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8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0116"/>
  <workbookPr/>
  <mc:AlternateContent xmlns:mc="http://schemas.openxmlformats.org/markup-compatibility/2006">
    <mc:Choice Requires="x15">
      <x15ac:absPath xmlns:x15ac="http://schemas.microsoft.com/office/spreadsheetml/2010/11/ac" url="/Users/spjut/Google Drive/Advanced Rocketry/Excel Models/"/>
    </mc:Choice>
  </mc:AlternateContent>
  <bookViews>
    <workbookView xWindow="2720" yWindow="800" windowWidth="39040" windowHeight="26620" tabRatio="500" activeTab="5"/>
  </bookViews>
  <sheets>
    <sheet name="Constant Thrust – S" sheetId="2" r:id="rId1"/>
    <sheet name="Constant Thrust – R" sheetId="7" r:id="rId2"/>
    <sheet name="Two Levels – S" sheetId="3" r:id="rId3"/>
    <sheet name="Two Levels – R" sheetId="8" r:id="rId4"/>
    <sheet name="Runge Kutta – S" sheetId="5" r:id="rId5"/>
    <sheet name="Runge Kutta – R" sheetId="9" r:id="rId6"/>
    <sheet name="Accelerometer" sheetId="6" r:id="rId7"/>
    <sheet name="Model Comparison" sheetId="1" r:id="rId8"/>
  </sheets>
  <definedNames>
    <definedName name="solver_adj" localSheetId="1" hidden="1">'Constant Thrust – R'!$B$9:$B$12</definedName>
    <definedName name="solver_adj" localSheetId="0" hidden="1">'Constant Thrust – S'!$B$9:$B$12</definedName>
    <definedName name="solver_adj" localSheetId="5" hidden="1">'Runge Kutta – R'!$B$9:$B$11</definedName>
    <definedName name="solver_adj" localSheetId="4" hidden="1">'Runge Kutta – S'!$B$9:$B$11</definedName>
    <definedName name="solver_adj" localSheetId="3" hidden="1">'Two Levels – R'!$B$9:$B$14</definedName>
    <definedName name="solver_adj" localSheetId="2" hidden="1">'Two Levels – S'!$B$9:$B$14</definedName>
    <definedName name="solver_cvg" localSheetId="1" hidden="1">0.0001</definedName>
    <definedName name="solver_cvg" localSheetId="0" hidden="1">0.0001</definedName>
    <definedName name="solver_cvg" localSheetId="5" hidden="1">0.0001</definedName>
    <definedName name="solver_cvg" localSheetId="4" hidden="1">0.0001</definedName>
    <definedName name="solver_cvg" localSheetId="3" hidden="1">0.0001</definedName>
    <definedName name="solver_cvg" localSheetId="2" hidden="1">0.0001</definedName>
    <definedName name="solver_drv" localSheetId="1" hidden="1">1</definedName>
    <definedName name="solver_drv" localSheetId="0" hidden="1">1</definedName>
    <definedName name="solver_drv" localSheetId="5" hidden="1">1</definedName>
    <definedName name="solver_drv" localSheetId="4" hidden="1">1</definedName>
    <definedName name="solver_drv" localSheetId="3" hidden="1">1</definedName>
    <definedName name="solver_drv" localSheetId="2" hidden="1">1</definedName>
    <definedName name="solver_eng" localSheetId="6" hidden="1">1</definedName>
    <definedName name="solver_eng" localSheetId="1" hidden="1">1</definedName>
    <definedName name="solver_eng" localSheetId="0" hidden="1">1</definedName>
    <definedName name="solver_eng" localSheetId="5" hidden="1">1</definedName>
    <definedName name="solver_eng" localSheetId="4" hidden="1">1</definedName>
    <definedName name="solver_eng" localSheetId="3" hidden="1">1</definedName>
    <definedName name="solver_eng" localSheetId="2" hidden="1">1</definedName>
    <definedName name="solver_itr" localSheetId="1" hidden="1">2147483647</definedName>
    <definedName name="solver_itr" localSheetId="0" hidden="1">2147483647</definedName>
    <definedName name="solver_itr" localSheetId="5" hidden="1">2147483647</definedName>
    <definedName name="solver_itr" localSheetId="4" hidden="1">2147483647</definedName>
    <definedName name="solver_itr" localSheetId="3" hidden="1">2147483647</definedName>
    <definedName name="solver_itr" localSheetId="2" hidden="1">2147483647</definedName>
    <definedName name="solver_lhs1" localSheetId="5" hidden="1">'Runge Kutta – R'!$B$9</definedName>
    <definedName name="solver_lhs1" localSheetId="4" hidden="1">'Runge Kutta – S'!$B$9</definedName>
    <definedName name="solver_lin" localSheetId="6" hidden="1">2</definedName>
    <definedName name="solver_lin" localSheetId="1" hidden="1">2</definedName>
    <definedName name="solver_lin" localSheetId="0" hidden="1">2</definedName>
    <definedName name="solver_lin" localSheetId="5" hidden="1">2</definedName>
    <definedName name="solver_lin" localSheetId="4" hidden="1">2</definedName>
    <definedName name="solver_lin" localSheetId="3" hidden="1">2</definedName>
    <definedName name="solver_lin" localSheetId="2" hidden="1">2</definedName>
    <definedName name="solver_mip" localSheetId="1" hidden="1">2147483647</definedName>
    <definedName name="solver_mip" localSheetId="0" hidden="1">2147483647</definedName>
    <definedName name="solver_mip" localSheetId="5" hidden="1">2147483647</definedName>
    <definedName name="solver_mip" localSheetId="4" hidden="1">2147483647</definedName>
    <definedName name="solver_mip" localSheetId="3" hidden="1">2147483647</definedName>
    <definedName name="solver_mip" localSheetId="2" hidden="1">2147483647</definedName>
    <definedName name="solver_mni" localSheetId="1" hidden="1">30</definedName>
    <definedName name="solver_mni" localSheetId="0" hidden="1">30</definedName>
    <definedName name="solver_mni" localSheetId="5" hidden="1">30</definedName>
    <definedName name="solver_mni" localSheetId="4" hidden="1">30</definedName>
    <definedName name="solver_mni" localSheetId="3" hidden="1">30</definedName>
    <definedName name="solver_mni" localSheetId="2" hidden="1">30</definedName>
    <definedName name="solver_mrt" localSheetId="1" hidden="1">0.075</definedName>
    <definedName name="solver_mrt" localSheetId="0" hidden="1">0.075</definedName>
    <definedName name="solver_mrt" localSheetId="5" hidden="1">0.075</definedName>
    <definedName name="solver_mrt" localSheetId="4" hidden="1">0.075</definedName>
    <definedName name="solver_mrt" localSheetId="3" hidden="1">0.075</definedName>
    <definedName name="solver_mrt" localSheetId="2" hidden="1">0.075</definedName>
    <definedName name="solver_msl" localSheetId="1" hidden="1">2</definedName>
    <definedName name="solver_msl" localSheetId="0" hidden="1">2</definedName>
    <definedName name="solver_msl" localSheetId="5" hidden="1">2</definedName>
    <definedName name="solver_msl" localSheetId="4" hidden="1">2</definedName>
    <definedName name="solver_msl" localSheetId="3" hidden="1">2</definedName>
    <definedName name="solver_msl" localSheetId="2" hidden="1">2</definedName>
    <definedName name="solver_neg" localSheetId="6" hidden="1">1</definedName>
    <definedName name="solver_neg" localSheetId="1" hidden="1">1</definedName>
    <definedName name="solver_neg" localSheetId="0" hidden="1">1</definedName>
    <definedName name="solver_neg" localSheetId="5" hidden="1">1</definedName>
    <definedName name="solver_neg" localSheetId="4" hidden="1">1</definedName>
    <definedName name="solver_neg" localSheetId="3" hidden="1">1</definedName>
    <definedName name="solver_neg" localSheetId="2" hidden="1">1</definedName>
    <definedName name="solver_nod" localSheetId="1" hidden="1">2147483647</definedName>
    <definedName name="solver_nod" localSheetId="0" hidden="1">2147483647</definedName>
    <definedName name="solver_nod" localSheetId="5" hidden="1">2147483647</definedName>
    <definedName name="solver_nod" localSheetId="4" hidden="1">2147483647</definedName>
    <definedName name="solver_nod" localSheetId="3" hidden="1">2147483647</definedName>
    <definedName name="solver_nod" localSheetId="2" hidden="1">2147483647</definedName>
    <definedName name="solver_num" localSheetId="6" hidden="1">0</definedName>
    <definedName name="solver_num" localSheetId="1" hidden="1">0</definedName>
    <definedName name="solver_num" localSheetId="0" hidden="1">0</definedName>
    <definedName name="solver_num" localSheetId="5" hidden="1">0</definedName>
    <definedName name="solver_num" localSheetId="4" hidden="1">0</definedName>
    <definedName name="solver_num" localSheetId="3" hidden="1">0</definedName>
    <definedName name="solver_num" localSheetId="2" hidden="1">0</definedName>
    <definedName name="solver_opt" localSheetId="6" hidden="1">Accelerometer!$F$6</definedName>
    <definedName name="solver_opt" localSheetId="1" hidden="1">'Constant Thrust – R'!$I$21</definedName>
    <definedName name="solver_opt" localSheetId="0" hidden="1">'Constant Thrust – S'!$I$21</definedName>
    <definedName name="solver_opt" localSheetId="5" hidden="1">'Runge Kutta – R'!$B$15</definedName>
    <definedName name="solver_opt" localSheetId="4" hidden="1">'Runge Kutta – S'!$B$15</definedName>
    <definedName name="solver_opt" localSheetId="3" hidden="1">'Two Levels – R'!$B$36</definedName>
    <definedName name="solver_opt" localSheetId="2" hidden="1">'Two Levels – S'!$B$36</definedName>
    <definedName name="solver_pre" localSheetId="1" hidden="1">0.000001</definedName>
    <definedName name="solver_pre" localSheetId="0" hidden="1">0.000001</definedName>
    <definedName name="solver_pre" localSheetId="5" hidden="1">0.000001</definedName>
    <definedName name="solver_pre" localSheetId="4" hidden="1">0.000001</definedName>
    <definedName name="solver_pre" localSheetId="3" hidden="1">0.000001</definedName>
    <definedName name="solver_pre" localSheetId="2" hidden="1">0.000001</definedName>
    <definedName name="solver_rbv" localSheetId="1" hidden="1">1</definedName>
    <definedName name="solver_rbv" localSheetId="0" hidden="1">1</definedName>
    <definedName name="solver_rbv" localSheetId="5" hidden="1">1</definedName>
    <definedName name="solver_rbv" localSheetId="4" hidden="1">1</definedName>
    <definedName name="solver_rbv" localSheetId="3" hidden="1">1</definedName>
    <definedName name="solver_rbv" localSheetId="2" hidden="1">1</definedName>
    <definedName name="solver_rel1" localSheetId="5" hidden="1">3</definedName>
    <definedName name="solver_rel1" localSheetId="4" hidden="1">3</definedName>
    <definedName name="solver_rhs1" localSheetId="5" hidden="1">0.4</definedName>
    <definedName name="solver_rhs1" localSheetId="4" hidden="1">0.4</definedName>
    <definedName name="solver_rlx" localSheetId="1" hidden="1">2</definedName>
    <definedName name="solver_rlx" localSheetId="0" hidden="1">2</definedName>
    <definedName name="solver_rlx" localSheetId="5" hidden="1">2</definedName>
    <definedName name="solver_rlx" localSheetId="4" hidden="1">2</definedName>
    <definedName name="solver_rlx" localSheetId="3" hidden="1">2</definedName>
    <definedName name="solver_rlx" localSheetId="2" hidden="1">2</definedName>
    <definedName name="solver_rsd" localSheetId="1" hidden="1">0</definedName>
    <definedName name="solver_rsd" localSheetId="0" hidden="1">0</definedName>
    <definedName name="solver_rsd" localSheetId="5" hidden="1">0</definedName>
    <definedName name="solver_rsd" localSheetId="4" hidden="1">0</definedName>
    <definedName name="solver_rsd" localSheetId="3" hidden="1">0</definedName>
    <definedName name="solver_rsd" localSheetId="2" hidden="1">0</definedName>
    <definedName name="solver_scl" localSheetId="1" hidden="1">1</definedName>
    <definedName name="solver_scl" localSheetId="0" hidden="1">1</definedName>
    <definedName name="solver_scl" localSheetId="5" hidden="1">1</definedName>
    <definedName name="solver_scl" localSheetId="4" hidden="1">1</definedName>
    <definedName name="solver_scl" localSheetId="3" hidden="1">1</definedName>
    <definedName name="solver_scl" localSheetId="2" hidden="1">1</definedName>
    <definedName name="solver_sho" localSheetId="1" hidden="1">2</definedName>
    <definedName name="solver_sho" localSheetId="0" hidden="1">2</definedName>
    <definedName name="solver_sho" localSheetId="5" hidden="1">2</definedName>
    <definedName name="solver_sho" localSheetId="4" hidden="1">2</definedName>
    <definedName name="solver_sho" localSheetId="3" hidden="1">2</definedName>
    <definedName name="solver_sho" localSheetId="2" hidden="1">2</definedName>
    <definedName name="solver_ssz" localSheetId="1" hidden="1">100</definedName>
    <definedName name="solver_ssz" localSheetId="0" hidden="1">100</definedName>
    <definedName name="solver_ssz" localSheetId="5" hidden="1">100</definedName>
    <definedName name="solver_ssz" localSheetId="4" hidden="1">100</definedName>
    <definedName name="solver_ssz" localSheetId="3" hidden="1">100</definedName>
    <definedName name="solver_ssz" localSheetId="2" hidden="1">100</definedName>
    <definedName name="solver_tim" localSheetId="1" hidden="1">2147483647</definedName>
    <definedName name="solver_tim" localSheetId="0" hidden="1">2147483647</definedName>
    <definedName name="solver_tim" localSheetId="5" hidden="1">2147483647</definedName>
    <definedName name="solver_tim" localSheetId="4" hidden="1">2147483647</definedName>
    <definedName name="solver_tim" localSheetId="3" hidden="1">2147483647</definedName>
    <definedName name="solver_tim" localSheetId="2" hidden="1">2147483647</definedName>
    <definedName name="solver_tol" localSheetId="1" hidden="1">0.01</definedName>
    <definedName name="solver_tol" localSheetId="0" hidden="1">0.01</definedName>
    <definedName name="solver_tol" localSheetId="5" hidden="1">0.01</definedName>
    <definedName name="solver_tol" localSheetId="4" hidden="1">0.01</definedName>
    <definedName name="solver_tol" localSheetId="3" hidden="1">0.01</definedName>
    <definedName name="solver_tol" localSheetId="2" hidden="1">0.01</definedName>
    <definedName name="solver_typ" localSheetId="6" hidden="1">1</definedName>
    <definedName name="solver_typ" localSheetId="1" hidden="1">2</definedName>
    <definedName name="solver_typ" localSheetId="0" hidden="1">2</definedName>
    <definedName name="solver_typ" localSheetId="5" hidden="1">2</definedName>
    <definedName name="solver_typ" localSheetId="4" hidden="1">2</definedName>
    <definedName name="solver_typ" localSheetId="3" hidden="1">2</definedName>
    <definedName name="solver_typ" localSheetId="2" hidden="1">2</definedName>
    <definedName name="solver_val" localSheetId="6" hidden="1">0</definedName>
    <definedName name="solver_val" localSheetId="1" hidden="1">0</definedName>
    <definedName name="solver_val" localSheetId="0" hidden="1">0</definedName>
    <definedName name="solver_val" localSheetId="5" hidden="1">0</definedName>
    <definedName name="solver_val" localSheetId="4" hidden="1">0</definedName>
    <definedName name="solver_val" localSheetId="3" hidden="1">0</definedName>
    <definedName name="solver_val" localSheetId="2" hidden="1">0</definedName>
    <definedName name="solver_ver" localSheetId="6" hidden="1">2</definedName>
    <definedName name="solver_ver" localSheetId="1" hidden="1">2</definedName>
    <definedName name="solver_ver" localSheetId="0" hidden="1">2</definedName>
    <definedName name="solver_ver" localSheetId="5" hidden="1">2</definedName>
    <definedName name="solver_ver" localSheetId="4" hidden="1">2</definedName>
    <definedName name="solver_ver" localSheetId="3" hidden="1">2</definedName>
    <definedName name="solver_ver" localSheetId="2" hidden="1">2</definedName>
  </definedNames>
  <calcPr calcId="162913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90" i="6" l="1"/>
  <c r="B89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6" i="6"/>
  <c r="B137" i="6"/>
  <c r="B138" i="6"/>
  <c r="B139" i="6"/>
  <c r="B140" i="6"/>
  <c r="B141" i="6"/>
  <c r="B142" i="6"/>
  <c r="B143" i="6"/>
  <c r="B144" i="6"/>
  <c r="B145" i="6"/>
  <c r="B146" i="6"/>
  <c r="B147" i="6"/>
  <c r="B148" i="6"/>
  <c r="B149" i="6"/>
  <c r="B150" i="6"/>
  <c r="B151" i="6"/>
  <c r="B152" i="6"/>
  <c r="B153" i="6"/>
  <c r="B154" i="6"/>
  <c r="B155" i="6"/>
  <c r="B156" i="6"/>
  <c r="B157" i="6"/>
  <c r="B158" i="6"/>
  <c r="B159" i="6"/>
  <c r="B160" i="6"/>
  <c r="I160" i="6" s="1"/>
  <c r="B161" i="6"/>
  <c r="B162" i="6"/>
  <c r="B163" i="6"/>
  <c r="B164" i="6"/>
  <c r="B165" i="6"/>
  <c r="B166" i="6"/>
  <c r="B167" i="6"/>
  <c r="B168" i="6"/>
  <c r="B169" i="6"/>
  <c r="B170" i="6"/>
  <c r="B171" i="6"/>
  <c r="B172" i="6"/>
  <c r="B173" i="6"/>
  <c r="B174" i="6"/>
  <c r="B175" i="6"/>
  <c r="B176" i="6"/>
  <c r="B177" i="6"/>
  <c r="B178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98" i="6"/>
  <c r="B199" i="6"/>
  <c r="B200" i="6"/>
  <c r="B201" i="6"/>
  <c r="B202" i="6"/>
  <c r="B203" i="6"/>
  <c r="B204" i="6"/>
  <c r="B205" i="6"/>
  <c r="B206" i="6"/>
  <c r="B207" i="6"/>
  <c r="B208" i="6"/>
  <c r="B209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29" i="6"/>
  <c r="B230" i="6"/>
  <c r="B231" i="6"/>
  <c r="B232" i="6"/>
  <c r="B233" i="6"/>
  <c r="B234" i="6"/>
  <c r="B235" i="6"/>
  <c r="B236" i="6"/>
  <c r="B237" i="6"/>
  <c r="B238" i="6"/>
  <c r="B239" i="6"/>
  <c r="B240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60" i="6"/>
  <c r="B261" i="6"/>
  <c r="B262" i="6"/>
  <c r="B263" i="6"/>
  <c r="B264" i="6"/>
  <c r="B265" i="6"/>
  <c r="B266" i="6"/>
  <c r="B267" i="6"/>
  <c r="B268" i="6"/>
  <c r="B269" i="6"/>
  <c r="B270" i="6"/>
  <c r="B271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91" i="6"/>
  <c r="B292" i="6"/>
  <c r="B293" i="6"/>
  <c r="B294" i="6"/>
  <c r="B295" i="6"/>
  <c r="B296" i="6"/>
  <c r="B297" i="6"/>
  <c r="B298" i="6"/>
  <c r="B299" i="6"/>
  <c r="B300" i="6"/>
  <c r="B301" i="6"/>
  <c r="B302" i="6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22" i="6"/>
  <c r="B323" i="6"/>
  <c r="B324" i="6"/>
  <c r="B325" i="6"/>
  <c r="B326" i="6"/>
  <c r="B327" i="6"/>
  <c r="B328" i="6"/>
  <c r="B329" i="6"/>
  <c r="B330" i="6"/>
  <c r="B331" i="6"/>
  <c r="B332" i="6"/>
  <c r="B333" i="6"/>
  <c r="B334" i="6"/>
  <c r="B335" i="6"/>
  <c r="B336" i="6"/>
  <c r="B337" i="6"/>
  <c r="B338" i="6"/>
  <c r="B339" i="6"/>
  <c r="B340" i="6"/>
  <c r="B341" i="6"/>
  <c r="B342" i="6"/>
  <c r="B343" i="6"/>
  <c r="B344" i="6"/>
  <c r="B345" i="6"/>
  <c r="B346" i="6"/>
  <c r="B347" i="6"/>
  <c r="B348" i="6"/>
  <c r="B349" i="6"/>
  <c r="B350" i="6"/>
  <c r="B351" i="6"/>
  <c r="B352" i="6"/>
  <c r="B353" i="6"/>
  <c r="B354" i="6"/>
  <c r="B355" i="6"/>
  <c r="B356" i="6"/>
  <c r="B357" i="6"/>
  <c r="B358" i="6"/>
  <c r="B359" i="6"/>
  <c r="B360" i="6"/>
  <c r="B361" i="6"/>
  <c r="B362" i="6"/>
  <c r="B363" i="6"/>
  <c r="B364" i="6"/>
  <c r="B365" i="6"/>
  <c r="B366" i="6"/>
  <c r="B367" i="6"/>
  <c r="B368" i="6"/>
  <c r="B369" i="6"/>
  <c r="B370" i="6"/>
  <c r="B371" i="6"/>
  <c r="B372" i="6"/>
  <c r="B373" i="6"/>
  <c r="B374" i="6"/>
  <c r="B375" i="6"/>
  <c r="B376" i="6"/>
  <c r="B377" i="6"/>
  <c r="B378" i="6"/>
  <c r="B379" i="6"/>
  <c r="B380" i="6"/>
  <c r="B381" i="6"/>
  <c r="B382" i="6"/>
  <c r="B383" i="6"/>
  <c r="B384" i="6"/>
  <c r="B385" i="6"/>
  <c r="B386" i="6"/>
  <c r="B387" i="6"/>
  <c r="B388" i="6"/>
  <c r="B389" i="6"/>
  <c r="B390" i="6"/>
  <c r="B391" i="6"/>
  <c r="B392" i="6"/>
  <c r="B393" i="6"/>
  <c r="B394" i="6"/>
  <c r="B395" i="6"/>
  <c r="B396" i="6"/>
  <c r="B397" i="6"/>
  <c r="B398" i="6"/>
  <c r="B399" i="6"/>
  <c r="B400" i="6"/>
  <c r="B401" i="6"/>
  <c r="B402" i="6"/>
  <c r="B403" i="6"/>
  <c r="B404" i="6"/>
  <c r="B405" i="6"/>
  <c r="B406" i="6"/>
  <c r="B407" i="6"/>
  <c r="B408" i="6"/>
  <c r="B409" i="6"/>
  <c r="B410" i="6"/>
  <c r="B411" i="6"/>
  <c r="B412" i="6"/>
  <c r="B413" i="6"/>
  <c r="B414" i="6"/>
  <c r="B415" i="6"/>
  <c r="B416" i="6"/>
  <c r="B417" i="6"/>
  <c r="B418" i="6"/>
  <c r="B419" i="6"/>
  <c r="B420" i="6"/>
  <c r="B421" i="6"/>
  <c r="B422" i="6"/>
  <c r="B423" i="6"/>
  <c r="B424" i="6"/>
  <c r="B425" i="6"/>
  <c r="B426" i="6"/>
  <c r="B427" i="6"/>
  <c r="B428" i="6"/>
  <c r="B429" i="6"/>
  <c r="B430" i="6"/>
  <c r="B431" i="6"/>
  <c r="B432" i="6"/>
  <c r="B433" i="6"/>
  <c r="B434" i="6"/>
  <c r="B435" i="6"/>
  <c r="B436" i="6"/>
  <c r="B437" i="6"/>
  <c r="B438" i="6"/>
  <c r="B439" i="6"/>
  <c r="B440" i="6"/>
  <c r="B441" i="6"/>
  <c r="B442" i="6"/>
  <c r="B443" i="6"/>
  <c r="B444" i="6"/>
  <c r="B445" i="6"/>
  <c r="B446" i="6"/>
  <c r="B447" i="6"/>
  <c r="B448" i="6"/>
  <c r="B449" i="6"/>
  <c r="B450" i="6"/>
  <c r="B451" i="6"/>
  <c r="B452" i="6"/>
  <c r="B453" i="6"/>
  <c r="B454" i="6"/>
  <c r="B455" i="6"/>
  <c r="B456" i="6"/>
  <c r="B457" i="6"/>
  <c r="B458" i="6"/>
  <c r="B459" i="6"/>
  <c r="B460" i="6"/>
  <c r="B461" i="6"/>
  <c r="B462" i="6"/>
  <c r="B463" i="6"/>
  <c r="B464" i="6"/>
  <c r="B465" i="6"/>
  <c r="B466" i="6"/>
  <c r="B467" i="6"/>
  <c r="B468" i="6"/>
  <c r="B469" i="6"/>
  <c r="B470" i="6"/>
  <c r="B471" i="6"/>
  <c r="B472" i="6"/>
  <c r="B473" i="6"/>
  <c r="B474" i="6"/>
  <c r="B475" i="6"/>
  <c r="B476" i="6"/>
  <c r="B477" i="6"/>
  <c r="B478" i="6"/>
  <c r="B479" i="6"/>
  <c r="B480" i="6"/>
  <c r="B481" i="6"/>
  <c r="B482" i="6"/>
  <c r="B483" i="6"/>
  <c r="B484" i="6"/>
  <c r="B485" i="6"/>
  <c r="B486" i="6"/>
  <c r="B487" i="6"/>
  <c r="B488" i="6"/>
  <c r="B489" i="6"/>
  <c r="B490" i="6"/>
  <c r="B491" i="6"/>
  <c r="B492" i="6"/>
  <c r="B493" i="6"/>
  <c r="B494" i="6"/>
  <c r="B495" i="6"/>
  <c r="B496" i="6"/>
  <c r="B497" i="6"/>
  <c r="B498" i="6"/>
  <c r="B499" i="6"/>
  <c r="B500" i="6"/>
  <c r="B501" i="6"/>
  <c r="B502" i="6"/>
  <c r="B503" i="6"/>
  <c r="B504" i="6"/>
  <c r="B505" i="6"/>
  <c r="B506" i="6"/>
  <c r="B507" i="6"/>
  <c r="B508" i="6"/>
  <c r="B509" i="6"/>
  <c r="B510" i="6"/>
  <c r="B511" i="6"/>
  <c r="B512" i="6"/>
  <c r="B513" i="6"/>
  <c r="B514" i="6"/>
  <c r="B515" i="6"/>
  <c r="B516" i="6"/>
  <c r="B517" i="6"/>
  <c r="B518" i="6"/>
  <c r="B519" i="6"/>
  <c r="B520" i="6"/>
  <c r="B521" i="6"/>
  <c r="B522" i="6"/>
  <c r="B523" i="6"/>
  <c r="B524" i="6"/>
  <c r="B525" i="6"/>
  <c r="B526" i="6"/>
  <c r="B527" i="6"/>
  <c r="B528" i="6"/>
  <c r="B529" i="6"/>
  <c r="B530" i="6"/>
  <c r="B531" i="6"/>
  <c r="B532" i="6"/>
  <c r="B533" i="6"/>
  <c r="B534" i="6"/>
  <c r="B535" i="6"/>
  <c r="B536" i="6"/>
  <c r="B537" i="6"/>
  <c r="B538" i="6"/>
  <c r="B539" i="6"/>
  <c r="B540" i="6"/>
  <c r="B541" i="6"/>
  <c r="B542" i="6"/>
  <c r="B543" i="6"/>
  <c r="B544" i="6"/>
  <c r="B545" i="6"/>
  <c r="B546" i="6"/>
  <c r="B547" i="6"/>
  <c r="B548" i="6"/>
  <c r="B549" i="6"/>
  <c r="B550" i="6"/>
  <c r="B551" i="6"/>
  <c r="B552" i="6"/>
  <c r="B553" i="6"/>
  <c r="B554" i="6"/>
  <c r="B555" i="6"/>
  <c r="B556" i="6"/>
  <c r="B557" i="6"/>
  <c r="B558" i="6"/>
  <c r="B559" i="6"/>
  <c r="B560" i="6"/>
  <c r="B561" i="6"/>
  <c r="B562" i="6"/>
  <c r="B563" i="6"/>
  <c r="B564" i="6"/>
  <c r="B565" i="6"/>
  <c r="B566" i="6"/>
  <c r="B567" i="6"/>
  <c r="B568" i="6"/>
  <c r="B569" i="6"/>
  <c r="B570" i="6"/>
  <c r="B571" i="6"/>
  <c r="B572" i="6"/>
  <c r="B573" i="6"/>
  <c r="B574" i="6"/>
  <c r="B575" i="6"/>
  <c r="B576" i="6"/>
  <c r="B577" i="6"/>
  <c r="B578" i="6"/>
  <c r="B579" i="6"/>
  <c r="B580" i="6"/>
  <c r="B581" i="6"/>
  <c r="B582" i="6"/>
  <c r="B583" i="6"/>
  <c r="B584" i="6"/>
  <c r="B585" i="6"/>
  <c r="B586" i="6"/>
  <c r="B587" i="6"/>
  <c r="B588" i="6"/>
  <c r="B589" i="6"/>
  <c r="B590" i="6"/>
  <c r="B591" i="6"/>
  <c r="B592" i="6"/>
  <c r="B593" i="6"/>
  <c r="B594" i="6"/>
  <c r="B595" i="6"/>
  <c r="B596" i="6"/>
  <c r="B597" i="6"/>
  <c r="B598" i="6"/>
  <c r="B599" i="6"/>
  <c r="B600" i="6"/>
  <c r="B601" i="6"/>
  <c r="B602" i="6"/>
  <c r="B603" i="6"/>
  <c r="B604" i="6"/>
  <c r="B605" i="6"/>
  <c r="B606" i="6"/>
  <c r="B607" i="6"/>
  <c r="B608" i="6"/>
  <c r="B609" i="6"/>
  <c r="B610" i="6"/>
  <c r="B611" i="6"/>
  <c r="B612" i="6"/>
  <c r="B613" i="6"/>
  <c r="B614" i="6"/>
  <c r="B615" i="6"/>
  <c r="B616" i="6"/>
  <c r="B617" i="6"/>
  <c r="B618" i="6"/>
  <c r="B619" i="6"/>
  <c r="B620" i="6"/>
  <c r="B621" i="6"/>
  <c r="B622" i="6"/>
  <c r="B623" i="6"/>
  <c r="B624" i="6"/>
  <c r="B625" i="6"/>
  <c r="B626" i="6"/>
  <c r="B627" i="6"/>
  <c r="B628" i="6"/>
  <c r="B629" i="6"/>
  <c r="B630" i="6"/>
  <c r="B631" i="6"/>
  <c r="B632" i="6"/>
  <c r="B633" i="6"/>
  <c r="B634" i="6"/>
  <c r="B635" i="6"/>
  <c r="B636" i="6"/>
  <c r="B637" i="6"/>
  <c r="B638" i="6"/>
  <c r="B639" i="6"/>
  <c r="B640" i="6"/>
  <c r="B641" i="6"/>
  <c r="B642" i="6"/>
  <c r="B643" i="6"/>
  <c r="B644" i="6"/>
  <c r="B645" i="6"/>
  <c r="B646" i="6"/>
  <c r="B647" i="6"/>
  <c r="B648" i="6"/>
  <c r="B649" i="6"/>
  <c r="B650" i="6"/>
  <c r="B651" i="6"/>
  <c r="B652" i="6"/>
  <c r="B653" i="6"/>
  <c r="B654" i="6"/>
  <c r="B655" i="6"/>
  <c r="B656" i="6"/>
  <c r="B657" i="6"/>
  <c r="B658" i="6"/>
  <c r="B659" i="6"/>
  <c r="B660" i="6"/>
  <c r="B661" i="6"/>
  <c r="B662" i="6"/>
  <c r="B663" i="6"/>
  <c r="B664" i="6"/>
  <c r="B665" i="6"/>
  <c r="B666" i="6"/>
  <c r="B667" i="6"/>
  <c r="B668" i="6"/>
  <c r="B669" i="6"/>
  <c r="B670" i="6"/>
  <c r="B671" i="6"/>
  <c r="B672" i="6"/>
  <c r="B673" i="6"/>
  <c r="B674" i="6"/>
  <c r="B675" i="6"/>
  <c r="B676" i="6"/>
  <c r="B677" i="6"/>
  <c r="B678" i="6"/>
  <c r="B679" i="6"/>
  <c r="B680" i="6"/>
  <c r="B681" i="6"/>
  <c r="B682" i="6"/>
  <c r="B683" i="6"/>
  <c r="B684" i="6"/>
  <c r="B685" i="6"/>
  <c r="B686" i="6"/>
  <c r="B687" i="6"/>
  <c r="B688" i="6"/>
  <c r="B689" i="6"/>
  <c r="B690" i="6"/>
  <c r="B691" i="6"/>
  <c r="B692" i="6"/>
  <c r="B693" i="6"/>
  <c r="B694" i="6"/>
  <c r="B695" i="6"/>
  <c r="B696" i="6"/>
  <c r="B697" i="6"/>
  <c r="B698" i="6"/>
  <c r="B699" i="6"/>
  <c r="B700" i="6"/>
  <c r="B701" i="6"/>
  <c r="B702" i="6"/>
  <c r="B703" i="6"/>
  <c r="B704" i="6"/>
  <c r="B705" i="6"/>
  <c r="B706" i="6"/>
  <c r="B707" i="6"/>
  <c r="B708" i="6"/>
  <c r="B709" i="6"/>
  <c r="B710" i="6"/>
  <c r="B711" i="6"/>
  <c r="B712" i="6"/>
  <c r="B713" i="6"/>
  <c r="B714" i="6"/>
  <c r="B715" i="6"/>
  <c r="B716" i="6"/>
  <c r="B717" i="6"/>
  <c r="B718" i="6"/>
  <c r="B719" i="6"/>
  <c r="B720" i="6"/>
  <c r="B721" i="6"/>
  <c r="B722" i="6"/>
  <c r="B723" i="6"/>
  <c r="B724" i="6"/>
  <c r="B725" i="6"/>
  <c r="B726" i="6"/>
  <c r="B727" i="6"/>
  <c r="B728" i="6"/>
  <c r="B729" i="6"/>
  <c r="B730" i="6"/>
  <c r="B731" i="6"/>
  <c r="B732" i="6"/>
  <c r="B733" i="6"/>
  <c r="B734" i="6"/>
  <c r="B735" i="6"/>
  <c r="B736" i="6"/>
  <c r="B737" i="6"/>
  <c r="B738" i="6"/>
  <c r="B739" i="6"/>
  <c r="B740" i="6"/>
  <c r="B741" i="6"/>
  <c r="B742" i="6"/>
  <c r="B743" i="6"/>
  <c r="B744" i="6"/>
  <c r="B745" i="6"/>
  <c r="B746" i="6"/>
  <c r="B747" i="6"/>
  <c r="B748" i="6"/>
  <c r="B749" i="6"/>
  <c r="B750" i="6"/>
  <c r="B751" i="6"/>
  <c r="B752" i="6"/>
  <c r="B753" i="6"/>
  <c r="B754" i="6"/>
  <c r="B755" i="6"/>
  <c r="B756" i="6"/>
  <c r="B757" i="6"/>
  <c r="B758" i="6"/>
  <c r="B759" i="6"/>
  <c r="B760" i="6"/>
  <c r="B761" i="6"/>
  <c r="B762" i="6"/>
  <c r="B763" i="6"/>
  <c r="B764" i="6"/>
  <c r="B765" i="6"/>
  <c r="B766" i="6"/>
  <c r="B767" i="6"/>
  <c r="B768" i="6"/>
  <c r="B769" i="6"/>
  <c r="B770" i="6"/>
  <c r="B771" i="6"/>
  <c r="B772" i="6"/>
  <c r="B773" i="6"/>
  <c r="B774" i="6"/>
  <c r="B775" i="6"/>
  <c r="B776" i="6"/>
  <c r="B777" i="6"/>
  <c r="B778" i="6"/>
  <c r="B779" i="6"/>
  <c r="B780" i="6"/>
  <c r="B781" i="6"/>
  <c r="B782" i="6"/>
  <c r="B783" i="6"/>
  <c r="B784" i="6"/>
  <c r="B785" i="6"/>
  <c r="B786" i="6"/>
  <c r="B787" i="6"/>
  <c r="B788" i="6"/>
  <c r="B789" i="6"/>
  <c r="B790" i="6"/>
  <c r="B791" i="6"/>
  <c r="B792" i="6"/>
  <c r="B793" i="6"/>
  <c r="B794" i="6"/>
  <c r="B795" i="6"/>
  <c r="B796" i="6"/>
  <c r="B797" i="6"/>
  <c r="B798" i="6"/>
  <c r="B799" i="6"/>
  <c r="B800" i="6"/>
  <c r="B801" i="6"/>
  <c r="B802" i="6"/>
  <c r="B803" i="6"/>
  <c r="B804" i="6"/>
  <c r="B805" i="6"/>
  <c r="B806" i="6"/>
  <c r="B807" i="6"/>
  <c r="B808" i="6"/>
  <c r="B809" i="6"/>
  <c r="B810" i="6"/>
  <c r="B811" i="6"/>
  <c r="B812" i="6"/>
  <c r="B813" i="6"/>
  <c r="B814" i="6"/>
  <c r="B815" i="6"/>
  <c r="B816" i="6"/>
  <c r="B817" i="6"/>
  <c r="B818" i="6"/>
  <c r="B819" i="6"/>
  <c r="B820" i="6"/>
  <c r="B821" i="6"/>
  <c r="B822" i="6"/>
  <c r="B823" i="6"/>
  <c r="B824" i="6"/>
  <c r="B825" i="6"/>
  <c r="B826" i="6"/>
  <c r="B827" i="6"/>
  <c r="B828" i="6"/>
  <c r="B829" i="6"/>
  <c r="B830" i="6"/>
  <c r="B831" i="6"/>
  <c r="B832" i="6"/>
  <c r="B833" i="6"/>
  <c r="B834" i="6"/>
  <c r="B835" i="6"/>
  <c r="B836" i="6"/>
  <c r="B837" i="6"/>
  <c r="B838" i="6"/>
  <c r="B839" i="6"/>
  <c r="B840" i="6"/>
  <c r="B841" i="6"/>
  <c r="B842" i="6"/>
  <c r="B843" i="6"/>
  <c r="B844" i="6"/>
  <c r="B845" i="6"/>
  <c r="B846" i="6"/>
  <c r="B847" i="6"/>
  <c r="B848" i="6"/>
  <c r="B849" i="6"/>
  <c r="B850" i="6"/>
  <c r="B851" i="6"/>
  <c r="B852" i="6"/>
  <c r="B853" i="6"/>
  <c r="B854" i="6"/>
  <c r="B855" i="6"/>
  <c r="B856" i="6"/>
  <c r="B857" i="6"/>
  <c r="B858" i="6"/>
  <c r="B859" i="6"/>
  <c r="B860" i="6"/>
  <c r="B861" i="6"/>
  <c r="B862" i="6"/>
  <c r="B863" i="6"/>
  <c r="B864" i="6"/>
  <c r="B865" i="6"/>
  <c r="B866" i="6"/>
  <c r="B867" i="6"/>
  <c r="B868" i="6"/>
  <c r="B869" i="6"/>
  <c r="B870" i="6"/>
  <c r="B871" i="6"/>
  <c r="B872" i="6"/>
  <c r="B873" i="6"/>
  <c r="B874" i="6"/>
  <c r="B875" i="6"/>
  <c r="B876" i="6"/>
  <c r="B877" i="6"/>
  <c r="B878" i="6"/>
  <c r="B879" i="6"/>
  <c r="B880" i="6"/>
  <c r="B881" i="6"/>
  <c r="B882" i="6"/>
  <c r="B883" i="6"/>
  <c r="B884" i="6"/>
  <c r="B885" i="6"/>
  <c r="B886" i="6"/>
  <c r="B887" i="6"/>
  <c r="B888" i="6"/>
  <c r="B889" i="6"/>
  <c r="B890" i="6"/>
  <c r="B891" i="6"/>
  <c r="B892" i="6"/>
  <c r="B893" i="6"/>
  <c r="B894" i="6"/>
  <c r="B895" i="6"/>
  <c r="B896" i="6"/>
  <c r="B897" i="6"/>
  <c r="B898" i="6"/>
  <c r="B899" i="6"/>
  <c r="B900" i="6"/>
  <c r="B901" i="6"/>
  <c r="B902" i="6"/>
  <c r="B903" i="6"/>
  <c r="B904" i="6"/>
  <c r="B905" i="6"/>
  <c r="B906" i="6"/>
  <c r="B907" i="6"/>
  <c r="B908" i="6"/>
  <c r="B909" i="6"/>
  <c r="B910" i="6"/>
  <c r="B911" i="6"/>
  <c r="B912" i="6"/>
  <c r="B913" i="6"/>
  <c r="B914" i="6"/>
  <c r="B915" i="6"/>
  <c r="B916" i="6"/>
  <c r="B917" i="6"/>
  <c r="B918" i="6"/>
  <c r="B919" i="6"/>
  <c r="B920" i="6"/>
  <c r="B921" i="6"/>
  <c r="B922" i="6"/>
  <c r="B923" i="6"/>
  <c r="B924" i="6"/>
  <c r="B925" i="6"/>
  <c r="B926" i="6"/>
  <c r="B927" i="6"/>
  <c r="B928" i="6"/>
  <c r="B929" i="6"/>
  <c r="B930" i="6"/>
  <c r="B931" i="6"/>
  <c r="B932" i="6"/>
  <c r="B933" i="6"/>
  <c r="B934" i="6"/>
  <c r="B935" i="6"/>
  <c r="B936" i="6"/>
  <c r="B937" i="6"/>
  <c r="B938" i="6"/>
  <c r="B939" i="6"/>
  <c r="B940" i="6"/>
  <c r="B941" i="6"/>
  <c r="B942" i="6"/>
  <c r="B943" i="6"/>
  <c r="B944" i="6"/>
  <c r="B945" i="6"/>
  <c r="B946" i="6"/>
  <c r="B947" i="6"/>
  <c r="B948" i="6"/>
  <c r="B949" i="6"/>
  <c r="B950" i="6"/>
  <c r="B951" i="6"/>
  <c r="B952" i="6"/>
  <c r="B953" i="6"/>
  <c r="B954" i="6"/>
  <c r="B955" i="6"/>
  <c r="B956" i="6"/>
  <c r="B957" i="6"/>
  <c r="B958" i="6"/>
  <c r="B959" i="6"/>
  <c r="B960" i="6"/>
  <c r="B961" i="6"/>
  <c r="B962" i="6"/>
  <c r="B963" i="6"/>
  <c r="B964" i="6"/>
  <c r="B965" i="6"/>
  <c r="B966" i="6"/>
  <c r="B967" i="6"/>
  <c r="B968" i="6"/>
  <c r="B969" i="6"/>
  <c r="B970" i="6"/>
  <c r="B971" i="6"/>
  <c r="B972" i="6"/>
  <c r="B973" i="6"/>
  <c r="B974" i="6"/>
  <c r="B975" i="6"/>
  <c r="B976" i="6"/>
  <c r="B977" i="6"/>
  <c r="B978" i="6"/>
  <c r="B979" i="6"/>
  <c r="B980" i="6"/>
  <c r="B981" i="6"/>
  <c r="B982" i="6"/>
  <c r="B983" i="6"/>
  <c r="B984" i="6"/>
  <c r="B985" i="6"/>
  <c r="B986" i="6"/>
  <c r="B987" i="6"/>
  <c r="B988" i="6"/>
  <c r="B989" i="6"/>
  <c r="B990" i="6"/>
  <c r="B991" i="6"/>
  <c r="B992" i="6"/>
  <c r="B993" i="6"/>
  <c r="B994" i="6"/>
  <c r="B995" i="6"/>
  <c r="B996" i="6"/>
  <c r="B997" i="6"/>
  <c r="B998" i="6"/>
  <c r="B999" i="6"/>
  <c r="B1000" i="6"/>
  <c r="B1001" i="6"/>
  <c r="B1002" i="6"/>
  <c r="B1003" i="6"/>
  <c r="B1004" i="6"/>
  <c r="B1005" i="6"/>
  <c r="B1006" i="6"/>
  <c r="B1007" i="6"/>
  <c r="B1008" i="6"/>
  <c r="B1009" i="6"/>
  <c r="B1010" i="6"/>
  <c r="B1011" i="6"/>
  <c r="B1012" i="6"/>
  <c r="B1013" i="6"/>
  <c r="B1014" i="6"/>
  <c r="B1015" i="6"/>
  <c r="B1016" i="6"/>
  <c r="B1017" i="6"/>
  <c r="B1018" i="6"/>
  <c r="B1019" i="6"/>
  <c r="B1020" i="6"/>
  <c r="B1021" i="6"/>
  <c r="B1022" i="6"/>
  <c r="B1023" i="6"/>
  <c r="B1024" i="6"/>
  <c r="B1025" i="6"/>
  <c r="B1026" i="6"/>
  <c r="B1027" i="6"/>
  <c r="B1028" i="6"/>
  <c r="B1029" i="6"/>
  <c r="B1030" i="6"/>
  <c r="B1031" i="6"/>
  <c r="B1032" i="6"/>
  <c r="B1033" i="6"/>
  <c r="B1034" i="6"/>
  <c r="B1035" i="6"/>
  <c r="B1036" i="6"/>
  <c r="B1037" i="6"/>
  <c r="B1038" i="6"/>
  <c r="B1039" i="6"/>
  <c r="B1040" i="6"/>
  <c r="B1041" i="6"/>
  <c r="B1042" i="6"/>
  <c r="B1043" i="6"/>
  <c r="B1044" i="6"/>
  <c r="B1045" i="6"/>
  <c r="B1046" i="6"/>
  <c r="B1047" i="6"/>
  <c r="B1048" i="6"/>
  <c r="B1049" i="6"/>
  <c r="B1050" i="6"/>
  <c r="B1051" i="6"/>
  <c r="B1052" i="6"/>
  <c r="B1053" i="6"/>
  <c r="B1054" i="6"/>
  <c r="B1055" i="6"/>
  <c r="B1056" i="6"/>
  <c r="B1057" i="6"/>
  <c r="B1058" i="6"/>
  <c r="B1059" i="6"/>
  <c r="B1060" i="6"/>
  <c r="B1061" i="6"/>
  <c r="B1062" i="6"/>
  <c r="B1063" i="6"/>
  <c r="B1064" i="6"/>
  <c r="B1065" i="6"/>
  <c r="B1066" i="6"/>
  <c r="B1067" i="6"/>
  <c r="B1068" i="6"/>
  <c r="B1069" i="6"/>
  <c r="B1070" i="6"/>
  <c r="B1071" i="6"/>
  <c r="B1072" i="6"/>
  <c r="B1073" i="6"/>
  <c r="B1074" i="6"/>
  <c r="B1075" i="6"/>
  <c r="B1076" i="6"/>
  <c r="B1077" i="6"/>
  <c r="B1078" i="6"/>
  <c r="B1079" i="6"/>
  <c r="B1080" i="6"/>
  <c r="B1081" i="6"/>
  <c r="B1082" i="6"/>
  <c r="B1083" i="6"/>
  <c r="B1084" i="6"/>
  <c r="B1085" i="6"/>
  <c r="B1086" i="6"/>
  <c r="B1087" i="6"/>
  <c r="B1088" i="6"/>
  <c r="B1089" i="6"/>
  <c r="B1090" i="6"/>
  <c r="B1091" i="6"/>
  <c r="B1092" i="6"/>
  <c r="B1093" i="6"/>
  <c r="B1094" i="6"/>
  <c r="B1095" i="6"/>
  <c r="B1096" i="6"/>
  <c r="B1097" i="6"/>
  <c r="B1098" i="6"/>
  <c r="B1099" i="6"/>
  <c r="B1100" i="6"/>
  <c r="B1101" i="6"/>
  <c r="B1102" i="6"/>
  <c r="B1103" i="6"/>
  <c r="B1104" i="6"/>
  <c r="B1105" i="6"/>
  <c r="B1106" i="6"/>
  <c r="B1107" i="6"/>
  <c r="B1108" i="6"/>
  <c r="B1109" i="6"/>
  <c r="B1110" i="6"/>
  <c r="B1111" i="6"/>
  <c r="B1112" i="6"/>
  <c r="B1113" i="6"/>
  <c r="B1114" i="6"/>
  <c r="B1115" i="6"/>
  <c r="B1116" i="6"/>
  <c r="B1117" i="6"/>
  <c r="B1118" i="6"/>
  <c r="B1119" i="6"/>
  <c r="B1120" i="6"/>
  <c r="B1121" i="6"/>
  <c r="B1122" i="6"/>
  <c r="B1123" i="6"/>
  <c r="B1124" i="6"/>
  <c r="B1125" i="6"/>
  <c r="B1126" i="6"/>
  <c r="B1127" i="6"/>
  <c r="B1128" i="6"/>
  <c r="B1129" i="6"/>
  <c r="B1130" i="6"/>
  <c r="B1131" i="6"/>
  <c r="B1132" i="6"/>
  <c r="B1133" i="6"/>
  <c r="B1134" i="6"/>
  <c r="B1135" i="6"/>
  <c r="B1136" i="6"/>
  <c r="B1137" i="6"/>
  <c r="B1138" i="6"/>
  <c r="B1139" i="6"/>
  <c r="B1140" i="6"/>
  <c r="B1141" i="6"/>
  <c r="B1142" i="6"/>
  <c r="B1143" i="6"/>
  <c r="B1144" i="6"/>
  <c r="B1145" i="6"/>
  <c r="B1146" i="6"/>
  <c r="B1147" i="6"/>
  <c r="B1148" i="6"/>
  <c r="B1149" i="6"/>
  <c r="B1150" i="6"/>
  <c r="B1151" i="6"/>
  <c r="B1152" i="6"/>
  <c r="B1153" i="6"/>
  <c r="B1154" i="6"/>
  <c r="B1155" i="6"/>
  <c r="B1156" i="6"/>
  <c r="B1157" i="6"/>
  <c r="B1158" i="6"/>
  <c r="B1159" i="6"/>
  <c r="B1160" i="6"/>
  <c r="B1161" i="6"/>
  <c r="B1162" i="6"/>
  <c r="B1163" i="6"/>
  <c r="B1164" i="6"/>
  <c r="B1165" i="6"/>
  <c r="B1166" i="6"/>
  <c r="B1167" i="6"/>
  <c r="B1168" i="6"/>
  <c r="B1169" i="6"/>
  <c r="B1170" i="6"/>
  <c r="B1171" i="6"/>
  <c r="B1172" i="6"/>
  <c r="B1173" i="6"/>
  <c r="B1174" i="6"/>
  <c r="B1175" i="6"/>
  <c r="B1176" i="6"/>
  <c r="B1177" i="6"/>
  <c r="B1178" i="6"/>
  <c r="B1179" i="6"/>
  <c r="B1180" i="6"/>
  <c r="B1181" i="6"/>
  <c r="B1182" i="6"/>
  <c r="B1183" i="6"/>
  <c r="B1184" i="6"/>
  <c r="B1185" i="6"/>
  <c r="B1186" i="6"/>
  <c r="B1187" i="6"/>
  <c r="B1188" i="6"/>
  <c r="B1189" i="6"/>
  <c r="B1190" i="6"/>
  <c r="B1191" i="6"/>
  <c r="B1192" i="6"/>
  <c r="B1193" i="6"/>
  <c r="B1194" i="6"/>
  <c r="B1195" i="6"/>
  <c r="B1196" i="6"/>
  <c r="B1197" i="6"/>
  <c r="B1198" i="6"/>
  <c r="B1199" i="6"/>
  <c r="B1200" i="6"/>
  <c r="B1201" i="6"/>
  <c r="B1202" i="6"/>
  <c r="B1203" i="6"/>
  <c r="B1204" i="6"/>
  <c r="B1205" i="6"/>
  <c r="B1206" i="6"/>
  <c r="B1207" i="6"/>
  <c r="B1208" i="6"/>
  <c r="B1209" i="6"/>
  <c r="B1210" i="6"/>
  <c r="B1211" i="6"/>
  <c r="B1212" i="6"/>
  <c r="B1213" i="6"/>
  <c r="D2230" i="6"/>
  <c r="B21" i="6"/>
  <c r="B20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1214" i="6"/>
  <c r="B1215" i="6"/>
  <c r="B1216" i="6"/>
  <c r="B1217" i="6"/>
  <c r="B1218" i="6"/>
  <c r="B1219" i="6"/>
  <c r="B1220" i="6"/>
  <c r="B1221" i="6"/>
  <c r="B1222" i="6"/>
  <c r="B1223" i="6"/>
  <c r="B1224" i="6"/>
  <c r="B1225" i="6"/>
  <c r="B1226" i="6"/>
  <c r="B1227" i="6"/>
  <c r="B1228" i="6"/>
  <c r="B1229" i="6"/>
  <c r="B1230" i="6"/>
  <c r="B1231" i="6"/>
  <c r="B1232" i="6"/>
  <c r="B1233" i="6"/>
  <c r="B1234" i="6"/>
  <c r="B1235" i="6"/>
  <c r="B1236" i="6"/>
  <c r="B1237" i="6"/>
  <c r="B1238" i="6"/>
  <c r="B1239" i="6"/>
  <c r="B1240" i="6"/>
  <c r="B1241" i="6"/>
  <c r="B1242" i="6"/>
  <c r="B1243" i="6"/>
  <c r="B1244" i="6"/>
  <c r="B1245" i="6"/>
  <c r="B1246" i="6"/>
  <c r="B1247" i="6"/>
  <c r="B1248" i="6"/>
  <c r="B1249" i="6"/>
  <c r="B1250" i="6"/>
  <c r="B1251" i="6"/>
  <c r="B1252" i="6"/>
  <c r="B1253" i="6"/>
  <c r="B1254" i="6"/>
  <c r="B1255" i="6"/>
  <c r="B1256" i="6"/>
  <c r="B1257" i="6"/>
  <c r="B1258" i="6"/>
  <c r="B1259" i="6"/>
  <c r="B1260" i="6"/>
  <c r="B1261" i="6"/>
  <c r="B1262" i="6"/>
  <c r="B1263" i="6"/>
  <c r="B1264" i="6"/>
  <c r="B1265" i="6"/>
  <c r="B1266" i="6"/>
  <c r="B1267" i="6"/>
  <c r="B1268" i="6"/>
  <c r="B1269" i="6"/>
  <c r="B1270" i="6"/>
  <c r="B1271" i="6"/>
  <c r="B1272" i="6"/>
  <c r="B1273" i="6"/>
  <c r="B1274" i="6"/>
  <c r="B1275" i="6"/>
  <c r="B1276" i="6"/>
  <c r="B1277" i="6"/>
  <c r="B1278" i="6"/>
  <c r="B1279" i="6"/>
  <c r="B1280" i="6"/>
  <c r="B1281" i="6"/>
  <c r="B1282" i="6"/>
  <c r="B1283" i="6"/>
  <c r="B1284" i="6"/>
  <c r="B1285" i="6"/>
  <c r="B1286" i="6"/>
  <c r="B1287" i="6"/>
  <c r="B1288" i="6"/>
  <c r="B1289" i="6"/>
  <c r="B1290" i="6"/>
  <c r="B1291" i="6"/>
  <c r="B1292" i="6"/>
  <c r="B1293" i="6"/>
  <c r="B1294" i="6"/>
  <c r="B1295" i="6"/>
  <c r="B1296" i="6"/>
  <c r="B1297" i="6"/>
  <c r="B1298" i="6"/>
  <c r="B1299" i="6"/>
  <c r="B1300" i="6"/>
  <c r="B1301" i="6"/>
  <c r="B1302" i="6"/>
  <c r="B1303" i="6"/>
  <c r="B1304" i="6"/>
  <c r="B1305" i="6"/>
  <c r="B1306" i="6"/>
  <c r="B1307" i="6"/>
  <c r="B1308" i="6"/>
  <c r="B1309" i="6"/>
  <c r="B1310" i="6"/>
  <c r="B1311" i="6"/>
  <c r="B1312" i="6"/>
  <c r="B1313" i="6"/>
  <c r="B1314" i="6"/>
  <c r="B1315" i="6"/>
  <c r="B1316" i="6"/>
  <c r="B1317" i="6"/>
  <c r="B1318" i="6"/>
  <c r="B1319" i="6"/>
  <c r="B1320" i="6"/>
  <c r="B1321" i="6"/>
  <c r="B1322" i="6"/>
  <c r="B1323" i="6"/>
  <c r="B1324" i="6"/>
  <c r="B1325" i="6"/>
  <c r="B1326" i="6"/>
  <c r="B1327" i="6"/>
  <c r="B1328" i="6"/>
  <c r="B1329" i="6"/>
  <c r="B1330" i="6"/>
  <c r="B1331" i="6"/>
  <c r="B1332" i="6"/>
  <c r="B1333" i="6"/>
  <c r="B1334" i="6"/>
  <c r="B1335" i="6"/>
  <c r="B1336" i="6"/>
  <c r="B1337" i="6"/>
  <c r="B1338" i="6"/>
  <c r="B1339" i="6"/>
  <c r="B1340" i="6"/>
  <c r="B1341" i="6"/>
  <c r="B1342" i="6"/>
  <c r="B1343" i="6"/>
  <c r="B1344" i="6"/>
  <c r="B1345" i="6"/>
  <c r="B1346" i="6"/>
  <c r="B1347" i="6"/>
  <c r="B1348" i="6"/>
  <c r="B1349" i="6"/>
  <c r="B1350" i="6"/>
  <c r="B1351" i="6"/>
  <c r="B1352" i="6"/>
  <c r="B1353" i="6"/>
  <c r="B1354" i="6"/>
  <c r="B1355" i="6"/>
  <c r="B1356" i="6"/>
  <c r="B1357" i="6"/>
  <c r="B1358" i="6"/>
  <c r="B1359" i="6"/>
  <c r="B1360" i="6"/>
  <c r="B1361" i="6"/>
  <c r="B1362" i="6"/>
  <c r="B1363" i="6"/>
  <c r="B1364" i="6"/>
  <c r="B1365" i="6"/>
  <c r="B1366" i="6"/>
  <c r="B1367" i="6"/>
  <c r="B1368" i="6"/>
  <c r="B1369" i="6"/>
  <c r="B1370" i="6"/>
  <c r="B1371" i="6"/>
  <c r="B1372" i="6"/>
  <c r="B1373" i="6"/>
  <c r="B1374" i="6"/>
  <c r="B1375" i="6"/>
  <c r="B1376" i="6"/>
  <c r="B1377" i="6"/>
  <c r="B1378" i="6"/>
  <c r="B1379" i="6"/>
  <c r="B1380" i="6"/>
  <c r="B1381" i="6"/>
  <c r="B1382" i="6"/>
  <c r="B1383" i="6"/>
  <c r="B1384" i="6"/>
  <c r="B1385" i="6"/>
  <c r="B1386" i="6"/>
  <c r="B1387" i="6"/>
  <c r="B1388" i="6"/>
  <c r="B1389" i="6"/>
  <c r="B1390" i="6"/>
  <c r="B1391" i="6"/>
  <c r="B1392" i="6"/>
  <c r="B1393" i="6"/>
  <c r="B1394" i="6"/>
  <c r="B1395" i="6"/>
  <c r="B1396" i="6"/>
  <c r="B1397" i="6"/>
  <c r="B1398" i="6"/>
  <c r="B1399" i="6"/>
  <c r="B1400" i="6"/>
  <c r="B1401" i="6"/>
  <c r="B1402" i="6"/>
  <c r="B1403" i="6"/>
  <c r="B1404" i="6"/>
  <c r="B1405" i="6"/>
  <c r="B1406" i="6"/>
  <c r="B1407" i="6"/>
  <c r="B1408" i="6"/>
  <c r="B1409" i="6"/>
  <c r="B1410" i="6"/>
  <c r="B1411" i="6"/>
  <c r="B1412" i="6"/>
  <c r="B1413" i="6"/>
  <c r="B1414" i="6"/>
  <c r="B1415" i="6"/>
  <c r="B1416" i="6"/>
  <c r="B1417" i="6"/>
  <c r="B1418" i="6"/>
  <c r="B1419" i="6"/>
  <c r="B1420" i="6"/>
  <c r="B1421" i="6"/>
  <c r="B1422" i="6"/>
  <c r="B1423" i="6"/>
  <c r="B1424" i="6"/>
  <c r="B1425" i="6"/>
  <c r="B1426" i="6"/>
  <c r="B1427" i="6"/>
  <c r="B1428" i="6"/>
  <c r="B1429" i="6"/>
  <c r="B1430" i="6"/>
  <c r="B1431" i="6"/>
  <c r="B1432" i="6"/>
  <c r="B1433" i="6"/>
  <c r="B1434" i="6"/>
  <c r="B1435" i="6"/>
  <c r="B1436" i="6"/>
  <c r="B1437" i="6"/>
  <c r="B1438" i="6"/>
  <c r="B1439" i="6"/>
  <c r="B1440" i="6"/>
  <c r="B1441" i="6"/>
  <c r="B1442" i="6"/>
  <c r="B1443" i="6"/>
  <c r="B1444" i="6"/>
  <c r="B1445" i="6"/>
  <c r="B1446" i="6"/>
  <c r="B1447" i="6"/>
  <c r="B1448" i="6"/>
  <c r="B1449" i="6"/>
  <c r="B1450" i="6"/>
  <c r="B1451" i="6"/>
  <c r="B1452" i="6"/>
  <c r="B1453" i="6"/>
  <c r="B1454" i="6"/>
  <c r="B1455" i="6"/>
  <c r="B1456" i="6"/>
  <c r="B1457" i="6"/>
  <c r="B1458" i="6"/>
  <c r="B1459" i="6"/>
  <c r="B1460" i="6"/>
  <c r="B1461" i="6"/>
  <c r="B1462" i="6"/>
  <c r="B1463" i="6"/>
  <c r="B1464" i="6"/>
  <c r="B1465" i="6"/>
  <c r="B1466" i="6"/>
  <c r="B1467" i="6"/>
  <c r="B1468" i="6"/>
  <c r="B1469" i="6"/>
  <c r="B1470" i="6"/>
  <c r="B1471" i="6"/>
  <c r="B1472" i="6"/>
  <c r="B1473" i="6"/>
  <c r="B1474" i="6"/>
  <c r="B1475" i="6"/>
  <c r="B1476" i="6"/>
  <c r="B1477" i="6"/>
  <c r="B1478" i="6"/>
  <c r="B1479" i="6"/>
  <c r="B1480" i="6"/>
  <c r="B1481" i="6"/>
  <c r="B1482" i="6"/>
  <c r="B1483" i="6"/>
  <c r="B1484" i="6"/>
  <c r="B1485" i="6"/>
  <c r="B1486" i="6"/>
  <c r="B1487" i="6"/>
  <c r="B1488" i="6"/>
  <c r="B1489" i="6"/>
  <c r="B1490" i="6"/>
  <c r="B1491" i="6"/>
  <c r="B1492" i="6"/>
  <c r="B1493" i="6"/>
  <c r="B1494" i="6"/>
  <c r="B1495" i="6"/>
  <c r="B1496" i="6"/>
  <c r="B1497" i="6"/>
  <c r="B1498" i="6"/>
  <c r="B1499" i="6"/>
  <c r="B1500" i="6"/>
  <c r="B1501" i="6"/>
  <c r="B1502" i="6"/>
  <c r="B1503" i="6"/>
  <c r="B1504" i="6"/>
  <c r="B1505" i="6"/>
  <c r="B1506" i="6"/>
  <c r="B1507" i="6"/>
  <c r="B1508" i="6"/>
  <c r="B1509" i="6"/>
  <c r="B1510" i="6"/>
  <c r="B1511" i="6"/>
  <c r="B1512" i="6"/>
  <c r="B1513" i="6"/>
  <c r="B1514" i="6"/>
  <c r="B1515" i="6"/>
  <c r="B1516" i="6"/>
  <c r="B1517" i="6"/>
  <c r="B1518" i="6"/>
  <c r="B1519" i="6"/>
  <c r="B1520" i="6"/>
  <c r="B1521" i="6"/>
  <c r="B1522" i="6"/>
  <c r="B1523" i="6"/>
  <c r="B1524" i="6"/>
  <c r="B1525" i="6"/>
  <c r="B1526" i="6"/>
  <c r="B1527" i="6"/>
  <c r="B1528" i="6"/>
  <c r="B1529" i="6"/>
  <c r="B1530" i="6"/>
  <c r="B1531" i="6"/>
  <c r="B1532" i="6"/>
  <c r="B1533" i="6"/>
  <c r="B1534" i="6"/>
  <c r="B1535" i="6"/>
  <c r="B1536" i="6"/>
  <c r="B1537" i="6"/>
  <c r="B1538" i="6"/>
  <c r="B1539" i="6"/>
  <c r="B1540" i="6"/>
  <c r="B1541" i="6"/>
  <c r="B1542" i="6"/>
  <c r="B1543" i="6"/>
  <c r="B1544" i="6"/>
  <c r="B1545" i="6"/>
  <c r="B1546" i="6"/>
  <c r="B1547" i="6"/>
  <c r="B1548" i="6"/>
  <c r="B1549" i="6"/>
  <c r="B1550" i="6"/>
  <c r="B1551" i="6"/>
  <c r="B1552" i="6"/>
  <c r="B1553" i="6"/>
  <c r="B1554" i="6"/>
  <c r="B1555" i="6"/>
  <c r="B1556" i="6"/>
  <c r="B1557" i="6"/>
  <c r="B1558" i="6"/>
  <c r="B1559" i="6"/>
  <c r="B1560" i="6"/>
  <c r="B1561" i="6"/>
  <c r="B1562" i="6"/>
  <c r="B1563" i="6"/>
  <c r="B1564" i="6"/>
  <c r="B1565" i="6"/>
  <c r="B1566" i="6"/>
  <c r="B1567" i="6"/>
  <c r="B1568" i="6"/>
  <c r="B1569" i="6"/>
  <c r="B1570" i="6"/>
  <c r="B1571" i="6"/>
  <c r="B1572" i="6"/>
  <c r="B1573" i="6"/>
  <c r="B1574" i="6"/>
  <c r="B1575" i="6"/>
  <c r="B1576" i="6"/>
  <c r="B1577" i="6"/>
  <c r="B1578" i="6"/>
  <c r="B1579" i="6"/>
  <c r="B1580" i="6"/>
  <c r="B1581" i="6"/>
  <c r="B1582" i="6"/>
  <c r="B1583" i="6"/>
  <c r="B1584" i="6"/>
  <c r="B1585" i="6"/>
  <c r="B1586" i="6"/>
  <c r="B1587" i="6"/>
  <c r="B1588" i="6"/>
  <c r="B1589" i="6"/>
  <c r="B1590" i="6"/>
  <c r="B1591" i="6"/>
  <c r="B1592" i="6"/>
  <c r="B1593" i="6"/>
  <c r="B1594" i="6"/>
  <c r="B1595" i="6"/>
  <c r="B1596" i="6"/>
  <c r="B1597" i="6"/>
  <c r="B1598" i="6"/>
  <c r="B1599" i="6"/>
  <c r="B1600" i="6"/>
  <c r="B1601" i="6"/>
  <c r="B1602" i="6"/>
  <c r="B1603" i="6"/>
  <c r="B1604" i="6"/>
  <c r="B1605" i="6"/>
  <c r="B1606" i="6"/>
  <c r="B1607" i="6"/>
  <c r="B1608" i="6"/>
  <c r="B1609" i="6"/>
  <c r="B1610" i="6"/>
  <c r="B1611" i="6"/>
  <c r="B1612" i="6"/>
  <c r="B1613" i="6"/>
  <c r="B1614" i="6"/>
  <c r="B1615" i="6"/>
  <c r="B1616" i="6"/>
  <c r="B1617" i="6"/>
  <c r="B1618" i="6"/>
  <c r="B1619" i="6"/>
  <c r="B1620" i="6"/>
  <c r="B1621" i="6"/>
  <c r="B1622" i="6"/>
  <c r="B1623" i="6"/>
  <c r="B1624" i="6"/>
  <c r="B1625" i="6"/>
  <c r="B1626" i="6"/>
  <c r="B1627" i="6"/>
  <c r="B1628" i="6"/>
  <c r="B1629" i="6"/>
  <c r="B1630" i="6"/>
  <c r="B1631" i="6"/>
  <c r="B1632" i="6"/>
  <c r="B1633" i="6"/>
  <c r="B1634" i="6"/>
  <c r="B1635" i="6"/>
  <c r="B1636" i="6"/>
  <c r="B1637" i="6"/>
  <c r="B1638" i="6"/>
  <c r="B1639" i="6"/>
  <c r="B1640" i="6"/>
  <c r="B1641" i="6"/>
  <c r="B1642" i="6"/>
  <c r="B1643" i="6"/>
  <c r="B1644" i="6"/>
  <c r="B1645" i="6"/>
  <c r="B1646" i="6"/>
  <c r="B1647" i="6"/>
  <c r="B1648" i="6"/>
  <c r="B1649" i="6"/>
  <c r="B1650" i="6"/>
  <c r="B1651" i="6"/>
  <c r="B1652" i="6"/>
  <c r="B1653" i="6"/>
  <c r="B1654" i="6"/>
  <c r="B1655" i="6"/>
  <c r="B1656" i="6"/>
  <c r="B1657" i="6"/>
  <c r="B1658" i="6"/>
  <c r="B1659" i="6"/>
  <c r="B1660" i="6"/>
  <c r="B1661" i="6"/>
  <c r="B1662" i="6"/>
  <c r="B1663" i="6"/>
  <c r="B1664" i="6"/>
  <c r="B1665" i="6"/>
  <c r="B1666" i="6"/>
  <c r="B1667" i="6"/>
  <c r="B1668" i="6"/>
  <c r="B1669" i="6"/>
  <c r="B1670" i="6"/>
  <c r="B1671" i="6"/>
  <c r="B1672" i="6"/>
  <c r="B1673" i="6"/>
  <c r="B1674" i="6"/>
  <c r="B1675" i="6"/>
  <c r="B1676" i="6"/>
  <c r="B1677" i="6"/>
  <c r="B1678" i="6"/>
  <c r="B1679" i="6"/>
  <c r="B1680" i="6"/>
  <c r="B1681" i="6"/>
  <c r="B1682" i="6"/>
  <c r="B1683" i="6"/>
  <c r="B1684" i="6"/>
  <c r="B1685" i="6"/>
  <c r="B1686" i="6"/>
  <c r="B1687" i="6"/>
  <c r="B1688" i="6"/>
  <c r="B1689" i="6"/>
  <c r="B1690" i="6"/>
  <c r="B1691" i="6"/>
  <c r="B1692" i="6"/>
  <c r="B1693" i="6"/>
  <c r="B1694" i="6"/>
  <c r="B1695" i="6"/>
  <c r="B1696" i="6"/>
  <c r="B1697" i="6"/>
  <c r="B1698" i="6"/>
  <c r="B1699" i="6"/>
  <c r="B1700" i="6"/>
  <c r="B1701" i="6"/>
  <c r="B1702" i="6"/>
  <c r="B1703" i="6"/>
  <c r="B1704" i="6"/>
  <c r="B1705" i="6"/>
  <c r="B1706" i="6"/>
  <c r="B1707" i="6"/>
  <c r="B1708" i="6"/>
  <c r="B1709" i="6"/>
  <c r="B1710" i="6"/>
  <c r="B1711" i="6"/>
  <c r="B1712" i="6"/>
  <c r="B1713" i="6"/>
  <c r="B1714" i="6"/>
  <c r="B1715" i="6"/>
  <c r="B1716" i="6"/>
  <c r="B1717" i="6"/>
  <c r="B1718" i="6"/>
  <c r="B1719" i="6"/>
  <c r="B1720" i="6"/>
  <c r="B1721" i="6"/>
  <c r="B1722" i="6"/>
  <c r="B1723" i="6"/>
  <c r="B1724" i="6"/>
  <c r="B1725" i="6"/>
  <c r="B1726" i="6"/>
  <c r="B1727" i="6"/>
  <c r="B1728" i="6"/>
  <c r="B1729" i="6"/>
  <c r="B1730" i="6"/>
  <c r="B1731" i="6"/>
  <c r="B1732" i="6"/>
  <c r="B1733" i="6"/>
  <c r="B1734" i="6"/>
  <c r="B1735" i="6"/>
  <c r="B1736" i="6"/>
  <c r="B1737" i="6"/>
  <c r="B1738" i="6"/>
  <c r="B1739" i="6"/>
  <c r="B1740" i="6"/>
  <c r="B1741" i="6"/>
  <c r="B1742" i="6"/>
  <c r="B1743" i="6"/>
  <c r="B1744" i="6"/>
  <c r="B1745" i="6"/>
  <c r="B1746" i="6"/>
  <c r="B1747" i="6"/>
  <c r="B1748" i="6"/>
  <c r="B1749" i="6"/>
  <c r="B1750" i="6"/>
  <c r="B1751" i="6"/>
  <c r="B1752" i="6"/>
  <c r="B1753" i="6"/>
  <c r="B1754" i="6"/>
  <c r="B1755" i="6"/>
  <c r="B1756" i="6"/>
  <c r="B1757" i="6"/>
  <c r="B1758" i="6"/>
  <c r="B1759" i="6"/>
  <c r="B1760" i="6"/>
  <c r="B1761" i="6"/>
  <c r="B1762" i="6"/>
  <c r="B1763" i="6"/>
  <c r="B1764" i="6"/>
  <c r="B1765" i="6"/>
  <c r="B1766" i="6"/>
  <c r="B1767" i="6"/>
  <c r="B1768" i="6"/>
  <c r="B1769" i="6"/>
  <c r="B1770" i="6"/>
  <c r="B1771" i="6"/>
  <c r="B1772" i="6"/>
  <c r="B1773" i="6"/>
  <c r="B1774" i="6"/>
  <c r="B1775" i="6"/>
  <c r="B1776" i="6"/>
  <c r="B1777" i="6"/>
  <c r="B1778" i="6"/>
  <c r="B1779" i="6"/>
  <c r="B1780" i="6"/>
  <c r="B1781" i="6"/>
  <c r="B1782" i="6"/>
  <c r="B1783" i="6"/>
  <c r="B1784" i="6"/>
  <c r="B1785" i="6"/>
  <c r="B1786" i="6"/>
  <c r="B1787" i="6"/>
  <c r="B1788" i="6"/>
  <c r="B1789" i="6"/>
  <c r="B1790" i="6"/>
  <c r="B1791" i="6"/>
  <c r="B1792" i="6"/>
  <c r="B1793" i="6"/>
  <c r="B1794" i="6"/>
  <c r="B1795" i="6"/>
  <c r="B1796" i="6"/>
  <c r="B1797" i="6"/>
  <c r="B1798" i="6"/>
  <c r="B1799" i="6"/>
  <c r="B1800" i="6"/>
  <c r="B1801" i="6"/>
  <c r="B1802" i="6"/>
  <c r="B1803" i="6"/>
  <c r="B1804" i="6"/>
  <c r="B1805" i="6"/>
  <c r="B1806" i="6"/>
  <c r="B1807" i="6"/>
  <c r="B1808" i="6"/>
  <c r="B1809" i="6"/>
  <c r="B1810" i="6"/>
  <c r="B1811" i="6"/>
  <c r="B1812" i="6"/>
  <c r="B1813" i="6"/>
  <c r="B1814" i="6"/>
  <c r="B1815" i="6"/>
  <c r="B1816" i="6"/>
  <c r="B1817" i="6"/>
  <c r="B1818" i="6"/>
  <c r="B1819" i="6"/>
  <c r="B1820" i="6"/>
  <c r="B1821" i="6"/>
  <c r="B1822" i="6"/>
  <c r="B1823" i="6"/>
  <c r="B1824" i="6"/>
  <c r="B1825" i="6"/>
  <c r="B1826" i="6"/>
  <c r="B1827" i="6"/>
  <c r="B1828" i="6"/>
  <c r="B1829" i="6"/>
  <c r="B1830" i="6"/>
  <c r="B1831" i="6"/>
  <c r="B1832" i="6"/>
  <c r="B1833" i="6"/>
  <c r="B1834" i="6"/>
  <c r="B1835" i="6"/>
  <c r="B1836" i="6"/>
  <c r="B1837" i="6"/>
  <c r="B1838" i="6"/>
  <c r="B1839" i="6"/>
  <c r="B1840" i="6"/>
  <c r="B1841" i="6"/>
  <c r="B1842" i="6"/>
  <c r="B1843" i="6"/>
  <c r="B1844" i="6"/>
  <c r="B1845" i="6"/>
  <c r="B1846" i="6"/>
  <c r="B1847" i="6"/>
  <c r="B1848" i="6"/>
  <c r="B1849" i="6"/>
  <c r="B1850" i="6"/>
  <c r="B1851" i="6"/>
  <c r="B1852" i="6"/>
  <c r="B1853" i="6"/>
  <c r="B1854" i="6"/>
  <c r="B1855" i="6"/>
  <c r="B1856" i="6"/>
  <c r="B1857" i="6"/>
  <c r="B1858" i="6"/>
  <c r="B1859" i="6"/>
  <c r="B1860" i="6"/>
  <c r="B1861" i="6"/>
  <c r="B1862" i="6"/>
  <c r="B1863" i="6"/>
  <c r="B1864" i="6"/>
  <c r="B1865" i="6"/>
  <c r="B1866" i="6"/>
  <c r="B1867" i="6"/>
  <c r="B1868" i="6"/>
  <c r="B1869" i="6"/>
  <c r="B1870" i="6"/>
  <c r="B1871" i="6"/>
  <c r="B1872" i="6"/>
  <c r="B1873" i="6"/>
  <c r="B1874" i="6"/>
  <c r="B1875" i="6"/>
  <c r="B1876" i="6"/>
  <c r="B1877" i="6"/>
  <c r="B1878" i="6"/>
  <c r="B1879" i="6"/>
  <c r="B1880" i="6"/>
  <c r="B1881" i="6"/>
  <c r="B1882" i="6"/>
  <c r="B1883" i="6"/>
  <c r="B1884" i="6"/>
  <c r="B1885" i="6"/>
  <c r="B1886" i="6"/>
  <c r="B1887" i="6"/>
  <c r="B1888" i="6"/>
  <c r="B1889" i="6"/>
  <c r="B1890" i="6"/>
  <c r="B1891" i="6"/>
  <c r="B1892" i="6"/>
  <c r="B1893" i="6"/>
  <c r="B1894" i="6"/>
  <c r="B1895" i="6"/>
  <c r="B1896" i="6"/>
  <c r="B1897" i="6"/>
  <c r="B1898" i="6"/>
  <c r="B1899" i="6"/>
  <c r="B1900" i="6"/>
  <c r="B1901" i="6"/>
  <c r="B1902" i="6"/>
  <c r="B1903" i="6"/>
  <c r="B1904" i="6"/>
  <c r="B1905" i="6"/>
  <c r="B1906" i="6"/>
  <c r="B1907" i="6"/>
  <c r="B1908" i="6"/>
  <c r="B1909" i="6"/>
  <c r="B1910" i="6"/>
  <c r="B1911" i="6"/>
  <c r="B1912" i="6"/>
  <c r="B1913" i="6"/>
  <c r="B1914" i="6"/>
  <c r="B1915" i="6"/>
  <c r="B1916" i="6"/>
  <c r="B1917" i="6"/>
  <c r="B1918" i="6"/>
  <c r="B1919" i="6"/>
  <c r="B1920" i="6"/>
  <c r="B1921" i="6"/>
  <c r="B1922" i="6"/>
  <c r="B1923" i="6"/>
  <c r="B1924" i="6"/>
  <c r="B1925" i="6"/>
  <c r="B1926" i="6"/>
  <c r="B1927" i="6"/>
  <c r="B1928" i="6"/>
  <c r="B1929" i="6"/>
  <c r="B1930" i="6"/>
  <c r="B1931" i="6"/>
  <c r="B1932" i="6"/>
  <c r="B1933" i="6"/>
  <c r="B1934" i="6"/>
  <c r="B1935" i="6"/>
  <c r="B1936" i="6"/>
  <c r="B1937" i="6"/>
  <c r="B1938" i="6"/>
  <c r="B1939" i="6"/>
  <c r="B1940" i="6"/>
  <c r="B1941" i="6"/>
  <c r="B1942" i="6"/>
  <c r="B1943" i="6"/>
  <c r="B1944" i="6"/>
  <c r="B1945" i="6"/>
  <c r="B1946" i="6"/>
  <c r="B1947" i="6"/>
  <c r="B1948" i="6"/>
  <c r="B1949" i="6"/>
  <c r="B1950" i="6"/>
  <c r="B1951" i="6"/>
  <c r="B1952" i="6"/>
  <c r="B1953" i="6"/>
  <c r="B1954" i="6"/>
  <c r="B1955" i="6"/>
  <c r="B1956" i="6"/>
  <c r="B1957" i="6"/>
  <c r="B1958" i="6"/>
  <c r="B1959" i="6"/>
  <c r="B1960" i="6"/>
  <c r="B1961" i="6"/>
  <c r="B1962" i="6"/>
  <c r="B1963" i="6"/>
  <c r="B1964" i="6"/>
  <c r="B1965" i="6"/>
  <c r="B1966" i="6"/>
  <c r="B1967" i="6"/>
  <c r="B1968" i="6"/>
  <c r="B1969" i="6"/>
  <c r="B1970" i="6"/>
  <c r="B1971" i="6"/>
  <c r="B1972" i="6"/>
  <c r="B1973" i="6"/>
  <c r="B1974" i="6"/>
  <c r="B1975" i="6"/>
  <c r="B1976" i="6"/>
  <c r="B1977" i="6"/>
  <c r="B1978" i="6"/>
  <c r="B1979" i="6"/>
  <c r="B1980" i="6"/>
  <c r="B1981" i="6"/>
  <c r="B1982" i="6"/>
  <c r="B1983" i="6"/>
  <c r="B1984" i="6"/>
  <c r="B1985" i="6"/>
  <c r="B1986" i="6"/>
  <c r="B1987" i="6"/>
  <c r="B1988" i="6"/>
  <c r="B1989" i="6"/>
  <c r="B1990" i="6"/>
  <c r="B1991" i="6"/>
  <c r="B1992" i="6"/>
  <c r="B1993" i="6"/>
  <c r="B1994" i="6"/>
  <c r="B1995" i="6"/>
  <c r="B1996" i="6"/>
  <c r="B1997" i="6"/>
  <c r="B1998" i="6"/>
  <c r="B1999" i="6"/>
  <c r="B2000" i="6"/>
  <c r="B2001" i="6"/>
  <c r="B2002" i="6"/>
  <c r="B2003" i="6"/>
  <c r="B2004" i="6"/>
  <c r="B2005" i="6"/>
  <c r="B2006" i="6"/>
  <c r="B2007" i="6"/>
  <c r="B2008" i="6"/>
  <c r="B2009" i="6"/>
  <c r="B2010" i="6"/>
  <c r="B2011" i="6"/>
  <c r="B2012" i="6"/>
  <c r="B2013" i="6"/>
  <c r="B2014" i="6"/>
  <c r="B2015" i="6"/>
  <c r="B2016" i="6"/>
  <c r="B2017" i="6"/>
  <c r="B2018" i="6"/>
  <c r="B2019" i="6"/>
  <c r="B2020" i="6"/>
  <c r="B2021" i="6"/>
  <c r="B2022" i="6"/>
  <c r="B2023" i="6"/>
  <c r="B2024" i="6"/>
  <c r="B2025" i="6"/>
  <c r="B2026" i="6"/>
  <c r="B2027" i="6"/>
  <c r="B2028" i="6"/>
  <c r="B2029" i="6"/>
  <c r="B2030" i="6"/>
  <c r="B2031" i="6"/>
  <c r="B2032" i="6"/>
  <c r="B2033" i="6"/>
  <c r="B2034" i="6"/>
  <c r="B2035" i="6"/>
  <c r="B2036" i="6"/>
  <c r="B2037" i="6"/>
  <c r="B2038" i="6"/>
  <c r="B2039" i="6"/>
  <c r="B2040" i="6"/>
  <c r="B2041" i="6"/>
  <c r="B2042" i="6"/>
  <c r="B2043" i="6"/>
  <c r="B2044" i="6"/>
  <c r="B2045" i="6"/>
  <c r="B2046" i="6"/>
  <c r="B2047" i="6"/>
  <c r="B2048" i="6"/>
  <c r="B2049" i="6"/>
  <c r="B2050" i="6"/>
  <c r="B2051" i="6"/>
  <c r="B2052" i="6"/>
  <c r="B2053" i="6"/>
  <c r="B2054" i="6"/>
  <c r="B2055" i="6"/>
  <c r="B2056" i="6"/>
  <c r="B2057" i="6"/>
  <c r="B2058" i="6"/>
  <c r="B2059" i="6"/>
  <c r="B2060" i="6"/>
  <c r="B2061" i="6"/>
  <c r="B2062" i="6"/>
  <c r="B2063" i="6"/>
  <c r="B2064" i="6"/>
  <c r="B2065" i="6"/>
  <c r="B2066" i="6"/>
  <c r="B2067" i="6"/>
  <c r="B2068" i="6"/>
  <c r="B2069" i="6"/>
  <c r="B2070" i="6"/>
  <c r="B2071" i="6"/>
  <c r="B2072" i="6"/>
  <c r="B2073" i="6"/>
  <c r="B2074" i="6"/>
  <c r="B2075" i="6"/>
  <c r="B2076" i="6"/>
  <c r="B2077" i="6"/>
  <c r="B2078" i="6"/>
  <c r="B2079" i="6"/>
  <c r="B2080" i="6"/>
  <c r="B2081" i="6"/>
  <c r="B2082" i="6"/>
  <c r="B2083" i="6"/>
  <c r="B2084" i="6"/>
  <c r="B2085" i="6"/>
  <c r="B2086" i="6"/>
  <c r="B2087" i="6"/>
  <c r="B2088" i="6"/>
  <c r="B2089" i="6"/>
  <c r="B2090" i="6"/>
  <c r="B2091" i="6"/>
  <c r="B2092" i="6"/>
  <c r="B2093" i="6"/>
  <c r="B2094" i="6"/>
  <c r="B2095" i="6"/>
  <c r="B2096" i="6"/>
  <c r="B2097" i="6"/>
  <c r="B2098" i="6"/>
  <c r="B2099" i="6"/>
  <c r="B2100" i="6"/>
  <c r="B2101" i="6"/>
  <c r="B2102" i="6"/>
  <c r="B2103" i="6"/>
  <c r="B2104" i="6"/>
  <c r="B2105" i="6"/>
  <c r="B2106" i="6"/>
  <c r="B2107" i="6"/>
  <c r="B2108" i="6"/>
  <c r="B2109" i="6"/>
  <c r="B2110" i="6"/>
  <c r="B2111" i="6"/>
  <c r="B2112" i="6"/>
  <c r="B2113" i="6"/>
  <c r="B2114" i="6"/>
  <c r="B2115" i="6"/>
  <c r="B2116" i="6"/>
  <c r="B2117" i="6"/>
  <c r="B2118" i="6"/>
  <c r="B2119" i="6"/>
  <c r="B2120" i="6"/>
  <c r="B2121" i="6"/>
  <c r="B2122" i="6"/>
  <c r="B2123" i="6"/>
  <c r="B2124" i="6"/>
  <c r="B2125" i="6"/>
  <c r="B2126" i="6"/>
  <c r="B2127" i="6"/>
  <c r="B2128" i="6"/>
  <c r="B2129" i="6"/>
  <c r="B2130" i="6"/>
  <c r="B2131" i="6"/>
  <c r="B2132" i="6"/>
  <c r="B2133" i="6"/>
  <c r="B2134" i="6"/>
  <c r="B2135" i="6"/>
  <c r="B2136" i="6"/>
  <c r="B2137" i="6"/>
  <c r="B2138" i="6"/>
  <c r="B2139" i="6"/>
  <c r="B2140" i="6"/>
  <c r="B2141" i="6"/>
  <c r="B2142" i="6"/>
  <c r="B2143" i="6"/>
  <c r="B2144" i="6"/>
  <c r="B2145" i="6"/>
  <c r="B2146" i="6"/>
  <c r="B2147" i="6"/>
  <c r="B2148" i="6"/>
  <c r="B2149" i="6"/>
  <c r="B2150" i="6"/>
  <c r="B2151" i="6"/>
  <c r="B2152" i="6"/>
  <c r="B2153" i="6"/>
  <c r="B2154" i="6"/>
  <c r="B2155" i="6"/>
  <c r="B2156" i="6"/>
  <c r="B2157" i="6"/>
  <c r="B2158" i="6"/>
  <c r="B2159" i="6"/>
  <c r="B2160" i="6"/>
  <c r="B2161" i="6"/>
  <c r="B2162" i="6"/>
  <c r="B2163" i="6"/>
  <c r="B2164" i="6"/>
  <c r="B2165" i="6"/>
  <c r="B2166" i="6"/>
  <c r="B2167" i="6"/>
  <c r="B2168" i="6"/>
  <c r="B2169" i="6"/>
  <c r="B2170" i="6"/>
  <c r="B2171" i="6"/>
  <c r="B2172" i="6"/>
  <c r="B2173" i="6"/>
  <c r="B2174" i="6"/>
  <c r="B2175" i="6"/>
  <c r="B2176" i="6"/>
  <c r="B2177" i="6"/>
  <c r="B2178" i="6"/>
  <c r="B2179" i="6"/>
  <c r="B2180" i="6"/>
  <c r="B2181" i="6"/>
  <c r="B2182" i="6"/>
  <c r="B2183" i="6"/>
  <c r="B2184" i="6"/>
  <c r="B2185" i="6"/>
  <c r="B2186" i="6"/>
  <c r="B2187" i="6"/>
  <c r="B2188" i="6"/>
  <c r="B2189" i="6"/>
  <c r="B2190" i="6"/>
  <c r="B2191" i="6"/>
  <c r="B2192" i="6"/>
  <c r="B2193" i="6"/>
  <c r="B2194" i="6"/>
  <c r="B2195" i="6"/>
  <c r="B2196" i="6"/>
  <c r="B2197" i="6"/>
  <c r="B2198" i="6"/>
  <c r="B2199" i="6"/>
  <c r="B2200" i="6"/>
  <c r="B2201" i="6"/>
  <c r="B2202" i="6"/>
  <c r="B2203" i="6"/>
  <c r="B2204" i="6"/>
  <c r="B2205" i="6"/>
  <c r="B2206" i="6"/>
  <c r="B2207" i="6"/>
  <c r="B2208" i="6"/>
  <c r="B2209" i="6"/>
  <c r="B2210" i="6"/>
  <c r="B2211" i="6"/>
  <c r="B2212" i="6"/>
  <c r="B2213" i="6"/>
  <c r="B2214" i="6"/>
  <c r="B2215" i="6"/>
  <c r="B2216" i="6"/>
  <c r="B2217" i="6"/>
  <c r="B2218" i="6"/>
  <c r="B2219" i="6"/>
  <c r="B2220" i="6"/>
  <c r="B2221" i="6"/>
  <c r="B2222" i="6"/>
  <c r="B2223" i="6"/>
  <c r="B2224" i="6"/>
  <c r="B2225" i="6"/>
  <c r="B2226" i="6"/>
  <c r="B2227" i="6"/>
  <c r="B2228" i="6"/>
  <c r="B2229" i="6"/>
  <c r="B2230" i="6"/>
  <c r="D2231" i="6"/>
  <c r="B2231" i="6"/>
  <c r="D2232" i="6"/>
  <c r="B2232" i="6"/>
  <c r="D2233" i="6"/>
  <c r="B2233" i="6"/>
  <c r="D2234" i="6"/>
  <c r="B2234" i="6"/>
  <c r="D2235" i="6"/>
  <c r="B2235" i="6"/>
  <c r="D2236" i="6"/>
  <c r="B2236" i="6"/>
  <c r="D2237" i="6"/>
  <c r="B2237" i="6"/>
  <c r="D2238" i="6"/>
  <c r="B2238" i="6"/>
  <c r="D2239" i="6"/>
  <c r="B2239" i="6"/>
  <c r="D2240" i="6"/>
  <c r="B2240" i="6"/>
  <c r="D2241" i="6"/>
  <c r="B2241" i="6"/>
  <c r="D2242" i="6"/>
  <c r="B2242" i="6"/>
  <c r="D2243" i="6"/>
  <c r="B2243" i="6"/>
  <c r="D2244" i="6"/>
  <c r="B2244" i="6"/>
  <c r="D2245" i="6"/>
  <c r="B2245" i="6"/>
  <c r="D2246" i="6"/>
  <c r="B2246" i="6"/>
  <c r="D2247" i="6"/>
  <c r="B2247" i="6"/>
  <c r="D2248" i="6"/>
  <c r="B2248" i="6"/>
  <c r="D2249" i="6"/>
  <c r="B2249" i="6"/>
  <c r="D2250" i="6"/>
  <c r="B2250" i="6"/>
  <c r="D2251" i="6"/>
  <c r="B2251" i="6"/>
  <c r="D2252" i="6"/>
  <c r="B2252" i="6"/>
  <c r="D2253" i="6"/>
  <c r="B2253" i="6"/>
  <c r="D2254" i="6"/>
  <c r="B2254" i="6"/>
  <c r="D2255" i="6"/>
  <c r="B2255" i="6"/>
  <c r="D2256" i="6"/>
  <c r="B2256" i="6"/>
  <c r="D2257" i="6"/>
  <c r="B2257" i="6"/>
  <c r="D2258" i="6"/>
  <c r="B2258" i="6"/>
  <c r="D2259" i="6"/>
  <c r="B2259" i="6"/>
  <c r="D2260" i="6"/>
  <c r="B2260" i="6"/>
  <c r="D2261" i="6"/>
  <c r="B2261" i="6"/>
  <c r="D2262" i="6"/>
  <c r="B2262" i="6"/>
  <c r="D2263" i="6"/>
  <c r="B2263" i="6"/>
  <c r="D2264" i="6"/>
  <c r="B2264" i="6"/>
  <c r="D2265" i="6"/>
  <c r="B2265" i="6"/>
  <c r="D2266" i="6"/>
  <c r="B2266" i="6"/>
  <c r="D2267" i="6"/>
  <c r="B2267" i="6"/>
  <c r="D2268" i="6"/>
  <c r="B2268" i="6"/>
  <c r="D2269" i="6"/>
  <c r="B2269" i="6"/>
  <c r="D2270" i="6"/>
  <c r="B2270" i="6"/>
  <c r="D2271" i="6"/>
  <c r="B2271" i="6"/>
  <c r="D2272" i="6"/>
  <c r="B2272" i="6"/>
  <c r="D2273" i="6"/>
  <c r="B2273" i="6"/>
  <c r="D2274" i="6"/>
  <c r="B2274" i="6"/>
  <c r="D2275" i="6"/>
  <c r="B2275" i="6"/>
  <c r="D2276" i="6"/>
  <c r="B2276" i="6"/>
  <c r="D2277" i="6"/>
  <c r="B2277" i="6"/>
  <c r="D2278" i="6"/>
  <c r="B2278" i="6"/>
  <c r="D2279" i="6"/>
  <c r="B2279" i="6"/>
  <c r="D2280" i="6"/>
  <c r="B2280" i="6"/>
  <c r="D2281" i="6"/>
  <c r="B2281" i="6"/>
  <c r="D2282" i="6"/>
  <c r="B2282" i="6"/>
  <c r="D2283" i="6"/>
  <c r="B2283" i="6"/>
  <c r="D2284" i="6"/>
  <c r="B2284" i="6"/>
  <c r="D2285" i="6"/>
  <c r="B2285" i="6"/>
  <c r="D2286" i="6"/>
  <c r="B2286" i="6"/>
  <c r="D2287" i="6"/>
  <c r="B2287" i="6"/>
  <c r="D2288" i="6"/>
  <c r="B2288" i="6"/>
  <c r="D2289" i="6"/>
  <c r="B2289" i="6"/>
  <c r="D2290" i="6"/>
  <c r="B2290" i="6"/>
  <c r="D2291" i="6"/>
  <c r="B2291" i="6"/>
  <c r="D2292" i="6"/>
  <c r="B2292" i="6"/>
  <c r="D2293" i="6"/>
  <c r="B2293" i="6"/>
  <c r="D2294" i="6"/>
  <c r="B2294" i="6"/>
  <c r="D2295" i="6"/>
  <c r="B2295" i="6"/>
  <c r="D2296" i="6"/>
  <c r="B2296" i="6"/>
  <c r="D2297" i="6"/>
  <c r="B2297" i="6"/>
  <c r="D2298" i="6"/>
  <c r="B2298" i="6"/>
  <c r="D2299" i="6"/>
  <c r="B2299" i="6"/>
  <c r="D2300" i="6"/>
  <c r="B2300" i="6"/>
  <c r="D2301" i="6"/>
  <c r="B2301" i="6"/>
  <c r="D2302" i="6"/>
  <c r="B2302" i="6"/>
  <c r="D2303" i="6"/>
  <c r="B2303" i="6"/>
  <c r="D2304" i="6"/>
  <c r="B2304" i="6"/>
  <c r="D2305" i="6"/>
  <c r="B2305" i="6"/>
  <c r="D2306" i="6"/>
  <c r="B2306" i="6"/>
  <c r="D2307" i="6"/>
  <c r="B2307" i="6"/>
  <c r="D2308" i="6"/>
  <c r="B2308" i="6"/>
  <c r="D2309" i="6"/>
  <c r="B2309" i="6"/>
  <c r="D2310" i="6"/>
  <c r="B2310" i="6"/>
  <c r="D2311" i="6"/>
  <c r="B2311" i="6"/>
  <c r="D2312" i="6"/>
  <c r="B2312" i="6"/>
  <c r="D2313" i="6"/>
  <c r="B2313" i="6"/>
  <c r="D2314" i="6"/>
  <c r="B2314" i="6"/>
  <c r="D2315" i="6"/>
  <c r="B2315" i="6"/>
  <c r="D2316" i="6"/>
  <c r="B2316" i="6"/>
  <c r="D2317" i="6"/>
  <c r="B2317" i="6"/>
  <c r="D2318" i="6"/>
  <c r="B2318" i="6"/>
  <c r="D2319" i="6"/>
  <c r="B2319" i="6"/>
  <c r="D2320" i="6"/>
  <c r="B2320" i="6"/>
  <c r="D2321" i="6"/>
  <c r="B2321" i="6"/>
  <c r="D2322" i="6"/>
  <c r="B2322" i="6"/>
  <c r="D2323" i="6"/>
  <c r="B2323" i="6"/>
  <c r="D2324" i="6"/>
  <c r="B2324" i="6"/>
  <c r="D2325" i="6"/>
  <c r="B2325" i="6"/>
  <c r="D2326" i="6"/>
  <c r="B2326" i="6"/>
  <c r="D2327" i="6"/>
  <c r="B2327" i="6"/>
  <c r="D2328" i="6"/>
  <c r="B2328" i="6"/>
  <c r="D2329" i="6"/>
  <c r="B2329" i="6"/>
  <c r="D2330" i="6"/>
  <c r="B2330" i="6"/>
  <c r="D2331" i="6"/>
  <c r="B2331" i="6"/>
  <c r="D2332" i="6"/>
  <c r="B2332" i="6"/>
  <c r="D2333" i="6"/>
  <c r="B2333" i="6"/>
  <c r="D2334" i="6"/>
  <c r="B2334" i="6"/>
  <c r="D2335" i="6"/>
  <c r="B2335" i="6"/>
  <c r="D2336" i="6"/>
  <c r="B2336" i="6"/>
  <c r="D2337" i="6"/>
  <c r="B2337" i="6"/>
  <c r="D2338" i="6"/>
  <c r="B2338" i="6"/>
  <c r="D2339" i="6"/>
  <c r="B2339" i="6"/>
  <c r="D2340" i="6"/>
  <c r="B2340" i="6"/>
  <c r="D2341" i="6"/>
  <c r="B2341" i="6"/>
  <c r="D2342" i="6"/>
  <c r="B2342" i="6"/>
  <c r="D2343" i="6"/>
  <c r="B2343" i="6"/>
  <c r="D2344" i="6"/>
  <c r="B2344" i="6"/>
  <c r="D2345" i="6"/>
  <c r="B2345" i="6"/>
  <c r="D2346" i="6"/>
  <c r="B2346" i="6"/>
  <c r="D2347" i="6"/>
  <c r="B2347" i="6"/>
  <c r="D2348" i="6"/>
  <c r="B2348" i="6"/>
  <c r="D2349" i="6"/>
  <c r="B2349" i="6"/>
  <c r="D2350" i="6"/>
  <c r="B2350" i="6"/>
  <c r="D2351" i="6"/>
  <c r="B2351" i="6"/>
  <c r="D2352" i="6"/>
  <c r="B2352" i="6"/>
  <c r="D2353" i="6"/>
  <c r="B2353" i="6"/>
  <c r="D2354" i="6"/>
  <c r="B2354" i="6"/>
  <c r="D2355" i="6"/>
  <c r="B2355" i="6"/>
  <c r="D2356" i="6"/>
  <c r="B2356" i="6"/>
  <c r="D2357" i="6"/>
  <c r="B2357" i="6"/>
  <c r="D2358" i="6"/>
  <c r="B2358" i="6"/>
  <c r="D2359" i="6"/>
  <c r="B2359" i="6"/>
  <c r="D2360" i="6"/>
  <c r="B2360" i="6"/>
  <c r="D2361" i="6"/>
  <c r="B2361" i="6"/>
  <c r="D2362" i="6"/>
  <c r="B2362" i="6"/>
  <c r="D2363" i="6"/>
  <c r="B2363" i="6"/>
  <c r="D2364" i="6"/>
  <c r="B2364" i="6"/>
  <c r="D2365" i="6"/>
  <c r="B2365" i="6"/>
  <c r="D2366" i="6"/>
  <c r="B2366" i="6"/>
  <c r="D2367" i="6"/>
  <c r="B2367" i="6"/>
  <c r="D2368" i="6"/>
  <c r="B2368" i="6"/>
  <c r="D2369" i="6"/>
  <c r="B2369" i="6"/>
  <c r="D2370" i="6"/>
  <c r="B2370" i="6"/>
  <c r="D2371" i="6"/>
  <c r="B2371" i="6"/>
  <c r="D2372" i="6"/>
  <c r="B2372" i="6"/>
  <c r="D2373" i="6"/>
  <c r="B2373" i="6"/>
  <c r="D2374" i="6"/>
  <c r="B2374" i="6"/>
  <c r="D2375" i="6"/>
  <c r="B2375" i="6"/>
  <c r="D2376" i="6"/>
  <c r="B2376" i="6"/>
  <c r="D2377" i="6"/>
  <c r="B2377" i="6"/>
  <c r="D2378" i="6"/>
  <c r="B2378" i="6"/>
  <c r="D2379" i="6"/>
  <c r="B2379" i="6"/>
  <c r="D2380" i="6"/>
  <c r="B2380" i="6"/>
  <c r="D2381" i="6"/>
  <c r="B2381" i="6"/>
  <c r="D2382" i="6"/>
  <c r="B2382" i="6"/>
  <c r="D2383" i="6"/>
  <c r="B2383" i="6"/>
  <c r="D2384" i="6"/>
  <c r="B2384" i="6"/>
  <c r="D2385" i="6"/>
  <c r="B2385" i="6"/>
  <c r="D2386" i="6"/>
  <c r="B2386" i="6"/>
  <c r="D2387" i="6"/>
  <c r="B2387" i="6"/>
  <c r="D2388" i="6"/>
  <c r="B2388" i="6"/>
  <c r="D2389" i="6"/>
  <c r="B2389" i="6"/>
  <c r="D2390" i="6"/>
  <c r="B2390" i="6"/>
  <c r="D2391" i="6"/>
  <c r="B2391" i="6"/>
  <c r="D2392" i="6"/>
  <c r="B2392" i="6"/>
  <c r="D2393" i="6"/>
  <c r="B2393" i="6"/>
  <c r="D2394" i="6"/>
  <c r="B2394" i="6"/>
  <c r="D2395" i="6"/>
  <c r="B2395" i="6"/>
  <c r="D2396" i="6"/>
  <c r="B2396" i="6"/>
  <c r="D2397" i="6"/>
  <c r="B2397" i="6"/>
  <c r="D2398" i="6"/>
  <c r="B2398" i="6"/>
  <c r="D2399" i="6"/>
  <c r="B2399" i="6"/>
  <c r="D2400" i="6"/>
  <c r="B2400" i="6"/>
  <c r="D2401" i="6"/>
  <c r="B2401" i="6"/>
  <c r="D2402" i="6"/>
  <c r="B2402" i="6"/>
  <c r="D2403" i="6"/>
  <c r="B2403" i="6"/>
  <c r="D2404" i="6"/>
  <c r="B2404" i="6"/>
  <c r="D2405" i="6"/>
  <c r="B2405" i="6"/>
  <c r="D2406" i="6"/>
  <c r="B2406" i="6"/>
  <c r="D2407" i="6"/>
  <c r="B2407" i="6"/>
  <c r="D2408" i="6"/>
  <c r="B2408" i="6"/>
  <c r="D2409" i="6"/>
  <c r="B2409" i="6"/>
  <c r="D2410" i="6"/>
  <c r="B2410" i="6"/>
  <c r="D2411" i="6"/>
  <c r="B2411" i="6"/>
  <c r="D2412" i="6"/>
  <c r="B2412" i="6"/>
  <c r="D2413" i="6"/>
  <c r="B2413" i="6"/>
  <c r="D2414" i="6"/>
  <c r="B2414" i="6"/>
  <c r="D2415" i="6"/>
  <c r="B2415" i="6"/>
  <c r="D2416" i="6"/>
  <c r="B2416" i="6"/>
  <c r="D2417" i="6"/>
  <c r="B2417" i="6"/>
  <c r="D2418" i="6"/>
  <c r="B2418" i="6"/>
  <c r="D2419" i="6"/>
  <c r="B2419" i="6"/>
  <c r="D2420" i="6"/>
  <c r="B2420" i="6"/>
  <c r="D2421" i="6"/>
  <c r="B2421" i="6"/>
  <c r="D2422" i="6"/>
  <c r="B2422" i="6"/>
  <c r="D2423" i="6"/>
  <c r="B2423" i="6"/>
  <c r="D2424" i="6"/>
  <c r="B2424" i="6"/>
  <c r="D2425" i="6"/>
  <c r="B2425" i="6"/>
  <c r="D2426" i="6"/>
  <c r="B2426" i="6"/>
  <c r="D2427" i="6"/>
  <c r="B2427" i="6"/>
  <c r="D2428" i="6"/>
  <c r="B2428" i="6"/>
  <c r="D2429" i="6"/>
  <c r="B2429" i="6"/>
  <c r="D2430" i="6"/>
  <c r="B2430" i="6"/>
  <c r="D2431" i="6"/>
  <c r="B2431" i="6"/>
  <c r="D2432" i="6"/>
  <c r="B2432" i="6"/>
  <c r="D2433" i="6"/>
  <c r="B2433" i="6"/>
  <c r="D2434" i="6"/>
  <c r="B2434" i="6"/>
  <c r="D2435" i="6"/>
  <c r="B2435" i="6"/>
  <c r="D2436" i="6"/>
  <c r="B2436" i="6"/>
  <c r="D2437" i="6"/>
  <c r="B2437" i="6"/>
  <c r="D2438" i="6"/>
  <c r="B2438" i="6"/>
  <c r="D2439" i="6"/>
  <c r="B2439" i="6"/>
  <c r="D2440" i="6"/>
  <c r="B2440" i="6"/>
  <c r="D2441" i="6"/>
  <c r="B2441" i="6"/>
  <c r="D2442" i="6"/>
  <c r="B2442" i="6"/>
  <c r="D2443" i="6"/>
  <c r="B2443" i="6"/>
  <c r="D2444" i="6"/>
  <c r="B2444" i="6"/>
  <c r="D2445" i="6"/>
  <c r="B2445" i="6"/>
  <c r="D2446" i="6"/>
  <c r="B2446" i="6"/>
  <c r="D2447" i="6"/>
  <c r="B2447" i="6"/>
  <c r="D2448" i="6"/>
  <c r="B2448" i="6"/>
  <c r="D2449" i="6"/>
  <c r="B2449" i="6"/>
  <c r="D2450" i="6"/>
  <c r="B2450" i="6"/>
  <c r="D2451" i="6"/>
  <c r="B2451" i="6"/>
  <c r="D2452" i="6"/>
  <c r="B2452" i="6"/>
  <c r="D2453" i="6"/>
  <c r="B2453" i="6"/>
  <c r="D2454" i="6"/>
  <c r="B2454" i="6"/>
  <c r="D2455" i="6"/>
  <c r="B2455" i="6"/>
  <c r="D2456" i="6"/>
  <c r="B2456" i="6"/>
  <c r="D2457" i="6"/>
  <c r="B2457" i="6"/>
  <c r="D2458" i="6"/>
  <c r="B2458" i="6"/>
  <c r="D2459" i="6"/>
  <c r="B2459" i="6"/>
  <c r="D2460" i="6"/>
  <c r="B2460" i="6"/>
  <c r="D2461" i="6"/>
  <c r="B2461" i="6"/>
  <c r="D2462" i="6"/>
  <c r="B2462" i="6"/>
  <c r="D2463" i="6"/>
  <c r="B2463" i="6"/>
  <c r="D2464" i="6"/>
  <c r="B2464" i="6"/>
  <c r="D2465" i="6"/>
  <c r="B2465" i="6"/>
  <c r="D2466" i="6"/>
  <c r="B2466" i="6"/>
  <c r="D2467" i="6"/>
  <c r="B2467" i="6"/>
  <c r="D2468" i="6"/>
  <c r="B2468" i="6"/>
  <c r="D2469" i="6"/>
  <c r="B2469" i="6"/>
  <c r="D2470" i="6"/>
  <c r="B2470" i="6"/>
  <c r="D2471" i="6"/>
  <c r="B2471" i="6"/>
  <c r="D2472" i="6"/>
  <c r="B2472" i="6"/>
  <c r="D2473" i="6"/>
  <c r="B2473" i="6"/>
  <c r="D2474" i="6"/>
  <c r="B2474" i="6"/>
  <c r="D2475" i="6"/>
  <c r="B2475" i="6"/>
  <c r="D2476" i="6"/>
  <c r="B2476" i="6"/>
  <c r="D2477" i="6"/>
  <c r="B2477" i="6"/>
  <c r="D2478" i="6"/>
  <c r="B2478" i="6"/>
  <c r="D2479" i="6"/>
  <c r="B2479" i="6"/>
  <c r="D2480" i="6"/>
  <c r="B2480" i="6"/>
  <c r="D2481" i="6"/>
  <c r="B2481" i="6"/>
  <c r="D2482" i="6"/>
  <c r="B2482" i="6"/>
  <c r="D2483" i="6"/>
  <c r="B2483" i="6"/>
  <c r="D2484" i="6"/>
  <c r="B2484" i="6"/>
  <c r="D2485" i="6"/>
  <c r="B2485" i="6"/>
  <c r="D2486" i="6"/>
  <c r="B2486" i="6"/>
  <c r="D2487" i="6"/>
  <c r="B2487" i="6"/>
  <c r="D2488" i="6"/>
  <c r="B2488" i="6"/>
  <c r="D2489" i="6"/>
  <c r="B2489" i="6"/>
  <c r="D2490" i="6"/>
  <c r="B2490" i="6"/>
  <c r="D2491" i="6"/>
  <c r="B2491" i="6"/>
  <c r="D2492" i="6"/>
  <c r="B2492" i="6"/>
  <c r="D2493" i="6"/>
  <c r="B2493" i="6"/>
  <c r="D2494" i="6"/>
  <c r="B2494" i="6"/>
  <c r="D2495" i="6"/>
  <c r="B2495" i="6"/>
  <c r="D2496" i="6"/>
  <c r="B2496" i="6"/>
  <c r="D2497" i="6"/>
  <c r="B2497" i="6"/>
  <c r="D2498" i="6"/>
  <c r="B2498" i="6"/>
  <c r="D2499" i="6"/>
  <c r="B2499" i="6"/>
  <c r="D2500" i="6"/>
  <c r="B2500" i="6"/>
  <c r="D2501" i="6"/>
  <c r="B2501" i="6"/>
  <c r="D2502" i="6"/>
  <c r="B2502" i="6"/>
  <c r="D2503" i="6"/>
  <c r="B2503" i="6"/>
  <c r="D2504" i="6"/>
  <c r="B2504" i="6"/>
  <c r="D2505" i="6"/>
  <c r="B2505" i="6"/>
  <c r="D2506" i="6"/>
  <c r="B2506" i="6"/>
  <c r="D2507" i="6"/>
  <c r="B2507" i="6"/>
  <c r="D2508" i="6"/>
  <c r="B2508" i="6"/>
  <c r="D2509" i="6"/>
  <c r="B2509" i="6"/>
  <c r="D2510" i="6"/>
  <c r="B2510" i="6"/>
  <c r="D2511" i="6"/>
  <c r="B2511" i="6"/>
  <c r="D2512" i="6"/>
  <c r="B2512" i="6"/>
  <c r="D2513" i="6"/>
  <c r="B2513" i="6"/>
  <c r="D2514" i="6"/>
  <c r="B2514" i="6"/>
  <c r="D2515" i="6"/>
  <c r="B2515" i="6"/>
  <c r="D2516" i="6"/>
  <c r="B2516" i="6"/>
  <c r="D2517" i="6"/>
  <c r="B2517" i="6"/>
  <c r="D2518" i="6"/>
  <c r="B2518" i="6"/>
  <c r="D2519" i="6"/>
  <c r="B2519" i="6"/>
  <c r="D2520" i="6"/>
  <c r="B2520" i="6"/>
  <c r="D2521" i="6"/>
  <c r="B2521" i="6"/>
  <c r="D2522" i="6"/>
  <c r="B2522" i="6"/>
  <c r="D2523" i="6"/>
  <c r="B2523" i="6"/>
  <c r="D2524" i="6"/>
  <c r="B2524" i="6"/>
  <c r="D2525" i="6"/>
  <c r="B2525" i="6"/>
  <c r="D2526" i="6"/>
  <c r="B2526" i="6"/>
  <c r="D2527" i="6"/>
  <c r="B2527" i="6"/>
  <c r="D2528" i="6"/>
  <c r="B2528" i="6"/>
  <c r="D2529" i="6"/>
  <c r="B2529" i="6"/>
  <c r="D2530" i="6"/>
  <c r="B2530" i="6"/>
  <c r="D2531" i="6"/>
  <c r="B2531" i="6"/>
  <c r="D2532" i="6"/>
  <c r="B2532" i="6"/>
  <c r="D2533" i="6"/>
  <c r="B2533" i="6"/>
  <c r="D2534" i="6"/>
  <c r="B2534" i="6"/>
  <c r="D2535" i="6"/>
  <c r="B2535" i="6"/>
  <c r="D2536" i="6"/>
  <c r="B2536" i="6"/>
  <c r="D2537" i="6"/>
  <c r="B2537" i="6"/>
  <c r="D2538" i="6"/>
  <c r="B2538" i="6"/>
  <c r="D2539" i="6"/>
  <c r="B2539" i="6"/>
  <c r="D2540" i="6"/>
  <c r="B2540" i="6"/>
  <c r="D2541" i="6"/>
  <c r="B2541" i="6"/>
  <c r="D2542" i="6"/>
  <c r="B2542" i="6"/>
  <c r="D2543" i="6"/>
  <c r="B2543" i="6"/>
  <c r="D2544" i="6"/>
  <c r="B2544" i="6"/>
  <c r="D2545" i="6"/>
  <c r="B2545" i="6"/>
  <c r="D2546" i="6"/>
  <c r="B2546" i="6"/>
  <c r="D2547" i="6"/>
  <c r="B2547" i="6"/>
  <c r="D2548" i="6"/>
  <c r="B2548" i="6"/>
  <c r="D2549" i="6"/>
  <c r="B2549" i="6"/>
  <c r="D2550" i="6"/>
  <c r="B2550" i="6"/>
  <c r="D2551" i="6"/>
  <c r="B2551" i="6"/>
  <c r="D2552" i="6"/>
  <c r="B2552" i="6"/>
  <c r="D2553" i="6"/>
  <c r="B2553" i="6"/>
  <c r="D2554" i="6"/>
  <c r="B2554" i="6"/>
  <c r="D2555" i="6"/>
  <c r="B2555" i="6"/>
  <c r="D2556" i="6"/>
  <c r="B2556" i="6"/>
  <c r="D2557" i="6"/>
  <c r="B2557" i="6"/>
  <c r="D2558" i="6"/>
  <c r="B2558" i="6"/>
  <c r="D2559" i="6"/>
  <c r="B2559" i="6"/>
  <c r="D2560" i="6"/>
  <c r="B2560" i="6"/>
  <c r="D2561" i="6"/>
  <c r="B2561" i="6"/>
  <c r="D2562" i="6"/>
  <c r="B2562" i="6"/>
  <c r="D2563" i="6"/>
  <c r="B2563" i="6"/>
  <c r="D2564" i="6"/>
  <c r="B2564" i="6"/>
  <c r="D2565" i="6"/>
  <c r="B2565" i="6"/>
  <c r="D2566" i="6"/>
  <c r="B2566" i="6"/>
  <c r="D2567" i="6"/>
  <c r="B2567" i="6"/>
  <c r="D2568" i="6"/>
  <c r="B2568" i="6"/>
  <c r="D2569" i="6"/>
  <c r="B2569" i="6"/>
  <c r="D2570" i="6"/>
  <c r="B2570" i="6"/>
  <c r="D2571" i="6"/>
  <c r="B2571" i="6"/>
  <c r="D2572" i="6"/>
  <c r="B2572" i="6"/>
  <c r="D2573" i="6"/>
  <c r="B2573" i="6"/>
  <c r="D2574" i="6"/>
  <c r="B2574" i="6"/>
  <c r="D2575" i="6"/>
  <c r="B2575" i="6"/>
  <c r="D2576" i="6"/>
  <c r="B2576" i="6"/>
  <c r="D2577" i="6"/>
  <c r="B2577" i="6"/>
  <c r="D2578" i="6"/>
  <c r="B2578" i="6"/>
  <c r="D2579" i="6"/>
  <c r="B2579" i="6"/>
  <c r="D2580" i="6"/>
  <c r="B2580" i="6"/>
  <c r="D2581" i="6"/>
  <c r="B2581" i="6"/>
  <c r="D2582" i="6"/>
  <c r="B2582" i="6"/>
  <c r="D2583" i="6"/>
  <c r="B2583" i="6"/>
  <c r="D2584" i="6"/>
  <c r="B2584" i="6"/>
  <c r="D2585" i="6"/>
  <c r="B2585" i="6"/>
  <c r="D2586" i="6"/>
  <c r="B2586" i="6"/>
  <c r="D2587" i="6"/>
  <c r="B2587" i="6"/>
  <c r="D2588" i="6"/>
  <c r="B2588" i="6"/>
  <c r="D2589" i="6"/>
  <c r="B2589" i="6"/>
  <c r="D2590" i="6"/>
  <c r="B2590" i="6"/>
  <c r="D2591" i="6"/>
  <c r="B2591" i="6"/>
  <c r="D2592" i="6"/>
  <c r="B2592" i="6"/>
  <c r="D2593" i="6"/>
  <c r="B2593" i="6"/>
  <c r="D2594" i="6"/>
  <c r="B2594" i="6"/>
  <c r="D2595" i="6"/>
  <c r="B2595" i="6"/>
  <c r="D2596" i="6"/>
  <c r="B2596" i="6"/>
  <c r="D2597" i="6"/>
  <c r="B2597" i="6"/>
  <c r="D2598" i="6"/>
  <c r="B2598" i="6"/>
  <c r="D2599" i="6"/>
  <c r="B2599" i="6"/>
  <c r="D2600" i="6"/>
  <c r="B2600" i="6"/>
  <c r="D2601" i="6"/>
  <c r="B2601" i="6"/>
  <c r="D2602" i="6"/>
  <c r="B2602" i="6"/>
  <c r="D2603" i="6"/>
  <c r="B2603" i="6"/>
  <c r="D2604" i="6"/>
  <c r="B2604" i="6"/>
  <c r="D2605" i="6"/>
  <c r="B2605" i="6"/>
  <c r="D2606" i="6"/>
  <c r="B2606" i="6"/>
  <c r="D2607" i="6"/>
  <c r="B2607" i="6"/>
  <c r="D2608" i="6"/>
  <c r="B2608" i="6"/>
  <c r="D2609" i="6"/>
  <c r="B2609" i="6"/>
  <c r="D2610" i="6"/>
  <c r="B2610" i="6"/>
  <c r="D2611" i="6"/>
  <c r="B2611" i="6"/>
  <c r="D2612" i="6"/>
  <c r="B2612" i="6"/>
  <c r="D2613" i="6"/>
  <c r="B2613" i="6"/>
  <c r="D2614" i="6"/>
  <c r="B2614" i="6"/>
  <c r="D2615" i="6"/>
  <c r="B2615" i="6"/>
  <c r="D2616" i="6"/>
  <c r="B2616" i="6"/>
  <c r="D2617" i="6"/>
  <c r="B2617" i="6"/>
  <c r="D2618" i="6"/>
  <c r="B2618" i="6"/>
  <c r="D2619" i="6"/>
  <c r="B2619" i="6"/>
  <c r="D2620" i="6"/>
  <c r="B2620" i="6"/>
  <c r="D2621" i="6"/>
  <c r="B2621" i="6"/>
  <c r="D2622" i="6"/>
  <c r="B2622" i="6"/>
  <c r="D2623" i="6"/>
  <c r="B2623" i="6"/>
  <c r="D2624" i="6"/>
  <c r="B2624" i="6"/>
  <c r="D2625" i="6"/>
  <c r="B2625" i="6"/>
  <c r="D2626" i="6"/>
  <c r="B2626" i="6"/>
  <c r="D2627" i="6"/>
  <c r="B2627" i="6"/>
  <c r="D2628" i="6"/>
  <c r="B2628" i="6"/>
  <c r="D2629" i="6"/>
  <c r="B2629" i="6"/>
  <c r="D2630" i="6"/>
  <c r="B2630" i="6"/>
  <c r="D2631" i="6"/>
  <c r="B2631" i="6"/>
  <c r="D2632" i="6"/>
  <c r="B2632" i="6"/>
  <c r="D2633" i="6"/>
  <c r="B2633" i="6"/>
  <c r="D2634" i="6"/>
  <c r="B2634" i="6"/>
  <c r="D2635" i="6"/>
  <c r="B2635" i="6"/>
  <c r="D2636" i="6"/>
  <c r="B2636" i="6"/>
  <c r="D2637" i="6"/>
  <c r="B2637" i="6"/>
  <c r="D2638" i="6"/>
  <c r="B2638" i="6"/>
  <c r="D2639" i="6"/>
  <c r="B2639" i="6"/>
  <c r="D2640" i="6"/>
  <c r="B2640" i="6"/>
  <c r="D2641" i="6"/>
  <c r="B2641" i="6"/>
  <c r="D2642" i="6"/>
  <c r="B2642" i="6"/>
  <c r="D2643" i="6"/>
  <c r="B2643" i="6"/>
  <c r="D2644" i="6"/>
  <c r="B2644" i="6"/>
  <c r="D2645" i="6"/>
  <c r="B2645" i="6"/>
  <c r="D2646" i="6"/>
  <c r="B2646" i="6"/>
  <c r="D2647" i="6"/>
  <c r="B2647" i="6"/>
  <c r="D2648" i="6"/>
  <c r="B2648" i="6"/>
  <c r="D2649" i="6"/>
  <c r="B2649" i="6"/>
  <c r="D2650" i="6"/>
  <c r="B2650" i="6"/>
  <c r="D2651" i="6"/>
  <c r="B2651" i="6"/>
  <c r="D2652" i="6"/>
  <c r="B2652" i="6"/>
  <c r="D2653" i="6"/>
  <c r="B2653" i="6"/>
  <c r="D2654" i="6"/>
  <c r="B2654" i="6"/>
  <c r="D2655" i="6"/>
  <c r="B2655" i="6"/>
  <c r="D2656" i="6"/>
  <c r="B2656" i="6"/>
  <c r="D2657" i="6"/>
  <c r="B2657" i="6"/>
  <c r="D2658" i="6"/>
  <c r="B2658" i="6"/>
  <c r="D2659" i="6"/>
  <c r="B2659" i="6"/>
  <c r="D2660" i="6"/>
  <c r="B2660" i="6"/>
  <c r="D2661" i="6"/>
  <c r="B2661" i="6"/>
  <c r="D2662" i="6"/>
  <c r="B2662" i="6"/>
  <c r="D2663" i="6"/>
  <c r="B2663" i="6"/>
  <c r="D2664" i="6"/>
  <c r="B2664" i="6"/>
  <c r="D2665" i="6"/>
  <c r="B2665" i="6"/>
  <c r="D2666" i="6"/>
  <c r="B2666" i="6"/>
  <c r="D2667" i="6"/>
  <c r="B2667" i="6"/>
  <c r="D2668" i="6"/>
  <c r="B2668" i="6"/>
  <c r="D2669" i="6"/>
  <c r="B2669" i="6"/>
  <c r="D2670" i="6"/>
  <c r="B2670" i="6"/>
  <c r="D2671" i="6"/>
  <c r="B2671" i="6"/>
  <c r="D2672" i="6"/>
  <c r="B2672" i="6"/>
  <c r="D2673" i="6"/>
  <c r="B2673" i="6"/>
  <c r="D2674" i="6"/>
  <c r="B2674" i="6"/>
  <c r="D2675" i="6"/>
  <c r="B2675" i="6"/>
  <c r="D2676" i="6"/>
  <c r="B2676" i="6"/>
  <c r="D2677" i="6"/>
  <c r="B2677" i="6"/>
  <c r="D2678" i="6"/>
  <c r="B2678" i="6"/>
  <c r="D2679" i="6"/>
  <c r="B2679" i="6"/>
  <c r="D2680" i="6"/>
  <c r="B2680" i="6"/>
  <c r="D2681" i="6"/>
  <c r="B2681" i="6"/>
  <c r="D2682" i="6"/>
  <c r="B2682" i="6"/>
  <c r="D2683" i="6"/>
  <c r="B2683" i="6"/>
  <c r="D2684" i="6"/>
  <c r="B2684" i="6"/>
  <c r="D2685" i="6"/>
  <c r="B2685" i="6"/>
  <c r="D2686" i="6"/>
  <c r="B2686" i="6"/>
  <c r="D2687" i="6"/>
  <c r="B2687" i="6"/>
  <c r="D2688" i="6"/>
  <c r="B2688" i="6"/>
  <c r="D2689" i="6"/>
  <c r="B2689" i="6"/>
  <c r="D2690" i="6"/>
  <c r="B2690" i="6"/>
  <c r="D2691" i="6"/>
  <c r="B2691" i="6"/>
  <c r="D2692" i="6"/>
  <c r="B2692" i="6"/>
  <c r="D2693" i="6"/>
  <c r="B2693" i="6"/>
  <c r="D2694" i="6"/>
  <c r="B2694" i="6"/>
  <c r="D2695" i="6"/>
  <c r="B2695" i="6"/>
  <c r="D2696" i="6"/>
  <c r="B2696" i="6"/>
  <c r="D2697" i="6"/>
  <c r="B2697" i="6"/>
  <c r="D2698" i="6"/>
  <c r="B2698" i="6"/>
  <c r="D2699" i="6"/>
  <c r="B2699" i="6"/>
  <c r="D2700" i="6"/>
  <c r="B2700" i="6"/>
  <c r="D2701" i="6"/>
  <c r="B2701" i="6"/>
  <c r="D2702" i="6"/>
  <c r="B2702" i="6"/>
  <c r="D2703" i="6"/>
  <c r="B2703" i="6"/>
  <c r="D2704" i="6"/>
  <c r="B2704" i="6"/>
  <c r="I2704" i="6" s="1"/>
  <c r="D2705" i="6"/>
  <c r="B2705" i="6"/>
  <c r="D2706" i="6"/>
  <c r="B2706" i="6"/>
  <c r="D2707" i="6"/>
  <c r="B2707" i="6"/>
  <c r="D2708" i="6"/>
  <c r="B2708" i="6"/>
  <c r="D2709" i="6"/>
  <c r="B2709" i="6"/>
  <c r="D2710" i="6"/>
  <c r="B2710" i="6"/>
  <c r="D2711" i="6"/>
  <c r="B2711" i="6"/>
  <c r="D2712" i="6"/>
  <c r="B2712" i="6"/>
  <c r="D2713" i="6"/>
  <c r="B2713" i="6"/>
  <c r="D2714" i="6"/>
  <c r="B2714" i="6"/>
  <c r="D2715" i="6"/>
  <c r="B2715" i="6"/>
  <c r="D2716" i="6"/>
  <c r="B2716" i="6"/>
  <c r="D2717" i="6"/>
  <c r="B2717" i="6"/>
  <c r="D2718" i="6"/>
  <c r="B2718" i="6"/>
  <c r="D2719" i="6"/>
  <c r="B2719" i="6"/>
  <c r="D2720" i="6"/>
  <c r="B2720" i="6"/>
  <c r="D2721" i="6"/>
  <c r="B2721" i="6"/>
  <c r="D2722" i="6"/>
  <c r="B2722" i="6"/>
  <c r="D2723" i="6"/>
  <c r="B2723" i="6"/>
  <c r="D2724" i="6"/>
  <c r="B2724" i="6"/>
  <c r="D2725" i="6"/>
  <c r="B2725" i="6"/>
  <c r="D2726" i="6"/>
  <c r="B2726" i="6"/>
  <c r="D2727" i="6"/>
  <c r="B2727" i="6"/>
  <c r="D2728" i="6"/>
  <c r="B2728" i="6"/>
  <c r="D2729" i="6"/>
  <c r="B2729" i="6"/>
  <c r="D2730" i="6"/>
  <c r="B2730" i="6"/>
  <c r="D2731" i="6"/>
  <c r="B2731" i="6"/>
  <c r="D2732" i="6"/>
  <c r="B2732" i="6"/>
  <c r="D2733" i="6"/>
  <c r="B2733" i="6"/>
  <c r="D2734" i="6"/>
  <c r="B2734" i="6"/>
  <c r="D2735" i="6"/>
  <c r="B2735" i="6"/>
  <c r="D2736" i="6"/>
  <c r="B2736" i="6"/>
  <c r="D2737" i="6"/>
  <c r="B2737" i="6"/>
  <c r="D2738" i="6"/>
  <c r="B2738" i="6"/>
  <c r="D2739" i="6"/>
  <c r="B2739" i="6"/>
  <c r="D2740" i="6"/>
  <c r="B2740" i="6"/>
  <c r="D2741" i="6"/>
  <c r="B2741" i="6"/>
  <c r="D2742" i="6"/>
  <c r="B2742" i="6"/>
  <c r="D2743" i="6"/>
  <c r="B2743" i="6"/>
  <c r="D2744" i="6"/>
  <c r="B2744" i="6"/>
  <c r="D2745" i="6"/>
  <c r="B2745" i="6"/>
  <c r="D2746" i="6"/>
  <c r="B2746" i="6"/>
  <c r="D2747" i="6"/>
  <c r="B2747" i="6"/>
  <c r="D2748" i="6"/>
  <c r="B2748" i="6"/>
  <c r="D2749" i="6"/>
  <c r="B2749" i="6"/>
  <c r="D2750" i="6"/>
  <c r="B2750" i="6"/>
  <c r="D2751" i="6"/>
  <c r="B2751" i="6"/>
  <c r="D2752" i="6"/>
  <c r="B2752" i="6"/>
  <c r="D2753" i="6"/>
  <c r="B2753" i="6"/>
  <c r="D2754" i="6"/>
  <c r="B2754" i="6"/>
  <c r="D2755" i="6"/>
  <c r="B2755" i="6"/>
  <c r="I2755" i="6"/>
  <c r="D2756" i="6"/>
  <c r="B2756" i="6"/>
  <c r="D2757" i="6"/>
  <c r="B2757" i="6"/>
  <c r="D2758" i="6"/>
  <c r="B2758" i="6"/>
  <c r="D2759" i="6"/>
  <c r="B2759" i="6"/>
  <c r="D2760" i="6"/>
  <c r="B2760" i="6"/>
  <c r="D2761" i="6"/>
  <c r="B2761" i="6"/>
  <c r="D2762" i="6"/>
  <c r="B2762" i="6"/>
  <c r="D2763" i="6"/>
  <c r="B2763" i="6"/>
  <c r="D2764" i="6"/>
  <c r="B2764" i="6"/>
  <c r="D2765" i="6"/>
  <c r="B2765" i="6"/>
  <c r="D2766" i="6"/>
  <c r="B2766" i="6"/>
  <c r="D2767" i="6"/>
  <c r="B2767" i="6"/>
  <c r="D2768" i="6"/>
  <c r="B2768" i="6"/>
  <c r="D2769" i="6"/>
  <c r="B2769" i="6"/>
  <c r="D2770" i="6"/>
  <c r="B2770" i="6"/>
  <c r="D2771" i="6"/>
  <c r="B2771" i="6"/>
  <c r="D2772" i="6"/>
  <c r="B2772" i="6"/>
  <c r="D2773" i="6"/>
  <c r="B2773" i="6"/>
  <c r="D2774" i="6"/>
  <c r="B2774" i="6"/>
  <c r="D2775" i="6"/>
  <c r="B2775" i="6"/>
  <c r="D2776" i="6"/>
  <c r="B2776" i="6"/>
  <c r="D2777" i="6"/>
  <c r="B2777" i="6"/>
  <c r="D2778" i="6"/>
  <c r="B2778" i="6"/>
  <c r="D2779" i="6"/>
  <c r="B2779" i="6"/>
  <c r="D2780" i="6"/>
  <c r="B2780" i="6"/>
  <c r="D2781" i="6"/>
  <c r="B2781" i="6"/>
  <c r="D2782" i="6"/>
  <c r="B2782" i="6"/>
  <c r="D2783" i="6"/>
  <c r="B2783" i="6"/>
  <c r="D2784" i="6"/>
  <c r="B2784" i="6"/>
  <c r="D2785" i="6"/>
  <c r="B2785" i="6"/>
  <c r="D2786" i="6"/>
  <c r="B2786" i="6"/>
  <c r="D2787" i="6"/>
  <c r="B2787" i="6"/>
  <c r="D2788" i="6"/>
  <c r="B2788" i="6"/>
  <c r="D2789" i="6"/>
  <c r="B2789" i="6"/>
  <c r="D2790" i="6"/>
  <c r="B2790" i="6"/>
  <c r="D2791" i="6"/>
  <c r="B2791" i="6"/>
  <c r="D2792" i="6"/>
  <c r="B2792" i="6"/>
  <c r="D2793" i="6"/>
  <c r="B2793" i="6"/>
  <c r="D2794" i="6"/>
  <c r="B2794" i="6"/>
  <c r="D2795" i="6"/>
  <c r="B2795" i="6"/>
  <c r="D2796" i="6"/>
  <c r="B2796" i="6"/>
  <c r="D2797" i="6"/>
  <c r="B2797" i="6"/>
  <c r="D2798" i="6"/>
  <c r="B2798" i="6"/>
  <c r="D2799" i="6"/>
  <c r="B2799" i="6"/>
  <c r="D2800" i="6"/>
  <c r="B2800" i="6"/>
  <c r="D2801" i="6"/>
  <c r="B2801" i="6"/>
  <c r="D2802" i="6"/>
  <c r="B2802" i="6"/>
  <c r="D2803" i="6"/>
  <c r="B2803" i="6"/>
  <c r="D2804" i="6"/>
  <c r="B2804" i="6"/>
  <c r="D2805" i="6"/>
  <c r="B2805" i="6"/>
  <c r="D2806" i="6"/>
  <c r="B2806" i="6"/>
  <c r="D2807" i="6"/>
  <c r="B2807" i="6"/>
  <c r="D2808" i="6"/>
  <c r="B2808" i="6"/>
  <c r="D2809" i="6"/>
  <c r="B2809" i="6"/>
  <c r="D2810" i="6"/>
  <c r="B2810" i="6"/>
  <c r="D2811" i="6"/>
  <c r="B2811" i="6"/>
  <c r="D2812" i="6"/>
  <c r="B2812" i="6"/>
  <c r="D2813" i="6"/>
  <c r="B2813" i="6"/>
  <c r="D2814" i="6"/>
  <c r="B2814" i="6"/>
  <c r="D2815" i="6"/>
  <c r="B2815" i="6"/>
  <c r="D2816" i="6"/>
  <c r="B2816" i="6"/>
  <c r="D2817" i="6"/>
  <c r="B2817" i="6"/>
  <c r="D2818" i="6"/>
  <c r="B2818" i="6"/>
  <c r="D2819" i="6"/>
  <c r="B2819" i="6"/>
  <c r="D2820" i="6"/>
  <c r="B2820" i="6"/>
  <c r="D2821" i="6"/>
  <c r="B2821" i="6"/>
  <c r="D2822" i="6"/>
  <c r="B2822" i="6"/>
  <c r="D2823" i="6"/>
  <c r="B2823" i="6"/>
  <c r="D2824" i="6"/>
  <c r="B2824" i="6"/>
  <c r="D2825" i="6"/>
  <c r="B2825" i="6"/>
  <c r="D2826" i="6"/>
  <c r="B2826" i="6"/>
  <c r="D2827" i="6"/>
  <c r="B2827" i="6"/>
  <c r="D2828" i="6"/>
  <c r="B2828" i="6"/>
  <c r="D2829" i="6"/>
  <c r="B2829" i="6"/>
  <c r="D2830" i="6"/>
  <c r="B2830" i="6"/>
  <c r="D2831" i="6"/>
  <c r="B2831" i="6"/>
  <c r="D2832" i="6"/>
  <c r="B2832" i="6"/>
  <c r="D2833" i="6"/>
  <c r="B2833" i="6"/>
  <c r="D2834" i="6"/>
  <c r="B2834" i="6"/>
  <c r="D2835" i="6"/>
  <c r="B2835" i="6"/>
  <c r="D2836" i="6"/>
  <c r="B2836" i="6"/>
  <c r="D2837" i="6"/>
  <c r="B2837" i="6"/>
  <c r="D2838" i="6"/>
  <c r="B2838" i="6"/>
  <c r="D2839" i="6"/>
  <c r="B2839" i="6"/>
  <c r="D2840" i="6"/>
  <c r="B2840" i="6"/>
  <c r="D2841" i="6"/>
  <c r="B2841" i="6"/>
  <c r="D2842" i="6"/>
  <c r="B2842" i="6"/>
  <c r="D2843" i="6"/>
  <c r="B2843" i="6"/>
  <c r="D2844" i="6"/>
  <c r="B2844" i="6"/>
  <c r="D2845" i="6"/>
  <c r="B2845" i="6"/>
  <c r="D2846" i="6"/>
  <c r="B2846" i="6"/>
  <c r="D2847" i="6"/>
  <c r="B2847" i="6"/>
  <c r="D2848" i="6"/>
  <c r="B2848" i="6"/>
  <c r="D2849" i="6"/>
  <c r="B2849" i="6"/>
  <c r="D2850" i="6"/>
  <c r="B2850" i="6"/>
  <c r="D2851" i="6"/>
  <c r="B2851" i="6"/>
  <c r="D2852" i="6"/>
  <c r="B2852" i="6"/>
  <c r="D2853" i="6"/>
  <c r="B2853" i="6"/>
  <c r="D2854" i="6"/>
  <c r="B2854" i="6"/>
  <c r="D2855" i="6"/>
  <c r="B2855" i="6"/>
  <c r="D2856" i="6"/>
  <c r="B2856" i="6"/>
  <c r="D2857" i="6"/>
  <c r="B2857" i="6"/>
  <c r="D2858" i="6"/>
  <c r="B2858" i="6"/>
  <c r="D2859" i="6"/>
  <c r="B2859" i="6"/>
  <c r="D2860" i="6"/>
  <c r="B2860" i="6"/>
  <c r="D2861" i="6"/>
  <c r="B2861" i="6"/>
  <c r="D2862" i="6"/>
  <c r="B2862" i="6"/>
  <c r="D2863" i="6"/>
  <c r="B2863" i="6"/>
  <c r="D2864" i="6"/>
  <c r="B2864" i="6"/>
  <c r="D2865" i="6"/>
  <c r="B2865" i="6"/>
  <c r="D2866" i="6"/>
  <c r="B2866" i="6"/>
  <c r="D2867" i="6"/>
  <c r="B2867" i="6"/>
  <c r="D2868" i="6"/>
  <c r="B2868" i="6"/>
  <c r="D2869" i="6"/>
  <c r="B2869" i="6"/>
  <c r="D2870" i="6"/>
  <c r="B2870" i="6"/>
  <c r="D2871" i="6"/>
  <c r="B2871" i="6"/>
  <c r="D2872" i="6"/>
  <c r="B2872" i="6"/>
  <c r="D2873" i="6"/>
  <c r="B2873" i="6"/>
  <c r="D2874" i="6"/>
  <c r="B2874" i="6"/>
  <c r="D2875" i="6"/>
  <c r="B2875" i="6"/>
  <c r="D2876" i="6"/>
  <c r="B2876" i="6"/>
  <c r="D2877" i="6"/>
  <c r="B2877" i="6"/>
  <c r="D2878" i="6"/>
  <c r="B2878" i="6"/>
  <c r="D2879" i="6"/>
  <c r="B2879" i="6"/>
  <c r="D2880" i="6"/>
  <c r="B2880" i="6"/>
  <c r="D2881" i="6"/>
  <c r="B2881" i="6"/>
  <c r="D2882" i="6"/>
  <c r="B2882" i="6"/>
  <c r="D2883" i="6"/>
  <c r="B2883" i="6"/>
  <c r="D2884" i="6"/>
  <c r="B2884" i="6"/>
  <c r="D2885" i="6"/>
  <c r="B2885" i="6"/>
  <c r="D2886" i="6"/>
  <c r="B2886" i="6"/>
  <c r="D2887" i="6"/>
  <c r="B2887" i="6"/>
  <c r="D2888" i="6"/>
  <c r="B2888" i="6"/>
  <c r="D2889" i="6"/>
  <c r="B2889" i="6"/>
  <c r="D2890" i="6"/>
  <c r="B2890" i="6"/>
  <c r="D2891" i="6"/>
  <c r="B2891" i="6"/>
  <c r="D2892" i="6"/>
  <c r="B2892" i="6"/>
  <c r="D2893" i="6"/>
  <c r="B2893" i="6"/>
  <c r="D2894" i="6"/>
  <c r="B2894" i="6"/>
  <c r="D2895" i="6"/>
  <c r="B2895" i="6"/>
  <c r="D2896" i="6"/>
  <c r="B2896" i="6"/>
  <c r="D2897" i="6"/>
  <c r="B2897" i="6"/>
  <c r="D2898" i="6"/>
  <c r="B2898" i="6"/>
  <c r="D2899" i="6"/>
  <c r="B2899" i="6"/>
  <c r="D2900" i="6"/>
  <c r="B2900" i="6"/>
  <c r="D2901" i="6"/>
  <c r="B2901" i="6"/>
  <c r="D2902" i="6"/>
  <c r="B2902" i="6"/>
  <c r="D2903" i="6"/>
  <c r="B2903" i="6"/>
  <c r="D2904" i="6"/>
  <c r="B2904" i="6"/>
  <c r="D2905" i="6"/>
  <c r="B2905" i="6"/>
  <c r="D2906" i="6"/>
  <c r="B2906" i="6"/>
  <c r="D2907" i="6"/>
  <c r="B2907" i="6"/>
  <c r="D2908" i="6"/>
  <c r="B2908" i="6"/>
  <c r="D2909" i="6"/>
  <c r="B2909" i="6"/>
  <c r="D2910" i="6"/>
  <c r="B2910" i="6"/>
  <c r="D2911" i="6"/>
  <c r="B2911" i="6"/>
  <c r="D2912" i="6"/>
  <c r="B2912" i="6"/>
  <c r="D2913" i="6"/>
  <c r="B2913" i="6"/>
  <c r="D2914" i="6"/>
  <c r="B2914" i="6"/>
  <c r="D2915" i="6"/>
  <c r="B2915" i="6"/>
  <c r="D2916" i="6"/>
  <c r="B2916" i="6"/>
  <c r="D2917" i="6"/>
  <c r="B2917" i="6"/>
  <c r="D2918" i="6"/>
  <c r="B2918" i="6"/>
  <c r="D2919" i="6"/>
  <c r="B2919" i="6"/>
  <c r="D2920" i="6"/>
  <c r="B2920" i="6"/>
  <c r="D2921" i="6"/>
  <c r="B2921" i="6"/>
  <c r="D2922" i="6"/>
  <c r="B2922" i="6"/>
  <c r="D2923" i="6"/>
  <c r="B2923" i="6"/>
  <c r="D2924" i="6"/>
  <c r="B2924" i="6"/>
  <c r="D2925" i="6"/>
  <c r="B2925" i="6"/>
  <c r="D2926" i="6"/>
  <c r="B2926" i="6"/>
  <c r="D2927" i="6"/>
  <c r="B2927" i="6"/>
  <c r="D2928" i="6"/>
  <c r="B2928" i="6"/>
  <c r="D2929" i="6"/>
  <c r="B2929" i="6"/>
  <c r="D2930" i="6"/>
  <c r="B2930" i="6"/>
  <c r="D2931" i="6"/>
  <c r="B2931" i="6"/>
  <c r="D2932" i="6"/>
  <c r="B2932" i="6"/>
  <c r="D2933" i="6"/>
  <c r="B2933" i="6"/>
  <c r="D2934" i="6"/>
  <c r="B2934" i="6"/>
  <c r="D2935" i="6"/>
  <c r="B2935" i="6"/>
  <c r="D2936" i="6"/>
  <c r="B2936" i="6"/>
  <c r="D2937" i="6"/>
  <c r="B2937" i="6"/>
  <c r="D2938" i="6"/>
  <c r="B2938" i="6"/>
  <c r="D2939" i="6"/>
  <c r="B2939" i="6"/>
  <c r="D2940" i="6"/>
  <c r="B2940" i="6"/>
  <c r="D2941" i="6"/>
  <c r="B2941" i="6"/>
  <c r="D2942" i="6"/>
  <c r="B2942" i="6"/>
  <c r="D2943" i="6"/>
  <c r="B2943" i="6"/>
  <c r="D2944" i="6"/>
  <c r="B2944" i="6"/>
  <c r="D2945" i="6"/>
  <c r="B2945" i="6"/>
  <c r="D2946" i="6"/>
  <c r="B2946" i="6"/>
  <c r="D2947" i="6"/>
  <c r="B2947" i="6"/>
  <c r="D2948" i="6"/>
  <c r="B2948" i="6"/>
  <c r="D2949" i="6"/>
  <c r="B2949" i="6"/>
  <c r="D2950" i="6"/>
  <c r="B2950" i="6"/>
  <c r="D2951" i="6"/>
  <c r="B2951" i="6"/>
  <c r="D2952" i="6"/>
  <c r="B2952" i="6"/>
  <c r="D2953" i="6"/>
  <c r="B2953" i="6"/>
  <c r="D2954" i="6"/>
  <c r="B2954" i="6"/>
  <c r="D2955" i="6"/>
  <c r="B2955" i="6"/>
  <c r="D2956" i="6"/>
  <c r="B2956" i="6"/>
  <c r="D2957" i="6"/>
  <c r="B2957" i="6"/>
  <c r="D2958" i="6"/>
  <c r="B2958" i="6"/>
  <c r="D2959" i="6"/>
  <c r="B2959" i="6"/>
  <c r="D2960" i="6"/>
  <c r="B2960" i="6"/>
  <c r="D2961" i="6"/>
  <c r="B2961" i="6"/>
  <c r="D2962" i="6"/>
  <c r="B2962" i="6"/>
  <c r="D2963" i="6"/>
  <c r="B2963" i="6"/>
  <c r="D2964" i="6"/>
  <c r="B2964" i="6"/>
  <c r="D2965" i="6"/>
  <c r="B2965" i="6"/>
  <c r="D2966" i="6"/>
  <c r="B2966" i="6"/>
  <c r="D2967" i="6"/>
  <c r="B2967" i="6"/>
  <c r="D2968" i="6"/>
  <c r="B2968" i="6"/>
  <c r="D2969" i="6"/>
  <c r="B2969" i="6"/>
  <c r="D2970" i="6"/>
  <c r="B2970" i="6"/>
  <c r="D2971" i="6"/>
  <c r="B2971" i="6"/>
  <c r="D2972" i="6"/>
  <c r="B2972" i="6"/>
  <c r="D2973" i="6"/>
  <c r="B2973" i="6"/>
  <c r="D2974" i="6"/>
  <c r="B2974" i="6"/>
  <c r="D2975" i="6"/>
  <c r="B2975" i="6"/>
  <c r="D2976" i="6"/>
  <c r="B2976" i="6"/>
  <c r="D2977" i="6"/>
  <c r="B2977" i="6"/>
  <c r="D2978" i="6"/>
  <c r="B2978" i="6"/>
  <c r="D2979" i="6"/>
  <c r="B2979" i="6"/>
  <c r="D2980" i="6"/>
  <c r="B2980" i="6"/>
  <c r="D2981" i="6"/>
  <c r="B2981" i="6"/>
  <c r="D2982" i="6"/>
  <c r="B2982" i="6"/>
  <c r="D2983" i="6"/>
  <c r="B2983" i="6"/>
  <c r="D2984" i="6"/>
  <c r="B2984" i="6"/>
  <c r="D2985" i="6"/>
  <c r="B2985" i="6"/>
  <c r="D2986" i="6"/>
  <c r="B2986" i="6"/>
  <c r="D2987" i="6"/>
  <c r="B2987" i="6"/>
  <c r="D2988" i="6"/>
  <c r="B2988" i="6"/>
  <c r="D2989" i="6"/>
  <c r="B2989" i="6"/>
  <c r="D2990" i="6"/>
  <c r="B2990" i="6"/>
  <c r="D2991" i="6"/>
  <c r="B2991" i="6"/>
  <c r="D2992" i="6"/>
  <c r="B2992" i="6"/>
  <c r="D2993" i="6"/>
  <c r="B2993" i="6"/>
  <c r="D2994" i="6"/>
  <c r="B2994" i="6"/>
  <c r="D2995" i="6"/>
  <c r="B2995" i="6"/>
  <c r="D2996" i="6"/>
  <c r="B2996" i="6"/>
  <c r="D2997" i="6"/>
  <c r="B2997" i="6"/>
  <c r="D2998" i="6"/>
  <c r="B2998" i="6"/>
  <c r="D2999" i="6"/>
  <c r="B2999" i="6"/>
  <c r="D3000" i="6"/>
  <c r="B3000" i="6"/>
  <c r="D3001" i="6"/>
  <c r="B3001" i="6"/>
  <c r="D3002" i="6"/>
  <c r="B3002" i="6"/>
  <c r="D3003" i="6"/>
  <c r="B3003" i="6"/>
  <c r="D3004" i="6"/>
  <c r="B3004" i="6"/>
  <c r="D3005" i="6"/>
  <c r="B3005" i="6"/>
  <c r="D3006" i="6"/>
  <c r="B3006" i="6"/>
  <c r="D3007" i="6"/>
  <c r="B3007" i="6"/>
  <c r="D3008" i="6"/>
  <c r="B3008" i="6"/>
  <c r="D3009" i="6"/>
  <c r="B3009" i="6"/>
  <c r="D3010" i="6"/>
  <c r="B3010" i="6"/>
  <c r="D3011" i="6"/>
  <c r="B3011" i="6"/>
  <c r="D3012" i="6"/>
  <c r="B3012" i="6"/>
  <c r="D3013" i="6"/>
  <c r="B3013" i="6"/>
  <c r="D3014" i="6"/>
  <c r="B3014" i="6"/>
  <c r="D3015" i="6"/>
  <c r="B3015" i="6"/>
  <c r="D3016" i="6"/>
  <c r="B3016" i="6"/>
  <c r="D3017" i="6"/>
  <c r="B3017" i="6"/>
  <c r="D3018" i="6"/>
  <c r="B3018" i="6"/>
  <c r="D3019" i="6"/>
  <c r="B3019" i="6"/>
  <c r="D3020" i="6"/>
  <c r="B3020" i="6"/>
  <c r="D3021" i="6"/>
  <c r="B3021" i="6"/>
  <c r="D3022" i="6"/>
  <c r="B3022" i="6"/>
  <c r="D3023" i="6"/>
  <c r="B3023" i="6"/>
  <c r="D3024" i="6"/>
  <c r="B3024" i="6"/>
  <c r="D3025" i="6"/>
  <c r="B3025" i="6"/>
  <c r="D3026" i="6"/>
  <c r="B3026" i="6"/>
  <c r="D3027" i="6"/>
  <c r="B3027" i="6"/>
  <c r="D3028" i="6"/>
  <c r="B3028" i="6"/>
  <c r="D3029" i="6"/>
  <c r="B3029" i="6"/>
  <c r="D3030" i="6"/>
  <c r="B3030" i="6"/>
  <c r="D3031" i="6"/>
  <c r="B3031" i="6"/>
  <c r="D3032" i="6"/>
  <c r="B3032" i="6"/>
  <c r="D3033" i="6"/>
  <c r="B3033" i="6"/>
  <c r="D3034" i="6"/>
  <c r="B3034" i="6"/>
  <c r="D3035" i="6"/>
  <c r="B3035" i="6"/>
  <c r="D3036" i="6"/>
  <c r="B3036" i="6"/>
  <c r="D3037" i="6"/>
  <c r="B3037" i="6"/>
  <c r="D3038" i="6"/>
  <c r="B3038" i="6"/>
  <c r="D3039" i="6"/>
  <c r="B3039" i="6"/>
  <c r="D3040" i="6"/>
  <c r="B3040" i="6"/>
  <c r="D3041" i="6"/>
  <c r="B3041" i="6"/>
  <c r="D3042" i="6"/>
  <c r="B3042" i="6"/>
  <c r="D3043" i="6"/>
  <c r="B3043" i="6"/>
  <c r="D3044" i="6"/>
  <c r="B3044" i="6"/>
  <c r="D3045" i="6"/>
  <c r="B3045" i="6"/>
  <c r="D3046" i="6"/>
  <c r="B3046" i="6"/>
  <c r="D3047" i="6"/>
  <c r="B3047" i="6"/>
  <c r="D3048" i="6"/>
  <c r="B3048" i="6"/>
  <c r="D3049" i="6"/>
  <c r="B3049" i="6"/>
  <c r="D3050" i="6"/>
  <c r="B3050" i="6"/>
  <c r="D3051" i="6"/>
  <c r="B3051" i="6"/>
  <c r="D3052" i="6"/>
  <c r="B3052" i="6"/>
  <c r="D3053" i="6"/>
  <c r="B3053" i="6"/>
  <c r="D3054" i="6"/>
  <c r="B3054" i="6"/>
  <c r="D3055" i="6"/>
  <c r="B3055" i="6"/>
  <c r="D3056" i="6"/>
  <c r="B3056" i="6"/>
  <c r="D3057" i="6"/>
  <c r="B3057" i="6"/>
  <c r="D3058" i="6"/>
  <c r="B3058" i="6"/>
  <c r="D3059" i="6"/>
  <c r="B3059" i="6"/>
  <c r="D3060" i="6"/>
  <c r="B3060" i="6"/>
  <c r="D3061" i="6"/>
  <c r="B3061" i="6"/>
  <c r="D3062" i="6"/>
  <c r="B3062" i="6"/>
  <c r="D3063" i="6"/>
  <c r="B3063" i="6"/>
  <c r="D3064" i="6"/>
  <c r="B3064" i="6"/>
  <c r="D3065" i="6"/>
  <c r="B3065" i="6"/>
  <c r="D3066" i="6"/>
  <c r="B3066" i="6"/>
  <c r="D3067" i="6"/>
  <c r="B3067" i="6"/>
  <c r="D3068" i="6"/>
  <c r="B3068" i="6"/>
  <c r="D3069" i="6"/>
  <c r="B3069" i="6"/>
  <c r="D3070" i="6"/>
  <c r="B3070" i="6"/>
  <c r="D3071" i="6"/>
  <c r="B3071" i="6"/>
  <c r="D3072" i="6"/>
  <c r="B3072" i="6"/>
  <c r="D3073" i="6"/>
  <c r="B3073" i="6"/>
  <c r="D3074" i="6"/>
  <c r="B3074" i="6"/>
  <c r="D3075" i="6"/>
  <c r="B3075" i="6"/>
  <c r="D3076" i="6"/>
  <c r="B3076" i="6"/>
  <c r="D3077" i="6"/>
  <c r="B3077" i="6"/>
  <c r="D3078" i="6"/>
  <c r="B3078" i="6"/>
  <c r="D3079" i="6"/>
  <c r="B3079" i="6"/>
  <c r="D3080" i="6"/>
  <c r="B3080" i="6"/>
  <c r="D3081" i="6"/>
  <c r="B3081" i="6"/>
  <c r="D3082" i="6"/>
  <c r="B3082" i="6"/>
  <c r="D3083" i="6"/>
  <c r="B3083" i="6"/>
  <c r="D3084" i="6"/>
  <c r="B3084" i="6"/>
  <c r="D3085" i="6"/>
  <c r="B3085" i="6"/>
  <c r="D3086" i="6"/>
  <c r="B3086" i="6"/>
  <c r="D3087" i="6"/>
  <c r="B3087" i="6"/>
  <c r="D3088" i="6"/>
  <c r="B3088" i="6"/>
  <c r="D3089" i="6"/>
  <c r="B3089" i="6"/>
  <c r="D3090" i="6"/>
  <c r="B3090" i="6"/>
  <c r="D3091" i="6"/>
  <c r="B3091" i="6"/>
  <c r="D3092" i="6"/>
  <c r="B3092" i="6"/>
  <c r="D3093" i="6"/>
  <c r="B3093" i="6"/>
  <c r="D3094" i="6"/>
  <c r="B3094" i="6"/>
  <c r="D3095" i="6"/>
  <c r="B3095" i="6"/>
  <c r="D3096" i="6"/>
  <c r="B3096" i="6"/>
  <c r="D3097" i="6"/>
  <c r="B3097" i="6"/>
  <c r="D3098" i="6"/>
  <c r="B3098" i="6"/>
  <c r="D3099" i="6"/>
  <c r="B3099" i="6"/>
  <c r="D3100" i="6"/>
  <c r="B3100" i="6"/>
  <c r="D3101" i="6"/>
  <c r="B3101" i="6"/>
  <c r="D3102" i="6"/>
  <c r="B3102" i="6"/>
  <c r="D3103" i="6"/>
  <c r="B3103" i="6"/>
  <c r="D3104" i="6"/>
  <c r="B3104" i="6"/>
  <c r="D3105" i="6"/>
  <c r="B3105" i="6"/>
  <c r="D3106" i="6"/>
  <c r="B3106" i="6"/>
  <c r="D3107" i="6"/>
  <c r="B3107" i="6"/>
  <c r="D3108" i="6"/>
  <c r="B3108" i="6"/>
  <c r="D3109" i="6"/>
  <c r="B3109" i="6"/>
  <c r="D3110" i="6"/>
  <c r="B3110" i="6"/>
  <c r="D3111" i="6"/>
  <c r="B3111" i="6"/>
  <c r="D3112" i="6"/>
  <c r="B3112" i="6"/>
  <c r="D3113" i="6"/>
  <c r="B3113" i="6"/>
  <c r="D3114" i="6"/>
  <c r="B3114" i="6"/>
  <c r="D3115" i="6"/>
  <c r="B3115" i="6"/>
  <c r="D3116" i="6"/>
  <c r="B3116" i="6"/>
  <c r="D3117" i="6"/>
  <c r="B3117" i="6"/>
  <c r="D3118" i="6"/>
  <c r="B3118" i="6"/>
  <c r="D3119" i="6"/>
  <c r="B3119" i="6"/>
  <c r="D3120" i="6"/>
  <c r="B3120" i="6"/>
  <c r="D3121" i="6"/>
  <c r="B3121" i="6"/>
  <c r="D3122" i="6"/>
  <c r="B3122" i="6"/>
  <c r="D3123" i="6"/>
  <c r="B3123" i="6"/>
  <c r="D3124" i="6"/>
  <c r="B3124" i="6"/>
  <c r="D3125" i="6"/>
  <c r="B3125" i="6"/>
  <c r="D3126" i="6"/>
  <c r="B3126" i="6"/>
  <c r="D3127" i="6"/>
  <c r="B3127" i="6"/>
  <c r="D3128" i="6"/>
  <c r="B3128" i="6"/>
  <c r="D3129" i="6"/>
  <c r="B3129" i="6"/>
  <c r="D3130" i="6"/>
  <c r="B3130" i="6"/>
  <c r="D3131" i="6"/>
  <c r="B3131" i="6"/>
  <c r="D3132" i="6"/>
  <c r="B3132" i="6"/>
  <c r="D3133" i="6"/>
  <c r="B3133" i="6"/>
  <c r="D3134" i="6"/>
  <c r="B3134" i="6"/>
  <c r="D3135" i="6"/>
  <c r="B3135" i="6"/>
  <c r="D3136" i="6"/>
  <c r="B3136" i="6"/>
  <c r="D3137" i="6"/>
  <c r="B3137" i="6"/>
  <c r="D3138" i="6"/>
  <c r="B3138" i="6"/>
  <c r="D3139" i="6"/>
  <c r="B3139" i="6"/>
  <c r="D3140" i="6"/>
  <c r="B3140" i="6"/>
  <c r="D3141" i="6"/>
  <c r="B3141" i="6"/>
  <c r="D3142" i="6"/>
  <c r="B3142" i="6"/>
  <c r="D3143" i="6"/>
  <c r="B3143" i="6"/>
  <c r="D3144" i="6"/>
  <c r="B3144" i="6"/>
  <c r="D3145" i="6"/>
  <c r="B3145" i="6"/>
  <c r="D3146" i="6"/>
  <c r="B3146" i="6"/>
  <c r="D3147" i="6"/>
  <c r="B3147" i="6"/>
  <c r="D3148" i="6"/>
  <c r="B3148" i="6"/>
  <c r="D3149" i="6"/>
  <c r="B3149" i="6"/>
  <c r="D3150" i="6"/>
  <c r="B3150" i="6"/>
  <c r="D3151" i="6"/>
  <c r="B3151" i="6"/>
  <c r="D3152" i="6"/>
  <c r="B3152" i="6"/>
  <c r="D3153" i="6"/>
  <c r="B3153" i="6"/>
  <c r="D3154" i="6"/>
  <c r="B3154" i="6"/>
  <c r="D3155" i="6"/>
  <c r="B3155" i="6"/>
  <c r="D3156" i="6"/>
  <c r="B3156" i="6"/>
  <c r="D3157" i="6"/>
  <c r="B3157" i="6"/>
  <c r="D3158" i="6"/>
  <c r="B3158" i="6"/>
  <c r="D3159" i="6"/>
  <c r="B3159" i="6"/>
  <c r="D3160" i="6"/>
  <c r="B3160" i="6"/>
  <c r="D3161" i="6"/>
  <c r="B3161" i="6"/>
  <c r="D3162" i="6"/>
  <c r="B3162" i="6"/>
  <c r="D3163" i="6"/>
  <c r="B3163" i="6"/>
  <c r="D3164" i="6"/>
  <c r="B3164" i="6"/>
  <c r="D3165" i="6"/>
  <c r="B3165" i="6"/>
  <c r="D3166" i="6"/>
  <c r="B3166" i="6"/>
  <c r="D3167" i="6"/>
  <c r="B3167" i="6"/>
  <c r="D3168" i="6"/>
  <c r="B3168" i="6"/>
  <c r="D3169" i="6"/>
  <c r="B3169" i="6"/>
  <c r="D3170" i="6"/>
  <c r="B3170" i="6"/>
  <c r="D3171" i="6"/>
  <c r="B3171" i="6"/>
  <c r="D3172" i="6"/>
  <c r="B3172" i="6"/>
  <c r="D3173" i="6"/>
  <c r="B3173" i="6"/>
  <c r="D3174" i="6"/>
  <c r="B3174" i="6"/>
  <c r="D3175" i="6"/>
  <c r="B3175" i="6"/>
  <c r="D3176" i="6"/>
  <c r="B3176" i="6"/>
  <c r="D3177" i="6"/>
  <c r="B3177" i="6"/>
  <c r="D3178" i="6"/>
  <c r="B3178" i="6"/>
  <c r="D3179" i="6"/>
  <c r="B3179" i="6"/>
  <c r="D3180" i="6"/>
  <c r="B3180" i="6"/>
  <c r="D3181" i="6"/>
  <c r="B3181" i="6"/>
  <c r="D3182" i="6"/>
  <c r="B3182" i="6"/>
  <c r="D3183" i="6"/>
  <c r="B3183" i="6"/>
  <c r="D3184" i="6"/>
  <c r="B3184" i="6"/>
  <c r="D3185" i="6"/>
  <c r="B3185" i="6"/>
  <c r="D3186" i="6"/>
  <c r="B3186" i="6"/>
  <c r="D3187" i="6"/>
  <c r="B3187" i="6"/>
  <c r="D3188" i="6"/>
  <c r="B3188" i="6"/>
  <c r="D3189" i="6"/>
  <c r="B3189" i="6"/>
  <c r="D3190" i="6"/>
  <c r="B3190" i="6"/>
  <c r="D3191" i="6"/>
  <c r="B3191" i="6"/>
  <c r="D3192" i="6"/>
  <c r="B3192" i="6"/>
  <c r="D3193" i="6"/>
  <c r="B3193" i="6"/>
  <c r="D3194" i="6"/>
  <c r="B3194" i="6"/>
  <c r="D3195" i="6"/>
  <c r="B3195" i="6"/>
  <c r="D3196" i="6"/>
  <c r="B3196" i="6"/>
  <c r="D3197" i="6"/>
  <c r="B3197" i="6"/>
  <c r="D3198" i="6"/>
  <c r="B3198" i="6"/>
  <c r="D3199" i="6"/>
  <c r="B3199" i="6"/>
  <c r="D3200" i="6"/>
  <c r="B3200" i="6"/>
  <c r="D3201" i="6"/>
  <c r="B3201" i="6"/>
  <c r="D3202" i="6"/>
  <c r="B3202" i="6"/>
  <c r="D3203" i="6"/>
  <c r="B3203" i="6"/>
  <c r="D3204" i="6"/>
  <c r="B3204" i="6"/>
  <c r="D3205" i="6"/>
  <c r="B3205" i="6"/>
  <c r="D3206" i="6"/>
  <c r="B3206" i="6"/>
  <c r="D3207" i="6"/>
  <c r="B3207" i="6"/>
  <c r="D3208" i="6"/>
  <c r="B3208" i="6"/>
  <c r="D3209" i="6"/>
  <c r="B3209" i="6"/>
  <c r="D3210" i="6"/>
  <c r="B3210" i="6"/>
  <c r="D3211" i="6"/>
  <c r="B3211" i="6"/>
  <c r="D3212" i="6"/>
  <c r="B3212" i="6"/>
  <c r="D3213" i="6"/>
  <c r="B3213" i="6"/>
  <c r="D3214" i="6"/>
  <c r="B3214" i="6"/>
  <c r="D3215" i="6"/>
  <c r="B3215" i="6"/>
  <c r="D3216" i="6"/>
  <c r="B3216" i="6"/>
  <c r="D3217" i="6"/>
  <c r="B3217" i="6"/>
  <c r="D3218" i="6"/>
  <c r="B3218" i="6"/>
  <c r="D3219" i="6"/>
  <c r="B3219" i="6"/>
  <c r="D3220" i="6"/>
  <c r="B3220" i="6"/>
  <c r="D3221" i="6"/>
  <c r="B3221" i="6"/>
  <c r="D3222" i="6"/>
  <c r="B3222" i="6"/>
  <c r="D3223" i="6"/>
  <c r="B3223" i="6"/>
  <c r="D3224" i="6"/>
  <c r="B3224" i="6"/>
  <c r="D3225" i="6"/>
  <c r="B3225" i="6"/>
  <c r="D3226" i="6"/>
  <c r="B3226" i="6"/>
  <c r="D3227" i="6"/>
  <c r="B3227" i="6"/>
  <c r="D3228" i="6"/>
  <c r="B3228" i="6"/>
  <c r="D3229" i="6"/>
  <c r="B3229" i="6"/>
  <c r="D3230" i="6"/>
  <c r="B3230" i="6"/>
  <c r="D3231" i="6"/>
  <c r="B3231" i="6"/>
  <c r="D3232" i="6"/>
  <c r="B3232" i="6"/>
  <c r="D3233" i="6"/>
  <c r="B3233" i="6"/>
  <c r="D3234" i="6"/>
  <c r="B3234" i="6"/>
  <c r="D3235" i="6"/>
  <c r="B3235" i="6"/>
  <c r="D3236" i="6"/>
  <c r="B3236" i="6"/>
  <c r="D3237" i="6"/>
  <c r="B3237" i="6"/>
  <c r="D3238" i="6"/>
  <c r="B3238" i="6"/>
  <c r="D3239" i="6"/>
  <c r="B3239" i="6"/>
  <c r="D3240" i="6"/>
  <c r="B3240" i="6"/>
  <c r="D3241" i="6"/>
  <c r="B3241" i="6"/>
  <c r="D3242" i="6"/>
  <c r="B3242" i="6"/>
  <c r="D3243" i="6"/>
  <c r="B3243" i="6"/>
  <c r="D3244" i="6"/>
  <c r="B3244" i="6"/>
  <c r="D3245" i="6"/>
  <c r="B3245" i="6"/>
  <c r="D3246" i="6"/>
  <c r="B3246" i="6"/>
  <c r="D3247" i="6"/>
  <c r="B3247" i="6"/>
  <c r="D3248" i="6"/>
  <c r="B3248" i="6"/>
  <c r="D3249" i="6"/>
  <c r="B3249" i="6"/>
  <c r="D3250" i="6"/>
  <c r="B3250" i="6"/>
  <c r="D3251" i="6"/>
  <c r="B3251" i="6"/>
  <c r="D3252" i="6"/>
  <c r="B3252" i="6"/>
  <c r="D3253" i="6"/>
  <c r="B3253" i="6"/>
  <c r="D3254" i="6"/>
  <c r="B3254" i="6"/>
  <c r="D3255" i="6"/>
  <c r="B3255" i="6"/>
  <c r="D3256" i="6"/>
  <c r="B3256" i="6"/>
  <c r="D3257" i="6"/>
  <c r="B3257" i="6"/>
  <c r="D3258" i="6"/>
  <c r="B3258" i="6"/>
  <c r="D3259" i="6"/>
  <c r="B3259" i="6"/>
  <c r="D3260" i="6"/>
  <c r="B3260" i="6"/>
  <c r="D3261" i="6"/>
  <c r="B3261" i="6"/>
  <c r="D3262" i="6"/>
  <c r="B3262" i="6"/>
  <c r="D3263" i="6"/>
  <c r="B3263" i="6"/>
  <c r="D3264" i="6"/>
  <c r="B3264" i="6"/>
  <c r="D3265" i="6"/>
  <c r="B3265" i="6"/>
  <c r="D3266" i="6"/>
  <c r="B3266" i="6"/>
  <c r="D3267" i="6"/>
  <c r="B3267" i="6"/>
  <c r="D3268" i="6"/>
  <c r="B3268" i="6"/>
  <c r="D3269" i="6"/>
  <c r="B3269" i="6"/>
  <c r="D3270" i="6"/>
  <c r="B3270" i="6"/>
  <c r="D3271" i="6"/>
  <c r="B3271" i="6"/>
  <c r="D3272" i="6"/>
  <c r="B3272" i="6"/>
  <c r="D3273" i="6"/>
  <c r="B3273" i="6"/>
  <c r="D3274" i="6"/>
  <c r="B3274" i="6"/>
  <c r="D3275" i="6"/>
  <c r="B3275" i="6"/>
  <c r="D3276" i="6"/>
  <c r="B3276" i="6"/>
  <c r="D3277" i="6"/>
  <c r="B3277" i="6"/>
  <c r="D3278" i="6"/>
  <c r="B3278" i="6"/>
  <c r="D3279" i="6"/>
  <c r="B3279" i="6"/>
  <c r="D3280" i="6"/>
  <c r="B3280" i="6"/>
  <c r="D3281" i="6"/>
  <c r="B3281" i="6"/>
  <c r="D3282" i="6"/>
  <c r="B3282" i="6"/>
  <c r="D3283" i="6"/>
  <c r="B3283" i="6"/>
  <c r="D3284" i="6"/>
  <c r="B3284" i="6"/>
  <c r="D3285" i="6"/>
  <c r="B3285" i="6"/>
  <c r="D3286" i="6"/>
  <c r="B3286" i="6"/>
  <c r="D3287" i="6"/>
  <c r="B3287" i="6"/>
  <c r="D3288" i="6"/>
  <c r="B3288" i="6"/>
  <c r="D3289" i="6"/>
  <c r="B3289" i="6"/>
  <c r="D3290" i="6"/>
  <c r="B3290" i="6"/>
  <c r="D3291" i="6"/>
  <c r="B3291" i="6"/>
  <c r="D3292" i="6"/>
  <c r="B3292" i="6"/>
  <c r="D3293" i="6"/>
  <c r="B3293" i="6"/>
  <c r="D3294" i="6"/>
  <c r="B3294" i="6"/>
  <c r="D3295" i="6"/>
  <c r="B3295" i="6"/>
  <c r="D3296" i="6"/>
  <c r="B3296" i="6"/>
  <c r="D3297" i="6"/>
  <c r="B3297" i="6"/>
  <c r="D3298" i="6"/>
  <c r="B3298" i="6"/>
  <c r="D3299" i="6"/>
  <c r="B3299" i="6"/>
  <c r="D3300" i="6"/>
  <c r="B3300" i="6"/>
  <c r="D3301" i="6"/>
  <c r="B3301" i="6"/>
  <c r="D3302" i="6"/>
  <c r="B3302" i="6"/>
  <c r="D3303" i="6"/>
  <c r="B3303" i="6"/>
  <c r="D3304" i="6"/>
  <c r="B3304" i="6"/>
  <c r="D3305" i="6"/>
  <c r="B3305" i="6"/>
  <c r="D3306" i="6"/>
  <c r="B3306" i="6"/>
  <c r="D3307" i="6"/>
  <c r="B3307" i="6"/>
  <c r="D3308" i="6"/>
  <c r="B3308" i="6"/>
  <c r="D3309" i="6"/>
  <c r="B3309" i="6"/>
  <c r="D3310" i="6"/>
  <c r="B3310" i="6"/>
  <c r="D3311" i="6"/>
  <c r="B3311" i="6"/>
  <c r="D3312" i="6"/>
  <c r="B3312" i="6"/>
  <c r="D3313" i="6"/>
  <c r="B3313" i="6"/>
  <c r="D3314" i="6"/>
  <c r="B3314" i="6"/>
  <c r="D3315" i="6"/>
  <c r="B3315" i="6"/>
  <c r="D3316" i="6"/>
  <c r="B3316" i="6"/>
  <c r="D3317" i="6"/>
  <c r="B3317" i="6"/>
  <c r="D3318" i="6"/>
  <c r="B3318" i="6"/>
  <c r="D3319" i="6"/>
  <c r="B3319" i="6"/>
  <c r="D3320" i="6"/>
  <c r="B3320" i="6"/>
  <c r="D3321" i="6"/>
  <c r="B3321" i="6"/>
  <c r="D3322" i="6"/>
  <c r="B3322" i="6"/>
  <c r="D3323" i="6"/>
  <c r="B3323" i="6"/>
  <c r="D3324" i="6"/>
  <c r="B3324" i="6"/>
  <c r="D3325" i="6"/>
  <c r="B3325" i="6"/>
  <c r="D3326" i="6"/>
  <c r="B3326" i="6"/>
  <c r="D3327" i="6"/>
  <c r="B3327" i="6"/>
  <c r="D3328" i="6"/>
  <c r="B3328" i="6"/>
  <c r="D3329" i="6"/>
  <c r="B3329" i="6"/>
  <c r="D3330" i="6"/>
  <c r="B3330" i="6"/>
  <c r="D3331" i="6"/>
  <c r="B3331" i="6"/>
  <c r="D3332" i="6"/>
  <c r="B3332" i="6"/>
  <c r="D3333" i="6"/>
  <c r="B3333" i="6"/>
  <c r="D3334" i="6"/>
  <c r="B3334" i="6"/>
  <c r="D3335" i="6"/>
  <c r="B3335" i="6"/>
  <c r="D3336" i="6"/>
  <c r="B3336" i="6"/>
  <c r="D3337" i="6"/>
  <c r="B3337" i="6"/>
  <c r="D3338" i="6"/>
  <c r="B3338" i="6"/>
  <c r="D3339" i="6"/>
  <c r="B3339" i="6"/>
  <c r="D3340" i="6"/>
  <c r="B3340" i="6"/>
  <c r="D3341" i="6"/>
  <c r="B3341" i="6"/>
  <c r="D3342" i="6"/>
  <c r="B3342" i="6"/>
  <c r="D3343" i="6"/>
  <c r="B3343" i="6"/>
  <c r="D3344" i="6"/>
  <c r="B3344" i="6"/>
  <c r="D3345" i="6"/>
  <c r="B3345" i="6"/>
  <c r="D3346" i="6"/>
  <c r="B3346" i="6"/>
  <c r="D3347" i="6"/>
  <c r="B3347" i="6"/>
  <c r="D3348" i="6"/>
  <c r="B3348" i="6"/>
  <c r="D3349" i="6"/>
  <c r="B3349" i="6"/>
  <c r="D3350" i="6"/>
  <c r="B3350" i="6"/>
  <c r="D3351" i="6"/>
  <c r="B3351" i="6"/>
  <c r="D3352" i="6"/>
  <c r="B3352" i="6"/>
  <c r="D3353" i="6"/>
  <c r="B3353" i="6"/>
  <c r="D3354" i="6"/>
  <c r="B3354" i="6"/>
  <c r="D3355" i="6"/>
  <c r="B3355" i="6"/>
  <c r="D3356" i="6"/>
  <c r="B3356" i="6"/>
  <c r="D3357" i="6"/>
  <c r="B3357" i="6"/>
  <c r="D3358" i="6"/>
  <c r="B3358" i="6"/>
  <c r="D3359" i="6"/>
  <c r="B3359" i="6"/>
  <c r="D3360" i="6"/>
  <c r="B3360" i="6"/>
  <c r="D3361" i="6"/>
  <c r="B3361" i="6"/>
  <c r="D3362" i="6"/>
  <c r="B3362" i="6"/>
  <c r="D3363" i="6"/>
  <c r="B3363" i="6"/>
  <c r="D3364" i="6"/>
  <c r="B3364" i="6"/>
  <c r="D3365" i="6"/>
  <c r="B3365" i="6"/>
  <c r="D3366" i="6"/>
  <c r="B3366" i="6"/>
  <c r="D3367" i="6"/>
  <c r="B3367" i="6"/>
  <c r="D3368" i="6"/>
  <c r="B3368" i="6"/>
  <c r="D3369" i="6"/>
  <c r="B3369" i="6"/>
  <c r="D3370" i="6"/>
  <c r="B3370" i="6"/>
  <c r="D3371" i="6"/>
  <c r="B3371" i="6"/>
  <c r="D3372" i="6"/>
  <c r="B3372" i="6"/>
  <c r="D3373" i="6"/>
  <c r="B3373" i="6"/>
  <c r="D3374" i="6"/>
  <c r="B3374" i="6"/>
  <c r="D3375" i="6"/>
  <c r="B3375" i="6"/>
  <c r="D3376" i="6"/>
  <c r="B3376" i="6"/>
  <c r="D3377" i="6"/>
  <c r="B3377" i="6"/>
  <c r="D3378" i="6"/>
  <c r="B3378" i="6"/>
  <c r="D3379" i="6"/>
  <c r="B3379" i="6"/>
  <c r="D3380" i="6"/>
  <c r="B3380" i="6"/>
  <c r="D3381" i="6"/>
  <c r="B3381" i="6"/>
  <c r="D3382" i="6"/>
  <c r="B3382" i="6"/>
  <c r="D3383" i="6"/>
  <c r="B3383" i="6"/>
  <c r="D3384" i="6"/>
  <c r="B3384" i="6"/>
  <c r="D3385" i="6"/>
  <c r="B3385" i="6"/>
  <c r="D3386" i="6"/>
  <c r="B3386" i="6"/>
  <c r="D3387" i="6"/>
  <c r="B3387" i="6"/>
  <c r="D3388" i="6"/>
  <c r="B3388" i="6"/>
  <c r="D3389" i="6"/>
  <c r="B3389" i="6"/>
  <c r="D3390" i="6"/>
  <c r="B3390" i="6"/>
  <c r="D3391" i="6"/>
  <c r="B3391" i="6"/>
  <c r="D3392" i="6"/>
  <c r="B3392" i="6"/>
  <c r="D3393" i="6"/>
  <c r="B3393" i="6"/>
  <c r="D3394" i="6"/>
  <c r="B3394" i="6"/>
  <c r="D3395" i="6"/>
  <c r="B3395" i="6"/>
  <c r="D3396" i="6"/>
  <c r="B3396" i="6"/>
  <c r="D3397" i="6"/>
  <c r="B3397" i="6"/>
  <c r="D3398" i="6"/>
  <c r="B3398" i="6"/>
  <c r="D3399" i="6"/>
  <c r="B3399" i="6"/>
  <c r="D3400" i="6"/>
  <c r="B3400" i="6"/>
  <c r="D3401" i="6"/>
  <c r="B3401" i="6"/>
  <c r="D3402" i="6"/>
  <c r="B3402" i="6"/>
  <c r="D3403" i="6"/>
  <c r="B3403" i="6"/>
  <c r="D3404" i="6"/>
  <c r="B3404" i="6"/>
  <c r="D3405" i="6"/>
  <c r="B3405" i="6"/>
  <c r="D3406" i="6"/>
  <c r="B3406" i="6"/>
  <c r="D3407" i="6"/>
  <c r="B3407" i="6"/>
  <c r="D3408" i="6"/>
  <c r="B3408" i="6"/>
  <c r="D3409" i="6"/>
  <c r="B3409" i="6"/>
  <c r="D3410" i="6"/>
  <c r="B3410" i="6"/>
  <c r="D3411" i="6"/>
  <c r="B3411" i="6"/>
  <c r="D3412" i="6"/>
  <c r="B3412" i="6"/>
  <c r="D3413" i="6"/>
  <c r="B3413" i="6"/>
  <c r="D3414" i="6"/>
  <c r="B3414" i="6"/>
  <c r="D3415" i="6"/>
  <c r="B3415" i="6"/>
  <c r="D3416" i="6"/>
  <c r="B3416" i="6"/>
  <c r="D3417" i="6"/>
  <c r="B3417" i="6"/>
  <c r="D3418" i="6"/>
  <c r="B3418" i="6"/>
  <c r="D3419" i="6"/>
  <c r="B3419" i="6"/>
  <c r="D3420" i="6"/>
  <c r="B3420" i="6"/>
  <c r="D3421" i="6"/>
  <c r="B3421" i="6"/>
  <c r="D3422" i="6"/>
  <c r="B3422" i="6"/>
  <c r="D3423" i="6"/>
  <c r="B3423" i="6"/>
  <c r="D3424" i="6"/>
  <c r="B3424" i="6"/>
  <c r="D3425" i="6"/>
  <c r="B3425" i="6"/>
  <c r="D3426" i="6"/>
  <c r="B3426" i="6"/>
  <c r="D3427" i="6"/>
  <c r="B3427" i="6"/>
  <c r="D3428" i="6"/>
  <c r="B3428" i="6"/>
  <c r="D3429" i="6"/>
  <c r="B3429" i="6"/>
  <c r="D3430" i="6"/>
  <c r="B3430" i="6"/>
  <c r="D3431" i="6"/>
  <c r="B3431" i="6"/>
  <c r="D3432" i="6"/>
  <c r="B3432" i="6"/>
  <c r="D3433" i="6"/>
  <c r="B3433" i="6"/>
  <c r="D3434" i="6"/>
  <c r="B3434" i="6"/>
  <c r="D3435" i="6"/>
  <c r="B3435" i="6"/>
  <c r="D3436" i="6"/>
  <c r="B3436" i="6"/>
  <c r="D3437" i="6"/>
  <c r="B3437" i="6"/>
  <c r="D3438" i="6"/>
  <c r="B3438" i="6"/>
  <c r="D3439" i="6"/>
  <c r="B3439" i="6"/>
  <c r="D3440" i="6"/>
  <c r="B3440" i="6"/>
  <c r="D3441" i="6"/>
  <c r="B3441" i="6"/>
  <c r="D3442" i="6"/>
  <c r="B3442" i="6"/>
  <c r="D3443" i="6"/>
  <c r="B3443" i="6"/>
  <c r="D3444" i="6"/>
  <c r="B3444" i="6"/>
  <c r="D3445" i="6"/>
  <c r="B3445" i="6"/>
  <c r="D3446" i="6"/>
  <c r="B3446" i="6"/>
  <c r="D3447" i="6"/>
  <c r="B3447" i="6"/>
  <c r="D3448" i="6"/>
  <c r="B3448" i="6"/>
  <c r="D3449" i="6"/>
  <c r="B3449" i="6"/>
  <c r="D3450" i="6"/>
  <c r="B3450" i="6"/>
  <c r="D3451" i="6"/>
  <c r="B3451" i="6"/>
  <c r="D3452" i="6"/>
  <c r="B3452" i="6"/>
  <c r="D3453" i="6"/>
  <c r="B3453" i="6"/>
  <c r="D3454" i="6"/>
  <c r="B3454" i="6"/>
  <c r="D3455" i="6"/>
  <c r="B3455" i="6"/>
  <c r="D3456" i="6"/>
  <c r="B3456" i="6"/>
  <c r="D3457" i="6"/>
  <c r="B3457" i="6"/>
  <c r="D3458" i="6"/>
  <c r="B3458" i="6"/>
  <c r="D3459" i="6"/>
  <c r="B3459" i="6"/>
  <c r="D3460" i="6"/>
  <c r="B3460" i="6"/>
  <c r="D3461" i="6"/>
  <c r="B3461" i="6"/>
  <c r="D3462" i="6"/>
  <c r="B3462" i="6"/>
  <c r="D3463" i="6"/>
  <c r="B3463" i="6"/>
  <c r="D3464" i="6"/>
  <c r="B3464" i="6"/>
  <c r="D3465" i="6"/>
  <c r="B3465" i="6"/>
  <c r="D3466" i="6"/>
  <c r="B3466" i="6"/>
  <c r="D3467" i="6"/>
  <c r="B3467" i="6"/>
  <c r="D3468" i="6"/>
  <c r="B3468" i="6"/>
  <c r="D3469" i="6"/>
  <c r="B3469" i="6"/>
  <c r="D3470" i="6"/>
  <c r="B3470" i="6"/>
  <c r="D3471" i="6"/>
  <c r="B3471" i="6"/>
  <c r="D3472" i="6"/>
  <c r="B3472" i="6"/>
  <c r="D3473" i="6"/>
  <c r="B3473" i="6"/>
  <c r="D3474" i="6"/>
  <c r="B3474" i="6"/>
  <c r="D3475" i="6"/>
  <c r="B3475" i="6"/>
  <c r="D3476" i="6"/>
  <c r="B3476" i="6"/>
  <c r="D3477" i="6"/>
  <c r="B3477" i="6"/>
  <c r="D3478" i="6"/>
  <c r="B3478" i="6"/>
  <c r="D3479" i="6"/>
  <c r="B3479" i="6"/>
  <c r="D3480" i="6"/>
  <c r="B3480" i="6"/>
  <c r="D3481" i="6"/>
  <c r="B3481" i="6"/>
  <c r="D3482" i="6"/>
  <c r="B3482" i="6"/>
  <c r="D3483" i="6"/>
  <c r="B3483" i="6"/>
  <c r="D3484" i="6"/>
  <c r="B3484" i="6"/>
  <c r="D3485" i="6"/>
  <c r="B3485" i="6"/>
  <c r="D3486" i="6"/>
  <c r="B3486" i="6"/>
  <c r="D3487" i="6"/>
  <c r="B3487" i="6"/>
  <c r="D3488" i="6"/>
  <c r="B3488" i="6"/>
  <c r="D3489" i="6"/>
  <c r="B3489" i="6"/>
  <c r="D3490" i="6"/>
  <c r="B3490" i="6"/>
  <c r="D3491" i="6"/>
  <c r="B3491" i="6"/>
  <c r="D3492" i="6"/>
  <c r="B3492" i="6"/>
  <c r="D3493" i="6"/>
  <c r="B3493" i="6"/>
  <c r="D3494" i="6"/>
  <c r="B3494" i="6"/>
  <c r="D3495" i="6"/>
  <c r="B3495" i="6"/>
  <c r="D3496" i="6"/>
  <c r="B3496" i="6"/>
  <c r="D3497" i="6"/>
  <c r="B3497" i="6"/>
  <c r="D3498" i="6"/>
  <c r="B3498" i="6"/>
  <c r="D3499" i="6"/>
  <c r="B3499" i="6"/>
  <c r="D3500" i="6"/>
  <c r="B3500" i="6"/>
  <c r="D3501" i="6"/>
  <c r="B3501" i="6"/>
  <c r="D3502" i="6"/>
  <c r="B3502" i="6"/>
  <c r="D3503" i="6"/>
  <c r="B3503" i="6"/>
  <c r="D3504" i="6"/>
  <c r="B3504" i="6"/>
  <c r="D3505" i="6"/>
  <c r="B3505" i="6"/>
  <c r="D3506" i="6"/>
  <c r="B3506" i="6"/>
  <c r="D3507" i="6"/>
  <c r="B3507" i="6"/>
  <c r="D3508" i="6"/>
  <c r="B3508" i="6"/>
  <c r="D3509" i="6"/>
  <c r="B3509" i="6"/>
  <c r="D3510" i="6"/>
  <c r="B3510" i="6"/>
  <c r="D3511" i="6"/>
  <c r="B3511" i="6"/>
  <c r="D3512" i="6"/>
  <c r="B3512" i="6"/>
  <c r="D3513" i="6"/>
  <c r="B3513" i="6"/>
  <c r="D3514" i="6"/>
  <c r="B3514" i="6"/>
  <c r="D3515" i="6"/>
  <c r="B3515" i="6"/>
  <c r="D3516" i="6"/>
  <c r="B3516" i="6"/>
  <c r="D3517" i="6"/>
  <c r="B3517" i="6"/>
  <c r="D3518" i="6"/>
  <c r="B3518" i="6"/>
  <c r="D3519" i="6"/>
  <c r="B3519" i="6"/>
  <c r="D3520" i="6"/>
  <c r="B3520" i="6"/>
  <c r="D3521" i="6"/>
  <c r="B3521" i="6"/>
  <c r="D3522" i="6"/>
  <c r="B3522" i="6"/>
  <c r="D3523" i="6"/>
  <c r="B3523" i="6"/>
  <c r="D3524" i="6"/>
  <c r="B3524" i="6"/>
  <c r="D3525" i="6"/>
  <c r="B3525" i="6"/>
  <c r="D3526" i="6"/>
  <c r="B3526" i="6"/>
  <c r="D3527" i="6"/>
  <c r="B3527" i="6"/>
  <c r="D3528" i="6"/>
  <c r="B3528" i="6"/>
  <c r="D3529" i="6"/>
  <c r="B3529" i="6"/>
  <c r="D3530" i="6"/>
  <c r="B3530" i="6"/>
  <c r="D3531" i="6"/>
  <c r="B3531" i="6"/>
  <c r="D3532" i="6"/>
  <c r="B3532" i="6"/>
  <c r="D3533" i="6"/>
  <c r="B3533" i="6"/>
  <c r="D3534" i="6"/>
  <c r="B3534" i="6"/>
  <c r="D3535" i="6"/>
  <c r="B3535" i="6"/>
  <c r="D3536" i="6"/>
  <c r="B3536" i="6"/>
  <c r="D3537" i="6"/>
  <c r="B3537" i="6"/>
  <c r="D3538" i="6"/>
  <c r="B3538" i="6"/>
  <c r="D3539" i="6"/>
  <c r="B3539" i="6"/>
  <c r="D3540" i="6"/>
  <c r="B3540" i="6"/>
  <c r="D3541" i="6"/>
  <c r="B3541" i="6"/>
  <c r="D3542" i="6"/>
  <c r="B3542" i="6"/>
  <c r="D3543" i="6"/>
  <c r="B3543" i="6"/>
  <c r="D3544" i="6"/>
  <c r="B3544" i="6"/>
  <c r="D3545" i="6"/>
  <c r="B3545" i="6"/>
  <c r="D3546" i="6"/>
  <c r="B3546" i="6"/>
  <c r="D3547" i="6"/>
  <c r="B3547" i="6"/>
  <c r="D3548" i="6"/>
  <c r="B3548" i="6"/>
  <c r="D3549" i="6"/>
  <c r="B3549" i="6"/>
  <c r="D3550" i="6"/>
  <c r="B3550" i="6"/>
  <c r="D3551" i="6"/>
  <c r="B3551" i="6"/>
  <c r="D3552" i="6"/>
  <c r="B3552" i="6"/>
  <c r="D3553" i="6"/>
  <c r="B3553" i="6"/>
  <c r="D3554" i="6"/>
  <c r="B3554" i="6"/>
  <c r="D3555" i="6"/>
  <c r="B3555" i="6"/>
  <c r="D3556" i="6"/>
  <c r="B3556" i="6"/>
  <c r="D3557" i="6"/>
  <c r="B3557" i="6"/>
  <c r="D3558" i="6"/>
  <c r="B3558" i="6"/>
  <c r="D3559" i="6"/>
  <c r="B3559" i="6"/>
  <c r="D3560" i="6"/>
  <c r="B3560" i="6"/>
  <c r="D3561" i="6"/>
  <c r="B3561" i="6"/>
  <c r="D3562" i="6"/>
  <c r="B3562" i="6"/>
  <c r="D3563" i="6"/>
  <c r="B3563" i="6"/>
  <c r="D3564" i="6"/>
  <c r="B3564" i="6"/>
  <c r="D3565" i="6"/>
  <c r="B3565" i="6"/>
  <c r="D3566" i="6"/>
  <c r="B3566" i="6"/>
  <c r="D3567" i="6"/>
  <c r="B3567" i="6"/>
  <c r="D3568" i="6"/>
  <c r="B3568" i="6"/>
  <c r="D3569" i="6"/>
  <c r="B3569" i="6"/>
  <c r="D3570" i="6"/>
  <c r="B3570" i="6"/>
  <c r="D3571" i="6"/>
  <c r="B3571" i="6"/>
  <c r="D3572" i="6"/>
  <c r="B3572" i="6"/>
  <c r="D3573" i="6"/>
  <c r="B3573" i="6"/>
  <c r="D3574" i="6"/>
  <c r="B3574" i="6"/>
  <c r="D3575" i="6"/>
  <c r="B3575" i="6"/>
  <c r="D3576" i="6"/>
  <c r="B3576" i="6"/>
  <c r="D3577" i="6"/>
  <c r="B3577" i="6"/>
  <c r="D3578" i="6"/>
  <c r="B3578" i="6"/>
  <c r="D3579" i="6"/>
  <c r="B3579" i="6"/>
  <c r="D3580" i="6"/>
  <c r="B3580" i="6"/>
  <c r="D3581" i="6"/>
  <c r="B3581" i="6"/>
  <c r="D3582" i="6"/>
  <c r="B3582" i="6"/>
  <c r="D3583" i="6"/>
  <c r="B3583" i="6"/>
  <c r="D3584" i="6"/>
  <c r="B3584" i="6"/>
  <c r="D3585" i="6"/>
  <c r="B3585" i="6"/>
  <c r="D3586" i="6"/>
  <c r="B3586" i="6"/>
  <c r="D3587" i="6"/>
  <c r="B3587" i="6"/>
  <c r="D3588" i="6"/>
  <c r="B3588" i="6"/>
  <c r="D3589" i="6"/>
  <c r="B3589" i="6"/>
  <c r="D3590" i="6"/>
  <c r="B3590" i="6"/>
  <c r="D3591" i="6"/>
  <c r="B3591" i="6"/>
  <c r="D3592" i="6"/>
  <c r="B3592" i="6"/>
  <c r="D3593" i="6"/>
  <c r="B3593" i="6"/>
  <c r="D3594" i="6"/>
  <c r="B3594" i="6"/>
  <c r="D3595" i="6"/>
  <c r="B3595" i="6"/>
  <c r="D3596" i="6"/>
  <c r="B3596" i="6"/>
  <c r="D3597" i="6"/>
  <c r="B3597" i="6"/>
  <c r="D3598" i="6"/>
  <c r="B3598" i="6"/>
  <c r="D3599" i="6"/>
  <c r="B3599" i="6"/>
  <c r="D3600" i="6"/>
  <c r="B3600" i="6"/>
  <c r="D3601" i="6"/>
  <c r="B3601" i="6"/>
  <c r="D3602" i="6"/>
  <c r="B3602" i="6"/>
  <c r="D3603" i="6"/>
  <c r="B3603" i="6"/>
  <c r="D3604" i="6"/>
  <c r="B3604" i="6"/>
  <c r="D3605" i="6"/>
  <c r="B3605" i="6"/>
  <c r="D3606" i="6"/>
  <c r="B3606" i="6"/>
  <c r="D3607" i="6"/>
  <c r="B3607" i="6"/>
  <c r="D3608" i="6"/>
  <c r="B3608" i="6"/>
  <c r="D3609" i="6"/>
  <c r="B3609" i="6"/>
  <c r="D3610" i="6"/>
  <c r="B3610" i="6"/>
  <c r="D3611" i="6"/>
  <c r="B3611" i="6"/>
  <c r="D3612" i="6"/>
  <c r="B3612" i="6"/>
  <c r="D3613" i="6"/>
  <c r="B3613" i="6"/>
  <c r="D3614" i="6"/>
  <c r="B3614" i="6"/>
  <c r="D3615" i="6"/>
  <c r="B3615" i="6"/>
  <c r="D3616" i="6"/>
  <c r="B3616" i="6"/>
  <c r="D3617" i="6"/>
  <c r="B3617" i="6"/>
  <c r="D3618" i="6"/>
  <c r="B3618" i="6"/>
  <c r="D3619" i="6"/>
  <c r="B3619" i="6"/>
  <c r="D3620" i="6"/>
  <c r="B3620" i="6"/>
  <c r="D3621" i="6"/>
  <c r="B3621" i="6"/>
  <c r="D3622" i="6"/>
  <c r="B3622" i="6"/>
  <c r="D3623" i="6"/>
  <c r="B3623" i="6"/>
  <c r="D3624" i="6"/>
  <c r="B3624" i="6"/>
  <c r="D3625" i="6"/>
  <c r="B3625" i="6"/>
  <c r="D3626" i="6"/>
  <c r="B3626" i="6"/>
  <c r="D3627" i="6"/>
  <c r="B3627" i="6"/>
  <c r="D3628" i="6"/>
  <c r="B3628" i="6"/>
  <c r="D3629" i="6"/>
  <c r="B3629" i="6"/>
  <c r="D3630" i="6"/>
  <c r="B3630" i="6"/>
  <c r="D3631" i="6"/>
  <c r="B3631" i="6"/>
  <c r="D3632" i="6"/>
  <c r="B3632" i="6"/>
  <c r="D3633" i="6"/>
  <c r="B3633" i="6"/>
  <c r="D3634" i="6"/>
  <c r="B3634" i="6"/>
  <c r="D3635" i="6"/>
  <c r="B3635" i="6"/>
  <c r="D3636" i="6"/>
  <c r="B3636" i="6"/>
  <c r="D3637" i="6"/>
  <c r="B3637" i="6"/>
  <c r="D3638" i="6"/>
  <c r="B3638" i="6"/>
  <c r="D3639" i="6"/>
  <c r="B3639" i="6"/>
  <c r="D3640" i="6"/>
  <c r="B3640" i="6"/>
  <c r="D3641" i="6"/>
  <c r="B3641" i="6"/>
  <c r="D3642" i="6"/>
  <c r="B3642" i="6"/>
  <c r="D3643" i="6"/>
  <c r="B3643" i="6"/>
  <c r="D3644" i="6"/>
  <c r="B3644" i="6"/>
  <c r="D3645" i="6"/>
  <c r="B3645" i="6"/>
  <c r="D3646" i="6"/>
  <c r="B3646" i="6"/>
  <c r="D3647" i="6"/>
  <c r="B3647" i="6"/>
  <c r="D3648" i="6"/>
  <c r="B3648" i="6"/>
  <c r="D3649" i="6"/>
  <c r="B3649" i="6"/>
  <c r="D3650" i="6"/>
  <c r="B3650" i="6"/>
  <c r="D3651" i="6"/>
  <c r="B3651" i="6"/>
  <c r="D3652" i="6"/>
  <c r="B3652" i="6"/>
  <c r="D3653" i="6"/>
  <c r="B3653" i="6"/>
  <c r="D3654" i="6"/>
  <c r="B3654" i="6"/>
  <c r="D3655" i="6"/>
  <c r="B3655" i="6"/>
  <c r="D3656" i="6"/>
  <c r="B3656" i="6"/>
  <c r="D3657" i="6"/>
  <c r="B3657" i="6"/>
  <c r="D3658" i="6"/>
  <c r="B3658" i="6"/>
  <c r="D3659" i="6"/>
  <c r="B3659" i="6"/>
  <c r="D3660" i="6"/>
  <c r="B3660" i="6"/>
  <c r="D3661" i="6"/>
  <c r="B3661" i="6"/>
  <c r="D3662" i="6"/>
  <c r="B3662" i="6"/>
  <c r="D3663" i="6"/>
  <c r="B3663" i="6"/>
  <c r="D3664" i="6"/>
  <c r="B3664" i="6"/>
  <c r="D3665" i="6"/>
  <c r="B3665" i="6"/>
  <c r="D3666" i="6"/>
  <c r="B3666" i="6"/>
  <c r="D3667" i="6"/>
  <c r="B3667" i="6"/>
  <c r="D3668" i="6"/>
  <c r="B3668" i="6"/>
  <c r="D3669" i="6"/>
  <c r="B3669" i="6"/>
  <c r="D3670" i="6"/>
  <c r="B3670" i="6"/>
  <c r="D3671" i="6"/>
  <c r="B3671" i="6"/>
  <c r="D3672" i="6"/>
  <c r="B3672" i="6"/>
  <c r="D3673" i="6"/>
  <c r="B3673" i="6"/>
  <c r="D3674" i="6"/>
  <c r="B3674" i="6"/>
  <c r="D3675" i="6"/>
  <c r="B3675" i="6"/>
  <c r="D3676" i="6"/>
  <c r="B3676" i="6"/>
  <c r="D3677" i="6"/>
  <c r="B3677" i="6"/>
  <c r="D3678" i="6"/>
  <c r="B3678" i="6"/>
  <c r="D3679" i="6"/>
  <c r="B3679" i="6"/>
  <c r="D3680" i="6"/>
  <c r="B3680" i="6"/>
  <c r="D3681" i="6"/>
  <c r="B3681" i="6"/>
  <c r="D3682" i="6"/>
  <c r="B3682" i="6"/>
  <c r="D3683" i="6"/>
  <c r="B3683" i="6"/>
  <c r="D3684" i="6"/>
  <c r="B3684" i="6"/>
  <c r="D3685" i="6"/>
  <c r="B3685" i="6"/>
  <c r="D3686" i="6"/>
  <c r="B3686" i="6"/>
  <c r="D3687" i="6"/>
  <c r="B3687" i="6"/>
  <c r="D3688" i="6"/>
  <c r="B3688" i="6"/>
  <c r="D3689" i="6"/>
  <c r="B3689" i="6"/>
  <c r="D3690" i="6"/>
  <c r="B3690" i="6"/>
  <c r="D3691" i="6"/>
  <c r="B3691" i="6"/>
  <c r="D3692" i="6"/>
  <c r="B3692" i="6"/>
  <c r="D3693" i="6"/>
  <c r="B3693" i="6"/>
  <c r="D3694" i="6"/>
  <c r="B3694" i="6"/>
  <c r="D3695" i="6"/>
  <c r="B3695" i="6"/>
  <c r="D3696" i="6"/>
  <c r="B3696" i="6"/>
  <c r="D3697" i="6"/>
  <c r="B3697" i="6"/>
  <c r="D3698" i="6"/>
  <c r="B3698" i="6"/>
  <c r="D3699" i="6"/>
  <c r="B3699" i="6"/>
  <c r="D3700" i="6"/>
  <c r="B3700" i="6"/>
  <c r="D3701" i="6"/>
  <c r="B3701" i="6"/>
  <c r="D3702" i="6"/>
  <c r="B3702" i="6"/>
  <c r="D3703" i="6"/>
  <c r="B3703" i="6"/>
  <c r="D3704" i="6"/>
  <c r="B3704" i="6"/>
  <c r="D3705" i="6"/>
  <c r="B3705" i="6"/>
  <c r="D3706" i="6"/>
  <c r="B3706" i="6"/>
  <c r="D3707" i="6"/>
  <c r="B3707" i="6"/>
  <c r="D3708" i="6"/>
  <c r="B3708" i="6"/>
  <c r="D3709" i="6"/>
  <c r="B3709" i="6"/>
  <c r="D3710" i="6"/>
  <c r="B3710" i="6"/>
  <c r="D3711" i="6"/>
  <c r="B3711" i="6"/>
  <c r="D3712" i="6"/>
  <c r="B3712" i="6"/>
  <c r="D3713" i="6"/>
  <c r="B3713" i="6"/>
  <c r="D3714" i="6"/>
  <c r="B3714" i="6"/>
  <c r="D3715" i="6"/>
  <c r="B3715" i="6"/>
  <c r="D3716" i="6"/>
  <c r="B3716" i="6"/>
  <c r="D3717" i="6"/>
  <c r="B3717" i="6"/>
  <c r="D3718" i="6"/>
  <c r="B3718" i="6"/>
  <c r="D3719" i="6"/>
  <c r="B3719" i="6"/>
  <c r="D3720" i="6"/>
  <c r="B3720" i="6"/>
  <c r="D3721" i="6"/>
  <c r="B3721" i="6"/>
  <c r="D3722" i="6"/>
  <c r="B3722" i="6"/>
  <c r="D3723" i="6"/>
  <c r="B3723" i="6"/>
  <c r="D3724" i="6"/>
  <c r="B3724" i="6"/>
  <c r="D3725" i="6"/>
  <c r="B3725" i="6"/>
  <c r="D3726" i="6"/>
  <c r="B3726" i="6"/>
  <c r="D3727" i="6"/>
  <c r="B3727" i="6"/>
  <c r="D3728" i="6"/>
  <c r="B3728" i="6"/>
  <c r="D3729" i="6"/>
  <c r="B3729" i="6"/>
  <c r="D3730" i="6"/>
  <c r="B3730" i="6"/>
  <c r="D3731" i="6"/>
  <c r="B3731" i="6"/>
  <c r="D3732" i="6"/>
  <c r="B3732" i="6"/>
  <c r="D3733" i="6"/>
  <c r="B3733" i="6"/>
  <c r="D3734" i="6"/>
  <c r="B3734" i="6"/>
  <c r="D3735" i="6"/>
  <c r="B3735" i="6"/>
  <c r="D3736" i="6"/>
  <c r="B3736" i="6"/>
  <c r="D3737" i="6"/>
  <c r="B3737" i="6"/>
  <c r="D3738" i="6"/>
  <c r="B3738" i="6"/>
  <c r="D3739" i="6"/>
  <c r="B3739" i="6"/>
  <c r="D3740" i="6"/>
  <c r="B3740" i="6"/>
  <c r="D3741" i="6"/>
  <c r="B3741" i="6"/>
  <c r="D3742" i="6"/>
  <c r="B3742" i="6"/>
  <c r="D3743" i="6"/>
  <c r="B3743" i="6"/>
  <c r="D3744" i="6"/>
  <c r="B3744" i="6"/>
  <c r="D3745" i="6"/>
  <c r="B3745" i="6"/>
  <c r="D3746" i="6"/>
  <c r="B3746" i="6"/>
  <c r="D3747" i="6"/>
  <c r="B3747" i="6"/>
  <c r="D3748" i="6"/>
  <c r="B3748" i="6"/>
  <c r="D3749" i="6"/>
  <c r="B3749" i="6"/>
  <c r="D3750" i="6"/>
  <c r="B3750" i="6"/>
  <c r="D3751" i="6"/>
  <c r="B3751" i="6"/>
  <c r="D3752" i="6"/>
  <c r="B3752" i="6"/>
  <c r="D3753" i="6"/>
  <c r="B3753" i="6"/>
  <c r="D3754" i="6"/>
  <c r="B3754" i="6"/>
  <c r="D3755" i="6"/>
  <c r="B3755" i="6"/>
  <c r="D3756" i="6"/>
  <c r="B3756" i="6"/>
  <c r="D3757" i="6"/>
  <c r="B3757" i="6"/>
  <c r="D3758" i="6"/>
  <c r="B3758" i="6"/>
  <c r="D3759" i="6"/>
  <c r="B3759" i="6"/>
  <c r="D3760" i="6"/>
  <c r="B3760" i="6"/>
  <c r="D3761" i="6"/>
  <c r="B3761" i="6"/>
  <c r="D3762" i="6"/>
  <c r="B3762" i="6"/>
  <c r="D3763" i="6"/>
  <c r="B3763" i="6"/>
  <c r="D3764" i="6"/>
  <c r="B3764" i="6"/>
  <c r="D3765" i="6"/>
  <c r="B3765" i="6"/>
  <c r="D3766" i="6"/>
  <c r="B3766" i="6"/>
  <c r="D3767" i="6"/>
  <c r="B3767" i="6"/>
  <c r="D3768" i="6"/>
  <c r="B3768" i="6"/>
  <c r="D3769" i="6"/>
  <c r="B3769" i="6"/>
  <c r="D3770" i="6"/>
  <c r="B3770" i="6"/>
  <c r="D3771" i="6"/>
  <c r="B3771" i="6"/>
  <c r="D3772" i="6"/>
  <c r="B3772" i="6"/>
  <c r="D3773" i="6"/>
  <c r="B3773" i="6"/>
  <c r="D3774" i="6"/>
  <c r="B3774" i="6"/>
  <c r="D3775" i="6"/>
  <c r="B3775" i="6"/>
  <c r="D3776" i="6"/>
  <c r="B3776" i="6"/>
  <c r="D3777" i="6"/>
  <c r="B3777" i="6"/>
  <c r="D3778" i="6"/>
  <c r="B3778" i="6"/>
  <c r="D3779" i="6"/>
  <c r="B3779" i="6"/>
  <c r="D3780" i="6"/>
  <c r="B3780" i="6"/>
  <c r="D3781" i="6"/>
  <c r="B3781" i="6"/>
  <c r="D3782" i="6"/>
  <c r="B3782" i="6"/>
  <c r="D3783" i="6"/>
  <c r="B3783" i="6"/>
  <c r="D3784" i="6"/>
  <c r="B3784" i="6"/>
  <c r="D3785" i="6"/>
  <c r="B3785" i="6"/>
  <c r="D3786" i="6"/>
  <c r="B3786" i="6"/>
  <c r="D3787" i="6"/>
  <c r="B3787" i="6"/>
  <c r="D3788" i="6"/>
  <c r="B3788" i="6"/>
  <c r="D3789" i="6"/>
  <c r="B3789" i="6"/>
  <c r="D3790" i="6"/>
  <c r="B3790" i="6"/>
  <c r="D3791" i="6"/>
  <c r="B3791" i="6"/>
  <c r="D3792" i="6"/>
  <c r="B3792" i="6"/>
  <c r="D3793" i="6"/>
  <c r="B3793" i="6"/>
  <c r="D3794" i="6"/>
  <c r="B3794" i="6"/>
  <c r="D3795" i="6"/>
  <c r="B3795" i="6"/>
  <c r="D3796" i="6"/>
  <c r="B3796" i="6"/>
  <c r="D3797" i="6"/>
  <c r="B3797" i="6"/>
  <c r="D3798" i="6"/>
  <c r="B3798" i="6"/>
  <c r="D3799" i="6"/>
  <c r="B3799" i="6"/>
  <c r="D3800" i="6"/>
  <c r="B3800" i="6"/>
  <c r="D3801" i="6"/>
  <c r="B3801" i="6"/>
  <c r="D3802" i="6"/>
  <c r="B3802" i="6"/>
  <c r="D3803" i="6"/>
  <c r="B3803" i="6"/>
  <c r="D3804" i="6"/>
  <c r="B3804" i="6"/>
  <c r="D3805" i="6"/>
  <c r="B3805" i="6"/>
  <c r="D3806" i="6"/>
  <c r="B3806" i="6"/>
  <c r="D3807" i="6"/>
  <c r="B3807" i="6"/>
  <c r="D3808" i="6"/>
  <c r="B3808" i="6"/>
  <c r="D3809" i="6"/>
  <c r="B3809" i="6"/>
  <c r="D3810" i="6"/>
  <c r="B3810" i="6"/>
  <c r="D3811" i="6"/>
  <c r="B3811" i="6"/>
  <c r="D3812" i="6"/>
  <c r="B3812" i="6"/>
  <c r="D3813" i="6"/>
  <c r="B3813" i="6"/>
  <c r="D3814" i="6"/>
  <c r="B3814" i="6"/>
  <c r="D3815" i="6"/>
  <c r="B3815" i="6"/>
  <c r="D3816" i="6"/>
  <c r="B3816" i="6"/>
  <c r="D3817" i="6"/>
  <c r="B3817" i="6"/>
  <c r="D3818" i="6"/>
  <c r="B3818" i="6"/>
  <c r="D3819" i="6"/>
  <c r="B3819" i="6"/>
  <c r="D3820" i="6"/>
  <c r="B3820" i="6"/>
  <c r="D3821" i="6"/>
  <c r="B3821" i="6"/>
  <c r="D3822" i="6"/>
  <c r="B3822" i="6"/>
  <c r="D3823" i="6"/>
  <c r="B3823" i="6"/>
  <c r="D3824" i="6"/>
  <c r="B3824" i="6"/>
  <c r="D3825" i="6"/>
  <c r="B3825" i="6"/>
  <c r="D3826" i="6"/>
  <c r="B3826" i="6"/>
  <c r="D3827" i="6"/>
  <c r="B3827" i="6"/>
  <c r="D3828" i="6"/>
  <c r="B3828" i="6"/>
  <c r="D3829" i="6"/>
  <c r="B3829" i="6"/>
  <c r="D3830" i="6"/>
  <c r="B3830" i="6"/>
  <c r="D3831" i="6"/>
  <c r="B3831" i="6"/>
  <c r="D3832" i="6"/>
  <c r="B3832" i="6"/>
  <c r="D3833" i="6"/>
  <c r="B3833" i="6"/>
  <c r="D3834" i="6"/>
  <c r="B3834" i="6"/>
  <c r="D3835" i="6"/>
  <c r="B3835" i="6"/>
  <c r="D3836" i="6"/>
  <c r="B3836" i="6"/>
  <c r="D3837" i="6"/>
  <c r="B3837" i="6"/>
  <c r="D3838" i="6"/>
  <c r="B3838" i="6"/>
  <c r="D3839" i="6"/>
  <c r="B3839" i="6"/>
  <c r="D3840" i="6"/>
  <c r="B3840" i="6"/>
  <c r="D3841" i="6"/>
  <c r="B3841" i="6"/>
  <c r="D3842" i="6"/>
  <c r="B3842" i="6"/>
  <c r="D3843" i="6"/>
  <c r="B3843" i="6"/>
  <c r="D3844" i="6"/>
  <c r="B3844" i="6"/>
  <c r="D3845" i="6"/>
  <c r="B3845" i="6"/>
  <c r="D3846" i="6"/>
  <c r="B3846" i="6"/>
  <c r="D3847" i="6"/>
  <c r="B3847" i="6"/>
  <c r="D3848" i="6"/>
  <c r="B3848" i="6"/>
  <c r="D3849" i="6"/>
  <c r="B3849" i="6"/>
  <c r="D3850" i="6"/>
  <c r="B3850" i="6"/>
  <c r="D3851" i="6"/>
  <c r="B3851" i="6"/>
  <c r="D3852" i="6"/>
  <c r="B3852" i="6"/>
  <c r="D3853" i="6"/>
  <c r="B3853" i="6"/>
  <c r="D3854" i="6"/>
  <c r="B3854" i="6"/>
  <c r="D3855" i="6"/>
  <c r="B3855" i="6"/>
  <c r="D3856" i="6"/>
  <c r="B3856" i="6"/>
  <c r="D3857" i="6"/>
  <c r="B3857" i="6"/>
  <c r="D3858" i="6"/>
  <c r="B3858" i="6"/>
  <c r="D3859" i="6"/>
  <c r="B3859" i="6"/>
  <c r="D3860" i="6"/>
  <c r="B3860" i="6"/>
  <c r="D3861" i="6"/>
  <c r="B3861" i="6"/>
  <c r="D3862" i="6"/>
  <c r="B3862" i="6"/>
  <c r="D3863" i="6"/>
  <c r="B3863" i="6"/>
  <c r="D3864" i="6"/>
  <c r="B3864" i="6"/>
  <c r="D3865" i="6"/>
  <c r="B3865" i="6"/>
  <c r="D3866" i="6"/>
  <c r="B3866" i="6"/>
  <c r="D3867" i="6"/>
  <c r="B3867" i="6"/>
  <c r="D3868" i="6"/>
  <c r="B3868" i="6"/>
  <c r="D3869" i="6"/>
  <c r="B3869" i="6"/>
  <c r="D3870" i="6"/>
  <c r="B3870" i="6"/>
  <c r="D3871" i="6"/>
  <c r="B3871" i="6"/>
  <c r="D3872" i="6"/>
  <c r="B3872" i="6"/>
  <c r="D3873" i="6"/>
  <c r="B3873" i="6"/>
  <c r="D3874" i="6"/>
  <c r="B3874" i="6"/>
  <c r="D3875" i="6"/>
  <c r="B3875" i="6"/>
  <c r="D3876" i="6"/>
  <c r="B3876" i="6"/>
  <c r="D3877" i="6"/>
  <c r="B3877" i="6"/>
  <c r="D3878" i="6"/>
  <c r="B3878" i="6"/>
  <c r="D3879" i="6"/>
  <c r="B3879" i="6"/>
  <c r="D3880" i="6"/>
  <c r="B3880" i="6"/>
  <c r="D3881" i="6"/>
  <c r="B3881" i="6"/>
  <c r="D3882" i="6"/>
  <c r="B3882" i="6"/>
  <c r="D3883" i="6"/>
  <c r="B3883" i="6"/>
  <c r="D3884" i="6"/>
  <c r="B3884" i="6"/>
  <c r="D3885" i="6"/>
  <c r="B3885" i="6"/>
  <c r="D3886" i="6"/>
  <c r="B3886" i="6"/>
  <c r="D3887" i="6"/>
  <c r="B3887" i="6"/>
  <c r="D3888" i="6"/>
  <c r="B3888" i="6"/>
  <c r="D3889" i="6"/>
  <c r="B3889" i="6"/>
  <c r="D3890" i="6"/>
  <c r="B3890" i="6"/>
  <c r="D3891" i="6"/>
  <c r="B3891" i="6"/>
  <c r="D3892" i="6"/>
  <c r="B3892" i="6"/>
  <c r="D3893" i="6"/>
  <c r="B3893" i="6"/>
  <c r="D3894" i="6"/>
  <c r="B3894" i="6"/>
  <c r="D3895" i="6"/>
  <c r="B3895" i="6"/>
  <c r="D3896" i="6"/>
  <c r="B3896" i="6"/>
  <c r="D3897" i="6"/>
  <c r="B3897" i="6"/>
  <c r="D3898" i="6"/>
  <c r="B3898" i="6"/>
  <c r="D3899" i="6"/>
  <c r="B3899" i="6"/>
  <c r="D3900" i="6"/>
  <c r="B3900" i="6"/>
  <c r="D3901" i="6"/>
  <c r="B3901" i="6"/>
  <c r="D3902" i="6"/>
  <c r="B3902" i="6"/>
  <c r="D3903" i="6"/>
  <c r="B3903" i="6"/>
  <c r="D3904" i="6"/>
  <c r="B3904" i="6"/>
  <c r="D3905" i="6"/>
  <c r="B3905" i="6"/>
  <c r="D3906" i="6"/>
  <c r="B3906" i="6"/>
  <c r="D3907" i="6"/>
  <c r="B3907" i="6"/>
  <c r="D3908" i="6"/>
  <c r="B3908" i="6"/>
  <c r="D3909" i="6"/>
  <c r="B3909" i="6"/>
  <c r="D3910" i="6"/>
  <c r="B3910" i="6"/>
  <c r="D3911" i="6"/>
  <c r="B3911" i="6"/>
  <c r="D3912" i="6"/>
  <c r="B3912" i="6"/>
  <c r="D3913" i="6"/>
  <c r="B3913" i="6"/>
  <c r="D3914" i="6"/>
  <c r="B3914" i="6"/>
  <c r="D3915" i="6"/>
  <c r="B3915" i="6"/>
  <c r="D3916" i="6"/>
  <c r="B3916" i="6"/>
  <c r="D3917" i="6"/>
  <c r="B3917" i="6"/>
  <c r="D3918" i="6"/>
  <c r="B3918" i="6"/>
  <c r="D3919" i="6"/>
  <c r="B3919" i="6"/>
  <c r="D3920" i="6"/>
  <c r="B3920" i="6"/>
  <c r="D3921" i="6"/>
  <c r="B3921" i="6"/>
  <c r="D3922" i="6"/>
  <c r="B3922" i="6"/>
  <c r="D3923" i="6"/>
  <c r="B3923" i="6"/>
  <c r="D3924" i="6"/>
  <c r="B3924" i="6"/>
  <c r="D3925" i="6"/>
  <c r="B3925" i="6"/>
  <c r="D3926" i="6"/>
  <c r="B3926" i="6"/>
  <c r="D3927" i="6"/>
  <c r="B3927" i="6"/>
  <c r="D3928" i="6"/>
  <c r="B3928" i="6"/>
  <c r="D3929" i="6"/>
  <c r="B3929" i="6"/>
  <c r="D3930" i="6"/>
  <c r="B3930" i="6"/>
  <c r="D3931" i="6"/>
  <c r="B3931" i="6"/>
  <c r="D3932" i="6"/>
  <c r="B3932" i="6"/>
  <c r="D3933" i="6"/>
  <c r="B3933" i="6"/>
  <c r="D3934" i="6"/>
  <c r="B3934" i="6"/>
  <c r="D3935" i="6"/>
  <c r="B3935" i="6"/>
  <c r="D3936" i="6"/>
  <c r="B3936" i="6"/>
  <c r="D3937" i="6"/>
  <c r="B3937" i="6"/>
  <c r="D3938" i="6"/>
  <c r="B3938" i="6"/>
  <c r="D3939" i="6"/>
  <c r="B3939" i="6"/>
  <c r="D3940" i="6"/>
  <c r="B3940" i="6"/>
  <c r="D3941" i="6"/>
  <c r="B3941" i="6"/>
  <c r="D3942" i="6"/>
  <c r="B3942" i="6"/>
  <c r="D3943" i="6"/>
  <c r="B3943" i="6"/>
  <c r="D3944" i="6"/>
  <c r="B3944" i="6"/>
  <c r="D3945" i="6"/>
  <c r="B3945" i="6"/>
  <c r="D3946" i="6"/>
  <c r="B3946" i="6"/>
  <c r="D3947" i="6"/>
  <c r="B3947" i="6"/>
  <c r="D3948" i="6"/>
  <c r="B3948" i="6"/>
  <c r="D3949" i="6"/>
  <c r="B3949" i="6"/>
  <c r="D3950" i="6"/>
  <c r="B3950" i="6"/>
  <c r="D3951" i="6"/>
  <c r="B3951" i="6"/>
  <c r="D3952" i="6"/>
  <c r="B3952" i="6"/>
  <c r="D3953" i="6"/>
  <c r="B3953" i="6"/>
  <c r="D3954" i="6"/>
  <c r="B3954" i="6"/>
  <c r="D3955" i="6"/>
  <c r="B3955" i="6"/>
  <c r="D3956" i="6"/>
  <c r="B3956" i="6"/>
  <c r="D3957" i="6"/>
  <c r="B3957" i="6"/>
  <c r="D3958" i="6"/>
  <c r="B3958" i="6"/>
  <c r="D3959" i="6"/>
  <c r="B3959" i="6"/>
  <c r="D3960" i="6"/>
  <c r="B3960" i="6"/>
  <c r="D3961" i="6"/>
  <c r="B3961" i="6"/>
  <c r="D3962" i="6"/>
  <c r="B3962" i="6"/>
  <c r="D3963" i="6"/>
  <c r="B3963" i="6"/>
  <c r="D3964" i="6"/>
  <c r="B3964" i="6"/>
  <c r="D3965" i="6"/>
  <c r="B3965" i="6"/>
  <c r="D3966" i="6"/>
  <c r="B3966" i="6"/>
  <c r="D3967" i="6"/>
  <c r="B3967" i="6"/>
  <c r="D3968" i="6"/>
  <c r="B3968" i="6"/>
  <c r="D3969" i="6"/>
  <c r="B3969" i="6"/>
  <c r="D3970" i="6"/>
  <c r="B3970" i="6"/>
  <c r="D3971" i="6"/>
  <c r="B3971" i="6"/>
  <c r="D3972" i="6"/>
  <c r="B3972" i="6"/>
  <c r="D3973" i="6"/>
  <c r="B3973" i="6"/>
  <c r="D3974" i="6"/>
  <c r="B3974" i="6"/>
  <c r="D3975" i="6"/>
  <c r="B3975" i="6"/>
  <c r="D3976" i="6"/>
  <c r="B3976" i="6"/>
  <c r="D3977" i="6"/>
  <c r="B3977" i="6"/>
  <c r="D3978" i="6"/>
  <c r="B3978" i="6"/>
  <c r="D3979" i="6"/>
  <c r="B3979" i="6"/>
  <c r="D3980" i="6"/>
  <c r="B3980" i="6"/>
  <c r="D3981" i="6"/>
  <c r="B3981" i="6"/>
  <c r="D3982" i="6"/>
  <c r="B3982" i="6"/>
  <c r="D3983" i="6"/>
  <c r="B3983" i="6"/>
  <c r="D3984" i="6"/>
  <c r="B3984" i="6"/>
  <c r="D3985" i="6"/>
  <c r="B3985" i="6"/>
  <c r="D3986" i="6"/>
  <c r="B3986" i="6"/>
  <c r="D3987" i="6"/>
  <c r="B3987" i="6"/>
  <c r="D3988" i="6"/>
  <c r="B3988" i="6"/>
  <c r="D3989" i="6"/>
  <c r="B3989" i="6"/>
  <c r="D3990" i="6"/>
  <c r="B3990" i="6"/>
  <c r="D3991" i="6"/>
  <c r="B3991" i="6"/>
  <c r="D3992" i="6"/>
  <c r="B3992" i="6"/>
  <c r="D3993" i="6"/>
  <c r="B3993" i="6"/>
  <c r="D3994" i="6"/>
  <c r="B3994" i="6"/>
  <c r="D3995" i="6"/>
  <c r="B3995" i="6"/>
  <c r="D3996" i="6"/>
  <c r="B3996" i="6"/>
  <c r="D3997" i="6"/>
  <c r="B3997" i="6"/>
  <c r="D3998" i="6"/>
  <c r="B3998" i="6"/>
  <c r="D3999" i="6"/>
  <c r="B3999" i="6"/>
  <c r="D4000" i="6"/>
  <c r="B4000" i="6"/>
  <c r="D4001" i="6"/>
  <c r="B4001" i="6"/>
  <c r="D4002" i="6"/>
  <c r="B4002" i="6"/>
  <c r="D4003" i="6"/>
  <c r="B4003" i="6"/>
  <c r="D4004" i="6"/>
  <c r="B4004" i="6"/>
  <c r="D4005" i="6"/>
  <c r="B4005" i="6"/>
  <c r="D4006" i="6"/>
  <c r="B4006" i="6"/>
  <c r="D4007" i="6"/>
  <c r="B4007" i="6"/>
  <c r="D4008" i="6"/>
  <c r="B4008" i="6"/>
  <c r="D4009" i="6"/>
  <c r="B4009" i="6"/>
  <c r="D4010" i="6"/>
  <c r="B4010" i="6"/>
  <c r="D4011" i="6"/>
  <c r="B4011" i="6"/>
  <c r="D4012" i="6"/>
  <c r="B4012" i="6"/>
  <c r="D4013" i="6"/>
  <c r="B4013" i="6"/>
  <c r="D4014" i="6"/>
  <c r="B4014" i="6"/>
  <c r="D4015" i="6"/>
  <c r="B4015" i="6"/>
  <c r="D4016" i="6"/>
  <c r="B4016" i="6"/>
  <c r="D4017" i="6"/>
  <c r="B4017" i="6"/>
  <c r="D4018" i="6"/>
  <c r="B4018" i="6"/>
  <c r="D4019" i="6"/>
  <c r="B4019" i="6"/>
  <c r="D4020" i="6"/>
  <c r="B4020" i="6"/>
  <c r="D4021" i="6"/>
  <c r="B4021" i="6"/>
  <c r="D4022" i="6"/>
  <c r="B4022" i="6"/>
  <c r="D4023" i="6"/>
  <c r="B4023" i="6"/>
  <c r="D4024" i="6"/>
  <c r="B4024" i="6"/>
  <c r="D4025" i="6"/>
  <c r="B4025" i="6"/>
  <c r="D4026" i="6"/>
  <c r="B4026" i="6"/>
  <c r="D4027" i="6"/>
  <c r="B4027" i="6"/>
  <c r="D4028" i="6"/>
  <c r="B4028" i="6"/>
  <c r="D4029" i="6"/>
  <c r="B4029" i="6"/>
  <c r="D4030" i="6"/>
  <c r="B4030" i="6"/>
  <c r="D4031" i="6"/>
  <c r="B4031" i="6"/>
  <c r="D4032" i="6"/>
  <c r="B4032" i="6"/>
  <c r="D4033" i="6"/>
  <c r="B4033" i="6"/>
  <c r="D4034" i="6"/>
  <c r="B4034" i="6"/>
  <c r="D4035" i="6"/>
  <c r="B4035" i="6"/>
  <c r="D4036" i="6"/>
  <c r="B4036" i="6"/>
  <c r="D4037" i="6"/>
  <c r="B4037" i="6"/>
  <c r="D4038" i="6"/>
  <c r="B4038" i="6"/>
  <c r="D4039" i="6"/>
  <c r="B4039" i="6"/>
  <c r="D4040" i="6"/>
  <c r="B4040" i="6"/>
  <c r="D4041" i="6"/>
  <c r="B4041" i="6"/>
  <c r="D4042" i="6"/>
  <c r="B4042" i="6"/>
  <c r="D4043" i="6"/>
  <c r="B4043" i="6"/>
  <c r="D4044" i="6"/>
  <c r="B4044" i="6"/>
  <c r="D4045" i="6"/>
  <c r="B4045" i="6"/>
  <c r="D4046" i="6"/>
  <c r="B4046" i="6"/>
  <c r="D4047" i="6"/>
  <c r="B4047" i="6"/>
  <c r="D4048" i="6"/>
  <c r="B4048" i="6"/>
  <c r="D4049" i="6"/>
  <c r="B4049" i="6"/>
  <c r="D4050" i="6"/>
  <c r="B4050" i="6"/>
  <c r="D4051" i="6"/>
  <c r="B4051" i="6"/>
  <c r="D4052" i="6"/>
  <c r="B4052" i="6"/>
  <c r="D4053" i="6"/>
  <c r="B4053" i="6"/>
  <c r="D4054" i="6"/>
  <c r="B4054" i="6"/>
  <c r="D4055" i="6"/>
  <c r="B4055" i="6"/>
  <c r="D4056" i="6"/>
  <c r="B4056" i="6"/>
  <c r="D4057" i="6"/>
  <c r="B4057" i="6"/>
  <c r="D4058" i="6"/>
  <c r="B4058" i="6"/>
  <c r="D4059" i="6"/>
  <c r="B4059" i="6"/>
  <c r="D4060" i="6"/>
  <c r="B4060" i="6"/>
  <c r="D4061" i="6"/>
  <c r="B4061" i="6"/>
  <c r="D4062" i="6"/>
  <c r="B4062" i="6"/>
  <c r="D4063" i="6"/>
  <c r="B4063" i="6"/>
  <c r="D4064" i="6"/>
  <c r="B4064" i="6"/>
  <c r="D4065" i="6"/>
  <c r="B4065" i="6"/>
  <c r="D4066" i="6"/>
  <c r="B4066" i="6"/>
  <c r="D4067" i="6"/>
  <c r="B4067" i="6"/>
  <c r="D4068" i="6"/>
  <c r="B4068" i="6"/>
  <c r="D4069" i="6"/>
  <c r="B4069" i="6"/>
  <c r="D4070" i="6"/>
  <c r="B4070" i="6"/>
  <c r="D4071" i="6"/>
  <c r="B4071" i="6"/>
  <c r="D4072" i="6"/>
  <c r="B4072" i="6"/>
  <c r="D4073" i="6"/>
  <c r="B4073" i="6"/>
  <c r="D4074" i="6"/>
  <c r="B4074" i="6"/>
  <c r="D4075" i="6"/>
  <c r="B4075" i="6"/>
  <c r="D4076" i="6"/>
  <c r="B4076" i="6"/>
  <c r="D4077" i="6"/>
  <c r="B4077" i="6"/>
  <c r="D4078" i="6"/>
  <c r="B4078" i="6"/>
  <c r="D4079" i="6"/>
  <c r="B4079" i="6"/>
  <c r="D4080" i="6"/>
  <c r="B4080" i="6"/>
  <c r="D4081" i="6"/>
  <c r="B4081" i="6"/>
  <c r="D4082" i="6"/>
  <c r="B4082" i="6"/>
  <c r="D4083" i="6"/>
  <c r="B4083" i="6"/>
  <c r="D4084" i="6"/>
  <c r="B4084" i="6"/>
  <c r="D4085" i="6"/>
  <c r="B4085" i="6"/>
  <c r="D4086" i="6"/>
  <c r="B4086" i="6"/>
  <c r="D4087" i="6"/>
  <c r="B4087" i="6"/>
  <c r="D4088" i="6"/>
  <c r="B4088" i="6"/>
  <c r="D4089" i="6"/>
  <c r="B4089" i="6"/>
  <c r="D4090" i="6"/>
  <c r="B4090" i="6"/>
  <c r="D4091" i="6"/>
  <c r="B4091" i="6"/>
  <c r="D4092" i="6"/>
  <c r="B4092" i="6"/>
  <c r="D4093" i="6"/>
  <c r="B4093" i="6"/>
  <c r="D4094" i="6"/>
  <c r="B4094" i="6"/>
  <c r="D4095" i="6"/>
  <c r="B4095" i="6"/>
  <c r="D4096" i="6"/>
  <c r="B4096" i="6"/>
  <c r="D4097" i="6"/>
  <c r="B4097" i="6"/>
  <c r="D4098" i="6"/>
  <c r="B4098" i="6"/>
  <c r="D4099" i="6"/>
  <c r="B4099" i="6"/>
  <c r="D4100" i="6"/>
  <c r="B4100" i="6"/>
  <c r="D4101" i="6"/>
  <c r="B4101" i="6"/>
  <c r="D4102" i="6"/>
  <c r="B4102" i="6"/>
  <c r="D4103" i="6"/>
  <c r="B4103" i="6"/>
  <c r="D4104" i="6"/>
  <c r="B4104" i="6"/>
  <c r="D4105" i="6"/>
  <c r="B4105" i="6"/>
  <c r="D4106" i="6"/>
  <c r="B4106" i="6"/>
  <c r="D4107" i="6"/>
  <c r="B4107" i="6"/>
  <c r="D4108" i="6"/>
  <c r="B4108" i="6"/>
  <c r="D4109" i="6"/>
  <c r="B4109" i="6"/>
  <c r="D4110" i="6"/>
  <c r="B4110" i="6"/>
  <c r="D4111" i="6"/>
  <c r="B4111" i="6"/>
  <c r="D4112" i="6"/>
  <c r="B4112" i="6"/>
  <c r="D4113" i="6"/>
  <c r="B4113" i="6"/>
  <c r="D4114" i="6"/>
  <c r="B4114" i="6"/>
  <c r="D4115" i="6"/>
  <c r="B4115" i="6"/>
  <c r="D4116" i="6"/>
  <c r="B4116" i="6"/>
  <c r="D4117" i="6"/>
  <c r="B4117" i="6"/>
  <c r="D4118" i="6"/>
  <c r="B4118" i="6"/>
  <c r="D4119" i="6"/>
  <c r="B4119" i="6"/>
  <c r="D4120" i="6"/>
  <c r="B4120" i="6"/>
  <c r="D4121" i="6"/>
  <c r="B4121" i="6"/>
  <c r="D4122" i="6"/>
  <c r="B4122" i="6"/>
  <c r="D4123" i="6"/>
  <c r="B4123" i="6"/>
  <c r="D4124" i="6"/>
  <c r="B4124" i="6"/>
  <c r="D4125" i="6"/>
  <c r="B4125" i="6"/>
  <c r="D4126" i="6"/>
  <c r="B4126" i="6"/>
  <c r="D4127" i="6"/>
  <c r="B4127" i="6"/>
  <c r="D4128" i="6"/>
  <c r="B4128" i="6"/>
  <c r="D4129" i="6"/>
  <c r="B4129" i="6"/>
  <c r="D4130" i="6"/>
  <c r="B4130" i="6"/>
  <c r="D4131" i="6"/>
  <c r="B4131" i="6"/>
  <c r="D4132" i="6"/>
  <c r="B4132" i="6"/>
  <c r="D4133" i="6"/>
  <c r="B4133" i="6"/>
  <c r="D4134" i="6"/>
  <c r="B4134" i="6"/>
  <c r="D4135" i="6"/>
  <c r="B4135" i="6"/>
  <c r="D4136" i="6"/>
  <c r="B4136" i="6"/>
  <c r="D4137" i="6"/>
  <c r="B4137" i="6"/>
  <c r="D4138" i="6"/>
  <c r="B4138" i="6"/>
  <c r="D4139" i="6"/>
  <c r="B4139" i="6"/>
  <c r="D4140" i="6"/>
  <c r="B4140" i="6"/>
  <c r="D4141" i="6"/>
  <c r="B4141" i="6"/>
  <c r="D4142" i="6"/>
  <c r="B4142" i="6"/>
  <c r="D4143" i="6"/>
  <c r="B4143" i="6"/>
  <c r="D4144" i="6"/>
  <c r="B4144" i="6"/>
  <c r="D4145" i="6"/>
  <c r="B4145" i="6"/>
  <c r="D4146" i="6"/>
  <c r="B4146" i="6"/>
  <c r="D4147" i="6"/>
  <c r="B4147" i="6"/>
  <c r="D4148" i="6"/>
  <c r="B4148" i="6"/>
  <c r="D4149" i="6"/>
  <c r="B4149" i="6"/>
  <c r="D4150" i="6"/>
  <c r="B4150" i="6"/>
  <c r="D4151" i="6"/>
  <c r="B4151" i="6"/>
  <c r="D4152" i="6"/>
  <c r="B4152" i="6"/>
  <c r="D4153" i="6"/>
  <c r="B4153" i="6"/>
  <c r="D4154" i="6"/>
  <c r="B4154" i="6"/>
  <c r="D4155" i="6"/>
  <c r="B4155" i="6"/>
  <c r="D4156" i="6"/>
  <c r="B4156" i="6"/>
  <c r="D4157" i="6"/>
  <c r="B4157" i="6"/>
  <c r="D4158" i="6"/>
  <c r="B4158" i="6"/>
  <c r="D4159" i="6"/>
  <c r="B4159" i="6"/>
  <c r="D4160" i="6"/>
  <c r="B4160" i="6"/>
  <c r="D4161" i="6"/>
  <c r="B4161" i="6"/>
  <c r="D4162" i="6"/>
  <c r="B4162" i="6"/>
  <c r="D4163" i="6"/>
  <c r="B4163" i="6"/>
  <c r="D4164" i="6"/>
  <c r="B4164" i="6"/>
  <c r="D4165" i="6"/>
  <c r="B4165" i="6"/>
  <c r="D4166" i="6"/>
  <c r="B4166" i="6"/>
  <c r="D4167" i="6"/>
  <c r="B4167" i="6"/>
  <c r="D4168" i="6"/>
  <c r="B4168" i="6"/>
  <c r="D4169" i="6"/>
  <c r="B4169" i="6"/>
  <c r="D4170" i="6"/>
  <c r="B4170" i="6"/>
  <c r="D4171" i="6"/>
  <c r="B4171" i="6"/>
  <c r="D4172" i="6"/>
  <c r="B4172" i="6"/>
  <c r="D4173" i="6"/>
  <c r="B4173" i="6"/>
  <c r="D4174" i="6"/>
  <c r="B4174" i="6"/>
  <c r="D4175" i="6"/>
  <c r="B4175" i="6"/>
  <c r="D4176" i="6"/>
  <c r="B4176" i="6"/>
  <c r="D4177" i="6"/>
  <c r="B4177" i="6"/>
  <c r="D4178" i="6"/>
  <c r="B4178" i="6"/>
  <c r="D4179" i="6"/>
  <c r="B4179" i="6"/>
  <c r="D4180" i="6"/>
  <c r="B4180" i="6"/>
  <c r="D4181" i="6"/>
  <c r="B4181" i="6"/>
  <c r="D4182" i="6"/>
  <c r="B4182" i="6"/>
  <c r="D4183" i="6"/>
  <c r="B4183" i="6"/>
  <c r="D4184" i="6"/>
  <c r="B4184" i="6"/>
  <c r="D4185" i="6"/>
  <c r="B4185" i="6"/>
  <c r="D4186" i="6"/>
  <c r="B4186" i="6"/>
  <c r="D4187" i="6"/>
  <c r="B4187" i="6"/>
  <c r="D4188" i="6"/>
  <c r="B4188" i="6"/>
  <c r="D4189" i="6"/>
  <c r="B4189" i="6"/>
  <c r="D4190" i="6"/>
  <c r="B4190" i="6"/>
  <c r="D4191" i="6"/>
  <c r="B4191" i="6"/>
  <c r="D4192" i="6"/>
  <c r="B4192" i="6"/>
  <c r="D4193" i="6"/>
  <c r="B4193" i="6"/>
  <c r="D4194" i="6"/>
  <c r="B4194" i="6"/>
  <c r="D4195" i="6"/>
  <c r="B4195" i="6"/>
  <c r="D4196" i="6"/>
  <c r="B4196" i="6"/>
  <c r="D4197" i="6"/>
  <c r="B4197" i="6"/>
  <c r="D4198" i="6"/>
  <c r="B4198" i="6"/>
  <c r="D4199" i="6"/>
  <c r="B4199" i="6"/>
  <c r="D4200" i="6"/>
  <c r="B4200" i="6"/>
  <c r="D4201" i="6"/>
  <c r="B4201" i="6"/>
  <c r="D4202" i="6"/>
  <c r="B4202" i="6"/>
  <c r="D4203" i="6"/>
  <c r="B4203" i="6"/>
  <c r="D4204" i="6"/>
  <c r="B4204" i="6"/>
  <c r="D4205" i="6"/>
  <c r="B4205" i="6"/>
  <c r="D4206" i="6"/>
  <c r="B4206" i="6"/>
  <c r="D4207" i="6"/>
  <c r="B4207" i="6"/>
  <c r="D4208" i="6"/>
  <c r="B4208" i="6"/>
  <c r="D4209" i="6"/>
  <c r="B4209" i="6"/>
  <c r="D4210" i="6"/>
  <c r="B4210" i="6"/>
  <c r="D4211" i="6"/>
  <c r="B4211" i="6"/>
  <c r="D4212" i="6"/>
  <c r="B4212" i="6"/>
  <c r="D4213" i="6"/>
  <c r="B4213" i="6"/>
  <c r="D4214" i="6"/>
  <c r="B4214" i="6"/>
  <c r="D4215" i="6"/>
  <c r="B4215" i="6"/>
  <c r="D4216" i="6"/>
  <c r="B4216" i="6"/>
  <c r="D4217" i="6"/>
  <c r="B4217" i="6"/>
  <c r="D4218" i="6"/>
  <c r="B4218" i="6"/>
  <c r="D4219" i="6"/>
  <c r="B4219" i="6"/>
  <c r="D4220" i="6"/>
  <c r="B4220" i="6"/>
  <c r="D4221" i="6"/>
  <c r="B4221" i="6"/>
  <c r="D4222" i="6"/>
  <c r="B4222" i="6"/>
  <c r="D4223" i="6"/>
  <c r="B4223" i="6"/>
  <c r="D4224" i="6"/>
  <c r="B4224" i="6"/>
  <c r="D4225" i="6"/>
  <c r="B4225" i="6"/>
  <c r="D4226" i="6"/>
  <c r="B4226" i="6"/>
  <c r="D4227" i="6"/>
  <c r="B4227" i="6"/>
  <c r="D4228" i="6"/>
  <c r="B4228" i="6"/>
  <c r="D4229" i="6"/>
  <c r="B4229" i="6"/>
  <c r="D4230" i="6"/>
  <c r="B4230" i="6"/>
  <c r="D4231" i="6"/>
  <c r="B4231" i="6"/>
  <c r="D4232" i="6"/>
  <c r="B4232" i="6"/>
  <c r="D4233" i="6"/>
  <c r="B4233" i="6"/>
  <c r="D4234" i="6"/>
  <c r="B4234" i="6"/>
  <c r="D4235" i="6"/>
  <c r="B4235" i="6"/>
  <c r="D4236" i="6"/>
  <c r="B4236" i="6"/>
  <c r="D4237" i="6"/>
  <c r="B4237" i="6"/>
  <c r="D4238" i="6"/>
  <c r="B4238" i="6"/>
  <c r="D4239" i="6"/>
  <c r="B4239" i="6"/>
  <c r="D4240" i="6"/>
  <c r="B4240" i="6"/>
  <c r="D4241" i="6"/>
  <c r="B4241" i="6"/>
  <c r="D4242" i="6"/>
  <c r="B4242" i="6"/>
  <c r="D4243" i="6"/>
  <c r="B4243" i="6"/>
  <c r="D4244" i="6"/>
  <c r="B4244" i="6"/>
  <c r="D4245" i="6"/>
  <c r="B4245" i="6"/>
  <c r="D4246" i="6"/>
  <c r="B4246" i="6"/>
  <c r="D4247" i="6"/>
  <c r="B4247" i="6"/>
  <c r="D4248" i="6"/>
  <c r="B4248" i="6"/>
  <c r="D4249" i="6"/>
  <c r="B4249" i="6"/>
  <c r="D4250" i="6"/>
  <c r="B4250" i="6"/>
  <c r="D4251" i="6"/>
  <c r="B4251" i="6"/>
  <c r="D4252" i="6"/>
  <c r="B4252" i="6"/>
  <c r="D4253" i="6"/>
  <c r="B4253" i="6"/>
  <c r="D4254" i="6"/>
  <c r="B4254" i="6"/>
  <c r="D4255" i="6"/>
  <c r="B4255" i="6"/>
  <c r="D4256" i="6"/>
  <c r="B4256" i="6"/>
  <c r="D4257" i="6"/>
  <c r="B4257" i="6"/>
  <c r="D4258" i="6"/>
  <c r="B4258" i="6"/>
  <c r="D4259" i="6"/>
  <c r="B4259" i="6"/>
  <c r="D4260" i="6"/>
  <c r="B4260" i="6"/>
  <c r="D4261" i="6"/>
  <c r="B4261" i="6"/>
  <c r="D4262" i="6"/>
  <c r="B4262" i="6"/>
  <c r="D4263" i="6"/>
  <c r="B4263" i="6"/>
  <c r="D4264" i="6"/>
  <c r="B4264" i="6"/>
  <c r="D4265" i="6"/>
  <c r="B4265" i="6"/>
  <c r="D4266" i="6"/>
  <c r="B4266" i="6"/>
  <c r="D4267" i="6"/>
  <c r="B4267" i="6"/>
  <c r="D4268" i="6"/>
  <c r="B4268" i="6"/>
  <c r="D4269" i="6"/>
  <c r="B4269" i="6"/>
  <c r="D4270" i="6"/>
  <c r="B4270" i="6"/>
  <c r="D4271" i="6"/>
  <c r="B4271" i="6"/>
  <c r="D4272" i="6"/>
  <c r="B4272" i="6"/>
  <c r="D4273" i="6"/>
  <c r="B4273" i="6"/>
  <c r="D4274" i="6"/>
  <c r="B4274" i="6"/>
  <c r="D4275" i="6"/>
  <c r="B4275" i="6"/>
  <c r="D4276" i="6"/>
  <c r="B4276" i="6"/>
  <c r="D4277" i="6"/>
  <c r="B4277" i="6"/>
  <c r="D4278" i="6"/>
  <c r="B4278" i="6"/>
  <c r="D4279" i="6"/>
  <c r="B4279" i="6"/>
  <c r="D4280" i="6"/>
  <c r="B4280" i="6"/>
  <c r="D4281" i="6"/>
  <c r="B4281" i="6"/>
  <c r="D4282" i="6"/>
  <c r="B4282" i="6"/>
  <c r="D4283" i="6"/>
  <c r="B4283" i="6"/>
  <c r="D4284" i="6"/>
  <c r="B4284" i="6"/>
  <c r="D4285" i="6"/>
  <c r="B4285" i="6"/>
  <c r="D4286" i="6"/>
  <c r="B4286" i="6"/>
  <c r="D4287" i="6"/>
  <c r="B4287" i="6"/>
  <c r="D4288" i="6"/>
  <c r="B4288" i="6"/>
  <c r="D4289" i="6"/>
  <c r="B4289" i="6"/>
  <c r="D4290" i="6"/>
  <c r="B4290" i="6"/>
  <c r="D4291" i="6"/>
  <c r="B4291" i="6"/>
  <c r="D4292" i="6"/>
  <c r="B4292" i="6"/>
  <c r="D4293" i="6"/>
  <c r="B4293" i="6"/>
  <c r="D4294" i="6"/>
  <c r="B4294" i="6"/>
  <c r="D4295" i="6"/>
  <c r="B4295" i="6"/>
  <c r="D4296" i="6"/>
  <c r="B4296" i="6"/>
  <c r="D4297" i="6"/>
  <c r="B4297" i="6"/>
  <c r="D4298" i="6"/>
  <c r="B4298" i="6"/>
  <c r="D4299" i="6"/>
  <c r="B4299" i="6"/>
  <c r="D4300" i="6"/>
  <c r="B4300" i="6"/>
  <c r="D4301" i="6"/>
  <c r="B4301" i="6"/>
  <c r="D4302" i="6"/>
  <c r="B4302" i="6"/>
  <c r="D4303" i="6"/>
  <c r="B4303" i="6"/>
  <c r="D4304" i="6"/>
  <c r="B4304" i="6"/>
  <c r="D4305" i="6"/>
  <c r="B4305" i="6"/>
  <c r="D4306" i="6"/>
  <c r="B4306" i="6"/>
  <c r="D4307" i="6"/>
  <c r="B4307" i="6"/>
  <c r="D4308" i="6"/>
  <c r="B4308" i="6"/>
  <c r="D4309" i="6"/>
  <c r="B4309" i="6"/>
  <c r="D4310" i="6"/>
  <c r="B4310" i="6"/>
  <c r="D4311" i="6"/>
  <c r="B4311" i="6"/>
  <c r="D4312" i="6"/>
  <c r="B4312" i="6"/>
  <c r="D4313" i="6"/>
  <c r="B4313" i="6"/>
  <c r="D4314" i="6"/>
  <c r="B4314" i="6"/>
  <c r="D4315" i="6"/>
  <c r="B4315" i="6"/>
  <c r="D4316" i="6"/>
  <c r="B4316" i="6"/>
  <c r="D4317" i="6"/>
  <c r="B4317" i="6"/>
  <c r="D4318" i="6"/>
  <c r="B4318" i="6"/>
  <c r="D4319" i="6"/>
  <c r="B4319" i="6"/>
  <c r="D4320" i="6"/>
  <c r="B4320" i="6"/>
  <c r="D4321" i="6"/>
  <c r="B4321" i="6"/>
  <c r="D4322" i="6"/>
  <c r="B4322" i="6"/>
  <c r="D4323" i="6"/>
  <c r="B4323" i="6"/>
  <c r="D4324" i="6"/>
  <c r="B4324" i="6"/>
  <c r="D4325" i="6"/>
  <c r="B4325" i="6"/>
  <c r="D4326" i="6"/>
  <c r="B4326" i="6"/>
  <c r="D4327" i="6"/>
  <c r="B4327" i="6"/>
  <c r="D4328" i="6"/>
  <c r="B4328" i="6"/>
  <c r="D4329" i="6"/>
  <c r="B4329" i="6"/>
  <c r="D4330" i="6"/>
  <c r="B4330" i="6"/>
  <c r="D4331" i="6"/>
  <c r="B4331" i="6"/>
  <c r="D4332" i="6"/>
  <c r="B4332" i="6"/>
  <c r="D4333" i="6"/>
  <c r="B4333" i="6"/>
  <c r="D4334" i="6"/>
  <c r="B4334" i="6"/>
  <c r="D4335" i="6"/>
  <c r="B4335" i="6"/>
  <c r="D4336" i="6"/>
  <c r="B4336" i="6"/>
  <c r="D4337" i="6"/>
  <c r="B4337" i="6"/>
  <c r="D4338" i="6"/>
  <c r="B4338" i="6"/>
  <c r="D4339" i="6"/>
  <c r="B4339" i="6"/>
  <c r="D4340" i="6"/>
  <c r="B4340" i="6"/>
  <c r="D4341" i="6"/>
  <c r="B4341" i="6"/>
  <c r="D4342" i="6"/>
  <c r="B4342" i="6"/>
  <c r="D4343" i="6"/>
  <c r="B4343" i="6"/>
  <c r="D4344" i="6"/>
  <c r="B4344" i="6"/>
  <c r="D4345" i="6"/>
  <c r="B4345" i="6"/>
  <c r="D4346" i="6"/>
  <c r="B4346" i="6"/>
  <c r="D4347" i="6"/>
  <c r="B4347" i="6"/>
  <c r="D4348" i="6"/>
  <c r="B4348" i="6"/>
  <c r="D4349" i="6"/>
  <c r="B4349" i="6"/>
  <c r="D4350" i="6"/>
  <c r="B4350" i="6"/>
  <c r="D4351" i="6"/>
  <c r="B4351" i="6"/>
  <c r="D4352" i="6"/>
  <c r="B4352" i="6"/>
  <c r="D4353" i="6"/>
  <c r="B4353" i="6"/>
  <c r="D4354" i="6"/>
  <c r="B4354" i="6"/>
  <c r="D4355" i="6"/>
  <c r="B4355" i="6"/>
  <c r="D4356" i="6"/>
  <c r="B4356" i="6"/>
  <c r="D4357" i="6"/>
  <c r="B4357" i="6"/>
  <c r="D4358" i="6"/>
  <c r="B4358" i="6"/>
  <c r="D4359" i="6"/>
  <c r="B4359" i="6"/>
  <c r="D4360" i="6"/>
  <c r="B4360" i="6"/>
  <c r="D4361" i="6"/>
  <c r="B4361" i="6"/>
  <c r="D4362" i="6"/>
  <c r="B4362" i="6"/>
  <c r="D4363" i="6"/>
  <c r="B4363" i="6"/>
  <c r="D4364" i="6"/>
  <c r="B4364" i="6"/>
  <c r="D4365" i="6"/>
  <c r="B4365" i="6"/>
  <c r="D4366" i="6"/>
  <c r="B4366" i="6"/>
  <c r="D4367" i="6"/>
  <c r="B4367" i="6"/>
  <c r="D4368" i="6"/>
  <c r="B4368" i="6"/>
  <c r="D4369" i="6"/>
  <c r="B4369" i="6"/>
  <c r="D4370" i="6"/>
  <c r="B4370" i="6"/>
  <c r="D4371" i="6"/>
  <c r="B4371" i="6"/>
  <c r="D4372" i="6"/>
  <c r="B4372" i="6"/>
  <c r="D4373" i="6"/>
  <c r="B4373" i="6"/>
  <c r="D4374" i="6"/>
  <c r="B4374" i="6"/>
  <c r="D4375" i="6"/>
  <c r="B4375" i="6"/>
  <c r="D4376" i="6"/>
  <c r="B4376" i="6"/>
  <c r="D4377" i="6"/>
  <c r="B4377" i="6"/>
  <c r="D4378" i="6"/>
  <c r="B4378" i="6"/>
  <c r="D4379" i="6"/>
  <c r="B4379" i="6"/>
  <c r="D4380" i="6"/>
  <c r="B4380" i="6"/>
  <c r="D4381" i="6"/>
  <c r="B4381" i="6"/>
  <c r="D4382" i="6"/>
  <c r="B4382" i="6"/>
  <c r="D4383" i="6"/>
  <c r="B4383" i="6"/>
  <c r="D4384" i="6"/>
  <c r="B4384" i="6"/>
  <c r="D4385" i="6"/>
  <c r="B4385" i="6"/>
  <c r="D4386" i="6"/>
  <c r="B4386" i="6"/>
  <c r="D4387" i="6"/>
  <c r="B4387" i="6"/>
  <c r="D4388" i="6"/>
  <c r="B4388" i="6"/>
  <c r="D4389" i="6"/>
  <c r="B4389" i="6"/>
  <c r="D4390" i="6"/>
  <c r="B4390" i="6"/>
  <c r="D4391" i="6"/>
  <c r="B4391" i="6"/>
  <c r="D4392" i="6"/>
  <c r="B4392" i="6"/>
  <c r="D4393" i="6"/>
  <c r="B4393" i="6"/>
  <c r="D4394" i="6"/>
  <c r="B4394" i="6"/>
  <c r="D4395" i="6"/>
  <c r="B4395" i="6"/>
  <c r="D4396" i="6"/>
  <c r="B4396" i="6"/>
  <c r="D4397" i="6"/>
  <c r="B4397" i="6"/>
  <c r="D4398" i="6"/>
  <c r="B4398" i="6"/>
  <c r="D4399" i="6"/>
  <c r="B4399" i="6"/>
  <c r="D4400" i="6"/>
  <c r="B4400" i="6"/>
  <c r="D4401" i="6"/>
  <c r="B4401" i="6"/>
  <c r="D4402" i="6"/>
  <c r="B4402" i="6"/>
  <c r="D4403" i="6"/>
  <c r="B4403" i="6"/>
  <c r="D4404" i="6"/>
  <c r="B4404" i="6"/>
  <c r="D4405" i="6"/>
  <c r="B4405" i="6"/>
  <c r="D4406" i="6"/>
  <c r="B4406" i="6"/>
  <c r="D4407" i="6"/>
  <c r="B4407" i="6"/>
  <c r="D4408" i="6"/>
  <c r="B4408" i="6"/>
  <c r="D4409" i="6"/>
  <c r="B4409" i="6"/>
  <c r="D4410" i="6"/>
  <c r="B4410" i="6"/>
  <c r="D4411" i="6"/>
  <c r="B4411" i="6"/>
  <c r="D4412" i="6"/>
  <c r="B4412" i="6"/>
  <c r="D4413" i="6"/>
  <c r="B4413" i="6"/>
  <c r="D4414" i="6"/>
  <c r="B4414" i="6"/>
  <c r="D4415" i="6"/>
  <c r="B4415" i="6"/>
  <c r="D4416" i="6"/>
  <c r="B4416" i="6"/>
  <c r="D4417" i="6"/>
  <c r="B4417" i="6"/>
  <c r="D4418" i="6"/>
  <c r="B4418" i="6"/>
  <c r="D4419" i="6"/>
  <c r="B4419" i="6"/>
  <c r="D4420" i="6"/>
  <c r="B4420" i="6"/>
  <c r="D4421" i="6"/>
  <c r="B4421" i="6"/>
  <c r="D4422" i="6"/>
  <c r="B4422" i="6"/>
  <c r="D4423" i="6"/>
  <c r="B4423" i="6"/>
  <c r="D4424" i="6"/>
  <c r="B4424" i="6"/>
  <c r="D4425" i="6"/>
  <c r="B4425" i="6"/>
  <c r="D4426" i="6"/>
  <c r="B4426" i="6"/>
  <c r="D4427" i="6"/>
  <c r="B4427" i="6"/>
  <c r="D4428" i="6"/>
  <c r="B4428" i="6"/>
  <c r="D4429" i="6"/>
  <c r="B4429" i="6"/>
  <c r="D4430" i="6"/>
  <c r="B4430" i="6"/>
  <c r="D4431" i="6"/>
  <c r="B4431" i="6"/>
  <c r="D4432" i="6"/>
  <c r="B4432" i="6"/>
  <c r="D4433" i="6"/>
  <c r="B4433" i="6"/>
  <c r="D4434" i="6"/>
  <c r="B4434" i="6"/>
  <c r="D4435" i="6"/>
  <c r="B4435" i="6"/>
  <c r="D4436" i="6"/>
  <c r="B4436" i="6"/>
  <c r="D4437" i="6"/>
  <c r="B4437" i="6"/>
  <c r="D4438" i="6"/>
  <c r="B4438" i="6"/>
  <c r="D4439" i="6"/>
  <c r="B4439" i="6"/>
  <c r="D4440" i="6"/>
  <c r="B4440" i="6"/>
  <c r="D4441" i="6"/>
  <c r="B4441" i="6"/>
  <c r="D4442" i="6"/>
  <c r="B4442" i="6"/>
  <c r="D4443" i="6"/>
  <c r="B4443" i="6"/>
  <c r="D4444" i="6"/>
  <c r="B4444" i="6"/>
  <c r="D4445" i="6"/>
  <c r="B4445" i="6"/>
  <c r="D4446" i="6"/>
  <c r="B4446" i="6"/>
  <c r="D4447" i="6"/>
  <c r="B4447" i="6"/>
  <c r="D4448" i="6"/>
  <c r="B4448" i="6"/>
  <c r="D4449" i="6"/>
  <c r="B4449" i="6"/>
  <c r="D4450" i="6"/>
  <c r="B4450" i="6"/>
  <c r="D4451" i="6"/>
  <c r="B4451" i="6"/>
  <c r="D4452" i="6"/>
  <c r="B4452" i="6"/>
  <c r="D4453" i="6"/>
  <c r="B4453" i="6"/>
  <c r="D4454" i="6"/>
  <c r="B4454" i="6"/>
  <c r="D4455" i="6"/>
  <c r="B4455" i="6"/>
  <c r="D4456" i="6"/>
  <c r="B4456" i="6"/>
  <c r="D4457" i="6"/>
  <c r="B4457" i="6"/>
  <c r="D4458" i="6"/>
  <c r="B4458" i="6"/>
  <c r="D4459" i="6"/>
  <c r="B4459" i="6"/>
  <c r="D4460" i="6"/>
  <c r="B4460" i="6"/>
  <c r="D4461" i="6"/>
  <c r="B4461" i="6"/>
  <c r="D4462" i="6"/>
  <c r="B4462" i="6"/>
  <c r="D4463" i="6"/>
  <c r="B4463" i="6"/>
  <c r="D4464" i="6"/>
  <c r="B4464" i="6"/>
  <c r="D4465" i="6"/>
  <c r="B4465" i="6"/>
  <c r="D4466" i="6"/>
  <c r="B4466" i="6"/>
  <c r="D4467" i="6"/>
  <c r="B4467" i="6"/>
  <c r="D4468" i="6"/>
  <c r="B4468" i="6"/>
  <c r="D4469" i="6"/>
  <c r="B4469" i="6"/>
  <c r="D4470" i="6"/>
  <c r="B4470" i="6"/>
  <c r="D4471" i="6"/>
  <c r="B4471" i="6"/>
  <c r="D4472" i="6"/>
  <c r="B4472" i="6"/>
  <c r="D4473" i="6"/>
  <c r="B4473" i="6"/>
  <c r="D4474" i="6"/>
  <c r="B4474" i="6"/>
  <c r="D4475" i="6"/>
  <c r="B4475" i="6"/>
  <c r="D4476" i="6"/>
  <c r="B4476" i="6"/>
  <c r="D4477" i="6"/>
  <c r="B4477" i="6"/>
  <c r="D4478" i="6"/>
  <c r="B4478" i="6"/>
  <c r="D4479" i="6"/>
  <c r="B4479" i="6"/>
  <c r="D4480" i="6"/>
  <c r="B4480" i="6"/>
  <c r="D4481" i="6"/>
  <c r="B4481" i="6"/>
  <c r="D4482" i="6"/>
  <c r="B4482" i="6"/>
  <c r="D4483" i="6"/>
  <c r="B4483" i="6"/>
  <c r="D4484" i="6"/>
  <c r="B4484" i="6"/>
  <c r="D4485" i="6"/>
  <c r="B4485" i="6"/>
  <c r="D4486" i="6"/>
  <c r="B4486" i="6"/>
  <c r="D4487" i="6"/>
  <c r="B4487" i="6"/>
  <c r="D4488" i="6"/>
  <c r="B4488" i="6"/>
  <c r="D4489" i="6"/>
  <c r="B4489" i="6"/>
  <c r="D4490" i="6"/>
  <c r="B4490" i="6"/>
  <c r="D4491" i="6"/>
  <c r="B4491" i="6"/>
  <c r="D4492" i="6"/>
  <c r="B4492" i="6"/>
  <c r="D4493" i="6"/>
  <c r="B4493" i="6"/>
  <c r="D4494" i="6"/>
  <c r="B4494" i="6"/>
  <c r="D4495" i="6"/>
  <c r="B4495" i="6"/>
  <c r="D4496" i="6"/>
  <c r="B4496" i="6"/>
  <c r="D4497" i="6"/>
  <c r="B4497" i="6"/>
  <c r="D4498" i="6"/>
  <c r="B4498" i="6"/>
  <c r="D4499" i="6"/>
  <c r="B4499" i="6"/>
  <c r="D4500" i="6"/>
  <c r="B4500" i="6"/>
  <c r="D4501" i="6"/>
  <c r="B4501" i="6"/>
  <c r="D4502" i="6"/>
  <c r="B4502" i="6"/>
  <c r="D4503" i="6"/>
  <c r="B4503" i="6"/>
  <c r="D4504" i="6"/>
  <c r="B4504" i="6"/>
  <c r="D4505" i="6"/>
  <c r="B4505" i="6"/>
  <c r="D4506" i="6"/>
  <c r="B4506" i="6"/>
  <c r="D4507" i="6"/>
  <c r="B4507" i="6"/>
  <c r="D4508" i="6"/>
  <c r="B4508" i="6"/>
  <c r="D4509" i="6"/>
  <c r="B4509" i="6"/>
  <c r="D4510" i="6"/>
  <c r="B4510" i="6"/>
  <c r="D4511" i="6"/>
  <c r="B4511" i="6"/>
  <c r="D4512" i="6"/>
  <c r="B4512" i="6"/>
  <c r="D4513" i="6"/>
  <c r="B4513" i="6"/>
  <c r="D4514" i="6"/>
  <c r="B4514" i="6"/>
  <c r="D4515" i="6"/>
  <c r="B4515" i="6"/>
  <c r="D4516" i="6"/>
  <c r="B4516" i="6"/>
  <c r="D4517" i="6"/>
  <c r="B4517" i="6"/>
  <c r="D4518" i="6"/>
  <c r="B4518" i="6"/>
  <c r="D4519" i="6"/>
  <c r="B4519" i="6"/>
  <c r="D4520" i="6"/>
  <c r="B4520" i="6"/>
  <c r="D4521" i="6"/>
  <c r="B4521" i="6"/>
  <c r="D4522" i="6"/>
  <c r="B4522" i="6"/>
  <c r="D4523" i="6"/>
  <c r="B4523" i="6"/>
  <c r="D4524" i="6"/>
  <c r="B4524" i="6"/>
  <c r="D4525" i="6"/>
  <c r="B4525" i="6"/>
  <c r="D4526" i="6"/>
  <c r="B4526" i="6"/>
  <c r="D4527" i="6"/>
  <c r="B4527" i="6"/>
  <c r="D4528" i="6"/>
  <c r="B4528" i="6"/>
  <c r="D4529" i="6"/>
  <c r="B4529" i="6"/>
  <c r="D4530" i="6"/>
  <c r="B4530" i="6"/>
  <c r="D4531" i="6"/>
  <c r="B4531" i="6"/>
  <c r="D4532" i="6"/>
  <c r="B4532" i="6"/>
  <c r="D4533" i="6"/>
  <c r="B4533" i="6"/>
  <c r="D4534" i="6"/>
  <c r="B4534" i="6"/>
  <c r="D4535" i="6"/>
  <c r="B4535" i="6"/>
  <c r="D4536" i="6"/>
  <c r="B4536" i="6"/>
  <c r="D4537" i="6"/>
  <c r="B4537" i="6"/>
  <c r="D4538" i="6"/>
  <c r="B4538" i="6"/>
  <c r="D4539" i="6"/>
  <c r="B4539" i="6"/>
  <c r="D4540" i="6"/>
  <c r="B4540" i="6"/>
  <c r="D4541" i="6"/>
  <c r="B4541" i="6"/>
  <c r="D4542" i="6"/>
  <c r="B4542" i="6"/>
  <c r="D4543" i="6"/>
  <c r="B4543" i="6"/>
  <c r="D4544" i="6"/>
  <c r="B4544" i="6"/>
  <c r="D4545" i="6"/>
  <c r="B4545" i="6"/>
  <c r="D4546" i="6"/>
  <c r="B4546" i="6"/>
  <c r="D4547" i="6"/>
  <c r="B4547" i="6"/>
  <c r="D4548" i="6"/>
  <c r="B4548" i="6"/>
  <c r="D4549" i="6"/>
  <c r="B4549" i="6"/>
  <c r="D4550" i="6"/>
  <c r="B4550" i="6"/>
  <c r="D4551" i="6"/>
  <c r="B4551" i="6"/>
  <c r="D4552" i="6"/>
  <c r="B4552" i="6"/>
  <c r="D4553" i="6"/>
  <c r="B4553" i="6"/>
  <c r="D4554" i="6"/>
  <c r="B4554" i="6"/>
  <c r="D4555" i="6"/>
  <c r="B4555" i="6"/>
  <c r="D4556" i="6"/>
  <c r="B4556" i="6"/>
  <c r="D4557" i="6"/>
  <c r="B4557" i="6"/>
  <c r="D4558" i="6"/>
  <c r="B4558" i="6"/>
  <c r="D4559" i="6"/>
  <c r="B4559" i="6"/>
  <c r="D4560" i="6"/>
  <c r="B4560" i="6"/>
  <c r="D4561" i="6"/>
  <c r="B4561" i="6"/>
  <c r="D4562" i="6"/>
  <c r="B4562" i="6"/>
  <c r="D4563" i="6"/>
  <c r="B4563" i="6"/>
  <c r="D4564" i="6"/>
  <c r="B4564" i="6"/>
  <c r="D4565" i="6"/>
  <c r="B4565" i="6"/>
  <c r="D4566" i="6"/>
  <c r="B4566" i="6"/>
  <c r="D4567" i="6"/>
  <c r="B4567" i="6"/>
  <c r="D4568" i="6"/>
  <c r="B4568" i="6"/>
  <c r="D4569" i="6"/>
  <c r="B4569" i="6"/>
  <c r="D4570" i="6"/>
  <c r="B4570" i="6"/>
  <c r="D4571" i="6"/>
  <c r="B4571" i="6"/>
  <c r="D4572" i="6"/>
  <c r="B4572" i="6"/>
  <c r="D4573" i="6"/>
  <c r="B4573" i="6"/>
  <c r="D4574" i="6"/>
  <c r="B4574" i="6"/>
  <c r="D4575" i="6"/>
  <c r="B4575" i="6"/>
  <c r="D4576" i="6"/>
  <c r="B4576" i="6"/>
  <c r="D4577" i="6"/>
  <c r="B4577" i="6"/>
  <c r="D4578" i="6"/>
  <c r="B4578" i="6"/>
  <c r="D4579" i="6"/>
  <c r="B4579" i="6"/>
  <c r="D4580" i="6"/>
  <c r="B4580" i="6"/>
  <c r="D4581" i="6"/>
  <c r="B4581" i="6"/>
  <c r="D4582" i="6"/>
  <c r="B4582" i="6"/>
  <c r="D4583" i="6"/>
  <c r="B4583" i="6"/>
  <c r="D4584" i="6"/>
  <c r="B4584" i="6"/>
  <c r="D4585" i="6"/>
  <c r="B4585" i="6"/>
  <c r="D4586" i="6"/>
  <c r="B4586" i="6"/>
  <c r="D4587" i="6"/>
  <c r="B4587" i="6"/>
  <c r="D4588" i="6"/>
  <c r="B4588" i="6"/>
  <c r="D4589" i="6"/>
  <c r="B4589" i="6"/>
  <c r="D4590" i="6"/>
  <c r="B4590" i="6"/>
  <c r="D4591" i="6"/>
  <c r="B4591" i="6"/>
  <c r="D4592" i="6"/>
  <c r="B4592" i="6"/>
  <c r="D4593" i="6"/>
  <c r="B4593" i="6"/>
  <c r="D4594" i="6"/>
  <c r="B4594" i="6"/>
  <c r="D4595" i="6"/>
  <c r="B4595" i="6"/>
  <c r="D4596" i="6"/>
  <c r="B4596" i="6"/>
  <c r="D4597" i="6"/>
  <c r="B4597" i="6"/>
  <c r="D4598" i="6"/>
  <c r="B4598" i="6"/>
  <c r="D4599" i="6"/>
  <c r="B4599" i="6"/>
  <c r="D4600" i="6"/>
  <c r="B4600" i="6"/>
  <c r="D4601" i="6"/>
  <c r="B4601" i="6"/>
  <c r="D4602" i="6"/>
  <c r="B4602" i="6"/>
  <c r="D4603" i="6"/>
  <c r="B4603" i="6"/>
  <c r="D4604" i="6"/>
  <c r="B4604" i="6"/>
  <c r="D4605" i="6"/>
  <c r="B4605" i="6"/>
  <c r="D4606" i="6"/>
  <c r="B4606" i="6"/>
  <c r="D4607" i="6"/>
  <c r="B4607" i="6"/>
  <c r="D4608" i="6"/>
  <c r="B4608" i="6"/>
  <c r="D4609" i="6"/>
  <c r="B4609" i="6"/>
  <c r="D4610" i="6"/>
  <c r="B4610" i="6"/>
  <c r="D4611" i="6"/>
  <c r="B4611" i="6"/>
  <c r="D4612" i="6"/>
  <c r="B4612" i="6"/>
  <c r="D4613" i="6"/>
  <c r="B4613" i="6"/>
  <c r="D4614" i="6"/>
  <c r="B4614" i="6"/>
  <c r="D4615" i="6"/>
  <c r="B4615" i="6"/>
  <c r="D4616" i="6"/>
  <c r="B4616" i="6"/>
  <c r="D4617" i="6"/>
  <c r="B4617" i="6"/>
  <c r="D4618" i="6"/>
  <c r="B4618" i="6"/>
  <c r="D4619" i="6"/>
  <c r="B4619" i="6"/>
  <c r="D4620" i="6"/>
  <c r="B4620" i="6"/>
  <c r="D4621" i="6"/>
  <c r="B4621" i="6"/>
  <c r="D4622" i="6"/>
  <c r="B4622" i="6"/>
  <c r="D4623" i="6"/>
  <c r="B4623" i="6"/>
  <c r="D4624" i="6"/>
  <c r="B4624" i="6"/>
  <c r="D4625" i="6"/>
  <c r="B4625" i="6"/>
  <c r="D4626" i="6"/>
  <c r="B4626" i="6"/>
  <c r="D4627" i="6"/>
  <c r="B4627" i="6"/>
  <c r="D4628" i="6"/>
  <c r="B4628" i="6"/>
  <c r="D4629" i="6"/>
  <c r="B4629" i="6"/>
  <c r="D4630" i="6"/>
  <c r="B4630" i="6"/>
  <c r="D4631" i="6"/>
  <c r="B4631" i="6"/>
  <c r="D4632" i="6"/>
  <c r="B4632" i="6"/>
  <c r="D4633" i="6"/>
  <c r="B4633" i="6"/>
  <c r="D4634" i="6"/>
  <c r="B4634" i="6"/>
  <c r="D4635" i="6"/>
  <c r="B4635" i="6"/>
  <c r="D4636" i="6"/>
  <c r="B4636" i="6"/>
  <c r="D4637" i="6"/>
  <c r="B4637" i="6"/>
  <c r="D4638" i="6"/>
  <c r="B4638" i="6"/>
  <c r="D4639" i="6"/>
  <c r="B4639" i="6"/>
  <c r="D4640" i="6"/>
  <c r="B4640" i="6"/>
  <c r="D4641" i="6"/>
  <c r="B4641" i="6"/>
  <c r="D4642" i="6"/>
  <c r="B4642" i="6"/>
  <c r="D4643" i="6"/>
  <c r="B4643" i="6"/>
  <c r="D4644" i="6"/>
  <c r="B4644" i="6"/>
  <c r="D4645" i="6"/>
  <c r="B4645" i="6"/>
  <c r="D4646" i="6"/>
  <c r="B4646" i="6"/>
  <c r="D4647" i="6"/>
  <c r="B4647" i="6"/>
  <c r="D4648" i="6"/>
  <c r="B4648" i="6"/>
  <c r="D4649" i="6"/>
  <c r="B4649" i="6"/>
  <c r="D4650" i="6"/>
  <c r="B4650" i="6"/>
  <c r="D4651" i="6"/>
  <c r="B4651" i="6"/>
  <c r="D4652" i="6"/>
  <c r="B4652" i="6"/>
  <c r="D4653" i="6"/>
  <c r="B4653" i="6"/>
  <c r="D4654" i="6"/>
  <c r="B4654" i="6"/>
  <c r="D4655" i="6"/>
  <c r="B4655" i="6"/>
  <c r="D4656" i="6"/>
  <c r="B4656" i="6"/>
  <c r="D4657" i="6"/>
  <c r="B4657" i="6"/>
  <c r="D4658" i="6"/>
  <c r="B4658" i="6"/>
  <c r="D4659" i="6"/>
  <c r="B4659" i="6"/>
  <c r="D4660" i="6"/>
  <c r="B4660" i="6"/>
  <c r="D4661" i="6"/>
  <c r="B4661" i="6"/>
  <c r="D4662" i="6"/>
  <c r="B4662" i="6"/>
  <c r="D4663" i="6"/>
  <c r="B4663" i="6"/>
  <c r="D4664" i="6"/>
  <c r="B4664" i="6"/>
  <c r="D4665" i="6"/>
  <c r="B4665" i="6"/>
  <c r="D4666" i="6"/>
  <c r="B4666" i="6"/>
  <c r="D4667" i="6"/>
  <c r="B4667" i="6"/>
  <c r="D4668" i="6"/>
  <c r="B4668" i="6"/>
  <c r="D4669" i="6"/>
  <c r="B4669" i="6"/>
  <c r="D4670" i="6"/>
  <c r="B4670" i="6"/>
  <c r="D4671" i="6"/>
  <c r="B4671" i="6"/>
  <c r="D4672" i="6"/>
  <c r="B4672" i="6"/>
  <c r="D4673" i="6"/>
  <c r="B4673" i="6"/>
  <c r="D4674" i="6"/>
  <c r="B4674" i="6"/>
  <c r="D4675" i="6"/>
  <c r="B4675" i="6"/>
  <c r="D4676" i="6"/>
  <c r="B4676" i="6"/>
  <c r="D4677" i="6"/>
  <c r="B4677" i="6"/>
  <c r="D4678" i="6"/>
  <c r="B4678" i="6"/>
  <c r="D4679" i="6"/>
  <c r="B4679" i="6"/>
  <c r="D4680" i="6"/>
  <c r="B4680" i="6"/>
  <c r="D4681" i="6"/>
  <c r="B4681" i="6"/>
  <c r="D4682" i="6"/>
  <c r="B4682" i="6"/>
  <c r="D4683" i="6"/>
  <c r="B4683" i="6"/>
  <c r="D4684" i="6"/>
  <c r="B4684" i="6"/>
  <c r="D4685" i="6"/>
  <c r="B4685" i="6"/>
  <c r="D4686" i="6"/>
  <c r="B4686" i="6"/>
  <c r="D4687" i="6"/>
  <c r="B4687" i="6"/>
  <c r="D4688" i="6"/>
  <c r="B4688" i="6"/>
  <c r="D4689" i="6"/>
  <c r="B4689" i="6"/>
  <c r="D4690" i="6"/>
  <c r="B4690" i="6"/>
  <c r="D4691" i="6"/>
  <c r="B4691" i="6"/>
  <c r="D4692" i="6"/>
  <c r="B4692" i="6"/>
  <c r="D4693" i="6"/>
  <c r="B4693" i="6"/>
  <c r="D4694" i="6"/>
  <c r="B4694" i="6"/>
  <c r="D4695" i="6"/>
  <c r="B4695" i="6"/>
  <c r="D4696" i="6"/>
  <c r="B4696" i="6"/>
  <c r="D4697" i="6"/>
  <c r="B4697" i="6"/>
  <c r="D4698" i="6"/>
  <c r="B4698" i="6"/>
  <c r="D4699" i="6"/>
  <c r="B4699" i="6"/>
  <c r="D4700" i="6"/>
  <c r="B4700" i="6"/>
  <c r="D4701" i="6"/>
  <c r="B4701" i="6"/>
  <c r="D4702" i="6"/>
  <c r="B4702" i="6"/>
  <c r="D4703" i="6"/>
  <c r="B4703" i="6"/>
  <c r="D4704" i="6"/>
  <c r="B4704" i="6"/>
  <c r="D4705" i="6"/>
  <c r="B4705" i="6"/>
  <c r="D4706" i="6"/>
  <c r="B4706" i="6"/>
  <c r="D4707" i="6"/>
  <c r="B4707" i="6"/>
  <c r="D4708" i="6"/>
  <c r="B4708" i="6"/>
  <c r="D4709" i="6"/>
  <c r="B4709" i="6"/>
  <c r="D4710" i="6"/>
  <c r="B4710" i="6"/>
  <c r="D4711" i="6"/>
  <c r="B4711" i="6"/>
  <c r="D4712" i="6"/>
  <c r="B4712" i="6"/>
  <c r="D4713" i="6"/>
  <c r="B4713" i="6"/>
  <c r="D4714" i="6"/>
  <c r="B4714" i="6"/>
  <c r="D4715" i="6"/>
  <c r="B4715" i="6"/>
  <c r="D4716" i="6"/>
  <c r="B4716" i="6"/>
  <c r="D4717" i="6"/>
  <c r="B4717" i="6"/>
  <c r="D4718" i="6"/>
  <c r="B4718" i="6"/>
  <c r="D4719" i="6"/>
  <c r="B4719" i="6"/>
  <c r="D4720" i="6"/>
  <c r="B4720" i="6"/>
  <c r="D4721" i="6"/>
  <c r="B4721" i="6"/>
  <c r="D4722" i="6"/>
  <c r="B4722" i="6"/>
  <c r="D4723" i="6"/>
  <c r="B4723" i="6"/>
  <c r="D4724" i="6"/>
  <c r="B4724" i="6"/>
  <c r="D4725" i="6"/>
  <c r="B4725" i="6"/>
  <c r="D4726" i="6"/>
  <c r="B4726" i="6"/>
  <c r="D4727" i="6"/>
  <c r="B4727" i="6"/>
  <c r="D4728" i="6"/>
  <c r="B4728" i="6"/>
  <c r="D4729" i="6"/>
  <c r="B4729" i="6"/>
  <c r="D4730" i="6"/>
  <c r="B4730" i="6"/>
  <c r="D4731" i="6"/>
  <c r="B4731" i="6"/>
  <c r="D4732" i="6"/>
  <c r="B4732" i="6"/>
  <c r="D4733" i="6"/>
  <c r="B4733" i="6"/>
  <c r="D4734" i="6"/>
  <c r="B4734" i="6"/>
  <c r="D4735" i="6"/>
  <c r="B4735" i="6"/>
  <c r="D4736" i="6"/>
  <c r="B4736" i="6"/>
  <c r="D4737" i="6"/>
  <c r="B4737" i="6"/>
  <c r="D4738" i="6"/>
  <c r="B4738" i="6"/>
  <c r="D4739" i="6"/>
  <c r="B4739" i="6"/>
  <c r="D4740" i="6"/>
  <c r="B4740" i="6"/>
  <c r="D4741" i="6"/>
  <c r="B4741" i="6"/>
  <c r="D4742" i="6"/>
  <c r="B4742" i="6"/>
  <c r="D4743" i="6"/>
  <c r="B4743" i="6"/>
  <c r="D4744" i="6"/>
  <c r="B4744" i="6"/>
  <c r="D4745" i="6"/>
  <c r="B4745" i="6"/>
  <c r="D4746" i="6"/>
  <c r="B4746" i="6"/>
  <c r="D4747" i="6"/>
  <c r="B4747" i="6"/>
  <c r="D4748" i="6"/>
  <c r="B4748" i="6"/>
  <c r="D4749" i="6"/>
  <c r="B4749" i="6"/>
  <c r="D4750" i="6"/>
  <c r="B4750" i="6"/>
  <c r="D4751" i="6"/>
  <c r="B4751" i="6"/>
  <c r="D4752" i="6"/>
  <c r="B4752" i="6"/>
  <c r="D4753" i="6"/>
  <c r="B4753" i="6"/>
  <c r="D4754" i="6"/>
  <c r="B4754" i="6"/>
  <c r="D4755" i="6"/>
  <c r="B4755" i="6"/>
  <c r="D4756" i="6"/>
  <c r="B4756" i="6"/>
  <c r="D4757" i="6"/>
  <c r="B4757" i="6"/>
  <c r="D4758" i="6"/>
  <c r="B4758" i="6"/>
  <c r="D4759" i="6"/>
  <c r="B4759" i="6"/>
  <c r="D4760" i="6"/>
  <c r="B4760" i="6"/>
  <c r="D4761" i="6"/>
  <c r="B4761" i="6"/>
  <c r="D4762" i="6"/>
  <c r="B4762" i="6"/>
  <c r="D4763" i="6"/>
  <c r="B4763" i="6"/>
  <c r="D4764" i="6"/>
  <c r="B4764" i="6"/>
  <c r="D4765" i="6"/>
  <c r="B4765" i="6"/>
  <c r="D4766" i="6"/>
  <c r="B4766" i="6"/>
  <c r="D4767" i="6"/>
  <c r="B4767" i="6"/>
  <c r="D4768" i="6"/>
  <c r="B4768" i="6"/>
  <c r="D4769" i="6"/>
  <c r="B4769" i="6"/>
  <c r="D4770" i="6"/>
  <c r="B4770" i="6"/>
  <c r="D4771" i="6"/>
  <c r="B4771" i="6"/>
  <c r="D4772" i="6"/>
  <c r="B4772" i="6"/>
  <c r="D4773" i="6"/>
  <c r="B4773" i="6"/>
  <c r="D4774" i="6"/>
  <c r="B4774" i="6"/>
  <c r="D4775" i="6"/>
  <c r="B4775" i="6"/>
  <c r="D4776" i="6"/>
  <c r="B4776" i="6"/>
  <c r="D4777" i="6"/>
  <c r="B4777" i="6"/>
  <c r="D4778" i="6"/>
  <c r="B4778" i="6"/>
  <c r="D4779" i="6"/>
  <c r="B4779" i="6"/>
  <c r="D4780" i="6"/>
  <c r="B4780" i="6"/>
  <c r="D4781" i="6"/>
  <c r="B4781" i="6"/>
  <c r="D4782" i="6"/>
  <c r="B4782" i="6"/>
  <c r="D4783" i="6"/>
  <c r="B4783" i="6"/>
  <c r="D4784" i="6"/>
  <c r="B4784" i="6"/>
  <c r="D4785" i="6"/>
  <c r="B4785" i="6"/>
  <c r="D4786" i="6"/>
  <c r="B4786" i="6"/>
  <c r="D4787" i="6"/>
  <c r="B4787" i="6"/>
  <c r="D4788" i="6"/>
  <c r="B4788" i="6"/>
  <c r="D4789" i="6"/>
  <c r="B4789" i="6"/>
  <c r="D4790" i="6"/>
  <c r="B4790" i="6"/>
  <c r="D4791" i="6"/>
  <c r="B4791" i="6"/>
  <c r="D4792" i="6"/>
  <c r="B4792" i="6"/>
  <c r="D4793" i="6"/>
  <c r="B4793" i="6"/>
  <c r="D4794" i="6"/>
  <c r="B4794" i="6"/>
  <c r="D4795" i="6"/>
  <c r="B4795" i="6"/>
  <c r="D4796" i="6"/>
  <c r="B4796" i="6"/>
  <c r="D4797" i="6"/>
  <c r="B4797" i="6"/>
  <c r="D4798" i="6"/>
  <c r="B4798" i="6"/>
  <c r="D4799" i="6"/>
  <c r="B4799" i="6"/>
  <c r="D4800" i="6"/>
  <c r="B4800" i="6"/>
  <c r="D4801" i="6"/>
  <c r="B4801" i="6"/>
  <c r="D4802" i="6"/>
  <c r="B4802" i="6"/>
  <c r="D4803" i="6"/>
  <c r="B4803" i="6"/>
  <c r="D4804" i="6"/>
  <c r="B4804" i="6"/>
  <c r="D4805" i="6"/>
  <c r="B4805" i="6"/>
  <c r="D4806" i="6"/>
  <c r="B4806" i="6"/>
  <c r="D4807" i="6"/>
  <c r="B4807" i="6"/>
  <c r="D4808" i="6"/>
  <c r="B4808" i="6"/>
  <c r="D4809" i="6"/>
  <c r="B4809" i="6"/>
  <c r="D4810" i="6"/>
  <c r="B4810" i="6"/>
  <c r="D4811" i="6"/>
  <c r="B4811" i="6"/>
  <c r="D4812" i="6"/>
  <c r="B4812" i="6"/>
  <c r="D4813" i="6"/>
  <c r="B4813" i="6"/>
  <c r="D4814" i="6"/>
  <c r="B4814" i="6"/>
  <c r="D4815" i="6"/>
  <c r="B4815" i="6"/>
  <c r="D4816" i="6"/>
  <c r="B4816" i="6"/>
  <c r="D4817" i="6"/>
  <c r="B4817" i="6"/>
  <c r="D4818" i="6"/>
  <c r="B4818" i="6"/>
  <c r="D4819" i="6"/>
  <c r="B4819" i="6"/>
  <c r="D4820" i="6"/>
  <c r="B4820" i="6"/>
  <c r="D4821" i="6"/>
  <c r="B4821" i="6"/>
  <c r="D4822" i="6"/>
  <c r="B4822" i="6"/>
  <c r="D4823" i="6"/>
  <c r="B4823" i="6"/>
  <c r="D4824" i="6"/>
  <c r="B4824" i="6"/>
  <c r="D4825" i="6"/>
  <c r="B4825" i="6"/>
  <c r="D4826" i="6"/>
  <c r="B4826" i="6"/>
  <c r="D4827" i="6"/>
  <c r="B4827" i="6"/>
  <c r="D4828" i="6"/>
  <c r="B4828" i="6"/>
  <c r="D4829" i="6"/>
  <c r="B4829" i="6"/>
  <c r="D4830" i="6"/>
  <c r="B4830" i="6"/>
  <c r="D4831" i="6"/>
  <c r="B4831" i="6"/>
  <c r="D4832" i="6"/>
  <c r="B4832" i="6"/>
  <c r="D4833" i="6"/>
  <c r="B4833" i="6"/>
  <c r="D4834" i="6"/>
  <c r="B4834" i="6"/>
  <c r="D4835" i="6"/>
  <c r="B4835" i="6"/>
  <c r="D4836" i="6"/>
  <c r="B4836" i="6"/>
  <c r="D4837" i="6"/>
  <c r="B4837" i="6"/>
  <c r="D4838" i="6"/>
  <c r="B4838" i="6"/>
  <c r="D4839" i="6"/>
  <c r="B4839" i="6"/>
  <c r="D4840" i="6"/>
  <c r="B4840" i="6"/>
  <c r="D4841" i="6"/>
  <c r="B4841" i="6"/>
  <c r="D4842" i="6"/>
  <c r="B4842" i="6"/>
  <c r="D4843" i="6"/>
  <c r="B4843" i="6"/>
  <c r="D4844" i="6"/>
  <c r="B4844" i="6"/>
  <c r="D4845" i="6"/>
  <c r="B4845" i="6"/>
  <c r="D4846" i="6"/>
  <c r="B4846" i="6"/>
  <c r="D4847" i="6"/>
  <c r="B4847" i="6"/>
  <c r="D4848" i="6"/>
  <c r="B4848" i="6"/>
  <c r="D4849" i="6"/>
  <c r="B4849" i="6"/>
  <c r="D4850" i="6"/>
  <c r="B4850" i="6"/>
  <c r="D4851" i="6"/>
  <c r="B4851" i="6"/>
  <c r="D4852" i="6"/>
  <c r="B4852" i="6"/>
  <c r="D4853" i="6"/>
  <c r="B4853" i="6"/>
  <c r="D4854" i="6"/>
  <c r="B4854" i="6"/>
  <c r="D4855" i="6"/>
  <c r="B4855" i="6"/>
  <c r="D4856" i="6"/>
  <c r="B4856" i="6"/>
  <c r="D4857" i="6"/>
  <c r="B4857" i="6"/>
  <c r="D4858" i="6"/>
  <c r="B4858" i="6"/>
  <c r="D4859" i="6"/>
  <c r="B4859" i="6"/>
  <c r="D4860" i="6"/>
  <c r="B4860" i="6"/>
  <c r="D4861" i="6"/>
  <c r="B4861" i="6"/>
  <c r="D4862" i="6"/>
  <c r="B4862" i="6"/>
  <c r="D4863" i="6"/>
  <c r="B4863" i="6"/>
  <c r="D4864" i="6"/>
  <c r="B4864" i="6"/>
  <c r="D4865" i="6"/>
  <c r="B4865" i="6"/>
  <c r="D4866" i="6"/>
  <c r="B4866" i="6"/>
  <c r="D4867" i="6"/>
  <c r="B4867" i="6"/>
  <c r="D4868" i="6"/>
  <c r="B4868" i="6"/>
  <c r="D4869" i="6"/>
  <c r="B4869" i="6"/>
  <c r="D4870" i="6"/>
  <c r="B4870" i="6"/>
  <c r="D4871" i="6"/>
  <c r="B4871" i="6"/>
  <c r="D4872" i="6"/>
  <c r="B4872" i="6"/>
  <c r="D4873" i="6"/>
  <c r="B4873" i="6"/>
  <c r="D4874" i="6"/>
  <c r="B4874" i="6"/>
  <c r="D4875" i="6"/>
  <c r="B4875" i="6"/>
  <c r="D4876" i="6"/>
  <c r="B4876" i="6"/>
  <c r="D4877" i="6"/>
  <c r="B4877" i="6"/>
  <c r="D4878" i="6"/>
  <c r="B4878" i="6"/>
  <c r="D4879" i="6"/>
  <c r="B4879" i="6"/>
  <c r="D4880" i="6"/>
  <c r="B4880" i="6"/>
  <c r="D4881" i="6"/>
  <c r="B4881" i="6"/>
  <c r="D4882" i="6"/>
  <c r="B4882" i="6"/>
  <c r="D4883" i="6"/>
  <c r="B4883" i="6"/>
  <c r="D4884" i="6"/>
  <c r="B4884" i="6"/>
  <c r="D4885" i="6"/>
  <c r="B4885" i="6"/>
  <c r="D4886" i="6"/>
  <c r="B4886" i="6"/>
  <c r="D4887" i="6"/>
  <c r="B4887" i="6"/>
  <c r="D4888" i="6"/>
  <c r="B4888" i="6"/>
  <c r="D4889" i="6"/>
  <c r="B4889" i="6"/>
  <c r="D4890" i="6"/>
  <c r="B4890" i="6"/>
  <c r="D4891" i="6"/>
  <c r="B4891" i="6"/>
  <c r="D4892" i="6"/>
  <c r="B4892" i="6"/>
  <c r="D4893" i="6"/>
  <c r="B4893" i="6"/>
  <c r="D4894" i="6"/>
  <c r="B4894" i="6"/>
  <c r="D4895" i="6"/>
  <c r="B4895" i="6"/>
  <c r="D4896" i="6"/>
  <c r="B4896" i="6"/>
  <c r="D4897" i="6"/>
  <c r="B4897" i="6"/>
  <c r="D4898" i="6"/>
  <c r="B4898" i="6"/>
  <c r="D4899" i="6"/>
  <c r="B4899" i="6"/>
  <c r="D4900" i="6"/>
  <c r="B4900" i="6"/>
  <c r="D4901" i="6"/>
  <c r="B4901" i="6"/>
  <c r="D4902" i="6"/>
  <c r="B4902" i="6"/>
  <c r="D4903" i="6"/>
  <c r="B4903" i="6"/>
  <c r="D4904" i="6"/>
  <c r="B4904" i="6"/>
  <c r="D4905" i="6"/>
  <c r="B4905" i="6"/>
  <c r="D4906" i="6"/>
  <c r="B4906" i="6"/>
  <c r="D4907" i="6"/>
  <c r="B4907" i="6"/>
  <c r="D4908" i="6"/>
  <c r="B4908" i="6"/>
  <c r="D4909" i="6"/>
  <c r="B4909" i="6"/>
  <c r="D4910" i="6"/>
  <c r="B4910" i="6"/>
  <c r="D4911" i="6"/>
  <c r="B4911" i="6"/>
  <c r="D4912" i="6"/>
  <c r="B4912" i="6"/>
  <c r="D4913" i="6"/>
  <c r="B4913" i="6"/>
  <c r="D4914" i="6"/>
  <c r="B4914" i="6"/>
  <c r="D4915" i="6"/>
  <c r="B4915" i="6"/>
  <c r="D4916" i="6"/>
  <c r="B4916" i="6"/>
  <c r="D4917" i="6"/>
  <c r="B4917" i="6"/>
  <c r="D4918" i="6"/>
  <c r="B4918" i="6"/>
  <c r="D4919" i="6"/>
  <c r="B4919" i="6"/>
  <c r="D4920" i="6"/>
  <c r="B4920" i="6"/>
  <c r="D4921" i="6"/>
  <c r="B4921" i="6"/>
  <c r="D4922" i="6"/>
  <c r="B4922" i="6"/>
  <c r="D4923" i="6"/>
  <c r="B4923" i="6"/>
  <c r="D4924" i="6"/>
  <c r="B4924" i="6"/>
  <c r="D4925" i="6"/>
  <c r="B4925" i="6"/>
  <c r="D4926" i="6"/>
  <c r="B4926" i="6"/>
  <c r="D4927" i="6"/>
  <c r="B4927" i="6"/>
  <c r="D4928" i="6"/>
  <c r="B4928" i="6"/>
  <c r="D4929" i="6"/>
  <c r="B4929" i="6"/>
  <c r="D4930" i="6"/>
  <c r="B4930" i="6"/>
  <c r="D4931" i="6"/>
  <c r="B4931" i="6"/>
  <c r="D4932" i="6"/>
  <c r="B4932" i="6"/>
  <c r="D4933" i="6"/>
  <c r="B4933" i="6"/>
  <c r="D4934" i="6"/>
  <c r="B4934" i="6"/>
  <c r="D4935" i="6"/>
  <c r="B4935" i="6"/>
  <c r="D4936" i="6"/>
  <c r="B4936" i="6"/>
  <c r="D4937" i="6"/>
  <c r="B4937" i="6"/>
  <c r="D4938" i="6"/>
  <c r="B4938" i="6"/>
  <c r="D4939" i="6"/>
  <c r="B4939" i="6"/>
  <c r="D4940" i="6"/>
  <c r="B4940" i="6"/>
  <c r="D4941" i="6"/>
  <c r="B4941" i="6"/>
  <c r="D4942" i="6"/>
  <c r="B4942" i="6"/>
  <c r="D4943" i="6"/>
  <c r="B4943" i="6"/>
  <c r="D4944" i="6"/>
  <c r="B4944" i="6"/>
  <c r="D4945" i="6"/>
  <c r="B4945" i="6"/>
  <c r="D4946" i="6"/>
  <c r="B4946" i="6"/>
  <c r="D4947" i="6"/>
  <c r="B4947" i="6"/>
  <c r="D4948" i="6"/>
  <c r="B4948" i="6"/>
  <c r="D4949" i="6"/>
  <c r="B4949" i="6"/>
  <c r="D4950" i="6"/>
  <c r="B4950" i="6"/>
  <c r="D4951" i="6"/>
  <c r="B4951" i="6"/>
  <c r="D4952" i="6"/>
  <c r="B4952" i="6"/>
  <c r="D4953" i="6"/>
  <c r="B4953" i="6"/>
  <c r="D4954" i="6"/>
  <c r="B4954" i="6"/>
  <c r="D4955" i="6"/>
  <c r="B4955" i="6"/>
  <c r="D4956" i="6"/>
  <c r="B4956" i="6"/>
  <c r="D4957" i="6"/>
  <c r="B4957" i="6"/>
  <c r="D4958" i="6"/>
  <c r="B4958" i="6"/>
  <c r="D4959" i="6"/>
  <c r="B4959" i="6"/>
  <c r="D4960" i="6"/>
  <c r="B4960" i="6"/>
  <c r="D4961" i="6"/>
  <c r="B4961" i="6"/>
  <c r="D4962" i="6"/>
  <c r="B4962" i="6"/>
  <c r="D4963" i="6"/>
  <c r="B4963" i="6"/>
  <c r="D4964" i="6"/>
  <c r="B4964" i="6"/>
  <c r="D4965" i="6"/>
  <c r="B4965" i="6"/>
  <c r="D4966" i="6"/>
  <c r="B4966" i="6"/>
  <c r="D4967" i="6"/>
  <c r="B4967" i="6"/>
  <c r="D4968" i="6"/>
  <c r="B4968" i="6"/>
  <c r="D4969" i="6"/>
  <c r="B4969" i="6"/>
  <c r="D4970" i="6"/>
  <c r="B4970" i="6"/>
  <c r="D4971" i="6"/>
  <c r="B4971" i="6"/>
  <c r="D4972" i="6"/>
  <c r="B4972" i="6"/>
  <c r="D4973" i="6"/>
  <c r="B4973" i="6"/>
  <c r="D4974" i="6"/>
  <c r="B4974" i="6"/>
  <c r="D4975" i="6"/>
  <c r="B4975" i="6"/>
  <c r="D4976" i="6"/>
  <c r="B4976" i="6"/>
  <c r="D4977" i="6"/>
  <c r="B4977" i="6"/>
  <c r="D4978" i="6"/>
  <c r="B4978" i="6"/>
  <c r="D4979" i="6"/>
  <c r="B4979" i="6"/>
  <c r="D4980" i="6"/>
  <c r="B4980" i="6"/>
  <c r="D4981" i="6"/>
  <c r="B4981" i="6"/>
  <c r="D4982" i="6"/>
  <c r="B4982" i="6"/>
  <c r="D4983" i="6"/>
  <c r="B4983" i="6"/>
  <c r="D4984" i="6"/>
  <c r="B4984" i="6"/>
  <c r="D4985" i="6"/>
  <c r="B4985" i="6"/>
  <c r="D4986" i="6"/>
  <c r="B4986" i="6"/>
  <c r="D4987" i="6"/>
  <c r="B4987" i="6"/>
  <c r="D4988" i="6"/>
  <c r="B4988" i="6"/>
  <c r="D4989" i="6"/>
  <c r="B4989" i="6"/>
  <c r="D4990" i="6"/>
  <c r="B4990" i="6"/>
  <c r="D4991" i="6"/>
  <c r="B4991" i="6"/>
  <c r="D4992" i="6"/>
  <c r="B4992" i="6"/>
  <c r="D4993" i="6"/>
  <c r="B4993" i="6"/>
  <c r="D4994" i="6"/>
  <c r="B4994" i="6"/>
  <c r="D4995" i="6"/>
  <c r="B4995" i="6"/>
  <c r="D4996" i="6"/>
  <c r="B4996" i="6"/>
  <c r="D4997" i="6"/>
  <c r="B4997" i="6"/>
  <c r="D4998" i="6"/>
  <c r="B4998" i="6"/>
  <c r="D4999" i="6"/>
  <c r="B4999" i="6"/>
  <c r="D5000" i="6"/>
  <c r="B5000" i="6"/>
  <c r="D5001" i="6"/>
  <c r="B5001" i="6"/>
  <c r="D5002" i="6"/>
  <c r="B5002" i="6"/>
  <c r="D5003" i="6"/>
  <c r="B5003" i="6"/>
  <c r="D5004" i="6"/>
  <c r="B5004" i="6"/>
  <c r="D5005" i="6"/>
  <c r="B5005" i="6"/>
  <c r="D5006" i="6"/>
  <c r="B5006" i="6"/>
  <c r="D5007" i="6"/>
  <c r="B5007" i="6"/>
  <c r="D5008" i="6"/>
  <c r="B5008" i="6"/>
  <c r="D5009" i="6"/>
  <c r="B5009" i="6"/>
  <c r="D5010" i="6"/>
  <c r="B5010" i="6"/>
  <c r="D5011" i="6"/>
  <c r="B5011" i="6"/>
  <c r="D5012" i="6"/>
  <c r="B5012" i="6"/>
  <c r="D5013" i="6"/>
  <c r="B5013" i="6"/>
  <c r="D5014" i="6"/>
  <c r="B5014" i="6"/>
  <c r="D5015" i="6"/>
  <c r="B5015" i="6"/>
  <c r="D5016" i="6"/>
  <c r="B5016" i="6"/>
  <c r="D5017" i="6"/>
  <c r="B5017" i="6"/>
  <c r="D5018" i="6"/>
  <c r="B5018" i="6"/>
  <c r="D5019" i="6"/>
  <c r="B5019" i="6"/>
  <c r="D5020" i="6"/>
  <c r="B5020" i="6"/>
  <c r="D5021" i="6"/>
  <c r="B5021" i="6"/>
  <c r="D5022" i="6"/>
  <c r="B5022" i="6"/>
  <c r="D5023" i="6"/>
  <c r="B5023" i="6"/>
  <c r="D5024" i="6"/>
  <c r="B5024" i="6"/>
  <c r="D5025" i="6"/>
  <c r="B5025" i="6"/>
  <c r="D5026" i="6"/>
  <c r="B5026" i="6"/>
  <c r="D5027" i="6"/>
  <c r="B5027" i="6"/>
  <c r="D5028" i="6"/>
  <c r="B5028" i="6"/>
  <c r="D5029" i="6"/>
  <c r="B5029" i="6"/>
  <c r="D5030" i="6"/>
  <c r="B5030" i="6"/>
  <c r="D5031" i="6"/>
  <c r="B5031" i="6"/>
  <c r="D5032" i="6"/>
  <c r="B5032" i="6"/>
  <c r="D5033" i="6"/>
  <c r="B5033" i="6"/>
  <c r="D5034" i="6"/>
  <c r="B5034" i="6"/>
  <c r="D5035" i="6"/>
  <c r="B5035" i="6"/>
  <c r="D5036" i="6"/>
  <c r="B5036" i="6"/>
  <c r="D5037" i="6"/>
  <c r="B5037" i="6"/>
  <c r="D5038" i="6"/>
  <c r="B5038" i="6"/>
  <c r="D5039" i="6"/>
  <c r="B5039" i="6"/>
  <c r="D5040" i="6"/>
  <c r="B5040" i="6"/>
  <c r="D5041" i="6"/>
  <c r="B5041" i="6"/>
  <c r="D5042" i="6"/>
  <c r="B5042" i="6"/>
  <c r="D5043" i="6"/>
  <c r="B5043" i="6"/>
  <c r="D5044" i="6"/>
  <c r="B5044" i="6"/>
  <c r="D5045" i="6"/>
  <c r="B5045" i="6"/>
  <c r="D5046" i="6"/>
  <c r="B5046" i="6"/>
  <c r="D5047" i="6"/>
  <c r="B5047" i="6"/>
  <c r="D5048" i="6"/>
  <c r="B5048" i="6"/>
  <c r="D5049" i="6"/>
  <c r="B5049" i="6"/>
  <c r="D5050" i="6"/>
  <c r="B5050" i="6"/>
  <c r="D5051" i="6"/>
  <c r="B5051" i="6"/>
  <c r="D5052" i="6"/>
  <c r="B5052" i="6"/>
  <c r="D5053" i="6"/>
  <c r="B5053" i="6"/>
  <c r="D5054" i="6"/>
  <c r="B5054" i="6"/>
  <c r="D5055" i="6"/>
  <c r="B5055" i="6"/>
  <c r="D5056" i="6"/>
  <c r="B5056" i="6"/>
  <c r="D5057" i="6"/>
  <c r="B5057" i="6"/>
  <c r="D5058" i="6"/>
  <c r="B5058" i="6"/>
  <c r="D5059" i="6"/>
  <c r="B5059" i="6"/>
  <c r="D5060" i="6"/>
  <c r="B5060" i="6"/>
  <c r="D5061" i="6"/>
  <c r="B5061" i="6"/>
  <c r="D5062" i="6"/>
  <c r="B5062" i="6"/>
  <c r="D5063" i="6"/>
  <c r="B5063" i="6"/>
  <c r="D5064" i="6"/>
  <c r="B5064" i="6"/>
  <c r="D5065" i="6"/>
  <c r="B5065" i="6"/>
  <c r="D5066" i="6"/>
  <c r="B5066" i="6"/>
  <c r="D5067" i="6"/>
  <c r="B5067" i="6"/>
  <c r="D5068" i="6"/>
  <c r="B5068" i="6"/>
  <c r="D5069" i="6"/>
  <c r="B5069" i="6"/>
  <c r="D5070" i="6"/>
  <c r="B5070" i="6"/>
  <c r="D5071" i="6"/>
  <c r="B5071" i="6"/>
  <c r="D5072" i="6"/>
  <c r="B5072" i="6"/>
  <c r="D5073" i="6"/>
  <c r="B5073" i="6"/>
  <c r="D5074" i="6"/>
  <c r="B5074" i="6"/>
  <c r="D5075" i="6"/>
  <c r="B5075" i="6"/>
  <c r="D5076" i="6"/>
  <c r="B5076" i="6"/>
  <c r="D5077" i="6"/>
  <c r="B5077" i="6"/>
  <c r="D5078" i="6"/>
  <c r="B5078" i="6"/>
  <c r="D5079" i="6"/>
  <c r="B5079" i="6"/>
  <c r="D5080" i="6"/>
  <c r="B5080" i="6"/>
  <c r="D5081" i="6"/>
  <c r="B5081" i="6"/>
  <c r="D5082" i="6"/>
  <c r="B5082" i="6"/>
  <c r="D5083" i="6"/>
  <c r="B5083" i="6"/>
  <c r="D5084" i="6"/>
  <c r="B5084" i="6"/>
  <c r="D5085" i="6"/>
  <c r="B5085" i="6"/>
  <c r="D5086" i="6"/>
  <c r="B5086" i="6"/>
  <c r="D5087" i="6"/>
  <c r="B5087" i="6"/>
  <c r="D5088" i="6"/>
  <c r="B5088" i="6"/>
  <c r="D5089" i="6"/>
  <c r="B5089" i="6"/>
  <c r="D5090" i="6"/>
  <c r="B5090" i="6"/>
  <c r="D5091" i="6"/>
  <c r="B5091" i="6"/>
  <c r="D5092" i="6"/>
  <c r="B5092" i="6"/>
  <c r="D5093" i="6"/>
  <c r="B5093" i="6"/>
  <c r="D5094" i="6"/>
  <c r="B5094" i="6"/>
  <c r="D5095" i="6"/>
  <c r="B5095" i="6"/>
  <c r="D5096" i="6"/>
  <c r="B5096" i="6"/>
  <c r="D5097" i="6"/>
  <c r="B5097" i="6"/>
  <c r="D5098" i="6"/>
  <c r="B5098" i="6"/>
  <c r="D5099" i="6"/>
  <c r="B5099" i="6"/>
  <c r="D5100" i="6"/>
  <c r="B5100" i="6"/>
  <c r="D5101" i="6"/>
  <c r="B5101" i="6"/>
  <c r="D5102" i="6"/>
  <c r="B5102" i="6"/>
  <c r="D5103" i="6"/>
  <c r="B5103" i="6"/>
  <c r="D5104" i="6"/>
  <c r="B5104" i="6"/>
  <c r="D5105" i="6"/>
  <c r="B5105" i="6"/>
  <c r="D5106" i="6"/>
  <c r="B5106" i="6"/>
  <c r="D5107" i="6"/>
  <c r="B5107" i="6"/>
  <c r="D5108" i="6"/>
  <c r="B5108" i="6"/>
  <c r="D5109" i="6"/>
  <c r="B5109" i="6"/>
  <c r="D5110" i="6"/>
  <c r="B5110" i="6"/>
  <c r="D5111" i="6"/>
  <c r="B5111" i="6"/>
  <c r="D5112" i="6"/>
  <c r="B5112" i="6"/>
  <c r="D5113" i="6"/>
  <c r="B5113" i="6"/>
  <c r="D5114" i="6"/>
  <c r="B5114" i="6"/>
  <c r="D5115" i="6"/>
  <c r="B5115" i="6"/>
  <c r="D5116" i="6"/>
  <c r="B5116" i="6"/>
  <c r="D5117" i="6"/>
  <c r="B5117" i="6"/>
  <c r="D5118" i="6"/>
  <c r="B5118" i="6"/>
  <c r="D5119" i="6"/>
  <c r="B5119" i="6"/>
  <c r="D5120" i="6"/>
  <c r="B5120" i="6"/>
  <c r="D5121" i="6"/>
  <c r="B5121" i="6"/>
  <c r="D5122" i="6"/>
  <c r="B5122" i="6"/>
  <c r="D5123" i="6"/>
  <c r="B5123" i="6"/>
  <c r="D5124" i="6"/>
  <c r="B5124" i="6"/>
  <c r="D5125" i="6"/>
  <c r="B5125" i="6"/>
  <c r="D5126" i="6"/>
  <c r="B5126" i="6"/>
  <c r="D5127" i="6"/>
  <c r="B5127" i="6"/>
  <c r="D5128" i="6"/>
  <c r="B5128" i="6"/>
  <c r="D5129" i="6"/>
  <c r="B5129" i="6"/>
  <c r="D5130" i="6"/>
  <c r="B5130" i="6"/>
  <c r="D5131" i="6"/>
  <c r="B5131" i="6"/>
  <c r="D5132" i="6"/>
  <c r="B5132" i="6"/>
  <c r="D5133" i="6"/>
  <c r="B5133" i="6"/>
  <c r="D5134" i="6"/>
  <c r="B5134" i="6"/>
  <c r="D5135" i="6"/>
  <c r="B5135" i="6"/>
  <c r="D5136" i="6"/>
  <c r="B5136" i="6"/>
  <c r="D5137" i="6"/>
  <c r="B5137" i="6"/>
  <c r="D5138" i="6"/>
  <c r="B5138" i="6"/>
  <c r="D5139" i="6"/>
  <c r="B5139" i="6"/>
  <c r="D5140" i="6"/>
  <c r="B5140" i="6"/>
  <c r="D5141" i="6"/>
  <c r="B5141" i="6"/>
  <c r="D5142" i="6"/>
  <c r="B5142" i="6"/>
  <c r="D5143" i="6"/>
  <c r="B5143" i="6"/>
  <c r="D5144" i="6"/>
  <c r="B5144" i="6"/>
  <c r="D5145" i="6"/>
  <c r="B5145" i="6"/>
  <c r="D5146" i="6"/>
  <c r="B5146" i="6"/>
  <c r="D5147" i="6"/>
  <c r="B5147" i="6"/>
  <c r="D5148" i="6"/>
  <c r="B5148" i="6"/>
  <c r="D5149" i="6"/>
  <c r="B5149" i="6"/>
  <c r="D5150" i="6"/>
  <c r="B5150" i="6"/>
  <c r="D5151" i="6"/>
  <c r="B5151" i="6"/>
  <c r="D5152" i="6"/>
  <c r="B5152" i="6"/>
  <c r="D5153" i="6"/>
  <c r="B5153" i="6"/>
  <c r="D5154" i="6"/>
  <c r="B5154" i="6"/>
  <c r="D5155" i="6"/>
  <c r="B5155" i="6"/>
  <c r="D5156" i="6"/>
  <c r="B5156" i="6"/>
  <c r="D5157" i="6"/>
  <c r="B5157" i="6"/>
  <c r="D5158" i="6"/>
  <c r="B5158" i="6"/>
  <c r="D5159" i="6"/>
  <c r="B5159" i="6"/>
  <c r="D5160" i="6"/>
  <c r="B5160" i="6"/>
  <c r="D5161" i="6"/>
  <c r="B5161" i="6"/>
  <c r="D5162" i="6"/>
  <c r="B5162" i="6"/>
  <c r="D5163" i="6"/>
  <c r="B5163" i="6"/>
  <c r="D5164" i="6"/>
  <c r="B5164" i="6"/>
  <c r="D5165" i="6"/>
  <c r="B5165" i="6"/>
  <c r="D5166" i="6"/>
  <c r="B5166" i="6"/>
  <c r="D5167" i="6"/>
  <c r="B5167" i="6"/>
  <c r="D5168" i="6"/>
  <c r="B5168" i="6"/>
  <c r="D5169" i="6"/>
  <c r="B5169" i="6"/>
  <c r="D5170" i="6"/>
  <c r="B5170" i="6"/>
  <c r="D5171" i="6"/>
  <c r="B5171" i="6"/>
  <c r="D5172" i="6"/>
  <c r="B5172" i="6"/>
  <c r="D5173" i="6"/>
  <c r="B5173" i="6"/>
  <c r="D5174" i="6"/>
  <c r="B5174" i="6"/>
  <c r="D5175" i="6"/>
  <c r="B5175" i="6"/>
  <c r="D5176" i="6"/>
  <c r="B5176" i="6"/>
  <c r="D5177" i="6"/>
  <c r="B5177" i="6"/>
  <c r="D5178" i="6"/>
  <c r="B5178" i="6"/>
  <c r="D5179" i="6"/>
  <c r="B5179" i="6"/>
  <c r="D5180" i="6"/>
  <c r="B5180" i="6"/>
  <c r="D5181" i="6"/>
  <c r="B5181" i="6"/>
  <c r="D5182" i="6"/>
  <c r="B5182" i="6"/>
  <c r="D5183" i="6"/>
  <c r="B5183" i="6"/>
  <c r="D5184" i="6"/>
  <c r="B5184" i="6"/>
  <c r="D5185" i="6"/>
  <c r="B5185" i="6"/>
  <c r="D5186" i="6"/>
  <c r="B5186" i="6"/>
  <c r="D5187" i="6"/>
  <c r="B5187" i="6"/>
  <c r="D5188" i="6"/>
  <c r="B5188" i="6"/>
  <c r="D5189" i="6"/>
  <c r="B5189" i="6"/>
  <c r="D5190" i="6"/>
  <c r="B5190" i="6"/>
  <c r="D5191" i="6"/>
  <c r="B5191" i="6"/>
  <c r="D5192" i="6"/>
  <c r="B5192" i="6"/>
  <c r="D5193" i="6"/>
  <c r="B5193" i="6"/>
  <c r="D5194" i="6"/>
  <c r="B5194" i="6"/>
  <c r="D5195" i="6"/>
  <c r="B5195" i="6"/>
  <c r="D5196" i="6"/>
  <c r="B5196" i="6"/>
  <c r="D5197" i="6"/>
  <c r="B5197" i="6"/>
  <c r="D5198" i="6"/>
  <c r="B5198" i="6"/>
  <c r="D5199" i="6"/>
  <c r="B5199" i="6"/>
  <c r="D5200" i="6"/>
  <c r="B5200" i="6"/>
  <c r="D5201" i="6"/>
  <c r="B5201" i="6"/>
  <c r="D5202" i="6"/>
  <c r="B5202" i="6"/>
  <c r="D5203" i="6"/>
  <c r="B5203" i="6"/>
  <c r="D5204" i="6"/>
  <c r="B5204" i="6"/>
  <c r="D5205" i="6"/>
  <c r="B5205" i="6"/>
  <c r="D5206" i="6"/>
  <c r="B5206" i="6"/>
  <c r="D5207" i="6"/>
  <c r="B5207" i="6"/>
  <c r="D5208" i="6"/>
  <c r="B5208" i="6"/>
  <c r="D5209" i="6"/>
  <c r="B5209" i="6"/>
  <c r="D5210" i="6"/>
  <c r="B5210" i="6"/>
  <c r="D5211" i="6"/>
  <c r="B5211" i="6"/>
  <c r="D5212" i="6"/>
  <c r="B5212" i="6"/>
  <c r="D5213" i="6"/>
  <c r="B5213" i="6"/>
  <c r="D5214" i="6"/>
  <c r="B5214" i="6"/>
  <c r="D5215" i="6"/>
  <c r="B5215" i="6"/>
  <c r="D5216" i="6"/>
  <c r="B5216" i="6"/>
  <c r="D5217" i="6"/>
  <c r="B5217" i="6"/>
  <c r="D5218" i="6"/>
  <c r="B5218" i="6"/>
  <c r="D5219" i="6"/>
  <c r="B5219" i="6"/>
  <c r="D5220" i="6"/>
  <c r="B5220" i="6"/>
  <c r="D5221" i="6"/>
  <c r="B5221" i="6"/>
  <c r="D5222" i="6"/>
  <c r="B5222" i="6"/>
  <c r="D5223" i="6"/>
  <c r="B5223" i="6"/>
  <c r="D5224" i="6"/>
  <c r="B5224" i="6"/>
  <c r="D5225" i="6"/>
  <c r="B5225" i="6"/>
  <c r="D5226" i="6"/>
  <c r="B5226" i="6"/>
  <c r="D5227" i="6"/>
  <c r="B5227" i="6"/>
  <c r="D5228" i="6"/>
  <c r="B5228" i="6"/>
  <c r="D5229" i="6"/>
  <c r="B5229" i="6"/>
  <c r="D5230" i="6"/>
  <c r="B5230" i="6"/>
  <c r="D5231" i="6"/>
  <c r="B5231" i="6"/>
  <c r="D5232" i="6"/>
  <c r="B5232" i="6"/>
  <c r="D5233" i="6"/>
  <c r="B5233" i="6"/>
  <c r="D5234" i="6"/>
  <c r="B5234" i="6"/>
  <c r="D5235" i="6"/>
  <c r="B5235" i="6"/>
  <c r="D5236" i="6"/>
  <c r="B5236" i="6"/>
  <c r="D5237" i="6"/>
  <c r="B5237" i="6"/>
  <c r="D5238" i="6"/>
  <c r="B5238" i="6"/>
  <c r="D5239" i="6"/>
  <c r="B5239" i="6"/>
  <c r="D5240" i="6"/>
  <c r="B5240" i="6"/>
  <c r="D5241" i="6"/>
  <c r="B5241" i="6"/>
  <c r="D5242" i="6"/>
  <c r="B5242" i="6"/>
  <c r="D5243" i="6"/>
  <c r="B5243" i="6"/>
  <c r="D5244" i="6"/>
  <c r="B5244" i="6"/>
  <c r="D5245" i="6"/>
  <c r="B5245" i="6"/>
  <c r="D5246" i="6"/>
  <c r="B5246" i="6"/>
  <c r="D5247" i="6"/>
  <c r="B5247" i="6"/>
  <c r="D5248" i="6"/>
  <c r="B5248" i="6"/>
  <c r="D5249" i="6"/>
  <c r="B5249" i="6"/>
  <c r="D5250" i="6"/>
  <c r="B5250" i="6"/>
  <c r="D5251" i="6"/>
  <c r="B5251" i="6"/>
  <c r="D5252" i="6"/>
  <c r="B5252" i="6"/>
  <c r="D5253" i="6"/>
  <c r="B5253" i="6"/>
  <c r="D5254" i="6"/>
  <c r="B5254" i="6"/>
  <c r="D5255" i="6"/>
  <c r="B5255" i="6"/>
  <c r="D5256" i="6"/>
  <c r="B5256" i="6"/>
  <c r="D5257" i="6"/>
  <c r="B5257" i="6"/>
  <c r="D5258" i="6"/>
  <c r="B5258" i="6"/>
  <c r="D5259" i="6"/>
  <c r="B5259" i="6"/>
  <c r="D5260" i="6"/>
  <c r="B5260" i="6"/>
  <c r="D5261" i="6"/>
  <c r="B5261" i="6"/>
  <c r="D5262" i="6"/>
  <c r="B5262" i="6"/>
  <c r="D5263" i="6"/>
  <c r="B5263" i="6"/>
  <c r="D5264" i="6"/>
  <c r="B5264" i="6"/>
  <c r="D5265" i="6"/>
  <c r="B5265" i="6"/>
  <c r="D5266" i="6"/>
  <c r="B5266" i="6"/>
  <c r="D5267" i="6"/>
  <c r="B5267" i="6"/>
  <c r="D5268" i="6"/>
  <c r="B5268" i="6"/>
  <c r="D5269" i="6"/>
  <c r="B5269" i="6"/>
  <c r="D5270" i="6"/>
  <c r="B5270" i="6"/>
  <c r="D5271" i="6"/>
  <c r="B5271" i="6"/>
  <c r="D5272" i="6"/>
  <c r="B5272" i="6"/>
  <c r="D5273" i="6"/>
  <c r="B5273" i="6"/>
  <c r="D5274" i="6"/>
  <c r="B5274" i="6"/>
  <c r="D5275" i="6"/>
  <c r="B5275" i="6"/>
  <c r="D5276" i="6"/>
  <c r="B5276" i="6"/>
  <c r="D5277" i="6"/>
  <c r="B5277" i="6"/>
  <c r="D5278" i="6"/>
  <c r="B5278" i="6"/>
  <c r="D5279" i="6"/>
  <c r="B5279" i="6"/>
  <c r="D5280" i="6"/>
  <c r="B5280" i="6"/>
  <c r="D5281" i="6"/>
  <c r="B5281" i="6"/>
  <c r="D5282" i="6"/>
  <c r="B5282" i="6"/>
  <c r="D5283" i="6"/>
  <c r="B5283" i="6"/>
  <c r="D5284" i="6"/>
  <c r="B5284" i="6"/>
  <c r="D5285" i="6"/>
  <c r="B5285" i="6"/>
  <c r="D5286" i="6"/>
  <c r="B5286" i="6"/>
  <c r="D5287" i="6"/>
  <c r="B5287" i="6"/>
  <c r="D5288" i="6"/>
  <c r="B5288" i="6"/>
  <c r="D5289" i="6"/>
  <c r="B5289" i="6"/>
  <c r="D5290" i="6"/>
  <c r="B5290" i="6"/>
  <c r="D5291" i="6"/>
  <c r="B5291" i="6"/>
  <c r="D5292" i="6"/>
  <c r="B5292" i="6"/>
  <c r="D5293" i="6"/>
  <c r="B5293" i="6"/>
  <c r="D5294" i="6"/>
  <c r="B5294" i="6"/>
  <c r="D5295" i="6"/>
  <c r="B5295" i="6"/>
  <c r="D5296" i="6"/>
  <c r="B5296" i="6"/>
  <c r="D5297" i="6"/>
  <c r="B5297" i="6"/>
  <c r="D5298" i="6"/>
  <c r="B5298" i="6"/>
  <c r="D5299" i="6"/>
  <c r="B5299" i="6"/>
  <c r="D5300" i="6"/>
  <c r="B5300" i="6"/>
  <c r="D5301" i="6"/>
  <c r="B5301" i="6"/>
  <c r="D5302" i="6"/>
  <c r="B5302" i="6"/>
  <c r="D5303" i="6"/>
  <c r="B5303" i="6"/>
  <c r="D5304" i="6"/>
  <c r="B5304" i="6"/>
  <c r="D5305" i="6"/>
  <c r="B5305" i="6"/>
  <c r="D5306" i="6"/>
  <c r="B5306" i="6"/>
  <c r="D5307" i="6"/>
  <c r="B5307" i="6"/>
  <c r="D5308" i="6"/>
  <c r="B5308" i="6"/>
  <c r="D5309" i="6"/>
  <c r="B5309" i="6"/>
  <c r="D5310" i="6"/>
  <c r="B5310" i="6"/>
  <c r="D5311" i="6"/>
  <c r="B5311" i="6"/>
  <c r="D5312" i="6"/>
  <c r="B5312" i="6"/>
  <c r="D5313" i="6"/>
  <c r="B5313" i="6"/>
  <c r="D5314" i="6"/>
  <c r="B5314" i="6"/>
  <c r="D5315" i="6"/>
  <c r="B5315" i="6"/>
  <c r="D5316" i="6"/>
  <c r="B5316" i="6"/>
  <c r="D5317" i="6"/>
  <c r="B5317" i="6"/>
  <c r="D5318" i="6"/>
  <c r="B5318" i="6"/>
  <c r="D5319" i="6"/>
  <c r="B5319" i="6"/>
  <c r="D5320" i="6"/>
  <c r="B5320" i="6"/>
  <c r="D5321" i="6"/>
  <c r="B5321" i="6"/>
  <c r="D5322" i="6"/>
  <c r="B5322" i="6"/>
  <c r="D5323" i="6"/>
  <c r="B5323" i="6"/>
  <c r="D5324" i="6"/>
  <c r="B5324" i="6"/>
  <c r="D5325" i="6"/>
  <c r="B5325" i="6"/>
  <c r="D5326" i="6"/>
  <c r="B5326" i="6"/>
  <c r="D5327" i="6"/>
  <c r="B5327" i="6"/>
  <c r="D5328" i="6"/>
  <c r="B5328" i="6"/>
  <c r="D5329" i="6"/>
  <c r="B5329" i="6"/>
  <c r="D5330" i="6"/>
  <c r="B5330" i="6"/>
  <c r="D5331" i="6"/>
  <c r="B5331" i="6"/>
  <c r="D5332" i="6"/>
  <c r="B5332" i="6"/>
  <c r="D5333" i="6"/>
  <c r="B5333" i="6"/>
  <c r="D5334" i="6"/>
  <c r="B5334" i="6"/>
  <c r="D5335" i="6"/>
  <c r="B5335" i="6"/>
  <c r="D5336" i="6"/>
  <c r="B5336" i="6"/>
  <c r="D5337" i="6"/>
  <c r="B5337" i="6"/>
  <c r="D5338" i="6"/>
  <c r="B5338" i="6"/>
  <c r="D5339" i="6"/>
  <c r="B5339" i="6"/>
  <c r="D5340" i="6"/>
  <c r="B5340" i="6"/>
  <c r="D5341" i="6"/>
  <c r="B5341" i="6"/>
  <c r="D5342" i="6"/>
  <c r="B5342" i="6"/>
  <c r="D5343" i="6"/>
  <c r="B5343" i="6"/>
  <c r="D5344" i="6"/>
  <c r="B5344" i="6"/>
  <c r="D5345" i="6"/>
  <c r="B5345" i="6"/>
  <c r="D5346" i="6"/>
  <c r="B5346" i="6"/>
  <c r="D5347" i="6"/>
  <c r="B5347" i="6"/>
  <c r="D5348" i="6"/>
  <c r="B5348" i="6"/>
  <c r="D5349" i="6"/>
  <c r="B5349" i="6"/>
  <c r="D5350" i="6"/>
  <c r="B5350" i="6"/>
  <c r="D5351" i="6"/>
  <c r="B5351" i="6"/>
  <c r="D5352" i="6"/>
  <c r="B5352" i="6"/>
  <c r="D5353" i="6"/>
  <c r="B5353" i="6"/>
  <c r="D5354" i="6"/>
  <c r="B5354" i="6"/>
  <c r="D5355" i="6"/>
  <c r="B5355" i="6"/>
  <c r="D5356" i="6"/>
  <c r="B5356" i="6"/>
  <c r="D5357" i="6"/>
  <c r="B5357" i="6"/>
  <c r="D5358" i="6"/>
  <c r="B5358" i="6"/>
  <c r="D5359" i="6"/>
  <c r="B5359" i="6"/>
  <c r="D5360" i="6"/>
  <c r="B5360" i="6"/>
  <c r="D5361" i="6"/>
  <c r="B5361" i="6"/>
  <c r="D5362" i="6"/>
  <c r="B5362" i="6"/>
  <c r="D5363" i="6"/>
  <c r="B5363" i="6"/>
  <c r="D5364" i="6"/>
  <c r="B5364" i="6"/>
  <c r="D5365" i="6"/>
  <c r="B5365" i="6"/>
  <c r="D5366" i="6"/>
  <c r="B5366" i="6"/>
  <c r="D5367" i="6"/>
  <c r="B5367" i="6"/>
  <c r="D5368" i="6"/>
  <c r="B5368" i="6"/>
  <c r="D5369" i="6"/>
  <c r="B5369" i="6"/>
  <c r="D5370" i="6"/>
  <c r="B5370" i="6"/>
  <c r="D5371" i="6"/>
  <c r="B5371" i="6"/>
  <c r="D5372" i="6"/>
  <c r="B5372" i="6"/>
  <c r="D5373" i="6"/>
  <c r="B5373" i="6"/>
  <c r="D5374" i="6"/>
  <c r="B5374" i="6"/>
  <c r="D5375" i="6"/>
  <c r="B5375" i="6"/>
  <c r="D5376" i="6"/>
  <c r="B5376" i="6"/>
  <c r="D5377" i="6"/>
  <c r="B5377" i="6"/>
  <c r="D5378" i="6"/>
  <c r="B5378" i="6"/>
  <c r="D5379" i="6"/>
  <c r="B5379" i="6"/>
  <c r="D5380" i="6"/>
  <c r="B5380" i="6"/>
  <c r="D5381" i="6"/>
  <c r="B5381" i="6"/>
  <c r="D5382" i="6"/>
  <c r="B5382" i="6"/>
  <c r="D5383" i="6"/>
  <c r="B5383" i="6"/>
  <c r="D5384" i="6"/>
  <c r="B5384" i="6"/>
  <c r="D5385" i="6"/>
  <c r="B5385" i="6"/>
  <c r="D5386" i="6"/>
  <c r="B5386" i="6"/>
  <c r="D5387" i="6"/>
  <c r="B5387" i="6"/>
  <c r="D5388" i="6"/>
  <c r="B5388" i="6"/>
  <c r="D5389" i="6"/>
  <c r="B5389" i="6"/>
  <c r="D5390" i="6"/>
  <c r="B5390" i="6"/>
  <c r="D5391" i="6"/>
  <c r="B5391" i="6"/>
  <c r="D5392" i="6"/>
  <c r="B5392" i="6"/>
  <c r="D5393" i="6"/>
  <c r="B5393" i="6"/>
  <c r="D5394" i="6"/>
  <c r="B5394" i="6"/>
  <c r="D5395" i="6"/>
  <c r="B5395" i="6"/>
  <c r="D5396" i="6"/>
  <c r="B5396" i="6"/>
  <c r="D5397" i="6"/>
  <c r="B5397" i="6"/>
  <c r="D5398" i="6"/>
  <c r="B5398" i="6"/>
  <c r="D5399" i="6"/>
  <c r="B5399" i="6"/>
  <c r="D5400" i="6"/>
  <c r="B5400" i="6"/>
  <c r="D5401" i="6"/>
  <c r="B5401" i="6"/>
  <c r="D5402" i="6"/>
  <c r="B5402" i="6"/>
  <c r="D5403" i="6"/>
  <c r="B5403" i="6"/>
  <c r="D5404" i="6"/>
  <c r="B5404" i="6"/>
  <c r="D5405" i="6"/>
  <c r="B5405" i="6"/>
  <c r="D5406" i="6"/>
  <c r="B5406" i="6"/>
  <c r="D5407" i="6"/>
  <c r="B5407" i="6"/>
  <c r="D5408" i="6"/>
  <c r="B5408" i="6"/>
  <c r="D5409" i="6"/>
  <c r="B5409" i="6"/>
  <c r="D5410" i="6"/>
  <c r="B5410" i="6"/>
  <c r="D5411" i="6"/>
  <c r="B5411" i="6"/>
  <c r="D5412" i="6"/>
  <c r="B5412" i="6"/>
  <c r="D5413" i="6"/>
  <c r="B5413" i="6"/>
  <c r="D5414" i="6"/>
  <c r="B5414" i="6"/>
  <c r="D5415" i="6"/>
  <c r="B5415" i="6"/>
  <c r="D5416" i="6"/>
  <c r="B5416" i="6"/>
  <c r="D5417" i="6"/>
  <c r="B5417" i="6"/>
  <c r="D5418" i="6"/>
  <c r="B5418" i="6"/>
  <c r="D5419" i="6"/>
  <c r="B5419" i="6"/>
  <c r="D5420" i="6"/>
  <c r="B5420" i="6"/>
  <c r="D5421" i="6"/>
  <c r="B5421" i="6"/>
  <c r="D5422" i="6"/>
  <c r="B5422" i="6"/>
  <c r="D5423" i="6"/>
  <c r="B5423" i="6"/>
  <c r="D5424" i="6"/>
  <c r="B5424" i="6"/>
  <c r="D5425" i="6"/>
  <c r="B5425" i="6"/>
  <c r="D5426" i="6"/>
  <c r="B5426" i="6"/>
  <c r="D5427" i="6"/>
  <c r="B5427" i="6"/>
  <c r="D5428" i="6"/>
  <c r="B5428" i="6"/>
  <c r="D5429" i="6"/>
  <c r="B5429" i="6"/>
  <c r="D5430" i="6"/>
  <c r="B5430" i="6"/>
  <c r="D5431" i="6"/>
  <c r="B5431" i="6"/>
  <c r="D5432" i="6"/>
  <c r="B5432" i="6"/>
  <c r="D5433" i="6"/>
  <c r="B5433" i="6"/>
  <c r="D5434" i="6"/>
  <c r="B5434" i="6"/>
  <c r="D5435" i="6"/>
  <c r="B5435" i="6"/>
  <c r="D5436" i="6"/>
  <c r="B5436" i="6"/>
  <c r="D5437" i="6"/>
  <c r="B5437" i="6"/>
  <c r="D5438" i="6"/>
  <c r="B5438" i="6"/>
  <c r="D5439" i="6"/>
  <c r="B5439" i="6"/>
  <c r="D5440" i="6"/>
  <c r="B5440" i="6"/>
  <c r="D5441" i="6"/>
  <c r="B5441" i="6"/>
  <c r="D5442" i="6"/>
  <c r="B5442" i="6"/>
  <c r="D5443" i="6"/>
  <c r="B5443" i="6"/>
  <c r="D5444" i="6"/>
  <c r="B5444" i="6"/>
  <c r="D5445" i="6"/>
  <c r="B5445" i="6"/>
  <c r="D5446" i="6"/>
  <c r="B5446" i="6"/>
  <c r="D5447" i="6"/>
  <c r="B5447" i="6"/>
  <c r="D5448" i="6"/>
  <c r="B5448" i="6"/>
  <c r="D5449" i="6"/>
  <c r="B5449" i="6"/>
  <c r="D5450" i="6"/>
  <c r="B5450" i="6"/>
  <c r="D5451" i="6"/>
  <c r="B5451" i="6"/>
  <c r="D5452" i="6"/>
  <c r="B5452" i="6"/>
  <c r="D5453" i="6"/>
  <c r="B5453" i="6"/>
  <c r="D5454" i="6"/>
  <c r="B5454" i="6"/>
  <c r="D5455" i="6"/>
  <c r="B5455" i="6"/>
  <c r="D5456" i="6"/>
  <c r="B5456" i="6"/>
  <c r="D5457" i="6"/>
  <c r="B5457" i="6"/>
  <c r="D5458" i="6"/>
  <c r="B5458" i="6"/>
  <c r="D5459" i="6"/>
  <c r="B5459" i="6"/>
  <c r="D5460" i="6"/>
  <c r="B5460" i="6"/>
  <c r="D5461" i="6"/>
  <c r="B5461" i="6"/>
  <c r="D5462" i="6"/>
  <c r="B5462" i="6"/>
  <c r="D5463" i="6"/>
  <c r="B5463" i="6"/>
  <c r="D5464" i="6"/>
  <c r="B5464" i="6"/>
  <c r="D5465" i="6"/>
  <c r="B5465" i="6"/>
  <c r="D5466" i="6"/>
  <c r="B5466" i="6"/>
  <c r="D5467" i="6"/>
  <c r="B5467" i="6"/>
  <c r="D5468" i="6"/>
  <c r="B5468" i="6"/>
  <c r="D5469" i="6"/>
  <c r="B5469" i="6"/>
  <c r="D5470" i="6"/>
  <c r="B5470" i="6"/>
  <c r="D5471" i="6"/>
  <c r="B5471" i="6"/>
  <c r="D5472" i="6"/>
  <c r="B5472" i="6"/>
  <c r="D5473" i="6"/>
  <c r="B5473" i="6"/>
  <c r="D5474" i="6"/>
  <c r="B5474" i="6"/>
  <c r="D5475" i="6"/>
  <c r="B5475" i="6"/>
  <c r="D5476" i="6"/>
  <c r="B5476" i="6"/>
  <c r="D5477" i="6"/>
  <c r="B5477" i="6"/>
  <c r="D5478" i="6"/>
  <c r="B5478" i="6"/>
  <c r="D5479" i="6"/>
  <c r="B5479" i="6"/>
  <c r="D5480" i="6"/>
  <c r="B5480" i="6"/>
  <c r="D5481" i="6"/>
  <c r="B5481" i="6"/>
  <c r="D5482" i="6"/>
  <c r="B5482" i="6"/>
  <c r="D5483" i="6"/>
  <c r="B5483" i="6"/>
  <c r="D5484" i="6"/>
  <c r="B5484" i="6"/>
  <c r="D5485" i="6"/>
  <c r="B5485" i="6"/>
  <c r="D5486" i="6"/>
  <c r="B5486" i="6"/>
  <c r="D5487" i="6"/>
  <c r="B5487" i="6"/>
  <c r="D5488" i="6"/>
  <c r="B5488" i="6"/>
  <c r="D5489" i="6"/>
  <c r="B5489" i="6"/>
  <c r="D5490" i="6"/>
  <c r="B5490" i="6"/>
  <c r="D5491" i="6"/>
  <c r="B5491" i="6"/>
  <c r="D5492" i="6"/>
  <c r="B5492" i="6"/>
  <c r="D5493" i="6"/>
  <c r="B5493" i="6"/>
  <c r="D5494" i="6"/>
  <c r="B5494" i="6"/>
  <c r="D5495" i="6"/>
  <c r="B5495" i="6"/>
  <c r="D5496" i="6"/>
  <c r="B5496" i="6"/>
  <c r="D5497" i="6"/>
  <c r="B5497" i="6"/>
  <c r="D5498" i="6"/>
  <c r="B5498" i="6"/>
  <c r="D5499" i="6"/>
  <c r="B5499" i="6"/>
  <c r="D5500" i="6"/>
  <c r="B5500" i="6"/>
  <c r="D5501" i="6"/>
  <c r="B5501" i="6"/>
  <c r="D5502" i="6"/>
  <c r="B5502" i="6"/>
  <c r="D5503" i="6"/>
  <c r="B5503" i="6"/>
  <c r="D5504" i="6"/>
  <c r="B5504" i="6"/>
  <c r="D5505" i="6"/>
  <c r="B5505" i="6"/>
  <c r="D5506" i="6"/>
  <c r="B5506" i="6"/>
  <c r="D5507" i="6"/>
  <c r="B5507" i="6"/>
  <c r="D5508" i="6"/>
  <c r="B5508" i="6"/>
  <c r="D5509" i="6"/>
  <c r="B5509" i="6"/>
  <c r="D5510" i="6"/>
  <c r="B5510" i="6"/>
  <c r="D5511" i="6"/>
  <c r="B5511" i="6"/>
  <c r="D5512" i="6"/>
  <c r="B5512" i="6"/>
  <c r="D5513" i="6"/>
  <c r="B5513" i="6"/>
  <c r="D5514" i="6"/>
  <c r="B5514" i="6"/>
  <c r="D5515" i="6"/>
  <c r="B5515" i="6"/>
  <c r="D5516" i="6"/>
  <c r="B5516" i="6"/>
  <c r="D5517" i="6"/>
  <c r="B5517" i="6"/>
  <c r="D5518" i="6"/>
  <c r="B5518" i="6"/>
  <c r="D5519" i="6"/>
  <c r="B5519" i="6"/>
  <c r="D5520" i="6"/>
  <c r="B5520" i="6"/>
  <c r="D5521" i="6"/>
  <c r="B5521" i="6"/>
  <c r="D5522" i="6"/>
  <c r="B5522" i="6"/>
  <c r="D5523" i="6"/>
  <c r="B5523" i="6"/>
  <c r="D5524" i="6"/>
  <c r="B5524" i="6"/>
  <c r="D5525" i="6"/>
  <c r="B5525" i="6"/>
  <c r="D5526" i="6"/>
  <c r="B5526" i="6"/>
  <c r="D5527" i="6"/>
  <c r="B5527" i="6"/>
  <c r="D5528" i="6"/>
  <c r="B5528" i="6"/>
  <c r="D5529" i="6"/>
  <c r="B5529" i="6"/>
  <c r="D5530" i="6"/>
  <c r="B5530" i="6"/>
  <c r="D5531" i="6"/>
  <c r="B5531" i="6"/>
  <c r="D5532" i="6"/>
  <c r="B5532" i="6"/>
  <c r="D5533" i="6"/>
  <c r="B5533" i="6"/>
  <c r="D5534" i="6"/>
  <c r="B5534" i="6"/>
  <c r="D5535" i="6"/>
  <c r="B5535" i="6"/>
  <c r="D5536" i="6"/>
  <c r="B5536" i="6"/>
  <c r="D5537" i="6"/>
  <c r="B5537" i="6"/>
  <c r="D5538" i="6"/>
  <c r="B5538" i="6"/>
  <c r="D5539" i="6"/>
  <c r="B5539" i="6"/>
  <c r="D5540" i="6"/>
  <c r="B5540" i="6"/>
  <c r="D5541" i="6"/>
  <c r="B5541" i="6"/>
  <c r="D5542" i="6"/>
  <c r="B5542" i="6"/>
  <c r="D5543" i="6"/>
  <c r="B5543" i="6"/>
  <c r="D5544" i="6"/>
  <c r="B5544" i="6"/>
  <c r="D5545" i="6"/>
  <c r="B5545" i="6"/>
  <c r="D5546" i="6"/>
  <c r="B5546" i="6"/>
  <c r="D5547" i="6"/>
  <c r="B5547" i="6"/>
  <c r="D5548" i="6"/>
  <c r="B5548" i="6"/>
  <c r="D5549" i="6"/>
  <c r="B5549" i="6"/>
  <c r="D5550" i="6"/>
  <c r="B5550" i="6"/>
  <c r="D5551" i="6"/>
  <c r="B5551" i="6"/>
  <c r="D5552" i="6"/>
  <c r="B5552" i="6"/>
  <c r="D5553" i="6"/>
  <c r="B5553" i="6"/>
  <c r="D5554" i="6"/>
  <c r="B5554" i="6"/>
  <c r="D5555" i="6"/>
  <c r="B5555" i="6"/>
  <c r="D5556" i="6"/>
  <c r="B5556" i="6"/>
  <c r="D5557" i="6"/>
  <c r="B5557" i="6"/>
  <c r="D5558" i="6"/>
  <c r="B5558" i="6"/>
  <c r="D5559" i="6"/>
  <c r="B5559" i="6"/>
  <c r="D5560" i="6"/>
  <c r="B5560" i="6"/>
  <c r="D5561" i="6"/>
  <c r="B5561" i="6"/>
  <c r="D5562" i="6"/>
  <c r="B5562" i="6"/>
  <c r="D5563" i="6"/>
  <c r="B5563" i="6"/>
  <c r="D5564" i="6"/>
  <c r="B5564" i="6"/>
  <c r="D5565" i="6"/>
  <c r="B5565" i="6"/>
  <c r="D5566" i="6"/>
  <c r="B5566" i="6"/>
  <c r="D5567" i="6"/>
  <c r="B5567" i="6"/>
  <c r="D5568" i="6"/>
  <c r="B5568" i="6"/>
  <c r="D5569" i="6"/>
  <c r="B5569" i="6"/>
  <c r="D5570" i="6"/>
  <c r="B5570" i="6"/>
  <c r="D5571" i="6"/>
  <c r="B5571" i="6"/>
  <c r="D5572" i="6"/>
  <c r="B5572" i="6"/>
  <c r="D5573" i="6"/>
  <c r="B5573" i="6"/>
  <c r="D5574" i="6"/>
  <c r="B5574" i="6"/>
  <c r="D5575" i="6"/>
  <c r="B5575" i="6"/>
  <c r="D5576" i="6"/>
  <c r="B5576" i="6"/>
  <c r="D5577" i="6"/>
  <c r="B5577" i="6"/>
  <c r="D5578" i="6"/>
  <c r="B5578" i="6"/>
  <c r="D5579" i="6"/>
  <c r="B5579" i="6"/>
  <c r="D5580" i="6"/>
  <c r="B5580" i="6"/>
  <c r="D5581" i="6"/>
  <c r="B5581" i="6"/>
  <c r="D5582" i="6"/>
  <c r="B5582" i="6"/>
  <c r="D5583" i="6"/>
  <c r="B5583" i="6"/>
  <c r="D5584" i="6"/>
  <c r="B5584" i="6"/>
  <c r="D5585" i="6"/>
  <c r="B5585" i="6"/>
  <c r="D5586" i="6"/>
  <c r="B5586" i="6"/>
  <c r="D5587" i="6"/>
  <c r="B5587" i="6"/>
  <c r="D5588" i="6"/>
  <c r="B5588" i="6"/>
  <c r="D5589" i="6"/>
  <c r="B5589" i="6"/>
  <c r="D5590" i="6"/>
  <c r="B5590" i="6"/>
  <c r="D5591" i="6"/>
  <c r="B5591" i="6"/>
  <c r="D5592" i="6"/>
  <c r="B5592" i="6"/>
  <c r="D5593" i="6"/>
  <c r="B5593" i="6"/>
  <c r="D5594" i="6"/>
  <c r="B5594" i="6"/>
  <c r="D5595" i="6"/>
  <c r="B5595" i="6"/>
  <c r="D5596" i="6"/>
  <c r="B5596" i="6"/>
  <c r="D5597" i="6"/>
  <c r="B5597" i="6"/>
  <c r="D5598" i="6"/>
  <c r="B5598" i="6"/>
  <c r="D5599" i="6"/>
  <c r="B5599" i="6"/>
  <c r="D5600" i="6"/>
  <c r="B5600" i="6"/>
  <c r="D5601" i="6"/>
  <c r="B5601" i="6"/>
  <c r="D5602" i="6"/>
  <c r="B5602" i="6"/>
  <c r="D5603" i="6"/>
  <c r="B5603" i="6"/>
  <c r="D5604" i="6"/>
  <c r="B5604" i="6"/>
  <c r="D5605" i="6"/>
  <c r="B5605" i="6"/>
  <c r="D5606" i="6"/>
  <c r="B5606" i="6"/>
  <c r="D5607" i="6"/>
  <c r="B5607" i="6"/>
  <c r="D5608" i="6"/>
  <c r="B5608" i="6"/>
  <c r="D5609" i="6"/>
  <c r="B5609" i="6"/>
  <c r="D5610" i="6"/>
  <c r="B5610" i="6"/>
  <c r="D5611" i="6"/>
  <c r="B5611" i="6"/>
  <c r="D5612" i="6"/>
  <c r="B5612" i="6"/>
  <c r="D5613" i="6"/>
  <c r="B5613" i="6"/>
  <c r="D5614" i="6"/>
  <c r="B5614" i="6"/>
  <c r="D5615" i="6"/>
  <c r="B5615" i="6"/>
  <c r="D5616" i="6"/>
  <c r="B5616" i="6"/>
  <c r="D5617" i="6"/>
  <c r="B5617" i="6"/>
  <c r="D5618" i="6"/>
  <c r="B5618" i="6"/>
  <c r="D5619" i="6"/>
  <c r="B5619" i="6"/>
  <c r="D5620" i="6"/>
  <c r="B5620" i="6"/>
  <c r="D5621" i="6"/>
  <c r="B5621" i="6"/>
  <c r="D5622" i="6"/>
  <c r="B5622" i="6"/>
  <c r="D5623" i="6"/>
  <c r="B5623" i="6"/>
  <c r="D5624" i="6"/>
  <c r="B5624" i="6"/>
  <c r="D5625" i="6"/>
  <c r="B5625" i="6"/>
  <c r="D5626" i="6"/>
  <c r="B5626" i="6"/>
  <c r="D5627" i="6"/>
  <c r="B5627" i="6"/>
  <c r="D5628" i="6"/>
  <c r="B5628" i="6"/>
  <c r="D5629" i="6"/>
  <c r="B5629" i="6"/>
  <c r="D5630" i="6"/>
  <c r="B5630" i="6"/>
  <c r="D5631" i="6"/>
  <c r="B5631" i="6"/>
  <c r="D5632" i="6"/>
  <c r="B5632" i="6"/>
  <c r="D5633" i="6"/>
  <c r="B5633" i="6"/>
  <c r="D5634" i="6"/>
  <c r="B5634" i="6"/>
  <c r="D5635" i="6"/>
  <c r="B5635" i="6"/>
  <c r="D5636" i="6"/>
  <c r="B5636" i="6"/>
  <c r="D5637" i="6"/>
  <c r="B5637" i="6"/>
  <c r="D5638" i="6"/>
  <c r="B5638" i="6"/>
  <c r="D5639" i="6"/>
  <c r="B5639" i="6"/>
  <c r="D5640" i="6"/>
  <c r="B5640" i="6"/>
  <c r="D5641" i="6"/>
  <c r="B5641" i="6"/>
  <c r="D5642" i="6"/>
  <c r="B5642" i="6"/>
  <c r="D5643" i="6"/>
  <c r="B5643" i="6"/>
  <c r="D5644" i="6"/>
  <c r="B5644" i="6"/>
  <c r="D5645" i="6"/>
  <c r="B5645" i="6"/>
  <c r="D5646" i="6"/>
  <c r="B5646" i="6"/>
  <c r="D5647" i="6"/>
  <c r="B5647" i="6"/>
  <c r="D5648" i="6"/>
  <c r="B5648" i="6"/>
  <c r="D5649" i="6"/>
  <c r="B5649" i="6"/>
  <c r="D5650" i="6"/>
  <c r="B5650" i="6"/>
  <c r="D5651" i="6"/>
  <c r="B5651" i="6"/>
  <c r="D5652" i="6"/>
  <c r="B5652" i="6"/>
  <c r="D5653" i="6"/>
  <c r="B5653" i="6"/>
  <c r="D5654" i="6"/>
  <c r="B5654" i="6"/>
  <c r="D5655" i="6"/>
  <c r="B5655" i="6"/>
  <c r="D5656" i="6"/>
  <c r="B5656" i="6"/>
  <c r="D5657" i="6"/>
  <c r="B5657" i="6"/>
  <c r="D5658" i="6"/>
  <c r="B5658" i="6"/>
  <c r="D5659" i="6"/>
  <c r="B5659" i="6"/>
  <c r="D5660" i="6"/>
  <c r="B5660" i="6"/>
  <c r="D5661" i="6"/>
  <c r="B5661" i="6"/>
  <c r="D5662" i="6"/>
  <c r="B5662" i="6"/>
  <c r="D5663" i="6"/>
  <c r="B5663" i="6"/>
  <c r="D5664" i="6"/>
  <c r="B5664" i="6"/>
  <c r="D5665" i="6"/>
  <c r="B5665" i="6"/>
  <c r="D5666" i="6"/>
  <c r="B5666" i="6"/>
  <c r="D5667" i="6"/>
  <c r="B5667" i="6"/>
  <c r="D5668" i="6"/>
  <c r="B5668" i="6"/>
  <c r="D5669" i="6"/>
  <c r="B5669" i="6"/>
  <c r="D5670" i="6"/>
  <c r="B5670" i="6"/>
  <c r="D5671" i="6"/>
  <c r="B5671" i="6"/>
  <c r="D5672" i="6"/>
  <c r="B5672" i="6"/>
  <c r="D5673" i="6"/>
  <c r="B5673" i="6"/>
  <c r="D5674" i="6"/>
  <c r="B5674" i="6"/>
  <c r="D5675" i="6"/>
  <c r="B5675" i="6"/>
  <c r="D5676" i="6"/>
  <c r="B5676" i="6"/>
  <c r="D5677" i="6"/>
  <c r="B5677" i="6"/>
  <c r="D5678" i="6"/>
  <c r="B5678" i="6"/>
  <c r="D5679" i="6"/>
  <c r="B5679" i="6"/>
  <c r="D5680" i="6"/>
  <c r="B5680" i="6"/>
  <c r="D5681" i="6"/>
  <c r="B5681" i="6"/>
  <c r="D5682" i="6"/>
  <c r="B5682" i="6"/>
  <c r="D5683" i="6"/>
  <c r="B5683" i="6"/>
  <c r="D5684" i="6"/>
  <c r="B5684" i="6"/>
  <c r="D5685" i="6"/>
  <c r="B5685" i="6"/>
  <c r="D5686" i="6"/>
  <c r="B5686" i="6"/>
  <c r="D5687" i="6"/>
  <c r="B5687" i="6"/>
  <c r="D5688" i="6"/>
  <c r="B5688" i="6"/>
  <c r="D5689" i="6"/>
  <c r="B5689" i="6"/>
  <c r="D5690" i="6"/>
  <c r="B5690" i="6"/>
  <c r="D5691" i="6"/>
  <c r="B5691" i="6"/>
  <c r="D5692" i="6"/>
  <c r="B5692" i="6"/>
  <c r="D5693" i="6"/>
  <c r="B5693" i="6"/>
  <c r="D5694" i="6"/>
  <c r="B5694" i="6"/>
  <c r="D5695" i="6"/>
  <c r="B5695" i="6"/>
  <c r="D5696" i="6"/>
  <c r="B5696" i="6"/>
  <c r="D5697" i="6"/>
  <c r="B5697" i="6"/>
  <c r="D5698" i="6"/>
  <c r="B5698" i="6"/>
  <c r="D5699" i="6"/>
  <c r="B5699" i="6"/>
  <c r="D5700" i="6"/>
  <c r="B5700" i="6"/>
  <c r="D5701" i="6"/>
  <c r="B5701" i="6"/>
  <c r="D5702" i="6"/>
  <c r="B5702" i="6"/>
  <c r="D5703" i="6"/>
  <c r="B5703" i="6"/>
  <c r="D5704" i="6"/>
  <c r="B5704" i="6"/>
  <c r="D5705" i="6"/>
  <c r="B5705" i="6"/>
  <c r="D5706" i="6"/>
  <c r="B5706" i="6"/>
  <c r="D5707" i="6"/>
  <c r="B5707" i="6"/>
  <c r="D5708" i="6"/>
  <c r="B5708" i="6"/>
  <c r="D5709" i="6"/>
  <c r="B5709" i="6"/>
  <c r="D5710" i="6"/>
  <c r="B5710" i="6"/>
  <c r="D5711" i="6"/>
  <c r="B5711" i="6"/>
  <c r="D5712" i="6"/>
  <c r="B5712" i="6"/>
  <c r="D5713" i="6"/>
  <c r="B5713" i="6"/>
  <c r="D5714" i="6"/>
  <c r="B5714" i="6"/>
  <c r="D5715" i="6"/>
  <c r="B5715" i="6"/>
  <c r="D5716" i="6"/>
  <c r="B5716" i="6"/>
  <c r="D5717" i="6"/>
  <c r="B5717" i="6"/>
  <c r="D5718" i="6"/>
  <c r="B5718" i="6"/>
  <c r="D5719" i="6"/>
  <c r="B5719" i="6"/>
  <c r="D5720" i="6"/>
  <c r="B5720" i="6"/>
  <c r="D5721" i="6"/>
  <c r="B5721" i="6"/>
  <c r="D5722" i="6"/>
  <c r="B5722" i="6"/>
  <c r="D5723" i="6"/>
  <c r="B5723" i="6"/>
  <c r="D5724" i="6"/>
  <c r="B5724" i="6"/>
  <c r="D5725" i="6"/>
  <c r="B5725" i="6"/>
  <c r="D5726" i="6"/>
  <c r="B5726" i="6"/>
  <c r="D5727" i="6"/>
  <c r="B5727" i="6"/>
  <c r="D5728" i="6"/>
  <c r="B5728" i="6"/>
  <c r="D5729" i="6"/>
  <c r="B5729" i="6"/>
  <c r="D5730" i="6"/>
  <c r="B5730" i="6"/>
  <c r="D5731" i="6"/>
  <c r="B5731" i="6"/>
  <c r="D5732" i="6"/>
  <c r="B5732" i="6"/>
  <c r="D5733" i="6"/>
  <c r="B5733" i="6"/>
  <c r="D5734" i="6"/>
  <c r="B5734" i="6"/>
  <c r="D5735" i="6"/>
  <c r="B5735" i="6"/>
  <c r="D5736" i="6"/>
  <c r="B5736" i="6"/>
  <c r="D5737" i="6"/>
  <c r="B5737" i="6"/>
  <c r="D5738" i="6"/>
  <c r="B5738" i="6"/>
  <c r="D5739" i="6"/>
  <c r="B5739" i="6"/>
  <c r="D5740" i="6"/>
  <c r="B5740" i="6"/>
  <c r="D5741" i="6"/>
  <c r="B5741" i="6"/>
  <c r="D5742" i="6"/>
  <c r="B5742" i="6"/>
  <c r="D5743" i="6"/>
  <c r="B5743" i="6"/>
  <c r="D5744" i="6"/>
  <c r="B5744" i="6"/>
  <c r="D5745" i="6"/>
  <c r="B5745" i="6"/>
  <c r="D5746" i="6"/>
  <c r="B5746" i="6"/>
  <c r="D5747" i="6"/>
  <c r="B5747" i="6"/>
  <c r="D5748" i="6"/>
  <c r="B5748" i="6"/>
  <c r="D5749" i="6"/>
  <c r="B5749" i="6"/>
  <c r="D5750" i="6"/>
  <c r="B5750" i="6"/>
  <c r="D5751" i="6"/>
  <c r="B5751" i="6"/>
  <c r="D5752" i="6"/>
  <c r="B5752" i="6"/>
  <c r="D5753" i="6"/>
  <c r="B5753" i="6"/>
  <c r="D5754" i="6"/>
  <c r="B5754" i="6"/>
  <c r="D5755" i="6"/>
  <c r="B5755" i="6"/>
  <c r="D5756" i="6"/>
  <c r="B5756" i="6"/>
  <c r="D5757" i="6"/>
  <c r="B5757" i="6"/>
  <c r="D5758" i="6"/>
  <c r="B5758" i="6"/>
  <c r="D5759" i="6"/>
  <c r="B5759" i="6"/>
  <c r="D5760" i="6"/>
  <c r="B5760" i="6"/>
  <c r="D5761" i="6"/>
  <c r="B5761" i="6"/>
  <c r="D5762" i="6"/>
  <c r="B5762" i="6"/>
  <c r="D5763" i="6"/>
  <c r="B5763" i="6"/>
  <c r="D5764" i="6"/>
  <c r="B5764" i="6"/>
  <c r="D5765" i="6"/>
  <c r="B5765" i="6"/>
  <c r="D5766" i="6"/>
  <c r="B5766" i="6"/>
  <c r="D5767" i="6"/>
  <c r="B5767" i="6"/>
  <c r="D5768" i="6"/>
  <c r="B5768" i="6"/>
  <c r="D5769" i="6"/>
  <c r="B5769" i="6"/>
  <c r="D5770" i="6"/>
  <c r="B5770" i="6"/>
  <c r="D5771" i="6"/>
  <c r="B5771" i="6"/>
  <c r="D5772" i="6"/>
  <c r="B5772" i="6"/>
  <c r="D5773" i="6"/>
  <c r="B5773" i="6"/>
  <c r="D5774" i="6"/>
  <c r="B5774" i="6"/>
  <c r="D5775" i="6"/>
  <c r="B5775" i="6"/>
  <c r="D5776" i="6"/>
  <c r="B5776" i="6"/>
  <c r="D5777" i="6"/>
  <c r="B5777" i="6"/>
  <c r="D5778" i="6"/>
  <c r="B5778" i="6"/>
  <c r="D5779" i="6"/>
  <c r="B5779" i="6"/>
  <c r="D5780" i="6"/>
  <c r="B5780" i="6"/>
  <c r="D5781" i="6"/>
  <c r="B5781" i="6"/>
  <c r="D5782" i="6"/>
  <c r="B5782" i="6"/>
  <c r="D5783" i="6"/>
  <c r="B5783" i="6"/>
  <c r="D5784" i="6"/>
  <c r="B5784" i="6"/>
  <c r="D5785" i="6"/>
  <c r="B5785" i="6"/>
  <c r="D5786" i="6"/>
  <c r="B5786" i="6"/>
  <c r="D5787" i="6"/>
  <c r="B5787" i="6"/>
  <c r="D5788" i="6"/>
  <c r="B5788" i="6"/>
  <c r="D5789" i="6"/>
  <c r="B5789" i="6"/>
  <c r="D5790" i="6"/>
  <c r="B5790" i="6"/>
  <c r="D5791" i="6"/>
  <c r="B5791" i="6"/>
  <c r="D5792" i="6"/>
  <c r="B5792" i="6"/>
  <c r="D5793" i="6"/>
  <c r="B5793" i="6"/>
  <c r="D5794" i="6"/>
  <c r="B5794" i="6"/>
  <c r="D5795" i="6"/>
  <c r="B5795" i="6"/>
  <c r="D5796" i="6"/>
  <c r="B5796" i="6"/>
  <c r="D5797" i="6"/>
  <c r="B5797" i="6"/>
  <c r="D5798" i="6"/>
  <c r="B5798" i="6"/>
  <c r="D5799" i="6"/>
  <c r="B5799" i="6"/>
  <c r="D5800" i="6"/>
  <c r="B5800" i="6"/>
  <c r="D5801" i="6"/>
  <c r="B5801" i="6"/>
  <c r="D5802" i="6"/>
  <c r="B5802" i="6"/>
  <c r="D5803" i="6"/>
  <c r="B5803" i="6"/>
  <c r="D5804" i="6"/>
  <c r="B5804" i="6"/>
  <c r="D5805" i="6"/>
  <c r="B5805" i="6"/>
  <c r="D5806" i="6"/>
  <c r="B5806" i="6"/>
  <c r="D5807" i="6"/>
  <c r="B5807" i="6"/>
  <c r="D5808" i="6"/>
  <c r="B5808" i="6"/>
  <c r="D5809" i="6"/>
  <c r="B5809" i="6"/>
  <c r="D5810" i="6"/>
  <c r="B5810" i="6"/>
  <c r="D5811" i="6"/>
  <c r="B5811" i="6"/>
  <c r="D5812" i="6"/>
  <c r="B5812" i="6"/>
  <c r="D5813" i="6"/>
  <c r="B5813" i="6"/>
  <c r="D5814" i="6"/>
  <c r="B5814" i="6"/>
  <c r="D5815" i="6"/>
  <c r="B5815" i="6"/>
  <c r="D5816" i="6"/>
  <c r="B5816" i="6"/>
  <c r="D5817" i="6"/>
  <c r="B5817" i="6"/>
  <c r="D5818" i="6"/>
  <c r="B5818" i="6"/>
  <c r="D5819" i="6"/>
  <c r="B5819" i="6"/>
  <c r="D5820" i="6"/>
  <c r="B5820" i="6"/>
  <c r="D5821" i="6"/>
  <c r="B5821" i="6"/>
  <c r="D5822" i="6"/>
  <c r="B5822" i="6"/>
  <c r="D5823" i="6"/>
  <c r="B5823" i="6"/>
  <c r="D5824" i="6"/>
  <c r="B5824" i="6"/>
  <c r="D5825" i="6"/>
  <c r="B5825" i="6"/>
  <c r="D5826" i="6"/>
  <c r="B5826" i="6"/>
  <c r="D5827" i="6"/>
  <c r="B5827" i="6"/>
  <c r="D5828" i="6"/>
  <c r="B5828" i="6"/>
  <c r="D5829" i="6"/>
  <c r="B5829" i="6"/>
  <c r="D5830" i="6"/>
  <c r="B5830" i="6"/>
  <c r="D5831" i="6"/>
  <c r="B5831" i="6"/>
  <c r="D5832" i="6"/>
  <c r="B5832" i="6"/>
  <c r="D5833" i="6"/>
  <c r="B5833" i="6"/>
  <c r="D5834" i="6"/>
  <c r="B5834" i="6"/>
  <c r="D5835" i="6"/>
  <c r="B5835" i="6"/>
  <c r="D5836" i="6"/>
  <c r="B5836" i="6"/>
  <c r="D5837" i="6"/>
  <c r="B5837" i="6"/>
  <c r="D5838" i="6"/>
  <c r="B5838" i="6"/>
  <c r="D5839" i="6"/>
  <c r="B5839" i="6"/>
  <c r="D5840" i="6"/>
  <c r="B5840" i="6"/>
  <c r="D5841" i="6"/>
  <c r="B5841" i="6"/>
  <c r="D5842" i="6"/>
  <c r="B5842" i="6"/>
  <c r="D5843" i="6"/>
  <c r="B5843" i="6"/>
  <c r="D5844" i="6"/>
  <c r="B5844" i="6"/>
  <c r="D5845" i="6"/>
  <c r="B5845" i="6"/>
  <c r="D5846" i="6"/>
  <c r="B5846" i="6"/>
  <c r="D5847" i="6"/>
  <c r="B5847" i="6"/>
  <c r="D5848" i="6"/>
  <c r="B5848" i="6"/>
  <c r="D5849" i="6"/>
  <c r="B5849" i="6"/>
  <c r="D5850" i="6"/>
  <c r="B5850" i="6"/>
  <c r="D5851" i="6"/>
  <c r="B5851" i="6"/>
  <c r="D5852" i="6"/>
  <c r="B5852" i="6"/>
  <c r="D5853" i="6"/>
  <c r="B5853" i="6"/>
  <c r="D5854" i="6"/>
  <c r="B5854" i="6"/>
  <c r="D5855" i="6"/>
  <c r="B5855" i="6"/>
  <c r="D5856" i="6"/>
  <c r="B5856" i="6"/>
  <c r="D5857" i="6"/>
  <c r="B5857" i="6"/>
  <c r="D5858" i="6"/>
  <c r="B5858" i="6"/>
  <c r="D5859" i="6"/>
  <c r="B5859" i="6"/>
  <c r="D5860" i="6"/>
  <c r="B5860" i="6"/>
  <c r="D5861" i="6"/>
  <c r="B5861" i="6"/>
  <c r="D5862" i="6"/>
  <c r="B5862" i="6"/>
  <c r="D5863" i="6"/>
  <c r="B5863" i="6"/>
  <c r="D5864" i="6"/>
  <c r="B5864" i="6"/>
  <c r="D5865" i="6"/>
  <c r="B5865" i="6"/>
  <c r="D5866" i="6"/>
  <c r="B5866" i="6"/>
  <c r="D5867" i="6"/>
  <c r="B5867" i="6"/>
  <c r="D5868" i="6"/>
  <c r="B5868" i="6"/>
  <c r="D5869" i="6"/>
  <c r="B5869" i="6"/>
  <c r="D5870" i="6"/>
  <c r="B5870" i="6"/>
  <c r="D5871" i="6"/>
  <c r="B5871" i="6"/>
  <c r="D5872" i="6"/>
  <c r="B5872" i="6"/>
  <c r="D5873" i="6"/>
  <c r="B5873" i="6"/>
  <c r="D5874" i="6"/>
  <c r="B5874" i="6"/>
  <c r="D5875" i="6"/>
  <c r="B5875" i="6"/>
  <c r="D5876" i="6"/>
  <c r="B5876" i="6"/>
  <c r="D5877" i="6"/>
  <c r="B5877" i="6"/>
  <c r="D5878" i="6"/>
  <c r="B5878" i="6"/>
  <c r="D5879" i="6"/>
  <c r="B5879" i="6"/>
  <c r="D5880" i="6"/>
  <c r="B5880" i="6"/>
  <c r="D5881" i="6"/>
  <c r="B5881" i="6"/>
  <c r="D5882" i="6"/>
  <c r="B5882" i="6"/>
  <c r="D5883" i="6"/>
  <c r="B5883" i="6"/>
  <c r="D5884" i="6"/>
  <c r="B5884" i="6"/>
  <c r="D5885" i="6"/>
  <c r="B5885" i="6"/>
  <c r="D5886" i="6"/>
  <c r="B5886" i="6"/>
  <c r="D5887" i="6"/>
  <c r="B5887" i="6"/>
  <c r="D5888" i="6"/>
  <c r="B5888" i="6"/>
  <c r="D5889" i="6"/>
  <c r="B5889" i="6"/>
  <c r="D5890" i="6"/>
  <c r="B5890" i="6"/>
  <c r="D5891" i="6"/>
  <c r="B5891" i="6"/>
  <c r="D5892" i="6"/>
  <c r="B5892" i="6"/>
  <c r="D5893" i="6"/>
  <c r="B5893" i="6"/>
  <c r="D5894" i="6"/>
  <c r="B5894" i="6"/>
  <c r="D5895" i="6"/>
  <c r="B5895" i="6"/>
  <c r="D5896" i="6"/>
  <c r="B5896" i="6"/>
  <c r="D5897" i="6"/>
  <c r="B5897" i="6"/>
  <c r="D5898" i="6"/>
  <c r="B5898" i="6"/>
  <c r="D5899" i="6"/>
  <c r="B5899" i="6"/>
  <c r="D5900" i="6"/>
  <c r="B5900" i="6"/>
  <c r="D5901" i="6"/>
  <c r="B5901" i="6"/>
  <c r="D5902" i="6"/>
  <c r="B5902" i="6"/>
  <c r="D5903" i="6"/>
  <c r="B5903" i="6"/>
  <c r="D5904" i="6"/>
  <c r="B5904" i="6"/>
  <c r="D5905" i="6"/>
  <c r="B5905" i="6"/>
  <c r="D5906" i="6"/>
  <c r="B5906" i="6"/>
  <c r="D5907" i="6"/>
  <c r="B5907" i="6"/>
  <c r="D5908" i="6"/>
  <c r="B5908" i="6"/>
  <c r="D5909" i="6"/>
  <c r="B5909" i="6"/>
  <c r="D5910" i="6"/>
  <c r="B5910" i="6"/>
  <c r="D5911" i="6"/>
  <c r="B5911" i="6"/>
  <c r="D5912" i="6"/>
  <c r="B5912" i="6"/>
  <c r="D5913" i="6"/>
  <c r="B5913" i="6"/>
  <c r="D5914" i="6"/>
  <c r="B5914" i="6"/>
  <c r="D5915" i="6"/>
  <c r="B5915" i="6"/>
  <c r="D5916" i="6"/>
  <c r="B5916" i="6"/>
  <c r="D5917" i="6"/>
  <c r="B5917" i="6"/>
  <c r="D5918" i="6"/>
  <c r="B5918" i="6"/>
  <c r="D5919" i="6"/>
  <c r="B5919" i="6"/>
  <c r="D5920" i="6"/>
  <c r="B5920" i="6"/>
  <c r="D5921" i="6"/>
  <c r="B5921" i="6"/>
  <c r="D5922" i="6"/>
  <c r="B5922" i="6"/>
  <c r="D5923" i="6"/>
  <c r="B5923" i="6"/>
  <c r="D5924" i="6"/>
  <c r="B5924" i="6"/>
  <c r="D5925" i="6"/>
  <c r="B5925" i="6"/>
  <c r="D5926" i="6"/>
  <c r="B5926" i="6"/>
  <c r="D5927" i="6"/>
  <c r="B5927" i="6"/>
  <c r="D5928" i="6"/>
  <c r="B5928" i="6"/>
  <c r="D5929" i="6"/>
  <c r="B5929" i="6"/>
  <c r="D5930" i="6"/>
  <c r="B5930" i="6"/>
  <c r="D5931" i="6"/>
  <c r="B5931" i="6"/>
  <c r="D5932" i="6"/>
  <c r="B5932" i="6"/>
  <c r="D5933" i="6"/>
  <c r="B5933" i="6"/>
  <c r="D5934" i="6"/>
  <c r="B5934" i="6"/>
  <c r="D5935" i="6"/>
  <c r="B5935" i="6"/>
  <c r="D5936" i="6"/>
  <c r="B5936" i="6"/>
  <c r="D5937" i="6"/>
  <c r="B5937" i="6"/>
  <c r="D5938" i="6"/>
  <c r="B5938" i="6"/>
  <c r="D5939" i="6"/>
  <c r="B5939" i="6"/>
  <c r="D5940" i="6"/>
  <c r="B5940" i="6"/>
  <c r="D5941" i="6"/>
  <c r="B5941" i="6"/>
  <c r="D5942" i="6"/>
  <c r="B5942" i="6"/>
  <c r="D5943" i="6"/>
  <c r="B5943" i="6"/>
  <c r="D5944" i="6"/>
  <c r="B5944" i="6"/>
  <c r="D5945" i="6"/>
  <c r="B5945" i="6"/>
  <c r="D5946" i="6"/>
  <c r="B5946" i="6"/>
  <c r="D5947" i="6"/>
  <c r="B5947" i="6"/>
  <c r="D5948" i="6"/>
  <c r="B5948" i="6"/>
  <c r="D5949" i="6"/>
  <c r="B5949" i="6"/>
  <c r="D5950" i="6"/>
  <c r="B5950" i="6"/>
  <c r="D5951" i="6"/>
  <c r="B5951" i="6"/>
  <c r="D5952" i="6"/>
  <c r="B5952" i="6"/>
  <c r="D5953" i="6"/>
  <c r="B5953" i="6"/>
  <c r="D5954" i="6"/>
  <c r="B5954" i="6"/>
  <c r="D5955" i="6"/>
  <c r="B5955" i="6"/>
  <c r="D5956" i="6"/>
  <c r="B5956" i="6"/>
  <c r="D5957" i="6"/>
  <c r="B5957" i="6"/>
  <c r="D5958" i="6"/>
  <c r="B5958" i="6"/>
  <c r="D5959" i="6"/>
  <c r="B5959" i="6"/>
  <c r="D5960" i="6"/>
  <c r="B5960" i="6"/>
  <c r="D5961" i="6"/>
  <c r="B5961" i="6"/>
  <c r="D5962" i="6"/>
  <c r="B5962" i="6"/>
  <c r="D5963" i="6"/>
  <c r="B5963" i="6"/>
  <c r="D5964" i="6"/>
  <c r="B5964" i="6"/>
  <c r="D5965" i="6"/>
  <c r="B5965" i="6"/>
  <c r="D5966" i="6"/>
  <c r="B5966" i="6"/>
  <c r="D5967" i="6"/>
  <c r="B5967" i="6"/>
  <c r="D5968" i="6"/>
  <c r="B5968" i="6"/>
  <c r="D5969" i="6"/>
  <c r="B5969" i="6"/>
  <c r="D5970" i="6"/>
  <c r="B5970" i="6"/>
  <c r="D5971" i="6"/>
  <c r="B5971" i="6"/>
  <c r="D5972" i="6"/>
  <c r="B5972" i="6"/>
  <c r="D5973" i="6"/>
  <c r="B5973" i="6"/>
  <c r="D5974" i="6"/>
  <c r="B5974" i="6"/>
  <c r="D5975" i="6"/>
  <c r="B5975" i="6"/>
  <c r="D5976" i="6"/>
  <c r="B5976" i="6"/>
  <c r="D5977" i="6"/>
  <c r="B5977" i="6"/>
  <c r="D5978" i="6"/>
  <c r="B5978" i="6"/>
  <c r="D5979" i="6"/>
  <c r="B5979" i="6"/>
  <c r="D5980" i="6"/>
  <c r="B5980" i="6"/>
  <c r="D5981" i="6"/>
  <c r="B5981" i="6"/>
  <c r="D5982" i="6"/>
  <c r="B5982" i="6"/>
  <c r="D5983" i="6"/>
  <c r="B5983" i="6"/>
  <c r="D5984" i="6"/>
  <c r="B5984" i="6"/>
  <c r="D5985" i="6"/>
  <c r="B5985" i="6"/>
  <c r="D5986" i="6"/>
  <c r="B5986" i="6"/>
  <c r="D5987" i="6"/>
  <c r="B5987" i="6"/>
  <c r="D5988" i="6"/>
  <c r="B5988" i="6"/>
  <c r="D5989" i="6"/>
  <c r="B5989" i="6"/>
  <c r="D5990" i="6"/>
  <c r="B5990" i="6"/>
  <c r="D5991" i="6"/>
  <c r="B5991" i="6"/>
  <c r="D5992" i="6"/>
  <c r="B5992" i="6"/>
  <c r="D5993" i="6"/>
  <c r="B5993" i="6"/>
  <c r="D5994" i="6"/>
  <c r="B5994" i="6"/>
  <c r="D5995" i="6"/>
  <c r="B5995" i="6"/>
  <c r="D5996" i="6"/>
  <c r="B5996" i="6"/>
  <c r="D5997" i="6"/>
  <c r="B5997" i="6"/>
  <c r="D5998" i="6"/>
  <c r="B5998" i="6"/>
  <c r="D5999" i="6"/>
  <c r="B5999" i="6"/>
  <c r="D6000" i="6"/>
  <c r="B6000" i="6"/>
  <c r="D6001" i="6"/>
  <c r="B6001" i="6"/>
  <c r="D6002" i="6"/>
  <c r="B6002" i="6"/>
  <c r="D6003" i="6"/>
  <c r="B6003" i="6"/>
  <c r="D6004" i="6"/>
  <c r="B6004" i="6"/>
  <c r="D6005" i="6"/>
  <c r="B6005" i="6"/>
  <c r="D6006" i="6"/>
  <c r="B6006" i="6"/>
  <c r="D6007" i="6"/>
  <c r="B6007" i="6"/>
  <c r="D6008" i="6"/>
  <c r="B6008" i="6"/>
  <c r="D6009" i="6"/>
  <c r="B6009" i="6"/>
  <c r="D6010" i="6"/>
  <c r="B6010" i="6"/>
  <c r="D6011" i="6"/>
  <c r="B6011" i="6"/>
  <c r="D6012" i="6"/>
  <c r="B6012" i="6"/>
  <c r="D6013" i="6"/>
  <c r="B6013" i="6"/>
  <c r="D6014" i="6"/>
  <c r="B6014" i="6"/>
  <c r="D6015" i="6"/>
  <c r="B6015" i="6"/>
  <c r="D6016" i="6"/>
  <c r="B6016" i="6"/>
  <c r="D6017" i="6"/>
  <c r="B6017" i="6"/>
  <c r="D6018" i="6"/>
  <c r="B6018" i="6"/>
  <c r="D6019" i="6"/>
  <c r="B6019" i="6"/>
  <c r="D6020" i="6"/>
  <c r="B6020" i="6"/>
  <c r="D6021" i="6"/>
  <c r="B6021" i="6"/>
  <c r="D6022" i="6"/>
  <c r="B6022" i="6"/>
  <c r="D6023" i="6"/>
  <c r="B6023" i="6"/>
  <c r="D6024" i="6"/>
  <c r="B6024" i="6"/>
  <c r="D6025" i="6"/>
  <c r="B6025" i="6"/>
  <c r="D6026" i="6"/>
  <c r="B6026" i="6"/>
  <c r="D6027" i="6"/>
  <c r="B6027" i="6"/>
  <c r="D6028" i="6"/>
  <c r="B6028" i="6"/>
  <c r="D6029" i="6"/>
  <c r="B6029" i="6"/>
  <c r="D6030" i="6"/>
  <c r="B6030" i="6"/>
  <c r="D6031" i="6"/>
  <c r="B6031" i="6"/>
  <c r="D6032" i="6"/>
  <c r="B6032" i="6"/>
  <c r="D6033" i="6"/>
  <c r="B6033" i="6"/>
  <c r="D6034" i="6"/>
  <c r="B6034" i="6"/>
  <c r="D6035" i="6"/>
  <c r="B6035" i="6"/>
  <c r="D6036" i="6"/>
  <c r="B6036" i="6"/>
  <c r="D6037" i="6"/>
  <c r="B6037" i="6"/>
  <c r="D6038" i="6"/>
  <c r="B6038" i="6"/>
  <c r="D6039" i="6"/>
  <c r="B6039" i="6"/>
  <c r="D6040" i="6"/>
  <c r="B6040" i="6"/>
  <c r="D6041" i="6"/>
  <c r="B6041" i="6"/>
  <c r="D6042" i="6"/>
  <c r="B6042" i="6"/>
  <c r="D6043" i="6"/>
  <c r="B6043" i="6"/>
  <c r="D6044" i="6"/>
  <c r="B6044" i="6"/>
  <c r="D6045" i="6"/>
  <c r="B6045" i="6"/>
  <c r="D6046" i="6"/>
  <c r="B6046" i="6"/>
  <c r="D6047" i="6"/>
  <c r="B6047" i="6"/>
  <c r="D6048" i="6"/>
  <c r="B6048" i="6"/>
  <c r="D6049" i="6"/>
  <c r="B6049" i="6"/>
  <c r="D6050" i="6"/>
  <c r="B6050" i="6"/>
  <c r="D6051" i="6"/>
  <c r="B6051" i="6"/>
  <c r="D6052" i="6"/>
  <c r="B6052" i="6"/>
  <c r="D6053" i="6"/>
  <c r="B6053" i="6"/>
  <c r="D6054" i="6"/>
  <c r="B6054" i="6"/>
  <c r="D6055" i="6"/>
  <c r="B6055" i="6"/>
  <c r="D6056" i="6"/>
  <c r="B6056" i="6"/>
  <c r="D6057" i="6"/>
  <c r="B6057" i="6"/>
  <c r="D6058" i="6"/>
  <c r="B6058" i="6"/>
  <c r="D6059" i="6"/>
  <c r="B6059" i="6"/>
  <c r="D6060" i="6"/>
  <c r="B6060" i="6"/>
  <c r="D6061" i="6"/>
  <c r="B6061" i="6"/>
  <c r="D6062" i="6"/>
  <c r="B6062" i="6"/>
  <c r="D6063" i="6"/>
  <c r="B6063" i="6"/>
  <c r="D6064" i="6"/>
  <c r="B6064" i="6"/>
  <c r="D6065" i="6"/>
  <c r="B6065" i="6"/>
  <c r="D6066" i="6"/>
  <c r="B6066" i="6"/>
  <c r="D6067" i="6"/>
  <c r="B6067" i="6"/>
  <c r="D6068" i="6"/>
  <c r="B6068" i="6"/>
  <c r="D6069" i="6"/>
  <c r="B6069" i="6"/>
  <c r="D6070" i="6"/>
  <c r="B6070" i="6"/>
  <c r="D6071" i="6"/>
  <c r="B6071" i="6"/>
  <c r="D6072" i="6"/>
  <c r="B6072" i="6"/>
  <c r="D6073" i="6"/>
  <c r="B6073" i="6"/>
  <c r="D6074" i="6"/>
  <c r="B6074" i="6"/>
  <c r="D6075" i="6"/>
  <c r="B6075" i="6"/>
  <c r="D6076" i="6"/>
  <c r="B6076" i="6"/>
  <c r="D6077" i="6"/>
  <c r="B6077" i="6"/>
  <c r="D6078" i="6"/>
  <c r="B6078" i="6"/>
  <c r="D6079" i="6"/>
  <c r="B6079" i="6"/>
  <c r="D6080" i="6"/>
  <c r="B6080" i="6"/>
  <c r="D6081" i="6"/>
  <c r="B6081" i="6"/>
  <c r="D6082" i="6"/>
  <c r="B6082" i="6"/>
  <c r="D6083" i="6"/>
  <c r="B6083" i="6"/>
  <c r="D6084" i="6"/>
  <c r="B6084" i="6"/>
  <c r="D6085" i="6"/>
  <c r="B6085" i="6"/>
  <c r="D6086" i="6"/>
  <c r="B6086" i="6"/>
  <c r="D6087" i="6"/>
  <c r="B6087" i="6"/>
  <c r="D6088" i="6"/>
  <c r="B6088" i="6"/>
  <c r="D6089" i="6"/>
  <c r="B6089" i="6"/>
  <c r="D6090" i="6"/>
  <c r="B6090" i="6"/>
  <c r="D6091" i="6"/>
  <c r="B6091" i="6"/>
  <c r="D6092" i="6"/>
  <c r="B6092" i="6"/>
  <c r="D6093" i="6"/>
  <c r="B6093" i="6"/>
  <c r="D6094" i="6"/>
  <c r="B6094" i="6"/>
  <c r="D6095" i="6"/>
  <c r="B6095" i="6"/>
  <c r="D6096" i="6"/>
  <c r="B6096" i="6"/>
  <c r="D6097" i="6"/>
  <c r="B6097" i="6"/>
  <c r="D6098" i="6"/>
  <c r="B6098" i="6"/>
  <c r="D6099" i="6"/>
  <c r="B6099" i="6"/>
  <c r="D6100" i="6"/>
  <c r="B6100" i="6"/>
  <c r="D6101" i="6"/>
  <c r="B6101" i="6"/>
  <c r="D6102" i="6"/>
  <c r="B6102" i="6"/>
  <c r="D6103" i="6"/>
  <c r="B6103" i="6"/>
  <c r="D6104" i="6"/>
  <c r="B6104" i="6"/>
  <c r="D6105" i="6"/>
  <c r="B6105" i="6"/>
  <c r="D6106" i="6"/>
  <c r="B6106" i="6"/>
  <c r="D6107" i="6"/>
  <c r="B6107" i="6"/>
  <c r="D6108" i="6"/>
  <c r="B6108" i="6"/>
  <c r="D6109" i="6"/>
  <c r="B6109" i="6"/>
  <c r="D6110" i="6"/>
  <c r="B6110" i="6"/>
  <c r="D6111" i="6"/>
  <c r="B6111" i="6"/>
  <c r="D6112" i="6"/>
  <c r="B6112" i="6"/>
  <c r="D6113" i="6"/>
  <c r="B6113" i="6"/>
  <c r="D6114" i="6"/>
  <c r="B6114" i="6"/>
  <c r="D6115" i="6"/>
  <c r="B6115" i="6"/>
  <c r="D6116" i="6"/>
  <c r="B6116" i="6"/>
  <c r="D6117" i="6"/>
  <c r="B6117" i="6"/>
  <c r="D6118" i="6"/>
  <c r="B6118" i="6"/>
  <c r="D6119" i="6"/>
  <c r="B6119" i="6"/>
  <c r="D6120" i="6"/>
  <c r="B6120" i="6"/>
  <c r="D6121" i="6"/>
  <c r="B6121" i="6"/>
  <c r="D6122" i="6"/>
  <c r="B6122" i="6"/>
  <c r="D6123" i="6"/>
  <c r="B6123" i="6"/>
  <c r="D6124" i="6"/>
  <c r="B6124" i="6"/>
  <c r="D6125" i="6"/>
  <c r="B6125" i="6"/>
  <c r="D6126" i="6"/>
  <c r="B6126" i="6"/>
  <c r="D6127" i="6"/>
  <c r="B6127" i="6"/>
  <c r="D6128" i="6"/>
  <c r="B6128" i="6"/>
  <c r="D6129" i="6"/>
  <c r="B6129" i="6"/>
  <c r="D6130" i="6"/>
  <c r="B6130" i="6"/>
  <c r="D6131" i="6"/>
  <c r="B6131" i="6"/>
  <c r="D6132" i="6"/>
  <c r="B6132" i="6"/>
  <c r="D6133" i="6"/>
  <c r="B6133" i="6"/>
  <c r="D6134" i="6"/>
  <c r="B6134" i="6"/>
  <c r="D6135" i="6"/>
  <c r="B6135" i="6"/>
  <c r="D6136" i="6"/>
  <c r="B6136" i="6"/>
  <c r="D6137" i="6"/>
  <c r="B6137" i="6"/>
  <c r="D6138" i="6"/>
  <c r="B6138" i="6"/>
  <c r="D6139" i="6"/>
  <c r="B6139" i="6"/>
  <c r="D6140" i="6"/>
  <c r="B6140" i="6"/>
  <c r="D6141" i="6"/>
  <c r="B6141" i="6"/>
  <c r="D6142" i="6"/>
  <c r="B6142" i="6"/>
  <c r="D6143" i="6"/>
  <c r="B6143" i="6"/>
  <c r="D6144" i="6"/>
  <c r="B6144" i="6"/>
  <c r="D6145" i="6"/>
  <c r="B6145" i="6"/>
  <c r="D6146" i="6"/>
  <c r="B6146" i="6"/>
  <c r="D6147" i="6"/>
  <c r="B6147" i="6"/>
  <c r="D6148" i="6"/>
  <c r="B6148" i="6"/>
  <c r="D6149" i="6"/>
  <c r="B6149" i="6"/>
  <c r="D6150" i="6"/>
  <c r="B6150" i="6"/>
  <c r="D6151" i="6"/>
  <c r="B6151" i="6"/>
  <c r="D6152" i="6"/>
  <c r="B6152" i="6"/>
  <c r="D6153" i="6"/>
  <c r="B6153" i="6"/>
  <c r="D6154" i="6"/>
  <c r="B6154" i="6"/>
  <c r="D6155" i="6"/>
  <c r="B6155" i="6"/>
  <c r="D6156" i="6"/>
  <c r="B6156" i="6"/>
  <c r="D6157" i="6"/>
  <c r="B6157" i="6"/>
  <c r="D6158" i="6"/>
  <c r="B6158" i="6"/>
  <c r="D6159" i="6"/>
  <c r="B6159" i="6"/>
  <c r="D6160" i="6"/>
  <c r="B6160" i="6"/>
  <c r="D6161" i="6"/>
  <c r="B6161" i="6"/>
  <c r="D6162" i="6"/>
  <c r="B6162" i="6"/>
  <c r="D6163" i="6"/>
  <c r="B6163" i="6"/>
  <c r="D6164" i="6"/>
  <c r="B6164" i="6"/>
  <c r="D6165" i="6"/>
  <c r="B6165" i="6"/>
  <c r="D6166" i="6"/>
  <c r="B6166" i="6"/>
  <c r="D6167" i="6"/>
  <c r="B6167" i="6"/>
  <c r="D6168" i="6"/>
  <c r="B6168" i="6"/>
  <c r="D6169" i="6"/>
  <c r="B6169" i="6"/>
  <c r="D6170" i="6"/>
  <c r="B6170" i="6"/>
  <c r="D6171" i="6"/>
  <c r="B6171" i="6"/>
  <c r="D6172" i="6"/>
  <c r="B6172" i="6"/>
  <c r="D6173" i="6"/>
  <c r="B6173" i="6"/>
  <c r="D6174" i="6"/>
  <c r="B6174" i="6"/>
  <c r="D6175" i="6"/>
  <c r="B6175" i="6"/>
  <c r="D6176" i="6"/>
  <c r="B6176" i="6"/>
  <c r="D6177" i="6"/>
  <c r="B6177" i="6"/>
  <c r="D6178" i="6"/>
  <c r="B6178" i="6"/>
  <c r="D6179" i="6"/>
  <c r="B6179" i="6"/>
  <c r="D6180" i="6"/>
  <c r="B6180" i="6"/>
  <c r="D6181" i="6"/>
  <c r="B6181" i="6"/>
  <c r="D6182" i="6"/>
  <c r="B6182" i="6"/>
  <c r="D6183" i="6"/>
  <c r="B6183" i="6"/>
  <c r="D6184" i="6"/>
  <c r="B6184" i="6"/>
  <c r="D6185" i="6"/>
  <c r="B6185" i="6"/>
  <c r="D6186" i="6"/>
  <c r="B6186" i="6"/>
  <c r="D6187" i="6"/>
  <c r="B6187" i="6"/>
  <c r="D6188" i="6"/>
  <c r="B6188" i="6"/>
  <c r="D6189" i="6"/>
  <c r="B6189" i="6"/>
  <c r="D6190" i="6"/>
  <c r="B6190" i="6"/>
  <c r="D6191" i="6"/>
  <c r="B6191" i="6"/>
  <c r="D6192" i="6"/>
  <c r="B6192" i="6"/>
  <c r="D6193" i="6"/>
  <c r="B6193" i="6"/>
  <c r="D6194" i="6"/>
  <c r="B6194" i="6"/>
  <c r="D6195" i="6"/>
  <c r="B6195" i="6"/>
  <c r="D6196" i="6"/>
  <c r="B6196" i="6"/>
  <c r="D6197" i="6"/>
  <c r="B6197" i="6"/>
  <c r="D6198" i="6"/>
  <c r="B6198" i="6"/>
  <c r="D6199" i="6"/>
  <c r="B6199" i="6"/>
  <c r="D6200" i="6"/>
  <c r="B6200" i="6"/>
  <c r="D6201" i="6"/>
  <c r="B6201" i="6"/>
  <c r="D6202" i="6"/>
  <c r="B6202" i="6"/>
  <c r="D6203" i="6"/>
  <c r="B6203" i="6"/>
  <c r="D6204" i="6"/>
  <c r="B6204" i="6"/>
  <c r="D6205" i="6"/>
  <c r="B6205" i="6"/>
  <c r="D6206" i="6"/>
  <c r="B6206" i="6"/>
  <c r="D6207" i="6"/>
  <c r="B6207" i="6"/>
  <c r="D6208" i="6"/>
  <c r="B6208" i="6"/>
  <c r="D6209" i="6"/>
  <c r="B6209" i="6"/>
  <c r="D6210" i="6"/>
  <c r="B6210" i="6"/>
  <c r="D6211" i="6"/>
  <c r="B6211" i="6"/>
  <c r="D6212" i="6"/>
  <c r="B6212" i="6"/>
  <c r="D6213" i="6"/>
  <c r="B6213" i="6"/>
  <c r="D6214" i="6"/>
  <c r="B6214" i="6"/>
  <c r="D6215" i="6"/>
  <c r="B6215" i="6"/>
  <c r="D6216" i="6"/>
  <c r="B6216" i="6"/>
  <c r="D6217" i="6"/>
  <c r="B6217" i="6"/>
  <c r="D6218" i="6"/>
  <c r="B6218" i="6"/>
  <c r="D6219" i="6"/>
  <c r="B6219" i="6"/>
  <c r="D6220" i="6"/>
  <c r="B6220" i="6"/>
  <c r="D6221" i="6"/>
  <c r="B6221" i="6"/>
  <c r="D6222" i="6"/>
  <c r="B6222" i="6"/>
  <c r="D6223" i="6"/>
  <c r="B6223" i="6"/>
  <c r="D6224" i="6"/>
  <c r="B6224" i="6"/>
  <c r="D6225" i="6"/>
  <c r="B6225" i="6"/>
  <c r="D6226" i="6"/>
  <c r="B6226" i="6"/>
  <c r="D6227" i="6"/>
  <c r="B6227" i="6"/>
  <c r="D6228" i="6"/>
  <c r="B6228" i="6"/>
  <c r="D6229" i="6"/>
  <c r="B6229" i="6"/>
  <c r="D6230" i="6"/>
  <c r="B6230" i="6"/>
  <c r="D6231" i="6"/>
  <c r="B6231" i="6"/>
  <c r="D6232" i="6"/>
  <c r="B6232" i="6"/>
  <c r="D6233" i="6"/>
  <c r="B6233" i="6"/>
  <c r="D6234" i="6"/>
  <c r="B6234" i="6"/>
  <c r="D6235" i="6"/>
  <c r="B6235" i="6"/>
  <c r="D6236" i="6"/>
  <c r="B6236" i="6"/>
  <c r="D6237" i="6"/>
  <c r="B6237" i="6"/>
  <c r="D6238" i="6"/>
  <c r="B6238" i="6"/>
  <c r="D6239" i="6"/>
  <c r="B6239" i="6"/>
  <c r="D6240" i="6"/>
  <c r="B6240" i="6"/>
  <c r="D6241" i="6"/>
  <c r="B6241" i="6"/>
  <c r="D6242" i="6"/>
  <c r="B6242" i="6"/>
  <c r="D6243" i="6"/>
  <c r="B6243" i="6"/>
  <c r="D6244" i="6"/>
  <c r="B6244" i="6"/>
  <c r="D6245" i="6"/>
  <c r="B6245" i="6"/>
  <c r="D6246" i="6"/>
  <c r="B6246" i="6"/>
  <c r="D6247" i="6"/>
  <c r="B6247" i="6"/>
  <c r="D6248" i="6"/>
  <c r="B6248" i="6"/>
  <c r="D6249" i="6"/>
  <c r="B6249" i="6"/>
  <c r="D6250" i="6"/>
  <c r="B6250" i="6"/>
  <c r="D6251" i="6"/>
  <c r="B6251" i="6"/>
  <c r="D6252" i="6"/>
  <c r="B6252" i="6"/>
  <c r="D6253" i="6"/>
  <c r="B6253" i="6"/>
  <c r="D6254" i="6"/>
  <c r="B6254" i="6"/>
  <c r="D6255" i="6"/>
  <c r="B6255" i="6"/>
  <c r="D6256" i="6"/>
  <c r="B6256" i="6"/>
  <c r="D6257" i="6"/>
  <c r="B6257" i="6"/>
  <c r="D6258" i="6"/>
  <c r="B6258" i="6"/>
  <c r="D6259" i="6"/>
  <c r="B6259" i="6"/>
  <c r="D6260" i="6"/>
  <c r="B6260" i="6"/>
  <c r="D6261" i="6"/>
  <c r="B6261" i="6"/>
  <c r="D6262" i="6"/>
  <c r="B6262" i="6"/>
  <c r="D6263" i="6"/>
  <c r="B6263" i="6"/>
  <c r="D6264" i="6"/>
  <c r="B6264" i="6"/>
  <c r="D6265" i="6"/>
  <c r="B6265" i="6"/>
  <c r="D6266" i="6"/>
  <c r="B6266" i="6"/>
  <c r="D6267" i="6"/>
  <c r="B6267" i="6"/>
  <c r="D6268" i="6"/>
  <c r="B6268" i="6"/>
  <c r="D6269" i="6"/>
  <c r="B6269" i="6"/>
  <c r="D6270" i="6"/>
  <c r="B6270" i="6"/>
  <c r="D6271" i="6"/>
  <c r="B6271" i="6"/>
  <c r="D6272" i="6"/>
  <c r="B6272" i="6"/>
  <c r="D6273" i="6"/>
  <c r="B6273" i="6"/>
  <c r="D6274" i="6"/>
  <c r="B6274" i="6"/>
  <c r="D6275" i="6"/>
  <c r="B6275" i="6"/>
  <c r="D6276" i="6"/>
  <c r="B6276" i="6"/>
  <c r="D6277" i="6"/>
  <c r="B6277" i="6"/>
  <c r="D6278" i="6"/>
  <c r="B6278" i="6"/>
  <c r="D6279" i="6"/>
  <c r="B6279" i="6"/>
  <c r="D6280" i="6"/>
  <c r="B6280" i="6"/>
  <c r="D6281" i="6"/>
  <c r="B6281" i="6"/>
  <c r="D6282" i="6"/>
  <c r="B6282" i="6"/>
  <c r="D6283" i="6"/>
  <c r="B6283" i="6"/>
  <c r="D6284" i="6"/>
  <c r="B6284" i="6"/>
  <c r="D6285" i="6"/>
  <c r="B6285" i="6"/>
  <c r="D6286" i="6"/>
  <c r="B6286" i="6"/>
  <c r="D6287" i="6"/>
  <c r="B6287" i="6"/>
  <c r="D6288" i="6"/>
  <c r="B6288" i="6"/>
  <c r="D6289" i="6"/>
  <c r="B6289" i="6"/>
  <c r="D6290" i="6"/>
  <c r="B6290" i="6"/>
  <c r="D6291" i="6"/>
  <c r="B6291" i="6"/>
  <c r="D6292" i="6"/>
  <c r="B6292" i="6"/>
  <c r="D6293" i="6"/>
  <c r="B6293" i="6"/>
  <c r="D6294" i="6"/>
  <c r="B6294" i="6"/>
  <c r="D6295" i="6"/>
  <c r="B6295" i="6"/>
  <c r="D6296" i="6"/>
  <c r="B6296" i="6"/>
  <c r="D6297" i="6"/>
  <c r="B6297" i="6"/>
  <c r="D6298" i="6"/>
  <c r="B6298" i="6"/>
  <c r="D6299" i="6"/>
  <c r="B6299" i="6"/>
  <c r="D6300" i="6"/>
  <c r="B6300" i="6"/>
  <c r="D6301" i="6"/>
  <c r="B6301" i="6"/>
  <c r="D6302" i="6"/>
  <c r="B6302" i="6"/>
  <c r="D6303" i="6"/>
  <c r="B6303" i="6"/>
  <c r="D6304" i="6"/>
  <c r="B6304" i="6"/>
  <c r="D6305" i="6"/>
  <c r="B6305" i="6"/>
  <c r="D6306" i="6"/>
  <c r="B6306" i="6"/>
  <c r="D6307" i="6"/>
  <c r="B6307" i="6"/>
  <c r="D6308" i="6"/>
  <c r="B6308" i="6"/>
  <c r="D6309" i="6"/>
  <c r="B6309" i="6"/>
  <c r="D6310" i="6"/>
  <c r="B6310" i="6"/>
  <c r="D6311" i="6"/>
  <c r="B6311" i="6"/>
  <c r="D6312" i="6"/>
  <c r="B6312" i="6"/>
  <c r="D6313" i="6"/>
  <c r="B6313" i="6"/>
  <c r="D6314" i="6"/>
  <c r="B6314" i="6"/>
  <c r="D6315" i="6"/>
  <c r="B6315" i="6"/>
  <c r="D6316" i="6"/>
  <c r="B6316" i="6"/>
  <c r="D6317" i="6"/>
  <c r="B6317" i="6"/>
  <c r="D6318" i="6"/>
  <c r="B6318" i="6"/>
  <c r="D6319" i="6"/>
  <c r="B6319" i="6"/>
  <c r="D6320" i="6"/>
  <c r="B6320" i="6"/>
  <c r="D6321" i="6"/>
  <c r="B6321" i="6"/>
  <c r="D6322" i="6"/>
  <c r="B6322" i="6"/>
  <c r="D6323" i="6"/>
  <c r="B6323" i="6"/>
  <c r="D6324" i="6"/>
  <c r="B6324" i="6"/>
  <c r="D6325" i="6"/>
  <c r="B6325" i="6"/>
  <c r="D6326" i="6"/>
  <c r="B6326" i="6"/>
  <c r="D6327" i="6"/>
  <c r="B6327" i="6"/>
  <c r="D6328" i="6"/>
  <c r="B6328" i="6"/>
  <c r="D6329" i="6"/>
  <c r="B6329" i="6"/>
  <c r="D6330" i="6"/>
  <c r="B6330" i="6"/>
  <c r="D6331" i="6"/>
  <c r="B6331" i="6"/>
  <c r="D6332" i="6"/>
  <c r="B6332" i="6"/>
  <c r="D6333" i="6"/>
  <c r="B6333" i="6"/>
  <c r="D6334" i="6"/>
  <c r="B6334" i="6"/>
  <c r="D6335" i="6"/>
  <c r="B6335" i="6"/>
  <c r="D6336" i="6"/>
  <c r="B6336" i="6"/>
  <c r="D6337" i="6"/>
  <c r="B6337" i="6"/>
  <c r="D6338" i="6"/>
  <c r="B6338" i="6"/>
  <c r="D6339" i="6"/>
  <c r="B6339" i="6"/>
  <c r="D6340" i="6"/>
  <c r="B6340" i="6"/>
  <c r="D6341" i="6"/>
  <c r="B6341" i="6"/>
  <c r="D6342" i="6"/>
  <c r="B6342" i="6"/>
  <c r="D6343" i="6"/>
  <c r="B6343" i="6"/>
  <c r="D6344" i="6"/>
  <c r="B6344" i="6"/>
  <c r="D6345" i="6"/>
  <c r="B6345" i="6"/>
  <c r="D6346" i="6"/>
  <c r="B6346" i="6"/>
  <c r="D6347" i="6"/>
  <c r="B6347" i="6"/>
  <c r="D6348" i="6"/>
  <c r="B6348" i="6"/>
  <c r="D6349" i="6"/>
  <c r="B6349" i="6"/>
  <c r="D6350" i="6"/>
  <c r="B6350" i="6"/>
  <c r="D6351" i="6"/>
  <c r="B6351" i="6"/>
  <c r="D6352" i="6"/>
  <c r="B6352" i="6"/>
  <c r="D6353" i="6"/>
  <c r="B6353" i="6"/>
  <c r="D6354" i="6"/>
  <c r="B6354" i="6"/>
  <c r="D6355" i="6"/>
  <c r="B6355" i="6"/>
  <c r="D6356" i="6"/>
  <c r="B6356" i="6"/>
  <c r="D6357" i="6"/>
  <c r="B6357" i="6"/>
  <c r="D6358" i="6"/>
  <c r="B6358" i="6"/>
  <c r="D6359" i="6"/>
  <c r="B6359" i="6"/>
  <c r="D6360" i="6"/>
  <c r="B6360" i="6"/>
  <c r="D6361" i="6"/>
  <c r="B6361" i="6"/>
  <c r="D6362" i="6"/>
  <c r="B6362" i="6"/>
  <c r="D6363" i="6"/>
  <c r="B6363" i="6"/>
  <c r="D6364" i="6"/>
  <c r="B6364" i="6"/>
  <c r="D6365" i="6"/>
  <c r="B6365" i="6"/>
  <c r="D6366" i="6"/>
  <c r="B6366" i="6"/>
  <c r="D6367" i="6"/>
  <c r="B6367" i="6"/>
  <c r="D6368" i="6"/>
  <c r="B6368" i="6"/>
  <c r="D6369" i="6"/>
  <c r="B6369" i="6"/>
  <c r="D6370" i="6"/>
  <c r="B6370" i="6"/>
  <c r="D6371" i="6"/>
  <c r="B6371" i="6"/>
  <c r="D6372" i="6"/>
  <c r="B6372" i="6"/>
  <c r="D6373" i="6"/>
  <c r="B6373" i="6"/>
  <c r="D6374" i="6"/>
  <c r="B6374" i="6"/>
  <c r="D6375" i="6"/>
  <c r="B6375" i="6"/>
  <c r="D6376" i="6"/>
  <c r="B6376" i="6"/>
  <c r="D6377" i="6"/>
  <c r="B6377" i="6"/>
  <c r="D6378" i="6"/>
  <c r="B6378" i="6"/>
  <c r="D6379" i="6"/>
  <c r="B6379" i="6"/>
  <c r="D6380" i="6"/>
  <c r="B6380" i="6"/>
  <c r="D6381" i="6"/>
  <c r="B6381" i="6"/>
  <c r="D6382" i="6"/>
  <c r="B6382" i="6"/>
  <c r="D6383" i="6"/>
  <c r="B6383" i="6"/>
  <c r="D6384" i="6"/>
  <c r="B6384" i="6"/>
  <c r="D6385" i="6"/>
  <c r="B6385" i="6"/>
  <c r="D6386" i="6"/>
  <c r="B6386" i="6"/>
  <c r="D6387" i="6"/>
  <c r="B6387" i="6"/>
  <c r="D6388" i="6"/>
  <c r="B6388" i="6"/>
  <c r="D6389" i="6"/>
  <c r="B6389" i="6"/>
  <c r="D6390" i="6"/>
  <c r="B6390" i="6"/>
  <c r="D6391" i="6"/>
  <c r="B6391" i="6"/>
  <c r="D6392" i="6"/>
  <c r="B6392" i="6"/>
  <c r="D6393" i="6"/>
  <c r="B6393" i="6"/>
  <c r="D6394" i="6"/>
  <c r="B6394" i="6"/>
  <c r="D6395" i="6"/>
  <c r="B6395" i="6"/>
  <c r="D6396" i="6"/>
  <c r="B6396" i="6"/>
  <c r="D6397" i="6"/>
  <c r="B6397" i="6"/>
  <c r="D6398" i="6"/>
  <c r="B6398" i="6"/>
  <c r="D6399" i="6"/>
  <c r="B6399" i="6"/>
  <c r="D6400" i="6"/>
  <c r="B6400" i="6"/>
  <c r="D6401" i="6"/>
  <c r="B6401" i="6"/>
  <c r="D6402" i="6"/>
  <c r="B6402" i="6"/>
  <c r="D6403" i="6"/>
  <c r="B6403" i="6"/>
  <c r="D6404" i="6"/>
  <c r="B6404" i="6"/>
  <c r="D6405" i="6"/>
  <c r="B6405" i="6"/>
  <c r="D6406" i="6"/>
  <c r="B6406" i="6"/>
  <c r="D6407" i="6"/>
  <c r="B6407" i="6"/>
  <c r="D6408" i="6"/>
  <c r="B6408" i="6"/>
  <c r="D6409" i="6"/>
  <c r="B6409" i="6"/>
  <c r="D6410" i="6"/>
  <c r="B6410" i="6"/>
  <c r="D6411" i="6"/>
  <c r="B6411" i="6"/>
  <c r="D6412" i="6"/>
  <c r="B6412" i="6"/>
  <c r="D6413" i="6"/>
  <c r="B6413" i="6"/>
  <c r="D6414" i="6"/>
  <c r="B6414" i="6"/>
  <c r="D6415" i="6"/>
  <c r="B6415" i="6"/>
  <c r="D6416" i="6"/>
  <c r="B6416" i="6"/>
  <c r="D6417" i="6"/>
  <c r="B6417" i="6"/>
  <c r="D6418" i="6"/>
  <c r="B6418" i="6"/>
  <c r="D6419" i="6"/>
  <c r="B6419" i="6"/>
  <c r="D6420" i="6"/>
  <c r="B6420" i="6"/>
  <c r="D6421" i="6"/>
  <c r="B6421" i="6"/>
  <c r="D6422" i="6"/>
  <c r="B6422" i="6"/>
  <c r="D6423" i="6"/>
  <c r="B6423" i="6"/>
  <c r="D6424" i="6"/>
  <c r="B6424" i="6"/>
  <c r="D6425" i="6"/>
  <c r="B6425" i="6"/>
  <c r="D6426" i="6"/>
  <c r="B6426" i="6"/>
  <c r="D6427" i="6"/>
  <c r="B6427" i="6"/>
  <c r="D6428" i="6"/>
  <c r="B6428" i="6"/>
  <c r="D6429" i="6"/>
  <c r="B6429" i="6"/>
  <c r="D6430" i="6"/>
  <c r="B6430" i="6"/>
  <c r="D6431" i="6"/>
  <c r="B6431" i="6"/>
  <c r="D6432" i="6"/>
  <c r="B6432" i="6"/>
  <c r="D6433" i="6"/>
  <c r="B6433" i="6"/>
  <c r="D6434" i="6"/>
  <c r="B6434" i="6"/>
  <c r="D6435" i="6"/>
  <c r="B6435" i="6"/>
  <c r="D6436" i="6"/>
  <c r="B6436" i="6"/>
  <c r="D6437" i="6"/>
  <c r="B6437" i="6"/>
  <c r="D6438" i="6"/>
  <c r="B6438" i="6"/>
  <c r="D6439" i="6"/>
  <c r="B6439" i="6"/>
  <c r="D6440" i="6"/>
  <c r="B6440" i="6"/>
  <c r="D6441" i="6"/>
  <c r="B6441" i="6"/>
  <c r="D6442" i="6"/>
  <c r="B6442" i="6"/>
  <c r="D6443" i="6"/>
  <c r="B6443" i="6"/>
  <c r="D6444" i="6"/>
  <c r="B6444" i="6"/>
  <c r="D6445" i="6"/>
  <c r="B6445" i="6"/>
  <c r="D6446" i="6"/>
  <c r="B6446" i="6"/>
  <c r="D6447" i="6"/>
  <c r="B6447" i="6"/>
  <c r="D6448" i="6"/>
  <c r="B6448" i="6"/>
  <c r="D6449" i="6"/>
  <c r="B6449" i="6"/>
  <c r="D6450" i="6"/>
  <c r="B6450" i="6"/>
  <c r="D6451" i="6"/>
  <c r="B6451" i="6"/>
  <c r="D6452" i="6"/>
  <c r="B6452" i="6"/>
  <c r="D6453" i="6"/>
  <c r="B6453" i="6"/>
  <c r="D6454" i="6"/>
  <c r="B6454" i="6"/>
  <c r="D6455" i="6"/>
  <c r="B6455" i="6"/>
  <c r="D6456" i="6"/>
  <c r="B6456" i="6"/>
  <c r="D6457" i="6"/>
  <c r="B6457" i="6"/>
  <c r="D6458" i="6"/>
  <c r="B6458" i="6"/>
  <c r="D6459" i="6"/>
  <c r="B6459" i="6"/>
  <c r="D6460" i="6"/>
  <c r="B6460" i="6"/>
  <c r="D6461" i="6"/>
  <c r="B6461" i="6"/>
  <c r="D6462" i="6"/>
  <c r="B6462" i="6"/>
  <c r="D6463" i="6"/>
  <c r="B6463" i="6"/>
  <c r="D6464" i="6"/>
  <c r="B6464" i="6"/>
  <c r="D6465" i="6"/>
  <c r="B6465" i="6"/>
  <c r="D6466" i="6"/>
  <c r="B6466" i="6"/>
  <c r="D6467" i="6"/>
  <c r="B6467" i="6"/>
  <c r="D6468" i="6"/>
  <c r="B6468" i="6"/>
  <c r="D6469" i="6"/>
  <c r="B6469" i="6"/>
  <c r="D6470" i="6"/>
  <c r="B6470" i="6"/>
  <c r="D6471" i="6"/>
  <c r="B6471" i="6"/>
  <c r="D6472" i="6"/>
  <c r="B6472" i="6"/>
  <c r="D6473" i="6"/>
  <c r="B6473" i="6"/>
  <c r="D6474" i="6"/>
  <c r="B6474" i="6"/>
  <c r="D6475" i="6"/>
  <c r="B6475" i="6"/>
  <c r="D6476" i="6"/>
  <c r="B6476" i="6"/>
  <c r="D6477" i="6"/>
  <c r="B6477" i="6"/>
  <c r="D6478" i="6"/>
  <c r="B6478" i="6"/>
  <c r="D6479" i="6"/>
  <c r="B6479" i="6"/>
  <c r="D6480" i="6"/>
  <c r="B6480" i="6"/>
  <c r="D6481" i="6"/>
  <c r="B6481" i="6"/>
  <c r="D6482" i="6"/>
  <c r="B6482" i="6"/>
  <c r="D6483" i="6"/>
  <c r="B6483" i="6"/>
  <c r="D6484" i="6"/>
  <c r="B6484" i="6"/>
  <c r="D6485" i="6"/>
  <c r="B6485" i="6"/>
  <c r="D6486" i="6"/>
  <c r="B6486" i="6"/>
  <c r="D6487" i="6"/>
  <c r="B6487" i="6"/>
  <c r="D6488" i="6"/>
  <c r="B6488" i="6"/>
  <c r="D6489" i="6"/>
  <c r="B6489" i="6"/>
  <c r="D6490" i="6"/>
  <c r="B6490" i="6"/>
  <c r="D6491" i="6"/>
  <c r="B6491" i="6"/>
  <c r="D6492" i="6"/>
  <c r="B6492" i="6"/>
  <c r="D6493" i="6"/>
  <c r="B6493" i="6"/>
  <c r="D6494" i="6"/>
  <c r="B6494" i="6"/>
  <c r="D6495" i="6"/>
  <c r="B6495" i="6"/>
  <c r="D6496" i="6"/>
  <c r="B6496" i="6"/>
  <c r="D6497" i="6"/>
  <c r="B6497" i="6"/>
  <c r="D6498" i="6"/>
  <c r="B6498" i="6"/>
  <c r="D6499" i="6"/>
  <c r="B6499" i="6"/>
  <c r="D6500" i="6"/>
  <c r="B6500" i="6"/>
  <c r="D6501" i="6"/>
  <c r="B6501" i="6"/>
  <c r="D6502" i="6"/>
  <c r="B6502" i="6"/>
  <c r="D6503" i="6"/>
  <c r="B6503" i="6"/>
  <c r="D6504" i="6"/>
  <c r="B6504" i="6"/>
  <c r="D6505" i="6"/>
  <c r="B6505" i="6"/>
  <c r="D6506" i="6"/>
  <c r="B6506" i="6"/>
  <c r="D6507" i="6"/>
  <c r="B6507" i="6"/>
  <c r="D6508" i="6"/>
  <c r="B6508" i="6"/>
  <c r="D6509" i="6"/>
  <c r="B6509" i="6"/>
  <c r="D6510" i="6"/>
  <c r="B6510" i="6"/>
  <c r="D6511" i="6"/>
  <c r="B6511" i="6"/>
  <c r="D6512" i="6"/>
  <c r="B6512" i="6"/>
  <c r="D6513" i="6"/>
  <c r="B6513" i="6"/>
  <c r="D6514" i="6"/>
  <c r="B6514" i="6"/>
  <c r="D6515" i="6"/>
  <c r="B6515" i="6"/>
  <c r="D6516" i="6"/>
  <c r="B6516" i="6"/>
  <c r="D6517" i="6"/>
  <c r="B6517" i="6"/>
  <c r="D6518" i="6"/>
  <c r="B6518" i="6"/>
  <c r="D6519" i="6"/>
  <c r="B6519" i="6"/>
  <c r="D6520" i="6"/>
  <c r="B6520" i="6"/>
  <c r="D6521" i="6"/>
  <c r="B6521" i="6"/>
  <c r="D6522" i="6"/>
  <c r="B6522" i="6"/>
  <c r="D6523" i="6"/>
  <c r="B6523" i="6"/>
  <c r="D6524" i="6"/>
  <c r="B6524" i="6"/>
  <c r="D6525" i="6"/>
  <c r="B6525" i="6"/>
  <c r="D6526" i="6"/>
  <c r="B6526" i="6"/>
  <c r="D6527" i="6"/>
  <c r="B6527" i="6"/>
  <c r="D6528" i="6"/>
  <c r="B6528" i="6"/>
  <c r="D6529" i="6"/>
  <c r="B6529" i="6"/>
  <c r="D6530" i="6"/>
  <c r="B6530" i="6"/>
  <c r="D6531" i="6"/>
  <c r="B6531" i="6"/>
  <c r="D6532" i="6"/>
  <c r="B6532" i="6"/>
  <c r="D6533" i="6"/>
  <c r="B6533" i="6"/>
  <c r="D6534" i="6"/>
  <c r="B6534" i="6"/>
  <c r="D6535" i="6"/>
  <c r="B6535" i="6"/>
  <c r="D6536" i="6"/>
  <c r="B6536" i="6"/>
  <c r="D6537" i="6"/>
  <c r="B6537" i="6"/>
  <c r="D6538" i="6"/>
  <c r="B6538" i="6"/>
  <c r="D6539" i="6"/>
  <c r="B6539" i="6"/>
  <c r="D6540" i="6"/>
  <c r="B6540" i="6"/>
  <c r="D6541" i="6"/>
  <c r="B6541" i="6"/>
  <c r="D6542" i="6"/>
  <c r="B6542" i="6"/>
  <c r="D6543" i="6"/>
  <c r="B6543" i="6"/>
  <c r="D6544" i="6"/>
  <c r="B6544" i="6"/>
  <c r="D6545" i="6"/>
  <c r="B6545" i="6"/>
  <c r="D6546" i="6"/>
  <c r="B6546" i="6"/>
  <c r="D6547" i="6"/>
  <c r="B6547" i="6"/>
  <c r="D6548" i="6"/>
  <c r="B6548" i="6"/>
  <c r="D6549" i="6"/>
  <c r="B6549" i="6"/>
  <c r="D6550" i="6"/>
  <c r="B6550" i="6"/>
  <c r="D6551" i="6"/>
  <c r="B6551" i="6"/>
  <c r="D6552" i="6"/>
  <c r="B6552" i="6"/>
  <c r="D6553" i="6"/>
  <c r="B6553" i="6"/>
  <c r="D6554" i="6"/>
  <c r="B6554" i="6"/>
  <c r="D6555" i="6"/>
  <c r="B6555" i="6"/>
  <c r="D6556" i="6"/>
  <c r="B6556" i="6"/>
  <c r="D6557" i="6"/>
  <c r="B6557" i="6"/>
  <c r="D6558" i="6"/>
  <c r="B6558" i="6"/>
  <c r="D6559" i="6"/>
  <c r="B6559" i="6"/>
  <c r="D6560" i="6"/>
  <c r="B6560" i="6"/>
  <c r="D6561" i="6"/>
  <c r="B6561" i="6"/>
  <c r="D6562" i="6"/>
  <c r="B6562" i="6"/>
  <c r="D6563" i="6"/>
  <c r="B6563" i="6"/>
  <c r="D6564" i="6"/>
  <c r="B6564" i="6"/>
  <c r="D6565" i="6"/>
  <c r="B6565" i="6"/>
  <c r="D6566" i="6"/>
  <c r="B6566" i="6"/>
  <c r="D6567" i="6"/>
  <c r="B6567" i="6"/>
  <c r="D6568" i="6"/>
  <c r="B6568" i="6"/>
  <c r="D6569" i="6"/>
  <c r="B6569" i="6"/>
  <c r="D6570" i="6"/>
  <c r="B6570" i="6"/>
  <c r="D6571" i="6"/>
  <c r="B6571" i="6"/>
  <c r="D6572" i="6"/>
  <c r="B6572" i="6"/>
  <c r="D6573" i="6"/>
  <c r="B6573" i="6"/>
  <c r="D6574" i="6"/>
  <c r="B6574" i="6"/>
  <c r="D6575" i="6"/>
  <c r="B6575" i="6"/>
  <c r="D6576" i="6"/>
  <c r="B6576" i="6"/>
  <c r="D6577" i="6"/>
  <c r="B6577" i="6"/>
  <c r="D6578" i="6"/>
  <c r="B6578" i="6"/>
  <c r="D6579" i="6"/>
  <c r="B6579" i="6"/>
  <c r="D6580" i="6"/>
  <c r="B6580" i="6"/>
  <c r="D6581" i="6"/>
  <c r="B6581" i="6"/>
  <c r="D6582" i="6"/>
  <c r="B6582" i="6"/>
  <c r="D6583" i="6"/>
  <c r="B6583" i="6"/>
  <c r="D6584" i="6"/>
  <c r="B6584" i="6"/>
  <c r="D6585" i="6"/>
  <c r="B6585" i="6"/>
  <c r="D6586" i="6"/>
  <c r="B6586" i="6"/>
  <c r="D6587" i="6"/>
  <c r="B6587" i="6"/>
  <c r="D6588" i="6"/>
  <c r="B6588" i="6"/>
  <c r="D6589" i="6"/>
  <c r="B6589" i="6"/>
  <c r="D6590" i="6"/>
  <c r="B6590" i="6"/>
  <c r="D6591" i="6"/>
  <c r="B6591" i="6"/>
  <c r="D6592" i="6"/>
  <c r="B6592" i="6"/>
  <c r="D6593" i="6"/>
  <c r="B6593" i="6"/>
  <c r="D6594" i="6"/>
  <c r="B6594" i="6"/>
  <c r="D6595" i="6"/>
  <c r="B6595" i="6"/>
  <c r="D6596" i="6"/>
  <c r="B6596" i="6"/>
  <c r="D6597" i="6"/>
  <c r="B6597" i="6"/>
  <c r="D6598" i="6"/>
  <c r="B6598" i="6"/>
  <c r="D6599" i="6"/>
  <c r="B6599" i="6"/>
  <c r="D6600" i="6"/>
  <c r="B6600" i="6"/>
  <c r="D6601" i="6"/>
  <c r="B6601" i="6"/>
  <c r="D6602" i="6"/>
  <c r="B6602" i="6"/>
  <c r="D6603" i="6"/>
  <c r="B6603" i="6"/>
  <c r="D6604" i="6"/>
  <c r="B6604" i="6"/>
  <c r="D6605" i="6"/>
  <c r="B6605" i="6"/>
  <c r="D6606" i="6"/>
  <c r="B6606" i="6"/>
  <c r="D6607" i="6"/>
  <c r="B6607" i="6"/>
  <c r="D6608" i="6"/>
  <c r="B6608" i="6"/>
  <c r="D6609" i="6"/>
  <c r="B6609" i="6"/>
  <c r="D6610" i="6"/>
  <c r="B6610" i="6"/>
  <c r="D6611" i="6"/>
  <c r="B6611" i="6"/>
  <c r="D6612" i="6"/>
  <c r="B6612" i="6"/>
  <c r="D6613" i="6"/>
  <c r="B6613" i="6"/>
  <c r="D6614" i="6"/>
  <c r="B6614" i="6"/>
  <c r="D6615" i="6"/>
  <c r="B6615" i="6"/>
  <c r="D6616" i="6"/>
  <c r="B6616" i="6"/>
  <c r="D6617" i="6"/>
  <c r="B6617" i="6"/>
  <c r="D6618" i="6"/>
  <c r="B6618" i="6"/>
  <c r="D6619" i="6"/>
  <c r="B6619" i="6"/>
  <c r="D6620" i="6"/>
  <c r="B6620" i="6"/>
  <c r="D6621" i="6"/>
  <c r="B6621" i="6"/>
  <c r="D6622" i="6"/>
  <c r="B6622" i="6"/>
  <c r="D6623" i="6"/>
  <c r="B6623" i="6"/>
  <c r="D6624" i="6"/>
  <c r="B6624" i="6"/>
  <c r="D6625" i="6"/>
  <c r="B6625" i="6"/>
  <c r="D6626" i="6"/>
  <c r="B6626" i="6"/>
  <c r="D6627" i="6"/>
  <c r="B6627" i="6"/>
  <c r="D6628" i="6"/>
  <c r="B6628" i="6"/>
  <c r="D6629" i="6"/>
  <c r="B6629" i="6"/>
  <c r="D6630" i="6"/>
  <c r="B6630" i="6"/>
  <c r="D6631" i="6"/>
  <c r="B6631" i="6"/>
  <c r="D6632" i="6"/>
  <c r="B6632" i="6"/>
  <c r="D6633" i="6"/>
  <c r="B6633" i="6"/>
  <c r="D6634" i="6"/>
  <c r="B6634" i="6"/>
  <c r="D6635" i="6"/>
  <c r="B6635" i="6"/>
  <c r="D6636" i="6"/>
  <c r="B6636" i="6"/>
  <c r="D6637" i="6"/>
  <c r="B6637" i="6"/>
  <c r="D6638" i="6"/>
  <c r="B6638" i="6"/>
  <c r="D6639" i="6"/>
  <c r="B6639" i="6"/>
  <c r="D6640" i="6"/>
  <c r="B6640" i="6"/>
  <c r="D6641" i="6"/>
  <c r="B6641" i="6"/>
  <c r="D6642" i="6"/>
  <c r="B6642" i="6"/>
  <c r="D6643" i="6"/>
  <c r="B6643" i="6"/>
  <c r="D6644" i="6"/>
  <c r="B6644" i="6"/>
  <c r="D6645" i="6"/>
  <c r="B6645" i="6"/>
  <c r="D6646" i="6"/>
  <c r="B6646" i="6"/>
  <c r="D6647" i="6"/>
  <c r="B6647" i="6"/>
  <c r="D6648" i="6"/>
  <c r="B6648" i="6"/>
  <c r="D6649" i="6"/>
  <c r="B6649" i="6"/>
  <c r="D6650" i="6"/>
  <c r="B6650" i="6"/>
  <c r="D6651" i="6"/>
  <c r="B6651" i="6"/>
  <c r="D6652" i="6"/>
  <c r="B6652" i="6"/>
  <c r="D6653" i="6"/>
  <c r="B6653" i="6"/>
  <c r="D6654" i="6"/>
  <c r="B6654" i="6"/>
  <c r="D6655" i="6"/>
  <c r="B6655" i="6"/>
  <c r="D6656" i="6"/>
  <c r="B6656" i="6"/>
  <c r="D6657" i="6"/>
  <c r="B6657" i="6"/>
  <c r="D6658" i="6"/>
  <c r="B6658" i="6"/>
  <c r="D6659" i="6"/>
  <c r="B6659" i="6"/>
  <c r="D6660" i="6"/>
  <c r="B6660" i="6"/>
  <c r="D6661" i="6"/>
  <c r="B6661" i="6"/>
  <c r="D6662" i="6"/>
  <c r="B6662" i="6"/>
  <c r="D6663" i="6"/>
  <c r="B6663" i="6"/>
  <c r="D6664" i="6"/>
  <c r="B6664" i="6"/>
  <c r="D6665" i="6"/>
  <c r="B6665" i="6"/>
  <c r="D6666" i="6"/>
  <c r="B6666" i="6"/>
  <c r="D6667" i="6"/>
  <c r="B6667" i="6"/>
  <c r="D6668" i="6"/>
  <c r="B6668" i="6"/>
  <c r="D6669" i="6"/>
  <c r="B6669" i="6"/>
  <c r="D6670" i="6"/>
  <c r="B6670" i="6"/>
  <c r="D6671" i="6"/>
  <c r="B6671" i="6"/>
  <c r="D6672" i="6"/>
  <c r="B6672" i="6"/>
  <c r="D6673" i="6"/>
  <c r="B6673" i="6"/>
  <c r="D6674" i="6"/>
  <c r="B6674" i="6"/>
  <c r="D6675" i="6"/>
  <c r="B6675" i="6"/>
  <c r="D6676" i="6"/>
  <c r="B6676" i="6"/>
  <c r="D6677" i="6"/>
  <c r="B6677" i="6"/>
  <c r="D6678" i="6"/>
  <c r="B6678" i="6"/>
  <c r="D6679" i="6"/>
  <c r="B6679" i="6"/>
  <c r="D6680" i="6"/>
  <c r="B6680" i="6"/>
  <c r="D6681" i="6"/>
  <c r="B6681" i="6"/>
  <c r="D6682" i="6"/>
  <c r="B6682" i="6"/>
  <c r="D6683" i="6"/>
  <c r="B6683" i="6"/>
  <c r="D6684" i="6"/>
  <c r="B6684" i="6"/>
  <c r="D6685" i="6"/>
  <c r="B6685" i="6"/>
  <c r="D6686" i="6"/>
  <c r="B6686" i="6"/>
  <c r="D6687" i="6"/>
  <c r="B6687" i="6"/>
  <c r="D6688" i="6"/>
  <c r="B6688" i="6"/>
  <c r="D6689" i="6"/>
  <c r="B6689" i="6"/>
  <c r="D6690" i="6"/>
  <c r="B6690" i="6"/>
  <c r="D6691" i="6"/>
  <c r="B6691" i="6"/>
  <c r="D6692" i="6"/>
  <c r="B6692" i="6"/>
  <c r="D6693" i="6"/>
  <c r="B6693" i="6"/>
  <c r="D6694" i="6"/>
  <c r="B6694" i="6"/>
  <c r="D6695" i="6"/>
  <c r="B6695" i="6"/>
  <c r="D6696" i="6"/>
  <c r="B6696" i="6"/>
  <c r="D6697" i="6"/>
  <c r="B6697" i="6"/>
  <c r="D6698" i="6"/>
  <c r="B6698" i="6"/>
  <c r="D6699" i="6"/>
  <c r="B6699" i="6"/>
  <c r="D6700" i="6"/>
  <c r="B6700" i="6"/>
  <c r="D6701" i="6"/>
  <c r="B6701" i="6"/>
  <c r="D6702" i="6"/>
  <c r="B6702" i="6"/>
  <c r="D6703" i="6"/>
  <c r="B6703" i="6"/>
  <c r="D6704" i="6"/>
  <c r="B6704" i="6"/>
  <c r="D6705" i="6"/>
  <c r="B6705" i="6"/>
  <c r="D6706" i="6"/>
  <c r="B6706" i="6"/>
  <c r="D6707" i="6"/>
  <c r="B6707" i="6"/>
  <c r="D6708" i="6"/>
  <c r="B6708" i="6"/>
  <c r="D6709" i="6"/>
  <c r="B6709" i="6"/>
  <c r="D6710" i="6"/>
  <c r="B6710" i="6"/>
  <c r="D6711" i="6"/>
  <c r="B6711" i="6"/>
  <c r="D6712" i="6"/>
  <c r="B6712" i="6"/>
  <c r="D6713" i="6"/>
  <c r="B6713" i="6"/>
  <c r="D6714" i="6"/>
  <c r="B6714" i="6"/>
  <c r="D6715" i="6"/>
  <c r="B6715" i="6"/>
  <c r="D6716" i="6"/>
  <c r="B6716" i="6"/>
  <c r="D6717" i="6"/>
  <c r="B6717" i="6"/>
  <c r="D6718" i="6"/>
  <c r="B6718" i="6"/>
  <c r="D6719" i="6"/>
  <c r="B6719" i="6"/>
  <c r="D6720" i="6"/>
  <c r="B6720" i="6"/>
  <c r="D6721" i="6"/>
  <c r="B6721" i="6"/>
  <c r="D6722" i="6"/>
  <c r="B6722" i="6"/>
  <c r="D6723" i="6"/>
  <c r="B6723" i="6"/>
  <c r="D6724" i="6"/>
  <c r="B6724" i="6"/>
  <c r="D6725" i="6"/>
  <c r="B6725" i="6"/>
  <c r="D6726" i="6"/>
  <c r="B6726" i="6"/>
  <c r="D6727" i="6"/>
  <c r="B6727" i="6"/>
  <c r="D6728" i="6"/>
  <c r="B6728" i="6"/>
  <c r="D6729" i="6"/>
  <c r="B6729" i="6"/>
  <c r="D6730" i="6"/>
  <c r="B6730" i="6"/>
  <c r="D6731" i="6"/>
  <c r="B6731" i="6"/>
  <c r="D6732" i="6"/>
  <c r="B6732" i="6"/>
  <c r="D6733" i="6"/>
  <c r="B6733" i="6"/>
  <c r="D6734" i="6"/>
  <c r="B6734" i="6"/>
  <c r="D6735" i="6"/>
  <c r="B6735" i="6"/>
  <c r="D6736" i="6"/>
  <c r="B6736" i="6"/>
  <c r="D6737" i="6"/>
  <c r="B6737" i="6"/>
  <c r="D6738" i="6"/>
  <c r="B6738" i="6"/>
  <c r="D6739" i="6"/>
  <c r="B6739" i="6"/>
  <c r="D6740" i="6"/>
  <c r="B6740" i="6"/>
  <c r="D6741" i="6"/>
  <c r="B6741" i="6"/>
  <c r="D6742" i="6"/>
  <c r="B6742" i="6"/>
  <c r="D6743" i="6"/>
  <c r="B6743" i="6"/>
  <c r="D6744" i="6"/>
  <c r="B6744" i="6"/>
  <c r="D6745" i="6"/>
  <c r="B6745" i="6"/>
  <c r="D6746" i="6"/>
  <c r="B6746" i="6"/>
  <c r="D6747" i="6"/>
  <c r="B6747" i="6"/>
  <c r="D6748" i="6"/>
  <c r="B6748" i="6"/>
  <c r="D6749" i="6"/>
  <c r="B6749" i="6"/>
  <c r="D6750" i="6"/>
  <c r="B6750" i="6"/>
  <c r="D6751" i="6"/>
  <c r="B6751" i="6"/>
  <c r="D6752" i="6"/>
  <c r="B6752" i="6"/>
  <c r="D6753" i="6"/>
  <c r="B6753" i="6"/>
  <c r="D6754" i="6"/>
  <c r="B6754" i="6"/>
  <c r="D6755" i="6"/>
  <c r="B6755" i="6"/>
  <c r="D6756" i="6"/>
  <c r="B6756" i="6"/>
  <c r="D6757" i="6"/>
  <c r="B6757" i="6"/>
  <c r="D6758" i="6"/>
  <c r="B6758" i="6"/>
  <c r="D6759" i="6"/>
  <c r="B6759" i="6"/>
  <c r="D6760" i="6"/>
  <c r="B6760" i="6"/>
  <c r="D6761" i="6"/>
  <c r="B6761" i="6"/>
  <c r="D6762" i="6"/>
  <c r="B6762" i="6"/>
  <c r="D6763" i="6"/>
  <c r="B6763" i="6"/>
  <c r="D6764" i="6"/>
  <c r="B6764" i="6"/>
  <c r="D6765" i="6"/>
  <c r="B6765" i="6"/>
  <c r="D6766" i="6"/>
  <c r="B6766" i="6"/>
  <c r="D6767" i="6"/>
  <c r="B6767" i="6"/>
  <c r="D6768" i="6"/>
  <c r="B6768" i="6"/>
  <c r="D6769" i="6"/>
  <c r="B6769" i="6"/>
  <c r="D6770" i="6"/>
  <c r="B6770" i="6"/>
  <c r="D6771" i="6"/>
  <c r="B6771" i="6"/>
  <c r="D6772" i="6"/>
  <c r="B6772" i="6"/>
  <c r="D6773" i="6"/>
  <c r="B6773" i="6"/>
  <c r="D6774" i="6"/>
  <c r="B6774" i="6"/>
  <c r="D6775" i="6"/>
  <c r="B6775" i="6"/>
  <c r="D6776" i="6"/>
  <c r="B6776" i="6"/>
  <c r="D6777" i="6"/>
  <c r="B6777" i="6"/>
  <c r="D6778" i="6"/>
  <c r="B6778" i="6"/>
  <c r="D6779" i="6"/>
  <c r="B6779" i="6"/>
  <c r="D6780" i="6"/>
  <c r="B6780" i="6"/>
  <c r="D6781" i="6"/>
  <c r="B6781" i="6"/>
  <c r="D6782" i="6"/>
  <c r="B6782" i="6"/>
  <c r="D6783" i="6"/>
  <c r="B6783" i="6"/>
  <c r="D6784" i="6"/>
  <c r="B6784" i="6"/>
  <c r="D6785" i="6"/>
  <c r="B6785" i="6"/>
  <c r="D6786" i="6"/>
  <c r="B6786" i="6"/>
  <c r="D6787" i="6"/>
  <c r="B6787" i="6"/>
  <c r="D6788" i="6"/>
  <c r="B6788" i="6"/>
  <c r="D6789" i="6"/>
  <c r="B6789" i="6"/>
  <c r="D6790" i="6"/>
  <c r="B6790" i="6"/>
  <c r="D6791" i="6"/>
  <c r="B6791" i="6"/>
  <c r="D6792" i="6"/>
  <c r="B6792" i="6"/>
  <c r="D6793" i="6"/>
  <c r="B6793" i="6"/>
  <c r="D6794" i="6"/>
  <c r="B6794" i="6"/>
  <c r="D6795" i="6"/>
  <c r="B6795" i="6"/>
  <c r="D6796" i="6"/>
  <c r="B6796" i="6"/>
  <c r="D6797" i="6"/>
  <c r="B6797" i="6"/>
  <c r="D6798" i="6"/>
  <c r="B6798" i="6"/>
  <c r="D6799" i="6"/>
  <c r="B6799" i="6"/>
  <c r="D6800" i="6"/>
  <c r="B6800" i="6"/>
  <c r="D6801" i="6"/>
  <c r="B6801" i="6"/>
  <c r="D6802" i="6"/>
  <c r="B6802" i="6"/>
  <c r="D6803" i="6"/>
  <c r="B6803" i="6"/>
  <c r="D6804" i="6"/>
  <c r="B6804" i="6"/>
  <c r="D6805" i="6"/>
  <c r="B6805" i="6"/>
  <c r="D6806" i="6"/>
  <c r="B6806" i="6"/>
  <c r="D6807" i="6"/>
  <c r="B6807" i="6"/>
  <c r="D6808" i="6"/>
  <c r="B6808" i="6"/>
  <c r="D6809" i="6"/>
  <c r="B6809" i="6"/>
  <c r="D6810" i="6"/>
  <c r="B6810" i="6"/>
  <c r="D6811" i="6"/>
  <c r="B6811" i="6"/>
  <c r="D6812" i="6"/>
  <c r="B6812" i="6"/>
  <c r="D6813" i="6"/>
  <c r="B6813" i="6"/>
  <c r="D6814" i="6"/>
  <c r="B6814" i="6"/>
  <c r="D6815" i="6"/>
  <c r="B6815" i="6"/>
  <c r="D6816" i="6"/>
  <c r="B6816" i="6"/>
  <c r="D6817" i="6"/>
  <c r="B6817" i="6"/>
  <c r="D6818" i="6"/>
  <c r="B6818" i="6"/>
  <c r="D6819" i="6"/>
  <c r="B6819" i="6"/>
  <c r="D6820" i="6"/>
  <c r="B6820" i="6"/>
  <c r="D6821" i="6"/>
  <c r="B6821" i="6"/>
  <c r="D6822" i="6"/>
  <c r="B6822" i="6"/>
  <c r="D6823" i="6"/>
  <c r="B6823" i="6"/>
  <c r="D6824" i="6"/>
  <c r="B6824" i="6"/>
  <c r="D6825" i="6"/>
  <c r="B6825" i="6"/>
  <c r="D6826" i="6"/>
  <c r="B6826" i="6"/>
  <c r="D6827" i="6"/>
  <c r="B6827" i="6"/>
  <c r="D6828" i="6"/>
  <c r="B6828" i="6"/>
  <c r="D6829" i="6"/>
  <c r="B6829" i="6"/>
  <c r="D6830" i="6"/>
  <c r="B6830" i="6"/>
  <c r="D6831" i="6"/>
  <c r="B6831" i="6"/>
  <c r="D6832" i="6"/>
  <c r="B6832" i="6"/>
  <c r="D6833" i="6"/>
  <c r="B6833" i="6"/>
  <c r="D6834" i="6"/>
  <c r="B6834" i="6"/>
  <c r="D6835" i="6"/>
  <c r="B6835" i="6"/>
  <c r="D6836" i="6"/>
  <c r="B6836" i="6"/>
  <c r="D6837" i="6"/>
  <c r="B6837" i="6"/>
  <c r="D6838" i="6"/>
  <c r="B6838" i="6"/>
  <c r="D6839" i="6"/>
  <c r="B6839" i="6"/>
  <c r="D6840" i="6"/>
  <c r="B6840" i="6"/>
  <c r="D6841" i="6"/>
  <c r="B6841" i="6"/>
  <c r="D6842" i="6"/>
  <c r="B6842" i="6"/>
  <c r="D6843" i="6"/>
  <c r="B6843" i="6"/>
  <c r="D6844" i="6"/>
  <c r="B6844" i="6"/>
  <c r="D6845" i="6"/>
  <c r="B6845" i="6"/>
  <c r="D6846" i="6"/>
  <c r="B6846" i="6"/>
  <c r="D6847" i="6"/>
  <c r="B6847" i="6"/>
  <c r="D6848" i="6"/>
  <c r="B6848" i="6"/>
  <c r="D6849" i="6"/>
  <c r="B6849" i="6"/>
  <c r="D6850" i="6"/>
  <c r="B6850" i="6"/>
  <c r="D6851" i="6"/>
  <c r="B6851" i="6"/>
  <c r="D6852" i="6"/>
  <c r="B6852" i="6"/>
  <c r="D6853" i="6"/>
  <c r="B6853" i="6"/>
  <c r="D6854" i="6"/>
  <c r="B6854" i="6"/>
  <c r="D6855" i="6"/>
  <c r="B6855" i="6"/>
  <c r="D6856" i="6"/>
  <c r="B6856" i="6"/>
  <c r="D6857" i="6"/>
  <c r="B6857" i="6"/>
  <c r="D6858" i="6"/>
  <c r="B6858" i="6"/>
  <c r="D6859" i="6"/>
  <c r="B6859" i="6"/>
  <c r="D6860" i="6"/>
  <c r="B6860" i="6"/>
  <c r="D6861" i="6"/>
  <c r="B6861" i="6"/>
  <c r="D6862" i="6"/>
  <c r="B6862" i="6"/>
  <c r="D6863" i="6"/>
  <c r="B6863" i="6"/>
  <c r="D6864" i="6"/>
  <c r="B6864" i="6"/>
  <c r="D6865" i="6"/>
  <c r="B6865" i="6"/>
  <c r="D6866" i="6"/>
  <c r="B6866" i="6"/>
  <c r="D6867" i="6"/>
  <c r="B6867" i="6"/>
  <c r="D6868" i="6"/>
  <c r="B6868" i="6"/>
  <c r="D6869" i="6"/>
  <c r="B6869" i="6"/>
  <c r="D6870" i="6"/>
  <c r="B6870" i="6"/>
  <c r="D6871" i="6"/>
  <c r="B6871" i="6"/>
  <c r="D6872" i="6"/>
  <c r="B6872" i="6"/>
  <c r="D6873" i="6"/>
  <c r="B6873" i="6"/>
  <c r="D6874" i="6"/>
  <c r="B6874" i="6"/>
  <c r="D6875" i="6"/>
  <c r="B6875" i="6"/>
  <c r="D6876" i="6"/>
  <c r="B6876" i="6"/>
  <c r="D6877" i="6"/>
  <c r="B6877" i="6"/>
  <c r="D6878" i="6"/>
  <c r="B6878" i="6"/>
  <c r="D6879" i="6"/>
  <c r="B6879" i="6"/>
  <c r="D6880" i="6"/>
  <c r="B6880" i="6"/>
  <c r="D6881" i="6"/>
  <c r="B6881" i="6"/>
  <c r="D6882" i="6"/>
  <c r="B6882" i="6"/>
  <c r="D6883" i="6"/>
  <c r="B6883" i="6"/>
  <c r="D6884" i="6"/>
  <c r="B6884" i="6"/>
  <c r="D6885" i="6"/>
  <c r="B6885" i="6"/>
  <c r="D6886" i="6"/>
  <c r="B6886" i="6"/>
  <c r="D6887" i="6"/>
  <c r="B6887" i="6"/>
  <c r="D6888" i="6"/>
  <c r="B6888" i="6"/>
  <c r="D6889" i="6"/>
  <c r="B6889" i="6"/>
  <c r="D6890" i="6"/>
  <c r="B6890" i="6"/>
  <c r="D6891" i="6"/>
  <c r="B6891" i="6"/>
  <c r="D6892" i="6"/>
  <c r="B6892" i="6"/>
  <c r="D6893" i="6"/>
  <c r="B6893" i="6"/>
  <c r="D6894" i="6"/>
  <c r="B6894" i="6"/>
  <c r="D6895" i="6"/>
  <c r="B6895" i="6"/>
  <c r="D6896" i="6"/>
  <c r="B6896" i="6"/>
  <c r="D6897" i="6"/>
  <c r="B6897" i="6"/>
  <c r="D6898" i="6"/>
  <c r="B6898" i="6"/>
  <c r="D6899" i="6"/>
  <c r="B6899" i="6"/>
  <c r="D6900" i="6"/>
  <c r="B6900" i="6"/>
  <c r="D6901" i="6"/>
  <c r="B6901" i="6"/>
  <c r="D6902" i="6"/>
  <c r="B6902" i="6"/>
  <c r="D6903" i="6"/>
  <c r="B6903" i="6"/>
  <c r="D6904" i="6"/>
  <c r="B6904" i="6"/>
  <c r="D6905" i="6"/>
  <c r="B6905" i="6"/>
  <c r="D6906" i="6"/>
  <c r="B6906" i="6"/>
  <c r="D6907" i="6"/>
  <c r="B6907" i="6"/>
  <c r="D6908" i="6"/>
  <c r="B6908" i="6"/>
  <c r="D6909" i="6"/>
  <c r="B6909" i="6"/>
  <c r="D6910" i="6"/>
  <c r="B6910" i="6"/>
  <c r="D6911" i="6"/>
  <c r="B6911" i="6"/>
  <c r="D6912" i="6"/>
  <c r="B6912" i="6"/>
  <c r="D6913" i="6"/>
  <c r="B6913" i="6"/>
  <c r="D6914" i="6"/>
  <c r="B6914" i="6"/>
  <c r="D6915" i="6"/>
  <c r="B6915" i="6"/>
  <c r="D6916" i="6"/>
  <c r="B6916" i="6"/>
  <c r="D6917" i="6"/>
  <c r="B6917" i="6"/>
  <c r="D6918" i="6"/>
  <c r="B6918" i="6"/>
  <c r="D6919" i="6"/>
  <c r="B6919" i="6"/>
  <c r="D6920" i="6"/>
  <c r="B6920" i="6"/>
  <c r="D6921" i="6"/>
  <c r="B6921" i="6"/>
  <c r="D6922" i="6"/>
  <c r="B6922" i="6"/>
  <c r="D6923" i="6"/>
  <c r="B6923" i="6"/>
  <c r="D6924" i="6"/>
  <c r="B6924" i="6"/>
  <c r="D6925" i="6"/>
  <c r="B6925" i="6"/>
  <c r="D6926" i="6"/>
  <c r="B6926" i="6"/>
  <c r="D6927" i="6"/>
  <c r="B6927" i="6"/>
  <c r="D6928" i="6"/>
  <c r="B6928" i="6"/>
  <c r="D6929" i="6"/>
  <c r="B6929" i="6"/>
  <c r="D6930" i="6"/>
  <c r="B6930" i="6"/>
  <c r="D6931" i="6"/>
  <c r="B6931" i="6"/>
  <c r="D6932" i="6"/>
  <c r="B6932" i="6"/>
  <c r="D6933" i="6"/>
  <c r="B6933" i="6"/>
  <c r="D6934" i="6"/>
  <c r="B6934" i="6"/>
  <c r="D6935" i="6"/>
  <c r="B6935" i="6"/>
  <c r="D6936" i="6"/>
  <c r="B6936" i="6"/>
  <c r="D6937" i="6"/>
  <c r="B6937" i="6"/>
  <c r="D6938" i="6"/>
  <c r="B6938" i="6"/>
  <c r="D6939" i="6"/>
  <c r="B6939" i="6"/>
  <c r="D6940" i="6"/>
  <c r="B6940" i="6"/>
  <c r="D6941" i="6"/>
  <c r="B6941" i="6"/>
  <c r="D6942" i="6"/>
  <c r="B6942" i="6"/>
  <c r="D6943" i="6"/>
  <c r="B6943" i="6"/>
  <c r="D6944" i="6"/>
  <c r="B6944" i="6"/>
  <c r="D6945" i="6"/>
  <c r="B6945" i="6"/>
  <c r="D6946" i="6"/>
  <c r="B6946" i="6"/>
  <c r="D6947" i="6"/>
  <c r="B6947" i="6"/>
  <c r="D6948" i="6"/>
  <c r="B6948" i="6"/>
  <c r="D6949" i="6"/>
  <c r="B6949" i="6"/>
  <c r="D6950" i="6"/>
  <c r="B6950" i="6"/>
  <c r="D6951" i="6"/>
  <c r="B6951" i="6"/>
  <c r="D6952" i="6"/>
  <c r="B6952" i="6"/>
  <c r="D6953" i="6"/>
  <c r="B6953" i="6"/>
  <c r="D6954" i="6"/>
  <c r="B6954" i="6"/>
  <c r="D6955" i="6"/>
  <c r="B6955" i="6"/>
  <c r="D6956" i="6"/>
  <c r="B6956" i="6"/>
  <c r="D6957" i="6"/>
  <c r="B6957" i="6"/>
  <c r="D6958" i="6"/>
  <c r="B6958" i="6"/>
  <c r="D6959" i="6"/>
  <c r="B6959" i="6"/>
  <c r="D6960" i="6"/>
  <c r="B6960" i="6"/>
  <c r="D6961" i="6"/>
  <c r="B6961" i="6"/>
  <c r="D6962" i="6"/>
  <c r="B6962" i="6"/>
  <c r="D6963" i="6"/>
  <c r="B6963" i="6"/>
  <c r="D6964" i="6"/>
  <c r="B6964" i="6"/>
  <c r="D6965" i="6"/>
  <c r="B6965" i="6"/>
  <c r="D6966" i="6"/>
  <c r="B6966" i="6"/>
  <c r="D6967" i="6"/>
  <c r="B6967" i="6"/>
  <c r="D6968" i="6"/>
  <c r="B6968" i="6"/>
  <c r="D6969" i="6"/>
  <c r="B6969" i="6"/>
  <c r="D6970" i="6"/>
  <c r="B6970" i="6"/>
  <c r="D6971" i="6"/>
  <c r="B6971" i="6"/>
  <c r="D6972" i="6"/>
  <c r="B6972" i="6"/>
  <c r="D6973" i="6"/>
  <c r="B6973" i="6"/>
  <c r="D6974" i="6"/>
  <c r="B6974" i="6"/>
  <c r="D6975" i="6"/>
  <c r="B6975" i="6"/>
  <c r="D6976" i="6"/>
  <c r="B6976" i="6"/>
  <c r="D6977" i="6"/>
  <c r="B6977" i="6"/>
  <c r="D6978" i="6"/>
  <c r="B6978" i="6"/>
  <c r="D6979" i="6"/>
  <c r="B6979" i="6"/>
  <c r="D6980" i="6"/>
  <c r="B6980" i="6"/>
  <c r="D6981" i="6"/>
  <c r="B6981" i="6"/>
  <c r="D6982" i="6"/>
  <c r="B6982" i="6"/>
  <c r="D6983" i="6"/>
  <c r="B6983" i="6"/>
  <c r="D6984" i="6"/>
  <c r="B6984" i="6"/>
  <c r="D6985" i="6"/>
  <c r="B6985" i="6"/>
  <c r="D6986" i="6"/>
  <c r="B6986" i="6"/>
  <c r="D6987" i="6"/>
  <c r="B6987" i="6"/>
  <c r="D6988" i="6"/>
  <c r="B6988" i="6"/>
  <c r="D6989" i="6"/>
  <c r="B6989" i="6"/>
  <c r="D6990" i="6"/>
  <c r="B6990" i="6"/>
  <c r="D6991" i="6"/>
  <c r="B6991" i="6"/>
  <c r="D6992" i="6"/>
  <c r="B6992" i="6"/>
  <c r="D6993" i="6"/>
  <c r="B6993" i="6"/>
  <c r="D6994" i="6"/>
  <c r="B6994" i="6"/>
  <c r="D6995" i="6"/>
  <c r="B6995" i="6"/>
  <c r="D6996" i="6"/>
  <c r="B6996" i="6"/>
  <c r="D6997" i="6"/>
  <c r="B6997" i="6"/>
  <c r="D6998" i="6"/>
  <c r="B6998" i="6"/>
  <c r="D6999" i="6"/>
  <c r="B6999" i="6"/>
  <c r="D7000" i="6"/>
  <c r="B7000" i="6"/>
  <c r="D7001" i="6"/>
  <c r="B7001" i="6"/>
  <c r="D7002" i="6"/>
  <c r="B7002" i="6"/>
  <c r="D7003" i="6"/>
  <c r="B7003" i="6"/>
  <c r="D7004" i="6"/>
  <c r="B7004" i="6"/>
  <c r="D7005" i="6"/>
  <c r="B7005" i="6"/>
  <c r="D7006" i="6"/>
  <c r="B7006" i="6"/>
  <c r="D7007" i="6"/>
  <c r="B7007" i="6"/>
  <c r="D7008" i="6"/>
  <c r="B7008" i="6"/>
  <c r="D7009" i="6"/>
  <c r="B7009" i="6"/>
  <c r="D7010" i="6"/>
  <c r="B7010" i="6"/>
  <c r="D7011" i="6"/>
  <c r="B7011" i="6"/>
  <c r="D7012" i="6"/>
  <c r="B7012" i="6"/>
  <c r="D7013" i="6"/>
  <c r="B7013" i="6"/>
  <c r="D7014" i="6"/>
  <c r="B7014" i="6"/>
  <c r="D7015" i="6"/>
  <c r="B7015" i="6"/>
  <c r="D7016" i="6"/>
  <c r="B7016" i="6"/>
  <c r="D7017" i="6"/>
  <c r="B7017" i="6"/>
  <c r="D7018" i="6"/>
  <c r="B7018" i="6"/>
  <c r="D7019" i="6"/>
  <c r="B7019" i="6"/>
  <c r="D7020" i="6"/>
  <c r="B7020" i="6"/>
  <c r="D7021" i="6"/>
  <c r="B7021" i="6"/>
  <c r="D7022" i="6"/>
  <c r="B7022" i="6"/>
  <c r="D7023" i="6"/>
  <c r="B7023" i="6"/>
  <c r="D7024" i="6"/>
  <c r="B7024" i="6"/>
  <c r="D7025" i="6"/>
  <c r="B7025" i="6"/>
  <c r="D7026" i="6"/>
  <c r="B7026" i="6"/>
  <c r="D7027" i="6"/>
  <c r="B7027" i="6"/>
  <c r="D7028" i="6"/>
  <c r="B7028" i="6"/>
  <c r="D7029" i="6"/>
  <c r="B7029" i="6"/>
  <c r="D7030" i="6"/>
  <c r="B7030" i="6"/>
  <c r="D7031" i="6"/>
  <c r="B7031" i="6"/>
  <c r="D7032" i="6"/>
  <c r="B7032" i="6"/>
  <c r="D7033" i="6"/>
  <c r="B7033" i="6"/>
  <c r="D7034" i="6"/>
  <c r="B7034" i="6"/>
  <c r="D7035" i="6"/>
  <c r="B7035" i="6"/>
  <c r="D7036" i="6"/>
  <c r="B7036" i="6"/>
  <c r="D7037" i="6"/>
  <c r="B7037" i="6"/>
  <c r="D7038" i="6"/>
  <c r="B7038" i="6"/>
  <c r="D7039" i="6"/>
  <c r="B7039" i="6"/>
  <c r="D7040" i="6"/>
  <c r="B7040" i="6"/>
  <c r="D7041" i="6"/>
  <c r="B7041" i="6"/>
  <c r="D7042" i="6"/>
  <c r="B7042" i="6"/>
  <c r="D7043" i="6"/>
  <c r="B7043" i="6"/>
  <c r="D7044" i="6"/>
  <c r="B7044" i="6"/>
  <c r="D7045" i="6"/>
  <c r="B7045" i="6"/>
  <c r="D7046" i="6"/>
  <c r="B7046" i="6"/>
  <c r="D7047" i="6"/>
  <c r="B7047" i="6"/>
  <c r="D7048" i="6"/>
  <c r="B7048" i="6"/>
  <c r="D7049" i="6"/>
  <c r="B7049" i="6"/>
  <c r="D7050" i="6"/>
  <c r="B7050" i="6"/>
  <c r="D7051" i="6"/>
  <c r="B7051" i="6"/>
  <c r="D7052" i="6"/>
  <c r="B7052" i="6"/>
  <c r="D7053" i="6"/>
  <c r="B7053" i="6"/>
  <c r="D7054" i="6"/>
  <c r="B7054" i="6"/>
  <c r="D7055" i="6"/>
  <c r="B7055" i="6"/>
  <c r="D7056" i="6"/>
  <c r="B7056" i="6"/>
  <c r="D7057" i="6"/>
  <c r="B7057" i="6"/>
  <c r="D7058" i="6"/>
  <c r="B7058" i="6"/>
  <c r="D7059" i="6"/>
  <c r="B7059" i="6"/>
  <c r="D7060" i="6"/>
  <c r="B7060" i="6"/>
  <c r="D7061" i="6"/>
  <c r="B7061" i="6"/>
  <c r="D7062" i="6"/>
  <c r="B7062" i="6"/>
  <c r="D7063" i="6"/>
  <c r="B7063" i="6"/>
  <c r="D7064" i="6"/>
  <c r="B7064" i="6"/>
  <c r="D7065" i="6"/>
  <c r="B7065" i="6"/>
  <c r="D7066" i="6"/>
  <c r="B7066" i="6"/>
  <c r="D7067" i="6"/>
  <c r="B7067" i="6"/>
  <c r="D7068" i="6"/>
  <c r="B7068" i="6"/>
  <c r="D7069" i="6"/>
  <c r="B7069" i="6"/>
  <c r="D7070" i="6"/>
  <c r="B7070" i="6"/>
  <c r="D7071" i="6"/>
  <c r="B7071" i="6"/>
  <c r="D7072" i="6"/>
  <c r="B7072" i="6"/>
  <c r="D7073" i="6"/>
  <c r="B7073" i="6"/>
  <c r="D7074" i="6"/>
  <c r="B7074" i="6"/>
  <c r="D7075" i="6"/>
  <c r="B7075" i="6"/>
  <c r="D7076" i="6"/>
  <c r="B7076" i="6"/>
  <c r="D7077" i="6"/>
  <c r="B7077" i="6"/>
  <c r="D7078" i="6"/>
  <c r="B7078" i="6"/>
  <c r="D7079" i="6"/>
  <c r="B7079" i="6"/>
  <c r="D7080" i="6"/>
  <c r="B7080" i="6"/>
  <c r="D7081" i="6"/>
  <c r="B7081" i="6"/>
  <c r="D7082" i="6"/>
  <c r="B7082" i="6"/>
  <c r="D7083" i="6"/>
  <c r="B7083" i="6"/>
  <c r="D7084" i="6"/>
  <c r="B7084" i="6"/>
  <c r="D7085" i="6"/>
  <c r="B7085" i="6"/>
  <c r="D7086" i="6"/>
  <c r="B7086" i="6"/>
  <c r="D7087" i="6"/>
  <c r="B7087" i="6"/>
  <c r="D7088" i="6"/>
  <c r="B7088" i="6"/>
  <c r="D7089" i="6"/>
  <c r="B7089" i="6"/>
  <c r="D7090" i="6"/>
  <c r="B7090" i="6"/>
  <c r="D7091" i="6"/>
  <c r="B7091" i="6"/>
  <c r="D7092" i="6"/>
  <c r="B7092" i="6"/>
  <c r="D7093" i="6"/>
  <c r="B7093" i="6"/>
  <c r="D7094" i="6"/>
  <c r="B7094" i="6"/>
  <c r="D7095" i="6"/>
  <c r="B7095" i="6"/>
  <c r="D7096" i="6"/>
  <c r="B7096" i="6"/>
  <c r="D7097" i="6"/>
  <c r="B7097" i="6"/>
  <c r="D7098" i="6"/>
  <c r="B7098" i="6"/>
  <c r="D7099" i="6"/>
  <c r="B7099" i="6"/>
  <c r="D7100" i="6"/>
  <c r="B7100" i="6"/>
  <c r="D7101" i="6"/>
  <c r="B7101" i="6"/>
  <c r="D7102" i="6"/>
  <c r="B7102" i="6"/>
  <c r="D7103" i="6"/>
  <c r="B7103" i="6"/>
  <c r="D7104" i="6"/>
  <c r="B7104" i="6"/>
  <c r="D7105" i="6"/>
  <c r="B7105" i="6"/>
  <c r="D7106" i="6"/>
  <c r="B7106" i="6"/>
  <c r="D7107" i="6"/>
  <c r="B7107" i="6"/>
  <c r="D7108" i="6"/>
  <c r="B7108" i="6"/>
  <c r="D7109" i="6"/>
  <c r="B7109" i="6"/>
  <c r="D7110" i="6"/>
  <c r="B7110" i="6"/>
  <c r="D7111" i="6"/>
  <c r="B7111" i="6"/>
  <c r="D7112" i="6"/>
  <c r="B7112" i="6"/>
  <c r="D7113" i="6"/>
  <c r="B7113" i="6"/>
  <c r="D7114" i="6"/>
  <c r="B7114" i="6"/>
  <c r="D7115" i="6"/>
  <c r="B7115" i="6"/>
  <c r="D7116" i="6"/>
  <c r="B7116" i="6"/>
  <c r="D7117" i="6"/>
  <c r="B7117" i="6"/>
  <c r="D7118" i="6"/>
  <c r="B7118" i="6"/>
  <c r="D7119" i="6"/>
  <c r="B7119" i="6"/>
  <c r="D7120" i="6"/>
  <c r="B7120" i="6"/>
  <c r="D7121" i="6"/>
  <c r="B7121" i="6"/>
  <c r="D7122" i="6"/>
  <c r="B7122" i="6"/>
  <c r="D7123" i="6"/>
  <c r="B7123" i="6"/>
  <c r="D7124" i="6"/>
  <c r="B7124" i="6"/>
  <c r="D7125" i="6"/>
  <c r="B7125" i="6"/>
  <c r="D7126" i="6"/>
  <c r="B7126" i="6"/>
  <c r="D7127" i="6"/>
  <c r="B7127" i="6"/>
  <c r="D7128" i="6"/>
  <c r="B7128" i="6"/>
  <c r="D7129" i="6"/>
  <c r="B7129" i="6"/>
  <c r="D7130" i="6"/>
  <c r="B7130" i="6"/>
  <c r="D7131" i="6"/>
  <c r="B7131" i="6"/>
  <c r="D7132" i="6"/>
  <c r="B7132" i="6"/>
  <c r="D7133" i="6"/>
  <c r="B7133" i="6"/>
  <c r="D7134" i="6"/>
  <c r="B7134" i="6"/>
  <c r="D7135" i="6"/>
  <c r="B7135" i="6"/>
  <c r="D7136" i="6"/>
  <c r="B7136" i="6"/>
  <c r="D7137" i="6"/>
  <c r="B7137" i="6"/>
  <c r="D7138" i="6"/>
  <c r="B7138" i="6"/>
  <c r="D7139" i="6"/>
  <c r="B7139" i="6"/>
  <c r="D7140" i="6"/>
  <c r="B7140" i="6"/>
  <c r="D7141" i="6"/>
  <c r="B7141" i="6"/>
  <c r="D7142" i="6"/>
  <c r="B7142" i="6"/>
  <c r="D7143" i="6"/>
  <c r="B7143" i="6"/>
  <c r="D7144" i="6"/>
  <c r="B7144" i="6"/>
  <c r="D7145" i="6"/>
  <c r="B7145" i="6"/>
  <c r="D7146" i="6"/>
  <c r="B7146" i="6"/>
  <c r="D7147" i="6"/>
  <c r="B7147" i="6"/>
  <c r="D7148" i="6"/>
  <c r="B7148" i="6"/>
  <c r="D7149" i="6"/>
  <c r="B7149" i="6"/>
  <c r="D7150" i="6"/>
  <c r="B7150" i="6"/>
  <c r="D7151" i="6"/>
  <c r="B7151" i="6"/>
  <c r="D7152" i="6"/>
  <c r="B7152" i="6"/>
  <c r="D7153" i="6"/>
  <c r="B7153" i="6"/>
  <c r="D7154" i="6"/>
  <c r="B7154" i="6"/>
  <c r="D7155" i="6"/>
  <c r="B7155" i="6"/>
  <c r="D7156" i="6"/>
  <c r="B7156" i="6"/>
  <c r="D7157" i="6"/>
  <c r="B7157" i="6"/>
  <c r="D7158" i="6"/>
  <c r="B7158" i="6"/>
  <c r="D7159" i="6"/>
  <c r="B7159" i="6"/>
  <c r="D7160" i="6"/>
  <c r="B7160" i="6"/>
  <c r="D7161" i="6"/>
  <c r="B7161" i="6"/>
  <c r="D7162" i="6"/>
  <c r="B7162" i="6"/>
  <c r="D7163" i="6"/>
  <c r="B7163" i="6"/>
  <c r="D7164" i="6"/>
  <c r="B7164" i="6"/>
  <c r="D7165" i="6"/>
  <c r="B7165" i="6"/>
  <c r="D7166" i="6"/>
  <c r="B7166" i="6"/>
  <c r="D7167" i="6"/>
  <c r="B7167" i="6"/>
  <c r="D7168" i="6"/>
  <c r="B7168" i="6"/>
  <c r="D7169" i="6"/>
  <c r="B7169" i="6"/>
  <c r="D7170" i="6"/>
  <c r="B7170" i="6"/>
  <c r="D7171" i="6"/>
  <c r="B7171" i="6"/>
  <c r="D7172" i="6"/>
  <c r="B7172" i="6"/>
  <c r="D7173" i="6"/>
  <c r="B7173" i="6"/>
  <c r="D7174" i="6"/>
  <c r="B7174" i="6"/>
  <c r="D7175" i="6"/>
  <c r="B7175" i="6"/>
  <c r="D7176" i="6"/>
  <c r="B7176" i="6"/>
  <c r="D7177" i="6"/>
  <c r="B7177" i="6"/>
  <c r="D7178" i="6"/>
  <c r="B7178" i="6"/>
  <c r="D7179" i="6"/>
  <c r="B7179" i="6"/>
  <c r="D7180" i="6"/>
  <c r="B7180" i="6"/>
  <c r="D7181" i="6"/>
  <c r="B7181" i="6"/>
  <c r="D7182" i="6"/>
  <c r="B7182" i="6"/>
  <c r="D7183" i="6"/>
  <c r="B7183" i="6"/>
  <c r="D7184" i="6"/>
  <c r="B7184" i="6"/>
  <c r="D7185" i="6"/>
  <c r="B7185" i="6"/>
  <c r="D7186" i="6"/>
  <c r="B7186" i="6"/>
  <c r="D7187" i="6"/>
  <c r="B7187" i="6"/>
  <c r="D7188" i="6"/>
  <c r="B7188" i="6"/>
  <c r="D7189" i="6"/>
  <c r="B7189" i="6"/>
  <c r="D7190" i="6"/>
  <c r="B7190" i="6"/>
  <c r="D7191" i="6"/>
  <c r="B7191" i="6"/>
  <c r="D7192" i="6"/>
  <c r="B7192" i="6"/>
  <c r="D7193" i="6"/>
  <c r="B7193" i="6"/>
  <c r="D7194" i="6"/>
  <c r="B7194" i="6"/>
  <c r="D7195" i="6"/>
  <c r="B7195" i="6"/>
  <c r="D7196" i="6"/>
  <c r="B7196" i="6"/>
  <c r="D7197" i="6"/>
  <c r="B7197" i="6"/>
  <c r="D7198" i="6"/>
  <c r="B7198" i="6"/>
  <c r="D7199" i="6"/>
  <c r="B7199" i="6"/>
  <c r="D7200" i="6"/>
  <c r="B7200" i="6"/>
  <c r="D7201" i="6"/>
  <c r="B7201" i="6"/>
  <c r="D7202" i="6"/>
  <c r="B7202" i="6"/>
  <c r="D7203" i="6"/>
  <c r="B7203" i="6"/>
  <c r="D7204" i="6"/>
  <c r="B7204" i="6"/>
  <c r="D7205" i="6"/>
  <c r="B7205" i="6"/>
  <c r="D7206" i="6"/>
  <c r="B7206" i="6"/>
  <c r="D7207" i="6"/>
  <c r="B7207" i="6"/>
  <c r="D7208" i="6"/>
  <c r="B7208" i="6"/>
  <c r="D7209" i="6"/>
  <c r="B7209" i="6"/>
  <c r="D7210" i="6"/>
  <c r="B7210" i="6"/>
  <c r="D7211" i="6"/>
  <c r="B7211" i="6"/>
  <c r="D7212" i="6"/>
  <c r="B7212" i="6"/>
  <c r="D7213" i="6"/>
  <c r="B7213" i="6"/>
  <c r="D7214" i="6"/>
  <c r="B7214" i="6"/>
  <c r="D7215" i="6"/>
  <c r="B7215" i="6"/>
  <c r="D7216" i="6"/>
  <c r="B7216" i="6"/>
  <c r="D7217" i="6"/>
  <c r="B7217" i="6"/>
  <c r="D7218" i="6"/>
  <c r="B7218" i="6"/>
  <c r="D7219" i="6"/>
  <c r="B7219" i="6"/>
  <c r="D7220" i="6"/>
  <c r="B7220" i="6"/>
  <c r="D7221" i="6"/>
  <c r="B7221" i="6"/>
  <c r="D7222" i="6"/>
  <c r="B7222" i="6"/>
  <c r="D7223" i="6"/>
  <c r="B7223" i="6"/>
  <c r="D7224" i="6"/>
  <c r="B7224" i="6"/>
  <c r="D7225" i="6"/>
  <c r="B7225" i="6"/>
  <c r="D7226" i="6"/>
  <c r="B7226" i="6"/>
  <c r="D7227" i="6"/>
  <c r="B7227" i="6"/>
  <c r="D7228" i="6"/>
  <c r="B7228" i="6"/>
  <c r="D7229" i="6"/>
  <c r="B7229" i="6"/>
  <c r="D7230" i="6"/>
  <c r="B7230" i="6"/>
  <c r="D7231" i="6"/>
  <c r="B7231" i="6"/>
  <c r="D7232" i="6"/>
  <c r="B7232" i="6"/>
  <c r="D7233" i="6"/>
  <c r="B7233" i="6"/>
  <c r="D7234" i="6"/>
  <c r="B7234" i="6"/>
  <c r="D7235" i="6"/>
  <c r="B7235" i="6"/>
  <c r="D7236" i="6"/>
  <c r="B7236" i="6"/>
  <c r="D7237" i="6"/>
  <c r="B7237" i="6"/>
  <c r="D7238" i="6"/>
  <c r="B7238" i="6"/>
  <c r="D7239" i="6"/>
  <c r="B7239" i="6"/>
  <c r="D7240" i="6"/>
  <c r="B7240" i="6"/>
  <c r="D7241" i="6"/>
  <c r="B7241" i="6"/>
  <c r="D7242" i="6"/>
  <c r="B7242" i="6"/>
  <c r="D7243" i="6"/>
  <c r="B7243" i="6"/>
  <c r="D7244" i="6"/>
  <c r="B7244" i="6"/>
  <c r="D7245" i="6"/>
  <c r="B7245" i="6"/>
  <c r="D7246" i="6"/>
  <c r="B7246" i="6"/>
  <c r="D7247" i="6"/>
  <c r="B7247" i="6"/>
  <c r="D7248" i="6"/>
  <c r="B7248" i="6"/>
  <c r="D7249" i="6"/>
  <c r="B7249" i="6"/>
  <c r="D7250" i="6"/>
  <c r="B7250" i="6"/>
  <c r="D7251" i="6"/>
  <c r="B7251" i="6"/>
  <c r="D7252" i="6"/>
  <c r="B7252" i="6"/>
  <c r="D7253" i="6"/>
  <c r="B7253" i="6"/>
  <c r="D7254" i="6"/>
  <c r="B7254" i="6"/>
  <c r="D7255" i="6"/>
  <c r="B7255" i="6"/>
  <c r="D7256" i="6"/>
  <c r="B7256" i="6"/>
  <c r="D7257" i="6"/>
  <c r="B7257" i="6"/>
  <c r="D7258" i="6"/>
  <c r="B7258" i="6"/>
  <c r="D7259" i="6"/>
  <c r="B7259" i="6"/>
  <c r="D7260" i="6"/>
  <c r="B7260" i="6"/>
  <c r="D7261" i="6"/>
  <c r="B7261" i="6"/>
  <c r="D7262" i="6"/>
  <c r="B7262" i="6"/>
  <c r="D7263" i="6"/>
  <c r="B7263" i="6"/>
  <c r="D7264" i="6"/>
  <c r="B7264" i="6"/>
  <c r="D7265" i="6"/>
  <c r="B7265" i="6"/>
  <c r="D7266" i="6"/>
  <c r="B7266" i="6"/>
  <c r="D7267" i="6"/>
  <c r="B7267" i="6"/>
  <c r="D7268" i="6"/>
  <c r="B7268" i="6"/>
  <c r="D7269" i="6"/>
  <c r="B7269" i="6"/>
  <c r="D7270" i="6"/>
  <c r="B7270" i="6"/>
  <c r="D7271" i="6"/>
  <c r="B7271" i="6"/>
  <c r="D7272" i="6"/>
  <c r="B7272" i="6"/>
  <c r="D7273" i="6"/>
  <c r="B7273" i="6"/>
  <c r="D7274" i="6"/>
  <c r="B7274" i="6"/>
  <c r="D7275" i="6"/>
  <c r="B7275" i="6"/>
  <c r="D7276" i="6"/>
  <c r="B7276" i="6"/>
  <c r="D7277" i="6"/>
  <c r="B7277" i="6"/>
  <c r="D7278" i="6"/>
  <c r="B7278" i="6"/>
  <c r="D7279" i="6"/>
  <c r="B7279" i="6"/>
  <c r="D7280" i="6"/>
  <c r="B7280" i="6"/>
  <c r="D7281" i="6"/>
  <c r="B7281" i="6"/>
  <c r="D7282" i="6"/>
  <c r="B7282" i="6"/>
  <c r="D7283" i="6"/>
  <c r="B7283" i="6"/>
  <c r="D7284" i="6"/>
  <c r="B7284" i="6"/>
  <c r="D7285" i="6"/>
  <c r="B7285" i="6"/>
  <c r="D7286" i="6"/>
  <c r="B7286" i="6"/>
  <c r="D7287" i="6"/>
  <c r="B7287" i="6"/>
  <c r="D7288" i="6"/>
  <c r="B7288" i="6"/>
  <c r="D7289" i="6"/>
  <c r="B7289" i="6"/>
  <c r="D7290" i="6"/>
  <c r="B7290" i="6"/>
  <c r="D7291" i="6"/>
  <c r="B7291" i="6"/>
  <c r="D7292" i="6"/>
  <c r="B7292" i="6"/>
  <c r="D7293" i="6"/>
  <c r="B7293" i="6"/>
  <c r="D7294" i="6"/>
  <c r="B7294" i="6"/>
  <c r="D7295" i="6"/>
  <c r="B7295" i="6"/>
  <c r="D7296" i="6"/>
  <c r="B7296" i="6"/>
  <c r="D7297" i="6"/>
  <c r="B7297" i="6"/>
  <c r="D7298" i="6"/>
  <c r="B7298" i="6"/>
  <c r="D7299" i="6"/>
  <c r="B7299" i="6"/>
  <c r="D7300" i="6"/>
  <c r="B7300" i="6"/>
  <c r="D7301" i="6"/>
  <c r="B7301" i="6"/>
  <c r="D7302" i="6"/>
  <c r="B7302" i="6"/>
  <c r="D7303" i="6"/>
  <c r="B7303" i="6"/>
  <c r="D7304" i="6"/>
  <c r="B7304" i="6"/>
  <c r="D7305" i="6"/>
  <c r="B7305" i="6"/>
  <c r="D7306" i="6"/>
  <c r="B7306" i="6"/>
  <c r="D7307" i="6"/>
  <c r="B7307" i="6"/>
  <c r="D7308" i="6"/>
  <c r="B7308" i="6"/>
  <c r="D7309" i="6"/>
  <c r="B7309" i="6"/>
  <c r="D7310" i="6"/>
  <c r="B7310" i="6"/>
  <c r="D7311" i="6"/>
  <c r="B7311" i="6"/>
  <c r="D7312" i="6"/>
  <c r="B7312" i="6"/>
  <c r="D7313" i="6"/>
  <c r="B7313" i="6"/>
  <c r="D7314" i="6"/>
  <c r="B7314" i="6"/>
  <c r="D7315" i="6"/>
  <c r="B7315" i="6"/>
  <c r="D7316" i="6"/>
  <c r="B7316" i="6"/>
  <c r="D7317" i="6"/>
  <c r="B7317" i="6"/>
  <c r="D7318" i="6"/>
  <c r="B7318" i="6"/>
  <c r="D7319" i="6"/>
  <c r="B7319" i="6"/>
  <c r="D7320" i="6"/>
  <c r="B7320" i="6"/>
  <c r="D7321" i="6"/>
  <c r="B7321" i="6"/>
  <c r="D7322" i="6"/>
  <c r="B7322" i="6"/>
  <c r="D7323" i="6"/>
  <c r="B7323" i="6"/>
  <c r="D7324" i="6"/>
  <c r="B7324" i="6"/>
  <c r="D7325" i="6"/>
  <c r="B7325" i="6"/>
  <c r="D7326" i="6"/>
  <c r="B7326" i="6"/>
  <c r="D7327" i="6"/>
  <c r="B7327" i="6"/>
  <c r="D7328" i="6"/>
  <c r="B7328" i="6"/>
  <c r="D7329" i="6"/>
  <c r="B7329" i="6"/>
  <c r="D7330" i="6"/>
  <c r="B7330" i="6"/>
  <c r="D7331" i="6"/>
  <c r="B7331" i="6"/>
  <c r="D7332" i="6"/>
  <c r="B7332" i="6"/>
  <c r="D7333" i="6"/>
  <c r="B7333" i="6"/>
  <c r="D7334" i="6"/>
  <c r="B7334" i="6"/>
  <c r="D7335" i="6"/>
  <c r="B7335" i="6"/>
  <c r="D7336" i="6"/>
  <c r="B7336" i="6"/>
  <c r="D7337" i="6"/>
  <c r="B7337" i="6"/>
  <c r="D7338" i="6"/>
  <c r="B7338" i="6"/>
  <c r="D7339" i="6"/>
  <c r="B7339" i="6"/>
  <c r="D7340" i="6"/>
  <c r="B7340" i="6"/>
  <c r="D7341" i="6"/>
  <c r="B7341" i="6"/>
  <c r="D7342" i="6"/>
  <c r="B7342" i="6"/>
  <c r="D7343" i="6"/>
  <c r="B7343" i="6"/>
  <c r="D7344" i="6"/>
  <c r="B7344" i="6"/>
  <c r="D7345" i="6"/>
  <c r="B7345" i="6"/>
  <c r="D7346" i="6"/>
  <c r="B7346" i="6"/>
  <c r="D7347" i="6"/>
  <c r="B7347" i="6"/>
  <c r="D7348" i="6"/>
  <c r="B7348" i="6"/>
  <c r="D7349" i="6"/>
  <c r="B7349" i="6"/>
  <c r="D7350" i="6"/>
  <c r="B7350" i="6"/>
  <c r="D7351" i="6"/>
  <c r="B7351" i="6"/>
  <c r="D7352" i="6"/>
  <c r="B7352" i="6"/>
  <c r="D7353" i="6"/>
  <c r="B7353" i="6"/>
  <c r="D7354" i="6"/>
  <c r="B7354" i="6"/>
  <c r="D7355" i="6"/>
  <c r="B7355" i="6"/>
  <c r="D7356" i="6"/>
  <c r="B7356" i="6"/>
  <c r="D7357" i="6"/>
  <c r="B7357" i="6"/>
  <c r="D7358" i="6"/>
  <c r="B7358" i="6"/>
  <c r="D7359" i="6"/>
  <c r="B7359" i="6"/>
  <c r="D7360" i="6"/>
  <c r="B7360" i="6"/>
  <c r="D7361" i="6"/>
  <c r="B7361" i="6"/>
  <c r="D7362" i="6"/>
  <c r="B7362" i="6"/>
  <c r="D7363" i="6"/>
  <c r="B7363" i="6"/>
  <c r="D7364" i="6"/>
  <c r="B7364" i="6"/>
  <c r="D7365" i="6"/>
  <c r="B7365" i="6"/>
  <c r="D7366" i="6"/>
  <c r="B7366" i="6"/>
  <c r="D7367" i="6"/>
  <c r="B7367" i="6"/>
  <c r="D7368" i="6"/>
  <c r="B7368" i="6"/>
  <c r="D7369" i="6"/>
  <c r="B7369" i="6"/>
  <c r="D7370" i="6"/>
  <c r="B7370" i="6"/>
  <c r="D7371" i="6"/>
  <c r="B7371" i="6"/>
  <c r="D7372" i="6"/>
  <c r="B7372" i="6"/>
  <c r="D7373" i="6"/>
  <c r="B7373" i="6"/>
  <c r="D7374" i="6"/>
  <c r="B7374" i="6"/>
  <c r="D7375" i="6"/>
  <c r="B7375" i="6"/>
  <c r="D7376" i="6"/>
  <c r="B7376" i="6"/>
  <c r="D7377" i="6"/>
  <c r="B7377" i="6"/>
  <c r="D7378" i="6"/>
  <c r="B7378" i="6"/>
  <c r="D7379" i="6"/>
  <c r="B7379" i="6"/>
  <c r="D7380" i="6"/>
  <c r="B7380" i="6"/>
  <c r="D7381" i="6"/>
  <c r="B7381" i="6"/>
  <c r="D7382" i="6"/>
  <c r="B7382" i="6"/>
  <c r="D7383" i="6"/>
  <c r="B7383" i="6"/>
  <c r="D7384" i="6"/>
  <c r="B7384" i="6"/>
  <c r="D7385" i="6"/>
  <c r="B7385" i="6"/>
  <c r="D7386" i="6"/>
  <c r="B7386" i="6"/>
  <c r="D7387" i="6"/>
  <c r="B7387" i="6"/>
  <c r="D7388" i="6"/>
  <c r="B7388" i="6"/>
  <c r="D7389" i="6"/>
  <c r="B7389" i="6"/>
  <c r="D7390" i="6"/>
  <c r="B7390" i="6"/>
  <c r="D7391" i="6"/>
  <c r="B7391" i="6"/>
  <c r="D7392" i="6"/>
  <c r="B7392" i="6"/>
  <c r="D7393" i="6"/>
  <c r="B7393" i="6"/>
  <c r="D7394" i="6"/>
  <c r="B7394" i="6"/>
  <c r="D7395" i="6"/>
  <c r="B7395" i="6"/>
  <c r="D7396" i="6"/>
  <c r="B7396" i="6"/>
  <c r="D7397" i="6"/>
  <c r="B7397" i="6"/>
  <c r="D7398" i="6"/>
  <c r="B7398" i="6"/>
  <c r="D7399" i="6"/>
  <c r="B7399" i="6"/>
  <c r="D7400" i="6"/>
  <c r="B7400" i="6"/>
  <c r="D7401" i="6"/>
  <c r="B7401" i="6"/>
  <c r="D7402" i="6"/>
  <c r="B7402" i="6"/>
  <c r="D7403" i="6"/>
  <c r="B7403" i="6"/>
  <c r="D7404" i="6"/>
  <c r="B7404" i="6"/>
  <c r="D7405" i="6"/>
  <c r="B7405" i="6"/>
  <c r="D7406" i="6"/>
  <c r="B7406" i="6"/>
  <c r="D7407" i="6"/>
  <c r="B7407" i="6"/>
  <c r="D7408" i="6"/>
  <c r="B7408" i="6"/>
  <c r="D7409" i="6"/>
  <c r="B7409" i="6"/>
  <c r="D7410" i="6"/>
  <c r="B7410" i="6"/>
  <c r="D7411" i="6"/>
  <c r="B7411" i="6"/>
  <c r="D7412" i="6"/>
  <c r="B7412" i="6"/>
  <c r="D7413" i="6"/>
  <c r="B7413" i="6"/>
  <c r="D7414" i="6"/>
  <c r="B7414" i="6"/>
  <c r="D7415" i="6"/>
  <c r="B7415" i="6"/>
  <c r="D7416" i="6"/>
  <c r="B7416" i="6"/>
  <c r="D7417" i="6"/>
  <c r="B7417" i="6"/>
  <c r="D7418" i="6"/>
  <c r="B7418" i="6"/>
  <c r="D7419" i="6"/>
  <c r="B7419" i="6"/>
  <c r="D7420" i="6"/>
  <c r="B7420" i="6"/>
  <c r="D7421" i="6"/>
  <c r="B7421" i="6"/>
  <c r="D7422" i="6"/>
  <c r="B7422" i="6"/>
  <c r="D7423" i="6"/>
  <c r="B7423" i="6"/>
  <c r="D7424" i="6"/>
  <c r="B7424" i="6"/>
  <c r="D7425" i="6"/>
  <c r="B7425" i="6"/>
  <c r="D7426" i="6"/>
  <c r="B7426" i="6"/>
  <c r="D7427" i="6"/>
  <c r="B7427" i="6"/>
  <c r="D7428" i="6"/>
  <c r="B7428" i="6"/>
  <c r="D7429" i="6"/>
  <c r="B7429" i="6"/>
  <c r="D7430" i="6"/>
  <c r="B7430" i="6"/>
  <c r="D7431" i="6"/>
  <c r="B7431" i="6"/>
  <c r="D7432" i="6"/>
  <c r="B7432" i="6"/>
  <c r="D7433" i="6"/>
  <c r="B7433" i="6"/>
  <c r="D7434" i="6"/>
  <c r="B7434" i="6"/>
  <c r="D7435" i="6"/>
  <c r="B7435" i="6"/>
  <c r="D7436" i="6"/>
  <c r="B7436" i="6"/>
  <c r="D7437" i="6"/>
  <c r="B7437" i="6"/>
  <c r="D7438" i="6"/>
  <c r="B7438" i="6"/>
  <c r="D7439" i="6"/>
  <c r="B7439" i="6"/>
  <c r="D7440" i="6"/>
  <c r="B7440" i="6"/>
  <c r="D7441" i="6"/>
  <c r="B7441" i="6"/>
  <c r="D7442" i="6"/>
  <c r="B7442" i="6"/>
  <c r="D7443" i="6"/>
  <c r="B7443" i="6"/>
  <c r="D7444" i="6"/>
  <c r="B7444" i="6"/>
  <c r="D7445" i="6"/>
  <c r="B7445" i="6"/>
  <c r="D7446" i="6"/>
  <c r="B7446" i="6"/>
  <c r="D7447" i="6"/>
  <c r="B7447" i="6"/>
  <c r="D7448" i="6"/>
  <c r="B7448" i="6"/>
  <c r="D7449" i="6"/>
  <c r="B7449" i="6"/>
  <c r="D7450" i="6"/>
  <c r="B7450" i="6"/>
  <c r="D7451" i="6"/>
  <c r="B7451" i="6"/>
  <c r="D7452" i="6"/>
  <c r="B7452" i="6"/>
  <c r="D7453" i="6"/>
  <c r="B7453" i="6"/>
  <c r="D7454" i="6"/>
  <c r="B7454" i="6"/>
  <c r="D7455" i="6"/>
  <c r="B7455" i="6"/>
  <c r="D7456" i="6"/>
  <c r="B7456" i="6"/>
  <c r="D7457" i="6"/>
  <c r="B7457" i="6"/>
  <c r="D7458" i="6"/>
  <c r="B7458" i="6"/>
  <c r="D7459" i="6"/>
  <c r="B7459" i="6"/>
  <c r="D7460" i="6"/>
  <c r="B7460" i="6"/>
  <c r="D7461" i="6"/>
  <c r="B7461" i="6"/>
  <c r="D7462" i="6"/>
  <c r="B7462" i="6"/>
  <c r="D7463" i="6"/>
  <c r="B7463" i="6"/>
  <c r="D7464" i="6"/>
  <c r="B7464" i="6"/>
  <c r="D7465" i="6"/>
  <c r="B7465" i="6"/>
  <c r="D7466" i="6"/>
  <c r="B7466" i="6"/>
  <c r="D7467" i="6"/>
  <c r="B7467" i="6"/>
  <c r="D7468" i="6"/>
  <c r="B7468" i="6"/>
  <c r="D7469" i="6"/>
  <c r="B7469" i="6"/>
  <c r="D7470" i="6"/>
  <c r="B7470" i="6"/>
  <c r="D7471" i="6"/>
  <c r="B7471" i="6"/>
  <c r="D7472" i="6"/>
  <c r="B7472" i="6"/>
  <c r="D7473" i="6"/>
  <c r="B7473" i="6"/>
  <c r="D7474" i="6"/>
  <c r="B7474" i="6"/>
  <c r="D7475" i="6"/>
  <c r="B7475" i="6"/>
  <c r="D7476" i="6"/>
  <c r="B7476" i="6"/>
  <c r="D7477" i="6"/>
  <c r="B7477" i="6"/>
  <c r="D7478" i="6"/>
  <c r="B7478" i="6"/>
  <c r="D7479" i="6"/>
  <c r="B7479" i="6"/>
  <c r="D7480" i="6"/>
  <c r="B7480" i="6"/>
  <c r="D7481" i="6"/>
  <c r="B7481" i="6"/>
  <c r="D7482" i="6"/>
  <c r="B7482" i="6"/>
  <c r="D7483" i="6"/>
  <c r="B7483" i="6"/>
  <c r="D7484" i="6"/>
  <c r="B7484" i="6"/>
  <c r="D7485" i="6"/>
  <c r="B7485" i="6"/>
  <c r="D7486" i="6"/>
  <c r="B7486" i="6"/>
  <c r="D7487" i="6"/>
  <c r="B7487" i="6"/>
  <c r="D7488" i="6"/>
  <c r="B7488" i="6"/>
  <c r="D7489" i="6"/>
  <c r="B7489" i="6"/>
  <c r="D7490" i="6"/>
  <c r="B7490" i="6"/>
  <c r="D7491" i="6"/>
  <c r="B7491" i="6"/>
  <c r="D7492" i="6"/>
  <c r="B7492" i="6"/>
  <c r="D7493" i="6"/>
  <c r="B7493" i="6"/>
  <c r="D7494" i="6"/>
  <c r="B7494" i="6"/>
  <c r="D7495" i="6"/>
  <c r="B7495" i="6"/>
  <c r="D7496" i="6"/>
  <c r="B7496" i="6"/>
  <c r="D7497" i="6"/>
  <c r="B7497" i="6"/>
  <c r="D7498" i="6"/>
  <c r="B7498" i="6"/>
  <c r="D7499" i="6"/>
  <c r="B7499" i="6"/>
  <c r="D7500" i="6"/>
  <c r="B7500" i="6"/>
  <c r="D7501" i="6"/>
  <c r="B7501" i="6"/>
  <c r="D7502" i="6"/>
  <c r="B7502" i="6"/>
  <c r="D7503" i="6"/>
  <c r="B7503" i="6"/>
  <c r="D7504" i="6"/>
  <c r="B7504" i="6"/>
  <c r="D7505" i="6"/>
  <c r="B7505" i="6"/>
  <c r="D7506" i="6"/>
  <c r="B7506" i="6"/>
  <c r="D7507" i="6"/>
  <c r="B7507" i="6"/>
  <c r="D7508" i="6"/>
  <c r="B7508" i="6"/>
  <c r="D7509" i="6"/>
  <c r="B7509" i="6"/>
  <c r="D7510" i="6"/>
  <c r="B7510" i="6"/>
  <c r="D7511" i="6"/>
  <c r="B7511" i="6"/>
  <c r="D7512" i="6"/>
  <c r="B7512" i="6"/>
  <c r="D7513" i="6"/>
  <c r="B7513" i="6"/>
  <c r="D7514" i="6"/>
  <c r="B7514" i="6"/>
  <c r="D7515" i="6"/>
  <c r="B7515" i="6"/>
  <c r="D7516" i="6"/>
  <c r="B7516" i="6"/>
  <c r="D7517" i="6"/>
  <c r="B7517" i="6"/>
  <c r="D7518" i="6"/>
  <c r="B7518" i="6"/>
  <c r="D7519" i="6"/>
  <c r="B7519" i="6"/>
  <c r="D7520" i="6"/>
  <c r="B7520" i="6"/>
  <c r="D7521" i="6"/>
  <c r="B7521" i="6"/>
  <c r="D7522" i="6"/>
  <c r="B7522" i="6"/>
  <c r="D7523" i="6"/>
  <c r="B7523" i="6"/>
  <c r="D7524" i="6"/>
  <c r="B7524" i="6"/>
  <c r="D7525" i="6"/>
  <c r="B7525" i="6"/>
  <c r="D7526" i="6"/>
  <c r="B7526" i="6"/>
  <c r="D7527" i="6"/>
  <c r="B7527" i="6"/>
  <c r="D7528" i="6"/>
  <c r="B7528" i="6"/>
  <c r="D7529" i="6"/>
  <c r="B7529" i="6"/>
  <c r="D7530" i="6"/>
  <c r="B7530" i="6"/>
  <c r="D7531" i="6"/>
  <c r="B7531" i="6"/>
  <c r="D7532" i="6"/>
  <c r="B7532" i="6"/>
  <c r="D7533" i="6"/>
  <c r="B7533" i="6"/>
  <c r="D7534" i="6"/>
  <c r="B7534" i="6"/>
  <c r="D7535" i="6"/>
  <c r="B7535" i="6"/>
  <c r="D7536" i="6"/>
  <c r="B7536" i="6"/>
  <c r="D7537" i="6"/>
  <c r="B7537" i="6"/>
  <c r="D7538" i="6"/>
  <c r="B7538" i="6"/>
  <c r="D7539" i="6"/>
  <c r="B7539" i="6"/>
  <c r="D7540" i="6"/>
  <c r="B7540" i="6"/>
  <c r="D7541" i="6"/>
  <c r="B7541" i="6"/>
  <c r="D7542" i="6"/>
  <c r="B7542" i="6"/>
  <c r="D7543" i="6"/>
  <c r="B7543" i="6"/>
  <c r="D7544" i="6"/>
  <c r="B7544" i="6"/>
  <c r="D7545" i="6"/>
  <c r="B7545" i="6"/>
  <c r="D7546" i="6"/>
  <c r="B7546" i="6"/>
  <c r="D7547" i="6"/>
  <c r="B7547" i="6"/>
  <c r="D7548" i="6"/>
  <c r="B7548" i="6"/>
  <c r="D7549" i="6"/>
  <c r="B7549" i="6"/>
  <c r="D7550" i="6"/>
  <c r="B7550" i="6"/>
  <c r="D7551" i="6"/>
  <c r="B7551" i="6"/>
  <c r="D7552" i="6"/>
  <c r="B7552" i="6"/>
  <c r="D7553" i="6"/>
  <c r="B7553" i="6"/>
  <c r="D7554" i="6"/>
  <c r="B7554" i="6"/>
  <c r="D7555" i="6"/>
  <c r="B7555" i="6"/>
  <c r="D7556" i="6"/>
  <c r="B7556" i="6"/>
  <c r="D7557" i="6"/>
  <c r="B7557" i="6"/>
  <c r="D7558" i="6"/>
  <c r="B7558" i="6"/>
  <c r="D7559" i="6"/>
  <c r="B7559" i="6"/>
  <c r="D7560" i="6"/>
  <c r="B7560" i="6"/>
  <c r="D7561" i="6"/>
  <c r="B7561" i="6"/>
  <c r="D7562" i="6"/>
  <c r="B7562" i="6"/>
  <c r="D7563" i="6"/>
  <c r="B7563" i="6"/>
  <c r="D7564" i="6"/>
  <c r="B7564" i="6"/>
  <c r="D7565" i="6"/>
  <c r="B7565" i="6"/>
  <c r="D7566" i="6"/>
  <c r="B7566" i="6"/>
  <c r="D7567" i="6"/>
  <c r="B7567" i="6"/>
  <c r="D7568" i="6"/>
  <c r="B7568" i="6"/>
  <c r="D7569" i="6"/>
  <c r="B7569" i="6"/>
  <c r="D7570" i="6"/>
  <c r="B7570" i="6"/>
  <c r="D7571" i="6"/>
  <c r="B7571" i="6"/>
  <c r="D7572" i="6"/>
  <c r="B7572" i="6"/>
  <c r="D7573" i="6"/>
  <c r="B7573" i="6"/>
  <c r="D7574" i="6"/>
  <c r="B7574" i="6"/>
  <c r="D7575" i="6"/>
  <c r="B7575" i="6"/>
  <c r="D7576" i="6"/>
  <c r="B7576" i="6"/>
  <c r="D7577" i="6"/>
  <c r="B7577" i="6"/>
  <c r="D7578" i="6"/>
  <c r="B7578" i="6"/>
  <c r="D7579" i="6"/>
  <c r="B7579" i="6"/>
  <c r="D7580" i="6"/>
  <c r="B7580" i="6"/>
  <c r="D7581" i="6"/>
  <c r="B7581" i="6"/>
  <c r="D7582" i="6"/>
  <c r="B7582" i="6"/>
  <c r="D7583" i="6"/>
  <c r="B7583" i="6"/>
  <c r="D7584" i="6"/>
  <c r="B7584" i="6"/>
  <c r="D7585" i="6"/>
  <c r="B7585" i="6"/>
  <c r="D7586" i="6"/>
  <c r="B7586" i="6"/>
  <c r="D7587" i="6"/>
  <c r="B7587" i="6"/>
  <c r="D7588" i="6"/>
  <c r="B7588" i="6"/>
  <c r="D7589" i="6"/>
  <c r="B7589" i="6"/>
  <c r="D7590" i="6"/>
  <c r="B7590" i="6"/>
  <c r="D7591" i="6"/>
  <c r="B7591" i="6"/>
  <c r="D7592" i="6"/>
  <c r="B7592" i="6"/>
  <c r="D7593" i="6"/>
  <c r="B7593" i="6"/>
  <c r="D7594" i="6"/>
  <c r="B7594" i="6"/>
  <c r="D7595" i="6"/>
  <c r="B7595" i="6"/>
  <c r="D7596" i="6"/>
  <c r="B7596" i="6"/>
  <c r="D7597" i="6"/>
  <c r="B7597" i="6"/>
  <c r="D7598" i="6"/>
  <c r="B7598" i="6"/>
  <c r="D7599" i="6"/>
  <c r="B7599" i="6"/>
  <c r="D7600" i="6"/>
  <c r="B7600" i="6"/>
  <c r="D7601" i="6"/>
  <c r="B7601" i="6"/>
  <c r="D7602" i="6"/>
  <c r="B7602" i="6"/>
  <c r="D7603" i="6"/>
  <c r="B7603" i="6"/>
  <c r="D7604" i="6"/>
  <c r="B7604" i="6"/>
  <c r="D7605" i="6"/>
  <c r="B7605" i="6"/>
  <c r="D7606" i="6"/>
  <c r="B7606" i="6"/>
  <c r="D7607" i="6"/>
  <c r="B7607" i="6"/>
  <c r="D7608" i="6"/>
  <c r="B7608" i="6"/>
  <c r="D7609" i="6"/>
  <c r="B7609" i="6"/>
  <c r="D7610" i="6"/>
  <c r="B7610" i="6"/>
  <c r="D7611" i="6"/>
  <c r="B7611" i="6"/>
  <c r="D7612" i="6"/>
  <c r="B7612" i="6"/>
  <c r="D7613" i="6"/>
  <c r="B7613" i="6"/>
  <c r="D7614" i="6"/>
  <c r="B7614" i="6"/>
  <c r="D7615" i="6"/>
  <c r="B7615" i="6"/>
  <c r="D7616" i="6"/>
  <c r="B7616" i="6"/>
  <c r="D7617" i="6"/>
  <c r="B7617" i="6"/>
  <c r="D7618" i="6"/>
  <c r="B7618" i="6"/>
  <c r="D7619" i="6"/>
  <c r="B7619" i="6"/>
  <c r="D7620" i="6"/>
  <c r="B7620" i="6"/>
  <c r="D7621" i="6"/>
  <c r="B7621" i="6"/>
  <c r="D7622" i="6"/>
  <c r="B7622" i="6"/>
  <c r="D7623" i="6"/>
  <c r="B7623" i="6"/>
  <c r="D7624" i="6"/>
  <c r="B7624" i="6"/>
  <c r="D7625" i="6"/>
  <c r="B7625" i="6"/>
  <c r="D7626" i="6"/>
  <c r="B7626" i="6"/>
  <c r="D7627" i="6"/>
  <c r="B7627" i="6"/>
  <c r="D7628" i="6"/>
  <c r="B7628" i="6"/>
  <c r="D7629" i="6"/>
  <c r="B7629" i="6"/>
  <c r="D7630" i="6"/>
  <c r="B7630" i="6"/>
  <c r="D7631" i="6"/>
  <c r="B7631" i="6"/>
  <c r="D7632" i="6"/>
  <c r="B7632" i="6"/>
  <c r="D7633" i="6"/>
  <c r="B7633" i="6"/>
  <c r="D7634" i="6"/>
  <c r="B7634" i="6"/>
  <c r="D7635" i="6"/>
  <c r="B7635" i="6"/>
  <c r="D7636" i="6"/>
  <c r="B7636" i="6"/>
  <c r="D7637" i="6"/>
  <c r="B7637" i="6"/>
  <c r="D7638" i="6"/>
  <c r="B7638" i="6"/>
  <c r="D7639" i="6"/>
  <c r="B7639" i="6"/>
  <c r="D7640" i="6"/>
  <c r="B7640" i="6"/>
  <c r="D7641" i="6"/>
  <c r="B7641" i="6"/>
  <c r="D7642" i="6"/>
  <c r="B7642" i="6"/>
  <c r="D7643" i="6"/>
  <c r="B7643" i="6"/>
  <c r="D7644" i="6"/>
  <c r="B7644" i="6"/>
  <c r="D7645" i="6"/>
  <c r="B7645" i="6"/>
  <c r="D7646" i="6"/>
  <c r="B7646" i="6"/>
  <c r="D7647" i="6"/>
  <c r="B7647" i="6"/>
  <c r="D7648" i="6"/>
  <c r="B7648" i="6"/>
  <c r="D7649" i="6"/>
  <c r="B7649" i="6"/>
  <c r="D7650" i="6"/>
  <c r="B7650" i="6"/>
  <c r="D7651" i="6"/>
  <c r="B7651" i="6"/>
  <c r="D7652" i="6"/>
  <c r="B7652" i="6"/>
  <c r="D7653" i="6"/>
  <c r="B7653" i="6"/>
  <c r="D7654" i="6"/>
  <c r="B7654" i="6"/>
  <c r="D7655" i="6"/>
  <c r="B7655" i="6"/>
  <c r="D7656" i="6"/>
  <c r="B7656" i="6"/>
  <c r="D7657" i="6"/>
  <c r="B7657" i="6"/>
  <c r="D7658" i="6"/>
  <c r="B7658" i="6"/>
  <c r="D7659" i="6"/>
  <c r="B7659" i="6"/>
  <c r="D7660" i="6"/>
  <c r="B7660" i="6"/>
  <c r="D7661" i="6"/>
  <c r="B7661" i="6"/>
  <c r="D7662" i="6"/>
  <c r="B7662" i="6"/>
  <c r="D7663" i="6"/>
  <c r="B7663" i="6"/>
  <c r="D7664" i="6"/>
  <c r="B7664" i="6"/>
  <c r="D7665" i="6"/>
  <c r="B7665" i="6"/>
  <c r="D7666" i="6"/>
  <c r="B7666" i="6"/>
  <c r="D7667" i="6"/>
  <c r="B7667" i="6"/>
  <c r="D7668" i="6"/>
  <c r="B7668" i="6"/>
  <c r="D7669" i="6"/>
  <c r="B7669" i="6"/>
  <c r="D7670" i="6"/>
  <c r="B7670" i="6"/>
  <c r="D7671" i="6"/>
  <c r="B7671" i="6"/>
  <c r="D7672" i="6"/>
  <c r="B7672" i="6"/>
  <c r="D7673" i="6"/>
  <c r="B7673" i="6"/>
  <c r="D7674" i="6"/>
  <c r="B7674" i="6"/>
  <c r="D7675" i="6"/>
  <c r="B7675" i="6"/>
  <c r="D7676" i="6"/>
  <c r="B7676" i="6"/>
  <c r="D7677" i="6"/>
  <c r="B7677" i="6"/>
  <c r="D7678" i="6"/>
  <c r="B7678" i="6"/>
  <c r="D7679" i="6"/>
  <c r="B7679" i="6"/>
  <c r="D7680" i="6"/>
  <c r="B7680" i="6"/>
  <c r="D7681" i="6"/>
  <c r="B7681" i="6"/>
  <c r="D7682" i="6"/>
  <c r="B7682" i="6"/>
  <c r="D7683" i="6"/>
  <c r="B7683" i="6"/>
  <c r="D7684" i="6"/>
  <c r="B7684" i="6"/>
  <c r="D7685" i="6"/>
  <c r="B7685" i="6"/>
  <c r="D7686" i="6"/>
  <c r="B7686" i="6"/>
  <c r="D7687" i="6"/>
  <c r="B7687" i="6"/>
  <c r="D7688" i="6"/>
  <c r="B7688" i="6"/>
  <c r="D7689" i="6"/>
  <c r="B7689" i="6"/>
  <c r="D7690" i="6"/>
  <c r="B7690" i="6"/>
  <c r="D7691" i="6"/>
  <c r="B7691" i="6"/>
  <c r="D7692" i="6"/>
  <c r="B7692" i="6"/>
  <c r="D7693" i="6"/>
  <c r="B7693" i="6"/>
  <c r="D7694" i="6"/>
  <c r="B7694" i="6"/>
  <c r="D7695" i="6"/>
  <c r="B7695" i="6"/>
  <c r="D7696" i="6"/>
  <c r="B7696" i="6"/>
  <c r="D7697" i="6"/>
  <c r="B7697" i="6"/>
  <c r="D7698" i="6"/>
  <c r="B7698" i="6"/>
  <c r="D7699" i="6"/>
  <c r="B7699" i="6"/>
  <c r="D7700" i="6"/>
  <c r="B7700" i="6"/>
  <c r="D7701" i="6"/>
  <c r="B7701" i="6"/>
  <c r="D7702" i="6"/>
  <c r="B7702" i="6"/>
  <c r="D7703" i="6"/>
  <c r="B7703" i="6"/>
  <c r="D7704" i="6"/>
  <c r="B7704" i="6"/>
  <c r="D7705" i="6"/>
  <c r="B7705" i="6"/>
  <c r="D7706" i="6"/>
  <c r="B7706" i="6"/>
  <c r="D7707" i="6"/>
  <c r="B7707" i="6"/>
  <c r="D7708" i="6"/>
  <c r="B7708" i="6"/>
  <c r="D7709" i="6"/>
  <c r="B7709" i="6"/>
  <c r="D7710" i="6"/>
  <c r="B7710" i="6"/>
  <c r="D7711" i="6"/>
  <c r="B7711" i="6"/>
  <c r="D7712" i="6"/>
  <c r="B7712" i="6"/>
  <c r="D7713" i="6"/>
  <c r="B7713" i="6"/>
  <c r="D7714" i="6"/>
  <c r="B7714" i="6"/>
  <c r="D7715" i="6"/>
  <c r="B7715" i="6"/>
  <c r="D7716" i="6"/>
  <c r="B7716" i="6"/>
  <c r="D7717" i="6"/>
  <c r="B7717" i="6"/>
  <c r="D7718" i="6"/>
  <c r="B7718" i="6"/>
  <c r="D7719" i="6"/>
  <c r="B7719" i="6"/>
  <c r="D7720" i="6"/>
  <c r="B7720" i="6"/>
  <c r="D7721" i="6"/>
  <c r="B7721" i="6"/>
  <c r="D7722" i="6"/>
  <c r="B7722" i="6"/>
  <c r="D7723" i="6"/>
  <c r="B7723" i="6"/>
  <c r="D7724" i="6"/>
  <c r="B7724" i="6"/>
  <c r="D7725" i="6"/>
  <c r="B7725" i="6"/>
  <c r="D7726" i="6"/>
  <c r="B7726" i="6"/>
  <c r="D7727" i="6"/>
  <c r="B7727" i="6"/>
  <c r="D7728" i="6"/>
  <c r="B7728" i="6"/>
  <c r="D7729" i="6"/>
  <c r="B7729" i="6"/>
  <c r="D7730" i="6"/>
  <c r="B7730" i="6"/>
  <c r="D7731" i="6"/>
  <c r="B7731" i="6"/>
  <c r="D7732" i="6"/>
  <c r="B7732" i="6"/>
  <c r="D7733" i="6"/>
  <c r="B7733" i="6"/>
  <c r="D7734" i="6"/>
  <c r="B7734" i="6"/>
  <c r="D7735" i="6"/>
  <c r="B7735" i="6"/>
  <c r="D7736" i="6"/>
  <c r="B7736" i="6"/>
  <c r="D7737" i="6"/>
  <c r="B7737" i="6"/>
  <c r="D7738" i="6"/>
  <c r="B7738" i="6"/>
  <c r="D7739" i="6"/>
  <c r="B7739" i="6"/>
  <c r="D7740" i="6"/>
  <c r="B7740" i="6"/>
  <c r="D7741" i="6"/>
  <c r="B7741" i="6"/>
  <c r="D7742" i="6"/>
  <c r="B7742" i="6"/>
  <c r="D7743" i="6"/>
  <c r="B7743" i="6"/>
  <c r="D7744" i="6"/>
  <c r="B7744" i="6"/>
  <c r="D7745" i="6"/>
  <c r="B7745" i="6"/>
  <c r="D7746" i="6"/>
  <c r="B7746" i="6"/>
  <c r="D7747" i="6"/>
  <c r="B7747" i="6"/>
  <c r="D7748" i="6"/>
  <c r="B7748" i="6"/>
  <c r="D7749" i="6"/>
  <c r="B7749" i="6"/>
  <c r="D7750" i="6"/>
  <c r="B7750" i="6"/>
  <c r="D7751" i="6"/>
  <c r="B7751" i="6"/>
  <c r="D7752" i="6"/>
  <c r="B7752" i="6"/>
  <c r="D7753" i="6"/>
  <c r="B7753" i="6"/>
  <c r="D7754" i="6"/>
  <c r="B7754" i="6"/>
  <c r="D7755" i="6"/>
  <c r="B7755" i="6"/>
  <c r="D7756" i="6"/>
  <c r="B7756" i="6"/>
  <c r="D7757" i="6"/>
  <c r="B7757" i="6"/>
  <c r="D7758" i="6"/>
  <c r="B7758" i="6"/>
  <c r="D7759" i="6"/>
  <c r="B7759" i="6"/>
  <c r="D7760" i="6"/>
  <c r="B7760" i="6"/>
  <c r="D7761" i="6"/>
  <c r="B7761" i="6"/>
  <c r="D7762" i="6"/>
  <c r="B7762" i="6"/>
  <c r="D7763" i="6"/>
  <c r="B7763" i="6"/>
  <c r="D7764" i="6"/>
  <c r="B7764" i="6"/>
  <c r="D7765" i="6"/>
  <c r="B7765" i="6"/>
  <c r="D7766" i="6"/>
  <c r="B7766" i="6"/>
  <c r="D7767" i="6"/>
  <c r="B7767" i="6"/>
  <c r="D7768" i="6"/>
  <c r="B7768" i="6"/>
  <c r="D7769" i="6"/>
  <c r="B7769" i="6"/>
  <c r="D7770" i="6"/>
  <c r="B7770" i="6"/>
  <c r="D7771" i="6"/>
  <c r="B7771" i="6"/>
  <c r="D7772" i="6"/>
  <c r="B7772" i="6"/>
  <c r="D7773" i="6"/>
  <c r="B7773" i="6"/>
  <c r="D7774" i="6"/>
  <c r="B7774" i="6"/>
  <c r="D7775" i="6"/>
  <c r="B7775" i="6"/>
  <c r="D7776" i="6"/>
  <c r="B7776" i="6"/>
  <c r="D7777" i="6"/>
  <c r="B7777" i="6"/>
  <c r="D7778" i="6"/>
  <c r="B7778" i="6"/>
  <c r="D7779" i="6"/>
  <c r="B7779" i="6"/>
  <c r="D7780" i="6"/>
  <c r="B7780" i="6"/>
  <c r="D7781" i="6"/>
  <c r="B7781" i="6"/>
  <c r="D7782" i="6"/>
  <c r="B7782" i="6"/>
  <c r="D7783" i="6"/>
  <c r="B7783" i="6"/>
  <c r="D7784" i="6"/>
  <c r="B7784" i="6"/>
  <c r="D7785" i="6"/>
  <c r="B7785" i="6"/>
  <c r="D7786" i="6"/>
  <c r="B7786" i="6"/>
  <c r="D7787" i="6"/>
  <c r="B7787" i="6"/>
  <c r="D7788" i="6"/>
  <c r="B7788" i="6"/>
  <c r="D7789" i="6"/>
  <c r="B7789" i="6"/>
  <c r="D7790" i="6"/>
  <c r="B7790" i="6"/>
  <c r="D7791" i="6"/>
  <c r="B7791" i="6"/>
  <c r="D7792" i="6"/>
  <c r="B7792" i="6"/>
  <c r="D7793" i="6"/>
  <c r="B7793" i="6"/>
  <c r="D7794" i="6"/>
  <c r="B7794" i="6"/>
  <c r="D7795" i="6"/>
  <c r="B7795" i="6"/>
  <c r="D7796" i="6"/>
  <c r="B7796" i="6"/>
  <c r="D7797" i="6"/>
  <c r="B7797" i="6"/>
  <c r="D7798" i="6"/>
  <c r="B7798" i="6"/>
  <c r="D7799" i="6"/>
  <c r="B7799" i="6"/>
  <c r="D7800" i="6"/>
  <c r="B7800" i="6"/>
  <c r="D7801" i="6"/>
  <c r="B7801" i="6"/>
  <c r="D7802" i="6"/>
  <c r="B7802" i="6"/>
  <c r="D7803" i="6"/>
  <c r="B7803" i="6"/>
  <c r="D7804" i="6"/>
  <c r="B7804" i="6"/>
  <c r="D7805" i="6"/>
  <c r="B7805" i="6"/>
  <c r="D7806" i="6"/>
  <c r="B7806" i="6"/>
  <c r="D7807" i="6"/>
  <c r="B7807" i="6"/>
  <c r="D7808" i="6"/>
  <c r="B7808" i="6"/>
  <c r="D7809" i="6"/>
  <c r="B7809" i="6"/>
  <c r="D7810" i="6"/>
  <c r="B7810" i="6"/>
  <c r="D7811" i="6"/>
  <c r="B7811" i="6"/>
  <c r="D7812" i="6"/>
  <c r="B7812" i="6"/>
  <c r="D7813" i="6"/>
  <c r="B7813" i="6"/>
  <c r="D7814" i="6"/>
  <c r="B7814" i="6"/>
  <c r="D7815" i="6"/>
  <c r="B7815" i="6"/>
  <c r="D7816" i="6"/>
  <c r="B7816" i="6"/>
  <c r="D7817" i="6"/>
  <c r="B7817" i="6"/>
  <c r="D7818" i="6"/>
  <c r="B7818" i="6"/>
  <c r="D7819" i="6"/>
  <c r="B7819" i="6"/>
  <c r="D7820" i="6"/>
  <c r="B7820" i="6"/>
  <c r="D7821" i="6"/>
  <c r="B7821" i="6"/>
  <c r="D7822" i="6"/>
  <c r="B7822" i="6"/>
  <c r="D7823" i="6"/>
  <c r="B7823" i="6"/>
  <c r="D7824" i="6"/>
  <c r="B7824" i="6"/>
  <c r="D7825" i="6"/>
  <c r="B7825" i="6"/>
  <c r="D7826" i="6"/>
  <c r="B7826" i="6"/>
  <c r="D7827" i="6"/>
  <c r="B7827" i="6"/>
  <c r="D7828" i="6"/>
  <c r="B7828" i="6"/>
  <c r="D7829" i="6"/>
  <c r="B7829" i="6"/>
  <c r="D7830" i="6"/>
  <c r="B7830" i="6"/>
  <c r="D7831" i="6"/>
  <c r="B7831" i="6"/>
  <c r="D7832" i="6"/>
  <c r="B7832" i="6"/>
  <c r="D7833" i="6"/>
  <c r="B7833" i="6"/>
  <c r="D7834" i="6"/>
  <c r="B7834" i="6"/>
  <c r="D7835" i="6"/>
  <c r="B7835" i="6"/>
  <c r="D7836" i="6"/>
  <c r="B7836" i="6"/>
  <c r="D7837" i="6"/>
  <c r="B7837" i="6"/>
  <c r="D7838" i="6"/>
  <c r="B7838" i="6"/>
  <c r="D7839" i="6"/>
  <c r="B7839" i="6"/>
  <c r="D7840" i="6"/>
  <c r="B7840" i="6"/>
  <c r="D7841" i="6"/>
  <c r="B7841" i="6"/>
  <c r="D7842" i="6"/>
  <c r="B7842" i="6"/>
  <c r="D7843" i="6"/>
  <c r="B7843" i="6"/>
  <c r="D7844" i="6"/>
  <c r="B7844" i="6"/>
  <c r="D7845" i="6"/>
  <c r="B7845" i="6"/>
  <c r="D7846" i="6"/>
  <c r="B7846" i="6"/>
  <c r="D7847" i="6"/>
  <c r="B7847" i="6"/>
  <c r="D7848" i="6"/>
  <c r="B7848" i="6"/>
  <c r="D7849" i="6"/>
  <c r="B7849" i="6"/>
  <c r="D7850" i="6"/>
  <c r="B7850" i="6"/>
  <c r="D7851" i="6"/>
  <c r="B7851" i="6"/>
  <c r="D7852" i="6"/>
  <c r="B7852" i="6"/>
  <c r="D7853" i="6"/>
  <c r="B7853" i="6"/>
  <c r="D7854" i="6"/>
  <c r="B7854" i="6"/>
  <c r="D7855" i="6"/>
  <c r="B7855" i="6"/>
  <c r="D7856" i="6"/>
  <c r="B7856" i="6"/>
  <c r="D7857" i="6"/>
  <c r="B7857" i="6"/>
  <c r="D7858" i="6"/>
  <c r="B7858" i="6"/>
  <c r="D7859" i="6"/>
  <c r="B7859" i="6"/>
  <c r="D7860" i="6"/>
  <c r="B7860" i="6"/>
  <c r="D7861" i="6"/>
  <c r="B7861" i="6"/>
  <c r="D7862" i="6"/>
  <c r="B7862" i="6"/>
  <c r="D7863" i="6"/>
  <c r="B7863" i="6"/>
  <c r="D7864" i="6"/>
  <c r="B7864" i="6"/>
  <c r="D7865" i="6"/>
  <c r="B7865" i="6"/>
  <c r="D7866" i="6"/>
  <c r="B7866" i="6"/>
  <c r="D7867" i="6"/>
  <c r="B7867" i="6"/>
  <c r="D7868" i="6"/>
  <c r="B7868" i="6"/>
  <c r="D7869" i="6"/>
  <c r="B7869" i="6"/>
  <c r="D7870" i="6"/>
  <c r="B7870" i="6"/>
  <c r="D7871" i="6"/>
  <c r="B7871" i="6"/>
  <c r="D7872" i="6"/>
  <c r="B7872" i="6"/>
  <c r="D7873" i="6"/>
  <c r="B7873" i="6"/>
  <c r="D7874" i="6"/>
  <c r="B7874" i="6"/>
  <c r="D7875" i="6"/>
  <c r="B7875" i="6"/>
  <c r="D7876" i="6"/>
  <c r="B7876" i="6"/>
  <c r="D7877" i="6"/>
  <c r="B7877" i="6"/>
  <c r="D7878" i="6"/>
  <c r="B7878" i="6"/>
  <c r="D7879" i="6"/>
  <c r="B7879" i="6"/>
  <c r="D7880" i="6"/>
  <c r="B7880" i="6"/>
  <c r="D7881" i="6"/>
  <c r="B7881" i="6"/>
  <c r="D7882" i="6"/>
  <c r="B7882" i="6"/>
  <c r="D7883" i="6"/>
  <c r="B7883" i="6"/>
  <c r="D7884" i="6"/>
  <c r="B7884" i="6"/>
  <c r="D7885" i="6"/>
  <c r="B7885" i="6"/>
  <c r="D7886" i="6"/>
  <c r="B7886" i="6"/>
  <c r="D7887" i="6"/>
  <c r="B7887" i="6"/>
  <c r="D7888" i="6"/>
  <c r="B7888" i="6"/>
  <c r="D7889" i="6"/>
  <c r="B7889" i="6"/>
  <c r="D7890" i="6"/>
  <c r="B7890" i="6"/>
  <c r="D7891" i="6"/>
  <c r="B7891" i="6"/>
  <c r="D7892" i="6"/>
  <c r="B7892" i="6"/>
  <c r="D7893" i="6"/>
  <c r="B7893" i="6"/>
  <c r="D7894" i="6"/>
  <c r="B7894" i="6"/>
  <c r="D7895" i="6"/>
  <c r="B7895" i="6"/>
  <c r="D7896" i="6"/>
  <c r="B7896" i="6"/>
  <c r="D7897" i="6"/>
  <c r="B7897" i="6"/>
  <c r="D7898" i="6"/>
  <c r="B7898" i="6"/>
  <c r="D7899" i="6"/>
  <c r="B7899" i="6"/>
  <c r="D7900" i="6"/>
  <c r="B7900" i="6"/>
  <c r="D7901" i="6"/>
  <c r="B7901" i="6"/>
  <c r="D7902" i="6"/>
  <c r="B7902" i="6"/>
  <c r="D7903" i="6"/>
  <c r="B7903" i="6"/>
  <c r="D7904" i="6"/>
  <c r="B7904" i="6"/>
  <c r="D7905" i="6"/>
  <c r="B7905" i="6"/>
  <c r="D7906" i="6"/>
  <c r="B7906" i="6"/>
  <c r="D7907" i="6"/>
  <c r="B7907" i="6"/>
  <c r="D7908" i="6"/>
  <c r="B7908" i="6"/>
  <c r="D7909" i="6"/>
  <c r="B7909" i="6"/>
  <c r="D7910" i="6"/>
  <c r="B7910" i="6"/>
  <c r="D7911" i="6"/>
  <c r="B7911" i="6"/>
  <c r="D7912" i="6"/>
  <c r="B7912" i="6"/>
  <c r="D7913" i="6"/>
  <c r="B7913" i="6"/>
  <c r="D7914" i="6"/>
  <c r="B7914" i="6"/>
  <c r="D7915" i="6"/>
  <c r="B7915" i="6"/>
  <c r="D7916" i="6"/>
  <c r="B7916" i="6"/>
  <c r="D7917" i="6"/>
  <c r="B7917" i="6"/>
  <c r="D7918" i="6"/>
  <c r="B7918" i="6"/>
  <c r="D7919" i="6"/>
  <c r="B7919" i="6"/>
  <c r="D7920" i="6"/>
  <c r="B7920" i="6"/>
  <c r="D7921" i="6"/>
  <c r="B7921" i="6"/>
  <c r="D7922" i="6"/>
  <c r="B7922" i="6"/>
  <c r="D7923" i="6"/>
  <c r="B7923" i="6"/>
  <c r="D7924" i="6"/>
  <c r="B7924" i="6"/>
  <c r="D7925" i="6"/>
  <c r="B7925" i="6"/>
  <c r="D7926" i="6"/>
  <c r="B7926" i="6"/>
  <c r="D7927" i="6"/>
  <c r="B7927" i="6"/>
  <c r="D7928" i="6"/>
  <c r="B7928" i="6"/>
  <c r="D7929" i="6"/>
  <c r="B7929" i="6"/>
  <c r="D7930" i="6"/>
  <c r="B7930" i="6"/>
  <c r="D7931" i="6"/>
  <c r="B7931" i="6"/>
  <c r="D7932" i="6"/>
  <c r="B7932" i="6"/>
  <c r="D7933" i="6"/>
  <c r="B7933" i="6"/>
  <c r="D7934" i="6"/>
  <c r="B7934" i="6"/>
  <c r="D7935" i="6"/>
  <c r="B7935" i="6"/>
  <c r="D7936" i="6"/>
  <c r="B7936" i="6"/>
  <c r="D7937" i="6"/>
  <c r="B7937" i="6"/>
  <c r="D7938" i="6"/>
  <c r="B7938" i="6"/>
  <c r="D7939" i="6"/>
  <c r="B7939" i="6"/>
  <c r="D7940" i="6"/>
  <c r="B7940" i="6"/>
  <c r="D7941" i="6"/>
  <c r="B7941" i="6"/>
  <c r="D7942" i="6"/>
  <c r="B7942" i="6"/>
  <c r="D7943" i="6"/>
  <c r="B7943" i="6"/>
  <c r="D7944" i="6"/>
  <c r="B7944" i="6"/>
  <c r="D7945" i="6"/>
  <c r="B7945" i="6"/>
  <c r="D7946" i="6"/>
  <c r="B7946" i="6"/>
  <c r="D7947" i="6"/>
  <c r="B7947" i="6"/>
  <c r="D7948" i="6"/>
  <c r="B7948" i="6"/>
  <c r="D7949" i="6"/>
  <c r="B7949" i="6"/>
  <c r="D7950" i="6"/>
  <c r="B7950" i="6"/>
  <c r="D7951" i="6"/>
  <c r="B7951" i="6"/>
  <c r="D7952" i="6"/>
  <c r="B7952" i="6"/>
  <c r="D7953" i="6"/>
  <c r="B7953" i="6"/>
  <c r="D7954" i="6"/>
  <c r="B7954" i="6"/>
  <c r="D7955" i="6"/>
  <c r="B7955" i="6"/>
  <c r="D7956" i="6"/>
  <c r="B7956" i="6"/>
  <c r="D7957" i="6"/>
  <c r="B7957" i="6"/>
  <c r="D7958" i="6"/>
  <c r="B7958" i="6"/>
  <c r="D7959" i="6"/>
  <c r="B7959" i="6"/>
  <c r="D7960" i="6"/>
  <c r="B7960" i="6"/>
  <c r="D7961" i="6"/>
  <c r="B7961" i="6"/>
  <c r="D7962" i="6"/>
  <c r="B7962" i="6"/>
  <c r="D7963" i="6"/>
  <c r="B7963" i="6"/>
  <c r="D7964" i="6"/>
  <c r="B7964" i="6"/>
  <c r="D7965" i="6"/>
  <c r="B7965" i="6"/>
  <c r="D7966" i="6"/>
  <c r="B7966" i="6"/>
  <c r="D7967" i="6"/>
  <c r="B7967" i="6"/>
  <c r="D7968" i="6"/>
  <c r="B7968" i="6"/>
  <c r="D7969" i="6"/>
  <c r="B7969" i="6"/>
  <c r="D7970" i="6"/>
  <c r="B7970" i="6"/>
  <c r="D7971" i="6"/>
  <c r="B7971" i="6"/>
  <c r="D7972" i="6"/>
  <c r="B7972" i="6"/>
  <c r="D7973" i="6"/>
  <c r="B7973" i="6"/>
  <c r="D7974" i="6"/>
  <c r="B7974" i="6"/>
  <c r="D7975" i="6"/>
  <c r="B7975" i="6"/>
  <c r="D7976" i="6"/>
  <c r="B7976" i="6"/>
  <c r="D7977" i="6"/>
  <c r="B7977" i="6"/>
  <c r="D7978" i="6"/>
  <c r="B7978" i="6"/>
  <c r="D7979" i="6"/>
  <c r="B7979" i="6"/>
  <c r="D7980" i="6"/>
  <c r="B7980" i="6"/>
  <c r="D7981" i="6"/>
  <c r="B7981" i="6"/>
  <c r="D7982" i="6"/>
  <c r="B7982" i="6"/>
  <c r="D7983" i="6"/>
  <c r="B7983" i="6"/>
  <c r="D7984" i="6"/>
  <c r="B7984" i="6"/>
  <c r="D7985" i="6"/>
  <c r="B7985" i="6"/>
  <c r="D7986" i="6"/>
  <c r="B7986" i="6"/>
  <c r="D7987" i="6"/>
  <c r="B7987" i="6"/>
  <c r="D7988" i="6"/>
  <c r="B7988" i="6"/>
  <c r="D7989" i="6"/>
  <c r="B7989" i="6"/>
  <c r="D7990" i="6"/>
  <c r="B7990" i="6"/>
  <c r="D7991" i="6"/>
  <c r="B7991" i="6"/>
  <c r="D7992" i="6"/>
  <c r="B7992" i="6"/>
  <c r="D7993" i="6"/>
  <c r="B7993" i="6"/>
  <c r="D7994" i="6"/>
  <c r="B7994" i="6"/>
  <c r="D7995" i="6"/>
  <c r="B7995" i="6"/>
  <c r="D7996" i="6"/>
  <c r="B7996" i="6"/>
  <c r="D7997" i="6"/>
  <c r="B7997" i="6"/>
  <c r="D7998" i="6"/>
  <c r="B7998" i="6"/>
  <c r="D7999" i="6"/>
  <c r="B7999" i="6"/>
  <c r="D8000" i="6"/>
  <c r="B8000" i="6"/>
  <c r="D8001" i="6"/>
  <c r="B8001" i="6"/>
  <c r="D8002" i="6"/>
  <c r="B8002" i="6"/>
  <c r="D8003" i="6"/>
  <c r="B8003" i="6"/>
  <c r="D8004" i="6"/>
  <c r="B8004" i="6"/>
  <c r="D8005" i="6"/>
  <c r="B8005" i="6"/>
  <c r="D8006" i="6"/>
  <c r="B8006" i="6"/>
  <c r="D8007" i="6"/>
  <c r="B8007" i="6"/>
  <c r="D8008" i="6"/>
  <c r="B8008" i="6"/>
  <c r="D8009" i="6"/>
  <c r="B8009" i="6"/>
  <c r="D8010" i="6"/>
  <c r="B8010" i="6"/>
  <c r="D8011" i="6"/>
  <c r="B8011" i="6"/>
  <c r="D8012" i="6"/>
  <c r="B8012" i="6"/>
  <c r="D8013" i="6"/>
  <c r="B8013" i="6"/>
  <c r="D8014" i="6"/>
  <c r="B8014" i="6"/>
  <c r="D8015" i="6"/>
  <c r="B8015" i="6"/>
  <c r="D8016" i="6"/>
  <c r="B8016" i="6"/>
  <c r="D8017" i="6"/>
  <c r="B8017" i="6"/>
  <c r="D8018" i="6"/>
  <c r="B8018" i="6"/>
  <c r="D8019" i="6"/>
  <c r="B8019" i="6"/>
  <c r="D8020" i="6"/>
  <c r="B8020" i="6"/>
  <c r="D8021" i="6"/>
  <c r="B8021" i="6"/>
  <c r="D8022" i="6"/>
  <c r="B8022" i="6"/>
  <c r="D8023" i="6"/>
  <c r="B8023" i="6"/>
  <c r="D8024" i="6"/>
  <c r="B8024" i="6"/>
  <c r="D8025" i="6"/>
  <c r="B8025" i="6"/>
  <c r="D8026" i="6"/>
  <c r="B8026" i="6"/>
  <c r="D8027" i="6"/>
  <c r="B8027" i="6"/>
  <c r="D8028" i="6"/>
  <c r="B8028" i="6"/>
  <c r="D8029" i="6"/>
  <c r="B8029" i="6"/>
  <c r="D8030" i="6"/>
  <c r="B8030" i="6"/>
  <c r="D8031" i="6"/>
  <c r="B8031" i="6"/>
  <c r="D8032" i="6"/>
  <c r="B8032" i="6"/>
  <c r="D8033" i="6"/>
  <c r="B8033" i="6"/>
  <c r="D8034" i="6"/>
  <c r="B8034" i="6"/>
  <c r="D8035" i="6"/>
  <c r="B8035" i="6"/>
  <c r="D8036" i="6"/>
  <c r="B8036" i="6"/>
  <c r="D8037" i="6"/>
  <c r="B8037" i="6"/>
  <c r="D8038" i="6"/>
  <c r="B8038" i="6"/>
  <c r="D8039" i="6"/>
  <c r="B8039" i="6"/>
  <c r="D8040" i="6"/>
  <c r="B8040" i="6"/>
  <c r="D8041" i="6"/>
  <c r="B8041" i="6"/>
  <c r="D8042" i="6"/>
  <c r="B8042" i="6"/>
  <c r="D8043" i="6"/>
  <c r="B8043" i="6"/>
  <c r="D8044" i="6"/>
  <c r="B8044" i="6"/>
  <c r="D8045" i="6"/>
  <c r="B8045" i="6"/>
  <c r="D8046" i="6"/>
  <c r="B8046" i="6"/>
  <c r="D8047" i="6"/>
  <c r="B8047" i="6"/>
  <c r="D8048" i="6"/>
  <c r="B8048" i="6"/>
  <c r="D8049" i="6"/>
  <c r="B8049" i="6"/>
  <c r="D8050" i="6"/>
  <c r="B8050" i="6"/>
  <c r="D8051" i="6"/>
  <c r="B8051" i="6"/>
  <c r="D8052" i="6"/>
  <c r="B8052" i="6"/>
  <c r="D8053" i="6"/>
  <c r="B8053" i="6"/>
  <c r="D8054" i="6"/>
  <c r="B8054" i="6"/>
  <c r="D8055" i="6"/>
  <c r="B8055" i="6"/>
  <c r="D8056" i="6"/>
  <c r="B8056" i="6"/>
  <c r="D8057" i="6"/>
  <c r="B8057" i="6"/>
  <c r="D8058" i="6"/>
  <c r="B8058" i="6"/>
  <c r="D8059" i="6"/>
  <c r="B8059" i="6"/>
  <c r="D8060" i="6"/>
  <c r="B8060" i="6"/>
  <c r="D8061" i="6"/>
  <c r="B8061" i="6"/>
  <c r="D8062" i="6"/>
  <c r="B8062" i="6"/>
  <c r="D8063" i="6"/>
  <c r="B8063" i="6"/>
  <c r="D8064" i="6"/>
  <c r="B8064" i="6"/>
  <c r="D8065" i="6"/>
  <c r="B8065" i="6"/>
  <c r="D8066" i="6"/>
  <c r="B8066" i="6"/>
  <c r="D8067" i="6"/>
  <c r="B8067" i="6"/>
  <c r="D8068" i="6"/>
  <c r="B8068" i="6"/>
  <c r="D8069" i="6"/>
  <c r="B8069" i="6"/>
  <c r="D8070" i="6"/>
  <c r="B8070" i="6"/>
  <c r="D8071" i="6"/>
  <c r="B8071" i="6"/>
  <c r="D8072" i="6"/>
  <c r="B8072" i="6"/>
  <c r="D8073" i="6"/>
  <c r="B8073" i="6"/>
  <c r="D8074" i="6"/>
  <c r="B8074" i="6"/>
  <c r="D8075" i="6"/>
  <c r="B8075" i="6"/>
  <c r="D8076" i="6"/>
  <c r="B8076" i="6"/>
  <c r="D8077" i="6"/>
  <c r="B8077" i="6"/>
  <c r="D8078" i="6"/>
  <c r="B8078" i="6"/>
  <c r="D8079" i="6"/>
  <c r="B8079" i="6"/>
  <c r="D8080" i="6"/>
  <c r="B8080" i="6"/>
  <c r="D8081" i="6"/>
  <c r="B8081" i="6"/>
  <c r="D8082" i="6"/>
  <c r="B8082" i="6"/>
  <c r="D8083" i="6"/>
  <c r="B8083" i="6"/>
  <c r="D8084" i="6"/>
  <c r="B8084" i="6"/>
  <c r="D8085" i="6"/>
  <c r="B8085" i="6"/>
  <c r="D8086" i="6"/>
  <c r="B8086" i="6"/>
  <c r="D8087" i="6"/>
  <c r="B8087" i="6"/>
  <c r="D8088" i="6"/>
  <c r="B8088" i="6"/>
  <c r="D8089" i="6"/>
  <c r="B8089" i="6"/>
  <c r="D8090" i="6"/>
  <c r="B8090" i="6"/>
  <c r="D8091" i="6"/>
  <c r="B8091" i="6"/>
  <c r="D8092" i="6"/>
  <c r="B8092" i="6"/>
  <c r="D8093" i="6"/>
  <c r="B8093" i="6"/>
  <c r="D8094" i="6"/>
  <c r="B8094" i="6"/>
  <c r="D8095" i="6"/>
  <c r="B8095" i="6"/>
  <c r="D8096" i="6"/>
  <c r="B8096" i="6"/>
  <c r="D8097" i="6"/>
  <c r="B8097" i="6"/>
  <c r="D8098" i="6"/>
  <c r="B8098" i="6"/>
  <c r="D8099" i="6"/>
  <c r="B8099" i="6"/>
  <c r="D8100" i="6"/>
  <c r="B8100" i="6"/>
  <c r="D8101" i="6"/>
  <c r="B8101" i="6"/>
  <c r="D8102" i="6"/>
  <c r="B8102" i="6"/>
  <c r="D8103" i="6"/>
  <c r="B8103" i="6"/>
  <c r="D8104" i="6"/>
  <c r="B8104" i="6"/>
  <c r="D8105" i="6"/>
  <c r="B8105" i="6"/>
  <c r="D8106" i="6"/>
  <c r="B8106" i="6"/>
  <c r="D8107" i="6"/>
  <c r="B8107" i="6"/>
  <c r="D8108" i="6"/>
  <c r="B8108" i="6"/>
  <c r="D8109" i="6"/>
  <c r="B8109" i="6"/>
  <c r="D8110" i="6"/>
  <c r="B8110" i="6"/>
  <c r="D8111" i="6"/>
  <c r="B8111" i="6"/>
  <c r="D8112" i="6"/>
  <c r="B8112" i="6"/>
  <c r="D8113" i="6"/>
  <c r="B8113" i="6"/>
  <c r="D8114" i="6"/>
  <c r="B8114" i="6"/>
  <c r="D8115" i="6"/>
  <c r="B8115" i="6"/>
  <c r="D8116" i="6"/>
  <c r="B8116" i="6"/>
  <c r="D8117" i="6"/>
  <c r="B8117" i="6"/>
  <c r="D8118" i="6"/>
  <c r="B8118" i="6"/>
  <c r="D8119" i="6"/>
  <c r="B8119" i="6"/>
  <c r="D8120" i="6"/>
  <c r="B8120" i="6"/>
  <c r="D8121" i="6"/>
  <c r="B8121" i="6"/>
  <c r="D8122" i="6"/>
  <c r="B8122" i="6"/>
  <c r="D8123" i="6"/>
  <c r="B8123" i="6"/>
  <c r="D8124" i="6"/>
  <c r="B8124" i="6"/>
  <c r="D8125" i="6"/>
  <c r="B8125" i="6"/>
  <c r="D8126" i="6"/>
  <c r="B8126" i="6"/>
  <c r="D8127" i="6"/>
  <c r="B8127" i="6"/>
  <c r="D8128" i="6"/>
  <c r="B8128" i="6"/>
  <c r="D8129" i="6"/>
  <c r="B8129" i="6"/>
  <c r="D8130" i="6"/>
  <c r="B8130" i="6"/>
  <c r="D8131" i="6"/>
  <c r="B8131" i="6"/>
  <c r="D8132" i="6"/>
  <c r="B8132" i="6"/>
  <c r="D8133" i="6"/>
  <c r="B8133" i="6"/>
  <c r="D8134" i="6"/>
  <c r="B8134" i="6"/>
  <c r="D8135" i="6"/>
  <c r="B8135" i="6"/>
  <c r="D8136" i="6"/>
  <c r="B8136" i="6"/>
  <c r="D8137" i="6"/>
  <c r="B8137" i="6"/>
  <c r="D8138" i="6"/>
  <c r="B8138" i="6"/>
  <c r="D8139" i="6"/>
  <c r="B8139" i="6"/>
  <c r="D8140" i="6"/>
  <c r="B8140" i="6"/>
  <c r="D8141" i="6"/>
  <c r="B8141" i="6"/>
  <c r="D8142" i="6"/>
  <c r="B8142" i="6"/>
  <c r="D8143" i="6"/>
  <c r="B8143" i="6"/>
  <c r="D8144" i="6"/>
  <c r="B8144" i="6"/>
  <c r="D8145" i="6"/>
  <c r="B8145" i="6"/>
  <c r="D8146" i="6"/>
  <c r="B8146" i="6"/>
  <c r="D8147" i="6"/>
  <c r="B8147" i="6"/>
  <c r="D8148" i="6"/>
  <c r="B8148" i="6"/>
  <c r="D8149" i="6"/>
  <c r="B8149" i="6"/>
  <c r="D8150" i="6"/>
  <c r="B8150" i="6"/>
  <c r="D8151" i="6"/>
  <c r="B8151" i="6"/>
  <c r="D8152" i="6"/>
  <c r="B8152" i="6"/>
  <c r="D8153" i="6"/>
  <c r="B8153" i="6"/>
  <c r="D8154" i="6"/>
  <c r="B8154" i="6"/>
  <c r="D8155" i="6"/>
  <c r="B8155" i="6"/>
  <c r="D8156" i="6"/>
  <c r="B8156" i="6"/>
  <c r="D8157" i="6"/>
  <c r="B8157" i="6"/>
  <c r="D8158" i="6"/>
  <c r="B8158" i="6"/>
  <c r="D8159" i="6"/>
  <c r="B8159" i="6"/>
  <c r="D8160" i="6"/>
  <c r="B8160" i="6"/>
  <c r="D8161" i="6"/>
  <c r="B8161" i="6"/>
  <c r="D8162" i="6"/>
  <c r="B8162" i="6"/>
  <c r="D8163" i="6"/>
  <c r="B8163" i="6"/>
  <c r="D8164" i="6"/>
  <c r="B8164" i="6"/>
  <c r="D8165" i="6"/>
  <c r="B8165" i="6"/>
  <c r="D8166" i="6"/>
  <c r="B8166" i="6"/>
  <c r="D8167" i="6"/>
  <c r="B8167" i="6"/>
  <c r="D8168" i="6"/>
  <c r="B8168" i="6"/>
  <c r="D8169" i="6"/>
  <c r="B8169" i="6"/>
  <c r="D8170" i="6"/>
  <c r="B8170" i="6"/>
  <c r="D8171" i="6"/>
  <c r="B8171" i="6"/>
  <c r="D8172" i="6"/>
  <c r="B8172" i="6"/>
  <c r="D8173" i="6"/>
  <c r="B8173" i="6"/>
  <c r="D8174" i="6"/>
  <c r="B8174" i="6"/>
  <c r="D8175" i="6"/>
  <c r="B8175" i="6"/>
  <c r="D8176" i="6"/>
  <c r="B8176" i="6"/>
  <c r="D8177" i="6"/>
  <c r="B8177" i="6"/>
  <c r="D8178" i="6"/>
  <c r="B8178" i="6"/>
  <c r="D8179" i="6"/>
  <c r="B8179" i="6"/>
  <c r="D8180" i="6"/>
  <c r="B8180" i="6"/>
  <c r="D8181" i="6"/>
  <c r="B8181" i="6"/>
  <c r="D8182" i="6"/>
  <c r="B8182" i="6"/>
  <c r="D8183" i="6"/>
  <c r="B8183" i="6"/>
  <c r="D8184" i="6"/>
  <c r="B8184" i="6"/>
  <c r="D8185" i="6"/>
  <c r="B8185" i="6"/>
  <c r="D8186" i="6"/>
  <c r="B8186" i="6"/>
  <c r="D8187" i="6"/>
  <c r="B8187" i="6"/>
  <c r="D8188" i="6"/>
  <c r="B8188" i="6"/>
  <c r="D8189" i="6"/>
  <c r="B8189" i="6"/>
  <c r="D8190" i="6"/>
  <c r="B8190" i="6"/>
  <c r="D8191" i="6"/>
  <c r="B8191" i="6"/>
  <c r="D8192" i="6"/>
  <c r="B8192" i="6"/>
  <c r="D8193" i="6"/>
  <c r="B8193" i="6"/>
  <c r="D8194" i="6"/>
  <c r="B8194" i="6"/>
  <c r="D8195" i="6"/>
  <c r="B8195" i="6"/>
  <c r="D8196" i="6"/>
  <c r="B8196" i="6"/>
  <c r="D8197" i="6"/>
  <c r="B8197" i="6"/>
  <c r="D8198" i="6"/>
  <c r="B8198" i="6"/>
  <c r="D8199" i="6"/>
  <c r="B8199" i="6"/>
  <c r="D8200" i="6"/>
  <c r="B8200" i="6"/>
  <c r="D8201" i="6"/>
  <c r="B8201" i="6"/>
  <c r="D8202" i="6"/>
  <c r="B8202" i="6"/>
  <c r="D8203" i="6"/>
  <c r="B8203" i="6"/>
  <c r="D8204" i="6"/>
  <c r="B8204" i="6"/>
  <c r="D8205" i="6"/>
  <c r="B8205" i="6"/>
  <c r="D8206" i="6"/>
  <c r="B8206" i="6"/>
  <c r="D8207" i="6"/>
  <c r="B8207" i="6"/>
  <c r="D8208" i="6"/>
  <c r="B8208" i="6"/>
  <c r="D8209" i="6"/>
  <c r="B8209" i="6"/>
  <c r="D8210" i="6"/>
  <c r="B8210" i="6"/>
  <c r="D8211" i="6"/>
  <c r="B8211" i="6"/>
  <c r="D8212" i="6"/>
  <c r="B8212" i="6"/>
  <c r="D8213" i="6"/>
  <c r="B8213" i="6"/>
  <c r="D8214" i="6"/>
  <c r="B8214" i="6"/>
  <c r="D8215" i="6"/>
  <c r="B8215" i="6"/>
  <c r="D8216" i="6"/>
  <c r="B8216" i="6"/>
  <c r="D8217" i="6"/>
  <c r="B8217" i="6"/>
  <c r="D8218" i="6"/>
  <c r="B8218" i="6"/>
  <c r="D8219" i="6"/>
  <c r="B8219" i="6"/>
  <c r="D8220" i="6"/>
  <c r="B8220" i="6"/>
  <c r="D8221" i="6"/>
  <c r="B8221" i="6"/>
  <c r="D8222" i="6"/>
  <c r="B8222" i="6"/>
  <c r="D8223" i="6"/>
  <c r="B8223" i="6"/>
  <c r="D8224" i="6"/>
  <c r="B8224" i="6"/>
  <c r="D8225" i="6"/>
  <c r="B8225" i="6"/>
  <c r="D8226" i="6"/>
  <c r="B8226" i="6"/>
  <c r="D8227" i="6"/>
  <c r="B8227" i="6"/>
  <c r="D8228" i="6"/>
  <c r="B8228" i="6"/>
  <c r="D8229" i="6"/>
  <c r="B8229" i="6"/>
  <c r="D8230" i="6"/>
  <c r="B8230" i="6"/>
  <c r="D8231" i="6"/>
  <c r="B8231" i="6"/>
  <c r="D8232" i="6"/>
  <c r="B8232" i="6"/>
  <c r="D8233" i="6"/>
  <c r="B8233" i="6"/>
  <c r="D8234" i="6"/>
  <c r="B8234" i="6"/>
  <c r="D8235" i="6"/>
  <c r="B8235" i="6"/>
  <c r="D8236" i="6"/>
  <c r="B8236" i="6"/>
  <c r="D8237" i="6"/>
  <c r="B8237" i="6"/>
  <c r="D8238" i="6"/>
  <c r="B8238" i="6"/>
  <c r="D8239" i="6"/>
  <c r="B8239" i="6"/>
  <c r="D8240" i="6"/>
  <c r="B8240" i="6"/>
  <c r="D8241" i="6"/>
  <c r="B8241" i="6"/>
  <c r="D8242" i="6"/>
  <c r="B8242" i="6"/>
  <c r="D8243" i="6"/>
  <c r="B8243" i="6"/>
  <c r="D8244" i="6"/>
  <c r="B8244" i="6"/>
  <c r="D8245" i="6"/>
  <c r="B8245" i="6"/>
  <c r="D8246" i="6"/>
  <c r="B8246" i="6"/>
  <c r="D8247" i="6"/>
  <c r="B8247" i="6"/>
  <c r="D8248" i="6"/>
  <c r="B8248" i="6"/>
  <c r="D8249" i="6"/>
  <c r="B8249" i="6"/>
  <c r="D8250" i="6"/>
  <c r="B8250" i="6"/>
  <c r="D8251" i="6"/>
  <c r="B8251" i="6"/>
  <c r="D8252" i="6"/>
  <c r="B8252" i="6"/>
  <c r="D8253" i="6"/>
  <c r="B8253" i="6"/>
  <c r="D8254" i="6"/>
  <c r="B8254" i="6"/>
  <c r="D8255" i="6"/>
  <c r="B8255" i="6"/>
  <c r="D8256" i="6"/>
  <c r="B8256" i="6"/>
  <c r="D8257" i="6"/>
  <c r="B8257" i="6"/>
  <c r="D8258" i="6"/>
  <c r="B8258" i="6"/>
  <c r="D8259" i="6"/>
  <c r="B8259" i="6"/>
  <c r="D8260" i="6"/>
  <c r="B8260" i="6"/>
  <c r="D8261" i="6"/>
  <c r="B8261" i="6"/>
  <c r="D8262" i="6"/>
  <c r="B8262" i="6"/>
  <c r="D8263" i="6"/>
  <c r="B8263" i="6"/>
  <c r="D8264" i="6"/>
  <c r="B8264" i="6"/>
  <c r="D8265" i="6"/>
  <c r="B8265" i="6"/>
  <c r="D8266" i="6"/>
  <c r="B8266" i="6"/>
  <c r="D8267" i="6"/>
  <c r="B8267" i="6"/>
  <c r="D8268" i="6"/>
  <c r="B8268" i="6"/>
  <c r="D8269" i="6"/>
  <c r="B8269" i="6"/>
  <c r="D8270" i="6"/>
  <c r="B8270" i="6"/>
  <c r="D8271" i="6"/>
  <c r="B8271" i="6"/>
  <c r="D8272" i="6"/>
  <c r="B8272" i="6"/>
  <c r="D8273" i="6"/>
  <c r="B8273" i="6"/>
  <c r="D8274" i="6"/>
  <c r="B8274" i="6"/>
  <c r="D8275" i="6"/>
  <c r="B8275" i="6"/>
  <c r="D8276" i="6"/>
  <c r="B8276" i="6"/>
  <c r="D8277" i="6"/>
  <c r="B8277" i="6"/>
  <c r="D8278" i="6"/>
  <c r="B8278" i="6"/>
  <c r="D8279" i="6"/>
  <c r="B8279" i="6"/>
  <c r="D8280" i="6"/>
  <c r="B8280" i="6"/>
  <c r="D8281" i="6"/>
  <c r="B8281" i="6"/>
  <c r="D8282" i="6"/>
  <c r="B8282" i="6"/>
  <c r="D8283" i="6"/>
  <c r="B8283" i="6"/>
  <c r="D8284" i="6"/>
  <c r="B8284" i="6"/>
  <c r="D8285" i="6"/>
  <c r="B8285" i="6"/>
  <c r="D8286" i="6"/>
  <c r="B8286" i="6"/>
  <c r="D8287" i="6"/>
  <c r="B8287" i="6"/>
  <c r="D8288" i="6"/>
  <c r="B8288" i="6"/>
  <c r="D8289" i="6"/>
  <c r="B8289" i="6"/>
  <c r="D8290" i="6"/>
  <c r="B8290" i="6"/>
  <c r="D8291" i="6"/>
  <c r="B8291" i="6"/>
  <c r="D8292" i="6"/>
  <c r="B8292" i="6"/>
  <c r="D8293" i="6"/>
  <c r="B8293" i="6"/>
  <c r="D8294" i="6"/>
  <c r="B8294" i="6"/>
  <c r="D8295" i="6"/>
  <c r="B8295" i="6"/>
  <c r="D8296" i="6"/>
  <c r="B8296" i="6"/>
  <c r="D8297" i="6"/>
  <c r="B8297" i="6"/>
  <c r="D8298" i="6"/>
  <c r="B8298" i="6"/>
  <c r="D8299" i="6"/>
  <c r="B8299" i="6"/>
  <c r="D8300" i="6"/>
  <c r="B8300" i="6"/>
  <c r="D8301" i="6"/>
  <c r="B8301" i="6"/>
  <c r="D8302" i="6"/>
  <c r="B8302" i="6"/>
  <c r="D8303" i="6"/>
  <c r="B8303" i="6"/>
  <c r="D8304" i="6"/>
  <c r="B8304" i="6"/>
  <c r="D8305" i="6"/>
  <c r="B8305" i="6"/>
  <c r="D8306" i="6"/>
  <c r="B8306" i="6"/>
  <c r="D8307" i="6"/>
  <c r="B8307" i="6"/>
  <c r="D8308" i="6"/>
  <c r="B8308" i="6"/>
  <c r="D8309" i="6"/>
  <c r="B8309" i="6"/>
  <c r="D8310" i="6"/>
  <c r="B8310" i="6"/>
  <c r="D8311" i="6"/>
  <c r="B8311" i="6"/>
  <c r="D8312" i="6"/>
  <c r="B8312" i="6"/>
  <c r="D8313" i="6"/>
  <c r="B8313" i="6"/>
  <c r="D8314" i="6"/>
  <c r="B8314" i="6"/>
  <c r="D8315" i="6"/>
  <c r="B8315" i="6"/>
  <c r="D8316" i="6"/>
  <c r="B8316" i="6"/>
  <c r="D8317" i="6"/>
  <c r="B8317" i="6"/>
  <c r="D8318" i="6"/>
  <c r="B8318" i="6"/>
  <c r="D8319" i="6"/>
  <c r="B8319" i="6"/>
  <c r="D8320" i="6"/>
  <c r="B8320" i="6"/>
  <c r="D8321" i="6"/>
  <c r="B8321" i="6"/>
  <c r="D8322" i="6"/>
  <c r="B8322" i="6"/>
  <c r="D8323" i="6"/>
  <c r="B8323" i="6"/>
  <c r="D8324" i="6"/>
  <c r="B8324" i="6"/>
  <c r="D8325" i="6"/>
  <c r="B8325" i="6"/>
  <c r="D8326" i="6"/>
  <c r="B8326" i="6"/>
  <c r="D8327" i="6"/>
  <c r="B8327" i="6"/>
  <c r="D8328" i="6"/>
  <c r="B8328" i="6"/>
  <c r="D8329" i="6"/>
  <c r="B8329" i="6"/>
  <c r="D8330" i="6"/>
  <c r="B8330" i="6"/>
  <c r="D8331" i="6"/>
  <c r="B8331" i="6"/>
  <c r="D8332" i="6"/>
  <c r="B8332" i="6"/>
  <c r="D8333" i="6"/>
  <c r="B8333" i="6"/>
  <c r="D8334" i="6"/>
  <c r="B8334" i="6"/>
  <c r="D8335" i="6"/>
  <c r="B8335" i="6"/>
  <c r="D8336" i="6"/>
  <c r="B8336" i="6"/>
  <c r="D8337" i="6"/>
  <c r="B8337" i="6"/>
  <c r="D8338" i="6"/>
  <c r="B8338" i="6"/>
  <c r="D8339" i="6"/>
  <c r="B8339" i="6"/>
  <c r="D8340" i="6"/>
  <c r="B8340" i="6"/>
  <c r="D8341" i="6"/>
  <c r="B8341" i="6"/>
  <c r="D8342" i="6"/>
  <c r="B8342" i="6"/>
  <c r="D8343" i="6"/>
  <c r="B8343" i="6"/>
  <c r="D8344" i="6"/>
  <c r="B8344" i="6"/>
  <c r="D8345" i="6"/>
  <c r="B8345" i="6"/>
  <c r="D8346" i="6"/>
  <c r="B8346" i="6"/>
  <c r="D8347" i="6"/>
  <c r="B8347" i="6"/>
  <c r="D8348" i="6"/>
  <c r="B8348" i="6"/>
  <c r="D8349" i="6"/>
  <c r="B8349" i="6"/>
  <c r="D8350" i="6"/>
  <c r="B8350" i="6"/>
  <c r="D8351" i="6"/>
  <c r="B8351" i="6"/>
  <c r="D8352" i="6"/>
  <c r="B8352" i="6"/>
  <c r="D8353" i="6"/>
  <c r="B8353" i="6"/>
  <c r="D8354" i="6"/>
  <c r="B8354" i="6"/>
  <c r="D8355" i="6"/>
  <c r="B8355" i="6"/>
  <c r="D8356" i="6"/>
  <c r="B8356" i="6"/>
  <c r="D8357" i="6"/>
  <c r="B8357" i="6"/>
  <c r="D8358" i="6"/>
  <c r="B8358" i="6"/>
  <c r="D8359" i="6"/>
  <c r="B8359" i="6"/>
  <c r="D8360" i="6"/>
  <c r="B8360" i="6"/>
  <c r="D8361" i="6"/>
  <c r="B8361" i="6"/>
  <c r="D8362" i="6"/>
  <c r="B8362" i="6"/>
  <c r="D8363" i="6"/>
  <c r="B8363" i="6"/>
  <c r="D8364" i="6"/>
  <c r="B8364" i="6"/>
  <c r="D8365" i="6"/>
  <c r="B8365" i="6"/>
  <c r="D8366" i="6"/>
  <c r="B8366" i="6"/>
  <c r="D8367" i="6"/>
  <c r="B8367" i="6"/>
  <c r="D8368" i="6"/>
  <c r="B8368" i="6"/>
  <c r="D8369" i="6"/>
  <c r="B8369" i="6"/>
  <c r="D8370" i="6"/>
  <c r="B8370" i="6"/>
  <c r="D8371" i="6"/>
  <c r="B8371" i="6"/>
  <c r="D8372" i="6"/>
  <c r="B8372" i="6"/>
  <c r="D8373" i="6"/>
  <c r="B8373" i="6"/>
  <c r="D8374" i="6"/>
  <c r="B8374" i="6"/>
  <c r="D8375" i="6"/>
  <c r="B8375" i="6"/>
  <c r="D8376" i="6"/>
  <c r="B8376" i="6"/>
  <c r="D8377" i="6"/>
  <c r="B8377" i="6"/>
  <c r="D8378" i="6"/>
  <c r="B8378" i="6"/>
  <c r="D8379" i="6"/>
  <c r="B8379" i="6"/>
  <c r="D8380" i="6"/>
  <c r="B8380" i="6"/>
  <c r="D8381" i="6"/>
  <c r="B8381" i="6"/>
  <c r="D8382" i="6"/>
  <c r="B8382" i="6"/>
  <c r="D8383" i="6"/>
  <c r="B8383" i="6"/>
  <c r="D8384" i="6"/>
  <c r="B8384" i="6"/>
  <c r="D8385" i="6"/>
  <c r="B8385" i="6"/>
  <c r="D8386" i="6"/>
  <c r="B8386" i="6"/>
  <c r="D8387" i="6"/>
  <c r="B8387" i="6"/>
  <c r="D8388" i="6"/>
  <c r="B8388" i="6"/>
  <c r="D8389" i="6"/>
  <c r="B8389" i="6"/>
  <c r="D8390" i="6"/>
  <c r="B8390" i="6"/>
  <c r="D8391" i="6"/>
  <c r="B8391" i="6"/>
  <c r="D8392" i="6"/>
  <c r="B8392" i="6"/>
  <c r="D8393" i="6"/>
  <c r="B8393" i="6"/>
  <c r="D8394" i="6"/>
  <c r="B8394" i="6"/>
  <c r="D8395" i="6"/>
  <c r="B8395" i="6"/>
  <c r="D8396" i="6"/>
  <c r="B8396" i="6"/>
  <c r="D8397" i="6"/>
  <c r="B8397" i="6"/>
  <c r="D8398" i="6"/>
  <c r="B8398" i="6"/>
  <c r="D8399" i="6"/>
  <c r="B8399" i="6"/>
  <c r="D8400" i="6"/>
  <c r="B8400" i="6"/>
  <c r="D8401" i="6"/>
  <c r="B8401" i="6"/>
  <c r="D8402" i="6"/>
  <c r="B8402" i="6"/>
  <c r="D8403" i="6"/>
  <c r="B8403" i="6"/>
  <c r="D8404" i="6"/>
  <c r="B8404" i="6"/>
  <c r="D8405" i="6"/>
  <c r="B8405" i="6"/>
  <c r="D8406" i="6"/>
  <c r="B8406" i="6"/>
  <c r="D8407" i="6"/>
  <c r="B8407" i="6"/>
  <c r="D8408" i="6"/>
  <c r="B8408" i="6"/>
  <c r="D8409" i="6"/>
  <c r="B8409" i="6"/>
  <c r="D8410" i="6"/>
  <c r="B8410" i="6"/>
  <c r="D8411" i="6"/>
  <c r="B8411" i="6"/>
  <c r="D8412" i="6"/>
  <c r="B8412" i="6"/>
  <c r="D8413" i="6"/>
  <c r="B8413" i="6"/>
  <c r="D8414" i="6"/>
  <c r="B8414" i="6"/>
  <c r="D8415" i="6"/>
  <c r="B8415" i="6"/>
  <c r="D8416" i="6"/>
  <c r="B8416" i="6"/>
  <c r="D8417" i="6"/>
  <c r="B8417" i="6"/>
  <c r="D8418" i="6"/>
  <c r="B8418" i="6"/>
  <c r="D8419" i="6"/>
  <c r="B8419" i="6"/>
  <c r="D8420" i="6"/>
  <c r="B8420" i="6"/>
  <c r="D8421" i="6"/>
  <c r="B8421" i="6"/>
  <c r="D8422" i="6"/>
  <c r="B8422" i="6"/>
  <c r="D8423" i="6"/>
  <c r="B8423" i="6"/>
  <c r="D8424" i="6"/>
  <c r="B8424" i="6"/>
  <c r="D8425" i="6"/>
  <c r="B8425" i="6"/>
  <c r="D8426" i="6"/>
  <c r="B8426" i="6"/>
  <c r="D8427" i="6"/>
  <c r="B8427" i="6"/>
  <c r="D8428" i="6"/>
  <c r="B8428" i="6"/>
  <c r="D8429" i="6"/>
  <c r="B8429" i="6"/>
  <c r="D8430" i="6"/>
  <c r="B8430" i="6"/>
  <c r="D8431" i="6"/>
  <c r="B8431" i="6"/>
  <c r="D8432" i="6"/>
  <c r="B8432" i="6"/>
  <c r="D8433" i="6"/>
  <c r="B8433" i="6"/>
  <c r="D8434" i="6"/>
  <c r="B8434" i="6"/>
  <c r="D8435" i="6"/>
  <c r="B8435" i="6"/>
  <c r="D8436" i="6"/>
  <c r="B8436" i="6"/>
  <c r="D8437" i="6"/>
  <c r="B8437" i="6"/>
  <c r="D8438" i="6"/>
  <c r="B8438" i="6"/>
  <c r="D8439" i="6"/>
  <c r="B8439" i="6"/>
  <c r="D8440" i="6"/>
  <c r="B8440" i="6"/>
  <c r="D8441" i="6"/>
  <c r="B8441" i="6"/>
  <c r="D8442" i="6"/>
  <c r="B8442" i="6"/>
  <c r="D8443" i="6"/>
  <c r="B8443" i="6"/>
  <c r="D8444" i="6"/>
  <c r="B8444" i="6"/>
  <c r="D8445" i="6"/>
  <c r="B8445" i="6"/>
  <c r="D8446" i="6"/>
  <c r="B8446" i="6"/>
  <c r="D8447" i="6"/>
  <c r="B8447" i="6"/>
  <c r="D8448" i="6"/>
  <c r="B8448" i="6"/>
  <c r="D8449" i="6"/>
  <c r="B8449" i="6"/>
  <c r="D8450" i="6"/>
  <c r="B8450" i="6"/>
  <c r="D8451" i="6"/>
  <c r="B8451" i="6"/>
  <c r="D8452" i="6"/>
  <c r="B8452" i="6"/>
  <c r="D8453" i="6"/>
  <c r="B8453" i="6"/>
  <c r="D8454" i="6"/>
  <c r="B8454" i="6"/>
  <c r="D8455" i="6"/>
  <c r="B8455" i="6"/>
  <c r="D8456" i="6"/>
  <c r="B8456" i="6"/>
  <c r="D8457" i="6"/>
  <c r="B8457" i="6"/>
  <c r="D8458" i="6"/>
  <c r="B8458" i="6"/>
  <c r="D8459" i="6"/>
  <c r="B8459" i="6"/>
  <c r="D8460" i="6"/>
  <c r="B8460" i="6"/>
  <c r="B12" i="9"/>
  <c r="G36" i="9"/>
  <c r="D36" i="9"/>
  <c r="Q37" i="9" s="1"/>
  <c r="N37" i="9"/>
  <c r="O37" i="9"/>
  <c r="P37" i="9"/>
  <c r="G37" i="9"/>
  <c r="D37" i="9"/>
  <c r="N38" i="9"/>
  <c r="O38" i="9"/>
  <c r="P38" i="9"/>
  <c r="Q38" i="9"/>
  <c r="G38" i="9"/>
  <c r="O39" i="9" s="1"/>
  <c r="D38" i="9"/>
  <c r="N39" i="9" s="1"/>
  <c r="P39" i="9"/>
  <c r="Q39" i="9"/>
  <c r="G39" i="9"/>
  <c r="D39" i="9"/>
  <c r="N40" i="9" s="1"/>
  <c r="Q40" i="9"/>
  <c r="G40" i="9"/>
  <c r="D40" i="9"/>
  <c r="N41" i="9"/>
  <c r="G41" i="9"/>
  <c r="D41" i="9"/>
  <c r="G42" i="9"/>
  <c r="D42" i="9"/>
  <c r="N43" i="9"/>
  <c r="G43" i="9"/>
  <c r="D43" i="9"/>
  <c r="J4" i="9"/>
  <c r="K3" i="9" s="1"/>
  <c r="R44" i="9" s="1"/>
  <c r="J3" i="9"/>
  <c r="G44" i="9"/>
  <c r="D44" i="9"/>
  <c r="N45" i="9" s="1"/>
  <c r="J7" i="9"/>
  <c r="J6" i="9"/>
  <c r="K6" i="9"/>
  <c r="J5" i="9"/>
  <c r="K5" i="9"/>
  <c r="O45" i="9"/>
  <c r="G45" i="9"/>
  <c r="D45" i="9"/>
  <c r="J10" i="9"/>
  <c r="J9" i="9"/>
  <c r="G46" i="9"/>
  <c r="D46" i="9"/>
  <c r="R46" i="9" s="1"/>
  <c r="J11" i="9"/>
  <c r="J8" i="9"/>
  <c r="K7" i="9" s="1"/>
  <c r="G47" i="9"/>
  <c r="D47" i="9"/>
  <c r="B3" i="9"/>
  <c r="B13" i="9" s="1"/>
  <c r="B8" i="9"/>
  <c r="G48" i="9"/>
  <c r="D48" i="9"/>
  <c r="J12" i="9"/>
  <c r="K11" i="9"/>
  <c r="G49" i="9"/>
  <c r="D49" i="9"/>
  <c r="G50" i="9"/>
  <c r="D50" i="9"/>
  <c r="G51" i="9"/>
  <c r="D51" i="9"/>
  <c r="J13" i="9"/>
  <c r="K12" i="9"/>
  <c r="R53" i="9" s="1"/>
  <c r="R51" i="9"/>
  <c r="G52" i="9"/>
  <c r="D52" i="9"/>
  <c r="R52" i="9"/>
  <c r="G53" i="9"/>
  <c r="D53" i="9"/>
  <c r="G54" i="9"/>
  <c r="D54" i="9"/>
  <c r="R54" i="9"/>
  <c r="G55" i="9"/>
  <c r="D55" i="9"/>
  <c r="R55" i="9"/>
  <c r="G56" i="9"/>
  <c r="D56" i="9"/>
  <c r="R56" i="9" s="1"/>
  <c r="G57" i="9"/>
  <c r="D57" i="9"/>
  <c r="J14" i="9"/>
  <c r="K13" i="9"/>
  <c r="R67" i="9" s="1"/>
  <c r="G58" i="9"/>
  <c r="D58" i="9"/>
  <c r="G59" i="9"/>
  <c r="D59" i="9"/>
  <c r="G60" i="9"/>
  <c r="D60" i="9"/>
  <c r="R60" i="9"/>
  <c r="G61" i="9"/>
  <c r="D61" i="9"/>
  <c r="R61" i="9"/>
  <c r="G62" i="9"/>
  <c r="D62" i="9"/>
  <c r="R62" i="9"/>
  <c r="G63" i="9"/>
  <c r="D63" i="9"/>
  <c r="R63" i="9"/>
  <c r="G64" i="9"/>
  <c r="D64" i="9"/>
  <c r="R64" i="9"/>
  <c r="G65" i="9"/>
  <c r="D65" i="9"/>
  <c r="R65" i="9"/>
  <c r="G66" i="9"/>
  <c r="D66" i="9"/>
  <c r="R66" i="9"/>
  <c r="G67" i="9"/>
  <c r="D67" i="9"/>
  <c r="J15" i="9"/>
  <c r="K14" i="9" s="1"/>
  <c r="G68" i="9"/>
  <c r="D68" i="9"/>
  <c r="R68" i="9" s="1"/>
  <c r="G69" i="9"/>
  <c r="D69" i="9"/>
  <c r="R69" i="9" s="1"/>
  <c r="G70" i="9"/>
  <c r="D70" i="9"/>
  <c r="G71" i="9"/>
  <c r="D71" i="9"/>
  <c r="R71" i="9" s="1"/>
  <c r="G72" i="9"/>
  <c r="D72" i="9"/>
  <c r="G73" i="9"/>
  <c r="D73" i="9"/>
  <c r="R73" i="9" s="1"/>
  <c r="G74" i="9"/>
  <c r="D74" i="9"/>
  <c r="G75" i="9"/>
  <c r="D75" i="9"/>
  <c r="R75" i="9" s="1"/>
  <c r="G76" i="9"/>
  <c r="D76" i="9"/>
  <c r="G77" i="9"/>
  <c r="D77" i="9"/>
  <c r="R77" i="9" s="1"/>
  <c r="G78" i="9"/>
  <c r="D78" i="9"/>
  <c r="G79" i="9"/>
  <c r="D79" i="9"/>
  <c r="R79" i="9" s="1"/>
  <c r="G80" i="9"/>
  <c r="D80" i="9"/>
  <c r="G81" i="9"/>
  <c r="D81" i="9"/>
  <c r="R81" i="9" s="1"/>
  <c r="G82" i="9"/>
  <c r="D82" i="9"/>
  <c r="J16" i="9"/>
  <c r="K15" i="9" s="1"/>
  <c r="G83" i="9"/>
  <c r="D83" i="9"/>
  <c r="G84" i="9"/>
  <c r="D84" i="9"/>
  <c r="G85" i="9"/>
  <c r="D85" i="9"/>
  <c r="G86" i="9"/>
  <c r="D86" i="9"/>
  <c r="G87" i="9"/>
  <c r="D87" i="9"/>
  <c r="G88" i="9"/>
  <c r="D88" i="9"/>
  <c r="G89" i="9"/>
  <c r="D89" i="9"/>
  <c r="J17" i="9"/>
  <c r="K16" i="9"/>
  <c r="R94" i="9" s="1"/>
  <c r="R89" i="9"/>
  <c r="G90" i="9"/>
  <c r="D90" i="9"/>
  <c r="R90" i="9"/>
  <c r="G91" i="9"/>
  <c r="D91" i="9"/>
  <c r="R91" i="9"/>
  <c r="G92" i="9"/>
  <c r="D92" i="9"/>
  <c r="J18" i="9"/>
  <c r="K17" i="9" s="1"/>
  <c r="R95" i="9" s="1"/>
  <c r="G93" i="9"/>
  <c r="D93" i="9"/>
  <c r="R93" i="9" s="1"/>
  <c r="J19" i="9"/>
  <c r="K19" i="9" s="1"/>
  <c r="R96" i="9" s="1"/>
  <c r="G94" i="9"/>
  <c r="D94" i="9"/>
  <c r="J21" i="9"/>
  <c r="J20" i="9"/>
  <c r="K20" i="9"/>
  <c r="G95" i="9"/>
  <c r="D95" i="9"/>
  <c r="J22" i="9"/>
  <c r="K21" i="9" s="1"/>
  <c r="R98" i="9" s="1"/>
  <c r="G96" i="9"/>
  <c r="D96" i="9"/>
  <c r="J23" i="9"/>
  <c r="G97" i="9"/>
  <c r="D97" i="9"/>
  <c r="J24" i="9"/>
  <c r="K23" i="9" s="1"/>
  <c r="R97" i="9"/>
  <c r="G98" i="9"/>
  <c r="D98" i="9"/>
  <c r="G99" i="9"/>
  <c r="D99" i="9"/>
  <c r="J25" i="9"/>
  <c r="K24" i="9"/>
  <c r="R102" i="9" s="1"/>
  <c r="G100" i="9"/>
  <c r="D100" i="9"/>
  <c r="R100" i="9" s="1"/>
  <c r="G101" i="9"/>
  <c r="D101" i="9"/>
  <c r="J26" i="9"/>
  <c r="K25" i="9" s="1"/>
  <c r="G102" i="9"/>
  <c r="D102" i="9"/>
  <c r="G103" i="9"/>
  <c r="D103" i="9"/>
  <c r="G104" i="9"/>
  <c r="D104" i="9"/>
  <c r="J27" i="9"/>
  <c r="K26" i="9" s="1"/>
  <c r="G105" i="9"/>
  <c r="D105" i="9"/>
  <c r="G106" i="9"/>
  <c r="D106" i="9"/>
  <c r="G107" i="9"/>
  <c r="D107" i="9"/>
  <c r="G108" i="9"/>
  <c r="D108" i="9"/>
  <c r="G109" i="9"/>
  <c r="D109" i="9"/>
  <c r="G110" i="9"/>
  <c r="D110" i="9"/>
  <c r="G111" i="9"/>
  <c r="D111" i="9"/>
  <c r="G112" i="9"/>
  <c r="D112" i="9"/>
  <c r="G113" i="9"/>
  <c r="D113" i="9"/>
  <c r="G114" i="9"/>
  <c r="D114" i="9"/>
  <c r="G115" i="9"/>
  <c r="D115" i="9"/>
  <c r="G116" i="9"/>
  <c r="D116" i="9"/>
  <c r="G117" i="9"/>
  <c r="D117" i="9"/>
  <c r="G118" i="9"/>
  <c r="D118" i="9"/>
  <c r="G119" i="9"/>
  <c r="D119" i="9"/>
  <c r="G120" i="9"/>
  <c r="D120" i="9"/>
  <c r="G121" i="9"/>
  <c r="D121" i="9"/>
  <c r="G122" i="9"/>
  <c r="D122" i="9"/>
  <c r="G123" i="9"/>
  <c r="D123" i="9"/>
  <c r="G124" i="9"/>
  <c r="D124" i="9"/>
  <c r="G125" i="9"/>
  <c r="D125" i="9"/>
  <c r="G126" i="9"/>
  <c r="D126" i="9"/>
  <c r="G127" i="9"/>
  <c r="D127" i="9"/>
  <c r="G128" i="9"/>
  <c r="D128" i="9"/>
  <c r="G129" i="9"/>
  <c r="D129" i="9"/>
  <c r="G130" i="9"/>
  <c r="D130" i="9"/>
  <c r="G131" i="9"/>
  <c r="D131" i="9"/>
  <c r="G132" i="9"/>
  <c r="D132" i="9"/>
  <c r="G133" i="9"/>
  <c r="D133" i="9"/>
  <c r="G134" i="9"/>
  <c r="D134" i="9"/>
  <c r="G135" i="9"/>
  <c r="D135" i="9"/>
  <c r="G136" i="9"/>
  <c r="D136" i="9"/>
  <c r="G137" i="9"/>
  <c r="D137" i="9"/>
  <c r="G138" i="9"/>
  <c r="D138" i="9"/>
  <c r="G139" i="9"/>
  <c r="D139" i="9"/>
  <c r="G140" i="9"/>
  <c r="D140" i="9"/>
  <c r="G141" i="9"/>
  <c r="D141" i="9"/>
  <c r="G142" i="9"/>
  <c r="D142" i="9"/>
  <c r="G143" i="9"/>
  <c r="D143" i="9"/>
  <c r="G144" i="9"/>
  <c r="D144" i="9"/>
  <c r="G145" i="9"/>
  <c r="D145" i="9"/>
  <c r="G146" i="9"/>
  <c r="D146" i="9"/>
  <c r="G147" i="9"/>
  <c r="D147" i="9"/>
  <c r="G148" i="9"/>
  <c r="D148" i="9"/>
  <c r="G149" i="9"/>
  <c r="D149" i="9"/>
  <c r="G150" i="9"/>
  <c r="D150" i="9"/>
  <c r="G151" i="9"/>
  <c r="D151" i="9"/>
  <c r="G152" i="9"/>
  <c r="D152" i="9"/>
  <c r="G153" i="9"/>
  <c r="D153" i="9"/>
  <c r="G154" i="9"/>
  <c r="D154" i="9"/>
  <c r="G155" i="9"/>
  <c r="D155" i="9"/>
  <c r="G156" i="9"/>
  <c r="D156" i="9"/>
  <c r="G157" i="9"/>
  <c r="D157" i="9"/>
  <c r="G158" i="9"/>
  <c r="D158" i="9"/>
  <c r="G159" i="9"/>
  <c r="D159" i="9"/>
  <c r="G160" i="9"/>
  <c r="D160" i="9"/>
  <c r="G161" i="9"/>
  <c r="D161" i="9"/>
  <c r="G162" i="9"/>
  <c r="D162" i="9"/>
  <c r="G163" i="9"/>
  <c r="D163" i="9"/>
  <c r="G164" i="9"/>
  <c r="D164" i="9"/>
  <c r="G165" i="9"/>
  <c r="D165" i="9"/>
  <c r="G166" i="9"/>
  <c r="D166" i="9"/>
  <c r="G167" i="9"/>
  <c r="D167" i="9"/>
  <c r="G168" i="9"/>
  <c r="D168" i="9"/>
  <c r="G169" i="9"/>
  <c r="D169" i="9"/>
  <c r="G170" i="9"/>
  <c r="D170" i="9"/>
  <c r="G171" i="9"/>
  <c r="D171" i="9"/>
  <c r="G172" i="9"/>
  <c r="D172" i="9"/>
  <c r="G173" i="9"/>
  <c r="D173" i="9"/>
  <c r="G174" i="9"/>
  <c r="D174" i="9"/>
  <c r="G175" i="9"/>
  <c r="D175" i="9"/>
  <c r="G176" i="9"/>
  <c r="D176" i="9"/>
  <c r="G177" i="9"/>
  <c r="D177" i="9"/>
  <c r="G178" i="9"/>
  <c r="D178" i="9"/>
  <c r="G179" i="9"/>
  <c r="D179" i="9"/>
  <c r="G180" i="9"/>
  <c r="D180" i="9"/>
  <c r="G181" i="9"/>
  <c r="D181" i="9"/>
  <c r="G182" i="9"/>
  <c r="D182" i="9"/>
  <c r="G183" i="9"/>
  <c r="D183" i="9"/>
  <c r="G184" i="9"/>
  <c r="D184" i="9"/>
  <c r="G185" i="9"/>
  <c r="D185" i="9"/>
  <c r="G186" i="9"/>
  <c r="D186" i="9"/>
  <c r="G187" i="9"/>
  <c r="D187" i="9"/>
  <c r="G188" i="9"/>
  <c r="D188" i="9"/>
  <c r="G189" i="9"/>
  <c r="D189" i="9"/>
  <c r="G190" i="9"/>
  <c r="D190" i="9"/>
  <c r="G191" i="9"/>
  <c r="D191" i="9"/>
  <c r="G192" i="9"/>
  <c r="D192" i="9"/>
  <c r="G193" i="9"/>
  <c r="D193" i="9"/>
  <c r="G194" i="9"/>
  <c r="D194" i="9"/>
  <c r="G195" i="9"/>
  <c r="D195" i="9"/>
  <c r="G196" i="9"/>
  <c r="D196" i="9"/>
  <c r="G197" i="9"/>
  <c r="D197" i="9"/>
  <c r="G198" i="9"/>
  <c r="D198" i="9"/>
  <c r="G199" i="9"/>
  <c r="D199" i="9"/>
  <c r="G200" i="9"/>
  <c r="D200" i="9"/>
  <c r="G201" i="9"/>
  <c r="D201" i="9"/>
  <c r="G202" i="9"/>
  <c r="D202" i="9"/>
  <c r="G203" i="9"/>
  <c r="D203" i="9"/>
  <c r="G204" i="9"/>
  <c r="D204" i="9"/>
  <c r="G205" i="9"/>
  <c r="D205" i="9"/>
  <c r="G206" i="9"/>
  <c r="D206" i="9"/>
  <c r="G207" i="9"/>
  <c r="D207" i="9"/>
  <c r="G208" i="9"/>
  <c r="D208" i="9"/>
  <c r="G209" i="9"/>
  <c r="D209" i="9"/>
  <c r="G210" i="9"/>
  <c r="D210" i="9"/>
  <c r="G211" i="9"/>
  <c r="D211" i="9"/>
  <c r="G212" i="9"/>
  <c r="D212" i="9"/>
  <c r="G213" i="9"/>
  <c r="D213" i="9"/>
  <c r="G214" i="9"/>
  <c r="D214" i="9"/>
  <c r="G215" i="9"/>
  <c r="D215" i="9"/>
  <c r="G216" i="9"/>
  <c r="D216" i="9"/>
  <c r="G217" i="9"/>
  <c r="D217" i="9"/>
  <c r="G218" i="9"/>
  <c r="D218" i="9"/>
  <c r="G219" i="9"/>
  <c r="D219" i="9"/>
  <c r="G220" i="9"/>
  <c r="D220" i="9"/>
  <c r="G221" i="9"/>
  <c r="D221" i="9"/>
  <c r="G222" i="9"/>
  <c r="D222" i="9"/>
  <c r="G223" i="9"/>
  <c r="D223" i="9"/>
  <c r="G224" i="9"/>
  <c r="D224" i="9"/>
  <c r="G225" i="9"/>
  <c r="D225" i="9"/>
  <c r="G226" i="9"/>
  <c r="D226" i="9"/>
  <c r="G227" i="9"/>
  <c r="D227" i="9"/>
  <c r="G228" i="9"/>
  <c r="D228" i="9"/>
  <c r="G229" i="9"/>
  <c r="D229" i="9"/>
  <c r="G230" i="9"/>
  <c r="D230" i="9"/>
  <c r="G231" i="9"/>
  <c r="D231" i="9"/>
  <c r="G232" i="9"/>
  <c r="D232" i="9"/>
  <c r="G233" i="9"/>
  <c r="D233" i="9"/>
  <c r="G234" i="9"/>
  <c r="D234" i="9"/>
  <c r="G235" i="9"/>
  <c r="D235" i="9"/>
  <c r="G236" i="9"/>
  <c r="D236" i="9"/>
  <c r="G237" i="9"/>
  <c r="D237" i="9"/>
  <c r="G238" i="9"/>
  <c r="D238" i="9"/>
  <c r="G239" i="9"/>
  <c r="D239" i="9"/>
  <c r="G240" i="9"/>
  <c r="D240" i="9"/>
  <c r="G241" i="9"/>
  <c r="D241" i="9"/>
  <c r="G242" i="9"/>
  <c r="D242" i="9"/>
  <c r="G243" i="9"/>
  <c r="D243" i="9"/>
  <c r="G244" i="9"/>
  <c r="D244" i="9"/>
  <c r="G245" i="9"/>
  <c r="D245" i="9"/>
  <c r="G246" i="9"/>
  <c r="D246" i="9"/>
  <c r="G247" i="9"/>
  <c r="D247" i="9"/>
  <c r="G248" i="9"/>
  <c r="D248" i="9"/>
  <c r="G249" i="9"/>
  <c r="D249" i="9"/>
  <c r="G250" i="9"/>
  <c r="D250" i="9"/>
  <c r="G251" i="9"/>
  <c r="D251" i="9"/>
  <c r="G252" i="9"/>
  <c r="D252" i="9"/>
  <c r="G253" i="9"/>
  <c r="D253" i="9"/>
  <c r="G254" i="9"/>
  <c r="D254" i="9"/>
  <c r="G255" i="9"/>
  <c r="D255" i="9"/>
  <c r="R255" i="9"/>
  <c r="G256" i="9"/>
  <c r="D256" i="9"/>
  <c r="R256" i="9"/>
  <c r="G257" i="9"/>
  <c r="D257" i="9"/>
  <c r="R257" i="9"/>
  <c r="G258" i="9"/>
  <c r="D258" i="9"/>
  <c r="R258" i="9"/>
  <c r="G259" i="9"/>
  <c r="D259" i="9"/>
  <c r="R259" i="9"/>
  <c r="G260" i="9"/>
  <c r="D260" i="9"/>
  <c r="R260" i="9"/>
  <c r="G261" i="9"/>
  <c r="D261" i="9"/>
  <c r="R261" i="9"/>
  <c r="G262" i="9"/>
  <c r="D262" i="9"/>
  <c r="R262" i="9"/>
  <c r="G263" i="9"/>
  <c r="D263" i="9"/>
  <c r="R263" i="9"/>
  <c r="G264" i="9"/>
  <c r="D264" i="9"/>
  <c r="R264" i="9"/>
  <c r="G265" i="9"/>
  <c r="D265" i="9"/>
  <c r="R265" i="9"/>
  <c r="G266" i="9"/>
  <c r="D266" i="9"/>
  <c r="R266" i="9"/>
  <c r="G267" i="9"/>
  <c r="D267" i="9"/>
  <c r="R267" i="9"/>
  <c r="G268" i="9"/>
  <c r="D268" i="9"/>
  <c r="R268" i="9"/>
  <c r="G269" i="9"/>
  <c r="D269" i="9"/>
  <c r="R269" i="9"/>
  <c r="G270" i="9"/>
  <c r="D270" i="9"/>
  <c r="R270" i="9"/>
  <c r="G271" i="9"/>
  <c r="D271" i="9"/>
  <c r="R271" i="9"/>
  <c r="G272" i="9"/>
  <c r="D272" i="9"/>
  <c r="R272" i="9"/>
  <c r="G273" i="9"/>
  <c r="D273" i="9"/>
  <c r="R273" i="9"/>
  <c r="G274" i="9"/>
  <c r="D274" i="9"/>
  <c r="R274" i="9"/>
  <c r="G275" i="9"/>
  <c r="D275" i="9"/>
  <c r="R275" i="9"/>
  <c r="G276" i="9"/>
  <c r="D276" i="9"/>
  <c r="R276" i="9"/>
  <c r="G277" i="9"/>
  <c r="D277" i="9"/>
  <c r="R277" i="9"/>
  <c r="G278" i="9"/>
  <c r="D278" i="9"/>
  <c r="R278" i="9"/>
  <c r="G279" i="9"/>
  <c r="D279" i="9"/>
  <c r="R279" i="9"/>
  <c r="G280" i="9"/>
  <c r="D280" i="9"/>
  <c r="R280" i="9"/>
  <c r="G281" i="9"/>
  <c r="D281" i="9"/>
  <c r="R281" i="9"/>
  <c r="G282" i="9"/>
  <c r="D282" i="9"/>
  <c r="R282" i="9"/>
  <c r="G283" i="9"/>
  <c r="D283" i="9"/>
  <c r="R283" i="9"/>
  <c r="G284" i="9"/>
  <c r="D284" i="9"/>
  <c r="R284" i="9"/>
  <c r="G285" i="9"/>
  <c r="D285" i="9"/>
  <c r="R285" i="9"/>
  <c r="G286" i="9"/>
  <c r="D286" i="9"/>
  <c r="R286" i="9"/>
  <c r="G287" i="9"/>
  <c r="D287" i="9"/>
  <c r="R287" i="9"/>
  <c r="G288" i="9"/>
  <c r="D288" i="9"/>
  <c r="R288" i="9"/>
  <c r="G289" i="9"/>
  <c r="D289" i="9"/>
  <c r="R289" i="9"/>
  <c r="G290" i="9"/>
  <c r="D290" i="9"/>
  <c r="R290" i="9"/>
  <c r="G291" i="9"/>
  <c r="D291" i="9"/>
  <c r="R291" i="9"/>
  <c r="G292" i="9"/>
  <c r="D292" i="9"/>
  <c r="R292" i="9"/>
  <c r="G293" i="9"/>
  <c r="D293" i="9"/>
  <c r="R293" i="9"/>
  <c r="G294" i="9"/>
  <c r="D294" i="9"/>
  <c r="R294" i="9"/>
  <c r="G295" i="9"/>
  <c r="D295" i="9"/>
  <c r="R295" i="9"/>
  <c r="G296" i="9"/>
  <c r="D296" i="9"/>
  <c r="R296" i="9"/>
  <c r="G297" i="9"/>
  <c r="D297" i="9"/>
  <c r="R297" i="9"/>
  <c r="G298" i="9"/>
  <c r="D298" i="9"/>
  <c r="R298" i="9"/>
  <c r="G299" i="9"/>
  <c r="D299" i="9"/>
  <c r="R299" i="9"/>
  <c r="G300" i="9"/>
  <c r="D300" i="9"/>
  <c r="R300" i="9"/>
  <c r="G301" i="9"/>
  <c r="D301" i="9"/>
  <c r="R301" i="9"/>
  <c r="G302" i="9"/>
  <c r="D302" i="9"/>
  <c r="R302" i="9"/>
  <c r="G303" i="9"/>
  <c r="D303" i="9"/>
  <c r="R303" i="9"/>
  <c r="G304" i="9"/>
  <c r="D304" i="9"/>
  <c r="R304" i="9"/>
  <c r="G305" i="9"/>
  <c r="D305" i="9"/>
  <c r="R305" i="9"/>
  <c r="G306" i="9"/>
  <c r="D306" i="9"/>
  <c r="R306" i="9"/>
  <c r="G307" i="9"/>
  <c r="D307" i="9"/>
  <c r="R307" i="9"/>
  <c r="G308" i="9"/>
  <c r="D308" i="9"/>
  <c r="R308" i="9"/>
  <c r="G309" i="9"/>
  <c r="D309" i="9"/>
  <c r="R309" i="9"/>
  <c r="G310" i="9"/>
  <c r="D310" i="9"/>
  <c r="R310" i="9"/>
  <c r="G311" i="9"/>
  <c r="D311" i="9"/>
  <c r="R311" i="9"/>
  <c r="G312" i="9"/>
  <c r="D312" i="9"/>
  <c r="R312" i="9"/>
  <c r="G313" i="9"/>
  <c r="D313" i="9"/>
  <c r="R313" i="9"/>
  <c r="G314" i="9"/>
  <c r="D314" i="9"/>
  <c r="R314" i="9"/>
  <c r="G315" i="9"/>
  <c r="D315" i="9"/>
  <c r="R315" i="9"/>
  <c r="G316" i="9"/>
  <c r="D316" i="9"/>
  <c r="R316" i="9"/>
  <c r="G317" i="9"/>
  <c r="D317" i="9"/>
  <c r="R317" i="9"/>
  <c r="G318" i="9"/>
  <c r="D318" i="9"/>
  <c r="R318" i="9"/>
  <c r="G319" i="9"/>
  <c r="D319" i="9"/>
  <c r="R319" i="9"/>
  <c r="G320" i="9"/>
  <c r="D320" i="9"/>
  <c r="R320" i="9"/>
  <c r="G321" i="9"/>
  <c r="D321" i="9"/>
  <c r="R321" i="9"/>
  <c r="G322" i="9"/>
  <c r="D322" i="9"/>
  <c r="R322" i="9"/>
  <c r="G323" i="9"/>
  <c r="D323" i="9"/>
  <c r="R323" i="9"/>
  <c r="G324" i="9"/>
  <c r="D324" i="9"/>
  <c r="R324" i="9"/>
  <c r="G325" i="9"/>
  <c r="D325" i="9"/>
  <c r="R325" i="9"/>
  <c r="G326" i="9"/>
  <c r="D326" i="9"/>
  <c r="R326" i="9"/>
  <c r="G327" i="9"/>
  <c r="D327" i="9"/>
  <c r="R327" i="9"/>
  <c r="G328" i="9"/>
  <c r="D328" i="9"/>
  <c r="R328" i="9"/>
  <c r="G329" i="9"/>
  <c r="D329" i="9"/>
  <c r="R329" i="9"/>
  <c r="G330" i="9"/>
  <c r="D330" i="9"/>
  <c r="R330" i="9"/>
  <c r="G331" i="9"/>
  <c r="D331" i="9"/>
  <c r="R331" i="9"/>
  <c r="G332" i="9"/>
  <c r="D332" i="9"/>
  <c r="R332" i="9"/>
  <c r="G333" i="9"/>
  <c r="D333" i="9"/>
  <c r="R333" i="9"/>
  <c r="G334" i="9"/>
  <c r="D334" i="9"/>
  <c r="R334" i="9"/>
  <c r="G335" i="9"/>
  <c r="D335" i="9"/>
  <c r="R335" i="9"/>
  <c r="G336" i="9"/>
  <c r="D336" i="9"/>
  <c r="R336" i="9"/>
  <c r="G337" i="9"/>
  <c r="D337" i="9"/>
  <c r="R337" i="9"/>
  <c r="G338" i="9"/>
  <c r="D338" i="9"/>
  <c r="R338" i="9"/>
  <c r="G339" i="9"/>
  <c r="D339" i="9"/>
  <c r="R339" i="9"/>
  <c r="G340" i="9"/>
  <c r="D340" i="9"/>
  <c r="R340" i="9"/>
  <c r="G341" i="9"/>
  <c r="D341" i="9"/>
  <c r="R341" i="9"/>
  <c r="G342" i="9"/>
  <c r="D342" i="9"/>
  <c r="R342" i="9"/>
  <c r="G343" i="9"/>
  <c r="D343" i="9"/>
  <c r="R343" i="9"/>
  <c r="G344" i="9"/>
  <c r="D344" i="9"/>
  <c r="R344" i="9"/>
  <c r="G345" i="9"/>
  <c r="D345" i="9"/>
  <c r="R345" i="9"/>
  <c r="G346" i="9"/>
  <c r="D346" i="9"/>
  <c r="R346" i="9"/>
  <c r="G347" i="9"/>
  <c r="D347" i="9"/>
  <c r="R347" i="9"/>
  <c r="G348" i="9"/>
  <c r="D348" i="9"/>
  <c r="R348" i="9"/>
  <c r="G349" i="9"/>
  <c r="D349" i="9"/>
  <c r="R349" i="9"/>
  <c r="G350" i="9"/>
  <c r="D350" i="9"/>
  <c r="R350" i="9"/>
  <c r="G351" i="9"/>
  <c r="D351" i="9"/>
  <c r="R351" i="9"/>
  <c r="G352" i="9"/>
  <c r="D352" i="9"/>
  <c r="R352" i="9"/>
  <c r="G353" i="9"/>
  <c r="D353" i="9"/>
  <c r="R353" i="9"/>
  <c r="G354" i="9"/>
  <c r="D354" i="9"/>
  <c r="R354" i="9"/>
  <c r="G355" i="9"/>
  <c r="D355" i="9"/>
  <c r="R355" i="9"/>
  <c r="G356" i="9"/>
  <c r="D356" i="9"/>
  <c r="R356" i="9"/>
  <c r="G357" i="9"/>
  <c r="D357" i="9"/>
  <c r="R357" i="9"/>
  <c r="G358" i="9"/>
  <c r="D358" i="9"/>
  <c r="R358" i="9"/>
  <c r="G359" i="9"/>
  <c r="D359" i="9"/>
  <c r="R359" i="9"/>
  <c r="G360" i="9"/>
  <c r="D360" i="9"/>
  <c r="R360" i="9"/>
  <c r="G361" i="9"/>
  <c r="D361" i="9"/>
  <c r="R361" i="9"/>
  <c r="G362" i="9"/>
  <c r="D362" i="9"/>
  <c r="R362" i="9"/>
  <c r="G363" i="9"/>
  <c r="D363" i="9"/>
  <c r="R363" i="9"/>
  <c r="G364" i="9"/>
  <c r="D364" i="9"/>
  <c r="R364" i="9"/>
  <c r="G365" i="9"/>
  <c r="D365" i="9"/>
  <c r="R365" i="9"/>
  <c r="G366" i="9"/>
  <c r="D366" i="9"/>
  <c r="R366" i="9"/>
  <c r="G367" i="9"/>
  <c r="D367" i="9"/>
  <c r="R367" i="9"/>
  <c r="G368" i="9"/>
  <c r="D368" i="9"/>
  <c r="R368" i="9"/>
  <c r="G369" i="9"/>
  <c r="D369" i="9"/>
  <c r="R369" i="9"/>
  <c r="G370" i="9"/>
  <c r="D370" i="9"/>
  <c r="R370" i="9"/>
  <c r="G371" i="9"/>
  <c r="D371" i="9"/>
  <c r="R371" i="9"/>
  <c r="G372" i="9"/>
  <c r="D372" i="9"/>
  <c r="R372" i="9"/>
  <c r="G373" i="9"/>
  <c r="D373" i="9"/>
  <c r="R373" i="9"/>
  <c r="G374" i="9"/>
  <c r="D374" i="9"/>
  <c r="R374" i="9"/>
  <c r="G375" i="9"/>
  <c r="D375" i="9"/>
  <c r="R375" i="9"/>
  <c r="G376" i="9"/>
  <c r="D376" i="9"/>
  <c r="R376" i="9"/>
  <c r="G377" i="9"/>
  <c r="D377" i="9"/>
  <c r="R377" i="9"/>
  <c r="G378" i="9"/>
  <c r="D378" i="9"/>
  <c r="R378" i="9"/>
  <c r="G379" i="9"/>
  <c r="D379" i="9"/>
  <c r="R379" i="9"/>
  <c r="G380" i="9"/>
  <c r="D380" i="9"/>
  <c r="R380" i="9"/>
  <c r="G381" i="9"/>
  <c r="D381" i="9"/>
  <c r="R381" i="9"/>
  <c r="G382" i="9"/>
  <c r="D382" i="9"/>
  <c r="R382" i="9"/>
  <c r="G383" i="9"/>
  <c r="D383" i="9"/>
  <c r="R383" i="9"/>
  <c r="G384" i="9"/>
  <c r="D384" i="9"/>
  <c r="R384" i="9"/>
  <c r="G385" i="9"/>
  <c r="D385" i="9"/>
  <c r="R385" i="9"/>
  <c r="G386" i="9"/>
  <c r="D386" i="9"/>
  <c r="R386" i="9"/>
  <c r="G387" i="9"/>
  <c r="D387" i="9"/>
  <c r="R387" i="9"/>
  <c r="G388" i="9"/>
  <c r="D388" i="9"/>
  <c r="R388" i="9"/>
  <c r="G389" i="9"/>
  <c r="D389" i="9"/>
  <c r="R389" i="9"/>
  <c r="G390" i="9"/>
  <c r="D390" i="9"/>
  <c r="R390" i="9"/>
  <c r="G391" i="9"/>
  <c r="D391" i="9"/>
  <c r="R391" i="9"/>
  <c r="G392" i="9"/>
  <c r="D392" i="9"/>
  <c r="R392" i="9"/>
  <c r="G393" i="9"/>
  <c r="D393" i="9"/>
  <c r="R393" i="9"/>
  <c r="G394" i="9"/>
  <c r="D394" i="9"/>
  <c r="R394" i="9"/>
  <c r="G395" i="9"/>
  <c r="D395" i="9"/>
  <c r="R395" i="9"/>
  <c r="G396" i="9"/>
  <c r="D396" i="9"/>
  <c r="R396" i="9"/>
  <c r="G397" i="9"/>
  <c r="D397" i="9"/>
  <c r="R397" i="9"/>
  <c r="G398" i="9"/>
  <c r="D398" i="9"/>
  <c r="R398" i="9"/>
  <c r="G399" i="9"/>
  <c r="D399" i="9"/>
  <c r="R399" i="9"/>
  <c r="G400" i="9"/>
  <c r="D400" i="9"/>
  <c r="R400" i="9"/>
  <c r="G401" i="9"/>
  <c r="D401" i="9"/>
  <c r="R401" i="9"/>
  <c r="G402" i="9"/>
  <c r="D402" i="9"/>
  <c r="R402" i="9"/>
  <c r="G403" i="9"/>
  <c r="D403" i="9"/>
  <c r="R403" i="9"/>
  <c r="G404" i="9"/>
  <c r="D404" i="9"/>
  <c r="R404" i="9"/>
  <c r="G405" i="9"/>
  <c r="D405" i="9"/>
  <c r="R405" i="9"/>
  <c r="G406" i="9"/>
  <c r="D406" i="9"/>
  <c r="R406" i="9"/>
  <c r="G407" i="9"/>
  <c r="D407" i="9"/>
  <c r="R407" i="9"/>
  <c r="G408" i="9"/>
  <c r="D408" i="9"/>
  <c r="R408" i="9"/>
  <c r="G409" i="9"/>
  <c r="D409" i="9"/>
  <c r="R409" i="9"/>
  <c r="G410" i="9"/>
  <c r="D410" i="9"/>
  <c r="R410" i="9"/>
  <c r="G411" i="9"/>
  <c r="D411" i="9"/>
  <c r="R411" i="9"/>
  <c r="G412" i="9"/>
  <c r="D412" i="9"/>
  <c r="R412" i="9"/>
  <c r="G413" i="9"/>
  <c r="D413" i="9"/>
  <c r="R413" i="9"/>
  <c r="G414" i="9"/>
  <c r="D414" i="9"/>
  <c r="R414" i="9"/>
  <c r="G415" i="9"/>
  <c r="D415" i="9"/>
  <c r="R415" i="9"/>
  <c r="G416" i="9"/>
  <c r="D416" i="9"/>
  <c r="R416" i="9"/>
  <c r="G417" i="9"/>
  <c r="D417" i="9"/>
  <c r="R417" i="9"/>
  <c r="G418" i="9"/>
  <c r="D418" i="9"/>
  <c r="R418" i="9"/>
  <c r="G419" i="9"/>
  <c r="D419" i="9"/>
  <c r="R419" i="9"/>
  <c r="G420" i="9"/>
  <c r="D420" i="9"/>
  <c r="R420" i="9"/>
  <c r="G421" i="9"/>
  <c r="D421" i="9"/>
  <c r="R421" i="9"/>
  <c r="G422" i="9"/>
  <c r="D422" i="9"/>
  <c r="R422" i="9"/>
  <c r="G423" i="9"/>
  <c r="D423" i="9"/>
  <c r="R423" i="9"/>
  <c r="G424" i="9"/>
  <c r="D424" i="9"/>
  <c r="R424" i="9"/>
  <c r="G425" i="9"/>
  <c r="D425" i="9"/>
  <c r="R425" i="9"/>
  <c r="G426" i="9"/>
  <c r="D426" i="9"/>
  <c r="R426" i="9"/>
  <c r="G427" i="9"/>
  <c r="D427" i="9"/>
  <c r="R427" i="9"/>
  <c r="G428" i="9"/>
  <c r="D428" i="9"/>
  <c r="R428" i="9"/>
  <c r="G429" i="9"/>
  <c r="D429" i="9"/>
  <c r="R429" i="9"/>
  <c r="G430" i="9"/>
  <c r="D430" i="9"/>
  <c r="R430" i="9"/>
  <c r="G431" i="9"/>
  <c r="D431" i="9"/>
  <c r="R431" i="9"/>
  <c r="G432" i="9"/>
  <c r="D432" i="9"/>
  <c r="R432" i="9"/>
  <c r="G433" i="9"/>
  <c r="D433" i="9"/>
  <c r="R433" i="9"/>
  <c r="G434" i="9"/>
  <c r="D434" i="9"/>
  <c r="R434" i="9"/>
  <c r="G435" i="9"/>
  <c r="D435" i="9"/>
  <c r="R435" i="9"/>
  <c r="G436" i="9"/>
  <c r="D436" i="9"/>
  <c r="R436" i="9"/>
  <c r="G437" i="9"/>
  <c r="D437" i="9"/>
  <c r="R437" i="9"/>
  <c r="G438" i="9"/>
  <c r="D438" i="9"/>
  <c r="R438" i="9"/>
  <c r="G439" i="9"/>
  <c r="D439" i="9"/>
  <c r="R439" i="9"/>
  <c r="G440" i="9"/>
  <c r="D440" i="9"/>
  <c r="R440" i="9"/>
  <c r="G441" i="9"/>
  <c r="D441" i="9"/>
  <c r="R441" i="9"/>
  <c r="G442" i="9"/>
  <c r="D442" i="9"/>
  <c r="R442" i="9"/>
  <c r="G443" i="9"/>
  <c r="D443" i="9"/>
  <c r="R443" i="9"/>
  <c r="G444" i="9"/>
  <c r="D444" i="9"/>
  <c r="R444" i="9"/>
  <c r="G445" i="9"/>
  <c r="D445" i="9"/>
  <c r="R445" i="9"/>
  <c r="G446" i="9"/>
  <c r="U447" i="9" s="1"/>
  <c r="D446" i="9"/>
  <c r="R446" i="9"/>
  <c r="G447" i="9"/>
  <c r="D447" i="9"/>
  <c r="R447" i="9"/>
  <c r="G448" i="9"/>
  <c r="D448" i="9"/>
  <c r="R448" i="9"/>
  <c r="G449" i="9"/>
  <c r="D449" i="9"/>
  <c r="R449" i="9"/>
  <c r="G450" i="9"/>
  <c r="D450" i="9"/>
  <c r="R450" i="9"/>
  <c r="G451" i="9"/>
  <c r="D451" i="9"/>
  <c r="R451" i="9"/>
  <c r="G452" i="9"/>
  <c r="D452" i="9"/>
  <c r="R452" i="9"/>
  <c r="G453" i="9"/>
  <c r="D453" i="9"/>
  <c r="R453" i="9"/>
  <c r="G454" i="9"/>
  <c r="U455" i="9" s="1"/>
  <c r="D454" i="9"/>
  <c r="R454" i="9"/>
  <c r="G455" i="9"/>
  <c r="D455" i="9"/>
  <c r="R455" i="9"/>
  <c r="G456" i="9"/>
  <c r="D456" i="9"/>
  <c r="R456" i="9"/>
  <c r="G457" i="9"/>
  <c r="D457" i="9"/>
  <c r="R457" i="9"/>
  <c r="I37" i="9"/>
  <c r="H37" i="9" s="1"/>
  <c r="J37" i="9"/>
  <c r="K37" i="9"/>
  <c r="L37" i="9"/>
  <c r="F457" i="9"/>
  <c r="E457" i="9"/>
  <c r="V457" i="9"/>
  <c r="U457" i="9"/>
  <c r="T457" i="9"/>
  <c r="S457" i="9"/>
  <c r="F456" i="9"/>
  <c r="E456" i="9"/>
  <c r="V456" i="9"/>
  <c r="U456" i="9"/>
  <c r="T456" i="9"/>
  <c r="S456" i="9"/>
  <c r="F455" i="9"/>
  <c r="E455" i="9"/>
  <c r="V455" i="9"/>
  <c r="S455" i="9"/>
  <c r="F454" i="9"/>
  <c r="E454" i="9"/>
  <c r="V454" i="9"/>
  <c r="U454" i="9"/>
  <c r="T454" i="9"/>
  <c r="S454" i="9"/>
  <c r="F453" i="9"/>
  <c r="E453" i="9"/>
  <c r="V453" i="9"/>
  <c r="U453" i="9"/>
  <c r="T453" i="9"/>
  <c r="S453" i="9"/>
  <c r="F452" i="9"/>
  <c r="E452" i="9"/>
  <c r="V452" i="9"/>
  <c r="U452" i="9"/>
  <c r="T452" i="9"/>
  <c r="S452" i="9"/>
  <c r="F451" i="9"/>
  <c r="E451" i="9"/>
  <c r="V451" i="9"/>
  <c r="U451" i="9"/>
  <c r="T451" i="9"/>
  <c r="S451" i="9"/>
  <c r="F450" i="9"/>
  <c r="E450" i="9"/>
  <c r="V450" i="9"/>
  <c r="S450" i="9"/>
  <c r="F449" i="9"/>
  <c r="E449" i="9"/>
  <c r="V449" i="9"/>
  <c r="U449" i="9"/>
  <c r="T449" i="9"/>
  <c r="S449" i="9"/>
  <c r="F448" i="9"/>
  <c r="E448" i="9"/>
  <c r="V448" i="9"/>
  <c r="U448" i="9"/>
  <c r="T448" i="9"/>
  <c r="S448" i="9"/>
  <c r="F447" i="9"/>
  <c r="E447" i="9"/>
  <c r="V447" i="9"/>
  <c r="S447" i="9"/>
  <c r="F446" i="9"/>
  <c r="E446" i="9"/>
  <c r="V446" i="9"/>
  <c r="U446" i="9"/>
  <c r="T446" i="9"/>
  <c r="S446" i="9"/>
  <c r="F445" i="9"/>
  <c r="E445" i="9"/>
  <c r="V445" i="9"/>
  <c r="U445" i="9"/>
  <c r="T445" i="9"/>
  <c r="S445" i="9"/>
  <c r="F444" i="9"/>
  <c r="E444" i="9"/>
  <c r="V444" i="9"/>
  <c r="U444" i="9"/>
  <c r="T444" i="9"/>
  <c r="S444" i="9"/>
  <c r="F443" i="9"/>
  <c r="E443" i="9"/>
  <c r="V443" i="9"/>
  <c r="U443" i="9"/>
  <c r="T443" i="9"/>
  <c r="S443" i="9"/>
  <c r="F442" i="9"/>
  <c r="E442" i="9"/>
  <c r="V442" i="9"/>
  <c r="S442" i="9"/>
  <c r="F441" i="9"/>
  <c r="E441" i="9"/>
  <c r="V441" i="9"/>
  <c r="U441" i="9"/>
  <c r="T441" i="9"/>
  <c r="S441" i="9"/>
  <c r="F440" i="9"/>
  <c r="E440" i="9"/>
  <c r="V440" i="9"/>
  <c r="U440" i="9"/>
  <c r="T440" i="9"/>
  <c r="S440" i="9"/>
  <c r="F439" i="9"/>
  <c r="E439" i="9"/>
  <c r="V439" i="9"/>
  <c r="U439" i="9"/>
  <c r="T439" i="9"/>
  <c r="S439" i="9"/>
  <c r="F438" i="9"/>
  <c r="E438" i="9"/>
  <c r="V438" i="9"/>
  <c r="U438" i="9"/>
  <c r="T438" i="9"/>
  <c r="S438" i="9"/>
  <c r="F437" i="9"/>
  <c r="E437" i="9"/>
  <c r="V437" i="9"/>
  <c r="U437" i="9"/>
  <c r="T437" i="9"/>
  <c r="S437" i="9"/>
  <c r="F436" i="9"/>
  <c r="E436" i="9"/>
  <c r="V436" i="9"/>
  <c r="U436" i="9"/>
  <c r="T436" i="9"/>
  <c r="S436" i="9"/>
  <c r="F435" i="9"/>
  <c r="E435" i="9"/>
  <c r="V435" i="9"/>
  <c r="U435" i="9"/>
  <c r="T435" i="9"/>
  <c r="S435" i="9"/>
  <c r="F434" i="9"/>
  <c r="E434" i="9"/>
  <c r="S434" i="9"/>
  <c r="F433" i="9"/>
  <c r="E433" i="9"/>
  <c r="V433" i="9"/>
  <c r="U433" i="9"/>
  <c r="T433" i="9"/>
  <c r="S433" i="9"/>
  <c r="F432" i="9"/>
  <c r="E432" i="9"/>
  <c r="V432" i="9"/>
  <c r="U432" i="9"/>
  <c r="T432" i="9"/>
  <c r="S432" i="9"/>
  <c r="F431" i="9"/>
  <c r="E431" i="9"/>
  <c r="V431" i="9"/>
  <c r="U431" i="9"/>
  <c r="T431" i="9"/>
  <c r="S431" i="9"/>
  <c r="F430" i="9"/>
  <c r="E430" i="9"/>
  <c r="V430" i="9"/>
  <c r="U430" i="9"/>
  <c r="T430" i="9"/>
  <c r="S430" i="9"/>
  <c r="F429" i="9"/>
  <c r="E429" i="9"/>
  <c r="V429" i="9"/>
  <c r="U429" i="9"/>
  <c r="T429" i="9"/>
  <c r="S429" i="9"/>
  <c r="F428" i="9"/>
  <c r="E428" i="9"/>
  <c r="V428" i="9"/>
  <c r="U428" i="9"/>
  <c r="T428" i="9"/>
  <c r="S428" i="9"/>
  <c r="F427" i="9"/>
  <c r="E427" i="9"/>
  <c r="V427" i="9"/>
  <c r="U427" i="9"/>
  <c r="T427" i="9"/>
  <c r="S427" i="9"/>
  <c r="F426" i="9"/>
  <c r="E426" i="9"/>
  <c r="V426" i="9"/>
  <c r="U426" i="9"/>
  <c r="T426" i="9"/>
  <c r="S426" i="9"/>
  <c r="F425" i="9"/>
  <c r="E425" i="9"/>
  <c r="V425" i="9"/>
  <c r="U425" i="9"/>
  <c r="T425" i="9"/>
  <c r="S425" i="9"/>
  <c r="F424" i="9"/>
  <c r="E424" i="9"/>
  <c r="V424" i="9"/>
  <c r="U424" i="9"/>
  <c r="T424" i="9"/>
  <c r="S424" i="9"/>
  <c r="F423" i="9"/>
  <c r="E423" i="9"/>
  <c r="V423" i="9"/>
  <c r="U423" i="9"/>
  <c r="T423" i="9"/>
  <c r="S423" i="9"/>
  <c r="F422" i="9"/>
  <c r="E422" i="9"/>
  <c r="V422" i="9"/>
  <c r="U422" i="9"/>
  <c r="T422" i="9"/>
  <c r="S422" i="9"/>
  <c r="F421" i="9"/>
  <c r="E421" i="9"/>
  <c r="V421" i="9"/>
  <c r="U421" i="9"/>
  <c r="T421" i="9"/>
  <c r="S421" i="9"/>
  <c r="F420" i="9"/>
  <c r="E420" i="9"/>
  <c r="V420" i="9"/>
  <c r="U420" i="9"/>
  <c r="T420" i="9"/>
  <c r="S420" i="9"/>
  <c r="F419" i="9"/>
  <c r="E419" i="9"/>
  <c r="V419" i="9"/>
  <c r="U419" i="9"/>
  <c r="T419" i="9"/>
  <c r="S419" i="9"/>
  <c r="F418" i="9"/>
  <c r="E418" i="9"/>
  <c r="V418" i="9"/>
  <c r="U418" i="9"/>
  <c r="T418" i="9"/>
  <c r="S418" i="9"/>
  <c r="F417" i="9"/>
  <c r="E417" i="9"/>
  <c r="V417" i="9"/>
  <c r="U417" i="9"/>
  <c r="T417" i="9"/>
  <c r="S417" i="9"/>
  <c r="F416" i="9"/>
  <c r="E416" i="9"/>
  <c r="V416" i="9"/>
  <c r="U416" i="9"/>
  <c r="T416" i="9"/>
  <c r="S416" i="9"/>
  <c r="F415" i="9"/>
  <c r="E415" i="9"/>
  <c r="V415" i="9"/>
  <c r="U415" i="9"/>
  <c r="T415" i="9"/>
  <c r="S415" i="9"/>
  <c r="F414" i="9"/>
  <c r="E414" i="9"/>
  <c r="V414" i="9"/>
  <c r="U414" i="9"/>
  <c r="T414" i="9"/>
  <c r="S414" i="9"/>
  <c r="F413" i="9"/>
  <c r="E413" i="9"/>
  <c r="V413" i="9"/>
  <c r="U413" i="9"/>
  <c r="T413" i="9"/>
  <c r="S413" i="9"/>
  <c r="F412" i="9"/>
  <c r="E412" i="9"/>
  <c r="V412" i="9"/>
  <c r="U412" i="9"/>
  <c r="T412" i="9"/>
  <c r="S412" i="9"/>
  <c r="F411" i="9"/>
  <c r="E411" i="9"/>
  <c r="V411" i="9"/>
  <c r="U411" i="9"/>
  <c r="T411" i="9"/>
  <c r="S411" i="9"/>
  <c r="F410" i="9"/>
  <c r="E410" i="9"/>
  <c r="V410" i="9"/>
  <c r="U410" i="9"/>
  <c r="T410" i="9"/>
  <c r="S410" i="9"/>
  <c r="F409" i="9"/>
  <c r="E409" i="9"/>
  <c r="V409" i="9"/>
  <c r="U409" i="9"/>
  <c r="T409" i="9"/>
  <c r="S409" i="9"/>
  <c r="F408" i="9"/>
  <c r="E408" i="9"/>
  <c r="V408" i="9"/>
  <c r="U408" i="9"/>
  <c r="T408" i="9"/>
  <c r="S408" i="9"/>
  <c r="F407" i="9"/>
  <c r="E407" i="9"/>
  <c r="V407" i="9"/>
  <c r="U407" i="9"/>
  <c r="T407" i="9"/>
  <c r="S407" i="9"/>
  <c r="F406" i="9"/>
  <c r="E406" i="9"/>
  <c r="V406" i="9"/>
  <c r="U406" i="9"/>
  <c r="T406" i="9"/>
  <c r="S406" i="9"/>
  <c r="F405" i="9"/>
  <c r="E405" i="9"/>
  <c r="V405" i="9"/>
  <c r="U405" i="9"/>
  <c r="T405" i="9"/>
  <c r="S405" i="9"/>
  <c r="F404" i="9"/>
  <c r="E404" i="9"/>
  <c r="V404" i="9"/>
  <c r="U404" i="9"/>
  <c r="T404" i="9"/>
  <c r="S404" i="9"/>
  <c r="F403" i="9"/>
  <c r="E403" i="9"/>
  <c r="V403" i="9"/>
  <c r="U403" i="9"/>
  <c r="T403" i="9"/>
  <c r="S403" i="9"/>
  <c r="F402" i="9"/>
  <c r="E402" i="9"/>
  <c r="V402" i="9"/>
  <c r="U402" i="9"/>
  <c r="T402" i="9"/>
  <c r="S402" i="9"/>
  <c r="F401" i="9"/>
  <c r="E401" i="9"/>
  <c r="V401" i="9"/>
  <c r="U401" i="9"/>
  <c r="T401" i="9"/>
  <c r="S401" i="9"/>
  <c r="F400" i="9"/>
  <c r="E400" i="9"/>
  <c r="V400" i="9"/>
  <c r="U400" i="9"/>
  <c r="T400" i="9"/>
  <c r="S400" i="9"/>
  <c r="F399" i="9"/>
  <c r="E399" i="9"/>
  <c r="V399" i="9"/>
  <c r="U399" i="9"/>
  <c r="T399" i="9"/>
  <c r="S399" i="9"/>
  <c r="F398" i="9"/>
  <c r="E398" i="9"/>
  <c r="V398" i="9"/>
  <c r="U398" i="9"/>
  <c r="T398" i="9"/>
  <c r="S398" i="9"/>
  <c r="F397" i="9"/>
  <c r="E397" i="9"/>
  <c r="V397" i="9"/>
  <c r="U397" i="9"/>
  <c r="T397" i="9"/>
  <c r="S397" i="9"/>
  <c r="F396" i="9"/>
  <c r="E396" i="9"/>
  <c r="V396" i="9"/>
  <c r="U396" i="9"/>
  <c r="T396" i="9"/>
  <c r="S396" i="9"/>
  <c r="F395" i="9"/>
  <c r="E395" i="9"/>
  <c r="V395" i="9"/>
  <c r="U395" i="9"/>
  <c r="T395" i="9"/>
  <c r="S395" i="9"/>
  <c r="F394" i="9"/>
  <c r="E394" i="9"/>
  <c r="V394" i="9"/>
  <c r="U394" i="9"/>
  <c r="T394" i="9"/>
  <c r="S394" i="9"/>
  <c r="F393" i="9"/>
  <c r="E393" i="9"/>
  <c r="V393" i="9"/>
  <c r="U393" i="9"/>
  <c r="T393" i="9"/>
  <c r="S393" i="9"/>
  <c r="F392" i="9"/>
  <c r="E392" i="9"/>
  <c r="V392" i="9"/>
  <c r="U392" i="9"/>
  <c r="T392" i="9"/>
  <c r="S392" i="9"/>
  <c r="F391" i="9"/>
  <c r="E391" i="9"/>
  <c r="V391" i="9"/>
  <c r="U391" i="9"/>
  <c r="T391" i="9"/>
  <c r="S391" i="9"/>
  <c r="F390" i="9"/>
  <c r="E390" i="9"/>
  <c r="V390" i="9"/>
  <c r="U390" i="9"/>
  <c r="T390" i="9"/>
  <c r="S390" i="9"/>
  <c r="F389" i="9"/>
  <c r="E389" i="9"/>
  <c r="V389" i="9"/>
  <c r="U389" i="9"/>
  <c r="T389" i="9"/>
  <c r="S389" i="9"/>
  <c r="F388" i="9"/>
  <c r="E388" i="9"/>
  <c r="V388" i="9"/>
  <c r="U388" i="9"/>
  <c r="T388" i="9"/>
  <c r="S388" i="9"/>
  <c r="F387" i="9"/>
  <c r="E387" i="9"/>
  <c r="V387" i="9"/>
  <c r="U387" i="9"/>
  <c r="T387" i="9"/>
  <c r="S387" i="9"/>
  <c r="F386" i="9"/>
  <c r="E386" i="9"/>
  <c r="V386" i="9"/>
  <c r="U386" i="9"/>
  <c r="T386" i="9"/>
  <c r="S386" i="9"/>
  <c r="F385" i="9"/>
  <c r="E385" i="9"/>
  <c r="V385" i="9"/>
  <c r="U385" i="9"/>
  <c r="T385" i="9"/>
  <c r="S385" i="9"/>
  <c r="F384" i="9"/>
  <c r="E384" i="9"/>
  <c r="V384" i="9"/>
  <c r="U384" i="9"/>
  <c r="T384" i="9"/>
  <c r="S384" i="9"/>
  <c r="F383" i="9"/>
  <c r="E383" i="9"/>
  <c r="V383" i="9"/>
  <c r="U383" i="9"/>
  <c r="T383" i="9"/>
  <c r="S383" i="9"/>
  <c r="F382" i="9"/>
  <c r="E382" i="9"/>
  <c r="V382" i="9"/>
  <c r="U382" i="9"/>
  <c r="T382" i="9"/>
  <c r="S382" i="9"/>
  <c r="F381" i="9"/>
  <c r="E381" i="9"/>
  <c r="V381" i="9"/>
  <c r="U381" i="9"/>
  <c r="T381" i="9"/>
  <c r="S381" i="9"/>
  <c r="F380" i="9"/>
  <c r="E380" i="9"/>
  <c r="V380" i="9"/>
  <c r="U380" i="9"/>
  <c r="T380" i="9"/>
  <c r="S380" i="9"/>
  <c r="F379" i="9"/>
  <c r="E379" i="9"/>
  <c r="V379" i="9"/>
  <c r="U379" i="9"/>
  <c r="T379" i="9"/>
  <c r="S379" i="9"/>
  <c r="F378" i="9"/>
  <c r="E378" i="9"/>
  <c r="V378" i="9"/>
  <c r="U378" i="9"/>
  <c r="T378" i="9"/>
  <c r="S378" i="9"/>
  <c r="F377" i="9"/>
  <c r="E377" i="9"/>
  <c r="V377" i="9"/>
  <c r="U377" i="9"/>
  <c r="T377" i="9"/>
  <c r="S377" i="9"/>
  <c r="F376" i="9"/>
  <c r="E376" i="9"/>
  <c r="V376" i="9"/>
  <c r="U376" i="9"/>
  <c r="T376" i="9"/>
  <c r="S376" i="9"/>
  <c r="F375" i="9"/>
  <c r="E375" i="9"/>
  <c r="V375" i="9"/>
  <c r="U375" i="9"/>
  <c r="T375" i="9"/>
  <c r="S375" i="9"/>
  <c r="F374" i="9"/>
  <c r="E374" i="9"/>
  <c r="V374" i="9"/>
  <c r="U374" i="9"/>
  <c r="T374" i="9"/>
  <c r="S374" i="9"/>
  <c r="F373" i="9"/>
  <c r="E373" i="9"/>
  <c r="V373" i="9"/>
  <c r="U373" i="9"/>
  <c r="T373" i="9"/>
  <c r="S373" i="9"/>
  <c r="F372" i="9"/>
  <c r="E372" i="9"/>
  <c r="V372" i="9"/>
  <c r="U372" i="9"/>
  <c r="T372" i="9"/>
  <c r="S372" i="9"/>
  <c r="F371" i="9"/>
  <c r="E371" i="9"/>
  <c r="V371" i="9"/>
  <c r="U371" i="9"/>
  <c r="T371" i="9"/>
  <c r="S371" i="9"/>
  <c r="F370" i="9"/>
  <c r="E370" i="9"/>
  <c r="V370" i="9"/>
  <c r="U370" i="9"/>
  <c r="T370" i="9"/>
  <c r="S370" i="9"/>
  <c r="F369" i="9"/>
  <c r="E369" i="9"/>
  <c r="V369" i="9"/>
  <c r="U369" i="9"/>
  <c r="T369" i="9"/>
  <c r="S369" i="9"/>
  <c r="F368" i="9"/>
  <c r="E368" i="9"/>
  <c r="V368" i="9"/>
  <c r="U368" i="9"/>
  <c r="T368" i="9"/>
  <c r="S368" i="9"/>
  <c r="F367" i="9"/>
  <c r="E367" i="9"/>
  <c r="V367" i="9"/>
  <c r="U367" i="9"/>
  <c r="T367" i="9"/>
  <c r="S367" i="9"/>
  <c r="F366" i="9"/>
  <c r="E366" i="9"/>
  <c r="V366" i="9"/>
  <c r="U366" i="9"/>
  <c r="T366" i="9"/>
  <c r="S366" i="9"/>
  <c r="F365" i="9"/>
  <c r="E365" i="9"/>
  <c r="V365" i="9"/>
  <c r="U365" i="9"/>
  <c r="T365" i="9"/>
  <c r="S365" i="9"/>
  <c r="F364" i="9"/>
  <c r="E364" i="9"/>
  <c r="V364" i="9"/>
  <c r="U364" i="9"/>
  <c r="T364" i="9"/>
  <c r="S364" i="9"/>
  <c r="F363" i="9"/>
  <c r="E363" i="9"/>
  <c r="V363" i="9"/>
  <c r="U363" i="9"/>
  <c r="T363" i="9"/>
  <c r="S363" i="9"/>
  <c r="F362" i="9"/>
  <c r="E362" i="9"/>
  <c r="V362" i="9"/>
  <c r="U362" i="9"/>
  <c r="T362" i="9"/>
  <c r="S362" i="9"/>
  <c r="F361" i="9"/>
  <c r="E361" i="9"/>
  <c r="V361" i="9"/>
  <c r="U361" i="9"/>
  <c r="T361" i="9"/>
  <c r="S361" i="9"/>
  <c r="F360" i="9"/>
  <c r="E360" i="9"/>
  <c r="V360" i="9"/>
  <c r="U360" i="9"/>
  <c r="T360" i="9"/>
  <c r="S360" i="9"/>
  <c r="F359" i="9"/>
  <c r="E359" i="9"/>
  <c r="V359" i="9"/>
  <c r="U359" i="9"/>
  <c r="T359" i="9"/>
  <c r="S359" i="9"/>
  <c r="F358" i="9"/>
  <c r="E358" i="9"/>
  <c r="V358" i="9"/>
  <c r="U358" i="9"/>
  <c r="T358" i="9"/>
  <c r="S358" i="9"/>
  <c r="F357" i="9"/>
  <c r="E357" i="9"/>
  <c r="V357" i="9"/>
  <c r="U357" i="9"/>
  <c r="T357" i="9"/>
  <c r="S357" i="9"/>
  <c r="F356" i="9"/>
  <c r="E356" i="9"/>
  <c r="V356" i="9"/>
  <c r="U356" i="9"/>
  <c r="T356" i="9"/>
  <c r="S356" i="9"/>
  <c r="F355" i="9"/>
  <c r="E355" i="9"/>
  <c r="V355" i="9"/>
  <c r="U355" i="9"/>
  <c r="T355" i="9"/>
  <c r="S355" i="9"/>
  <c r="F354" i="9"/>
  <c r="E354" i="9"/>
  <c r="V354" i="9"/>
  <c r="U354" i="9"/>
  <c r="T354" i="9"/>
  <c r="S354" i="9"/>
  <c r="F353" i="9"/>
  <c r="E353" i="9"/>
  <c r="V353" i="9"/>
  <c r="U353" i="9"/>
  <c r="T353" i="9"/>
  <c r="S353" i="9"/>
  <c r="F352" i="9"/>
  <c r="E352" i="9"/>
  <c r="V352" i="9"/>
  <c r="U352" i="9"/>
  <c r="T352" i="9"/>
  <c r="S352" i="9"/>
  <c r="F351" i="9"/>
  <c r="E351" i="9"/>
  <c r="V351" i="9"/>
  <c r="U351" i="9"/>
  <c r="T351" i="9"/>
  <c r="S351" i="9"/>
  <c r="F350" i="9"/>
  <c r="E350" i="9"/>
  <c r="V350" i="9"/>
  <c r="U350" i="9"/>
  <c r="T350" i="9"/>
  <c r="S350" i="9"/>
  <c r="F349" i="9"/>
  <c r="E349" i="9"/>
  <c r="V349" i="9"/>
  <c r="U349" i="9"/>
  <c r="T349" i="9"/>
  <c r="S349" i="9"/>
  <c r="F348" i="9"/>
  <c r="E348" i="9"/>
  <c r="V348" i="9"/>
  <c r="U348" i="9"/>
  <c r="T348" i="9"/>
  <c r="S348" i="9"/>
  <c r="F347" i="9"/>
  <c r="E347" i="9"/>
  <c r="V347" i="9"/>
  <c r="U347" i="9"/>
  <c r="T347" i="9"/>
  <c r="S347" i="9"/>
  <c r="F346" i="9"/>
  <c r="E346" i="9"/>
  <c r="V346" i="9"/>
  <c r="U346" i="9"/>
  <c r="T346" i="9"/>
  <c r="S346" i="9"/>
  <c r="F345" i="9"/>
  <c r="E345" i="9"/>
  <c r="V345" i="9"/>
  <c r="U345" i="9"/>
  <c r="T345" i="9"/>
  <c r="S345" i="9"/>
  <c r="F344" i="9"/>
  <c r="E344" i="9"/>
  <c r="V344" i="9"/>
  <c r="U344" i="9"/>
  <c r="T344" i="9"/>
  <c r="S344" i="9"/>
  <c r="F343" i="9"/>
  <c r="E343" i="9"/>
  <c r="V343" i="9"/>
  <c r="U343" i="9"/>
  <c r="T343" i="9"/>
  <c r="S343" i="9"/>
  <c r="F342" i="9"/>
  <c r="E342" i="9"/>
  <c r="V342" i="9"/>
  <c r="U342" i="9"/>
  <c r="T342" i="9"/>
  <c r="S342" i="9"/>
  <c r="F341" i="9"/>
  <c r="E341" i="9"/>
  <c r="V341" i="9"/>
  <c r="U341" i="9"/>
  <c r="T341" i="9"/>
  <c r="S341" i="9"/>
  <c r="F340" i="9"/>
  <c r="E340" i="9"/>
  <c r="V340" i="9"/>
  <c r="U340" i="9"/>
  <c r="T340" i="9"/>
  <c r="S340" i="9"/>
  <c r="F339" i="9"/>
  <c r="E339" i="9"/>
  <c r="V339" i="9"/>
  <c r="U339" i="9"/>
  <c r="T339" i="9"/>
  <c r="S339" i="9"/>
  <c r="F338" i="9"/>
  <c r="E338" i="9"/>
  <c r="V338" i="9"/>
  <c r="U338" i="9"/>
  <c r="T338" i="9"/>
  <c r="S338" i="9"/>
  <c r="F337" i="9"/>
  <c r="E337" i="9"/>
  <c r="V337" i="9"/>
  <c r="U337" i="9"/>
  <c r="T337" i="9"/>
  <c r="S337" i="9"/>
  <c r="F336" i="9"/>
  <c r="E336" i="9"/>
  <c r="V336" i="9"/>
  <c r="U336" i="9"/>
  <c r="T336" i="9"/>
  <c r="S336" i="9"/>
  <c r="F335" i="9"/>
  <c r="E335" i="9"/>
  <c r="V335" i="9"/>
  <c r="U335" i="9"/>
  <c r="T335" i="9"/>
  <c r="S335" i="9"/>
  <c r="F334" i="9"/>
  <c r="E334" i="9"/>
  <c r="V334" i="9"/>
  <c r="U334" i="9"/>
  <c r="T334" i="9"/>
  <c r="S334" i="9"/>
  <c r="F333" i="9"/>
  <c r="E333" i="9"/>
  <c r="V333" i="9"/>
  <c r="U333" i="9"/>
  <c r="T333" i="9"/>
  <c r="S333" i="9"/>
  <c r="F332" i="9"/>
  <c r="E332" i="9"/>
  <c r="V332" i="9"/>
  <c r="U332" i="9"/>
  <c r="T332" i="9"/>
  <c r="S332" i="9"/>
  <c r="F331" i="9"/>
  <c r="E331" i="9"/>
  <c r="V331" i="9"/>
  <c r="U331" i="9"/>
  <c r="T331" i="9"/>
  <c r="S331" i="9"/>
  <c r="F330" i="9"/>
  <c r="E330" i="9"/>
  <c r="V330" i="9"/>
  <c r="U330" i="9"/>
  <c r="T330" i="9"/>
  <c r="S330" i="9"/>
  <c r="F329" i="9"/>
  <c r="E329" i="9"/>
  <c r="V329" i="9"/>
  <c r="U329" i="9"/>
  <c r="T329" i="9"/>
  <c r="S329" i="9"/>
  <c r="F328" i="9"/>
  <c r="E328" i="9"/>
  <c r="V328" i="9"/>
  <c r="U328" i="9"/>
  <c r="T328" i="9"/>
  <c r="S328" i="9"/>
  <c r="F327" i="9"/>
  <c r="E327" i="9"/>
  <c r="V327" i="9"/>
  <c r="U327" i="9"/>
  <c r="T327" i="9"/>
  <c r="S327" i="9"/>
  <c r="F326" i="9"/>
  <c r="E326" i="9"/>
  <c r="V326" i="9"/>
  <c r="U326" i="9"/>
  <c r="T326" i="9"/>
  <c r="S326" i="9"/>
  <c r="F325" i="9"/>
  <c r="E325" i="9"/>
  <c r="V325" i="9"/>
  <c r="U325" i="9"/>
  <c r="T325" i="9"/>
  <c r="S325" i="9"/>
  <c r="F324" i="9"/>
  <c r="E324" i="9"/>
  <c r="V324" i="9"/>
  <c r="U324" i="9"/>
  <c r="T324" i="9"/>
  <c r="S324" i="9"/>
  <c r="F323" i="9"/>
  <c r="E323" i="9"/>
  <c r="V323" i="9"/>
  <c r="U323" i="9"/>
  <c r="T323" i="9"/>
  <c r="S323" i="9"/>
  <c r="F322" i="9"/>
  <c r="E322" i="9"/>
  <c r="V322" i="9"/>
  <c r="U322" i="9"/>
  <c r="T322" i="9"/>
  <c r="S322" i="9"/>
  <c r="F321" i="9"/>
  <c r="E321" i="9"/>
  <c r="V321" i="9"/>
  <c r="U321" i="9"/>
  <c r="T321" i="9"/>
  <c r="S321" i="9"/>
  <c r="F320" i="9"/>
  <c r="E320" i="9"/>
  <c r="V320" i="9"/>
  <c r="U320" i="9"/>
  <c r="T320" i="9"/>
  <c r="S320" i="9"/>
  <c r="F319" i="9"/>
  <c r="E319" i="9"/>
  <c r="V319" i="9"/>
  <c r="U319" i="9"/>
  <c r="T319" i="9"/>
  <c r="S319" i="9"/>
  <c r="F318" i="9"/>
  <c r="E318" i="9"/>
  <c r="V318" i="9"/>
  <c r="U318" i="9"/>
  <c r="T318" i="9"/>
  <c r="S318" i="9"/>
  <c r="F317" i="9"/>
  <c r="E317" i="9"/>
  <c r="V317" i="9"/>
  <c r="U317" i="9"/>
  <c r="T317" i="9"/>
  <c r="S317" i="9"/>
  <c r="F316" i="9"/>
  <c r="E316" i="9"/>
  <c r="V316" i="9"/>
  <c r="U316" i="9"/>
  <c r="T316" i="9"/>
  <c r="S316" i="9"/>
  <c r="F315" i="9"/>
  <c r="E315" i="9"/>
  <c r="V315" i="9"/>
  <c r="U315" i="9"/>
  <c r="T315" i="9"/>
  <c r="S315" i="9"/>
  <c r="F314" i="9"/>
  <c r="E314" i="9"/>
  <c r="V314" i="9"/>
  <c r="U314" i="9"/>
  <c r="T314" i="9"/>
  <c r="S314" i="9"/>
  <c r="F313" i="9"/>
  <c r="E313" i="9"/>
  <c r="V313" i="9"/>
  <c r="U313" i="9"/>
  <c r="T313" i="9"/>
  <c r="S313" i="9"/>
  <c r="F312" i="9"/>
  <c r="E312" i="9"/>
  <c r="V312" i="9"/>
  <c r="U312" i="9"/>
  <c r="T312" i="9"/>
  <c r="S312" i="9"/>
  <c r="F311" i="9"/>
  <c r="E311" i="9"/>
  <c r="V311" i="9"/>
  <c r="U311" i="9"/>
  <c r="T311" i="9"/>
  <c r="S311" i="9"/>
  <c r="F310" i="9"/>
  <c r="E310" i="9"/>
  <c r="V310" i="9"/>
  <c r="U310" i="9"/>
  <c r="T310" i="9"/>
  <c r="S310" i="9"/>
  <c r="F309" i="9"/>
  <c r="E309" i="9"/>
  <c r="V309" i="9"/>
  <c r="U309" i="9"/>
  <c r="T309" i="9"/>
  <c r="S309" i="9"/>
  <c r="F308" i="9"/>
  <c r="E308" i="9"/>
  <c r="V308" i="9"/>
  <c r="U308" i="9"/>
  <c r="T308" i="9"/>
  <c r="S308" i="9"/>
  <c r="F307" i="9"/>
  <c r="E307" i="9"/>
  <c r="V307" i="9"/>
  <c r="U307" i="9"/>
  <c r="T307" i="9"/>
  <c r="S307" i="9"/>
  <c r="F306" i="9"/>
  <c r="E306" i="9"/>
  <c r="V306" i="9"/>
  <c r="U306" i="9"/>
  <c r="T306" i="9"/>
  <c r="S306" i="9"/>
  <c r="F305" i="9"/>
  <c r="E305" i="9"/>
  <c r="V305" i="9"/>
  <c r="U305" i="9"/>
  <c r="T305" i="9"/>
  <c r="S305" i="9"/>
  <c r="F304" i="9"/>
  <c r="E304" i="9"/>
  <c r="V304" i="9"/>
  <c r="U304" i="9"/>
  <c r="T304" i="9"/>
  <c r="S304" i="9"/>
  <c r="F303" i="9"/>
  <c r="E303" i="9"/>
  <c r="V303" i="9"/>
  <c r="U303" i="9"/>
  <c r="T303" i="9"/>
  <c r="S303" i="9"/>
  <c r="F302" i="9"/>
  <c r="E302" i="9"/>
  <c r="V302" i="9"/>
  <c r="U302" i="9"/>
  <c r="T302" i="9"/>
  <c r="S302" i="9"/>
  <c r="F301" i="9"/>
  <c r="E301" i="9"/>
  <c r="V301" i="9"/>
  <c r="U301" i="9"/>
  <c r="T301" i="9"/>
  <c r="S301" i="9"/>
  <c r="F300" i="9"/>
  <c r="E300" i="9"/>
  <c r="V300" i="9"/>
  <c r="U300" i="9"/>
  <c r="T300" i="9"/>
  <c r="S300" i="9"/>
  <c r="F299" i="9"/>
  <c r="E299" i="9"/>
  <c r="V299" i="9"/>
  <c r="U299" i="9"/>
  <c r="T299" i="9"/>
  <c r="S299" i="9"/>
  <c r="F298" i="9"/>
  <c r="E298" i="9"/>
  <c r="V298" i="9"/>
  <c r="U298" i="9"/>
  <c r="T298" i="9"/>
  <c r="S298" i="9"/>
  <c r="F297" i="9"/>
  <c r="E297" i="9"/>
  <c r="V297" i="9"/>
  <c r="U297" i="9"/>
  <c r="T297" i="9"/>
  <c r="S297" i="9"/>
  <c r="F296" i="9"/>
  <c r="E296" i="9"/>
  <c r="V296" i="9"/>
  <c r="U296" i="9"/>
  <c r="T296" i="9"/>
  <c r="S296" i="9"/>
  <c r="F295" i="9"/>
  <c r="E295" i="9"/>
  <c r="V295" i="9"/>
  <c r="U295" i="9"/>
  <c r="T295" i="9"/>
  <c r="S295" i="9"/>
  <c r="F294" i="9"/>
  <c r="E294" i="9"/>
  <c r="V294" i="9"/>
  <c r="U294" i="9"/>
  <c r="T294" i="9"/>
  <c r="S294" i="9"/>
  <c r="F293" i="9"/>
  <c r="E293" i="9"/>
  <c r="V293" i="9"/>
  <c r="U293" i="9"/>
  <c r="T293" i="9"/>
  <c r="S293" i="9"/>
  <c r="F292" i="9"/>
  <c r="E292" i="9"/>
  <c r="V292" i="9"/>
  <c r="U292" i="9"/>
  <c r="T292" i="9"/>
  <c r="S292" i="9"/>
  <c r="F291" i="9"/>
  <c r="E291" i="9"/>
  <c r="V291" i="9"/>
  <c r="U291" i="9"/>
  <c r="T291" i="9"/>
  <c r="S291" i="9"/>
  <c r="F290" i="9"/>
  <c r="E290" i="9"/>
  <c r="V290" i="9"/>
  <c r="U290" i="9"/>
  <c r="T290" i="9"/>
  <c r="S290" i="9"/>
  <c r="F289" i="9"/>
  <c r="E289" i="9"/>
  <c r="V289" i="9"/>
  <c r="U289" i="9"/>
  <c r="T289" i="9"/>
  <c r="S289" i="9"/>
  <c r="F288" i="9"/>
  <c r="E288" i="9"/>
  <c r="V288" i="9"/>
  <c r="U288" i="9"/>
  <c r="T288" i="9"/>
  <c r="S288" i="9"/>
  <c r="F287" i="9"/>
  <c r="E287" i="9"/>
  <c r="V287" i="9"/>
  <c r="U287" i="9"/>
  <c r="T287" i="9"/>
  <c r="S287" i="9"/>
  <c r="F286" i="9"/>
  <c r="E286" i="9"/>
  <c r="V286" i="9"/>
  <c r="U286" i="9"/>
  <c r="T286" i="9"/>
  <c r="S286" i="9"/>
  <c r="F285" i="9"/>
  <c r="E285" i="9"/>
  <c r="V285" i="9"/>
  <c r="U285" i="9"/>
  <c r="T285" i="9"/>
  <c r="S285" i="9"/>
  <c r="F284" i="9"/>
  <c r="E284" i="9"/>
  <c r="V284" i="9"/>
  <c r="U284" i="9"/>
  <c r="T284" i="9"/>
  <c r="S284" i="9"/>
  <c r="F283" i="9"/>
  <c r="E283" i="9"/>
  <c r="V283" i="9"/>
  <c r="U283" i="9"/>
  <c r="T283" i="9"/>
  <c r="S283" i="9"/>
  <c r="F282" i="9"/>
  <c r="E282" i="9"/>
  <c r="V282" i="9"/>
  <c r="U282" i="9"/>
  <c r="T282" i="9"/>
  <c r="S282" i="9"/>
  <c r="F281" i="9"/>
  <c r="E281" i="9"/>
  <c r="V281" i="9"/>
  <c r="U281" i="9"/>
  <c r="T281" i="9"/>
  <c r="S281" i="9"/>
  <c r="F280" i="9"/>
  <c r="E280" i="9"/>
  <c r="V280" i="9"/>
  <c r="U280" i="9"/>
  <c r="T280" i="9"/>
  <c r="S280" i="9"/>
  <c r="F279" i="9"/>
  <c r="E279" i="9"/>
  <c r="V279" i="9"/>
  <c r="U279" i="9"/>
  <c r="T279" i="9"/>
  <c r="S279" i="9"/>
  <c r="F278" i="9"/>
  <c r="E278" i="9"/>
  <c r="V278" i="9"/>
  <c r="U278" i="9"/>
  <c r="T278" i="9"/>
  <c r="S278" i="9"/>
  <c r="F277" i="9"/>
  <c r="E277" i="9"/>
  <c r="V277" i="9"/>
  <c r="U277" i="9"/>
  <c r="T277" i="9"/>
  <c r="S277" i="9"/>
  <c r="F276" i="9"/>
  <c r="E276" i="9"/>
  <c r="V276" i="9"/>
  <c r="U276" i="9"/>
  <c r="T276" i="9"/>
  <c r="S276" i="9"/>
  <c r="F275" i="9"/>
  <c r="E275" i="9"/>
  <c r="V275" i="9"/>
  <c r="U275" i="9"/>
  <c r="T275" i="9"/>
  <c r="S275" i="9"/>
  <c r="F274" i="9"/>
  <c r="E274" i="9"/>
  <c r="V274" i="9"/>
  <c r="U274" i="9"/>
  <c r="T274" i="9"/>
  <c r="S274" i="9"/>
  <c r="F273" i="9"/>
  <c r="E273" i="9"/>
  <c r="V273" i="9"/>
  <c r="U273" i="9"/>
  <c r="T273" i="9"/>
  <c r="S273" i="9"/>
  <c r="F272" i="9"/>
  <c r="E272" i="9"/>
  <c r="V272" i="9"/>
  <c r="U272" i="9"/>
  <c r="T272" i="9"/>
  <c r="S272" i="9"/>
  <c r="F271" i="9"/>
  <c r="E271" i="9"/>
  <c r="V271" i="9"/>
  <c r="U271" i="9"/>
  <c r="T271" i="9"/>
  <c r="S271" i="9"/>
  <c r="F270" i="9"/>
  <c r="E270" i="9"/>
  <c r="V270" i="9"/>
  <c r="U270" i="9"/>
  <c r="T270" i="9"/>
  <c r="S270" i="9"/>
  <c r="F269" i="9"/>
  <c r="E269" i="9"/>
  <c r="V269" i="9"/>
  <c r="U269" i="9"/>
  <c r="T269" i="9"/>
  <c r="S269" i="9"/>
  <c r="F268" i="9"/>
  <c r="E268" i="9"/>
  <c r="V268" i="9"/>
  <c r="U268" i="9"/>
  <c r="T268" i="9"/>
  <c r="S268" i="9"/>
  <c r="F267" i="9"/>
  <c r="E267" i="9"/>
  <c r="V267" i="9"/>
  <c r="U267" i="9"/>
  <c r="T267" i="9"/>
  <c r="S267" i="9"/>
  <c r="F266" i="9"/>
  <c r="E266" i="9"/>
  <c r="V266" i="9"/>
  <c r="U266" i="9"/>
  <c r="T266" i="9"/>
  <c r="S266" i="9"/>
  <c r="F265" i="9"/>
  <c r="E265" i="9"/>
  <c r="V265" i="9"/>
  <c r="U265" i="9"/>
  <c r="T265" i="9"/>
  <c r="S265" i="9"/>
  <c r="F264" i="9"/>
  <c r="E264" i="9"/>
  <c r="V264" i="9"/>
  <c r="U264" i="9"/>
  <c r="T264" i="9"/>
  <c r="S264" i="9"/>
  <c r="F263" i="9"/>
  <c r="E263" i="9"/>
  <c r="V263" i="9"/>
  <c r="U263" i="9"/>
  <c r="T263" i="9"/>
  <c r="S263" i="9"/>
  <c r="F262" i="9"/>
  <c r="E262" i="9"/>
  <c r="V262" i="9"/>
  <c r="U262" i="9"/>
  <c r="T262" i="9"/>
  <c r="S262" i="9"/>
  <c r="F261" i="9"/>
  <c r="E261" i="9"/>
  <c r="V261" i="9"/>
  <c r="U261" i="9"/>
  <c r="T261" i="9"/>
  <c r="S261" i="9"/>
  <c r="F260" i="9"/>
  <c r="E260" i="9"/>
  <c r="V260" i="9"/>
  <c r="U260" i="9"/>
  <c r="T260" i="9"/>
  <c r="S260" i="9"/>
  <c r="F259" i="9"/>
  <c r="E259" i="9"/>
  <c r="V259" i="9"/>
  <c r="U259" i="9"/>
  <c r="T259" i="9"/>
  <c r="S259" i="9"/>
  <c r="F258" i="9"/>
  <c r="E258" i="9"/>
  <c r="V258" i="9"/>
  <c r="U258" i="9"/>
  <c r="T258" i="9"/>
  <c r="S258" i="9"/>
  <c r="F257" i="9"/>
  <c r="E257" i="9"/>
  <c r="V257" i="9"/>
  <c r="U257" i="9"/>
  <c r="T257" i="9"/>
  <c r="S257" i="9"/>
  <c r="F256" i="9"/>
  <c r="E256" i="9"/>
  <c r="V256" i="9"/>
  <c r="U256" i="9"/>
  <c r="T256" i="9"/>
  <c r="S256" i="9"/>
  <c r="F255" i="9"/>
  <c r="E255" i="9"/>
  <c r="V255" i="9"/>
  <c r="U255" i="9"/>
  <c r="T255" i="9"/>
  <c r="S255" i="9"/>
  <c r="F254" i="9"/>
  <c r="E254" i="9"/>
  <c r="V254" i="9"/>
  <c r="U254" i="9"/>
  <c r="T254" i="9"/>
  <c r="S254" i="9"/>
  <c r="F253" i="9"/>
  <c r="E253" i="9"/>
  <c r="V253" i="9"/>
  <c r="U253" i="9"/>
  <c r="T253" i="9"/>
  <c r="S253" i="9"/>
  <c r="F252" i="9"/>
  <c r="E252" i="9"/>
  <c r="V252" i="9"/>
  <c r="U252" i="9"/>
  <c r="T252" i="9"/>
  <c r="S252" i="9"/>
  <c r="F251" i="9"/>
  <c r="E251" i="9"/>
  <c r="V251" i="9"/>
  <c r="U251" i="9"/>
  <c r="T251" i="9"/>
  <c r="S251" i="9"/>
  <c r="F250" i="9"/>
  <c r="E250" i="9"/>
  <c r="V250" i="9"/>
  <c r="U250" i="9"/>
  <c r="T250" i="9"/>
  <c r="S250" i="9"/>
  <c r="F249" i="9"/>
  <c r="E249" i="9"/>
  <c r="V249" i="9"/>
  <c r="U249" i="9"/>
  <c r="T249" i="9"/>
  <c r="S249" i="9"/>
  <c r="F248" i="9"/>
  <c r="E248" i="9"/>
  <c r="V248" i="9"/>
  <c r="U248" i="9"/>
  <c r="T248" i="9"/>
  <c r="S248" i="9"/>
  <c r="F247" i="9"/>
  <c r="E247" i="9"/>
  <c r="V247" i="9"/>
  <c r="U247" i="9"/>
  <c r="T247" i="9"/>
  <c r="S247" i="9"/>
  <c r="F246" i="9"/>
  <c r="E246" i="9"/>
  <c r="V246" i="9"/>
  <c r="U246" i="9"/>
  <c r="T246" i="9"/>
  <c r="S246" i="9"/>
  <c r="F245" i="9"/>
  <c r="E245" i="9"/>
  <c r="V245" i="9"/>
  <c r="U245" i="9"/>
  <c r="T245" i="9"/>
  <c r="S245" i="9"/>
  <c r="F244" i="9"/>
  <c r="E244" i="9"/>
  <c r="V244" i="9"/>
  <c r="U244" i="9"/>
  <c r="T244" i="9"/>
  <c r="S244" i="9"/>
  <c r="F243" i="9"/>
  <c r="E243" i="9"/>
  <c r="V243" i="9"/>
  <c r="U243" i="9"/>
  <c r="T243" i="9"/>
  <c r="S243" i="9"/>
  <c r="F242" i="9"/>
  <c r="E242" i="9"/>
  <c r="V242" i="9"/>
  <c r="U242" i="9"/>
  <c r="T242" i="9"/>
  <c r="S242" i="9"/>
  <c r="F241" i="9"/>
  <c r="E241" i="9"/>
  <c r="V241" i="9"/>
  <c r="U241" i="9"/>
  <c r="T241" i="9"/>
  <c r="S241" i="9"/>
  <c r="F240" i="9"/>
  <c r="E240" i="9"/>
  <c r="V240" i="9"/>
  <c r="U240" i="9"/>
  <c r="T240" i="9"/>
  <c r="S240" i="9"/>
  <c r="F239" i="9"/>
  <c r="E239" i="9"/>
  <c r="V239" i="9"/>
  <c r="U239" i="9"/>
  <c r="T239" i="9"/>
  <c r="S239" i="9"/>
  <c r="F238" i="9"/>
  <c r="E238" i="9"/>
  <c r="V238" i="9"/>
  <c r="U238" i="9"/>
  <c r="T238" i="9"/>
  <c r="S238" i="9"/>
  <c r="F237" i="9"/>
  <c r="E237" i="9"/>
  <c r="V237" i="9"/>
  <c r="U237" i="9"/>
  <c r="T237" i="9"/>
  <c r="S237" i="9"/>
  <c r="F236" i="9"/>
  <c r="E236" i="9"/>
  <c r="V236" i="9"/>
  <c r="U236" i="9"/>
  <c r="T236" i="9"/>
  <c r="S236" i="9"/>
  <c r="F235" i="9"/>
  <c r="E235" i="9"/>
  <c r="V235" i="9"/>
  <c r="U235" i="9"/>
  <c r="T235" i="9"/>
  <c r="S235" i="9"/>
  <c r="F234" i="9"/>
  <c r="E234" i="9"/>
  <c r="V234" i="9"/>
  <c r="U234" i="9"/>
  <c r="T234" i="9"/>
  <c r="S234" i="9"/>
  <c r="F233" i="9"/>
  <c r="E233" i="9"/>
  <c r="V233" i="9"/>
  <c r="U233" i="9"/>
  <c r="T233" i="9"/>
  <c r="S233" i="9"/>
  <c r="F232" i="9"/>
  <c r="E232" i="9"/>
  <c r="V232" i="9"/>
  <c r="U232" i="9"/>
  <c r="T232" i="9"/>
  <c r="S232" i="9"/>
  <c r="F231" i="9"/>
  <c r="E231" i="9"/>
  <c r="V231" i="9"/>
  <c r="U231" i="9"/>
  <c r="T231" i="9"/>
  <c r="S231" i="9"/>
  <c r="F230" i="9"/>
  <c r="E230" i="9"/>
  <c r="V230" i="9"/>
  <c r="U230" i="9"/>
  <c r="T230" i="9"/>
  <c r="S230" i="9"/>
  <c r="F229" i="9"/>
  <c r="E229" i="9"/>
  <c r="V229" i="9"/>
  <c r="U229" i="9"/>
  <c r="T229" i="9"/>
  <c r="S229" i="9"/>
  <c r="F228" i="9"/>
  <c r="E228" i="9"/>
  <c r="V228" i="9"/>
  <c r="U228" i="9"/>
  <c r="T228" i="9"/>
  <c r="S228" i="9"/>
  <c r="F227" i="9"/>
  <c r="E227" i="9"/>
  <c r="V227" i="9"/>
  <c r="U227" i="9"/>
  <c r="T227" i="9"/>
  <c r="S227" i="9"/>
  <c r="F226" i="9"/>
  <c r="E226" i="9"/>
  <c r="V226" i="9"/>
  <c r="U226" i="9"/>
  <c r="T226" i="9"/>
  <c r="S226" i="9"/>
  <c r="F225" i="9"/>
  <c r="E225" i="9"/>
  <c r="V225" i="9"/>
  <c r="U225" i="9"/>
  <c r="T225" i="9"/>
  <c r="S225" i="9"/>
  <c r="F224" i="9"/>
  <c r="E224" i="9"/>
  <c r="V224" i="9"/>
  <c r="U224" i="9"/>
  <c r="T224" i="9"/>
  <c r="S224" i="9"/>
  <c r="F223" i="9"/>
  <c r="E223" i="9"/>
  <c r="V223" i="9"/>
  <c r="U223" i="9"/>
  <c r="T223" i="9"/>
  <c r="S223" i="9"/>
  <c r="F222" i="9"/>
  <c r="E222" i="9"/>
  <c r="V222" i="9"/>
  <c r="U222" i="9"/>
  <c r="T222" i="9"/>
  <c r="S222" i="9"/>
  <c r="F221" i="9"/>
  <c r="E221" i="9"/>
  <c r="V221" i="9"/>
  <c r="U221" i="9"/>
  <c r="T221" i="9"/>
  <c r="S221" i="9"/>
  <c r="F220" i="9"/>
  <c r="E220" i="9"/>
  <c r="V220" i="9"/>
  <c r="U220" i="9"/>
  <c r="T220" i="9"/>
  <c r="S220" i="9"/>
  <c r="F219" i="9"/>
  <c r="E219" i="9"/>
  <c r="V219" i="9"/>
  <c r="U219" i="9"/>
  <c r="T219" i="9"/>
  <c r="S219" i="9"/>
  <c r="F218" i="9"/>
  <c r="E218" i="9"/>
  <c r="V218" i="9"/>
  <c r="U218" i="9"/>
  <c r="T218" i="9"/>
  <c r="S218" i="9"/>
  <c r="F217" i="9"/>
  <c r="E217" i="9"/>
  <c r="V217" i="9"/>
  <c r="U217" i="9"/>
  <c r="T217" i="9"/>
  <c r="S217" i="9"/>
  <c r="F216" i="9"/>
  <c r="E216" i="9"/>
  <c r="V216" i="9"/>
  <c r="U216" i="9"/>
  <c r="T216" i="9"/>
  <c r="S216" i="9"/>
  <c r="F215" i="9"/>
  <c r="E215" i="9"/>
  <c r="V215" i="9"/>
  <c r="U215" i="9"/>
  <c r="T215" i="9"/>
  <c r="S215" i="9"/>
  <c r="F214" i="9"/>
  <c r="E214" i="9"/>
  <c r="V214" i="9"/>
  <c r="U214" i="9"/>
  <c r="T214" i="9"/>
  <c r="S214" i="9"/>
  <c r="F213" i="9"/>
  <c r="E213" i="9"/>
  <c r="V213" i="9"/>
  <c r="U213" i="9"/>
  <c r="T213" i="9"/>
  <c r="S213" i="9"/>
  <c r="F212" i="9"/>
  <c r="E212" i="9"/>
  <c r="V212" i="9"/>
  <c r="U212" i="9"/>
  <c r="T212" i="9"/>
  <c r="S212" i="9"/>
  <c r="F211" i="9"/>
  <c r="E211" i="9"/>
  <c r="V211" i="9"/>
  <c r="U211" i="9"/>
  <c r="T211" i="9"/>
  <c r="S211" i="9"/>
  <c r="F210" i="9"/>
  <c r="E210" i="9"/>
  <c r="V210" i="9"/>
  <c r="U210" i="9"/>
  <c r="T210" i="9"/>
  <c r="S210" i="9"/>
  <c r="F209" i="9"/>
  <c r="E209" i="9"/>
  <c r="V209" i="9"/>
  <c r="U209" i="9"/>
  <c r="T209" i="9"/>
  <c r="S209" i="9"/>
  <c r="F208" i="9"/>
  <c r="E208" i="9"/>
  <c r="V208" i="9"/>
  <c r="U208" i="9"/>
  <c r="T208" i="9"/>
  <c r="S208" i="9"/>
  <c r="F207" i="9"/>
  <c r="E207" i="9"/>
  <c r="V207" i="9"/>
  <c r="U207" i="9"/>
  <c r="T207" i="9"/>
  <c r="S207" i="9"/>
  <c r="F206" i="9"/>
  <c r="E206" i="9"/>
  <c r="V206" i="9"/>
  <c r="U206" i="9"/>
  <c r="T206" i="9"/>
  <c r="S206" i="9"/>
  <c r="F205" i="9"/>
  <c r="E205" i="9"/>
  <c r="V205" i="9"/>
  <c r="U205" i="9"/>
  <c r="T205" i="9"/>
  <c r="S205" i="9"/>
  <c r="F204" i="9"/>
  <c r="E204" i="9"/>
  <c r="V204" i="9"/>
  <c r="U204" i="9"/>
  <c r="T204" i="9"/>
  <c r="S204" i="9"/>
  <c r="F203" i="9"/>
  <c r="E203" i="9"/>
  <c r="V203" i="9"/>
  <c r="U203" i="9"/>
  <c r="T203" i="9"/>
  <c r="S203" i="9"/>
  <c r="F202" i="9"/>
  <c r="E202" i="9"/>
  <c r="V202" i="9"/>
  <c r="U202" i="9"/>
  <c r="T202" i="9"/>
  <c r="S202" i="9"/>
  <c r="F201" i="9"/>
  <c r="E201" i="9"/>
  <c r="V201" i="9"/>
  <c r="U201" i="9"/>
  <c r="T201" i="9"/>
  <c r="S201" i="9"/>
  <c r="F200" i="9"/>
  <c r="E200" i="9"/>
  <c r="V200" i="9"/>
  <c r="U200" i="9"/>
  <c r="T200" i="9"/>
  <c r="S200" i="9"/>
  <c r="F199" i="9"/>
  <c r="E199" i="9"/>
  <c r="V199" i="9"/>
  <c r="U199" i="9"/>
  <c r="T199" i="9"/>
  <c r="S199" i="9"/>
  <c r="F198" i="9"/>
  <c r="E198" i="9"/>
  <c r="V198" i="9"/>
  <c r="U198" i="9"/>
  <c r="T198" i="9"/>
  <c r="S198" i="9"/>
  <c r="F197" i="9"/>
  <c r="E197" i="9"/>
  <c r="V197" i="9"/>
  <c r="U197" i="9"/>
  <c r="T197" i="9"/>
  <c r="S197" i="9"/>
  <c r="F196" i="9"/>
  <c r="E196" i="9"/>
  <c r="V196" i="9"/>
  <c r="U196" i="9"/>
  <c r="T196" i="9"/>
  <c r="S196" i="9"/>
  <c r="F195" i="9"/>
  <c r="E195" i="9"/>
  <c r="V195" i="9"/>
  <c r="U195" i="9"/>
  <c r="T195" i="9"/>
  <c r="S195" i="9"/>
  <c r="F194" i="9"/>
  <c r="E194" i="9"/>
  <c r="V194" i="9"/>
  <c r="U194" i="9"/>
  <c r="T194" i="9"/>
  <c r="S194" i="9"/>
  <c r="F193" i="9"/>
  <c r="E193" i="9"/>
  <c r="V193" i="9"/>
  <c r="U193" i="9"/>
  <c r="T193" i="9"/>
  <c r="S193" i="9"/>
  <c r="F192" i="9"/>
  <c r="E192" i="9"/>
  <c r="V192" i="9"/>
  <c r="U192" i="9"/>
  <c r="T192" i="9"/>
  <c r="S192" i="9"/>
  <c r="F191" i="9"/>
  <c r="E191" i="9"/>
  <c r="V191" i="9"/>
  <c r="U191" i="9"/>
  <c r="T191" i="9"/>
  <c r="S191" i="9"/>
  <c r="F190" i="9"/>
  <c r="E190" i="9"/>
  <c r="V190" i="9"/>
  <c r="U190" i="9"/>
  <c r="T190" i="9"/>
  <c r="S190" i="9"/>
  <c r="F189" i="9"/>
  <c r="E189" i="9"/>
  <c r="V189" i="9"/>
  <c r="U189" i="9"/>
  <c r="T189" i="9"/>
  <c r="S189" i="9"/>
  <c r="F188" i="9"/>
  <c r="E188" i="9"/>
  <c r="V188" i="9"/>
  <c r="U188" i="9"/>
  <c r="T188" i="9"/>
  <c r="S188" i="9"/>
  <c r="F187" i="9"/>
  <c r="E187" i="9"/>
  <c r="V187" i="9"/>
  <c r="U187" i="9"/>
  <c r="T187" i="9"/>
  <c r="S187" i="9"/>
  <c r="F186" i="9"/>
  <c r="E186" i="9"/>
  <c r="V186" i="9"/>
  <c r="U186" i="9"/>
  <c r="T186" i="9"/>
  <c r="S186" i="9"/>
  <c r="F185" i="9"/>
  <c r="E185" i="9"/>
  <c r="V185" i="9"/>
  <c r="U185" i="9"/>
  <c r="T185" i="9"/>
  <c r="S185" i="9"/>
  <c r="F184" i="9"/>
  <c r="E184" i="9"/>
  <c r="V184" i="9"/>
  <c r="U184" i="9"/>
  <c r="T184" i="9"/>
  <c r="S184" i="9"/>
  <c r="F183" i="9"/>
  <c r="E183" i="9"/>
  <c r="V183" i="9"/>
  <c r="U183" i="9"/>
  <c r="T183" i="9"/>
  <c r="S183" i="9"/>
  <c r="F182" i="9"/>
  <c r="E182" i="9"/>
  <c r="V182" i="9"/>
  <c r="U182" i="9"/>
  <c r="T182" i="9"/>
  <c r="S182" i="9"/>
  <c r="F181" i="9"/>
  <c r="E181" i="9"/>
  <c r="V181" i="9"/>
  <c r="U181" i="9"/>
  <c r="T181" i="9"/>
  <c r="S181" i="9"/>
  <c r="F180" i="9"/>
  <c r="E180" i="9"/>
  <c r="V180" i="9"/>
  <c r="U180" i="9"/>
  <c r="T180" i="9"/>
  <c r="S180" i="9"/>
  <c r="F179" i="9"/>
  <c r="E179" i="9"/>
  <c r="V179" i="9"/>
  <c r="U179" i="9"/>
  <c r="T179" i="9"/>
  <c r="S179" i="9"/>
  <c r="F178" i="9"/>
  <c r="E178" i="9"/>
  <c r="V178" i="9"/>
  <c r="U178" i="9"/>
  <c r="T178" i="9"/>
  <c r="S178" i="9"/>
  <c r="F177" i="9"/>
  <c r="E177" i="9"/>
  <c r="V177" i="9"/>
  <c r="U177" i="9"/>
  <c r="T177" i="9"/>
  <c r="S177" i="9"/>
  <c r="F176" i="9"/>
  <c r="E176" i="9"/>
  <c r="V176" i="9"/>
  <c r="U176" i="9"/>
  <c r="T176" i="9"/>
  <c r="S176" i="9"/>
  <c r="F175" i="9"/>
  <c r="E175" i="9"/>
  <c r="V175" i="9"/>
  <c r="U175" i="9"/>
  <c r="T175" i="9"/>
  <c r="S175" i="9"/>
  <c r="F174" i="9"/>
  <c r="E174" i="9"/>
  <c r="V174" i="9"/>
  <c r="U174" i="9"/>
  <c r="T174" i="9"/>
  <c r="S174" i="9"/>
  <c r="F173" i="9"/>
  <c r="E173" i="9"/>
  <c r="V173" i="9"/>
  <c r="U173" i="9"/>
  <c r="T173" i="9"/>
  <c r="S173" i="9"/>
  <c r="F172" i="9"/>
  <c r="E172" i="9"/>
  <c r="V172" i="9"/>
  <c r="U172" i="9"/>
  <c r="T172" i="9"/>
  <c r="S172" i="9"/>
  <c r="F171" i="9"/>
  <c r="E171" i="9"/>
  <c r="V171" i="9"/>
  <c r="U171" i="9"/>
  <c r="T171" i="9"/>
  <c r="S171" i="9"/>
  <c r="F170" i="9"/>
  <c r="E170" i="9"/>
  <c r="V170" i="9"/>
  <c r="U170" i="9"/>
  <c r="T170" i="9"/>
  <c r="S170" i="9"/>
  <c r="F169" i="9"/>
  <c r="E169" i="9"/>
  <c r="V169" i="9"/>
  <c r="U169" i="9"/>
  <c r="T169" i="9"/>
  <c r="S169" i="9"/>
  <c r="F168" i="9"/>
  <c r="E168" i="9"/>
  <c r="V168" i="9"/>
  <c r="U168" i="9"/>
  <c r="T168" i="9"/>
  <c r="S168" i="9"/>
  <c r="F167" i="9"/>
  <c r="E167" i="9"/>
  <c r="V167" i="9"/>
  <c r="U167" i="9"/>
  <c r="T167" i="9"/>
  <c r="S167" i="9"/>
  <c r="F166" i="9"/>
  <c r="E166" i="9"/>
  <c r="V166" i="9"/>
  <c r="U166" i="9"/>
  <c r="T166" i="9"/>
  <c r="S166" i="9"/>
  <c r="F165" i="9"/>
  <c r="E165" i="9"/>
  <c r="V165" i="9"/>
  <c r="U165" i="9"/>
  <c r="T165" i="9"/>
  <c r="S165" i="9"/>
  <c r="F164" i="9"/>
  <c r="E164" i="9"/>
  <c r="V164" i="9"/>
  <c r="U164" i="9"/>
  <c r="T164" i="9"/>
  <c r="S164" i="9"/>
  <c r="F163" i="9"/>
  <c r="E163" i="9"/>
  <c r="V163" i="9"/>
  <c r="U163" i="9"/>
  <c r="T163" i="9"/>
  <c r="S163" i="9"/>
  <c r="F162" i="9"/>
  <c r="E162" i="9"/>
  <c r="V162" i="9"/>
  <c r="U162" i="9"/>
  <c r="T162" i="9"/>
  <c r="S162" i="9"/>
  <c r="F161" i="9"/>
  <c r="E161" i="9"/>
  <c r="V161" i="9"/>
  <c r="U161" i="9"/>
  <c r="T161" i="9"/>
  <c r="S161" i="9"/>
  <c r="F160" i="9"/>
  <c r="E160" i="9"/>
  <c r="V160" i="9"/>
  <c r="U160" i="9"/>
  <c r="T160" i="9"/>
  <c r="S160" i="9"/>
  <c r="F159" i="9"/>
  <c r="E159" i="9"/>
  <c r="V159" i="9"/>
  <c r="U159" i="9"/>
  <c r="T159" i="9"/>
  <c r="S159" i="9"/>
  <c r="F158" i="9"/>
  <c r="E158" i="9"/>
  <c r="V158" i="9"/>
  <c r="U158" i="9"/>
  <c r="T158" i="9"/>
  <c r="S158" i="9"/>
  <c r="F157" i="9"/>
  <c r="E157" i="9"/>
  <c r="V157" i="9"/>
  <c r="U157" i="9"/>
  <c r="T157" i="9"/>
  <c r="S157" i="9"/>
  <c r="F156" i="9"/>
  <c r="E156" i="9"/>
  <c r="V156" i="9"/>
  <c r="U156" i="9"/>
  <c r="T156" i="9"/>
  <c r="S156" i="9"/>
  <c r="F155" i="9"/>
  <c r="E155" i="9"/>
  <c r="V155" i="9"/>
  <c r="U155" i="9"/>
  <c r="T155" i="9"/>
  <c r="S155" i="9"/>
  <c r="F154" i="9"/>
  <c r="E154" i="9"/>
  <c r="V154" i="9"/>
  <c r="U154" i="9"/>
  <c r="T154" i="9"/>
  <c r="S154" i="9"/>
  <c r="F153" i="9"/>
  <c r="E153" i="9"/>
  <c r="V153" i="9"/>
  <c r="U153" i="9"/>
  <c r="T153" i="9"/>
  <c r="S153" i="9"/>
  <c r="F152" i="9"/>
  <c r="E152" i="9"/>
  <c r="V152" i="9"/>
  <c r="U152" i="9"/>
  <c r="T152" i="9"/>
  <c r="S152" i="9"/>
  <c r="F151" i="9"/>
  <c r="E151" i="9"/>
  <c r="V151" i="9"/>
  <c r="U151" i="9"/>
  <c r="T151" i="9"/>
  <c r="S151" i="9"/>
  <c r="F150" i="9"/>
  <c r="E150" i="9"/>
  <c r="V150" i="9"/>
  <c r="U150" i="9"/>
  <c r="T150" i="9"/>
  <c r="S150" i="9"/>
  <c r="F149" i="9"/>
  <c r="E149" i="9"/>
  <c r="V149" i="9"/>
  <c r="U149" i="9"/>
  <c r="T149" i="9"/>
  <c r="S149" i="9"/>
  <c r="F148" i="9"/>
  <c r="E148" i="9"/>
  <c r="V148" i="9"/>
  <c r="U148" i="9"/>
  <c r="T148" i="9"/>
  <c r="S148" i="9"/>
  <c r="F147" i="9"/>
  <c r="E147" i="9"/>
  <c r="V147" i="9"/>
  <c r="U147" i="9"/>
  <c r="T147" i="9"/>
  <c r="S147" i="9"/>
  <c r="F146" i="9"/>
  <c r="E146" i="9"/>
  <c r="V146" i="9"/>
  <c r="U146" i="9"/>
  <c r="T146" i="9"/>
  <c r="S146" i="9"/>
  <c r="F145" i="9"/>
  <c r="E145" i="9"/>
  <c r="V145" i="9"/>
  <c r="U145" i="9"/>
  <c r="T145" i="9"/>
  <c r="S145" i="9"/>
  <c r="F144" i="9"/>
  <c r="E144" i="9"/>
  <c r="V144" i="9"/>
  <c r="U144" i="9"/>
  <c r="T144" i="9"/>
  <c r="S144" i="9"/>
  <c r="F143" i="9"/>
  <c r="E143" i="9"/>
  <c r="V143" i="9"/>
  <c r="U143" i="9"/>
  <c r="T143" i="9"/>
  <c r="S143" i="9"/>
  <c r="F142" i="9"/>
  <c r="E142" i="9"/>
  <c r="V142" i="9"/>
  <c r="U142" i="9"/>
  <c r="T142" i="9"/>
  <c r="S142" i="9"/>
  <c r="F141" i="9"/>
  <c r="E141" i="9"/>
  <c r="V141" i="9"/>
  <c r="U141" i="9"/>
  <c r="T141" i="9"/>
  <c r="S141" i="9"/>
  <c r="F140" i="9"/>
  <c r="E140" i="9"/>
  <c r="V140" i="9"/>
  <c r="U140" i="9"/>
  <c r="T140" i="9"/>
  <c r="S140" i="9"/>
  <c r="F139" i="9"/>
  <c r="E139" i="9"/>
  <c r="V139" i="9"/>
  <c r="U139" i="9"/>
  <c r="T139" i="9"/>
  <c r="S139" i="9"/>
  <c r="F138" i="9"/>
  <c r="E138" i="9"/>
  <c r="V138" i="9"/>
  <c r="U138" i="9"/>
  <c r="T138" i="9"/>
  <c r="S138" i="9"/>
  <c r="F137" i="9"/>
  <c r="E137" i="9"/>
  <c r="V137" i="9"/>
  <c r="U137" i="9"/>
  <c r="T137" i="9"/>
  <c r="S137" i="9"/>
  <c r="F136" i="9"/>
  <c r="E136" i="9"/>
  <c r="V136" i="9"/>
  <c r="U136" i="9"/>
  <c r="T136" i="9"/>
  <c r="S136" i="9"/>
  <c r="F135" i="9"/>
  <c r="E135" i="9"/>
  <c r="V135" i="9"/>
  <c r="U135" i="9"/>
  <c r="T135" i="9"/>
  <c r="S135" i="9"/>
  <c r="F134" i="9"/>
  <c r="E134" i="9"/>
  <c r="V134" i="9"/>
  <c r="U134" i="9"/>
  <c r="T134" i="9"/>
  <c r="S134" i="9"/>
  <c r="F133" i="9"/>
  <c r="E133" i="9"/>
  <c r="V133" i="9"/>
  <c r="U133" i="9"/>
  <c r="T133" i="9"/>
  <c r="S133" i="9"/>
  <c r="F132" i="9"/>
  <c r="E132" i="9"/>
  <c r="V132" i="9"/>
  <c r="U132" i="9"/>
  <c r="T132" i="9"/>
  <c r="S132" i="9"/>
  <c r="F131" i="9"/>
  <c r="E131" i="9"/>
  <c r="V131" i="9"/>
  <c r="U131" i="9"/>
  <c r="T131" i="9"/>
  <c r="S131" i="9"/>
  <c r="F130" i="9"/>
  <c r="E130" i="9"/>
  <c r="V130" i="9"/>
  <c r="U130" i="9"/>
  <c r="T130" i="9"/>
  <c r="S130" i="9"/>
  <c r="F129" i="9"/>
  <c r="E129" i="9"/>
  <c r="V129" i="9"/>
  <c r="U129" i="9"/>
  <c r="T129" i="9"/>
  <c r="S129" i="9"/>
  <c r="F128" i="9"/>
  <c r="E128" i="9"/>
  <c r="V128" i="9"/>
  <c r="U128" i="9"/>
  <c r="T128" i="9"/>
  <c r="S128" i="9"/>
  <c r="F127" i="9"/>
  <c r="E127" i="9"/>
  <c r="V127" i="9"/>
  <c r="U127" i="9"/>
  <c r="T127" i="9"/>
  <c r="S127" i="9"/>
  <c r="F126" i="9"/>
  <c r="E126" i="9"/>
  <c r="V126" i="9"/>
  <c r="U126" i="9"/>
  <c r="T126" i="9"/>
  <c r="S126" i="9"/>
  <c r="F125" i="9"/>
  <c r="E125" i="9"/>
  <c r="V125" i="9"/>
  <c r="U125" i="9"/>
  <c r="T125" i="9"/>
  <c r="S125" i="9"/>
  <c r="F124" i="9"/>
  <c r="E124" i="9"/>
  <c r="V124" i="9"/>
  <c r="U124" i="9"/>
  <c r="T124" i="9"/>
  <c r="S124" i="9"/>
  <c r="F123" i="9"/>
  <c r="E123" i="9"/>
  <c r="V123" i="9"/>
  <c r="U123" i="9"/>
  <c r="T123" i="9"/>
  <c r="S123" i="9"/>
  <c r="F122" i="9"/>
  <c r="E122" i="9"/>
  <c r="V122" i="9"/>
  <c r="U122" i="9"/>
  <c r="T122" i="9"/>
  <c r="S122" i="9"/>
  <c r="F121" i="9"/>
  <c r="E121" i="9"/>
  <c r="V121" i="9"/>
  <c r="U121" i="9"/>
  <c r="T121" i="9"/>
  <c r="S121" i="9"/>
  <c r="F120" i="9"/>
  <c r="E120" i="9"/>
  <c r="V120" i="9"/>
  <c r="U120" i="9"/>
  <c r="T120" i="9"/>
  <c r="S120" i="9"/>
  <c r="F119" i="9"/>
  <c r="E119" i="9"/>
  <c r="V119" i="9"/>
  <c r="U119" i="9"/>
  <c r="T119" i="9"/>
  <c r="S119" i="9"/>
  <c r="F118" i="9"/>
  <c r="E118" i="9"/>
  <c r="V118" i="9"/>
  <c r="U118" i="9"/>
  <c r="T118" i="9"/>
  <c r="S118" i="9"/>
  <c r="F117" i="9"/>
  <c r="E117" i="9"/>
  <c r="V117" i="9"/>
  <c r="U117" i="9"/>
  <c r="T117" i="9"/>
  <c r="S117" i="9"/>
  <c r="F116" i="9"/>
  <c r="E116" i="9"/>
  <c r="V116" i="9"/>
  <c r="U116" i="9"/>
  <c r="T116" i="9"/>
  <c r="S116" i="9"/>
  <c r="F115" i="9"/>
  <c r="E115" i="9"/>
  <c r="V115" i="9"/>
  <c r="U115" i="9"/>
  <c r="T115" i="9"/>
  <c r="S115" i="9"/>
  <c r="F114" i="9"/>
  <c r="E114" i="9"/>
  <c r="V114" i="9"/>
  <c r="U114" i="9"/>
  <c r="T114" i="9"/>
  <c r="S114" i="9"/>
  <c r="F113" i="9"/>
  <c r="E113" i="9"/>
  <c r="V113" i="9"/>
  <c r="U113" i="9"/>
  <c r="T113" i="9"/>
  <c r="S113" i="9"/>
  <c r="F112" i="9"/>
  <c r="E112" i="9"/>
  <c r="V112" i="9"/>
  <c r="U112" i="9"/>
  <c r="T112" i="9"/>
  <c r="S112" i="9"/>
  <c r="F111" i="9"/>
  <c r="E111" i="9"/>
  <c r="V111" i="9"/>
  <c r="U111" i="9"/>
  <c r="T111" i="9"/>
  <c r="S111" i="9"/>
  <c r="F110" i="9"/>
  <c r="E110" i="9"/>
  <c r="V110" i="9"/>
  <c r="U110" i="9"/>
  <c r="T110" i="9"/>
  <c r="S110" i="9"/>
  <c r="F109" i="9"/>
  <c r="E109" i="9"/>
  <c r="V109" i="9"/>
  <c r="U109" i="9"/>
  <c r="T109" i="9"/>
  <c r="S109" i="9"/>
  <c r="F108" i="9"/>
  <c r="E108" i="9"/>
  <c r="V108" i="9"/>
  <c r="U108" i="9"/>
  <c r="T108" i="9"/>
  <c r="S108" i="9"/>
  <c r="F107" i="9"/>
  <c r="E107" i="9"/>
  <c r="V107" i="9"/>
  <c r="U107" i="9"/>
  <c r="T107" i="9"/>
  <c r="S107" i="9"/>
  <c r="F106" i="9"/>
  <c r="E106" i="9"/>
  <c r="V106" i="9"/>
  <c r="U106" i="9"/>
  <c r="T106" i="9"/>
  <c r="S106" i="9"/>
  <c r="F105" i="9"/>
  <c r="E105" i="9"/>
  <c r="V105" i="9"/>
  <c r="U105" i="9"/>
  <c r="T105" i="9"/>
  <c r="S105" i="9"/>
  <c r="F104" i="9"/>
  <c r="E104" i="9"/>
  <c r="V104" i="9"/>
  <c r="U104" i="9"/>
  <c r="T104" i="9"/>
  <c r="S104" i="9"/>
  <c r="F103" i="9"/>
  <c r="E103" i="9"/>
  <c r="V103" i="9"/>
  <c r="U103" i="9"/>
  <c r="T103" i="9"/>
  <c r="S103" i="9"/>
  <c r="F102" i="9"/>
  <c r="E102" i="9"/>
  <c r="V102" i="9"/>
  <c r="U102" i="9"/>
  <c r="T102" i="9"/>
  <c r="S102" i="9"/>
  <c r="F101" i="9"/>
  <c r="E101" i="9"/>
  <c r="V101" i="9"/>
  <c r="U101" i="9"/>
  <c r="T101" i="9"/>
  <c r="S101" i="9"/>
  <c r="F100" i="9"/>
  <c r="E100" i="9"/>
  <c r="V100" i="9"/>
  <c r="U100" i="9"/>
  <c r="T100" i="9"/>
  <c r="S100" i="9"/>
  <c r="F99" i="9"/>
  <c r="E99" i="9"/>
  <c r="V99" i="9"/>
  <c r="F98" i="9"/>
  <c r="E98" i="9"/>
  <c r="S98" i="9"/>
  <c r="F97" i="9"/>
  <c r="E97" i="9"/>
  <c r="V97" i="9"/>
  <c r="U97" i="9"/>
  <c r="T97" i="9"/>
  <c r="S97" i="9"/>
  <c r="F96" i="9"/>
  <c r="E96" i="9"/>
  <c r="V96" i="9"/>
  <c r="U96" i="9"/>
  <c r="T96" i="9"/>
  <c r="S96" i="9"/>
  <c r="F95" i="9"/>
  <c r="E95" i="9"/>
  <c r="V95" i="9"/>
  <c r="S95" i="9"/>
  <c r="F94" i="9"/>
  <c r="E94" i="9"/>
  <c r="V94" i="9"/>
  <c r="U94" i="9"/>
  <c r="T94" i="9"/>
  <c r="S94" i="9"/>
  <c r="F93" i="9"/>
  <c r="E93" i="9"/>
  <c r="V93" i="9"/>
  <c r="U93" i="9"/>
  <c r="T93" i="9"/>
  <c r="S93" i="9"/>
  <c r="F92" i="9"/>
  <c r="E92" i="9"/>
  <c r="V92" i="9"/>
  <c r="U92" i="9"/>
  <c r="T92" i="9"/>
  <c r="S92" i="9"/>
  <c r="F91" i="9"/>
  <c r="E91" i="9"/>
  <c r="V91" i="9"/>
  <c r="U91" i="9"/>
  <c r="T91" i="9"/>
  <c r="S91" i="9"/>
  <c r="F90" i="9"/>
  <c r="E90" i="9"/>
  <c r="V90" i="9"/>
  <c r="U90" i="9"/>
  <c r="T90" i="9"/>
  <c r="S90" i="9"/>
  <c r="F89" i="9"/>
  <c r="E89" i="9"/>
  <c r="V89" i="9"/>
  <c r="U89" i="9"/>
  <c r="T89" i="9"/>
  <c r="S89" i="9"/>
  <c r="F88" i="9"/>
  <c r="E88" i="9"/>
  <c r="V88" i="9"/>
  <c r="U88" i="9"/>
  <c r="T88" i="9"/>
  <c r="S88" i="9"/>
  <c r="F87" i="9"/>
  <c r="E87" i="9"/>
  <c r="V87" i="9"/>
  <c r="U87" i="9"/>
  <c r="T87" i="9"/>
  <c r="S87" i="9"/>
  <c r="F86" i="9"/>
  <c r="E86" i="9"/>
  <c r="V86" i="9"/>
  <c r="U86" i="9"/>
  <c r="T86" i="9"/>
  <c r="S86" i="9"/>
  <c r="F85" i="9"/>
  <c r="E85" i="9"/>
  <c r="V85" i="9"/>
  <c r="U85" i="9"/>
  <c r="T85" i="9"/>
  <c r="S85" i="9"/>
  <c r="F84" i="9"/>
  <c r="E84" i="9"/>
  <c r="V84" i="9"/>
  <c r="U84" i="9"/>
  <c r="T84" i="9"/>
  <c r="S84" i="9"/>
  <c r="F83" i="9"/>
  <c r="E83" i="9"/>
  <c r="V83" i="9"/>
  <c r="U83" i="9"/>
  <c r="T83" i="9"/>
  <c r="S83" i="9"/>
  <c r="F82" i="9"/>
  <c r="E82" i="9"/>
  <c r="V82" i="9"/>
  <c r="U82" i="9"/>
  <c r="T82" i="9"/>
  <c r="S82" i="9"/>
  <c r="F81" i="9"/>
  <c r="E81" i="9"/>
  <c r="V81" i="9"/>
  <c r="U81" i="9"/>
  <c r="T81" i="9"/>
  <c r="S81" i="9"/>
  <c r="F80" i="9"/>
  <c r="E80" i="9"/>
  <c r="V80" i="9"/>
  <c r="U80" i="9"/>
  <c r="T80" i="9"/>
  <c r="S80" i="9"/>
  <c r="F79" i="9"/>
  <c r="E79" i="9"/>
  <c r="V79" i="9"/>
  <c r="U79" i="9"/>
  <c r="T79" i="9"/>
  <c r="S79" i="9"/>
  <c r="F78" i="9"/>
  <c r="E78" i="9"/>
  <c r="V78" i="9"/>
  <c r="U78" i="9"/>
  <c r="T78" i="9"/>
  <c r="S78" i="9"/>
  <c r="F77" i="9"/>
  <c r="E77" i="9"/>
  <c r="V77" i="9"/>
  <c r="U77" i="9"/>
  <c r="T77" i="9"/>
  <c r="S77" i="9"/>
  <c r="F76" i="9"/>
  <c r="E76" i="9"/>
  <c r="V76" i="9"/>
  <c r="U76" i="9"/>
  <c r="T76" i="9"/>
  <c r="S76" i="9"/>
  <c r="F75" i="9"/>
  <c r="E75" i="9"/>
  <c r="V75" i="9"/>
  <c r="U75" i="9"/>
  <c r="T75" i="9"/>
  <c r="S75" i="9"/>
  <c r="F74" i="9"/>
  <c r="E74" i="9"/>
  <c r="V74" i="9"/>
  <c r="U74" i="9"/>
  <c r="T74" i="9"/>
  <c r="S74" i="9"/>
  <c r="F73" i="9"/>
  <c r="E73" i="9"/>
  <c r="V73" i="9"/>
  <c r="U73" i="9"/>
  <c r="T73" i="9"/>
  <c r="S73" i="9"/>
  <c r="F72" i="9"/>
  <c r="E72" i="9"/>
  <c r="V72" i="9"/>
  <c r="U72" i="9"/>
  <c r="T72" i="9"/>
  <c r="S72" i="9"/>
  <c r="F71" i="9"/>
  <c r="E71" i="9"/>
  <c r="V71" i="9"/>
  <c r="U71" i="9"/>
  <c r="T71" i="9"/>
  <c r="S71" i="9"/>
  <c r="F70" i="9"/>
  <c r="E70" i="9"/>
  <c r="V70" i="9"/>
  <c r="U70" i="9"/>
  <c r="T70" i="9"/>
  <c r="S70" i="9"/>
  <c r="F69" i="9"/>
  <c r="E69" i="9"/>
  <c r="V69" i="9"/>
  <c r="U69" i="9"/>
  <c r="T69" i="9"/>
  <c r="S69" i="9"/>
  <c r="F68" i="9"/>
  <c r="E68" i="9"/>
  <c r="V68" i="9"/>
  <c r="U68" i="9"/>
  <c r="T68" i="9"/>
  <c r="S68" i="9"/>
  <c r="F67" i="9"/>
  <c r="E67" i="9"/>
  <c r="V67" i="9"/>
  <c r="U67" i="9"/>
  <c r="T67" i="9"/>
  <c r="S67" i="9"/>
  <c r="F66" i="9"/>
  <c r="E66" i="9"/>
  <c r="V66" i="9"/>
  <c r="U66" i="9"/>
  <c r="T66" i="9"/>
  <c r="S66" i="9"/>
  <c r="F65" i="9"/>
  <c r="E65" i="9"/>
  <c r="V65" i="9"/>
  <c r="U65" i="9"/>
  <c r="T65" i="9"/>
  <c r="S65" i="9"/>
  <c r="F64" i="9"/>
  <c r="E64" i="9"/>
  <c r="V64" i="9"/>
  <c r="U64" i="9"/>
  <c r="T64" i="9"/>
  <c r="S64" i="9"/>
  <c r="F63" i="9"/>
  <c r="E63" i="9"/>
  <c r="V63" i="9"/>
  <c r="U63" i="9"/>
  <c r="T63" i="9"/>
  <c r="S63" i="9"/>
  <c r="F62" i="9"/>
  <c r="E62" i="9"/>
  <c r="V62" i="9"/>
  <c r="U62" i="9"/>
  <c r="T62" i="9"/>
  <c r="S62" i="9"/>
  <c r="F61" i="9"/>
  <c r="E61" i="9"/>
  <c r="V61" i="9"/>
  <c r="U61" i="9"/>
  <c r="T61" i="9"/>
  <c r="S61" i="9"/>
  <c r="F60" i="9"/>
  <c r="E60" i="9"/>
  <c r="V60" i="9"/>
  <c r="U60" i="9"/>
  <c r="T60" i="9"/>
  <c r="S60" i="9"/>
  <c r="F59" i="9"/>
  <c r="E59" i="9"/>
  <c r="V59" i="9"/>
  <c r="U59" i="9"/>
  <c r="T59" i="9"/>
  <c r="S59" i="9"/>
  <c r="F58" i="9"/>
  <c r="E58" i="9"/>
  <c r="V58" i="9"/>
  <c r="U58" i="9"/>
  <c r="T58" i="9"/>
  <c r="S58" i="9"/>
  <c r="F57" i="9"/>
  <c r="E57" i="9"/>
  <c r="V57" i="9"/>
  <c r="U57" i="9"/>
  <c r="T57" i="9"/>
  <c r="S57" i="9"/>
  <c r="F56" i="9"/>
  <c r="E56" i="9"/>
  <c r="V56" i="9"/>
  <c r="U56" i="9"/>
  <c r="T56" i="9"/>
  <c r="S56" i="9"/>
  <c r="F55" i="9"/>
  <c r="E55" i="9"/>
  <c r="V55" i="9"/>
  <c r="U55" i="9"/>
  <c r="T55" i="9"/>
  <c r="S55" i="9"/>
  <c r="F54" i="9"/>
  <c r="E54" i="9"/>
  <c r="V54" i="9"/>
  <c r="U54" i="9"/>
  <c r="T54" i="9"/>
  <c r="S54" i="9"/>
  <c r="F53" i="9"/>
  <c r="E53" i="9"/>
  <c r="V53" i="9"/>
  <c r="U53" i="9"/>
  <c r="T53" i="9"/>
  <c r="S53" i="9"/>
  <c r="F52" i="9"/>
  <c r="E52" i="9"/>
  <c r="V52" i="9"/>
  <c r="U52" i="9"/>
  <c r="T52" i="9"/>
  <c r="S52" i="9"/>
  <c r="F51" i="9"/>
  <c r="E51" i="9"/>
  <c r="V51" i="9"/>
  <c r="U51" i="9"/>
  <c r="T51" i="9"/>
  <c r="S51" i="9"/>
  <c r="F50" i="9"/>
  <c r="E50" i="9"/>
  <c r="V50" i="9"/>
  <c r="F49" i="9"/>
  <c r="E49" i="9"/>
  <c r="F48" i="9"/>
  <c r="E48" i="9"/>
  <c r="F47" i="9"/>
  <c r="E47" i="9"/>
  <c r="F46" i="9"/>
  <c r="E46" i="9"/>
  <c r="U46" i="9"/>
  <c r="T46" i="9"/>
  <c r="S46" i="9"/>
  <c r="F45" i="9"/>
  <c r="E45" i="9"/>
  <c r="V45" i="9"/>
  <c r="U45" i="9"/>
  <c r="T45" i="9"/>
  <c r="S45" i="9"/>
  <c r="F44" i="9"/>
  <c r="E44" i="9"/>
  <c r="V44" i="9"/>
  <c r="U44" i="9"/>
  <c r="T44" i="9"/>
  <c r="S44" i="9"/>
  <c r="F43" i="9"/>
  <c r="E43" i="9"/>
  <c r="V43" i="9"/>
  <c r="U43" i="9"/>
  <c r="T43" i="9"/>
  <c r="S43" i="9"/>
  <c r="F42" i="9"/>
  <c r="E42" i="9"/>
  <c r="V42" i="9"/>
  <c r="U42" i="9"/>
  <c r="T42" i="9"/>
  <c r="S42" i="9"/>
  <c r="R42" i="9"/>
  <c r="F41" i="9"/>
  <c r="E41" i="9"/>
  <c r="V41" i="9"/>
  <c r="U41" i="9"/>
  <c r="T41" i="9"/>
  <c r="S41" i="9"/>
  <c r="R41" i="9"/>
  <c r="F40" i="9"/>
  <c r="E40" i="9"/>
  <c r="V40" i="9"/>
  <c r="U40" i="9"/>
  <c r="T40" i="9"/>
  <c r="S40" i="9"/>
  <c r="R40" i="9"/>
  <c r="F39" i="9"/>
  <c r="E39" i="9"/>
  <c r="V39" i="9"/>
  <c r="U39" i="9"/>
  <c r="T39" i="9"/>
  <c r="S39" i="9"/>
  <c r="R39" i="9"/>
  <c r="F38" i="9"/>
  <c r="E38" i="9"/>
  <c r="V38" i="9"/>
  <c r="U38" i="9"/>
  <c r="T38" i="9"/>
  <c r="S38" i="9"/>
  <c r="R38" i="9"/>
  <c r="F37" i="9"/>
  <c r="E37" i="9"/>
  <c r="W37" i="9" s="1"/>
  <c r="V37" i="9"/>
  <c r="U37" i="9"/>
  <c r="T37" i="9"/>
  <c r="S37" i="9"/>
  <c r="R37" i="9"/>
  <c r="F36" i="9"/>
  <c r="X36" i="9" s="1"/>
  <c r="E36" i="9"/>
  <c r="W36" i="9" s="1"/>
  <c r="R36" i="9"/>
  <c r="K27" i="9"/>
  <c r="F5" i="9"/>
  <c r="B12" i="5"/>
  <c r="B15" i="8"/>
  <c r="E460" i="8" s="1"/>
  <c r="B8" i="8"/>
  <c r="B3" i="8"/>
  <c r="B21" i="8" s="1"/>
  <c r="B18" i="8"/>
  <c r="B17" i="8"/>
  <c r="B26" i="8"/>
  <c r="B20" i="8"/>
  <c r="G465" i="8"/>
  <c r="D465" i="8"/>
  <c r="E465" i="8"/>
  <c r="G464" i="8"/>
  <c r="D464" i="8"/>
  <c r="E464" i="8"/>
  <c r="G463" i="8"/>
  <c r="D463" i="8"/>
  <c r="E463" i="8"/>
  <c r="G462" i="8"/>
  <c r="D462" i="8"/>
  <c r="E462" i="8"/>
  <c r="G461" i="8"/>
  <c r="D461" i="8"/>
  <c r="E461" i="8"/>
  <c r="G460" i="8"/>
  <c r="D460" i="8"/>
  <c r="G459" i="8"/>
  <c r="D459" i="8"/>
  <c r="E459" i="8"/>
  <c r="G458" i="8"/>
  <c r="D458" i="8"/>
  <c r="E458" i="8"/>
  <c r="G457" i="8"/>
  <c r="D457" i="8"/>
  <c r="E457" i="8"/>
  <c r="G456" i="8"/>
  <c r="D456" i="8"/>
  <c r="E456" i="8"/>
  <c r="G455" i="8"/>
  <c r="D455" i="8"/>
  <c r="E455" i="8"/>
  <c r="G454" i="8"/>
  <c r="D454" i="8"/>
  <c r="E454" i="8"/>
  <c r="G453" i="8"/>
  <c r="D453" i="8"/>
  <c r="E453" i="8"/>
  <c r="G452" i="8"/>
  <c r="D452" i="8"/>
  <c r="G451" i="8"/>
  <c r="D451" i="8"/>
  <c r="E451" i="8"/>
  <c r="G450" i="8"/>
  <c r="D450" i="8"/>
  <c r="E450" i="8"/>
  <c r="G449" i="8"/>
  <c r="D449" i="8"/>
  <c r="E449" i="8"/>
  <c r="G448" i="8"/>
  <c r="D448" i="8"/>
  <c r="E448" i="8"/>
  <c r="G447" i="8"/>
  <c r="D447" i="8"/>
  <c r="E447" i="8"/>
  <c r="G446" i="8"/>
  <c r="D446" i="8"/>
  <c r="E446" i="8"/>
  <c r="G445" i="8"/>
  <c r="D445" i="8"/>
  <c r="E445" i="8"/>
  <c r="G444" i="8"/>
  <c r="D444" i="8"/>
  <c r="G443" i="8"/>
  <c r="D443" i="8"/>
  <c r="E443" i="8"/>
  <c r="G442" i="8"/>
  <c r="D442" i="8"/>
  <c r="E442" i="8"/>
  <c r="G441" i="8"/>
  <c r="D441" i="8"/>
  <c r="E441" i="8"/>
  <c r="G440" i="8"/>
  <c r="D440" i="8"/>
  <c r="E440" i="8"/>
  <c r="G439" i="8"/>
  <c r="D439" i="8"/>
  <c r="E439" i="8"/>
  <c r="G438" i="8"/>
  <c r="D438" i="8"/>
  <c r="E438" i="8"/>
  <c r="G437" i="8"/>
  <c r="D437" i="8"/>
  <c r="E437" i="8"/>
  <c r="G436" i="8"/>
  <c r="D436" i="8"/>
  <c r="G435" i="8"/>
  <c r="D435" i="8"/>
  <c r="E435" i="8"/>
  <c r="G434" i="8"/>
  <c r="D434" i="8"/>
  <c r="E434" i="8"/>
  <c r="G433" i="8"/>
  <c r="D433" i="8"/>
  <c r="E433" i="8"/>
  <c r="G432" i="8"/>
  <c r="D432" i="8"/>
  <c r="E432" i="8"/>
  <c r="G431" i="8"/>
  <c r="D431" i="8"/>
  <c r="E431" i="8"/>
  <c r="G430" i="8"/>
  <c r="D430" i="8"/>
  <c r="E430" i="8"/>
  <c r="G429" i="8"/>
  <c r="D429" i="8"/>
  <c r="E429" i="8"/>
  <c r="G428" i="8"/>
  <c r="D428" i="8"/>
  <c r="G427" i="8"/>
  <c r="D427" i="8"/>
  <c r="E427" i="8"/>
  <c r="G426" i="8"/>
  <c r="D426" i="8"/>
  <c r="E426" i="8"/>
  <c r="G425" i="8"/>
  <c r="D425" i="8"/>
  <c r="E425" i="8"/>
  <c r="G424" i="8"/>
  <c r="D424" i="8"/>
  <c r="E424" i="8"/>
  <c r="G423" i="8"/>
  <c r="D423" i="8"/>
  <c r="E423" i="8"/>
  <c r="G422" i="8"/>
  <c r="D422" i="8"/>
  <c r="E422" i="8"/>
  <c r="G421" i="8"/>
  <c r="D421" i="8"/>
  <c r="E421" i="8"/>
  <c r="G420" i="8"/>
  <c r="D420" i="8"/>
  <c r="G419" i="8"/>
  <c r="D419" i="8"/>
  <c r="E419" i="8"/>
  <c r="G418" i="8"/>
  <c r="D418" i="8"/>
  <c r="E418" i="8"/>
  <c r="G417" i="8"/>
  <c r="D417" i="8"/>
  <c r="E417" i="8"/>
  <c r="G416" i="8"/>
  <c r="D416" i="8"/>
  <c r="E416" i="8"/>
  <c r="G415" i="8"/>
  <c r="D415" i="8"/>
  <c r="E415" i="8"/>
  <c r="G414" i="8"/>
  <c r="D414" i="8"/>
  <c r="E414" i="8"/>
  <c r="G413" i="8"/>
  <c r="D413" i="8"/>
  <c r="E413" i="8"/>
  <c r="G412" i="8"/>
  <c r="D412" i="8"/>
  <c r="E412" i="8"/>
  <c r="G411" i="8"/>
  <c r="D411" i="8"/>
  <c r="E411" i="8"/>
  <c r="G410" i="8"/>
  <c r="D410" i="8"/>
  <c r="E410" i="8"/>
  <c r="G409" i="8"/>
  <c r="D409" i="8"/>
  <c r="E409" i="8"/>
  <c r="G408" i="8"/>
  <c r="D408" i="8"/>
  <c r="E408" i="8"/>
  <c r="G407" i="8"/>
  <c r="D407" i="8"/>
  <c r="E407" i="8"/>
  <c r="G406" i="8"/>
  <c r="D406" i="8"/>
  <c r="E406" i="8"/>
  <c r="G405" i="8"/>
  <c r="D405" i="8"/>
  <c r="E405" i="8"/>
  <c r="G404" i="8"/>
  <c r="D404" i="8"/>
  <c r="E404" i="8"/>
  <c r="G403" i="8"/>
  <c r="D403" i="8"/>
  <c r="E403" i="8"/>
  <c r="G402" i="8"/>
  <c r="D402" i="8"/>
  <c r="E402" i="8"/>
  <c r="G401" i="8"/>
  <c r="D401" i="8"/>
  <c r="E401" i="8"/>
  <c r="G400" i="8"/>
  <c r="D400" i="8"/>
  <c r="E400" i="8"/>
  <c r="G399" i="8"/>
  <c r="D399" i="8"/>
  <c r="E399" i="8"/>
  <c r="G398" i="8"/>
  <c r="D398" i="8"/>
  <c r="E398" i="8"/>
  <c r="G397" i="8"/>
  <c r="D397" i="8"/>
  <c r="E397" i="8"/>
  <c r="G396" i="8"/>
  <c r="D396" i="8"/>
  <c r="E396" i="8"/>
  <c r="G395" i="8"/>
  <c r="D395" i="8"/>
  <c r="E395" i="8"/>
  <c r="G394" i="8"/>
  <c r="D394" i="8"/>
  <c r="E394" i="8"/>
  <c r="G393" i="8"/>
  <c r="D393" i="8"/>
  <c r="E393" i="8"/>
  <c r="G392" i="8"/>
  <c r="D392" i="8"/>
  <c r="E392" i="8"/>
  <c r="G391" i="8"/>
  <c r="D391" i="8"/>
  <c r="E391" i="8"/>
  <c r="G390" i="8"/>
  <c r="D390" i="8"/>
  <c r="E390" i="8"/>
  <c r="G389" i="8"/>
  <c r="D389" i="8"/>
  <c r="E389" i="8"/>
  <c r="G388" i="8"/>
  <c r="D388" i="8"/>
  <c r="E388" i="8"/>
  <c r="G387" i="8"/>
  <c r="D387" i="8"/>
  <c r="E387" i="8"/>
  <c r="G386" i="8"/>
  <c r="D386" i="8"/>
  <c r="E386" i="8"/>
  <c r="G385" i="8"/>
  <c r="D385" i="8"/>
  <c r="E385" i="8"/>
  <c r="G384" i="8"/>
  <c r="D384" i="8"/>
  <c r="E384" i="8"/>
  <c r="G383" i="8"/>
  <c r="D383" i="8"/>
  <c r="E383" i="8"/>
  <c r="G382" i="8"/>
  <c r="D382" i="8"/>
  <c r="E382" i="8"/>
  <c r="G381" i="8"/>
  <c r="D381" i="8"/>
  <c r="E381" i="8"/>
  <c r="G380" i="8"/>
  <c r="D380" i="8"/>
  <c r="E380" i="8"/>
  <c r="G379" i="8"/>
  <c r="D379" i="8"/>
  <c r="E379" i="8"/>
  <c r="G378" i="8"/>
  <c r="D378" i="8"/>
  <c r="E378" i="8"/>
  <c r="G377" i="8"/>
  <c r="D377" i="8"/>
  <c r="E377" i="8"/>
  <c r="G376" i="8"/>
  <c r="D376" i="8"/>
  <c r="E376" i="8"/>
  <c r="G375" i="8"/>
  <c r="D375" i="8"/>
  <c r="E375" i="8"/>
  <c r="G374" i="8"/>
  <c r="D374" i="8"/>
  <c r="E374" i="8"/>
  <c r="G373" i="8"/>
  <c r="D373" i="8"/>
  <c r="E373" i="8"/>
  <c r="G372" i="8"/>
  <c r="D372" i="8"/>
  <c r="E372" i="8"/>
  <c r="G371" i="8"/>
  <c r="D371" i="8"/>
  <c r="E371" i="8"/>
  <c r="G370" i="8"/>
  <c r="D370" i="8"/>
  <c r="E370" i="8"/>
  <c r="G369" i="8"/>
  <c r="D369" i="8"/>
  <c r="E369" i="8"/>
  <c r="G368" i="8"/>
  <c r="D368" i="8"/>
  <c r="E368" i="8"/>
  <c r="G367" i="8"/>
  <c r="D367" i="8"/>
  <c r="E367" i="8"/>
  <c r="G366" i="8"/>
  <c r="D366" i="8"/>
  <c r="E366" i="8"/>
  <c r="G365" i="8"/>
  <c r="D365" i="8"/>
  <c r="E365" i="8"/>
  <c r="G364" i="8"/>
  <c r="D364" i="8"/>
  <c r="E364" i="8"/>
  <c r="G363" i="8"/>
  <c r="D363" i="8"/>
  <c r="E363" i="8"/>
  <c r="G362" i="8"/>
  <c r="D362" i="8"/>
  <c r="E362" i="8"/>
  <c r="G361" i="8"/>
  <c r="D361" i="8"/>
  <c r="E361" i="8"/>
  <c r="G360" i="8"/>
  <c r="D360" i="8"/>
  <c r="E360" i="8"/>
  <c r="G359" i="8"/>
  <c r="D359" i="8"/>
  <c r="E359" i="8"/>
  <c r="G358" i="8"/>
  <c r="D358" i="8"/>
  <c r="E358" i="8"/>
  <c r="G357" i="8"/>
  <c r="D357" i="8"/>
  <c r="E357" i="8"/>
  <c r="G356" i="8"/>
  <c r="D356" i="8"/>
  <c r="E356" i="8"/>
  <c r="G355" i="8"/>
  <c r="D355" i="8"/>
  <c r="E355" i="8"/>
  <c r="G354" i="8"/>
  <c r="D354" i="8"/>
  <c r="E354" i="8"/>
  <c r="G353" i="8"/>
  <c r="D353" i="8"/>
  <c r="E353" i="8"/>
  <c r="G352" i="8"/>
  <c r="D352" i="8"/>
  <c r="E352" i="8"/>
  <c r="G351" i="8"/>
  <c r="D351" i="8"/>
  <c r="E351" i="8"/>
  <c r="G350" i="8"/>
  <c r="D350" i="8"/>
  <c r="E350" i="8"/>
  <c r="G349" i="8"/>
  <c r="D349" i="8"/>
  <c r="E349" i="8"/>
  <c r="G348" i="8"/>
  <c r="D348" i="8"/>
  <c r="E348" i="8"/>
  <c r="G347" i="8"/>
  <c r="D347" i="8"/>
  <c r="E347" i="8"/>
  <c r="G346" i="8"/>
  <c r="D346" i="8"/>
  <c r="E346" i="8"/>
  <c r="G345" i="8"/>
  <c r="D345" i="8"/>
  <c r="E345" i="8"/>
  <c r="G344" i="8"/>
  <c r="D344" i="8"/>
  <c r="E344" i="8"/>
  <c r="G343" i="8"/>
  <c r="D343" i="8"/>
  <c r="E343" i="8"/>
  <c r="G342" i="8"/>
  <c r="D342" i="8"/>
  <c r="E342" i="8"/>
  <c r="G341" i="8"/>
  <c r="D341" i="8"/>
  <c r="E341" i="8"/>
  <c r="G340" i="8"/>
  <c r="D340" i="8"/>
  <c r="E340" i="8"/>
  <c r="G339" i="8"/>
  <c r="D339" i="8"/>
  <c r="E339" i="8"/>
  <c r="G338" i="8"/>
  <c r="D338" i="8"/>
  <c r="E338" i="8"/>
  <c r="G337" i="8"/>
  <c r="D337" i="8"/>
  <c r="E337" i="8"/>
  <c r="G336" i="8"/>
  <c r="D336" i="8"/>
  <c r="E336" i="8"/>
  <c r="G335" i="8"/>
  <c r="D335" i="8"/>
  <c r="E335" i="8"/>
  <c r="G334" i="8"/>
  <c r="D334" i="8"/>
  <c r="E334" i="8"/>
  <c r="G333" i="8"/>
  <c r="D333" i="8"/>
  <c r="E333" i="8"/>
  <c r="G332" i="8"/>
  <c r="D332" i="8"/>
  <c r="E332" i="8"/>
  <c r="G331" i="8"/>
  <c r="D331" i="8"/>
  <c r="E331" i="8"/>
  <c r="G330" i="8"/>
  <c r="D330" i="8"/>
  <c r="E330" i="8"/>
  <c r="G329" i="8"/>
  <c r="D329" i="8"/>
  <c r="E329" i="8"/>
  <c r="G328" i="8"/>
  <c r="D328" i="8"/>
  <c r="E328" i="8"/>
  <c r="G327" i="8"/>
  <c r="D327" i="8"/>
  <c r="E327" i="8"/>
  <c r="G326" i="8"/>
  <c r="D326" i="8"/>
  <c r="E326" i="8"/>
  <c r="G325" i="8"/>
  <c r="D325" i="8"/>
  <c r="E325" i="8"/>
  <c r="G324" i="8"/>
  <c r="D324" i="8"/>
  <c r="E324" i="8"/>
  <c r="G323" i="8"/>
  <c r="D323" i="8"/>
  <c r="E323" i="8"/>
  <c r="G322" i="8"/>
  <c r="D322" i="8"/>
  <c r="E322" i="8"/>
  <c r="G321" i="8"/>
  <c r="D321" i="8"/>
  <c r="E321" i="8"/>
  <c r="G320" i="8"/>
  <c r="D320" i="8"/>
  <c r="E320" i="8"/>
  <c r="G319" i="8"/>
  <c r="D319" i="8"/>
  <c r="E319" i="8"/>
  <c r="G318" i="8"/>
  <c r="D318" i="8"/>
  <c r="E318" i="8"/>
  <c r="G317" i="8"/>
  <c r="D317" i="8"/>
  <c r="E317" i="8"/>
  <c r="G316" i="8"/>
  <c r="D316" i="8"/>
  <c r="E316" i="8"/>
  <c r="G315" i="8"/>
  <c r="D315" i="8"/>
  <c r="E315" i="8"/>
  <c r="G314" i="8"/>
  <c r="D314" i="8"/>
  <c r="E314" i="8"/>
  <c r="G313" i="8"/>
  <c r="D313" i="8"/>
  <c r="E313" i="8"/>
  <c r="G312" i="8"/>
  <c r="D312" i="8"/>
  <c r="E312" i="8"/>
  <c r="G311" i="8"/>
  <c r="D311" i="8"/>
  <c r="E311" i="8"/>
  <c r="G310" i="8"/>
  <c r="D310" i="8"/>
  <c r="E310" i="8"/>
  <c r="G309" i="8"/>
  <c r="D309" i="8"/>
  <c r="E309" i="8"/>
  <c r="G308" i="8"/>
  <c r="D308" i="8"/>
  <c r="E308" i="8"/>
  <c r="G307" i="8"/>
  <c r="D307" i="8"/>
  <c r="E307" i="8"/>
  <c r="G306" i="8"/>
  <c r="D306" i="8"/>
  <c r="E306" i="8"/>
  <c r="G305" i="8"/>
  <c r="D305" i="8"/>
  <c r="E305" i="8"/>
  <c r="G304" i="8"/>
  <c r="D304" i="8"/>
  <c r="E304" i="8"/>
  <c r="G303" i="8"/>
  <c r="D303" i="8"/>
  <c r="E303" i="8"/>
  <c r="G302" i="8"/>
  <c r="D302" i="8"/>
  <c r="E302" i="8"/>
  <c r="G301" i="8"/>
  <c r="D301" i="8"/>
  <c r="E301" i="8"/>
  <c r="G300" i="8"/>
  <c r="D300" i="8"/>
  <c r="E300" i="8"/>
  <c r="G299" i="8"/>
  <c r="D299" i="8"/>
  <c r="E299" i="8"/>
  <c r="G298" i="8"/>
  <c r="D298" i="8"/>
  <c r="E298" i="8"/>
  <c r="G297" i="8"/>
  <c r="D297" i="8"/>
  <c r="E297" i="8"/>
  <c r="G296" i="8"/>
  <c r="D296" i="8"/>
  <c r="E296" i="8"/>
  <c r="G295" i="8"/>
  <c r="D295" i="8"/>
  <c r="E295" i="8"/>
  <c r="G294" i="8"/>
  <c r="D294" i="8"/>
  <c r="E294" i="8"/>
  <c r="G293" i="8"/>
  <c r="D293" i="8"/>
  <c r="E293" i="8"/>
  <c r="G292" i="8"/>
  <c r="D292" i="8"/>
  <c r="E292" i="8"/>
  <c r="G291" i="8"/>
  <c r="D291" i="8"/>
  <c r="E291" i="8"/>
  <c r="G290" i="8"/>
  <c r="D290" i="8"/>
  <c r="E290" i="8"/>
  <c r="G289" i="8"/>
  <c r="D289" i="8"/>
  <c r="E289" i="8"/>
  <c r="G288" i="8"/>
  <c r="D288" i="8"/>
  <c r="E288" i="8"/>
  <c r="G287" i="8"/>
  <c r="D287" i="8"/>
  <c r="E287" i="8"/>
  <c r="G286" i="8"/>
  <c r="D286" i="8"/>
  <c r="E286" i="8"/>
  <c r="G285" i="8"/>
  <c r="D285" i="8"/>
  <c r="E285" i="8"/>
  <c r="G284" i="8"/>
  <c r="D284" i="8"/>
  <c r="E284" i="8"/>
  <c r="G283" i="8"/>
  <c r="D283" i="8"/>
  <c r="E283" i="8"/>
  <c r="G282" i="8"/>
  <c r="D282" i="8"/>
  <c r="E282" i="8"/>
  <c r="G281" i="8"/>
  <c r="D281" i="8"/>
  <c r="E281" i="8"/>
  <c r="G280" i="8"/>
  <c r="D280" i="8"/>
  <c r="E280" i="8"/>
  <c r="G279" i="8"/>
  <c r="D279" i="8"/>
  <c r="E279" i="8"/>
  <c r="G278" i="8"/>
  <c r="D278" i="8"/>
  <c r="E278" i="8"/>
  <c r="G277" i="8"/>
  <c r="D277" i="8"/>
  <c r="E277" i="8"/>
  <c r="G276" i="8"/>
  <c r="D276" i="8"/>
  <c r="E276" i="8"/>
  <c r="G275" i="8"/>
  <c r="D275" i="8"/>
  <c r="E275" i="8"/>
  <c r="G274" i="8"/>
  <c r="D274" i="8"/>
  <c r="E274" i="8"/>
  <c r="G273" i="8"/>
  <c r="D273" i="8"/>
  <c r="E273" i="8"/>
  <c r="G272" i="8"/>
  <c r="D272" i="8"/>
  <c r="E272" i="8"/>
  <c r="G271" i="8"/>
  <c r="D271" i="8"/>
  <c r="E271" i="8"/>
  <c r="G270" i="8"/>
  <c r="D270" i="8"/>
  <c r="E270" i="8"/>
  <c r="G269" i="8"/>
  <c r="D269" i="8"/>
  <c r="E269" i="8"/>
  <c r="G268" i="8"/>
  <c r="D268" i="8"/>
  <c r="E268" i="8"/>
  <c r="G267" i="8"/>
  <c r="D267" i="8"/>
  <c r="E267" i="8"/>
  <c r="G266" i="8"/>
  <c r="D266" i="8"/>
  <c r="E266" i="8"/>
  <c r="G265" i="8"/>
  <c r="D265" i="8"/>
  <c r="E265" i="8"/>
  <c r="G264" i="8"/>
  <c r="D264" i="8"/>
  <c r="E264" i="8"/>
  <c r="G263" i="8"/>
  <c r="D263" i="8"/>
  <c r="E263" i="8"/>
  <c r="G262" i="8"/>
  <c r="D262" i="8"/>
  <c r="E262" i="8"/>
  <c r="G261" i="8"/>
  <c r="D261" i="8"/>
  <c r="E261" i="8"/>
  <c r="G260" i="8"/>
  <c r="D260" i="8"/>
  <c r="E260" i="8"/>
  <c r="G259" i="8"/>
  <c r="D259" i="8"/>
  <c r="E259" i="8"/>
  <c r="G258" i="8"/>
  <c r="D258" i="8"/>
  <c r="E258" i="8"/>
  <c r="G257" i="8"/>
  <c r="D257" i="8"/>
  <c r="E257" i="8"/>
  <c r="G256" i="8"/>
  <c r="D256" i="8"/>
  <c r="E256" i="8"/>
  <c r="G255" i="8"/>
  <c r="D255" i="8"/>
  <c r="E255" i="8"/>
  <c r="G254" i="8"/>
  <c r="D254" i="8"/>
  <c r="E254" i="8"/>
  <c r="G253" i="8"/>
  <c r="D253" i="8"/>
  <c r="E253" i="8"/>
  <c r="G252" i="8"/>
  <c r="D252" i="8"/>
  <c r="E252" i="8"/>
  <c r="G251" i="8"/>
  <c r="D251" i="8"/>
  <c r="E251" i="8"/>
  <c r="G250" i="8"/>
  <c r="D250" i="8"/>
  <c r="E250" i="8"/>
  <c r="G249" i="8"/>
  <c r="D249" i="8"/>
  <c r="E249" i="8"/>
  <c r="G248" i="8"/>
  <c r="D248" i="8"/>
  <c r="E248" i="8"/>
  <c r="G247" i="8"/>
  <c r="D247" i="8"/>
  <c r="E247" i="8"/>
  <c r="G246" i="8"/>
  <c r="D246" i="8"/>
  <c r="E246" i="8"/>
  <c r="G245" i="8"/>
  <c r="D245" i="8"/>
  <c r="E245" i="8"/>
  <c r="G244" i="8"/>
  <c r="D244" i="8"/>
  <c r="E244" i="8"/>
  <c r="G243" i="8"/>
  <c r="D243" i="8"/>
  <c r="E243" i="8"/>
  <c r="G242" i="8"/>
  <c r="D242" i="8"/>
  <c r="E242" i="8"/>
  <c r="G241" i="8"/>
  <c r="D241" i="8"/>
  <c r="E241" i="8"/>
  <c r="G240" i="8"/>
  <c r="D240" i="8"/>
  <c r="E240" i="8"/>
  <c r="G239" i="8"/>
  <c r="D239" i="8"/>
  <c r="E239" i="8"/>
  <c r="G238" i="8"/>
  <c r="D238" i="8"/>
  <c r="E238" i="8"/>
  <c r="G237" i="8"/>
  <c r="D237" i="8"/>
  <c r="E237" i="8"/>
  <c r="G236" i="8"/>
  <c r="D236" i="8"/>
  <c r="E236" i="8"/>
  <c r="G235" i="8"/>
  <c r="D235" i="8"/>
  <c r="E235" i="8"/>
  <c r="G234" i="8"/>
  <c r="D234" i="8"/>
  <c r="E234" i="8"/>
  <c r="G233" i="8"/>
  <c r="D233" i="8"/>
  <c r="E233" i="8"/>
  <c r="G232" i="8"/>
  <c r="D232" i="8"/>
  <c r="E232" i="8"/>
  <c r="G231" i="8"/>
  <c r="D231" i="8"/>
  <c r="E231" i="8"/>
  <c r="G230" i="8"/>
  <c r="D230" i="8"/>
  <c r="E230" i="8"/>
  <c r="G229" i="8"/>
  <c r="D229" i="8"/>
  <c r="E229" i="8"/>
  <c r="G228" i="8"/>
  <c r="D228" i="8"/>
  <c r="E228" i="8"/>
  <c r="G227" i="8"/>
  <c r="D227" i="8"/>
  <c r="E227" i="8"/>
  <c r="G226" i="8"/>
  <c r="D226" i="8"/>
  <c r="E226" i="8"/>
  <c r="G225" i="8"/>
  <c r="D225" i="8"/>
  <c r="E225" i="8"/>
  <c r="G224" i="8"/>
  <c r="D224" i="8"/>
  <c r="E224" i="8"/>
  <c r="G223" i="8"/>
  <c r="D223" i="8"/>
  <c r="E223" i="8"/>
  <c r="G222" i="8"/>
  <c r="D222" i="8"/>
  <c r="E222" i="8"/>
  <c r="G221" i="8"/>
  <c r="D221" i="8"/>
  <c r="E221" i="8"/>
  <c r="G220" i="8"/>
  <c r="D220" i="8"/>
  <c r="E220" i="8"/>
  <c r="G219" i="8"/>
  <c r="D219" i="8"/>
  <c r="E219" i="8"/>
  <c r="G218" i="8"/>
  <c r="D218" i="8"/>
  <c r="E218" i="8"/>
  <c r="G217" i="8"/>
  <c r="D217" i="8"/>
  <c r="E217" i="8"/>
  <c r="G216" i="8"/>
  <c r="D216" i="8"/>
  <c r="E216" i="8"/>
  <c r="G215" i="8"/>
  <c r="D215" i="8"/>
  <c r="E215" i="8"/>
  <c r="G214" i="8"/>
  <c r="D214" i="8"/>
  <c r="E214" i="8"/>
  <c r="G213" i="8"/>
  <c r="D213" i="8"/>
  <c r="E213" i="8"/>
  <c r="G212" i="8"/>
  <c r="D212" i="8"/>
  <c r="E212" i="8"/>
  <c r="G211" i="8"/>
  <c r="D211" i="8"/>
  <c r="E211" i="8"/>
  <c r="G210" i="8"/>
  <c r="D210" i="8"/>
  <c r="E210" i="8"/>
  <c r="G209" i="8"/>
  <c r="D209" i="8"/>
  <c r="E209" i="8"/>
  <c r="G208" i="8"/>
  <c r="D208" i="8"/>
  <c r="E208" i="8"/>
  <c r="G207" i="8"/>
  <c r="D207" i="8"/>
  <c r="E207" i="8"/>
  <c r="G206" i="8"/>
  <c r="D206" i="8"/>
  <c r="E206" i="8"/>
  <c r="G205" i="8"/>
  <c r="D205" i="8"/>
  <c r="E205" i="8"/>
  <c r="G204" i="8"/>
  <c r="D204" i="8"/>
  <c r="E204" i="8"/>
  <c r="G203" i="8"/>
  <c r="D203" i="8"/>
  <c r="E203" i="8"/>
  <c r="G202" i="8"/>
  <c r="D202" i="8"/>
  <c r="E202" i="8"/>
  <c r="G201" i="8"/>
  <c r="D201" i="8"/>
  <c r="E201" i="8"/>
  <c r="G200" i="8"/>
  <c r="D200" i="8"/>
  <c r="E200" i="8"/>
  <c r="G199" i="8"/>
  <c r="D199" i="8"/>
  <c r="E199" i="8"/>
  <c r="G198" i="8"/>
  <c r="D198" i="8"/>
  <c r="E198" i="8"/>
  <c r="G197" i="8"/>
  <c r="D197" i="8"/>
  <c r="E197" i="8"/>
  <c r="G196" i="8"/>
  <c r="D196" i="8"/>
  <c r="E196" i="8"/>
  <c r="G195" i="8"/>
  <c r="D195" i="8"/>
  <c r="E195" i="8"/>
  <c r="G194" i="8"/>
  <c r="D194" i="8"/>
  <c r="E194" i="8"/>
  <c r="G193" i="8"/>
  <c r="D193" i="8"/>
  <c r="E193" i="8"/>
  <c r="G192" i="8"/>
  <c r="D192" i="8"/>
  <c r="E192" i="8"/>
  <c r="G191" i="8"/>
  <c r="D191" i="8"/>
  <c r="E191" i="8"/>
  <c r="G190" i="8"/>
  <c r="D190" i="8"/>
  <c r="E190" i="8"/>
  <c r="G189" i="8"/>
  <c r="D189" i="8"/>
  <c r="E189" i="8"/>
  <c r="G188" i="8"/>
  <c r="D188" i="8"/>
  <c r="E188" i="8"/>
  <c r="G187" i="8"/>
  <c r="D187" i="8"/>
  <c r="E187" i="8"/>
  <c r="G186" i="8"/>
  <c r="D186" i="8"/>
  <c r="E186" i="8"/>
  <c r="G185" i="8"/>
  <c r="D185" i="8"/>
  <c r="E185" i="8"/>
  <c r="G184" i="8"/>
  <c r="D184" i="8"/>
  <c r="E184" i="8"/>
  <c r="G183" i="8"/>
  <c r="D183" i="8"/>
  <c r="E183" i="8"/>
  <c r="G182" i="8"/>
  <c r="D182" i="8"/>
  <c r="E182" i="8"/>
  <c r="G181" i="8"/>
  <c r="D181" i="8"/>
  <c r="E181" i="8"/>
  <c r="G180" i="8"/>
  <c r="D180" i="8"/>
  <c r="E180" i="8"/>
  <c r="G179" i="8"/>
  <c r="D179" i="8"/>
  <c r="E179" i="8"/>
  <c r="G178" i="8"/>
  <c r="D178" i="8"/>
  <c r="E178" i="8"/>
  <c r="G177" i="8"/>
  <c r="D177" i="8"/>
  <c r="E177" i="8"/>
  <c r="G176" i="8"/>
  <c r="D176" i="8"/>
  <c r="E176" i="8"/>
  <c r="G175" i="8"/>
  <c r="D175" i="8"/>
  <c r="E175" i="8"/>
  <c r="G174" i="8"/>
  <c r="D174" i="8"/>
  <c r="E174" i="8"/>
  <c r="G173" i="8"/>
  <c r="D173" i="8"/>
  <c r="E173" i="8"/>
  <c r="G172" i="8"/>
  <c r="D172" i="8"/>
  <c r="E172" i="8"/>
  <c r="G171" i="8"/>
  <c r="D171" i="8"/>
  <c r="E171" i="8"/>
  <c r="G170" i="8"/>
  <c r="D170" i="8"/>
  <c r="E170" i="8"/>
  <c r="G169" i="8"/>
  <c r="D169" i="8"/>
  <c r="E169" i="8"/>
  <c r="G168" i="8"/>
  <c r="D168" i="8"/>
  <c r="E168" i="8"/>
  <c r="G167" i="8"/>
  <c r="D167" i="8"/>
  <c r="E167" i="8"/>
  <c r="G166" i="8"/>
  <c r="D166" i="8"/>
  <c r="E166" i="8"/>
  <c r="G165" i="8"/>
  <c r="D165" i="8"/>
  <c r="E165" i="8"/>
  <c r="G164" i="8"/>
  <c r="D164" i="8"/>
  <c r="E164" i="8"/>
  <c r="G163" i="8"/>
  <c r="D163" i="8"/>
  <c r="E163" i="8"/>
  <c r="G162" i="8"/>
  <c r="D162" i="8"/>
  <c r="E162" i="8"/>
  <c r="G161" i="8"/>
  <c r="D161" i="8"/>
  <c r="E161" i="8"/>
  <c r="G160" i="8"/>
  <c r="D160" i="8"/>
  <c r="E160" i="8"/>
  <c r="G159" i="8"/>
  <c r="D159" i="8"/>
  <c r="E159" i="8"/>
  <c r="G158" i="8"/>
  <c r="D158" i="8"/>
  <c r="E158" i="8"/>
  <c r="G157" i="8"/>
  <c r="D157" i="8"/>
  <c r="E157" i="8"/>
  <c r="G156" i="8"/>
  <c r="D156" i="8"/>
  <c r="E156" i="8"/>
  <c r="G155" i="8"/>
  <c r="D155" i="8"/>
  <c r="E155" i="8"/>
  <c r="G154" i="8"/>
  <c r="D154" i="8"/>
  <c r="E154" i="8"/>
  <c r="G153" i="8"/>
  <c r="D153" i="8"/>
  <c r="E153" i="8"/>
  <c r="G152" i="8"/>
  <c r="D152" i="8"/>
  <c r="E152" i="8"/>
  <c r="G151" i="8"/>
  <c r="D151" i="8"/>
  <c r="E151" i="8"/>
  <c r="G150" i="8"/>
  <c r="D150" i="8"/>
  <c r="E150" i="8"/>
  <c r="G149" i="8"/>
  <c r="D149" i="8"/>
  <c r="E149" i="8"/>
  <c r="G148" i="8"/>
  <c r="D148" i="8"/>
  <c r="E148" i="8"/>
  <c r="G147" i="8"/>
  <c r="D147" i="8"/>
  <c r="E147" i="8"/>
  <c r="G146" i="8"/>
  <c r="D146" i="8"/>
  <c r="E146" i="8"/>
  <c r="G145" i="8"/>
  <c r="D145" i="8"/>
  <c r="E145" i="8"/>
  <c r="G144" i="8"/>
  <c r="D144" i="8"/>
  <c r="E144" i="8"/>
  <c r="G143" i="8"/>
  <c r="D143" i="8"/>
  <c r="E143" i="8"/>
  <c r="G142" i="8"/>
  <c r="D142" i="8"/>
  <c r="E142" i="8"/>
  <c r="G141" i="8"/>
  <c r="D141" i="8"/>
  <c r="E141" i="8"/>
  <c r="G140" i="8"/>
  <c r="D140" i="8"/>
  <c r="E140" i="8"/>
  <c r="G139" i="8"/>
  <c r="D139" i="8"/>
  <c r="E139" i="8"/>
  <c r="G138" i="8"/>
  <c r="D138" i="8"/>
  <c r="E138" i="8"/>
  <c r="G137" i="8"/>
  <c r="D137" i="8"/>
  <c r="E137" i="8"/>
  <c r="G136" i="8"/>
  <c r="D136" i="8"/>
  <c r="E136" i="8"/>
  <c r="G135" i="8"/>
  <c r="D135" i="8"/>
  <c r="E135" i="8"/>
  <c r="G134" i="8"/>
  <c r="D134" i="8"/>
  <c r="E134" i="8"/>
  <c r="G133" i="8"/>
  <c r="D133" i="8"/>
  <c r="E133" i="8"/>
  <c r="G132" i="8"/>
  <c r="D132" i="8"/>
  <c r="E132" i="8"/>
  <c r="G131" i="8"/>
  <c r="D131" i="8"/>
  <c r="E131" i="8"/>
  <c r="G130" i="8"/>
  <c r="D130" i="8"/>
  <c r="E130" i="8"/>
  <c r="G129" i="8"/>
  <c r="D129" i="8"/>
  <c r="E129" i="8"/>
  <c r="G128" i="8"/>
  <c r="D128" i="8"/>
  <c r="E128" i="8"/>
  <c r="G127" i="8"/>
  <c r="D127" i="8"/>
  <c r="E127" i="8"/>
  <c r="G126" i="8"/>
  <c r="D126" i="8"/>
  <c r="E126" i="8"/>
  <c r="G125" i="8"/>
  <c r="D125" i="8"/>
  <c r="E125" i="8"/>
  <c r="G124" i="8"/>
  <c r="D124" i="8"/>
  <c r="E124" i="8"/>
  <c r="G123" i="8"/>
  <c r="D123" i="8"/>
  <c r="E123" i="8"/>
  <c r="G122" i="8"/>
  <c r="D122" i="8"/>
  <c r="E122" i="8"/>
  <c r="G121" i="8"/>
  <c r="D121" i="8"/>
  <c r="E121" i="8"/>
  <c r="G120" i="8"/>
  <c r="D120" i="8"/>
  <c r="E120" i="8"/>
  <c r="G119" i="8"/>
  <c r="D119" i="8"/>
  <c r="E119" i="8"/>
  <c r="G118" i="8"/>
  <c r="D118" i="8"/>
  <c r="E118" i="8"/>
  <c r="G117" i="8"/>
  <c r="D117" i="8"/>
  <c r="E117" i="8"/>
  <c r="G116" i="8"/>
  <c r="D116" i="8"/>
  <c r="E116" i="8"/>
  <c r="G115" i="8"/>
  <c r="D115" i="8"/>
  <c r="E115" i="8"/>
  <c r="G114" i="8"/>
  <c r="D114" i="8"/>
  <c r="E114" i="8"/>
  <c r="G113" i="8"/>
  <c r="D113" i="8"/>
  <c r="E113" i="8"/>
  <c r="G112" i="8"/>
  <c r="D112" i="8"/>
  <c r="E112" i="8"/>
  <c r="G111" i="8"/>
  <c r="D111" i="8"/>
  <c r="E111" i="8"/>
  <c r="G110" i="8"/>
  <c r="D110" i="8"/>
  <c r="E110" i="8"/>
  <c r="G109" i="8"/>
  <c r="D109" i="8"/>
  <c r="E109" i="8"/>
  <c r="G108" i="8"/>
  <c r="D108" i="8"/>
  <c r="E108" i="8"/>
  <c r="G107" i="8"/>
  <c r="D107" i="8"/>
  <c r="E107" i="8"/>
  <c r="G106" i="8"/>
  <c r="D106" i="8"/>
  <c r="E106" i="8"/>
  <c r="G105" i="8"/>
  <c r="D105" i="8"/>
  <c r="E105" i="8"/>
  <c r="G104" i="8"/>
  <c r="D104" i="8"/>
  <c r="E104" i="8"/>
  <c r="G103" i="8"/>
  <c r="D103" i="8"/>
  <c r="E103" i="8"/>
  <c r="G102" i="8"/>
  <c r="D102" i="8"/>
  <c r="E102" i="8"/>
  <c r="G101" i="8"/>
  <c r="D101" i="8"/>
  <c r="E101" i="8"/>
  <c r="G100" i="8"/>
  <c r="D100" i="8"/>
  <c r="E100" i="8"/>
  <c r="G99" i="8"/>
  <c r="D99" i="8"/>
  <c r="E99" i="8"/>
  <c r="G98" i="8"/>
  <c r="D98" i="8"/>
  <c r="E98" i="8"/>
  <c r="G97" i="8"/>
  <c r="D97" i="8"/>
  <c r="E97" i="8"/>
  <c r="G96" i="8"/>
  <c r="D96" i="8"/>
  <c r="E96" i="8"/>
  <c r="G95" i="8"/>
  <c r="D95" i="8"/>
  <c r="E95" i="8"/>
  <c r="G94" i="8"/>
  <c r="D94" i="8"/>
  <c r="E94" i="8"/>
  <c r="G93" i="8"/>
  <c r="D93" i="8"/>
  <c r="E93" i="8"/>
  <c r="G92" i="8"/>
  <c r="D92" i="8"/>
  <c r="E92" i="8"/>
  <c r="G91" i="8"/>
  <c r="D91" i="8"/>
  <c r="E91" i="8"/>
  <c r="G90" i="8"/>
  <c r="D90" i="8"/>
  <c r="E90" i="8"/>
  <c r="G89" i="8"/>
  <c r="D89" i="8"/>
  <c r="E89" i="8"/>
  <c r="G88" i="8"/>
  <c r="D88" i="8"/>
  <c r="E88" i="8"/>
  <c r="G87" i="8"/>
  <c r="D87" i="8"/>
  <c r="E87" i="8"/>
  <c r="G86" i="8"/>
  <c r="D86" i="8"/>
  <c r="E86" i="8"/>
  <c r="G85" i="8"/>
  <c r="D85" i="8"/>
  <c r="E85" i="8"/>
  <c r="G84" i="8"/>
  <c r="D84" i="8"/>
  <c r="E84" i="8"/>
  <c r="G83" i="8"/>
  <c r="D83" i="8"/>
  <c r="E83" i="8"/>
  <c r="G82" i="8"/>
  <c r="D82" i="8"/>
  <c r="E82" i="8"/>
  <c r="G81" i="8"/>
  <c r="D81" i="8"/>
  <c r="E81" i="8"/>
  <c r="G80" i="8"/>
  <c r="D80" i="8"/>
  <c r="E80" i="8"/>
  <c r="G79" i="8"/>
  <c r="D79" i="8"/>
  <c r="E79" i="8"/>
  <c r="G78" i="8"/>
  <c r="D78" i="8"/>
  <c r="E78" i="8"/>
  <c r="G77" i="8"/>
  <c r="D77" i="8"/>
  <c r="E77" i="8"/>
  <c r="G76" i="8"/>
  <c r="D76" i="8"/>
  <c r="E76" i="8"/>
  <c r="G75" i="8"/>
  <c r="D75" i="8"/>
  <c r="E75" i="8"/>
  <c r="G74" i="8"/>
  <c r="D74" i="8"/>
  <c r="E74" i="8"/>
  <c r="G73" i="8"/>
  <c r="D73" i="8"/>
  <c r="E73" i="8"/>
  <c r="G72" i="8"/>
  <c r="D72" i="8"/>
  <c r="E72" i="8"/>
  <c r="G71" i="8"/>
  <c r="D71" i="8"/>
  <c r="E71" i="8"/>
  <c r="G70" i="8"/>
  <c r="D70" i="8"/>
  <c r="E70" i="8"/>
  <c r="G69" i="8"/>
  <c r="D69" i="8"/>
  <c r="E69" i="8"/>
  <c r="G68" i="8"/>
  <c r="D68" i="8"/>
  <c r="E68" i="8"/>
  <c r="G67" i="8"/>
  <c r="D67" i="8"/>
  <c r="E67" i="8"/>
  <c r="G66" i="8"/>
  <c r="D66" i="8"/>
  <c r="E66" i="8"/>
  <c r="G65" i="8"/>
  <c r="D65" i="8"/>
  <c r="E65" i="8"/>
  <c r="G64" i="8"/>
  <c r="D64" i="8"/>
  <c r="E64" i="8"/>
  <c r="G63" i="8"/>
  <c r="D63" i="8"/>
  <c r="E63" i="8"/>
  <c r="G62" i="8"/>
  <c r="D62" i="8"/>
  <c r="E62" i="8"/>
  <c r="G61" i="8"/>
  <c r="D61" i="8"/>
  <c r="E61" i="8"/>
  <c r="G60" i="8"/>
  <c r="D60" i="8"/>
  <c r="E60" i="8"/>
  <c r="G59" i="8"/>
  <c r="D59" i="8"/>
  <c r="E59" i="8"/>
  <c r="G58" i="8"/>
  <c r="D58" i="8"/>
  <c r="E58" i="8"/>
  <c r="G57" i="8"/>
  <c r="D57" i="8"/>
  <c r="E57" i="8"/>
  <c r="G56" i="8"/>
  <c r="D56" i="8"/>
  <c r="E56" i="8"/>
  <c r="G55" i="8"/>
  <c r="D55" i="8"/>
  <c r="E55" i="8"/>
  <c r="G54" i="8"/>
  <c r="D54" i="8"/>
  <c r="E54" i="8"/>
  <c r="G53" i="8"/>
  <c r="D53" i="8"/>
  <c r="E53" i="8"/>
  <c r="G52" i="8"/>
  <c r="D52" i="8"/>
  <c r="E52" i="8"/>
  <c r="G51" i="8"/>
  <c r="D51" i="8"/>
  <c r="E51" i="8"/>
  <c r="G50" i="8"/>
  <c r="D50" i="8"/>
  <c r="F50" i="8" s="1"/>
  <c r="H50" i="8"/>
  <c r="J50" i="8" s="1"/>
  <c r="E50" i="8"/>
  <c r="I50" i="8" s="1"/>
  <c r="G49" i="8"/>
  <c r="D49" i="8"/>
  <c r="H49" i="8"/>
  <c r="J49" i="8"/>
  <c r="E49" i="8"/>
  <c r="I49" i="8" s="1"/>
  <c r="F49" i="8"/>
  <c r="G48" i="8"/>
  <c r="D48" i="8"/>
  <c r="H48" i="8" s="1"/>
  <c r="J48" i="8" s="1"/>
  <c r="E48" i="8"/>
  <c r="I48" i="8" s="1"/>
  <c r="F48" i="8"/>
  <c r="G47" i="8"/>
  <c r="J47" i="8" s="1"/>
  <c r="D47" i="8"/>
  <c r="H47" i="8"/>
  <c r="E47" i="8"/>
  <c r="F47" i="8"/>
  <c r="I47" i="8" s="1"/>
  <c r="G46" i="8"/>
  <c r="J46" i="8" s="1"/>
  <c r="D46" i="8"/>
  <c r="H46" i="8"/>
  <c r="E46" i="8"/>
  <c r="F46" i="8"/>
  <c r="I46" i="8"/>
  <c r="G45" i="8"/>
  <c r="D45" i="8"/>
  <c r="H45" i="8" s="1"/>
  <c r="E45" i="8"/>
  <c r="G44" i="8"/>
  <c r="J44" i="8" s="1"/>
  <c r="D44" i="8"/>
  <c r="F44" i="8" s="1"/>
  <c r="H44" i="8"/>
  <c r="E44" i="8"/>
  <c r="B38" i="8"/>
  <c r="B15" i="3"/>
  <c r="B13" i="7"/>
  <c r="E444" i="7" s="1"/>
  <c r="B3" i="7"/>
  <c r="B8" i="7"/>
  <c r="B17" i="7"/>
  <c r="B19" i="7" s="1"/>
  <c r="B14" i="7"/>
  <c r="B16" i="7" s="1"/>
  <c r="G444" i="7"/>
  <c r="D444" i="7"/>
  <c r="G443" i="7"/>
  <c r="D443" i="7"/>
  <c r="E443" i="7"/>
  <c r="G442" i="7"/>
  <c r="D442" i="7"/>
  <c r="E442" i="7"/>
  <c r="G441" i="7"/>
  <c r="D441" i="7"/>
  <c r="E441" i="7"/>
  <c r="G440" i="7"/>
  <c r="D440" i="7"/>
  <c r="E440" i="7"/>
  <c r="G439" i="7"/>
  <c r="D439" i="7"/>
  <c r="G438" i="7"/>
  <c r="D438" i="7"/>
  <c r="E438" i="7"/>
  <c r="G437" i="7"/>
  <c r="D437" i="7"/>
  <c r="G436" i="7"/>
  <c r="D436" i="7"/>
  <c r="G435" i="7"/>
  <c r="D435" i="7"/>
  <c r="E435" i="7"/>
  <c r="G434" i="7"/>
  <c r="D434" i="7"/>
  <c r="E434" i="7"/>
  <c r="G433" i="7"/>
  <c r="D433" i="7"/>
  <c r="E433" i="7"/>
  <c r="G432" i="7"/>
  <c r="D432" i="7"/>
  <c r="E432" i="7"/>
  <c r="G431" i="7"/>
  <c r="D431" i="7"/>
  <c r="G430" i="7"/>
  <c r="D430" i="7"/>
  <c r="E430" i="7"/>
  <c r="G429" i="7"/>
  <c r="D429" i="7"/>
  <c r="G428" i="7"/>
  <c r="D428" i="7"/>
  <c r="G427" i="7"/>
  <c r="D427" i="7"/>
  <c r="E427" i="7"/>
  <c r="G426" i="7"/>
  <c r="D426" i="7"/>
  <c r="E426" i="7"/>
  <c r="G425" i="7"/>
  <c r="D425" i="7"/>
  <c r="E425" i="7"/>
  <c r="G424" i="7"/>
  <c r="D424" i="7"/>
  <c r="E424" i="7"/>
  <c r="G423" i="7"/>
  <c r="D423" i="7"/>
  <c r="G422" i="7"/>
  <c r="D422" i="7"/>
  <c r="E422" i="7"/>
  <c r="G421" i="7"/>
  <c r="D421" i="7"/>
  <c r="G420" i="7"/>
  <c r="D420" i="7"/>
  <c r="G419" i="7"/>
  <c r="D419" i="7"/>
  <c r="E419" i="7"/>
  <c r="G418" i="7"/>
  <c r="D418" i="7"/>
  <c r="E418" i="7"/>
  <c r="G417" i="7"/>
  <c r="D417" i="7"/>
  <c r="E417" i="7"/>
  <c r="G416" i="7"/>
  <c r="D416" i="7"/>
  <c r="E416" i="7"/>
  <c r="G415" i="7"/>
  <c r="D415" i="7"/>
  <c r="G414" i="7"/>
  <c r="D414" i="7"/>
  <c r="E414" i="7"/>
  <c r="G413" i="7"/>
  <c r="D413" i="7"/>
  <c r="G412" i="7"/>
  <c r="D412" i="7"/>
  <c r="G411" i="7"/>
  <c r="D411" i="7"/>
  <c r="E411" i="7"/>
  <c r="G410" i="7"/>
  <c r="D410" i="7"/>
  <c r="E410" i="7"/>
  <c r="G409" i="7"/>
  <c r="D409" i="7"/>
  <c r="E409" i="7"/>
  <c r="G408" i="7"/>
  <c r="D408" i="7"/>
  <c r="E408" i="7"/>
  <c r="G407" i="7"/>
  <c r="D407" i="7"/>
  <c r="G406" i="7"/>
  <c r="D406" i="7"/>
  <c r="E406" i="7"/>
  <c r="G405" i="7"/>
  <c r="D405" i="7"/>
  <c r="G404" i="7"/>
  <c r="D404" i="7"/>
  <c r="G403" i="7"/>
  <c r="D403" i="7"/>
  <c r="E403" i="7"/>
  <c r="G402" i="7"/>
  <c r="D402" i="7"/>
  <c r="E402" i="7"/>
  <c r="G401" i="7"/>
  <c r="D401" i="7"/>
  <c r="E401" i="7"/>
  <c r="G400" i="7"/>
  <c r="D400" i="7"/>
  <c r="E400" i="7"/>
  <c r="G399" i="7"/>
  <c r="D399" i="7"/>
  <c r="G398" i="7"/>
  <c r="D398" i="7"/>
  <c r="E398" i="7"/>
  <c r="G397" i="7"/>
  <c r="D397" i="7"/>
  <c r="G396" i="7"/>
  <c r="D396" i="7"/>
  <c r="G395" i="7"/>
  <c r="D395" i="7"/>
  <c r="E395" i="7"/>
  <c r="G394" i="7"/>
  <c r="D394" i="7"/>
  <c r="E394" i="7"/>
  <c r="G393" i="7"/>
  <c r="D393" i="7"/>
  <c r="E393" i="7"/>
  <c r="G392" i="7"/>
  <c r="D392" i="7"/>
  <c r="E392" i="7"/>
  <c r="G391" i="7"/>
  <c r="D391" i="7"/>
  <c r="G390" i="7"/>
  <c r="D390" i="7"/>
  <c r="E390" i="7"/>
  <c r="G389" i="7"/>
  <c r="D389" i="7"/>
  <c r="G388" i="7"/>
  <c r="D388" i="7"/>
  <c r="G387" i="7"/>
  <c r="D387" i="7"/>
  <c r="E387" i="7"/>
  <c r="G386" i="7"/>
  <c r="D386" i="7"/>
  <c r="E386" i="7"/>
  <c r="G385" i="7"/>
  <c r="D385" i="7"/>
  <c r="E385" i="7"/>
  <c r="G384" i="7"/>
  <c r="D384" i="7"/>
  <c r="E384" i="7"/>
  <c r="G383" i="7"/>
  <c r="D383" i="7"/>
  <c r="G382" i="7"/>
  <c r="D382" i="7"/>
  <c r="E382" i="7"/>
  <c r="G381" i="7"/>
  <c r="D381" i="7"/>
  <c r="G380" i="7"/>
  <c r="D380" i="7"/>
  <c r="G379" i="7"/>
  <c r="D379" i="7"/>
  <c r="E379" i="7"/>
  <c r="G378" i="7"/>
  <c r="D378" i="7"/>
  <c r="E378" i="7"/>
  <c r="G377" i="7"/>
  <c r="D377" i="7"/>
  <c r="E377" i="7"/>
  <c r="G376" i="7"/>
  <c r="D376" i="7"/>
  <c r="E376" i="7"/>
  <c r="G375" i="7"/>
  <c r="D375" i="7"/>
  <c r="G374" i="7"/>
  <c r="D374" i="7"/>
  <c r="E374" i="7"/>
  <c r="G373" i="7"/>
  <c r="D373" i="7"/>
  <c r="G372" i="7"/>
  <c r="D372" i="7"/>
  <c r="G371" i="7"/>
  <c r="D371" i="7"/>
  <c r="E371" i="7"/>
  <c r="G370" i="7"/>
  <c r="D370" i="7"/>
  <c r="E370" i="7"/>
  <c r="G369" i="7"/>
  <c r="D369" i="7"/>
  <c r="E369" i="7"/>
  <c r="G368" i="7"/>
  <c r="D368" i="7"/>
  <c r="E368" i="7"/>
  <c r="G367" i="7"/>
  <c r="D367" i="7"/>
  <c r="G366" i="7"/>
  <c r="D366" i="7"/>
  <c r="E366" i="7"/>
  <c r="G365" i="7"/>
  <c r="D365" i="7"/>
  <c r="G364" i="7"/>
  <c r="D364" i="7"/>
  <c r="G363" i="7"/>
  <c r="D363" i="7"/>
  <c r="E363" i="7"/>
  <c r="G362" i="7"/>
  <c r="D362" i="7"/>
  <c r="E362" i="7"/>
  <c r="G361" i="7"/>
  <c r="D361" i="7"/>
  <c r="E361" i="7"/>
  <c r="G360" i="7"/>
  <c r="D360" i="7"/>
  <c r="E360" i="7"/>
  <c r="G359" i="7"/>
  <c r="D359" i="7"/>
  <c r="G358" i="7"/>
  <c r="D358" i="7"/>
  <c r="E358" i="7"/>
  <c r="G357" i="7"/>
  <c r="D357" i="7"/>
  <c r="G356" i="7"/>
  <c r="D356" i="7"/>
  <c r="G355" i="7"/>
  <c r="D355" i="7"/>
  <c r="E355" i="7"/>
  <c r="G354" i="7"/>
  <c r="D354" i="7"/>
  <c r="E354" i="7"/>
  <c r="G353" i="7"/>
  <c r="D353" i="7"/>
  <c r="E353" i="7"/>
  <c r="G352" i="7"/>
  <c r="D352" i="7"/>
  <c r="E352" i="7"/>
  <c r="G351" i="7"/>
  <c r="D351" i="7"/>
  <c r="G350" i="7"/>
  <c r="D350" i="7"/>
  <c r="E350" i="7"/>
  <c r="G349" i="7"/>
  <c r="D349" i="7"/>
  <c r="G348" i="7"/>
  <c r="D348" i="7"/>
  <c r="G347" i="7"/>
  <c r="D347" i="7"/>
  <c r="E347" i="7"/>
  <c r="G346" i="7"/>
  <c r="D346" i="7"/>
  <c r="E346" i="7"/>
  <c r="G345" i="7"/>
  <c r="D345" i="7"/>
  <c r="E345" i="7"/>
  <c r="G344" i="7"/>
  <c r="D344" i="7"/>
  <c r="E344" i="7"/>
  <c r="G343" i="7"/>
  <c r="D343" i="7"/>
  <c r="G342" i="7"/>
  <c r="D342" i="7"/>
  <c r="E342" i="7"/>
  <c r="G341" i="7"/>
  <c r="D341" i="7"/>
  <c r="G340" i="7"/>
  <c r="D340" i="7"/>
  <c r="G339" i="7"/>
  <c r="D339" i="7"/>
  <c r="E339" i="7"/>
  <c r="G338" i="7"/>
  <c r="D338" i="7"/>
  <c r="E338" i="7"/>
  <c r="G337" i="7"/>
  <c r="D337" i="7"/>
  <c r="E337" i="7"/>
  <c r="G336" i="7"/>
  <c r="D336" i="7"/>
  <c r="E336" i="7"/>
  <c r="G335" i="7"/>
  <c r="D335" i="7"/>
  <c r="E335" i="7"/>
  <c r="G334" i="7"/>
  <c r="D334" i="7"/>
  <c r="E334" i="7"/>
  <c r="G333" i="7"/>
  <c r="D333" i="7"/>
  <c r="E333" i="7"/>
  <c r="G332" i="7"/>
  <c r="D332" i="7"/>
  <c r="E332" i="7"/>
  <c r="G331" i="7"/>
  <c r="D331" i="7"/>
  <c r="E331" i="7"/>
  <c r="G330" i="7"/>
  <c r="D330" i="7"/>
  <c r="E330" i="7"/>
  <c r="G329" i="7"/>
  <c r="D329" i="7"/>
  <c r="E329" i="7"/>
  <c r="G328" i="7"/>
  <c r="D328" i="7"/>
  <c r="E328" i="7"/>
  <c r="G327" i="7"/>
  <c r="D327" i="7"/>
  <c r="E327" i="7"/>
  <c r="G326" i="7"/>
  <c r="D326" i="7"/>
  <c r="E326" i="7"/>
  <c r="G325" i="7"/>
  <c r="D325" i="7"/>
  <c r="E325" i="7"/>
  <c r="G324" i="7"/>
  <c r="D324" i="7"/>
  <c r="E324" i="7"/>
  <c r="G323" i="7"/>
  <c r="D323" i="7"/>
  <c r="E323" i="7"/>
  <c r="G322" i="7"/>
  <c r="D322" i="7"/>
  <c r="E322" i="7"/>
  <c r="G321" i="7"/>
  <c r="D321" i="7"/>
  <c r="E321" i="7"/>
  <c r="G320" i="7"/>
  <c r="D320" i="7"/>
  <c r="E320" i="7"/>
  <c r="G319" i="7"/>
  <c r="D319" i="7"/>
  <c r="E319" i="7"/>
  <c r="G318" i="7"/>
  <c r="D318" i="7"/>
  <c r="E318" i="7"/>
  <c r="G317" i="7"/>
  <c r="D317" i="7"/>
  <c r="E317" i="7"/>
  <c r="G316" i="7"/>
  <c r="D316" i="7"/>
  <c r="E316" i="7"/>
  <c r="G315" i="7"/>
  <c r="D315" i="7"/>
  <c r="E315" i="7"/>
  <c r="G314" i="7"/>
  <c r="D314" i="7"/>
  <c r="E314" i="7"/>
  <c r="G313" i="7"/>
  <c r="D313" i="7"/>
  <c r="E313" i="7"/>
  <c r="G312" i="7"/>
  <c r="D312" i="7"/>
  <c r="E312" i="7"/>
  <c r="G311" i="7"/>
  <c r="D311" i="7"/>
  <c r="E311" i="7"/>
  <c r="G310" i="7"/>
  <c r="D310" i="7"/>
  <c r="E310" i="7"/>
  <c r="G309" i="7"/>
  <c r="D309" i="7"/>
  <c r="E309" i="7"/>
  <c r="G308" i="7"/>
  <c r="D308" i="7"/>
  <c r="E308" i="7"/>
  <c r="G307" i="7"/>
  <c r="D307" i="7"/>
  <c r="E307" i="7"/>
  <c r="G306" i="7"/>
  <c r="D306" i="7"/>
  <c r="E306" i="7"/>
  <c r="G305" i="7"/>
  <c r="D305" i="7"/>
  <c r="E305" i="7"/>
  <c r="G304" i="7"/>
  <c r="D304" i="7"/>
  <c r="E304" i="7"/>
  <c r="G303" i="7"/>
  <c r="D303" i="7"/>
  <c r="E303" i="7"/>
  <c r="G302" i="7"/>
  <c r="D302" i="7"/>
  <c r="E302" i="7"/>
  <c r="G301" i="7"/>
  <c r="D301" i="7"/>
  <c r="E301" i="7"/>
  <c r="G300" i="7"/>
  <c r="D300" i="7"/>
  <c r="E300" i="7"/>
  <c r="G299" i="7"/>
  <c r="D299" i="7"/>
  <c r="E299" i="7"/>
  <c r="G298" i="7"/>
  <c r="D298" i="7"/>
  <c r="E298" i="7"/>
  <c r="G297" i="7"/>
  <c r="D297" i="7"/>
  <c r="E297" i="7"/>
  <c r="G296" i="7"/>
  <c r="D296" i="7"/>
  <c r="E296" i="7"/>
  <c r="G295" i="7"/>
  <c r="D295" i="7"/>
  <c r="E295" i="7"/>
  <c r="G294" i="7"/>
  <c r="D294" i="7"/>
  <c r="E294" i="7"/>
  <c r="G293" i="7"/>
  <c r="D293" i="7"/>
  <c r="E293" i="7"/>
  <c r="G292" i="7"/>
  <c r="D292" i="7"/>
  <c r="E292" i="7"/>
  <c r="G291" i="7"/>
  <c r="D291" i="7"/>
  <c r="E291" i="7"/>
  <c r="G290" i="7"/>
  <c r="D290" i="7"/>
  <c r="E290" i="7"/>
  <c r="G289" i="7"/>
  <c r="D289" i="7"/>
  <c r="E289" i="7"/>
  <c r="G288" i="7"/>
  <c r="D288" i="7"/>
  <c r="E288" i="7"/>
  <c r="G287" i="7"/>
  <c r="D287" i="7"/>
  <c r="E287" i="7"/>
  <c r="G286" i="7"/>
  <c r="D286" i="7"/>
  <c r="E286" i="7"/>
  <c r="G285" i="7"/>
  <c r="D285" i="7"/>
  <c r="E285" i="7"/>
  <c r="G284" i="7"/>
  <c r="D284" i="7"/>
  <c r="E284" i="7"/>
  <c r="G283" i="7"/>
  <c r="D283" i="7"/>
  <c r="E283" i="7"/>
  <c r="G282" i="7"/>
  <c r="D282" i="7"/>
  <c r="E282" i="7"/>
  <c r="G281" i="7"/>
  <c r="D281" i="7"/>
  <c r="E281" i="7"/>
  <c r="G280" i="7"/>
  <c r="D280" i="7"/>
  <c r="E280" i="7"/>
  <c r="G279" i="7"/>
  <c r="D279" i="7"/>
  <c r="E279" i="7"/>
  <c r="G278" i="7"/>
  <c r="D278" i="7"/>
  <c r="E278" i="7"/>
  <c r="G277" i="7"/>
  <c r="D277" i="7"/>
  <c r="E277" i="7"/>
  <c r="G276" i="7"/>
  <c r="D276" i="7"/>
  <c r="E276" i="7"/>
  <c r="G275" i="7"/>
  <c r="D275" i="7"/>
  <c r="E275" i="7"/>
  <c r="G274" i="7"/>
  <c r="D274" i="7"/>
  <c r="E274" i="7"/>
  <c r="G273" i="7"/>
  <c r="D273" i="7"/>
  <c r="E273" i="7"/>
  <c r="G272" i="7"/>
  <c r="D272" i="7"/>
  <c r="E272" i="7"/>
  <c r="G271" i="7"/>
  <c r="D271" i="7"/>
  <c r="E271" i="7"/>
  <c r="G270" i="7"/>
  <c r="D270" i="7"/>
  <c r="E270" i="7"/>
  <c r="G269" i="7"/>
  <c r="D269" i="7"/>
  <c r="E269" i="7"/>
  <c r="G268" i="7"/>
  <c r="D268" i="7"/>
  <c r="E268" i="7"/>
  <c r="G267" i="7"/>
  <c r="D267" i="7"/>
  <c r="E267" i="7"/>
  <c r="G266" i="7"/>
  <c r="D266" i="7"/>
  <c r="E266" i="7"/>
  <c r="G265" i="7"/>
  <c r="D265" i="7"/>
  <c r="E265" i="7"/>
  <c r="G264" i="7"/>
  <c r="D264" i="7"/>
  <c r="E264" i="7"/>
  <c r="G263" i="7"/>
  <c r="D263" i="7"/>
  <c r="E263" i="7"/>
  <c r="G262" i="7"/>
  <c r="D262" i="7"/>
  <c r="E262" i="7"/>
  <c r="G261" i="7"/>
  <c r="D261" i="7"/>
  <c r="E261" i="7"/>
  <c r="G260" i="7"/>
  <c r="D260" i="7"/>
  <c r="E260" i="7"/>
  <c r="G259" i="7"/>
  <c r="D259" i="7"/>
  <c r="E259" i="7"/>
  <c r="G258" i="7"/>
  <c r="D258" i="7"/>
  <c r="E258" i="7"/>
  <c r="G257" i="7"/>
  <c r="D257" i="7"/>
  <c r="E257" i="7"/>
  <c r="G256" i="7"/>
  <c r="D256" i="7"/>
  <c r="E256" i="7"/>
  <c r="G255" i="7"/>
  <c r="D255" i="7"/>
  <c r="E255" i="7"/>
  <c r="G254" i="7"/>
  <c r="D254" i="7"/>
  <c r="E254" i="7"/>
  <c r="G253" i="7"/>
  <c r="D253" i="7"/>
  <c r="E253" i="7"/>
  <c r="G252" i="7"/>
  <c r="D252" i="7"/>
  <c r="E252" i="7"/>
  <c r="G251" i="7"/>
  <c r="D251" i="7"/>
  <c r="E251" i="7"/>
  <c r="G250" i="7"/>
  <c r="D250" i="7"/>
  <c r="E250" i="7"/>
  <c r="G249" i="7"/>
  <c r="D249" i="7"/>
  <c r="E249" i="7"/>
  <c r="G248" i="7"/>
  <c r="D248" i="7"/>
  <c r="E248" i="7"/>
  <c r="G247" i="7"/>
  <c r="D247" i="7"/>
  <c r="E247" i="7"/>
  <c r="G246" i="7"/>
  <c r="D246" i="7"/>
  <c r="E246" i="7"/>
  <c r="G245" i="7"/>
  <c r="D245" i="7"/>
  <c r="E245" i="7"/>
  <c r="G244" i="7"/>
  <c r="D244" i="7"/>
  <c r="E244" i="7"/>
  <c r="G243" i="7"/>
  <c r="D243" i="7"/>
  <c r="E243" i="7"/>
  <c r="G242" i="7"/>
  <c r="D242" i="7"/>
  <c r="E242" i="7"/>
  <c r="G241" i="7"/>
  <c r="D241" i="7"/>
  <c r="E241" i="7"/>
  <c r="G240" i="7"/>
  <c r="D240" i="7"/>
  <c r="E240" i="7"/>
  <c r="G239" i="7"/>
  <c r="D239" i="7"/>
  <c r="E239" i="7"/>
  <c r="G238" i="7"/>
  <c r="D238" i="7"/>
  <c r="E238" i="7"/>
  <c r="G237" i="7"/>
  <c r="D237" i="7"/>
  <c r="E237" i="7"/>
  <c r="G236" i="7"/>
  <c r="D236" i="7"/>
  <c r="E236" i="7"/>
  <c r="G235" i="7"/>
  <c r="D235" i="7"/>
  <c r="E235" i="7"/>
  <c r="G234" i="7"/>
  <c r="D234" i="7"/>
  <c r="E234" i="7"/>
  <c r="G233" i="7"/>
  <c r="D233" i="7"/>
  <c r="E233" i="7"/>
  <c r="G232" i="7"/>
  <c r="D232" i="7"/>
  <c r="E232" i="7"/>
  <c r="G231" i="7"/>
  <c r="D231" i="7"/>
  <c r="E231" i="7"/>
  <c r="G230" i="7"/>
  <c r="D230" i="7"/>
  <c r="E230" i="7"/>
  <c r="G229" i="7"/>
  <c r="D229" i="7"/>
  <c r="E229" i="7"/>
  <c r="G228" i="7"/>
  <c r="D228" i="7"/>
  <c r="E228" i="7"/>
  <c r="G227" i="7"/>
  <c r="D227" i="7"/>
  <c r="E227" i="7"/>
  <c r="G226" i="7"/>
  <c r="D226" i="7"/>
  <c r="E226" i="7"/>
  <c r="G225" i="7"/>
  <c r="D225" i="7"/>
  <c r="E225" i="7"/>
  <c r="G224" i="7"/>
  <c r="D224" i="7"/>
  <c r="E224" i="7"/>
  <c r="G223" i="7"/>
  <c r="D223" i="7"/>
  <c r="E223" i="7"/>
  <c r="G222" i="7"/>
  <c r="D222" i="7"/>
  <c r="E222" i="7"/>
  <c r="G221" i="7"/>
  <c r="D221" i="7"/>
  <c r="E221" i="7"/>
  <c r="G220" i="7"/>
  <c r="D220" i="7"/>
  <c r="E220" i="7"/>
  <c r="G219" i="7"/>
  <c r="D219" i="7"/>
  <c r="E219" i="7"/>
  <c r="G218" i="7"/>
  <c r="D218" i="7"/>
  <c r="E218" i="7"/>
  <c r="G217" i="7"/>
  <c r="D217" i="7"/>
  <c r="E217" i="7"/>
  <c r="G216" i="7"/>
  <c r="D216" i="7"/>
  <c r="E216" i="7"/>
  <c r="G215" i="7"/>
  <c r="D215" i="7"/>
  <c r="E215" i="7"/>
  <c r="G214" i="7"/>
  <c r="D214" i="7"/>
  <c r="E214" i="7"/>
  <c r="G213" i="7"/>
  <c r="D213" i="7"/>
  <c r="E213" i="7"/>
  <c r="G212" i="7"/>
  <c r="D212" i="7"/>
  <c r="E212" i="7"/>
  <c r="G211" i="7"/>
  <c r="D211" i="7"/>
  <c r="E211" i="7"/>
  <c r="G210" i="7"/>
  <c r="D210" i="7"/>
  <c r="E210" i="7"/>
  <c r="G209" i="7"/>
  <c r="D209" i="7"/>
  <c r="E209" i="7"/>
  <c r="G208" i="7"/>
  <c r="D208" i="7"/>
  <c r="E208" i="7"/>
  <c r="G207" i="7"/>
  <c r="D207" i="7"/>
  <c r="E207" i="7"/>
  <c r="G206" i="7"/>
  <c r="D206" i="7"/>
  <c r="E206" i="7"/>
  <c r="G205" i="7"/>
  <c r="D205" i="7"/>
  <c r="E205" i="7"/>
  <c r="G204" i="7"/>
  <c r="D204" i="7"/>
  <c r="E204" i="7"/>
  <c r="G203" i="7"/>
  <c r="D203" i="7"/>
  <c r="E203" i="7"/>
  <c r="G202" i="7"/>
  <c r="D202" i="7"/>
  <c r="E202" i="7"/>
  <c r="G201" i="7"/>
  <c r="D201" i="7"/>
  <c r="E201" i="7"/>
  <c r="G200" i="7"/>
  <c r="D200" i="7"/>
  <c r="E200" i="7"/>
  <c r="G199" i="7"/>
  <c r="D199" i="7"/>
  <c r="E199" i="7"/>
  <c r="G198" i="7"/>
  <c r="D198" i="7"/>
  <c r="E198" i="7"/>
  <c r="G197" i="7"/>
  <c r="D197" i="7"/>
  <c r="E197" i="7"/>
  <c r="G196" i="7"/>
  <c r="D196" i="7"/>
  <c r="E196" i="7"/>
  <c r="G195" i="7"/>
  <c r="D195" i="7"/>
  <c r="E195" i="7"/>
  <c r="G194" i="7"/>
  <c r="D194" i="7"/>
  <c r="E194" i="7"/>
  <c r="G193" i="7"/>
  <c r="D193" i="7"/>
  <c r="E193" i="7"/>
  <c r="G192" i="7"/>
  <c r="D192" i="7"/>
  <c r="E192" i="7"/>
  <c r="G191" i="7"/>
  <c r="D191" i="7"/>
  <c r="E191" i="7"/>
  <c r="G190" i="7"/>
  <c r="D190" i="7"/>
  <c r="E190" i="7"/>
  <c r="G189" i="7"/>
  <c r="D189" i="7"/>
  <c r="E189" i="7"/>
  <c r="G188" i="7"/>
  <c r="D188" i="7"/>
  <c r="E188" i="7"/>
  <c r="G187" i="7"/>
  <c r="D187" i="7"/>
  <c r="E187" i="7"/>
  <c r="G186" i="7"/>
  <c r="D186" i="7"/>
  <c r="E186" i="7"/>
  <c r="G185" i="7"/>
  <c r="D185" i="7"/>
  <c r="E185" i="7"/>
  <c r="G184" i="7"/>
  <c r="D184" i="7"/>
  <c r="E184" i="7"/>
  <c r="G183" i="7"/>
  <c r="D183" i="7"/>
  <c r="E183" i="7"/>
  <c r="G182" i="7"/>
  <c r="D182" i="7"/>
  <c r="E182" i="7"/>
  <c r="G181" i="7"/>
  <c r="D181" i="7"/>
  <c r="E181" i="7"/>
  <c r="G180" i="7"/>
  <c r="D180" i="7"/>
  <c r="E180" i="7"/>
  <c r="G179" i="7"/>
  <c r="D179" i="7"/>
  <c r="E179" i="7"/>
  <c r="G178" i="7"/>
  <c r="D178" i="7"/>
  <c r="E178" i="7"/>
  <c r="G177" i="7"/>
  <c r="D177" i="7"/>
  <c r="E177" i="7"/>
  <c r="G176" i="7"/>
  <c r="D176" i="7"/>
  <c r="E176" i="7"/>
  <c r="G175" i="7"/>
  <c r="D175" i="7"/>
  <c r="E175" i="7"/>
  <c r="G174" i="7"/>
  <c r="D174" i="7"/>
  <c r="E174" i="7"/>
  <c r="G173" i="7"/>
  <c r="D173" i="7"/>
  <c r="E173" i="7"/>
  <c r="G172" i="7"/>
  <c r="D172" i="7"/>
  <c r="E172" i="7"/>
  <c r="G171" i="7"/>
  <c r="D171" i="7"/>
  <c r="E171" i="7"/>
  <c r="G170" i="7"/>
  <c r="D170" i="7"/>
  <c r="E170" i="7"/>
  <c r="G169" i="7"/>
  <c r="D169" i="7"/>
  <c r="E169" i="7"/>
  <c r="G168" i="7"/>
  <c r="D168" i="7"/>
  <c r="E168" i="7"/>
  <c r="G167" i="7"/>
  <c r="D167" i="7"/>
  <c r="E167" i="7"/>
  <c r="G166" i="7"/>
  <c r="D166" i="7"/>
  <c r="E166" i="7"/>
  <c r="G165" i="7"/>
  <c r="D165" i="7"/>
  <c r="E165" i="7"/>
  <c r="G164" i="7"/>
  <c r="D164" i="7"/>
  <c r="E164" i="7"/>
  <c r="G163" i="7"/>
  <c r="D163" i="7"/>
  <c r="E163" i="7"/>
  <c r="G162" i="7"/>
  <c r="D162" i="7"/>
  <c r="E162" i="7"/>
  <c r="G161" i="7"/>
  <c r="D161" i="7"/>
  <c r="E161" i="7"/>
  <c r="G160" i="7"/>
  <c r="D160" i="7"/>
  <c r="E160" i="7"/>
  <c r="G159" i="7"/>
  <c r="D159" i="7"/>
  <c r="E159" i="7"/>
  <c r="G158" i="7"/>
  <c r="D158" i="7"/>
  <c r="E158" i="7"/>
  <c r="G157" i="7"/>
  <c r="D157" i="7"/>
  <c r="E157" i="7"/>
  <c r="G156" i="7"/>
  <c r="D156" i="7"/>
  <c r="E156" i="7"/>
  <c r="G155" i="7"/>
  <c r="D155" i="7"/>
  <c r="E155" i="7"/>
  <c r="G154" i="7"/>
  <c r="D154" i="7"/>
  <c r="E154" i="7"/>
  <c r="G153" i="7"/>
  <c r="D153" i="7"/>
  <c r="E153" i="7"/>
  <c r="G152" i="7"/>
  <c r="D152" i="7"/>
  <c r="E152" i="7"/>
  <c r="G151" i="7"/>
  <c r="D151" i="7"/>
  <c r="E151" i="7"/>
  <c r="G150" i="7"/>
  <c r="D150" i="7"/>
  <c r="E150" i="7"/>
  <c r="G149" i="7"/>
  <c r="D149" i="7"/>
  <c r="E149" i="7"/>
  <c r="G148" i="7"/>
  <c r="D148" i="7"/>
  <c r="E148" i="7"/>
  <c r="G147" i="7"/>
  <c r="D147" i="7"/>
  <c r="E147" i="7"/>
  <c r="G146" i="7"/>
  <c r="D146" i="7"/>
  <c r="E146" i="7"/>
  <c r="G145" i="7"/>
  <c r="D145" i="7"/>
  <c r="E145" i="7"/>
  <c r="G144" i="7"/>
  <c r="D144" i="7"/>
  <c r="E144" i="7"/>
  <c r="G143" i="7"/>
  <c r="D143" i="7"/>
  <c r="E143" i="7"/>
  <c r="G142" i="7"/>
  <c r="D142" i="7"/>
  <c r="E142" i="7"/>
  <c r="G141" i="7"/>
  <c r="D141" i="7"/>
  <c r="E141" i="7"/>
  <c r="G140" i="7"/>
  <c r="D140" i="7"/>
  <c r="E140" i="7"/>
  <c r="G139" i="7"/>
  <c r="D139" i="7"/>
  <c r="E139" i="7"/>
  <c r="G138" i="7"/>
  <c r="D138" i="7"/>
  <c r="E138" i="7"/>
  <c r="G137" i="7"/>
  <c r="D137" i="7"/>
  <c r="E137" i="7"/>
  <c r="G136" i="7"/>
  <c r="D136" i="7"/>
  <c r="E136" i="7"/>
  <c r="G135" i="7"/>
  <c r="D135" i="7"/>
  <c r="E135" i="7"/>
  <c r="G134" i="7"/>
  <c r="D134" i="7"/>
  <c r="E134" i="7"/>
  <c r="G133" i="7"/>
  <c r="D133" i="7"/>
  <c r="E133" i="7"/>
  <c r="G132" i="7"/>
  <c r="D132" i="7"/>
  <c r="E132" i="7"/>
  <c r="G131" i="7"/>
  <c r="D131" i="7"/>
  <c r="E131" i="7"/>
  <c r="G130" i="7"/>
  <c r="D130" i="7"/>
  <c r="E130" i="7"/>
  <c r="G129" i="7"/>
  <c r="D129" i="7"/>
  <c r="E129" i="7"/>
  <c r="G128" i="7"/>
  <c r="D128" i="7"/>
  <c r="E128" i="7"/>
  <c r="G127" i="7"/>
  <c r="D127" i="7"/>
  <c r="E127" i="7"/>
  <c r="G126" i="7"/>
  <c r="D126" i="7"/>
  <c r="E126" i="7"/>
  <c r="G125" i="7"/>
  <c r="D125" i="7"/>
  <c r="E125" i="7"/>
  <c r="G124" i="7"/>
  <c r="D124" i="7"/>
  <c r="E124" i="7"/>
  <c r="G123" i="7"/>
  <c r="D123" i="7"/>
  <c r="E123" i="7"/>
  <c r="G122" i="7"/>
  <c r="D122" i="7"/>
  <c r="E122" i="7"/>
  <c r="G121" i="7"/>
  <c r="D121" i="7"/>
  <c r="E121" i="7"/>
  <c r="G120" i="7"/>
  <c r="D120" i="7"/>
  <c r="E120" i="7"/>
  <c r="G119" i="7"/>
  <c r="D119" i="7"/>
  <c r="E119" i="7"/>
  <c r="G118" i="7"/>
  <c r="D118" i="7"/>
  <c r="E118" i="7"/>
  <c r="G117" i="7"/>
  <c r="D117" i="7"/>
  <c r="E117" i="7"/>
  <c r="G116" i="7"/>
  <c r="D116" i="7"/>
  <c r="E116" i="7"/>
  <c r="G115" i="7"/>
  <c r="D115" i="7"/>
  <c r="E115" i="7"/>
  <c r="G114" i="7"/>
  <c r="D114" i="7"/>
  <c r="E114" i="7"/>
  <c r="G113" i="7"/>
  <c r="D113" i="7"/>
  <c r="E113" i="7"/>
  <c r="G112" i="7"/>
  <c r="D112" i="7"/>
  <c r="E112" i="7"/>
  <c r="G111" i="7"/>
  <c r="D111" i="7"/>
  <c r="E111" i="7"/>
  <c r="G110" i="7"/>
  <c r="D110" i="7"/>
  <c r="E110" i="7"/>
  <c r="G109" i="7"/>
  <c r="D109" i="7"/>
  <c r="E109" i="7"/>
  <c r="G108" i="7"/>
  <c r="D108" i="7"/>
  <c r="E108" i="7"/>
  <c r="G107" i="7"/>
  <c r="D107" i="7"/>
  <c r="E107" i="7"/>
  <c r="G106" i="7"/>
  <c r="D106" i="7"/>
  <c r="E106" i="7"/>
  <c r="G105" i="7"/>
  <c r="D105" i="7"/>
  <c r="E105" i="7"/>
  <c r="G104" i="7"/>
  <c r="D104" i="7"/>
  <c r="E104" i="7"/>
  <c r="G103" i="7"/>
  <c r="D103" i="7"/>
  <c r="E103" i="7"/>
  <c r="G102" i="7"/>
  <c r="D102" i="7"/>
  <c r="E102" i="7"/>
  <c r="G101" i="7"/>
  <c r="D101" i="7"/>
  <c r="E101" i="7"/>
  <c r="G100" i="7"/>
  <c r="D100" i="7"/>
  <c r="E100" i="7"/>
  <c r="G99" i="7"/>
  <c r="D99" i="7"/>
  <c r="E99" i="7"/>
  <c r="G98" i="7"/>
  <c r="D98" i="7"/>
  <c r="E98" i="7"/>
  <c r="G97" i="7"/>
  <c r="D97" i="7"/>
  <c r="E97" i="7"/>
  <c r="G96" i="7"/>
  <c r="D96" i="7"/>
  <c r="E96" i="7"/>
  <c r="G95" i="7"/>
  <c r="D95" i="7"/>
  <c r="E95" i="7"/>
  <c r="G94" i="7"/>
  <c r="D94" i="7"/>
  <c r="E94" i="7"/>
  <c r="G93" i="7"/>
  <c r="D93" i="7"/>
  <c r="E93" i="7"/>
  <c r="G92" i="7"/>
  <c r="D92" i="7"/>
  <c r="E92" i="7"/>
  <c r="G91" i="7"/>
  <c r="D91" i="7"/>
  <c r="E91" i="7"/>
  <c r="G90" i="7"/>
  <c r="D90" i="7"/>
  <c r="E90" i="7"/>
  <c r="G89" i="7"/>
  <c r="D89" i="7"/>
  <c r="E89" i="7"/>
  <c r="G88" i="7"/>
  <c r="D88" i="7"/>
  <c r="E88" i="7"/>
  <c r="G87" i="7"/>
  <c r="D87" i="7"/>
  <c r="E87" i="7"/>
  <c r="G86" i="7"/>
  <c r="D86" i="7"/>
  <c r="E86" i="7"/>
  <c r="G85" i="7"/>
  <c r="D85" i="7"/>
  <c r="E85" i="7"/>
  <c r="G84" i="7"/>
  <c r="D84" i="7"/>
  <c r="E84" i="7"/>
  <c r="G83" i="7"/>
  <c r="D83" i="7"/>
  <c r="E83" i="7"/>
  <c r="G82" i="7"/>
  <c r="D82" i="7"/>
  <c r="E82" i="7"/>
  <c r="G81" i="7"/>
  <c r="D81" i="7"/>
  <c r="E81" i="7"/>
  <c r="G80" i="7"/>
  <c r="D80" i="7"/>
  <c r="E80" i="7"/>
  <c r="G79" i="7"/>
  <c r="D79" i="7"/>
  <c r="E79" i="7"/>
  <c r="G78" i="7"/>
  <c r="D78" i="7"/>
  <c r="E78" i="7"/>
  <c r="G77" i="7"/>
  <c r="D77" i="7"/>
  <c r="E77" i="7"/>
  <c r="G76" i="7"/>
  <c r="D76" i="7"/>
  <c r="E76" i="7"/>
  <c r="G75" i="7"/>
  <c r="D75" i="7"/>
  <c r="E75" i="7"/>
  <c r="G74" i="7"/>
  <c r="D74" i="7"/>
  <c r="E74" i="7"/>
  <c r="G73" i="7"/>
  <c r="D73" i="7"/>
  <c r="E73" i="7"/>
  <c r="G72" i="7"/>
  <c r="D72" i="7"/>
  <c r="E72" i="7"/>
  <c r="G71" i="7"/>
  <c r="D71" i="7"/>
  <c r="E71" i="7"/>
  <c r="G70" i="7"/>
  <c r="D70" i="7"/>
  <c r="E70" i="7"/>
  <c r="G69" i="7"/>
  <c r="D69" i="7"/>
  <c r="E69" i="7"/>
  <c r="G68" i="7"/>
  <c r="D68" i="7"/>
  <c r="E68" i="7"/>
  <c r="G67" i="7"/>
  <c r="D67" i="7"/>
  <c r="E67" i="7"/>
  <c r="G66" i="7"/>
  <c r="D66" i="7"/>
  <c r="E66" i="7"/>
  <c r="G65" i="7"/>
  <c r="D65" i="7"/>
  <c r="E65" i="7"/>
  <c r="G64" i="7"/>
  <c r="D64" i="7"/>
  <c r="E64" i="7"/>
  <c r="G63" i="7"/>
  <c r="D63" i="7"/>
  <c r="E63" i="7"/>
  <c r="G62" i="7"/>
  <c r="D62" i="7"/>
  <c r="E62" i="7"/>
  <c r="G61" i="7"/>
  <c r="D61" i="7"/>
  <c r="E61" i="7"/>
  <c r="G60" i="7"/>
  <c r="D60" i="7"/>
  <c r="E60" i="7"/>
  <c r="G59" i="7"/>
  <c r="D59" i="7"/>
  <c r="E59" i="7"/>
  <c r="G58" i="7"/>
  <c r="D58" i="7"/>
  <c r="E58" i="7"/>
  <c r="G57" i="7"/>
  <c r="D57" i="7"/>
  <c r="E57" i="7"/>
  <c r="G56" i="7"/>
  <c r="D56" i="7"/>
  <c r="E56" i="7"/>
  <c r="G55" i="7"/>
  <c r="D55" i="7"/>
  <c r="E55" i="7"/>
  <c r="G54" i="7"/>
  <c r="D54" i="7"/>
  <c r="E54" i="7"/>
  <c r="G53" i="7"/>
  <c r="D53" i="7"/>
  <c r="E53" i="7"/>
  <c r="G52" i="7"/>
  <c r="D52" i="7"/>
  <c r="E52" i="7"/>
  <c r="G51" i="7"/>
  <c r="D51" i="7"/>
  <c r="E51" i="7"/>
  <c r="G50" i="7"/>
  <c r="D50" i="7"/>
  <c r="E50" i="7"/>
  <c r="G49" i="7"/>
  <c r="D49" i="7"/>
  <c r="E49" i="7"/>
  <c r="G48" i="7"/>
  <c r="D48" i="7"/>
  <c r="E48" i="7"/>
  <c r="G47" i="7"/>
  <c r="D47" i="7"/>
  <c r="E47" i="7"/>
  <c r="G46" i="7"/>
  <c r="D46" i="7"/>
  <c r="E46" i="7"/>
  <c r="G45" i="7"/>
  <c r="D45" i="7"/>
  <c r="E45" i="7"/>
  <c r="G44" i="7"/>
  <c r="D44" i="7"/>
  <c r="E44" i="7"/>
  <c r="G43" i="7"/>
  <c r="D43" i="7"/>
  <c r="E43" i="7"/>
  <c r="G42" i="7"/>
  <c r="D42" i="7"/>
  <c r="E42" i="7"/>
  <c r="G41" i="7"/>
  <c r="D41" i="7"/>
  <c r="E41" i="7"/>
  <c r="G40" i="7"/>
  <c r="D40" i="7"/>
  <c r="E40" i="7"/>
  <c r="G39" i="7"/>
  <c r="D39" i="7"/>
  <c r="E39" i="7"/>
  <c r="G38" i="7"/>
  <c r="D38" i="7"/>
  <c r="E38" i="7"/>
  <c r="G37" i="7"/>
  <c r="D37" i="7"/>
  <c r="E37" i="7"/>
  <c r="G36" i="7"/>
  <c r="D36" i="7"/>
  <c r="E36" i="7"/>
  <c r="G35" i="7"/>
  <c r="D35" i="7"/>
  <c r="E35" i="7"/>
  <c r="G34" i="7"/>
  <c r="D34" i="7"/>
  <c r="E34" i="7"/>
  <c r="G33" i="7"/>
  <c r="D33" i="7"/>
  <c r="E33" i="7"/>
  <c r="G32" i="7"/>
  <c r="D32" i="7"/>
  <c r="E32" i="7"/>
  <c r="G31" i="7"/>
  <c r="D31" i="7"/>
  <c r="E31" i="7"/>
  <c r="G30" i="7"/>
  <c r="D30" i="7"/>
  <c r="E30" i="7"/>
  <c r="G29" i="7"/>
  <c r="J29" i="7" s="1"/>
  <c r="D29" i="7"/>
  <c r="F29" i="7" s="1"/>
  <c r="I29" i="7" s="1"/>
  <c r="H29" i="7"/>
  <c r="E29" i="7"/>
  <c r="G28" i="7"/>
  <c r="D28" i="7"/>
  <c r="E28" i="7"/>
  <c r="G27" i="7"/>
  <c r="D27" i="7"/>
  <c r="F27" i="7" s="1"/>
  <c r="H27" i="7"/>
  <c r="J27" i="7" s="1"/>
  <c r="E27" i="7"/>
  <c r="G26" i="7"/>
  <c r="D26" i="7"/>
  <c r="H26" i="7"/>
  <c r="J26" i="7"/>
  <c r="E26" i="7"/>
  <c r="I26" i="7" s="1"/>
  <c r="F26" i="7"/>
  <c r="G25" i="7"/>
  <c r="D25" i="7"/>
  <c r="H25" i="7" s="1"/>
  <c r="J25" i="7" s="1"/>
  <c r="E25" i="7"/>
  <c r="I25" i="7" s="1"/>
  <c r="F25" i="7"/>
  <c r="G24" i="7"/>
  <c r="J24" i="7" s="1"/>
  <c r="D24" i="7"/>
  <c r="H24" i="7"/>
  <c r="E24" i="7"/>
  <c r="F24" i="7"/>
  <c r="I24" i="7" s="1"/>
  <c r="G23" i="7"/>
  <c r="D23" i="7"/>
  <c r="H23" i="7" s="1"/>
  <c r="E23" i="7"/>
  <c r="F23" i="7"/>
  <c r="I23" i="7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23" i="2"/>
  <c r="E30" i="2"/>
  <c r="E38" i="2"/>
  <c r="E46" i="2"/>
  <c r="E54" i="2"/>
  <c r="E62" i="2"/>
  <c r="E70" i="2"/>
  <c r="E78" i="2"/>
  <c r="E86" i="2"/>
  <c r="E94" i="2"/>
  <c r="E102" i="2"/>
  <c r="E110" i="2"/>
  <c r="E118" i="2"/>
  <c r="E126" i="2"/>
  <c r="E134" i="2"/>
  <c r="E142" i="2"/>
  <c r="E150" i="2"/>
  <c r="E158" i="2"/>
  <c r="E166" i="2"/>
  <c r="E174" i="2"/>
  <c r="E182" i="2"/>
  <c r="E190" i="2"/>
  <c r="E198" i="2"/>
  <c r="E206" i="2"/>
  <c r="E214" i="2"/>
  <c r="E222" i="2"/>
  <c r="E230" i="2"/>
  <c r="E238" i="2"/>
  <c r="E246" i="2"/>
  <c r="E254" i="2"/>
  <c r="E262" i="2"/>
  <c r="E270" i="2"/>
  <c r="E278" i="2"/>
  <c r="E286" i="2"/>
  <c r="E294" i="2"/>
  <c r="E302" i="2"/>
  <c r="E310" i="2"/>
  <c r="E318" i="2"/>
  <c r="E326" i="2"/>
  <c r="E334" i="2"/>
  <c r="E342" i="2"/>
  <c r="E350" i="2"/>
  <c r="E358" i="2"/>
  <c r="E366" i="2"/>
  <c r="E374" i="2"/>
  <c r="E382" i="2"/>
  <c r="E390" i="2"/>
  <c r="E398" i="2"/>
  <c r="E406" i="2"/>
  <c r="E414" i="2"/>
  <c r="E422" i="2"/>
  <c r="E430" i="2"/>
  <c r="E438" i="2"/>
  <c r="E23" i="2"/>
  <c r="B13" i="2"/>
  <c r="E31" i="2" s="1"/>
  <c r="B8" i="6"/>
  <c r="D21" i="6"/>
  <c r="D20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B2" i="6"/>
  <c r="I2229" i="6" s="1"/>
  <c r="D2229" i="6"/>
  <c r="B13" i="6"/>
  <c r="K2229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869" i="6"/>
  <c r="D870" i="6"/>
  <c r="D871" i="6"/>
  <c r="D872" i="6"/>
  <c r="D873" i="6"/>
  <c r="D874" i="6"/>
  <c r="D875" i="6"/>
  <c r="D876" i="6"/>
  <c r="D877" i="6"/>
  <c r="D878" i="6"/>
  <c r="D879" i="6"/>
  <c r="D880" i="6"/>
  <c r="D881" i="6"/>
  <c r="D882" i="6"/>
  <c r="D883" i="6"/>
  <c r="D884" i="6"/>
  <c r="D885" i="6"/>
  <c r="D886" i="6"/>
  <c r="D887" i="6"/>
  <c r="D888" i="6"/>
  <c r="D889" i="6"/>
  <c r="D890" i="6"/>
  <c r="D891" i="6"/>
  <c r="D892" i="6"/>
  <c r="D893" i="6"/>
  <c r="D894" i="6"/>
  <c r="D895" i="6"/>
  <c r="D896" i="6"/>
  <c r="D897" i="6"/>
  <c r="D898" i="6"/>
  <c r="D899" i="6"/>
  <c r="D900" i="6"/>
  <c r="D901" i="6"/>
  <c r="D902" i="6"/>
  <c r="D903" i="6"/>
  <c r="D904" i="6"/>
  <c r="D905" i="6"/>
  <c r="D906" i="6"/>
  <c r="D907" i="6"/>
  <c r="D908" i="6"/>
  <c r="D909" i="6"/>
  <c r="D910" i="6"/>
  <c r="D911" i="6"/>
  <c r="D912" i="6"/>
  <c r="D913" i="6"/>
  <c r="D914" i="6"/>
  <c r="D915" i="6"/>
  <c r="D916" i="6"/>
  <c r="D917" i="6"/>
  <c r="D918" i="6"/>
  <c r="D919" i="6"/>
  <c r="D920" i="6"/>
  <c r="D921" i="6"/>
  <c r="D922" i="6"/>
  <c r="D923" i="6"/>
  <c r="D924" i="6"/>
  <c r="D925" i="6"/>
  <c r="D926" i="6"/>
  <c r="D927" i="6"/>
  <c r="D928" i="6"/>
  <c r="D929" i="6"/>
  <c r="D930" i="6"/>
  <c r="D931" i="6"/>
  <c r="D932" i="6"/>
  <c r="D933" i="6"/>
  <c r="D934" i="6"/>
  <c r="D935" i="6"/>
  <c r="D936" i="6"/>
  <c r="D937" i="6"/>
  <c r="D938" i="6"/>
  <c r="D939" i="6"/>
  <c r="D940" i="6"/>
  <c r="D941" i="6"/>
  <c r="D942" i="6"/>
  <c r="D943" i="6"/>
  <c r="D944" i="6"/>
  <c r="D945" i="6"/>
  <c r="D946" i="6"/>
  <c r="D947" i="6"/>
  <c r="D948" i="6"/>
  <c r="D949" i="6"/>
  <c r="D950" i="6"/>
  <c r="D951" i="6"/>
  <c r="D952" i="6"/>
  <c r="D953" i="6"/>
  <c r="D954" i="6"/>
  <c r="D955" i="6"/>
  <c r="D956" i="6"/>
  <c r="D957" i="6"/>
  <c r="D958" i="6"/>
  <c r="D959" i="6"/>
  <c r="D960" i="6"/>
  <c r="D961" i="6"/>
  <c r="D962" i="6"/>
  <c r="D963" i="6"/>
  <c r="D964" i="6"/>
  <c r="D965" i="6"/>
  <c r="D966" i="6"/>
  <c r="D967" i="6"/>
  <c r="D968" i="6"/>
  <c r="D969" i="6"/>
  <c r="D970" i="6"/>
  <c r="D971" i="6"/>
  <c r="D972" i="6"/>
  <c r="D973" i="6"/>
  <c r="D974" i="6"/>
  <c r="D975" i="6"/>
  <c r="D976" i="6"/>
  <c r="D977" i="6"/>
  <c r="D978" i="6"/>
  <c r="D979" i="6"/>
  <c r="D980" i="6"/>
  <c r="D981" i="6"/>
  <c r="D982" i="6"/>
  <c r="D983" i="6"/>
  <c r="D984" i="6"/>
  <c r="D985" i="6"/>
  <c r="D986" i="6"/>
  <c r="D987" i="6"/>
  <c r="D988" i="6"/>
  <c r="D989" i="6"/>
  <c r="D990" i="6"/>
  <c r="D991" i="6"/>
  <c r="D992" i="6"/>
  <c r="D993" i="6"/>
  <c r="D994" i="6"/>
  <c r="D995" i="6"/>
  <c r="D996" i="6"/>
  <c r="D997" i="6"/>
  <c r="D998" i="6"/>
  <c r="D999" i="6"/>
  <c r="D1000" i="6"/>
  <c r="D1001" i="6"/>
  <c r="D1002" i="6"/>
  <c r="D1003" i="6"/>
  <c r="D1004" i="6"/>
  <c r="D1005" i="6"/>
  <c r="D1006" i="6"/>
  <c r="D1007" i="6"/>
  <c r="D1008" i="6"/>
  <c r="D1009" i="6"/>
  <c r="D1010" i="6"/>
  <c r="D1011" i="6"/>
  <c r="D1012" i="6"/>
  <c r="D1013" i="6"/>
  <c r="D1014" i="6"/>
  <c r="D1015" i="6"/>
  <c r="D1016" i="6"/>
  <c r="D1017" i="6"/>
  <c r="D1018" i="6"/>
  <c r="D1019" i="6"/>
  <c r="D1020" i="6"/>
  <c r="D1021" i="6"/>
  <c r="D1022" i="6"/>
  <c r="D1023" i="6"/>
  <c r="D1024" i="6"/>
  <c r="D1025" i="6"/>
  <c r="D1026" i="6"/>
  <c r="D1027" i="6"/>
  <c r="D1028" i="6"/>
  <c r="D1029" i="6"/>
  <c r="D1030" i="6"/>
  <c r="D1031" i="6"/>
  <c r="D1032" i="6"/>
  <c r="D1033" i="6"/>
  <c r="D1034" i="6"/>
  <c r="D1035" i="6"/>
  <c r="D1036" i="6"/>
  <c r="D1037" i="6"/>
  <c r="D1038" i="6"/>
  <c r="D1039" i="6"/>
  <c r="D1040" i="6"/>
  <c r="D1041" i="6"/>
  <c r="D1042" i="6"/>
  <c r="D1043" i="6"/>
  <c r="D1044" i="6"/>
  <c r="D1045" i="6"/>
  <c r="D1046" i="6"/>
  <c r="D1047" i="6"/>
  <c r="D1048" i="6"/>
  <c r="D1049" i="6"/>
  <c r="D1050" i="6"/>
  <c r="D1051" i="6"/>
  <c r="D1052" i="6"/>
  <c r="D1053" i="6"/>
  <c r="D1054" i="6"/>
  <c r="D1055" i="6"/>
  <c r="D1056" i="6"/>
  <c r="D1057" i="6"/>
  <c r="D1058" i="6"/>
  <c r="D1059" i="6"/>
  <c r="D1060" i="6"/>
  <c r="D1061" i="6"/>
  <c r="D1062" i="6"/>
  <c r="D1063" i="6"/>
  <c r="D1064" i="6"/>
  <c r="D1065" i="6"/>
  <c r="D1066" i="6"/>
  <c r="D1067" i="6"/>
  <c r="D1068" i="6"/>
  <c r="D1069" i="6"/>
  <c r="D1070" i="6"/>
  <c r="D1071" i="6"/>
  <c r="D1072" i="6"/>
  <c r="D1073" i="6"/>
  <c r="D1074" i="6"/>
  <c r="D1075" i="6"/>
  <c r="D1076" i="6"/>
  <c r="D1077" i="6"/>
  <c r="D1078" i="6"/>
  <c r="D1079" i="6"/>
  <c r="D1080" i="6"/>
  <c r="D1081" i="6"/>
  <c r="D1082" i="6"/>
  <c r="D1083" i="6"/>
  <c r="D1084" i="6"/>
  <c r="D1085" i="6"/>
  <c r="D1086" i="6"/>
  <c r="D1087" i="6"/>
  <c r="D1088" i="6"/>
  <c r="D1089" i="6"/>
  <c r="D1090" i="6"/>
  <c r="D1091" i="6"/>
  <c r="D1092" i="6"/>
  <c r="D1093" i="6"/>
  <c r="D1094" i="6"/>
  <c r="D1095" i="6"/>
  <c r="D1096" i="6"/>
  <c r="D1097" i="6"/>
  <c r="D1098" i="6"/>
  <c r="D1099" i="6"/>
  <c r="D1100" i="6"/>
  <c r="D1101" i="6"/>
  <c r="D1102" i="6"/>
  <c r="D1103" i="6"/>
  <c r="D1104" i="6"/>
  <c r="D1105" i="6"/>
  <c r="D1106" i="6"/>
  <c r="D1107" i="6"/>
  <c r="D1108" i="6"/>
  <c r="D1109" i="6"/>
  <c r="D1110" i="6"/>
  <c r="D1111" i="6"/>
  <c r="D1112" i="6"/>
  <c r="D1113" i="6"/>
  <c r="D1114" i="6"/>
  <c r="D1115" i="6"/>
  <c r="D1116" i="6"/>
  <c r="D1117" i="6"/>
  <c r="D1118" i="6"/>
  <c r="D1119" i="6"/>
  <c r="D1120" i="6"/>
  <c r="D1121" i="6"/>
  <c r="D1122" i="6"/>
  <c r="D1123" i="6"/>
  <c r="D1124" i="6"/>
  <c r="D1125" i="6"/>
  <c r="D1126" i="6"/>
  <c r="D1127" i="6"/>
  <c r="D1128" i="6"/>
  <c r="D1129" i="6"/>
  <c r="D1130" i="6"/>
  <c r="D1131" i="6"/>
  <c r="D1132" i="6"/>
  <c r="D1133" i="6"/>
  <c r="D1134" i="6"/>
  <c r="D1135" i="6"/>
  <c r="D1136" i="6"/>
  <c r="D1137" i="6"/>
  <c r="D1138" i="6"/>
  <c r="D1139" i="6"/>
  <c r="D1140" i="6"/>
  <c r="D1141" i="6"/>
  <c r="D1142" i="6"/>
  <c r="D1143" i="6"/>
  <c r="D1144" i="6"/>
  <c r="D1145" i="6"/>
  <c r="D1146" i="6"/>
  <c r="D1147" i="6"/>
  <c r="D1148" i="6"/>
  <c r="D1149" i="6"/>
  <c r="D1150" i="6"/>
  <c r="D1151" i="6"/>
  <c r="D1152" i="6"/>
  <c r="D1153" i="6"/>
  <c r="D1154" i="6"/>
  <c r="D1155" i="6"/>
  <c r="D1156" i="6"/>
  <c r="D1157" i="6"/>
  <c r="D1158" i="6"/>
  <c r="D1159" i="6"/>
  <c r="D1160" i="6"/>
  <c r="D1161" i="6"/>
  <c r="D1162" i="6"/>
  <c r="D1163" i="6"/>
  <c r="D1164" i="6"/>
  <c r="D1165" i="6"/>
  <c r="D1166" i="6"/>
  <c r="D1167" i="6"/>
  <c r="D1168" i="6"/>
  <c r="D1169" i="6"/>
  <c r="D1170" i="6"/>
  <c r="D1171" i="6"/>
  <c r="D1172" i="6"/>
  <c r="D1173" i="6"/>
  <c r="D1174" i="6"/>
  <c r="D1175" i="6"/>
  <c r="D1176" i="6"/>
  <c r="D1177" i="6"/>
  <c r="D1178" i="6"/>
  <c r="D1179" i="6"/>
  <c r="D1180" i="6"/>
  <c r="D1181" i="6"/>
  <c r="D1182" i="6"/>
  <c r="D1183" i="6"/>
  <c r="D1184" i="6"/>
  <c r="D1185" i="6"/>
  <c r="D1186" i="6"/>
  <c r="D1187" i="6"/>
  <c r="D1188" i="6"/>
  <c r="D1189" i="6"/>
  <c r="D1190" i="6"/>
  <c r="D1191" i="6"/>
  <c r="D1192" i="6"/>
  <c r="D1193" i="6"/>
  <c r="D1194" i="6"/>
  <c r="D1195" i="6"/>
  <c r="D1196" i="6"/>
  <c r="D1197" i="6"/>
  <c r="D1198" i="6"/>
  <c r="D1199" i="6"/>
  <c r="D1200" i="6"/>
  <c r="D1201" i="6"/>
  <c r="D1202" i="6"/>
  <c r="D1203" i="6"/>
  <c r="D1204" i="6"/>
  <c r="D1205" i="6"/>
  <c r="D1206" i="6"/>
  <c r="D1207" i="6"/>
  <c r="D1208" i="6"/>
  <c r="D1209" i="6"/>
  <c r="D1210" i="6"/>
  <c r="D1211" i="6"/>
  <c r="D1212" i="6"/>
  <c r="D1213" i="6"/>
  <c r="D1214" i="6"/>
  <c r="D1215" i="6"/>
  <c r="D1216" i="6"/>
  <c r="D1217" i="6"/>
  <c r="D1218" i="6"/>
  <c r="D1219" i="6"/>
  <c r="D1220" i="6"/>
  <c r="D1221" i="6"/>
  <c r="D1222" i="6"/>
  <c r="D1223" i="6"/>
  <c r="D1224" i="6"/>
  <c r="D1225" i="6"/>
  <c r="D1226" i="6"/>
  <c r="D1227" i="6"/>
  <c r="D1228" i="6"/>
  <c r="D1229" i="6"/>
  <c r="D1230" i="6"/>
  <c r="D1231" i="6"/>
  <c r="D1232" i="6"/>
  <c r="D1233" i="6"/>
  <c r="D1234" i="6"/>
  <c r="D1235" i="6"/>
  <c r="D1236" i="6"/>
  <c r="D1237" i="6"/>
  <c r="D1238" i="6"/>
  <c r="D1239" i="6"/>
  <c r="D1240" i="6"/>
  <c r="D1241" i="6"/>
  <c r="D1242" i="6"/>
  <c r="D1243" i="6"/>
  <c r="D1244" i="6"/>
  <c r="D1245" i="6"/>
  <c r="D1246" i="6"/>
  <c r="D1247" i="6"/>
  <c r="D1248" i="6"/>
  <c r="D1249" i="6"/>
  <c r="D1250" i="6"/>
  <c r="D1251" i="6"/>
  <c r="D1252" i="6"/>
  <c r="D1253" i="6"/>
  <c r="D1254" i="6"/>
  <c r="D1255" i="6"/>
  <c r="D1256" i="6"/>
  <c r="D1257" i="6"/>
  <c r="D1258" i="6"/>
  <c r="D1259" i="6"/>
  <c r="D1260" i="6"/>
  <c r="D1261" i="6"/>
  <c r="D1262" i="6"/>
  <c r="D1263" i="6"/>
  <c r="D1264" i="6"/>
  <c r="D1265" i="6"/>
  <c r="D1266" i="6"/>
  <c r="D1267" i="6"/>
  <c r="D1268" i="6"/>
  <c r="D1269" i="6"/>
  <c r="D1270" i="6"/>
  <c r="D1271" i="6"/>
  <c r="D1272" i="6"/>
  <c r="D1273" i="6"/>
  <c r="D1274" i="6"/>
  <c r="D1275" i="6"/>
  <c r="D1276" i="6"/>
  <c r="D1277" i="6"/>
  <c r="D1278" i="6"/>
  <c r="D1279" i="6"/>
  <c r="D1280" i="6"/>
  <c r="D1281" i="6"/>
  <c r="D1282" i="6"/>
  <c r="D1283" i="6"/>
  <c r="D1284" i="6"/>
  <c r="D1285" i="6"/>
  <c r="D1286" i="6"/>
  <c r="D1287" i="6"/>
  <c r="D1288" i="6"/>
  <c r="D1289" i="6"/>
  <c r="D1290" i="6"/>
  <c r="D1291" i="6"/>
  <c r="D1292" i="6"/>
  <c r="D1293" i="6"/>
  <c r="D1294" i="6"/>
  <c r="D1295" i="6"/>
  <c r="D1296" i="6"/>
  <c r="D1297" i="6"/>
  <c r="D1298" i="6"/>
  <c r="D1299" i="6"/>
  <c r="D1300" i="6"/>
  <c r="D1301" i="6"/>
  <c r="D1302" i="6"/>
  <c r="D1303" i="6"/>
  <c r="D1304" i="6"/>
  <c r="D1305" i="6"/>
  <c r="D1306" i="6"/>
  <c r="D1307" i="6"/>
  <c r="D1308" i="6"/>
  <c r="D1309" i="6"/>
  <c r="D1310" i="6"/>
  <c r="D1311" i="6"/>
  <c r="D1312" i="6"/>
  <c r="D1313" i="6"/>
  <c r="D1314" i="6"/>
  <c r="D1315" i="6"/>
  <c r="D1316" i="6"/>
  <c r="D1317" i="6"/>
  <c r="D1318" i="6"/>
  <c r="D1319" i="6"/>
  <c r="D1320" i="6"/>
  <c r="D1321" i="6"/>
  <c r="D1322" i="6"/>
  <c r="D1323" i="6"/>
  <c r="D1324" i="6"/>
  <c r="D1325" i="6"/>
  <c r="D1326" i="6"/>
  <c r="D1327" i="6"/>
  <c r="D1328" i="6"/>
  <c r="D1329" i="6"/>
  <c r="D1330" i="6"/>
  <c r="D1331" i="6"/>
  <c r="D1332" i="6"/>
  <c r="D1333" i="6"/>
  <c r="D1334" i="6"/>
  <c r="D1335" i="6"/>
  <c r="D1336" i="6"/>
  <c r="D1337" i="6"/>
  <c r="D1338" i="6"/>
  <c r="D1339" i="6"/>
  <c r="D1340" i="6"/>
  <c r="D1341" i="6"/>
  <c r="D1342" i="6"/>
  <c r="D1343" i="6"/>
  <c r="D1344" i="6"/>
  <c r="D1345" i="6"/>
  <c r="D1346" i="6"/>
  <c r="D1347" i="6"/>
  <c r="D1348" i="6"/>
  <c r="D1349" i="6"/>
  <c r="D1350" i="6"/>
  <c r="D1351" i="6"/>
  <c r="D1352" i="6"/>
  <c r="D1353" i="6"/>
  <c r="D1354" i="6"/>
  <c r="D1355" i="6"/>
  <c r="D1356" i="6"/>
  <c r="D1357" i="6"/>
  <c r="D1358" i="6"/>
  <c r="D1359" i="6"/>
  <c r="D1360" i="6"/>
  <c r="D1361" i="6"/>
  <c r="D1362" i="6"/>
  <c r="D1363" i="6"/>
  <c r="D1364" i="6"/>
  <c r="D1365" i="6"/>
  <c r="D1366" i="6"/>
  <c r="D1367" i="6"/>
  <c r="D1368" i="6"/>
  <c r="D1369" i="6"/>
  <c r="D1370" i="6"/>
  <c r="D1371" i="6"/>
  <c r="D1372" i="6"/>
  <c r="D1373" i="6"/>
  <c r="D1374" i="6"/>
  <c r="D1375" i="6"/>
  <c r="D1376" i="6"/>
  <c r="D1377" i="6"/>
  <c r="D1378" i="6"/>
  <c r="D1379" i="6"/>
  <c r="D1380" i="6"/>
  <c r="D1381" i="6"/>
  <c r="D1382" i="6"/>
  <c r="D1383" i="6"/>
  <c r="D1384" i="6"/>
  <c r="D1385" i="6"/>
  <c r="D1386" i="6"/>
  <c r="D1387" i="6"/>
  <c r="D1388" i="6"/>
  <c r="D1389" i="6"/>
  <c r="D1390" i="6"/>
  <c r="D1391" i="6"/>
  <c r="D1392" i="6"/>
  <c r="D1393" i="6"/>
  <c r="D1394" i="6"/>
  <c r="D1395" i="6"/>
  <c r="D1396" i="6"/>
  <c r="D1397" i="6"/>
  <c r="D1398" i="6"/>
  <c r="D1399" i="6"/>
  <c r="D1400" i="6"/>
  <c r="D1401" i="6"/>
  <c r="D1402" i="6"/>
  <c r="D1403" i="6"/>
  <c r="D1404" i="6"/>
  <c r="D1405" i="6"/>
  <c r="D1406" i="6"/>
  <c r="D1407" i="6"/>
  <c r="D1408" i="6"/>
  <c r="D1409" i="6"/>
  <c r="D1410" i="6"/>
  <c r="D1411" i="6"/>
  <c r="D1412" i="6"/>
  <c r="D1413" i="6"/>
  <c r="D1414" i="6"/>
  <c r="D1415" i="6"/>
  <c r="D1416" i="6"/>
  <c r="D1417" i="6"/>
  <c r="D1418" i="6"/>
  <c r="D1419" i="6"/>
  <c r="D1420" i="6"/>
  <c r="D1421" i="6"/>
  <c r="D1422" i="6"/>
  <c r="D1423" i="6"/>
  <c r="D1424" i="6"/>
  <c r="D1425" i="6"/>
  <c r="D1426" i="6"/>
  <c r="D1427" i="6"/>
  <c r="D1428" i="6"/>
  <c r="D1429" i="6"/>
  <c r="D1430" i="6"/>
  <c r="D1431" i="6"/>
  <c r="D1432" i="6"/>
  <c r="D1433" i="6"/>
  <c r="D1434" i="6"/>
  <c r="D1435" i="6"/>
  <c r="D1436" i="6"/>
  <c r="D1437" i="6"/>
  <c r="D1438" i="6"/>
  <c r="D1439" i="6"/>
  <c r="D1440" i="6"/>
  <c r="D1441" i="6"/>
  <c r="D1442" i="6"/>
  <c r="D1443" i="6"/>
  <c r="D1444" i="6"/>
  <c r="D1445" i="6"/>
  <c r="D1446" i="6"/>
  <c r="D1447" i="6"/>
  <c r="D1448" i="6"/>
  <c r="D1449" i="6"/>
  <c r="D1450" i="6"/>
  <c r="D1451" i="6"/>
  <c r="D1452" i="6"/>
  <c r="D1453" i="6"/>
  <c r="D1454" i="6"/>
  <c r="D1455" i="6"/>
  <c r="D1456" i="6"/>
  <c r="D1457" i="6"/>
  <c r="D1458" i="6"/>
  <c r="D1459" i="6"/>
  <c r="D1460" i="6"/>
  <c r="D1461" i="6"/>
  <c r="D1462" i="6"/>
  <c r="D1463" i="6"/>
  <c r="D1464" i="6"/>
  <c r="D1465" i="6"/>
  <c r="D1466" i="6"/>
  <c r="D1467" i="6"/>
  <c r="D1468" i="6"/>
  <c r="D1469" i="6"/>
  <c r="D1470" i="6"/>
  <c r="D1471" i="6"/>
  <c r="D1472" i="6"/>
  <c r="D1473" i="6"/>
  <c r="D1474" i="6"/>
  <c r="D1475" i="6"/>
  <c r="D1476" i="6"/>
  <c r="D1477" i="6"/>
  <c r="D1478" i="6"/>
  <c r="D1479" i="6"/>
  <c r="D1480" i="6"/>
  <c r="D1481" i="6"/>
  <c r="D1482" i="6"/>
  <c r="D1483" i="6"/>
  <c r="D1484" i="6"/>
  <c r="D1485" i="6"/>
  <c r="D1486" i="6"/>
  <c r="D1487" i="6"/>
  <c r="D1488" i="6"/>
  <c r="D1489" i="6"/>
  <c r="D1490" i="6"/>
  <c r="D1491" i="6"/>
  <c r="D1492" i="6"/>
  <c r="D1493" i="6"/>
  <c r="D1494" i="6"/>
  <c r="D1495" i="6"/>
  <c r="D1496" i="6"/>
  <c r="D1497" i="6"/>
  <c r="D1498" i="6"/>
  <c r="D1499" i="6"/>
  <c r="D1500" i="6"/>
  <c r="D1501" i="6"/>
  <c r="D1502" i="6"/>
  <c r="D1503" i="6"/>
  <c r="D1504" i="6"/>
  <c r="D1505" i="6"/>
  <c r="D1506" i="6"/>
  <c r="D1507" i="6"/>
  <c r="D1508" i="6"/>
  <c r="D1509" i="6"/>
  <c r="D1510" i="6"/>
  <c r="D1511" i="6"/>
  <c r="D1512" i="6"/>
  <c r="D1513" i="6"/>
  <c r="D1514" i="6"/>
  <c r="D1515" i="6"/>
  <c r="D1516" i="6"/>
  <c r="D1517" i="6"/>
  <c r="D1518" i="6"/>
  <c r="D1519" i="6"/>
  <c r="D1520" i="6"/>
  <c r="D1521" i="6"/>
  <c r="D1522" i="6"/>
  <c r="D1523" i="6"/>
  <c r="D1524" i="6"/>
  <c r="D1525" i="6"/>
  <c r="D1526" i="6"/>
  <c r="D1527" i="6"/>
  <c r="D1528" i="6"/>
  <c r="D1529" i="6"/>
  <c r="D1530" i="6"/>
  <c r="D1531" i="6"/>
  <c r="D1532" i="6"/>
  <c r="D1533" i="6"/>
  <c r="D1534" i="6"/>
  <c r="D1535" i="6"/>
  <c r="D1536" i="6"/>
  <c r="D1537" i="6"/>
  <c r="D1538" i="6"/>
  <c r="D1539" i="6"/>
  <c r="D1540" i="6"/>
  <c r="D1541" i="6"/>
  <c r="D1542" i="6"/>
  <c r="D1543" i="6"/>
  <c r="D1544" i="6"/>
  <c r="D1545" i="6"/>
  <c r="D1546" i="6"/>
  <c r="D1547" i="6"/>
  <c r="D1548" i="6"/>
  <c r="D1549" i="6"/>
  <c r="D1550" i="6"/>
  <c r="D1551" i="6"/>
  <c r="D1552" i="6"/>
  <c r="D1553" i="6"/>
  <c r="D1554" i="6"/>
  <c r="D1555" i="6"/>
  <c r="D1556" i="6"/>
  <c r="D1557" i="6"/>
  <c r="D1558" i="6"/>
  <c r="D1559" i="6"/>
  <c r="D1560" i="6"/>
  <c r="D1561" i="6"/>
  <c r="D1562" i="6"/>
  <c r="D1563" i="6"/>
  <c r="D1564" i="6"/>
  <c r="D1565" i="6"/>
  <c r="D1566" i="6"/>
  <c r="D1567" i="6"/>
  <c r="D1568" i="6"/>
  <c r="D1569" i="6"/>
  <c r="D1570" i="6"/>
  <c r="D1571" i="6"/>
  <c r="D1572" i="6"/>
  <c r="D1573" i="6"/>
  <c r="D1574" i="6"/>
  <c r="D1575" i="6"/>
  <c r="D1576" i="6"/>
  <c r="D1577" i="6"/>
  <c r="D1578" i="6"/>
  <c r="D1579" i="6"/>
  <c r="D1580" i="6"/>
  <c r="D1581" i="6"/>
  <c r="D1582" i="6"/>
  <c r="D1583" i="6"/>
  <c r="D1584" i="6"/>
  <c r="D1585" i="6"/>
  <c r="D1586" i="6"/>
  <c r="D1587" i="6"/>
  <c r="D1588" i="6"/>
  <c r="D1589" i="6"/>
  <c r="D1590" i="6"/>
  <c r="D1591" i="6"/>
  <c r="D1592" i="6"/>
  <c r="D1593" i="6"/>
  <c r="D1594" i="6"/>
  <c r="D1595" i="6"/>
  <c r="D1596" i="6"/>
  <c r="D1597" i="6"/>
  <c r="D1598" i="6"/>
  <c r="D1599" i="6"/>
  <c r="D1600" i="6"/>
  <c r="D1601" i="6"/>
  <c r="D1602" i="6"/>
  <c r="D1603" i="6"/>
  <c r="D1604" i="6"/>
  <c r="D1605" i="6"/>
  <c r="D1606" i="6"/>
  <c r="D1607" i="6"/>
  <c r="D1608" i="6"/>
  <c r="D1609" i="6"/>
  <c r="D1610" i="6"/>
  <c r="D1611" i="6"/>
  <c r="D1612" i="6"/>
  <c r="D1613" i="6"/>
  <c r="D1614" i="6"/>
  <c r="D1615" i="6"/>
  <c r="D1616" i="6"/>
  <c r="D1617" i="6"/>
  <c r="D1618" i="6"/>
  <c r="D1619" i="6"/>
  <c r="D1620" i="6"/>
  <c r="D1621" i="6"/>
  <c r="D1622" i="6"/>
  <c r="D1623" i="6"/>
  <c r="D1624" i="6"/>
  <c r="D1625" i="6"/>
  <c r="D1626" i="6"/>
  <c r="D1627" i="6"/>
  <c r="D1628" i="6"/>
  <c r="D1629" i="6"/>
  <c r="D1630" i="6"/>
  <c r="D1631" i="6"/>
  <c r="D1632" i="6"/>
  <c r="D1633" i="6"/>
  <c r="D1634" i="6"/>
  <c r="D1635" i="6"/>
  <c r="D1636" i="6"/>
  <c r="D1637" i="6"/>
  <c r="D1638" i="6"/>
  <c r="D1639" i="6"/>
  <c r="D1640" i="6"/>
  <c r="D1641" i="6"/>
  <c r="D1642" i="6"/>
  <c r="D1643" i="6"/>
  <c r="D1644" i="6"/>
  <c r="D1645" i="6"/>
  <c r="D1646" i="6"/>
  <c r="D1647" i="6"/>
  <c r="D1648" i="6"/>
  <c r="D1649" i="6"/>
  <c r="D1650" i="6"/>
  <c r="D1651" i="6"/>
  <c r="D1652" i="6"/>
  <c r="D1653" i="6"/>
  <c r="D1654" i="6"/>
  <c r="D1655" i="6"/>
  <c r="D1656" i="6"/>
  <c r="D1657" i="6"/>
  <c r="D1658" i="6"/>
  <c r="D1659" i="6"/>
  <c r="D1660" i="6"/>
  <c r="D1661" i="6"/>
  <c r="D1662" i="6"/>
  <c r="D1663" i="6"/>
  <c r="D1664" i="6"/>
  <c r="D1665" i="6"/>
  <c r="D1666" i="6"/>
  <c r="D1667" i="6"/>
  <c r="D1668" i="6"/>
  <c r="D1669" i="6"/>
  <c r="D1670" i="6"/>
  <c r="D1671" i="6"/>
  <c r="D1672" i="6"/>
  <c r="D1673" i="6"/>
  <c r="D1674" i="6"/>
  <c r="D1675" i="6"/>
  <c r="D1676" i="6"/>
  <c r="D1677" i="6"/>
  <c r="D1678" i="6"/>
  <c r="D1679" i="6"/>
  <c r="D1680" i="6"/>
  <c r="D1681" i="6"/>
  <c r="D1682" i="6"/>
  <c r="D1683" i="6"/>
  <c r="D1684" i="6"/>
  <c r="D1685" i="6"/>
  <c r="D1686" i="6"/>
  <c r="D1687" i="6"/>
  <c r="D1688" i="6"/>
  <c r="D1689" i="6"/>
  <c r="D1690" i="6"/>
  <c r="D1691" i="6"/>
  <c r="D1692" i="6"/>
  <c r="D1693" i="6"/>
  <c r="D1694" i="6"/>
  <c r="D1695" i="6"/>
  <c r="D1696" i="6"/>
  <c r="D1697" i="6"/>
  <c r="D1698" i="6"/>
  <c r="D1699" i="6"/>
  <c r="D1700" i="6"/>
  <c r="D1701" i="6"/>
  <c r="D1702" i="6"/>
  <c r="D1703" i="6"/>
  <c r="D1704" i="6"/>
  <c r="D1705" i="6"/>
  <c r="D1706" i="6"/>
  <c r="D1707" i="6"/>
  <c r="D1708" i="6"/>
  <c r="D1709" i="6"/>
  <c r="D1710" i="6"/>
  <c r="D1711" i="6"/>
  <c r="D1712" i="6"/>
  <c r="D1713" i="6"/>
  <c r="D1714" i="6"/>
  <c r="D1715" i="6"/>
  <c r="D1716" i="6"/>
  <c r="D1717" i="6"/>
  <c r="D1718" i="6"/>
  <c r="D1719" i="6"/>
  <c r="D1720" i="6"/>
  <c r="D1721" i="6"/>
  <c r="D1722" i="6"/>
  <c r="D1723" i="6"/>
  <c r="D1724" i="6"/>
  <c r="D1725" i="6"/>
  <c r="D1726" i="6"/>
  <c r="D1727" i="6"/>
  <c r="D1728" i="6"/>
  <c r="D1729" i="6"/>
  <c r="D1730" i="6"/>
  <c r="D1731" i="6"/>
  <c r="D1732" i="6"/>
  <c r="D1733" i="6"/>
  <c r="D1734" i="6"/>
  <c r="D1735" i="6"/>
  <c r="D1736" i="6"/>
  <c r="D1737" i="6"/>
  <c r="D1738" i="6"/>
  <c r="D1739" i="6"/>
  <c r="D1740" i="6"/>
  <c r="D1741" i="6"/>
  <c r="D1742" i="6"/>
  <c r="D1743" i="6"/>
  <c r="D1744" i="6"/>
  <c r="D1745" i="6"/>
  <c r="D1746" i="6"/>
  <c r="D1747" i="6"/>
  <c r="D1748" i="6"/>
  <c r="D1749" i="6"/>
  <c r="D1750" i="6"/>
  <c r="D1751" i="6"/>
  <c r="D1752" i="6"/>
  <c r="D1753" i="6"/>
  <c r="D1754" i="6"/>
  <c r="D1755" i="6"/>
  <c r="D1756" i="6"/>
  <c r="D1757" i="6"/>
  <c r="D1758" i="6"/>
  <c r="D1759" i="6"/>
  <c r="D1760" i="6"/>
  <c r="D1761" i="6"/>
  <c r="D1762" i="6"/>
  <c r="D1763" i="6"/>
  <c r="D1764" i="6"/>
  <c r="D1765" i="6"/>
  <c r="D1766" i="6"/>
  <c r="D1767" i="6"/>
  <c r="D1768" i="6"/>
  <c r="D1769" i="6"/>
  <c r="D1770" i="6"/>
  <c r="D1771" i="6"/>
  <c r="D1772" i="6"/>
  <c r="D1773" i="6"/>
  <c r="D1774" i="6"/>
  <c r="D1775" i="6"/>
  <c r="D1776" i="6"/>
  <c r="D1777" i="6"/>
  <c r="D1778" i="6"/>
  <c r="D1779" i="6"/>
  <c r="D1780" i="6"/>
  <c r="D1781" i="6"/>
  <c r="D1782" i="6"/>
  <c r="D1783" i="6"/>
  <c r="D1784" i="6"/>
  <c r="D1785" i="6"/>
  <c r="D1786" i="6"/>
  <c r="D1787" i="6"/>
  <c r="D1788" i="6"/>
  <c r="D1789" i="6"/>
  <c r="D1790" i="6"/>
  <c r="D1791" i="6"/>
  <c r="D1792" i="6"/>
  <c r="D1793" i="6"/>
  <c r="D1794" i="6"/>
  <c r="D1795" i="6"/>
  <c r="D1796" i="6"/>
  <c r="D1797" i="6"/>
  <c r="D1798" i="6"/>
  <c r="D1799" i="6"/>
  <c r="D1800" i="6"/>
  <c r="D1801" i="6"/>
  <c r="D1802" i="6"/>
  <c r="D1803" i="6"/>
  <c r="D1804" i="6"/>
  <c r="D1805" i="6"/>
  <c r="D1806" i="6"/>
  <c r="D1807" i="6"/>
  <c r="D1808" i="6"/>
  <c r="D1809" i="6"/>
  <c r="D1810" i="6"/>
  <c r="D1811" i="6"/>
  <c r="D1812" i="6"/>
  <c r="D1813" i="6"/>
  <c r="D1814" i="6"/>
  <c r="D1815" i="6"/>
  <c r="D1816" i="6"/>
  <c r="D1817" i="6"/>
  <c r="D1818" i="6"/>
  <c r="D1819" i="6"/>
  <c r="D1820" i="6"/>
  <c r="D1821" i="6"/>
  <c r="D1822" i="6"/>
  <c r="D1823" i="6"/>
  <c r="D1824" i="6"/>
  <c r="D1825" i="6"/>
  <c r="D1826" i="6"/>
  <c r="D1827" i="6"/>
  <c r="D1828" i="6"/>
  <c r="D1829" i="6"/>
  <c r="D1830" i="6"/>
  <c r="D1831" i="6"/>
  <c r="D1832" i="6"/>
  <c r="D1833" i="6"/>
  <c r="D1834" i="6"/>
  <c r="D1835" i="6"/>
  <c r="D1836" i="6"/>
  <c r="D1837" i="6"/>
  <c r="D1838" i="6"/>
  <c r="D1839" i="6"/>
  <c r="D1840" i="6"/>
  <c r="D1841" i="6"/>
  <c r="D1842" i="6"/>
  <c r="D1843" i="6"/>
  <c r="D1844" i="6"/>
  <c r="D1845" i="6"/>
  <c r="D1846" i="6"/>
  <c r="D1847" i="6"/>
  <c r="D1848" i="6"/>
  <c r="D1849" i="6"/>
  <c r="D1850" i="6"/>
  <c r="D1851" i="6"/>
  <c r="D1852" i="6"/>
  <c r="D1853" i="6"/>
  <c r="D1854" i="6"/>
  <c r="D1855" i="6"/>
  <c r="D1856" i="6"/>
  <c r="D1857" i="6"/>
  <c r="D1858" i="6"/>
  <c r="D1859" i="6"/>
  <c r="D1860" i="6"/>
  <c r="D1861" i="6"/>
  <c r="D1862" i="6"/>
  <c r="D1863" i="6"/>
  <c r="D1864" i="6"/>
  <c r="D1865" i="6"/>
  <c r="D1866" i="6"/>
  <c r="D1867" i="6"/>
  <c r="D1868" i="6"/>
  <c r="D1869" i="6"/>
  <c r="D1870" i="6"/>
  <c r="D1871" i="6"/>
  <c r="D1872" i="6"/>
  <c r="D1873" i="6"/>
  <c r="D1874" i="6"/>
  <c r="D1875" i="6"/>
  <c r="D1876" i="6"/>
  <c r="D1877" i="6"/>
  <c r="D1878" i="6"/>
  <c r="D1879" i="6"/>
  <c r="D1880" i="6"/>
  <c r="D1881" i="6"/>
  <c r="D1882" i="6"/>
  <c r="D1883" i="6"/>
  <c r="D1884" i="6"/>
  <c r="D1885" i="6"/>
  <c r="D1886" i="6"/>
  <c r="D1887" i="6"/>
  <c r="D1888" i="6"/>
  <c r="D1889" i="6"/>
  <c r="D1890" i="6"/>
  <c r="D1891" i="6"/>
  <c r="D1892" i="6"/>
  <c r="D1893" i="6"/>
  <c r="D1894" i="6"/>
  <c r="D1895" i="6"/>
  <c r="D1896" i="6"/>
  <c r="D1897" i="6"/>
  <c r="D1898" i="6"/>
  <c r="D1899" i="6"/>
  <c r="D1900" i="6"/>
  <c r="D1901" i="6"/>
  <c r="D1902" i="6"/>
  <c r="D1903" i="6"/>
  <c r="D1904" i="6"/>
  <c r="D1905" i="6"/>
  <c r="D1906" i="6"/>
  <c r="D1907" i="6"/>
  <c r="D1908" i="6"/>
  <c r="D1909" i="6"/>
  <c r="D1910" i="6"/>
  <c r="D1911" i="6"/>
  <c r="D1912" i="6"/>
  <c r="D1913" i="6"/>
  <c r="D1914" i="6"/>
  <c r="D1915" i="6"/>
  <c r="D1916" i="6"/>
  <c r="D1917" i="6"/>
  <c r="D1918" i="6"/>
  <c r="D1919" i="6"/>
  <c r="D1920" i="6"/>
  <c r="D1921" i="6"/>
  <c r="D1922" i="6"/>
  <c r="D1923" i="6"/>
  <c r="D1924" i="6"/>
  <c r="D1925" i="6"/>
  <c r="D1926" i="6"/>
  <c r="D1927" i="6"/>
  <c r="D1928" i="6"/>
  <c r="D1929" i="6"/>
  <c r="D1930" i="6"/>
  <c r="D1931" i="6"/>
  <c r="D1932" i="6"/>
  <c r="D1933" i="6"/>
  <c r="D1934" i="6"/>
  <c r="D1935" i="6"/>
  <c r="D1936" i="6"/>
  <c r="D1937" i="6"/>
  <c r="D1938" i="6"/>
  <c r="D1939" i="6"/>
  <c r="D1940" i="6"/>
  <c r="D1941" i="6"/>
  <c r="D1942" i="6"/>
  <c r="D1943" i="6"/>
  <c r="D1944" i="6"/>
  <c r="D1945" i="6"/>
  <c r="D1946" i="6"/>
  <c r="D1947" i="6"/>
  <c r="D1948" i="6"/>
  <c r="D1949" i="6"/>
  <c r="D1950" i="6"/>
  <c r="D1951" i="6"/>
  <c r="D1952" i="6"/>
  <c r="D1953" i="6"/>
  <c r="D1954" i="6"/>
  <c r="D1955" i="6"/>
  <c r="D1956" i="6"/>
  <c r="D1957" i="6"/>
  <c r="D1958" i="6"/>
  <c r="D1959" i="6"/>
  <c r="D1960" i="6"/>
  <c r="D1961" i="6"/>
  <c r="D1962" i="6"/>
  <c r="D1963" i="6"/>
  <c r="D1964" i="6"/>
  <c r="D1965" i="6"/>
  <c r="D1966" i="6"/>
  <c r="D1967" i="6"/>
  <c r="D1968" i="6"/>
  <c r="D1969" i="6"/>
  <c r="D1970" i="6"/>
  <c r="D1971" i="6"/>
  <c r="D1972" i="6"/>
  <c r="D1973" i="6"/>
  <c r="D1974" i="6"/>
  <c r="D1975" i="6"/>
  <c r="D1976" i="6"/>
  <c r="D1977" i="6"/>
  <c r="D1978" i="6"/>
  <c r="D1979" i="6"/>
  <c r="D1980" i="6"/>
  <c r="D1981" i="6"/>
  <c r="D1982" i="6"/>
  <c r="D1983" i="6"/>
  <c r="D1984" i="6"/>
  <c r="D1985" i="6"/>
  <c r="D1986" i="6"/>
  <c r="D1987" i="6"/>
  <c r="D1988" i="6"/>
  <c r="D1989" i="6"/>
  <c r="D1990" i="6"/>
  <c r="D1991" i="6"/>
  <c r="D1992" i="6"/>
  <c r="D1993" i="6"/>
  <c r="D1994" i="6"/>
  <c r="D1995" i="6"/>
  <c r="D1996" i="6"/>
  <c r="D1997" i="6"/>
  <c r="D1998" i="6"/>
  <c r="D1999" i="6"/>
  <c r="D2000" i="6"/>
  <c r="D2001" i="6"/>
  <c r="D2002" i="6"/>
  <c r="D2003" i="6"/>
  <c r="D2004" i="6"/>
  <c r="D2005" i="6"/>
  <c r="D2006" i="6"/>
  <c r="D2007" i="6"/>
  <c r="D2008" i="6"/>
  <c r="D2009" i="6"/>
  <c r="D2010" i="6"/>
  <c r="D2011" i="6"/>
  <c r="D2012" i="6"/>
  <c r="D2013" i="6"/>
  <c r="D2014" i="6"/>
  <c r="D2015" i="6"/>
  <c r="D2016" i="6"/>
  <c r="D2017" i="6"/>
  <c r="D2018" i="6"/>
  <c r="D2019" i="6"/>
  <c r="D2020" i="6"/>
  <c r="D2021" i="6"/>
  <c r="D2022" i="6"/>
  <c r="D2023" i="6"/>
  <c r="D2024" i="6"/>
  <c r="D2025" i="6"/>
  <c r="D2026" i="6"/>
  <c r="D2027" i="6"/>
  <c r="D2028" i="6"/>
  <c r="D2029" i="6"/>
  <c r="D2030" i="6"/>
  <c r="D2031" i="6"/>
  <c r="D2032" i="6"/>
  <c r="D2033" i="6"/>
  <c r="D2034" i="6"/>
  <c r="D2035" i="6"/>
  <c r="D2036" i="6"/>
  <c r="D2037" i="6"/>
  <c r="D2038" i="6"/>
  <c r="D2039" i="6"/>
  <c r="D2040" i="6"/>
  <c r="D2041" i="6"/>
  <c r="D2042" i="6"/>
  <c r="D2043" i="6"/>
  <c r="D2044" i="6"/>
  <c r="D2045" i="6"/>
  <c r="D2046" i="6"/>
  <c r="D2047" i="6"/>
  <c r="D2048" i="6"/>
  <c r="D2049" i="6"/>
  <c r="D2050" i="6"/>
  <c r="D2051" i="6"/>
  <c r="D2052" i="6"/>
  <c r="D2053" i="6"/>
  <c r="D2054" i="6"/>
  <c r="D2055" i="6"/>
  <c r="D2056" i="6"/>
  <c r="D2057" i="6"/>
  <c r="D2058" i="6"/>
  <c r="D2059" i="6"/>
  <c r="D2060" i="6"/>
  <c r="D2061" i="6"/>
  <c r="D2062" i="6"/>
  <c r="D2063" i="6"/>
  <c r="D2064" i="6"/>
  <c r="D2065" i="6"/>
  <c r="D2066" i="6"/>
  <c r="D2067" i="6"/>
  <c r="D2068" i="6"/>
  <c r="D2069" i="6"/>
  <c r="D2070" i="6"/>
  <c r="D2071" i="6"/>
  <c r="D2072" i="6"/>
  <c r="D2073" i="6"/>
  <c r="D2074" i="6"/>
  <c r="D2075" i="6"/>
  <c r="D2076" i="6"/>
  <c r="D2077" i="6"/>
  <c r="D2078" i="6"/>
  <c r="D2079" i="6"/>
  <c r="D2080" i="6"/>
  <c r="D2081" i="6"/>
  <c r="D2082" i="6"/>
  <c r="D2083" i="6"/>
  <c r="D2084" i="6"/>
  <c r="D2085" i="6"/>
  <c r="D2086" i="6"/>
  <c r="D2087" i="6"/>
  <c r="D2088" i="6"/>
  <c r="D2089" i="6"/>
  <c r="D2090" i="6"/>
  <c r="D2091" i="6"/>
  <c r="D2092" i="6"/>
  <c r="D2093" i="6"/>
  <c r="D2094" i="6"/>
  <c r="D2095" i="6"/>
  <c r="D2096" i="6"/>
  <c r="D2097" i="6"/>
  <c r="D2098" i="6"/>
  <c r="D2099" i="6"/>
  <c r="D2100" i="6"/>
  <c r="D2101" i="6"/>
  <c r="D2102" i="6"/>
  <c r="D2103" i="6"/>
  <c r="D2104" i="6"/>
  <c r="D2105" i="6"/>
  <c r="D2106" i="6"/>
  <c r="D2107" i="6"/>
  <c r="D2108" i="6"/>
  <c r="D2109" i="6"/>
  <c r="D2110" i="6"/>
  <c r="D2111" i="6"/>
  <c r="D2112" i="6"/>
  <c r="D2113" i="6"/>
  <c r="D2114" i="6"/>
  <c r="D2115" i="6"/>
  <c r="D2116" i="6"/>
  <c r="D2117" i="6"/>
  <c r="D2118" i="6"/>
  <c r="D2119" i="6"/>
  <c r="D2120" i="6"/>
  <c r="D2121" i="6"/>
  <c r="D2122" i="6"/>
  <c r="D2123" i="6"/>
  <c r="D2124" i="6"/>
  <c r="D2125" i="6"/>
  <c r="D2126" i="6"/>
  <c r="D2127" i="6"/>
  <c r="D2128" i="6"/>
  <c r="D2129" i="6"/>
  <c r="D2130" i="6"/>
  <c r="D2131" i="6"/>
  <c r="D2132" i="6"/>
  <c r="D2133" i="6"/>
  <c r="D2134" i="6"/>
  <c r="D2135" i="6"/>
  <c r="D2136" i="6"/>
  <c r="D2137" i="6"/>
  <c r="D2138" i="6"/>
  <c r="D2139" i="6"/>
  <c r="D2140" i="6"/>
  <c r="D2141" i="6"/>
  <c r="D2142" i="6"/>
  <c r="D2143" i="6"/>
  <c r="D2144" i="6"/>
  <c r="D2145" i="6"/>
  <c r="D2146" i="6"/>
  <c r="D2147" i="6"/>
  <c r="D2148" i="6"/>
  <c r="D2149" i="6"/>
  <c r="D2150" i="6"/>
  <c r="D2151" i="6"/>
  <c r="D2152" i="6"/>
  <c r="D2153" i="6"/>
  <c r="D2154" i="6"/>
  <c r="D2155" i="6"/>
  <c r="D2156" i="6"/>
  <c r="D2157" i="6"/>
  <c r="D2158" i="6"/>
  <c r="D2159" i="6"/>
  <c r="D2160" i="6"/>
  <c r="D2161" i="6"/>
  <c r="D2162" i="6"/>
  <c r="D2163" i="6"/>
  <c r="D2164" i="6"/>
  <c r="D2165" i="6"/>
  <c r="D2166" i="6"/>
  <c r="D2167" i="6"/>
  <c r="D2168" i="6"/>
  <c r="D2169" i="6"/>
  <c r="D2170" i="6"/>
  <c r="D2171" i="6"/>
  <c r="D2172" i="6"/>
  <c r="D2173" i="6"/>
  <c r="D2174" i="6"/>
  <c r="D2175" i="6"/>
  <c r="D2176" i="6"/>
  <c r="D2177" i="6"/>
  <c r="D2178" i="6"/>
  <c r="D2179" i="6"/>
  <c r="D2180" i="6"/>
  <c r="D2181" i="6"/>
  <c r="D2182" i="6"/>
  <c r="D2183" i="6"/>
  <c r="D2184" i="6"/>
  <c r="D2185" i="6"/>
  <c r="D2186" i="6"/>
  <c r="D2187" i="6"/>
  <c r="D2188" i="6"/>
  <c r="D2189" i="6"/>
  <c r="D2190" i="6"/>
  <c r="D2191" i="6"/>
  <c r="D2192" i="6"/>
  <c r="D2193" i="6"/>
  <c r="D2194" i="6"/>
  <c r="D2195" i="6"/>
  <c r="D2196" i="6"/>
  <c r="D2197" i="6"/>
  <c r="D2198" i="6"/>
  <c r="D2199" i="6"/>
  <c r="D2200" i="6"/>
  <c r="D2201" i="6"/>
  <c r="D2202" i="6"/>
  <c r="D2203" i="6"/>
  <c r="D2204" i="6"/>
  <c r="D2205" i="6"/>
  <c r="D2206" i="6"/>
  <c r="D2207" i="6"/>
  <c r="D2208" i="6"/>
  <c r="D2209" i="6"/>
  <c r="D2210" i="6"/>
  <c r="D2211" i="6"/>
  <c r="D2212" i="6"/>
  <c r="D2213" i="6"/>
  <c r="D2214" i="6"/>
  <c r="D2215" i="6"/>
  <c r="D2216" i="6"/>
  <c r="D2217" i="6"/>
  <c r="D2218" i="6"/>
  <c r="D2219" i="6"/>
  <c r="D2220" i="6"/>
  <c r="D2221" i="6"/>
  <c r="D2222" i="6"/>
  <c r="D2223" i="6"/>
  <c r="D2224" i="6"/>
  <c r="D2225" i="6"/>
  <c r="D2226" i="6"/>
  <c r="D2227" i="6"/>
  <c r="D2228" i="6"/>
  <c r="I2228" i="6"/>
  <c r="K2228" i="6" s="1"/>
  <c r="I2227" i="6"/>
  <c r="I2226" i="6"/>
  <c r="K2226" i="6" s="1"/>
  <c r="I2225" i="6"/>
  <c r="K2225" i="6"/>
  <c r="I2224" i="6"/>
  <c r="K2224" i="6" s="1"/>
  <c r="I2223" i="6"/>
  <c r="K2223" i="6"/>
  <c r="I2222" i="6"/>
  <c r="K2222" i="6" s="1"/>
  <c r="I2221" i="6"/>
  <c r="K2221" i="6"/>
  <c r="I2220" i="6"/>
  <c r="K2220" i="6" s="1"/>
  <c r="I2219" i="6"/>
  <c r="I2218" i="6"/>
  <c r="K2218" i="6" s="1"/>
  <c r="I2217" i="6"/>
  <c r="K2217" i="6"/>
  <c r="I2216" i="6"/>
  <c r="K2216" i="6" s="1"/>
  <c r="I2215" i="6"/>
  <c r="K2215" i="6"/>
  <c r="I2214" i="6"/>
  <c r="K2214" i="6" s="1"/>
  <c r="I2213" i="6"/>
  <c r="K2213" i="6"/>
  <c r="I2212" i="6"/>
  <c r="K2212" i="6" s="1"/>
  <c r="I2211" i="6"/>
  <c r="I2210" i="6"/>
  <c r="K2210" i="6" s="1"/>
  <c r="I2209" i="6"/>
  <c r="K2209" i="6"/>
  <c r="I2208" i="6"/>
  <c r="K2208" i="6" s="1"/>
  <c r="I2207" i="6"/>
  <c r="K2207" i="6"/>
  <c r="I2206" i="6"/>
  <c r="K2206" i="6" s="1"/>
  <c r="I2205" i="6"/>
  <c r="K2205" i="6"/>
  <c r="I2204" i="6"/>
  <c r="K2204" i="6" s="1"/>
  <c r="I2203" i="6"/>
  <c r="I2202" i="6"/>
  <c r="K2202" i="6" s="1"/>
  <c r="I2201" i="6"/>
  <c r="K2201" i="6"/>
  <c r="I2200" i="6"/>
  <c r="K2200" i="6" s="1"/>
  <c r="I2199" i="6"/>
  <c r="K2199" i="6"/>
  <c r="I2198" i="6"/>
  <c r="K2198" i="6" s="1"/>
  <c r="I2197" i="6"/>
  <c r="K2197" i="6"/>
  <c r="I2196" i="6"/>
  <c r="K2196" i="6" s="1"/>
  <c r="I2195" i="6"/>
  <c r="I2194" i="6"/>
  <c r="K2194" i="6" s="1"/>
  <c r="I2193" i="6"/>
  <c r="K2193" i="6"/>
  <c r="I2192" i="6"/>
  <c r="K2192" i="6" s="1"/>
  <c r="I2191" i="6"/>
  <c r="K2191" i="6"/>
  <c r="I2190" i="6"/>
  <c r="K2190" i="6" s="1"/>
  <c r="I2189" i="6"/>
  <c r="K2189" i="6"/>
  <c r="I2188" i="6"/>
  <c r="K2188" i="6" s="1"/>
  <c r="I2187" i="6"/>
  <c r="I2186" i="6"/>
  <c r="K2186" i="6" s="1"/>
  <c r="I2185" i="6"/>
  <c r="K2185" i="6"/>
  <c r="I2184" i="6"/>
  <c r="K2184" i="6" s="1"/>
  <c r="I2183" i="6"/>
  <c r="K2183" i="6"/>
  <c r="I2182" i="6"/>
  <c r="K2182" i="6" s="1"/>
  <c r="I2181" i="6"/>
  <c r="K2181" i="6"/>
  <c r="I2180" i="6"/>
  <c r="K2180" i="6" s="1"/>
  <c r="I2179" i="6"/>
  <c r="I2178" i="6"/>
  <c r="K2178" i="6" s="1"/>
  <c r="I2177" i="6"/>
  <c r="K2177" i="6"/>
  <c r="I2176" i="6"/>
  <c r="K2176" i="6" s="1"/>
  <c r="I2175" i="6"/>
  <c r="K2175" i="6"/>
  <c r="I2174" i="6"/>
  <c r="K2174" i="6" s="1"/>
  <c r="I2173" i="6"/>
  <c r="K2173" i="6"/>
  <c r="I2172" i="6"/>
  <c r="K2172" i="6" s="1"/>
  <c r="I2171" i="6"/>
  <c r="I2170" i="6"/>
  <c r="K2170" i="6" s="1"/>
  <c r="I2169" i="6"/>
  <c r="K2169" i="6"/>
  <c r="I2168" i="6"/>
  <c r="K2168" i="6" s="1"/>
  <c r="I2167" i="6"/>
  <c r="K2167" i="6"/>
  <c r="I2166" i="6"/>
  <c r="K2166" i="6" s="1"/>
  <c r="I2165" i="6"/>
  <c r="K2165" i="6"/>
  <c r="I2164" i="6"/>
  <c r="K2164" i="6" s="1"/>
  <c r="I2163" i="6"/>
  <c r="I2162" i="6"/>
  <c r="K2162" i="6" s="1"/>
  <c r="I2161" i="6"/>
  <c r="K2161" i="6"/>
  <c r="I2160" i="6"/>
  <c r="K2160" i="6" s="1"/>
  <c r="I2159" i="6"/>
  <c r="K2159" i="6"/>
  <c r="I2158" i="6"/>
  <c r="K2158" i="6" s="1"/>
  <c r="I2157" i="6"/>
  <c r="K2157" i="6"/>
  <c r="I2156" i="6"/>
  <c r="K2156" i="6" s="1"/>
  <c r="I2155" i="6"/>
  <c r="I2154" i="6"/>
  <c r="K2154" i="6" s="1"/>
  <c r="I2153" i="6"/>
  <c r="K2153" i="6"/>
  <c r="I2152" i="6"/>
  <c r="K2152" i="6" s="1"/>
  <c r="I2151" i="6"/>
  <c r="K2151" i="6"/>
  <c r="I2150" i="6"/>
  <c r="K2150" i="6" s="1"/>
  <c r="I2149" i="6"/>
  <c r="K2149" i="6"/>
  <c r="I2148" i="6"/>
  <c r="K2148" i="6" s="1"/>
  <c r="I2147" i="6"/>
  <c r="I2146" i="6"/>
  <c r="K2146" i="6" s="1"/>
  <c r="I2145" i="6"/>
  <c r="K2145" i="6"/>
  <c r="I2144" i="6"/>
  <c r="K2144" i="6" s="1"/>
  <c r="I2143" i="6"/>
  <c r="K2143" i="6"/>
  <c r="I2142" i="6"/>
  <c r="K2142" i="6" s="1"/>
  <c r="I2141" i="6"/>
  <c r="K2141" i="6"/>
  <c r="I2140" i="6"/>
  <c r="K2140" i="6" s="1"/>
  <c r="I2139" i="6"/>
  <c r="I2138" i="6"/>
  <c r="K2138" i="6" s="1"/>
  <c r="I2137" i="6"/>
  <c r="K2137" i="6"/>
  <c r="I2136" i="6"/>
  <c r="K2136" i="6" s="1"/>
  <c r="I2135" i="6"/>
  <c r="K2135" i="6"/>
  <c r="I2134" i="6"/>
  <c r="K2134" i="6" s="1"/>
  <c r="I2133" i="6"/>
  <c r="K2133" i="6"/>
  <c r="I2132" i="6"/>
  <c r="K2132" i="6" s="1"/>
  <c r="I2131" i="6"/>
  <c r="I2130" i="6"/>
  <c r="K2130" i="6" s="1"/>
  <c r="I2129" i="6"/>
  <c r="K2129" i="6"/>
  <c r="I2128" i="6"/>
  <c r="K2128" i="6" s="1"/>
  <c r="I2127" i="6"/>
  <c r="K2127" i="6"/>
  <c r="I2126" i="6"/>
  <c r="K2126" i="6" s="1"/>
  <c r="I2125" i="6"/>
  <c r="K2125" i="6"/>
  <c r="I2124" i="6"/>
  <c r="K2124" i="6" s="1"/>
  <c r="I2123" i="6"/>
  <c r="I2122" i="6"/>
  <c r="K2122" i="6" s="1"/>
  <c r="I2121" i="6"/>
  <c r="K2121" i="6"/>
  <c r="I2120" i="6"/>
  <c r="K2120" i="6" s="1"/>
  <c r="I2119" i="6"/>
  <c r="K2119" i="6"/>
  <c r="I2118" i="6"/>
  <c r="K2118" i="6" s="1"/>
  <c r="I2117" i="6"/>
  <c r="K2117" i="6"/>
  <c r="I2116" i="6"/>
  <c r="K2116" i="6" s="1"/>
  <c r="I2115" i="6"/>
  <c r="I2114" i="6"/>
  <c r="K2114" i="6" s="1"/>
  <c r="I2113" i="6"/>
  <c r="K2113" i="6"/>
  <c r="I2112" i="6"/>
  <c r="K2112" i="6" s="1"/>
  <c r="I2111" i="6"/>
  <c r="K2111" i="6"/>
  <c r="I2110" i="6"/>
  <c r="K2110" i="6" s="1"/>
  <c r="I2109" i="6"/>
  <c r="K2109" i="6"/>
  <c r="I2108" i="6"/>
  <c r="K2108" i="6" s="1"/>
  <c r="I2107" i="6"/>
  <c r="I2106" i="6"/>
  <c r="K2106" i="6" s="1"/>
  <c r="I2105" i="6"/>
  <c r="K2105" i="6"/>
  <c r="I2104" i="6"/>
  <c r="K2104" i="6" s="1"/>
  <c r="I2103" i="6"/>
  <c r="K2103" i="6"/>
  <c r="I2102" i="6"/>
  <c r="K2102" i="6" s="1"/>
  <c r="I2101" i="6"/>
  <c r="K2101" i="6"/>
  <c r="I2100" i="6"/>
  <c r="K2100" i="6" s="1"/>
  <c r="I2099" i="6"/>
  <c r="I2098" i="6"/>
  <c r="K2098" i="6" s="1"/>
  <c r="I2097" i="6"/>
  <c r="K2097" i="6"/>
  <c r="I2096" i="6"/>
  <c r="K2096" i="6" s="1"/>
  <c r="I2095" i="6"/>
  <c r="K2095" i="6"/>
  <c r="I2094" i="6"/>
  <c r="K2094" i="6" s="1"/>
  <c r="I2093" i="6"/>
  <c r="K2093" i="6"/>
  <c r="I2092" i="6"/>
  <c r="K2092" i="6" s="1"/>
  <c r="I2091" i="6"/>
  <c r="K2091" i="6"/>
  <c r="I2090" i="6"/>
  <c r="K2090" i="6" s="1"/>
  <c r="I2089" i="6"/>
  <c r="K2089" i="6"/>
  <c r="I2088" i="6"/>
  <c r="K2088" i="6" s="1"/>
  <c r="I2087" i="6"/>
  <c r="K2087" i="6"/>
  <c r="I2086" i="6"/>
  <c r="K2086" i="6" s="1"/>
  <c r="I2085" i="6"/>
  <c r="K2085" i="6"/>
  <c r="I2084" i="6"/>
  <c r="K2084" i="6" s="1"/>
  <c r="I2083" i="6"/>
  <c r="K2083" i="6"/>
  <c r="I2082" i="6"/>
  <c r="K2082" i="6" s="1"/>
  <c r="I2081" i="6"/>
  <c r="K2081" i="6"/>
  <c r="I2080" i="6"/>
  <c r="K2080" i="6" s="1"/>
  <c r="I2079" i="6"/>
  <c r="K2079" i="6"/>
  <c r="I2078" i="6"/>
  <c r="K2078" i="6" s="1"/>
  <c r="I2077" i="6"/>
  <c r="I2076" i="6"/>
  <c r="K2076" i="6" s="1"/>
  <c r="I2075" i="6"/>
  <c r="K2075" i="6"/>
  <c r="I2074" i="6"/>
  <c r="K2074" i="6" s="1"/>
  <c r="I2073" i="6"/>
  <c r="K2073" i="6"/>
  <c r="I2072" i="6"/>
  <c r="K2072" i="6" s="1"/>
  <c r="I2071" i="6"/>
  <c r="K2071" i="6"/>
  <c r="I2070" i="6"/>
  <c r="K2070" i="6" s="1"/>
  <c r="I2069" i="6"/>
  <c r="K2069" i="6"/>
  <c r="I2068" i="6"/>
  <c r="K2068" i="6" s="1"/>
  <c r="I2067" i="6"/>
  <c r="K2067" i="6"/>
  <c r="I2066" i="6"/>
  <c r="K2066" i="6" s="1"/>
  <c r="I2065" i="6"/>
  <c r="K2065" i="6"/>
  <c r="I2064" i="6"/>
  <c r="K2064" i="6" s="1"/>
  <c r="I2063" i="6"/>
  <c r="K2063" i="6"/>
  <c r="I2062" i="6"/>
  <c r="K2062" i="6" s="1"/>
  <c r="I2061" i="6"/>
  <c r="K2061" i="6"/>
  <c r="I2060" i="6"/>
  <c r="K2060" i="6" s="1"/>
  <c r="I2059" i="6"/>
  <c r="K2059" i="6"/>
  <c r="I2058" i="6"/>
  <c r="K2058" i="6" s="1"/>
  <c r="I2057" i="6"/>
  <c r="K2057" i="6"/>
  <c r="I2056" i="6"/>
  <c r="K2056" i="6" s="1"/>
  <c r="I2055" i="6"/>
  <c r="K2055" i="6"/>
  <c r="I2054" i="6"/>
  <c r="K2054" i="6" s="1"/>
  <c r="I2053" i="6"/>
  <c r="K2053" i="6"/>
  <c r="I2052" i="6"/>
  <c r="K2052" i="6" s="1"/>
  <c r="I2051" i="6"/>
  <c r="K2051" i="6"/>
  <c r="I2050" i="6"/>
  <c r="K2050" i="6" s="1"/>
  <c r="I2049" i="6"/>
  <c r="K2049" i="6"/>
  <c r="I2048" i="6"/>
  <c r="K2048" i="6" s="1"/>
  <c r="I2047" i="6"/>
  <c r="K2047" i="6"/>
  <c r="I2046" i="6"/>
  <c r="K2046" i="6" s="1"/>
  <c r="I2045" i="6"/>
  <c r="I2044" i="6"/>
  <c r="K2044" i="6" s="1"/>
  <c r="I2043" i="6"/>
  <c r="K2043" i="6"/>
  <c r="I2042" i="6"/>
  <c r="K2042" i="6" s="1"/>
  <c r="I2041" i="6"/>
  <c r="K2041" i="6"/>
  <c r="I2040" i="6"/>
  <c r="K2040" i="6" s="1"/>
  <c r="I2039" i="6"/>
  <c r="K2039" i="6"/>
  <c r="I2038" i="6"/>
  <c r="K2038" i="6" s="1"/>
  <c r="I2037" i="6"/>
  <c r="K2037" i="6"/>
  <c r="I2036" i="6"/>
  <c r="K2036" i="6" s="1"/>
  <c r="I2035" i="6"/>
  <c r="K2035" i="6"/>
  <c r="I2034" i="6"/>
  <c r="K2034" i="6" s="1"/>
  <c r="I2033" i="6"/>
  <c r="K2033" i="6"/>
  <c r="I2032" i="6"/>
  <c r="K2032" i="6" s="1"/>
  <c r="I2031" i="6"/>
  <c r="K2031" i="6"/>
  <c r="I2030" i="6"/>
  <c r="K2030" i="6" s="1"/>
  <c r="I2029" i="6"/>
  <c r="K2029" i="6"/>
  <c r="I2028" i="6"/>
  <c r="K2028" i="6" s="1"/>
  <c r="I2027" i="6"/>
  <c r="K2027" i="6"/>
  <c r="I2026" i="6"/>
  <c r="K2026" i="6" s="1"/>
  <c r="I2025" i="6"/>
  <c r="K2025" i="6"/>
  <c r="I2024" i="6"/>
  <c r="K2024" i="6" s="1"/>
  <c r="I2023" i="6"/>
  <c r="K2023" i="6"/>
  <c r="I2022" i="6"/>
  <c r="K2022" i="6" s="1"/>
  <c r="I2021" i="6"/>
  <c r="K2021" i="6"/>
  <c r="I2020" i="6"/>
  <c r="K2020" i="6" s="1"/>
  <c r="I2019" i="6"/>
  <c r="K2019" i="6"/>
  <c r="I2018" i="6"/>
  <c r="K2018" i="6" s="1"/>
  <c r="I2017" i="6"/>
  <c r="K2017" i="6"/>
  <c r="I2016" i="6"/>
  <c r="K2016" i="6" s="1"/>
  <c r="I2015" i="6"/>
  <c r="K2015" i="6"/>
  <c r="I2014" i="6"/>
  <c r="K2014" i="6" s="1"/>
  <c r="I2013" i="6"/>
  <c r="I2012" i="6"/>
  <c r="K2012" i="6" s="1"/>
  <c r="I2011" i="6"/>
  <c r="K2011" i="6"/>
  <c r="I2010" i="6"/>
  <c r="K2010" i="6" s="1"/>
  <c r="I2009" i="6"/>
  <c r="K2009" i="6"/>
  <c r="I2008" i="6"/>
  <c r="K2008" i="6" s="1"/>
  <c r="I2007" i="6"/>
  <c r="K2007" i="6"/>
  <c r="I2006" i="6"/>
  <c r="K2006" i="6" s="1"/>
  <c r="I2005" i="6"/>
  <c r="K2005" i="6"/>
  <c r="I2004" i="6"/>
  <c r="K2004" i="6" s="1"/>
  <c r="I2003" i="6"/>
  <c r="K2003" i="6"/>
  <c r="I2002" i="6"/>
  <c r="K2002" i="6" s="1"/>
  <c r="I2001" i="6"/>
  <c r="K2001" i="6"/>
  <c r="I2000" i="6"/>
  <c r="K2000" i="6" s="1"/>
  <c r="I1999" i="6"/>
  <c r="K1999" i="6"/>
  <c r="I1998" i="6"/>
  <c r="K1998" i="6" s="1"/>
  <c r="I1997" i="6"/>
  <c r="K1997" i="6"/>
  <c r="I1996" i="6"/>
  <c r="K1996" i="6" s="1"/>
  <c r="I1995" i="6"/>
  <c r="K1995" i="6"/>
  <c r="I1994" i="6"/>
  <c r="K1994" i="6" s="1"/>
  <c r="I1993" i="6"/>
  <c r="K1993" i="6"/>
  <c r="I1992" i="6"/>
  <c r="K1992" i="6" s="1"/>
  <c r="I1991" i="6"/>
  <c r="K1991" i="6"/>
  <c r="I1990" i="6"/>
  <c r="K1990" i="6" s="1"/>
  <c r="I1989" i="6"/>
  <c r="K1989" i="6"/>
  <c r="I1988" i="6"/>
  <c r="K1988" i="6" s="1"/>
  <c r="I1987" i="6"/>
  <c r="K1987" i="6"/>
  <c r="I1986" i="6"/>
  <c r="K1986" i="6" s="1"/>
  <c r="I1985" i="6"/>
  <c r="K1985" i="6"/>
  <c r="I1984" i="6"/>
  <c r="K1984" i="6" s="1"/>
  <c r="I1983" i="6"/>
  <c r="K1983" i="6"/>
  <c r="I1982" i="6"/>
  <c r="K1982" i="6" s="1"/>
  <c r="I1981" i="6"/>
  <c r="I1980" i="6"/>
  <c r="K1980" i="6" s="1"/>
  <c r="I1979" i="6"/>
  <c r="K1979" i="6"/>
  <c r="I1978" i="6"/>
  <c r="K1978" i="6" s="1"/>
  <c r="I1977" i="6"/>
  <c r="K1977" i="6"/>
  <c r="I1976" i="6"/>
  <c r="K1976" i="6" s="1"/>
  <c r="I1975" i="6"/>
  <c r="K1975" i="6"/>
  <c r="I1974" i="6"/>
  <c r="K1974" i="6" s="1"/>
  <c r="I1973" i="6"/>
  <c r="K1973" i="6"/>
  <c r="I1972" i="6"/>
  <c r="K1972" i="6" s="1"/>
  <c r="I1971" i="6"/>
  <c r="K1971" i="6"/>
  <c r="I1970" i="6"/>
  <c r="K1970" i="6" s="1"/>
  <c r="I1969" i="6"/>
  <c r="K1969" i="6"/>
  <c r="I1968" i="6"/>
  <c r="K1968" i="6" s="1"/>
  <c r="I1967" i="6"/>
  <c r="K1967" i="6"/>
  <c r="I1966" i="6"/>
  <c r="K1966" i="6" s="1"/>
  <c r="I1965" i="6"/>
  <c r="K1965" i="6"/>
  <c r="I1964" i="6"/>
  <c r="K1964" i="6" s="1"/>
  <c r="I1963" i="6"/>
  <c r="K1963" i="6"/>
  <c r="I1962" i="6"/>
  <c r="K1962" i="6" s="1"/>
  <c r="I1961" i="6"/>
  <c r="K1961" i="6"/>
  <c r="I1960" i="6"/>
  <c r="K1960" i="6" s="1"/>
  <c r="I1959" i="6"/>
  <c r="K1959" i="6"/>
  <c r="I1958" i="6"/>
  <c r="K1958" i="6" s="1"/>
  <c r="I1957" i="6"/>
  <c r="K1957" i="6"/>
  <c r="I1956" i="6"/>
  <c r="K1956" i="6" s="1"/>
  <c r="I1955" i="6"/>
  <c r="K1955" i="6"/>
  <c r="I1954" i="6"/>
  <c r="K1954" i="6" s="1"/>
  <c r="I1953" i="6"/>
  <c r="K1953" i="6"/>
  <c r="I1952" i="6"/>
  <c r="K1952" i="6" s="1"/>
  <c r="I1951" i="6"/>
  <c r="K1951" i="6"/>
  <c r="I1950" i="6"/>
  <c r="K1950" i="6" s="1"/>
  <c r="I1949" i="6"/>
  <c r="I1948" i="6"/>
  <c r="K1948" i="6" s="1"/>
  <c r="I1947" i="6"/>
  <c r="K1947" i="6"/>
  <c r="I1946" i="6"/>
  <c r="K1946" i="6" s="1"/>
  <c r="I1945" i="6"/>
  <c r="K1945" i="6"/>
  <c r="I1944" i="6"/>
  <c r="K1944" i="6" s="1"/>
  <c r="I1943" i="6"/>
  <c r="K1943" i="6"/>
  <c r="I1942" i="6"/>
  <c r="K1942" i="6" s="1"/>
  <c r="I1941" i="6"/>
  <c r="K1941" i="6"/>
  <c r="I1940" i="6"/>
  <c r="K1940" i="6" s="1"/>
  <c r="I1939" i="6"/>
  <c r="K1939" i="6"/>
  <c r="I1938" i="6"/>
  <c r="K1938" i="6" s="1"/>
  <c r="I1937" i="6"/>
  <c r="K1937" i="6"/>
  <c r="I1936" i="6"/>
  <c r="K1936" i="6" s="1"/>
  <c r="I1935" i="6"/>
  <c r="K1935" i="6"/>
  <c r="I1934" i="6"/>
  <c r="K1934" i="6" s="1"/>
  <c r="I1933" i="6"/>
  <c r="K1933" i="6"/>
  <c r="I1932" i="6"/>
  <c r="K1932" i="6" s="1"/>
  <c r="I1931" i="6"/>
  <c r="K1931" i="6"/>
  <c r="I1930" i="6"/>
  <c r="K1930" i="6" s="1"/>
  <c r="I1929" i="6"/>
  <c r="K1929" i="6"/>
  <c r="I1928" i="6"/>
  <c r="K1928" i="6" s="1"/>
  <c r="I1927" i="6"/>
  <c r="K1927" i="6"/>
  <c r="I1926" i="6"/>
  <c r="K1926" i="6" s="1"/>
  <c r="I1925" i="6"/>
  <c r="K1925" i="6"/>
  <c r="I1924" i="6"/>
  <c r="K1924" i="6" s="1"/>
  <c r="I1923" i="6"/>
  <c r="K1923" i="6"/>
  <c r="I1922" i="6"/>
  <c r="K1922" i="6" s="1"/>
  <c r="I1921" i="6"/>
  <c r="K1921" i="6"/>
  <c r="I1920" i="6"/>
  <c r="K1920" i="6" s="1"/>
  <c r="I1919" i="6"/>
  <c r="K1919" i="6"/>
  <c r="I1918" i="6"/>
  <c r="K1918" i="6" s="1"/>
  <c r="I1917" i="6"/>
  <c r="I1916" i="6"/>
  <c r="K1916" i="6" s="1"/>
  <c r="I1915" i="6"/>
  <c r="K1915" i="6"/>
  <c r="I1914" i="6"/>
  <c r="K1914" i="6" s="1"/>
  <c r="I1913" i="6"/>
  <c r="K1913" i="6"/>
  <c r="I1912" i="6"/>
  <c r="K1912" i="6" s="1"/>
  <c r="I1911" i="6"/>
  <c r="K1911" i="6"/>
  <c r="I1910" i="6"/>
  <c r="K1910" i="6" s="1"/>
  <c r="I1909" i="6"/>
  <c r="K1909" i="6"/>
  <c r="I1908" i="6"/>
  <c r="K1908" i="6" s="1"/>
  <c r="I1907" i="6"/>
  <c r="K1907" i="6"/>
  <c r="I1906" i="6"/>
  <c r="K1906" i="6" s="1"/>
  <c r="I1905" i="6"/>
  <c r="K1905" i="6"/>
  <c r="I1904" i="6"/>
  <c r="K1904" i="6" s="1"/>
  <c r="I1903" i="6"/>
  <c r="K1903" i="6"/>
  <c r="I1902" i="6"/>
  <c r="K1902" i="6" s="1"/>
  <c r="I1901" i="6"/>
  <c r="K1901" i="6"/>
  <c r="I1900" i="6"/>
  <c r="K1900" i="6" s="1"/>
  <c r="I1899" i="6"/>
  <c r="K1899" i="6"/>
  <c r="I1898" i="6"/>
  <c r="K1898" i="6" s="1"/>
  <c r="I1897" i="6"/>
  <c r="K1897" i="6"/>
  <c r="I1896" i="6"/>
  <c r="K1896" i="6" s="1"/>
  <c r="I1895" i="6"/>
  <c r="K1895" i="6"/>
  <c r="I1894" i="6"/>
  <c r="K1894" i="6" s="1"/>
  <c r="I1893" i="6"/>
  <c r="K1893" i="6"/>
  <c r="I1892" i="6"/>
  <c r="K1892" i="6" s="1"/>
  <c r="I1891" i="6"/>
  <c r="K1891" i="6"/>
  <c r="I1890" i="6"/>
  <c r="K1890" i="6" s="1"/>
  <c r="I1889" i="6"/>
  <c r="K1889" i="6"/>
  <c r="I1888" i="6"/>
  <c r="K1888" i="6" s="1"/>
  <c r="I1887" i="6"/>
  <c r="K1887" i="6"/>
  <c r="I1886" i="6"/>
  <c r="K1886" i="6" s="1"/>
  <c r="I1885" i="6"/>
  <c r="I1884" i="6"/>
  <c r="K1884" i="6" s="1"/>
  <c r="I1883" i="6"/>
  <c r="K1883" i="6"/>
  <c r="I1882" i="6"/>
  <c r="K1882" i="6" s="1"/>
  <c r="I1881" i="6"/>
  <c r="K1881" i="6"/>
  <c r="I1880" i="6"/>
  <c r="K1880" i="6" s="1"/>
  <c r="I1879" i="6"/>
  <c r="K1879" i="6"/>
  <c r="I1878" i="6"/>
  <c r="K1878" i="6" s="1"/>
  <c r="I1877" i="6"/>
  <c r="K1877" i="6"/>
  <c r="I1876" i="6"/>
  <c r="K1876" i="6" s="1"/>
  <c r="I1875" i="6"/>
  <c r="K1875" i="6"/>
  <c r="I1874" i="6"/>
  <c r="K1874" i="6" s="1"/>
  <c r="I1873" i="6"/>
  <c r="K1873" i="6"/>
  <c r="I1872" i="6"/>
  <c r="K1872" i="6" s="1"/>
  <c r="I1871" i="6"/>
  <c r="K1871" i="6"/>
  <c r="I1870" i="6"/>
  <c r="K1870" i="6" s="1"/>
  <c r="I1869" i="6"/>
  <c r="K1869" i="6"/>
  <c r="I1868" i="6"/>
  <c r="K1868" i="6" s="1"/>
  <c r="I1867" i="6"/>
  <c r="K1867" i="6"/>
  <c r="I1866" i="6"/>
  <c r="K1866" i="6" s="1"/>
  <c r="I1865" i="6"/>
  <c r="K1865" i="6"/>
  <c r="I1864" i="6"/>
  <c r="K1864" i="6" s="1"/>
  <c r="I1863" i="6"/>
  <c r="K1863" i="6"/>
  <c r="I1862" i="6"/>
  <c r="K1862" i="6" s="1"/>
  <c r="I1861" i="6"/>
  <c r="K1861" i="6"/>
  <c r="I1860" i="6"/>
  <c r="K1860" i="6" s="1"/>
  <c r="I1859" i="6"/>
  <c r="K1859" i="6"/>
  <c r="I1858" i="6"/>
  <c r="K1858" i="6" s="1"/>
  <c r="I1857" i="6"/>
  <c r="K1857" i="6"/>
  <c r="I1856" i="6"/>
  <c r="K1856" i="6" s="1"/>
  <c r="I1855" i="6"/>
  <c r="K1855" i="6"/>
  <c r="I1854" i="6"/>
  <c r="K1854" i="6" s="1"/>
  <c r="I1853" i="6"/>
  <c r="I1852" i="6"/>
  <c r="K1852" i="6" s="1"/>
  <c r="I1851" i="6"/>
  <c r="K1851" i="6"/>
  <c r="I1850" i="6"/>
  <c r="K1850" i="6" s="1"/>
  <c r="I1849" i="6"/>
  <c r="K1849" i="6"/>
  <c r="I1848" i="6"/>
  <c r="K1848" i="6" s="1"/>
  <c r="I1847" i="6"/>
  <c r="K1847" i="6"/>
  <c r="I1846" i="6"/>
  <c r="K1846" i="6" s="1"/>
  <c r="I1845" i="6"/>
  <c r="K1845" i="6"/>
  <c r="I1844" i="6"/>
  <c r="K1844" i="6" s="1"/>
  <c r="I1843" i="6"/>
  <c r="K1843" i="6"/>
  <c r="I1842" i="6"/>
  <c r="K1842" i="6" s="1"/>
  <c r="I1841" i="6"/>
  <c r="K1841" i="6"/>
  <c r="I1840" i="6"/>
  <c r="K1840" i="6" s="1"/>
  <c r="I1839" i="6"/>
  <c r="K1839" i="6"/>
  <c r="I1838" i="6"/>
  <c r="K1838" i="6" s="1"/>
  <c r="I1837" i="6"/>
  <c r="K1837" i="6"/>
  <c r="I1836" i="6"/>
  <c r="K1836" i="6" s="1"/>
  <c r="I1835" i="6"/>
  <c r="K1835" i="6"/>
  <c r="I1834" i="6"/>
  <c r="K1834" i="6" s="1"/>
  <c r="I1833" i="6"/>
  <c r="K1833" i="6"/>
  <c r="I1832" i="6"/>
  <c r="K1832" i="6" s="1"/>
  <c r="I1831" i="6"/>
  <c r="K1831" i="6"/>
  <c r="I1830" i="6"/>
  <c r="K1830" i="6" s="1"/>
  <c r="I1829" i="6"/>
  <c r="K1829" i="6"/>
  <c r="I1828" i="6"/>
  <c r="K1828" i="6" s="1"/>
  <c r="I1827" i="6"/>
  <c r="K1827" i="6"/>
  <c r="I1826" i="6"/>
  <c r="K1826" i="6" s="1"/>
  <c r="I1825" i="6"/>
  <c r="K1825" i="6"/>
  <c r="I1824" i="6"/>
  <c r="K1824" i="6" s="1"/>
  <c r="I1823" i="6"/>
  <c r="K1823" i="6"/>
  <c r="I1822" i="6"/>
  <c r="K1822" i="6" s="1"/>
  <c r="I1821" i="6"/>
  <c r="I1820" i="6"/>
  <c r="K1820" i="6" s="1"/>
  <c r="I1819" i="6"/>
  <c r="K1819" i="6"/>
  <c r="I1818" i="6"/>
  <c r="K1818" i="6" s="1"/>
  <c r="I1817" i="6"/>
  <c r="K1817" i="6"/>
  <c r="I1816" i="6"/>
  <c r="K1816" i="6" s="1"/>
  <c r="I1815" i="6"/>
  <c r="K1815" i="6"/>
  <c r="I1814" i="6"/>
  <c r="K1814" i="6" s="1"/>
  <c r="I1813" i="6"/>
  <c r="K1813" i="6"/>
  <c r="I1812" i="6"/>
  <c r="K1812" i="6" s="1"/>
  <c r="I1811" i="6"/>
  <c r="K1811" i="6"/>
  <c r="I1810" i="6"/>
  <c r="K1810" i="6" s="1"/>
  <c r="I1809" i="6"/>
  <c r="K1809" i="6"/>
  <c r="I1808" i="6"/>
  <c r="K1808" i="6" s="1"/>
  <c r="I1807" i="6"/>
  <c r="K1807" i="6"/>
  <c r="I1806" i="6"/>
  <c r="K1806" i="6" s="1"/>
  <c r="I1805" i="6"/>
  <c r="K1805" i="6"/>
  <c r="I1804" i="6"/>
  <c r="K1804" i="6" s="1"/>
  <c r="I1803" i="6"/>
  <c r="K1803" i="6"/>
  <c r="I1802" i="6"/>
  <c r="K1802" i="6" s="1"/>
  <c r="I1801" i="6"/>
  <c r="K1801" i="6"/>
  <c r="I1800" i="6"/>
  <c r="K1800" i="6" s="1"/>
  <c r="I1799" i="6"/>
  <c r="K1799" i="6"/>
  <c r="I1798" i="6"/>
  <c r="K1798" i="6" s="1"/>
  <c r="I1797" i="6"/>
  <c r="K1797" i="6"/>
  <c r="I1796" i="6"/>
  <c r="K1796" i="6" s="1"/>
  <c r="I1795" i="6"/>
  <c r="K1795" i="6"/>
  <c r="I1794" i="6"/>
  <c r="K1794" i="6" s="1"/>
  <c r="I1793" i="6"/>
  <c r="K1793" i="6"/>
  <c r="I1792" i="6"/>
  <c r="K1792" i="6" s="1"/>
  <c r="I1791" i="6"/>
  <c r="K1791" i="6"/>
  <c r="I1790" i="6"/>
  <c r="K1790" i="6" s="1"/>
  <c r="I1789" i="6"/>
  <c r="I1788" i="6"/>
  <c r="K1788" i="6" s="1"/>
  <c r="I1787" i="6"/>
  <c r="K1787" i="6"/>
  <c r="I1786" i="6"/>
  <c r="K1786" i="6" s="1"/>
  <c r="I1785" i="6"/>
  <c r="K1785" i="6"/>
  <c r="I1784" i="6"/>
  <c r="K1784" i="6" s="1"/>
  <c r="I1783" i="6"/>
  <c r="K1783" i="6"/>
  <c r="I1782" i="6"/>
  <c r="K1782" i="6" s="1"/>
  <c r="I1781" i="6"/>
  <c r="K1781" i="6"/>
  <c r="I1780" i="6"/>
  <c r="K1780" i="6" s="1"/>
  <c r="I1779" i="6"/>
  <c r="K1779" i="6"/>
  <c r="I1778" i="6"/>
  <c r="K1778" i="6" s="1"/>
  <c r="I1777" i="6"/>
  <c r="K1777" i="6"/>
  <c r="I1776" i="6"/>
  <c r="K1776" i="6" s="1"/>
  <c r="I1775" i="6"/>
  <c r="K1775" i="6"/>
  <c r="I1774" i="6"/>
  <c r="K1774" i="6" s="1"/>
  <c r="I1773" i="6"/>
  <c r="K1773" i="6"/>
  <c r="I1772" i="6"/>
  <c r="K1772" i="6" s="1"/>
  <c r="I1771" i="6"/>
  <c r="K1771" i="6"/>
  <c r="I1770" i="6"/>
  <c r="K1770" i="6" s="1"/>
  <c r="I1769" i="6"/>
  <c r="K1769" i="6"/>
  <c r="I1768" i="6"/>
  <c r="K1768" i="6" s="1"/>
  <c r="I1767" i="6"/>
  <c r="K1767" i="6"/>
  <c r="I1766" i="6"/>
  <c r="K1766" i="6" s="1"/>
  <c r="I1765" i="6"/>
  <c r="K1765" i="6"/>
  <c r="I1764" i="6"/>
  <c r="K1764" i="6" s="1"/>
  <c r="I1763" i="6"/>
  <c r="K1763" i="6"/>
  <c r="I1762" i="6"/>
  <c r="K1762" i="6" s="1"/>
  <c r="I1761" i="6"/>
  <c r="K1761" i="6"/>
  <c r="I1760" i="6"/>
  <c r="K1760" i="6" s="1"/>
  <c r="I1759" i="6"/>
  <c r="K1759" i="6"/>
  <c r="I1758" i="6"/>
  <c r="K1758" i="6" s="1"/>
  <c r="I1757" i="6"/>
  <c r="I1756" i="6"/>
  <c r="K1756" i="6" s="1"/>
  <c r="I1755" i="6"/>
  <c r="K1755" i="6"/>
  <c r="I1754" i="6"/>
  <c r="K1754" i="6" s="1"/>
  <c r="I1753" i="6"/>
  <c r="K1753" i="6"/>
  <c r="I1752" i="6"/>
  <c r="K1752" i="6" s="1"/>
  <c r="I1751" i="6"/>
  <c r="K1751" i="6"/>
  <c r="I1750" i="6"/>
  <c r="K1750" i="6" s="1"/>
  <c r="I1749" i="6"/>
  <c r="K1749" i="6"/>
  <c r="I1748" i="6"/>
  <c r="K1748" i="6" s="1"/>
  <c r="I1747" i="6"/>
  <c r="K1747" i="6"/>
  <c r="I1746" i="6"/>
  <c r="K1746" i="6" s="1"/>
  <c r="I1745" i="6"/>
  <c r="K1745" i="6"/>
  <c r="I1744" i="6"/>
  <c r="K1744" i="6" s="1"/>
  <c r="I1743" i="6"/>
  <c r="K1743" i="6"/>
  <c r="I1742" i="6"/>
  <c r="K1742" i="6" s="1"/>
  <c r="I1741" i="6"/>
  <c r="K1741" i="6"/>
  <c r="I1740" i="6"/>
  <c r="K1740" i="6" s="1"/>
  <c r="I1739" i="6"/>
  <c r="K1739" i="6"/>
  <c r="I1738" i="6"/>
  <c r="K1738" i="6" s="1"/>
  <c r="I1737" i="6"/>
  <c r="K1737" i="6"/>
  <c r="I1736" i="6"/>
  <c r="K1736" i="6" s="1"/>
  <c r="I1735" i="6"/>
  <c r="K1735" i="6"/>
  <c r="I1734" i="6"/>
  <c r="K1734" i="6" s="1"/>
  <c r="I1733" i="6"/>
  <c r="K1733" i="6"/>
  <c r="I1732" i="6"/>
  <c r="K1732" i="6" s="1"/>
  <c r="I1731" i="6"/>
  <c r="K1731" i="6"/>
  <c r="I1730" i="6"/>
  <c r="K1730" i="6" s="1"/>
  <c r="I1729" i="6"/>
  <c r="K1729" i="6"/>
  <c r="I1728" i="6"/>
  <c r="K1728" i="6" s="1"/>
  <c r="I1727" i="6"/>
  <c r="K1727" i="6"/>
  <c r="I1726" i="6"/>
  <c r="K1726" i="6" s="1"/>
  <c r="I1725" i="6"/>
  <c r="I1724" i="6"/>
  <c r="K1724" i="6" s="1"/>
  <c r="I1723" i="6"/>
  <c r="K1723" i="6"/>
  <c r="I1722" i="6"/>
  <c r="K1722" i="6" s="1"/>
  <c r="I1721" i="6"/>
  <c r="K1721" i="6"/>
  <c r="I1720" i="6"/>
  <c r="K1720" i="6" s="1"/>
  <c r="I1719" i="6"/>
  <c r="K1719" i="6"/>
  <c r="I1718" i="6"/>
  <c r="K1718" i="6" s="1"/>
  <c r="I1717" i="6"/>
  <c r="K1717" i="6"/>
  <c r="I1716" i="6"/>
  <c r="K1716" i="6" s="1"/>
  <c r="I1715" i="6"/>
  <c r="K1715" i="6"/>
  <c r="I1714" i="6"/>
  <c r="K1714" i="6" s="1"/>
  <c r="I1713" i="6"/>
  <c r="K1713" i="6"/>
  <c r="I1712" i="6"/>
  <c r="K1712" i="6" s="1"/>
  <c r="I1711" i="6"/>
  <c r="K1711" i="6"/>
  <c r="I1710" i="6"/>
  <c r="K1710" i="6" s="1"/>
  <c r="I1709" i="6"/>
  <c r="K1709" i="6"/>
  <c r="I1708" i="6"/>
  <c r="K1708" i="6" s="1"/>
  <c r="I1707" i="6"/>
  <c r="K1707" i="6"/>
  <c r="I1706" i="6"/>
  <c r="K1706" i="6" s="1"/>
  <c r="I1705" i="6"/>
  <c r="K1705" i="6"/>
  <c r="I1704" i="6"/>
  <c r="K1704" i="6" s="1"/>
  <c r="I1703" i="6"/>
  <c r="K1703" i="6"/>
  <c r="I1702" i="6"/>
  <c r="K1702" i="6" s="1"/>
  <c r="I1701" i="6"/>
  <c r="K1701" i="6"/>
  <c r="I1700" i="6"/>
  <c r="K1700" i="6" s="1"/>
  <c r="I1699" i="6"/>
  <c r="K1699" i="6"/>
  <c r="I1698" i="6"/>
  <c r="K1698" i="6" s="1"/>
  <c r="I1697" i="6"/>
  <c r="K1697" i="6"/>
  <c r="I1696" i="6"/>
  <c r="K1696" i="6" s="1"/>
  <c r="I1695" i="6"/>
  <c r="K1695" i="6"/>
  <c r="I1694" i="6"/>
  <c r="K1694" i="6" s="1"/>
  <c r="I1693" i="6"/>
  <c r="I1692" i="6"/>
  <c r="K1692" i="6" s="1"/>
  <c r="I1691" i="6"/>
  <c r="K1691" i="6"/>
  <c r="I1690" i="6"/>
  <c r="K1690" i="6" s="1"/>
  <c r="I1689" i="6"/>
  <c r="K1689" i="6"/>
  <c r="I1688" i="6"/>
  <c r="K1688" i="6" s="1"/>
  <c r="I1687" i="6"/>
  <c r="K1687" i="6"/>
  <c r="I1686" i="6"/>
  <c r="K1686" i="6" s="1"/>
  <c r="I1685" i="6"/>
  <c r="K1685" i="6"/>
  <c r="I1684" i="6"/>
  <c r="K1684" i="6" s="1"/>
  <c r="I1683" i="6"/>
  <c r="K1683" i="6"/>
  <c r="I1682" i="6"/>
  <c r="K1682" i="6" s="1"/>
  <c r="I1681" i="6"/>
  <c r="K1681" i="6"/>
  <c r="I1680" i="6"/>
  <c r="K1680" i="6" s="1"/>
  <c r="I1679" i="6"/>
  <c r="K1679" i="6"/>
  <c r="I1678" i="6"/>
  <c r="K1678" i="6" s="1"/>
  <c r="I1677" i="6"/>
  <c r="K1677" i="6"/>
  <c r="I1676" i="6"/>
  <c r="K1676" i="6" s="1"/>
  <c r="I1675" i="6"/>
  <c r="K1675" i="6"/>
  <c r="I1674" i="6"/>
  <c r="K1674" i="6" s="1"/>
  <c r="I1673" i="6"/>
  <c r="K1673" i="6"/>
  <c r="I1672" i="6"/>
  <c r="K1672" i="6" s="1"/>
  <c r="I1671" i="6"/>
  <c r="K1671" i="6"/>
  <c r="I1670" i="6"/>
  <c r="K1670" i="6" s="1"/>
  <c r="I1669" i="6"/>
  <c r="K1669" i="6"/>
  <c r="I1668" i="6"/>
  <c r="K1668" i="6" s="1"/>
  <c r="I1667" i="6"/>
  <c r="K1667" i="6"/>
  <c r="I1666" i="6"/>
  <c r="K1666" i="6" s="1"/>
  <c r="I1665" i="6"/>
  <c r="K1665" i="6"/>
  <c r="I1664" i="6"/>
  <c r="K1664" i="6" s="1"/>
  <c r="I1663" i="6"/>
  <c r="K1663" i="6"/>
  <c r="I1662" i="6"/>
  <c r="K1662" i="6" s="1"/>
  <c r="I1661" i="6"/>
  <c r="I1660" i="6"/>
  <c r="K1660" i="6" s="1"/>
  <c r="I1659" i="6"/>
  <c r="K1659" i="6"/>
  <c r="I1658" i="6"/>
  <c r="K1658" i="6" s="1"/>
  <c r="I1657" i="6"/>
  <c r="K1657" i="6"/>
  <c r="I1656" i="6"/>
  <c r="K1656" i="6" s="1"/>
  <c r="I1655" i="6"/>
  <c r="K1655" i="6"/>
  <c r="I1654" i="6"/>
  <c r="K1654" i="6" s="1"/>
  <c r="I1653" i="6"/>
  <c r="K1653" i="6"/>
  <c r="I1652" i="6"/>
  <c r="K1652" i="6" s="1"/>
  <c r="I1651" i="6"/>
  <c r="K1651" i="6"/>
  <c r="I1650" i="6"/>
  <c r="K1650" i="6" s="1"/>
  <c r="I1649" i="6"/>
  <c r="K1649" i="6"/>
  <c r="I1648" i="6"/>
  <c r="K1648" i="6" s="1"/>
  <c r="I1647" i="6"/>
  <c r="K1647" i="6"/>
  <c r="I1646" i="6"/>
  <c r="K1646" i="6" s="1"/>
  <c r="I1645" i="6"/>
  <c r="K1645" i="6"/>
  <c r="I1644" i="6"/>
  <c r="K1644" i="6" s="1"/>
  <c r="I1643" i="6"/>
  <c r="K1643" i="6"/>
  <c r="I1642" i="6"/>
  <c r="K1642" i="6" s="1"/>
  <c r="I1641" i="6"/>
  <c r="K1641" i="6"/>
  <c r="I1640" i="6"/>
  <c r="K1640" i="6" s="1"/>
  <c r="I1639" i="6"/>
  <c r="K1639" i="6"/>
  <c r="I1638" i="6"/>
  <c r="K1638" i="6" s="1"/>
  <c r="I1637" i="6"/>
  <c r="K1637" i="6"/>
  <c r="I1636" i="6"/>
  <c r="K1636" i="6" s="1"/>
  <c r="I1635" i="6"/>
  <c r="K1635" i="6"/>
  <c r="I1634" i="6"/>
  <c r="K1634" i="6" s="1"/>
  <c r="I1633" i="6"/>
  <c r="K1633" i="6"/>
  <c r="I1632" i="6"/>
  <c r="K1632" i="6" s="1"/>
  <c r="I1631" i="6"/>
  <c r="K1631" i="6"/>
  <c r="I1630" i="6"/>
  <c r="K1630" i="6" s="1"/>
  <c r="I1629" i="6"/>
  <c r="I1628" i="6"/>
  <c r="K1628" i="6" s="1"/>
  <c r="I1627" i="6"/>
  <c r="K1627" i="6"/>
  <c r="I1626" i="6"/>
  <c r="K1626" i="6" s="1"/>
  <c r="I1625" i="6"/>
  <c r="K1625" i="6"/>
  <c r="I1624" i="6"/>
  <c r="K1624" i="6" s="1"/>
  <c r="I1623" i="6"/>
  <c r="K1623" i="6"/>
  <c r="I1622" i="6"/>
  <c r="K1622" i="6" s="1"/>
  <c r="I1621" i="6"/>
  <c r="K1621" i="6"/>
  <c r="I1620" i="6"/>
  <c r="K1620" i="6" s="1"/>
  <c r="I1619" i="6"/>
  <c r="K1619" i="6"/>
  <c r="I1618" i="6"/>
  <c r="K1618" i="6" s="1"/>
  <c r="I1617" i="6"/>
  <c r="K1617" i="6"/>
  <c r="I1616" i="6"/>
  <c r="K1616" i="6" s="1"/>
  <c r="I1615" i="6"/>
  <c r="K1615" i="6"/>
  <c r="I1614" i="6"/>
  <c r="K1614" i="6" s="1"/>
  <c r="I1613" i="6"/>
  <c r="K1613" i="6"/>
  <c r="I1612" i="6"/>
  <c r="K1612" i="6" s="1"/>
  <c r="I1611" i="6"/>
  <c r="K1611" i="6"/>
  <c r="I1610" i="6"/>
  <c r="K1610" i="6" s="1"/>
  <c r="I1609" i="6"/>
  <c r="K1609" i="6"/>
  <c r="I1608" i="6"/>
  <c r="K1608" i="6" s="1"/>
  <c r="I1607" i="6"/>
  <c r="K1607" i="6"/>
  <c r="I1606" i="6"/>
  <c r="K1606" i="6" s="1"/>
  <c r="I1605" i="6"/>
  <c r="K1605" i="6"/>
  <c r="I1604" i="6"/>
  <c r="K1604" i="6" s="1"/>
  <c r="I1603" i="6"/>
  <c r="K1603" i="6"/>
  <c r="I1602" i="6"/>
  <c r="K1602" i="6" s="1"/>
  <c r="I1601" i="6"/>
  <c r="K1601" i="6"/>
  <c r="I1600" i="6"/>
  <c r="K1600" i="6" s="1"/>
  <c r="I1599" i="6"/>
  <c r="K1599" i="6"/>
  <c r="I1598" i="6"/>
  <c r="K1598" i="6" s="1"/>
  <c r="I1597" i="6"/>
  <c r="I1596" i="6"/>
  <c r="K1596" i="6" s="1"/>
  <c r="I1595" i="6"/>
  <c r="K1595" i="6"/>
  <c r="I1594" i="6"/>
  <c r="K1594" i="6" s="1"/>
  <c r="I1593" i="6"/>
  <c r="K1593" i="6"/>
  <c r="I1592" i="6"/>
  <c r="K1592" i="6" s="1"/>
  <c r="I1591" i="6"/>
  <c r="K1591" i="6"/>
  <c r="I1590" i="6"/>
  <c r="K1590" i="6" s="1"/>
  <c r="I1589" i="6"/>
  <c r="K1589" i="6"/>
  <c r="I1588" i="6"/>
  <c r="K1588" i="6" s="1"/>
  <c r="I1587" i="6"/>
  <c r="K1587" i="6"/>
  <c r="I1586" i="6"/>
  <c r="K1586" i="6" s="1"/>
  <c r="I1585" i="6"/>
  <c r="K1585" i="6"/>
  <c r="I1584" i="6"/>
  <c r="K1584" i="6" s="1"/>
  <c r="I1583" i="6"/>
  <c r="K1583" i="6"/>
  <c r="I1582" i="6"/>
  <c r="K1582" i="6" s="1"/>
  <c r="I1581" i="6"/>
  <c r="K1581" i="6"/>
  <c r="I1580" i="6"/>
  <c r="K1580" i="6" s="1"/>
  <c r="I1579" i="6"/>
  <c r="K1579" i="6"/>
  <c r="I1578" i="6"/>
  <c r="K1578" i="6" s="1"/>
  <c r="I1577" i="6"/>
  <c r="K1577" i="6"/>
  <c r="I1576" i="6"/>
  <c r="K1576" i="6" s="1"/>
  <c r="I1575" i="6"/>
  <c r="K1575" i="6"/>
  <c r="I1574" i="6"/>
  <c r="K1574" i="6" s="1"/>
  <c r="I1573" i="6"/>
  <c r="K1573" i="6"/>
  <c r="I1572" i="6"/>
  <c r="K1572" i="6" s="1"/>
  <c r="I1571" i="6"/>
  <c r="K1571" i="6"/>
  <c r="I1570" i="6"/>
  <c r="K1570" i="6" s="1"/>
  <c r="I1569" i="6"/>
  <c r="K1569" i="6"/>
  <c r="I1568" i="6"/>
  <c r="K1568" i="6" s="1"/>
  <c r="I1567" i="6"/>
  <c r="K1567" i="6"/>
  <c r="I1566" i="6"/>
  <c r="K1566" i="6" s="1"/>
  <c r="I1565" i="6"/>
  <c r="I1564" i="6"/>
  <c r="K1564" i="6" s="1"/>
  <c r="I1563" i="6"/>
  <c r="K1563" i="6"/>
  <c r="I1562" i="6"/>
  <c r="K1562" i="6" s="1"/>
  <c r="I1561" i="6"/>
  <c r="K1561" i="6"/>
  <c r="I1560" i="6"/>
  <c r="K1560" i="6" s="1"/>
  <c r="I1559" i="6"/>
  <c r="K1559" i="6"/>
  <c r="I1558" i="6"/>
  <c r="K1558" i="6" s="1"/>
  <c r="I1557" i="6"/>
  <c r="K1557" i="6"/>
  <c r="I1556" i="6"/>
  <c r="K1556" i="6" s="1"/>
  <c r="I1555" i="6"/>
  <c r="K1555" i="6"/>
  <c r="I1554" i="6"/>
  <c r="K1554" i="6" s="1"/>
  <c r="I1553" i="6"/>
  <c r="K1553" i="6"/>
  <c r="I1552" i="6"/>
  <c r="K1552" i="6" s="1"/>
  <c r="I1551" i="6"/>
  <c r="K1551" i="6"/>
  <c r="I1550" i="6"/>
  <c r="K1550" i="6" s="1"/>
  <c r="I1549" i="6"/>
  <c r="K1549" i="6"/>
  <c r="I1548" i="6"/>
  <c r="K1548" i="6" s="1"/>
  <c r="I1547" i="6"/>
  <c r="K1547" i="6"/>
  <c r="I1546" i="6"/>
  <c r="K1546" i="6" s="1"/>
  <c r="I1545" i="6"/>
  <c r="K1545" i="6"/>
  <c r="I1544" i="6"/>
  <c r="K1544" i="6" s="1"/>
  <c r="I1543" i="6"/>
  <c r="K1543" i="6"/>
  <c r="I1542" i="6"/>
  <c r="K1542" i="6" s="1"/>
  <c r="I1541" i="6"/>
  <c r="K1541" i="6"/>
  <c r="I1540" i="6"/>
  <c r="K1540" i="6" s="1"/>
  <c r="I1539" i="6"/>
  <c r="K1539" i="6"/>
  <c r="I1538" i="6"/>
  <c r="K1538" i="6" s="1"/>
  <c r="I1537" i="6"/>
  <c r="K1537" i="6"/>
  <c r="I1536" i="6"/>
  <c r="K1536" i="6" s="1"/>
  <c r="I1535" i="6"/>
  <c r="K1535" i="6"/>
  <c r="I1534" i="6"/>
  <c r="K1534" i="6" s="1"/>
  <c r="I1533" i="6"/>
  <c r="I1532" i="6"/>
  <c r="K1532" i="6" s="1"/>
  <c r="I1531" i="6"/>
  <c r="K1531" i="6"/>
  <c r="I1530" i="6"/>
  <c r="K1530" i="6" s="1"/>
  <c r="I1529" i="6"/>
  <c r="K1529" i="6"/>
  <c r="I1528" i="6"/>
  <c r="K1528" i="6" s="1"/>
  <c r="I1527" i="6"/>
  <c r="K1527" i="6"/>
  <c r="I1526" i="6"/>
  <c r="K1526" i="6" s="1"/>
  <c r="I1525" i="6"/>
  <c r="K1525" i="6"/>
  <c r="I1524" i="6"/>
  <c r="K1524" i="6" s="1"/>
  <c r="I1523" i="6"/>
  <c r="K1523" i="6"/>
  <c r="I1522" i="6"/>
  <c r="K1522" i="6" s="1"/>
  <c r="I1521" i="6"/>
  <c r="K1521" i="6"/>
  <c r="I1520" i="6"/>
  <c r="K1520" i="6" s="1"/>
  <c r="I1519" i="6"/>
  <c r="K1519" i="6"/>
  <c r="I1518" i="6"/>
  <c r="K1518" i="6" s="1"/>
  <c r="I1517" i="6"/>
  <c r="K1517" i="6"/>
  <c r="I1516" i="6"/>
  <c r="K1516" i="6" s="1"/>
  <c r="I1515" i="6"/>
  <c r="K1515" i="6"/>
  <c r="I1514" i="6"/>
  <c r="K1514" i="6" s="1"/>
  <c r="I1513" i="6"/>
  <c r="K1513" i="6"/>
  <c r="I1512" i="6"/>
  <c r="K1512" i="6" s="1"/>
  <c r="I1511" i="6"/>
  <c r="K1511" i="6"/>
  <c r="I1510" i="6"/>
  <c r="K1510" i="6" s="1"/>
  <c r="I1509" i="6"/>
  <c r="K1509" i="6"/>
  <c r="I1508" i="6"/>
  <c r="K1508" i="6" s="1"/>
  <c r="I1507" i="6"/>
  <c r="K1507" i="6"/>
  <c r="I1506" i="6"/>
  <c r="I1505" i="6"/>
  <c r="K1505" i="6"/>
  <c r="I1504" i="6"/>
  <c r="I1503" i="6"/>
  <c r="K1503" i="6"/>
  <c r="I1502" i="6"/>
  <c r="I1501" i="6"/>
  <c r="I1500" i="6"/>
  <c r="I1499" i="6"/>
  <c r="K1499" i="6"/>
  <c r="I1498" i="6"/>
  <c r="I1497" i="6"/>
  <c r="K1497" i="6"/>
  <c r="I1496" i="6"/>
  <c r="I1495" i="6"/>
  <c r="K1495" i="6"/>
  <c r="I1494" i="6"/>
  <c r="I1493" i="6"/>
  <c r="K1493" i="6" s="1"/>
  <c r="I1492" i="6"/>
  <c r="I1491" i="6"/>
  <c r="K1491" i="6"/>
  <c r="I1490" i="6"/>
  <c r="I1489" i="6"/>
  <c r="K1489" i="6" s="1"/>
  <c r="I1488" i="6"/>
  <c r="I1487" i="6"/>
  <c r="K1487" i="6"/>
  <c r="I1486" i="6"/>
  <c r="I1485" i="6"/>
  <c r="K1485" i="6" s="1"/>
  <c r="I1484" i="6"/>
  <c r="I1483" i="6"/>
  <c r="K1483" i="6"/>
  <c r="I1482" i="6"/>
  <c r="I1481" i="6"/>
  <c r="K1481" i="6" s="1"/>
  <c r="I1480" i="6"/>
  <c r="I1479" i="6"/>
  <c r="K1479" i="6"/>
  <c r="I1478" i="6"/>
  <c r="I1477" i="6"/>
  <c r="K1477" i="6" s="1"/>
  <c r="I1476" i="6"/>
  <c r="I1475" i="6"/>
  <c r="K1475" i="6"/>
  <c r="I1474" i="6"/>
  <c r="I1473" i="6"/>
  <c r="K1473" i="6" s="1"/>
  <c r="I1472" i="6"/>
  <c r="I1471" i="6"/>
  <c r="K1471" i="6"/>
  <c r="I1470" i="6"/>
  <c r="I1469" i="6"/>
  <c r="I1468" i="6"/>
  <c r="I1467" i="6"/>
  <c r="K1467" i="6"/>
  <c r="I1466" i="6"/>
  <c r="I1465" i="6"/>
  <c r="K1465" i="6" s="1"/>
  <c r="I1464" i="6"/>
  <c r="I1463" i="6"/>
  <c r="K1463" i="6"/>
  <c r="I1462" i="6"/>
  <c r="I1461" i="6"/>
  <c r="K1461" i="6" s="1"/>
  <c r="I1460" i="6"/>
  <c r="I1459" i="6"/>
  <c r="K1459" i="6"/>
  <c r="I1458" i="6"/>
  <c r="I1457" i="6"/>
  <c r="K1457" i="6" s="1"/>
  <c r="I1456" i="6"/>
  <c r="I1455" i="6"/>
  <c r="K1455" i="6"/>
  <c r="I1454" i="6"/>
  <c r="I1453" i="6"/>
  <c r="K1453" i="6" s="1"/>
  <c r="I1452" i="6"/>
  <c r="I1451" i="6"/>
  <c r="K1451" i="6"/>
  <c r="I1450" i="6"/>
  <c r="I1449" i="6"/>
  <c r="K1449" i="6" s="1"/>
  <c r="I1448" i="6"/>
  <c r="I1447" i="6"/>
  <c r="K1447" i="6"/>
  <c r="I1446" i="6"/>
  <c r="I1445" i="6"/>
  <c r="K1445" i="6" s="1"/>
  <c r="I1444" i="6"/>
  <c r="I1443" i="6"/>
  <c r="K1443" i="6"/>
  <c r="I1442" i="6"/>
  <c r="I1441" i="6"/>
  <c r="K1441" i="6" s="1"/>
  <c r="I1440" i="6"/>
  <c r="I1439" i="6"/>
  <c r="K1439" i="6"/>
  <c r="I1438" i="6"/>
  <c r="I1437" i="6"/>
  <c r="K1437" i="6" s="1"/>
  <c r="I1436" i="6"/>
  <c r="I1435" i="6"/>
  <c r="K1435" i="6"/>
  <c r="I1434" i="6"/>
  <c r="I1433" i="6"/>
  <c r="K1433" i="6" s="1"/>
  <c r="I1432" i="6"/>
  <c r="I1431" i="6"/>
  <c r="K1431" i="6"/>
  <c r="I1430" i="6"/>
  <c r="I1429" i="6"/>
  <c r="K1429" i="6" s="1"/>
  <c r="I1428" i="6"/>
  <c r="I1427" i="6"/>
  <c r="K1427" i="6"/>
  <c r="I1426" i="6"/>
  <c r="I1425" i="6"/>
  <c r="K1425" i="6" s="1"/>
  <c r="I1424" i="6"/>
  <c r="I1423" i="6"/>
  <c r="K1423" i="6"/>
  <c r="I1422" i="6"/>
  <c r="I1421" i="6"/>
  <c r="K1421" i="6" s="1"/>
  <c r="I1420" i="6"/>
  <c r="I1419" i="6"/>
  <c r="K1419" i="6"/>
  <c r="I1418" i="6"/>
  <c r="I1417" i="6"/>
  <c r="K1417" i="6" s="1"/>
  <c r="I1416" i="6"/>
  <c r="I1415" i="6"/>
  <c r="K1415" i="6"/>
  <c r="I1414" i="6"/>
  <c r="I1413" i="6"/>
  <c r="K1413" i="6" s="1"/>
  <c r="I1412" i="6"/>
  <c r="I1411" i="6"/>
  <c r="K1411" i="6"/>
  <c r="I1410" i="6"/>
  <c r="I1409" i="6"/>
  <c r="K1409" i="6" s="1"/>
  <c r="I1408" i="6"/>
  <c r="I1407" i="6"/>
  <c r="K1407" i="6"/>
  <c r="I1406" i="6"/>
  <c r="I1405" i="6"/>
  <c r="K1405" i="6" s="1"/>
  <c r="I1404" i="6"/>
  <c r="I1403" i="6"/>
  <c r="K1403" i="6"/>
  <c r="I1402" i="6"/>
  <c r="I1401" i="6"/>
  <c r="K1401" i="6" s="1"/>
  <c r="I1400" i="6"/>
  <c r="I1399" i="6"/>
  <c r="K1399" i="6"/>
  <c r="I1398" i="6"/>
  <c r="I1397" i="6"/>
  <c r="K1397" i="6" s="1"/>
  <c r="I1396" i="6"/>
  <c r="I1395" i="6"/>
  <c r="K1395" i="6"/>
  <c r="I1394" i="6"/>
  <c r="I1393" i="6"/>
  <c r="K1393" i="6" s="1"/>
  <c r="I1392" i="6"/>
  <c r="I1391" i="6"/>
  <c r="K1391" i="6"/>
  <c r="I1390" i="6"/>
  <c r="I1389" i="6"/>
  <c r="K1389" i="6" s="1"/>
  <c r="I1388" i="6"/>
  <c r="I1387" i="6"/>
  <c r="K1387" i="6"/>
  <c r="I1386" i="6"/>
  <c r="I1385" i="6"/>
  <c r="K1385" i="6" s="1"/>
  <c r="I1384" i="6"/>
  <c r="I1383" i="6"/>
  <c r="K1383" i="6"/>
  <c r="I1382" i="6"/>
  <c r="I1381" i="6"/>
  <c r="K1381" i="6" s="1"/>
  <c r="I1380" i="6"/>
  <c r="I1379" i="6"/>
  <c r="K1379" i="6"/>
  <c r="I1378" i="6"/>
  <c r="I1377" i="6"/>
  <c r="K1377" i="6" s="1"/>
  <c r="I1376" i="6"/>
  <c r="I1375" i="6"/>
  <c r="K1375" i="6"/>
  <c r="I1374" i="6"/>
  <c r="I1373" i="6"/>
  <c r="K1373" i="6" s="1"/>
  <c r="I1372" i="6"/>
  <c r="I1371" i="6"/>
  <c r="K1371" i="6"/>
  <c r="I1370" i="6"/>
  <c r="I1369" i="6"/>
  <c r="K1369" i="6" s="1"/>
  <c r="I1368" i="6"/>
  <c r="I1367" i="6"/>
  <c r="K1367" i="6"/>
  <c r="I1366" i="6"/>
  <c r="I1365" i="6"/>
  <c r="K1365" i="6" s="1"/>
  <c r="I1364" i="6"/>
  <c r="I1363" i="6"/>
  <c r="K1363" i="6"/>
  <c r="I1362" i="6"/>
  <c r="I1361" i="6"/>
  <c r="K1361" i="6" s="1"/>
  <c r="I1360" i="6"/>
  <c r="I1359" i="6"/>
  <c r="K1359" i="6"/>
  <c r="I1358" i="6"/>
  <c r="I1357" i="6"/>
  <c r="K1357" i="6" s="1"/>
  <c r="I1356" i="6"/>
  <c r="I1355" i="6"/>
  <c r="K1355" i="6"/>
  <c r="I1354" i="6"/>
  <c r="I1353" i="6"/>
  <c r="K1353" i="6" s="1"/>
  <c r="I1352" i="6"/>
  <c r="I1351" i="6"/>
  <c r="K1351" i="6"/>
  <c r="I1350" i="6"/>
  <c r="I1349" i="6"/>
  <c r="K1349" i="6" s="1"/>
  <c r="I1348" i="6"/>
  <c r="I1347" i="6"/>
  <c r="K1347" i="6"/>
  <c r="I1346" i="6"/>
  <c r="I1345" i="6"/>
  <c r="K1345" i="6" s="1"/>
  <c r="I1344" i="6"/>
  <c r="I1343" i="6"/>
  <c r="K1343" i="6"/>
  <c r="I1342" i="6"/>
  <c r="I1341" i="6"/>
  <c r="I1340" i="6"/>
  <c r="I1339" i="6"/>
  <c r="K1339" i="6"/>
  <c r="I1338" i="6"/>
  <c r="I1337" i="6"/>
  <c r="K1337" i="6" s="1"/>
  <c r="I1336" i="6"/>
  <c r="I1335" i="6"/>
  <c r="K1335" i="6"/>
  <c r="I1334" i="6"/>
  <c r="I1333" i="6"/>
  <c r="K1333" i="6" s="1"/>
  <c r="I1332" i="6"/>
  <c r="I1331" i="6"/>
  <c r="K1331" i="6"/>
  <c r="I1330" i="6"/>
  <c r="I1329" i="6"/>
  <c r="K1329" i="6" s="1"/>
  <c r="I1328" i="6"/>
  <c r="I1327" i="6"/>
  <c r="K1327" i="6"/>
  <c r="I1326" i="6"/>
  <c r="I1325" i="6"/>
  <c r="K1325" i="6" s="1"/>
  <c r="I1324" i="6"/>
  <c r="I1323" i="6"/>
  <c r="K1323" i="6"/>
  <c r="I1322" i="6"/>
  <c r="I1321" i="6"/>
  <c r="K1321" i="6" s="1"/>
  <c r="I1320" i="6"/>
  <c r="I1319" i="6"/>
  <c r="K1319" i="6"/>
  <c r="I1318" i="6"/>
  <c r="I1317" i="6"/>
  <c r="K1317" i="6" s="1"/>
  <c r="I1316" i="6"/>
  <c r="I1315" i="6"/>
  <c r="K1315" i="6"/>
  <c r="I1314" i="6"/>
  <c r="I1313" i="6"/>
  <c r="K1313" i="6" s="1"/>
  <c r="I1312" i="6"/>
  <c r="I1311" i="6"/>
  <c r="K1311" i="6"/>
  <c r="I1310" i="6"/>
  <c r="I1309" i="6"/>
  <c r="K1309" i="6" s="1"/>
  <c r="I1308" i="6"/>
  <c r="I1307" i="6"/>
  <c r="K1307" i="6"/>
  <c r="I1306" i="6"/>
  <c r="I1305" i="6"/>
  <c r="K1305" i="6" s="1"/>
  <c r="I1304" i="6"/>
  <c r="I1303" i="6"/>
  <c r="K1303" i="6"/>
  <c r="I1302" i="6"/>
  <c r="I1301" i="6"/>
  <c r="K1301" i="6" s="1"/>
  <c r="I1300" i="6"/>
  <c r="I1299" i="6"/>
  <c r="K1299" i="6"/>
  <c r="I1298" i="6"/>
  <c r="I1297" i="6"/>
  <c r="K1297" i="6" s="1"/>
  <c r="I1296" i="6"/>
  <c r="I1295" i="6"/>
  <c r="K1295" i="6"/>
  <c r="I1294" i="6"/>
  <c r="I1293" i="6"/>
  <c r="K1293" i="6" s="1"/>
  <c r="I1292" i="6"/>
  <c r="I1291" i="6"/>
  <c r="K1291" i="6"/>
  <c r="I1290" i="6"/>
  <c r="I1289" i="6"/>
  <c r="K1289" i="6" s="1"/>
  <c r="I1288" i="6"/>
  <c r="I1287" i="6"/>
  <c r="K1287" i="6"/>
  <c r="I1286" i="6"/>
  <c r="I1285" i="6"/>
  <c r="K1285" i="6" s="1"/>
  <c r="I1284" i="6"/>
  <c r="I1283" i="6"/>
  <c r="K1283" i="6"/>
  <c r="I1282" i="6"/>
  <c r="I1281" i="6"/>
  <c r="K1281" i="6" s="1"/>
  <c r="I1280" i="6"/>
  <c r="I1279" i="6"/>
  <c r="K1279" i="6"/>
  <c r="I1278" i="6"/>
  <c r="I1277" i="6"/>
  <c r="K1277" i="6" s="1"/>
  <c r="I1276" i="6"/>
  <c r="I1275" i="6"/>
  <c r="K1275" i="6"/>
  <c r="I1274" i="6"/>
  <c r="I1273" i="6"/>
  <c r="K1273" i="6" s="1"/>
  <c r="I1272" i="6"/>
  <c r="I1271" i="6"/>
  <c r="K1271" i="6"/>
  <c r="I1270" i="6"/>
  <c r="I1269" i="6"/>
  <c r="K1269" i="6" s="1"/>
  <c r="I1268" i="6"/>
  <c r="I1267" i="6"/>
  <c r="K1267" i="6"/>
  <c r="I1266" i="6"/>
  <c r="I1265" i="6"/>
  <c r="K1265" i="6" s="1"/>
  <c r="I1264" i="6"/>
  <c r="I1263" i="6"/>
  <c r="K1263" i="6"/>
  <c r="I1262" i="6"/>
  <c r="I1261" i="6"/>
  <c r="K1261" i="6" s="1"/>
  <c r="I1260" i="6"/>
  <c r="I1259" i="6"/>
  <c r="K1259" i="6"/>
  <c r="I1258" i="6"/>
  <c r="I1257" i="6"/>
  <c r="K1257" i="6" s="1"/>
  <c r="I1256" i="6"/>
  <c r="I1255" i="6"/>
  <c r="K1255" i="6"/>
  <c r="I1254" i="6"/>
  <c r="I1253" i="6"/>
  <c r="K1253" i="6" s="1"/>
  <c r="I1252" i="6"/>
  <c r="I1251" i="6"/>
  <c r="K1251" i="6"/>
  <c r="I1250" i="6"/>
  <c r="I1249" i="6"/>
  <c r="K1249" i="6" s="1"/>
  <c r="I1248" i="6"/>
  <c r="I1247" i="6"/>
  <c r="K1247" i="6"/>
  <c r="I1246" i="6"/>
  <c r="I1245" i="6"/>
  <c r="K1245" i="6" s="1"/>
  <c r="I1244" i="6"/>
  <c r="I1243" i="6"/>
  <c r="K1243" i="6"/>
  <c r="I1242" i="6"/>
  <c r="I1241" i="6"/>
  <c r="K1241" i="6" s="1"/>
  <c r="I1240" i="6"/>
  <c r="I1239" i="6"/>
  <c r="K1239" i="6"/>
  <c r="I1238" i="6"/>
  <c r="I1237" i="6"/>
  <c r="K1237" i="6" s="1"/>
  <c r="I1236" i="6"/>
  <c r="I1235" i="6"/>
  <c r="K1235" i="6"/>
  <c r="I1234" i="6"/>
  <c r="I1233" i="6"/>
  <c r="K1233" i="6" s="1"/>
  <c r="I1232" i="6"/>
  <c r="I1231" i="6"/>
  <c r="K1231" i="6"/>
  <c r="I1230" i="6"/>
  <c r="I1229" i="6"/>
  <c r="K1229" i="6" s="1"/>
  <c r="I1228" i="6"/>
  <c r="I1227" i="6"/>
  <c r="K1227" i="6"/>
  <c r="I1226" i="6"/>
  <c r="I1225" i="6"/>
  <c r="K1225" i="6" s="1"/>
  <c r="I1224" i="6"/>
  <c r="I1223" i="6"/>
  <c r="K1223" i="6"/>
  <c r="I1222" i="6"/>
  <c r="I1221" i="6"/>
  <c r="K1221" i="6" s="1"/>
  <c r="I1220" i="6"/>
  <c r="I1219" i="6"/>
  <c r="K1219" i="6"/>
  <c r="I1218" i="6"/>
  <c r="I1217" i="6"/>
  <c r="K1217" i="6" s="1"/>
  <c r="I1216" i="6"/>
  <c r="I1215" i="6"/>
  <c r="K1215" i="6"/>
  <c r="I1214" i="6"/>
  <c r="B6" i="6"/>
  <c r="G20" i="6"/>
  <c r="B38" i="3"/>
  <c r="AA5" i="1"/>
  <c r="AA4" i="1"/>
  <c r="F5" i="5"/>
  <c r="AA3" i="1"/>
  <c r="AA2" i="1"/>
  <c r="Z5" i="1"/>
  <c r="Z4" i="1"/>
  <c r="Z3" i="1"/>
  <c r="Z2" i="1"/>
  <c r="Y5" i="1"/>
  <c r="Y4" i="1"/>
  <c r="Y3" i="1"/>
  <c r="Y2" i="1"/>
  <c r="O77" i="1"/>
  <c r="J25" i="5"/>
  <c r="P77" i="1" s="1"/>
  <c r="O78" i="1"/>
  <c r="J26" i="5"/>
  <c r="P78" i="1" s="1"/>
  <c r="O70" i="1"/>
  <c r="J18" i="5"/>
  <c r="O71" i="1"/>
  <c r="J19" i="5"/>
  <c r="P71" i="1"/>
  <c r="O72" i="1"/>
  <c r="J20" i="5"/>
  <c r="P72" i="1"/>
  <c r="O73" i="1"/>
  <c r="J21" i="5"/>
  <c r="P73" i="1"/>
  <c r="O74" i="1"/>
  <c r="J22" i="5"/>
  <c r="K21" i="5" s="1"/>
  <c r="R100" i="5" s="1"/>
  <c r="O75" i="1"/>
  <c r="J23" i="5"/>
  <c r="K22" i="5" s="1"/>
  <c r="S101" i="5" s="1"/>
  <c r="O76" i="1"/>
  <c r="J24" i="5"/>
  <c r="P76" i="1" s="1"/>
  <c r="O56" i="1"/>
  <c r="J4" i="5"/>
  <c r="P56" i="1" s="1"/>
  <c r="O57" i="1"/>
  <c r="J5" i="5"/>
  <c r="O58" i="1"/>
  <c r="J6" i="5"/>
  <c r="P58" i="1"/>
  <c r="O59" i="1"/>
  <c r="J7" i="5"/>
  <c r="P59" i="1"/>
  <c r="O60" i="1"/>
  <c r="J8" i="5"/>
  <c r="P60" i="1"/>
  <c r="O61" i="1"/>
  <c r="J9" i="5"/>
  <c r="P61" i="1" s="1"/>
  <c r="O62" i="1"/>
  <c r="J10" i="5"/>
  <c r="P62" i="1"/>
  <c r="O63" i="1"/>
  <c r="J11" i="5"/>
  <c r="P63" i="1" s="1"/>
  <c r="O64" i="1"/>
  <c r="J12" i="5"/>
  <c r="P64" i="1" s="1"/>
  <c r="O65" i="1"/>
  <c r="J13" i="5"/>
  <c r="O66" i="1"/>
  <c r="J14" i="5"/>
  <c r="P66" i="1"/>
  <c r="O67" i="1"/>
  <c r="J15" i="5"/>
  <c r="P67" i="1"/>
  <c r="O68" i="1"/>
  <c r="J16" i="5"/>
  <c r="P68" i="1"/>
  <c r="O69" i="1"/>
  <c r="J17" i="5"/>
  <c r="K16" i="5" s="1"/>
  <c r="J3" i="5"/>
  <c r="P55" i="1"/>
  <c r="O55" i="1"/>
  <c r="M59" i="1"/>
  <c r="M60" i="1"/>
  <c r="M61" i="1" s="1"/>
  <c r="N58" i="1"/>
  <c r="N59" i="1" s="1"/>
  <c r="M57" i="1"/>
  <c r="M58" i="1"/>
  <c r="N56" i="1"/>
  <c r="N57" i="1" s="1"/>
  <c r="K57" i="1"/>
  <c r="K58" i="1" s="1"/>
  <c r="K59" i="1" s="1"/>
  <c r="B14" i="2"/>
  <c r="L56" i="1" s="1"/>
  <c r="L57" i="1" s="1"/>
  <c r="D24" i="2"/>
  <c r="D45" i="3"/>
  <c r="D3" i="1"/>
  <c r="F45" i="3"/>
  <c r="E3" i="1" s="1"/>
  <c r="H45" i="3"/>
  <c r="F3" i="1" s="1"/>
  <c r="D37" i="5"/>
  <c r="N38" i="5" s="1"/>
  <c r="D36" i="5"/>
  <c r="N37" i="5"/>
  <c r="G36" i="5"/>
  <c r="I37" i="5"/>
  <c r="D25" i="2"/>
  <c r="A4" i="1" s="1"/>
  <c r="H25" i="2"/>
  <c r="C4" i="1" s="1"/>
  <c r="D46" i="3"/>
  <c r="D4" i="1" s="1"/>
  <c r="F46" i="3"/>
  <c r="E4" i="1" s="1"/>
  <c r="D38" i="5"/>
  <c r="G37" i="5"/>
  <c r="P38" i="5"/>
  <c r="K3" i="5"/>
  <c r="R47" i="5" s="1"/>
  <c r="B3" i="5"/>
  <c r="B13" i="5"/>
  <c r="Q38" i="5"/>
  <c r="D26" i="2"/>
  <c r="A5" i="1"/>
  <c r="F26" i="2"/>
  <c r="B5" i="1" s="1"/>
  <c r="H26" i="2"/>
  <c r="C5" i="1" s="1"/>
  <c r="D47" i="3"/>
  <c r="D5" i="1"/>
  <c r="F47" i="3"/>
  <c r="E5" i="1"/>
  <c r="H47" i="3"/>
  <c r="F5" i="1" s="1"/>
  <c r="D39" i="5"/>
  <c r="G5" i="1"/>
  <c r="G38" i="5"/>
  <c r="O39" i="5"/>
  <c r="D27" i="2"/>
  <c r="D48" i="3"/>
  <c r="H48" i="3" s="1"/>
  <c r="F6" i="1" s="1"/>
  <c r="D6" i="1"/>
  <c r="F48" i="3"/>
  <c r="E6" i="1" s="1"/>
  <c r="D40" i="5"/>
  <c r="K7" i="5"/>
  <c r="K8" i="5"/>
  <c r="G39" i="5"/>
  <c r="D28" i="2"/>
  <c r="H28" i="2" s="1"/>
  <c r="C7" i="1" s="1"/>
  <c r="A7" i="1"/>
  <c r="F28" i="2"/>
  <c r="B7" i="1" s="1"/>
  <c r="D49" i="3"/>
  <c r="D7" i="1" s="1"/>
  <c r="H49" i="3"/>
  <c r="F7" i="1" s="1"/>
  <c r="D41" i="5"/>
  <c r="P42" i="5" s="1"/>
  <c r="N41" i="5"/>
  <c r="G40" i="5"/>
  <c r="P41" i="5" s="1"/>
  <c r="D29" i="2"/>
  <c r="A8" i="1"/>
  <c r="F29" i="2"/>
  <c r="B8" i="1" s="1"/>
  <c r="H29" i="2"/>
  <c r="C8" i="1"/>
  <c r="D50" i="3"/>
  <c r="F50" i="3" s="1"/>
  <c r="E8" i="1" s="1"/>
  <c r="D8" i="1"/>
  <c r="H50" i="3"/>
  <c r="F8" i="1" s="1"/>
  <c r="D42" i="5"/>
  <c r="G8" i="1"/>
  <c r="N42" i="5"/>
  <c r="G41" i="5"/>
  <c r="O42" i="5"/>
  <c r="Q42" i="5"/>
  <c r="D30" i="2"/>
  <c r="D51" i="3"/>
  <c r="H51" i="3" s="1"/>
  <c r="F9" i="1" s="1"/>
  <c r="D9" i="1"/>
  <c r="F51" i="3"/>
  <c r="E9" i="1" s="1"/>
  <c r="D43" i="5"/>
  <c r="N44" i="5" s="1"/>
  <c r="R42" i="5"/>
  <c r="N43" i="5"/>
  <c r="G42" i="5"/>
  <c r="D31" i="2"/>
  <c r="F31" i="2" s="1"/>
  <c r="B10" i="1" s="1"/>
  <c r="B3" i="2"/>
  <c r="B17" i="2"/>
  <c r="H31" i="2"/>
  <c r="C10" i="1" s="1"/>
  <c r="D52" i="3"/>
  <c r="H52" i="3" s="1"/>
  <c r="F10" i="1" s="1"/>
  <c r="D10" i="1"/>
  <c r="F52" i="3"/>
  <c r="E10" i="1" s="1"/>
  <c r="D44" i="5"/>
  <c r="R44" i="5" s="1"/>
  <c r="K11" i="5"/>
  <c r="R53" i="5" s="1"/>
  <c r="R43" i="5"/>
  <c r="G43" i="5"/>
  <c r="O44" i="5"/>
  <c r="D32" i="2"/>
  <c r="D53" i="3"/>
  <c r="D11" i="1"/>
  <c r="B3" i="3"/>
  <c r="B18" i="3" s="1"/>
  <c r="B17" i="3"/>
  <c r="B19" i="3" s="1"/>
  <c r="F53" i="3"/>
  <c r="E11" i="1" s="1"/>
  <c r="H53" i="3"/>
  <c r="F11" i="1" s="1"/>
  <c r="D45" i="5"/>
  <c r="G11" i="1"/>
  <c r="G44" i="5"/>
  <c r="P45" i="5"/>
  <c r="D33" i="2"/>
  <c r="A12" i="1"/>
  <c r="D54" i="3"/>
  <c r="D12" i="1" s="1"/>
  <c r="B21" i="3"/>
  <c r="B22" i="3" s="1"/>
  <c r="B20" i="3"/>
  <c r="D46" i="5"/>
  <c r="R45" i="5"/>
  <c r="N46" i="5"/>
  <c r="G45" i="5"/>
  <c r="P46" i="5" s="1"/>
  <c r="O46" i="5"/>
  <c r="B8" i="5"/>
  <c r="Q46" i="5"/>
  <c r="D34" i="2"/>
  <c r="A13" i="1" s="1"/>
  <c r="D55" i="3"/>
  <c r="D47" i="5"/>
  <c r="O48" i="5" s="1"/>
  <c r="G13" i="1"/>
  <c r="G46" i="5"/>
  <c r="P47" i="5"/>
  <c r="D35" i="2"/>
  <c r="A14" i="1"/>
  <c r="D56" i="3"/>
  <c r="D14" i="1" s="1"/>
  <c r="D48" i="5"/>
  <c r="N48" i="5"/>
  <c r="G47" i="5"/>
  <c r="Q48" i="5"/>
  <c r="D36" i="2"/>
  <c r="A15" i="1" s="1"/>
  <c r="B8" i="2"/>
  <c r="D57" i="3"/>
  <c r="D15" i="1"/>
  <c r="B8" i="3"/>
  <c r="D49" i="5"/>
  <c r="K6" i="5"/>
  <c r="N49" i="5"/>
  <c r="G48" i="5"/>
  <c r="D37" i="2"/>
  <c r="A16" i="1" s="1"/>
  <c r="D58" i="3"/>
  <c r="D50" i="5"/>
  <c r="G16" i="1"/>
  <c r="G49" i="5"/>
  <c r="D38" i="2"/>
  <c r="A17" i="1"/>
  <c r="D59" i="3"/>
  <c r="D17" i="1" s="1"/>
  <c r="D51" i="5"/>
  <c r="G17" i="1" s="1"/>
  <c r="G50" i="5"/>
  <c r="D39" i="2"/>
  <c r="A18" i="1"/>
  <c r="D60" i="3"/>
  <c r="D18" i="1"/>
  <c r="D52" i="5"/>
  <c r="G18" i="1" s="1"/>
  <c r="G51" i="5"/>
  <c r="D40" i="2"/>
  <c r="A19" i="1"/>
  <c r="D61" i="3"/>
  <c r="D53" i="5"/>
  <c r="G19" i="1"/>
  <c r="K14" i="5"/>
  <c r="G52" i="5"/>
  <c r="D41" i="2"/>
  <c r="A20" i="1" s="1"/>
  <c r="D62" i="3"/>
  <c r="D20" i="1" s="1"/>
  <c r="D54" i="5"/>
  <c r="G53" i="5"/>
  <c r="D42" i="2"/>
  <c r="D63" i="3"/>
  <c r="D21" i="1"/>
  <c r="D55" i="5"/>
  <c r="G54" i="5"/>
  <c r="D43" i="2"/>
  <c r="A22" i="1" s="1"/>
  <c r="D64" i="3"/>
  <c r="D22" i="1" s="1"/>
  <c r="D56" i="5"/>
  <c r="G55" i="5"/>
  <c r="D44" i="2"/>
  <c r="D65" i="3"/>
  <c r="D23" i="1"/>
  <c r="D57" i="5"/>
  <c r="G56" i="5"/>
  <c r="D45" i="2"/>
  <c r="A24" i="1" s="1"/>
  <c r="D66" i="3"/>
  <c r="D24" i="1" s="1"/>
  <c r="D58" i="5"/>
  <c r="G57" i="5"/>
  <c r="D46" i="2"/>
  <c r="D67" i="3"/>
  <c r="D25" i="1"/>
  <c r="D59" i="5"/>
  <c r="G58" i="5"/>
  <c r="D47" i="2"/>
  <c r="B19" i="2"/>
  <c r="D68" i="3"/>
  <c r="D60" i="5"/>
  <c r="G26" i="1"/>
  <c r="G59" i="5"/>
  <c r="D48" i="2"/>
  <c r="A27" i="1"/>
  <c r="D69" i="3"/>
  <c r="D27" i="1"/>
  <c r="D61" i="5"/>
  <c r="G27" i="1"/>
  <c r="G60" i="5"/>
  <c r="D49" i="2"/>
  <c r="A28" i="1"/>
  <c r="D70" i="3"/>
  <c r="D62" i="5"/>
  <c r="G28" i="1"/>
  <c r="G61" i="5"/>
  <c r="D50" i="2"/>
  <c r="A29" i="1"/>
  <c r="D71" i="3"/>
  <c r="D29" i="1"/>
  <c r="D63" i="5"/>
  <c r="G29" i="1"/>
  <c r="G62" i="5"/>
  <c r="D51" i="2"/>
  <c r="A30" i="1"/>
  <c r="D72" i="3"/>
  <c r="D64" i="5"/>
  <c r="G30" i="1"/>
  <c r="G63" i="5"/>
  <c r="D52" i="2"/>
  <c r="A31" i="1"/>
  <c r="D73" i="3"/>
  <c r="D31" i="1"/>
  <c r="D65" i="5"/>
  <c r="G31" i="1"/>
  <c r="G64" i="5"/>
  <c r="D53" i="2"/>
  <c r="A32" i="1" s="1"/>
  <c r="D74" i="3"/>
  <c r="D66" i="5"/>
  <c r="G32" i="1"/>
  <c r="G65" i="5"/>
  <c r="D54" i="2"/>
  <c r="A33" i="1"/>
  <c r="D75" i="3"/>
  <c r="D33" i="1"/>
  <c r="D67" i="5"/>
  <c r="G33" i="1" s="1"/>
  <c r="G66" i="5"/>
  <c r="D55" i="2"/>
  <c r="D76" i="3"/>
  <c r="D68" i="5"/>
  <c r="G34" i="1"/>
  <c r="G67" i="5"/>
  <c r="D56" i="2"/>
  <c r="A35" i="1"/>
  <c r="D77" i="3"/>
  <c r="D35" i="1"/>
  <c r="D69" i="5"/>
  <c r="G35" i="1"/>
  <c r="G68" i="5"/>
  <c r="D57" i="2"/>
  <c r="A36" i="1"/>
  <c r="D78" i="3"/>
  <c r="D70" i="5"/>
  <c r="G36" i="1"/>
  <c r="G69" i="5"/>
  <c r="D58" i="2"/>
  <c r="A37" i="1"/>
  <c r="D79" i="3"/>
  <c r="D37" i="1"/>
  <c r="D71" i="5"/>
  <c r="G37" i="1"/>
  <c r="G70" i="5"/>
  <c r="D59" i="2"/>
  <c r="A38" i="1"/>
  <c r="D80" i="3"/>
  <c r="D72" i="5"/>
  <c r="G38" i="1"/>
  <c r="G71" i="5"/>
  <c r="D60" i="2"/>
  <c r="A39" i="1"/>
  <c r="D81" i="3"/>
  <c r="D39" i="1"/>
  <c r="D73" i="5"/>
  <c r="G39" i="1"/>
  <c r="R72" i="5"/>
  <c r="G72" i="5"/>
  <c r="D61" i="2"/>
  <c r="A40" i="1" s="1"/>
  <c r="D82" i="3"/>
  <c r="D74" i="5"/>
  <c r="G40" i="1"/>
  <c r="G73" i="5"/>
  <c r="D62" i="2"/>
  <c r="A41" i="1"/>
  <c r="D83" i="3"/>
  <c r="D41" i="1"/>
  <c r="D75" i="5"/>
  <c r="G41" i="1"/>
  <c r="R74" i="5"/>
  <c r="G74" i="5"/>
  <c r="D63" i="2"/>
  <c r="A42" i="1" s="1"/>
  <c r="D84" i="3"/>
  <c r="D76" i="5"/>
  <c r="G42" i="1"/>
  <c r="G75" i="5"/>
  <c r="D64" i="2"/>
  <c r="A43" i="1"/>
  <c r="D85" i="3"/>
  <c r="D43" i="1"/>
  <c r="D77" i="5"/>
  <c r="G43" i="1" s="1"/>
  <c r="R76" i="5"/>
  <c r="G76" i="5"/>
  <c r="D65" i="2"/>
  <c r="A44" i="1"/>
  <c r="D86" i="3"/>
  <c r="D78" i="5"/>
  <c r="G44" i="1"/>
  <c r="K15" i="5"/>
  <c r="R91" i="5" s="1"/>
  <c r="G77" i="5"/>
  <c r="D66" i="2"/>
  <c r="A45" i="1" s="1"/>
  <c r="D87" i="3"/>
  <c r="D45" i="1" s="1"/>
  <c r="D79" i="5"/>
  <c r="R78" i="5"/>
  <c r="G78" i="5"/>
  <c r="D67" i="2"/>
  <c r="D88" i="3"/>
  <c r="D46" i="1"/>
  <c r="D80" i="5"/>
  <c r="R79" i="5"/>
  <c r="G79" i="5"/>
  <c r="D68" i="2"/>
  <c r="A47" i="1" s="1"/>
  <c r="D89" i="3"/>
  <c r="D47" i="1" s="1"/>
  <c r="D81" i="5"/>
  <c r="G80" i="5"/>
  <c r="D69" i="2"/>
  <c r="D90" i="3"/>
  <c r="D48" i="1"/>
  <c r="D82" i="5"/>
  <c r="G81" i="5"/>
  <c r="D70" i="2"/>
  <c r="A49" i="1" s="1"/>
  <c r="D91" i="3"/>
  <c r="D49" i="1" s="1"/>
  <c r="D83" i="5"/>
  <c r="G82" i="5"/>
  <c r="D71" i="2"/>
  <c r="D92" i="3"/>
  <c r="D50" i="1"/>
  <c r="D84" i="5"/>
  <c r="R83" i="5"/>
  <c r="G83" i="5"/>
  <c r="D72" i="2"/>
  <c r="A51" i="1" s="1"/>
  <c r="D93" i="3"/>
  <c r="D51" i="1" s="1"/>
  <c r="D85" i="5"/>
  <c r="U85" i="5" s="1"/>
  <c r="R84" i="5"/>
  <c r="G84" i="5"/>
  <c r="D73" i="2"/>
  <c r="A52" i="1"/>
  <c r="D94" i="3"/>
  <c r="D52" i="1"/>
  <c r="B23" i="3"/>
  <c r="B33" i="3"/>
  <c r="D86" i="5"/>
  <c r="G52" i="1" s="1"/>
  <c r="G85" i="5"/>
  <c r="U86" i="5" s="1"/>
  <c r="D74" i="2"/>
  <c r="A53" i="1" s="1"/>
  <c r="D95" i="3"/>
  <c r="D87" i="5"/>
  <c r="G53" i="1"/>
  <c r="R86" i="5"/>
  <c r="G86" i="5"/>
  <c r="D75" i="2"/>
  <c r="A54" i="1"/>
  <c r="D96" i="3"/>
  <c r="D54" i="1" s="1"/>
  <c r="D88" i="5"/>
  <c r="G54" i="1"/>
  <c r="R87" i="5"/>
  <c r="G87" i="5"/>
  <c r="D76" i="2"/>
  <c r="A55" i="1"/>
  <c r="D97" i="3"/>
  <c r="D55" i="1"/>
  <c r="D89" i="5"/>
  <c r="U89" i="5" s="1"/>
  <c r="K19" i="5"/>
  <c r="R88" i="5"/>
  <c r="G88" i="5"/>
  <c r="D77" i="2"/>
  <c r="A56" i="1"/>
  <c r="D98" i="3"/>
  <c r="D56" i="1" s="1"/>
  <c r="D90" i="5"/>
  <c r="K20" i="5"/>
  <c r="R99" i="5" s="1"/>
  <c r="G89" i="5"/>
  <c r="D78" i="2"/>
  <c r="A57" i="1" s="1"/>
  <c r="D99" i="3"/>
  <c r="D57" i="1" s="1"/>
  <c r="D91" i="5"/>
  <c r="G57" i="1"/>
  <c r="R90" i="5"/>
  <c r="G90" i="5"/>
  <c r="D79" i="2"/>
  <c r="A58" i="1" s="1"/>
  <c r="D100" i="3"/>
  <c r="D58" i="1" s="1"/>
  <c r="D92" i="5"/>
  <c r="G91" i="5"/>
  <c r="D80" i="2"/>
  <c r="D101" i="3"/>
  <c r="D59" i="1"/>
  <c r="D93" i="5"/>
  <c r="R92" i="5"/>
  <c r="G92" i="5"/>
  <c r="D81" i="2"/>
  <c r="A60" i="1" s="1"/>
  <c r="D102" i="3"/>
  <c r="D60" i="1"/>
  <c r="D94" i="5"/>
  <c r="G60" i="1"/>
  <c r="R93" i="5"/>
  <c r="G93" i="5"/>
  <c r="D82" i="2"/>
  <c r="A61" i="1"/>
  <c r="D103" i="3"/>
  <c r="D61" i="1"/>
  <c r="D95" i="5"/>
  <c r="K24" i="5"/>
  <c r="R104" i="5" s="1"/>
  <c r="G94" i="5"/>
  <c r="D83" i="2"/>
  <c r="A62" i="1"/>
  <c r="D104" i="3"/>
  <c r="D62" i="1" s="1"/>
  <c r="D96" i="5"/>
  <c r="G62" i="1" s="1"/>
  <c r="K25" i="5"/>
  <c r="G95" i="5"/>
  <c r="D84" i="2"/>
  <c r="A63" i="1"/>
  <c r="D105" i="3"/>
  <c r="D63" i="1"/>
  <c r="D97" i="5"/>
  <c r="G63" i="1"/>
  <c r="G96" i="5"/>
  <c r="D85" i="2"/>
  <c r="A64" i="1" s="1"/>
  <c r="D106" i="3"/>
  <c r="D64" i="1" s="1"/>
  <c r="D98" i="5"/>
  <c r="G64" i="1"/>
  <c r="G97" i="5"/>
  <c r="D86" i="2"/>
  <c r="A65" i="1"/>
  <c r="D107" i="3"/>
  <c r="D65" i="1"/>
  <c r="D99" i="5"/>
  <c r="G65" i="1"/>
  <c r="J27" i="5"/>
  <c r="K26" i="5" s="1"/>
  <c r="G98" i="5"/>
  <c r="D87" i="2"/>
  <c r="A66" i="1"/>
  <c r="D108" i="3"/>
  <c r="D66" i="1"/>
  <c r="D100" i="5"/>
  <c r="G99" i="5"/>
  <c r="D88" i="2"/>
  <c r="A67" i="1" s="1"/>
  <c r="D109" i="3"/>
  <c r="D67" i="1"/>
  <c r="D101" i="5"/>
  <c r="G67" i="1"/>
  <c r="G100" i="5"/>
  <c r="D89" i="2"/>
  <c r="A68" i="1"/>
  <c r="D110" i="3"/>
  <c r="D68" i="1"/>
  <c r="D102" i="5"/>
  <c r="G101" i="5"/>
  <c r="D90" i="2"/>
  <c r="A69" i="1" s="1"/>
  <c r="D111" i="3"/>
  <c r="D69" i="1"/>
  <c r="D103" i="5"/>
  <c r="G69" i="1"/>
  <c r="G102" i="5"/>
  <c r="D91" i="2"/>
  <c r="A70" i="1"/>
  <c r="D112" i="3"/>
  <c r="D70" i="1"/>
  <c r="D104" i="5"/>
  <c r="G103" i="5"/>
  <c r="D92" i="2"/>
  <c r="A71" i="1" s="1"/>
  <c r="D113" i="3"/>
  <c r="D71" i="1"/>
  <c r="D105" i="5"/>
  <c r="G71" i="1"/>
  <c r="G104" i="5"/>
  <c r="D93" i="2"/>
  <c r="A72" i="1"/>
  <c r="D114" i="3"/>
  <c r="D72" i="1"/>
  <c r="D106" i="5"/>
  <c r="G105" i="5"/>
  <c r="D94" i="2"/>
  <c r="A73" i="1" s="1"/>
  <c r="D115" i="3"/>
  <c r="D73" i="1"/>
  <c r="D107" i="5"/>
  <c r="G73" i="1"/>
  <c r="R106" i="5"/>
  <c r="G106" i="5"/>
  <c r="D95" i="2"/>
  <c r="A74" i="1"/>
  <c r="D116" i="3"/>
  <c r="D74" i="1"/>
  <c r="D108" i="5"/>
  <c r="R107" i="5"/>
  <c r="G107" i="5"/>
  <c r="D96" i="2"/>
  <c r="A75" i="1" s="1"/>
  <c r="D117" i="3"/>
  <c r="D75" i="1"/>
  <c r="D109" i="5"/>
  <c r="G75" i="1"/>
  <c r="R108" i="5"/>
  <c r="G108" i="5"/>
  <c r="D97" i="2"/>
  <c r="A76" i="1"/>
  <c r="D118" i="3"/>
  <c r="D110" i="5"/>
  <c r="G109" i="5"/>
  <c r="D98" i="2"/>
  <c r="A77" i="1" s="1"/>
  <c r="D119" i="3"/>
  <c r="D77" i="1"/>
  <c r="D111" i="5"/>
  <c r="G77" i="1"/>
  <c r="G110" i="5"/>
  <c r="D99" i="2"/>
  <c r="A78" i="1"/>
  <c r="D120" i="3"/>
  <c r="D112" i="5"/>
  <c r="R111" i="5"/>
  <c r="G111" i="5"/>
  <c r="D100" i="2"/>
  <c r="A79" i="1" s="1"/>
  <c r="D121" i="3"/>
  <c r="D79" i="1"/>
  <c r="D113" i="5"/>
  <c r="G79" i="1"/>
  <c r="G112" i="5"/>
  <c r="D101" i="2"/>
  <c r="A80" i="1"/>
  <c r="D122" i="3"/>
  <c r="D114" i="5"/>
  <c r="R113" i="5"/>
  <c r="G113" i="5"/>
  <c r="D102" i="2"/>
  <c r="A81" i="1" s="1"/>
  <c r="D123" i="3"/>
  <c r="D81" i="1"/>
  <c r="D115" i="5"/>
  <c r="G81" i="1"/>
  <c r="G114" i="5"/>
  <c r="D103" i="2"/>
  <c r="A82" i="1"/>
  <c r="D124" i="3"/>
  <c r="D116" i="5"/>
  <c r="R115" i="5"/>
  <c r="G115" i="5"/>
  <c r="D104" i="2"/>
  <c r="A83" i="1" s="1"/>
  <c r="D125" i="3"/>
  <c r="D83" i="1"/>
  <c r="D117" i="5"/>
  <c r="G83" i="1"/>
  <c r="G116" i="5"/>
  <c r="D105" i="2"/>
  <c r="A84" i="1"/>
  <c r="D126" i="3"/>
  <c r="D118" i="5"/>
  <c r="R117" i="5"/>
  <c r="G117" i="5"/>
  <c r="D106" i="2"/>
  <c r="A85" i="1" s="1"/>
  <c r="D127" i="3"/>
  <c r="D85" i="1"/>
  <c r="D119" i="5"/>
  <c r="G85" i="1"/>
  <c r="G118" i="5"/>
  <c r="D107" i="2"/>
  <c r="A86" i="1"/>
  <c r="D128" i="3"/>
  <c r="D120" i="5"/>
  <c r="R119" i="5"/>
  <c r="G119" i="5"/>
  <c r="D108" i="2"/>
  <c r="A87" i="1" s="1"/>
  <c r="D129" i="3"/>
  <c r="D87" i="1"/>
  <c r="D121" i="5"/>
  <c r="G87" i="1"/>
  <c r="G120" i="5"/>
  <c r="D109" i="2"/>
  <c r="A88" i="1"/>
  <c r="D130" i="3"/>
  <c r="D122" i="5"/>
  <c r="R121" i="5"/>
  <c r="G121" i="5"/>
  <c r="D110" i="2"/>
  <c r="A89" i="1" s="1"/>
  <c r="D131" i="3"/>
  <c r="D89" i="1"/>
  <c r="D123" i="5"/>
  <c r="G89" i="1"/>
  <c r="G122" i="5"/>
  <c r="D111" i="2"/>
  <c r="A90" i="1"/>
  <c r="D132" i="3"/>
  <c r="D124" i="5"/>
  <c r="R123" i="5"/>
  <c r="G123" i="5"/>
  <c r="D112" i="2"/>
  <c r="A91" i="1" s="1"/>
  <c r="D133" i="3"/>
  <c r="D91" i="1"/>
  <c r="D125" i="5"/>
  <c r="G91" i="1"/>
  <c r="G124" i="5"/>
  <c r="D113" i="2"/>
  <c r="A92" i="1"/>
  <c r="D134" i="3"/>
  <c r="D126" i="5"/>
  <c r="R125" i="5"/>
  <c r="G125" i="5"/>
  <c r="D114" i="2"/>
  <c r="A93" i="1" s="1"/>
  <c r="D135" i="3"/>
  <c r="D93" i="1"/>
  <c r="D127" i="5"/>
  <c r="G93" i="1"/>
  <c r="G126" i="5"/>
  <c r="D115" i="2"/>
  <c r="A94" i="1"/>
  <c r="D136" i="3"/>
  <c r="D128" i="5"/>
  <c r="R127" i="5"/>
  <c r="G127" i="5"/>
  <c r="D116" i="2"/>
  <c r="A95" i="1" s="1"/>
  <c r="D137" i="3"/>
  <c r="D95" i="1"/>
  <c r="D129" i="5"/>
  <c r="G95" i="1"/>
  <c r="G128" i="5"/>
  <c r="D117" i="2"/>
  <c r="A96" i="1"/>
  <c r="D138" i="3"/>
  <c r="D130" i="5"/>
  <c r="R129" i="5"/>
  <c r="G129" i="5"/>
  <c r="D118" i="2"/>
  <c r="A97" i="1" s="1"/>
  <c r="D139" i="3"/>
  <c r="D97" i="1"/>
  <c r="D131" i="5"/>
  <c r="G97" i="1"/>
  <c r="G130" i="5"/>
  <c r="D119" i="2"/>
  <c r="A98" i="1"/>
  <c r="D140" i="3"/>
  <c r="D132" i="5"/>
  <c r="R131" i="5"/>
  <c r="G131" i="5"/>
  <c r="D120" i="2"/>
  <c r="A99" i="1" s="1"/>
  <c r="D141" i="3"/>
  <c r="D99" i="1"/>
  <c r="D133" i="5"/>
  <c r="G99" i="1"/>
  <c r="G132" i="5"/>
  <c r="D121" i="2"/>
  <c r="A100" i="1"/>
  <c r="D142" i="3"/>
  <c r="D134" i="5"/>
  <c r="R133" i="5"/>
  <c r="G133" i="5"/>
  <c r="D122" i="2"/>
  <c r="A101" i="1" s="1"/>
  <c r="D143" i="3"/>
  <c r="D101" i="1"/>
  <c r="D135" i="5"/>
  <c r="G101" i="1"/>
  <c r="G134" i="5"/>
  <c r="D123" i="2"/>
  <c r="A102" i="1"/>
  <c r="D144" i="3"/>
  <c r="D136" i="5"/>
  <c r="R135" i="5"/>
  <c r="G135" i="5"/>
  <c r="D124" i="2"/>
  <c r="A103" i="1" s="1"/>
  <c r="D145" i="3"/>
  <c r="D103" i="1"/>
  <c r="D137" i="5"/>
  <c r="G103" i="1"/>
  <c r="G136" i="5"/>
  <c r="D125" i="2"/>
  <c r="A104" i="1"/>
  <c r="D146" i="3"/>
  <c r="D138" i="5"/>
  <c r="R137" i="5"/>
  <c r="G137" i="5"/>
  <c r="D126" i="2"/>
  <c r="A105" i="1" s="1"/>
  <c r="D147" i="3"/>
  <c r="D105" i="1"/>
  <c r="D139" i="5"/>
  <c r="G105" i="1"/>
  <c r="G138" i="5"/>
  <c r="D127" i="2"/>
  <c r="A106" i="1"/>
  <c r="D148" i="3"/>
  <c r="D140" i="5"/>
  <c r="R139" i="5"/>
  <c r="G139" i="5"/>
  <c r="D128" i="2"/>
  <c r="A107" i="1" s="1"/>
  <c r="D149" i="3"/>
  <c r="D107" i="1"/>
  <c r="D141" i="5"/>
  <c r="G107" i="1"/>
  <c r="G140" i="5"/>
  <c r="D129" i="2"/>
  <c r="A108" i="1"/>
  <c r="D150" i="3"/>
  <c r="D142" i="5"/>
  <c r="R141" i="5"/>
  <c r="G141" i="5"/>
  <c r="D130" i="2"/>
  <c r="A109" i="1" s="1"/>
  <c r="D151" i="3"/>
  <c r="D109" i="1"/>
  <c r="D143" i="5"/>
  <c r="G109" i="1"/>
  <c r="G142" i="5"/>
  <c r="D131" i="2"/>
  <c r="A110" i="1"/>
  <c r="D152" i="3"/>
  <c r="D144" i="5"/>
  <c r="R143" i="5"/>
  <c r="G143" i="5"/>
  <c r="D132" i="2"/>
  <c r="A111" i="1" s="1"/>
  <c r="D153" i="3"/>
  <c r="D111" i="1"/>
  <c r="D145" i="5"/>
  <c r="G111" i="1"/>
  <c r="G144" i="5"/>
  <c r="D133" i="2"/>
  <c r="A112" i="1"/>
  <c r="D154" i="3"/>
  <c r="D146" i="5"/>
  <c r="R145" i="5"/>
  <c r="G145" i="5"/>
  <c r="D134" i="2"/>
  <c r="A113" i="1" s="1"/>
  <c r="D155" i="3"/>
  <c r="D113" i="1"/>
  <c r="D147" i="5"/>
  <c r="G113" i="1"/>
  <c r="G146" i="5"/>
  <c r="D135" i="2"/>
  <c r="A114" i="1"/>
  <c r="D156" i="3"/>
  <c r="D148" i="5"/>
  <c r="R147" i="5"/>
  <c r="G147" i="5"/>
  <c r="D136" i="2"/>
  <c r="A115" i="1" s="1"/>
  <c r="D157" i="3"/>
  <c r="D115" i="1"/>
  <c r="D149" i="5"/>
  <c r="G115" i="1"/>
  <c r="G148" i="5"/>
  <c r="D137" i="2"/>
  <c r="A116" i="1"/>
  <c r="D158" i="3"/>
  <c r="D150" i="5"/>
  <c r="R149" i="5"/>
  <c r="G149" i="5"/>
  <c r="D138" i="2"/>
  <c r="A117" i="1" s="1"/>
  <c r="D159" i="3"/>
  <c r="D117" i="1"/>
  <c r="D151" i="5"/>
  <c r="G117" i="1"/>
  <c r="G150" i="5"/>
  <c r="D139" i="2"/>
  <c r="A118" i="1"/>
  <c r="D160" i="3"/>
  <c r="D152" i="5"/>
  <c r="R151" i="5"/>
  <c r="G151" i="5"/>
  <c r="D140" i="2"/>
  <c r="A119" i="1" s="1"/>
  <c r="D161" i="3"/>
  <c r="D119" i="1"/>
  <c r="D153" i="5"/>
  <c r="G119" i="1"/>
  <c r="G152" i="5"/>
  <c r="D141" i="2"/>
  <c r="A120" i="1"/>
  <c r="D162" i="3"/>
  <c r="D154" i="5"/>
  <c r="R153" i="5"/>
  <c r="G153" i="5"/>
  <c r="D142" i="2"/>
  <c r="A121" i="1" s="1"/>
  <c r="D163" i="3"/>
  <c r="D121" i="1"/>
  <c r="D155" i="5"/>
  <c r="G121" i="1"/>
  <c r="G154" i="5"/>
  <c r="D143" i="2"/>
  <c r="A122" i="1"/>
  <c r="D164" i="3"/>
  <c r="D156" i="5"/>
  <c r="R155" i="5"/>
  <c r="G155" i="5"/>
  <c r="D144" i="2"/>
  <c r="A123" i="1" s="1"/>
  <c r="D165" i="3"/>
  <c r="D123" i="1"/>
  <c r="D157" i="5"/>
  <c r="G123" i="1"/>
  <c r="G156" i="5"/>
  <c r="D145" i="2"/>
  <c r="A124" i="1"/>
  <c r="D166" i="3"/>
  <c r="D158" i="5"/>
  <c r="R157" i="5"/>
  <c r="G157" i="5"/>
  <c r="D146" i="2"/>
  <c r="A125" i="1" s="1"/>
  <c r="D167" i="3"/>
  <c r="D125" i="1"/>
  <c r="D159" i="5"/>
  <c r="G125" i="1"/>
  <c r="G158" i="5"/>
  <c r="D147" i="2"/>
  <c r="A126" i="1"/>
  <c r="D168" i="3"/>
  <c r="D160" i="5"/>
  <c r="R159" i="5"/>
  <c r="G159" i="5"/>
  <c r="D148" i="2"/>
  <c r="A127" i="1" s="1"/>
  <c r="D169" i="3"/>
  <c r="D127" i="1"/>
  <c r="D161" i="5"/>
  <c r="G127" i="1"/>
  <c r="G160" i="5"/>
  <c r="D149" i="2"/>
  <c r="A128" i="1"/>
  <c r="D170" i="3"/>
  <c r="D162" i="5"/>
  <c r="R161" i="5"/>
  <c r="G161" i="5"/>
  <c r="D150" i="2"/>
  <c r="A129" i="1" s="1"/>
  <c r="D171" i="3"/>
  <c r="D129" i="1"/>
  <c r="D163" i="5"/>
  <c r="G129" i="1"/>
  <c r="G162" i="5"/>
  <c r="D151" i="2"/>
  <c r="A130" i="1"/>
  <c r="D172" i="3"/>
  <c r="D164" i="5"/>
  <c r="R163" i="5"/>
  <c r="G163" i="5"/>
  <c r="D152" i="2"/>
  <c r="A131" i="1" s="1"/>
  <c r="D173" i="3"/>
  <c r="D131" i="1"/>
  <c r="D165" i="5"/>
  <c r="G131" i="1"/>
  <c r="G164" i="5"/>
  <c r="D153" i="2"/>
  <c r="A132" i="1"/>
  <c r="D174" i="3"/>
  <c r="D166" i="5"/>
  <c r="R165" i="5"/>
  <c r="G165" i="5"/>
  <c r="D154" i="2"/>
  <c r="A133" i="1" s="1"/>
  <c r="D175" i="3"/>
  <c r="D133" i="1"/>
  <c r="D167" i="5"/>
  <c r="G133" i="1"/>
  <c r="G166" i="5"/>
  <c r="D155" i="2"/>
  <c r="A134" i="1"/>
  <c r="D176" i="3"/>
  <c r="D168" i="5"/>
  <c r="R167" i="5"/>
  <c r="G167" i="5"/>
  <c r="D156" i="2"/>
  <c r="A135" i="1" s="1"/>
  <c r="D177" i="3"/>
  <c r="D135" i="1"/>
  <c r="D169" i="5"/>
  <c r="G135" i="1"/>
  <c r="G168" i="5"/>
  <c r="D157" i="2"/>
  <c r="A136" i="1"/>
  <c r="D178" i="3"/>
  <c r="D170" i="5"/>
  <c r="R169" i="5"/>
  <c r="G169" i="5"/>
  <c r="D158" i="2"/>
  <c r="A137" i="1" s="1"/>
  <c r="D179" i="3"/>
  <c r="D137" i="1"/>
  <c r="D171" i="5"/>
  <c r="G137" i="1"/>
  <c r="G170" i="5"/>
  <c r="D159" i="2"/>
  <c r="A138" i="1"/>
  <c r="D180" i="3"/>
  <c r="D172" i="5"/>
  <c r="R171" i="5"/>
  <c r="G171" i="5"/>
  <c r="D160" i="2"/>
  <c r="A139" i="1" s="1"/>
  <c r="D181" i="3"/>
  <c r="D139" i="1"/>
  <c r="D173" i="5"/>
  <c r="G139" i="1"/>
  <c r="G172" i="5"/>
  <c r="D161" i="2"/>
  <c r="A140" i="1"/>
  <c r="D182" i="3"/>
  <c r="D174" i="5"/>
  <c r="R173" i="5"/>
  <c r="G173" i="5"/>
  <c r="D162" i="2"/>
  <c r="A141" i="1" s="1"/>
  <c r="D183" i="3"/>
  <c r="D141" i="1"/>
  <c r="D175" i="5"/>
  <c r="G141" i="1"/>
  <c r="G174" i="5"/>
  <c r="D163" i="2"/>
  <c r="A142" i="1"/>
  <c r="D184" i="3"/>
  <c r="D176" i="5"/>
  <c r="R175" i="5"/>
  <c r="G175" i="5"/>
  <c r="D164" i="2"/>
  <c r="A143" i="1" s="1"/>
  <c r="D185" i="3"/>
  <c r="D143" i="1"/>
  <c r="D177" i="5"/>
  <c r="G143" i="1"/>
  <c r="G176" i="5"/>
  <c r="D165" i="2"/>
  <c r="A144" i="1"/>
  <c r="D186" i="3"/>
  <c r="D178" i="5"/>
  <c r="R177" i="5"/>
  <c r="G177" i="5"/>
  <c r="D166" i="2"/>
  <c r="A145" i="1" s="1"/>
  <c r="D187" i="3"/>
  <c r="D145" i="1"/>
  <c r="D179" i="5"/>
  <c r="G145" i="1"/>
  <c r="G178" i="5"/>
  <c r="D167" i="2"/>
  <c r="A146" i="1"/>
  <c r="D188" i="3"/>
  <c r="D180" i="5"/>
  <c r="R179" i="5"/>
  <c r="G179" i="5"/>
  <c r="D168" i="2"/>
  <c r="A147" i="1" s="1"/>
  <c r="D189" i="3"/>
  <c r="D147" i="1"/>
  <c r="D181" i="5"/>
  <c r="G147" i="1"/>
  <c r="G180" i="5"/>
  <c r="D169" i="2"/>
  <c r="A148" i="1"/>
  <c r="D190" i="3"/>
  <c r="D182" i="5"/>
  <c r="R181" i="5"/>
  <c r="G181" i="5"/>
  <c r="D170" i="2"/>
  <c r="A149" i="1" s="1"/>
  <c r="D191" i="3"/>
  <c r="D149" i="1"/>
  <c r="D183" i="5"/>
  <c r="G149" i="1"/>
  <c r="G182" i="5"/>
  <c r="D171" i="2"/>
  <c r="A150" i="1"/>
  <c r="D192" i="3"/>
  <c r="D184" i="5"/>
  <c r="R183" i="5"/>
  <c r="G183" i="5"/>
  <c r="D172" i="2"/>
  <c r="A151" i="1" s="1"/>
  <c r="D193" i="3"/>
  <c r="D151" i="1"/>
  <c r="D185" i="5"/>
  <c r="G151" i="1"/>
  <c r="G184" i="5"/>
  <c r="D173" i="2"/>
  <c r="A152" i="1"/>
  <c r="D194" i="3"/>
  <c r="D186" i="5"/>
  <c r="R185" i="5"/>
  <c r="G185" i="5"/>
  <c r="D174" i="2"/>
  <c r="A153" i="1" s="1"/>
  <c r="D195" i="3"/>
  <c r="D153" i="1"/>
  <c r="D187" i="5"/>
  <c r="G153" i="1"/>
  <c r="G186" i="5"/>
  <c r="D175" i="2"/>
  <c r="A154" i="1"/>
  <c r="D196" i="3"/>
  <c r="D188" i="5"/>
  <c r="R187" i="5"/>
  <c r="G187" i="5"/>
  <c r="D176" i="2"/>
  <c r="A155" i="1" s="1"/>
  <c r="D197" i="3"/>
  <c r="D155" i="1"/>
  <c r="D189" i="5"/>
  <c r="G155" i="1"/>
  <c r="G188" i="5"/>
  <c r="D177" i="2"/>
  <c r="A156" i="1"/>
  <c r="D198" i="3"/>
  <c r="D190" i="5"/>
  <c r="R189" i="5"/>
  <c r="G189" i="5"/>
  <c r="D178" i="2"/>
  <c r="A157" i="1" s="1"/>
  <c r="D199" i="3"/>
  <c r="D157" i="1"/>
  <c r="D191" i="5"/>
  <c r="G157" i="1"/>
  <c r="G190" i="5"/>
  <c r="D179" i="2"/>
  <c r="A158" i="1"/>
  <c r="D200" i="3"/>
  <c r="D192" i="5"/>
  <c r="R191" i="5"/>
  <c r="G191" i="5"/>
  <c r="D180" i="2"/>
  <c r="A159" i="1" s="1"/>
  <c r="D201" i="3"/>
  <c r="D159" i="1"/>
  <c r="D193" i="5"/>
  <c r="G159" i="1"/>
  <c r="G192" i="5"/>
  <c r="D181" i="2"/>
  <c r="A160" i="1"/>
  <c r="D202" i="3"/>
  <c r="D194" i="5"/>
  <c r="R193" i="5"/>
  <c r="G193" i="5"/>
  <c r="D182" i="2"/>
  <c r="A161" i="1" s="1"/>
  <c r="D203" i="3"/>
  <c r="D161" i="1"/>
  <c r="D195" i="5"/>
  <c r="G161" i="1"/>
  <c r="G194" i="5"/>
  <c r="D183" i="2"/>
  <c r="A162" i="1"/>
  <c r="D204" i="3"/>
  <c r="D196" i="5"/>
  <c r="R195" i="5"/>
  <c r="G195" i="5"/>
  <c r="D184" i="2"/>
  <c r="A163" i="1" s="1"/>
  <c r="D205" i="3"/>
  <c r="D163" i="1"/>
  <c r="D197" i="5"/>
  <c r="G163" i="1"/>
  <c r="G196" i="5"/>
  <c r="D185" i="2"/>
  <c r="A164" i="1"/>
  <c r="D206" i="3"/>
  <c r="D198" i="5"/>
  <c r="R197" i="5"/>
  <c r="G197" i="5"/>
  <c r="D186" i="2"/>
  <c r="A165" i="1" s="1"/>
  <c r="D207" i="3"/>
  <c r="D165" i="1"/>
  <c r="D199" i="5"/>
  <c r="G165" i="1"/>
  <c r="G198" i="5"/>
  <c r="D187" i="2"/>
  <c r="A166" i="1"/>
  <c r="D208" i="3"/>
  <c r="D166" i="1" s="1"/>
  <c r="D200" i="5"/>
  <c r="R199" i="5"/>
  <c r="G199" i="5"/>
  <c r="D188" i="2"/>
  <c r="A167" i="1" s="1"/>
  <c r="D209" i="3"/>
  <c r="D167" i="1"/>
  <c r="D201" i="5"/>
  <c r="G167" i="1"/>
  <c r="R200" i="5"/>
  <c r="G200" i="5"/>
  <c r="D189" i="2"/>
  <c r="A168" i="1"/>
  <c r="D210" i="3"/>
  <c r="D202" i="5"/>
  <c r="R201" i="5"/>
  <c r="G201" i="5"/>
  <c r="D190" i="2"/>
  <c r="A169" i="1" s="1"/>
  <c r="D211" i="3"/>
  <c r="D169" i="1"/>
  <c r="D203" i="5"/>
  <c r="G169" i="1"/>
  <c r="R202" i="5"/>
  <c r="G202" i="5"/>
  <c r="D191" i="2"/>
  <c r="A170" i="1"/>
  <c r="D212" i="3"/>
  <c r="D170" i="1"/>
  <c r="D204" i="5"/>
  <c r="R203" i="5"/>
  <c r="G203" i="5"/>
  <c r="D192" i="2"/>
  <c r="A171" i="1" s="1"/>
  <c r="D213" i="3"/>
  <c r="D171" i="1"/>
  <c r="D205" i="5"/>
  <c r="G171" i="1"/>
  <c r="R204" i="5"/>
  <c r="G204" i="5"/>
  <c r="D193" i="2"/>
  <c r="A172" i="1"/>
  <c r="D214" i="3"/>
  <c r="D172" i="1" s="1"/>
  <c r="D206" i="5"/>
  <c r="R205" i="5"/>
  <c r="G205" i="5"/>
  <c r="D194" i="2"/>
  <c r="A173" i="1" s="1"/>
  <c r="D215" i="3"/>
  <c r="D173" i="1"/>
  <c r="D207" i="5"/>
  <c r="G173" i="1"/>
  <c r="R206" i="5"/>
  <c r="G206" i="5"/>
  <c r="D195" i="2"/>
  <c r="A174" i="1"/>
  <c r="D216" i="3"/>
  <c r="D174" i="1" s="1"/>
  <c r="D208" i="5"/>
  <c r="R207" i="5"/>
  <c r="G207" i="5"/>
  <c r="D196" i="2"/>
  <c r="A175" i="1" s="1"/>
  <c r="D217" i="3"/>
  <c r="D175" i="1"/>
  <c r="D209" i="5"/>
  <c r="G175" i="1"/>
  <c r="R208" i="5"/>
  <c r="G208" i="5"/>
  <c r="D197" i="2"/>
  <c r="A176" i="1"/>
  <c r="D218" i="3"/>
  <c r="D210" i="5"/>
  <c r="R209" i="5"/>
  <c r="G209" i="5"/>
  <c r="D198" i="2"/>
  <c r="A177" i="1" s="1"/>
  <c r="D219" i="3"/>
  <c r="D177" i="1"/>
  <c r="D211" i="5"/>
  <c r="G177" i="1"/>
  <c r="R210" i="5"/>
  <c r="G210" i="5"/>
  <c r="D199" i="2"/>
  <c r="A178" i="1"/>
  <c r="D220" i="3"/>
  <c r="D178" i="1"/>
  <c r="D212" i="5"/>
  <c r="R211" i="5"/>
  <c r="G211" i="5"/>
  <c r="D200" i="2"/>
  <c r="A179" i="1" s="1"/>
  <c r="D221" i="3"/>
  <c r="D179" i="1"/>
  <c r="D213" i="5"/>
  <c r="G179" i="1"/>
  <c r="R212" i="5"/>
  <c r="G212" i="5"/>
  <c r="D201" i="2"/>
  <c r="A180" i="1"/>
  <c r="D222" i="3"/>
  <c r="D180" i="1" s="1"/>
  <c r="D214" i="5"/>
  <c r="R213" i="5"/>
  <c r="G213" i="5"/>
  <c r="D202" i="2"/>
  <c r="A181" i="1" s="1"/>
  <c r="D223" i="3"/>
  <c r="D181" i="1"/>
  <c r="D215" i="5"/>
  <c r="G181" i="1"/>
  <c r="R214" i="5"/>
  <c r="G214" i="5"/>
  <c r="D203" i="2"/>
  <c r="A182" i="1"/>
  <c r="D224" i="3"/>
  <c r="D182" i="1" s="1"/>
  <c r="D216" i="5"/>
  <c r="R215" i="5"/>
  <c r="G215" i="5"/>
  <c r="D204" i="2"/>
  <c r="A183" i="1" s="1"/>
  <c r="D225" i="3"/>
  <c r="D183" i="1"/>
  <c r="D217" i="5"/>
  <c r="G183" i="1"/>
  <c r="R216" i="5"/>
  <c r="G216" i="5"/>
  <c r="D205" i="2"/>
  <c r="A184" i="1"/>
  <c r="D226" i="3"/>
  <c r="D218" i="5"/>
  <c r="R217" i="5"/>
  <c r="G217" i="5"/>
  <c r="D206" i="2"/>
  <c r="A185" i="1" s="1"/>
  <c r="D227" i="3"/>
  <c r="D185" i="1"/>
  <c r="D219" i="5"/>
  <c r="G185" i="1"/>
  <c r="R218" i="5"/>
  <c r="G218" i="5"/>
  <c r="D207" i="2"/>
  <c r="A186" i="1"/>
  <c r="D228" i="3"/>
  <c r="D186" i="1"/>
  <c r="D220" i="5"/>
  <c r="R219" i="5"/>
  <c r="G219" i="5"/>
  <c r="D208" i="2"/>
  <c r="A187" i="1" s="1"/>
  <c r="D229" i="3"/>
  <c r="D187" i="1"/>
  <c r="D221" i="5"/>
  <c r="G187" i="1"/>
  <c r="R220" i="5"/>
  <c r="G220" i="5"/>
  <c r="D209" i="2"/>
  <c r="A188" i="1"/>
  <c r="D230" i="3"/>
  <c r="D188" i="1" s="1"/>
  <c r="D222" i="5"/>
  <c r="R221" i="5"/>
  <c r="G221" i="5"/>
  <c r="D210" i="2"/>
  <c r="A189" i="1" s="1"/>
  <c r="D231" i="3"/>
  <c r="D189" i="1"/>
  <c r="D223" i="5"/>
  <c r="G189" i="1"/>
  <c r="R222" i="5"/>
  <c r="G222" i="5"/>
  <c r="D211" i="2"/>
  <c r="A190" i="1"/>
  <c r="D232" i="3"/>
  <c r="D190" i="1" s="1"/>
  <c r="D224" i="5"/>
  <c r="R223" i="5"/>
  <c r="G223" i="5"/>
  <c r="D212" i="2"/>
  <c r="A191" i="1" s="1"/>
  <c r="D233" i="3"/>
  <c r="D191" i="1"/>
  <c r="D225" i="5"/>
  <c r="G191" i="1"/>
  <c r="R224" i="5"/>
  <c r="G224" i="5"/>
  <c r="D213" i="2"/>
  <c r="A192" i="1"/>
  <c r="D234" i="3"/>
  <c r="D226" i="5"/>
  <c r="R225" i="5"/>
  <c r="G225" i="5"/>
  <c r="D214" i="2"/>
  <c r="A193" i="1" s="1"/>
  <c r="D235" i="3"/>
  <c r="D193" i="1"/>
  <c r="D227" i="5"/>
  <c r="G193" i="1"/>
  <c r="R226" i="5"/>
  <c r="G226" i="5"/>
  <c r="D215" i="2"/>
  <c r="A194" i="1"/>
  <c r="D236" i="3"/>
  <c r="D194" i="1"/>
  <c r="D228" i="5"/>
  <c r="R227" i="5"/>
  <c r="G227" i="5"/>
  <c r="D216" i="2"/>
  <c r="A195" i="1" s="1"/>
  <c r="D237" i="3"/>
  <c r="D195" i="1"/>
  <c r="D229" i="5"/>
  <c r="G195" i="1"/>
  <c r="R228" i="5"/>
  <c r="G228" i="5"/>
  <c r="D217" i="2"/>
  <c r="A196" i="1"/>
  <c r="D238" i="3"/>
  <c r="D196" i="1" s="1"/>
  <c r="D230" i="5"/>
  <c r="R229" i="5"/>
  <c r="G229" i="5"/>
  <c r="D218" i="2"/>
  <c r="A197" i="1" s="1"/>
  <c r="D239" i="3"/>
  <c r="D197" i="1"/>
  <c r="D231" i="5"/>
  <c r="G197" i="1"/>
  <c r="R230" i="5"/>
  <c r="G230" i="5"/>
  <c r="D219" i="2"/>
  <c r="A198" i="1"/>
  <c r="D240" i="3"/>
  <c r="D198" i="1" s="1"/>
  <c r="D232" i="5"/>
  <c r="R231" i="5"/>
  <c r="G231" i="5"/>
  <c r="D220" i="2"/>
  <c r="A199" i="1" s="1"/>
  <c r="D241" i="3"/>
  <c r="D199" i="1"/>
  <c r="D233" i="5"/>
  <c r="G199" i="1"/>
  <c r="R232" i="5"/>
  <c r="G232" i="5"/>
  <c r="D221" i="2"/>
  <c r="A200" i="1"/>
  <c r="D242" i="3"/>
  <c r="D234" i="5"/>
  <c r="R233" i="5"/>
  <c r="G233" i="5"/>
  <c r="D222" i="2"/>
  <c r="A201" i="1" s="1"/>
  <c r="D243" i="3"/>
  <c r="D201" i="1"/>
  <c r="D235" i="5"/>
  <c r="G201" i="1"/>
  <c r="R234" i="5"/>
  <c r="G234" i="5"/>
  <c r="D223" i="2"/>
  <c r="A202" i="1"/>
  <c r="D244" i="3"/>
  <c r="D202" i="1"/>
  <c r="D236" i="5"/>
  <c r="R235" i="5"/>
  <c r="G235" i="5"/>
  <c r="D224" i="2"/>
  <c r="A203" i="1" s="1"/>
  <c r="D245" i="3"/>
  <c r="D203" i="1"/>
  <c r="D237" i="5"/>
  <c r="G203" i="1"/>
  <c r="R236" i="5"/>
  <c r="G236" i="5"/>
  <c r="D225" i="2"/>
  <c r="A204" i="1"/>
  <c r="D246" i="3"/>
  <c r="D204" i="1" s="1"/>
  <c r="D238" i="5"/>
  <c r="R237" i="5"/>
  <c r="G237" i="5"/>
  <c r="D226" i="2"/>
  <c r="A205" i="1" s="1"/>
  <c r="D247" i="3"/>
  <c r="D205" i="1"/>
  <c r="D239" i="5"/>
  <c r="G205" i="1"/>
  <c r="R238" i="5"/>
  <c r="G238" i="5"/>
  <c r="D227" i="2"/>
  <c r="A206" i="1"/>
  <c r="D248" i="3"/>
  <c r="D206" i="1" s="1"/>
  <c r="D240" i="5"/>
  <c r="R239" i="5"/>
  <c r="G239" i="5"/>
  <c r="D228" i="2"/>
  <c r="A207" i="1" s="1"/>
  <c r="D249" i="3"/>
  <c r="D207" i="1"/>
  <c r="D241" i="5"/>
  <c r="G207" i="1"/>
  <c r="R240" i="5"/>
  <c r="G240" i="5"/>
  <c r="D229" i="2"/>
  <c r="A208" i="1"/>
  <c r="D250" i="3"/>
  <c r="D242" i="5"/>
  <c r="R241" i="5"/>
  <c r="G241" i="5"/>
  <c r="D230" i="2"/>
  <c r="A209" i="1" s="1"/>
  <c r="D251" i="3"/>
  <c r="D209" i="1"/>
  <c r="D243" i="5"/>
  <c r="G209" i="1"/>
  <c r="R242" i="5"/>
  <c r="G242" i="5"/>
  <c r="D231" i="2"/>
  <c r="A210" i="1"/>
  <c r="D252" i="3"/>
  <c r="D210" i="1"/>
  <c r="D244" i="5"/>
  <c r="R243" i="5"/>
  <c r="G243" i="5"/>
  <c r="D232" i="2"/>
  <c r="A211" i="1" s="1"/>
  <c r="D253" i="3"/>
  <c r="D211" i="1"/>
  <c r="D245" i="5"/>
  <c r="G211" i="1"/>
  <c r="R244" i="5"/>
  <c r="G244" i="5"/>
  <c r="D233" i="2"/>
  <c r="A212" i="1"/>
  <c r="D254" i="3"/>
  <c r="D212" i="1" s="1"/>
  <c r="D246" i="5"/>
  <c r="R245" i="5"/>
  <c r="G245" i="5"/>
  <c r="D234" i="2"/>
  <c r="A213" i="1" s="1"/>
  <c r="D255" i="3"/>
  <c r="D213" i="1"/>
  <c r="D247" i="5"/>
  <c r="G213" i="1"/>
  <c r="R246" i="5"/>
  <c r="G246" i="5"/>
  <c r="D235" i="2"/>
  <c r="A214" i="1"/>
  <c r="D256" i="3"/>
  <c r="D214" i="1" s="1"/>
  <c r="D248" i="5"/>
  <c r="R247" i="5"/>
  <c r="G247" i="5"/>
  <c r="D236" i="2"/>
  <c r="A215" i="1" s="1"/>
  <c r="D257" i="3"/>
  <c r="D215" i="1"/>
  <c r="D249" i="5"/>
  <c r="G215" i="1"/>
  <c r="R248" i="5"/>
  <c r="G248" i="5"/>
  <c r="D237" i="2"/>
  <c r="A216" i="1"/>
  <c r="D258" i="3"/>
  <c r="D250" i="5"/>
  <c r="R249" i="5"/>
  <c r="G249" i="5"/>
  <c r="D238" i="2"/>
  <c r="A217" i="1" s="1"/>
  <c r="D259" i="3"/>
  <c r="D217" i="1"/>
  <c r="D251" i="5"/>
  <c r="G217" i="1"/>
  <c r="R250" i="5"/>
  <c r="G250" i="5"/>
  <c r="D239" i="2"/>
  <c r="A218" i="1"/>
  <c r="D260" i="3"/>
  <c r="D218" i="1"/>
  <c r="D252" i="5"/>
  <c r="R251" i="5"/>
  <c r="G251" i="5"/>
  <c r="D240" i="2"/>
  <c r="A219" i="1" s="1"/>
  <c r="D261" i="3"/>
  <c r="D219" i="1"/>
  <c r="D253" i="5"/>
  <c r="G219" i="1"/>
  <c r="R252" i="5"/>
  <c r="G252" i="5"/>
  <c r="D241" i="2"/>
  <c r="A220" i="1"/>
  <c r="D262" i="3"/>
  <c r="D220" i="1" s="1"/>
  <c r="D254" i="5"/>
  <c r="R253" i="5"/>
  <c r="G253" i="5"/>
  <c r="D242" i="2"/>
  <c r="A221" i="1" s="1"/>
  <c r="D263" i="3"/>
  <c r="D221" i="1"/>
  <c r="D255" i="5"/>
  <c r="G221" i="1"/>
  <c r="R254" i="5"/>
  <c r="G254" i="5"/>
  <c r="D243" i="2"/>
  <c r="A222" i="1"/>
  <c r="D264" i="3"/>
  <c r="D222" i="1" s="1"/>
  <c r="D256" i="5"/>
  <c r="R255" i="5"/>
  <c r="G255" i="5"/>
  <c r="D244" i="2"/>
  <c r="A223" i="1" s="1"/>
  <c r="D265" i="3"/>
  <c r="D223" i="1"/>
  <c r="D257" i="5"/>
  <c r="G223" i="1"/>
  <c r="R256" i="5"/>
  <c r="G256" i="5"/>
  <c r="D245" i="2"/>
  <c r="A224" i="1"/>
  <c r="D266" i="3"/>
  <c r="D258" i="5"/>
  <c r="R257" i="5"/>
  <c r="G257" i="5"/>
  <c r="D246" i="2"/>
  <c r="A225" i="1" s="1"/>
  <c r="D267" i="3"/>
  <c r="D225" i="1"/>
  <c r="D259" i="5"/>
  <c r="G225" i="1"/>
  <c r="R258" i="5"/>
  <c r="G258" i="5"/>
  <c r="D247" i="2"/>
  <c r="A226" i="1"/>
  <c r="D268" i="3"/>
  <c r="D226" i="1"/>
  <c r="D260" i="5"/>
  <c r="R259" i="5"/>
  <c r="G259" i="5"/>
  <c r="D248" i="2"/>
  <c r="A227" i="1" s="1"/>
  <c r="D269" i="3"/>
  <c r="D227" i="1"/>
  <c r="D261" i="5"/>
  <c r="G227" i="1"/>
  <c r="R260" i="5"/>
  <c r="G260" i="5"/>
  <c r="D249" i="2"/>
  <c r="A228" i="1"/>
  <c r="D270" i="3"/>
  <c r="D228" i="1" s="1"/>
  <c r="D262" i="5"/>
  <c r="R261" i="5"/>
  <c r="G261" i="5"/>
  <c r="D250" i="2"/>
  <c r="A229" i="1" s="1"/>
  <c r="D271" i="3"/>
  <c r="D229" i="1"/>
  <c r="D263" i="5"/>
  <c r="G229" i="1"/>
  <c r="R262" i="5"/>
  <c r="G262" i="5"/>
  <c r="D251" i="2"/>
  <c r="A230" i="1"/>
  <c r="D272" i="3"/>
  <c r="D230" i="1"/>
  <c r="D264" i="5"/>
  <c r="R263" i="5"/>
  <c r="G263" i="5"/>
  <c r="D252" i="2"/>
  <c r="A231" i="1" s="1"/>
  <c r="D273" i="3"/>
  <c r="D231" i="1"/>
  <c r="D265" i="5"/>
  <c r="G231" i="1"/>
  <c r="R264" i="5"/>
  <c r="G264" i="5"/>
  <c r="D253" i="2"/>
  <c r="A232" i="1"/>
  <c r="D274" i="3"/>
  <c r="D266" i="5"/>
  <c r="R265" i="5"/>
  <c r="G265" i="5"/>
  <c r="D254" i="2"/>
  <c r="A233" i="1" s="1"/>
  <c r="D275" i="3"/>
  <c r="D233" i="1"/>
  <c r="D267" i="5"/>
  <c r="G233" i="1"/>
  <c r="R266" i="5"/>
  <c r="G266" i="5"/>
  <c r="D255" i="2"/>
  <c r="A234" i="1"/>
  <c r="D276" i="3"/>
  <c r="D234" i="1"/>
  <c r="D268" i="5"/>
  <c r="R267" i="5"/>
  <c r="G267" i="5"/>
  <c r="D256" i="2"/>
  <c r="A235" i="1" s="1"/>
  <c r="D277" i="3"/>
  <c r="D235" i="1"/>
  <c r="D269" i="5"/>
  <c r="G235" i="1"/>
  <c r="R268" i="5"/>
  <c r="G268" i="5"/>
  <c r="D257" i="2"/>
  <c r="A236" i="1"/>
  <c r="D278" i="3"/>
  <c r="D236" i="1" s="1"/>
  <c r="D270" i="5"/>
  <c r="R269" i="5"/>
  <c r="G269" i="5"/>
  <c r="D258" i="2"/>
  <c r="A237" i="1" s="1"/>
  <c r="D279" i="3"/>
  <c r="D237" i="1"/>
  <c r="D271" i="5"/>
  <c r="G237" i="1"/>
  <c r="R270" i="5"/>
  <c r="G270" i="5"/>
  <c r="D259" i="2"/>
  <c r="A238" i="1"/>
  <c r="D280" i="3"/>
  <c r="D238" i="1"/>
  <c r="D272" i="5"/>
  <c r="R271" i="5"/>
  <c r="G271" i="5"/>
  <c r="D260" i="2"/>
  <c r="A239" i="1" s="1"/>
  <c r="D281" i="3"/>
  <c r="D239" i="1"/>
  <c r="D273" i="5"/>
  <c r="G239" i="1"/>
  <c r="R272" i="5"/>
  <c r="G272" i="5"/>
  <c r="D261" i="2"/>
  <c r="A240" i="1"/>
  <c r="D282" i="3"/>
  <c r="D274" i="5"/>
  <c r="R273" i="5"/>
  <c r="G273" i="5"/>
  <c r="D262" i="2"/>
  <c r="A241" i="1" s="1"/>
  <c r="D283" i="3"/>
  <c r="D241" i="1"/>
  <c r="D275" i="5"/>
  <c r="G241" i="1"/>
  <c r="R274" i="5"/>
  <c r="G274" i="5"/>
  <c r="D263" i="2"/>
  <c r="A242" i="1"/>
  <c r="D284" i="3"/>
  <c r="D242" i="1"/>
  <c r="D276" i="5"/>
  <c r="R275" i="5"/>
  <c r="G275" i="5"/>
  <c r="D264" i="2"/>
  <c r="A243" i="1" s="1"/>
  <c r="D285" i="3"/>
  <c r="D243" i="1"/>
  <c r="D277" i="5"/>
  <c r="G243" i="1"/>
  <c r="R276" i="5"/>
  <c r="G276" i="5"/>
  <c r="D265" i="2"/>
  <c r="A244" i="1"/>
  <c r="D286" i="3"/>
  <c r="D244" i="1" s="1"/>
  <c r="D278" i="5"/>
  <c r="R277" i="5"/>
  <c r="G277" i="5"/>
  <c r="D266" i="2"/>
  <c r="A245" i="1" s="1"/>
  <c r="D287" i="3"/>
  <c r="D245" i="1"/>
  <c r="D279" i="5"/>
  <c r="G245" i="1"/>
  <c r="R278" i="5"/>
  <c r="G278" i="5"/>
  <c r="D267" i="2"/>
  <c r="A246" i="1"/>
  <c r="D288" i="3"/>
  <c r="D246" i="1"/>
  <c r="D280" i="5"/>
  <c r="R279" i="5"/>
  <c r="G279" i="5"/>
  <c r="D268" i="2"/>
  <c r="A247" i="1" s="1"/>
  <c r="D289" i="3"/>
  <c r="D247" i="1"/>
  <c r="D281" i="5"/>
  <c r="G247" i="1"/>
  <c r="R280" i="5"/>
  <c r="G280" i="5"/>
  <c r="D269" i="2"/>
  <c r="A248" i="1"/>
  <c r="D290" i="3"/>
  <c r="D282" i="5"/>
  <c r="R281" i="5"/>
  <c r="G281" i="5"/>
  <c r="D270" i="2"/>
  <c r="A249" i="1" s="1"/>
  <c r="D291" i="3"/>
  <c r="D249" i="1"/>
  <c r="D283" i="5"/>
  <c r="G249" i="1"/>
  <c r="R282" i="5"/>
  <c r="G282" i="5"/>
  <c r="D271" i="2"/>
  <c r="A250" i="1"/>
  <c r="D292" i="3"/>
  <c r="D250" i="1"/>
  <c r="D284" i="5"/>
  <c r="G250" i="1" s="1"/>
  <c r="R283" i="5"/>
  <c r="G283" i="5"/>
  <c r="D272" i="2"/>
  <c r="A251" i="1" s="1"/>
  <c r="D293" i="3"/>
  <c r="D251" i="1"/>
  <c r="D285" i="5"/>
  <c r="G251" i="1"/>
  <c r="R284" i="5"/>
  <c r="G284" i="5"/>
  <c r="D273" i="2"/>
  <c r="A252" i="1"/>
  <c r="D294" i="3"/>
  <c r="D252" i="1" s="1"/>
  <c r="D286" i="5"/>
  <c r="G252" i="1" s="1"/>
  <c r="R285" i="5"/>
  <c r="G285" i="5"/>
  <c r="D274" i="2"/>
  <c r="A253" i="1" s="1"/>
  <c r="D295" i="3"/>
  <c r="D253" i="1"/>
  <c r="D287" i="5"/>
  <c r="G253" i="1"/>
  <c r="R286" i="5"/>
  <c r="G286" i="5"/>
  <c r="D275" i="2"/>
  <c r="A254" i="1"/>
  <c r="D296" i="3"/>
  <c r="D254" i="1"/>
  <c r="D288" i="5"/>
  <c r="G254" i="1" s="1"/>
  <c r="R287" i="5"/>
  <c r="G287" i="5"/>
  <c r="D276" i="2"/>
  <c r="A255" i="1" s="1"/>
  <c r="D297" i="3"/>
  <c r="D255" i="1"/>
  <c r="D289" i="5"/>
  <c r="G255" i="1"/>
  <c r="R288" i="5"/>
  <c r="G288" i="5"/>
  <c r="D277" i="2"/>
  <c r="A256" i="1"/>
  <c r="D298" i="3"/>
  <c r="D290" i="5"/>
  <c r="G256" i="1" s="1"/>
  <c r="R289" i="5"/>
  <c r="G289" i="5"/>
  <c r="D278" i="2"/>
  <c r="A257" i="1" s="1"/>
  <c r="D299" i="3"/>
  <c r="D257" i="1"/>
  <c r="D291" i="5"/>
  <c r="G257" i="1"/>
  <c r="R290" i="5"/>
  <c r="G290" i="5"/>
  <c r="D279" i="2"/>
  <c r="A258" i="1"/>
  <c r="D300" i="3"/>
  <c r="D258" i="1"/>
  <c r="D292" i="5"/>
  <c r="G258" i="1" s="1"/>
  <c r="R291" i="5"/>
  <c r="G291" i="5"/>
  <c r="D280" i="2"/>
  <c r="A259" i="1" s="1"/>
  <c r="D301" i="3"/>
  <c r="D259" i="1"/>
  <c r="D293" i="5"/>
  <c r="G259" i="1"/>
  <c r="R292" i="5"/>
  <c r="G292" i="5"/>
  <c r="D281" i="2"/>
  <c r="A260" i="1"/>
  <c r="D302" i="3"/>
  <c r="D260" i="1" s="1"/>
  <c r="D294" i="5"/>
  <c r="G260" i="1" s="1"/>
  <c r="R293" i="5"/>
  <c r="G293" i="5"/>
  <c r="D282" i="2"/>
  <c r="A261" i="1" s="1"/>
  <c r="D303" i="3"/>
  <c r="D261" i="1"/>
  <c r="D295" i="5"/>
  <c r="G261" i="1"/>
  <c r="R294" i="5"/>
  <c r="G294" i="5"/>
  <c r="D283" i="2"/>
  <c r="A262" i="1"/>
  <c r="D304" i="3"/>
  <c r="D262" i="1" s="1"/>
  <c r="D296" i="5"/>
  <c r="G262" i="1" s="1"/>
  <c r="R295" i="5"/>
  <c r="G295" i="5"/>
  <c r="D284" i="2"/>
  <c r="A263" i="1" s="1"/>
  <c r="D305" i="3"/>
  <c r="D263" i="1"/>
  <c r="D297" i="5"/>
  <c r="G263" i="1"/>
  <c r="R296" i="5"/>
  <c r="G296" i="5"/>
  <c r="D285" i="2"/>
  <c r="A264" i="1"/>
  <c r="D306" i="3"/>
  <c r="D298" i="5"/>
  <c r="G264" i="1" s="1"/>
  <c r="R297" i="5"/>
  <c r="G297" i="5"/>
  <c r="D286" i="2"/>
  <c r="A265" i="1" s="1"/>
  <c r="D307" i="3"/>
  <c r="D265" i="1"/>
  <c r="D299" i="5"/>
  <c r="G265" i="1"/>
  <c r="R298" i="5"/>
  <c r="G298" i="5"/>
  <c r="D287" i="2"/>
  <c r="A266" i="1"/>
  <c r="D308" i="3"/>
  <c r="D266" i="1"/>
  <c r="D300" i="5"/>
  <c r="G266" i="1" s="1"/>
  <c r="R299" i="5"/>
  <c r="G299" i="5"/>
  <c r="D288" i="2"/>
  <c r="A267" i="1" s="1"/>
  <c r="D309" i="3"/>
  <c r="D267" i="1"/>
  <c r="D301" i="5"/>
  <c r="G267" i="1"/>
  <c r="R300" i="5"/>
  <c r="G300" i="5"/>
  <c r="D289" i="2"/>
  <c r="A268" i="1"/>
  <c r="D310" i="3"/>
  <c r="D268" i="1" s="1"/>
  <c r="D302" i="5"/>
  <c r="G268" i="1" s="1"/>
  <c r="R301" i="5"/>
  <c r="G301" i="5"/>
  <c r="D290" i="2"/>
  <c r="A269" i="1" s="1"/>
  <c r="D311" i="3"/>
  <c r="D269" i="1"/>
  <c r="D303" i="5"/>
  <c r="G269" i="1"/>
  <c r="R302" i="5"/>
  <c r="G302" i="5"/>
  <c r="D291" i="2"/>
  <c r="A270" i="1"/>
  <c r="D312" i="3"/>
  <c r="D270" i="1" s="1"/>
  <c r="D304" i="5"/>
  <c r="G270" i="1" s="1"/>
  <c r="R303" i="5"/>
  <c r="G303" i="5"/>
  <c r="D292" i="2"/>
  <c r="A271" i="1" s="1"/>
  <c r="D313" i="3"/>
  <c r="D271" i="1"/>
  <c r="D305" i="5"/>
  <c r="G271" i="1"/>
  <c r="R304" i="5"/>
  <c r="G304" i="5"/>
  <c r="D293" i="2"/>
  <c r="A272" i="1"/>
  <c r="D314" i="3"/>
  <c r="D306" i="5"/>
  <c r="G272" i="1" s="1"/>
  <c r="R305" i="5"/>
  <c r="G305" i="5"/>
  <c r="D294" i="2"/>
  <c r="A273" i="1" s="1"/>
  <c r="D315" i="3"/>
  <c r="D273" i="1"/>
  <c r="D307" i="5"/>
  <c r="G273" i="1"/>
  <c r="R306" i="5"/>
  <c r="G306" i="5"/>
  <c r="D295" i="2"/>
  <c r="A274" i="1"/>
  <c r="D316" i="3"/>
  <c r="D274" i="1"/>
  <c r="D308" i="5"/>
  <c r="G274" i="1" s="1"/>
  <c r="R307" i="5"/>
  <c r="G307" i="5"/>
  <c r="D296" i="2"/>
  <c r="A275" i="1" s="1"/>
  <c r="D317" i="3"/>
  <c r="D275" i="1"/>
  <c r="D309" i="5"/>
  <c r="G275" i="1"/>
  <c r="R308" i="5"/>
  <c r="G308" i="5"/>
  <c r="D297" i="2"/>
  <c r="A276" i="1"/>
  <c r="D318" i="3"/>
  <c r="D276" i="1" s="1"/>
  <c r="D310" i="5"/>
  <c r="G276" i="1" s="1"/>
  <c r="R309" i="5"/>
  <c r="G309" i="5"/>
  <c r="D298" i="2"/>
  <c r="A277" i="1" s="1"/>
  <c r="D319" i="3"/>
  <c r="D277" i="1"/>
  <c r="D311" i="5"/>
  <c r="G277" i="1"/>
  <c r="R310" i="5"/>
  <c r="G310" i="5"/>
  <c r="D299" i="2"/>
  <c r="A278" i="1"/>
  <c r="D320" i="3"/>
  <c r="D278" i="1" s="1"/>
  <c r="D312" i="5"/>
  <c r="G278" i="1" s="1"/>
  <c r="R311" i="5"/>
  <c r="G311" i="5"/>
  <c r="D300" i="2"/>
  <c r="A279" i="1" s="1"/>
  <c r="D321" i="3"/>
  <c r="D279" i="1"/>
  <c r="D313" i="5"/>
  <c r="G279" i="1"/>
  <c r="R312" i="5"/>
  <c r="G312" i="5"/>
  <c r="D301" i="2"/>
  <c r="A280" i="1"/>
  <c r="D322" i="3"/>
  <c r="D314" i="5"/>
  <c r="G280" i="1" s="1"/>
  <c r="R313" i="5"/>
  <c r="G313" i="5"/>
  <c r="D302" i="2"/>
  <c r="A281" i="1" s="1"/>
  <c r="D323" i="3"/>
  <c r="D281" i="1"/>
  <c r="D315" i="5"/>
  <c r="G281" i="1"/>
  <c r="R314" i="5"/>
  <c r="G314" i="5"/>
  <c r="D303" i="2"/>
  <c r="A282" i="1"/>
  <c r="D324" i="3"/>
  <c r="D282" i="1"/>
  <c r="D316" i="5"/>
  <c r="G282" i="1" s="1"/>
  <c r="R315" i="5"/>
  <c r="G315" i="5"/>
  <c r="D304" i="2"/>
  <c r="A283" i="1" s="1"/>
  <c r="D325" i="3"/>
  <c r="D283" i="1"/>
  <c r="D317" i="5"/>
  <c r="G283" i="1"/>
  <c r="R316" i="5"/>
  <c r="G316" i="5"/>
  <c r="D305" i="2"/>
  <c r="A284" i="1"/>
  <c r="D326" i="3"/>
  <c r="D284" i="1" s="1"/>
  <c r="D318" i="5"/>
  <c r="G284" i="1" s="1"/>
  <c r="R317" i="5"/>
  <c r="G317" i="5"/>
  <c r="D306" i="2"/>
  <c r="A285" i="1" s="1"/>
  <c r="D327" i="3"/>
  <c r="D285" i="1"/>
  <c r="D319" i="5"/>
  <c r="G285" i="1"/>
  <c r="R318" i="5"/>
  <c r="G318" i="5"/>
  <c r="D307" i="2"/>
  <c r="A286" i="1"/>
  <c r="D328" i="3"/>
  <c r="D286" i="1" s="1"/>
  <c r="D320" i="5"/>
  <c r="G286" i="1" s="1"/>
  <c r="R319" i="5"/>
  <c r="G319" i="5"/>
  <c r="D308" i="2"/>
  <c r="A287" i="1" s="1"/>
  <c r="D329" i="3"/>
  <c r="D287" i="1"/>
  <c r="D321" i="5"/>
  <c r="G287" i="1"/>
  <c r="R320" i="5"/>
  <c r="G320" i="5"/>
  <c r="D309" i="2"/>
  <c r="A288" i="1"/>
  <c r="D330" i="3"/>
  <c r="D288" i="1"/>
  <c r="D322" i="5"/>
  <c r="R321" i="5"/>
  <c r="G321" i="5"/>
  <c r="D310" i="2"/>
  <c r="A289" i="1" s="1"/>
  <c r="D331" i="3"/>
  <c r="D289" i="1"/>
  <c r="D323" i="5"/>
  <c r="G289" i="1"/>
  <c r="G322" i="5"/>
  <c r="D311" i="2"/>
  <c r="A290" i="1"/>
  <c r="D332" i="3"/>
  <c r="D290" i="1" s="1"/>
  <c r="D324" i="5"/>
  <c r="R323" i="5"/>
  <c r="G323" i="5"/>
  <c r="D312" i="2"/>
  <c r="A291" i="1" s="1"/>
  <c r="D333" i="3"/>
  <c r="D291" i="1"/>
  <c r="D325" i="5"/>
  <c r="G291" i="1"/>
  <c r="R324" i="5"/>
  <c r="G324" i="5"/>
  <c r="D313" i="2"/>
  <c r="A292" i="1"/>
  <c r="D334" i="3"/>
  <c r="D292" i="1" s="1"/>
  <c r="D326" i="5"/>
  <c r="R325" i="5"/>
  <c r="G325" i="5"/>
  <c r="T326" i="5" s="1"/>
  <c r="D314" i="2"/>
  <c r="A293" i="1" s="1"/>
  <c r="D335" i="3"/>
  <c r="D293" i="1"/>
  <c r="D327" i="5"/>
  <c r="G293" i="1"/>
  <c r="G326" i="5"/>
  <c r="D315" i="2"/>
  <c r="A294" i="1"/>
  <c r="D336" i="3"/>
  <c r="D328" i="5"/>
  <c r="R327" i="5"/>
  <c r="G327" i="5"/>
  <c r="D316" i="2"/>
  <c r="A295" i="1" s="1"/>
  <c r="D337" i="3"/>
  <c r="D295" i="1"/>
  <c r="D329" i="5"/>
  <c r="G295" i="1"/>
  <c r="G328" i="5"/>
  <c r="D317" i="2"/>
  <c r="A296" i="1"/>
  <c r="D338" i="3"/>
  <c r="D296" i="1"/>
  <c r="D330" i="5"/>
  <c r="R329" i="5"/>
  <c r="G329" i="5"/>
  <c r="D318" i="2"/>
  <c r="A297" i="1" s="1"/>
  <c r="D339" i="3"/>
  <c r="D297" i="1"/>
  <c r="D331" i="5"/>
  <c r="G297" i="1"/>
  <c r="R330" i="5"/>
  <c r="G330" i="5"/>
  <c r="D319" i="2"/>
  <c r="A298" i="1"/>
  <c r="D340" i="3"/>
  <c r="D298" i="1"/>
  <c r="D332" i="5"/>
  <c r="R331" i="5"/>
  <c r="G331" i="5"/>
  <c r="D320" i="2"/>
  <c r="A299" i="1" s="1"/>
  <c r="D341" i="3"/>
  <c r="D299" i="1"/>
  <c r="D333" i="5"/>
  <c r="G299" i="1"/>
  <c r="R332" i="5"/>
  <c r="G332" i="5"/>
  <c r="D321" i="2"/>
  <c r="A300" i="1"/>
  <c r="D342" i="3"/>
  <c r="D300" i="1" s="1"/>
  <c r="D334" i="5"/>
  <c r="R333" i="5"/>
  <c r="G333" i="5"/>
  <c r="D322" i="2"/>
  <c r="A301" i="1" s="1"/>
  <c r="D343" i="3"/>
  <c r="D301" i="1"/>
  <c r="D335" i="5"/>
  <c r="G301" i="1"/>
  <c r="G334" i="5"/>
  <c r="D323" i="2"/>
  <c r="A302" i="1"/>
  <c r="D344" i="3"/>
  <c r="D302" i="1" s="1"/>
  <c r="D336" i="5"/>
  <c r="G302" i="1" s="1"/>
  <c r="R335" i="5"/>
  <c r="G335" i="5"/>
  <c r="D324" i="2"/>
  <c r="A303" i="1"/>
  <c r="D345" i="3"/>
  <c r="D303" i="1"/>
  <c r="D337" i="5"/>
  <c r="G303" i="1"/>
  <c r="R336" i="5"/>
  <c r="G336" i="5"/>
  <c r="D325" i="2"/>
  <c r="A304" i="1"/>
  <c r="D346" i="3"/>
  <c r="D338" i="5"/>
  <c r="R337" i="5"/>
  <c r="G337" i="5"/>
  <c r="D326" i="2"/>
  <c r="A305" i="1" s="1"/>
  <c r="D347" i="3"/>
  <c r="D305" i="1"/>
  <c r="D339" i="5"/>
  <c r="G305" i="1"/>
  <c r="G338" i="5"/>
  <c r="U339" i="5" s="1"/>
  <c r="D327" i="2"/>
  <c r="A306" i="1"/>
  <c r="D348" i="3"/>
  <c r="D306" i="1" s="1"/>
  <c r="D340" i="5"/>
  <c r="G306" i="1" s="1"/>
  <c r="R339" i="5"/>
  <c r="G339" i="5"/>
  <c r="D328" i="2"/>
  <c r="A307" i="1" s="1"/>
  <c r="D349" i="3"/>
  <c r="D307" i="1"/>
  <c r="D341" i="5"/>
  <c r="G307" i="1"/>
  <c r="G340" i="5"/>
  <c r="D329" i="2"/>
  <c r="A308" i="1"/>
  <c r="D350" i="3"/>
  <c r="D308" i="1" s="1"/>
  <c r="D342" i="5"/>
  <c r="G308" i="1"/>
  <c r="R341" i="5"/>
  <c r="G341" i="5"/>
  <c r="D330" i="2"/>
  <c r="A309" i="1" s="1"/>
  <c r="D351" i="3"/>
  <c r="D309" i="1"/>
  <c r="D343" i="5"/>
  <c r="G309" i="1"/>
  <c r="R342" i="5"/>
  <c r="G342" i="5"/>
  <c r="D331" i="2"/>
  <c r="A310" i="1"/>
  <c r="D352" i="3"/>
  <c r="D310" i="1"/>
  <c r="D344" i="5"/>
  <c r="G310" i="1"/>
  <c r="R343" i="5"/>
  <c r="G343" i="5"/>
  <c r="D332" i="2"/>
  <c r="A311" i="1"/>
  <c r="D353" i="3"/>
  <c r="D311" i="1"/>
  <c r="D345" i="5"/>
  <c r="G311" i="1"/>
  <c r="R344" i="5"/>
  <c r="G344" i="5"/>
  <c r="D333" i="2"/>
  <c r="A312" i="1"/>
  <c r="D354" i="3"/>
  <c r="D312" i="1" s="1"/>
  <c r="D346" i="5"/>
  <c r="G312" i="1" s="1"/>
  <c r="R345" i="5"/>
  <c r="G345" i="5"/>
  <c r="D334" i="2"/>
  <c r="A313" i="1" s="1"/>
  <c r="D355" i="3"/>
  <c r="D313" i="1"/>
  <c r="D347" i="5"/>
  <c r="G313" i="1"/>
  <c r="G346" i="5"/>
  <c r="D335" i="2"/>
  <c r="A314" i="1"/>
  <c r="D356" i="3"/>
  <c r="D314" i="1" s="1"/>
  <c r="D348" i="5"/>
  <c r="R347" i="5"/>
  <c r="G347" i="5"/>
  <c r="D336" i="2"/>
  <c r="A315" i="1" s="1"/>
  <c r="D357" i="3"/>
  <c r="D315" i="1"/>
  <c r="D349" i="5"/>
  <c r="G315" i="1"/>
  <c r="G348" i="5"/>
  <c r="U349" i="5" s="1"/>
  <c r="D337" i="2"/>
  <c r="A316" i="1"/>
  <c r="D358" i="3"/>
  <c r="D316" i="1"/>
  <c r="D350" i="5"/>
  <c r="G316" i="1" s="1"/>
  <c r="R349" i="5"/>
  <c r="G349" i="5"/>
  <c r="D338" i="2"/>
  <c r="A317" i="1"/>
  <c r="D359" i="3"/>
  <c r="D317" i="1"/>
  <c r="D351" i="5"/>
  <c r="G317" i="1"/>
  <c r="G350" i="5"/>
  <c r="D339" i="2"/>
  <c r="A318" i="1"/>
  <c r="D360" i="3"/>
  <c r="D318" i="1"/>
  <c r="D352" i="5"/>
  <c r="G318" i="1"/>
  <c r="R351" i="5"/>
  <c r="G351" i="5"/>
  <c r="D340" i="2"/>
  <c r="A319" i="1"/>
  <c r="D361" i="3"/>
  <c r="D319" i="1"/>
  <c r="D353" i="5"/>
  <c r="G319" i="1"/>
  <c r="R352" i="5"/>
  <c r="G352" i="5"/>
  <c r="D341" i="2"/>
  <c r="A320" i="1"/>
  <c r="D362" i="3"/>
  <c r="D354" i="5"/>
  <c r="R353" i="5"/>
  <c r="G353" i="5"/>
  <c r="D342" i="2"/>
  <c r="A321" i="1" s="1"/>
  <c r="D363" i="3"/>
  <c r="D321" i="1"/>
  <c r="D355" i="5"/>
  <c r="G321" i="1"/>
  <c r="G354" i="5"/>
  <c r="U355" i="5" s="1"/>
  <c r="D343" i="2"/>
  <c r="A322" i="1"/>
  <c r="D364" i="3"/>
  <c r="D322" i="1" s="1"/>
  <c r="D356" i="5"/>
  <c r="G322" i="1" s="1"/>
  <c r="R355" i="5"/>
  <c r="G355" i="5"/>
  <c r="D344" i="2"/>
  <c r="A323" i="1" s="1"/>
  <c r="D365" i="3"/>
  <c r="D323" i="1"/>
  <c r="D357" i="5"/>
  <c r="G323" i="1"/>
  <c r="G356" i="5"/>
  <c r="D345" i="2"/>
  <c r="A324" i="1"/>
  <c r="D366" i="3"/>
  <c r="D324" i="1" s="1"/>
  <c r="D358" i="5"/>
  <c r="G324" i="1"/>
  <c r="R357" i="5"/>
  <c r="G357" i="5"/>
  <c r="D346" i="2"/>
  <c r="A325" i="1" s="1"/>
  <c r="D367" i="3"/>
  <c r="D325" i="1"/>
  <c r="D359" i="5"/>
  <c r="G325" i="1"/>
  <c r="R358" i="5"/>
  <c r="G358" i="5"/>
  <c r="D347" i="2"/>
  <c r="A326" i="1"/>
  <c r="D368" i="3"/>
  <c r="D326" i="1"/>
  <c r="D360" i="5"/>
  <c r="G326" i="1"/>
  <c r="R359" i="5"/>
  <c r="G359" i="5"/>
  <c r="D348" i="2"/>
  <c r="A327" i="1"/>
  <c r="D369" i="3"/>
  <c r="D327" i="1"/>
  <c r="D361" i="5"/>
  <c r="G327" i="1"/>
  <c r="R360" i="5"/>
  <c r="G360" i="5"/>
  <c r="D349" i="2"/>
  <c r="A328" i="1"/>
  <c r="D370" i="3"/>
  <c r="D328" i="1" s="1"/>
  <c r="D362" i="5"/>
  <c r="G328" i="1" s="1"/>
  <c r="R361" i="5"/>
  <c r="G361" i="5"/>
  <c r="D350" i="2"/>
  <c r="A329" i="1" s="1"/>
  <c r="D371" i="3"/>
  <c r="D329" i="1"/>
  <c r="D363" i="5"/>
  <c r="G329" i="1"/>
  <c r="G362" i="5"/>
  <c r="D351" i="2"/>
  <c r="A330" i="1"/>
  <c r="D372" i="3"/>
  <c r="D330" i="1" s="1"/>
  <c r="D364" i="5"/>
  <c r="R363" i="5"/>
  <c r="G363" i="5"/>
  <c r="D352" i="2"/>
  <c r="A331" i="1" s="1"/>
  <c r="D373" i="3"/>
  <c r="D331" i="1"/>
  <c r="D365" i="5"/>
  <c r="G331" i="1"/>
  <c r="G364" i="5"/>
  <c r="U365" i="5" s="1"/>
  <c r="D353" i="2"/>
  <c r="A332" i="1"/>
  <c r="D374" i="3"/>
  <c r="D332" i="1"/>
  <c r="D366" i="5"/>
  <c r="G332" i="1" s="1"/>
  <c r="R365" i="5"/>
  <c r="G365" i="5"/>
  <c r="D354" i="2"/>
  <c r="A333" i="1"/>
  <c r="D375" i="3"/>
  <c r="D333" i="1"/>
  <c r="D367" i="5"/>
  <c r="G333" i="1"/>
  <c r="G366" i="5"/>
  <c r="D355" i="2"/>
  <c r="A334" i="1"/>
  <c r="D376" i="3"/>
  <c r="D334" i="1"/>
  <c r="D368" i="5"/>
  <c r="G334" i="1"/>
  <c r="R367" i="5"/>
  <c r="G367" i="5"/>
  <c r="D356" i="2"/>
  <c r="A335" i="1"/>
  <c r="D377" i="3"/>
  <c r="D335" i="1"/>
  <c r="D369" i="5"/>
  <c r="G335" i="1"/>
  <c r="R368" i="5"/>
  <c r="G368" i="5"/>
  <c r="D357" i="2"/>
  <c r="A336" i="1"/>
  <c r="D378" i="3"/>
  <c r="D370" i="5"/>
  <c r="R369" i="5"/>
  <c r="G369" i="5"/>
  <c r="D358" i="2"/>
  <c r="A337" i="1" s="1"/>
  <c r="D379" i="3"/>
  <c r="D337" i="1"/>
  <c r="D371" i="5"/>
  <c r="G337" i="1"/>
  <c r="G370" i="5"/>
  <c r="U371" i="5" s="1"/>
  <c r="D359" i="2"/>
  <c r="A338" i="1"/>
  <c r="D380" i="3"/>
  <c r="D338" i="1" s="1"/>
  <c r="D372" i="5"/>
  <c r="G338" i="1" s="1"/>
  <c r="R371" i="5"/>
  <c r="G371" i="5"/>
  <c r="D360" i="2"/>
  <c r="A339" i="1" s="1"/>
  <c r="D381" i="3"/>
  <c r="D339" i="1"/>
  <c r="D373" i="5"/>
  <c r="G339" i="1"/>
  <c r="G372" i="5"/>
  <c r="D361" i="2"/>
  <c r="A340" i="1"/>
  <c r="D382" i="3"/>
  <c r="D340" i="1" s="1"/>
  <c r="D374" i="5"/>
  <c r="G340" i="1"/>
  <c r="R373" i="5"/>
  <c r="G373" i="5"/>
  <c r="D362" i="2"/>
  <c r="A341" i="1" s="1"/>
  <c r="D383" i="3"/>
  <c r="D341" i="1"/>
  <c r="D375" i="5"/>
  <c r="G341" i="1"/>
  <c r="R374" i="5"/>
  <c r="G374" i="5"/>
  <c r="D363" i="2"/>
  <c r="A342" i="1"/>
  <c r="D384" i="3"/>
  <c r="D342" i="1"/>
  <c r="D376" i="5"/>
  <c r="G342" i="1"/>
  <c r="R375" i="5"/>
  <c r="G375" i="5"/>
  <c r="D364" i="2"/>
  <c r="A343" i="1"/>
  <c r="D385" i="3"/>
  <c r="D343" i="1"/>
  <c r="D377" i="5"/>
  <c r="G343" i="1"/>
  <c r="R376" i="5"/>
  <c r="G376" i="5"/>
  <c r="D365" i="2"/>
  <c r="A344" i="1"/>
  <c r="D386" i="3"/>
  <c r="D344" i="1" s="1"/>
  <c r="D378" i="5"/>
  <c r="G344" i="1" s="1"/>
  <c r="R377" i="5"/>
  <c r="G377" i="5"/>
  <c r="D366" i="2"/>
  <c r="A345" i="1" s="1"/>
  <c r="D387" i="3"/>
  <c r="D345" i="1"/>
  <c r="D379" i="5"/>
  <c r="G345" i="1"/>
  <c r="G378" i="5"/>
  <c r="D367" i="2"/>
  <c r="A346" i="1"/>
  <c r="D388" i="3"/>
  <c r="D346" i="1" s="1"/>
  <c r="D380" i="5"/>
  <c r="R379" i="5"/>
  <c r="G379" i="5"/>
  <c r="D368" i="2"/>
  <c r="A347" i="1" s="1"/>
  <c r="D389" i="3"/>
  <c r="D347" i="1"/>
  <c r="D381" i="5"/>
  <c r="G347" i="1"/>
  <c r="G380" i="5"/>
  <c r="U381" i="5" s="1"/>
  <c r="D369" i="2"/>
  <c r="A348" i="1"/>
  <c r="D390" i="3"/>
  <c r="D348" i="1"/>
  <c r="D382" i="5"/>
  <c r="G348" i="1" s="1"/>
  <c r="R381" i="5"/>
  <c r="G381" i="5"/>
  <c r="D370" i="2"/>
  <c r="A349" i="1"/>
  <c r="D391" i="3"/>
  <c r="D349" i="1"/>
  <c r="D383" i="5"/>
  <c r="G349" i="1"/>
  <c r="G382" i="5"/>
  <c r="D371" i="2"/>
  <c r="A350" i="1"/>
  <c r="D392" i="3"/>
  <c r="D350" i="1" s="1"/>
  <c r="D384" i="5"/>
  <c r="G350" i="1" s="1"/>
  <c r="R383" i="5"/>
  <c r="G383" i="5"/>
  <c r="D372" i="2"/>
  <c r="A351" i="1"/>
  <c r="D393" i="3"/>
  <c r="D351" i="1" s="1"/>
  <c r="D385" i="5"/>
  <c r="G351" i="1"/>
  <c r="G384" i="5"/>
  <c r="D373" i="2"/>
  <c r="A352" i="1"/>
  <c r="D394" i="3"/>
  <c r="D352" i="1"/>
  <c r="D386" i="5"/>
  <c r="R385" i="5"/>
  <c r="G385" i="5"/>
  <c r="D374" i="2"/>
  <c r="A353" i="1" s="1"/>
  <c r="D395" i="3"/>
  <c r="D353" i="1"/>
  <c r="D387" i="5"/>
  <c r="G353" i="1"/>
  <c r="R386" i="5"/>
  <c r="G386" i="5"/>
  <c r="D375" i="2"/>
  <c r="A354" i="1"/>
  <c r="D396" i="3"/>
  <c r="D354" i="1" s="1"/>
  <c r="D388" i="5"/>
  <c r="R388" i="5" s="1"/>
  <c r="G354" i="1"/>
  <c r="R387" i="5"/>
  <c r="G387" i="5"/>
  <c r="D376" i="2"/>
  <c r="A355" i="1" s="1"/>
  <c r="D397" i="3"/>
  <c r="D355" i="1" s="1"/>
  <c r="D389" i="5"/>
  <c r="G355" i="1"/>
  <c r="G388" i="5"/>
  <c r="D377" i="2"/>
  <c r="A356" i="1"/>
  <c r="D398" i="3"/>
  <c r="D356" i="1" s="1"/>
  <c r="D390" i="5"/>
  <c r="G356" i="1" s="1"/>
  <c r="R389" i="5"/>
  <c r="G389" i="5"/>
  <c r="D378" i="2"/>
  <c r="A357" i="1" s="1"/>
  <c r="D399" i="3"/>
  <c r="D357" i="1" s="1"/>
  <c r="D391" i="5"/>
  <c r="G357" i="1"/>
  <c r="G390" i="5"/>
  <c r="U391" i="5" s="1"/>
  <c r="D379" i="2"/>
  <c r="A358" i="1"/>
  <c r="D400" i="3"/>
  <c r="D392" i="5"/>
  <c r="R392" i="5" s="1"/>
  <c r="R391" i="5"/>
  <c r="G391" i="5"/>
  <c r="D380" i="2"/>
  <c r="A359" i="1" s="1"/>
  <c r="D401" i="3"/>
  <c r="D359" i="1" s="1"/>
  <c r="D393" i="5"/>
  <c r="G359" i="1" s="1"/>
  <c r="G392" i="5"/>
  <c r="D381" i="2"/>
  <c r="A360" i="1" s="1"/>
  <c r="D402" i="3"/>
  <c r="D360" i="1"/>
  <c r="D394" i="5"/>
  <c r="G393" i="5"/>
  <c r="D382" i="2"/>
  <c r="A361" i="1" s="1"/>
  <c r="D403" i="3"/>
  <c r="D361" i="1" s="1"/>
  <c r="D395" i="5"/>
  <c r="G361" i="1" s="1"/>
  <c r="G394" i="5"/>
  <c r="D383" i="2"/>
  <c r="A362" i="1" s="1"/>
  <c r="D404" i="3"/>
  <c r="D362" i="1"/>
  <c r="D396" i="5"/>
  <c r="G395" i="5"/>
  <c r="D384" i="2"/>
  <c r="A363" i="1" s="1"/>
  <c r="D405" i="3"/>
  <c r="D363" i="1" s="1"/>
  <c r="D397" i="5"/>
  <c r="G363" i="1" s="1"/>
  <c r="G396" i="5"/>
  <c r="D385" i="2"/>
  <c r="A364" i="1" s="1"/>
  <c r="D406" i="3"/>
  <c r="D364" i="1"/>
  <c r="D398" i="5"/>
  <c r="G397" i="5"/>
  <c r="D386" i="2"/>
  <c r="A365" i="1" s="1"/>
  <c r="D407" i="3"/>
  <c r="D365" i="1" s="1"/>
  <c r="D399" i="5"/>
  <c r="G365" i="1" s="1"/>
  <c r="G398" i="5"/>
  <c r="D387" i="2"/>
  <c r="A366" i="1" s="1"/>
  <c r="D408" i="3"/>
  <c r="D366" i="1"/>
  <c r="D400" i="5"/>
  <c r="G399" i="5"/>
  <c r="D388" i="2"/>
  <c r="A367" i="1" s="1"/>
  <c r="D409" i="3"/>
  <c r="D367" i="1" s="1"/>
  <c r="D401" i="5"/>
  <c r="G367" i="1" s="1"/>
  <c r="G400" i="5"/>
  <c r="D389" i="2"/>
  <c r="A368" i="1" s="1"/>
  <c r="D410" i="3"/>
  <c r="D368" i="1"/>
  <c r="D402" i="5"/>
  <c r="G401" i="5"/>
  <c r="D390" i="2"/>
  <c r="A369" i="1" s="1"/>
  <c r="D411" i="3"/>
  <c r="D369" i="1" s="1"/>
  <c r="D403" i="5"/>
  <c r="G369" i="1" s="1"/>
  <c r="G402" i="5"/>
  <c r="D391" i="2"/>
  <c r="A370" i="1" s="1"/>
  <c r="D412" i="3"/>
  <c r="D370" i="1"/>
  <c r="D404" i="5"/>
  <c r="G403" i="5"/>
  <c r="D392" i="2"/>
  <c r="A371" i="1" s="1"/>
  <c r="D413" i="3"/>
  <c r="D371" i="1" s="1"/>
  <c r="D405" i="5"/>
  <c r="G371" i="1" s="1"/>
  <c r="G404" i="5"/>
  <c r="D393" i="2"/>
  <c r="A372" i="1" s="1"/>
  <c r="D414" i="3"/>
  <c r="D372" i="1"/>
  <c r="D406" i="5"/>
  <c r="G405" i="5"/>
  <c r="D394" i="2"/>
  <c r="A373" i="1" s="1"/>
  <c r="D415" i="3"/>
  <c r="D373" i="1" s="1"/>
  <c r="D407" i="5"/>
  <c r="G406" i="5"/>
  <c r="D395" i="2"/>
  <c r="D416" i="3"/>
  <c r="D374" i="1"/>
  <c r="D408" i="5"/>
  <c r="G407" i="5"/>
  <c r="D396" i="2"/>
  <c r="A375" i="1" s="1"/>
  <c r="D417" i="3"/>
  <c r="D375" i="1" s="1"/>
  <c r="D409" i="5"/>
  <c r="G408" i="5"/>
  <c r="D397" i="2"/>
  <c r="D418" i="3"/>
  <c r="D376" i="1"/>
  <c r="D410" i="5"/>
  <c r="G409" i="5"/>
  <c r="D398" i="2"/>
  <c r="A377" i="1" s="1"/>
  <c r="D419" i="3"/>
  <c r="D377" i="1" s="1"/>
  <c r="D411" i="5"/>
  <c r="G410" i="5"/>
  <c r="D399" i="2"/>
  <c r="D420" i="3"/>
  <c r="D378" i="1"/>
  <c r="D412" i="5"/>
  <c r="G411" i="5"/>
  <c r="D400" i="2"/>
  <c r="A379" i="1" s="1"/>
  <c r="D421" i="3"/>
  <c r="D379" i="1" s="1"/>
  <c r="D413" i="5"/>
  <c r="G412" i="5"/>
  <c r="D401" i="2"/>
  <c r="D422" i="3"/>
  <c r="D380" i="1"/>
  <c r="D414" i="5"/>
  <c r="G413" i="5"/>
  <c r="D402" i="2"/>
  <c r="A381" i="1" s="1"/>
  <c r="D423" i="3"/>
  <c r="D381" i="1" s="1"/>
  <c r="D415" i="5"/>
  <c r="G414" i="5"/>
  <c r="D403" i="2"/>
  <c r="D424" i="3"/>
  <c r="D382" i="1"/>
  <c r="D416" i="5"/>
  <c r="G415" i="5"/>
  <c r="D404" i="2"/>
  <c r="A383" i="1" s="1"/>
  <c r="D425" i="3"/>
  <c r="D383" i="1" s="1"/>
  <c r="D417" i="5"/>
  <c r="G416" i="5"/>
  <c r="D405" i="2"/>
  <c r="D426" i="3"/>
  <c r="D384" i="1"/>
  <c r="D418" i="5"/>
  <c r="G417" i="5"/>
  <c r="D406" i="2"/>
  <c r="A385" i="1" s="1"/>
  <c r="D427" i="3"/>
  <c r="D385" i="1" s="1"/>
  <c r="D419" i="5"/>
  <c r="G418" i="5"/>
  <c r="D407" i="2"/>
  <c r="D428" i="3"/>
  <c r="D386" i="1"/>
  <c r="D420" i="5"/>
  <c r="G419" i="5"/>
  <c r="D408" i="2"/>
  <c r="A387" i="1" s="1"/>
  <c r="D429" i="3"/>
  <c r="D387" i="1" s="1"/>
  <c r="D421" i="5"/>
  <c r="G420" i="5"/>
  <c r="D409" i="2"/>
  <c r="D430" i="3"/>
  <c r="D388" i="1"/>
  <c r="D422" i="5"/>
  <c r="G421" i="5"/>
  <c r="D410" i="2"/>
  <c r="A389" i="1" s="1"/>
  <c r="D431" i="3"/>
  <c r="D389" i="1" s="1"/>
  <c r="D423" i="5"/>
  <c r="G422" i="5"/>
  <c r="D411" i="2"/>
  <c r="D432" i="3"/>
  <c r="D390" i="1"/>
  <c r="D424" i="5"/>
  <c r="G423" i="5"/>
  <c r="D412" i="2"/>
  <c r="A391" i="1" s="1"/>
  <c r="D433" i="3"/>
  <c r="D391" i="1" s="1"/>
  <c r="D425" i="5"/>
  <c r="G424" i="5"/>
  <c r="D413" i="2"/>
  <c r="D434" i="3"/>
  <c r="D392" i="1"/>
  <c r="D426" i="5"/>
  <c r="G425" i="5"/>
  <c r="D414" i="2"/>
  <c r="A393" i="1" s="1"/>
  <c r="D435" i="3"/>
  <c r="D393" i="1" s="1"/>
  <c r="D427" i="5"/>
  <c r="G426" i="5"/>
  <c r="D415" i="2"/>
  <c r="D436" i="3"/>
  <c r="D394" i="1"/>
  <c r="D428" i="5"/>
  <c r="G427" i="5"/>
  <c r="D416" i="2"/>
  <c r="A395" i="1" s="1"/>
  <c r="D437" i="3"/>
  <c r="D395" i="1" s="1"/>
  <c r="D429" i="5"/>
  <c r="G428" i="5"/>
  <c r="D417" i="2"/>
  <c r="D438" i="3"/>
  <c r="D396" i="1"/>
  <c r="D430" i="5"/>
  <c r="G429" i="5"/>
  <c r="D418" i="2"/>
  <c r="A397" i="1" s="1"/>
  <c r="D439" i="3"/>
  <c r="D397" i="1" s="1"/>
  <c r="D431" i="5"/>
  <c r="G430" i="5"/>
  <c r="D419" i="2"/>
  <c r="D440" i="3"/>
  <c r="D398" i="1"/>
  <c r="D432" i="5"/>
  <c r="G431" i="5"/>
  <c r="D420" i="2"/>
  <c r="A399" i="1" s="1"/>
  <c r="D441" i="3"/>
  <c r="D399" i="1" s="1"/>
  <c r="D433" i="5"/>
  <c r="G432" i="5"/>
  <c r="D421" i="2"/>
  <c r="D442" i="3"/>
  <c r="D400" i="1"/>
  <c r="D434" i="5"/>
  <c r="G433" i="5"/>
  <c r="D422" i="2"/>
  <c r="A401" i="1" s="1"/>
  <c r="D443" i="3"/>
  <c r="D401" i="1" s="1"/>
  <c r="D435" i="5"/>
  <c r="G434" i="5"/>
  <c r="D423" i="2"/>
  <c r="D444" i="3"/>
  <c r="D402" i="1"/>
  <c r="D436" i="5"/>
  <c r="G435" i="5"/>
  <c r="D424" i="2"/>
  <c r="A403" i="1" s="1"/>
  <c r="D445" i="3"/>
  <c r="D403" i="1" s="1"/>
  <c r="D437" i="5"/>
  <c r="G436" i="5"/>
  <c r="D425" i="2"/>
  <c r="D446" i="3"/>
  <c r="D404" i="1"/>
  <c r="D438" i="5"/>
  <c r="G437" i="5"/>
  <c r="D426" i="2"/>
  <c r="A405" i="1" s="1"/>
  <c r="D447" i="3"/>
  <c r="D405" i="1" s="1"/>
  <c r="D439" i="5"/>
  <c r="G438" i="5"/>
  <c r="D427" i="2"/>
  <c r="D448" i="3"/>
  <c r="D406" i="1"/>
  <c r="D440" i="5"/>
  <c r="G439" i="5"/>
  <c r="D428" i="2"/>
  <c r="A407" i="1" s="1"/>
  <c r="D449" i="3"/>
  <c r="D407" i="1" s="1"/>
  <c r="D441" i="5"/>
  <c r="G440" i="5"/>
  <c r="D429" i="2"/>
  <c r="D450" i="3"/>
  <c r="D408" i="1"/>
  <c r="D442" i="5"/>
  <c r="G441" i="5"/>
  <c r="D430" i="2"/>
  <c r="A409" i="1" s="1"/>
  <c r="D451" i="3"/>
  <c r="D409" i="1" s="1"/>
  <c r="D443" i="5"/>
  <c r="G442" i="5"/>
  <c r="D431" i="2"/>
  <c r="D452" i="3"/>
  <c r="D410" i="1"/>
  <c r="D444" i="5"/>
  <c r="G443" i="5"/>
  <c r="D432" i="2"/>
  <c r="A411" i="1" s="1"/>
  <c r="D453" i="3"/>
  <c r="D411" i="1" s="1"/>
  <c r="D445" i="5"/>
  <c r="G444" i="5"/>
  <c r="D433" i="2"/>
  <c r="D454" i="3"/>
  <c r="D412" i="1"/>
  <c r="D446" i="5"/>
  <c r="G445" i="5"/>
  <c r="D434" i="2"/>
  <c r="A413" i="1" s="1"/>
  <c r="D455" i="3"/>
  <c r="D413" i="1" s="1"/>
  <c r="D447" i="5"/>
  <c r="G446" i="5"/>
  <c r="D435" i="2"/>
  <c r="D456" i="3"/>
  <c r="D414" i="1"/>
  <c r="D448" i="5"/>
  <c r="G447" i="5"/>
  <c r="D436" i="2"/>
  <c r="A415" i="1" s="1"/>
  <c r="D457" i="3"/>
  <c r="D415" i="1" s="1"/>
  <c r="D449" i="5"/>
  <c r="G448" i="5"/>
  <c r="D437" i="2"/>
  <c r="D458" i="3"/>
  <c r="D416" i="1"/>
  <c r="D450" i="5"/>
  <c r="G449" i="5"/>
  <c r="D438" i="2"/>
  <c r="A417" i="1" s="1"/>
  <c r="D459" i="3"/>
  <c r="D417" i="1" s="1"/>
  <c r="D451" i="5"/>
  <c r="G450" i="5"/>
  <c r="D439" i="2"/>
  <c r="D460" i="3"/>
  <c r="D418" i="1"/>
  <c r="D452" i="5"/>
  <c r="G451" i="5"/>
  <c r="D440" i="2"/>
  <c r="A419" i="1" s="1"/>
  <c r="D461" i="3"/>
  <c r="D419" i="1" s="1"/>
  <c r="D453" i="5"/>
  <c r="G452" i="5"/>
  <c r="D441" i="2"/>
  <c r="D462" i="3"/>
  <c r="D420" i="1"/>
  <c r="D454" i="5"/>
  <c r="G453" i="5"/>
  <c r="D442" i="2"/>
  <c r="A421" i="1" s="1"/>
  <c r="D463" i="3"/>
  <c r="D421" i="1" s="1"/>
  <c r="D455" i="5"/>
  <c r="G454" i="5"/>
  <c r="D443" i="2"/>
  <c r="D464" i="3"/>
  <c r="D422" i="1"/>
  <c r="D456" i="5"/>
  <c r="G455" i="5"/>
  <c r="D444" i="2"/>
  <c r="A423" i="1" s="1"/>
  <c r="D465" i="3"/>
  <c r="D423" i="1" s="1"/>
  <c r="D457" i="5"/>
  <c r="G456" i="5"/>
  <c r="D445" i="2"/>
  <c r="D466" i="3"/>
  <c r="D424" i="1"/>
  <c r="D458" i="5"/>
  <c r="G424" i="1" s="1"/>
  <c r="G457" i="5"/>
  <c r="R458" i="5"/>
  <c r="G458" i="5"/>
  <c r="I2" i="1"/>
  <c r="H2" i="1"/>
  <c r="G2" i="1"/>
  <c r="D44" i="3"/>
  <c r="H44" i="3" s="1"/>
  <c r="F2" i="1" s="1"/>
  <c r="F44" i="3"/>
  <c r="E2" i="1" s="1"/>
  <c r="D23" i="2"/>
  <c r="F23" i="2" s="1"/>
  <c r="H23" i="2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166" i="5"/>
  <c r="F167" i="5"/>
  <c r="F168" i="5"/>
  <c r="F169" i="5"/>
  <c r="F170" i="5"/>
  <c r="F171" i="5"/>
  <c r="F172" i="5"/>
  <c r="F173" i="5"/>
  <c r="F174" i="5"/>
  <c r="F175" i="5"/>
  <c r="F176" i="5"/>
  <c r="F177" i="5"/>
  <c r="F178" i="5"/>
  <c r="F179" i="5"/>
  <c r="F180" i="5"/>
  <c r="F181" i="5"/>
  <c r="F182" i="5"/>
  <c r="F183" i="5"/>
  <c r="F184" i="5"/>
  <c r="F185" i="5"/>
  <c r="F186" i="5"/>
  <c r="F187" i="5"/>
  <c r="F188" i="5"/>
  <c r="F189" i="5"/>
  <c r="F190" i="5"/>
  <c r="F191" i="5"/>
  <c r="F192" i="5"/>
  <c r="F193" i="5"/>
  <c r="F194" i="5"/>
  <c r="F195" i="5"/>
  <c r="F196" i="5"/>
  <c r="F197" i="5"/>
  <c r="F198" i="5"/>
  <c r="F199" i="5"/>
  <c r="F200" i="5"/>
  <c r="F201" i="5"/>
  <c r="F202" i="5"/>
  <c r="F203" i="5"/>
  <c r="F204" i="5"/>
  <c r="F205" i="5"/>
  <c r="F206" i="5"/>
  <c r="F207" i="5"/>
  <c r="F208" i="5"/>
  <c r="F209" i="5"/>
  <c r="F210" i="5"/>
  <c r="F211" i="5"/>
  <c r="F212" i="5"/>
  <c r="F213" i="5"/>
  <c r="F214" i="5"/>
  <c r="F215" i="5"/>
  <c r="F216" i="5"/>
  <c r="F217" i="5"/>
  <c r="F218" i="5"/>
  <c r="F219" i="5"/>
  <c r="F220" i="5"/>
  <c r="F221" i="5"/>
  <c r="F222" i="5"/>
  <c r="F223" i="5"/>
  <c r="F224" i="5"/>
  <c r="F225" i="5"/>
  <c r="F226" i="5"/>
  <c r="F227" i="5"/>
  <c r="F228" i="5"/>
  <c r="F229" i="5"/>
  <c r="F230" i="5"/>
  <c r="F231" i="5"/>
  <c r="F232" i="5"/>
  <c r="F233" i="5"/>
  <c r="F234" i="5"/>
  <c r="F235" i="5"/>
  <c r="F236" i="5"/>
  <c r="F237" i="5"/>
  <c r="F238" i="5"/>
  <c r="F239" i="5"/>
  <c r="F240" i="5"/>
  <c r="F241" i="5"/>
  <c r="F242" i="5"/>
  <c r="F243" i="5"/>
  <c r="F244" i="5"/>
  <c r="F245" i="5"/>
  <c r="F246" i="5"/>
  <c r="F247" i="5"/>
  <c r="F248" i="5"/>
  <c r="F249" i="5"/>
  <c r="F250" i="5"/>
  <c r="F251" i="5"/>
  <c r="F252" i="5"/>
  <c r="F253" i="5"/>
  <c r="F254" i="5"/>
  <c r="F255" i="5"/>
  <c r="F256" i="5"/>
  <c r="F257" i="5"/>
  <c r="F258" i="5"/>
  <c r="F259" i="5"/>
  <c r="F260" i="5"/>
  <c r="F261" i="5"/>
  <c r="F262" i="5"/>
  <c r="F263" i="5"/>
  <c r="F264" i="5"/>
  <c r="F265" i="5"/>
  <c r="F266" i="5"/>
  <c r="F267" i="5"/>
  <c r="F268" i="5"/>
  <c r="F269" i="5"/>
  <c r="F270" i="5"/>
  <c r="F271" i="5"/>
  <c r="F272" i="5"/>
  <c r="F273" i="5"/>
  <c r="F274" i="5"/>
  <c r="F275" i="5"/>
  <c r="F276" i="5"/>
  <c r="F277" i="5"/>
  <c r="F278" i="5"/>
  <c r="F279" i="5"/>
  <c r="F280" i="5"/>
  <c r="F281" i="5"/>
  <c r="F282" i="5"/>
  <c r="F283" i="5"/>
  <c r="F284" i="5"/>
  <c r="F285" i="5"/>
  <c r="F286" i="5"/>
  <c r="F287" i="5"/>
  <c r="F288" i="5"/>
  <c r="F289" i="5"/>
  <c r="F290" i="5"/>
  <c r="F291" i="5"/>
  <c r="F292" i="5"/>
  <c r="F293" i="5"/>
  <c r="F294" i="5"/>
  <c r="F295" i="5"/>
  <c r="F296" i="5"/>
  <c r="F297" i="5"/>
  <c r="F298" i="5"/>
  <c r="F299" i="5"/>
  <c r="F300" i="5"/>
  <c r="F301" i="5"/>
  <c r="F302" i="5"/>
  <c r="F303" i="5"/>
  <c r="F304" i="5"/>
  <c r="F305" i="5"/>
  <c r="F306" i="5"/>
  <c r="F307" i="5"/>
  <c r="F308" i="5"/>
  <c r="F309" i="5"/>
  <c r="F310" i="5"/>
  <c r="F311" i="5"/>
  <c r="F312" i="5"/>
  <c r="F313" i="5"/>
  <c r="F314" i="5"/>
  <c r="F315" i="5"/>
  <c r="F316" i="5"/>
  <c r="F317" i="5"/>
  <c r="F318" i="5"/>
  <c r="F319" i="5"/>
  <c r="F320" i="5"/>
  <c r="F321" i="5"/>
  <c r="F322" i="5"/>
  <c r="F323" i="5"/>
  <c r="F324" i="5"/>
  <c r="F325" i="5"/>
  <c r="F326" i="5"/>
  <c r="F327" i="5"/>
  <c r="F328" i="5"/>
  <c r="F329" i="5"/>
  <c r="F330" i="5"/>
  <c r="F331" i="5"/>
  <c r="F332" i="5"/>
  <c r="F333" i="5"/>
  <c r="F334" i="5"/>
  <c r="F335" i="5"/>
  <c r="F336" i="5"/>
  <c r="F337" i="5"/>
  <c r="F338" i="5"/>
  <c r="F339" i="5"/>
  <c r="F340" i="5"/>
  <c r="F341" i="5"/>
  <c r="F342" i="5"/>
  <c r="F343" i="5"/>
  <c r="F344" i="5"/>
  <c r="F345" i="5"/>
  <c r="F346" i="5"/>
  <c r="F347" i="5"/>
  <c r="F348" i="5"/>
  <c r="F349" i="5"/>
  <c r="F350" i="5"/>
  <c r="F351" i="5"/>
  <c r="F352" i="5"/>
  <c r="F353" i="5"/>
  <c r="F354" i="5"/>
  <c r="F355" i="5"/>
  <c r="F356" i="5"/>
  <c r="F357" i="5"/>
  <c r="F358" i="5"/>
  <c r="F359" i="5"/>
  <c r="F360" i="5"/>
  <c r="F361" i="5"/>
  <c r="F362" i="5"/>
  <c r="F363" i="5"/>
  <c r="F364" i="5"/>
  <c r="F365" i="5"/>
  <c r="F366" i="5"/>
  <c r="F367" i="5"/>
  <c r="F368" i="5"/>
  <c r="F369" i="5"/>
  <c r="F370" i="5"/>
  <c r="F371" i="5"/>
  <c r="F372" i="5"/>
  <c r="F373" i="5"/>
  <c r="F374" i="5"/>
  <c r="F375" i="5"/>
  <c r="F376" i="5"/>
  <c r="F377" i="5"/>
  <c r="F378" i="5"/>
  <c r="F379" i="5"/>
  <c r="F380" i="5"/>
  <c r="F381" i="5"/>
  <c r="F382" i="5"/>
  <c r="F383" i="5"/>
  <c r="F384" i="5"/>
  <c r="F385" i="5"/>
  <c r="F386" i="5"/>
  <c r="F387" i="5"/>
  <c r="F388" i="5"/>
  <c r="F389" i="5"/>
  <c r="F390" i="5"/>
  <c r="F391" i="5"/>
  <c r="F392" i="5"/>
  <c r="F393" i="5"/>
  <c r="F394" i="5"/>
  <c r="F395" i="5"/>
  <c r="F396" i="5"/>
  <c r="F397" i="5"/>
  <c r="F398" i="5"/>
  <c r="F399" i="5"/>
  <c r="F400" i="5"/>
  <c r="F401" i="5"/>
  <c r="F402" i="5"/>
  <c r="F403" i="5"/>
  <c r="F404" i="5"/>
  <c r="F405" i="5"/>
  <c r="F406" i="5"/>
  <c r="F407" i="5"/>
  <c r="F408" i="5"/>
  <c r="F409" i="5"/>
  <c r="F410" i="5"/>
  <c r="F411" i="5"/>
  <c r="F412" i="5"/>
  <c r="F413" i="5"/>
  <c r="F414" i="5"/>
  <c r="F415" i="5"/>
  <c r="F416" i="5"/>
  <c r="F417" i="5"/>
  <c r="F418" i="5"/>
  <c r="F419" i="5"/>
  <c r="F420" i="5"/>
  <c r="F421" i="5"/>
  <c r="F422" i="5"/>
  <c r="F423" i="5"/>
  <c r="F424" i="5"/>
  <c r="F425" i="5"/>
  <c r="F426" i="5"/>
  <c r="F427" i="5"/>
  <c r="F428" i="5"/>
  <c r="F429" i="5"/>
  <c r="F430" i="5"/>
  <c r="F431" i="5"/>
  <c r="F432" i="5"/>
  <c r="F433" i="5"/>
  <c r="F434" i="5"/>
  <c r="F435" i="5"/>
  <c r="F436" i="5"/>
  <c r="F437" i="5"/>
  <c r="F438" i="5"/>
  <c r="F439" i="5"/>
  <c r="F440" i="5"/>
  <c r="F441" i="5"/>
  <c r="F442" i="5"/>
  <c r="F443" i="5"/>
  <c r="F444" i="5"/>
  <c r="F445" i="5"/>
  <c r="F446" i="5"/>
  <c r="F447" i="5"/>
  <c r="F448" i="5"/>
  <c r="F449" i="5"/>
  <c r="F450" i="5"/>
  <c r="F451" i="5"/>
  <c r="F452" i="5"/>
  <c r="F453" i="5"/>
  <c r="F454" i="5"/>
  <c r="F455" i="5"/>
  <c r="F456" i="5"/>
  <c r="F457" i="5"/>
  <c r="F458" i="5"/>
  <c r="F36" i="5"/>
  <c r="X36" i="5" s="1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229" i="5"/>
  <c r="E230" i="5"/>
  <c r="E231" i="5"/>
  <c r="E232" i="5"/>
  <c r="E233" i="5"/>
  <c r="E234" i="5"/>
  <c r="E235" i="5"/>
  <c r="E236" i="5"/>
  <c r="E237" i="5"/>
  <c r="E238" i="5"/>
  <c r="E239" i="5"/>
  <c r="E240" i="5"/>
  <c r="E241" i="5"/>
  <c r="E242" i="5"/>
  <c r="E243" i="5"/>
  <c r="E244" i="5"/>
  <c r="E245" i="5"/>
  <c r="E246" i="5"/>
  <c r="E247" i="5"/>
  <c r="E248" i="5"/>
  <c r="E249" i="5"/>
  <c r="E250" i="5"/>
  <c r="E251" i="5"/>
  <c r="E252" i="5"/>
  <c r="E253" i="5"/>
  <c r="E254" i="5"/>
  <c r="E255" i="5"/>
  <c r="E256" i="5"/>
  <c r="E257" i="5"/>
  <c r="E258" i="5"/>
  <c r="E259" i="5"/>
  <c r="E260" i="5"/>
  <c r="E261" i="5"/>
  <c r="E262" i="5"/>
  <c r="E263" i="5"/>
  <c r="E264" i="5"/>
  <c r="E265" i="5"/>
  <c r="E266" i="5"/>
  <c r="E267" i="5"/>
  <c r="E268" i="5"/>
  <c r="E269" i="5"/>
  <c r="E270" i="5"/>
  <c r="E271" i="5"/>
  <c r="E272" i="5"/>
  <c r="E273" i="5"/>
  <c r="E274" i="5"/>
  <c r="E275" i="5"/>
  <c r="E276" i="5"/>
  <c r="E277" i="5"/>
  <c r="E278" i="5"/>
  <c r="E279" i="5"/>
  <c r="E280" i="5"/>
  <c r="E281" i="5"/>
  <c r="E282" i="5"/>
  <c r="E283" i="5"/>
  <c r="E284" i="5"/>
  <c r="E285" i="5"/>
  <c r="E286" i="5"/>
  <c r="E287" i="5"/>
  <c r="E288" i="5"/>
  <c r="E289" i="5"/>
  <c r="E290" i="5"/>
  <c r="E291" i="5"/>
  <c r="E292" i="5"/>
  <c r="E293" i="5"/>
  <c r="E294" i="5"/>
  <c r="E295" i="5"/>
  <c r="E296" i="5"/>
  <c r="E297" i="5"/>
  <c r="E298" i="5"/>
  <c r="E299" i="5"/>
  <c r="E300" i="5"/>
  <c r="E301" i="5"/>
  <c r="E302" i="5"/>
  <c r="E303" i="5"/>
  <c r="E304" i="5"/>
  <c r="E305" i="5"/>
  <c r="E306" i="5"/>
  <c r="E307" i="5"/>
  <c r="E308" i="5"/>
  <c r="E309" i="5"/>
  <c r="E310" i="5"/>
  <c r="E311" i="5"/>
  <c r="E312" i="5"/>
  <c r="E313" i="5"/>
  <c r="E314" i="5"/>
  <c r="E315" i="5"/>
  <c r="E316" i="5"/>
  <c r="E317" i="5"/>
  <c r="E318" i="5"/>
  <c r="E319" i="5"/>
  <c r="E320" i="5"/>
  <c r="E321" i="5"/>
  <c r="E322" i="5"/>
  <c r="E323" i="5"/>
  <c r="E324" i="5"/>
  <c r="E325" i="5"/>
  <c r="E326" i="5"/>
  <c r="E327" i="5"/>
  <c r="E328" i="5"/>
  <c r="E329" i="5"/>
  <c r="E330" i="5"/>
  <c r="E331" i="5"/>
  <c r="E332" i="5"/>
  <c r="E333" i="5"/>
  <c r="E334" i="5"/>
  <c r="E335" i="5"/>
  <c r="E336" i="5"/>
  <c r="E337" i="5"/>
  <c r="E338" i="5"/>
  <c r="E339" i="5"/>
  <c r="E340" i="5"/>
  <c r="E341" i="5"/>
  <c r="E342" i="5"/>
  <c r="E343" i="5"/>
  <c r="E344" i="5"/>
  <c r="E345" i="5"/>
  <c r="E346" i="5"/>
  <c r="E347" i="5"/>
  <c r="E348" i="5"/>
  <c r="E349" i="5"/>
  <c r="E350" i="5"/>
  <c r="E351" i="5"/>
  <c r="E352" i="5"/>
  <c r="E353" i="5"/>
  <c r="E354" i="5"/>
  <c r="E355" i="5"/>
  <c r="E356" i="5"/>
  <c r="E357" i="5"/>
  <c r="E358" i="5"/>
  <c r="E359" i="5"/>
  <c r="E360" i="5"/>
  <c r="E361" i="5"/>
  <c r="E362" i="5"/>
  <c r="E363" i="5"/>
  <c r="E364" i="5"/>
  <c r="E365" i="5"/>
  <c r="E366" i="5"/>
  <c r="E367" i="5"/>
  <c r="E368" i="5"/>
  <c r="E369" i="5"/>
  <c r="E370" i="5"/>
  <c r="E371" i="5"/>
  <c r="E372" i="5"/>
  <c r="E373" i="5"/>
  <c r="E374" i="5"/>
  <c r="E375" i="5"/>
  <c r="E376" i="5"/>
  <c r="E377" i="5"/>
  <c r="E378" i="5"/>
  <c r="E379" i="5"/>
  <c r="E380" i="5"/>
  <c r="E381" i="5"/>
  <c r="E382" i="5"/>
  <c r="E383" i="5"/>
  <c r="E384" i="5"/>
  <c r="E385" i="5"/>
  <c r="E386" i="5"/>
  <c r="E387" i="5"/>
  <c r="E388" i="5"/>
  <c r="E389" i="5"/>
  <c r="E390" i="5"/>
  <c r="E391" i="5"/>
  <c r="E392" i="5"/>
  <c r="E393" i="5"/>
  <c r="E394" i="5"/>
  <c r="E395" i="5"/>
  <c r="E396" i="5"/>
  <c r="E397" i="5"/>
  <c r="E398" i="5"/>
  <c r="E399" i="5"/>
  <c r="E400" i="5"/>
  <c r="E401" i="5"/>
  <c r="E402" i="5"/>
  <c r="E403" i="5"/>
  <c r="E404" i="5"/>
  <c r="E405" i="5"/>
  <c r="E406" i="5"/>
  <c r="E407" i="5"/>
  <c r="E408" i="5"/>
  <c r="E409" i="5"/>
  <c r="E410" i="5"/>
  <c r="E411" i="5"/>
  <c r="E412" i="5"/>
  <c r="E413" i="5"/>
  <c r="E414" i="5"/>
  <c r="E415" i="5"/>
  <c r="E416" i="5"/>
  <c r="E417" i="5"/>
  <c r="E418" i="5"/>
  <c r="E419" i="5"/>
  <c r="E420" i="5"/>
  <c r="E421" i="5"/>
  <c r="E422" i="5"/>
  <c r="E423" i="5"/>
  <c r="E424" i="5"/>
  <c r="E425" i="5"/>
  <c r="E426" i="5"/>
  <c r="E427" i="5"/>
  <c r="E428" i="5"/>
  <c r="E429" i="5"/>
  <c r="E430" i="5"/>
  <c r="E431" i="5"/>
  <c r="E432" i="5"/>
  <c r="E433" i="5"/>
  <c r="E434" i="5"/>
  <c r="E435" i="5"/>
  <c r="E436" i="5"/>
  <c r="E437" i="5"/>
  <c r="E438" i="5"/>
  <c r="E439" i="5"/>
  <c r="E440" i="5"/>
  <c r="E441" i="5"/>
  <c r="E442" i="5"/>
  <c r="E443" i="5"/>
  <c r="E444" i="5"/>
  <c r="E445" i="5"/>
  <c r="E446" i="5"/>
  <c r="E447" i="5"/>
  <c r="E448" i="5"/>
  <c r="E449" i="5"/>
  <c r="E450" i="5"/>
  <c r="E451" i="5"/>
  <c r="E452" i="5"/>
  <c r="E453" i="5"/>
  <c r="E454" i="5"/>
  <c r="E455" i="5"/>
  <c r="E456" i="5"/>
  <c r="E457" i="5"/>
  <c r="E458" i="5"/>
  <c r="E36" i="5"/>
  <c r="W36" i="5" s="1"/>
  <c r="S232" i="5"/>
  <c r="T232" i="5"/>
  <c r="U232" i="5"/>
  <c r="V232" i="5"/>
  <c r="S233" i="5"/>
  <c r="T233" i="5"/>
  <c r="U233" i="5"/>
  <c r="V233" i="5"/>
  <c r="S234" i="5"/>
  <c r="T234" i="5"/>
  <c r="U234" i="5"/>
  <c r="V234" i="5"/>
  <c r="S235" i="5"/>
  <c r="T235" i="5"/>
  <c r="U235" i="5"/>
  <c r="V235" i="5"/>
  <c r="S236" i="5"/>
  <c r="T236" i="5"/>
  <c r="U236" i="5"/>
  <c r="V236" i="5"/>
  <c r="S237" i="5"/>
  <c r="T237" i="5"/>
  <c r="U237" i="5"/>
  <c r="V237" i="5"/>
  <c r="S238" i="5"/>
  <c r="T238" i="5"/>
  <c r="U238" i="5"/>
  <c r="V238" i="5"/>
  <c r="S239" i="5"/>
  <c r="T239" i="5"/>
  <c r="U239" i="5"/>
  <c r="V239" i="5"/>
  <c r="S240" i="5"/>
  <c r="T240" i="5"/>
  <c r="U240" i="5"/>
  <c r="V240" i="5"/>
  <c r="S241" i="5"/>
  <c r="T241" i="5"/>
  <c r="U241" i="5"/>
  <c r="V241" i="5"/>
  <c r="S242" i="5"/>
  <c r="T242" i="5"/>
  <c r="U242" i="5"/>
  <c r="V242" i="5"/>
  <c r="S243" i="5"/>
  <c r="T243" i="5"/>
  <c r="U243" i="5"/>
  <c r="V243" i="5"/>
  <c r="S244" i="5"/>
  <c r="T244" i="5"/>
  <c r="U244" i="5"/>
  <c r="V244" i="5"/>
  <c r="S245" i="5"/>
  <c r="T245" i="5"/>
  <c r="U245" i="5"/>
  <c r="V245" i="5"/>
  <c r="S246" i="5"/>
  <c r="T246" i="5"/>
  <c r="U246" i="5"/>
  <c r="V246" i="5"/>
  <c r="S247" i="5"/>
  <c r="T247" i="5"/>
  <c r="U247" i="5"/>
  <c r="V247" i="5"/>
  <c r="S248" i="5"/>
  <c r="T248" i="5"/>
  <c r="U248" i="5"/>
  <c r="V248" i="5"/>
  <c r="S249" i="5"/>
  <c r="T249" i="5"/>
  <c r="U249" i="5"/>
  <c r="V249" i="5"/>
  <c r="S250" i="5"/>
  <c r="T250" i="5"/>
  <c r="U250" i="5"/>
  <c r="V250" i="5"/>
  <c r="S251" i="5"/>
  <c r="T251" i="5"/>
  <c r="U251" i="5"/>
  <c r="V251" i="5"/>
  <c r="S252" i="5"/>
  <c r="T252" i="5"/>
  <c r="U252" i="5"/>
  <c r="V252" i="5"/>
  <c r="S253" i="5"/>
  <c r="T253" i="5"/>
  <c r="U253" i="5"/>
  <c r="V253" i="5"/>
  <c r="S254" i="5"/>
  <c r="T254" i="5"/>
  <c r="U254" i="5"/>
  <c r="V254" i="5"/>
  <c r="S255" i="5"/>
  <c r="T255" i="5"/>
  <c r="U255" i="5"/>
  <c r="V255" i="5"/>
  <c r="S256" i="5"/>
  <c r="T256" i="5"/>
  <c r="U256" i="5"/>
  <c r="V256" i="5"/>
  <c r="S257" i="5"/>
  <c r="T257" i="5"/>
  <c r="U257" i="5"/>
  <c r="V257" i="5"/>
  <c r="S258" i="5"/>
  <c r="T258" i="5"/>
  <c r="U258" i="5"/>
  <c r="V258" i="5"/>
  <c r="S259" i="5"/>
  <c r="T259" i="5"/>
  <c r="U259" i="5"/>
  <c r="V259" i="5"/>
  <c r="S260" i="5"/>
  <c r="T260" i="5"/>
  <c r="U260" i="5"/>
  <c r="V260" i="5"/>
  <c r="S261" i="5"/>
  <c r="T261" i="5"/>
  <c r="U261" i="5"/>
  <c r="V261" i="5"/>
  <c r="S262" i="5"/>
  <c r="T262" i="5"/>
  <c r="U262" i="5"/>
  <c r="V262" i="5"/>
  <c r="S263" i="5"/>
  <c r="T263" i="5"/>
  <c r="U263" i="5"/>
  <c r="V263" i="5"/>
  <c r="S264" i="5"/>
  <c r="T264" i="5"/>
  <c r="U264" i="5"/>
  <c r="V264" i="5"/>
  <c r="S265" i="5"/>
  <c r="T265" i="5"/>
  <c r="U265" i="5"/>
  <c r="V265" i="5"/>
  <c r="S266" i="5"/>
  <c r="T266" i="5"/>
  <c r="U266" i="5"/>
  <c r="V266" i="5"/>
  <c r="S267" i="5"/>
  <c r="T267" i="5"/>
  <c r="U267" i="5"/>
  <c r="V267" i="5"/>
  <c r="S268" i="5"/>
  <c r="T268" i="5"/>
  <c r="U268" i="5"/>
  <c r="V268" i="5"/>
  <c r="S269" i="5"/>
  <c r="T269" i="5"/>
  <c r="U269" i="5"/>
  <c r="V269" i="5"/>
  <c r="S270" i="5"/>
  <c r="T270" i="5"/>
  <c r="U270" i="5"/>
  <c r="V270" i="5"/>
  <c r="S271" i="5"/>
  <c r="T271" i="5"/>
  <c r="U271" i="5"/>
  <c r="V271" i="5"/>
  <c r="S272" i="5"/>
  <c r="T272" i="5"/>
  <c r="U272" i="5"/>
  <c r="V272" i="5"/>
  <c r="S273" i="5"/>
  <c r="T273" i="5"/>
  <c r="U273" i="5"/>
  <c r="V273" i="5"/>
  <c r="S274" i="5"/>
  <c r="T274" i="5"/>
  <c r="U274" i="5"/>
  <c r="V274" i="5"/>
  <c r="S275" i="5"/>
  <c r="T275" i="5"/>
  <c r="U275" i="5"/>
  <c r="V275" i="5"/>
  <c r="S276" i="5"/>
  <c r="T276" i="5"/>
  <c r="U276" i="5"/>
  <c r="V276" i="5"/>
  <c r="S277" i="5"/>
  <c r="T277" i="5"/>
  <c r="U277" i="5"/>
  <c r="V277" i="5"/>
  <c r="S278" i="5"/>
  <c r="T278" i="5"/>
  <c r="U278" i="5"/>
  <c r="V278" i="5"/>
  <c r="S279" i="5"/>
  <c r="T279" i="5"/>
  <c r="U279" i="5"/>
  <c r="V279" i="5"/>
  <c r="S280" i="5"/>
  <c r="T280" i="5"/>
  <c r="U280" i="5"/>
  <c r="V280" i="5"/>
  <c r="S281" i="5"/>
  <c r="T281" i="5"/>
  <c r="U281" i="5"/>
  <c r="V281" i="5"/>
  <c r="S282" i="5"/>
  <c r="T282" i="5"/>
  <c r="U282" i="5"/>
  <c r="V282" i="5"/>
  <c r="S283" i="5"/>
  <c r="T283" i="5"/>
  <c r="U283" i="5"/>
  <c r="V283" i="5"/>
  <c r="S284" i="5"/>
  <c r="T284" i="5"/>
  <c r="U284" i="5"/>
  <c r="V284" i="5"/>
  <c r="S285" i="5"/>
  <c r="T285" i="5"/>
  <c r="U285" i="5"/>
  <c r="V285" i="5"/>
  <c r="S286" i="5"/>
  <c r="T286" i="5"/>
  <c r="U286" i="5"/>
  <c r="V286" i="5"/>
  <c r="S287" i="5"/>
  <c r="T287" i="5"/>
  <c r="U287" i="5"/>
  <c r="V287" i="5"/>
  <c r="S288" i="5"/>
  <c r="T288" i="5"/>
  <c r="U288" i="5"/>
  <c r="V288" i="5"/>
  <c r="S289" i="5"/>
  <c r="T289" i="5"/>
  <c r="U289" i="5"/>
  <c r="V289" i="5"/>
  <c r="S290" i="5"/>
  <c r="T290" i="5"/>
  <c r="U290" i="5"/>
  <c r="V290" i="5"/>
  <c r="S291" i="5"/>
  <c r="T291" i="5"/>
  <c r="U291" i="5"/>
  <c r="V291" i="5"/>
  <c r="S292" i="5"/>
  <c r="T292" i="5"/>
  <c r="U292" i="5"/>
  <c r="V292" i="5"/>
  <c r="S293" i="5"/>
  <c r="T293" i="5"/>
  <c r="U293" i="5"/>
  <c r="V293" i="5"/>
  <c r="S294" i="5"/>
  <c r="T294" i="5"/>
  <c r="U294" i="5"/>
  <c r="V294" i="5"/>
  <c r="S295" i="5"/>
  <c r="T295" i="5"/>
  <c r="U295" i="5"/>
  <c r="V295" i="5"/>
  <c r="S296" i="5"/>
  <c r="T296" i="5"/>
  <c r="U296" i="5"/>
  <c r="V296" i="5"/>
  <c r="S297" i="5"/>
  <c r="T297" i="5"/>
  <c r="U297" i="5"/>
  <c r="V297" i="5"/>
  <c r="S298" i="5"/>
  <c r="T298" i="5"/>
  <c r="U298" i="5"/>
  <c r="V298" i="5"/>
  <c r="S299" i="5"/>
  <c r="T299" i="5"/>
  <c r="U299" i="5"/>
  <c r="V299" i="5"/>
  <c r="S300" i="5"/>
  <c r="T300" i="5"/>
  <c r="U300" i="5"/>
  <c r="V300" i="5"/>
  <c r="S301" i="5"/>
  <c r="T301" i="5"/>
  <c r="U301" i="5"/>
  <c r="V301" i="5"/>
  <c r="S302" i="5"/>
  <c r="T302" i="5"/>
  <c r="U302" i="5"/>
  <c r="V302" i="5"/>
  <c r="S303" i="5"/>
  <c r="T303" i="5"/>
  <c r="U303" i="5"/>
  <c r="V303" i="5"/>
  <c r="S304" i="5"/>
  <c r="T304" i="5"/>
  <c r="U304" i="5"/>
  <c r="V304" i="5"/>
  <c r="S305" i="5"/>
  <c r="T305" i="5"/>
  <c r="U305" i="5"/>
  <c r="V305" i="5"/>
  <c r="S306" i="5"/>
  <c r="T306" i="5"/>
  <c r="U306" i="5"/>
  <c r="V306" i="5"/>
  <c r="S307" i="5"/>
  <c r="T307" i="5"/>
  <c r="U307" i="5"/>
  <c r="V307" i="5"/>
  <c r="S308" i="5"/>
  <c r="T308" i="5"/>
  <c r="U308" i="5"/>
  <c r="V308" i="5"/>
  <c r="S309" i="5"/>
  <c r="T309" i="5"/>
  <c r="U309" i="5"/>
  <c r="V309" i="5"/>
  <c r="S310" i="5"/>
  <c r="T310" i="5"/>
  <c r="U310" i="5"/>
  <c r="V310" i="5"/>
  <c r="S311" i="5"/>
  <c r="T311" i="5"/>
  <c r="U311" i="5"/>
  <c r="V311" i="5"/>
  <c r="S312" i="5"/>
  <c r="T312" i="5"/>
  <c r="U312" i="5"/>
  <c r="V312" i="5"/>
  <c r="S313" i="5"/>
  <c r="T313" i="5"/>
  <c r="U313" i="5"/>
  <c r="V313" i="5"/>
  <c r="S314" i="5"/>
  <c r="T314" i="5"/>
  <c r="U314" i="5"/>
  <c r="V314" i="5"/>
  <c r="S315" i="5"/>
  <c r="T315" i="5"/>
  <c r="U315" i="5"/>
  <c r="V315" i="5"/>
  <c r="S316" i="5"/>
  <c r="T316" i="5"/>
  <c r="U316" i="5"/>
  <c r="V316" i="5"/>
  <c r="S317" i="5"/>
  <c r="T317" i="5"/>
  <c r="U317" i="5"/>
  <c r="V317" i="5"/>
  <c r="S318" i="5"/>
  <c r="T318" i="5"/>
  <c r="U318" i="5"/>
  <c r="V318" i="5"/>
  <c r="S319" i="5"/>
  <c r="T319" i="5"/>
  <c r="U319" i="5"/>
  <c r="V319" i="5"/>
  <c r="S320" i="5"/>
  <c r="T320" i="5"/>
  <c r="U320" i="5"/>
  <c r="V320" i="5"/>
  <c r="S321" i="5"/>
  <c r="T321" i="5"/>
  <c r="U321" i="5"/>
  <c r="V321" i="5"/>
  <c r="T322" i="5"/>
  <c r="S323" i="5"/>
  <c r="T323" i="5"/>
  <c r="U323" i="5"/>
  <c r="V323" i="5"/>
  <c r="S324" i="5"/>
  <c r="T324" i="5"/>
  <c r="U324" i="5"/>
  <c r="V324" i="5"/>
  <c r="S325" i="5"/>
  <c r="T325" i="5"/>
  <c r="U325" i="5"/>
  <c r="V325" i="5"/>
  <c r="S326" i="5"/>
  <c r="S327" i="5"/>
  <c r="T327" i="5"/>
  <c r="U327" i="5"/>
  <c r="V327" i="5"/>
  <c r="S328" i="5"/>
  <c r="T328" i="5"/>
  <c r="S329" i="5"/>
  <c r="T329" i="5"/>
  <c r="U329" i="5"/>
  <c r="V329" i="5"/>
  <c r="S330" i="5"/>
  <c r="T330" i="5"/>
  <c r="U330" i="5"/>
  <c r="V330" i="5"/>
  <c r="S331" i="5"/>
  <c r="T331" i="5"/>
  <c r="U331" i="5"/>
  <c r="V331" i="5"/>
  <c r="S332" i="5"/>
  <c r="T332" i="5"/>
  <c r="U332" i="5"/>
  <c r="V332" i="5"/>
  <c r="S333" i="5"/>
  <c r="T333" i="5"/>
  <c r="U333" i="5"/>
  <c r="V333" i="5"/>
  <c r="S334" i="5"/>
  <c r="T334" i="5"/>
  <c r="U334" i="5"/>
  <c r="V334" i="5"/>
  <c r="S335" i="5"/>
  <c r="T335" i="5"/>
  <c r="U335" i="5"/>
  <c r="V335" i="5"/>
  <c r="S337" i="5"/>
  <c r="T337" i="5"/>
  <c r="U337" i="5"/>
  <c r="V337" i="5"/>
  <c r="S338" i="5"/>
  <c r="S339" i="5"/>
  <c r="T339" i="5"/>
  <c r="S340" i="5"/>
  <c r="T340" i="5"/>
  <c r="U340" i="5"/>
  <c r="V340" i="5"/>
  <c r="S341" i="5"/>
  <c r="T341" i="5"/>
  <c r="U341" i="5"/>
  <c r="V341" i="5"/>
  <c r="S342" i="5"/>
  <c r="T342" i="5"/>
  <c r="U342" i="5"/>
  <c r="V342" i="5"/>
  <c r="S343" i="5"/>
  <c r="T343" i="5"/>
  <c r="U343" i="5"/>
  <c r="V343" i="5"/>
  <c r="S344" i="5"/>
  <c r="T344" i="5"/>
  <c r="S345" i="5"/>
  <c r="T345" i="5"/>
  <c r="U345" i="5"/>
  <c r="V345" i="5"/>
  <c r="S347" i="5"/>
  <c r="T347" i="5"/>
  <c r="U347" i="5"/>
  <c r="V347" i="5"/>
  <c r="S348" i="5"/>
  <c r="T348" i="5"/>
  <c r="U348" i="5"/>
  <c r="V348" i="5"/>
  <c r="S349" i="5"/>
  <c r="T349" i="5"/>
  <c r="S350" i="5"/>
  <c r="T350" i="5"/>
  <c r="U350" i="5"/>
  <c r="V350" i="5"/>
  <c r="S351" i="5"/>
  <c r="T351" i="5"/>
  <c r="U351" i="5"/>
  <c r="V351" i="5"/>
  <c r="T352" i="5"/>
  <c r="S353" i="5"/>
  <c r="T353" i="5"/>
  <c r="U353" i="5"/>
  <c r="V353" i="5"/>
  <c r="S354" i="5"/>
  <c r="S355" i="5"/>
  <c r="T355" i="5"/>
  <c r="S356" i="5"/>
  <c r="T356" i="5"/>
  <c r="U356" i="5"/>
  <c r="V356" i="5"/>
  <c r="S357" i="5"/>
  <c r="T357" i="5"/>
  <c r="U357" i="5"/>
  <c r="V357" i="5"/>
  <c r="S358" i="5"/>
  <c r="T358" i="5"/>
  <c r="U358" i="5"/>
  <c r="V358" i="5"/>
  <c r="S359" i="5"/>
  <c r="T359" i="5"/>
  <c r="U359" i="5"/>
  <c r="V359" i="5"/>
  <c r="S360" i="5"/>
  <c r="T360" i="5"/>
  <c r="S361" i="5"/>
  <c r="T361" i="5"/>
  <c r="U361" i="5"/>
  <c r="V361" i="5"/>
  <c r="S363" i="5"/>
  <c r="T363" i="5"/>
  <c r="U363" i="5"/>
  <c r="V363" i="5"/>
  <c r="S364" i="5"/>
  <c r="T364" i="5"/>
  <c r="U364" i="5"/>
  <c r="V364" i="5"/>
  <c r="S365" i="5"/>
  <c r="T365" i="5"/>
  <c r="S366" i="5"/>
  <c r="T366" i="5"/>
  <c r="U366" i="5"/>
  <c r="V366" i="5"/>
  <c r="S367" i="5"/>
  <c r="T367" i="5"/>
  <c r="U367" i="5"/>
  <c r="V367" i="5"/>
  <c r="T368" i="5"/>
  <c r="S369" i="5"/>
  <c r="T369" i="5"/>
  <c r="U369" i="5"/>
  <c r="V369" i="5"/>
  <c r="S370" i="5"/>
  <c r="S371" i="5"/>
  <c r="T371" i="5"/>
  <c r="S372" i="5"/>
  <c r="T372" i="5"/>
  <c r="U372" i="5"/>
  <c r="V372" i="5"/>
  <c r="S373" i="5"/>
  <c r="T373" i="5"/>
  <c r="U373" i="5"/>
  <c r="V373" i="5"/>
  <c r="S374" i="5"/>
  <c r="T374" i="5"/>
  <c r="U374" i="5"/>
  <c r="V374" i="5"/>
  <c r="S375" i="5"/>
  <c r="T375" i="5"/>
  <c r="U375" i="5"/>
  <c r="V375" i="5"/>
  <c r="S376" i="5"/>
  <c r="T376" i="5"/>
  <c r="S377" i="5"/>
  <c r="T377" i="5"/>
  <c r="U377" i="5"/>
  <c r="V377" i="5"/>
  <c r="S379" i="5"/>
  <c r="T379" i="5"/>
  <c r="U379" i="5"/>
  <c r="V379" i="5"/>
  <c r="S380" i="5"/>
  <c r="T380" i="5"/>
  <c r="U380" i="5"/>
  <c r="V380" i="5"/>
  <c r="S381" i="5"/>
  <c r="T381" i="5"/>
  <c r="S382" i="5"/>
  <c r="T382" i="5"/>
  <c r="U382" i="5"/>
  <c r="V382" i="5"/>
  <c r="S383" i="5"/>
  <c r="T383" i="5"/>
  <c r="U383" i="5"/>
  <c r="V383" i="5"/>
  <c r="S384" i="5"/>
  <c r="T384" i="5"/>
  <c r="U384" i="5"/>
  <c r="V384" i="5"/>
  <c r="S385" i="5"/>
  <c r="T385" i="5"/>
  <c r="S386" i="5"/>
  <c r="S387" i="5"/>
  <c r="T387" i="5"/>
  <c r="U387" i="5"/>
  <c r="V387" i="5"/>
  <c r="T388" i="5"/>
  <c r="S389" i="5"/>
  <c r="T389" i="5"/>
  <c r="U389" i="5"/>
  <c r="V389" i="5"/>
  <c r="S390" i="5"/>
  <c r="T390" i="5"/>
  <c r="U390" i="5"/>
  <c r="V390" i="5"/>
  <c r="S391" i="5"/>
  <c r="T391" i="5"/>
  <c r="S392" i="5"/>
  <c r="T392" i="5"/>
  <c r="U392" i="5"/>
  <c r="V392" i="5"/>
  <c r="T393" i="5"/>
  <c r="S394" i="5"/>
  <c r="T394" i="5"/>
  <c r="U394" i="5"/>
  <c r="V394" i="5"/>
  <c r="T395" i="5"/>
  <c r="S396" i="5"/>
  <c r="T396" i="5"/>
  <c r="U396" i="5"/>
  <c r="V396" i="5"/>
  <c r="T397" i="5"/>
  <c r="S398" i="5"/>
  <c r="T398" i="5"/>
  <c r="U398" i="5"/>
  <c r="V398" i="5"/>
  <c r="T399" i="5"/>
  <c r="S400" i="5"/>
  <c r="T400" i="5"/>
  <c r="U400" i="5"/>
  <c r="V400" i="5"/>
  <c r="T401" i="5"/>
  <c r="S402" i="5"/>
  <c r="T402" i="5"/>
  <c r="U402" i="5"/>
  <c r="V402" i="5"/>
  <c r="T403" i="5"/>
  <c r="S404" i="5"/>
  <c r="T404" i="5"/>
  <c r="U404" i="5"/>
  <c r="V404" i="5"/>
  <c r="T405" i="5"/>
  <c r="S406" i="5"/>
  <c r="T406" i="5"/>
  <c r="U406" i="5"/>
  <c r="V406" i="5"/>
  <c r="T407" i="5"/>
  <c r="S408" i="5"/>
  <c r="T408" i="5"/>
  <c r="U408" i="5"/>
  <c r="V408" i="5"/>
  <c r="T409" i="5"/>
  <c r="S410" i="5"/>
  <c r="T410" i="5"/>
  <c r="U410" i="5"/>
  <c r="V410" i="5"/>
  <c r="S412" i="5"/>
  <c r="T412" i="5"/>
  <c r="U412" i="5"/>
  <c r="V412" i="5"/>
  <c r="T413" i="5"/>
  <c r="S414" i="5"/>
  <c r="T414" i="5"/>
  <c r="U414" i="5"/>
  <c r="V414" i="5"/>
  <c r="T415" i="5"/>
  <c r="S416" i="5"/>
  <c r="T416" i="5"/>
  <c r="U416" i="5"/>
  <c r="V416" i="5"/>
  <c r="T417" i="5"/>
  <c r="S418" i="5"/>
  <c r="T418" i="5"/>
  <c r="U418" i="5"/>
  <c r="V418" i="5"/>
  <c r="T419" i="5"/>
  <c r="S420" i="5"/>
  <c r="T420" i="5"/>
  <c r="U420" i="5"/>
  <c r="V420" i="5"/>
  <c r="T421" i="5"/>
  <c r="S422" i="5"/>
  <c r="T422" i="5"/>
  <c r="U422" i="5"/>
  <c r="V422" i="5"/>
  <c r="T423" i="5"/>
  <c r="S424" i="5"/>
  <c r="T424" i="5"/>
  <c r="U424" i="5"/>
  <c r="V424" i="5"/>
  <c r="T425" i="5"/>
  <c r="S426" i="5"/>
  <c r="T426" i="5"/>
  <c r="U426" i="5"/>
  <c r="V426" i="5"/>
  <c r="S428" i="5"/>
  <c r="T428" i="5"/>
  <c r="U428" i="5"/>
  <c r="V428" i="5"/>
  <c r="T429" i="5"/>
  <c r="S430" i="5"/>
  <c r="T430" i="5"/>
  <c r="U430" i="5"/>
  <c r="V430" i="5"/>
  <c r="T431" i="5"/>
  <c r="S432" i="5"/>
  <c r="T432" i="5"/>
  <c r="U432" i="5"/>
  <c r="V432" i="5"/>
  <c r="T433" i="5"/>
  <c r="S434" i="5"/>
  <c r="T434" i="5"/>
  <c r="U434" i="5"/>
  <c r="V434" i="5"/>
  <c r="T435" i="5"/>
  <c r="S436" i="5"/>
  <c r="T436" i="5"/>
  <c r="U436" i="5"/>
  <c r="V436" i="5"/>
  <c r="T437" i="5"/>
  <c r="S438" i="5"/>
  <c r="T438" i="5"/>
  <c r="U438" i="5"/>
  <c r="V438" i="5"/>
  <c r="T439" i="5"/>
  <c r="S440" i="5"/>
  <c r="T440" i="5"/>
  <c r="U440" i="5"/>
  <c r="V440" i="5"/>
  <c r="T441" i="5"/>
  <c r="S442" i="5"/>
  <c r="T442" i="5"/>
  <c r="U442" i="5"/>
  <c r="V442" i="5"/>
  <c r="S444" i="5"/>
  <c r="T444" i="5"/>
  <c r="U444" i="5"/>
  <c r="V444" i="5"/>
  <c r="T445" i="5"/>
  <c r="S446" i="5"/>
  <c r="T446" i="5"/>
  <c r="U446" i="5"/>
  <c r="V446" i="5"/>
  <c r="T447" i="5"/>
  <c r="S448" i="5"/>
  <c r="T448" i="5"/>
  <c r="U448" i="5"/>
  <c r="V448" i="5"/>
  <c r="T449" i="5"/>
  <c r="S450" i="5"/>
  <c r="T450" i="5"/>
  <c r="U450" i="5"/>
  <c r="V450" i="5"/>
  <c r="T451" i="5"/>
  <c r="S452" i="5"/>
  <c r="T452" i="5"/>
  <c r="U452" i="5"/>
  <c r="V452" i="5"/>
  <c r="T453" i="5"/>
  <c r="S454" i="5"/>
  <c r="T454" i="5"/>
  <c r="U454" i="5"/>
  <c r="V454" i="5"/>
  <c r="T455" i="5"/>
  <c r="S456" i="5"/>
  <c r="T456" i="5"/>
  <c r="U456" i="5"/>
  <c r="V456" i="5"/>
  <c r="T457" i="5"/>
  <c r="S458" i="5"/>
  <c r="T458" i="5"/>
  <c r="U458" i="5"/>
  <c r="V458" i="5"/>
  <c r="G44" i="3"/>
  <c r="J44" i="3"/>
  <c r="G45" i="3"/>
  <c r="J45" i="3" s="1"/>
  <c r="G46" i="3"/>
  <c r="G47" i="3"/>
  <c r="J47" i="3"/>
  <c r="G48" i="3"/>
  <c r="J48" i="3"/>
  <c r="G49" i="3"/>
  <c r="J49" i="3" s="1"/>
  <c r="G50" i="3"/>
  <c r="J50" i="3"/>
  <c r="G51" i="3"/>
  <c r="J51" i="3"/>
  <c r="G52" i="3"/>
  <c r="J52" i="3"/>
  <c r="G53" i="3"/>
  <c r="J53" i="3" s="1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E44" i="3"/>
  <c r="I44" i="3"/>
  <c r="E45" i="3"/>
  <c r="I45" i="3" s="1"/>
  <c r="E46" i="3"/>
  <c r="I46" i="3"/>
  <c r="E47" i="3"/>
  <c r="I47" i="3" s="1"/>
  <c r="E48" i="3"/>
  <c r="E49" i="3"/>
  <c r="E50" i="3"/>
  <c r="I50" i="3"/>
  <c r="E51" i="3"/>
  <c r="I51" i="3" s="1"/>
  <c r="E52" i="3"/>
  <c r="I52" i="3"/>
  <c r="E53" i="3"/>
  <c r="I53" i="3" s="1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J25" i="2"/>
  <c r="J26" i="2"/>
  <c r="J28" i="2"/>
  <c r="J29" i="2"/>
  <c r="J31" i="2"/>
  <c r="I31" i="2"/>
  <c r="K27" i="5"/>
  <c r="V231" i="5"/>
  <c r="U231" i="5"/>
  <c r="T231" i="5"/>
  <c r="S231" i="5"/>
  <c r="V230" i="5"/>
  <c r="U230" i="5"/>
  <c r="T230" i="5"/>
  <c r="S230" i="5"/>
  <c r="V229" i="5"/>
  <c r="U229" i="5"/>
  <c r="T229" i="5"/>
  <c r="S229" i="5"/>
  <c r="V228" i="5"/>
  <c r="U228" i="5"/>
  <c r="T228" i="5"/>
  <c r="S228" i="5"/>
  <c r="V227" i="5"/>
  <c r="U227" i="5"/>
  <c r="T227" i="5"/>
  <c r="S227" i="5"/>
  <c r="V226" i="5"/>
  <c r="U226" i="5"/>
  <c r="T226" i="5"/>
  <c r="S226" i="5"/>
  <c r="V225" i="5"/>
  <c r="U225" i="5"/>
  <c r="T225" i="5"/>
  <c r="S225" i="5"/>
  <c r="V224" i="5"/>
  <c r="U224" i="5"/>
  <c r="T224" i="5"/>
  <c r="S224" i="5"/>
  <c r="V223" i="5"/>
  <c r="U223" i="5"/>
  <c r="T223" i="5"/>
  <c r="S223" i="5"/>
  <c r="V222" i="5"/>
  <c r="U222" i="5"/>
  <c r="T222" i="5"/>
  <c r="S222" i="5"/>
  <c r="V221" i="5"/>
  <c r="U221" i="5"/>
  <c r="T221" i="5"/>
  <c r="S221" i="5"/>
  <c r="V220" i="5"/>
  <c r="U220" i="5"/>
  <c r="T220" i="5"/>
  <c r="S220" i="5"/>
  <c r="V219" i="5"/>
  <c r="U219" i="5"/>
  <c r="T219" i="5"/>
  <c r="S219" i="5"/>
  <c r="V218" i="5"/>
  <c r="U218" i="5"/>
  <c r="T218" i="5"/>
  <c r="S218" i="5"/>
  <c r="V217" i="5"/>
  <c r="U217" i="5"/>
  <c r="T217" i="5"/>
  <c r="S217" i="5"/>
  <c r="V216" i="5"/>
  <c r="U216" i="5"/>
  <c r="T216" i="5"/>
  <c r="S216" i="5"/>
  <c r="V215" i="5"/>
  <c r="U215" i="5"/>
  <c r="T215" i="5"/>
  <c r="S215" i="5"/>
  <c r="V214" i="5"/>
  <c r="U214" i="5"/>
  <c r="T214" i="5"/>
  <c r="S214" i="5"/>
  <c r="V213" i="5"/>
  <c r="U213" i="5"/>
  <c r="T213" i="5"/>
  <c r="S213" i="5"/>
  <c r="V212" i="5"/>
  <c r="U212" i="5"/>
  <c r="T212" i="5"/>
  <c r="S212" i="5"/>
  <c r="V211" i="5"/>
  <c r="U211" i="5"/>
  <c r="T211" i="5"/>
  <c r="S211" i="5"/>
  <c r="V210" i="5"/>
  <c r="U210" i="5"/>
  <c r="T210" i="5"/>
  <c r="S210" i="5"/>
  <c r="V209" i="5"/>
  <c r="U209" i="5"/>
  <c r="T209" i="5"/>
  <c r="S209" i="5"/>
  <c r="V208" i="5"/>
  <c r="U208" i="5"/>
  <c r="T208" i="5"/>
  <c r="S208" i="5"/>
  <c r="V207" i="5"/>
  <c r="U207" i="5"/>
  <c r="T207" i="5"/>
  <c r="S207" i="5"/>
  <c r="V206" i="5"/>
  <c r="U206" i="5"/>
  <c r="T206" i="5"/>
  <c r="S206" i="5"/>
  <c r="V205" i="5"/>
  <c r="U205" i="5"/>
  <c r="T205" i="5"/>
  <c r="S205" i="5"/>
  <c r="V204" i="5"/>
  <c r="U204" i="5"/>
  <c r="T204" i="5"/>
  <c r="S204" i="5"/>
  <c r="V203" i="5"/>
  <c r="U203" i="5"/>
  <c r="T203" i="5"/>
  <c r="S203" i="5"/>
  <c r="V202" i="5"/>
  <c r="U202" i="5"/>
  <c r="T202" i="5"/>
  <c r="S202" i="5"/>
  <c r="V201" i="5"/>
  <c r="U201" i="5"/>
  <c r="T201" i="5"/>
  <c r="S201" i="5"/>
  <c r="V200" i="5"/>
  <c r="U200" i="5"/>
  <c r="T200" i="5"/>
  <c r="S200" i="5"/>
  <c r="V199" i="5"/>
  <c r="U199" i="5"/>
  <c r="T199" i="5"/>
  <c r="S199" i="5"/>
  <c r="V198" i="5"/>
  <c r="U198" i="5"/>
  <c r="T198" i="5"/>
  <c r="S198" i="5"/>
  <c r="V197" i="5"/>
  <c r="U197" i="5"/>
  <c r="T197" i="5"/>
  <c r="S197" i="5"/>
  <c r="V196" i="5"/>
  <c r="U196" i="5"/>
  <c r="T196" i="5"/>
  <c r="S196" i="5"/>
  <c r="V195" i="5"/>
  <c r="U195" i="5"/>
  <c r="T195" i="5"/>
  <c r="S195" i="5"/>
  <c r="V194" i="5"/>
  <c r="U194" i="5"/>
  <c r="T194" i="5"/>
  <c r="S194" i="5"/>
  <c r="V193" i="5"/>
  <c r="U193" i="5"/>
  <c r="T193" i="5"/>
  <c r="S193" i="5"/>
  <c r="V192" i="5"/>
  <c r="U192" i="5"/>
  <c r="T192" i="5"/>
  <c r="S192" i="5"/>
  <c r="V191" i="5"/>
  <c r="U191" i="5"/>
  <c r="T191" i="5"/>
  <c r="S191" i="5"/>
  <c r="V190" i="5"/>
  <c r="U190" i="5"/>
  <c r="T190" i="5"/>
  <c r="S190" i="5"/>
  <c r="V189" i="5"/>
  <c r="U189" i="5"/>
  <c r="T189" i="5"/>
  <c r="S189" i="5"/>
  <c r="V188" i="5"/>
  <c r="U188" i="5"/>
  <c r="T188" i="5"/>
  <c r="S188" i="5"/>
  <c r="V187" i="5"/>
  <c r="U187" i="5"/>
  <c r="T187" i="5"/>
  <c r="S187" i="5"/>
  <c r="V186" i="5"/>
  <c r="U186" i="5"/>
  <c r="T186" i="5"/>
  <c r="S186" i="5"/>
  <c r="V185" i="5"/>
  <c r="U185" i="5"/>
  <c r="T185" i="5"/>
  <c r="S185" i="5"/>
  <c r="V184" i="5"/>
  <c r="U184" i="5"/>
  <c r="T184" i="5"/>
  <c r="S184" i="5"/>
  <c r="V183" i="5"/>
  <c r="U183" i="5"/>
  <c r="T183" i="5"/>
  <c r="S183" i="5"/>
  <c r="V182" i="5"/>
  <c r="U182" i="5"/>
  <c r="T182" i="5"/>
  <c r="S182" i="5"/>
  <c r="V181" i="5"/>
  <c r="U181" i="5"/>
  <c r="T181" i="5"/>
  <c r="S181" i="5"/>
  <c r="V180" i="5"/>
  <c r="U180" i="5"/>
  <c r="T180" i="5"/>
  <c r="S180" i="5"/>
  <c r="V179" i="5"/>
  <c r="U179" i="5"/>
  <c r="T179" i="5"/>
  <c r="S179" i="5"/>
  <c r="V178" i="5"/>
  <c r="U178" i="5"/>
  <c r="T178" i="5"/>
  <c r="S178" i="5"/>
  <c r="V177" i="5"/>
  <c r="U177" i="5"/>
  <c r="T177" i="5"/>
  <c r="S177" i="5"/>
  <c r="V176" i="5"/>
  <c r="U176" i="5"/>
  <c r="T176" i="5"/>
  <c r="S176" i="5"/>
  <c r="V175" i="5"/>
  <c r="U175" i="5"/>
  <c r="T175" i="5"/>
  <c r="S175" i="5"/>
  <c r="V174" i="5"/>
  <c r="U174" i="5"/>
  <c r="T174" i="5"/>
  <c r="S174" i="5"/>
  <c r="V173" i="5"/>
  <c r="U173" i="5"/>
  <c r="T173" i="5"/>
  <c r="S173" i="5"/>
  <c r="V172" i="5"/>
  <c r="U172" i="5"/>
  <c r="T172" i="5"/>
  <c r="S172" i="5"/>
  <c r="V171" i="5"/>
  <c r="U171" i="5"/>
  <c r="T171" i="5"/>
  <c r="S171" i="5"/>
  <c r="V170" i="5"/>
  <c r="U170" i="5"/>
  <c r="T170" i="5"/>
  <c r="S170" i="5"/>
  <c r="V169" i="5"/>
  <c r="U169" i="5"/>
  <c r="T169" i="5"/>
  <c r="S169" i="5"/>
  <c r="V168" i="5"/>
  <c r="U168" i="5"/>
  <c r="T168" i="5"/>
  <c r="S168" i="5"/>
  <c r="V167" i="5"/>
  <c r="U167" i="5"/>
  <c r="T167" i="5"/>
  <c r="S167" i="5"/>
  <c r="V166" i="5"/>
  <c r="U166" i="5"/>
  <c r="T166" i="5"/>
  <c r="S166" i="5"/>
  <c r="V165" i="5"/>
  <c r="U165" i="5"/>
  <c r="T165" i="5"/>
  <c r="S165" i="5"/>
  <c r="V164" i="5"/>
  <c r="U164" i="5"/>
  <c r="T164" i="5"/>
  <c r="S164" i="5"/>
  <c r="V163" i="5"/>
  <c r="U163" i="5"/>
  <c r="T163" i="5"/>
  <c r="S163" i="5"/>
  <c r="V162" i="5"/>
  <c r="U162" i="5"/>
  <c r="T162" i="5"/>
  <c r="S162" i="5"/>
  <c r="V161" i="5"/>
  <c r="U161" i="5"/>
  <c r="T161" i="5"/>
  <c r="S161" i="5"/>
  <c r="V160" i="5"/>
  <c r="U160" i="5"/>
  <c r="T160" i="5"/>
  <c r="S160" i="5"/>
  <c r="V159" i="5"/>
  <c r="U159" i="5"/>
  <c r="T159" i="5"/>
  <c r="S159" i="5"/>
  <c r="V158" i="5"/>
  <c r="U158" i="5"/>
  <c r="T158" i="5"/>
  <c r="S158" i="5"/>
  <c r="V157" i="5"/>
  <c r="U157" i="5"/>
  <c r="T157" i="5"/>
  <c r="S157" i="5"/>
  <c r="V156" i="5"/>
  <c r="U156" i="5"/>
  <c r="T156" i="5"/>
  <c r="S156" i="5"/>
  <c r="V155" i="5"/>
  <c r="U155" i="5"/>
  <c r="T155" i="5"/>
  <c r="S155" i="5"/>
  <c r="V154" i="5"/>
  <c r="U154" i="5"/>
  <c r="T154" i="5"/>
  <c r="S154" i="5"/>
  <c r="V153" i="5"/>
  <c r="U153" i="5"/>
  <c r="T153" i="5"/>
  <c r="S153" i="5"/>
  <c r="V152" i="5"/>
  <c r="U152" i="5"/>
  <c r="T152" i="5"/>
  <c r="S152" i="5"/>
  <c r="V151" i="5"/>
  <c r="U151" i="5"/>
  <c r="T151" i="5"/>
  <c r="S151" i="5"/>
  <c r="V150" i="5"/>
  <c r="U150" i="5"/>
  <c r="T150" i="5"/>
  <c r="S150" i="5"/>
  <c r="V149" i="5"/>
  <c r="U149" i="5"/>
  <c r="T149" i="5"/>
  <c r="S149" i="5"/>
  <c r="V148" i="5"/>
  <c r="U148" i="5"/>
  <c r="T148" i="5"/>
  <c r="S148" i="5"/>
  <c r="V147" i="5"/>
  <c r="U147" i="5"/>
  <c r="T147" i="5"/>
  <c r="S147" i="5"/>
  <c r="V146" i="5"/>
  <c r="U146" i="5"/>
  <c r="T146" i="5"/>
  <c r="S146" i="5"/>
  <c r="V145" i="5"/>
  <c r="U145" i="5"/>
  <c r="T145" i="5"/>
  <c r="S145" i="5"/>
  <c r="V144" i="5"/>
  <c r="U144" i="5"/>
  <c r="T144" i="5"/>
  <c r="S144" i="5"/>
  <c r="V143" i="5"/>
  <c r="U143" i="5"/>
  <c r="T143" i="5"/>
  <c r="S143" i="5"/>
  <c r="V142" i="5"/>
  <c r="U142" i="5"/>
  <c r="T142" i="5"/>
  <c r="S142" i="5"/>
  <c r="V141" i="5"/>
  <c r="U141" i="5"/>
  <c r="T141" i="5"/>
  <c r="S141" i="5"/>
  <c r="V140" i="5"/>
  <c r="U140" i="5"/>
  <c r="T140" i="5"/>
  <c r="S140" i="5"/>
  <c r="V139" i="5"/>
  <c r="U139" i="5"/>
  <c r="T139" i="5"/>
  <c r="S139" i="5"/>
  <c r="V138" i="5"/>
  <c r="U138" i="5"/>
  <c r="T138" i="5"/>
  <c r="S138" i="5"/>
  <c r="V137" i="5"/>
  <c r="U137" i="5"/>
  <c r="T137" i="5"/>
  <c r="S137" i="5"/>
  <c r="V136" i="5"/>
  <c r="U136" i="5"/>
  <c r="T136" i="5"/>
  <c r="S136" i="5"/>
  <c r="V135" i="5"/>
  <c r="U135" i="5"/>
  <c r="T135" i="5"/>
  <c r="S135" i="5"/>
  <c r="V134" i="5"/>
  <c r="U134" i="5"/>
  <c r="T134" i="5"/>
  <c r="S134" i="5"/>
  <c r="V133" i="5"/>
  <c r="U133" i="5"/>
  <c r="T133" i="5"/>
  <c r="S133" i="5"/>
  <c r="V132" i="5"/>
  <c r="U132" i="5"/>
  <c r="T132" i="5"/>
  <c r="S132" i="5"/>
  <c r="V131" i="5"/>
  <c r="U131" i="5"/>
  <c r="T131" i="5"/>
  <c r="S131" i="5"/>
  <c r="V130" i="5"/>
  <c r="U130" i="5"/>
  <c r="T130" i="5"/>
  <c r="S130" i="5"/>
  <c r="V129" i="5"/>
  <c r="U129" i="5"/>
  <c r="T129" i="5"/>
  <c r="S129" i="5"/>
  <c r="V128" i="5"/>
  <c r="U128" i="5"/>
  <c r="T128" i="5"/>
  <c r="S128" i="5"/>
  <c r="V127" i="5"/>
  <c r="U127" i="5"/>
  <c r="T127" i="5"/>
  <c r="S127" i="5"/>
  <c r="V126" i="5"/>
  <c r="U126" i="5"/>
  <c r="T126" i="5"/>
  <c r="S126" i="5"/>
  <c r="V125" i="5"/>
  <c r="U125" i="5"/>
  <c r="T125" i="5"/>
  <c r="S125" i="5"/>
  <c r="V124" i="5"/>
  <c r="U124" i="5"/>
  <c r="T124" i="5"/>
  <c r="S124" i="5"/>
  <c r="V123" i="5"/>
  <c r="U123" i="5"/>
  <c r="T123" i="5"/>
  <c r="S123" i="5"/>
  <c r="V122" i="5"/>
  <c r="U122" i="5"/>
  <c r="T122" i="5"/>
  <c r="S122" i="5"/>
  <c r="V121" i="5"/>
  <c r="U121" i="5"/>
  <c r="T121" i="5"/>
  <c r="S121" i="5"/>
  <c r="V120" i="5"/>
  <c r="U120" i="5"/>
  <c r="T120" i="5"/>
  <c r="S120" i="5"/>
  <c r="V119" i="5"/>
  <c r="U119" i="5"/>
  <c r="T119" i="5"/>
  <c r="S119" i="5"/>
  <c r="V118" i="5"/>
  <c r="U118" i="5"/>
  <c r="T118" i="5"/>
  <c r="S118" i="5"/>
  <c r="V117" i="5"/>
  <c r="U117" i="5"/>
  <c r="T117" i="5"/>
  <c r="S117" i="5"/>
  <c r="V116" i="5"/>
  <c r="U116" i="5"/>
  <c r="T116" i="5"/>
  <c r="S116" i="5"/>
  <c r="V115" i="5"/>
  <c r="U115" i="5"/>
  <c r="T115" i="5"/>
  <c r="S115" i="5"/>
  <c r="V114" i="5"/>
  <c r="U114" i="5"/>
  <c r="T114" i="5"/>
  <c r="S114" i="5"/>
  <c r="V113" i="5"/>
  <c r="U113" i="5"/>
  <c r="T113" i="5"/>
  <c r="S113" i="5"/>
  <c r="V112" i="5"/>
  <c r="U112" i="5"/>
  <c r="T112" i="5"/>
  <c r="S112" i="5"/>
  <c r="V111" i="5"/>
  <c r="U111" i="5"/>
  <c r="T111" i="5"/>
  <c r="S111" i="5"/>
  <c r="V110" i="5"/>
  <c r="U110" i="5"/>
  <c r="T110" i="5"/>
  <c r="S110" i="5"/>
  <c r="V109" i="5"/>
  <c r="U109" i="5"/>
  <c r="T109" i="5"/>
  <c r="S109" i="5"/>
  <c r="V108" i="5"/>
  <c r="U108" i="5"/>
  <c r="T108" i="5"/>
  <c r="S108" i="5"/>
  <c r="V107" i="5"/>
  <c r="U107" i="5"/>
  <c r="T107" i="5"/>
  <c r="S107" i="5"/>
  <c r="V106" i="5"/>
  <c r="U106" i="5"/>
  <c r="T106" i="5"/>
  <c r="S106" i="5"/>
  <c r="V105" i="5"/>
  <c r="U105" i="5"/>
  <c r="T105" i="5"/>
  <c r="T103" i="5"/>
  <c r="T101" i="5"/>
  <c r="S100" i="5"/>
  <c r="V99" i="5"/>
  <c r="U99" i="5"/>
  <c r="T99" i="5"/>
  <c r="S99" i="5"/>
  <c r="V98" i="5"/>
  <c r="U98" i="5"/>
  <c r="T98" i="5"/>
  <c r="S96" i="5"/>
  <c r="V95" i="5"/>
  <c r="U95" i="5"/>
  <c r="T95" i="5"/>
  <c r="S95" i="5"/>
  <c r="V94" i="5"/>
  <c r="U94" i="5"/>
  <c r="T94" i="5"/>
  <c r="S94" i="5"/>
  <c r="V93" i="5"/>
  <c r="U93" i="5"/>
  <c r="T93" i="5"/>
  <c r="S93" i="5"/>
  <c r="V92" i="5"/>
  <c r="U92" i="5"/>
  <c r="T92" i="5"/>
  <c r="S92" i="5"/>
  <c r="V91" i="5"/>
  <c r="U91" i="5"/>
  <c r="T91" i="5"/>
  <c r="S91" i="5"/>
  <c r="V90" i="5"/>
  <c r="U90" i="5"/>
  <c r="T90" i="5"/>
  <c r="S90" i="5"/>
  <c r="T89" i="5"/>
  <c r="V88" i="5"/>
  <c r="U88" i="5"/>
  <c r="T88" i="5"/>
  <c r="S88" i="5"/>
  <c r="V87" i="5"/>
  <c r="U87" i="5"/>
  <c r="T87" i="5"/>
  <c r="S87" i="5"/>
  <c r="S86" i="5"/>
  <c r="T85" i="5"/>
  <c r="V84" i="5"/>
  <c r="U84" i="5"/>
  <c r="T84" i="5"/>
  <c r="S84" i="5"/>
  <c r="V83" i="5"/>
  <c r="U83" i="5"/>
  <c r="T83" i="5"/>
  <c r="S83" i="5"/>
  <c r="V82" i="5"/>
  <c r="U82" i="5"/>
  <c r="T82" i="5"/>
  <c r="S82" i="5"/>
  <c r="T81" i="5"/>
  <c r="V80" i="5"/>
  <c r="U80" i="5"/>
  <c r="T80" i="5"/>
  <c r="S80" i="5"/>
  <c r="V79" i="5"/>
  <c r="U79" i="5"/>
  <c r="T79" i="5"/>
  <c r="S79" i="5"/>
  <c r="V78" i="5"/>
  <c r="U78" i="5"/>
  <c r="T78" i="5"/>
  <c r="S78" i="5"/>
  <c r="V77" i="5"/>
  <c r="U77" i="5"/>
  <c r="T77" i="5"/>
  <c r="S77" i="5"/>
  <c r="V76" i="5"/>
  <c r="U76" i="5"/>
  <c r="T76" i="5"/>
  <c r="S76" i="5"/>
  <c r="V75" i="5"/>
  <c r="U75" i="5"/>
  <c r="T75" i="5"/>
  <c r="S75" i="5"/>
  <c r="V74" i="5"/>
  <c r="U74" i="5"/>
  <c r="T74" i="5"/>
  <c r="S74" i="5"/>
  <c r="V73" i="5"/>
  <c r="U73" i="5"/>
  <c r="T73" i="5"/>
  <c r="S73" i="5"/>
  <c r="V72" i="5"/>
  <c r="U72" i="5"/>
  <c r="T72" i="5"/>
  <c r="S72" i="5"/>
  <c r="V71" i="5"/>
  <c r="U71" i="5"/>
  <c r="T71" i="5"/>
  <c r="S55" i="5"/>
  <c r="V53" i="5"/>
  <c r="U53" i="5"/>
  <c r="T53" i="5"/>
  <c r="S53" i="5"/>
  <c r="V52" i="5"/>
  <c r="V48" i="5"/>
  <c r="S48" i="5"/>
  <c r="V47" i="5"/>
  <c r="U47" i="5"/>
  <c r="T47" i="5"/>
  <c r="S47" i="5"/>
  <c r="V46" i="5"/>
  <c r="U46" i="5"/>
  <c r="T46" i="5"/>
  <c r="S46" i="5"/>
  <c r="V45" i="5"/>
  <c r="U45" i="5"/>
  <c r="T45" i="5"/>
  <c r="S45" i="5"/>
  <c r="V44" i="5"/>
  <c r="U44" i="5"/>
  <c r="T44" i="5"/>
  <c r="S44" i="5"/>
  <c r="V43" i="5"/>
  <c r="U43" i="5"/>
  <c r="T43" i="5"/>
  <c r="S43" i="5"/>
  <c r="V42" i="5"/>
  <c r="U42" i="5"/>
  <c r="T42" i="5"/>
  <c r="S42" i="5"/>
  <c r="V41" i="5"/>
  <c r="U41" i="5"/>
  <c r="T41" i="5"/>
  <c r="S41" i="5"/>
  <c r="V40" i="5"/>
  <c r="U40" i="5"/>
  <c r="T40" i="5"/>
  <c r="S40" i="5"/>
  <c r="V39" i="5"/>
  <c r="U39" i="5"/>
  <c r="T39" i="5"/>
  <c r="S39" i="5"/>
  <c r="V38" i="5"/>
  <c r="U38" i="5"/>
  <c r="T38" i="5"/>
  <c r="S38" i="5"/>
  <c r="V37" i="5"/>
  <c r="U37" i="5"/>
  <c r="T37" i="5"/>
  <c r="S37" i="5"/>
  <c r="R36" i="5"/>
  <c r="A420" i="1" l="1"/>
  <c r="A404" i="1"/>
  <c r="A388" i="1"/>
  <c r="A412" i="1"/>
  <c r="A396" i="1"/>
  <c r="A380" i="1"/>
  <c r="G417" i="1"/>
  <c r="U451" i="5"/>
  <c r="V451" i="5"/>
  <c r="R451" i="5"/>
  <c r="S451" i="5"/>
  <c r="G409" i="1"/>
  <c r="U443" i="5"/>
  <c r="V443" i="5"/>
  <c r="R443" i="5"/>
  <c r="S443" i="5"/>
  <c r="G401" i="1"/>
  <c r="U435" i="5"/>
  <c r="V435" i="5"/>
  <c r="R435" i="5"/>
  <c r="S435" i="5"/>
  <c r="G393" i="1"/>
  <c r="U427" i="5"/>
  <c r="V427" i="5"/>
  <c r="R427" i="5"/>
  <c r="S427" i="5"/>
  <c r="G385" i="1"/>
  <c r="U419" i="5"/>
  <c r="V419" i="5"/>
  <c r="S419" i="5"/>
  <c r="R419" i="5"/>
  <c r="G377" i="1"/>
  <c r="U411" i="5"/>
  <c r="V411" i="5"/>
  <c r="S411" i="5"/>
  <c r="R411" i="5"/>
  <c r="A422" i="1"/>
  <c r="A414" i="1"/>
  <c r="A406" i="1"/>
  <c r="A398" i="1"/>
  <c r="A390" i="1"/>
  <c r="A382" i="1"/>
  <c r="A374" i="1"/>
  <c r="G419" i="1"/>
  <c r="U453" i="5"/>
  <c r="V453" i="5"/>
  <c r="S453" i="5"/>
  <c r="R453" i="5"/>
  <c r="G411" i="1"/>
  <c r="U445" i="5"/>
  <c r="V445" i="5"/>
  <c r="S445" i="5"/>
  <c r="R445" i="5"/>
  <c r="G403" i="1"/>
  <c r="U437" i="5"/>
  <c r="V437" i="5"/>
  <c r="S437" i="5"/>
  <c r="R437" i="5"/>
  <c r="G395" i="1"/>
  <c r="U429" i="5"/>
  <c r="V429" i="5"/>
  <c r="S429" i="5"/>
  <c r="R429" i="5"/>
  <c r="G387" i="1"/>
  <c r="U421" i="5"/>
  <c r="V421" i="5"/>
  <c r="R421" i="5"/>
  <c r="S421" i="5"/>
  <c r="G379" i="1"/>
  <c r="U413" i="5"/>
  <c r="V413" i="5"/>
  <c r="R413" i="5"/>
  <c r="S413" i="5"/>
  <c r="C2" i="1"/>
  <c r="J23" i="2"/>
  <c r="A424" i="1"/>
  <c r="A416" i="1"/>
  <c r="A408" i="1"/>
  <c r="A400" i="1"/>
  <c r="A392" i="1"/>
  <c r="A384" i="1"/>
  <c r="A376" i="1"/>
  <c r="T443" i="5"/>
  <c r="T427" i="5"/>
  <c r="T411" i="5"/>
  <c r="B2" i="1"/>
  <c r="I23" i="2"/>
  <c r="G421" i="1"/>
  <c r="U455" i="5"/>
  <c r="V455" i="5"/>
  <c r="S455" i="5"/>
  <c r="R455" i="5"/>
  <c r="G413" i="1"/>
  <c r="U447" i="5"/>
  <c r="V447" i="5"/>
  <c r="R447" i="5"/>
  <c r="S447" i="5"/>
  <c r="G405" i="1"/>
  <c r="U439" i="5"/>
  <c r="V439" i="5"/>
  <c r="R439" i="5"/>
  <c r="S439" i="5"/>
  <c r="G397" i="1"/>
  <c r="U431" i="5"/>
  <c r="V431" i="5"/>
  <c r="R431" i="5"/>
  <c r="S431" i="5"/>
  <c r="G389" i="1"/>
  <c r="U423" i="5"/>
  <c r="V423" i="5"/>
  <c r="S423" i="5"/>
  <c r="R423" i="5"/>
  <c r="G381" i="1"/>
  <c r="U415" i="5"/>
  <c r="V415" i="5"/>
  <c r="S415" i="5"/>
  <c r="R415" i="5"/>
  <c r="G373" i="1"/>
  <c r="U407" i="5"/>
  <c r="V407" i="5"/>
  <c r="S407" i="5"/>
  <c r="R407" i="5"/>
  <c r="A418" i="1"/>
  <c r="A410" i="1"/>
  <c r="A402" i="1"/>
  <c r="A394" i="1"/>
  <c r="A386" i="1"/>
  <c r="A378" i="1"/>
  <c r="G423" i="1"/>
  <c r="U457" i="5"/>
  <c r="V457" i="5"/>
  <c r="R457" i="5"/>
  <c r="S457" i="5"/>
  <c r="G415" i="1"/>
  <c r="U449" i="5"/>
  <c r="V449" i="5"/>
  <c r="S449" i="5"/>
  <c r="R449" i="5"/>
  <c r="G407" i="1"/>
  <c r="U441" i="5"/>
  <c r="V441" i="5"/>
  <c r="S441" i="5"/>
  <c r="R441" i="5"/>
  <c r="G399" i="1"/>
  <c r="U433" i="5"/>
  <c r="V433" i="5"/>
  <c r="S433" i="5"/>
  <c r="R433" i="5"/>
  <c r="G391" i="1"/>
  <c r="U425" i="5"/>
  <c r="V425" i="5"/>
  <c r="S425" i="5"/>
  <c r="R425" i="5"/>
  <c r="G383" i="1"/>
  <c r="U417" i="5"/>
  <c r="V417" i="5"/>
  <c r="R417" i="5"/>
  <c r="S417" i="5"/>
  <c r="G375" i="1"/>
  <c r="U409" i="5"/>
  <c r="V409" i="5"/>
  <c r="R409" i="5"/>
  <c r="S409" i="5"/>
  <c r="G20" i="1"/>
  <c r="G15" i="1"/>
  <c r="R49" i="5"/>
  <c r="K2107" i="6"/>
  <c r="K2755" i="6"/>
  <c r="S403" i="5"/>
  <c r="S399" i="5"/>
  <c r="S393" i="5"/>
  <c r="R405" i="5"/>
  <c r="R403" i="5"/>
  <c r="R401" i="5"/>
  <c r="R399" i="5"/>
  <c r="R397" i="5"/>
  <c r="R395" i="5"/>
  <c r="R393" i="5"/>
  <c r="G288" i="1"/>
  <c r="B26" i="3"/>
  <c r="B28" i="3" s="1"/>
  <c r="R39" i="5"/>
  <c r="N40" i="5"/>
  <c r="Q40" i="5"/>
  <c r="O40" i="5"/>
  <c r="P57" i="1"/>
  <c r="K4" i="5"/>
  <c r="K5" i="5"/>
  <c r="K1228" i="6"/>
  <c r="K1244" i="6"/>
  <c r="K1260" i="6"/>
  <c r="K1276" i="6"/>
  <c r="K1292" i="6"/>
  <c r="K1308" i="6"/>
  <c r="K1324" i="6"/>
  <c r="K1340" i="6"/>
  <c r="K1356" i="6"/>
  <c r="K1372" i="6"/>
  <c r="K1388" i="6"/>
  <c r="K1404" i="6"/>
  <c r="K1420" i="6"/>
  <c r="K1436" i="6"/>
  <c r="K1452" i="6"/>
  <c r="K1468" i="6"/>
  <c r="K1484" i="6"/>
  <c r="K1981" i="6"/>
  <c r="K1853" i="6"/>
  <c r="K1725" i="6"/>
  <c r="K1597" i="6"/>
  <c r="R89" i="5"/>
  <c r="G51" i="1"/>
  <c r="R85" i="5"/>
  <c r="G47" i="1"/>
  <c r="G24" i="1"/>
  <c r="U81" i="5"/>
  <c r="U103" i="5"/>
  <c r="I48" i="3"/>
  <c r="S405" i="5"/>
  <c r="S401" i="5"/>
  <c r="S397" i="5"/>
  <c r="S395" i="5"/>
  <c r="V81" i="5"/>
  <c r="V85" i="5"/>
  <c r="V89" i="5"/>
  <c r="V103" i="5"/>
  <c r="V388" i="5"/>
  <c r="V386" i="5"/>
  <c r="V378" i="5"/>
  <c r="V376" i="5"/>
  <c r="V370" i="5"/>
  <c r="V368" i="5"/>
  <c r="V362" i="5"/>
  <c r="V360" i="5"/>
  <c r="V354" i="5"/>
  <c r="V352" i="5"/>
  <c r="V346" i="5"/>
  <c r="V344" i="5"/>
  <c r="V338" i="5"/>
  <c r="V336" i="5"/>
  <c r="V328" i="5"/>
  <c r="V326" i="5"/>
  <c r="V322" i="5"/>
  <c r="D2" i="1"/>
  <c r="G358" i="1"/>
  <c r="R390" i="5"/>
  <c r="R380" i="5"/>
  <c r="G346" i="1"/>
  <c r="R364" i="5"/>
  <c r="G330" i="1"/>
  <c r="R348" i="5"/>
  <c r="G314" i="1"/>
  <c r="R334" i="5"/>
  <c r="G290" i="1"/>
  <c r="R110" i="5"/>
  <c r="R112" i="5"/>
  <c r="R114" i="5"/>
  <c r="R116" i="5"/>
  <c r="R118" i="5"/>
  <c r="R120" i="5"/>
  <c r="R122" i="5"/>
  <c r="R124" i="5"/>
  <c r="R126" i="5"/>
  <c r="R128" i="5"/>
  <c r="R130" i="5"/>
  <c r="R132" i="5"/>
  <c r="R134" i="5"/>
  <c r="R136" i="5"/>
  <c r="R138" i="5"/>
  <c r="R140" i="5"/>
  <c r="R142" i="5"/>
  <c r="R144" i="5"/>
  <c r="R146" i="5"/>
  <c r="R148" i="5"/>
  <c r="R150" i="5"/>
  <c r="R152" i="5"/>
  <c r="R154" i="5"/>
  <c r="R156" i="5"/>
  <c r="R158" i="5"/>
  <c r="R160" i="5"/>
  <c r="R162" i="5"/>
  <c r="R164" i="5"/>
  <c r="R166" i="5"/>
  <c r="R168" i="5"/>
  <c r="R170" i="5"/>
  <c r="R172" i="5"/>
  <c r="R174" i="5"/>
  <c r="R176" i="5"/>
  <c r="R178" i="5"/>
  <c r="R180" i="5"/>
  <c r="R182" i="5"/>
  <c r="R184" i="5"/>
  <c r="R186" i="5"/>
  <c r="R188" i="5"/>
  <c r="R190" i="5"/>
  <c r="R192" i="5"/>
  <c r="R194" i="5"/>
  <c r="R196" i="5"/>
  <c r="R198" i="5"/>
  <c r="R97" i="5"/>
  <c r="K23" i="5"/>
  <c r="D53" i="1"/>
  <c r="R94" i="5"/>
  <c r="R96" i="5"/>
  <c r="K1500" i="6"/>
  <c r="S54" i="5"/>
  <c r="S104" i="5"/>
  <c r="U388" i="5"/>
  <c r="U386" i="5"/>
  <c r="U378" i="5"/>
  <c r="U376" i="5"/>
  <c r="U370" i="5"/>
  <c r="U368" i="5"/>
  <c r="U362" i="5"/>
  <c r="U360" i="5"/>
  <c r="U354" i="5"/>
  <c r="U352" i="5"/>
  <c r="U346" i="5"/>
  <c r="U344" i="5"/>
  <c r="U338" i="5"/>
  <c r="U336" i="5"/>
  <c r="U328" i="5"/>
  <c r="U326" i="5"/>
  <c r="U322" i="5"/>
  <c r="G422" i="1"/>
  <c r="G420" i="1"/>
  <c r="G418" i="1"/>
  <c r="G416" i="1"/>
  <c r="G414" i="1"/>
  <c r="G412" i="1"/>
  <c r="G410" i="1"/>
  <c r="G408" i="1"/>
  <c r="G406" i="1"/>
  <c r="G404" i="1"/>
  <c r="G402" i="1"/>
  <c r="G400" i="1"/>
  <c r="G398" i="1"/>
  <c r="G396" i="1"/>
  <c r="G394" i="1"/>
  <c r="G392" i="1"/>
  <c r="G390" i="1"/>
  <c r="G388" i="1"/>
  <c r="G386" i="1"/>
  <c r="G384" i="1"/>
  <c r="G382" i="1"/>
  <c r="G380" i="1"/>
  <c r="G378" i="1"/>
  <c r="G376" i="1"/>
  <c r="G374" i="1"/>
  <c r="G372" i="1"/>
  <c r="G370" i="1"/>
  <c r="G368" i="1"/>
  <c r="G366" i="1"/>
  <c r="G364" i="1"/>
  <c r="G362" i="1"/>
  <c r="G360" i="1"/>
  <c r="G352" i="1"/>
  <c r="R384" i="5"/>
  <c r="R370" i="5"/>
  <c r="G336" i="1"/>
  <c r="R354" i="5"/>
  <c r="G320" i="1"/>
  <c r="R338" i="5"/>
  <c r="G304" i="1"/>
  <c r="G292" i="1"/>
  <c r="A48" i="1"/>
  <c r="R73" i="5"/>
  <c r="R65" i="5"/>
  <c r="A25" i="1"/>
  <c r="A21" i="1"/>
  <c r="D13" i="1"/>
  <c r="P40" i="5"/>
  <c r="A6" i="1"/>
  <c r="F27" i="2"/>
  <c r="B6" i="1" s="1"/>
  <c r="H27" i="2"/>
  <c r="G4" i="1"/>
  <c r="P39" i="5"/>
  <c r="R38" i="5"/>
  <c r="N39" i="5"/>
  <c r="Q39" i="5"/>
  <c r="K1224" i="6"/>
  <c r="K1240" i="6"/>
  <c r="K1256" i="6"/>
  <c r="K1272" i="6"/>
  <c r="K1288" i="6"/>
  <c r="K1304" i="6"/>
  <c r="K1320" i="6"/>
  <c r="K1336" i="6"/>
  <c r="K1341" i="6"/>
  <c r="K1352" i="6"/>
  <c r="K1368" i="6"/>
  <c r="K1384" i="6"/>
  <c r="K1400" i="6"/>
  <c r="K1416" i="6"/>
  <c r="K1432" i="6"/>
  <c r="K1448" i="6"/>
  <c r="K1464" i="6"/>
  <c r="K1469" i="6"/>
  <c r="K1480" i="6"/>
  <c r="K1496" i="6"/>
  <c r="K2077" i="6"/>
  <c r="K1949" i="6"/>
  <c r="K1821" i="6"/>
  <c r="K1693" i="6"/>
  <c r="K1565" i="6"/>
  <c r="K2203" i="6"/>
  <c r="K160" i="6"/>
  <c r="T86" i="5"/>
  <c r="T386" i="5"/>
  <c r="T378" i="5"/>
  <c r="T370" i="5"/>
  <c r="T362" i="5"/>
  <c r="T354" i="5"/>
  <c r="T346" i="5"/>
  <c r="T338" i="5"/>
  <c r="T336" i="5"/>
  <c r="A2" i="1"/>
  <c r="G294" i="1"/>
  <c r="R322" i="5"/>
  <c r="R109" i="5"/>
  <c r="G58" i="1"/>
  <c r="G49" i="1"/>
  <c r="R75" i="5"/>
  <c r="F51" i="2"/>
  <c r="B30" i="1" s="1"/>
  <c r="G22" i="1"/>
  <c r="K10" i="5"/>
  <c r="K9" i="5"/>
  <c r="V49" i="5" s="1"/>
  <c r="K2219" i="6"/>
  <c r="K2187" i="6"/>
  <c r="K2155" i="6"/>
  <c r="K2123" i="6"/>
  <c r="K1504" i="6"/>
  <c r="T100" i="5"/>
  <c r="T104" i="5"/>
  <c r="U100" i="5"/>
  <c r="U104" i="5"/>
  <c r="S388" i="5"/>
  <c r="S378" i="5"/>
  <c r="S368" i="5"/>
  <c r="S362" i="5"/>
  <c r="S352" i="5"/>
  <c r="S346" i="5"/>
  <c r="S336" i="5"/>
  <c r="S322" i="5"/>
  <c r="R456" i="5"/>
  <c r="R454" i="5"/>
  <c r="R452" i="5"/>
  <c r="R450" i="5"/>
  <c r="R448" i="5"/>
  <c r="R446" i="5"/>
  <c r="R444" i="5"/>
  <c r="R442" i="5"/>
  <c r="R440" i="5"/>
  <c r="R438" i="5"/>
  <c r="R436" i="5"/>
  <c r="R434" i="5"/>
  <c r="R432" i="5"/>
  <c r="R430" i="5"/>
  <c r="R428" i="5"/>
  <c r="R426" i="5"/>
  <c r="R424" i="5"/>
  <c r="R422" i="5"/>
  <c r="R420" i="5"/>
  <c r="R418" i="5"/>
  <c r="R416" i="5"/>
  <c r="R414" i="5"/>
  <c r="R412" i="5"/>
  <c r="R410" i="5"/>
  <c r="R408" i="5"/>
  <c r="R406" i="5"/>
  <c r="R404" i="5"/>
  <c r="R402" i="5"/>
  <c r="R400" i="5"/>
  <c r="R398" i="5"/>
  <c r="R396" i="5"/>
  <c r="R394" i="5"/>
  <c r="R382" i="5"/>
  <c r="R366" i="5"/>
  <c r="R350" i="5"/>
  <c r="G296" i="1"/>
  <c r="F85" i="2"/>
  <c r="B64" i="1" s="1"/>
  <c r="G45" i="1"/>
  <c r="F61" i="2"/>
  <c r="B40" i="1" s="1"/>
  <c r="R67" i="5"/>
  <c r="J37" i="5"/>
  <c r="O37" i="5"/>
  <c r="M37" i="5" s="1"/>
  <c r="P37" i="5"/>
  <c r="L37" i="5" s="1"/>
  <c r="A3" i="1"/>
  <c r="F24" i="2"/>
  <c r="B3" i="1" s="1"/>
  <c r="H24" i="2"/>
  <c r="P65" i="1"/>
  <c r="K12" i="5"/>
  <c r="S58" i="5" s="1"/>
  <c r="K13" i="5"/>
  <c r="R71" i="5" s="1"/>
  <c r="P70" i="1"/>
  <c r="K17" i="5"/>
  <c r="K18" i="5"/>
  <c r="K1220" i="6"/>
  <c r="K1236" i="6"/>
  <c r="K1252" i="6"/>
  <c r="K1268" i="6"/>
  <c r="K1284" i="6"/>
  <c r="K1300" i="6"/>
  <c r="K1316" i="6"/>
  <c r="K1332" i="6"/>
  <c r="K1348" i="6"/>
  <c r="K1364" i="6"/>
  <c r="K1380" i="6"/>
  <c r="K1396" i="6"/>
  <c r="K1412" i="6"/>
  <c r="K1428" i="6"/>
  <c r="K1444" i="6"/>
  <c r="K1460" i="6"/>
  <c r="K1476" i="6"/>
  <c r="K1492" i="6"/>
  <c r="K2045" i="6"/>
  <c r="K1917" i="6"/>
  <c r="K1789" i="6"/>
  <c r="K1661" i="6"/>
  <c r="K1533" i="6"/>
  <c r="K2139" i="6"/>
  <c r="K2704" i="6"/>
  <c r="T54" i="5"/>
  <c r="T58" i="5"/>
  <c r="T60" i="5"/>
  <c r="U54" i="5"/>
  <c r="U58" i="5"/>
  <c r="U68" i="5"/>
  <c r="V54" i="5"/>
  <c r="V58" i="5"/>
  <c r="V60" i="5"/>
  <c r="V68" i="5"/>
  <c r="V86" i="5"/>
  <c r="V100" i="5"/>
  <c r="V104" i="5"/>
  <c r="V405" i="5"/>
  <c r="V403" i="5"/>
  <c r="V401" i="5"/>
  <c r="V399" i="5"/>
  <c r="V397" i="5"/>
  <c r="V395" i="5"/>
  <c r="V393" i="5"/>
  <c r="V391" i="5"/>
  <c r="V385" i="5"/>
  <c r="V381" i="5"/>
  <c r="V371" i="5"/>
  <c r="V365" i="5"/>
  <c r="V355" i="5"/>
  <c r="V349" i="5"/>
  <c r="V339" i="5"/>
  <c r="R372" i="5"/>
  <c r="R356" i="5"/>
  <c r="R340" i="5"/>
  <c r="G298" i="1"/>
  <c r="R326" i="5"/>
  <c r="R105" i="5"/>
  <c r="R101" i="5"/>
  <c r="R81" i="5"/>
  <c r="R58" i="5"/>
  <c r="R54" i="5"/>
  <c r="G12" i="1"/>
  <c r="R46" i="5"/>
  <c r="N47" i="5"/>
  <c r="Q47" i="5"/>
  <c r="O47" i="5"/>
  <c r="A9" i="1"/>
  <c r="F30" i="2"/>
  <c r="H30" i="2"/>
  <c r="Q43" i="5"/>
  <c r="O43" i="5"/>
  <c r="P43" i="5"/>
  <c r="K2171" i="6"/>
  <c r="U101" i="5"/>
  <c r="U60" i="5"/>
  <c r="S49" i="5"/>
  <c r="S81" i="5"/>
  <c r="S85" i="5"/>
  <c r="S89" i="5"/>
  <c r="S105" i="5"/>
  <c r="U405" i="5"/>
  <c r="U403" i="5"/>
  <c r="U401" i="5"/>
  <c r="U399" i="5"/>
  <c r="U397" i="5"/>
  <c r="U395" i="5"/>
  <c r="U393" i="5"/>
  <c r="U385" i="5"/>
  <c r="D358" i="1"/>
  <c r="R378" i="5"/>
  <c r="D336" i="1"/>
  <c r="R362" i="5"/>
  <c r="D320" i="1"/>
  <c r="R346" i="5"/>
  <c r="D304" i="1"/>
  <c r="G300" i="1"/>
  <c r="R328" i="5"/>
  <c r="D294" i="1"/>
  <c r="D280" i="1"/>
  <c r="D272" i="1"/>
  <c r="D264" i="1"/>
  <c r="D256" i="1"/>
  <c r="D248" i="1"/>
  <c r="D240" i="1"/>
  <c r="D232" i="1"/>
  <c r="D224" i="1"/>
  <c r="D216" i="1"/>
  <c r="D208" i="1"/>
  <c r="D200" i="1"/>
  <c r="D192" i="1"/>
  <c r="D184" i="1"/>
  <c r="D176" i="1"/>
  <c r="D168" i="1"/>
  <c r="D164" i="1"/>
  <c r="D162" i="1"/>
  <c r="D160" i="1"/>
  <c r="D158" i="1"/>
  <c r="D156" i="1"/>
  <c r="D154" i="1"/>
  <c r="D152" i="1"/>
  <c r="D150" i="1"/>
  <c r="D148" i="1"/>
  <c r="D146" i="1"/>
  <c r="D144" i="1"/>
  <c r="D142" i="1"/>
  <c r="D140" i="1"/>
  <c r="D138" i="1"/>
  <c r="D136" i="1"/>
  <c r="D134" i="1"/>
  <c r="D132" i="1"/>
  <c r="D130" i="1"/>
  <c r="D128" i="1"/>
  <c r="D126" i="1"/>
  <c r="D124" i="1"/>
  <c r="D122" i="1"/>
  <c r="D120" i="1"/>
  <c r="D118" i="1"/>
  <c r="D116" i="1"/>
  <c r="D114" i="1"/>
  <c r="D112" i="1"/>
  <c r="D110" i="1"/>
  <c r="D108" i="1"/>
  <c r="D106" i="1"/>
  <c r="D104" i="1"/>
  <c r="D102" i="1"/>
  <c r="D100" i="1"/>
  <c r="D98" i="1"/>
  <c r="D96" i="1"/>
  <c r="D94" i="1"/>
  <c r="D92" i="1"/>
  <c r="D90" i="1"/>
  <c r="D88" i="1"/>
  <c r="D86" i="1"/>
  <c r="D84" i="1"/>
  <c r="D82" i="1"/>
  <c r="D80" i="1"/>
  <c r="D78" i="1"/>
  <c r="D76" i="1"/>
  <c r="A59" i="1"/>
  <c r="F80" i="2"/>
  <c r="B59" i="1" s="1"/>
  <c r="G55" i="1"/>
  <c r="A50" i="1"/>
  <c r="A46" i="1"/>
  <c r="H67" i="2"/>
  <c r="F67" i="2"/>
  <c r="B46" i="1" s="1"/>
  <c r="R77" i="5"/>
  <c r="R69" i="5"/>
  <c r="A34" i="1"/>
  <c r="R61" i="5"/>
  <c r="A23" i="1"/>
  <c r="F44" i="2"/>
  <c r="B23" i="1" s="1"/>
  <c r="H44" i="2"/>
  <c r="D16" i="1"/>
  <c r="Q41" i="5"/>
  <c r="O41" i="5"/>
  <c r="Q37" i="5"/>
  <c r="P75" i="1"/>
  <c r="K1216" i="6"/>
  <c r="K1232" i="6"/>
  <c r="K1248" i="6"/>
  <c r="K1264" i="6"/>
  <c r="K1280" i="6"/>
  <c r="K1296" i="6"/>
  <c r="K1312" i="6"/>
  <c r="K1328" i="6"/>
  <c r="K1344" i="6"/>
  <c r="K1360" i="6"/>
  <c r="K1376" i="6"/>
  <c r="K1392" i="6"/>
  <c r="K1408" i="6"/>
  <c r="K1424" i="6"/>
  <c r="K1440" i="6"/>
  <c r="K1456" i="6"/>
  <c r="K1472" i="6"/>
  <c r="K1488" i="6"/>
  <c r="K2013" i="6"/>
  <c r="K1885" i="6"/>
  <c r="K1757" i="6"/>
  <c r="K1629" i="6"/>
  <c r="K1501" i="6"/>
  <c r="G248" i="1"/>
  <c r="G246" i="1"/>
  <c r="G244" i="1"/>
  <c r="G242" i="1"/>
  <c r="G240" i="1"/>
  <c r="G238" i="1"/>
  <c r="G236" i="1"/>
  <c r="G234" i="1"/>
  <c r="G232" i="1"/>
  <c r="G230" i="1"/>
  <c r="G228" i="1"/>
  <c r="G226" i="1"/>
  <c r="G224" i="1"/>
  <c r="G222" i="1"/>
  <c r="G220" i="1"/>
  <c r="G218" i="1"/>
  <c r="G216" i="1"/>
  <c r="G214" i="1"/>
  <c r="G212" i="1"/>
  <c r="G210" i="1"/>
  <c r="G208" i="1"/>
  <c r="G206" i="1"/>
  <c r="G204" i="1"/>
  <c r="G202" i="1"/>
  <c r="G200" i="1"/>
  <c r="G198" i="1"/>
  <c r="G196" i="1"/>
  <c r="G194" i="1"/>
  <c r="G192" i="1"/>
  <c r="G190" i="1"/>
  <c r="G188" i="1"/>
  <c r="G186" i="1"/>
  <c r="G184" i="1"/>
  <c r="G182" i="1"/>
  <c r="G180" i="1"/>
  <c r="G178" i="1"/>
  <c r="G176" i="1"/>
  <c r="G174" i="1"/>
  <c r="G172" i="1"/>
  <c r="G170" i="1"/>
  <c r="G168" i="1"/>
  <c r="G166" i="1"/>
  <c r="G164" i="1"/>
  <c r="G162" i="1"/>
  <c r="G160" i="1"/>
  <c r="G158" i="1"/>
  <c r="G156" i="1"/>
  <c r="G154" i="1"/>
  <c r="G152" i="1"/>
  <c r="G150" i="1"/>
  <c r="G148" i="1"/>
  <c r="G146" i="1"/>
  <c r="G144" i="1"/>
  <c r="G142" i="1"/>
  <c r="G140" i="1"/>
  <c r="G138" i="1"/>
  <c r="G136" i="1"/>
  <c r="G134" i="1"/>
  <c r="G132" i="1"/>
  <c r="G130" i="1"/>
  <c r="G128" i="1"/>
  <c r="G126" i="1"/>
  <c r="G124" i="1"/>
  <c r="G122" i="1"/>
  <c r="G120" i="1"/>
  <c r="G118" i="1"/>
  <c r="G116" i="1"/>
  <c r="G114" i="1"/>
  <c r="G112" i="1"/>
  <c r="G110" i="1"/>
  <c r="G108" i="1"/>
  <c r="G106" i="1"/>
  <c r="G104" i="1"/>
  <c r="G102" i="1"/>
  <c r="G100" i="1"/>
  <c r="G98" i="1"/>
  <c r="G96" i="1"/>
  <c r="G94" i="1"/>
  <c r="G92" i="1"/>
  <c r="G90" i="1"/>
  <c r="G88" i="1"/>
  <c r="G86" i="1"/>
  <c r="G84" i="1"/>
  <c r="G82" i="1"/>
  <c r="G80" i="1"/>
  <c r="G78" i="1"/>
  <c r="G76" i="1"/>
  <c r="G74" i="1"/>
  <c r="G72" i="1"/>
  <c r="G70" i="1"/>
  <c r="G68" i="1"/>
  <c r="G66" i="1"/>
  <c r="R95" i="5"/>
  <c r="G61" i="1"/>
  <c r="H79" i="2"/>
  <c r="G56" i="1"/>
  <c r="H72" i="2"/>
  <c r="H70" i="2"/>
  <c r="H68" i="2"/>
  <c r="H66" i="2"/>
  <c r="D44" i="1"/>
  <c r="D42" i="1"/>
  <c r="D40" i="1"/>
  <c r="D38" i="1"/>
  <c r="D36" i="1"/>
  <c r="D34" i="1"/>
  <c r="D32" i="1"/>
  <c r="D30" i="1"/>
  <c r="D28" i="1"/>
  <c r="R59" i="5"/>
  <c r="D26" i="1"/>
  <c r="F45" i="2"/>
  <c r="B24" i="1" s="1"/>
  <c r="F41" i="2"/>
  <c r="B20" i="1" s="1"/>
  <c r="D19" i="1"/>
  <c r="H54" i="3"/>
  <c r="A11" i="1"/>
  <c r="P44" i="5"/>
  <c r="B16" i="2"/>
  <c r="B18" i="2" s="1"/>
  <c r="H78" i="2" s="1"/>
  <c r="R40" i="5"/>
  <c r="F49" i="3"/>
  <c r="O38" i="5"/>
  <c r="H46" i="3"/>
  <c r="F25" i="2"/>
  <c r="B4" i="1" s="1"/>
  <c r="G59" i="1"/>
  <c r="G50" i="1"/>
  <c r="G48" i="1"/>
  <c r="G46" i="1"/>
  <c r="A26" i="1"/>
  <c r="G25" i="1"/>
  <c r="G23" i="1"/>
  <c r="G21" i="1"/>
  <c r="R48" i="5"/>
  <c r="O45" i="5"/>
  <c r="G10" i="1"/>
  <c r="A10" i="1"/>
  <c r="G9" i="1"/>
  <c r="G6" i="1"/>
  <c r="R37" i="5"/>
  <c r="G3" i="1"/>
  <c r="P69" i="1"/>
  <c r="P74" i="1"/>
  <c r="K1214" i="6"/>
  <c r="K1218" i="6"/>
  <c r="K1222" i="6"/>
  <c r="K1226" i="6"/>
  <c r="K1230" i="6"/>
  <c r="K1234" i="6"/>
  <c r="K1238" i="6"/>
  <c r="K1242" i="6"/>
  <c r="K1246" i="6"/>
  <c r="K1250" i="6"/>
  <c r="K1254" i="6"/>
  <c r="K1258" i="6"/>
  <c r="K1262" i="6"/>
  <c r="K1266" i="6"/>
  <c r="K1270" i="6"/>
  <c r="K1274" i="6"/>
  <c r="K1278" i="6"/>
  <c r="K1282" i="6"/>
  <c r="K1286" i="6"/>
  <c r="K1290" i="6"/>
  <c r="K1294" i="6"/>
  <c r="K1298" i="6"/>
  <c r="K1302" i="6"/>
  <c r="K1306" i="6"/>
  <c r="K1310" i="6"/>
  <c r="K1314" i="6"/>
  <c r="K1318" i="6"/>
  <c r="K1322" i="6"/>
  <c r="K1326" i="6"/>
  <c r="K1330" i="6"/>
  <c r="K1334" i="6"/>
  <c r="K1338" i="6"/>
  <c r="K1342" i="6"/>
  <c r="K1346" i="6"/>
  <c r="K1350" i="6"/>
  <c r="K1354" i="6"/>
  <c r="K1358" i="6"/>
  <c r="K1362" i="6"/>
  <c r="K1366" i="6"/>
  <c r="K1370" i="6"/>
  <c r="K1374" i="6"/>
  <c r="K1378" i="6"/>
  <c r="K1382" i="6"/>
  <c r="K1386" i="6"/>
  <c r="K1390" i="6"/>
  <c r="K1394" i="6"/>
  <c r="K1398" i="6"/>
  <c r="K1402" i="6"/>
  <c r="K1406" i="6"/>
  <c r="K1410" i="6"/>
  <c r="K1414" i="6"/>
  <c r="K1418" i="6"/>
  <c r="K1422" i="6"/>
  <c r="K1426" i="6"/>
  <c r="K1430" i="6"/>
  <c r="K1434" i="6"/>
  <c r="K1438" i="6"/>
  <c r="K1442" i="6"/>
  <c r="K1446" i="6"/>
  <c r="K1450" i="6"/>
  <c r="K1454" i="6"/>
  <c r="K1458" i="6"/>
  <c r="K1462" i="6"/>
  <c r="K1466" i="6"/>
  <c r="K1470" i="6"/>
  <c r="K1474" i="6"/>
  <c r="K1478" i="6"/>
  <c r="K1482" i="6"/>
  <c r="K1486" i="6"/>
  <c r="K1490" i="6"/>
  <c r="K1494" i="6"/>
  <c r="K1498" i="6"/>
  <c r="K1502" i="6"/>
  <c r="K1506" i="6"/>
  <c r="R82" i="5"/>
  <c r="R80" i="5"/>
  <c r="R57" i="5"/>
  <c r="R55" i="5"/>
  <c r="P48" i="5"/>
  <c r="G14" i="1"/>
  <c r="Q45" i="5"/>
  <c r="R41" i="5"/>
  <c r="G7" i="1"/>
  <c r="F47" i="2"/>
  <c r="B26" i="1" s="1"/>
  <c r="N45" i="5"/>
  <c r="Q44" i="5"/>
  <c r="K2099" i="6"/>
  <c r="K2115" i="6"/>
  <c r="K2131" i="6"/>
  <c r="K2147" i="6"/>
  <c r="K2163" i="6"/>
  <c r="K2179" i="6"/>
  <c r="K2195" i="6"/>
  <c r="K2211" i="6"/>
  <c r="K2227" i="6"/>
  <c r="E2209" i="6"/>
  <c r="E2145" i="6"/>
  <c r="E2066" i="6"/>
  <c r="E1970" i="6"/>
  <c r="E1881" i="6"/>
  <c r="E1797" i="6"/>
  <c r="E1714" i="6"/>
  <c r="E1625" i="6"/>
  <c r="E1541" i="6"/>
  <c r="E1458" i="6"/>
  <c r="E1369" i="6"/>
  <c r="E1285" i="6"/>
  <c r="E1202" i="6"/>
  <c r="E1081" i="6"/>
  <c r="E997" i="6"/>
  <c r="E914" i="6"/>
  <c r="E825" i="6"/>
  <c r="E741" i="6"/>
  <c r="E658" i="6"/>
  <c r="E575" i="6"/>
  <c r="E511" i="6"/>
  <c r="E434" i="6"/>
  <c r="E347" i="6"/>
  <c r="E2088" i="6"/>
  <c r="E2024" i="6"/>
  <c r="E1960" i="6"/>
  <c r="E1896" i="6"/>
  <c r="E1832" i="6"/>
  <c r="E1768" i="6"/>
  <c r="E1704" i="6"/>
  <c r="E1640" i="6"/>
  <c r="E1576" i="6"/>
  <c r="E1512" i="6"/>
  <c r="E1448" i="6"/>
  <c r="E1384" i="6"/>
  <c r="E1320" i="6"/>
  <c r="E1256" i="6"/>
  <c r="E1192" i="6"/>
  <c r="E1128" i="6"/>
  <c r="E1064" i="6"/>
  <c r="E1000" i="6"/>
  <c r="E936" i="6"/>
  <c r="E872" i="6"/>
  <c r="E808" i="6"/>
  <c r="E744" i="6"/>
  <c r="E680" i="6"/>
  <c r="E616" i="6"/>
  <c r="E552" i="6"/>
  <c r="E488" i="6"/>
  <c r="E424" i="6"/>
  <c r="E360" i="6"/>
  <c r="E225" i="6"/>
  <c r="E109" i="6"/>
  <c r="H28" i="7"/>
  <c r="J28" i="7" s="1"/>
  <c r="F28" i="7"/>
  <c r="I28" i="7" s="1"/>
  <c r="F37" i="7"/>
  <c r="I37" i="7" s="1"/>
  <c r="F85" i="7"/>
  <c r="I85" i="7" s="1"/>
  <c r="E311" i="6"/>
  <c r="E167" i="6"/>
  <c r="H44" i="7"/>
  <c r="J44" i="7" s="1"/>
  <c r="H76" i="7"/>
  <c r="J76" i="7" s="1"/>
  <c r="J45" i="8"/>
  <c r="E2067" i="6"/>
  <c r="E1995" i="6"/>
  <c r="E1931" i="6"/>
  <c r="E1867" i="6"/>
  <c r="E1747" i="6"/>
  <c r="E1683" i="6"/>
  <c r="E1619" i="6"/>
  <c r="E1539" i="6"/>
  <c r="E1475" i="6"/>
  <c r="E1411" i="6"/>
  <c r="E1339" i="6"/>
  <c r="E1275" i="6"/>
  <c r="E1203" i="6"/>
  <c r="E1107" i="6"/>
  <c r="E1043" i="6"/>
  <c r="E971" i="6"/>
  <c r="E899" i="6"/>
  <c r="E827" i="6"/>
  <c r="E747" i="6"/>
  <c r="E683" i="6"/>
  <c r="E619" i="6"/>
  <c r="E547" i="6"/>
  <c r="E483" i="6"/>
  <c r="E411" i="6"/>
  <c r="E333" i="6"/>
  <c r="E189" i="6"/>
  <c r="H33" i="7"/>
  <c r="J33" i="7" s="1"/>
  <c r="F83" i="7"/>
  <c r="I83" i="7" s="1"/>
  <c r="B22" i="8"/>
  <c r="E323" i="6"/>
  <c r="E171" i="6"/>
  <c r="E65" i="6"/>
  <c r="J23" i="7"/>
  <c r="I27" i="7"/>
  <c r="H31" i="7"/>
  <c r="J31" i="7" s="1"/>
  <c r="H86" i="7"/>
  <c r="J86" i="7" s="1"/>
  <c r="B18" i="7"/>
  <c r="F53" i="7" s="1"/>
  <c r="I53" i="7" s="1"/>
  <c r="I44" i="8"/>
  <c r="E2062" i="6"/>
  <c r="E1998" i="6"/>
  <c r="E1934" i="6"/>
  <c r="E1870" i="6"/>
  <c r="E1806" i="6"/>
  <c r="E1742" i="6"/>
  <c r="E1678" i="6"/>
  <c r="E1606" i="6"/>
  <c r="E1542" i="6"/>
  <c r="E1478" i="6"/>
  <c r="E1414" i="6"/>
  <c r="E1350" i="6"/>
  <c r="E1286" i="6"/>
  <c r="E1214" i="6"/>
  <c r="E1150" i="6"/>
  <c r="E1086" i="6"/>
  <c r="E1022" i="6"/>
  <c r="E958" i="6"/>
  <c r="E894" i="6"/>
  <c r="E830" i="6"/>
  <c r="E766" i="6"/>
  <c r="E702" i="6"/>
  <c r="E630" i="6"/>
  <c r="E566" i="6"/>
  <c r="E502" i="6"/>
  <c r="E438" i="6"/>
  <c r="E374" i="6"/>
  <c r="E265" i="6"/>
  <c r="E133" i="6"/>
  <c r="F45" i="7"/>
  <c r="I45" i="7" s="1"/>
  <c r="F61" i="7"/>
  <c r="I61" i="7" s="1"/>
  <c r="F77" i="7"/>
  <c r="I77" i="7" s="1"/>
  <c r="H51" i="8"/>
  <c r="J51" i="8" s="1"/>
  <c r="F51" i="8"/>
  <c r="I51" i="8" s="1"/>
  <c r="B19" i="8"/>
  <c r="B27" i="8"/>
  <c r="E223" i="6"/>
  <c r="E207" i="6"/>
  <c r="E95" i="6"/>
  <c r="E71" i="6"/>
  <c r="D17" i="6"/>
  <c r="E970" i="6" s="1"/>
  <c r="E23" i="6"/>
  <c r="H36" i="7"/>
  <c r="J36" i="7" s="1"/>
  <c r="F36" i="7"/>
  <c r="I36" i="7" s="1"/>
  <c r="H52" i="7"/>
  <c r="J52" i="7" s="1"/>
  <c r="F52" i="7"/>
  <c r="I52" i="7" s="1"/>
  <c r="H68" i="7"/>
  <c r="J68" i="7" s="1"/>
  <c r="F68" i="7"/>
  <c r="I68" i="7" s="1"/>
  <c r="H84" i="7"/>
  <c r="J84" i="7" s="1"/>
  <c r="F84" i="7"/>
  <c r="I84" i="7" s="1"/>
  <c r="B28" i="8"/>
  <c r="E445" i="2"/>
  <c r="E437" i="2"/>
  <c r="E429" i="2"/>
  <c r="E421" i="2"/>
  <c r="E413" i="2"/>
  <c r="E405" i="2"/>
  <c r="E397" i="2"/>
  <c r="E389" i="2"/>
  <c r="E381" i="2"/>
  <c r="E373" i="2"/>
  <c r="E365" i="2"/>
  <c r="E357" i="2"/>
  <c r="E349" i="2"/>
  <c r="E341" i="2"/>
  <c r="E333" i="2"/>
  <c r="E325" i="2"/>
  <c r="E317" i="2"/>
  <c r="E309" i="2"/>
  <c r="E301" i="2"/>
  <c r="E293" i="2"/>
  <c r="E285" i="2"/>
  <c r="E277" i="2"/>
  <c r="E269" i="2"/>
  <c r="E261" i="2"/>
  <c r="E253" i="2"/>
  <c r="E245" i="2"/>
  <c r="E237" i="2"/>
  <c r="E229" i="2"/>
  <c r="E221" i="2"/>
  <c r="E213" i="2"/>
  <c r="E205" i="2"/>
  <c r="E197" i="2"/>
  <c r="E189" i="2"/>
  <c r="E181" i="2"/>
  <c r="E173" i="2"/>
  <c r="E165" i="2"/>
  <c r="E157" i="2"/>
  <c r="E149" i="2"/>
  <c r="E141" i="2"/>
  <c r="E133" i="2"/>
  <c r="E125" i="2"/>
  <c r="E117" i="2"/>
  <c r="E109" i="2"/>
  <c r="E101" i="2"/>
  <c r="E93" i="2"/>
  <c r="E85" i="2"/>
  <c r="I85" i="2" s="1"/>
  <c r="E77" i="2"/>
  <c r="E69" i="2"/>
  <c r="E61" i="2"/>
  <c r="I61" i="2" s="1"/>
  <c r="E53" i="2"/>
  <c r="E45" i="2"/>
  <c r="I45" i="2" s="1"/>
  <c r="E37" i="2"/>
  <c r="E29" i="2"/>
  <c r="I29" i="2" s="1"/>
  <c r="U442" i="9"/>
  <c r="T442" i="9"/>
  <c r="I8429" i="6"/>
  <c r="I8308" i="6"/>
  <c r="E8178" i="6"/>
  <c r="E444" i="2"/>
  <c r="E436" i="2"/>
  <c r="E428" i="2"/>
  <c r="E420" i="2"/>
  <c r="E412" i="2"/>
  <c r="E404" i="2"/>
  <c r="E396" i="2"/>
  <c r="E388" i="2"/>
  <c r="E380" i="2"/>
  <c r="E372" i="2"/>
  <c r="E364" i="2"/>
  <c r="E356" i="2"/>
  <c r="E348" i="2"/>
  <c r="E340" i="2"/>
  <c r="E332" i="2"/>
  <c r="E324" i="2"/>
  <c r="E316" i="2"/>
  <c r="E308" i="2"/>
  <c r="E300" i="2"/>
  <c r="E292" i="2"/>
  <c r="E284" i="2"/>
  <c r="E276" i="2"/>
  <c r="E268" i="2"/>
  <c r="E260" i="2"/>
  <c r="E252" i="2"/>
  <c r="E244" i="2"/>
  <c r="E236" i="2"/>
  <c r="E228" i="2"/>
  <c r="E220" i="2"/>
  <c r="E212" i="2"/>
  <c r="E204" i="2"/>
  <c r="E196" i="2"/>
  <c r="E188" i="2"/>
  <c r="E180" i="2"/>
  <c r="E172" i="2"/>
  <c r="E164" i="2"/>
  <c r="E156" i="2"/>
  <c r="E148" i="2"/>
  <c r="E140" i="2"/>
  <c r="E132" i="2"/>
  <c r="E124" i="2"/>
  <c r="E116" i="2"/>
  <c r="E108" i="2"/>
  <c r="E100" i="2"/>
  <c r="E92" i="2"/>
  <c r="E84" i="2"/>
  <c r="E76" i="2"/>
  <c r="E68" i="2"/>
  <c r="E60" i="2"/>
  <c r="E52" i="2"/>
  <c r="E44" i="2"/>
  <c r="I44" i="2" s="1"/>
  <c r="E36" i="2"/>
  <c r="E28" i="2"/>
  <c r="I28" i="2" s="1"/>
  <c r="F30" i="7"/>
  <c r="I30" i="7" s="1"/>
  <c r="F38" i="7"/>
  <c r="I38" i="7" s="1"/>
  <c r="F46" i="7"/>
  <c r="I46" i="7" s="1"/>
  <c r="F54" i="7"/>
  <c r="I54" i="7" s="1"/>
  <c r="F62" i="7"/>
  <c r="I62" i="7" s="1"/>
  <c r="F70" i="7"/>
  <c r="I70" i="7" s="1"/>
  <c r="F78" i="7"/>
  <c r="I78" i="7" s="1"/>
  <c r="F86" i="7"/>
  <c r="I86" i="7" s="1"/>
  <c r="E343" i="7"/>
  <c r="E351" i="7"/>
  <c r="E359" i="7"/>
  <c r="E367" i="7"/>
  <c r="E375" i="7"/>
  <c r="E383" i="7"/>
  <c r="E391" i="7"/>
  <c r="E399" i="7"/>
  <c r="E407" i="7"/>
  <c r="E415" i="7"/>
  <c r="E423" i="7"/>
  <c r="E431" i="7"/>
  <c r="E439" i="7"/>
  <c r="F45" i="8"/>
  <c r="I45" i="8" s="1"/>
  <c r="F53" i="8"/>
  <c r="I53" i="8" s="1"/>
  <c r="B23" i="8"/>
  <c r="E443" i="2"/>
  <c r="E435" i="2"/>
  <c r="E427" i="2"/>
  <c r="E419" i="2"/>
  <c r="E411" i="2"/>
  <c r="E403" i="2"/>
  <c r="E395" i="2"/>
  <c r="E387" i="2"/>
  <c r="E379" i="2"/>
  <c r="E371" i="2"/>
  <c r="E363" i="2"/>
  <c r="E355" i="2"/>
  <c r="E347" i="2"/>
  <c r="E339" i="2"/>
  <c r="E331" i="2"/>
  <c r="E323" i="2"/>
  <c r="E315" i="2"/>
  <c r="E307" i="2"/>
  <c r="E299" i="2"/>
  <c r="E291" i="2"/>
  <c r="E283" i="2"/>
  <c r="E275" i="2"/>
  <c r="E267" i="2"/>
  <c r="E259" i="2"/>
  <c r="E251" i="2"/>
  <c r="E243" i="2"/>
  <c r="E235" i="2"/>
  <c r="E227" i="2"/>
  <c r="E219" i="2"/>
  <c r="E211" i="2"/>
  <c r="E203" i="2"/>
  <c r="E195" i="2"/>
  <c r="E187" i="2"/>
  <c r="E179" i="2"/>
  <c r="E171" i="2"/>
  <c r="E163" i="2"/>
  <c r="E155" i="2"/>
  <c r="E147" i="2"/>
  <c r="E139" i="2"/>
  <c r="E131" i="2"/>
  <c r="E123" i="2"/>
  <c r="E115" i="2"/>
  <c r="E107" i="2"/>
  <c r="E99" i="2"/>
  <c r="E91" i="2"/>
  <c r="E83" i="2"/>
  <c r="E75" i="2"/>
  <c r="E67" i="2"/>
  <c r="I67" i="2" s="1"/>
  <c r="E59" i="2"/>
  <c r="E51" i="2"/>
  <c r="I51" i="2" s="1"/>
  <c r="E43" i="2"/>
  <c r="E35" i="2"/>
  <c r="E27" i="2"/>
  <c r="I27" i="2" s="1"/>
  <c r="R82" i="9"/>
  <c r="R83" i="9"/>
  <c r="R84" i="9"/>
  <c r="I8412" i="6"/>
  <c r="E8401" i="6"/>
  <c r="E7793" i="6"/>
  <c r="E8" i="6"/>
  <c r="I90" i="6"/>
  <c r="I92" i="6"/>
  <c r="I94" i="6"/>
  <c r="I96" i="6"/>
  <c r="I98" i="6"/>
  <c r="I100" i="6"/>
  <c r="I102" i="6"/>
  <c r="I104" i="6"/>
  <c r="I106" i="6"/>
  <c r="I108" i="6"/>
  <c r="I110" i="6"/>
  <c r="I112" i="6"/>
  <c r="I93" i="6"/>
  <c r="I109" i="6"/>
  <c r="I115" i="6"/>
  <c r="I118" i="6"/>
  <c r="I123" i="6"/>
  <c r="I126" i="6"/>
  <c r="I131" i="6"/>
  <c r="I134" i="6"/>
  <c r="I139" i="6"/>
  <c r="I142" i="6"/>
  <c r="I147" i="6"/>
  <c r="I150" i="6"/>
  <c r="I155" i="6"/>
  <c r="I158" i="6"/>
  <c r="I163" i="6"/>
  <c r="I166" i="6"/>
  <c r="I171" i="6"/>
  <c r="I174" i="6"/>
  <c r="I179" i="6"/>
  <c r="I182" i="6"/>
  <c r="I187" i="6"/>
  <c r="I190" i="6"/>
  <c r="I195" i="6"/>
  <c r="I198" i="6"/>
  <c r="I203" i="6"/>
  <c r="I206" i="6"/>
  <c r="I211" i="6"/>
  <c r="I214" i="6"/>
  <c r="I103" i="6"/>
  <c r="I97" i="6"/>
  <c r="I113" i="6"/>
  <c r="I116" i="6"/>
  <c r="I121" i="6"/>
  <c r="I124" i="6"/>
  <c r="I129" i="6"/>
  <c r="I132" i="6"/>
  <c r="I137" i="6"/>
  <c r="I140" i="6"/>
  <c r="I145" i="6"/>
  <c r="I148" i="6"/>
  <c r="I153" i="6"/>
  <c r="I156" i="6"/>
  <c r="I161" i="6"/>
  <c r="I164" i="6"/>
  <c r="I169" i="6"/>
  <c r="I172" i="6"/>
  <c r="I177" i="6"/>
  <c r="I180" i="6"/>
  <c r="I185" i="6"/>
  <c r="I188" i="6"/>
  <c r="I193" i="6"/>
  <c r="I196" i="6"/>
  <c r="I91" i="6"/>
  <c r="I204" i="6"/>
  <c r="I241" i="6"/>
  <c r="I201" i="6"/>
  <c r="I218" i="6"/>
  <c r="I228" i="6"/>
  <c r="I231" i="6"/>
  <c r="I248" i="6"/>
  <c r="I268" i="6"/>
  <c r="I284" i="6"/>
  <c r="I300" i="6"/>
  <c r="I312" i="6"/>
  <c r="I314" i="6"/>
  <c r="I316" i="6"/>
  <c r="I318" i="6"/>
  <c r="I320" i="6"/>
  <c r="I322" i="6"/>
  <c r="I324" i="6"/>
  <c r="I326" i="6"/>
  <c r="I328" i="6"/>
  <c r="I330" i="6"/>
  <c r="I332" i="6"/>
  <c r="I334" i="6"/>
  <c r="I336" i="6"/>
  <c r="I338" i="6"/>
  <c r="I340" i="6"/>
  <c r="I342" i="6"/>
  <c r="I344" i="6"/>
  <c r="I346" i="6"/>
  <c r="I348" i="6"/>
  <c r="I350" i="6"/>
  <c r="I352" i="6"/>
  <c r="I354" i="6"/>
  <c r="I390" i="6"/>
  <c r="I392" i="6"/>
  <c r="I394" i="6"/>
  <c r="I95" i="6"/>
  <c r="I114" i="6"/>
  <c r="I117" i="6"/>
  <c r="I122" i="6"/>
  <c r="I125" i="6"/>
  <c r="I130" i="6"/>
  <c r="I133" i="6"/>
  <c r="I138" i="6"/>
  <c r="I141" i="6"/>
  <c r="I146" i="6"/>
  <c r="I149" i="6"/>
  <c r="I154" i="6"/>
  <c r="I157" i="6"/>
  <c r="I162" i="6"/>
  <c r="I165" i="6"/>
  <c r="I170" i="6"/>
  <c r="I173" i="6"/>
  <c r="I178" i="6"/>
  <c r="I181" i="6"/>
  <c r="I186" i="6"/>
  <c r="I189" i="6"/>
  <c r="I194" i="6"/>
  <c r="I197" i="6"/>
  <c r="I208" i="6"/>
  <c r="I221" i="6"/>
  <c r="I225" i="6"/>
  <c r="I242" i="6"/>
  <c r="I252" i="6"/>
  <c r="I255" i="6"/>
  <c r="I262" i="6"/>
  <c r="I278" i="6"/>
  <c r="I294" i="6"/>
  <c r="I310" i="6"/>
  <c r="I101" i="6"/>
  <c r="I105" i="6"/>
  <c r="I212" i="6"/>
  <c r="I249" i="6"/>
  <c r="I120" i="6"/>
  <c r="I167" i="6"/>
  <c r="I220" i="6"/>
  <c r="I127" i="6"/>
  <c r="I144" i="6"/>
  <c r="I191" i="6"/>
  <c r="I239" i="6"/>
  <c r="I244" i="6"/>
  <c r="I253" i="6"/>
  <c r="I286" i="6"/>
  <c r="I319" i="6"/>
  <c r="I335" i="6"/>
  <c r="I351" i="6"/>
  <c r="I367" i="6"/>
  <c r="I379" i="6"/>
  <c r="I389" i="6"/>
  <c r="I405" i="6"/>
  <c r="I421" i="6"/>
  <c r="I437" i="6"/>
  <c r="I453" i="6"/>
  <c r="I455" i="6"/>
  <c r="I457" i="6"/>
  <c r="I459" i="6"/>
  <c r="I461" i="6"/>
  <c r="I463" i="6"/>
  <c r="I465" i="6"/>
  <c r="I467" i="6"/>
  <c r="I469" i="6"/>
  <c r="I471" i="6"/>
  <c r="I473" i="6"/>
  <c r="I475" i="6"/>
  <c r="I477" i="6"/>
  <c r="I479" i="6"/>
  <c r="I481" i="6"/>
  <c r="I483" i="6"/>
  <c r="I485" i="6"/>
  <c r="I487" i="6"/>
  <c r="I489" i="6"/>
  <c r="I491" i="6"/>
  <c r="I493" i="6"/>
  <c r="I495" i="6"/>
  <c r="I497" i="6"/>
  <c r="I499" i="6"/>
  <c r="I501" i="6"/>
  <c r="I503" i="6"/>
  <c r="I505" i="6"/>
  <c r="I507" i="6"/>
  <c r="I509" i="6"/>
  <c r="I511" i="6"/>
  <c r="I513" i="6"/>
  <c r="I515" i="6"/>
  <c r="I517" i="6"/>
  <c r="I519" i="6"/>
  <c r="I521" i="6"/>
  <c r="I523" i="6"/>
  <c r="I525" i="6"/>
  <c r="I151" i="6"/>
  <c r="I168" i="6"/>
  <c r="I216" i="6"/>
  <c r="I226" i="6"/>
  <c r="I250" i="6"/>
  <c r="I282" i="6"/>
  <c r="I313" i="6"/>
  <c r="I329" i="6"/>
  <c r="I345" i="6"/>
  <c r="I361" i="6"/>
  <c r="I387" i="6"/>
  <c r="I128" i="6"/>
  <c r="I175" i="6"/>
  <c r="I192" i="6"/>
  <c r="I236" i="6"/>
  <c r="I240" i="6"/>
  <c r="I260" i="6"/>
  <c r="I264" i="6"/>
  <c r="I292" i="6"/>
  <c r="I296" i="6"/>
  <c r="I323" i="6"/>
  <c r="I339" i="6"/>
  <c r="I355" i="6"/>
  <c r="I371" i="6"/>
  <c r="I377" i="6"/>
  <c r="I385" i="6"/>
  <c r="I401" i="6"/>
  <c r="I417" i="6"/>
  <c r="I433" i="6"/>
  <c r="I449" i="6"/>
  <c r="I111" i="6"/>
  <c r="I135" i="6"/>
  <c r="I152" i="6"/>
  <c r="I217" i="6"/>
  <c r="I317" i="6"/>
  <c r="I333" i="6"/>
  <c r="I349" i="6"/>
  <c r="I365" i="6"/>
  <c r="I399" i="6"/>
  <c r="I415" i="6"/>
  <c r="I431" i="6"/>
  <c r="I447" i="6"/>
  <c r="I119" i="6"/>
  <c r="I176" i="6"/>
  <c r="I183" i="6"/>
  <c r="I209" i="6"/>
  <c r="I256" i="6"/>
  <c r="I327" i="6"/>
  <c r="I533" i="6"/>
  <c r="I549" i="6"/>
  <c r="I565" i="6"/>
  <c r="I581" i="6"/>
  <c r="I223" i="6"/>
  <c r="I343" i="6"/>
  <c r="I353" i="6"/>
  <c r="I363" i="6"/>
  <c r="I395" i="6"/>
  <c r="I456" i="6"/>
  <c r="I472" i="6"/>
  <c r="I488" i="6"/>
  <c r="I500" i="6"/>
  <c r="I508" i="6"/>
  <c r="I516" i="6"/>
  <c r="I524" i="6"/>
  <c r="I531" i="6"/>
  <c r="I538" i="6"/>
  <c r="I547" i="6"/>
  <c r="I554" i="6"/>
  <c r="I563" i="6"/>
  <c r="I570" i="6"/>
  <c r="I579" i="6"/>
  <c r="I586" i="6"/>
  <c r="I136" i="6"/>
  <c r="I143" i="6"/>
  <c r="I210" i="6"/>
  <c r="I257" i="6"/>
  <c r="I359" i="6"/>
  <c r="I369" i="6"/>
  <c r="I383" i="6"/>
  <c r="I445" i="6"/>
  <c r="I466" i="6"/>
  <c r="I482" i="6"/>
  <c r="I529" i="6"/>
  <c r="I536" i="6"/>
  <c r="I545" i="6"/>
  <c r="I552" i="6"/>
  <c r="I561" i="6"/>
  <c r="I568" i="6"/>
  <c r="I577" i="6"/>
  <c r="I584" i="6"/>
  <c r="I107" i="6"/>
  <c r="I199" i="6"/>
  <c r="I205" i="6"/>
  <c r="I270" i="6"/>
  <c r="I276" i="6"/>
  <c r="I375" i="6"/>
  <c r="I429" i="6"/>
  <c r="I441" i="6"/>
  <c r="I460" i="6"/>
  <c r="I476" i="6"/>
  <c r="I492" i="6"/>
  <c r="I498" i="6"/>
  <c r="I506" i="6"/>
  <c r="I514" i="6"/>
  <c r="I522" i="6"/>
  <c r="I527" i="6"/>
  <c r="I534" i="6"/>
  <c r="I543" i="6"/>
  <c r="I550" i="6"/>
  <c r="I559" i="6"/>
  <c r="I566" i="6"/>
  <c r="I575" i="6"/>
  <c r="I582" i="6"/>
  <c r="I159" i="6"/>
  <c r="I233" i="6"/>
  <c r="I302" i="6"/>
  <c r="I308" i="6"/>
  <c r="I413" i="6"/>
  <c r="I425" i="6"/>
  <c r="I454" i="6"/>
  <c r="I470" i="6"/>
  <c r="I486" i="6"/>
  <c r="I409" i="6"/>
  <c r="I532" i="6"/>
  <c r="I535" i="6"/>
  <c r="I539" i="6"/>
  <c r="I553" i="6"/>
  <c r="I557" i="6"/>
  <c r="I564" i="6"/>
  <c r="I567" i="6"/>
  <c r="I571" i="6"/>
  <c r="I585" i="6"/>
  <c r="I589" i="6"/>
  <c r="I605" i="6"/>
  <c r="I621" i="6"/>
  <c r="I213" i="6"/>
  <c r="I315" i="6"/>
  <c r="I427" i="6"/>
  <c r="I599" i="6"/>
  <c r="I615" i="6"/>
  <c r="I631" i="6"/>
  <c r="I647" i="6"/>
  <c r="I663" i="6"/>
  <c r="I679" i="6"/>
  <c r="I695" i="6"/>
  <c r="I711" i="6"/>
  <c r="I727" i="6"/>
  <c r="I743" i="6"/>
  <c r="I759" i="6"/>
  <c r="I775" i="6"/>
  <c r="I791" i="6"/>
  <c r="I266" i="6"/>
  <c r="I393" i="6"/>
  <c r="I593" i="6"/>
  <c r="I609" i="6"/>
  <c r="I625" i="6"/>
  <c r="I641" i="6"/>
  <c r="I657" i="6"/>
  <c r="I673" i="6"/>
  <c r="I689" i="6"/>
  <c r="I705" i="6"/>
  <c r="I721" i="6"/>
  <c r="I200" i="6"/>
  <c r="I331" i="6"/>
  <c r="I381" i="6"/>
  <c r="I458" i="6"/>
  <c r="I468" i="6"/>
  <c r="I502" i="6"/>
  <c r="I510" i="6"/>
  <c r="I518" i="6"/>
  <c r="I526" i="6"/>
  <c r="I530" i="6"/>
  <c r="I544" i="6"/>
  <c r="I558" i="6"/>
  <c r="I562" i="6"/>
  <c r="I576" i="6"/>
  <c r="I603" i="6"/>
  <c r="I619" i="6"/>
  <c r="I635" i="6"/>
  <c r="I651" i="6"/>
  <c r="I667" i="6"/>
  <c r="I683" i="6"/>
  <c r="I699" i="6"/>
  <c r="I715" i="6"/>
  <c r="I731" i="6"/>
  <c r="I747" i="6"/>
  <c r="I763" i="6"/>
  <c r="I779" i="6"/>
  <c r="I464" i="6"/>
  <c r="I474" i="6"/>
  <c r="I484" i="6"/>
  <c r="I537" i="6"/>
  <c r="I541" i="6"/>
  <c r="I548" i="6"/>
  <c r="I551" i="6"/>
  <c r="I555" i="6"/>
  <c r="I569" i="6"/>
  <c r="I573" i="6"/>
  <c r="I580" i="6"/>
  <c r="I583" i="6"/>
  <c r="I587" i="6"/>
  <c r="I597" i="6"/>
  <c r="I613" i="6"/>
  <c r="I629" i="6"/>
  <c r="I480" i="6"/>
  <c r="I247" i="6"/>
  <c r="I443" i="6"/>
  <c r="I504" i="6"/>
  <c r="I578" i="6"/>
  <c r="I649" i="6"/>
  <c r="I681" i="6"/>
  <c r="I713" i="6"/>
  <c r="I745" i="6"/>
  <c r="I777" i="6"/>
  <c r="I795" i="6"/>
  <c r="I816" i="6"/>
  <c r="I832" i="6"/>
  <c r="I848" i="6"/>
  <c r="I864" i="6"/>
  <c r="I880" i="6"/>
  <c r="I896" i="6"/>
  <c r="I912" i="6"/>
  <c r="I928" i="6"/>
  <c r="I595" i="6"/>
  <c r="I645" i="6"/>
  <c r="I677" i="6"/>
  <c r="I709" i="6"/>
  <c r="I741" i="6"/>
  <c r="I773" i="6"/>
  <c r="I810" i="6"/>
  <c r="I826" i="6"/>
  <c r="I842" i="6"/>
  <c r="I858" i="6"/>
  <c r="I874" i="6"/>
  <c r="I890" i="6"/>
  <c r="I906" i="6"/>
  <c r="I922" i="6"/>
  <c r="I938" i="6"/>
  <c r="I944" i="6"/>
  <c r="I952" i="6"/>
  <c r="I960" i="6"/>
  <c r="I968" i="6"/>
  <c r="I976" i="6"/>
  <c r="I528" i="6"/>
  <c r="I591" i="6"/>
  <c r="I601" i="6"/>
  <c r="I611" i="6"/>
  <c r="I655" i="6"/>
  <c r="I659" i="6"/>
  <c r="I687" i="6"/>
  <c r="I691" i="6"/>
  <c r="I719" i="6"/>
  <c r="I723" i="6"/>
  <c r="I751" i="6"/>
  <c r="I755" i="6"/>
  <c r="I783" i="6"/>
  <c r="I787" i="6"/>
  <c r="I804" i="6"/>
  <c r="I820" i="6"/>
  <c r="I836" i="6"/>
  <c r="I852" i="6"/>
  <c r="I868" i="6"/>
  <c r="I884" i="6"/>
  <c r="I900" i="6"/>
  <c r="I916" i="6"/>
  <c r="I932" i="6"/>
  <c r="I512" i="6"/>
  <c r="I546" i="6"/>
  <c r="I574" i="6"/>
  <c r="I607" i="6"/>
  <c r="I617" i="6"/>
  <c r="I627" i="6"/>
  <c r="I814" i="6"/>
  <c r="I830" i="6"/>
  <c r="I846" i="6"/>
  <c r="I862" i="6"/>
  <c r="I878" i="6"/>
  <c r="I894" i="6"/>
  <c r="I910" i="6"/>
  <c r="I926" i="6"/>
  <c r="I942" i="6"/>
  <c r="I950" i="6"/>
  <c r="I958" i="6"/>
  <c r="I966" i="6"/>
  <c r="I974" i="6"/>
  <c r="I979" i="6"/>
  <c r="I397" i="6"/>
  <c r="I665" i="6"/>
  <c r="I808" i="6"/>
  <c r="I936" i="6"/>
  <c r="I623" i="6"/>
  <c r="I697" i="6"/>
  <c r="I703" i="6"/>
  <c r="I824" i="6"/>
  <c r="I834" i="6"/>
  <c r="I844" i="6"/>
  <c r="I987" i="6"/>
  <c r="I1003" i="6"/>
  <c r="I1019" i="6"/>
  <c r="I661" i="6"/>
  <c r="I729" i="6"/>
  <c r="I735" i="6"/>
  <c r="I840" i="6"/>
  <c r="I850" i="6"/>
  <c r="I860" i="6"/>
  <c r="I972" i="6"/>
  <c r="I981" i="6"/>
  <c r="I997" i="6"/>
  <c r="I1013" i="6"/>
  <c r="I1029" i="6"/>
  <c r="I1045" i="6"/>
  <c r="I1061" i="6"/>
  <c r="I1077" i="6"/>
  <c r="I1093" i="6"/>
  <c r="I1109" i="6"/>
  <c r="I1125" i="6"/>
  <c r="I1141" i="6"/>
  <c r="I1149" i="6"/>
  <c r="I1157" i="6"/>
  <c r="I1165" i="6"/>
  <c r="I1173" i="6"/>
  <c r="I1181" i="6"/>
  <c r="I1189" i="6"/>
  <c r="I1197" i="6"/>
  <c r="I1205" i="6"/>
  <c r="I1213" i="6"/>
  <c r="I298" i="6"/>
  <c r="I490" i="6"/>
  <c r="I496" i="6"/>
  <c r="I693" i="6"/>
  <c r="I761" i="6"/>
  <c r="I767" i="6"/>
  <c r="I856" i="6"/>
  <c r="I866" i="6"/>
  <c r="I876" i="6"/>
  <c r="I948" i="6"/>
  <c r="I991" i="6"/>
  <c r="I1007" i="6"/>
  <c r="I1023" i="6"/>
  <c r="I1039" i="6"/>
  <c r="I1055" i="6"/>
  <c r="I1071" i="6"/>
  <c r="I1087" i="6"/>
  <c r="I1103" i="6"/>
  <c r="I1119" i="6"/>
  <c r="I1135" i="6"/>
  <c r="I520" i="6"/>
  <c r="I914" i="6"/>
  <c r="I920" i="6"/>
  <c r="I1001" i="6"/>
  <c r="I1033" i="6"/>
  <c r="I1065" i="6"/>
  <c r="I1097" i="6"/>
  <c r="I1129" i="6"/>
  <c r="I643" i="6"/>
  <c r="I707" i="6"/>
  <c r="I908" i="6"/>
  <c r="I983" i="6"/>
  <c r="I1011" i="6"/>
  <c r="I1015" i="6"/>
  <c r="I1043" i="6"/>
  <c r="I1047" i="6"/>
  <c r="I1075" i="6"/>
  <c r="I1079" i="6"/>
  <c r="I1107" i="6"/>
  <c r="I1111" i="6"/>
  <c r="I1139" i="6"/>
  <c r="I1147" i="6"/>
  <c r="I1155" i="6"/>
  <c r="I1163" i="6"/>
  <c r="I1171" i="6"/>
  <c r="I1179" i="6"/>
  <c r="I1187" i="6"/>
  <c r="I1195" i="6"/>
  <c r="I1203" i="6"/>
  <c r="I1211" i="6"/>
  <c r="I757" i="6"/>
  <c r="I812" i="6"/>
  <c r="I892" i="6"/>
  <c r="I898" i="6"/>
  <c r="I904" i="6"/>
  <c r="I989" i="6"/>
  <c r="I1021" i="6"/>
  <c r="I1053" i="6"/>
  <c r="I1085" i="6"/>
  <c r="I1117" i="6"/>
  <c r="I789" i="6"/>
  <c r="I930" i="6"/>
  <c r="I1017" i="6"/>
  <c r="I675" i="6"/>
  <c r="I924" i="6"/>
  <c r="I1049" i="6"/>
  <c r="I1123" i="6"/>
  <c r="I872" i="6"/>
  <c r="I1081" i="6"/>
  <c r="I1161" i="6"/>
  <c r="I1209" i="6"/>
  <c r="I999" i="6"/>
  <c r="I1113" i="6"/>
  <c r="I1185" i="6"/>
  <c r="I639" i="6"/>
  <c r="I1031" i="6"/>
  <c r="I1145" i="6"/>
  <c r="I725" i="6"/>
  <c r="I888" i="6"/>
  <c r="I964" i="6"/>
  <c r="I1059" i="6"/>
  <c r="I1095" i="6"/>
  <c r="I882" i="6"/>
  <c r="I1153" i="6"/>
  <c r="I1201" i="6"/>
  <c r="I2248" i="6"/>
  <c r="I2256" i="6"/>
  <c r="I2264" i="6"/>
  <c r="I2272" i="6"/>
  <c r="I2280" i="6"/>
  <c r="I2288" i="6"/>
  <c r="I2296" i="6"/>
  <c r="I2304" i="6"/>
  <c r="I2312" i="6"/>
  <c r="I2320" i="6"/>
  <c r="I2328" i="6"/>
  <c r="I2336" i="6"/>
  <c r="I2360" i="6"/>
  <c r="I633" i="6"/>
  <c r="I995" i="6"/>
  <c r="I2257" i="6"/>
  <c r="I2265" i="6"/>
  <c r="I2273" i="6"/>
  <c r="I2281" i="6"/>
  <c r="I2289" i="6"/>
  <c r="I2297" i="6"/>
  <c r="I2305" i="6"/>
  <c r="I2313" i="6"/>
  <c r="I2321" i="6"/>
  <c r="I2329" i="6"/>
  <c r="I2337" i="6"/>
  <c r="I2345" i="6"/>
  <c r="I2353" i="6"/>
  <c r="I2361" i="6"/>
  <c r="I2369" i="6"/>
  <c r="I2377" i="6"/>
  <c r="I2385" i="6"/>
  <c r="I2393" i="6"/>
  <c r="I2401" i="6"/>
  <c r="I2409" i="6"/>
  <c r="I2417" i="6"/>
  <c r="I1169" i="6"/>
  <c r="I2234" i="6"/>
  <c r="I2242" i="6"/>
  <c r="I2250" i="6"/>
  <c r="I2258" i="6"/>
  <c r="I2266" i="6"/>
  <c r="I2274" i="6"/>
  <c r="I2282" i="6"/>
  <c r="I2290" i="6"/>
  <c r="I2298" i="6"/>
  <c r="I2306" i="6"/>
  <c r="I1063" i="6"/>
  <c r="I2244" i="6"/>
  <c r="I2291" i="6"/>
  <c r="I2410" i="6"/>
  <c r="I2435" i="6"/>
  <c r="I2267" i="6"/>
  <c r="I2284" i="6"/>
  <c r="I2314" i="6"/>
  <c r="I2330" i="6"/>
  <c r="I2346" i="6"/>
  <c r="I2362" i="6"/>
  <c r="I2378" i="6"/>
  <c r="I2395" i="6"/>
  <c r="I2434" i="6"/>
  <c r="I1027" i="6"/>
  <c r="I2243" i="6"/>
  <c r="I2253" i="6"/>
  <c r="I2260" i="6"/>
  <c r="I2394" i="6"/>
  <c r="I2404" i="6"/>
  <c r="I2419" i="6"/>
  <c r="I2429" i="6"/>
  <c r="I2443" i="6"/>
  <c r="I2451" i="6"/>
  <c r="I2459" i="6"/>
  <c r="I2467" i="6"/>
  <c r="I2475" i="6"/>
  <c r="I2483" i="6"/>
  <c r="I2491" i="6"/>
  <c r="I2499" i="6"/>
  <c r="I2507" i="6"/>
  <c r="I2515" i="6"/>
  <c r="I2523" i="6"/>
  <c r="I2531" i="6"/>
  <c r="I2539" i="6"/>
  <c r="I2547" i="6"/>
  <c r="I2555" i="6"/>
  <c r="I2563" i="6"/>
  <c r="I2571" i="6"/>
  <c r="I2579" i="6"/>
  <c r="I2587" i="6"/>
  <c r="I2236" i="6"/>
  <c r="I2283" i="6"/>
  <c r="I2300" i="6"/>
  <c r="I2307" i="6"/>
  <c r="I2323" i="6"/>
  <c r="I2339" i="6"/>
  <c r="I2355" i="6"/>
  <c r="I2371" i="6"/>
  <c r="I2387" i="6"/>
  <c r="I2418" i="6"/>
  <c r="I793" i="6"/>
  <c r="I1127" i="6"/>
  <c r="I2259" i="6"/>
  <c r="I2269" i="6"/>
  <c r="I2276" i="6"/>
  <c r="I2403" i="6"/>
  <c r="I2413" i="6"/>
  <c r="I2438" i="6"/>
  <c r="I2445" i="6"/>
  <c r="I2453" i="6"/>
  <c r="I2461" i="6"/>
  <c r="I2469" i="6"/>
  <c r="I2477" i="6"/>
  <c r="I2363" i="6"/>
  <c r="I2380" i="6"/>
  <c r="I2436" i="6"/>
  <c r="I2462" i="6"/>
  <c r="I2478" i="6"/>
  <c r="I2635" i="6"/>
  <c r="I2252" i="6"/>
  <c r="I2315" i="6"/>
  <c r="I2332" i="6"/>
  <c r="I2354" i="6"/>
  <c r="I2397" i="6"/>
  <c r="I2446" i="6"/>
  <c r="I2490" i="6"/>
  <c r="I2500" i="6"/>
  <c r="I2501" i="6"/>
  <c r="I2522" i="6"/>
  <c r="I2532" i="6"/>
  <c r="I2533" i="6"/>
  <c r="I2554" i="6"/>
  <c r="I2564" i="6"/>
  <c r="I2565" i="6"/>
  <c r="I2586" i="6"/>
  <c r="I2643" i="6"/>
  <c r="I2650" i="6"/>
  <c r="I2268" i="6"/>
  <c r="I2325" i="6"/>
  <c r="I2426" i="6"/>
  <c r="I2510" i="6"/>
  <c r="I2511" i="6"/>
  <c r="I2542" i="6"/>
  <c r="I2543" i="6"/>
  <c r="I2574" i="6"/>
  <c r="I2575" i="6"/>
  <c r="I2647" i="6"/>
  <c r="I2648" i="6"/>
  <c r="I2651" i="6"/>
  <c r="I2652" i="6"/>
  <c r="I2653" i="6"/>
  <c r="I2654" i="6"/>
  <c r="I2658" i="6"/>
  <c r="I2689" i="6"/>
  <c r="I2697" i="6"/>
  <c r="I2705" i="6"/>
  <c r="I2713" i="6"/>
  <c r="I2721" i="6"/>
  <c r="I2729" i="6"/>
  <c r="I2737" i="6"/>
  <c r="I2745" i="6"/>
  <c r="I2753" i="6"/>
  <c r="I2761" i="6"/>
  <c r="I2769" i="6"/>
  <c r="I2777" i="6"/>
  <c r="I2785" i="6"/>
  <c r="I2793" i="6"/>
  <c r="I2801" i="6"/>
  <c r="I2809" i="6"/>
  <c r="I2817" i="6"/>
  <c r="I2825" i="6"/>
  <c r="I2285" i="6"/>
  <c r="I2347" i="6"/>
  <c r="I2364" i="6"/>
  <c r="I2386" i="6"/>
  <c r="I2458" i="6"/>
  <c r="I2471" i="6"/>
  <c r="I2474" i="6"/>
  <c r="I2488" i="6"/>
  <c r="I2498" i="6"/>
  <c r="I2508" i="6"/>
  <c r="I2509" i="6"/>
  <c r="I2520" i="6"/>
  <c r="I2530" i="6"/>
  <c r="I2540" i="6"/>
  <c r="I2541" i="6"/>
  <c r="I2552" i="6"/>
  <c r="I2562" i="6"/>
  <c r="I2572" i="6"/>
  <c r="I2573" i="6"/>
  <c r="I2584" i="6"/>
  <c r="I2594" i="6"/>
  <c r="I2595" i="6"/>
  <c r="I2596" i="6"/>
  <c r="I2597" i="6"/>
  <c r="I2598" i="6"/>
  <c r="I2602" i="6"/>
  <c r="I2655" i="6"/>
  <c r="I2656" i="6"/>
  <c r="I2659" i="6"/>
  <c r="I2660" i="6"/>
  <c r="I2661" i="6"/>
  <c r="I2662" i="6"/>
  <c r="I2666" i="6"/>
  <c r="I2690" i="6"/>
  <c r="I2698" i="6"/>
  <c r="I2706" i="6"/>
  <c r="I2714" i="6"/>
  <c r="I2722" i="6"/>
  <c r="I2730" i="6"/>
  <c r="I2261" i="6"/>
  <c r="I2316" i="6"/>
  <c r="I2338" i="6"/>
  <c r="I2357" i="6"/>
  <c r="I2402" i="6"/>
  <c r="I2411" i="6"/>
  <c r="I2437" i="6"/>
  <c r="I2448" i="6"/>
  <c r="I2455" i="6"/>
  <c r="I2464" i="6"/>
  <c r="I2470" i="6"/>
  <c r="I2480" i="6"/>
  <c r="I2486" i="6"/>
  <c r="I2487" i="6"/>
  <c r="I2518" i="6"/>
  <c r="I2519" i="6"/>
  <c r="I2550" i="6"/>
  <c r="I2551" i="6"/>
  <c r="I2582" i="6"/>
  <c r="I2583" i="6"/>
  <c r="I2599" i="6"/>
  <c r="I2600" i="6"/>
  <c r="I2603" i="6"/>
  <c r="I2604" i="6"/>
  <c r="I2605" i="6"/>
  <c r="I2606" i="6"/>
  <c r="I2610" i="6"/>
  <c r="I2663" i="6"/>
  <c r="I2664" i="6"/>
  <c r="I2667" i="6"/>
  <c r="I2668" i="6"/>
  <c r="I2379" i="6"/>
  <c r="I2454" i="6"/>
  <c r="I2493" i="6"/>
  <c r="I2527" i="6"/>
  <c r="I2548" i="6"/>
  <c r="I2613" i="6"/>
  <c r="I2616" i="6"/>
  <c r="I2675" i="6"/>
  <c r="I2700" i="6"/>
  <c r="I2716" i="6"/>
  <c r="I2732" i="6"/>
  <c r="I2754" i="6"/>
  <c r="I2779" i="6"/>
  <c r="I2818" i="6"/>
  <c r="I2849" i="6"/>
  <c r="I2850" i="6"/>
  <c r="I2881" i="6"/>
  <c r="I2882" i="6"/>
  <c r="I2370" i="6"/>
  <c r="I2398" i="6"/>
  <c r="I2479" i="6"/>
  <c r="I2495" i="6"/>
  <c r="I2516" i="6"/>
  <c r="I2546" i="6"/>
  <c r="I2570" i="6"/>
  <c r="I2588" i="6"/>
  <c r="I2590" i="6"/>
  <c r="I2618" i="6"/>
  <c r="I2621" i="6"/>
  <c r="I2669" i="6"/>
  <c r="I2672" i="6"/>
  <c r="I2739" i="6"/>
  <c r="I2778" i="6"/>
  <c r="I2803" i="6"/>
  <c r="I2897" i="6"/>
  <c r="I985" i="6"/>
  <c r="I2275" i="6"/>
  <c r="I2331" i="6"/>
  <c r="I2484" i="6"/>
  <c r="I2514" i="6"/>
  <c r="I2538" i="6"/>
  <c r="I2556" i="6"/>
  <c r="I2558" i="6"/>
  <c r="I2568" i="6"/>
  <c r="I2592" i="6"/>
  <c r="I2608" i="6"/>
  <c r="I2674" i="6"/>
  <c r="I2678" i="6"/>
  <c r="I2693" i="6"/>
  <c r="I2699" i="6"/>
  <c r="I2709" i="6"/>
  <c r="I2715" i="6"/>
  <c r="I2725" i="6"/>
  <c r="I2731" i="6"/>
  <c r="I2738" i="6"/>
  <c r="I2748" i="6"/>
  <c r="I2763" i="6"/>
  <c r="I2773" i="6"/>
  <c r="I2798" i="6"/>
  <c r="I2802" i="6"/>
  <c r="I2812" i="6"/>
  <c r="I2827" i="6"/>
  <c r="I2836" i="6"/>
  <c r="I2837" i="6"/>
  <c r="I2838" i="6"/>
  <c r="I2857" i="6"/>
  <c r="I2858" i="6"/>
  <c r="I2868" i="6"/>
  <c r="I2869" i="6"/>
  <c r="I2870" i="6"/>
  <c r="I2889" i="6"/>
  <c r="I2890" i="6"/>
  <c r="I2901" i="6"/>
  <c r="I2902" i="6"/>
  <c r="I2905" i="6"/>
  <c r="I2906" i="6"/>
  <c r="I2907" i="6"/>
  <c r="I2908" i="6"/>
  <c r="I2912" i="6"/>
  <c r="I739" i="6"/>
  <c r="I2251" i="6"/>
  <c r="I2292" i="6"/>
  <c r="I2299" i="6"/>
  <c r="I2322" i="6"/>
  <c r="I2389" i="6"/>
  <c r="I2506" i="6"/>
  <c r="I2526" i="6"/>
  <c r="I2536" i="6"/>
  <c r="I2560" i="6"/>
  <c r="I2612" i="6"/>
  <c r="I2615" i="6"/>
  <c r="I2623" i="6"/>
  <c r="I2627" i="6"/>
  <c r="I2629" i="6"/>
  <c r="I2758" i="6"/>
  <c r="I2762" i="6"/>
  <c r="I2772" i="6"/>
  <c r="I2787" i="6"/>
  <c r="I2797" i="6"/>
  <c r="I2822" i="6"/>
  <c r="I2826" i="6"/>
  <c r="I2835" i="6"/>
  <c r="I2867" i="6"/>
  <c r="I2909" i="6"/>
  <c r="I2910" i="6"/>
  <c r="I2913" i="6"/>
  <c r="I2914" i="6"/>
  <c r="I2915" i="6"/>
  <c r="I2916" i="6"/>
  <c r="I2956" i="6"/>
  <c r="I2964" i="6"/>
  <c r="I2972" i="6"/>
  <c r="I2980" i="6"/>
  <c r="I2988" i="6"/>
  <c r="I2996" i="6"/>
  <c r="I3004" i="6"/>
  <c r="I3012" i="6"/>
  <c r="I3020" i="6"/>
  <c r="I3028" i="6"/>
  <c r="I2245" i="6"/>
  <c r="I2309" i="6"/>
  <c r="I2396" i="6"/>
  <c r="I2427" i="6"/>
  <c r="I2492" i="6"/>
  <c r="I2494" i="6"/>
  <c r="I2504" i="6"/>
  <c r="I2528" i="6"/>
  <c r="I2581" i="6"/>
  <c r="I2620" i="6"/>
  <c r="I2671" i="6"/>
  <c r="I2677" i="6"/>
  <c r="I2683" i="6"/>
  <c r="I2686" i="6"/>
  <c r="I2692" i="6"/>
  <c r="I2702" i="6"/>
  <c r="I2708" i="6"/>
  <c r="I2718" i="6"/>
  <c r="I2724" i="6"/>
  <c r="I2734" i="6"/>
  <c r="I2747" i="6"/>
  <c r="I2757" i="6"/>
  <c r="I2782" i="6"/>
  <c r="I2786" i="6"/>
  <c r="I2235" i="6"/>
  <c r="I2680" i="6"/>
  <c r="I2685" i="6"/>
  <c r="I2707" i="6"/>
  <c r="I2756" i="6"/>
  <c r="I2821" i="6"/>
  <c r="I2834" i="6"/>
  <c r="I2844" i="6"/>
  <c r="I2917" i="6"/>
  <c r="I2974" i="6"/>
  <c r="I2979" i="6"/>
  <c r="I2463" i="6"/>
  <c r="I2466" i="6"/>
  <c r="I2626" i="6"/>
  <c r="I2780" i="6"/>
  <c r="I2806" i="6"/>
  <c r="I2810" i="6"/>
  <c r="I2841" i="6"/>
  <c r="I2877" i="6"/>
  <c r="I2922" i="6"/>
  <c r="I2925" i="6"/>
  <c r="I2931" i="6"/>
  <c r="I2937" i="6"/>
  <c r="I2973" i="6"/>
  <c r="I2998" i="6"/>
  <c r="I3003" i="6"/>
  <c r="I3029" i="6"/>
  <c r="I3035" i="6"/>
  <c r="I2611" i="6"/>
  <c r="I2634" i="6"/>
  <c r="I2717" i="6"/>
  <c r="I2741" i="6"/>
  <c r="I2765" i="6"/>
  <c r="I2846" i="6"/>
  <c r="I2851" i="6"/>
  <c r="I2874" i="6"/>
  <c r="I2884" i="6"/>
  <c r="I2934" i="6"/>
  <c r="I2941" i="6"/>
  <c r="I2945" i="6"/>
  <c r="I2958" i="6"/>
  <c r="I2963" i="6"/>
  <c r="I2983" i="6"/>
  <c r="I3008" i="6"/>
  <c r="I3022" i="6"/>
  <c r="I3032" i="6"/>
  <c r="I3033" i="6"/>
  <c r="I3036" i="6"/>
  <c r="I3037" i="6"/>
  <c r="I3038" i="6"/>
  <c r="I3039" i="6"/>
  <c r="I3063" i="6"/>
  <c r="I3071" i="6"/>
  <c r="I3079" i="6"/>
  <c r="I3087" i="6"/>
  <c r="I3095" i="6"/>
  <c r="I3103" i="6"/>
  <c r="I3111" i="6"/>
  <c r="I3119" i="6"/>
  <c r="I3127" i="6"/>
  <c r="I3135" i="6"/>
  <c r="I3143" i="6"/>
  <c r="I3151" i="6"/>
  <c r="I3159" i="6"/>
  <c r="I3167" i="6"/>
  <c r="I3175" i="6"/>
  <c r="I3183" i="6"/>
  <c r="I3191" i="6"/>
  <c r="I3199" i="6"/>
  <c r="I3207" i="6"/>
  <c r="I3215" i="6"/>
  <c r="I3223" i="6"/>
  <c r="I3231" i="6"/>
  <c r="I3239" i="6"/>
  <c r="I3247" i="6"/>
  <c r="I3255" i="6"/>
  <c r="I3263" i="6"/>
  <c r="I3271" i="6"/>
  <c r="I3279" i="6"/>
  <c r="I3287" i="6"/>
  <c r="I3295" i="6"/>
  <c r="I3303" i="6"/>
  <c r="I3311" i="6"/>
  <c r="I3319" i="6"/>
  <c r="I3327" i="6"/>
  <c r="I3335" i="6"/>
  <c r="I3343" i="6"/>
  <c r="I3351" i="6"/>
  <c r="I3359" i="6"/>
  <c r="I3367" i="6"/>
  <c r="I3375" i="6"/>
  <c r="I3383" i="6"/>
  <c r="I3391" i="6"/>
  <c r="I3399" i="6"/>
  <c r="I3407" i="6"/>
  <c r="I3415" i="6"/>
  <c r="I2559" i="6"/>
  <c r="I2580" i="6"/>
  <c r="I2591" i="6"/>
  <c r="I2614" i="6"/>
  <c r="I2676" i="6"/>
  <c r="I2691" i="6"/>
  <c r="I2770" i="6"/>
  <c r="I2795" i="6"/>
  <c r="I2820" i="6"/>
  <c r="I2833" i="6"/>
  <c r="I2843" i="6"/>
  <c r="I2853" i="6"/>
  <c r="I2924" i="6"/>
  <c r="I2930" i="6"/>
  <c r="I2936" i="6"/>
  <c r="I2940" i="6"/>
  <c r="I2944" i="6"/>
  <c r="I2957" i="6"/>
  <c r="I2968" i="6"/>
  <c r="I2982" i="6"/>
  <c r="I2987" i="6"/>
  <c r="I3007" i="6"/>
  <c r="I3021" i="6"/>
  <c r="I3027" i="6"/>
  <c r="I3040" i="6"/>
  <c r="I3041" i="6"/>
  <c r="I3044" i="6"/>
  <c r="I3045" i="6"/>
  <c r="I3046" i="6"/>
  <c r="I3047" i="6"/>
  <c r="I3051" i="6"/>
  <c r="I3064" i="6"/>
  <c r="I3072" i="6"/>
  <c r="I3080" i="6"/>
  <c r="I3088" i="6"/>
  <c r="I3096" i="6"/>
  <c r="I3104" i="6"/>
  <c r="I3112" i="6"/>
  <c r="I3120" i="6"/>
  <c r="I3128" i="6"/>
  <c r="I3136" i="6"/>
  <c r="I3144" i="6"/>
  <c r="I3152" i="6"/>
  <c r="I3160" i="6"/>
  <c r="I3168" i="6"/>
  <c r="I3176" i="6"/>
  <c r="I3184" i="6"/>
  <c r="I3192" i="6"/>
  <c r="I3200" i="6"/>
  <c r="I3208" i="6"/>
  <c r="I3216" i="6"/>
  <c r="I3224" i="6"/>
  <c r="I3232" i="6"/>
  <c r="I3240" i="6"/>
  <c r="I3248" i="6"/>
  <c r="I3256" i="6"/>
  <c r="I3264" i="6"/>
  <c r="I3272" i="6"/>
  <c r="I3280" i="6"/>
  <c r="I3288" i="6"/>
  <c r="I3296" i="6"/>
  <c r="I2348" i="6"/>
  <c r="I2447" i="6"/>
  <c r="I2619" i="6"/>
  <c r="I2624" i="6"/>
  <c r="I2805" i="6"/>
  <c r="I2866" i="6"/>
  <c r="I2876" i="6"/>
  <c r="I2886" i="6"/>
  <c r="I2921" i="6"/>
  <c r="I2947" i="6"/>
  <c r="I2967" i="6"/>
  <c r="I2981" i="6"/>
  <c r="I2992" i="6"/>
  <c r="I3006" i="6"/>
  <c r="I3011" i="6"/>
  <c r="I3048" i="6"/>
  <c r="I3049" i="6"/>
  <c r="I3052" i="6"/>
  <c r="I3053" i="6"/>
  <c r="I3054" i="6"/>
  <c r="I3055" i="6"/>
  <c r="I3065" i="6"/>
  <c r="I3073" i="6"/>
  <c r="I3081" i="6"/>
  <c r="I3089" i="6"/>
  <c r="I3097" i="6"/>
  <c r="I3105" i="6"/>
  <c r="I3113" i="6"/>
  <c r="I3121" i="6"/>
  <c r="I3129" i="6"/>
  <c r="I3137" i="6"/>
  <c r="I3145" i="6"/>
  <c r="I3153" i="6"/>
  <c r="I3161" i="6"/>
  <c r="I3169" i="6"/>
  <c r="I3177" i="6"/>
  <c r="I3185" i="6"/>
  <c r="I3193" i="6"/>
  <c r="I3201" i="6"/>
  <c r="I2771" i="6"/>
  <c r="I2932" i="6"/>
  <c r="I2952" i="6"/>
  <c r="I3066" i="6"/>
  <c r="I3083" i="6"/>
  <c r="I3130" i="6"/>
  <c r="I3147" i="6"/>
  <c r="I3194" i="6"/>
  <c r="I3218" i="6"/>
  <c r="I3234" i="6"/>
  <c r="I3250" i="6"/>
  <c r="I3266" i="6"/>
  <c r="I3282" i="6"/>
  <c r="I3298" i="6"/>
  <c r="I3313" i="6"/>
  <c r="I3352" i="6"/>
  <c r="I3377" i="6"/>
  <c r="I3416" i="6"/>
  <c r="I3423" i="6"/>
  <c r="I3424" i="6"/>
  <c r="I3455" i="6"/>
  <c r="I3519" i="6"/>
  <c r="I2485" i="6"/>
  <c r="I2607" i="6"/>
  <c r="I2875" i="6"/>
  <c r="I2976" i="6"/>
  <c r="I3005" i="6"/>
  <c r="I3014" i="6"/>
  <c r="I3016" i="6"/>
  <c r="I3059" i="6"/>
  <c r="I3106" i="6"/>
  <c r="I3123" i="6"/>
  <c r="I3170" i="6"/>
  <c r="I3187" i="6"/>
  <c r="I3312" i="6"/>
  <c r="I3337" i="6"/>
  <c r="I3376" i="6"/>
  <c r="I3401" i="6"/>
  <c r="I3463" i="6"/>
  <c r="I2341" i="6"/>
  <c r="I2422" i="6"/>
  <c r="I2557" i="6"/>
  <c r="I2589" i="6"/>
  <c r="I2670" i="6"/>
  <c r="I2723" i="6"/>
  <c r="I2781" i="6"/>
  <c r="I2790" i="6"/>
  <c r="I2796" i="6"/>
  <c r="I2819" i="6"/>
  <c r="I2865" i="6"/>
  <c r="I2873" i="6"/>
  <c r="I2878" i="6"/>
  <c r="I2883" i="6"/>
  <c r="I2918" i="6"/>
  <c r="I2923" i="6"/>
  <c r="I2928" i="6"/>
  <c r="I3082" i="6"/>
  <c r="I3092" i="6"/>
  <c r="I3099" i="6"/>
  <c r="I3146" i="6"/>
  <c r="I3156" i="6"/>
  <c r="I3163" i="6"/>
  <c r="I3211" i="6"/>
  <c r="I3217" i="6"/>
  <c r="I3227" i="6"/>
  <c r="I3233" i="6"/>
  <c r="I3243" i="6"/>
  <c r="I3249" i="6"/>
  <c r="I3259" i="6"/>
  <c r="I3265" i="6"/>
  <c r="I3275" i="6"/>
  <c r="I3281" i="6"/>
  <c r="I3291" i="6"/>
  <c r="I3297" i="6"/>
  <c r="I3307" i="6"/>
  <c r="I3332" i="6"/>
  <c r="I3336" i="6"/>
  <c r="I3346" i="6"/>
  <c r="I3361" i="6"/>
  <c r="I3371" i="6"/>
  <c r="I3396" i="6"/>
  <c r="I3400" i="6"/>
  <c r="I3410" i="6"/>
  <c r="I3431" i="6"/>
  <c r="I3432" i="6"/>
  <c r="I3467" i="6"/>
  <c r="I3468" i="6"/>
  <c r="I3471" i="6"/>
  <c r="I3472" i="6"/>
  <c r="I3473" i="6"/>
  <c r="I3474" i="6"/>
  <c r="I3478" i="6"/>
  <c r="I3524" i="6"/>
  <c r="I3532" i="6"/>
  <c r="I3540" i="6"/>
  <c r="I3548" i="6"/>
  <c r="I3556" i="6"/>
  <c r="I3564" i="6"/>
  <c r="I3572" i="6"/>
  <c r="I3580" i="6"/>
  <c r="I3588" i="6"/>
  <c r="I3596" i="6"/>
  <c r="I3604" i="6"/>
  <c r="I3612" i="6"/>
  <c r="I3620" i="6"/>
  <c r="I3628" i="6"/>
  <c r="I3636" i="6"/>
  <c r="I3644" i="6"/>
  <c r="I3652" i="6"/>
  <c r="I2412" i="6"/>
  <c r="I2496" i="6"/>
  <c r="I2517" i="6"/>
  <c r="I2630" i="6"/>
  <c r="I2766" i="6"/>
  <c r="I2811" i="6"/>
  <c r="I2933" i="6"/>
  <c r="I2938" i="6"/>
  <c r="I2966" i="6"/>
  <c r="I2990" i="6"/>
  <c r="I3056" i="6"/>
  <c r="I3058" i="6"/>
  <c r="I3068" i="6"/>
  <c r="I3075" i="6"/>
  <c r="I3122" i="6"/>
  <c r="I3132" i="6"/>
  <c r="I3139" i="6"/>
  <c r="I3186" i="6"/>
  <c r="I3196" i="6"/>
  <c r="I3203" i="6"/>
  <c r="I3306" i="6"/>
  <c r="I3321" i="6"/>
  <c r="I3331" i="6"/>
  <c r="I3356" i="6"/>
  <c r="I3360" i="6"/>
  <c r="I3370" i="6"/>
  <c r="I3385" i="6"/>
  <c r="I3395" i="6"/>
  <c r="I3475" i="6"/>
  <c r="I3476" i="6"/>
  <c r="I3479" i="6"/>
  <c r="I3480" i="6"/>
  <c r="I3481" i="6"/>
  <c r="I3482" i="6"/>
  <c r="I3486" i="6"/>
  <c r="I3525" i="6"/>
  <c r="I3533" i="6"/>
  <c r="I3541" i="6"/>
  <c r="I3549" i="6"/>
  <c r="I3557" i="6"/>
  <c r="I3565" i="6"/>
  <c r="I3573" i="6"/>
  <c r="I3581" i="6"/>
  <c r="I3589" i="6"/>
  <c r="I3597" i="6"/>
  <c r="I3605" i="6"/>
  <c r="I3613" i="6"/>
  <c r="I3621" i="6"/>
  <c r="I3629" i="6"/>
  <c r="I3637" i="6"/>
  <c r="I3645" i="6"/>
  <c r="I2742" i="6"/>
  <c r="I2926" i="6"/>
  <c r="I2955" i="6"/>
  <c r="I3098" i="6"/>
  <c r="I3108" i="6"/>
  <c r="I3115" i="6"/>
  <c r="I3162" i="6"/>
  <c r="I3172" i="6"/>
  <c r="I3179" i="6"/>
  <c r="I3210" i="6"/>
  <c r="I3220" i="6"/>
  <c r="I3226" i="6"/>
  <c r="I3236" i="6"/>
  <c r="I3242" i="6"/>
  <c r="I3252" i="6"/>
  <c r="I3258" i="6"/>
  <c r="I3268" i="6"/>
  <c r="I3274" i="6"/>
  <c r="I3284" i="6"/>
  <c r="I3290" i="6"/>
  <c r="I3316" i="6"/>
  <c r="I3320" i="6"/>
  <c r="I3330" i="6"/>
  <c r="I3345" i="6"/>
  <c r="I3355" i="6"/>
  <c r="I3380" i="6"/>
  <c r="I3384" i="6"/>
  <c r="I3394" i="6"/>
  <c r="I3409" i="6"/>
  <c r="I3419" i="6"/>
  <c r="I3420" i="6"/>
  <c r="I3483" i="6"/>
  <c r="I3484" i="6"/>
  <c r="I3487" i="6"/>
  <c r="I3488" i="6"/>
  <c r="I3489" i="6"/>
  <c r="I3490" i="6"/>
  <c r="I3494" i="6"/>
  <c r="I3526" i="6"/>
  <c r="I3534" i="6"/>
  <c r="I3542" i="6"/>
  <c r="I3550" i="6"/>
  <c r="I3558" i="6"/>
  <c r="I2622" i="6"/>
  <c r="I2746" i="6"/>
  <c r="I2794" i="6"/>
  <c r="I2929" i="6"/>
  <c r="I2991" i="6"/>
  <c r="I3057" i="6"/>
  <c r="I3124" i="6"/>
  <c r="I3267" i="6"/>
  <c r="I3289" i="6"/>
  <c r="I3329" i="6"/>
  <c r="I3369" i="6"/>
  <c r="I3404" i="6"/>
  <c r="I3427" i="6"/>
  <c r="I3498" i="6"/>
  <c r="I3527" i="6"/>
  <c r="I3544" i="6"/>
  <c r="I2939" i="6"/>
  <c r="I3019" i="6"/>
  <c r="I3060" i="6"/>
  <c r="I3148" i="6"/>
  <c r="I3178" i="6"/>
  <c r="I3219" i="6"/>
  <c r="I3241" i="6"/>
  <c r="I3314" i="6"/>
  <c r="I3354" i="6"/>
  <c r="I3393" i="6"/>
  <c r="I3438" i="6"/>
  <c r="I3441" i="6"/>
  <c r="I3491" i="6"/>
  <c r="I3495" i="6"/>
  <c r="I3506" i="6"/>
  <c r="I3510" i="6"/>
  <c r="I3574" i="6"/>
  <c r="I3590" i="6"/>
  <c r="I3606" i="6"/>
  <c r="I3622" i="6"/>
  <c r="I3638" i="6"/>
  <c r="I3676" i="6"/>
  <c r="I3677" i="6"/>
  <c r="I3708" i="6"/>
  <c r="I3709" i="6"/>
  <c r="I3740" i="6"/>
  <c r="I3741" i="6"/>
  <c r="I3772" i="6"/>
  <c r="I3773" i="6"/>
  <c r="I3804" i="6"/>
  <c r="I3805" i="6"/>
  <c r="I3836" i="6"/>
  <c r="I3837" i="6"/>
  <c r="I3868" i="6"/>
  <c r="I3869" i="6"/>
  <c r="I3900" i="6"/>
  <c r="I3901" i="6"/>
  <c r="I2525" i="6"/>
  <c r="I2995" i="6"/>
  <c r="I3084" i="6"/>
  <c r="I3114" i="6"/>
  <c r="I3154" i="6"/>
  <c r="I3202" i="6"/>
  <c r="I3299" i="6"/>
  <c r="I3378" i="6"/>
  <c r="I3418" i="6"/>
  <c r="I3503" i="6"/>
  <c r="I3508" i="6"/>
  <c r="I3512" i="6"/>
  <c r="I3514" i="6"/>
  <c r="I3518" i="6"/>
  <c r="I3543" i="6"/>
  <c r="I3553" i="6"/>
  <c r="I3560" i="6"/>
  <c r="I3656" i="6"/>
  <c r="I3686" i="6"/>
  <c r="I3718" i="6"/>
  <c r="I3750" i="6"/>
  <c r="I3782" i="6"/>
  <c r="I3814" i="6"/>
  <c r="I3846" i="6"/>
  <c r="I3878" i="6"/>
  <c r="I3910" i="6"/>
  <c r="I3918" i="6"/>
  <c r="I3926" i="6"/>
  <c r="I3934" i="6"/>
  <c r="I3942" i="6"/>
  <c r="I3950" i="6"/>
  <c r="I3958" i="6"/>
  <c r="I3966" i="6"/>
  <c r="I3974" i="6"/>
  <c r="I3982" i="6"/>
  <c r="I3990" i="6"/>
  <c r="I3998" i="6"/>
  <c r="I4006" i="6"/>
  <c r="I4070" i="6"/>
  <c r="I4078" i="6"/>
  <c r="I4086" i="6"/>
  <c r="I4110" i="6"/>
  <c r="I4126" i="6"/>
  <c r="I4134" i="6"/>
  <c r="I4142" i="6"/>
  <c r="I4150" i="6"/>
  <c r="I4158" i="6"/>
  <c r="I4166" i="6"/>
  <c r="I4174" i="6"/>
  <c r="I4182" i="6"/>
  <c r="I4190" i="6"/>
  <c r="I4198" i="6"/>
  <c r="I4206" i="6"/>
  <c r="I4214" i="6"/>
  <c r="I4222" i="6"/>
  <c r="I4230" i="6"/>
  <c r="I4238" i="6"/>
  <c r="I2682" i="6"/>
  <c r="I2733" i="6"/>
  <c r="I2740" i="6"/>
  <c r="I2989" i="6"/>
  <c r="I3090" i="6"/>
  <c r="I3138" i="6"/>
  <c r="I3195" i="6"/>
  <c r="I3251" i="6"/>
  <c r="I3273" i="6"/>
  <c r="I3304" i="6"/>
  <c r="I3339" i="6"/>
  <c r="I3363" i="6"/>
  <c r="I3426" i="6"/>
  <c r="I3443" i="6"/>
  <c r="I3447" i="6"/>
  <c r="I3449" i="6"/>
  <c r="I3497" i="6"/>
  <c r="I3500" i="6"/>
  <c r="I3529" i="6"/>
  <c r="I3536" i="6"/>
  <c r="I3567" i="6"/>
  <c r="I3577" i="6"/>
  <c r="I3583" i="6"/>
  <c r="I3593" i="6"/>
  <c r="I3599" i="6"/>
  <c r="I3609" i="6"/>
  <c r="I3615" i="6"/>
  <c r="I3625" i="6"/>
  <c r="I3631" i="6"/>
  <c r="I3641" i="6"/>
  <c r="I3647" i="6"/>
  <c r="I3655" i="6"/>
  <c r="I3663" i="6"/>
  <c r="I3664" i="6"/>
  <c r="I3665" i="6"/>
  <c r="I3684" i="6"/>
  <c r="I3685" i="6"/>
  <c r="I3695" i="6"/>
  <c r="I3696" i="6"/>
  <c r="I3697" i="6"/>
  <c r="I3716" i="6"/>
  <c r="I3717" i="6"/>
  <c r="I3727" i="6"/>
  <c r="I3728" i="6"/>
  <c r="I3729" i="6"/>
  <c r="I3748" i="6"/>
  <c r="I3749" i="6"/>
  <c r="I3759" i="6"/>
  <c r="I3760" i="6"/>
  <c r="I3761" i="6"/>
  <c r="I3780" i="6"/>
  <c r="I3781" i="6"/>
  <c r="I3791" i="6"/>
  <c r="I3792" i="6"/>
  <c r="I3793" i="6"/>
  <c r="I3812" i="6"/>
  <c r="I3813" i="6"/>
  <c r="I3823" i="6"/>
  <c r="I3824" i="6"/>
  <c r="I3825" i="6"/>
  <c r="I3844" i="6"/>
  <c r="I3845" i="6"/>
  <c r="I3855" i="6"/>
  <c r="I3856" i="6"/>
  <c r="I3857" i="6"/>
  <c r="I3876" i="6"/>
  <c r="I3877" i="6"/>
  <c r="I3887" i="6"/>
  <c r="I3888" i="6"/>
  <c r="I3889" i="6"/>
  <c r="I3908" i="6"/>
  <c r="I3909" i="6"/>
  <c r="I3911" i="6"/>
  <c r="I3919" i="6"/>
  <c r="I3927" i="6"/>
  <c r="I3935" i="6"/>
  <c r="I3943" i="6"/>
  <c r="I3951" i="6"/>
  <c r="I3959" i="6"/>
  <c r="I3967" i="6"/>
  <c r="I3975" i="6"/>
  <c r="I3983" i="6"/>
  <c r="I3991" i="6"/>
  <c r="I3999" i="6"/>
  <c r="I4007" i="6"/>
  <c r="I4015" i="6"/>
  <c r="I4023" i="6"/>
  <c r="I4031" i="6"/>
  <c r="I4039" i="6"/>
  <c r="I4047" i="6"/>
  <c r="I4055" i="6"/>
  <c r="I4063" i="6"/>
  <c r="I4071" i="6"/>
  <c r="I4079" i="6"/>
  <c r="I4087" i="6"/>
  <c r="I4095" i="6"/>
  <c r="I4103" i="6"/>
  <c r="I4111" i="6"/>
  <c r="I4119" i="6"/>
  <c r="I4127" i="6"/>
  <c r="I4135" i="6"/>
  <c r="I4143" i="6"/>
  <c r="I4151" i="6"/>
  <c r="I4159" i="6"/>
  <c r="I4167" i="6"/>
  <c r="I4175" i="6"/>
  <c r="I4183" i="6"/>
  <c r="I4191" i="6"/>
  <c r="I4199" i="6"/>
  <c r="I4207" i="6"/>
  <c r="I4215" i="6"/>
  <c r="I4223" i="6"/>
  <c r="I4231" i="6"/>
  <c r="I2946" i="6"/>
  <c r="I2965" i="6"/>
  <c r="I2971" i="6"/>
  <c r="I3074" i="6"/>
  <c r="I3131" i="6"/>
  <c r="I3225" i="6"/>
  <c r="I3328" i="6"/>
  <c r="I3368" i="6"/>
  <c r="I3403" i="6"/>
  <c r="I3440" i="6"/>
  <c r="I3502" i="6"/>
  <c r="I3505" i="6"/>
  <c r="I3559" i="6"/>
  <c r="I3662" i="6"/>
  <c r="I3694" i="6"/>
  <c r="I3726" i="6"/>
  <c r="I3758" i="6"/>
  <c r="I3790" i="6"/>
  <c r="I3822" i="6"/>
  <c r="I3854" i="6"/>
  <c r="I3886" i="6"/>
  <c r="I3912" i="6"/>
  <c r="I3920" i="6"/>
  <c r="I3928" i="6"/>
  <c r="I3936" i="6"/>
  <c r="I3944" i="6"/>
  <c r="I3952" i="6"/>
  <c r="I3960" i="6"/>
  <c r="I3968" i="6"/>
  <c r="I3976" i="6"/>
  <c r="I3984" i="6"/>
  <c r="I4024" i="6"/>
  <c r="I4032" i="6"/>
  <c r="I4040" i="6"/>
  <c r="I4048" i="6"/>
  <c r="I4056" i="6"/>
  <c r="I4064" i="6"/>
  <c r="I4088" i="6"/>
  <c r="I4104" i="6"/>
  <c r="I4112" i="6"/>
  <c r="I4120" i="6"/>
  <c r="I4128" i="6"/>
  <c r="I4136" i="6"/>
  <c r="I4144" i="6"/>
  <c r="I4152" i="6"/>
  <c r="I4160" i="6"/>
  <c r="I4168" i="6"/>
  <c r="I4176" i="6"/>
  <c r="I4184" i="6"/>
  <c r="I4192" i="6"/>
  <c r="I4200" i="6"/>
  <c r="I4208" i="6"/>
  <c r="I4216" i="6"/>
  <c r="I4224" i="6"/>
  <c r="I3091" i="6"/>
  <c r="I3209" i="6"/>
  <c r="I3305" i="6"/>
  <c r="I3353" i="6"/>
  <c r="I3408" i="6"/>
  <c r="I3417" i="6"/>
  <c r="I3511" i="6"/>
  <c r="I3575" i="6"/>
  <c r="I3592" i="6"/>
  <c r="I3614" i="6"/>
  <c r="I3672" i="6"/>
  <c r="I3725" i="6"/>
  <c r="I3765" i="6"/>
  <c r="I3767" i="6"/>
  <c r="I3801" i="6"/>
  <c r="I3820" i="6"/>
  <c r="I3892" i="6"/>
  <c r="I3894" i="6"/>
  <c r="I3945" i="6"/>
  <c r="I3962" i="6"/>
  <c r="I4009" i="6"/>
  <c r="I4026" i="6"/>
  <c r="I4073" i="6"/>
  <c r="I4090" i="6"/>
  <c r="I4137" i="6"/>
  <c r="I4154" i="6"/>
  <c r="I4201" i="6"/>
  <c r="I4218" i="6"/>
  <c r="I4225" i="6"/>
  <c r="I3344" i="6"/>
  <c r="I3496" i="6"/>
  <c r="I3566" i="6"/>
  <c r="I3693" i="6"/>
  <c r="I3733" i="6"/>
  <c r="I3735" i="6"/>
  <c r="I3769" i="6"/>
  <c r="I3788" i="6"/>
  <c r="I3860" i="6"/>
  <c r="I3862" i="6"/>
  <c r="I3896" i="6"/>
  <c r="I3921" i="6"/>
  <c r="I3938" i="6"/>
  <c r="I3985" i="6"/>
  <c r="I4002" i="6"/>
  <c r="I4049" i="6"/>
  <c r="I4066" i="6"/>
  <c r="I4113" i="6"/>
  <c r="I4130" i="6"/>
  <c r="I4177" i="6"/>
  <c r="I4194" i="6"/>
  <c r="I3235" i="6"/>
  <c r="I3283" i="6"/>
  <c r="I3315" i="6"/>
  <c r="I3324" i="6"/>
  <c r="I3388" i="6"/>
  <c r="I3607" i="6"/>
  <c r="I3624" i="6"/>
  <c r="I3646" i="6"/>
  <c r="I3653" i="6"/>
  <c r="I3661" i="6"/>
  <c r="I3701" i="6"/>
  <c r="I3703" i="6"/>
  <c r="I3737" i="6"/>
  <c r="I3756" i="6"/>
  <c r="I3828" i="6"/>
  <c r="I3830" i="6"/>
  <c r="I3864" i="6"/>
  <c r="I3914" i="6"/>
  <c r="I3961" i="6"/>
  <c r="I3978" i="6"/>
  <c r="I4025" i="6"/>
  <c r="I4042" i="6"/>
  <c r="I4089" i="6"/>
  <c r="I4106" i="6"/>
  <c r="I4153" i="6"/>
  <c r="I4170" i="6"/>
  <c r="I4217" i="6"/>
  <c r="I3300" i="6"/>
  <c r="I3379" i="6"/>
  <c r="I3499" i="6"/>
  <c r="I3504" i="6"/>
  <c r="I3545" i="6"/>
  <c r="I3576" i="6"/>
  <c r="I3598" i="6"/>
  <c r="I3669" i="6"/>
  <c r="I3671" i="6"/>
  <c r="I3705" i="6"/>
  <c r="I3724" i="6"/>
  <c r="I3796" i="6"/>
  <c r="I3798" i="6"/>
  <c r="I3832" i="6"/>
  <c r="I3885" i="6"/>
  <c r="I3937" i="6"/>
  <c r="I3954" i="6"/>
  <c r="I4001" i="6"/>
  <c r="I4018" i="6"/>
  <c r="I4065" i="6"/>
  <c r="I4082" i="6"/>
  <c r="I4129" i="6"/>
  <c r="I4146" i="6"/>
  <c r="I4193" i="6"/>
  <c r="I4210" i="6"/>
  <c r="I2842" i="6"/>
  <c r="I2845" i="6"/>
  <c r="I2852" i="6"/>
  <c r="I3439" i="6"/>
  <c r="I3444" i="6"/>
  <c r="I3507" i="6"/>
  <c r="I3551" i="6"/>
  <c r="I3569" i="6"/>
  <c r="I3639" i="6"/>
  <c r="I3673" i="6"/>
  <c r="I3679" i="6"/>
  <c r="I3681" i="6"/>
  <c r="I3692" i="6"/>
  <c r="I3764" i="6"/>
  <c r="I3766" i="6"/>
  <c r="I3800" i="6"/>
  <c r="I3808" i="6"/>
  <c r="I3853" i="6"/>
  <c r="I3893" i="6"/>
  <c r="I3895" i="6"/>
  <c r="I3913" i="6"/>
  <c r="I3923" i="6"/>
  <c r="I3930" i="6"/>
  <c r="I3977" i="6"/>
  <c r="I3987" i="6"/>
  <c r="I3994" i="6"/>
  <c r="I4041" i="6"/>
  <c r="I4051" i="6"/>
  <c r="I4058" i="6"/>
  <c r="I4105" i="6"/>
  <c r="I4115" i="6"/>
  <c r="I4122" i="6"/>
  <c r="I4169" i="6"/>
  <c r="I4179" i="6"/>
  <c r="I4186" i="6"/>
  <c r="I4227" i="6"/>
  <c r="I4233" i="6"/>
  <c r="I4241" i="6"/>
  <c r="I4245" i="6"/>
  <c r="I4253" i="6"/>
  <c r="I4261" i="6"/>
  <c r="I4269" i="6"/>
  <c r="I4277" i="6"/>
  <c r="I4285" i="6"/>
  <c r="I4293" i="6"/>
  <c r="I4301" i="6"/>
  <c r="I4309" i="6"/>
  <c r="I4317" i="6"/>
  <c r="I4325" i="6"/>
  <c r="I4333" i="6"/>
  <c r="I4341" i="6"/>
  <c r="I4349" i="6"/>
  <c r="I4357" i="6"/>
  <c r="I4365" i="6"/>
  <c r="I4373" i="6"/>
  <c r="I3257" i="6"/>
  <c r="I3340" i="6"/>
  <c r="I3535" i="6"/>
  <c r="I3704" i="6"/>
  <c r="I3736" i="6"/>
  <c r="I3768" i="6"/>
  <c r="I3865" i="6"/>
  <c r="I3871" i="6"/>
  <c r="I3905" i="6"/>
  <c r="I3986" i="6"/>
  <c r="I4067" i="6"/>
  <c r="I4155" i="6"/>
  <c r="I4185" i="6"/>
  <c r="I4255" i="6"/>
  <c r="I4302" i="6"/>
  <c r="I4319" i="6"/>
  <c r="I4366" i="6"/>
  <c r="I4390" i="6"/>
  <c r="I4406" i="6"/>
  <c r="I4422" i="6"/>
  <c r="I4438" i="6"/>
  <c r="I4454" i="6"/>
  <c r="I4470" i="6"/>
  <c r="I4486" i="6"/>
  <c r="I4502" i="6"/>
  <c r="I4518" i="6"/>
  <c r="I4534" i="6"/>
  <c r="I4550" i="6"/>
  <c r="I2701" i="6"/>
  <c r="I3552" i="6"/>
  <c r="I3601" i="6"/>
  <c r="I3649" i="6"/>
  <c r="I3831" i="6"/>
  <c r="I3863" i="6"/>
  <c r="I3922" i="6"/>
  <c r="I4003" i="6"/>
  <c r="I4091" i="6"/>
  <c r="I4121" i="6"/>
  <c r="I4161" i="6"/>
  <c r="I4209" i="6"/>
  <c r="I4239" i="6"/>
  <c r="I4278" i="6"/>
  <c r="I4295" i="6"/>
  <c r="I4342" i="6"/>
  <c r="I4359" i="6"/>
  <c r="I4581" i="6"/>
  <c r="I4582" i="6"/>
  <c r="I4613" i="6"/>
  <c r="I4614" i="6"/>
  <c r="I4645" i="6"/>
  <c r="I4646" i="6"/>
  <c r="I4677" i="6"/>
  <c r="I4678" i="6"/>
  <c r="I3107" i="6"/>
  <c r="I3155" i="6"/>
  <c r="I3392" i="6"/>
  <c r="I3428" i="6"/>
  <c r="I3608" i="6"/>
  <c r="I3640" i="6"/>
  <c r="I3702" i="6"/>
  <c r="I3734" i="6"/>
  <c r="I3757" i="6"/>
  <c r="I3852" i="6"/>
  <c r="I3897" i="6"/>
  <c r="I3939" i="6"/>
  <c r="I3979" i="6"/>
  <c r="I4027" i="6"/>
  <c r="I4057" i="6"/>
  <c r="I4097" i="6"/>
  <c r="I4145" i="6"/>
  <c r="I4202" i="6"/>
  <c r="I4254" i="6"/>
  <c r="I4271" i="6"/>
  <c r="I4318" i="6"/>
  <c r="I4335" i="6"/>
  <c r="I4389" i="6"/>
  <c r="I4405" i="6"/>
  <c r="I4421" i="6"/>
  <c r="I4437" i="6"/>
  <c r="I4453" i="6"/>
  <c r="I4469" i="6"/>
  <c r="I4485" i="6"/>
  <c r="I4501" i="6"/>
  <c r="I4517" i="6"/>
  <c r="I4533" i="6"/>
  <c r="I4549" i="6"/>
  <c r="I4857" i="6"/>
  <c r="I4969" i="6"/>
  <c r="I4985" i="6"/>
  <c r="I2549" i="6"/>
  <c r="I2975" i="6"/>
  <c r="I3425" i="6"/>
  <c r="I3442" i="6"/>
  <c r="I3492" i="6"/>
  <c r="I3799" i="6"/>
  <c r="I3903" i="6"/>
  <c r="I3915" i="6"/>
  <c r="I3963" i="6"/>
  <c r="I3993" i="6"/>
  <c r="I4033" i="6"/>
  <c r="I4081" i="6"/>
  <c r="I4138" i="6"/>
  <c r="I4247" i="6"/>
  <c r="I4294" i="6"/>
  <c r="I4304" i="6"/>
  <c r="I4311" i="6"/>
  <c r="I4358" i="6"/>
  <c r="I4368" i="6"/>
  <c r="I4375" i="6"/>
  <c r="I4568" i="6"/>
  <c r="I4569" i="6"/>
  <c r="I4570" i="6"/>
  <c r="I4589" i="6"/>
  <c r="I4590" i="6"/>
  <c r="I4600" i="6"/>
  <c r="I4601" i="6"/>
  <c r="I4602" i="6"/>
  <c r="I4621" i="6"/>
  <c r="I4622" i="6"/>
  <c r="I4632" i="6"/>
  <c r="I4633" i="6"/>
  <c r="I4634" i="6"/>
  <c r="I4653" i="6"/>
  <c r="I4654" i="6"/>
  <c r="I4664" i="6"/>
  <c r="I4665" i="6"/>
  <c r="I4666" i="6"/>
  <c r="I4682" i="6"/>
  <c r="I4690" i="6"/>
  <c r="I4698" i="6"/>
  <c r="I4706" i="6"/>
  <c r="I4714" i="6"/>
  <c r="I4722" i="6"/>
  <c r="I4730" i="6"/>
  <c r="I4738" i="6"/>
  <c r="I4746" i="6"/>
  <c r="I4754" i="6"/>
  <c r="I4762" i="6"/>
  <c r="I4770" i="6"/>
  <c r="I4778" i="6"/>
  <c r="I4786" i="6"/>
  <c r="I4794" i="6"/>
  <c r="I4802" i="6"/>
  <c r="I3188" i="6"/>
  <c r="I3513" i="6"/>
  <c r="I3670" i="6"/>
  <c r="I3700" i="6"/>
  <c r="I3829" i="6"/>
  <c r="I3861" i="6"/>
  <c r="I3929" i="6"/>
  <c r="I3969" i="6"/>
  <c r="I4017" i="6"/>
  <c r="I4074" i="6"/>
  <c r="I4162" i="6"/>
  <c r="I4226" i="6"/>
  <c r="I4270" i="6"/>
  <c r="I4280" i="6"/>
  <c r="I4287" i="6"/>
  <c r="I4334" i="6"/>
  <c r="I4344" i="6"/>
  <c r="I4351" i="6"/>
  <c r="I4382" i="6"/>
  <c r="I4392" i="6"/>
  <c r="I4398" i="6"/>
  <c r="I4408" i="6"/>
  <c r="I4414" i="6"/>
  <c r="I4424" i="6"/>
  <c r="I4430" i="6"/>
  <c r="I4440" i="6"/>
  <c r="I4446" i="6"/>
  <c r="I4456" i="6"/>
  <c r="I4462" i="6"/>
  <c r="I4472" i="6"/>
  <c r="I4478" i="6"/>
  <c r="I4488" i="6"/>
  <c r="I4494" i="6"/>
  <c r="I4504" i="6"/>
  <c r="I4510" i="6"/>
  <c r="I4520" i="6"/>
  <c r="I4526" i="6"/>
  <c r="I4536" i="6"/>
  <c r="I4542" i="6"/>
  <c r="I4552" i="6"/>
  <c r="I4558" i="6"/>
  <c r="I4567" i="6"/>
  <c r="I4599" i="6"/>
  <c r="I4631" i="6"/>
  <c r="I4663" i="6"/>
  <c r="I3067" i="6"/>
  <c r="I3732" i="6"/>
  <c r="I3841" i="6"/>
  <c r="I4327" i="6"/>
  <c r="I4455" i="6"/>
  <c r="I4477" i="6"/>
  <c r="I4577" i="6"/>
  <c r="I4630" i="6"/>
  <c r="I4670" i="6"/>
  <c r="I4672" i="6"/>
  <c r="I4684" i="6"/>
  <c r="I4700" i="6"/>
  <c r="I4716" i="6"/>
  <c r="I4732" i="6"/>
  <c r="I4748" i="6"/>
  <c r="I4764" i="6"/>
  <c r="I4780" i="6"/>
  <c r="I4796" i="6"/>
  <c r="I4819" i="6"/>
  <c r="I4858" i="6"/>
  <c r="I3171" i="6"/>
  <c r="I3591" i="6"/>
  <c r="I3660" i="6"/>
  <c r="I3821" i="6"/>
  <c r="I3873" i="6"/>
  <c r="I4050" i="6"/>
  <c r="I4178" i="6"/>
  <c r="I4195" i="6"/>
  <c r="I4232" i="6"/>
  <c r="I4263" i="6"/>
  <c r="I4343" i="6"/>
  <c r="I4407" i="6"/>
  <c r="I4429" i="6"/>
  <c r="I4535" i="6"/>
  <c r="I4557" i="6"/>
  <c r="I4598" i="6"/>
  <c r="I4638" i="6"/>
  <c r="I4640" i="6"/>
  <c r="I4674" i="6"/>
  <c r="I4818" i="6"/>
  <c r="I4843" i="6"/>
  <c r="I4888" i="6"/>
  <c r="I4898" i="6"/>
  <c r="I4899" i="6"/>
  <c r="I4920" i="6"/>
  <c r="I4930" i="6"/>
  <c r="I4931" i="6"/>
  <c r="I4952" i="6"/>
  <c r="I4962" i="6"/>
  <c r="I4963" i="6"/>
  <c r="I4984" i="6"/>
  <c r="I4994" i="6"/>
  <c r="I4995" i="6"/>
  <c r="I5016" i="6"/>
  <c r="I5026" i="6"/>
  <c r="I5027" i="6"/>
  <c r="I3528" i="6"/>
  <c r="I3712" i="6"/>
  <c r="I3776" i="6"/>
  <c r="I3884" i="6"/>
  <c r="I3946" i="6"/>
  <c r="I4010" i="6"/>
  <c r="I4098" i="6"/>
  <c r="I4114" i="6"/>
  <c r="I4131" i="6"/>
  <c r="I4279" i="6"/>
  <c r="I4360" i="6"/>
  <c r="I4381" i="6"/>
  <c r="I4487" i="6"/>
  <c r="I4509" i="6"/>
  <c r="I4566" i="6"/>
  <c r="I4606" i="6"/>
  <c r="I4608" i="6"/>
  <c r="I4642" i="6"/>
  <c r="I4648" i="6"/>
  <c r="I4650" i="6"/>
  <c r="I4661" i="6"/>
  <c r="I4683" i="6"/>
  <c r="I4693" i="6"/>
  <c r="I4699" i="6"/>
  <c r="I4709" i="6"/>
  <c r="I4715" i="6"/>
  <c r="I4725" i="6"/>
  <c r="I4731" i="6"/>
  <c r="I4741" i="6"/>
  <c r="I4747" i="6"/>
  <c r="I4757" i="6"/>
  <c r="I4763" i="6"/>
  <c r="I4773" i="6"/>
  <c r="I4779" i="6"/>
  <c r="I4789" i="6"/>
  <c r="I4795" i="6"/>
  <c r="I4805" i="6"/>
  <c r="I4813" i="6"/>
  <c r="I4838" i="6"/>
  <c r="I4842" i="6"/>
  <c r="I4852" i="6"/>
  <c r="I4867" i="6"/>
  <c r="I4877" i="6"/>
  <c r="I4908" i="6"/>
  <c r="I4909" i="6"/>
  <c r="I4940" i="6"/>
  <c r="I4941" i="6"/>
  <c r="I4972" i="6"/>
  <c r="I4973" i="6"/>
  <c r="I5004" i="6"/>
  <c r="I5005" i="6"/>
  <c r="I5036" i="6"/>
  <c r="I5037" i="6"/>
  <c r="I5045" i="6"/>
  <c r="I5053" i="6"/>
  <c r="I5061" i="6"/>
  <c r="I5069" i="6"/>
  <c r="I5077" i="6"/>
  <c r="I5085" i="6"/>
  <c r="I5093" i="6"/>
  <c r="I5101" i="6"/>
  <c r="I5109" i="6"/>
  <c r="I5117" i="6"/>
  <c r="I5125" i="6"/>
  <c r="I5133" i="6"/>
  <c r="I5141" i="6"/>
  <c r="I5149" i="6"/>
  <c r="I5157" i="6"/>
  <c r="I5165" i="6"/>
  <c r="I5173" i="6"/>
  <c r="I5181" i="6"/>
  <c r="I5189" i="6"/>
  <c r="I5197" i="6"/>
  <c r="I5205" i="6"/>
  <c r="I5213" i="6"/>
  <c r="I5221" i="6"/>
  <c r="I5229" i="6"/>
  <c r="I3450" i="6"/>
  <c r="I3654" i="6"/>
  <c r="I3744" i="6"/>
  <c r="I3797" i="6"/>
  <c r="I4034" i="6"/>
  <c r="I4219" i="6"/>
  <c r="I4296" i="6"/>
  <c r="I4336" i="6"/>
  <c r="I4439" i="6"/>
  <c r="I4461" i="6"/>
  <c r="I4574" i="6"/>
  <c r="I4576" i="6"/>
  <c r="I4610" i="6"/>
  <c r="I4616" i="6"/>
  <c r="I4618" i="6"/>
  <c r="I4629" i="6"/>
  <c r="I4812" i="6"/>
  <c r="I4827" i="6"/>
  <c r="I4837" i="6"/>
  <c r="I4862" i="6"/>
  <c r="I4866" i="6"/>
  <c r="I4876" i="6"/>
  <c r="I4886" i="6"/>
  <c r="I4907" i="6"/>
  <c r="I4918" i="6"/>
  <c r="I4939" i="6"/>
  <c r="I4950" i="6"/>
  <c r="I4971" i="6"/>
  <c r="I4982" i="6"/>
  <c r="I5003" i="6"/>
  <c r="I5014" i="6"/>
  <c r="I5035" i="6"/>
  <c r="I5046" i="6"/>
  <c r="I5054" i="6"/>
  <c r="I5062" i="6"/>
  <c r="I5070" i="6"/>
  <c r="I5078" i="6"/>
  <c r="I5086" i="6"/>
  <c r="I5094" i="6"/>
  <c r="I5102" i="6"/>
  <c r="I5110" i="6"/>
  <c r="I5118" i="6"/>
  <c r="I5126" i="6"/>
  <c r="I5134" i="6"/>
  <c r="I5142" i="6"/>
  <c r="I5150" i="6"/>
  <c r="I5158" i="6"/>
  <c r="I5166" i="6"/>
  <c r="I5174" i="6"/>
  <c r="I5182" i="6"/>
  <c r="I5190" i="6"/>
  <c r="I5198" i="6"/>
  <c r="I5206" i="6"/>
  <c r="I5214" i="6"/>
  <c r="I5222" i="6"/>
  <c r="I5230" i="6"/>
  <c r="I5238" i="6"/>
  <c r="I5246" i="6"/>
  <c r="I5254" i="6"/>
  <c r="I5262" i="6"/>
  <c r="I5270" i="6"/>
  <c r="I5278" i="6"/>
  <c r="I5286" i="6"/>
  <c r="I5294" i="6"/>
  <c r="I5302" i="6"/>
  <c r="I5310" i="6"/>
  <c r="I3953" i="6"/>
  <c r="I4272" i="6"/>
  <c r="I4320" i="6"/>
  <c r="I4350" i="6"/>
  <c r="I4391" i="6"/>
  <c r="I4413" i="6"/>
  <c r="I4519" i="6"/>
  <c r="I4541" i="6"/>
  <c r="I4578" i="6"/>
  <c r="I4584" i="6"/>
  <c r="I4586" i="6"/>
  <c r="I4597" i="6"/>
  <c r="I4669" i="6"/>
  <c r="I4671" i="6"/>
  <c r="I4686" i="6"/>
  <c r="I4692" i="6"/>
  <c r="I4702" i="6"/>
  <c r="I4708" i="6"/>
  <c r="I4724" i="6"/>
  <c r="I4740" i="6"/>
  <c r="I4756" i="6"/>
  <c r="I4772" i="6"/>
  <c r="I4788" i="6"/>
  <c r="I4804" i="6"/>
  <c r="I4826" i="6"/>
  <c r="I4851" i="6"/>
  <c r="I3833" i="6"/>
  <c r="I3970" i="6"/>
  <c r="I4246" i="6"/>
  <c r="I4551" i="6"/>
  <c r="I4607" i="6"/>
  <c r="I4639" i="6"/>
  <c r="I4662" i="6"/>
  <c r="I4701" i="6"/>
  <c r="I4723" i="6"/>
  <c r="I4893" i="6"/>
  <c r="I4914" i="6"/>
  <c r="I4968" i="6"/>
  <c r="I4988" i="6"/>
  <c r="I5022" i="6"/>
  <c r="I5088" i="6"/>
  <c r="I5105" i="6"/>
  <c r="I5152" i="6"/>
  <c r="I5169" i="6"/>
  <c r="I5216" i="6"/>
  <c r="I5240" i="6"/>
  <c r="I5256" i="6"/>
  <c r="I5272" i="6"/>
  <c r="I5288" i="6"/>
  <c r="I5304" i="6"/>
  <c r="I5349" i="6"/>
  <c r="I5369" i="6"/>
  <c r="I5374" i="6"/>
  <c r="I5405" i="6"/>
  <c r="I5406" i="6"/>
  <c r="I5437" i="6"/>
  <c r="I5438" i="6"/>
  <c r="I5469" i="6"/>
  <c r="I5470" i="6"/>
  <c r="I5501" i="6"/>
  <c r="I5502" i="6"/>
  <c r="I5533" i="6"/>
  <c r="I5534" i="6"/>
  <c r="I4240" i="6"/>
  <c r="I4423" i="6"/>
  <c r="I4471" i="6"/>
  <c r="I4781" i="6"/>
  <c r="I4803" i="6"/>
  <c r="I4810" i="6"/>
  <c r="I4845" i="6"/>
  <c r="I4882" i="6"/>
  <c r="I4912" i="6"/>
  <c r="I4936" i="6"/>
  <c r="I4956" i="6"/>
  <c r="I4990" i="6"/>
  <c r="I5064" i="6"/>
  <c r="I5081" i="6"/>
  <c r="I5128" i="6"/>
  <c r="I5145" i="6"/>
  <c r="I5192" i="6"/>
  <c r="I5209" i="6"/>
  <c r="I5237" i="6"/>
  <c r="I5253" i="6"/>
  <c r="I5269" i="6"/>
  <c r="I5285" i="6"/>
  <c r="I5301" i="6"/>
  <c r="I5329" i="6"/>
  <c r="I5334" i="6"/>
  <c r="I5373" i="6"/>
  <c r="I3364" i="6"/>
  <c r="I3630" i="6"/>
  <c r="I4575" i="6"/>
  <c r="I4605" i="6"/>
  <c r="I4733" i="6"/>
  <c r="I4755" i="6"/>
  <c r="I4834" i="6"/>
  <c r="I4874" i="6"/>
  <c r="I4904" i="6"/>
  <c r="I4924" i="6"/>
  <c r="I4958" i="6"/>
  <c r="I5011" i="6"/>
  <c r="I5057" i="6"/>
  <c r="I5104" i="6"/>
  <c r="I5121" i="6"/>
  <c r="I5168" i="6"/>
  <c r="I5185" i="6"/>
  <c r="I5333" i="6"/>
  <c r="I5353" i="6"/>
  <c r="I5358" i="6"/>
  <c r="I5381" i="6"/>
  <c r="I5382" i="6"/>
  <c r="I5413" i="6"/>
  <c r="I5414" i="6"/>
  <c r="I5445" i="6"/>
  <c r="I5446" i="6"/>
  <c r="I5477" i="6"/>
  <c r="I5478" i="6"/>
  <c r="I5509" i="6"/>
  <c r="I5510" i="6"/>
  <c r="I5541" i="6"/>
  <c r="I5542" i="6"/>
  <c r="I6193" i="6"/>
  <c r="I6201" i="6"/>
  <c r="I6209" i="6"/>
  <c r="I6217" i="6"/>
  <c r="I6225" i="6"/>
  <c r="I6233" i="6"/>
  <c r="I6241" i="6"/>
  <c r="I6249" i="6"/>
  <c r="I6257" i="6"/>
  <c r="I6265" i="6"/>
  <c r="I6273" i="6"/>
  <c r="I6393" i="6"/>
  <c r="I6401" i="6"/>
  <c r="I6409" i="6"/>
  <c r="I6417" i="6"/>
  <c r="I6425" i="6"/>
  <c r="I6441" i="6"/>
  <c r="I3582" i="6"/>
  <c r="I3623" i="6"/>
  <c r="I3789" i="6"/>
  <c r="I4637" i="6"/>
  <c r="I4685" i="6"/>
  <c r="I4707" i="6"/>
  <c r="I4821" i="6"/>
  <c r="I4892" i="6"/>
  <c r="I4926" i="6"/>
  <c r="I4979" i="6"/>
  <c r="I5019" i="6"/>
  <c r="I5080" i="6"/>
  <c r="I5097" i="6"/>
  <c r="I5144" i="6"/>
  <c r="I5161" i="6"/>
  <c r="I5208" i="6"/>
  <c r="I5225" i="6"/>
  <c r="I5233" i="6"/>
  <c r="I5249" i="6"/>
  <c r="I5265" i="6"/>
  <c r="I5281" i="6"/>
  <c r="I5297" i="6"/>
  <c r="I5313" i="6"/>
  <c r="I5318" i="6"/>
  <c r="I5357" i="6"/>
  <c r="I6146" i="6"/>
  <c r="I6178" i="6"/>
  <c r="I6186" i="6"/>
  <c r="I6194" i="6"/>
  <c r="I6202" i="6"/>
  <c r="I6210" i="6"/>
  <c r="I6218" i="6"/>
  <c r="I6226" i="6"/>
  <c r="I6234" i="6"/>
  <c r="I6242" i="6"/>
  <c r="I6250" i="6"/>
  <c r="I6258" i="6"/>
  <c r="I6266" i="6"/>
  <c r="I6274" i="6"/>
  <c r="I6370" i="6"/>
  <c r="I6378" i="6"/>
  <c r="I6386" i="6"/>
  <c r="I6394" i="6"/>
  <c r="I6402" i="6"/>
  <c r="I6410" i="6"/>
  <c r="I6418" i="6"/>
  <c r="I6426" i="6"/>
  <c r="I4326" i="6"/>
  <c r="I4367" i="6"/>
  <c r="I4493" i="6"/>
  <c r="I4565" i="6"/>
  <c r="I4573" i="6"/>
  <c r="I4649" i="6"/>
  <c r="I4765" i="6"/>
  <c r="I4787" i="6"/>
  <c r="I4850" i="6"/>
  <c r="I4859" i="6"/>
  <c r="I4894" i="6"/>
  <c r="I4947" i="6"/>
  <c r="I4987" i="6"/>
  <c r="I5021" i="6"/>
  <c r="I5056" i="6"/>
  <c r="I5066" i="6"/>
  <c r="I5073" i="6"/>
  <c r="I5120" i="6"/>
  <c r="I5130" i="6"/>
  <c r="I5137" i="6"/>
  <c r="I5184" i="6"/>
  <c r="I5194" i="6"/>
  <c r="I5201" i="6"/>
  <c r="I5232" i="6"/>
  <c r="I5248" i="6"/>
  <c r="I5264" i="6"/>
  <c r="I5280" i="6"/>
  <c r="I5296" i="6"/>
  <c r="I5312" i="6"/>
  <c r="I5317" i="6"/>
  <c r="I5336" i="6"/>
  <c r="I5337" i="6"/>
  <c r="I5342" i="6"/>
  <c r="I5362" i="6"/>
  <c r="I5389" i="6"/>
  <c r="I5390" i="6"/>
  <c r="I5400" i="6"/>
  <c r="I5401" i="6"/>
  <c r="I5402" i="6"/>
  <c r="I5421" i="6"/>
  <c r="I5422" i="6"/>
  <c r="I5432" i="6"/>
  <c r="I5433" i="6"/>
  <c r="I5434" i="6"/>
  <c r="I5453" i="6"/>
  <c r="I5454" i="6"/>
  <c r="I5464" i="6"/>
  <c r="I5465" i="6"/>
  <c r="I5466" i="6"/>
  <c r="I5485" i="6"/>
  <c r="I5486" i="6"/>
  <c r="I5496" i="6"/>
  <c r="I5497" i="6"/>
  <c r="I5498" i="6"/>
  <c r="I5517" i="6"/>
  <c r="I5518" i="6"/>
  <c r="I5528" i="6"/>
  <c r="I5529" i="6"/>
  <c r="I5530" i="6"/>
  <c r="I5547" i="6"/>
  <c r="I5555" i="6"/>
  <c r="I5563" i="6"/>
  <c r="I5571" i="6"/>
  <c r="I5579" i="6"/>
  <c r="I5587" i="6"/>
  <c r="I5595" i="6"/>
  <c r="I5603" i="6"/>
  <c r="I5611" i="6"/>
  <c r="I5619" i="6"/>
  <c r="I5627" i="6"/>
  <c r="I5635" i="6"/>
  <c r="I5643" i="6"/>
  <c r="I5651" i="6"/>
  <c r="I5659" i="6"/>
  <c r="I5667" i="6"/>
  <c r="I5675" i="6"/>
  <c r="I5683" i="6"/>
  <c r="I5691" i="6"/>
  <c r="I5699" i="6"/>
  <c r="I5707" i="6"/>
  <c r="I5715" i="6"/>
  <c r="I5723" i="6"/>
  <c r="I5731" i="6"/>
  <c r="I5739" i="6"/>
  <c r="I5747" i="6"/>
  <c r="I5755" i="6"/>
  <c r="I5763" i="6"/>
  <c r="I5771" i="6"/>
  <c r="I5779" i="6"/>
  <c r="I5787" i="6"/>
  <c r="I5795" i="6"/>
  <c r="I5803" i="6"/>
  <c r="I5811" i="6"/>
  <c r="I5819" i="6"/>
  <c r="I5827" i="6"/>
  <c r="I5835" i="6"/>
  <c r="I5843" i="6"/>
  <c r="I5851" i="6"/>
  <c r="I5859" i="6"/>
  <c r="I5867" i="6"/>
  <c r="I5875" i="6"/>
  <c r="I5883" i="6"/>
  <c r="I5891" i="6"/>
  <c r="I5899" i="6"/>
  <c r="I5907" i="6"/>
  <c r="I5915" i="6"/>
  <c r="I5923" i="6"/>
  <c r="I5931" i="6"/>
  <c r="I5939" i="6"/>
  <c r="I5947" i="6"/>
  <c r="I5955" i="6"/>
  <c r="I5963" i="6"/>
  <c r="I5971" i="6"/>
  <c r="I5979" i="6"/>
  <c r="I5987" i="6"/>
  <c r="I5995" i="6"/>
  <c r="I6003" i="6"/>
  <c r="I6011" i="6"/>
  <c r="I6019" i="6"/>
  <c r="I6027" i="6"/>
  <c r="I6035" i="6"/>
  <c r="I6043" i="6"/>
  <c r="I6051" i="6"/>
  <c r="I6059" i="6"/>
  <c r="I6067" i="6"/>
  <c r="I6075" i="6"/>
  <c r="I6083" i="6"/>
  <c r="I6091" i="6"/>
  <c r="I6099" i="6"/>
  <c r="I6107" i="6"/>
  <c r="I6115" i="6"/>
  <c r="I6123" i="6"/>
  <c r="I6131" i="6"/>
  <c r="I6139" i="6"/>
  <c r="I6147" i="6"/>
  <c r="I6155" i="6"/>
  <c r="I6163" i="6"/>
  <c r="I6171" i="6"/>
  <c r="I6179" i="6"/>
  <c r="I6187" i="6"/>
  <c r="I6195" i="6"/>
  <c r="I6203" i="6"/>
  <c r="I6211" i="6"/>
  <c r="I6219" i="6"/>
  <c r="I6227" i="6"/>
  <c r="I6235" i="6"/>
  <c r="I6243" i="6"/>
  <c r="I6251" i="6"/>
  <c r="I6259" i="6"/>
  <c r="I6267" i="6"/>
  <c r="I6275" i="6"/>
  <c r="I6283" i="6"/>
  <c r="I6291" i="6"/>
  <c r="I6299" i="6"/>
  <c r="I6307" i="6"/>
  <c r="I6315" i="6"/>
  <c r="I6323" i="6"/>
  <c r="I6331" i="6"/>
  <c r="I6339" i="6"/>
  <c r="I6347" i="6"/>
  <c r="I6355" i="6"/>
  <c r="I6363" i="6"/>
  <c r="I6371" i="6"/>
  <c r="I6379" i="6"/>
  <c r="I6387" i="6"/>
  <c r="I6395" i="6"/>
  <c r="I6403" i="6"/>
  <c r="I6411" i="6"/>
  <c r="I6419" i="6"/>
  <c r="I6427" i="6"/>
  <c r="I6435" i="6"/>
  <c r="I6443" i="6"/>
  <c r="I6451" i="6"/>
  <c r="I6459" i="6"/>
  <c r="I6467" i="6"/>
  <c r="I6475" i="6"/>
  <c r="I6483" i="6"/>
  <c r="I6491" i="6"/>
  <c r="I6499" i="6"/>
  <c r="I6507" i="6"/>
  <c r="I6515" i="6"/>
  <c r="I6523" i="6"/>
  <c r="I6531" i="6"/>
  <c r="I6539" i="6"/>
  <c r="I6547" i="6"/>
  <c r="I6555" i="6"/>
  <c r="I6563" i="6"/>
  <c r="I4262" i="6"/>
  <c r="I4397" i="6"/>
  <c r="I4503" i="6"/>
  <c r="I4617" i="6"/>
  <c r="I4749" i="6"/>
  <c r="I5040" i="6"/>
  <c r="I5113" i="6"/>
  <c r="I5193" i="6"/>
  <c r="I5245" i="6"/>
  <c r="I5257" i="6"/>
  <c r="I5274" i="6"/>
  <c r="I5350" i="6"/>
  <c r="I5361" i="6"/>
  <c r="I5397" i="6"/>
  <c r="I5410" i="6"/>
  <c r="I5431" i="6"/>
  <c r="I5505" i="6"/>
  <c r="I5556" i="6"/>
  <c r="I5573" i="6"/>
  <c r="I5620" i="6"/>
  <c r="I5637" i="6"/>
  <c r="I5684" i="6"/>
  <c r="I5701" i="6"/>
  <c r="I5748" i="6"/>
  <c r="I5765" i="6"/>
  <c r="I5812" i="6"/>
  <c r="I5829" i="6"/>
  <c r="I5876" i="6"/>
  <c r="I5893" i="6"/>
  <c r="I5940" i="6"/>
  <c r="I5957" i="6"/>
  <c r="I6004" i="6"/>
  <c r="I6021" i="6"/>
  <c r="I6068" i="6"/>
  <c r="I6085" i="6"/>
  <c r="I6132" i="6"/>
  <c r="I6149" i="6"/>
  <c r="I6196" i="6"/>
  <c r="I6213" i="6"/>
  <c r="I6260" i="6"/>
  <c r="I6277" i="6"/>
  <c r="I6324" i="6"/>
  <c r="I6341" i="6"/>
  <c r="I6388" i="6"/>
  <c r="I6405" i="6"/>
  <c r="I6452" i="6"/>
  <c r="I6469" i="6"/>
  <c r="I6516" i="6"/>
  <c r="I6533" i="6"/>
  <c r="I4445" i="6"/>
  <c r="I4525" i="6"/>
  <c r="I4797" i="6"/>
  <c r="I4846" i="6"/>
  <c r="I4891" i="6"/>
  <c r="I4923" i="6"/>
  <c r="I4955" i="6"/>
  <c r="I4976" i="6"/>
  <c r="I5049" i="6"/>
  <c r="I5129" i="6"/>
  <c r="I5210" i="6"/>
  <c r="I5320" i="6"/>
  <c r="I5326" i="6"/>
  <c r="I5378" i="6"/>
  <c r="I5399" i="6"/>
  <c r="I5473" i="6"/>
  <c r="I5526" i="6"/>
  <c r="I5549" i="6"/>
  <c r="I5596" i="6"/>
  <c r="I5613" i="6"/>
  <c r="I5660" i="6"/>
  <c r="I5677" i="6"/>
  <c r="I5724" i="6"/>
  <c r="I5741" i="6"/>
  <c r="I5788" i="6"/>
  <c r="I5805" i="6"/>
  <c r="I5852" i="6"/>
  <c r="I5869" i="6"/>
  <c r="I5916" i="6"/>
  <c r="I5933" i="6"/>
  <c r="I5980" i="6"/>
  <c r="I5997" i="6"/>
  <c r="I6044" i="6"/>
  <c r="I6061" i="6"/>
  <c r="I6108" i="6"/>
  <c r="I6125" i="6"/>
  <c r="I6172" i="6"/>
  <c r="I6189" i="6"/>
  <c r="I6236" i="6"/>
  <c r="I6253" i="6"/>
  <c r="I6300" i="6"/>
  <c r="I6317" i="6"/>
  <c r="I6364" i="6"/>
  <c r="I6381" i="6"/>
  <c r="I6428" i="6"/>
  <c r="I6445" i="6"/>
  <c r="I6492" i="6"/>
  <c r="I6509" i="6"/>
  <c r="I6556" i="6"/>
  <c r="I6579" i="6"/>
  <c r="I6580" i="6"/>
  <c r="I4310" i="6"/>
  <c r="I4717" i="6"/>
  <c r="I4883" i="6"/>
  <c r="I4915" i="6"/>
  <c r="I5020" i="6"/>
  <c r="I5065" i="6"/>
  <c r="I5146" i="6"/>
  <c r="I5186" i="6"/>
  <c r="I5277" i="6"/>
  <c r="I5289" i="6"/>
  <c r="I5306" i="6"/>
  <c r="I5322" i="6"/>
  <c r="I5344" i="6"/>
  <c r="I5346" i="6"/>
  <c r="I5366" i="6"/>
  <c r="I5407" i="6"/>
  <c r="I5441" i="6"/>
  <c r="I5494" i="6"/>
  <c r="I5536" i="6"/>
  <c r="I5572" i="6"/>
  <c r="I5582" i="6"/>
  <c r="I5589" i="6"/>
  <c r="I5636" i="6"/>
  <c r="I5646" i="6"/>
  <c r="I5653" i="6"/>
  <c r="I5700" i="6"/>
  <c r="I5710" i="6"/>
  <c r="I5717" i="6"/>
  <c r="I5764" i="6"/>
  <c r="I5774" i="6"/>
  <c r="I5781" i="6"/>
  <c r="I5828" i="6"/>
  <c r="I5838" i="6"/>
  <c r="I5845" i="6"/>
  <c r="I5892" i="6"/>
  <c r="I5902" i="6"/>
  <c r="I5909" i="6"/>
  <c r="I5956" i="6"/>
  <c r="I5966" i="6"/>
  <c r="I5973" i="6"/>
  <c r="I6020" i="6"/>
  <c r="I6030" i="6"/>
  <c r="I6037" i="6"/>
  <c r="I6084" i="6"/>
  <c r="I6094" i="6"/>
  <c r="I6101" i="6"/>
  <c r="I6148" i="6"/>
  <c r="I6158" i="6"/>
  <c r="I6165" i="6"/>
  <c r="I6212" i="6"/>
  <c r="I6222" i="6"/>
  <c r="I6229" i="6"/>
  <c r="I6276" i="6"/>
  <c r="I6286" i="6"/>
  <c r="I6293" i="6"/>
  <c r="I6340" i="6"/>
  <c r="I6350" i="6"/>
  <c r="I6357" i="6"/>
  <c r="I6404" i="6"/>
  <c r="I6414" i="6"/>
  <c r="I6421" i="6"/>
  <c r="I6468" i="6"/>
  <c r="I6478" i="6"/>
  <c r="I6485" i="6"/>
  <c r="I6532" i="6"/>
  <c r="I6542" i="6"/>
  <c r="I6549" i="6"/>
  <c r="I6584" i="6"/>
  <c r="I6592" i="6"/>
  <c r="I6600" i="6"/>
  <c r="I6608" i="6"/>
  <c r="I6616" i="6"/>
  <c r="I6624" i="6"/>
  <c r="I6632" i="6"/>
  <c r="I6640" i="6"/>
  <c r="I6648" i="6"/>
  <c r="I6656" i="6"/>
  <c r="I6664" i="6"/>
  <c r="I6672" i="6"/>
  <c r="I6680" i="6"/>
  <c r="I6688" i="6"/>
  <c r="I6696" i="6"/>
  <c r="I6704" i="6"/>
  <c r="I6712" i="6"/>
  <c r="I6720" i="6"/>
  <c r="I6728" i="6"/>
  <c r="I6736" i="6"/>
  <c r="I6744" i="6"/>
  <c r="I6752" i="6"/>
  <c r="I6760" i="6"/>
  <c r="I6768" i="6"/>
  <c r="I6776" i="6"/>
  <c r="I6784" i="6"/>
  <c r="I6792" i="6"/>
  <c r="I6800" i="6"/>
  <c r="I6808" i="6"/>
  <c r="I6816" i="6"/>
  <c r="I6824" i="6"/>
  <c r="I6832" i="6"/>
  <c r="I6840" i="6"/>
  <c r="I6848" i="6"/>
  <c r="I6856" i="6"/>
  <c r="I6864" i="6"/>
  <c r="I6872" i="6"/>
  <c r="I6880" i="6"/>
  <c r="I6888" i="6"/>
  <c r="I6896" i="6"/>
  <c r="I6904" i="6"/>
  <c r="I6912" i="6"/>
  <c r="I6920" i="6"/>
  <c r="I6928" i="6"/>
  <c r="I6936" i="6"/>
  <c r="I6944" i="6"/>
  <c r="I6952" i="6"/>
  <c r="I6960" i="6"/>
  <c r="I6968" i="6"/>
  <c r="I6976" i="6"/>
  <c r="I6984" i="6"/>
  <c r="I6992" i="6"/>
  <c r="I7000" i="6"/>
  <c r="I7008" i="6"/>
  <c r="I7016" i="6"/>
  <c r="I7024" i="6"/>
  <c r="I7032" i="6"/>
  <c r="I7040" i="6"/>
  <c r="I7048" i="6"/>
  <c r="I7056" i="6"/>
  <c r="I7064" i="6"/>
  <c r="I7072" i="6"/>
  <c r="I7080" i="6"/>
  <c r="I7088" i="6"/>
  <c r="I7096" i="6"/>
  <c r="I7104" i="6"/>
  <c r="I7112" i="6"/>
  <c r="I7120" i="6"/>
  <c r="I7128" i="6"/>
  <c r="I7136" i="6"/>
  <c r="I7144" i="6"/>
  <c r="I7152" i="6"/>
  <c r="I7160" i="6"/>
  <c r="I7168" i="6"/>
  <c r="I7176" i="6"/>
  <c r="I7184" i="6"/>
  <c r="I7192" i="6"/>
  <c r="I7200" i="6"/>
  <c r="I7216" i="6"/>
  <c r="I7224" i="6"/>
  <c r="I7232" i="6"/>
  <c r="I7240" i="6"/>
  <c r="I7288" i="6"/>
  <c r="I7304" i="6"/>
  <c r="I4256" i="6"/>
  <c r="I4303" i="6"/>
  <c r="I5000" i="6"/>
  <c r="I5032" i="6"/>
  <c r="I5082" i="6"/>
  <c r="I5170" i="6"/>
  <c r="I5200" i="6"/>
  <c r="I5241" i="6"/>
  <c r="I5258" i="6"/>
  <c r="I5360" i="6"/>
  <c r="I5409" i="6"/>
  <c r="I5462" i="6"/>
  <c r="I5504" i="6"/>
  <c r="I5548" i="6"/>
  <c r="I5565" i="6"/>
  <c r="I5612" i="6"/>
  <c r="I5629" i="6"/>
  <c r="I5676" i="6"/>
  <c r="I5693" i="6"/>
  <c r="I5740" i="6"/>
  <c r="I5757" i="6"/>
  <c r="I5804" i="6"/>
  <c r="I5821" i="6"/>
  <c r="I5868" i="6"/>
  <c r="I5885" i="6"/>
  <c r="I5932" i="6"/>
  <c r="I5949" i="6"/>
  <c r="I5996" i="6"/>
  <c r="I6013" i="6"/>
  <c r="I6060" i="6"/>
  <c r="I6077" i="6"/>
  <c r="I6124" i="6"/>
  <c r="I6141" i="6"/>
  <c r="I6188" i="6"/>
  <c r="I6205" i="6"/>
  <c r="I6252" i="6"/>
  <c r="I6269" i="6"/>
  <c r="I6316" i="6"/>
  <c r="I6333" i="6"/>
  <c r="I6380" i="6"/>
  <c r="I6397" i="6"/>
  <c r="I6444" i="6"/>
  <c r="I6461" i="6"/>
  <c r="I6508" i="6"/>
  <c r="I6525" i="6"/>
  <c r="I6841" i="6"/>
  <c r="I6849" i="6"/>
  <c r="I6889" i="6"/>
  <c r="I6897" i="6"/>
  <c r="I6905" i="6"/>
  <c r="I6913" i="6"/>
  <c r="I6921" i="6"/>
  <c r="I6929" i="6"/>
  <c r="I6937" i="6"/>
  <c r="I6945" i="6"/>
  <c r="I7097" i="6"/>
  <c r="I7161" i="6"/>
  <c r="I7177" i="6"/>
  <c r="I7185" i="6"/>
  <c r="I7201" i="6"/>
  <c r="I7209" i="6"/>
  <c r="I7217" i="6"/>
  <c r="I7225" i="6"/>
  <c r="I7233" i="6"/>
  <c r="I7241" i="6"/>
  <c r="I7249" i="6"/>
  <c r="I7257" i="6"/>
  <c r="I7265" i="6"/>
  <c r="I7273" i="6"/>
  <c r="I7281" i="6"/>
  <c r="I7289" i="6"/>
  <c r="I7297" i="6"/>
  <c r="I7305" i="6"/>
  <c r="I7313" i="6"/>
  <c r="I7321" i="6"/>
  <c r="I7329" i="6"/>
  <c r="I7337" i="6"/>
  <c r="I4286" i="6"/>
  <c r="I4609" i="6"/>
  <c r="I4641" i="6"/>
  <c r="I4673" i="6"/>
  <c r="I4844" i="6"/>
  <c r="I4875" i="6"/>
  <c r="I5010" i="6"/>
  <c r="I5018" i="6"/>
  <c r="I5058" i="6"/>
  <c r="I5106" i="6"/>
  <c r="I5136" i="6"/>
  <c r="I5176" i="6"/>
  <c r="I5224" i="6"/>
  <c r="I5309" i="6"/>
  <c r="I5377" i="6"/>
  <c r="I5430" i="6"/>
  <c r="I5472" i="6"/>
  <c r="I5525" i="6"/>
  <c r="I5538" i="6"/>
  <c r="I5588" i="6"/>
  <c r="I5598" i="6"/>
  <c r="I5605" i="6"/>
  <c r="I5652" i="6"/>
  <c r="I5662" i="6"/>
  <c r="I5669" i="6"/>
  <c r="I5716" i="6"/>
  <c r="I5726" i="6"/>
  <c r="I5733" i="6"/>
  <c r="I5780" i="6"/>
  <c r="I5790" i="6"/>
  <c r="I5797" i="6"/>
  <c r="I5844" i="6"/>
  <c r="I5854" i="6"/>
  <c r="I5861" i="6"/>
  <c r="I5908" i="6"/>
  <c r="I5918" i="6"/>
  <c r="I5925" i="6"/>
  <c r="I5972" i="6"/>
  <c r="I5982" i="6"/>
  <c r="I5989" i="6"/>
  <c r="I6036" i="6"/>
  <c r="I6046" i="6"/>
  <c r="I6053" i="6"/>
  <c r="I6100" i="6"/>
  <c r="I6110" i="6"/>
  <c r="I6117" i="6"/>
  <c r="I6164" i="6"/>
  <c r="I6174" i="6"/>
  <c r="I6181" i="6"/>
  <c r="I6228" i="6"/>
  <c r="I6238" i="6"/>
  <c r="I6245" i="6"/>
  <c r="I6292" i="6"/>
  <c r="I6302" i="6"/>
  <c r="I6309" i="6"/>
  <c r="I6356" i="6"/>
  <c r="I6366" i="6"/>
  <c r="I6373" i="6"/>
  <c r="I6420" i="6"/>
  <c r="I6430" i="6"/>
  <c r="I6437" i="6"/>
  <c r="I6484" i="6"/>
  <c r="I6494" i="6"/>
  <c r="I6501" i="6"/>
  <c r="I6548" i="6"/>
  <c r="I6558" i="6"/>
  <c r="I6565" i="6"/>
  <c r="I6586" i="6"/>
  <c r="I6594" i="6"/>
  <c r="I6602" i="6"/>
  <c r="I6610" i="6"/>
  <c r="I6618" i="6"/>
  <c r="I6626" i="6"/>
  <c r="I6634" i="6"/>
  <c r="I6642" i="6"/>
  <c r="I6650" i="6"/>
  <c r="I6658" i="6"/>
  <c r="I6666" i="6"/>
  <c r="I6674" i="6"/>
  <c r="I6682" i="6"/>
  <c r="I6690" i="6"/>
  <c r="I6698" i="6"/>
  <c r="I6706" i="6"/>
  <c r="I6714" i="6"/>
  <c r="I6722" i="6"/>
  <c r="I6730" i="6"/>
  <c r="I6738" i="6"/>
  <c r="I6746" i="6"/>
  <c r="I6754" i="6"/>
  <c r="I6762" i="6"/>
  <c r="I6770" i="6"/>
  <c r="I6778" i="6"/>
  <c r="I6786" i="6"/>
  <c r="I6794" i="6"/>
  <c r="I6802" i="6"/>
  <c r="I6810" i="6"/>
  <c r="I6818" i="6"/>
  <c r="I6826" i="6"/>
  <c r="I6834" i="6"/>
  <c r="I6842" i="6"/>
  <c r="I6850" i="6"/>
  <c r="I6858" i="6"/>
  <c r="I6866" i="6"/>
  <c r="I6874" i="6"/>
  <c r="I6882" i="6"/>
  <c r="I6890" i="6"/>
  <c r="I6898" i="6"/>
  <c r="I6906" i="6"/>
  <c r="I6914" i="6"/>
  <c r="I6922" i="6"/>
  <c r="I6930" i="6"/>
  <c r="I6938" i="6"/>
  <c r="I6946" i="6"/>
  <c r="I6954" i="6"/>
  <c r="I6962" i="6"/>
  <c r="I6970" i="6"/>
  <c r="I6978" i="6"/>
  <c r="I6986" i="6"/>
  <c r="I6994" i="6"/>
  <c r="I7002" i="6"/>
  <c r="I7010" i="6"/>
  <c r="I7018" i="6"/>
  <c r="I7026" i="6"/>
  <c r="I7034" i="6"/>
  <c r="I7042" i="6"/>
  <c r="I7050" i="6"/>
  <c r="I7058" i="6"/>
  <c r="I7066" i="6"/>
  <c r="I7074" i="6"/>
  <c r="I7082" i="6"/>
  <c r="I7090" i="6"/>
  <c r="I7098" i="6"/>
  <c r="I7106" i="6"/>
  <c r="I7114" i="6"/>
  <c r="I7122" i="6"/>
  <c r="I7130" i="6"/>
  <c r="I7138" i="6"/>
  <c r="I7146" i="6"/>
  <c r="I7154" i="6"/>
  <c r="I7162" i="6"/>
  <c r="I7170" i="6"/>
  <c r="I4374" i="6"/>
  <c r="I4771" i="6"/>
  <c r="I4811" i="6"/>
  <c r="I4820" i="6"/>
  <c r="I4946" i="6"/>
  <c r="I4978" i="6"/>
  <c r="I5112" i="6"/>
  <c r="I5153" i="6"/>
  <c r="I5217" i="6"/>
  <c r="I5365" i="6"/>
  <c r="I5463" i="6"/>
  <c r="I5495" i="6"/>
  <c r="I5527" i="6"/>
  <c r="I5550" i="6"/>
  <c r="I5638" i="6"/>
  <c r="I5668" i="6"/>
  <c r="I4691" i="6"/>
  <c r="I4739" i="6"/>
  <c r="I4925" i="6"/>
  <c r="I5030" i="6"/>
  <c r="I5072" i="6"/>
  <c r="I5325" i="6"/>
  <c r="I5398" i="6"/>
  <c r="I5574" i="6"/>
  <c r="I5604" i="6"/>
  <c r="I5644" i="6"/>
  <c r="I5692" i="6"/>
  <c r="I4989" i="6"/>
  <c r="I5042" i="6"/>
  <c r="I5177" i="6"/>
  <c r="I5440" i="6"/>
  <c r="I5564" i="6"/>
  <c r="I5621" i="6"/>
  <c r="I3668" i="6"/>
  <c r="I4870" i="6"/>
  <c r="I5273" i="6"/>
  <c r="I5557" i="6"/>
  <c r="I5645" i="6"/>
  <c r="I3015" i="6"/>
  <c r="I4835" i="6"/>
  <c r="I4860" i="6"/>
  <c r="I5008" i="6"/>
  <c r="I5305" i="6"/>
  <c r="I5345" i="6"/>
  <c r="I5408" i="6"/>
  <c r="I5429" i="6"/>
  <c r="I5537" i="6"/>
  <c r="I5581" i="6"/>
  <c r="I5661" i="6"/>
  <c r="I5261" i="6"/>
  <c r="I5293" i="6"/>
  <c r="I5341" i="6"/>
  <c r="I5493" i="6"/>
  <c r="I5506" i="6"/>
  <c r="I5725" i="6"/>
  <c r="I5806" i="6"/>
  <c r="I5894" i="6"/>
  <c r="I5924" i="6"/>
  <c r="I5964" i="6"/>
  <c r="I6012" i="6"/>
  <c r="I6069" i="6"/>
  <c r="I6157" i="6"/>
  <c r="I6237" i="6"/>
  <c r="I6318" i="6"/>
  <c r="I6406" i="6"/>
  <c r="I6436" i="6"/>
  <c r="I6476" i="6"/>
  <c r="I6524" i="6"/>
  <c r="I6576" i="6"/>
  <c r="I6603" i="6"/>
  <c r="I6620" i="6"/>
  <c r="I6667" i="6"/>
  <c r="I6684" i="6"/>
  <c r="I6731" i="6"/>
  <c r="I6748" i="6"/>
  <c r="I6795" i="6"/>
  <c r="I6812" i="6"/>
  <c r="I6859" i="6"/>
  <c r="I6876" i="6"/>
  <c r="I6923" i="6"/>
  <c r="I6940" i="6"/>
  <c r="I6987" i="6"/>
  <c r="I7004" i="6"/>
  <c r="I7051" i="6"/>
  <c r="I7068" i="6"/>
  <c r="I7115" i="6"/>
  <c r="I7132" i="6"/>
  <c r="I7179" i="6"/>
  <c r="I7195" i="6"/>
  <c r="I7211" i="6"/>
  <c r="I7227" i="6"/>
  <c r="I7243" i="6"/>
  <c r="I5290" i="6"/>
  <c r="I5503" i="6"/>
  <c r="I5628" i="6"/>
  <c r="I5742" i="6"/>
  <c r="I5830" i="6"/>
  <c r="I5860" i="6"/>
  <c r="I5900" i="6"/>
  <c r="I5948" i="6"/>
  <c r="I6005" i="6"/>
  <c r="I6093" i="6"/>
  <c r="I6173" i="6"/>
  <c r="I6254" i="6"/>
  <c r="I6342" i="6"/>
  <c r="I6372" i="6"/>
  <c r="I6412" i="6"/>
  <c r="I6460" i="6"/>
  <c r="I6517" i="6"/>
  <c r="I6596" i="6"/>
  <c r="I6643" i="6"/>
  <c r="I6660" i="6"/>
  <c r="I6707" i="6"/>
  <c r="I6724" i="6"/>
  <c r="I6771" i="6"/>
  <c r="I6788" i="6"/>
  <c r="I6835" i="6"/>
  <c r="I6852" i="6"/>
  <c r="I6899" i="6"/>
  <c r="I6916" i="6"/>
  <c r="I6963" i="6"/>
  <c r="I6980" i="6"/>
  <c r="I7027" i="6"/>
  <c r="I7044" i="6"/>
  <c r="I7091" i="6"/>
  <c r="I7108" i="6"/>
  <c r="I7155" i="6"/>
  <c r="I5089" i="6"/>
  <c r="I5096" i="6"/>
  <c r="I5678" i="6"/>
  <c r="I5718" i="6"/>
  <c r="I5766" i="6"/>
  <c r="I5796" i="6"/>
  <c r="I5836" i="6"/>
  <c r="I5884" i="6"/>
  <c r="I5941" i="6"/>
  <c r="I6029" i="6"/>
  <c r="I6109" i="6"/>
  <c r="I6190" i="6"/>
  <c r="I6230" i="6"/>
  <c r="I6278" i="6"/>
  <c r="I6308" i="6"/>
  <c r="I6348" i="6"/>
  <c r="I6396" i="6"/>
  <c r="I6453" i="6"/>
  <c r="I6541" i="6"/>
  <c r="I6619" i="6"/>
  <c r="I6636" i="6"/>
  <c r="I6683" i="6"/>
  <c r="I6700" i="6"/>
  <c r="I6747" i="6"/>
  <c r="I6764" i="6"/>
  <c r="I6811" i="6"/>
  <c r="I6828" i="6"/>
  <c r="I6875" i="6"/>
  <c r="I6892" i="6"/>
  <c r="I6939" i="6"/>
  <c r="I6956" i="6"/>
  <c r="I7003" i="6"/>
  <c r="I7020" i="6"/>
  <c r="I7067" i="6"/>
  <c r="I7084" i="6"/>
  <c r="I7131" i="6"/>
  <c r="I7148" i="6"/>
  <c r="I7172" i="6"/>
  <c r="I7178" i="6"/>
  <c r="I7188" i="6"/>
  <c r="I7194" i="6"/>
  <c r="I7204" i="6"/>
  <c r="I7210" i="6"/>
  <c r="I7220" i="6"/>
  <c r="I7226" i="6"/>
  <c r="I7236" i="6"/>
  <c r="I7242" i="6"/>
  <c r="I7252" i="6"/>
  <c r="I5160" i="6"/>
  <c r="I5732" i="6"/>
  <c r="I5772" i="6"/>
  <c r="I5820" i="6"/>
  <c r="I5877" i="6"/>
  <c r="I5965" i="6"/>
  <c r="I6045" i="6"/>
  <c r="I6126" i="6"/>
  <c r="I6166" i="6"/>
  <c r="I6214" i="6"/>
  <c r="I6244" i="6"/>
  <c r="I6284" i="6"/>
  <c r="I6332" i="6"/>
  <c r="I6389" i="6"/>
  <c r="I6477" i="6"/>
  <c r="I6557" i="6"/>
  <c r="I6571" i="6"/>
  <c r="I6573" i="6"/>
  <c r="I6595" i="6"/>
  <c r="I6605" i="6"/>
  <c r="I6612" i="6"/>
  <c r="I6659" i="6"/>
  <c r="I6669" i="6"/>
  <c r="I6676" i="6"/>
  <c r="I6723" i="6"/>
  <c r="I6733" i="6"/>
  <c r="I6740" i="6"/>
  <c r="I6787" i="6"/>
  <c r="I6797" i="6"/>
  <c r="I6804" i="6"/>
  <c r="I6851" i="6"/>
  <c r="I6861" i="6"/>
  <c r="I6868" i="6"/>
  <c r="I6915" i="6"/>
  <c r="I6932" i="6"/>
  <c r="I6979" i="6"/>
  <c r="I6996" i="6"/>
  <c r="I7043" i="6"/>
  <c r="I7053" i="6"/>
  <c r="I7060" i="6"/>
  <c r="I7107" i="6"/>
  <c r="I7117" i="6"/>
  <c r="I7124" i="6"/>
  <c r="I5321" i="6"/>
  <c r="I5442" i="6"/>
  <c r="I5535" i="6"/>
  <c r="I5580" i="6"/>
  <c r="I5685" i="6"/>
  <c r="I5708" i="6"/>
  <c r="I5756" i="6"/>
  <c r="I5813" i="6"/>
  <c r="I5901" i="6"/>
  <c r="I5981" i="6"/>
  <c r="I6062" i="6"/>
  <c r="I6102" i="6"/>
  <c r="I6150" i="6"/>
  <c r="I6180" i="6"/>
  <c r="I6220" i="6"/>
  <c r="I6268" i="6"/>
  <c r="I6325" i="6"/>
  <c r="I6413" i="6"/>
  <c r="I6493" i="6"/>
  <c r="I6575" i="6"/>
  <c r="I6588" i="6"/>
  <c r="I6635" i="6"/>
  <c r="I6645" i="6"/>
  <c r="I6652" i="6"/>
  <c r="I6699" i="6"/>
  <c r="I6709" i="6"/>
  <c r="I6716" i="6"/>
  <c r="I6763" i="6"/>
  <c r="I6773" i="6"/>
  <c r="I6780" i="6"/>
  <c r="I6827" i="6"/>
  <c r="I6837" i="6"/>
  <c r="I6844" i="6"/>
  <c r="I6891" i="6"/>
  <c r="I6901" i="6"/>
  <c r="I6908" i="6"/>
  <c r="I6955" i="6"/>
  <c r="I6972" i="6"/>
  <c r="I7019" i="6"/>
  <c r="I7036" i="6"/>
  <c r="I7083" i="6"/>
  <c r="I7100" i="6"/>
  <c r="I7147" i="6"/>
  <c r="I7164" i="6"/>
  <c r="I7171" i="6"/>
  <c r="I7187" i="6"/>
  <c r="I7203" i="6"/>
  <c r="I7219" i="6"/>
  <c r="I7235" i="6"/>
  <c r="I7251" i="6"/>
  <c r="I7267" i="6"/>
  <c r="I7283" i="6"/>
  <c r="I5048" i="6"/>
  <c r="I5474" i="6"/>
  <c r="I5597" i="6"/>
  <c r="I5702" i="6"/>
  <c r="I5749" i="6"/>
  <c r="I5837" i="6"/>
  <c r="I5917" i="6"/>
  <c r="I5998" i="6"/>
  <c r="I6038" i="6"/>
  <c r="I6086" i="6"/>
  <c r="I6116" i="6"/>
  <c r="I6156" i="6"/>
  <c r="I6204" i="6"/>
  <c r="I6261" i="6"/>
  <c r="I4957" i="6"/>
  <c r="I5461" i="6"/>
  <c r="I5773" i="6"/>
  <c r="I5853" i="6"/>
  <c r="I5934" i="6"/>
  <c r="I5974" i="6"/>
  <c r="I5789" i="6"/>
  <c r="I6028" i="6"/>
  <c r="I6092" i="6"/>
  <c r="I6349" i="6"/>
  <c r="I6365" i="6"/>
  <c r="I6382" i="6"/>
  <c r="I6500" i="6"/>
  <c r="I6534" i="6"/>
  <c r="I6574" i="6"/>
  <c r="I6644" i="6"/>
  <c r="I6725" i="6"/>
  <c r="I6813" i="6"/>
  <c r="I6843" i="6"/>
  <c r="I6883" i="6"/>
  <c r="I6931" i="6"/>
  <c r="I6988" i="6"/>
  <c r="I7076" i="6"/>
  <c r="I7156" i="6"/>
  <c r="I7228" i="6"/>
  <c r="I7250" i="6"/>
  <c r="I7299" i="6"/>
  <c r="I7315" i="6"/>
  <c r="I7331" i="6"/>
  <c r="I7369" i="6"/>
  <c r="I5958" i="6"/>
  <c r="I6221" i="6"/>
  <c r="I6285" i="6"/>
  <c r="I6470" i="6"/>
  <c r="I6661" i="6"/>
  <c r="I6749" i="6"/>
  <c r="I6779" i="6"/>
  <c r="I6819" i="6"/>
  <c r="I6867" i="6"/>
  <c r="I6924" i="6"/>
  <c r="I7012" i="6"/>
  <c r="I7092" i="6"/>
  <c r="I7180" i="6"/>
  <c r="I7202" i="6"/>
  <c r="I7274" i="6"/>
  <c r="I7291" i="6"/>
  <c r="I7354" i="6"/>
  <c r="I5614" i="6"/>
  <c r="I5910" i="6"/>
  <c r="I6197" i="6"/>
  <c r="I6597" i="6"/>
  <c r="I6637" i="6"/>
  <c r="I6685" i="6"/>
  <c r="I6715" i="6"/>
  <c r="I6755" i="6"/>
  <c r="I6803" i="6"/>
  <c r="I6860" i="6"/>
  <c r="I6948" i="6"/>
  <c r="I7028" i="6"/>
  <c r="I7109" i="6"/>
  <c r="I7149" i="6"/>
  <c r="I7259" i="6"/>
  <c r="I7276" i="6"/>
  <c r="I7282" i="6"/>
  <c r="I7285" i="6"/>
  <c r="I7298" i="6"/>
  <c r="I7308" i="6"/>
  <c r="I7314" i="6"/>
  <c r="I7324" i="6"/>
  <c r="I7330" i="6"/>
  <c r="I7340" i="6"/>
  <c r="I7349" i="6"/>
  <c r="I7353" i="6"/>
  <c r="I7363" i="6"/>
  <c r="I7379" i="6"/>
  <c r="I7380" i="6"/>
  <c r="I7382" i="6"/>
  <c r="I7390" i="6"/>
  <c r="I6022" i="6"/>
  <c r="I6572" i="6"/>
  <c r="I6621" i="6"/>
  <c r="I6651" i="6"/>
  <c r="I6691" i="6"/>
  <c r="I6739" i="6"/>
  <c r="I6796" i="6"/>
  <c r="I6884" i="6"/>
  <c r="I6964" i="6"/>
  <c r="I7045" i="6"/>
  <c r="I7133" i="6"/>
  <c r="I7163" i="6"/>
  <c r="I7212" i="6"/>
  <c r="I7234" i="6"/>
  <c r="I7290" i="6"/>
  <c r="I7378" i="6"/>
  <c r="I5654" i="6"/>
  <c r="I6076" i="6"/>
  <c r="I6133" i="6"/>
  <c r="I6140" i="6"/>
  <c r="I6587" i="6"/>
  <c r="I6627" i="6"/>
  <c r="I6675" i="6"/>
  <c r="I6732" i="6"/>
  <c r="I6820" i="6"/>
  <c r="I6900" i="6"/>
  <c r="I6981" i="6"/>
  <c r="I7069" i="6"/>
  <c r="I7099" i="6"/>
  <c r="I7139" i="6"/>
  <c r="I7186" i="6"/>
  <c r="I7284" i="6"/>
  <c r="I7307" i="6"/>
  <c r="I7323" i="6"/>
  <c r="I7339" i="6"/>
  <c r="I7362" i="6"/>
  <c r="I5870" i="6"/>
  <c r="I6052" i="6"/>
  <c r="I6611" i="6"/>
  <c r="I6668" i="6"/>
  <c r="I6756" i="6"/>
  <c r="I6836" i="6"/>
  <c r="I6917" i="6"/>
  <c r="I6957" i="6"/>
  <c r="I7005" i="6"/>
  <c r="I7035" i="6"/>
  <c r="I7075" i="6"/>
  <c r="I7123" i="6"/>
  <c r="I7244" i="6"/>
  <c r="I7266" i="6"/>
  <c r="I7275" i="6"/>
  <c r="I5242" i="6"/>
  <c r="I5376" i="6"/>
  <c r="I6422" i="6"/>
  <c r="I6540" i="6"/>
  <c r="I6550" i="6"/>
  <c r="I6604" i="6"/>
  <c r="I6692" i="6"/>
  <c r="I6772" i="6"/>
  <c r="I6853" i="6"/>
  <c r="I6893" i="6"/>
  <c r="I6941" i="6"/>
  <c r="I6971" i="6"/>
  <c r="I7011" i="6"/>
  <c r="I7059" i="6"/>
  <c r="I7116" i="6"/>
  <c r="I7196" i="6"/>
  <c r="I6628" i="6"/>
  <c r="I6907" i="6"/>
  <c r="I7300" i="6"/>
  <c r="I7322" i="6"/>
  <c r="I7370" i="6"/>
  <c r="I7401" i="6"/>
  <c r="I7433" i="6"/>
  <c r="I7465" i="6"/>
  <c r="I7497" i="6"/>
  <c r="I5709" i="6"/>
  <c r="I6446" i="6"/>
  <c r="I6708" i="6"/>
  <c r="I7260" i="6"/>
  <c r="I7422" i="6"/>
  <c r="I7454" i="6"/>
  <c r="I7486" i="6"/>
  <c r="I6877" i="6"/>
  <c r="I7218" i="6"/>
  <c r="I7332" i="6"/>
  <c r="I7355" i="6"/>
  <c r="I7357" i="6"/>
  <c r="I7381" i="6"/>
  <c r="I7394" i="6"/>
  <c r="I7408" i="6"/>
  <c r="I7409" i="6"/>
  <c r="I7410" i="6"/>
  <c r="I7440" i="6"/>
  <c r="I7441" i="6"/>
  <c r="I7442" i="6"/>
  <c r="I7472" i="6"/>
  <c r="I7473" i="6"/>
  <c r="I7474" i="6"/>
  <c r="I7504" i="6"/>
  <c r="I7505" i="6"/>
  <c r="I7506" i="6"/>
  <c r="I7519" i="6"/>
  <c r="I7527" i="6"/>
  <c r="I7535" i="6"/>
  <c r="I7543" i="6"/>
  <c r="I7551" i="6"/>
  <c r="I7559" i="6"/>
  <c r="I7567" i="6"/>
  <c r="I7575" i="6"/>
  <c r="I7583" i="6"/>
  <c r="I7591" i="6"/>
  <c r="I7599" i="6"/>
  <c r="I7607" i="6"/>
  <c r="I7615" i="6"/>
  <c r="I7623" i="6"/>
  <c r="I7631" i="6"/>
  <c r="I7639" i="6"/>
  <c r="I7647" i="6"/>
  <c r="I5988" i="6"/>
  <c r="I6829" i="6"/>
  <c r="I7258" i="6"/>
  <c r="I7306" i="6"/>
  <c r="I7346" i="6"/>
  <c r="I7361" i="6"/>
  <c r="I7387" i="6"/>
  <c r="I7393" i="6"/>
  <c r="I7398" i="6"/>
  <c r="I7419" i="6"/>
  <c r="I7430" i="6"/>
  <c r="I7451" i="6"/>
  <c r="I7462" i="6"/>
  <c r="I7483" i="6"/>
  <c r="I7494" i="6"/>
  <c r="I7515" i="6"/>
  <c r="I7520" i="6"/>
  <c r="I7528" i="6"/>
  <c r="I7536" i="6"/>
  <c r="I7544" i="6"/>
  <c r="I7552" i="6"/>
  <c r="I7560" i="6"/>
  <c r="I7568" i="6"/>
  <c r="I7576" i="6"/>
  <c r="I7584" i="6"/>
  <c r="I7592" i="6"/>
  <c r="I7600" i="6"/>
  <c r="I7608" i="6"/>
  <c r="I7616" i="6"/>
  <c r="I7624" i="6"/>
  <c r="I7632" i="6"/>
  <c r="I7640" i="6"/>
  <c r="I7648" i="6"/>
  <c r="I7656" i="6"/>
  <c r="I7664" i="6"/>
  <c r="I7672" i="6"/>
  <c r="I7680" i="6"/>
  <c r="I7688" i="6"/>
  <c r="I7696" i="6"/>
  <c r="I7704" i="6"/>
  <c r="I6301" i="6"/>
  <c r="I6429" i="6"/>
  <c r="I6947" i="6"/>
  <c r="I6995" i="6"/>
  <c r="I7052" i="6"/>
  <c r="I7371" i="6"/>
  <c r="I7417" i="6"/>
  <c r="I7449" i="6"/>
  <c r="I7481" i="6"/>
  <c r="I7513" i="6"/>
  <c r="I6486" i="6"/>
  <c r="I7268" i="6"/>
  <c r="I7316" i="6"/>
  <c r="I7338" i="6"/>
  <c r="I7405" i="6"/>
  <c r="I7406" i="6"/>
  <c r="I7437" i="6"/>
  <c r="I7438" i="6"/>
  <c r="I7469" i="6"/>
  <c r="I7470" i="6"/>
  <c r="I7501" i="6"/>
  <c r="I7502" i="6"/>
  <c r="I6564" i="6"/>
  <c r="I6789" i="6"/>
  <c r="I7356" i="6"/>
  <c r="I7386" i="6"/>
  <c r="I7389" i="6"/>
  <c r="I7424" i="6"/>
  <c r="I7425" i="6"/>
  <c r="I7426" i="6"/>
  <c r="I7456" i="6"/>
  <c r="I7457" i="6"/>
  <c r="I7458" i="6"/>
  <c r="I7488" i="6"/>
  <c r="I7489" i="6"/>
  <c r="I7490" i="6"/>
  <c r="I7523" i="6"/>
  <c r="I7531" i="6"/>
  <c r="I7414" i="6"/>
  <c r="I7435" i="6"/>
  <c r="I7547" i="6"/>
  <c r="I7579" i="6"/>
  <c r="I7611" i="6"/>
  <c r="I7643" i="6"/>
  <c r="I7651" i="6"/>
  <c r="I7663" i="6"/>
  <c r="I7668" i="6"/>
  <c r="I7724" i="6"/>
  <c r="I7744" i="6"/>
  <c r="I7564" i="6"/>
  <c r="I7596" i="6"/>
  <c r="I7628" i="6"/>
  <c r="I7691" i="6"/>
  <c r="I7703" i="6"/>
  <c r="I7708" i="6"/>
  <c r="I7723" i="6"/>
  <c r="I7292" i="6"/>
  <c r="I7445" i="6"/>
  <c r="I7478" i="6"/>
  <c r="I7499" i="6"/>
  <c r="I7539" i="6"/>
  <c r="I7571" i="6"/>
  <c r="I7603" i="6"/>
  <c r="I7635" i="6"/>
  <c r="I7667" i="6"/>
  <c r="I7679" i="6"/>
  <c r="I7684" i="6"/>
  <c r="I7720" i="6"/>
  <c r="I7736" i="6"/>
  <c r="I7741" i="6"/>
  <c r="I7752" i="6"/>
  <c r="I7862" i="6"/>
  <c r="I7926" i="6"/>
  <c r="I7990" i="6"/>
  <c r="I8006" i="6"/>
  <c r="I8038" i="6"/>
  <c r="I8054" i="6"/>
  <c r="I7345" i="6"/>
  <c r="I7403" i="6"/>
  <c r="I7556" i="6"/>
  <c r="I7588" i="6"/>
  <c r="I7620" i="6"/>
  <c r="I7655" i="6"/>
  <c r="I7660" i="6"/>
  <c r="I7707" i="6"/>
  <c r="I7719" i="6"/>
  <c r="I7735" i="6"/>
  <c r="I7738" i="6"/>
  <c r="I7739" i="6"/>
  <c r="I6510" i="6"/>
  <c r="I7140" i="6"/>
  <c r="I7509" i="6"/>
  <c r="I7532" i="6"/>
  <c r="I7563" i="6"/>
  <c r="I7595" i="6"/>
  <c r="I7627" i="6"/>
  <c r="I7683" i="6"/>
  <c r="I7695" i="6"/>
  <c r="I7700" i="6"/>
  <c r="I7716" i="6"/>
  <c r="I7732" i="6"/>
  <c r="I7749" i="6"/>
  <c r="I7759" i="6"/>
  <c r="I7760" i="6"/>
  <c r="I7768" i="6"/>
  <c r="I7776" i="6"/>
  <c r="I7784" i="6"/>
  <c r="I7792" i="6"/>
  <c r="I7800" i="6"/>
  <c r="I7808" i="6"/>
  <c r="I7816" i="6"/>
  <c r="I7824" i="6"/>
  <c r="I7832" i="6"/>
  <c r="I7840" i="6"/>
  <c r="I7848" i="6"/>
  <c r="I7856" i="6"/>
  <c r="I7864" i="6"/>
  <c r="I7872" i="6"/>
  <c r="I7880" i="6"/>
  <c r="I7888" i="6"/>
  <c r="I7896" i="6"/>
  <c r="I7904" i="6"/>
  <c r="I7912" i="6"/>
  <c r="I7920" i="6"/>
  <c r="I7928" i="6"/>
  <c r="I7385" i="6"/>
  <c r="I7413" i="6"/>
  <c r="I7446" i="6"/>
  <c r="I7467" i="6"/>
  <c r="I7524" i="6"/>
  <c r="I7548" i="6"/>
  <c r="I7580" i="6"/>
  <c r="I7612" i="6"/>
  <c r="I7644" i="6"/>
  <c r="I7659" i="6"/>
  <c r="I7671" i="6"/>
  <c r="I7676" i="6"/>
  <c r="I7715" i="6"/>
  <c r="I7731" i="6"/>
  <c r="I7746" i="6"/>
  <c r="I7747" i="6"/>
  <c r="I7748" i="6"/>
  <c r="I7761" i="6"/>
  <c r="I7769" i="6"/>
  <c r="I7777" i="6"/>
  <c r="I7785" i="6"/>
  <c r="I7793" i="6"/>
  <c r="I7801" i="6"/>
  <c r="I7809" i="6"/>
  <c r="I7817" i="6"/>
  <c r="I7825" i="6"/>
  <c r="I7833" i="6"/>
  <c r="I7841" i="6"/>
  <c r="I7849" i="6"/>
  <c r="I7857" i="6"/>
  <c r="I7395" i="6"/>
  <c r="I7555" i="6"/>
  <c r="I7587" i="6"/>
  <c r="I7619" i="6"/>
  <c r="I7652" i="6"/>
  <c r="I7699" i="6"/>
  <c r="I7712" i="6"/>
  <c r="I7728" i="6"/>
  <c r="I7757" i="6"/>
  <c r="I7762" i="6"/>
  <c r="I7770" i="6"/>
  <c r="I7778" i="6"/>
  <c r="I7786" i="6"/>
  <c r="I7794" i="6"/>
  <c r="I7692" i="6"/>
  <c r="I7756" i="6"/>
  <c r="I7787" i="6"/>
  <c r="I7818" i="6"/>
  <c r="I7850" i="6"/>
  <c r="I7866" i="6"/>
  <c r="I7913" i="6"/>
  <c r="I8009" i="6"/>
  <c r="I8016" i="6"/>
  <c r="I8048" i="6"/>
  <c r="I8080" i="6"/>
  <c r="I7636" i="6"/>
  <c r="I7779" i="6"/>
  <c r="I7803" i="6"/>
  <c r="I7835" i="6"/>
  <c r="I7889" i="6"/>
  <c r="I7906" i="6"/>
  <c r="I7936" i="6"/>
  <c r="I7952" i="6"/>
  <c r="I7968" i="6"/>
  <c r="I7984" i="6"/>
  <c r="I8000" i="6"/>
  <c r="I8008" i="6"/>
  <c r="I7604" i="6"/>
  <c r="I7754" i="6"/>
  <c r="I7771" i="6"/>
  <c r="I7810" i="6"/>
  <c r="I7842" i="6"/>
  <c r="I7865" i="6"/>
  <c r="I7882" i="6"/>
  <c r="I8024" i="6"/>
  <c r="I8056" i="6"/>
  <c r="I8088" i="6"/>
  <c r="I8183" i="6"/>
  <c r="I8239" i="6"/>
  <c r="I8247" i="6"/>
  <c r="I8311" i="6"/>
  <c r="I8375" i="6"/>
  <c r="I8407" i="6"/>
  <c r="I7510" i="6"/>
  <c r="I7572" i="6"/>
  <c r="I7763" i="6"/>
  <c r="I7827" i="6"/>
  <c r="I7859" i="6"/>
  <c r="I7905" i="6"/>
  <c r="I7922" i="6"/>
  <c r="I7929" i="6"/>
  <c r="I7945" i="6"/>
  <c r="I7961" i="6"/>
  <c r="I7977" i="6"/>
  <c r="I7993" i="6"/>
  <c r="I7540" i="6"/>
  <c r="I7687" i="6"/>
  <c r="I7802" i="6"/>
  <c r="I7834" i="6"/>
  <c r="I7881" i="6"/>
  <c r="I7898" i="6"/>
  <c r="I8032" i="6"/>
  <c r="I8043" i="6"/>
  <c r="I8064" i="6"/>
  <c r="I8075" i="6"/>
  <c r="I8096" i="6"/>
  <c r="I8105" i="6"/>
  <c r="I8113" i="6"/>
  <c r="I8121" i="6"/>
  <c r="I8129" i="6"/>
  <c r="I8137" i="6"/>
  <c r="I8145" i="6"/>
  <c r="I8153" i="6"/>
  <c r="I8161" i="6"/>
  <c r="I8169" i="6"/>
  <c r="I8177" i="6"/>
  <c r="I8185" i="6"/>
  <c r="I8193" i="6"/>
  <c r="I8201" i="6"/>
  <c r="I8209" i="6"/>
  <c r="I8217" i="6"/>
  <c r="I8225" i="6"/>
  <c r="I8233" i="6"/>
  <c r="I8241" i="6"/>
  <c r="I8249" i="6"/>
  <c r="I8257" i="6"/>
  <c r="I8265" i="6"/>
  <c r="I8273" i="6"/>
  <c r="I8281" i="6"/>
  <c r="I8289" i="6"/>
  <c r="I8297" i="6"/>
  <c r="I8305" i="6"/>
  <c r="I8313" i="6"/>
  <c r="I8321" i="6"/>
  <c r="I8329" i="6"/>
  <c r="I8337" i="6"/>
  <c r="I8345" i="6"/>
  <c r="I8353" i="6"/>
  <c r="I8361" i="6"/>
  <c r="I8369" i="6"/>
  <c r="I8377" i="6"/>
  <c r="I8385" i="6"/>
  <c r="I8393" i="6"/>
  <c r="I8401" i="6"/>
  <c r="I8409" i="6"/>
  <c r="I8417" i="6"/>
  <c r="I8425" i="6"/>
  <c r="I8433" i="6"/>
  <c r="I8441" i="6"/>
  <c r="I8449" i="6"/>
  <c r="I8457" i="6"/>
  <c r="I7755" i="6"/>
  <c r="I7819" i="6"/>
  <c r="I7851" i="6"/>
  <c r="I7867" i="6"/>
  <c r="I7874" i="6"/>
  <c r="I7921" i="6"/>
  <c r="I7938" i="6"/>
  <c r="I7944" i="6"/>
  <c r="I7954" i="6"/>
  <c r="I7960" i="6"/>
  <c r="I7970" i="6"/>
  <c r="I7976" i="6"/>
  <c r="I7986" i="6"/>
  <c r="I7992" i="6"/>
  <c r="I8002" i="6"/>
  <c r="I8011" i="6"/>
  <c r="I8041" i="6"/>
  <c r="I8042" i="6"/>
  <c r="I8073" i="6"/>
  <c r="I8074" i="6"/>
  <c r="I8106" i="6"/>
  <c r="I8114" i="6"/>
  <c r="I8122" i="6"/>
  <c r="I8130" i="6"/>
  <c r="I8138" i="6"/>
  <c r="I8146" i="6"/>
  <c r="I8154" i="6"/>
  <c r="I8162" i="6"/>
  <c r="I8170" i="6"/>
  <c r="I8178" i="6"/>
  <c r="I8186" i="6"/>
  <c r="I8194" i="6"/>
  <c r="I8202" i="6"/>
  <c r="I8210" i="6"/>
  <c r="I8218" i="6"/>
  <c r="I8226" i="6"/>
  <c r="I8234" i="6"/>
  <c r="I8242" i="6"/>
  <c r="I8250" i="6"/>
  <c r="I8258" i="6"/>
  <c r="I8266" i="6"/>
  <c r="I8274" i="6"/>
  <c r="I8282" i="6"/>
  <c r="I8290" i="6"/>
  <c r="I8298" i="6"/>
  <c r="I8306" i="6"/>
  <c r="I8314" i="6"/>
  <c r="I8322" i="6"/>
  <c r="I8330" i="6"/>
  <c r="I8338" i="6"/>
  <c r="I8346" i="6"/>
  <c r="I8354" i="6"/>
  <c r="I8362" i="6"/>
  <c r="I8370" i="6"/>
  <c r="I7477" i="6"/>
  <c r="I7727" i="6"/>
  <c r="I7826" i="6"/>
  <c r="I7858" i="6"/>
  <c r="I7897" i="6"/>
  <c r="I7907" i="6"/>
  <c r="I7914" i="6"/>
  <c r="I8019" i="6"/>
  <c r="I8029" i="6"/>
  <c r="I8039" i="6"/>
  <c r="I8040" i="6"/>
  <c r="I8051" i="6"/>
  <c r="I8061" i="6"/>
  <c r="I8071" i="6"/>
  <c r="I8072" i="6"/>
  <c r="I8083" i="6"/>
  <c r="I8093" i="6"/>
  <c r="I8107" i="6"/>
  <c r="I8115" i="6"/>
  <c r="I8123" i="6"/>
  <c r="I8131" i="6"/>
  <c r="I8139" i="6"/>
  <c r="I8147" i="6"/>
  <c r="I8155" i="6"/>
  <c r="I8163" i="6"/>
  <c r="I8171" i="6"/>
  <c r="I8179" i="6"/>
  <c r="I8187" i="6"/>
  <c r="I8195" i="6"/>
  <c r="I8203" i="6"/>
  <c r="I8211" i="6"/>
  <c r="I8219" i="6"/>
  <c r="I8227" i="6"/>
  <c r="I8235" i="6"/>
  <c r="I8243" i="6"/>
  <c r="I8251" i="6"/>
  <c r="I8259" i="6"/>
  <c r="I8267" i="6"/>
  <c r="I8275" i="6"/>
  <c r="I8283" i="6"/>
  <c r="I7947" i="6"/>
  <c r="I7953" i="6"/>
  <c r="I8018" i="6"/>
  <c r="I8164" i="6"/>
  <c r="I8228" i="6"/>
  <c r="I8315" i="6"/>
  <c r="I8347" i="6"/>
  <c r="I8379" i="6"/>
  <c r="I8426" i="6"/>
  <c r="I8443" i="6"/>
  <c r="I7883" i="6"/>
  <c r="I7890" i="6"/>
  <c r="I7931" i="6"/>
  <c r="I7937" i="6"/>
  <c r="I8156" i="6"/>
  <c r="I8220" i="6"/>
  <c r="I8284" i="6"/>
  <c r="I8300" i="6"/>
  <c r="I8332" i="6"/>
  <c r="I8364" i="6"/>
  <c r="I8402" i="6"/>
  <c r="I8419" i="6"/>
  <c r="I8049" i="6"/>
  <c r="I8082" i="6"/>
  <c r="I8148" i="6"/>
  <c r="I8212" i="6"/>
  <c r="I8276" i="6"/>
  <c r="I8307" i="6"/>
  <c r="I8339" i="6"/>
  <c r="I8378" i="6"/>
  <c r="I8388" i="6"/>
  <c r="I8395" i="6"/>
  <c r="I8442" i="6"/>
  <c r="I8452" i="6"/>
  <c r="I8459" i="6"/>
  <c r="I7675" i="6"/>
  <c r="I8010" i="6"/>
  <c r="I8140" i="6"/>
  <c r="I8204" i="6"/>
  <c r="I8268" i="6"/>
  <c r="I8292" i="6"/>
  <c r="I8324" i="6"/>
  <c r="I8356" i="6"/>
  <c r="I8371" i="6"/>
  <c r="I8418" i="6"/>
  <c r="I8435" i="6"/>
  <c r="I7795" i="6"/>
  <c r="I7873" i="6"/>
  <c r="I8132" i="6"/>
  <c r="I8196" i="6"/>
  <c r="I8260" i="6"/>
  <c r="I8299" i="6"/>
  <c r="I8331" i="6"/>
  <c r="I8363" i="6"/>
  <c r="I8394" i="6"/>
  <c r="I8404" i="6"/>
  <c r="I8411" i="6"/>
  <c r="I8458" i="6"/>
  <c r="I7843" i="6"/>
  <c r="I7995" i="6"/>
  <c r="I8001" i="6"/>
  <c r="I8017" i="6"/>
  <c r="I8050" i="6"/>
  <c r="I8124" i="6"/>
  <c r="I8188" i="6"/>
  <c r="I8252" i="6"/>
  <c r="I8316" i="6"/>
  <c r="I8348" i="6"/>
  <c r="I8380" i="6"/>
  <c r="I8387" i="6"/>
  <c r="I8434" i="6"/>
  <c r="I8444" i="6"/>
  <c r="I8451" i="6"/>
  <c r="I7979" i="6"/>
  <c r="I8005" i="6"/>
  <c r="I8355" i="6"/>
  <c r="I8386" i="6"/>
  <c r="I8236" i="6"/>
  <c r="I7969" i="6"/>
  <c r="I8323" i="6"/>
  <c r="I8410" i="6"/>
  <c r="I8420" i="6"/>
  <c r="I8427" i="6"/>
  <c r="I8450" i="6"/>
  <c r="I7711" i="6"/>
  <c r="I8081" i="6"/>
  <c r="I8172" i="6"/>
  <c r="I8244" i="6"/>
  <c r="I8396" i="6"/>
  <c r="I7963" i="6"/>
  <c r="I8291" i="6"/>
  <c r="I7811" i="6"/>
  <c r="I8108" i="6"/>
  <c r="I8180" i="6"/>
  <c r="I8340" i="6"/>
  <c r="I8460" i="6"/>
  <c r="I7985" i="6"/>
  <c r="E442" i="2"/>
  <c r="E434" i="2"/>
  <c r="E426" i="2"/>
  <c r="E418" i="2"/>
  <c r="E410" i="2"/>
  <c r="E402" i="2"/>
  <c r="E394" i="2"/>
  <c r="E386" i="2"/>
  <c r="E378" i="2"/>
  <c r="E370" i="2"/>
  <c r="E362" i="2"/>
  <c r="E354" i="2"/>
  <c r="E346" i="2"/>
  <c r="E338" i="2"/>
  <c r="E330" i="2"/>
  <c r="E322" i="2"/>
  <c r="E314" i="2"/>
  <c r="E306" i="2"/>
  <c r="E298" i="2"/>
  <c r="E290" i="2"/>
  <c r="E282" i="2"/>
  <c r="E274" i="2"/>
  <c r="E266" i="2"/>
  <c r="E258" i="2"/>
  <c r="E250" i="2"/>
  <c r="E242" i="2"/>
  <c r="E234" i="2"/>
  <c r="E226" i="2"/>
  <c r="E218" i="2"/>
  <c r="E210" i="2"/>
  <c r="E202" i="2"/>
  <c r="E194" i="2"/>
  <c r="E186" i="2"/>
  <c r="E178" i="2"/>
  <c r="E170" i="2"/>
  <c r="E162" i="2"/>
  <c r="E154" i="2"/>
  <c r="E146" i="2"/>
  <c r="E138" i="2"/>
  <c r="E130" i="2"/>
  <c r="E122" i="2"/>
  <c r="E114" i="2"/>
  <c r="E106" i="2"/>
  <c r="E98" i="2"/>
  <c r="E90" i="2"/>
  <c r="E82" i="2"/>
  <c r="E74" i="2"/>
  <c r="E66" i="2"/>
  <c r="E58" i="2"/>
  <c r="E50" i="2"/>
  <c r="E42" i="2"/>
  <c r="E34" i="2"/>
  <c r="E26" i="2"/>
  <c r="I26" i="2" s="1"/>
  <c r="E341" i="7"/>
  <c r="E349" i="7"/>
  <c r="E357" i="7"/>
  <c r="E365" i="7"/>
  <c r="E373" i="7"/>
  <c r="E381" i="7"/>
  <c r="E389" i="7"/>
  <c r="E397" i="7"/>
  <c r="E405" i="7"/>
  <c r="E413" i="7"/>
  <c r="E421" i="7"/>
  <c r="E429" i="7"/>
  <c r="E437" i="7"/>
  <c r="E420" i="8"/>
  <c r="E428" i="8"/>
  <c r="E436" i="8"/>
  <c r="E444" i="8"/>
  <c r="E452" i="8"/>
  <c r="T434" i="9"/>
  <c r="I8455" i="6"/>
  <c r="E8432" i="6"/>
  <c r="E8416" i="6"/>
  <c r="E8106" i="6"/>
  <c r="B5" i="6"/>
  <c r="E441" i="2"/>
  <c r="E433" i="2"/>
  <c r="E425" i="2"/>
  <c r="E417" i="2"/>
  <c r="E409" i="2"/>
  <c r="E401" i="2"/>
  <c r="E393" i="2"/>
  <c r="E385" i="2"/>
  <c r="E377" i="2"/>
  <c r="E369" i="2"/>
  <c r="E361" i="2"/>
  <c r="E353" i="2"/>
  <c r="E345" i="2"/>
  <c r="E337" i="2"/>
  <c r="E329" i="2"/>
  <c r="E321" i="2"/>
  <c r="E313" i="2"/>
  <c r="E305" i="2"/>
  <c r="E297" i="2"/>
  <c r="E289" i="2"/>
  <c r="E281" i="2"/>
  <c r="E273" i="2"/>
  <c r="E265" i="2"/>
  <c r="E257" i="2"/>
  <c r="E249" i="2"/>
  <c r="E241" i="2"/>
  <c r="E233" i="2"/>
  <c r="E225" i="2"/>
  <c r="E217" i="2"/>
  <c r="E209" i="2"/>
  <c r="E201" i="2"/>
  <c r="E193" i="2"/>
  <c r="E185" i="2"/>
  <c r="E177" i="2"/>
  <c r="E169" i="2"/>
  <c r="E161" i="2"/>
  <c r="E153" i="2"/>
  <c r="E145" i="2"/>
  <c r="E137" i="2"/>
  <c r="E129" i="2"/>
  <c r="E121" i="2"/>
  <c r="E113" i="2"/>
  <c r="E105" i="2"/>
  <c r="E97" i="2"/>
  <c r="E89" i="2"/>
  <c r="E81" i="2"/>
  <c r="E73" i="2"/>
  <c r="E65" i="2"/>
  <c r="E57" i="2"/>
  <c r="E49" i="2"/>
  <c r="E41" i="2"/>
  <c r="I41" i="2" s="1"/>
  <c r="E33" i="2"/>
  <c r="E25" i="2"/>
  <c r="I25" i="2" s="1"/>
  <c r="E340" i="7"/>
  <c r="E348" i="7"/>
  <c r="E356" i="7"/>
  <c r="E364" i="7"/>
  <c r="E372" i="7"/>
  <c r="E380" i="7"/>
  <c r="E388" i="7"/>
  <c r="E396" i="7"/>
  <c r="E404" i="7"/>
  <c r="E412" i="7"/>
  <c r="E420" i="7"/>
  <c r="E428" i="7"/>
  <c r="E436" i="7"/>
  <c r="U434" i="9"/>
  <c r="I8403" i="6"/>
  <c r="E440" i="2"/>
  <c r="E432" i="2"/>
  <c r="E424" i="2"/>
  <c r="E416" i="2"/>
  <c r="E408" i="2"/>
  <c r="E400" i="2"/>
  <c r="E392" i="2"/>
  <c r="E384" i="2"/>
  <c r="E376" i="2"/>
  <c r="E368" i="2"/>
  <c r="E360" i="2"/>
  <c r="E352" i="2"/>
  <c r="E344" i="2"/>
  <c r="E336" i="2"/>
  <c r="E328" i="2"/>
  <c r="E320" i="2"/>
  <c r="E312" i="2"/>
  <c r="E304" i="2"/>
  <c r="E296" i="2"/>
  <c r="E288" i="2"/>
  <c r="E280" i="2"/>
  <c r="E272" i="2"/>
  <c r="E264" i="2"/>
  <c r="E256" i="2"/>
  <c r="E248" i="2"/>
  <c r="E240" i="2"/>
  <c r="E232" i="2"/>
  <c r="E224" i="2"/>
  <c r="E216" i="2"/>
  <c r="E208" i="2"/>
  <c r="E200" i="2"/>
  <c r="E192" i="2"/>
  <c r="E184" i="2"/>
  <c r="E176" i="2"/>
  <c r="E168" i="2"/>
  <c r="E160" i="2"/>
  <c r="E152" i="2"/>
  <c r="E144" i="2"/>
  <c r="E136" i="2"/>
  <c r="E128" i="2"/>
  <c r="E120" i="2"/>
  <c r="E112" i="2"/>
  <c r="E104" i="2"/>
  <c r="E96" i="2"/>
  <c r="E88" i="2"/>
  <c r="E80" i="2"/>
  <c r="I80" i="2" s="1"/>
  <c r="E72" i="2"/>
  <c r="E64" i="2"/>
  <c r="E56" i="2"/>
  <c r="E48" i="2"/>
  <c r="E40" i="2"/>
  <c r="E32" i="2"/>
  <c r="E24" i="2"/>
  <c r="I24" i="2" s="1"/>
  <c r="V434" i="9"/>
  <c r="R101" i="9"/>
  <c r="E8345" i="6"/>
  <c r="E8156" i="6"/>
  <c r="I8116" i="6"/>
  <c r="E439" i="2"/>
  <c r="E431" i="2"/>
  <c r="E423" i="2"/>
  <c r="E415" i="2"/>
  <c r="E407" i="2"/>
  <c r="E399" i="2"/>
  <c r="E391" i="2"/>
  <c r="E383" i="2"/>
  <c r="E375" i="2"/>
  <c r="E367" i="2"/>
  <c r="E359" i="2"/>
  <c r="E351" i="2"/>
  <c r="E343" i="2"/>
  <c r="E335" i="2"/>
  <c r="E327" i="2"/>
  <c r="E319" i="2"/>
  <c r="E311" i="2"/>
  <c r="E303" i="2"/>
  <c r="E295" i="2"/>
  <c r="E287" i="2"/>
  <c r="E279" i="2"/>
  <c r="E271" i="2"/>
  <c r="E263" i="2"/>
  <c r="E255" i="2"/>
  <c r="E247" i="2"/>
  <c r="E239" i="2"/>
  <c r="E231" i="2"/>
  <c r="E223" i="2"/>
  <c r="E215" i="2"/>
  <c r="E207" i="2"/>
  <c r="E199" i="2"/>
  <c r="E191" i="2"/>
  <c r="E183" i="2"/>
  <c r="E175" i="2"/>
  <c r="E167" i="2"/>
  <c r="E159" i="2"/>
  <c r="E151" i="2"/>
  <c r="E143" i="2"/>
  <c r="E135" i="2"/>
  <c r="E127" i="2"/>
  <c r="E119" i="2"/>
  <c r="E111" i="2"/>
  <c r="E103" i="2"/>
  <c r="E95" i="2"/>
  <c r="E87" i="2"/>
  <c r="E79" i="2"/>
  <c r="E71" i="2"/>
  <c r="E63" i="2"/>
  <c r="E55" i="2"/>
  <c r="E47" i="2"/>
  <c r="I47" i="2" s="1"/>
  <c r="E39" i="2"/>
  <c r="U450" i="9"/>
  <c r="T450" i="9"/>
  <c r="I8368" i="6"/>
  <c r="I8057" i="6"/>
  <c r="E7875" i="6"/>
  <c r="R47" i="9"/>
  <c r="E8452" i="6"/>
  <c r="E8426" i="6"/>
  <c r="I8422" i="6"/>
  <c r="I8415" i="6"/>
  <c r="E8412" i="6"/>
  <c r="E8409" i="6"/>
  <c r="E8361" i="6"/>
  <c r="I8351" i="6"/>
  <c r="E8332" i="6"/>
  <c r="I8302" i="6"/>
  <c r="I8278" i="6"/>
  <c r="I8253" i="6"/>
  <c r="E8228" i="6"/>
  <c r="I8090" i="6"/>
  <c r="I7878" i="6"/>
  <c r="I7581" i="6"/>
  <c r="O46" i="9"/>
  <c r="P46" i="9"/>
  <c r="I8428" i="6"/>
  <c r="I8391" i="6"/>
  <c r="E8242" i="6"/>
  <c r="E8220" i="6"/>
  <c r="E8170" i="6"/>
  <c r="I8144" i="6"/>
  <c r="I8119" i="6"/>
  <c r="I8045" i="6"/>
  <c r="I8027" i="6"/>
  <c r="I7956" i="6"/>
  <c r="I7940" i="6"/>
  <c r="R85" i="9"/>
  <c r="R86" i="9"/>
  <c r="R87" i="9"/>
  <c r="R88" i="9"/>
  <c r="R58" i="9"/>
  <c r="I8448" i="6"/>
  <c r="E8425" i="6"/>
  <c r="I8405" i="6"/>
  <c r="E8388" i="6"/>
  <c r="E8364" i="6"/>
  <c r="I8334" i="6"/>
  <c r="E8298" i="6"/>
  <c r="I8158" i="6"/>
  <c r="I8136" i="6"/>
  <c r="I8133" i="6"/>
  <c r="I8111" i="6"/>
  <c r="E8097" i="6"/>
  <c r="I8063" i="6"/>
  <c r="I8015" i="6"/>
  <c r="R92" i="9"/>
  <c r="R80" i="9"/>
  <c r="R78" i="9"/>
  <c r="R76" i="9"/>
  <c r="R74" i="9"/>
  <c r="R72" i="9"/>
  <c r="R70" i="9"/>
  <c r="I8436" i="6"/>
  <c r="I8424" i="6"/>
  <c r="E8408" i="6"/>
  <c r="I8317" i="6"/>
  <c r="I8304" i="6"/>
  <c r="E8284" i="6"/>
  <c r="E8234" i="6"/>
  <c r="I8208" i="6"/>
  <c r="I7943" i="6"/>
  <c r="I7822" i="6"/>
  <c r="T447" i="9"/>
  <c r="T455" i="9"/>
  <c r="R106" i="9"/>
  <c r="R107" i="9"/>
  <c r="R108" i="9"/>
  <c r="R109" i="9"/>
  <c r="R110" i="9"/>
  <c r="R111" i="9"/>
  <c r="R112" i="9"/>
  <c r="R113" i="9"/>
  <c r="R114" i="9"/>
  <c r="R115" i="9"/>
  <c r="R116" i="9"/>
  <c r="R117" i="9"/>
  <c r="R118" i="9"/>
  <c r="R119" i="9"/>
  <c r="R120" i="9"/>
  <c r="R121" i="9"/>
  <c r="R122" i="9"/>
  <c r="R123" i="9"/>
  <c r="R124" i="9"/>
  <c r="R125" i="9"/>
  <c r="R126" i="9"/>
  <c r="R127" i="9"/>
  <c r="R128" i="9"/>
  <c r="R129" i="9"/>
  <c r="R130" i="9"/>
  <c r="R131" i="9"/>
  <c r="R132" i="9"/>
  <c r="R133" i="9"/>
  <c r="R134" i="9"/>
  <c r="R135" i="9"/>
  <c r="R136" i="9"/>
  <c r="R137" i="9"/>
  <c r="R138" i="9"/>
  <c r="R139" i="9"/>
  <c r="R140" i="9"/>
  <c r="R141" i="9"/>
  <c r="R142" i="9"/>
  <c r="R143" i="9"/>
  <c r="R144" i="9"/>
  <c r="R145" i="9"/>
  <c r="R146" i="9"/>
  <c r="R147" i="9"/>
  <c r="R148" i="9"/>
  <c r="R149" i="9"/>
  <c r="R150" i="9"/>
  <c r="R151" i="9"/>
  <c r="R152" i="9"/>
  <c r="R153" i="9"/>
  <c r="R154" i="9"/>
  <c r="R155" i="9"/>
  <c r="R156" i="9"/>
  <c r="R157" i="9"/>
  <c r="R158" i="9"/>
  <c r="R159" i="9"/>
  <c r="R160" i="9"/>
  <c r="R161" i="9"/>
  <c r="R162" i="9"/>
  <c r="R163" i="9"/>
  <c r="R164" i="9"/>
  <c r="R165" i="9"/>
  <c r="R166" i="9"/>
  <c r="R167" i="9"/>
  <c r="R168" i="9"/>
  <c r="R169" i="9"/>
  <c r="R170" i="9"/>
  <c r="R171" i="9"/>
  <c r="R172" i="9"/>
  <c r="R173" i="9"/>
  <c r="R174" i="9"/>
  <c r="R175" i="9"/>
  <c r="R176" i="9"/>
  <c r="R177" i="9"/>
  <c r="R178" i="9"/>
  <c r="R179" i="9"/>
  <c r="R180" i="9"/>
  <c r="R181" i="9"/>
  <c r="R182" i="9"/>
  <c r="R183" i="9"/>
  <c r="R184" i="9"/>
  <c r="R185" i="9"/>
  <c r="R186" i="9"/>
  <c r="R187" i="9"/>
  <c r="R188" i="9"/>
  <c r="R189" i="9"/>
  <c r="R190" i="9"/>
  <c r="R191" i="9"/>
  <c r="R192" i="9"/>
  <c r="R193" i="9"/>
  <c r="R194" i="9"/>
  <c r="R195" i="9"/>
  <c r="R196" i="9"/>
  <c r="R197" i="9"/>
  <c r="R198" i="9"/>
  <c r="R199" i="9"/>
  <c r="R200" i="9"/>
  <c r="R201" i="9"/>
  <c r="R202" i="9"/>
  <c r="R203" i="9"/>
  <c r="R204" i="9"/>
  <c r="R205" i="9"/>
  <c r="R206" i="9"/>
  <c r="R207" i="9"/>
  <c r="R208" i="9"/>
  <c r="R209" i="9"/>
  <c r="R210" i="9"/>
  <c r="R211" i="9"/>
  <c r="R212" i="9"/>
  <c r="R213" i="9"/>
  <c r="R214" i="9"/>
  <c r="R215" i="9"/>
  <c r="R216" i="9"/>
  <c r="R217" i="9"/>
  <c r="R218" i="9"/>
  <c r="R219" i="9"/>
  <c r="R220" i="9"/>
  <c r="R221" i="9"/>
  <c r="R222" i="9"/>
  <c r="R223" i="9"/>
  <c r="R224" i="9"/>
  <c r="R225" i="9"/>
  <c r="R226" i="9"/>
  <c r="R227" i="9"/>
  <c r="R228" i="9"/>
  <c r="R229" i="9"/>
  <c r="R230" i="9"/>
  <c r="R231" i="9"/>
  <c r="R232" i="9"/>
  <c r="R233" i="9"/>
  <c r="R234" i="9"/>
  <c r="R235" i="9"/>
  <c r="R236" i="9"/>
  <c r="R237" i="9"/>
  <c r="R238" i="9"/>
  <c r="R239" i="9"/>
  <c r="R240" i="9"/>
  <c r="R241" i="9"/>
  <c r="R242" i="9"/>
  <c r="R243" i="9"/>
  <c r="R244" i="9"/>
  <c r="R245" i="9"/>
  <c r="R246" i="9"/>
  <c r="R247" i="9"/>
  <c r="R248" i="9"/>
  <c r="R249" i="9"/>
  <c r="R250" i="9"/>
  <c r="R251" i="9"/>
  <c r="R252" i="9"/>
  <c r="R253" i="9"/>
  <c r="R254" i="9"/>
  <c r="R43" i="9"/>
  <c r="O44" i="9"/>
  <c r="N44" i="9"/>
  <c r="P44" i="9"/>
  <c r="Q44" i="9"/>
  <c r="E8402" i="6"/>
  <c r="I8384" i="6"/>
  <c r="I8366" i="6"/>
  <c r="E8330" i="6"/>
  <c r="E8297" i="6"/>
  <c r="I8222" i="6"/>
  <c r="I8200" i="6"/>
  <c r="I8197" i="6"/>
  <c r="I8175" i="6"/>
  <c r="I8150" i="6"/>
  <c r="I8125" i="6"/>
  <c r="I8066" i="6"/>
  <c r="I8033" i="6"/>
  <c r="K22" i="9"/>
  <c r="I8372" i="6"/>
  <c r="I8349" i="6"/>
  <c r="I8336" i="6"/>
  <c r="I8272" i="6"/>
  <c r="E8150" i="6"/>
  <c r="E8114" i="6"/>
  <c r="I8099" i="6"/>
  <c r="I7930" i="6"/>
  <c r="I7837" i="6"/>
  <c r="R103" i="9"/>
  <c r="R104" i="9"/>
  <c r="R105" i="9"/>
  <c r="R57" i="9"/>
  <c r="I8398" i="6"/>
  <c r="E8362" i="6"/>
  <c r="E8329" i="6"/>
  <c r="I8319" i="6"/>
  <c r="E8300" i="6"/>
  <c r="I8286" i="6"/>
  <c r="I8264" i="6"/>
  <c r="I8261" i="6"/>
  <c r="I8214" i="6"/>
  <c r="I8189" i="6"/>
  <c r="E8164" i="6"/>
  <c r="E8142" i="6"/>
  <c r="I8087" i="6"/>
  <c r="I8069" i="6"/>
  <c r="I8021" i="6"/>
  <c r="I7911" i="6"/>
  <c r="O41" i="9"/>
  <c r="P41" i="9"/>
  <c r="Q41" i="9"/>
  <c r="I8453" i="6"/>
  <c r="E8450" i="6"/>
  <c r="I8446" i="6"/>
  <c r="I8439" i="6"/>
  <c r="E8436" i="6"/>
  <c r="I8408" i="6"/>
  <c r="I8389" i="6"/>
  <c r="E8386" i="6"/>
  <c r="I8382" i="6"/>
  <c r="E8372" i="6"/>
  <c r="I8359" i="6"/>
  <c r="I8357" i="6"/>
  <c r="I8344" i="6"/>
  <c r="I8342" i="6"/>
  <c r="I8327" i="6"/>
  <c r="I8325" i="6"/>
  <c r="I8312" i="6"/>
  <c r="I8310" i="6"/>
  <c r="I8295" i="6"/>
  <c r="I8293" i="6"/>
  <c r="I8280" i="6"/>
  <c r="I8269" i="6"/>
  <c r="I8255" i="6"/>
  <c r="E8250" i="6"/>
  <c r="E8236" i="6"/>
  <c r="I8230" i="6"/>
  <c r="I8216" i="6"/>
  <c r="I8205" i="6"/>
  <c r="I8191" i="6"/>
  <c r="E8186" i="6"/>
  <c r="E8172" i="6"/>
  <c r="I8166" i="6"/>
  <c r="I8152" i="6"/>
  <c r="I8141" i="6"/>
  <c r="I8127" i="6"/>
  <c r="E8122" i="6"/>
  <c r="E8108" i="6"/>
  <c r="I8102" i="6"/>
  <c r="E8096" i="6"/>
  <c r="E8093" i="6"/>
  <c r="E8075" i="6"/>
  <c r="E8072" i="6"/>
  <c r="E8069" i="6"/>
  <c r="E8048" i="6"/>
  <c r="E8033" i="6"/>
  <c r="I8023" i="6"/>
  <c r="I7972" i="6"/>
  <c r="I7959" i="6"/>
  <c r="I7946" i="6"/>
  <c r="I7939" i="6"/>
  <c r="E7903" i="6"/>
  <c r="I7899" i="6"/>
  <c r="E7896" i="6"/>
  <c r="I7892" i="6"/>
  <c r="E7889" i="6"/>
  <c r="I7885" i="6"/>
  <c r="E7871" i="6"/>
  <c r="I7854" i="6"/>
  <c r="I7773" i="6"/>
  <c r="O43" i="9"/>
  <c r="P43" i="9"/>
  <c r="Q43" i="9"/>
  <c r="E8460" i="6"/>
  <c r="I8432" i="6"/>
  <c r="I8413" i="6"/>
  <c r="E8410" i="6"/>
  <c r="I8406" i="6"/>
  <c r="I8399" i="6"/>
  <c r="E8396" i="6"/>
  <c r="E8370" i="6"/>
  <c r="E8340" i="6"/>
  <c r="E8338" i="6"/>
  <c r="E8308" i="6"/>
  <c r="E8306" i="6"/>
  <c r="I8288" i="6"/>
  <c r="I8277" i="6"/>
  <c r="I8263" i="6"/>
  <c r="E8258" i="6"/>
  <c r="E8244" i="6"/>
  <c r="I8238" i="6"/>
  <c r="I8224" i="6"/>
  <c r="I8213" i="6"/>
  <c r="I8199" i="6"/>
  <c r="E8194" i="6"/>
  <c r="E8180" i="6"/>
  <c r="I8174" i="6"/>
  <c r="E8166" i="6"/>
  <c r="I8160" i="6"/>
  <c r="I8149" i="6"/>
  <c r="I8135" i="6"/>
  <c r="E8130" i="6"/>
  <c r="E8116" i="6"/>
  <c r="I8110" i="6"/>
  <c r="E8102" i="6"/>
  <c r="I8095" i="6"/>
  <c r="I8089" i="6"/>
  <c r="I8077" i="6"/>
  <c r="I8053" i="6"/>
  <c r="I8047" i="6"/>
  <c r="I8035" i="6"/>
  <c r="I8026" i="6"/>
  <c r="I7988" i="6"/>
  <c r="I7975" i="6"/>
  <c r="I7962" i="6"/>
  <c r="I7955" i="6"/>
  <c r="E7939" i="6"/>
  <c r="I7923" i="6"/>
  <c r="E7832" i="6"/>
  <c r="I7807" i="6"/>
  <c r="I7753" i="6"/>
  <c r="R59" i="9"/>
  <c r="K8" i="9"/>
  <c r="K4" i="9"/>
  <c r="M37" i="9"/>
  <c r="I8456" i="6"/>
  <c r="I8437" i="6"/>
  <c r="E8434" i="6"/>
  <c r="I8430" i="6"/>
  <c r="I8423" i="6"/>
  <c r="E8420" i="6"/>
  <c r="I8392" i="6"/>
  <c r="I8373" i="6"/>
  <c r="I8367" i="6"/>
  <c r="I8365" i="6"/>
  <c r="I8352" i="6"/>
  <c r="I8350" i="6"/>
  <c r="I8335" i="6"/>
  <c r="I8333" i="6"/>
  <c r="I8320" i="6"/>
  <c r="I8318" i="6"/>
  <c r="I8303" i="6"/>
  <c r="I8301" i="6"/>
  <c r="I8285" i="6"/>
  <c r="I8271" i="6"/>
  <c r="E8266" i="6"/>
  <c r="E8252" i="6"/>
  <c r="I8246" i="6"/>
  <c r="I8232" i="6"/>
  <c r="I8221" i="6"/>
  <c r="I8207" i="6"/>
  <c r="E8202" i="6"/>
  <c r="E8188" i="6"/>
  <c r="I8182" i="6"/>
  <c r="I8168" i="6"/>
  <c r="I8157" i="6"/>
  <c r="I8143" i="6"/>
  <c r="E8138" i="6"/>
  <c r="E8124" i="6"/>
  <c r="I8118" i="6"/>
  <c r="E8110" i="6"/>
  <c r="I8104" i="6"/>
  <c r="I8101" i="6"/>
  <c r="I8098" i="6"/>
  <c r="I8065" i="6"/>
  <c r="I8059" i="6"/>
  <c r="E8053" i="6"/>
  <c r="E8032" i="6"/>
  <c r="E8029" i="6"/>
  <c r="I8004" i="6"/>
  <c r="I7991" i="6"/>
  <c r="I7978" i="6"/>
  <c r="I7971" i="6"/>
  <c r="E7955" i="6"/>
  <c r="E7895" i="6"/>
  <c r="I7891" i="6"/>
  <c r="E7888" i="6"/>
  <c r="E7864" i="6"/>
  <c r="I7839" i="6"/>
  <c r="K18" i="9"/>
  <c r="N42" i="9"/>
  <c r="O42" i="9"/>
  <c r="P42" i="9"/>
  <c r="Q42" i="9"/>
  <c r="E8458" i="6"/>
  <c r="I8454" i="6"/>
  <c r="I8447" i="6"/>
  <c r="E8444" i="6"/>
  <c r="I8416" i="6"/>
  <c r="I8397" i="6"/>
  <c r="E8394" i="6"/>
  <c r="I8390" i="6"/>
  <c r="I8383" i="6"/>
  <c r="E8380" i="6"/>
  <c r="E8348" i="6"/>
  <c r="E8346" i="6"/>
  <c r="E8316" i="6"/>
  <c r="E8314" i="6"/>
  <c r="I8279" i="6"/>
  <c r="E8274" i="6"/>
  <c r="E8260" i="6"/>
  <c r="I8254" i="6"/>
  <c r="I8240" i="6"/>
  <c r="I8229" i="6"/>
  <c r="I8215" i="6"/>
  <c r="E8210" i="6"/>
  <c r="E8196" i="6"/>
  <c r="I8190" i="6"/>
  <c r="I8176" i="6"/>
  <c r="I8165" i="6"/>
  <c r="I8151" i="6"/>
  <c r="E8146" i="6"/>
  <c r="E8132" i="6"/>
  <c r="I8126" i="6"/>
  <c r="E8118" i="6"/>
  <c r="I8112" i="6"/>
  <c r="E8101" i="6"/>
  <c r="E8080" i="6"/>
  <c r="E8065" i="6"/>
  <c r="I8055" i="6"/>
  <c r="I8031" i="6"/>
  <c r="I8025" i="6"/>
  <c r="I8013" i="6"/>
  <c r="I7994" i="6"/>
  <c r="I7987" i="6"/>
  <c r="E7971" i="6"/>
  <c r="I7820" i="6"/>
  <c r="I7798" i="6"/>
  <c r="K9" i="9"/>
  <c r="K10" i="9"/>
  <c r="I8440" i="6"/>
  <c r="I8421" i="6"/>
  <c r="E8418" i="6"/>
  <c r="I8414" i="6"/>
  <c r="E8404" i="6"/>
  <c r="I8376" i="6"/>
  <c r="I8360" i="6"/>
  <c r="I8358" i="6"/>
  <c r="I8343" i="6"/>
  <c r="I8341" i="6"/>
  <c r="I8328" i="6"/>
  <c r="I8326" i="6"/>
  <c r="I8309" i="6"/>
  <c r="I8296" i="6"/>
  <c r="I8294" i="6"/>
  <c r="I8287" i="6"/>
  <c r="E8282" i="6"/>
  <c r="E8268" i="6"/>
  <c r="I8262" i="6"/>
  <c r="I8248" i="6"/>
  <c r="I8237" i="6"/>
  <c r="I8223" i="6"/>
  <c r="E8218" i="6"/>
  <c r="E8204" i="6"/>
  <c r="I8198" i="6"/>
  <c r="I8184" i="6"/>
  <c r="I8173" i="6"/>
  <c r="I8159" i="6"/>
  <c r="E8154" i="6"/>
  <c r="E8140" i="6"/>
  <c r="I8134" i="6"/>
  <c r="E8126" i="6"/>
  <c r="I8120" i="6"/>
  <c r="I8109" i="6"/>
  <c r="I8085" i="6"/>
  <c r="I8079" i="6"/>
  <c r="I8067" i="6"/>
  <c r="I8058" i="6"/>
  <c r="I8037" i="6"/>
  <c r="I8034" i="6"/>
  <c r="E8007" i="6"/>
  <c r="I8003" i="6"/>
  <c r="E7987" i="6"/>
  <c r="E7919" i="6"/>
  <c r="I7852" i="6"/>
  <c r="E7779" i="6"/>
  <c r="E7725" i="6"/>
  <c r="R45" i="9"/>
  <c r="N46" i="9"/>
  <c r="I8445" i="6"/>
  <c r="E8442" i="6"/>
  <c r="I8438" i="6"/>
  <c r="I8431" i="6"/>
  <c r="E8428" i="6"/>
  <c r="I8400" i="6"/>
  <c r="I8381" i="6"/>
  <c r="E8378" i="6"/>
  <c r="I8374" i="6"/>
  <c r="E8356" i="6"/>
  <c r="E8354" i="6"/>
  <c r="E8324" i="6"/>
  <c r="E8322" i="6"/>
  <c r="E8292" i="6"/>
  <c r="E8290" i="6"/>
  <c r="E8276" i="6"/>
  <c r="I8270" i="6"/>
  <c r="I8256" i="6"/>
  <c r="I8245" i="6"/>
  <c r="I8231" i="6"/>
  <c r="E8226" i="6"/>
  <c r="E8212" i="6"/>
  <c r="I8206" i="6"/>
  <c r="I8192" i="6"/>
  <c r="I8181" i="6"/>
  <c r="I8167" i="6"/>
  <c r="E8162" i="6"/>
  <c r="E8148" i="6"/>
  <c r="I8142" i="6"/>
  <c r="E8134" i="6"/>
  <c r="I8128" i="6"/>
  <c r="I8117" i="6"/>
  <c r="I8103" i="6"/>
  <c r="I8097" i="6"/>
  <c r="I8091" i="6"/>
  <c r="E8085" i="6"/>
  <c r="E8064" i="6"/>
  <c r="E8061" i="6"/>
  <c r="E8043" i="6"/>
  <c r="E8040" i="6"/>
  <c r="E8037" i="6"/>
  <c r="E8016" i="6"/>
  <c r="E8003" i="6"/>
  <c r="E7928" i="6"/>
  <c r="I7915" i="6"/>
  <c r="E7912" i="6"/>
  <c r="I7875" i="6"/>
  <c r="I7805" i="6"/>
  <c r="E7705" i="6"/>
  <c r="I8092" i="6"/>
  <c r="I8070" i="6"/>
  <c r="I8060" i="6"/>
  <c r="I8028" i="6"/>
  <c r="I7998" i="6"/>
  <c r="I7982" i="6"/>
  <c r="I7966" i="6"/>
  <c r="I7950" i="6"/>
  <c r="I7934" i="6"/>
  <c r="I7916" i="6"/>
  <c r="E7913" i="6"/>
  <c r="I7909" i="6"/>
  <c r="I7902" i="6"/>
  <c r="E7899" i="6"/>
  <c r="I7871" i="6"/>
  <c r="E7835" i="6"/>
  <c r="E7833" i="6"/>
  <c r="E7803" i="6"/>
  <c r="E7801" i="6"/>
  <c r="E7787" i="6"/>
  <c r="I7781" i="6"/>
  <c r="I7767" i="6"/>
  <c r="I7613" i="6"/>
  <c r="E7531" i="6"/>
  <c r="I7213" i="6"/>
  <c r="E8099" i="6"/>
  <c r="E8089" i="6"/>
  <c r="E8067" i="6"/>
  <c r="E8057" i="6"/>
  <c r="E8035" i="6"/>
  <c r="E8025" i="6"/>
  <c r="I7989" i="6"/>
  <c r="I7973" i="6"/>
  <c r="I7957" i="6"/>
  <c r="I7941" i="6"/>
  <c r="E7923" i="6"/>
  <c r="I7895" i="6"/>
  <c r="I7876" i="6"/>
  <c r="E7873" i="6"/>
  <c r="I7869" i="6"/>
  <c r="I7860" i="6"/>
  <c r="I7847" i="6"/>
  <c r="I7845" i="6"/>
  <c r="I7830" i="6"/>
  <c r="I7828" i="6"/>
  <c r="I7815" i="6"/>
  <c r="I7813" i="6"/>
  <c r="E7795" i="6"/>
  <c r="I7789" i="6"/>
  <c r="I7775" i="6"/>
  <c r="I7764" i="6"/>
  <c r="I7740" i="6"/>
  <c r="E7657" i="6"/>
  <c r="E7653" i="6"/>
  <c r="I7645" i="6"/>
  <c r="I7566" i="6"/>
  <c r="I7562" i="6"/>
  <c r="I7411" i="6"/>
  <c r="I7272" i="6"/>
  <c r="R48" i="9"/>
  <c r="P40" i="9"/>
  <c r="I8094" i="6"/>
  <c r="I8084" i="6"/>
  <c r="I8062" i="6"/>
  <c r="I8052" i="6"/>
  <c r="I8030" i="6"/>
  <c r="I8020" i="6"/>
  <c r="E8009" i="6"/>
  <c r="E8001" i="6"/>
  <c r="E7985" i="6"/>
  <c r="E7969" i="6"/>
  <c r="E7953" i="6"/>
  <c r="E7937" i="6"/>
  <c r="I7919" i="6"/>
  <c r="I7900" i="6"/>
  <c r="E7897" i="6"/>
  <c r="I7893" i="6"/>
  <c r="I7886" i="6"/>
  <c r="E7883" i="6"/>
  <c r="E7843" i="6"/>
  <c r="E7841" i="6"/>
  <c r="E7811" i="6"/>
  <c r="E7809" i="6"/>
  <c r="I7797" i="6"/>
  <c r="I7783" i="6"/>
  <c r="I7772" i="6"/>
  <c r="I7743" i="6"/>
  <c r="I7717" i="6"/>
  <c r="I7598" i="6"/>
  <c r="I7594" i="6"/>
  <c r="I7480" i="6"/>
  <c r="Q45" i="9"/>
  <c r="O40" i="9"/>
  <c r="E8091" i="6"/>
  <c r="E8081" i="6"/>
  <c r="E8059" i="6"/>
  <c r="E8049" i="6"/>
  <c r="E8027" i="6"/>
  <c r="E8017" i="6"/>
  <c r="I7999" i="6"/>
  <c r="I7996" i="6"/>
  <c r="E7995" i="6"/>
  <c r="I7983" i="6"/>
  <c r="I7980" i="6"/>
  <c r="E7979" i="6"/>
  <c r="I7967" i="6"/>
  <c r="I7964" i="6"/>
  <c r="E7963" i="6"/>
  <c r="I7951" i="6"/>
  <c r="I7948" i="6"/>
  <c r="E7947" i="6"/>
  <c r="I7935" i="6"/>
  <c r="I7932" i="6"/>
  <c r="E7931" i="6"/>
  <c r="I7924" i="6"/>
  <c r="E7921" i="6"/>
  <c r="I7917" i="6"/>
  <c r="I7910" i="6"/>
  <c r="E7907" i="6"/>
  <c r="I7879" i="6"/>
  <c r="I7855" i="6"/>
  <c r="I7853" i="6"/>
  <c r="I7838" i="6"/>
  <c r="I7836" i="6"/>
  <c r="I7823" i="6"/>
  <c r="I7821" i="6"/>
  <c r="I7806" i="6"/>
  <c r="I7804" i="6"/>
  <c r="I7791" i="6"/>
  <c r="I7780" i="6"/>
  <c r="I7766" i="6"/>
  <c r="E7761" i="6"/>
  <c r="E7749" i="6"/>
  <c r="E7746" i="6"/>
  <c r="I7733" i="6"/>
  <c r="I7677" i="6"/>
  <c r="E7674" i="6"/>
  <c r="I7670" i="6"/>
  <c r="E7667" i="6"/>
  <c r="I7630" i="6"/>
  <c r="I7626" i="6"/>
  <c r="E7558" i="6"/>
  <c r="I7453" i="6"/>
  <c r="I7402" i="6"/>
  <c r="P45" i="9"/>
  <c r="I8086" i="6"/>
  <c r="I8076" i="6"/>
  <c r="I8044" i="6"/>
  <c r="I8022" i="6"/>
  <c r="I8012" i="6"/>
  <c r="I8007" i="6"/>
  <c r="I7974" i="6"/>
  <c r="I7958" i="6"/>
  <c r="I7942" i="6"/>
  <c r="I7903" i="6"/>
  <c r="I7884" i="6"/>
  <c r="E7881" i="6"/>
  <c r="I7877" i="6"/>
  <c r="I7870" i="6"/>
  <c r="E7867" i="6"/>
  <c r="E7851" i="6"/>
  <c r="E7849" i="6"/>
  <c r="E7819" i="6"/>
  <c r="E7817" i="6"/>
  <c r="I7799" i="6"/>
  <c r="I7788" i="6"/>
  <c r="I7774" i="6"/>
  <c r="E7769" i="6"/>
  <c r="I7751" i="6"/>
  <c r="I7742" i="6"/>
  <c r="E7713" i="6"/>
  <c r="E7590" i="6"/>
  <c r="I7525" i="6"/>
  <c r="I7429" i="6"/>
  <c r="E8083" i="6"/>
  <c r="E8073" i="6"/>
  <c r="E8051" i="6"/>
  <c r="E8041" i="6"/>
  <c r="E8019" i="6"/>
  <c r="E8011" i="6"/>
  <c r="I7997" i="6"/>
  <c r="I7981" i="6"/>
  <c r="I7965" i="6"/>
  <c r="I7949" i="6"/>
  <c r="I7933" i="6"/>
  <c r="I7927" i="6"/>
  <c r="I7908" i="6"/>
  <c r="E7905" i="6"/>
  <c r="I7901" i="6"/>
  <c r="I7894" i="6"/>
  <c r="E7891" i="6"/>
  <c r="I7863" i="6"/>
  <c r="I7861" i="6"/>
  <c r="I7846" i="6"/>
  <c r="I7844" i="6"/>
  <c r="I7831" i="6"/>
  <c r="I7829" i="6"/>
  <c r="I7814" i="6"/>
  <c r="I7812" i="6"/>
  <c r="I7796" i="6"/>
  <c r="I7782" i="6"/>
  <c r="E7777" i="6"/>
  <c r="E7763" i="6"/>
  <c r="E7757" i="6"/>
  <c r="E7729" i="6"/>
  <c r="E7622" i="6"/>
  <c r="E7487" i="6"/>
  <c r="I8100" i="6"/>
  <c r="I8078" i="6"/>
  <c r="I8068" i="6"/>
  <c r="I8046" i="6"/>
  <c r="I8036" i="6"/>
  <c r="I8014" i="6"/>
  <c r="E7993" i="6"/>
  <c r="E7977" i="6"/>
  <c r="E7961" i="6"/>
  <c r="E7945" i="6"/>
  <c r="E7929" i="6"/>
  <c r="I7925" i="6"/>
  <c r="I7918" i="6"/>
  <c r="E7915" i="6"/>
  <c r="I7887" i="6"/>
  <c r="I7868" i="6"/>
  <c r="E7865" i="6"/>
  <c r="E7859" i="6"/>
  <c r="E7857" i="6"/>
  <c r="E7827" i="6"/>
  <c r="E7825" i="6"/>
  <c r="I7790" i="6"/>
  <c r="E7785" i="6"/>
  <c r="E7771" i="6"/>
  <c r="I7765" i="6"/>
  <c r="I7689" i="6"/>
  <c r="E7686" i="6"/>
  <c r="I7658" i="6"/>
  <c r="I7549" i="6"/>
  <c r="I7459" i="6"/>
  <c r="I7432" i="6"/>
  <c r="E7750" i="6"/>
  <c r="E7739" i="6"/>
  <c r="I7730" i="6"/>
  <c r="E7726" i="6"/>
  <c r="I7714" i="6"/>
  <c r="E7710" i="6"/>
  <c r="I7701" i="6"/>
  <c r="E7698" i="6"/>
  <c r="I7694" i="6"/>
  <c r="E7691" i="6"/>
  <c r="I7682" i="6"/>
  <c r="E7677" i="6"/>
  <c r="I7649" i="6"/>
  <c r="E7645" i="6"/>
  <c r="E7643" i="6"/>
  <c r="E7626" i="6"/>
  <c r="I7617" i="6"/>
  <c r="E7613" i="6"/>
  <c r="E7611" i="6"/>
  <c r="E7594" i="6"/>
  <c r="I7585" i="6"/>
  <c r="E7581" i="6"/>
  <c r="E7579" i="6"/>
  <c r="E7562" i="6"/>
  <c r="I7553" i="6"/>
  <c r="E7549" i="6"/>
  <c r="E7547" i="6"/>
  <c r="I7533" i="6"/>
  <c r="E7525" i="6"/>
  <c r="I7522" i="6"/>
  <c r="I7507" i="6"/>
  <c r="I7498" i="6"/>
  <c r="E7480" i="6"/>
  <c r="E7459" i="6"/>
  <c r="I7450" i="6"/>
  <c r="E7438" i="6"/>
  <c r="E7435" i="6"/>
  <c r="E7417" i="6"/>
  <c r="E6149" i="6"/>
  <c r="I5489" i="6"/>
  <c r="I7745" i="6"/>
  <c r="I7737" i="6"/>
  <c r="E7723" i="6"/>
  <c r="I7721" i="6"/>
  <c r="I7706" i="6"/>
  <c r="E7701" i="6"/>
  <c r="I7673" i="6"/>
  <c r="E7670" i="6"/>
  <c r="I7661" i="6"/>
  <c r="E7658" i="6"/>
  <c r="I7654" i="6"/>
  <c r="E7651" i="6"/>
  <c r="I7638" i="6"/>
  <c r="I7634" i="6"/>
  <c r="E7630" i="6"/>
  <c r="I7621" i="6"/>
  <c r="I7606" i="6"/>
  <c r="I7602" i="6"/>
  <c r="E7598" i="6"/>
  <c r="I7589" i="6"/>
  <c r="I7574" i="6"/>
  <c r="I7570" i="6"/>
  <c r="E7566" i="6"/>
  <c r="I7557" i="6"/>
  <c r="I7542" i="6"/>
  <c r="I7538" i="6"/>
  <c r="E7533" i="6"/>
  <c r="I7530" i="6"/>
  <c r="E7522" i="6"/>
  <c r="E7513" i="6"/>
  <c r="E7492" i="6"/>
  <c r="E7486" i="6"/>
  <c r="E7471" i="6"/>
  <c r="E7456" i="6"/>
  <c r="E7423" i="6"/>
  <c r="I7416" i="6"/>
  <c r="I7368" i="6"/>
  <c r="I7364" i="6"/>
  <c r="I7319" i="6"/>
  <c r="E7058" i="6"/>
  <c r="I6192" i="6"/>
  <c r="E7742" i="6"/>
  <c r="I7734" i="6"/>
  <c r="E7730" i="6"/>
  <c r="I7718" i="6"/>
  <c r="E7714" i="6"/>
  <c r="I7697" i="6"/>
  <c r="E7694" i="6"/>
  <c r="I7685" i="6"/>
  <c r="E7682" i="6"/>
  <c r="I7678" i="6"/>
  <c r="E7675" i="6"/>
  <c r="I7666" i="6"/>
  <c r="E7661" i="6"/>
  <c r="E7634" i="6"/>
  <c r="I7625" i="6"/>
  <c r="E7621" i="6"/>
  <c r="E7619" i="6"/>
  <c r="E7602" i="6"/>
  <c r="I7593" i="6"/>
  <c r="E7589" i="6"/>
  <c r="E7587" i="6"/>
  <c r="E7570" i="6"/>
  <c r="I7561" i="6"/>
  <c r="E7557" i="6"/>
  <c r="E7555" i="6"/>
  <c r="E7538" i="6"/>
  <c r="E7530" i="6"/>
  <c r="I7521" i="6"/>
  <c r="I7512" i="6"/>
  <c r="I7491" i="6"/>
  <c r="I7485" i="6"/>
  <c r="I7464" i="6"/>
  <c r="I7461" i="6"/>
  <c r="I7443" i="6"/>
  <c r="I7434" i="6"/>
  <c r="E7416" i="6"/>
  <c r="E7392" i="6"/>
  <c r="I7388" i="6"/>
  <c r="E7315" i="6"/>
  <c r="I7758" i="6"/>
  <c r="I7725" i="6"/>
  <c r="I7709" i="6"/>
  <c r="E7706" i="6"/>
  <c r="I7702" i="6"/>
  <c r="E7699" i="6"/>
  <c r="I7690" i="6"/>
  <c r="E7685" i="6"/>
  <c r="I7657" i="6"/>
  <c r="E7654" i="6"/>
  <c r="I7646" i="6"/>
  <c r="I7642" i="6"/>
  <c r="E7638" i="6"/>
  <c r="I7629" i="6"/>
  <c r="I7614" i="6"/>
  <c r="I7610" i="6"/>
  <c r="E7606" i="6"/>
  <c r="I7597" i="6"/>
  <c r="I7582" i="6"/>
  <c r="I7578" i="6"/>
  <c r="E7574" i="6"/>
  <c r="I7565" i="6"/>
  <c r="I7550" i="6"/>
  <c r="I7546" i="6"/>
  <c r="E7542" i="6"/>
  <c r="I7529" i="6"/>
  <c r="I7518" i="6"/>
  <c r="E7512" i="6"/>
  <c r="E7491" i="6"/>
  <c r="I7482" i="6"/>
  <c r="E7470" i="6"/>
  <c r="E7467" i="6"/>
  <c r="E7449" i="6"/>
  <c r="E7428" i="6"/>
  <c r="E7422" i="6"/>
  <c r="E7407" i="6"/>
  <c r="I7360" i="6"/>
  <c r="E7001" i="6"/>
  <c r="E5812" i="6"/>
  <c r="E7755" i="6"/>
  <c r="E7734" i="6"/>
  <c r="I7722" i="6"/>
  <c r="E7718" i="6"/>
  <c r="E7709" i="6"/>
  <c r="I7681" i="6"/>
  <c r="E7678" i="6"/>
  <c r="I7669" i="6"/>
  <c r="E7666" i="6"/>
  <c r="I7662" i="6"/>
  <c r="E7659" i="6"/>
  <c r="I7650" i="6"/>
  <c r="E7642" i="6"/>
  <c r="I7633" i="6"/>
  <c r="E7629" i="6"/>
  <c r="E7627" i="6"/>
  <c r="E7610" i="6"/>
  <c r="I7601" i="6"/>
  <c r="E7597" i="6"/>
  <c r="E7595" i="6"/>
  <c r="E7578" i="6"/>
  <c r="I7569" i="6"/>
  <c r="E7565" i="6"/>
  <c r="E7563" i="6"/>
  <c r="E7546" i="6"/>
  <c r="I7537" i="6"/>
  <c r="I7526" i="6"/>
  <c r="E7518" i="6"/>
  <c r="E7503" i="6"/>
  <c r="E7488" i="6"/>
  <c r="E7455" i="6"/>
  <c r="I7448" i="6"/>
  <c r="I7427" i="6"/>
  <c r="I7421" i="6"/>
  <c r="I7400" i="6"/>
  <c r="I7397" i="6"/>
  <c r="I7377" i="6"/>
  <c r="I7341" i="6"/>
  <c r="E6953" i="6"/>
  <c r="I7750" i="6"/>
  <c r="E7731" i="6"/>
  <c r="I7729" i="6"/>
  <c r="E7715" i="6"/>
  <c r="I7713" i="6"/>
  <c r="I7705" i="6"/>
  <c r="E7702" i="6"/>
  <c r="I7693" i="6"/>
  <c r="E7690" i="6"/>
  <c r="I7686" i="6"/>
  <c r="E7683" i="6"/>
  <c r="I7674" i="6"/>
  <c r="E7669" i="6"/>
  <c r="E7646" i="6"/>
  <c r="I7637" i="6"/>
  <c r="I7622" i="6"/>
  <c r="I7618" i="6"/>
  <c r="E7614" i="6"/>
  <c r="I7605" i="6"/>
  <c r="I7590" i="6"/>
  <c r="I7586" i="6"/>
  <c r="E7582" i="6"/>
  <c r="I7573" i="6"/>
  <c r="I7558" i="6"/>
  <c r="I7554" i="6"/>
  <c r="E7550" i="6"/>
  <c r="I7541" i="6"/>
  <c r="I7534" i="6"/>
  <c r="E7526" i="6"/>
  <c r="I7517" i="6"/>
  <c r="I7496" i="6"/>
  <c r="I7493" i="6"/>
  <c r="I7475" i="6"/>
  <c r="I7466" i="6"/>
  <c r="E7448" i="6"/>
  <c r="E7427" i="6"/>
  <c r="I7418" i="6"/>
  <c r="E7406" i="6"/>
  <c r="E7403" i="6"/>
  <c r="I7366" i="6"/>
  <c r="E7337" i="6"/>
  <c r="I7269" i="6"/>
  <c r="E7758" i="6"/>
  <c r="E7747" i="6"/>
  <c r="E7738" i="6"/>
  <c r="I7726" i="6"/>
  <c r="E7722" i="6"/>
  <c r="I7710" i="6"/>
  <c r="E7707" i="6"/>
  <c r="I7698" i="6"/>
  <c r="E7693" i="6"/>
  <c r="I7665" i="6"/>
  <c r="E7662" i="6"/>
  <c r="I7653" i="6"/>
  <c r="E7650" i="6"/>
  <c r="I7641" i="6"/>
  <c r="E7637" i="6"/>
  <c r="E7635" i="6"/>
  <c r="E7618" i="6"/>
  <c r="I7609" i="6"/>
  <c r="E7605" i="6"/>
  <c r="E7603" i="6"/>
  <c r="E7586" i="6"/>
  <c r="I7577" i="6"/>
  <c r="E7573" i="6"/>
  <c r="E7571" i="6"/>
  <c r="E7554" i="6"/>
  <c r="I7545" i="6"/>
  <c r="E7541" i="6"/>
  <c r="E7539" i="6"/>
  <c r="E7534" i="6"/>
  <c r="E7523" i="6"/>
  <c r="I7514" i="6"/>
  <c r="E7502" i="6"/>
  <c r="E7499" i="6"/>
  <c r="E7481" i="6"/>
  <c r="E7460" i="6"/>
  <c r="E7454" i="6"/>
  <c r="E7439" i="6"/>
  <c r="E7424" i="6"/>
  <c r="E7321" i="6"/>
  <c r="E6873" i="6"/>
  <c r="I7508" i="6"/>
  <c r="I7487" i="6"/>
  <c r="I7476" i="6"/>
  <c r="I7455" i="6"/>
  <c r="I7444" i="6"/>
  <c r="I7423" i="6"/>
  <c r="I7412" i="6"/>
  <c r="I7375" i="6"/>
  <c r="E7352" i="6"/>
  <c r="I7347" i="6"/>
  <c r="E7329" i="6"/>
  <c r="I7294" i="6"/>
  <c r="I7256" i="6"/>
  <c r="E7249" i="6"/>
  <c r="E7202" i="6"/>
  <c r="I7030" i="6"/>
  <c r="E6945" i="6"/>
  <c r="E6899" i="6"/>
  <c r="E6854" i="6"/>
  <c r="E6809" i="6"/>
  <c r="I6703" i="6"/>
  <c r="E6650" i="6"/>
  <c r="E6050" i="6"/>
  <c r="I5950" i="6"/>
  <c r="E7516" i="6"/>
  <c r="E7505" i="6"/>
  <c r="E7484" i="6"/>
  <c r="E7473" i="6"/>
  <c r="E7452" i="6"/>
  <c r="E7441" i="6"/>
  <c r="E7420" i="6"/>
  <c r="E7409" i="6"/>
  <c r="I7392" i="6"/>
  <c r="E7388" i="6"/>
  <c r="E7379" i="6"/>
  <c r="E7377" i="6"/>
  <c r="I7373" i="6"/>
  <c r="E7360" i="6"/>
  <c r="E7336" i="6"/>
  <c r="I7333" i="6"/>
  <c r="I7328" i="6"/>
  <c r="E7314" i="6"/>
  <c r="I7309" i="6"/>
  <c r="E7297" i="6"/>
  <c r="E7285" i="6"/>
  <c r="I7262" i="6"/>
  <c r="E7162" i="6"/>
  <c r="E7068" i="6"/>
  <c r="I6985" i="6"/>
  <c r="I6687" i="6"/>
  <c r="E6267" i="6"/>
  <c r="I6081" i="6"/>
  <c r="I6017" i="6"/>
  <c r="I7511" i="6"/>
  <c r="I7500" i="6"/>
  <c r="I7479" i="6"/>
  <c r="I7468" i="6"/>
  <c r="I7447" i="6"/>
  <c r="I7436" i="6"/>
  <c r="I7415" i="6"/>
  <c r="I7404" i="6"/>
  <c r="E7395" i="6"/>
  <c r="E7385" i="6"/>
  <c r="I7383" i="6"/>
  <c r="E7375" i="6"/>
  <c r="I7365" i="6"/>
  <c r="I7351" i="6"/>
  <c r="I7335" i="6"/>
  <c r="E7331" i="6"/>
  <c r="E7259" i="6"/>
  <c r="E7252" i="6"/>
  <c r="E7216" i="6"/>
  <c r="I7208" i="6"/>
  <c r="I7033" i="6"/>
  <c r="E6902" i="6"/>
  <c r="E6819" i="6"/>
  <c r="I6781" i="6"/>
  <c r="E6235" i="6"/>
  <c r="I5969" i="6"/>
  <c r="E5755" i="6"/>
  <c r="E7508" i="6"/>
  <c r="E7497" i="6"/>
  <c r="E7476" i="6"/>
  <c r="E7465" i="6"/>
  <c r="E7444" i="6"/>
  <c r="E7433" i="6"/>
  <c r="E7412" i="6"/>
  <c r="E7401" i="6"/>
  <c r="I7396" i="6"/>
  <c r="E7373" i="6"/>
  <c r="E7363" i="6"/>
  <c r="E7351" i="6"/>
  <c r="E7349" i="6"/>
  <c r="E7304" i="6"/>
  <c r="I7301" i="6"/>
  <c r="I7247" i="6"/>
  <c r="I7021" i="6"/>
  <c r="E6913" i="6"/>
  <c r="E6890" i="6"/>
  <c r="I7503" i="6"/>
  <c r="I7492" i="6"/>
  <c r="I7471" i="6"/>
  <c r="I7460" i="6"/>
  <c r="I7439" i="6"/>
  <c r="I7428" i="6"/>
  <c r="I7407" i="6"/>
  <c r="I7350" i="6"/>
  <c r="I7348" i="6"/>
  <c r="E7330" i="6"/>
  <c r="I7325" i="6"/>
  <c r="I7303" i="6"/>
  <c r="I7293" i="6"/>
  <c r="E7291" i="6"/>
  <c r="I7286" i="6"/>
  <c r="E7204" i="6"/>
  <c r="E6980" i="6"/>
  <c r="E6969" i="6"/>
  <c r="I6950" i="6"/>
  <c r="E6897" i="6"/>
  <c r="I6701" i="6"/>
  <c r="E6690" i="6"/>
  <c r="I5694" i="6"/>
  <c r="E7500" i="6"/>
  <c r="E7489" i="6"/>
  <c r="E7468" i="6"/>
  <c r="E7457" i="6"/>
  <c r="E7436" i="6"/>
  <c r="E7425" i="6"/>
  <c r="E7404" i="6"/>
  <c r="E7396" i="6"/>
  <c r="I7384" i="6"/>
  <c r="I7372" i="6"/>
  <c r="E7367" i="6"/>
  <c r="E7361" i="6"/>
  <c r="E7313" i="6"/>
  <c r="E7308" i="6"/>
  <c r="E7280" i="6"/>
  <c r="E7082" i="6"/>
  <c r="E6954" i="6"/>
  <c r="I6821" i="6"/>
  <c r="E6769" i="6"/>
  <c r="I6765" i="6"/>
  <c r="E6705" i="6"/>
  <c r="I6599" i="6"/>
  <c r="I7516" i="6"/>
  <c r="I7495" i="6"/>
  <c r="I7484" i="6"/>
  <c r="I7463" i="6"/>
  <c r="I7452" i="6"/>
  <c r="I7431" i="6"/>
  <c r="I7420" i="6"/>
  <c r="I7399" i="6"/>
  <c r="E7393" i="6"/>
  <c r="I7391" i="6"/>
  <c r="E7387" i="6"/>
  <c r="E7346" i="6"/>
  <c r="E7320" i="6"/>
  <c r="I7317" i="6"/>
  <c r="I7312" i="6"/>
  <c r="E7298" i="6"/>
  <c r="I7279" i="6"/>
  <c r="E7264" i="6"/>
  <c r="E7250" i="6"/>
  <c r="E7243" i="6"/>
  <c r="I7111" i="6"/>
  <c r="I7085" i="6"/>
  <c r="I7073" i="6"/>
  <c r="E7020" i="6"/>
  <c r="E6994" i="6"/>
  <c r="E6942" i="6"/>
  <c r="I6926" i="6"/>
  <c r="I6869" i="6"/>
  <c r="E6731" i="6"/>
  <c r="E6674" i="6"/>
  <c r="I6256" i="6"/>
  <c r="E7194" i="6"/>
  <c r="E7192" i="6"/>
  <c r="I7189" i="6"/>
  <c r="I7137" i="6"/>
  <c r="E7132" i="6"/>
  <c r="I7094" i="6"/>
  <c r="E7084" i="6"/>
  <c r="I7049" i="6"/>
  <c r="E7044" i="6"/>
  <c r="E7033" i="6"/>
  <c r="E7017" i="6"/>
  <c r="I7014" i="6"/>
  <c r="E7009" i="6"/>
  <c r="E7006" i="6"/>
  <c r="I6990" i="6"/>
  <c r="E6977" i="6"/>
  <c r="E6966" i="6"/>
  <c r="E6963" i="6"/>
  <c r="I6933" i="6"/>
  <c r="E6918" i="6"/>
  <c r="I6885" i="6"/>
  <c r="E6883" i="6"/>
  <c r="I6845" i="6"/>
  <c r="E6795" i="6"/>
  <c r="I6767" i="6"/>
  <c r="E6754" i="6"/>
  <c r="I6751" i="6"/>
  <c r="E6714" i="6"/>
  <c r="I6663" i="6"/>
  <c r="I6625" i="6"/>
  <c r="E6620" i="6"/>
  <c r="E6602" i="6"/>
  <c r="I6585" i="6"/>
  <c r="I6582" i="6"/>
  <c r="E6490" i="6"/>
  <c r="E6213" i="6"/>
  <c r="E6163" i="6"/>
  <c r="E6099" i="6"/>
  <c r="I6095" i="6"/>
  <c r="I6031" i="6"/>
  <c r="E5838" i="6"/>
  <c r="I5686" i="6"/>
  <c r="I7277" i="6"/>
  <c r="E7242" i="6"/>
  <c r="E7240" i="6"/>
  <c r="I7237" i="6"/>
  <c r="I7215" i="6"/>
  <c r="E7211" i="6"/>
  <c r="E7182" i="6"/>
  <c r="I7158" i="6"/>
  <c r="E7148" i="6"/>
  <c r="I7113" i="6"/>
  <c r="E7108" i="6"/>
  <c r="E7097" i="6"/>
  <c r="E7081" i="6"/>
  <c r="I7078" i="6"/>
  <c r="E7073" i="6"/>
  <c r="E7070" i="6"/>
  <c r="I7054" i="6"/>
  <c r="E7041" i="6"/>
  <c r="E7030" i="6"/>
  <c r="E7027" i="6"/>
  <c r="I6997" i="6"/>
  <c r="E6982" i="6"/>
  <c r="I6965" i="6"/>
  <c r="I6949" i="6"/>
  <c r="E6947" i="6"/>
  <c r="I6909" i="6"/>
  <c r="E6859" i="6"/>
  <c r="I6831" i="6"/>
  <c r="E6818" i="6"/>
  <c r="I6815" i="6"/>
  <c r="E6778" i="6"/>
  <c r="I6727" i="6"/>
  <c r="I6689" i="6"/>
  <c r="E6684" i="6"/>
  <c r="E6666" i="6"/>
  <c r="I6649" i="6"/>
  <c r="I6646" i="6"/>
  <c r="E6636" i="6"/>
  <c r="E6609" i="6"/>
  <c r="I6601" i="6"/>
  <c r="E6596" i="6"/>
  <c r="E6476" i="6"/>
  <c r="I6462" i="6"/>
  <c r="I6358" i="6"/>
  <c r="I6294" i="6"/>
  <c r="I6280" i="6"/>
  <c r="I6066" i="6"/>
  <c r="E5980" i="6"/>
  <c r="E5935" i="6"/>
  <c r="E5886" i="6"/>
  <c r="I5784" i="6"/>
  <c r="E5731" i="6"/>
  <c r="I5697" i="6"/>
  <c r="E7381" i="6"/>
  <c r="I7376" i="6"/>
  <c r="E7355" i="6"/>
  <c r="I7342" i="6"/>
  <c r="E7341" i="6"/>
  <c r="I7326" i="6"/>
  <c r="E7325" i="6"/>
  <c r="I7310" i="6"/>
  <c r="E7309" i="6"/>
  <c r="I7295" i="6"/>
  <c r="E7277" i="6"/>
  <c r="E7272" i="6"/>
  <c r="E7258" i="6"/>
  <c r="E7218" i="6"/>
  <c r="E7184" i="6"/>
  <c r="I7181" i="6"/>
  <c r="E7161" i="6"/>
  <c r="E7145" i="6"/>
  <c r="I7142" i="6"/>
  <c r="E7137" i="6"/>
  <c r="E7134" i="6"/>
  <c r="I7118" i="6"/>
  <c r="E7105" i="6"/>
  <c r="E7094" i="6"/>
  <c r="E7091" i="6"/>
  <c r="I7061" i="6"/>
  <c r="E7046" i="6"/>
  <c r="I7029" i="6"/>
  <c r="I7013" i="6"/>
  <c r="E7011" i="6"/>
  <c r="I6973" i="6"/>
  <c r="I6925" i="6"/>
  <c r="E6923" i="6"/>
  <c r="I6895" i="6"/>
  <c r="E6882" i="6"/>
  <c r="I6879" i="6"/>
  <c r="E6842" i="6"/>
  <c r="I6791" i="6"/>
  <c r="I6753" i="6"/>
  <c r="E6748" i="6"/>
  <c r="E6730" i="6"/>
  <c r="I6713" i="6"/>
  <c r="I6710" i="6"/>
  <c r="E6700" i="6"/>
  <c r="E6673" i="6"/>
  <c r="I6665" i="6"/>
  <c r="E6660" i="6"/>
  <c r="I6630" i="6"/>
  <c r="E6622" i="6"/>
  <c r="I6606" i="6"/>
  <c r="E6593" i="6"/>
  <c r="E6570" i="6"/>
  <c r="I6543" i="6"/>
  <c r="E6540" i="6"/>
  <c r="E6530" i="6"/>
  <c r="I6526" i="6"/>
  <c r="I6519" i="6"/>
  <c r="E6506" i="6"/>
  <c r="I6502" i="6"/>
  <c r="E6492" i="6"/>
  <c r="E6462" i="6"/>
  <c r="E6412" i="6"/>
  <c r="I6408" i="6"/>
  <c r="E6388" i="6"/>
  <c r="I6374" i="6"/>
  <c r="E6371" i="6"/>
  <c r="I6344" i="6"/>
  <c r="I6154" i="6"/>
  <c r="I6130" i="6"/>
  <c r="E6098" i="6"/>
  <c r="I5814" i="6"/>
  <c r="I5768" i="6"/>
  <c r="E5723" i="6"/>
  <c r="E5107" i="6"/>
  <c r="I7367" i="6"/>
  <c r="E7365" i="6"/>
  <c r="I7352" i="6"/>
  <c r="I7336" i="6"/>
  <c r="I7320" i="6"/>
  <c r="E7292" i="6"/>
  <c r="I7287" i="6"/>
  <c r="I7271" i="6"/>
  <c r="E7266" i="6"/>
  <c r="E7256" i="6"/>
  <c r="E7232" i="6"/>
  <c r="I7229" i="6"/>
  <c r="E7210" i="6"/>
  <c r="E7208" i="6"/>
  <c r="I7205" i="6"/>
  <c r="I7183" i="6"/>
  <c r="E7179" i="6"/>
  <c r="E7169" i="6"/>
  <c r="E7158" i="6"/>
  <c r="E7155" i="6"/>
  <c r="I7125" i="6"/>
  <c r="E7110" i="6"/>
  <c r="I7093" i="6"/>
  <c r="I7077" i="6"/>
  <c r="E7075" i="6"/>
  <c r="I7037" i="6"/>
  <c r="I6989" i="6"/>
  <c r="E6987" i="6"/>
  <c r="I6959" i="6"/>
  <c r="E6946" i="6"/>
  <c r="I6943" i="6"/>
  <c r="E6938" i="6"/>
  <c r="E6906" i="6"/>
  <c r="I6855" i="6"/>
  <c r="I6817" i="6"/>
  <c r="E6812" i="6"/>
  <c r="E6794" i="6"/>
  <c r="I6777" i="6"/>
  <c r="I6774" i="6"/>
  <c r="E6764" i="6"/>
  <c r="E6737" i="6"/>
  <c r="I6729" i="6"/>
  <c r="E6724" i="6"/>
  <c r="E6697" i="6"/>
  <c r="I6694" i="6"/>
  <c r="E6686" i="6"/>
  <c r="I6670" i="6"/>
  <c r="E6657" i="6"/>
  <c r="E6646" i="6"/>
  <c r="E6643" i="6"/>
  <c r="I6613" i="6"/>
  <c r="E6598" i="6"/>
  <c r="I6569" i="6"/>
  <c r="E6556" i="6"/>
  <c r="I6529" i="6"/>
  <c r="E6526" i="6"/>
  <c r="I6505" i="6"/>
  <c r="E6452" i="6"/>
  <c r="I6438" i="6"/>
  <c r="E6374" i="6"/>
  <c r="I6360" i="6"/>
  <c r="E6324" i="6"/>
  <c r="I6320" i="6"/>
  <c r="E6307" i="6"/>
  <c r="I6296" i="6"/>
  <c r="E6283" i="6"/>
  <c r="I6111" i="6"/>
  <c r="E6101" i="6"/>
  <c r="E6034" i="6"/>
  <c r="E5900" i="6"/>
  <c r="I5862" i="6"/>
  <c r="E7371" i="6"/>
  <c r="I7358" i="6"/>
  <c r="I7343" i="6"/>
  <c r="I7327" i="6"/>
  <c r="I7311" i="6"/>
  <c r="I7280" i="6"/>
  <c r="I7278" i="6"/>
  <c r="E7275" i="6"/>
  <c r="I7261" i="6"/>
  <c r="I7255" i="6"/>
  <c r="I7253" i="6"/>
  <c r="I7231" i="6"/>
  <c r="E7227" i="6"/>
  <c r="E7198" i="6"/>
  <c r="E7188" i="6"/>
  <c r="E7186" i="6"/>
  <c r="I7157" i="6"/>
  <c r="I7141" i="6"/>
  <c r="E7139" i="6"/>
  <c r="I7101" i="6"/>
  <c r="E7051" i="6"/>
  <c r="I7023" i="6"/>
  <c r="E7010" i="6"/>
  <c r="I7007" i="6"/>
  <c r="E7002" i="6"/>
  <c r="E6970" i="6"/>
  <c r="E6962" i="6"/>
  <c r="I6919" i="6"/>
  <c r="I6881" i="6"/>
  <c r="E6876" i="6"/>
  <c r="E6858" i="6"/>
  <c r="I6838" i="6"/>
  <c r="E6828" i="6"/>
  <c r="E6801" i="6"/>
  <c r="I6793" i="6"/>
  <c r="E6788" i="6"/>
  <c r="E6761" i="6"/>
  <c r="I6758" i="6"/>
  <c r="E6750" i="6"/>
  <c r="I6734" i="6"/>
  <c r="E6721" i="6"/>
  <c r="E6710" i="6"/>
  <c r="E6707" i="6"/>
  <c r="I6677" i="6"/>
  <c r="E6662" i="6"/>
  <c r="I6629" i="6"/>
  <c r="E6627" i="6"/>
  <c r="I6589" i="6"/>
  <c r="E6546" i="6"/>
  <c r="E6495" i="6"/>
  <c r="I6481" i="6"/>
  <c r="E6438" i="6"/>
  <c r="I6424" i="6"/>
  <c r="E6411" i="6"/>
  <c r="E6350" i="6"/>
  <c r="E6347" i="6"/>
  <c r="E6310" i="6"/>
  <c r="E6165" i="6"/>
  <c r="E6087" i="6"/>
  <c r="E6058" i="6"/>
  <c r="E6044" i="6"/>
  <c r="I6033" i="6"/>
  <c r="E5994" i="6"/>
  <c r="I5929" i="6"/>
  <c r="I5680" i="6"/>
  <c r="I5618" i="6"/>
  <c r="E4144" i="6"/>
  <c r="E3992" i="6"/>
  <c r="E7347" i="6"/>
  <c r="E7339" i="6"/>
  <c r="E7323" i="6"/>
  <c r="E7307" i="6"/>
  <c r="I7263" i="6"/>
  <c r="E7261" i="6"/>
  <c r="E7236" i="6"/>
  <c r="E7234" i="6"/>
  <c r="E7200" i="6"/>
  <c r="I7197" i="6"/>
  <c r="E7178" i="6"/>
  <c r="E7176" i="6"/>
  <c r="I7173" i="6"/>
  <c r="I7165" i="6"/>
  <c r="E7115" i="6"/>
  <c r="I7087" i="6"/>
  <c r="E7074" i="6"/>
  <c r="I7071" i="6"/>
  <c r="E7066" i="6"/>
  <c r="E7034" i="6"/>
  <c r="E7026" i="6"/>
  <c r="I6983" i="6"/>
  <c r="E6940" i="6"/>
  <c r="E6922" i="6"/>
  <c r="I6902" i="6"/>
  <c r="E6892" i="6"/>
  <c r="E6865" i="6"/>
  <c r="I6857" i="6"/>
  <c r="E6852" i="6"/>
  <c r="E6825" i="6"/>
  <c r="I6822" i="6"/>
  <c r="E6814" i="6"/>
  <c r="I6798" i="6"/>
  <c r="E6785" i="6"/>
  <c r="E6774" i="6"/>
  <c r="E6771" i="6"/>
  <c r="I6741" i="6"/>
  <c r="E6726" i="6"/>
  <c r="I6693" i="6"/>
  <c r="E6691" i="6"/>
  <c r="I6653" i="6"/>
  <c r="E6603" i="6"/>
  <c r="E6562" i="6"/>
  <c r="E6559" i="6"/>
  <c r="I6545" i="6"/>
  <c r="E6535" i="6"/>
  <c r="E6478" i="6"/>
  <c r="I6390" i="6"/>
  <c r="I6326" i="6"/>
  <c r="E6243" i="6"/>
  <c r="I6175" i="6"/>
  <c r="I6114" i="6"/>
  <c r="E6061" i="6"/>
  <c r="I6007" i="6"/>
  <c r="E5978" i="6"/>
  <c r="E5914" i="6"/>
  <c r="E5798" i="6"/>
  <c r="I5782" i="6"/>
  <c r="E5479" i="6"/>
  <c r="I5451" i="6"/>
  <c r="I7374" i="6"/>
  <c r="I7359" i="6"/>
  <c r="E7357" i="6"/>
  <c r="I7344" i="6"/>
  <c r="I7334" i="6"/>
  <c r="E7333" i="6"/>
  <c r="I7318" i="6"/>
  <c r="E7317" i="6"/>
  <c r="I7302" i="6"/>
  <c r="E7301" i="6"/>
  <c r="I7296" i="6"/>
  <c r="E7293" i="6"/>
  <c r="E7282" i="6"/>
  <c r="E7248" i="6"/>
  <c r="I7245" i="6"/>
  <c r="E7226" i="6"/>
  <c r="E7224" i="6"/>
  <c r="I7221" i="6"/>
  <c r="I7199" i="6"/>
  <c r="E7195" i="6"/>
  <c r="I7151" i="6"/>
  <c r="E7138" i="6"/>
  <c r="I7135" i="6"/>
  <c r="E7130" i="6"/>
  <c r="E7098" i="6"/>
  <c r="E7090" i="6"/>
  <c r="I7047" i="6"/>
  <c r="I7009" i="6"/>
  <c r="E7004" i="6"/>
  <c r="I6969" i="6"/>
  <c r="I6966" i="6"/>
  <c r="E6956" i="6"/>
  <c r="E6929" i="6"/>
  <c r="E6916" i="6"/>
  <c r="E6889" i="6"/>
  <c r="I6886" i="6"/>
  <c r="E6881" i="6"/>
  <c r="E6878" i="6"/>
  <c r="I6862" i="6"/>
  <c r="E6849" i="6"/>
  <c r="E6838" i="6"/>
  <c r="E6835" i="6"/>
  <c r="I6805" i="6"/>
  <c r="E6790" i="6"/>
  <c r="I6757" i="6"/>
  <c r="E6755" i="6"/>
  <c r="I6717" i="6"/>
  <c r="E6667" i="6"/>
  <c r="I6639" i="6"/>
  <c r="E6626" i="6"/>
  <c r="I6623" i="6"/>
  <c r="E6586" i="6"/>
  <c r="E6511" i="6"/>
  <c r="I6454" i="6"/>
  <c r="E6447" i="6"/>
  <c r="E6363" i="6"/>
  <c r="E6299" i="6"/>
  <c r="E6125" i="6"/>
  <c r="E6114" i="6"/>
  <c r="E6082" i="6"/>
  <c r="I6071" i="6"/>
  <c r="E6018" i="6"/>
  <c r="I6014" i="6"/>
  <c r="I5846" i="6"/>
  <c r="I5419" i="6"/>
  <c r="I4954" i="6"/>
  <c r="E5999" i="6"/>
  <c r="I5993" i="6"/>
  <c r="E5964" i="6"/>
  <c r="E5950" i="6"/>
  <c r="I5926" i="6"/>
  <c r="E5902" i="6"/>
  <c r="I5878" i="6"/>
  <c r="E5876" i="6"/>
  <c r="E5862" i="6"/>
  <c r="I5848" i="6"/>
  <c r="I5832" i="6"/>
  <c r="E5795" i="6"/>
  <c r="E5787" i="6"/>
  <c r="I5744" i="6"/>
  <c r="I5706" i="6"/>
  <c r="E5703" i="6"/>
  <c r="E5694" i="6"/>
  <c r="E5658" i="6"/>
  <c r="E5651" i="6"/>
  <c r="E5451" i="6"/>
  <c r="I5394" i="6"/>
  <c r="E5348" i="6"/>
  <c r="E5326" i="6"/>
  <c r="E5166" i="6"/>
  <c r="I5091" i="6"/>
  <c r="I4171" i="6"/>
  <c r="I6282" i="6"/>
  <c r="E6277" i="6"/>
  <c r="I6239" i="6"/>
  <c r="E6229" i="6"/>
  <c r="E6178" i="6"/>
  <c r="E6162" i="6"/>
  <c r="I6159" i="6"/>
  <c r="I6145" i="6"/>
  <c r="I6135" i="6"/>
  <c r="E6122" i="6"/>
  <c r="E6108" i="6"/>
  <c r="I6097" i="6"/>
  <c r="I6078" i="6"/>
  <c r="I6057" i="6"/>
  <c r="E6028" i="6"/>
  <c r="E6014" i="6"/>
  <c r="I5990" i="6"/>
  <c r="E5966" i="6"/>
  <c r="I5942" i="6"/>
  <c r="E5940" i="6"/>
  <c r="E5926" i="6"/>
  <c r="I5912" i="6"/>
  <c r="I5896" i="6"/>
  <c r="E5859" i="6"/>
  <c r="E5851" i="6"/>
  <c r="I5808" i="6"/>
  <c r="I5770" i="6"/>
  <c r="E5765" i="6"/>
  <c r="I5730" i="6"/>
  <c r="I5727" i="6"/>
  <c r="E5717" i="6"/>
  <c r="E5644" i="6"/>
  <c r="E5634" i="6"/>
  <c r="E5570" i="6"/>
  <c r="I5457" i="6"/>
  <c r="E5415" i="6"/>
  <c r="E5271" i="6"/>
  <c r="E5102" i="6"/>
  <c r="E5064" i="6"/>
  <c r="I4998" i="6"/>
  <c r="I4902" i="6"/>
  <c r="I4879" i="6"/>
  <c r="E4231" i="6"/>
  <c r="E4215" i="6"/>
  <c r="I7270" i="6"/>
  <c r="E7269" i="6"/>
  <c r="I7254" i="6"/>
  <c r="E7253" i="6"/>
  <c r="I7238" i="6"/>
  <c r="I7222" i="6"/>
  <c r="E7221" i="6"/>
  <c r="I7206" i="6"/>
  <c r="I7193" i="6"/>
  <c r="I7190" i="6"/>
  <c r="I7174" i="6"/>
  <c r="I7166" i="6"/>
  <c r="E7163" i="6"/>
  <c r="I7159" i="6"/>
  <c r="E7156" i="6"/>
  <c r="I7121" i="6"/>
  <c r="E7118" i="6"/>
  <c r="I7102" i="6"/>
  <c r="E7099" i="6"/>
  <c r="I7095" i="6"/>
  <c r="E7092" i="6"/>
  <c r="I7057" i="6"/>
  <c r="E7054" i="6"/>
  <c r="I7038" i="6"/>
  <c r="E7035" i="6"/>
  <c r="I7031" i="6"/>
  <c r="E7028" i="6"/>
  <c r="I6993" i="6"/>
  <c r="E6990" i="6"/>
  <c r="I6974" i="6"/>
  <c r="E6971" i="6"/>
  <c r="I6967" i="6"/>
  <c r="E6964" i="6"/>
  <c r="E6926" i="6"/>
  <c r="I6910" i="6"/>
  <c r="E6907" i="6"/>
  <c r="I6903" i="6"/>
  <c r="E6900" i="6"/>
  <c r="I6865" i="6"/>
  <c r="E6862" i="6"/>
  <c r="I6846" i="6"/>
  <c r="E6843" i="6"/>
  <c r="I6839" i="6"/>
  <c r="E6836" i="6"/>
  <c r="I6801" i="6"/>
  <c r="E6798" i="6"/>
  <c r="I6782" i="6"/>
  <c r="E6779" i="6"/>
  <c r="I6775" i="6"/>
  <c r="E6772" i="6"/>
  <c r="I6737" i="6"/>
  <c r="E6734" i="6"/>
  <c r="I6718" i="6"/>
  <c r="E6715" i="6"/>
  <c r="I6711" i="6"/>
  <c r="E6708" i="6"/>
  <c r="I6673" i="6"/>
  <c r="E6670" i="6"/>
  <c r="I6654" i="6"/>
  <c r="E6651" i="6"/>
  <c r="I6647" i="6"/>
  <c r="E6644" i="6"/>
  <c r="I6609" i="6"/>
  <c r="E6606" i="6"/>
  <c r="I6590" i="6"/>
  <c r="E6587" i="6"/>
  <c r="I6583" i="6"/>
  <c r="E6572" i="6"/>
  <c r="I6566" i="6"/>
  <c r="E6542" i="6"/>
  <c r="I6518" i="6"/>
  <c r="E6516" i="6"/>
  <c r="E6502" i="6"/>
  <c r="I6488" i="6"/>
  <c r="E6475" i="6"/>
  <c r="I6472" i="6"/>
  <c r="E6435" i="6"/>
  <c r="E6427" i="6"/>
  <c r="I6384" i="6"/>
  <c r="I6346" i="6"/>
  <c r="E6341" i="6"/>
  <c r="I6306" i="6"/>
  <c r="I6303" i="6"/>
  <c r="E6293" i="6"/>
  <c r="E6253" i="6"/>
  <c r="E6242" i="6"/>
  <c r="E6226" i="6"/>
  <c r="I6223" i="6"/>
  <c r="E6215" i="6"/>
  <c r="I6199" i="6"/>
  <c r="E6186" i="6"/>
  <c r="E6172" i="6"/>
  <c r="I6161" i="6"/>
  <c r="I6142" i="6"/>
  <c r="E6127" i="6"/>
  <c r="I6121" i="6"/>
  <c r="E6092" i="6"/>
  <c r="E6078" i="6"/>
  <c r="I6054" i="6"/>
  <c r="E6030" i="6"/>
  <c r="I6006" i="6"/>
  <c r="E6004" i="6"/>
  <c r="E5990" i="6"/>
  <c r="I5976" i="6"/>
  <c r="I5960" i="6"/>
  <c r="E5923" i="6"/>
  <c r="E5915" i="6"/>
  <c r="I5872" i="6"/>
  <c r="I5834" i="6"/>
  <c r="E5829" i="6"/>
  <c r="I5794" i="6"/>
  <c r="I5791" i="6"/>
  <c r="E5781" i="6"/>
  <c r="I5746" i="6"/>
  <c r="E5741" i="6"/>
  <c r="E5730" i="6"/>
  <c r="I5711" i="6"/>
  <c r="E5674" i="6"/>
  <c r="I5670" i="6"/>
  <c r="I5666" i="6"/>
  <c r="I5663" i="6"/>
  <c r="E5630" i="6"/>
  <c r="I5569" i="6"/>
  <c r="E5556" i="6"/>
  <c r="E5492" i="6"/>
  <c r="I5425" i="6"/>
  <c r="I5386" i="6"/>
  <c r="I5375" i="6"/>
  <c r="I5295" i="6"/>
  <c r="E5252" i="6"/>
  <c r="I5067" i="6"/>
  <c r="E5002" i="6"/>
  <c r="I7264" i="6"/>
  <c r="I7248" i="6"/>
  <c r="E7244" i="6"/>
  <c r="E7228" i="6"/>
  <c r="E7196" i="6"/>
  <c r="E7180" i="6"/>
  <c r="I7145" i="6"/>
  <c r="E7142" i="6"/>
  <c r="I7126" i="6"/>
  <c r="E7123" i="6"/>
  <c r="I7119" i="6"/>
  <c r="E7116" i="6"/>
  <c r="I7081" i="6"/>
  <c r="E7078" i="6"/>
  <c r="I7062" i="6"/>
  <c r="E7059" i="6"/>
  <c r="I7055" i="6"/>
  <c r="E7052" i="6"/>
  <c r="I7017" i="6"/>
  <c r="E7014" i="6"/>
  <c r="I6998" i="6"/>
  <c r="E6995" i="6"/>
  <c r="I6991" i="6"/>
  <c r="E6988" i="6"/>
  <c r="I6953" i="6"/>
  <c r="E6950" i="6"/>
  <c r="I6934" i="6"/>
  <c r="E6931" i="6"/>
  <c r="I6927" i="6"/>
  <c r="E6924" i="6"/>
  <c r="E6886" i="6"/>
  <c r="I6870" i="6"/>
  <c r="E6867" i="6"/>
  <c r="I6863" i="6"/>
  <c r="E6860" i="6"/>
  <c r="I6825" i="6"/>
  <c r="E6822" i="6"/>
  <c r="I6806" i="6"/>
  <c r="E6803" i="6"/>
  <c r="I6799" i="6"/>
  <c r="E6796" i="6"/>
  <c r="I6761" i="6"/>
  <c r="E6758" i="6"/>
  <c r="I6742" i="6"/>
  <c r="E6739" i="6"/>
  <c r="I6735" i="6"/>
  <c r="E6732" i="6"/>
  <c r="I6697" i="6"/>
  <c r="E6694" i="6"/>
  <c r="I6678" i="6"/>
  <c r="E6675" i="6"/>
  <c r="I6671" i="6"/>
  <c r="E6668" i="6"/>
  <c r="I6633" i="6"/>
  <c r="E6630" i="6"/>
  <c r="I6614" i="6"/>
  <c r="E6611" i="6"/>
  <c r="I6607" i="6"/>
  <c r="E6604" i="6"/>
  <c r="I6581" i="6"/>
  <c r="E6566" i="6"/>
  <c r="I6552" i="6"/>
  <c r="E6539" i="6"/>
  <c r="I6536" i="6"/>
  <c r="E6499" i="6"/>
  <c r="E6491" i="6"/>
  <c r="I6448" i="6"/>
  <c r="E6405" i="6"/>
  <c r="I6367" i="6"/>
  <c r="E6357" i="6"/>
  <c r="I6322" i="6"/>
  <c r="E6317" i="6"/>
  <c r="E6306" i="6"/>
  <c r="E6290" i="6"/>
  <c r="I6287" i="6"/>
  <c r="E6279" i="6"/>
  <c r="I6263" i="6"/>
  <c r="E6250" i="6"/>
  <c r="E6239" i="6"/>
  <c r="E6236" i="6"/>
  <c r="I6206" i="6"/>
  <c r="I6185" i="6"/>
  <c r="E6156" i="6"/>
  <c r="E6142" i="6"/>
  <c r="I6118" i="6"/>
  <c r="E6094" i="6"/>
  <c r="I6070" i="6"/>
  <c r="E6068" i="6"/>
  <c r="E6054" i="6"/>
  <c r="I6040" i="6"/>
  <c r="E6027" i="6"/>
  <c r="I6024" i="6"/>
  <c r="E5987" i="6"/>
  <c r="E5979" i="6"/>
  <c r="I5936" i="6"/>
  <c r="I5898" i="6"/>
  <c r="E5893" i="6"/>
  <c r="I5858" i="6"/>
  <c r="I5855" i="6"/>
  <c r="E5845" i="6"/>
  <c r="I5810" i="6"/>
  <c r="E5805" i="6"/>
  <c r="E5794" i="6"/>
  <c r="I5775" i="6"/>
  <c r="E5767" i="6"/>
  <c r="I5761" i="6"/>
  <c r="I5751" i="6"/>
  <c r="E5738" i="6"/>
  <c r="E5727" i="6"/>
  <c r="E5724" i="6"/>
  <c r="I5713" i="6"/>
  <c r="E5679" i="6"/>
  <c r="I5673" i="6"/>
  <c r="E5670" i="6"/>
  <c r="I5590" i="6"/>
  <c r="I5583" i="6"/>
  <c r="I5576" i="6"/>
  <c r="I5559" i="6"/>
  <c r="E5546" i="6"/>
  <c r="I5487" i="6"/>
  <c r="E5446" i="6"/>
  <c r="E5368" i="6"/>
  <c r="E5328" i="6"/>
  <c r="E5303" i="6"/>
  <c r="E5284" i="6"/>
  <c r="I5266" i="6"/>
  <c r="I4656" i="6"/>
  <c r="E4653" i="6"/>
  <c r="I7239" i="6"/>
  <c r="I7223" i="6"/>
  <c r="I7207" i="6"/>
  <c r="I7191" i="6"/>
  <c r="I7175" i="6"/>
  <c r="I7169" i="6"/>
  <c r="E7166" i="6"/>
  <c r="I7150" i="6"/>
  <c r="E7147" i="6"/>
  <c r="I7143" i="6"/>
  <c r="E7140" i="6"/>
  <c r="I7105" i="6"/>
  <c r="E7102" i="6"/>
  <c r="I7086" i="6"/>
  <c r="E7083" i="6"/>
  <c r="I7079" i="6"/>
  <c r="E7076" i="6"/>
  <c r="I7041" i="6"/>
  <c r="E7038" i="6"/>
  <c r="I7022" i="6"/>
  <c r="E7019" i="6"/>
  <c r="I7015" i="6"/>
  <c r="E7012" i="6"/>
  <c r="I6977" i="6"/>
  <c r="E6974" i="6"/>
  <c r="I6958" i="6"/>
  <c r="E6955" i="6"/>
  <c r="I6951" i="6"/>
  <c r="E6948" i="6"/>
  <c r="E6910" i="6"/>
  <c r="I6894" i="6"/>
  <c r="E6891" i="6"/>
  <c r="I6887" i="6"/>
  <c r="E6884" i="6"/>
  <c r="E6846" i="6"/>
  <c r="I6830" i="6"/>
  <c r="E6827" i="6"/>
  <c r="I6823" i="6"/>
  <c r="E6820" i="6"/>
  <c r="I6785" i="6"/>
  <c r="E6782" i="6"/>
  <c r="I6766" i="6"/>
  <c r="E6763" i="6"/>
  <c r="I6759" i="6"/>
  <c r="E6756" i="6"/>
  <c r="I6721" i="6"/>
  <c r="E6718" i="6"/>
  <c r="I6702" i="6"/>
  <c r="E6699" i="6"/>
  <c r="I6695" i="6"/>
  <c r="I6657" i="6"/>
  <c r="E6654" i="6"/>
  <c r="I6638" i="6"/>
  <c r="E6635" i="6"/>
  <c r="I6631" i="6"/>
  <c r="E6628" i="6"/>
  <c r="I6593" i="6"/>
  <c r="E6590" i="6"/>
  <c r="E6563" i="6"/>
  <c r="E6555" i="6"/>
  <c r="I6512" i="6"/>
  <c r="I6474" i="6"/>
  <c r="E6469" i="6"/>
  <c r="I6434" i="6"/>
  <c r="I6431" i="6"/>
  <c r="E6421" i="6"/>
  <c r="E6381" i="6"/>
  <c r="E6370" i="6"/>
  <c r="E6354" i="6"/>
  <c r="I6351" i="6"/>
  <c r="E6343" i="6"/>
  <c r="I6337" i="6"/>
  <c r="I6327" i="6"/>
  <c r="E6314" i="6"/>
  <c r="E6303" i="6"/>
  <c r="E6300" i="6"/>
  <c r="I6289" i="6"/>
  <c r="I6270" i="6"/>
  <c r="E6255" i="6"/>
  <c r="E6220" i="6"/>
  <c r="I6182" i="6"/>
  <c r="E6158" i="6"/>
  <c r="I6134" i="6"/>
  <c r="E6132" i="6"/>
  <c r="E6118" i="6"/>
  <c r="I6104" i="6"/>
  <c r="E6091" i="6"/>
  <c r="I6088" i="6"/>
  <c r="E6051" i="6"/>
  <c r="E6043" i="6"/>
  <c r="I6000" i="6"/>
  <c r="I5962" i="6"/>
  <c r="E5957" i="6"/>
  <c r="I5922" i="6"/>
  <c r="I5919" i="6"/>
  <c r="E5909" i="6"/>
  <c r="I5874" i="6"/>
  <c r="E5869" i="6"/>
  <c r="E5858" i="6"/>
  <c r="I5839" i="6"/>
  <c r="I5825" i="6"/>
  <c r="I5815" i="6"/>
  <c r="E5802" i="6"/>
  <c r="E5788" i="6"/>
  <c r="I5777" i="6"/>
  <c r="I5758" i="6"/>
  <c r="E5743" i="6"/>
  <c r="I5737" i="6"/>
  <c r="E5708" i="6"/>
  <c r="I5687" i="6"/>
  <c r="E5653" i="6"/>
  <c r="E5620" i="6"/>
  <c r="E5613" i="6"/>
  <c r="I5606" i="6"/>
  <c r="E5518" i="6"/>
  <c r="E5435" i="6"/>
  <c r="E5421" i="6"/>
  <c r="E5389" i="6"/>
  <c r="I5298" i="6"/>
  <c r="E5291" i="6"/>
  <c r="E5078" i="6"/>
  <c r="I4885" i="6"/>
  <c r="E7299" i="6"/>
  <c r="E7283" i="6"/>
  <c r="E7267" i="6"/>
  <c r="E7251" i="6"/>
  <c r="E7235" i="6"/>
  <c r="E7219" i="6"/>
  <c r="E7203" i="6"/>
  <c r="E7190" i="6"/>
  <c r="E7187" i="6"/>
  <c r="E7174" i="6"/>
  <c r="E7171" i="6"/>
  <c r="I7167" i="6"/>
  <c r="E7164" i="6"/>
  <c r="I7129" i="6"/>
  <c r="E7126" i="6"/>
  <c r="I7110" i="6"/>
  <c r="E7107" i="6"/>
  <c r="I7103" i="6"/>
  <c r="E7100" i="6"/>
  <c r="I7065" i="6"/>
  <c r="E7062" i="6"/>
  <c r="I7046" i="6"/>
  <c r="E7043" i="6"/>
  <c r="I7039" i="6"/>
  <c r="E7036" i="6"/>
  <c r="I7001" i="6"/>
  <c r="E6998" i="6"/>
  <c r="I6982" i="6"/>
  <c r="E6979" i="6"/>
  <c r="I6975" i="6"/>
  <c r="E6972" i="6"/>
  <c r="E6934" i="6"/>
  <c r="I6918" i="6"/>
  <c r="E6915" i="6"/>
  <c r="I6911" i="6"/>
  <c r="E6908" i="6"/>
  <c r="I6873" i="6"/>
  <c r="E6870" i="6"/>
  <c r="I6854" i="6"/>
  <c r="E6851" i="6"/>
  <c r="I6847" i="6"/>
  <c r="E6844" i="6"/>
  <c r="I6809" i="6"/>
  <c r="E6806" i="6"/>
  <c r="I6790" i="6"/>
  <c r="E6787" i="6"/>
  <c r="I6783" i="6"/>
  <c r="E6780" i="6"/>
  <c r="I6745" i="6"/>
  <c r="E6742" i="6"/>
  <c r="I6726" i="6"/>
  <c r="E6723" i="6"/>
  <c r="I6719" i="6"/>
  <c r="E6716" i="6"/>
  <c r="I6681" i="6"/>
  <c r="E6678" i="6"/>
  <c r="I6662" i="6"/>
  <c r="E6659" i="6"/>
  <c r="I6655" i="6"/>
  <c r="E6652" i="6"/>
  <c r="I6617" i="6"/>
  <c r="E6614" i="6"/>
  <c r="I6598" i="6"/>
  <c r="E6595" i="6"/>
  <c r="I6591" i="6"/>
  <c r="E6588" i="6"/>
  <c r="I6538" i="6"/>
  <c r="E6533" i="6"/>
  <c r="I6498" i="6"/>
  <c r="I6495" i="6"/>
  <c r="E6485" i="6"/>
  <c r="I6450" i="6"/>
  <c r="E6434" i="6"/>
  <c r="E6418" i="6"/>
  <c r="I6415" i="6"/>
  <c r="I6391" i="6"/>
  <c r="E6378" i="6"/>
  <c r="E6367" i="6"/>
  <c r="E6364" i="6"/>
  <c r="I6353" i="6"/>
  <c r="I6334" i="6"/>
  <c r="E6319" i="6"/>
  <c r="I6313" i="6"/>
  <c r="E6284" i="6"/>
  <c r="I6246" i="6"/>
  <c r="I6198" i="6"/>
  <c r="E6196" i="6"/>
  <c r="E6182" i="6"/>
  <c r="I6168" i="6"/>
  <c r="E6155" i="6"/>
  <c r="I6152" i="6"/>
  <c r="E6115" i="6"/>
  <c r="E6107" i="6"/>
  <c r="I6064" i="6"/>
  <c r="I6026" i="6"/>
  <c r="E6021" i="6"/>
  <c r="I5986" i="6"/>
  <c r="I5983" i="6"/>
  <c r="E5973" i="6"/>
  <c r="I5938" i="6"/>
  <c r="E5933" i="6"/>
  <c r="E5922" i="6"/>
  <c r="I5903" i="6"/>
  <c r="E5895" i="6"/>
  <c r="I5889" i="6"/>
  <c r="I5879" i="6"/>
  <c r="E5866" i="6"/>
  <c r="E5855" i="6"/>
  <c r="E5852" i="6"/>
  <c r="I5841" i="6"/>
  <c r="I5822" i="6"/>
  <c r="I5801" i="6"/>
  <c r="E5772" i="6"/>
  <c r="E5758" i="6"/>
  <c r="I5734" i="6"/>
  <c r="E5710" i="6"/>
  <c r="E5701" i="6"/>
  <c r="E5646" i="6"/>
  <c r="E5606" i="6"/>
  <c r="I5558" i="6"/>
  <c r="E5531" i="6"/>
  <c r="I5483" i="6"/>
  <c r="E5463" i="6"/>
  <c r="E5445" i="6"/>
  <c r="E5310" i="6"/>
  <c r="E5262" i="6"/>
  <c r="E5183" i="6"/>
  <c r="I5122" i="6"/>
  <c r="E5119" i="6"/>
  <c r="I5115" i="6"/>
  <c r="E4764" i="6"/>
  <c r="I7246" i="6"/>
  <c r="E7245" i="6"/>
  <c r="I7230" i="6"/>
  <c r="I7214" i="6"/>
  <c r="E7213" i="6"/>
  <c r="I7198" i="6"/>
  <c r="I7182" i="6"/>
  <c r="I7153" i="6"/>
  <c r="E7150" i="6"/>
  <c r="I7134" i="6"/>
  <c r="E7131" i="6"/>
  <c r="I7127" i="6"/>
  <c r="E7124" i="6"/>
  <c r="I7089" i="6"/>
  <c r="E7086" i="6"/>
  <c r="I7070" i="6"/>
  <c r="E7067" i="6"/>
  <c r="I7063" i="6"/>
  <c r="E7060" i="6"/>
  <c r="I7025" i="6"/>
  <c r="E7022" i="6"/>
  <c r="I7006" i="6"/>
  <c r="E7003" i="6"/>
  <c r="I6999" i="6"/>
  <c r="E6996" i="6"/>
  <c r="I6961" i="6"/>
  <c r="E6958" i="6"/>
  <c r="I6942" i="6"/>
  <c r="E6939" i="6"/>
  <c r="I6935" i="6"/>
  <c r="E6932" i="6"/>
  <c r="E6894" i="6"/>
  <c r="I6878" i="6"/>
  <c r="E6875" i="6"/>
  <c r="I6871" i="6"/>
  <c r="E6868" i="6"/>
  <c r="I6833" i="6"/>
  <c r="E6830" i="6"/>
  <c r="I6814" i="6"/>
  <c r="E6811" i="6"/>
  <c r="I6807" i="6"/>
  <c r="E6804" i="6"/>
  <c r="I6769" i="6"/>
  <c r="E6766" i="6"/>
  <c r="I6750" i="6"/>
  <c r="E6747" i="6"/>
  <c r="I6743" i="6"/>
  <c r="E6740" i="6"/>
  <c r="I6705" i="6"/>
  <c r="E6702" i="6"/>
  <c r="I6686" i="6"/>
  <c r="E6683" i="6"/>
  <c r="I6679" i="6"/>
  <c r="I6641" i="6"/>
  <c r="E6638" i="6"/>
  <c r="I6622" i="6"/>
  <c r="E6619" i="6"/>
  <c r="I6615" i="6"/>
  <c r="E6573" i="6"/>
  <c r="I6562" i="6"/>
  <c r="I6559" i="6"/>
  <c r="E6549" i="6"/>
  <c r="I6514" i="6"/>
  <c r="E6509" i="6"/>
  <c r="E6498" i="6"/>
  <c r="E6482" i="6"/>
  <c r="I6479" i="6"/>
  <c r="E6471" i="6"/>
  <c r="I6465" i="6"/>
  <c r="I6455" i="6"/>
  <c r="E6442" i="6"/>
  <c r="E6431" i="6"/>
  <c r="E6428" i="6"/>
  <c r="I6398" i="6"/>
  <c r="I6377" i="6"/>
  <c r="E6348" i="6"/>
  <c r="E6334" i="6"/>
  <c r="I6310" i="6"/>
  <c r="E6286" i="6"/>
  <c r="I6262" i="6"/>
  <c r="E6260" i="6"/>
  <c r="I6232" i="6"/>
  <c r="E6219" i="6"/>
  <c r="I6216" i="6"/>
  <c r="E6179" i="6"/>
  <c r="E6171" i="6"/>
  <c r="I6128" i="6"/>
  <c r="I6090" i="6"/>
  <c r="E6085" i="6"/>
  <c r="I6050" i="6"/>
  <c r="I6047" i="6"/>
  <c r="E6037" i="6"/>
  <c r="I6002" i="6"/>
  <c r="E5997" i="6"/>
  <c r="E5986" i="6"/>
  <c r="I5967" i="6"/>
  <c r="E5959" i="6"/>
  <c r="I5953" i="6"/>
  <c r="I5943" i="6"/>
  <c r="E5930" i="6"/>
  <c r="E5919" i="6"/>
  <c r="E5916" i="6"/>
  <c r="I5905" i="6"/>
  <c r="I5886" i="6"/>
  <c r="E5871" i="6"/>
  <c r="I5865" i="6"/>
  <c r="E5836" i="6"/>
  <c r="E5822" i="6"/>
  <c r="I5798" i="6"/>
  <c r="E5774" i="6"/>
  <c r="I5750" i="6"/>
  <c r="E5748" i="6"/>
  <c r="E5734" i="6"/>
  <c r="I5720" i="6"/>
  <c r="E5684" i="6"/>
  <c r="I5622" i="6"/>
  <c r="E5602" i="6"/>
  <c r="I5592" i="6"/>
  <c r="E5582" i="6"/>
  <c r="E5575" i="6"/>
  <c r="E5524" i="6"/>
  <c r="E5476" i="6"/>
  <c r="I5384" i="6"/>
  <c r="I5352" i="6"/>
  <c r="I5330" i="6"/>
  <c r="E5062" i="6"/>
  <c r="E5054" i="6"/>
  <c r="E4908" i="6"/>
  <c r="E4532" i="6"/>
  <c r="I3988" i="6"/>
  <c r="I5656" i="6"/>
  <c r="I5640" i="6"/>
  <c r="E5603" i="6"/>
  <c r="E5595" i="6"/>
  <c r="I5552" i="6"/>
  <c r="I5523" i="6"/>
  <c r="I5491" i="6"/>
  <c r="I5471" i="6"/>
  <c r="I5459" i="6"/>
  <c r="E5397" i="6"/>
  <c r="E5391" i="6"/>
  <c r="E5352" i="6"/>
  <c r="E5223" i="6"/>
  <c r="E5199" i="6"/>
  <c r="I5195" i="6"/>
  <c r="E4970" i="6"/>
  <c r="I4966" i="6"/>
  <c r="I4829" i="6"/>
  <c r="E4656" i="6"/>
  <c r="E2888" i="6"/>
  <c r="I5704" i="6"/>
  <c r="E5667" i="6"/>
  <c r="E5659" i="6"/>
  <c r="I5616" i="6"/>
  <c r="I5578" i="6"/>
  <c r="E5573" i="6"/>
  <c r="E5526" i="6"/>
  <c r="I5511" i="6"/>
  <c r="E5494" i="6"/>
  <c r="E5488" i="6"/>
  <c r="I5479" i="6"/>
  <c r="I5423" i="6"/>
  <c r="I5370" i="6"/>
  <c r="E5355" i="6"/>
  <c r="I5212" i="6"/>
  <c r="I5148" i="6"/>
  <c r="I5131" i="6"/>
  <c r="E5118" i="6"/>
  <c r="E5094" i="6"/>
  <c r="E5067" i="6"/>
  <c r="E5043" i="6"/>
  <c r="E4993" i="6"/>
  <c r="I4986" i="6"/>
  <c r="E4962" i="6"/>
  <c r="I4934" i="6"/>
  <c r="I4873" i="6"/>
  <c r="E4864" i="6"/>
  <c r="E4412" i="6"/>
  <c r="E4404" i="6"/>
  <c r="E4335" i="6"/>
  <c r="E3558" i="6"/>
  <c r="I5642" i="6"/>
  <c r="E5637" i="6"/>
  <c r="I5602" i="6"/>
  <c r="I5599" i="6"/>
  <c r="E5589" i="6"/>
  <c r="I5554" i="6"/>
  <c r="E5549" i="6"/>
  <c r="I5543" i="6"/>
  <c r="E5520" i="6"/>
  <c r="E5453" i="6"/>
  <c r="I5449" i="6"/>
  <c r="E5429" i="6"/>
  <c r="E5423" i="6"/>
  <c r="E5399" i="6"/>
  <c r="I5354" i="6"/>
  <c r="I5314" i="6"/>
  <c r="E5286" i="6"/>
  <c r="I5276" i="6"/>
  <c r="I5247" i="6"/>
  <c r="E5191" i="6"/>
  <c r="E5164" i="6"/>
  <c r="E5158" i="6"/>
  <c r="E5087" i="6"/>
  <c r="E5070" i="6"/>
  <c r="I5028" i="6"/>
  <c r="E5025" i="6"/>
  <c r="E4849" i="6"/>
  <c r="E4737" i="6"/>
  <c r="I4729" i="6"/>
  <c r="E4624" i="6"/>
  <c r="E4372" i="6"/>
  <c r="I5682" i="6"/>
  <c r="E5677" i="6"/>
  <c r="E5666" i="6"/>
  <c r="I5647" i="6"/>
  <c r="E5639" i="6"/>
  <c r="I5633" i="6"/>
  <c r="I5623" i="6"/>
  <c r="E5610" i="6"/>
  <c r="E5596" i="6"/>
  <c r="I5585" i="6"/>
  <c r="I5566" i="6"/>
  <c r="E5551" i="6"/>
  <c r="I5545" i="6"/>
  <c r="I5481" i="6"/>
  <c r="I5455" i="6"/>
  <c r="E5431" i="6"/>
  <c r="E5419" i="6"/>
  <c r="E5413" i="6"/>
  <c r="E5387" i="6"/>
  <c r="E5332" i="6"/>
  <c r="E5228" i="6"/>
  <c r="E5215" i="6"/>
  <c r="I5207" i="6"/>
  <c r="E5180" i="6"/>
  <c r="E5151" i="6"/>
  <c r="E5134" i="6"/>
  <c r="E5024" i="6"/>
  <c r="E4940" i="6"/>
  <c r="I4922" i="6"/>
  <c r="I4911" i="6"/>
  <c r="I4890" i="6"/>
  <c r="I4790" i="6"/>
  <c r="E4684" i="6"/>
  <c r="E4592" i="6"/>
  <c r="I3882" i="6"/>
  <c r="E5663" i="6"/>
  <c r="E5660" i="6"/>
  <c r="I5649" i="6"/>
  <c r="I5630" i="6"/>
  <c r="E5615" i="6"/>
  <c r="I5609" i="6"/>
  <c r="E5580" i="6"/>
  <c r="E5566" i="6"/>
  <c r="E5542" i="6"/>
  <c r="E5539" i="6"/>
  <c r="E5516" i="6"/>
  <c r="I5513" i="6"/>
  <c r="E5507" i="6"/>
  <c r="E5475" i="6"/>
  <c r="E5455" i="6"/>
  <c r="I5439" i="6"/>
  <c r="I5359" i="6"/>
  <c r="E5350" i="6"/>
  <c r="I5319" i="6"/>
  <c r="E5272" i="6"/>
  <c r="E5243" i="6"/>
  <c r="E5240" i="6"/>
  <c r="E5204" i="6"/>
  <c r="E5140" i="6"/>
  <c r="E5116" i="6"/>
  <c r="I5051" i="6"/>
  <c r="I5002" i="6"/>
  <c r="E4982" i="6"/>
  <c r="E4960" i="6"/>
  <c r="E4827" i="6"/>
  <c r="I4742" i="6"/>
  <c r="E4716" i="6"/>
  <c r="E4390" i="6"/>
  <c r="I4211" i="6"/>
  <c r="I4187" i="6"/>
  <c r="I6567" i="6"/>
  <c r="E6564" i="6"/>
  <c r="I6560" i="6"/>
  <c r="I6553" i="6"/>
  <c r="E6550" i="6"/>
  <c r="I6522" i="6"/>
  <c r="E6519" i="6"/>
  <c r="I6503" i="6"/>
  <c r="E6500" i="6"/>
  <c r="I6496" i="6"/>
  <c r="E6493" i="6"/>
  <c r="I6489" i="6"/>
  <c r="E6486" i="6"/>
  <c r="I6458" i="6"/>
  <c r="E6455" i="6"/>
  <c r="I6439" i="6"/>
  <c r="E6436" i="6"/>
  <c r="I6432" i="6"/>
  <c r="E6429" i="6"/>
  <c r="I6375" i="6"/>
  <c r="E6372" i="6"/>
  <c r="I6368" i="6"/>
  <c r="E6365" i="6"/>
  <c r="I6361" i="6"/>
  <c r="E6358" i="6"/>
  <c r="I6330" i="6"/>
  <c r="E6327" i="6"/>
  <c r="I6311" i="6"/>
  <c r="E6308" i="6"/>
  <c r="I6304" i="6"/>
  <c r="E6301" i="6"/>
  <c r="I6297" i="6"/>
  <c r="E6294" i="6"/>
  <c r="E6263" i="6"/>
  <c r="I6247" i="6"/>
  <c r="E6244" i="6"/>
  <c r="I6240" i="6"/>
  <c r="E6237" i="6"/>
  <c r="E6199" i="6"/>
  <c r="I6183" i="6"/>
  <c r="E6180" i="6"/>
  <c r="I6176" i="6"/>
  <c r="I6169" i="6"/>
  <c r="E6166" i="6"/>
  <c r="I6138" i="6"/>
  <c r="E6135" i="6"/>
  <c r="I6119" i="6"/>
  <c r="E6116" i="6"/>
  <c r="I6112" i="6"/>
  <c r="E6109" i="6"/>
  <c r="I6105" i="6"/>
  <c r="E6102" i="6"/>
  <c r="I6074" i="6"/>
  <c r="E6071" i="6"/>
  <c r="I6055" i="6"/>
  <c r="E6052" i="6"/>
  <c r="I6048" i="6"/>
  <c r="E6045" i="6"/>
  <c r="I6041" i="6"/>
  <c r="E6038" i="6"/>
  <c r="I6010" i="6"/>
  <c r="E6007" i="6"/>
  <c r="I5991" i="6"/>
  <c r="E5988" i="6"/>
  <c r="I5984" i="6"/>
  <c r="E5981" i="6"/>
  <c r="I5977" i="6"/>
  <c r="E5974" i="6"/>
  <c r="I5946" i="6"/>
  <c r="E5943" i="6"/>
  <c r="I5927" i="6"/>
  <c r="E5924" i="6"/>
  <c r="I5920" i="6"/>
  <c r="E5917" i="6"/>
  <c r="I5913" i="6"/>
  <c r="E5910" i="6"/>
  <c r="I5882" i="6"/>
  <c r="E5879" i="6"/>
  <c r="I5863" i="6"/>
  <c r="E5860" i="6"/>
  <c r="I5856" i="6"/>
  <c r="E5853" i="6"/>
  <c r="I5849" i="6"/>
  <c r="E5846" i="6"/>
  <c r="I5818" i="6"/>
  <c r="I5799" i="6"/>
  <c r="E5796" i="6"/>
  <c r="I5792" i="6"/>
  <c r="E5789" i="6"/>
  <c r="I5785" i="6"/>
  <c r="E5782" i="6"/>
  <c r="I5754" i="6"/>
  <c r="E5751" i="6"/>
  <c r="I5735" i="6"/>
  <c r="E5732" i="6"/>
  <c r="I5728" i="6"/>
  <c r="E5725" i="6"/>
  <c r="I5721" i="6"/>
  <c r="E5718" i="6"/>
  <c r="I5690" i="6"/>
  <c r="E5687" i="6"/>
  <c r="I5671" i="6"/>
  <c r="E5668" i="6"/>
  <c r="I5664" i="6"/>
  <c r="E5661" i="6"/>
  <c r="I5657" i="6"/>
  <c r="E5654" i="6"/>
  <c r="I5626" i="6"/>
  <c r="E5623" i="6"/>
  <c r="I5607" i="6"/>
  <c r="E5604" i="6"/>
  <c r="I5600" i="6"/>
  <c r="E5597" i="6"/>
  <c r="I5593" i="6"/>
  <c r="E5590" i="6"/>
  <c r="I5562" i="6"/>
  <c r="E5559" i="6"/>
  <c r="I5521" i="6"/>
  <c r="I5519" i="6"/>
  <c r="I5515" i="6"/>
  <c r="E5495" i="6"/>
  <c r="E5487" i="6"/>
  <c r="E5485" i="6"/>
  <c r="E5483" i="6"/>
  <c r="E5461" i="6"/>
  <c r="I5426" i="6"/>
  <c r="I5418" i="6"/>
  <c r="I5416" i="6"/>
  <c r="I5396" i="6"/>
  <c r="I5392" i="6"/>
  <c r="E5372" i="6"/>
  <c r="E5367" i="6"/>
  <c r="I5338" i="6"/>
  <c r="E5300" i="6"/>
  <c r="E5288" i="6"/>
  <c r="E5259" i="6"/>
  <c r="E5254" i="6"/>
  <c r="I5244" i="6"/>
  <c r="E5222" i="6"/>
  <c r="E5198" i="6"/>
  <c r="E5182" i="6"/>
  <c r="I5179" i="6"/>
  <c r="E5171" i="6"/>
  <c r="I5155" i="6"/>
  <c r="E5142" i="6"/>
  <c r="E5131" i="6"/>
  <c r="E5128" i="6"/>
  <c r="I5098" i="6"/>
  <c r="E5083" i="6"/>
  <c r="I5050" i="6"/>
  <c r="E5048" i="6"/>
  <c r="I5024" i="6"/>
  <c r="I4980" i="6"/>
  <c r="I4901" i="6"/>
  <c r="E4896" i="6"/>
  <c r="I4869" i="6"/>
  <c r="E4857" i="6"/>
  <c r="I4853" i="6"/>
  <c r="E4838" i="6"/>
  <c r="E4832" i="6"/>
  <c r="E4817" i="6"/>
  <c r="E4715" i="6"/>
  <c r="I4591" i="6"/>
  <c r="I4563" i="6"/>
  <c r="E4484" i="6"/>
  <c r="I4348" i="6"/>
  <c r="E4301" i="6"/>
  <c r="E3984" i="6"/>
  <c r="I6546" i="6"/>
  <c r="E6543" i="6"/>
  <c r="I6527" i="6"/>
  <c r="E6524" i="6"/>
  <c r="I6520" i="6"/>
  <c r="E6517" i="6"/>
  <c r="I6513" i="6"/>
  <c r="E6510" i="6"/>
  <c r="I6482" i="6"/>
  <c r="E6479" i="6"/>
  <c r="I6463" i="6"/>
  <c r="E6460" i="6"/>
  <c r="I6456" i="6"/>
  <c r="E6453" i="6"/>
  <c r="I6449" i="6"/>
  <c r="I6399" i="6"/>
  <c r="E6396" i="6"/>
  <c r="I6392" i="6"/>
  <c r="E6389" i="6"/>
  <c r="I6385" i="6"/>
  <c r="E6382" i="6"/>
  <c r="I6354" i="6"/>
  <c r="E6351" i="6"/>
  <c r="I6335" i="6"/>
  <c r="E6332" i="6"/>
  <c r="I6328" i="6"/>
  <c r="E6325" i="6"/>
  <c r="I6321" i="6"/>
  <c r="E6318" i="6"/>
  <c r="I6290" i="6"/>
  <c r="E6287" i="6"/>
  <c r="I6271" i="6"/>
  <c r="E6268" i="6"/>
  <c r="I6264" i="6"/>
  <c r="E6261" i="6"/>
  <c r="E6223" i="6"/>
  <c r="I6207" i="6"/>
  <c r="E6204" i="6"/>
  <c r="I6200" i="6"/>
  <c r="E6197" i="6"/>
  <c r="E6190" i="6"/>
  <c r="I6162" i="6"/>
  <c r="I6143" i="6"/>
  <c r="E6140" i="6"/>
  <c r="I6136" i="6"/>
  <c r="E6133" i="6"/>
  <c r="I6129" i="6"/>
  <c r="E6126" i="6"/>
  <c r="I6098" i="6"/>
  <c r="E6095" i="6"/>
  <c r="I6079" i="6"/>
  <c r="E6076" i="6"/>
  <c r="I6072" i="6"/>
  <c r="E6069" i="6"/>
  <c r="I6065" i="6"/>
  <c r="E6062" i="6"/>
  <c r="I6034" i="6"/>
  <c r="I6015" i="6"/>
  <c r="E6012" i="6"/>
  <c r="I6008" i="6"/>
  <c r="E6005" i="6"/>
  <c r="I6001" i="6"/>
  <c r="E5998" i="6"/>
  <c r="I5970" i="6"/>
  <c r="E5967" i="6"/>
  <c r="I5951" i="6"/>
  <c r="E5948" i="6"/>
  <c r="I5944" i="6"/>
  <c r="E5941" i="6"/>
  <c r="I5937" i="6"/>
  <c r="E5934" i="6"/>
  <c r="I5906" i="6"/>
  <c r="E5903" i="6"/>
  <c r="I5887" i="6"/>
  <c r="E5884" i="6"/>
  <c r="I5880" i="6"/>
  <c r="E5877" i="6"/>
  <c r="I5873" i="6"/>
  <c r="E5870" i="6"/>
  <c r="I5842" i="6"/>
  <c r="E5839" i="6"/>
  <c r="I5823" i="6"/>
  <c r="E5820" i="6"/>
  <c r="I5816" i="6"/>
  <c r="E5813" i="6"/>
  <c r="I5809" i="6"/>
  <c r="E5806" i="6"/>
  <c r="I5778" i="6"/>
  <c r="I5759" i="6"/>
  <c r="E5756" i="6"/>
  <c r="I5752" i="6"/>
  <c r="E5749" i="6"/>
  <c r="I5745" i="6"/>
  <c r="E5742" i="6"/>
  <c r="I5714" i="6"/>
  <c r="I5695" i="6"/>
  <c r="E5692" i="6"/>
  <c r="I5688" i="6"/>
  <c r="E5685" i="6"/>
  <c r="I5681" i="6"/>
  <c r="E5678" i="6"/>
  <c r="I5650" i="6"/>
  <c r="E5647" i="6"/>
  <c r="I5631" i="6"/>
  <c r="E5628" i="6"/>
  <c r="I5624" i="6"/>
  <c r="E5621" i="6"/>
  <c r="I5617" i="6"/>
  <c r="E5614" i="6"/>
  <c r="I5586" i="6"/>
  <c r="E5583" i="6"/>
  <c r="I5567" i="6"/>
  <c r="E5564" i="6"/>
  <c r="I5560" i="6"/>
  <c r="E5557" i="6"/>
  <c r="I5553" i="6"/>
  <c r="E5550" i="6"/>
  <c r="E5527" i="6"/>
  <c r="E5519" i="6"/>
  <c r="E5517" i="6"/>
  <c r="E5515" i="6"/>
  <c r="E5493" i="6"/>
  <c r="I5458" i="6"/>
  <c r="I5450" i="6"/>
  <c r="I5448" i="6"/>
  <c r="I5428" i="6"/>
  <c r="I5424" i="6"/>
  <c r="E5390" i="6"/>
  <c r="E5388" i="6"/>
  <c r="E5347" i="6"/>
  <c r="E5327" i="6"/>
  <c r="E5307" i="6"/>
  <c r="E5302" i="6"/>
  <c r="I5292" i="6"/>
  <c r="I5263" i="6"/>
  <c r="I5234" i="6"/>
  <c r="I5219" i="6"/>
  <c r="E5206" i="6"/>
  <c r="E5195" i="6"/>
  <c r="E5192" i="6"/>
  <c r="I5162" i="6"/>
  <c r="E5147" i="6"/>
  <c r="I5114" i="6"/>
  <c r="E5112" i="6"/>
  <c r="I5074" i="6"/>
  <c r="I4974" i="6"/>
  <c r="E4972" i="6"/>
  <c r="I4953" i="6"/>
  <c r="I4921" i="6"/>
  <c r="I4889" i="6"/>
  <c r="E4866" i="6"/>
  <c r="I4822" i="6"/>
  <c r="E4770" i="6"/>
  <c r="I4766" i="6"/>
  <c r="E4690" i="6"/>
  <c r="I4658" i="6"/>
  <c r="I4515" i="6"/>
  <c r="I4483" i="6"/>
  <c r="I4464" i="6"/>
  <c r="I4300" i="6"/>
  <c r="E3739" i="6"/>
  <c r="I6577" i="6"/>
  <c r="I6570" i="6"/>
  <c r="I6551" i="6"/>
  <c r="E6548" i="6"/>
  <c r="I6544" i="6"/>
  <c r="E6541" i="6"/>
  <c r="I6537" i="6"/>
  <c r="E6534" i="6"/>
  <c r="I6506" i="6"/>
  <c r="E6503" i="6"/>
  <c r="I6487" i="6"/>
  <c r="E6484" i="6"/>
  <c r="I6480" i="6"/>
  <c r="E6477" i="6"/>
  <c r="I6473" i="6"/>
  <c r="E6470" i="6"/>
  <c r="I6442" i="6"/>
  <c r="E6439" i="6"/>
  <c r="I6423" i="6"/>
  <c r="E6420" i="6"/>
  <c r="I6416" i="6"/>
  <c r="E6413" i="6"/>
  <c r="I6359" i="6"/>
  <c r="E6356" i="6"/>
  <c r="I6352" i="6"/>
  <c r="E6349" i="6"/>
  <c r="I6345" i="6"/>
  <c r="E6342" i="6"/>
  <c r="I6314" i="6"/>
  <c r="E6311" i="6"/>
  <c r="I6295" i="6"/>
  <c r="E6292" i="6"/>
  <c r="I6288" i="6"/>
  <c r="E6285" i="6"/>
  <c r="I6281" i="6"/>
  <c r="E6247" i="6"/>
  <c r="I6231" i="6"/>
  <c r="E6228" i="6"/>
  <c r="I6224" i="6"/>
  <c r="E6221" i="6"/>
  <c r="I6167" i="6"/>
  <c r="E6164" i="6"/>
  <c r="I6160" i="6"/>
  <c r="E6157" i="6"/>
  <c r="I6153" i="6"/>
  <c r="E6150" i="6"/>
  <c r="I6122" i="6"/>
  <c r="E6119" i="6"/>
  <c r="I6103" i="6"/>
  <c r="E6100" i="6"/>
  <c r="I6096" i="6"/>
  <c r="E6093" i="6"/>
  <c r="I6089" i="6"/>
  <c r="E6086" i="6"/>
  <c r="I6058" i="6"/>
  <c r="E6055" i="6"/>
  <c r="I6039" i="6"/>
  <c r="E6036" i="6"/>
  <c r="I6032" i="6"/>
  <c r="E6029" i="6"/>
  <c r="I6025" i="6"/>
  <c r="E6022" i="6"/>
  <c r="I5994" i="6"/>
  <c r="I5975" i="6"/>
  <c r="E5972" i="6"/>
  <c r="I5968" i="6"/>
  <c r="E5965" i="6"/>
  <c r="I5961" i="6"/>
  <c r="E5958" i="6"/>
  <c r="I5930" i="6"/>
  <c r="E5927" i="6"/>
  <c r="I5911" i="6"/>
  <c r="E5908" i="6"/>
  <c r="I5904" i="6"/>
  <c r="E5901" i="6"/>
  <c r="I5897" i="6"/>
  <c r="E5894" i="6"/>
  <c r="I5866" i="6"/>
  <c r="I5847" i="6"/>
  <c r="E5844" i="6"/>
  <c r="I5840" i="6"/>
  <c r="E5837" i="6"/>
  <c r="I5833" i="6"/>
  <c r="E5830" i="6"/>
  <c r="I5802" i="6"/>
  <c r="I5783" i="6"/>
  <c r="E5780" i="6"/>
  <c r="I5776" i="6"/>
  <c r="E5773" i="6"/>
  <c r="I5769" i="6"/>
  <c r="E5766" i="6"/>
  <c r="I5738" i="6"/>
  <c r="E5735" i="6"/>
  <c r="I5719" i="6"/>
  <c r="E5716" i="6"/>
  <c r="I5712" i="6"/>
  <c r="E5709" i="6"/>
  <c r="I5705" i="6"/>
  <c r="E5702" i="6"/>
  <c r="I5674" i="6"/>
  <c r="E5671" i="6"/>
  <c r="I5655" i="6"/>
  <c r="E5652" i="6"/>
  <c r="I5648" i="6"/>
  <c r="E5645" i="6"/>
  <c r="I5641" i="6"/>
  <c r="E5638" i="6"/>
  <c r="I5610" i="6"/>
  <c r="E5607" i="6"/>
  <c r="I5591" i="6"/>
  <c r="E5588" i="6"/>
  <c r="I5584" i="6"/>
  <c r="E5581" i="6"/>
  <c r="I5577" i="6"/>
  <c r="E5574" i="6"/>
  <c r="I5546" i="6"/>
  <c r="E5525" i="6"/>
  <c r="I5490" i="6"/>
  <c r="I5482" i="6"/>
  <c r="I5480" i="6"/>
  <c r="I5460" i="6"/>
  <c r="I5456" i="6"/>
  <c r="E5422" i="6"/>
  <c r="E5420" i="6"/>
  <c r="E5398" i="6"/>
  <c r="E5396" i="6"/>
  <c r="E5392" i="6"/>
  <c r="I5383" i="6"/>
  <c r="E5379" i="6"/>
  <c r="I5364" i="6"/>
  <c r="I5340" i="6"/>
  <c r="I5311" i="6"/>
  <c r="E5287" i="6"/>
  <c r="I5282" i="6"/>
  <c r="E5268" i="6"/>
  <c r="E5256" i="6"/>
  <c r="I5226" i="6"/>
  <c r="E5211" i="6"/>
  <c r="I5178" i="6"/>
  <c r="E5176" i="6"/>
  <c r="I5138" i="6"/>
  <c r="I5103" i="6"/>
  <c r="I5090" i="6"/>
  <c r="E5088" i="6"/>
  <c r="I5060" i="6"/>
  <c r="I5055" i="6"/>
  <c r="E5047" i="6"/>
  <c r="I5044" i="6"/>
  <c r="I5041" i="6"/>
  <c r="I5038" i="6"/>
  <c r="E5035" i="6"/>
  <c r="I5012" i="6"/>
  <c r="I5006" i="6"/>
  <c r="I4944" i="6"/>
  <c r="E4939" i="6"/>
  <c r="I4933" i="6"/>
  <c r="E4930" i="6"/>
  <c r="E4918" i="6"/>
  <c r="E4856" i="6"/>
  <c r="I4840" i="6"/>
  <c r="E4822" i="6"/>
  <c r="E4795" i="6"/>
  <c r="I4720" i="6"/>
  <c r="E4679" i="6"/>
  <c r="I4647" i="6"/>
  <c r="I4615" i="6"/>
  <c r="I4544" i="6"/>
  <c r="I4522" i="6"/>
  <c r="E4491" i="6"/>
  <c r="I4442" i="6"/>
  <c r="I6578" i="6"/>
  <c r="E6574" i="6"/>
  <c r="I6568" i="6"/>
  <c r="E6565" i="6"/>
  <c r="I6561" i="6"/>
  <c r="E6558" i="6"/>
  <c r="I6530" i="6"/>
  <c r="E6527" i="6"/>
  <c r="I6511" i="6"/>
  <c r="E6508" i="6"/>
  <c r="I6504" i="6"/>
  <c r="E6501" i="6"/>
  <c r="I6497" i="6"/>
  <c r="E6494" i="6"/>
  <c r="I6466" i="6"/>
  <c r="E6463" i="6"/>
  <c r="I6447" i="6"/>
  <c r="E6444" i="6"/>
  <c r="I6440" i="6"/>
  <c r="I6433" i="6"/>
  <c r="I6383" i="6"/>
  <c r="E6380" i="6"/>
  <c r="I6376" i="6"/>
  <c r="E6373" i="6"/>
  <c r="I6369" i="6"/>
  <c r="E6366" i="6"/>
  <c r="I6338" i="6"/>
  <c r="E6335" i="6"/>
  <c r="I6319" i="6"/>
  <c r="E6316" i="6"/>
  <c r="I6312" i="6"/>
  <c r="E6309" i="6"/>
  <c r="I6305" i="6"/>
  <c r="E6302" i="6"/>
  <c r="E6271" i="6"/>
  <c r="I6255" i="6"/>
  <c r="E6252" i="6"/>
  <c r="I6248" i="6"/>
  <c r="E6245" i="6"/>
  <c r="E6207" i="6"/>
  <c r="I6191" i="6"/>
  <c r="E6188" i="6"/>
  <c r="I6184" i="6"/>
  <c r="I6177" i="6"/>
  <c r="E6174" i="6"/>
  <c r="E6143" i="6"/>
  <c r="I6127" i="6"/>
  <c r="E6124" i="6"/>
  <c r="I6120" i="6"/>
  <c r="E6117" i="6"/>
  <c r="I6113" i="6"/>
  <c r="E6110" i="6"/>
  <c r="I6082" i="6"/>
  <c r="E6079" i="6"/>
  <c r="I6063" i="6"/>
  <c r="E6060" i="6"/>
  <c r="I6056" i="6"/>
  <c r="E6053" i="6"/>
  <c r="I6049" i="6"/>
  <c r="E6046" i="6"/>
  <c r="I6018" i="6"/>
  <c r="E6015" i="6"/>
  <c r="I5999" i="6"/>
  <c r="E5996" i="6"/>
  <c r="I5992" i="6"/>
  <c r="E5989" i="6"/>
  <c r="I5985" i="6"/>
  <c r="E5982" i="6"/>
  <c r="I5954" i="6"/>
  <c r="E5951" i="6"/>
  <c r="I5935" i="6"/>
  <c r="E5932" i="6"/>
  <c r="I5928" i="6"/>
  <c r="E5925" i="6"/>
  <c r="I5921" i="6"/>
  <c r="E5918" i="6"/>
  <c r="I5890" i="6"/>
  <c r="E5887" i="6"/>
  <c r="I5871" i="6"/>
  <c r="E5868" i="6"/>
  <c r="I5864" i="6"/>
  <c r="E5861" i="6"/>
  <c r="I5857" i="6"/>
  <c r="E5854" i="6"/>
  <c r="I5826" i="6"/>
  <c r="I5807" i="6"/>
  <c r="E5804" i="6"/>
  <c r="I5800" i="6"/>
  <c r="E5797" i="6"/>
  <c r="I5793" i="6"/>
  <c r="E5790" i="6"/>
  <c r="I5762" i="6"/>
  <c r="E5759" i="6"/>
  <c r="I5743" i="6"/>
  <c r="E5740" i="6"/>
  <c r="I5736" i="6"/>
  <c r="E5733" i="6"/>
  <c r="I5729" i="6"/>
  <c r="E5726" i="6"/>
  <c r="I5698" i="6"/>
  <c r="E5695" i="6"/>
  <c r="I5679" i="6"/>
  <c r="E5676" i="6"/>
  <c r="I5672" i="6"/>
  <c r="E5669" i="6"/>
  <c r="I5665" i="6"/>
  <c r="E5662" i="6"/>
  <c r="I5634" i="6"/>
  <c r="E5631" i="6"/>
  <c r="I5615" i="6"/>
  <c r="E5612" i="6"/>
  <c r="I5608" i="6"/>
  <c r="E5605" i="6"/>
  <c r="I5601" i="6"/>
  <c r="E5598" i="6"/>
  <c r="I5570" i="6"/>
  <c r="E5567" i="6"/>
  <c r="I5551" i="6"/>
  <c r="E5548" i="6"/>
  <c r="I5544" i="6"/>
  <c r="I5522" i="6"/>
  <c r="I5514" i="6"/>
  <c r="I5512" i="6"/>
  <c r="I5492" i="6"/>
  <c r="I5488" i="6"/>
  <c r="E5454" i="6"/>
  <c r="E5452" i="6"/>
  <c r="E5430" i="6"/>
  <c r="E5428" i="6"/>
  <c r="E5424" i="6"/>
  <c r="I5415" i="6"/>
  <c r="E5411" i="6"/>
  <c r="I5395" i="6"/>
  <c r="I5385" i="6"/>
  <c r="E5371" i="6"/>
  <c r="E5351" i="6"/>
  <c r="E5342" i="6"/>
  <c r="E5331" i="6"/>
  <c r="I5324" i="6"/>
  <c r="E5304" i="6"/>
  <c r="E5275" i="6"/>
  <c r="E5270" i="6"/>
  <c r="I5260" i="6"/>
  <c r="I5231" i="6"/>
  <c r="I5202" i="6"/>
  <c r="I5167" i="6"/>
  <c r="I5154" i="6"/>
  <c r="E5152" i="6"/>
  <c r="I5124" i="6"/>
  <c r="I5119" i="6"/>
  <c r="E5111" i="6"/>
  <c r="I5108" i="6"/>
  <c r="I5079" i="6"/>
  <c r="E5071" i="6"/>
  <c r="E5063" i="6"/>
  <c r="I4996" i="6"/>
  <c r="E4971" i="6"/>
  <c r="E4950" i="6"/>
  <c r="I4903" i="6"/>
  <c r="I4880" i="6"/>
  <c r="E4862" i="6"/>
  <c r="E4810" i="6"/>
  <c r="E4769" i="6"/>
  <c r="E4747" i="6"/>
  <c r="E4738" i="6"/>
  <c r="I4734" i="6"/>
  <c r="E4689" i="6"/>
  <c r="I4681" i="6"/>
  <c r="E4654" i="6"/>
  <c r="E4431" i="6"/>
  <c r="I4416" i="6"/>
  <c r="I4324" i="6"/>
  <c r="E4026" i="6"/>
  <c r="E6575" i="6"/>
  <c r="I6554" i="6"/>
  <c r="E6551" i="6"/>
  <c r="I6535" i="6"/>
  <c r="E6532" i="6"/>
  <c r="I6528" i="6"/>
  <c r="E6525" i="6"/>
  <c r="I6521" i="6"/>
  <c r="E6518" i="6"/>
  <c r="I6490" i="6"/>
  <c r="E6487" i="6"/>
  <c r="I6471" i="6"/>
  <c r="E6468" i="6"/>
  <c r="I6464" i="6"/>
  <c r="E6461" i="6"/>
  <c r="I6457" i="6"/>
  <c r="E6454" i="6"/>
  <c r="I6407" i="6"/>
  <c r="E6404" i="6"/>
  <c r="I6400" i="6"/>
  <c r="E6397" i="6"/>
  <c r="I6362" i="6"/>
  <c r="E6359" i="6"/>
  <c r="I6343" i="6"/>
  <c r="E6340" i="6"/>
  <c r="I6336" i="6"/>
  <c r="E6333" i="6"/>
  <c r="I6329" i="6"/>
  <c r="E6326" i="6"/>
  <c r="I6298" i="6"/>
  <c r="E6295" i="6"/>
  <c r="I6279" i="6"/>
  <c r="E6276" i="6"/>
  <c r="I6272" i="6"/>
  <c r="E6269" i="6"/>
  <c r="E6231" i="6"/>
  <c r="I6215" i="6"/>
  <c r="E6212" i="6"/>
  <c r="I6208" i="6"/>
  <c r="E6205" i="6"/>
  <c r="I6170" i="6"/>
  <c r="I6151" i="6"/>
  <c r="E6148" i="6"/>
  <c r="I6144" i="6"/>
  <c r="E6141" i="6"/>
  <c r="I6137" i="6"/>
  <c r="E6134" i="6"/>
  <c r="I6106" i="6"/>
  <c r="I6087" i="6"/>
  <c r="E6084" i="6"/>
  <c r="I6080" i="6"/>
  <c r="E6077" i="6"/>
  <c r="I6073" i="6"/>
  <c r="E6070" i="6"/>
  <c r="I6042" i="6"/>
  <c r="I6023" i="6"/>
  <c r="E6020" i="6"/>
  <c r="I6016" i="6"/>
  <c r="E6013" i="6"/>
  <c r="I6009" i="6"/>
  <c r="E6006" i="6"/>
  <c r="I5978" i="6"/>
  <c r="I5959" i="6"/>
  <c r="E5956" i="6"/>
  <c r="I5952" i="6"/>
  <c r="E5949" i="6"/>
  <c r="I5945" i="6"/>
  <c r="E5942" i="6"/>
  <c r="I5914" i="6"/>
  <c r="E5911" i="6"/>
  <c r="I5895" i="6"/>
  <c r="E5892" i="6"/>
  <c r="I5888" i="6"/>
  <c r="E5885" i="6"/>
  <c r="I5881" i="6"/>
  <c r="E5878" i="6"/>
  <c r="I5850" i="6"/>
  <c r="E5847" i="6"/>
  <c r="I5831" i="6"/>
  <c r="E5828" i="6"/>
  <c r="I5824" i="6"/>
  <c r="E5821" i="6"/>
  <c r="I5817" i="6"/>
  <c r="E5814" i="6"/>
  <c r="I5786" i="6"/>
  <c r="I5767" i="6"/>
  <c r="E5764" i="6"/>
  <c r="I5760" i="6"/>
  <c r="E5757" i="6"/>
  <c r="I5753" i="6"/>
  <c r="E5750" i="6"/>
  <c r="I5722" i="6"/>
  <c r="I5703" i="6"/>
  <c r="E5700" i="6"/>
  <c r="I5696" i="6"/>
  <c r="E5693" i="6"/>
  <c r="I5689" i="6"/>
  <c r="E5686" i="6"/>
  <c r="I5658" i="6"/>
  <c r="I5639" i="6"/>
  <c r="E5636" i="6"/>
  <c r="I5632" i="6"/>
  <c r="E5629" i="6"/>
  <c r="I5625" i="6"/>
  <c r="E5622" i="6"/>
  <c r="I5594" i="6"/>
  <c r="E5591" i="6"/>
  <c r="I5575" i="6"/>
  <c r="E5572" i="6"/>
  <c r="I5568" i="6"/>
  <c r="E5565" i="6"/>
  <c r="I5561" i="6"/>
  <c r="E5558" i="6"/>
  <c r="I5524" i="6"/>
  <c r="I5520" i="6"/>
  <c r="E5486" i="6"/>
  <c r="E5484" i="6"/>
  <c r="E5462" i="6"/>
  <c r="E5460" i="6"/>
  <c r="E5456" i="6"/>
  <c r="I5447" i="6"/>
  <c r="E5443" i="6"/>
  <c r="I5427" i="6"/>
  <c r="I5417" i="6"/>
  <c r="I5393" i="6"/>
  <c r="I5391" i="6"/>
  <c r="I5387" i="6"/>
  <c r="I5368" i="6"/>
  <c r="E5366" i="6"/>
  <c r="I5355" i="6"/>
  <c r="I5339" i="6"/>
  <c r="I5335" i="6"/>
  <c r="I5328" i="6"/>
  <c r="I5315" i="6"/>
  <c r="I5308" i="6"/>
  <c r="I5279" i="6"/>
  <c r="E5255" i="6"/>
  <c r="I5250" i="6"/>
  <c r="E5236" i="6"/>
  <c r="I5218" i="6"/>
  <c r="E5216" i="6"/>
  <c r="I5188" i="6"/>
  <c r="I5183" i="6"/>
  <c r="E5175" i="6"/>
  <c r="I5172" i="6"/>
  <c r="I5143" i="6"/>
  <c r="E5135" i="6"/>
  <c r="E5127" i="6"/>
  <c r="E5100" i="6"/>
  <c r="I5084" i="6"/>
  <c r="I5034" i="6"/>
  <c r="I4970" i="6"/>
  <c r="E4961" i="6"/>
  <c r="E4944" i="6"/>
  <c r="E4938" i="6"/>
  <c r="I4917" i="6"/>
  <c r="E4912" i="6"/>
  <c r="E4880" i="6"/>
  <c r="I4864" i="6"/>
  <c r="I4855" i="6"/>
  <c r="E4843" i="6"/>
  <c r="I4839" i="6"/>
  <c r="I4830" i="6"/>
  <c r="I4824" i="6"/>
  <c r="I4809" i="6"/>
  <c r="I4768" i="6"/>
  <c r="I4761" i="6"/>
  <c r="I4710" i="6"/>
  <c r="I4688" i="6"/>
  <c r="E4678" i="6"/>
  <c r="E4579" i="6"/>
  <c r="E4540" i="6"/>
  <c r="E4470" i="6"/>
  <c r="E4438" i="6"/>
  <c r="E4365" i="6"/>
  <c r="E4321" i="6"/>
  <c r="E4137" i="6"/>
  <c r="I4109" i="6"/>
  <c r="I4093" i="6"/>
  <c r="I4069" i="6"/>
  <c r="I4045" i="6"/>
  <c r="I4029" i="6"/>
  <c r="E5544" i="6"/>
  <c r="I5516" i="6"/>
  <c r="E5512" i="6"/>
  <c r="I5484" i="6"/>
  <c r="E5480" i="6"/>
  <c r="I5452" i="6"/>
  <c r="E5448" i="6"/>
  <c r="I5420" i="6"/>
  <c r="E5416" i="6"/>
  <c r="I5388" i="6"/>
  <c r="E5384" i="6"/>
  <c r="E5344" i="6"/>
  <c r="I5331" i="6"/>
  <c r="E5324" i="6"/>
  <c r="I5316" i="6"/>
  <c r="I5299" i="6"/>
  <c r="I5283" i="6"/>
  <c r="I5267" i="6"/>
  <c r="I5251" i="6"/>
  <c r="I5235" i="6"/>
  <c r="E5219" i="6"/>
  <c r="I5203" i="6"/>
  <c r="E5200" i="6"/>
  <c r="I5196" i="6"/>
  <c r="I5191" i="6"/>
  <c r="E5188" i="6"/>
  <c r="E5155" i="6"/>
  <c r="I5139" i="6"/>
  <c r="E5136" i="6"/>
  <c r="I5132" i="6"/>
  <c r="I5127" i="6"/>
  <c r="E5124" i="6"/>
  <c r="E5091" i="6"/>
  <c r="I5075" i="6"/>
  <c r="E5072" i="6"/>
  <c r="I5068" i="6"/>
  <c r="I5063" i="6"/>
  <c r="E5034" i="6"/>
  <c r="E5014" i="6"/>
  <c r="E5004" i="6"/>
  <c r="E4976" i="6"/>
  <c r="I4965" i="6"/>
  <c r="I4949" i="6"/>
  <c r="I4943" i="6"/>
  <c r="I4935" i="6"/>
  <c r="E4905" i="6"/>
  <c r="E4891" i="6"/>
  <c r="I4881" i="6"/>
  <c r="I4868" i="6"/>
  <c r="I4815" i="6"/>
  <c r="E4785" i="6"/>
  <c r="I4782" i="6"/>
  <c r="I4777" i="6"/>
  <c r="E4763" i="6"/>
  <c r="I4758" i="6"/>
  <c r="I4736" i="6"/>
  <c r="E4732" i="6"/>
  <c r="E4664" i="6"/>
  <c r="E4632" i="6"/>
  <c r="I4623" i="6"/>
  <c r="E4612" i="6"/>
  <c r="I4585" i="6"/>
  <c r="E4559" i="6"/>
  <c r="E4518" i="6"/>
  <c r="I4496" i="6"/>
  <c r="I4479" i="6"/>
  <c r="E4476" i="6"/>
  <c r="E4441" i="6"/>
  <c r="I4364" i="6"/>
  <c r="I4265" i="6"/>
  <c r="E4252" i="6"/>
  <c r="I4248" i="6"/>
  <c r="E4245" i="6"/>
  <c r="I4234" i="6"/>
  <c r="E4120" i="6"/>
  <c r="E4073" i="6"/>
  <c r="I3924" i="6"/>
  <c r="E3568" i="6"/>
  <c r="I5539" i="6"/>
  <c r="I5507" i="6"/>
  <c r="I5475" i="6"/>
  <c r="I5443" i="6"/>
  <c r="I5411" i="6"/>
  <c r="I5379" i="6"/>
  <c r="I5371" i="6"/>
  <c r="E5364" i="6"/>
  <c r="I5356" i="6"/>
  <c r="I5351" i="6"/>
  <c r="E5320" i="6"/>
  <c r="E5308" i="6"/>
  <c r="E5292" i="6"/>
  <c r="E5276" i="6"/>
  <c r="E5260" i="6"/>
  <c r="E5244" i="6"/>
  <c r="I5227" i="6"/>
  <c r="E5224" i="6"/>
  <c r="I5220" i="6"/>
  <c r="I5215" i="6"/>
  <c r="E5212" i="6"/>
  <c r="E5179" i="6"/>
  <c r="I5163" i="6"/>
  <c r="E5160" i="6"/>
  <c r="I5156" i="6"/>
  <c r="I5151" i="6"/>
  <c r="E5148" i="6"/>
  <c r="E5115" i="6"/>
  <c r="I5099" i="6"/>
  <c r="E5096" i="6"/>
  <c r="I5092" i="6"/>
  <c r="I5087" i="6"/>
  <c r="E5051" i="6"/>
  <c r="E5036" i="6"/>
  <c r="I5017" i="6"/>
  <c r="E5008" i="6"/>
  <c r="I4997" i="6"/>
  <c r="I4981" i="6"/>
  <c r="I4975" i="6"/>
  <c r="I4967" i="6"/>
  <c r="E4937" i="6"/>
  <c r="E4923" i="6"/>
  <c r="I4913" i="6"/>
  <c r="I4896" i="6"/>
  <c r="E4868" i="6"/>
  <c r="I4861" i="6"/>
  <c r="E4852" i="6"/>
  <c r="E4835" i="6"/>
  <c r="I4828" i="6"/>
  <c r="I4806" i="6"/>
  <c r="I4784" i="6"/>
  <c r="E4780" i="6"/>
  <c r="E4705" i="6"/>
  <c r="I4697" i="6"/>
  <c r="E4683" i="6"/>
  <c r="E4655" i="6"/>
  <c r="E4652" i="6"/>
  <c r="E4479" i="6"/>
  <c r="E4469" i="6"/>
  <c r="I4447" i="6"/>
  <c r="I4399" i="6"/>
  <c r="I4251" i="6"/>
  <c r="I4123" i="6"/>
  <c r="I4107" i="6"/>
  <c r="I4005" i="6"/>
  <c r="E3951" i="6"/>
  <c r="I3809" i="6"/>
  <c r="E3675" i="6"/>
  <c r="I3642" i="6"/>
  <c r="E3493" i="6"/>
  <c r="I5540" i="6"/>
  <c r="E5536" i="6"/>
  <c r="I5508" i="6"/>
  <c r="E5504" i="6"/>
  <c r="I5476" i="6"/>
  <c r="E5472" i="6"/>
  <c r="I5444" i="6"/>
  <c r="E5440" i="6"/>
  <c r="I5412" i="6"/>
  <c r="E5408" i="6"/>
  <c r="I5380" i="6"/>
  <c r="E5376" i="6"/>
  <c r="E5360" i="6"/>
  <c r="I5347" i="6"/>
  <c r="E5340" i="6"/>
  <c r="I5332" i="6"/>
  <c r="I5327" i="6"/>
  <c r="I5303" i="6"/>
  <c r="I5300" i="6"/>
  <c r="E5299" i="6"/>
  <c r="I5287" i="6"/>
  <c r="I5284" i="6"/>
  <c r="E5283" i="6"/>
  <c r="I5271" i="6"/>
  <c r="I5268" i="6"/>
  <c r="E5267" i="6"/>
  <c r="I5255" i="6"/>
  <c r="I5252" i="6"/>
  <c r="E5251" i="6"/>
  <c r="I5239" i="6"/>
  <c r="I5236" i="6"/>
  <c r="E5235" i="6"/>
  <c r="E5203" i="6"/>
  <c r="I5187" i="6"/>
  <c r="E5184" i="6"/>
  <c r="I5180" i="6"/>
  <c r="I5175" i="6"/>
  <c r="E5172" i="6"/>
  <c r="E5139" i="6"/>
  <c r="I5123" i="6"/>
  <c r="E5120" i="6"/>
  <c r="I5116" i="6"/>
  <c r="I5111" i="6"/>
  <c r="E5108" i="6"/>
  <c r="E5075" i="6"/>
  <c r="I5059" i="6"/>
  <c r="E5056" i="6"/>
  <c r="I5052" i="6"/>
  <c r="I5047" i="6"/>
  <c r="E5040" i="6"/>
  <c r="I5029" i="6"/>
  <c r="I5013" i="6"/>
  <c r="I5007" i="6"/>
  <c r="I4999" i="6"/>
  <c r="E4969" i="6"/>
  <c r="E4955" i="6"/>
  <c r="I4945" i="6"/>
  <c r="I4928" i="6"/>
  <c r="I4900" i="6"/>
  <c r="I4884" i="6"/>
  <c r="I4878" i="6"/>
  <c r="I4854" i="6"/>
  <c r="E4828" i="6"/>
  <c r="E4753" i="6"/>
  <c r="I4750" i="6"/>
  <c r="I4745" i="6"/>
  <c r="E4731" i="6"/>
  <c r="I4726" i="6"/>
  <c r="I4704" i="6"/>
  <c r="E4700" i="6"/>
  <c r="E4675" i="6"/>
  <c r="I4527" i="6"/>
  <c r="E4421" i="6"/>
  <c r="E4409" i="6"/>
  <c r="E4399" i="6"/>
  <c r="E4333" i="6"/>
  <c r="I4329" i="6"/>
  <c r="E4319" i="6"/>
  <c r="I4315" i="6"/>
  <c r="I4305" i="6"/>
  <c r="E4292" i="6"/>
  <c r="I4281" i="6"/>
  <c r="E4278" i="6"/>
  <c r="E4271" i="6"/>
  <c r="E4244" i="6"/>
  <c r="E4123" i="6"/>
  <c r="E4056" i="6"/>
  <c r="E4040" i="6"/>
  <c r="E4032" i="6"/>
  <c r="E4016" i="6"/>
  <c r="E3957" i="6"/>
  <c r="E3908" i="6"/>
  <c r="I5531" i="6"/>
  <c r="I5499" i="6"/>
  <c r="I5467" i="6"/>
  <c r="I5435" i="6"/>
  <c r="I5403" i="6"/>
  <c r="I5372" i="6"/>
  <c r="I5367" i="6"/>
  <c r="E5336" i="6"/>
  <c r="I5323" i="6"/>
  <c r="E5316" i="6"/>
  <c r="E5312" i="6"/>
  <c r="E5296" i="6"/>
  <c r="E5280" i="6"/>
  <c r="E5264" i="6"/>
  <c r="E5248" i="6"/>
  <c r="E5232" i="6"/>
  <c r="E5227" i="6"/>
  <c r="I5211" i="6"/>
  <c r="E5208" i="6"/>
  <c r="I5204" i="6"/>
  <c r="I5199" i="6"/>
  <c r="E5196" i="6"/>
  <c r="E5163" i="6"/>
  <c r="I5147" i="6"/>
  <c r="E5144" i="6"/>
  <c r="I5140" i="6"/>
  <c r="I5135" i="6"/>
  <c r="E5132" i="6"/>
  <c r="E5099" i="6"/>
  <c r="I5083" i="6"/>
  <c r="E5080" i="6"/>
  <c r="I5076" i="6"/>
  <c r="I5071" i="6"/>
  <c r="I5039" i="6"/>
  <c r="I5031" i="6"/>
  <c r="E5001" i="6"/>
  <c r="E4987" i="6"/>
  <c r="I4977" i="6"/>
  <c r="I4960" i="6"/>
  <c r="I4932" i="6"/>
  <c r="I4916" i="6"/>
  <c r="I4910" i="6"/>
  <c r="I4906" i="6"/>
  <c r="E4841" i="6"/>
  <c r="I4836" i="6"/>
  <c r="I4814" i="6"/>
  <c r="E4801" i="6"/>
  <c r="I4798" i="6"/>
  <c r="I4793" i="6"/>
  <c r="E4779" i="6"/>
  <c r="I4774" i="6"/>
  <c r="I4752" i="6"/>
  <c r="E4748" i="6"/>
  <c r="I4660" i="6"/>
  <c r="I4628" i="6"/>
  <c r="E4622" i="6"/>
  <c r="I4596" i="6"/>
  <c r="I4593" i="6"/>
  <c r="E4549" i="6"/>
  <c r="E4537" i="6"/>
  <c r="E4527" i="6"/>
  <c r="E4489" i="6"/>
  <c r="I4474" i="6"/>
  <c r="E4436" i="6"/>
  <c r="E4395" i="6"/>
  <c r="E4295" i="6"/>
  <c r="I4267" i="6"/>
  <c r="E4225" i="6"/>
  <c r="E4201" i="6"/>
  <c r="I4157" i="6"/>
  <c r="I4043" i="6"/>
  <c r="I3753" i="6"/>
  <c r="I3742" i="6"/>
  <c r="I5532" i="6"/>
  <c r="E5528" i="6"/>
  <c r="I5500" i="6"/>
  <c r="E5496" i="6"/>
  <c r="I5468" i="6"/>
  <c r="E5464" i="6"/>
  <c r="I5436" i="6"/>
  <c r="E5432" i="6"/>
  <c r="I5404" i="6"/>
  <c r="E5400" i="6"/>
  <c r="I5363" i="6"/>
  <c r="E5356" i="6"/>
  <c r="I5348" i="6"/>
  <c r="I5343" i="6"/>
  <c r="I5307" i="6"/>
  <c r="I5291" i="6"/>
  <c r="I5275" i="6"/>
  <c r="I5259" i="6"/>
  <c r="I5243" i="6"/>
  <c r="I5228" i="6"/>
  <c r="I5223" i="6"/>
  <c r="E5220" i="6"/>
  <c r="E5187" i="6"/>
  <c r="I5171" i="6"/>
  <c r="E5168" i="6"/>
  <c r="I5164" i="6"/>
  <c r="I5159" i="6"/>
  <c r="E5156" i="6"/>
  <c r="E5123" i="6"/>
  <c r="I5107" i="6"/>
  <c r="E5104" i="6"/>
  <c r="I5100" i="6"/>
  <c r="I5095" i="6"/>
  <c r="E5092" i="6"/>
  <c r="E5059" i="6"/>
  <c r="I5043" i="6"/>
  <c r="E5033" i="6"/>
  <c r="E5019" i="6"/>
  <c r="I5009" i="6"/>
  <c r="I4992" i="6"/>
  <c r="I4964" i="6"/>
  <c r="I4948" i="6"/>
  <c r="I4942" i="6"/>
  <c r="I4938" i="6"/>
  <c r="E4906" i="6"/>
  <c r="E4886" i="6"/>
  <c r="E4874" i="6"/>
  <c r="I4849" i="6"/>
  <c r="I4825" i="6"/>
  <c r="I4800" i="6"/>
  <c r="E4796" i="6"/>
  <c r="E4721" i="6"/>
  <c r="I4718" i="6"/>
  <c r="I4713" i="6"/>
  <c r="E4699" i="6"/>
  <c r="I4694" i="6"/>
  <c r="E4628" i="6"/>
  <c r="E4596" i="6"/>
  <c r="I4583" i="6"/>
  <c r="E4564" i="6"/>
  <c r="E4523" i="6"/>
  <c r="E4501" i="6"/>
  <c r="E4492" i="6"/>
  <c r="E4443" i="6"/>
  <c r="I4435" i="6"/>
  <c r="I4394" i="6"/>
  <c r="I4387" i="6"/>
  <c r="I4362" i="6"/>
  <c r="E4359" i="6"/>
  <c r="I4345" i="6"/>
  <c r="E4308" i="6"/>
  <c r="I4284" i="6"/>
  <c r="E4281" i="6"/>
  <c r="E4161" i="6"/>
  <c r="I3941" i="6"/>
  <c r="E3750" i="6"/>
  <c r="E5038" i="6"/>
  <c r="E5028" i="6"/>
  <c r="E5006" i="6"/>
  <c r="E4996" i="6"/>
  <c r="E4974" i="6"/>
  <c r="E4964" i="6"/>
  <c r="E4942" i="6"/>
  <c r="E4932" i="6"/>
  <c r="E4910" i="6"/>
  <c r="E4900" i="6"/>
  <c r="E4878" i="6"/>
  <c r="I4865" i="6"/>
  <c r="E4844" i="6"/>
  <c r="I4831" i="6"/>
  <c r="I4816" i="6"/>
  <c r="E4814" i="6"/>
  <c r="I4807" i="6"/>
  <c r="E4806" i="6"/>
  <c r="I4791" i="6"/>
  <c r="E4790" i="6"/>
  <c r="I4775" i="6"/>
  <c r="E4774" i="6"/>
  <c r="I4759" i="6"/>
  <c r="E4758" i="6"/>
  <c r="I4743" i="6"/>
  <c r="E4742" i="6"/>
  <c r="I4727" i="6"/>
  <c r="E4726" i="6"/>
  <c r="I4711" i="6"/>
  <c r="E4710" i="6"/>
  <c r="I4695" i="6"/>
  <c r="E4694" i="6"/>
  <c r="I4679" i="6"/>
  <c r="E4660" i="6"/>
  <c r="I4655" i="6"/>
  <c r="I4625" i="6"/>
  <c r="I4595" i="6"/>
  <c r="E4569" i="6"/>
  <c r="E4539" i="6"/>
  <c r="I4531" i="6"/>
  <c r="E4517" i="6"/>
  <c r="I4512" i="6"/>
  <c r="I4495" i="6"/>
  <c r="I4490" i="6"/>
  <c r="E4486" i="6"/>
  <c r="E4457" i="6"/>
  <c r="E4452" i="6"/>
  <c r="E4447" i="6"/>
  <c r="E4411" i="6"/>
  <c r="I4403" i="6"/>
  <c r="E4389" i="6"/>
  <c r="I4384" i="6"/>
  <c r="I4379" i="6"/>
  <c r="I4369" i="6"/>
  <c r="E4356" i="6"/>
  <c r="E4345" i="6"/>
  <c r="E4342" i="6"/>
  <c r="I4331" i="6"/>
  <c r="I4312" i="6"/>
  <c r="E4297" i="6"/>
  <c r="I4291" i="6"/>
  <c r="I4264" i="6"/>
  <c r="E4262" i="6"/>
  <c r="E4248" i="6"/>
  <c r="E4234" i="6"/>
  <c r="I4173" i="6"/>
  <c r="I4163" i="6"/>
  <c r="E4096" i="6"/>
  <c r="E4059" i="6"/>
  <c r="E3899" i="6"/>
  <c r="I3850" i="6"/>
  <c r="E3759" i="6"/>
  <c r="E3727" i="6"/>
  <c r="E3707" i="6"/>
  <c r="I3633" i="6"/>
  <c r="I3585" i="6"/>
  <c r="E3481" i="6"/>
  <c r="I3402" i="6"/>
  <c r="E3320" i="6"/>
  <c r="E3022" i="6"/>
  <c r="I5033" i="6"/>
  <c r="I5023" i="6"/>
  <c r="I5001" i="6"/>
  <c r="I4991" i="6"/>
  <c r="I4959" i="6"/>
  <c r="I4937" i="6"/>
  <c r="I4927" i="6"/>
  <c r="I4905" i="6"/>
  <c r="I4895" i="6"/>
  <c r="I4871" i="6"/>
  <c r="I4856" i="6"/>
  <c r="E4854" i="6"/>
  <c r="I4841" i="6"/>
  <c r="E4820" i="6"/>
  <c r="I4801" i="6"/>
  <c r="I4785" i="6"/>
  <c r="I4769" i="6"/>
  <c r="I4753" i="6"/>
  <c r="I4737" i="6"/>
  <c r="I4721" i="6"/>
  <c r="I4705" i="6"/>
  <c r="I4689" i="6"/>
  <c r="I4657" i="6"/>
  <c r="I4627" i="6"/>
  <c r="E4601" i="6"/>
  <c r="I4572" i="6"/>
  <c r="I4560" i="6"/>
  <c r="I4543" i="6"/>
  <c r="I4538" i="6"/>
  <c r="E4534" i="6"/>
  <c r="E4505" i="6"/>
  <c r="E4500" i="6"/>
  <c r="E4495" i="6"/>
  <c r="E4459" i="6"/>
  <c r="I4451" i="6"/>
  <c r="E4437" i="6"/>
  <c r="I4432" i="6"/>
  <c r="I4415" i="6"/>
  <c r="I4410" i="6"/>
  <c r="E4406" i="6"/>
  <c r="I4376" i="6"/>
  <c r="E4361" i="6"/>
  <c r="I4355" i="6"/>
  <c r="I4328" i="6"/>
  <c r="E4326" i="6"/>
  <c r="E4312" i="6"/>
  <c r="I4288" i="6"/>
  <c r="E4264" i="6"/>
  <c r="E4230" i="6"/>
  <c r="I4139" i="6"/>
  <c r="I4075" i="6"/>
  <c r="E4021" i="6"/>
  <c r="E4008" i="6"/>
  <c r="I4000" i="6"/>
  <c r="E3973" i="6"/>
  <c r="E3944" i="6"/>
  <c r="E3927" i="6"/>
  <c r="I3815" i="6"/>
  <c r="I3454" i="6"/>
  <c r="E5030" i="6"/>
  <c r="E5020" i="6"/>
  <c r="E4998" i="6"/>
  <c r="E4988" i="6"/>
  <c r="E4966" i="6"/>
  <c r="E4956" i="6"/>
  <c r="E4934" i="6"/>
  <c r="E4924" i="6"/>
  <c r="E4902" i="6"/>
  <c r="E4892" i="6"/>
  <c r="E4860" i="6"/>
  <c r="I4847" i="6"/>
  <c r="I4832" i="6"/>
  <c r="E4830" i="6"/>
  <c r="I4817" i="6"/>
  <c r="I4808" i="6"/>
  <c r="I4792" i="6"/>
  <c r="I4776" i="6"/>
  <c r="I4760" i="6"/>
  <c r="I4744" i="6"/>
  <c r="I4728" i="6"/>
  <c r="I4712" i="6"/>
  <c r="I4696" i="6"/>
  <c r="I4680" i="6"/>
  <c r="I4659" i="6"/>
  <c r="E4633" i="6"/>
  <c r="I4604" i="6"/>
  <c r="E4548" i="6"/>
  <c r="E4543" i="6"/>
  <c r="E4507" i="6"/>
  <c r="I4499" i="6"/>
  <c r="E4485" i="6"/>
  <c r="I4480" i="6"/>
  <c r="I4463" i="6"/>
  <c r="I4458" i="6"/>
  <c r="E4454" i="6"/>
  <c r="E4425" i="6"/>
  <c r="E4420" i="6"/>
  <c r="E4415" i="6"/>
  <c r="E4376" i="6"/>
  <c r="I4352" i="6"/>
  <c r="E4328" i="6"/>
  <c r="E4302" i="6"/>
  <c r="E4288" i="6"/>
  <c r="I4274" i="6"/>
  <c r="I4258" i="6"/>
  <c r="I4229" i="6"/>
  <c r="I4203" i="6"/>
  <c r="E4112" i="6"/>
  <c r="E4085" i="6"/>
  <c r="E4048" i="6"/>
  <c r="E3997" i="6"/>
  <c r="E3933" i="6"/>
  <c r="E3888" i="6"/>
  <c r="E3748" i="6"/>
  <c r="E3057" i="6"/>
  <c r="I5025" i="6"/>
  <c r="I5015" i="6"/>
  <c r="I4993" i="6"/>
  <c r="I4983" i="6"/>
  <c r="I4961" i="6"/>
  <c r="I4951" i="6"/>
  <c r="I4929" i="6"/>
  <c r="I4919" i="6"/>
  <c r="I4897" i="6"/>
  <c r="I4887" i="6"/>
  <c r="I4872" i="6"/>
  <c r="E4870" i="6"/>
  <c r="E4836" i="6"/>
  <c r="I4823" i="6"/>
  <c r="E4804" i="6"/>
  <c r="E4788" i="6"/>
  <c r="E4772" i="6"/>
  <c r="E4756" i="6"/>
  <c r="E4740" i="6"/>
  <c r="E4724" i="6"/>
  <c r="E4708" i="6"/>
  <c r="E4692" i="6"/>
  <c r="E4665" i="6"/>
  <c r="I4636" i="6"/>
  <c r="I4594" i="6"/>
  <c r="I4592" i="6"/>
  <c r="E4588" i="6"/>
  <c r="E4568" i="6"/>
  <c r="E4555" i="6"/>
  <c r="I4547" i="6"/>
  <c r="E4533" i="6"/>
  <c r="I4528" i="6"/>
  <c r="I4511" i="6"/>
  <c r="I4506" i="6"/>
  <c r="E4502" i="6"/>
  <c r="E4473" i="6"/>
  <c r="E4468" i="6"/>
  <c r="E4463" i="6"/>
  <c r="E4427" i="6"/>
  <c r="I4419" i="6"/>
  <c r="E4405" i="6"/>
  <c r="I4400" i="6"/>
  <c r="I4383" i="6"/>
  <c r="E4366" i="6"/>
  <c r="E4352" i="6"/>
  <c r="I4338" i="6"/>
  <c r="I4322" i="6"/>
  <c r="E4285" i="6"/>
  <c r="E4037" i="6"/>
  <c r="E3877" i="6"/>
  <c r="I3859" i="6"/>
  <c r="I3839" i="6"/>
  <c r="I3783" i="6"/>
  <c r="E3780" i="6"/>
  <c r="I3362" i="6"/>
  <c r="E5022" i="6"/>
  <c r="E5012" i="6"/>
  <c r="E4990" i="6"/>
  <c r="E4980" i="6"/>
  <c r="E4958" i="6"/>
  <c r="E4948" i="6"/>
  <c r="E4926" i="6"/>
  <c r="E4916" i="6"/>
  <c r="E4894" i="6"/>
  <c r="E4884" i="6"/>
  <c r="E4876" i="6"/>
  <c r="I4863" i="6"/>
  <c r="I4848" i="6"/>
  <c r="E4846" i="6"/>
  <c r="I4833" i="6"/>
  <c r="E4812" i="6"/>
  <c r="I4799" i="6"/>
  <c r="E4798" i="6"/>
  <c r="I4783" i="6"/>
  <c r="E4782" i="6"/>
  <c r="I4767" i="6"/>
  <c r="E4766" i="6"/>
  <c r="I4751" i="6"/>
  <c r="E4750" i="6"/>
  <c r="I4735" i="6"/>
  <c r="E4734" i="6"/>
  <c r="I4719" i="6"/>
  <c r="E4718" i="6"/>
  <c r="I4703" i="6"/>
  <c r="E4702" i="6"/>
  <c r="I4687" i="6"/>
  <c r="E4686" i="6"/>
  <c r="I4668" i="6"/>
  <c r="I4626" i="6"/>
  <c r="I4624" i="6"/>
  <c r="E4620" i="6"/>
  <c r="E4600" i="6"/>
  <c r="I4564" i="6"/>
  <c r="I4559" i="6"/>
  <c r="I4554" i="6"/>
  <c r="E4550" i="6"/>
  <c r="E4521" i="6"/>
  <c r="E4516" i="6"/>
  <c r="E4511" i="6"/>
  <c r="E4475" i="6"/>
  <c r="I4467" i="6"/>
  <c r="E4453" i="6"/>
  <c r="I4448" i="6"/>
  <c r="I4431" i="6"/>
  <c r="I4426" i="6"/>
  <c r="E4422" i="6"/>
  <c r="E4393" i="6"/>
  <c r="E4388" i="6"/>
  <c r="E4383" i="6"/>
  <c r="E4349" i="6"/>
  <c r="I4298" i="6"/>
  <c r="I4260" i="6"/>
  <c r="E4255" i="6"/>
  <c r="E4111" i="6"/>
  <c r="E3912" i="6"/>
  <c r="I3904" i="6"/>
  <c r="I3827" i="6"/>
  <c r="E3824" i="6"/>
  <c r="E3751" i="6"/>
  <c r="E3747" i="6"/>
  <c r="E3719" i="6"/>
  <c r="I3680" i="6"/>
  <c r="I3617" i="6"/>
  <c r="I3594" i="6"/>
  <c r="I3561" i="6"/>
  <c r="E3501" i="6"/>
  <c r="E3362" i="6"/>
  <c r="E3282" i="6"/>
  <c r="E4657" i="6"/>
  <c r="I4651" i="6"/>
  <c r="E4625" i="6"/>
  <c r="I4619" i="6"/>
  <c r="E4593" i="6"/>
  <c r="I4587" i="6"/>
  <c r="I4561" i="6"/>
  <c r="E4560" i="6"/>
  <c r="I4548" i="6"/>
  <c r="I4545" i="6"/>
  <c r="E4544" i="6"/>
  <c r="I4532" i="6"/>
  <c r="I4529" i="6"/>
  <c r="E4528" i="6"/>
  <c r="I4516" i="6"/>
  <c r="I4513" i="6"/>
  <c r="E4512" i="6"/>
  <c r="I4500" i="6"/>
  <c r="I4497" i="6"/>
  <c r="E4496" i="6"/>
  <c r="I4484" i="6"/>
  <c r="I4481" i="6"/>
  <c r="E4480" i="6"/>
  <c r="I4468" i="6"/>
  <c r="I4465" i="6"/>
  <c r="E4464" i="6"/>
  <c r="I4452" i="6"/>
  <c r="I4449" i="6"/>
  <c r="E4448" i="6"/>
  <c r="I4436" i="6"/>
  <c r="I4433" i="6"/>
  <c r="E4432" i="6"/>
  <c r="I4420" i="6"/>
  <c r="I4417" i="6"/>
  <c r="E4416" i="6"/>
  <c r="I4404" i="6"/>
  <c r="I4401" i="6"/>
  <c r="E4400" i="6"/>
  <c r="I4388" i="6"/>
  <c r="I4385" i="6"/>
  <c r="E4384" i="6"/>
  <c r="I4372" i="6"/>
  <c r="I4353" i="6"/>
  <c r="E4350" i="6"/>
  <c r="I4346" i="6"/>
  <c r="E4343" i="6"/>
  <c r="I4339" i="6"/>
  <c r="E4336" i="6"/>
  <c r="I4308" i="6"/>
  <c r="E4305" i="6"/>
  <c r="I4289" i="6"/>
  <c r="E4286" i="6"/>
  <c r="I4282" i="6"/>
  <c r="E4279" i="6"/>
  <c r="I4275" i="6"/>
  <c r="E4272" i="6"/>
  <c r="I4244" i="6"/>
  <c r="I4242" i="6"/>
  <c r="E4224" i="6"/>
  <c r="I4221" i="6"/>
  <c r="E4184" i="6"/>
  <c r="E4176" i="6"/>
  <c r="I4133" i="6"/>
  <c r="E4090" i="6"/>
  <c r="E4072" i="6"/>
  <c r="E4061" i="6"/>
  <c r="I4052" i="6"/>
  <c r="E4042" i="6"/>
  <c r="E4015" i="6"/>
  <c r="E4002" i="6"/>
  <c r="E3991" i="6"/>
  <c r="I3972" i="6"/>
  <c r="I3948" i="6"/>
  <c r="E3935" i="6"/>
  <c r="E3921" i="6"/>
  <c r="E3856" i="6"/>
  <c r="E3844" i="6"/>
  <c r="E3812" i="6"/>
  <c r="I3785" i="6"/>
  <c r="E3779" i="6"/>
  <c r="E3770" i="6"/>
  <c r="E3651" i="6"/>
  <c r="I3616" i="6"/>
  <c r="I3584" i="6"/>
  <c r="E3544" i="6"/>
  <c r="I3517" i="6"/>
  <c r="I3466" i="6"/>
  <c r="I3456" i="6"/>
  <c r="I3446" i="6"/>
  <c r="E3312" i="6"/>
  <c r="I4652" i="6"/>
  <c r="E4648" i="6"/>
  <c r="I4620" i="6"/>
  <c r="E4616" i="6"/>
  <c r="I4588" i="6"/>
  <c r="E4584" i="6"/>
  <c r="I4555" i="6"/>
  <c r="E4551" i="6"/>
  <c r="I4539" i="6"/>
  <c r="E4535" i="6"/>
  <c r="I4523" i="6"/>
  <c r="E4519" i="6"/>
  <c r="I4507" i="6"/>
  <c r="E4503" i="6"/>
  <c r="I4491" i="6"/>
  <c r="E4487" i="6"/>
  <c r="I4475" i="6"/>
  <c r="E4471" i="6"/>
  <c r="I4459" i="6"/>
  <c r="E4455" i="6"/>
  <c r="I4443" i="6"/>
  <c r="E4439" i="6"/>
  <c r="I4427" i="6"/>
  <c r="E4423" i="6"/>
  <c r="I4411" i="6"/>
  <c r="E4407" i="6"/>
  <c r="I4395" i="6"/>
  <c r="E4391" i="6"/>
  <c r="I4377" i="6"/>
  <c r="E4374" i="6"/>
  <c r="I4370" i="6"/>
  <c r="E4367" i="6"/>
  <c r="I4363" i="6"/>
  <c r="E4360" i="6"/>
  <c r="I4332" i="6"/>
  <c r="E4329" i="6"/>
  <c r="I4313" i="6"/>
  <c r="E4310" i="6"/>
  <c r="I4306" i="6"/>
  <c r="E4303" i="6"/>
  <c r="I4299" i="6"/>
  <c r="E4296" i="6"/>
  <c r="I4268" i="6"/>
  <c r="E4265" i="6"/>
  <c r="I4249" i="6"/>
  <c r="E4246" i="6"/>
  <c r="I4197" i="6"/>
  <c r="E4136" i="6"/>
  <c r="I4116" i="6"/>
  <c r="E4106" i="6"/>
  <c r="E4079" i="6"/>
  <c r="E4066" i="6"/>
  <c r="E4055" i="6"/>
  <c r="E4039" i="6"/>
  <c r="I4036" i="6"/>
  <c r="I4022" i="6"/>
  <c r="I4012" i="6"/>
  <c r="E3999" i="6"/>
  <c r="E3985" i="6"/>
  <c r="I3955" i="6"/>
  <c r="E3867" i="6"/>
  <c r="E3791" i="6"/>
  <c r="E3782" i="6"/>
  <c r="I3775" i="6"/>
  <c r="I3755" i="6"/>
  <c r="I3723" i="6"/>
  <c r="E3717" i="6"/>
  <c r="I3711" i="6"/>
  <c r="I3691" i="6"/>
  <c r="I3688" i="6"/>
  <c r="E3685" i="6"/>
  <c r="E3616" i="6"/>
  <c r="E3574" i="6"/>
  <c r="E3503" i="6"/>
  <c r="E3473" i="6"/>
  <c r="E3429" i="6"/>
  <c r="E3346" i="6"/>
  <c r="I3338" i="6"/>
  <c r="E2922" i="6"/>
  <c r="I4675" i="6"/>
  <c r="E4649" i="6"/>
  <c r="I4643" i="6"/>
  <c r="E4617" i="6"/>
  <c r="I4611" i="6"/>
  <c r="E4585" i="6"/>
  <c r="I4579" i="6"/>
  <c r="I4562" i="6"/>
  <c r="I4546" i="6"/>
  <c r="I4530" i="6"/>
  <c r="I4514" i="6"/>
  <c r="I4498" i="6"/>
  <c r="I4482" i="6"/>
  <c r="I4466" i="6"/>
  <c r="I4450" i="6"/>
  <c r="I4434" i="6"/>
  <c r="I4418" i="6"/>
  <c r="I4402" i="6"/>
  <c r="I4386" i="6"/>
  <c r="I4356" i="6"/>
  <c r="E4353" i="6"/>
  <c r="I4337" i="6"/>
  <c r="E4334" i="6"/>
  <c r="I4330" i="6"/>
  <c r="E4327" i="6"/>
  <c r="I4323" i="6"/>
  <c r="E4320" i="6"/>
  <c r="I4292" i="6"/>
  <c r="E4289" i="6"/>
  <c r="I4273" i="6"/>
  <c r="E4270" i="6"/>
  <c r="I4266" i="6"/>
  <c r="E4263" i="6"/>
  <c r="I4259" i="6"/>
  <c r="E4256" i="6"/>
  <c r="E4218" i="6"/>
  <c r="E4200" i="6"/>
  <c r="I4180" i="6"/>
  <c r="E4143" i="6"/>
  <c r="E4119" i="6"/>
  <c r="E4103" i="6"/>
  <c r="I4100" i="6"/>
  <c r="I4076" i="6"/>
  <c r="E4063" i="6"/>
  <c r="E4049" i="6"/>
  <c r="I4038" i="6"/>
  <c r="I4019" i="6"/>
  <c r="I3971" i="6"/>
  <c r="E3969" i="6"/>
  <c r="I3931" i="6"/>
  <c r="I3880" i="6"/>
  <c r="I3872" i="6"/>
  <c r="I3840" i="6"/>
  <c r="I3817" i="6"/>
  <c r="E3814" i="6"/>
  <c r="I3743" i="6"/>
  <c r="E3723" i="6"/>
  <c r="I3678" i="6"/>
  <c r="E3644" i="6"/>
  <c r="E3612" i="6"/>
  <c r="E3590" i="6"/>
  <c r="E3560" i="6"/>
  <c r="I3523" i="6"/>
  <c r="E3432" i="6"/>
  <c r="I3349" i="6"/>
  <c r="E3311" i="6"/>
  <c r="E3240" i="6"/>
  <c r="I3228" i="6"/>
  <c r="I2694" i="6"/>
  <c r="I4676" i="6"/>
  <c r="E4672" i="6"/>
  <c r="I4644" i="6"/>
  <c r="E4640" i="6"/>
  <c r="I4612" i="6"/>
  <c r="E4608" i="6"/>
  <c r="I4580" i="6"/>
  <c r="E4576" i="6"/>
  <c r="E4561" i="6"/>
  <c r="E4558" i="6"/>
  <c r="E4545" i="6"/>
  <c r="E4542" i="6"/>
  <c r="E4529" i="6"/>
  <c r="E4526" i="6"/>
  <c r="E4513" i="6"/>
  <c r="E4510" i="6"/>
  <c r="E4497" i="6"/>
  <c r="E4494" i="6"/>
  <c r="E4481" i="6"/>
  <c r="E4478" i="6"/>
  <c r="E4465" i="6"/>
  <c r="E4462" i="6"/>
  <c r="E4449" i="6"/>
  <c r="E4446" i="6"/>
  <c r="E4433" i="6"/>
  <c r="E4430" i="6"/>
  <c r="E4417" i="6"/>
  <c r="E4414" i="6"/>
  <c r="E4401" i="6"/>
  <c r="E4398" i="6"/>
  <c r="E4385" i="6"/>
  <c r="E4382" i="6"/>
  <c r="I4380" i="6"/>
  <c r="I4361" i="6"/>
  <c r="E4358" i="6"/>
  <c r="I4354" i="6"/>
  <c r="E4351" i="6"/>
  <c r="I4347" i="6"/>
  <c r="E4344" i="6"/>
  <c r="I4316" i="6"/>
  <c r="E4313" i="6"/>
  <c r="I4297" i="6"/>
  <c r="E4294" i="6"/>
  <c r="I4290" i="6"/>
  <c r="E4287" i="6"/>
  <c r="I4283" i="6"/>
  <c r="E4280" i="6"/>
  <c r="I4252" i="6"/>
  <c r="I4235" i="6"/>
  <c r="E4207" i="6"/>
  <c r="E4194" i="6"/>
  <c r="E4183" i="6"/>
  <c r="E4167" i="6"/>
  <c r="I4164" i="6"/>
  <c r="I4140" i="6"/>
  <c r="E4127" i="6"/>
  <c r="E4113" i="6"/>
  <c r="I4102" i="6"/>
  <c r="I4083" i="6"/>
  <c r="I4062" i="6"/>
  <c r="I4035" i="6"/>
  <c r="E4033" i="6"/>
  <c r="E4019" i="6"/>
  <c r="I3995" i="6"/>
  <c r="I3947" i="6"/>
  <c r="E3945" i="6"/>
  <c r="E3931" i="6"/>
  <c r="I3917" i="6"/>
  <c r="E3866" i="6"/>
  <c r="E3846" i="6"/>
  <c r="E3811" i="6"/>
  <c r="E3802" i="6"/>
  <c r="I3751" i="6"/>
  <c r="I3713" i="6"/>
  <c r="E3622" i="6"/>
  <c r="I3611" i="6"/>
  <c r="E3596" i="6"/>
  <c r="E3495" i="6"/>
  <c r="I3435" i="6"/>
  <c r="E3144" i="6"/>
  <c r="E2858" i="6"/>
  <c r="E4673" i="6"/>
  <c r="I4667" i="6"/>
  <c r="E4641" i="6"/>
  <c r="I4635" i="6"/>
  <c r="E4609" i="6"/>
  <c r="I4603" i="6"/>
  <c r="E4577" i="6"/>
  <c r="I4571" i="6"/>
  <c r="I4556" i="6"/>
  <c r="I4553" i="6"/>
  <c r="E4552" i="6"/>
  <c r="I4540" i="6"/>
  <c r="I4537" i="6"/>
  <c r="E4536" i="6"/>
  <c r="I4524" i="6"/>
  <c r="I4521" i="6"/>
  <c r="E4520" i="6"/>
  <c r="I4508" i="6"/>
  <c r="I4505" i="6"/>
  <c r="E4504" i="6"/>
  <c r="I4492" i="6"/>
  <c r="I4489" i="6"/>
  <c r="E4488" i="6"/>
  <c r="I4476" i="6"/>
  <c r="I4473" i="6"/>
  <c r="E4472" i="6"/>
  <c r="I4460" i="6"/>
  <c r="I4457" i="6"/>
  <c r="E4456" i="6"/>
  <c r="I4444" i="6"/>
  <c r="I4441" i="6"/>
  <c r="E4440" i="6"/>
  <c r="I4428" i="6"/>
  <c r="I4425" i="6"/>
  <c r="E4424" i="6"/>
  <c r="I4412" i="6"/>
  <c r="I4409" i="6"/>
  <c r="E4408" i="6"/>
  <c r="I4396" i="6"/>
  <c r="I4393" i="6"/>
  <c r="E4392" i="6"/>
  <c r="I4378" i="6"/>
  <c r="E4375" i="6"/>
  <c r="I4371" i="6"/>
  <c r="E4368" i="6"/>
  <c r="I4340" i="6"/>
  <c r="E4337" i="6"/>
  <c r="I4321" i="6"/>
  <c r="E4318" i="6"/>
  <c r="I4314" i="6"/>
  <c r="E4311" i="6"/>
  <c r="I4307" i="6"/>
  <c r="E4304" i="6"/>
  <c r="I4276" i="6"/>
  <c r="E4273" i="6"/>
  <c r="I4257" i="6"/>
  <c r="E4254" i="6"/>
  <c r="I4250" i="6"/>
  <c r="E4247" i="6"/>
  <c r="I4243" i="6"/>
  <c r="I4204" i="6"/>
  <c r="E4191" i="6"/>
  <c r="E4177" i="6"/>
  <c r="I4147" i="6"/>
  <c r="I4099" i="6"/>
  <c r="E4097" i="6"/>
  <c r="I4059" i="6"/>
  <c r="E4035" i="6"/>
  <c r="I4011" i="6"/>
  <c r="E4009" i="6"/>
  <c r="I3981" i="6"/>
  <c r="I3965" i="6"/>
  <c r="E3928" i="6"/>
  <c r="E3920" i="6"/>
  <c r="E3909" i="6"/>
  <c r="E3834" i="6"/>
  <c r="I3807" i="6"/>
  <c r="I3795" i="6"/>
  <c r="I3777" i="6"/>
  <c r="E3763" i="6"/>
  <c r="I3745" i="6"/>
  <c r="E3731" i="6"/>
  <c r="I3710" i="6"/>
  <c r="E3699" i="6"/>
  <c r="E3687" i="6"/>
  <c r="I3658" i="6"/>
  <c r="I3458" i="6"/>
  <c r="I3448" i="6"/>
  <c r="E3438" i="6"/>
  <c r="E3250" i="6"/>
  <c r="I2815" i="6"/>
  <c r="E2804" i="6"/>
  <c r="I4236" i="6"/>
  <c r="I4188" i="6"/>
  <c r="E4185" i="6"/>
  <c r="I4181" i="6"/>
  <c r="I4124" i="6"/>
  <c r="E4121" i="6"/>
  <c r="I4117" i="6"/>
  <c r="E4107" i="6"/>
  <c r="I4060" i="6"/>
  <c r="E4057" i="6"/>
  <c r="I4053" i="6"/>
  <c r="E4050" i="6"/>
  <c r="I4046" i="6"/>
  <c r="E4045" i="6"/>
  <c r="E4043" i="6"/>
  <c r="I3996" i="6"/>
  <c r="E3993" i="6"/>
  <c r="I3989" i="6"/>
  <c r="E3986" i="6"/>
  <c r="E3981" i="6"/>
  <c r="I3932" i="6"/>
  <c r="E3929" i="6"/>
  <c r="I3925" i="6"/>
  <c r="E3917" i="6"/>
  <c r="E3915" i="6"/>
  <c r="I3891" i="6"/>
  <c r="I3849" i="6"/>
  <c r="I3847" i="6"/>
  <c r="E3843" i="6"/>
  <c r="E3823" i="6"/>
  <c r="E3795" i="6"/>
  <c r="I3787" i="6"/>
  <c r="E3783" i="6"/>
  <c r="I3774" i="6"/>
  <c r="E3755" i="6"/>
  <c r="I3720" i="6"/>
  <c r="I3690" i="6"/>
  <c r="E3664" i="6"/>
  <c r="E3656" i="6"/>
  <c r="E3652" i="6"/>
  <c r="I3632" i="6"/>
  <c r="I3610" i="6"/>
  <c r="E3584" i="6"/>
  <c r="I3579" i="6"/>
  <c r="I3554" i="6"/>
  <c r="E3549" i="6"/>
  <c r="I3530" i="6"/>
  <c r="I3460" i="6"/>
  <c r="E3410" i="6"/>
  <c r="I3386" i="6"/>
  <c r="I3373" i="6"/>
  <c r="I3322" i="6"/>
  <c r="E3281" i="6"/>
  <c r="I3164" i="6"/>
  <c r="I3100" i="6"/>
  <c r="I3086" i="6"/>
  <c r="E3073" i="6"/>
  <c r="E3042" i="6"/>
  <c r="I3024" i="6"/>
  <c r="I2832" i="6"/>
  <c r="E4226" i="6"/>
  <c r="I4212" i="6"/>
  <c r="E4209" i="6"/>
  <c r="I4205" i="6"/>
  <c r="I4148" i="6"/>
  <c r="E4145" i="6"/>
  <c r="I4141" i="6"/>
  <c r="I4084" i="6"/>
  <c r="E4081" i="6"/>
  <c r="I4077" i="6"/>
  <c r="I4072" i="6"/>
  <c r="E4069" i="6"/>
  <c r="E4067" i="6"/>
  <c r="I4020" i="6"/>
  <c r="E4017" i="6"/>
  <c r="I4013" i="6"/>
  <c r="E4010" i="6"/>
  <c r="I4008" i="6"/>
  <c r="E4005" i="6"/>
  <c r="I3956" i="6"/>
  <c r="E3953" i="6"/>
  <c r="I3949" i="6"/>
  <c r="E3941" i="6"/>
  <c r="E3939" i="6"/>
  <c r="I3881" i="6"/>
  <c r="I3879" i="6"/>
  <c r="E3875" i="6"/>
  <c r="E3855" i="6"/>
  <c r="E3827" i="6"/>
  <c r="I3819" i="6"/>
  <c r="E3815" i="6"/>
  <c r="I3806" i="6"/>
  <c r="E3787" i="6"/>
  <c r="I3752" i="6"/>
  <c r="I3722" i="6"/>
  <c r="E3696" i="6"/>
  <c r="I3667" i="6"/>
  <c r="E3632" i="6"/>
  <c r="I3627" i="6"/>
  <c r="I3537" i="6"/>
  <c r="E3489" i="6"/>
  <c r="I3452" i="6"/>
  <c r="I3433" i="6"/>
  <c r="E3386" i="6"/>
  <c r="I3333" i="6"/>
  <c r="E3256" i="6"/>
  <c r="E3233" i="6"/>
  <c r="E3194" i="6"/>
  <c r="I3180" i="6"/>
  <c r="E3177" i="6"/>
  <c r="I3150" i="6"/>
  <c r="I3062" i="6"/>
  <c r="I3000" i="6"/>
  <c r="I2984" i="6"/>
  <c r="E2856" i="6"/>
  <c r="E2786" i="6"/>
  <c r="E2731" i="6"/>
  <c r="E2584" i="6"/>
  <c r="E2462" i="6"/>
  <c r="I4237" i="6"/>
  <c r="I4172" i="6"/>
  <c r="E4169" i="6"/>
  <c r="I4165" i="6"/>
  <c r="I4108" i="6"/>
  <c r="E4105" i="6"/>
  <c r="I4101" i="6"/>
  <c r="E4098" i="6"/>
  <c r="I4096" i="6"/>
  <c r="I4094" i="6"/>
  <c r="E4093" i="6"/>
  <c r="I4044" i="6"/>
  <c r="E4041" i="6"/>
  <c r="I4037" i="6"/>
  <c r="E4034" i="6"/>
  <c r="I4030" i="6"/>
  <c r="E4029" i="6"/>
  <c r="E4027" i="6"/>
  <c r="I3980" i="6"/>
  <c r="E3977" i="6"/>
  <c r="I3973" i="6"/>
  <c r="E3965" i="6"/>
  <c r="I3916" i="6"/>
  <c r="E3913" i="6"/>
  <c r="E3907" i="6"/>
  <c r="E3887" i="6"/>
  <c r="E3859" i="6"/>
  <c r="I3851" i="6"/>
  <c r="E3847" i="6"/>
  <c r="I3838" i="6"/>
  <c r="E3819" i="6"/>
  <c r="I3784" i="6"/>
  <c r="I3754" i="6"/>
  <c r="E3728" i="6"/>
  <c r="I3699" i="6"/>
  <c r="I3657" i="6"/>
  <c r="I3600" i="6"/>
  <c r="I3578" i="6"/>
  <c r="E3551" i="6"/>
  <c r="I3515" i="6"/>
  <c r="I3462" i="6"/>
  <c r="E3376" i="6"/>
  <c r="I3309" i="6"/>
  <c r="I3286" i="6"/>
  <c r="E3204" i="6"/>
  <c r="E3180" i="6"/>
  <c r="I3166" i="6"/>
  <c r="E3130" i="6"/>
  <c r="I3126" i="6"/>
  <c r="E3113" i="6"/>
  <c r="I3102" i="6"/>
  <c r="E3027" i="6"/>
  <c r="I2951" i="6"/>
  <c r="E4241" i="6"/>
  <c r="E4233" i="6"/>
  <c r="I4196" i="6"/>
  <c r="E4193" i="6"/>
  <c r="I4189" i="6"/>
  <c r="E4186" i="6"/>
  <c r="I4132" i="6"/>
  <c r="E4129" i="6"/>
  <c r="I4125" i="6"/>
  <c r="E4122" i="6"/>
  <c r="I4118" i="6"/>
  <c r="E4115" i="6"/>
  <c r="I4068" i="6"/>
  <c r="E4065" i="6"/>
  <c r="I4061" i="6"/>
  <c r="E4058" i="6"/>
  <c r="I4054" i="6"/>
  <c r="E4053" i="6"/>
  <c r="E4051" i="6"/>
  <c r="I4004" i="6"/>
  <c r="E4001" i="6"/>
  <c r="I3997" i="6"/>
  <c r="E3994" i="6"/>
  <c r="I3992" i="6"/>
  <c r="E3989" i="6"/>
  <c r="I3940" i="6"/>
  <c r="E3937" i="6"/>
  <c r="I3933" i="6"/>
  <c r="E3925" i="6"/>
  <c r="E3923" i="6"/>
  <c r="E3891" i="6"/>
  <c r="I3883" i="6"/>
  <c r="E3879" i="6"/>
  <c r="I3870" i="6"/>
  <c r="E3851" i="6"/>
  <c r="I3816" i="6"/>
  <c r="I3786" i="6"/>
  <c r="E3760" i="6"/>
  <c r="I3731" i="6"/>
  <c r="I3689" i="6"/>
  <c r="I3687" i="6"/>
  <c r="E3683" i="6"/>
  <c r="E3663" i="6"/>
  <c r="I3648" i="6"/>
  <c r="I3626" i="6"/>
  <c r="E3600" i="6"/>
  <c r="I3595" i="6"/>
  <c r="E3527" i="6"/>
  <c r="I3521" i="6"/>
  <c r="I3412" i="6"/>
  <c r="E3400" i="6"/>
  <c r="E3360" i="6"/>
  <c r="E3255" i="6"/>
  <c r="E3156" i="6"/>
  <c r="E3116" i="6"/>
  <c r="I3030" i="6"/>
  <c r="I2904" i="6"/>
  <c r="I2885" i="6"/>
  <c r="I4228" i="6"/>
  <c r="I4220" i="6"/>
  <c r="E4217" i="6"/>
  <c r="I4213" i="6"/>
  <c r="E4210" i="6"/>
  <c r="I4156" i="6"/>
  <c r="E4153" i="6"/>
  <c r="I4149" i="6"/>
  <c r="I4092" i="6"/>
  <c r="E4089" i="6"/>
  <c r="I4085" i="6"/>
  <c r="E4082" i="6"/>
  <c r="I4080" i="6"/>
  <c r="E4077" i="6"/>
  <c r="I4028" i="6"/>
  <c r="E4025" i="6"/>
  <c r="I4021" i="6"/>
  <c r="E4018" i="6"/>
  <c r="I4016" i="6"/>
  <c r="I4014" i="6"/>
  <c r="E4013" i="6"/>
  <c r="I3964" i="6"/>
  <c r="E3961" i="6"/>
  <c r="I3957" i="6"/>
  <c r="E3949" i="6"/>
  <c r="I3902" i="6"/>
  <c r="E3883" i="6"/>
  <c r="I3848" i="6"/>
  <c r="I3818" i="6"/>
  <c r="E3792" i="6"/>
  <c r="I3763" i="6"/>
  <c r="I3721" i="6"/>
  <c r="I3719" i="6"/>
  <c r="E3715" i="6"/>
  <c r="E3695" i="6"/>
  <c r="E3667" i="6"/>
  <c r="I3659" i="6"/>
  <c r="E3648" i="6"/>
  <c r="I3643" i="6"/>
  <c r="I3568" i="6"/>
  <c r="I3563" i="6"/>
  <c r="I3547" i="6"/>
  <c r="E3542" i="6"/>
  <c r="I3464" i="6"/>
  <c r="I3276" i="6"/>
  <c r="I3254" i="6"/>
  <c r="I2969" i="6"/>
  <c r="I2960" i="6"/>
  <c r="I2804" i="6"/>
  <c r="I3906" i="6"/>
  <c r="E3880" i="6"/>
  <c r="I3874" i="6"/>
  <c r="E3848" i="6"/>
  <c r="I3842" i="6"/>
  <c r="E3816" i="6"/>
  <c r="I3810" i="6"/>
  <c r="E3784" i="6"/>
  <c r="I3778" i="6"/>
  <c r="E3752" i="6"/>
  <c r="I3746" i="6"/>
  <c r="E3720" i="6"/>
  <c r="I3714" i="6"/>
  <c r="E3688" i="6"/>
  <c r="I3682" i="6"/>
  <c r="E3639" i="6"/>
  <c r="E3623" i="6"/>
  <c r="E3607" i="6"/>
  <c r="E3591" i="6"/>
  <c r="E3575" i="6"/>
  <c r="I3509" i="6"/>
  <c r="E3496" i="6"/>
  <c r="E3439" i="6"/>
  <c r="I3437" i="6"/>
  <c r="E3399" i="6"/>
  <c r="I3372" i="6"/>
  <c r="I3348" i="6"/>
  <c r="E3322" i="6"/>
  <c r="E3298" i="6"/>
  <c r="E3223" i="6"/>
  <c r="I3190" i="6"/>
  <c r="I3109" i="6"/>
  <c r="E3053" i="6"/>
  <c r="E2934" i="6"/>
  <c r="E2891" i="6"/>
  <c r="E2832" i="6"/>
  <c r="E2818" i="6"/>
  <c r="E2793" i="6"/>
  <c r="E2762" i="6"/>
  <c r="E2738" i="6"/>
  <c r="E2602" i="6"/>
  <c r="I3907" i="6"/>
  <c r="E3903" i="6"/>
  <c r="I3875" i="6"/>
  <c r="E3871" i="6"/>
  <c r="I3843" i="6"/>
  <c r="E3839" i="6"/>
  <c r="I3811" i="6"/>
  <c r="E3807" i="6"/>
  <c r="I3779" i="6"/>
  <c r="E3775" i="6"/>
  <c r="I3747" i="6"/>
  <c r="E3743" i="6"/>
  <c r="I3715" i="6"/>
  <c r="E3711" i="6"/>
  <c r="I3683" i="6"/>
  <c r="E3679" i="6"/>
  <c r="I3650" i="6"/>
  <c r="I3634" i="6"/>
  <c r="I3618" i="6"/>
  <c r="I3602" i="6"/>
  <c r="I3586" i="6"/>
  <c r="I3570" i="6"/>
  <c r="I3538" i="6"/>
  <c r="E3535" i="6"/>
  <c r="I3531" i="6"/>
  <c r="E3528" i="6"/>
  <c r="E3494" i="6"/>
  <c r="E3492" i="6"/>
  <c r="E3490" i="6"/>
  <c r="E3488" i="6"/>
  <c r="I3470" i="6"/>
  <c r="I3465" i="6"/>
  <c r="I3461" i="6"/>
  <c r="I3459" i="6"/>
  <c r="E3359" i="6"/>
  <c r="E3335" i="6"/>
  <c r="I3308" i="6"/>
  <c r="E3271" i="6"/>
  <c r="E3249" i="6"/>
  <c r="I3244" i="6"/>
  <c r="I3222" i="6"/>
  <c r="E3218" i="6"/>
  <c r="I3173" i="6"/>
  <c r="I3093" i="6"/>
  <c r="I3069" i="6"/>
  <c r="E3038" i="6"/>
  <c r="E2983" i="6"/>
  <c r="E2956" i="6"/>
  <c r="E2937" i="6"/>
  <c r="I2861" i="6"/>
  <c r="E2848" i="6"/>
  <c r="E2564" i="6"/>
  <c r="E2552" i="6"/>
  <c r="E3904" i="6"/>
  <c r="I3898" i="6"/>
  <c r="E3872" i="6"/>
  <c r="I3866" i="6"/>
  <c r="E3840" i="6"/>
  <c r="I3834" i="6"/>
  <c r="E3808" i="6"/>
  <c r="I3802" i="6"/>
  <c r="E3776" i="6"/>
  <c r="I3770" i="6"/>
  <c r="E3744" i="6"/>
  <c r="I3738" i="6"/>
  <c r="E3712" i="6"/>
  <c r="I3706" i="6"/>
  <c r="E3680" i="6"/>
  <c r="I3674" i="6"/>
  <c r="E3640" i="6"/>
  <c r="E3624" i="6"/>
  <c r="E3608" i="6"/>
  <c r="E3592" i="6"/>
  <c r="E3576" i="6"/>
  <c r="I3562" i="6"/>
  <c r="E3559" i="6"/>
  <c r="I3555" i="6"/>
  <c r="E3552" i="6"/>
  <c r="E3502" i="6"/>
  <c r="E3482" i="6"/>
  <c r="I3457" i="6"/>
  <c r="I3453" i="6"/>
  <c r="I3451" i="6"/>
  <c r="E3414" i="6"/>
  <c r="I3411" i="6"/>
  <c r="I3398" i="6"/>
  <c r="E3385" i="6"/>
  <c r="E3297" i="6"/>
  <c r="I3292" i="6"/>
  <c r="I3270" i="6"/>
  <c r="E3266" i="6"/>
  <c r="I3157" i="6"/>
  <c r="I3133" i="6"/>
  <c r="E3120" i="6"/>
  <c r="E3106" i="6"/>
  <c r="I3076" i="6"/>
  <c r="E3044" i="6"/>
  <c r="E3020" i="6"/>
  <c r="E3011" i="6"/>
  <c r="I2949" i="6"/>
  <c r="E2867" i="6"/>
  <c r="I2824" i="6"/>
  <c r="E2657" i="6"/>
  <c r="I2567" i="6"/>
  <c r="I3899" i="6"/>
  <c r="E3895" i="6"/>
  <c r="I3867" i="6"/>
  <c r="E3863" i="6"/>
  <c r="I3835" i="6"/>
  <c r="E3831" i="6"/>
  <c r="I3803" i="6"/>
  <c r="E3799" i="6"/>
  <c r="I3771" i="6"/>
  <c r="E3767" i="6"/>
  <c r="I3739" i="6"/>
  <c r="E3735" i="6"/>
  <c r="I3707" i="6"/>
  <c r="E3703" i="6"/>
  <c r="I3675" i="6"/>
  <c r="E3671" i="6"/>
  <c r="I3651" i="6"/>
  <c r="I3635" i="6"/>
  <c r="I3619" i="6"/>
  <c r="I3603" i="6"/>
  <c r="I3587" i="6"/>
  <c r="I3571" i="6"/>
  <c r="I3522" i="6"/>
  <c r="I3520" i="6"/>
  <c r="I3516" i="6"/>
  <c r="E3497" i="6"/>
  <c r="E3474" i="6"/>
  <c r="I3445" i="6"/>
  <c r="I3436" i="6"/>
  <c r="I3434" i="6"/>
  <c r="I3387" i="6"/>
  <c r="I3382" i="6"/>
  <c r="E3374" i="6"/>
  <c r="I3358" i="6"/>
  <c r="E3350" i="6"/>
  <c r="I3347" i="6"/>
  <c r="I3334" i="6"/>
  <c r="E3321" i="6"/>
  <c r="E3239" i="6"/>
  <c r="E3217" i="6"/>
  <c r="I3212" i="6"/>
  <c r="I3197" i="6"/>
  <c r="E3184" i="6"/>
  <c r="E3170" i="6"/>
  <c r="I3140" i="6"/>
  <c r="E3090" i="6"/>
  <c r="E3076" i="6"/>
  <c r="E3055" i="6"/>
  <c r="I3043" i="6"/>
  <c r="E2910" i="6"/>
  <c r="E2827" i="6"/>
  <c r="E2722" i="6"/>
  <c r="E3896" i="6"/>
  <c r="I3890" i="6"/>
  <c r="E3864" i="6"/>
  <c r="I3858" i="6"/>
  <c r="E3832" i="6"/>
  <c r="I3826" i="6"/>
  <c r="E3800" i="6"/>
  <c r="I3794" i="6"/>
  <c r="E3768" i="6"/>
  <c r="I3762" i="6"/>
  <c r="E3736" i="6"/>
  <c r="I3730" i="6"/>
  <c r="E3704" i="6"/>
  <c r="I3698" i="6"/>
  <c r="E3672" i="6"/>
  <c r="I3666" i="6"/>
  <c r="E3655" i="6"/>
  <c r="E3647" i="6"/>
  <c r="E3631" i="6"/>
  <c r="E3615" i="6"/>
  <c r="E3599" i="6"/>
  <c r="E3583" i="6"/>
  <c r="E3567" i="6"/>
  <c r="I3546" i="6"/>
  <c r="E3543" i="6"/>
  <c r="I3539" i="6"/>
  <c r="E3536" i="6"/>
  <c r="E3500" i="6"/>
  <c r="I3413" i="6"/>
  <c r="I3397" i="6"/>
  <c r="I3323" i="6"/>
  <c r="I3318" i="6"/>
  <c r="E3310" i="6"/>
  <c r="E3287" i="6"/>
  <c r="E3265" i="6"/>
  <c r="I3260" i="6"/>
  <c r="I3238" i="6"/>
  <c r="E3234" i="6"/>
  <c r="I3204" i="6"/>
  <c r="E3154" i="6"/>
  <c r="E3140" i="6"/>
  <c r="I3116" i="6"/>
  <c r="E3092" i="6"/>
  <c r="E3066" i="6"/>
  <c r="I3013" i="6"/>
  <c r="E2998" i="6"/>
  <c r="I2985" i="6"/>
  <c r="E2958" i="6"/>
  <c r="I2505" i="6"/>
  <c r="I3501" i="6"/>
  <c r="E3466" i="6"/>
  <c r="E3434" i="6"/>
  <c r="E3402" i="6"/>
  <c r="I3389" i="6"/>
  <c r="I3374" i="6"/>
  <c r="E3338" i="6"/>
  <c r="I3325" i="6"/>
  <c r="I3310" i="6"/>
  <c r="I3293" i="6"/>
  <c r="I3277" i="6"/>
  <c r="I3261" i="6"/>
  <c r="E3260" i="6"/>
  <c r="I3245" i="6"/>
  <c r="E3244" i="6"/>
  <c r="I3229" i="6"/>
  <c r="E3228" i="6"/>
  <c r="I3213" i="6"/>
  <c r="E3212" i="6"/>
  <c r="I3181" i="6"/>
  <c r="E3178" i="6"/>
  <c r="I3174" i="6"/>
  <c r="E3164" i="6"/>
  <c r="I3117" i="6"/>
  <c r="E3114" i="6"/>
  <c r="I3110" i="6"/>
  <c r="E3100" i="6"/>
  <c r="E3047" i="6"/>
  <c r="I2997" i="6"/>
  <c r="E2982" i="6"/>
  <c r="I2948" i="6"/>
  <c r="E2919" i="6"/>
  <c r="E2898" i="6"/>
  <c r="E2872" i="6"/>
  <c r="I2863" i="6"/>
  <c r="I2788" i="6"/>
  <c r="I2764" i="6"/>
  <c r="E2721" i="6"/>
  <c r="I2638" i="6"/>
  <c r="I2628" i="6"/>
  <c r="E3522" i="6"/>
  <c r="I3493" i="6"/>
  <c r="E3458" i="6"/>
  <c r="I3429" i="6"/>
  <c r="I3414" i="6"/>
  <c r="E3378" i="6"/>
  <c r="I3365" i="6"/>
  <c r="I3350" i="6"/>
  <c r="E3314" i="6"/>
  <c r="I3301" i="6"/>
  <c r="I3205" i="6"/>
  <c r="E3202" i="6"/>
  <c r="I3198" i="6"/>
  <c r="E3188" i="6"/>
  <c r="I3141" i="6"/>
  <c r="E3138" i="6"/>
  <c r="I3134" i="6"/>
  <c r="E3124" i="6"/>
  <c r="I3077" i="6"/>
  <c r="E3074" i="6"/>
  <c r="I3070" i="6"/>
  <c r="E3060" i="6"/>
  <c r="E3039" i="6"/>
  <c r="I3023" i="6"/>
  <c r="I3010" i="6"/>
  <c r="E2997" i="6"/>
  <c r="E2995" i="6"/>
  <c r="E2993" i="6"/>
  <c r="E2931" i="6"/>
  <c r="E2887" i="6"/>
  <c r="E2879" i="6"/>
  <c r="I2854" i="6"/>
  <c r="E2834" i="6"/>
  <c r="E2788" i="6"/>
  <c r="I2751" i="6"/>
  <c r="E2700" i="6"/>
  <c r="E2675" i="6"/>
  <c r="E2573" i="6"/>
  <c r="I2442" i="6"/>
  <c r="E2346" i="6"/>
  <c r="E3514" i="6"/>
  <c r="I3485" i="6"/>
  <c r="E3450" i="6"/>
  <c r="I3430" i="6"/>
  <c r="E3426" i="6"/>
  <c r="E3418" i="6"/>
  <c r="I3405" i="6"/>
  <c r="I3390" i="6"/>
  <c r="E3354" i="6"/>
  <c r="I3341" i="6"/>
  <c r="I3326" i="6"/>
  <c r="I3294" i="6"/>
  <c r="I3278" i="6"/>
  <c r="I3262" i="6"/>
  <c r="I3246" i="6"/>
  <c r="I3230" i="6"/>
  <c r="I3214" i="6"/>
  <c r="I3165" i="6"/>
  <c r="E3162" i="6"/>
  <c r="I3158" i="6"/>
  <c r="E3148" i="6"/>
  <c r="I3101" i="6"/>
  <c r="E3098" i="6"/>
  <c r="I3094" i="6"/>
  <c r="E3084" i="6"/>
  <c r="E3017" i="6"/>
  <c r="I2999" i="6"/>
  <c r="I2994" i="6"/>
  <c r="E2977" i="6"/>
  <c r="I2970" i="6"/>
  <c r="I2959" i="6"/>
  <c r="E2948" i="6"/>
  <c r="E2921" i="6"/>
  <c r="I2894" i="6"/>
  <c r="E2860" i="6"/>
  <c r="E2857" i="6"/>
  <c r="I2799" i="6"/>
  <c r="I2775" i="6"/>
  <c r="E2745" i="6"/>
  <c r="I2726" i="6"/>
  <c r="I2482" i="6"/>
  <c r="E3506" i="6"/>
  <c r="I3477" i="6"/>
  <c r="E3442" i="6"/>
  <c r="I3421" i="6"/>
  <c r="E3394" i="6"/>
  <c r="I3381" i="6"/>
  <c r="I3366" i="6"/>
  <c r="E3330" i="6"/>
  <c r="I3317" i="6"/>
  <c r="I3302" i="6"/>
  <c r="E3290" i="6"/>
  <c r="E3274" i="6"/>
  <c r="E3258" i="6"/>
  <c r="E3242" i="6"/>
  <c r="E3226" i="6"/>
  <c r="E3210" i="6"/>
  <c r="I3189" i="6"/>
  <c r="E3186" i="6"/>
  <c r="I3182" i="6"/>
  <c r="E3172" i="6"/>
  <c r="I3125" i="6"/>
  <c r="E3122" i="6"/>
  <c r="I3118" i="6"/>
  <c r="E3108" i="6"/>
  <c r="I3061" i="6"/>
  <c r="E3058" i="6"/>
  <c r="E3054" i="6"/>
  <c r="I3031" i="6"/>
  <c r="E3023" i="6"/>
  <c r="E2953" i="6"/>
  <c r="E2908" i="6"/>
  <c r="E2900" i="6"/>
  <c r="I2859" i="6"/>
  <c r="E2836" i="6"/>
  <c r="I2830" i="6"/>
  <c r="E2825" i="6"/>
  <c r="I2813" i="6"/>
  <c r="E2760" i="6"/>
  <c r="E2699" i="6"/>
  <c r="I2537" i="6"/>
  <c r="E2456" i="6"/>
  <c r="I2425" i="6"/>
  <c r="I2372" i="6"/>
  <c r="E3498" i="6"/>
  <c r="I3469" i="6"/>
  <c r="I3422" i="6"/>
  <c r="I3406" i="6"/>
  <c r="E3370" i="6"/>
  <c r="I3357" i="6"/>
  <c r="I3342" i="6"/>
  <c r="E3306" i="6"/>
  <c r="I3285" i="6"/>
  <c r="I3269" i="6"/>
  <c r="I3253" i="6"/>
  <c r="E3252" i="6"/>
  <c r="I3237" i="6"/>
  <c r="E3236" i="6"/>
  <c r="I3221" i="6"/>
  <c r="E3220" i="6"/>
  <c r="I3206" i="6"/>
  <c r="E3196" i="6"/>
  <c r="I3149" i="6"/>
  <c r="E3146" i="6"/>
  <c r="I3142" i="6"/>
  <c r="E3132" i="6"/>
  <c r="I3085" i="6"/>
  <c r="E3082" i="6"/>
  <c r="I3078" i="6"/>
  <c r="E3068" i="6"/>
  <c r="I3009" i="6"/>
  <c r="E3007" i="6"/>
  <c r="E2981" i="6"/>
  <c r="E2972" i="6"/>
  <c r="E2959" i="6"/>
  <c r="E2950" i="6"/>
  <c r="I2942" i="6"/>
  <c r="I2935" i="6"/>
  <c r="E2928" i="6"/>
  <c r="I2920" i="6"/>
  <c r="E2905" i="6"/>
  <c r="I2899" i="6"/>
  <c r="E2865" i="6"/>
  <c r="E2660" i="6"/>
  <c r="I2646" i="6"/>
  <c r="I2636" i="6"/>
  <c r="E2596" i="6"/>
  <c r="I2578" i="6"/>
  <c r="E2368" i="6"/>
  <c r="E3031" i="6"/>
  <c r="I3025" i="6"/>
  <c r="E2999" i="6"/>
  <c r="I2986" i="6"/>
  <c r="E2974" i="6"/>
  <c r="E2969" i="6"/>
  <c r="I2961" i="6"/>
  <c r="E2951" i="6"/>
  <c r="I2943" i="6"/>
  <c r="E2935" i="6"/>
  <c r="E2923" i="6"/>
  <c r="I2895" i="6"/>
  <c r="I2892" i="6"/>
  <c r="I2871" i="6"/>
  <c r="I2840" i="6"/>
  <c r="I2828" i="6"/>
  <c r="E2811" i="6"/>
  <c r="E2764" i="6"/>
  <c r="E2748" i="6"/>
  <c r="I2720" i="6"/>
  <c r="E2716" i="6"/>
  <c r="I2684" i="6"/>
  <c r="I2679" i="6"/>
  <c r="E2672" i="6"/>
  <c r="I2640" i="6"/>
  <c r="E2598" i="6"/>
  <c r="E2595" i="6"/>
  <c r="E2572" i="6"/>
  <c r="E2474" i="6"/>
  <c r="I2294" i="6"/>
  <c r="I2270" i="6"/>
  <c r="E2267" i="6"/>
  <c r="I3026" i="6"/>
  <c r="E3014" i="6"/>
  <c r="E3009" i="6"/>
  <c r="I3001" i="6"/>
  <c r="E2975" i="6"/>
  <c r="I2962" i="6"/>
  <c r="E2946" i="6"/>
  <c r="E2926" i="6"/>
  <c r="E2868" i="6"/>
  <c r="E2835" i="6"/>
  <c r="E2828" i="6"/>
  <c r="E2826" i="6"/>
  <c r="I2774" i="6"/>
  <c r="I2750" i="6"/>
  <c r="E2689" i="6"/>
  <c r="E2669" i="6"/>
  <c r="E2664" i="6"/>
  <c r="I2632" i="6"/>
  <c r="I2545" i="6"/>
  <c r="E2542" i="6"/>
  <c r="I2513" i="6"/>
  <c r="E2461" i="6"/>
  <c r="I2440" i="6"/>
  <c r="I2431" i="6"/>
  <c r="I2351" i="6"/>
  <c r="I2317" i="6"/>
  <c r="I3050" i="6"/>
  <c r="E3015" i="6"/>
  <c r="I3002" i="6"/>
  <c r="E2990" i="6"/>
  <c r="E2985" i="6"/>
  <c r="I2977" i="6"/>
  <c r="I2950" i="6"/>
  <c r="E2929" i="6"/>
  <c r="I2900" i="6"/>
  <c r="I2898" i="6"/>
  <c r="I2893" i="6"/>
  <c r="E2892" i="6"/>
  <c r="E2866" i="6"/>
  <c r="I2864" i="6"/>
  <c r="I2862" i="6"/>
  <c r="I2831" i="6"/>
  <c r="E2824" i="6"/>
  <c r="I2814" i="6"/>
  <c r="E2809" i="6"/>
  <c r="E2801" i="6"/>
  <c r="E2761" i="6"/>
  <c r="E2737" i="6"/>
  <c r="E2715" i="6"/>
  <c r="I2710" i="6"/>
  <c r="I2688" i="6"/>
  <c r="I2642" i="6"/>
  <c r="E2594" i="6"/>
  <c r="I3042" i="6"/>
  <c r="E3025" i="6"/>
  <c r="I3017" i="6"/>
  <c r="E2991" i="6"/>
  <c r="I2978" i="6"/>
  <c r="E2966" i="6"/>
  <c r="E2961" i="6"/>
  <c r="I2953" i="6"/>
  <c r="E2952" i="6"/>
  <c r="E2936" i="6"/>
  <c r="E2924" i="6"/>
  <c r="I2896" i="6"/>
  <c r="I2891" i="6"/>
  <c r="E2864" i="6"/>
  <c r="E2855" i="6"/>
  <c r="E2840" i="6"/>
  <c r="E2833" i="6"/>
  <c r="I2829" i="6"/>
  <c r="E2812" i="6"/>
  <c r="I2791" i="6"/>
  <c r="I2789" i="6"/>
  <c r="E2787" i="6"/>
  <c r="E2770" i="6"/>
  <c r="I2736" i="6"/>
  <c r="E2732" i="6"/>
  <c r="E2666" i="6"/>
  <c r="E2600" i="6"/>
  <c r="E2574" i="6"/>
  <c r="I2524" i="6"/>
  <c r="E2507" i="6"/>
  <c r="I2503" i="6"/>
  <c r="E2498" i="6"/>
  <c r="I2476" i="6"/>
  <c r="I2324" i="6"/>
  <c r="E2281" i="6"/>
  <c r="I3034" i="6"/>
  <c r="I3018" i="6"/>
  <c r="E3006" i="6"/>
  <c r="E3001" i="6"/>
  <c r="I2993" i="6"/>
  <c r="E2967" i="6"/>
  <c r="I2954" i="6"/>
  <c r="E2947" i="6"/>
  <c r="E2930" i="6"/>
  <c r="E2927" i="6"/>
  <c r="E2916" i="6"/>
  <c r="I2872" i="6"/>
  <c r="I2860" i="6"/>
  <c r="I2839" i="6"/>
  <c r="E2816" i="6"/>
  <c r="I2800" i="6"/>
  <c r="E2795" i="6"/>
  <c r="I2784" i="6"/>
  <c r="E2776" i="6"/>
  <c r="I2760" i="6"/>
  <c r="E2752" i="6"/>
  <c r="I2749" i="6"/>
  <c r="E2747" i="6"/>
  <c r="E2705" i="6"/>
  <c r="I2644" i="6"/>
  <c r="I2535" i="6"/>
  <c r="I2456" i="6"/>
  <c r="I2365" i="6"/>
  <c r="E2297" i="6"/>
  <c r="I2776" i="6"/>
  <c r="E2740" i="6"/>
  <c r="I2727" i="6"/>
  <c r="I2711" i="6"/>
  <c r="I2695" i="6"/>
  <c r="E2670" i="6"/>
  <c r="E2611" i="6"/>
  <c r="E2609" i="6"/>
  <c r="E2605" i="6"/>
  <c r="I2577" i="6"/>
  <c r="I2569" i="6"/>
  <c r="E2539" i="6"/>
  <c r="E2453" i="6"/>
  <c r="I2421" i="6"/>
  <c r="I2405" i="6"/>
  <c r="E2378" i="6"/>
  <c r="E2365" i="6"/>
  <c r="E2290" i="6"/>
  <c r="I2927" i="6"/>
  <c r="I2887" i="6"/>
  <c r="I2855" i="6"/>
  <c r="I2816" i="6"/>
  <c r="E2780" i="6"/>
  <c r="I2767" i="6"/>
  <c r="I2752" i="6"/>
  <c r="E2673" i="6"/>
  <c r="E2668" i="6"/>
  <c r="I2645" i="6"/>
  <c r="I2641" i="6"/>
  <c r="I2639" i="6"/>
  <c r="E2571" i="6"/>
  <c r="I2502" i="6"/>
  <c r="E2478" i="6"/>
  <c r="I2460" i="6"/>
  <c r="E2458" i="6"/>
  <c r="E2418" i="6"/>
  <c r="I2414" i="6"/>
  <c r="I2350" i="6"/>
  <c r="I2319" i="6"/>
  <c r="I2919" i="6"/>
  <c r="I2888" i="6"/>
  <c r="E2884" i="6"/>
  <c r="I2856" i="6"/>
  <c r="E2852" i="6"/>
  <c r="E2820" i="6"/>
  <c r="I2807" i="6"/>
  <c r="I2792" i="6"/>
  <c r="E2756" i="6"/>
  <c r="I2743" i="6"/>
  <c r="I2728" i="6"/>
  <c r="I2712" i="6"/>
  <c r="I2696" i="6"/>
  <c r="E2662" i="6"/>
  <c r="I2637" i="6"/>
  <c r="I2633" i="6"/>
  <c r="I2631" i="6"/>
  <c r="I2534" i="6"/>
  <c r="I2512" i="6"/>
  <c r="I2452" i="6"/>
  <c r="I2449" i="6"/>
  <c r="E2408" i="6"/>
  <c r="E2405" i="6"/>
  <c r="I2392" i="6"/>
  <c r="I970" i="6"/>
  <c r="E2940" i="6"/>
  <c r="I2911" i="6"/>
  <c r="I2879" i="6"/>
  <c r="I2847" i="6"/>
  <c r="E2796" i="6"/>
  <c r="I2783" i="6"/>
  <c r="I2768" i="6"/>
  <c r="E2724" i="6"/>
  <c r="E2708" i="6"/>
  <c r="E2692" i="6"/>
  <c r="E2654" i="6"/>
  <c r="I2625" i="6"/>
  <c r="I2566" i="6"/>
  <c r="I2544" i="6"/>
  <c r="E2508" i="6"/>
  <c r="E2488" i="6"/>
  <c r="E2477" i="6"/>
  <c r="I2472" i="6"/>
  <c r="I2254" i="6"/>
  <c r="E2241" i="6"/>
  <c r="I2237" i="6"/>
  <c r="E2932" i="6"/>
  <c r="I2903" i="6"/>
  <c r="I2880" i="6"/>
  <c r="E2876" i="6"/>
  <c r="I2848" i="6"/>
  <c r="E2844" i="6"/>
  <c r="I2823" i="6"/>
  <c r="I2808" i="6"/>
  <c r="E2772" i="6"/>
  <c r="I2759" i="6"/>
  <c r="I2744" i="6"/>
  <c r="I2735" i="6"/>
  <c r="I2719" i="6"/>
  <c r="I2703" i="6"/>
  <c r="I2687" i="6"/>
  <c r="I2681" i="6"/>
  <c r="E2674" i="6"/>
  <c r="E2610" i="6"/>
  <c r="E2608" i="6"/>
  <c r="E2606" i="6"/>
  <c r="E2604" i="6"/>
  <c r="I2576" i="6"/>
  <c r="E2540" i="6"/>
  <c r="E2520" i="6"/>
  <c r="E2510" i="6"/>
  <c r="E2472" i="6"/>
  <c r="E2446" i="6"/>
  <c r="E2438" i="6"/>
  <c r="I2416" i="6"/>
  <c r="I2407" i="6"/>
  <c r="E2395" i="6"/>
  <c r="I2382" i="6"/>
  <c r="I2373" i="6"/>
  <c r="I2240" i="6"/>
  <c r="I2230" i="6"/>
  <c r="E2646" i="6"/>
  <c r="I2617" i="6"/>
  <c r="E2576" i="6"/>
  <c r="E2566" i="6"/>
  <c r="E2544" i="6"/>
  <c r="E2534" i="6"/>
  <c r="E2512" i="6"/>
  <c r="E2502" i="6"/>
  <c r="I2473" i="6"/>
  <c r="I2457" i="6"/>
  <c r="E2454" i="6"/>
  <c r="I2450" i="6"/>
  <c r="E2442" i="6"/>
  <c r="E2440" i="6"/>
  <c r="E2429" i="6"/>
  <c r="E2427" i="6"/>
  <c r="E2425" i="6"/>
  <c r="I2420" i="6"/>
  <c r="I2367" i="6"/>
  <c r="I2333" i="6"/>
  <c r="I2301" i="6"/>
  <c r="E2251" i="6"/>
  <c r="E2237" i="6"/>
  <c r="I2673" i="6"/>
  <c r="E2638" i="6"/>
  <c r="I2609" i="6"/>
  <c r="I2593" i="6"/>
  <c r="I2561" i="6"/>
  <c r="I2529" i="6"/>
  <c r="I2497" i="6"/>
  <c r="E2482" i="6"/>
  <c r="E2466" i="6"/>
  <c r="E2420" i="6"/>
  <c r="E2404" i="6"/>
  <c r="I2381" i="6"/>
  <c r="I2340" i="6"/>
  <c r="I2318" i="6"/>
  <c r="I2277" i="6"/>
  <c r="E2253" i="6"/>
  <c r="I1212" i="6"/>
  <c r="I2665" i="6"/>
  <c r="E2630" i="6"/>
  <c r="I2601" i="6"/>
  <c r="E2590" i="6"/>
  <c r="E2568" i="6"/>
  <c r="E2558" i="6"/>
  <c r="E2536" i="6"/>
  <c r="E2526" i="6"/>
  <c r="E2504" i="6"/>
  <c r="E2494" i="6"/>
  <c r="I2441" i="6"/>
  <c r="I2430" i="6"/>
  <c r="I2428" i="6"/>
  <c r="I2406" i="6"/>
  <c r="E2402" i="6"/>
  <c r="I2388" i="6"/>
  <c r="E2381" i="6"/>
  <c r="I2376" i="6"/>
  <c r="I2366" i="6"/>
  <c r="E2340" i="6"/>
  <c r="I2335" i="6"/>
  <c r="I2293" i="6"/>
  <c r="E2291" i="6"/>
  <c r="I2263" i="6"/>
  <c r="I2247" i="6"/>
  <c r="I2657" i="6"/>
  <c r="E2622" i="6"/>
  <c r="I2585" i="6"/>
  <c r="I2553" i="6"/>
  <c r="I2521" i="6"/>
  <c r="I2489" i="6"/>
  <c r="E2480" i="6"/>
  <c r="E2470" i="6"/>
  <c r="I2468" i="6"/>
  <c r="E2464" i="6"/>
  <c r="E2450" i="6"/>
  <c r="E2448" i="6"/>
  <c r="E2411" i="6"/>
  <c r="I2383" i="6"/>
  <c r="I2349" i="6"/>
  <c r="I2308" i="6"/>
  <c r="E2274" i="6"/>
  <c r="E2678" i="6"/>
  <c r="I2649" i="6"/>
  <c r="E2614" i="6"/>
  <c r="E2592" i="6"/>
  <c r="E2582" i="6"/>
  <c r="E2560" i="6"/>
  <c r="E2550" i="6"/>
  <c r="E2528" i="6"/>
  <c r="E2518" i="6"/>
  <c r="E2496" i="6"/>
  <c r="E2486" i="6"/>
  <c r="I2481" i="6"/>
  <c r="I2465" i="6"/>
  <c r="I2444" i="6"/>
  <c r="I2356" i="6"/>
  <c r="E2349" i="6"/>
  <c r="I2344" i="6"/>
  <c r="I2334" i="6"/>
  <c r="E2308" i="6"/>
  <c r="I2287" i="6"/>
  <c r="I2249" i="6"/>
  <c r="I2432" i="6"/>
  <c r="E2430" i="6"/>
  <c r="E2396" i="6"/>
  <c r="E2379" i="6"/>
  <c r="E2363" i="6"/>
  <c r="E2347" i="6"/>
  <c r="E2331" i="6"/>
  <c r="E2315" i="6"/>
  <c r="I2278" i="6"/>
  <c r="E2275" i="6"/>
  <c r="I2271" i="6"/>
  <c r="E2261" i="6"/>
  <c r="I2233" i="6"/>
  <c r="E2436" i="6"/>
  <c r="I2423" i="6"/>
  <c r="E2421" i="6"/>
  <c r="I2408" i="6"/>
  <c r="I2390" i="6"/>
  <c r="E2389" i="6"/>
  <c r="I2374" i="6"/>
  <c r="E2373" i="6"/>
  <c r="I2358" i="6"/>
  <c r="E2357" i="6"/>
  <c r="I2342" i="6"/>
  <c r="E2341" i="6"/>
  <c r="I2326" i="6"/>
  <c r="I2310" i="6"/>
  <c r="I2302" i="6"/>
  <c r="E2299" i="6"/>
  <c r="I2295" i="6"/>
  <c r="E2292" i="6"/>
  <c r="I2238" i="6"/>
  <c r="E2235" i="6"/>
  <c r="I2231" i="6"/>
  <c r="I847" i="6"/>
  <c r="I815" i="6"/>
  <c r="I2433" i="6"/>
  <c r="E2412" i="6"/>
  <c r="I2399" i="6"/>
  <c r="E2397" i="6"/>
  <c r="I2384" i="6"/>
  <c r="I2368" i="6"/>
  <c r="I2352" i="6"/>
  <c r="E2316" i="6"/>
  <c r="I2262" i="6"/>
  <c r="E2259" i="6"/>
  <c r="I2255" i="6"/>
  <c r="E2245" i="6"/>
  <c r="I1164" i="6"/>
  <c r="I822" i="6"/>
  <c r="I2439" i="6"/>
  <c r="E2437" i="6"/>
  <c r="I2424" i="6"/>
  <c r="I2391" i="6"/>
  <c r="I2375" i="6"/>
  <c r="I2359" i="6"/>
  <c r="I2343" i="6"/>
  <c r="I2327" i="6"/>
  <c r="I2311" i="6"/>
  <c r="I2286" i="6"/>
  <c r="E2283" i="6"/>
  <c r="I2279" i="6"/>
  <c r="I2241" i="6"/>
  <c r="I1041" i="6"/>
  <c r="E2428" i="6"/>
  <c r="I2415" i="6"/>
  <c r="E2413" i="6"/>
  <c r="I2400" i="6"/>
  <c r="E2387" i="6"/>
  <c r="E2371" i="6"/>
  <c r="E2355" i="6"/>
  <c r="E2339" i="6"/>
  <c r="E2323" i="6"/>
  <c r="E2307" i="6"/>
  <c r="I2303" i="6"/>
  <c r="E2300" i="6"/>
  <c r="I2246" i="6"/>
  <c r="E2243" i="6"/>
  <c r="I2239" i="6"/>
  <c r="E2236" i="6"/>
  <c r="I2232" i="6"/>
  <c r="I1177" i="6"/>
  <c r="I1040" i="6"/>
  <c r="I1091" i="6"/>
  <c r="I1196" i="6"/>
  <c r="I1133" i="6"/>
  <c r="I945" i="6"/>
  <c r="I1009" i="6"/>
  <c r="I1008" i="6"/>
  <c r="I1193" i="6"/>
  <c r="I1072" i="6"/>
  <c r="I1180" i="6"/>
  <c r="I1132" i="6"/>
  <c r="I1101" i="6"/>
  <c r="I821" i="6"/>
  <c r="I806" i="6"/>
  <c r="I1156" i="6"/>
  <c r="I1131" i="6"/>
  <c r="I1100" i="6"/>
  <c r="I1069" i="6"/>
  <c r="I969" i="6"/>
  <c r="I843" i="6"/>
  <c r="I828" i="6"/>
  <c r="I738" i="6"/>
  <c r="I646" i="6"/>
  <c r="I1204" i="6"/>
  <c r="I1137" i="6"/>
  <c r="I1099" i="6"/>
  <c r="I1068" i="6"/>
  <c r="I1037" i="6"/>
  <c r="I940" i="6"/>
  <c r="I918" i="6"/>
  <c r="I560" i="6"/>
  <c r="I1172" i="6"/>
  <c r="I1136" i="6"/>
  <c r="I1105" i="6"/>
  <c r="I1067" i="6"/>
  <c r="I1036" i="6"/>
  <c r="I1005" i="6"/>
  <c r="I939" i="6"/>
  <c r="I652" i="6"/>
  <c r="I1188" i="6"/>
  <c r="I1148" i="6"/>
  <c r="I1104" i="6"/>
  <c r="I1073" i="6"/>
  <c r="I1035" i="6"/>
  <c r="I1004" i="6"/>
  <c r="I1130" i="6"/>
  <c r="I1126" i="6"/>
  <c r="I1098" i="6"/>
  <c r="I1094" i="6"/>
  <c r="I1066" i="6"/>
  <c r="I1062" i="6"/>
  <c r="I1034" i="6"/>
  <c r="I1030" i="6"/>
  <c r="I1002" i="6"/>
  <c r="I998" i="6"/>
  <c r="I956" i="6"/>
  <c r="I923" i="6"/>
  <c r="I853" i="6"/>
  <c r="I827" i="6"/>
  <c r="I805" i="6"/>
  <c r="I744" i="6"/>
  <c r="I285" i="6"/>
  <c r="I1121" i="6"/>
  <c r="I1089" i="6"/>
  <c r="I1057" i="6"/>
  <c r="I1025" i="6"/>
  <c r="I993" i="6"/>
  <c r="I943" i="6"/>
  <c r="I771" i="6"/>
  <c r="I1207" i="6"/>
  <c r="I1199" i="6"/>
  <c r="I1191" i="6"/>
  <c r="I1183" i="6"/>
  <c r="I1175" i="6"/>
  <c r="I1167" i="6"/>
  <c r="I1159" i="6"/>
  <c r="I1151" i="6"/>
  <c r="I1143" i="6"/>
  <c r="I1120" i="6"/>
  <c r="I1116" i="6"/>
  <c r="I1088" i="6"/>
  <c r="I1084" i="6"/>
  <c r="I1056" i="6"/>
  <c r="I1052" i="6"/>
  <c r="I1024" i="6"/>
  <c r="I1020" i="6"/>
  <c r="I992" i="6"/>
  <c r="I988" i="6"/>
  <c r="I954" i="6"/>
  <c r="I863" i="6"/>
  <c r="I818" i="6"/>
  <c r="I811" i="6"/>
  <c r="I770" i="6"/>
  <c r="I588" i="6"/>
  <c r="E2230" i="6"/>
  <c r="I1115" i="6"/>
  <c r="I1083" i="6"/>
  <c r="I1051" i="6"/>
  <c r="I978" i="6"/>
  <c r="I959" i="6"/>
  <c r="I934" i="6"/>
  <c r="I838" i="6"/>
  <c r="I831" i="6"/>
  <c r="I1206" i="6"/>
  <c r="I1198" i="6"/>
  <c r="I1190" i="6"/>
  <c r="I1182" i="6"/>
  <c r="I1174" i="6"/>
  <c r="I1166" i="6"/>
  <c r="I1158" i="6"/>
  <c r="I1150" i="6"/>
  <c r="I1142" i="6"/>
  <c r="I1114" i="6"/>
  <c r="I1110" i="6"/>
  <c r="I1082" i="6"/>
  <c r="I1078" i="6"/>
  <c r="I1050" i="6"/>
  <c r="I1046" i="6"/>
  <c r="I1018" i="6"/>
  <c r="I1014" i="6"/>
  <c r="I986" i="6"/>
  <c r="I982" i="6"/>
  <c r="I933" i="6"/>
  <c r="I837" i="6"/>
  <c r="I776" i="6"/>
  <c r="I706" i="6"/>
  <c r="I671" i="6"/>
  <c r="I542" i="6"/>
  <c r="I1208" i="6"/>
  <c r="I1200" i="6"/>
  <c r="I1192" i="6"/>
  <c r="I1184" i="6"/>
  <c r="I1176" i="6"/>
  <c r="I1168" i="6"/>
  <c r="I1160" i="6"/>
  <c r="I1152" i="6"/>
  <c r="I1144" i="6"/>
  <c r="I1138" i="6"/>
  <c r="I1122" i="6"/>
  <c r="I1106" i="6"/>
  <c r="I1090" i="6"/>
  <c r="I1074" i="6"/>
  <c r="I1058" i="6"/>
  <c r="I1042" i="6"/>
  <c r="I1026" i="6"/>
  <c r="I1010" i="6"/>
  <c r="I994" i="6"/>
  <c r="I967" i="6"/>
  <c r="I953" i="6"/>
  <c r="I927" i="6"/>
  <c r="I917" i="6"/>
  <c r="I907" i="6"/>
  <c r="I902" i="6"/>
  <c r="I799" i="6"/>
  <c r="I780" i="6"/>
  <c r="I774" i="6"/>
  <c r="I712" i="6"/>
  <c r="I674" i="6"/>
  <c r="I321" i="6"/>
  <c r="I1128" i="6"/>
  <c r="I1112" i="6"/>
  <c r="I1096" i="6"/>
  <c r="I1080" i="6"/>
  <c r="I1064" i="6"/>
  <c r="I1048" i="6"/>
  <c r="I1032" i="6"/>
  <c r="I1016" i="6"/>
  <c r="I1000" i="6"/>
  <c r="I984" i="6"/>
  <c r="I977" i="6"/>
  <c r="I962" i="6"/>
  <c r="I911" i="6"/>
  <c r="I901" i="6"/>
  <c r="I891" i="6"/>
  <c r="I886" i="6"/>
  <c r="I798" i="6"/>
  <c r="I748" i="6"/>
  <c r="I742" i="6"/>
  <c r="I680" i="6"/>
  <c r="I642" i="6"/>
  <c r="I1210" i="6"/>
  <c r="I1202" i="6"/>
  <c r="I1194" i="6"/>
  <c r="I1186" i="6"/>
  <c r="I1178" i="6"/>
  <c r="I1170" i="6"/>
  <c r="I1162" i="6"/>
  <c r="I1154" i="6"/>
  <c r="I1146" i="6"/>
  <c r="I1134" i="6"/>
  <c r="I1118" i="6"/>
  <c r="I1102" i="6"/>
  <c r="I1086" i="6"/>
  <c r="I1070" i="6"/>
  <c r="I1054" i="6"/>
  <c r="I1038" i="6"/>
  <c r="I1022" i="6"/>
  <c r="I1006" i="6"/>
  <c r="I990" i="6"/>
  <c r="I951" i="6"/>
  <c r="I895" i="6"/>
  <c r="I885" i="6"/>
  <c r="I875" i="6"/>
  <c r="I870" i="6"/>
  <c r="I797" i="6"/>
  <c r="I785" i="6"/>
  <c r="I716" i="6"/>
  <c r="I710" i="6"/>
  <c r="I648" i="6"/>
  <c r="I598" i="6"/>
  <c r="I1140" i="6"/>
  <c r="I1124" i="6"/>
  <c r="I1108" i="6"/>
  <c r="I1092" i="6"/>
  <c r="I1076" i="6"/>
  <c r="I1060" i="6"/>
  <c r="I1044" i="6"/>
  <c r="I1028" i="6"/>
  <c r="I1012" i="6"/>
  <c r="I996" i="6"/>
  <c r="I980" i="6"/>
  <c r="I975" i="6"/>
  <c r="I961" i="6"/>
  <c r="I946" i="6"/>
  <c r="I879" i="6"/>
  <c r="I869" i="6"/>
  <c r="I859" i="6"/>
  <c r="I854" i="6"/>
  <c r="I802" i="6"/>
  <c r="I753" i="6"/>
  <c r="I684" i="6"/>
  <c r="I678" i="6"/>
  <c r="I929" i="6"/>
  <c r="I913" i="6"/>
  <c r="I897" i="6"/>
  <c r="I881" i="6"/>
  <c r="I865" i="6"/>
  <c r="I849" i="6"/>
  <c r="I833" i="6"/>
  <c r="I817" i="6"/>
  <c r="I801" i="6"/>
  <c r="I796" i="6"/>
  <c r="I765" i="6"/>
  <c r="I733" i="6"/>
  <c r="I701" i="6"/>
  <c r="I669" i="6"/>
  <c r="I637" i="6"/>
  <c r="I971" i="6"/>
  <c r="I963" i="6"/>
  <c r="I955" i="6"/>
  <c r="I947" i="6"/>
  <c r="I935" i="6"/>
  <c r="I919" i="6"/>
  <c r="I903" i="6"/>
  <c r="I887" i="6"/>
  <c r="I871" i="6"/>
  <c r="I855" i="6"/>
  <c r="I839" i="6"/>
  <c r="I823" i="6"/>
  <c r="I807" i="6"/>
  <c r="I792" i="6"/>
  <c r="I769" i="6"/>
  <c r="I764" i="6"/>
  <c r="I760" i="6"/>
  <c r="I737" i="6"/>
  <c r="I732" i="6"/>
  <c r="I728" i="6"/>
  <c r="I700" i="6"/>
  <c r="I696" i="6"/>
  <c r="I668" i="6"/>
  <c r="I664" i="6"/>
  <c r="I636" i="6"/>
  <c r="I402" i="6"/>
  <c r="I372" i="6"/>
  <c r="I227" i="6"/>
  <c r="I941" i="6"/>
  <c r="I925" i="6"/>
  <c r="I909" i="6"/>
  <c r="I893" i="6"/>
  <c r="I877" i="6"/>
  <c r="I861" i="6"/>
  <c r="I845" i="6"/>
  <c r="I829" i="6"/>
  <c r="I813" i="6"/>
  <c r="I626" i="6"/>
  <c r="I556" i="6"/>
  <c r="I357" i="6"/>
  <c r="I341" i="6"/>
  <c r="I234" i="6"/>
  <c r="I973" i="6"/>
  <c r="I965" i="6"/>
  <c r="I957" i="6"/>
  <c r="I949" i="6"/>
  <c r="I931" i="6"/>
  <c r="I915" i="6"/>
  <c r="I899" i="6"/>
  <c r="I883" i="6"/>
  <c r="I867" i="6"/>
  <c r="I851" i="6"/>
  <c r="I835" i="6"/>
  <c r="I819" i="6"/>
  <c r="I803" i="6"/>
  <c r="I790" i="6"/>
  <c r="I786" i="6"/>
  <c r="I758" i="6"/>
  <c r="I754" i="6"/>
  <c r="I726" i="6"/>
  <c r="I722" i="6"/>
  <c r="I694" i="6"/>
  <c r="I690" i="6"/>
  <c r="I662" i="6"/>
  <c r="I658" i="6"/>
  <c r="I630" i="6"/>
  <c r="I620" i="6"/>
  <c r="I610" i="6"/>
  <c r="I356" i="6"/>
  <c r="I937" i="6"/>
  <c r="I921" i="6"/>
  <c r="I905" i="6"/>
  <c r="I889" i="6"/>
  <c r="I873" i="6"/>
  <c r="I857" i="6"/>
  <c r="I841" i="6"/>
  <c r="I825" i="6"/>
  <c r="I809" i="6"/>
  <c r="I781" i="6"/>
  <c r="I749" i="6"/>
  <c r="I717" i="6"/>
  <c r="I685" i="6"/>
  <c r="I653" i="6"/>
  <c r="I614" i="6"/>
  <c r="I604" i="6"/>
  <c r="I594" i="6"/>
  <c r="I632" i="6"/>
  <c r="I616" i="6"/>
  <c r="I600" i="6"/>
  <c r="I418" i="6"/>
  <c r="I325" i="6"/>
  <c r="I311" i="6"/>
  <c r="I782" i="6"/>
  <c r="I766" i="6"/>
  <c r="I750" i="6"/>
  <c r="I734" i="6"/>
  <c r="I718" i="6"/>
  <c r="I702" i="6"/>
  <c r="I686" i="6"/>
  <c r="I670" i="6"/>
  <c r="I654" i="6"/>
  <c r="I638" i="6"/>
  <c r="I622" i="6"/>
  <c r="I606" i="6"/>
  <c r="I590" i="6"/>
  <c r="I494" i="6"/>
  <c r="I435" i="6"/>
  <c r="I362" i="6"/>
  <c r="I347" i="6"/>
  <c r="I788" i="6"/>
  <c r="I772" i="6"/>
  <c r="I756" i="6"/>
  <c r="I740" i="6"/>
  <c r="I724" i="6"/>
  <c r="I708" i="6"/>
  <c r="I692" i="6"/>
  <c r="I676" i="6"/>
  <c r="I660" i="6"/>
  <c r="I644" i="6"/>
  <c r="I628" i="6"/>
  <c r="I612" i="6"/>
  <c r="I596" i="6"/>
  <c r="I572" i="6"/>
  <c r="I540" i="6"/>
  <c r="I478" i="6"/>
  <c r="I452" i="6"/>
  <c r="I411" i="6"/>
  <c r="I794" i="6"/>
  <c r="I778" i="6"/>
  <c r="I762" i="6"/>
  <c r="I746" i="6"/>
  <c r="I730" i="6"/>
  <c r="I714" i="6"/>
  <c r="I698" i="6"/>
  <c r="I682" i="6"/>
  <c r="I666" i="6"/>
  <c r="I650" i="6"/>
  <c r="I634" i="6"/>
  <c r="I618" i="6"/>
  <c r="I602" i="6"/>
  <c r="I462" i="6"/>
  <c r="I451" i="6"/>
  <c r="I439" i="6"/>
  <c r="I434" i="6"/>
  <c r="I337" i="6"/>
  <c r="I280" i="6"/>
  <c r="I229" i="6"/>
  <c r="I800" i="6"/>
  <c r="I784" i="6"/>
  <c r="I768" i="6"/>
  <c r="I752" i="6"/>
  <c r="I736" i="6"/>
  <c r="I720" i="6"/>
  <c r="I704" i="6"/>
  <c r="I688" i="6"/>
  <c r="I672" i="6"/>
  <c r="I656" i="6"/>
  <c r="I640" i="6"/>
  <c r="I624" i="6"/>
  <c r="I608" i="6"/>
  <c r="I592" i="6"/>
  <c r="I366" i="6"/>
  <c r="I279" i="6"/>
  <c r="I450" i="6"/>
  <c r="I400" i="6"/>
  <c r="I219" i="6"/>
  <c r="I416" i="6"/>
  <c r="I388" i="6"/>
  <c r="I289" i="6"/>
  <c r="I283" i="6"/>
  <c r="I432" i="6"/>
  <c r="I404" i="6"/>
  <c r="I391" i="6"/>
  <c r="I224" i="6"/>
  <c r="I448" i="6"/>
  <c r="I420" i="6"/>
  <c r="I407" i="6"/>
  <c r="I403" i="6"/>
  <c r="I378" i="6"/>
  <c r="I237" i="6"/>
  <c r="I184" i="6"/>
  <c r="I436" i="6"/>
  <c r="I423" i="6"/>
  <c r="I419" i="6"/>
  <c r="I386" i="6"/>
  <c r="I373" i="6"/>
  <c r="I243" i="6"/>
  <c r="I438" i="6"/>
  <c r="I422" i="6"/>
  <c r="I406" i="6"/>
  <c r="I380" i="6"/>
  <c r="I368" i="6"/>
  <c r="I306" i="6"/>
  <c r="I288" i="6"/>
  <c r="I274" i="6"/>
  <c r="I232" i="6"/>
  <c r="I440" i="6"/>
  <c r="I424" i="6"/>
  <c r="I408" i="6"/>
  <c r="I374" i="6"/>
  <c r="I358" i="6"/>
  <c r="I305" i="6"/>
  <c r="I301" i="6"/>
  <c r="I273" i="6"/>
  <c r="I269" i="6"/>
  <c r="I246" i="6"/>
  <c r="I442" i="6"/>
  <c r="I426" i="6"/>
  <c r="I410" i="6"/>
  <c r="I382" i="6"/>
  <c r="I364" i="6"/>
  <c r="I254" i="6"/>
  <c r="I245" i="6"/>
  <c r="I207" i="6"/>
  <c r="I444" i="6"/>
  <c r="I428" i="6"/>
  <c r="I412" i="6"/>
  <c r="I396" i="6"/>
  <c r="I370" i="6"/>
  <c r="I299" i="6"/>
  <c r="I295" i="6"/>
  <c r="I267" i="6"/>
  <c r="I263" i="6"/>
  <c r="I230" i="6"/>
  <c r="I202" i="6"/>
  <c r="I446" i="6"/>
  <c r="I430" i="6"/>
  <c r="I414" i="6"/>
  <c r="I398" i="6"/>
  <c r="I384" i="6"/>
  <c r="I376" i="6"/>
  <c r="I360" i="6"/>
  <c r="I304" i="6"/>
  <c r="I290" i="6"/>
  <c r="I272" i="6"/>
  <c r="I258" i="6"/>
  <c r="I215" i="6"/>
  <c r="I307" i="6"/>
  <c r="I291" i="6"/>
  <c r="I275" i="6"/>
  <c r="I259" i="6"/>
  <c r="I222" i="6"/>
  <c r="I297" i="6"/>
  <c r="I281" i="6"/>
  <c r="I265" i="6"/>
  <c r="I235" i="6"/>
  <c r="I303" i="6"/>
  <c r="I287" i="6"/>
  <c r="I271" i="6"/>
  <c r="I238" i="6"/>
  <c r="I309" i="6"/>
  <c r="I293" i="6"/>
  <c r="I277" i="6"/>
  <c r="I261" i="6"/>
  <c r="I251" i="6"/>
  <c r="I99" i="6"/>
  <c r="K267" i="6" l="1"/>
  <c r="K224" i="6"/>
  <c r="K660" i="6"/>
  <c r="K937" i="6"/>
  <c r="K792" i="6"/>
  <c r="K797" i="6"/>
  <c r="K712" i="6"/>
  <c r="K934" i="6"/>
  <c r="K1030" i="6"/>
  <c r="K2239" i="6"/>
  <c r="K2497" i="6"/>
  <c r="K2544" i="6"/>
  <c r="K2421" i="6"/>
  <c r="K3050" i="6"/>
  <c r="K2372" i="6"/>
  <c r="K3261" i="6"/>
  <c r="K3771" i="6"/>
  <c r="K3738" i="6"/>
  <c r="K3779" i="6"/>
  <c r="K4094" i="6"/>
  <c r="K4060" i="6"/>
  <c r="K4409" i="6"/>
  <c r="K4164" i="6"/>
  <c r="K4514" i="6"/>
  <c r="K4404" i="6"/>
  <c r="K4410" i="6"/>
  <c r="K4816" i="6"/>
  <c r="K4527" i="6"/>
  <c r="K5332" i="6"/>
  <c r="K4981" i="6"/>
  <c r="K4623" i="6"/>
  <c r="K5143" i="6"/>
  <c r="K5753" i="6"/>
  <c r="K6554" i="6"/>
  <c r="K6127" i="6"/>
  <c r="K5006" i="6"/>
  <c r="K6167" i="6"/>
  <c r="K4766" i="6"/>
  <c r="K5688" i="6"/>
  <c r="K5721" i="6"/>
  <c r="K5640" i="6"/>
  <c r="K6598" i="6"/>
  <c r="K6431" i="6"/>
  <c r="K6206" i="6"/>
  <c r="K6953" i="6"/>
  <c r="K5834" i="6"/>
  <c r="K6647" i="6"/>
  <c r="K6135" i="6"/>
  <c r="K6326" i="6"/>
  <c r="K6424" i="6"/>
  <c r="K7311" i="6"/>
  <c r="K6791" i="6"/>
  <c r="K6462" i="6"/>
  <c r="K7348" i="6"/>
  <c r="K7415" i="6"/>
  <c r="K7294" i="6"/>
  <c r="K7726" i="6"/>
  <c r="K7705" i="6"/>
  <c r="K7742" i="6"/>
  <c r="K7838" i="6"/>
  <c r="K8184" i="6"/>
  <c r="K8176" i="6"/>
  <c r="K8065" i="6"/>
  <c r="K8439" i="6"/>
  <c r="K8099" i="6"/>
  <c r="K8304" i="6"/>
  <c r="K277" i="6"/>
  <c r="K265" i="6"/>
  <c r="K215" i="6"/>
  <c r="K398" i="6"/>
  <c r="K295" i="6"/>
  <c r="K245" i="6"/>
  <c r="K269" i="6"/>
  <c r="K440" i="6"/>
  <c r="K422" i="6"/>
  <c r="K184" i="6"/>
  <c r="K391" i="6"/>
  <c r="K400" i="6"/>
  <c r="K656" i="6"/>
  <c r="K784" i="6"/>
  <c r="K462" i="6"/>
  <c r="K714" i="6"/>
  <c r="K478" i="6"/>
  <c r="K676" i="6"/>
  <c r="K347" i="6"/>
  <c r="K654" i="6"/>
  <c r="K782" i="6"/>
  <c r="K604" i="6"/>
  <c r="K825" i="6"/>
  <c r="K356" i="6"/>
  <c r="K722" i="6"/>
  <c r="K835" i="6"/>
  <c r="K957" i="6"/>
  <c r="K813" i="6"/>
  <c r="K941" i="6"/>
  <c r="K700" i="6"/>
  <c r="K807" i="6"/>
  <c r="K935" i="6"/>
  <c r="K733" i="6"/>
  <c r="K881" i="6"/>
  <c r="K854" i="6"/>
  <c r="K996" i="6"/>
  <c r="K1124" i="6"/>
  <c r="K870" i="6"/>
  <c r="K1038" i="6"/>
  <c r="K1154" i="6"/>
  <c r="K642" i="6"/>
  <c r="K911" i="6"/>
  <c r="K1064" i="6"/>
  <c r="K774" i="6"/>
  <c r="K967" i="6"/>
  <c r="K1106" i="6"/>
  <c r="K1184" i="6"/>
  <c r="K837" i="6"/>
  <c r="K1078" i="6"/>
  <c r="K1174" i="6"/>
  <c r="K959" i="6"/>
  <c r="K811" i="6"/>
  <c r="K1052" i="6"/>
  <c r="K1159" i="6"/>
  <c r="K943" i="6"/>
  <c r="K805" i="6"/>
  <c r="K1034" i="6"/>
  <c r="K1035" i="6"/>
  <c r="K1036" i="6"/>
  <c r="K1037" i="6"/>
  <c r="K843" i="6"/>
  <c r="K1101" i="6"/>
  <c r="K1133" i="6"/>
  <c r="K2279" i="6"/>
  <c r="K2391" i="6"/>
  <c r="K2295" i="6"/>
  <c r="K2358" i="6"/>
  <c r="K2553" i="6"/>
  <c r="K2335" i="6"/>
  <c r="K2428" i="6"/>
  <c r="K2318" i="6"/>
  <c r="K2529" i="6"/>
  <c r="K2301" i="6"/>
  <c r="K2382" i="6"/>
  <c r="K2681" i="6"/>
  <c r="K2808" i="6"/>
  <c r="K2237" i="6"/>
  <c r="K2566" i="6"/>
  <c r="K2414" i="6"/>
  <c r="K2641" i="6"/>
  <c r="K2855" i="6"/>
  <c r="K2695" i="6"/>
  <c r="K2535" i="6"/>
  <c r="K2784" i="6"/>
  <c r="K3018" i="6"/>
  <c r="K2524" i="6"/>
  <c r="K2789" i="6"/>
  <c r="K2891" i="6"/>
  <c r="K2978" i="6"/>
  <c r="K2710" i="6"/>
  <c r="K2831" i="6"/>
  <c r="K2317" i="6"/>
  <c r="K2632" i="6"/>
  <c r="K3025" i="6"/>
  <c r="K3085" i="6"/>
  <c r="K3221" i="6"/>
  <c r="K3342" i="6"/>
  <c r="K2425" i="6"/>
  <c r="K3302" i="6"/>
  <c r="K3477" i="6"/>
  <c r="K2999" i="6"/>
  <c r="K3326" i="6"/>
  <c r="K2751" i="6"/>
  <c r="K3077" i="6"/>
  <c r="K3205" i="6"/>
  <c r="K2863" i="6"/>
  <c r="K3277" i="6"/>
  <c r="K3260" i="6"/>
  <c r="K3730" i="6"/>
  <c r="K3858" i="6"/>
  <c r="K3382" i="6"/>
  <c r="K3520" i="6"/>
  <c r="K2567" i="6"/>
  <c r="K3076" i="6"/>
  <c r="K3244" i="6"/>
  <c r="K3465" i="6"/>
  <c r="K3778" i="6"/>
  <c r="K3906" i="6"/>
  <c r="K3547" i="6"/>
  <c r="K3902" i="6"/>
  <c r="K4220" i="6"/>
  <c r="K3648" i="6"/>
  <c r="K3816" i="6"/>
  <c r="K3933" i="6"/>
  <c r="K4004" i="6"/>
  <c r="K3126" i="6"/>
  <c r="K3462" i="6"/>
  <c r="K3754" i="6"/>
  <c r="K4096" i="6"/>
  <c r="K4237" i="6"/>
  <c r="K3062" i="6"/>
  <c r="K3956" i="6"/>
  <c r="K4205" i="6"/>
  <c r="K3086" i="6"/>
  <c r="K3460" i="6"/>
  <c r="K3787" i="6"/>
  <c r="K3996" i="6"/>
  <c r="K4243" i="6"/>
  <c r="K4307" i="6"/>
  <c r="K4371" i="6"/>
  <c r="K4412" i="6"/>
  <c r="K4457" i="6"/>
  <c r="K4540" i="6"/>
  <c r="K4635" i="6"/>
  <c r="K4035" i="6"/>
  <c r="K4612" i="6"/>
  <c r="K3678" i="6"/>
  <c r="K3931" i="6"/>
  <c r="K4100" i="6"/>
  <c r="K4259" i="6"/>
  <c r="K4323" i="6"/>
  <c r="K4402" i="6"/>
  <c r="K4530" i="6"/>
  <c r="K3755" i="6"/>
  <c r="K4012" i="6"/>
  <c r="K4116" i="6"/>
  <c r="K4299" i="6"/>
  <c r="K4363" i="6"/>
  <c r="K4411" i="6"/>
  <c r="K4475" i="6"/>
  <c r="K4539" i="6"/>
  <c r="K4652" i="6"/>
  <c r="K3616" i="6"/>
  <c r="K4052" i="6"/>
  <c r="K4289" i="6"/>
  <c r="K4353" i="6"/>
  <c r="K4452" i="6"/>
  <c r="K4497" i="6"/>
  <c r="K3617" i="6"/>
  <c r="K4863" i="6"/>
  <c r="K3859" i="6"/>
  <c r="K4383" i="6"/>
  <c r="K4872" i="6"/>
  <c r="K4993" i="6"/>
  <c r="K4458" i="6"/>
  <c r="K4604" i="6"/>
  <c r="K4760" i="6"/>
  <c r="K4000" i="6"/>
  <c r="K4415" i="6"/>
  <c r="K4689" i="6"/>
  <c r="K4937" i="6"/>
  <c r="K3402" i="6"/>
  <c r="K4264" i="6"/>
  <c r="K4369" i="6"/>
  <c r="K4831" i="6"/>
  <c r="K4394" i="6"/>
  <c r="K4800" i="6"/>
  <c r="K4948" i="6"/>
  <c r="K5164" i="6"/>
  <c r="K5259" i="6"/>
  <c r="K4267" i="6"/>
  <c r="K4774" i="6"/>
  <c r="K4906" i="6"/>
  <c r="K5031" i="6"/>
  <c r="K5135" i="6"/>
  <c r="K5467" i="6"/>
  <c r="K4315" i="6"/>
  <c r="K5236" i="6"/>
  <c r="K5444" i="6"/>
  <c r="K3642" i="6"/>
  <c r="K4399" i="6"/>
  <c r="K4997" i="6"/>
  <c r="K5099" i="6"/>
  <c r="K5411" i="6"/>
  <c r="K4949" i="6"/>
  <c r="K5251" i="6"/>
  <c r="K4688" i="6"/>
  <c r="K5172" i="6"/>
  <c r="K5447" i="6"/>
  <c r="K5689" i="6"/>
  <c r="K5824" i="6"/>
  <c r="K5888" i="6"/>
  <c r="K5952" i="6"/>
  <c r="K6087" i="6"/>
  <c r="K6170" i="6"/>
  <c r="K4734" i="6"/>
  <c r="K5119" i="6"/>
  <c r="K5385" i="6"/>
  <c r="K5551" i="6"/>
  <c r="K5615" i="6"/>
  <c r="K5679" i="6"/>
  <c r="K5743" i="6"/>
  <c r="K5807" i="6"/>
  <c r="K6248" i="6"/>
  <c r="K4522" i="6"/>
  <c r="K4840" i="6"/>
  <c r="K5012" i="6"/>
  <c r="K5383" i="6"/>
  <c r="K5480" i="6"/>
  <c r="K5584" i="6"/>
  <c r="K5648" i="6"/>
  <c r="K5712" i="6"/>
  <c r="K5776" i="6"/>
  <c r="K5911" i="6"/>
  <c r="K5975" i="6"/>
  <c r="K5074" i="6"/>
  <c r="K5219" i="6"/>
  <c r="K5759" i="6"/>
  <c r="K6034" i="6"/>
  <c r="K6098" i="6"/>
  <c r="K6482" i="6"/>
  <c r="K6546" i="6"/>
  <c r="K4980" i="6"/>
  <c r="K5396" i="6"/>
  <c r="K5856" i="6"/>
  <c r="K5920" i="6"/>
  <c r="K5984" i="6"/>
  <c r="K6048" i="6"/>
  <c r="K6112" i="6"/>
  <c r="K6567" i="6"/>
  <c r="K5513" i="6"/>
  <c r="K5630" i="6"/>
  <c r="K4890" i="6"/>
  <c r="K5207" i="6"/>
  <c r="K5455" i="6"/>
  <c r="K5623" i="6"/>
  <c r="K5554" i="6"/>
  <c r="K5370" i="6"/>
  <c r="K5578" i="6"/>
  <c r="K4966" i="6"/>
  <c r="K5459" i="6"/>
  <c r="K5656" i="6"/>
  <c r="K5384" i="6"/>
  <c r="K5943" i="6"/>
  <c r="K6047" i="6"/>
  <c r="K6377" i="6"/>
  <c r="K6479" i="6"/>
  <c r="K6686" i="6"/>
  <c r="K6769" i="6"/>
  <c r="K6871" i="6"/>
  <c r="K7230" i="6"/>
  <c r="K5841" i="6"/>
  <c r="K6064" i="6"/>
  <c r="K6198" i="6"/>
  <c r="K6495" i="6"/>
  <c r="K6975" i="6"/>
  <c r="K7046" i="6"/>
  <c r="K7129" i="6"/>
  <c r="K6088" i="6"/>
  <c r="K6337" i="6"/>
  <c r="K6434" i="6"/>
  <c r="K6702" i="6"/>
  <c r="K6785" i="6"/>
  <c r="K6977" i="6"/>
  <c r="K7079" i="6"/>
  <c r="K7150" i="6"/>
  <c r="K5487" i="6"/>
  <c r="K5775" i="6"/>
  <c r="K5898" i="6"/>
  <c r="K6536" i="6"/>
  <c r="K6614" i="6"/>
  <c r="K6697" i="6"/>
  <c r="K6799" i="6"/>
  <c r="K6870" i="6"/>
  <c r="K5872" i="6"/>
  <c r="K6472" i="6"/>
  <c r="K6993" i="6"/>
  <c r="K7095" i="6"/>
  <c r="K7166" i="6"/>
  <c r="K4998" i="6"/>
  <c r="K6145" i="6"/>
  <c r="K4171" i="6"/>
  <c r="K5848" i="6"/>
  <c r="K5993" i="6"/>
  <c r="K6886" i="6"/>
  <c r="K7009" i="6"/>
  <c r="K7344" i="6"/>
  <c r="K6390" i="6"/>
  <c r="K7087" i="6"/>
  <c r="K6677" i="6"/>
  <c r="K6919" i="6"/>
  <c r="K7101" i="6"/>
  <c r="K7231" i="6"/>
  <c r="K7327" i="6"/>
  <c r="K6111" i="6"/>
  <c r="K6438" i="6"/>
  <c r="K6613" i="6"/>
  <c r="K6817" i="6"/>
  <c r="K6989" i="6"/>
  <c r="K7352" i="6"/>
  <c r="K6130" i="6"/>
  <c r="K6543" i="6"/>
  <c r="K7013" i="6"/>
  <c r="K6909" i="6"/>
  <c r="K7113" i="6"/>
  <c r="K7014" i="6"/>
  <c r="K7137" i="6"/>
  <c r="K6926" i="6"/>
  <c r="K7484" i="6"/>
  <c r="K7384" i="6"/>
  <c r="K7350" i="6"/>
  <c r="K7351" i="6"/>
  <c r="K7436" i="6"/>
  <c r="K7309" i="6"/>
  <c r="K7476" i="6"/>
  <c r="K7418" i="6"/>
  <c r="K7586" i="6"/>
  <c r="K7713" i="6"/>
  <c r="K7397" i="6"/>
  <c r="K7650" i="6"/>
  <c r="K7518" i="6"/>
  <c r="K7582" i="6"/>
  <c r="K7646" i="6"/>
  <c r="K7709" i="6"/>
  <c r="K7443" i="6"/>
  <c r="K7678" i="6"/>
  <c r="K7734" i="6"/>
  <c r="K7654" i="6"/>
  <c r="K7450" i="6"/>
  <c r="K7682" i="6"/>
  <c r="K7730" i="6"/>
  <c r="K7689" i="6"/>
  <c r="K8078" i="6"/>
  <c r="K7782" i="6"/>
  <c r="K7861" i="6"/>
  <c r="K7933" i="6"/>
  <c r="K7751" i="6"/>
  <c r="K7958" i="6"/>
  <c r="K7670" i="6"/>
  <c r="K7780" i="6"/>
  <c r="K7853" i="6"/>
  <c r="K7967" i="6"/>
  <c r="K7480" i="6"/>
  <c r="K7900" i="6"/>
  <c r="K8020" i="6"/>
  <c r="K7740" i="6"/>
  <c r="K7830" i="6"/>
  <c r="K7909" i="6"/>
  <c r="K8028" i="6"/>
  <c r="K7915" i="6"/>
  <c r="K8142" i="6"/>
  <c r="K8120" i="6"/>
  <c r="K8198" i="6"/>
  <c r="K8343" i="6"/>
  <c r="K8440" i="6"/>
  <c r="K7994" i="6"/>
  <c r="K8112" i="6"/>
  <c r="K8190" i="6"/>
  <c r="K8390" i="6"/>
  <c r="K7978" i="6"/>
  <c r="K8098" i="6"/>
  <c r="K8157" i="6"/>
  <c r="K8246" i="6"/>
  <c r="K8320" i="6"/>
  <c r="K8392" i="6"/>
  <c r="K7753" i="6"/>
  <c r="K7988" i="6"/>
  <c r="K8174" i="6"/>
  <c r="K7773" i="6"/>
  <c r="K8127" i="6"/>
  <c r="K8216" i="6"/>
  <c r="K8295" i="6"/>
  <c r="K8359" i="6"/>
  <c r="K8446" i="6"/>
  <c r="K8189" i="6"/>
  <c r="K8066" i="6"/>
  <c r="K8317" i="6"/>
  <c r="K8111" i="6"/>
  <c r="K8405" i="6"/>
  <c r="K7956" i="6"/>
  <c r="K8391" i="6"/>
  <c r="K8403" i="6"/>
  <c r="K307" i="6"/>
  <c r="K424" i="6"/>
  <c r="K451" i="6"/>
  <c r="K766" i="6"/>
  <c r="K949" i="6"/>
  <c r="K701" i="6"/>
  <c r="K1146" i="6"/>
  <c r="K1090" i="6"/>
  <c r="K770" i="6"/>
  <c r="K1004" i="6"/>
  <c r="K2423" i="6"/>
  <c r="K2293" i="6"/>
  <c r="K2373" i="6"/>
  <c r="K2783" i="6"/>
  <c r="K2816" i="6"/>
  <c r="K3181" i="6"/>
  <c r="K3651" i="6"/>
  <c r="K3650" i="6"/>
  <c r="K4189" i="6"/>
  <c r="K4172" i="6"/>
  <c r="K4148" i="6"/>
  <c r="K4204" i="6"/>
  <c r="K4347" i="6"/>
  <c r="K4076" i="6"/>
  <c r="K3723" i="6"/>
  <c r="K4619" i="6"/>
  <c r="K3839" i="6"/>
  <c r="K4983" i="6"/>
  <c r="K4782" i="6"/>
  <c r="K4109" i="6"/>
  <c r="K5355" i="6"/>
  <c r="K6272" i="6"/>
  <c r="K4903" i="6"/>
  <c r="K5935" i="6"/>
  <c r="K6376" i="6"/>
  <c r="K5060" i="6"/>
  <c r="K5840" i="6"/>
  <c r="K6352" i="6"/>
  <c r="K5823" i="6"/>
  <c r="K6264" i="6"/>
  <c r="K4901" i="6"/>
  <c r="K5593" i="6"/>
  <c r="K6496" i="6"/>
  <c r="K5354" i="6"/>
  <c r="K6562" i="6"/>
  <c r="K7127" i="6"/>
  <c r="K6026" i="6"/>
  <c r="K6783" i="6"/>
  <c r="K6327" i="6"/>
  <c r="K6887" i="6"/>
  <c r="K7126" i="6"/>
  <c r="K6161" i="6"/>
  <c r="K6718" i="6"/>
  <c r="K7238" i="6"/>
  <c r="K6282" i="6"/>
  <c r="K6757" i="6"/>
  <c r="K7334" i="6"/>
  <c r="K6881" i="6"/>
  <c r="K7336" i="6"/>
  <c r="K6885" i="6"/>
  <c r="K6821" i="6"/>
  <c r="K7593" i="6"/>
  <c r="K7927" i="6"/>
  <c r="K7828" i="6"/>
  <c r="K8400" i="6"/>
  <c r="K8341" i="6"/>
  <c r="K8383" i="6"/>
  <c r="K8143" i="6"/>
  <c r="K7975" i="6"/>
  <c r="K8205" i="6"/>
  <c r="K293" i="6"/>
  <c r="K281" i="6"/>
  <c r="K258" i="6"/>
  <c r="K414" i="6"/>
  <c r="K299" i="6"/>
  <c r="K254" i="6"/>
  <c r="K273" i="6"/>
  <c r="K232" i="6"/>
  <c r="K438" i="6"/>
  <c r="K237" i="6"/>
  <c r="K404" i="6"/>
  <c r="K450" i="6"/>
  <c r="K672" i="6"/>
  <c r="K800" i="6"/>
  <c r="K602" i="6"/>
  <c r="K730" i="6"/>
  <c r="K540" i="6"/>
  <c r="K692" i="6"/>
  <c r="K362" i="6"/>
  <c r="K670" i="6"/>
  <c r="K311" i="6"/>
  <c r="K614" i="6"/>
  <c r="K841" i="6"/>
  <c r="K610" i="6"/>
  <c r="K726" i="6"/>
  <c r="K851" i="6"/>
  <c r="K965" i="6"/>
  <c r="K829" i="6"/>
  <c r="K227" i="6"/>
  <c r="K728" i="6"/>
  <c r="K823" i="6"/>
  <c r="K947" i="6"/>
  <c r="K765" i="6"/>
  <c r="K897" i="6"/>
  <c r="K859" i="6"/>
  <c r="K1012" i="6"/>
  <c r="K1140" i="6"/>
  <c r="K875" i="6"/>
  <c r="K1054" i="6"/>
  <c r="K1162" i="6"/>
  <c r="K680" i="6"/>
  <c r="K962" i="6"/>
  <c r="K1080" i="6"/>
  <c r="K780" i="6"/>
  <c r="K994" i="6"/>
  <c r="K1122" i="6"/>
  <c r="K1192" i="6"/>
  <c r="K933" i="6"/>
  <c r="K1082" i="6"/>
  <c r="K1182" i="6"/>
  <c r="K978" i="6"/>
  <c r="K818" i="6"/>
  <c r="K1056" i="6"/>
  <c r="K1167" i="6"/>
  <c r="K993" i="6"/>
  <c r="K827" i="6"/>
  <c r="K1062" i="6"/>
  <c r="K1073" i="6"/>
  <c r="K1067" i="6"/>
  <c r="K1068" i="6"/>
  <c r="K969" i="6"/>
  <c r="K1132" i="6"/>
  <c r="K1196" i="6"/>
  <c r="K2246" i="6"/>
  <c r="K2424" i="6"/>
  <c r="K2262" i="6"/>
  <c r="K2433" i="6"/>
  <c r="K2233" i="6"/>
  <c r="K2334" i="6"/>
  <c r="K2649" i="6"/>
  <c r="K2585" i="6"/>
  <c r="K2430" i="6"/>
  <c r="K2340" i="6"/>
  <c r="K2561" i="6"/>
  <c r="K2333" i="6"/>
  <c r="K2450" i="6"/>
  <c r="K2687" i="6"/>
  <c r="K2823" i="6"/>
  <c r="K2625" i="6"/>
  <c r="K2847" i="6"/>
  <c r="K2449" i="6"/>
  <c r="K2696" i="6"/>
  <c r="K2645" i="6"/>
  <c r="K2887" i="6"/>
  <c r="K2711" i="6"/>
  <c r="K2644" i="6"/>
  <c r="K3034" i="6"/>
  <c r="K2791" i="6"/>
  <c r="K2896" i="6"/>
  <c r="K2862" i="6"/>
  <c r="K2950" i="6"/>
  <c r="K2351" i="6"/>
  <c r="K3026" i="6"/>
  <c r="K2640" i="6"/>
  <c r="K2943" i="6"/>
  <c r="K2899" i="6"/>
  <c r="K3357" i="6"/>
  <c r="K2859" i="6"/>
  <c r="K3061" i="6"/>
  <c r="K3189" i="6"/>
  <c r="K3317" i="6"/>
  <c r="K2894" i="6"/>
  <c r="K3165" i="6"/>
  <c r="K3341" i="6"/>
  <c r="K3485" i="6"/>
  <c r="K3301" i="6"/>
  <c r="K3493" i="6"/>
  <c r="K3110" i="6"/>
  <c r="K3213" i="6"/>
  <c r="K3293" i="6"/>
  <c r="K3387" i="6"/>
  <c r="K3522" i="6"/>
  <c r="K3675" i="6"/>
  <c r="K3803" i="6"/>
  <c r="K3770" i="6"/>
  <c r="K3898" i="6"/>
  <c r="K3470" i="6"/>
  <c r="K3538" i="6"/>
  <c r="K3683" i="6"/>
  <c r="K3811" i="6"/>
  <c r="K3109" i="6"/>
  <c r="K3437" i="6"/>
  <c r="K2804" i="6"/>
  <c r="K3563" i="6"/>
  <c r="K3719" i="6"/>
  <c r="K4021" i="6"/>
  <c r="K4092" i="6"/>
  <c r="K4228" i="6"/>
  <c r="K4118" i="6"/>
  <c r="K4196" i="6"/>
  <c r="K3515" i="6"/>
  <c r="K3784" i="6"/>
  <c r="K4030" i="6"/>
  <c r="K3150" i="6"/>
  <c r="K3433" i="6"/>
  <c r="K3722" i="6"/>
  <c r="K4072" i="6"/>
  <c r="K3100" i="6"/>
  <c r="K3530" i="6"/>
  <c r="K3925" i="6"/>
  <c r="K4117" i="6"/>
  <c r="K2815" i="6"/>
  <c r="K3710" i="6"/>
  <c r="K4059" i="6"/>
  <c r="K4460" i="6"/>
  <c r="K4505" i="6"/>
  <c r="K3611" i="6"/>
  <c r="K3917" i="6"/>
  <c r="K4062" i="6"/>
  <c r="K4290" i="6"/>
  <c r="K4354" i="6"/>
  <c r="K3349" i="6"/>
  <c r="K4418" i="6"/>
  <c r="K4546" i="6"/>
  <c r="K4675" i="6"/>
  <c r="K3775" i="6"/>
  <c r="K4022" i="6"/>
  <c r="K4242" i="6"/>
  <c r="K4372" i="6"/>
  <c r="K4417" i="6"/>
  <c r="K4500" i="6"/>
  <c r="K4545" i="6"/>
  <c r="K4651" i="6"/>
  <c r="K3680" i="6"/>
  <c r="K4624" i="6"/>
  <c r="K4719" i="6"/>
  <c r="K4783" i="6"/>
  <c r="K4400" i="6"/>
  <c r="K4506" i="6"/>
  <c r="K4592" i="6"/>
  <c r="K4887" i="6"/>
  <c r="K5015" i="6"/>
  <c r="K4463" i="6"/>
  <c r="K4776" i="6"/>
  <c r="K4432" i="6"/>
  <c r="K4538" i="6"/>
  <c r="K4705" i="6"/>
  <c r="K4841" i="6"/>
  <c r="K4959" i="6"/>
  <c r="K4291" i="6"/>
  <c r="K4379" i="6"/>
  <c r="K4595" i="6"/>
  <c r="K4711" i="6"/>
  <c r="K4775" i="6"/>
  <c r="K4435" i="6"/>
  <c r="K4825" i="6"/>
  <c r="K4964" i="6"/>
  <c r="K5095" i="6"/>
  <c r="K5275" i="6"/>
  <c r="K5404" i="6"/>
  <c r="K5532" i="6"/>
  <c r="K4593" i="6"/>
  <c r="K4910" i="6"/>
  <c r="K5039" i="6"/>
  <c r="K5140" i="6"/>
  <c r="K5211" i="6"/>
  <c r="K5499" i="6"/>
  <c r="K4854" i="6"/>
  <c r="K4999" i="6"/>
  <c r="K5059" i="6"/>
  <c r="K5239" i="6"/>
  <c r="K5284" i="6"/>
  <c r="K5347" i="6"/>
  <c r="K4447" i="6"/>
  <c r="K4896" i="6"/>
  <c r="K5215" i="6"/>
  <c r="K5443" i="6"/>
  <c r="K4234" i="6"/>
  <c r="K4479" i="6"/>
  <c r="K4815" i="6"/>
  <c r="K4965" i="6"/>
  <c r="K5075" i="6"/>
  <c r="K5267" i="6"/>
  <c r="K5388" i="6"/>
  <c r="K5516" i="6"/>
  <c r="K4710" i="6"/>
  <c r="K4855" i="6"/>
  <c r="K4970" i="6"/>
  <c r="K5279" i="6"/>
  <c r="K5368" i="6"/>
  <c r="K5561" i="6"/>
  <c r="K5625" i="6"/>
  <c r="K5760" i="6"/>
  <c r="K6023" i="6"/>
  <c r="K6106" i="6"/>
  <c r="K6279" i="6"/>
  <c r="K6343" i="6"/>
  <c r="K6457" i="6"/>
  <c r="K6521" i="6"/>
  <c r="K5124" i="6"/>
  <c r="K5395" i="6"/>
  <c r="K5488" i="6"/>
  <c r="K5826" i="6"/>
  <c r="K5890" i="6"/>
  <c r="K5954" i="6"/>
  <c r="K6018" i="6"/>
  <c r="K6082" i="6"/>
  <c r="K6319" i="6"/>
  <c r="K6383" i="6"/>
  <c r="K6497" i="6"/>
  <c r="K6561" i="6"/>
  <c r="K4544" i="6"/>
  <c r="K5090" i="6"/>
  <c r="K5482" i="6"/>
  <c r="K5847" i="6"/>
  <c r="K5994" i="6"/>
  <c r="K6058" i="6"/>
  <c r="K6122" i="6"/>
  <c r="K6224" i="6"/>
  <c r="K6295" i="6"/>
  <c r="K6359" i="6"/>
  <c r="K6473" i="6"/>
  <c r="K6537" i="6"/>
  <c r="K4300" i="6"/>
  <c r="K4822" i="6"/>
  <c r="K5234" i="6"/>
  <c r="K5567" i="6"/>
  <c r="K5631" i="6"/>
  <c r="K5695" i="6"/>
  <c r="K5778" i="6"/>
  <c r="K5842" i="6"/>
  <c r="K5906" i="6"/>
  <c r="K5970" i="6"/>
  <c r="K6271" i="6"/>
  <c r="K6335" i="6"/>
  <c r="K6399" i="6"/>
  <c r="K5024" i="6"/>
  <c r="K5155" i="6"/>
  <c r="K5416" i="6"/>
  <c r="K5515" i="6"/>
  <c r="K5600" i="6"/>
  <c r="K5664" i="6"/>
  <c r="K5728" i="6"/>
  <c r="K5792" i="6"/>
  <c r="K6183" i="6"/>
  <c r="K6297" i="6"/>
  <c r="K6361" i="6"/>
  <c r="K6439" i="6"/>
  <c r="K6503" i="6"/>
  <c r="K4187" i="6"/>
  <c r="K5002" i="6"/>
  <c r="K5319" i="6"/>
  <c r="K5649" i="6"/>
  <c r="K4911" i="6"/>
  <c r="K5481" i="6"/>
  <c r="K5633" i="6"/>
  <c r="K4729" i="6"/>
  <c r="K5423" i="6"/>
  <c r="K5616" i="6"/>
  <c r="K5471" i="6"/>
  <c r="K3988" i="6"/>
  <c r="K5720" i="6"/>
  <c r="K5865" i="6"/>
  <c r="K5953" i="6"/>
  <c r="K6050" i="6"/>
  <c r="K6232" i="6"/>
  <c r="K6398" i="6"/>
  <c r="K6615" i="6"/>
  <c r="K6961" i="6"/>
  <c r="K7063" i="6"/>
  <c r="K7134" i="6"/>
  <c r="K6246" i="6"/>
  <c r="K6498" i="6"/>
  <c r="K6617" i="6"/>
  <c r="K6719" i="6"/>
  <c r="K6790" i="6"/>
  <c r="K6873" i="6"/>
  <c r="K5298" i="6"/>
  <c r="K5919" i="6"/>
  <c r="K6631" i="6"/>
  <c r="K6894" i="6"/>
  <c r="K4656" i="6"/>
  <c r="K5713" i="6"/>
  <c r="K5936" i="6"/>
  <c r="K6070" i="6"/>
  <c r="K6322" i="6"/>
  <c r="K6991" i="6"/>
  <c r="K7062" i="6"/>
  <c r="K7145" i="6"/>
  <c r="K5067" i="6"/>
  <c r="K5569" i="6"/>
  <c r="K6054" i="6"/>
  <c r="K6303" i="6"/>
  <c r="K6583" i="6"/>
  <c r="K6654" i="6"/>
  <c r="K6737" i="6"/>
  <c r="K6839" i="6"/>
  <c r="K6910" i="6"/>
  <c r="K7174" i="6"/>
  <c r="K7254" i="6"/>
  <c r="K5896" i="6"/>
  <c r="K6159" i="6"/>
  <c r="K5091" i="6"/>
  <c r="K6623" i="6"/>
  <c r="K6805" i="6"/>
  <c r="K7047" i="6"/>
  <c r="K7199" i="6"/>
  <c r="K7296" i="6"/>
  <c r="K6693" i="6"/>
  <c r="K6822" i="6"/>
  <c r="K6481" i="6"/>
  <c r="K6793" i="6"/>
  <c r="K7253" i="6"/>
  <c r="K7343" i="6"/>
  <c r="K6729" i="6"/>
  <c r="K6855" i="6"/>
  <c r="K7037" i="6"/>
  <c r="K6154" i="6"/>
  <c r="K6879" i="6"/>
  <c r="K7029" i="6"/>
  <c r="K7342" i="6"/>
  <c r="K6689" i="6"/>
  <c r="K7054" i="6"/>
  <c r="K7277" i="6"/>
  <c r="K6751" i="6"/>
  <c r="K6933" i="6"/>
  <c r="K7189" i="6"/>
  <c r="K7391" i="6"/>
  <c r="K7495" i="6"/>
  <c r="K5694" i="6"/>
  <c r="K7286" i="6"/>
  <c r="K7407" i="6"/>
  <c r="K7033" i="6"/>
  <c r="K7365" i="6"/>
  <c r="K7447" i="6"/>
  <c r="K6687" i="6"/>
  <c r="K7347" i="6"/>
  <c r="K7487" i="6"/>
  <c r="K7545" i="6"/>
  <c r="K7609" i="6"/>
  <c r="K7665" i="6"/>
  <c r="K7534" i="6"/>
  <c r="K7590" i="6"/>
  <c r="K7674" i="6"/>
  <c r="K7400" i="6"/>
  <c r="K7526" i="6"/>
  <c r="K7722" i="6"/>
  <c r="K7529" i="6"/>
  <c r="K7597" i="6"/>
  <c r="K7725" i="6"/>
  <c r="K7461" i="6"/>
  <c r="K7538" i="6"/>
  <c r="K7602" i="6"/>
  <c r="K7737" i="6"/>
  <c r="K7765" i="6"/>
  <c r="K8100" i="6"/>
  <c r="K7796" i="6"/>
  <c r="K7863" i="6"/>
  <c r="K7949" i="6"/>
  <c r="K7974" i="6"/>
  <c r="K7791" i="6"/>
  <c r="K7855" i="6"/>
  <c r="K7932" i="6"/>
  <c r="K7594" i="6"/>
  <c r="K7919" i="6"/>
  <c r="K8030" i="6"/>
  <c r="K7272" i="6"/>
  <c r="K7764" i="6"/>
  <c r="K7845" i="6"/>
  <c r="K7941" i="6"/>
  <c r="K8060" i="6"/>
  <c r="K8231" i="6"/>
  <c r="K8431" i="6"/>
  <c r="K8034" i="6"/>
  <c r="K8287" i="6"/>
  <c r="K8358" i="6"/>
  <c r="R49" i="9"/>
  <c r="R50" i="9"/>
  <c r="T50" i="9"/>
  <c r="T49" i="9"/>
  <c r="S50" i="9"/>
  <c r="S49" i="9"/>
  <c r="V49" i="9"/>
  <c r="V48" i="9"/>
  <c r="U50" i="9"/>
  <c r="U49" i="9"/>
  <c r="K8013" i="6"/>
  <c r="K8279" i="6"/>
  <c r="K7839" i="6"/>
  <c r="K7991" i="6"/>
  <c r="K8101" i="6"/>
  <c r="K8168" i="6"/>
  <c r="K8333" i="6"/>
  <c r="S47" i="9"/>
  <c r="V46" i="9"/>
  <c r="K7807" i="6"/>
  <c r="K8026" i="6"/>
  <c r="K8110" i="6"/>
  <c r="K8263" i="6"/>
  <c r="K7854" i="6"/>
  <c r="K7939" i="6"/>
  <c r="K8141" i="6"/>
  <c r="K8230" i="6"/>
  <c r="K8310" i="6"/>
  <c r="K8214" i="6"/>
  <c r="K8398" i="6"/>
  <c r="R99" i="9"/>
  <c r="T99" i="9"/>
  <c r="T98" i="9"/>
  <c r="S99" i="9"/>
  <c r="V98" i="9"/>
  <c r="U99" i="9"/>
  <c r="U98" i="9"/>
  <c r="K8125" i="6"/>
  <c r="K8366" i="6"/>
  <c r="K8133" i="6"/>
  <c r="K8027" i="6"/>
  <c r="K8428" i="6"/>
  <c r="K7581" i="6"/>
  <c r="K8351" i="6"/>
  <c r="K261" i="6"/>
  <c r="K246" i="6"/>
  <c r="K768" i="6"/>
  <c r="K638" i="6"/>
  <c r="K819" i="6"/>
  <c r="K696" i="6"/>
  <c r="K1108" i="6"/>
  <c r="K1048" i="6"/>
  <c r="K1050" i="6"/>
  <c r="K771" i="6"/>
  <c r="K828" i="6"/>
  <c r="K2255" i="6"/>
  <c r="K2287" i="6"/>
  <c r="K2277" i="6"/>
  <c r="K2637" i="6"/>
  <c r="K2456" i="6"/>
  <c r="K2688" i="6"/>
  <c r="K3182" i="6"/>
  <c r="K3430" i="6"/>
  <c r="K2788" i="6"/>
  <c r="K3413" i="6"/>
  <c r="K3457" i="6"/>
  <c r="K3531" i="6"/>
  <c r="K4085" i="6"/>
  <c r="K4068" i="6"/>
  <c r="K4221" i="6"/>
  <c r="K4532" i="6"/>
  <c r="K4288" i="6"/>
  <c r="K4759" i="6"/>
  <c r="K4942" i="6"/>
  <c r="K4752" i="6"/>
  <c r="K5435" i="6"/>
  <c r="K5052" i="6"/>
  <c r="K4251" i="6"/>
  <c r="K5379" i="6"/>
  <c r="K5068" i="6"/>
  <c r="K4839" i="6"/>
  <c r="K6336" i="6"/>
  <c r="K5260" i="6"/>
  <c r="K6063" i="6"/>
  <c r="K6530" i="6"/>
  <c r="K5460" i="6"/>
  <c r="K6442" i="6"/>
  <c r="K5887" i="6"/>
  <c r="K6328" i="6"/>
  <c r="K6432" i="6"/>
  <c r="K4790" i="6"/>
  <c r="K4829" i="6"/>
  <c r="K7214" i="6"/>
  <c r="K6903" i="6"/>
  <c r="K5832" i="6"/>
  <c r="K7118" i="6"/>
  <c r="K7372" i="6"/>
  <c r="K7377" i="6"/>
  <c r="K7578" i="6"/>
  <c r="K7721" i="6"/>
  <c r="K7766" i="6"/>
  <c r="K7797" i="6"/>
  <c r="K7895" i="6"/>
  <c r="K8003" i="6"/>
  <c r="K7987" i="6"/>
  <c r="K8232" i="6"/>
  <c r="K8095" i="6"/>
  <c r="K8357" i="6"/>
  <c r="B33" i="8"/>
  <c r="H359" i="8"/>
  <c r="J359" i="8" s="1"/>
  <c r="H295" i="8"/>
  <c r="J295" i="8" s="1"/>
  <c r="H209" i="8"/>
  <c r="J209" i="8" s="1"/>
  <c r="H145" i="8"/>
  <c r="J145" i="8" s="1"/>
  <c r="H262" i="8"/>
  <c r="J262" i="8" s="1"/>
  <c r="H180" i="8"/>
  <c r="J180" i="8" s="1"/>
  <c r="H149" i="8"/>
  <c r="J149" i="8" s="1"/>
  <c r="H364" i="8"/>
  <c r="J364" i="8" s="1"/>
  <c r="H428" i="8"/>
  <c r="J428" i="8" s="1"/>
  <c r="H396" i="8"/>
  <c r="J396" i="8" s="1"/>
  <c r="H232" i="8"/>
  <c r="J232" i="8" s="1"/>
  <c r="K309" i="6"/>
  <c r="K297" i="6"/>
  <c r="K272" i="6"/>
  <c r="K430" i="6"/>
  <c r="K370" i="6"/>
  <c r="K364" i="6"/>
  <c r="K301" i="6"/>
  <c r="K274" i="6"/>
  <c r="K243" i="6"/>
  <c r="K378" i="6"/>
  <c r="K432" i="6"/>
  <c r="K279" i="6"/>
  <c r="K688" i="6"/>
  <c r="K229" i="6"/>
  <c r="K618" i="6"/>
  <c r="K746" i="6"/>
  <c r="K572" i="6"/>
  <c r="K708" i="6"/>
  <c r="K435" i="6"/>
  <c r="K686" i="6"/>
  <c r="K325" i="6"/>
  <c r="K653" i="6"/>
  <c r="K857" i="6"/>
  <c r="K620" i="6"/>
  <c r="K754" i="6"/>
  <c r="K867" i="6"/>
  <c r="K973" i="6"/>
  <c r="K845" i="6"/>
  <c r="K372" i="6"/>
  <c r="K732" i="6"/>
  <c r="K839" i="6"/>
  <c r="K955" i="6"/>
  <c r="K796" i="6"/>
  <c r="K913" i="6"/>
  <c r="K869" i="6"/>
  <c r="K1028" i="6"/>
  <c r="K598" i="6"/>
  <c r="K885" i="6"/>
  <c r="K1070" i="6"/>
  <c r="K1170" i="6"/>
  <c r="K742" i="6"/>
  <c r="K977" i="6"/>
  <c r="K1096" i="6"/>
  <c r="K799" i="6"/>
  <c r="K1010" i="6"/>
  <c r="K1138" i="6"/>
  <c r="K1200" i="6"/>
  <c r="K982" i="6"/>
  <c r="K1110" i="6"/>
  <c r="K1190" i="6"/>
  <c r="K1051" i="6"/>
  <c r="K863" i="6"/>
  <c r="K1084" i="6"/>
  <c r="K1175" i="6"/>
  <c r="K1025" i="6"/>
  <c r="K853" i="6"/>
  <c r="K1066" i="6"/>
  <c r="K1104" i="6"/>
  <c r="K1105" i="6"/>
  <c r="K1099" i="6"/>
  <c r="K1069" i="6"/>
  <c r="K1180" i="6"/>
  <c r="K1091" i="6"/>
  <c r="K2400" i="6"/>
  <c r="K2286" i="6"/>
  <c r="K815" i="6"/>
  <c r="K2302" i="6"/>
  <c r="K2374" i="6"/>
  <c r="K2344" i="6"/>
  <c r="K2366" i="6"/>
  <c r="K2441" i="6"/>
  <c r="K2601" i="6"/>
  <c r="K2381" i="6"/>
  <c r="K2593" i="6"/>
  <c r="K2367" i="6"/>
  <c r="K2407" i="6"/>
  <c r="K2576" i="6"/>
  <c r="K2703" i="6"/>
  <c r="K2254" i="6"/>
  <c r="K2879" i="6"/>
  <c r="K2452" i="6"/>
  <c r="K2712" i="6"/>
  <c r="K2856" i="6"/>
  <c r="K2927" i="6"/>
  <c r="K2569" i="6"/>
  <c r="K2727" i="6"/>
  <c r="K2800" i="6"/>
  <c r="K3017" i="6"/>
  <c r="K2864" i="6"/>
  <c r="K2977" i="6"/>
  <c r="K2431" i="6"/>
  <c r="K2828" i="6"/>
  <c r="K3142" i="6"/>
  <c r="K3237" i="6"/>
  <c r="K2537" i="6"/>
  <c r="K2482" i="6"/>
  <c r="K3214" i="6"/>
  <c r="K3010" i="6"/>
  <c r="K3134" i="6"/>
  <c r="K3310" i="6"/>
  <c r="K3501" i="6"/>
  <c r="K3116" i="6"/>
  <c r="K3539" i="6"/>
  <c r="K3762" i="6"/>
  <c r="K3890" i="6"/>
  <c r="K3434" i="6"/>
  <c r="K3571" i="6"/>
  <c r="K2824" i="6"/>
  <c r="K3398" i="6"/>
  <c r="K3570" i="6"/>
  <c r="K3190" i="6"/>
  <c r="K3682" i="6"/>
  <c r="K3810" i="6"/>
  <c r="K2960" i="6"/>
  <c r="K3568" i="6"/>
  <c r="K3721" i="6"/>
  <c r="K3957" i="6"/>
  <c r="K4149" i="6"/>
  <c r="K2885" i="6"/>
  <c r="K3412" i="6"/>
  <c r="K3870" i="6"/>
  <c r="K3940" i="6"/>
  <c r="K3166" i="6"/>
  <c r="K3916" i="6"/>
  <c r="K4101" i="6"/>
  <c r="K3452" i="6"/>
  <c r="K3752" i="6"/>
  <c r="K3879" i="6"/>
  <c r="K4008" i="6"/>
  <c r="K4077" i="6"/>
  <c r="K4212" i="6"/>
  <c r="K3164" i="6"/>
  <c r="K4250" i="6"/>
  <c r="K4314" i="6"/>
  <c r="K4378" i="6"/>
  <c r="K4425" i="6"/>
  <c r="K4508" i="6"/>
  <c r="K4553" i="6"/>
  <c r="K4667" i="6"/>
  <c r="K4083" i="6"/>
  <c r="K4644" i="6"/>
  <c r="K3743" i="6"/>
  <c r="K3971" i="6"/>
  <c r="K4266" i="6"/>
  <c r="K4330" i="6"/>
  <c r="K4434" i="6"/>
  <c r="K4562" i="6"/>
  <c r="K4036" i="6"/>
  <c r="K4197" i="6"/>
  <c r="K4306" i="6"/>
  <c r="K4370" i="6"/>
  <c r="K4427" i="6"/>
  <c r="K4491" i="6"/>
  <c r="K4555" i="6"/>
  <c r="K3446" i="6"/>
  <c r="K3948" i="6"/>
  <c r="K4244" i="6"/>
  <c r="K4308" i="6"/>
  <c r="K4420" i="6"/>
  <c r="K4465" i="6"/>
  <c r="K4548" i="6"/>
  <c r="K4426" i="6"/>
  <c r="K4626" i="6"/>
  <c r="K4511" i="6"/>
  <c r="K4594" i="6"/>
  <c r="K4897" i="6"/>
  <c r="K5025" i="6"/>
  <c r="K4352" i="6"/>
  <c r="K4480" i="6"/>
  <c r="K4659" i="6"/>
  <c r="K4792" i="6"/>
  <c r="K4328" i="6"/>
  <c r="K4543" i="6"/>
  <c r="K4721" i="6"/>
  <c r="K4991" i="6"/>
  <c r="K3585" i="6"/>
  <c r="K4384" i="6"/>
  <c r="K4490" i="6"/>
  <c r="K4625" i="6"/>
  <c r="K4865" i="6"/>
  <c r="K4284" i="6"/>
  <c r="K4694" i="6"/>
  <c r="K4849" i="6"/>
  <c r="K4992" i="6"/>
  <c r="K5100" i="6"/>
  <c r="K5171" i="6"/>
  <c r="K5291" i="6"/>
  <c r="K3742" i="6"/>
  <c r="K4596" i="6"/>
  <c r="K4793" i="6"/>
  <c r="K4916" i="6"/>
  <c r="K5071" i="6"/>
  <c r="K5323" i="6"/>
  <c r="K5531" i="6"/>
  <c r="K4329" i="6"/>
  <c r="K4704" i="6"/>
  <c r="K4878" i="6"/>
  <c r="K5007" i="6"/>
  <c r="K5175" i="6"/>
  <c r="K5287" i="6"/>
  <c r="K5476" i="6"/>
  <c r="K3809" i="6"/>
  <c r="K4784" i="6"/>
  <c r="K4913" i="6"/>
  <c r="K5017" i="6"/>
  <c r="K5220" i="6"/>
  <c r="K5475" i="6"/>
  <c r="K4496" i="6"/>
  <c r="K4868" i="6"/>
  <c r="K5191" i="6"/>
  <c r="K5283" i="6"/>
  <c r="K4761" i="6"/>
  <c r="K4864" i="6"/>
  <c r="K5034" i="6"/>
  <c r="K5183" i="6"/>
  <c r="K5308" i="6"/>
  <c r="K5387" i="6"/>
  <c r="K5696" i="6"/>
  <c r="K5831" i="6"/>
  <c r="K5895" i="6"/>
  <c r="K5959" i="6"/>
  <c r="K6042" i="6"/>
  <c r="K6208" i="6"/>
  <c r="K4324" i="6"/>
  <c r="K4996" i="6"/>
  <c r="K5492" i="6"/>
  <c r="K5570" i="6"/>
  <c r="K5634" i="6"/>
  <c r="K5698" i="6"/>
  <c r="K5762" i="6"/>
  <c r="K6177" i="6"/>
  <c r="K6255" i="6"/>
  <c r="K6433" i="6"/>
  <c r="K4615" i="6"/>
  <c r="K5038" i="6"/>
  <c r="K5103" i="6"/>
  <c r="K5282" i="6"/>
  <c r="K5490" i="6"/>
  <c r="K5591" i="6"/>
  <c r="K5655" i="6"/>
  <c r="K5719" i="6"/>
  <c r="K5783" i="6"/>
  <c r="K5866" i="6"/>
  <c r="K5930" i="6"/>
  <c r="K4464" i="6"/>
  <c r="K5114" i="6"/>
  <c r="K5263" i="6"/>
  <c r="K5424" i="6"/>
  <c r="K5714" i="6"/>
  <c r="K6065" i="6"/>
  <c r="K6129" i="6"/>
  <c r="K6200" i="6"/>
  <c r="K6449" i="6"/>
  <c r="K6513" i="6"/>
  <c r="K5418" i="6"/>
  <c r="K5519" i="6"/>
  <c r="K5863" i="6"/>
  <c r="K5927" i="6"/>
  <c r="K5991" i="6"/>
  <c r="K6055" i="6"/>
  <c r="K6119" i="6"/>
  <c r="K4211" i="6"/>
  <c r="K5051" i="6"/>
  <c r="K4922" i="6"/>
  <c r="K5545" i="6"/>
  <c r="K5599" i="6"/>
  <c r="K5479" i="6"/>
  <c r="K5195" i="6"/>
  <c r="K5491" i="6"/>
  <c r="K6705" i="6"/>
  <c r="K6807" i="6"/>
  <c r="K6878" i="6"/>
  <c r="K7246" i="6"/>
  <c r="K5938" i="6"/>
  <c r="K6391" i="6"/>
  <c r="K6982" i="6"/>
  <c r="K7065" i="6"/>
  <c r="K7167" i="6"/>
  <c r="K5687" i="6"/>
  <c r="K5815" i="6"/>
  <c r="K5922" i="6"/>
  <c r="K6104" i="6"/>
  <c r="K6270" i="6"/>
  <c r="K6351" i="6"/>
  <c r="K6474" i="6"/>
  <c r="K6721" i="6"/>
  <c r="K6823" i="6"/>
  <c r="K7015" i="6"/>
  <c r="K7086" i="6"/>
  <c r="K7169" i="6"/>
  <c r="K5266" i="6"/>
  <c r="K5559" i="6"/>
  <c r="K6552" i="6"/>
  <c r="K6633" i="6"/>
  <c r="K6735" i="6"/>
  <c r="K6806" i="6"/>
  <c r="K5746" i="6"/>
  <c r="K6199" i="6"/>
  <c r="K6306" i="6"/>
  <c r="K6488" i="6"/>
  <c r="K7031" i="6"/>
  <c r="K7102" i="6"/>
  <c r="K7190" i="6"/>
  <c r="K5727" i="6"/>
  <c r="K5912" i="6"/>
  <c r="K6057" i="6"/>
  <c r="K4954" i="6"/>
  <c r="K7221" i="6"/>
  <c r="K7359" i="6"/>
  <c r="K6007" i="6"/>
  <c r="K6983" i="6"/>
  <c r="K7165" i="6"/>
  <c r="K5618" i="6"/>
  <c r="K7141" i="6"/>
  <c r="K7255" i="6"/>
  <c r="K7358" i="6"/>
  <c r="K6296" i="6"/>
  <c r="K6505" i="6"/>
  <c r="K7367" i="6"/>
  <c r="K6344" i="6"/>
  <c r="K6502" i="6"/>
  <c r="K6710" i="6"/>
  <c r="K7142" i="6"/>
  <c r="K6601" i="6"/>
  <c r="K6727" i="6"/>
  <c r="K6949" i="6"/>
  <c r="K7158" i="6"/>
  <c r="K5686" i="6"/>
  <c r="K6582" i="6"/>
  <c r="K7279" i="6"/>
  <c r="K7516" i="6"/>
  <c r="K7428" i="6"/>
  <c r="K7021" i="6"/>
  <c r="K7396" i="6"/>
  <c r="K7208" i="6"/>
  <c r="K7468" i="6"/>
  <c r="K6985" i="6"/>
  <c r="K7328" i="6"/>
  <c r="K7392" i="6"/>
  <c r="K7508" i="6"/>
  <c r="K7541" i="6"/>
  <c r="K7605" i="6"/>
  <c r="K7729" i="6"/>
  <c r="K7421" i="6"/>
  <c r="K7537" i="6"/>
  <c r="K7601" i="6"/>
  <c r="K7662" i="6"/>
  <c r="K7657" i="6"/>
  <c r="K7758" i="6"/>
  <c r="K7464" i="6"/>
  <c r="K7685" i="6"/>
  <c r="K6192" i="6"/>
  <c r="K7542" i="6"/>
  <c r="K7606" i="6"/>
  <c r="K7661" i="6"/>
  <c r="K7745" i="6"/>
  <c r="K7553" i="6"/>
  <c r="K7617" i="6"/>
  <c r="K7694" i="6"/>
  <c r="K7868" i="6"/>
  <c r="K7812" i="6"/>
  <c r="K7965" i="6"/>
  <c r="K7774" i="6"/>
  <c r="K7870" i="6"/>
  <c r="K8007" i="6"/>
  <c r="K7402" i="6"/>
  <c r="K7677" i="6"/>
  <c r="K7804" i="6"/>
  <c r="K7879" i="6"/>
  <c r="K7935" i="6"/>
  <c r="K7980" i="6"/>
  <c r="K7598" i="6"/>
  <c r="K8052" i="6"/>
  <c r="K7411" i="6"/>
  <c r="K7775" i="6"/>
  <c r="K7847" i="6"/>
  <c r="K7957" i="6"/>
  <c r="K7916" i="6"/>
  <c r="K8070" i="6"/>
  <c r="K8091" i="6"/>
  <c r="K8245" i="6"/>
  <c r="K8438" i="6"/>
  <c r="K8037" i="6"/>
  <c r="K8134" i="6"/>
  <c r="K8294" i="6"/>
  <c r="K8360" i="6"/>
  <c r="T48" i="9"/>
  <c r="T47" i="9"/>
  <c r="S48" i="9"/>
  <c r="V47" i="9"/>
  <c r="U47" i="9"/>
  <c r="U48" i="9"/>
  <c r="K8025" i="6"/>
  <c r="K8126" i="6"/>
  <c r="K8397" i="6"/>
  <c r="K8004" i="6"/>
  <c r="K8104" i="6"/>
  <c r="K8182" i="6"/>
  <c r="K8335" i="6"/>
  <c r="K8423" i="6"/>
  <c r="K8035" i="6"/>
  <c r="K8277" i="6"/>
  <c r="K8399" i="6"/>
  <c r="K7946" i="6"/>
  <c r="K8152" i="6"/>
  <c r="K8312" i="6"/>
  <c r="K8382" i="6"/>
  <c r="K8453" i="6"/>
  <c r="K7911" i="6"/>
  <c r="K8261" i="6"/>
  <c r="K8272" i="6"/>
  <c r="K8150" i="6"/>
  <c r="K8384" i="6"/>
  <c r="K7822" i="6"/>
  <c r="K8424" i="6"/>
  <c r="K8136" i="6"/>
  <c r="K8448" i="6"/>
  <c r="K8045" i="6"/>
  <c r="K7878" i="6"/>
  <c r="I77" i="6"/>
  <c r="I81" i="6"/>
  <c r="I85" i="6"/>
  <c r="I89" i="6"/>
  <c r="I80" i="6"/>
  <c r="I84" i="6"/>
  <c r="I88" i="6"/>
  <c r="I76" i="6"/>
  <c r="I79" i="6"/>
  <c r="I83" i="6"/>
  <c r="I87" i="6"/>
  <c r="I78" i="6"/>
  <c r="I82" i="6"/>
  <c r="I86" i="6"/>
  <c r="I73" i="6"/>
  <c r="I70" i="6"/>
  <c r="I65" i="6"/>
  <c r="I62" i="6"/>
  <c r="I57" i="6"/>
  <c r="I54" i="6"/>
  <c r="I49" i="6"/>
  <c r="I46" i="6"/>
  <c r="I41" i="6"/>
  <c r="I38" i="6"/>
  <c r="I33" i="6"/>
  <c r="I30" i="6"/>
  <c r="I25" i="6"/>
  <c r="I23" i="6"/>
  <c r="I21" i="6"/>
  <c r="I75" i="6"/>
  <c r="I72" i="6"/>
  <c r="I67" i="6"/>
  <c r="I64" i="6"/>
  <c r="I59" i="6"/>
  <c r="I56" i="6"/>
  <c r="I51" i="6"/>
  <c r="I48" i="6"/>
  <c r="I43" i="6"/>
  <c r="I40" i="6"/>
  <c r="I35" i="6"/>
  <c r="I32" i="6"/>
  <c r="I27" i="6"/>
  <c r="I74" i="6"/>
  <c r="I69" i="6"/>
  <c r="I66" i="6"/>
  <c r="I61" i="6"/>
  <c r="I58" i="6"/>
  <c r="I53" i="6"/>
  <c r="I50" i="6"/>
  <c r="I45" i="6"/>
  <c r="I42" i="6"/>
  <c r="I37" i="6"/>
  <c r="I34" i="6"/>
  <c r="I29" i="6"/>
  <c r="I26" i="6"/>
  <c r="I24" i="6"/>
  <c r="I22" i="6"/>
  <c r="I20" i="6"/>
  <c r="I68" i="6"/>
  <c r="I55" i="6"/>
  <c r="I44" i="6"/>
  <c r="I47" i="6"/>
  <c r="I36" i="6"/>
  <c r="I63" i="6"/>
  <c r="I52" i="6"/>
  <c r="I31" i="6"/>
  <c r="I71" i="6"/>
  <c r="I60" i="6"/>
  <c r="I39" i="6"/>
  <c r="I28" i="6"/>
  <c r="K235" i="6"/>
  <c r="K406" i="6"/>
  <c r="K698" i="6"/>
  <c r="K594" i="6"/>
  <c r="K626" i="6"/>
  <c r="K865" i="6"/>
  <c r="K901" i="6"/>
  <c r="K1176" i="6"/>
  <c r="K1024" i="6"/>
  <c r="K1005" i="6"/>
  <c r="K2241" i="6"/>
  <c r="K2521" i="6"/>
  <c r="K2807" i="6"/>
  <c r="K3294" i="6"/>
  <c r="K3013" i="6"/>
  <c r="K3043" i="6"/>
  <c r="K3292" i="6"/>
  <c r="K3786" i="6"/>
  <c r="K3000" i="6"/>
  <c r="K4011" i="6"/>
  <c r="K4537" i="6"/>
  <c r="K4283" i="6"/>
  <c r="K4386" i="6"/>
  <c r="K4449" i="6"/>
  <c r="K4703" i="6"/>
  <c r="K4744" i="6"/>
  <c r="K4657" i="6"/>
  <c r="K3941" i="6"/>
  <c r="K5243" i="6"/>
  <c r="K4305" i="6"/>
  <c r="K4697" i="6"/>
  <c r="K4943" i="6"/>
  <c r="K5524" i="6"/>
  <c r="K6016" i="6"/>
  <c r="K6490" i="6"/>
  <c r="K5871" i="6"/>
  <c r="K6288" i="6"/>
  <c r="K4974" i="6"/>
  <c r="K5624" i="6"/>
  <c r="K5951" i="6"/>
  <c r="K6392" i="6"/>
  <c r="K5244" i="6"/>
  <c r="K5785" i="6"/>
  <c r="K6330" i="6"/>
  <c r="K5622" i="6"/>
  <c r="K7025" i="6"/>
  <c r="K5822" i="6"/>
  <c r="K6182" i="6"/>
  <c r="K5711" i="6"/>
  <c r="K6566" i="6"/>
  <c r="K7151" i="6"/>
  <c r="K6902" i="6"/>
  <c r="K7326" i="6"/>
  <c r="K7463" i="6"/>
  <c r="K7503" i="6"/>
  <c r="K6081" i="6"/>
  <c r="K7455" i="6"/>
  <c r="K7589" i="6"/>
  <c r="K7846" i="6"/>
  <c r="K8086" i="6"/>
  <c r="K7998" i="6"/>
  <c r="K8421" i="6"/>
  <c r="K8318" i="6"/>
  <c r="K7899" i="6"/>
  <c r="K238" i="6"/>
  <c r="K222" i="6"/>
  <c r="K290" i="6"/>
  <c r="K446" i="6"/>
  <c r="K396" i="6"/>
  <c r="K382" i="6"/>
  <c r="K305" i="6"/>
  <c r="K288" i="6"/>
  <c r="K373" i="6"/>
  <c r="K403" i="6"/>
  <c r="K283" i="6"/>
  <c r="K366" i="6"/>
  <c r="K704" i="6"/>
  <c r="K280" i="6"/>
  <c r="K634" i="6"/>
  <c r="K762" i="6"/>
  <c r="K596" i="6"/>
  <c r="K724" i="6"/>
  <c r="K494" i="6"/>
  <c r="K702" i="6"/>
  <c r="K418" i="6"/>
  <c r="K685" i="6"/>
  <c r="K873" i="6"/>
  <c r="K630" i="6"/>
  <c r="K758" i="6"/>
  <c r="K883" i="6"/>
  <c r="K234" i="6"/>
  <c r="K861" i="6"/>
  <c r="K402" i="6"/>
  <c r="K737" i="6"/>
  <c r="K855" i="6"/>
  <c r="K963" i="6"/>
  <c r="K801" i="6"/>
  <c r="K929" i="6"/>
  <c r="K879" i="6"/>
  <c r="K1044" i="6"/>
  <c r="K648" i="6"/>
  <c r="K895" i="6"/>
  <c r="K1086" i="6"/>
  <c r="K1178" i="6"/>
  <c r="K748" i="6"/>
  <c r="K984" i="6"/>
  <c r="K1112" i="6"/>
  <c r="K902" i="6"/>
  <c r="K1026" i="6"/>
  <c r="K1144" i="6"/>
  <c r="K1208" i="6"/>
  <c r="K986" i="6"/>
  <c r="K1114" i="6"/>
  <c r="K1198" i="6"/>
  <c r="K1083" i="6"/>
  <c r="K954" i="6"/>
  <c r="K1088" i="6"/>
  <c r="K1183" i="6"/>
  <c r="K1057" i="6"/>
  <c r="K923" i="6"/>
  <c r="K1094" i="6"/>
  <c r="K1148" i="6"/>
  <c r="K1136" i="6"/>
  <c r="K1137" i="6"/>
  <c r="K1100" i="6"/>
  <c r="K1072" i="6"/>
  <c r="K1040" i="6"/>
  <c r="K2303" i="6"/>
  <c r="K2311" i="6"/>
  <c r="K2439" i="6"/>
  <c r="K2352" i="6"/>
  <c r="K847" i="6"/>
  <c r="K2310" i="6"/>
  <c r="K2271" i="6"/>
  <c r="K2468" i="6"/>
  <c r="K2657" i="6"/>
  <c r="K2376" i="6"/>
  <c r="K2609" i="6"/>
  <c r="K2420" i="6"/>
  <c r="K2457" i="6"/>
  <c r="K2617" i="6"/>
  <c r="K2416" i="6"/>
  <c r="K2719" i="6"/>
  <c r="K2848" i="6"/>
  <c r="K2472" i="6"/>
  <c r="K2911" i="6"/>
  <c r="K2512" i="6"/>
  <c r="K2728" i="6"/>
  <c r="K2460" i="6"/>
  <c r="K2577" i="6"/>
  <c r="K2954" i="6"/>
  <c r="K2324" i="6"/>
  <c r="K2829" i="6"/>
  <c r="K2440" i="6"/>
  <c r="K2270" i="6"/>
  <c r="K2679" i="6"/>
  <c r="K2840" i="6"/>
  <c r="K2961" i="6"/>
  <c r="K2578" i="6"/>
  <c r="K2920" i="6"/>
  <c r="K3406" i="6"/>
  <c r="K3118" i="6"/>
  <c r="K3366" i="6"/>
  <c r="K2726" i="6"/>
  <c r="K3094" i="6"/>
  <c r="K3230" i="6"/>
  <c r="K3390" i="6"/>
  <c r="K2854" i="6"/>
  <c r="K3023" i="6"/>
  <c r="K3350" i="6"/>
  <c r="K2628" i="6"/>
  <c r="K3117" i="6"/>
  <c r="K3229" i="6"/>
  <c r="K3325" i="6"/>
  <c r="K2505" i="6"/>
  <c r="K3140" i="6"/>
  <c r="K3334" i="6"/>
  <c r="K3436" i="6"/>
  <c r="K3587" i="6"/>
  <c r="K3707" i="6"/>
  <c r="K3835" i="6"/>
  <c r="K3133" i="6"/>
  <c r="K3411" i="6"/>
  <c r="K3555" i="6"/>
  <c r="K3674" i="6"/>
  <c r="K3802" i="6"/>
  <c r="K3069" i="6"/>
  <c r="K3308" i="6"/>
  <c r="K3586" i="6"/>
  <c r="K3715" i="6"/>
  <c r="K3843" i="6"/>
  <c r="K2969" i="6"/>
  <c r="K3643" i="6"/>
  <c r="K3763" i="6"/>
  <c r="K4028" i="6"/>
  <c r="K2904" i="6"/>
  <c r="K3521" i="6"/>
  <c r="K3687" i="6"/>
  <c r="K4054" i="6"/>
  <c r="K4125" i="6"/>
  <c r="K3578" i="6"/>
  <c r="K3838" i="6"/>
  <c r="K4037" i="6"/>
  <c r="K3180" i="6"/>
  <c r="K3881" i="6"/>
  <c r="K3554" i="6"/>
  <c r="K3690" i="6"/>
  <c r="K3932" i="6"/>
  <c r="K4046" i="6"/>
  <c r="K4124" i="6"/>
  <c r="K3745" i="6"/>
  <c r="K4099" i="6"/>
  <c r="K4428" i="6"/>
  <c r="K4473" i="6"/>
  <c r="K4556" i="6"/>
  <c r="K3713" i="6"/>
  <c r="K4102" i="6"/>
  <c r="K4297" i="6"/>
  <c r="K4361" i="6"/>
  <c r="K3523" i="6"/>
  <c r="K4019" i="6"/>
  <c r="K4450" i="6"/>
  <c r="K4579" i="6"/>
  <c r="K3338" i="6"/>
  <c r="K3688" i="6"/>
  <c r="K3456" i="6"/>
  <c r="K3972" i="6"/>
  <c r="K4385" i="6"/>
  <c r="K4468" i="6"/>
  <c r="K4513" i="6"/>
  <c r="K4260" i="6"/>
  <c r="K4431" i="6"/>
  <c r="K4668" i="6"/>
  <c r="K4735" i="6"/>
  <c r="K4799" i="6"/>
  <c r="K4419" i="6"/>
  <c r="K4528" i="6"/>
  <c r="K4636" i="6"/>
  <c r="K4919" i="6"/>
  <c r="K4203" i="6"/>
  <c r="K4680" i="6"/>
  <c r="K4808" i="6"/>
  <c r="K3454" i="6"/>
  <c r="K4075" i="6"/>
  <c r="K4355" i="6"/>
  <c r="K4451" i="6"/>
  <c r="K4560" i="6"/>
  <c r="K4737" i="6"/>
  <c r="K4856" i="6"/>
  <c r="K5001" i="6"/>
  <c r="K3633" i="6"/>
  <c r="K4163" i="6"/>
  <c r="K4312" i="6"/>
  <c r="K4495" i="6"/>
  <c r="K4655" i="6"/>
  <c r="K4727" i="6"/>
  <c r="K4791" i="6"/>
  <c r="K5009" i="6"/>
  <c r="K5307" i="6"/>
  <c r="K5436" i="6"/>
  <c r="K3753" i="6"/>
  <c r="K4798" i="6"/>
  <c r="K4932" i="6"/>
  <c r="K5076" i="6"/>
  <c r="K5147" i="6"/>
  <c r="K4726" i="6"/>
  <c r="K4884" i="6"/>
  <c r="K5013" i="6"/>
  <c r="K5180" i="6"/>
  <c r="K5252" i="6"/>
  <c r="K4806" i="6"/>
  <c r="K5151" i="6"/>
  <c r="K5351" i="6"/>
  <c r="K5507" i="6"/>
  <c r="K4248" i="6"/>
  <c r="K4736" i="6"/>
  <c r="K4881" i="6"/>
  <c r="K5196" i="6"/>
  <c r="K5299" i="6"/>
  <c r="K5420" i="6"/>
  <c r="K4029" i="6"/>
  <c r="K4768" i="6"/>
  <c r="K5084" i="6"/>
  <c r="K5188" i="6"/>
  <c r="K5315" i="6"/>
  <c r="K5391" i="6"/>
  <c r="K5568" i="6"/>
  <c r="K5632" i="6"/>
  <c r="K5767" i="6"/>
  <c r="K5978" i="6"/>
  <c r="K6137" i="6"/>
  <c r="K6298" i="6"/>
  <c r="K6362" i="6"/>
  <c r="K6464" i="6"/>
  <c r="K6528" i="6"/>
  <c r="K4416" i="6"/>
  <c r="K5154" i="6"/>
  <c r="K5324" i="6"/>
  <c r="K5415" i="6"/>
  <c r="K5512" i="6"/>
  <c r="K5857" i="6"/>
  <c r="K5921" i="6"/>
  <c r="K5985" i="6"/>
  <c r="K6049" i="6"/>
  <c r="K6113" i="6"/>
  <c r="K6184" i="6"/>
  <c r="K6338" i="6"/>
  <c r="K6440" i="6"/>
  <c r="K6504" i="6"/>
  <c r="K6568" i="6"/>
  <c r="K4647" i="6"/>
  <c r="K5041" i="6"/>
  <c r="K5138" i="6"/>
  <c r="K5802" i="6"/>
  <c r="K6025" i="6"/>
  <c r="K6089" i="6"/>
  <c r="K6153" i="6"/>
  <c r="K6231" i="6"/>
  <c r="K6314" i="6"/>
  <c r="K6416" i="6"/>
  <c r="K6480" i="6"/>
  <c r="K6544" i="6"/>
  <c r="K4483" i="6"/>
  <c r="K4889" i="6"/>
  <c r="K5292" i="6"/>
  <c r="K5428" i="6"/>
  <c r="K5586" i="6"/>
  <c r="K5650" i="6"/>
  <c r="K5809" i="6"/>
  <c r="K5873" i="6"/>
  <c r="K5937" i="6"/>
  <c r="K6001" i="6"/>
  <c r="K6290" i="6"/>
  <c r="K6354" i="6"/>
  <c r="K4348" i="6"/>
  <c r="K4853" i="6"/>
  <c r="K5050" i="6"/>
  <c r="K5179" i="6"/>
  <c r="K5426" i="6"/>
  <c r="K5521" i="6"/>
  <c r="K5607" i="6"/>
  <c r="K5671" i="6"/>
  <c r="K5735" i="6"/>
  <c r="K5799" i="6"/>
  <c r="K6304" i="6"/>
  <c r="K6368" i="6"/>
  <c r="K6458" i="6"/>
  <c r="K6522" i="6"/>
  <c r="K5359" i="6"/>
  <c r="K5647" i="6"/>
  <c r="K5247" i="6"/>
  <c r="K5449" i="6"/>
  <c r="K5602" i="6"/>
  <c r="K4873" i="6"/>
  <c r="K5523" i="6"/>
  <c r="K5886" i="6"/>
  <c r="K5967" i="6"/>
  <c r="K6090" i="6"/>
  <c r="K6262" i="6"/>
  <c r="K6622" i="6"/>
  <c r="K6999" i="6"/>
  <c r="K7070" i="6"/>
  <c r="K7153" i="6"/>
  <c r="K5734" i="6"/>
  <c r="K6152" i="6"/>
  <c r="K6313" i="6"/>
  <c r="K6415" i="6"/>
  <c r="K6538" i="6"/>
  <c r="K6655" i="6"/>
  <c r="K6726" i="6"/>
  <c r="K6809" i="6"/>
  <c r="K6911" i="6"/>
  <c r="K5825" i="6"/>
  <c r="K6289" i="6"/>
  <c r="K6512" i="6"/>
  <c r="K6638" i="6"/>
  <c r="K7175" i="6"/>
  <c r="K5576" i="6"/>
  <c r="K5810" i="6"/>
  <c r="K6118" i="6"/>
  <c r="K6263" i="6"/>
  <c r="K6367" i="6"/>
  <c r="K6927" i="6"/>
  <c r="K6998" i="6"/>
  <c r="K7081" i="6"/>
  <c r="K5295" i="6"/>
  <c r="K5663" i="6"/>
  <c r="K5960" i="6"/>
  <c r="K6590" i="6"/>
  <c r="K6673" i="6"/>
  <c r="K6775" i="6"/>
  <c r="K6846" i="6"/>
  <c r="K7193" i="6"/>
  <c r="K7270" i="6"/>
  <c r="K5730" i="6"/>
  <c r="K6078" i="6"/>
  <c r="K5706" i="6"/>
  <c r="K5878" i="6"/>
  <c r="K5419" i="6"/>
  <c r="K6639" i="6"/>
  <c r="K7302" i="6"/>
  <c r="K7374" i="6"/>
  <c r="K6545" i="6"/>
  <c r="K6741" i="6"/>
  <c r="K7173" i="6"/>
  <c r="K7263" i="6"/>
  <c r="K5680" i="6"/>
  <c r="K7157" i="6"/>
  <c r="K7261" i="6"/>
  <c r="K7077" i="6"/>
  <c r="K7183" i="6"/>
  <c r="K7271" i="6"/>
  <c r="K6606" i="6"/>
  <c r="K6713" i="6"/>
  <c r="K6895" i="6"/>
  <c r="K7061" i="6"/>
  <c r="K7295" i="6"/>
  <c r="K7376" i="6"/>
  <c r="K6066" i="6"/>
  <c r="K6965" i="6"/>
  <c r="K6585" i="6"/>
  <c r="K6767" i="6"/>
  <c r="K7399" i="6"/>
  <c r="K6599" i="6"/>
  <c r="K6701" i="6"/>
  <c r="K7293" i="6"/>
  <c r="K7439" i="6"/>
  <c r="K7247" i="6"/>
  <c r="K7383" i="6"/>
  <c r="K7479" i="6"/>
  <c r="K7333" i="6"/>
  <c r="K5950" i="6"/>
  <c r="K7030" i="6"/>
  <c r="K7375" i="6"/>
  <c r="K7698" i="6"/>
  <c r="K7269" i="6"/>
  <c r="K7466" i="6"/>
  <c r="K7686" i="6"/>
  <c r="K7427" i="6"/>
  <c r="K7546" i="6"/>
  <c r="K7610" i="6"/>
  <c r="K7485" i="6"/>
  <c r="K7561" i="6"/>
  <c r="K7625" i="6"/>
  <c r="K7557" i="6"/>
  <c r="K7621" i="6"/>
  <c r="K5489" i="6"/>
  <c r="K7498" i="6"/>
  <c r="K7432" i="6"/>
  <c r="K7887" i="6"/>
  <c r="K7814" i="6"/>
  <c r="K7894" i="6"/>
  <c r="K7981" i="6"/>
  <c r="K7429" i="6"/>
  <c r="K7788" i="6"/>
  <c r="K7877" i="6"/>
  <c r="K8012" i="6"/>
  <c r="K7453" i="6"/>
  <c r="K7733" i="6"/>
  <c r="K7806" i="6"/>
  <c r="K7983" i="6"/>
  <c r="K7717" i="6"/>
  <c r="K8062" i="6"/>
  <c r="K7562" i="6"/>
  <c r="K7789" i="6"/>
  <c r="K7860" i="6"/>
  <c r="K7973" i="6"/>
  <c r="K7213" i="6"/>
  <c r="K7934" i="6"/>
  <c r="K8092" i="6"/>
  <c r="K8097" i="6"/>
  <c r="K8167" i="6"/>
  <c r="K8256" i="6"/>
  <c r="K8058" i="6"/>
  <c r="K8223" i="6"/>
  <c r="K8296" i="6"/>
  <c r="K8376" i="6"/>
  <c r="K8031" i="6"/>
  <c r="K8215" i="6"/>
  <c r="K8416" i="6"/>
  <c r="K8271" i="6"/>
  <c r="K8350" i="6"/>
  <c r="K8430" i="6"/>
  <c r="K7923" i="6"/>
  <c r="K8047" i="6"/>
  <c r="K8199" i="6"/>
  <c r="K8288" i="6"/>
  <c r="K8406" i="6"/>
  <c r="K7885" i="6"/>
  <c r="K7959" i="6"/>
  <c r="K8166" i="6"/>
  <c r="K8325" i="6"/>
  <c r="K8021" i="6"/>
  <c r="K8264" i="6"/>
  <c r="K8336" i="6"/>
  <c r="K8175" i="6"/>
  <c r="K7943" i="6"/>
  <c r="K8436" i="6"/>
  <c r="K8158" i="6"/>
  <c r="K8119" i="6"/>
  <c r="K8090" i="6"/>
  <c r="K8057" i="6"/>
  <c r="K8180" i="6"/>
  <c r="K8081" i="6"/>
  <c r="K384" i="6"/>
  <c r="K436" i="6"/>
  <c r="K452" i="6"/>
  <c r="K809" i="6"/>
  <c r="K925" i="6"/>
  <c r="K980" i="6"/>
  <c r="K1210" i="6"/>
  <c r="K776" i="6"/>
  <c r="K1151" i="6"/>
  <c r="K940" i="6"/>
  <c r="K2375" i="6"/>
  <c r="K2406" i="6"/>
  <c r="K2639" i="6"/>
  <c r="K2900" i="6"/>
  <c r="K2994" i="6"/>
  <c r="K3429" i="6"/>
  <c r="K3238" i="6"/>
  <c r="K3212" i="6"/>
  <c r="K3222" i="6"/>
  <c r="K3372" i="6"/>
  <c r="K4016" i="6"/>
  <c r="K3667" i="6"/>
  <c r="K4236" i="6"/>
  <c r="K3880" i="6"/>
  <c r="K4643" i="6"/>
  <c r="K4767" i="6"/>
  <c r="K4847" i="6"/>
  <c r="K4801" i="6"/>
  <c r="K4387" i="6"/>
  <c r="K5363" i="6"/>
  <c r="K5271" i="6"/>
  <c r="K4861" i="6"/>
  <c r="K5139" i="6"/>
  <c r="K5594" i="6"/>
  <c r="K6407" i="6"/>
  <c r="K5999" i="6"/>
  <c r="K6466" i="6"/>
  <c r="K5226" i="6"/>
  <c r="K6039" i="6"/>
  <c r="K6506" i="6"/>
  <c r="K6162" i="6"/>
  <c r="K5392" i="6"/>
  <c r="K5352" i="6"/>
  <c r="K5874" i="6"/>
  <c r="K5673" i="6"/>
  <c r="K7264" i="6"/>
  <c r="K5990" i="6"/>
  <c r="K6071" i="6"/>
  <c r="K7229" i="6"/>
  <c r="K6665" i="6"/>
  <c r="K6663" i="6"/>
  <c r="K7517" i="6"/>
  <c r="K7434" i="6"/>
  <c r="K7530" i="6"/>
  <c r="K7924" i="6"/>
  <c r="K7781" i="6"/>
  <c r="K8109" i="6"/>
  <c r="K7971" i="6"/>
  <c r="K8373" i="6"/>
  <c r="K8033" i="6"/>
  <c r="K7940" i="6"/>
  <c r="K8302" i="6"/>
  <c r="K304" i="6"/>
  <c r="K410" i="6"/>
  <c r="K386" i="6"/>
  <c r="K592" i="6"/>
  <c r="K650" i="6"/>
  <c r="K740" i="6"/>
  <c r="K600" i="6"/>
  <c r="K658" i="6"/>
  <c r="K877" i="6"/>
  <c r="K871" i="6"/>
  <c r="K678" i="6"/>
  <c r="K710" i="6"/>
  <c r="K1186" i="6"/>
  <c r="K907" i="6"/>
  <c r="K542" i="6"/>
  <c r="K1206" i="6"/>
  <c r="K1116" i="6"/>
  <c r="K1098" i="6"/>
  <c r="K1204" i="6"/>
  <c r="K1177" i="6"/>
  <c r="K2327" i="6"/>
  <c r="K2231" i="6"/>
  <c r="K2356" i="6"/>
  <c r="K2247" i="6"/>
  <c r="K2665" i="6"/>
  <c r="K2735" i="6"/>
  <c r="K2743" i="6"/>
  <c r="K2776" i="6"/>
  <c r="K2839" i="6"/>
  <c r="K2476" i="6"/>
  <c r="K3042" i="6"/>
  <c r="K2750" i="6"/>
  <c r="K2962" i="6"/>
  <c r="K2294" i="6"/>
  <c r="K2871" i="6"/>
  <c r="K3009" i="6"/>
  <c r="K3149" i="6"/>
  <c r="K3253" i="6"/>
  <c r="K3422" i="6"/>
  <c r="K3381" i="6"/>
  <c r="K2959" i="6"/>
  <c r="K3246" i="6"/>
  <c r="K3405" i="6"/>
  <c r="K2442" i="6"/>
  <c r="K3141" i="6"/>
  <c r="K3365" i="6"/>
  <c r="K2638" i="6"/>
  <c r="K2948" i="6"/>
  <c r="K3318" i="6"/>
  <c r="K3546" i="6"/>
  <c r="K3666" i="6"/>
  <c r="K3794" i="6"/>
  <c r="K3347" i="6"/>
  <c r="K3445" i="6"/>
  <c r="K3603" i="6"/>
  <c r="K2949" i="6"/>
  <c r="K3157" i="6"/>
  <c r="K3093" i="6"/>
  <c r="K3602" i="6"/>
  <c r="K3509" i="6"/>
  <c r="K3714" i="6"/>
  <c r="K3842" i="6"/>
  <c r="K3254" i="6"/>
  <c r="K3964" i="6"/>
  <c r="K4156" i="6"/>
  <c r="K3030" i="6"/>
  <c r="K3689" i="6"/>
  <c r="K3883" i="6"/>
  <c r="K3992" i="6"/>
  <c r="K2951" i="6"/>
  <c r="K3600" i="6"/>
  <c r="K3973" i="6"/>
  <c r="K4108" i="6"/>
  <c r="K3537" i="6"/>
  <c r="K3806" i="6"/>
  <c r="K4013" i="6"/>
  <c r="K4084" i="6"/>
  <c r="K2832" i="6"/>
  <c r="K3322" i="6"/>
  <c r="K3579" i="6"/>
  <c r="K3720" i="6"/>
  <c r="K3847" i="6"/>
  <c r="K4181" i="6"/>
  <c r="K3448" i="6"/>
  <c r="K3965" i="6"/>
  <c r="K4147" i="6"/>
  <c r="K4257" i="6"/>
  <c r="K4321" i="6"/>
  <c r="K4393" i="6"/>
  <c r="K4476" i="6"/>
  <c r="K4521" i="6"/>
  <c r="K4571" i="6"/>
  <c r="K3751" i="6"/>
  <c r="K3947" i="6"/>
  <c r="K4235" i="6"/>
  <c r="K4380" i="6"/>
  <c r="K4676" i="6"/>
  <c r="K3817" i="6"/>
  <c r="K4038" i="6"/>
  <c r="K4180" i="6"/>
  <c r="K4273" i="6"/>
  <c r="K4337" i="6"/>
  <c r="K4466" i="6"/>
  <c r="K3691" i="6"/>
  <c r="K4249" i="6"/>
  <c r="K4313" i="6"/>
  <c r="K4377" i="6"/>
  <c r="K4443" i="6"/>
  <c r="K4507" i="6"/>
  <c r="K4588" i="6"/>
  <c r="K3466" i="6"/>
  <c r="K3785" i="6"/>
  <c r="K4133" i="6"/>
  <c r="K4275" i="6"/>
  <c r="K4339" i="6"/>
  <c r="K4388" i="6"/>
  <c r="K4433" i="6"/>
  <c r="K4516" i="6"/>
  <c r="K4561" i="6"/>
  <c r="K4298" i="6"/>
  <c r="K4448" i="6"/>
  <c r="K4554" i="6"/>
  <c r="K3362" i="6"/>
  <c r="K4322" i="6"/>
  <c r="K4929" i="6"/>
  <c r="K4229" i="6"/>
  <c r="K4499" i="6"/>
  <c r="K4696" i="6"/>
  <c r="K4817" i="6"/>
  <c r="K3815" i="6"/>
  <c r="K4139" i="6"/>
  <c r="K4572" i="6"/>
  <c r="K4753" i="6"/>
  <c r="K4871" i="6"/>
  <c r="K5023" i="6"/>
  <c r="K4173" i="6"/>
  <c r="K4331" i="6"/>
  <c r="K4403" i="6"/>
  <c r="K4512" i="6"/>
  <c r="K4345" i="6"/>
  <c r="K4713" i="6"/>
  <c r="K5107" i="6"/>
  <c r="K5343" i="6"/>
  <c r="K4043" i="6"/>
  <c r="K4474" i="6"/>
  <c r="K4628" i="6"/>
  <c r="K4960" i="6"/>
  <c r="K5367" i="6"/>
  <c r="K4900" i="6"/>
  <c r="K5029" i="6"/>
  <c r="K5111" i="6"/>
  <c r="K5255" i="6"/>
  <c r="K5300" i="6"/>
  <c r="K5380" i="6"/>
  <c r="K5508" i="6"/>
  <c r="K4005" i="6"/>
  <c r="K4828" i="6"/>
  <c r="K5156" i="6"/>
  <c r="K5227" i="6"/>
  <c r="K5356" i="6"/>
  <c r="K5539" i="6"/>
  <c r="K4758" i="6"/>
  <c r="K5127" i="6"/>
  <c r="K5316" i="6"/>
  <c r="K4045" i="6"/>
  <c r="K4809" i="6"/>
  <c r="K5328" i="6"/>
  <c r="K5393" i="6"/>
  <c r="K5703" i="6"/>
  <c r="K5786" i="6"/>
  <c r="K5850" i="6"/>
  <c r="K5914" i="6"/>
  <c r="K6073" i="6"/>
  <c r="K6215" i="6"/>
  <c r="K5167" i="6"/>
  <c r="K5514" i="6"/>
  <c r="K5601" i="6"/>
  <c r="K5665" i="6"/>
  <c r="K5729" i="6"/>
  <c r="K5793" i="6"/>
  <c r="K4933" i="6"/>
  <c r="K5044" i="6"/>
  <c r="K5311" i="6"/>
  <c r="K5546" i="6"/>
  <c r="K5610" i="6"/>
  <c r="K5674" i="6"/>
  <c r="K5738" i="6"/>
  <c r="K5897" i="6"/>
  <c r="K5961" i="6"/>
  <c r="K4515" i="6"/>
  <c r="K4921" i="6"/>
  <c r="K5162" i="6"/>
  <c r="K5448" i="6"/>
  <c r="K5745" i="6"/>
  <c r="K6072" i="6"/>
  <c r="K6136" i="6"/>
  <c r="K6207" i="6"/>
  <c r="K6456" i="6"/>
  <c r="K6520" i="6"/>
  <c r="K5338" i="6"/>
  <c r="K5818" i="6"/>
  <c r="K5882" i="6"/>
  <c r="K5946" i="6"/>
  <c r="K6010" i="6"/>
  <c r="K6074" i="6"/>
  <c r="K6138" i="6"/>
  <c r="K6240" i="6"/>
  <c r="K5439" i="6"/>
  <c r="K3882" i="6"/>
  <c r="K5566" i="6"/>
  <c r="K5276" i="6"/>
  <c r="K4934" i="6"/>
  <c r="K5131" i="6"/>
  <c r="K5704" i="6"/>
  <c r="K5552" i="6"/>
  <c r="K5750" i="6"/>
  <c r="K5905" i="6"/>
  <c r="K6128" i="6"/>
  <c r="K6514" i="6"/>
  <c r="K6743" i="6"/>
  <c r="K6814" i="6"/>
  <c r="K7182" i="6"/>
  <c r="K5115" i="6"/>
  <c r="K5483" i="6"/>
  <c r="K5879" i="6"/>
  <c r="K5983" i="6"/>
  <c r="K7001" i="6"/>
  <c r="K7103" i="6"/>
  <c r="K5737" i="6"/>
  <c r="K5839" i="6"/>
  <c r="K5962" i="6"/>
  <c r="K6759" i="6"/>
  <c r="K6830" i="6"/>
  <c r="K6951" i="6"/>
  <c r="K7022" i="6"/>
  <c r="K7105" i="6"/>
  <c r="K7191" i="6"/>
  <c r="K5583" i="6"/>
  <c r="K6024" i="6"/>
  <c r="K6581" i="6"/>
  <c r="K6671" i="6"/>
  <c r="K6742" i="6"/>
  <c r="K6825" i="6"/>
  <c r="K5375" i="6"/>
  <c r="K5666" i="6"/>
  <c r="K5791" i="6"/>
  <c r="K5976" i="6"/>
  <c r="K6121" i="6"/>
  <c r="K6223" i="6"/>
  <c r="K6346" i="6"/>
  <c r="K6967" i="6"/>
  <c r="K7038" i="6"/>
  <c r="K7121" i="6"/>
  <c r="K7206" i="6"/>
  <c r="K6097" i="6"/>
  <c r="K5744" i="6"/>
  <c r="K5846" i="6"/>
  <c r="K5451" i="6"/>
  <c r="K6114" i="6"/>
  <c r="K6857" i="6"/>
  <c r="K5929" i="6"/>
  <c r="K6589" i="6"/>
  <c r="K6734" i="6"/>
  <c r="K6838" i="6"/>
  <c r="K7007" i="6"/>
  <c r="K5862" i="6"/>
  <c r="K6320" i="6"/>
  <c r="K6529" i="6"/>
  <c r="K6670" i="6"/>
  <c r="K6774" i="6"/>
  <c r="K6943" i="6"/>
  <c r="K7093" i="6"/>
  <c r="K7205" i="6"/>
  <c r="K7287" i="6"/>
  <c r="K6374" i="6"/>
  <c r="K6519" i="6"/>
  <c r="K6280" i="6"/>
  <c r="K6815" i="6"/>
  <c r="K7078" i="6"/>
  <c r="K6031" i="6"/>
  <c r="K7049" i="6"/>
  <c r="K6256" i="6"/>
  <c r="K7073" i="6"/>
  <c r="K7312" i="6"/>
  <c r="K7420" i="6"/>
  <c r="K7303" i="6"/>
  <c r="K7460" i="6"/>
  <c r="K7301" i="6"/>
  <c r="K5969" i="6"/>
  <c r="K7500" i="6"/>
  <c r="K7412" i="6"/>
  <c r="K7514" i="6"/>
  <c r="K7475" i="6"/>
  <c r="K7554" i="6"/>
  <c r="K7618" i="6"/>
  <c r="K7750" i="6"/>
  <c r="K7448" i="6"/>
  <c r="K7669" i="6"/>
  <c r="K7550" i="6"/>
  <c r="K7614" i="6"/>
  <c r="K7690" i="6"/>
  <c r="K7388" i="6"/>
  <c r="K7491" i="6"/>
  <c r="K7697" i="6"/>
  <c r="K7319" i="6"/>
  <c r="K7673" i="6"/>
  <c r="K7507" i="6"/>
  <c r="K7701" i="6"/>
  <c r="K7459" i="6"/>
  <c r="K7790" i="6"/>
  <c r="K8014" i="6"/>
  <c r="K7829" i="6"/>
  <c r="K7901" i="6"/>
  <c r="K7997" i="6"/>
  <c r="K7525" i="6"/>
  <c r="K7799" i="6"/>
  <c r="K8022" i="6"/>
  <c r="K7821" i="6"/>
  <c r="K7910" i="6"/>
  <c r="K7948" i="6"/>
  <c r="K7743" i="6"/>
  <c r="K8084" i="6"/>
  <c r="K7566" i="6"/>
  <c r="K7869" i="6"/>
  <c r="K7989" i="6"/>
  <c r="K7950" i="6"/>
  <c r="K8103" i="6"/>
  <c r="K8181" i="6"/>
  <c r="K8270" i="6"/>
  <c r="K8374" i="6"/>
  <c r="K8445" i="6"/>
  <c r="K7852" i="6"/>
  <c r="K8067" i="6"/>
  <c r="K8237" i="6"/>
  <c r="K8309" i="6"/>
  <c r="K7798" i="6"/>
  <c r="K8055" i="6"/>
  <c r="K8229" i="6"/>
  <c r="K7891" i="6"/>
  <c r="K8118" i="6"/>
  <c r="K8285" i="6"/>
  <c r="K8352" i="6"/>
  <c r="K8053" i="6"/>
  <c r="K8135" i="6"/>
  <c r="K8213" i="6"/>
  <c r="K7972" i="6"/>
  <c r="K8255" i="6"/>
  <c r="K8327" i="6"/>
  <c r="K8389" i="6"/>
  <c r="K8069" i="6"/>
  <c r="K8286" i="6"/>
  <c r="K8349" i="6"/>
  <c r="K8197" i="6"/>
  <c r="K8208" i="6"/>
  <c r="K8144" i="6"/>
  <c r="K8368" i="6"/>
  <c r="K8108" i="6"/>
  <c r="K7711" i="6"/>
  <c r="K8386" i="6"/>
  <c r="K8380" i="6"/>
  <c r="K8001" i="6"/>
  <c r="K8331" i="6"/>
  <c r="K8418" i="6"/>
  <c r="K8010" i="6"/>
  <c r="K8339" i="6"/>
  <c r="K8402" i="6"/>
  <c r="K7931" i="6"/>
  <c r="K8228" i="6"/>
  <c r="K8259" i="6"/>
  <c r="K8195" i="6"/>
  <c r="K8131" i="6"/>
  <c r="K8061" i="6"/>
  <c r="K7897" i="6"/>
  <c r="K8346" i="6"/>
  <c r="K8282" i="6"/>
  <c r="K8218" i="6"/>
  <c r="K8154" i="6"/>
  <c r="K8073" i="6"/>
  <c r="K7970" i="6"/>
  <c r="K7851" i="6"/>
  <c r="K8417" i="6"/>
  <c r="K8353" i="6"/>
  <c r="K8289" i="6"/>
  <c r="K8225" i="6"/>
  <c r="K8161" i="6"/>
  <c r="K8096" i="6"/>
  <c r="K7802" i="6"/>
  <c r="K7922" i="6"/>
  <c r="K8375" i="6"/>
  <c r="K7882" i="6"/>
  <c r="K8000" i="6"/>
  <c r="K7803" i="6"/>
  <c r="K7866" i="6"/>
  <c r="K7778" i="6"/>
  <c r="K7619" i="6"/>
  <c r="K7825" i="6"/>
  <c r="K7761" i="6"/>
  <c r="K7659" i="6"/>
  <c r="K7413" i="6"/>
  <c r="K7880" i="6"/>
  <c r="K7816" i="6"/>
  <c r="K7759" i="6"/>
  <c r="K7595" i="6"/>
  <c r="K7735" i="6"/>
  <c r="K7403" i="6"/>
  <c r="K7752" i="6"/>
  <c r="K7603" i="6"/>
  <c r="K7708" i="6"/>
  <c r="K7668" i="6"/>
  <c r="K7414" i="6"/>
  <c r="K7456" i="6"/>
  <c r="K6564" i="6"/>
  <c r="K7405" i="6"/>
  <c r="K7417" i="6"/>
  <c r="K7696" i="6"/>
  <c r="K7632" i="6"/>
  <c r="K7568" i="6"/>
  <c r="K7494" i="6"/>
  <c r="K7387" i="6"/>
  <c r="K7639" i="6"/>
  <c r="K7575" i="6"/>
  <c r="K7506" i="6"/>
  <c r="K7440" i="6"/>
  <c r="K7332" i="6"/>
  <c r="K6446" i="6"/>
  <c r="K7300" i="6"/>
  <c r="K6941" i="6"/>
  <c r="K6422" i="6"/>
  <c r="K7035" i="6"/>
  <c r="K6052" i="6"/>
  <c r="K7139" i="6"/>
  <c r="K6627" i="6"/>
  <c r="K7234" i="6"/>
  <c r="K6739" i="6"/>
  <c r="K7380" i="6"/>
  <c r="K7314" i="6"/>
  <c r="K7109" i="6"/>
  <c r="K6637" i="6"/>
  <c r="K7202" i="6"/>
  <c r="K6749" i="6"/>
  <c r="K7315" i="6"/>
  <c r="K6883" i="6"/>
  <c r="K6382" i="6"/>
  <c r="K5853" i="6"/>
  <c r="K6086" i="6"/>
  <c r="K5474" i="6"/>
  <c r="K7187" i="6"/>
  <c r="K6972" i="6"/>
  <c r="K6780" i="6"/>
  <c r="K6635" i="6"/>
  <c r="K6180" i="6"/>
  <c r="K5708" i="6"/>
  <c r="K7107" i="6"/>
  <c r="K6868" i="6"/>
  <c r="K6723" i="6"/>
  <c r="K6571" i="6"/>
  <c r="K6166" i="6"/>
  <c r="K5160" i="6"/>
  <c r="K7194" i="6"/>
  <c r="K7020" i="6"/>
  <c r="K6764" i="6"/>
  <c r="K6396" i="6"/>
  <c r="K5941" i="6"/>
  <c r="K5089" i="6"/>
  <c r="K6916" i="6"/>
  <c r="K6660" i="6"/>
  <c r="K6254" i="6"/>
  <c r="K5742" i="6"/>
  <c r="K7179" i="6"/>
  <c r="K6923" i="6"/>
  <c r="K6667" i="6"/>
  <c r="K6318" i="6"/>
  <c r="K5806" i="6"/>
  <c r="K5581" i="6"/>
  <c r="K4835" i="6"/>
  <c r="K5564" i="6"/>
  <c r="K5574" i="6"/>
  <c r="K5668" i="6"/>
  <c r="K5153" i="6"/>
  <c r="K7170" i="6"/>
  <c r="K7106" i="6"/>
  <c r="K7042" i="6"/>
  <c r="K6978" i="6"/>
  <c r="K6914" i="6"/>
  <c r="K6850" i="6"/>
  <c r="K6786" i="6"/>
  <c r="K6722" i="6"/>
  <c r="K6658" i="6"/>
  <c r="K6594" i="6"/>
  <c r="K6437" i="6"/>
  <c r="K6292" i="6"/>
  <c r="K6110" i="6"/>
  <c r="K5925" i="6"/>
  <c r="K5780" i="6"/>
  <c r="K5598" i="6"/>
  <c r="K5224" i="6"/>
  <c r="K4844" i="6"/>
  <c r="K7313" i="6"/>
  <c r="K7249" i="6"/>
  <c r="K7177" i="6"/>
  <c r="K6905" i="6"/>
  <c r="K6444" i="6"/>
  <c r="K6188" i="6"/>
  <c r="K5932" i="6"/>
  <c r="K5676" i="6"/>
  <c r="K5360" i="6"/>
  <c r="K4303" i="6"/>
  <c r="K7200" i="6"/>
  <c r="K7136" i="6"/>
  <c r="K7072" i="6"/>
  <c r="K7008" i="6"/>
  <c r="K6944" i="6"/>
  <c r="K6880" i="6"/>
  <c r="K6816" i="6"/>
  <c r="K6752" i="6"/>
  <c r="K6688" i="6"/>
  <c r="K6624" i="6"/>
  <c r="K6532" i="6"/>
  <c r="K6350" i="6"/>
  <c r="K6165" i="6"/>
  <c r="K6020" i="6"/>
  <c r="K5838" i="6"/>
  <c r="K5653" i="6"/>
  <c r="K5441" i="6"/>
  <c r="K5277" i="6"/>
  <c r="K4310" i="6"/>
  <c r="K6381" i="6"/>
  <c r="K6125" i="6"/>
  <c r="K5869" i="6"/>
  <c r="K5613" i="6"/>
  <c r="K5320" i="6"/>
  <c r="K4846" i="6"/>
  <c r="K6405" i="6"/>
  <c r="K6149" i="6"/>
  <c r="K5893" i="6"/>
  <c r="K5637" i="6"/>
  <c r="K5361" i="6"/>
  <c r="K4749" i="6"/>
  <c r="K6539" i="6"/>
  <c r="K6475" i="6"/>
  <c r="K6411" i="6"/>
  <c r="K6347" i="6"/>
  <c r="K6283" i="6"/>
  <c r="K6219" i="6"/>
  <c r="K6155" i="6"/>
  <c r="K6091" i="6"/>
  <c r="K6027" i="6"/>
  <c r="K5963" i="6"/>
  <c r="K5899" i="6"/>
  <c r="K5835" i="6"/>
  <c r="K5771" i="6"/>
  <c r="K5707" i="6"/>
  <c r="K5643" i="6"/>
  <c r="K5579" i="6"/>
  <c r="K5518" i="6"/>
  <c r="K5465" i="6"/>
  <c r="K5421" i="6"/>
  <c r="K5337" i="6"/>
  <c r="K5232" i="6"/>
  <c r="K5066" i="6"/>
  <c r="K4787" i="6"/>
  <c r="K6426" i="6"/>
  <c r="K6274" i="6"/>
  <c r="K6210" i="6"/>
  <c r="K5313" i="6"/>
  <c r="K5161" i="6"/>
  <c r="K4821" i="6"/>
  <c r="K6425" i="6"/>
  <c r="K6249" i="6"/>
  <c r="K5542" i="6"/>
  <c r="K5414" i="6"/>
  <c r="K5168" i="6"/>
  <c r="K4874" i="6"/>
  <c r="K5373" i="6"/>
  <c r="K5209" i="6"/>
  <c r="K4936" i="6"/>
  <c r="K4423" i="6"/>
  <c r="K5438" i="6"/>
  <c r="K5288" i="6"/>
  <c r="K5088" i="6"/>
  <c r="K4662" i="6"/>
  <c r="K4826" i="6"/>
  <c r="K4702" i="6"/>
  <c r="K4578" i="6"/>
  <c r="K3953" i="6"/>
  <c r="K5254" i="6"/>
  <c r="K5190" i="6"/>
  <c r="K5126" i="6"/>
  <c r="K5062" i="6"/>
  <c r="K4950" i="6"/>
  <c r="K4837" i="6"/>
  <c r="K4574" i="6"/>
  <c r="K3744" i="6"/>
  <c r="K5189" i="6"/>
  <c r="K5125" i="6"/>
  <c r="K5061" i="6"/>
  <c r="K4972" i="6"/>
  <c r="K4842" i="6"/>
  <c r="K4763" i="6"/>
  <c r="K4699" i="6"/>
  <c r="K4606" i="6"/>
  <c r="K4114" i="6"/>
  <c r="K5027" i="6"/>
  <c r="K4952" i="6"/>
  <c r="K4818" i="6"/>
  <c r="K4407" i="6"/>
  <c r="K3821" i="6"/>
  <c r="K4764" i="6"/>
  <c r="K4630" i="6"/>
  <c r="K4663" i="6"/>
  <c r="K4526" i="6"/>
  <c r="K4462" i="6"/>
  <c r="K4398" i="6"/>
  <c r="K4270" i="6"/>
  <c r="K3829" i="6"/>
  <c r="K4778" i="6"/>
  <c r="K4714" i="6"/>
  <c r="K4654" i="6"/>
  <c r="K4601" i="6"/>
  <c r="K4368" i="6"/>
  <c r="K4033" i="6"/>
  <c r="K3425" i="6"/>
  <c r="K4517" i="6"/>
  <c r="K4389" i="6"/>
  <c r="K4057" i="6"/>
  <c r="K3702" i="6"/>
  <c r="K4677" i="6"/>
  <c r="K4342" i="6"/>
  <c r="K4003" i="6"/>
  <c r="K4550" i="6"/>
  <c r="K4422" i="6"/>
  <c r="K4155" i="6"/>
  <c r="K3704" i="6"/>
  <c r="K4341" i="6"/>
  <c r="K4277" i="6"/>
  <c r="K4186" i="6"/>
  <c r="K4041" i="6"/>
  <c r="K3893" i="6"/>
  <c r="K3679" i="6"/>
  <c r="K2852" i="6"/>
  <c r="K4065" i="6"/>
  <c r="K3796" i="6"/>
  <c r="K3504" i="6"/>
  <c r="K4089" i="6"/>
  <c r="K3828" i="6"/>
  <c r="K3624" i="6"/>
  <c r="K4177" i="6"/>
  <c r="K3921" i="6"/>
  <c r="K3693" i="6"/>
  <c r="K4137" i="6"/>
  <c r="K3892" i="6"/>
  <c r="K3592" i="6"/>
  <c r="K3091" i="6"/>
  <c r="K4168" i="6"/>
  <c r="K4104" i="6"/>
  <c r="K3984" i="6"/>
  <c r="K3920" i="6"/>
  <c r="K3694" i="6"/>
  <c r="K3328" i="6"/>
  <c r="K4223" i="6"/>
  <c r="K4159" i="6"/>
  <c r="K4095" i="6"/>
  <c r="K4031" i="6"/>
  <c r="K3967" i="6"/>
  <c r="K3909" i="6"/>
  <c r="K3856" i="6"/>
  <c r="K3812" i="6"/>
  <c r="K3759" i="6"/>
  <c r="K3697" i="6"/>
  <c r="K3655" i="6"/>
  <c r="K3593" i="6"/>
  <c r="K3449" i="6"/>
  <c r="K3251" i="6"/>
  <c r="K4238" i="6"/>
  <c r="K4174" i="6"/>
  <c r="K4086" i="6"/>
  <c r="K3966" i="6"/>
  <c r="K3878" i="6"/>
  <c r="K3560" i="6"/>
  <c r="K3418" i="6"/>
  <c r="K2525" i="6"/>
  <c r="K3804" i="6"/>
  <c r="K3676" i="6"/>
  <c r="K3495" i="6"/>
  <c r="K3219" i="6"/>
  <c r="K3498" i="6"/>
  <c r="K3057" i="6"/>
  <c r="K3542" i="6"/>
  <c r="K3484" i="6"/>
  <c r="K3355" i="6"/>
  <c r="K3268" i="6"/>
  <c r="K3179" i="6"/>
  <c r="K2742" i="6"/>
  <c r="K3589" i="6"/>
  <c r="K3525" i="6"/>
  <c r="K3395" i="6"/>
  <c r="K3203" i="6"/>
  <c r="K3058" i="6"/>
  <c r="K2630" i="6"/>
  <c r="K3620" i="6"/>
  <c r="K3556" i="6"/>
  <c r="K3472" i="6"/>
  <c r="K3396" i="6"/>
  <c r="K3291" i="6"/>
  <c r="K3227" i="6"/>
  <c r="K3082" i="6"/>
  <c r="K2819" i="6"/>
  <c r="K2422" i="6"/>
  <c r="K3170" i="6"/>
  <c r="K2875" i="6"/>
  <c r="K3377" i="6"/>
  <c r="K3218" i="6"/>
  <c r="K2771" i="6"/>
  <c r="K3145" i="6"/>
  <c r="K3081" i="6"/>
  <c r="K3048" i="6"/>
  <c r="K2886" i="6"/>
  <c r="K3296" i="6"/>
  <c r="K3232" i="6"/>
  <c r="K3168" i="6"/>
  <c r="K3104" i="6"/>
  <c r="K3046" i="6"/>
  <c r="K2987" i="6"/>
  <c r="K2924" i="6"/>
  <c r="K2676" i="6"/>
  <c r="K3391" i="6"/>
  <c r="K3327" i="6"/>
  <c r="K3263" i="6"/>
  <c r="K3199" i="6"/>
  <c r="K3135" i="6"/>
  <c r="K3071" i="6"/>
  <c r="K3022" i="6"/>
  <c r="K2884" i="6"/>
  <c r="K2611" i="6"/>
  <c r="K2925" i="6"/>
  <c r="K2466" i="6"/>
  <c r="K2756" i="6"/>
  <c r="K2747" i="6"/>
  <c r="K2683" i="6"/>
  <c r="K2492" i="6"/>
  <c r="K3004" i="6"/>
  <c r="K2915" i="6"/>
  <c r="K2822" i="6"/>
  <c r="K2623" i="6"/>
  <c r="K2322" i="6"/>
  <c r="K2906" i="6"/>
  <c r="K2868" i="6"/>
  <c r="K2802" i="6"/>
  <c r="K2715" i="6"/>
  <c r="K2568" i="6"/>
  <c r="K985" i="6"/>
  <c r="K2618" i="6"/>
  <c r="K2398" i="6"/>
  <c r="K2754" i="6"/>
  <c r="K2527" i="6"/>
  <c r="K2610" i="6"/>
  <c r="K2582" i="6"/>
  <c r="K2470" i="6"/>
  <c r="K2338" i="6"/>
  <c r="K2690" i="6"/>
  <c r="K2602" i="6"/>
  <c r="K2572" i="6"/>
  <c r="K2508" i="6"/>
  <c r="K2347" i="6"/>
  <c r="K2777" i="6"/>
  <c r="K2713" i="6"/>
  <c r="K2651" i="6"/>
  <c r="K2510" i="6"/>
  <c r="K2564" i="6"/>
  <c r="K2446" i="6"/>
  <c r="K2462" i="6"/>
  <c r="K2445" i="6"/>
  <c r="K793" i="6"/>
  <c r="K2300" i="6"/>
  <c r="K2547" i="6"/>
  <c r="K2483" i="6"/>
  <c r="K2404" i="6"/>
  <c r="K2378" i="6"/>
  <c r="K2410" i="6"/>
  <c r="K2274" i="6"/>
  <c r="K2409" i="6"/>
  <c r="K2345" i="6"/>
  <c r="K2281" i="6"/>
  <c r="K2328" i="6"/>
  <c r="K2264" i="6"/>
  <c r="K964" i="6"/>
  <c r="K999" i="6"/>
  <c r="K675" i="6"/>
  <c r="K989" i="6"/>
  <c r="K1195" i="6"/>
  <c r="K1111" i="6"/>
  <c r="K983" i="6"/>
  <c r="K1001" i="6"/>
  <c r="K1071" i="6"/>
  <c r="K866" i="6"/>
  <c r="K1213" i="6"/>
  <c r="K1149" i="6"/>
  <c r="K1029" i="6"/>
  <c r="K735" i="6"/>
  <c r="K824" i="6"/>
  <c r="K979" i="6"/>
  <c r="K894" i="6"/>
  <c r="K607" i="6"/>
  <c r="K868" i="6"/>
  <c r="K751" i="6"/>
  <c r="K601" i="6"/>
  <c r="K938" i="6"/>
  <c r="K810" i="6"/>
  <c r="K912" i="6"/>
  <c r="K777" i="6"/>
  <c r="K247" i="6"/>
  <c r="K573" i="6"/>
  <c r="K474" i="6"/>
  <c r="K683" i="6"/>
  <c r="K558" i="6"/>
  <c r="K458" i="6"/>
  <c r="K657" i="6"/>
  <c r="K775" i="6"/>
  <c r="K647" i="6"/>
  <c r="K605" i="6"/>
  <c r="K539" i="6"/>
  <c r="K413" i="6"/>
  <c r="K559" i="6"/>
  <c r="K498" i="6"/>
  <c r="K270" i="6"/>
  <c r="K552" i="6"/>
  <c r="K369" i="6"/>
  <c r="K570" i="6"/>
  <c r="K508" i="6"/>
  <c r="K343" i="6"/>
  <c r="K209" i="6"/>
  <c r="K365" i="6"/>
  <c r="K449" i="6"/>
  <c r="K339" i="6"/>
  <c r="K192" i="6"/>
  <c r="K282" i="6"/>
  <c r="K521" i="6"/>
  <c r="K505" i="6"/>
  <c r="K489" i="6"/>
  <c r="K473" i="6"/>
  <c r="K457" i="6"/>
  <c r="K367" i="6"/>
  <c r="K191" i="6"/>
  <c r="K105" i="6"/>
  <c r="K242" i="6"/>
  <c r="K181" i="6"/>
  <c r="K149" i="6"/>
  <c r="K117" i="6"/>
  <c r="K350" i="6"/>
  <c r="K334" i="6"/>
  <c r="K318" i="6"/>
  <c r="K231" i="6"/>
  <c r="K193" i="6"/>
  <c r="K161" i="6"/>
  <c r="K129" i="6"/>
  <c r="K211" i="6"/>
  <c r="K179" i="6"/>
  <c r="K147" i="6"/>
  <c r="K115" i="6"/>
  <c r="K102" i="6"/>
  <c r="K207" i="6"/>
  <c r="K640" i="6"/>
  <c r="K788" i="6"/>
  <c r="K694" i="6"/>
  <c r="K919" i="6"/>
  <c r="K1022" i="6"/>
  <c r="K953" i="6"/>
  <c r="K1166" i="6"/>
  <c r="K744" i="6"/>
  <c r="K821" i="6"/>
  <c r="K2399" i="6"/>
  <c r="K2545" i="6"/>
  <c r="K2830" i="6"/>
  <c r="K3158" i="6"/>
  <c r="K3899" i="6"/>
  <c r="K3866" i="6"/>
  <c r="K3907" i="6"/>
  <c r="K3626" i="6"/>
  <c r="K3333" i="6"/>
  <c r="K3807" i="6"/>
  <c r="K3584" i="6"/>
  <c r="K3594" i="6"/>
  <c r="K4848" i="6"/>
  <c r="K4927" i="6"/>
  <c r="K4695" i="6"/>
  <c r="K4583" i="6"/>
  <c r="K5500" i="6"/>
  <c r="K5204" i="6"/>
  <c r="K5484" i="6"/>
  <c r="K5250" i="6"/>
  <c r="K6151" i="6"/>
  <c r="K6312" i="6"/>
  <c r="K6103" i="6"/>
  <c r="K6577" i="6"/>
  <c r="K5560" i="6"/>
  <c r="K6015" i="6"/>
  <c r="K5657" i="6"/>
  <c r="K6176" i="6"/>
  <c r="K6216" i="6"/>
  <c r="K6942" i="6"/>
  <c r="K5903" i="6"/>
  <c r="K6681" i="6"/>
  <c r="K5777" i="6"/>
  <c r="K6593" i="6"/>
  <c r="K7239" i="6"/>
  <c r="K7055" i="6"/>
  <c r="K6006" i="6"/>
  <c r="K6801" i="6"/>
  <c r="K4902" i="6"/>
  <c r="K6653" i="6"/>
  <c r="K5784" i="6"/>
  <c r="K6869" i="6"/>
  <c r="K7335" i="6"/>
  <c r="K7653" i="6"/>
  <c r="K7642" i="6"/>
  <c r="K7416" i="6"/>
  <c r="K8068" i="6"/>
  <c r="K7942" i="6"/>
  <c r="K7964" i="6"/>
  <c r="K7902" i="6"/>
  <c r="M38" i="9"/>
  <c r="J38" i="9"/>
  <c r="L38" i="9"/>
  <c r="I38" i="9"/>
  <c r="K38" i="9"/>
  <c r="X37" i="9"/>
  <c r="K8293" i="6"/>
  <c r="K271" i="6"/>
  <c r="K202" i="6"/>
  <c r="K358" i="6"/>
  <c r="K407" i="6"/>
  <c r="K720" i="6"/>
  <c r="K778" i="6"/>
  <c r="K590" i="6"/>
  <c r="K717" i="6"/>
  <c r="K786" i="6"/>
  <c r="K341" i="6"/>
  <c r="K760" i="6"/>
  <c r="K817" i="6"/>
  <c r="K1060" i="6"/>
  <c r="K1102" i="6"/>
  <c r="K1000" i="6"/>
  <c r="K1042" i="6"/>
  <c r="K1014" i="6"/>
  <c r="K1115" i="6"/>
  <c r="K1191" i="6"/>
  <c r="K956" i="6"/>
  <c r="K1172" i="6"/>
  <c r="K1193" i="6"/>
  <c r="K2415" i="6"/>
  <c r="K2368" i="6"/>
  <c r="K2326" i="6"/>
  <c r="K2534" i="6"/>
  <c r="K2888" i="6"/>
  <c r="K2752" i="6"/>
  <c r="K2749" i="6"/>
  <c r="K2684" i="6"/>
  <c r="K99" i="6"/>
  <c r="K275" i="6"/>
  <c r="K230" i="6"/>
  <c r="K374" i="6"/>
  <c r="K419" i="6"/>
  <c r="K388" i="6"/>
  <c r="K736" i="6"/>
  <c r="K666" i="6"/>
  <c r="K628" i="6"/>
  <c r="K606" i="6"/>
  <c r="K616" i="6"/>
  <c r="K905" i="6"/>
  <c r="K790" i="6"/>
  <c r="K915" i="6"/>
  <c r="K357" i="6"/>
  <c r="K893" i="6"/>
  <c r="K764" i="6"/>
  <c r="K887" i="6"/>
  <c r="K637" i="6"/>
  <c r="K833" i="6"/>
  <c r="K684" i="6"/>
  <c r="K961" i="6"/>
  <c r="K1076" i="6"/>
  <c r="K716" i="6"/>
  <c r="K990" i="6"/>
  <c r="K1118" i="6"/>
  <c r="K1194" i="6"/>
  <c r="K886" i="6"/>
  <c r="K1016" i="6"/>
  <c r="K321" i="6"/>
  <c r="K917" i="6"/>
  <c r="K1058" i="6"/>
  <c r="K1160" i="6"/>
  <c r="K671" i="6"/>
  <c r="K1018" i="6"/>
  <c r="K1150" i="6"/>
  <c r="K831" i="6"/>
  <c r="K992" i="6"/>
  <c r="K1120" i="6"/>
  <c r="K1199" i="6"/>
  <c r="K1121" i="6"/>
  <c r="K998" i="6"/>
  <c r="K1126" i="6"/>
  <c r="K652" i="6"/>
  <c r="K560" i="6"/>
  <c r="K646" i="6"/>
  <c r="K1156" i="6"/>
  <c r="K1008" i="6"/>
  <c r="K2232" i="6"/>
  <c r="K2343" i="6"/>
  <c r="K1164" i="6"/>
  <c r="K2384" i="6"/>
  <c r="K2408" i="6"/>
  <c r="K2278" i="6"/>
  <c r="K2432" i="6"/>
  <c r="K2444" i="6"/>
  <c r="K2349" i="6"/>
  <c r="K2263" i="6"/>
  <c r="K2388" i="6"/>
  <c r="K1212" i="6"/>
  <c r="K2673" i="6"/>
  <c r="K2230" i="6"/>
  <c r="K2744" i="6"/>
  <c r="K2880" i="6"/>
  <c r="K970" i="6"/>
  <c r="K2631" i="6"/>
  <c r="K2919" i="6"/>
  <c r="K2502" i="6"/>
  <c r="K2767" i="6"/>
  <c r="K2860" i="6"/>
  <c r="K2993" i="6"/>
  <c r="K2736" i="6"/>
  <c r="K2953" i="6"/>
  <c r="K2893" i="6"/>
  <c r="K3002" i="6"/>
  <c r="K2513" i="6"/>
  <c r="K2774" i="6"/>
  <c r="K2892" i="6"/>
  <c r="K2636" i="6"/>
  <c r="K2935" i="6"/>
  <c r="K3269" i="6"/>
  <c r="K3469" i="6"/>
  <c r="K2813" i="6"/>
  <c r="K3125" i="6"/>
  <c r="K2775" i="6"/>
  <c r="K2970" i="6"/>
  <c r="K3101" i="6"/>
  <c r="K3262" i="6"/>
  <c r="K3174" i="6"/>
  <c r="K3245" i="6"/>
  <c r="K3374" i="6"/>
  <c r="K2985" i="6"/>
  <c r="K3204" i="6"/>
  <c r="K3323" i="6"/>
  <c r="K3619" i="6"/>
  <c r="K3739" i="6"/>
  <c r="K3867" i="6"/>
  <c r="K3451" i="6"/>
  <c r="K3562" i="6"/>
  <c r="K3706" i="6"/>
  <c r="K3834" i="6"/>
  <c r="K3173" i="6"/>
  <c r="K3618" i="6"/>
  <c r="K3747" i="6"/>
  <c r="K3875" i="6"/>
  <c r="K3276" i="6"/>
  <c r="K3659" i="6"/>
  <c r="K3818" i="6"/>
  <c r="K4080" i="6"/>
  <c r="K3595" i="6"/>
  <c r="K3731" i="6"/>
  <c r="K4061" i="6"/>
  <c r="K4132" i="6"/>
  <c r="K3286" i="6"/>
  <c r="K3657" i="6"/>
  <c r="K3851" i="6"/>
  <c r="K4044" i="6"/>
  <c r="K4165" i="6"/>
  <c r="K3627" i="6"/>
  <c r="K4141" i="6"/>
  <c r="K3024" i="6"/>
  <c r="K3373" i="6"/>
  <c r="K3849" i="6"/>
  <c r="K4053" i="6"/>
  <c r="K3458" i="6"/>
  <c r="K3777" i="6"/>
  <c r="K3981" i="6"/>
  <c r="K4396" i="6"/>
  <c r="K4441" i="6"/>
  <c r="K4524" i="6"/>
  <c r="K3995" i="6"/>
  <c r="K4252" i="6"/>
  <c r="K4316" i="6"/>
  <c r="K2694" i="6"/>
  <c r="K3840" i="6"/>
  <c r="K4482" i="6"/>
  <c r="K4611" i="6"/>
  <c r="K3711" i="6"/>
  <c r="K3955" i="6"/>
  <c r="K3517" i="6"/>
  <c r="K4436" i="6"/>
  <c r="K4481" i="6"/>
  <c r="K4587" i="6"/>
  <c r="K4559" i="6"/>
  <c r="K4687" i="6"/>
  <c r="K4751" i="6"/>
  <c r="K4833" i="6"/>
  <c r="K4338" i="6"/>
  <c r="K4547" i="6"/>
  <c r="K4823" i="6"/>
  <c r="K4951" i="6"/>
  <c r="K4258" i="6"/>
  <c r="K4712" i="6"/>
  <c r="K4376" i="6"/>
  <c r="K4769" i="6"/>
  <c r="K4895" i="6"/>
  <c r="K5033" i="6"/>
  <c r="K4679" i="6"/>
  <c r="K4743" i="6"/>
  <c r="K4807" i="6"/>
  <c r="K4718" i="6"/>
  <c r="K5223" i="6"/>
  <c r="K5348" i="6"/>
  <c r="K5468" i="6"/>
  <c r="K4157" i="6"/>
  <c r="K4660" i="6"/>
  <c r="K4814" i="6"/>
  <c r="K4977" i="6"/>
  <c r="K5083" i="6"/>
  <c r="K5372" i="6"/>
  <c r="K4281" i="6"/>
  <c r="K4745" i="6"/>
  <c r="K4928" i="6"/>
  <c r="K5116" i="6"/>
  <c r="K5187" i="6"/>
  <c r="K5303" i="6"/>
  <c r="K4107" i="6"/>
  <c r="K4967" i="6"/>
  <c r="K5087" i="6"/>
  <c r="K4265" i="6"/>
  <c r="K4585" i="6"/>
  <c r="K5132" i="6"/>
  <c r="K5203" i="6"/>
  <c r="K5452" i="6"/>
  <c r="K4069" i="6"/>
  <c r="K4824" i="6"/>
  <c r="K4917" i="6"/>
  <c r="K5218" i="6"/>
  <c r="K5335" i="6"/>
  <c r="K5417" i="6"/>
  <c r="K5575" i="6"/>
  <c r="K5639" i="6"/>
  <c r="K5722" i="6"/>
  <c r="K6009" i="6"/>
  <c r="K6144" i="6"/>
  <c r="K6329" i="6"/>
  <c r="K6400" i="6"/>
  <c r="K6471" i="6"/>
  <c r="K6535" i="6"/>
  <c r="K5079" i="6"/>
  <c r="K5202" i="6"/>
  <c r="K5522" i="6"/>
  <c r="K5864" i="6"/>
  <c r="K5928" i="6"/>
  <c r="K5992" i="6"/>
  <c r="K6056" i="6"/>
  <c r="K6120" i="6"/>
  <c r="K6191" i="6"/>
  <c r="K6305" i="6"/>
  <c r="K6369" i="6"/>
  <c r="K6447" i="6"/>
  <c r="K6511" i="6"/>
  <c r="K6578" i="6"/>
  <c r="K4720" i="6"/>
  <c r="K5178" i="6"/>
  <c r="K5340" i="6"/>
  <c r="K5833" i="6"/>
  <c r="K6032" i="6"/>
  <c r="K6096" i="6"/>
  <c r="K6160" i="6"/>
  <c r="K6281" i="6"/>
  <c r="K6345" i="6"/>
  <c r="K6423" i="6"/>
  <c r="K6487" i="6"/>
  <c r="K6551" i="6"/>
  <c r="K4658" i="6"/>
  <c r="K4953" i="6"/>
  <c r="K5450" i="6"/>
  <c r="K5553" i="6"/>
  <c r="K5617" i="6"/>
  <c r="K5681" i="6"/>
  <c r="K5816" i="6"/>
  <c r="K5880" i="6"/>
  <c r="K5944" i="6"/>
  <c r="K6008" i="6"/>
  <c r="K6321" i="6"/>
  <c r="K6385" i="6"/>
  <c r="K4563" i="6"/>
  <c r="K4869" i="6"/>
  <c r="K5098" i="6"/>
  <c r="K5562" i="6"/>
  <c r="K5626" i="6"/>
  <c r="K5690" i="6"/>
  <c r="K5754" i="6"/>
  <c r="K6311" i="6"/>
  <c r="K6375" i="6"/>
  <c r="K6489" i="6"/>
  <c r="K6553" i="6"/>
  <c r="K4742" i="6"/>
  <c r="K5585" i="6"/>
  <c r="K5028" i="6"/>
  <c r="K5642" i="6"/>
  <c r="K5148" i="6"/>
  <c r="K5511" i="6"/>
  <c r="K5592" i="6"/>
  <c r="K6310" i="6"/>
  <c r="K6455" i="6"/>
  <c r="K6641" i="6"/>
  <c r="K6935" i="6"/>
  <c r="K7006" i="6"/>
  <c r="K7089" i="6"/>
  <c r="K7198" i="6"/>
  <c r="K5889" i="6"/>
  <c r="K5986" i="6"/>
  <c r="K6168" i="6"/>
  <c r="K6334" i="6"/>
  <c r="K6591" i="6"/>
  <c r="K6662" i="6"/>
  <c r="K6745" i="6"/>
  <c r="K6847" i="6"/>
  <c r="K6918" i="6"/>
  <c r="K6000" i="6"/>
  <c r="K6134" i="6"/>
  <c r="K6657" i="6"/>
  <c r="K7207" i="6"/>
  <c r="K5590" i="6"/>
  <c r="K5751" i="6"/>
  <c r="K5855" i="6"/>
  <c r="K6287" i="6"/>
  <c r="K6448" i="6"/>
  <c r="K6934" i="6"/>
  <c r="K7017" i="6"/>
  <c r="K7119" i="6"/>
  <c r="K5386" i="6"/>
  <c r="K5670" i="6"/>
  <c r="K5794" i="6"/>
  <c r="K6384" i="6"/>
  <c r="K6518" i="6"/>
  <c r="K6609" i="6"/>
  <c r="K6711" i="6"/>
  <c r="K6782" i="6"/>
  <c r="K6865" i="6"/>
  <c r="K5457" i="6"/>
  <c r="K5770" i="6"/>
  <c r="K5942" i="6"/>
  <c r="K6239" i="6"/>
  <c r="K5394" i="6"/>
  <c r="K5926" i="6"/>
  <c r="K6014" i="6"/>
  <c r="K6717" i="6"/>
  <c r="K6862" i="6"/>
  <c r="K6966" i="6"/>
  <c r="K7135" i="6"/>
  <c r="K7245" i="6"/>
  <c r="K7318" i="6"/>
  <c r="K6175" i="6"/>
  <c r="K7278" i="6"/>
  <c r="K6777" i="6"/>
  <c r="K5768" i="6"/>
  <c r="K6526" i="6"/>
  <c r="K6630" i="6"/>
  <c r="K6925" i="6"/>
  <c r="K7181" i="6"/>
  <c r="K7310" i="6"/>
  <c r="K5697" i="6"/>
  <c r="K6294" i="6"/>
  <c r="K6646" i="6"/>
  <c r="K6997" i="6"/>
  <c r="K7215" i="6"/>
  <c r="K6095" i="6"/>
  <c r="K6845" i="6"/>
  <c r="K6990" i="6"/>
  <c r="K7085" i="6"/>
  <c r="K7317" i="6"/>
  <c r="K7431" i="6"/>
  <c r="K6765" i="6"/>
  <c r="K6950" i="6"/>
  <c r="K7325" i="6"/>
  <c r="K7471" i="6"/>
  <c r="K7511" i="6"/>
  <c r="K7262" i="6"/>
  <c r="K7423" i="6"/>
  <c r="K7577" i="6"/>
  <c r="K7641" i="6"/>
  <c r="K7710" i="6"/>
  <c r="K7366" i="6"/>
  <c r="K7493" i="6"/>
  <c r="K7558" i="6"/>
  <c r="K7622" i="6"/>
  <c r="K7693" i="6"/>
  <c r="K7482" i="6"/>
  <c r="K7565" i="6"/>
  <c r="K7629" i="6"/>
  <c r="K7512" i="6"/>
  <c r="K7364" i="6"/>
  <c r="K7570" i="6"/>
  <c r="K7634" i="6"/>
  <c r="K7522" i="6"/>
  <c r="K7549" i="6"/>
  <c r="K7918" i="6"/>
  <c r="K8036" i="6"/>
  <c r="K7831" i="6"/>
  <c r="K7884" i="6"/>
  <c r="K8044" i="6"/>
  <c r="K7626" i="6"/>
  <c r="K7823" i="6"/>
  <c r="K7917" i="6"/>
  <c r="K7951" i="6"/>
  <c r="K7996" i="6"/>
  <c r="K7772" i="6"/>
  <c r="K7886" i="6"/>
  <c r="K8094" i="6"/>
  <c r="K7645" i="6"/>
  <c r="K7813" i="6"/>
  <c r="K7613" i="6"/>
  <c r="K7871" i="6"/>
  <c r="K7966" i="6"/>
  <c r="K7805" i="6"/>
  <c r="K8117" i="6"/>
  <c r="K8192" i="6"/>
  <c r="K8079" i="6"/>
  <c r="K8159" i="6"/>
  <c r="K8248" i="6"/>
  <c r="K8326" i="6"/>
  <c r="K8414" i="6"/>
  <c r="K7820" i="6"/>
  <c r="K8151" i="6"/>
  <c r="K8240" i="6"/>
  <c r="K8447" i="6"/>
  <c r="K8207" i="6"/>
  <c r="K8301" i="6"/>
  <c r="K8365" i="6"/>
  <c r="K8437" i="6"/>
  <c r="K7955" i="6"/>
  <c r="K8077" i="6"/>
  <c r="K8149" i="6"/>
  <c r="K8224" i="6"/>
  <c r="K8413" i="6"/>
  <c r="K7892" i="6"/>
  <c r="K8023" i="6"/>
  <c r="K8102" i="6"/>
  <c r="K8269" i="6"/>
  <c r="K8342" i="6"/>
  <c r="K8408" i="6"/>
  <c r="K8087" i="6"/>
  <c r="K7837" i="6"/>
  <c r="K8372" i="6"/>
  <c r="K8200" i="6"/>
  <c r="K8015" i="6"/>
  <c r="K8334" i="6"/>
  <c r="K8253" i="6"/>
  <c r="K8415" i="6"/>
  <c r="K8116" i="6"/>
  <c r="K219" i="6"/>
  <c r="K802" i="6"/>
  <c r="K945" i="6"/>
  <c r="K2481" i="6"/>
  <c r="K2350" i="6"/>
  <c r="K3516" i="6"/>
  <c r="K3461" i="6"/>
  <c r="K3632" i="6"/>
  <c r="K4492" i="6"/>
  <c r="K3904" i="6"/>
  <c r="K3850" i="6"/>
  <c r="K5159" i="6"/>
  <c r="K5123" i="6"/>
  <c r="K5235" i="6"/>
  <c r="K6854" i="6"/>
  <c r="K6798" i="6"/>
  <c r="K7533" i="6"/>
  <c r="K259" i="6"/>
  <c r="K412" i="6"/>
  <c r="K306" i="6"/>
  <c r="K289" i="6"/>
  <c r="K337" i="6"/>
  <c r="K612" i="6"/>
  <c r="K718" i="6"/>
  <c r="K889" i="6"/>
  <c r="K899" i="6"/>
  <c r="K636" i="6"/>
  <c r="K971" i="6"/>
  <c r="K946" i="6"/>
  <c r="K951" i="6"/>
  <c r="K798" i="6"/>
  <c r="K1128" i="6"/>
  <c r="K1152" i="6"/>
  <c r="K1142" i="6"/>
  <c r="K988" i="6"/>
  <c r="K1089" i="6"/>
  <c r="K1188" i="6"/>
  <c r="K1131" i="6"/>
  <c r="K822" i="6"/>
  <c r="K2390" i="6"/>
  <c r="K2308" i="6"/>
  <c r="K2473" i="6"/>
  <c r="K287" i="6"/>
  <c r="K360" i="6"/>
  <c r="K428" i="6"/>
  <c r="K426" i="6"/>
  <c r="K368" i="6"/>
  <c r="K420" i="6"/>
  <c r="K608" i="6"/>
  <c r="K434" i="6"/>
  <c r="K794" i="6"/>
  <c r="K756" i="6"/>
  <c r="K734" i="6"/>
  <c r="K749" i="6"/>
  <c r="K662" i="6"/>
  <c r="K664" i="6"/>
  <c r="K251" i="6"/>
  <c r="K303" i="6"/>
  <c r="K291" i="6"/>
  <c r="K376" i="6"/>
  <c r="K263" i="6"/>
  <c r="K444" i="6"/>
  <c r="K442" i="6"/>
  <c r="K408" i="6"/>
  <c r="K380" i="6"/>
  <c r="K423" i="6"/>
  <c r="K448" i="6"/>
  <c r="K416" i="6"/>
  <c r="K624" i="6"/>
  <c r="K752" i="6"/>
  <c r="K439" i="6"/>
  <c r="K682" i="6"/>
  <c r="K411" i="6"/>
  <c r="K644" i="6"/>
  <c r="K772" i="6"/>
  <c r="K622" i="6"/>
  <c r="K750" i="6"/>
  <c r="K632" i="6"/>
  <c r="K781" i="6"/>
  <c r="K921" i="6"/>
  <c r="K690" i="6"/>
  <c r="K803" i="6"/>
  <c r="K931" i="6"/>
  <c r="K556" i="6"/>
  <c r="K909" i="6"/>
  <c r="K668" i="6"/>
  <c r="K769" i="6"/>
  <c r="K903" i="6"/>
  <c r="K669" i="6"/>
  <c r="K849" i="6"/>
  <c r="K753" i="6"/>
  <c r="K975" i="6"/>
  <c r="K1092" i="6"/>
  <c r="K785" i="6"/>
  <c r="K1006" i="6"/>
  <c r="K1134" i="6"/>
  <c r="K1202" i="6"/>
  <c r="K891" i="6"/>
  <c r="K1032" i="6"/>
  <c r="K674" i="6"/>
  <c r="K927" i="6"/>
  <c r="K1074" i="6"/>
  <c r="K1168" i="6"/>
  <c r="K706" i="6"/>
  <c r="K1046" i="6"/>
  <c r="K1158" i="6"/>
  <c r="K838" i="6"/>
  <c r="K588" i="6"/>
  <c r="K1020" i="6"/>
  <c r="K1143" i="6"/>
  <c r="K1207" i="6"/>
  <c r="K285" i="6"/>
  <c r="K1002" i="6"/>
  <c r="K1130" i="6"/>
  <c r="K939" i="6"/>
  <c r="K918" i="6"/>
  <c r="K738" i="6"/>
  <c r="K806" i="6"/>
  <c r="K1009" i="6"/>
  <c r="K1041" i="6"/>
  <c r="K2359" i="6"/>
  <c r="K2238" i="6"/>
  <c r="K2342" i="6"/>
  <c r="K2249" i="6"/>
  <c r="K2465" i="6"/>
  <c r="K2383" i="6"/>
  <c r="K2489" i="6"/>
  <c r="K2240" i="6"/>
  <c r="K2759" i="6"/>
  <c r="K2903" i="6"/>
  <c r="K2768" i="6"/>
  <c r="K2392" i="6"/>
  <c r="K2633" i="6"/>
  <c r="K2792" i="6"/>
  <c r="K2319" i="6"/>
  <c r="K2405" i="6"/>
  <c r="K2365" i="6"/>
  <c r="K2760" i="6"/>
  <c r="K2872" i="6"/>
  <c r="K2503" i="6"/>
  <c r="K2642" i="6"/>
  <c r="K2814" i="6"/>
  <c r="K2898" i="6"/>
  <c r="K3001" i="6"/>
  <c r="K2720" i="6"/>
  <c r="K2895" i="6"/>
  <c r="K2986" i="6"/>
  <c r="K2646" i="6"/>
  <c r="K2942" i="6"/>
  <c r="K3078" i="6"/>
  <c r="K3206" i="6"/>
  <c r="K3285" i="6"/>
  <c r="K3031" i="6"/>
  <c r="K3421" i="6"/>
  <c r="K2799" i="6"/>
  <c r="K3278" i="6"/>
  <c r="K3070" i="6"/>
  <c r="K3198" i="6"/>
  <c r="K3414" i="6"/>
  <c r="K2764" i="6"/>
  <c r="K2997" i="6"/>
  <c r="K3389" i="6"/>
  <c r="K3397" i="6"/>
  <c r="K3698" i="6"/>
  <c r="K3826" i="6"/>
  <c r="K3197" i="6"/>
  <c r="K3358" i="6"/>
  <c r="K3635" i="6"/>
  <c r="K3270" i="6"/>
  <c r="K3453" i="6"/>
  <c r="K2861" i="6"/>
  <c r="K3459" i="6"/>
  <c r="K3634" i="6"/>
  <c r="K3348" i="6"/>
  <c r="K3746" i="6"/>
  <c r="K3874" i="6"/>
  <c r="K3464" i="6"/>
  <c r="K3848" i="6"/>
  <c r="K4014" i="6"/>
  <c r="K4213" i="6"/>
  <c r="K3997" i="6"/>
  <c r="K3102" i="6"/>
  <c r="K3309" i="6"/>
  <c r="K3699" i="6"/>
  <c r="K3980" i="6"/>
  <c r="K2984" i="6"/>
  <c r="K3819" i="6"/>
  <c r="K3949" i="6"/>
  <c r="K4020" i="6"/>
  <c r="K3386" i="6"/>
  <c r="K3610" i="6"/>
  <c r="K3774" i="6"/>
  <c r="K3891" i="6"/>
  <c r="K3989" i="6"/>
  <c r="K4188" i="6"/>
  <c r="K3658" i="6"/>
  <c r="K3795" i="6"/>
  <c r="K4276" i="6"/>
  <c r="K4340" i="6"/>
  <c r="K4444" i="6"/>
  <c r="K4489" i="6"/>
  <c r="K4603" i="6"/>
  <c r="K3435" i="6"/>
  <c r="K4140" i="6"/>
  <c r="K4580" i="6"/>
  <c r="K3228" i="6"/>
  <c r="K3872" i="6"/>
  <c r="K4292" i="6"/>
  <c r="K4356" i="6"/>
  <c r="K4498" i="6"/>
  <c r="K4268" i="6"/>
  <c r="K4332" i="6"/>
  <c r="K4395" i="6"/>
  <c r="K4459" i="6"/>
  <c r="K4523" i="6"/>
  <c r="K4620" i="6"/>
  <c r="K4282" i="6"/>
  <c r="K4346" i="6"/>
  <c r="K4401" i="6"/>
  <c r="K4484" i="6"/>
  <c r="K4529" i="6"/>
  <c r="K3561" i="6"/>
  <c r="K3827" i="6"/>
  <c r="K4467" i="6"/>
  <c r="K4564" i="6"/>
  <c r="K3783" i="6"/>
  <c r="K4961" i="6"/>
  <c r="K4274" i="6"/>
  <c r="K4728" i="6"/>
  <c r="K4832" i="6"/>
  <c r="K4627" i="6"/>
  <c r="K4785" i="6"/>
  <c r="K4905" i="6"/>
  <c r="K4531" i="6"/>
  <c r="K4362" i="6"/>
  <c r="K4938" i="6"/>
  <c r="K5043" i="6"/>
  <c r="K5228" i="6"/>
  <c r="K4836" i="6"/>
  <c r="K5199" i="6"/>
  <c r="K5403" i="6"/>
  <c r="K4750" i="6"/>
  <c r="K4945" i="6"/>
  <c r="K5047" i="6"/>
  <c r="K5268" i="6"/>
  <c r="K5327" i="6"/>
  <c r="K5412" i="6"/>
  <c r="K5540" i="6"/>
  <c r="K4123" i="6"/>
  <c r="K4975" i="6"/>
  <c r="K5092" i="6"/>
  <c r="K5163" i="6"/>
  <c r="K5371" i="6"/>
  <c r="K3924" i="6"/>
  <c r="K4364" i="6"/>
  <c r="K4777" i="6"/>
  <c r="K4935" i="6"/>
  <c r="K5063" i="6"/>
  <c r="K5331" i="6"/>
  <c r="K4093" i="6"/>
  <c r="K4830" i="6"/>
  <c r="K5339" i="6"/>
  <c r="K5427" i="6"/>
  <c r="K5520" i="6"/>
  <c r="K5658" i="6"/>
  <c r="K5817" i="6"/>
  <c r="K5881" i="6"/>
  <c r="K5945" i="6"/>
  <c r="K6080" i="6"/>
  <c r="K4681" i="6"/>
  <c r="K4880" i="6"/>
  <c r="K5108" i="6"/>
  <c r="K5231" i="6"/>
  <c r="K5544" i="6"/>
  <c r="K5608" i="6"/>
  <c r="K5672" i="6"/>
  <c r="K5736" i="6"/>
  <c r="K5800" i="6"/>
  <c r="K4442" i="6"/>
  <c r="K4944" i="6"/>
  <c r="K5055" i="6"/>
  <c r="K5364" i="6"/>
  <c r="K5456" i="6"/>
  <c r="K5577" i="6"/>
  <c r="K5641" i="6"/>
  <c r="K5705" i="6"/>
  <c r="K5769" i="6"/>
  <c r="K5904" i="6"/>
  <c r="K5968" i="6"/>
  <c r="K6570" i="6"/>
  <c r="K5458" i="6"/>
  <c r="K5752" i="6"/>
  <c r="K6079" i="6"/>
  <c r="K6143" i="6"/>
  <c r="K6463" i="6"/>
  <c r="K6527" i="6"/>
  <c r="K4591" i="6"/>
  <c r="K5849" i="6"/>
  <c r="K5913" i="6"/>
  <c r="K5977" i="6"/>
  <c r="K6041" i="6"/>
  <c r="K6105" i="6"/>
  <c r="K6169" i="6"/>
  <c r="K6247" i="6"/>
  <c r="K6560" i="6"/>
  <c r="K5609" i="6"/>
  <c r="K5682" i="6"/>
  <c r="K5314" i="6"/>
  <c r="K5543" i="6"/>
  <c r="K4986" i="6"/>
  <c r="K5212" i="6"/>
  <c r="K5330" i="6"/>
  <c r="K5798" i="6"/>
  <c r="K6002" i="6"/>
  <c r="K6465" i="6"/>
  <c r="K6559" i="6"/>
  <c r="K6679" i="6"/>
  <c r="K6750" i="6"/>
  <c r="K6833" i="6"/>
  <c r="K5122" i="6"/>
  <c r="K5558" i="6"/>
  <c r="K5801" i="6"/>
  <c r="K6353" i="6"/>
  <c r="K6450" i="6"/>
  <c r="K7039" i="6"/>
  <c r="K7110" i="6"/>
  <c r="K4885" i="6"/>
  <c r="K5606" i="6"/>
  <c r="K5758" i="6"/>
  <c r="K6695" i="6"/>
  <c r="K6766" i="6"/>
  <c r="K6958" i="6"/>
  <c r="K7041" i="6"/>
  <c r="K7143" i="6"/>
  <c r="K7223" i="6"/>
  <c r="K5761" i="6"/>
  <c r="K5858" i="6"/>
  <c r="K6040" i="6"/>
  <c r="K6185" i="6"/>
  <c r="K6607" i="6"/>
  <c r="K6678" i="6"/>
  <c r="K6761" i="6"/>
  <c r="K6863" i="6"/>
  <c r="K7248" i="6"/>
  <c r="K5425" i="6"/>
  <c r="K6142" i="6"/>
  <c r="K6974" i="6"/>
  <c r="K7057" i="6"/>
  <c r="K7159" i="6"/>
  <c r="K7222" i="6"/>
  <c r="K4879" i="6"/>
  <c r="K5808" i="6"/>
  <c r="K6454" i="6"/>
  <c r="K6969" i="6"/>
  <c r="K5782" i="6"/>
  <c r="K7071" i="6"/>
  <c r="K7197" i="6"/>
  <c r="K6033" i="6"/>
  <c r="K6629" i="6"/>
  <c r="K6758" i="6"/>
  <c r="K7023" i="6"/>
  <c r="K7280" i="6"/>
  <c r="K6360" i="6"/>
  <c r="K6569" i="6"/>
  <c r="K6694" i="6"/>
  <c r="K6959" i="6"/>
  <c r="K7125" i="6"/>
  <c r="K7320" i="6"/>
  <c r="K5814" i="6"/>
  <c r="K6408" i="6"/>
  <c r="K6753" i="6"/>
  <c r="K6973" i="6"/>
  <c r="K6358" i="6"/>
  <c r="K6649" i="6"/>
  <c r="K6831" i="6"/>
  <c r="K7237" i="6"/>
  <c r="K6625" i="6"/>
  <c r="K7094" i="6"/>
  <c r="K7111" i="6"/>
  <c r="K7452" i="6"/>
  <c r="K7492" i="6"/>
  <c r="K6781" i="6"/>
  <c r="K7404" i="6"/>
  <c r="K6017" i="6"/>
  <c r="K7373" i="6"/>
  <c r="K6703" i="6"/>
  <c r="K7256" i="6"/>
  <c r="K7444" i="6"/>
  <c r="K7496" i="6"/>
  <c r="K7573" i="6"/>
  <c r="K7637" i="6"/>
  <c r="K7341" i="6"/>
  <c r="K7569" i="6"/>
  <c r="K7633" i="6"/>
  <c r="K7681" i="6"/>
  <c r="K7360" i="6"/>
  <c r="K7702" i="6"/>
  <c r="K7521" i="6"/>
  <c r="K7666" i="6"/>
  <c r="K7718" i="6"/>
  <c r="K7368" i="6"/>
  <c r="K7574" i="6"/>
  <c r="K7638" i="6"/>
  <c r="K7706" i="6"/>
  <c r="K7585" i="6"/>
  <c r="K7649" i="6"/>
  <c r="K7714" i="6"/>
  <c r="K7658" i="6"/>
  <c r="K7925" i="6"/>
  <c r="K8046" i="6"/>
  <c r="K7844" i="6"/>
  <c r="K7908" i="6"/>
  <c r="K7903" i="6"/>
  <c r="K8076" i="6"/>
  <c r="K7630" i="6"/>
  <c r="K7836" i="6"/>
  <c r="K7999" i="6"/>
  <c r="K7783" i="6"/>
  <c r="K7893" i="6"/>
  <c r="K7815" i="6"/>
  <c r="K7876" i="6"/>
  <c r="K7767" i="6"/>
  <c r="K7982" i="6"/>
  <c r="K7875" i="6"/>
  <c r="K8128" i="6"/>
  <c r="K8206" i="6"/>
  <c r="K8381" i="6"/>
  <c r="K8085" i="6"/>
  <c r="K8173" i="6"/>
  <c r="K8262" i="6"/>
  <c r="K8328" i="6"/>
  <c r="K8165" i="6"/>
  <c r="K8254" i="6"/>
  <c r="K8454" i="6"/>
  <c r="T95" i="9"/>
  <c r="U95" i="9"/>
  <c r="K8059" i="6"/>
  <c r="K8221" i="6"/>
  <c r="K8303" i="6"/>
  <c r="K8367" i="6"/>
  <c r="K8456" i="6"/>
  <c r="K7962" i="6"/>
  <c r="K8089" i="6"/>
  <c r="K8160" i="6"/>
  <c r="K8238" i="6"/>
  <c r="K8432" i="6"/>
  <c r="K8191" i="6"/>
  <c r="K8280" i="6"/>
  <c r="K8344" i="6"/>
  <c r="K8319" i="6"/>
  <c r="K7930" i="6"/>
  <c r="K8222" i="6"/>
  <c r="K8063" i="6"/>
  <c r="K8278" i="6"/>
  <c r="K8422" i="6"/>
  <c r="K8455" i="6"/>
  <c r="K7811" i="6"/>
  <c r="K8450" i="6"/>
  <c r="K8355" i="6"/>
  <c r="K8348" i="6"/>
  <c r="K7995" i="6"/>
  <c r="K8299" i="6"/>
  <c r="K8371" i="6"/>
  <c r="K7675" i="6"/>
  <c r="K8307" i="6"/>
  <c r="K8364" i="6"/>
  <c r="K7890" i="6"/>
  <c r="K8164" i="6"/>
  <c r="K8251" i="6"/>
  <c r="K8187" i="6"/>
  <c r="K8123" i="6"/>
  <c r="K8051" i="6"/>
  <c r="K7858" i="6"/>
  <c r="K8338" i="6"/>
  <c r="K8274" i="6"/>
  <c r="K8210" i="6"/>
  <c r="K8146" i="6"/>
  <c r="K8042" i="6"/>
  <c r="K7960" i="6"/>
  <c r="K7819" i="6"/>
  <c r="K8409" i="6"/>
  <c r="K8345" i="6"/>
  <c r="K8281" i="6"/>
  <c r="K8217" i="6"/>
  <c r="K8153" i="6"/>
  <c r="K8075" i="6"/>
  <c r="K7687" i="6"/>
  <c r="K7905" i="6"/>
  <c r="K8311" i="6"/>
  <c r="K7865" i="6"/>
  <c r="K7984" i="6"/>
  <c r="K7779" i="6"/>
  <c r="K7850" i="6"/>
  <c r="K7770" i="6"/>
  <c r="K7587" i="6"/>
  <c r="K7817" i="6"/>
  <c r="K7748" i="6"/>
  <c r="K7644" i="6"/>
  <c r="K7385" i="6"/>
  <c r="K7872" i="6"/>
  <c r="K7808" i="6"/>
  <c r="K7749" i="6"/>
  <c r="K7563" i="6"/>
  <c r="K7719" i="6"/>
  <c r="K7345" i="6"/>
  <c r="K7741" i="6"/>
  <c r="K7571" i="6"/>
  <c r="K7703" i="6"/>
  <c r="K7663" i="6"/>
  <c r="K7531" i="6"/>
  <c r="K7426" i="6"/>
  <c r="K7502" i="6"/>
  <c r="K7338" i="6"/>
  <c r="K7371" i="6"/>
  <c r="K7688" i="6"/>
  <c r="K7624" i="6"/>
  <c r="K7560" i="6"/>
  <c r="K7483" i="6"/>
  <c r="K7361" i="6"/>
  <c r="K7631" i="6"/>
  <c r="K7567" i="6"/>
  <c r="K7505" i="6"/>
  <c r="K7410" i="6"/>
  <c r="K7218" i="6"/>
  <c r="K5709" i="6"/>
  <c r="K6907" i="6"/>
  <c r="K6893" i="6"/>
  <c r="K5376" i="6"/>
  <c r="K7005" i="6"/>
  <c r="K5870" i="6"/>
  <c r="K7099" i="6"/>
  <c r="K6587" i="6"/>
  <c r="K7212" i="6"/>
  <c r="K6691" i="6"/>
  <c r="K7379" i="6"/>
  <c r="K7308" i="6"/>
  <c r="K7028" i="6"/>
  <c r="K6597" i="6"/>
  <c r="K7180" i="6"/>
  <c r="K6661" i="6"/>
  <c r="K7299" i="6"/>
  <c r="K6843" i="6"/>
  <c r="K6365" i="6"/>
  <c r="K5773" i="6"/>
  <c r="K6038" i="6"/>
  <c r="K5048" i="6"/>
  <c r="K7171" i="6"/>
  <c r="K6955" i="6"/>
  <c r="K6773" i="6"/>
  <c r="K6588" i="6"/>
  <c r="K6150" i="6"/>
  <c r="K5685" i="6"/>
  <c r="K7060" i="6"/>
  <c r="K6861" i="6"/>
  <c r="K6676" i="6"/>
  <c r="K6557" i="6"/>
  <c r="K6126" i="6"/>
  <c r="K7252" i="6"/>
  <c r="K7188" i="6"/>
  <c r="K7003" i="6"/>
  <c r="K6747" i="6"/>
  <c r="K6348" i="6"/>
  <c r="K5884" i="6"/>
  <c r="K7155" i="6"/>
  <c r="K6899" i="6"/>
  <c r="K6643" i="6"/>
  <c r="K6173" i="6"/>
  <c r="K5628" i="6"/>
  <c r="K7132" i="6"/>
  <c r="K6876" i="6"/>
  <c r="K6620" i="6"/>
  <c r="K6237" i="6"/>
  <c r="K5725" i="6"/>
  <c r="K5537" i="6"/>
  <c r="K3015" i="6"/>
  <c r="K5440" i="6"/>
  <c r="K5398" i="6"/>
  <c r="K5638" i="6"/>
  <c r="K5112" i="6"/>
  <c r="K7162" i="6"/>
  <c r="K7098" i="6"/>
  <c r="K7034" i="6"/>
  <c r="K6970" i="6"/>
  <c r="K6906" i="6"/>
  <c r="K6842" i="6"/>
  <c r="K6778" i="6"/>
  <c r="K6714" i="6"/>
  <c r="K6650" i="6"/>
  <c r="K6586" i="6"/>
  <c r="K6430" i="6"/>
  <c r="K6245" i="6"/>
  <c r="K6100" i="6"/>
  <c r="K5918" i="6"/>
  <c r="K5733" i="6"/>
  <c r="K5588" i="6"/>
  <c r="K5176" i="6"/>
  <c r="K4673" i="6"/>
  <c r="K7305" i="6"/>
  <c r="K7241" i="6"/>
  <c r="K7161" i="6"/>
  <c r="K6897" i="6"/>
  <c r="K6397" i="6"/>
  <c r="K6141" i="6"/>
  <c r="K5885" i="6"/>
  <c r="K5629" i="6"/>
  <c r="K5258" i="6"/>
  <c r="K4256" i="6"/>
  <c r="K7192" i="6"/>
  <c r="K7128" i="6"/>
  <c r="K7064" i="6"/>
  <c r="K7000" i="6"/>
  <c r="K6936" i="6"/>
  <c r="K6872" i="6"/>
  <c r="K6808" i="6"/>
  <c r="K6744" i="6"/>
  <c r="K6680" i="6"/>
  <c r="K6616" i="6"/>
  <c r="K6485" i="6"/>
  <c r="K6340" i="6"/>
  <c r="K6158" i="6"/>
  <c r="K5973" i="6"/>
  <c r="K5828" i="6"/>
  <c r="K5646" i="6"/>
  <c r="K5407" i="6"/>
  <c r="K5186" i="6"/>
  <c r="K6580" i="6"/>
  <c r="K6364" i="6"/>
  <c r="K6108" i="6"/>
  <c r="K5852" i="6"/>
  <c r="K5596" i="6"/>
  <c r="K5210" i="6"/>
  <c r="K4797" i="6"/>
  <c r="K6388" i="6"/>
  <c r="K6132" i="6"/>
  <c r="K5876" i="6"/>
  <c r="K5620" i="6"/>
  <c r="K5350" i="6"/>
  <c r="K4617" i="6"/>
  <c r="K6531" i="6"/>
  <c r="K6467" i="6"/>
  <c r="K6403" i="6"/>
  <c r="K6339" i="6"/>
  <c r="K6275" i="6"/>
  <c r="K6211" i="6"/>
  <c r="K6147" i="6"/>
  <c r="K6083" i="6"/>
  <c r="K6019" i="6"/>
  <c r="K5955" i="6"/>
  <c r="K5891" i="6"/>
  <c r="K5827" i="6"/>
  <c r="K5763" i="6"/>
  <c r="K5699" i="6"/>
  <c r="K5635" i="6"/>
  <c r="K5571" i="6"/>
  <c r="K5517" i="6"/>
  <c r="K5464" i="6"/>
  <c r="K5402" i="6"/>
  <c r="K5336" i="6"/>
  <c r="K5201" i="6"/>
  <c r="K5056" i="6"/>
  <c r="K4765" i="6"/>
  <c r="K6418" i="6"/>
  <c r="K6266" i="6"/>
  <c r="K6202" i="6"/>
  <c r="K5297" i="6"/>
  <c r="K5144" i="6"/>
  <c r="K4707" i="6"/>
  <c r="K6417" i="6"/>
  <c r="K6241" i="6"/>
  <c r="K5541" i="6"/>
  <c r="K5413" i="6"/>
  <c r="K5121" i="6"/>
  <c r="K4834" i="6"/>
  <c r="K5334" i="6"/>
  <c r="K5192" i="6"/>
  <c r="K4912" i="6"/>
  <c r="K4240" i="6"/>
  <c r="K5437" i="6"/>
  <c r="K5272" i="6"/>
  <c r="K5022" i="6"/>
  <c r="K4639" i="6"/>
  <c r="K4804" i="6"/>
  <c r="K4692" i="6"/>
  <c r="K4541" i="6"/>
  <c r="K5310" i="6"/>
  <c r="K5246" i="6"/>
  <c r="K5182" i="6"/>
  <c r="K5118" i="6"/>
  <c r="K5054" i="6"/>
  <c r="K4939" i="6"/>
  <c r="K4827" i="6"/>
  <c r="K4461" i="6"/>
  <c r="K3654" i="6"/>
  <c r="K5181" i="6"/>
  <c r="K5117" i="6"/>
  <c r="K5053" i="6"/>
  <c r="K4941" i="6"/>
  <c r="K4838" i="6"/>
  <c r="K4757" i="6"/>
  <c r="K4693" i="6"/>
  <c r="K4566" i="6"/>
  <c r="K4098" i="6"/>
  <c r="K5026" i="6"/>
  <c r="K4931" i="6"/>
  <c r="K4674" i="6"/>
  <c r="K4343" i="6"/>
  <c r="K3660" i="6"/>
  <c r="K4748" i="6"/>
  <c r="K4577" i="6"/>
  <c r="K4631" i="6"/>
  <c r="K4520" i="6"/>
  <c r="K4456" i="6"/>
  <c r="K4392" i="6"/>
  <c r="K4226" i="6"/>
  <c r="K3700" i="6"/>
  <c r="K4770" i="6"/>
  <c r="K4706" i="6"/>
  <c r="K4653" i="6"/>
  <c r="K4600" i="6"/>
  <c r="K4358" i="6"/>
  <c r="K3993" i="6"/>
  <c r="K2975" i="6"/>
  <c r="K4501" i="6"/>
  <c r="K4335" i="6"/>
  <c r="K4027" i="6"/>
  <c r="K3640" i="6"/>
  <c r="K4646" i="6"/>
  <c r="K4295" i="6"/>
  <c r="K3922" i="6"/>
  <c r="K4534" i="6"/>
  <c r="K4406" i="6"/>
  <c r="K4067" i="6"/>
  <c r="K3535" i="6"/>
  <c r="K4333" i="6"/>
  <c r="K4269" i="6"/>
  <c r="K4179" i="6"/>
  <c r="K3994" i="6"/>
  <c r="K3853" i="6"/>
  <c r="K3673" i="6"/>
  <c r="K2845" i="6"/>
  <c r="K4018" i="6"/>
  <c r="K3724" i="6"/>
  <c r="K3499" i="6"/>
  <c r="K4042" i="6"/>
  <c r="K3756" i="6"/>
  <c r="K3607" i="6"/>
  <c r="K4130" i="6"/>
  <c r="K3896" i="6"/>
  <c r="K3566" i="6"/>
  <c r="K4090" i="6"/>
  <c r="K3820" i="6"/>
  <c r="K3575" i="6"/>
  <c r="K4224" i="6"/>
  <c r="K4160" i="6"/>
  <c r="K4088" i="6"/>
  <c r="K3976" i="6"/>
  <c r="K3912" i="6"/>
  <c r="K3662" i="6"/>
  <c r="K3225" i="6"/>
  <c r="K4215" i="6"/>
  <c r="K4151" i="6"/>
  <c r="K4087" i="6"/>
  <c r="K4023" i="6"/>
  <c r="K3959" i="6"/>
  <c r="K3908" i="6"/>
  <c r="K3855" i="6"/>
  <c r="K3793" i="6"/>
  <c r="K3749" i="6"/>
  <c r="K3696" i="6"/>
  <c r="K3647" i="6"/>
  <c r="K3583" i="6"/>
  <c r="K3447" i="6"/>
  <c r="K3195" i="6"/>
  <c r="K4230" i="6"/>
  <c r="K4166" i="6"/>
  <c r="K4078" i="6"/>
  <c r="K3958" i="6"/>
  <c r="K3846" i="6"/>
  <c r="K3553" i="6"/>
  <c r="K3378" i="6"/>
  <c r="K3901" i="6"/>
  <c r="K3773" i="6"/>
  <c r="K3638" i="6"/>
  <c r="K3491" i="6"/>
  <c r="K3178" i="6"/>
  <c r="K3427" i="6"/>
  <c r="K2991" i="6"/>
  <c r="K3534" i="6"/>
  <c r="K3483" i="6"/>
  <c r="K3345" i="6"/>
  <c r="K3258" i="6"/>
  <c r="K3172" i="6"/>
  <c r="K3645" i="6"/>
  <c r="K3581" i="6"/>
  <c r="K3486" i="6"/>
  <c r="K3385" i="6"/>
  <c r="K3196" i="6"/>
  <c r="K3056" i="6"/>
  <c r="K2517" i="6"/>
  <c r="K3612" i="6"/>
  <c r="K3548" i="6"/>
  <c r="K3471" i="6"/>
  <c r="K3371" i="6"/>
  <c r="K3281" i="6"/>
  <c r="K3217" i="6"/>
  <c r="K2928" i="6"/>
  <c r="K2796" i="6"/>
  <c r="K2341" i="6"/>
  <c r="K3123" i="6"/>
  <c r="K2607" i="6"/>
  <c r="K3352" i="6"/>
  <c r="K3194" i="6"/>
  <c r="K3201" i="6"/>
  <c r="K3137" i="6"/>
  <c r="K3073" i="6"/>
  <c r="K3011" i="6"/>
  <c r="K2876" i="6"/>
  <c r="K3288" i="6"/>
  <c r="K3224" i="6"/>
  <c r="K3160" i="6"/>
  <c r="K3096" i="6"/>
  <c r="K3045" i="6"/>
  <c r="K2982" i="6"/>
  <c r="K2853" i="6"/>
  <c r="K2614" i="6"/>
  <c r="K3383" i="6"/>
  <c r="K3319" i="6"/>
  <c r="K3255" i="6"/>
  <c r="K3191" i="6"/>
  <c r="K3127" i="6"/>
  <c r="K3063" i="6"/>
  <c r="K3008" i="6"/>
  <c r="K2874" i="6"/>
  <c r="K3035" i="6"/>
  <c r="K2922" i="6"/>
  <c r="K2463" i="6"/>
  <c r="K2707" i="6"/>
  <c r="K2734" i="6"/>
  <c r="K2677" i="6"/>
  <c r="K2427" i="6"/>
  <c r="K2996" i="6"/>
  <c r="K2914" i="6"/>
  <c r="K2797" i="6"/>
  <c r="K2615" i="6"/>
  <c r="K2299" i="6"/>
  <c r="K2905" i="6"/>
  <c r="K2858" i="6"/>
  <c r="K2798" i="6"/>
  <c r="K2709" i="6"/>
  <c r="K2558" i="6"/>
  <c r="K2897" i="6"/>
  <c r="K2590" i="6"/>
  <c r="K2370" i="6"/>
  <c r="K2732" i="6"/>
  <c r="K2493" i="6"/>
  <c r="K2606" i="6"/>
  <c r="K2551" i="6"/>
  <c r="K2464" i="6"/>
  <c r="K2316" i="6"/>
  <c r="K2666" i="6"/>
  <c r="K2598" i="6"/>
  <c r="K2562" i="6"/>
  <c r="K2498" i="6"/>
  <c r="K2285" i="6"/>
  <c r="K2769" i="6"/>
  <c r="K2705" i="6"/>
  <c r="K2648" i="6"/>
  <c r="K2426" i="6"/>
  <c r="K2554" i="6"/>
  <c r="K2397" i="6"/>
  <c r="K2436" i="6"/>
  <c r="K2438" i="6"/>
  <c r="K2418" i="6"/>
  <c r="K2283" i="6"/>
  <c r="K2539" i="6"/>
  <c r="K2475" i="6"/>
  <c r="K2394" i="6"/>
  <c r="K2362" i="6"/>
  <c r="K2291" i="6"/>
  <c r="K2266" i="6"/>
  <c r="K2401" i="6"/>
  <c r="K2337" i="6"/>
  <c r="K2273" i="6"/>
  <c r="K2320" i="6"/>
  <c r="K2256" i="6"/>
  <c r="K888" i="6"/>
  <c r="K1209" i="6"/>
  <c r="K1017" i="6"/>
  <c r="K904" i="6"/>
  <c r="K1187" i="6"/>
  <c r="K1107" i="6"/>
  <c r="K908" i="6"/>
  <c r="K920" i="6"/>
  <c r="K1055" i="6"/>
  <c r="K856" i="6"/>
  <c r="K1205" i="6"/>
  <c r="K1141" i="6"/>
  <c r="K1013" i="6"/>
  <c r="K729" i="6"/>
  <c r="K703" i="6"/>
  <c r="K974" i="6"/>
  <c r="K878" i="6"/>
  <c r="K574" i="6"/>
  <c r="K852" i="6"/>
  <c r="K723" i="6"/>
  <c r="K591" i="6"/>
  <c r="K922" i="6"/>
  <c r="K773" i="6"/>
  <c r="K896" i="6"/>
  <c r="K745" i="6"/>
  <c r="K480" i="6"/>
  <c r="K569" i="6"/>
  <c r="K464" i="6"/>
  <c r="K667" i="6"/>
  <c r="K544" i="6"/>
  <c r="K381" i="6"/>
  <c r="K641" i="6"/>
  <c r="K759" i="6"/>
  <c r="K631" i="6"/>
  <c r="K589" i="6"/>
  <c r="K535" i="6"/>
  <c r="K308" i="6"/>
  <c r="K550" i="6"/>
  <c r="K492" i="6"/>
  <c r="K205" i="6"/>
  <c r="K545" i="6"/>
  <c r="K359" i="6"/>
  <c r="K563" i="6"/>
  <c r="K500" i="6"/>
  <c r="K223" i="6"/>
  <c r="K183" i="6"/>
  <c r="K349" i="6"/>
  <c r="K433" i="6"/>
  <c r="K323" i="6"/>
  <c r="K175" i="6"/>
  <c r="K250" i="6"/>
  <c r="K519" i="6"/>
  <c r="K503" i="6"/>
  <c r="K487" i="6"/>
  <c r="K471" i="6"/>
  <c r="K455" i="6"/>
  <c r="K351" i="6"/>
  <c r="K144" i="6"/>
  <c r="K101" i="6"/>
  <c r="K225" i="6"/>
  <c r="K178" i="6"/>
  <c r="K146" i="6"/>
  <c r="K114" i="6"/>
  <c r="K348" i="6"/>
  <c r="K332" i="6"/>
  <c r="K316" i="6"/>
  <c r="K228" i="6"/>
  <c r="K188" i="6"/>
  <c r="K156" i="6"/>
  <c r="K124" i="6"/>
  <c r="K206" i="6"/>
  <c r="K174" i="6"/>
  <c r="K142" i="6"/>
  <c r="K109" i="6"/>
  <c r="K100" i="6"/>
  <c r="E149" i="6"/>
  <c r="E297" i="6"/>
  <c r="E382" i="6"/>
  <c r="E446" i="6"/>
  <c r="E510" i="6"/>
  <c r="E574" i="6"/>
  <c r="E638" i="6"/>
  <c r="E710" i="6"/>
  <c r="E774" i="6"/>
  <c r="E838" i="6"/>
  <c r="E902" i="6"/>
  <c r="E966" i="6"/>
  <c r="E1030" i="6"/>
  <c r="E1094" i="6"/>
  <c r="E1158" i="6"/>
  <c r="E1222" i="6"/>
  <c r="E1294" i="6"/>
  <c r="E1358" i="6"/>
  <c r="E1422" i="6"/>
  <c r="E1486" i="6"/>
  <c r="E1550" i="6"/>
  <c r="E1614" i="6"/>
  <c r="E1686" i="6"/>
  <c r="E1750" i="6"/>
  <c r="E1814" i="6"/>
  <c r="E1878" i="6"/>
  <c r="E1942" i="6"/>
  <c r="E2006" i="6"/>
  <c r="E2070" i="6"/>
  <c r="E75" i="6"/>
  <c r="E179" i="6"/>
  <c r="E339" i="6"/>
  <c r="E76" i="6"/>
  <c r="E205" i="6"/>
  <c r="E355" i="6"/>
  <c r="E419" i="6"/>
  <c r="E491" i="6"/>
  <c r="E555" i="6"/>
  <c r="E627" i="6"/>
  <c r="E691" i="6"/>
  <c r="E755" i="6"/>
  <c r="E835" i="6"/>
  <c r="E907" i="6"/>
  <c r="E979" i="6"/>
  <c r="E1051" i="6"/>
  <c r="E1115" i="6"/>
  <c r="E1211" i="6"/>
  <c r="E1283" i="6"/>
  <c r="E1347" i="6"/>
  <c r="E1419" i="6"/>
  <c r="E1483" i="6"/>
  <c r="E1547" i="6"/>
  <c r="E1627" i="6"/>
  <c r="E1691" i="6"/>
  <c r="E1763" i="6"/>
  <c r="E1875" i="6"/>
  <c r="E1939" i="6"/>
  <c r="E2003" i="6"/>
  <c r="E2094" i="6"/>
  <c r="E183" i="6"/>
  <c r="E327" i="6"/>
  <c r="E125" i="6"/>
  <c r="E241" i="6"/>
  <c r="E368" i="6"/>
  <c r="E432" i="6"/>
  <c r="E496" i="6"/>
  <c r="E560" i="6"/>
  <c r="E624" i="6"/>
  <c r="E688" i="6"/>
  <c r="E752" i="6"/>
  <c r="E816" i="6"/>
  <c r="E880" i="6"/>
  <c r="E944" i="6"/>
  <c r="E1008" i="6"/>
  <c r="E1072" i="6"/>
  <c r="E1136" i="6"/>
  <c r="E1200" i="6"/>
  <c r="E1264" i="6"/>
  <c r="E1328" i="6"/>
  <c r="E1392" i="6"/>
  <c r="E1456" i="6"/>
  <c r="E1520" i="6"/>
  <c r="E1584" i="6"/>
  <c r="E1648" i="6"/>
  <c r="E1712" i="6"/>
  <c r="E1776" i="6"/>
  <c r="E1840" i="6"/>
  <c r="E1904" i="6"/>
  <c r="E1968" i="6"/>
  <c r="E2032" i="6"/>
  <c r="E357" i="6"/>
  <c r="E447" i="6"/>
  <c r="E517" i="6"/>
  <c r="E581" i="6"/>
  <c r="E665" i="6"/>
  <c r="E754" i="6"/>
  <c r="E837" i="6"/>
  <c r="E921" i="6"/>
  <c r="E1010" i="6"/>
  <c r="E1093" i="6"/>
  <c r="E1209" i="6"/>
  <c r="E1298" i="6"/>
  <c r="E1381" i="6"/>
  <c r="E1465" i="6"/>
  <c r="E1554" i="6"/>
  <c r="E1637" i="6"/>
  <c r="E1721" i="6"/>
  <c r="E1810" i="6"/>
  <c r="E1893" i="6"/>
  <c r="E1989" i="6"/>
  <c r="E2073" i="6"/>
  <c r="E2150" i="6"/>
  <c r="E2214" i="6"/>
  <c r="E137" i="6"/>
  <c r="E2183" i="6"/>
  <c r="E417" i="6"/>
  <c r="E634" i="6"/>
  <c r="E833" i="6"/>
  <c r="E1069" i="6"/>
  <c r="E1345" i="6"/>
  <c r="E1709" i="6"/>
  <c r="E54" i="6"/>
  <c r="E591" i="6"/>
  <c r="E1289" i="6"/>
  <c r="E1973" i="6"/>
  <c r="E529" i="6"/>
  <c r="K8291" i="6"/>
  <c r="K8427" i="6"/>
  <c r="K8005" i="6"/>
  <c r="K8316" i="6"/>
  <c r="K7843" i="6"/>
  <c r="K8260" i="6"/>
  <c r="K8356" i="6"/>
  <c r="K8459" i="6"/>
  <c r="K8276" i="6"/>
  <c r="K8332" i="6"/>
  <c r="K7883" i="6"/>
  <c r="K8018" i="6"/>
  <c r="K8243" i="6"/>
  <c r="K8179" i="6"/>
  <c r="K8115" i="6"/>
  <c r="K8040" i="6"/>
  <c r="K7826" i="6"/>
  <c r="K8330" i="6"/>
  <c r="K8266" i="6"/>
  <c r="K8202" i="6"/>
  <c r="K8138" i="6"/>
  <c r="K8041" i="6"/>
  <c r="K7954" i="6"/>
  <c r="K7755" i="6"/>
  <c r="K8401" i="6"/>
  <c r="K8337" i="6"/>
  <c r="K8273" i="6"/>
  <c r="K8209" i="6"/>
  <c r="K8145" i="6"/>
  <c r="K8064" i="6"/>
  <c r="K7540" i="6"/>
  <c r="K7859" i="6"/>
  <c r="K8247" i="6"/>
  <c r="K7842" i="6"/>
  <c r="K7968" i="6"/>
  <c r="K7636" i="6"/>
  <c r="K7818" i="6"/>
  <c r="K7762" i="6"/>
  <c r="K7555" i="6"/>
  <c r="K7809" i="6"/>
  <c r="K7747" i="6"/>
  <c r="K7612" i="6"/>
  <c r="K7928" i="6"/>
  <c r="K7864" i="6"/>
  <c r="K7800" i="6"/>
  <c r="K7732" i="6"/>
  <c r="K7532" i="6"/>
  <c r="K7707" i="6"/>
  <c r="K8054" i="6"/>
  <c r="K7736" i="6"/>
  <c r="K7539" i="6"/>
  <c r="K7691" i="6"/>
  <c r="K7651" i="6"/>
  <c r="K7523" i="6"/>
  <c r="K7425" i="6"/>
  <c r="K7501" i="6"/>
  <c r="K7316" i="6"/>
  <c r="K7052" i="6"/>
  <c r="K7680" i="6"/>
  <c r="K7616" i="6"/>
  <c r="K7552" i="6"/>
  <c r="K7462" i="6"/>
  <c r="K7346" i="6"/>
  <c r="K7623" i="6"/>
  <c r="K7559" i="6"/>
  <c r="K7504" i="6"/>
  <c r="K7409" i="6"/>
  <c r="K6877" i="6"/>
  <c r="K7497" i="6"/>
  <c r="K6628" i="6"/>
  <c r="K6853" i="6"/>
  <c r="K5242" i="6"/>
  <c r="K6957" i="6"/>
  <c r="K7362" i="6"/>
  <c r="K7069" i="6"/>
  <c r="K6140" i="6"/>
  <c r="K7163" i="6"/>
  <c r="K6651" i="6"/>
  <c r="K7363" i="6"/>
  <c r="K7298" i="6"/>
  <c r="K6948" i="6"/>
  <c r="K6197" i="6"/>
  <c r="K7092" i="6"/>
  <c r="K6470" i="6"/>
  <c r="K7250" i="6"/>
  <c r="K6813" i="6"/>
  <c r="K6349" i="6"/>
  <c r="K5461" i="6"/>
  <c r="K5998" i="6"/>
  <c r="K7283" i="6"/>
  <c r="K7164" i="6"/>
  <c r="K6908" i="6"/>
  <c r="K6763" i="6"/>
  <c r="K6575" i="6"/>
  <c r="K6102" i="6"/>
  <c r="K5580" i="6"/>
  <c r="K7053" i="6"/>
  <c r="K6851" i="6"/>
  <c r="K6669" i="6"/>
  <c r="K6477" i="6"/>
  <c r="K6045" i="6"/>
  <c r="K7242" i="6"/>
  <c r="K7178" i="6"/>
  <c r="K6956" i="6"/>
  <c r="K6700" i="6"/>
  <c r="K6308" i="6"/>
  <c r="K5836" i="6"/>
  <c r="K7108" i="6"/>
  <c r="K6852" i="6"/>
  <c r="K6596" i="6"/>
  <c r="K6093" i="6"/>
  <c r="K5503" i="6"/>
  <c r="K7115" i="6"/>
  <c r="K6859" i="6"/>
  <c r="K6603" i="6"/>
  <c r="K6157" i="6"/>
  <c r="K5506" i="6"/>
  <c r="K5429" i="6"/>
  <c r="K5645" i="6"/>
  <c r="K5177" i="6"/>
  <c r="K5325" i="6"/>
  <c r="K5550" i="6"/>
  <c r="K4978" i="6"/>
  <c r="K7154" i="6"/>
  <c r="K7090" i="6"/>
  <c r="K7026" i="6"/>
  <c r="K6962" i="6"/>
  <c r="K6898" i="6"/>
  <c r="K6834" i="6"/>
  <c r="K6770" i="6"/>
  <c r="K6706" i="6"/>
  <c r="K6642" i="6"/>
  <c r="K6565" i="6"/>
  <c r="K6420" i="6"/>
  <c r="K6238" i="6"/>
  <c r="K6053" i="6"/>
  <c r="K5908" i="6"/>
  <c r="K5726" i="6"/>
  <c r="K5538" i="6"/>
  <c r="K5136" i="6"/>
  <c r="K4641" i="6"/>
  <c r="K7297" i="6"/>
  <c r="K7233" i="6"/>
  <c r="K7097" i="6"/>
  <c r="K6889" i="6"/>
  <c r="K6380" i="6"/>
  <c r="K6124" i="6"/>
  <c r="K5868" i="6"/>
  <c r="K5612" i="6"/>
  <c r="K5241" i="6"/>
  <c r="K7304" i="6"/>
  <c r="K7184" i="6"/>
  <c r="K7120" i="6"/>
  <c r="K7056" i="6"/>
  <c r="K6992" i="6"/>
  <c r="K6928" i="6"/>
  <c r="K6864" i="6"/>
  <c r="K6800" i="6"/>
  <c r="K6736" i="6"/>
  <c r="K6672" i="6"/>
  <c r="K6608" i="6"/>
  <c r="K6478" i="6"/>
  <c r="K6293" i="6"/>
  <c r="K6148" i="6"/>
  <c r="K5966" i="6"/>
  <c r="K5781" i="6"/>
  <c r="K5636" i="6"/>
  <c r="K5366" i="6"/>
  <c r="K5146" i="6"/>
  <c r="K6579" i="6"/>
  <c r="K6317" i="6"/>
  <c r="K6061" i="6"/>
  <c r="K5805" i="6"/>
  <c r="K5549" i="6"/>
  <c r="K5129" i="6"/>
  <c r="K4525" i="6"/>
  <c r="K6341" i="6"/>
  <c r="K6085" i="6"/>
  <c r="K5829" i="6"/>
  <c r="K5573" i="6"/>
  <c r="K5274" i="6"/>
  <c r="K4503" i="6"/>
  <c r="K6523" i="6"/>
  <c r="K6459" i="6"/>
  <c r="K6395" i="6"/>
  <c r="K6331" i="6"/>
  <c r="K6267" i="6"/>
  <c r="K6203" i="6"/>
  <c r="K6139" i="6"/>
  <c r="K6075" i="6"/>
  <c r="K6011" i="6"/>
  <c r="K5947" i="6"/>
  <c r="K5883" i="6"/>
  <c r="K5819" i="6"/>
  <c r="K5755" i="6"/>
  <c r="K5691" i="6"/>
  <c r="K5627" i="6"/>
  <c r="K5563" i="6"/>
  <c r="K5498" i="6"/>
  <c r="K5454" i="6"/>
  <c r="K5401" i="6"/>
  <c r="K5317" i="6"/>
  <c r="K5194" i="6"/>
  <c r="K5021" i="6"/>
  <c r="K4649" i="6"/>
  <c r="K6410" i="6"/>
  <c r="K6258" i="6"/>
  <c r="K6194" i="6"/>
  <c r="K5281" i="6"/>
  <c r="K5097" i="6"/>
  <c r="K4685" i="6"/>
  <c r="K6409" i="6"/>
  <c r="K6233" i="6"/>
  <c r="K5510" i="6"/>
  <c r="K5382" i="6"/>
  <c r="K5104" i="6"/>
  <c r="K4755" i="6"/>
  <c r="K5329" i="6"/>
  <c r="K5145" i="6"/>
  <c r="K4882" i="6"/>
  <c r="K5534" i="6"/>
  <c r="K5406" i="6"/>
  <c r="K5256" i="6"/>
  <c r="K4988" i="6"/>
  <c r="K4607" i="6"/>
  <c r="K4788" i="6"/>
  <c r="K4686" i="6"/>
  <c r="K4519" i="6"/>
  <c r="K5302" i="6"/>
  <c r="K5238" i="6"/>
  <c r="K5174" i="6"/>
  <c r="K5110" i="6"/>
  <c r="K5046" i="6"/>
  <c r="K4918" i="6"/>
  <c r="K4812" i="6"/>
  <c r="K4439" i="6"/>
  <c r="K3450" i="6"/>
  <c r="K5173" i="6"/>
  <c r="K5109" i="6"/>
  <c r="K5045" i="6"/>
  <c r="K4940" i="6"/>
  <c r="K4813" i="6"/>
  <c r="K4747" i="6"/>
  <c r="K4683" i="6"/>
  <c r="K4509" i="6"/>
  <c r="K4010" i="6"/>
  <c r="K5016" i="6"/>
  <c r="K4930" i="6"/>
  <c r="K4640" i="6"/>
  <c r="K4263" i="6"/>
  <c r="K3591" i="6"/>
  <c r="K4732" i="6"/>
  <c r="K4477" i="6"/>
  <c r="K4599" i="6"/>
  <c r="K4510" i="6"/>
  <c r="K4446" i="6"/>
  <c r="K4382" i="6"/>
  <c r="K4162" i="6"/>
  <c r="K3670" i="6"/>
  <c r="K4762" i="6"/>
  <c r="K4698" i="6"/>
  <c r="K4634" i="6"/>
  <c r="K4590" i="6"/>
  <c r="K4311" i="6"/>
  <c r="K3963" i="6"/>
  <c r="K2549" i="6"/>
  <c r="K4485" i="6"/>
  <c r="K4318" i="6"/>
  <c r="K3979" i="6"/>
  <c r="K3608" i="6"/>
  <c r="K4645" i="6"/>
  <c r="K4278" i="6"/>
  <c r="K3863" i="6"/>
  <c r="K4518" i="6"/>
  <c r="K4390" i="6"/>
  <c r="K3986" i="6"/>
  <c r="K3340" i="6"/>
  <c r="K4325" i="6"/>
  <c r="K4261" i="6"/>
  <c r="K4169" i="6"/>
  <c r="K3987" i="6"/>
  <c r="K3808" i="6"/>
  <c r="K3639" i="6"/>
  <c r="K2842" i="6"/>
  <c r="K4001" i="6"/>
  <c r="K3705" i="6"/>
  <c r="K3379" i="6"/>
  <c r="K4025" i="6"/>
  <c r="K3737" i="6"/>
  <c r="K3388" i="6"/>
  <c r="K4113" i="6"/>
  <c r="K3862" i="6"/>
  <c r="K3496" i="6"/>
  <c r="K4073" i="6"/>
  <c r="K3801" i="6"/>
  <c r="K3511" i="6"/>
  <c r="K4216" i="6"/>
  <c r="K4152" i="6"/>
  <c r="K4064" i="6"/>
  <c r="K3968" i="6"/>
  <c r="K3886" i="6"/>
  <c r="K3559" i="6"/>
  <c r="K3131" i="6"/>
  <c r="K4207" i="6"/>
  <c r="K4143" i="6"/>
  <c r="K4079" i="6"/>
  <c r="K4015" i="6"/>
  <c r="K3951" i="6"/>
  <c r="K3889" i="6"/>
  <c r="K3845" i="6"/>
  <c r="K3792" i="6"/>
  <c r="K3748" i="6"/>
  <c r="K3695" i="6"/>
  <c r="K3641" i="6"/>
  <c r="K3577" i="6"/>
  <c r="K3443" i="6"/>
  <c r="K3138" i="6"/>
  <c r="K4222" i="6"/>
  <c r="K4158" i="6"/>
  <c r="K4070" i="6"/>
  <c r="K3950" i="6"/>
  <c r="K3814" i="6"/>
  <c r="K3543" i="6"/>
  <c r="K3299" i="6"/>
  <c r="K3900" i="6"/>
  <c r="K3772" i="6"/>
  <c r="K3622" i="6"/>
  <c r="K3441" i="6"/>
  <c r="K3148" i="6"/>
  <c r="K3404" i="6"/>
  <c r="K2929" i="6"/>
  <c r="K3526" i="6"/>
  <c r="K3420" i="6"/>
  <c r="K3330" i="6"/>
  <c r="K3252" i="6"/>
  <c r="K3162" i="6"/>
  <c r="K3637" i="6"/>
  <c r="K3573" i="6"/>
  <c r="K3482" i="6"/>
  <c r="K3370" i="6"/>
  <c r="K3186" i="6"/>
  <c r="K2990" i="6"/>
  <c r="K2496" i="6"/>
  <c r="K3604" i="6"/>
  <c r="K3540" i="6"/>
  <c r="K3468" i="6"/>
  <c r="K3361" i="6"/>
  <c r="K3275" i="6"/>
  <c r="K3211" i="6"/>
  <c r="K2923" i="6"/>
  <c r="K2790" i="6"/>
  <c r="K3463" i="6"/>
  <c r="K3106" i="6"/>
  <c r="K2485" i="6"/>
  <c r="K3313" i="6"/>
  <c r="K3147" i="6"/>
  <c r="K3193" i="6"/>
  <c r="K3129" i="6"/>
  <c r="K3065" i="6"/>
  <c r="K3006" i="6"/>
  <c r="K2866" i="6"/>
  <c r="K3280" i="6"/>
  <c r="K3216" i="6"/>
  <c r="K3152" i="6"/>
  <c r="K3088" i="6"/>
  <c r="K3044" i="6"/>
  <c r="K2968" i="6"/>
  <c r="K2843" i="6"/>
  <c r="K2591" i="6"/>
  <c r="K3375" i="6"/>
  <c r="K3311" i="6"/>
  <c r="K3247" i="6"/>
  <c r="K3183" i="6"/>
  <c r="K3119" i="6"/>
  <c r="K3039" i="6"/>
  <c r="K2983" i="6"/>
  <c r="K2851" i="6"/>
  <c r="K3029" i="6"/>
  <c r="K2877" i="6"/>
  <c r="K2979" i="6"/>
  <c r="K2685" i="6"/>
  <c r="K2724" i="6"/>
  <c r="K2671" i="6"/>
  <c r="K2396" i="6"/>
  <c r="K2988" i="6"/>
  <c r="K2913" i="6"/>
  <c r="K2787" i="6"/>
  <c r="K2612" i="6"/>
  <c r="K2292" i="6"/>
  <c r="K2902" i="6"/>
  <c r="K2857" i="6"/>
  <c r="K2773" i="6"/>
  <c r="K2699" i="6"/>
  <c r="K2556" i="6"/>
  <c r="K2803" i="6"/>
  <c r="K2588" i="6"/>
  <c r="K2882" i="6"/>
  <c r="K2716" i="6"/>
  <c r="K2454" i="6"/>
  <c r="K2605" i="6"/>
  <c r="K2550" i="6"/>
  <c r="K2455" i="6"/>
  <c r="K2261" i="6"/>
  <c r="K2662" i="6"/>
  <c r="K2597" i="6"/>
  <c r="K2552" i="6"/>
  <c r="K2488" i="6"/>
  <c r="K2825" i="6"/>
  <c r="K2761" i="6"/>
  <c r="K2697" i="6"/>
  <c r="K2647" i="6"/>
  <c r="K2325" i="6"/>
  <c r="K2533" i="6"/>
  <c r="K2354" i="6"/>
  <c r="K2380" i="6"/>
  <c r="K2413" i="6"/>
  <c r="K2387" i="6"/>
  <c r="K2236" i="6"/>
  <c r="K2531" i="6"/>
  <c r="K2467" i="6"/>
  <c r="K2260" i="6"/>
  <c r="K2346" i="6"/>
  <c r="K2244" i="6"/>
  <c r="K2258" i="6"/>
  <c r="K2393" i="6"/>
  <c r="K2329" i="6"/>
  <c r="K2265" i="6"/>
  <c r="K2312" i="6"/>
  <c r="K2248" i="6"/>
  <c r="K725" i="6"/>
  <c r="K1161" i="6"/>
  <c r="K930" i="6"/>
  <c r="K898" i="6"/>
  <c r="K1179" i="6"/>
  <c r="K1079" i="6"/>
  <c r="K707" i="6"/>
  <c r="K914" i="6"/>
  <c r="K1039" i="6"/>
  <c r="K767" i="6"/>
  <c r="K1197" i="6"/>
  <c r="K1125" i="6"/>
  <c r="K997" i="6"/>
  <c r="K661" i="6"/>
  <c r="K697" i="6"/>
  <c r="K966" i="6"/>
  <c r="K862" i="6"/>
  <c r="K546" i="6"/>
  <c r="K836" i="6"/>
  <c r="K719" i="6"/>
  <c r="K528" i="6"/>
  <c r="K906" i="6"/>
  <c r="K741" i="6"/>
  <c r="K880" i="6"/>
  <c r="K713" i="6"/>
  <c r="K629" i="6"/>
  <c r="K555" i="6"/>
  <c r="K779" i="6"/>
  <c r="K651" i="6"/>
  <c r="K530" i="6"/>
  <c r="K331" i="6"/>
  <c r="K625" i="6"/>
  <c r="K743" i="6"/>
  <c r="K615" i="6"/>
  <c r="K585" i="6"/>
  <c r="K532" i="6"/>
  <c r="K302" i="6"/>
  <c r="K543" i="6"/>
  <c r="K476" i="6"/>
  <c r="K199" i="6"/>
  <c r="K536" i="6"/>
  <c r="K257" i="6"/>
  <c r="K554" i="6"/>
  <c r="K488" i="6"/>
  <c r="K581" i="6"/>
  <c r="K176" i="6"/>
  <c r="K333" i="6"/>
  <c r="K417" i="6"/>
  <c r="K296" i="6"/>
  <c r="K128" i="6"/>
  <c r="K226" i="6"/>
  <c r="K517" i="6"/>
  <c r="K501" i="6"/>
  <c r="K485" i="6"/>
  <c r="K469" i="6"/>
  <c r="K453" i="6"/>
  <c r="K335" i="6"/>
  <c r="K127" i="6"/>
  <c r="K310" i="6"/>
  <c r="K221" i="6"/>
  <c r="K173" i="6"/>
  <c r="K141" i="6"/>
  <c r="K95" i="6"/>
  <c r="K346" i="6"/>
  <c r="K330" i="6"/>
  <c r="K314" i="6"/>
  <c r="K218" i="6"/>
  <c r="K185" i="6"/>
  <c r="K153" i="6"/>
  <c r="K121" i="6"/>
  <c r="K203" i="6"/>
  <c r="K171" i="6"/>
  <c r="K139" i="6"/>
  <c r="K93" i="6"/>
  <c r="K98" i="6"/>
  <c r="K8412" i="6"/>
  <c r="E2244" i="6"/>
  <c r="E2252" i="6"/>
  <c r="E2260" i="6"/>
  <c r="E2268" i="6"/>
  <c r="E2276" i="6"/>
  <c r="E2284" i="6"/>
  <c r="E2324" i="6"/>
  <c r="E2332" i="6"/>
  <c r="E2348" i="6"/>
  <c r="E2356" i="6"/>
  <c r="E2364" i="6"/>
  <c r="E2372" i="6"/>
  <c r="E2380" i="6"/>
  <c r="E2388" i="6"/>
  <c r="E2269" i="6"/>
  <c r="E2277" i="6"/>
  <c r="E2285" i="6"/>
  <c r="E2293" i="6"/>
  <c r="E2301" i="6"/>
  <c r="E2309" i="6"/>
  <c r="E2317" i="6"/>
  <c r="E2325" i="6"/>
  <c r="E2333" i="6"/>
  <c r="E2238" i="6"/>
  <c r="E2246" i="6"/>
  <c r="E2254" i="6"/>
  <c r="E2262" i="6"/>
  <c r="E2270" i="6"/>
  <c r="E2278" i="6"/>
  <c r="E2286" i="6"/>
  <c r="E2294" i="6"/>
  <c r="E2302" i="6"/>
  <c r="E2310" i="6"/>
  <c r="E2318" i="6"/>
  <c r="E2326" i="6"/>
  <c r="E2334" i="6"/>
  <c r="E2342" i="6"/>
  <c r="E2350" i="6"/>
  <c r="E2358" i="6"/>
  <c r="E2366" i="6"/>
  <c r="E2374" i="6"/>
  <c r="E2382" i="6"/>
  <c r="E2390" i="6"/>
  <c r="E2398" i="6"/>
  <c r="E2406" i="6"/>
  <c r="E2414" i="6"/>
  <c r="E2422" i="6"/>
  <c r="E2231" i="6"/>
  <c r="E2239" i="6"/>
  <c r="E2247" i="6"/>
  <c r="E2255" i="6"/>
  <c r="E2263" i="6"/>
  <c r="E2271" i="6"/>
  <c r="E2279" i="6"/>
  <c r="E2287" i="6"/>
  <c r="E2295" i="6"/>
  <c r="E2303" i="6"/>
  <c r="E2288" i="6"/>
  <c r="E2423" i="6"/>
  <c r="E2250" i="6"/>
  <c r="E2257" i="6"/>
  <c r="E2264" i="6"/>
  <c r="E2313" i="6"/>
  <c r="E2329" i="6"/>
  <c r="E2345" i="6"/>
  <c r="E2361" i="6"/>
  <c r="E2377" i="6"/>
  <c r="E2393" i="6"/>
  <c r="E2403" i="6"/>
  <c r="E2417" i="6"/>
  <c r="E2432" i="6"/>
  <c r="E2447" i="6"/>
  <c r="E2455" i="6"/>
  <c r="E2233" i="6"/>
  <c r="E2240" i="6"/>
  <c r="E2304" i="6"/>
  <c r="E2319" i="6"/>
  <c r="E2335" i="6"/>
  <c r="E2351" i="6"/>
  <c r="E2367" i="6"/>
  <c r="E2383" i="6"/>
  <c r="E2407" i="6"/>
  <c r="E2266" i="6"/>
  <c r="E2273" i="6"/>
  <c r="E2280" i="6"/>
  <c r="E2312" i="6"/>
  <c r="E2322" i="6"/>
  <c r="E2328" i="6"/>
  <c r="E2338" i="6"/>
  <c r="E2344" i="6"/>
  <c r="E2354" i="6"/>
  <c r="E2360" i="6"/>
  <c r="E2370" i="6"/>
  <c r="E2376" i="6"/>
  <c r="E2386" i="6"/>
  <c r="E2392" i="6"/>
  <c r="E2401" i="6"/>
  <c r="E2416" i="6"/>
  <c r="E2426" i="6"/>
  <c r="E2431" i="6"/>
  <c r="E2441" i="6"/>
  <c r="E2449" i="6"/>
  <c r="E2457" i="6"/>
  <c r="E2465" i="6"/>
  <c r="E2473" i="6"/>
  <c r="E2481" i="6"/>
  <c r="E2242" i="6"/>
  <c r="E2249" i="6"/>
  <c r="E2256" i="6"/>
  <c r="E2306" i="6"/>
  <c r="E2282" i="6"/>
  <c r="E2359" i="6"/>
  <c r="E2471" i="6"/>
  <c r="E2487" i="6"/>
  <c r="E2497" i="6"/>
  <c r="E2519" i="6"/>
  <c r="E2529" i="6"/>
  <c r="E2551" i="6"/>
  <c r="E2561" i="6"/>
  <c r="E2583" i="6"/>
  <c r="E2593" i="6"/>
  <c r="E2607" i="6"/>
  <c r="E2671" i="6"/>
  <c r="E2258" i="6"/>
  <c r="E2311" i="6"/>
  <c r="E2330" i="6"/>
  <c r="E2352" i="6"/>
  <c r="E2369" i="6"/>
  <c r="E2415" i="6"/>
  <c r="E2419" i="6"/>
  <c r="E2424" i="6"/>
  <c r="E2439" i="6"/>
  <c r="E2443" i="6"/>
  <c r="E2467" i="6"/>
  <c r="E2485" i="6"/>
  <c r="E2506" i="6"/>
  <c r="E2517" i="6"/>
  <c r="E2538" i="6"/>
  <c r="E2549" i="6"/>
  <c r="E2570" i="6"/>
  <c r="E2581" i="6"/>
  <c r="E2612" i="6"/>
  <c r="E2613" i="6"/>
  <c r="E2615" i="6"/>
  <c r="E2616" i="6"/>
  <c r="E2617" i="6"/>
  <c r="E2618" i="6"/>
  <c r="E2619" i="6"/>
  <c r="E2676" i="6"/>
  <c r="E2677" i="6"/>
  <c r="E2679" i="6"/>
  <c r="E2680" i="6"/>
  <c r="E2681" i="6"/>
  <c r="E2682" i="6"/>
  <c r="E2683" i="6"/>
  <c r="E2693" i="6"/>
  <c r="E2701" i="6"/>
  <c r="E2709" i="6"/>
  <c r="E2717" i="6"/>
  <c r="E2725" i="6"/>
  <c r="E2733" i="6"/>
  <c r="E2741" i="6"/>
  <c r="E2749" i="6"/>
  <c r="E2757" i="6"/>
  <c r="E2765" i="6"/>
  <c r="E2773" i="6"/>
  <c r="E2781" i="6"/>
  <c r="E2789" i="6"/>
  <c r="E2797" i="6"/>
  <c r="E2805" i="6"/>
  <c r="E2813" i="6"/>
  <c r="E2821" i="6"/>
  <c r="E2829" i="6"/>
  <c r="E2837" i="6"/>
  <c r="E2845" i="6"/>
  <c r="E2853" i="6"/>
  <c r="E2861" i="6"/>
  <c r="E2869" i="6"/>
  <c r="E2877" i="6"/>
  <c r="E2885" i="6"/>
  <c r="E2296" i="6"/>
  <c r="E2298" i="6"/>
  <c r="E2321" i="6"/>
  <c r="E2391" i="6"/>
  <c r="E2400" i="6"/>
  <c r="E2409" i="6"/>
  <c r="E2435" i="6"/>
  <c r="E2483" i="6"/>
  <c r="E2484" i="6"/>
  <c r="E2495" i="6"/>
  <c r="E2505" i="6"/>
  <c r="E2515" i="6"/>
  <c r="E2516" i="6"/>
  <c r="E2527" i="6"/>
  <c r="E2537" i="6"/>
  <c r="E2547" i="6"/>
  <c r="E2548" i="6"/>
  <c r="E2559" i="6"/>
  <c r="E2569" i="6"/>
  <c r="E2579" i="6"/>
  <c r="E2580" i="6"/>
  <c r="E2591" i="6"/>
  <c r="E2620" i="6"/>
  <c r="E2621" i="6"/>
  <c r="E2623" i="6"/>
  <c r="E2624" i="6"/>
  <c r="E2625" i="6"/>
  <c r="E2626" i="6"/>
  <c r="E2627" i="6"/>
  <c r="E2684" i="6"/>
  <c r="E2685" i="6"/>
  <c r="E2686" i="6"/>
  <c r="E2694" i="6"/>
  <c r="E2702" i="6"/>
  <c r="E2710" i="6"/>
  <c r="E2718" i="6"/>
  <c r="E2726" i="6"/>
  <c r="E2734" i="6"/>
  <c r="E2742" i="6"/>
  <c r="E2750" i="6"/>
  <c r="E2758" i="6"/>
  <c r="E2766" i="6"/>
  <c r="E2774" i="6"/>
  <c r="E2782" i="6"/>
  <c r="E2790" i="6"/>
  <c r="E2798" i="6"/>
  <c r="E2806" i="6"/>
  <c r="E2814" i="6"/>
  <c r="E2822" i="6"/>
  <c r="E2232" i="6"/>
  <c r="E2234" i="6"/>
  <c r="E2272" i="6"/>
  <c r="E2343" i="6"/>
  <c r="E2362" i="6"/>
  <c r="E2384" i="6"/>
  <c r="E2433" i="6"/>
  <c r="E2445" i="6"/>
  <c r="E2452" i="6"/>
  <c r="E2460" i="6"/>
  <c r="E2476" i="6"/>
  <c r="E2493" i="6"/>
  <c r="E2514" i="6"/>
  <c r="E2525" i="6"/>
  <c r="E2546" i="6"/>
  <c r="E2557" i="6"/>
  <c r="E2578" i="6"/>
  <c r="E2589" i="6"/>
  <c r="E2628" i="6"/>
  <c r="E2629" i="6"/>
  <c r="E2631" i="6"/>
  <c r="E2632" i="6"/>
  <c r="E2633" i="6"/>
  <c r="E2634" i="6"/>
  <c r="E2635" i="6"/>
  <c r="E2687" i="6"/>
  <c r="E2695" i="6"/>
  <c r="E2703" i="6"/>
  <c r="E2711" i="6"/>
  <c r="E2719" i="6"/>
  <c r="E2727" i="6"/>
  <c r="E2735" i="6"/>
  <c r="E2248" i="6"/>
  <c r="E2289" i="6"/>
  <c r="E2314" i="6"/>
  <c r="E2336" i="6"/>
  <c r="E2353" i="6"/>
  <c r="E2463" i="6"/>
  <c r="E2469" i="6"/>
  <c r="E2479" i="6"/>
  <c r="E2491" i="6"/>
  <c r="E2492" i="6"/>
  <c r="E2503" i="6"/>
  <c r="E2513" i="6"/>
  <c r="E2523" i="6"/>
  <c r="E2524" i="6"/>
  <c r="E2535" i="6"/>
  <c r="E2545" i="6"/>
  <c r="E2555" i="6"/>
  <c r="E2556" i="6"/>
  <c r="E2567" i="6"/>
  <c r="E2577" i="6"/>
  <c r="E2587" i="6"/>
  <c r="E2588" i="6"/>
  <c r="E2636" i="6"/>
  <c r="E2637" i="6"/>
  <c r="E2639" i="6"/>
  <c r="E2640" i="6"/>
  <c r="E2641" i="6"/>
  <c r="E2642" i="6"/>
  <c r="E2643" i="6"/>
  <c r="E2337" i="6"/>
  <c r="E2522" i="6"/>
  <c r="E2650" i="6"/>
  <c r="E2767" i="6"/>
  <c r="E2925" i="6"/>
  <c r="E2305" i="6"/>
  <c r="E2444" i="6"/>
  <c r="E2490" i="6"/>
  <c r="E2532" i="6"/>
  <c r="E2562" i="6"/>
  <c r="E2645" i="6"/>
  <c r="E2647" i="6"/>
  <c r="E2791" i="6"/>
  <c r="E2854" i="6"/>
  <c r="E2886" i="6"/>
  <c r="E2933" i="6"/>
  <c r="E2265" i="6"/>
  <c r="E2475" i="6"/>
  <c r="E2500" i="6"/>
  <c r="E2530" i="6"/>
  <c r="E2575" i="6"/>
  <c r="E2585" i="6"/>
  <c r="E2652" i="6"/>
  <c r="E2656" i="6"/>
  <c r="E2658" i="6"/>
  <c r="E2698" i="6"/>
  <c r="E2714" i="6"/>
  <c r="E2730" i="6"/>
  <c r="E2746" i="6"/>
  <c r="E2751" i="6"/>
  <c r="E2771" i="6"/>
  <c r="E2785" i="6"/>
  <c r="E2800" i="6"/>
  <c r="E2810" i="6"/>
  <c r="E2815" i="6"/>
  <c r="E2831" i="6"/>
  <c r="E2841" i="6"/>
  <c r="E2842" i="6"/>
  <c r="E2843" i="6"/>
  <c r="E2863" i="6"/>
  <c r="E2873" i="6"/>
  <c r="E2874" i="6"/>
  <c r="E2875" i="6"/>
  <c r="E2399" i="6"/>
  <c r="E2543" i="6"/>
  <c r="E2553" i="6"/>
  <c r="E2649" i="6"/>
  <c r="E2688" i="6"/>
  <c r="E2704" i="6"/>
  <c r="E2720" i="6"/>
  <c r="E2736" i="6"/>
  <c r="E2775" i="6"/>
  <c r="E2830" i="6"/>
  <c r="E2862" i="6"/>
  <c r="E2949" i="6"/>
  <c r="E2375" i="6"/>
  <c r="E2468" i="6"/>
  <c r="E2511" i="6"/>
  <c r="E2521" i="6"/>
  <c r="E2541" i="6"/>
  <c r="E2563" i="6"/>
  <c r="E2565" i="6"/>
  <c r="E2597" i="6"/>
  <c r="E2599" i="6"/>
  <c r="E2601" i="6"/>
  <c r="E2603" i="6"/>
  <c r="E2691" i="6"/>
  <c r="E2697" i="6"/>
  <c r="E2707" i="6"/>
  <c r="E2713" i="6"/>
  <c r="E2723" i="6"/>
  <c r="E2729" i="6"/>
  <c r="E2755" i="6"/>
  <c r="E2769" i="6"/>
  <c r="E2784" i="6"/>
  <c r="E2320" i="6"/>
  <c r="E2327" i="6"/>
  <c r="E2489" i="6"/>
  <c r="E2655" i="6"/>
  <c r="E2712" i="6"/>
  <c r="E2743" i="6"/>
  <c r="E2838" i="6"/>
  <c r="E2846" i="6"/>
  <c r="E2944" i="6"/>
  <c r="E2962" i="6"/>
  <c r="E2992" i="6"/>
  <c r="E3026" i="6"/>
  <c r="E3056" i="6"/>
  <c r="E2410" i="6"/>
  <c r="E2533" i="6"/>
  <c r="E2663" i="6"/>
  <c r="E2739" i="6"/>
  <c r="E2871" i="6"/>
  <c r="E2881" i="6"/>
  <c r="E2895" i="6"/>
  <c r="E2902" i="6"/>
  <c r="E2913" i="6"/>
  <c r="E2957" i="6"/>
  <c r="E2971" i="6"/>
  <c r="E2986" i="6"/>
  <c r="E2996" i="6"/>
  <c r="E3016" i="6"/>
  <c r="E3021" i="6"/>
  <c r="E3059" i="6"/>
  <c r="E3067" i="6"/>
  <c r="E3075" i="6"/>
  <c r="E3083" i="6"/>
  <c r="E3091" i="6"/>
  <c r="E3099" i="6"/>
  <c r="E3107" i="6"/>
  <c r="E3115" i="6"/>
  <c r="E3123" i="6"/>
  <c r="E3131" i="6"/>
  <c r="E3139" i="6"/>
  <c r="E3147" i="6"/>
  <c r="E3155" i="6"/>
  <c r="E3163" i="6"/>
  <c r="E3171" i="6"/>
  <c r="E3179" i="6"/>
  <c r="E3187" i="6"/>
  <c r="E3195" i="6"/>
  <c r="E3203" i="6"/>
  <c r="E3211" i="6"/>
  <c r="E3219" i="6"/>
  <c r="E3227" i="6"/>
  <c r="E3235" i="6"/>
  <c r="E3243" i="6"/>
  <c r="E3251" i="6"/>
  <c r="E3259" i="6"/>
  <c r="E3267" i="6"/>
  <c r="E3275" i="6"/>
  <c r="E3283" i="6"/>
  <c r="E3291" i="6"/>
  <c r="E3299" i="6"/>
  <c r="E3307" i="6"/>
  <c r="E3315" i="6"/>
  <c r="E3323" i="6"/>
  <c r="E3331" i="6"/>
  <c r="E3339" i="6"/>
  <c r="E3347" i="6"/>
  <c r="E3355" i="6"/>
  <c r="E3363" i="6"/>
  <c r="E3371" i="6"/>
  <c r="E3379" i="6"/>
  <c r="E3387" i="6"/>
  <c r="E3395" i="6"/>
  <c r="E3403" i="6"/>
  <c r="E3411" i="6"/>
  <c r="E3419" i="6"/>
  <c r="E3427" i="6"/>
  <c r="E3435" i="6"/>
  <c r="E2434" i="6"/>
  <c r="E2501" i="6"/>
  <c r="E2648" i="6"/>
  <c r="E2653" i="6"/>
  <c r="E2759" i="6"/>
  <c r="E2763" i="6"/>
  <c r="E2768" i="6"/>
  <c r="E2783" i="6"/>
  <c r="E2799" i="6"/>
  <c r="E2850" i="6"/>
  <c r="E2939" i="6"/>
  <c r="E2943" i="6"/>
  <c r="E2976" i="6"/>
  <c r="E3010" i="6"/>
  <c r="E3268" i="6"/>
  <c r="E3276" i="6"/>
  <c r="E3284" i="6"/>
  <c r="E3292" i="6"/>
  <c r="E3300" i="6"/>
  <c r="E3308" i="6"/>
  <c r="E3316" i="6"/>
  <c r="E3324" i="6"/>
  <c r="E3332" i="6"/>
  <c r="E3340" i="6"/>
  <c r="E3348" i="6"/>
  <c r="E3356" i="6"/>
  <c r="E3364" i="6"/>
  <c r="E3372" i="6"/>
  <c r="E3380" i="6"/>
  <c r="E3388" i="6"/>
  <c r="E3396" i="6"/>
  <c r="E3404" i="6"/>
  <c r="E3412" i="6"/>
  <c r="E2385" i="6"/>
  <c r="E2531" i="6"/>
  <c r="E2554" i="6"/>
  <c r="E2586" i="6"/>
  <c r="E2651" i="6"/>
  <c r="E2661" i="6"/>
  <c r="E2696" i="6"/>
  <c r="E2706" i="6"/>
  <c r="E2744" i="6"/>
  <c r="E2753" i="6"/>
  <c r="E2779" i="6"/>
  <c r="E2803" i="6"/>
  <c r="E2807" i="6"/>
  <c r="E2883" i="6"/>
  <c r="E2890" i="6"/>
  <c r="E2897" i="6"/>
  <c r="E2904" i="6"/>
  <c r="E2907" i="6"/>
  <c r="E2918" i="6"/>
  <c r="E2955" i="6"/>
  <c r="E2970" i="6"/>
  <c r="E2980" i="6"/>
  <c r="E3000" i="6"/>
  <c r="E3005" i="6"/>
  <c r="E3019" i="6"/>
  <c r="E3061" i="6"/>
  <c r="E3069" i="6"/>
  <c r="E3077" i="6"/>
  <c r="E3085" i="6"/>
  <c r="E3093" i="6"/>
  <c r="E3101" i="6"/>
  <c r="E3109" i="6"/>
  <c r="E3117" i="6"/>
  <c r="E3125" i="6"/>
  <c r="E3133" i="6"/>
  <c r="E3141" i="6"/>
  <c r="E3149" i="6"/>
  <c r="E3157" i="6"/>
  <c r="E3165" i="6"/>
  <c r="E3173" i="6"/>
  <c r="E3181" i="6"/>
  <c r="E3189" i="6"/>
  <c r="E3197" i="6"/>
  <c r="E3205" i="6"/>
  <c r="E3213" i="6"/>
  <c r="E3221" i="6"/>
  <c r="E3229" i="6"/>
  <c r="E3237" i="6"/>
  <c r="E3245" i="6"/>
  <c r="E3253" i="6"/>
  <c r="E3261" i="6"/>
  <c r="E3269" i="6"/>
  <c r="E3277" i="6"/>
  <c r="E3285" i="6"/>
  <c r="E3293" i="6"/>
  <c r="E2451" i="6"/>
  <c r="E2499" i="6"/>
  <c r="E2659" i="6"/>
  <c r="E2777" i="6"/>
  <c r="E2792" i="6"/>
  <c r="E2794" i="6"/>
  <c r="E2817" i="6"/>
  <c r="E2819" i="6"/>
  <c r="E2847" i="6"/>
  <c r="E2859" i="6"/>
  <c r="E2870" i="6"/>
  <c r="E2878" i="6"/>
  <c r="E2880" i="6"/>
  <c r="E2894" i="6"/>
  <c r="E2899" i="6"/>
  <c r="E2901" i="6"/>
  <c r="E2912" i="6"/>
  <c r="E2915" i="6"/>
  <c r="E2938" i="6"/>
  <c r="E2942" i="6"/>
  <c r="E2960" i="6"/>
  <c r="E2965" i="6"/>
  <c r="E2979" i="6"/>
  <c r="E2994" i="6"/>
  <c r="E3004" i="6"/>
  <c r="E3024" i="6"/>
  <c r="E3062" i="6"/>
  <c r="E3070" i="6"/>
  <c r="E3078" i="6"/>
  <c r="E3086" i="6"/>
  <c r="E3094" i="6"/>
  <c r="E3102" i="6"/>
  <c r="E3110" i="6"/>
  <c r="E3118" i="6"/>
  <c r="E3126" i="6"/>
  <c r="E3134" i="6"/>
  <c r="E3142" i="6"/>
  <c r="E3150" i="6"/>
  <c r="E3158" i="6"/>
  <c r="E3166" i="6"/>
  <c r="E3174" i="6"/>
  <c r="E3182" i="6"/>
  <c r="E3190" i="6"/>
  <c r="E3198" i="6"/>
  <c r="E3206" i="6"/>
  <c r="E2459" i="6"/>
  <c r="E2509" i="6"/>
  <c r="E3033" i="6"/>
  <c r="E3040" i="6"/>
  <c r="E3063" i="6"/>
  <c r="E3127" i="6"/>
  <c r="E3191" i="6"/>
  <c r="E3301" i="6"/>
  <c r="E3365" i="6"/>
  <c r="E3491" i="6"/>
  <c r="E2644" i="6"/>
  <c r="E2778" i="6"/>
  <c r="E2808" i="6"/>
  <c r="E2839" i="6"/>
  <c r="E2849" i="6"/>
  <c r="E2851" i="6"/>
  <c r="E2889" i="6"/>
  <c r="E2945" i="6"/>
  <c r="E2988" i="6"/>
  <c r="E3012" i="6"/>
  <c r="E3046" i="6"/>
  <c r="E3048" i="6"/>
  <c r="E3050" i="6"/>
  <c r="E3052" i="6"/>
  <c r="E3089" i="6"/>
  <c r="E3096" i="6"/>
  <c r="E3103" i="6"/>
  <c r="E3153" i="6"/>
  <c r="E3160" i="6"/>
  <c r="E3167" i="6"/>
  <c r="E3325" i="6"/>
  <c r="E3345" i="6"/>
  <c r="E3384" i="6"/>
  <c r="E3389" i="6"/>
  <c r="E3409" i="6"/>
  <c r="E3428" i="6"/>
  <c r="E3499" i="6"/>
  <c r="E2667" i="6"/>
  <c r="E2690" i="6"/>
  <c r="E2754" i="6"/>
  <c r="E2802" i="6"/>
  <c r="E2903" i="6"/>
  <c r="E2964" i="6"/>
  <c r="E2968" i="6"/>
  <c r="E3035" i="6"/>
  <c r="E3065" i="6"/>
  <c r="E3072" i="6"/>
  <c r="E3079" i="6"/>
  <c r="E3129" i="6"/>
  <c r="E3136" i="6"/>
  <c r="E3143" i="6"/>
  <c r="E3193" i="6"/>
  <c r="E3200" i="6"/>
  <c r="E3207" i="6"/>
  <c r="E3216" i="6"/>
  <c r="E3232" i="6"/>
  <c r="E3248" i="6"/>
  <c r="E3264" i="6"/>
  <c r="E3280" i="6"/>
  <c r="E3296" i="6"/>
  <c r="E3305" i="6"/>
  <c r="E3319" i="6"/>
  <c r="E3334" i="6"/>
  <c r="E3344" i="6"/>
  <c r="E3349" i="6"/>
  <c r="E3369" i="6"/>
  <c r="E3383" i="6"/>
  <c r="E3398" i="6"/>
  <c r="E3408" i="6"/>
  <c r="E3413" i="6"/>
  <c r="E3437" i="6"/>
  <c r="E3440" i="6"/>
  <c r="E3441" i="6"/>
  <c r="E3443" i="6"/>
  <c r="E3444" i="6"/>
  <c r="E3445" i="6"/>
  <c r="E3446" i="6"/>
  <c r="E3447" i="6"/>
  <c r="E3504" i="6"/>
  <c r="E3505" i="6"/>
  <c r="E3507" i="6"/>
  <c r="E3508" i="6"/>
  <c r="E3509" i="6"/>
  <c r="E3510" i="6"/>
  <c r="E3511" i="6"/>
  <c r="E3529" i="6"/>
  <c r="E3537" i="6"/>
  <c r="E3545" i="6"/>
  <c r="E3553" i="6"/>
  <c r="E3561" i="6"/>
  <c r="E3569" i="6"/>
  <c r="E3577" i="6"/>
  <c r="E3585" i="6"/>
  <c r="E3593" i="6"/>
  <c r="E3601" i="6"/>
  <c r="E3609" i="6"/>
  <c r="E3617" i="6"/>
  <c r="E3625" i="6"/>
  <c r="E3633" i="6"/>
  <c r="E3641" i="6"/>
  <c r="E3649" i="6"/>
  <c r="E3657" i="6"/>
  <c r="E2823" i="6"/>
  <c r="E2906" i="6"/>
  <c r="E2911" i="6"/>
  <c r="E2941" i="6"/>
  <c r="E2984" i="6"/>
  <c r="E3008" i="6"/>
  <c r="E3028" i="6"/>
  <c r="E3030" i="6"/>
  <c r="E3032" i="6"/>
  <c r="E3105" i="6"/>
  <c r="E3112" i="6"/>
  <c r="E3119" i="6"/>
  <c r="E3169" i="6"/>
  <c r="E3176" i="6"/>
  <c r="E3183" i="6"/>
  <c r="E3222" i="6"/>
  <c r="E3238" i="6"/>
  <c r="E3254" i="6"/>
  <c r="E3270" i="6"/>
  <c r="E3286" i="6"/>
  <c r="E3304" i="6"/>
  <c r="E3309" i="6"/>
  <c r="E3329" i="6"/>
  <c r="E3343" i="6"/>
  <c r="E3358" i="6"/>
  <c r="E3368" i="6"/>
  <c r="E3373" i="6"/>
  <c r="E3393" i="6"/>
  <c r="E3407" i="6"/>
  <c r="E3436" i="6"/>
  <c r="E3448" i="6"/>
  <c r="E3449" i="6"/>
  <c r="E3451" i="6"/>
  <c r="E3452" i="6"/>
  <c r="E3453" i="6"/>
  <c r="E3454" i="6"/>
  <c r="E3455" i="6"/>
  <c r="E3512" i="6"/>
  <c r="E3513" i="6"/>
  <c r="E3515" i="6"/>
  <c r="E3516" i="6"/>
  <c r="E3517" i="6"/>
  <c r="E3518" i="6"/>
  <c r="E3519" i="6"/>
  <c r="E3530" i="6"/>
  <c r="E3538" i="6"/>
  <c r="E3546" i="6"/>
  <c r="E3554" i="6"/>
  <c r="E3562" i="6"/>
  <c r="E3570" i="6"/>
  <c r="E3578" i="6"/>
  <c r="E3586" i="6"/>
  <c r="E3594" i="6"/>
  <c r="E3602" i="6"/>
  <c r="E3610" i="6"/>
  <c r="E3618" i="6"/>
  <c r="E3626" i="6"/>
  <c r="E3634" i="6"/>
  <c r="E3642" i="6"/>
  <c r="E3650" i="6"/>
  <c r="E2882" i="6"/>
  <c r="E2909" i="6"/>
  <c r="E2973" i="6"/>
  <c r="E3002" i="6"/>
  <c r="E3013" i="6"/>
  <c r="E3037" i="6"/>
  <c r="E3041" i="6"/>
  <c r="E3043" i="6"/>
  <c r="E3081" i="6"/>
  <c r="E3088" i="6"/>
  <c r="E3095" i="6"/>
  <c r="E3145" i="6"/>
  <c r="E3152" i="6"/>
  <c r="E3159" i="6"/>
  <c r="E3209" i="6"/>
  <c r="E3215" i="6"/>
  <c r="E3225" i="6"/>
  <c r="E3231" i="6"/>
  <c r="E3241" i="6"/>
  <c r="E3247" i="6"/>
  <c r="E3257" i="6"/>
  <c r="E3263" i="6"/>
  <c r="E3273" i="6"/>
  <c r="E3279" i="6"/>
  <c r="E3289" i="6"/>
  <c r="E3295" i="6"/>
  <c r="E3303" i="6"/>
  <c r="E3318" i="6"/>
  <c r="E3328" i="6"/>
  <c r="E3333" i="6"/>
  <c r="E3353" i="6"/>
  <c r="E3367" i="6"/>
  <c r="E3382" i="6"/>
  <c r="E3392" i="6"/>
  <c r="E3397" i="6"/>
  <c r="E3417" i="6"/>
  <c r="E3423" i="6"/>
  <c r="E3424" i="6"/>
  <c r="E3425" i="6"/>
  <c r="E3456" i="6"/>
  <c r="E3457" i="6"/>
  <c r="E3459" i="6"/>
  <c r="E3460" i="6"/>
  <c r="E3461" i="6"/>
  <c r="E3462" i="6"/>
  <c r="E3463" i="6"/>
  <c r="E3520" i="6"/>
  <c r="E3521" i="6"/>
  <c r="E3523" i="6"/>
  <c r="E3531" i="6"/>
  <c r="E3539" i="6"/>
  <c r="E3547" i="6"/>
  <c r="E3555" i="6"/>
  <c r="E3563" i="6"/>
  <c r="E2896" i="6"/>
  <c r="E3071" i="6"/>
  <c r="E3111" i="6"/>
  <c r="E3151" i="6"/>
  <c r="E3192" i="6"/>
  <c r="E3294" i="6"/>
  <c r="E3352" i="6"/>
  <c r="E3422" i="6"/>
  <c r="E3470" i="6"/>
  <c r="E3524" i="6"/>
  <c r="E3673" i="6"/>
  <c r="E3705" i="6"/>
  <c r="E3737" i="6"/>
  <c r="E3769" i="6"/>
  <c r="E3801" i="6"/>
  <c r="E3833" i="6"/>
  <c r="E3865" i="6"/>
  <c r="E3897" i="6"/>
  <c r="E2893" i="6"/>
  <c r="E2920" i="6"/>
  <c r="E2989" i="6"/>
  <c r="E3049" i="6"/>
  <c r="E3087" i="6"/>
  <c r="E3128" i="6"/>
  <c r="E3246" i="6"/>
  <c r="E3341" i="6"/>
  <c r="E3416" i="6"/>
  <c r="E3420" i="6"/>
  <c r="E3465" i="6"/>
  <c r="E3467" i="6"/>
  <c r="E3550" i="6"/>
  <c r="E3557" i="6"/>
  <c r="E3564" i="6"/>
  <c r="E3573" i="6"/>
  <c r="E3589" i="6"/>
  <c r="E3605" i="6"/>
  <c r="E3621" i="6"/>
  <c r="E3637" i="6"/>
  <c r="E3660" i="6"/>
  <c r="E3661" i="6"/>
  <c r="E3662" i="6"/>
  <c r="E3682" i="6"/>
  <c r="E3692" i="6"/>
  <c r="E3693" i="6"/>
  <c r="E3694" i="6"/>
  <c r="E3714" i="6"/>
  <c r="E3724" i="6"/>
  <c r="E3725" i="6"/>
  <c r="E3726" i="6"/>
  <c r="E3746" i="6"/>
  <c r="E3756" i="6"/>
  <c r="E3757" i="6"/>
  <c r="E3758" i="6"/>
  <c r="E3778" i="6"/>
  <c r="E3788" i="6"/>
  <c r="E3789" i="6"/>
  <c r="E3790" i="6"/>
  <c r="E3810" i="6"/>
  <c r="E3820" i="6"/>
  <c r="E3821" i="6"/>
  <c r="E3822" i="6"/>
  <c r="E3842" i="6"/>
  <c r="E3852" i="6"/>
  <c r="E3853" i="6"/>
  <c r="E3854" i="6"/>
  <c r="E3874" i="6"/>
  <c r="E3884" i="6"/>
  <c r="E3885" i="6"/>
  <c r="E3886" i="6"/>
  <c r="E3906" i="6"/>
  <c r="E3914" i="6"/>
  <c r="E3922" i="6"/>
  <c r="E3930" i="6"/>
  <c r="E3938" i="6"/>
  <c r="E3946" i="6"/>
  <c r="E3954" i="6"/>
  <c r="E3962" i="6"/>
  <c r="E3970" i="6"/>
  <c r="E3978" i="6"/>
  <c r="E4074" i="6"/>
  <c r="E4114" i="6"/>
  <c r="E4130" i="6"/>
  <c r="E4138" i="6"/>
  <c r="E4146" i="6"/>
  <c r="E4154" i="6"/>
  <c r="E4162" i="6"/>
  <c r="E4170" i="6"/>
  <c r="E4178" i="6"/>
  <c r="E4202" i="6"/>
  <c r="E4242" i="6"/>
  <c r="E2917" i="6"/>
  <c r="E3029" i="6"/>
  <c r="E3064" i="6"/>
  <c r="E3168" i="6"/>
  <c r="E3302" i="6"/>
  <c r="E3317" i="6"/>
  <c r="E3326" i="6"/>
  <c r="E3337" i="6"/>
  <c r="E3405" i="6"/>
  <c r="E3430" i="6"/>
  <c r="E3472" i="6"/>
  <c r="E3476" i="6"/>
  <c r="E3478" i="6"/>
  <c r="E3526" i="6"/>
  <c r="E3533" i="6"/>
  <c r="E3540" i="6"/>
  <c r="E3579" i="6"/>
  <c r="E3595" i="6"/>
  <c r="E3611" i="6"/>
  <c r="E3627" i="6"/>
  <c r="E3643" i="6"/>
  <c r="E3654" i="6"/>
  <c r="E3659" i="6"/>
  <c r="E3681" i="6"/>
  <c r="E3691" i="6"/>
  <c r="E3713" i="6"/>
  <c r="E3745" i="6"/>
  <c r="E3777" i="6"/>
  <c r="E3809" i="6"/>
  <c r="E3841" i="6"/>
  <c r="E3873" i="6"/>
  <c r="E3905" i="6"/>
  <c r="E3947" i="6"/>
  <c r="E3955" i="6"/>
  <c r="E3963" i="6"/>
  <c r="E3971" i="6"/>
  <c r="E3979" i="6"/>
  <c r="E3987" i="6"/>
  <c r="E3995" i="6"/>
  <c r="E4003" i="6"/>
  <c r="E4011" i="6"/>
  <c r="E4075" i="6"/>
  <c r="E4083" i="6"/>
  <c r="E4091" i="6"/>
  <c r="E4099" i="6"/>
  <c r="E4131" i="6"/>
  <c r="E4139" i="6"/>
  <c r="E4147" i="6"/>
  <c r="E4155" i="6"/>
  <c r="E4163" i="6"/>
  <c r="E4171" i="6"/>
  <c r="E4179" i="6"/>
  <c r="E4187" i="6"/>
  <c r="E4195" i="6"/>
  <c r="E4203" i="6"/>
  <c r="E4211" i="6"/>
  <c r="E4219" i="6"/>
  <c r="E4227" i="6"/>
  <c r="E4235" i="6"/>
  <c r="E2914" i="6"/>
  <c r="E3104" i="6"/>
  <c r="E3208" i="6"/>
  <c r="E3278" i="6"/>
  <c r="E3288" i="6"/>
  <c r="E3313" i="6"/>
  <c r="E3357" i="6"/>
  <c r="E3361" i="6"/>
  <c r="E3366" i="6"/>
  <c r="E3381" i="6"/>
  <c r="E3390" i="6"/>
  <c r="E3401" i="6"/>
  <c r="E3469" i="6"/>
  <c r="E3480" i="6"/>
  <c r="E3484" i="6"/>
  <c r="E3486" i="6"/>
  <c r="E3566" i="6"/>
  <c r="E3572" i="6"/>
  <c r="E3582" i="6"/>
  <c r="E3588" i="6"/>
  <c r="E3598" i="6"/>
  <c r="E3604" i="6"/>
  <c r="E3614" i="6"/>
  <c r="E3620" i="6"/>
  <c r="E3630" i="6"/>
  <c r="E3636" i="6"/>
  <c r="E3646" i="6"/>
  <c r="E3653" i="6"/>
  <c r="E3658" i="6"/>
  <c r="E3668" i="6"/>
  <c r="E3669" i="6"/>
  <c r="E3670" i="6"/>
  <c r="E3690" i="6"/>
  <c r="E3700" i="6"/>
  <c r="E3701" i="6"/>
  <c r="E3702" i="6"/>
  <c r="E3722" i="6"/>
  <c r="E3732" i="6"/>
  <c r="E3733" i="6"/>
  <c r="E3734" i="6"/>
  <c r="E3754" i="6"/>
  <c r="E3764" i="6"/>
  <c r="E3765" i="6"/>
  <c r="E3766" i="6"/>
  <c r="E3786" i="6"/>
  <c r="E3796" i="6"/>
  <c r="E3797" i="6"/>
  <c r="E3798" i="6"/>
  <c r="E3818" i="6"/>
  <c r="E3828" i="6"/>
  <c r="E3829" i="6"/>
  <c r="E3830" i="6"/>
  <c r="E3850" i="6"/>
  <c r="E3860" i="6"/>
  <c r="E3861" i="6"/>
  <c r="E3862" i="6"/>
  <c r="E3882" i="6"/>
  <c r="E3892" i="6"/>
  <c r="E3893" i="6"/>
  <c r="E3894" i="6"/>
  <c r="E3916" i="6"/>
  <c r="E3924" i="6"/>
  <c r="E3932" i="6"/>
  <c r="E3940" i="6"/>
  <c r="E3948" i="6"/>
  <c r="E3956" i="6"/>
  <c r="E3964" i="6"/>
  <c r="E3972" i="6"/>
  <c r="E3980" i="6"/>
  <c r="E3988" i="6"/>
  <c r="E3996" i="6"/>
  <c r="E4004" i="6"/>
  <c r="E4012" i="6"/>
  <c r="E4020" i="6"/>
  <c r="E4028" i="6"/>
  <c r="E4036" i="6"/>
  <c r="E4044" i="6"/>
  <c r="E4052" i="6"/>
  <c r="E4060" i="6"/>
  <c r="E4068" i="6"/>
  <c r="E4076" i="6"/>
  <c r="E4084" i="6"/>
  <c r="E4092" i="6"/>
  <c r="E4100" i="6"/>
  <c r="E4108" i="6"/>
  <c r="E4116" i="6"/>
  <c r="E4124" i="6"/>
  <c r="E4132" i="6"/>
  <c r="E4140" i="6"/>
  <c r="E4148" i="6"/>
  <c r="E4156" i="6"/>
  <c r="E4164" i="6"/>
  <c r="E4172" i="6"/>
  <c r="E4180" i="6"/>
  <c r="E4188" i="6"/>
  <c r="E4196" i="6"/>
  <c r="E4204" i="6"/>
  <c r="E4212" i="6"/>
  <c r="E4220" i="6"/>
  <c r="E4228" i="6"/>
  <c r="E4236" i="6"/>
  <c r="E2987" i="6"/>
  <c r="E3018" i="6"/>
  <c r="E3185" i="6"/>
  <c r="E3230" i="6"/>
  <c r="E3342" i="6"/>
  <c r="E3351" i="6"/>
  <c r="E3377" i="6"/>
  <c r="E3421" i="6"/>
  <c r="E3556" i="6"/>
  <c r="E3689" i="6"/>
  <c r="E3721" i="6"/>
  <c r="E3753" i="6"/>
  <c r="E3785" i="6"/>
  <c r="E3817" i="6"/>
  <c r="E3849" i="6"/>
  <c r="E3881" i="6"/>
  <c r="E4101" i="6"/>
  <c r="E4109" i="6"/>
  <c r="E4117" i="6"/>
  <c r="E4125" i="6"/>
  <c r="E4133" i="6"/>
  <c r="E4141" i="6"/>
  <c r="E4149" i="6"/>
  <c r="E4157" i="6"/>
  <c r="E4165" i="6"/>
  <c r="E4173" i="6"/>
  <c r="E4181" i="6"/>
  <c r="E4189" i="6"/>
  <c r="E4197" i="6"/>
  <c r="E4205" i="6"/>
  <c r="E4213" i="6"/>
  <c r="E4221" i="6"/>
  <c r="E2954" i="6"/>
  <c r="E3327" i="6"/>
  <c r="E3375" i="6"/>
  <c r="E3391" i="6"/>
  <c r="E3406" i="6"/>
  <c r="E3415" i="6"/>
  <c r="E3475" i="6"/>
  <c r="E3571" i="6"/>
  <c r="E3629" i="6"/>
  <c r="E3665" i="6"/>
  <c r="E3741" i="6"/>
  <c r="E3794" i="6"/>
  <c r="E3836" i="6"/>
  <c r="E3870" i="6"/>
  <c r="E3942" i="6"/>
  <c r="E4006" i="6"/>
  <c r="E4070" i="6"/>
  <c r="E4134" i="6"/>
  <c r="E4198" i="6"/>
  <c r="E3483" i="6"/>
  <c r="E3532" i="6"/>
  <c r="E3534" i="6"/>
  <c r="E3581" i="6"/>
  <c r="E3709" i="6"/>
  <c r="E3762" i="6"/>
  <c r="E3804" i="6"/>
  <c r="E3838" i="6"/>
  <c r="E3889" i="6"/>
  <c r="E3911" i="6"/>
  <c r="E3918" i="6"/>
  <c r="E3968" i="6"/>
  <c r="E3975" i="6"/>
  <c r="E3982" i="6"/>
  <c r="E4046" i="6"/>
  <c r="E4110" i="6"/>
  <c r="E4160" i="6"/>
  <c r="E4174" i="6"/>
  <c r="E3003" i="6"/>
  <c r="E3034" i="6"/>
  <c r="E3051" i="6"/>
  <c r="E3336" i="6"/>
  <c r="E3433" i="6"/>
  <c r="E3468" i="6"/>
  <c r="E3548" i="6"/>
  <c r="E3603" i="6"/>
  <c r="E3677" i="6"/>
  <c r="E3730" i="6"/>
  <c r="E3772" i="6"/>
  <c r="E3806" i="6"/>
  <c r="E3857" i="6"/>
  <c r="E3958" i="6"/>
  <c r="E4022" i="6"/>
  <c r="E4086" i="6"/>
  <c r="E4150" i="6"/>
  <c r="E4214" i="6"/>
  <c r="E2394" i="6"/>
  <c r="E3045" i="6"/>
  <c r="E3214" i="6"/>
  <c r="E3262" i="6"/>
  <c r="E3471" i="6"/>
  <c r="E3525" i="6"/>
  <c r="E3613" i="6"/>
  <c r="E3698" i="6"/>
  <c r="E3740" i="6"/>
  <c r="E3774" i="6"/>
  <c r="E3825" i="6"/>
  <c r="E3901" i="6"/>
  <c r="E3934" i="6"/>
  <c r="E3998" i="6"/>
  <c r="E4062" i="6"/>
  <c r="E4126" i="6"/>
  <c r="E4190" i="6"/>
  <c r="E4229" i="6"/>
  <c r="E4240" i="6"/>
  <c r="E4249" i="6"/>
  <c r="E4257" i="6"/>
  <c r="E4369" i="6"/>
  <c r="E4377" i="6"/>
  <c r="E4553" i="6"/>
  <c r="E2665" i="6"/>
  <c r="E2978" i="6"/>
  <c r="E3137" i="6"/>
  <c r="E3201" i="6"/>
  <c r="E3224" i="6"/>
  <c r="E3431" i="6"/>
  <c r="E3479" i="6"/>
  <c r="E3565" i="6"/>
  <c r="E3635" i="6"/>
  <c r="E3666" i="6"/>
  <c r="E3708" i="6"/>
  <c r="E3716" i="6"/>
  <c r="E3718" i="6"/>
  <c r="E3738" i="6"/>
  <c r="E3742" i="6"/>
  <c r="E3793" i="6"/>
  <c r="E3835" i="6"/>
  <c r="E3845" i="6"/>
  <c r="E3869" i="6"/>
  <c r="E3960" i="6"/>
  <c r="E3967" i="6"/>
  <c r="E3974" i="6"/>
  <c r="E4024" i="6"/>
  <c r="E4031" i="6"/>
  <c r="E4038" i="6"/>
  <c r="E4088" i="6"/>
  <c r="E4095" i="6"/>
  <c r="E4102" i="6"/>
  <c r="E4152" i="6"/>
  <c r="E4159" i="6"/>
  <c r="E4166" i="6"/>
  <c r="E4216" i="6"/>
  <c r="E4223" i="6"/>
  <c r="E4232" i="6"/>
  <c r="E4239" i="6"/>
  <c r="E4250" i="6"/>
  <c r="E4258" i="6"/>
  <c r="E4266" i="6"/>
  <c r="E4274" i="6"/>
  <c r="E4282" i="6"/>
  <c r="E4290" i="6"/>
  <c r="E4298" i="6"/>
  <c r="E4306" i="6"/>
  <c r="E4314" i="6"/>
  <c r="E4322" i="6"/>
  <c r="E4330" i="6"/>
  <c r="E4338" i="6"/>
  <c r="E4346" i="6"/>
  <c r="E4354" i="6"/>
  <c r="E4362" i="6"/>
  <c r="E4370" i="6"/>
  <c r="E4378" i="6"/>
  <c r="E3684" i="6"/>
  <c r="E3837" i="6"/>
  <c r="E4014" i="6"/>
  <c r="E4054" i="6"/>
  <c r="E4094" i="6"/>
  <c r="E4135" i="6"/>
  <c r="E4299" i="6"/>
  <c r="E4363" i="6"/>
  <c r="E4578" i="6"/>
  <c r="E4610" i="6"/>
  <c r="E4642" i="6"/>
  <c r="E4674" i="6"/>
  <c r="E3272" i="6"/>
  <c r="E3485" i="6"/>
  <c r="E3580" i="6"/>
  <c r="E3628" i="6"/>
  <c r="E3678" i="6"/>
  <c r="E3781" i="6"/>
  <c r="E3900" i="6"/>
  <c r="E3950" i="6"/>
  <c r="E3952" i="6"/>
  <c r="E3990" i="6"/>
  <c r="E4030" i="6"/>
  <c r="E4071" i="6"/>
  <c r="E4175" i="6"/>
  <c r="E4261" i="6"/>
  <c r="E4268" i="6"/>
  <c r="E4275" i="6"/>
  <c r="E4325" i="6"/>
  <c r="E4332" i="6"/>
  <c r="E4339" i="6"/>
  <c r="E4565" i="6"/>
  <c r="E4566" i="6"/>
  <c r="E4567" i="6"/>
  <c r="E4587" i="6"/>
  <c r="E4597" i="6"/>
  <c r="E4598" i="6"/>
  <c r="E4599" i="6"/>
  <c r="E4619" i="6"/>
  <c r="E4629" i="6"/>
  <c r="E4630" i="6"/>
  <c r="E4631" i="6"/>
  <c r="E4651" i="6"/>
  <c r="E4661" i="6"/>
  <c r="E4662" i="6"/>
  <c r="E4663" i="6"/>
  <c r="E4685" i="6"/>
  <c r="E4693" i="6"/>
  <c r="E4701" i="6"/>
  <c r="E4709" i="6"/>
  <c r="E4717" i="6"/>
  <c r="E4725" i="6"/>
  <c r="E4733" i="6"/>
  <c r="E4741" i="6"/>
  <c r="E4749" i="6"/>
  <c r="E4757" i="6"/>
  <c r="E4765" i="6"/>
  <c r="E4773" i="6"/>
  <c r="E4781" i="6"/>
  <c r="E4789" i="6"/>
  <c r="E4797" i="6"/>
  <c r="E4805" i="6"/>
  <c r="E4813" i="6"/>
  <c r="E4821" i="6"/>
  <c r="E4829" i="6"/>
  <c r="E4837" i="6"/>
  <c r="E4845" i="6"/>
  <c r="E4853" i="6"/>
  <c r="E4861" i="6"/>
  <c r="E4869" i="6"/>
  <c r="E4877" i="6"/>
  <c r="E3199" i="6"/>
  <c r="E3587" i="6"/>
  <c r="E3619" i="6"/>
  <c r="E3676" i="6"/>
  <c r="E3805" i="6"/>
  <c r="E3826" i="6"/>
  <c r="E3858" i="6"/>
  <c r="E3926" i="6"/>
  <c r="E3966" i="6"/>
  <c r="E4007" i="6"/>
  <c r="E4238" i="6"/>
  <c r="E4251" i="6"/>
  <c r="E4315" i="6"/>
  <c r="E4379" i="6"/>
  <c r="E4586" i="6"/>
  <c r="E4618" i="6"/>
  <c r="E4650" i="6"/>
  <c r="E3036" i="6"/>
  <c r="E3097" i="6"/>
  <c r="E3697" i="6"/>
  <c r="E3729" i="6"/>
  <c r="E3749" i="6"/>
  <c r="E3761" i="6"/>
  <c r="E3878" i="6"/>
  <c r="E3910" i="6"/>
  <c r="E3943" i="6"/>
  <c r="E4047" i="6"/>
  <c r="E4151" i="6"/>
  <c r="E4192" i="6"/>
  <c r="E4277" i="6"/>
  <c r="E4284" i="6"/>
  <c r="E4291" i="6"/>
  <c r="E4341" i="6"/>
  <c r="E4348" i="6"/>
  <c r="E4355" i="6"/>
  <c r="E4394" i="6"/>
  <c r="E4410" i="6"/>
  <c r="E4426" i="6"/>
  <c r="E4442" i="6"/>
  <c r="E4458" i="6"/>
  <c r="E4474" i="6"/>
  <c r="E4490" i="6"/>
  <c r="E4506" i="6"/>
  <c r="E4522" i="6"/>
  <c r="E4538" i="6"/>
  <c r="E4554" i="6"/>
  <c r="E4573" i="6"/>
  <c r="E4574" i="6"/>
  <c r="E4575" i="6"/>
  <c r="E4595" i="6"/>
  <c r="E4605" i="6"/>
  <c r="E4606" i="6"/>
  <c r="E4607" i="6"/>
  <c r="E4627" i="6"/>
  <c r="E4637" i="6"/>
  <c r="E4638" i="6"/>
  <c r="E4639" i="6"/>
  <c r="E4659" i="6"/>
  <c r="E4669" i="6"/>
  <c r="E4670" i="6"/>
  <c r="E4671" i="6"/>
  <c r="E4687" i="6"/>
  <c r="E4695" i="6"/>
  <c r="E4703" i="6"/>
  <c r="E4711" i="6"/>
  <c r="E4719" i="6"/>
  <c r="E4727" i="6"/>
  <c r="E4735" i="6"/>
  <c r="E4743" i="6"/>
  <c r="E4751" i="6"/>
  <c r="E4759" i="6"/>
  <c r="E4767" i="6"/>
  <c r="E4775" i="6"/>
  <c r="E4783" i="6"/>
  <c r="E4791" i="6"/>
  <c r="E4799" i="6"/>
  <c r="E4807" i="6"/>
  <c r="E3477" i="6"/>
  <c r="E3597" i="6"/>
  <c r="E3606" i="6"/>
  <c r="E3638" i="6"/>
  <c r="E3706" i="6"/>
  <c r="E3803" i="6"/>
  <c r="E3890" i="6"/>
  <c r="E3898" i="6"/>
  <c r="E3983" i="6"/>
  <c r="E4087" i="6"/>
  <c r="E4128" i="6"/>
  <c r="E4168" i="6"/>
  <c r="E4253" i="6"/>
  <c r="E4260" i="6"/>
  <c r="E4267" i="6"/>
  <c r="E4317" i="6"/>
  <c r="E4324" i="6"/>
  <c r="E4331" i="6"/>
  <c r="E4381" i="6"/>
  <c r="E4387" i="6"/>
  <c r="E4397" i="6"/>
  <c r="E4403" i="6"/>
  <c r="E4413" i="6"/>
  <c r="E4419" i="6"/>
  <c r="E4429" i="6"/>
  <c r="E4435" i="6"/>
  <c r="E4445" i="6"/>
  <c r="E4451" i="6"/>
  <c r="E4461" i="6"/>
  <c r="E4467" i="6"/>
  <c r="E4477" i="6"/>
  <c r="E4483" i="6"/>
  <c r="E4493" i="6"/>
  <c r="E4499" i="6"/>
  <c r="E4509" i="6"/>
  <c r="E4515" i="6"/>
  <c r="E4525" i="6"/>
  <c r="E4531" i="6"/>
  <c r="E4541" i="6"/>
  <c r="E4547" i="6"/>
  <c r="E4557" i="6"/>
  <c r="E4563" i="6"/>
  <c r="E4572" i="6"/>
  <c r="E4594" i="6"/>
  <c r="E4604" i="6"/>
  <c r="E4626" i="6"/>
  <c r="E4636" i="6"/>
  <c r="E4658" i="6"/>
  <c r="E4668" i="6"/>
  <c r="E4064" i="6"/>
  <c r="E4104" i="6"/>
  <c r="E4158" i="6"/>
  <c r="E4208" i="6"/>
  <c r="E4293" i="6"/>
  <c r="E4482" i="6"/>
  <c r="E4570" i="6"/>
  <c r="E4646" i="6"/>
  <c r="E4871" i="6"/>
  <c r="E4885" i="6"/>
  <c r="E4895" i="6"/>
  <c r="E4917" i="6"/>
  <c r="E4927" i="6"/>
  <c r="E4949" i="6"/>
  <c r="E4959" i="6"/>
  <c r="E4981" i="6"/>
  <c r="E4991" i="6"/>
  <c r="E5013" i="6"/>
  <c r="E5023" i="6"/>
  <c r="E3161" i="6"/>
  <c r="E3175" i="6"/>
  <c r="E3919" i="6"/>
  <c r="E4023" i="6"/>
  <c r="E4078" i="6"/>
  <c r="E4142" i="6"/>
  <c r="E4182" i="6"/>
  <c r="E4199" i="6"/>
  <c r="E4206" i="6"/>
  <c r="E4222" i="6"/>
  <c r="E4269" i="6"/>
  <c r="E4371" i="6"/>
  <c r="E4373" i="6"/>
  <c r="E4434" i="6"/>
  <c r="E4444" i="6"/>
  <c r="E4562" i="6"/>
  <c r="E4580" i="6"/>
  <c r="E4590" i="6"/>
  <c r="E4614" i="6"/>
  <c r="E4667" i="6"/>
  <c r="E4816" i="6"/>
  <c r="E4826" i="6"/>
  <c r="E4831" i="6"/>
  <c r="E4851" i="6"/>
  <c r="E4865" i="6"/>
  <c r="E4883" i="6"/>
  <c r="E4904" i="6"/>
  <c r="E4915" i="6"/>
  <c r="E4936" i="6"/>
  <c r="E4947" i="6"/>
  <c r="E4968" i="6"/>
  <c r="E4979" i="6"/>
  <c r="E5000" i="6"/>
  <c r="E5011" i="6"/>
  <c r="E5032" i="6"/>
  <c r="E5049" i="6"/>
  <c r="E5057" i="6"/>
  <c r="E5065" i="6"/>
  <c r="E5073" i="6"/>
  <c r="E5081" i="6"/>
  <c r="E5089" i="6"/>
  <c r="E5097" i="6"/>
  <c r="E5105" i="6"/>
  <c r="E5113" i="6"/>
  <c r="E5121" i="6"/>
  <c r="E5129" i="6"/>
  <c r="E5137" i="6"/>
  <c r="E5145" i="6"/>
  <c r="E5153" i="6"/>
  <c r="E5161" i="6"/>
  <c r="E5169" i="6"/>
  <c r="E5177" i="6"/>
  <c r="E5185" i="6"/>
  <c r="E5193" i="6"/>
  <c r="E5201" i="6"/>
  <c r="E5209" i="6"/>
  <c r="E5217" i="6"/>
  <c r="E5225" i="6"/>
  <c r="E5233" i="6"/>
  <c r="E5241" i="6"/>
  <c r="E5249" i="6"/>
  <c r="E5257" i="6"/>
  <c r="E5265" i="6"/>
  <c r="E5273" i="6"/>
  <c r="E5281" i="6"/>
  <c r="E5289" i="6"/>
  <c r="E5297" i="6"/>
  <c r="E5305" i="6"/>
  <c r="E5313" i="6"/>
  <c r="E5321" i="6"/>
  <c r="E5329" i="6"/>
  <c r="E5337" i="6"/>
  <c r="E5345" i="6"/>
  <c r="E5353" i="6"/>
  <c r="E5361" i="6"/>
  <c r="E5369" i="6"/>
  <c r="E5377" i="6"/>
  <c r="E5385" i="6"/>
  <c r="E5393" i="6"/>
  <c r="E5401" i="6"/>
  <c r="E5409" i="6"/>
  <c r="E5417" i="6"/>
  <c r="E5425" i="6"/>
  <c r="E5433" i="6"/>
  <c r="E5441" i="6"/>
  <c r="E5449" i="6"/>
  <c r="E5457" i="6"/>
  <c r="E5465" i="6"/>
  <c r="E5473" i="6"/>
  <c r="E5481" i="6"/>
  <c r="E5489" i="6"/>
  <c r="E5497" i="6"/>
  <c r="E5505" i="6"/>
  <c r="E5513" i="6"/>
  <c r="E5521" i="6"/>
  <c r="E5529" i="6"/>
  <c r="E5537" i="6"/>
  <c r="E3080" i="6"/>
  <c r="E3487" i="6"/>
  <c r="E3773" i="6"/>
  <c r="E3936" i="6"/>
  <c r="E3959" i="6"/>
  <c r="E3976" i="6"/>
  <c r="E4000" i="6"/>
  <c r="E4118" i="6"/>
  <c r="E4307" i="6"/>
  <c r="E4309" i="6"/>
  <c r="E4347" i="6"/>
  <c r="E4386" i="6"/>
  <c r="E4396" i="6"/>
  <c r="E4514" i="6"/>
  <c r="E4524" i="6"/>
  <c r="E4582" i="6"/>
  <c r="E4635" i="6"/>
  <c r="E4677" i="6"/>
  <c r="E4682" i="6"/>
  <c r="E4698" i="6"/>
  <c r="E4714" i="6"/>
  <c r="E4730" i="6"/>
  <c r="E4746" i="6"/>
  <c r="E4762" i="6"/>
  <c r="E4778" i="6"/>
  <c r="E4794" i="6"/>
  <c r="E4811" i="6"/>
  <c r="E4825" i="6"/>
  <c r="E4840" i="6"/>
  <c r="E4850" i="6"/>
  <c r="E4855" i="6"/>
  <c r="E4875" i="6"/>
  <c r="E4881" i="6"/>
  <c r="E4882" i="6"/>
  <c r="E4893" i="6"/>
  <c r="E4903" i="6"/>
  <c r="E4913" i="6"/>
  <c r="E4914" i="6"/>
  <c r="E4925" i="6"/>
  <c r="E4935" i="6"/>
  <c r="E4945" i="6"/>
  <c r="E4946" i="6"/>
  <c r="E4957" i="6"/>
  <c r="E4967" i="6"/>
  <c r="E4977" i="6"/>
  <c r="E4978" i="6"/>
  <c r="E4989" i="6"/>
  <c r="E4999" i="6"/>
  <c r="E5009" i="6"/>
  <c r="E5010" i="6"/>
  <c r="E5021" i="6"/>
  <c r="E5031" i="6"/>
  <c r="E5041" i="6"/>
  <c r="E5042" i="6"/>
  <c r="E5050" i="6"/>
  <c r="E5058" i="6"/>
  <c r="E5066" i="6"/>
  <c r="E5074" i="6"/>
  <c r="E5082" i="6"/>
  <c r="E5090" i="6"/>
  <c r="E5098" i="6"/>
  <c r="E5106" i="6"/>
  <c r="E5114" i="6"/>
  <c r="E5122" i="6"/>
  <c r="E5130" i="6"/>
  <c r="E5138" i="6"/>
  <c r="E5146" i="6"/>
  <c r="E5154" i="6"/>
  <c r="E5162" i="6"/>
  <c r="E5170" i="6"/>
  <c r="E5178" i="6"/>
  <c r="E5186" i="6"/>
  <c r="E5194" i="6"/>
  <c r="E5202" i="6"/>
  <c r="E5210" i="6"/>
  <c r="E5218" i="6"/>
  <c r="E5226" i="6"/>
  <c r="E3674" i="6"/>
  <c r="E3710" i="6"/>
  <c r="E3868" i="6"/>
  <c r="E3902" i="6"/>
  <c r="E4283" i="6"/>
  <c r="E4323" i="6"/>
  <c r="E4364" i="6"/>
  <c r="E4466" i="6"/>
  <c r="E4603" i="6"/>
  <c r="E4645" i="6"/>
  <c r="E4688" i="6"/>
  <c r="E4704" i="6"/>
  <c r="E4720" i="6"/>
  <c r="E4736" i="6"/>
  <c r="E4752" i="6"/>
  <c r="E4768" i="6"/>
  <c r="E4784" i="6"/>
  <c r="E4800" i="6"/>
  <c r="E4815" i="6"/>
  <c r="E2963" i="6"/>
  <c r="E3135" i="6"/>
  <c r="E4237" i="6"/>
  <c r="E4243" i="6"/>
  <c r="E4259" i="6"/>
  <c r="E4300" i="6"/>
  <c r="E4418" i="6"/>
  <c r="E4428" i="6"/>
  <c r="E4546" i="6"/>
  <c r="E4556" i="6"/>
  <c r="E4571" i="6"/>
  <c r="E4613" i="6"/>
  <c r="E4621" i="6"/>
  <c r="E4623" i="6"/>
  <c r="E4643" i="6"/>
  <c r="E4647" i="6"/>
  <c r="E4681" i="6"/>
  <c r="E4691" i="6"/>
  <c r="E4697" i="6"/>
  <c r="E4707" i="6"/>
  <c r="E4713" i="6"/>
  <c r="E4723" i="6"/>
  <c r="E4729" i="6"/>
  <c r="E4739" i="6"/>
  <c r="E4745" i="6"/>
  <c r="E4755" i="6"/>
  <c r="E4761" i="6"/>
  <c r="E4771" i="6"/>
  <c r="E4777" i="6"/>
  <c r="E4787" i="6"/>
  <c r="E4793" i="6"/>
  <c r="E4803" i="6"/>
  <c r="E4809" i="6"/>
  <c r="E4824" i="6"/>
  <c r="E4834" i="6"/>
  <c r="E4839" i="6"/>
  <c r="E4859" i="6"/>
  <c r="E4873" i="6"/>
  <c r="E4879" i="6"/>
  <c r="E4889" i="6"/>
  <c r="E4890" i="6"/>
  <c r="E4901" i="6"/>
  <c r="E4911" i="6"/>
  <c r="E4921" i="6"/>
  <c r="E4922" i="6"/>
  <c r="E4933" i="6"/>
  <c r="E4943" i="6"/>
  <c r="E4953" i="6"/>
  <c r="E4954" i="6"/>
  <c r="E4965" i="6"/>
  <c r="E4975" i="6"/>
  <c r="E4985" i="6"/>
  <c r="E4986" i="6"/>
  <c r="E4997" i="6"/>
  <c r="E5007" i="6"/>
  <c r="E5017" i="6"/>
  <c r="E5018" i="6"/>
  <c r="E5029" i="6"/>
  <c r="E5039" i="6"/>
  <c r="E5044" i="6"/>
  <c r="E5052" i="6"/>
  <c r="E5060" i="6"/>
  <c r="E5068" i="6"/>
  <c r="E5076" i="6"/>
  <c r="E5084" i="6"/>
  <c r="E3464" i="6"/>
  <c r="E4498" i="6"/>
  <c r="E4581" i="6"/>
  <c r="E4728" i="6"/>
  <c r="E4823" i="6"/>
  <c r="E4888" i="6"/>
  <c r="E5005" i="6"/>
  <c r="E5015" i="6"/>
  <c r="E5085" i="6"/>
  <c r="E5149" i="6"/>
  <c r="E5213" i="6"/>
  <c r="E5317" i="6"/>
  <c r="E5362" i="6"/>
  <c r="E3645" i="6"/>
  <c r="E3876" i="6"/>
  <c r="E4530" i="6"/>
  <c r="E4602" i="6"/>
  <c r="E4634" i="6"/>
  <c r="E4666" i="6"/>
  <c r="E4680" i="6"/>
  <c r="E4808" i="6"/>
  <c r="E4819" i="6"/>
  <c r="E4863" i="6"/>
  <c r="E4867" i="6"/>
  <c r="E4872" i="6"/>
  <c r="E4898" i="6"/>
  <c r="E4928" i="6"/>
  <c r="E4973" i="6"/>
  <c r="E4983" i="6"/>
  <c r="E5003" i="6"/>
  <c r="E5027" i="6"/>
  <c r="E5061" i="6"/>
  <c r="E5125" i="6"/>
  <c r="E5189" i="6"/>
  <c r="E5239" i="6"/>
  <c r="E5245" i="6"/>
  <c r="E5261" i="6"/>
  <c r="E5277" i="6"/>
  <c r="E5293" i="6"/>
  <c r="E5309" i="6"/>
  <c r="E5322" i="6"/>
  <c r="E5341" i="6"/>
  <c r="E5378" i="6"/>
  <c r="E5410" i="6"/>
  <c r="E5442" i="6"/>
  <c r="E5474" i="6"/>
  <c r="E5506" i="6"/>
  <c r="E5538" i="6"/>
  <c r="E6173" i="6"/>
  <c r="E6181" i="6"/>
  <c r="E6189" i="6"/>
  <c r="E6437" i="6"/>
  <c r="E6445" i="6"/>
  <c r="E6557" i="6"/>
  <c r="E3121" i="6"/>
  <c r="E3686" i="6"/>
  <c r="E4402" i="6"/>
  <c r="E4450" i="6"/>
  <c r="E4508" i="6"/>
  <c r="E4611" i="6"/>
  <c r="E4760" i="6"/>
  <c r="E4848" i="6"/>
  <c r="E4941" i="6"/>
  <c r="E4951" i="6"/>
  <c r="E4995" i="6"/>
  <c r="E5101" i="6"/>
  <c r="E5165" i="6"/>
  <c r="E5229" i="6"/>
  <c r="E5242" i="6"/>
  <c r="E5258" i="6"/>
  <c r="E5274" i="6"/>
  <c r="E5290" i="6"/>
  <c r="E5306" i="6"/>
  <c r="E5346" i="6"/>
  <c r="E5365" i="6"/>
  <c r="E6198" i="6"/>
  <c r="E6206" i="6"/>
  <c r="E6214" i="6"/>
  <c r="E6222" i="6"/>
  <c r="E6230" i="6"/>
  <c r="E6238" i="6"/>
  <c r="E6246" i="6"/>
  <c r="E6254" i="6"/>
  <c r="E6262" i="6"/>
  <c r="E6270" i="6"/>
  <c r="E6278" i="6"/>
  <c r="E6390" i="6"/>
  <c r="E6398" i="6"/>
  <c r="E6406" i="6"/>
  <c r="E6414" i="6"/>
  <c r="E6422" i="6"/>
  <c r="E6430" i="6"/>
  <c r="E6446" i="6"/>
  <c r="E4340" i="6"/>
  <c r="E4712" i="6"/>
  <c r="E4722" i="6"/>
  <c r="E4833" i="6"/>
  <c r="E4909" i="6"/>
  <c r="E4919" i="6"/>
  <c r="E4963" i="6"/>
  <c r="E5077" i="6"/>
  <c r="E5141" i="6"/>
  <c r="E5205" i="6"/>
  <c r="E5238" i="6"/>
  <c r="E5325" i="6"/>
  <c r="E5370" i="6"/>
  <c r="E5386" i="6"/>
  <c r="E5418" i="6"/>
  <c r="E5450" i="6"/>
  <c r="E5482" i="6"/>
  <c r="E5514" i="6"/>
  <c r="E5599" i="6"/>
  <c r="E5655" i="6"/>
  <c r="E5711" i="6"/>
  <c r="E5719" i="6"/>
  <c r="E5775" i="6"/>
  <c r="E5783" i="6"/>
  <c r="E5791" i="6"/>
  <c r="E5799" i="6"/>
  <c r="E5807" i="6"/>
  <c r="E5815" i="6"/>
  <c r="E5823" i="6"/>
  <c r="E5831" i="6"/>
  <c r="E5863" i="6"/>
  <c r="E5975" i="6"/>
  <c r="E5983" i="6"/>
  <c r="E5991" i="6"/>
  <c r="E6023" i="6"/>
  <c r="E6031" i="6"/>
  <c r="E6039" i="6"/>
  <c r="E6047" i="6"/>
  <c r="E6063" i="6"/>
  <c r="E6103" i="6"/>
  <c r="E6111" i="6"/>
  <c r="E6151" i="6"/>
  <c r="E6159" i="6"/>
  <c r="E6167" i="6"/>
  <c r="E6175" i="6"/>
  <c r="E6183" i="6"/>
  <c r="E6191" i="6"/>
  <c r="E6375" i="6"/>
  <c r="E6383" i="6"/>
  <c r="E6391" i="6"/>
  <c r="E6399" i="6"/>
  <c r="E6407" i="6"/>
  <c r="E6415" i="6"/>
  <c r="E6423" i="6"/>
  <c r="E6567" i="6"/>
  <c r="E3813" i="6"/>
  <c r="E4080" i="6"/>
  <c r="E4316" i="6"/>
  <c r="E4357" i="6"/>
  <c r="E4380" i="6"/>
  <c r="E4460" i="6"/>
  <c r="E4591" i="6"/>
  <c r="E4792" i="6"/>
  <c r="E4802" i="6"/>
  <c r="E4887" i="6"/>
  <c r="E4907" i="6"/>
  <c r="E4929" i="6"/>
  <c r="E4931" i="6"/>
  <c r="E5016" i="6"/>
  <c r="E5046" i="6"/>
  <c r="E5053" i="6"/>
  <c r="E5103" i="6"/>
  <c r="E5110" i="6"/>
  <c r="E5117" i="6"/>
  <c r="E5167" i="6"/>
  <c r="E5174" i="6"/>
  <c r="E5181" i="6"/>
  <c r="E5315" i="6"/>
  <c r="E5330" i="6"/>
  <c r="E5335" i="6"/>
  <c r="E5349" i="6"/>
  <c r="E5374" i="6"/>
  <c r="E5375" i="6"/>
  <c r="E5395" i="6"/>
  <c r="E5405" i="6"/>
  <c r="E5406" i="6"/>
  <c r="E5407" i="6"/>
  <c r="E5427" i="6"/>
  <c r="E5437" i="6"/>
  <c r="E5438" i="6"/>
  <c r="E5439" i="6"/>
  <c r="E5459" i="6"/>
  <c r="E5469" i="6"/>
  <c r="E5470" i="6"/>
  <c r="E5471" i="6"/>
  <c r="E5491" i="6"/>
  <c r="E5501" i="6"/>
  <c r="E5502" i="6"/>
  <c r="E5503" i="6"/>
  <c r="E5523" i="6"/>
  <c r="E5533" i="6"/>
  <c r="E5534" i="6"/>
  <c r="E5535" i="6"/>
  <c r="E5552" i="6"/>
  <c r="E5560" i="6"/>
  <c r="E5568" i="6"/>
  <c r="E5576" i="6"/>
  <c r="E5584" i="6"/>
  <c r="E5592" i="6"/>
  <c r="E5600" i="6"/>
  <c r="E5608" i="6"/>
  <c r="E5616" i="6"/>
  <c r="E5624" i="6"/>
  <c r="E5632" i="6"/>
  <c r="E5640" i="6"/>
  <c r="E5648" i="6"/>
  <c r="E5656" i="6"/>
  <c r="E5664" i="6"/>
  <c r="E5672" i="6"/>
  <c r="E5680" i="6"/>
  <c r="E5688" i="6"/>
  <c r="E5696" i="6"/>
  <c r="E5704" i="6"/>
  <c r="E5712" i="6"/>
  <c r="E5720" i="6"/>
  <c r="E5728" i="6"/>
  <c r="E5736" i="6"/>
  <c r="E5744" i="6"/>
  <c r="E5752" i="6"/>
  <c r="E5760" i="6"/>
  <c r="E5768" i="6"/>
  <c r="E5776" i="6"/>
  <c r="E5784" i="6"/>
  <c r="E5792" i="6"/>
  <c r="E5800" i="6"/>
  <c r="E5808" i="6"/>
  <c r="E5816" i="6"/>
  <c r="E5824" i="6"/>
  <c r="E5832" i="6"/>
  <c r="E5840" i="6"/>
  <c r="E5848" i="6"/>
  <c r="E5856" i="6"/>
  <c r="E5864" i="6"/>
  <c r="E5872" i="6"/>
  <c r="E5880" i="6"/>
  <c r="E5888" i="6"/>
  <c r="E5896" i="6"/>
  <c r="E5904" i="6"/>
  <c r="E5912" i="6"/>
  <c r="E5920" i="6"/>
  <c r="E5928" i="6"/>
  <c r="E5936" i="6"/>
  <c r="E5944" i="6"/>
  <c r="E5952" i="6"/>
  <c r="E5960" i="6"/>
  <c r="E5968" i="6"/>
  <c r="E5976" i="6"/>
  <c r="E5984" i="6"/>
  <c r="E5992" i="6"/>
  <c r="E6000" i="6"/>
  <c r="E6008" i="6"/>
  <c r="E6016" i="6"/>
  <c r="E6024" i="6"/>
  <c r="E6032" i="6"/>
  <c r="E6040" i="6"/>
  <c r="E6048" i="6"/>
  <c r="E6056" i="6"/>
  <c r="E6064" i="6"/>
  <c r="E6072" i="6"/>
  <c r="E6080" i="6"/>
  <c r="E6088" i="6"/>
  <c r="E6096" i="6"/>
  <c r="E6104" i="6"/>
  <c r="E6112" i="6"/>
  <c r="E6120" i="6"/>
  <c r="E6128" i="6"/>
  <c r="E6136" i="6"/>
  <c r="E6144" i="6"/>
  <c r="E6152" i="6"/>
  <c r="E6160" i="6"/>
  <c r="E6168" i="6"/>
  <c r="E6176" i="6"/>
  <c r="E6184" i="6"/>
  <c r="E6192" i="6"/>
  <c r="E6200" i="6"/>
  <c r="E6208" i="6"/>
  <c r="E6216" i="6"/>
  <c r="E6224" i="6"/>
  <c r="E6232" i="6"/>
  <c r="E6240" i="6"/>
  <c r="E6248" i="6"/>
  <c r="E6256" i="6"/>
  <c r="E6264" i="6"/>
  <c r="E6272" i="6"/>
  <c r="E6280" i="6"/>
  <c r="E6288" i="6"/>
  <c r="E6296" i="6"/>
  <c r="E6304" i="6"/>
  <c r="E6312" i="6"/>
  <c r="E6320" i="6"/>
  <c r="E6328" i="6"/>
  <c r="E6336" i="6"/>
  <c r="E6344" i="6"/>
  <c r="E6352" i="6"/>
  <c r="E6360" i="6"/>
  <c r="E6368" i="6"/>
  <c r="E6376" i="6"/>
  <c r="E6384" i="6"/>
  <c r="E6392" i="6"/>
  <c r="E6400" i="6"/>
  <c r="E6408" i="6"/>
  <c r="E6416" i="6"/>
  <c r="E6424" i="6"/>
  <c r="E6432" i="6"/>
  <c r="E6440" i="6"/>
  <c r="E6448" i="6"/>
  <c r="E6456" i="6"/>
  <c r="E6464" i="6"/>
  <c r="E6472" i="6"/>
  <c r="E6480" i="6"/>
  <c r="E6488" i="6"/>
  <c r="E6496" i="6"/>
  <c r="E6504" i="6"/>
  <c r="E6512" i="6"/>
  <c r="E6520" i="6"/>
  <c r="E6528" i="6"/>
  <c r="E6536" i="6"/>
  <c r="E6544" i="6"/>
  <c r="E6552" i="6"/>
  <c r="E6560" i="6"/>
  <c r="E6568" i="6"/>
  <c r="E5026" i="6"/>
  <c r="E5079" i="6"/>
  <c r="E5221" i="6"/>
  <c r="E5231" i="6"/>
  <c r="E5253" i="6"/>
  <c r="E5333" i="6"/>
  <c r="E5373" i="6"/>
  <c r="E5458" i="6"/>
  <c r="E5500" i="6"/>
  <c r="E5530" i="6"/>
  <c r="E5553" i="6"/>
  <c r="E5617" i="6"/>
  <c r="E5681" i="6"/>
  <c r="E5745" i="6"/>
  <c r="E5809" i="6"/>
  <c r="E5873" i="6"/>
  <c r="E5937" i="6"/>
  <c r="E6001" i="6"/>
  <c r="E6065" i="6"/>
  <c r="E6129" i="6"/>
  <c r="E6193" i="6"/>
  <c r="E6257" i="6"/>
  <c r="E6321" i="6"/>
  <c r="E6385" i="6"/>
  <c r="E6449" i="6"/>
  <c r="E6513" i="6"/>
  <c r="E6576" i="6"/>
  <c r="E4583" i="6"/>
  <c r="E4615" i="6"/>
  <c r="E4744" i="6"/>
  <c r="E5055" i="6"/>
  <c r="E5157" i="6"/>
  <c r="E5159" i="6"/>
  <c r="E5197" i="6"/>
  <c r="E5282" i="6"/>
  <c r="E5294" i="6"/>
  <c r="E5311" i="6"/>
  <c r="E5381" i="6"/>
  <c r="E5383" i="6"/>
  <c r="E5426" i="6"/>
  <c r="E5468" i="6"/>
  <c r="E5498" i="6"/>
  <c r="E5510" i="6"/>
  <c r="E5540" i="6"/>
  <c r="E5579" i="6"/>
  <c r="E5586" i="6"/>
  <c r="E5593" i="6"/>
  <c r="E5643" i="6"/>
  <c r="E5650" i="6"/>
  <c r="E5657" i="6"/>
  <c r="E5707" i="6"/>
  <c r="E5714" i="6"/>
  <c r="E5721" i="6"/>
  <c r="E5771" i="6"/>
  <c r="E5778" i="6"/>
  <c r="E5785" i="6"/>
  <c r="E5835" i="6"/>
  <c r="E5842" i="6"/>
  <c r="E5849" i="6"/>
  <c r="E5899" i="6"/>
  <c r="E5906" i="6"/>
  <c r="E5913" i="6"/>
  <c r="E5963" i="6"/>
  <c r="E5970" i="6"/>
  <c r="E5977" i="6"/>
  <c r="E6041" i="6"/>
  <c r="E6105" i="6"/>
  <c r="E6169" i="6"/>
  <c r="E6233" i="6"/>
  <c r="E6297" i="6"/>
  <c r="E6361" i="6"/>
  <c r="E6425" i="6"/>
  <c r="E6489" i="6"/>
  <c r="E6553" i="6"/>
  <c r="E6612" i="6"/>
  <c r="E6676" i="6"/>
  <c r="E6692" i="6"/>
  <c r="E7172" i="6"/>
  <c r="E7212" i="6"/>
  <c r="E7220" i="6"/>
  <c r="E7260" i="6"/>
  <c r="E7268" i="6"/>
  <c r="E7276" i="6"/>
  <c r="E7284" i="6"/>
  <c r="E7300" i="6"/>
  <c r="E7316" i="6"/>
  <c r="E7324" i="6"/>
  <c r="E7332" i="6"/>
  <c r="E7340" i="6"/>
  <c r="E7348" i="6"/>
  <c r="E7356" i="6"/>
  <c r="E7364" i="6"/>
  <c r="E7372" i="6"/>
  <c r="E4776" i="6"/>
  <c r="E4994" i="6"/>
  <c r="E5093" i="6"/>
  <c r="E5095" i="6"/>
  <c r="E5133" i="6"/>
  <c r="E5173" i="6"/>
  <c r="E5214" i="6"/>
  <c r="E5234" i="6"/>
  <c r="E5246" i="6"/>
  <c r="E5263" i="6"/>
  <c r="E5285" i="6"/>
  <c r="E5318" i="6"/>
  <c r="E5358" i="6"/>
  <c r="E5394" i="6"/>
  <c r="E5436" i="6"/>
  <c r="E5466" i="6"/>
  <c r="E5478" i="6"/>
  <c r="E5508" i="6"/>
  <c r="E5555" i="6"/>
  <c r="E5562" i="6"/>
  <c r="E5569" i="6"/>
  <c r="E5619" i="6"/>
  <c r="E5626" i="6"/>
  <c r="E5633" i="6"/>
  <c r="E5683" i="6"/>
  <c r="E5690" i="6"/>
  <c r="E5697" i="6"/>
  <c r="E5747" i="6"/>
  <c r="E5754" i="6"/>
  <c r="E5761" i="6"/>
  <c r="E5811" i="6"/>
  <c r="E5818" i="6"/>
  <c r="E5825" i="6"/>
  <c r="E5875" i="6"/>
  <c r="E5882" i="6"/>
  <c r="E5889" i="6"/>
  <c r="E5939" i="6"/>
  <c r="E5946" i="6"/>
  <c r="E5953" i="6"/>
  <c r="E6003" i="6"/>
  <c r="E6010" i="6"/>
  <c r="E6017" i="6"/>
  <c r="E6067" i="6"/>
  <c r="E6074" i="6"/>
  <c r="E6081" i="6"/>
  <c r="E6131" i="6"/>
  <c r="E6138" i="6"/>
  <c r="E6145" i="6"/>
  <c r="E6195" i="6"/>
  <c r="E6202" i="6"/>
  <c r="E6209" i="6"/>
  <c r="E6259" i="6"/>
  <c r="E6266" i="6"/>
  <c r="E6273" i="6"/>
  <c r="E6323" i="6"/>
  <c r="E6330" i="6"/>
  <c r="E6337" i="6"/>
  <c r="E6387" i="6"/>
  <c r="E6394" i="6"/>
  <c r="E6401" i="6"/>
  <c r="E6451" i="6"/>
  <c r="E6458" i="6"/>
  <c r="E6465" i="6"/>
  <c r="E6515" i="6"/>
  <c r="E6522" i="6"/>
  <c r="E6529" i="6"/>
  <c r="E6589" i="6"/>
  <c r="E6597" i="6"/>
  <c r="E6605" i="6"/>
  <c r="E6613" i="6"/>
  <c r="E6621" i="6"/>
  <c r="E6629" i="6"/>
  <c r="E6637" i="6"/>
  <c r="E6645" i="6"/>
  <c r="E6653" i="6"/>
  <c r="E6661" i="6"/>
  <c r="E6669" i="6"/>
  <c r="E6677" i="6"/>
  <c r="E6685" i="6"/>
  <c r="E6693" i="6"/>
  <c r="E6701" i="6"/>
  <c r="E6709" i="6"/>
  <c r="E6717" i="6"/>
  <c r="E6725" i="6"/>
  <c r="E6733" i="6"/>
  <c r="E6741" i="6"/>
  <c r="E6749" i="6"/>
  <c r="E6757" i="6"/>
  <c r="E6765" i="6"/>
  <c r="E6773" i="6"/>
  <c r="E6781" i="6"/>
  <c r="E6789" i="6"/>
  <c r="E6797" i="6"/>
  <c r="E6805" i="6"/>
  <c r="E6813" i="6"/>
  <c r="E6821" i="6"/>
  <c r="E6829" i="6"/>
  <c r="E6837" i="6"/>
  <c r="E6845" i="6"/>
  <c r="E6853" i="6"/>
  <c r="E6861" i="6"/>
  <c r="E6869" i="6"/>
  <c r="E6877" i="6"/>
  <c r="E6885" i="6"/>
  <c r="E6893" i="6"/>
  <c r="E6901" i="6"/>
  <c r="E6909" i="6"/>
  <c r="E6917" i="6"/>
  <c r="E6925" i="6"/>
  <c r="E6933" i="6"/>
  <c r="E6941" i="6"/>
  <c r="E6949" i="6"/>
  <c r="E6957" i="6"/>
  <c r="E6965" i="6"/>
  <c r="E6973" i="6"/>
  <c r="E6981" i="6"/>
  <c r="E6989" i="6"/>
  <c r="E6997" i="6"/>
  <c r="E7005" i="6"/>
  <c r="E7013" i="6"/>
  <c r="E7021" i="6"/>
  <c r="E7029" i="6"/>
  <c r="E7037" i="6"/>
  <c r="E7045" i="6"/>
  <c r="E7053" i="6"/>
  <c r="E7061" i="6"/>
  <c r="E7069" i="6"/>
  <c r="E7077" i="6"/>
  <c r="E7085" i="6"/>
  <c r="E7093" i="6"/>
  <c r="E7101" i="6"/>
  <c r="E7109" i="6"/>
  <c r="E7117" i="6"/>
  <c r="E7125" i="6"/>
  <c r="E7133" i="6"/>
  <c r="E7141" i="6"/>
  <c r="E7149" i="6"/>
  <c r="E7157" i="6"/>
  <c r="E7165" i="6"/>
  <c r="E7173" i="6"/>
  <c r="E7181" i="6"/>
  <c r="E7189" i="6"/>
  <c r="E7197" i="6"/>
  <c r="E7205" i="6"/>
  <c r="E7229" i="6"/>
  <c r="E7237" i="6"/>
  <c r="E3541" i="6"/>
  <c r="E4644" i="6"/>
  <c r="E4676" i="6"/>
  <c r="E4696" i="6"/>
  <c r="E4754" i="6"/>
  <c r="E4786" i="6"/>
  <c r="E4847" i="6"/>
  <c r="E5069" i="6"/>
  <c r="E5109" i="6"/>
  <c r="E5150" i="6"/>
  <c r="E5237" i="6"/>
  <c r="E5314" i="6"/>
  <c r="E5338" i="6"/>
  <c r="E5404" i="6"/>
  <c r="E5434" i="6"/>
  <c r="E5545" i="6"/>
  <c r="E5609" i="6"/>
  <c r="E5673" i="6"/>
  <c r="E5737" i="6"/>
  <c r="E5801" i="6"/>
  <c r="E5865" i="6"/>
  <c r="E5929" i="6"/>
  <c r="E5993" i="6"/>
  <c r="E6057" i="6"/>
  <c r="E6121" i="6"/>
  <c r="E6185" i="6"/>
  <c r="E6249" i="6"/>
  <c r="E6313" i="6"/>
  <c r="E6377" i="6"/>
  <c r="E6441" i="6"/>
  <c r="E6505" i="6"/>
  <c r="E6569" i="6"/>
  <c r="E7206" i="6"/>
  <c r="E7214" i="6"/>
  <c r="E7222" i="6"/>
  <c r="E7230" i="6"/>
  <c r="E7238" i="6"/>
  <c r="E7246" i="6"/>
  <c r="E7254" i="6"/>
  <c r="E7262" i="6"/>
  <c r="E7270" i="6"/>
  <c r="E7278" i="6"/>
  <c r="E7286" i="6"/>
  <c r="E7294" i="6"/>
  <c r="E7302" i="6"/>
  <c r="E7310" i="6"/>
  <c r="E7318" i="6"/>
  <c r="E7326" i="6"/>
  <c r="E7334" i="6"/>
  <c r="E7342" i="6"/>
  <c r="E5045" i="6"/>
  <c r="E5086" i="6"/>
  <c r="E5190" i="6"/>
  <c r="E5266" i="6"/>
  <c r="E5278" i="6"/>
  <c r="E5295" i="6"/>
  <c r="E5323" i="6"/>
  <c r="E5334" i="6"/>
  <c r="E5354" i="6"/>
  <c r="E5402" i="6"/>
  <c r="E5414" i="6"/>
  <c r="E5444" i="6"/>
  <c r="E5499" i="6"/>
  <c r="E5541" i="6"/>
  <c r="E5543" i="6"/>
  <c r="E5571" i="6"/>
  <c r="E5578" i="6"/>
  <c r="E5585" i="6"/>
  <c r="E5635" i="6"/>
  <c r="E5642" i="6"/>
  <c r="E5649" i="6"/>
  <c r="E5699" i="6"/>
  <c r="E5706" i="6"/>
  <c r="E5713" i="6"/>
  <c r="E5763" i="6"/>
  <c r="E5770" i="6"/>
  <c r="E5777" i="6"/>
  <c r="E5827" i="6"/>
  <c r="E5834" i="6"/>
  <c r="E5841" i="6"/>
  <c r="E5891" i="6"/>
  <c r="E5898" i="6"/>
  <c r="E5905" i="6"/>
  <c r="E5955" i="6"/>
  <c r="E5962" i="6"/>
  <c r="E5969" i="6"/>
  <c r="E6019" i="6"/>
  <c r="E6026" i="6"/>
  <c r="E6033" i="6"/>
  <c r="E6083" i="6"/>
  <c r="E6090" i="6"/>
  <c r="E6097" i="6"/>
  <c r="E6147" i="6"/>
  <c r="E6154" i="6"/>
  <c r="E6161" i="6"/>
  <c r="E6211" i="6"/>
  <c r="E6218" i="6"/>
  <c r="E6225" i="6"/>
  <c r="E6275" i="6"/>
  <c r="E6282" i="6"/>
  <c r="E6289" i="6"/>
  <c r="E6339" i="6"/>
  <c r="E6346" i="6"/>
  <c r="E6353" i="6"/>
  <c r="E6403" i="6"/>
  <c r="E6410" i="6"/>
  <c r="E6417" i="6"/>
  <c r="E6467" i="6"/>
  <c r="E6474" i="6"/>
  <c r="E6481" i="6"/>
  <c r="E6531" i="6"/>
  <c r="E6538" i="6"/>
  <c r="E6545" i="6"/>
  <c r="E6582" i="6"/>
  <c r="E6583" i="6"/>
  <c r="E6591" i="6"/>
  <c r="E6599" i="6"/>
  <c r="E6607" i="6"/>
  <c r="E6615" i="6"/>
  <c r="E6623" i="6"/>
  <c r="E6631" i="6"/>
  <c r="E6639" i="6"/>
  <c r="E6647" i="6"/>
  <c r="E6655" i="6"/>
  <c r="E6663" i="6"/>
  <c r="E6671" i="6"/>
  <c r="E6679" i="6"/>
  <c r="E6687" i="6"/>
  <c r="E6695" i="6"/>
  <c r="E6703" i="6"/>
  <c r="E6711" i="6"/>
  <c r="E6719" i="6"/>
  <c r="E6727" i="6"/>
  <c r="E6735" i="6"/>
  <c r="E6743" i="6"/>
  <c r="E6751" i="6"/>
  <c r="E6759" i="6"/>
  <c r="E6767" i="6"/>
  <c r="E6775" i="6"/>
  <c r="E6783" i="6"/>
  <c r="E6791" i="6"/>
  <c r="E6799" i="6"/>
  <c r="E6807" i="6"/>
  <c r="E6815" i="6"/>
  <c r="E6823" i="6"/>
  <c r="E6831" i="6"/>
  <c r="E6839" i="6"/>
  <c r="E6847" i="6"/>
  <c r="E6855" i="6"/>
  <c r="E6863" i="6"/>
  <c r="E6871" i="6"/>
  <c r="E6879" i="6"/>
  <c r="E6887" i="6"/>
  <c r="E6895" i="6"/>
  <c r="E6903" i="6"/>
  <c r="E6911" i="6"/>
  <c r="E6919" i="6"/>
  <c r="E6927" i="6"/>
  <c r="E6935" i="6"/>
  <c r="E6943" i="6"/>
  <c r="E6951" i="6"/>
  <c r="E6959" i="6"/>
  <c r="E6967" i="6"/>
  <c r="E6975" i="6"/>
  <c r="E6983" i="6"/>
  <c r="E6991" i="6"/>
  <c r="E6999" i="6"/>
  <c r="E7007" i="6"/>
  <c r="E7015" i="6"/>
  <c r="E7023" i="6"/>
  <c r="E7031" i="6"/>
  <c r="E7039" i="6"/>
  <c r="E7047" i="6"/>
  <c r="E7055" i="6"/>
  <c r="E7063" i="6"/>
  <c r="E7071" i="6"/>
  <c r="E7079" i="6"/>
  <c r="E7087" i="6"/>
  <c r="E7095" i="6"/>
  <c r="E7103" i="6"/>
  <c r="E7111" i="6"/>
  <c r="E7119" i="6"/>
  <c r="E7127" i="6"/>
  <c r="E7135" i="6"/>
  <c r="E7143" i="6"/>
  <c r="E7151" i="6"/>
  <c r="E7159" i="6"/>
  <c r="E7167" i="6"/>
  <c r="E4897" i="6"/>
  <c r="E5143" i="6"/>
  <c r="E5207" i="6"/>
  <c r="E5269" i="6"/>
  <c r="E5301" i="6"/>
  <c r="E5577" i="6"/>
  <c r="E5618" i="6"/>
  <c r="E4818" i="6"/>
  <c r="E5298" i="6"/>
  <c r="E5363" i="6"/>
  <c r="E5467" i="6"/>
  <c r="E5490" i="6"/>
  <c r="E5522" i="6"/>
  <c r="E5554" i="6"/>
  <c r="E3771" i="6"/>
  <c r="E4276" i="6"/>
  <c r="E4589" i="6"/>
  <c r="E5339" i="6"/>
  <c r="E5511" i="6"/>
  <c r="E4920" i="6"/>
  <c r="E4952" i="6"/>
  <c r="E5382" i="6"/>
  <c r="E5611" i="6"/>
  <c r="E4842" i="6"/>
  <c r="E4899" i="6"/>
  <c r="E4984" i="6"/>
  <c r="E5447" i="6"/>
  <c r="E5477" i="6"/>
  <c r="E5509" i="6"/>
  <c r="E5532" i="6"/>
  <c r="E5547" i="6"/>
  <c r="E5587" i="6"/>
  <c r="E4992" i="6"/>
  <c r="E5250" i="6"/>
  <c r="E5359" i="6"/>
  <c r="E5665" i="6"/>
  <c r="E5753" i="6"/>
  <c r="E5793" i="6"/>
  <c r="E5833" i="6"/>
  <c r="E5874" i="6"/>
  <c r="E6123" i="6"/>
  <c r="E6265" i="6"/>
  <c r="E6305" i="6"/>
  <c r="E6345" i="6"/>
  <c r="E6386" i="6"/>
  <c r="E6600" i="6"/>
  <c r="E6664" i="6"/>
  <c r="E6728" i="6"/>
  <c r="E6792" i="6"/>
  <c r="E6856" i="6"/>
  <c r="E6920" i="6"/>
  <c r="E6984" i="6"/>
  <c r="E7048" i="6"/>
  <c r="E7112" i="6"/>
  <c r="E4858" i="6"/>
  <c r="E5247" i="6"/>
  <c r="E5698" i="6"/>
  <c r="E5729" i="6"/>
  <c r="E5769" i="6"/>
  <c r="E5810" i="6"/>
  <c r="E6059" i="6"/>
  <c r="E6201" i="6"/>
  <c r="E6203" i="6"/>
  <c r="E6241" i="6"/>
  <c r="E6281" i="6"/>
  <c r="E6322" i="6"/>
  <c r="E6426" i="6"/>
  <c r="E6571" i="6"/>
  <c r="E6579" i="6"/>
  <c r="E6633" i="6"/>
  <c r="E6640" i="6"/>
  <c r="E6704" i="6"/>
  <c r="E6768" i="6"/>
  <c r="E6832" i="6"/>
  <c r="E6896" i="6"/>
  <c r="E6960" i="6"/>
  <c r="E7024" i="6"/>
  <c r="E7088" i="6"/>
  <c r="E7152" i="6"/>
  <c r="E4706" i="6"/>
  <c r="E5126" i="6"/>
  <c r="E5230" i="6"/>
  <c r="E5403" i="6"/>
  <c r="E5746" i="6"/>
  <c r="E5850" i="6"/>
  <c r="E5954" i="6"/>
  <c r="E5995" i="6"/>
  <c r="E6035" i="6"/>
  <c r="E6137" i="6"/>
  <c r="E6139" i="6"/>
  <c r="E6177" i="6"/>
  <c r="E6217" i="6"/>
  <c r="E6258" i="6"/>
  <c r="E6362" i="6"/>
  <c r="E6466" i="6"/>
  <c r="E6507" i="6"/>
  <c r="E6547" i="6"/>
  <c r="E6577" i="6"/>
  <c r="E6581" i="6"/>
  <c r="E6616" i="6"/>
  <c r="E6680" i="6"/>
  <c r="E6744" i="6"/>
  <c r="E6808" i="6"/>
  <c r="E6872" i="6"/>
  <c r="E6936" i="6"/>
  <c r="E6986" i="6"/>
  <c r="E6993" i="6"/>
  <c r="E7000" i="6"/>
  <c r="E7050" i="6"/>
  <c r="E7057" i="6"/>
  <c r="E7064" i="6"/>
  <c r="E7114" i="6"/>
  <c r="E7121" i="6"/>
  <c r="E7128" i="6"/>
  <c r="E7177" i="6"/>
  <c r="E7193" i="6"/>
  <c r="E7209" i="6"/>
  <c r="E7225" i="6"/>
  <c r="E7241" i="6"/>
  <c r="E5357" i="6"/>
  <c r="E5682" i="6"/>
  <c r="E5705" i="6"/>
  <c r="E5786" i="6"/>
  <c r="E5890" i="6"/>
  <c r="E5931" i="6"/>
  <c r="E5971" i="6"/>
  <c r="E6073" i="6"/>
  <c r="E6075" i="6"/>
  <c r="E6113" i="6"/>
  <c r="E6153" i="6"/>
  <c r="E6194" i="6"/>
  <c r="E6298" i="6"/>
  <c r="E6402" i="6"/>
  <c r="E6443" i="6"/>
  <c r="E6483" i="6"/>
  <c r="E6585" i="6"/>
  <c r="E6592" i="6"/>
  <c r="E6642" i="6"/>
  <c r="E6649" i="6"/>
  <c r="E6656" i="6"/>
  <c r="E6706" i="6"/>
  <c r="E6713" i="6"/>
  <c r="E6720" i="6"/>
  <c r="E6770" i="6"/>
  <c r="E6777" i="6"/>
  <c r="E6784" i="6"/>
  <c r="E6834" i="6"/>
  <c r="E6841" i="6"/>
  <c r="E6848" i="6"/>
  <c r="E6898" i="6"/>
  <c r="E6905" i="6"/>
  <c r="E6912" i="6"/>
  <c r="E6976" i="6"/>
  <c r="E7040" i="6"/>
  <c r="E7104" i="6"/>
  <c r="E7154" i="6"/>
  <c r="E7168" i="6"/>
  <c r="E7183" i="6"/>
  <c r="E7199" i="6"/>
  <c r="E7215" i="6"/>
  <c r="E7231" i="6"/>
  <c r="E7247" i="6"/>
  <c r="E7263" i="6"/>
  <c r="E5343" i="6"/>
  <c r="E5563" i="6"/>
  <c r="E5594" i="6"/>
  <c r="E5722" i="6"/>
  <c r="E5826" i="6"/>
  <c r="E5867" i="6"/>
  <c r="E5907" i="6"/>
  <c r="E6009" i="6"/>
  <c r="E6011" i="6"/>
  <c r="E6049" i="6"/>
  <c r="E6089" i="6"/>
  <c r="E6130" i="6"/>
  <c r="E6234" i="6"/>
  <c r="E6338" i="6"/>
  <c r="E6379" i="6"/>
  <c r="E6419" i="6"/>
  <c r="E6521" i="6"/>
  <c r="E6523" i="6"/>
  <c r="E6561" i="6"/>
  <c r="E6618" i="6"/>
  <c r="E6625" i="6"/>
  <c r="E6632" i="6"/>
  <c r="E6682" i="6"/>
  <c r="E6689" i="6"/>
  <c r="E6696" i="6"/>
  <c r="E6746" i="6"/>
  <c r="E6753" i="6"/>
  <c r="E6760" i="6"/>
  <c r="E6810" i="6"/>
  <c r="E6817" i="6"/>
  <c r="E6824" i="6"/>
  <c r="E6874" i="6"/>
  <c r="E6888" i="6"/>
  <c r="E6952" i="6"/>
  <c r="E7016" i="6"/>
  <c r="E7080" i="6"/>
  <c r="E7144" i="6"/>
  <c r="E5037" i="6"/>
  <c r="E5627" i="6"/>
  <c r="E5762" i="6"/>
  <c r="E5803" i="6"/>
  <c r="E5843" i="6"/>
  <c r="E5945" i="6"/>
  <c r="E5947" i="6"/>
  <c r="E5985" i="6"/>
  <c r="E6025" i="6"/>
  <c r="E6066" i="6"/>
  <c r="E6170" i="6"/>
  <c r="E6274" i="6"/>
  <c r="E5319" i="6"/>
  <c r="E5601" i="6"/>
  <c r="E5641" i="6"/>
  <c r="E5689" i="6"/>
  <c r="E5691" i="6"/>
  <c r="E5739" i="6"/>
  <c r="E5779" i="6"/>
  <c r="E5881" i="6"/>
  <c r="E5883" i="6"/>
  <c r="E5921" i="6"/>
  <c r="E5961" i="6"/>
  <c r="E5625" i="6"/>
  <c r="E5857" i="6"/>
  <c r="E6210" i="6"/>
  <c r="E6369" i="6"/>
  <c r="E6672" i="6"/>
  <c r="E6712" i="6"/>
  <c r="E6752" i="6"/>
  <c r="E6793" i="6"/>
  <c r="E7042" i="6"/>
  <c r="E7257" i="6"/>
  <c r="E5279" i="6"/>
  <c r="E5412" i="6"/>
  <c r="E6146" i="6"/>
  <c r="E6578" i="6"/>
  <c r="E6608" i="6"/>
  <c r="E6610" i="6"/>
  <c r="E6648" i="6"/>
  <c r="E6688" i="6"/>
  <c r="E6729" i="6"/>
  <c r="E6833" i="6"/>
  <c r="E6937" i="6"/>
  <c r="E6978" i="6"/>
  <c r="E7018" i="6"/>
  <c r="E7120" i="6"/>
  <c r="E7122" i="6"/>
  <c r="E7160" i="6"/>
  <c r="E7207" i="6"/>
  <c r="E7217" i="6"/>
  <c r="E7255" i="6"/>
  <c r="E7271" i="6"/>
  <c r="E7287" i="6"/>
  <c r="E7290" i="6"/>
  <c r="E7295" i="6"/>
  <c r="E5561" i="6"/>
  <c r="E5817" i="6"/>
  <c r="E6584" i="6"/>
  <c r="E6624" i="6"/>
  <c r="E6665" i="6"/>
  <c r="E6914" i="6"/>
  <c r="E7056" i="6"/>
  <c r="E7096" i="6"/>
  <c r="E7136" i="6"/>
  <c r="E7273" i="6"/>
  <c r="E7366" i="6"/>
  <c r="E5715" i="6"/>
  <c r="E6187" i="6"/>
  <c r="E6601" i="6"/>
  <c r="E6850" i="6"/>
  <c r="E6992" i="6"/>
  <c r="E7032" i="6"/>
  <c r="E7072" i="6"/>
  <c r="E7113" i="6"/>
  <c r="E7239" i="6"/>
  <c r="E7289" i="6"/>
  <c r="E7303" i="6"/>
  <c r="E7319" i="6"/>
  <c r="E7335" i="6"/>
  <c r="E5938" i="6"/>
  <c r="E6002" i="6"/>
  <c r="E6251" i="6"/>
  <c r="E6641" i="6"/>
  <c r="E6745" i="6"/>
  <c r="E6786" i="6"/>
  <c r="E6826" i="6"/>
  <c r="E6928" i="6"/>
  <c r="E6930" i="6"/>
  <c r="E6968" i="6"/>
  <c r="E7008" i="6"/>
  <c r="E7049" i="6"/>
  <c r="E7153" i="6"/>
  <c r="E7191" i="6"/>
  <c r="E7201" i="6"/>
  <c r="E7279" i="6"/>
  <c r="E7281" i="6"/>
  <c r="E7306" i="6"/>
  <c r="E7312" i="6"/>
  <c r="E7322" i="6"/>
  <c r="E7328" i="6"/>
  <c r="E7338" i="6"/>
  <c r="E7345" i="6"/>
  <c r="E7350" i="6"/>
  <c r="E7370" i="6"/>
  <c r="E7389" i="6"/>
  <c r="E7397" i="6"/>
  <c r="E5897" i="6"/>
  <c r="E6227" i="6"/>
  <c r="E6331" i="6"/>
  <c r="E6395" i="6"/>
  <c r="E6681" i="6"/>
  <c r="E6722" i="6"/>
  <c r="E6762" i="6"/>
  <c r="E6864" i="6"/>
  <c r="E6866" i="6"/>
  <c r="E6904" i="6"/>
  <c r="E6944" i="6"/>
  <c r="E6985" i="6"/>
  <c r="E7089" i="6"/>
  <c r="E5380" i="6"/>
  <c r="E6042" i="6"/>
  <c r="E6106" i="6"/>
  <c r="E6291" i="6"/>
  <c r="E6315" i="6"/>
  <c r="E6355" i="6"/>
  <c r="E6409" i="6"/>
  <c r="E6459" i="6"/>
  <c r="E6537" i="6"/>
  <c r="E6554" i="6"/>
  <c r="E6617" i="6"/>
  <c r="E6658" i="6"/>
  <c r="E6698" i="6"/>
  <c r="E6800" i="6"/>
  <c r="E6802" i="6"/>
  <c r="E6840" i="6"/>
  <c r="E6880" i="6"/>
  <c r="E6921" i="6"/>
  <c r="E7025" i="6"/>
  <c r="E7129" i="6"/>
  <c r="E7170" i="6"/>
  <c r="E6457" i="6"/>
  <c r="E6738" i="6"/>
  <c r="E7185" i="6"/>
  <c r="E7327" i="6"/>
  <c r="E7344" i="6"/>
  <c r="E7359" i="6"/>
  <c r="E7390" i="6"/>
  <c r="E7418" i="6"/>
  <c r="E7450" i="6"/>
  <c r="E7482" i="6"/>
  <c r="E7514" i="6"/>
  <c r="E6450" i="6"/>
  <c r="E6473" i="6"/>
  <c r="E6776" i="6"/>
  <c r="E6961" i="6"/>
  <c r="E7175" i="6"/>
  <c r="E7369" i="6"/>
  <c r="E7376" i="6"/>
  <c r="E7405" i="6"/>
  <c r="E7437" i="6"/>
  <c r="E7469" i="6"/>
  <c r="E7501" i="6"/>
  <c r="E6393" i="6"/>
  <c r="E7296" i="6"/>
  <c r="E7353" i="6"/>
  <c r="E7378" i="6"/>
  <c r="E7380" i="6"/>
  <c r="E7383" i="6"/>
  <c r="E7414" i="6"/>
  <c r="E7415" i="6"/>
  <c r="E7426" i="6"/>
  <c r="E7446" i="6"/>
  <c r="E7447" i="6"/>
  <c r="E7458" i="6"/>
  <c r="E7478" i="6"/>
  <c r="E7479" i="6"/>
  <c r="E7490" i="6"/>
  <c r="E7510" i="6"/>
  <c r="E7511" i="6"/>
  <c r="E7524" i="6"/>
  <c r="E7532" i="6"/>
  <c r="E7540" i="6"/>
  <c r="E7548" i="6"/>
  <c r="E7556" i="6"/>
  <c r="E7564" i="6"/>
  <c r="E7572" i="6"/>
  <c r="E7580" i="6"/>
  <c r="E7588" i="6"/>
  <c r="E7596" i="6"/>
  <c r="E7604" i="6"/>
  <c r="E7612" i="6"/>
  <c r="E7620" i="6"/>
  <c r="E7628" i="6"/>
  <c r="E7636" i="6"/>
  <c r="E7644" i="6"/>
  <c r="E5675" i="6"/>
  <c r="E6497" i="6"/>
  <c r="E6736" i="6"/>
  <c r="E7146" i="6"/>
  <c r="E7265" i="6"/>
  <c r="E7274" i="6"/>
  <c r="E7311" i="6"/>
  <c r="E7386" i="6"/>
  <c r="E7413" i="6"/>
  <c r="E7445" i="6"/>
  <c r="E7477" i="6"/>
  <c r="E7509" i="6"/>
  <c r="E6433" i="6"/>
  <c r="E6634" i="6"/>
  <c r="E7358" i="6"/>
  <c r="E7382" i="6"/>
  <c r="E7402" i="6"/>
  <c r="E7434" i="6"/>
  <c r="E7466" i="6"/>
  <c r="E7498" i="6"/>
  <c r="E6857" i="6"/>
  <c r="E7106" i="6"/>
  <c r="E7343" i="6"/>
  <c r="E7354" i="6"/>
  <c r="E7368" i="6"/>
  <c r="E7400" i="6"/>
  <c r="E7411" i="6"/>
  <c r="E7421" i="6"/>
  <c r="E7432" i="6"/>
  <c r="E7443" i="6"/>
  <c r="E7453" i="6"/>
  <c r="E7464" i="6"/>
  <c r="E7475" i="6"/>
  <c r="E7485" i="6"/>
  <c r="E7496" i="6"/>
  <c r="E7507" i="6"/>
  <c r="E7517" i="6"/>
  <c r="E7519" i="6"/>
  <c r="E7527" i="6"/>
  <c r="E7535" i="6"/>
  <c r="E7543" i="6"/>
  <c r="E7551" i="6"/>
  <c r="E7559" i="6"/>
  <c r="E7567" i="6"/>
  <c r="E7575" i="6"/>
  <c r="E7583" i="6"/>
  <c r="E7591" i="6"/>
  <c r="E7599" i="6"/>
  <c r="E7607" i="6"/>
  <c r="E7615" i="6"/>
  <c r="E7623" i="6"/>
  <c r="E7631" i="6"/>
  <c r="E7639" i="6"/>
  <c r="E7647" i="6"/>
  <c r="E7655" i="6"/>
  <c r="E7663" i="6"/>
  <c r="E7671" i="6"/>
  <c r="E7679" i="6"/>
  <c r="E7687" i="6"/>
  <c r="E7695" i="6"/>
  <c r="E7703" i="6"/>
  <c r="E7711" i="6"/>
  <c r="E7719" i="6"/>
  <c r="E7727" i="6"/>
  <c r="E7735" i="6"/>
  <c r="E5819" i="6"/>
  <c r="E6594" i="6"/>
  <c r="E6816" i="6"/>
  <c r="E7223" i="6"/>
  <c r="E7305" i="6"/>
  <c r="E7391" i="6"/>
  <c r="E7398" i="6"/>
  <c r="E7399" i="6"/>
  <c r="E7410" i="6"/>
  <c r="E7430" i="6"/>
  <c r="E7431" i="6"/>
  <c r="E7442" i="6"/>
  <c r="E7462" i="6"/>
  <c r="E7463" i="6"/>
  <c r="E7474" i="6"/>
  <c r="E7494" i="6"/>
  <c r="E7495" i="6"/>
  <c r="E7506" i="6"/>
  <c r="E7520" i="6"/>
  <c r="E7528" i="6"/>
  <c r="E7536" i="6"/>
  <c r="E6329" i="6"/>
  <c r="E7288" i="6"/>
  <c r="E7451" i="6"/>
  <c r="E7472" i="6"/>
  <c r="E7493" i="6"/>
  <c r="E7660" i="6"/>
  <c r="E7716" i="6"/>
  <c r="E7732" i="6"/>
  <c r="E7759" i="6"/>
  <c r="E6580" i="6"/>
  <c r="E7384" i="6"/>
  <c r="E7537" i="6"/>
  <c r="E7552" i="6"/>
  <c r="E7569" i="6"/>
  <c r="E7584" i="6"/>
  <c r="E7601" i="6"/>
  <c r="E7616" i="6"/>
  <c r="E7633" i="6"/>
  <c r="E7648" i="6"/>
  <c r="E7681" i="6"/>
  <c r="E7688" i="6"/>
  <c r="E7700" i="6"/>
  <c r="E7748" i="6"/>
  <c r="E7762" i="6"/>
  <c r="E7770" i="6"/>
  <c r="E7778" i="6"/>
  <c r="E7786" i="6"/>
  <c r="E7794" i="6"/>
  <c r="E7802" i="6"/>
  <c r="E7810" i="6"/>
  <c r="E7818" i="6"/>
  <c r="E7826" i="6"/>
  <c r="E7834" i="6"/>
  <c r="E7842" i="6"/>
  <c r="E7850" i="6"/>
  <c r="E7858" i="6"/>
  <c r="E7866" i="6"/>
  <c r="E7874" i="6"/>
  <c r="E7882" i="6"/>
  <c r="E7890" i="6"/>
  <c r="E7898" i="6"/>
  <c r="E7906" i="6"/>
  <c r="E7914" i="6"/>
  <c r="E7922" i="6"/>
  <c r="E7930" i="6"/>
  <c r="E7938" i="6"/>
  <c r="E7946" i="6"/>
  <c r="E7954" i="6"/>
  <c r="E7962" i="6"/>
  <c r="E7970" i="6"/>
  <c r="E7978" i="6"/>
  <c r="E7986" i="6"/>
  <c r="E7994" i="6"/>
  <c r="E8002" i="6"/>
  <c r="E7374" i="6"/>
  <c r="E7394" i="6"/>
  <c r="E7515" i="6"/>
  <c r="E7529" i="6"/>
  <c r="E7664" i="6"/>
  <c r="E7676" i="6"/>
  <c r="E7712" i="6"/>
  <c r="E7728" i="6"/>
  <c r="E7419" i="6"/>
  <c r="E7440" i="6"/>
  <c r="E7461" i="6"/>
  <c r="E7521" i="6"/>
  <c r="E7544" i="6"/>
  <c r="E7561" i="6"/>
  <c r="E7576" i="6"/>
  <c r="E7593" i="6"/>
  <c r="E7608" i="6"/>
  <c r="E7625" i="6"/>
  <c r="E7640" i="6"/>
  <c r="E7652" i="6"/>
  <c r="E7697" i="6"/>
  <c r="E7704" i="6"/>
  <c r="E7744" i="6"/>
  <c r="E7745" i="6"/>
  <c r="E7756" i="6"/>
  <c r="E7764" i="6"/>
  <c r="E7772" i="6"/>
  <c r="E7780" i="6"/>
  <c r="E7788" i="6"/>
  <c r="E7796" i="6"/>
  <c r="E7804" i="6"/>
  <c r="E7812" i="6"/>
  <c r="E7820" i="6"/>
  <c r="E7828" i="6"/>
  <c r="E7836" i="6"/>
  <c r="E7844" i="6"/>
  <c r="E7852" i="6"/>
  <c r="E7860" i="6"/>
  <c r="E7868" i="6"/>
  <c r="E7876" i="6"/>
  <c r="E7884" i="6"/>
  <c r="E7892" i="6"/>
  <c r="E7900" i="6"/>
  <c r="E7908" i="6"/>
  <c r="E7916" i="6"/>
  <c r="E7924" i="6"/>
  <c r="E7932" i="6"/>
  <c r="E7940" i="6"/>
  <c r="E7948" i="6"/>
  <c r="E7956" i="6"/>
  <c r="E7964" i="6"/>
  <c r="E7972" i="6"/>
  <c r="E7980" i="6"/>
  <c r="E7988" i="6"/>
  <c r="E7996" i="6"/>
  <c r="E8004" i="6"/>
  <c r="E8012" i="6"/>
  <c r="E6514" i="6"/>
  <c r="E7065" i="6"/>
  <c r="E7673" i="6"/>
  <c r="E7680" i="6"/>
  <c r="E7692" i="6"/>
  <c r="E7721" i="6"/>
  <c r="E7724" i="6"/>
  <c r="E7737" i="6"/>
  <c r="E7743" i="6"/>
  <c r="E7754" i="6"/>
  <c r="E7765" i="6"/>
  <c r="E7773" i="6"/>
  <c r="E7781" i="6"/>
  <c r="E7789" i="6"/>
  <c r="E7797" i="6"/>
  <c r="E7805" i="6"/>
  <c r="E7813" i="6"/>
  <c r="E7821" i="6"/>
  <c r="E7829" i="6"/>
  <c r="E7837" i="6"/>
  <c r="E7845" i="6"/>
  <c r="E7853" i="6"/>
  <c r="E7861" i="6"/>
  <c r="E7869" i="6"/>
  <c r="E7877" i="6"/>
  <c r="E7885" i="6"/>
  <c r="E7893" i="6"/>
  <c r="E7901" i="6"/>
  <c r="E7909" i="6"/>
  <c r="E7917" i="6"/>
  <c r="E7925" i="6"/>
  <c r="E7483" i="6"/>
  <c r="E7504" i="6"/>
  <c r="E7553" i="6"/>
  <c r="E7568" i="6"/>
  <c r="E7585" i="6"/>
  <c r="E7600" i="6"/>
  <c r="E7617" i="6"/>
  <c r="E7632" i="6"/>
  <c r="E7649" i="6"/>
  <c r="E7656" i="6"/>
  <c r="E7668" i="6"/>
  <c r="E7752" i="6"/>
  <c r="E7753" i="6"/>
  <c r="E7766" i="6"/>
  <c r="E7774" i="6"/>
  <c r="E7782" i="6"/>
  <c r="E7790" i="6"/>
  <c r="E7798" i="6"/>
  <c r="E7806" i="6"/>
  <c r="E7814" i="6"/>
  <c r="E7822" i="6"/>
  <c r="E7830" i="6"/>
  <c r="E7838" i="6"/>
  <c r="E7846" i="6"/>
  <c r="E7854" i="6"/>
  <c r="E7862" i="6"/>
  <c r="E7408" i="6"/>
  <c r="E7429" i="6"/>
  <c r="E7689" i="6"/>
  <c r="E7696" i="6"/>
  <c r="E7708" i="6"/>
  <c r="E7717" i="6"/>
  <c r="E7720" i="6"/>
  <c r="E7733" i="6"/>
  <c r="E7736" i="6"/>
  <c r="E7741" i="6"/>
  <c r="E7751" i="6"/>
  <c r="E7767" i="6"/>
  <c r="E7775" i="6"/>
  <c r="E7783" i="6"/>
  <c r="E7791" i="6"/>
  <c r="E7799" i="6"/>
  <c r="E7560" i="6"/>
  <c r="E7768" i="6"/>
  <c r="E7910" i="6"/>
  <c r="E7362" i="6"/>
  <c r="E7760" i="6"/>
  <c r="E7808" i="6"/>
  <c r="E7823" i="6"/>
  <c r="E7840" i="6"/>
  <c r="E7855" i="6"/>
  <c r="E7872" i="6"/>
  <c r="E7879" i="6"/>
  <c r="E7886" i="6"/>
  <c r="E7935" i="6"/>
  <c r="E7951" i="6"/>
  <c r="E7967" i="6"/>
  <c r="E7983" i="6"/>
  <c r="E7999" i="6"/>
  <c r="E8006" i="6"/>
  <c r="E8020" i="6"/>
  <c r="E8030" i="6"/>
  <c r="E8031" i="6"/>
  <c r="E8042" i="6"/>
  <c r="E8052" i="6"/>
  <c r="E8062" i="6"/>
  <c r="E8063" i="6"/>
  <c r="E8074" i="6"/>
  <c r="E8084" i="6"/>
  <c r="E8094" i="6"/>
  <c r="E8095" i="6"/>
  <c r="E8107" i="6"/>
  <c r="E8115" i="6"/>
  <c r="E8123" i="6"/>
  <c r="E8131" i="6"/>
  <c r="E8139" i="6"/>
  <c r="E8147" i="6"/>
  <c r="E8155" i="6"/>
  <c r="E8163" i="6"/>
  <c r="E8171" i="6"/>
  <c r="E8179" i="6"/>
  <c r="E8187" i="6"/>
  <c r="E8195" i="6"/>
  <c r="E8203" i="6"/>
  <c r="E8211" i="6"/>
  <c r="E8219" i="6"/>
  <c r="E8227" i="6"/>
  <c r="E8235" i="6"/>
  <c r="E8243" i="6"/>
  <c r="E8251" i="6"/>
  <c r="E8259" i="6"/>
  <c r="E8267" i="6"/>
  <c r="E8275" i="6"/>
  <c r="E8283" i="6"/>
  <c r="E8291" i="6"/>
  <c r="E8299" i="6"/>
  <c r="E8307" i="6"/>
  <c r="E8315" i="6"/>
  <c r="E8323" i="6"/>
  <c r="E8331" i="6"/>
  <c r="E8339" i="6"/>
  <c r="E8347" i="6"/>
  <c r="E8355" i="6"/>
  <c r="E8363" i="6"/>
  <c r="E8371" i="6"/>
  <c r="E8379" i="6"/>
  <c r="E8387" i="6"/>
  <c r="E8395" i="6"/>
  <c r="E8403" i="6"/>
  <c r="E8411" i="6"/>
  <c r="E8419" i="6"/>
  <c r="E8427" i="6"/>
  <c r="E8435" i="6"/>
  <c r="E8443" i="6"/>
  <c r="E8451" i="6"/>
  <c r="E8459" i="6"/>
  <c r="E7926" i="6"/>
  <c r="E7941" i="6"/>
  <c r="E7957" i="6"/>
  <c r="E7973" i="6"/>
  <c r="E7989" i="6"/>
  <c r="E7815" i="6"/>
  <c r="E7847" i="6"/>
  <c r="E7902" i="6"/>
  <c r="E7934" i="6"/>
  <c r="E7944" i="6"/>
  <c r="E7950" i="6"/>
  <c r="E7960" i="6"/>
  <c r="E7966" i="6"/>
  <c r="E7976" i="6"/>
  <c r="E7982" i="6"/>
  <c r="E7992" i="6"/>
  <c r="E7998" i="6"/>
  <c r="E8005" i="6"/>
  <c r="E8018" i="6"/>
  <c r="E8028" i="6"/>
  <c r="E8038" i="6"/>
  <c r="E8039" i="6"/>
  <c r="E8050" i="6"/>
  <c r="E8060" i="6"/>
  <c r="E8070" i="6"/>
  <c r="E8071" i="6"/>
  <c r="E8082" i="6"/>
  <c r="E8092" i="6"/>
  <c r="E8109" i="6"/>
  <c r="E8117" i="6"/>
  <c r="E8125" i="6"/>
  <c r="E8133" i="6"/>
  <c r="E8141" i="6"/>
  <c r="E8149" i="6"/>
  <c r="E8157" i="6"/>
  <c r="E8165" i="6"/>
  <c r="E8173" i="6"/>
  <c r="E8181" i="6"/>
  <c r="E8189" i="6"/>
  <c r="E8197" i="6"/>
  <c r="E8205" i="6"/>
  <c r="E8213" i="6"/>
  <c r="E8221" i="6"/>
  <c r="E8229" i="6"/>
  <c r="E8237" i="6"/>
  <c r="E8245" i="6"/>
  <c r="E8253" i="6"/>
  <c r="E8261" i="6"/>
  <c r="E8269" i="6"/>
  <c r="E8277" i="6"/>
  <c r="E8285" i="6"/>
  <c r="E8293" i="6"/>
  <c r="E8301" i="6"/>
  <c r="E8309" i="6"/>
  <c r="E8317" i="6"/>
  <c r="E8325" i="6"/>
  <c r="E8333" i="6"/>
  <c r="E8341" i="6"/>
  <c r="E8349" i="6"/>
  <c r="E8357" i="6"/>
  <c r="E8365" i="6"/>
  <c r="E8373" i="6"/>
  <c r="E8381" i="6"/>
  <c r="E8389" i="6"/>
  <c r="E8397" i="6"/>
  <c r="E8405" i="6"/>
  <c r="E8413" i="6"/>
  <c r="E8421" i="6"/>
  <c r="E8429" i="6"/>
  <c r="E8437" i="6"/>
  <c r="E8445" i="6"/>
  <c r="E8453" i="6"/>
  <c r="E7641" i="6"/>
  <c r="E7684" i="6"/>
  <c r="E7740" i="6"/>
  <c r="E7800" i="6"/>
  <c r="E7878" i="6"/>
  <c r="E8010" i="6"/>
  <c r="E8158" i="6"/>
  <c r="E8174" i="6"/>
  <c r="E8182" i="6"/>
  <c r="E8190" i="6"/>
  <c r="E8198" i="6"/>
  <c r="E8206" i="6"/>
  <c r="E8214" i="6"/>
  <c r="E8222" i="6"/>
  <c r="E8230" i="6"/>
  <c r="E8238" i="6"/>
  <c r="E8246" i="6"/>
  <c r="E8254" i="6"/>
  <c r="E8262" i="6"/>
  <c r="E8270" i="6"/>
  <c r="E8278" i="6"/>
  <c r="E8286" i="6"/>
  <c r="E8294" i="6"/>
  <c r="E8302" i="6"/>
  <c r="E8310" i="6"/>
  <c r="E8318" i="6"/>
  <c r="E8326" i="6"/>
  <c r="E8334" i="6"/>
  <c r="E8342" i="6"/>
  <c r="E8350" i="6"/>
  <c r="E8358" i="6"/>
  <c r="E8366" i="6"/>
  <c r="E8374" i="6"/>
  <c r="E8382" i="6"/>
  <c r="E8390" i="6"/>
  <c r="E8398" i="6"/>
  <c r="E8406" i="6"/>
  <c r="E8414" i="6"/>
  <c r="E8422" i="6"/>
  <c r="E8430" i="6"/>
  <c r="E8438" i="6"/>
  <c r="E8446" i="6"/>
  <c r="E8454" i="6"/>
  <c r="E7609" i="6"/>
  <c r="E7792" i="6"/>
  <c r="E7807" i="6"/>
  <c r="E7824" i="6"/>
  <c r="E7839" i="6"/>
  <c r="E7856" i="6"/>
  <c r="E7904" i="6"/>
  <c r="E7911" i="6"/>
  <c r="E7918" i="6"/>
  <c r="E7943" i="6"/>
  <c r="E7959" i="6"/>
  <c r="E7975" i="6"/>
  <c r="E7991" i="6"/>
  <c r="E8014" i="6"/>
  <c r="E8015" i="6"/>
  <c r="E8026" i="6"/>
  <c r="E8036" i="6"/>
  <c r="E8046" i="6"/>
  <c r="E8047" i="6"/>
  <c r="E8058" i="6"/>
  <c r="E8068" i="6"/>
  <c r="E8078" i="6"/>
  <c r="E8079" i="6"/>
  <c r="E8090" i="6"/>
  <c r="E8100" i="6"/>
  <c r="E8103" i="6"/>
  <c r="E8111" i="6"/>
  <c r="E8119" i="6"/>
  <c r="E8127" i="6"/>
  <c r="E8135" i="6"/>
  <c r="E8143" i="6"/>
  <c r="E8151" i="6"/>
  <c r="E8159" i="6"/>
  <c r="E8167" i="6"/>
  <c r="E8175" i="6"/>
  <c r="E8183" i="6"/>
  <c r="E8191" i="6"/>
  <c r="E8199" i="6"/>
  <c r="E8207" i="6"/>
  <c r="E8215" i="6"/>
  <c r="E8223" i="6"/>
  <c r="E8231" i="6"/>
  <c r="E8239" i="6"/>
  <c r="E8247" i="6"/>
  <c r="E8255" i="6"/>
  <c r="E8263" i="6"/>
  <c r="E8271" i="6"/>
  <c r="E8279" i="6"/>
  <c r="E8287" i="6"/>
  <c r="E8295" i="6"/>
  <c r="E8303" i="6"/>
  <c r="E8311" i="6"/>
  <c r="E8319" i="6"/>
  <c r="E8327" i="6"/>
  <c r="E8335" i="6"/>
  <c r="E8343" i="6"/>
  <c r="E8351" i="6"/>
  <c r="E8359" i="6"/>
  <c r="E8367" i="6"/>
  <c r="E7233" i="6"/>
  <c r="E7577" i="6"/>
  <c r="E7624" i="6"/>
  <c r="E7784" i="6"/>
  <c r="E7880" i="6"/>
  <c r="E7887" i="6"/>
  <c r="E7894" i="6"/>
  <c r="E7933" i="6"/>
  <c r="E7949" i="6"/>
  <c r="E7965" i="6"/>
  <c r="E7981" i="6"/>
  <c r="E7997" i="6"/>
  <c r="E8008" i="6"/>
  <c r="E8013" i="6"/>
  <c r="E8024" i="6"/>
  <c r="E8045" i="6"/>
  <c r="E8056" i="6"/>
  <c r="E8077" i="6"/>
  <c r="E8088" i="6"/>
  <c r="E8104" i="6"/>
  <c r="E8112" i="6"/>
  <c r="E8120" i="6"/>
  <c r="E8128" i="6"/>
  <c r="E8136" i="6"/>
  <c r="E8144" i="6"/>
  <c r="E8152" i="6"/>
  <c r="E8160" i="6"/>
  <c r="E8168" i="6"/>
  <c r="E8176" i="6"/>
  <c r="E8184" i="6"/>
  <c r="E8192" i="6"/>
  <c r="E8200" i="6"/>
  <c r="E8208" i="6"/>
  <c r="E8216" i="6"/>
  <c r="E8224" i="6"/>
  <c r="E8232" i="6"/>
  <c r="E8240" i="6"/>
  <c r="E8248" i="6"/>
  <c r="E8256" i="6"/>
  <c r="E8264" i="6"/>
  <c r="E8272" i="6"/>
  <c r="E8280" i="6"/>
  <c r="E8288" i="6"/>
  <c r="E7848" i="6"/>
  <c r="E7990" i="6"/>
  <c r="E8034" i="6"/>
  <c r="E8076" i="6"/>
  <c r="E8145" i="6"/>
  <c r="E8209" i="6"/>
  <c r="E8273" i="6"/>
  <c r="E8423" i="6"/>
  <c r="E7816" i="6"/>
  <c r="E7863" i="6"/>
  <c r="E7974" i="6"/>
  <c r="E8000" i="6"/>
  <c r="E8022" i="6"/>
  <c r="E8055" i="6"/>
  <c r="E8137" i="6"/>
  <c r="E8201" i="6"/>
  <c r="E8265" i="6"/>
  <c r="E8305" i="6"/>
  <c r="E8320" i="6"/>
  <c r="E8337" i="6"/>
  <c r="E8352" i="6"/>
  <c r="E8369" i="6"/>
  <c r="E8385" i="6"/>
  <c r="E8392" i="6"/>
  <c r="E8399" i="6"/>
  <c r="E8449" i="6"/>
  <c r="E8456" i="6"/>
  <c r="E7831" i="6"/>
  <c r="E7958" i="6"/>
  <c r="E7984" i="6"/>
  <c r="E8098" i="6"/>
  <c r="E8129" i="6"/>
  <c r="E8193" i="6"/>
  <c r="E8257" i="6"/>
  <c r="E8375" i="6"/>
  <c r="E8439" i="6"/>
  <c r="E7665" i="6"/>
  <c r="E7672" i="6"/>
  <c r="E7776" i="6"/>
  <c r="E7870" i="6"/>
  <c r="E7942" i="6"/>
  <c r="E7968" i="6"/>
  <c r="E8044" i="6"/>
  <c r="E8086" i="6"/>
  <c r="E8121" i="6"/>
  <c r="E8185" i="6"/>
  <c r="E8249" i="6"/>
  <c r="E8312" i="6"/>
  <c r="E8344" i="6"/>
  <c r="E8415" i="6"/>
  <c r="E7920" i="6"/>
  <c r="E7952" i="6"/>
  <c r="E8023" i="6"/>
  <c r="E8113" i="6"/>
  <c r="E8177" i="6"/>
  <c r="E8241" i="6"/>
  <c r="E8377" i="6"/>
  <c r="E8384" i="6"/>
  <c r="E8391" i="6"/>
  <c r="E8441" i="6"/>
  <c r="E8448" i="6"/>
  <c r="E8455" i="6"/>
  <c r="E7592" i="6"/>
  <c r="E7936" i="6"/>
  <c r="E8066" i="6"/>
  <c r="E8105" i="6"/>
  <c r="E8169" i="6"/>
  <c r="E8233" i="6"/>
  <c r="E8304" i="6"/>
  <c r="E8321" i="6"/>
  <c r="E8336" i="6"/>
  <c r="E8353" i="6"/>
  <c r="E8368" i="6"/>
  <c r="E8417" i="6"/>
  <c r="E8424" i="6"/>
  <c r="E8431" i="6"/>
  <c r="E8054" i="6"/>
  <c r="E8153" i="6"/>
  <c r="E8225" i="6"/>
  <c r="E8296" i="6"/>
  <c r="E8407" i="6"/>
  <c r="E8393" i="6"/>
  <c r="E8447" i="6"/>
  <c r="E7927" i="6"/>
  <c r="E8161" i="6"/>
  <c r="E8433" i="6"/>
  <c r="E8457" i="6"/>
  <c r="E8281" i="6"/>
  <c r="E8360" i="6"/>
  <c r="E8376" i="6"/>
  <c r="E8400" i="6"/>
  <c r="E7545" i="6"/>
  <c r="E8217" i="6"/>
  <c r="E8289" i="6"/>
  <c r="E8328" i="6"/>
  <c r="E8440" i="6"/>
  <c r="E24" i="6"/>
  <c r="E28" i="6"/>
  <c r="E32" i="6"/>
  <c r="E36" i="6"/>
  <c r="E40" i="6"/>
  <c r="E44" i="6"/>
  <c r="E48" i="6"/>
  <c r="E52" i="6"/>
  <c r="E56" i="6"/>
  <c r="E60" i="6"/>
  <c r="E64" i="6"/>
  <c r="E68" i="6"/>
  <c r="E72" i="6"/>
  <c r="E21" i="6"/>
  <c r="F21" i="6" s="1"/>
  <c r="E45" i="6"/>
  <c r="E53" i="6"/>
  <c r="E61" i="6"/>
  <c r="E69" i="6"/>
  <c r="E243" i="6"/>
  <c r="E245" i="6"/>
  <c r="E277" i="6"/>
  <c r="E279" i="6"/>
  <c r="E281" i="6"/>
  <c r="E283" i="6"/>
  <c r="E285" i="6"/>
  <c r="E287" i="6"/>
  <c r="E289" i="6"/>
  <c r="E291" i="6"/>
  <c r="E293" i="6"/>
  <c r="E475" i="6"/>
  <c r="E603" i="6"/>
  <c r="E795" i="6"/>
  <c r="E811" i="6"/>
  <c r="E859" i="6"/>
  <c r="E923" i="6"/>
  <c r="E1003" i="6"/>
  <c r="E1139" i="6"/>
  <c r="E1147" i="6"/>
  <c r="E1163" i="6"/>
  <c r="E1179" i="6"/>
  <c r="E1267" i="6"/>
  <c r="E1371" i="6"/>
  <c r="E1563" i="6"/>
  <c r="E1595" i="6"/>
  <c r="E1755" i="6"/>
  <c r="E1787" i="6"/>
  <c r="E1795" i="6"/>
  <c r="E1803" i="6"/>
  <c r="E1811" i="6"/>
  <c r="E1819" i="6"/>
  <c r="E1827" i="6"/>
  <c r="E2011" i="6"/>
  <c r="E2075" i="6"/>
  <c r="E2083" i="6"/>
  <c r="E26" i="6"/>
  <c r="E34" i="6"/>
  <c r="E42" i="6"/>
  <c r="E50" i="6"/>
  <c r="E58" i="6"/>
  <c r="E66" i="6"/>
  <c r="E80" i="6"/>
  <c r="E84" i="6"/>
  <c r="E88" i="6"/>
  <c r="E694" i="6"/>
  <c r="E1230" i="6"/>
  <c r="E1622" i="6"/>
  <c r="E8087" i="6"/>
  <c r="E433" i="6"/>
  <c r="E441" i="6"/>
  <c r="E449" i="6"/>
  <c r="E457" i="6"/>
  <c r="E465" i="6"/>
  <c r="E473" i="6"/>
  <c r="E481" i="6"/>
  <c r="E489" i="6"/>
  <c r="E497" i="6"/>
  <c r="E545" i="6"/>
  <c r="E601" i="6"/>
  <c r="E657" i="6"/>
  <c r="E1113" i="6"/>
  <c r="E1121" i="6"/>
  <c r="E1129" i="6"/>
  <c r="E1137" i="6"/>
  <c r="E1145" i="6"/>
  <c r="E1153" i="6"/>
  <c r="E1161" i="6"/>
  <c r="E1169" i="6"/>
  <c r="E1177" i="6"/>
  <c r="E1977" i="6"/>
  <c r="E27" i="6"/>
  <c r="E35" i="6"/>
  <c r="E43" i="6"/>
  <c r="E51" i="6"/>
  <c r="E59" i="6"/>
  <c r="E67" i="6"/>
  <c r="E74" i="6"/>
  <c r="E79" i="6"/>
  <c r="E83" i="6"/>
  <c r="E87" i="6"/>
  <c r="E100" i="6"/>
  <c r="E116" i="6"/>
  <c r="E132" i="6"/>
  <c r="E148" i="6"/>
  <c r="E164" i="6"/>
  <c r="E188" i="6"/>
  <c r="E204" i="6"/>
  <c r="E220" i="6"/>
  <c r="E90" i="6"/>
  <c r="E106" i="6"/>
  <c r="E122" i="6"/>
  <c r="E138" i="6"/>
  <c r="E154" i="6"/>
  <c r="E170" i="6"/>
  <c r="E182" i="6"/>
  <c r="E198" i="6"/>
  <c r="E214" i="6"/>
  <c r="E8383" i="6"/>
  <c r="E96" i="6"/>
  <c r="E112" i="6"/>
  <c r="E128" i="6"/>
  <c r="E144" i="6"/>
  <c r="E160" i="6"/>
  <c r="E176" i="6"/>
  <c r="E192" i="6"/>
  <c r="E208" i="6"/>
  <c r="E224" i="6"/>
  <c r="E102" i="6"/>
  <c r="E118" i="6"/>
  <c r="E134" i="6"/>
  <c r="E150" i="6"/>
  <c r="E166" i="6"/>
  <c r="E186" i="6"/>
  <c r="E202" i="6"/>
  <c r="E218" i="6"/>
  <c r="E234" i="6"/>
  <c r="E250" i="6"/>
  <c r="E282" i="6"/>
  <c r="E298" i="6"/>
  <c r="E314" i="6"/>
  <c r="E351" i="6"/>
  <c r="E359" i="6"/>
  <c r="E367" i="6"/>
  <c r="E375" i="6"/>
  <c r="E383" i="6"/>
  <c r="E391" i="6"/>
  <c r="E399" i="6"/>
  <c r="E407" i="6"/>
  <c r="E415" i="6"/>
  <c r="E423" i="6"/>
  <c r="E623" i="6"/>
  <c r="E631" i="6"/>
  <c r="E639" i="6"/>
  <c r="E647" i="6"/>
  <c r="E655" i="6"/>
  <c r="E663" i="6"/>
  <c r="E671" i="6"/>
  <c r="E679" i="6"/>
  <c r="E687" i="6"/>
  <c r="E695" i="6"/>
  <c r="E703" i="6"/>
  <c r="E711" i="6"/>
  <c r="E719" i="6"/>
  <c r="E727" i="6"/>
  <c r="E735" i="6"/>
  <c r="E743" i="6"/>
  <c r="E751" i="6"/>
  <c r="E759" i="6"/>
  <c r="E767" i="6"/>
  <c r="E775" i="6"/>
  <c r="E783" i="6"/>
  <c r="E791" i="6"/>
  <c r="E799" i="6"/>
  <c r="E807" i="6"/>
  <c r="E815" i="6"/>
  <c r="E823" i="6"/>
  <c r="E831" i="6"/>
  <c r="E839" i="6"/>
  <c r="E847" i="6"/>
  <c r="E855" i="6"/>
  <c r="E863" i="6"/>
  <c r="E871" i="6"/>
  <c r="E879" i="6"/>
  <c r="E887" i="6"/>
  <c r="E895" i="6"/>
  <c r="E903" i="6"/>
  <c r="E911" i="6"/>
  <c r="E919" i="6"/>
  <c r="E927" i="6"/>
  <c r="E935" i="6"/>
  <c r="E943" i="6"/>
  <c r="E951" i="6"/>
  <c r="E959" i="6"/>
  <c r="E967" i="6"/>
  <c r="E975" i="6"/>
  <c r="E983" i="6"/>
  <c r="E991" i="6"/>
  <c r="E999" i="6"/>
  <c r="E1007" i="6"/>
  <c r="E1015" i="6"/>
  <c r="E1023" i="6"/>
  <c r="E1031" i="6"/>
  <c r="E1039" i="6"/>
  <c r="E1047" i="6"/>
  <c r="E1055" i="6"/>
  <c r="E1063" i="6"/>
  <c r="E1071" i="6"/>
  <c r="E1079" i="6"/>
  <c r="E1087" i="6"/>
  <c r="E1095" i="6"/>
  <c r="E1103" i="6"/>
  <c r="E1111" i="6"/>
  <c r="E1119" i="6"/>
  <c r="E1127" i="6"/>
  <c r="E1135" i="6"/>
  <c r="E1143" i="6"/>
  <c r="E1151" i="6"/>
  <c r="E1159" i="6"/>
  <c r="E1167" i="6"/>
  <c r="E1175" i="6"/>
  <c r="E1183" i="6"/>
  <c r="E1191" i="6"/>
  <c r="E1199" i="6"/>
  <c r="E1207" i="6"/>
  <c r="E1215" i="6"/>
  <c r="E1223" i="6"/>
  <c r="E1231" i="6"/>
  <c r="E1239" i="6"/>
  <c r="E1247" i="6"/>
  <c r="E1255" i="6"/>
  <c r="E1263" i="6"/>
  <c r="E1271" i="6"/>
  <c r="E1279" i="6"/>
  <c r="E1287" i="6"/>
  <c r="E1295" i="6"/>
  <c r="E1303" i="6"/>
  <c r="E1311" i="6"/>
  <c r="E1319" i="6"/>
  <c r="E1327" i="6"/>
  <c r="E1335" i="6"/>
  <c r="E1343" i="6"/>
  <c r="E1351" i="6"/>
  <c r="E1359" i="6"/>
  <c r="E1367" i="6"/>
  <c r="E1375" i="6"/>
  <c r="E1383" i="6"/>
  <c r="E1391" i="6"/>
  <c r="E1399" i="6"/>
  <c r="E1407" i="6"/>
  <c r="E1415" i="6"/>
  <c r="E1423" i="6"/>
  <c r="E1431" i="6"/>
  <c r="E1439" i="6"/>
  <c r="E1447" i="6"/>
  <c r="E1455" i="6"/>
  <c r="E1463" i="6"/>
  <c r="E1471" i="6"/>
  <c r="E1479" i="6"/>
  <c r="E1487" i="6"/>
  <c r="E1495" i="6"/>
  <c r="E1503" i="6"/>
  <c r="E1511" i="6"/>
  <c r="E1519" i="6"/>
  <c r="E1527" i="6"/>
  <c r="E1535" i="6"/>
  <c r="E1543" i="6"/>
  <c r="E1551" i="6"/>
  <c r="E1559" i="6"/>
  <c r="E1567" i="6"/>
  <c r="E1575" i="6"/>
  <c r="E1583" i="6"/>
  <c r="E1591" i="6"/>
  <c r="E1599" i="6"/>
  <c r="E1607" i="6"/>
  <c r="E1615" i="6"/>
  <c r="E1623" i="6"/>
  <c r="E1631" i="6"/>
  <c r="E1639" i="6"/>
  <c r="E1647" i="6"/>
  <c r="E1655" i="6"/>
  <c r="E1663" i="6"/>
  <c r="E1671" i="6"/>
  <c r="E1679" i="6"/>
  <c r="E1687" i="6"/>
  <c r="E1695" i="6"/>
  <c r="E1703" i="6"/>
  <c r="E1711" i="6"/>
  <c r="E1719" i="6"/>
  <c r="E1727" i="6"/>
  <c r="E1735" i="6"/>
  <c r="E1743" i="6"/>
  <c r="E1751" i="6"/>
  <c r="E1759" i="6"/>
  <c r="E1767" i="6"/>
  <c r="E1775" i="6"/>
  <c r="E1783" i="6"/>
  <c r="E1791" i="6"/>
  <c r="E1799" i="6"/>
  <c r="E1807" i="6"/>
  <c r="E1815" i="6"/>
  <c r="E1823" i="6"/>
  <c r="E1831" i="6"/>
  <c r="E1839" i="6"/>
  <c r="E1847" i="6"/>
  <c r="E1855" i="6"/>
  <c r="E1863" i="6"/>
  <c r="E1871" i="6"/>
  <c r="E1879" i="6"/>
  <c r="E1887" i="6"/>
  <c r="E1895" i="6"/>
  <c r="E1903" i="6"/>
  <c r="E1911" i="6"/>
  <c r="E1919" i="6"/>
  <c r="E1927" i="6"/>
  <c r="E1935" i="6"/>
  <c r="E1943" i="6"/>
  <c r="E1951" i="6"/>
  <c r="E1959" i="6"/>
  <c r="E1967" i="6"/>
  <c r="E1975" i="6"/>
  <c r="E1983" i="6"/>
  <c r="E1991" i="6"/>
  <c r="E1999" i="6"/>
  <c r="E2007" i="6"/>
  <c r="E2015" i="6"/>
  <c r="E2023" i="6"/>
  <c r="E2031" i="6"/>
  <c r="E2039" i="6"/>
  <c r="E2047" i="6"/>
  <c r="E2055" i="6"/>
  <c r="E2063" i="6"/>
  <c r="E2071" i="6"/>
  <c r="E2079" i="6"/>
  <c r="E2087" i="6"/>
  <c r="E2100" i="6"/>
  <c r="E2108" i="6"/>
  <c r="E2116" i="6"/>
  <c r="E2124" i="6"/>
  <c r="E2132" i="6"/>
  <c r="E2140" i="6"/>
  <c r="E2148" i="6"/>
  <c r="E2156" i="6"/>
  <c r="E2164" i="6"/>
  <c r="E2172" i="6"/>
  <c r="E2180" i="6"/>
  <c r="E2188" i="6"/>
  <c r="E2196" i="6"/>
  <c r="E2204" i="6"/>
  <c r="E2212" i="6"/>
  <c r="E2220" i="6"/>
  <c r="E2228" i="6"/>
  <c r="E92" i="6"/>
  <c r="E108" i="6"/>
  <c r="E124" i="6"/>
  <c r="E140" i="6"/>
  <c r="E156" i="6"/>
  <c r="E172" i="6"/>
  <c r="E180" i="6"/>
  <c r="E196" i="6"/>
  <c r="E212" i="6"/>
  <c r="E228" i="6"/>
  <c r="E244" i="6"/>
  <c r="E260" i="6"/>
  <c r="E276" i="6"/>
  <c r="E292" i="6"/>
  <c r="E308" i="6"/>
  <c r="E324" i="6"/>
  <c r="E340" i="6"/>
  <c r="E2091" i="6"/>
  <c r="E98" i="6"/>
  <c r="E114" i="6"/>
  <c r="E130" i="6"/>
  <c r="E146" i="6"/>
  <c r="E162" i="6"/>
  <c r="E190" i="6"/>
  <c r="E206" i="6"/>
  <c r="E222" i="6"/>
  <c r="E356" i="6"/>
  <c r="E364" i="6"/>
  <c r="E372" i="6"/>
  <c r="E380" i="6"/>
  <c r="E388" i="6"/>
  <c r="E396" i="6"/>
  <c r="E404" i="6"/>
  <c r="E412" i="6"/>
  <c r="E420" i="6"/>
  <c r="E428" i="6"/>
  <c r="E436" i="6"/>
  <c r="E444" i="6"/>
  <c r="E452" i="6"/>
  <c r="E460" i="6"/>
  <c r="E468" i="6"/>
  <c r="E476" i="6"/>
  <c r="E484" i="6"/>
  <c r="E492" i="6"/>
  <c r="E500" i="6"/>
  <c r="E508" i="6"/>
  <c r="E516" i="6"/>
  <c r="E524" i="6"/>
  <c r="E532" i="6"/>
  <c r="E540" i="6"/>
  <c r="E548" i="6"/>
  <c r="E556" i="6"/>
  <c r="E564" i="6"/>
  <c r="E572" i="6"/>
  <c r="E580" i="6"/>
  <c r="E588" i="6"/>
  <c r="E596" i="6"/>
  <c r="E604" i="6"/>
  <c r="E612" i="6"/>
  <c r="E620" i="6"/>
  <c r="E628" i="6"/>
  <c r="E636" i="6"/>
  <c r="E644" i="6"/>
  <c r="E652" i="6"/>
  <c r="E660" i="6"/>
  <c r="E668" i="6"/>
  <c r="E676" i="6"/>
  <c r="E684" i="6"/>
  <c r="E692" i="6"/>
  <c r="E700" i="6"/>
  <c r="E708" i="6"/>
  <c r="E716" i="6"/>
  <c r="E724" i="6"/>
  <c r="E732" i="6"/>
  <c r="E740" i="6"/>
  <c r="E748" i="6"/>
  <c r="E756" i="6"/>
  <c r="E764" i="6"/>
  <c r="E772" i="6"/>
  <c r="E780" i="6"/>
  <c r="E788" i="6"/>
  <c r="E796" i="6"/>
  <c r="E804" i="6"/>
  <c r="E812" i="6"/>
  <c r="E820" i="6"/>
  <c r="E828" i="6"/>
  <c r="E836" i="6"/>
  <c r="E844" i="6"/>
  <c r="E852" i="6"/>
  <c r="E860" i="6"/>
  <c r="E868" i="6"/>
  <c r="E876" i="6"/>
  <c r="E884" i="6"/>
  <c r="E892" i="6"/>
  <c r="E900" i="6"/>
  <c r="E908" i="6"/>
  <c r="E916" i="6"/>
  <c r="E924" i="6"/>
  <c r="E932" i="6"/>
  <c r="E940" i="6"/>
  <c r="E948" i="6"/>
  <c r="E956" i="6"/>
  <c r="E964" i="6"/>
  <c r="E972" i="6"/>
  <c r="E980" i="6"/>
  <c r="E988" i="6"/>
  <c r="E996" i="6"/>
  <c r="E1004" i="6"/>
  <c r="E1012" i="6"/>
  <c r="E1020" i="6"/>
  <c r="E1028" i="6"/>
  <c r="E1036" i="6"/>
  <c r="E1044" i="6"/>
  <c r="E1052" i="6"/>
  <c r="E1060" i="6"/>
  <c r="E1068" i="6"/>
  <c r="E1076" i="6"/>
  <c r="E1084" i="6"/>
  <c r="E1092" i="6"/>
  <c r="E1100" i="6"/>
  <c r="E1108" i="6"/>
  <c r="E1116" i="6"/>
  <c r="E1124" i="6"/>
  <c r="E1132" i="6"/>
  <c r="E1140" i="6"/>
  <c r="E1148" i="6"/>
  <c r="E1156" i="6"/>
  <c r="E1164" i="6"/>
  <c r="E1172" i="6"/>
  <c r="E1180" i="6"/>
  <c r="E1188" i="6"/>
  <c r="E1196" i="6"/>
  <c r="E1204" i="6"/>
  <c r="E1212" i="6"/>
  <c r="E1220" i="6"/>
  <c r="E1228" i="6"/>
  <c r="E1236" i="6"/>
  <c r="E1244" i="6"/>
  <c r="E1252" i="6"/>
  <c r="E1260" i="6"/>
  <c r="E1268" i="6"/>
  <c r="E1276" i="6"/>
  <c r="E1284" i="6"/>
  <c r="E1292" i="6"/>
  <c r="E1300" i="6"/>
  <c r="E1308" i="6"/>
  <c r="E1316" i="6"/>
  <c r="E1324" i="6"/>
  <c r="E1332" i="6"/>
  <c r="E1340" i="6"/>
  <c r="E1348" i="6"/>
  <c r="E1356" i="6"/>
  <c r="E1364" i="6"/>
  <c r="E1372" i="6"/>
  <c r="E1380" i="6"/>
  <c r="E1388" i="6"/>
  <c r="E1396" i="6"/>
  <c r="E1404" i="6"/>
  <c r="E1412" i="6"/>
  <c r="E1420" i="6"/>
  <c r="E1428" i="6"/>
  <c r="E1436" i="6"/>
  <c r="E1444" i="6"/>
  <c r="E1452" i="6"/>
  <c r="E1460" i="6"/>
  <c r="E1468" i="6"/>
  <c r="E1476" i="6"/>
  <c r="E1484" i="6"/>
  <c r="E1492" i="6"/>
  <c r="E1500" i="6"/>
  <c r="E1508" i="6"/>
  <c r="E1516" i="6"/>
  <c r="E1524" i="6"/>
  <c r="E1532" i="6"/>
  <c r="E1540" i="6"/>
  <c r="E1548" i="6"/>
  <c r="E1556" i="6"/>
  <c r="E1564" i="6"/>
  <c r="E1572" i="6"/>
  <c r="E1580" i="6"/>
  <c r="E1588" i="6"/>
  <c r="E1596" i="6"/>
  <c r="E1604" i="6"/>
  <c r="E1612" i="6"/>
  <c r="E1620" i="6"/>
  <c r="E1628" i="6"/>
  <c r="E1636" i="6"/>
  <c r="E1644" i="6"/>
  <c r="E1652" i="6"/>
  <c r="E1660" i="6"/>
  <c r="E1668" i="6"/>
  <c r="E1676" i="6"/>
  <c r="E1684" i="6"/>
  <c r="E1692" i="6"/>
  <c r="E1700" i="6"/>
  <c r="E1708" i="6"/>
  <c r="E1716" i="6"/>
  <c r="E1724" i="6"/>
  <c r="E1732" i="6"/>
  <c r="E1740" i="6"/>
  <c r="E1748" i="6"/>
  <c r="E1756" i="6"/>
  <c r="E1764" i="6"/>
  <c r="E1772" i="6"/>
  <c r="E1780" i="6"/>
  <c r="E1788" i="6"/>
  <c r="E1796" i="6"/>
  <c r="E1804" i="6"/>
  <c r="E1812" i="6"/>
  <c r="E1820" i="6"/>
  <c r="E1828" i="6"/>
  <c r="E1836" i="6"/>
  <c r="E1844" i="6"/>
  <c r="E1852" i="6"/>
  <c r="E1860" i="6"/>
  <c r="E1868" i="6"/>
  <c r="E1876" i="6"/>
  <c r="E1884" i="6"/>
  <c r="E1892" i="6"/>
  <c r="E1900" i="6"/>
  <c r="E1908" i="6"/>
  <c r="E1916" i="6"/>
  <c r="E1924" i="6"/>
  <c r="E1932" i="6"/>
  <c r="E1940" i="6"/>
  <c r="E1948" i="6"/>
  <c r="E1956" i="6"/>
  <c r="E1964" i="6"/>
  <c r="E1972" i="6"/>
  <c r="E1980" i="6"/>
  <c r="E1988" i="6"/>
  <c r="E1996" i="6"/>
  <c r="E2004" i="6"/>
  <c r="E2012" i="6"/>
  <c r="E2020" i="6"/>
  <c r="E2028" i="6"/>
  <c r="E2036" i="6"/>
  <c r="E2044" i="6"/>
  <c r="E2052" i="6"/>
  <c r="E2060" i="6"/>
  <c r="E2068" i="6"/>
  <c r="E2076" i="6"/>
  <c r="E2084" i="6"/>
  <c r="E2095" i="6"/>
  <c r="E2098" i="6"/>
  <c r="E2106" i="6"/>
  <c r="E2114" i="6"/>
  <c r="E2122" i="6"/>
  <c r="E2130" i="6"/>
  <c r="E2138" i="6"/>
  <c r="E2146" i="6"/>
  <c r="E2154" i="6"/>
  <c r="E2162" i="6"/>
  <c r="E2170" i="6"/>
  <c r="E2178" i="6"/>
  <c r="E2186" i="6"/>
  <c r="E2194" i="6"/>
  <c r="E2202" i="6"/>
  <c r="E2210" i="6"/>
  <c r="E2218" i="6"/>
  <c r="E2226" i="6"/>
  <c r="E2229" i="6"/>
  <c r="E136" i="6"/>
  <c r="E178" i="6"/>
  <c r="E184" i="6"/>
  <c r="E248" i="6"/>
  <c r="E312" i="6"/>
  <c r="E94" i="6"/>
  <c r="E158" i="6"/>
  <c r="E2092" i="6"/>
  <c r="E20" i="6"/>
  <c r="E152" i="6"/>
  <c r="E232" i="6"/>
  <c r="E296" i="6"/>
  <c r="E2109" i="6"/>
  <c r="E2125" i="6"/>
  <c r="E2141" i="6"/>
  <c r="E2157" i="6"/>
  <c r="E2173" i="6"/>
  <c r="E2189" i="6"/>
  <c r="E2205" i="6"/>
  <c r="E2221" i="6"/>
  <c r="E110" i="6"/>
  <c r="E174" i="6"/>
  <c r="E2104" i="6"/>
  <c r="E2120" i="6"/>
  <c r="E2136" i="6"/>
  <c r="E2152" i="6"/>
  <c r="E2168" i="6"/>
  <c r="E2184" i="6"/>
  <c r="E2200" i="6"/>
  <c r="E2216" i="6"/>
  <c r="E104" i="6"/>
  <c r="E168" i="6"/>
  <c r="E210" i="6"/>
  <c r="E216" i="6"/>
  <c r="E280" i="6"/>
  <c r="E344" i="6"/>
  <c r="E126" i="6"/>
  <c r="E194" i="6"/>
  <c r="E2133" i="6"/>
  <c r="E2197" i="6"/>
  <c r="E200" i="6"/>
  <c r="E142" i="6"/>
  <c r="E328" i="6"/>
  <c r="E2117" i="6"/>
  <c r="E2149" i="6"/>
  <c r="E2181" i="6"/>
  <c r="E2213" i="6"/>
  <c r="E2728" i="6"/>
  <c r="E2101" i="6"/>
  <c r="E120" i="6"/>
  <c r="E322" i="6"/>
  <c r="E264" i="6"/>
  <c r="E2112" i="6"/>
  <c r="E2144" i="6"/>
  <c r="E2176" i="6"/>
  <c r="E2208" i="6"/>
  <c r="E258" i="6"/>
  <c r="E2165" i="6"/>
  <c r="E2160" i="6"/>
  <c r="E1597" i="6"/>
  <c r="E1130" i="6"/>
  <c r="E618" i="6"/>
  <c r="E2128" i="6"/>
  <c r="E2107" i="6"/>
  <c r="E1770" i="6"/>
  <c r="E1386" i="6"/>
  <c r="E874" i="6"/>
  <c r="E445" i="6"/>
  <c r="E2224" i="6"/>
  <c r="E1297" i="6"/>
  <c r="E2192" i="6"/>
  <c r="E1853" i="6"/>
  <c r="E1341" i="6"/>
  <c r="E701" i="6"/>
  <c r="E1265" i="6"/>
  <c r="E226" i="6"/>
  <c r="E1994" i="6"/>
  <c r="E1226" i="6"/>
  <c r="E714" i="6"/>
  <c r="E785" i="6"/>
  <c r="E2187" i="6"/>
  <c r="E1745" i="6"/>
  <c r="E721" i="6"/>
  <c r="E1789" i="6"/>
  <c r="E1450" i="6"/>
  <c r="E938" i="6"/>
  <c r="E509" i="6"/>
  <c r="E1201" i="6"/>
  <c r="E254" i="6"/>
  <c r="E2058" i="6"/>
  <c r="E1373" i="6"/>
  <c r="E861" i="6"/>
  <c r="E439" i="6"/>
  <c r="E2111" i="6"/>
  <c r="E240" i="6"/>
  <c r="E2169" i="6"/>
  <c r="E2105" i="6"/>
  <c r="E2018" i="6"/>
  <c r="E1929" i="6"/>
  <c r="E1845" i="6"/>
  <c r="E1762" i="6"/>
  <c r="E1673" i="6"/>
  <c r="E1589" i="6"/>
  <c r="E1506" i="6"/>
  <c r="E1417" i="6"/>
  <c r="E1333" i="6"/>
  <c r="E1250" i="6"/>
  <c r="E1154" i="6"/>
  <c r="E1058" i="6"/>
  <c r="E969" i="6"/>
  <c r="E885" i="6"/>
  <c r="E802" i="6"/>
  <c r="E713" i="6"/>
  <c r="E629" i="6"/>
  <c r="E559" i="6"/>
  <c r="E495" i="6"/>
  <c r="E418" i="6"/>
  <c r="E309" i="6"/>
  <c r="E2211" i="6"/>
  <c r="E2093" i="6"/>
  <c r="E153" i="6"/>
  <c r="E22" i="6"/>
  <c r="E2010" i="6"/>
  <c r="E1921" i="6"/>
  <c r="E1837" i="6"/>
  <c r="E1754" i="6"/>
  <c r="E1665" i="6"/>
  <c r="E1581" i="6"/>
  <c r="E1498" i="6"/>
  <c r="E1409" i="6"/>
  <c r="E1325" i="6"/>
  <c r="E1242" i="6"/>
  <c r="E1146" i="6"/>
  <c r="E1050" i="6"/>
  <c r="E961" i="6"/>
  <c r="E877" i="6"/>
  <c r="E794" i="6"/>
  <c r="E705" i="6"/>
  <c r="E621" i="6"/>
  <c r="E557" i="6"/>
  <c r="E487" i="6"/>
  <c r="E397" i="6"/>
  <c r="E261" i="6"/>
  <c r="E2119" i="6"/>
  <c r="E278" i="6"/>
  <c r="E1258" i="6"/>
  <c r="E573" i="6"/>
  <c r="E1009" i="6"/>
  <c r="E121" i="6"/>
  <c r="E1949" i="6"/>
  <c r="E1610" i="6"/>
  <c r="E1181" i="6"/>
  <c r="E669" i="6"/>
  <c r="E236" i="6"/>
  <c r="E1617" i="6"/>
  <c r="E593" i="6"/>
  <c r="E2065" i="6"/>
  <c r="E2090" i="6"/>
  <c r="E1405" i="6"/>
  <c r="E893" i="6"/>
  <c r="E471" i="6"/>
  <c r="E2096" i="6"/>
  <c r="E1073" i="6"/>
  <c r="E230" i="6"/>
  <c r="E2171" i="6"/>
  <c r="E2013" i="6"/>
  <c r="E1674" i="6"/>
  <c r="E1290" i="6"/>
  <c r="E778" i="6"/>
  <c r="E394" i="6"/>
  <c r="E2223" i="6"/>
  <c r="E334" i="6"/>
  <c r="E169" i="6"/>
  <c r="E2222" i="6"/>
  <c r="E2158" i="6"/>
  <c r="E2089" i="6"/>
  <c r="E2005" i="6"/>
  <c r="E1922" i="6"/>
  <c r="E1833" i="6"/>
  <c r="E1749" i="6"/>
  <c r="E1666" i="6"/>
  <c r="E1577" i="6"/>
  <c r="E1493" i="6"/>
  <c r="E1410" i="6"/>
  <c r="E1321" i="6"/>
  <c r="E1237" i="6"/>
  <c r="E1141" i="6"/>
  <c r="E1045" i="6"/>
  <c r="E962" i="6"/>
  <c r="E873" i="6"/>
  <c r="E789" i="6"/>
  <c r="E706" i="6"/>
  <c r="E617" i="6"/>
  <c r="E553" i="6"/>
  <c r="E482" i="6"/>
  <c r="E405" i="6"/>
  <c r="E251" i="6"/>
  <c r="E2195" i="6"/>
  <c r="E332" i="6"/>
  <c r="E89" i="6"/>
  <c r="E2081" i="6"/>
  <c r="E1997" i="6"/>
  <c r="E1914" i="6"/>
  <c r="E1825" i="6"/>
  <c r="E1741" i="6"/>
  <c r="E1658" i="6"/>
  <c r="E1569" i="6"/>
  <c r="E1485" i="6"/>
  <c r="E1402" i="6"/>
  <c r="E1313" i="6"/>
  <c r="E1229" i="6"/>
  <c r="E1133" i="6"/>
  <c r="E1037" i="6"/>
  <c r="E954" i="6"/>
  <c r="E865" i="6"/>
  <c r="E781" i="6"/>
  <c r="E698" i="6"/>
  <c r="E615" i="6"/>
  <c r="E551" i="6"/>
  <c r="E474" i="6"/>
  <c r="E385" i="6"/>
  <c r="E203" i="6"/>
  <c r="E2103" i="6"/>
  <c r="E272" i="6"/>
  <c r="E1725" i="6"/>
  <c r="E1213" i="6"/>
  <c r="E535" i="6"/>
  <c r="E2033" i="6"/>
  <c r="E881" i="6"/>
  <c r="E1565" i="6"/>
  <c r="E1098" i="6"/>
  <c r="E586" i="6"/>
  <c r="E2155" i="6"/>
  <c r="E1489" i="6"/>
  <c r="E306" i="6"/>
  <c r="E1681" i="6"/>
  <c r="E2045" i="6"/>
  <c r="E1706" i="6"/>
  <c r="E1322" i="6"/>
  <c r="E810" i="6"/>
  <c r="E426" i="6"/>
  <c r="E1969" i="6"/>
  <c r="E945" i="6"/>
  <c r="E78" i="6"/>
  <c r="E1629" i="6"/>
  <c r="E1245" i="6"/>
  <c r="E733" i="6"/>
  <c r="E349" i="6"/>
  <c r="E2207" i="6"/>
  <c r="E316" i="6"/>
  <c r="E105" i="6"/>
  <c r="E2217" i="6"/>
  <c r="E2153" i="6"/>
  <c r="E2082" i="6"/>
  <c r="E1993" i="6"/>
  <c r="E1909" i="6"/>
  <c r="E1826" i="6"/>
  <c r="E1737" i="6"/>
  <c r="E1653" i="6"/>
  <c r="E1570" i="6"/>
  <c r="E1481" i="6"/>
  <c r="E1397" i="6"/>
  <c r="E1314" i="6"/>
  <c r="E1225" i="6"/>
  <c r="E1122" i="6"/>
  <c r="E1033" i="6"/>
  <c r="E949" i="6"/>
  <c r="E866" i="6"/>
  <c r="E777" i="6"/>
  <c r="E693" i="6"/>
  <c r="E610" i="6"/>
  <c r="E546" i="6"/>
  <c r="E469" i="6"/>
  <c r="E393" i="6"/>
  <c r="E187" i="6"/>
  <c r="E2179" i="6"/>
  <c r="E326" i="6"/>
  <c r="E70" i="6"/>
  <c r="E2074" i="6"/>
  <c r="E1985" i="6"/>
  <c r="E1901" i="6"/>
  <c r="E1818" i="6"/>
  <c r="E1729" i="6"/>
  <c r="E1645" i="6"/>
  <c r="E1562" i="6"/>
  <c r="E1473" i="6"/>
  <c r="E1389" i="6"/>
  <c r="E1306" i="6"/>
  <c r="E1217" i="6"/>
  <c r="E1114" i="6"/>
  <c r="E1025" i="6"/>
  <c r="E941" i="6"/>
  <c r="E858" i="6"/>
  <c r="E769" i="6"/>
  <c r="E685" i="6"/>
  <c r="E609" i="6"/>
  <c r="E538" i="6"/>
  <c r="E461" i="6"/>
  <c r="E378" i="6"/>
  <c r="E197" i="6"/>
  <c r="E2215" i="6"/>
  <c r="E348" i="6"/>
  <c r="E266" i="6"/>
  <c r="E1085" i="6"/>
  <c r="E490" i="6"/>
  <c r="E1905" i="6"/>
  <c r="E753" i="6"/>
  <c r="E1866" i="6"/>
  <c r="E1053" i="6"/>
  <c r="E541" i="6"/>
  <c r="E2203" i="6"/>
  <c r="E1361" i="6"/>
  <c r="E290" i="6"/>
  <c r="E913" i="6"/>
  <c r="E1661" i="6"/>
  <c r="E1277" i="6"/>
  <c r="E765" i="6"/>
  <c r="E381" i="6"/>
  <c r="E1841" i="6"/>
  <c r="E817" i="6"/>
  <c r="E1809" i="6"/>
  <c r="E1930" i="6"/>
  <c r="E1162" i="6"/>
  <c r="E650" i="6"/>
  <c r="E338" i="6"/>
  <c r="E2191" i="6"/>
  <c r="E310" i="6"/>
  <c r="E2206" i="6"/>
  <c r="E2142" i="6"/>
  <c r="E2069" i="6"/>
  <c r="E1986" i="6"/>
  <c r="E1897" i="6"/>
  <c r="E1813" i="6"/>
  <c r="E1730" i="6"/>
  <c r="E1641" i="6"/>
  <c r="E1557" i="6"/>
  <c r="E1474" i="6"/>
  <c r="E1385" i="6"/>
  <c r="E1301" i="6"/>
  <c r="E1218" i="6"/>
  <c r="E1109" i="6"/>
  <c r="E1026" i="6"/>
  <c r="E937" i="6"/>
  <c r="E853" i="6"/>
  <c r="E770" i="6"/>
  <c r="E681" i="6"/>
  <c r="E597" i="6"/>
  <c r="E533" i="6"/>
  <c r="E463" i="6"/>
  <c r="E386" i="6"/>
  <c r="E181" i="6"/>
  <c r="E2163" i="6"/>
  <c r="E320" i="6"/>
  <c r="E62" i="6"/>
  <c r="E2061" i="6"/>
  <c r="E1978" i="6"/>
  <c r="E1889" i="6"/>
  <c r="E1805" i="6"/>
  <c r="E1722" i="6"/>
  <c r="E1633" i="6"/>
  <c r="E1549" i="6"/>
  <c r="E1466" i="6"/>
  <c r="E1377" i="6"/>
  <c r="E1293" i="6"/>
  <c r="E1210" i="6"/>
  <c r="E1101" i="6"/>
  <c r="E1018" i="6"/>
  <c r="E929" i="6"/>
  <c r="E845" i="6"/>
  <c r="E762" i="6"/>
  <c r="E673" i="6"/>
  <c r="E602" i="6"/>
  <c r="E525" i="6"/>
  <c r="E455" i="6"/>
  <c r="E365" i="6"/>
  <c r="E131" i="6"/>
  <c r="E2199" i="6"/>
  <c r="E342" i="6"/>
  <c r="E238" i="6"/>
  <c r="E2026" i="6"/>
  <c r="E1642" i="6"/>
  <c r="E1002" i="6"/>
  <c r="E362" i="6"/>
  <c r="E1981" i="6"/>
  <c r="E957" i="6"/>
  <c r="E235" i="6"/>
  <c r="E1649" i="6"/>
  <c r="E369" i="6"/>
  <c r="E1437" i="6"/>
  <c r="E925" i="6"/>
  <c r="E458" i="6"/>
  <c r="E1937" i="6"/>
  <c r="E1105" i="6"/>
  <c r="E294" i="6"/>
  <c r="E1917" i="6"/>
  <c r="E1578" i="6"/>
  <c r="E1149" i="6"/>
  <c r="E637" i="6"/>
  <c r="E2139" i="6"/>
  <c r="E1585" i="6"/>
  <c r="E561" i="6"/>
  <c r="E318" i="6"/>
  <c r="E1501" i="6"/>
  <c r="E1034" i="6"/>
  <c r="E567" i="6"/>
  <c r="E163" i="6"/>
  <c r="E2159" i="6"/>
  <c r="E270" i="6"/>
  <c r="E2190" i="6"/>
  <c r="E2126" i="6"/>
  <c r="E2050" i="6"/>
  <c r="E1961" i="6"/>
  <c r="E1877" i="6"/>
  <c r="E1794" i="6"/>
  <c r="E1705" i="6"/>
  <c r="E1621" i="6"/>
  <c r="E1538" i="6"/>
  <c r="E1449" i="6"/>
  <c r="E1365" i="6"/>
  <c r="E1282" i="6"/>
  <c r="E1193" i="6"/>
  <c r="E1090" i="6"/>
  <c r="E1001" i="6"/>
  <c r="E917" i="6"/>
  <c r="E834" i="6"/>
  <c r="E745" i="6"/>
  <c r="E661" i="6"/>
  <c r="E585" i="6"/>
  <c r="E521" i="6"/>
  <c r="E437" i="6"/>
  <c r="E361" i="6"/>
  <c r="E2131" i="6"/>
  <c r="E268" i="6"/>
  <c r="E46" i="6"/>
  <c r="E2042" i="6"/>
  <c r="E1953" i="6"/>
  <c r="E1869" i="6"/>
  <c r="E1786" i="6"/>
  <c r="E1697" i="6"/>
  <c r="E1613" i="6"/>
  <c r="E1530" i="6"/>
  <c r="E1441" i="6"/>
  <c r="E1357" i="6"/>
  <c r="E1274" i="6"/>
  <c r="E1185" i="6"/>
  <c r="E1082" i="6"/>
  <c r="E993" i="6"/>
  <c r="E909" i="6"/>
  <c r="E826" i="6"/>
  <c r="E737" i="6"/>
  <c r="E653" i="6"/>
  <c r="E583" i="6"/>
  <c r="E513" i="6"/>
  <c r="E429" i="6"/>
  <c r="E1514" i="6"/>
  <c r="E829" i="6"/>
  <c r="E99" i="6"/>
  <c r="E1521" i="6"/>
  <c r="E300" i="6"/>
  <c r="E2077" i="6"/>
  <c r="E1738" i="6"/>
  <c r="E1354" i="6"/>
  <c r="E842" i="6"/>
  <c r="E413" i="6"/>
  <c r="E1553" i="6"/>
  <c r="E2219" i="6"/>
  <c r="E2001" i="6"/>
  <c r="E977" i="6"/>
  <c r="E1533" i="6"/>
  <c r="E1066" i="6"/>
  <c r="E599" i="6"/>
  <c r="E1457" i="6"/>
  <c r="E346" i="6"/>
  <c r="E1802" i="6"/>
  <c r="E989" i="6"/>
  <c r="E522" i="6"/>
  <c r="E2143" i="6"/>
  <c r="E252" i="6"/>
  <c r="E2185" i="6"/>
  <c r="E2121" i="6"/>
  <c r="E2037" i="6"/>
  <c r="E1954" i="6"/>
  <c r="E1865" i="6"/>
  <c r="E1781" i="6"/>
  <c r="E1698" i="6"/>
  <c r="E1609" i="6"/>
  <c r="E1525" i="6"/>
  <c r="E1442" i="6"/>
  <c r="E1353" i="6"/>
  <c r="E1269" i="6"/>
  <c r="E1186" i="6"/>
  <c r="E1077" i="6"/>
  <c r="E994" i="6"/>
  <c r="E905" i="6"/>
  <c r="E821" i="6"/>
  <c r="E738" i="6"/>
  <c r="E649" i="6"/>
  <c r="E578" i="6"/>
  <c r="E514" i="6"/>
  <c r="E431" i="6"/>
  <c r="E354" i="6"/>
  <c r="E2115" i="6"/>
  <c r="E262" i="6"/>
  <c r="E38" i="6"/>
  <c r="E2029" i="6"/>
  <c r="E1946" i="6"/>
  <c r="E1857" i="6"/>
  <c r="E1773" i="6"/>
  <c r="E1690" i="6"/>
  <c r="E1898" i="6"/>
  <c r="E1469" i="6"/>
  <c r="E746" i="6"/>
  <c r="E1393" i="6"/>
  <c r="E242" i="6"/>
  <c r="E1693" i="6"/>
  <c r="E1309" i="6"/>
  <c r="E797" i="6"/>
  <c r="E299" i="6"/>
  <c r="E1041" i="6"/>
  <c r="E1873" i="6"/>
  <c r="E849" i="6"/>
  <c r="E1834" i="6"/>
  <c r="E1021" i="6"/>
  <c r="E554" i="6"/>
  <c r="E401" i="6"/>
  <c r="E1329" i="6"/>
  <c r="E288" i="6"/>
  <c r="E1757" i="6"/>
  <c r="E1418" i="6"/>
  <c r="E906" i="6"/>
  <c r="E477" i="6"/>
  <c r="E2127" i="6"/>
  <c r="E246" i="6"/>
  <c r="E2174" i="6"/>
  <c r="E2110" i="6"/>
  <c r="E2025" i="6"/>
  <c r="E1941" i="6"/>
  <c r="E1858" i="6"/>
  <c r="E1769" i="6"/>
  <c r="E1685" i="6"/>
  <c r="E1602" i="6"/>
  <c r="E1513" i="6"/>
  <c r="E1429" i="6"/>
  <c r="E1346" i="6"/>
  <c r="E1257" i="6"/>
  <c r="E1173" i="6"/>
  <c r="E1065" i="6"/>
  <c r="E981" i="6"/>
  <c r="E898" i="6"/>
  <c r="E809" i="6"/>
  <c r="E725" i="6"/>
  <c r="E642" i="6"/>
  <c r="E565" i="6"/>
  <c r="E501" i="6"/>
  <c r="E425" i="6"/>
  <c r="E315" i="6"/>
  <c r="E2227" i="6"/>
  <c r="E2099" i="6"/>
  <c r="E256" i="6"/>
  <c r="E30" i="6"/>
  <c r="E2017" i="6"/>
  <c r="E1933" i="6"/>
  <c r="E1850" i="6"/>
  <c r="E1761" i="6"/>
  <c r="E1677" i="6"/>
  <c r="E1594" i="6"/>
  <c r="E1505" i="6"/>
  <c r="E1421" i="6"/>
  <c r="E1338" i="6"/>
  <c r="E111" i="6"/>
  <c r="E239" i="6"/>
  <c r="E165" i="6"/>
  <c r="E313" i="6"/>
  <c r="E390" i="6"/>
  <c r="E454" i="6"/>
  <c r="E518" i="6"/>
  <c r="E582" i="6"/>
  <c r="E646" i="6"/>
  <c r="E718" i="6"/>
  <c r="E782" i="6"/>
  <c r="E846" i="6"/>
  <c r="E910" i="6"/>
  <c r="E974" i="6"/>
  <c r="E1038" i="6"/>
  <c r="E1102" i="6"/>
  <c r="E1166" i="6"/>
  <c r="E1238" i="6"/>
  <c r="E1302" i="6"/>
  <c r="E1366" i="6"/>
  <c r="E1430" i="6"/>
  <c r="E1494" i="6"/>
  <c r="E1558" i="6"/>
  <c r="E1630" i="6"/>
  <c r="E1694" i="6"/>
  <c r="E1758" i="6"/>
  <c r="E1822" i="6"/>
  <c r="E1886" i="6"/>
  <c r="E1950" i="6"/>
  <c r="E2014" i="6"/>
  <c r="E2078" i="6"/>
  <c r="H70" i="7"/>
  <c r="J70" i="7" s="1"/>
  <c r="E86" i="6"/>
  <c r="E195" i="6"/>
  <c r="E2097" i="6"/>
  <c r="H81" i="7"/>
  <c r="J81" i="7" s="1"/>
  <c r="E81" i="6"/>
  <c r="E221" i="6"/>
  <c r="E363" i="6"/>
  <c r="E427" i="6"/>
  <c r="E499" i="6"/>
  <c r="E563" i="6"/>
  <c r="E635" i="6"/>
  <c r="E699" i="6"/>
  <c r="E763" i="6"/>
  <c r="E843" i="6"/>
  <c r="E915" i="6"/>
  <c r="E987" i="6"/>
  <c r="E1059" i="6"/>
  <c r="E1123" i="6"/>
  <c r="E1219" i="6"/>
  <c r="E1291" i="6"/>
  <c r="E1355" i="6"/>
  <c r="E1427" i="6"/>
  <c r="E1491" i="6"/>
  <c r="E1555" i="6"/>
  <c r="E1635" i="6"/>
  <c r="E1699" i="6"/>
  <c r="E1771" i="6"/>
  <c r="E1883" i="6"/>
  <c r="E1947" i="6"/>
  <c r="E2019" i="6"/>
  <c r="E8021" i="6"/>
  <c r="E199" i="6"/>
  <c r="E343" i="6"/>
  <c r="E141" i="6"/>
  <c r="E257" i="6"/>
  <c r="E376" i="6"/>
  <c r="E440" i="6"/>
  <c r="E504" i="6"/>
  <c r="E568" i="6"/>
  <c r="E632" i="6"/>
  <c r="E696" i="6"/>
  <c r="E760" i="6"/>
  <c r="E824" i="6"/>
  <c r="E888" i="6"/>
  <c r="E952" i="6"/>
  <c r="E1016" i="6"/>
  <c r="E1080" i="6"/>
  <c r="E1144" i="6"/>
  <c r="E1208" i="6"/>
  <c r="E1272" i="6"/>
  <c r="E1336" i="6"/>
  <c r="E1400" i="6"/>
  <c r="E1464" i="6"/>
  <c r="E1528" i="6"/>
  <c r="E1592" i="6"/>
  <c r="E1656" i="6"/>
  <c r="E1720" i="6"/>
  <c r="E1784" i="6"/>
  <c r="E1848" i="6"/>
  <c r="E1912" i="6"/>
  <c r="E1976" i="6"/>
  <c r="E2040" i="6"/>
  <c r="E370" i="6"/>
  <c r="E453" i="6"/>
  <c r="E530" i="6"/>
  <c r="E594" i="6"/>
  <c r="E677" i="6"/>
  <c r="E761" i="6"/>
  <c r="E850" i="6"/>
  <c r="E933" i="6"/>
  <c r="E1017" i="6"/>
  <c r="E1106" i="6"/>
  <c r="E1221" i="6"/>
  <c r="E1305" i="6"/>
  <c r="E1394" i="6"/>
  <c r="E1477" i="6"/>
  <c r="E1561" i="6"/>
  <c r="E1650" i="6"/>
  <c r="E1733" i="6"/>
  <c r="E1817" i="6"/>
  <c r="E1906" i="6"/>
  <c r="E2002" i="6"/>
  <c r="E2085" i="6"/>
  <c r="E2161" i="6"/>
  <c r="E2225" i="6"/>
  <c r="E284" i="6"/>
  <c r="E29" i="6"/>
  <c r="E442" i="6"/>
  <c r="E641" i="6"/>
  <c r="E890" i="6"/>
  <c r="E1089" i="6"/>
  <c r="E1370" i="6"/>
  <c r="E1793" i="6"/>
  <c r="E286" i="6"/>
  <c r="E674" i="6"/>
  <c r="E1378" i="6"/>
  <c r="E2057" i="6"/>
  <c r="E1546" i="6"/>
  <c r="B9" i="1"/>
  <c r="I30" i="2"/>
  <c r="E2123" i="6"/>
  <c r="E1482" i="6"/>
  <c r="K7963" i="6"/>
  <c r="K8420" i="6"/>
  <c r="K7979" i="6"/>
  <c r="K8252" i="6"/>
  <c r="K8458" i="6"/>
  <c r="K8196" i="6"/>
  <c r="K8324" i="6"/>
  <c r="K8452" i="6"/>
  <c r="K8212" i="6"/>
  <c r="K8300" i="6"/>
  <c r="K8443" i="6"/>
  <c r="K7953" i="6"/>
  <c r="K8235" i="6"/>
  <c r="K8171" i="6"/>
  <c r="K8107" i="6"/>
  <c r="K8039" i="6"/>
  <c r="K7727" i="6"/>
  <c r="K8322" i="6"/>
  <c r="K8258" i="6"/>
  <c r="K8194" i="6"/>
  <c r="K8130" i="6"/>
  <c r="K8011" i="6"/>
  <c r="K7944" i="6"/>
  <c r="K8457" i="6"/>
  <c r="K8393" i="6"/>
  <c r="K8329" i="6"/>
  <c r="K8265" i="6"/>
  <c r="K8201" i="6"/>
  <c r="K8137" i="6"/>
  <c r="K8043" i="6"/>
  <c r="K7993" i="6"/>
  <c r="K7827" i="6"/>
  <c r="K8239" i="6"/>
  <c r="K7810" i="6"/>
  <c r="K7952" i="6"/>
  <c r="K8080" i="6"/>
  <c r="K7787" i="6"/>
  <c r="K7757" i="6"/>
  <c r="K7395" i="6"/>
  <c r="K7801" i="6"/>
  <c r="K7746" i="6"/>
  <c r="K7580" i="6"/>
  <c r="K7920" i="6"/>
  <c r="K7856" i="6"/>
  <c r="K7792" i="6"/>
  <c r="K7716" i="6"/>
  <c r="K7509" i="6"/>
  <c r="K7660" i="6"/>
  <c r="K8038" i="6"/>
  <c r="K7720" i="6"/>
  <c r="K7499" i="6"/>
  <c r="K7628" i="6"/>
  <c r="K7643" i="6"/>
  <c r="K7490" i="6"/>
  <c r="K7424" i="6"/>
  <c r="K7470" i="6"/>
  <c r="K7268" i="6"/>
  <c r="K6995" i="6"/>
  <c r="K7672" i="6"/>
  <c r="K7608" i="6"/>
  <c r="K7544" i="6"/>
  <c r="K7451" i="6"/>
  <c r="K7306" i="6"/>
  <c r="K7615" i="6"/>
  <c r="K7551" i="6"/>
  <c r="K7474" i="6"/>
  <c r="K7408" i="6"/>
  <c r="K7486" i="6"/>
  <c r="K7465" i="6"/>
  <c r="K7196" i="6"/>
  <c r="K6772" i="6"/>
  <c r="K7275" i="6"/>
  <c r="K6917" i="6"/>
  <c r="K7339" i="6"/>
  <c r="K6981" i="6"/>
  <c r="K6133" i="6"/>
  <c r="K7133" i="6"/>
  <c r="K6621" i="6"/>
  <c r="K7353" i="6"/>
  <c r="K7285" i="6"/>
  <c r="K6860" i="6"/>
  <c r="K5910" i="6"/>
  <c r="K7012" i="6"/>
  <c r="K6285" i="6"/>
  <c r="K7228" i="6"/>
  <c r="K6725" i="6"/>
  <c r="K6092" i="6"/>
  <c r="K4957" i="6"/>
  <c r="K5917" i="6"/>
  <c r="K7267" i="6"/>
  <c r="K7147" i="6"/>
  <c r="K6901" i="6"/>
  <c r="K6716" i="6"/>
  <c r="K6493" i="6"/>
  <c r="K6062" i="6"/>
  <c r="K5535" i="6"/>
  <c r="K7043" i="6"/>
  <c r="K6804" i="6"/>
  <c r="K6659" i="6"/>
  <c r="K6389" i="6"/>
  <c r="K5965" i="6"/>
  <c r="K7236" i="6"/>
  <c r="K7172" i="6"/>
  <c r="K6939" i="6"/>
  <c r="K6683" i="6"/>
  <c r="K6278" i="6"/>
  <c r="K5796" i="6"/>
  <c r="K7091" i="6"/>
  <c r="K6835" i="6"/>
  <c r="K6517" i="6"/>
  <c r="K6005" i="6"/>
  <c r="K5290" i="6"/>
  <c r="K7068" i="6"/>
  <c r="K6812" i="6"/>
  <c r="K6576" i="6"/>
  <c r="K6069" i="6"/>
  <c r="K5493" i="6"/>
  <c r="K5408" i="6"/>
  <c r="K5557" i="6"/>
  <c r="K5042" i="6"/>
  <c r="K5072" i="6"/>
  <c r="K5527" i="6"/>
  <c r="K4946" i="6"/>
  <c r="K7146" i="6"/>
  <c r="K7082" i="6"/>
  <c r="K7018" i="6"/>
  <c r="K6954" i="6"/>
  <c r="K6890" i="6"/>
  <c r="K6826" i="6"/>
  <c r="K6762" i="6"/>
  <c r="K6698" i="6"/>
  <c r="K6634" i="6"/>
  <c r="K6558" i="6"/>
  <c r="K6373" i="6"/>
  <c r="K6228" i="6"/>
  <c r="K6046" i="6"/>
  <c r="K5861" i="6"/>
  <c r="K5716" i="6"/>
  <c r="K5525" i="6"/>
  <c r="K5106" i="6"/>
  <c r="K4609" i="6"/>
  <c r="K7289" i="6"/>
  <c r="K7225" i="6"/>
  <c r="K6945" i="6"/>
  <c r="K6849" i="6"/>
  <c r="K6333" i="6"/>
  <c r="K6077" i="6"/>
  <c r="K5821" i="6"/>
  <c r="K5565" i="6"/>
  <c r="K5200" i="6"/>
  <c r="K7288" i="6"/>
  <c r="K7176" i="6"/>
  <c r="K7112" i="6"/>
  <c r="K7048" i="6"/>
  <c r="K6984" i="6"/>
  <c r="K6920" i="6"/>
  <c r="K6856" i="6"/>
  <c r="K6792" i="6"/>
  <c r="K6728" i="6"/>
  <c r="K6664" i="6"/>
  <c r="K6600" i="6"/>
  <c r="K6468" i="6"/>
  <c r="K6286" i="6"/>
  <c r="K6101" i="6"/>
  <c r="K5956" i="6"/>
  <c r="K5774" i="6"/>
  <c r="K5589" i="6"/>
  <c r="K5346" i="6"/>
  <c r="K5065" i="6"/>
  <c r="K6556" i="6"/>
  <c r="K6300" i="6"/>
  <c r="K6044" i="6"/>
  <c r="K5788" i="6"/>
  <c r="K5526" i="6"/>
  <c r="K5049" i="6"/>
  <c r="K4445" i="6"/>
  <c r="K6324" i="6"/>
  <c r="K6068" i="6"/>
  <c r="K5812" i="6"/>
  <c r="K5556" i="6"/>
  <c r="K5257" i="6"/>
  <c r="K4397" i="6"/>
  <c r="K6515" i="6"/>
  <c r="K6451" i="6"/>
  <c r="K6387" i="6"/>
  <c r="K6323" i="6"/>
  <c r="K6259" i="6"/>
  <c r="K6195" i="6"/>
  <c r="K6131" i="6"/>
  <c r="K6067" i="6"/>
  <c r="K6003" i="6"/>
  <c r="K5939" i="6"/>
  <c r="K5875" i="6"/>
  <c r="K5811" i="6"/>
  <c r="K5747" i="6"/>
  <c r="K5683" i="6"/>
  <c r="K5619" i="6"/>
  <c r="K5555" i="6"/>
  <c r="K5497" i="6"/>
  <c r="K5453" i="6"/>
  <c r="K5400" i="6"/>
  <c r="K5312" i="6"/>
  <c r="K5184" i="6"/>
  <c r="K4987" i="6"/>
  <c r="K4573" i="6"/>
  <c r="K6402" i="6"/>
  <c r="K6250" i="6"/>
  <c r="K6186" i="6"/>
  <c r="K5265" i="6"/>
  <c r="K5080" i="6"/>
  <c r="K4637" i="6"/>
  <c r="K6401" i="6"/>
  <c r="K6225" i="6"/>
  <c r="K5509" i="6"/>
  <c r="K5381" i="6"/>
  <c r="K5057" i="6"/>
  <c r="K4733" i="6"/>
  <c r="K5301" i="6"/>
  <c r="K5128" i="6"/>
  <c r="K4845" i="6"/>
  <c r="K5533" i="6"/>
  <c r="K5405" i="6"/>
  <c r="K5240" i="6"/>
  <c r="K4968" i="6"/>
  <c r="K4551" i="6"/>
  <c r="K4772" i="6"/>
  <c r="K4671" i="6"/>
  <c r="K4413" i="6"/>
  <c r="K5294" i="6"/>
  <c r="K5230" i="6"/>
  <c r="K5166" i="6"/>
  <c r="K5102" i="6"/>
  <c r="K5035" i="6"/>
  <c r="K4907" i="6"/>
  <c r="K4629" i="6"/>
  <c r="K4336" i="6"/>
  <c r="K5229" i="6"/>
  <c r="K5165" i="6"/>
  <c r="K5101" i="6"/>
  <c r="K5037" i="6"/>
  <c r="K4909" i="6"/>
  <c r="K4805" i="6"/>
  <c r="K4741" i="6"/>
  <c r="K4661" i="6"/>
  <c r="K4487" i="6"/>
  <c r="K3946" i="6"/>
  <c r="K4995" i="6"/>
  <c r="K4920" i="6"/>
  <c r="K4638" i="6"/>
  <c r="K4232" i="6"/>
  <c r="K3171" i="6"/>
  <c r="K4716" i="6"/>
  <c r="K4455" i="6"/>
  <c r="K4567" i="6"/>
  <c r="K4504" i="6"/>
  <c r="K4440" i="6"/>
  <c r="K4351" i="6"/>
  <c r="K4074" i="6"/>
  <c r="K3513" i="6"/>
  <c r="K4754" i="6"/>
  <c r="K4690" i="6"/>
  <c r="K4633" i="6"/>
  <c r="K4589" i="6"/>
  <c r="K4304" i="6"/>
  <c r="K3915" i="6"/>
  <c r="K4985" i="6"/>
  <c r="K4469" i="6"/>
  <c r="K4271" i="6"/>
  <c r="K3939" i="6"/>
  <c r="K3428" i="6"/>
  <c r="K4614" i="6"/>
  <c r="K4239" i="6"/>
  <c r="K3831" i="6"/>
  <c r="K4502" i="6"/>
  <c r="K4366" i="6"/>
  <c r="K3905" i="6"/>
  <c r="K3257" i="6"/>
  <c r="K4317" i="6"/>
  <c r="K4253" i="6"/>
  <c r="K4122" i="6"/>
  <c r="K3977" i="6"/>
  <c r="K3800" i="6"/>
  <c r="K3569" i="6"/>
  <c r="K4210" i="6"/>
  <c r="K3954" i="6"/>
  <c r="K3671" i="6"/>
  <c r="K3300" i="6"/>
  <c r="K3978" i="6"/>
  <c r="K3703" i="6"/>
  <c r="K3324" i="6"/>
  <c r="K4066" i="6"/>
  <c r="K3860" i="6"/>
  <c r="K3344" i="6"/>
  <c r="K4026" i="6"/>
  <c r="K3767" i="6"/>
  <c r="K3417" i="6"/>
  <c r="K4208" i="6"/>
  <c r="K4144" i="6"/>
  <c r="K4056" i="6"/>
  <c r="K3960" i="6"/>
  <c r="K3854" i="6"/>
  <c r="K3505" i="6"/>
  <c r="K3074" i="6"/>
  <c r="K4199" i="6"/>
  <c r="K4135" i="6"/>
  <c r="K4071" i="6"/>
  <c r="K4007" i="6"/>
  <c r="K3943" i="6"/>
  <c r="K3888" i="6"/>
  <c r="K3844" i="6"/>
  <c r="K3791" i="6"/>
  <c r="K3729" i="6"/>
  <c r="K3685" i="6"/>
  <c r="K3631" i="6"/>
  <c r="K3567" i="6"/>
  <c r="K3426" i="6"/>
  <c r="K3090" i="6"/>
  <c r="K4214" i="6"/>
  <c r="K4150" i="6"/>
  <c r="K4006" i="6"/>
  <c r="K3942" i="6"/>
  <c r="K3782" i="6"/>
  <c r="K3518" i="6"/>
  <c r="K3202" i="6"/>
  <c r="K3869" i="6"/>
  <c r="K3741" i="6"/>
  <c r="K3606" i="6"/>
  <c r="K3438" i="6"/>
  <c r="K3060" i="6"/>
  <c r="K3369" i="6"/>
  <c r="K2794" i="6"/>
  <c r="K3494" i="6"/>
  <c r="K3419" i="6"/>
  <c r="K3320" i="6"/>
  <c r="K3242" i="6"/>
  <c r="K3115" i="6"/>
  <c r="K3629" i="6"/>
  <c r="K3565" i="6"/>
  <c r="K3481" i="6"/>
  <c r="K3360" i="6"/>
  <c r="K3139" i="6"/>
  <c r="K2966" i="6"/>
  <c r="K2412" i="6"/>
  <c r="K3596" i="6"/>
  <c r="K3532" i="6"/>
  <c r="K3467" i="6"/>
  <c r="K3346" i="6"/>
  <c r="K3265" i="6"/>
  <c r="K3163" i="6"/>
  <c r="K2918" i="6"/>
  <c r="K2781" i="6"/>
  <c r="K3401" i="6"/>
  <c r="K3059" i="6"/>
  <c r="K3519" i="6"/>
  <c r="K3298" i="6"/>
  <c r="K3130" i="6"/>
  <c r="K3185" i="6"/>
  <c r="K3121" i="6"/>
  <c r="K3055" i="6"/>
  <c r="K2992" i="6"/>
  <c r="K2805" i="6"/>
  <c r="K3272" i="6"/>
  <c r="K3208" i="6"/>
  <c r="K3144" i="6"/>
  <c r="K3080" i="6"/>
  <c r="K3041" i="6"/>
  <c r="K2957" i="6"/>
  <c r="K2833" i="6"/>
  <c r="K2580" i="6"/>
  <c r="K3367" i="6"/>
  <c r="K3303" i="6"/>
  <c r="K3239" i="6"/>
  <c r="K3175" i="6"/>
  <c r="K3111" i="6"/>
  <c r="K3038" i="6"/>
  <c r="K2963" i="6"/>
  <c r="K2846" i="6"/>
  <c r="K3003" i="6"/>
  <c r="K2841" i="6"/>
  <c r="K2974" i="6"/>
  <c r="K2680" i="6"/>
  <c r="K2718" i="6"/>
  <c r="K2620" i="6"/>
  <c r="K2309" i="6"/>
  <c r="K2980" i="6"/>
  <c r="K2910" i="6"/>
  <c r="K2772" i="6"/>
  <c r="K2560" i="6"/>
  <c r="K2251" i="6"/>
  <c r="K2901" i="6"/>
  <c r="K2838" i="6"/>
  <c r="K2763" i="6"/>
  <c r="K2693" i="6"/>
  <c r="K2538" i="6"/>
  <c r="K2778" i="6"/>
  <c r="K2570" i="6"/>
  <c r="K2881" i="6"/>
  <c r="K2700" i="6"/>
  <c r="K2379" i="6"/>
  <c r="K2604" i="6"/>
  <c r="K2519" i="6"/>
  <c r="K2448" i="6"/>
  <c r="K2730" i="6"/>
  <c r="K2661" i="6"/>
  <c r="K2596" i="6"/>
  <c r="K2541" i="6"/>
  <c r="K2474" i="6"/>
  <c r="K2817" i="6"/>
  <c r="K2753" i="6"/>
  <c r="K2689" i="6"/>
  <c r="K2575" i="6"/>
  <c r="K2268" i="6"/>
  <c r="K2532" i="6"/>
  <c r="K2332" i="6"/>
  <c r="K2363" i="6"/>
  <c r="K2403" i="6"/>
  <c r="K2371" i="6"/>
  <c r="K2587" i="6"/>
  <c r="K2523" i="6"/>
  <c r="K2459" i="6"/>
  <c r="K2253" i="6"/>
  <c r="K2330" i="6"/>
  <c r="K1063" i="6"/>
  <c r="K2250" i="6"/>
  <c r="K2385" i="6"/>
  <c r="K2321" i="6"/>
  <c r="K2257" i="6"/>
  <c r="K2304" i="6"/>
  <c r="K1201" i="6"/>
  <c r="K1145" i="6"/>
  <c r="K1081" i="6"/>
  <c r="K789" i="6"/>
  <c r="K892" i="6"/>
  <c r="K1171" i="6"/>
  <c r="K1075" i="6"/>
  <c r="K643" i="6"/>
  <c r="K520" i="6"/>
  <c r="K1023" i="6"/>
  <c r="K761" i="6"/>
  <c r="K1189" i="6"/>
  <c r="K1109" i="6"/>
  <c r="K981" i="6"/>
  <c r="K1019" i="6"/>
  <c r="K623" i="6"/>
  <c r="K958" i="6"/>
  <c r="K846" i="6"/>
  <c r="K512" i="6"/>
  <c r="K820" i="6"/>
  <c r="K691" i="6"/>
  <c r="K976" i="6"/>
  <c r="K890" i="6"/>
  <c r="K709" i="6"/>
  <c r="K864" i="6"/>
  <c r="K681" i="6"/>
  <c r="K613" i="6"/>
  <c r="K551" i="6"/>
  <c r="K763" i="6"/>
  <c r="K635" i="6"/>
  <c r="K526" i="6"/>
  <c r="K200" i="6"/>
  <c r="K609" i="6"/>
  <c r="K727" i="6"/>
  <c r="K599" i="6"/>
  <c r="K571" i="6"/>
  <c r="K409" i="6"/>
  <c r="K233" i="6"/>
  <c r="K534" i="6"/>
  <c r="K460" i="6"/>
  <c r="K107" i="6"/>
  <c r="K529" i="6"/>
  <c r="K210" i="6"/>
  <c r="K547" i="6"/>
  <c r="K472" i="6"/>
  <c r="K565" i="6"/>
  <c r="K119" i="6"/>
  <c r="K317" i="6"/>
  <c r="K401" i="6"/>
  <c r="K292" i="6"/>
  <c r="K387" i="6"/>
  <c r="K216" i="6"/>
  <c r="K515" i="6"/>
  <c r="K499" i="6"/>
  <c r="K483" i="6"/>
  <c r="K467" i="6"/>
  <c r="K437" i="6"/>
  <c r="K319" i="6"/>
  <c r="K220" i="6"/>
  <c r="K294" i="6"/>
  <c r="K208" i="6"/>
  <c r="K170" i="6"/>
  <c r="K138" i="6"/>
  <c r="K394" i="6"/>
  <c r="K344" i="6"/>
  <c r="K328" i="6"/>
  <c r="K312" i="6"/>
  <c r="K201" i="6"/>
  <c r="K180" i="6"/>
  <c r="K148" i="6"/>
  <c r="K116" i="6"/>
  <c r="K198" i="6"/>
  <c r="K166" i="6"/>
  <c r="K134" i="6"/>
  <c r="K112" i="6"/>
  <c r="K96" i="6"/>
  <c r="H88" i="8"/>
  <c r="J88" i="8" s="1"/>
  <c r="E31" i="6"/>
  <c r="E127" i="6"/>
  <c r="E255" i="6"/>
  <c r="H52" i="8"/>
  <c r="J52" i="8" s="1"/>
  <c r="F52" i="8"/>
  <c r="I52" i="8" s="1"/>
  <c r="E185" i="6"/>
  <c r="E329" i="6"/>
  <c r="E398" i="6"/>
  <c r="E462" i="6"/>
  <c r="E526" i="6"/>
  <c r="E590" i="6"/>
  <c r="E654" i="6"/>
  <c r="E726" i="6"/>
  <c r="E790" i="6"/>
  <c r="E854" i="6"/>
  <c r="E918" i="6"/>
  <c r="E982" i="6"/>
  <c r="E1046" i="6"/>
  <c r="E1110" i="6"/>
  <c r="E1174" i="6"/>
  <c r="E1246" i="6"/>
  <c r="E1310" i="6"/>
  <c r="E1374" i="6"/>
  <c r="E1438" i="6"/>
  <c r="E1502" i="6"/>
  <c r="E1566" i="6"/>
  <c r="E1638" i="6"/>
  <c r="E1702" i="6"/>
  <c r="E1766" i="6"/>
  <c r="E1830" i="6"/>
  <c r="E1894" i="6"/>
  <c r="E1958" i="6"/>
  <c r="E2022" i="6"/>
  <c r="E2086" i="6"/>
  <c r="F81" i="7"/>
  <c r="I81" i="7" s="1"/>
  <c r="F73" i="7"/>
  <c r="I73" i="7" s="1"/>
  <c r="F65" i="7"/>
  <c r="I65" i="7" s="1"/>
  <c r="F57" i="7"/>
  <c r="I57" i="7" s="1"/>
  <c r="F49" i="7"/>
  <c r="I49" i="7" s="1"/>
  <c r="F41" i="7"/>
  <c r="I41" i="7" s="1"/>
  <c r="F33" i="7"/>
  <c r="I33" i="7" s="1"/>
  <c r="H85" i="7"/>
  <c r="J85" i="7" s="1"/>
  <c r="F82" i="7"/>
  <c r="I82" i="7" s="1"/>
  <c r="H77" i="7"/>
  <c r="J77" i="7" s="1"/>
  <c r="F74" i="7"/>
  <c r="I74" i="7" s="1"/>
  <c r="H69" i="7"/>
  <c r="J69" i="7" s="1"/>
  <c r="F66" i="7"/>
  <c r="I66" i="7" s="1"/>
  <c r="H61" i="7"/>
  <c r="J61" i="7" s="1"/>
  <c r="F58" i="7"/>
  <c r="I58" i="7" s="1"/>
  <c r="H53" i="7"/>
  <c r="J53" i="7" s="1"/>
  <c r="F50" i="7"/>
  <c r="I50" i="7" s="1"/>
  <c r="H45" i="7"/>
  <c r="J45" i="7" s="1"/>
  <c r="F42" i="7"/>
  <c r="I42" i="7" s="1"/>
  <c r="H37" i="7"/>
  <c r="J37" i="7" s="1"/>
  <c r="F34" i="7"/>
  <c r="I34" i="7" s="1"/>
  <c r="H79" i="7"/>
  <c r="J79" i="7" s="1"/>
  <c r="H71" i="7"/>
  <c r="J71" i="7" s="1"/>
  <c r="B20" i="7"/>
  <c r="H88" i="7"/>
  <c r="J88" i="7" s="1"/>
  <c r="H80" i="7"/>
  <c r="J80" i="7" s="1"/>
  <c r="H72" i="7"/>
  <c r="J72" i="7" s="1"/>
  <c r="H64" i="7"/>
  <c r="J64" i="7" s="1"/>
  <c r="H56" i="7"/>
  <c r="J56" i="7" s="1"/>
  <c r="H48" i="7"/>
  <c r="J48" i="7" s="1"/>
  <c r="H40" i="7"/>
  <c r="J40" i="7" s="1"/>
  <c r="H32" i="7"/>
  <c r="J32" i="7" s="1"/>
  <c r="B21" i="7"/>
  <c r="F87" i="7"/>
  <c r="I87" i="7" s="1"/>
  <c r="H82" i="7"/>
  <c r="J82" i="7" s="1"/>
  <c r="F79" i="7"/>
  <c r="I79" i="7" s="1"/>
  <c r="H74" i="7"/>
  <c r="J74" i="7" s="1"/>
  <c r="F71" i="7"/>
  <c r="I71" i="7" s="1"/>
  <c r="H66" i="7"/>
  <c r="J66" i="7" s="1"/>
  <c r="F63" i="7"/>
  <c r="I63" i="7" s="1"/>
  <c r="H58" i="7"/>
  <c r="J58" i="7" s="1"/>
  <c r="F55" i="7"/>
  <c r="I55" i="7" s="1"/>
  <c r="H50" i="7"/>
  <c r="J50" i="7" s="1"/>
  <c r="F47" i="7"/>
  <c r="I47" i="7" s="1"/>
  <c r="H42" i="7"/>
  <c r="J42" i="7" s="1"/>
  <c r="F39" i="7"/>
  <c r="I39" i="7" s="1"/>
  <c r="H34" i="7"/>
  <c r="J34" i="7" s="1"/>
  <c r="F31" i="7"/>
  <c r="I31" i="7" s="1"/>
  <c r="F80" i="7"/>
  <c r="I80" i="7" s="1"/>
  <c r="H75" i="7"/>
  <c r="J75" i="7" s="1"/>
  <c r="F64" i="7"/>
  <c r="I64" i="7" s="1"/>
  <c r="H59" i="7"/>
  <c r="J59" i="7" s="1"/>
  <c r="F48" i="7"/>
  <c r="I48" i="7" s="1"/>
  <c r="H43" i="7"/>
  <c r="J43" i="7" s="1"/>
  <c r="F32" i="7"/>
  <c r="I32" i="7" s="1"/>
  <c r="F88" i="7"/>
  <c r="I88" i="7" s="1"/>
  <c r="H83" i="7"/>
  <c r="J83" i="7" s="1"/>
  <c r="F72" i="7"/>
  <c r="I72" i="7" s="1"/>
  <c r="H67" i="7"/>
  <c r="J67" i="7" s="1"/>
  <c r="F56" i="7"/>
  <c r="I56" i="7" s="1"/>
  <c r="H51" i="7"/>
  <c r="J51" i="7" s="1"/>
  <c r="F40" i="7"/>
  <c r="I40" i="7" s="1"/>
  <c r="H35" i="7"/>
  <c r="J35" i="7" s="1"/>
  <c r="H46" i="7"/>
  <c r="J46" i="7" s="1"/>
  <c r="H73" i="7"/>
  <c r="J73" i="7" s="1"/>
  <c r="F43" i="7"/>
  <c r="I43" i="7" s="1"/>
  <c r="H62" i="7"/>
  <c r="J62" i="7" s="1"/>
  <c r="F59" i="7"/>
  <c r="I59" i="7" s="1"/>
  <c r="H78" i="7"/>
  <c r="J78" i="7" s="1"/>
  <c r="F75" i="7"/>
  <c r="I75" i="7" s="1"/>
  <c r="H55" i="7"/>
  <c r="J55" i="7" s="1"/>
  <c r="H87" i="7"/>
  <c r="J87" i="7" s="1"/>
  <c r="H63" i="7"/>
  <c r="J63" i="7" s="1"/>
  <c r="E25" i="6"/>
  <c r="E91" i="6"/>
  <c r="E211" i="6"/>
  <c r="H53" i="8"/>
  <c r="J53" i="8" s="1"/>
  <c r="F67" i="7"/>
  <c r="I67" i="7" s="1"/>
  <c r="E97" i="6"/>
  <c r="E237" i="6"/>
  <c r="E371" i="6"/>
  <c r="E435" i="6"/>
  <c r="E507" i="6"/>
  <c r="E571" i="6"/>
  <c r="E643" i="6"/>
  <c r="E707" i="6"/>
  <c r="E771" i="6"/>
  <c r="E851" i="6"/>
  <c r="E931" i="6"/>
  <c r="E995" i="6"/>
  <c r="E1067" i="6"/>
  <c r="E1131" i="6"/>
  <c r="E1227" i="6"/>
  <c r="E1299" i="6"/>
  <c r="E1363" i="6"/>
  <c r="E1435" i="6"/>
  <c r="E1499" i="6"/>
  <c r="E1571" i="6"/>
  <c r="E1643" i="6"/>
  <c r="E1707" i="6"/>
  <c r="E1779" i="6"/>
  <c r="E1891" i="6"/>
  <c r="E1955" i="6"/>
  <c r="E2027" i="6"/>
  <c r="F60" i="7"/>
  <c r="I60" i="7" s="1"/>
  <c r="E82" i="6"/>
  <c r="E215" i="6"/>
  <c r="E157" i="6"/>
  <c r="E273" i="6"/>
  <c r="E384" i="6"/>
  <c r="E448" i="6"/>
  <c r="E512" i="6"/>
  <c r="E576" i="6"/>
  <c r="E640" i="6"/>
  <c r="E704" i="6"/>
  <c r="E768" i="6"/>
  <c r="E832" i="6"/>
  <c r="E896" i="6"/>
  <c r="E960" i="6"/>
  <c r="E1024" i="6"/>
  <c r="E1088" i="6"/>
  <c r="E1152" i="6"/>
  <c r="E1216" i="6"/>
  <c r="E1280" i="6"/>
  <c r="E1344" i="6"/>
  <c r="E1408" i="6"/>
  <c r="E1472" i="6"/>
  <c r="E1536" i="6"/>
  <c r="E1600" i="6"/>
  <c r="E1664" i="6"/>
  <c r="E1728" i="6"/>
  <c r="E1792" i="6"/>
  <c r="E1856" i="6"/>
  <c r="E1920" i="6"/>
  <c r="E1984" i="6"/>
  <c r="E2048" i="6"/>
  <c r="E377" i="6"/>
  <c r="E466" i="6"/>
  <c r="E537" i="6"/>
  <c r="E607" i="6"/>
  <c r="E690" i="6"/>
  <c r="E773" i="6"/>
  <c r="E857" i="6"/>
  <c r="E946" i="6"/>
  <c r="E1029" i="6"/>
  <c r="E1125" i="6"/>
  <c r="E1234" i="6"/>
  <c r="E1317" i="6"/>
  <c r="E1401" i="6"/>
  <c r="E1490" i="6"/>
  <c r="E1573" i="6"/>
  <c r="E1657" i="6"/>
  <c r="E1746" i="6"/>
  <c r="E1829" i="6"/>
  <c r="E1913" i="6"/>
  <c r="E2009" i="6"/>
  <c r="E2102" i="6"/>
  <c r="E2166" i="6"/>
  <c r="E302" i="6"/>
  <c r="E37" i="6"/>
  <c r="E493" i="6"/>
  <c r="E666" i="6"/>
  <c r="E897" i="6"/>
  <c r="E1165" i="6"/>
  <c r="E1434" i="6"/>
  <c r="E1882" i="6"/>
  <c r="E2147" i="6"/>
  <c r="E757" i="6"/>
  <c r="E1461" i="6"/>
  <c r="E2137" i="6"/>
  <c r="E625" i="6"/>
  <c r="K7985" i="6"/>
  <c r="K8396" i="6"/>
  <c r="K8410" i="6"/>
  <c r="K8451" i="6"/>
  <c r="K8188" i="6"/>
  <c r="K8411" i="6"/>
  <c r="K8132" i="6"/>
  <c r="K8292" i="6"/>
  <c r="K8442" i="6"/>
  <c r="K8148" i="6"/>
  <c r="K8284" i="6"/>
  <c r="K8426" i="6"/>
  <c r="K7947" i="6"/>
  <c r="K8227" i="6"/>
  <c r="K8163" i="6"/>
  <c r="K8093" i="6"/>
  <c r="K8029" i="6"/>
  <c r="K7477" i="6"/>
  <c r="K8314" i="6"/>
  <c r="K8250" i="6"/>
  <c r="K8186" i="6"/>
  <c r="K8122" i="6"/>
  <c r="K8002" i="6"/>
  <c r="K7938" i="6"/>
  <c r="K8449" i="6"/>
  <c r="K8385" i="6"/>
  <c r="K8321" i="6"/>
  <c r="K8257" i="6"/>
  <c r="K8193" i="6"/>
  <c r="K8129" i="6"/>
  <c r="K8032" i="6"/>
  <c r="K7977" i="6"/>
  <c r="K7763" i="6"/>
  <c r="K8183" i="6"/>
  <c r="K7771" i="6"/>
  <c r="K7936" i="6"/>
  <c r="K8048" i="6"/>
  <c r="K7756" i="6"/>
  <c r="K7728" i="6"/>
  <c r="K7857" i="6"/>
  <c r="K7793" i="6"/>
  <c r="K7731" i="6"/>
  <c r="K7548" i="6"/>
  <c r="K7912" i="6"/>
  <c r="K7848" i="6"/>
  <c r="K7784" i="6"/>
  <c r="K7700" i="6"/>
  <c r="K7140" i="6"/>
  <c r="K7655" i="6"/>
  <c r="K8006" i="6"/>
  <c r="K7684" i="6"/>
  <c r="K7478" i="6"/>
  <c r="K7596" i="6"/>
  <c r="K7611" i="6"/>
  <c r="K7489" i="6"/>
  <c r="K7389" i="6"/>
  <c r="K7469" i="6"/>
  <c r="K6486" i="6"/>
  <c r="K6947" i="6"/>
  <c r="K7664" i="6"/>
  <c r="K7600" i="6"/>
  <c r="K7536" i="6"/>
  <c r="K7430" i="6"/>
  <c r="K7258" i="6"/>
  <c r="K7607" i="6"/>
  <c r="K7543" i="6"/>
  <c r="K7473" i="6"/>
  <c r="K7394" i="6"/>
  <c r="K7454" i="6"/>
  <c r="K7433" i="6"/>
  <c r="K7116" i="6"/>
  <c r="K6692" i="6"/>
  <c r="K7266" i="6"/>
  <c r="K6836" i="6"/>
  <c r="K7323" i="6"/>
  <c r="K6900" i="6"/>
  <c r="K6076" i="6"/>
  <c r="K7045" i="6"/>
  <c r="K6572" i="6"/>
  <c r="K7349" i="6"/>
  <c r="K7282" i="6"/>
  <c r="K6803" i="6"/>
  <c r="K5614" i="6"/>
  <c r="K6924" i="6"/>
  <c r="K6221" i="6"/>
  <c r="K7156" i="6"/>
  <c r="K6644" i="6"/>
  <c r="K6028" i="6"/>
  <c r="K6261" i="6"/>
  <c r="K5837" i="6"/>
  <c r="K7251" i="6"/>
  <c r="K7100" i="6"/>
  <c r="K6891" i="6"/>
  <c r="K6709" i="6"/>
  <c r="K6413" i="6"/>
  <c r="K5981" i="6"/>
  <c r="K5442" i="6"/>
  <c r="K6996" i="6"/>
  <c r="K6797" i="6"/>
  <c r="K6612" i="6"/>
  <c r="K6332" i="6"/>
  <c r="K5877" i="6"/>
  <c r="K7226" i="6"/>
  <c r="K7148" i="6"/>
  <c r="K6892" i="6"/>
  <c r="K6636" i="6"/>
  <c r="K6230" i="6"/>
  <c r="K5766" i="6"/>
  <c r="K7044" i="6"/>
  <c r="K6788" i="6"/>
  <c r="K6460" i="6"/>
  <c r="K5948" i="6"/>
  <c r="K7243" i="6"/>
  <c r="K7051" i="6"/>
  <c r="K6795" i="6"/>
  <c r="K6524" i="6"/>
  <c r="K6012" i="6"/>
  <c r="K5341" i="6"/>
  <c r="K5345" i="6"/>
  <c r="K5273" i="6"/>
  <c r="K4989" i="6"/>
  <c r="K5030" i="6"/>
  <c r="K5495" i="6"/>
  <c r="K4820" i="6"/>
  <c r="K7138" i="6"/>
  <c r="K7074" i="6"/>
  <c r="K7010" i="6"/>
  <c r="K6946" i="6"/>
  <c r="K6882" i="6"/>
  <c r="K6818" i="6"/>
  <c r="K6754" i="6"/>
  <c r="K6690" i="6"/>
  <c r="K6626" i="6"/>
  <c r="K6548" i="6"/>
  <c r="K6366" i="6"/>
  <c r="K6181" i="6"/>
  <c r="K6036" i="6"/>
  <c r="K5854" i="6"/>
  <c r="K5669" i="6"/>
  <c r="K5472" i="6"/>
  <c r="K5058" i="6"/>
  <c r="K4286" i="6"/>
  <c r="K7281" i="6"/>
  <c r="K7217" i="6"/>
  <c r="K6937" i="6"/>
  <c r="K6841" i="6"/>
  <c r="K6316" i="6"/>
  <c r="K6060" i="6"/>
  <c r="K5804" i="6"/>
  <c r="K5548" i="6"/>
  <c r="K5170" i="6"/>
  <c r="K7240" i="6"/>
  <c r="K7168" i="6"/>
  <c r="K7104" i="6"/>
  <c r="K7040" i="6"/>
  <c r="K6976" i="6"/>
  <c r="K6912" i="6"/>
  <c r="K6848" i="6"/>
  <c r="K6784" i="6"/>
  <c r="K6720" i="6"/>
  <c r="K6656" i="6"/>
  <c r="K6592" i="6"/>
  <c r="K6421" i="6"/>
  <c r="K6276" i="6"/>
  <c r="K6094" i="6"/>
  <c r="K5909" i="6"/>
  <c r="K5764" i="6"/>
  <c r="K5582" i="6"/>
  <c r="K5344" i="6"/>
  <c r="K5020" i="6"/>
  <c r="K6509" i="6"/>
  <c r="K6253" i="6"/>
  <c r="K5997" i="6"/>
  <c r="K5741" i="6"/>
  <c r="K5473" i="6"/>
  <c r="K4976" i="6"/>
  <c r="K6533" i="6"/>
  <c r="K6277" i="6"/>
  <c r="K6021" i="6"/>
  <c r="K5765" i="6"/>
  <c r="K5505" i="6"/>
  <c r="K5245" i="6"/>
  <c r="K4262" i="6"/>
  <c r="K6507" i="6"/>
  <c r="K6443" i="6"/>
  <c r="K6379" i="6"/>
  <c r="K6315" i="6"/>
  <c r="K6251" i="6"/>
  <c r="K6187" i="6"/>
  <c r="K6123" i="6"/>
  <c r="K6059" i="6"/>
  <c r="K5995" i="6"/>
  <c r="K5931" i="6"/>
  <c r="K5867" i="6"/>
  <c r="K5803" i="6"/>
  <c r="K5739" i="6"/>
  <c r="K5675" i="6"/>
  <c r="K5611" i="6"/>
  <c r="K5547" i="6"/>
  <c r="K5496" i="6"/>
  <c r="K5434" i="6"/>
  <c r="K5390" i="6"/>
  <c r="K5296" i="6"/>
  <c r="K5137" i="6"/>
  <c r="K4947" i="6"/>
  <c r="K4565" i="6"/>
  <c r="K6394" i="6"/>
  <c r="K6242" i="6"/>
  <c r="K6178" i="6"/>
  <c r="K5249" i="6"/>
  <c r="K5019" i="6"/>
  <c r="K3789" i="6"/>
  <c r="K6393" i="6"/>
  <c r="K6217" i="6"/>
  <c r="K5478" i="6"/>
  <c r="K5358" i="6"/>
  <c r="K5011" i="6"/>
  <c r="K4605" i="6"/>
  <c r="K5285" i="6"/>
  <c r="K5081" i="6"/>
  <c r="K4810" i="6"/>
  <c r="K5502" i="6"/>
  <c r="K5374" i="6"/>
  <c r="K5216" i="6"/>
  <c r="K4914" i="6"/>
  <c r="K4246" i="6"/>
  <c r="K4756" i="6"/>
  <c r="K4669" i="6"/>
  <c r="K4391" i="6"/>
  <c r="K5286" i="6"/>
  <c r="K5222" i="6"/>
  <c r="K5158" i="6"/>
  <c r="K5094" i="6"/>
  <c r="K5014" i="6"/>
  <c r="K4886" i="6"/>
  <c r="K4618" i="6"/>
  <c r="K4296" i="6"/>
  <c r="K5221" i="6"/>
  <c r="K5157" i="6"/>
  <c r="K5093" i="6"/>
  <c r="K5036" i="6"/>
  <c r="K4908" i="6"/>
  <c r="K4795" i="6"/>
  <c r="K4731" i="6"/>
  <c r="K4650" i="6"/>
  <c r="K4381" i="6"/>
  <c r="K3884" i="6"/>
  <c r="K4994" i="6"/>
  <c r="K4899" i="6"/>
  <c r="K4598" i="6"/>
  <c r="K4195" i="6"/>
  <c r="K4858" i="6"/>
  <c r="K4700" i="6"/>
  <c r="K4327" i="6"/>
  <c r="K4558" i="6"/>
  <c r="K4494" i="6"/>
  <c r="K4430" i="6"/>
  <c r="K4344" i="6"/>
  <c r="K4017" i="6"/>
  <c r="K3188" i="6"/>
  <c r="K4746" i="6"/>
  <c r="K4682" i="6"/>
  <c r="K4632" i="6"/>
  <c r="K4570" i="6"/>
  <c r="K4294" i="6"/>
  <c r="K3903" i="6"/>
  <c r="K4969" i="6"/>
  <c r="K4453" i="6"/>
  <c r="K4254" i="6"/>
  <c r="K3897" i="6"/>
  <c r="K3392" i="6"/>
  <c r="K4613" i="6"/>
  <c r="K4209" i="6"/>
  <c r="K3649" i="6"/>
  <c r="K4486" i="6"/>
  <c r="K4319" i="6"/>
  <c r="K3871" i="6"/>
  <c r="K4373" i="6"/>
  <c r="K4309" i="6"/>
  <c r="K4245" i="6"/>
  <c r="K4115" i="6"/>
  <c r="K3930" i="6"/>
  <c r="K3766" i="6"/>
  <c r="K3551" i="6"/>
  <c r="K4193" i="6"/>
  <c r="K3937" i="6"/>
  <c r="K3669" i="6"/>
  <c r="K4217" i="6"/>
  <c r="K3961" i="6"/>
  <c r="K3701" i="6"/>
  <c r="K3315" i="6"/>
  <c r="K4049" i="6"/>
  <c r="K3788" i="6"/>
  <c r="K4225" i="6"/>
  <c r="K4009" i="6"/>
  <c r="K3765" i="6"/>
  <c r="K3408" i="6"/>
  <c r="K4200" i="6"/>
  <c r="K4136" i="6"/>
  <c r="K4048" i="6"/>
  <c r="K3952" i="6"/>
  <c r="K3822" i="6"/>
  <c r="K3502" i="6"/>
  <c r="K2971" i="6"/>
  <c r="K4191" i="6"/>
  <c r="K4127" i="6"/>
  <c r="K4063" i="6"/>
  <c r="K3999" i="6"/>
  <c r="K3935" i="6"/>
  <c r="K3887" i="6"/>
  <c r="K3825" i="6"/>
  <c r="K3781" i="6"/>
  <c r="K3728" i="6"/>
  <c r="K3684" i="6"/>
  <c r="K3625" i="6"/>
  <c r="K3536" i="6"/>
  <c r="K3363" i="6"/>
  <c r="K2989" i="6"/>
  <c r="K4206" i="6"/>
  <c r="K4142" i="6"/>
  <c r="K3998" i="6"/>
  <c r="K3934" i="6"/>
  <c r="K3750" i="6"/>
  <c r="K3514" i="6"/>
  <c r="K3154" i="6"/>
  <c r="K3868" i="6"/>
  <c r="K3740" i="6"/>
  <c r="K3590" i="6"/>
  <c r="K3393" i="6"/>
  <c r="K3019" i="6"/>
  <c r="K3329" i="6"/>
  <c r="K2746" i="6"/>
  <c r="K3490" i="6"/>
  <c r="K3409" i="6"/>
  <c r="K3316" i="6"/>
  <c r="K3236" i="6"/>
  <c r="K3108" i="6"/>
  <c r="K3621" i="6"/>
  <c r="K3557" i="6"/>
  <c r="K3480" i="6"/>
  <c r="K3356" i="6"/>
  <c r="K3132" i="6"/>
  <c r="K2938" i="6"/>
  <c r="K3652" i="6"/>
  <c r="K3588" i="6"/>
  <c r="K3524" i="6"/>
  <c r="K3432" i="6"/>
  <c r="K3336" i="6"/>
  <c r="K3259" i="6"/>
  <c r="K3156" i="6"/>
  <c r="K2883" i="6"/>
  <c r="K2723" i="6"/>
  <c r="K3376" i="6"/>
  <c r="K3016" i="6"/>
  <c r="K3455" i="6"/>
  <c r="K3282" i="6"/>
  <c r="K3083" i="6"/>
  <c r="K3177" i="6"/>
  <c r="K3113" i="6"/>
  <c r="K3054" i="6"/>
  <c r="K2981" i="6"/>
  <c r="K2624" i="6"/>
  <c r="K3264" i="6"/>
  <c r="K3200" i="6"/>
  <c r="K3136" i="6"/>
  <c r="K3072" i="6"/>
  <c r="K3040" i="6"/>
  <c r="K2944" i="6"/>
  <c r="K2820" i="6"/>
  <c r="K2559" i="6"/>
  <c r="K3359" i="6"/>
  <c r="K3295" i="6"/>
  <c r="K3231" i="6"/>
  <c r="K3167" i="6"/>
  <c r="K3103" i="6"/>
  <c r="K3037" i="6"/>
  <c r="K2958" i="6"/>
  <c r="K2765" i="6"/>
  <c r="K2998" i="6"/>
  <c r="K2810" i="6"/>
  <c r="K2917" i="6"/>
  <c r="K2235" i="6"/>
  <c r="K2708" i="6"/>
  <c r="K2581" i="6"/>
  <c r="K2245" i="6"/>
  <c r="K2972" i="6"/>
  <c r="K2909" i="6"/>
  <c r="K2762" i="6"/>
  <c r="K2536" i="6"/>
  <c r="K739" i="6"/>
  <c r="K2890" i="6"/>
  <c r="K2837" i="6"/>
  <c r="K2748" i="6"/>
  <c r="K2678" i="6"/>
  <c r="K2514" i="6"/>
  <c r="K2739" i="6"/>
  <c r="K2546" i="6"/>
  <c r="K2850" i="6"/>
  <c r="K2675" i="6"/>
  <c r="K2668" i="6"/>
  <c r="K2603" i="6"/>
  <c r="K2518" i="6"/>
  <c r="K2437" i="6"/>
  <c r="K2722" i="6"/>
  <c r="K2660" i="6"/>
  <c r="K2595" i="6"/>
  <c r="K2540" i="6"/>
  <c r="K2471" i="6"/>
  <c r="K2809" i="6"/>
  <c r="K2745" i="6"/>
  <c r="K2658" i="6"/>
  <c r="K2574" i="6"/>
  <c r="K2650" i="6"/>
  <c r="K2522" i="6"/>
  <c r="K2315" i="6"/>
  <c r="K2477" i="6"/>
  <c r="K2276" i="6"/>
  <c r="K2355" i="6"/>
  <c r="K2579" i="6"/>
  <c r="K2515" i="6"/>
  <c r="K2451" i="6"/>
  <c r="K2243" i="6"/>
  <c r="K2314" i="6"/>
  <c r="K2306" i="6"/>
  <c r="K2242" i="6"/>
  <c r="K2377" i="6"/>
  <c r="K2313" i="6"/>
  <c r="K995" i="6"/>
  <c r="K2296" i="6"/>
  <c r="K1153" i="6"/>
  <c r="K1031" i="6"/>
  <c r="K872" i="6"/>
  <c r="K1117" i="6"/>
  <c r="K812" i="6"/>
  <c r="K1163" i="6"/>
  <c r="K1047" i="6"/>
  <c r="K1129" i="6"/>
  <c r="K1135" i="6"/>
  <c r="K1007" i="6"/>
  <c r="K693" i="6"/>
  <c r="K1181" i="6"/>
  <c r="K1093" i="6"/>
  <c r="K972" i="6"/>
  <c r="K1003" i="6"/>
  <c r="K936" i="6"/>
  <c r="K950" i="6"/>
  <c r="K830" i="6"/>
  <c r="K932" i="6"/>
  <c r="K804" i="6"/>
  <c r="K687" i="6"/>
  <c r="K968" i="6"/>
  <c r="K874" i="6"/>
  <c r="K677" i="6"/>
  <c r="K848" i="6"/>
  <c r="K649" i="6"/>
  <c r="K597" i="6"/>
  <c r="K548" i="6"/>
  <c r="K747" i="6"/>
  <c r="K619" i="6"/>
  <c r="K518" i="6"/>
  <c r="K721" i="6"/>
  <c r="K593" i="6"/>
  <c r="K711" i="6"/>
  <c r="K427" i="6"/>
  <c r="K567" i="6"/>
  <c r="K486" i="6"/>
  <c r="K159" i="6"/>
  <c r="K527" i="6"/>
  <c r="K441" i="6"/>
  <c r="K584" i="6"/>
  <c r="K482" i="6"/>
  <c r="K143" i="6"/>
  <c r="K538" i="6"/>
  <c r="K456" i="6"/>
  <c r="K549" i="6"/>
  <c r="K447" i="6"/>
  <c r="K217" i="6"/>
  <c r="K385" i="6"/>
  <c r="K264" i="6"/>
  <c r="K361" i="6"/>
  <c r="K168" i="6"/>
  <c r="K513" i="6"/>
  <c r="K497" i="6"/>
  <c r="K481" i="6"/>
  <c r="K465" i="6"/>
  <c r="K421" i="6"/>
  <c r="K286" i="6"/>
  <c r="K167" i="6"/>
  <c r="K278" i="6"/>
  <c r="K197" i="6"/>
  <c r="K165" i="6"/>
  <c r="K133" i="6"/>
  <c r="K392" i="6"/>
  <c r="K342" i="6"/>
  <c r="K326" i="6"/>
  <c r="K300" i="6"/>
  <c r="K241" i="6"/>
  <c r="K177" i="6"/>
  <c r="K145" i="6"/>
  <c r="K113" i="6"/>
  <c r="K195" i="6"/>
  <c r="K163" i="6"/>
  <c r="K131" i="6"/>
  <c r="K110" i="6"/>
  <c r="K94" i="6"/>
  <c r="E39" i="6"/>
  <c r="E143" i="6"/>
  <c r="E271" i="6"/>
  <c r="E201" i="6"/>
  <c r="E345" i="6"/>
  <c r="E406" i="6"/>
  <c r="E470" i="6"/>
  <c r="E534" i="6"/>
  <c r="E598" i="6"/>
  <c r="E662" i="6"/>
  <c r="E734" i="6"/>
  <c r="E798" i="6"/>
  <c r="E862" i="6"/>
  <c r="E926" i="6"/>
  <c r="E990" i="6"/>
  <c r="E1054" i="6"/>
  <c r="E1118" i="6"/>
  <c r="E1182" i="6"/>
  <c r="E1254" i="6"/>
  <c r="E1318" i="6"/>
  <c r="E1382" i="6"/>
  <c r="E1446" i="6"/>
  <c r="E1510" i="6"/>
  <c r="E1574" i="6"/>
  <c r="E1646" i="6"/>
  <c r="E1710" i="6"/>
  <c r="E1774" i="6"/>
  <c r="E1838" i="6"/>
  <c r="E1902" i="6"/>
  <c r="E1966" i="6"/>
  <c r="E2030" i="6"/>
  <c r="E33" i="6"/>
  <c r="E107" i="6"/>
  <c r="E227" i="6"/>
  <c r="H65" i="7"/>
  <c r="J65" i="7" s="1"/>
  <c r="E113" i="6"/>
  <c r="E253" i="6"/>
  <c r="E379" i="6"/>
  <c r="E443" i="6"/>
  <c r="E515" i="6"/>
  <c r="E579" i="6"/>
  <c r="E651" i="6"/>
  <c r="E715" i="6"/>
  <c r="E779" i="6"/>
  <c r="E867" i="6"/>
  <c r="E939" i="6"/>
  <c r="E1011" i="6"/>
  <c r="E1075" i="6"/>
  <c r="E1155" i="6"/>
  <c r="E1235" i="6"/>
  <c r="E1307" i="6"/>
  <c r="E1379" i="6"/>
  <c r="E1443" i="6"/>
  <c r="E1507" i="6"/>
  <c r="E1579" i="6"/>
  <c r="E1651" i="6"/>
  <c r="E1715" i="6"/>
  <c r="E1835" i="6"/>
  <c r="E1899" i="6"/>
  <c r="E1963" i="6"/>
  <c r="E2035" i="6"/>
  <c r="H60" i="7"/>
  <c r="J60" i="7" s="1"/>
  <c r="E103" i="6"/>
  <c r="E231" i="6"/>
  <c r="E8313" i="6"/>
  <c r="E173" i="6"/>
  <c r="E305" i="6"/>
  <c r="E392" i="6"/>
  <c r="E456" i="6"/>
  <c r="E520" i="6"/>
  <c r="E584" i="6"/>
  <c r="E648" i="6"/>
  <c r="E712" i="6"/>
  <c r="E776" i="6"/>
  <c r="E840" i="6"/>
  <c r="E904" i="6"/>
  <c r="E968" i="6"/>
  <c r="E1032" i="6"/>
  <c r="E1096" i="6"/>
  <c r="E1160" i="6"/>
  <c r="E1224" i="6"/>
  <c r="E1288" i="6"/>
  <c r="E1352" i="6"/>
  <c r="E1416" i="6"/>
  <c r="E1480" i="6"/>
  <c r="E1544" i="6"/>
  <c r="E1608" i="6"/>
  <c r="E1672" i="6"/>
  <c r="E1736" i="6"/>
  <c r="E1800" i="6"/>
  <c r="E1864" i="6"/>
  <c r="E1928" i="6"/>
  <c r="E1992" i="6"/>
  <c r="E2056" i="6"/>
  <c r="E115" i="6"/>
  <c r="E389" i="6"/>
  <c r="E479" i="6"/>
  <c r="E543" i="6"/>
  <c r="E613" i="6"/>
  <c r="E697" i="6"/>
  <c r="E786" i="6"/>
  <c r="E869" i="6"/>
  <c r="E953" i="6"/>
  <c r="E1042" i="6"/>
  <c r="E1138" i="6"/>
  <c r="E1241" i="6"/>
  <c r="E1330" i="6"/>
  <c r="E1413" i="6"/>
  <c r="E1497" i="6"/>
  <c r="E1586" i="6"/>
  <c r="E1669" i="6"/>
  <c r="E1753" i="6"/>
  <c r="E1842" i="6"/>
  <c r="E1925" i="6"/>
  <c r="E2021" i="6"/>
  <c r="E2113" i="6"/>
  <c r="E2177" i="6"/>
  <c r="E330" i="6"/>
  <c r="E267" i="6"/>
  <c r="E506" i="6"/>
  <c r="E717" i="6"/>
  <c r="E922" i="6"/>
  <c r="E1178" i="6"/>
  <c r="E1453" i="6"/>
  <c r="E1965" i="6"/>
  <c r="E841" i="6"/>
  <c r="E1545" i="6"/>
  <c r="E2201" i="6"/>
  <c r="E689" i="6"/>
  <c r="E1777" i="6"/>
  <c r="K8460" i="6"/>
  <c r="K8244" i="6"/>
  <c r="K8323" i="6"/>
  <c r="K8444" i="6"/>
  <c r="K8124" i="6"/>
  <c r="K8404" i="6"/>
  <c r="K7873" i="6"/>
  <c r="K8268" i="6"/>
  <c r="K8395" i="6"/>
  <c r="K8082" i="6"/>
  <c r="K8220" i="6"/>
  <c r="K8379" i="6"/>
  <c r="K8283" i="6"/>
  <c r="K8219" i="6"/>
  <c r="K8155" i="6"/>
  <c r="K8083" i="6"/>
  <c r="K8019" i="6"/>
  <c r="K8370" i="6"/>
  <c r="K8306" i="6"/>
  <c r="K8242" i="6"/>
  <c r="K8178" i="6"/>
  <c r="K8114" i="6"/>
  <c r="K7992" i="6"/>
  <c r="K7921" i="6"/>
  <c r="K8441" i="6"/>
  <c r="K8377" i="6"/>
  <c r="K8313" i="6"/>
  <c r="K8249" i="6"/>
  <c r="K8185" i="6"/>
  <c r="K8121" i="6"/>
  <c r="K7898" i="6"/>
  <c r="K7961" i="6"/>
  <c r="K7572" i="6"/>
  <c r="K8088" i="6"/>
  <c r="K7754" i="6"/>
  <c r="K7906" i="6"/>
  <c r="K8016" i="6"/>
  <c r="K7692" i="6"/>
  <c r="K7712" i="6"/>
  <c r="K7849" i="6"/>
  <c r="K7785" i="6"/>
  <c r="K7715" i="6"/>
  <c r="K7524" i="6"/>
  <c r="K7904" i="6"/>
  <c r="K7840" i="6"/>
  <c r="K7776" i="6"/>
  <c r="K7695" i="6"/>
  <c r="K6510" i="6"/>
  <c r="K7620" i="6"/>
  <c r="K7990" i="6"/>
  <c r="K7679" i="6"/>
  <c r="K7445" i="6"/>
  <c r="K7564" i="6"/>
  <c r="K7579" i="6"/>
  <c r="K7488" i="6"/>
  <c r="K7386" i="6"/>
  <c r="K7438" i="6"/>
  <c r="K7513" i="6"/>
  <c r="K6429" i="6"/>
  <c r="K7656" i="6"/>
  <c r="K7592" i="6"/>
  <c r="K7528" i="6"/>
  <c r="K7419" i="6"/>
  <c r="K6829" i="6"/>
  <c r="K7599" i="6"/>
  <c r="K7535" i="6"/>
  <c r="K7472" i="6"/>
  <c r="K7381" i="6"/>
  <c r="K7422" i="6"/>
  <c r="K7401" i="6"/>
  <c r="K7059" i="6"/>
  <c r="K6604" i="6"/>
  <c r="K7244" i="6"/>
  <c r="K6756" i="6"/>
  <c r="K7307" i="6"/>
  <c r="K6820" i="6"/>
  <c r="K5654" i="6"/>
  <c r="K6964" i="6"/>
  <c r="K6022" i="6"/>
  <c r="K7340" i="6"/>
  <c r="K7276" i="6"/>
  <c r="K6755" i="6"/>
  <c r="K7354" i="6"/>
  <c r="K6867" i="6"/>
  <c r="K5958" i="6"/>
  <c r="K7076" i="6"/>
  <c r="K6574" i="6"/>
  <c r="K5789" i="6"/>
  <c r="K6204" i="6"/>
  <c r="K5749" i="6"/>
  <c r="K7235" i="6"/>
  <c r="K7083" i="6"/>
  <c r="K6844" i="6"/>
  <c r="K6699" i="6"/>
  <c r="K6325" i="6"/>
  <c r="K5901" i="6"/>
  <c r="K5321" i="6"/>
  <c r="K6979" i="6"/>
  <c r="K6787" i="6"/>
  <c r="K6605" i="6"/>
  <c r="K6284" i="6"/>
  <c r="K5820" i="6"/>
  <c r="K7220" i="6"/>
  <c r="K7131" i="6"/>
  <c r="K6875" i="6"/>
  <c r="K6619" i="6"/>
  <c r="K6190" i="6"/>
  <c r="K5718" i="6"/>
  <c r="K7027" i="6"/>
  <c r="K6771" i="6"/>
  <c r="K6412" i="6"/>
  <c r="K5900" i="6"/>
  <c r="K7227" i="6"/>
  <c r="K7004" i="6"/>
  <c r="K6748" i="6"/>
  <c r="K6476" i="6"/>
  <c r="K5964" i="6"/>
  <c r="K5293" i="6"/>
  <c r="K5305" i="6"/>
  <c r="K4870" i="6"/>
  <c r="K5692" i="6"/>
  <c r="K4925" i="6"/>
  <c r="K5463" i="6"/>
  <c r="K4811" i="6"/>
  <c r="K7130" i="6"/>
  <c r="K7066" i="6"/>
  <c r="K7002" i="6"/>
  <c r="K6938" i="6"/>
  <c r="K6874" i="6"/>
  <c r="K6810" i="6"/>
  <c r="K6746" i="6"/>
  <c r="K6682" i="6"/>
  <c r="K6618" i="6"/>
  <c r="K6501" i="6"/>
  <c r="K6356" i="6"/>
  <c r="K6174" i="6"/>
  <c r="K5989" i="6"/>
  <c r="K5844" i="6"/>
  <c r="K5662" i="6"/>
  <c r="K5430" i="6"/>
  <c r="K5018" i="6"/>
  <c r="K7337" i="6"/>
  <c r="K7273" i="6"/>
  <c r="K7209" i="6"/>
  <c r="K6929" i="6"/>
  <c r="K6525" i="6"/>
  <c r="K6269" i="6"/>
  <c r="K6013" i="6"/>
  <c r="K5757" i="6"/>
  <c r="K5504" i="6"/>
  <c r="K5082" i="6"/>
  <c r="K7232" i="6"/>
  <c r="K7160" i="6"/>
  <c r="K7096" i="6"/>
  <c r="K7032" i="6"/>
  <c r="K6968" i="6"/>
  <c r="K6904" i="6"/>
  <c r="K6840" i="6"/>
  <c r="K6776" i="6"/>
  <c r="K6712" i="6"/>
  <c r="K6648" i="6"/>
  <c r="K6584" i="6"/>
  <c r="K6414" i="6"/>
  <c r="K6229" i="6"/>
  <c r="K6084" i="6"/>
  <c r="K5902" i="6"/>
  <c r="K5717" i="6"/>
  <c r="K5572" i="6"/>
  <c r="K5322" i="6"/>
  <c r="K4915" i="6"/>
  <c r="K6492" i="6"/>
  <c r="K6236" i="6"/>
  <c r="K5980" i="6"/>
  <c r="K5724" i="6"/>
  <c r="K5399" i="6"/>
  <c r="K4955" i="6"/>
  <c r="K6516" i="6"/>
  <c r="K6260" i="6"/>
  <c r="K6004" i="6"/>
  <c r="K5748" i="6"/>
  <c r="K5431" i="6"/>
  <c r="K5193" i="6"/>
  <c r="K6563" i="6"/>
  <c r="K6499" i="6"/>
  <c r="K6435" i="6"/>
  <c r="K6371" i="6"/>
  <c r="K6307" i="6"/>
  <c r="K6243" i="6"/>
  <c r="K6179" i="6"/>
  <c r="K6115" i="6"/>
  <c r="K6051" i="6"/>
  <c r="K5987" i="6"/>
  <c r="K5923" i="6"/>
  <c r="K5859" i="6"/>
  <c r="K5795" i="6"/>
  <c r="K5731" i="6"/>
  <c r="K5667" i="6"/>
  <c r="K5603" i="6"/>
  <c r="K5530" i="6"/>
  <c r="K5486" i="6"/>
  <c r="K5433" i="6"/>
  <c r="K5389" i="6"/>
  <c r="K5280" i="6"/>
  <c r="K5130" i="6"/>
  <c r="K4894" i="6"/>
  <c r="K4493" i="6"/>
  <c r="K6386" i="6"/>
  <c r="K6234" i="6"/>
  <c r="K6146" i="6"/>
  <c r="K5233" i="6"/>
  <c r="K4979" i="6"/>
  <c r="K3623" i="6"/>
  <c r="K6273" i="6"/>
  <c r="K6209" i="6"/>
  <c r="K5477" i="6"/>
  <c r="K5353" i="6"/>
  <c r="K4958" i="6"/>
  <c r="K4575" i="6"/>
  <c r="K5269" i="6"/>
  <c r="K5064" i="6"/>
  <c r="K4803" i="6"/>
  <c r="K5501" i="6"/>
  <c r="K5369" i="6"/>
  <c r="K5169" i="6"/>
  <c r="K4893" i="6"/>
  <c r="K3970" i="6"/>
  <c r="K4740" i="6"/>
  <c r="K4597" i="6"/>
  <c r="K4350" i="6"/>
  <c r="K5278" i="6"/>
  <c r="K5214" i="6"/>
  <c r="K5150" i="6"/>
  <c r="K5086" i="6"/>
  <c r="K5003" i="6"/>
  <c r="K4876" i="6"/>
  <c r="K4616" i="6"/>
  <c r="K4219" i="6"/>
  <c r="K5213" i="6"/>
  <c r="K5149" i="6"/>
  <c r="K5085" i="6"/>
  <c r="K5005" i="6"/>
  <c r="K4877" i="6"/>
  <c r="K4789" i="6"/>
  <c r="K4725" i="6"/>
  <c r="K4648" i="6"/>
  <c r="K4360" i="6"/>
  <c r="K3776" i="6"/>
  <c r="K4984" i="6"/>
  <c r="K4898" i="6"/>
  <c r="K4557" i="6"/>
  <c r="K4178" i="6"/>
  <c r="K4819" i="6"/>
  <c r="K4684" i="6"/>
  <c r="K3841" i="6"/>
  <c r="K4552" i="6"/>
  <c r="K4488" i="6"/>
  <c r="K4424" i="6"/>
  <c r="K4334" i="6"/>
  <c r="K3969" i="6"/>
  <c r="K4802" i="6"/>
  <c r="K4738" i="6"/>
  <c r="K4666" i="6"/>
  <c r="K4622" i="6"/>
  <c r="K4569" i="6"/>
  <c r="K4247" i="6"/>
  <c r="K3799" i="6"/>
  <c r="K4857" i="6"/>
  <c r="K4437" i="6"/>
  <c r="K4202" i="6"/>
  <c r="K3852" i="6"/>
  <c r="K3155" i="6"/>
  <c r="K4582" i="6"/>
  <c r="K4161" i="6"/>
  <c r="K3601" i="6"/>
  <c r="K4470" i="6"/>
  <c r="K4302" i="6"/>
  <c r="K3865" i="6"/>
  <c r="K4365" i="6"/>
  <c r="K4301" i="6"/>
  <c r="K4241" i="6"/>
  <c r="K4105" i="6"/>
  <c r="K3923" i="6"/>
  <c r="K3764" i="6"/>
  <c r="K3507" i="6"/>
  <c r="K4146" i="6"/>
  <c r="K3885" i="6"/>
  <c r="K3598" i="6"/>
  <c r="K4170" i="6"/>
  <c r="K3914" i="6"/>
  <c r="K3661" i="6"/>
  <c r="K3283" i="6"/>
  <c r="K4002" i="6"/>
  <c r="K3769" i="6"/>
  <c r="K4218" i="6"/>
  <c r="K3962" i="6"/>
  <c r="K3725" i="6"/>
  <c r="K3353" i="6"/>
  <c r="K4192" i="6"/>
  <c r="K4128" i="6"/>
  <c r="K4040" i="6"/>
  <c r="K3944" i="6"/>
  <c r="K3790" i="6"/>
  <c r="K3440" i="6"/>
  <c r="K2965" i="6"/>
  <c r="K4183" i="6"/>
  <c r="K4119" i="6"/>
  <c r="K4055" i="6"/>
  <c r="K3991" i="6"/>
  <c r="K3927" i="6"/>
  <c r="K3877" i="6"/>
  <c r="K3824" i="6"/>
  <c r="K3780" i="6"/>
  <c r="K3727" i="6"/>
  <c r="K3665" i="6"/>
  <c r="K3615" i="6"/>
  <c r="K3529" i="6"/>
  <c r="K3339" i="6"/>
  <c r="K2740" i="6"/>
  <c r="K4198" i="6"/>
  <c r="K4134" i="6"/>
  <c r="K3990" i="6"/>
  <c r="K3926" i="6"/>
  <c r="K3718" i="6"/>
  <c r="K3512" i="6"/>
  <c r="K3114" i="6"/>
  <c r="K3837" i="6"/>
  <c r="K3709" i="6"/>
  <c r="K3574" i="6"/>
  <c r="K3354" i="6"/>
  <c r="K2939" i="6"/>
  <c r="K3289" i="6"/>
  <c r="K2622" i="6"/>
  <c r="K3489" i="6"/>
  <c r="K3394" i="6"/>
  <c r="K3290" i="6"/>
  <c r="K3226" i="6"/>
  <c r="K3098" i="6"/>
  <c r="K3613" i="6"/>
  <c r="K3549" i="6"/>
  <c r="K3479" i="6"/>
  <c r="K3331" i="6"/>
  <c r="K3122" i="6"/>
  <c r="K2933" i="6"/>
  <c r="K3644" i="6"/>
  <c r="K3580" i="6"/>
  <c r="K3478" i="6"/>
  <c r="K3431" i="6"/>
  <c r="K3332" i="6"/>
  <c r="K3249" i="6"/>
  <c r="K3146" i="6"/>
  <c r="K2878" i="6"/>
  <c r="K2670" i="6"/>
  <c r="K3337" i="6"/>
  <c r="K3014" i="6"/>
  <c r="K3424" i="6"/>
  <c r="K3266" i="6"/>
  <c r="K3066" i="6"/>
  <c r="K3169" i="6"/>
  <c r="K3105" i="6"/>
  <c r="K3053" i="6"/>
  <c r="K2967" i="6"/>
  <c r="K2619" i="6"/>
  <c r="K3256" i="6"/>
  <c r="K3192" i="6"/>
  <c r="K3128" i="6"/>
  <c r="K3064" i="6"/>
  <c r="K3027" i="6"/>
  <c r="K2940" i="6"/>
  <c r="K2795" i="6"/>
  <c r="K3415" i="6"/>
  <c r="K3351" i="6"/>
  <c r="K3287" i="6"/>
  <c r="K3223" i="6"/>
  <c r="K3159" i="6"/>
  <c r="K3095" i="6"/>
  <c r="K3036" i="6"/>
  <c r="K2945" i="6"/>
  <c r="K2741" i="6"/>
  <c r="K2973" i="6"/>
  <c r="K2806" i="6"/>
  <c r="K2844" i="6"/>
  <c r="K2786" i="6"/>
  <c r="K2702" i="6"/>
  <c r="K2528" i="6"/>
  <c r="K3028" i="6"/>
  <c r="K2964" i="6"/>
  <c r="K2867" i="6"/>
  <c r="K2758" i="6"/>
  <c r="K2526" i="6"/>
  <c r="K2912" i="6"/>
  <c r="K2889" i="6"/>
  <c r="K2836" i="6"/>
  <c r="K2738" i="6"/>
  <c r="K2674" i="6"/>
  <c r="K2484" i="6"/>
  <c r="K2672" i="6"/>
  <c r="K2516" i="6"/>
  <c r="K2849" i="6"/>
  <c r="K2616" i="6"/>
  <c r="K2667" i="6"/>
  <c r="K2600" i="6"/>
  <c r="K2487" i="6"/>
  <c r="K2411" i="6"/>
  <c r="K2714" i="6"/>
  <c r="K2659" i="6"/>
  <c r="K2594" i="6"/>
  <c r="K2530" i="6"/>
  <c r="K2458" i="6"/>
  <c r="K2801" i="6"/>
  <c r="K2737" i="6"/>
  <c r="K2654" i="6"/>
  <c r="K2543" i="6"/>
  <c r="K2643" i="6"/>
  <c r="K2501" i="6"/>
  <c r="K2252" i="6"/>
  <c r="K2469" i="6"/>
  <c r="K2269" i="6"/>
  <c r="K2339" i="6"/>
  <c r="K2571" i="6"/>
  <c r="K2507" i="6"/>
  <c r="K2443" i="6"/>
  <c r="K1027" i="6"/>
  <c r="K2284" i="6"/>
  <c r="K2298" i="6"/>
  <c r="K2234" i="6"/>
  <c r="K2369" i="6"/>
  <c r="K2305" i="6"/>
  <c r="K633" i="6"/>
  <c r="K2288" i="6"/>
  <c r="K882" i="6"/>
  <c r="K639" i="6"/>
  <c r="K1123" i="6"/>
  <c r="K1085" i="6"/>
  <c r="K757" i="6"/>
  <c r="K1155" i="6"/>
  <c r="K1043" i="6"/>
  <c r="K1097" i="6"/>
  <c r="K1119" i="6"/>
  <c r="K991" i="6"/>
  <c r="K496" i="6"/>
  <c r="K1173" i="6"/>
  <c r="K1077" i="6"/>
  <c r="K860" i="6"/>
  <c r="K987" i="6"/>
  <c r="K808" i="6"/>
  <c r="K942" i="6"/>
  <c r="K814" i="6"/>
  <c r="K916" i="6"/>
  <c r="K787" i="6"/>
  <c r="K659" i="6"/>
  <c r="K960" i="6"/>
  <c r="K858" i="6"/>
  <c r="K645" i="6"/>
  <c r="K832" i="6"/>
  <c r="K578" i="6"/>
  <c r="K587" i="6"/>
  <c r="K541" i="6"/>
  <c r="K731" i="6"/>
  <c r="K603" i="6"/>
  <c r="K510" i="6"/>
  <c r="K705" i="6"/>
  <c r="K393" i="6"/>
  <c r="K695" i="6"/>
  <c r="K315" i="6"/>
  <c r="K564" i="6"/>
  <c r="K470" i="6"/>
  <c r="K582" i="6"/>
  <c r="K522" i="6"/>
  <c r="K429" i="6"/>
  <c r="K577" i="6"/>
  <c r="K466" i="6"/>
  <c r="K136" i="6"/>
  <c r="K531" i="6"/>
  <c r="K395" i="6"/>
  <c r="K533" i="6"/>
  <c r="K431" i="6"/>
  <c r="K152" i="6"/>
  <c r="K377" i="6"/>
  <c r="K260" i="6"/>
  <c r="K345" i="6"/>
  <c r="K151" i="6"/>
  <c r="K511" i="6"/>
  <c r="K495" i="6"/>
  <c r="K479" i="6"/>
  <c r="K463" i="6"/>
  <c r="K405" i="6"/>
  <c r="K253" i="6"/>
  <c r="K120" i="6"/>
  <c r="K262" i="6"/>
  <c r="K194" i="6"/>
  <c r="K162" i="6"/>
  <c r="K130" i="6"/>
  <c r="K390" i="6"/>
  <c r="K340" i="6"/>
  <c r="K324" i="6"/>
  <c r="K284" i="6"/>
  <c r="K204" i="6"/>
  <c r="K172" i="6"/>
  <c r="K140" i="6"/>
  <c r="K97" i="6"/>
  <c r="K190" i="6"/>
  <c r="K158" i="6"/>
  <c r="K126" i="6"/>
  <c r="K108" i="6"/>
  <c r="K92" i="6"/>
  <c r="I83" i="2"/>
  <c r="K8308" i="6"/>
  <c r="F96" i="8"/>
  <c r="I96" i="8" s="1"/>
  <c r="F80" i="8"/>
  <c r="I80" i="8" s="1"/>
  <c r="F72" i="8"/>
  <c r="I72" i="8" s="1"/>
  <c r="F89" i="8"/>
  <c r="I89" i="8" s="1"/>
  <c r="F73" i="8"/>
  <c r="I73" i="8" s="1"/>
  <c r="H68" i="8"/>
  <c r="J68" i="8" s="1"/>
  <c r="B30" i="8"/>
  <c r="H102" i="8"/>
  <c r="J102" i="8" s="1"/>
  <c r="H86" i="8"/>
  <c r="J86" i="8" s="1"/>
  <c r="H78" i="8"/>
  <c r="J78" i="8" s="1"/>
  <c r="H95" i="8"/>
  <c r="J95" i="8" s="1"/>
  <c r="H79" i="8"/>
  <c r="J79" i="8" s="1"/>
  <c r="H71" i="8"/>
  <c r="J71" i="8" s="1"/>
  <c r="B29" i="8"/>
  <c r="F104" i="8" s="1"/>
  <c r="I104" i="8" s="1"/>
  <c r="F102" i="8"/>
  <c r="I102" i="8" s="1"/>
  <c r="F94" i="8"/>
  <c r="I94" i="8" s="1"/>
  <c r="H89" i="8"/>
  <c r="J89" i="8" s="1"/>
  <c r="F78" i="8"/>
  <c r="I78" i="8" s="1"/>
  <c r="F70" i="8"/>
  <c r="I70" i="8" s="1"/>
  <c r="F62" i="8"/>
  <c r="I62" i="8" s="1"/>
  <c r="H57" i="8"/>
  <c r="J57" i="8" s="1"/>
  <c r="F95" i="8"/>
  <c r="I95" i="8" s="1"/>
  <c r="F79" i="8"/>
  <c r="I79" i="8" s="1"/>
  <c r="H74" i="8"/>
  <c r="J74" i="8" s="1"/>
  <c r="F63" i="8"/>
  <c r="I63" i="8" s="1"/>
  <c r="H58" i="8"/>
  <c r="J58" i="8" s="1"/>
  <c r="B32" i="8"/>
  <c r="H167" i="8" s="1"/>
  <c r="J167" i="8" s="1"/>
  <c r="H98" i="8"/>
  <c r="J98" i="8" s="1"/>
  <c r="H82" i="8"/>
  <c r="J82" i="8" s="1"/>
  <c r="F71" i="8"/>
  <c r="I71" i="8" s="1"/>
  <c r="H66" i="8"/>
  <c r="J66" i="8" s="1"/>
  <c r="F55" i="8"/>
  <c r="I55" i="8" s="1"/>
  <c r="H61" i="8"/>
  <c r="J61" i="8" s="1"/>
  <c r="H77" i="8"/>
  <c r="J77" i="8" s="1"/>
  <c r="H72" i="8"/>
  <c r="J72" i="8" s="1"/>
  <c r="E47" i="6"/>
  <c r="E159" i="6"/>
  <c r="E303" i="6"/>
  <c r="H99" i="8"/>
  <c r="J99" i="8" s="1"/>
  <c r="E85" i="6"/>
  <c r="E217" i="6"/>
  <c r="E350" i="6"/>
  <c r="E414" i="6"/>
  <c r="E478" i="6"/>
  <c r="E542" i="6"/>
  <c r="E606" i="6"/>
  <c r="E670" i="6"/>
  <c r="E742" i="6"/>
  <c r="E806" i="6"/>
  <c r="E870" i="6"/>
  <c r="E934" i="6"/>
  <c r="E998" i="6"/>
  <c r="E1062" i="6"/>
  <c r="E1126" i="6"/>
  <c r="E1190" i="6"/>
  <c r="E1262" i="6"/>
  <c r="E1326" i="6"/>
  <c r="E1390" i="6"/>
  <c r="E1454" i="6"/>
  <c r="E1518" i="6"/>
  <c r="E1582" i="6"/>
  <c r="E1654" i="6"/>
  <c r="E1718" i="6"/>
  <c r="E1782" i="6"/>
  <c r="E1846" i="6"/>
  <c r="E1910" i="6"/>
  <c r="E1974" i="6"/>
  <c r="E2038" i="6"/>
  <c r="H54" i="7"/>
  <c r="J54" i="7" s="1"/>
  <c r="E41" i="6"/>
  <c r="E123" i="6"/>
  <c r="E259" i="6"/>
  <c r="H101" i="8"/>
  <c r="J101" i="8" s="1"/>
  <c r="F51" i="7"/>
  <c r="I51" i="7" s="1"/>
  <c r="E129" i="6"/>
  <c r="E269" i="6"/>
  <c r="E387" i="6"/>
  <c r="E451" i="6"/>
  <c r="E523" i="6"/>
  <c r="E587" i="6"/>
  <c r="E659" i="6"/>
  <c r="E723" i="6"/>
  <c r="E787" i="6"/>
  <c r="E875" i="6"/>
  <c r="E947" i="6"/>
  <c r="E1019" i="6"/>
  <c r="E1083" i="6"/>
  <c r="E1171" i="6"/>
  <c r="E1243" i="6"/>
  <c r="E1315" i="6"/>
  <c r="E1387" i="6"/>
  <c r="E1451" i="6"/>
  <c r="E1515" i="6"/>
  <c r="E1587" i="6"/>
  <c r="E1659" i="6"/>
  <c r="E1723" i="6"/>
  <c r="E1843" i="6"/>
  <c r="E1907" i="6"/>
  <c r="E1971" i="6"/>
  <c r="E2043" i="6"/>
  <c r="F98" i="8"/>
  <c r="I98" i="8" s="1"/>
  <c r="E119" i="6"/>
  <c r="E247" i="6"/>
  <c r="H91" i="8"/>
  <c r="J91" i="8" s="1"/>
  <c r="H59" i="8"/>
  <c r="J59" i="8" s="1"/>
  <c r="F69" i="7"/>
  <c r="I69" i="7" s="1"/>
  <c r="E177" i="6"/>
  <c r="E321" i="6"/>
  <c r="E400" i="6"/>
  <c r="E464" i="6"/>
  <c r="E528" i="6"/>
  <c r="E592" i="6"/>
  <c r="E656" i="6"/>
  <c r="E720" i="6"/>
  <c r="E784" i="6"/>
  <c r="E848" i="6"/>
  <c r="E912" i="6"/>
  <c r="E976" i="6"/>
  <c r="E1040" i="6"/>
  <c r="E1104" i="6"/>
  <c r="E1168" i="6"/>
  <c r="E1232" i="6"/>
  <c r="E1296" i="6"/>
  <c r="E1360" i="6"/>
  <c r="E1424" i="6"/>
  <c r="E1488" i="6"/>
  <c r="E1552" i="6"/>
  <c r="E1616" i="6"/>
  <c r="E1680" i="6"/>
  <c r="E1744" i="6"/>
  <c r="E1808" i="6"/>
  <c r="E1872" i="6"/>
  <c r="E1936" i="6"/>
  <c r="E2000" i="6"/>
  <c r="E2064" i="6"/>
  <c r="E213" i="6"/>
  <c r="E402" i="6"/>
  <c r="E485" i="6"/>
  <c r="E549" i="6"/>
  <c r="E626" i="6"/>
  <c r="E709" i="6"/>
  <c r="E793" i="6"/>
  <c r="E882" i="6"/>
  <c r="E965" i="6"/>
  <c r="E1049" i="6"/>
  <c r="E1157" i="6"/>
  <c r="E1253" i="6"/>
  <c r="E1337" i="6"/>
  <c r="E1426" i="6"/>
  <c r="E1509" i="6"/>
  <c r="E1593" i="6"/>
  <c r="E1682" i="6"/>
  <c r="E1765" i="6"/>
  <c r="E1849" i="6"/>
  <c r="E1938" i="6"/>
  <c r="E2034" i="6"/>
  <c r="E2118" i="6"/>
  <c r="E2182" i="6"/>
  <c r="E336" i="6"/>
  <c r="E325" i="6"/>
  <c r="E519" i="6"/>
  <c r="E730" i="6"/>
  <c r="E973" i="6"/>
  <c r="E1197" i="6"/>
  <c r="E1517" i="6"/>
  <c r="E2049" i="6"/>
  <c r="E147" i="6"/>
  <c r="E930" i="6"/>
  <c r="E1634" i="6"/>
  <c r="C57" i="1"/>
  <c r="J78" i="2"/>
  <c r="E1713" i="6"/>
  <c r="E1962" i="6"/>
  <c r="R98" i="5"/>
  <c r="S98" i="5"/>
  <c r="V97" i="5"/>
  <c r="I82" i="2"/>
  <c r="K8340" i="6"/>
  <c r="K8172" i="6"/>
  <c r="K7969" i="6"/>
  <c r="K8434" i="6"/>
  <c r="K8050" i="6"/>
  <c r="K8394" i="6"/>
  <c r="K7795" i="6"/>
  <c r="K8204" i="6"/>
  <c r="K8388" i="6"/>
  <c r="K8049" i="6"/>
  <c r="K8156" i="6"/>
  <c r="K8347" i="6"/>
  <c r="K8275" i="6"/>
  <c r="K8211" i="6"/>
  <c r="K8147" i="6"/>
  <c r="K8072" i="6"/>
  <c r="K7914" i="6"/>
  <c r="K8362" i="6"/>
  <c r="K8298" i="6"/>
  <c r="K8234" i="6"/>
  <c r="K8170" i="6"/>
  <c r="K8106" i="6"/>
  <c r="K7986" i="6"/>
  <c r="K7874" i="6"/>
  <c r="K8433" i="6"/>
  <c r="K8369" i="6"/>
  <c r="K8305" i="6"/>
  <c r="K8241" i="6"/>
  <c r="K8177" i="6"/>
  <c r="K8113" i="6"/>
  <c r="K7881" i="6"/>
  <c r="K7945" i="6"/>
  <c r="K7510" i="6"/>
  <c r="K8056" i="6"/>
  <c r="K7604" i="6"/>
  <c r="K7889" i="6"/>
  <c r="K8009" i="6"/>
  <c r="K7794" i="6"/>
  <c r="K7699" i="6"/>
  <c r="K7841" i="6"/>
  <c r="K7777" i="6"/>
  <c r="K7676" i="6"/>
  <c r="K7467" i="6"/>
  <c r="K7896" i="6"/>
  <c r="K7832" i="6"/>
  <c r="K7768" i="6"/>
  <c r="K7683" i="6"/>
  <c r="K7739" i="6"/>
  <c r="K7588" i="6"/>
  <c r="K7926" i="6"/>
  <c r="K7667" i="6"/>
  <c r="K7292" i="6"/>
  <c r="K7744" i="6"/>
  <c r="K7547" i="6"/>
  <c r="K7458" i="6"/>
  <c r="K7356" i="6"/>
  <c r="K7437" i="6"/>
  <c r="K7481" i="6"/>
  <c r="K6301" i="6"/>
  <c r="K7648" i="6"/>
  <c r="K7584" i="6"/>
  <c r="K7520" i="6"/>
  <c r="K7398" i="6"/>
  <c r="K5988" i="6"/>
  <c r="K7591" i="6"/>
  <c r="K7527" i="6"/>
  <c r="K7442" i="6"/>
  <c r="K7357" i="6"/>
  <c r="K7260" i="6"/>
  <c r="K7370" i="6"/>
  <c r="K7011" i="6"/>
  <c r="K6550" i="6"/>
  <c r="K7123" i="6"/>
  <c r="K6668" i="6"/>
  <c r="K7284" i="6"/>
  <c r="K6732" i="6"/>
  <c r="K7378" i="6"/>
  <c r="K6884" i="6"/>
  <c r="K7390" i="6"/>
  <c r="K7330" i="6"/>
  <c r="K7259" i="6"/>
  <c r="K6715" i="6"/>
  <c r="K7291" i="6"/>
  <c r="K6819" i="6"/>
  <c r="K7369" i="6"/>
  <c r="K6988" i="6"/>
  <c r="K6534" i="6"/>
  <c r="K5974" i="6"/>
  <c r="K6156" i="6"/>
  <c r="K5702" i="6"/>
  <c r="K7219" i="6"/>
  <c r="K7036" i="6"/>
  <c r="K6837" i="6"/>
  <c r="K6652" i="6"/>
  <c r="K6268" i="6"/>
  <c r="K5813" i="6"/>
  <c r="K7124" i="6"/>
  <c r="K6932" i="6"/>
  <c r="K6740" i="6"/>
  <c r="K6595" i="6"/>
  <c r="K6244" i="6"/>
  <c r="K5772" i="6"/>
  <c r="K7210" i="6"/>
  <c r="K7084" i="6"/>
  <c r="K6828" i="6"/>
  <c r="K6541" i="6"/>
  <c r="K6109" i="6"/>
  <c r="K5678" i="6"/>
  <c r="K6980" i="6"/>
  <c r="K6724" i="6"/>
  <c r="K6372" i="6"/>
  <c r="K5860" i="6"/>
  <c r="K7211" i="6"/>
  <c r="K6987" i="6"/>
  <c r="K6731" i="6"/>
  <c r="K6436" i="6"/>
  <c r="K5924" i="6"/>
  <c r="K5261" i="6"/>
  <c r="K5008" i="6"/>
  <c r="K3668" i="6"/>
  <c r="K5644" i="6"/>
  <c r="K4739" i="6"/>
  <c r="K5365" i="6"/>
  <c r="K4771" i="6"/>
  <c r="K7122" i="6"/>
  <c r="K7058" i="6"/>
  <c r="K6994" i="6"/>
  <c r="K6930" i="6"/>
  <c r="K6866" i="6"/>
  <c r="K6802" i="6"/>
  <c r="K6738" i="6"/>
  <c r="K6674" i="6"/>
  <c r="K6610" i="6"/>
  <c r="K6494" i="6"/>
  <c r="K6309" i="6"/>
  <c r="K6164" i="6"/>
  <c r="K5982" i="6"/>
  <c r="K5797" i="6"/>
  <c r="K5652" i="6"/>
  <c r="K5377" i="6"/>
  <c r="K5010" i="6"/>
  <c r="K7329" i="6"/>
  <c r="K7265" i="6"/>
  <c r="K7201" i="6"/>
  <c r="K6921" i="6"/>
  <c r="K6508" i="6"/>
  <c r="K6252" i="6"/>
  <c r="K5996" i="6"/>
  <c r="K5740" i="6"/>
  <c r="K5462" i="6"/>
  <c r="K5032" i="6"/>
  <c r="K7224" i="6"/>
  <c r="K7152" i="6"/>
  <c r="K7088" i="6"/>
  <c r="K7024" i="6"/>
  <c r="K6960" i="6"/>
  <c r="K6896" i="6"/>
  <c r="K6832" i="6"/>
  <c r="K6768" i="6"/>
  <c r="K6704" i="6"/>
  <c r="K6640" i="6"/>
  <c r="K6549" i="6"/>
  <c r="K6404" i="6"/>
  <c r="K6222" i="6"/>
  <c r="K6037" i="6"/>
  <c r="K5892" i="6"/>
  <c r="K5710" i="6"/>
  <c r="K5536" i="6"/>
  <c r="K5306" i="6"/>
  <c r="K4883" i="6"/>
  <c r="K6445" i="6"/>
  <c r="K6189" i="6"/>
  <c r="K5933" i="6"/>
  <c r="K5677" i="6"/>
  <c r="K5378" i="6"/>
  <c r="K4923" i="6"/>
  <c r="K6469" i="6"/>
  <c r="K6213" i="6"/>
  <c r="K5957" i="6"/>
  <c r="K5701" i="6"/>
  <c r="K5410" i="6"/>
  <c r="K5113" i="6"/>
  <c r="K6555" i="6"/>
  <c r="K6491" i="6"/>
  <c r="K6427" i="6"/>
  <c r="K6363" i="6"/>
  <c r="K6299" i="6"/>
  <c r="K6235" i="6"/>
  <c r="K6171" i="6"/>
  <c r="K6107" i="6"/>
  <c r="K6043" i="6"/>
  <c r="K5979" i="6"/>
  <c r="K5915" i="6"/>
  <c r="K5851" i="6"/>
  <c r="K5787" i="6"/>
  <c r="K5723" i="6"/>
  <c r="K5659" i="6"/>
  <c r="K5595" i="6"/>
  <c r="K5529" i="6"/>
  <c r="K5485" i="6"/>
  <c r="K5432" i="6"/>
  <c r="K5362" i="6"/>
  <c r="K5264" i="6"/>
  <c r="K5120" i="6"/>
  <c r="K4859" i="6"/>
  <c r="K4367" i="6"/>
  <c r="K6378" i="6"/>
  <c r="K6226" i="6"/>
  <c r="K5357" i="6"/>
  <c r="K5225" i="6"/>
  <c r="K4926" i="6"/>
  <c r="K3582" i="6"/>
  <c r="K6265" i="6"/>
  <c r="K6201" i="6"/>
  <c r="K5446" i="6"/>
  <c r="K5333" i="6"/>
  <c r="K4924" i="6"/>
  <c r="K3630" i="6"/>
  <c r="K5253" i="6"/>
  <c r="K4990" i="6"/>
  <c r="K4781" i="6"/>
  <c r="K5470" i="6"/>
  <c r="K5349" i="6"/>
  <c r="K5152" i="6"/>
  <c r="K4723" i="6"/>
  <c r="K3833" i="6"/>
  <c r="K4724" i="6"/>
  <c r="K4586" i="6"/>
  <c r="K4320" i="6"/>
  <c r="K5270" i="6"/>
  <c r="K5206" i="6"/>
  <c r="K5142" i="6"/>
  <c r="K5078" i="6"/>
  <c r="K4982" i="6"/>
  <c r="K4866" i="6"/>
  <c r="K4610" i="6"/>
  <c r="K4034" i="6"/>
  <c r="K5205" i="6"/>
  <c r="K5141" i="6"/>
  <c r="K5077" i="6"/>
  <c r="K5004" i="6"/>
  <c r="K4867" i="6"/>
  <c r="K4779" i="6"/>
  <c r="K4715" i="6"/>
  <c r="K4642" i="6"/>
  <c r="K4279" i="6"/>
  <c r="K3712" i="6"/>
  <c r="K4963" i="6"/>
  <c r="K4888" i="6"/>
  <c r="K4535" i="6"/>
  <c r="K4050" i="6"/>
  <c r="K4796" i="6"/>
  <c r="K4672" i="6"/>
  <c r="K3732" i="6"/>
  <c r="K4542" i="6"/>
  <c r="K4478" i="6"/>
  <c r="K4414" i="6"/>
  <c r="K4287" i="6"/>
  <c r="K3929" i="6"/>
  <c r="K4794" i="6"/>
  <c r="K4730" i="6"/>
  <c r="K4665" i="6"/>
  <c r="K4621" i="6"/>
  <c r="K4568" i="6"/>
  <c r="K4138" i="6"/>
  <c r="K3492" i="6"/>
  <c r="K4549" i="6"/>
  <c r="K4421" i="6"/>
  <c r="K4145" i="6"/>
  <c r="K3757" i="6"/>
  <c r="K3107" i="6"/>
  <c r="K4581" i="6"/>
  <c r="K4121" i="6"/>
  <c r="K3552" i="6"/>
  <c r="K4454" i="6"/>
  <c r="K4255" i="6"/>
  <c r="K3768" i="6"/>
  <c r="K4357" i="6"/>
  <c r="K4293" i="6"/>
  <c r="K4233" i="6"/>
  <c r="K4058" i="6"/>
  <c r="K3913" i="6"/>
  <c r="K3692" i="6"/>
  <c r="K3444" i="6"/>
  <c r="K4129" i="6"/>
  <c r="K3832" i="6"/>
  <c r="K3576" i="6"/>
  <c r="K4153" i="6"/>
  <c r="K3864" i="6"/>
  <c r="K3653" i="6"/>
  <c r="K3235" i="6"/>
  <c r="K3985" i="6"/>
  <c r="K3735" i="6"/>
  <c r="K4201" i="6"/>
  <c r="K3945" i="6"/>
  <c r="K3672" i="6"/>
  <c r="K3305" i="6"/>
  <c r="K4184" i="6"/>
  <c r="K4120" i="6"/>
  <c r="K4032" i="6"/>
  <c r="K3936" i="6"/>
  <c r="K3758" i="6"/>
  <c r="K3403" i="6"/>
  <c r="K2946" i="6"/>
  <c r="K4175" i="6"/>
  <c r="K4111" i="6"/>
  <c r="K4047" i="6"/>
  <c r="K3983" i="6"/>
  <c r="K3919" i="6"/>
  <c r="K3876" i="6"/>
  <c r="K3823" i="6"/>
  <c r="K3761" i="6"/>
  <c r="K3717" i="6"/>
  <c r="K3664" i="6"/>
  <c r="K3609" i="6"/>
  <c r="K3500" i="6"/>
  <c r="K3304" i="6"/>
  <c r="K2733" i="6"/>
  <c r="K4190" i="6"/>
  <c r="K4126" i="6"/>
  <c r="K3982" i="6"/>
  <c r="K3918" i="6"/>
  <c r="K3686" i="6"/>
  <c r="K3508" i="6"/>
  <c r="K3084" i="6"/>
  <c r="K3836" i="6"/>
  <c r="K3708" i="6"/>
  <c r="K3510" i="6"/>
  <c r="K3314" i="6"/>
  <c r="K3544" i="6"/>
  <c r="K3267" i="6"/>
  <c r="K3558" i="6"/>
  <c r="K3488" i="6"/>
  <c r="K3384" i="6"/>
  <c r="K3284" i="6"/>
  <c r="K3220" i="6"/>
  <c r="K2955" i="6"/>
  <c r="K3605" i="6"/>
  <c r="K3541" i="6"/>
  <c r="K3476" i="6"/>
  <c r="K3321" i="6"/>
  <c r="K3075" i="6"/>
  <c r="K2811" i="6"/>
  <c r="K3636" i="6"/>
  <c r="K3572" i="6"/>
  <c r="K3474" i="6"/>
  <c r="K3410" i="6"/>
  <c r="K3307" i="6"/>
  <c r="K3243" i="6"/>
  <c r="K3099" i="6"/>
  <c r="K2873" i="6"/>
  <c r="K2589" i="6"/>
  <c r="K3312" i="6"/>
  <c r="K3005" i="6"/>
  <c r="K3423" i="6"/>
  <c r="K3250" i="6"/>
  <c r="K2952" i="6"/>
  <c r="K3161" i="6"/>
  <c r="K3097" i="6"/>
  <c r="K3052" i="6"/>
  <c r="K2947" i="6"/>
  <c r="K2447" i="6"/>
  <c r="K3248" i="6"/>
  <c r="K3184" i="6"/>
  <c r="K3120" i="6"/>
  <c r="K3051" i="6"/>
  <c r="K3021" i="6"/>
  <c r="K2936" i="6"/>
  <c r="K2770" i="6"/>
  <c r="K3407" i="6"/>
  <c r="K3343" i="6"/>
  <c r="K3279" i="6"/>
  <c r="K3215" i="6"/>
  <c r="K3151" i="6"/>
  <c r="K3087" i="6"/>
  <c r="K3033" i="6"/>
  <c r="K2941" i="6"/>
  <c r="K2717" i="6"/>
  <c r="K2937" i="6"/>
  <c r="K2780" i="6"/>
  <c r="K2834" i="6"/>
  <c r="K2782" i="6"/>
  <c r="K2692" i="6"/>
  <c r="K2504" i="6"/>
  <c r="K3020" i="6"/>
  <c r="K2956" i="6"/>
  <c r="K2835" i="6"/>
  <c r="K2629" i="6"/>
  <c r="K2506" i="6"/>
  <c r="K2908" i="6"/>
  <c r="K2870" i="6"/>
  <c r="K2827" i="6"/>
  <c r="K2731" i="6"/>
  <c r="K2608" i="6"/>
  <c r="K2331" i="6"/>
  <c r="K2669" i="6"/>
  <c r="K2495" i="6"/>
  <c r="K2818" i="6"/>
  <c r="K2613" i="6"/>
  <c r="K2664" i="6"/>
  <c r="K2599" i="6"/>
  <c r="K2486" i="6"/>
  <c r="K2402" i="6"/>
  <c r="K2706" i="6"/>
  <c r="K2656" i="6"/>
  <c r="K2584" i="6"/>
  <c r="K2520" i="6"/>
  <c r="K2386" i="6"/>
  <c r="K2793" i="6"/>
  <c r="K2729" i="6"/>
  <c r="K2653" i="6"/>
  <c r="K2542" i="6"/>
  <c r="K2586" i="6"/>
  <c r="K2500" i="6"/>
  <c r="K2635" i="6"/>
  <c r="K2461" i="6"/>
  <c r="K2259" i="6"/>
  <c r="K2323" i="6"/>
  <c r="K2563" i="6"/>
  <c r="K2499" i="6"/>
  <c r="K2429" i="6"/>
  <c r="K2434" i="6"/>
  <c r="K2267" i="6"/>
  <c r="K2290" i="6"/>
  <c r="K1169" i="6"/>
  <c r="K2361" i="6"/>
  <c r="K2297" i="6"/>
  <c r="K2360" i="6"/>
  <c r="K2280" i="6"/>
  <c r="K1095" i="6"/>
  <c r="K1185" i="6"/>
  <c r="K1049" i="6"/>
  <c r="K1053" i="6"/>
  <c r="K1211" i="6"/>
  <c r="K1147" i="6"/>
  <c r="K1015" i="6"/>
  <c r="K1065" i="6"/>
  <c r="K1103" i="6"/>
  <c r="K948" i="6"/>
  <c r="K490" i="6"/>
  <c r="K1165" i="6"/>
  <c r="K1061" i="6"/>
  <c r="K850" i="6"/>
  <c r="K844" i="6"/>
  <c r="K665" i="6"/>
  <c r="K926" i="6"/>
  <c r="K627" i="6"/>
  <c r="K900" i="6"/>
  <c r="K783" i="6"/>
  <c r="K655" i="6"/>
  <c r="K952" i="6"/>
  <c r="K842" i="6"/>
  <c r="K595" i="6"/>
  <c r="K816" i="6"/>
  <c r="K504" i="6"/>
  <c r="K583" i="6"/>
  <c r="K537" i="6"/>
  <c r="K715" i="6"/>
  <c r="K576" i="6"/>
  <c r="K502" i="6"/>
  <c r="K689" i="6"/>
  <c r="K266" i="6"/>
  <c r="K679" i="6"/>
  <c r="K213" i="6"/>
  <c r="K557" i="6"/>
  <c r="K454" i="6"/>
  <c r="K575" i="6"/>
  <c r="K514" i="6"/>
  <c r="K375" i="6"/>
  <c r="K568" i="6"/>
  <c r="K445" i="6"/>
  <c r="K586" i="6"/>
  <c r="K524" i="6"/>
  <c r="K363" i="6"/>
  <c r="K327" i="6"/>
  <c r="K415" i="6"/>
  <c r="K135" i="6"/>
  <c r="K371" i="6"/>
  <c r="K240" i="6"/>
  <c r="K329" i="6"/>
  <c r="K525" i="6"/>
  <c r="K509" i="6"/>
  <c r="K493" i="6"/>
  <c r="K477" i="6"/>
  <c r="K461" i="6"/>
  <c r="K389" i="6"/>
  <c r="K244" i="6"/>
  <c r="K249" i="6"/>
  <c r="K255" i="6"/>
  <c r="K189" i="6"/>
  <c r="K157" i="6"/>
  <c r="K125" i="6"/>
  <c r="K354" i="6"/>
  <c r="K338" i="6"/>
  <c r="K322" i="6"/>
  <c r="K268" i="6"/>
  <c r="K91" i="6"/>
  <c r="K169" i="6"/>
  <c r="K137" i="6"/>
  <c r="K103" i="6"/>
  <c r="K187" i="6"/>
  <c r="K155" i="6"/>
  <c r="K123" i="6"/>
  <c r="K106" i="6"/>
  <c r="K90" i="6"/>
  <c r="K8429" i="6"/>
  <c r="F58" i="8"/>
  <c r="I58" i="8" s="1"/>
  <c r="E55" i="6"/>
  <c r="E175" i="6"/>
  <c r="E319" i="6"/>
  <c r="E101" i="6"/>
  <c r="E233" i="6"/>
  <c r="E358" i="6"/>
  <c r="E422" i="6"/>
  <c r="E486" i="6"/>
  <c r="E550" i="6"/>
  <c r="E614" i="6"/>
  <c r="E678" i="6"/>
  <c r="E750" i="6"/>
  <c r="E814" i="6"/>
  <c r="E878" i="6"/>
  <c r="E942" i="6"/>
  <c r="E1006" i="6"/>
  <c r="E1070" i="6"/>
  <c r="E1134" i="6"/>
  <c r="E1198" i="6"/>
  <c r="E1270" i="6"/>
  <c r="E1334" i="6"/>
  <c r="E1398" i="6"/>
  <c r="E1462" i="6"/>
  <c r="E1526" i="6"/>
  <c r="E1590" i="6"/>
  <c r="E1662" i="6"/>
  <c r="E1726" i="6"/>
  <c r="E1790" i="6"/>
  <c r="E1854" i="6"/>
  <c r="E1918" i="6"/>
  <c r="E1982" i="6"/>
  <c r="E2046" i="6"/>
  <c r="H108" i="8"/>
  <c r="J108" i="8" s="1"/>
  <c r="H47" i="7"/>
  <c r="J47" i="7" s="1"/>
  <c r="E49" i="6"/>
  <c r="E139" i="6"/>
  <c r="E275" i="6"/>
  <c r="H49" i="7"/>
  <c r="J49" i="7" s="1"/>
  <c r="E145" i="6"/>
  <c r="E301" i="6"/>
  <c r="E395" i="6"/>
  <c r="E459" i="6"/>
  <c r="E531" i="6"/>
  <c r="E595" i="6"/>
  <c r="E667" i="6"/>
  <c r="E731" i="6"/>
  <c r="E803" i="6"/>
  <c r="E883" i="6"/>
  <c r="E955" i="6"/>
  <c r="E1027" i="6"/>
  <c r="E1091" i="6"/>
  <c r="E1187" i="6"/>
  <c r="E1251" i="6"/>
  <c r="E1323" i="6"/>
  <c r="E1395" i="6"/>
  <c r="E1459" i="6"/>
  <c r="E1523" i="6"/>
  <c r="E1603" i="6"/>
  <c r="E1667" i="6"/>
  <c r="E1731" i="6"/>
  <c r="E1851" i="6"/>
  <c r="E1915" i="6"/>
  <c r="E1979" i="6"/>
  <c r="E2051" i="6"/>
  <c r="H96" i="8"/>
  <c r="J96" i="8" s="1"/>
  <c r="E135" i="6"/>
  <c r="E263" i="6"/>
  <c r="E77" i="6"/>
  <c r="E193" i="6"/>
  <c r="E337" i="6"/>
  <c r="E408" i="6"/>
  <c r="E472" i="6"/>
  <c r="E536" i="6"/>
  <c r="E600" i="6"/>
  <c r="E664" i="6"/>
  <c r="E728" i="6"/>
  <c r="E792" i="6"/>
  <c r="E856" i="6"/>
  <c r="E920" i="6"/>
  <c r="E984" i="6"/>
  <c r="E1048" i="6"/>
  <c r="E1112" i="6"/>
  <c r="E1176" i="6"/>
  <c r="E1240" i="6"/>
  <c r="E1304" i="6"/>
  <c r="E1368" i="6"/>
  <c r="E1432" i="6"/>
  <c r="E1496" i="6"/>
  <c r="E1560" i="6"/>
  <c r="E1624" i="6"/>
  <c r="E1688" i="6"/>
  <c r="E1752" i="6"/>
  <c r="E1816" i="6"/>
  <c r="E1880" i="6"/>
  <c r="E1944" i="6"/>
  <c r="E2008" i="6"/>
  <c r="E2072" i="6"/>
  <c r="E219" i="6"/>
  <c r="E409" i="6"/>
  <c r="E498" i="6"/>
  <c r="E562" i="6"/>
  <c r="E633" i="6"/>
  <c r="E722" i="6"/>
  <c r="E805" i="6"/>
  <c r="E889" i="6"/>
  <c r="E978" i="6"/>
  <c r="E1061" i="6"/>
  <c r="E1170" i="6"/>
  <c r="E1266" i="6"/>
  <c r="E1349" i="6"/>
  <c r="E1433" i="6"/>
  <c r="E1522" i="6"/>
  <c r="E1605" i="6"/>
  <c r="E1689" i="6"/>
  <c r="E1778" i="6"/>
  <c r="E1861" i="6"/>
  <c r="E1945" i="6"/>
  <c r="E2041" i="6"/>
  <c r="E2129" i="6"/>
  <c r="E2193" i="6"/>
  <c r="H57" i="7"/>
  <c r="J57" i="7" s="1"/>
  <c r="E2135" i="6"/>
  <c r="E331" i="6"/>
  <c r="E570" i="6"/>
  <c r="E749" i="6"/>
  <c r="E986" i="6"/>
  <c r="E1249" i="6"/>
  <c r="E1537" i="6"/>
  <c r="E373" i="6"/>
  <c r="E1013" i="6"/>
  <c r="E1717" i="6"/>
  <c r="E304" i="6"/>
  <c r="E229" i="6"/>
  <c r="E1885" i="6"/>
  <c r="E1425" i="6"/>
  <c r="E274" i="6"/>
  <c r="E1821" i="6"/>
  <c r="K8236" i="6"/>
  <c r="K8387" i="6"/>
  <c r="K8017" i="6"/>
  <c r="K8363" i="6"/>
  <c r="K8435" i="6"/>
  <c r="K8140" i="6"/>
  <c r="K8378" i="6"/>
  <c r="K8419" i="6"/>
  <c r="K7937" i="6"/>
  <c r="K8315" i="6"/>
  <c r="K8267" i="6"/>
  <c r="K8203" i="6"/>
  <c r="K8139" i="6"/>
  <c r="K8071" i="6"/>
  <c r="K7907" i="6"/>
  <c r="K8354" i="6"/>
  <c r="K8290" i="6"/>
  <c r="K8226" i="6"/>
  <c r="K8162" i="6"/>
  <c r="K8074" i="6"/>
  <c r="K7976" i="6"/>
  <c r="K7867" i="6"/>
  <c r="K8425" i="6"/>
  <c r="K8361" i="6"/>
  <c r="K8297" i="6"/>
  <c r="K8233" i="6"/>
  <c r="K8169" i="6"/>
  <c r="K8105" i="6"/>
  <c r="K7834" i="6"/>
  <c r="K7929" i="6"/>
  <c r="K8407" i="6"/>
  <c r="K8024" i="6"/>
  <c r="K8008" i="6"/>
  <c r="K7835" i="6"/>
  <c r="K7913" i="6"/>
  <c r="K7786" i="6"/>
  <c r="K7652" i="6"/>
  <c r="K7833" i="6"/>
  <c r="K7769" i="6"/>
  <c r="K7671" i="6"/>
  <c r="K7446" i="6"/>
  <c r="K7888" i="6"/>
  <c r="K7824" i="6"/>
  <c r="K7760" i="6"/>
  <c r="K7627" i="6"/>
  <c r="K7738" i="6"/>
  <c r="K7556" i="6"/>
  <c r="K7862" i="6"/>
  <c r="K7635" i="6"/>
  <c r="K7723" i="6"/>
  <c r="K7724" i="6"/>
  <c r="K7435" i="6"/>
  <c r="K7457" i="6"/>
  <c r="K6789" i="6"/>
  <c r="K7406" i="6"/>
  <c r="K7449" i="6"/>
  <c r="K7704" i="6"/>
  <c r="K7640" i="6"/>
  <c r="K7576" i="6"/>
  <c r="K7515" i="6"/>
  <c r="K7393" i="6"/>
  <c r="K7647" i="6"/>
  <c r="K7583" i="6"/>
  <c r="K7519" i="6"/>
  <c r="K7441" i="6"/>
  <c r="K7355" i="6"/>
  <c r="K6708" i="6"/>
  <c r="K7322" i="6"/>
  <c r="K6971" i="6"/>
  <c r="K6540" i="6"/>
  <c r="K7075" i="6"/>
  <c r="K6611" i="6"/>
  <c r="K7186" i="6"/>
  <c r="K6675" i="6"/>
  <c r="K7290" i="6"/>
  <c r="K6796" i="6"/>
  <c r="K7382" i="6"/>
  <c r="K7324" i="6"/>
  <c r="K7149" i="6"/>
  <c r="K6685" i="6"/>
  <c r="K7274" i="6"/>
  <c r="K6779" i="6"/>
  <c r="K7331" i="6"/>
  <c r="K6931" i="6"/>
  <c r="K6500" i="6"/>
  <c r="K5934" i="6"/>
  <c r="K6116" i="6"/>
  <c r="K5597" i="6"/>
  <c r="K7203" i="6"/>
  <c r="K7019" i="6"/>
  <c r="K6827" i="6"/>
  <c r="K6645" i="6"/>
  <c r="K6220" i="6"/>
  <c r="K5756" i="6"/>
  <c r="K7117" i="6"/>
  <c r="K6915" i="6"/>
  <c r="K6733" i="6"/>
  <c r="K6573" i="6"/>
  <c r="K6214" i="6"/>
  <c r="K5732" i="6"/>
  <c r="K7204" i="6"/>
  <c r="K7067" i="6"/>
  <c r="K6811" i="6"/>
  <c r="K6453" i="6"/>
  <c r="K6029" i="6"/>
  <c r="K5096" i="6"/>
  <c r="K6963" i="6"/>
  <c r="K6707" i="6"/>
  <c r="K6342" i="6"/>
  <c r="K5830" i="6"/>
  <c r="K7195" i="6"/>
  <c r="K6940" i="6"/>
  <c r="K6684" i="6"/>
  <c r="K6406" i="6"/>
  <c r="K5894" i="6"/>
  <c r="K5661" i="6"/>
  <c r="K4860" i="6"/>
  <c r="K5621" i="6"/>
  <c r="K5604" i="6"/>
  <c r="K4691" i="6"/>
  <c r="K5217" i="6"/>
  <c r="K4374" i="6"/>
  <c r="K7114" i="6"/>
  <c r="K7050" i="6"/>
  <c r="K6986" i="6"/>
  <c r="K6922" i="6"/>
  <c r="K6858" i="6"/>
  <c r="K6794" i="6"/>
  <c r="K6730" i="6"/>
  <c r="K6666" i="6"/>
  <c r="K6602" i="6"/>
  <c r="K6484" i="6"/>
  <c r="K6302" i="6"/>
  <c r="K6117" i="6"/>
  <c r="K5972" i="6"/>
  <c r="K5790" i="6"/>
  <c r="K5605" i="6"/>
  <c r="K5309" i="6"/>
  <c r="K4875" i="6"/>
  <c r="K7321" i="6"/>
  <c r="K7257" i="6"/>
  <c r="K7185" i="6"/>
  <c r="K6913" i="6"/>
  <c r="K6461" i="6"/>
  <c r="K6205" i="6"/>
  <c r="K5949" i="6"/>
  <c r="K5693" i="6"/>
  <c r="K5409" i="6"/>
  <c r="K5000" i="6"/>
  <c r="K7216" i="6"/>
  <c r="K7144" i="6"/>
  <c r="K7080" i="6"/>
  <c r="K7016" i="6"/>
  <c r="K6952" i="6"/>
  <c r="K6888" i="6"/>
  <c r="K6824" i="6"/>
  <c r="K6760" i="6"/>
  <c r="K6696" i="6"/>
  <c r="K6632" i="6"/>
  <c r="K6542" i="6"/>
  <c r="K6357" i="6"/>
  <c r="K6212" i="6"/>
  <c r="K6030" i="6"/>
  <c r="K5845" i="6"/>
  <c r="K5700" i="6"/>
  <c r="K5494" i="6"/>
  <c r="K5289" i="6"/>
  <c r="K4717" i="6"/>
  <c r="K6428" i="6"/>
  <c r="K6172" i="6"/>
  <c r="K5916" i="6"/>
  <c r="K5660" i="6"/>
  <c r="K5326" i="6"/>
  <c r="K4891" i="6"/>
  <c r="K6452" i="6"/>
  <c r="K6196" i="6"/>
  <c r="K5940" i="6"/>
  <c r="K5684" i="6"/>
  <c r="K5397" i="6"/>
  <c r="K5040" i="6"/>
  <c r="K6547" i="6"/>
  <c r="K6483" i="6"/>
  <c r="K6419" i="6"/>
  <c r="K6355" i="6"/>
  <c r="K6291" i="6"/>
  <c r="K6227" i="6"/>
  <c r="K6163" i="6"/>
  <c r="K6099" i="6"/>
  <c r="K6035" i="6"/>
  <c r="K5971" i="6"/>
  <c r="K5907" i="6"/>
  <c r="K5843" i="6"/>
  <c r="K5779" i="6"/>
  <c r="K5715" i="6"/>
  <c r="K5651" i="6"/>
  <c r="K5587" i="6"/>
  <c r="K5528" i="6"/>
  <c r="K5466" i="6"/>
  <c r="K5422" i="6"/>
  <c r="K5342" i="6"/>
  <c r="K5248" i="6"/>
  <c r="K5073" i="6"/>
  <c r="K4850" i="6"/>
  <c r="K4326" i="6"/>
  <c r="K6370" i="6"/>
  <c r="K6218" i="6"/>
  <c r="K5318" i="6"/>
  <c r="K5208" i="6"/>
  <c r="K4892" i="6"/>
  <c r="K6441" i="6"/>
  <c r="K6257" i="6"/>
  <c r="K6193" i="6"/>
  <c r="K5445" i="6"/>
  <c r="K5185" i="6"/>
  <c r="K4904" i="6"/>
  <c r="K3364" i="6"/>
  <c r="K5237" i="6"/>
  <c r="K4956" i="6"/>
  <c r="K4471" i="6"/>
  <c r="K5469" i="6"/>
  <c r="K5304" i="6"/>
  <c r="K5105" i="6"/>
  <c r="K4701" i="6"/>
  <c r="K4851" i="6"/>
  <c r="K4708" i="6"/>
  <c r="K4584" i="6"/>
  <c r="K4272" i="6"/>
  <c r="K5262" i="6"/>
  <c r="K5198" i="6"/>
  <c r="K5134" i="6"/>
  <c r="K5070" i="6"/>
  <c r="K4971" i="6"/>
  <c r="K4862" i="6"/>
  <c r="K4576" i="6"/>
  <c r="K3797" i="6"/>
  <c r="K5197" i="6"/>
  <c r="K5133" i="6"/>
  <c r="K5069" i="6"/>
  <c r="K4973" i="6"/>
  <c r="K4852" i="6"/>
  <c r="K4773" i="6"/>
  <c r="K4709" i="6"/>
  <c r="K4608" i="6"/>
  <c r="K4131" i="6"/>
  <c r="K3528" i="6"/>
  <c r="K4962" i="6"/>
  <c r="K4843" i="6"/>
  <c r="K4429" i="6"/>
  <c r="K3873" i="6"/>
  <c r="K4780" i="6"/>
  <c r="K4670" i="6"/>
  <c r="K3067" i="6"/>
  <c r="K4536" i="6"/>
  <c r="K4472" i="6"/>
  <c r="K4408" i="6"/>
  <c r="K4280" i="6"/>
  <c r="K3861" i="6"/>
  <c r="K4786" i="6"/>
  <c r="K4722" i="6"/>
  <c r="K4664" i="6"/>
  <c r="K4602" i="6"/>
  <c r="K4375" i="6"/>
  <c r="K4081" i="6"/>
  <c r="K3442" i="6"/>
  <c r="K4533" i="6"/>
  <c r="K4405" i="6"/>
  <c r="K4097" i="6"/>
  <c r="K3734" i="6"/>
  <c r="K4678" i="6"/>
  <c r="K4359" i="6"/>
  <c r="K4091" i="6"/>
  <c r="K2701" i="6"/>
  <c r="K4438" i="6"/>
  <c r="K4185" i="6"/>
  <c r="K3736" i="6"/>
  <c r="K4349" i="6"/>
  <c r="K4285" i="6"/>
  <c r="K4227" i="6"/>
  <c r="K4051" i="6"/>
  <c r="K3895" i="6"/>
  <c r="K3681" i="6"/>
  <c r="K3439" i="6"/>
  <c r="K4082" i="6"/>
  <c r="K3798" i="6"/>
  <c r="K3545" i="6"/>
  <c r="K4106" i="6"/>
  <c r="K3830" i="6"/>
  <c r="K3646" i="6"/>
  <c r="K4194" i="6"/>
  <c r="K3938" i="6"/>
  <c r="K3733" i="6"/>
  <c r="K4154" i="6"/>
  <c r="K3894" i="6"/>
  <c r="K3614" i="6"/>
  <c r="K3209" i="6"/>
  <c r="K4176" i="6"/>
  <c r="K4112" i="6"/>
  <c r="K4024" i="6"/>
  <c r="K3928" i="6"/>
  <c r="K3726" i="6"/>
  <c r="K3368" i="6"/>
  <c r="K4231" i="6"/>
  <c r="K4167" i="6"/>
  <c r="K4103" i="6"/>
  <c r="K4039" i="6"/>
  <c r="K3975" i="6"/>
  <c r="K3911" i="6"/>
  <c r="K3857" i="6"/>
  <c r="K3813" i="6"/>
  <c r="K3760" i="6"/>
  <c r="K3716" i="6"/>
  <c r="K3663" i="6"/>
  <c r="K3599" i="6"/>
  <c r="K3497" i="6"/>
  <c r="K3273" i="6"/>
  <c r="K2682" i="6"/>
  <c r="K4182" i="6"/>
  <c r="K4110" i="6"/>
  <c r="K3974" i="6"/>
  <c r="K3910" i="6"/>
  <c r="K3656" i="6"/>
  <c r="K3503" i="6"/>
  <c r="K2995" i="6"/>
  <c r="K3805" i="6"/>
  <c r="K3677" i="6"/>
  <c r="K3506" i="6"/>
  <c r="K3241" i="6"/>
  <c r="K3527" i="6"/>
  <c r="K3124" i="6"/>
  <c r="K3550" i="6"/>
  <c r="K3487" i="6"/>
  <c r="K3380" i="6"/>
  <c r="K3274" i="6"/>
  <c r="K3210" i="6"/>
  <c r="K2926" i="6"/>
  <c r="K3597" i="6"/>
  <c r="K3533" i="6"/>
  <c r="K3475" i="6"/>
  <c r="K3306" i="6"/>
  <c r="K3068" i="6"/>
  <c r="K2766" i="6"/>
  <c r="K3628" i="6"/>
  <c r="K3564" i="6"/>
  <c r="K3473" i="6"/>
  <c r="K3400" i="6"/>
  <c r="K3297" i="6"/>
  <c r="K3233" i="6"/>
  <c r="K3092" i="6"/>
  <c r="K2865" i="6"/>
  <c r="K2557" i="6"/>
  <c r="K3187" i="6"/>
  <c r="K2976" i="6"/>
  <c r="K3416" i="6"/>
  <c r="K3234" i="6"/>
  <c r="K2932" i="6"/>
  <c r="K3153" i="6"/>
  <c r="K3089" i="6"/>
  <c r="K3049" i="6"/>
  <c r="K2921" i="6"/>
  <c r="K2348" i="6"/>
  <c r="K3240" i="6"/>
  <c r="K3176" i="6"/>
  <c r="K3112" i="6"/>
  <c r="K3047" i="6"/>
  <c r="K3007" i="6"/>
  <c r="K2930" i="6"/>
  <c r="K2691" i="6"/>
  <c r="K3399" i="6"/>
  <c r="K3335" i="6"/>
  <c r="K3271" i="6"/>
  <c r="K3207" i="6"/>
  <c r="K3143" i="6"/>
  <c r="K3079" i="6"/>
  <c r="K3032" i="6"/>
  <c r="K2934" i="6"/>
  <c r="K2634" i="6"/>
  <c r="K2931" i="6"/>
  <c r="K2626" i="6"/>
  <c r="K2821" i="6"/>
  <c r="K2757" i="6"/>
  <c r="K2686" i="6"/>
  <c r="K2494" i="6"/>
  <c r="K3012" i="6"/>
  <c r="K2916" i="6"/>
  <c r="K2826" i="6"/>
  <c r="K2627" i="6"/>
  <c r="K2389" i="6"/>
  <c r="K2907" i="6"/>
  <c r="K2869" i="6"/>
  <c r="K2812" i="6"/>
  <c r="K2725" i="6"/>
  <c r="K2592" i="6"/>
  <c r="K2275" i="6"/>
  <c r="K2621" i="6"/>
  <c r="K2479" i="6"/>
  <c r="K2779" i="6"/>
  <c r="K2548" i="6"/>
  <c r="K2663" i="6"/>
  <c r="K2583" i="6"/>
  <c r="K2480" i="6"/>
  <c r="K2357" i="6"/>
  <c r="K2698" i="6"/>
  <c r="K2655" i="6"/>
  <c r="K2573" i="6"/>
  <c r="K2509" i="6"/>
  <c r="K2364" i="6"/>
  <c r="K2785" i="6"/>
  <c r="K2721" i="6"/>
  <c r="K2652" i="6"/>
  <c r="K2511" i="6"/>
  <c r="K2565" i="6"/>
  <c r="K2490" i="6"/>
  <c r="K2478" i="6"/>
  <c r="K2453" i="6"/>
  <c r="K1127" i="6"/>
  <c r="K2307" i="6"/>
  <c r="K2555" i="6"/>
  <c r="K2491" i="6"/>
  <c r="K2419" i="6"/>
  <c r="K2395" i="6"/>
  <c r="K2435" i="6"/>
  <c r="K2282" i="6"/>
  <c r="K2417" i="6"/>
  <c r="K2353" i="6"/>
  <c r="K2289" i="6"/>
  <c r="K2336" i="6"/>
  <c r="K2272" i="6"/>
  <c r="K1059" i="6"/>
  <c r="K1113" i="6"/>
  <c r="K924" i="6"/>
  <c r="K1021" i="6"/>
  <c r="K1203" i="6"/>
  <c r="K1139" i="6"/>
  <c r="K1011" i="6"/>
  <c r="K1033" i="6"/>
  <c r="K1087" i="6"/>
  <c r="K876" i="6"/>
  <c r="K298" i="6"/>
  <c r="K1157" i="6"/>
  <c r="K1045" i="6"/>
  <c r="K840" i="6"/>
  <c r="K834" i="6"/>
  <c r="K397" i="6"/>
  <c r="K910" i="6"/>
  <c r="K617" i="6"/>
  <c r="K884" i="6"/>
  <c r="K755" i="6"/>
  <c r="K611" i="6"/>
  <c r="K944" i="6"/>
  <c r="K826" i="6"/>
  <c r="K928" i="6"/>
  <c r="K795" i="6"/>
  <c r="K443" i="6"/>
  <c r="K580" i="6"/>
  <c r="K484" i="6"/>
  <c r="K699" i="6"/>
  <c r="K562" i="6"/>
  <c r="K468" i="6"/>
  <c r="K673" i="6"/>
  <c r="K791" i="6"/>
  <c r="K663" i="6"/>
  <c r="K621" i="6"/>
  <c r="K553" i="6"/>
  <c r="K425" i="6"/>
  <c r="K566" i="6"/>
  <c r="K506" i="6"/>
  <c r="K276" i="6"/>
  <c r="K561" i="6"/>
  <c r="K383" i="6"/>
  <c r="K579" i="6"/>
  <c r="K516" i="6"/>
  <c r="K353" i="6"/>
  <c r="K256" i="6"/>
  <c r="K399" i="6"/>
  <c r="K111" i="6"/>
  <c r="K355" i="6"/>
  <c r="K236" i="6"/>
  <c r="K313" i="6"/>
  <c r="K523" i="6"/>
  <c r="K507" i="6"/>
  <c r="K491" i="6"/>
  <c r="K475" i="6"/>
  <c r="K459" i="6"/>
  <c r="K379" i="6"/>
  <c r="K239" i="6"/>
  <c r="K212" i="6"/>
  <c r="K252" i="6"/>
  <c r="K186" i="6"/>
  <c r="K154" i="6"/>
  <c r="K122" i="6"/>
  <c r="K352" i="6"/>
  <c r="K336" i="6"/>
  <c r="K320" i="6"/>
  <c r="K248" i="6"/>
  <c r="K196" i="6"/>
  <c r="K164" i="6"/>
  <c r="K132" i="6"/>
  <c r="K214" i="6"/>
  <c r="K182" i="6"/>
  <c r="K150" i="6"/>
  <c r="K118" i="6"/>
  <c r="K104" i="6"/>
  <c r="I35" i="2"/>
  <c r="H56" i="8"/>
  <c r="J56" i="8" s="1"/>
  <c r="E63" i="6"/>
  <c r="E191" i="6"/>
  <c r="E335" i="6"/>
  <c r="E117" i="6"/>
  <c r="E249" i="6"/>
  <c r="E366" i="6"/>
  <c r="E430" i="6"/>
  <c r="E494" i="6"/>
  <c r="E558" i="6"/>
  <c r="E622" i="6"/>
  <c r="E686" i="6"/>
  <c r="E758" i="6"/>
  <c r="E822" i="6"/>
  <c r="E886" i="6"/>
  <c r="E950" i="6"/>
  <c r="E1014" i="6"/>
  <c r="E1078" i="6"/>
  <c r="E1142" i="6"/>
  <c r="E1206" i="6"/>
  <c r="E1278" i="6"/>
  <c r="E1342" i="6"/>
  <c r="E1406" i="6"/>
  <c r="E1470" i="6"/>
  <c r="E1534" i="6"/>
  <c r="E1598" i="6"/>
  <c r="E1670" i="6"/>
  <c r="E1734" i="6"/>
  <c r="E1798" i="6"/>
  <c r="E1862" i="6"/>
  <c r="E1926" i="6"/>
  <c r="E1990" i="6"/>
  <c r="E2054" i="6"/>
  <c r="F60" i="8"/>
  <c r="I60" i="8" s="1"/>
  <c r="H38" i="7"/>
  <c r="J38" i="7" s="1"/>
  <c r="E57" i="6"/>
  <c r="E155" i="6"/>
  <c r="E307" i="6"/>
  <c r="H85" i="8"/>
  <c r="J85" i="8" s="1"/>
  <c r="F35" i="7"/>
  <c r="I35" i="7" s="1"/>
  <c r="E161" i="6"/>
  <c r="E317" i="6"/>
  <c r="E403" i="6"/>
  <c r="E467" i="6"/>
  <c r="E539" i="6"/>
  <c r="E611" i="6"/>
  <c r="E675" i="6"/>
  <c r="E739" i="6"/>
  <c r="E819" i="6"/>
  <c r="E891" i="6"/>
  <c r="E963" i="6"/>
  <c r="E1035" i="6"/>
  <c r="E1099" i="6"/>
  <c r="E1195" i="6"/>
  <c r="E1259" i="6"/>
  <c r="E1331" i="6"/>
  <c r="E1403" i="6"/>
  <c r="E1467" i="6"/>
  <c r="E1531" i="6"/>
  <c r="E1611" i="6"/>
  <c r="E1675" i="6"/>
  <c r="E1739" i="6"/>
  <c r="E1859" i="6"/>
  <c r="E1923" i="6"/>
  <c r="E1987" i="6"/>
  <c r="E2059" i="6"/>
  <c r="F82" i="8"/>
  <c r="I82" i="8" s="1"/>
  <c r="F76" i="7"/>
  <c r="I76" i="7" s="1"/>
  <c r="F44" i="7"/>
  <c r="I44" i="7" s="1"/>
  <c r="E151" i="6"/>
  <c r="E295" i="6"/>
  <c r="E93" i="6"/>
  <c r="E209" i="6"/>
  <c r="E352" i="6"/>
  <c r="E416" i="6"/>
  <c r="E480" i="6"/>
  <c r="E544" i="6"/>
  <c r="E608" i="6"/>
  <c r="E672" i="6"/>
  <c r="E736" i="6"/>
  <c r="E800" i="6"/>
  <c r="E864" i="6"/>
  <c r="E928" i="6"/>
  <c r="E992" i="6"/>
  <c r="E1056" i="6"/>
  <c r="E1120" i="6"/>
  <c r="E1184" i="6"/>
  <c r="E1248" i="6"/>
  <c r="E1312" i="6"/>
  <c r="E1376" i="6"/>
  <c r="E1440" i="6"/>
  <c r="E1504" i="6"/>
  <c r="E1568" i="6"/>
  <c r="E1632" i="6"/>
  <c r="E1696" i="6"/>
  <c r="E1760" i="6"/>
  <c r="E1824" i="6"/>
  <c r="E1888" i="6"/>
  <c r="E1952" i="6"/>
  <c r="E2016" i="6"/>
  <c r="E2080" i="6"/>
  <c r="E341" i="6"/>
  <c r="E421" i="6"/>
  <c r="E505" i="6"/>
  <c r="E569" i="6"/>
  <c r="E645" i="6"/>
  <c r="E729" i="6"/>
  <c r="E818" i="6"/>
  <c r="E901" i="6"/>
  <c r="E985" i="6"/>
  <c r="E1074" i="6"/>
  <c r="E1189" i="6"/>
  <c r="E1273" i="6"/>
  <c r="E1362" i="6"/>
  <c r="E1445" i="6"/>
  <c r="E1529" i="6"/>
  <c r="E1618" i="6"/>
  <c r="E1701" i="6"/>
  <c r="E1785" i="6"/>
  <c r="E1874" i="6"/>
  <c r="E1957" i="6"/>
  <c r="E2053" i="6"/>
  <c r="E2134" i="6"/>
  <c r="E2198" i="6"/>
  <c r="H41" i="7"/>
  <c r="J41" i="7" s="1"/>
  <c r="E2151" i="6"/>
  <c r="E353" i="6"/>
  <c r="E577" i="6"/>
  <c r="E801" i="6"/>
  <c r="E1005" i="6"/>
  <c r="E1261" i="6"/>
  <c r="E1601" i="6"/>
  <c r="E450" i="6"/>
  <c r="E1097" i="6"/>
  <c r="E1801" i="6"/>
  <c r="E2175" i="6"/>
  <c r="E605" i="6"/>
  <c r="E682" i="6"/>
  <c r="L38" i="5"/>
  <c r="M38" i="5"/>
  <c r="I38" i="5"/>
  <c r="I3" i="1"/>
  <c r="J38" i="5"/>
  <c r="K38" i="5"/>
  <c r="X37" i="5"/>
  <c r="H39" i="7"/>
  <c r="J39" i="7" s="1"/>
  <c r="R51" i="5"/>
  <c r="S51" i="5"/>
  <c r="V50" i="5"/>
  <c r="U52" i="5"/>
  <c r="T52" i="5"/>
  <c r="S52" i="5"/>
  <c r="R52" i="5"/>
  <c r="T51" i="5"/>
  <c r="U51" i="5"/>
  <c r="V51" i="5"/>
  <c r="E73" i="6"/>
  <c r="E2167" i="6"/>
  <c r="H30" i="7"/>
  <c r="J30" i="7" s="1"/>
  <c r="E410" i="6"/>
  <c r="E589" i="6"/>
  <c r="E813" i="6"/>
  <c r="E1057" i="6"/>
  <c r="E1281" i="6"/>
  <c r="E1626" i="6"/>
  <c r="E527" i="6"/>
  <c r="E1205" i="6"/>
  <c r="E1890" i="6"/>
  <c r="C47" i="1"/>
  <c r="J68" i="2"/>
  <c r="E1117" i="6"/>
  <c r="E1194" i="6"/>
  <c r="E1233" i="6"/>
  <c r="E503" i="6"/>
  <c r="F4" i="1"/>
  <c r="J46" i="3"/>
  <c r="C23" i="1"/>
  <c r="J44" i="2"/>
  <c r="H59" i="2"/>
  <c r="F83" i="2"/>
  <c r="B62" i="1" s="1"/>
  <c r="H46" i="2"/>
  <c r="H69" i="2"/>
  <c r="F49" i="2"/>
  <c r="H47" i="2"/>
  <c r="C45" i="1"/>
  <c r="J66" i="2"/>
  <c r="F63" i="2"/>
  <c r="C3" i="1"/>
  <c r="J24" i="2"/>
  <c r="F78" i="2"/>
  <c r="H38" i="2"/>
  <c r="F46" i="2"/>
  <c r="H49" i="2"/>
  <c r="R102" i="5"/>
  <c r="S103" i="5"/>
  <c r="T102" i="5"/>
  <c r="R103" i="5"/>
  <c r="V102" i="5"/>
  <c r="U102" i="5"/>
  <c r="S102" i="5"/>
  <c r="V101" i="5"/>
  <c r="R63" i="5"/>
  <c r="E7" i="1"/>
  <c r="I49" i="3"/>
  <c r="C46" i="1"/>
  <c r="J67" i="2"/>
  <c r="C9" i="1"/>
  <c r="J30" i="2"/>
  <c r="H63" i="2"/>
  <c r="R50" i="5"/>
  <c r="U50" i="5"/>
  <c r="T50" i="5"/>
  <c r="S50" i="5"/>
  <c r="T49" i="5"/>
  <c r="H73" i="2"/>
  <c r="H77" i="2"/>
  <c r="H82" i="2"/>
  <c r="F34" i="2"/>
  <c r="F37" i="2"/>
  <c r="B16" i="1" s="1"/>
  <c r="F73" i="2"/>
  <c r="H74" i="2"/>
  <c r="F77" i="2"/>
  <c r="F82" i="2"/>
  <c r="B61" i="1" s="1"/>
  <c r="F87" i="2"/>
  <c r="F89" i="2"/>
  <c r="F36" i="2"/>
  <c r="F39" i="2"/>
  <c r="H48" i="2"/>
  <c r="H50" i="2"/>
  <c r="H52" i="2"/>
  <c r="H54" i="2"/>
  <c r="H56" i="2"/>
  <c r="H58" i="2"/>
  <c r="H60" i="2"/>
  <c r="H62" i="2"/>
  <c r="H64" i="2"/>
  <c r="F74" i="2"/>
  <c r="H76" i="2"/>
  <c r="H84" i="2"/>
  <c r="H86" i="2"/>
  <c r="H34" i="2"/>
  <c r="H37" i="2"/>
  <c r="B21" i="2"/>
  <c r="F48" i="2"/>
  <c r="F50" i="2"/>
  <c r="B29" i="1" s="1"/>
  <c r="F52" i="2"/>
  <c r="F54" i="2"/>
  <c r="F56" i="2"/>
  <c r="F58" i="2"/>
  <c r="F60" i="2"/>
  <c r="F62" i="2"/>
  <c r="F64" i="2"/>
  <c r="F76" i="2"/>
  <c r="B55" i="1" s="1"/>
  <c r="F84" i="2"/>
  <c r="B63" i="1" s="1"/>
  <c r="F86" i="2"/>
  <c r="H43" i="2"/>
  <c r="B20" i="2"/>
  <c r="F70" i="2"/>
  <c r="H36" i="2"/>
  <c r="F38" i="2"/>
  <c r="F79" i="2"/>
  <c r="F32" i="2"/>
  <c r="F88" i="2"/>
  <c r="F33" i="2"/>
  <c r="F68" i="2"/>
  <c r="F72" i="2"/>
  <c r="H81" i="2"/>
  <c r="H39" i="2"/>
  <c r="H41" i="2"/>
  <c r="H45" i="2"/>
  <c r="F81" i="2"/>
  <c r="F35" i="2"/>
  <c r="B14" i="1" s="1"/>
  <c r="H83" i="2"/>
  <c r="F90" i="2"/>
  <c r="F66" i="2"/>
  <c r="B45" i="1" s="1"/>
  <c r="H88" i="2"/>
  <c r="H90" i="2"/>
  <c r="H55" i="2"/>
  <c r="F55" i="2"/>
  <c r="F43" i="2"/>
  <c r="H80" i="2"/>
  <c r="F53" i="2"/>
  <c r="B32" i="1" s="1"/>
  <c r="S97" i="5"/>
  <c r="U96" i="5"/>
  <c r="T96" i="5"/>
  <c r="V96" i="5"/>
  <c r="U97" i="5"/>
  <c r="T97" i="5"/>
  <c r="H61" i="2"/>
  <c r="H85" i="2"/>
  <c r="H51" i="2"/>
  <c r="H42" i="2"/>
  <c r="H40" i="2"/>
  <c r="F57" i="2"/>
  <c r="C49" i="1"/>
  <c r="J70" i="2"/>
  <c r="C58" i="1"/>
  <c r="J79" i="2"/>
  <c r="F71" i="2"/>
  <c r="B50" i="1" s="1"/>
  <c r="H32" i="2"/>
  <c r="H53" i="2"/>
  <c r="H87" i="2"/>
  <c r="C6" i="1"/>
  <c r="J27" i="2"/>
  <c r="F42" i="2"/>
  <c r="F40" i="2"/>
  <c r="H57" i="2"/>
  <c r="F75" i="2"/>
  <c r="F54" i="3"/>
  <c r="F65" i="2"/>
  <c r="H71" i="2"/>
  <c r="H33" i="2"/>
  <c r="R62" i="5"/>
  <c r="R64" i="5"/>
  <c r="R66" i="5"/>
  <c r="R68" i="5"/>
  <c r="R70" i="5"/>
  <c r="S71" i="5"/>
  <c r="S69" i="5"/>
  <c r="S67" i="5"/>
  <c r="S65" i="5"/>
  <c r="S63" i="5"/>
  <c r="U70" i="5"/>
  <c r="U66" i="5"/>
  <c r="T62" i="5"/>
  <c r="V70" i="5"/>
  <c r="V66" i="5"/>
  <c r="V64" i="5"/>
  <c r="V62" i="5"/>
  <c r="U64" i="5"/>
  <c r="T70" i="5"/>
  <c r="U67" i="5"/>
  <c r="U62" i="5"/>
  <c r="T66" i="5"/>
  <c r="U63" i="5"/>
  <c r="T64" i="5"/>
  <c r="S70" i="5"/>
  <c r="S68" i="5"/>
  <c r="S66" i="5"/>
  <c r="S64" i="5"/>
  <c r="S62" i="5"/>
  <c r="V69" i="5"/>
  <c r="V67" i="5"/>
  <c r="V65" i="5"/>
  <c r="V63" i="5"/>
  <c r="V61" i="5"/>
  <c r="U65" i="5"/>
  <c r="U69" i="5"/>
  <c r="T67" i="5"/>
  <c r="T63" i="5"/>
  <c r="T65" i="5"/>
  <c r="T69" i="5"/>
  <c r="K37" i="5"/>
  <c r="H37" i="5" s="1"/>
  <c r="T68" i="5"/>
  <c r="H35" i="2"/>
  <c r="H89" i="2"/>
  <c r="H75" i="2"/>
  <c r="U48" i="5"/>
  <c r="T48" i="5"/>
  <c r="H88" i="3"/>
  <c r="H90" i="3"/>
  <c r="H92" i="3"/>
  <c r="B29" i="3"/>
  <c r="F69" i="3"/>
  <c r="F71" i="3"/>
  <c r="B32" i="3"/>
  <c r="H105" i="3"/>
  <c r="H107" i="3"/>
  <c r="F57" i="3"/>
  <c r="F89" i="3"/>
  <c r="F93" i="3"/>
  <c r="F97" i="3"/>
  <c r="H100" i="3"/>
  <c r="H60" i="3"/>
  <c r="H69" i="3"/>
  <c r="H71" i="3"/>
  <c r="H73" i="3"/>
  <c r="H75" i="3"/>
  <c r="H77" i="3"/>
  <c r="H79" i="3"/>
  <c r="H81" i="3"/>
  <c r="H83" i="3"/>
  <c r="H85" i="3"/>
  <c r="H102" i="3"/>
  <c r="H109" i="3"/>
  <c r="H111" i="3"/>
  <c r="H57" i="3"/>
  <c r="H62" i="3"/>
  <c r="H64" i="3"/>
  <c r="H66" i="3"/>
  <c r="F109" i="3"/>
  <c r="F111" i="3"/>
  <c r="H56" i="3"/>
  <c r="H96" i="3"/>
  <c r="F96" i="3"/>
  <c r="B30" i="3"/>
  <c r="F104" i="3"/>
  <c r="F86" i="3"/>
  <c r="F88" i="3"/>
  <c r="H101" i="3"/>
  <c r="H59" i="3"/>
  <c r="F84" i="3"/>
  <c r="F82" i="3"/>
  <c r="H99" i="3"/>
  <c r="H106" i="3"/>
  <c r="F106" i="3"/>
  <c r="H78" i="3"/>
  <c r="F12" i="1"/>
  <c r="J54" i="3"/>
  <c r="C51" i="1"/>
  <c r="J72" i="2"/>
  <c r="H65" i="2"/>
  <c r="R60" i="5"/>
  <c r="S61" i="5"/>
  <c r="S59" i="5"/>
  <c r="S57" i="5"/>
  <c r="U56" i="5"/>
  <c r="U59" i="5"/>
  <c r="V56" i="5"/>
  <c r="U57" i="5"/>
  <c r="T56" i="5"/>
  <c r="S60" i="5"/>
  <c r="S56" i="5"/>
  <c r="R56" i="5"/>
  <c r="V59" i="5"/>
  <c r="V57" i="5"/>
  <c r="V55" i="5"/>
  <c r="U55" i="5"/>
  <c r="U61" i="5"/>
  <c r="T59" i="5"/>
  <c r="T57" i="5"/>
  <c r="T55" i="5"/>
  <c r="T61" i="5"/>
  <c r="U49" i="5"/>
  <c r="F59" i="2"/>
  <c r="F69" i="2"/>
  <c r="B27" i="3"/>
  <c r="F91" i="3" s="1"/>
  <c r="H38" i="5" l="1"/>
  <c r="H3" i="1"/>
  <c r="W37" i="5"/>
  <c r="E49" i="1"/>
  <c r="I91" i="3"/>
  <c r="E15" i="1"/>
  <c r="I57" i="3"/>
  <c r="E12" i="1"/>
  <c r="I54" i="3"/>
  <c r="C11" i="1"/>
  <c r="J32" i="2"/>
  <c r="C60" i="1"/>
  <c r="J81" i="2"/>
  <c r="C41" i="1"/>
  <c r="J62" i="2"/>
  <c r="C17" i="1"/>
  <c r="J38" i="2"/>
  <c r="F36" i="1"/>
  <c r="J78" i="3"/>
  <c r="E51" i="1"/>
  <c r="I93" i="3"/>
  <c r="C16" i="1"/>
  <c r="J37" i="2"/>
  <c r="F60" i="3"/>
  <c r="F94" i="3"/>
  <c r="F65" i="3"/>
  <c r="F67" i="3"/>
  <c r="F102" i="3"/>
  <c r="F100" i="3"/>
  <c r="F29" i="1"/>
  <c r="J71" i="3"/>
  <c r="F63" i="1"/>
  <c r="J105" i="3"/>
  <c r="H97" i="3"/>
  <c r="H67" i="3"/>
  <c r="H103" i="3"/>
  <c r="H110" i="3"/>
  <c r="H80" i="3"/>
  <c r="H63" i="3"/>
  <c r="H76" i="3"/>
  <c r="H91" i="3"/>
  <c r="H61" i="3"/>
  <c r="H74" i="3"/>
  <c r="H108" i="3"/>
  <c r="H84" i="3"/>
  <c r="H89" i="3"/>
  <c r="H72" i="3"/>
  <c r="H70" i="3"/>
  <c r="H68" i="3"/>
  <c r="H87" i="3"/>
  <c r="H55" i="3"/>
  <c r="H98" i="3"/>
  <c r="H86" i="3"/>
  <c r="H65" i="3"/>
  <c r="H94" i="3"/>
  <c r="H58" i="3"/>
  <c r="H104" i="3"/>
  <c r="H93" i="3"/>
  <c r="H82" i="3"/>
  <c r="H95" i="3"/>
  <c r="C12" i="1"/>
  <c r="J33" i="2"/>
  <c r="C19" i="1"/>
  <c r="J40" i="2"/>
  <c r="C62" i="1"/>
  <c r="J83" i="2"/>
  <c r="B47" i="1"/>
  <c r="I68" i="2"/>
  <c r="H282" i="2"/>
  <c r="H290" i="2"/>
  <c r="H96" i="2"/>
  <c r="H354" i="2"/>
  <c r="H226" i="2"/>
  <c r="H298" i="2"/>
  <c r="H210" i="2"/>
  <c r="H218" i="2"/>
  <c r="H314" i="2"/>
  <c r="H338" i="2"/>
  <c r="H202" i="2"/>
  <c r="H250" i="2"/>
  <c r="H371" i="2"/>
  <c r="H194" i="2"/>
  <c r="H234" i="2"/>
  <c r="H242" i="2"/>
  <c r="H258" i="2"/>
  <c r="H266" i="2"/>
  <c r="H274" i="2"/>
  <c r="H370" i="2"/>
  <c r="H409" i="2"/>
  <c r="H445" i="2"/>
  <c r="H429" i="2"/>
  <c r="H413" i="2"/>
  <c r="H397" i="2"/>
  <c r="H259" i="2"/>
  <c r="F259" i="2" s="1"/>
  <c r="H195" i="2"/>
  <c r="F195" i="2" s="1"/>
  <c r="H440" i="2"/>
  <c r="H424" i="2"/>
  <c r="H408" i="2"/>
  <c r="H392" i="2"/>
  <c r="H431" i="2"/>
  <c r="H415" i="2"/>
  <c r="H399" i="2"/>
  <c r="H360" i="2"/>
  <c r="H333" i="2"/>
  <c r="H291" i="2"/>
  <c r="H219" i="2"/>
  <c r="H441" i="2"/>
  <c r="H417" i="2"/>
  <c r="H372" i="2"/>
  <c r="H364" i="2"/>
  <c r="H243" i="2"/>
  <c r="H435" i="2"/>
  <c r="H348" i="2"/>
  <c r="H437" i="2"/>
  <c r="H421" i="2"/>
  <c r="H405" i="2"/>
  <c r="H376" i="2"/>
  <c r="H349" i="2"/>
  <c r="F349" i="2" s="1"/>
  <c r="H283" i="2"/>
  <c r="H227" i="2"/>
  <c r="H432" i="2"/>
  <c r="H416" i="2"/>
  <c r="H400" i="2"/>
  <c r="H384" i="2"/>
  <c r="H425" i="2"/>
  <c r="H401" i="2"/>
  <c r="F401" i="2" s="1"/>
  <c r="H439" i="2"/>
  <c r="F439" i="2" s="1"/>
  <c r="H423" i="2"/>
  <c r="H407" i="2"/>
  <c r="H324" i="2"/>
  <c r="H433" i="2"/>
  <c r="H443" i="2"/>
  <c r="H427" i="2"/>
  <c r="H411" i="2"/>
  <c r="H395" i="2"/>
  <c r="H332" i="2"/>
  <c r="H275" i="2"/>
  <c r="H235" i="2"/>
  <c r="H419" i="2"/>
  <c r="H299" i="2"/>
  <c r="H251" i="2"/>
  <c r="H438" i="2"/>
  <c r="H418" i="2"/>
  <c r="F418" i="2" s="1"/>
  <c r="H396" i="2"/>
  <c r="H355" i="2"/>
  <c r="H334" i="2"/>
  <c r="H292" i="2"/>
  <c r="H268" i="2"/>
  <c r="H252" i="2"/>
  <c r="H236" i="2"/>
  <c r="H220" i="2"/>
  <c r="F220" i="2" s="1"/>
  <c r="H204" i="2"/>
  <c r="H188" i="2"/>
  <c r="H171" i="2"/>
  <c r="H153" i="2"/>
  <c r="H137" i="2"/>
  <c r="H121" i="2"/>
  <c r="H105" i="2"/>
  <c r="H356" i="2"/>
  <c r="H313" i="2"/>
  <c r="H293" i="2"/>
  <c r="H221" i="2"/>
  <c r="H365" i="2"/>
  <c r="H262" i="2"/>
  <c r="H246" i="2"/>
  <c r="H230" i="2"/>
  <c r="H214" i="2"/>
  <c r="H198" i="2"/>
  <c r="H91" i="2"/>
  <c r="H263" i="2"/>
  <c r="H239" i="2"/>
  <c r="H389" i="2"/>
  <c r="H307" i="2"/>
  <c r="H257" i="2"/>
  <c r="H184" i="2"/>
  <c r="F184" i="2" s="1"/>
  <c r="H176" i="2"/>
  <c r="H168" i="2"/>
  <c r="H160" i="2"/>
  <c r="H152" i="2"/>
  <c r="H144" i="2"/>
  <c r="H136" i="2"/>
  <c r="H128" i="2"/>
  <c r="H120" i="2"/>
  <c r="H112" i="2"/>
  <c r="H104" i="2"/>
  <c r="H344" i="2"/>
  <c r="H436" i="2"/>
  <c r="H414" i="2"/>
  <c r="H394" i="2"/>
  <c r="H375" i="2"/>
  <c r="H185" i="2"/>
  <c r="H169" i="2"/>
  <c r="H151" i="2"/>
  <c r="H135" i="2"/>
  <c r="H119" i="2"/>
  <c r="H103" i="2"/>
  <c r="H320" i="2"/>
  <c r="H245" i="2"/>
  <c r="H369" i="2"/>
  <c r="H362" i="2"/>
  <c r="H286" i="2"/>
  <c r="H368" i="2"/>
  <c r="H341" i="2"/>
  <c r="H387" i="2"/>
  <c r="H363" i="2"/>
  <c r="H342" i="2"/>
  <c r="H319" i="2"/>
  <c r="F319" i="2" s="1"/>
  <c r="H288" i="2"/>
  <c r="H264" i="2"/>
  <c r="H248" i="2"/>
  <c r="H232" i="2"/>
  <c r="H216" i="2"/>
  <c r="H200" i="2"/>
  <c r="H353" i="2"/>
  <c r="H312" i="2"/>
  <c r="H289" i="2"/>
  <c r="H265" i="2"/>
  <c r="H201" i="2"/>
  <c r="H193" i="2"/>
  <c r="H328" i="2"/>
  <c r="H211" i="2"/>
  <c r="H187" i="2"/>
  <c r="F187" i="2" s="1"/>
  <c r="H434" i="2"/>
  <c r="F434" i="2" s="1"/>
  <c r="H412" i="2"/>
  <c r="H390" i="2"/>
  <c r="H366" i="2"/>
  <c r="H311" i="2"/>
  <c r="H300" i="2"/>
  <c r="H183" i="2"/>
  <c r="H167" i="2"/>
  <c r="H149" i="2"/>
  <c r="H133" i="2"/>
  <c r="H117" i="2"/>
  <c r="H101" i="2"/>
  <c r="H361" i="2"/>
  <c r="H329" i="2"/>
  <c r="H269" i="2"/>
  <c r="H205" i="2"/>
  <c r="H374" i="2"/>
  <c r="H330" i="2"/>
  <c r="H317" i="2"/>
  <c r="H287" i="2"/>
  <c r="H271" i="2"/>
  <c r="H215" i="2"/>
  <c r="H385" i="2"/>
  <c r="H321" i="2"/>
  <c r="F321" i="2" s="1"/>
  <c r="H209" i="2"/>
  <c r="F209" i="2" s="1"/>
  <c r="H182" i="2"/>
  <c r="H174" i="2"/>
  <c r="H166" i="2"/>
  <c r="H158" i="2"/>
  <c r="H150" i="2"/>
  <c r="H142" i="2"/>
  <c r="H134" i="2"/>
  <c r="H126" i="2"/>
  <c r="F126" i="2" s="1"/>
  <c r="H118" i="2"/>
  <c r="H110" i="2"/>
  <c r="H102" i="2"/>
  <c r="H403" i="2"/>
  <c r="H430" i="2"/>
  <c r="H410" i="2"/>
  <c r="H388" i="2"/>
  <c r="H318" i="2"/>
  <c r="H181" i="2"/>
  <c r="H165" i="2"/>
  <c r="H147" i="2"/>
  <c r="H131" i="2"/>
  <c r="H115" i="2"/>
  <c r="H99" i="2"/>
  <c r="H285" i="2"/>
  <c r="F285" i="2" s="1"/>
  <c r="H229" i="2"/>
  <c r="H294" i="2"/>
  <c r="H352" i="2"/>
  <c r="H303" i="2"/>
  <c r="H247" i="2"/>
  <c r="H191" i="2"/>
  <c r="H383" i="2"/>
  <c r="H326" i="2"/>
  <c r="H296" i="2"/>
  <c r="H273" i="2"/>
  <c r="H217" i="2"/>
  <c r="H316" i="2"/>
  <c r="H267" i="2"/>
  <c r="H203" i="2"/>
  <c r="H94" i="2"/>
  <c r="H92" i="2"/>
  <c r="H426" i="2"/>
  <c r="H404" i="2"/>
  <c r="H382" i="2"/>
  <c r="H350" i="2"/>
  <c r="H177" i="2"/>
  <c r="H161" i="2"/>
  <c r="H143" i="2"/>
  <c r="H127" i="2"/>
  <c r="H111" i="2"/>
  <c r="F111" i="2" s="1"/>
  <c r="H301" i="2"/>
  <c r="H213" i="2"/>
  <c r="H323" i="2"/>
  <c r="H335" i="2"/>
  <c r="H315" i="2"/>
  <c r="H302" i="2"/>
  <c r="H255" i="2"/>
  <c r="H199" i="2"/>
  <c r="H304" i="2"/>
  <c r="H272" i="2"/>
  <c r="H256" i="2"/>
  <c r="H240" i="2"/>
  <c r="H224" i="2"/>
  <c r="H208" i="2"/>
  <c r="H192" i="2"/>
  <c r="H306" i="2"/>
  <c r="F306" i="2" s="1"/>
  <c r="H233" i="2"/>
  <c r="H309" i="2"/>
  <c r="H444" i="2"/>
  <c r="H422" i="2"/>
  <c r="H402" i="2"/>
  <c r="H380" i="2"/>
  <c r="H284" i="2"/>
  <c r="F284" i="2" s="1"/>
  <c r="H175" i="2"/>
  <c r="H159" i="2"/>
  <c r="H141" i="2"/>
  <c r="H125" i="2"/>
  <c r="H109" i="2"/>
  <c r="H345" i="2"/>
  <c r="H277" i="2"/>
  <c r="H237" i="2"/>
  <c r="H337" i="2"/>
  <c r="F337" i="2" s="1"/>
  <c r="H346" i="2"/>
  <c r="H322" i="2"/>
  <c r="H373" i="2"/>
  <c r="H336" i="2"/>
  <c r="H295" i="2"/>
  <c r="H279" i="2"/>
  <c r="H231" i="2"/>
  <c r="H393" i="2"/>
  <c r="F393" i="2" s="1"/>
  <c r="H358" i="2"/>
  <c r="H331" i="2"/>
  <c r="H310" i="2"/>
  <c r="H327" i="2"/>
  <c r="H281" i="2"/>
  <c r="H241" i="2"/>
  <c r="H186" i="2"/>
  <c r="F186" i="2" s="1"/>
  <c r="H178" i="2"/>
  <c r="H170" i="2"/>
  <c r="H162" i="2"/>
  <c r="H154" i="2"/>
  <c r="H146" i="2"/>
  <c r="H138" i="2"/>
  <c r="H130" i="2"/>
  <c r="H122" i="2"/>
  <c r="F122" i="2" s="1"/>
  <c r="H114" i="2"/>
  <c r="H106" i="2"/>
  <c r="H98" i="2"/>
  <c r="H442" i="2"/>
  <c r="H420" i="2"/>
  <c r="H398" i="2"/>
  <c r="H173" i="2"/>
  <c r="H157" i="2"/>
  <c r="H139" i="2"/>
  <c r="H123" i="2"/>
  <c r="H107" i="2"/>
  <c r="H261" i="2"/>
  <c r="H197" i="2"/>
  <c r="H95" i="2"/>
  <c r="H339" i="2"/>
  <c r="H379" i="2"/>
  <c r="F379" i="2" s="1"/>
  <c r="H367" i="2"/>
  <c r="H278" i="2"/>
  <c r="H93" i="2"/>
  <c r="H357" i="2"/>
  <c r="H308" i="2"/>
  <c r="H207" i="2"/>
  <c r="H391" i="2"/>
  <c r="H378" i="2"/>
  <c r="F378" i="2" s="1"/>
  <c r="H280" i="2"/>
  <c r="F280" i="2" s="1"/>
  <c r="H377" i="2"/>
  <c r="H305" i="2"/>
  <c r="H249" i="2"/>
  <c r="H163" i="2"/>
  <c r="H222" i="2"/>
  <c r="H381" i="2"/>
  <c r="H225" i="2"/>
  <c r="H148" i="2"/>
  <c r="H276" i="2"/>
  <c r="H145" i="2"/>
  <c r="H340" i="2"/>
  <c r="H206" i="2"/>
  <c r="H297" i="2"/>
  <c r="H172" i="2"/>
  <c r="H108" i="2"/>
  <c r="F108" i="2" s="1"/>
  <c r="H260" i="2"/>
  <c r="F260" i="2" s="1"/>
  <c r="H129" i="2"/>
  <c r="H253" i="2"/>
  <c r="H190" i="2"/>
  <c r="H132" i="2"/>
  <c r="H428" i="2"/>
  <c r="H244" i="2"/>
  <c r="H113" i="2"/>
  <c r="F113" i="2" s="1"/>
  <c r="H359" i="2"/>
  <c r="F359" i="2" s="1"/>
  <c r="H347" i="2"/>
  <c r="H156" i="2"/>
  <c r="H406" i="2"/>
  <c r="H228" i="2"/>
  <c r="H97" i="2"/>
  <c r="H325" i="2"/>
  <c r="H180" i="2"/>
  <c r="H116" i="2"/>
  <c r="H386" i="2"/>
  <c r="H212" i="2"/>
  <c r="H351" i="2"/>
  <c r="H270" i="2"/>
  <c r="H223" i="2"/>
  <c r="H140" i="2"/>
  <c r="H196" i="2"/>
  <c r="F196" i="2" s="1"/>
  <c r="H254" i="2"/>
  <c r="F254" i="2" s="1"/>
  <c r="H343" i="2"/>
  <c r="H164" i="2"/>
  <c r="H100" i="2"/>
  <c r="H179" i="2"/>
  <c r="H189" i="2"/>
  <c r="H155" i="2"/>
  <c r="H238" i="2"/>
  <c r="H124" i="2"/>
  <c r="F124" i="2" s="1"/>
  <c r="B37" i="1"/>
  <c r="I58" i="2"/>
  <c r="C13" i="1"/>
  <c r="J34" i="2"/>
  <c r="C37" i="1"/>
  <c r="J58" i="2"/>
  <c r="B68" i="1"/>
  <c r="I89" i="2"/>
  <c r="C61" i="1"/>
  <c r="J82" i="2"/>
  <c r="C42" i="1"/>
  <c r="J63" i="2"/>
  <c r="H65" i="8"/>
  <c r="J65" i="8" s="1"/>
  <c r="H97" i="8"/>
  <c r="J97" i="8" s="1"/>
  <c r="H87" i="8"/>
  <c r="J87" i="8" s="1"/>
  <c r="H94" i="8"/>
  <c r="J94" i="8" s="1"/>
  <c r="F81" i="8"/>
  <c r="I81" i="8" s="1"/>
  <c r="F88" i="8"/>
  <c r="I88" i="8" s="1"/>
  <c r="H93" i="8"/>
  <c r="J93" i="8" s="1"/>
  <c r="H243" i="8"/>
  <c r="J243" i="8" s="1"/>
  <c r="H140" i="8"/>
  <c r="J140" i="8" s="1"/>
  <c r="H413" i="8"/>
  <c r="J413" i="8" s="1"/>
  <c r="H458" i="8"/>
  <c r="J458" i="8" s="1"/>
  <c r="H273" i="8"/>
  <c r="J273" i="8" s="1"/>
  <c r="H423" i="8"/>
  <c r="J423" i="8" s="1"/>
  <c r="I66" i="2"/>
  <c r="F33" i="1"/>
  <c r="J75" i="3"/>
  <c r="J36" i="2"/>
  <c r="C15" i="1"/>
  <c r="C44" i="1"/>
  <c r="J65" i="2"/>
  <c r="E54" i="1"/>
  <c r="I96" i="3"/>
  <c r="E27" i="1"/>
  <c r="I69" i="3"/>
  <c r="B36" i="1"/>
  <c r="I57" i="2"/>
  <c r="B69" i="1"/>
  <c r="I90" i="2"/>
  <c r="C39" i="1"/>
  <c r="J60" i="2"/>
  <c r="C48" i="1"/>
  <c r="J69" i="2"/>
  <c r="F54" i="1"/>
  <c r="J96" i="3"/>
  <c r="B35" i="3"/>
  <c r="H113" i="3"/>
  <c r="H115" i="3"/>
  <c r="H117" i="3"/>
  <c r="H119" i="3"/>
  <c r="H121" i="3"/>
  <c r="H123" i="3"/>
  <c r="H125" i="3"/>
  <c r="H127" i="3"/>
  <c r="H129" i="3"/>
  <c r="H131" i="3"/>
  <c r="H133" i="3"/>
  <c r="H135" i="3"/>
  <c r="H137" i="3"/>
  <c r="H139" i="3"/>
  <c r="H141" i="3"/>
  <c r="H143" i="3"/>
  <c r="H145" i="3"/>
  <c r="H147" i="3"/>
  <c r="H149" i="3"/>
  <c r="H151" i="3"/>
  <c r="H153" i="3"/>
  <c r="H155" i="3"/>
  <c r="H157" i="3"/>
  <c r="H159" i="3"/>
  <c r="H161" i="3"/>
  <c r="H163" i="3"/>
  <c r="H165" i="3"/>
  <c r="H167" i="3"/>
  <c r="H169" i="3"/>
  <c r="H171" i="3"/>
  <c r="H173" i="3"/>
  <c r="H175" i="3"/>
  <c r="H177" i="3"/>
  <c r="H179" i="3"/>
  <c r="H181" i="3"/>
  <c r="H183" i="3"/>
  <c r="H185" i="3"/>
  <c r="H187" i="3"/>
  <c r="H189" i="3"/>
  <c r="H191" i="3"/>
  <c r="H193" i="3"/>
  <c r="H195" i="3"/>
  <c r="H197" i="3"/>
  <c r="H199" i="3"/>
  <c r="H201" i="3"/>
  <c r="H203" i="3"/>
  <c r="H205" i="3"/>
  <c r="H207" i="3"/>
  <c r="H209" i="3"/>
  <c r="H211" i="3"/>
  <c r="H213" i="3"/>
  <c r="H215" i="3"/>
  <c r="H217" i="3"/>
  <c r="H219" i="3"/>
  <c r="H221" i="3"/>
  <c r="H223" i="3"/>
  <c r="H225" i="3"/>
  <c r="H227" i="3"/>
  <c r="H229" i="3"/>
  <c r="H231" i="3"/>
  <c r="H233" i="3"/>
  <c r="H235" i="3"/>
  <c r="H237" i="3"/>
  <c r="H239" i="3"/>
  <c r="H241" i="3"/>
  <c r="H243" i="3"/>
  <c r="H245" i="3"/>
  <c r="H247" i="3"/>
  <c r="H249" i="3"/>
  <c r="H251" i="3"/>
  <c r="H253" i="3"/>
  <c r="H255" i="3"/>
  <c r="H257" i="3"/>
  <c r="H259" i="3"/>
  <c r="H261" i="3"/>
  <c r="H263" i="3"/>
  <c r="H265" i="3"/>
  <c r="H267" i="3"/>
  <c r="H269" i="3"/>
  <c r="H271" i="3"/>
  <c r="H273" i="3"/>
  <c r="H275" i="3"/>
  <c r="H277" i="3"/>
  <c r="H279" i="3"/>
  <c r="H281" i="3"/>
  <c r="H283" i="3"/>
  <c r="H285" i="3"/>
  <c r="H287" i="3"/>
  <c r="H289" i="3"/>
  <c r="H291" i="3"/>
  <c r="H293" i="3"/>
  <c r="H295" i="3"/>
  <c r="H297" i="3"/>
  <c r="H299" i="3"/>
  <c r="H301" i="3"/>
  <c r="H303" i="3"/>
  <c r="H305" i="3"/>
  <c r="H307" i="3"/>
  <c r="H309" i="3"/>
  <c r="H311" i="3"/>
  <c r="H313" i="3"/>
  <c r="H315" i="3"/>
  <c r="H317" i="3"/>
  <c r="H319" i="3"/>
  <c r="H321" i="3"/>
  <c r="H323" i="3"/>
  <c r="H325" i="3"/>
  <c r="H327" i="3"/>
  <c r="H343" i="3"/>
  <c r="H351" i="3"/>
  <c r="H367" i="3"/>
  <c r="H383" i="3"/>
  <c r="B34" i="3"/>
  <c r="H408" i="3"/>
  <c r="H341" i="3"/>
  <c r="H345" i="3"/>
  <c r="H361" i="3"/>
  <c r="H377" i="3"/>
  <c r="H410" i="3"/>
  <c r="H412" i="3"/>
  <c r="H339" i="3"/>
  <c r="H355" i="3"/>
  <c r="H371" i="3"/>
  <c r="H387" i="3"/>
  <c r="H329" i="3"/>
  <c r="H404" i="3"/>
  <c r="H406" i="3"/>
  <c r="H337" i="3"/>
  <c r="H349" i="3"/>
  <c r="H365" i="3"/>
  <c r="H381" i="3"/>
  <c r="H397" i="3"/>
  <c r="H401" i="3"/>
  <c r="H403" i="3"/>
  <c r="H405" i="3"/>
  <c r="H407" i="3"/>
  <c r="H409" i="3"/>
  <c r="H411" i="3"/>
  <c r="H413" i="3"/>
  <c r="H415" i="3"/>
  <c r="H417" i="3"/>
  <c r="H419" i="3"/>
  <c r="H421" i="3"/>
  <c r="H423" i="3"/>
  <c r="H425" i="3"/>
  <c r="H427" i="3"/>
  <c r="H429" i="3"/>
  <c r="H431" i="3"/>
  <c r="H433" i="3"/>
  <c r="H435" i="3"/>
  <c r="H437" i="3"/>
  <c r="H439" i="3"/>
  <c r="H441" i="3"/>
  <c r="H443" i="3"/>
  <c r="H445" i="3"/>
  <c r="H447" i="3"/>
  <c r="H449" i="3"/>
  <c r="H451" i="3"/>
  <c r="H453" i="3"/>
  <c r="H455" i="3"/>
  <c r="H457" i="3"/>
  <c r="H459" i="3"/>
  <c r="H461" i="3"/>
  <c r="H463" i="3"/>
  <c r="H465" i="3"/>
  <c r="H335" i="3"/>
  <c r="H359" i="3"/>
  <c r="H375" i="3"/>
  <c r="H391" i="3"/>
  <c r="H333" i="3"/>
  <c r="H353" i="3"/>
  <c r="H369" i="3"/>
  <c r="H385" i="3"/>
  <c r="H373" i="3"/>
  <c r="H389" i="3"/>
  <c r="H402" i="3"/>
  <c r="H331" i="3"/>
  <c r="H347" i="3"/>
  <c r="H363" i="3"/>
  <c r="H379" i="3"/>
  <c r="H399" i="3"/>
  <c r="H357" i="3"/>
  <c r="H416" i="3"/>
  <c r="H424" i="3"/>
  <c r="H432" i="3"/>
  <c r="H440" i="3"/>
  <c r="H448" i="3"/>
  <c r="H456" i="3"/>
  <c r="H464" i="3"/>
  <c r="H414" i="3"/>
  <c r="H422" i="3"/>
  <c r="H430" i="3"/>
  <c r="H438" i="3"/>
  <c r="H446" i="3"/>
  <c r="H454" i="3"/>
  <c r="H462" i="3"/>
  <c r="H420" i="3"/>
  <c r="H428" i="3"/>
  <c r="H436" i="3"/>
  <c r="H444" i="3"/>
  <c r="H452" i="3"/>
  <c r="H460" i="3"/>
  <c r="H418" i="3"/>
  <c r="H426" i="3"/>
  <c r="H434" i="3"/>
  <c r="H442" i="3"/>
  <c r="H450" i="3"/>
  <c r="H458" i="3"/>
  <c r="H466" i="3"/>
  <c r="H242" i="3"/>
  <c r="H384" i="3"/>
  <c r="H150" i="3"/>
  <c r="H352" i="3"/>
  <c r="H298" i="3"/>
  <c r="H393" i="3"/>
  <c r="H395" i="3"/>
  <c r="H258" i="3"/>
  <c r="H198" i="3"/>
  <c r="H394" i="3"/>
  <c r="H202" i="3"/>
  <c r="H368" i="3"/>
  <c r="H398" i="3"/>
  <c r="H342" i="3"/>
  <c r="H200" i="3"/>
  <c r="H176" i="3"/>
  <c r="H152" i="3"/>
  <c r="H136" i="3"/>
  <c r="H118" i="3"/>
  <c r="H386" i="3"/>
  <c r="H326" i="3"/>
  <c r="H294" i="3"/>
  <c r="H188" i="3"/>
  <c r="H376" i="3"/>
  <c r="H190" i="3"/>
  <c r="H174" i="3"/>
  <c r="H158" i="3"/>
  <c r="H134" i="3"/>
  <c r="H296" i="3"/>
  <c r="H210" i="3"/>
  <c r="H356" i="3"/>
  <c r="H334" i="3"/>
  <c r="H130" i="3"/>
  <c r="H374" i="3"/>
  <c r="H308" i="3"/>
  <c r="H284" i="3"/>
  <c r="H268" i="3"/>
  <c r="H252" i="3"/>
  <c r="H236" i="3"/>
  <c r="H220" i="3"/>
  <c r="H306" i="3"/>
  <c r="H354" i="3"/>
  <c r="H278" i="3"/>
  <c r="H262" i="3"/>
  <c r="H246" i="3"/>
  <c r="H230" i="3"/>
  <c r="H214" i="3"/>
  <c r="H290" i="3"/>
  <c r="H282" i="3"/>
  <c r="H274" i="3"/>
  <c r="H192" i="3"/>
  <c r="H340" i="3"/>
  <c r="H328" i="3"/>
  <c r="H196" i="3"/>
  <c r="H164" i="3"/>
  <c r="H148" i="3"/>
  <c r="H132" i="3"/>
  <c r="H302" i="3"/>
  <c r="H120" i="3"/>
  <c r="H360" i="3"/>
  <c r="H186" i="3"/>
  <c r="H170" i="3"/>
  <c r="H146" i="3"/>
  <c r="H122" i="3"/>
  <c r="H396" i="3"/>
  <c r="H382" i="3"/>
  <c r="H304" i="3"/>
  <c r="H280" i="3"/>
  <c r="H264" i="3"/>
  <c r="H248" i="3"/>
  <c r="H232" i="3"/>
  <c r="H216" i="3"/>
  <c r="H172" i="3"/>
  <c r="H372" i="3"/>
  <c r="H338" i="3"/>
  <c r="H116" i="3"/>
  <c r="H358" i="3"/>
  <c r="H316" i="3"/>
  <c r="H380" i="3"/>
  <c r="H348" i="3"/>
  <c r="H266" i="3"/>
  <c r="H400" i="3"/>
  <c r="H388" i="3"/>
  <c r="H154" i="3"/>
  <c r="H322" i="3"/>
  <c r="H126" i="3"/>
  <c r="H390" i="3"/>
  <c r="H324" i="3"/>
  <c r="H292" i="3"/>
  <c r="H276" i="3"/>
  <c r="H260" i="3"/>
  <c r="H244" i="3"/>
  <c r="H228" i="3"/>
  <c r="H212" i="3"/>
  <c r="H114" i="3"/>
  <c r="H392" i="3"/>
  <c r="H370" i="3"/>
  <c r="H344" i="3"/>
  <c r="H286" i="3"/>
  <c r="H270" i="3"/>
  <c r="H254" i="3"/>
  <c r="H238" i="3"/>
  <c r="H222" i="3"/>
  <c r="H378" i="3"/>
  <c r="H234" i="3"/>
  <c r="H366" i="3"/>
  <c r="H332" i="3"/>
  <c r="H204" i="3"/>
  <c r="H180" i="3"/>
  <c r="H156" i="3"/>
  <c r="H140" i="3"/>
  <c r="H124" i="3"/>
  <c r="H318" i="3"/>
  <c r="H362" i="3"/>
  <c r="H330" i="3"/>
  <c r="H194" i="3"/>
  <c r="H178" i="3"/>
  <c r="H162" i="3"/>
  <c r="H138" i="3"/>
  <c r="H320" i="3"/>
  <c r="H288" i="3"/>
  <c r="H272" i="3"/>
  <c r="H256" i="3"/>
  <c r="H240" i="3"/>
  <c r="H224" i="3"/>
  <c r="H208" i="3"/>
  <c r="H218" i="3"/>
  <c r="H206" i="3"/>
  <c r="H300" i="3"/>
  <c r="H112" i="3"/>
  <c r="H364" i="3"/>
  <c r="H314" i="3"/>
  <c r="H350" i="3"/>
  <c r="H336" i="3"/>
  <c r="H142" i="3"/>
  <c r="H168" i="3"/>
  <c r="H346" i="3"/>
  <c r="H184" i="3"/>
  <c r="H310" i="3"/>
  <c r="H160" i="3"/>
  <c r="H312" i="3"/>
  <c r="H144" i="3"/>
  <c r="H250" i="3"/>
  <c r="H128" i="3"/>
  <c r="H182" i="3"/>
  <c r="H166" i="3"/>
  <c r="H226" i="3"/>
  <c r="B22" i="1"/>
  <c r="I43" i="2"/>
  <c r="B35" i="1"/>
  <c r="I56" i="2"/>
  <c r="C56" i="1"/>
  <c r="J77" i="2"/>
  <c r="B25" i="1"/>
  <c r="I46" i="2"/>
  <c r="C25" i="1"/>
  <c r="J46" i="2"/>
  <c r="I37" i="2"/>
  <c r="I76" i="2"/>
  <c r="F90" i="8"/>
  <c r="I90" i="8" s="1"/>
  <c r="H382" i="8"/>
  <c r="J382" i="8" s="1"/>
  <c r="H304" i="8"/>
  <c r="J304" i="8" s="1"/>
  <c r="H156" i="8"/>
  <c r="J156" i="8" s="1"/>
  <c r="H210" i="8"/>
  <c r="J210" i="8" s="1"/>
  <c r="H337" i="8"/>
  <c r="J337" i="8" s="1"/>
  <c r="H166" i="8"/>
  <c r="J166" i="8" s="1"/>
  <c r="F67" i="1"/>
  <c r="J109" i="3"/>
  <c r="I62" i="2"/>
  <c r="B41" i="1"/>
  <c r="C26" i="1"/>
  <c r="J47" i="2"/>
  <c r="I39" i="5"/>
  <c r="I4" i="1"/>
  <c r="L39" i="5"/>
  <c r="J39" i="5"/>
  <c r="M39" i="5"/>
  <c r="K39" i="5"/>
  <c r="X38" i="5"/>
  <c r="I82" i="3"/>
  <c r="E40" i="1"/>
  <c r="F60" i="1"/>
  <c r="J102" i="3"/>
  <c r="B49" i="1"/>
  <c r="I70" i="2"/>
  <c r="B13" i="1"/>
  <c r="I34" i="2"/>
  <c r="J66" i="3"/>
  <c r="F24" i="1"/>
  <c r="F50" i="1"/>
  <c r="J92" i="3"/>
  <c r="C21" i="1"/>
  <c r="J42" i="2"/>
  <c r="C65" i="1"/>
  <c r="J86" i="2"/>
  <c r="B31" i="3"/>
  <c r="F79" i="3"/>
  <c r="F98" i="3"/>
  <c r="F101" i="3"/>
  <c r="F103" i="3"/>
  <c r="F110" i="3"/>
  <c r="F95" i="3"/>
  <c r="F55" i="3"/>
  <c r="F81" i="3"/>
  <c r="F58" i="3"/>
  <c r="F59" i="3"/>
  <c r="F83" i="3"/>
  <c r="F56" i="3"/>
  <c r="F108" i="3"/>
  <c r="F99" i="3"/>
  <c r="F74" i="3"/>
  <c r="F76" i="3"/>
  <c r="F78" i="3"/>
  <c r="F22" i="1"/>
  <c r="J64" i="3"/>
  <c r="F41" i="1"/>
  <c r="J83" i="3"/>
  <c r="F18" i="1"/>
  <c r="J60" i="3"/>
  <c r="F87" i="3"/>
  <c r="F85" i="3"/>
  <c r="F48" i="1"/>
  <c r="J90" i="3"/>
  <c r="B44" i="1"/>
  <c r="I65" i="2"/>
  <c r="C40" i="1"/>
  <c r="J61" i="2"/>
  <c r="B34" i="1"/>
  <c r="I55" i="2"/>
  <c r="B60" i="1"/>
  <c r="I81" i="2"/>
  <c r="B67" i="1"/>
  <c r="I88" i="2"/>
  <c r="B65" i="1"/>
  <c r="I86" i="2"/>
  <c r="I54" i="2"/>
  <c r="B33" i="1"/>
  <c r="J84" i="2"/>
  <c r="C63" i="1"/>
  <c r="C33" i="1"/>
  <c r="J54" i="2"/>
  <c r="C52" i="1"/>
  <c r="J73" i="2"/>
  <c r="I53" i="2"/>
  <c r="H100" i="8"/>
  <c r="J100" i="8" s="1"/>
  <c r="F87" i="8"/>
  <c r="I87" i="8" s="1"/>
  <c r="H90" i="8"/>
  <c r="J90" i="8" s="1"/>
  <c r="H73" i="8"/>
  <c r="J73" i="8" s="1"/>
  <c r="H105" i="8"/>
  <c r="J105" i="8" s="1"/>
  <c r="H103" i="8"/>
  <c r="J103" i="8" s="1"/>
  <c r="F97" i="8"/>
  <c r="I97" i="8" s="1"/>
  <c r="H267" i="8"/>
  <c r="J267" i="8" s="1"/>
  <c r="H328" i="8"/>
  <c r="J328" i="8" s="1"/>
  <c r="H221" i="8"/>
  <c r="J221" i="8" s="1"/>
  <c r="H338" i="8"/>
  <c r="J338" i="8" s="1"/>
  <c r="H401" i="8"/>
  <c r="J401" i="8" s="1"/>
  <c r="E69" i="1"/>
  <c r="I111" i="3"/>
  <c r="E29" i="1"/>
  <c r="I71" i="3"/>
  <c r="B21" i="1"/>
  <c r="I42" i="2"/>
  <c r="F91" i="2"/>
  <c r="F93" i="2"/>
  <c r="F95" i="2"/>
  <c r="F97" i="2"/>
  <c r="F99" i="2"/>
  <c r="F101" i="2"/>
  <c r="F103" i="2"/>
  <c r="F107" i="2"/>
  <c r="F109" i="2"/>
  <c r="F115" i="2"/>
  <c r="F117" i="2"/>
  <c r="F119" i="2"/>
  <c r="F121" i="2"/>
  <c r="F123" i="2"/>
  <c r="F125" i="2"/>
  <c r="F129" i="2"/>
  <c r="F131" i="2"/>
  <c r="F133" i="2"/>
  <c r="F135" i="2"/>
  <c r="F137" i="2"/>
  <c r="F141" i="2"/>
  <c r="F143" i="2"/>
  <c r="F145" i="2"/>
  <c r="F147" i="2"/>
  <c r="F151" i="2"/>
  <c r="F153" i="2"/>
  <c r="F155" i="2"/>
  <c r="F159" i="2"/>
  <c r="F161" i="2"/>
  <c r="F163" i="2"/>
  <c r="F165" i="2"/>
  <c r="F167" i="2"/>
  <c r="F169" i="2"/>
  <c r="F171" i="2"/>
  <c r="F173" i="2"/>
  <c r="F177" i="2"/>
  <c r="F179" i="2"/>
  <c r="F181" i="2"/>
  <c r="F183" i="2"/>
  <c r="F194" i="2"/>
  <c r="F203" i="2"/>
  <c r="F210" i="2"/>
  <c r="F211" i="2"/>
  <c r="F218" i="2"/>
  <c r="F219" i="2"/>
  <c r="F226" i="2"/>
  <c r="F227" i="2"/>
  <c r="F234" i="2"/>
  <c r="F235" i="2"/>
  <c r="F242" i="2"/>
  <c r="F250" i="2"/>
  <c r="F251" i="2"/>
  <c r="F258" i="2"/>
  <c r="F267" i="2"/>
  <c r="F274" i="2"/>
  <c r="F275" i="2"/>
  <c r="F282" i="2"/>
  <c r="F291" i="2"/>
  <c r="F298" i="2"/>
  <c r="F299" i="2"/>
  <c r="F309" i="2"/>
  <c r="F333" i="2"/>
  <c r="F354" i="2"/>
  <c r="F365" i="2"/>
  <c r="F370" i="2"/>
  <c r="F371" i="2"/>
  <c r="F360" i="2"/>
  <c r="F98" i="2"/>
  <c r="F100" i="2"/>
  <c r="F102" i="2"/>
  <c r="F104" i="2"/>
  <c r="F106" i="2"/>
  <c r="F110" i="2"/>
  <c r="F112" i="2"/>
  <c r="F118" i="2"/>
  <c r="F128" i="2"/>
  <c r="F130" i="2"/>
  <c r="F132" i="2"/>
  <c r="F136" i="2"/>
  <c r="F138" i="2"/>
  <c r="F140" i="2"/>
  <c r="F142" i="2"/>
  <c r="F144" i="2"/>
  <c r="F146" i="2"/>
  <c r="F150" i="2"/>
  <c r="F152" i="2"/>
  <c r="F154" i="2"/>
  <c r="F156" i="2"/>
  <c r="F158" i="2"/>
  <c r="F160" i="2"/>
  <c r="F162" i="2"/>
  <c r="F164" i="2"/>
  <c r="F166" i="2"/>
  <c r="F168" i="2"/>
  <c r="F170" i="2"/>
  <c r="F172" i="2"/>
  <c r="F174" i="2"/>
  <c r="F176" i="2"/>
  <c r="F182" i="2"/>
  <c r="F323" i="2"/>
  <c r="F327" i="2"/>
  <c r="F343" i="2"/>
  <c r="F377" i="2"/>
  <c r="F311" i="2"/>
  <c r="F376" i="2"/>
  <c r="F192" i="2"/>
  <c r="F193" i="2"/>
  <c r="F200" i="2"/>
  <c r="F201" i="2"/>
  <c r="F208" i="2"/>
  <c r="F216" i="2"/>
  <c r="F217" i="2"/>
  <c r="F224" i="2"/>
  <c r="F225" i="2"/>
  <c r="F232" i="2"/>
  <c r="F233" i="2"/>
  <c r="F240" i="2"/>
  <c r="F241" i="2"/>
  <c r="F248" i="2"/>
  <c r="F249" i="2"/>
  <c r="F256" i="2"/>
  <c r="F257" i="2"/>
  <c r="F264" i="2"/>
  <c r="F265" i="2"/>
  <c r="F272" i="2"/>
  <c r="F273" i="2"/>
  <c r="F281" i="2"/>
  <c r="F288" i="2"/>
  <c r="F289" i="2"/>
  <c r="F297" i="2"/>
  <c r="F304" i="2"/>
  <c r="F305" i="2"/>
  <c r="F353" i="2"/>
  <c r="F369" i="2"/>
  <c r="F339" i="2"/>
  <c r="F307" i="2"/>
  <c r="F308" i="2"/>
  <c r="F331" i="2"/>
  <c r="F336" i="2"/>
  <c r="F347" i="2"/>
  <c r="F352" i="2"/>
  <c r="F363" i="2"/>
  <c r="F368" i="2"/>
  <c r="F373" i="2"/>
  <c r="F316" i="2"/>
  <c r="F344" i="2"/>
  <c r="F190" i="2"/>
  <c r="F191" i="2"/>
  <c r="F198" i="2"/>
  <c r="F206" i="2"/>
  <c r="F207" i="2"/>
  <c r="F215" i="2"/>
  <c r="F222" i="2"/>
  <c r="F223" i="2"/>
  <c r="F230" i="2"/>
  <c r="F239" i="2"/>
  <c r="F246" i="2"/>
  <c r="F247" i="2"/>
  <c r="F255" i="2"/>
  <c r="F262" i="2"/>
  <c r="F263" i="2"/>
  <c r="F270" i="2"/>
  <c r="F271" i="2"/>
  <c r="F278" i="2"/>
  <c r="F279" i="2"/>
  <c r="F286" i="2"/>
  <c r="F287" i="2"/>
  <c r="F294" i="2"/>
  <c r="F295" i="2"/>
  <c r="F302" i="2"/>
  <c r="F303" i="2"/>
  <c r="F317" i="2"/>
  <c r="F322" i="2"/>
  <c r="F325" i="2"/>
  <c r="F330" i="2"/>
  <c r="F341" i="2"/>
  <c r="F346" i="2"/>
  <c r="F357" i="2"/>
  <c r="F362" i="2"/>
  <c r="F315" i="2"/>
  <c r="F335" i="2"/>
  <c r="F351" i="2"/>
  <c r="F94" i="2"/>
  <c r="F188" i="2"/>
  <c r="F189" i="2"/>
  <c r="F197" i="2"/>
  <c r="F204" i="2"/>
  <c r="F212" i="2"/>
  <c r="F213" i="2"/>
  <c r="F221" i="2"/>
  <c r="F228" i="2"/>
  <c r="F236" i="2"/>
  <c r="F244" i="2"/>
  <c r="F252" i="2"/>
  <c r="F253" i="2"/>
  <c r="F261" i="2"/>
  <c r="F268" i="2"/>
  <c r="F269" i="2"/>
  <c r="F276" i="2"/>
  <c r="F277" i="2"/>
  <c r="F292" i="2"/>
  <c r="F293" i="2"/>
  <c r="F300" i="2"/>
  <c r="F301" i="2"/>
  <c r="F313" i="2"/>
  <c r="F329" i="2"/>
  <c r="F334" i="2"/>
  <c r="F345" i="2"/>
  <c r="F350" i="2"/>
  <c r="F361" i="2"/>
  <c r="F366" i="2"/>
  <c r="F380" i="2"/>
  <c r="F382" i="2"/>
  <c r="F384" i="2"/>
  <c r="F386" i="2"/>
  <c r="F388" i="2"/>
  <c r="F390" i="2"/>
  <c r="F392" i="2"/>
  <c r="F394" i="2"/>
  <c r="F396" i="2"/>
  <c r="F398" i="2"/>
  <c r="F400" i="2"/>
  <c r="F402" i="2"/>
  <c r="F404" i="2"/>
  <c r="F406" i="2"/>
  <c r="F408" i="2"/>
  <c r="F410" i="2"/>
  <c r="F412" i="2"/>
  <c r="F414" i="2"/>
  <c r="F416" i="2"/>
  <c r="F420" i="2"/>
  <c r="F422" i="2"/>
  <c r="F424" i="2"/>
  <c r="F428" i="2"/>
  <c r="F430" i="2"/>
  <c r="F432" i="2"/>
  <c r="F436" i="2"/>
  <c r="F438" i="2"/>
  <c r="F440" i="2"/>
  <c r="F442" i="2"/>
  <c r="F444" i="2"/>
  <c r="F328" i="2"/>
  <c r="F355" i="2"/>
  <c r="F433" i="2"/>
  <c r="F443" i="2"/>
  <c r="F427" i="2"/>
  <c r="F409" i="2"/>
  <c r="F340" i="2"/>
  <c r="F445" i="2"/>
  <c r="F429" i="2"/>
  <c r="F413" i="2"/>
  <c r="F397" i="2"/>
  <c r="F324" i="2"/>
  <c r="F431" i="2"/>
  <c r="F415" i="2"/>
  <c r="F441" i="2"/>
  <c r="F417" i="2"/>
  <c r="F435" i="2"/>
  <c r="F419" i="2"/>
  <c r="F403" i="2"/>
  <c r="F437" i="2"/>
  <c r="F421" i="2"/>
  <c r="F405" i="2"/>
  <c r="F425" i="2"/>
  <c r="F423" i="2"/>
  <c r="F407" i="2"/>
  <c r="F383" i="2"/>
  <c r="F320" i="2"/>
  <c r="F387" i="2"/>
  <c r="F326" i="2"/>
  <c r="F381" i="2"/>
  <c r="F348" i="2"/>
  <c r="F385" i="2"/>
  <c r="F358" i="2"/>
  <c r="F310" i="2"/>
  <c r="F372" i="2"/>
  <c r="F332" i="2"/>
  <c r="F314" i="2"/>
  <c r="F389" i="2"/>
  <c r="F391" i="2"/>
  <c r="B28" i="1"/>
  <c r="I49" i="2"/>
  <c r="F31" i="1"/>
  <c r="J73" i="3"/>
  <c r="B15" i="1"/>
  <c r="I36" i="2"/>
  <c r="E62" i="1"/>
  <c r="I104" i="3"/>
  <c r="F43" i="1"/>
  <c r="J85" i="3"/>
  <c r="C66" i="1"/>
  <c r="J87" i="2"/>
  <c r="C22" i="1"/>
  <c r="J43" i="2"/>
  <c r="B66" i="1"/>
  <c r="I87" i="2"/>
  <c r="B48" i="1"/>
  <c r="I69" i="2"/>
  <c r="F80" i="3"/>
  <c r="F17" i="1"/>
  <c r="J59" i="3"/>
  <c r="F68" i="3"/>
  <c r="F70" i="3"/>
  <c r="J62" i="3"/>
  <c r="F20" i="1"/>
  <c r="F39" i="1"/>
  <c r="J81" i="3"/>
  <c r="F107" i="3"/>
  <c r="F66" i="3"/>
  <c r="F77" i="3"/>
  <c r="F46" i="1"/>
  <c r="J88" i="3"/>
  <c r="C68" i="1"/>
  <c r="J89" i="2"/>
  <c r="C30" i="1"/>
  <c r="J51" i="2"/>
  <c r="C34" i="1"/>
  <c r="J55" i="2"/>
  <c r="C24" i="1"/>
  <c r="J45" i="2"/>
  <c r="B11" i="1"/>
  <c r="I32" i="2"/>
  <c r="B31" i="1"/>
  <c r="I52" i="2"/>
  <c r="J76" i="2"/>
  <c r="C55" i="1"/>
  <c r="C31" i="1"/>
  <c r="J52" i="2"/>
  <c r="B56" i="1"/>
  <c r="I77" i="2"/>
  <c r="C28" i="1"/>
  <c r="J49" i="2"/>
  <c r="B57" i="1"/>
  <c r="I78" i="2"/>
  <c r="C38" i="1"/>
  <c r="J59" i="2"/>
  <c r="F93" i="8"/>
  <c r="I93" i="8" s="1"/>
  <c r="F101" i="8"/>
  <c r="I101" i="8" s="1"/>
  <c r="F109" i="8"/>
  <c r="I109" i="8" s="1"/>
  <c r="F76" i="8"/>
  <c r="I76" i="8" s="1"/>
  <c r="F84" i="8"/>
  <c r="I84" i="8" s="1"/>
  <c r="F61" i="8"/>
  <c r="I61" i="8" s="1"/>
  <c r="F92" i="8"/>
  <c r="I92" i="8" s="1"/>
  <c r="F69" i="8"/>
  <c r="I69" i="8" s="1"/>
  <c r="F100" i="8"/>
  <c r="I100" i="8" s="1"/>
  <c r="H104" i="8"/>
  <c r="J104" i="8" s="1"/>
  <c r="F77" i="8"/>
  <c r="I77" i="8" s="1"/>
  <c r="F108" i="8"/>
  <c r="I108" i="8" s="1"/>
  <c r="F107" i="8"/>
  <c r="I107" i="8" s="1"/>
  <c r="F106" i="8"/>
  <c r="I106" i="8" s="1"/>
  <c r="F83" i="8"/>
  <c r="I83" i="8" s="1"/>
  <c r="F85" i="8"/>
  <c r="I85" i="8" s="1"/>
  <c r="F75" i="8"/>
  <c r="I75" i="8" s="1"/>
  <c r="H80" i="8"/>
  <c r="J80" i="8" s="1"/>
  <c r="H107" i="8"/>
  <c r="J107" i="8" s="1"/>
  <c r="F74" i="8"/>
  <c r="I74" i="8" s="1"/>
  <c r="H69" i="8"/>
  <c r="J69" i="8" s="1"/>
  <c r="H75" i="8"/>
  <c r="J75" i="8" s="1"/>
  <c r="B31" i="8"/>
  <c r="H64" i="8"/>
  <c r="J64" i="8" s="1"/>
  <c r="H109" i="8"/>
  <c r="J109" i="8" s="1"/>
  <c r="F99" i="8"/>
  <c r="I99" i="8" s="1"/>
  <c r="F91" i="8"/>
  <c r="I91" i="8" s="1"/>
  <c r="H76" i="8"/>
  <c r="J76" i="8" s="1"/>
  <c r="F66" i="8"/>
  <c r="I66" i="8" s="1"/>
  <c r="H92" i="8"/>
  <c r="J92" i="8" s="1"/>
  <c r="F67" i="8"/>
  <c r="I67" i="8" s="1"/>
  <c r="F59" i="8"/>
  <c r="I59" i="8" s="1"/>
  <c r="H84" i="8"/>
  <c r="J84" i="8" s="1"/>
  <c r="H83" i="8"/>
  <c r="J83" i="8" s="1"/>
  <c r="H54" i="8"/>
  <c r="J54" i="8" s="1"/>
  <c r="F57" i="8"/>
  <c r="I57" i="8" s="1"/>
  <c r="F105" i="8"/>
  <c r="I105" i="8" s="1"/>
  <c r="I50" i="2"/>
  <c r="I71" i="2"/>
  <c r="H438" i="8"/>
  <c r="J438" i="8" s="1"/>
  <c r="H291" i="8"/>
  <c r="J291" i="8" s="1"/>
  <c r="H372" i="8"/>
  <c r="J372" i="8" s="1"/>
  <c r="H122" i="8"/>
  <c r="J122" i="8" s="1"/>
  <c r="H465" i="8"/>
  <c r="J465" i="8" s="1"/>
  <c r="B37" i="8" s="1"/>
  <c r="F57" i="1"/>
  <c r="J99" i="3"/>
  <c r="B19" i="1"/>
  <c r="I40" i="2"/>
  <c r="B18" i="1"/>
  <c r="I39" i="2"/>
  <c r="E67" i="1"/>
  <c r="I109" i="3"/>
  <c r="B39" i="1"/>
  <c r="I60" i="2"/>
  <c r="E42" i="1"/>
  <c r="I84" i="3"/>
  <c r="F27" i="1"/>
  <c r="J69" i="3"/>
  <c r="C50" i="1"/>
  <c r="J71" i="2"/>
  <c r="F72" i="3"/>
  <c r="F59" i="1"/>
  <c r="J101" i="3"/>
  <c r="F90" i="3"/>
  <c r="F61" i="3"/>
  <c r="F15" i="1"/>
  <c r="J57" i="3"/>
  <c r="F37" i="1"/>
  <c r="J79" i="3"/>
  <c r="F105" i="3"/>
  <c r="F64" i="3"/>
  <c r="F75" i="3"/>
  <c r="C14" i="1"/>
  <c r="J35" i="2"/>
  <c r="B54" i="1"/>
  <c r="I75" i="2"/>
  <c r="C59" i="1"/>
  <c r="J80" i="2"/>
  <c r="C69" i="1"/>
  <c r="J90" i="2"/>
  <c r="C20" i="1"/>
  <c r="J41" i="2"/>
  <c r="B58" i="1"/>
  <c r="I79" i="2"/>
  <c r="B53" i="1"/>
  <c r="I74" i="2"/>
  <c r="C29" i="1"/>
  <c r="J50" i="2"/>
  <c r="C53" i="1"/>
  <c r="J74" i="2"/>
  <c r="B42" i="1"/>
  <c r="I63" i="2"/>
  <c r="H67" i="8"/>
  <c r="J67" i="8" s="1"/>
  <c r="F68" i="8"/>
  <c r="I68" i="8" s="1"/>
  <c r="F103" i="8"/>
  <c r="I103" i="8" s="1"/>
  <c r="H106" i="8"/>
  <c r="J106" i="8" s="1"/>
  <c r="H81" i="8"/>
  <c r="J81" i="8" s="1"/>
  <c r="H55" i="8"/>
  <c r="J55" i="8" s="1"/>
  <c r="H62" i="8"/>
  <c r="J62" i="8" s="1"/>
  <c r="H60" i="8"/>
  <c r="J60" i="8" s="1"/>
  <c r="F56" i="8"/>
  <c r="I56" i="8" s="1"/>
  <c r="H320" i="8"/>
  <c r="J320" i="8" s="1"/>
  <c r="H286" i="8"/>
  <c r="J286" i="8" s="1"/>
  <c r="H228" i="8"/>
  <c r="J228" i="8" s="1"/>
  <c r="H250" i="8"/>
  <c r="J250" i="8" s="1"/>
  <c r="E46" i="1"/>
  <c r="I88" i="3"/>
  <c r="E55" i="1"/>
  <c r="I97" i="3"/>
  <c r="I86" i="3"/>
  <c r="E44" i="1"/>
  <c r="F65" i="1"/>
  <c r="J107" i="3"/>
  <c r="B51" i="1"/>
  <c r="I72" i="2"/>
  <c r="E64" i="1"/>
  <c r="I106" i="3"/>
  <c r="E47" i="1"/>
  <c r="I89" i="3"/>
  <c r="C64" i="1"/>
  <c r="J85" i="2"/>
  <c r="B12" i="1"/>
  <c r="I33" i="2"/>
  <c r="C35" i="1"/>
  <c r="J56" i="2"/>
  <c r="B38" i="1"/>
  <c r="I59" i="2"/>
  <c r="F64" i="1"/>
  <c r="J106" i="3"/>
  <c r="F92" i="3"/>
  <c r="F63" i="3"/>
  <c r="F14" i="1"/>
  <c r="J56" i="3"/>
  <c r="F69" i="1"/>
  <c r="J111" i="3"/>
  <c r="F35" i="1"/>
  <c r="J77" i="3"/>
  <c r="F58" i="1"/>
  <c r="J100" i="3"/>
  <c r="F62" i="3"/>
  <c r="F73" i="3"/>
  <c r="C54" i="1"/>
  <c r="J75" i="2"/>
  <c r="C36" i="1"/>
  <c r="J57" i="2"/>
  <c r="C32" i="1"/>
  <c r="J53" i="2"/>
  <c r="C67" i="1"/>
  <c r="J88" i="2"/>
  <c r="J39" i="2"/>
  <c r="C18" i="1"/>
  <c r="B17" i="1"/>
  <c r="I38" i="2"/>
  <c r="B43" i="1"/>
  <c r="I64" i="2"/>
  <c r="B27" i="1"/>
  <c r="I48" i="2"/>
  <c r="J64" i="2"/>
  <c r="C43" i="1"/>
  <c r="C27" i="1"/>
  <c r="J48" i="2"/>
  <c r="B52" i="1"/>
  <c r="I73" i="2"/>
  <c r="I84" i="2"/>
  <c r="B34" i="8"/>
  <c r="B35" i="8"/>
  <c r="H268" i="8"/>
  <c r="J268" i="8" s="1"/>
  <c r="H439" i="8"/>
  <c r="J439" i="8" s="1"/>
  <c r="H375" i="8"/>
  <c r="J375" i="8" s="1"/>
  <c r="H311" i="8"/>
  <c r="J311" i="8" s="1"/>
  <c r="H247" i="8"/>
  <c r="J247" i="8" s="1"/>
  <c r="H183" i="8"/>
  <c r="J183" i="8" s="1"/>
  <c r="H119" i="8"/>
  <c r="J119" i="8" s="1"/>
  <c r="H417" i="8"/>
  <c r="J417" i="8" s="1"/>
  <c r="H353" i="8"/>
  <c r="J353" i="8" s="1"/>
  <c r="H289" i="8"/>
  <c r="J289" i="8" s="1"/>
  <c r="H225" i="8"/>
  <c r="J225" i="8" s="1"/>
  <c r="H161" i="8"/>
  <c r="J161" i="8" s="1"/>
  <c r="H410" i="8"/>
  <c r="J410" i="8" s="1"/>
  <c r="H282" i="8"/>
  <c r="J282" i="8" s="1"/>
  <c r="H154" i="8"/>
  <c r="J154" i="8" s="1"/>
  <c r="H370" i="8"/>
  <c r="J370" i="8" s="1"/>
  <c r="H242" i="8"/>
  <c r="J242" i="8" s="1"/>
  <c r="H114" i="8"/>
  <c r="J114" i="8" s="1"/>
  <c r="H276" i="8"/>
  <c r="J276" i="8" s="1"/>
  <c r="H182" i="8"/>
  <c r="J182" i="8" s="1"/>
  <c r="H278" i="8"/>
  <c r="J278" i="8" s="1"/>
  <c r="H390" i="8"/>
  <c r="J390" i="8" s="1"/>
  <c r="H116" i="8"/>
  <c r="J116" i="8" s="1"/>
  <c r="H157" i="8"/>
  <c r="J157" i="8" s="1"/>
  <c r="H334" i="8"/>
  <c r="J334" i="8" s="1"/>
  <c r="H376" i="8"/>
  <c r="J376" i="8" s="1"/>
  <c r="H352" i="8"/>
  <c r="J352" i="8" s="1"/>
  <c r="H204" i="8"/>
  <c r="J204" i="8" s="1"/>
  <c r="H187" i="8"/>
  <c r="J187" i="8" s="1"/>
  <c r="H165" i="8"/>
  <c r="J165" i="8" s="1"/>
  <c r="H227" i="8"/>
  <c r="J227" i="8" s="1"/>
  <c r="H200" i="8"/>
  <c r="J200" i="8" s="1"/>
  <c r="H176" i="8"/>
  <c r="J176" i="8" s="1"/>
  <c r="H357" i="8"/>
  <c r="J357" i="8" s="1"/>
  <c r="H212" i="8"/>
  <c r="J212" i="8" s="1"/>
  <c r="H452" i="8"/>
  <c r="J452" i="8" s="1"/>
  <c r="H408" i="8"/>
  <c r="J408" i="8" s="1"/>
  <c r="H192" i="8"/>
  <c r="J192" i="8" s="1"/>
  <c r="H172" i="8"/>
  <c r="J172" i="8" s="1"/>
  <c r="H203" i="8"/>
  <c r="J203" i="8" s="1"/>
  <c r="H254" i="8"/>
  <c r="J254" i="8" s="1"/>
  <c r="H179" i="8"/>
  <c r="J179" i="8" s="1"/>
  <c r="H429" i="8"/>
  <c r="J429" i="8" s="1"/>
  <c r="H336" i="8"/>
  <c r="J336" i="8" s="1"/>
  <c r="H272" i="8"/>
  <c r="J272" i="8" s="1"/>
  <c r="H435" i="8"/>
  <c r="J435" i="8" s="1"/>
  <c r="H431" i="8"/>
  <c r="J431" i="8" s="1"/>
  <c r="H367" i="8"/>
  <c r="J367" i="8" s="1"/>
  <c r="H303" i="8"/>
  <c r="J303" i="8" s="1"/>
  <c r="H239" i="8"/>
  <c r="J239" i="8" s="1"/>
  <c r="H175" i="8"/>
  <c r="J175" i="8" s="1"/>
  <c r="H111" i="8"/>
  <c r="J111" i="8" s="1"/>
  <c r="H409" i="8"/>
  <c r="J409" i="8" s="1"/>
  <c r="H345" i="8"/>
  <c r="J345" i="8" s="1"/>
  <c r="H281" i="8"/>
  <c r="J281" i="8" s="1"/>
  <c r="H217" i="8"/>
  <c r="J217" i="8" s="1"/>
  <c r="H153" i="8"/>
  <c r="J153" i="8" s="1"/>
  <c r="H394" i="8"/>
  <c r="J394" i="8" s="1"/>
  <c r="H266" i="8"/>
  <c r="J266" i="8" s="1"/>
  <c r="H138" i="8"/>
  <c r="J138" i="8" s="1"/>
  <c r="H354" i="8"/>
  <c r="J354" i="8" s="1"/>
  <c r="H226" i="8"/>
  <c r="J226" i="8" s="1"/>
  <c r="H434" i="8"/>
  <c r="J434" i="8" s="1"/>
  <c r="H404" i="8"/>
  <c r="J404" i="8" s="1"/>
  <c r="H358" i="8"/>
  <c r="J358" i="8" s="1"/>
  <c r="H196" i="8"/>
  <c r="J196" i="8" s="1"/>
  <c r="H432" i="8"/>
  <c r="J432" i="8" s="1"/>
  <c r="H244" i="8"/>
  <c r="J244" i="8" s="1"/>
  <c r="H381" i="8"/>
  <c r="J381" i="8" s="1"/>
  <c r="H398" i="8"/>
  <c r="J398" i="8" s="1"/>
  <c r="H237" i="8"/>
  <c r="J237" i="8" s="1"/>
  <c r="H416" i="8"/>
  <c r="J416" i="8" s="1"/>
  <c r="H252" i="8"/>
  <c r="J252" i="8" s="1"/>
  <c r="H219" i="8"/>
  <c r="J219" i="8" s="1"/>
  <c r="H222" i="8"/>
  <c r="J222" i="8" s="1"/>
  <c r="H259" i="8"/>
  <c r="J259" i="8" s="1"/>
  <c r="H264" i="8"/>
  <c r="J264" i="8" s="1"/>
  <c r="H240" i="8"/>
  <c r="J240" i="8" s="1"/>
  <c r="H445" i="8"/>
  <c r="J445" i="8" s="1"/>
  <c r="H285" i="8"/>
  <c r="J285" i="8" s="1"/>
  <c r="H236" i="8"/>
  <c r="J236" i="8" s="1"/>
  <c r="H448" i="8"/>
  <c r="J448" i="8" s="1"/>
  <c r="H256" i="8"/>
  <c r="J256" i="8" s="1"/>
  <c r="H284" i="8"/>
  <c r="J284" i="8" s="1"/>
  <c r="H235" i="8"/>
  <c r="J235" i="8" s="1"/>
  <c r="H318" i="8"/>
  <c r="J318" i="8" s="1"/>
  <c r="H211" i="8"/>
  <c r="J211" i="8" s="1"/>
  <c r="H168" i="8"/>
  <c r="J168" i="8" s="1"/>
  <c r="H158" i="8"/>
  <c r="J158" i="8" s="1"/>
  <c r="H415" i="8"/>
  <c r="J415" i="8" s="1"/>
  <c r="H351" i="8"/>
  <c r="J351" i="8" s="1"/>
  <c r="H287" i="8"/>
  <c r="J287" i="8" s="1"/>
  <c r="H223" i="8"/>
  <c r="J223" i="8" s="1"/>
  <c r="H159" i="8"/>
  <c r="J159" i="8" s="1"/>
  <c r="H457" i="8"/>
  <c r="J457" i="8" s="1"/>
  <c r="H393" i="8"/>
  <c r="J393" i="8" s="1"/>
  <c r="H329" i="8"/>
  <c r="J329" i="8" s="1"/>
  <c r="H265" i="8"/>
  <c r="J265" i="8" s="1"/>
  <c r="H201" i="8"/>
  <c r="J201" i="8" s="1"/>
  <c r="H137" i="8"/>
  <c r="J137" i="8" s="1"/>
  <c r="H362" i="8"/>
  <c r="J362" i="8" s="1"/>
  <c r="H234" i="8"/>
  <c r="J234" i="8" s="1"/>
  <c r="H426" i="8"/>
  <c r="J426" i="8" s="1"/>
  <c r="H322" i="8"/>
  <c r="J322" i="8" s="1"/>
  <c r="H194" i="8"/>
  <c r="J194" i="8" s="1"/>
  <c r="H118" i="8"/>
  <c r="J118" i="8" s="1"/>
  <c r="H342" i="8"/>
  <c r="J342" i="8" s="1"/>
  <c r="H308" i="8"/>
  <c r="J308" i="8" s="1"/>
  <c r="H205" i="8"/>
  <c r="J205" i="8" s="1"/>
  <c r="H356" i="8"/>
  <c r="J356" i="8" s="1"/>
  <c r="H326" i="8"/>
  <c r="J326" i="8" s="1"/>
  <c r="H397" i="8"/>
  <c r="J397" i="8" s="1"/>
  <c r="H316" i="8"/>
  <c r="J316" i="8" s="1"/>
  <c r="H437" i="8"/>
  <c r="J437" i="8" s="1"/>
  <c r="H213" i="8"/>
  <c r="J213" i="8" s="1"/>
  <c r="H412" i="8"/>
  <c r="J412" i="8" s="1"/>
  <c r="H283" i="8"/>
  <c r="J283" i="8" s="1"/>
  <c r="H350" i="8"/>
  <c r="J350" i="8" s="1"/>
  <c r="H323" i="8"/>
  <c r="J323" i="8" s="1"/>
  <c r="H392" i="8"/>
  <c r="J392" i="8" s="1"/>
  <c r="H368" i="8"/>
  <c r="J368" i="8" s="1"/>
  <c r="H188" i="8"/>
  <c r="J188" i="8" s="1"/>
  <c r="H110" i="8"/>
  <c r="J110" i="8" s="1"/>
  <c r="H424" i="8"/>
  <c r="J424" i="8" s="1"/>
  <c r="H125" i="8"/>
  <c r="J125" i="8" s="1"/>
  <c r="H384" i="8"/>
  <c r="J384" i="8" s="1"/>
  <c r="H420" i="8"/>
  <c r="J420" i="8" s="1"/>
  <c r="H299" i="8"/>
  <c r="J299" i="8" s="1"/>
  <c r="H124" i="8"/>
  <c r="J124" i="8" s="1"/>
  <c r="H275" i="8"/>
  <c r="J275" i="8" s="1"/>
  <c r="H296" i="8"/>
  <c r="J296" i="8" s="1"/>
  <c r="H126" i="8"/>
  <c r="J126" i="8" s="1"/>
  <c r="H460" i="8"/>
  <c r="J460" i="8" s="1"/>
  <c r="H142" i="8"/>
  <c r="J142" i="8" s="1"/>
  <c r="H407" i="8"/>
  <c r="J407" i="8" s="1"/>
  <c r="H343" i="8"/>
  <c r="J343" i="8" s="1"/>
  <c r="H279" i="8"/>
  <c r="J279" i="8" s="1"/>
  <c r="H215" i="8"/>
  <c r="J215" i="8" s="1"/>
  <c r="H151" i="8"/>
  <c r="J151" i="8" s="1"/>
  <c r="H449" i="8"/>
  <c r="J449" i="8" s="1"/>
  <c r="H385" i="8"/>
  <c r="J385" i="8" s="1"/>
  <c r="H321" i="8"/>
  <c r="J321" i="8" s="1"/>
  <c r="H257" i="8"/>
  <c r="J257" i="8" s="1"/>
  <c r="H193" i="8"/>
  <c r="J193" i="8" s="1"/>
  <c r="H129" i="8"/>
  <c r="J129" i="8" s="1"/>
  <c r="H346" i="8"/>
  <c r="J346" i="8" s="1"/>
  <c r="H218" i="8"/>
  <c r="J218" i="8" s="1"/>
  <c r="H442" i="8"/>
  <c r="J442" i="8" s="1"/>
  <c r="H306" i="8"/>
  <c r="J306" i="8" s="1"/>
  <c r="H178" i="8"/>
  <c r="J178" i="8" s="1"/>
  <c r="H150" i="8"/>
  <c r="J150" i="8" s="1"/>
  <c r="H164" i="8"/>
  <c r="J164" i="8" s="1"/>
  <c r="H444" i="8"/>
  <c r="J444" i="8" s="1"/>
  <c r="H333" i="8"/>
  <c r="J333" i="8" s="1"/>
  <c r="H134" i="8"/>
  <c r="J134" i="8" s="1"/>
  <c r="H406" i="8"/>
  <c r="J406" i="8" s="1"/>
  <c r="H454" i="8"/>
  <c r="J454" i="8" s="1"/>
  <c r="H120" i="8"/>
  <c r="J120" i="8" s="1"/>
  <c r="H451" i="8"/>
  <c r="J451" i="8" s="1"/>
  <c r="H277" i="8"/>
  <c r="J277" i="8" s="1"/>
  <c r="H459" i="8"/>
  <c r="J459" i="8" s="1"/>
  <c r="H315" i="8"/>
  <c r="J315" i="8" s="1"/>
  <c r="H414" i="8"/>
  <c r="J414" i="8" s="1"/>
  <c r="H355" i="8"/>
  <c r="J355" i="8" s="1"/>
  <c r="H443" i="8"/>
  <c r="J443" i="8" s="1"/>
  <c r="H421" i="8"/>
  <c r="J421" i="8" s="1"/>
  <c r="H300" i="8"/>
  <c r="J300" i="8" s="1"/>
  <c r="H181" i="8"/>
  <c r="J181" i="8" s="1"/>
  <c r="H152" i="8"/>
  <c r="J152" i="8" s="1"/>
  <c r="H349" i="8"/>
  <c r="J349" i="8" s="1"/>
  <c r="H117" i="8"/>
  <c r="J117" i="8" s="1"/>
  <c r="H141" i="8"/>
  <c r="J141" i="8" s="1"/>
  <c r="H331" i="8"/>
  <c r="J331" i="8" s="1"/>
  <c r="H220" i="8"/>
  <c r="J220" i="8" s="1"/>
  <c r="H307" i="8"/>
  <c r="J307" i="8" s="1"/>
  <c r="H360" i="8"/>
  <c r="J360" i="8" s="1"/>
  <c r="H436" i="8"/>
  <c r="J436" i="8" s="1"/>
  <c r="H144" i="8"/>
  <c r="J144" i="8" s="1"/>
  <c r="H463" i="8"/>
  <c r="J463" i="8" s="1"/>
  <c r="H399" i="8"/>
  <c r="J399" i="8" s="1"/>
  <c r="H335" i="8"/>
  <c r="J335" i="8" s="1"/>
  <c r="H271" i="8"/>
  <c r="J271" i="8" s="1"/>
  <c r="H207" i="8"/>
  <c r="J207" i="8" s="1"/>
  <c r="H143" i="8"/>
  <c r="J143" i="8" s="1"/>
  <c r="H441" i="8"/>
  <c r="J441" i="8" s="1"/>
  <c r="H377" i="8"/>
  <c r="J377" i="8" s="1"/>
  <c r="H313" i="8"/>
  <c r="J313" i="8" s="1"/>
  <c r="H249" i="8"/>
  <c r="J249" i="8" s="1"/>
  <c r="H185" i="8"/>
  <c r="J185" i="8" s="1"/>
  <c r="H121" i="8"/>
  <c r="J121" i="8" s="1"/>
  <c r="H330" i="8"/>
  <c r="J330" i="8" s="1"/>
  <c r="H202" i="8"/>
  <c r="J202" i="8" s="1"/>
  <c r="H418" i="8"/>
  <c r="J418" i="8" s="1"/>
  <c r="H290" i="8"/>
  <c r="J290" i="8" s="1"/>
  <c r="H162" i="8"/>
  <c r="J162" i="8" s="1"/>
  <c r="H246" i="8"/>
  <c r="J246" i="8" s="1"/>
  <c r="H292" i="8"/>
  <c r="J292" i="8" s="1"/>
  <c r="H189" i="8"/>
  <c r="J189" i="8" s="1"/>
  <c r="H294" i="8"/>
  <c r="J294" i="8" s="1"/>
  <c r="H230" i="8"/>
  <c r="J230" i="8" s="1"/>
  <c r="H132" i="8"/>
  <c r="J132" i="8" s="1"/>
  <c r="H133" i="8"/>
  <c r="J133" i="8" s="1"/>
  <c r="H184" i="8"/>
  <c r="J184" i="8" s="1"/>
  <c r="H160" i="8"/>
  <c r="J160" i="8" s="1"/>
  <c r="H341" i="8"/>
  <c r="J341" i="8" s="1"/>
  <c r="H253" i="8"/>
  <c r="J253" i="8" s="1"/>
  <c r="H347" i="8"/>
  <c r="J347" i="8" s="1"/>
  <c r="H131" i="8"/>
  <c r="J131" i="8" s="1"/>
  <c r="H387" i="8"/>
  <c r="J387" i="8" s="1"/>
  <c r="H269" i="8"/>
  <c r="J269" i="8" s="1"/>
  <c r="H174" i="8"/>
  <c r="J174" i="8" s="1"/>
  <c r="H348" i="8"/>
  <c r="J348" i="8" s="1"/>
  <c r="H238" i="8"/>
  <c r="J238" i="8" s="1"/>
  <c r="H216" i="8"/>
  <c r="J216" i="8" s="1"/>
  <c r="H430" i="8"/>
  <c r="J430" i="8" s="1"/>
  <c r="H245" i="8"/>
  <c r="J245" i="8" s="1"/>
  <c r="H365" i="8"/>
  <c r="J365" i="8" s="1"/>
  <c r="H363" i="8"/>
  <c r="J363" i="8" s="1"/>
  <c r="H332" i="8"/>
  <c r="J332" i="8" s="1"/>
  <c r="H339" i="8"/>
  <c r="J339" i="8" s="1"/>
  <c r="H422" i="8"/>
  <c r="J422" i="8" s="1"/>
  <c r="H380" i="8"/>
  <c r="J380" i="8" s="1"/>
  <c r="H197" i="8"/>
  <c r="J197" i="8" s="1"/>
  <c r="H455" i="8"/>
  <c r="J455" i="8" s="1"/>
  <c r="H391" i="8"/>
  <c r="J391" i="8" s="1"/>
  <c r="H327" i="8"/>
  <c r="J327" i="8" s="1"/>
  <c r="H263" i="8"/>
  <c r="J263" i="8" s="1"/>
  <c r="H199" i="8"/>
  <c r="J199" i="8" s="1"/>
  <c r="H135" i="8"/>
  <c r="J135" i="8" s="1"/>
  <c r="H433" i="8"/>
  <c r="J433" i="8" s="1"/>
  <c r="H369" i="8"/>
  <c r="J369" i="8" s="1"/>
  <c r="H305" i="8"/>
  <c r="J305" i="8" s="1"/>
  <c r="H241" i="8"/>
  <c r="J241" i="8" s="1"/>
  <c r="H177" i="8"/>
  <c r="J177" i="8" s="1"/>
  <c r="H113" i="8"/>
  <c r="J113" i="8" s="1"/>
  <c r="H314" i="8"/>
  <c r="J314" i="8" s="1"/>
  <c r="H186" i="8"/>
  <c r="J186" i="8" s="1"/>
  <c r="H402" i="8"/>
  <c r="J402" i="8" s="1"/>
  <c r="H274" i="8"/>
  <c r="J274" i="8" s="1"/>
  <c r="H146" i="8"/>
  <c r="J146" i="8" s="1"/>
  <c r="H427" i="8"/>
  <c r="J427" i="8" s="1"/>
  <c r="H173" i="8"/>
  <c r="J173" i="8" s="1"/>
  <c r="H317" i="8"/>
  <c r="J317" i="8" s="1"/>
  <c r="H374" i="8"/>
  <c r="J374" i="8" s="1"/>
  <c r="H310" i="8"/>
  <c r="J310" i="8" s="1"/>
  <c r="H260" i="8"/>
  <c r="J260" i="8" s="1"/>
  <c r="H206" i="8"/>
  <c r="J206" i="8" s="1"/>
  <c r="H248" i="8"/>
  <c r="J248" i="8" s="1"/>
  <c r="H224" i="8"/>
  <c r="J224" i="8" s="1"/>
  <c r="H405" i="8"/>
  <c r="J405" i="8" s="1"/>
  <c r="H123" i="8"/>
  <c r="J123" i="8" s="1"/>
  <c r="H379" i="8"/>
  <c r="J379" i="8" s="1"/>
  <c r="H163" i="8"/>
  <c r="J163" i="8" s="1"/>
  <c r="H419" i="8"/>
  <c r="J419" i="8" s="1"/>
  <c r="H456" i="8"/>
  <c r="J456" i="8" s="1"/>
  <c r="H229" i="8"/>
  <c r="J229" i="8" s="1"/>
  <c r="H464" i="8"/>
  <c r="J464" i="8" s="1"/>
  <c r="H302" i="8"/>
  <c r="J302" i="8" s="1"/>
  <c r="H280" i="8"/>
  <c r="J280" i="8" s="1"/>
  <c r="H461" i="8"/>
  <c r="J461" i="8" s="1"/>
  <c r="H309" i="8"/>
  <c r="J309" i="8" s="1"/>
  <c r="H139" i="8"/>
  <c r="J139" i="8" s="1"/>
  <c r="H395" i="8"/>
  <c r="J395" i="8" s="1"/>
  <c r="H115" i="8"/>
  <c r="J115" i="8" s="1"/>
  <c r="H371" i="8"/>
  <c r="J371" i="8" s="1"/>
  <c r="H453" i="8"/>
  <c r="J453" i="8" s="1"/>
  <c r="H389" i="8"/>
  <c r="J389" i="8" s="1"/>
  <c r="H208" i="8"/>
  <c r="J208" i="8" s="1"/>
  <c r="H447" i="8"/>
  <c r="J447" i="8" s="1"/>
  <c r="H383" i="8"/>
  <c r="J383" i="8" s="1"/>
  <c r="H319" i="8"/>
  <c r="J319" i="8" s="1"/>
  <c r="H255" i="8"/>
  <c r="J255" i="8" s="1"/>
  <c r="H191" i="8"/>
  <c r="J191" i="8" s="1"/>
  <c r="H127" i="8"/>
  <c r="J127" i="8" s="1"/>
  <c r="H425" i="8"/>
  <c r="J425" i="8" s="1"/>
  <c r="H361" i="8"/>
  <c r="J361" i="8" s="1"/>
  <c r="H297" i="8"/>
  <c r="J297" i="8" s="1"/>
  <c r="H233" i="8"/>
  <c r="J233" i="8" s="1"/>
  <c r="H169" i="8"/>
  <c r="J169" i="8" s="1"/>
  <c r="H450" i="8"/>
  <c r="J450" i="8" s="1"/>
  <c r="H298" i="8"/>
  <c r="J298" i="8" s="1"/>
  <c r="H170" i="8"/>
  <c r="J170" i="8" s="1"/>
  <c r="H386" i="8"/>
  <c r="J386" i="8" s="1"/>
  <c r="H258" i="8"/>
  <c r="J258" i="8" s="1"/>
  <c r="H130" i="8"/>
  <c r="J130" i="8" s="1"/>
  <c r="H148" i="8"/>
  <c r="J148" i="8" s="1"/>
  <c r="H301" i="8"/>
  <c r="J301" i="8" s="1"/>
  <c r="H198" i="8"/>
  <c r="J198" i="8" s="1"/>
  <c r="H214" i="8"/>
  <c r="J214" i="8" s="1"/>
  <c r="H446" i="8"/>
  <c r="J446" i="8" s="1"/>
  <c r="H388" i="8"/>
  <c r="J388" i="8" s="1"/>
  <c r="H270" i="8"/>
  <c r="J270" i="8" s="1"/>
  <c r="H312" i="8"/>
  <c r="J312" i="8" s="1"/>
  <c r="H288" i="8"/>
  <c r="J288" i="8" s="1"/>
  <c r="H440" i="8"/>
  <c r="J440" i="8" s="1"/>
  <c r="H155" i="8"/>
  <c r="J155" i="8" s="1"/>
  <c r="H411" i="8"/>
  <c r="J411" i="8" s="1"/>
  <c r="H195" i="8"/>
  <c r="J195" i="8" s="1"/>
  <c r="H136" i="8"/>
  <c r="J136" i="8" s="1"/>
  <c r="H112" i="8"/>
  <c r="J112" i="8" s="1"/>
  <c r="H293" i="8"/>
  <c r="J293" i="8" s="1"/>
  <c r="H462" i="8"/>
  <c r="J462" i="8" s="1"/>
  <c r="H366" i="8"/>
  <c r="J366" i="8" s="1"/>
  <c r="H344" i="8"/>
  <c r="J344" i="8" s="1"/>
  <c r="H128" i="8"/>
  <c r="J128" i="8" s="1"/>
  <c r="H373" i="8"/>
  <c r="J373" i="8" s="1"/>
  <c r="H171" i="8"/>
  <c r="J171" i="8" s="1"/>
  <c r="H190" i="8"/>
  <c r="J190" i="8" s="1"/>
  <c r="H147" i="8"/>
  <c r="J147" i="8" s="1"/>
  <c r="H403" i="8"/>
  <c r="J403" i="8" s="1"/>
  <c r="H400" i="8"/>
  <c r="J400" i="8" s="1"/>
  <c r="H325" i="8"/>
  <c r="J325" i="8" s="1"/>
  <c r="H261" i="8"/>
  <c r="J261" i="8" s="1"/>
  <c r="F54" i="8"/>
  <c r="I54" i="8" s="1"/>
  <c r="F86" i="8"/>
  <c r="I86" i="8" s="1"/>
  <c r="H63" i="8"/>
  <c r="J63" i="8" s="1"/>
  <c r="H70" i="8"/>
  <c r="J70" i="8" s="1"/>
  <c r="F65" i="8"/>
  <c r="I65" i="8" s="1"/>
  <c r="F64" i="8"/>
  <c r="I64" i="8" s="1"/>
  <c r="K36" i="6"/>
  <c r="K26" i="6"/>
  <c r="K58" i="6"/>
  <c r="K40" i="6"/>
  <c r="K72" i="6"/>
  <c r="K41" i="6"/>
  <c r="K73" i="6"/>
  <c r="K88" i="6"/>
  <c r="H340" i="8"/>
  <c r="J340" i="8" s="1"/>
  <c r="H251" i="8"/>
  <c r="J251" i="8" s="1"/>
  <c r="H324" i="8"/>
  <c r="J324" i="8" s="1"/>
  <c r="H378" i="8"/>
  <c r="J378" i="8" s="1"/>
  <c r="H231" i="8"/>
  <c r="J231" i="8" s="1"/>
  <c r="K60" i="6"/>
  <c r="K55" i="6"/>
  <c r="K37" i="6"/>
  <c r="K69" i="6"/>
  <c r="K51" i="6"/>
  <c r="K23" i="6"/>
  <c r="K54" i="6"/>
  <c r="K78" i="6"/>
  <c r="K89" i="6"/>
  <c r="F417" i="7"/>
  <c r="I417" i="7" s="1"/>
  <c r="F289" i="7"/>
  <c r="I289" i="7" s="1"/>
  <c r="F281" i="7"/>
  <c r="I281" i="7" s="1"/>
  <c r="F233" i="7"/>
  <c r="I233" i="7" s="1"/>
  <c r="F225" i="7"/>
  <c r="I225" i="7" s="1"/>
  <c r="F217" i="7"/>
  <c r="I217" i="7" s="1"/>
  <c r="F161" i="7"/>
  <c r="I161" i="7" s="1"/>
  <c r="F153" i="7"/>
  <c r="I153" i="7" s="1"/>
  <c r="F105" i="7"/>
  <c r="I105" i="7" s="1"/>
  <c r="F97" i="7"/>
  <c r="I97" i="7" s="1"/>
  <c r="F89" i="7"/>
  <c r="I89" i="7" s="1"/>
  <c r="F386" i="7"/>
  <c r="I386" i="7" s="1"/>
  <c r="F322" i="7"/>
  <c r="I322" i="7" s="1"/>
  <c r="F266" i="7"/>
  <c r="I266" i="7" s="1"/>
  <c r="F258" i="7"/>
  <c r="I258" i="7" s="1"/>
  <c r="F194" i="7"/>
  <c r="I194" i="7" s="1"/>
  <c r="F138" i="7"/>
  <c r="I138" i="7" s="1"/>
  <c r="F431" i="7"/>
  <c r="I431" i="7" s="1"/>
  <c r="F423" i="7"/>
  <c r="I423" i="7" s="1"/>
  <c r="F359" i="7"/>
  <c r="I359" i="7" s="1"/>
  <c r="F311" i="7"/>
  <c r="I311" i="7" s="1"/>
  <c r="F303" i="7"/>
  <c r="I303" i="7" s="1"/>
  <c r="F295" i="7"/>
  <c r="I295" i="7" s="1"/>
  <c r="F247" i="7"/>
  <c r="I247" i="7" s="1"/>
  <c r="F231" i="7"/>
  <c r="I231" i="7" s="1"/>
  <c r="F175" i="7"/>
  <c r="I175" i="7" s="1"/>
  <c r="F167" i="7"/>
  <c r="I167" i="7" s="1"/>
  <c r="F119" i="7"/>
  <c r="I119" i="7" s="1"/>
  <c r="F111" i="7"/>
  <c r="I111" i="7" s="1"/>
  <c r="F103" i="7"/>
  <c r="I103" i="7" s="1"/>
  <c r="F272" i="7"/>
  <c r="I272" i="7" s="1"/>
  <c r="F256" i="7"/>
  <c r="I256" i="7" s="1"/>
  <c r="F160" i="7"/>
  <c r="I160" i="7" s="1"/>
  <c r="F128" i="7"/>
  <c r="I128" i="7" s="1"/>
  <c r="F368" i="7"/>
  <c r="I368" i="7" s="1"/>
  <c r="F232" i="7"/>
  <c r="I232" i="7" s="1"/>
  <c r="F216" i="7"/>
  <c r="I216" i="7" s="1"/>
  <c r="F104" i="7"/>
  <c r="I104" i="7" s="1"/>
  <c r="F424" i="7"/>
  <c r="I424" i="7" s="1"/>
  <c r="F379" i="7"/>
  <c r="I379" i="7" s="1"/>
  <c r="F341" i="7"/>
  <c r="I341" i="7" s="1"/>
  <c r="F203" i="7"/>
  <c r="I203" i="7" s="1"/>
  <c r="F123" i="7"/>
  <c r="I123" i="7" s="1"/>
  <c r="F251" i="7"/>
  <c r="I251" i="7" s="1"/>
  <c r="F364" i="7"/>
  <c r="I364" i="7" s="1"/>
  <c r="F219" i="7"/>
  <c r="I219" i="7" s="1"/>
  <c r="F436" i="7"/>
  <c r="I436" i="7" s="1"/>
  <c r="F108" i="7"/>
  <c r="I108" i="7" s="1"/>
  <c r="F395" i="7"/>
  <c r="I395" i="7" s="1"/>
  <c r="F99" i="7"/>
  <c r="I99" i="7" s="1"/>
  <c r="F163" i="7"/>
  <c r="I163" i="7" s="1"/>
  <c r="F164" i="7"/>
  <c r="I164" i="7" s="1"/>
  <c r="F196" i="7"/>
  <c r="I196" i="7" s="1"/>
  <c r="F342" i="7"/>
  <c r="I342" i="7" s="1"/>
  <c r="F374" i="7"/>
  <c r="I374" i="7" s="1"/>
  <c r="F229" i="7"/>
  <c r="I229" i="7" s="1"/>
  <c r="F205" i="7"/>
  <c r="I205" i="7" s="1"/>
  <c r="F158" i="7"/>
  <c r="I158" i="7" s="1"/>
  <c r="F286" i="7"/>
  <c r="I286" i="7" s="1"/>
  <c r="F179" i="7"/>
  <c r="I179" i="7" s="1"/>
  <c r="F307" i="7"/>
  <c r="I307" i="7" s="1"/>
  <c r="F427" i="7"/>
  <c r="I427" i="7" s="1"/>
  <c r="F166" i="7"/>
  <c r="I166" i="7" s="1"/>
  <c r="F230" i="7"/>
  <c r="I230" i="7" s="1"/>
  <c r="F332" i="7"/>
  <c r="I332" i="7" s="1"/>
  <c r="F444" i="7"/>
  <c r="I444" i="7" s="1"/>
  <c r="F110" i="7"/>
  <c r="I110" i="7" s="1"/>
  <c r="F174" i="7"/>
  <c r="I174" i="7" s="1"/>
  <c r="F238" i="7"/>
  <c r="I238" i="7" s="1"/>
  <c r="F372" i="7"/>
  <c r="I372" i="7" s="1"/>
  <c r="F421" i="7"/>
  <c r="I421" i="7" s="1"/>
  <c r="F252" i="7"/>
  <c r="I252" i="7" s="1"/>
  <c r="F284" i="7"/>
  <c r="I284" i="7" s="1"/>
  <c r="F131" i="7"/>
  <c r="I131" i="7" s="1"/>
  <c r="F355" i="7"/>
  <c r="I355" i="7" s="1"/>
  <c r="F116" i="7"/>
  <c r="I116" i="7" s="1"/>
  <c r="F148" i="7"/>
  <c r="I148" i="7" s="1"/>
  <c r="F118" i="7"/>
  <c r="I118" i="7" s="1"/>
  <c r="F182" i="7"/>
  <c r="I182" i="7" s="1"/>
  <c r="F246" i="7"/>
  <c r="I246" i="7" s="1"/>
  <c r="F125" i="7"/>
  <c r="I125" i="7" s="1"/>
  <c r="F269" i="7"/>
  <c r="I269" i="7" s="1"/>
  <c r="F190" i="7"/>
  <c r="I190" i="7" s="1"/>
  <c r="F318" i="7"/>
  <c r="I318" i="7" s="1"/>
  <c r="F413" i="7"/>
  <c r="I413" i="7" s="1"/>
  <c r="F149" i="7"/>
  <c r="I149" i="7" s="1"/>
  <c r="F211" i="7"/>
  <c r="I211" i="7" s="1"/>
  <c r="F275" i="7"/>
  <c r="I275" i="7" s="1"/>
  <c r="F198" i="7"/>
  <c r="I198" i="7" s="1"/>
  <c r="F270" i="7"/>
  <c r="I270" i="7" s="1"/>
  <c r="F347" i="7"/>
  <c r="I347" i="7" s="1"/>
  <c r="K71" i="6"/>
  <c r="K68" i="6"/>
  <c r="K42" i="6"/>
  <c r="K74" i="6"/>
  <c r="K56" i="6"/>
  <c r="K25" i="6"/>
  <c r="K57" i="6"/>
  <c r="K87" i="6"/>
  <c r="K85" i="6"/>
  <c r="H283" i="7"/>
  <c r="J283" i="7" s="1"/>
  <c r="H267" i="7"/>
  <c r="J267" i="7" s="1"/>
  <c r="H251" i="7"/>
  <c r="J251" i="7" s="1"/>
  <c r="H235" i="7"/>
  <c r="J235" i="7" s="1"/>
  <c r="H219" i="7"/>
  <c r="J219" i="7" s="1"/>
  <c r="H203" i="7"/>
  <c r="J203" i="7" s="1"/>
  <c r="H187" i="7"/>
  <c r="J187" i="7" s="1"/>
  <c r="H171" i="7"/>
  <c r="J171" i="7" s="1"/>
  <c r="H155" i="7"/>
  <c r="J155" i="7" s="1"/>
  <c r="H139" i="7"/>
  <c r="J139" i="7" s="1"/>
  <c r="H123" i="7"/>
  <c r="J123" i="7" s="1"/>
  <c r="H107" i="7"/>
  <c r="J107" i="7" s="1"/>
  <c r="H91" i="7"/>
  <c r="J91" i="7" s="1"/>
  <c r="H427" i="7"/>
  <c r="J427" i="7" s="1"/>
  <c r="H363" i="7"/>
  <c r="J363" i="7" s="1"/>
  <c r="H275" i="7"/>
  <c r="J275" i="7" s="1"/>
  <c r="H259" i="7"/>
  <c r="J259" i="7" s="1"/>
  <c r="H243" i="7"/>
  <c r="J243" i="7" s="1"/>
  <c r="H227" i="7"/>
  <c r="J227" i="7" s="1"/>
  <c r="H211" i="7"/>
  <c r="J211" i="7" s="1"/>
  <c r="H195" i="7"/>
  <c r="J195" i="7" s="1"/>
  <c r="H179" i="7"/>
  <c r="J179" i="7" s="1"/>
  <c r="H163" i="7"/>
  <c r="J163" i="7" s="1"/>
  <c r="H147" i="7"/>
  <c r="J147" i="7" s="1"/>
  <c r="H131" i="7"/>
  <c r="J131" i="7" s="1"/>
  <c r="H115" i="7"/>
  <c r="J115" i="7" s="1"/>
  <c r="H99" i="7"/>
  <c r="J99" i="7" s="1"/>
  <c r="H395" i="7"/>
  <c r="J395" i="7" s="1"/>
  <c r="H443" i="7"/>
  <c r="J443" i="7" s="1"/>
  <c r="H379" i="7"/>
  <c r="J379" i="7" s="1"/>
  <c r="H387" i="7"/>
  <c r="J387" i="7" s="1"/>
  <c r="H364" i="7"/>
  <c r="J364" i="7" s="1"/>
  <c r="H367" i="7"/>
  <c r="J367" i="7" s="1"/>
  <c r="H428" i="7"/>
  <c r="J428" i="7" s="1"/>
  <c r="H119" i="7"/>
  <c r="J119" i="7" s="1"/>
  <c r="H295" i="7"/>
  <c r="J295" i="7" s="1"/>
  <c r="H423" i="7"/>
  <c r="J423" i="7" s="1"/>
  <c r="H174" i="7"/>
  <c r="J174" i="7" s="1"/>
  <c r="H302" i="7"/>
  <c r="J302" i="7" s="1"/>
  <c r="H201" i="7"/>
  <c r="J201" i="7" s="1"/>
  <c r="H419" i="7"/>
  <c r="J419" i="7" s="1"/>
  <c r="H135" i="7"/>
  <c r="J135" i="7" s="1"/>
  <c r="H311" i="7"/>
  <c r="J311" i="7" s="1"/>
  <c r="H190" i="7"/>
  <c r="J190" i="7" s="1"/>
  <c r="H318" i="7"/>
  <c r="J318" i="7" s="1"/>
  <c r="H89" i="7"/>
  <c r="J89" i="7" s="1"/>
  <c r="J21" i="7" s="1"/>
  <c r="H217" i="7"/>
  <c r="J217" i="7" s="1"/>
  <c r="H151" i="7"/>
  <c r="J151" i="7" s="1"/>
  <c r="H327" i="7"/>
  <c r="J327" i="7" s="1"/>
  <c r="H206" i="7"/>
  <c r="J206" i="7" s="1"/>
  <c r="H334" i="7"/>
  <c r="J334" i="7" s="1"/>
  <c r="H105" i="7"/>
  <c r="J105" i="7" s="1"/>
  <c r="H233" i="7"/>
  <c r="J233" i="7" s="1"/>
  <c r="H167" i="7"/>
  <c r="J167" i="7" s="1"/>
  <c r="H420" i="7"/>
  <c r="J420" i="7" s="1"/>
  <c r="H94" i="7"/>
  <c r="J94" i="7" s="1"/>
  <c r="H222" i="7"/>
  <c r="J222" i="7" s="1"/>
  <c r="H121" i="7"/>
  <c r="J121" i="7" s="1"/>
  <c r="H249" i="7"/>
  <c r="J249" i="7" s="1"/>
  <c r="H247" i="7"/>
  <c r="J247" i="7" s="1"/>
  <c r="H359" i="7"/>
  <c r="J359" i="7" s="1"/>
  <c r="H263" i="7"/>
  <c r="J263" i="7" s="1"/>
  <c r="H390" i="7"/>
  <c r="J390" i="7" s="1"/>
  <c r="H103" i="7"/>
  <c r="J103" i="7" s="1"/>
  <c r="H279" i="7"/>
  <c r="J279" i="7" s="1"/>
  <c r="H382" i="7"/>
  <c r="J382" i="7" s="1"/>
  <c r="H286" i="7"/>
  <c r="J286" i="7" s="1"/>
  <c r="H281" i="7"/>
  <c r="J281" i="7" s="1"/>
  <c r="H110" i="7"/>
  <c r="J110" i="7" s="1"/>
  <c r="H297" i="7"/>
  <c r="J297" i="7" s="1"/>
  <c r="H300" i="7"/>
  <c r="J300" i="7" s="1"/>
  <c r="H323" i="7"/>
  <c r="J323" i="7" s="1"/>
  <c r="H414" i="7"/>
  <c r="J414" i="7" s="1"/>
  <c r="H134" i="7"/>
  <c r="J134" i="7" s="1"/>
  <c r="H182" i="7"/>
  <c r="J182" i="7" s="1"/>
  <c r="H246" i="7"/>
  <c r="J246" i="7" s="1"/>
  <c r="H303" i="7"/>
  <c r="J303" i="7" s="1"/>
  <c r="H422" i="7"/>
  <c r="J422" i="7" s="1"/>
  <c r="H340" i="7"/>
  <c r="J340" i="7" s="1"/>
  <c r="H417" i="7"/>
  <c r="J417" i="7" s="1"/>
  <c r="H421" i="7"/>
  <c r="J421" i="7" s="1"/>
  <c r="H357" i="7"/>
  <c r="J357" i="7" s="1"/>
  <c r="H293" i="7"/>
  <c r="J293" i="7" s="1"/>
  <c r="H229" i="7"/>
  <c r="J229" i="7" s="1"/>
  <c r="H165" i="7"/>
  <c r="J165" i="7" s="1"/>
  <c r="H101" i="7"/>
  <c r="J101" i="7" s="1"/>
  <c r="H231" i="7"/>
  <c r="J231" i="7" s="1"/>
  <c r="H416" i="7"/>
  <c r="J416" i="7" s="1"/>
  <c r="H352" i="7"/>
  <c r="J352" i="7" s="1"/>
  <c r="H288" i="7"/>
  <c r="J288" i="7" s="1"/>
  <c r="H224" i="7"/>
  <c r="J224" i="7" s="1"/>
  <c r="H160" i="7"/>
  <c r="J160" i="7" s="1"/>
  <c r="H96" i="7"/>
  <c r="J96" i="7" s="1"/>
  <c r="H386" i="7"/>
  <c r="J386" i="7" s="1"/>
  <c r="H322" i="7"/>
  <c r="J322" i="7" s="1"/>
  <c r="H258" i="7"/>
  <c r="J258" i="7" s="1"/>
  <c r="H194" i="7"/>
  <c r="J194" i="7" s="1"/>
  <c r="H130" i="7"/>
  <c r="J130" i="7" s="1"/>
  <c r="H348" i="7"/>
  <c r="J348" i="7" s="1"/>
  <c r="H374" i="7"/>
  <c r="J374" i="7" s="1"/>
  <c r="H415" i="7"/>
  <c r="J415" i="7" s="1"/>
  <c r="H183" i="7"/>
  <c r="J183" i="7" s="1"/>
  <c r="H356" i="7"/>
  <c r="J356" i="7" s="1"/>
  <c r="H126" i="7"/>
  <c r="J126" i="7" s="1"/>
  <c r="H313" i="7"/>
  <c r="J313" i="7" s="1"/>
  <c r="H398" i="7"/>
  <c r="J398" i="7" s="1"/>
  <c r="H113" i="7"/>
  <c r="J113" i="7" s="1"/>
  <c r="H177" i="7"/>
  <c r="J177" i="7" s="1"/>
  <c r="H241" i="7"/>
  <c r="J241" i="7" s="1"/>
  <c r="H305" i="7"/>
  <c r="J305" i="7" s="1"/>
  <c r="H347" i="7"/>
  <c r="J347" i="7" s="1"/>
  <c r="H388" i="7"/>
  <c r="J388" i="7" s="1"/>
  <c r="H95" i="7"/>
  <c r="J95" i="7" s="1"/>
  <c r="H143" i="7"/>
  <c r="J143" i="7" s="1"/>
  <c r="H255" i="7"/>
  <c r="J255" i="7" s="1"/>
  <c r="H310" i="7"/>
  <c r="J310" i="7" s="1"/>
  <c r="H413" i="7"/>
  <c r="J413" i="7" s="1"/>
  <c r="H349" i="7"/>
  <c r="J349" i="7" s="1"/>
  <c r="H285" i="7"/>
  <c r="J285" i="7" s="1"/>
  <c r="H221" i="7"/>
  <c r="J221" i="7" s="1"/>
  <c r="H157" i="7"/>
  <c r="J157" i="7" s="1"/>
  <c r="H93" i="7"/>
  <c r="J93" i="7" s="1"/>
  <c r="H223" i="7"/>
  <c r="J223" i="7" s="1"/>
  <c r="H408" i="7"/>
  <c r="J408" i="7" s="1"/>
  <c r="H344" i="7"/>
  <c r="J344" i="7" s="1"/>
  <c r="H280" i="7"/>
  <c r="J280" i="7" s="1"/>
  <c r="H216" i="7"/>
  <c r="J216" i="7" s="1"/>
  <c r="H152" i="7"/>
  <c r="J152" i="7" s="1"/>
  <c r="H442" i="7"/>
  <c r="J442" i="7" s="1"/>
  <c r="H378" i="7"/>
  <c r="J378" i="7" s="1"/>
  <c r="H314" i="7"/>
  <c r="J314" i="7" s="1"/>
  <c r="H250" i="7"/>
  <c r="J250" i="7" s="1"/>
  <c r="H186" i="7"/>
  <c r="J186" i="7" s="1"/>
  <c r="H122" i="7"/>
  <c r="J122" i="7" s="1"/>
  <c r="H324" i="7"/>
  <c r="J324" i="7" s="1"/>
  <c r="H425" i="7"/>
  <c r="J425" i="7" s="1"/>
  <c r="H142" i="7"/>
  <c r="J142" i="7" s="1"/>
  <c r="H137" i="7"/>
  <c r="J137" i="7" s="1"/>
  <c r="H329" i="7"/>
  <c r="J329" i="7" s="1"/>
  <c r="H332" i="7"/>
  <c r="J332" i="7" s="1"/>
  <c r="H444" i="7"/>
  <c r="J444" i="7" s="1"/>
  <c r="H350" i="7"/>
  <c r="J350" i="7" s="1"/>
  <c r="H102" i="7"/>
  <c r="J102" i="7" s="1"/>
  <c r="H150" i="7"/>
  <c r="J150" i="7" s="1"/>
  <c r="H191" i="7"/>
  <c r="J191" i="7" s="1"/>
  <c r="H262" i="7"/>
  <c r="J262" i="7" s="1"/>
  <c r="H319" i="7"/>
  <c r="J319" i="7" s="1"/>
  <c r="H355" i="7"/>
  <c r="J355" i="7" s="1"/>
  <c r="H396" i="7"/>
  <c r="J396" i="7" s="1"/>
  <c r="H343" i="7"/>
  <c r="J343" i="7" s="1"/>
  <c r="H405" i="7"/>
  <c r="J405" i="7" s="1"/>
  <c r="H341" i="7"/>
  <c r="J341" i="7" s="1"/>
  <c r="H277" i="7"/>
  <c r="J277" i="7" s="1"/>
  <c r="H213" i="7"/>
  <c r="J213" i="7" s="1"/>
  <c r="H149" i="7"/>
  <c r="J149" i="7" s="1"/>
  <c r="H439" i="7"/>
  <c r="J439" i="7" s="1"/>
  <c r="H215" i="7"/>
  <c r="J215" i="7" s="1"/>
  <c r="H400" i="7"/>
  <c r="J400" i="7" s="1"/>
  <c r="H336" i="7"/>
  <c r="J336" i="7" s="1"/>
  <c r="H272" i="7"/>
  <c r="J272" i="7" s="1"/>
  <c r="H208" i="7"/>
  <c r="J208" i="7" s="1"/>
  <c r="H144" i="7"/>
  <c r="J144" i="7" s="1"/>
  <c r="H434" i="7"/>
  <c r="J434" i="7" s="1"/>
  <c r="H370" i="7"/>
  <c r="J370" i="7" s="1"/>
  <c r="H306" i="7"/>
  <c r="J306" i="7" s="1"/>
  <c r="H242" i="7"/>
  <c r="J242" i="7" s="1"/>
  <c r="H178" i="7"/>
  <c r="J178" i="7" s="1"/>
  <c r="H114" i="7"/>
  <c r="J114" i="7" s="1"/>
  <c r="H299" i="7"/>
  <c r="J299" i="7" s="1"/>
  <c r="H351" i="7"/>
  <c r="J351" i="7" s="1"/>
  <c r="H158" i="7"/>
  <c r="J158" i="7" s="1"/>
  <c r="H377" i="7"/>
  <c r="J377" i="7" s="1"/>
  <c r="H153" i="7"/>
  <c r="J153" i="7" s="1"/>
  <c r="H372" i="7"/>
  <c r="J372" i="7" s="1"/>
  <c r="H92" i="7"/>
  <c r="J92" i="7" s="1"/>
  <c r="H124" i="7"/>
  <c r="J124" i="7" s="1"/>
  <c r="H156" i="7"/>
  <c r="J156" i="7" s="1"/>
  <c r="H188" i="7"/>
  <c r="J188" i="7" s="1"/>
  <c r="H220" i="7"/>
  <c r="J220" i="7" s="1"/>
  <c r="H252" i="7"/>
  <c r="J252" i="7" s="1"/>
  <c r="H284" i="7"/>
  <c r="J284" i="7" s="1"/>
  <c r="H307" i="7"/>
  <c r="J307" i="7" s="1"/>
  <c r="H403" i="7"/>
  <c r="J403" i="7" s="1"/>
  <c r="H129" i="7"/>
  <c r="J129" i="7" s="1"/>
  <c r="H193" i="7"/>
  <c r="J193" i="7" s="1"/>
  <c r="H257" i="7"/>
  <c r="J257" i="7" s="1"/>
  <c r="H321" i="7"/>
  <c r="J321" i="7" s="1"/>
  <c r="H401" i="7"/>
  <c r="J401" i="7" s="1"/>
  <c r="H198" i="7"/>
  <c r="J198" i="7" s="1"/>
  <c r="H271" i="7"/>
  <c r="J271" i="7" s="1"/>
  <c r="H326" i="7"/>
  <c r="J326" i="7" s="1"/>
  <c r="H358" i="7"/>
  <c r="J358" i="7" s="1"/>
  <c r="H353" i="7"/>
  <c r="J353" i="7" s="1"/>
  <c r="H397" i="7"/>
  <c r="J397" i="7" s="1"/>
  <c r="H333" i="7"/>
  <c r="J333" i="7" s="1"/>
  <c r="H269" i="7"/>
  <c r="J269" i="7" s="1"/>
  <c r="H205" i="7"/>
  <c r="J205" i="7" s="1"/>
  <c r="H141" i="7"/>
  <c r="J141" i="7" s="1"/>
  <c r="H431" i="7"/>
  <c r="J431" i="7" s="1"/>
  <c r="H207" i="7"/>
  <c r="J207" i="7" s="1"/>
  <c r="H392" i="7"/>
  <c r="J392" i="7" s="1"/>
  <c r="H328" i="7"/>
  <c r="J328" i="7" s="1"/>
  <c r="H264" i="7"/>
  <c r="J264" i="7" s="1"/>
  <c r="H200" i="7"/>
  <c r="J200" i="7" s="1"/>
  <c r="H136" i="7"/>
  <c r="J136" i="7" s="1"/>
  <c r="H426" i="7"/>
  <c r="J426" i="7" s="1"/>
  <c r="H362" i="7"/>
  <c r="J362" i="7" s="1"/>
  <c r="H298" i="7"/>
  <c r="J298" i="7" s="1"/>
  <c r="H234" i="7"/>
  <c r="J234" i="7" s="1"/>
  <c r="H170" i="7"/>
  <c r="J170" i="7" s="1"/>
  <c r="H106" i="7"/>
  <c r="J106" i="7" s="1"/>
  <c r="H116" i="7"/>
  <c r="J116" i="7" s="1"/>
  <c r="H148" i="7"/>
  <c r="J148" i="7" s="1"/>
  <c r="H180" i="7"/>
  <c r="J180" i="7" s="1"/>
  <c r="H212" i="7"/>
  <c r="J212" i="7" s="1"/>
  <c r="H244" i="7"/>
  <c r="J244" i="7" s="1"/>
  <c r="H276" i="7"/>
  <c r="J276" i="7" s="1"/>
  <c r="H361" i="7"/>
  <c r="J361" i="7" s="1"/>
  <c r="H238" i="7"/>
  <c r="J238" i="7" s="1"/>
  <c r="H441" i="7"/>
  <c r="J441" i="7" s="1"/>
  <c r="H169" i="7"/>
  <c r="J169" i="7" s="1"/>
  <c r="H406" i="7"/>
  <c r="J406" i="7" s="1"/>
  <c r="H111" i="7"/>
  <c r="J111" i="7" s="1"/>
  <c r="H159" i="7"/>
  <c r="J159" i="7" s="1"/>
  <c r="H278" i="7"/>
  <c r="J278" i="7" s="1"/>
  <c r="H409" i="7"/>
  <c r="J409" i="7" s="1"/>
  <c r="H430" i="7"/>
  <c r="J430" i="7" s="1"/>
  <c r="H389" i="7"/>
  <c r="J389" i="7" s="1"/>
  <c r="H325" i="7"/>
  <c r="J325" i="7" s="1"/>
  <c r="H261" i="7"/>
  <c r="J261" i="7" s="1"/>
  <c r="H197" i="7"/>
  <c r="J197" i="7" s="1"/>
  <c r="H133" i="7"/>
  <c r="J133" i="7" s="1"/>
  <c r="H399" i="7"/>
  <c r="J399" i="7" s="1"/>
  <c r="H199" i="7"/>
  <c r="J199" i="7" s="1"/>
  <c r="H384" i="7"/>
  <c r="J384" i="7" s="1"/>
  <c r="H320" i="7"/>
  <c r="J320" i="7" s="1"/>
  <c r="H256" i="7"/>
  <c r="J256" i="7" s="1"/>
  <c r="H192" i="7"/>
  <c r="J192" i="7" s="1"/>
  <c r="H128" i="7"/>
  <c r="J128" i="7" s="1"/>
  <c r="H418" i="7"/>
  <c r="J418" i="7" s="1"/>
  <c r="H354" i="7"/>
  <c r="J354" i="7" s="1"/>
  <c r="H290" i="7"/>
  <c r="J290" i="7" s="1"/>
  <c r="H226" i="7"/>
  <c r="J226" i="7" s="1"/>
  <c r="H162" i="7"/>
  <c r="J162" i="7" s="1"/>
  <c r="H98" i="7"/>
  <c r="J98" i="7" s="1"/>
  <c r="H308" i="7"/>
  <c r="J308" i="7" s="1"/>
  <c r="H331" i="7"/>
  <c r="J331" i="7" s="1"/>
  <c r="H254" i="7"/>
  <c r="J254" i="7" s="1"/>
  <c r="H185" i="7"/>
  <c r="J185" i="7" s="1"/>
  <c r="H369" i="7"/>
  <c r="J369" i="7" s="1"/>
  <c r="H385" i="7"/>
  <c r="J385" i="7" s="1"/>
  <c r="H316" i="7"/>
  <c r="J316" i="7" s="1"/>
  <c r="H339" i="7"/>
  <c r="J339" i="7" s="1"/>
  <c r="H380" i="7"/>
  <c r="J380" i="7" s="1"/>
  <c r="H145" i="7"/>
  <c r="J145" i="7" s="1"/>
  <c r="H209" i="7"/>
  <c r="J209" i="7" s="1"/>
  <c r="H273" i="7"/>
  <c r="J273" i="7" s="1"/>
  <c r="H337" i="7"/>
  <c r="J337" i="7" s="1"/>
  <c r="H118" i="7"/>
  <c r="J118" i="7" s="1"/>
  <c r="H166" i="7"/>
  <c r="J166" i="7" s="1"/>
  <c r="H214" i="7"/>
  <c r="J214" i="7" s="1"/>
  <c r="H287" i="7"/>
  <c r="J287" i="7" s="1"/>
  <c r="H335" i="7"/>
  <c r="J335" i="7" s="1"/>
  <c r="H404" i="7"/>
  <c r="J404" i="7" s="1"/>
  <c r="H381" i="7"/>
  <c r="J381" i="7" s="1"/>
  <c r="H317" i="7"/>
  <c r="J317" i="7" s="1"/>
  <c r="H253" i="7"/>
  <c r="J253" i="7" s="1"/>
  <c r="H189" i="7"/>
  <c r="J189" i="7" s="1"/>
  <c r="H125" i="7"/>
  <c r="J125" i="7" s="1"/>
  <c r="H391" i="7"/>
  <c r="J391" i="7" s="1"/>
  <c r="H440" i="7"/>
  <c r="J440" i="7" s="1"/>
  <c r="H376" i="7"/>
  <c r="J376" i="7" s="1"/>
  <c r="H312" i="7"/>
  <c r="J312" i="7" s="1"/>
  <c r="H248" i="7"/>
  <c r="J248" i="7" s="1"/>
  <c r="H184" i="7"/>
  <c r="J184" i="7" s="1"/>
  <c r="H120" i="7"/>
  <c r="J120" i="7" s="1"/>
  <c r="H410" i="7"/>
  <c r="J410" i="7" s="1"/>
  <c r="H346" i="7"/>
  <c r="J346" i="7" s="1"/>
  <c r="H282" i="7"/>
  <c r="J282" i="7" s="1"/>
  <c r="H218" i="7"/>
  <c r="J218" i="7" s="1"/>
  <c r="H154" i="7"/>
  <c r="J154" i="7" s="1"/>
  <c r="H90" i="7"/>
  <c r="J90" i="7" s="1"/>
  <c r="H435" i="7"/>
  <c r="J435" i="7" s="1"/>
  <c r="H270" i="7"/>
  <c r="J270" i="7" s="1"/>
  <c r="H265" i="7"/>
  <c r="J265" i="7" s="1"/>
  <c r="H291" i="7"/>
  <c r="J291" i="7" s="1"/>
  <c r="H342" i="7"/>
  <c r="J342" i="7" s="1"/>
  <c r="H230" i="7"/>
  <c r="J230" i="7" s="1"/>
  <c r="H294" i="7"/>
  <c r="J294" i="7" s="1"/>
  <c r="H345" i="7"/>
  <c r="J345" i="7" s="1"/>
  <c r="H437" i="7"/>
  <c r="J437" i="7" s="1"/>
  <c r="H373" i="7"/>
  <c r="J373" i="7" s="1"/>
  <c r="H309" i="7"/>
  <c r="J309" i="7" s="1"/>
  <c r="H245" i="7"/>
  <c r="J245" i="7" s="1"/>
  <c r="H181" i="7"/>
  <c r="J181" i="7" s="1"/>
  <c r="H117" i="7"/>
  <c r="J117" i="7" s="1"/>
  <c r="H383" i="7"/>
  <c r="J383" i="7" s="1"/>
  <c r="H432" i="7"/>
  <c r="J432" i="7" s="1"/>
  <c r="H368" i="7"/>
  <c r="J368" i="7" s="1"/>
  <c r="H304" i="7"/>
  <c r="J304" i="7" s="1"/>
  <c r="H240" i="7"/>
  <c r="J240" i="7" s="1"/>
  <c r="H176" i="7"/>
  <c r="J176" i="7" s="1"/>
  <c r="H112" i="7"/>
  <c r="J112" i="7" s="1"/>
  <c r="H402" i="7"/>
  <c r="J402" i="7" s="1"/>
  <c r="H338" i="7"/>
  <c r="J338" i="7" s="1"/>
  <c r="H274" i="7"/>
  <c r="J274" i="7" s="1"/>
  <c r="H210" i="7"/>
  <c r="J210" i="7" s="1"/>
  <c r="H146" i="7"/>
  <c r="J146" i="7" s="1"/>
  <c r="H412" i="7"/>
  <c r="J412" i="7" s="1"/>
  <c r="H438" i="7"/>
  <c r="J438" i="7" s="1"/>
  <c r="H268" i="7"/>
  <c r="J268" i="7" s="1"/>
  <c r="H97" i="7"/>
  <c r="J97" i="7" s="1"/>
  <c r="H237" i="7"/>
  <c r="J237" i="7" s="1"/>
  <c r="H168" i="7"/>
  <c r="J168" i="7" s="1"/>
  <c r="H228" i="7"/>
  <c r="J228" i="7" s="1"/>
  <c r="H161" i="7"/>
  <c r="J161" i="7" s="1"/>
  <c r="H173" i="7"/>
  <c r="J173" i="7" s="1"/>
  <c r="H104" i="7"/>
  <c r="J104" i="7" s="1"/>
  <c r="H260" i="7"/>
  <c r="J260" i="7" s="1"/>
  <c r="H225" i="7"/>
  <c r="J225" i="7" s="1"/>
  <c r="H109" i="7"/>
  <c r="J109" i="7" s="1"/>
  <c r="H394" i="7"/>
  <c r="J394" i="7" s="1"/>
  <c r="H292" i="7"/>
  <c r="J292" i="7" s="1"/>
  <c r="H433" i="7"/>
  <c r="J433" i="7" s="1"/>
  <c r="H108" i="7"/>
  <c r="J108" i="7" s="1"/>
  <c r="H289" i="7"/>
  <c r="J289" i="7" s="1"/>
  <c r="H366" i="7"/>
  <c r="J366" i="7" s="1"/>
  <c r="H375" i="7"/>
  <c r="J375" i="7" s="1"/>
  <c r="H330" i="7"/>
  <c r="J330" i="7" s="1"/>
  <c r="H315" i="7"/>
  <c r="J315" i="7" s="1"/>
  <c r="H236" i="7"/>
  <c r="J236" i="7" s="1"/>
  <c r="H140" i="7"/>
  <c r="J140" i="7" s="1"/>
  <c r="H393" i="7"/>
  <c r="J393" i="7" s="1"/>
  <c r="H407" i="7"/>
  <c r="J407" i="7" s="1"/>
  <c r="H424" i="7"/>
  <c r="J424" i="7" s="1"/>
  <c r="H266" i="7"/>
  <c r="J266" i="7" s="1"/>
  <c r="H100" i="7"/>
  <c r="J100" i="7" s="1"/>
  <c r="H239" i="7"/>
  <c r="J239" i="7" s="1"/>
  <c r="H232" i="7"/>
  <c r="J232" i="7" s="1"/>
  <c r="H196" i="7"/>
  <c r="J196" i="7" s="1"/>
  <c r="H172" i="7"/>
  <c r="J172" i="7" s="1"/>
  <c r="H127" i="7"/>
  <c r="J127" i="7" s="1"/>
  <c r="H429" i="7"/>
  <c r="J429" i="7" s="1"/>
  <c r="H360" i="7"/>
  <c r="J360" i="7" s="1"/>
  <c r="H202" i="7"/>
  <c r="J202" i="7" s="1"/>
  <c r="H132" i="7"/>
  <c r="J132" i="7" s="1"/>
  <c r="H371" i="7"/>
  <c r="J371" i="7" s="1"/>
  <c r="H301" i="7"/>
  <c r="J301" i="7" s="1"/>
  <c r="H436" i="7"/>
  <c r="J436" i="7" s="1"/>
  <c r="H204" i="7"/>
  <c r="J204" i="7" s="1"/>
  <c r="H411" i="7"/>
  <c r="J411" i="7" s="1"/>
  <c r="H175" i="7"/>
  <c r="J175" i="7" s="1"/>
  <c r="H365" i="7"/>
  <c r="J365" i="7" s="1"/>
  <c r="H296" i="7"/>
  <c r="J296" i="7" s="1"/>
  <c r="H138" i="7"/>
  <c r="J138" i="7" s="1"/>
  <c r="H164" i="7"/>
  <c r="J164" i="7" s="1"/>
  <c r="K31" i="6"/>
  <c r="J20" i="6"/>
  <c r="K20" i="6"/>
  <c r="K45" i="6"/>
  <c r="K27" i="6"/>
  <c r="K59" i="6"/>
  <c r="K30" i="6"/>
  <c r="K62" i="6"/>
  <c r="K83" i="6"/>
  <c r="K81" i="6"/>
  <c r="H38" i="9"/>
  <c r="K52" i="6"/>
  <c r="K22" i="6"/>
  <c r="K50" i="6"/>
  <c r="K32" i="6"/>
  <c r="K64" i="6"/>
  <c r="K33" i="6"/>
  <c r="K65" i="6"/>
  <c r="K79" i="6"/>
  <c r="K77" i="6"/>
  <c r="K63" i="6"/>
  <c r="K24" i="6"/>
  <c r="K53" i="6"/>
  <c r="K35" i="6"/>
  <c r="K67" i="6"/>
  <c r="K38" i="6"/>
  <c r="K70" i="6"/>
  <c r="K76" i="6"/>
  <c r="H21" i="6"/>
  <c r="F22" i="6"/>
  <c r="G21" i="6"/>
  <c r="J21" i="6" s="1"/>
  <c r="M39" i="9"/>
  <c r="K39" i="9"/>
  <c r="I39" i="9"/>
  <c r="J39" i="9"/>
  <c r="L39" i="9"/>
  <c r="X38" i="9"/>
  <c r="K28" i="6"/>
  <c r="K47" i="6"/>
  <c r="K29" i="6"/>
  <c r="K61" i="6"/>
  <c r="K43" i="6"/>
  <c r="K75" i="6"/>
  <c r="K46" i="6"/>
  <c r="K86" i="6"/>
  <c r="K84" i="6"/>
  <c r="K39" i="6"/>
  <c r="K44" i="6"/>
  <c r="K34" i="6"/>
  <c r="K66" i="6"/>
  <c r="K48" i="6"/>
  <c r="K21" i="6"/>
  <c r="K49" i="6"/>
  <c r="K82" i="6"/>
  <c r="K80" i="6"/>
  <c r="B103" i="1" l="1"/>
  <c r="I124" i="2"/>
  <c r="B233" i="1"/>
  <c r="I254" i="2"/>
  <c r="B338" i="1"/>
  <c r="I359" i="2"/>
  <c r="B239" i="1"/>
  <c r="I260" i="2"/>
  <c r="B259" i="1"/>
  <c r="I280" i="2"/>
  <c r="B372" i="1"/>
  <c r="I393" i="2"/>
  <c r="B316" i="1"/>
  <c r="I337" i="2"/>
  <c r="B285" i="1"/>
  <c r="I306" i="2"/>
  <c r="B90" i="1"/>
  <c r="I111" i="2"/>
  <c r="B105" i="1"/>
  <c r="I126" i="2"/>
  <c r="B188" i="1"/>
  <c r="I209" i="2"/>
  <c r="B413" i="1"/>
  <c r="I434" i="2"/>
  <c r="B298" i="1"/>
  <c r="I319" i="2"/>
  <c r="B163" i="1"/>
  <c r="I184" i="2"/>
  <c r="B199" i="1"/>
  <c r="I220" i="2"/>
  <c r="B397" i="1"/>
  <c r="I418" i="2"/>
  <c r="B418" i="1"/>
  <c r="I439" i="2"/>
  <c r="B174" i="1"/>
  <c r="I195" i="2"/>
  <c r="B175" i="1"/>
  <c r="I196" i="2"/>
  <c r="B92" i="1"/>
  <c r="I113" i="2"/>
  <c r="B87" i="1"/>
  <c r="I108" i="2"/>
  <c r="B357" i="1"/>
  <c r="I378" i="2"/>
  <c r="B358" i="1"/>
  <c r="I379" i="2"/>
  <c r="B101" i="1"/>
  <c r="I122" i="2"/>
  <c r="B165" i="1"/>
  <c r="I186" i="2"/>
  <c r="B263" i="1"/>
  <c r="I284" i="2"/>
  <c r="B264" i="1"/>
  <c r="I285" i="2"/>
  <c r="B300" i="1"/>
  <c r="I321" i="2"/>
  <c r="B166" i="1"/>
  <c r="I187" i="2"/>
  <c r="B380" i="1"/>
  <c r="I401" i="2"/>
  <c r="B328" i="1"/>
  <c r="I349" i="2"/>
  <c r="B238" i="1"/>
  <c r="I259" i="2"/>
  <c r="F317" i="7"/>
  <c r="I317" i="7" s="1"/>
  <c r="B293" i="1"/>
  <c r="I314" i="2"/>
  <c r="B406" i="1"/>
  <c r="I427" i="2"/>
  <c r="B279" i="1"/>
  <c r="I300" i="2"/>
  <c r="B273" i="1"/>
  <c r="I294" i="2"/>
  <c r="B268" i="1"/>
  <c r="I289" i="2"/>
  <c r="B123" i="1"/>
  <c r="I144" i="2"/>
  <c r="B221" i="1"/>
  <c r="I242" i="2"/>
  <c r="F152" i="1"/>
  <c r="J194" i="3"/>
  <c r="F238" i="1"/>
  <c r="J280" i="3"/>
  <c r="F326" i="1"/>
  <c r="J368" i="3"/>
  <c r="F343" i="1"/>
  <c r="J385" i="3"/>
  <c r="F319" i="1"/>
  <c r="J361" i="3"/>
  <c r="F191" i="1"/>
  <c r="J233" i="3"/>
  <c r="F95" i="1"/>
  <c r="J137" i="3"/>
  <c r="C95" i="1"/>
  <c r="J116" i="2"/>
  <c r="C346" i="1"/>
  <c r="J367" i="2"/>
  <c r="C154" i="1"/>
  <c r="J175" i="2"/>
  <c r="C208" i="1"/>
  <c r="J229" i="2"/>
  <c r="C291" i="1"/>
  <c r="J312" i="2"/>
  <c r="C193" i="1"/>
  <c r="J214" i="2"/>
  <c r="C262" i="1"/>
  <c r="J283" i="2"/>
  <c r="C181" i="1"/>
  <c r="J202" i="2"/>
  <c r="F142" i="7"/>
  <c r="I142" i="7" s="1"/>
  <c r="F283" i="7"/>
  <c r="I283" i="7" s="1"/>
  <c r="F144" i="7"/>
  <c r="I144" i="7" s="1"/>
  <c r="E63" i="1"/>
  <c r="I105" i="3"/>
  <c r="B311" i="1"/>
  <c r="I332" i="2"/>
  <c r="B415" i="1"/>
  <c r="I436" i="2"/>
  <c r="B240" i="1"/>
  <c r="I261" i="2"/>
  <c r="B234" i="1"/>
  <c r="I255" i="2"/>
  <c r="B332" i="1"/>
  <c r="I353" i="2"/>
  <c r="B153" i="1"/>
  <c r="I174" i="2"/>
  <c r="B278" i="1"/>
  <c r="I299" i="2"/>
  <c r="B112" i="1"/>
  <c r="I133" i="2"/>
  <c r="E56" i="1"/>
  <c r="I98" i="3"/>
  <c r="F184" i="1"/>
  <c r="J226" i="3"/>
  <c r="F218" i="1"/>
  <c r="J260" i="3"/>
  <c r="J278" i="3"/>
  <c r="F236" i="1"/>
  <c r="F420" i="1"/>
  <c r="J462" i="3"/>
  <c r="J431" i="3"/>
  <c r="F389" i="1"/>
  <c r="F269" i="1"/>
  <c r="J311" i="3"/>
  <c r="F173" i="1"/>
  <c r="J215" i="3"/>
  <c r="F77" i="1"/>
  <c r="J119" i="3"/>
  <c r="C204" i="1"/>
  <c r="J225" i="2"/>
  <c r="C210" i="1"/>
  <c r="J231" i="2"/>
  <c r="C71" i="1"/>
  <c r="J92" i="2"/>
  <c r="C184" i="1"/>
  <c r="J205" i="2"/>
  <c r="C354" i="1"/>
  <c r="J375" i="2"/>
  <c r="C215" i="1"/>
  <c r="J236" i="2"/>
  <c r="C378" i="1"/>
  <c r="J399" i="2"/>
  <c r="C245" i="1"/>
  <c r="J266" i="2"/>
  <c r="C269" i="1"/>
  <c r="J290" i="2"/>
  <c r="F47" i="1"/>
  <c r="J89" i="3"/>
  <c r="F412" i="7"/>
  <c r="I412" i="7" s="1"/>
  <c r="F134" i="7"/>
  <c r="I134" i="7" s="1"/>
  <c r="F147" i="7"/>
  <c r="I147" i="7" s="1"/>
  <c r="F411" i="7"/>
  <c r="I411" i="7" s="1"/>
  <c r="F309" i="7"/>
  <c r="I309" i="7" s="1"/>
  <c r="F261" i="7"/>
  <c r="I261" i="7" s="1"/>
  <c r="F102" i="7"/>
  <c r="I102" i="7" s="1"/>
  <c r="F300" i="7"/>
  <c r="I300" i="7" s="1"/>
  <c r="F278" i="7"/>
  <c r="I278" i="7" s="1"/>
  <c r="F132" i="7"/>
  <c r="I132" i="7" s="1"/>
  <c r="F357" i="7"/>
  <c r="I357" i="7" s="1"/>
  <c r="F435" i="7"/>
  <c r="I435" i="7" s="1"/>
  <c r="F155" i="7"/>
  <c r="I155" i="7" s="1"/>
  <c r="F120" i="7"/>
  <c r="I120" i="7" s="1"/>
  <c r="F248" i="7"/>
  <c r="I248" i="7" s="1"/>
  <c r="F376" i="7"/>
  <c r="I376" i="7" s="1"/>
  <c r="F288" i="7"/>
  <c r="I288" i="7" s="1"/>
  <c r="F183" i="7"/>
  <c r="I183" i="7" s="1"/>
  <c r="F375" i="7"/>
  <c r="I375" i="7" s="1"/>
  <c r="F439" i="7"/>
  <c r="I439" i="7" s="1"/>
  <c r="F146" i="7"/>
  <c r="I146" i="7" s="1"/>
  <c r="F210" i="7"/>
  <c r="I210" i="7" s="1"/>
  <c r="F274" i="7"/>
  <c r="I274" i="7" s="1"/>
  <c r="F338" i="7"/>
  <c r="I338" i="7" s="1"/>
  <c r="F402" i="7"/>
  <c r="I402" i="7" s="1"/>
  <c r="F169" i="7"/>
  <c r="I169" i="7" s="1"/>
  <c r="F297" i="7"/>
  <c r="I297" i="7" s="1"/>
  <c r="F361" i="7"/>
  <c r="I361" i="7" s="1"/>
  <c r="F425" i="7"/>
  <c r="I425" i="7" s="1"/>
  <c r="E30" i="1"/>
  <c r="I72" i="3"/>
  <c r="E35" i="1"/>
  <c r="I77" i="3"/>
  <c r="E26" i="1"/>
  <c r="I68" i="3"/>
  <c r="B351" i="1"/>
  <c r="I372" i="2"/>
  <c r="B366" i="1"/>
  <c r="I387" i="2"/>
  <c r="B396" i="1"/>
  <c r="I417" i="2"/>
  <c r="B408" i="1"/>
  <c r="I429" i="2"/>
  <c r="B412" i="1"/>
  <c r="I433" i="2"/>
  <c r="B381" i="1"/>
  <c r="I402" i="2"/>
  <c r="B365" i="1"/>
  <c r="I386" i="2"/>
  <c r="B324" i="1"/>
  <c r="I345" i="2"/>
  <c r="B271" i="1"/>
  <c r="I292" i="2"/>
  <c r="B207" i="1"/>
  <c r="I228" i="2"/>
  <c r="B294" i="1"/>
  <c r="I315" i="2"/>
  <c r="B304" i="1"/>
  <c r="I325" i="2"/>
  <c r="B265" i="1"/>
  <c r="I286" i="2"/>
  <c r="B201" i="1"/>
  <c r="I222" i="2"/>
  <c r="B169" i="1"/>
  <c r="I190" i="2"/>
  <c r="B315" i="1"/>
  <c r="I336" i="2"/>
  <c r="B260" i="1"/>
  <c r="I281" i="2"/>
  <c r="B228" i="1"/>
  <c r="I249" i="2"/>
  <c r="B196" i="1"/>
  <c r="I217" i="2"/>
  <c r="B355" i="1"/>
  <c r="I376" i="2"/>
  <c r="B151" i="1"/>
  <c r="I172" i="2"/>
  <c r="B135" i="1"/>
  <c r="I156" i="2"/>
  <c r="B119" i="1"/>
  <c r="I140" i="2"/>
  <c r="B349" i="1"/>
  <c r="I370" i="2"/>
  <c r="B277" i="1"/>
  <c r="I298" i="2"/>
  <c r="F266" i="2"/>
  <c r="B213" i="1"/>
  <c r="I234" i="2"/>
  <c r="F202" i="2"/>
  <c r="B158" i="1"/>
  <c r="I179" i="2"/>
  <c r="B142" i="1"/>
  <c r="I163" i="2"/>
  <c r="B126" i="1"/>
  <c r="I147" i="2"/>
  <c r="B110" i="1"/>
  <c r="I131" i="2"/>
  <c r="B94" i="1"/>
  <c r="I115" i="2"/>
  <c r="B78" i="1"/>
  <c r="I99" i="2"/>
  <c r="E43" i="1"/>
  <c r="I85" i="3"/>
  <c r="E36" i="1"/>
  <c r="I78" i="3"/>
  <c r="E16" i="1"/>
  <c r="I58" i="3"/>
  <c r="E37" i="1"/>
  <c r="I79" i="3"/>
  <c r="F124" i="1"/>
  <c r="J166" i="3"/>
  <c r="F142" i="1"/>
  <c r="J184" i="3"/>
  <c r="F70" i="1"/>
  <c r="J112" i="3"/>
  <c r="F230" i="1"/>
  <c r="J272" i="3"/>
  <c r="F320" i="1"/>
  <c r="J362" i="3"/>
  <c r="J366" i="3"/>
  <c r="F324" i="1"/>
  <c r="F302" i="1"/>
  <c r="J344" i="3"/>
  <c r="F234" i="1"/>
  <c r="J276" i="3"/>
  <c r="F358" i="1"/>
  <c r="J400" i="3"/>
  <c r="F330" i="1"/>
  <c r="J372" i="3"/>
  <c r="J382" i="3"/>
  <c r="F340" i="1"/>
  <c r="J302" i="3"/>
  <c r="F260" i="1"/>
  <c r="F232" i="1"/>
  <c r="J274" i="3"/>
  <c r="J354" i="3"/>
  <c r="F312" i="1"/>
  <c r="F332" i="1"/>
  <c r="J374" i="3"/>
  <c r="F132" i="1"/>
  <c r="J174" i="3"/>
  <c r="F94" i="1"/>
  <c r="J136" i="3"/>
  <c r="F352" i="1"/>
  <c r="J394" i="3"/>
  <c r="F342" i="1"/>
  <c r="J384" i="3"/>
  <c r="F376" i="1"/>
  <c r="J418" i="3"/>
  <c r="F412" i="1"/>
  <c r="J454" i="3"/>
  <c r="F406" i="1"/>
  <c r="J448" i="3"/>
  <c r="F321" i="1"/>
  <c r="J363" i="3"/>
  <c r="F311" i="1"/>
  <c r="J353" i="3"/>
  <c r="F419" i="1"/>
  <c r="J461" i="3"/>
  <c r="F403" i="1"/>
  <c r="J445" i="3"/>
  <c r="F387" i="1"/>
  <c r="J429" i="3"/>
  <c r="F371" i="1"/>
  <c r="J413" i="3"/>
  <c r="F339" i="1"/>
  <c r="J381" i="3"/>
  <c r="F329" i="1"/>
  <c r="J371" i="3"/>
  <c r="F299" i="1"/>
  <c r="J341" i="3"/>
  <c r="F283" i="1"/>
  <c r="J325" i="3"/>
  <c r="F267" i="1"/>
  <c r="J309" i="3"/>
  <c r="F251" i="1"/>
  <c r="J293" i="3"/>
  <c r="F235" i="1"/>
  <c r="J277" i="3"/>
  <c r="F219" i="1"/>
  <c r="J261" i="3"/>
  <c r="F203" i="1"/>
  <c r="J245" i="3"/>
  <c r="F187" i="1"/>
  <c r="J229" i="3"/>
  <c r="F171" i="1"/>
  <c r="J213" i="3"/>
  <c r="F155" i="1"/>
  <c r="J197" i="3"/>
  <c r="F139" i="1"/>
  <c r="J181" i="3"/>
  <c r="F123" i="1"/>
  <c r="J165" i="3"/>
  <c r="F107" i="1"/>
  <c r="J149" i="3"/>
  <c r="F91" i="1"/>
  <c r="J133" i="3"/>
  <c r="F75" i="1"/>
  <c r="J117" i="3"/>
  <c r="C134" i="1"/>
  <c r="J155" i="2"/>
  <c r="C119" i="1"/>
  <c r="J140" i="2"/>
  <c r="J325" i="2"/>
  <c r="C304" i="1"/>
  <c r="C223" i="1"/>
  <c r="J244" i="2"/>
  <c r="C151" i="1"/>
  <c r="J172" i="2"/>
  <c r="J381" i="2"/>
  <c r="C360" i="1"/>
  <c r="C370" i="1"/>
  <c r="J391" i="2"/>
  <c r="J339" i="2"/>
  <c r="C318" i="1"/>
  <c r="C152" i="1"/>
  <c r="J173" i="2"/>
  <c r="C109" i="1"/>
  <c r="J130" i="2"/>
  <c r="C220" i="1"/>
  <c r="J241" i="2"/>
  <c r="C258" i="1"/>
  <c r="J279" i="2"/>
  <c r="C256" i="1"/>
  <c r="J277" i="2"/>
  <c r="C359" i="1"/>
  <c r="J380" i="2"/>
  <c r="C187" i="1"/>
  <c r="J208" i="2"/>
  <c r="C281" i="1"/>
  <c r="J302" i="2"/>
  <c r="C122" i="1"/>
  <c r="J143" i="2"/>
  <c r="C73" i="1"/>
  <c r="J94" i="2"/>
  <c r="C362" i="1"/>
  <c r="J383" i="2"/>
  <c r="C78" i="1"/>
  <c r="J99" i="2"/>
  <c r="C389" i="1"/>
  <c r="J410" i="2"/>
  <c r="C121" i="1"/>
  <c r="J142" i="2"/>
  <c r="C364" i="1"/>
  <c r="J385" i="2"/>
  <c r="C248" i="1"/>
  <c r="J269" i="2"/>
  <c r="C162" i="1"/>
  <c r="J183" i="2"/>
  <c r="C190" i="1"/>
  <c r="J211" i="2"/>
  <c r="C179" i="1"/>
  <c r="J200" i="2"/>
  <c r="J363" i="2"/>
  <c r="C342" i="1"/>
  <c r="J320" i="2"/>
  <c r="C299" i="1"/>
  <c r="C373" i="1"/>
  <c r="J394" i="2"/>
  <c r="C115" i="1"/>
  <c r="J136" i="2"/>
  <c r="C286" i="1"/>
  <c r="J307" i="2"/>
  <c r="C225" i="1"/>
  <c r="J246" i="2"/>
  <c r="C100" i="1"/>
  <c r="J121" i="2"/>
  <c r="C231" i="1"/>
  <c r="J252" i="2"/>
  <c r="C230" i="1"/>
  <c r="J251" i="2"/>
  <c r="J427" i="2"/>
  <c r="C406" i="1"/>
  <c r="C404" i="1"/>
  <c r="J425" i="2"/>
  <c r="C355" i="1"/>
  <c r="J376" i="2"/>
  <c r="J372" i="2"/>
  <c r="C351" i="1"/>
  <c r="C394" i="1"/>
  <c r="J415" i="2"/>
  <c r="J397" i="2"/>
  <c r="C376" i="1"/>
  <c r="C237" i="1"/>
  <c r="J258" i="2"/>
  <c r="C293" i="1"/>
  <c r="J314" i="2"/>
  <c r="C261" i="1"/>
  <c r="J282" i="2"/>
  <c r="F44" i="1"/>
  <c r="J86" i="3"/>
  <c r="F42" i="1"/>
  <c r="J84" i="3"/>
  <c r="F68" i="1"/>
  <c r="J110" i="3"/>
  <c r="E58" i="1"/>
  <c r="I100" i="3"/>
  <c r="F130" i="7"/>
  <c r="I130" i="7" s="1"/>
  <c r="F409" i="7"/>
  <c r="I409" i="7" s="1"/>
  <c r="E22" i="1"/>
  <c r="I64" i="3"/>
  <c r="B360" i="1"/>
  <c r="I381" i="2"/>
  <c r="I422" i="2"/>
  <c r="B401" i="1"/>
  <c r="B215" i="1"/>
  <c r="I236" i="2"/>
  <c r="B209" i="1"/>
  <c r="I230" i="2"/>
  <c r="B204" i="1"/>
  <c r="I225" i="2"/>
  <c r="B139" i="1"/>
  <c r="I160" i="2"/>
  <c r="B253" i="1"/>
  <c r="I274" i="2"/>
  <c r="B114" i="1"/>
  <c r="I135" i="2"/>
  <c r="E59" i="1"/>
  <c r="I101" i="3"/>
  <c r="F198" i="1"/>
  <c r="J240" i="3"/>
  <c r="F74" i="1"/>
  <c r="J116" i="3"/>
  <c r="F92" i="1"/>
  <c r="J134" i="3"/>
  <c r="F422" i="1"/>
  <c r="J464" i="3"/>
  <c r="F375" i="1"/>
  <c r="J417" i="3"/>
  <c r="F255" i="1"/>
  <c r="J297" i="3"/>
  <c r="F159" i="1"/>
  <c r="J201" i="3"/>
  <c r="C127" i="1"/>
  <c r="J148" i="2"/>
  <c r="J337" i="2"/>
  <c r="C316" i="1"/>
  <c r="C405" i="1"/>
  <c r="J426" i="2"/>
  <c r="C128" i="1"/>
  <c r="J149" i="2"/>
  <c r="C99" i="1"/>
  <c r="J120" i="2"/>
  <c r="J395" i="2"/>
  <c r="C374" i="1"/>
  <c r="C253" i="1"/>
  <c r="J274" i="2"/>
  <c r="E28" i="1"/>
  <c r="I70" i="3"/>
  <c r="B414" i="1"/>
  <c r="I435" i="2"/>
  <c r="B367" i="1"/>
  <c r="I388" i="2"/>
  <c r="B314" i="1"/>
  <c r="I335" i="2"/>
  <c r="B170" i="1"/>
  <c r="I191" i="2"/>
  <c r="B302" i="1"/>
  <c r="I323" i="2"/>
  <c r="B350" i="1"/>
  <c r="I371" i="2"/>
  <c r="B144" i="1"/>
  <c r="I165" i="2"/>
  <c r="B80" i="1"/>
  <c r="I101" i="2"/>
  <c r="F322" i="1"/>
  <c r="J364" i="3"/>
  <c r="F296" i="1"/>
  <c r="J338" i="3"/>
  <c r="F116" i="1"/>
  <c r="J158" i="3"/>
  <c r="F384" i="1"/>
  <c r="J426" i="3"/>
  <c r="J447" i="3"/>
  <c r="F405" i="1"/>
  <c r="J327" i="3"/>
  <c r="F285" i="1"/>
  <c r="F189" i="1"/>
  <c r="J231" i="3"/>
  <c r="F125" i="1"/>
  <c r="J167" i="3"/>
  <c r="C159" i="1"/>
  <c r="J180" i="2"/>
  <c r="C136" i="1"/>
  <c r="J157" i="2"/>
  <c r="C171" i="1"/>
  <c r="J192" i="2"/>
  <c r="C367" i="1"/>
  <c r="J388" i="2"/>
  <c r="C332" i="1"/>
  <c r="J353" i="2"/>
  <c r="C209" i="1"/>
  <c r="J230" i="2"/>
  <c r="J364" i="2"/>
  <c r="C343" i="1"/>
  <c r="F197" i="7"/>
  <c r="I197" i="7" s="1"/>
  <c r="F109" i="7"/>
  <c r="I109" i="7" s="1"/>
  <c r="F404" i="7"/>
  <c r="I404" i="7" s="1"/>
  <c r="F380" i="7"/>
  <c r="I380" i="7" s="1"/>
  <c r="F254" i="7"/>
  <c r="I254" i="7" s="1"/>
  <c r="F101" i="7"/>
  <c r="I101" i="7" s="1"/>
  <c r="F363" i="7"/>
  <c r="I363" i="7" s="1"/>
  <c r="F189" i="7"/>
  <c r="I189" i="7" s="1"/>
  <c r="F220" i="7"/>
  <c r="I220" i="7" s="1"/>
  <c r="F213" i="7"/>
  <c r="I213" i="7" s="1"/>
  <c r="F397" i="7"/>
  <c r="I397" i="7" s="1"/>
  <c r="F117" i="7"/>
  <c r="I117" i="7" s="1"/>
  <c r="F115" i="7"/>
  <c r="I115" i="7" s="1"/>
  <c r="F94" i="7"/>
  <c r="I94" i="7" s="1"/>
  <c r="F214" i="7"/>
  <c r="I214" i="7" s="1"/>
  <c r="F100" i="7"/>
  <c r="I100" i="7" s="1"/>
  <c r="F268" i="7"/>
  <c r="I268" i="7" s="1"/>
  <c r="F277" i="7"/>
  <c r="I277" i="7" s="1"/>
  <c r="F315" i="7"/>
  <c r="I315" i="7" s="1"/>
  <c r="F352" i="7"/>
  <c r="I352" i="7" s="1"/>
  <c r="F136" i="7"/>
  <c r="I136" i="7" s="1"/>
  <c r="F264" i="7"/>
  <c r="I264" i="7" s="1"/>
  <c r="F440" i="7"/>
  <c r="I440" i="7" s="1"/>
  <c r="F176" i="7"/>
  <c r="I176" i="7" s="1"/>
  <c r="F304" i="7"/>
  <c r="I304" i="7" s="1"/>
  <c r="F127" i="7"/>
  <c r="I127" i="7" s="1"/>
  <c r="F191" i="7"/>
  <c r="I191" i="7" s="1"/>
  <c r="F255" i="7"/>
  <c r="I255" i="7" s="1"/>
  <c r="F319" i="7"/>
  <c r="I319" i="7" s="1"/>
  <c r="F383" i="7"/>
  <c r="I383" i="7" s="1"/>
  <c r="F90" i="7"/>
  <c r="I90" i="7" s="1"/>
  <c r="I21" i="7" s="1"/>
  <c r="F154" i="7"/>
  <c r="I154" i="7" s="1"/>
  <c r="F218" i="7"/>
  <c r="I218" i="7" s="1"/>
  <c r="F282" i="7"/>
  <c r="I282" i="7" s="1"/>
  <c r="F346" i="7"/>
  <c r="I346" i="7" s="1"/>
  <c r="F410" i="7"/>
  <c r="I410" i="7" s="1"/>
  <c r="F113" i="7"/>
  <c r="I113" i="7" s="1"/>
  <c r="F177" i="7"/>
  <c r="I177" i="7" s="1"/>
  <c r="F241" i="7"/>
  <c r="I241" i="7" s="1"/>
  <c r="F305" i="7"/>
  <c r="I305" i="7" s="1"/>
  <c r="F369" i="7"/>
  <c r="I369" i="7" s="1"/>
  <c r="F433" i="7"/>
  <c r="I433" i="7" s="1"/>
  <c r="E24" i="1"/>
  <c r="I66" i="3"/>
  <c r="B289" i="1"/>
  <c r="I310" i="2"/>
  <c r="B404" i="1"/>
  <c r="I425" i="2"/>
  <c r="B420" i="1"/>
  <c r="I441" i="2"/>
  <c r="B424" i="1"/>
  <c r="I445" i="2"/>
  <c r="B334" i="1"/>
  <c r="I355" i="2"/>
  <c r="B411" i="1"/>
  <c r="I432" i="2"/>
  <c r="B395" i="1"/>
  <c r="I416" i="2"/>
  <c r="B379" i="1"/>
  <c r="I400" i="2"/>
  <c r="B363" i="1"/>
  <c r="I384" i="2"/>
  <c r="B313" i="1"/>
  <c r="I334" i="2"/>
  <c r="B232" i="1"/>
  <c r="I253" i="2"/>
  <c r="B200" i="1"/>
  <c r="I221" i="2"/>
  <c r="B168" i="1"/>
  <c r="I189" i="2"/>
  <c r="B301" i="1"/>
  <c r="I322" i="2"/>
  <c r="B258" i="1"/>
  <c r="I279" i="2"/>
  <c r="B226" i="1"/>
  <c r="I247" i="2"/>
  <c r="B194" i="1"/>
  <c r="I215" i="2"/>
  <c r="B323" i="1"/>
  <c r="I344" i="2"/>
  <c r="B310" i="1"/>
  <c r="I331" i="2"/>
  <c r="B227" i="1"/>
  <c r="I248" i="2"/>
  <c r="B195" i="1"/>
  <c r="I216" i="2"/>
  <c r="B290" i="1"/>
  <c r="I311" i="2"/>
  <c r="B149" i="1"/>
  <c r="I170" i="2"/>
  <c r="B133" i="1"/>
  <c r="I154" i="2"/>
  <c r="B117" i="1"/>
  <c r="I138" i="2"/>
  <c r="B85" i="1"/>
  <c r="I106" i="2"/>
  <c r="B344" i="1"/>
  <c r="I365" i="2"/>
  <c r="B270" i="1"/>
  <c r="I291" i="2"/>
  <c r="B206" i="1"/>
  <c r="I227" i="2"/>
  <c r="B156" i="1"/>
  <c r="I177" i="2"/>
  <c r="B140" i="1"/>
  <c r="I161" i="2"/>
  <c r="B124" i="1"/>
  <c r="I145" i="2"/>
  <c r="B108" i="1"/>
  <c r="I129" i="2"/>
  <c r="B76" i="1"/>
  <c r="I97" i="2"/>
  <c r="E45" i="1"/>
  <c r="I87" i="3"/>
  <c r="E34" i="1"/>
  <c r="I76" i="3"/>
  <c r="E39" i="1"/>
  <c r="I81" i="3"/>
  <c r="F113" i="3"/>
  <c r="F115" i="3"/>
  <c r="F117" i="3"/>
  <c r="F119" i="3"/>
  <c r="F121" i="3"/>
  <c r="F123" i="3"/>
  <c r="F125" i="3"/>
  <c r="F127" i="3"/>
  <c r="F129" i="3"/>
  <c r="F131" i="3"/>
  <c r="F133" i="3"/>
  <c r="F135" i="3"/>
  <c r="F137" i="3"/>
  <c r="F139" i="3"/>
  <c r="F141" i="3"/>
  <c r="F143" i="3"/>
  <c r="F145" i="3"/>
  <c r="F147" i="3"/>
  <c r="F149" i="3"/>
  <c r="F151" i="3"/>
  <c r="F153" i="3"/>
  <c r="F155" i="3"/>
  <c r="F157" i="3"/>
  <c r="F159" i="3"/>
  <c r="F161" i="3"/>
  <c r="F163" i="3"/>
  <c r="F165" i="3"/>
  <c r="F167" i="3"/>
  <c r="F169" i="3"/>
  <c r="F171" i="3"/>
  <c r="F173" i="3"/>
  <c r="F175" i="3"/>
  <c r="F177" i="3"/>
  <c r="F179" i="3"/>
  <c r="F181" i="3"/>
  <c r="F183" i="3"/>
  <c r="F185" i="3"/>
  <c r="F187" i="3"/>
  <c r="F189" i="3"/>
  <c r="F191" i="3"/>
  <c r="F193" i="3"/>
  <c r="F195" i="3"/>
  <c r="F197" i="3"/>
  <c r="F199" i="3"/>
  <c r="F201" i="3"/>
  <c r="F203" i="3"/>
  <c r="F205" i="3"/>
  <c r="F207" i="3"/>
  <c r="F209" i="3"/>
  <c r="F211" i="3"/>
  <c r="F213" i="3"/>
  <c r="F215" i="3"/>
  <c r="F217" i="3"/>
  <c r="F219" i="3"/>
  <c r="F221" i="3"/>
  <c r="F223" i="3"/>
  <c r="F225" i="3"/>
  <c r="F227" i="3"/>
  <c r="F229" i="3"/>
  <c r="F231" i="3"/>
  <c r="F233" i="3"/>
  <c r="F235" i="3"/>
  <c r="F237" i="3"/>
  <c r="F239" i="3"/>
  <c r="F241" i="3"/>
  <c r="F243" i="3"/>
  <c r="F245" i="3"/>
  <c r="F247" i="3"/>
  <c r="F249" i="3"/>
  <c r="F251" i="3"/>
  <c r="F253" i="3"/>
  <c r="F255" i="3"/>
  <c r="F257" i="3"/>
  <c r="F259" i="3"/>
  <c r="F261" i="3"/>
  <c r="F263" i="3"/>
  <c r="F265" i="3"/>
  <c r="F267" i="3"/>
  <c r="F269" i="3"/>
  <c r="F271" i="3"/>
  <c r="F273" i="3"/>
  <c r="F275" i="3"/>
  <c r="F277" i="3"/>
  <c r="F279" i="3"/>
  <c r="F281" i="3"/>
  <c r="F283" i="3"/>
  <c r="F285" i="3"/>
  <c r="F287" i="3"/>
  <c r="F289" i="3"/>
  <c r="F291" i="3"/>
  <c r="F293" i="3"/>
  <c r="F295" i="3"/>
  <c r="F297" i="3"/>
  <c r="F299" i="3"/>
  <c r="F301" i="3"/>
  <c r="F303" i="3"/>
  <c r="F305" i="3"/>
  <c r="F307" i="3"/>
  <c r="F309" i="3"/>
  <c r="F311" i="3"/>
  <c r="F313" i="3"/>
  <c r="F315" i="3"/>
  <c r="F317" i="3"/>
  <c r="F319" i="3"/>
  <c r="F321" i="3"/>
  <c r="F323" i="3"/>
  <c r="F325" i="3"/>
  <c r="F327" i="3"/>
  <c r="F329" i="3"/>
  <c r="F331" i="3"/>
  <c r="F333" i="3"/>
  <c r="F335" i="3"/>
  <c r="F337" i="3"/>
  <c r="F339" i="3"/>
  <c r="F341" i="3"/>
  <c r="F343" i="3"/>
  <c r="F357" i="3"/>
  <c r="F373" i="3"/>
  <c r="F389" i="3"/>
  <c r="F402" i="3"/>
  <c r="F404" i="3"/>
  <c r="F406" i="3"/>
  <c r="F408" i="3"/>
  <c r="F410" i="3"/>
  <c r="F412" i="3"/>
  <c r="F414" i="3"/>
  <c r="F416" i="3"/>
  <c r="F418" i="3"/>
  <c r="F420" i="3"/>
  <c r="F422" i="3"/>
  <c r="F424" i="3"/>
  <c r="F426" i="3"/>
  <c r="F428" i="3"/>
  <c r="F430" i="3"/>
  <c r="F432" i="3"/>
  <c r="F434" i="3"/>
  <c r="F436" i="3"/>
  <c r="F438" i="3"/>
  <c r="F440" i="3"/>
  <c r="F442" i="3"/>
  <c r="F444" i="3"/>
  <c r="F446" i="3"/>
  <c r="F448" i="3"/>
  <c r="F450" i="3"/>
  <c r="F452" i="3"/>
  <c r="F454" i="3"/>
  <c r="F456" i="3"/>
  <c r="F458" i="3"/>
  <c r="F460" i="3"/>
  <c r="F462" i="3"/>
  <c r="F464" i="3"/>
  <c r="F466" i="3"/>
  <c r="F390" i="3"/>
  <c r="F399" i="3"/>
  <c r="F351" i="3"/>
  <c r="F367" i="3"/>
  <c r="F383" i="3"/>
  <c r="F363" i="3"/>
  <c r="F379" i="3"/>
  <c r="F345" i="3"/>
  <c r="F361" i="3"/>
  <c r="F377" i="3"/>
  <c r="F340" i="3"/>
  <c r="F374" i="3"/>
  <c r="F332" i="3"/>
  <c r="F350" i="3"/>
  <c r="F355" i="3"/>
  <c r="F366" i="3"/>
  <c r="F371" i="3"/>
  <c r="F382" i="3"/>
  <c r="F387" i="3"/>
  <c r="F396" i="3"/>
  <c r="F330" i="3"/>
  <c r="F349" i="3"/>
  <c r="F360" i="3"/>
  <c r="F365" i="3"/>
  <c r="F376" i="3"/>
  <c r="F381" i="3"/>
  <c r="F401" i="3"/>
  <c r="F403" i="3"/>
  <c r="F405" i="3"/>
  <c r="F407" i="3"/>
  <c r="F409" i="3"/>
  <c r="F411" i="3"/>
  <c r="F413" i="3"/>
  <c r="F415" i="3"/>
  <c r="F417" i="3"/>
  <c r="F419" i="3"/>
  <c r="F421" i="3"/>
  <c r="F423" i="3"/>
  <c r="F425" i="3"/>
  <c r="F427" i="3"/>
  <c r="F429" i="3"/>
  <c r="F431" i="3"/>
  <c r="F433" i="3"/>
  <c r="F435" i="3"/>
  <c r="F437" i="3"/>
  <c r="F439" i="3"/>
  <c r="F441" i="3"/>
  <c r="F443" i="3"/>
  <c r="F445" i="3"/>
  <c r="F447" i="3"/>
  <c r="F449" i="3"/>
  <c r="F451" i="3"/>
  <c r="F453" i="3"/>
  <c r="F455" i="3"/>
  <c r="F457" i="3"/>
  <c r="F459" i="3"/>
  <c r="F461" i="3"/>
  <c r="F463" i="3"/>
  <c r="F465" i="3"/>
  <c r="F359" i="3"/>
  <c r="F375" i="3"/>
  <c r="F391" i="3"/>
  <c r="F358" i="3"/>
  <c r="F328" i="3"/>
  <c r="F342" i="3"/>
  <c r="F348" i="3"/>
  <c r="F353" i="3"/>
  <c r="F364" i="3"/>
  <c r="F369" i="3"/>
  <c r="F380" i="3"/>
  <c r="F385" i="3"/>
  <c r="F393" i="3"/>
  <c r="F398" i="3"/>
  <c r="F347" i="3"/>
  <c r="F198" i="3"/>
  <c r="F154" i="3"/>
  <c r="F242" i="3"/>
  <c r="F150" i="3"/>
  <c r="F206" i="3"/>
  <c r="F130" i="3"/>
  <c r="F386" i="3"/>
  <c r="F298" i="3"/>
  <c r="F202" i="3"/>
  <c r="F258" i="3"/>
  <c r="F116" i="3"/>
  <c r="F336" i="3"/>
  <c r="F300" i="3"/>
  <c r="F112" i="3"/>
  <c r="F314" i="3"/>
  <c r="F354" i="3"/>
  <c r="F397" i="3"/>
  <c r="F200" i="3"/>
  <c r="F176" i="3"/>
  <c r="F152" i="3"/>
  <c r="F136" i="3"/>
  <c r="F118" i="3"/>
  <c r="F326" i="3"/>
  <c r="F294" i="3"/>
  <c r="F188" i="3"/>
  <c r="F190" i="3"/>
  <c r="F174" i="3"/>
  <c r="F158" i="3"/>
  <c r="F134" i="3"/>
  <c r="F296" i="3"/>
  <c r="F210" i="3"/>
  <c r="F394" i="3"/>
  <c r="F308" i="3"/>
  <c r="F284" i="3"/>
  <c r="F268" i="3"/>
  <c r="F252" i="3"/>
  <c r="F236" i="3"/>
  <c r="F220" i="3"/>
  <c r="F306" i="3"/>
  <c r="F278" i="3"/>
  <c r="F262" i="3"/>
  <c r="F246" i="3"/>
  <c r="F230" i="3"/>
  <c r="F214" i="3"/>
  <c r="F290" i="3"/>
  <c r="F388" i="3"/>
  <c r="F282" i="3"/>
  <c r="F362" i="3"/>
  <c r="F274" i="3"/>
  <c r="F192" i="3"/>
  <c r="F196" i="3"/>
  <c r="F164" i="3"/>
  <c r="F148" i="3"/>
  <c r="F132" i="3"/>
  <c r="F302" i="3"/>
  <c r="F120" i="3"/>
  <c r="F186" i="3"/>
  <c r="F170" i="3"/>
  <c r="F146" i="3"/>
  <c r="F122" i="3"/>
  <c r="F395" i="3"/>
  <c r="F304" i="3"/>
  <c r="F280" i="3"/>
  <c r="F264" i="3"/>
  <c r="F248" i="3"/>
  <c r="F232" i="3"/>
  <c r="F216" i="3"/>
  <c r="F172" i="3"/>
  <c r="F352" i="3"/>
  <c r="F338" i="3"/>
  <c r="F184" i="3"/>
  <c r="F160" i="3"/>
  <c r="F144" i="3"/>
  <c r="F128" i="3"/>
  <c r="F310" i="3"/>
  <c r="F250" i="3"/>
  <c r="F182" i="3"/>
  <c r="F166" i="3"/>
  <c r="F142" i="3"/>
  <c r="F400" i="3"/>
  <c r="F312" i="3"/>
  <c r="F226" i="3"/>
  <c r="F168" i="3"/>
  <c r="F368" i="3"/>
  <c r="F322" i="3"/>
  <c r="F126" i="3"/>
  <c r="F370" i="3"/>
  <c r="F324" i="3"/>
  <c r="F292" i="3"/>
  <c r="F276" i="3"/>
  <c r="F260" i="3"/>
  <c r="F244" i="3"/>
  <c r="F228" i="3"/>
  <c r="F212" i="3"/>
  <c r="F114" i="3"/>
  <c r="F286" i="3"/>
  <c r="F270" i="3"/>
  <c r="F254" i="3"/>
  <c r="F238" i="3"/>
  <c r="F222" i="3"/>
  <c r="F234" i="3"/>
  <c r="F384" i="3"/>
  <c r="F344" i="3"/>
  <c r="F204" i="3"/>
  <c r="F180" i="3"/>
  <c r="F156" i="3"/>
  <c r="F140" i="3"/>
  <c r="F124" i="3"/>
  <c r="F318" i="3"/>
  <c r="F356" i="3"/>
  <c r="F194" i="3"/>
  <c r="F178" i="3"/>
  <c r="F162" i="3"/>
  <c r="F138" i="3"/>
  <c r="F378" i="3"/>
  <c r="F320" i="3"/>
  <c r="F288" i="3"/>
  <c r="F272" i="3"/>
  <c r="F256" i="3"/>
  <c r="F240" i="3"/>
  <c r="F224" i="3"/>
  <c r="F208" i="3"/>
  <c r="F218" i="3"/>
  <c r="F392" i="3"/>
  <c r="F372" i="3"/>
  <c r="F266" i="3"/>
  <c r="F334" i="3"/>
  <c r="F316" i="3"/>
  <c r="F346" i="3"/>
  <c r="F140" i="1"/>
  <c r="J182" i="3"/>
  <c r="F304" i="1"/>
  <c r="J346" i="3"/>
  <c r="F258" i="1"/>
  <c r="J300" i="3"/>
  <c r="F246" i="1"/>
  <c r="J288" i="3"/>
  <c r="J318" i="3"/>
  <c r="F276" i="1"/>
  <c r="F192" i="1"/>
  <c r="J234" i="3"/>
  <c r="J370" i="3"/>
  <c r="F328" i="1"/>
  <c r="F250" i="1"/>
  <c r="J292" i="3"/>
  <c r="F224" i="1"/>
  <c r="J266" i="3"/>
  <c r="F130" i="1"/>
  <c r="J172" i="3"/>
  <c r="F354" i="1"/>
  <c r="J396" i="3"/>
  <c r="F90" i="1"/>
  <c r="J132" i="3"/>
  <c r="F240" i="1"/>
  <c r="J282" i="3"/>
  <c r="F264" i="1"/>
  <c r="J306" i="3"/>
  <c r="F88" i="1"/>
  <c r="J130" i="3"/>
  <c r="F148" i="1"/>
  <c r="J190" i="3"/>
  <c r="F110" i="1"/>
  <c r="J152" i="3"/>
  <c r="F156" i="1"/>
  <c r="J198" i="3"/>
  <c r="F200" i="1"/>
  <c r="J242" i="3"/>
  <c r="F418" i="1"/>
  <c r="J460" i="3"/>
  <c r="F404" i="1"/>
  <c r="J446" i="3"/>
  <c r="F398" i="1"/>
  <c r="J440" i="3"/>
  <c r="F305" i="1"/>
  <c r="J347" i="3"/>
  <c r="F291" i="1"/>
  <c r="J333" i="3"/>
  <c r="J459" i="3"/>
  <c r="F417" i="1"/>
  <c r="J443" i="3"/>
  <c r="F401" i="1"/>
  <c r="J427" i="3"/>
  <c r="F385" i="1"/>
  <c r="J411" i="3"/>
  <c r="F369" i="1"/>
  <c r="F323" i="1"/>
  <c r="J365" i="3"/>
  <c r="F313" i="1"/>
  <c r="J355" i="3"/>
  <c r="F366" i="1"/>
  <c r="J408" i="3"/>
  <c r="F281" i="1"/>
  <c r="J323" i="3"/>
  <c r="F265" i="1"/>
  <c r="J307" i="3"/>
  <c r="F249" i="1"/>
  <c r="J291" i="3"/>
  <c r="F233" i="1"/>
  <c r="J275" i="3"/>
  <c r="F217" i="1"/>
  <c r="J259" i="3"/>
  <c r="F201" i="1"/>
  <c r="J243" i="3"/>
  <c r="F185" i="1"/>
  <c r="J227" i="3"/>
  <c r="F169" i="1"/>
  <c r="J211" i="3"/>
  <c r="F153" i="1"/>
  <c r="J195" i="3"/>
  <c r="F137" i="1"/>
  <c r="J179" i="3"/>
  <c r="F121" i="1"/>
  <c r="J163" i="3"/>
  <c r="F105" i="1"/>
  <c r="J147" i="3"/>
  <c r="F89" i="1"/>
  <c r="J131" i="3"/>
  <c r="F73" i="1"/>
  <c r="J115" i="3"/>
  <c r="C168" i="1"/>
  <c r="J189" i="2"/>
  <c r="C202" i="1"/>
  <c r="J223" i="2"/>
  <c r="C76" i="1"/>
  <c r="J97" i="2"/>
  <c r="C407" i="1"/>
  <c r="J428" i="2"/>
  <c r="C276" i="1"/>
  <c r="J297" i="2"/>
  <c r="C201" i="1"/>
  <c r="J222" i="2"/>
  <c r="C186" i="1"/>
  <c r="J207" i="2"/>
  <c r="C74" i="1"/>
  <c r="J95" i="2"/>
  <c r="C377" i="1"/>
  <c r="J398" i="2"/>
  <c r="C117" i="1"/>
  <c r="J138" i="2"/>
  <c r="C260" i="1"/>
  <c r="J281" i="2"/>
  <c r="C274" i="1"/>
  <c r="J295" i="2"/>
  <c r="C324" i="1"/>
  <c r="J345" i="2"/>
  <c r="C381" i="1"/>
  <c r="J402" i="2"/>
  <c r="C203" i="1"/>
  <c r="J224" i="2"/>
  <c r="C294" i="1"/>
  <c r="J315" i="2"/>
  <c r="C140" i="1"/>
  <c r="J161" i="2"/>
  <c r="C182" i="1"/>
  <c r="J203" i="2"/>
  <c r="C170" i="1"/>
  <c r="J191" i="2"/>
  <c r="C94" i="1"/>
  <c r="J115" i="2"/>
  <c r="C409" i="1"/>
  <c r="J430" i="2"/>
  <c r="C129" i="1"/>
  <c r="J150" i="2"/>
  <c r="C194" i="1"/>
  <c r="J215" i="2"/>
  <c r="C308" i="1"/>
  <c r="J329" i="2"/>
  <c r="C279" i="1"/>
  <c r="J300" i="2"/>
  <c r="C307" i="1"/>
  <c r="J328" i="2"/>
  <c r="C195" i="1"/>
  <c r="J216" i="2"/>
  <c r="J387" i="2"/>
  <c r="C366" i="1"/>
  <c r="C82" i="1"/>
  <c r="J103" i="2"/>
  <c r="C393" i="1"/>
  <c r="J414" i="2"/>
  <c r="C123" i="1"/>
  <c r="J144" i="2"/>
  <c r="J389" i="2"/>
  <c r="C368" i="1"/>
  <c r="C241" i="1"/>
  <c r="J262" i="2"/>
  <c r="C116" i="1"/>
  <c r="J137" i="2"/>
  <c r="C247" i="1"/>
  <c r="J268" i="2"/>
  <c r="C278" i="1"/>
  <c r="J299" i="2"/>
  <c r="J443" i="2"/>
  <c r="C422" i="1"/>
  <c r="C363" i="1"/>
  <c r="J384" i="2"/>
  <c r="J405" i="2"/>
  <c r="C384" i="1"/>
  <c r="J417" i="2"/>
  <c r="C396" i="1"/>
  <c r="C410" i="1"/>
  <c r="J431" i="2"/>
  <c r="J413" i="2"/>
  <c r="C392" i="1"/>
  <c r="C221" i="1"/>
  <c r="J242" i="2"/>
  <c r="C197" i="1"/>
  <c r="J218" i="2"/>
  <c r="F53" i="1"/>
  <c r="J95" i="3"/>
  <c r="F56" i="1"/>
  <c r="J98" i="3"/>
  <c r="F66" i="1"/>
  <c r="J108" i="3"/>
  <c r="F61" i="1"/>
  <c r="J103" i="3"/>
  <c r="I102" i="3"/>
  <c r="E60" i="1"/>
  <c r="B402" i="1"/>
  <c r="I423" i="2"/>
  <c r="I406" i="2"/>
  <c r="B385" i="1"/>
  <c r="B183" i="1"/>
  <c r="I204" i="2"/>
  <c r="B177" i="1"/>
  <c r="I198" i="2"/>
  <c r="B172" i="1"/>
  <c r="I193" i="2"/>
  <c r="B91" i="1"/>
  <c r="I112" i="2"/>
  <c r="B162" i="1"/>
  <c r="I183" i="2"/>
  <c r="B98" i="1"/>
  <c r="I119" i="2"/>
  <c r="F162" i="1"/>
  <c r="J204" i="3"/>
  <c r="F318" i="1"/>
  <c r="J360" i="3"/>
  <c r="J386" i="3"/>
  <c r="F344" i="1"/>
  <c r="F357" i="1"/>
  <c r="J399" i="3"/>
  <c r="F359" i="1"/>
  <c r="J401" i="3"/>
  <c r="F223" i="1"/>
  <c r="J265" i="3"/>
  <c r="F79" i="1"/>
  <c r="J121" i="3"/>
  <c r="C103" i="1"/>
  <c r="J124" i="2"/>
  <c r="C259" i="1"/>
  <c r="J280" i="2"/>
  <c r="J393" i="2"/>
  <c r="C372" i="1"/>
  <c r="C275" i="1"/>
  <c r="J296" i="2"/>
  <c r="J374" i="2"/>
  <c r="C353" i="1"/>
  <c r="C164" i="1"/>
  <c r="J185" i="2"/>
  <c r="C397" i="1"/>
  <c r="J418" i="2"/>
  <c r="C174" i="1"/>
  <c r="J195" i="2"/>
  <c r="F21" i="1"/>
  <c r="J63" i="3"/>
  <c r="E50" i="1"/>
  <c r="I92" i="3"/>
  <c r="B383" i="1"/>
  <c r="I404" i="2"/>
  <c r="B176" i="1"/>
  <c r="I197" i="2"/>
  <c r="B326" i="1"/>
  <c r="I347" i="2"/>
  <c r="B171" i="1"/>
  <c r="I192" i="2"/>
  <c r="B89" i="1"/>
  <c r="I110" i="2"/>
  <c r="B160" i="1"/>
  <c r="I181" i="2"/>
  <c r="B96" i="1"/>
  <c r="I117" i="2"/>
  <c r="F214" i="1"/>
  <c r="J256" i="3"/>
  <c r="F346" i="1"/>
  <c r="J388" i="3"/>
  <c r="F266" i="1"/>
  <c r="J308" i="3"/>
  <c r="F414" i="1"/>
  <c r="J456" i="3"/>
  <c r="J415" i="3"/>
  <c r="F373" i="1"/>
  <c r="F253" i="1"/>
  <c r="J295" i="3"/>
  <c r="F157" i="1"/>
  <c r="J199" i="3"/>
  <c r="C87" i="1"/>
  <c r="J108" i="2"/>
  <c r="C165" i="1"/>
  <c r="J186" i="2"/>
  <c r="C106" i="1"/>
  <c r="J127" i="2"/>
  <c r="C300" i="1"/>
  <c r="J321" i="2"/>
  <c r="C224" i="1"/>
  <c r="J245" i="2"/>
  <c r="C417" i="1"/>
  <c r="J438" i="2"/>
  <c r="F38" i="1"/>
  <c r="J80" i="3"/>
  <c r="F23" i="6"/>
  <c r="G22" i="6"/>
  <c r="J22" i="6" s="1"/>
  <c r="F429" i="7"/>
  <c r="I429" i="7" s="1"/>
  <c r="F430" i="7"/>
  <c r="I430" i="7" s="1"/>
  <c r="F221" i="7"/>
  <c r="I221" i="7" s="1"/>
  <c r="F316" i="7"/>
  <c r="I316" i="7" s="1"/>
  <c r="F422" i="7"/>
  <c r="I422" i="7" s="1"/>
  <c r="F276" i="7"/>
  <c r="I276" i="7" s="1"/>
  <c r="F403" i="7"/>
  <c r="I403" i="7" s="1"/>
  <c r="F188" i="7"/>
  <c r="I188" i="7" s="1"/>
  <c r="F165" i="7"/>
  <c r="I165" i="7" s="1"/>
  <c r="F285" i="7"/>
  <c r="I285" i="7" s="1"/>
  <c r="F414" i="7"/>
  <c r="I414" i="7" s="1"/>
  <c r="F324" i="7"/>
  <c r="I324" i="7" s="1"/>
  <c r="F365" i="7"/>
  <c r="I365" i="7" s="1"/>
  <c r="F348" i="7"/>
  <c r="I348" i="7" s="1"/>
  <c r="F133" i="7"/>
  <c r="I133" i="7" s="1"/>
  <c r="F150" i="7"/>
  <c r="I150" i="7" s="1"/>
  <c r="F253" i="7"/>
  <c r="I253" i="7" s="1"/>
  <c r="F236" i="7"/>
  <c r="I236" i="7" s="1"/>
  <c r="F356" i="7"/>
  <c r="I356" i="7" s="1"/>
  <c r="F187" i="7"/>
  <c r="I187" i="7" s="1"/>
  <c r="F416" i="7"/>
  <c r="I416" i="7" s="1"/>
  <c r="F152" i="7"/>
  <c r="I152" i="7" s="1"/>
  <c r="F280" i="7"/>
  <c r="I280" i="7" s="1"/>
  <c r="F384" i="7"/>
  <c r="I384" i="7" s="1"/>
  <c r="F192" i="7"/>
  <c r="I192" i="7" s="1"/>
  <c r="F320" i="7"/>
  <c r="I320" i="7" s="1"/>
  <c r="F135" i="7"/>
  <c r="I135" i="7" s="1"/>
  <c r="F199" i="7"/>
  <c r="I199" i="7" s="1"/>
  <c r="F263" i="7"/>
  <c r="I263" i="7" s="1"/>
  <c r="F327" i="7"/>
  <c r="I327" i="7" s="1"/>
  <c r="F391" i="7"/>
  <c r="I391" i="7" s="1"/>
  <c r="F98" i="7"/>
  <c r="I98" i="7" s="1"/>
  <c r="F162" i="7"/>
  <c r="I162" i="7" s="1"/>
  <c r="F226" i="7"/>
  <c r="I226" i="7" s="1"/>
  <c r="F290" i="7"/>
  <c r="I290" i="7" s="1"/>
  <c r="F354" i="7"/>
  <c r="I354" i="7" s="1"/>
  <c r="F418" i="7"/>
  <c r="I418" i="7" s="1"/>
  <c r="F121" i="7"/>
  <c r="I121" i="7" s="1"/>
  <c r="F185" i="7"/>
  <c r="I185" i="7" s="1"/>
  <c r="F249" i="7"/>
  <c r="I249" i="7" s="1"/>
  <c r="F313" i="7"/>
  <c r="I313" i="7" s="1"/>
  <c r="F377" i="7"/>
  <c r="I377" i="7" s="1"/>
  <c r="F441" i="7"/>
  <c r="I441" i="7" s="1"/>
  <c r="E65" i="1"/>
  <c r="I107" i="3"/>
  <c r="B370" i="1"/>
  <c r="I391" i="2"/>
  <c r="B337" i="1"/>
  <c r="I358" i="2"/>
  <c r="B299" i="1"/>
  <c r="I320" i="2"/>
  <c r="B384" i="1"/>
  <c r="I405" i="2"/>
  <c r="F399" i="2"/>
  <c r="B319" i="1"/>
  <c r="I340" i="2"/>
  <c r="B307" i="1"/>
  <c r="I328" i="2"/>
  <c r="I430" i="2"/>
  <c r="B409" i="1"/>
  <c r="I414" i="2"/>
  <c r="B393" i="1"/>
  <c r="I398" i="2"/>
  <c r="B377" i="1"/>
  <c r="I382" i="2"/>
  <c r="B361" i="1"/>
  <c r="B308" i="1"/>
  <c r="I329" i="2"/>
  <c r="B231" i="1"/>
  <c r="I252" i="2"/>
  <c r="B167" i="1"/>
  <c r="I188" i="2"/>
  <c r="F374" i="2"/>
  <c r="B296" i="1"/>
  <c r="I317" i="2"/>
  <c r="B257" i="1"/>
  <c r="I278" i="2"/>
  <c r="B225" i="1"/>
  <c r="I246" i="2"/>
  <c r="F214" i="2"/>
  <c r="B295" i="1"/>
  <c r="I316" i="2"/>
  <c r="B284" i="1"/>
  <c r="I305" i="2"/>
  <c r="B252" i="1"/>
  <c r="I273" i="2"/>
  <c r="B220" i="1"/>
  <c r="I241" i="2"/>
  <c r="F92" i="2"/>
  <c r="B147" i="1"/>
  <c r="I168" i="2"/>
  <c r="B131" i="1"/>
  <c r="I152" i="2"/>
  <c r="B115" i="1"/>
  <c r="I136" i="2"/>
  <c r="F120" i="2"/>
  <c r="B83" i="1"/>
  <c r="I104" i="2"/>
  <c r="B333" i="1"/>
  <c r="I354" i="2"/>
  <c r="F290" i="2"/>
  <c r="B237" i="1"/>
  <c r="I258" i="2"/>
  <c r="B205" i="1"/>
  <c r="I226" i="2"/>
  <c r="B173" i="1"/>
  <c r="I194" i="2"/>
  <c r="F175" i="2"/>
  <c r="B138" i="1"/>
  <c r="I159" i="2"/>
  <c r="B122" i="1"/>
  <c r="I143" i="2"/>
  <c r="F127" i="2"/>
  <c r="B74" i="1"/>
  <c r="I95" i="2"/>
  <c r="I74" i="3"/>
  <c r="E32" i="1"/>
  <c r="E13" i="1"/>
  <c r="I55" i="3"/>
  <c r="F86" i="1"/>
  <c r="J128" i="3"/>
  <c r="F126" i="1"/>
  <c r="J168" i="3"/>
  <c r="F164" i="1"/>
  <c r="J206" i="3"/>
  <c r="F278" i="1"/>
  <c r="J320" i="3"/>
  <c r="F82" i="1"/>
  <c r="J124" i="3"/>
  <c r="F336" i="1"/>
  <c r="J378" i="3"/>
  <c r="F350" i="1"/>
  <c r="J392" i="3"/>
  <c r="F282" i="1"/>
  <c r="J324" i="3"/>
  <c r="F306" i="1"/>
  <c r="J348" i="3"/>
  <c r="F174" i="1"/>
  <c r="J216" i="3"/>
  <c r="F80" i="1"/>
  <c r="J122" i="3"/>
  <c r="F106" i="1"/>
  <c r="J148" i="3"/>
  <c r="F248" i="1"/>
  <c r="J290" i="3"/>
  <c r="F178" i="1"/>
  <c r="J220" i="3"/>
  <c r="F292" i="1"/>
  <c r="J334" i="3"/>
  <c r="F334" i="1"/>
  <c r="J376" i="3"/>
  <c r="F134" i="1"/>
  <c r="J176" i="3"/>
  <c r="F216" i="1"/>
  <c r="J258" i="3"/>
  <c r="F424" i="1"/>
  <c r="J466" i="3"/>
  <c r="F410" i="1"/>
  <c r="J452" i="3"/>
  <c r="F396" i="1"/>
  <c r="J438" i="3"/>
  <c r="F390" i="1"/>
  <c r="J432" i="3"/>
  <c r="F289" i="1"/>
  <c r="J331" i="3"/>
  <c r="F349" i="1"/>
  <c r="J391" i="3"/>
  <c r="F415" i="1"/>
  <c r="J457" i="3"/>
  <c r="F399" i="1"/>
  <c r="J441" i="3"/>
  <c r="F383" i="1"/>
  <c r="J425" i="3"/>
  <c r="F367" i="1"/>
  <c r="J409" i="3"/>
  <c r="F307" i="1"/>
  <c r="J349" i="3"/>
  <c r="F297" i="1"/>
  <c r="J339" i="3"/>
  <c r="F279" i="1"/>
  <c r="J321" i="3"/>
  <c r="F263" i="1"/>
  <c r="J305" i="3"/>
  <c r="F247" i="1"/>
  <c r="J289" i="3"/>
  <c r="F231" i="1"/>
  <c r="J273" i="3"/>
  <c r="F215" i="1"/>
  <c r="J257" i="3"/>
  <c r="F199" i="1"/>
  <c r="J241" i="3"/>
  <c r="F183" i="1"/>
  <c r="J225" i="3"/>
  <c r="F167" i="1"/>
  <c r="J209" i="3"/>
  <c r="F151" i="1"/>
  <c r="J193" i="3"/>
  <c r="F135" i="1"/>
  <c r="J177" i="3"/>
  <c r="F119" i="1"/>
  <c r="J161" i="3"/>
  <c r="F103" i="1"/>
  <c r="J145" i="3"/>
  <c r="F87" i="1"/>
  <c r="J129" i="3"/>
  <c r="F71" i="1"/>
  <c r="J113" i="3"/>
  <c r="C158" i="1"/>
  <c r="J179" i="2"/>
  <c r="C249" i="1"/>
  <c r="J270" i="2"/>
  <c r="C207" i="1"/>
  <c r="J228" i="2"/>
  <c r="C111" i="1"/>
  <c r="J132" i="2"/>
  <c r="C185" i="1"/>
  <c r="J206" i="2"/>
  <c r="C142" i="1"/>
  <c r="J163" i="2"/>
  <c r="J308" i="2"/>
  <c r="C287" i="1"/>
  <c r="C176" i="1"/>
  <c r="J197" i="2"/>
  <c r="C399" i="1"/>
  <c r="J420" i="2"/>
  <c r="C125" i="1"/>
  <c r="J146" i="2"/>
  <c r="C306" i="1"/>
  <c r="J327" i="2"/>
  <c r="C315" i="1"/>
  <c r="J336" i="2"/>
  <c r="C88" i="1"/>
  <c r="J109" i="2"/>
  <c r="C401" i="1"/>
  <c r="J422" i="2"/>
  <c r="C219" i="1"/>
  <c r="J240" i="2"/>
  <c r="C314" i="1"/>
  <c r="J335" i="2"/>
  <c r="C156" i="1"/>
  <c r="J177" i="2"/>
  <c r="C246" i="1"/>
  <c r="J267" i="2"/>
  <c r="C226" i="1"/>
  <c r="J247" i="2"/>
  <c r="C110" i="1"/>
  <c r="J131" i="2"/>
  <c r="J403" i="2"/>
  <c r="C382" i="1"/>
  <c r="C137" i="1"/>
  <c r="J158" i="2"/>
  <c r="C250" i="1"/>
  <c r="J271" i="2"/>
  <c r="C340" i="1"/>
  <c r="J361" i="2"/>
  <c r="C290" i="1"/>
  <c r="J311" i="2"/>
  <c r="C172" i="1"/>
  <c r="J193" i="2"/>
  <c r="C211" i="1"/>
  <c r="J232" i="2"/>
  <c r="J341" i="2"/>
  <c r="C320" i="1"/>
  <c r="C98" i="1"/>
  <c r="J119" i="2"/>
  <c r="C415" i="1"/>
  <c r="J436" i="2"/>
  <c r="C131" i="1"/>
  <c r="J152" i="2"/>
  <c r="C218" i="1"/>
  <c r="J239" i="2"/>
  <c r="C344" i="1"/>
  <c r="J365" i="2"/>
  <c r="C132" i="1"/>
  <c r="J153" i="2"/>
  <c r="C271" i="1"/>
  <c r="J292" i="2"/>
  <c r="J419" i="2"/>
  <c r="C398" i="1"/>
  <c r="J433" i="2"/>
  <c r="C412" i="1"/>
  <c r="C379" i="1"/>
  <c r="J400" i="2"/>
  <c r="J421" i="2"/>
  <c r="C400" i="1"/>
  <c r="J441" i="2"/>
  <c r="C420" i="1"/>
  <c r="C371" i="1"/>
  <c r="J392" i="2"/>
  <c r="J429" i="2"/>
  <c r="C408" i="1"/>
  <c r="C213" i="1"/>
  <c r="J234" i="2"/>
  <c r="C189" i="1"/>
  <c r="J210" i="2"/>
  <c r="F40" i="1"/>
  <c r="J82" i="3"/>
  <c r="F13" i="1"/>
  <c r="J55" i="3"/>
  <c r="F32" i="1"/>
  <c r="J74" i="3"/>
  <c r="F25" i="1"/>
  <c r="J67" i="3"/>
  <c r="E25" i="1"/>
  <c r="I67" i="3"/>
  <c r="F262" i="7"/>
  <c r="I262" i="7" s="1"/>
  <c r="F139" i="7"/>
  <c r="I139" i="7" s="1"/>
  <c r="E21" i="1"/>
  <c r="I63" i="3"/>
  <c r="I438" i="2"/>
  <c r="B417" i="1"/>
  <c r="B247" i="1"/>
  <c r="I268" i="2"/>
  <c r="B241" i="1"/>
  <c r="I262" i="2"/>
  <c r="B236" i="1"/>
  <c r="I257" i="2"/>
  <c r="B107" i="1"/>
  <c r="I128" i="2"/>
  <c r="B189" i="1"/>
  <c r="I210" i="2"/>
  <c r="J270" i="3"/>
  <c r="F228" i="1"/>
  <c r="F298" i="1"/>
  <c r="J340" i="3"/>
  <c r="F310" i="1"/>
  <c r="J352" i="3"/>
  <c r="F423" i="1"/>
  <c r="J465" i="3"/>
  <c r="F287" i="1"/>
  <c r="J329" i="3"/>
  <c r="F239" i="1"/>
  <c r="J281" i="3"/>
  <c r="F111" i="1"/>
  <c r="J153" i="3"/>
  <c r="C239" i="1"/>
  <c r="J260" i="2"/>
  <c r="C93" i="1"/>
  <c r="J114" i="2"/>
  <c r="C285" i="1"/>
  <c r="J306" i="2"/>
  <c r="C297" i="1"/>
  <c r="J318" i="2"/>
  <c r="C413" i="1"/>
  <c r="J434" i="2"/>
  <c r="C163" i="1"/>
  <c r="J184" i="2"/>
  <c r="C418" i="1"/>
  <c r="J439" i="2"/>
  <c r="C75" i="1"/>
  <c r="J96" i="2"/>
  <c r="F93" i="7"/>
  <c r="I93" i="7" s="1"/>
  <c r="F367" i="7"/>
  <c r="I367" i="7" s="1"/>
  <c r="F330" i="7"/>
  <c r="I330" i="7" s="1"/>
  <c r="B305" i="1"/>
  <c r="I326" i="2"/>
  <c r="B399" i="1"/>
  <c r="I420" i="2"/>
  <c r="F229" i="2"/>
  <c r="B202" i="1"/>
  <c r="I223" i="2"/>
  <c r="B203" i="1"/>
  <c r="I224" i="2"/>
  <c r="B182" i="1"/>
  <c r="I203" i="2"/>
  <c r="J310" i="3"/>
  <c r="F268" i="1"/>
  <c r="J286" i="3"/>
  <c r="F244" i="1"/>
  <c r="F150" i="1"/>
  <c r="J192" i="3"/>
  <c r="F108" i="1"/>
  <c r="J150" i="3"/>
  <c r="J463" i="3"/>
  <c r="F421" i="1"/>
  <c r="F303" i="1"/>
  <c r="J345" i="3"/>
  <c r="F237" i="1"/>
  <c r="J279" i="3"/>
  <c r="F141" i="1"/>
  <c r="J183" i="3"/>
  <c r="C92" i="1"/>
  <c r="J113" i="2"/>
  <c r="C101" i="1"/>
  <c r="J122" i="2"/>
  <c r="C234" i="1"/>
  <c r="J255" i="2"/>
  <c r="C113" i="1"/>
  <c r="J134" i="2"/>
  <c r="C321" i="1"/>
  <c r="J342" i="2"/>
  <c r="C84" i="1"/>
  <c r="J105" i="2"/>
  <c r="J401" i="2"/>
  <c r="C380" i="1"/>
  <c r="C238" i="1"/>
  <c r="J259" i="2"/>
  <c r="C317" i="1"/>
  <c r="J338" i="2"/>
  <c r="F23" i="1"/>
  <c r="J65" i="3"/>
  <c r="H22" i="6"/>
  <c r="F206" i="7"/>
  <c r="I206" i="7" s="1"/>
  <c r="F398" i="7"/>
  <c r="I398" i="7" s="1"/>
  <c r="F173" i="7"/>
  <c r="I173" i="7" s="1"/>
  <c r="F387" i="7"/>
  <c r="I387" i="7" s="1"/>
  <c r="F126" i="7"/>
  <c r="I126" i="7" s="1"/>
  <c r="F390" i="7"/>
  <c r="I390" i="7" s="1"/>
  <c r="F244" i="7"/>
  <c r="I244" i="7" s="1"/>
  <c r="F323" i="7"/>
  <c r="I323" i="7" s="1"/>
  <c r="F156" i="7"/>
  <c r="I156" i="7" s="1"/>
  <c r="F349" i="7"/>
  <c r="I349" i="7" s="1"/>
  <c r="F237" i="7"/>
  <c r="I237" i="7" s="1"/>
  <c r="F382" i="7"/>
  <c r="I382" i="7" s="1"/>
  <c r="F389" i="7"/>
  <c r="I389" i="7" s="1"/>
  <c r="F325" i="7"/>
  <c r="I325" i="7" s="1"/>
  <c r="F419" i="7"/>
  <c r="I419" i="7" s="1"/>
  <c r="F371" i="7"/>
  <c r="I371" i="7" s="1"/>
  <c r="F292" i="7"/>
  <c r="I292" i="7" s="1"/>
  <c r="F157" i="7"/>
  <c r="I157" i="7" s="1"/>
  <c r="F204" i="7"/>
  <c r="I204" i="7" s="1"/>
  <c r="F91" i="7"/>
  <c r="I91" i="7" s="1"/>
  <c r="F235" i="7"/>
  <c r="I235" i="7" s="1"/>
  <c r="F299" i="7"/>
  <c r="I299" i="7" s="1"/>
  <c r="F344" i="7"/>
  <c r="I344" i="7" s="1"/>
  <c r="F168" i="7"/>
  <c r="I168" i="7" s="1"/>
  <c r="F296" i="7"/>
  <c r="I296" i="7" s="1"/>
  <c r="F392" i="7"/>
  <c r="I392" i="7" s="1"/>
  <c r="F208" i="7"/>
  <c r="I208" i="7" s="1"/>
  <c r="F336" i="7"/>
  <c r="I336" i="7" s="1"/>
  <c r="F143" i="7"/>
  <c r="I143" i="7" s="1"/>
  <c r="F207" i="7"/>
  <c r="I207" i="7" s="1"/>
  <c r="F271" i="7"/>
  <c r="I271" i="7" s="1"/>
  <c r="F335" i="7"/>
  <c r="I335" i="7" s="1"/>
  <c r="F399" i="7"/>
  <c r="I399" i="7" s="1"/>
  <c r="F106" i="7"/>
  <c r="I106" i="7" s="1"/>
  <c r="F170" i="7"/>
  <c r="I170" i="7" s="1"/>
  <c r="F234" i="7"/>
  <c r="I234" i="7" s="1"/>
  <c r="F298" i="7"/>
  <c r="I298" i="7" s="1"/>
  <c r="F362" i="7"/>
  <c r="I362" i="7" s="1"/>
  <c r="F426" i="7"/>
  <c r="I426" i="7" s="1"/>
  <c r="F129" i="7"/>
  <c r="I129" i="7" s="1"/>
  <c r="F193" i="7"/>
  <c r="I193" i="7" s="1"/>
  <c r="F257" i="7"/>
  <c r="I257" i="7" s="1"/>
  <c r="F321" i="7"/>
  <c r="I321" i="7" s="1"/>
  <c r="F385" i="7"/>
  <c r="I385" i="7" s="1"/>
  <c r="F464" i="8"/>
  <c r="I464" i="8" s="1"/>
  <c r="F456" i="8"/>
  <c r="I456" i="8" s="1"/>
  <c r="F448" i="8"/>
  <c r="I448" i="8" s="1"/>
  <c r="F440" i="8"/>
  <c r="I440" i="8" s="1"/>
  <c r="F432" i="8"/>
  <c r="I432" i="8" s="1"/>
  <c r="F424" i="8"/>
  <c r="I424" i="8" s="1"/>
  <c r="F416" i="8"/>
  <c r="I416" i="8" s="1"/>
  <c r="F408" i="8"/>
  <c r="I408" i="8" s="1"/>
  <c r="F400" i="8"/>
  <c r="I400" i="8" s="1"/>
  <c r="F392" i="8"/>
  <c r="I392" i="8" s="1"/>
  <c r="F384" i="8"/>
  <c r="I384" i="8" s="1"/>
  <c r="F376" i="8"/>
  <c r="I376" i="8" s="1"/>
  <c r="F368" i="8"/>
  <c r="I368" i="8" s="1"/>
  <c r="F360" i="8"/>
  <c r="I360" i="8" s="1"/>
  <c r="F352" i="8"/>
  <c r="I352" i="8" s="1"/>
  <c r="F344" i="8"/>
  <c r="I344" i="8" s="1"/>
  <c r="F336" i="8"/>
  <c r="I336" i="8" s="1"/>
  <c r="F328" i="8"/>
  <c r="I328" i="8" s="1"/>
  <c r="F320" i="8"/>
  <c r="I320" i="8" s="1"/>
  <c r="F312" i="8"/>
  <c r="I312" i="8" s="1"/>
  <c r="F304" i="8"/>
  <c r="I304" i="8" s="1"/>
  <c r="F296" i="8"/>
  <c r="I296" i="8" s="1"/>
  <c r="F288" i="8"/>
  <c r="I288" i="8" s="1"/>
  <c r="F280" i="8"/>
  <c r="I280" i="8" s="1"/>
  <c r="F272" i="8"/>
  <c r="I272" i="8" s="1"/>
  <c r="F264" i="8"/>
  <c r="I264" i="8" s="1"/>
  <c r="F256" i="8"/>
  <c r="I256" i="8" s="1"/>
  <c r="F248" i="8"/>
  <c r="I248" i="8" s="1"/>
  <c r="F240" i="8"/>
  <c r="I240" i="8" s="1"/>
  <c r="F232" i="8"/>
  <c r="I232" i="8" s="1"/>
  <c r="F224" i="8"/>
  <c r="I224" i="8" s="1"/>
  <c r="F216" i="8"/>
  <c r="I216" i="8" s="1"/>
  <c r="F208" i="8"/>
  <c r="I208" i="8" s="1"/>
  <c r="F200" i="8"/>
  <c r="I200" i="8" s="1"/>
  <c r="F192" i="8"/>
  <c r="I192" i="8" s="1"/>
  <c r="F184" i="8"/>
  <c r="I184" i="8" s="1"/>
  <c r="F176" i="8"/>
  <c r="I176" i="8" s="1"/>
  <c r="F168" i="8"/>
  <c r="I168" i="8" s="1"/>
  <c r="F160" i="8"/>
  <c r="I160" i="8" s="1"/>
  <c r="F152" i="8"/>
  <c r="I152" i="8" s="1"/>
  <c r="F144" i="8"/>
  <c r="I144" i="8" s="1"/>
  <c r="F136" i="8"/>
  <c r="I136" i="8" s="1"/>
  <c r="F128" i="8"/>
  <c r="I128" i="8" s="1"/>
  <c r="F120" i="8"/>
  <c r="I120" i="8" s="1"/>
  <c r="F112" i="8"/>
  <c r="I112" i="8" s="1"/>
  <c r="F465" i="8"/>
  <c r="I465" i="8" s="1"/>
  <c r="B36" i="8" s="1"/>
  <c r="F457" i="8"/>
  <c r="I457" i="8" s="1"/>
  <c r="F449" i="8"/>
  <c r="I449" i="8" s="1"/>
  <c r="F441" i="8"/>
  <c r="I441" i="8" s="1"/>
  <c r="F433" i="8"/>
  <c r="I433" i="8" s="1"/>
  <c r="F425" i="8"/>
  <c r="I425" i="8" s="1"/>
  <c r="F417" i="8"/>
  <c r="I417" i="8" s="1"/>
  <c r="F409" i="8"/>
  <c r="I409" i="8" s="1"/>
  <c r="F401" i="8"/>
  <c r="I401" i="8" s="1"/>
  <c r="F393" i="8"/>
  <c r="I393" i="8" s="1"/>
  <c r="F385" i="8"/>
  <c r="I385" i="8" s="1"/>
  <c r="F377" i="8"/>
  <c r="I377" i="8" s="1"/>
  <c r="F369" i="8"/>
  <c r="I369" i="8" s="1"/>
  <c r="F361" i="8"/>
  <c r="I361" i="8" s="1"/>
  <c r="F353" i="8"/>
  <c r="I353" i="8" s="1"/>
  <c r="F345" i="8"/>
  <c r="I345" i="8" s="1"/>
  <c r="F337" i="8"/>
  <c r="I337" i="8" s="1"/>
  <c r="F329" i="8"/>
  <c r="I329" i="8" s="1"/>
  <c r="F321" i="8"/>
  <c r="I321" i="8" s="1"/>
  <c r="F313" i="8"/>
  <c r="I313" i="8" s="1"/>
  <c r="F305" i="8"/>
  <c r="I305" i="8" s="1"/>
  <c r="F297" i="8"/>
  <c r="I297" i="8" s="1"/>
  <c r="F289" i="8"/>
  <c r="I289" i="8" s="1"/>
  <c r="F281" i="8"/>
  <c r="I281" i="8" s="1"/>
  <c r="F273" i="8"/>
  <c r="I273" i="8" s="1"/>
  <c r="F265" i="8"/>
  <c r="I265" i="8" s="1"/>
  <c r="F257" i="8"/>
  <c r="I257" i="8" s="1"/>
  <c r="F249" i="8"/>
  <c r="I249" i="8" s="1"/>
  <c r="F241" i="8"/>
  <c r="I241" i="8" s="1"/>
  <c r="F233" i="8"/>
  <c r="I233" i="8" s="1"/>
  <c r="F225" i="8"/>
  <c r="I225" i="8" s="1"/>
  <c r="F217" i="8"/>
  <c r="I217" i="8" s="1"/>
  <c r="F209" i="8"/>
  <c r="I209" i="8" s="1"/>
  <c r="F201" i="8"/>
  <c r="I201" i="8" s="1"/>
  <c r="F193" i="8"/>
  <c r="I193" i="8" s="1"/>
  <c r="F185" i="8"/>
  <c r="I185" i="8" s="1"/>
  <c r="F177" i="8"/>
  <c r="I177" i="8" s="1"/>
  <c r="F169" i="8"/>
  <c r="I169" i="8" s="1"/>
  <c r="F161" i="8"/>
  <c r="I161" i="8" s="1"/>
  <c r="F153" i="8"/>
  <c r="I153" i="8" s="1"/>
  <c r="F145" i="8"/>
  <c r="I145" i="8" s="1"/>
  <c r="F137" i="8"/>
  <c r="I137" i="8" s="1"/>
  <c r="F129" i="8"/>
  <c r="I129" i="8" s="1"/>
  <c r="F121" i="8"/>
  <c r="I121" i="8" s="1"/>
  <c r="F113" i="8"/>
  <c r="I113" i="8" s="1"/>
  <c r="F462" i="8"/>
  <c r="I462" i="8" s="1"/>
  <c r="F454" i="8"/>
  <c r="I454" i="8" s="1"/>
  <c r="F446" i="8"/>
  <c r="I446" i="8" s="1"/>
  <c r="F438" i="8"/>
  <c r="I438" i="8" s="1"/>
  <c r="F430" i="8"/>
  <c r="I430" i="8" s="1"/>
  <c r="F422" i="8"/>
  <c r="I422" i="8" s="1"/>
  <c r="F414" i="8"/>
  <c r="I414" i="8" s="1"/>
  <c r="F406" i="8"/>
  <c r="I406" i="8" s="1"/>
  <c r="F398" i="8"/>
  <c r="I398" i="8" s="1"/>
  <c r="F390" i="8"/>
  <c r="I390" i="8" s="1"/>
  <c r="F382" i="8"/>
  <c r="I382" i="8" s="1"/>
  <c r="F374" i="8"/>
  <c r="I374" i="8" s="1"/>
  <c r="F366" i="8"/>
  <c r="I366" i="8" s="1"/>
  <c r="F358" i="8"/>
  <c r="I358" i="8" s="1"/>
  <c r="F350" i="8"/>
  <c r="I350" i="8" s="1"/>
  <c r="F342" i="8"/>
  <c r="I342" i="8" s="1"/>
  <c r="F334" i="8"/>
  <c r="I334" i="8" s="1"/>
  <c r="F326" i="8"/>
  <c r="I326" i="8" s="1"/>
  <c r="F318" i="8"/>
  <c r="I318" i="8" s="1"/>
  <c r="F310" i="8"/>
  <c r="I310" i="8" s="1"/>
  <c r="F302" i="8"/>
  <c r="I302" i="8" s="1"/>
  <c r="F294" i="8"/>
  <c r="I294" i="8" s="1"/>
  <c r="F286" i="8"/>
  <c r="I286" i="8" s="1"/>
  <c r="F278" i="8"/>
  <c r="I278" i="8" s="1"/>
  <c r="F270" i="8"/>
  <c r="I270" i="8" s="1"/>
  <c r="F262" i="8"/>
  <c r="I262" i="8" s="1"/>
  <c r="F254" i="8"/>
  <c r="I254" i="8" s="1"/>
  <c r="F246" i="8"/>
  <c r="I246" i="8" s="1"/>
  <c r="F238" i="8"/>
  <c r="I238" i="8" s="1"/>
  <c r="F230" i="8"/>
  <c r="I230" i="8" s="1"/>
  <c r="F222" i="8"/>
  <c r="I222" i="8" s="1"/>
  <c r="F214" i="8"/>
  <c r="I214" i="8" s="1"/>
  <c r="F206" i="8"/>
  <c r="I206" i="8" s="1"/>
  <c r="F198" i="8"/>
  <c r="I198" i="8" s="1"/>
  <c r="F190" i="8"/>
  <c r="I190" i="8" s="1"/>
  <c r="F182" i="8"/>
  <c r="I182" i="8" s="1"/>
  <c r="F174" i="8"/>
  <c r="I174" i="8" s="1"/>
  <c r="F166" i="8"/>
  <c r="I166" i="8" s="1"/>
  <c r="F158" i="8"/>
  <c r="I158" i="8" s="1"/>
  <c r="F150" i="8"/>
  <c r="I150" i="8" s="1"/>
  <c r="F142" i="8"/>
  <c r="I142" i="8" s="1"/>
  <c r="F134" i="8"/>
  <c r="I134" i="8" s="1"/>
  <c r="F126" i="8"/>
  <c r="I126" i="8" s="1"/>
  <c r="F118" i="8"/>
  <c r="I118" i="8" s="1"/>
  <c r="F110" i="8"/>
  <c r="I110" i="8" s="1"/>
  <c r="F439" i="8"/>
  <c r="I439" i="8" s="1"/>
  <c r="F415" i="8"/>
  <c r="I415" i="8" s="1"/>
  <c r="F399" i="8"/>
  <c r="I399" i="8" s="1"/>
  <c r="F383" i="8"/>
  <c r="I383" i="8" s="1"/>
  <c r="F367" i="8"/>
  <c r="I367" i="8" s="1"/>
  <c r="F351" i="8"/>
  <c r="I351" i="8" s="1"/>
  <c r="F335" i="8"/>
  <c r="I335" i="8" s="1"/>
  <c r="F319" i="8"/>
  <c r="I319" i="8" s="1"/>
  <c r="F303" i="8"/>
  <c r="I303" i="8" s="1"/>
  <c r="F287" i="8"/>
  <c r="I287" i="8" s="1"/>
  <c r="F271" i="8"/>
  <c r="I271" i="8" s="1"/>
  <c r="F255" i="8"/>
  <c r="I255" i="8" s="1"/>
  <c r="F239" i="8"/>
  <c r="I239" i="8" s="1"/>
  <c r="F223" i="8"/>
  <c r="I223" i="8" s="1"/>
  <c r="F207" i="8"/>
  <c r="I207" i="8" s="1"/>
  <c r="F191" i="8"/>
  <c r="I191" i="8" s="1"/>
  <c r="F175" i="8"/>
  <c r="I175" i="8" s="1"/>
  <c r="F159" i="8"/>
  <c r="I159" i="8" s="1"/>
  <c r="F143" i="8"/>
  <c r="I143" i="8" s="1"/>
  <c r="F127" i="8"/>
  <c r="I127" i="8" s="1"/>
  <c r="F111" i="8"/>
  <c r="I111" i="8" s="1"/>
  <c r="F455" i="8"/>
  <c r="I455" i="8" s="1"/>
  <c r="F431" i="8"/>
  <c r="I431" i="8" s="1"/>
  <c r="F447" i="8"/>
  <c r="I447" i="8" s="1"/>
  <c r="F407" i="8"/>
  <c r="I407" i="8" s="1"/>
  <c r="F391" i="8"/>
  <c r="I391" i="8" s="1"/>
  <c r="F375" i="8"/>
  <c r="I375" i="8" s="1"/>
  <c r="F359" i="8"/>
  <c r="I359" i="8" s="1"/>
  <c r="F343" i="8"/>
  <c r="I343" i="8" s="1"/>
  <c r="F327" i="8"/>
  <c r="I327" i="8" s="1"/>
  <c r="F311" i="8"/>
  <c r="I311" i="8" s="1"/>
  <c r="F295" i="8"/>
  <c r="I295" i="8" s="1"/>
  <c r="F279" i="8"/>
  <c r="I279" i="8" s="1"/>
  <c r="F263" i="8"/>
  <c r="I263" i="8" s="1"/>
  <c r="F247" i="8"/>
  <c r="I247" i="8" s="1"/>
  <c r="F231" i="8"/>
  <c r="I231" i="8" s="1"/>
  <c r="F215" i="8"/>
  <c r="I215" i="8" s="1"/>
  <c r="F199" i="8"/>
  <c r="I199" i="8" s="1"/>
  <c r="F183" i="8"/>
  <c r="I183" i="8" s="1"/>
  <c r="F167" i="8"/>
  <c r="I167" i="8" s="1"/>
  <c r="F151" i="8"/>
  <c r="I151" i="8" s="1"/>
  <c r="F135" i="8"/>
  <c r="I135" i="8" s="1"/>
  <c r="F119" i="8"/>
  <c r="I119" i="8" s="1"/>
  <c r="F463" i="8"/>
  <c r="I463" i="8" s="1"/>
  <c r="F423" i="8"/>
  <c r="I423" i="8" s="1"/>
  <c r="F427" i="8"/>
  <c r="I427" i="8" s="1"/>
  <c r="F434" i="8"/>
  <c r="I434" i="8" s="1"/>
  <c r="F146" i="8"/>
  <c r="I146" i="8" s="1"/>
  <c r="F210" i="8"/>
  <c r="I210" i="8" s="1"/>
  <c r="F274" i="8"/>
  <c r="I274" i="8" s="1"/>
  <c r="F338" i="8"/>
  <c r="I338" i="8" s="1"/>
  <c r="F402" i="8"/>
  <c r="I402" i="8" s="1"/>
  <c r="F435" i="8"/>
  <c r="I435" i="8" s="1"/>
  <c r="F157" i="8"/>
  <c r="I157" i="8" s="1"/>
  <c r="F221" i="8"/>
  <c r="I221" i="8" s="1"/>
  <c r="F285" i="8"/>
  <c r="I285" i="8" s="1"/>
  <c r="F349" i="8"/>
  <c r="I349" i="8" s="1"/>
  <c r="F413" i="8"/>
  <c r="I413" i="8" s="1"/>
  <c r="F124" i="8"/>
  <c r="I124" i="8" s="1"/>
  <c r="F188" i="8"/>
  <c r="I188" i="8" s="1"/>
  <c r="F252" i="8"/>
  <c r="I252" i="8" s="1"/>
  <c r="F316" i="8"/>
  <c r="I316" i="8" s="1"/>
  <c r="F380" i="8"/>
  <c r="I380" i="8" s="1"/>
  <c r="F444" i="8"/>
  <c r="I444" i="8" s="1"/>
  <c r="F122" i="8"/>
  <c r="I122" i="8" s="1"/>
  <c r="F186" i="8"/>
  <c r="I186" i="8" s="1"/>
  <c r="F250" i="8"/>
  <c r="I250" i="8" s="1"/>
  <c r="F314" i="8"/>
  <c r="I314" i="8" s="1"/>
  <c r="F378" i="8"/>
  <c r="I378" i="8" s="1"/>
  <c r="F165" i="8"/>
  <c r="I165" i="8" s="1"/>
  <c r="F229" i="8"/>
  <c r="I229" i="8" s="1"/>
  <c r="F293" i="8"/>
  <c r="I293" i="8" s="1"/>
  <c r="F357" i="8"/>
  <c r="I357" i="8" s="1"/>
  <c r="F421" i="8"/>
  <c r="I421" i="8" s="1"/>
  <c r="F132" i="8"/>
  <c r="I132" i="8" s="1"/>
  <c r="F196" i="8"/>
  <c r="I196" i="8" s="1"/>
  <c r="F260" i="8"/>
  <c r="I260" i="8" s="1"/>
  <c r="F324" i="8"/>
  <c r="I324" i="8" s="1"/>
  <c r="F388" i="8"/>
  <c r="I388" i="8" s="1"/>
  <c r="F452" i="8"/>
  <c r="I452" i="8" s="1"/>
  <c r="F451" i="8"/>
  <c r="I451" i="8" s="1"/>
  <c r="F162" i="8"/>
  <c r="I162" i="8" s="1"/>
  <c r="F226" i="8"/>
  <c r="I226" i="8" s="1"/>
  <c r="F290" i="8"/>
  <c r="I290" i="8" s="1"/>
  <c r="F354" i="8"/>
  <c r="I354" i="8" s="1"/>
  <c r="F418" i="8"/>
  <c r="I418" i="8" s="1"/>
  <c r="F442" i="8"/>
  <c r="I442" i="8" s="1"/>
  <c r="F459" i="8"/>
  <c r="I459" i="8" s="1"/>
  <c r="F173" i="8"/>
  <c r="I173" i="8" s="1"/>
  <c r="F237" i="8"/>
  <c r="I237" i="8" s="1"/>
  <c r="F301" i="8"/>
  <c r="I301" i="8" s="1"/>
  <c r="F365" i="8"/>
  <c r="I365" i="8" s="1"/>
  <c r="F429" i="8"/>
  <c r="I429" i="8" s="1"/>
  <c r="F140" i="8"/>
  <c r="I140" i="8" s="1"/>
  <c r="F204" i="8"/>
  <c r="I204" i="8" s="1"/>
  <c r="F268" i="8"/>
  <c r="I268" i="8" s="1"/>
  <c r="F332" i="8"/>
  <c r="I332" i="8" s="1"/>
  <c r="F396" i="8"/>
  <c r="I396" i="8" s="1"/>
  <c r="F460" i="8"/>
  <c r="I460" i="8" s="1"/>
  <c r="F123" i="8"/>
  <c r="I123" i="8" s="1"/>
  <c r="F155" i="8"/>
  <c r="I155" i="8" s="1"/>
  <c r="F187" i="8"/>
  <c r="I187" i="8" s="1"/>
  <c r="F219" i="8"/>
  <c r="I219" i="8" s="1"/>
  <c r="F251" i="8"/>
  <c r="I251" i="8" s="1"/>
  <c r="F283" i="8"/>
  <c r="I283" i="8" s="1"/>
  <c r="F315" i="8"/>
  <c r="I315" i="8" s="1"/>
  <c r="F347" i="8"/>
  <c r="I347" i="8" s="1"/>
  <c r="F379" i="8"/>
  <c r="I379" i="8" s="1"/>
  <c r="F411" i="8"/>
  <c r="I411" i="8" s="1"/>
  <c r="F131" i="8"/>
  <c r="I131" i="8" s="1"/>
  <c r="F163" i="8"/>
  <c r="I163" i="8" s="1"/>
  <c r="F195" i="8"/>
  <c r="I195" i="8" s="1"/>
  <c r="F227" i="8"/>
  <c r="I227" i="8" s="1"/>
  <c r="F259" i="8"/>
  <c r="I259" i="8" s="1"/>
  <c r="F291" i="8"/>
  <c r="I291" i="8" s="1"/>
  <c r="F323" i="8"/>
  <c r="I323" i="8" s="1"/>
  <c r="F355" i="8"/>
  <c r="I355" i="8" s="1"/>
  <c r="F387" i="8"/>
  <c r="I387" i="8" s="1"/>
  <c r="F419" i="8"/>
  <c r="I419" i="8" s="1"/>
  <c r="F138" i="8"/>
  <c r="I138" i="8" s="1"/>
  <c r="F202" i="8"/>
  <c r="I202" i="8" s="1"/>
  <c r="F266" i="8"/>
  <c r="I266" i="8" s="1"/>
  <c r="F330" i="8"/>
  <c r="I330" i="8" s="1"/>
  <c r="F394" i="8"/>
  <c r="I394" i="8" s="1"/>
  <c r="F443" i="8"/>
  <c r="I443" i="8" s="1"/>
  <c r="F117" i="8"/>
  <c r="I117" i="8" s="1"/>
  <c r="F181" i="8"/>
  <c r="I181" i="8" s="1"/>
  <c r="F245" i="8"/>
  <c r="I245" i="8" s="1"/>
  <c r="F309" i="8"/>
  <c r="I309" i="8" s="1"/>
  <c r="F373" i="8"/>
  <c r="I373" i="8" s="1"/>
  <c r="F437" i="8"/>
  <c r="I437" i="8" s="1"/>
  <c r="F148" i="8"/>
  <c r="I148" i="8" s="1"/>
  <c r="F212" i="8"/>
  <c r="I212" i="8" s="1"/>
  <c r="F276" i="8"/>
  <c r="I276" i="8" s="1"/>
  <c r="F340" i="8"/>
  <c r="I340" i="8" s="1"/>
  <c r="F404" i="8"/>
  <c r="I404" i="8" s="1"/>
  <c r="F458" i="8"/>
  <c r="I458" i="8" s="1"/>
  <c r="F114" i="8"/>
  <c r="I114" i="8" s="1"/>
  <c r="F178" i="8"/>
  <c r="I178" i="8" s="1"/>
  <c r="F242" i="8"/>
  <c r="I242" i="8" s="1"/>
  <c r="F306" i="8"/>
  <c r="I306" i="8" s="1"/>
  <c r="F370" i="8"/>
  <c r="I370" i="8" s="1"/>
  <c r="F125" i="8"/>
  <c r="I125" i="8" s="1"/>
  <c r="F189" i="8"/>
  <c r="I189" i="8" s="1"/>
  <c r="F253" i="8"/>
  <c r="I253" i="8" s="1"/>
  <c r="F317" i="8"/>
  <c r="I317" i="8" s="1"/>
  <c r="F381" i="8"/>
  <c r="I381" i="8" s="1"/>
  <c r="F445" i="8"/>
  <c r="I445" i="8" s="1"/>
  <c r="F156" i="8"/>
  <c r="I156" i="8" s="1"/>
  <c r="F220" i="8"/>
  <c r="I220" i="8" s="1"/>
  <c r="F284" i="8"/>
  <c r="I284" i="8" s="1"/>
  <c r="F348" i="8"/>
  <c r="I348" i="8" s="1"/>
  <c r="F412" i="8"/>
  <c r="I412" i="8" s="1"/>
  <c r="F426" i="8"/>
  <c r="I426" i="8" s="1"/>
  <c r="F154" i="8"/>
  <c r="I154" i="8" s="1"/>
  <c r="F218" i="8"/>
  <c r="I218" i="8" s="1"/>
  <c r="F282" i="8"/>
  <c r="I282" i="8" s="1"/>
  <c r="F346" i="8"/>
  <c r="I346" i="8" s="1"/>
  <c r="F410" i="8"/>
  <c r="I410" i="8" s="1"/>
  <c r="F450" i="8"/>
  <c r="I450" i="8" s="1"/>
  <c r="F133" i="8"/>
  <c r="I133" i="8" s="1"/>
  <c r="F197" i="8"/>
  <c r="I197" i="8" s="1"/>
  <c r="F261" i="8"/>
  <c r="I261" i="8" s="1"/>
  <c r="F325" i="8"/>
  <c r="I325" i="8" s="1"/>
  <c r="F389" i="8"/>
  <c r="I389" i="8" s="1"/>
  <c r="F453" i="8"/>
  <c r="I453" i="8" s="1"/>
  <c r="F164" i="8"/>
  <c r="I164" i="8" s="1"/>
  <c r="F228" i="8"/>
  <c r="I228" i="8" s="1"/>
  <c r="F292" i="8"/>
  <c r="I292" i="8" s="1"/>
  <c r="F356" i="8"/>
  <c r="I356" i="8" s="1"/>
  <c r="F420" i="8"/>
  <c r="I420" i="8" s="1"/>
  <c r="F130" i="8"/>
  <c r="I130" i="8" s="1"/>
  <c r="F194" i="8"/>
  <c r="I194" i="8" s="1"/>
  <c r="F258" i="8"/>
  <c r="I258" i="8" s="1"/>
  <c r="F322" i="8"/>
  <c r="I322" i="8" s="1"/>
  <c r="F386" i="8"/>
  <c r="I386" i="8" s="1"/>
  <c r="F141" i="8"/>
  <c r="I141" i="8" s="1"/>
  <c r="F205" i="8"/>
  <c r="I205" i="8" s="1"/>
  <c r="F269" i="8"/>
  <c r="I269" i="8" s="1"/>
  <c r="F333" i="8"/>
  <c r="I333" i="8" s="1"/>
  <c r="F397" i="8"/>
  <c r="I397" i="8" s="1"/>
  <c r="F461" i="8"/>
  <c r="I461" i="8" s="1"/>
  <c r="F172" i="8"/>
  <c r="I172" i="8" s="1"/>
  <c r="F236" i="8"/>
  <c r="I236" i="8" s="1"/>
  <c r="F300" i="8"/>
  <c r="I300" i="8" s="1"/>
  <c r="F364" i="8"/>
  <c r="I364" i="8" s="1"/>
  <c r="F428" i="8"/>
  <c r="I428" i="8" s="1"/>
  <c r="F363" i="8"/>
  <c r="I363" i="8" s="1"/>
  <c r="F307" i="8"/>
  <c r="I307" i="8" s="1"/>
  <c r="F308" i="8"/>
  <c r="I308" i="8" s="1"/>
  <c r="F139" i="8"/>
  <c r="I139" i="8" s="1"/>
  <c r="F395" i="8"/>
  <c r="I395" i="8" s="1"/>
  <c r="F339" i="8"/>
  <c r="I339" i="8" s="1"/>
  <c r="F170" i="8"/>
  <c r="I170" i="8" s="1"/>
  <c r="F372" i="8"/>
  <c r="I372" i="8" s="1"/>
  <c r="F171" i="8"/>
  <c r="I171" i="8" s="1"/>
  <c r="F115" i="8"/>
  <c r="I115" i="8" s="1"/>
  <c r="F371" i="8"/>
  <c r="I371" i="8" s="1"/>
  <c r="F234" i="8"/>
  <c r="I234" i="8" s="1"/>
  <c r="F149" i="8"/>
  <c r="I149" i="8" s="1"/>
  <c r="F436" i="8"/>
  <c r="I436" i="8" s="1"/>
  <c r="F203" i="8"/>
  <c r="I203" i="8" s="1"/>
  <c r="F147" i="8"/>
  <c r="I147" i="8" s="1"/>
  <c r="F403" i="8"/>
  <c r="I403" i="8" s="1"/>
  <c r="F298" i="8"/>
  <c r="I298" i="8" s="1"/>
  <c r="F213" i="8"/>
  <c r="I213" i="8" s="1"/>
  <c r="F235" i="8"/>
  <c r="I235" i="8" s="1"/>
  <c r="F179" i="8"/>
  <c r="I179" i="8" s="1"/>
  <c r="F362" i="8"/>
  <c r="I362" i="8" s="1"/>
  <c r="F277" i="8"/>
  <c r="I277" i="8" s="1"/>
  <c r="F267" i="8"/>
  <c r="I267" i="8" s="1"/>
  <c r="F211" i="8"/>
  <c r="I211" i="8" s="1"/>
  <c r="F341" i="8"/>
  <c r="I341" i="8" s="1"/>
  <c r="F116" i="8"/>
  <c r="I116" i="8" s="1"/>
  <c r="F244" i="8"/>
  <c r="I244" i="8" s="1"/>
  <c r="F299" i="8"/>
  <c r="I299" i="8" s="1"/>
  <c r="F243" i="8"/>
  <c r="I243" i="8" s="1"/>
  <c r="F405" i="8"/>
  <c r="I405" i="8" s="1"/>
  <c r="F180" i="8"/>
  <c r="I180" i="8" s="1"/>
  <c r="F331" i="8"/>
  <c r="I331" i="8" s="1"/>
  <c r="F275" i="8"/>
  <c r="I275" i="8" s="1"/>
  <c r="E38" i="1"/>
  <c r="I80" i="3"/>
  <c r="F312" i="2"/>
  <c r="F364" i="2"/>
  <c r="B400" i="1"/>
  <c r="I421" i="2"/>
  <c r="B394" i="1"/>
  <c r="I415" i="2"/>
  <c r="B388" i="1"/>
  <c r="I409" i="2"/>
  <c r="B423" i="1"/>
  <c r="I444" i="2"/>
  <c r="B407" i="1"/>
  <c r="I428" i="2"/>
  <c r="B391" i="1"/>
  <c r="I412" i="2"/>
  <c r="B375" i="1"/>
  <c r="I396" i="2"/>
  <c r="B359" i="1"/>
  <c r="I380" i="2"/>
  <c r="F318" i="2"/>
  <c r="B256" i="1"/>
  <c r="I277" i="2"/>
  <c r="F245" i="2"/>
  <c r="B192" i="1"/>
  <c r="I213" i="2"/>
  <c r="B73" i="1"/>
  <c r="I94" i="2"/>
  <c r="B341" i="1"/>
  <c r="I362" i="2"/>
  <c r="B282" i="1"/>
  <c r="I303" i="2"/>
  <c r="B250" i="1"/>
  <c r="I271" i="2"/>
  <c r="B218" i="1"/>
  <c r="I239" i="2"/>
  <c r="B186" i="1"/>
  <c r="I207" i="2"/>
  <c r="B352" i="1"/>
  <c r="I373" i="2"/>
  <c r="B287" i="1"/>
  <c r="I308" i="2"/>
  <c r="B283" i="1"/>
  <c r="I304" i="2"/>
  <c r="B251" i="1"/>
  <c r="I272" i="2"/>
  <c r="B219" i="1"/>
  <c r="I240" i="2"/>
  <c r="B187" i="1"/>
  <c r="I208" i="2"/>
  <c r="B356" i="1"/>
  <c r="I377" i="2"/>
  <c r="B161" i="1"/>
  <c r="I182" i="2"/>
  <c r="B145" i="1"/>
  <c r="I166" i="2"/>
  <c r="B129" i="1"/>
  <c r="I150" i="2"/>
  <c r="F134" i="2"/>
  <c r="B97" i="1"/>
  <c r="I118" i="2"/>
  <c r="B81" i="1"/>
  <c r="I102" i="2"/>
  <c r="F283" i="2"/>
  <c r="B230" i="1"/>
  <c r="I251" i="2"/>
  <c r="B198" i="1"/>
  <c r="I219" i="2"/>
  <c r="B152" i="1"/>
  <c r="I173" i="2"/>
  <c r="F157" i="2"/>
  <c r="B120" i="1"/>
  <c r="I141" i="2"/>
  <c r="B104" i="1"/>
  <c r="I125" i="2"/>
  <c r="B88" i="1"/>
  <c r="I109" i="2"/>
  <c r="B72" i="1"/>
  <c r="I93" i="2"/>
  <c r="E57" i="1"/>
  <c r="I99" i="3"/>
  <c r="E53" i="1"/>
  <c r="I95" i="3"/>
  <c r="F208" i="1"/>
  <c r="J250" i="3"/>
  <c r="F100" i="1"/>
  <c r="J142" i="3"/>
  <c r="F176" i="1"/>
  <c r="J218" i="3"/>
  <c r="F96" i="1"/>
  <c r="J138" i="3"/>
  <c r="F98" i="1"/>
  <c r="J140" i="3"/>
  <c r="J222" i="3"/>
  <c r="F180" i="1"/>
  <c r="F72" i="1"/>
  <c r="J114" i="3"/>
  <c r="F348" i="1"/>
  <c r="J390" i="3"/>
  <c r="F338" i="1"/>
  <c r="J380" i="3"/>
  <c r="F190" i="1"/>
  <c r="J232" i="3"/>
  <c r="F104" i="1"/>
  <c r="J146" i="3"/>
  <c r="F122" i="1"/>
  <c r="J164" i="3"/>
  <c r="J214" i="3"/>
  <c r="F172" i="1"/>
  <c r="F194" i="1"/>
  <c r="J236" i="3"/>
  <c r="F314" i="1"/>
  <c r="J356" i="3"/>
  <c r="F146" i="1"/>
  <c r="J188" i="3"/>
  <c r="F158" i="1"/>
  <c r="J200" i="3"/>
  <c r="F353" i="1"/>
  <c r="J395" i="3"/>
  <c r="F416" i="1"/>
  <c r="J458" i="3"/>
  <c r="F402" i="1"/>
  <c r="J444" i="3"/>
  <c r="F388" i="1"/>
  <c r="J430" i="3"/>
  <c r="F382" i="1"/>
  <c r="J424" i="3"/>
  <c r="F360" i="1"/>
  <c r="J402" i="3"/>
  <c r="J375" i="3"/>
  <c r="F333" i="1"/>
  <c r="J455" i="3"/>
  <c r="F413" i="1"/>
  <c r="J439" i="3"/>
  <c r="F397" i="1"/>
  <c r="J423" i="3"/>
  <c r="F381" i="1"/>
  <c r="J407" i="3"/>
  <c r="F365" i="1"/>
  <c r="F295" i="1"/>
  <c r="J337" i="3"/>
  <c r="F370" i="1"/>
  <c r="J412" i="3"/>
  <c r="F341" i="1"/>
  <c r="J383" i="3"/>
  <c r="F277" i="1"/>
  <c r="J319" i="3"/>
  <c r="F261" i="1"/>
  <c r="J303" i="3"/>
  <c r="F245" i="1"/>
  <c r="J287" i="3"/>
  <c r="F229" i="1"/>
  <c r="J271" i="3"/>
  <c r="F213" i="1"/>
  <c r="J255" i="3"/>
  <c r="F197" i="1"/>
  <c r="J239" i="3"/>
  <c r="F181" i="1"/>
  <c r="J223" i="3"/>
  <c r="F165" i="1"/>
  <c r="J207" i="3"/>
  <c r="F149" i="1"/>
  <c r="J191" i="3"/>
  <c r="F133" i="1"/>
  <c r="J175" i="3"/>
  <c r="F117" i="1"/>
  <c r="J159" i="3"/>
  <c r="F101" i="1"/>
  <c r="J143" i="3"/>
  <c r="F85" i="1"/>
  <c r="J127" i="3"/>
  <c r="C79" i="1"/>
  <c r="J100" i="2"/>
  <c r="C330" i="1"/>
  <c r="J351" i="2"/>
  <c r="C385" i="1"/>
  <c r="J406" i="2"/>
  <c r="C169" i="1"/>
  <c r="J190" i="2"/>
  <c r="J340" i="2"/>
  <c r="C319" i="1"/>
  <c r="C228" i="1"/>
  <c r="J249" i="2"/>
  <c r="J357" i="2"/>
  <c r="C336" i="1"/>
  <c r="C240" i="1"/>
  <c r="J261" i="2"/>
  <c r="C421" i="1"/>
  <c r="J442" i="2"/>
  <c r="C133" i="1"/>
  <c r="J154" i="2"/>
  <c r="C289" i="1"/>
  <c r="J310" i="2"/>
  <c r="J373" i="2"/>
  <c r="C352" i="1"/>
  <c r="C104" i="1"/>
  <c r="J125" i="2"/>
  <c r="C423" i="1"/>
  <c r="J444" i="2"/>
  <c r="C235" i="1"/>
  <c r="J256" i="2"/>
  <c r="C302" i="1"/>
  <c r="J323" i="2"/>
  <c r="J350" i="2"/>
  <c r="C329" i="1"/>
  <c r="C295" i="1"/>
  <c r="J316" i="2"/>
  <c r="C282" i="1"/>
  <c r="J303" i="2"/>
  <c r="C126" i="1"/>
  <c r="J147" i="2"/>
  <c r="C81" i="1"/>
  <c r="J102" i="2"/>
  <c r="C145" i="1"/>
  <c r="J166" i="2"/>
  <c r="C266" i="1"/>
  <c r="J287" i="2"/>
  <c r="C80" i="1"/>
  <c r="J101" i="2"/>
  <c r="C345" i="1"/>
  <c r="J366" i="2"/>
  <c r="C180" i="1"/>
  <c r="J201" i="2"/>
  <c r="C227" i="1"/>
  <c r="J248" i="2"/>
  <c r="C347" i="1"/>
  <c r="J368" i="2"/>
  <c r="C114" i="1"/>
  <c r="J135" i="2"/>
  <c r="C323" i="1"/>
  <c r="J344" i="2"/>
  <c r="C139" i="1"/>
  <c r="J160" i="2"/>
  <c r="C242" i="1"/>
  <c r="J263" i="2"/>
  <c r="C200" i="1"/>
  <c r="J221" i="2"/>
  <c r="C150" i="1"/>
  <c r="J171" i="2"/>
  <c r="J334" i="2"/>
  <c r="C313" i="1"/>
  <c r="C214" i="1"/>
  <c r="J235" i="2"/>
  <c r="J324" i="2"/>
  <c r="C303" i="1"/>
  <c r="C395" i="1"/>
  <c r="J416" i="2"/>
  <c r="J437" i="2"/>
  <c r="C416" i="1"/>
  <c r="C198" i="1"/>
  <c r="J219" i="2"/>
  <c r="C387" i="1"/>
  <c r="J408" i="2"/>
  <c r="J445" i="2"/>
  <c r="J21" i="2" s="1"/>
  <c r="C424" i="1"/>
  <c r="C173" i="1"/>
  <c r="J194" i="2"/>
  <c r="C277" i="1"/>
  <c r="J298" i="2"/>
  <c r="F51" i="1"/>
  <c r="J93" i="3"/>
  <c r="F45" i="1"/>
  <c r="J87" i="3"/>
  <c r="F19" i="1"/>
  <c r="J61" i="3"/>
  <c r="F55" i="1"/>
  <c r="J97" i="3"/>
  <c r="E23" i="1"/>
  <c r="I65" i="3"/>
  <c r="B398" i="1"/>
  <c r="I419" i="2"/>
  <c r="I390" i="2"/>
  <c r="B369" i="1"/>
  <c r="B320" i="1"/>
  <c r="I341" i="2"/>
  <c r="B348" i="1"/>
  <c r="I369" i="2"/>
  <c r="B155" i="1"/>
  <c r="I176" i="2"/>
  <c r="B288" i="1"/>
  <c r="I309" i="2"/>
  <c r="B130" i="1"/>
  <c r="I151" i="2"/>
  <c r="E41" i="1"/>
  <c r="I83" i="3"/>
  <c r="F118" i="1"/>
  <c r="J160" i="3"/>
  <c r="F202" i="1"/>
  <c r="J244" i="3"/>
  <c r="J262" i="3"/>
  <c r="F220" i="1"/>
  <c r="F392" i="1"/>
  <c r="J434" i="3"/>
  <c r="F407" i="1"/>
  <c r="J449" i="3"/>
  <c r="F301" i="1"/>
  <c r="J343" i="3"/>
  <c r="F207" i="1"/>
  <c r="J249" i="3"/>
  <c r="F143" i="1"/>
  <c r="J185" i="3"/>
  <c r="C233" i="1"/>
  <c r="J254" i="2"/>
  <c r="C118" i="1"/>
  <c r="J139" i="2"/>
  <c r="C178" i="1"/>
  <c r="J199" i="2"/>
  <c r="C105" i="1"/>
  <c r="J126" i="2"/>
  <c r="C298" i="1"/>
  <c r="J319" i="2"/>
  <c r="C199" i="1"/>
  <c r="J220" i="2"/>
  <c r="C339" i="1"/>
  <c r="J360" i="2"/>
  <c r="F52" i="1"/>
  <c r="J94" i="3"/>
  <c r="F243" i="7"/>
  <c r="I243" i="7" s="1"/>
  <c r="B392" i="1"/>
  <c r="I413" i="2"/>
  <c r="B329" i="1"/>
  <c r="I350" i="2"/>
  <c r="B309" i="1"/>
  <c r="I330" i="2"/>
  <c r="B267" i="1"/>
  <c r="I288" i="2"/>
  <c r="B137" i="1"/>
  <c r="I158" i="2"/>
  <c r="B214" i="1"/>
  <c r="I235" i="2"/>
  <c r="J330" i="3"/>
  <c r="F288" i="1"/>
  <c r="F262" i="1"/>
  <c r="J304" i="3"/>
  <c r="F76" i="1"/>
  <c r="J118" i="3"/>
  <c r="F337" i="1"/>
  <c r="J379" i="3"/>
  <c r="F355" i="1"/>
  <c r="J397" i="3"/>
  <c r="F221" i="1"/>
  <c r="J263" i="3"/>
  <c r="F109" i="1"/>
  <c r="J151" i="3"/>
  <c r="C217" i="1"/>
  <c r="J238" i="2"/>
  <c r="C357" i="1"/>
  <c r="J378" i="2"/>
  <c r="C216" i="1"/>
  <c r="J237" i="2"/>
  <c r="C305" i="1"/>
  <c r="J326" i="2"/>
  <c r="C146" i="1"/>
  <c r="J167" i="2"/>
  <c r="C107" i="1"/>
  <c r="J128" i="2"/>
  <c r="J411" i="2"/>
  <c r="C390" i="1"/>
  <c r="F381" i="7"/>
  <c r="I381" i="7" s="1"/>
  <c r="F366" i="7"/>
  <c r="I366" i="7" s="1"/>
  <c r="F373" i="7"/>
  <c r="I373" i="7" s="1"/>
  <c r="F293" i="7"/>
  <c r="I293" i="7" s="1"/>
  <c r="F308" i="7"/>
  <c r="I308" i="7" s="1"/>
  <c r="F358" i="7"/>
  <c r="I358" i="7" s="1"/>
  <c r="F212" i="7"/>
  <c r="I212" i="7" s="1"/>
  <c r="F259" i="7"/>
  <c r="I259" i="7" s="1"/>
  <c r="F124" i="7"/>
  <c r="I124" i="7" s="1"/>
  <c r="F405" i="7"/>
  <c r="I405" i="7" s="1"/>
  <c r="F396" i="7"/>
  <c r="I396" i="7" s="1"/>
  <c r="F350" i="7"/>
  <c r="I350" i="7" s="1"/>
  <c r="F141" i="7"/>
  <c r="I141" i="7" s="1"/>
  <c r="F181" i="7"/>
  <c r="I181" i="7" s="1"/>
  <c r="F340" i="7"/>
  <c r="I340" i="7" s="1"/>
  <c r="F438" i="7"/>
  <c r="I438" i="7" s="1"/>
  <c r="F260" i="7"/>
  <c r="I260" i="7" s="1"/>
  <c r="F291" i="7"/>
  <c r="I291" i="7" s="1"/>
  <c r="F172" i="7"/>
  <c r="I172" i="7" s="1"/>
  <c r="F443" i="7"/>
  <c r="I443" i="7" s="1"/>
  <c r="F107" i="7"/>
  <c r="I107" i="7" s="1"/>
  <c r="F171" i="7"/>
  <c r="I171" i="7" s="1"/>
  <c r="F408" i="7"/>
  <c r="I408" i="7" s="1"/>
  <c r="F184" i="7"/>
  <c r="I184" i="7" s="1"/>
  <c r="F312" i="7"/>
  <c r="I312" i="7" s="1"/>
  <c r="F96" i="7"/>
  <c r="I96" i="7" s="1"/>
  <c r="F224" i="7"/>
  <c r="I224" i="7" s="1"/>
  <c r="F400" i="7"/>
  <c r="I400" i="7" s="1"/>
  <c r="F151" i="7"/>
  <c r="I151" i="7" s="1"/>
  <c r="F215" i="7"/>
  <c r="I215" i="7" s="1"/>
  <c r="F279" i="7"/>
  <c r="I279" i="7" s="1"/>
  <c r="F343" i="7"/>
  <c r="I343" i="7" s="1"/>
  <c r="F407" i="7"/>
  <c r="I407" i="7" s="1"/>
  <c r="F114" i="7"/>
  <c r="I114" i="7" s="1"/>
  <c r="F178" i="7"/>
  <c r="I178" i="7" s="1"/>
  <c r="F242" i="7"/>
  <c r="I242" i="7" s="1"/>
  <c r="F306" i="7"/>
  <c r="I306" i="7" s="1"/>
  <c r="F370" i="7"/>
  <c r="I370" i="7" s="1"/>
  <c r="F434" i="7"/>
  <c r="I434" i="7" s="1"/>
  <c r="F137" i="7"/>
  <c r="I137" i="7" s="1"/>
  <c r="F201" i="7"/>
  <c r="I201" i="7" s="1"/>
  <c r="F265" i="7"/>
  <c r="I265" i="7" s="1"/>
  <c r="F329" i="7"/>
  <c r="I329" i="7" s="1"/>
  <c r="F393" i="7"/>
  <c r="I393" i="7" s="1"/>
  <c r="E31" i="1"/>
  <c r="I73" i="3"/>
  <c r="E19" i="1"/>
  <c r="I61" i="3"/>
  <c r="F342" i="2"/>
  <c r="B364" i="1"/>
  <c r="I385" i="2"/>
  <c r="B362" i="1"/>
  <c r="I383" i="2"/>
  <c r="B416" i="1"/>
  <c r="I437" i="2"/>
  <c r="B410" i="1"/>
  <c r="I431" i="2"/>
  <c r="F395" i="2"/>
  <c r="B421" i="1"/>
  <c r="I442" i="2"/>
  <c r="F426" i="2"/>
  <c r="B389" i="1"/>
  <c r="I410" i="2"/>
  <c r="B373" i="1"/>
  <c r="I394" i="2"/>
  <c r="F375" i="2"/>
  <c r="B292" i="1"/>
  <c r="I313" i="2"/>
  <c r="B255" i="1"/>
  <c r="I276" i="2"/>
  <c r="B223" i="1"/>
  <c r="I244" i="2"/>
  <c r="B191" i="1"/>
  <c r="I212" i="2"/>
  <c r="F367" i="2"/>
  <c r="B336" i="1"/>
  <c r="I357" i="2"/>
  <c r="B281" i="1"/>
  <c r="I302" i="2"/>
  <c r="B249" i="1"/>
  <c r="I270" i="2"/>
  <c r="F238" i="2"/>
  <c r="B185" i="1"/>
  <c r="I206" i="2"/>
  <c r="B347" i="1"/>
  <c r="I368" i="2"/>
  <c r="B286" i="1"/>
  <c r="I307" i="2"/>
  <c r="B276" i="1"/>
  <c r="I297" i="2"/>
  <c r="B244" i="1"/>
  <c r="I265" i="2"/>
  <c r="B212" i="1"/>
  <c r="I233" i="2"/>
  <c r="B180" i="1"/>
  <c r="I201" i="2"/>
  <c r="F180" i="2"/>
  <c r="B143" i="1"/>
  <c r="I164" i="2"/>
  <c r="F148" i="2"/>
  <c r="B111" i="1"/>
  <c r="I132" i="2"/>
  <c r="F116" i="2"/>
  <c r="B79" i="1"/>
  <c r="I100" i="2"/>
  <c r="F338" i="2"/>
  <c r="B261" i="1"/>
  <c r="I282" i="2"/>
  <c r="B229" i="1"/>
  <c r="I250" i="2"/>
  <c r="B197" i="1"/>
  <c r="I218" i="2"/>
  <c r="F96" i="2"/>
  <c r="B150" i="1"/>
  <c r="I171" i="2"/>
  <c r="B134" i="1"/>
  <c r="I155" i="2"/>
  <c r="F139" i="2"/>
  <c r="B102" i="1"/>
  <c r="I123" i="2"/>
  <c r="B86" i="1"/>
  <c r="I107" i="2"/>
  <c r="B70" i="1"/>
  <c r="I91" i="2"/>
  <c r="E66" i="1"/>
  <c r="I108" i="3"/>
  <c r="E68" i="1"/>
  <c r="I110" i="3"/>
  <c r="J40" i="5"/>
  <c r="M40" i="5"/>
  <c r="I40" i="5"/>
  <c r="K40" i="5"/>
  <c r="I5" i="1"/>
  <c r="L40" i="5"/>
  <c r="X39" i="5"/>
  <c r="F102" i="1"/>
  <c r="J144" i="3"/>
  <c r="F294" i="1"/>
  <c r="J336" i="3"/>
  <c r="F166" i="1"/>
  <c r="J208" i="3"/>
  <c r="F120" i="1"/>
  <c r="J162" i="3"/>
  <c r="F114" i="1"/>
  <c r="J156" i="3"/>
  <c r="J238" i="3"/>
  <c r="F196" i="1"/>
  <c r="F170" i="1"/>
  <c r="J212" i="3"/>
  <c r="F84" i="1"/>
  <c r="J126" i="3"/>
  <c r="F274" i="1"/>
  <c r="J316" i="3"/>
  <c r="F206" i="1"/>
  <c r="J248" i="3"/>
  <c r="F128" i="1"/>
  <c r="J170" i="3"/>
  <c r="F154" i="1"/>
  <c r="J196" i="3"/>
  <c r="J230" i="3"/>
  <c r="F188" i="1"/>
  <c r="F210" i="1"/>
  <c r="J252" i="3"/>
  <c r="F168" i="1"/>
  <c r="J210" i="3"/>
  <c r="J294" i="3"/>
  <c r="F252" i="1"/>
  <c r="J342" i="3"/>
  <c r="F300" i="1"/>
  <c r="F351" i="1"/>
  <c r="J393" i="3"/>
  <c r="F408" i="1"/>
  <c r="J450" i="3"/>
  <c r="F394" i="1"/>
  <c r="J436" i="3"/>
  <c r="F380" i="1"/>
  <c r="J422" i="3"/>
  <c r="F374" i="1"/>
  <c r="J416" i="3"/>
  <c r="F347" i="1"/>
  <c r="J389" i="3"/>
  <c r="F317" i="1"/>
  <c r="J359" i="3"/>
  <c r="F411" i="1"/>
  <c r="J453" i="3"/>
  <c r="F395" i="1"/>
  <c r="J437" i="3"/>
  <c r="F379" i="1"/>
  <c r="J421" i="3"/>
  <c r="F363" i="1"/>
  <c r="J405" i="3"/>
  <c r="F364" i="1"/>
  <c r="J406" i="3"/>
  <c r="F368" i="1"/>
  <c r="J410" i="3"/>
  <c r="F325" i="1"/>
  <c r="J367" i="3"/>
  <c r="F275" i="1"/>
  <c r="J317" i="3"/>
  <c r="F259" i="1"/>
  <c r="J301" i="3"/>
  <c r="F243" i="1"/>
  <c r="J285" i="3"/>
  <c r="F227" i="1"/>
  <c r="J269" i="3"/>
  <c r="F211" i="1"/>
  <c r="J253" i="3"/>
  <c r="F195" i="1"/>
  <c r="J237" i="3"/>
  <c r="F179" i="1"/>
  <c r="J221" i="3"/>
  <c r="F163" i="1"/>
  <c r="J205" i="3"/>
  <c r="F147" i="1"/>
  <c r="J189" i="3"/>
  <c r="F131" i="1"/>
  <c r="J173" i="3"/>
  <c r="F115" i="1"/>
  <c r="J157" i="3"/>
  <c r="F99" i="1"/>
  <c r="J141" i="3"/>
  <c r="F83" i="1"/>
  <c r="J125" i="3"/>
  <c r="C143" i="1"/>
  <c r="J164" i="2"/>
  <c r="C191" i="1"/>
  <c r="J212" i="2"/>
  <c r="C135" i="1"/>
  <c r="J156" i="2"/>
  <c r="C232" i="1"/>
  <c r="J253" i="2"/>
  <c r="C124" i="1"/>
  <c r="J145" i="2"/>
  <c r="C284" i="1"/>
  <c r="J305" i="2"/>
  <c r="C72" i="1"/>
  <c r="J93" i="2"/>
  <c r="C86" i="1"/>
  <c r="J107" i="2"/>
  <c r="C77" i="1"/>
  <c r="J98" i="2"/>
  <c r="C141" i="1"/>
  <c r="J162" i="2"/>
  <c r="J331" i="2"/>
  <c r="C310" i="1"/>
  <c r="C301" i="1"/>
  <c r="J322" i="2"/>
  <c r="C120" i="1"/>
  <c r="J141" i="2"/>
  <c r="C288" i="1"/>
  <c r="J309" i="2"/>
  <c r="C251" i="1"/>
  <c r="J272" i="2"/>
  <c r="C192" i="1"/>
  <c r="J213" i="2"/>
  <c r="C361" i="1"/>
  <c r="J382" i="2"/>
  <c r="C196" i="1"/>
  <c r="J217" i="2"/>
  <c r="C331" i="1"/>
  <c r="J352" i="2"/>
  <c r="C144" i="1"/>
  <c r="J165" i="2"/>
  <c r="C89" i="1"/>
  <c r="J110" i="2"/>
  <c r="C153" i="1"/>
  <c r="J174" i="2"/>
  <c r="C296" i="1"/>
  <c r="J317" i="2"/>
  <c r="C96" i="1"/>
  <c r="J117" i="2"/>
  <c r="C369" i="1"/>
  <c r="J390" i="2"/>
  <c r="C244" i="1"/>
  <c r="J265" i="2"/>
  <c r="C243" i="1"/>
  <c r="J264" i="2"/>
  <c r="C265" i="1"/>
  <c r="J286" i="2"/>
  <c r="C130" i="1"/>
  <c r="J151" i="2"/>
  <c r="C83" i="1"/>
  <c r="J104" i="2"/>
  <c r="C147" i="1"/>
  <c r="J168" i="2"/>
  <c r="C70" i="1"/>
  <c r="J91" i="2"/>
  <c r="C272" i="1"/>
  <c r="J293" i="2"/>
  <c r="C167" i="1"/>
  <c r="J188" i="2"/>
  <c r="J355" i="2"/>
  <c r="C334" i="1"/>
  <c r="C254" i="1"/>
  <c r="J275" i="2"/>
  <c r="C386" i="1"/>
  <c r="J407" i="2"/>
  <c r="C411" i="1"/>
  <c r="J432" i="2"/>
  <c r="J348" i="2"/>
  <c r="C327" i="1"/>
  <c r="C270" i="1"/>
  <c r="J291" i="2"/>
  <c r="C403" i="1"/>
  <c r="J424" i="2"/>
  <c r="C388" i="1"/>
  <c r="J409" i="2"/>
  <c r="J371" i="2"/>
  <c r="C350" i="1"/>
  <c r="C205" i="1"/>
  <c r="J226" i="2"/>
  <c r="F62" i="1"/>
  <c r="J104" i="3"/>
  <c r="F26" i="1"/>
  <c r="J68" i="3"/>
  <c r="F49" i="1"/>
  <c r="J91" i="3"/>
  <c r="I94" i="3"/>
  <c r="E52" i="1"/>
  <c r="H4" i="1"/>
  <c r="H39" i="5"/>
  <c r="W38" i="5"/>
  <c r="F345" i="7"/>
  <c r="I345" i="7" s="1"/>
  <c r="B376" i="1"/>
  <c r="I397" i="2"/>
  <c r="B340" i="1"/>
  <c r="I361" i="2"/>
  <c r="B330" i="1"/>
  <c r="I351" i="2"/>
  <c r="B331" i="1"/>
  <c r="I352" i="2"/>
  <c r="B306" i="1"/>
  <c r="I327" i="2"/>
  <c r="B339" i="1"/>
  <c r="I360" i="2"/>
  <c r="B146" i="1"/>
  <c r="I167" i="2"/>
  <c r="B82" i="1"/>
  <c r="I103" i="2"/>
  <c r="F272" i="1"/>
  <c r="J314" i="3"/>
  <c r="F112" i="1"/>
  <c r="J154" i="3"/>
  <c r="F242" i="1"/>
  <c r="J284" i="3"/>
  <c r="F378" i="1"/>
  <c r="J420" i="3"/>
  <c r="F391" i="1"/>
  <c r="J433" i="3"/>
  <c r="F271" i="1"/>
  <c r="J313" i="3"/>
  <c r="F175" i="1"/>
  <c r="J217" i="3"/>
  <c r="F127" i="1"/>
  <c r="J169" i="3"/>
  <c r="C338" i="1"/>
  <c r="J359" i="2"/>
  <c r="C157" i="1"/>
  <c r="J178" i="2"/>
  <c r="C90" i="1"/>
  <c r="J111" i="2"/>
  <c r="C188" i="1"/>
  <c r="J209" i="2"/>
  <c r="J369" i="2"/>
  <c r="C348" i="1"/>
  <c r="J356" i="2"/>
  <c r="C335" i="1"/>
  <c r="C222" i="1"/>
  <c r="J243" i="2"/>
  <c r="F30" i="1"/>
  <c r="J72" i="3"/>
  <c r="M40" i="9"/>
  <c r="J40" i="9"/>
  <c r="K40" i="9"/>
  <c r="I40" i="9"/>
  <c r="L40" i="9"/>
  <c r="X39" i="9"/>
  <c r="F222" i="7"/>
  <c r="I222" i="7" s="1"/>
  <c r="F432" i="7"/>
  <c r="I432" i="7" s="1"/>
  <c r="F239" i="7"/>
  <c r="I239" i="7" s="1"/>
  <c r="F202" i="7"/>
  <c r="I202" i="7" s="1"/>
  <c r="F394" i="7"/>
  <c r="I394" i="7" s="1"/>
  <c r="F353" i="7"/>
  <c r="I353" i="7" s="1"/>
  <c r="B422" i="1"/>
  <c r="I443" i="2"/>
  <c r="B272" i="1"/>
  <c r="I293" i="2"/>
  <c r="B266" i="1"/>
  <c r="I287" i="2"/>
  <c r="B235" i="1"/>
  <c r="I256" i="2"/>
  <c r="B121" i="1"/>
  <c r="I142" i="2"/>
  <c r="B246" i="1"/>
  <c r="I267" i="2"/>
  <c r="F149" i="2"/>
  <c r="E17" i="1"/>
  <c r="I59" i="3"/>
  <c r="F290" i="1"/>
  <c r="J332" i="3"/>
  <c r="F78" i="1"/>
  <c r="J120" i="3"/>
  <c r="F160" i="1"/>
  <c r="J202" i="3"/>
  <c r="F327" i="1"/>
  <c r="J369" i="3"/>
  <c r="F345" i="1"/>
  <c r="J387" i="3"/>
  <c r="F205" i="1"/>
  <c r="J247" i="3"/>
  <c r="F93" i="1"/>
  <c r="J135" i="3"/>
  <c r="C175" i="1"/>
  <c r="J196" i="2"/>
  <c r="J379" i="2"/>
  <c r="C358" i="1"/>
  <c r="C263" i="1"/>
  <c r="J284" i="2"/>
  <c r="C264" i="1"/>
  <c r="J285" i="2"/>
  <c r="C166" i="1"/>
  <c r="J187" i="2"/>
  <c r="C236" i="1"/>
  <c r="J257" i="2"/>
  <c r="C328" i="1"/>
  <c r="J349" i="2"/>
  <c r="H39" i="9"/>
  <c r="W38" i="9"/>
  <c r="F334" i="7"/>
  <c r="I334" i="7" s="1"/>
  <c r="F326" i="7"/>
  <c r="I326" i="7" s="1"/>
  <c r="F339" i="7"/>
  <c r="I339" i="7" s="1"/>
  <c r="F245" i="7"/>
  <c r="I245" i="7" s="1"/>
  <c r="F333" i="7"/>
  <c r="I333" i="7" s="1"/>
  <c r="F310" i="7"/>
  <c r="I310" i="7" s="1"/>
  <c r="F180" i="7"/>
  <c r="I180" i="7" s="1"/>
  <c r="F195" i="7"/>
  <c r="I195" i="7" s="1"/>
  <c r="F92" i="7"/>
  <c r="I92" i="7" s="1"/>
  <c r="F302" i="7"/>
  <c r="I302" i="7" s="1"/>
  <c r="F437" i="7"/>
  <c r="I437" i="7" s="1"/>
  <c r="F294" i="7"/>
  <c r="I294" i="7" s="1"/>
  <c r="F388" i="7"/>
  <c r="I388" i="7" s="1"/>
  <c r="F420" i="7"/>
  <c r="I420" i="7" s="1"/>
  <c r="F301" i="7"/>
  <c r="I301" i="7" s="1"/>
  <c r="F406" i="7"/>
  <c r="I406" i="7" s="1"/>
  <c r="F228" i="7"/>
  <c r="I228" i="7" s="1"/>
  <c r="F227" i="7"/>
  <c r="I227" i="7" s="1"/>
  <c r="F140" i="7"/>
  <c r="I140" i="7" s="1"/>
  <c r="F267" i="7"/>
  <c r="I267" i="7" s="1"/>
  <c r="F331" i="7"/>
  <c r="I331" i="7" s="1"/>
  <c r="F428" i="7"/>
  <c r="I428" i="7" s="1"/>
  <c r="F360" i="7"/>
  <c r="I360" i="7" s="1"/>
  <c r="F200" i="7"/>
  <c r="I200" i="7" s="1"/>
  <c r="F328" i="7"/>
  <c r="I328" i="7" s="1"/>
  <c r="F112" i="7"/>
  <c r="I112" i="7" s="1"/>
  <c r="F240" i="7"/>
  <c r="I240" i="7" s="1"/>
  <c r="F95" i="7"/>
  <c r="I95" i="7" s="1"/>
  <c r="F159" i="7"/>
  <c r="I159" i="7" s="1"/>
  <c r="F223" i="7"/>
  <c r="I223" i="7" s="1"/>
  <c r="F287" i="7"/>
  <c r="I287" i="7" s="1"/>
  <c r="F351" i="7"/>
  <c r="I351" i="7" s="1"/>
  <c r="F415" i="7"/>
  <c r="I415" i="7" s="1"/>
  <c r="F122" i="7"/>
  <c r="I122" i="7" s="1"/>
  <c r="F186" i="7"/>
  <c r="I186" i="7" s="1"/>
  <c r="F250" i="7"/>
  <c r="I250" i="7" s="1"/>
  <c r="F314" i="7"/>
  <c r="I314" i="7" s="1"/>
  <c r="F378" i="7"/>
  <c r="I378" i="7" s="1"/>
  <c r="F442" i="7"/>
  <c r="I442" i="7" s="1"/>
  <c r="F145" i="7"/>
  <c r="I145" i="7" s="1"/>
  <c r="F209" i="7"/>
  <c r="I209" i="7" s="1"/>
  <c r="F273" i="7"/>
  <c r="I273" i="7" s="1"/>
  <c r="F337" i="7"/>
  <c r="I337" i="7" s="1"/>
  <c r="F401" i="7"/>
  <c r="I401" i="7" s="1"/>
  <c r="E20" i="1"/>
  <c r="I62" i="3"/>
  <c r="E33" i="1"/>
  <c r="I75" i="3"/>
  <c r="E48" i="1"/>
  <c r="I90" i="3"/>
  <c r="B368" i="1"/>
  <c r="I389" i="2"/>
  <c r="B327" i="1"/>
  <c r="I348" i="2"/>
  <c r="B386" i="1"/>
  <c r="I407" i="2"/>
  <c r="B382" i="1"/>
  <c r="I403" i="2"/>
  <c r="B303" i="1"/>
  <c r="I324" i="2"/>
  <c r="F411" i="2"/>
  <c r="B419" i="1"/>
  <c r="I440" i="2"/>
  <c r="B403" i="1"/>
  <c r="I424" i="2"/>
  <c r="B387" i="1"/>
  <c r="I408" i="2"/>
  <c r="B371" i="1"/>
  <c r="I392" i="2"/>
  <c r="B345" i="1"/>
  <c r="I366" i="2"/>
  <c r="B280" i="1"/>
  <c r="I301" i="2"/>
  <c r="B248" i="1"/>
  <c r="I269" i="2"/>
  <c r="F237" i="2"/>
  <c r="F205" i="2"/>
  <c r="F356" i="2"/>
  <c r="B325" i="1"/>
  <c r="I346" i="2"/>
  <c r="B274" i="1"/>
  <c r="I295" i="2"/>
  <c r="B242" i="1"/>
  <c r="I263" i="2"/>
  <c r="F231" i="2"/>
  <c r="F199" i="2"/>
  <c r="B342" i="1"/>
  <c r="I363" i="2"/>
  <c r="B318" i="1"/>
  <c r="I339" i="2"/>
  <c r="F296" i="2"/>
  <c r="B243" i="1"/>
  <c r="I264" i="2"/>
  <c r="B211" i="1"/>
  <c r="I232" i="2"/>
  <c r="B179" i="1"/>
  <c r="I200" i="2"/>
  <c r="B322" i="1"/>
  <c r="I343" i="2"/>
  <c r="F178" i="2"/>
  <c r="B141" i="1"/>
  <c r="I162" i="2"/>
  <c r="B125" i="1"/>
  <c r="I146" i="2"/>
  <c r="B109" i="1"/>
  <c r="I130" i="2"/>
  <c r="F114" i="2"/>
  <c r="B77" i="1"/>
  <c r="I98" i="2"/>
  <c r="B312" i="1"/>
  <c r="I333" i="2"/>
  <c r="B254" i="1"/>
  <c r="I275" i="2"/>
  <c r="F243" i="2"/>
  <c r="B190" i="1"/>
  <c r="I211" i="2"/>
  <c r="F185" i="2"/>
  <c r="B148" i="1"/>
  <c r="I169" i="2"/>
  <c r="B132" i="1"/>
  <c r="I153" i="2"/>
  <c r="B116" i="1"/>
  <c r="I137" i="2"/>
  <c r="B100" i="1"/>
  <c r="I121" i="2"/>
  <c r="F105" i="2"/>
  <c r="E14" i="1"/>
  <c r="I56" i="3"/>
  <c r="E61" i="1"/>
  <c r="I103" i="3"/>
  <c r="F270" i="1"/>
  <c r="J312" i="3"/>
  <c r="J350" i="3"/>
  <c r="F308" i="1"/>
  <c r="F182" i="1"/>
  <c r="J224" i="3"/>
  <c r="F136" i="1"/>
  <c r="J178" i="3"/>
  <c r="F138" i="1"/>
  <c r="J180" i="3"/>
  <c r="J254" i="3"/>
  <c r="F212" i="1"/>
  <c r="F186" i="1"/>
  <c r="J228" i="3"/>
  <c r="F280" i="1"/>
  <c r="J322" i="3"/>
  <c r="F316" i="1"/>
  <c r="J358" i="3"/>
  <c r="F222" i="1"/>
  <c r="J264" i="3"/>
  <c r="F144" i="1"/>
  <c r="J186" i="3"/>
  <c r="F286" i="1"/>
  <c r="J328" i="3"/>
  <c r="J246" i="3"/>
  <c r="F204" i="1"/>
  <c r="F226" i="1"/>
  <c r="J268" i="3"/>
  <c r="F254" i="1"/>
  <c r="J296" i="3"/>
  <c r="J326" i="3"/>
  <c r="F284" i="1"/>
  <c r="F356" i="1"/>
  <c r="J398" i="3"/>
  <c r="F256" i="1"/>
  <c r="J298" i="3"/>
  <c r="F400" i="1"/>
  <c r="J442" i="3"/>
  <c r="F386" i="1"/>
  <c r="J428" i="3"/>
  <c r="F372" i="1"/>
  <c r="J414" i="3"/>
  <c r="F315" i="1"/>
  <c r="J357" i="3"/>
  <c r="F331" i="1"/>
  <c r="J373" i="3"/>
  <c r="J335" i="3"/>
  <c r="F293" i="1"/>
  <c r="J451" i="3"/>
  <c r="F409" i="1"/>
  <c r="J435" i="3"/>
  <c r="F393" i="1"/>
  <c r="J419" i="3"/>
  <c r="F377" i="1"/>
  <c r="J403" i="3"/>
  <c r="F361" i="1"/>
  <c r="F362" i="1"/>
  <c r="J404" i="3"/>
  <c r="F335" i="1"/>
  <c r="J377" i="3"/>
  <c r="F309" i="1"/>
  <c r="J351" i="3"/>
  <c r="F273" i="1"/>
  <c r="J315" i="3"/>
  <c r="F257" i="1"/>
  <c r="J299" i="3"/>
  <c r="F241" i="1"/>
  <c r="J283" i="3"/>
  <c r="F225" i="1"/>
  <c r="J267" i="3"/>
  <c r="F209" i="1"/>
  <c r="J251" i="3"/>
  <c r="F193" i="1"/>
  <c r="J235" i="3"/>
  <c r="F177" i="1"/>
  <c r="J219" i="3"/>
  <c r="F161" i="1"/>
  <c r="J203" i="3"/>
  <c r="F145" i="1"/>
  <c r="J187" i="3"/>
  <c r="F129" i="1"/>
  <c r="J171" i="3"/>
  <c r="F113" i="1"/>
  <c r="J155" i="3"/>
  <c r="F97" i="1"/>
  <c r="J139" i="3"/>
  <c r="F81" i="1"/>
  <c r="J123" i="3"/>
  <c r="C322" i="1"/>
  <c r="J343" i="2"/>
  <c r="C365" i="1"/>
  <c r="J386" i="2"/>
  <c r="J347" i="2"/>
  <c r="C326" i="1"/>
  <c r="C108" i="1"/>
  <c r="J129" i="2"/>
  <c r="C255" i="1"/>
  <c r="J276" i="2"/>
  <c r="J377" i="2"/>
  <c r="C356" i="1"/>
  <c r="C257" i="1"/>
  <c r="J278" i="2"/>
  <c r="C102" i="1"/>
  <c r="J123" i="2"/>
  <c r="C85" i="1"/>
  <c r="J106" i="2"/>
  <c r="C149" i="1"/>
  <c r="J170" i="2"/>
  <c r="C337" i="1"/>
  <c r="J358" i="2"/>
  <c r="C325" i="1"/>
  <c r="J346" i="2"/>
  <c r="C138" i="1"/>
  <c r="J159" i="2"/>
  <c r="C212" i="1"/>
  <c r="J233" i="2"/>
  <c r="C283" i="1"/>
  <c r="J304" i="2"/>
  <c r="C280" i="1"/>
  <c r="J301" i="2"/>
  <c r="C383" i="1"/>
  <c r="J404" i="2"/>
  <c r="C252" i="1"/>
  <c r="J273" i="2"/>
  <c r="C273" i="1"/>
  <c r="J294" i="2"/>
  <c r="C160" i="1"/>
  <c r="J181" i="2"/>
  <c r="C97" i="1"/>
  <c r="J118" i="2"/>
  <c r="C161" i="1"/>
  <c r="J182" i="2"/>
  <c r="C309" i="1"/>
  <c r="J330" i="2"/>
  <c r="C112" i="1"/>
  <c r="J133" i="2"/>
  <c r="C391" i="1"/>
  <c r="J412" i="2"/>
  <c r="C268" i="1"/>
  <c r="J289" i="2"/>
  <c r="C267" i="1"/>
  <c r="J288" i="2"/>
  <c r="C341" i="1"/>
  <c r="J362" i="2"/>
  <c r="C148" i="1"/>
  <c r="J169" i="2"/>
  <c r="C91" i="1"/>
  <c r="J112" i="2"/>
  <c r="C155" i="1"/>
  <c r="J176" i="2"/>
  <c r="C177" i="1"/>
  <c r="J198" i="2"/>
  <c r="C292" i="1"/>
  <c r="J313" i="2"/>
  <c r="C183" i="1"/>
  <c r="J204" i="2"/>
  <c r="C375" i="1"/>
  <c r="J396" i="2"/>
  <c r="J332" i="2"/>
  <c r="C311" i="1"/>
  <c r="C402" i="1"/>
  <c r="J423" i="2"/>
  <c r="C206" i="1"/>
  <c r="J227" i="2"/>
  <c r="J435" i="2"/>
  <c r="C414" i="1"/>
  <c r="C312" i="1"/>
  <c r="J333" i="2"/>
  <c r="C419" i="1"/>
  <c r="J440" i="2"/>
  <c r="C349" i="1"/>
  <c r="J370" i="2"/>
  <c r="C229" i="1"/>
  <c r="J250" i="2"/>
  <c r="C333" i="1"/>
  <c r="J354" i="2"/>
  <c r="F16" i="1"/>
  <c r="J58" i="3"/>
  <c r="F28" i="1"/>
  <c r="J70" i="3"/>
  <c r="F34" i="1"/>
  <c r="J76" i="3"/>
  <c r="E18" i="1"/>
  <c r="I60" i="3"/>
  <c r="H40" i="9" l="1"/>
  <c r="W39" i="9"/>
  <c r="B127" i="1"/>
  <c r="I148" i="2"/>
  <c r="E136" i="1"/>
  <c r="I178" i="3"/>
  <c r="E118" i="1"/>
  <c r="I160" i="3"/>
  <c r="E236" i="1"/>
  <c r="I278" i="3"/>
  <c r="E256" i="1"/>
  <c r="I298" i="3"/>
  <c r="E389" i="1"/>
  <c r="I431" i="3"/>
  <c r="E340" i="1"/>
  <c r="I382" i="3"/>
  <c r="E396" i="1"/>
  <c r="I438" i="3"/>
  <c r="E281" i="1"/>
  <c r="I323" i="3"/>
  <c r="E201" i="1"/>
  <c r="I243" i="3"/>
  <c r="E153" i="1"/>
  <c r="I195" i="3"/>
  <c r="E89" i="1"/>
  <c r="I131" i="3"/>
  <c r="B84" i="1"/>
  <c r="I105" i="2"/>
  <c r="B178" i="1"/>
  <c r="I199" i="2"/>
  <c r="B335" i="1"/>
  <c r="I356" i="2"/>
  <c r="B346" i="1"/>
  <c r="I367" i="2"/>
  <c r="B154" i="1"/>
  <c r="I175" i="2"/>
  <c r="E292" i="1"/>
  <c r="I334" i="3"/>
  <c r="E214" i="1"/>
  <c r="I256" i="3"/>
  <c r="E152" i="1"/>
  <c r="I194" i="3"/>
  <c r="E302" i="1"/>
  <c r="I344" i="3"/>
  <c r="E72" i="1"/>
  <c r="I114" i="3"/>
  <c r="E328" i="1"/>
  <c r="I370" i="3"/>
  <c r="E100" i="1"/>
  <c r="I142" i="3"/>
  <c r="E142" i="1"/>
  <c r="I184" i="3"/>
  <c r="E238" i="1"/>
  <c r="I280" i="3"/>
  <c r="E260" i="1"/>
  <c r="I302" i="3"/>
  <c r="E240" i="1"/>
  <c r="I282" i="3"/>
  <c r="E264" i="1"/>
  <c r="I306" i="3"/>
  <c r="E168" i="1"/>
  <c r="I210" i="3"/>
  <c r="E284" i="1"/>
  <c r="I326" i="3"/>
  <c r="E272" i="1"/>
  <c r="I314" i="3"/>
  <c r="E344" i="1"/>
  <c r="I386" i="3"/>
  <c r="I398" i="3"/>
  <c r="E356" i="1"/>
  <c r="E300" i="1"/>
  <c r="I342" i="3"/>
  <c r="E419" i="1"/>
  <c r="I461" i="3"/>
  <c r="E403" i="1"/>
  <c r="I445" i="3"/>
  <c r="E387" i="1"/>
  <c r="I429" i="3"/>
  <c r="E371" i="1"/>
  <c r="I413" i="3"/>
  <c r="E334" i="1"/>
  <c r="I376" i="3"/>
  <c r="E329" i="1"/>
  <c r="I371" i="3"/>
  <c r="E319" i="1"/>
  <c r="I361" i="3"/>
  <c r="E348" i="1"/>
  <c r="I390" i="3"/>
  <c r="E410" i="1"/>
  <c r="I452" i="3"/>
  <c r="E394" i="1"/>
  <c r="I436" i="3"/>
  <c r="E378" i="1"/>
  <c r="I420" i="3"/>
  <c r="E362" i="1"/>
  <c r="I404" i="3"/>
  <c r="E295" i="1"/>
  <c r="I337" i="3"/>
  <c r="E279" i="1"/>
  <c r="I321" i="3"/>
  <c r="E263" i="1"/>
  <c r="I305" i="3"/>
  <c r="E247" i="1"/>
  <c r="I289" i="3"/>
  <c r="E231" i="1"/>
  <c r="I273" i="3"/>
  <c r="E215" i="1"/>
  <c r="I257" i="3"/>
  <c r="E199" i="1"/>
  <c r="I241" i="3"/>
  <c r="E183" i="1"/>
  <c r="I225" i="3"/>
  <c r="E167" i="1"/>
  <c r="I209" i="3"/>
  <c r="E151" i="1"/>
  <c r="I193" i="3"/>
  <c r="E135" i="1"/>
  <c r="I177" i="3"/>
  <c r="E119" i="1"/>
  <c r="I161" i="3"/>
  <c r="E103" i="1"/>
  <c r="I145" i="3"/>
  <c r="E87" i="1"/>
  <c r="I129" i="3"/>
  <c r="E71" i="1"/>
  <c r="I113" i="3"/>
  <c r="E162" i="1"/>
  <c r="I204" i="3"/>
  <c r="E358" i="1"/>
  <c r="I400" i="3"/>
  <c r="E320" i="1"/>
  <c r="I362" i="3"/>
  <c r="E312" i="1"/>
  <c r="I354" i="3"/>
  <c r="E405" i="1"/>
  <c r="I447" i="3"/>
  <c r="E335" i="1"/>
  <c r="I377" i="3"/>
  <c r="E380" i="1"/>
  <c r="I422" i="3"/>
  <c r="E265" i="1"/>
  <c r="I307" i="3"/>
  <c r="E217" i="1"/>
  <c r="I259" i="3"/>
  <c r="E137" i="1"/>
  <c r="I179" i="3"/>
  <c r="E73" i="1"/>
  <c r="I115" i="3"/>
  <c r="B164" i="1"/>
  <c r="I185" i="2"/>
  <c r="B210" i="1"/>
  <c r="I231" i="2"/>
  <c r="B184" i="1"/>
  <c r="I205" i="2"/>
  <c r="B390" i="1"/>
  <c r="I411" i="2"/>
  <c r="H40" i="5"/>
  <c r="H5" i="1"/>
  <c r="W39" i="5"/>
  <c r="J41" i="5"/>
  <c r="M41" i="5"/>
  <c r="K41" i="5"/>
  <c r="I41" i="5"/>
  <c r="I6" i="1"/>
  <c r="L41" i="5"/>
  <c r="X40" i="5"/>
  <c r="B317" i="1"/>
  <c r="I338" i="2"/>
  <c r="B217" i="1"/>
  <c r="I238" i="2"/>
  <c r="B354" i="1"/>
  <c r="I375" i="2"/>
  <c r="B374" i="1"/>
  <c r="I395" i="2"/>
  <c r="B262" i="1"/>
  <c r="I283" i="2"/>
  <c r="B224" i="1"/>
  <c r="I245" i="2"/>
  <c r="H23" i="6"/>
  <c r="B37" i="3"/>
  <c r="E224" i="1"/>
  <c r="I266" i="3"/>
  <c r="E230" i="1"/>
  <c r="I272" i="3"/>
  <c r="E314" i="1"/>
  <c r="I356" i="3"/>
  <c r="E342" i="1"/>
  <c r="I384" i="3"/>
  <c r="E170" i="1"/>
  <c r="I212" i="3"/>
  <c r="E84" i="1"/>
  <c r="I126" i="3"/>
  <c r="E124" i="1"/>
  <c r="I166" i="3"/>
  <c r="E296" i="1"/>
  <c r="I338" i="3"/>
  <c r="E262" i="1"/>
  <c r="I304" i="3"/>
  <c r="E90" i="1"/>
  <c r="I132" i="3"/>
  <c r="E346" i="1"/>
  <c r="I388" i="3"/>
  <c r="E178" i="1"/>
  <c r="I220" i="3"/>
  <c r="E254" i="1"/>
  <c r="I296" i="3"/>
  <c r="E76" i="1"/>
  <c r="I118" i="3"/>
  <c r="E70" i="1"/>
  <c r="I112" i="3"/>
  <c r="E88" i="1"/>
  <c r="I130" i="3"/>
  <c r="E351" i="1"/>
  <c r="I393" i="3"/>
  <c r="E286" i="1"/>
  <c r="I328" i="3"/>
  <c r="E417" i="1"/>
  <c r="I459" i="3"/>
  <c r="E401" i="1"/>
  <c r="I443" i="3"/>
  <c r="E385" i="1"/>
  <c r="I427" i="3"/>
  <c r="E369" i="1"/>
  <c r="I411" i="3"/>
  <c r="E323" i="1"/>
  <c r="I365" i="3"/>
  <c r="E324" i="1"/>
  <c r="I366" i="3"/>
  <c r="E303" i="1"/>
  <c r="I345" i="3"/>
  <c r="E424" i="1"/>
  <c r="I466" i="3"/>
  <c r="E408" i="1"/>
  <c r="I450" i="3"/>
  <c r="E392" i="1"/>
  <c r="I434" i="3"/>
  <c r="E376" i="1"/>
  <c r="I418" i="3"/>
  <c r="E360" i="1"/>
  <c r="I402" i="3"/>
  <c r="E293" i="1"/>
  <c r="I335" i="3"/>
  <c r="E277" i="1"/>
  <c r="I319" i="3"/>
  <c r="E261" i="1"/>
  <c r="I303" i="3"/>
  <c r="E245" i="1"/>
  <c r="I287" i="3"/>
  <c r="E229" i="1"/>
  <c r="I271" i="3"/>
  <c r="E213" i="1"/>
  <c r="I255" i="3"/>
  <c r="E197" i="1"/>
  <c r="I239" i="3"/>
  <c r="E181" i="1"/>
  <c r="I223" i="3"/>
  <c r="E165" i="1"/>
  <c r="I207" i="3"/>
  <c r="E149" i="1"/>
  <c r="I191" i="3"/>
  <c r="E133" i="1"/>
  <c r="I175" i="3"/>
  <c r="E117" i="1"/>
  <c r="I159" i="3"/>
  <c r="E101" i="1"/>
  <c r="I143" i="3"/>
  <c r="E85" i="1"/>
  <c r="I127" i="3"/>
  <c r="B181" i="1"/>
  <c r="I202" i="2"/>
  <c r="E198" i="1"/>
  <c r="I240" i="3"/>
  <c r="E282" i="1"/>
  <c r="I324" i="3"/>
  <c r="E222" i="1"/>
  <c r="I264" i="3"/>
  <c r="E352" i="1"/>
  <c r="I394" i="3"/>
  <c r="E305" i="1"/>
  <c r="I347" i="3"/>
  <c r="E421" i="1"/>
  <c r="I463" i="3"/>
  <c r="E339" i="1"/>
  <c r="I381" i="3"/>
  <c r="E412" i="1"/>
  <c r="I454" i="3"/>
  <c r="E297" i="1"/>
  <c r="I339" i="3"/>
  <c r="E233" i="1"/>
  <c r="I275" i="3"/>
  <c r="E169" i="1"/>
  <c r="I211" i="3"/>
  <c r="E105" i="1"/>
  <c r="I147" i="3"/>
  <c r="B157" i="1"/>
  <c r="I178" i="2"/>
  <c r="B216" i="1"/>
  <c r="I237" i="2"/>
  <c r="B75" i="1"/>
  <c r="I96" i="2"/>
  <c r="B159" i="1"/>
  <c r="I180" i="2"/>
  <c r="B321" i="1"/>
  <c r="I342" i="2"/>
  <c r="B136" i="1"/>
  <c r="I157" i="2"/>
  <c r="E330" i="1"/>
  <c r="I372" i="3"/>
  <c r="E246" i="1"/>
  <c r="I288" i="3"/>
  <c r="E276" i="1"/>
  <c r="I318" i="3"/>
  <c r="E192" i="1"/>
  <c r="I234" i="3"/>
  <c r="E186" i="1"/>
  <c r="I228" i="3"/>
  <c r="E280" i="1"/>
  <c r="I322" i="3"/>
  <c r="E140" i="1"/>
  <c r="I182" i="3"/>
  <c r="E310" i="1"/>
  <c r="I352" i="3"/>
  <c r="E353" i="1"/>
  <c r="I395" i="3"/>
  <c r="E106" i="1"/>
  <c r="I148" i="3"/>
  <c r="E248" i="1"/>
  <c r="I290" i="3"/>
  <c r="E194" i="1"/>
  <c r="I236" i="3"/>
  <c r="E92" i="1"/>
  <c r="I134" i="3"/>
  <c r="E94" i="1"/>
  <c r="I136" i="3"/>
  <c r="E258" i="1"/>
  <c r="I300" i="3"/>
  <c r="E164" i="1"/>
  <c r="I206" i="3"/>
  <c r="E343" i="1"/>
  <c r="I385" i="3"/>
  <c r="E316" i="1"/>
  <c r="I358" i="3"/>
  <c r="E415" i="1"/>
  <c r="I457" i="3"/>
  <c r="E399" i="1"/>
  <c r="I441" i="3"/>
  <c r="E383" i="1"/>
  <c r="I425" i="3"/>
  <c r="E367" i="1"/>
  <c r="I409" i="3"/>
  <c r="E318" i="1"/>
  <c r="I360" i="3"/>
  <c r="E313" i="1"/>
  <c r="I355" i="3"/>
  <c r="E337" i="1"/>
  <c r="I379" i="3"/>
  <c r="I464" i="3"/>
  <c r="E422" i="1"/>
  <c r="I448" i="3"/>
  <c r="E406" i="1"/>
  <c r="E390" i="1"/>
  <c r="I432" i="3"/>
  <c r="E374" i="1"/>
  <c r="I416" i="3"/>
  <c r="E347" i="1"/>
  <c r="I389" i="3"/>
  <c r="E291" i="1"/>
  <c r="I333" i="3"/>
  <c r="E275" i="1"/>
  <c r="I317" i="3"/>
  <c r="E259" i="1"/>
  <c r="I301" i="3"/>
  <c r="E243" i="1"/>
  <c r="I285" i="3"/>
  <c r="E227" i="1"/>
  <c r="I269" i="3"/>
  <c r="E211" i="1"/>
  <c r="I253" i="3"/>
  <c r="E195" i="1"/>
  <c r="I237" i="3"/>
  <c r="E179" i="1"/>
  <c r="I221" i="3"/>
  <c r="E163" i="1"/>
  <c r="I205" i="3"/>
  <c r="E147" i="1"/>
  <c r="I189" i="3"/>
  <c r="E131" i="1"/>
  <c r="I173" i="3"/>
  <c r="E115" i="1"/>
  <c r="I157" i="3"/>
  <c r="E99" i="1"/>
  <c r="I141" i="3"/>
  <c r="E83" i="1"/>
  <c r="I125" i="3"/>
  <c r="B93" i="1"/>
  <c r="I114" i="2"/>
  <c r="B275" i="1"/>
  <c r="I296" i="2"/>
  <c r="B106" i="1"/>
  <c r="I127" i="2"/>
  <c r="B71" i="1"/>
  <c r="I92" i="2"/>
  <c r="B353" i="1"/>
  <c r="I374" i="2"/>
  <c r="I392" i="3"/>
  <c r="E350" i="1"/>
  <c r="E278" i="1"/>
  <c r="I320" i="3"/>
  <c r="E82" i="1"/>
  <c r="I124" i="3"/>
  <c r="E180" i="1"/>
  <c r="I222" i="3"/>
  <c r="E202" i="1"/>
  <c r="I244" i="3"/>
  <c r="E326" i="1"/>
  <c r="I368" i="3"/>
  <c r="E208" i="1"/>
  <c r="I250" i="3"/>
  <c r="E130" i="1"/>
  <c r="I172" i="3"/>
  <c r="E80" i="1"/>
  <c r="I122" i="3"/>
  <c r="E122" i="1"/>
  <c r="I164" i="3"/>
  <c r="E172" i="1"/>
  <c r="I214" i="3"/>
  <c r="E210" i="1"/>
  <c r="I252" i="3"/>
  <c r="E116" i="1"/>
  <c r="I158" i="3"/>
  <c r="E110" i="1"/>
  <c r="I152" i="3"/>
  <c r="E294" i="1"/>
  <c r="I336" i="3"/>
  <c r="E108" i="1"/>
  <c r="I150" i="3"/>
  <c r="E338" i="1"/>
  <c r="I380" i="3"/>
  <c r="E349" i="1"/>
  <c r="I391" i="3"/>
  <c r="E413" i="1"/>
  <c r="I455" i="3"/>
  <c r="E397" i="1"/>
  <c r="I439" i="3"/>
  <c r="E381" i="1"/>
  <c r="I423" i="3"/>
  <c r="E365" i="1"/>
  <c r="I407" i="3"/>
  <c r="E307" i="1"/>
  <c r="I349" i="3"/>
  <c r="E308" i="1"/>
  <c r="I350" i="3"/>
  <c r="E321" i="1"/>
  <c r="I363" i="3"/>
  <c r="E420" i="1"/>
  <c r="I462" i="3"/>
  <c r="E404" i="1"/>
  <c r="I446" i="3"/>
  <c r="E388" i="1"/>
  <c r="I430" i="3"/>
  <c r="E372" i="1"/>
  <c r="I414" i="3"/>
  <c r="E331" i="1"/>
  <c r="I373" i="3"/>
  <c r="E289" i="1"/>
  <c r="I331" i="3"/>
  <c r="E273" i="1"/>
  <c r="I315" i="3"/>
  <c r="E257" i="1"/>
  <c r="I299" i="3"/>
  <c r="E241" i="1"/>
  <c r="I283" i="3"/>
  <c r="E225" i="1"/>
  <c r="I267" i="3"/>
  <c r="E209" i="1"/>
  <c r="I251" i="3"/>
  <c r="E193" i="1"/>
  <c r="I235" i="3"/>
  <c r="E177" i="1"/>
  <c r="I219" i="3"/>
  <c r="E161" i="1"/>
  <c r="I203" i="3"/>
  <c r="E145" i="1"/>
  <c r="I187" i="3"/>
  <c r="E129" i="1"/>
  <c r="I171" i="3"/>
  <c r="E113" i="1"/>
  <c r="I155" i="3"/>
  <c r="E97" i="1"/>
  <c r="I139" i="3"/>
  <c r="E81" i="1"/>
  <c r="I123" i="3"/>
  <c r="B269" i="1"/>
  <c r="I290" i="2"/>
  <c r="E274" i="1"/>
  <c r="I316" i="3"/>
  <c r="E244" i="1"/>
  <c r="I286" i="3"/>
  <c r="E78" i="1"/>
  <c r="I120" i="3"/>
  <c r="E252" i="1"/>
  <c r="I294" i="3"/>
  <c r="E306" i="1"/>
  <c r="I348" i="3"/>
  <c r="E373" i="1"/>
  <c r="I415" i="3"/>
  <c r="E357" i="1"/>
  <c r="I399" i="3"/>
  <c r="E364" i="1"/>
  <c r="I406" i="3"/>
  <c r="E249" i="1"/>
  <c r="I291" i="3"/>
  <c r="E185" i="1"/>
  <c r="I227" i="3"/>
  <c r="E121" i="1"/>
  <c r="I163" i="3"/>
  <c r="B222" i="1"/>
  <c r="I243" i="2"/>
  <c r="B95" i="1"/>
  <c r="I116" i="2"/>
  <c r="B297" i="1"/>
  <c r="I318" i="2"/>
  <c r="B208" i="1"/>
  <c r="I229" i="2"/>
  <c r="B99" i="1"/>
  <c r="I120" i="2"/>
  <c r="B193" i="1"/>
  <c r="I214" i="2"/>
  <c r="E176" i="1"/>
  <c r="I218" i="3"/>
  <c r="E336" i="1"/>
  <c r="I378" i="3"/>
  <c r="E98" i="1"/>
  <c r="I140" i="3"/>
  <c r="E196" i="1"/>
  <c r="I238" i="3"/>
  <c r="E218" i="1"/>
  <c r="I260" i="3"/>
  <c r="E126" i="1"/>
  <c r="I168" i="3"/>
  <c r="E268" i="1"/>
  <c r="I310" i="3"/>
  <c r="E174" i="1"/>
  <c r="I216" i="3"/>
  <c r="E104" i="1"/>
  <c r="I146" i="3"/>
  <c r="E154" i="1"/>
  <c r="I196" i="3"/>
  <c r="E188" i="1"/>
  <c r="I230" i="3"/>
  <c r="E226" i="1"/>
  <c r="I268" i="3"/>
  <c r="E132" i="1"/>
  <c r="I174" i="3"/>
  <c r="E134" i="1"/>
  <c r="I176" i="3"/>
  <c r="E74" i="1"/>
  <c r="I116" i="3"/>
  <c r="E200" i="1"/>
  <c r="I242" i="3"/>
  <c r="E327" i="1"/>
  <c r="I369" i="3"/>
  <c r="E333" i="1"/>
  <c r="I375" i="3"/>
  <c r="E411" i="1"/>
  <c r="I453" i="3"/>
  <c r="E395" i="1"/>
  <c r="I437" i="3"/>
  <c r="E379" i="1"/>
  <c r="I421" i="3"/>
  <c r="E363" i="1"/>
  <c r="I405" i="3"/>
  <c r="E288" i="1"/>
  <c r="I330" i="3"/>
  <c r="E290" i="1"/>
  <c r="I332" i="3"/>
  <c r="E341" i="1"/>
  <c r="I383" i="3"/>
  <c r="E418" i="1"/>
  <c r="I460" i="3"/>
  <c r="E402" i="1"/>
  <c r="I444" i="3"/>
  <c r="I428" i="3"/>
  <c r="E386" i="1"/>
  <c r="I412" i="3"/>
  <c r="E370" i="1"/>
  <c r="E315" i="1"/>
  <c r="I357" i="3"/>
  <c r="E287" i="1"/>
  <c r="I329" i="3"/>
  <c r="E271" i="1"/>
  <c r="I313" i="3"/>
  <c r="E255" i="1"/>
  <c r="I297" i="3"/>
  <c r="E239" i="1"/>
  <c r="I281" i="3"/>
  <c r="E223" i="1"/>
  <c r="I265" i="3"/>
  <c r="E207" i="1"/>
  <c r="I249" i="3"/>
  <c r="E191" i="1"/>
  <c r="I233" i="3"/>
  <c r="E175" i="1"/>
  <c r="I217" i="3"/>
  <c r="E159" i="1"/>
  <c r="I201" i="3"/>
  <c r="E143" i="1"/>
  <c r="I185" i="3"/>
  <c r="E127" i="1"/>
  <c r="I169" i="3"/>
  <c r="E111" i="1"/>
  <c r="I153" i="3"/>
  <c r="E95" i="1"/>
  <c r="I137" i="3"/>
  <c r="E79" i="1"/>
  <c r="I121" i="3"/>
  <c r="B245" i="1"/>
  <c r="I266" i="2"/>
  <c r="B343" i="1"/>
  <c r="I364" i="2"/>
  <c r="F24" i="6"/>
  <c r="G23" i="6"/>
  <c r="J23" i="6" s="1"/>
  <c r="E166" i="1"/>
  <c r="I208" i="3"/>
  <c r="E96" i="1"/>
  <c r="I138" i="3"/>
  <c r="E114" i="1"/>
  <c r="I156" i="3"/>
  <c r="E212" i="1"/>
  <c r="I254" i="3"/>
  <c r="E234" i="1"/>
  <c r="I276" i="3"/>
  <c r="E184" i="1"/>
  <c r="I226" i="3"/>
  <c r="E86" i="1"/>
  <c r="I128" i="3"/>
  <c r="E190" i="1"/>
  <c r="I232" i="3"/>
  <c r="E128" i="1"/>
  <c r="I170" i="3"/>
  <c r="E150" i="1"/>
  <c r="I192" i="3"/>
  <c r="E204" i="1"/>
  <c r="I246" i="3"/>
  <c r="E242" i="1"/>
  <c r="I284" i="3"/>
  <c r="E148" i="1"/>
  <c r="I190" i="3"/>
  <c r="E158" i="1"/>
  <c r="I200" i="3"/>
  <c r="E216" i="1"/>
  <c r="I258" i="3"/>
  <c r="E112" i="1"/>
  <c r="I154" i="3"/>
  <c r="E322" i="1"/>
  <c r="I364" i="3"/>
  <c r="E317" i="1"/>
  <c r="I359" i="3"/>
  <c r="E409" i="1"/>
  <c r="I451" i="3"/>
  <c r="E393" i="1"/>
  <c r="I435" i="3"/>
  <c r="E377" i="1"/>
  <c r="I419" i="3"/>
  <c r="E361" i="1"/>
  <c r="I403" i="3"/>
  <c r="I396" i="3"/>
  <c r="E354" i="1"/>
  <c r="E332" i="1"/>
  <c r="I374" i="3"/>
  <c r="E325" i="1"/>
  <c r="I367" i="3"/>
  <c r="E416" i="1"/>
  <c r="I458" i="3"/>
  <c r="E400" i="1"/>
  <c r="I442" i="3"/>
  <c r="E384" i="1"/>
  <c r="I426" i="3"/>
  <c r="E368" i="1"/>
  <c r="I410" i="3"/>
  <c r="E301" i="1"/>
  <c r="I343" i="3"/>
  <c r="E285" i="1"/>
  <c r="I327" i="3"/>
  <c r="E269" i="1"/>
  <c r="I311" i="3"/>
  <c r="E253" i="1"/>
  <c r="I295" i="3"/>
  <c r="E237" i="1"/>
  <c r="I279" i="3"/>
  <c r="E221" i="1"/>
  <c r="I263" i="3"/>
  <c r="E205" i="1"/>
  <c r="I247" i="3"/>
  <c r="E189" i="1"/>
  <c r="I231" i="3"/>
  <c r="E173" i="1"/>
  <c r="I215" i="3"/>
  <c r="E157" i="1"/>
  <c r="I199" i="3"/>
  <c r="E141" i="1"/>
  <c r="I183" i="3"/>
  <c r="E125" i="1"/>
  <c r="I167" i="3"/>
  <c r="E109" i="1"/>
  <c r="I151" i="3"/>
  <c r="E93" i="1"/>
  <c r="I135" i="3"/>
  <c r="E77" i="1"/>
  <c r="I119" i="3"/>
  <c r="B118" i="1"/>
  <c r="I139" i="2"/>
  <c r="B128" i="1"/>
  <c r="I149" i="2"/>
  <c r="M41" i="9"/>
  <c r="I41" i="9"/>
  <c r="K41" i="9"/>
  <c r="J41" i="9"/>
  <c r="L41" i="9"/>
  <c r="X40" i="9"/>
  <c r="B405" i="1"/>
  <c r="I426" i="2"/>
  <c r="I21" i="2" s="1"/>
  <c r="B113" i="1"/>
  <c r="I134" i="2"/>
  <c r="B291" i="1"/>
  <c r="I312" i="2"/>
  <c r="B378" i="1"/>
  <c r="I399" i="2"/>
  <c r="E304" i="1"/>
  <c r="I346" i="3"/>
  <c r="E182" i="1"/>
  <c r="I224" i="3"/>
  <c r="E120" i="1"/>
  <c r="I162" i="3"/>
  <c r="E138" i="1"/>
  <c r="I180" i="3"/>
  <c r="E228" i="1"/>
  <c r="I270" i="3"/>
  <c r="E250" i="1"/>
  <c r="I292" i="3"/>
  <c r="E270" i="1"/>
  <c r="I312" i="3"/>
  <c r="E102" i="1"/>
  <c r="I144" i="3"/>
  <c r="E206" i="1"/>
  <c r="I248" i="3"/>
  <c r="E144" i="1"/>
  <c r="I186" i="3"/>
  <c r="E232" i="1"/>
  <c r="I274" i="3"/>
  <c r="E220" i="1"/>
  <c r="I262" i="3"/>
  <c r="E266" i="1"/>
  <c r="I308" i="3"/>
  <c r="E146" i="1"/>
  <c r="I188" i="3"/>
  <c r="E355" i="1"/>
  <c r="I397" i="3"/>
  <c r="E160" i="1"/>
  <c r="I202" i="3"/>
  <c r="E156" i="1"/>
  <c r="I198" i="3"/>
  <c r="E311" i="1"/>
  <c r="I353" i="3"/>
  <c r="E423" i="1"/>
  <c r="I465" i="3"/>
  <c r="E407" i="1"/>
  <c r="I449" i="3"/>
  <c r="E391" i="1"/>
  <c r="I433" i="3"/>
  <c r="E375" i="1"/>
  <c r="I417" i="3"/>
  <c r="E359" i="1"/>
  <c r="I401" i="3"/>
  <c r="E345" i="1"/>
  <c r="I387" i="3"/>
  <c r="E298" i="1"/>
  <c r="I340" i="3"/>
  <c r="E309" i="1"/>
  <c r="I351" i="3"/>
  <c r="E414" i="1"/>
  <c r="I456" i="3"/>
  <c r="E398" i="1"/>
  <c r="I440" i="3"/>
  <c r="E382" i="1"/>
  <c r="I424" i="3"/>
  <c r="E366" i="1"/>
  <c r="I408" i="3"/>
  <c r="E299" i="1"/>
  <c r="I341" i="3"/>
  <c r="E283" i="1"/>
  <c r="I325" i="3"/>
  <c r="E267" i="1"/>
  <c r="I309" i="3"/>
  <c r="E251" i="1"/>
  <c r="I293" i="3"/>
  <c r="E235" i="1"/>
  <c r="I277" i="3"/>
  <c r="E219" i="1"/>
  <c r="I261" i="3"/>
  <c r="E203" i="1"/>
  <c r="I245" i="3"/>
  <c r="E187" i="1"/>
  <c r="I229" i="3"/>
  <c r="E171" i="1"/>
  <c r="I213" i="3"/>
  <c r="E155" i="1"/>
  <c r="I197" i="3"/>
  <c r="E139" i="1"/>
  <c r="I181" i="3"/>
  <c r="E123" i="1"/>
  <c r="I165" i="3"/>
  <c r="E107" i="1"/>
  <c r="I149" i="3"/>
  <c r="E91" i="1"/>
  <c r="I133" i="3"/>
  <c r="E75" i="1"/>
  <c r="I117" i="3"/>
  <c r="H24" i="6" l="1"/>
  <c r="M42" i="9"/>
  <c r="L42" i="9"/>
  <c r="I42" i="9"/>
  <c r="J42" i="9"/>
  <c r="K42" i="9"/>
  <c r="X41" i="9"/>
  <c r="I42" i="5"/>
  <c r="I7" i="1"/>
  <c r="L42" i="5"/>
  <c r="J42" i="5"/>
  <c r="M42" i="5"/>
  <c r="K42" i="5"/>
  <c r="X41" i="5"/>
  <c r="H6" i="1"/>
  <c r="H41" i="5"/>
  <c r="W40" i="5"/>
  <c r="B36" i="3"/>
  <c r="H41" i="9"/>
  <c r="W40" i="9"/>
  <c r="F25" i="6"/>
  <c r="G24" i="6"/>
  <c r="J24" i="6" s="1"/>
  <c r="H42" i="5" l="1"/>
  <c r="H7" i="1"/>
  <c r="W41" i="5"/>
  <c r="J43" i="5"/>
  <c r="M43" i="5"/>
  <c r="K43" i="5"/>
  <c r="I43" i="5"/>
  <c r="L43" i="5"/>
  <c r="I8" i="1"/>
  <c r="X42" i="5"/>
  <c r="F26" i="6"/>
  <c r="G25" i="6"/>
  <c r="J25" i="6" s="1"/>
  <c r="H42" i="9"/>
  <c r="W41" i="9"/>
  <c r="M43" i="9"/>
  <c r="I43" i="9"/>
  <c r="K43" i="9"/>
  <c r="L43" i="9"/>
  <c r="J43" i="9"/>
  <c r="X42" i="9"/>
  <c r="H25" i="6"/>
  <c r="H26" i="6" s="1"/>
  <c r="J44" i="9" l="1"/>
  <c r="L44" i="9"/>
  <c r="M44" i="9"/>
  <c r="I44" i="9"/>
  <c r="K44" i="9"/>
  <c r="X43" i="9"/>
  <c r="H27" i="6"/>
  <c r="H43" i="9"/>
  <c r="W42" i="9"/>
  <c r="I9" i="1"/>
  <c r="J44" i="5"/>
  <c r="M44" i="5"/>
  <c r="K44" i="5"/>
  <c r="I44" i="5"/>
  <c r="L44" i="5"/>
  <c r="X43" i="5"/>
  <c r="F27" i="6"/>
  <c r="G26" i="6"/>
  <c r="J26" i="6" s="1"/>
  <c r="H8" i="1"/>
  <c r="H43" i="5"/>
  <c r="W42" i="5"/>
  <c r="H44" i="9" l="1"/>
  <c r="W43" i="9"/>
  <c r="I10" i="1"/>
  <c r="J45" i="5"/>
  <c r="M45" i="5"/>
  <c r="K45" i="5"/>
  <c r="L45" i="5"/>
  <c r="X44" i="5"/>
  <c r="I45" i="5"/>
  <c r="H44" i="5"/>
  <c r="H9" i="1"/>
  <c r="W43" i="5"/>
  <c r="M45" i="9"/>
  <c r="I45" i="9"/>
  <c r="J45" i="9"/>
  <c r="K45" i="9"/>
  <c r="L45" i="9"/>
  <c r="X44" i="9"/>
  <c r="F28" i="6"/>
  <c r="G27" i="6"/>
  <c r="J27" i="6" s="1"/>
  <c r="J46" i="9" l="1"/>
  <c r="L46" i="9"/>
  <c r="I46" i="9"/>
  <c r="K46" i="9"/>
  <c r="X45" i="9"/>
  <c r="Q46" i="9"/>
  <c r="M46" i="9" s="1"/>
  <c r="K46" i="5"/>
  <c r="I46" i="5"/>
  <c r="L46" i="5"/>
  <c r="I11" i="1"/>
  <c r="M46" i="5"/>
  <c r="J46" i="5"/>
  <c r="X45" i="5"/>
  <c r="F29" i="6"/>
  <c r="G28" i="6"/>
  <c r="J28" i="6" s="1"/>
  <c r="H10" i="1"/>
  <c r="H45" i="5"/>
  <c r="W44" i="5"/>
  <c r="H28" i="6"/>
  <c r="H45" i="9"/>
  <c r="W44" i="9"/>
  <c r="I47" i="9" l="1"/>
  <c r="X46" i="9"/>
  <c r="O47" i="9"/>
  <c r="K47" i="9" s="1"/>
  <c r="N47" i="9"/>
  <c r="F30" i="6"/>
  <c r="G29" i="6"/>
  <c r="J29" i="6" s="1"/>
  <c r="H46" i="9"/>
  <c r="W45" i="9"/>
  <c r="H29" i="6"/>
  <c r="H30" i="6" s="1"/>
  <c r="I12" i="1"/>
  <c r="J47" i="5"/>
  <c r="M47" i="5"/>
  <c r="K47" i="5"/>
  <c r="L47" i="5"/>
  <c r="I47" i="5"/>
  <c r="X46" i="5"/>
  <c r="H11" i="1"/>
  <c r="H46" i="5"/>
  <c r="W45" i="5"/>
  <c r="H47" i="5" l="1"/>
  <c r="H12" i="1"/>
  <c r="W46" i="5"/>
  <c r="H31" i="6"/>
  <c r="W46" i="9"/>
  <c r="J47" i="9"/>
  <c r="F31" i="6"/>
  <c r="G30" i="6"/>
  <c r="J30" i="6" s="1"/>
  <c r="K48" i="5"/>
  <c r="I48" i="5"/>
  <c r="L48" i="5"/>
  <c r="I13" i="1"/>
  <c r="J48" i="5"/>
  <c r="M48" i="5"/>
  <c r="X47" i="5"/>
  <c r="P47" i="9"/>
  <c r="I14" i="1" l="1"/>
  <c r="I49" i="5"/>
  <c r="K49" i="5"/>
  <c r="J49" i="5"/>
  <c r="X48" i="5"/>
  <c r="O49" i="5"/>
  <c r="P49" i="5" s="1"/>
  <c r="H32" i="6"/>
  <c r="L47" i="9"/>
  <c r="H47" i="9" s="1"/>
  <c r="Q47" i="9"/>
  <c r="M47" i="9" s="1"/>
  <c r="H13" i="1"/>
  <c r="H48" i="5"/>
  <c r="W47" i="5"/>
  <c r="F32" i="6"/>
  <c r="G31" i="6"/>
  <c r="J31" i="6" s="1"/>
  <c r="W47" i="9" l="1"/>
  <c r="Q49" i="5"/>
  <c r="L49" i="5"/>
  <c r="M49" i="5"/>
  <c r="J48" i="9"/>
  <c r="K48" i="9"/>
  <c r="I48" i="9"/>
  <c r="H48" i="9" s="1"/>
  <c r="X47" i="9"/>
  <c r="N48" i="9"/>
  <c r="O48" i="9"/>
  <c r="P48" i="9"/>
  <c r="L48" i="9" s="1"/>
  <c r="H49" i="5"/>
  <c r="H14" i="1"/>
  <c r="W48" i="5"/>
  <c r="F33" i="6"/>
  <c r="G32" i="6"/>
  <c r="J32" i="6" s="1"/>
  <c r="W48" i="9" l="1"/>
  <c r="H15" i="1"/>
  <c r="W49" i="5"/>
  <c r="Q48" i="9"/>
  <c r="M48" i="9" s="1"/>
  <c r="I15" i="1"/>
  <c r="I50" i="5"/>
  <c r="N50" i="5"/>
  <c r="J50" i="5" s="1"/>
  <c r="X49" i="5"/>
  <c r="F34" i="6"/>
  <c r="G33" i="6"/>
  <c r="J33" i="6" s="1"/>
  <c r="H33" i="6"/>
  <c r="H34" i="6" s="1"/>
  <c r="I49" i="9" l="1"/>
  <c r="X48" i="9"/>
  <c r="N49" i="9"/>
  <c r="F35" i="6"/>
  <c r="G34" i="6"/>
  <c r="J34" i="6" s="1"/>
  <c r="O50" i="5"/>
  <c r="P50" i="5" l="1"/>
  <c r="K50" i="5"/>
  <c r="F36" i="6"/>
  <c r="G35" i="6"/>
  <c r="J35" i="6" s="1"/>
  <c r="J49" i="9"/>
  <c r="H35" i="6"/>
  <c r="H36" i="6" s="1"/>
  <c r="O49" i="9"/>
  <c r="F37" i="6" l="1"/>
  <c r="G36" i="6"/>
  <c r="J36" i="6" s="1"/>
  <c r="Q50" i="5"/>
  <c r="M50" i="5" s="1"/>
  <c r="L50" i="5"/>
  <c r="H50" i="5" s="1"/>
  <c r="P49" i="9"/>
  <c r="K49" i="9"/>
  <c r="H16" i="1" l="1"/>
  <c r="W50" i="5"/>
  <c r="Q49" i="9"/>
  <c r="M49" i="9" s="1"/>
  <c r="L49" i="9"/>
  <c r="H49" i="9" s="1"/>
  <c r="I51" i="5"/>
  <c r="I16" i="1"/>
  <c r="X50" i="5"/>
  <c r="N51" i="5"/>
  <c r="J51" i="5" s="1"/>
  <c r="F38" i="6"/>
  <c r="G37" i="6"/>
  <c r="J37" i="6" s="1"/>
  <c r="H37" i="6"/>
  <c r="H38" i="6" s="1"/>
  <c r="W49" i="9" l="1"/>
  <c r="I50" i="9"/>
  <c r="J50" i="9"/>
  <c r="X49" i="9"/>
  <c r="N50" i="9"/>
  <c r="O50" i="9" s="1"/>
  <c r="O51" i="5"/>
  <c r="H39" i="6"/>
  <c r="G38" i="6"/>
  <c r="J38" i="6" s="1"/>
  <c r="F39" i="6"/>
  <c r="P50" i="9" l="1"/>
  <c r="K50" i="9"/>
  <c r="H40" i="6"/>
  <c r="K51" i="5"/>
  <c r="P51" i="5"/>
  <c r="F40" i="6"/>
  <c r="G39" i="6"/>
  <c r="J39" i="6" s="1"/>
  <c r="Q51" i="5" l="1"/>
  <c r="L51" i="5"/>
  <c r="M51" i="5"/>
  <c r="H51" i="5"/>
  <c r="F41" i="6"/>
  <c r="G40" i="6"/>
  <c r="J40" i="6" s="1"/>
  <c r="L50" i="9"/>
  <c r="H50" i="9" s="1"/>
  <c r="Q50" i="9"/>
  <c r="M50" i="9" s="1"/>
  <c r="W50" i="9" l="1"/>
  <c r="F42" i="6"/>
  <c r="G41" i="6"/>
  <c r="J41" i="6" s="1"/>
  <c r="H41" i="6"/>
  <c r="H42" i="6" s="1"/>
  <c r="H17" i="1"/>
  <c r="W51" i="5"/>
  <c r="I52" i="5"/>
  <c r="I17" i="1"/>
  <c r="J52" i="5"/>
  <c r="K52" i="5"/>
  <c r="X51" i="5"/>
  <c r="N52" i="5"/>
  <c r="O52" i="5"/>
  <c r="P52" i="5" s="1"/>
  <c r="I51" i="9"/>
  <c r="H51" i="9" s="1"/>
  <c r="K51" i="9"/>
  <c r="L51" i="9"/>
  <c r="J51" i="9"/>
  <c r="X50" i="9"/>
  <c r="N51" i="9"/>
  <c r="O51" i="9"/>
  <c r="P51" i="9"/>
  <c r="M51" i="9" s="1"/>
  <c r="Q51" i="9"/>
  <c r="W51" i="9" l="1"/>
  <c r="I52" i="9"/>
  <c r="N52" i="9"/>
  <c r="X51" i="9"/>
  <c r="L52" i="5"/>
  <c r="Q52" i="5"/>
  <c r="M52" i="5" s="1"/>
  <c r="H52" i="5"/>
  <c r="F43" i="6"/>
  <c r="G42" i="6"/>
  <c r="J42" i="6" s="1"/>
  <c r="I53" i="5" l="1"/>
  <c r="I18" i="1"/>
  <c r="X52" i="5"/>
  <c r="O53" i="5"/>
  <c r="P53" i="5" s="1"/>
  <c r="N53" i="5"/>
  <c r="J53" i="5" s="1"/>
  <c r="H18" i="1"/>
  <c r="W52" i="5"/>
  <c r="J52" i="9"/>
  <c r="O52" i="9"/>
  <c r="F44" i="6"/>
  <c r="G43" i="6"/>
  <c r="J43" i="6" s="1"/>
  <c r="H43" i="6"/>
  <c r="H44" i="6" s="1"/>
  <c r="Q53" i="5" l="1"/>
  <c r="L53" i="5"/>
  <c r="F45" i="6"/>
  <c r="G44" i="6"/>
  <c r="J44" i="6" s="1"/>
  <c r="K53" i="5"/>
  <c r="H53" i="5" s="1"/>
  <c r="P52" i="9"/>
  <c r="K52" i="9"/>
  <c r="M53" i="5"/>
  <c r="H19" i="1" l="1"/>
  <c r="W53" i="5"/>
  <c r="L52" i="9"/>
  <c r="Q52" i="9"/>
  <c r="M52" i="9"/>
  <c r="F46" i="6"/>
  <c r="G45" i="6"/>
  <c r="J45" i="6" s="1"/>
  <c r="H45" i="6"/>
  <c r="I54" i="5"/>
  <c r="I19" i="1"/>
  <c r="J54" i="5"/>
  <c r="O54" i="5"/>
  <c r="P54" i="5" s="1"/>
  <c r="K54" i="5"/>
  <c r="X53" i="5"/>
  <c r="N54" i="5"/>
  <c r="H52" i="9"/>
  <c r="L54" i="5" l="1"/>
  <c r="Q54" i="5"/>
  <c r="H54" i="5"/>
  <c r="M54" i="5"/>
  <c r="W52" i="9"/>
  <c r="F47" i="6"/>
  <c r="G46" i="6"/>
  <c r="J46" i="6" s="1"/>
  <c r="I53" i="9"/>
  <c r="J53" i="9"/>
  <c r="X52" i="9"/>
  <c r="O53" i="9"/>
  <c r="P53" i="9" s="1"/>
  <c r="N53" i="9"/>
  <c r="H46" i="6"/>
  <c r="L53" i="9" l="1"/>
  <c r="Q53" i="9"/>
  <c r="M53" i="9" s="1"/>
  <c r="I55" i="5"/>
  <c r="I20" i="1"/>
  <c r="X54" i="5"/>
  <c r="N55" i="5"/>
  <c r="O55" i="5" s="1"/>
  <c r="F48" i="6"/>
  <c r="G47" i="6"/>
  <c r="J47" i="6" s="1"/>
  <c r="K53" i="9"/>
  <c r="H47" i="6"/>
  <c r="H20" i="1"/>
  <c r="W54" i="5"/>
  <c r="K55" i="5" l="1"/>
  <c r="P55" i="5"/>
  <c r="J54" i="9"/>
  <c r="I54" i="9"/>
  <c r="K54" i="9"/>
  <c r="X53" i="9"/>
  <c r="N54" i="9"/>
  <c r="O54" i="9"/>
  <c r="P54" i="9" s="1"/>
  <c r="J55" i="5"/>
  <c r="F49" i="6"/>
  <c r="G48" i="6"/>
  <c r="J48" i="6" s="1"/>
  <c r="H48" i="6"/>
  <c r="H53" i="9"/>
  <c r="L54" i="9" l="1"/>
  <c r="Q54" i="9"/>
  <c r="H55" i="5"/>
  <c r="H54" i="9"/>
  <c r="W53" i="9"/>
  <c r="F50" i="6"/>
  <c r="G49" i="6"/>
  <c r="J49" i="6" s="1"/>
  <c r="M54" i="9"/>
  <c r="H49" i="6"/>
  <c r="L55" i="5"/>
  <c r="Q55" i="5"/>
  <c r="M55" i="5" s="1"/>
  <c r="I55" i="9" l="1"/>
  <c r="X54" i="9"/>
  <c r="N55" i="9"/>
  <c r="F51" i="6"/>
  <c r="G50" i="6"/>
  <c r="J50" i="6" s="1"/>
  <c r="W54" i="9"/>
  <c r="I56" i="5"/>
  <c r="I21" i="1"/>
  <c r="X55" i="5"/>
  <c r="N56" i="5"/>
  <c r="J56" i="5" s="1"/>
  <c r="O56" i="5"/>
  <c r="P56" i="5" s="1"/>
  <c r="H21" i="1"/>
  <c r="W55" i="5"/>
  <c r="H50" i="6"/>
  <c r="H51" i="6" s="1"/>
  <c r="L56" i="5" l="1"/>
  <c r="Q56" i="5"/>
  <c r="H52" i="6"/>
  <c r="K56" i="5"/>
  <c r="H56" i="5" s="1"/>
  <c r="J55" i="9"/>
  <c r="M56" i="5"/>
  <c r="F52" i="6"/>
  <c r="G51" i="6"/>
  <c r="J51" i="6" s="1"/>
  <c r="O55" i="9"/>
  <c r="H22" i="1" l="1"/>
  <c r="W56" i="5"/>
  <c r="J57" i="5"/>
  <c r="I57" i="5"/>
  <c r="I22" i="1"/>
  <c r="X56" i="5"/>
  <c r="N57" i="5"/>
  <c r="O57" i="5"/>
  <c r="P57" i="5" s="1"/>
  <c r="H53" i="6"/>
  <c r="P55" i="9"/>
  <c r="K55" i="9"/>
  <c r="F53" i="6"/>
  <c r="G52" i="6"/>
  <c r="J52" i="6" s="1"/>
  <c r="Q57" i="5" l="1"/>
  <c r="L57" i="5"/>
  <c r="M57" i="5"/>
  <c r="K57" i="5"/>
  <c r="H57" i="5" s="1"/>
  <c r="F54" i="6"/>
  <c r="G53" i="6"/>
  <c r="J53" i="6" s="1"/>
  <c r="L55" i="9"/>
  <c r="H55" i="9" s="1"/>
  <c r="Q55" i="9"/>
  <c r="M55" i="9"/>
  <c r="H23" i="1" l="1"/>
  <c r="W57" i="5"/>
  <c r="F55" i="6"/>
  <c r="G54" i="6"/>
  <c r="J54" i="6" s="1"/>
  <c r="H54" i="6"/>
  <c r="H55" i="6" s="1"/>
  <c r="I58" i="5"/>
  <c r="I23" i="1"/>
  <c r="X57" i="5"/>
  <c r="N58" i="5"/>
  <c r="O58" i="5" s="1"/>
  <c r="J56" i="9"/>
  <c r="K56" i="9"/>
  <c r="I56" i="9"/>
  <c r="X55" i="9"/>
  <c r="N56" i="9"/>
  <c r="O56" i="9"/>
  <c r="W55" i="9"/>
  <c r="K58" i="5" l="1"/>
  <c r="P58" i="5"/>
  <c r="F56" i="6"/>
  <c r="G55" i="6"/>
  <c r="J55" i="6" s="1"/>
  <c r="P56" i="9"/>
  <c r="J58" i="5"/>
  <c r="F57" i="6" l="1"/>
  <c r="G56" i="6"/>
  <c r="J56" i="6" s="1"/>
  <c r="H56" i="6"/>
  <c r="H57" i="6" s="1"/>
  <c r="Q58" i="5"/>
  <c r="M58" i="5" s="1"/>
  <c r="L58" i="5"/>
  <c r="H58" i="5" s="1"/>
  <c r="L56" i="9"/>
  <c r="H56" i="9" s="1"/>
  <c r="Q56" i="9"/>
  <c r="M56" i="9" s="1"/>
  <c r="I57" i="9" l="1"/>
  <c r="N57" i="9"/>
  <c r="O57" i="9"/>
  <c r="K57" i="9" s="1"/>
  <c r="X56" i="9"/>
  <c r="H24" i="1"/>
  <c r="W58" i="5"/>
  <c r="I59" i="5"/>
  <c r="I24" i="1"/>
  <c r="X58" i="5"/>
  <c r="N59" i="5"/>
  <c r="O59" i="5" s="1"/>
  <c r="W56" i="9"/>
  <c r="F58" i="6"/>
  <c r="G57" i="6"/>
  <c r="J57" i="6" s="1"/>
  <c r="K59" i="5" l="1"/>
  <c r="P59" i="5"/>
  <c r="J59" i="5"/>
  <c r="P57" i="9"/>
  <c r="F59" i="6"/>
  <c r="G58" i="6"/>
  <c r="J58" i="6" s="1"/>
  <c r="J57" i="9"/>
  <c r="H58" i="6"/>
  <c r="F60" i="6" l="1"/>
  <c r="G59" i="6"/>
  <c r="J59" i="6" s="1"/>
  <c r="Q57" i="9"/>
  <c r="L57" i="9"/>
  <c r="H57" i="9" s="1"/>
  <c r="H59" i="6"/>
  <c r="H60" i="6" s="1"/>
  <c r="M57" i="9"/>
  <c r="L59" i="5"/>
  <c r="H59" i="5" s="1"/>
  <c r="Q59" i="5"/>
  <c r="M59" i="5" s="1"/>
  <c r="H25" i="1" l="1"/>
  <c r="W59" i="5"/>
  <c r="I58" i="9"/>
  <c r="J58" i="9"/>
  <c r="X57" i="9"/>
  <c r="N58" i="9"/>
  <c r="O58" i="9" s="1"/>
  <c r="H61" i="6"/>
  <c r="W57" i="9"/>
  <c r="I25" i="1"/>
  <c r="I60" i="5"/>
  <c r="X59" i="5"/>
  <c r="N60" i="5"/>
  <c r="J60" i="5" s="1"/>
  <c r="F61" i="6"/>
  <c r="G60" i="6"/>
  <c r="J60" i="6" s="1"/>
  <c r="P58" i="9" l="1"/>
  <c r="K58" i="9"/>
  <c r="F62" i="6"/>
  <c r="G61" i="6"/>
  <c r="J61" i="6" s="1"/>
  <c r="O60" i="5"/>
  <c r="F63" i="6" l="1"/>
  <c r="G62" i="6"/>
  <c r="J62" i="6" s="1"/>
  <c r="H62" i="6"/>
  <c r="H63" i="6" s="1"/>
  <c r="K60" i="5"/>
  <c r="P60" i="5"/>
  <c r="L58" i="9"/>
  <c r="H58" i="9" s="1"/>
  <c r="Q58" i="9"/>
  <c r="M58" i="9" s="1"/>
  <c r="W58" i="9" l="1"/>
  <c r="I59" i="9"/>
  <c r="H59" i="9" s="1"/>
  <c r="K59" i="9"/>
  <c r="L59" i="9"/>
  <c r="J59" i="9"/>
  <c r="X58" i="9"/>
  <c r="N59" i="9"/>
  <c r="O59" i="9"/>
  <c r="P59" i="9"/>
  <c r="M59" i="9" s="1"/>
  <c r="Q59" i="9"/>
  <c r="L60" i="5"/>
  <c r="Q60" i="5"/>
  <c r="M60" i="5"/>
  <c r="H60" i="5"/>
  <c r="F64" i="6"/>
  <c r="G63" i="6"/>
  <c r="J63" i="6" s="1"/>
  <c r="W59" i="9" l="1"/>
  <c r="I60" i="9"/>
  <c r="X59" i="9"/>
  <c r="N60" i="9"/>
  <c r="O60" i="9" s="1"/>
  <c r="H26" i="1"/>
  <c r="W60" i="5"/>
  <c r="I61" i="5"/>
  <c r="I26" i="1"/>
  <c r="X60" i="5"/>
  <c r="N61" i="5"/>
  <c r="O61" i="5" s="1"/>
  <c r="F65" i="6"/>
  <c r="G64" i="6"/>
  <c r="J64" i="6" s="1"/>
  <c r="H64" i="6"/>
  <c r="H65" i="6" s="1"/>
  <c r="P60" i="9" l="1"/>
  <c r="K60" i="9"/>
  <c r="P61" i="5"/>
  <c r="K61" i="5"/>
  <c r="H66" i="6"/>
  <c r="F66" i="6"/>
  <c r="G65" i="6"/>
  <c r="J65" i="6" s="1"/>
  <c r="J61" i="5"/>
  <c r="J60" i="9"/>
  <c r="H60" i="9" l="1"/>
  <c r="L61" i="5"/>
  <c r="H61" i="5" s="1"/>
  <c r="Q61" i="5"/>
  <c r="M61" i="5" s="1"/>
  <c r="F67" i="6"/>
  <c r="G66" i="6"/>
  <c r="J66" i="6" s="1"/>
  <c r="Q60" i="9"/>
  <c r="M60" i="9" s="1"/>
  <c r="L60" i="9"/>
  <c r="I62" i="5" l="1"/>
  <c r="I27" i="1"/>
  <c r="X61" i="5"/>
  <c r="O62" i="5"/>
  <c r="K62" i="5" s="1"/>
  <c r="N62" i="5"/>
  <c r="J62" i="5" s="1"/>
  <c r="H27" i="1"/>
  <c r="W61" i="5"/>
  <c r="I61" i="9"/>
  <c r="J61" i="9"/>
  <c r="X60" i="9"/>
  <c r="N61" i="9"/>
  <c r="F68" i="6"/>
  <c r="G67" i="6"/>
  <c r="J67" i="6" s="1"/>
  <c r="H67" i="6"/>
  <c r="H68" i="6" s="1"/>
  <c r="W60" i="9"/>
  <c r="O61" i="9" l="1"/>
  <c r="P62" i="5"/>
  <c r="F69" i="6"/>
  <c r="G68" i="6"/>
  <c r="J68" i="6" s="1"/>
  <c r="F70" i="6" l="1"/>
  <c r="G69" i="6"/>
  <c r="J69" i="6" s="1"/>
  <c r="Q62" i="5"/>
  <c r="M62" i="5" s="1"/>
  <c r="L62" i="5"/>
  <c r="H62" i="5" s="1"/>
  <c r="H69" i="6"/>
  <c r="H70" i="6" s="1"/>
  <c r="K61" i="9"/>
  <c r="P61" i="9"/>
  <c r="Q61" i="9" l="1"/>
  <c r="M61" i="9" s="1"/>
  <c r="L61" i="9"/>
  <c r="H61" i="9" s="1"/>
  <c r="H71" i="6"/>
  <c r="H28" i="1"/>
  <c r="W62" i="5"/>
  <c r="I63" i="5"/>
  <c r="I28" i="1"/>
  <c r="X62" i="5"/>
  <c r="N63" i="5"/>
  <c r="J63" i="5" s="1"/>
  <c r="F71" i="6"/>
  <c r="G70" i="6"/>
  <c r="J70" i="6" s="1"/>
  <c r="W61" i="9" l="1"/>
  <c r="O63" i="5"/>
  <c r="F72" i="6"/>
  <c r="G71" i="6"/>
  <c r="J71" i="6" s="1"/>
  <c r="I62" i="9"/>
  <c r="X61" i="9"/>
  <c r="N62" i="9"/>
  <c r="J62" i="9" s="1"/>
  <c r="O62" i="9"/>
  <c r="P62" i="9" s="1"/>
  <c r="L62" i="9" l="1"/>
  <c r="Q62" i="9"/>
  <c r="K62" i="9"/>
  <c r="H62" i="9" s="1"/>
  <c r="F73" i="6"/>
  <c r="G72" i="6"/>
  <c r="J72" i="6" s="1"/>
  <c r="H72" i="6"/>
  <c r="H73" i="6" s="1"/>
  <c r="P63" i="5"/>
  <c r="K63" i="5"/>
  <c r="M62" i="9"/>
  <c r="W62" i="9" l="1"/>
  <c r="L63" i="5"/>
  <c r="Q63" i="5"/>
  <c r="M63" i="5"/>
  <c r="F74" i="6"/>
  <c r="G73" i="6"/>
  <c r="J73" i="6" s="1"/>
  <c r="I63" i="9"/>
  <c r="X62" i="9"/>
  <c r="N63" i="9"/>
  <c r="H63" i="5"/>
  <c r="J64" i="5" l="1"/>
  <c r="I64" i="5"/>
  <c r="I29" i="1"/>
  <c r="X63" i="5"/>
  <c r="N64" i="5"/>
  <c r="O64" i="5"/>
  <c r="P64" i="5" s="1"/>
  <c r="F75" i="6"/>
  <c r="G74" i="6"/>
  <c r="J74" i="6" s="1"/>
  <c r="H74" i="6"/>
  <c r="H75" i="6" s="1"/>
  <c r="J63" i="9"/>
  <c r="H29" i="1"/>
  <c r="W63" i="5"/>
  <c r="O63" i="9"/>
  <c r="Q64" i="5" l="1"/>
  <c r="L64" i="5"/>
  <c r="H64" i="5"/>
  <c r="K63" i="9"/>
  <c r="P63" i="9"/>
  <c r="F76" i="6"/>
  <c r="H76" i="6" s="1"/>
  <c r="G75" i="6"/>
  <c r="J75" i="6" s="1"/>
  <c r="K64" i="5"/>
  <c r="M64" i="5"/>
  <c r="F77" i="6" l="1"/>
  <c r="G76" i="6"/>
  <c r="J76" i="6" s="1"/>
  <c r="L63" i="9"/>
  <c r="H63" i="9" s="1"/>
  <c r="Q63" i="9"/>
  <c r="M63" i="9" s="1"/>
  <c r="H30" i="1"/>
  <c r="W64" i="5"/>
  <c r="I65" i="5"/>
  <c r="I30" i="1"/>
  <c r="J65" i="5"/>
  <c r="X64" i="5"/>
  <c r="N65" i="5"/>
  <c r="O65" i="5" s="1"/>
  <c r="I64" i="9" l="1"/>
  <c r="X63" i="9"/>
  <c r="O64" i="9"/>
  <c r="K64" i="9" s="1"/>
  <c r="P64" i="9"/>
  <c r="Q64" i="9" s="1"/>
  <c r="N64" i="9"/>
  <c r="J64" i="9" s="1"/>
  <c r="P65" i="5"/>
  <c r="K65" i="5"/>
  <c r="W63" i="9"/>
  <c r="F78" i="6"/>
  <c r="G77" i="6"/>
  <c r="J77" i="6" s="1"/>
  <c r="H77" i="6"/>
  <c r="G78" i="6" l="1"/>
  <c r="J78" i="6" s="1"/>
  <c r="F79" i="6"/>
  <c r="L64" i="9"/>
  <c r="H64" i="9" s="1"/>
  <c r="L65" i="5"/>
  <c r="H65" i="5" s="1"/>
  <c r="Q65" i="5"/>
  <c r="M65" i="5" s="1"/>
  <c r="M64" i="9"/>
  <c r="H78" i="6"/>
  <c r="H31" i="1" l="1"/>
  <c r="W65" i="5"/>
  <c r="W64" i="9"/>
  <c r="J66" i="5"/>
  <c r="I66" i="5"/>
  <c r="I31" i="1"/>
  <c r="X65" i="5"/>
  <c r="N66" i="5"/>
  <c r="O66" i="5"/>
  <c r="P66" i="5"/>
  <c r="L66" i="5" s="1"/>
  <c r="I65" i="9"/>
  <c r="X64" i="9"/>
  <c r="N65" i="9"/>
  <c r="J65" i="9" s="1"/>
  <c r="O65" i="9"/>
  <c r="P65" i="9" s="1"/>
  <c r="G79" i="6"/>
  <c r="J79" i="6" s="1"/>
  <c r="F80" i="6"/>
  <c r="H79" i="6"/>
  <c r="H80" i="6" s="1"/>
  <c r="Q65" i="9" l="1"/>
  <c r="L65" i="9"/>
  <c r="M66" i="5"/>
  <c r="H81" i="6"/>
  <c r="M65" i="9"/>
  <c r="K66" i="5"/>
  <c r="H66" i="5" s="1"/>
  <c r="Q66" i="5"/>
  <c r="F81" i="6"/>
  <c r="G80" i="6"/>
  <c r="J80" i="6" s="1"/>
  <c r="K65" i="9"/>
  <c r="H65" i="9" s="1"/>
  <c r="H32" i="1" l="1"/>
  <c r="W66" i="5"/>
  <c r="W65" i="9"/>
  <c r="I66" i="9"/>
  <c r="N66" i="9"/>
  <c r="J66" i="9" s="1"/>
  <c r="O66" i="9"/>
  <c r="K66" i="9" s="1"/>
  <c r="X65" i="9"/>
  <c r="H82" i="6"/>
  <c r="I67" i="5"/>
  <c r="I32" i="1"/>
  <c r="J67" i="5"/>
  <c r="X66" i="5"/>
  <c r="O67" i="5"/>
  <c r="P67" i="5" s="1"/>
  <c r="N67" i="5"/>
  <c r="F82" i="6"/>
  <c r="G81" i="6"/>
  <c r="J81" i="6" s="1"/>
  <c r="L67" i="5" l="1"/>
  <c r="Q67" i="5"/>
  <c r="K67" i="5"/>
  <c r="H67" i="5" s="1"/>
  <c r="H83" i="6"/>
  <c r="M67" i="5"/>
  <c r="G82" i="6"/>
  <c r="J82" i="6" s="1"/>
  <c r="F83" i="6"/>
  <c r="P66" i="9"/>
  <c r="H33" i="1" l="1"/>
  <c r="W67" i="5"/>
  <c r="I68" i="5"/>
  <c r="I33" i="1"/>
  <c r="X67" i="5"/>
  <c r="N68" i="5"/>
  <c r="O68" i="5" s="1"/>
  <c r="H84" i="6"/>
  <c r="Q66" i="9"/>
  <c r="M66" i="9" s="1"/>
  <c r="L66" i="9"/>
  <c r="H66" i="9" s="1"/>
  <c r="G83" i="6"/>
  <c r="J83" i="6" s="1"/>
  <c r="F84" i="6"/>
  <c r="I67" i="9" l="1"/>
  <c r="J67" i="9"/>
  <c r="X66" i="9"/>
  <c r="O67" i="9"/>
  <c r="P67" i="9" s="1"/>
  <c r="N67" i="9"/>
  <c r="P68" i="5"/>
  <c r="K68" i="5"/>
  <c r="F85" i="6"/>
  <c r="G84" i="6"/>
  <c r="J84" i="6" s="1"/>
  <c r="J68" i="5"/>
  <c r="W66" i="9"/>
  <c r="Q67" i="9" l="1"/>
  <c r="L67" i="9"/>
  <c r="M67" i="9"/>
  <c r="K67" i="9"/>
  <c r="H67" i="9" s="1"/>
  <c r="F86" i="6"/>
  <c r="G85" i="6"/>
  <c r="J85" i="6" s="1"/>
  <c r="H85" i="6"/>
  <c r="Q68" i="5"/>
  <c r="L68" i="5"/>
  <c r="H68" i="5" s="1"/>
  <c r="M68" i="5"/>
  <c r="W67" i="9" l="1"/>
  <c r="G86" i="6"/>
  <c r="J86" i="6" s="1"/>
  <c r="F87" i="6"/>
  <c r="H86" i="6"/>
  <c r="H87" i="6" s="1"/>
  <c r="J68" i="9"/>
  <c r="I68" i="9"/>
  <c r="X67" i="9"/>
  <c r="N68" i="9"/>
  <c r="O68" i="9"/>
  <c r="K68" i="9" s="1"/>
  <c r="I69" i="5"/>
  <c r="I34" i="1"/>
  <c r="X68" i="5"/>
  <c r="N69" i="5"/>
  <c r="O69" i="5" s="1"/>
  <c r="H34" i="1"/>
  <c r="W68" i="5"/>
  <c r="P69" i="5" l="1"/>
  <c r="K69" i="5"/>
  <c r="P68" i="9"/>
  <c r="H88" i="6"/>
  <c r="G87" i="6"/>
  <c r="J87" i="6" s="1"/>
  <c r="F88" i="6"/>
  <c r="J69" i="5"/>
  <c r="Q68" i="9" l="1"/>
  <c r="M68" i="9" s="1"/>
  <c r="L68" i="9"/>
  <c r="H68" i="9" s="1"/>
  <c r="F89" i="6"/>
  <c r="G88" i="6"/>
  <c r="J88" i="6" s="1"/>
  <c r="L69" i="5"/>
  <c r="H69" i="5" s="1"/>
  <c r="Q69" i="5"/>
  <c r="M69" i="5" s="1"/>
  <c r="K70" i="5" l="1"/>
  <c r="I70" i="5"/>
  <c r="I35" i="1"/>
  <c r="X69" i="5"/>
  <c r="P70" i="5"/>
  <c r="Q70" i="5" s="1"/>
  <c r="N70" i="5"/>
  <c r="J70" i="5" s="1"/>
  <c r="O70" i="5"/>
  <c r="M70" i="5" s="1"/>
  <c r="F90" i="6"/>
  <c r="G89" i="6"/>
  <c r="J89" i="6" s="1"/>
  <c r="H35" i="1"/>
  <c r="W69" i="5"/>
  <c r="W68" i="9"/>
  <c r="I69" i="9"/>
  <c r="H69" i="9" s="1"/>
  <c r="J69" i="9"/>
  <c r="K69" i="9"/>
  <c r="L69" i="9"/>
  <c r="X68" i="9"/>
  <c r="N69" i="9"/>
  <c r="O69" i="9"/>
  <c r="P69" i="9"/>
  <c r="M69" i="9" s="1"/>
  <c r="Q69" i="9"/>
  <c r="H89" i="6"/>
  <c r="H90" i="6" s="1"/>
  <c r="I71" i="5" l="1"/>
  <c r="I36" i="1"/>
  <c r="X70" i="5"/>
  <c r="N71" i="5"/>
  <c r="O71" i="5" s="1"/>
  <c r="H70" i="5"/>
  <c r="W69" i="9"/>
  <c r="I70" i="9"/>
  <c r="X69" i="9"/>
  <c r="N70" i="9"/>
  <c r="O70" i="9" s="1"/>
  <c r="L70" i="5"/>
  <c r="G90" i="6"/>
  <c r="J90" i="6" s="1"/>
  <c r="L90" i="6" s="1"/>
  <c r="F91" i="6"/>
  <c r="P71" i="5" l="1"/>
  <c r="K71" i="5"/>
  <c r="K70" i="9"/>
  <c r="P70" i="9"/>
  <c r="J71" i="5"/>
  <c r="J70" i="9"/>
  <c r="F92" i="6"/>
  <c r="G91" i="6"/>
  <c r="J91" i="6" s="1"/>
  <c r="H36" i="1"/>
  <c r="W70" i="5"/>
  <c r="L91" i="6"/>
  <c r="H91" i="6"/>
  <c r="H92" i="6" s="1"/>
  <c r="L70" i="9" l="1"/>
  <c r="H70" i="9" s="1"/>
  <c r="Q70" i="9"/>
  <c r="M70" i="9" s="1"/>
  <c r="G92" i="6"/>
  <c r="J92" i="6" s="1"/>
  <c r="L92" i="6" s="1"/>
  <c r="F93" i="6"/>
  <c r="Q71" i="5"/>
  <c r="M71" i="5" s="1"/>
  <c r="L71" i="5"/>
  <c r="H71" i="5" s="1"/>
  <c r="H37" i="1" l="1"/>
  <c r="W71" i="5"/>
  <c r="W70" i="9"/>
  <c r="F94" i="6"/>
  <c r="G93" i="6"/>
  <c r="J93" i="6" s="1"/>
  <c r="L93" i="6" s="1"/>
  <c r="I71" i="9"/>
  <c r="X70" i="9"/>
  <c r="N71" i="9"/>
  <c r="H93" i="6"/>
  <c r="J72" i="5"/>
  <c r="K72" i="5"/>
  <c r="I72" i="5"/>
  <c r="H72" i="5" s="1"/>
  <c r="L72" i="5"/>
  <c r="I37" i="1"/>
  <c r="X71" i="5"/>
  <c r="N72" i="5"/>
  <c r="O72" i="5"/>
  <c r="P72" i="5"/>
  <c r="Q72" i="5" s="1"/>
  <c r="H38" i="1" l="1"/>
  <c r="W72" i="5"/>
  <c r="G94" i="6"/>
  <c r="J94" i="6" s="1"/>
  <c r="L94" i="6" s="1"/>
  <c r="F95" i="6"/>
  <c r="M72" i="5"/>
  <c r="O71" i="9"/>
  <c r="J71" i="9"/>
  <c r="H94" i="6"/>
  <c r="I73" i="5" l="1"/>
  <c r="I38" i="1"/>
  <c r="X72" i="5"/>
  <c r="N73" i="5"/>
  <c r="O73" i="5" s="1"/>
  <c r="F96" i="6"/>
  <c r="G95" i="6"/>
  <c r="J95" i="6" s="1"/>
  <c r="L95" i="6" s="1"/>
  <c r="H95" i="6"/>
  <c r="H96" i="6" s="1"/>
  <c r="P71" i="9"/>
  <c r="K71" i="9"/>
  <c r="P73" i="5" l="1"/>
  <c r="K73" i="5"/>
  <c r="G96" i="6"/>
  <c r="J96" i="6" s="1"/>
  <c r="L96" i="6" s="1"/>
  <c r="F97" i="6"/>
  <c r="J73" i="5"/>
  <c r="Q71" i="9"/>
  <c r="M71" i="9" s="1"/>
  <c r="L71" i="9"/>
  <c r="H71" i="9" s="1"/>
  <c r="F98" i="6" l="1"/>
  <c r="G97" i="6"/>
  <c r="J97" i="6" s="1"/>
  <c r="L97" i="6" s="1"/>
  <c r="H97" i="6"/>
  <c r="H98" i="6" s="1"/>
  <c r="W71" i="9"/>
  <c r="L73" i="5"/>
  <c r="H73" i="5" s="1"/>
  <c r="Q73" i="5"/>
  <c r="J72" i="9"/>
  <c r="I72" i="9"/>
  <c r="X71" i="9"/>
  <c r="N72" i="9"/>
  <c r="M73" i="5"/>
  <c r="H39" i="1" l="1"/>
  <c r="W73" i="5"/>
  <c r="L98" i="6"/>
  <c r="H99" i="6"/>
  <c r="J74" i="5"/>
  <c r="I74" i="5"/>
  <c r="I39" i="1"/>
  <c r="X73" i="5"/>
  <c r="N74" i="5"/>
  <c r="O74" i="5" s="1"/>
  <c r="G98" i="6"/>
  <c r="J98" i="6" s="1"/>
  <c r="F99" i="6"/>
  <c r="O72" i="9"/>
  <c r="K74" i="5" l="1"/>
  <c r="P74" i="5"/>
  <c r="K72" i="9"/>
  <c r="P72" i="9"/>
  <c r="H100" i="6"/>
  <c r="L99" i="6"/>
  <c r="F100" i="6"/>
  <c r="G99" i="6"/>
  <c r="J99" i="6" s="1"/>
  <c r="L100" i="6" l="1"/>
  <c r="H101" i="6"/>
  <c r="L72" i="9"/>
  <c r="H72" i="9" s="1"/>
  <c r="Q72" i="9"/>
  <c r="M72" i="9" s="1"/>
  <c r="L74" i="5"/>
  <c r="H74" i="5" s="1"/>
  <c r="Q74" i="5"/>
  <c r="M74" i="5" s="1"/>
  <c r="G100" i="6"/>
  <c r="J100" i="6" s="1"/>
  <c r="F101" i="6"/>
  <c r="I75" i="5" l="1"/>
  <c r="I40" i="1"/>
  <c r="J75" i="5"/>
  <c r="X74" i="5"/>
  <c r="N75" i="5"/>
  <c r="O75" i="5" s="1"/>
  <c r="H40" i="1"/>
  <c r="W74" i="5"/>
  <c r="I73" i="9"/>
  <c r="X72" i="9"/>
  <c r="N73" i="9"/>
  <c r="J73" i="9" s="1"/>
  <c r="W72" i="9"/>
  <c r="F102" i="6"/>
  <c r="G101" i="6"/>
  <c r="J101" i="6" s="1"/>
  <c r="L101" i="6"/>
  <c r="P75" i="5" l="1"/>
  <c r="K75" i="5"/>
  <c r="G102" i="6"/>
  <c r="J102" i="6" s="1"/>
  <c r="L102" i="6" s="1"/>
  <c r="F103" i="6"/>
  <c r="O73" i="9"/>
  <c r="H102" i="6"/>
  <c r="K73" i="9" l="1"/>
  <c r="P73" i="9"/>
  <c r="F104" i="6"/>
  <c r="G103" i="6"/>
  <c r="J103" i="6" s="1"/>
  <c r="L103" i="6" s="1"/>
  <c r="L75" i="5"/>
  <c r="H75" i="5" s="1"/>
  <c r="Q75" i="5"/>
  <c r="M75" i="5"/>
  <c r="H103" i="6"/>
  <c r="H41" i="1" l="1"/>
  <c r="W75" i="5"/>
  <c r="G104" i="6"/>
  <c r="J104" i="6" s="1"/>
  <c r="L104" i="6" s="1"/>
  <c r="F105" i="6"/>
  <c r="L73" i="9"/>
  <c r="H73" i="9" s="1"/>
  <c r="Q73" i="9"/>
  <c r="M73" i="9" s="1"/>
  <c r="H104" i="6"/>
  <c r="I76" i="5"/>
  <c r="I41" i="1"/>
  <c r="X75" i="5"/>
  <c r="N76" i="5"/>
  <c r="O76" i="5" s="1"/>
  <c r="I74" i="9" l="1"/>
  <c r="J74" i="9"/>
  <c r="K74" i="9"/>
  <c r="X73" i="9"/>
  <c r="P74" i="9"/>
  <c r="Q74" i="9" s="1"/>
  <c r="N74" i="9"/>
  <c r="O74" i="9"/>
  <c r="M74" i="9" s="1"/>
  <c r="W73" i="9"/>
  <c r="P76" i="5"/>
  <c r="K76" i="5"/>
  <c r="F106" i="6"/>
  <c r="G105" i="6"/>
  <c r="J105" i="6" s="1"/>
  <c r="L105" i="6" s="1"/>
  <c r="J76" i="5"/>
  <c r="H105" i="6"/>
  <c r="H106" i="6" s="1"/>
  <c r="I75" i="9" l="1"/>
  <c r="X74" i="9"/>
  <c r="N75" i="9"/>
  <c r="L106" i="6"/>
  <c r="H74" i="9"/>
  <c r="Q76" i="5"/>
  <c r="L76" i="5"/>
  <c r="H76" i="5" s="1"/>
  <c r="M76" i="5"/>
  <c r="G106" i="6"/>
  <c r="J106" i="6" s="1"/>
  <c r="F107" i="6"/>
  <c r="H107" i="6"/>
  <c r="L74" i="9"/>
  <c r="H42" i="1" l="1"/>
  <c r="W76" i="5"/>
  <c r="I77" i="5"/>
  <c r="I42" i="1"/>
  <c r="J77" i="5"/>
  <c r="X76" i="5"/>
  <c r="N77" i="5"/>
  <c r="O77" i="5"/>
  <c r="P77" i="5" s="1"/>
  <c r="O75" i="9"/>
  <c r="W74" i="9"/>
  <c r="J75" i="9"/>
  <c r="F108" i="6"/>
  <c r="G107" i="6"/>
  <c r="J107" i="6" s="1"/>
  <c r="L107" i="6" s="1"/>
  <c r="Q77" i="5" l="1"/>
  <c r="L77" i="5"/>
  <c r="M77" i="5"/>
  <c r="L108" i="6"/>
  <c r="H77" i="5"/>
  <c r="P75" i="9"/>
  <c r="K75" i="9"/>
  <c r="G108" i="6"/>
  <c r="J108" i="6" s="1"/>
  <c r="F109" i="6"/>
  <c r="K77" i="5"/>
  <c r="H108" i="6"/>
  <c r="H109" i="6" s="1"/>
  <c r="Q75" i="9" l="1"/>
  <c r="L75" i="9"/>
  <c r="H75" i="9" s="1"/>
  <c r="H43" i="1"/>
  <c r="W77" i="5"/>
  <c r="M75" i="9"/>
  <c r="H110" i="6"/>
  <c r="I78" i="5"/>
  <c r="I43" i="1"/>
  <c r="X77" i="5"/>
  <c r="N78" i="5"/>
  <c r="O78" i="5" s="1"/>
  <c r="F110" i="6"/>
  <c r="G109" i="6"/>
  <c r="J109" i="6" s="1"/>
  <c r="L109" i="6" s="1"/>
  <c r="K78" i="5" l="1"/>
  <c r="P78" i="5"/>
  <c r="W75" i="9"/>
  <c r="J78" i="5"/>
  <c r="H111" i="6"/>
  <c r="I76" i="9"/>
  <c r="X75" i="9"/>
  <c r="N76" i="9"/>
  <c r="G110" i="6"/>
  <c r="J110" i="6" s="1"/>
  <c r="L110" i="6" s="1"/>
  <c r="F111" i="6"/>
  <c r="F112" i="6" l="1"/>
  <c r="G111" i="6"/>
  <c r="J111" i="6" s="1"/>
  <c r="L111" i="6" s="1"/>
  <c r="Q78" i="5"/>
  <c r="M78" i="5" s="1"/>
  <c r="L78" i="5"/>
  <c r="H78" i="5" s="1"/>
  <c r="J76" i="9"/>
  <c r="O76" i="9"/>
  <c r="H44" i="1" l="1"/>
  <c r="W78" i="5"/>
  <c r="I79" i="5"/>
  <c r="I44" i="1"/>
  <c r="J79" i="5"/>
  <c r="X78" i="5"/>
  <c r="N79" i="5"/>
  <c r="G112" i="6"/>
  <c r="J112" i="6" s="1"/>
  <c r="L112" i="6" s="1"/>
  <c r="F113" i="6"/>
  <c r="H112" i="6"/>
  <c r="H113" i="6" s="1"/>
  <c r="K76" i="9"/>
  <c r="P76" i="9"/>
  <c r="Q76" i="9" l="1"/>
  <c r="M76" i="9" s="1"/>
  <c r="L76" i="9"/>
  <c r="H76" i="9" s="1"/>
  <c r="O79" i="5"/>
  <c r="F114" i="6"/>
  <c r="G113" i="6"/>
  <c r="J113" i="6" s="1"/>
  <c r="L113" i="6" s="1"/>
  <c r="G114" i="6" l="1"/>
  <c r="J114" i="6" s="1"/>
  <c r="L114" i="6" s="1"/>
  <c r="F115" i="6"/>
  <c r="H114" i="6"/>
  <c r="H115" i="6" s="1"/>
  <c r="K79" i="5"/>
  <c r="P79" i="5"/>
  <c r="W76" i="9"/>
  <c r="I77" i="9"/>
  <c r="X76" i="9"/>
  <c r="N77" i="9"/>
  <c r="O77" i="9"/>
  <c r="P77" i="9" s="1"/>
  <c r="Q77" i="9" l="1"/>
  <c r="L77" i="9"/>
  <c r="M77" i="9"/>
  <c r="H79" i="5"/>
  <c r="K77" i="9"/>
  <c r="J77" i="9"/>
  <c r="H77" i="9" s="1"/>
  <c r="Q79" i="5"/>
  <c r="M79" i="5" s="1"/>
  <c r="L79" i="5"/>
  <c r="F116" i="6"/>
  <c r="G115" i="6"/>
  <c r="J115" i="6" s="1"/>
  <c r="L115" i="6" s="1"/>
  <c r="I80" i="5" l="1"/>
  <c r="I45" i="1"/>
  <c r="N80" i="5"/>
  <c r="J80" i="5" s="1"/>
  <c r="X79" i="5"/>
  <c r="W77" i="9"/>
  <c r="G116" i="6"/>
  <c r="J116" i="6" s="1"/>
  <c r="L116" i="6" s="1"/>
  <c r="F117" i="6"/>
  <c r="H45" i="1"/>
  <c r="W79" i="5"/>
  <c r="I78" i="9"/>
  <c r="X77" i="9"/>
  <c r="N78" i="9"/>
  <c r="H116" i="6"/>
  <c r="J78" i="9" l="1"/>
  <c r="F118" i="6"/>
  <c r="G117" i="6"/>
  <c r="J117" i="6" s="1"/>
  <c r="L117" i="6" s="1"/>
  <c r="H117" i="6"/>
  <c r="H118" i="6" s="1"/>
  <c r="O78" i="9"/>
  <c r="O80" i="5"/>
  <c r="G118" i="6" l="1"/>
  <c r="J118" i="6" s="1"/>
  <c r="L118" i="6" s="1"/>
  <c r="F119" i="6"/>
  <c r="P80" i="5"/>
  <c r="K80" i="5"/>
  <c r="P78" i="9"/>
  <c r="K78" i="9"/>
  <c r="Q80" i="5" l="1"/>
  <c r="M80" i="5" s="1"/>
  <c r="L80" i="5"/>
  <c r="H80" i="5" s="1"/>
  <c r="F120" i="6"/>
  <c r="G119" i="6"/>
  <c r="J119" i="6" s="1"/>
  <c r="L119" i="6" s="1"/>
  <c r="H119" i="6"/>
  <c r="H120" i="6" s="1"/>
  <c r="Q78" i="9"/>
  <c r="L78" i="9"/>
  <c r="H78" i="9" s="1"/>
  <c r="M78" i="9"/>
  <c r="W78" i="9" l="1"/>
  <c r="H46" i="1"/>
  <c r="W80" i="5"/>
  <c r="H121" i="6"/>
  <c r="G120" i="6"/>
  <c r="J120" i="6" s="1"/>
  <c r="L120" i="6" s="1"/>
  <c r="F121" i="6"/>
  <c r="I81" i="5"/>
  <c r="I46" i="1"/>
  <c r="J81" i="5"/>
  <c r="X80" i="5"/>
  <c r="N81" i="5"/>
  <c r="O81" i="5" s="1"/>
  <c r="I79" i="9"/>
  <c r="J79" i="9"/>
  <c r="X78" i="9"/>
  <c r="N79" i="9"/>
  <c r="P81" i="5" l="1"/>
  <c r="K81" i="5"/>
  <c r="H122" i="6"/>
  <c r="O79" i="9"/>
  <c r="F122" i="6"/>
  <c r="G121" i="6"/>
  <c r="J121" i="6" s="1"/>
  <c r="L121" i="6" s="1"/>
  <c r="Q81" i="5" l="1"/>
  <c r="L81" i="5"/>
  <c r="H81" i="5" s="1"/>
  <c r="M81" i="5"/>
  <c r="G122" i="6"/>
  <c r="J122" i="6" s="1"/>
  <c r="L122" i="6" s="1"/>
  <c r="F123" i="6"/>
  <c r="P79" i="9"/>
  <c r="K79" i="9"/>
  <c r="F124" i="6" l="1"/>
  <c r="G123" i="6"/>
  <c r="J123" i="6" s="1"/>
  <c r="L123" i="6" s="1"/>
  <c r="H123" i="6"/>
  <c r="H124" i="6" s="1"/>
  <c r="L79" i="9"/>
  <c r="Q79" i="9"/>
  <c r="M79" i="9" s="1"/>
  <c r="J82" i="5"/>
  <c r="H82" i="5" s="1"/>
  <c r="I82" i="5"/>
  <c r="I47" i="1"/>
  <c r="X81" i="5"/>
  <c r="O82" i="5"/>
  <c r="K82" i="5" s="1"/>
  <c r="P82" i="5"/>
  <c r="L82" i="5" s="1"/>
  <c r="Q82" i="5"/>
  <c r="N82" i="5"/>
  <c r="H47" i="1"/>
  <c r="W81" i="5"/>
  <c r="H79" i="9"/>
  <c r="H48" i="1" l="1"/>
  <c r="W82" i="5"/>
  <c r="I80" i="9"/>
  <c r="X79" i="9"/>
  <c r="N80" i="9"/>
  <c r="L124" i="6"/>
  <c r="M82" i="5"/>
  <c r="W79" i="9"/>
  <c r="G124" i="6"/>
  <c r="J124" i="6" s="1"/>
  <c r="F125" i="6"/>
  <c r="I83" i="5" l="1"/>
  <c r="I48" i="1"/>
  <c r="J83" i="5"/>
  <c r="K83" i="5"/>
  <c r="X82" i="5"/>
  <c r="N83" i="5"/>
  <c r="O83" i="5"/>
  <c r="P83" i="5" s="1"/>
  <c r="J80" i="9"/>
  <c r="F126" i="6"/>
  <c r="G125" i="6"/>
  <c r="J125" i="6" s="1"/>
  <c r="L125" i="6" s="1"/>
  <c r="O80" i="9"/>
  <c r="H125" i="6"/>
  <c r="Q83" i="5" l="1"/>
  <c r="M83" i="5"/>
  <c r="L83" i="5"/>
  <c r="G126" i="6"/>
  <c r="J126" i="6" s="1"/>
  <c r="L126" i="6" s="1"/>
  <c r="F127" i="6"/>
  <c r="H83" i="5"/>
  <c r="H126" i="6"/>
  <c r="P80" i="9"/>
  <c r="K80" i="9"/>
  <c r="H49" i="1" l="1"/>
  <c r="W83" i="5"/>
  <c r="F128" i="6"/>
  <c r="G127" i="6"/>
  <c r="J127" i="6" s="1"/>
  <c r="L127" i="6" s="1"/>
  <c r="L80" i="9"/>
  <c r="H80" i="9" s="1"/>
  <c r="Q80" i="9"/>
  <c r="M80" i="9" s="1"/>
  <c r="I84" i="5"/>
  <c r="I49" i="1"/>
  <c r="N84" i="5"/>
  <c r="J84" i="5" s="1"/>
  <c r="X83" i="5"/>
  <c r="H127" i="6"/>
  <c r="I81" i="9" l="1"/>
  <c r="K81" i="9"/>
  <c r="J81" i="9"/>
  <c r="X80" i="9"/>
  <c r="N81" i="9"/>
  <c r="O81" i="9"/>
  <c r="P81" i="9" s="1"/>
  <c r="W80" i="9"/>
  <c r="G128" i="6"/>
  <c r="J128" i="6" s="1"/>
  <c r="L128" i="6" s="1"/>
  <c r="F129" i="6"/>
  <c r="H128" i="6"/>
  <c r="O84" i="5"/>
  <c r="Q81" i="9" l="1"/>
  <c r="L81" i="9"/>
  <c r="M81" i="9"/>
  <c r="H81" i="9"/>
  <c r="F130" i="6"/>
  <c r="G129" i="6"/>
  <c r="J129" i="6" s="1"/>
  <c r="L129" i="6" s="1"/>
  <c r="K84" i="5"/>
  <c r="P84" i="5"/>
  <c r="H129" i="6"/>
  <c r="G130" i="6" l="1"/>
  <c r="J130" i="6" s="1"/>
  <c r="L130" i="6" s="1"/>
  <c r="F131" i="6"/>
  <c r="W81" i="9"/>
  <c r="I82" i="9"/>
  <c r="X81" i="9"/>
  <c r="N82" i="9"/>
  <c r="J82" i="9" s="1"/>
  <c r="H130" i="6"/>
  <c r="Q84" i="5"/>
  <c r="L84" i="5"/>
  <c r="H84" i="5" s="1"/>
  <c r="M84" i="5"/>
  <c r="H50" i="1" l="1"/>
  <c r="W84" i="5"/>
  <c r="L131" i="6"/>
  <c r="O82" i="9"/>
  <c r="K85" i="5"/>
  <c r="I85" i="5"/>
  <c r="I50" i="1"/>
  <c r="J85" i="5"/>
  <c r="O85" i="5"/>
  <c r="X84" i="5"/>
  <c r="P85" i="5"/>
  <c r="Q85" i="5" s="1"/>
  <c r="N85" i="5"/>
  <c r="F132" i="6"/>
  <c r="G131" i="6"/>
  <c r="J131" i="6" s="1"/>
  <c r="H131" i="6"/>
  <c r="H132" i="6" s="1"/>
  <c r="M85" i="5" l="1"/>
  <c r="K82" i="9"/>
  <c r="P82" i="9"/>
  <c r="H133" i="6"/>
  <c r="G132" i="6"/>
  <c r="J132" i="6" s="1"/>
  <c r="L132" i="6" s="1"/>
  <c r="F133" i="6"/>
  <c r="L85" i="5"/>
  <c r="H85" i="5" s="1"/>
  <c r="H51" i="1" l="1"/>
  <c r="W85" i="5"/>
  <c r="L82" i="9"/>
  <c r="Q82" i="9"/>
  <c r="M82" i="9" s="1"/>
  <c r="H82" i="9"/>
  <c r="I86" i="5"/>
  <c r="J86" i="5"/>
  <c r="I51" i="1"/>
  <c r="X85" i="5"/>
  <c r="N86" i="5"/>
  <c r="O86" i="5"/>
  <c r="K86" i="5" s="1"/>
  <c r="F134" i="6"/>
  <c r="G133" i="6"/>
  <c r="J133" i="6" s="1"/>
  <c r="L133" i="6" s="1"/>
  <c r="G134" i="6" l="1"/>
  <c r="J134" i="6" s="1"/>
  <c r="L134" i="6" s="1"/>
  <c r="F135" i="6"/>
  <c r="W82" i="9"/>
  <c r="I83" i="9"/>
  <c r="X82" i="9"/>
  <c r="N83" i="9"/>
  <c r="J83" i="9" s="1"/>
  <c r="O83" i="9"/>
  <c r="K83" i="9" s="1"/>
  <c r="H134" i="6"/>
  <c r="P86" i="5"/>
  <c r="P83" i="9" l="1"/>
  <c r="F136" i="6"/>
  <c r="G135" i="6"/>
  <c r="J135" i="6" s="1"/>
  <c r="L135" i="6" s="1"/>
  <c r="L86" i="5"/>
  <c r="H86" i="5" s="1"/>
  <c r="M86" i="5"/>
  <c r="Q86" i="5"/>
  <c r="H135" i="6"/>
  <c r="I52" i="1" l="1"/>
  <c r="J87" i="5"/>
  <c r="I87" i="5"/>
  <c r="X86" i="5"/>
  <c r="N87" i="5"/>
  <c r="O87" i="5" s="1"/>
  <c r="H52" i="1"/>
  <c r="W86" i="5"/>
  <c r="G136" i="6"/>
  <c r="J136" i="6" s="1"/>
  <c r="L136" i="6" s="1"/>
  <c r="F137" i="6"/>
  <c r="L83" i="9"/>
  <c r="H83" i="9" s="1"/>
  <c r="Q83" i="9"/>
  <c r="M83" i="9" s="1"/>
  <c r="H136" i="6"/>
  <c r="H137" i="6" s="1"/>
  <c r="K87" i="5" l="1"/>
  <c r="P87" i="5"/>
  <c r="H138" i="6"/>
  <c r="J84" i="9"/>
  <c r="I84" i="9"/>
  <c r="X83" i="9"/>
  <c r="N84" i="9"/>
  <c r="O84" i="9"/>
  <c r="K84" i="9" s="1"/>
  <c r="W83" i="9"/>
  <c r="F138" i="6"/>
  <c r="G137" i="6"/>
  <c r="J137" i="6" s="1"/>
  <c r="L137" i="6" s="1"/>
  <c r="P84" i="9" l="1"/>
  <c r="H139" i="6"/>
  <c r="L87" i="5"/>
  <c r="H87" i="5" s="1"/>
  <c r="Q87" i="5"/>
  <c r="M87" i="5" s="1"/>
  <c r="G138" i="6"/>
  <c r="J138" i="6" s="1"/>
  <c r="L138" i="6" s="1"/>
  <c r="F139" i="6"/>
  <c r="I88" i="5" l="1"/>
  <c r="I53" i="1"/>
  <c r="N88" i="5"/>
  <c r="J88" i="5" s="1"/>
  <c r="X87" i="5"/>
  <c r="H53" i="1"/>
  <c r="W87" i="5"/>
  <c r="H140" i="6"/>
  <c r="L84" i="9"/>
  <c r="H84" i="9" s="1"/>
  <c r="Q84" i="9"/>
  <c r="M84" i="9"/>
  <c r="F140" i="6"/>
  <c r="G139" i="6"/>
  <c r="J139" i="6" s="1"/>
  <c r="L139" i="6" s="1"/>
  <c r="G140" i="6" l="1"/>
  <c r="J140" i="6" s="1"/>
  <c r="L140" i="6" s="1"/>
  <c r="F141" i="6"/>
  <c r="I85" i="9"/>
  <c r="J85" i="9"/>
  <c r="X84" i="9"/>
  <c r="N85" i="9"/>
  <c r="O85" i="9" s="1"/>
  <c r="O88" i="5"/>
  <c r="W84" i="9"/>
  <c r="K85" i="9" l="1"/>
  <c r="P85" i="9"/>
  <c r="F142" i="6"/>
  <c r="G141" i="6"/>
  <c r="J141" i="6" s="1"/>
  <c r="L141" i="6" s="1"/>
  <c r="H141" i="6"/>
  <c r="H142" i="6" s="1"/>
  <c r="K88" i="5"/>
  <c r="P88" i="5"/>
  <c r="G142" i="6" l="1"/>
  <c r="J142" i="6" s="1"/>
  <c r="L142" i="6" s="1"/>
  <c r="F143" i="6"/>
  <c r="Q88" i="5"/>
  <c r="L88" i="5"/>
  <c r="H88" i="5" s="1"/>
  <c r="M88" i="5"/>
  <c r="L85" i="9"/>
  <c r="H85" i="9" s="1"/>
  <c r="Q85" i="9"/>
  <c r="M85" i="9" s="1"/>
  <c r="H54" i="1" l="1"/>
  <c r="W88" i="5"/>
  <c r="L143" i="6"/>
  <c r="W85" i="9"/>
  <c r="I89" i="5"/>
  <c r="I54" i="1"/>
  <c r="X88" i="5"/>
  <c r="N89" i="5"/>
  <c r="J89" i="5" s="1"/>
  <c r="F144" i="6"/>
  <c r="G143" i="6"/>
  <c r="J143" i="6" s="1"/>
  <c r="H143" i="6"/>
  <c r="H144" i="6" s="1"/>
  <c r="J86" i="9"/>
  <c r="I86" i="9"/>
  <c r="X85" i="9"/>
  <c r="N86" i="9"/>
  <c r="O86" i="9"/>
  <c r="K86" i="9" s="1"/>
  <c r="O89" i="5" l="1"/>
  <c r="H145" i="6"/>
  <c r="L144" i="6"/>
  <c r="P86" i="9"/>
  <c r="G144" i="6"/>
  <c r="J144" i="6" s="1"/>
  <c r="F145" i="6"/>
  <c r="Q86" i="9" l="1"/>
  <c r="L86" i="9"/>
  <c r="H86" i="9" s="1"/>
  <c r="L145" i="6"/>
  <c r="P89" i="5"/>
  <c r="K89" i="5"/>
  <c r="F146" i="6"/>
  <c r="G145" i="6"/>
  <c r="J145" i="6" s="1"/>
  <c r="M86" i="9"/>
  <c r="G146" i="6" l="1"/>
  <c r="J146" i="6" s="1"/>
  <c r="F147" i="6"/>
  <c r="Q89" i="5"/>
  <c r="M89" i="5" s="1"/>
  <c r="L89" i="5"/>
  <c r="H89" i="5" s="1"/>
  <c r="H146" i="6"/>
  <c r="H147" i="6" s="1"/>
  <c r="L146" i="6"/>
  <c r="K87" i="9"/>
  <c r="I87" i="9"/>
  <c r="J87" i="9"/>
  <c r="X86" i="9"/>
  <c r="O87" i="9"/>
  <c r="P87" i="9"/>
  <c r="L87" i="9" s="1"/>
  <c r="Q87" i="9"/>
  <c r="N87" i="9"/>
  <c r="M87" i="9" s="1"/>
  <c r="W86" i="9"/>
  <c r="I88" i="9" l="1"/>
  <c r="X87" i="9"/>
  <c r="N88" i="9"/>
  <c r="O88" i="9"/>
  <c r="P88" i="9" s="1"/>
  <c r="H55" i="1"/>
  <c r="W89" i="5"/>
  <c r="H87" i="9"/>
  <c r="H148" i="6"/>
  <c r="L147" i="6"/>
  <c r="K90" i="5"/>
  <c r="I55" i="1"/>
  <c r="I90" i="5"/>
  <c r="X89" i="5"/>
  <c r="P90" i="5"/>
  <c r="L90" i="5" s="1"/>
  <c r="N90" i="5"/>
  <c r="J90" i="5" s="1"/>
  <c r="O90" i="5"/>
  <c r="F148" i="6"/>
  <c r="G147" i="6"/>
  <c r="J147" i="6" s="1"/>
  <c r="H90" i="5" l="1"/>
  <c r="L88" i="9"/>
  <c r="Q88" i="9"/>
  <c r="M88" i="9"/>
  <c r="H88" i="9"/>
  <c r="W87" i="9"/>
  <c r="G148" i="6"/>
  <c r="J148" i="6" s="1"/>
  <c r="L148" i="6" s="1"/>
  <c r="F149" i="6"/>
  <c r="K88" i="9"/>
  <c r="J88" i="9"/>
  <c r="Q90" i="5"/>
  <c r="M90" i="5" s="1"/>
  <c r="I91" i="5" l="1"/>
  <c r="I56" i="1"/>
  <c r="X90" i="5"/>
  <c r="N91" i="5"/>
  <c r="J91" i="5" s="1"/>
  <c r="F150" i="6"/>
  <c r="G149" i="6"/>
  <c r="J149" i="6" s="1"/>
  <c r="L149" i="6" s="1"/>
  <c r="H149" i="6"/>
  <c r="H150" i="6" s="1"/>
  <c r="W88" i="9"/>
  <c r="I89" i="9"/>
  <c r="K89" i="9"/>
  <c r="J89" i="9"/>
  <c r="X88" i="9"/>
  <c r="N89" i="9"/>
  <c r="O89" i="9"/>
  <c r="P89" i="9" s="1"/>
  <c r="H56" i="1"/>
  <c r="W90" i="5"/>
  <c r="L89" i="9" l="1"/>
  <c r="H89" i="9" s="1"/>
  <c r="Q89" i="9"/>
  <c r="G150" i="6"/>
  <c r="J150" i="6" s="1"/>
  <c r="L150" i="6" s="1"/>
  <c r="F151" i="6"/>
  <c r="M89" i="9"/>
  <c r="O91" i="5"/>
  <c r="I90" i="9" l="1"/>
  <c r="J90" i="9"/>
  <c r="K90" i="9"/>
  <c r="X89" i="9"/>
  <c r="N90" i="9"/>
  <c r="O90" i="9"/>
  <c r="P90" i="9" s="1"/>
  <c r="F152" i="6"/>
  <c r="G151" i="6"/>
  <c r="J151" i="6" s="1"/>
  <c r="L151" i="6" s="1"/>
  <c r="H151" i="6"/>
  <c r="H152" i="6" s="1"/>
  <c r="P91" i="5"/>
  <c r="K91" i="5"/>
  <c r="W89" i="9"/>
  <c r="L90" i="9" l="1"/>
  <c r="Q90" i="9"/>
  <c r="H90" i="9"/>
  <c r="Q91" i="5"/>
  <c r="L91" i="5"/>
  <c r="H91" i="5" s="1"/>
  <c r="M91" i="5"/>
  <c r="G152" i="6"/>
  <c r="J152" i="6" s="1"/>
  <c r="L152" i="6" s="1"/>
  <c r="F153" i="6"/>
  <c r="M90" i="9"/>
  <c r="H57" i="1" l="1"/>
  <c r="W91" i="5"/>
  <c r="I92" i="5"/>
  <c r="I57" i="1"/>
  <c r="J92" i="5"/>
  <c r="X91" i="5"/>
  <c r="N92" i="5"/>
  <c r="O92" i="5"/>
  <c r="K92" i="5" s="1"/>
  <c r="I91" i="9"/>
  <c r="X90" i="9"/>
  <c r="N91" i="9"/>
  <c r="O91" i="9"/>
  <c r="K91" i="9" s="1"/>
  <c r="P91" i="9"/>
  <c r="Q91" i="9" s="1"/>
  <c r="W90" i="9"/>
  <c r="F154" i="6"/>
  <c r="G153" i="6"/>
  <c r="J153" i="6" s="1"/>
  <c r="L153" i="6" s="1"/>
  <c r="H153" i="6"/>
  <c r="H154" i="6" s="1"/>
  <c r="M91" i="9" l="1"/>
  <c r="H91" i="9"/>
  <c r="H155" i="6"/>
  <c r="P92" i="5"/>
  <c r="G154" i="6"/>
  <c r="J154" i="6" s="1"/>
  <c r="L154" i="6" s="1"/>
  <c r="F155" i="6"/>
  <c r="J91" i="9"/>
  <c r="L91" i="9"/>
  <c r="Q92" i="5" l="1"/>
  <c r="M92" i="5" s="1"/>
  <c r="L92" i="5"/>
  <c r="H92" i="5" s="1"/>
  <c r="H156" i="6"/>
  <c r="W91" i="9"/>
  <c r="J92" i="9"/>
  <c r="I92" i="9"/>
  <c r="X91" i="9"/>
  <c r="N92" i="9"/>
  <c r="M92" i="9" s="1"/>
  <c r="O92" i="9"/>
  <c r="K92" i="9" s="1"/>
  <c r="P92" i="9"/>
  <c r="Q92" i="9" s="1"/>
  <c r="F156" i="6"/>
  <c r="G155" i="6"/>
  <c r="J155" i="6" s="1"/>
  <c r="L155" i="6" s="1"/>
  <c r="I93" i="9" l="1"/>
  <c r="X92" i="9"/>
  <c r="N93" i="9"/>
  <c r="J93" i="9" s="1"/>
  <c r="O93" i="9"/>
  <c r="K93" i="9" s="1"/>
  <c r="J93" i="5"/>
  <c r="K93" i="5"/>
  <c r="I93" i="5"/>
  <c r="H93" i="5" s="1"/>
  <c r="X92" i="5"/>
  <c r="I58" i="1"/>
  <c r="N93" i="5"/>
  <c r="O93" i="5"/>
  <c r="P93" i="5"/>
  <c r="L93" i="5" s="1"/>
  <c r="Q93" i="5"/>
  <c r="L92" i="9"/>
  <c r="H92" i="9" s="1"/>
  <c r="H58" i="1"/>
  <c r="W92" i="5"/>
  <c r="G156" i="6"/>
  <c r="J156" i="6" s="1"/>
  <c r="L156" i="6" s="1"/>
  <c r="F157" i="6"/>
  <c r="H59" i="1" l="1"/>
  <c r="W93" i="5"/>
  <c r="W92" i="9"/>
  <c r="F158" i="6"/>
  <c r="G157" i="6"/>
  <c r="J157" i="6" s="1"/>
  <c r="L157" i="6" s="1"/>
  <c r="P93" i="9"/>
  <c r="M93" i="5"/>
  <c r="H157" i="6"/>
  <c r="G158" i="6" l="1"/>
  <c r="J158" i="6" s="1"/>
  <c r="L158" i="6" s="1"/>
  <c r="F159" i="6"/>
  <c r="H158" i="6"/>
  <c r="H159" i="6" s="1"/>
  <c r="I94" i="5"/>
  <c r="I59" i="1"/>
  <c r="X93" i="5"/>
  <c r="N94" i="5"/>
  <c r="Q93" i="9"/>
  <c r="M93" i="9" s="1"/>
  <c r="L93" i="9"/>
  <c r="H93" i="9" s="1"/>
  <c r="L159" i="6" l="1"/>
  <c r="J94" i="9"/>
  <c r="I94" i="9"/>
  <c r="K94" i="9"/>
  <c r="X93" i="9"/>
  <c r="N94" i="9"/>
  <c r="O94" i="9"/>
  <c r="O94" i="5"/>
  <c r="F160" i="6"/>
  <c r="G159" i="6"/>
  <c r="J159" i="6" s="1"/>
  <c r="J94" i="5"/>
  <c r="W93" i="9"/>
  <c r="K94" i="5" l="1"/>
  <c r="P94" i="5"/>
  <c r="G160" i="6"/>
  <c r="J160" i="6" s="1"/>
  <c r="L160" i="6" s="1"/>
  <c r="F161" i="6"/>
  <c r="P94" i="9"/>
  <c r="H160" i="6"/>
  <c r="H161" i="6" s="1"/>
  <c r="Q94" i="9" l="1"/>
  <c r="L94" i="9"/>
  <c r="H94" i="9" s="1"/>
  <c r="F162" i="6"/>
  <c r="G161" i="6"/>
  <c r="J161" i="6" s="1"/>
  <c r="L161" i="6" s="1"/>
  <c r="Q94" i="5"/>
  <c r="M94" i="5" s="1"/>
  <c r="L94" i="5"/>
  <c r="H94" i="5" s="1"/>
  <c r="M94" i="9"/>
  <c r="H60" i="1" l="1"/>
  <c r="W94" i="5"/>
  <c r="I60" i="1"/>
  <c r="I95" i="5"/>
  <c r="X94" i="5"/>
  <c r="N95" i="5"/>
  <c r="O95" i="5" s="1"/>
  <c r="G162" i="6"/>
  <c r="J162" i="6" s="1"/>
  <c r="L162" i="6" s="1"/>
  <c r="F163" i="6"/>
  <c r="W94" i="9"/>
  <c r="I95" i="9"/>
  <c r="J95" i="9"/>
  <c r="X94" i="9"/>
  <c r="N95" i="9"/>
  <c r="O95" i="9" s="1"/>
  <c r="H162" i="6"/>
  <c r="H163" i="6" s="1"/>
  <c r="K95" i="5" l="1"/>
  <c r="P95" i="5"/>
  <c r="K95" i="9"/>
  <c r="P95" i="9"/>
  <c r="J95" i="5"/>
  <c r="F164" i="6"/>
  <c r="G163" i="6"/>
  <c r="J163" i="6" s="1"/>
  <c r="L163" i="6" s="1"/>
  <c r="Q95" i="9" l="1"/>
  <c r="L95" i="9"/>
  <c r="H95" i="9" s="1"/>
  <c r="M95" i="9"/>
  <c r="G164" i="6"/>
  <c r="J164" i="6" s="1"/>
  <c r="L164" i="6" s="1"/>
  <c r="F165" i="6"/>
  <c r="Q95" i="5"/>
  <c r="M95" i="5" s="1"/>
  <c r="L95" i="5"/>
  <c r="H95" i="5" s="1"/>
  <c r="H164" i="6"/>
  <c r="W95" i="9" l="1"/>
  <c r="I96" i="9"/>
  <c r="X95" i="9"/>
  <c r="N96" i="9"/>
  <c r="J96" i="9" s="1"/>
  <c r="O96" i="9"/>
  <c r="P96" i="9" s="1"/>
  <c r="I96" i="5"/>
  <c r="I61" i="1"/>
  <c r="X95" i="5"/>
  <c r="N96" i="5"/>
  <c r="J96" i="5" s="1"/>
  <c r="F166" i="6"/>
  <c r="G165" i="6"/>
  <c r="J165" i="6" s="1"/>
  <c r="L165" i="6" s="1"/>
  <c r="H165" i="6"/>
  <c r="H166" i="6" s="1"/>
  <c r="H61" i="1"/>
  <c r="W95" i="5"/>
  <c r="Q96" i="9" l="1"/>
  <c r="L96" i="9"/>
  <c r="H96" i="9"/>
  <c r="O96" i="5"/>
  <c r="M96" i="9"/>
  <c r="K96" i="9"/>
  <c r="G166" i="6"/>
  <c r="J166" i="6" s="1"/>
  <c r="L166" i="6" s="1"/>
  <c r="F167" i="6"/>
  <c r="F168" i="6" l="1"/>
  <c r="G167" i="6"/>
  <c r="J167" i="6" s="1"/>
  <c r="L167" i="6" s="1"/>
  <c r="I97" i="9"/>
  <c r="K97" i="9"/>
  <c r="J97" i="9"/>
  <c r="L97" i="9"/>
  <c r="X96" i="9"/>
  <c r="N97" i="9"/>
  <c r="O97" i="9"/>
  <c r="P97" i="9"/>
  <c r="M97" i="9" s="1"/>
  <c r="Q97" i="9"/>
  <c r="P96" i="5"/>
  <c r="K96" i="5"/>
  <c r="H97" i="9"/>
  <c r="W96" i="9"/>
  <c r="H167" i="6"/>
  <c r="H168" i="6" s="1"/>
  <c r="I98" i="9" l="1"/>
  <c r="X97" i="9"/>
  <c r="N98" i="9"/>
  <c r="L96" i="5"/>
  <c r="H96" i="5" s="1"/>
  <c r="Q96" i="5"/>
  <c r="M96" i="5" s="1"/>
  <c r="W97" i="9"/>
  <c r="G168" i="6"/>
  <c r="J168" i="6" s="1"/>
  <c r="L168" i="6" s="1"/>
  <c r="F169" i="6"/>
  <c r="I97" i="5" l="1"/>
  <c r="I62" i="1"/>
  <c r="J97" i="5"/>
  <c r="K97" i="5"/>
  <c r="X96" i="5"/>
  <c r="N97" i="5"/>
  <c r="O97" i="5"/>
  <c r="P97" i="5" s="1"/>
  <c r="H62" i="1"/>
  <c r="W96" i="5"/>
  <c r="F170" i="6"/>
  <c r="G169" i="6"/>
  <c r="J169" i="6" s="1"/>
  <c r="L169" i="6" s="1"/>
  <c r="J98" i="9"/>
  <c r="H169" i="6"/>
  <c r="H170" i="6" s="1"/>
  <c r="O98" i="9"/>
  <c r="Q97" i="5" l="1"/>
  <c r="L97" i="5"/>
  <c r="M97" i="5"/>
  <c r="H97" i="5"/>
  <c r="L170" i="6"/>
  <c r="P98" i="9"/>
  <c r="K98" i="9"/>
  <c r="H171" i="6"/>
  <c r="G170" i="6"/>
  <c r="J170" i="6" s="1"/>
  <c r="F171" i="6"/>
  <c r="L98" i="9" l="1"/>
  <c r="H98" i="9" s="1"/>
  <c r="Q98" i="9"/>
  <c r="M98" i="9"/>
  <c r="H172" i="6"/>
  <c r="L171" i="6"/>
  <c r="H63" i="1"/>
  <c r="W97" i="5"/>
  <c r="F172" i="6"/>
  <c r="G171" i="6"/>
  <c r="J171" i="6" s="1"/>
  <c r="I98" i="5"/>
  <c r="I63" i="1"/>
  <c r="X97" i="5"/>
  <c r="N98" i="5"/>
  <c r="J98" i="5" s="1"/>
  <c r="W98" i="9" l="1"/>
  <c r="L172" i="6"/>
  <c r="O98" i="5"/>
  <c r="I99" i="9"/>
  <c r="X98" i="9"/>
  <c r="N99" i="9"/>
  <c r="J99" i="9" s="1"/>
  <c r="O99" i="9"/>
  <c r="K99" i="9" s="1"/>
  <c r="G172" i="6"/>
  <c r="J172" i="6" s="1"/>
  <c r="F173" i="6"/>
  <c r="P99" i="9" l="1"/>
  <c r="P98" i="5"/>
  <c r="K98" i="5"/>
  <c r="L173" i="6"/>
  <c r="F174" i="6"/>
  <c r="G173" i="6"/>
  <c r="J173" i="6" s="1"/>
  <c r="H173" i="6"/>
  <c r="G174" i="6" l="1"/>
  <c r="J174" i="6" s="1"/>
  <c r="F175" i="6"/>
  <c r="L174" i="6"/>
  <c r="Q98" i="5"/>
  <c r="M98" i="5" s="1"/>
  <c r="L98" i="5"/>
  <c r="H98" i="5" s="1"/>
  <c r="H174" i="6"/>
  <c r="H175" i="6" s="1"/>
  <c r="L99" i="9"/>
  <c r="H99" i="9" s="1"/>
  <c r="Q99" i="9"/>
  <c r="M99" i="9" s="1"/>
  <c r="H64" i="1" l="1"/>
  <c r="W98" i="5"/>
  <c r="W99" i="9"/>
  <c r="H176" i="6"/>
  <c r="I99" i="5"/>
  <c r="I64" i="1"/>
  <c r="X98" i="5"/>
  <c r="N99" i="5"/>
  <c r="G175" i="6"/>
  <c r="J175" i="6" s="1"/>
  <c r="L175" i="6" s="1"/>
  <c r="F176" i="6"/>
  <c r="I100" i="9"/>
  <c r="X99" i="9"/>
  <c r="N100" i="9"/>
  <c r="O100" i="9" s="1"/>
  <c r="K100" i="9" l="1"/>
  <c r="P100" i="9"/>
  <c r="L176" i="6"/>
  <c r="H177" i="6"/>
  <c r="F177" i="6"/>
  <c r="G176" i="6"/>
  <c r="J176" i="6" s="1"/>
  <c r="O99" i="5"/>
  <c r="J100" i="9"/>
  <c r="J99" i="5"/>
  <c r="Q100" i="9" l="1"/>
  <c r="L100" i="9"/>
  <c r="H100" i="9" s="1"/>
  <c r="H178" i="6"/>
  <c r="L177" i="6"/>
  <c r="M100" i="9"/>
  <c r="K99" i="5"/>
  <c r="P99" i="5"/>
  <c r="G177" i="6"/>
  <c r="J177" i="6" s="1"/>
  <c r="F178" i="6"/>
  <c r="Q99" i="5" l="1"/>
  <c r="L99" i="5"/>
  <c r="H99" i="5" s="1"/>
  <c r="I101" i="9"/>
  <c r="J101" i="9"/>
  <c r="K101" i="9"/>
  <c r="X100" i="9"/>
  <c r="N101" i="9"/>
  <c r="O101" i="9"/>
  <c r="P101" i="9" s="1"/>
  <c r="L178" i="6"/>
  <c r="H179" i="6"/>
  <c r="M99" i="5"/>
  <c r="W100" i="9"/>
  <c r="F179" i="6"/>
  <c r="G178" i="6"/>
  <c r="J178" i="6" s="1"/>
  <c r="Q101" i="9" l="1"/>
  <c r="L101" i="9"/>
  <c r="M101" i="9"/>
  <c r="H101" i="9"/>
  <c r="H65" i="1"/>
  <c r="W99" i="5"/>
  <c r="I100" i="5"/>
  <c r="I65" i="1"/>
  <c r="X99" i="5"/>
  <c r="N100" i="5"/>
  <c r="G179" i="6"/>
  <c r="J179" i="6" s="1"/>
  <c r="L179" i="6" s="1"/>
  <c r="F180" i="6"/>
  <c r="O100" i="5" l="1"/>
  <c r="J100" i="5"/>
  <c r="F181" i="6"/>
  <c r="G180" i="6"/>
  <c r="J180" i="6" s="1"/>
  <c r="L180" i="6" s="1"/>
  <c r="H180" i="6"/>
  <c r="H181" i="6" s="1"/>
  <c r="W101" i="9"/>
  <c r="I102" i="9"/>
  <c r="X101" i="9"/>
  <c r="N102" i="9"/>
  <c r="O102" i="9" s="1"/>
  <c r="P102" i="9" l="1"/>
  <c r="K102" i="9"/>
  <c r="G181" i="6"/>
  <c r="J181" i="6" s="1"/>
  <c r="L181" i="6" s="1"/>
  <c r="F182" i="6"/>
  <c r="P100" i="5"/>
  <c r="K100" i="5"/>
  <c r="J102" i="9"/>
  <c r="F183" i="6" l="1"/>
  <c r="G182" i="6"/>
  <c r="J182" i="6" s="1"/>
  <c r="L182" i="6" s="1"/>
  <c r="H182" i="6"/>
  <c r="H183" i="6" s="1"/>
  <c r="Q102" i="9"/>
  <c r="M102" i="9" s="1"/>
  <c r="L102" i="9"/>
  <c r="H102" i="9" s="1"/>
  <c r="Q100" i="5"/>
  <c r="M100" i="5" s="1"/>
  <c r="L100" i="5"/>
  <c r="H100" i="5" s="1"/>
  <c r="W102" i="9" l="1"/>
  <c r="L183" i="6"/>
  <c r="I101" i="5"/>
  <c r="I66" i="1"/>
  <c r="O101" i="5"/>
  <c r="K101" i="5" s="1"/>
  <c r="X100" i="5"/>
  <c r="N101" i="5"/>
  <c r="I103" i="9"/>
  <c r="X102" i="9"/>
  <c r="N103" i="9"/>
  <c r="J103" i="9" s="1"/>
  <c r="G183" i="6"/>
  <c r="J183" i="6" s="1"/>
  <c r="F184" i="6"/>
  <c r="H66" i="1"/>
  <c r="W100" i="5"/>
  <c r="O103" i="9" l="1"/>
  <c r="P101" i="5"/>
  <c r="F185" i="6"/>
  <c r="G184" i="6"/>
  <c r="J184" i="6" s="1"/>
  <c r="L184" i="6" s="1"/>
  <c r="J101" i="5"/>
  <c r="H184" i="6"/>
  <c r="G185" i="6" l="1"/>
  <c r="J185" i="6" s="1"/>
  <c r="L185" i="6" s="1"/>
  <c r="F186" i="6"/>
  <c r="L101" i="5"/>
  <c r="H101" i="5" s="1"/>
  <c r="Q101" i="5"/>
  <c r="M101" i="5" s="1"/>
  <c r="K103" i="9"/>
  <c r="P103" i="9"/>
  <c r="H185" i="6"/>
  <c r="I102" i="5" l="1"/>
  <c r="I67" i="1"/>
  <c r="X101" i="5"/>
  <c r="P102" i="5"/>
  <c r="Q102" i="5" s="1"/>
  <c r="N102" i="5"/>
  <c r="J102" i="5" s="1"/>
  <c r="O102" i="5"/>
  <c r="K102" i="5" s="1"/>
  <c r="H67" i="1"/>
  <c r="W101" i="5"/>
  <c r="L186" i="6"/>
  <c r="L103" i="9"/>
  <c r="H103" i="9" s="1"/>
  <c r="Q103" i="9"/>
  <c r="M103" i="9"/>
  <c r="F187" i="6"/>
  <c r="G186" i="6"/>
  <c r="J186" i="6" s="1"/>
  <c r="H186" i="6"/>
  <c r="H187" i="6" s="1"/>
  <c r="W103" i="9" l="1"/>
  <c r="G187" i="6"/>
  <c r="J187" i="6" s="1"/>
  <c r="F188" i="6"/>
  <c r="M102" i="5"/>
  <c r="L187" i="6"/>
  <c r="L102" i="5"/>
  <c r="H102" i="5" s="1"/>
  <c r="I104" i="9"/>
  <c r="X103" i="9"/>
  <c r="N104" i="9"/>
  <c r="O104" i="9" s="1"/>
  <c r="H68" i="1" l="1"/>
  <c r="W102" i="5"/>
  <c r="K104" i="9"/>
  <c r="P104" i="9"/>
  <c r="L188" i="6"/>
  <c r="I103" i="5"/>
  <c r="I68" i="1"/>
  <c r="X102" i="5"/>
  <c r="N103" i="5"/>
  <c r="O103" i="5" s="1"/>
  <c r="F189" i="6"/>
  <c r="G188" i="6"/>
  <c r="J188" i="6" s="1"/>
  <c r="H188" i="6"/>
  <c r="H189" i="6" s="1"/>
  <c r="J104" i="9"/>
  <c r="K103" i="5" l="1"/>
  <c r="P103" i="5"/>
  <c r="Q104" i="9"/>
  <c r="M104" i="9" s="1"/>
  <c r="L104" i="9"/>
  <c r="H104" i="9" s="1"/>
  <c r="L189" i="6"/>
  <c r="H190" i="6"/>
  <c r="J103" i="5"/>
  <c r="G189" i="6"/>
  <c r="J189" i="6" s="1"/>
  <c r="F190" i="6"/>
  <c r="W104" i="9" l="1"/>
  <c r="I105" i="9"/>
  <c r="K105" i="9"/>
  <c r="J105" i="9"/>
  <c r="X104" i="9"/>
  <c r="N105" i="9"/>
  <c r="O105" i="9"/>
  <c r="H103" i="5"/>
  <c r="L190" i="6"/>
  <c r="F191" i="6"/>
  <c r="G190" i="6"/>
  <c r="J190" i="6" s="1"/>
  <c r="Q103" i="5"/>
  <c r="M103" i="5" s="1"/>
  <c r="L103" i="5"/>
  <c r="I104" i="5" l="1"/>
  <c r="I69" i="1"/>
  <c r="X103" i="5"/>
  <c r="N104" i="5"/>
  <c r="J104" i="5" s="1"/>
  <c r="L191" i="6"/>
  <c r="H69" i="1"/>
  <c r="W103" i="5"/>
  <c r="P105" i="9"/>
  <c r="G191" i="6"/>
  <c r="J191" i="6" s="1"/>
  <c r="F192" i="6"/>
  <c r="H191" i="6"/>
  <c r="H192" i="6" s="1"/>
  <c r="F193" i="6" l="1"/>
  <c r="G192" i="6"/>
  <c r="J192" i="6" s="1"/>
  <c r="L192" i="6" s="1"/>
  <c r="Q105" i="9"/>
  <c r="M105" i="9" s="1"/>
  <c r="L105" i="9"/>
  <c r="H105" i="9" s="1"/>
  <c r="O104" i="5"/>
  <c r="I106" i="9" l="1"/>
  <c r="X105" i="9"/>
  <c r="N106" i="9"/>
  <c r="W105" i="9"/>
  <c r="G193" i="6"/>
  <c r="J193" i="6" s="1"/>
  <c r="L193" i="6" s="1"/>
  <c r="F194" i="6"/>
  <c r="H193" i="6"/>
  <c r="H194" i="6" s="1"/>
  <c r="P104" i="5"/>
  <c r="K104" i="5"/>
  <c r="F195" i="6" l="1"/>
  <c r="G194" i="6"/>
  <c r="J194" i="6" s="1"/>
  <c r="L194" i="6" s="1"/>
  <c r="J106" i="9"/>
  <c r="H104" i="5"/>
  <c r="O106" i="9"/>
  <c r="Q104" i="5"/>
  <c r="L104" i="5"/>
  <c r="M104" i="5"/>
  <c r="P106" i="9" l="1"/>
  <c r="K106" i="9"/>
  <c r="H70" i="1"/>
  <c r="W104" i="5"/>
  <c r="G195" i="6"/>
  <c r="J195" i="6" s="1"/>
  <c r="L195" i="6" s="1"/>
  <c r="F196" i="6"/>
  <c r="I105" i="5"/>
  <c r="I70" i="1"/>
  <c r="J105" i="5"/>
  <c r="X104" i="5"/>
  <c r="N105" i="5"/>
  <c r="O105" i="5" s="1"/>
  <c r="H195" i="6"/>
  <c r="H196" i="6" s="1"/>
  <c r="K105" i="5" l="1"/>
  <c r="P105" i="5"/>
  <c r="H197" i="6"/>
  <c r="L106" i="9"/>
  <c r="H106" i="9" s="1"/>
  <c r="Q106" i="9"/>
  <c r="M106" i="9" s="1"/>
  <c r="F197" i="6"/>
  <c r="G196" i="6"/>
  <c r="J196" i="6" s="1"/>
  <c r="L196" i="6" s="1"/>
  <c r="W106" i="9" l="1"/>
  <c r="I107" i="9"/>
  <c r="J107" i="9"/>
  <c r="X106" i="9"/>
  <c r="N107" i="9"/>
  <c r="O107" i="9" s="1"/>
  <c r="H198" i="6"/>
  <c r="Q105" i="5"/>
  <c r="M105" i="5" s="1"/>
  <c r="L105" i="5"/>
  <c r="H105" i="5" s="1"/>
  <c r="G197" i="6"/>
  <c r="J197" i="6" s="1"/>
  <c r="L197" i="6" s="1"/>
  <c r="F198" i="6"/>
  <c r="I106" i="5" l="1"/>
  <c r="I71" i="1"/>
  <c r="X105" i="5"/>
  <c r="O106" i="5"/>
  <c r="K106" i="5" s="1"/>
  <c r="N106" i="5"/>
  <c r="J106" i="5" s="1"/>
  <c r="P107" i="9"/>
  <c r="K107" i="9"/>
  <c r="L198" i="6"/>
  <c r="H71" i="1"/>
  <c r="W105" i="5"/>
  <c r="F199" i="6"/>
  <c r="G198" i="6"/>
  <c r="J198" i="6" s="1"/>
  <c r="G199" i="6" l="1"/>
  <c r="J199" i="6" s="1"/>
  <c r="F200" i="6"/>
  <c r="L199" i="6"/>
  <c r="L107" i="9"/>
  <c r="H107" i="9" s="1"/>
  <c r="Q107" i="9"/>
  <c r="H199" i="6"/>
  <c r="H200" i="6" s="1"/>
  <c r="M107" i="9"/>
  <c r="P106" i="5"/>
  <c r="W107" i="9" l="1"/>
  <c r="J108" i="9"/>
  <c r="I108" i="9"/>
  <c r="K108" i="9"/>
  <c r="X107" i="9"/>
  <c r="N108" i="9"/>
  <c r="O108" i="9"/>
  <c r="P108" i="9" s="1"/>
  <c r="F201" i="6"/>
  <c r="G200" i="6"/>
  <c r="J200" i="6" s="1"/>
  <c r="L200" i="6" s="1"/>
  <c r="Q106" i="5"/>
  <c r="M106" i="5" s="1"/>
  <c r="L106" i="5"/>
  <c r="H106" i="5" s="1"/>
  <c r="Q108" i="9" l="1"/>
  <c r="L108" i="9"/>
  <c r="H108" i="9"/>
  <c r="G201" i="6"/>
  <c r="J201" i="6" s="1"/>
  <c r="L201" i="6" s="1"/>
  <c r="F202" i="6"/>
  <c r="M108" i="9"/>
  <c r="H201" i="6"/>
  <c r="H202" i="6" s="1"/>
  <c r="H72" i="1"/>
  <c r="W106" i="5"/>
  <c r="I107" i="5"/>
  <c r="I72" i="1"/>
  <c r="J107" i="5"/>
  <c r="X106" i="5"/>
  <c r="N107" i="5"/>
  <c r="O107" i="5" s="1"/>
  <c r="K107" i="5" l="1"/>
  <c r="P107" i="5"/>
  <c r="L202" i="6"/>
  <c r="H203" i="6"/>
  <c r="I109" i="9"/>
  <c r="X108" i="9"/>
  <c r="N109" i="9"/>
  <c r="J109" i="9" s="1"/>
  <c r="F203" i="6"/>
  <c r="G202" i="6"/>
  <c r="J202" i="6" s="1"/>
  <c r="W108" i="9"/>
  <c r="H204" i="6" l="1"/>
  <c r="O109" i="9"/>
  <c r="L107" i="5"/>
  <c r="H107" i="5" s="1"/>
  <c r="Q107" i="5"/>
  <c r="M107" i="5" s="1"/>
  <c r="G203" i="6"/>
  <c r="J203" i="6" s="1"/>
  <c r="L203" i="6" s="1"/>
  <c r="F204" i="6"/>
  <c r="J108" i="5" l="1"/>
  <c r="I108" i="5"/>
  <c r="I73" i="1"/>
  <c r="X107" i="5"/>
  <c r="N108" i="5"/>
  <c r="O108" i="5"/>
  <c r="P108" i="5" s="1"/>
  <c r="H73" i="1"/>
  <c r="W107" i="5"/>
  <c r="K109" i="9"/>
  <c r="P109" i="9"/>
  <c r="F205" i="6"/>
  <c r="G204" i="6"/>
  <c r="J204" i="6" s="1"/>
  <c r="L204" i="6" s="1"/>
  <c r="Q108" i="5" l="1"/>
  <c r="L108" i="5"/>
  <c r="H109" i="9"/>
  <c r="K108" i="5"/>
  <c r="H108" i="5" s="1"/>
  <c r="G205" i="6"/>
  <c r="J205" i="6" s="1"/>
  <c r="L205" i="6" s="1"/>
  <c r="F206" i="6"/>
  <c r="M108" i="5"/>
  <c r="H205" i="6"/>
  <c r="Q109" i="9"/>
  <c r="L109" i="9"/>
  <c r="M109" i="9"/>
  <c r="F207" i="6" l="1"/>
  <c r="G206" i="6"/>
  <c r="J206" i="6" s="1"/>
  <c r="L206" i="6" s="1"/>
  <c r="I109" i="5"/>
  <c r="I74" i="1"/>
  <c r="J109" i="5"/>
  <c r="X108" i="5"/>
  <c r="N109" i="5"/>
  <c r="O109" i="5" s="1"/>
  <c r="H74" i="1"/>
  <c r="W108" i="5"/>
  <c r="J110" i="9"/>
  <c r="I110" i="9"/>
  <c r="X109" i="9"/>
  <c r="O110" i="9"/>
  <c r="N110" i="9"/>
  <c r="W109" i="9"/>
  <c r="H206" i="6"/>
  <c r="H207" i="6" s="1"/>
  <c r="K109" i="5" l="1"/>
  <c r="P109" i="5"/>
  <c r="L207" i="6"/>
  <c r="K110" i="9"/>
  <c r="H208" i="6"/>
  <c r="P110" i="9"/>
  <c r="G207" i="6"/>
  <c r="J207" i="6" s="1"/>
  <c r="F208" i="6"/>
  <c r="F209" i="6" l="1"/>
  <c r="G208" i="6"/>
  <c r="J208" i="6" s="1"/>
  <c r="L208" i="6" s="1"/>
  <c r="Q109" i="5"/>
  <c r="M109" i="5" s="1"/>
  <c r="L109" i="5"/>
  <c r="H109" i="5" s="1"/>
  <c r="Q110" i="9"/>
  <c r="M110" i="9" s="1"/>
  <c r="L110" i="9"/>
  <c r="H110" i="9" s="1"/>
  <c r="W110" i="9" l="1"/>
  <c r="I111" i="9"/>
  <c r="J111" i="9"/>
  <c r="X110" i="9"/>
  <c r="N111" i="9"/>
  <c r="O111" i="9" s="1"/>
  <c r="H75" i="1"/>
  <c r="W109" i="5"/>
  <c r="K110" i="5"/>
  <c r="I110" i="5"/>
  <c r="I75" i="1"/>
  <c r="X109" i="5"/>
  <c r="P110" i="5"/>
  <c r="Q110" i="5" s="1"/>
  <c r="N110" i="5"/>
  <c r="J110" i="5" s="1"/>
  <c r="O110" i="5"/>
  <c r="M110" i="5" s="1"/>
  <c r="G209" i="6"/>
  <c r="J209" i="6" s="1"/>
  <c r="L209" i="6" s="1"/>
  <c r="F210" i="6"/>
  <c r="H209" i="6"/>
  <c r="H210" i="6" s="1"/>
  <c r="I111" i="5" l="1"/>
  <c r="I76" i="1"/>
  <c r="J111" i="5"/>
  <c r="X110" i="5"/>
  <c r="N111" i="5"/>
  <c r="O111" i="5"/>
  <c r="K111" i="5" s="1"/>
  <c r="P111" i="9"/>
  <c r="K111" i="9"/>
  <c r="F211" i="6"/>
  <c r="G210" i="6"/>
  <c r="J210" i="6" s="1"/>
  <c r="L210" i="6" s="1"/>
  <c r="H211" i="6"/>
  <c r="L110" i="5"/>
  <c r="H110" i="5" s="1"/>
  <c r="H76" i="1" l="1"/>
  <c r="W110" i="5"/>
  <c r="L211" i="6"/>
  <c r="Q111" i="9"/>
  <c r="M111" i="9" s="1"/>
  <c r="L111" i="9"/>
  <c r="H111" i="9" s="1"/>
  <c r="H212" i="6"/>
  <c r="G211" i="6"/>
  <c r="J211" i="6" s="1"/>
  <c r="F212" i="6"/>
  <c r="P111" i="5"/>
  <c r="W111" i="9" l="1"/>
  <c r="H213" i="6"/>
  <c r="I112" i="9"/>
  <c r="X111" i="9"/>
  <c r="N112" i="9"/>
  <c r="O112" i="9" s="1"/>
  <c r="L212" i="6"/>
  <c r="Q111" i="5"/>
  <c r="M111" i="5" s="1"/>
  <c r="L111" i="5"/>
  <c r="H111" i="5" s="1"/>
  <c r="F213" i="6"/>
  <c r="G212" i="6"/>
  <c r="J212" i="6" s="1"/>
  <c r="I112" i="5" l="1"/>
  <c r="I77" i="1"/>
  <c r="X111" i="5"/>
  <c r="N112" i="5"/>
  <c r="J112" i="5" s="1"/>
  <c r="P112" i="9"/>
  <c r="K112" i="9"/>
  <c r="H77" i="1"/>
  <c r="W111" i="5"/>
  <c r="J112" i="9"/>
  <c r="G213" i="6"/>
  <c r="J213" i="6" s="1"/>
  <c r="L213" i="6" s="1"/>
  <c r="F214" i="6"/>
  <c r="F215" i="6" l="1"/>
  <c r="G214" i="6"/>
  <c r="J214" i="6" s="1"/>
  <c r="L214" i="6" s="1"/>
  <c r="H214" i="6"/>
  <c r="H215" i="6" s="1"/>
  <c r="Q112" i="9"/>
  <c r="M112" i="9" s="1"/>
  <c r="L112" i="9"/>
  <c r="H112" i="9" s="1"/>
  <c r="O112" i="5"/>
  <c r="I113" i="9" l="1"/>
  <c r="X112" i="9"/>
  <c r="N113" i="9"/>
  <c r="W112" i="9"/>
  <c r="G215" i="6"/>
  <c r="J215" i="6" s="1"/>
  <c r="L215" i="6" s="1"/>
  <c r="F216" i="6"/>
  <c r="P112" i="5"/>
  <c r="K112" i="5"/>
  <c r="F217" i="6" l="1"/>
  <c r="G216" i="6"/>
  <c r="J216" i="6" s="1"/>
  <c r="L216" i="6" s="1"/>
  <c r="O113" i="9"/>
  <c r="H216" i="6"/>
  <c r="H217" i="6" s="1"/>
  <c r="J113" i="9"/>
  <c r="H112" i="5"/>
  <c r="Q112" i="5"/>
  <c r="L112" i="5"/>
  <c r="M112" i="5"/>
  <c r="H78" i="1" l="1"/>
  <c r="W112" i="5"/>
  <c r="P113" i="9"/>
  <c r="K113" i="9"/>
  <c r="I113" i="5"/>
  <c r="I78" i="1"/>
  <c r="J113" i="5"/>
  <c r="X112" i="5"/>
  <c r="N113" i="5"/>
  <c r="O113" i="5" s="1"/>
  <c r="G217" i="6"/>
  <c r="J217" i="6" s="1"/>
  <c r="L217" i="6" s="1"/>
  <c r="F218" i="6"/>
  <c r="H218" i="6" s="1"/>
  <c r="H113" i="9" l="1"/>
  <c r="K113" i="5"/>
  <c r="P113" i="5"/>
  <c r="Q113" i="9"/>
  <c r="M113" i="9" s="1"/>
  <c r="L113" i="9"/>
  <c r="F219" i="6"/>
  <c r="G218" i="6"/>
  <c r="J218" i="6" s="1"/>
  <c r="L218" i="6" s="1"/>
  <c r="I114" i="9" l="1"/>
  <c r="J114" i="9"/>
  <c r="X113" i="9"/>
  <c r="O114" i="9"/>
  <c r="N114" i="9"/>
  <c r="L113" i="5"/>
  <c r="H113" i="5" s="1"/>
  <c r="Q113" i="5"/>
  <c r="M113" i="5" s="1"/>
  <c r="G219" i="6"/>
  <c r="J219" i="6" s="1"/>
  <c r="L219" i="6" s="1"/>
  <c r="F220" i="6"/>
  <c r="H219" i="6"/>
  <c r="W113" i="9"/>
  <c r="H79" i="1" l="1"/>
  <c r="W113" i="5"/>
  <c r="F221" i="6"/>
  <c r="G220" i="6"/>
  <c r="J220" i="6" s="1"/>
  <c r="L220" i="6" s="1"/>
  <c r="I114" i="5"/>
  <c r="I79" i="1"/>
  <c r="X113" i="5"/>
  <c r="N114" i="5"/>
  <c r="J114" i="5" s="1"/>
  <c r="K114" i="9"/>
  <c r="P114" i="9"/>
  <c r="H220" i="6"/>
  <c r="Q114" i="9" l="1"/>
  <c r="L114" i="9"/>
  <c r="H114" i="9" s="1"/>
  <c r="G221" i="6"/>
  <c r="J221" i="6" s="1"/>
  <c r="L221" i="6" s="1"/>
  <c r="F222" i="6"/>
  <c r="H221" i="6"/>
  <c r="H222" i="6" s="1"/>
  <c r="M114" i="9"/>
  <c r="O114" i="5"/>
  <c r="W114" i="9" l="1"/>
  <c r="I115" i="9"/>
  <c r="J115" i="9"/>
  <c r="X114" i="9"/>
  <c r="N115" i="9"/>
  <c r="O115" i="9" s="1"/>
  <c r="F223" i="6"/>
  <c r="G222" i="6"/>
  <c r="J222" i="6" s="1"/>
  <c r="L222" i="6" s="1"/>
  <c r="K114" i="5"/>
  <c r="P114" i="5"/>
  <c r="P115" i="9" l="1"/>
  <c r="K115" i="9"/>
  <c r="G223" i="6"/>
  <c r="J223" i="6" s="1"/>
  <c r="L223" i="6" s="1"/>
  <c r="F224" i="6"/>
  <c r="H223" i="6"/>
  <c r="H224" i="6" s="1"/>
  <c r="L114" i="5"/>
  <c r="Q114" i="5"/>
  <c r="M114" i="5" s="1"/>
  <c r="H114" i="5"/>
  <c r="F225" i="6" l="1"/>
  <c r="G224" i="6"/>
  <c r="J224" i="6" s="1"/>
  <c r="L224" i="6" s="1"/>
  <c r="H225" i="6"/>
  <c r="H80" i="1"/>
  <c r="W114" i="5"/>
  <c r="I115" i="5"/>
  <c r="I80" i="1"/>
  <c r="J115" i="5"/>
  <c r="X114" i="5"/>
  <c r="P115" i="5"/>
  <c r="Q115" i="5" s="1"/>
  <c r="N115" i="5"/>
  <c r="O115" i="5"/>
  <c r="K115" i="5" s="1"/>
  <c r="Q115" i="9"/>
  <c r="M115" i="9" s="1"/>
  <c r="L115" i="9"/>
  <c r="H115" i="9" s="1"/>
  <c r="W115" i="9" l="1"/>
  <c r="H115" i="5"/>
  <c r="L225" i="6"/>
  <c r="M115" i="5"/>
  <c r="H226" i="6"/>
  <c r="J116" i="9"/>
  <c r="I116" i="9"/>
  <c r="X115" i="9"/>
  <c r="N116" i="9"/>
  <c r="O116" i="9" s="1"/>
  <c r="L115" i="5"/>
  <c r="G225" i="6"/>
  <c r="J225" i="6" s="1"/>
  <c r="F226" i="6"/>
  <c r="K116" i="9" l="1"/>
  <c r="P116" i="9"/>
  <c r="H227" i="6"/>
  <c r="I116" i="5"/>
  <c r="I81" i="1"/>
  <c r="X115" i="5"/>
  <c r="N116" i="5"/>
  <c r="J116" i="5" s="1"/>
  <c r="F227" i="6"/>
  <c r="G226" i="6"/>
  <c r="J226" i="6" s="1"/>
  <c r="L226" i="6" s="1"/>
  <c r="H81" i="1"/>
  <c r="W115" i="5"/>
  <c r="O116" i="5" l="1"/>
  <c r="H228" i="6"/>
  <c r="L116" i="9"/>
  <c r="H116" i="9" s="1"/>
  <c r="Q116" i="9"/>
  <c r="M116" i="9" s="1"/>
  <c r="G227" i="6"/>
  <c r="J227" i="6" s="1"/>
  <c r="L227" i="6" s="1"/>
  <c r="F228" i="6"/>
  <c r="I117" i="9" l="1"/>
  <c r="J117" i="9"/>
  <c r="X116" i="9"/>
  <c r="O117" i="9"/>
  <c r="P117" i="9" s="1"/>
  <c r="N117" i="9"/>
  <c r="W116" i="9"/>
  <c r="H229" i="6"/>
  <c r="P116" i="5"/>
  <c r="K116" i="5"/>
  <c r="F229" i="6"/>
  <c r="G228" i="6"/>
  <c r="J228" i="6" s="1"/>
  <c r="L228" i="6" s="1"/>
  <c r="Q117" i="9" l="1"/>
  <c r="M117" i="9" s="1"/>
  <c r="L117" i="9"/>
  <c r="L229" i="6"/>
  <c r="H230" i="6"/>
  <c r="L116" i="5"/>
  <c r="H116" i="5" s="1"/>
  <c r="Q116" i="5"/>
  <c r="M116" i="5" s="1"/>
  <c r="K117" i="9"/>
  <c r="G229" i="6"/>
  <c r="J229" i="6" s="1"/>
  <c r="F230" i="6"/>
  <c r="I117" i="5" l="1"/>
  <c r="I82" i="1"/>
  <c r="J117" i="5"/>
  <c r="X116" i="5"/>
  <c r="N117" i="5"/>
  <c r="O117" i="5" s="1"/>
  <c r="H82" i="1"/>
  <c r="W116" i="5"/>
  <c r="I118" i="9"/>
  <c r="X117" i="9"/>
  <c r="N118" i="9"/>
  <c r="F231" i="6"/>
  <c r="G230" i="6"/>
  <c r="J230" i="6" s="1"/>
  <c r="L230" i="6"/>
  <c r="H117" i="9"/>
  <c r="K117" i="5" l="1"/>
  <c r="P117" i="5"/>
  <c r="J118" i="9"/>
  <c r="O118" i="9"/>
  <c r="W117" i="9"/>
  <c r="G231" i="6"/>
  <c r="J231" i="6" s="1"/>
  <c r="L231" i="6" s="1"/>
  <c r="F232" i="6"/>
  <c r="H231" i="6"/>
  <c r="H232" i="6" s="1"/>
  <c r="K118" i="9" l="1"/>
  <c r="P118" i="9"/>
  <c r="F233" i="6"/>
  <c r="G232" i="6"/>
  <c r="J232" i="6" s="1"/>
  <c r="L232" i="6" s="1"/>
  <c r="Q117" i="5"/>
  <c r="M117" i="5" s="1"/>
  <c r="L117" i="5"/>
  <c r="H117" i="5"/>
  <c r="I118" i="5" l="1"/>
  <c r="I83" i="1"/>
  <c r="X117" i="5"/>
  <c r="N118" i="5"/>
  <c r="J118" i="5" s="1"/>
  <c r="G233" i="6"/>
  <c r="J233" i="6" s="1"/>
  <c r="L233" i="6" s="1"/>
  <c r="F234" i="6"/>
  <c r="L118" i="9"/>
  <c r="H118" i="9" s="1"/>
  <c r="Q118" i="9"/>
  <c r="M118" i="9" s="1"/>
  <c r="H83" i="1"/>
  <c r="W117" i="5"/>
  <c r="H233" i="6"/>
  <c r="W118" i="9" l="1"/>
  <c r="K119" i="9"/>
  <c r="I119" i="9"/>
  <c r="J119" i="9"/>
  <c r="X118" i="9"/>
  <c r="N119" i="9"/>
  <c r="O119" i="9"/>
  <c r="P119" i="9"/>
  <c r="L119" i="9" s="1"/>
  <c r="F235" i="6"/>
  <c r="G234" i="6"/>
  <c r="J234" i="6" s="1"/>
  <c r="L234" i="6" s="1"/>
  <c r="H234" i="6"/>
  <c r="O118" i="5"/>
  <c r="H119" i="9" l="1"/>
  <c r="G235" i="6"/>
  <c r="J235" i="6" s="1"/>
  <c r="L235" i="6" s="1"/>
  <c r="F236" i="6"/>
  <c r="Q119" i="9"/>
  <c r="M119" i="9" s="1"/>
  <c r="P118" i="5"/>
  <c r="K118" i="5"/>
  <c r="H235" i="6"/>
  <c r="I120" i="9" l="1"/>
  <c r="X119" i="9"/>
  <c r="O120" i="9"/>
  <c r="P120" i="9" s="1"/>
  <c r="N120" i="9"/>
  <c r="L236" i="6"/>
  <c r="Q118" i="5"/>
  <c r="L118" i="5"/>
  <c r="H118" i="5" s="1"/>
  <c r="M118" i="5"/>
  <c r="F237" i="6"/>
  <c r="G236" i="6"/>
  <c r="J236" i="6" s="1"/>
  <c r="W119" i="9"/>
  <c r="H236" i="6"/>
  <c r="H84" i="1" l="1"/>
  <c r="W118" i="5"/>
  <c r="L120" i="9"/>
  <c r="Q120" i="9"/>
  <c r="M120" i="9" s="1"/>
  <c r="G237" i="6"/>
  <c r="J237" i="6" s="1"/>
  <c r="L237" i="6" s="1"/>
  <c r="F238" i="6"/>
  <c r="I119" i="5"/>
  <c r="I84" i="1"/>
  <c r="J119" i="5"/>
  <c r="X118" i="5"/>
  <c r="N119" i="5"/>
  <c r="O119" i="5" s="1"/>
  <c r="H237" i="6"/>
  <c r="H238" i="6" s="1"/>
  <c r="K120" i="9"/>
  <c r="J120" i="9"/>
  <c r="H120" i="9" s="1"/>
  <c r="W120" i="9" l="1"/>
  <c r="I121" i="9"/>
  <c r="J121" i="9"/>
  <c r="X120" i="9"/>
  <c r="N121" i="9"/>
  <c r="O121" i="9" s="1"/>
  <c r="P119" i="5"/>
  <c r="K119" i="5"/>
  <c r="F239" i="6"/>
  <c r="G238" i="6"/>
  <c r="J238" i="6" s="1"/>
  <c r="L238" i="6" s="1"/>
  <c r="K121" i="9" l="1"/>
  <c r="P121" i="9"/>
  <c r="L239" i="6"/>
  <c r="L119" i="5"/>
  <c r="H119" i="5" s="1"/>
  <c r="Q119" i="5"/>
  <c r="M119" i="5" s="1"/>
  <c r="G239" i="6"/>
  <c r="J239" i="6" s="1"/>
  <c r="F240" i="6"/>
  <c r="H239" i="6"/>
  <c r="H240" i="6" s="1"/>
  <c r="I120" i="5" l="1"/>
  <c r="I85" i="1"/>
  <c r="X119" i="5"/>
  <c r="O120" i="5"/>
  <c r="P120" i="5" s="1"/>
  <c r="N120" i="5"/>
  <c r="J120" i="5" s="1"/>
  <c r="H85" i="1"/>
  <c r="W119" i="5"/>
  <c r="L240" i="6"/>
  <c r="H241" i="6"/>
  <c r="L121" i="9"/>
  <c r="H121" i="9" s="1"/>
  <c r="Q121" i="9"/>
  <c r="M121" i="9" s="1"/>
  <c r="F241" i="6"/>
  <c r="G240" i="6"/>
  <c r="J240" i="6" s="1"/>
  <c r="Q120" i="5" l="1"/>
  <c r="L120" i="5"/>
  <c r="G241" i="6"/>
  <c r="J241" i="6" s="1"/>
  <c r="L241" i="6" s="1"/>
  <c r="F242" i="6"/>
  <c r="H242" i="6" s="1"/>
  <c r="K120" i="5"/>
  <c r="H120" i="5" s="1"/>
  <c r="I122" i="9"/>
  <c r="X121" i="9"/>
  <c r="N122" i="9"/>
  <c r="M120" i="5"/>
  <c r="W121" i="9"/>
  <c r="H86" i="1" l="1"/>
  <c r="W120" i="5"/>
  <c r="F243" i="6"/>
  <c r="G242" i="6"/>
  <c r="J242" i="6" s="1"/>
  <c r="L242" i="6" s="1"/>
  <c r="J122" i="9"/>
  <c r="I121" i="5"/>
  <c r="I86" i="1"/>
  <c r="J121" i="5"/>
  <c r="X120" i="5"/>
  <c r="N121" i="5"/>
  <c r="O121" i="5"/>
  <c r="K121" i="5" s="1"/>
  <c r="O122" i="9"/>
  <c r="G243" i="6" l="1"/>
  <c r="J243" i="6" s="1"/>
  <c r="L243" i="6" s="1"/>
  <c r="F244" i="6"/>
  <c r="K122" i="9"/>
  <c r="P122" i="9"/>
  <c r="H243" i="6"/>
  <c r="H244" i="6" s="1"/>
  <c r="P121" i="5"/>
  <c r="H245" i="6" l="1"/>
  <c r="Q121" i="5"/>
  <c r="L121" i="5"/>
  <c r="H121" i="5" s="1"/>
  <c r="M121" i="5"/>
  <c r="L122" i="9"/>
  <c r="H122" i="9" s="1"/>
  <c r="Q122" i="9"/>
  <c r="M122" i="9" s="1"/>
  <c r="F245" i="6"/>
  <c r="G244" i="6"/>
  <c r="J244" i="6" s="1"/>
  <c r="L244" i="6" s="1"/>
  <c r="I123" i="9" l="1"/>
  <c r="J123" i="9"/>
  <c r="X122" i="9"/>
  <c r="O123" i="9"/>
  <c r="P123" i="9" s="1"/>
  <c r="N123" i="9"/>
  <c r="W122" i="9"/>
  <c r="H87" i="1"/>
  <c r="W121" i="5"/>
  <c r="K122" i="5"/>
  <c r="I122" i="5"/>
  <c r="I87" i="1"/>
  <c r="X121" i="5"/>
  <c r="P122" i="5"/>
  <c r="Q122" i="5" s="1"/>
  <c r="N122" i="5"/>
  <c r="J122" i="5" s="1"/>
  <c r="O122" i="5"/>
  <c r="M122" i="5" s="1"/>
  <c r="G245" i="6"/>
  <c r="J245" i="6" s="1"/>
  <c r="L245" i="6" s="1"/>
  <c r="F246" i="6"/>
  <c r="H246" i="6" s="1"/>
  <c r="I123" i="5" l="1"/>
  <c r="I88" i="1"/>
  <c r="J123" i="5"/>
  <c r="X122" i="5"/>
  <c r="N123" i="5"/>
  <c r="O123" i="5" s="1"/>
  <c r="Q123" i="9"/>
  <c r="M123" i="9" s="1"/>
  <c r="L123" i="9"/>
  <c r="F247" i="6"/>
  <c r="G246" i="6"/>
  <c r="J246" i="6" s="1"/>
  <c r="L246" i="6" s="1"/>
  <c r="L122" i="5"/>
  <c r="H122" i="5" s="1"/>
  <c r="K123" i="9"/>
  <c r="H123" i="9" s="1"/>
  <c r="I124" i="9" l="1"/>
  <c r="X123" i="9"/>
  <c r="N124" i="9"/>
  <c r="P123" i="5"/>
  <c r="K123" i="5"/>
  <c r="W123" i="9"/>
  <c r="H88" i="1"/>
  <c r="W122" i="5"/>
  <c r="L247" i="6"/>
  <c r="G247" i="6"/>
  <c r="J247" i="6" s="1"/>
  <c r="F248" i="6"/>
  <c r="H247" i="6"/>
  <c r="H248" i="6" s="1"/>
  <c r="F249" i="6" l="1"/>
  <c r="G248" i="6"/>
  <c r="J248" i="6" s="1"/>
  <c r="L248" i="6" s="1"/>
  <c r="Q123" i="5"/>
  <c r="M123" i="5" s="1"/>
  <c r="L123" i="5"/>
  <c r="H123" i="5" s="1"/>
  <c r="O124" i="9"/>
  <c r="J124" i="9"/>
  <c r="H89" i="1" l="1"/>
  <c r="W123" i="5"/>
  <c r="J124" i="5"/>
  <c r="K124" i="5"/>
  <c r="I124" i="5"/>
  <c r="H124" i="5" s="1"/>
  <c r="I89" i="1"/>
  <c r="X123" i="5"/>
  <c r="N124" i="5"/>
  <c r="O124" i="5"/>
  <c r="P124" i="5"/>
  <c r="L124" i="5" s="1"/>
  <c r="G249" i="6"/>
  <c r="J249" i="6" s="1"/>
  <c r="L249" i="6" s="1"/>
  <c r="F250" i="6"/>
  <c r="H249" i="6"/>
  <c r="H250" i="6" s="1"/>
  <c r="K124" i="9"/>
  <c r="P124" i="9"/>
  <c r="H90" i="1" l="1"/>
  <c r="W124" i="5"/>
  <c r="Q124" i="5"/>
  <c r="M124" i="5" s="1"/>
  <c r="Q124" i="9"/>
  <c r="M124" i="9" s="1"/>
  <c r="L124" i="9"/>
  <c r="H124" i="9" s="1"/>
  <c r="F251" i="6"/>
  <c r="G250" i="6"/>
  <c r="J250" i="6" s="1"/>
  <c r="L250" i="6" s="1"/>
  <c r="W124" i="9" l="1"/>
  <c r="I125" i="9"/>
  <c r="J125" i="9"/>
  <c r="K125" i="9"/>
  <c r="X124" i="9"/>
  <c r="N125" i="9"/>
  <c r="O125" i="9"/>
  <c r="P125" i="9" s="1"/>
  <c r="I125" i="5"/>
  <c r="I90" i="1"/>
  <c r="X124" i="5"/>
  <c r="N125" i="5"/>
  <c r="J125" i="5" s="1"/>
  <c r="O125" i="5"/>
  <c r="P125" i="5" s="1"/>
  <c r="G251" i="6"/>
  <c r="J251" i="6" s="1"/>
  <c r="L251" i="6" s="1"/>
  <c r="F252" i="6"/>
  <c r="H251" i="6"/>
  <c r="H252" i="6" s="1"/>
  <c r="Q125" i="9" l="1"/>
  <c r="L125" i="9"/>
  <c r="L125" i="5"/>
  <c r="Q125" i="5"/>
  <c r="M125" i="5" s="1"/>
  <c r="H125" i="9"/>
  <c r="H125" i="5"/>
  <c r="M125" i="9"/>
  <c r="F253" i="6"/>
  <c r="G252" i="6"/>
  <c r="J252" i="6" s="1"/>
  <c r="L252" i="6" s="1"/>
  <c r="K125" i="5"/>
  <c r="I126" i="5" l="1"/>
  <c r="I91" i="1"/>
  <c r="X125" i="5"/>
  <c r="N126" i="5"/>
  <c r="J126" i="5" s="1"/>
  <c r="H91" i="1"/>
  <c r="W125" i="5"/>
  <c r="I126" i="9"/>
  <c r="H126" i="9" s="1"/>
  <c r="X125" i="9"/>
  <c r="O126" i="9"/>
  <c r="K126" i="9" s="1"/>
  <c r="P126" i="9"/>
  <c r="L126" i="9" s="1"/>
  <c r="N126" i="9"/>
  <c r="J126" i="9" s="1"/>
  <c r="W125" i="9"/>
  <c r="G253" i="6"/>
  <c r="J253" i="6" s="1"/>
  <c r="L253" i="6" s="1"/>
  <c r="F254" i="6"/>
  <c r="H253" i="6"/>
  <c r="H254" i="6" s="1"/>
  <c r="W126" i="9" l="1"/>
  <c r="L254" i="6"/>
  <c r="Q126" i="9"/>
  <c r="M126" i="9" s="1"/>
  <c r="F255" i="6"/>
  <c r="G254" i="6"/>
  <c r="J254" i="6" s="1"/>
  <c r="O126" i="5"/>
  <c r="I127" i="9" l="1"/>
  <c r="J127" i="9"/>
  <c r="X126" i="9"/>
  <c r="O127" i="9"/>
  <c r="K127" i="9" s="1"/>
  <c r="N127" i="9"/>
  <c r="G255" i="6"/>
  <c r="J255" i="6" s="1"/>
  <c r="F256" i="6"/>
  <c r="H255" i="6"/>
  <c r="H256" i="6" s="1"/>
  <c r="L255" i="6"/>
  <c r="P126" i="5"/>
  <c r="K126" i="5"/>
  <c r="L126" i="5" l="1"/>
  <c r="H126" i="5" s="1"/>
  <c r="Q126" i="5"/>
  <c r="M126" i="5"/>
  <c r="L256" i="6"/>
  <c r="F257" i="6"/>
  <c r="G256" i="6"/>
  <c r="J256" i="6" s="1"/>
  <c r="P127" i="9"/>
  <c r="H92" i="1" l="1"/>
  <c r="W126" i="5"/>
  <c r="I127" i="5"/>
  <c r="I92" i="1"/>
  <c r="J127" i="5"/>
  <c r="X126" i="5"/>
  <c r="N127" i="5"/>
  <c r="G257" i="6"/>
  <c r="J257" i="6" s="1"/>
  <c r="L257" i="6" s="1"/>
  <c r="F258" i="6"/>
  <c r="H257" i="6"/>
  <c r="L127" i="9"/>
  <c r="H127" i="9" s="1"/>
  <c r="Q127" i="9"/>
  <c r="M127" i="9"/>
  <c r="F259" i="6" l="1"/>
  <c r="G258" i="6"/>
  <c r="J258" i="6" s="1"/>
  <c r="L258" i="6" s="1"/>
  <c r="J128" i="9"/>
  <c r="I128" i="9"/>
  <c r="X127" i="9"/>
  <c r="N128" i="9"/>
  <c r="O128" i="9"/>
  <c r="O127" i="5"/>
  <c r="W127" i="9"/>
  <c r="H258" i="6"/>
  <c r="K127" i="5" l="1"/>
  <c r="P127" i="5"/>
  <c r="K128" i="9"/>
  <c r="P128" i="9"/>
  <c r="G259" i="6"/>
  <c r="J259" i="6" s="1"/>
  <c r="L259" i="6" s="1"/>
  <c r="F260" i="6"/>
  <c r="H259" i="6"/>
  <c r="H260" i="6" s="1"/>
  <c r="L128" i="9" l="1"/>
  <c r="H128" i="9" s="1"/>
  <c r="Q128" i="9"/>
  <c r="Q127" i="5"/>
  <c r="L127" i="5"/>
  <c r="H127" i="5"/>
  <c r="M127" i="5"/>
  <c r="F261" i="6"/>
  <c r="G260" i="6"/>
  <c r="J260" i="6" s="1"/>
  <c r="L260" i="6" s="1"/>
  <c r="M128" i="9"/>
  <c r="W128" i="9" l="1"/>
  <c r="K128" i="5"/>
  <c r="I128" i="5"/>
  <c r="I93" i="1"/>
  <c r="X127" i="5"/>
  <c r="N128" i="5"/>
  <c r="J128" i="5" s="1"/>
  <c r="O128" i="5"/>
  <c r="P128" i="5"/>
  <c r="L128" i="5" s="1"/>
  <c r="H93" i="1"/>
  <c r="W127" i="5"/>
  <c r="I129" i="9"/>
  <c r="J129" i="9"/>
  <c r="X128" i="9"/>
  <c r="O129" i="9"/>
  <c r="N129" i="9"/>
  <c r="G261" i="6"/>
  <c r="J261" i="6" s="1"/>
  <c r="L261" i="6" s="1"/>
  <c r="F262" i="6"/>
  <c r="H261" i="6"/>
  <c r="H262" i="6" s="1"/>
  <c r="H128" i="5" l="1"/>
  <c r="F263" i="6"/>
  <c r="G262" i="6"/>
  <c r="J262" i="6" s="1"/>
  <c r="L262" i="6" s="1"/>
  <c r="K129" i="9"/>
  <c r="Q128" i="5"/>
  <c r="M128" i="5" s="1"/>
  <c r="P129" i="9"/>
  <c r="I129" i="5" l="1"/>
  <c r="I94" i="1"/>
  <c r="J129" i="5"/>
  <c r="X128" i="5"/>
  <c r="N129" i="5"/>
  <c r="O129" i="5"/>
  <c r="K129" i="5" s="1"/>
  <c r="G263" i="6"/>
  <c r="J263" i="6" s="1"/>
  <c r="L263" i="6" s="1"/>
  <c r="F264" i="6"/>
  <c r="H263" i="6"/>
  <c r="H264" i="6" s="1"/>
  <c r="H94" i="1"/>
  <c r="W128" i="5"/>
  <c r="Q129" i="9"/>
  <c r="M129" i="9" s="1"/>
  <c r="L129" i="9"/>
  <c r="H129" i="9" s="1"/>
  <c r="F265" i="6" l="1"/>
  <c r="G264" i="6"/>
  <c r="J264" i="6" s="1"/>
  <c r="L264" i="6" s="1"/>
  <c r="W129" i="9"/>
  <c r="I130" i="9"/>
  <c r="X129" i="9"/>
  <c r="N130" i="9"/>
  <c r="J130" i="9" s="1"/>
  <c r="P129" i="5"/>
  <c r="O130" i="9" l="1"/>
  <c r="G265" i="6"/>
  <c r="J265" i="6" s="1"/>
  <c r="L265" i="6" s="1"/>
  <c r="F266" i="6"/>
  <c r="H265" i="6"/>
  <c r="H266" i="6" s="1"/>
  <c r="M129" i="5"/>
  <c r="L129" i="5"/>
  <c r="H129" i="5" s="1"/>
  <c r="Q129" i="5"/>
  <c r="I130" i="5" l="1"/>
  <c r="I95" i="1"/>
  <c r="X129" i="5"/>
  <c r="N130" i="5"/>
  <c r="J130" i="5" s="1"/>
  <c r="O130" i="5"/>
  <c r="P130" i="5" s="1"/>
  <c r="F267" i="6"/>
  <c r="G266" i="6"/>
  <c r="J266" i="6" s="1"/>
  <c r="L266" i="6" s="1"/>
  <c r="H267" i="6"/>
  <c r="K130" i="9"/>
  <c r="P130" i="9"/>
  <c r="H95" i="1"/>
  <c r="W129" i="5"/>
  <c r="Q130" i="5" l="1"/>
  <c r="L130" i="5"/>
  <c r="H130" i="5"/>
  <c r="H130" i="9"/>
  <c r="G267" i="6"/>
  <c r="J267" i="6" s="1"/>
  <c r="L267" i="6" s="1"/>
  <c r="F268" i="6"/>
  <c r="K130" i="5"/>
  <c r="M130" i="5"/>
  <c r="L130" i="9"/>
  <c r="Q130" i="9"/>
  <c r="M130" i="9" s="1"/>
  <c r="F269" i="6" l="1"/>
  <c r="G268" i="6"/>
  <c r="J268" i="6" s="1"/>
  <c r="L268" i="6" s="1"/>
  <c r="H268" i="6"/>
  <c r="H269" i="6" s="1"/>
  <c r="W130" i="9"/>
  <c r="I131" i="9"/>
  <c r="X130" i="9"/>
  <c r="N131" i="9"/>
  <c r="J131" i="9" s="1"/>
  <c r="H96" i="1"/>
  <c r="W130" i="5"/>
  <c r="I131" i="5"/>
  <c r="I96" i="1"/>
  <c r="J131" i="5"/>
  <c r="X130" i="5"/>
  <c r="N131" i="5"/>
  <c r="O131" i="5"/>
  <c r="K131" i="5" s="1"/>
  <c r="O131" i="9" l="1"/>
  <c r="P131" i="5"/>
  <c r="G269" i="6"/>
  <c r="J269" i="6" s="1"/>
  <c r="L269" i="6" s="1"/>
  <c r="F270" i="6"/>
  <c r="F271" i="6" l="1"/>
  <c r="G270" i="6"/>
  <c r="J270" i="6" s="1"/>
  <c r="L270" i="6" s="1"/>
  <c r="Q131" i="5"/>
  <c r="M131" i="5" s="1"/>
  <c r="L131" i="5"/>
  <c r="H131" i="5" s="1"/>
  <c r="K131" i="9"/>
  <c r="P131" i="9"/>
  <c r="H270" i="6"/>
  <c r="I132" i="5" l="1"/>
  <c r="I97" i="1"/>
  <c r="X131" i="5"/>
  <c r="N132" i="5"/>
  <c r="J132" i="5" s="1"/>
  <c r="O132" i="5"/>
  <c r="K132" i="5" s="1"/>
  <c r="L271" i="6"/>
  <c r="H97" i="1"/>
  <c r="W131" i="5"/>
  <c r="L131" i="9"/>
  <c r="Q131" i="9"/>
  <c r="M131" i="9" s="1"/>
  <c r="H131" i="9"/>
  <c r="G271" i="6"/>
  <c r="J271" i="6" s="1"/>
  <c r="F272" i="6"/>
  <c r="H271" i="6"/>
  <c r="H272" i="6" s="1"/>
  <c r="J132" i="9" l="1"/>
  <c r="I132" i="9"/>
  <c r="X131" i="9"/>
  <c r="O132" i="9"/>
  <c r="N132" i="9"/>
  <c r="F273" i="6"/>
  <c r="G272" i="6"/>
  <c r="J272" i="6" s="1"/>
  <c r="L272" i="6" s="1"/>
  <c r="P132" i="5"/>
  <c r="W131" i="9"/>
  <c r="P132" i="9" l="1"/>
  <c r="G273" i="6"/>
  <c r="J273" i="6" s="1"/>
  <c r="L273" i="6" s="1"/>
  <c r="F274" i="6"/>
  <c r="H273" i="6"/>
  <c r="H274" i="6" s="1"/>
  <c r="K132" i="9"/>
  <c r="Q132" i="5"/>
  <c r="M132" i="5" s="1"/>
  <c r="L132" i="5"/>
  <c r="H132" i="5" s="1"/>
  <c r="Q132" i="9" l="1"/>
  <c r="L132" i="9"/>
  <c r="H132" i="9" s="1"/>
  <c r="M132" i="9"/>
  <c r="F275" i="6"/>
  <c r="G274" i="6"/>
  <c r="J274" i="6" s="1"/>
  <c r="L274" i="6" s="1"/>
  <c r="H98" i="1"/>
  <c r="W132" i="5"/>
  <c r="I133" i="5"/>
  <c r="I98" i="1"/>
  <c r="J133" i="5"/>
  <c r="X132" i="5"/>
  <c r="N133" i="5"/>
  <c r="W132" i="9" l="1"/>
  <c r="G275" i="6"/>
  <c r="J275" i="6" s="1"/>
  <c r="L275" i="6" s="1"/>
  <c r="F276" i="6"/>
  <c r="I133" i="9"/>
  <c r="X132" i="9"/>
  <c r="N133" i="9"/>
  <c r="J133" i="9" s="1"/>
  <c r="O133" i="5"/>
  <c r="H275" i="6"/>
  <c r="F277" i="6" l="1"/>
  <c r="G276" i="6"/>
  <c r="J276" i="6" s="1"/>
  <c r="L276" i="6" s="1"/>
  <c r="O133" i="9"/>
  <c r="H276" i="6"/>
  <c r="H277" i="6" s="1"/>
  <c r="P133" i="5"/>
  <c r="K133" i="5"/>
  <c r="Q133" i="5" l="1"/>
  <c r="L133" i="5"/>
  <c r="M133" i="5"/>
  <c r="G277" i="6"/>
  <c r="J277" i="6" s="1"/>
  <c r="L277" i="6" s="1"/>
  <c r="F278" i="6"/>
  <c r="P133" i="9"/>
  <c r="K133" i="9"/>
  <c r="H133" i="5"/>
  <c r="L133" i="9" l="1"/>
  <c r="Q133" i="9"/>
  <c r="F279" i="6"/>
  <c r="G278" i="6"/>
  <c r="J278" i="6" s="1"/>
  <c r="L278" i="6" s="1"/>
  <c r="H278" i="6"/>
  <c r="H279" i="6" s="1"/>
  <c r="I134" i="5"/>
  <c r="I99" i="1"/>
  <c r="X133" i="5"/>
  <c r="N134" i="5"/>
  <c r="O134" i="5" s="1"/>
  <c r="H99" i="1"/>
  <c r="W133" i="5"/>
  <c r="M133" i="9"/>
  <c r="H133" i="9"/>
  <c r="K134" i="5" l="1"/>
  <c r="P134" i="5"/>
  <c r="J134" i="5"/>
  <c r="H280" i="6"/>
  <c r="W133" i="9"/>
  <c r="I134" i="9"/>
  <c r="X133" i="9"/>
  <c r="N134" i="9"/>
  <c r="G279" i="6"/>
  <c r="J279" i="6" s="1"/>
  <c r="L279" i="6" s="1"/>
  <c r="F280" i="6"/>
  <c r="H134" i="5" l="1"/>
  <c r="O134" i="9"/>
  <c r="F281" i="6"/>
  <c r="G280" i="6"/>
  <c r="J280" i="6" s="1"/>
  <c r="L280" i="6" s="1"/>
  <c r="Q134" i="5"/>
  <c r="M134" i="5" s="1"/>
  <c r="L134" i="5"/>
  <c r="J134" i="9"/>
  <c r="I135" i="5" l="1"/>
  <c r="I100" i="1"/>
  <c r="J135" i="5"/>
  <c r="X134" i="5"/>
  <c r="N135" i="5"/>
  <c r="O135" i="5"/>
  <c r="P135" i="5" s="1"/>
  <c r="G281" i="6"/>
  <c r="J281" i="6" s="1"/>
  <c r="L281" i="6" s="1"/>
  <c r="F282" i="6"/>
  <c r="H281" i="6"/>
  <c r="H282" i="6" s="1"/>
  <c r="P134" i="9"/>
  <c r="K134" i="9"/>
  <c r="H100" i="1"/>
  <c r="W134" i="5"/>
  <c r="Q135" i="5" l="1"/>
  <c r="L135" i="5"/>
  <c r="M135" i="5"/>
  <c r="H135" i="5"/>
  <c r="L134" i="9"/>
  <c r="H134" i="9" s="1"/>
  <c r="Q134" i="9"/>
  <c r="M134" i="9" s="1"/>
  <c r="H283" i="6"/>
  <c r="F283" i="6"/>
  <c r="G282" i="6"/>
  <c r="J282" i="6" s="1"/>
  <c r="L282" i="6" s="1"/>
  <c r="K135" i="5"/>
  <c r="I135" i="9" l="1"/>
  <c r="X134" i="9"/>
  <c r="N135" i="9"/>
  <c r="O135" i="9"/>
  <c r="P135" i="9" s="1"/>
  <c r="W134" i="9"/>
  <c r="G283" i="6"/>
  <c r="J283" i="6" s="1"/>
  <c r="L283" i="6" s="1"/>
  <c r="F284" i="6"/>
  <c r="H101" i="1"/>
  <c r="W135" i="5"/>
  <c r="J136" i="5"/>
  <c r="K136" i="5"/>
  <c r="I136" i="5"/>
  <c r="H136" i="5" s="1"/>
  <c r="I101" i="1"/>
  <c r="X135" i="5"/>
  <c r="N136" i="5"/>
  <c r="O136" i="5"/>
  <c r="P136" i="5"/>
  <c r="L136" i="5" s="1"/>
  <c r="H102" i="1" l="1"/>
  <c r="W136" i="5"/>
  <c r="Q135" i="9"/>
  <c r="L135" i="9"/>
  <c r="M135" i="9"/>
  <c r="M136" i="5"/>
  <c r="F285" i="6"/>
  <c r="G284" i="6"/>
  <c r="J284" i="6" s="1"/>
  <c r="L284" i="6" s="1"/>
  <c r="Q136" i="5"/>
  <c r="H284" i="6"/>
  <c r="H285" i="6" s="1"/>
  <c r="J135" i="9"/>
  <c r="K135" i="9"/>
  <c r="I137" i="5" l="1"/>
  <c r="I102" i="1"/>
  <c r="J137" i="5"/>
  <c r="X136" i="5"/>
  <c r="N137" i="5"/>
  <c r="O137" i="5"/>
  <c r="K137" i="5" s="1"/>
  <c r="J136" i="9"/>
  <c r="I136" i="9"/>
  <c r="X135" i="9"/>
  <c r="N136" i="9"/>
  <c r="O136" i="9" s="1"/>
  <c r="H135" i="9"/>
  <c r="G285" i="6"/>
  <c r="J285" i="6" s="1"/>
  <c r="L285" i="6" s="1"/>
  <c r="F286" i="6"/>
  <c r="K136" i="9" l="1"/>
  <c r="P136" i="9"/>
  <c r="W135" i="9"/>
  <c r="P137" i="5"/>
  <c r="F287" i="6"/>
  <c r="G286" i="6"/>
  <c r="J286" i="6" s="1"/>
  <c r="L286" i="6" s="1"/>
  <c r="H286" i="6"/>
  <c r="H287" i="6" s="1"/>
  <c r="L136" i="9" l="1"/>
  <c r="H136" i="9" s="1"/>
  <c r="Q136" i="9"/>
  <c r="Q137" i="5"/>
  <c r="M137" i="5" s="1"/>
  <c r="L137" i="5"/>
  <c r="H137" i="5" s="1"/>
  <c r="H288" i="6"/>
  <c r="M136" i="9"/>
  <c r="G287" i="6"/>
  <c r="J287" i="6" s="1"/>
  <c r="L287" i="6" s="1"/>
  <c r="F288" i="6"/>
  <c r="I138" i="5" l="1"/>
  <c r="I103" i="1"/>
  <c r="X137" i="5"/>
  <c r="N138" i="5"/>
  <c r="J138" i="5" s="1"/>
  <c r="O138" i="5"/>
  <c r="P138" i="5" s="1"/>
  <c r="I137" i="9"/>
  <c r="J137" i="9"/>
  <c r="X136" i="9"/>
  <c r="N137" i="9"/>
  <c r="O137" i="9" s="1"/>
  <c r="H289" i="6"/>
  <c r="H103" i="1"/>
  <c r="W137" i="5"/>
  <c r="F289" i="6"/>
  <c r="G288" i="6"/>
  <c r="J288" i="6" s="1"/>
  <c r="L288" i="6" s="1"/>
  <c r="W136" i="9"/>
  <c r="Q138" i="5" l="1"/>
  <c r="L138" i="5"/>
  <c r="P137" i="9"/>
  <c r="K137" i="9"/>
  <c r="H138" i="5"/>
  <c r="K138" i="5"/>
  <c r="G289" i="6"/>
  <c r="J289" i="6" s="1"/>
  <c r="L289" i="6" s="1"/>
  <c r="F290" i="6"/>
  <c r="M138" i="5"/>
  <c r="H104" i="1" l="1"/>
  <c r="W138" i="5"/>
  <c r="L137" i="9"/>
  <c r="H137" i="9" s="1"/>
  <c r="Q137" i="9"/>
  <c r="M137" i="9" s="1"/>
  <c r="I139" i="5"/>
  <c r="I104" i="1"/>
  <c r="J139" i="5"/>
  <c r="X138" i="5"/>
  <c r="N139" i="5"/>
  <c r="O139" i="5" s="1"/>
  <c r="F291" i="6"/>
  <c r="G290" i="6"/>
  <c r="J290" i="6" s="1"/>
  <c r="L290" i="6" s="1"/>
  <c r="H290" i="6"/>
  <c r="H291" i="6" s="1"/>
  <c r="I138" i="9" l="1"/>
  <c r="X137" i="9"/>
  <c r="N138" i="9"/>
  <c r="L291" i="6"/>
  <c r="W137" i="9"/>
  <c r="K139" i="5"/>
  <c r="P139" i="5"/>
  <c r="G291" i="6"/>
  <c r="J291" i="6" s="1"/>
  <c r="F292" i="6"/>
  <c r="J138" i="9" l="1"/>
  <c r="O138" i="9"/>
  <c r="F293" i="6"/>
  <c r="G292" i="6"/>
  <c r="J292" i="6" s="1"/>
  <c r="L292" i="6" s="1"/>
  <c r="H292" i="6"/>
  <c r="H293" i="6" s="1"/>
  <c r="Q139" i="5"/>
  <c r="M139" i="5" s="1"/>
  <c r="L139" i="5"/>
  <c r="H139" i="5" s="1"/>
  <c r="H105" i="1" l="1"/>
  <c r="W139" i="5"/>
  <c r="G293" i="6"/>
  <c r="J293" i="6" s="1"/>
  <c r="L293" i="6" s="1"/>
  <c r="F294" i="6"/>
  <c r="P138" i="9"/>
  <c r="K138" i="9"/>
  <c r="J140" i="5"/>
  <c r="K140" i="5"/>
  <c r="I140" i="5"/>
  <c r="I105" i="1"/>
  <c r="X139" i="5"/>
  <c r="N140" i="5"/>
  <c r="O140" i="5"/>
  <c r="P140" i="5"/>
  <c r="L140" i="5" s="1"/>
  <c r="H140" i="5" l="1"/>
  <c r="F295" i="6"/>
  <c r="G294" i="6"/>
  <c r="J294" i="6" s="1"/>
  <c r="L294" i="6" s="1"/>
  <c r="Q140" i="5"/>
  <c r="M140" i="5" s="1"/>
  <c r="Q138" i="9"/>
  <c r="M138" i="9" s="1"/>
  <c r="L138" i="9"/>
  <c r="H138" i="9" s="1"/>
  <c r="H294" i="6"/>
  <c r="I139" i="9" l="1"/>
  <c r="X138" i="9"/>
  <c r="N139" i="9"/>
  <c r="I141" i="5"/>
  <c r="I106" i="1"/>
  <c r="J141" i="5"/>
  <c r="X140" i="5"/>
  <c r="N141" i="5"/>
  <c r="O141" i="5"/>
  <c r="K141" i="5" s="1"/>
  <c r="P141" i="5"/>
  <c r="Q141" i="5" s="1"/>
  <c r="M141" i="5" s="1"/>
  <c r="G295" i="6"/>
  <c r="J295" i="6" s="1"/>
  <c r="L295" i="6" s="1"/>
  <c r="F296" i="6"/>
  <c r="H106" i="1"/>
  <c r="W140" i="5"/>
  <c r="H295" i="6"/>
  <c r="W138" i="9"/>
  <c r="I142" i="5" l="1"/>
  <c r="I107" i="1"/>
  <c r="X141" i="5"/>
  <c r="N142" i="5"/>
  <c r="J142" i="5" s="1"/>
  <c r="O142" i="5"/>
  <c r="P142" i="5" s="1"/>
  <c r="F297" i="6"/>
  <c r="G296" i="6"/>
  <c r="J296" i="6" s="1"/>
  <c r="L296" i="6" s="1"/>
  <c r="O139" i="9"/>
  <c r="L141" i="5"/>
  <c r="H141" i="5" s="1"/>
  <c r="J139" i="9"/>
  <c r="H296" i="6"/>
  <c r="L142" i="5" l="1"/>
  <c r="Q142" i="5"/>
  <c r="H107" i="1"/>
  <c r="H142" i="5"/>
  <c r="W141" i="5"/>
  <c r="M142" i="5"/>
  <c r="G297" i="6"/>
  <c r="J297" i="6" s="1"/>
  <c r="L297" i="6" s="1"/>
  <c r="F298" i="6"/>
  <c r="K142" i="5"/>
  <c r="H297" i="6"/>
  <c r="H298" i="6" s="1"/>
  <c r="P139" i="9"/>
  <c r="K139" i="9"/>
  <c r="Q139" i="9" l="1"/>
  <c r="L139" i="9"/>
  <c r="H139" i="9" s="1"/>
  <c r="M139" i="9"/>
  <c r="I143" i="5"/>
  <c r="I108" i="1"/>
  <c r="X142" i="5"/>
  <c r="N143" i="5"/>
  <c r="J143" i="5" s="1"/>
  <c r="H108" i="1"/>
  <c r="W142" i="5"/>
  <c r="F299" i="6"/>
  <c r="G298" i="6"/>
  <c r="J298" i="6" s="1"/>
  <c r="L298" i="6" s="1"/>
  <c r="W139" i="9" l="1"/>
  <c r="G299" i="6"/>
  <c r="J299" i="6" s="1"/>
  <c r="L299" i="6" s="1"/>
  <c r="F300" i="6"/>
  <c r="O143" i="5"/>
  <c r="I140" i="9"/>
  <c r="X139" i="9"/>
  <c r="N140" i="9"/>
  <c r="J140" i="9" s="1"/>
  <c r="O140" i="9"/>
  <c r="P140" i="9" s="1"/>
  <c r="H299" i="6"/>
  <c r="L140" i="9" l="1"/>
  <c r="Q140" i="9"/>
  <c r="M140" i="9" s="1"/>
  <c r="H140" i="9"/>
  <c r="L300" i="6"/>
  <c r="K143" i="5"/>
  <c r="P143" i="5"/>
  <c r="F301" i="6"/>
  <c r="G300" i="6"/>
  <c r="J300" i="6" s="1"/>
  <c r="K140" i="9"/>
  <c r="H300" i="6"/>
  <c r="I141" i="9" l="1"/>
  <c r="X140" i="9"/>
  <c r="N141" i="9"/>
  <c r="Q143" i="5"/>
  <c r="L143" i="5"/>
  <c r="H143" i="5" s="1"/>
  <c r="W140" i="9"/>
  <c r="G301" i="6"/>
  <c r="J301" i="6" s="1"/>
  <c r="L301" i="6" s="1"/>
  <c r="F302" i="6"/>
  <c r="H301" i="6"/>
  <c r="M143" i="5"/>
  <c r="H109" i="1" l="1"/>
  <c r="W143" i="5"/>
  <c r="F303" i="6"/>
  <c r="G302" i="6"/>
  <c r="J302" i="6" s="1"/>
  <c r="L302" i="6" s="1"/>
  <c r="O141" i="9"/>
  <c r="I144" i="5"/>
  <c r="I109" i="1"/>
  <c r="N144" i="5"/>
  <c r="J144" i="5" s="1"/>
  <c r="X143" i="5"/>
  <c r="H302" i="6"/>
  <c r="J141" i="9"/>
  <c r="H303" i="6" l="1"/>
  <c r="P141" i="9"/>
  <c r="K141" i="9"/>
  <c r="G303" i="6"/>
  <c r="J303" i="6" s="1"/>
  <c r="L303" i="6" s="1"/>
  <c r="F304" i="6"/>
  <c r="O144" i="5"/>
  <c r="F305" i="6" l="1"/>
  <c r="G304" i="6"/>
  <c r="J304" i="6" s="1"/>
  <c r="L304" i="6" s="1"/>
  <c r="Q141" i="9"/>
  <c r="M141" i="9" s="1"/>
  <c r="L141" i="9"/>
  <c r="H141" i="9" s="1"/>
  <c r="H304" i="6"/>
  <c r="H305" i="6" s="1"/>
  <c r="K144" i="5"/>
  <c r="P144" i="5"/>
  <c r="W141" i="9" l="1"/>
  <c r="J142" i="9"/>
  <c r="I142" i="9"/>
  <c r="K142" i="9"/>
  <c r="X141" i="9"/>
  <c r="N142" i="9"/>
  <c r="O142" i="9"/>
  <c r="H144" i="5"/>
  <c r="H306" i="6"/>
  <c r="G305" i="6"/>
  <c r="J305" i="6" s="1"/>
  <c r="L305" i="6" s="1"/>
  <c r="F306" i="6"/>
  <c r="Q144" i="5"/>
  <c r="L144" i="5"/>
  <c r="M144" i="5"/>
  <c r="H110" i="1" l="1"/>
  <c r="W144" i="5"/>
  <c r="I145" i="5"/>
  <c r="I110" i="1"/>
  <c r="X144" i="5"/>
  <c r="N145" i="5"/>
  <c r="O145" i="5" s="1"/>
  <c r="P142" i="9"/>
  <c r="F307" i="6"/>
  <c r="G306" i="6"/>
  <c r="J306" i="6" s="1"/>
  <c r="L306" i="6" s="1"/>
  <c r="K145" i="5" l="1"/>
  <c r="P145" i="5"/>
  <c r="G307" i="6"/>
  <c r="J307" i="6" s="1"/>
  <c r="L307" i="6" s="1"/>
  <c r="F308" i="6"/>
  <c r="H307" i="6"/>
  <c r="H308" i="6" s="1"/>
  <c r="J145" i="5"/>
  <c r="Q142" i="9"/>
  <c r="L142" i="9"/>
  <c r="H142" i="9" s="1"/>
  <c r="M142" i="9"/>
  <c r="F309" i="6" l="1"/>
  <c r="G308" i="6"/>
  <c r="J308" i="6" s="1"/>
  <c r="L308" i="6" s="1"/>
  <c r="I143" i="9"/>
  <c r="J143" i="9"/>
  <c r="X142" i="9"/>
  <c r="N143" i="9"/>
  <c r="O143" i="9" s="1"/>
  <c r="W142" i="9"/>
  <c r="L145" i="5"/>
  <c r="H145" i="5" s="1"/>
  <c r="Q145" i="5"/>
  <c r="M145" i="5" s="1"/>
  <c r="P143" i="9" l="1"/>
  <c r="K143" i="9"/>
  <c r="G309" i="6"/>
  <c r="J309" i="6" s="1"/>
  <c r="L309" i="6" s="1"/>
  <c r="F310" i="6"/>
  <c r="I146" i="5"/>
  <c r="I111" i="1"/>
  <c r="X145" i="5"/>
  <c r="N146" i="5"/>
  <c r="H309" i="6"/>
  <c r="H111" i="1"/>
  <c r="W145" i="5"/>
  <c r="J146" i="5" l="1"/>
  <c r="F311" i="6"/>
  <c r="G310" i="6"/>
  <c r="J310" i="6" s="1"/>
  <c r="L310" i="6" s="1"/>
  <c r="H310" i="6"/>
  <c r="H311" i="6" s="1"/>
  <c r="O146" i="5"/>
  <c r="L143" i="9"/>
  <c r="H143" i="9" s="1"/>
  <c r="Q143" i="9"/>
  <c r="M143" i="9"/>
  <c r="W143" i="9" l="1"/>
  <c r="K146" i="5"/>
  <c r="P146" i="5"/>
  <c r="G311" i="6"/>
  <c r="J311" i="6" s="1"/>
  <c r="L311" i="6" s="1"/>
  <c r="F312" i="6"/>
  <c r="J144" i="9"/>
  <c r="I144" i="9"/>
  <c r="X143" i="9"/>
  <c r="N144" i="9"/>
  <c r="O144" i="9" s="1"/>
  <c r="L312" i="6" l="1"/>
  <c r="K144" i="9"/>
  <c r="P144" i="9"/>
  <c r="Q146" i="5"/>
  <c r="M146" i="5" s="1"/>
  <c r="L146" i="5"/>
  <c r="H146" i="5" s="1"/>
  <c r="F313" i="6"/>
  <c r="G312" i="6"/>
  <c r="J312" i="6" s="1"/>
  <c r="H312" i="6"/>
  <c r="H112" i="1" l="1"/>
  <c r="W146" i="5"/>
  <c r="I147" i="5"/>
  <c r="I112" i="1"/>
  <c r="J147" i="5"/>
  <c r="X146" i="5"/>
  <c r="N147" i="5"/>
  <c r="O147" i="5"/>
  <c r="P147" i="5" s="1"/>
  <c r="H144" i="9"/>
  <c r="G313" i="6"/>
  <c r="J313" i="6" s="1"/>
  <c r="L313" i="6" s="1"/>
  <c r="F314" i="6"/>
  <c r="Q144" i="9"/>
  <c r="L144" i="9"/>
  <c r="M144" i="9"/>
  <c r="H313" i="6"/>
  <c r="H314" i="6" s="1"/>
  <c r="Q147" i="5" l="1"/>
  <c r="L147" i="5"/>
  <c r="M147" i="5"/>
  <c r="H147" i="5"/>
  <c r="W144" i="9"/>
  <c r="H315" i="6"/>
  <c r="I145" i="9"/>
  <c r="X144" i="9"/>
  <c r="N145" i="9"/>
  <c r="K147" i="5"/>
  <c r="F315" i="6"/>
  <c r="G314" i="6"/>
  <c r="J314" i="6" s="1"/>
  <c r="L314" i="6" s="1"/>
  <c r="O145" i="9" l="1"/>
  <c r="J145" i="9"/>
  <c r="G315" i="6"/>
  <c r="J315" i="6" s="1"/>
  <c r="L315" i="6" s="1"/>
  <c r="F316" i="6"/>
  <c r="H113" i="1"/>
  <c r="W147" i="5"/>
  <c r="J148" i="5"/>
  <c r="K148" i="5"/>
  <c r="I148" i="5"/>
  <c r="H148" i="5" s="1"/>
  <c r="I113" i="1"/>
  <c r="L148" i="5"/>
  <c r="X147" i="5"/>
  <c r="N148" i="5"/>
  <c r="O148" i="5"/>
  <c r="P148" i="5"/>
  <c r="Q148" i="5" s="1"/>
  <c r="M148" i="5" l="1"/>
  <c r="H114" i="1"/>
  <c r="W148" i="5"/>
  <c r="F317" i="6"/>
  <c r="G316" i="6"/>
  <c r="J316" i="6" s="1"/>
  <c r="L316" i="6" s="1"/>
  <c r="H316" i="6"/>
  <c r="P145" i="9"/>
  <c r="K145" i="9"/>
  <c r="G317" i="6" l="1"/>
  <c r="J317" i="6" s="1"/>
  <c r="L317" i="6" s="1"/>
  <c r="F318" i="6"/>
  <c r="Q145" i="9"/>
  <c r="M145" i="9" s="1"/>
  <c r="L145" i="9"/>
  <c r="H145" i="9" s="1"/>
  <c r="H317" i="6"/>
  <c r="H318" i="6" s="1"/>
  <c r="I149" i="5"/>
  <c r="I114" i="1"/>
  <c r="X148" i="5"/>
  <c r="N149" i="5"/>
  <c r="O149" i="5" s="1"/>
  <c r="P149" i="5" l="1"/>
  <c r="K149" i="5"/>
  <c r="W145" i="9"/>
  <c r="H319" i="6"/>
  <c r="I146" i="9"/>
  <c r="X145" i="9"/>
  <c r="N146" i="9"/>
  <c r="J149" i="5"/>
  <c r="F319" i="6"/>
  <c r="G318" i="6"/>
  <c r="J318" i="6" s="1"/>
  <c r="L318" i="6" s="1"/>
  <c r="G319" i="6" l="1"/>
  <c r="J319" i="6" s="1"/>
  <c r="L319" i="6" s="1"/>
  <c r="F320" i="6"/>
  <c r="O146" i="9"/>
  <c r="J146" i="9"/>
  <c r="L149" i="5"/>
  <c r="H149" i="5" s="1"/>
  <c r="Q149" i="5"/>
  <c r="M149" i="5" s="1"/>
  <c r="H115" i="1" l="1"/>
  <c r="W149" i="5"/>
  <c r="F321" i="6"/>
  <c r="G320" i="6"/>
  <c r="J320" i="6" s="1"/>
  <c r="L320" i="6" s="1"/>
  <c r="P146" i="9"/>
  <c r="K146" i="9"/>
  <c r="H320" i="6"/>
  <c r="I150" i="5"/>
  <c r="I115" i="1"/>
  <c r="X149" i="5"/>
  <c r="N150" i="5"/>
  <c r="J150" i="5" s="1"/>
  <c r="O150" i="5"/>
  <c r="G321" i="6" l="1"/>
  <c r="J321" i="6" s="1"/>
  <c r="L321" i="6" s="1"/>
  <c r="F322" i="6"/>
  <c r="P150" i="5"/>
  <c r="Q146" i="9"/>
  <c r="M146" i="9" s="1"/>
  <c r="L146" i="9"/>
  <c r="H146" i="9" s="1"/>
  <c r="K150" i="5"/>
  <c r="H321" i="6"/>
  <c r="I147" i="9" l="1"/>
  <c r="J147" i="9"/>
  <c r="X146" i="9"/>
  <c r="O147" i="9"/>
  <c r="P147" i="9" s="1"/>
  <c r="N147" i="9"/>
  <c r="L322" i="6"/>
  <c r="Q150" i="5"/>
  <c r="M150" i="5" s="1"/>
  <c r="L150" i="5"/>
  <c r="H150" i="5" s="1"/>
  <c r="W146" i="9"/>
  <c r="F323" i="6"/>
  <c r="G322" i="6"/>
  <c r="J322" i="6" s="1"/>
  <c r="H322" i="6"/>
  <c r="H323" i="6" s="1"/>
  <c r="H116" i="1" l="1"/>
  <c r="W150" i="5"/>
  <c r="I151" i="5"/>
  <c r="I116" i="1"/>
  <c r="J151" i="5"/>
  <c r="X150" i="5"/>
  <c r="N151" i="5"/>
  <c r="Q147" i="9"/>
  <c r="M147" i="9" s="1"/>
  <c r="L147" i="9"/>
  <c r="K147" i="9"/>
  <c r="H147" i="9" s="1"/>
  <c r="G323" i="6"/>
  <c r="J323" i="6" s="1"/>
  <c r="L323" i="6" s="1"/>
  <c r="F324" i="6"/>
  <c r="H324" i="6" s="1"/>
  <c r="J148" i="9" l="1"/>
  <c r="I148" i="9"/>
  <c r="X147" i="9"/>
  <c r="O148" i="9"/>
  <c r="N148" i="9"/>
  <c r="H325" i="6"/>
  <c r="L324" i="6"/>
  <c r="W147" i="9"/>
  <c r="F325" i="6"/>
  <c r="G324" i="6"/>
  <c r="J324" i="6" s="1"/>
  <c r="O151" i="5"/>
  <c r="K148" i="9" l="1"/>
  <c r="H326" i="6"/>
  <c r="P151" i="5"/>
  <c r="K151" i="5"/>
  <c r="P148" i="9"/>
  <c r="G325" i="6"/>
  <c r="J325" i="6" s="1"/>
  <c r="L325" i="6" s="1"/>
  <c r="F326" i="6"/>
  <c r="Q151" i="5" l="1"/>
  <c r="M151" i="5" s="1"/>
  <c r="L151" i="5"/>
  <c r="Q148" i="9"/>
  <c r="L148" i="9"/>
  <c r="H151" i="5"/>
  <c r="H327" i="6"/>
  <c r="H148" i="9"/>
  <c r="F327" i="6"/>
  <c r="G326" i="6"/>
  <c r="J326" i="6" s="1"/>
  <c r="L326" i="6" s="1"/>
  <c r="M148" i="9"/>
  <c r="J152" i="5" l="1"/>
  <c r="K152" i="5"/>
  <c r="I152" i="5"/>
  <c r="H152" i="5" s="1"/>
  <c r="I117" i="1"/>
  <c r="L152" i="5"/>
  <c r="X151" i="5"/>
  <c r="N152" i="5"/>
  <c r="O152" i="5"/>
  <c r="M152" i="5" s="1"/>
  <c r="P152" i="5"/>
  <c r="Q152" i="5" s="1"/>
  <c r="W148" i="9"/>
  <c r="H328" i="6"/>
  <c r="H117" i="1"/>
  <c r="W151" i="5"/>
  <c r="I149" i="9"/>
  <c r="J149" i="9"/>
  <c r="X148" i="9"/>
  <c r="N149" i="9"/>
  <c r="O149" i="9" s="1"/>
  <c r="G327" i="6"/>
  <c r="J327" i="6" s="1"/>
  <c r="L327" i="6" s="1"/>
  <c r="F328" i="6"/>
  <c r="I153" i="5" l="1"/>
  <c r="I118" i="1"/>
  <c r="J153" i="5"/>
  <c r="X152" i="5"/>
  <c r="N153" i="5"/>
  <c r="O153" i="5"/>
  <c r="K153" i="5" s="1"/>
  <c r="H118" i="1"/>
  <c r="W152" i="5"/>
  <c r="L328" i="6"/>
  <c r="P149" i="9"/>
  <c r="K149" i="9"/>
  <c r="F329" i="6"/>
  <c r="H329" i="6" s="1"/>
  <c r="G328" i="6"/>
  <c r="J328" i="6" s="1"/>
  <c r="Q149" i="9" l="1"/>
  <c r="L149" i="9"/>
  <c r="H149" i="9" s="1"/>
  <c r="G329" i="6"/>
  <c r="J329" i="6" s="1"/>
  <c r="L329" i="6" s="1"/>
  <c r="F330" i="6"/>
  <c r="M149" i="9"/>
  <c r="P153" i="5"/>
  <c r="J150" i="9" l="1"/>
  <c r="I150" i="9"/>
  <c r="K150" i="9"/>
  <c r="X149" i="9"/>
  <c r="P150" i="9"/>
  <c r="Q150" i="9" s="1"/>
  <c r="N150" i="9"/>
  <c r="O150" i="9"/>
  <c r="M150" i="9" s="1"/>
  <c r="F331" i="6"/>
  <c r="G330" i="6"/>
  <c r="J330" i="6" s="1"/>
  <c r="L330" i="6" s="1"/>
  <c r="W149" i="9"/>
  <c r="H330" i="6"/>
  <c r="H331" i="6" s="1"/>
  <c r="L153" i="5"/>
  <c r="H153" i="5" s="1"/>
  <c r="Q153" i="5"/>
  <c r="M153" i="5" s="1"/>
  <c r="I151" i="9" l="1"/>
  <c r="X150" i="9"/>
  <c r="N151" i="9"/>
  <c r="I154" i="5"/>
  <c r="I119" i="1"/>
  <c r="X153" i="5"/>
  <c r="N154" i="5"/>
  <c r="J154" i="5" s="1"/>
  <c r="O154" i="5"/>
  <c r="P154" i="5" s="1"/>
  <c r="H150" i="9"/>
  <c r="L331" i="6"/>
  <c r="H332" i="6"/>
  <c r="G331" i="6"/>
  <c r="J331" i="6" s="1"/>
  <c r="F332" i="6"/>
  <c r="L150" i="9"/>
  <c r="H119" i="1"/>
  <c r="W153" i="5"/>
  <c r="Q154" i="5" l="1"/>
  <c r="L154" i="5"/>
  <c r="H154" i="5"/>
  <c r="W150" i="9"/>
  <c r="H333" i="6"/>
  <c r="O151" i="9"/>
  <c r="K154" i="5"/>
  <c r="M154" i="5"/>
  <c r="J151" i="9"/>
  <c r="F333" i="6"/>
  <c r="G332" i="6"/>
  <c r="J332" i="6" s="1"/>
  <c r="L332" i="6" s="1"/>
  <c r="G333" i="6" l="1"/>
  <c r="J333" i="6" s="1"/>
  <c r="L333" i="6" s="1"/>
  <c r="F334" i="6"/>
  <c r="I155" i="5"/>
  <c r="I120" i="1"/>
  <c r="X154" i="5"/>
  <c r="N155" i="5"/>
  <c r="J155" i="5" s="1"/>
  <c r="O155" i="5"/>
  <c r="P155" i="5" s="1"/>
  <c r="H120" i="1"/>
  <c r="W154" i="5"/>
  <c r="P151" i="9"/>
  <c r="K151" i="9"/>
  <c r="L155" i="5" l="1"/>
  <c r="Q155" i="5"/>
  <c r="L334" i="6"/>
  <c r="Q151" i="9"/>
  <c r="L151" i="9"/>
  <c r="H151" i="9" s="1"/>
  <c r="M151" i="9"/>
  <c r="K155" i="5"/>
  <c r="H155" i="5" s="1"/>
  <c r="F335" i="6"/>
  <c r="G334" i="6"/>
  <c r="J334" i="6" s="1"/>
  <c r="M155" i="5"/>
  <c r="H334" i="6"/>
  <c r="H335" i="6" s="1"/>
  <c r="H121" i="1" l="1"/>
  <c r="W155" i="5"/>
  <c r="W151" i="9"/>
  <c r="J152" i="9"/>
  <c r="I152" i="9"/>
  <c r="X151" i="9"/>
  <c r="N152" i="9"/>
  <c r="O152" i="9" s="1"/>
  <c r="H336" i="6"/>
  <c r="I156" i="5"/>
  <c r="I121" i="1"/>
  <c r="X155" i="5"/>
  <c r="N156" i="5"/>
  <c r="J156" i="5" s="1"/>
  <c r="G335" i="6"/>
  <c r="J335" i="6" s="1"/>
  <c r="L335" i="6" s="1"/>
  <c r="F336" i="6"/>
  <c r="K152" i="9" l="1"/>
  <c r="P152" i="9"/>
  <c r="L336" i="6"/>
  <c r="H337" i="6"/>
  <c r="F337" i="6"/>
  <c r="G336" i="6"/>
  <c r="J336" i="6" s="1"/>
  <c r="O156" i="5"/>
  <c r="K156" i="5" l="1"/>
  <c r="P156" i="5"/>
  <c r="L152" i="9"/>
  <c r="H152" i="9" s="1"/>
  <c r="Q152" i="9"/>
  <c r="M152" i="9" s="1"/>
  <c r="G337" i="6"/>
  <c r="J337" i="6" s="1"/>
  <c r="L337" i="6" s="1"/>
  <c r="F338" i="6"/>
  <c r="I153" i="9" l="1"/>
  <c r="J153" i="9"/>
  <c r="X152" i="9"/>
  <c r="O153" i="9"/>
  <c r="P153" i="9" s="1"/>
  <c r="N153" i="9"/>
  <c r="F339" i="6"/>
  <c r="G338" i="6"/>
  <c r="J338" i="6" s="1"/>
  <c r="L338" i="6" s="1"/>
  <c r="W152" i="9"/>
  <c r="Q156" i="5"/>
  <c r="M156" i="5" s="1"/>
  <c r="L156" i="5"/>
  <c r="H156" i="5"/>
  <c r="H338" i="6"/>
  <c r="H339" i="6" s="1"/>
  <c r="Q153" i="9" l="1"/>
  <c r="M153" i="9" s="1"/>
  <c r="L153" i="9"/>
  <c r="I157" i="5"/>
  <c r="I122" i="1"/>
  <c r="X156" i="5"/>
  <c r="N157" i="5"/>
  <c r="J157" i="5" s="1"/>
  <c r="O157" i="5"/>
  <c r="K157" i="5" s="1"/>
  <c r="P157" i="5"/>
  <c r="Q157" i="5" s="1"/>
  <c r="H340" i="6"/>
  <c r="G339" i="6"/>
  <c r="J339" i="6" s="1"/>
  <c r="L339" i="6" s="1"/>
  <c r="F340" i="6"/>
  <c r="K153" i="9"/>
  <c r="H122" i="1"/>
  <c r="W156" i="5"/>
  <c r="L340" i="6" l="1"/>
  <c r="I154" i="9"/>
  <c r="J154" i="9"/>
  <c r="X153" i="9"/>
  <c r="N154" i="9"/>
  <c r="O154" i="9" s="1"/>
  <c r="L157" i="5"/>
  <c r="H157" i="5" s="1"/>
  <c r="H153" i="9"/>
  <c r="F341" i="6"/>
  <c r="H341" i="6" s="1"/>
  <c r="G340" i="6"/>
  <c r="J340" i="6" s="1"/>
  <c r="M157" i="5"/>
  <c r="H123" i="1" l="1"/>
  <c r="W157" i="5"/>
  <c r="P154" i="9"/>
  <c r="K154" i="9"/>
  <c r="G341" i="6"/>
  <c r="J341" i="6" s="1"/>
  <c r="F342" i="6"/>
  <c r="W153" i="9"/>
  <c r="I158" i="5"/>
  <c r="I123" i="1"/>
  <c r="X157" i="5"/>
  <c r="N158" i="5"/>
  <c r="J158" i="5" s="1"/>
  <c r="O158" i="5"/>
  <c r="P158" i="5" s="1"/>
  <c r="L341" i="6"/>
  <c r="L158" i="5" l="1"/>
  <c r="Q158" i="5"/>
  <c r="H154" i="9"/>
  <c r="M158" i="5"/>
  <c r="F343" i="6"/>
  <c r="G342" i="6"/>
  <c r="J342" i="6" s="1"/>
  <c r="L342" i="6" s="1"/>
  <c r="K158" i="5"/>
  <c r="H158" i="5" s="1"/>
  <c r="Q154" i="9"/>
  <c r="L154" i="9"/>
  <c r="M154" i="9"/>
  <c r="H342" i="6"/>
  <c r="H124" i="1" l="1"/>
  <c r="W158" i="5"/>
  <c r="H343" i="6"/>
  <c r="G343" i="6"/>
  <c r="J343" i="6" s="1"/>
  <c r="L343" i="6" s="1"/>
  <c r="F344" i="6"/>
  <c r="K159" i="5"/>
  <c r="I159" i="5"/>
  <c r="I124" i="1"/>
  <c r="J159" i="5"/>
  <c r="X158" i="5"/>
  <c r="P159" i="5"/>
  <c r="L159" i="5" s="1"/>
  <c r="N159" i="5"/>
  <c r="O159" i="5"/>
  <c r="I155" i="9"/>
  <c r="J155" i="9"/>
  <c r="X154" i="9"/>
  <c r="N155" i="9"/>
  <c r="O155" i="9" s="1"/>
  <c r="W154" i="9"/>
  <c r="L344" i="6" l="1"/>
  <c r="P155" i="9"/>
  <c r="K155" i="9"/>
  <c r="H159" i="5"/>
  <c r="Q159" i="5"/>
  <c r="M159" i="5" s="1"/>
  <c r="F345" i="6"/>
  <c r="G344" i="6"/>
  <c r="J344" i="6" s="1"/>
  <c r="H344" i="6"/>
  <c r="I160" i="5" l="1"/>
  <c r="I125" i="1"/>
  <c r="X159" i="5"/>
  <c r="N160" i="5"/>
  <c r="J160" i="5" s="1"/>
  <c r="G345" i="6"/>
  <c r="J345" i="6" s="1"/>
  <c r="L345" i="6" s="1"/>
  <c r="F346" i="6"/>
  <c r="H125" i="1"/>
  <c r="W159" i="5"/>
  <c r="Q155" i="9"/>
  <c r="M155" i="9" s="1"/>
  <c r="L155" i="9"/>
  <c r="H155" i="9" s="1"/>
  <c r="H345" i="6"/>
  <c r="W155" i="9" l="1"/>
  <c r="F347" i="6"/>
  <c r="G346" i="6"/>
  <c r="J346" i="6" s="1"/>
  <c r="L346" i="6" s="1"/>
  <c r="H346" i="6"/>
  <c r="H347" i="6" s="1"/>
  <c r="I156" i="9"/>
  <c r="X155" i="9"/>
  <c r="O156" i="9"/>
  <c r="K156" i="9" s="1"/>
  <c r="P156" i="9"/>
  <c r="L156" i="9" s="1"/>
  <c r="N156" i="9"/>
  <c r="J156" i="9" s="1"/>
  <c r="O160" i="5"/>
  <c r="H156" i="9" l="1"/>
  <c r="Q156" i="9"/>
  <c r="M156" i="9"/>
  <c r="G347" i="6"/>
  <c r="J347" i="6" s="1"/>
  <c r="L347" i="6" s="1"/>
  <c r="F348" i="6"/>
  <c r="K160" i="5"/>
  <c r="P160" i="5"/>
  <c r="H160" i="5" l="1"/>
  <c r="F349" i="6"/>
  <c r="G348" i="6"/>
  <c r="J348" i="6" s="1"/>
  <c r="L348" i="6" s="1"/>
  <c r="H348" i="6"/>
  <c r="H349" i="6" s="1"/>
  <c r="I157" i="9"/>
  <c r="J157" i="9"/>
  <c r="X156" i="9"/>
  <c r="N157" i="9"/>
  <c r="O157" i="9"/>
  <c r="K157" i="9" s="1"/>
  <c r="Q160" i="5"/>
  <c r="M160" i="5" s="1"/>
  <c r="L160" i="5"/>
  <c r="W156" i="9"/>
  <c r="I161" i="5" l="1"/>
  <c r="I126" i="1"/>
  <c r="J161" i="5"/>
  <c r="X160" i="5"/>
  <c r="N161" i="5"/>
  <c r="O161" i="5" s="1"/>
  <c r="P157" i="9"/>
  <c r="H350" i="6"/>
  <c r="F350" i="6"/>
  <c r="G349" i="6"/>
  <c r="J349" i="6" s="1"/>
  <c r="L349" i="6" s="1"/>
  <c r="H126" i="1"/>
  <c r="W160" i="5"/>
  <c r="K161" i="5" l="1"/>
  <c r="P161" i="5"/>
  <c r="L350" i="6"/>
  <c r="H351" i="6"/>
  <c r="L157" i="9"/>
  <c r="H157" i="9" s="1"/>
  <c r="Q157" i="9"/>
  <c r="M157" i="9" s="1"/>
  <c r="F351" i="6"/>
  <c r="G350" i="6"/>
  <c r="J350" i="6" s="1"/>
  <c r="I158" i="9" l="1"/>
  <c r="X157" i="9"/>
  <c r="N158" i="9"/>
  <c r="H352" i="6"/>
  <c r="W157" i="9"/>
  <c r="L351" i="6"/>
  <c r="Q161" i="5"/>
  <c r="M161" i="5" s="1"/>
  <c r="L161" i="5"/>
  <c r="H161" i="5" s="1"/>
  <c r="F352" i="6"/>
  <c r="G351" i="6"/>
  <c r="J351" i="6" s="1"/>
  <c r="H127" i="1" l="1"/>
  <c r="W161" i="5"/>
  <c r="I162" i="5"/>
  <c r="I127" i="1"/>
  <c r="X161" i="5"/>
  <c r="N162" i="5"/>
  <c r="J162" i="5" s="1"/>
  <c r="O162" i="5"/>
  <c r="P162" i="5" s="1"/>
  <c r="L352" i="6"/>
  <c r="O158" i="9"/>
  <c r="J158" i="9"/>
  <c r="F353" i="6"/>
  <c r="G352" i="6"/>
  <c r="J352" i="6" s="1"/>
  <c r="L162" i="5" l="1"/>
  <c r="Q162" i="5"/>
  <c r="M162" i="5"/>
  <c r="K162" i="5"/>
  <c r="H162" i="5" s="1"/>
  <c r="F354" i="6"/>
  <c r="G353" i="6"/>
  <c r="J353" i="6" s="1"/>
  <c r="L353" i="6" s="1"/>
  <c r="P158" i="9"/>
  <c r="K158" i="9"/>
  <c r="H353" i="6"/>
  <c r="H128" i="1" l="1"/>
  <c r="W162" i="5"/>
  <c r="F355" i="6"/>
  <c r="G354" i="6"/>
  <c r="J354" i="6" s="1"/>
  <c r="L354" i="6" s="1"/>
  <c r="H354" i="6"/>
  <c r="H355" i="6" s="1"/>
  <c r="I163" i="5"/>
  <c r="I128" i="1"/>
  <c r="J163" i="5"/>
  <c r="X162" i="5"/>
  <c r="P163" i="5"/>
  <c r="Q163" i="5" s="1"/>
  <c r="N163" i="5"/>
  <c r="O163" i="5"/>
  <c r="K163" i="5" s="1"/>
  <c r="L158" i="9"/>
  <c r="H158" i="9" s="1"/>
  <c r="Q158" i="9"/>
  <c r="M158" i="9" s="1"/>
  <c r="W158" i="9" l="1"/>
  <c r="M163" i="5"/>
  <c r="G355" i="6"/>
  <c r="J355" i="6" s="1"/>
  <c r="L355" i="6" s="1"/>
  <c r="F356" i="6"/>
  <c r="I159" i="9"/>
  <c r="J159" i="9"/>
  <c r="X158" i="9"/>
  <c r="O159" i="9"/>
  <c r="K159" i="9" s="1"/>
  <c r="P159" i="9"/>
  <c r="Q159" i="9" s="1"/>
  <c r="N159" i="9"/>
  <c r="M159" i="9" s="1"/>
  <c r="L163" i="5"/>
  <c r="H163" i="5" s="1"/>
  <c r="H129" i="1" l="1"/>
  <c r="W163" i="5"/>
  <c r="L356" i="6"/>
  <c r="J160" i="9"/>
  <c r="K160" i="9"/>
  <c r="I160" i="9"/>
  <c r="X159" i="9"/>
  <c r="N160" i="9"/>
  <c r="O160" i="9"/>
  <c r="P160" i="9"/>
  <c r="L160" i="9" s="1"/>
  <c r="J164" i="5"/>
  <c r="I164" i="5"/>
  <c r="I129" i="1"/>
  <c r="X163" i="5"/>
  <c r="N164" i="5"/>
  <c r="F357" i="6"/>
  <c r="G356" i="6"/>
  <c r="J356" i="6" s="1"/>
  <c r="H356" i="6"/>
  <c r="H357" i="6" s="1"/>
  <c r="L159" i="9"/>
  <c r="H159" i="9" s="1"/>
  <c r="H160" i="9" l="1"/>
  <c r="W159" i="9"/>
  <c r="H358" i="6"/>
  <c r="Q160" i="9"/>
  <c r="M160" i="9" s="1"/>
  <c r="L357" i="6"/>
  <c r="F358" i="6"/>
  <c r="G357" i="6"/>
  <c r="J357" i="6" s="1"/>
  <c r="O164" i="5"/>
  <c r="I161" i="9" l="1"/>
  <c r="J161" i="9"/>
  <c r="X160" i="9"/>
  <c r="O161" i="9"/>
  <c r="K161" i="9" s="1"/>
  <c r="N161" i="9"/>
  <c r="L358" i="6"/>
  <c r="H359" i="6"/>
  <c r="K164" i="5"/>
  <c r="P164" i="5"/>
  <c r="W160" i="9"/>
  <c r="F359" i="6"/>
  <c r="G358" i="6"/>
  <c r="J358" i="6" s="1"/>
  <c r="P161" i="9" l="1"/>
  <c r="Q164" i="5"/>
  <c r="M164" i="5" s="1"/>
  <c r="L164" i="5"/>
  <c r="H164" i="5"/>
  <c r="H360" i="6"/>
  <c r="F360" i="6"/>
  <c r="G359" i="6"/>
  <c r="J359" i="6" s="1"/>
  <c r="L359" i="6" s="1"/>
  <c r="I165" i="5" l="1"/>
  <c r="I130" i="1"/>
  <c r="J165" i="5"/>
  <c r="X164" i="5"/>
  <c r="N165" i="5"/>
  <c r="O165" i="5" s="1"/>
  <c r="H361" i="6"/>
  <c r="H130" i="1"/>
  <c r="W164" i="5"/>
  <c r="Q161" i="9"/>
  <c r="L161" i="9"/>
  <c r="H161" i="9" s="1"/>
  <c r="G360" i="6"/>
  <c r="J360" i="6" s="1"/>
  <c r="L360" i="6" s="1"/>
  <c r="F361" i="6"/>
  <c r="M161" i="9"/>
  <c r="P165" i="5" l="1"/>
  <c r="K165" i="5"/>
  <c r="L361" i="6"/>
  <c r="I162" i="9"/>
  <c r="J162" i="9"/>
  <c r="X161" i="9"/>
  <c r="N162" i="9"/>
  <c r="O162" i="9" s="1"/>
  <c r="F362" i="6"/>
  <c r="G361" i="6"/>
  <c r="J361" i="6" s="1"/>
  <c r="W161" i="9"/>
  <c r="K162" i="9" l="1"/>
  <c r="P162" i="9"/>
  <c r="F363" i="6"/>
  <c r="G362" i="6"/>
  <c r="J362" i="6" s="1"/>
  <c r="H362" i="6"/>
  <c r="H363" i="6" s="1"/>
  <c r="L362" i="6"/>
  <c r="Q165" i="5"/>
  <c r="M165" i="5" s="1"/>
  <c r="L165" i="5"/>
  <c r="H165" i="5" s="1"/>
  <c r="H131" i="1" l="1"/>
  <c r="W165" i="5"/>
  <c r="G363" i="6"/>
  <c r="J363" i="6" s="1"/>
  <c r="L363" i="6" s="1"/>
  <c r="F364" i="6"/>
  <c r="H364" i="6" s="1"/>
  <c r="I166" i="5"/>
  <c r="I131" i="1"/>
  <c r="X165" i="5"/>
  <c r="N166" i="5"/>
  <c r="Q162" i="9"/>
  <c r="M162" i="9" s="1"/>
  <c r="L162" i="9"/>
  <c r="H162" i="9" s="1"/>
  <c r="J166" i="5" l="1"/>
  <c r="F365" i="6"/>
  <c r="G364" i="6"/>
  <c r="J364" i="6" s="1"/>
  <c r="L364" i="6" s="1"/>
  <c r="W162" i="9"/>
  <c r="I163" i="9"/>
  <c r="J163" i="9"/>
  <c r="X162" i="9"/>
  <c r="O163" i="9"/>
  <c r="N163" i="9"/>
  <c r="O166" i="5"/>
  <c r="F366" i="6" l="1"/>
  <c r="G365" i="6"/>
  <c r="J365" i="6" s="1"/>
  <c r="L365" i="6" s="1"/>
  <c r="K166" i="5"/>
  <c r="P166" i="5"/>
  <c r="K163" i="9"/>
  <c r="H365" i="6"/>
  <c r="P163" i="9"/>
  <c r="H163" i="9" l="1"/>
  <c r="Q166" i="5"/>
  <c r="L166" i="5"/>
  <c r="H166" i="5" s="1"/>
  <c r="F367" i="6"/>
  <c r="G366" i="6"/>
  <c r="J366" i="6" s="1"/>
  <c r="L366" i="6" s="1"/>
  <c r="M166" i="5"/>
  <c r="Q163" i="9"/>
  <c r="L163" i="9"/>
  <c r="H366" i="6"/>
  <c r="M163" i="9"/>
  <c r="H132" i="1" l="1"/>
  <c r="W166" i="5"/>
  <c r="I167" i="5"/>
  <c r="I132" i="1"/>
  <c r="X166" i="5"/>
  <c r="N167" i="5"/>
  <c r="J167" i="5" s="1"/>
  <c r="F368" i="6"/>
  <c r="G367" i="6"/>
  <c r="J367" i="6" s="1"/>
  <c r="L367" i="6" s="1"/>
  <c r="I164" i="9"/>
  <c r="X163" i="9"/>
  <c r="O164" i="9"/>
  <c r="P164" i="9" s="1"/>
  <c r="N164" i="9"/>
  <c r="H367" i="6"/>
  <c r="W163" i="9"/>
  <c r="Q164" i="9" l="1"/>
  <c r="M164" i="9" s="1"/>
  <c r="L164" i="9"/>
  <c r="F369" i="6"/>
  <c r="G368" i="6"/>
  <c r="J368" i="6" s="1"/>
  <c r="L368" i="6" s="1"/>
  <c r="K164" i="9"/>
  <c r="J164" i="9"/>
  <c r="O167" i="5"/>
  <c r="H368" i="6"/>
  <c r="I165" i="9" l="1"/>
  <c r="J165" i="9"/>
  <c r="X164" i="9"/>
  <c r="O165" i="9"/>
  <c r="N165" i="9"/>
  <c r="F370" i="6"/>
  <c r="G369" i="6"/>
  <c r="J369" i="6" s="1"/>
  <c r="L369" i="6" s="1"/>
  <c r="H369" i="6"/>
  <c r="H370" i="6" s="1"/>
  <c r="P167" i="5"/>
  <c r="K167" i="5"/>
  <c r="H164" i="9"/>
  <c r="L167" i="5" l="1"/>
  <c r="H167" i="5" s="1"/>
  <c r="Q167" i="5"/>
  <c r="K165" i="9"/>
  <c r="F371" i="6"/>
  <c r="G370" i="6"/>
  <c r="J370" i="6" s="1"/>
  <c r="L370" i="6" s="1"/>
  <c r="W164" i="9"/>
  <c r="P165" i="9"/>
  <c r="M167" i="5"/>
  <c r="H133" i="1" l="1"/>
  <c r="W167" i="5"/>
  <c r="Q165" i="9"/>
  <c r="M165" i="9" s="1"/>
  <c r="L165" i="9"/>
  <c r="H165" i="9" s="1"/>
  <c r="G371" i="6"/>
  <c r="J371" i="6" s="1"/>
  <c r="L371" i="6" s="1"/>
  <c r="F372" i="6"/>
  <c r="H371" i="6"/>
  <c r="H372" i="6" s="1"/>
  <c r="J168" i="5"/>
  <c r="K168" i="5"/>
  <c r="I168" i="5"/>
  <c r="H168" i="5" s="1"/>
  <c r="I133" i="1"/>
  <c r="L168" i="5"/>
  <c r="X167" i="5"/>
  <c r="N168" i="5"/>
  <c r="O168" i="5"/>
  <c r="P168" i="5"/>
  <c r="Q168" i="5" s="1"/>
  <c r="M168" i="5" l="1"/>
  <c r="W165" i="9"/>
  <c r="J166" i="9"/>
  <c r="I166" i="9"/>
  <c r="X165" i="9"/>
  <c r="N166" i="9"/>
  <c r="O166" i="9"/>
  <c r="K166" i="9" s="1"/>
  <c r="P166" i="9"/>
  <c r="H134" i="1"/>
  <c r="W168" i="5"/>
  <c r="F373" i="6"/>
  <c r="G372" i="6"/>
  <c r="J372" i="6" s="1"/>
  <c r="L372" i="6" s="1"/>
  <c r="L166" i="9" l="1"/>
  <c r="H166" i="9" s="1"/>
  <c r="Q166" i="9"/>
  <c r="M166" i="9" s="1"/>
  <c r="F374" i="6"/>
  <c r="G373" i="6"/>
  <c r="J373" i="6" s="1"/>
  <c r="L373" i="6" s="1"/>
  <c r="H373" i="6"/>
  <c r="H374" i="6" s="1"/>
  <c r="I169" i="5"/>
  <c r="I134" i="1"/>
  <c r="J169" i="5"/>
  <c r="X168" i="5"/>
  <c r="N169" i="5"/>
  <c r="O169" i="5"/>
  <c r="K169" i="5" s="1"/>
  <c r="J167" i="9" l="1"/>
  <c r="I167" i="9"/>
  <c r="X166" i="9"/>
  <c r="N167" i="9"/>
  <c r="W166" i="9"/>
  <c r="H375" i="6"/>
  <c r="F375" i="6"/>
  <c r="G374" i="6"/>
  <c r="J374" i="6" s="1"/>
  <c r="L374" i="6" s="1"/>
  <c r="P169" i="5"/>
  <c r="F376" i="6" l="1"/>
  <c r="G375" i="6"/>
  <c r="J375" i="6" s="1"/>
  <c r="L375" i="6" s="1"/>
  <c r="M169" i="5"/>
  <c r="L169" i="5"/>
  <c r="H169" i="5" s="1"/>
  <c r="Q169" i="5"/>
  <c r="O167" i="9"/>
  <c r="I170" i="5" l="1"/>
  <c r="I135" i="1"/>
  <c r="X169" i="5"/>
  <c r="N170" i="5"/>
  <c r="J170" i="5" s="1"/>
  <c r="O170" i="5"/>
  <c r="P170" i="5" s="1"/>
  <c r="H135" i="1"/>
  <c r="W169" i="5"/>
  <c r="F377" i="6"/>
  <c r="G376" i="6"/>
  <c r="J376" i="6" s="1"/>
  <c r="L376" i="6" s="1"/>
  <c r="H376" i="6"/>
  <c r="K167" i="9"/>
  <c r="P167" i="9"/>
  <c r="Q170" i="5" l="1"/>
  <c r="L170" i="5"/>
  <c r="H170" i="5"/>
  <c r="F378" i="6"/>
  <c r="G377" i="6"/>
  <c r="J377" i="6" s="1"/>
  <c r="L377" i="6" s="1"/>
  <c r="Q167" i="9"/>
  <c r="M167" i="9" s="1"/>
  <c r="L167" i="9"/>
  <c r="H167" i="9" s="1"/>
  <c r="K170" i="5"/>
  <c r="M170" i="5"/>
  <c r="H377" i="6"/>
  <c r="W167" i="9" l="1"/>
  <c r="F379" i="6"/>
  <c r="G378" i="6"/>
  <c r="J378" i="6" s="1"/>
  <c r="L378" i="6" s="1"/>
  <c r="J168" i="9"/>
  <c r="I168" i="9"/>
  <c r="X167" i="9"/>
  <c r="N168" i="9"/>
  <c r="O168" i="9" s="1"/>
  <c r="H378" i="6"/>
  <c r="H379" i="6" s="1"/>
  <c r="I171" i="5"/>
  <c r="I136" i="1"/>
  <c r="J171" i="5"/>
  <c r="X170" i="5"/>
  <c r="P171" i="5"/>
  <c r="Q171" i="5" s="1"/>
  <c r="N171" i="5"/>
  <c r="O171" i="5"/>
  <c r="K171" i="5" s="1"/>
  <c r="H136" i="1"/>
  <c r="W170" i="5"/>
  <c r="P168" i="9" l="1"/>
  <c r="K168" i="9"/>
  <c r="H171" i="5"/>
  <c r="L379" i="6"/>
  <c r="H380" i="6"/>
  <c r="M171" i="5"/>
  <c r="G379" i="6"/>
  <c r="J379" i="6" s="1"/>
  <c r="F380" i="6"/>
  <c r="L171" i="5"/>
  <c r="I172" i="5" l="1"/>
  <c r="I137" i="1"/>
  <c r="X171" i="5"/>
  <c r="N172" i="5"/>
  <c r="J172" i="5" s="1"/>
  <c r="H381" i="6"/>
  <c r="L380" i="6"/>
  <c r="H137" i="1"/>
  <c r="W171" i="5"/>
  <c r="F381" i="6"/>
  <c r="G380" i="6"/>
  <c r="J380" i="6" s="1"/>
  <c r="L168" i="9"/>
  <c r="H168" i="9" s="1"/>
  <c r="Q168" i="9"/>
  <c r="M168" i="9"/>
  <c r="I169" i="9" l="1"/>
  <c r="J169" i="9"/>
  <c r="X168" i="9"/>
  <c r="O169" i="9"/>
  <c r="N169" i="9"/>
  <c r="L381" i="6"/>
  <c r="H382" i="6"/>
  <c r="W168" i="9"/>
  <c r="O172" i="5"/>
  <c r="F382" i="6"/>
  <c r="G381" i="6"/>
  <c r="J381" i="6" s="1"/>
  <c r="K172" i="5" l="1"/>
  <c r="P172" i="5"/>
  <c r="K169" i="9"/>
  <c r="F383" i="6"/>
  <c r="G382" i="6"/>
  <c r="J382" i="6" s="1"/>
  <c r="L382" i="6" s="1"/>
  <c r="P169" i="9"/>
  <c r="F384" i="6" l="1"/>
  <c r="G383" i="6"/>
  <c r="J383" i="6" s="1"/>
  <c r="L383" i="6" s="1"/>
  <c r="H169" i="9"/>
  <c r="H383" i="6"/>
  <c r="H384" i="6" s="1"/>
  <c r="Q172" i="5"/>
  <c r="L172" i="5"/>
  <c r="H172" i="5" s="1"/>
  <c r="M172" i="5"/>
  <c r="Q169" i="9"/>
  <c r="L169" i="9"/>
  <c r="M169" i="9"/>
  <c r="H138" i="1" l="1"/>
  <c r="W172" i="5"/>
  <c r="I173" i="5"/>
  <c r="I138" i="1"/>
  <c r="X172" i="5"/>
  <c r="N173" i="5"/>
  <c r="J173" i="5" s="1"/>
  <c r="O173" i="5"/>
  <c r="K173" i="5" s="1"/>
  <c r="H385" i="6"/>
  <c r="I170" i="9"/>
  <c r="J170" i="9"/>
  <c r="X169" i="9"/>
  <c r="N170" i="9"/>
  <c r="W169" i="9"/>
  <c r="F385" i="6"/>
  <c r="G384" i="6"/>
  <c r="J384" i="6" s="1"/>
  <c r="L384" i="6" s="1"/>
  <c r="P173" i="5" l="1"/>
  <c r="F386" i="6"/>
  <c r="G385" i="6"/>
  <c r="J385" i="6" s="1"/>
  <c r="L385" i="6" s="1"/>
  <c r="O170" i="9"/>
  <c r="F387" i="6" l="1"/>
  <c r="G386" i="6"/>
  <c r="J386" i="6" s="1"/>
  <c r="L386" i="6" s="1"/>
  <c r="Q173" i="5"/>
  <c r="M173" i="5" s="1"/>
  <c r="L173" i="5"/>
  <c r="H173" i="5" s="1"/>
  <c r="H386" i="6"/>
  <c r="H387" i="6" s="1"/>
  <c r="K170" i="9"/>
  <c r="P170" i="9"/>
  <c r="I174" i="5" l="1"/>
  <c r="I139" i="1"/>
  <c r="X173" i="5"/>
  <c r="P174" i="5"/>
  <c r="Q174" i="5" s="1"/>
  <c r="N174" i="5"/>
  <c r="J174" i="5" s="1"/>
  <c r="O174" i="5"/>
  <c r="M174" i="5" s="1"/>
  <c r="L170" i="9"/>
  <c r="H170" i="9" s="1"/>
  <c r="Q170" i="9"/>
  <c r="M170" i="9" s="1"/>
  <c r="H388" i="6"/>
  <c r="H139" i="1"/>
  <c r="W173" i="5"/>
  <c r="G387" i="6"/>
  <c r="J387" i="6" s="1"/>
  <c r="L387" i="6" s="1"/>
  <c r="F388" i="6"/>
  <c r="I171" i="9" l="1"/>
  <c r="X170" i="9"/>
  <c r="N171" i="9"/>
  <c r="W170" i="9"/>
  <c r="I175" i="5"/>
  <c r="I140" i="1"/>
  <c r="X174" i="5"/>
  <c r="N175" i="5"/>
  <c r="J175" i="5" s="1"/>
  <c r="O175" i="5"/>
  <c r="K175" i="5" s="1"/>
  <c r="L388" i="6"/>
  <c r="L174" i="5"/>
  <c r="F389" i="6"/>
  <c r="G388" i="6"/>
  <c r="J388" i="6" s="1"/>
  <c r="K174" i="5"/>
  <c r="H174" i="5" s="1"/>
  <c r="H140" i="1" l="1"/>
  <c r="W174" i="5"/>
  <c r="L389" i="6"/>
  <c r="O171" i="9"/>
  <c r="P175" i="5"/>
  <c r="J171" i="9"/>
  <c r="F390" i="6"/>
  <c r="G389" i="6"/>
  <c r="J389" i="6" s="1"/>
  <c r="H389" i="6"/>
  <c r="H390" i="6" s="1"/>
  <c r="Q175" i="5" l="1"/>
  <c r="L175" i="5"/>
  <c r="H175" i="5" s="1"/>
  <c r="M175" i="5"/>
  <c r="P171" i="9"/>
  <c r="K171" i="9"/>
  <c r="L390" i="6"/>
  <c r="F391" i="6"/>
  <c r="G390" i="6"/>
  <c r="J390" i="6" s="1"/>
  <c r="Q171" i="9" l="1"/>
  <c r="L171" i="9"/>
  <c r="H171" i="9" s="1"/>
  <c r="M171" i="9"/>
  <c r="L391" i="6"/>
  <c r="J176" i="5"/>
  <c r="H176" i="5" s="1"/>
  <c r="K176" i="5"/>
  <c r="I176" i="5"/>
  <c r="I141" i="1"/>
  <c r="X175" i="5"/>
  <c r="N176" i="5"/>
  <c r="O176" i="5"/>
  <c r="P176" i="5"/>
  <c r="L176" i="5" s="1"/>
  <c r="F392" i="6"/>
  <c r="G391" i="6"/>
  <c r="J391" i="6" s="1"/>
  <c r="H141" i="1"/>
  <c r="W175" i="5"/>
  <c r="H391" i="6"/>
  <c r="H392" i="6" s="1"/>
  <c r="H142" i="1" l="1"/>
  <c r="W176" i="5"/>
  <c r="M176" i="5"/>
  <c r="W171" i="9"/>
  <c r="H393" i="6"/>
  <c r="L392" i="6"/>
  <c r="Q176" i="5"/>
  <c r="I172" i="9"/>
  <c r="X171" i="9"/>
  <c r="N172" i="9"/>
  <c r="G392" i="6"/>
  <c r="J392" i="6" s="1"/>
  <c r="F393" i="6"/>
  <c r="I177" i="5" l="1"/>
  <c r="I142" i="1"/>
  <c r="J177" i="5"/>
  <c r="X176" i="5"/>
  <c r="N177" i="5"/>
  <c r="O177" i="5" s="1"/>
  <c r="J172" i="9"/>
  <c r="L393" i="6"/>
  <c r="H394" i="6"/>
  <c r="F394" i="6"/>
  <c r="G393" i="6"/>
  <c r="J393" i="6" s="1"/>
  <c r="O172" i="9"/>
  <c r="K177" i="5" l="1"/>
  <c r="P177" i="5"/>
  <c r="H395" i="6"/>
  <c r="L394" i="6"/>
  <c r="P172" i="9"/>
  <c r="K172" i="9"/>
  <c r="F395" i="6"/>
  <c r="G394" i="6"/>
  <c r="J394" i="6" s="1"/>
  <c r="Q172" i="9" l="1"/>
  <c r="M172" i="9" s="1"/>
  <c r="L172" i="9"/>
  <c r="H172" i="9" s="1"/>
  <c r="G395" i="6"/>
  <c r="J395" i="6" s="1"/>
  <c r="L395" i="6" s="1"/>
  <c r="F396" i="6"/>
  <c r="Q177" i="5"/>
  <c r="M177" i="5" s="1"/>
  <c r="L177" i="5"/>
  <c r="H177" i="5" s="1"/>
  <c r="W172" i="9" l="1"/>
  <c r="I173" i="9"/>
  <c r="J173" i="9"/>
  <c r="K173" i="9"/>
  <c r="X172" i="9"/>
  <c r="N173" i="9"/>
  <c r="O173" i="9"/>
  <c r="P173" i="9" s="1"/>
  <c r="I178" i="5"/>
  <c r="I143" i="1"/>
  <c r="X177" i="5"/>
  <c r="N178" i="5"/>
  <c r="J178" i="5" s="1"/>
  <c r="O178" i="5"/>
  <c r="P178" i="5" s="1"/>
  <c r="F397" i="6"/>
  <c r="G396" i="6"/>
  <c r="J396" i="6" s="1"/>
  <c r="L396" i="6" s="1"/>
  <c r="H396" i="6"/>
  <c r="H397" i="6" s="1"/>
  <c r="H143" i="1"/>
  <c r="W177" i="5"/>
  <c r="Q173" i="9" l="1"/>
  <c r="L173" i="9"/>
  <c r="L178" i="5"/>
  <c r="Q178" i="5"/>
  <c r="H178" i="5"/>
  <c r="H173" i="9"/>
  <c r="M178" i="5"/>
  <c r="K178" i="5"/>
  <c r="M173" i="9"/>
  <c r="F398" i="6"/>
  <c r="G397" i="6"/>
  <c r="J397" i="6" s="1"/>
  <c r="L397" i="6" s="1"/>
  <c r="I179" i="5" l="1"/>
  <c r="I144" i="1"/>
  <c r="J179" i="5"/>
  <c r="X178" i="5"/>
  <c r="N179" i="5"/>
  <c r="O179" i="5"/>
  <c r="P179" i="5" s="1"/>
  <c r="W173" i="9"/>
  <c r="H144" i="1"/>
  <c r="W178" i="5"/>
  <c r="F399" i="6"/>
  <c r="G398" i="6"/>
  <c r="J398" i="6" s="1"/>
  <c r="L398" i="6" s="1"/>
  <c r="H398" i="6"/>
  <c r="H399" i="6" s="1"/>
  <c r="J174" i="9"/>
  <c r="I174" i="9"/>
  <c r="X173" i="9"/>
  <c r="N174" i="9"/>
  <c r="O174" i="9" s="1"/>
  <c r="K174" i="9" l="1"/>
  <c r="P174" i="9"/>
  <c r="Q179" i="5"/>
  <c r="L179" i="5"/>
  <c r="M179" i="5"/>
  <c r="L399" i="6"/>
  <c r="F400" i="6"/>
  <c r="G399" i="6"/>
  <c r="J399" i="6" s="1"/>
  <c r="K179" i="5"/>
  <c r="H179" i="5" s="1"/>
  <c r="H145" i="1" l="1"/>
  <c r="W179" i="5"/>
  <c r="L400" i="6"/>
  <c r="J180" i="5"/>
  <c r="K180" i="5"/>
  <c r="I180" i="5"/>
  <c r="H180" i="5" s="1"/>
  <c r="I145" i="1"/>
  <c r="X179" i="5"/>
  <c r="N180" i="5"/>
  <c r="O180" i="5"/>
  <c r="P180" i="5"/>
  <c r="L180" i="5" s="1"/>
  <c r="F401" i="6"/>
  <c r="G400" i="6"/>
  <c r="J400" i="6" s="1"/>
  <c r="Q174" i="9"/>
  <c r="M174" i="9" s="1"/>
  <c r="L174" i="9"/>
  <c r="H174" i="9" s="1"/>
  <c r="H400" i="6"/>
  <c r="H146" i="1" l="1"/>
  <c r="W180" i="5"/>
  <c r="F402" i="6"/>
  <c r="G401" i="6"/>
  <c r="J401" i="6" s="1"/>
  <c r="L401" i="6" s="1"/>
  <c r="Q180" i="5"/>
  <c r="M180" i="5" s="1"/>
  <c r="H401" i="6"/>
  <c r="H402" i="6" s="1"/>
  <c r="W174" i="9"/>
  <c r="I175" i="9"/>
  <c r="J175" i="9"/>
  <c r="X174" i="9"/>
  <c r="N175" i="9"/>
  <c r="O175" i="9" s="1"/>
  <c r="I181" i="5" l="1"/>
  <c r="I146" i="1"/>
  <c r="J181" i="5"/>
  <c r="X180" i="5"/>
  <c r="N181" i="5"/>
  <c r="O181" i="5" s="1"/>
  <c r="L402" i="6"/>
  <c r="P175" i="9"/>
  <c r="K175" i="9"/>
  <c r="F403" i="6"/>
  <c r="G402" i="6"/>
  <c r="J402" i="6" s="1"/>
  <c r="P181" i="5" l="1"/>
  <c r="K181" i="5"/>
  <c r="Q175" i="9"/>
  <c r="L175" i="9"/>
  <c r="H175" i="9" s="1"/>
  <c r="L403" i="6"/>
  <c r="M175" i="9"/>
  <c r="G403" i="6"/>
  <c r="J403" i="6" s="1"/>
  <c r="F404" i="6"/>
  <c r="H403" i="6"/>
  <c r="H404" i="6" s="1"/>
  <c r="W175" i="9" l="1"/>
  <c r="I176" i="9"/>
  <c r="X175" i="9"/>
  <c r="N176" i="9"/>
  <c r="O176" i="9" s="1"/>
  <c r="L404" i="6"/>
  <c r="F405" i="6"/>
  <c r="G404" i="6"/>
  <c r="J404" i="6" s="1"/>
  <c r="Q181" i="5"/>
  <c r="M181" i="5" s="1"/>
  <c r="L181" i="5"/>
  <c r="H181" i="5" s="1"/>
  <c r="P176" i="9" l="1"/>
  <c r="K176" i="9"/>
  <c r="H147" i="1"/>
  <c r="W181" i="5"/>
  <c r="F406" i="6"/>
  <c r="G405" i="6"/>
  <c r="J405" i="6" s="1"/>
  <c r="L405" i="6" s="1"/>
  <c r="H405" i="6"/>
  <c r="J176" i="9"/>
  <c r="I182" i="5"/>
  <c r="I147" i="1"/>
  <c r="X181" i="5"/>
  <c r="N182" i="5"/>
  <c r="J182" i="5" s="1"/>
  <c r="O182" i="5"/>
  <c r="P182" i="5" s="1"/>
  <c r="L182" i="5" l="1"/>
  <c r="Q182" i="5"/>
  <c r="M182" i="5" s="1"/>
  <c r="K182" i="5"/>
  <c r="H182" i="5" s="1"/>
  <c r="F407" i="6"/>
  <c r="G406" i="6"/>
  <c r="J406" i="6" s="1"/>
  <c r="L406" i="6" s="1"/>
  <c r="H406" i="6"/>
  <c r="Q176" i="9"/>
  <c r="M176" i="9" s="1"/>
  <c r="L176" i="9"/>
  <c r="H176" i="9" s="1"/>
  <c r="H148" i="1" l="1"/>
  <c r="W182" i="5"/>
  <c r="W176" i="9"/>
  <c r="L407" i="6"/>
  <c r="I183" i="5"/>
  <c r="I148" i="1"/>
  <c r="X182" i="5"/>
  <c r="N183" i="5"/>
  <c r="O183" i="5" s="1"/>
  <c r="F408" i="6"/>
  <c r="G407" i="6"/>
  <c r="J407" i="6" s="1"/>
  <c r="I177" i="9"/>
  <c r="J177" i="9"/>
  <c r="X176" i="9"/>
  <c r="N177" i="9"/>
  <c r="O177" i="9" s="1"/>
  <c r="H407" i="6"/>
  <c r="H408" i="6" s="1"/>
  <c r="P183" i="5" l="1"/>
  <c r="K183" i="5"/>
  <c r="P177" i="9"/>
  <c r="K177" i="9"/>
  <c r="H409" i="6"/>
  <c r="L408" i="6"/>
  <c r="J183" i="5"/>
  <c r="F409" i="6"/>
  <c r="G408" i="6"/>
  <c r="J408" i="6" s="1"/>
  <c r="F410" i="6" l="1"/>
  <c r="G409" i="6"/>
  <c r="J409" i="6" s="1"/>
  <c r="L409" i="6" s="1"/>
  <c r="Q177" i="9"/>
  <c r="L177" i="9"/>
  <c r="H177" i="9" s="1"/>
  <c r="M177" i="9"/>
  <c r="L183" i="5"/>
  <c r="H183" i="5" s="1"/>
  <c r="Q183" i="5"/>
  <c r="M183" i="5" s="1"/>
  <c r="I178" i="9" l="1"/>
  <c r="J178" i="9"/>
  <c r="X177" i="9"/>
  <c r="O178" i="9"/>
  <c r="N178" i="9"/>
  <c r="H149" i="1"/>
  <c r="W183" i="5"/>
  <c r="W177" i="9"/>
  <c r="F411" i="6"/>
  <c r="G410" i="6"/>
  <c r="J410" i="6" s="1"/>
  <c r="L410" i="6" s="1"/>
  <c r="J184" i="5"/>
  <c r="K184" i="5"/>
  <c r="I184" i="5"/>
  <c r="H184" i="5" s="1"/>
  <c r="I149" i="1"/>
  <c r="L184" i="5"/>
  <c r="N184" i="5"/>
  <c r="O184" i="5"/>
  <c r="X183" i="5"/>
  <c r="P184" i="5"/>
  <c r="Q184" i="5" s="1"/>
  <c r="H410" i="6"/>
  <c r="H411" i="6" s="1"/>
  <c r="H150" i="1" l="1"/>
  <c r="W184" i="5"/>
  <c r="L411" i="6"/>
  <c r="M184" i="5"/>
  <c r="K178" i="9"/>
  <c r="P178" i="9"/>
  <c r="G411" i="6"/>
  <c r="J411" i="6" s="1"/>
  <c r="F412" i="6"/>
  <c r="Q178" i="9" l="1"/>
  <c r="L178" i="9"/>
  <c r="H178" i="9"/>
  <c r="I185" i="5"/>
  <c r="I150" i="1"/>
  <c r="J185" i="5"/>
  <c r="X184" i="5"/>
  <c r="N185" i="5"/>
  <c r="O185" i="5"/>
  <c r="K185" i="5" s="1"/>
  <c r="L412" i="6"/>
  <c r="M178" i="9"/>
  <c r="F413" i="6"/>
  <c r="G412" i="6"/>
  <c r="J412" i="6" s="1"/>
  <c r="H412" i="6"/>
  <c r="H413" i="6" s="1"/>
  <c r="I179" i="9" l="1"/>
  <c r="J179" i="9"/>
  <c r="X178" i="9"/>
  <c r="O179" i="9"/>
  <c r="P179" i="9" s="1"/>
  <c r="N179" i="9"/>
  <c r="L413" i="6"/>
  <c r="P185" i="5"/>
  <c r="H414" i="6"/>
  <c r="W178" i="9"/>
  <c r="F414" i="6"/>
  <c r="G413" i="6"/>
  <c r="J413" i="6" s="1"/>
  <c r="Q179" i="9" l="1"/>
  <c r="M179" i="9" s="1"/>
  <c r="L179" i="9"/>
  <c r="H415" i="6"/>
  <c r="Q185" i="5"/>
  <c r="M185" i="5" s="1"/>
  <c r="L185" i="5"/>
  <c r="H185" i="5" s="1"/>
  <c r="L414" i="6"/>
  <c r="K179" i="9"/>
  <c r="H179" i="9" s="1"/>
  <c r="F415" i="6"/>
  <c r="G414" i="6"/>
  <c r="J414" i="6" s="1"/>
  <c r="I186" i="5" l="1"/>
  <c r="I151" i="1"/>
  <c r="X185" i="5"/>
  <c r="P186" i="5"/>
  <c r="Q186" i="5" s="1"/>
  <c r="N186" i="5"/>
  <c r="J186" i="5" s="1"/>
  <c r="O186" i="5"/>
  <c r="J180" i="9"/>
  <c r="I180" i="9"/>
  <c r="X179" i="9"/>
  <c r="N180" i="9"/>
  <c r="O180" i="9" s="1"/>
  <c r="W179" i="9"/>
  <c r="H416" i="6"/>
  <c r="H151" i="1"/>
  <c r="W185" i="5"/>
  <c r="F416" i="6"/>
  <c r="G415" i="6"/>
  <c r="J415" i="6" s="1"/>
  <c r="L415" i="6" s="1"/>
  <c r="M186" i="5" l="1"/>
  <c r="K180" i="9"/>
  <c r="P180" i="9"/>
  <c r="H417" i="6"/>
  <c r="L186" i="5"/>
  <c r="F417" i="6"/>
  <c r="G416" i="6"/>
  <c r="J416" i="6" s="1"/>
  <c r="L416" i="6" s="1"/>
  <c r="K186" i="5"/>
  <c r="H186" i="5" s="1"/>
  <c r="H152" i="1" l="1"/>
  <c r="W186" i="5"/>
  <c r="H418" i="6"/>
  <c r="Q180" i="9"/>
  <c r="M180" i="9" s="1"/>
  <c r="L180" i="9"/>
  <c r="H180" i="9" s="1"/>
  <c r="I187" i="5"/>
  <c r="I152" i="1"/>
  <c r="J187" i="5"/>
  <c r="X186" i="5"/>
  <c r="O187" i="5"/>
  <c r="P187" i="5" s="1"/>
  <c r="N187" i="5"/>
  <c r="F418" i="6"/>
  <c r="G417" i="6"/>
  <c r="J417" i="6" s="1"/>
  <c r="L417" i="6" s="1"/>
  <c r="W180" i="9" l="1"/>
  <c r="I181" i="9"/>
  <c r="J181" i="9"/>
  <c r="X180" i="9"/>
  <c r="N181" i="9"/>
  <c r="O181" i="9" s="1"/>
  <c r="Q187" i="5"/>
  <c r="M187" i="5" s="1"/>
  <c r="L187" i="5"/>
  <c r="F419" i="6"/>
  <c r="G418" i="6"/>
  <c r="J418" i="6" s="1"/>
  <c r="L418" i="6" s="1"/>
  <c r="K187" i="5"/>
  <c r="H187" i="5" s="1"/>
  <c r="I188" i="5" l="1"/>
  <c r="I153" i="1"/>
  <c r="X187" i="5"/>
  <c r="N188" i="5"/>
  <c r="J188" i="5" s="1"/>
  <c r="P181" i="9"/>
  <c r="K181" i="9"/>
  <c r="H153" i="1"/>
  <c r="W187" i="5"/>
  <c r="G419" i="6"/>
  <c r="J419" i="6" s="1"/>
  <c r="L419" i="6" s="1"/>
  <c r="F420" i="6"/>
  <c r="H419" i="6"/>
  <c r="H420" i="6" s="1"/>
  <c r="L181" i="9" l="1"/>
  <c r="H181" i="9" s="1"/>
  <c r="Q181" i="9"/>
  <c r="M181" i="9" s="1"/>
  <c r="F421" i="6"/>
  <c r="G420" i="6"/>
  <c r="J420" i="6" s="1"/>
  <c r="L420" i="6" s="1"/>
  <c r="O188" i="5"/>
  <c r="I182" i="9" l="1"/>
  <c r="X181" i="9"/>
  <c r="O182" i="9"/>
  <c r="P182" i="9" s="1"/>
  <c r="N182" i="9"/>
  <c r="W181" i="9"/>
  <c r="F422" i="6"/>
  <c r="G421" i="6"/>
  <c r="J421" i="6" s="1"/>
  <c r="L421" i="6" s="1"/>
  <c r="H421" i="6"/>
  <c r="H422" i="6" s="1"/>
  <c r="K188" i="5"/>
  <c r="P188" i="5"/>
  <c r="Q182" i="9" l="1"/>
  <c r="M182" i="9" s="1"/>
  <c r="L182" i="9"/>
  <c r="H182" i="9"/>
  <c r="F423" i="6"/>
  <c r="G422" i="6"/>
  <c r="J422" i="6" s="1"/>
  <c r="L422" i="6" s="1"/>
  <c r="K182" i="9"/>
  <c r="J182" i="9"/>
  <c r="Q188" i="5"/>
  <c r="L188" i="5"/>
  <c r="M188" i="5"/>
  <c r="H188" i="5"/>
  <c r="I183" i="9" l="1"/>
  <c r="X182" i="9"/>
  <c r="N183" i="9"/>
  <c r="F424" i="6"/>
  <c r="G423" i="6"/>
  <c r="J423" i="6" s="1"/>
  <c r="L423" i="6" s="1"/>
  <c r="H154" i="1"/>
  <c r="W188" i="5"/>
  <c r="H423" i="6"/>
  <c r="I189" i="5"/>
  <c r="I154" i="1"/>
  <c r="J189" i="5"/>
  <c r="X188" i="5"/>
  <c r="N189" i="5"/>
  <c r="O189" i="5" s="1"/>
  <c r="W182" i="9"/>
  <c r="K189" i="5" l="1"/>
  <c r="P189" i="5"/>
  <c r="G424" i="6"/>
  <c r="J424" i="6" s="1"/>
  <c r="L424" i="6" s="1"/>
  <c r="F425" i="6"/>
  <c r="J183" i="9"/>
  <c r="O183" i="9"/>
  <c r="H424" i="6"/>
  <c r="H425" i="6" l="1"/>
  <c r="F426" i="6"/>
  <c r="G425" i="6"/>
  <c r="J425" i="6" s="1"/>
  <c r="L425" i="6" s="1"/>
  <c r="K183" i="9"/>
  <c r="P183" i="9"/>
  <c r="Q189" i="5"/>
  <c r="M189" i="5" s="1"/>
  <c r="L189" i="5"/>
  <c r="H189" i="5" s="1"/>
  <c r="H155" i="1" l="1"/>
  <c r="W189" i="5"/>
  <c r="I190" i="5"/>
  <c r="I155" i="1"/>
  <c r="X189" i="5"/>
  <c r="N190" i="5"/>
  <c r="O190" i="5"/>
  <c r="P190" i="5" s="1"/>
  <c r="Q183" i="9"/>
  <c r="M183" i="9" s="1"/>
  <c r="L183" i="9"/>
  <c r="H183" i="9"/>
  <c r="F427" i="6"/>
  <c r="G426" i="6"/>
  <c r="J426" i="6" s="1"/>
  <c r="L426" i="6" s="1"/>
  <c r="H426" i="6"/>
  <c r="H427" i="6" s="1"/>
  <c r="I184" i="9" l="1"/>
  <c r="X183" i="9"/>
  <c r="O184" i="9"/>
  <c r="P184" i="9" s="1"/>
  <c r="N184" i="9"/>
  <c r="L190" i="5"/>
  <c r="Q190" i="5"/>
  <c r="M190" i="5" s="1"/>
  <c r="L427" i="6"/>
  <c r="K190" i="5"/>
  <c r="H190" i="5" s="1"/>
  <c r="J190" i="5"/>
  <c r="G427" i="6"/>
  <c r="J427" i="6" s="1"/>
  <c r="F428" i="6"/>
  <c r="W183" i="9"/>
  <c r="H428" i="6"/>
  <c r="H156" i="1" l="1"/>
  <c r="W190" i="5"/>
  <c r="I191" i="5"/>
  <c r="I156" i="1"/>
  <c r="J191" i="5"/>
  <c r="X190" i="5"/>
  <c r="N191" i="5"/>
  <c r="M184" i="9"/>
  <c r="L184" i="9"/>
  <c r="Q184" i="9"/>
  <c r="K184" i="9"/>
  <c r="F429" i="6"/>
  <c r="G428" i="6"/>
  <c r="J428" i="6" s="1"/>
  <c r="L428" i="6" s="1"/>
  <c r="J184" i="9"/>
  <c r="H184" i="9" l="1"/>
  <c r="I185" i="9"/>
  <c r="J185" i="9"/>
  <c r="X184" i="9"/>
  <c r="N185" i="9"/>
  <c r="O185" i="9" s="1"/>
  <c r="F430" i="6"/>
  <c r="G429" i="6"/>
  <c r="J429" i="6" s="1"/>
  <c r="L429" i="6" s="1"/>
  <c r="O191" i="5"/>
  <c r="H429" i="6"/>
  <c r="P185" i="9" l="1"/>
  <c r="K185" i="9"/>
  <c r="F431" i="6"/>
  <c r="G430" i="6"/>
  <c r="J430" i="6" s="1"/>
  <c r="L430" i="6" s="1"/>
  <c r="W184" i="9"/>
  <c r="H430" i="6"/>
  <c r="K191" i="5"/>
  <c r="P191" i="5"/>
  <c r="F432" i="6" l="1"/>
  <c r="G431" i="6"/>
  <c r="J431" i="6" s="1"/>
  <c r="L431" i="6" s="1"/>
  <c r="Q191" i="5"/>
  <c r="M191" i="5" s="1"/>
  <c r="L191" i="5"/>
  <c r="H191" i="5"/>
  <c r="L185" i="9"/>
  <c r="H185" i="9" s="1"/>
  <c r="Q185" i="9"/>
  <c r="M185" i="9" s="1"/>
  <c r="H431" i="6"/>
  <c r="I186" i="9" l="1"/>
  <c r="X185" i="9"/>
  <c r="N186" i="9"/>
  <c r="O186" i="9" s="1"/>
  <c r="W185" i="9"/>
  <c r="H157" i="1"/>
  <c r="W191" i="5"/>
  <c r="I192" i="5"/>
  <c r="I157" i="1"/>
  <c r="X191" i="5"/>
  <c r="N192" i="5"/>
  <c r="J192" i="5" s="1"/>
  <c r="F433" i="6"/>
  <c r="G432" i="6"/>
  <c r="J432" i="6" s="1"/>
  <c r="L432" i="6" s="1"/>
  <c r="H432" i="6"/>
  <c r="H433" i="6" s="1"/>
  <c r="P186" i="9" l="1"/>
  <c r="K186" i="9"/>
  <c r="F434" i="6"/>
  <c r="G433" i="6"/>
  <c r="J433" i="6" s="1"/>
  <c r="L433" i="6" s="1"/>
  <c r="J186" i="9"/>
  <c r="O192" i="5"/>
  <c r="F435" i="6" l="1"/>
  <c r="G434" i="6"/>
  <c r="J434" i="6" s="1"/>
  <c r="L434" i="6" s="1"/>
  <c r="P192" i="5"/>
  <c r="K192" i="5"/>
  <c r="L186" i="9"/>
  <c r="H186" i="9" s="1"/>
  <c r="Q186" i="9"/>
  <c r="M186" i="9" s="1"/>
  <c r="H434" i="6"/>
  <c r="H435" i="6" s="1"/>
  <c r="I187" i="9" l="1"/>
  <c r="J187" i="9"/>
  <c r="X186" i="9"/>
  <c r="O187" i="9"/>
  <c r="P187" i="9" s="1"/>
  <c r="N187" i="9"/>
  <c r="H192" i="5"/>
  <c r="H436" i="6"/>
  <c r="W186" i="9"/>
  <c r="Q192" i="5"/>
  <c r="M192" i="5" s="1"/>
  <c r="L192" i="5"/>
  <c r="G435" i="6"/>
  <c r="J435" i="6" s="1"/>
  <c r="L435" i="6" s="1"/>
  <c r="F436" i="6"/>
  <c r="Q187" i="9" l="1"/>
  <c r="M187" i="9" s="1"/>
  <c r="L187" i="9"/>
  <c r="H187" i="9"/>
  <c r="I193" i="5"/>
  <c r="I158" i="1"/>
  <c r="X192" i="5"/>
  <c r="N193" i="5"/>
  <c r="J193" i="5" s="1"/>
  <c r="K187" i="9"/>
  <c r="H437" i="6"/>
  <c r="F437" i="6"/>
  <c r="G436" i="6"/>
  <c r="J436" i="6" s="1"/>
  <c r="L436" i="6" s="1"/>
  <c r="H158" i="1"/>
  <c r="W192" i="5"/>
  <c r="J188" i="9" l="1"/>
  <c r="I188" i="9"/>
  <c r="X187" i="9"/>
  <c r="N188" i="9"/>
  <c r="O188" i="9" s="1"/>
  <c r="H438" i="6"/>
  <c r="O193" i="5"/>
  <c r="W187" i="9"/>
  <c r="F438" i="6"/>
  <c r="G437" i="6"/>
  <c r="J437" i="6" s="1"/>
  <c r="L437" i="6" s="1"/>
  <c r="P188" i="9" l="1"/>
  <c r="K188" i="9"/>
  <c r="L438" i="6"/>
  <c r="K193" i="5"/>
  <c r="P193" i="5"/>
  <c r="H439" i="6"/>
  <c r="F439" i="6"/>
  <c r="G438" i="6"/>
  <c r="J438" i="6" s="1"/>
  <c r="L193" i="5" l="1"/>
  <c r="Q193" i="5"/>
  <c r="M193" i="5" s="1"/>
  <c r="H193" i="5"/>
  <c r="H188" i="9"/>
  <c r="F440" i="6"/>
  <c r="G439" i="6"/>
  <c r="J439" i="6" s="1"/>
  <c r="L439" i="6" s="1"/>
  <c r="L188" i="9"/>
  <c r="Q188" i="9"/>
  <c r="M188" i="9" s="1"/>
  <c r="F441" i="6" l="1"/>
  <c r="G440" i="6"/>
  <c r="J440" i="6" s="1"/>
  <c r="L440" i="6" s="1"/>
  <c r="W188" i="9"/>
  <c r="H159" i="1"/>
  <c r="W193" i="5"/>
  <c r="I194" i="5"/>
  <c r="I159" i="1"/>
  <c r="X193" i="5"/>
  <c r="P194" i="5"/>
  <c r="Q194" i="5" s="1"/>
  <c r="N194" i="5"/>
  <c r="J194" i="5" s="1"/>
  <c r="O194" i="5"/>
  <c r="M194" i="5" s="1"/>
  <c r="I189" i="9"/>
  <c r="J189" i="9"/>
  <c r="K189" i="9"/>
  <c r="X188" i="9"/>
  <c r="N189" i="9"/>
  <c r="O189" i="9"/>
  <c r="P189" i="9" s="1"/>
  <c r="H440" i="6"/>
  <c r="H441" i="6" s="1"/>
  <c r="I195" i="5" l="1"/>
  <c r="I160" i="1"/>
  <c r="J195" i="5"/>
  <c r="X194" i="5"/>
  <c r="N195" i="5"/>
  <c r="O195" i="5"/>
  <c r="P195" i="5" s="1"/>
  <c r="Q189" i="9"/>
  <c r="M189" i="9" s="1"/>
  <c r="L189" i="9"/>
  <c r="H189" i="9" s="1"/>
  <c r="L194" i="5"/>
  <c r="K194" i="5"/>
  <c r="H194" i="5" s="1"/>
  <c r="F442" i="6"/>
  <c r="G441" i="6"/>
  <c r="J441" i="6" s="1"/>
  <c r="L441" i="6" s="1"/>
  <c r="W189" i="9" l="1"/>
  <c r="I190" i="9"/>
  <c r="X189" i="9"/>
  <c r="N190" i="9"/>
  <c r="Q195" i="5"/>
  <c r="L195" i="5"/>
  <c r="M195" i="5"/>
  <c r="L442" i="6"/>
  <c r="H160" i="1"/>
  <c r="W194" i="5"/>
  <c r="F443" i="6"/>
  <c r="G442" i="6"/>
  <c r="J442" i="6" s="1"/>
  <c r="K195" i="5"/>
  <c r="H195" i="5" s="1"/>
  <c r="H442" i="6"/>
  <c r="H443" i="6" s="1"/>
  <c r="H161" i="1" l="1"/>
  <c r="W195" i="5"/>
  <c r="H444" i="6"/>
  <c r="L443" i="6"/>
  <c r="J196" i="5"/>
  <c r="I196" i="5"/>
  <c r="I161" i="1"/>
  <c r="X195" i="5"/>
  <c r="N196" i="5"/>
  <c r="G443" i="6"/>
  <c r="J443" i="6" s="1"/>
  <c r="F444" i="6"/>
  <c r="J190" i="9"/>
  <c r="O190" i="9"/>
  <c r="L444" i="6" l="1"/>
  <c r="P190" i="9"/>
  <c r="K190" i="9"/>
  <c r="F445" i="6"/>
  <c r="G444" i="6"/>
  <c r="J444" i="6" s="1"/>
  <c r="O196" i="5"/>
  <c r="F446" i="6" l="1"/>
  <c r="G445" i="6"/>
  <c r="J445" i="6" s="1"/>
  <c r="L445" i="6" s="1"/>
  <c r="Q190" i="9"/>
  <c r="M190" i="9" s="1"/>
  <c r="L190" i="9"/>
  <c r="H190" i="9" s="1"/>
  <c r="H445" i="6"/>
  <c r="H446" i="6" s="1"/>
  <c r="P196" i="5"/>
  <c r="K196" i="5"/>
  <c r="W190" i="9" l="1"/>
  <c r="I191" i="9"/>
  <c r="J191" i="9"/>
  <c r="X190" i="9"/>
  <c r="N191" i="9"/>
  <c r="O191" i="9" s="1"/>
  <c r="L446" i="6"/>
  <c r="H447" i="6"/>
  <c r="Q196" i="5"/>
  <c r="M196" i="5" s="1"/>
  <c r="L196" i="5"/>
  <c r="H196" i="5" s="1"/>
  <c r="F447" i="6"/>
  <c r="G446" i="6"/>
  <c r="J446" i="6" s="1"/>
  <c r="I197" i="5" l="1"/>
  <c r="I162" i="1"/>
  <c r="J197" i="5"/>
  <c r="X196" i="5"/>
  <c r="N197" i="5"/>
  <c r="O197" i="5" s="1"/>
  <c r="P191" i="9"/>
  <c r="K191" i="9"/>
  <c r="H162" i="1"/>
  <c r="W196" i="5"/>
  <c r="F448" i="6"/>
  <c r="G447" i="6"/>
  <c r="J447" i="6" s="1"/>
  <c r="L447" i="6" s="1"/>
  <c r="K197" i="5" l="1"/>
  <c r="P197" i="5"/>
  <c r="F449" i="6"/>
  <c r="G448" i="6"/>
  <c r="J448" i="6" s="1"/>
  <c r="L448" i="6" s="1"/>
  <c r="Q191" i="9"/>
  <c r="M191" i="9" s="1"/>
  <c r="L191" i="9"/>
  <c r="H191" i="9" s="1"/>
  <c r="H448" i="6"/>
  <c r="W191" i="9" l="1"/>
  <c r="J192" i="9"/>
  <c r="I192" i="9"/>
  <c r="X191" i="9"/>
  <c r="N192" i="9"/>
  <c r="O192" i="9" s="1"/>
  <c r="F450" i="6"/>
  <c r="G449" i="6"/>
  <c r="J449" i="6" s="1"/>
  <c r="L449" i="6" s="1"/>
  <c r="Q197" i="5"/>
  <c r="M197" i="5" s="1"/>
  <c r="L197" i="5"/>
  <c r="H449" i="6"/>
  <c r="H197" i="5"/>
  <c r="I198" i="5" l="1"/>
  <c r="I163" i="1"/>
  <c r="X197" i="5"/>
  <c r="P198" i="5"/>
  <c r="Q198" i="5" s="1"/>
  <c r="N198" i="5"/>
  <c r="J198" i="5" s="1"/>
  <c r="O198" i="5"/>
  <c r="M198" i="5" s="1"/>
  <c r="L450" i="6"/>
  <c r="P192" i="9"/>
  <c r="K192" i="9"/>
  <c r="F451" i="6"/>
  <c r="G450" i="6"/>
  <c r="J450" i="6" s="1"/>
  <c r="H163" i="1"/>
  <c r="W197" i="5"/>
  <c r="H450" i="6"/>
  <c r="H451" i="6" s="1"/>
  <c r="I199" i="5" l="1"/>
  <c r="I164" i="1"/>
  <c r="J199" i="5"/>
  <c r="X198" i="5"/>
  <c r="P199" i="5"/>
  <c r="Q199" i="5" s="1"/>
  <c r="N199" i="5"/>
  <c r="O199" i="5"/>
  <c r="K199" i="5" s="1"/>
  <c r="Q192" i="9"/>
  <c r="M192" i="9" s="1"/>
  <c r="L192" i="9"/>
  <c r="H192" i="9" s="1"/>
  <c r="L198" i="5"/>
  <c r="H198" i="5" s="1"/>
  <c r="K198" i="5"/>
  <c r="G451" i="6"/>
  <c r="J451" i="6" s="1"/>
  <c r="L451" i="6" s="1"/>
  <c r="F452" i="6"/>
  <c r="H452" i="6" s="1"/>
  <c r="I193" i="9" l="1"/>
  <c r="X192" i="9"/>
  <c r="N193" i="9"/>
  <c r="H164" i="1"/>
  <c r="H199" i="5"/>
  <c r="W198" i="5"/>
  <c r="M199" i="5"/>
  <c r="W192" i="9"/>
  <c r="F453" i="6"/>
  <c r="G452" i="6"/>
  <c r="J452" i="6" s="1"/>
  <c r="L452" i="6" s="1"/>
  <c r="L199" i="5"/>
  <c r="O193" i="9" l="1"/>
  <c r="I165" i="1"/>
  <c r="I200" i="5"/>
  <c r="X199" i="5"/>
  <c r="N200" i="5"/>
  <c r="J200" i="5" s="1"/>
  <c r="O200" i="5"/>
  <c r="P200" i="5" s="1"/>
  <c r="H165" i="1"/>
  <c r="W199" i="5"/>
  <c r="J193" i="9"/>
  <c r="F454" i="6"/>
  <c r="G453" i="6"/>
  <c r="J453" i="6" s="1"/>
  <c r="L453" i="6" s="1"/>
  <c r="H453" i="6"/>
  <c r="H454" i="6" s="1"/>
  <c r="Q200" i="5" l="1"/>
  <c r="L200" i="5"/>
  <c r="L454" i="6"/>
  <c r="K200" i="5"/>
  <c r="H200" i="5" s="1"/>
  <c r="H455" i="6"/>
  <c r="M200" i="5"/>
  <c r="F455" i="6"/>
  <c r="G454" i="6"/>
  <c r="J454" i="6" s="1"/>
  <c r="P193" i="9"/>
  <c r="K193" i="9"/>
  <c r="H166" i="1" l="1"/>
  <c r="W200" i="5"/>
  <c r="I201" i="5"/>
  <c r="I166" i="1"/>
  <c r="X200" i="5"/>
  <c r="N201" i="5"/>
  <c r="J201" i="5" s="1"/>
  <c r="O201" i="5"/>
  <c r="K201" i="5" s="1"/>
  <c r="H456" i="6"/>
  <c r="Q193" i="9"/>
  <c r="M193" i="9" s="1"/>
  <c r="L193" i="9"/>
  <c r="H193" i="9" s="1"/>
  <c r="F456" i="6"/>
  <c r="G455" i="6"/>
  <c r="J455" i="6" s="1"/>
  <c r="L455" i="6" s="1"/>
  <c r="I194" i="9" l="1"/>
  <c r="J194" i="9"/>
  <c r="X193" i="9"/>
  <c r="N194" i="9"/>
  <c r="O194" i="9" s="1"/>
  <c r="P201" i="5"/>
  <c r="G456" i="6"/>
  <c r="J456" i="6" s="1"/>
  <c r="L456" i="6" s="1"/>
  <c r="F457" i="6"/>
  <c r="W193" i="9"/>
  <c r="P194" i="9" l="1"/>
  <c r="K194" i="9"/>
  <c r="F458" i="6"/>
  <c r="G457" i="6"/>
  <c r="J457" i="6" s="1"/>
  <c r="L457" i="6" s="1"/>
  <c r="H457" i="6"/>
  <c r="H458" i="6" s="1"/>
  <c r="Q201" i="5"/>
  <c r="M201" i="5" s="1"/>
  <c r="L201" i="5"/>
  <c r="H201" i="5" s="1"/>
  <c r="I167" i="1" l="1"/>
  <c r="I202" i="5"/>
  <c r="O202" i="5"/>
  <c r="K202" i="5" s="1"/>
  <c r="X201" i="5"/>
  <c r="N202" i="5"/>
  <c r="J202" i="5" s="1"/>
  <c r="F459" i="6"/>
  <c r="G458" i="6"/>
  <c r="J458" i="6" s="1"/>
  <c r="L458" i="6" s="1"/>
  <c r="L194" i="9"/>
  <c r="H194" i="9" s="1"/>
  <c r="Q194" i="9"/>
  <c r="M194" i="9" s="1"/>
  <c r="H167" i="1"/>
  <c r="W201" i="5"/>
  <c r="G459" i="6" l="1"/>
  <c r="J459" i="6" s="1"/>
  <c r="L459" i="6" s="1"/>
  <c r="F460" i="6"/>
  <c r="H459" i="6"/>
  <c r="H460" i="6" s="1"/>
  <c r="W194" i="9"/>
  <c r="P202" i="5"/>
  <c r="I195" i="9"/>
  <c r="X194" i="9"/>
  <c r="N195" i="9"/>
  <c r="J195" i="9" l="1"/>
  <c r="O195" i="9"/>
  <c r="F461" i="6"/>
  <c r="G460" i="6"/>
  <c r="J460" i="6" s="1"/>
  <c r="L460" i="6" s="1"/>
  <c r="Q202" i="5"/>
  <c r="M202" i="5" s="1"/>
  <c r="L202" i="5"/>
  <c r="H202" i="5" s="1"/>
  <c r="I203" i="5" l="1"/>
  <c r="I168" i="1"/>
  <c r="J203" i="5"/>
  <c r="O203" i="5"/>
  <c r="K203" i="5" s="1"/>
  <c r="X202" i="5"/>
  <c r="N203" i="5"/>
  <c r="F462" i="6"/>
  <c r="G461" i="6"/>
  <c r="J461" i="6" s="1"/>
  <c r="L461" i="6" s="1"/>
  <c r="H461" i="6"/>
  <c r="H462" i="6" s="1"/>
  <c r="P195" i="9"/>
  <c r="K195" i="9"/>
  <c r="H168" i="1"/>
  <c r="W202" i="5"/>
  <c r="M195" i="9" l="1"/>
  <c r="Q195" i="9"/>
  <c r="L195" i="9"/>
  <c r="H195" i="9" s="1"/>
  <c r="F463" i="6"/>
  <c r="G462" i="6"/>
  <c r="J462" i="6" s="1"/>
  <c r="L462" i="6" s="1"/>
  <c r="P203" i="5"/>
  <c r="J196" i="9" l="1"/>
  <c r="I196" i="9"/>
  <c r="X195" i="9"/>
  <c r="O196" i="9"/>
  <c r="N196" i="9"/>
  <c r="F464" i="6"/>
  <c r="G463" i="6"/>
  <c r="J463" i="6" s="1"/>
  <c r="L463" i="6" s="1"/>
  <c r="W195" i="9"/>
  <c r="H463" i="6"/>
  <c r="H464" i="6" s="1"/>
  <c r="Q203" i="5"/>
  <c r="L203" i="5"/>
  <c r="H203" i="5" s="1"/>
  <c r="M203" i="5"/>
  <c r="K196" i="9" l="1"/>
  <c r="G464" i="6"/>
  <c r="J464" i="6" s="1"/>
  <c r="L464" i="6" s="1"/>
  <c r="F465" i="6"/>
  <c r="P196" i="9"/>
  <c r="H465" i="6"/>
  <c r="I169" i="1"/>
  <c r="I204" i="5"/>
  <c r="X203" i="5"/>
  <c r="N204" i="5"/>
  <c r="H169" i="1"/>
  <c r="W203" i="5"/>
  <c r="J204" i="5" l="1"/>
  <c r="Q196" i="9"/>
  <c r="M196" i="9" s="1"/>
  <c r="L196" i="9"/>
  <c r="H196" i="9" s="1"/>
  <c r="O204" i="5"/>
  <c r="F466" i="6"/>
  <c r="G465" i="6"/>
  <c r="J465" i="6" s="1"/>
  <c r="L465" i="6" s="1"/>
  <c r="W196" i="9" l="1"/>
  <c r="I197" i="9"/>
  <c r="J197" i="9"/>
  <c r="X196" i="9"/>
  <c r="N197" i="9"/>
  <c r="O197" i="9" s="1"/>
  <c r="K204" i="5"/>
  <c r="P204" i="5"/>
  <c r="F467" i="6"/>
  <c r="G466" i="6"/>
  <c r="J466" i="6" s="1"/>
  <c r="L466" i="6" s="1"/>
  <c r="H466" i="6"/>
  <c r="K197" i="9" l="1"/>
  <c r="P197" i="9"/>
  <c r="L467" i="6"/>
  <c r="Q204" i="5"/>
  <c r="M204" i="5" s="1"/>
  <c r="L204" i="5"/>
  <c r="H204" i="5" s="1"/>
  <c r="G467" i="6"/>
  <c r="J467" i="6" s="1"/>
  <c r="F468" i="6"/>
  <c r="H467" i="6"/>
  <c r="H468" i="6" s="1"/>
  <c r="H170" i="1" l="1"/>
  <c r="W204" i="5"/>
  <c r="I205" i="5"/>
  <c r="I170" i="1"/>
  <c r="X204" i="5"/>
  <c r="N205" i="5"/>
  <c r="L468" i="6"/>
  <c r="H469" i="6"/>
  <c r="Q197" i="9"/>
  <c r="M197" i="9" s="1"/>
  <c r="L197" i="9"/>
  <c r="H197" i="9" s="1"/>
  <c r="F469" i="6"/>
  <c r="G468" i="6"/>
  <c r="J468" i="6" s="1"/>
  <c r="F470" i="6" l="1"/>
  <c r="G469" i="6"/>
  <c r="J469" i="6" s="1"/>
  <c r="H470" i="6"/>
  <c r="J205" i="5"/>
  <c r="L469" i="6"/>
  <c r="O205" i="5"/>
  <c r="W197" i="9"/>
  <c r="J198" i="9"/>
  <c r="I198" i="9"/>
  <c r="X197" i="9"/>
  <c r="N198" i="9"/>
  <c r="O198" i="9" s="1"/>
  <c r="P198" i="9" l="1"/>
  <c r="K198" i="9"/>
  <c r="K205" i="5"/>
  <c r="P205" i="5"/>
  <c r="L470" i="6"/>
  <c r="F471" i="6"/>
  <c r="G470" i="6"/>
  <c r="J470" i="6" s="1"/>
  <c r="Q198" i="9" l="1"/>
  <c r="L198" i="9"/>
  <c r="H198" i="9" s="1"/>
  <c r="L205" i="5"/>
  <c r="H205" i="5" s="1"/>
  <c r="Q205" i="5"/>
  <c r="M205" i="5" s="1"/>
  <c r="M198" i="9"/>
  <c r="F472" i="6"/>
  <c r="G471" i="6"/>
  <c r="J471" i="6" s="1"/>
  <c r="L471" i="6" s="1"/>
  <c r="H471" i="6"/>
  <c r="H472" i="6" s="1"/>
  <c r="I206" i="5" l="1"/>
  <c r="I171" i="1"/>
  <c r="X205" i="5"/>
  <c r="N206" i="5"/>
  <c r="O206" i="5" s="1"/>
  <c r="H171" i="1"/>
  <c r="W205" i="5"/>
  <c r="I199" i="9"/>
  <c r="X198" i="9"/>
  <c r="N199" i="9"/>
  <c r="J199" i="9" s="1"/>
  <c r="O199" i="9"/>
  <c r="K199" i="9" s="1"/>
  <c r="W198" i="9"/>
  <c r="F473" i="6"/>
  <c r="G472" i="6"/>
  <c r="J472" i="6" s="1"/>
  <c r="L472" i="6" s="1"/>
  <c r="P206" i="5" l="1"/>
  <c r="K206" i="5"/>
  <c r="P199" i="9"/>
  <c r="F474" i="6"/>
  <c r="G473" i="6"/>
  <c r="J473" i="6" s="1"/>
  <c r="L473" i="6" s="1"/>
  <c r="H473" i="6"/>
  <c r="J206" i="5"/>
  <c r="Q199" i="9" l="1"/>
  <c r="L199" i="9"/>
  <c r="H199" i="9" s="1"/>
  <c r="F475" i="6"/>
  <c r="G474" i="6"/>
  <c r="J474" i="6" s="1"/>
  <c r="L474" i="6" s="1"/>
  <c r="M199" i="9"/>
  <c r="H206" i="5"/>
  <c r="Q206" i="5"/>
  <c r="M206" i="5" s="1"/>
  <c r="L206" i="5"/>
  <c r="H474" i="6"/>
  <c r="I207" i="5" l="1"/>
  <c r="J207" i="5"/>
  <c r="I172" i="1"/>
  <c r="X206" i="5"/>
  <c r="N207" i="5"/>
  <c r="O207" i="5"/>
  <c r="K207" i="5" s="1"/>
  <c r="L475" i="6"/>
  <c r="H172" i="1"/>
  <c r="W206" i="5"/>
  <c r="I200" i="9"/>
  <c r="X199" i="9"/>
  <c r="N200" i="9"/>
  <c r="J200" i="9" s="1"/>
  <c r="O200" i="9"/>
  <c r="K200" i="9" s="1"/>
  <c r="G475" i="6"/>
  <c r="J475" i="6" s="1"/>
  <c r="F476" i="6"/>
  <c r="H475" i="6"/>
  <c r="H476" i="6" s="1"/>
  <c r="W199" i="9"/>
  <c r="P200" i="9" l="1"/>
  <c r="H477" i="6"/>
  <c r="F477" i="6"/>
  <c r="G476" i="6"/>
  <c r="J476" i="6" s="1"/>
  <c r="L476" i="6" s="1"/>
  <c r="P207" i="5"/>
  <c r="F478" i="6" l="1"/>
  <c r="G477" i="6"/>
  <c r="J477" i="6" s="1"/>
  <c r="L477" i="6" s="1"/>
  <c r="Q200" i="9"/>
  <c r="L200" i="9"/>
  <c r="H200" i="9" s="1"/>
  <c r="M200" i="9"/>
  <c r="L207" i="5"/>
  <c r="H207" i="5" s="1"/>
  <c r="Q207" i="5"/>
  <c r="M207" i="5" s="1"/>
  <c r="K208" i="5" l="1"/>
  <c r="I173" i="1"/>
  <c r="I208" i="5"/>
  <c r="X207" i="5"/>
  <c r="P208" i="5"/>
  <c r="Q208" i="5" s="1"/>
  <c r="N208" i="5"/>
  <c r="J208" i="5" s="1"/>
  <c r="O208" i="5"/>
  <c r="M208" i="5" s="1"/>
  <c r="I201" i="9"/>
  <c r="J201" i="9"/>
  <c r="X200" i="9"/>
  <c r="N201" i="9"/>
  <c r="O201" i="9" s="1"/>
  <c r="H173" i="1"/>
  <c r="W207" i="5"/>
  <c r="W200" i="9"/>
  <c r="F479" i="6"/>
  <c r="G478" i="6"/>
  <c r="J478" i="6" s="1"/>
  <c r="L478" i="6" s="1"/>
  <c r="H478" i="6"/>
  <c r="H479" i="6" s="1"/>
  <c r="I209" i="5" l="1"/>
  <c r="J209" i="5"/>
  <c r="I174" i="1"/>
  <c r="X208" i="5"/>
  <c r="N209" i="5"/>
  <c r="O209" i="5"/>
  <c r="P209" i="5" s="1"/>
  <c r="H208" i="5"/>
  <c r="P201" i="9"/>
  <c r="K201" i="9"/>
  <c r="F480" i="6"/>
  <c r="G479" i="6"/>
  <c r="J479" i="6" s="1"/>
  <c r="L479" i="6" s="1"/>
  <c r="L208" i="5"/>
  <c r="Q209" i="5" l="1"/>
  <c r="L209" i="5"/>
  <c r="M209" i="5"/>
  <c r="H174" i="1"/>
  <c r="H209" i="5"/>
  <c r="W208" i="5"/>
  <c r="L201" i="9"/>
  <c r="H201" i="9" s="1"/>
  <c r="Q201" i="9"/>
  <c r="M201" i="9"/>
  <c r="F481" i="6"/>
  <c r="G480" i="6"/>
  <c r="J480" i="6" s="1"/>
  <c r="L480" i="6" s="1"/>
  <c r="K209" i="5"/>
  <c r="H480" i="6"/>
  <c r="H481" i="6" s="1"/>
  <c r="W201" i="9" l="1"/>
  <c r="H175" i="1"/>
  <c r="W209" i="5"/>
  <c r="F482" i="6"/>
  <c r="G481" i="6"/>
  <c r="J481" i="6" s="1"/>
  <c r="L481" i="6" s="1"/>
  <c r="I175" i="1"/>
  <c r="I210" i="5"/>
  <c r="O210" i="5"/>
  <c r="P210" i="5" s="1"/>
  <c r="X209" i="5"/>
  <c r="N210" i="5"/>
  <c r="J210" i="5" s="1"/>
  <c r="I202" i="9"/>
  <c r="X201" i="9"/>
  <c r="N202" i="9"/>
  <c r="J202" i="9" s="1"/>
  <c r="Q210" i="5" l="1"/>
  <c r="L210" i="5"/>
  <c r="F483" i="6"/>
  <c r="G482" i="6"/>
  <c r="J482" i="6" s="1"/>
  <c r="L482" i="6" s="1"/>
  <c r="K210" i="5"/>
  <c r="H210" i="5" s="1"/>
  <c r="H482" i="6"/>
  <c r="O202" i="9"/>
  <c r="M210" i="5"/>
  <c r="H176" i="1" l="1"/>
  <c r="W210" i="5"/>
  <c r="G483" i="6"/>
  <c r="J483" i="6" s="1"/>
  <c r="L483" i="6" s="1"/>
  <c r="F484" i="6"/>
  <c r="K211" i="5"/>
  <c r="I211" i="5"/>
  <c r="H211" i="5" s="1"/>
  <c r="I176" i="1"/>
  <c r="J211" i="5"/>
  <c r="O211" i="5"/>
  <c r="M211" i="5" s="1"/>
  <c r="X210" i="5"/>
  <c r="P211" i="5"/>
  <c r="L211" i="5" s="1"/>
  <c r="Q211" i="5"/>
  <c r="N211" i="5"/>
  <c r="P202" i="9"/>
  <c r="K202" i="9"/>
  <c r="H483" i="6"/>
  <c r="H484" i="6" s="1"/>
  <c r="H177" i="1" l="1"/>
  <c r="W211" i="5"/>
  <c r="L484" i="6"/>
  <c r="J212" i="5"/>
  <c r="I177" i="1"/>
  <c r="I212" i="5"/>
  <c r="X211" i="5"/>
  <c r="N212" i="5"/>
  <c r="O212" i="5" s="1"/>
  <c r="H485" i="6"/>
  <c r="F485" i="6"/>
  <c r="G484" i="6"/>
  <c r="J484" i="6" s="1"/>
  <c r="Q202" i="9"/>
  <c r="L202" i="9"/>
  <c r="H202" i="9" s="1"/>
  <c r="M202" i="9"/>
  <c r="K212" i="5" l="1"/>
  <c r="P212" i="5"/>
  <c r="W202" i="9"/>
  <c r="H486" i="6"/>
  <c r="I203" i="9"/>
  <c r="X202" i="9"/>
  <c r="N203" i="9"/>
  <c r="J203" i="9" s="1"/>
  <c r="F486" i="6"/>
  <c r="G485" i="6"/>
  <c r="J485" i="6" s="1"/>
  <c r="L485" i="6" s="1"/>
  <c r="O203" i="9" l="1"/>
  <c r="F487" i="6"/>
  <c r="G486" i="6"/>
  <c r="J486" i="6" s="1"/>
  <c r="L486" i="6" s="1"/>
  <c r="H487" i="6"/>
  <c r="L212" i="5"/>
  <c r="H212" i="5" s="1"/>
  <c r="Q212" i="5"/>
  <c r="M212" i="5" s="1"/>
  <c r="I213" i="5" l="1"/>
  <c r="I178" i="1"/>
  <c r="J213" i="5"/>
  <c r="X212" i="5"/>
  <c r="O213" i="5"/>
  <c r="K213" i="5" s="1"/>
  <c r="N213" i="5"/>
  <c r="L487" i="6"/>
  <c r="H488" i="6"/>
  <c r="H178" i="1"/>
  <c r="W212" i="5"/>
  <c r="F488" i="6"/>
  <c r="G487" i="6"/>
  <c r="J487" i="6" s="1"/>
  <c r="P203" i="9"/>
  <c r="K203" i="9"/>
  <c r="H489" i="6" l="1"/>
  <c r="L488" i="6"/>
  <c r="L203" i="9"/>
  <c r="H203" i="9" s="1"/>
  <c r="Q203" i="9"/>
  <c r="M203" i="9" s="1"/>
  <c r="P213" i="5"/>
  <c r="G488" i="6"/>
  <c r="J488" i="6" s="1"/>
  <c r="F489" i="6"/>
  <c r="W203" i="9" l="1"/>
  <c r="L213" i="5"/>
  <c r="H213" i="5" s="1"/>
  <c r="Q213" i="5"/>
  <c r="M213" i="5" s="1"/>
  <c r="J204" i="9"/>
  <c r="L204" i="9"/>
  <c r="I204" i="9"/>
  <c r="H204" i="9" s="1"/>
  <c r="X203" i="9"/>
  <c r="N204" i="9"/>
  <c r="O204" i="9"/>
  <c r="K204" i="9" s="1"/>
  <c r="P204" i="9"/>
  <c r="Q204" i="9" s="1"/>
  <c r="L489" i="6"/>
  <c r="H490" i="6"/>
  <c r="F490" i="6"/>
  <c r="G489" i="6"/>
  <c r="J489" i="6" s="1"/>
  <c r="W204" i="9" l="1"/>
  <c r="I179" i="1"/>
  <c r="I214" i="5"/>
  <c r="X213" i="5"/>
  <c r="N214" i="5"/>
  <c r="O214" i="5" s="1"/>
  <c r="H491" i="6"/>
  <c r="M204" i="9"/>
  <c r="H179" i="1"/>
  <c r="W213" i="5"/>
  <c r="F491" i="6"/>
  <c r="G490" i="6"/>
  <c r="J490" i="6" s="1"/>
  <c r="L490" i="6" s="1"/>
  <c r="K214" i="5" l="1"/>
  <c r="P214" i="5"/>
  <c r="G491" i="6"/>
  <c r="J491" i="6" s="1"/>
  <c r="L491" i="6" s="1"/>
  <c r="F492" i="6"/>
  <c r="I205" i="9"/>
  <c r="X204" i="9"/>
  <c r="N205" i="9"/>
  <c r="J205" i="9" s="1"/>
  <c r="J214" i="5"/>
  <c r="O205" i="9" l="1"/>
  <c r="F493" i="6"/>
  <c r="G492" i="6"/>
  <c r="J492" i="6" s="1"/>
  <c r="L492" i="6" s="1"/>
  <c r="Q214" i="5"/>
  <c r="M214" i="5" s="1"/>
  <c r="L214" i="5"/>
  <c r="H214" i="5" s="1"/>
  <c r="H492" i="6"/>
  <c r="H180" i="1" l="1"/>
  <c r="W214" i="5"/>
  <c r="L493" i="6"/>
  <c r="I215" i="5"/>
  <c r="J215" i="5"/>
  <c r="I180" i="1"/>
  <c r="X214" i="5"/>
  <c r="N215" i="5"/>
  <c r="O215" i="5"/>
  <c r="P215" i="5" s="1"/>
  <c r="F494" i="6"/>
  <c r="G493" i="6"/>
  <c r="J493" i="6" s="1"/>
  <c r="K205" i="9"/>
  <c r="P205" i="9"/>
  <c r="H493" i="6"/>
  <c r="L215" i="5" l="1"/>
  <c r="Q215" i="5"/>
  <c r="M215" i="5" s="1"/>
  <c r="K215" i="5"/>
  <c r="H215" i="5" s="1"/>
  <c r="F495" i="6"/>
  <c r="G494" i="6"/>
  <c r="J494" i="6" s="1"/>
  <c r="L494" i="6" s="1"/>
  <c r="H494" i="6"/>
  <c r="H495" i="6" s="1"/>
  <c r="L205" i="9"/>
  <c r="Q205" i="9"/>
  <c r="M205" i="9" s="1"/>
  <c r="H205" i="9"/>
  <c r="H181" i="1" l="1"/>
  <c r="W215" i="5"/>
  <c r="J216" i="5"/>
  <c r="I181" i="1"/>
  <c r="I216" i="5"/>
  <c r="N216" i="5"/>
  <c r="X215" i="5"/>
  <c r="O216" i="5"/>
  <c r="P216" i="5" s="1"/>
  <c r="H496" i="6"/>
  <c r="F496" i="6"/>
  <c r="G495" i="6"/>
  <c r="J495" i="6" s="1"/>
  <c r="L495" i="6" s="1"/>
  <c r="W205" i="9"/>
  <c r="J206" i="9"/>
  <c r="L206" i="9"/>
  <c r="I206" i="9"/>
  <c r="H206" i="9" s="1"/>
  <c r="X205" i="9"/>
  <c r="N206" i="9"/>
  <c r="O206" i="9"/>
  <c r="K206" i="9" s="1"/>
  <c r="P206" i="9"/>
  <c r="M206" i="9" s="1"/>
  <c r="Q206" i="9"/>
  <c r="Q216" i="5" l="1"/>
  <c r="L216" i="5"/>
  <c r="W206" i="9"/>
  <c r="K207" i="9"/>
  <c r="I207" i="9"/>
  <c r="J207" i="9"/>
  <c r="X206" i="9"/>
  <c r="N207" i="9"/>
  <c r="O207" i="9"/>
  <c r="P207" i="9" s="1"/>
  <c r="L496" i="6"/>
  <c r="H216" i="5"/>
  <c r="K216" i="5"/>
  <c r="M216" i="5"/>
  <c r="G496" i="6"/>
  <c r="J496" i="6" s="1"/>
  <c r="F497" i="6"/>
  <c r="L207" i="9" l="1"/>
  <c r="H207" i="9" s="1"/>
  <c r="Q207" i="9"/>
  <c r="H182" i="1"/>
  <c r="W216" i="5"/>
  <c r="M207" i="9"/>
  <c r="L497" i="6"/>
  <c r="F498" i="6"/>
  <c r="G497" i="6"/>
  <c r="J497" i="6" s="1"/>
  <c r="I217" i="5"/>
  <c r="J217" i="5"/>
  <c r="I182" i="1"/>
  <c r="X216" i="5"/>
  <c r="N217" i="5"/>
  <c r="O217" i="5" s="1"/>
  <c r="H497" i="6"/>
  <c r="H498" i="6" s="1"/>
  <c r="P217" i="5" l="1"/>
  <c r="K217" i="5"/>
  <c r="W207" i="9"/>
  <c r="I208" i="9"/>
  <c r="X207" i="9"/>
  <c r="N208" i="9"/>
  <c r="O208" i="9" s="1"/>
  <c r="F499" i="6"/>
  <c r="G498" i="6"/>
  <c r="J498" i="6" s="1"/>
  <c r="L498" i="6" s="1"/>
  <c r="K208" i="9" l="1"/>
  <c r="P208" i="9"/>
  <c r="J208" i="9"/>
  <c r="G499" i="6"/>
  <c r="J499" i="6" s="1"/>
  <c r="L499" i="6" s="1"/>
  <c r="F500" i="6"/>
  <c r="H499" i="6"/>
  <c r="H500" i="6" s="1"/>
  <c r="Q217" i="5"/>
  <c r="M217" i="5" s="1"/>
  <c r="L217" i="5"/>
  <c r="H217" i="5" s="1"/>
  <c r="F501" i="6" l="1"/>
  <c r="G500" i="6"/>
  <c r="J500" i="6" s="1"/>
  <c r="L500" i="6" s="1"/>
  <c r="L208" i="9"/>
  <c r="H208" i="9" s="1"/>
  <c r="Q208" i="9"/>
  <c r="M208" i="9" s="1"/>
  <c r="H183" i="1"/>
  <c r="W217" i="5"/>
  <c r="I183" i="1"/>
  <c r="I218" i="5"/>
  <c r="X217" i="5"/>
  <c r="N218" i="5"/>
  <c r="O218" i="5" s="1"/>
  <c r="W208" i="9" l="1"/>
  <c r="P218" i="5"/>
  <c r="K218" i="5"/>
  <c r="L501" i="6"/>
  <c r="I209" i="9"/>
  <c r="X208" i="9"/>
  <c r="N209" i="9"/>
  <c r="J209" i="9" s="1"/>
  <c r="J218" i="5"/>
  <c r="F502" i="6"/>
  <c r="G501" i="6"/>
  <c r="J501" i="6" s="1"/>
  <c r="H501" i="6"/>
  <c r="H502" i="6" s="1"/>
  <c r="L502" i="6" l="1"/>
  <c r="H503" i="6"/>
  <c r="O209" i="9"/>
  <c r="Q218" i="5"/>
  <c r="M218" i="5" s="1"/>
  <c r="L218" i="5"/>
  <c r="H218" i="5" s="1"/>
  <c r="F503" i="6"/>
  <c r="G502" i="6"/>
  <c r="J502" i="6" s="1"/>
  <c r="H184" i="1" l="1"/>
  <c r="W218" i="5"/>
  <c r="I219" i="5"/>
  <c r="I184" i="1"/>
  <c r="X218" i="5"/>
  <c r="N219" i="5"/>
  <c r="J219" i="5" s="1"/>
  <c r="K209" i="9"/>
  <c r="P209" i="9"/>
  <c r="F504" i="6"/>
  <c r="G503" i="6"/>
  <c r="J503" i="6" s="1"/>
  <c r="L503" i="6" s="1"/>
  <c r="L209" i="9" l="1"/>
  <c r="H209" i="9" s="1"/>
  <c r="Q209" i="9"/>
  <c r="G504" i="6"/>
  <c r="J504" i="6" s="1"/>
  <c r="L504" i="6" s="1"/>
  <c r="F505" i="6"/>
  <c r="M209" i="9"/>
  <c r="O219" i="5"/>
  <c r="H504" i="6"/>
  <c r="W209" i="9" l="1"/>
  <c r="I210" i="9"/>
  <c r="J210" i="9"/>
  <c r="K210" i="9"/>
  <c r="X209" i="9"/>
  <c r="N210" i="9"/>
  <c r="O210" i="9"/>
  <c r="P210" i="9"/>
  <c r="Q210" i="9" s="1"/>
  <c r="F506" i="6"/>
  <c r="G505" i="6"/>
  <c r="J505" i="6" s="1"/>
  <c r="L505" i="6" s="1"/>
  <c r="H505" i="6"/>
  <c r="H506" i="6" s="1"/>
  <c r="P219" i="5"/>
  <c r="K219" i="5"/>
  <c r="M210" i="9" l="1"/>
  <c r="F507" i="6"/>
  <c r="G506" i="6"/>
  <c r="J506" i="6" s="1"/>
  <c r="L506" i="6" s="1"/>
  <c r="L210" i="9"/>
  <c r="H210" i="9" s="1"/>
  <c r="H219" i="5"/>
  <c r="L219" i="5"/>
  <c r="Q219" i="5"/>
  <c r="M219" i="5" s="1"/>
  <c r="W210" i="9" l="1"/>
  <c r="H185" i="1"/>
  <c r="W219" i="5"/>
  <c r="G507" i="6"/>
  <c r="J507" i="6" s="1"/>
  <c r="L507" i="6" s="1"/>
  <c r="F508" i="6"/>
  <c r="H507" i="6"/>
  <c r="I185" i="1"/>
  <c r="I220" i="5"/>
  <c r="O220" i="5"/>
  <c r="P220" i="5" s="1"/>
  <c r="X219" i="5"/>
  <c r="N220" i="5"/>
  <c r="J220" i="5" s="1"/>
  <c r="I211" i="9"/>
  <c r="X210" i="9"/>
  <c r="N211" i="9"/>
  <c r="J211" i="9" s="1"/>
  <c r="Q220" i="5" l="1"/>
  <c r="M220" i="5" s="1"/>
  <c r="L220" i="5"/>
  <c r="F509" i="6"/>
  <c r="G508" i="6"/>
  <c r="J508" i="6" s="1"/>
  <c r="L508" i="6" s="1"/>
  <c r="K220" i="5"/>
  <c r="H220" i="5" s="1"/>
  <c r="O211" i="9"/>
  <c r="H508" i="6"/>
  <c r="H186" i="1" l="1"/>
  <c r="W220" i="5"/>
  <c r="L509" i="6"/>
  <c r="I221" i="5"/>
  <c r="J221" i="5"/>
  <c r="X220" i="5"/>
  <c r="I186" i="1"/>
  <c r="N221" i="5"/>
  <c r="F510" i="6"/>
  <c r="G509" i="6"/>
  <c r="J509" i="6" s="1"/>
  <c r="H509" i="6"/>
  <c r="P211" i="9"/>
  <c r="K211" i="9"/>
  <c r="F511" i="6" l="1"/>
  <c r="G510" i="6"/>
  <c r="J510" i="6" s="1"/>
  <c r="L510" i="6"/>
  <c r="H211" i="9"/>
  <c r="O221" i="5"/>
  <c r="Q211" i="9"/>
  <c r="M211" i="9" s="1"/>
  <c r="L211" i="9"/>
  <c r="H510" i="6"/>
  <c r="H511" i="6" s="1"/>
  <c r="I212" i="9" l="1"/>
  <c r="X211" i="9"/>
  <c r="N212" i="9"/>
  <c r="O212" i="9"/>
  <c r="P212" i="9" s="1"/>
  <c r="K221" i="5"/>
  <c r="P221" i="5"/>
  <c r="W211" i="9"/>
  <c r="L511" i="6"/>
  <c r="H512" i="6"/>
  <c r="F512" i="6"/>
  <c r="G511" i="6"/>
  <c r="J511" i="6" s="1"/>
  <c r="Q212" i="9" l="1"/>
  <c r="L212" i="9"/>
  <c r="M212" i="9"/>
  <c r="L512" i="6"/>
  <c r="K212" i="9"/>
  <c r="L221" i="5"/>
  <c r="H221" i="5" s="1"/>
  <c r="Q221" i="5"/>
  <c r="M221" i="5" s="1"/>
  <c r="J212" i="9"/>
  <c r="G512" i="6"/>
  <c r="J512" i="6" s="1"/>
  <c r="F513" i="6"/>
  <c r="I222" i="5" l="1"/>
  <c r="I187" i="1"/>
  <c r="O222" i="5"/>
  <c r="K222" i="5" s="1"/>
  <c r="X221" i="5"/>
  <c r="N222" i="5"/>
  <c r="J222" i="5" s="1"/>
  <c r="H187" i="1"/>
  <c r="W221" i="5"/>
  <c r="L513" i="6"/>
  <c r="F514" i="6"/>
  <c r="G513" i="6"/>
  <c r="J513" i="6" s="1"/>
  <c r="H513" i="6"/>
  <c r="H212" i="9"/>
  <c r="I213" i="9"/>
  <c r="X212" i="9"/>
  <c r="N213" i="9"/>
  <c r="J213" i="9" s="1"/>
  <c r="O213" i="9" l="1"/>
  <c r="P222" i="5"/>
  <c r="F515" i="6"/>
  <c r="G514" i="6"/>
  <c r="J514" i="6" s="1"/>
  <c r="L514" i="6" s="1"/>
  <c r="W212" i="9"/>
  <c r="H514" i="6"/>
  <c r="G515" i="6" l="1"/>
  <c r="J515" i="6" s="1"/>
  <c r="L515" i="6" s="1"/>
  <c r="F516" i="6"/>
  <c r="Q222" i="5"/>
  <c r="L222" i="5"/>
  <c r="H222" i="5" s="1"/>
  <c r="P213" i="9"/>
  <c r="K213" i="9"/>
  <c r="M222" i="5"/>
  <c r="H515" i="6"/>
  <c r="Q213" i="9" l="1"/>
  <c r="L213" i="9"/>
  <c r="I223" i="5"/>
  <c r="J223" i="5"/>
  <c r="I188" i="1"/>
  <c r="X222" i="5"/>
  <c r="N223" i="5"/>
  <c r="O223" i="5" s="1"/>
  <c r="H213" i="9"/>
  <c r="H188" i="1"/>
  <c r="W222" i="5"/>
  <c r="F517" i="6"/>
  <c r="G516" i="6"/>
  <c r="J516" i="6" s="1"/>
  <c r="L516" i="6" s="1"/>
  <c r="H516" i="6"/>
  <c r="H517" i="6" s="1"/>
  <c r="M213" i="9"/>
  <c r="K223" i="5" l="1"/>
  <c r="P223" i="5"/>
  <c r="L517" i="6"/>
  <c r="I214" i="9"/>
  <c r="X213" i="9"/>
  <c r="N214" i="9"/>
  <c r="O214" i="9" s="1"/>
  <c r="H518" i="6"/>
  <c r="F518" i="6"/>
  <c r="G517" i="6"/>
  <c r="J517" i="6" s="1"/>
  <c r="W213" i="9"/>
  <c r="K214" i="9" l="1"/>
  <c r="P214" i="9"/>
  <c r="J214" i="9"/>
  <c r="H519" i="6"/>
  <c r="L518" i="6"/>
  <c r="Q223" i="5"/>
  <c r="M223" i="5" s="1"/>
  <c r="L223" i="5"/>
  <c r="H223" i="5" s="1"/>
  <c r="F519" i="6"/>
  <c r="G518" i="6"/>
  <c r="J518" i="6" s="1"/>
  <c r="I189" i="1" l="1"/>
  <c r="I224" i="5"/>
  <c r="X223" i="5"/>
  <c r="N224" i="5"/>
  <c r="J224" i="5" s="1"/>
  <c r="O224" i="5"/>
  <c r="H189" i="1"/>
  <c r="W223" i="5"/>
  <c r="L519" i="6"/>
  <c r="H520" i="6"/>
  <c r="Q214" i="9"/>
  <c r="M214" i="9" s="1"/>
  <c r="L214" i="9"/>
  <c r="H214" i="9" s="1"/>
  <c r="F520" i="6"/>
  <c r="G519" i="6"/>
  <c r="J519" i="6" s="1"/>
  <c r="W214" i="9" l="1"/>
  <c r="G520" i="6"/>
  <c r="J520" i="6" s="1"/>
  <c r="L520" i="6" s="1"/>
  <c r="F521" i="6"/>
  <c r="K224" i="5"/>
  <c r="J215" i="9"/>
  <c r="I215" i="9"/>
  <c r="X214" i="9"/>
  <c r="O215" i="9"/>
  <c r="P215" i="9" s="1"/>
  <c r="N215" i="9"/>
  <c r="P224" i="5"/>
  <c r="Q215" i="9" l="1"/>
  <c r="L215" i="9"/>
  <c r="F522" i="6"/>
  <c r="G521" i="6"/>
  <c r="J521" i="6" s="1"/>
  <c r="L521" i="6" s="1"/>
  <c r="Q224" i="5"/>
  <c r="M224" i="5" s="1"/>
  <c r="L224" i="5"/>
  <c r="H224" i="5" s="1"/>
  <c r="M215" i="9"/>
  <c r="H521" i="6"/>
  <c r="K215" i="9"/>
  <c r="H215" i="9" s="1"/>
  <c r="I225" i="5" l="1"/>
  <c r="O225" i="5"/>
  <c r="K225" i="5" s="1"/>
  <c r="J225" i="5"/>
  <c r="I190" i="1"/>
  <c r="X224" i="5"/>
  <c r="N225" i="5"/>
  <c r="L522" i="6"/>
  <c r="W215" i="9"/>
  <c r="H190" i="1"/>
  <c r="W224" i="5"/>
  <c r="F523" i="6"/>
  <c r="G522" i="6"/>
  <c r="J522" i="6" s="1"/>
  <c r="H522" i="6"/>
  <c r="H523" i="6" s="1"/>
  <c r="J216" i="9"/>
  <c r="I216" i="9"/>
  <c r="X215" i="9"/>
  <c r="N216" i="9"/>
  <c r="O216" i="9" s="1"/>
  <c r="K216" i="9" l="1"/>
  <c r="P216" i="9"/>
  <c r="H524" i="6"/>
  <c r="L523" i="6"/>
  <c r="P225" i="5"/>
  <c r="G523" i="6"/>
  <c r="J523" i="6" s="1"/>
  <c r="F524" i="6"/>
  <c r="Q225" i="5" l="1"/>
  <c r="L225" i="5"/>
  <c r="H225" i="5" s="1"/>
  <c r="M225" i="5"/>
  <c r="L216" i="9"/>
  <c r="H216" i="9" s="1"/>
  <c r="Q216" i="9"/>
  <c r="M216" i="9" s="1"/>
  <c r="H525" i="6"/>
  <c r="F525" i="6"/>
  <c r="G524" i="6"/>
  <c r="J524" i="6" s="1"/>
  <c r="L524" i="6" s="1"/>
  <c r="I217" i="9" l="1"/>
  <c r="J217" i="9"/>
  <c r="X216" i="9"/>
  <c r="O217" i="9"/>
  <c r="P217" i="9" s="1"/>
  <c r="N217" i="9"/>
  <c r="W216" i="9"/>
  <c r="H526" i="6"/>
  <c r="I191" i="1"/>
  <c r="I226" i="5"/>
  <c r="X225" i="5"/>
  <c r="N226" i="5"/>
  <c r="O226" i="5" s="1"/>
  <c r="H191" i="1"/>
  <c r="W225" i="5"/>
  <c r="F526" i="6"/>
  <c r="G525" i="6"/>
  <c r="J525" i="6" s="1"/>
  <c r="L525" i="6" s="1"/>
  <c r="Q217" i="9" l="1"/>
  <c r="M217" i="9" s="1"/>
  <c r="L217" i="9"/>
  <c r="K226" i="5"/>
  <c r="P226" i="5"/>
  <c r="H217" i="9"/>
  <c r="K217" i="9"/>
  <c r="J226" i="5"/>
  <c r="F527" i="6"/>
  <c r="G526" i="6"/>
  <c r="J526" i="6" s="1"/>
  <c r="L526" i="6" s="1"/>
  <c r="I218" i="9" l="1"/>
  <c r="K218" i="9"/>
  <c r="J218" i="9"/>
  <c r="X217" i="9"/>
  <c r="N218" i="9"/>
  <c r="O218" i="9"/>
  <c r="P218" i="9" s="1"/>
  <c r="W217" i="9"/>
  <c r="Q226" i="5"/>
  <c r="M226" i="5" s="1"/>
  <c r="L226" i="5"/>
  <c r="H226" i="5" s="1"/>
  <c r="F528" i="6"/>
  <c r="G527" i="6"/>
  <c r="J527" i="6" s="1"/>
  <c r="L527" i="6" s="1"/>
  <c r="H527" i="6"/>
  <c r="H528" i="6" s="1"/>
  <c r="I227" i="5" l="1"/>
  <c r="I192" i="1"/>
  <c r="J227" i="5"/>
  <c r="O227" i="5"/>
  <c r="K227" i="5" s="1"/>
  <c r="X226" i="5"/>
  <c r="N227" i="5"/>
  <c r="Q218" i="9"/>
  <c r="M218" i="9" s="1"/>
  <c r="L218" i="9"/>
  <c r="L528" i="6"/>
  <c r="H218" i="9"/>
  <c r="H192" i="1"/>
  <c r="W226" i="5"/>
  <c r="G528" i="6"/>
  <c r="J528" i="6" s="1"/>
  <c r="F529" i="6"/>
  <c r="H529" i="6" s="1"/>
  <c r="I219" i="9" l="1"/>
  <c r="X218" i="9"/>
  <c r="N219" i="9"/>
  <c r="L529" i="6"/>
  <c r="W218" i="9"/>
  <c r="F530" i="6"/>
  <c r="G529" i="6"/>
  <c r="J529" i="6" s="1"/>
  <c r="P227" i="5"/>
  <c r="F531" i="6" l="1"/>
  <c r="G530" i="6"/>
  <c r="J530" i="6" s="1"/>
  <c r="O219" i="9"/>
  <c r="L530" i="6"/>
  <c r="J219" i="9"/>
  <c r="Q227" i="5"/>
  <c r="M227" i="5" s="1"/>
  <c r="L227" i="5"/>
  <c r="H227" i="5" s="1"/>
  <c r="H530" i="6"/>
  <c r="I193" i="1" l="1"/>
  <c r="I228" i="5"/>
  <c r="O228" i="5"/>
  <c r="P228" i="5" s="1"/>
  <c r="X227" i="5"/>
  <c r="N228" i="5"/>
  <c r="J228" i="5" s="1"/>
  <c r="H193" i="1"/>
  <c r="W227" i="5"/>
  <c r="L531" i="6"/>
  <c r="P219" i="9"/>
  <c r="K219" i="9"/>
  <c r="G531" i="6"/>
  <c r="J531" i="6" s="1"/>
  <c r="F532" i="6"/>
  <c r="H531" i="6"/>
  <c r="H532" i="6" s="1"/>
  <c r="Q228" i="5" l="1"/>
  <c r="M228" i="5" s="1"/>
  <c r="L228" i="5"/>
  <c r="F533" i="6"/>
  <c r="G532" i="6"/>
  <c r="J532" i="6" s="1"/>
  <c r="L532" i="6" s="1"/>
  <c r="K228" i="5"/>
  <c r="H228" i="5" s="1"/>
  <c r="Q219" i="9"/>
  <c r="M219" i="9" s="1"/>
  <c r="L219" i="9"/>
  <c r="H219" i="9" s="1"/>
  <c r="H194" i="1" l="1"/>
  <c r="W228" i="5"/>
  <c r="L533" i="6"/>
  <c r="I229" i="5"/>
  <c r="J229" i="5"/>
  <c r="X228" i="5"/>
  <c r="I194" i="1"/>
  <c r="N229" i="5"/>
  <c r="F534" i="6"/>
  <c r="G533" i="6"/>
  <c r="J533" i="6" s="1"/>
  <c r="H533" i="6"/>
  <c r="W219" i="9"/>
  <c r="J220" i="9"/>
  <c r="I220" i="9"/>
  <c r="X219" i="9"/>
  <c r="N220" i="9"/>
  <c r="O220" i="9" s="1"/>
  <c r="K220" i="9" l="1"/>
  <c r="P220" i="9"/>
  <c r="F535" i="6"/>
  <c r="G534" i="6"/>
  <c r="J534" i="6" s="1"/>
  <c r="L534" i="6" s="1"/>
  <c r="O229" i="5"/>
  <c r="H534" i="6"/>
  <c r="F536" i="6" l="1"/>
  <c r="G535" i="6"/>
  <c r="J535" i="6" s="1"/>
  <c r="L535" i="6" s="1"/>
  <c r="H535" i="6"/>
  <c r="H536" i="6" s="1"/>
  <c r="Q220" i="9"/>
  <c r="M220" i="9" s="1"/>
  <c r="L220" i="9"/>
  <c r="H220" i="9" s="1"/>
  <c r="K229" i="5"/>
  <c r="P229" i="5"/>
  <c r="L229" i="5" l="1"/>
  <c r="Q229" i="5"/>
  <c r="M229" i="5"/>
  <c r="H229" i="5"/>
  <c r="W220" i="9"/>
  <c r="I221" i="9"/>
  <c r="X220" i="9"/>
  <c r="N221" i="9"/>
  <c r="J221" i="9" s="1"/>
  <c r="G536" i="6"/>
  <c r="J536" i="6" s="1"/>
  <c r="L536" i="6" s="1"/>
  <c r="F537" i="6"/>
  <c r="O221" i="9" l="1"/>
  <c r="H195" i="1"/>
  <c r="W229" i="5"/>
  <c r="F538" i="6"/>
  <c r="G537" i="6"/>
  <c r="J537" i="6" s="1"/>
  <c r="L537" i="6" s="1"/>
  <c r="I230" i="5"/>
  <c r="I195" i="1"/>
  <c r="N230" i="5"/>
  <c r="J230" i="5" s="1"/>
  <c r="X229" i="5"/>
  <c r="H537" i="6"/>
  <c r="H538" i="6" l="1"/>
  <c r="O230" i="5"/>
  <c r="F539" i="6"/>
  <c r="G538" i="6"/>
  <c r="J538" i="6" s="1"/>
  <c r="L538" i="6" s="1"/>
  <c r="K221" i="9"/>
  <c r="P221" i="9"/>
  <c r="G539" i="6" l="1"/>
  <c r="J539" i="6" s="1"/>
  <c r="L539" i="6" s="1"/>
  <c r="F540" i="6"/>
  <c r="P230" i="5"/>
  <c r="K230" i="5"/>
  <c r="H539" i="6"/>
  <c r="H540" i="6" s="1"/>
  <c r="Q221" i="9"/>
  <c r="M221" i="9" s="1"/>
  <c r="L221" i="9"/>
  <c r="H221" i="9" s="1"/>
  <c r="W221" i="9" l="1"/>
  <c r="L540" i="6"/>
  <c r="Q230" i="5"/>
  <c r="M230" i="5" s="1"/>
  <c r="L230" i="5"/>
  <c r="H230" i="5" s="1"/>
  <c r="F541" i="6"/>
  <c r="G540" i="6"/>
  <c r="J540" i="6" s="1"/>
  <c r="J222" i="9"/>
  <c r="I222" i="9"/>
  <c r="X221" i="9"/>
  <c r="O222" i="9"/>
  <c r="N222" i="9"/>
  <c r="H196" i="1" l="1"/>
  <c r="W230" i="5"/>
  <c r="F542" i="6"/>
  <c r="G541" i="6"/>
  <c r="J541" i="6" s="1"/>
  <c r="L541" i="6" s="1"/>
  <c r="K222" i="9"/>
  <c r="I231" i="5"/>
  <c r="J231" i="5"/>
  <c r="I196" i="1"/>
  <c r="X230" i="5"/>
  <c r="P231" i="5"/>
  <c r="Q231" i="5" s="1"/>
  <c r="N231" i="5"/>
  <c r="O231" i="5"/>
  <c r="K231" i="5" s="1"/>
  <c r="H541" i="6"/>
  <c r="P222" i="9"/>
  <c r="Q222" i="9" l="1"/>
  <c r="M222" i="9" s="1"/>
  <c r="L222" i="9"/>
  <c r="H222" i="9" s="1"/>
  <c r="F543" i="6"/>
  <c r="G542" i="6"/>
  <c r="J542" i="6" s="1"/>
  <c r="L542" i="6" s="1"/>
  <c r="M231" i="5"/>
  <c r="H542" i="6"/>
  <c r="L231" i="5"/>
  <c r="H231" i="5" s="1"/>
  <c r="H197" i="1" l="1"/>
  <c r="W231" i="5"/>
  <c r="W222" i="9"/>
  <c r="I223" i="9"/>
  <c r="X222" i="9"/>
  <c r="N223" i="9"/>
  <c r="J223" i="9" s="1"/>
  <c r="I197" i="1"/>
  <c r="I232" i="5"/>
  <c r="P232" i="5"/>
  <c r="Q232" i="5" s="1"/>
  <c r="X231" i="5"/>
  <c r="N232" i="5"/>
  <c r="J232" i="5" s="1"/>
  <c r="O232" i="5"/>
  <c r="K232" i="5" s="1"/>
  <c r="F544" i="6"/>
  <c r="G543" i="6"/>
  <c r="J543" i="6" s="1"/>
  <c r="L543" i="6" s="1"/>
  <c r="H543" i="6"/>
  <c r="H544" i="6" s="1"/>
  <c r="O223" i="9" l="1"/>
  <c r="G544" i="6"/>
  <c r="J544" i="6" s="1"/>
  <c r="L544" i="6" s="1"/>
  <c r="F545" i="6"/>
  <c r="L232" i="5"/>
  <c r="H232" i="5" s="1"/>
  <c r="M232" i="5"/>
  <c r="H198" i="1" l="1"/>
  <c r="W232" i="5"/>
  <c r="F546" i="6"/>
  <c r="G545" i="6"/>
  <c r="J545" i="6" s="1"/>
  <c r="L545" i="6" s="1"/>
  <c r="H545" i="6"/>
  <c r="H546" i="6" s="1"/>
  <c r="P223" i="9"/>
  <c r="K223" i="9"/>
  <c r="I233" i="5"/>
  <c r="O233" i="5"/>
  <c r="P233" i="5" s="1"/>
  <c r="J233" i="5"/>
  <c r="I198" i="1"/>
  <c r="X232" i="5"/>
  <c r="N233" i="5"/>
  <c r="Q233" i="5" l="1"/>
  <c r="L233" i="5"/>
  <c r="M233" i="5"/>
  <c r="F547" i="6"/>
  <c r="G546" i="6"/>
  <c r="J546" i="6" s="1"/>
  <c r="L546" i="6" s="1"/>
  <c r="K233" i="5"/>
  <c r="H233" i="5" s="1"/>
  <c r="L223" i="9"/>
  <c r="Q223" i="9"/>
  <c r="M223" i="9"/>
  <c r="H223" i="9"/>
  <c r="H199" i="1" l="1"/>
  <c r="W233" i="5"/>
  <c r="I199" i="1"/>
  <c r="I234" i="5"/>
  <c r="X233" i="5"/>
  <c r="N234" i="5"/>
  <c r="O234" i="5" s="1"/>
  <c r="G547" i="6"/>
  <c r="J547" i="6" s="1"/>
  <c r="L547" i="6" s="1"/>
  <c r="F548" i="6"/>
  <c r="H547" i="6"/>
  <c r="H548" i="6" s="1"/>
  <c r="W223" i="9"/>
  <c r="J224" i="9"/>
  <c r="K224" i="9"/>
  <c r="I224" i="9"/>
  <c r="H224" i="9" s="1"/>
  <c r="X223" i="9"/>
  <c r="N224" i="9"/>
  <c r="O224" i="9"/>
  <c r="P224" i="9"/>
  <c r="L224" i="9" s="1"/>
  <c r="K234" i="5" l="1"/>
  <c r="P234" i="5"/>
  <c r="W224" i="9"/>
  <c r="Q224" i="9"/>
  <c r="M224" i="9" s="1"/>
  <c r="J234" i="5"/>
  <c r="F549" i="6"/>
  <c r="G548" i="6"/>
  <c r="J548" i="6" s="1"/>
  <c r="L548" i="6" s="1"/>
  <c r="I225" i="9" l="1"/>
  <c r="X224" i="9"/>
  <c r="N225" i="9"/>
  <c r="O225" i="9" s="1"/>
  <c r="Q234" i="5"/>
  <c r="M234" i="5" s="1"/>
  <c r="L234" i="5"/>
  <c r="H234" i="5" s="1"/>
  <c r="F550" i="6"/>
  <c r="G549" i="6"/>
  <c r="J549" i="6" s="1"/>
  <c r="L549" i="6" s="1"/>
  <c r="H549" i="6"/>
  <c r="H550" i="6" s="1"/>
  <c r="I235" i="5" l="1"/>
  <c r="I200" i="1"/>
  <c r="J235" i="5"/>
  <c r="O235" i="5"/>
  <c r="K235" i="5" s="1"/>
  <c r="X234" i="5"/>
  <c r="N235" i="5"/>
  <c r="P225" i="9"/>
  <c r="K225" i="9"/>
  <c r="H200" i="1"/>
  <c r="W234" i="5"/>
  <c r="F551" i="6"/>
  <c r="G550" i="6"/>
  <c r="J550" i="6" s="1"/>
  <c r="L550" i="6" s="1"/>
  <c r="J225" i="9"/>
  <c r="Q225" i="9" l="1"/>
  <c r="M225" i="9" s="1"/>
  <c r="L225" i="9"/>
  <c r="H225" i="9" s="1"/>
  <c r="F552" i="6"/>
  <c r="G551" i="6"/>
  <c r="J551" i="6" s="1"/>
  <c r="L551" i="6" s="1"/>
  <c r="P235" i="5"/>
  <c r="H551" i="6"/>
  <c r="W225" i="9" l="1"/>
  <c r="G552" i="6"/>
  <c r="J552" i="6" s="1"/>
  <c r="L552" i="6" s="1"/>
  <c r="F553" i="6"/>
  <c r="I226" i="9"/>
  <c r="X225" i="9"/>
  <c r="N226" i="9"/>
  <c r="J226" i="9" s="1"/>
  <c r="O226" i="9"/>
  <c r="K226" i="9" s="1"/>
  <c r="P226" i="9"/>
  <c r="Q226" i="9" s="1"/>
  <c r="H552" i="6"/>
  <c r="H553" i="6" s="1"/>
  <c r="L235" i="5"/>
  <c r="H235" i="5" s="1"/>
  <c r="Q235" i="5"/>
  <c r="M235" i="5" s="1"/>
  <c r="L226" i="9" l="1"/>
  <c r="H226" i="9" s="1"/>
  <c r="M226" i="9"/>
  <c r="F554" i="6"/>
  <c r="G553" i="6"/>
  <c r="J553" i="6" s="1"/>
  <c r="L553" i="6" s="1"/>
  <c r="H554" i="6"/>
  <c r="I201" i="1"/>
  <c r="I236" i="5"/>
  <c r="X235" i="5"/>
  <c r="N236" i="5"/>
  <c r="H201" i="1"/>
  <c r="W235" i="5"/>
  <c r="W226" i="9" l="1"/>
  <c r="O236" i="5"/>
  <c r="J236" i="5"/>
  <c r="F555" i="6"/>
  <c r="G554" i="6"/>
  <c r="J554" i="6" s="1"/>
  <c r="L554" i="6" s="1"/>
  <c r="I227" i="9"/>
  <c r="X226" i="9"/>
  <c r="N227" i="9"/>
  <c r="O227" i="9" s="1"/>
  <c r="P227" i="9" l="1"/>
  <c r="K227" i="9"/>
  <c r="G555" i="6"/>
  <c r="J555" i="6" s="1"/>
  <c r="L555" i="6" s="1"/>
  <c r="F556" i="6"/>
  <c r="H555" i="6"/>
  <c r="H556" i="6" s="1"/>
  <c r="J227" i="9"/>
  <c r="K236" i="5"/>
  <c r="P236" i="5"/>
  <c r="F557" i="6" l="1"/>
  <c r="G556" i="6"/>
  <c r="J556" i="6" s="1"/>
  <c r="L556" i="6" s="1"/>
  <c r="Q236" i="5"/>
  <c r="M236" i="5" s="1"/>
  <c r="L236" i="5"/>
  <c r="H236" i="5" s="1"/>
  <c r="Q227" i="9"/>
  <c r="M227" i="9" s="1"/>
  <c r="L227" i="9"/>
  <c r="H227" i="9" s="1"/>
  <c r="W227" i="9" l="1"/>
  <c r="I237" i="5"/>
  <c r="I202" i="1"/>
  <c r="J237" i="5"/>
  <c r="X236" i="5"/>
  <c r="N237" i="5"/>
  <c r="J228" i="9"/>
  <c r="I228" i="9"/>
  <c r="X227" i="9"/>
  <c r="N228" i="9"/>
  <c r="O228" i="9" s="1"/>
  <c r="H202" i="1"/>
  <c r="W236" i="5"/>
  <c r="F558" i="6"/>
  <c r="G557" i="6"/>
  <c r="J557" i="6" s="1"/>
  <c r="L557" i="6" s="1"/>
  <c r="H557" i="6"/>
  <c r="H558" i="6" s="1"/>
  <c r="K228" i="9" l="1"/>
  <c r="P228" i="9"/>
  <c r="H559" i="6"/>
  <c r="F559" i="6"/>
  <c r="G558" i="6"/>
  <c r="J558" i="6" s="1"/>
  <c r="L558" i="6" s="1"/>
  <c r="O237" i="5"/>
  <c r="H560" i="6" l="1"/>
  <c r="L228" i="9"/>
  <c r="H228" i="9" s="1"/>
  <c r="Q228" i="9"/>
  <c r="M228" i="9" s="1"/>
  <c r="K237" i="5"/>
  <c r="P237" i="5"/>
  <c r="F560" i="6"/>
  <c r="G559" i="6"/>
  <c r="J559" i="6" s="1"/>
  <c r="L559" i="6" s="1"/>
  <c r="W228" i="9" l="1"/>
  <c r="L237" i="5"/>
  <c r="Q237" i="5"/>
  <c r="M237" i="5" s="1"/>
  <c r="H237" i="5"/>
  <c r="I229" i="9"/>
  <c r="X228" i="9"/>
  <c r="N229" i="9"/>
  <c r="J229" i="9" s="1"/>
  <c r="G560" i="6"/>
  <c r="J560" i="6" s="1"/>
  <c r="L560" i="6" s="1"/>
  <c r="F561" i="6"/>
  <c r="H203" i="1" l="1"/>
  <c r="W237" i="5"/>
  <c r="O229" i="9"/>
  <c r="I238" i="5"/>
  <c r="I203" i="1"/>
  <c r="X237" i="5"/>
  <c r="N238" i="5"/>
  <c r="F562" i="6"/>
  <c r="G561" i="6"/>
  <c r="J561" i="6" s="1"/>
  <c r="L561" i="6" s="1"/>
  <c r="H561" i="6"/>
  <c r="H562" i="6" s="1"/>
  <c r="L562" i="6" l="1"/>
  <c r="J238" i="5"/>
  <c r="O238" i="5"/>
  <c r="K229" i="9"/>
  <c r="P229" i="9"/>
  <c r="F563" i="6"/>
  <c r="G562" i="6"/>
  <c r="J562" i="6" s="1"/>
  <c r="G563" i="6" l="1"/>
  <c r="J563" i="6" s="1"/>
  <c r="F564" i="6"/>
  <c r="K238" i="5"/>
  <c r="P238" i="5"/>
  <c r="L563" i="6"/>
  <c r="L229" i="9"/>
  <c r="Q229" i="9"/>
  <c r="M229" i="9" s="1"/>
  <c r="H229" i="9"/>
  <c r="H563" i="6"/>
  <c r="I230" i="9" l="1"/>
  <c r="X229" i="9"/>
  <c r="N230" i="9"/>
  <c r="W229" i="9"/>
  <c r="L564" i="6"/>
  <c r="Q238" i="5"/>
  <c r="M238" i="5" s="1"/>
  <c r="L238" i="5"/>
  <c r="H238" i="5" s="1"/>
  <c r="F565" i="6"/>
  <c r="G564" i="6"/>
  <c r="J564" i="6" s="1"/>
  <c r="H564" i="6"/>
  <c r="H565" i="6" s="1"/>
  <c r="H204" i="1" l="1"/>
  <c r="W238" i="5"/>
  <c r="O230" i="9"/>
  <c r="I239" i="5"/>
  <c r="I204" i="1"/>
  <c r="X238" i="5"/>
  <c r="N239" i="5"/>
  <c r="J239" i="5" s="1"/>
  <c r="J230" i="9"/>
  <c r="F566" i="6"/>
  <c r="G565" i="6"/>
  <c r="J565" i="6" s="1"/>
  <c r="L565" i="6" s="1"/>
  <c r="O239" i="5" l="1"/>
  <c r="P230" i="9"/>
  <c r="K230" i="9"/>
  <c r="F567" i="6"/>
  <c r="G566" i="6"/>
  <c r="J566" i="6" s="1"/>
  <c r="L566" i="6" s="1"/>
  <c r="H566" i="6"/>
  <c r="Q230" i="9" l="1"/>
  <c r="M230" i="9" s="1"/>
  <c r="L230" i="9"/>
  <c r="H230" i="9" s="1"/>
  <c r="F568" i="6"/>
  <c r="G567" i="6"/>
  <c r="J567" i="6" s="1"/>
  <c r="L567" i="6" s="1"/>
  <c r="K239" i="5"/>
  <c r="P239" i="5"/>
  <c r="H567" i="6"/>
  <c r="W230" i="9" l="1"/>
  <c r="H239" i="5"/>
  <c r="G568" i="6"/>
  <c r="J568" i="6" s="1"/>
  <c r="L568" i="6" s="1"/>
  <c r="F569" i="6"/>
  <c r="H568" i="6"/>
  <c r="H569" i="6" s="1"/>
  <c r="I231" i="9"/>
  <c r="N231" i="9"/>
  <c r="J231" i="9" s="1"/>
  <c r="X230" i="9"/>
  <c r="O231" i="9"/>
  <c r="K231" i="9" s="1"/>
  <c r="Q239" i="5"/>
  <c r="M239" i="5" s="1"/>
  <c r="L239" i="5"/>
  <c r="H205" i="1" l="1"/>
  <c r="W239" i="5"/>
  <c r="P231" i="9"/>
  <c r="H570" i="6"/>
  <c r="F570" i="6"/>
  <c r="G569" i="6"/>
  <c r="J569" i="6" s="1"/>
  <c r="L569" i="6" s="1"/>
  <c r="J240" i="5"/>
  <c r="K240" i="5"/>
  <c r="L240" i="5"/>
  <c r="I205" i="1"/>
  <c r="I240" i="5"/>
  <c r="H240" i="5" s="1"/>
  <c r="N240" i="5"/>
  <c r="X239" i="5"/>
  <c r="O240" i="5"/>
  <c r="M240" i="5" s="1"/>
  <c r="P240" i="5"/>
  <c r="Q240" i="5" s="1"/>
  <c r="I241" i="5" l="1"/>
  <c r="O241" i="5"/>
  <c r="K241" i="5" s="1"/>
  <c r="I206" i="1"/>
  <c r="X240" i="5"/>
  <c r="J241" i="5"/>
  <c r="N241" i="5"/>
  <c r="H206" i="1"/>
  <c r="W240" i="5"/>
  <c r="Q231" i="9"/>
  <c r="M231" i="9" s="1"/>
  <c r="L231" i="9"/>
  <c r="H231" i="9" s="1"/>
  <c r="F571" i="6"/>
  <c r="H571" i="6" s="1"/>
  <c r="G570" i="6"/>
  <c r="J570" i="6" s="1"/>
  <c r="L570" i="6" s="1"/>
  <c r="J232" i="9" l="1"/>
  <c r="K232" i="9"/>
  <c r="I232" i="9"/>
  <c r="H232" i="9" s="1"/>
  <c r="L232" i="9"/>
  <c r="X231" i="9"/>
  <c r="N232" i="9"/>
  <c r="O232" i="9"/>
  <c r="P232" i="9"/>
  <c r="M232" i="9" s="1"/>
  <c r="Q232" i="9"/>
  <c r="G571" i="6"/>
  <c r="J571" i="6" s="1"/>
  <c r="L571" i="6" s="1"/>
  <c r="F572" i="6"/>
  <c r="P241" i="5"/>
  <c r="W231" i="9"/>
  <c r="I233" i="9" l="1"/>
  <c r="X232" i="9"/>
  <c r="N233" i="9"/>
  <c r="W232" i="9"/>
  <c r="F573" i="6"/>
  <c r="G572" i="6"/>
  <c r="J572" i="6" s="1"/>
  <c r="L572" i="6" s="1"/>
  <c r="H572" i="6"/>
  <c r="H573" i="6" s="1"/>
  <c r="Q241" i="5"/>
  <c r="M241" i="5" s="1"/>
  <c r="L241" i="5"/>
  <c r="H241" i="5" s="1"/>
  <c r="O233" i="9" l="1"/>
  <c r="F574" i="6"/>
  <c r="G573" i="6"/>
  <c r="J573" i="6" s="1"/>
  <c r="L573" i="6" s="1"/>
  <c r="J233" i="9"/>
  <c r="H207" i="1"/>
  <c r="W241" i="5"/>
  <c r="I207" i="1"/>
  <c r="I242" i="5"/>
  <c r="X241" i="5"/>
  <c r="N242" i="5"/>
  <c r="O242" i="5" s="1"/>
  <c r="K242" i="5" l="1"/>
  <c r="P242" i="5"/>
  <c r="F575" i="6"/>
  <c r="G574" i="6"/>
  <c r="J574" i="6" s="1"/>
  <c r="L574" i="6" s="1"/>
  <c r="H574" i="6"/>
  <c r="J242" i="5"/>
  <c r="P233" i="9"/>
  <c r="K233" i="9"/>
  <c r="F576" i="6" l="1"/>
  <c r="G575" i="6"/>
  <c r="J575" i="6" s="1"/>
  <c r="L575" i="6" s="1"/>
  <c r="Q242" i="5"/>
  <c r="M242" i="5" s="1"/>
  <c r="L242" i="5"/>
  <c r="H242" i="5" s="1"/>
  <c r="L233" i="9"/>
  <c r="H233" i="9" s="1"/>
  <c r="Q233" i="9"/>
  <c r="M233" i="9" s="1"/>
  <c r="H575" i="6"/>
  <c r="H208" i="1" l="1"/>
  <c r="W242" i="5"/>
  <c r="I243" i="5"/>
  <c r="I208" i="1"/>
  <c r="X242" i="5"/>
  <c r="N243" i="5"/>
  <c r="J243" i="5" s="1"/>
  <c r="L576" i="6"/>
  <c r="I234" i="9"/>
  <c r="X233" i="9"/>
  <c r="N234" i="9"/>
  <c r="W233" i="9"/>
  <c r="G576" i="6"/>
  <c r="J576" i="6" s="1"/>
  <c r="F577" i="6"/>
  <c r="H576" i="6"/>
  <c r="H577" i="6" s="1"/>
  <c r="F578" i="6" l="1"/>
  <c r="G577" i="6"/>
  <c r="J577" i="6" s="1"/>
  <c r="L577" i="6" s="1"/>
  <c r="O234" i="9"/>
  <c r="J234" i="9"/>
  <c r="H578" i="6"/>
  <c r="O243" i="5"/>
  <c r="P234" i="9" l="1"/>
  <c r="K234" i="9"/>
  <c r="F579" i="6"/>
  <c r="G578" i="6"/>
  <c r="J578" i="6" s="1"/>
  <c r="L578" i="6" s="1"/>
  <c r="P243" i="5"/>
  <c r="K243" i="5"/>
  <c r="G579" i="6" l="1"/>
  <c r="J579" i="6" s="1"/>
  <c r="L579" i="6" s="1"/>
  <c r="F580" i="6"/>
  <c r="L234" i="9"/>
  <c r="H234" i="9" s="1"/>
  <c r="Q234" i="9"/>
  <c r="M234" i="9" s="1"/>
  <c r="H579" i="6"/>
  <c r="H580" i="6" s="1"/>
  <c r="H243" i="5"/>
  <c r="Q243" i="5"/>
  <c r="M243" i="5" s="1"/>
  <c r="L243" i="5"/>
  <c r="W234" i="9" l="1"/>
  <c r="H581" i="6"/>
  <c r="H209" i="1"/>
  <c r="W243" i="5"/>
  <c r="I235" i="9"/>
  <c r="X234" i="9"/>
  <c r="N235" i="9"/>
  <c r="J235" i="9" s="1"/>
  <c r="F581" i="6"/>
  <c r="G580" i="6"/>
  <c r="J580" i="6" s="1"/>
  <c r="L580" i="6" s="1"/>
  <c r="I209" i="1"/>
  <c r="I244" i="5"/>
  <c r="X243" i="5"/>
  <c r="N244" i="5"/>
  <c r="O244" i="5" s="1"/>
  <c r="P244" i="5" l="1"/>
  <c r="K244" i="5"/>
  <c r="L581" i="6"/>
  <c r="O235" i="9"/>
  <c r="J244" i="5"/>
  <c r="F582" i="6"/>
  <c r="G581" i="6"/>
  <c r="J581" i="6" s="1"/>
  <c r="K235" i="9" l="1"/>
  <c r="P235" i="9"/>
  <c r="F583" i="6"/>
  <c r="G582" i="6"/>
  <c r="J582" i="6" s="1"/>
  <c r="L582" i="6" s="1"/>
  <c r="H582" i="6"/>
  <c r="H583" i="6" s="1"/>
  <c r="L244" i="5"/>
  <c r="H244" i="5" s="1"/>
  <c r="Q244" i="5"/>
  <c r="M244" i="5"/>
  <c r="H210" i="1" l="1"/>
  <c r="W244" i="5"/>
  <c r="F584" i="6"/>
  <c r="G583" i="6"/>
  <c r="J583" i="6" s="1"/>
  <c r="L583" i="6" s="1"/>
  <c r="Q235" i="9"/>
  <c r="M235" i="9" s="1"/>
  <c r="L235" i="9"/>
  <c r="I245" i="5"/>
  <c r="I210" i="1"/>
  <c r="J245" i="5"/>
  <c r="X244" i="5"/>
  <c r="O245" i="5"/>
  <c r="K245" i="5" s="1"/>
  <c r="N245" i="5"/>
  <c r="H235" i="9"/>
  <c r="I236" i="9" l="1"/>
  <c r="X235" i="9"/>
  <c r="N236" i="9"/>
  <c r="O236" i="9" s="1"/>
  <c r="G584" i="6"/>
  <c r="J584" i="6" s="1"/>
  <c r="L584" i="6" s="1"/>
  <c r="F585" i="6"/>
  <c r="W235" i="9"/>
  <c r="P245" i="5"/>
  <c r="H584" i="6"/>
  <c r="K236" i="9" l="1"/>
  <c r="P236" i="9"/>
  <c r="F586" i="6"/>
  <c r="G585" i="6"/>
  <c r="J585" i="6" s="1"/>
  <c r="L585" i="6" s="1"/>
  <c r="J236" i="9"/>
  <c r="H585" i="6"/>
  <c r="H586" i="6" s="1"/>
  <c r="Q245" i="5"/>
  <c r="L245" i="5"/>
  <c r="H245" i="5" s="1"/>
  <c r="M245" i="5"/>
  <c r="I211" i="1" l="1"/>
  <c r="I246" i="5"/>
  <c r="X245" i="5"/>
  <c r="N246" i="5"/>
  <c r="O246" i="5" s="1"/>
  <c r="H236" i="9"/>
  <c r="F587" i="6"/>
  <c r="G586" i="6"/>
  <c r="J586" i="6" s="1"/>
  <c r="L586" i="6" s="1"/>
  <c r="Q236" i="9"/>
  <c r="M236" i="9" s="1"/>
  <c r="L236" i="9"/>
  <c r="H211" i="1"/>
  <c r="W245" i="5"/>
  <c r="K246" i="5" l="1"/>
  <c r="P246" i="5"/>
  <c r="G587" i="6"/>
  <c r="J587" i="6" s="1"/>
  <c r="L587" i="6" s="1"/>
  <c r="F588" i="6"/>
  <c r="W236" i="9"/>
  <c r="H587" i="6"/>
  <c r="J246" i="5"/>
  <c r="I237" i="9"/>
  <c r="J237" i="9"/>
  <c r="X236" i="9"/>
  <c r="N237" i="9"/>
  <c r="O237" i="9" s="1"/>
  <c r="P237" i="9" l="1"/>
  <c r="K237" i="9"/>
  <c r="F589" i="6"/>
  <c r="G588" i="6"/>
  <c r="J588" i="6" s="1"/>
  <c r="L588" i="6" s="1"/>
  <c r="Q246" i="5"/>
  <c r="M246" i="5" s="1"/>
  <c r="L246" i="5"/>
  <c r="H246" i="5" s="1"/>
  <c r="H588" i="6"/>
  <c r="I247" i="5" l="1"/>
  <c r="J247" i="5"/>
  <c r="I212" i="1"/>
  <c r="X246" i="5"/>
  <c r="P247" i="5"/>
  <c r="L247" i="5" s="1"/>
  <c r="N247" i="5"/>
  <c r="O247" i="5"/>
  <c r="K247" i="5" s="1"/>
  <c r="F590" i="6"/>
  <c r="G589" i="6"/>
  <c r="J589" i="6" s="1"/>
  <c r="L589" i="6" s="1"/>
  <c r="H589" i="6"/>
  <c r="H590" i="6" s="1"/>
  <c r="Q237" i="9"/>
  <c r="M237" i="9" s="1"/>
  <c r="L237" i="9"/>
  <c r="H237" i="9" s="1"/>
  <c r="H212" i="1"/>
  <c r="W246" i="5"/>
  <c r="I238" i="9" l="1"/>
  <c r="X237" i="9"/>
  <c r="N238" i="9"/>
  <c r="H247" i="5"/>
  <c r="F591" i="6"/>
  <c r="G590" i="6"/>
  <c r="J590" i="6" s="1"/>
  <c r="L590" i="6" s="1"/>
  <c r="M247" i="5"/>
  <c r="Q247" i="5"/>
  <c r="W237" i="9"/>
  <c r="O238" i="9" l="1"/>
  <c r="J248" i="5"/>
  <c r="K248" i="5"/>
  <c r="I213" i="1"/>
  <c r="I248" i="5"/>
  <c r="N248" i="5"/>
  <c r="X247" i="5"/>
  <c r="O248" i="5"/>
  <c r="P248" i="5"/>
  <c r="F592" i="6"/>
  <c r="G591" i="6"/>
  <c r="J591" i="6" s="1"/>
  <c r="L591" i="6" s="1"/>
  <c r="H591" i="6"/>
  <c r="H213" i="1"/>
  <c r="W247" i="5"/>
  <c r="J238" i="9"/>
  <c r="G592" i="6" l="1"/>
  <c r="J592" i="6" s="1"/>
  <c r="L592" i="6" s="1"/>
  <c r="F593" i="6"/>
  <c r="L248" i="5"/>
  <c r="H248" i="5" s="1"/>
  <c r="Q248" i="5"/>
  <c r="M248" i="5" s="1"/>
  <c r="P238" i="9"/>
  <c r="K238" i="9"/>
  <c r="H592" i="6"/>
  <c r="I249" i="5" l="1"/>
  <c r="O249" i="5"/>
  <c r="K249" i="5" s="1"/>
  <c r="J249" i="5"/>
  <c r="I214" i="1"/>
  <c r="X248" i="5"/>
  <c r="N249" i="5"/>
  <c r="H214" i="1"/>
  <c r="W248" i="5"/>
  <c r="L593" i="6"/>
  <c r="F594" i="6"/>
  <c r="G593" i="6"/>
  <c r="J593" i="6" s="1"/>
  <c r="H593" i="6"/>
  <c r="H594" i="6" s="1"/>
  <c r="Q238" i="9"/>
  <c r="M238" i="9" s="1"/>
  <c r="L238" i="9"/>
  <c r="H238" i="9" s="1"/>
  <c r="W238" i="9" l="1"/>
  <c r="H595" i="6"/>
  <c r="L594" i="6"/>
  <c r="I239" i="9"/>
  <c r="X238" i="9"/>
  <c r="N239" i="9"/>
  <c r="J239" i="9" s="1"/>
  <c r="P249" i="5"/>
  <c r="F595" i="6"/>
  <c r="G594" i="6"/>
  <c r="J594" i="6" s="1"/>
  <c r="Q249" i="5" l="1"/>
  <c r="L249" i="5"/>
  <c r="H249" i="5" s="1"/>
  <c r="M249" i="5"/>
  <c r="O239" i="9"/>
  <c r="L595" i="6"/>
  <c r="H596" i="6"/>
  <c r="G595" i="6"/>
  <c r="J595" i="6" s="1"/>
  <c r="F596" i="6"/>
  <c r="P239" i="9" l="1"/>
  <c r="K239" i="9"/>
  <c r="I215" i="1"/>
  <c r="I250" i="5"/>
  <c r="X249" i="5"/>
  <c r="N250" i="5"/>
  <c r="H215" i="1"/>
  <c r="W249" i="5"/>
  <c r="F597" i="6"/>
  <c r="G596" i="6"/>
  <c r="J596" i="6" s="1"/>
  <c r="L596" i="6" s="1"/>
  <c r="J250" i="5" l="1"/>
  <c r="O250" i="5"/>
  <c r="H239" i="9"/>
  <c r="F598" i="6"/>
  <c r="G597" i="6"/>
  <c r="J597" i="6" s="1"/>
  <c r="L597" i="6" s="1"/>
  <c r="L239" i="9"/>
  <c r="Q239" i="9"/>
  <c r="M239" i="9"/>
  <c r="H597" i="6"/>
  <c r="H598" i="6" l="1"/>
  <c r="F599" i="6"/>
  <c r="G598" i="6"/>
  <c r="J598" i="6" s="1"/>
  <c r="L598" i="6" s="1"/>
  <c r="W239" i="9"/>
  <c r="P250" i="5"/>
  <c r="K250" i="5"/>
  <c r="J240" i="9"/>
  <c r="K240" i="9"/>
  <c r="I240" i="9"/>
  <c r="X239" i="9"/>
  <c r="N240" i="9"/>
  <c r="O240" i="9"/>
  <c r="P240" i="9" s="1"/>
  <c r="L240" i="9" l="1"/>
  <c r="Q240" i="9"/>
  <c r="M240" i="9"/>
  <c r="L599" i="6"/>
  <c r="H240" i="9"/>
  <c r="Q250" i="5"/>
  <c r="L250" i="5"/>
  <c r="H250" i="5" s="1"/>
  <c r="M250" i="5"/>
  <c r="F600" i="6"/>
  <c r="G599" i="6"/>
  <c r="J599" i="6" s="1"/>
  <c r="H599" i="6"/>
  <c r="H600" i="6" s="1"/>
  <c r="I251" i="5" l="1"/>
  <c r="I216" i="1"/>
  <c r="J251" i="5"/>
  <c r="O251" i="5"/>
  <c r="K251" i="5" s="1"/>
  <c r="X250" i="5"/>
  <c r="N251" i="5"/>
  <c r="H216" i="1"/>
  <c r="W250" i="5"/>
  <c r="H241" i="9"/>
  <c r="W240" i="9"/>
  <c r="I241" i="9"/>
  <c r="K241" i="9"/>
  <c r="J241" i="9"/>
  <c r="L241" i="9"/>
  <c r="X240" i="9"/>
  <c r="N241" i="9"/>
  <c r="O241" i="9"/>
  <c r="P241" i="9"/>
  <c r="M241" i="9" s="1"/>
  <c r="Q241" i="9"/>
  <c r="G600" i="6"/>
  <c r="J600" i="6" s="1"/>
  <c r="L600" i="6" s="1"/>
  <c r="F601" i="6"/>
  <c r="I242" i="9" l="1"/>
  <c r="J242" i="9"/>
  <c r="K242" i="9"/>
  <c r="X241" i="9"/>
  <c r="N242" i="9"/>
  <c r="O242" i="9"/>
  <c r="P242" i="9"/>
  <c r="W241" i="9"/>
  <c r="F602" i="6"/>
  <c r="G601" i="6"/>
  <c r="J601" i="6" s="1"/>
  <c r="L601" i="6" s="1"/>
  <c r="P251" i="5"/>
  <c r="H601" i="6"/>
  <c r="F603" i="6" l="1"/>
  <c r="G602" i="6"/>
  <c r="J602" i="6" s="1"/>
  <c r="L602" i="6" s="1"/>
  <c r="L242" i="9"/>
  <c r="H242" i="9" s="1"/>
  <c r="H602" i="6"/>
  <c r="H603" i="6" s="1"/>
  <c r="Q242" i="9"/>
  <c r="M242" i="9" s="1"/>
  <c r="L251" i="5"/>
  <c r="H251" i="5" s="1"/>
  <c r="Q251" i="5"/>
  <c r="M251" i="5"/>
  <c r="I243" i="9" l="1"/>
  <c r="X242" i="9"/>
  <c r="N243" i="9"/>
  <c r="O243" i="9"/>
  <c r="P243" i="9" s="1"/>
  <c r="W242" i="9"/>
  <c r="G603" i="6"/>
  <c r="J603" i="6" s="1"/>
  <c r="L603" i="6" s="1"/>
  <c r="F604" i="6"/>
  <c r="I217" i="1"/>
  <c r="I252" i="5"/>
  <c r="O252" i="5"/>
  <c r="K252" i="5" s="1"/>
  <c r="X251" i="5"/>
  <c r="N252" i="5"/>
  <c r="J252" i="5" s="1"/>
  <c r="H217" i="1"/>
  <c r="W251" i="5"/>
  <c r="Q243" i="9" l="1"/>
  <c r="L243" i="9"/>
  <c r="M243" i="9"/>
  <c r="F605" i="6"/>
  <c r="G604" i="6"/>
  <c r="J604" i="6" s="1"/>
  <c r="L604" i="6" s="1"/>
  <c r="H604" i="6"/>
  <c r="J243" i="9"/>
  <c r="P252" i="5"/>
  <c r="K243" i="9"/>
  <c r="F606" i="6" l="1"/>
  <c r="G605" i="6"/>
  <c r="J605" i="6" s="1"/>
  <c r="L605" i="6" s="1"/>
  <c r="J244" i="9"/>
  <c r="I244" i="9"/>
  <c r="X243" i="9"/>
  <c r="N244" i="9"/>
  <c r="O244" i="9" s="1"/>
  <c r="Q252" i="5"/>
  <c r="M252" i="5" s="1"/>
  <c r="L252" i="5"/>
  <c r="H252" i="5" s="1"/>
  <c r="H243" i="9"/>
  <c r="H605" i="6"/>
  <c r="P244" i="9" l="1"/>
  <c r="K244" i="9"/>
  <c r="W243" i="9"/>
  <c r="H218" i="1"/>
  <c r="W252" i="5"/>
  <c r="I253" i="5"/>
  <c r="I218" i="1"/>
  <c r="J253" i="5"/>
  <c r="X252" i="5"/>
  <c r="O253" i="5"/>
  <c r="K253" i="5" s="1"/>
  <c r="N253" i="5"/>
  <c r="F607" i="6"/>
  <c r="G606" i="6"/>
  <c r="J606" i="6" s="1"/>
  <c r="L606" i="6" s="1"/>
  <c r="H606" i="6"/>
  <c r="H607" i="6" s="1"/>
  <c r="F608" i="6" l="1"/>
  <c r="G607" i="6"/>
  <c r="J607" i="6" s="1"/>
  <c r="L607" i="6" s="1"/>
  <c r="P253" i="5"/>
  <c r="Q244" i="9"/>
  <c r="M244" i="9" s="1"/>
  <c r="L244" i="9"/>
  <c r="H244" i="9" s="1"/>
  <c r="I245" i="9" l="1"/>
  <c r="J245" i="9"/>
  <c r="X244" i="9"/>
  <c r="O245" i="9"/>
  <c r="K245" i="9" s="1"/>
  <c r="P245" i="9"/>
  <c r="Q245" i="9" s="1"/>
  <c r="N245" i="9"/>
  <c r="M245" i="9" s="1"/>
  <c r="L253" i="5"/>
  <c r="H253" i="5" s="1"/>
  <c r="Q253" i="5"/>
  <c r="M253" i="5" s="1"/>
  <c r="G608" i="6"/>
  <c r="J608" i="6" s="1"/>
  <c r="L608" i="6" s="1"/>
  <c r="F609" i="6"/>
  <c r="H608" i="6"/>
  <c r="H609" i="6" s="1"/>
  <c r="W244" i="9"/>
  <c r="I219" i="1" l="1"/>
  <c r="I254" i="5"/>
  <c r="X253" i="5"/>
  <c r="O254" i="5"/>
  <c r="P254" i="5" s="1"/>
  <c r="N254" i="5"/>
  <c r="J254" i="5" s="1"/>
  <c r="J246" i="9"/>
  <c r="I246" i="9"/>
  <c r="X245" i="9"/>
  <c r="N246" i="9"/>
  <c r="O246" i="9" s="1"/>
  <c r="H245" i="9"/>
  <c r="L609" i="6"/>
  <c r="H610" i="6"/>
  <c r="L245" i="9"/>
  <c r="F610" i="6"/>
  <c r="G609" i="6"/>
  <c r="J609" i="6" s="1"/>
  <c r="H219" i="1"/>
  <c r="W253" i="5"/>
  <c r="Q254" i="5" l="1"/>
  <c r="L254" i="5"/>
  <c r="P246" i="9"/>
  <c r="K246" i="9"/>
  <c r="F611" i="6"/>
  <c r="G610" i="6"/>
  <c r="J610" i="6" s="1"/>
  <c r="L610" i="6" s="1"/>
  <c r="M254" i="5"/>
  <c r="W245" i="9"/>
  <c r="K254" i="5"/>
  <c r="H254" i="5" s="1"/>
  <c r="H246" i="9" l="1"/>
  <c r="H220" i="1"/>
  <c r="W254" i="5"/>
  <c r="G611" i="6"/>
  <c r="J611" i="6" s="1"/>
  <c r="L611" i="6" s="1"/>
  <c r="F612" i="6"/>
  <c r="Q246" i="9"/>
  <c r="M246" i="9" s="1"/>
  <c r="L246" i="9"/>
  <c r="H611" i="6"/>
  <c r="I255" i="5"/>
  <c r="J255" i="5"/>
  <c r="I220" i="1"/>
  <c r="X254" i="5"/>
  <c r="N255" i="5"/>
  <c r="O255" i="5" s="1"/>
  <c r="K255" i="5" l="1"/>
  <c r="P255" i="5"/>
  <c r="L612" i="6"/>
  <c r="J247" i="9"/>
  <c r="I247" i="9"/>
  <c r="X246" i="9"/>
  <c r="N247" i="9"/>
  <c r="O247" i="9" s="1"/>
  <c r="F613" i="6"/>
  <c r="G612" i="6"/>
  <c r="J612" i="6" s="1"/>
  <c r="H612" i="6"/>
  <c r="W246" i="9"/>
  <c r="P247" i="9" l="1"/>
  <c r="K247" i="9"/>
  <c r="F614" i="6"/>
  <c r="G613" i="6"/>
  <c r="J613" i="6" s="1"/>
  <c r="L613" i="6" s="1"/>
  <c r="H613" i="6"/>
  <c r="H614" i="6" s="1"/>
  <c r="Q255" i="5"/>
  <c r="M255" i="5" s="1"/>
  <c r="L255" i="5"/>
  <c r="H255" i="5" s="1"/>
  <c r="L247" i="9" l="1"/>
  <c r="H247" i="9" s="1"/>
  <c r="Q247" i="9"/>
  <c r="F615" i="6"/>
  <c r="G614" i="6"/>
  <c r="J614" i="6" s="1"/>
  <c r="L614" i="6" s="1"/>
  <c r="H221" i="1"/>
  <c r="W255" i="5"/>
  <c r="I221" i="1"/>
  <c r="I256" i="5"/>
  <c r="X255" i="5"/>
  <c r="N256" i="5"/>
  <c r="J256" i="5" s="1"/>
  <c r="O256" i="5"/>
  <c r="P256" i="5" s="1"/>
  <c r="M247" i="9"/>
  <c r="Q256" i="5" l="1"/>
  <c r="L256" i="5"/>
  <c r="K256" i="5"/>
  <c r="H256" i="5" s="1"/>
  <c r="M256" i="5"/>
  <c r="I248" i="9"/>
  <c r="X247" i="9"/>
  <c r="N248" i="9"/>
  <c r="F616" i="6"/>
  <c r="G615" i="6"/>
  <c r="J615" i="6" s="1"/>
  <c r="L615" i="6" s="1"/>
  <c r="W247" i="9"/>
  <c r="H615" i="6"/>
  <c r="H616" i="6" s="1"/>
  <c r="H222" i="1" l="1"/>
  <c r="W256" i="5"/>
  <c r="I257" i="5"/>
  <c r="I222" i="1"/>
  <c r="X256" i="5"/>
  <c r="N257" i="5"/>
  <c r="O257" i="5" s="1"/>
  <c r="J248" i="9"/>
  <c r="O248" i="9"/>
  <c r="G616" i="6"/>
  <c r="J616" i="6" s="1"/>
  <c r="L616" i="6" s="1"/>
  <c r="F617" i="6"/>
  <c r="K257" i="5" l="1"/>
  <c r="P257" i="5"/>
  <c r="F618" i="6"/>
  <c r="G617" i="6"/>
  <c r="J617" i="6" s="1"/>
  <c r="L617" i="6" s="1"/>
  <c r="H617" i="6"/>
  <c r="H618" i="6" s="1"/>
  <c r="K248" i="9"/>
  <c r="P248" i="9"/>
  <c r="J257" i="5"/>
  <c r="F619" i="6" l="1"/>
  <c r="G618" i="6"/>
  <c r="J618" i="6" s="1"/>
  <c r="L618" i="6" s="1"/>
  <c r="L248" i="9"/>
  <c r="H248" i="9" s="1"/>
  <c r="Q248" i="9"/>
  <c r="M248" i="9" s="1"/>
  <c r="L257" i="5"/>
  <c r="H257" i="5" s="1"/>
  <c r="Q257" i="5"/>
  <c r="M257" i="5" s="1"/>
  <c r="H223" i="1" l="1"/>
  <c r="W257" i="5"/>
  <c r="L619" i="6"/>
  <c r="I249" i="9"/>
  <c r="J249" i="9"/>
  <c r="X248" i="9"/>
  <c r="N249" i="9"/>
  <c r="O249" i="9" s="1"/>
  <c r="W248" i="9"/>
  <c r="G619" i="6"/>
  <c r="J619" i="6" s="1"/>
  <c r="F620" i="6"/>
  <c r="H619" i="6"/>
  <c r="H620" i="6" s="1"/>
  <c r="I223" i="1"/>
  <c r="I258" i="5"/>
  <c r="X257" i="5"/>
  <c r="N258" i="5"/>
  <c r="O258" i="5" s="1"/>
  <c r="P258" i="5" l="1"/>
  <c r="K258" i="5"/>
  <c r="P249" i="9"/>
  <c r="K249" i="9"/>
  <c r="J258" i="5"/>
  <c r="F621" i="6"/>
  <c r="G620" i="6"/>
  <c r="J620" i="6" s="1"/>
  <c r="L620" i="6" s="1"/>
  <c r="F622" i="6" l="1"/>
  <c r="G621" i="6"/>
  <c r="J621" i="6" s="1"/>
  <c r="L621" i="6" s="1"/>
  <c r="L249" i="9"/>
  <c r="H249" i="9" s="1"/>
  <c r="Q249" i="9"/>
  <c r="H621" i="6"/>
  <c r="H622" i="6" s="1"/>
  <c r="M249" i="9"/>
  <c r="Q258" i="5"/>
  <c r="M258" i="5" s="1"/>
  <c r="L258" i="5"/>
  <c r="H258" i="5" s="1"/>
  <c r="I250" i="9" l="1"/>
  <c r="J250" i="9"/>
  <c r="X249" i="9"/>
  <c r="O250" i="9"/>
  <c r="N250" i="9"/>
  <c r="I259" i="5"/>
  <c r="I224" i="1"/>
  <c r="X258" i="5"/>
  <c r="N259" i="5"/>
  <c r="J259" i="5" s="1"/>
  <c r="H623" i="6"/>
  <c r="W249" i="9"/>
  <c r="F623" i="6"/>
  <c r="G622" i="6"/>
  <c r="J622" i="6" s="1"/>
  <c r="L622" i="6" s="1"/>
  <c r="H224" i="1"/>
  <c r="W258" i="5"/>
  <c r="K250" i="9" l="1"/>
  <c r="P250" i="9"/>
  <c r="F624" i="6"/>
  <c r="G623" i="6"/>
  <c r="J623" i="6" s="1"/>
  <c r="L623" i="6" s="1"/>
  <c r="O259" i="5"/>
  <c r="G624" i="6" l="1"/>
  <c r="J624" i="6" s="1"/>
  <c r="L624" i="6" s="1"/>
  <c r="F625" i="6"/>
  <c r="Q250" i="9"/>
  <c r="L250" i="9"/>
  <c r="H250" i="9"/>
  <c r="H624" i="6"/>
  <c r="H625" i="6" s="1"/>
  <c r="M250" i="9"/>
  <c r="K259" i="5"/>
  <c r="P259" i="5"/>
  <c r="H626" i="6" l="1"/>
  <c r="I251" i="9"/>
  <c r="J251" i="9"/>
  <c r="X250" i="9"/>
  <c r="N251" i="9"/>
  <c r="O251" i="9" s="1"/>
  <c r="W250" i="9"/>
  <c r="Q259" i="5"/>
  <c r="M259" i="5" s="1"/>
  <c r="L259" i="5"/>
  <c r="H259" i="5" s="1"/>
  <c r="F626" i="6"/>
  <c r="G625" i="6"/>
  <c r="J625" i="6" s="1"/>
  <c r="L625" i="6" s="1"/>
  <c r="H225" i="1" l="1"/>
  <c r="W259" i="5"/>
  <c r="I225" i="1"/>
  <c r="I260" i="5"/>
  <c r="X259" i="5"/>
  <c r="N260" i="5"/>
  <c r="O260" i="5" s="1"/>
  <c r="P251" i="9"/>
  <c r="K251" i="9"/>
  <c r="F627" i="6"/>
  <c r="H627" i="6" s="1"/>
  <c r="G626" i="6"/>
  <c r="J626" i="6" s="1"/>
  <c r="L626" i="6" s="1"/>
  <c r="K260" i="5" l="1"/>
  <c r="P260" i="5"/>
  <c r="L627" i="6"/>
  <c r="H628" i="6"/>
  <c r="L251" i="9"/>
  <c r="H251" i="9" s="1"/>
  <c r="Q251" i="9"/>
  <c r="M251" i="9" s="1"/>
  <c r="G627" i="6"/>
  <c r="J627" i="6" s="1"/>
  <c r="F628" i="6"/>
  <c r="J260" i="5"/>
  <c r="I252" i="9" l="1"/>
  <c r="X251" i="9"/>
  <c r="N252" i="9"/>
  <c r="H260" i="5"/>
  <c r="W251" i="9"/>
  <c r="L628" i="6"/>
  <c r="F629" i="6"/>
  <c r="G628" i="6"/>
  <c r="J628" i="6" s="1"/>
  <c r="L260" i="5"/>
  <c r="Q260" i="5"/>
  <c r="M260" i="5"/>
  <c r="F630" i="6" l="1"/>
  <c r="G629" i="6"/>
  <c r="J629" i="6" s="1"/>
  <c r="L629" i="6" s="1"/>
  <c r="H629" i="6"/>
  <c r="H630" i="6" s="1"/>
  <c r="H226" i="1"/>
  <c r="W260" i="5"/>
  <c r="O252" i="9"/>
  <c r="I261" i="5"/>
  <c r="J261" i="5"/>
  <c r="X260" i="5"/>
  <c r="O261" i="5"/>
  <c r="K261" i="5" s="1"/>
  <c r="I226" i="1"/>
  <c r="N261" i="5"/>
  <c r="J252" i="9"/>
  <c r="P261" i="5" l="1"/>
  <c r="F631" i="6"/>
  <c r="G630" i="6"/>
  <c r="J630" i="6" s="1"/>
  <c r="L630" i="6" s="1"/>
  <c r="P252" i="9"/>
  <c r="K252" i="9"/>
  <c r="Q252" i="9" l="1"/>
  <c r="L252" i="9"/>
  <c r="H252" i="9" s="1"/>
  <c r="F632" i="6"/>
  <c r="G631" i="6"/>
  <c r="J631" i="6" s="1"/>
  <c r="L631" i="6" s="1"/>
  <c r="L261" i="5"/>
  <c r="H261" i="5" s="1"/>
  <c r="Q261" i="5"/>
  <c r="M261" i="5"/>
  <c r="H631" i="6"/>
  <c r="M252" i="9"/>
  <c r="I227" i="1" l="1"/>
  <c r="I262" i="5"/>
  <c r="O262" i="5"/>
  <c r="P262" i="5" s="1"/>
  <c r="X261" i="5"/>
  <c r="N262" i="5"/>
  <c r="J262" i="5" s="1"/>
  <c r="H227" i="1"/>
  <c r="W261" i="5"/>
  <c r="G632" i="6"/>
  <c r="J632" i="6" s="1"/>
  <c r="L632" i="6" s="1"/>
  <c r="F633" i="6"/>
  <c r="W252" i="9"/>
  <c r="I253" i="9"/>
  <c r="J253" i="9"/>
  <c r="K253" i="9"/>
  <c r="X252" i="9"/>
  <c r="N253" i="9"/>
  <c r="O253" i="9"/>
  <c r="P253" i="9" s="1"/>
  <c r="H632" i="6"/>
  <c r="H633" i="6" s="1"/>
  <c r="Q253" i="9" l="1"/>
  <c r="L253" i="9"/>
  <c r="H253" i="9"/>
  <c r="Q262" i="5"/>
  <c r="M262" i="5" s="1"/>
  <c r="L262" i="5"/>
  <c r="H262" i="5"/>
  <c r="H634" i="6"/>
  <c r="M253" i="9"/>
  <c r="K262" i="5"/>
  <c r="F634" i="6"/>
  <c r="G633" i="6"/>
  <c r="J633" i="6" s="1"/>
  <c r="L633" i="6" s="1"/>
  <c r="I263" i="5" l="1"/>
  <c r="J263" i="5"/>
  <c r="I228" i="1"/>
  <c r="X262" i="5"/>
  <c r="N263" i="5"/>
  <c r="O263" i="5" s="1"/>
  <c r="L634" i="6"/>
  <c r="H635" i="6"/>
  <c r="H228" i="1"/>
  <c r="W262" i="5"/>
  <c r="F635" i="6"/>
  <c r="G634" i="6"/>
  <c r="J634" i="6" s="1"/>
  <c r="W253" i="9"/>
  <c r="J254" i="9"/>
  <c r="I254" i="9"/>
  <c r="X253" i="9"/>
  <c r="N254" i="9"/>
  <c r="O254" i="9" s="1"/>
  <c r="K254" i="9" l="1"/>
  <c r="P254" i="9"/>
  <c r="K263" i="5"/>
  <c r="P263" i="5"/>
  <c r="H636" i="6"/>
  <c r="G635" i="6"/>
  <c r="J635" i="6" s="1"/>
  <c r="L635" i="6" s="1"/>
  <c r="F636" i="6"/>
  <c r="Q263" i="5" l="1"/>
  <c r="L263" i="5"/>
  <c r="M263" i="5"/>
  <c r="H263" i="5"/>
  <c r="F637" i="6"/>
  <c r="G636" i="6"/>
  <c r="J636" i="6" s="1"/>
  <c r="L636" i="6" s="1"/>
  <c r="Q254" i="9"/>
  <c r="L254" i="9"/>
  <c r="H254" i="9" s="1"/>
  <c r="M254" i="9"/>
  <c r="F638" i="6" l="1"/>
  <c r="G637" i="6"/>
  <c r="J637" i="6" s="1"/>
  <c r="L637" i="6" s="1"/>
  <c r="H229" i="1"/>
  <c r="W263" i="5"/>
  <c r="I229" i="1"/>
  <c r="I264" i="5"/>
  <c r="N264" i="5"/>
  <c r="J264" i="5" s="1"/>
  <c r="X263" i="5"/>
  <c r="O264" i="5"/>
  <c r="K264" i="5" s="1"/>
  <c r="I255" i="9"/>
  <c r="X254" i="9"/>
  <c r="N255" i="9"/>
  <c r="O255" i="9" s="1"/>
  <c r="W254" i="9"/>
  <c r="H637" i="6"/>
  <c r="H638" i="6" s="1"/>
  <c r="K255" i="9" l="1"/>
  <c r="P255" i="9"/>
  <c r="L638" i="6"/>
  <c r="P264" i="5"/>
  <c r="H639" i="6"/>
  <c r="J255" i="9"/>
  <c r="F639" i="6"/>
  <c r="G638" i="6"/>
  <c r="J638" i="6" s="1"/>
  <c r="H640" i="6" l="1"/>
  <c r="Q264" i="5"/>
  <c r="L264" i="5"/>
  <c r="H264" i="5" s="1"/>
  <c r="M264" i="5"/>
  <c r="L639" i="6"/>
  <c r="Q255" i="9"/>
  <c r="M255" i="9" s="1"/>
  <c r="L255" i="9"/>
  <c r="H255" i="9" s="1"/>
  <c r="F640" i="6"/>
  <c r="G639" i="6"/>
  <c r="J639" i="6" s="1"/>
  <c r="W255" i="9" l="1"/>
  <c r="J256" i="9"/>
  <c r="K256" i="9"/>
  <c r="I256" i="9"/>
  <c r="P256" i="9"/>
  <c r="Q256" i="9" s="1"/>
  <c r="X255" i="9"/>
  <c r="N256" i="9"/>
  <c r="M256" i="9" s="1"/>
  <c r="O256" i="9"/>
  <c r="I265" i="5"/>
  <c r="I230" i="1"/>
  <c r="X264" i="5"/>
  <c r="N265" i="5"/>
  <c r="O265" i="5" s="1"/>
  <c r="H230" i="1"/>
  <c r="W264" i="5"/>
  <c r="G640" i="6"/>
  <c r="J640" i="6" s="1"/>
  <c r="L640" i="6" s="1"/>
  <c r="F641" i="6"/>
  <c r="I257" i="9" l="1"/>
  <c r="J257" i="9"/>
  <c r="X256" i="9"/>
  <c r="N257" i="9"/>
  <c r="O257" i="9" s="1"/>
  <c r="K265" i="5"/>
  <c r="P265" i="5"/>
  <c r="H256" i="9"/>
  <c r="F642" i="6"/>
  <c r="G641" i="6"/>
  <c r="J641" i="6" s="1"/>
  <c r="L641" i="6" s="1"/>
  <c r="L256" i="9"/>
  <c r="J265" i="5"/>
  <c r="H641" i="6"/>
  <c r="K257" i="9" l="1"/>
  <c r="P257" i="9"/>
  <c r="F643" i="6"/>
  <c r="G642" i="6"/>
  <c r="J642" i="6" s="1"/>
  <c r="L642" i="6" s="1"/>
  <c r="W256" i="9"/>
  <c r="Q265" i="5"/>
  <c r="M265" i="5" s="1"/>
  <c r="L265" i="5"/>
  <c r="H265" i="5" s="1"/>
  <c r="H642" i="6"/>
  <c r="J266" i="5" l="1"/>
  <c r="I231" i="1"/>
  <c r="I266" i="5"/>
  <c r="O266" i="5"/>
  <c r="X265" i="5"/>
  <c r="N266" i="5"/>
  <c r="G643" i="6"/>
  <c r="J643" i="6" s="1"/>
  <c r="L643" i="6" s="1"/>
  <c r="F644" i="6"/>
  <c r="H643" i="6"/>
  <c r="H644" i="6" s="1"/>
  <c r="L257" i="9"/>
  <c r="H257" i="9" s="1"/>
  <c r="Q257" i="9"/>
  <c r="M257" i="9" s="1"/>
  <c r="H231" i="1"/>
  <c r="W265" i="5"/>
  <c r="P266" i="5" l="1"/>
  <c r="W257" i="9"/>
  <c r="F645" i="6"/>
  <c r="H645" i="6" s="1"/>
  <c r="G644" i="6"/>
  <c r="J644" i="6" s="1"/>
  <c r="L644" i="6" s="1"/>
  <c r="K266" i="5"/>
  <c r="I258" i="9"/>
  <c r="J258" i="9"/>
  <c r="X257" i="9"/>
  <c r="N258" i="9"/>
  <c r="O258" i="9" l="1"/>
  <c r="F646" i="6"/>
  <c r="G645" i="6"/>
  <c r="J645" i="6" s="1"/>
  <c r="L645" i="6" s="1"/>
  <c r="L266" i="5"/>
  <c r="H266" i="5" s="1"/>
  <c r="Q266" i="5"/>
  <c r="M266" i="5"/>
  <c r="H232" i="1" l="1"/>
  <c r="W266" i="5"/>
  <c r="F647" i="6"/>
  <c r="G646" i="6"/>
  <c r="J646" i="6" s="1"/>
  <c r="L646" i="6" s="1"/>
  <c r="P258" i="9"/>
  <c r="K258" i="9"/>
  <c r="H646" i="6"/>
  <c r="I267" i="5"/>
  <c r="I232" i="1"/>
  <c r="J267" i="5"/>
  <c r="X266" i="5"/>
  <c r="N267" i="5"/>
  <c r="O267" i="5" s="1"/>
  <c r="K267" i="5" l="1"/>
  <c r="P267" i="5"/>
  <c r="L647" i="6"/>
  <c r="Q258" i="9"/>
  <c r="M258" i="9" s="1"/>
  <c r="L258" i="9"/>
  <c r="H258" i="9"/>
  <c r="F648" i="6"/>
  <c r="G647" i="6"/>
  <c r="J647" i="6" s="1"/>
  <c r="H647" i="6"/>
  <c r="H648" i="6" s="1"/>
  <c r="I259" i="9" l="1"/>
  <c r="K259" i="9"/>
  <c r="J259" i="9"/>
  <c r="P259" i="9"/>
  <c r="L259" i="9" s="1"/>
  <c r="X258" i="9"/>
  <c r="Q259" i="9"/>
  <c r="O259" i="9"/>
  <c r="N259" i="9"/>
  <c r="M259" i="9" s="1"/>
  <c r="W258" i="9"/>
  <c r="H649" i="6"/>
  <c r="L648" i="6"/>
  <c r="L267" i="5"/>
  <c r="H267" i="5" s="1"/>
  <c r="Q267" i="5"/>
  <c r="M267" i="5" s="1"/>
  <c r="G648" i="6"/>
  <c r="J648" i="6" s="1"/>
  <c r="F649" i="6"/>
  <c r="J260" i="9" l="1"/>
  <c r="I260" i="9"/>
  <c r="X259" i="9"/>
  <c r="O260" i="9"/>
  <c r="P260" i="9" s="1"/>
  <c r="N260" i="9"/>
  <c r="H233" i="1"/>
  <c r="W267" i="5"/>
  <c r="H259" i="9"/>
  <c r="L649" i="6"/>
  <c r="F650" i="6"/>
  <c r="H650" i="6" s="1"/>
  <c r="G649" i="6"/>
  <c r="J649" i="6" s="1"/>
  <c r="I233" i="1"/>
  <c r="I268" i="5"/>
  <c r="O268" i="5"/>
  <c r="K268" i="5" s="1"/>
  <c r="X267" i="5"/>
  <c r="N268" i="5"/>
  <c r="J268" i="5" s="1"/>
  <c r="L260" i="9" l="1"/>
  <c r="Q260" i="9"/>
  <c r="M260" i="9" s="1"/>
  <c r="H651" i="6"/>
  <c r="W259" i="9"/>
  <c r="K260" i="9"/>
  <c r="H260" i="9" s="1"/>
  <c r="F651" i="6"/>
  <c r="G650" i="6"/>
  <c r="J650" i="6" s="1"/>
  <c r="L650" i="6"/>
  <c r="P268" i="5"/>
  <c r="W260" i="9" l="1"/>
  <c r="I261" i="9"/>
  <c r="J261" i="9"/>
  <c r="X260" i="9"/>
  <c r="N261" i="9"/>
  <c r="O261" i="9" s="1"/>
  <c r="H652" i="6"/>
  <c r="L268" i="5"/>
  <c r="H268" i="5" s="1"/>
  <c r="Q268" i="5"/>
  <c r="M268" i="5" s="1"/>
  <c r="L651" i="6"/>
  <c r="G651" i="6"/>
  <c r="J651" i="6" s="1"/>
  <c r="F652" i="6"/>
  <c r="I269" i="5" l="1"/>
  <c r="I234" i="1"/>
  <c r="J269" i="5"/>
  <c r="X268" i="5"/>
  <c r="O269" i="5"/>
  <c r="K269" i="5" s="1"/>
  <c r="N269" i="5"/>
  <c r="P261" i="9"/>
  <c r="K261" i="9"/>
  <c r="L652" i="6"/>
  <c r="H234" i="1"/>
  <c r="W268" i="5"/>
  <c r="F653" i="6"/>
  <c r="G652" i="6"/>
  <c r="J652" i="6" s="1"/>
  <c r="F654" i="6" l="1"/>
  <c r="G653" i="6"/>
  <c r="J653" i="6" s="1"/>
  <c r="L653" i="6" s="1"/>
  <c r="H653" i="6"/>
  <c r="H654" i="6" s="1"/>
  <c r="Q261" i="9"/>
  <c r="M261" i="9" s="1"/>
  <c r="L261" i="9"/>
  <c r="H261" i="9" s="1"/>
  <c r="P269" i="5"/>
  <c r="Q269" i="5" l="1"/>
  <c r="L269" i="5"/>
  <c r="H269" i="5" s="1"/>
  <c r="M269" i="5"/>
  <c r="W261" i="9"/>
  <c r="I262" i="9"/>
  <c r="X261" i="9"/>
  <c r="N262" i="9"/>
  <c r="F655" i="6"/>
  <c r="G654" i="6"/>
  <c r="J654" i="6" s="1"/>
  <c r="L654" i="6" s="1"/>
  <c r="O262" i="9" l="1"/>
  <c r="I235" i="1"/>
  <c r="I270" i="5"/>
  <c r="X269" i="5"/>
  <c r="N270" i="5"/>
  <c r="O270" i="5" s="1"/>
  <c r="J262" i="9"/>
  <c r="H235" i="1"/>
  <c r="W269" i="5"/>
  <c r="F656" i="6"/>
  <c r="G655" i="6"/>
  <c r="J655" i="6" s="1"/>
  <c r="L655" i="6" s="1"/>
  <c r="H655" i="6"/>
  <c r="H656" i="6" s="1"/>
  <c r="K270" i="5" l="1"/>
  <c r="P270" i="5"/>
  <c r="L656" i="6"/>
  <c r="H657" i="6"/>
  <c r="J270" i="5"/>
  <c r="G656" i="6"/>
  <c r="J656" i="6" s="1"/>
  <c r="F657" i="6"/>
  <c r="K262" i="9"/>
  <c r="P262" i="9"/>
  <c r="L657" i="6" l="1"/>
  <c r="L262" i="9"/>
  <c r="H262" i="9" s="1"/>
  <c r="Q262" i="9"/>
  <c r="M262" i="9" s="1"/>
  <c r="L270" i="5"/>
  <c r="H270" i="5" s="1"/>
  <c r="Q270" i="5"/>
  <c r="M270" i="5" s="1"/>
  <c r="F658" i="6"/>
  <c r="G657" i="6"/>
  <c r="J657" i="6" s="1"/>
  <c r="I271" i="5" l="1"/>
  <c r="J271" i="5"/>
  <c r="I236" i="1"/>
  <c r="X270" i="5"/>
  <c r="P271" i="5"/>
  <c r="Q271" i="5" s="1"/>
  <c r="N271" i="5"/>
  <c r="O271" i="5"/>
  <c r="K271" i="5" s="1"/>
  <c r="H236" i="1"/>
  <c r="W270" i="5"/>
  <c r="F659" i="6"/>
  <c r="G658" i="6"/>
  <c r="J658" i="6" s="1"/>
  <c r="L658" i="6" s="1"/>
  <c r="I263" i="9"/>
  <c r="N263" i="9"/>
  <c r="X262" i="9"/>
  <c r="W262" i="9"/>
  <c r="H658" i="6"/>
  <c r="H659" i="6" l="1"/>
  <c r="G659" i="6"/>
  <c r="J659" i="6" s="1"/>
  <c r="L659" i="6" s="1"/>
  <c r="F660" i="6"/>
  <c r="M271" i="5"/>
  <c r="J263" i="9"/>
  <c r="L271" i="5"/>
  <c r="H271" i="5" s="1"/>
  <c r="O263" i="9"/>
  <c r="H237" i="1" l="1"/>
  <c r="W271" i="5"/>
  <c r="L660" i="6"/>
  <c r="I237" i="1"/>
  <c r="I272" i="5"/>
  <c r="X271" i="5"/>
  <c r="N272" i="5"/>
  <c r="J272" i="5" s="1"/>
  <c r="O272" i="5"/>
  <c r="P272" i="5" s="1"/>
  <c r="F661" i="6"/>
  <c r="G660" i="6"/>
  <c r="J660" i="6" s="1"/>
  <c r="H660" i="6"/>
  <c r="K263" i="9"/>
  <c r="P263" i="9"/>
  <c r="Q272" i="5" l="1"/>
  <c r="L272" i="5"/>
  <c r="F662" i="6"/>
  <c r="G661" i="6"/>
  <c r="J661" i="6" s="1"/>
  <c r="L661" i="6" s="1"/>
  <c r="K272" i="5"/>
  <c r="H272" i="5" s="1"/>
  <c r="M272" i="5"/>
  <c r="Q263" i="9"/>
  <c r="M263" i="9" s="1"/>
  <c r="L263" i="9"/>
  <c r="H263" i="9"/>
  <c r="H661" i="6"/>
  <c r="H238" i="1" l="1"/>
  <c r="W272" i="5"/>
  <c r="L662" i="6"/>
  <c r="I273" i="5"/>
  <c r="O273" i="5"/>
  <c r="K273" i="5" s="1"/>
  <c r="I238" i="1"/>
  <c r="X272" i="5"/>
  <c r="N273" i="5"/>
  <c r="F663" i="6"/>
  <c r="G662" i="6"/>
  <c r="J662" i="6" s="1"/>
  <c r="J264" i="9"/>
  <c r="K264" i="9"/>
  <c r="I264" i="9"/>
  <c r="P264" i="9"/>
  <c r="L264" i="9" s="1"/>
  <c r="H264" i="9" s="1"/>
  <c r="Q264" i="9"/>
  <c r="N264" i="9"/>
  <c r="X263" i="9"/>
  <c r="O264" i="9"/>
  <c r="M264" i="9" s="1"/>
  <c r="H662" i="6"/>
  <c r="W263" i="9"/>
  <c r="W264" i="9" l="1"/>
  <c r="I265" i="9"/>
  <c r="K265" i="9"/>
  <c r="J265" i="9"/>
  <c r="X264" i="9"/>
  <c r="N265" i="9"/>
  <c r="O265" i="9"/>
  <c r="P265" i="9"/>
  <c r="L265" i="9" s="1"/>
  <c r="L663" i="6"/>
  <c r="F664" i="6"/>
  <c r="G663" i="6"/>
  <c r="J663" i="6" s="1"/>
  <c r="P273" i="5"/>
  <c r="H663" i="6"/>
  <c r="J273" i="5"/>
  <c r="H265" i="9" l="1"/>
  <c r="Q273" i="5"/>
  <c r="M273" i="5" s="1"/>
  <c r="L273" i="5"/>
  <c r="H273" i="5" s="1"/>
  <c r="G664" i="6"/>
  <c r="J664" i="6" s="1"/>
  <c r="F665" i="6"/>
  <c r="L664" i="6"/>
  <c r="H664" i="6"/>
  <c r="Q265" i="9"/>
  <c r="M265" i="9" s="1"/>
  <c r="I266" i="9" l="1"/>
  <c r="X265" i="9"/>
  <c r="N266" i="9"/>
  <c r="O266" i="9"/>
  <c r="P266" i="9" s="1"/>
  <c r="H239" i="1"/>
  <c r="W273" i="5"/>
  <c r="I239" i="1"/>
  <c r="I274" i="5"/>
  <c r="X273" i="5"/>
  <c r="N274" i="5"/>
  <c r="O274" i="5" s="1"/>
  <c r="F666" i="6"/>
  <c r="G665" i="6"/>
  <c r="J665" i="6" s="1"/>
  <c r="L665" i="6" s="1"/>
  <c r="W265" i="9"/>
  <c r="H665" i="6"/>
  <c r="H666" i="6" s="1"/>
  <c r="Q266" i="9" l="1"/>
  <c r="L266" i="9"/>
  <c r="M266" i="9"/>
  <c r="P274" i="5"/>
  <c r="K274" i="5"/>
  <c r="H266" i="9"/>
  <c r="J274" i="5"/>
  <c r="K266" i="9"/>
  <c r="J266" i="9"/>
  <c r="F667" i="6"/>
  <c r="G666" i="6"/>
  <c r="J666" i="6" s="1"/>
  <c r="L666" i="6" s="1"/>
  <c r="W266" i="9" l="1"/>
  <c r="I267" i="9"/>
  <c r="J267" i="9"/>
  <c r="K267" i="9"/>
  <c r="X266" i="9"/>
  <c r="N267" i="9"/>
  <c r="O267" i="9"/>
  <c r="P267" i="9" s="1"/>
  <c r="G667" i="6"/>
  <c r="J667" i="6" s="1"/>
  <c r="L667" i="6" s="1"/>
  <c r="F668" i="6"/>
  <c r="Q274" i="5"/>
  <c r="M274" i="5" s="1"/>
  <c r="L274" i="5"/>
  <c r="H667" i="6"/>
  <c r="H274" i="5"/>
  <c r="Q267" i="9" l="1"/>
  <c r="M267" i="9"/>
  <c r="L267" i="9"/>
  <c r="H267" i="9"/>
  <c r="I275" i="5"/>
  <c r="I240" i="1"/>
  <c r="X274" i="5"/>
  <c r="N275" i="5"/>
  <c r="F669" i="6"/>
  <c r="G668" i="6"/>
  <c r="J668" i="6" s="1"/>
  <c r="L668" i="6" s="1"/>
  <c r="H240" i="1"/>
  <c r="W274" i="5"/>
  <c r="H668" i="6"/>
  <c r="H669" i="6" s="1"/>
  <c r="O275" i="5" l="1"/>
  <c r="H670" i="6"/>
  <c r="W267" i="9"/>
  <c r="J275" i="5"/>
  <c r="I268" i="9"/>
  <c r="X267" i="9"/>
  <c r="N268" i="9"/>
  <c r="F670" i="6"/>
  <c r="G669" i="6"/>
  <c r="J669" i="6" s="1"/>
  <c r="L669" i="6" s="1"/>
  <c r="P275" i="5" l="1"/>
  <c r="K275" i="5"/>
  <c r="F671" i="6"/>
  <c r="G670" i="6"/>
  <c r="J670" i="6" s="1"/>
  <c r="L670" i="6" s="1"/>
  <c r="J268" i="9"/>
  <c r="O268" i="9"/>
  <c r="F672" i="6" l="1"/>
  <c r="G671" i="6"/>
  <c r="J671" i="6" s="1"/>
  <c r="L671" i="6" s="1"/>
  <c r="Q275" i="5"/>
  <c r="L275" i="5"/>
  <c r="H275" i="5" s="1"/>
  <c r="H671" i="6"/>
  <c r="H672" i="6" s="1"/>
  <c r="M275" i="5"/>
  <c r="P268" i="9"/>
  <c r="K268" i="9"/>
  <c r="H241" i="1" l="1"/>
  <c r="W275" i="5"/>
  <c r="L672" i="6"/>
  <c r="H673" i="6"/>
  <c r="I241" i="1"/>
  <c r="I276" i="5"/>
  <c r="X275" i="5"/>
  <c r="N276" i="5"/>
  <c r="O276" i="5" s="1"/>
  <c r="G672" i="6"/>
  <c r="J672" i="6" s="1"/>
  <c r="F673" i="6"/>
  <c r="L268" i="9"/>
  <c r="H268" i="9" s="1"/>
  <c r="Q268" i="9"/>
  <c r="M268" i="9" s="1"/>
  <c r="K276" i="5" l="1"/>
  <c r="P276" i="5"/>
  <c r="H674" i="6"/>
  <c r="W268" i="9"/>
  <c r="J276" i="5"/>
  <c r="I269" i="9"/>
  <c r="P269" i="9"/>
  <c r="Q269" i="9" s="1"/>
  <c r="N269" i="9"/>
  <c r="M269" i="9" s="1"/>
  <c r="O269" i="9"/>
  <c r="K269" i="9" s="1"/>
  <c r="X268" i="9"/>
  <c r="F674" i="6"/>
  <c r="G673" i="6"/>
  <c r="J673" i="6" s="1"/>
  <c r="L673" i="6" s="1"/>
  <c r="I270" i="9" l="1"/>
  <c r="X269" i="9"/>
  <c r="N270" i="9"/>
  <c r="H276" i="5"/>
  <c r="L674" i="6"/>
  <c r="J269" i="9"/>
  <c r="L269" i="9"/>
  <c r="F675" i="6"/>
  <c r="H675" i="6" s="1"/>
  <c r="G674" i="6"/>
  <c r="J674" i="6" s="1"/>
  <c r="L276" i="5"/>
  <c r="Q276" i="5"/>
  <c r="M276" i="5"/>
  <c r="G675" i="6" l="1"/>
  <c r="J675" i="6" s="1"/>
  <c r="L675" i="6" s="1"/>
  <c r="F676" i="6"/>
  <c r="H269" i="9"/>
  <c r="I277" i="5"/>
  <c r="I242" i="1"/>
  <c r="X276" i="5"/>
  <c r="N277" i="5"/>
  <c r="J277" i="5" s="1"/>
  <c r="H242" i="1"/>
  <c r="W276" i="5"/>
  <c r="J270" i="9"/>
  <c r="O270" i="9"/>
  <c r="P270" i="9" l="1"/>
  <c r="K270" i="9"/>
  <c r="O277" i="5"/>
  <c r="W269" i="9"/>
  <c r="F677" i="6"/>
  <c r="G676" i="6"/>
  <c r="J676" i="6" s="1"/>
  <c r="L676" i="6" s="1"/>
  <c r="H676" i="6"/>
  <c r="H677" i="6" s="1"/>
  <c r="K277" i="5" l="1"/>
  <c r="P277" i="5"/>
  <c r="L270" i="9"/>
  <c r="H270" i="9" s="1"/>
  <c r="Q270" i="9"/>
  <c r="M270" i="9" s="1"/>
  <c r="F678" i="6"/>
  <c r="G677" i="6"/>
  <c r="J677" i="6" s="1"/>
  <c r="L677" i="6" s="1"/>
  <c r="F679" i="6" l="1"/>
  <c r="G678" i="6"/>
  <c r="J678" i="6" s="1"/>
  <c r="L678" i="6" s="1"/>
  <c r="W270" i="9"/>
  <c r="I271" i="9"/>
  <c r="N271" i="9"/>
  <c r="J271" i="9" s="1"/>
  <c r="X270" i="9"/>
  <c r="O271" i="9"/>
  <c r="H678" i="6"/>
  <c r="H679" i="6" s="1"/>
  <c r="L277" i="5"/>
  <c r="Q277" i="5"/>
  <c r="M277" i="5" s="1"/>
  <c r="H277" i="5"/>
  <c r="K271" i="9" l="1"/>
  <c r="P271" i="9"/>
  <c r="H243" i="1"/>
  <c r="W277" i="5"/>
  <c r="I243" i="1"/>
  <c r="I278" i="5"/>
  <c r="O278" i="5"/>
  <c r="P278" i="5" s="1"/>
  <c r="X277" i="5"/>
  <c r="N278" i="5"/>
  <c r="J278" i="5" s="1"/>
  <c r="F680" i="6"/>
  <c r="G679" i="6"/>
  <c r="J679" i="6" s="1"/>
  <c r="L679" i="6" s="1"/>
  <c r="Q278" i="5" l="1"/>
  <c r="L278" i="5"/>
  <c r="H278" i="5"/>
  <c r="H271" i="9"/>
  <c r="G680" i="6"/>
  <c r="J680" i="6" s="1"/>
  <c r="L680" i="6" s="1"/>
  <c r="F681" i="6"/>
  <c r="H680" i="6"/>
  <c r="H681" i="6" s="1"/>
  <c r="L271" i="9"/>
  <c r="Q271" i="9"/>
  <c r="K278" i="5"/>
  <c r="M278" i="5"/>
  <c r="M271" i="9"/>
  <c r="F682" i="6" l="1"/>
  <c r="G681" i="6"/>
  <c r="J681" i="6" s="1"/>
  <c r="L681" i="6" s="1"/>
  <c r="I272" i="9"/>
  <c r="J272" i="9"/>
  <c r="N272" i="9"/>
  <c r="X271" i="9"/>
  <c r="O272" i="9"/>
  <c r="K272" i="9" s="1"/>
  <c r="W271" i="9"/>
  <c r="I279" i="5"/>
  <c r="J279" i="5"/>
  <c r="I244" i="1"/>
  <c r="X278" i="5"/>
  <c r="P279" i="5"/>
  <c r="Q279" i="5" s="1"/>
  <c r="N279" i="5"/>
  <c r="O279" i="5"/>
  <c r="K279" i="5" s="1"/>
  <c r="H244" i="1"/>
  <c r="W278" i="5"/>
  <c r="L682" i="6" l="1"/>
  <c r="M279" i="5"/>
  <c r="P272" i="9"/>
  <c r="L279" i="5"/>
  <c r="H279" i="5" s="1"/>
  <c r="F683" i="6"/>
  <c r="G682" i="6"/>
  <c r="J682" i="6" s="1"/>
  <c r="H682" i="6"/>
  <c r="H245" i="1" l="1"/>
  <c r="W279" i="5"/>
  <c r="G683" i="6"/>
  <c r="J683" i="6" s="1"/>
  <c r="F684" i="6"/>
  <c r="Q272" i="9"/>
  <c r="L272" i="9"/>
  <c r="H272" i="9" s="1"/>
  <c r="M272" i="9"/>
  <c r="I245" i="1"/>
  <c r="I280" i="5"/>
  <c r="N280" i="5"/>
  <c r="J280" i="5" s="1"/>
  <c r="X279" i="5"/>
  <c r="L683" i="6"/>
  <c r="H683" i="6"/>
  <c r="H684" i="6" s="1"/>
  <c r="I273" i="9" l="1"/>
  <c r="X272" i="9"/>
  <c r="N273" i="9"/>
  <c r="W272" i="9"/>
  <c r="F685" i="6"/>
  <c r="G684" i="6"/>
  <c r="J684" i="6" s="1"/>
  <c r="L684" i="6" s="1"/>
  <c r="O280" i="5"/>
  <c r="F686" i="6" l="1"/>
  <c r="G685" i="6"/>
  <c r="J685" i="6" s="1"/>
  <c r="L685" i="6" s="1"/>
  <c r="H685" i="6"/>
  <c r="J273" i="9"/>
  <c r="P280" i="5"/>
  <c r="K280" i="5"/>
  <c r="O273" i="9"/>
  <c r="F687" i="6" l="1"/>
  <c r="G686" i="6"/>
  <c r="J686" i="6" s="1"/>
  <c r="L686" i="6" s="1"/>
  <c r="L280" i="5"/>
  <c r="H280" i="5" s="1"/>
  <c r="Q280" i="5"/>
  <c r="M280" i="5"/>
  <c r="H686" i="6"/>
  <c r="H687" i="6" s="1"/>
  <c r="P273" i="9"/>
  <c r="K273" i="9"/>
  <c r="H246" i="1" l="1"/>
  <c r="W280" i="5"/>
  <c r="H688" i="6"/>
  <c r="K281" i="5"/>
  <c r="I281" i="5"/>
  <c r="H281" i="5" s="1"/>
  <c r="O281" i="5"/>
  <c r="J281" i="5"/>
  <c r="I246" i="1"/>
  <c r="X280" i="5"/>
  <c r="P281" i="5"/>
  <c r="L281" i="5" s="1"/>
  <c r="N281" i="5"/>
  <c r="F688" i="6"/>
  <c r="G687" i="6"/>
  <c r="J687" i="6" s="1"/>
  <c r="L687" i="6" s="1"/>
  <c r="Q273" i="9"/>
  <c r="M273" i="9" s="1"/>
  <c r="L273" i="9"/>
  <c r="H273" i="9" s="1"/>
  <c r="W273" i="9" l="1"/>
  <c r="H247" i="1"/>
  <c r="W281" i="5"/>
  <c r="Q281" i="5"/>
  <c r="M281" i="5" s="1"/>
  <c r="H689" i="6"/>
  <c r="I274" i="9"/>
  <c r="X273" i="9"/>
  <c r="N274" i="9"/>
  <c r="O274" i="9"/>
  <c r="P274" i="9" s="1"/>
  <c r="G688" i="6"/>
  <c r="J688" i="6" s="1"/>
  <c r="L688" i="6" s="1"/>
  <c r="F689" i="6"/>
  <c r="I247" i="1" l="1"/>
  <c r="I282" i="5"/>
  <c r="O282" i="5"/>
  <c r="P282" i="5" s="1"/>
  <c r="X281" i="5"/>
  <c r="N282" i="5"/>
  <c r="J282" i="5" s="1"/>
  <c r="L689" i="6"/>
  <c r="L274" i="9"/>
  <c r="Q274" i="9"/>
  <c r="M274" i="9" s="1"/>
  <c r="F690" i="6"/>
  <c r="G689" i="6"/>
  <c r="J689" i="6" s="1"/>
  <c r="J274" i="9"/>
  <c r="H274" i="9" s="1"/>
  <c r="K274" i="9"/>
  <c r="I275" i="9" l="1"/>
  <c r="J275" i="9"/>
  <c r="P275" i="9"/>
  <c r="Q275" i="9" s="1"/>
  <c r="X274" i="9"/>
  <c r="O275" i="9"/>
  <c r="K275" i="9" s="1"/>
  <c r="N275" i="9"/>
  <c r="M275" i="9" s="1"/>
  <c r="W274" i="9"/>
  <c r="L282" i="5"/>
  <c r="Q282" i="5"/>
  <c r="M282" i="5" s="1"/>
  <c r="H282" i="5"/>
  <c r="L690" i="6"/>
  <c r="K282" i="5"/>
  <c r="F691" i="6"/>
  <c r="G690" i="6"/>
  <c r="J690" i="6" s="1"/>
  <c r="H690" i="6"/>
  <c r="H691" i="6" s="1"/>
  <c r="I276" i="9" l="1"/>
  <c r="J276" i="9"/>
  <c r="X275" i="9"/>
  <c r="O276" i="9"/>
  <c r="K276" i="9" s="1"/>
  <c r="N276" i="9"/>
  <c r="I283" i="5"/>
  <c r="I248" i="1"/>
  <c r="X282" i="5"/>
  <c r="N283" i="5"/>
  <c r="J283" i="5" s="1"/>
  <c r="H248" i="1"/>
  <c r="W282" i="5"/>
  <c r="L275" i="9"/>
  <c r="H275" i="9" s="1"/>
  <c r="G691" i="6"/>
  <c r="J691" i="6" s="1"/>
  <c r="L691" i="6" s="1"/>
  <c r="F692" i="6"/>
  <c r="W275" i="9" l="1"/>
  <c r="F693" i="6"/>
  <c r="G692" i="6"/>
  <c r="J692" i="6" s="1"/>
  <c r="L692" i="6" s="1"/>
  <c r="P276" i="9"/>
  <c r="H692" i="6"/>
  <c r="O283" i="5"/>
  <c r="Q276" i="9" l="1"/>
  <c r="M276" i="9" s="1"/>
  <c r="L276" i="9"/>
  <c r="H276" i="9" s="1"/>
  <c r="F694" i="6"/>
  <c r="G693" i="6"/>
  <c r="J693" i="6" s="1"/>
  <c r="L693" i="6" s="1"/>
  <c r="K283" i="5"/>
  <c r="P283" i="5"/>
  <c r="H693" i="6"/>
  <c r="I277" i="9" l="1"/>
  <c r="N277" i="9"/>
  <c r="O277" i="9" s="1"/>
  <c r="X276" i="9"/>
  <c r="F695" i="6"/>
  <c r="G694" i="6"/>
  <c r="J694" i="6" s="1"/>
  <c r="L694" i="6" s="1"/>
  <c r="L283" i="5"/>
  <c r="H283" i="5" s="1"/>
  <c r="Q283" i="5"/>
  <c r="M283" i="5" s="1"/>
  <c r="W276" i="9"/>
  <c r="H694" i="6"/>
  <c r="I249" i="1" l="1"/>
  <c r="I284" i="5"/>
  <c r="O284" i="5"/>
  <c r="X283" i="5"/>
  <c r="N284" i="5"/>
  <c r="J284" i="5" s="1"/>
  <c r="H249" i="1"/>
  <c r="W283" i="5"/>
  <c r="L695" i="6"/>
  <c r="K277" i="9"/>
  <c r="P277" i="9"/>
  <c r="J277" i="9"/>
  <c r="F696" i="6"/>
  <c r="G695" i="6"/>
  <c r="J695" i="6" s="1"/>
  <c r="H695" i="6"/>
  <c r="H696" i="6" s="1"/>
  <c r="G696" i="6" l="1"/>
  <c r="J696" i="6" s="1"/>
  <c r="L696" i="6" s="1"/>
  <c r="F697" i="6"/>
  <c r="H697" i="6" s="1"/>
  <c r="P284" i="5"/>
  <c r="K284" i="5"/>
  <c r="Q277" i="9"/>
  <c r="M277" i="9" s="1"/>
  <c r="L277" i="9"/>
  <c r="H277" i="9" s="1"/>
  <c r="W277" i="9" l="1"/>
  <c r="H698" i="6"/>
  <c r="L697" i="6"/>
  <c r="Q284" i="5"/>
  <c r="L284" i="5"/>
  <c r="H284" i="5" s="1"/>
  <c r="M284" i="5"/>
  <c r="F698" i="6"/>
  <c r="G697" i="6"/>
  <c r="J697" i="6" s="1"/>
  <c r="J278" i="9"/>
  <c r="I278" i="9"/>
  <c r="N278" i="9"/>
  <c r="O278" i="9" s="1"/>
  <c r="X277" i="9"/>
  <c r="H250" i="1" l="1"/>
  <c r="W284" i="5"/>
  <c r="P278" i="9"/>
  <c r="K278" i="9"/>
  <c r="K285" i="5"/>
  <c r="I285" i="5"/>
  <c r="H285" i="5" s="1"/>
  <c r="J285" i="5"/>
  <c r="X284" i="5"/>
  <c r="O285" i="5"/>
  <c r="I250" i="1"/>
  <c r="P285" i="5"/>
  <c r="L285" i="5" s="1"/>
  <c r="Q285" i="5"/>
  <c r="N285" i="5"/>
  <c r="F699" i="6"/>
  <c r="G698" i="6"/>
  <c r="J698" i="6" s="1"/>
  <c r="L698" i="6" s="1"/>
  <c r="H251" i="1" l="1"/>
  <c r="W285" i="5"/>
  <c r="G699" i="6"/>
  <c r="J699" i="6" s="1"/>
  <c r="L699" i="6" s="1"/>
  <c r="F700" i="6"/>
  <c r="M285" i="5"/>
  <c r="Q278" i="9"/>
  <c r="M278" i="9" s="1"/>
  <c r="L278" i="9"/>
  <c r="H278" i="9" s="1"/>
  <c r="H699" i="6"/>
  <c r="I279" i="9" l="1"/>
  <c r="N279" i="9"/>
  <c r="O279" i="9" s="1"/>
  <c r="X278" i="9"/>
  <c r="I286" i="5"/>
  <c r="I251" i="1"/>
  <c r="X285" i="5"/>
  <c r="N286" i="5"/>
  <c r="J286" i="5" s="1"/>
  <c r="F701" i="6"/>
  <c r="G700" i="6"/>
  <c r="J700" i="6" s="1"/>
  <c r="L700" i="6" s="1"/>
  <c r="H700" i="6"/>
  <c r="W278" i="9"/>
  <c r="P279" i="9" l="1"/>
  <c r="K279" i="9"/>
  <c r="F702" i="6"/>
  <c r="G701" i="6"/>
  <c r="J701" i="6" s="1"/>
  <c r="L701" i="6" s="1"/>
  <c r="O286" i="5"/>
  <c r="J279" i="9"/>
  <c r="H701" i="6"/>
  <c r="P286" i="5" l="1"/>
  <c r="K286" i="5"/>
  <c r="F703" i="6"/>
  <c r="G702" i="6"/>
  <c r="J702" i="6" s="1"/>
  <c r="L702" i="6" s="1"/>
  <c r="H702" i="6"/>
  <c r="H703" i="6" s="1"/>
  <c r="L279" i="9"/>
  <c r="H279" i="9" s="1"/>
  <c r="Q279" i="9"/>
  <c r="M279" i="9" s="1"/>
  <c r="W279" i="9" l="1"/>
  <c r="F704" i="6"/>
  <c r="G703" i="6"/>
  <c r="J703" i="6" s="1"/>
  <c r="L703" i="6" s="1"/>
  <c r="H286" i="5"/>
  <c r="Q286" i="5"/>
  <c r="M286" i="5" s="1"/>
  <c r="L286" i="5"/>
  <c r="I280" i="9"/>
  <c r="J280" i="9"/>
  <c r="K280" i="9"/>
  <c r="P280" i="9"/>
  <c r="Q280" i="9" s="1"/>
  <c r="X279" i="9"/>
  <c r="N280" i="9"/>
  <c r="M280" i="9" s="1"/>
  <c r="O280" i="9"/>
  <c r="I287" i="5" l="1"/>
  <c r="J287" i="5"/>
  <c r="I252" i="1"/>
  <c r="X286" i="5"/>
  <c r="N287" i="5"/>
  <c r="O287" i="5"/>
  <c r="K287" i="5" s="1"/>
  <c r="J281" i="9"/>
  <c r="I281" i="9"/>
  <c r="X280" i="9"/>
  <c r="N281" i="9"/>
  <c r="O281" i="9"/>
  <c r="P281" i="9" s="1"/>
  <c r="L704" i="6"/>
  <c r="L280" i="9"/>
  <c r="H280" i="9" s="1"/>
  <c r="H252" i="1"/>
  <c r="W286" i="5"/>
  <c r="G704" i="6"/>
  <c r="J704" i="6" s="1"/>
  <c r="F705" i="6"/>
  <c r="H704" i="6"/>
  <c r="H705" i="6" s="1"/>
  <c r="W280" i="9" l="1"/>
  <c r="L281" i="9"/>
  <c r="Q281" i="9"/>
  <c r="M281" i="9" s="1"/>
  <c r="L705" i="6"/>
  <c r="P287" i="5"/>
  <c r="H706" i="6"/>
  <c r="K281" i="9"/>
  <c r="H281" i="9" s="1"/>
  <c r="F706" i="6"/>
  <c r="G705" i="6"/>
  <c r="J705" i="6" s="1"/>
  <c r="W281" i="9" l="1"/>
  <c r="I282" i="9"/>
  <c r="H282" i="9" s="1"/>
  <c r="J282" i="9"/>
  <c r="K282" i="9"/>
  <c r="L282" i="9"/>
  <c r="Q282" i="9"/>
  <c r="X281" i="9"/>
  <c r="N282" i="9"/>
  <c r="O282" i="9"/>
  <c r="M282" i="9" s="1"/>
  <c r="P282" i="9"/>
  <c r="H707" i="6"/>
  <c r="Q287" i="5"/>
  <c r="L287" i="5"/>
  <c r="H287" i="5" s="1"/>
  <c r="M287" i="5"/>
  <c r="F707" i="6"/>
  <c r="G706" i="6"/>
  <c r="J706" i="6" s="1"/>
  <c r="L706" i="6" s="1"/>
  <c r="W282" i="9" l="1"/>
  <c r="I283" i="9"/>
  <c r="J283" i="9"/>
  <c r="X282" i="9"/>
  <c r="N283" i="9"/>
  <c r="O283" i="9" s="1"/>
  <c r="H253" i="1"/>
  <c r="W287" i="5"/>
  <c r="I253" i="1"/>
  <c r="I288" i="5"/>
  <c r="X287" i="5"/>
  <c r="N288" i="5"/>
  <c r="J288" i="5" s="1"/>
  <c r="G707" i="6"/>
  <c r="J707" i="6" s="1"/>
  <c r="L707" i="6" s="1"/>
  <c r="F708" i="6"/>
  <c r="P283" i="9" l="1"/>
  <c r="K283" i="9"/>
  <c r="F709" i="6"/>
  <c r="G708" i="6"/>
  <c r="J708" i="6" s="1"/>
  <c r="L708" i="6" s="1"/>
  <c r="H708" i="6"/>
  <c r="H709" i="6" s="1"/>
  <c r="O288" i="5"/>
  <c r="F710" i="6" l="1"/>
  <c r="G709" i="6"/>
  <c r="J709" i="6" s="1"/>
  <c r="L709" i="6" s="1"/>
  <c r="P288" i="5"/>
  <c r="K288" i="5"/>
  <c r="Q283" i="9"/>
  <c r="M283" i="9" s="1"/>
  <c r="L283" i="9"/>
  <c r="H283" i="9" s="1"/>
  <c r="I284" i="9" l="1"/>
  <c r="J284" i="9"/>
  <c r="X283" i="9"/>
  <c r="N284" i="9"/>
  <c r="L288" i="5"/>
  <c r="H288" i="5" s="1"/>
  <c r="Q288" i="5"/>
  <c r="M288" i="5" s="1"/>
  <c r="F711" i="6"/>
  <c r="G710" i="6"/>
  <c r="J710" i="6" s="1"/>
  <c r="L710" i="6" s="1"/>
  <c r="H710" i="6"/>
  <c r="W283" i="9"/>
  <c r="H254" i="1" l="1"/>
  <c r="W288" i="5"/>
  <c r="F712" i="6"/>
  <c r="G711" i="6"/>
  <c r="J711" i="6" s="1"/>
  <c r="L711" i="6" s="1"/>
  <c r="O284" i="9"/>
  <c r="I289" i="5"/>
  <c r="O289" i="5"/>
  <c r="K289" i="5" s="1"/>
  <c r="J289" i="5"/>
  <c r="I254" i="1"/>
  <c r="X288" i="5"/>
  <c r="N289" i="5"/>
  <c r="H711" i="6"/>
  <c r="H712" i="6" l="1"/>
  <c r="G712" i="6"/>
  <c r="J712" i="6" s="1"/>
  <c r="L712" i="6" s="1"/>
  <c r="F713" i="6"/>
  <c r="P289" i="5"/>
  <c r="P284" i="9"/>
  <c r="K284" i="9"/>
  <c r="F714" i="6" l="1"/>
  <c r="G713" i="6"/>
  <c r="J713" i="6" s="1"/>
  <c r="L713" i="6" s="1"/>
  <c r="Q284" i="9"/>
  <c r="L284" i="9"/>
  <c r="H284" i="9" s="1"/>
  <c r="M284" i="9"/>
  <c r="Q289" i="5"/>
  <c r="M289" i="5" s="1"/>
  <c r="L289" i="5"/>
  <c r="H289" i="5" s="1"/>
  <c r="H713" i="6"/>
  <c r="H714" i="6" s="1"/>
  <c r="I255" i="1" l="1"/>
  <c r="I290" i="5"/>
  <c r="O290" i="5"/>
  <c r="P290" i="5" s="1"/>
  <c r="X289" i="5"/>
  <c r="N290" i="5"/>
  <c r="J290" i="5" s="1"/>
  <c r="W284" i="9"/>
  <c r="L714" i="6"/>
  <c r="I285" i="9"/>
  <c r="N285" i="9"/>
  <c r="J285" i="9" s="1"/>
  <c r="X284" i="9"/>
  <c r="F715" i="6"/>
  <c r="G714" i="6"/>
  <c r="J714" i="6" s="1"/>
  <c r="H255" i="1"/>
  <c r="W289" i="5"/>
  <c r="Q290" i="5" l="1"/>
  <c r="M290" i="5" s="1"/>
  <c r="L290" i="5"/>
  <c r="O285" i="9"/>
  <c r="K290" i="5"/>
  <c r="H290" i="5" s="1"/>
  <c r="G715" i="6"/>
  <c r="J715" i="6" s="1"/>
  <c r="L715" i="6" s="1"/>
  <c r="F716" i="6"/>
  <c r="H715" i="6"/>
  <c r="H716" i="6" s="1"/>
  <c r="H256" i="1" l="1"/>
  <c r="W290" i="5"/>
  <c r="I291" i="5"/>
  <c r="I256" i="1"/>
  <c r="X290" i="5"/>
  <c r="N291" i="5"/>
  <c r="J291" i="5" s="1"/>
  <c r="K285" i="9"/>
  <c r="P285" i="9"/>
  <c r="F717" i="6"/>
  <c r="H717" i="6" s="1"/>
  <c r="G716" i="6"/>
  <c r="J716" i="6" s="1"/>
  <c r="L716" i="6" s="1"/>
  <c r="F718" i="6" l="1"/>
  <c r="G717" i="6"/>
  <c r="J717" i="6" s="1"/>
  <c r="L717" i="6" s="1"/>
  <c r="O291" i="5"/>
  <c r="L285" i="9"/>
  <c r="H285" i="9" s="1"/>
  <c r="Q285" i="9"/>
  <c r="M285" i="9" s="1"/>
  <c r="W285" i="9" l="1"/>
  <c r="F719" i="6"/>
  <c r="G718" i="6"/>
  <c r="J718" i="6" s="1"/>
  <c r="L718" i="6" s="1"/>
  <c r="P291" i="5"/>
  <c r="K291" i="5"/>
  <c r="H718" i="6"/>
  <c r="I286" i="9"/>
  <c r="N286" i="9"/>
  <c r="O286" i="9" s="1"/>
  <c r="X285" i="9"/>
  <c r="P286" i="9" l="1"/>
  <c r="K286" i="9"/>
  <c r="L719" i="6"/>
  <c r="Q291" i="5"/>
  <c r="L291" i="5"/>
  <c r="H291" i="5"/>
  <c r="M291" i="5"/>
  <c r="F720" i="6"/>
  <c r="G719" i="6"/>
  <c r="J719" i="6" s="1"/>
  <c r="J286" i="9"/>
  <c r="H719" i="6"/>
  <c r="H720" i="6" s="1"/>
  <c r="I257" i="1" l="1"/>
  <c r="I292" i="5"/>
  <c r="O292" i="5"/>
  <c r="P292" i="5" s="1"/>
  <c r="X291" i="5"/>
  <c r="N292" i="5"/>
  <c r="J292" i="5" s="1"/>
  <c r="H257" i="1"/>
  <c r="W291" i="5"/>
  <c r="G720" i="6"/>
  <c r="J720" i="6" s="1"/>
  <c r="L720" i="6" s="1"/>
  <c r="F721" i="6"/>
  <c r="Q286" i="9"/>
  <c r="M286" i="9" s="1"/>
  <c r="L286" i="9"/>
  <c r="H286" i="9" s="1"/>
  <c r="W286" i="9" l="1"/>
  <c r="L292" i="5"/>
  <c r="Q292" i="5"/>
  <c r="M292" i="5" s="1"/>
  <c r="K292" i="5"/>
  <c r="H292" i="5" s="1"/>
  <c r="I287" i="9"/>
  <c r="N287" i="9"/>
  <c r="J287" i="9" s="1"/>
  <c r="O287" i="9"/>
  <c r="K287" i="9" s="1"/>
  <c r="X286" i="9"/>
  <c r="F722" i="6"/>
  <c r="G721" i="6"/>
  <c r="J721" i="6" s="1"/>
  <c r="L721" i="6" s="1"/>
  <c r="H721" i="6"/>
  <c r="H722" i="6" s="1"/>
  <c r="H258" i="1" l="1"/>
  <c r="W292" i="5"/>
  <c r="I293" i="5"/>
  <c r="I258" i="1"/>
  <c r="X292" i="5"/>
  <c r="N293" i="5"/>
  <c r="J293" i="5" s="1"/>
  <c r="L722" i="6"/>
  <c r="P287" i="9"/>
  <c r="F723" i="6"/>
  <c r="G722" i="6"/>
  <c r="J722" i="6" s="1"/>
  <c r="G723" i="6" l="1"/>
  <c r="J723" i="6" s="1"/>
  <c r="L723" i="6" s="1"/>
  <c r="F724" i="6"/>
  <c r="L287" i="9"/>
  <c r="H287" i="9" s="1"/>
  <c r="Q287" i="9"/>
  <c r="M287" i="9" s="1"/>
  <c r="O293" i="5"/>
  <c r="H723" i="6"/>
  <c r="I288" i="9" l="1"/>
  <c r="N288" i="9"/>
  <c r="X287" i="9"/>
  <c r="L724" i="6"/>
  <c r="P293" i="5"/>
  <c r="K293" i="5"/>
  <c r="W287" i="9"/>
  <c r="F725" i="6"/>
  <c r="G724" i="6"/>
  <c r="J724" i="6" s="1"/>
  <c r="H724" i="6"/>
  <c r="H725" i="6" s="1"/>
  <c r="Q293" i="5" l="1"/>
  <c r="M293" i="5" s="1"/>
  <c r="L293" i="5"/>
  <c r="H293" i="5" s="1"/>
  <c r="H726" i="6"/>
  <c r="L725" i="6"/>
  <c r="J288" i="9"/>
  <c r="O288" i="9"/>
  <c r="F726" i="6"/>
  <c r="G725" i="6"/>
  <c r="J725" i="6" s="1"/>
  <c r="H259" i="1" l="1"/>
  <c r="W293" i="5"/>
  <c r="K288" i="9"/>
  <c r="P288" i="9"/>
  <c r="H727" i="6"/>
  <c r="I294" i="5"/>
  <c r="I259" i="1"/>
  <c r="X293" i="5"/>
  <c r="N294" i="5"/>
  <c r="J294" i="5" s="1"/>
  <c r="F727" i="6"/>
  <c r="G726" i="6"/>
  <c r="J726" i="6" s="1"/>
  <c r="L726" i="6" s="1"/>
  <c r="F728" i="6" l="1"/>
  <c r="G727" i="6"/>
  <c r="J727" i="6" s="1"/>
  <c r="L727" i="6" s="1"/>
  <c r="L288" i="9"/>
  <c r="H288" i="9" s="1"/>
  <c r="Q288" i="9"/>
  <c r="M288" i="9" s="1"/>
  <c r="O294" i="5"/>
  <c r="I289" i="9" l="1"/>
  <c r="J289" i="9"/>
  <c r="X288" i="9"/>
  <c r="N289" i="9"/>
  <c r="W288" i="9"/>
  <c r="G728" i="6"/>
  <c r="J728" i="6" s="1"/>
  <c r="L728" i="6" s="1"/>
  <c r="F729" i="6"/>
  <c r="H728" i="6"/>
  <c r="H729" i="6" s="1"/>
  <c r="K294" i="5"/>
  <c r="P294" i="5"/>
  <c r="F730" i="6" l="1"/>
  <c r="G729" i="6"/>
  <c r="J729" i="6" s="1"/>
  <c r="L729" i="6" s="1"/>
  <c r="L294" i="5"/>
  <c r="H294" i="5" s="1"/>
  <c r="Q294" i="5"/>
  <c r="M294" i="5" s="1"/>
  <c r="O289" i="9"/>
  <c r="H260" i="1" l="1"/>
  <c r="W294" i="5"/>
  <c r="L730" i="6"/>
  <c r="I295" i="5"/>
  <c r="J295" i="5"/>
  <c r="I260" i="1"/>
  <c r="X294" i="5"/>
  <c r="N295" i="5"/>
  <c r="F731" i="6"/>
  <c r="G730" i="6"/>
  <c r="J730" i="6" s="1"/>
  <c r="H730" i="6"/>
  <c r="K289" i="9"/>
  <c r="P289" i="9"/>
  <c r="G731" i="6" l="1"/>
  <c r="J731" i="6" s="1"/>
  <c r="F732" i="6"/>
  <c r="O295" i="5"/>
  <c r="L289" i="9"/>
  <c r="H289" i="9" s="1"/>
  <c r="Q289" i="9"/>
  <c r="M289" i="9" s="1"/>
  <c r="L731" i="6"/>
  <c r="H731" i="6"/>
  <c r="W289" i="9" l="1"/>
  <c r="L732" i="6"/>
  <c r="I290" i="9"/>
  <c r="J290" i="9"/>
  <c r="K290" i="9"/>
  <c r="X289" i="9"/>
  <c r="N290" i="9"/>
  <c r="O290" i="9"/>
  <c r="P290" i="9" s="1"/>
  <c r="P295" i="5"/>
  <c r="K295" i="5"/>
  <c r="F733" i="6"/>
  <c r="G732" i="6"/>
  <c r="J732" i="6" s="1"/>
  <c r="H732" i="6"/>
  <c r="Q290" i="9" l="1"/>
  <c r="L290" i="9"/>
  <c r="H290" i="9"/>
  <c r="F734" i="6"/>
  <c r="G733" i="6"/>
  <c r="J733" i="6" s="1"/>
  <c r="L733" i="6" s="1"/>
  <c r="Q295" i="5"/>
  <c r="M295" i="5" s="1"/>
  <c r="L295" i="5"/>
  <c r="H295" i="5" s="1"/>
  <c r="M290" i="9"/>
  <c r="H733" i="6"/>
  <c r="H734" i="6" s="1"/>
  <c r="H261" i="1" l="1"/>
  <c r="W295" i="5"/>
  <c r="J296" i="5"/>
  <c r="I261" i="1"/>
  <c r="I296" i="5"/>
  <c r="X295" i="5"/>
  <c r="N296" i="5"/>
  <c r="O296" i="5"/>
  <c r="L734" i="6"/>
  <c r="H735" i="6"/>
  <c r="F735" i="6"/>
  <c r="G734" i="6"/>
  <c r="J734" i="6" s="1"/>
  <c r="W290" i="9"/>
  <c r="I291" i="9"/>
  <c r="J291" i="9"/>
  <c r="K291" i="9"/>
  <c r="X290" i="9"/>
  <c r="N291" i="9"/>
  <c r="O291" i="9"/>
  <c r="P291" i="9" s="1"/>
  <c r="L291" i="9" l="1"/>
  <c r="H291" i="9" s="1"/>
  <c r="Q291" i="9"/>
  <c r="H736" i="6"/>
  <c r="L735" i="6"/>
  <c r="M291" i="9"/>
  <c r="P296" i="5"/>
  <c r="K296" i="5"/>
  <c r="F736" i="6"/>
  <c r="G735" i="6"/>
  <c r="J735" i="6" s="1"/>
  <c r="W291" i="9" l="1"/>
  <c r="I292" i="9"/>
  <c r="J292" i="9"/>
  <c r="K292" i="9"/>
  <c r="X291" i="9"/>
  <c r="N292" i="9"/>
  <c r="O292" i="9"/>
  <c r="P292" i="9" s="1"/>
  <c r="G736" i="6"/>
  <c r="J736" i="6" s="1"/>
  <c r="L736" i="6" s="1"/>
  <c r="F737" i="6"/>
  <c r="H737" i="6" s="1"/>
  <c r="Q296" i="5"/>
  <c r="L296" i="5"/>
  <c r="H296" i="5" s="1"/>
  <c r="M296" i="5"/>
  <c r="Q292" i="9" l="1"/>
  <c r="L292" i="9"/>
  <c r="H292" i="9"/>
  <c r="M292" i="9"/>
  <c r="F738" i="6"/>
  <c r="G737" i="6"/>
  <c r="J737" i="6" s="1"/>
  <c r="L737" i="6" s="1"/>
  <c r="I297" i="5"/>
  <c r="O297" i="5"/>
  <c r="K297" i="5" s="1"/>
  <c r="J297" i="5"/>
  <c r="I262" i="1"/>
  <c r="X296" i="5"/>
  <c r="N297" i="5"/>
  <c r="H262" i="1"/>
  <c r="W296" i="5"/>
  <c r="F739" i="6" l="1"/>
  <c r="G738" i="6"/>
  <c r="J738" i="6" s="1"/>
  <c r="L738" i="6" s="1"/>
  <c r="W292" i="9"/>
  <c r="I293" i="9"/>
  <c r="N293" i="9"/>
  <c r="J293" i="9" s="1"/>
  <c r="X292" i="9"/>
  <c r="H738" i="6"/>
  <c r="P297" i="5"/>
  <c r="O293" i="9" l="1"/>
  <c r="G739" i="6"/>
  <c r="J739" i="6" s="1"/>
  <c r="L739" i="6" s="1"/>
  <c r="F740" i="6"/>
  <c r="Q297" i="5"/>
  <c r="M297" i="5" s="1"/>
  <c r="L297" i="5"/>
  <c r="H297" i="5" s="1"/>
  <c r="H739" i="6"/>
  <c r="I263" i="1" l="1"/>
  <c r="I298" i="5"/>
  <c r="O298" i="5"/>
  <c r="X297" i="5"/>
  <c r="N298" i="5"/>
  <c r="J298" i="5" s="1"/>
  <c r="L740" i="6"/>
  <c r="H263" i="1"/>
  <c r="W297" i="5"/>
  <c r="F741" i="6"/>
  <c r="G740" i="6"/>
  <c r="J740" i="6" s="1"/>
  <c r="K293" i="9"/>
  <c r="P293" i="9"/>
  <c r="H740" i="6"/>
  <c r="H293" i="9" l="1"/>
  <c r="F742" i="6"/>
  <c r="G741" i="6"/>
  <c r="J741" i="6" s="1"/>
  <c r="L741" i="6" s="1"/>
  <c r="H741" i="6"/>
  <c r="H742" i="6" s="1"/>
  <c r="Q293" i="9"/>
  <c r="M293" i="9" s="1"/>
  <c r="L293" i="9"/>
  <c r="P298" i="5"/>
  <c r="K298" i="5"/>
  <c r="J294" i="9" l="1"/>
  <c r="K294" i="9"/>
  <c r="I294" i="9"/>
  <c r="P294" i="9"/>
  <c r="L294" i="9" s="1"/>
  <c r="N294" i="9"/>
  <c r="X293" i="9"/>
  <c r="O294" i="9"/>
  <c r="L742" i="6"/>
  <c r="W293" i="9"/>
  <c r="H743" i="6"/>
  <c r="F743" i="6"/>
  <c r="G742" i="6"/>
  <c r="J742" i="6" s="1"/>
  <c r="Q298" i="5"/>
  <c r="L298" i="5"/>
  <c r="H298" i="5" s="1"/>
  <c r="M298" i="5"/>
  <c r="H264" i="1" l="1"/>
  <c r="W298" i="5"/>
  <c r="H294" i="9"/>
  <c r="F744" i="6"/>
  <c r="G743" i="6"/>
  <c r="J743" i="6" s="1"/>
  <c r="L743" i="6" s="1"/>
  <c r="Q294" i="9"/>
  <c r="M294" i="9" s="1"/>
  <c r="I299" i="5"/>
  <c r="I264" i="1"/>
  <c r="J299" i="5"/>
  <c r="O299" i="5"/>
  <c r="K299" i="5" s="1"/>
  <c r="X298" i="5"/>
  <c r="N299" i="5"/>
  <c r="I295" i="9" l="1"/>
  <c r="N295" i="9"/>
  <c r="X294" i="9"/>
  <c r="L744" i="6"/>
  <c r="G744" i="6"/>
  <c r="J744" i="6" s="1"/>
  <c r="F745" i="6"/>
  <c r="H744" i="6"/>
  <c r="H745" i="6" s="1"/>
  <c r="W294" i="9"/>
  <c r="P299" i="5"/>
  <c r="F746" i="6" l="1"/>
  <c r="G745" i="6"/>
  <c r="J745" i="6" s="1"/>
  <c r="L745" i="6" s="1"/>
  <c r="J295" i="9"/>
  <c r="Q299" i="5"/>
  <c r="M299" i="5" s="1"/>
  <c r="L299" i="5"/>
  <c r="H299" i="5" s="1"/>
  <c r="O295" i="9"/>
  <c r="I265" i="1" l="1"/>
  <c r="I300" i="5"/>
  <c r="O300" i="5"/>
  <c r="X299" i="5"/>
  <c r="N300" i="5"/>
  <c r="J300" i="5" s="1"/>
  <c r="F747" i="6"/>
  <c r="G746" i="6"/>
  <c r="J746" i="6" s="1"/>
  <c r="L746" i="6" s="1"/>
  <c r="H746" i="6"/>
  <c r="H747" i="6" s="1"/>
  <c r="P295" i="9"/>
  <c r="K295" i="9"/>
  <c r="H265" i="1"/>
  <c r="W299" i="5"/>
  <c r="H295" i="9" l="1"/>
  <c r="G747" i="6"/>
  <c r="J747" i="6" s="1"/>
  <c r="L747" i="6" s="1"/>
  <c r="F748" i="6"/>
  <c r="P300" i="5"/>
  <c r="K300" i="5"/>
  <c r="L295" i="9"/>
  <c r="Q295" i="9"/>
  <c r="M295" i="9" s="1"/>
  <c r="L300" i="5" l="1"/>
  <c r="H300" i="5" s="1"/>
  <c r="Q300" i="5"/>
  <c r="F749" i="6"/>
  <c r="G748" i="6"/>
  <c r="J748" i="6" s="1"/>
  <c r="L748" i="6" s="1"/>
  <c r="H748" i="6"/>
  <c r="H749" i="6" s="1"/>
  <c r="I296" i="9"/>
  <c r="N296" i="9"/>
  <c r="J296" i="9" s="1"/>
  <c r="O296" i="9"/>
  <c r="K296" i="9" s="1"/>
  <c r="X295" i="9"/>
  <c r="W295" i="9"/>
  <c r="M300" i="5"/>
  <c r="P296" i="9" l="1"/>
  <c r="F750" i="6"/>
  <c r="G749" i="6"/>
  <c r="J749" i="6" s="1"/>
  <c r="L749" i="6" s="1"/>
  <c r="H750" i="6"/>
  <c r="I301" i="5"/>
  <c r="I266" i="1"/>
  <c r="X300" i="5"/>
  <c r="N301" i="5"/>
  <c r="J301" i="5" s="1"/>
  <c r="H266" i="1"/>
  <c r="W300" i="5"/>
  <c r="F751" i="6" l="1"/>
  <c r="G750" i="6"/>
  <c r="J750" i="6" s="1"/>
  <c r="L750" i="6" s="1"/>
  <c r="O301" i="5"/>
  <c r="L296" i="9"/>
  <c r="H296" i="9" s="1"/>
  <c r="Q296" i="9"/>
  <c r="M296" i="9" s="1"/>
  <c r="W296" i="9" l="1"/>
  <c r="P301" i="5"/>
  <c r="K301" i="5"/>
  <c r="F752" i="6"/>
  <c r="G751" i="6"/>
  <c r="J751" i="6" s="1"/>
  <c r="L751" i="6" s="1"/>
  <c r="H751" i="6"/>
  <c r="I297" i="9"/>
  <c r="J297" i="9"/>
  <c r="X296" i="9"/>
  <c r="N297" i="9"/>
  <c r="G752" i="6" l="1"/>
  <c r="J752" i="6" s="1"/>
  <c r="L752" i="6" s="1"/>
  <c r="F753" i="6"/>
  <c r="Q301" i="5"/>
  <c r="M301" i="5" s="1"/>
  <c r="L301" i="5"/>
  <c r="H301" i="5" s="1"/>
  <c r="O297" i="9"/>
  <c r="H752" i="6"/>
  <c r="H267" i="1" l="1"/>
  <c r="W301" i="5"/>
  <c r="I302" i="5"/>
  <c r="I267" i="1"/>
  <c r="X301" i="5"/>
  <c r="N302" i="5"/>
  <c r="O302" i="5" s="1"/>
  <c r="L753" i="6"/>
  <c r="F754" i="6"/>
  <c r="G753" i="6"/>
  <c r="J753" i="6" s="1"/>
  <c r="H753" i="6"/>
  <c r="P297" i="9"/>
  <c r="K297" i="9"/>
  <c r="K302" i="5" l="1"/>
  <c r="P302" i="5"/>
  <c r="F755" i="6"/>
  <c r="G754" i="6"/>
  <c r="J754" i="6" s="1"/>
  <c r="J302" i="5"/>
  <c r="L754" i="6"/>
  <c r="L297" i="9"/>
  <c r="H297" i="9" s="1"/>
  <c r="Q297" i="9"/>
  <c r="M297" i="9" s="1"/>
  <c r="H754" i="6"/>
  <c r="H755" i="6" s="1"/>
  <c r="I298" i="9" l="1"/>
  <c r="J298" i="9"/>
  <c r="X297" i="9"/>
  <c r="O298" i="9"/>
  <c r="K298" i="9" s="1"/>
  <c r="P298" i="9"/>
  <c r="Q298" i="9" s="1"/>
  <c r="N298" i="9"/>
  <c r="M298" i="9" s="1"/>
  <c r="W297" i="9"/>
  <c r="H302" i="5"/>
  <c r="H756" i="6"/>
  <c r="G755" i="6"/>
  <c r="J755" i="6" s="1"/>
  <c r="L755" i="6" s="1"/>
  <c r="F756" i="6"/>
  <c r="Q302" i="5"/>
  <c r="M302" i="5" s="1"/>
  <c r="L302" i="5"/>
  <c r="I299" i="9" l="1"/>
  <c r="X298" i="9"/>
  <c r="N299" i="9"/>
  <c r="I303" i="5"/>
  <c r="J303" i="5"/>
  <c r="I268" i="1"/>
  <c r="X302" i="5"/>
  <c r="N303" i="5"/>
  <c r="O303" i="5"/>
  <c r="P303" i="5" s="1"/>
  <c r="H757" i="6"/>
  <c r="H268" i="1"/>
  <c r="W302" i="5"/>
  <c r="L298" i="9"/>
  <c r="H298" i="9" s="1"/>
  <c r="F757" i="6"/>
  <c r="G756" i="6"/>
  <c r="J756" i="6" s="1"/>
  <c r="L756" i="6" s="1"/>
  <c r="W298" i="9" l="1"/>
  <c r="L303" i="5"/>
  <c r="H303" i="5" s="1"/>
  <c r="Q303" i="5"/>
  <c r="M303" i="5" s="1"/>
  <c r="F758" i="6"/>
  <c r="G757" i="6"/>
  <c r="J757" i="6" s="1"/>
  <c r="L757" i="6" s="1"/>
  <c r="K303" i="5"/>
  <c r="J299" i="9"/>
  <c r="O299" i="9"/>
  <c r="K304" i="5" l="1"/>
  <c r="L304" i="5"/>
  <c r="I269" i="1"/>
  <c r="I304" i="5"/>
  <c r="X303" i="5"/>
  <c r="N304" i="5"/>
  <c r="J304" i="5" s="1"/>
  <c r="O304" i="5"/>
  <c r="P304" i="5"/>
  <c r="Q304" i="5" s="1"/>
  <c r="H269" i="1"/>
  <c r="W303" i="5"/>
  <c r="K299" i="9"/>
  <c r="P299" i="9"/>
  <c r="F759" i="6"/>
  <c r="G758" i="6"/>
  <c r="J758" i="6" s="1"/>
  <c r="L758" i="6" s="1"/>
  <c r="H758" i="6"/>
  <c r="H759" i="6" s="1"/>
  <c r="M304" i="5" l="1"/>
  <c r="H304" i="5"/>
  <c r="H299" i="9"/>
  <c r="F760" i="6"/>
  <c r="G759" i="6"/>
  <c r="J759" i="6" s="1"/>
  <c r="L759" i="6" s="1"/>
  <c r="H760" i="6"/>
  <c r="Q299" i="9"/>
  <c r="M299" i="9" s="1"/>
  <c r="L299" i="9"/>
  <c r="I300" i="9" l="1"/>
  <c r="X299" i="9"/>
  <c r="N300" i="9"/>
  <c r="O300" i="9" s="1"/>
  <c r="W299" i="9"/>
  <c r="G760" i="6"/>
  <c r="J760" i="6" s="1"/>
  <c r="L760" i="6" s="1"/>
  <c r="F761" i="6"/>
  <c r="H761" i="6" s="1"/>
  <c r="H270" i="1"/>
  <c r="W304" i="5"/>
  <c r="I305" i="5"/>
  <c r="O305" i="5"/>
  <c r="K305" i="5" s="1"/>
  <c r="I270" i="1"/>
  <c r="X304" i="5"/>
  <c r="N305" i="5"/>
  <c r="J305" i="5" s="1"/>
  <c r="P300" i="9" l="1"/>
  <c r="K300" i="9"/>
  <c r="J300" i="9"/>
  <c r="F762" i="6"/>
  <c r="G761" i="6"/>
  <c r="J761" i="6" s="1"/>
  <c r="L761" i="6" s="1"/>
  <c r="P305" i="5"/>
  <c r="F763" i="6" l="1"/>
  <c r="G762" i="6"/>
  <c r="J762" i="6" s="1"/>
  <c r="L762" i="6" s="1"/>
  <c r="H300" i="9"/>
  <c r="L300" i="9"/>
  <c r="Q300" i="9"/>
  <c r="M300" i="9"/>
  <c r="Q305" i="5"/>
  <c r="M305" i="5" s="1"/>
  <c r="L305" i="5"/>
  <c r="H305" i="5" s="1"/>
  <c r="H762" i="6"/>
  <c r="H763" i="6" s="1"/>
  <c r="I271" i="1" l="1"/>
  <c r="I306" i="5"/>
  <c r="O306" i="5"/>
  <c r="P306" i="5" s="1"/>
  <c r="X305" i="5"/>
  <c r="N306" i="5"/>
  <c r="J306" i="5" s="1"/>
  <c r="L763" i="6"/>
  <c r="I301" i="9"/>
  <c r="J301" i="9"/>
  <c r="K301" i="9"/>
  <c r="N301" i="9"/>
  <c r="O301" i="9"/>
  <c r="P301" i="9" s="1"/>
  <c r="X300" i="9"/>
  <c r="W300" i="9"/>
  <c r="G763" i="6"/>
  <c r="J763" i="6" s="1"/>
  <c r="F764" i="6"/>
  <c r="H271" i="1"/>
  <c r="W305" i="5"/>
  <c r="L301" i="9" l="1"/>
  <c r="Q301" i="9"/>
  <c r="M301" i="9" s="1"/>
  <c r="L306" i="5"/>
  <c r="Q306" i="5"/>
  <c r="M306" i="5" s="1"/>
  <c r="H301" i="9"/>
  <c r="F765" i="6"/>
  <c r="G764" i="6"/>
  <c r="J764" i="6" s="1"/>
  <c r="K306" i="5"/>
  <c r="H306" i="5" s="1"/>
  <c r="L764" i="6"/>
  <c r="H764" i="6"/>
  <c r="H272" i="1" l="1"/>
  <c r="W306" i="5"/>
  <c r="I307" i="5"/>
  <c r="I272" i="1"/>
  <c r="X306" i="5"/>
  <c r="N307" i="5"/>
  <c r="J307" i="5" s="1"/>
  <c r="I302" i="9"/>
  <c r="X301" i="9"/>
  <c r="N302" i="9"/>
  <c r="O302" i="9" s="1"/>
  <c r="F766" i="6"/>
  <c r="G765" i="6"/>
  <c r="J765" i="6" s="1"/>
  <c r="W301" i="9"/>
  <c r="H765" i="6"/>
  <c r="H766" i="6" s="1"/>
  <c r="L765" i="6"/>
  <c r="K302" i="9" l="1"/>
  <c r="P302" i="9"/>
  <c r="J302" i="9"/>
  <c r="L766" i="6"/>
  <c r="H767" i="6"/>
  <c r="O307" i="5"/>
  <c r="F767" i="6"/>
  <c r="G766" i="6"/>
  <c r="J766" i="6" s="1"/>
  <c r="F768" i="6" l="1"/>
  <c r="G767" i="6"/>
  <c r="J767" i="6" s="1"/>
  <c r="L767" i="6" s="1"/>
  <c r="H768" i="6"/>
  <c r="L302" i="9"/>
  <c r="H302" i="9" s="1"/>
  <c r="Q302" i="9"/>
  <c r="M302" i="9" s="1"/>
  <c r="P307" i="5"/>
  <c r="K307" i="5"/>
  <c r="W302" i="9" l="1"/>
  <c r="L768" i="6"/>
  <c r="L307" i="5"/>
  <c r="H307" i="5" s="1"/>
  <c r="Q307" i="5"/>
  <c r="M307" i="5" s="1"/>
  <c r="I303" i="9"/>
  <c r="J303" i="9"/>
  <c r="X302" i="9"/>
  <c r="N303" i="9"/>
  <c r="O303" i="9" s="1"/>
  <c r="H769" i="6"/>
  <c r="G768" i="6"/>
  <c r="J768" i="6" s="1"/>
  <c r="F769" i="6"/>
  <c r="K303" i="9" l="1"/>
  <c r="P303" i="9"/>
  <c r="I273" i="1"/>
  <c r="I308" i="5"/>
  <c r="X307" i="5"/>
  <c r="N308" i="5"/>
  <c r="O308" i="5" s="1"/>
  <c r="H273" i="1"/>
  <c r="W307" i="5"/>
  <c r="F770" i="6"/>
  <c r="H770" i="6" s="1"/>
  <c r="G769" i="6"/>
  <c r="J769" i="6" s="1"/>
  <c r="L769" i="6" s="1"/>
  <c r="P308" i="5" l="1"/>
  <c r="K308" i="5"/>
  <c r="F771" i="6"/>
  <c r="G770" i="6"/>
  <c r="J770" i="6" s="1"/>
  <c r="L770" i="6" s="1"/>
  <c r="J308" i="5"/>
  <c r="L303" i="9"/>
  <c r="H303" i="9" s="1"/>
  <c r="Q303" i="9"/>
  <c r="M303" i="9" s="1"/>
  <c r="G771" i="6" l="1"/>
  <c r="J771" i="6" s="1"/>
  <c r="L771" i="6" s="1"/>
  <c r="F772" i="6"/>
  <c r="H771" i="6"/>
  <c r="H772" i="6" s="1"/>
  <c r="I304" i="9"/>
  <c r="X303" i="9"/>
  <c r="N304" i="9"/>
  <c r="O304" i="9" s="1"/>
  <c r="W303" i="9"/>
  <c r="L308" i="5"/>
  <c r="H308" i="5" s="1"/>
  <c r="Q308" i="5"/>
  <c r="M308" i="5" s="1"/>
  <c r="H274" i="1" l="1"/>
  <c r="W308" i="5"/>
  <c r="K304" i="9"/>
  <c r="P304" i="9"/>
  <c r="K309" i="5"/>
  <c r="I309" i="5"/>
  <c r="H309" i="5" s="1"/>
  <c r="J309" i="5"/>
  <c r="X308" i="5"/>
  <c r="O309" i="5"/>
  <c r="I274" i="1"/>
  <c r="P309" i="5"/>
  <c r="L309" i="5" s="1"/>
  <c r="Q309" i="5"/>
  <c r="N309" i="5"/>
  <c r="J304" i="9"/>
  <c r="F773" i="6"/>
  <c r="G772" i="6"/>
  <c r="J772" i="6" s="1"/>
  <c r="L772" i="6" s="1"/>
  <c r="H275" i="1" l="1"/>
  <c r="W309" i="5"/>
  <c r="F774" i="6"/>
  <c r="G773" i="6"/>
  <c r="J773" i="6" s="1"/>
  <c r="L773" i="6" s="1"/>
  <c r="M309" i="5"/>
  <c r="L304" i="9"/>
  <c r="H304" i="9" s="1"/>
  <c r="Q304" i="9"/>
  <c r="H773" i="6"/>
  <c r="M304" i="9"/>
  <c r="W304" i="9" l="1"/>
  <c r="L774" i="6"/>
  <c r="I305" i="9"/>
  <c r="J305" i="9"/>
  <c r="X304" i="9"/>
  <c r="N305" i="9"/>
  <c r="O305" i="9" s="1"/>
  <c r="I310" i="5"/>
  <c r="I275" i="1"/>
  <c r="X309" i="5"/>
  <c r="N310" i="5"/>
  <c r="O310" i="5" s="1"/>
  <c r="F775" i="6"/>
  <c r="G774" i="6"/>
  <c r="J774" i="6" s="1"/>
  <c r="H774" i="6"/>
  <c r="H775" i="6" s="1"/>
  <c r="P305" i="9" l="1"/>
  <c r="K305" i="9"/>
  <c r="K310" i="5"/>
  <c r="P310" i="5"/>
  <c r="L775" i="6"/>
  <c r="J310" i="5"/>
  <c r="F776" i="6"/>
  <c r="G775" i="6"/>
  <c r="J775" i="6" s="1"/>
  <c r="L310" i="5" l="1"/>
  <c r="H310" i="5" s="1"/>
  <c r="Q310" i="5"/>
  <c r="M310" i="5" s="1"/>
  <c r="G776" i="6"/>
  <c r="J776" i="6" s="1"/>
  <c r="L776" i="6" s="1"/>
  <c r="F777" i="6"/>
  <c r="H776" i="6"/>
  <c r="H777" i="6" s="1"/>
  <c r="Q305" i="9"/>
  <c r="M305" i="9" s="1"/>
  <c r="L305" i="9"/>
  <c r="H305" i="9" s="1"/>
  <c r="I306" i="9" l="1"/>
  <c r="J306" i="9"/>
  <c r="X305" i="9"/>
  <c r="N306" i="9"/>
  <c r="W305" i="9"/>
  <c r="F778" i="6"/>
  <c r="G777" i="6"/>
  <c r="J777" i="6" s="1"/>
  <c r="L777" i="6" s="1"/>
  <c r="I311" i="5"/>
  <c r="J311" i="5"/>
  <c r="I276" i="1"/>
  <c r="X310" i="5"/>
  <c r="O311" i="5"/>
  <c r="K311" i="5" s="1"/>
  <c r="N311" i="5"/>
  <c r="H276" i="1"/>
  <c r="W310" i="5"/>
  <c r="F779" i="6" l="1"/>
  <c r="G778" i="6"/>
  <c r="J778" i="6" s="1"/>
  <c r="L778" i="6" s="1"/>
  <c r="H778" i="6"/>
  <c r="H779" i="6" s="1"/>
  <c r="P311" i="5"/>
  <c r="O306" i="9"/>
  <c r="Q311" i="5" l="1"/>
  <c r="L311" i="5"/>
  <c r="H311" i="5" s="1"/>
  <c r="M311" i="5"/>
  <c r="G779" i="6"/>
  <c r="J779" i="6" s="1"/>
  <c r="L779" i="6" s="1"/>
  <c r="F780" i="6"/>
  <c r="K306" i="9"/>
  <c r="P306" i="9"/>
  <c r="F781" i="6" l="1"/>
  <c r="G780" i="6"/>
  <c r="J780" i="6" s="1"/>
  <c r="L780" i="6" s="1"/>
  <c r="H277" i="1"/>
  <c r="W311" i="5"/>
  <c r="H306" i="9"/>
  <c r="I277" i="1"/>
  <c r="I312" i="5"/>
  <c r="N312" i="5"/>
  <c r="X311" i="5"/>
  <c r="H780" i="6"/>
  <c r="H781" i="6" s="1"/>
  <c r="L306" i="9"/>
  <c r="Q306" i="9"/>
  <c r="M306" i="9"/>
  <c r="J312" i="5" l="1"/>
  <c r="O312" i="5"/>
  <c r="W306" i="9"/>
  <c r="I307" i="9"/>
  <c r="J307" i="9"/>
  <c r="X306" i="9"/>
  <c r="O307" i="9"/>
  <c r="K307" i="9" s="1"/>
  <c r="N307" i="9"/>
  <c r="F782" i="6"/>
  <c r="G781" i="6"/>
  <c r="J781" i="6" s="1"/>
  <c r="L781" i="6" s="1"/>
  <c r="L782" i="6" l="1"/>
  <c r="P307" i="9"/>
  <c r="P312" i="5"/>
  <c r="K312" i="5"/>
  <c r="F783" i="6"/>
  <c r="G782" i="6"/>
  <c r="J782" i="6" s="1"/>
  <c r="H782" i="6"/>
  <c r="F784" i="6" l="1"/>
  <c r="G783" i="6"/>
  <c r="J783" i="6" s="1"/>
  <c r="Q312" i="5"/>
  <c r="M312" i="5" s="1"/>
  <c r="L312" i="5"/>
  <c r="H312" i="5" s="1"/>
  <c r="L307" i="9"/>
  <c r="H307" i="9" s="1"/>
  <c r="Q307" i="9"/>
  <c r="M307" i="9" s="1"/>
  <c r="H783" i="6"/>
  <c r="H784" i="6" s="1"/>
  <c r="L783" i="6"/>
  <c r="I308" i="9" l="1"/>
  <c r="X307" i="9"/>
  <c r="N308" i="9"/>
  <c r="H278" i="1"/>
  <c r="W312" i="5"/>
  <c r="I313" i="5"/>
  <c r="I278" i="1"/>
  <c r="X312" i="5"/>
  <c r="N313" i="5"/>
  <c r="O313" i="5" s="1"/>
  <c r="W307" i="9"/>
  <c r="G784" i="6"/>
  <c r="J784" i="6" s="1"/>
  <c r="L784" i="6" s="1"/>
  <c r="F785" i="6"/>
  <c r="K313" i="5" l="1"/>
  <c r="P313" i="5"/>
  <c r="F786" i="6"/>
  <c r="G785" i="6"/>
  <c r="J785" i="6" s="1"/>
  <c r="L785" i="6" s="1"/>
  <c r="J313" i="5"/>
  <c r="H785" i="6"/>
  <c r="J308" i="9"/>
  <c r="O308" i="9"/>
  <c r="F787" i="6" l="1"/>
  <c r="G786" i="6"/>
  <c r="J786" i="6" s="1"/>
  <c r="L786" i="6" s="1"/>
  <c r="P308" i="9"/>
  <c r="K308" i="9"/>
  <c r="L313" i="5"/>
  <c r="H313" i="5" s="1"/>
  <c r="Q313" i="5"/>
  <c r="M313" i="5" s="1"/>
  <c r="H786" i="6"/>
  <c r="H787" i="6" s="1"/>
  <c r="I279" i="1" l="1"/>
  <c r="I314" i="5"/>
  <c r="O314" i="5"/>
  <c r="X313" i="5"/>
  <c r="N314" i="5"/>
  <c r="J314" i="5" s="1"/>
  <c r="H279" i="1"/>
  <c r="W313" i="5"/>
  <c r="L787" i="6"/>
  <c r="H308" i="9"/>
  <c r="L308" i="9"/>
  <c r="Q308" i="9"/>
  <c r="G787" i="6"/>
  <c r="J787" i="6" s="1"/>
  <c r="F788" i="6"/>
  <c r="M308" i="9"/>
  <c r="F789" i="6" l="1"/>
  <c r="G788" i="6"/>
  <c r="J788" i="6" s="1"/>
  <c r="W308" i="9"/>
  <c r="L788" i="6"/>
  <c r="I309" i="9"/>
  <c r="N309" i="9"/>
  <c r="J309" i="9" s="1"/>
  <c r="O309" i="9"/>
  <c r="K309" i="9" s="1"/>
  <c r="P309" i="9"/>
  <c r="Q309" i="9" s="1"/>
  <c r="X308" i="9"/>
  <c r="H788" i="6"/>
  <c r="K314" i="5"/>
  <c r="P314" i="5"/>
  <c r="L789" i="6" l="1"/>
  <c r="L309" i="9"/>
  <c r="H309" i="9" s="1"/>
  <c r="M309" i="9"/>
  <c r="L314" i="5"/>
  <c r="H314" i="5" s="1"/>
  <c r="Q314" i="5"/>
  <c r="M314" i="5" s="1"/>
  <c r="F790" i="6"/>
  <c r="G789" i="6"/>
  <c r="J789" i="6" s="1"/>
  <c r="H789" i="6"/>
  <c r="I315" i="5" l="1"/>
  <c r="I280" i="1"/>
  <c r="J315" i="5"/>
  <c r="O315" i="5"/>
  <c r="K315" i="5" s="1"/>
  <c r="X314" i="5"/>
  <c r="N315" i="5"/>
  <c r="H280" i="1"/>
  <c r="W314" i="5"/>
  <c r="W309" i="9"/>
  <c r="F791" i="6"/>
  <c r="G790" i="6"/>
  <c r="J790" i="6" s="1"/>
  <c r="J310" i="9"/>
  <c r="I310" i="9"/>
  <c r="N310" i="9"/>
  <c r="O310" i="9" s="1"/>
  <c r="X309" i="9"/>
  <c r="L790" i="6"/>
  <c r="H790" i="6"/>
  <c r="H791" i="6" s="1"/>
  <c r="P310" i="9" l="1"/>
  <c r="K310" i="9"/>
  <c r="H792" i="6"/>
  <c r="L791" i="6"/>
  <c r="F792" i="6"/>
  <c r="G791" i="6"/>
  <c r="J791" i="6" s="1"/>
  <c r="P315" i="5"/>
  <c r="Q315" i="5" l="1"/>
  <c r="M315" i="5" s="1"/>
  <c r="L315" i="5"/>
  <c r="H315" i="5" s="1"/>
  <c r="G792" i="6"/>
  <c r="J792" i="6" s="1"/>
  <c r="L792" i="6" s="1"/>
  <c r="F793" i="6"/>
  <c r="L310" i="9"/>
  <c r="H310" i="9" s="1"/>
  <c r="Q310" i="9"/>
  <c r="M310" i="9" s="1"/>
  <c r="I311" i="9" l="1"/>
  <c r="J311" i="9"/>
  <c r="X310" i="9"/>
  <c r="N311" i="9"/>
  <c r="O311" i="9" s="1"/>
  <c r="W310" i="9"/>
  <c r="F794" i="6"/>
  <c r="G793" i="6"/>
  <c r="J793" i="6" s="1"/>
  <c r="L793" i="6" s="1"/>
  <c r="H281" i="1"/>
  <c r="W315" i="5"/>
  <c r="I281" i="1"/>
  <c r="I316" i="5"/>
  <c r="O316" i="5"/>
  <c r="X315" i="5"/>
  <c r="N316" i="5"/>
  <c r="J316" i="5" s="1"/>
  <c r="H793" i="6"/>
  <c r="H794" i="6" s="1"/>
  <c r="K311" i="9" l="1"/>
  <c r="P311" i="9"/>
  <c r="F795" i="6"/>
  <c r="G794" i="6"/>
  <c r="J794" i="6" s="1"/>
  <c r="L794" i="6" s="1"/>
  <c r="K316" i="5"/>
  <c r="P316" i="5"/>
  <c r="G795" i="6" l="1"/>
  <c r="J795" i="6" s="1"/>
  <c r="L795" i="6" s="1"/>
  <c r="F796" i="6"/>
  <c r="H795" i="6"/>
  <c r="H796" i="6" s="1"/>
  <c r="Q311" i="9"/>
  <c r="L311" i="9"/>
  <c r="M311" i="9"/>
  <c r="H311" i="9"/>
  <c r="L316" i="5"/>
  <c r="H316" i="5" s="1"/>
  <c r="Q316" i="5"/>
  <c r="M316" i="5"/>
  <c r="W311" i="9" l="1"/>
  <c r="I312" i="9"/>
  <c r="J312" i="9"/>
  <c r="X311" i="9"/>
  <c r="N312" i="9"/>
  <c r="O312" i="9" s="1"/>
  <c r="H797" i="6"/>
  <c r="K317" i="5"/>
  <c r="I317" i="5"/>
  <c r="H317" i="5" s="1"/>
  <c r="J317" i="5"/>
  <c r="X316" i="5"/>
  <c r="I282" i="1"/>
  <c r="O317" i="5"/>
  <c r="P317" i="5"/>
  <c r="L317" i="5" s="1"/>
  <c r="Q317" i="5"/>
  <c r="N317" i="5"/>
  <c r="F797" i="6"/>
  <c r="G796" i="6"/>
  <c r="J796" i="6" s="1"/>
  <c r="L796" i="6" s="1"/>
  <c r="H282" i="1"/>
  <c r="W316" i="5"/>
  <c r="H283" i="1" l="1"/>
  <c r="W317" i="5"/>
  <c r="P312" i="9"/>
  <c r="K312" i="9"/>
  <c r="L797" i="6"/>
  <c r="M317" i="5"/>
  <c r="F798" i="6"/>
  <c r="G797" i="6"/>
  <c r="J797" i="6" s="1"/>
  <c r="L312" i="9" l="1"/>
  <c r="H312" i="9" s="1"/>
  <c r="Q312" i="9"/>
  <c r="M312" i="9"/>
  <c r="F799" i="6"/>
  <c r="G798" i="6"/>
  <c r="J798" i="6" s="1"/>
  <c r="L798" i="6" s="1"/>
  <c r="H798" i="6"/>
  <c r="H799" i="6" s="1"/>
  <c r="J318" i="5"/>
  <c r="I283" i="1"/>
  <c r="I318" i="5"/>
  <c r="X317" i="5"/>
  <c r="O318" i="5"/>
  <c r="K318" i="5" s="1"/>
  <c r="P318" i="5"/>
  <c r="Q318" i="5" s="1"/>
  <c r="N318" i="5"/>
  <c r="M318" i="5" s="1"/>
  <c r="I319" i="5" l="1"/>
  <c r="J319" i="5"/>
  <c r="O319" i="5"/>
  <c r="K319" i="5" s="1"/>
  <c r="I284" i="1"/>
  <c r="X318" i="5"/>
  <c r="N319" i="5"/>
  <c r="H318" i="5"/>
  <c r="F800" i="6"/>
  <c r="H800" i="6" s="1"/>
  <c r="G799" i="6"/>
  <c r="J799" i="6" s="1"/>
  <c r="L799" i="6" s="1"/>
  <c r="L318" i="5"/>
  <c r="J313" i="9"/>
  <c r="I313" i="9"/>
  <c r="X312" i="9"/>
  <c r="O313" i="9"/>
  <c r="P313" i="9" s="1"/>
  <c r="N313" i="9"/>
  <c r="W312" i="9"/>
  <c r="L313" i="9" l="1"/>
  <c r="Q313" i="9"/>
  <c r="M313" i="9" s="1"/>
  <c r="L800" i="6"/>
  <c r="H284" i="1"/>
  <c r="W318" i="5"/>
  <c r="G800" i="6"/>
  <c r="J800" i="6" s="1"/>
  <c r="F801" i="6"/>
  <c r="K313" i="9"/>
  <c r="H313" i="9" s="1"/>
  <c r="P319" i="5"/>
  <c r="W313" i="9" l="1"/>
  <c r="I314" i="9"/>
  <c r="J314" i="9"/>
  <c r="X313" i="9"/>
  <c r="N314" i="9"/>
  <c r="O314" i="9" s="1"/>
  <c r="L319" i="5"/>
  <c r="H319" i="5" s="1"/>
  <c r="Q319" i="5"/>
  <c r="M319" i="5"/>
  <c r="F802" i="6"/>
  <c r="G801" i="6"/>
  <c r="J801" i="6" s="1"/>
  <c r="L801" i="6"/>
  <c r="H801" i="6"/>
  <c r="P314" i="9" l="1"/>
  <c r="K314" i="9"/>
  <c r="I285" i="1"/>
  <c r="I320" i="5"/>
  <c r="X319" i="5"/>
  <c r="N320" i="5"/>
  <c r="J320" i="5" s="1"/>
  <c r="H802" i="6"/>
  <c r="F803" i="6"/>
  <c r="G802" i="6"/>
  <c r="J802" i="6" s="1"/>
  <c r="H285" i="1"/>
  <c r="W319" i="5"/>
  <c r="L802" i="6"/>
  <c r="G803" i="6" l="1"/>
  <c r="J803" i="6" s="1"/>
  <c r="L803" i="6" s="1"/>
  <c r="F804" i="6"/>
  <c r="H803" i="6"/>
  <c r="H804" i="6" s="1"/>
  <c r="O320" i="5"/>
  <c r="Q314" i="9"/>
  <c r="M314" i="9" s="1"/>
  <c r="L314" i="9"/>
  <c r="H314" i="9" s="1"/>
  <c r="I315" i="9" l="1"/>
  <c r="J315" i="9"/>
  <c r="X314" i="9"/>
  <c r="N315" i="9"/>
  <c r="O315" i="9" s="1"/>
  <c r="K320" i="5"/>
  <c r="P320" i="5"/>
  <c r="F805" i="6"/>
  <c r="G804" i="6"/>
  <c r="J804" i="6" s="1"/>
  <c r="L804" i="6" s="1"/>
  <c r="W314" i="9"/>
  <c r="K315" i="9" l="1"/>
  <c r="P315" i="9"/>
  <c r="F806" i="6"/>
  <c r="G805" i="6"/>
  <c r="J805" i="6" s="1"/>
  <c r="L805" i="6" s="1"/>
  <c r="L320" i="5"/>
  <c r="H320" i="5" s="1"/>
  <c r="Q320" i="5"/>
  <c r="M320" i="5" s="1"/>
  <c r="H805" i="6"/>
  <c r="H286" i="1" l="1"/>
  <c r="W320" i="5"/>
  <c r="F807" i="6"/>
  <c r="G806" i="6"/>
  <c r="J806" i="6" s="1"/>
  <c r="L806" i="6" s="1"/>
  <c r="L315" i="9"/>
  <c r="H315" i="9" s="1"/>
  <c r="Q315" i="9"/>
  <c r="M315" i="9" s="1"/>
  <c r="H806" i="6"/>
  <c r="I321" i="5"/>
  <c r="I286" i="1"/>
  <c r="O321" i="5"/>
  <c r="K321" i="5" s="1"/>
  <c r="X320" i="5"/>
  <c r="J321" i="5"/>
  <c r="N321" i="5"/>
  <c r="F808" i="6" l="1"/>
  <c r="G807" i="6"/>
  <c r="J807" i="6" s="1"/>
  <c r="L807" i="6" s="1"/>
  <c r="I316" i="9"/>
  <c r="X315" i="9"/>
  <c r="N316" i="9"/>
  <c r="J316" i="9" s="1"/>
  <c r="O316" i="9"/>
  <c r="K316" i="9" s="1"/>
  <c r="W315" i="9"/>
  <c r="P321" i="5"/>
  <c r="H807" i="6"/>
  <c r="G808" i="6" l="1"/>
  <c r="J808" i="6" s="1"/>
  <c r="L808" i="6" s="1"/>
  <c r="F809" i="6"/>
  <c r="P316" i="9"/>
  <c r="H808" i="6"/>
  <c r="H809" i="6" s="1"/>
  <c r="Q321" i="5"/>
  <c r="M321" i="5" s="1"/>
  <c r="L321" i="5"/>
  <c r="H321" i="5" s="1"/>
  <c r="I322" i="5" l="1"/>
  <c r="I287" i="1"/>
  <c r="O322" i="5"/>
  <c r="P322" i="5" s="1"/>
  <c r="X321" i="5"/>
  <c r="N322" i="5"/>
  <c r="J322" i="5" s="1"/>
  <c r="L809" i="6"/>
  <c r="Q316" i="9"/>
  <c r="L316" i="9"/>
  <c r="H316" i="9" s="1"/>
  <c r="H810" i="6"/>
  <c r="M316" i="9"/>
  <c r="F810" i="6"/>
  <c r="G809" i="6"/>
  <c r="J809" i="6" s="1"/>
  <c r="H287" i="1"/>
  <c r="W321" i="5"/>
  <c r="L322" i="5" l="1"/>
  <c r="Q322" i="5"/>
  <c r="I317" i="9"/>
  <c r="J317" i="9"/>
  <c r="X316" i="9"/>
  <c r="N317" i="9"/>
  <c r="H811" i="6"/>
  <c r="W316" i="9"/>
  <c r="K322" i="5"/>
  <c r="H322" i="5" s="1"/>
  <c r="M322" i="5"/>
  <c r="F811" i="6"/>
  <c r="G810" i="6"/>
  <c r="J810" i="6" s="1"/>
  <c r="L810" i="6" s="1"/>
  <c r="H288" i="1" l="1"/>
  <c r="W322" i="5"/>
  <c r="G811" i="6"/>
  <c r="J811" i="6" s="1"/>
  <c r="L811" i="6" s="1"/>
  <c r="F812" i="6"/>
  <c r="O317" i="9"/>
  <c r="I323" i="5"/>
  <c r="J323" i="5"/>
  <c r="I288" i="1"/>
  <c r="X322" i="5"/>
  <c r="N323" i="5"/>
  <c r="O323" i="5" s="1"/>
  <c r="P323" i="5" l="1"/>
  <c r="K323" i="5"/>
  <c r="F813" i="6"/>
  <c r="G812" i="6"/>
  <c r="J812" i="6" s="1"/>
  <c r="L812" i="6" s="1"/>
  <c r="H812" i="6"/>
  <c r="H813" i="6" s="1"/>
  <c r="K317" i="9"/>
  <c r="P317" i="9"/>
  <c r="Q323" i="5" l="1"/>
  <c r="M323" i="5" s="1"/>
  <c r="L323" i="5"/>
  <c r="H323" i="5" s="1"/>
  <c r="F814" i="6"/>
  <c r="G813" i="6"/>
  <c r="J813" i="6" s="1"/>
  <c r="L813" i="6" s="1"/>
  <c r="Q317" i="9"/>
  <c r="M317" i="9" s="1"/>
  <c r="L317" i="9"/>
  <c r="H317" i="9"/>
  <c r="H289" i="1" l="1"/>
  <c r="W323" i="5"/>
  <c r="J318" i="9"/>
  <c r="K318" i="9"/>
  <c r="I318" i="9"/>
  <c r="N318" i="9"/>
  <c r="O318" i="9"/>
  <c r="X317" i="9"/>
  <c r="F815" i="6"/>
  <c r="G814" i="6"/>
  <c r="J814" i="6" s="1"/>
  <c r="L814" i="6" s="1"/>
  <c r="H814" i="6"/>
  <c r="I289" i="1"/>
  <c r="I324" i="5"/>
  <c r="N324" i="5"/>
  <c r="O324" i="5" s="1"/>
  <c r="X323" i="5"/>
  <c r="W317" i="9"/>
  <c r="P324" i="5" l="1"/>
  <c r="K324" i="5"/>
  <c r="L815" i="6"/>
  <c r="P318" i="9"/>
  <c r="F816" i="6"/>
  <c r="G815" i="6"/>
  <c r="J815" i="6" s="1"/>
  <c r="J324" i="5"/>
  <c r="H815" i="6"/>
  <c r="G816" i="6" l="1"/>
  <c r="J816" i="6" s="1"/>
  <c r="F817" i="6"/>
  <c r="Q318" i="9"/>
  <c r="M318" i="9" s="1"/>
  <c r="L318" i="9"/>
  <c r="H318" i="9" s="1"/>
  <c r="L816" i="6"/>
  <c r="H816" i="6"/>
  <c r="H817" i="6" s="1"/>
  <c r="L324" i="5"/>
  <c r="H324" i="5" s="1"/>
  <c r="Q324" i="5"/>
  <c r="M324" i="5" s="1"/>
  <c r="I319" i="9" l="1"/>
  <c r="J319" i="9"/>
  <c r="K319" i="9"/>
  <c r="P319" i="9"/>
  <c r="L319" i="9" s="1"/>
  <c r="X318" i="9"/>
  <c r="N319" i="9"/>
  <c r="O319" i="9"/>
  <c r="I325" i="5"/>
  <c r="N325" i="5"/>
  <c r="J325" i="5" s="1"/>
  <c r="X324" i="5"/>
  <c r="I290" i="1"/>
  <c r="H290" i="1"/>
  <c r="W324" i="5"/>
  <c r="W318" i="9"/>
  <c r="F818" i="6"/>
  <c r="G817" i="6"/>
  <c r="J817" i="6" s="1"/>
  <c r="L817" i="6" s="1"/>
  <c r="H319" i="9" l="1"/>
  <c r="Q319" i="9"/>
  <c r="M319" i="9" s="1"/>
  <c r="F819" i="6"/>
  <c r="G818" i="6"/>
  <c r="J818" i="6" s="1"/>
  <c r="L818" i="6" s="1"/>
  <c r="O325" i="5"/>
  <c r="H818" i="6"/>
  <c r="I320" i="9" l="1"/>
  <c r="J320" i="9"/>
  <c r="X319" i="9"/>
  <c r="N320" i="9"/>
  <c r="G819" i="6"/>
  <c r="J819" i="6" s="1"/>
  <c r="L819" i="6" s="1"/>
  <c r="F820" i="6"/>
  <c r="W319" i="9"/>
  <c r="H819" i="6"/>
  <c r="H820" i="6" s="1"/>
  <c r="K325" i="5"/>
  <c r="P325" i="5"/>
  <c r="F821" i="6" l="1"/>
  <c r="G820" i="6"/>
  <c r="J820" i="6" s="1"/>
  <c r="L820" i="6" s="1"/>
  <c r="L325" i="5"/>
  <c r="H325" i="5" s="1"/>
  <c r="Q325" i="5"/>
  <c r="M325" i="5"/>
  <c r="O320" i="9"/>
  <c r="H291" i="1" l="1"/>
  <c r="W325" i="5"/>
  <c r="L821" i="6"/>
  <c r="J326" i="5"/>
  <c r="K326" i="5"/>
  <c r="I291" i="1"/>
  <c r="I326" i="5"/>
  <c r="N326" i="5"/>
  <c r="X325" i="5"/>
  <c r="O326" i="5"/>
  <c r="P326" i="5"/>
  <c r="Q326" i="5" s="1"/>
  <c r="F822" i="6"/>
  <c r="G821" i="6"/>
  <c r="J821" i="6" s="1"/>
  <c r="H821" i="6"/>
  <c r="K320" i="9"/>
  <c r="P320" i="9"/>
  <c r="M326" i="5" l="1"/>
  <c r="F823" i="6"/>
  <c r="G822" i="6"/>
  <c r="J822" i="6" s="1"/>
  <c r="L822" i="6" s="1"/>
  <c r="L326" i="5"/>
  <c r="H326" i="5" s="1"/>
  <c r="L320" i="9"/>
  <c r="H320" i="9" s="1"/>
  <c r="Q320" i="9"/>
  <c r="M320" i="9"/>
  <c r="H822" i="6"/>
  <c r="H823" i="6" s="1"/>
  <c r="W320" i="9" l="1"/>
  <c r="H292" i="1"/>
  <c r="W326" i="5"/>
  <c r="L823" i="6"/>
  <c r="I321" i="9"/>
  <c r="N321" i="9"/>
  <c r="J321" i="9" s="1"/>
  <c r="X320" i="9"/>
  <c r="F824" i="6"/>
  <c r="G823" i="6"/>
  <c r="J823" i="6" s="1"/>
  <c r="I327" i="5"/>
  <c r="J327" i="5"/>
  <c r="I292" i="1"/>
  <c r="X326" i="5"/>
  <c r="N327" i="5"/>
  <c r="O327" i="5" s="1"/>
  <c r="K327" i="5" l="1"/>
  <c r="P327" i="5"/>
  <c r="L824" i="6"/>
  <c r="O321" i="9"/>
  <c r="G824" i="6"/>
  <c r="J824" i="6" s="1"/>
  <c r="F825" i="6"/>
  <c r="H824" i="6"/>
  <c r="H825" i="6" s="1"/>
  <c r="P321" i="9" l="1"/>
  <c r="K321" i="9"/>
  <c r="F826" i="6"/>
  <c r="G825" i="6"/>
  <c r="J825" i="6" s="1"/>
  <c r="L825" i="6" s="1"/>
  <c r="L327" i="5"/>
  <c r="H327" i="5" s="1"/>
  <c r="Q327" i="5"/>
  <c r="M327" i="5" s="1"/>
  <c r="H293" i="1" l="1"/>
  <c r="W327" i="5"/>
  <c r="F827" i="6"/>
  <c r="G826" i="6"/>
  <c r="J826" i="6" s="1"/>
  <c r="L826" i="6" s="1"/>
  <c r="H826" i="6"/>
  <c r="H827" i="6" s="1"/>
  <c r="H321" i="9"/>
  <c r="I293" i="1"/>
  <c r="I328" i="5"/>
  <c r="O328" i="5"/>
  <c r="P328" i="5" s="1"/>
  <c r="X327" i="5"/>
  <c r="N328" i="5"/>
  <c r="J328" i="5" s="1"/>
  <c r="L321" i="9"/>
  <c r="Q321" i="9"/>
  <c r="M321" i="9" s="1"/>
  <c r="Q328" i="5" l="1"/>
  <c r="L328" i="5"/>
  <c r="W321" i="9"/>
  <c r="H828" i="6"/>
  <c r="I322" i="9"/>
  <c r="X321" i="9"/>
  <c r="N322" i="9"/>
  <c r="J322" i="9" s="1"/>
  <c r="G827" i="6"/>
  <c r="J827" i="6" s="1"/>
  <c r="L827" i="6" s="1"/>
  <c r="F828" i="6"/>
  <c r="K328" i="5"/>
  <c r="H328" i="5" s="1"/>
  <c r="M328" i="5"/>
  <c r="H294" i="1" l="1"/>
  <c r="W328" i="5"/>
  <c r="H829" i="6"/>
  <c r="O322" i="9"/>
  <c r="I329" i="5"/>
  <c r="J329" i="5"/>
  <c r="X328" i="5"/>
  <c r="I294" i="1"/>
  <c r="O329" i="5"/>
  <c r="K329" i="5" s="1"/>
  <c r="N329" i="5"/>
  <c r="F829" i="6"/>
  <c r="G828" i="6"/>
  <c r="J828" i="6" s="1"/>
  <c r="L828" i="6" s="1"/>
  <c r="K322" i="9" l="1"/>
  <c r="P322" i="9"/>
  <c r="F830" i="6"/>
  <c r="G829" i="6"/>
  <c r="J829" i="6" s="1"/>
  <c r="L829" i="6" s="1"/>
  <c r="P329" i="5"/>
  <c r="Q322" i="9" l="1"/>
  <c r="L322" i="9"/>
  <c r="F831" i="6"/>
  <c r="G830" i="6"/>
  <c r="J830" i="6" s="1"/>
  <c r="L830" i="6" s="1"/>
  <c r="H830" i="6"/>
  <c r="H831" i="6" s="1"/>
  <c r="H322" i="9"/>
  <c r="M322" i="9"/>
  <c r="Q329" i="5"/>
  <c r="L329" i="5"/>
  <c r="H329" i="5" s="1"/>
  <c r="M329" i="5"/>
  <c r="I323" i="9" l="1"/>
  <c r="J323" i="9"/>
  <c r="K323" i="9"/>
  <c r="H323" i="9" s="1"/>
  <c r="L323" i="9"/>
  <c r="P323" i="9"/>
  <c r="Q323" i="9" s="1"/>
  <c r="X322" i="9"/>
  <c r="N323" i="9"/>
  <c r="M323" i="9" s="1"/>
  <c r="O323" i="9"/>
  <c r="W322" i="9"/>
  <c r="F832" i="6"/>
  <c r="G831" i="6"/>
  <c r="J831" i="6" s="1"/>
  <c r="L831" i="6" s="1"/>
  <c r="I295" i="1"/>
  <c r="I330" i="5"/>
  <c r="O330" i="5"/>
  <c r="P330" i="5" s="1"/>
  <c r="X329" i="5"/>
  <c r="N330" i="5"/>
  <c r="J330" i="5" s="1"/>
  <c r="H295" i="1"/>
  <c r="W329" i="5"/>
  <c r="I324" i="9" l="1"/>
  <c r="X323" i="9"/>
  <c r="N324" i="9"/>
  <c r="Q330" i="5"/>
  <c r="L330" i="5"/>
  <c r="H330" i="5"/>
  <c r="L832" i="6"/>
  <c r="W323" i="9"/>
  <c r="K330" i="5"/>
  <c r="G832" i="6"/>
  <c r="J832" i="6" s="1"/>
  <c r="F833" i="6"/>
  <c r="M330" i="5"/>
  <c r="H832" i="6"/>
  <c r="H833" i="6" s="1"/>
  <c r="F834" i="6" l="1"/>
  <c r="G833" i="6"/>
  <c r="J833" i="6" s="1"/>
  <c r="L833" i="6"/>
  <c r="H834" i="6"/>
  <c r="H296" i="1"/>
  <c r="W330" i="5"/>
  <c r="I331" i="5"/>
  <c r="J331" i="5"/>
  <c r="I296" i="1"/>
  <c r="X330" i="5"/>
  <c r="O331" i="5"/>
  <c r="K331" i="5" s="1"/>
  <c r="N331" i="5"/>
  <c r="J324" i="9"/>
  <c r="O324" i="9"/>
  <c r="P324" i="9" l="1"/>
  <c r="K324" i="9"/>
  <c r="H835" i="6"/>
  <c r="P331" i="5"/>
  <c r="F835" i="6"/>
  <c r="G834" i="6"/>
  <c r="J834" i="6" s="1"/>
  <c r="L834" i="6" s="1"/>
  <c r="H836" i="6" l="1"/>
  <c r="Q331" i="5"/>
  <c r="L331" i="5"/>
  <c r="H331" i="5" s="1"/>
  <c r="M331" i="5"/>
  <c r="L324" i="9"/>
  <c r="H324" i="9" s="1"/>
  <c r="Q324" i="9"/>
  <c r="M324" i="9" s="1"/>
  <c r="G835" i="6"/>
  <c r="J835" i="6" s="1"/>
  <c r="L835" i="6" s="1"/>
  <c r="F836" i="6"/>
  <c r="I325" i="9" l="1"/>
  <c r="J325" i="9"/>
  <c r="K325" i="9"/>
  <c r="P325" i="9"/>
  <c r="L325" i="9" s="1"/>
  <c r="H325" i="9" s="1"/>
  <c r="Q325" i="9"/>
  <c r="X324" i="9"/>
  <c r="N325" i="9"/>
  <c r="M325" i="9" s="1"/>
  <c r="O325" i="9"/>
  <c r="W324" i="9"/>
  <c r="I297" i="1"/>
  <c r="I332" i="5"/>
  <c r="X331" i="5"/>
  <c r="N332" i="5"/>
  <c r="O332" i="5" s="1"/>
  <c r="H297" i="1"/>
  <c r="W331" i="5"/>
  <c r="F837" i="6"/>
  <c r="H837" i="6" s="1"/>
  <c r="G836" i="6"/>
  <c r="J836" i="6" s="1"/>
  <c r="L836" i="6" s="1"/>
  <c r="J326" i="9" l="1"/>
  <c r="K326" i="9"/>
  <c r="I326" i="9"/>
  <c r="P326" i="9"/>
  <c r="L326" i="9" s="1"/>
  <c r="H326" i="9" s="1"/>
  <c r="X325" i="9"/>
  <c r="N326" i="9"/>
  <c r="O326" i="9"/>
  <c r="K332" i="5"/>
  <c r="P332" i="5"/>
  <c r="W325" i="9"/>
  <c r="J332" i="5"/>
  <c r="F838" i="6"/>
  <c r="G837" i="6"/>
  <c r="J837" i="6" s="1"/>
  <c r="L837" i="6" s="1"/>
  <c r="W326" i="9" l="1"/>
  <c r="Q326" i="9"/>
  <c r="M326" i="9" s="1"/>
  <c r="Q332" i="5"/>
  <c r="M332" i="5" s="1"/>
  <c r="L332" i="5"/>
  <c r="H332" i="5" s="1"/>
  <c r="F839" i="6"/>
  <c r="G838" i="6"/>
  <c r="J838" i="6" s="1"/>
  <c r="L838" i="6" s="1"/>
  <c r="H838" i="6"/>
  <c r="H839" i="6" s="1"/>
  <c r="H298" i="1" l="1"/>
  <c r="W332" i="5"/>
  <c r="I333" i="5"/>
  <c r="N333" i="5"/>
  <c r="J333" i="5" s="1"/>
  <c r="I298" i="1"/>
  <c r="X332" i="5"/>
  <c r="I327" i="9"/>
  <c r="N327" i="9"/>
  <c r="J327" i="9" s="1"/>
  <c r="X326" i="9"/>
  <c r="O327" i="9"/>
  <c r="P327" i="9" s="1"/>
  <c r="F840" i="6"/>
  <c r="G839" i="6"/>
  <c r="J839" i="6" s="1"/>
  <c r="L839" i="6" s="1"/>
  <c r="L327" i="9" l="1"/>
  <c r="Q327" i="9"/>
  <c r="K327" i="9"/>
  <c r="H327" i="9" s="1"/>
  <c r="M327" i="9"/>
  <c r="O333" i="5"/>
  <c r="G840" i="6"/>
  <c r="J840" i="6" s="1"/>
  <c r="L840" i="6" s="1"/>
  <c r="F841" i="6"/>
  <c r="H840" i="6"/>
  <c r="H841" i="6" s="1"/>
  <c r="W327" i="9" l="1"/>
  <c r="P333" i="5"/>
  <c r="K333" i="5"/>
  <c r="I328" i="9"/>
  <c r="J328" i="9"/>
  <c r="N328" i="9"/>
  <c r="O328" i="9"/>
  <c r="K328" i="9" s="1"/>
  <c r="X327" i="9"/>
  <c r="H842" i="6"/>
  <c r="F842" i="6"/>
  <c r="G841" i="6"/>
  <c r="J841" i="6" s="1"/>
  <c r="L841" i="6" s="1"/>
  <c r="H843" i="6" l="1"/>
  <c r="H333" i="5"/>
  <c r="L333" i="5"/>
  <c r="Q333" i="5"/>
  <c r="M333" i="5"/>
  <c r="P328" i="9"/>
  <c r="F843" i="6"/>
  <c r="G842" i="6"/>
  <c r="J842" i="6" s="1"/>
  <c r="L842" i="6" s="1"/>
  <c r="H299" i="1" l="1"/>
  <c r="W333" i="5"/>
  <c r="I334" i="5"/>
  <c r="I299" i="1"/>
  <c r="X333" i="5"/>
  <c r="N334" i="5"/>
  <c r="O334" i="5" s="1"/>
  <c r="H844" i="6"/>
  <c r="G843" i="6"/>
  <c r="J843" i="6" s="1"/>
  <c r="L843" i="6" s="1"/>
  <c r="F844" i="6"/>
  <c r="L328" i="9"/>
  <c r="H328" i="9" s="1"/>
  <c r="Q328" i="9"/>
  <c r="M328" i="9" s="1"/>
  <c r="K334" i="5" l="1"/>
  <c r="P334" i="5"/>
  <c r="J334" i="5"/>
  <c r="H845" i="6"/>
  <c r="I329" i="9"/>
  <c r="X328" i="9"/>
  <c r="N329" i="9"/>
  <c r="O329" i="9" s="1"/>
  <c r="W328" i="9"/>
  <c r="F845" i="6"/>
  <c r="G844" i="6"/>
  <c r="J844" i="6" s="1"/>
  <c r="L844" i="6" s="1"/>
  <c r="K329" i="9" l="1"/>
  <c r="P329" i="9"/>
  <c r="H334" i="5"/>
  <c r="L845" i="6"/>
  <c r="F846" i="6"/>
  <c r="G845" i="6"/>
  <c r="J845" i="6" s="1"/>
  <c r="J329" i="9"/>
  <c r="L334" i="5"/>
  <c r="Q334" i="5"/>
  <c r="M334" i="5" s="1"/>
  <c r="I335" i="5" l="1"/>
  <c r="J335" i="5"/>
  <c r="I300" i="1"/>
  <c r="X334" i="5"/>
  <c r="N335" i="5"/>
  <c r="O335" i="5" s="1"/>
  <c r="F847" i="6"/>
  <c r="G846" i="6"/>
  <c r="J846" i="6" s="1"/>
  <c r="H846" i="6"/>
  <c r="H847" i="6" s="1"/>
  <c r="L846" i="6"/>
  <c r="H300" i="1"/>
  <c r="W334" i="5"/>
  <c r="L329" i="9"/>
  <c r="H329" i="9" s="1"/>
  <c r="Q329" i="9"/>
  <c r="M329" i="9" s="1"/>
  <c r="P335" i="5" l="1"/>
  <c r="K335" i="5"/>
  <c r="W329" i="9"/>
  <c r="L847" i="6"/>
  <c r="I330" i="9"/>
  <c r="X329" i="9"/>
  <c r="N330" i="9"/>
  <c r="J330" i="9" s="1"/>
  <c r="O330" i="9"/>
  <c r="K330" i="9" s="1"/>
  <c r="F848" i="6"/>
  <c r="G847" i="6"/>
  <c r="J847" i="6" s="1"/>
  <c r="G848" i="6" l="1"/>
  <c r="J848" i="6" s="1"/>
  <c r="F849" i="6"/>
  <c r="P330" i="9"/>
  <c r="L848" i="6"/>
  <c r="H848" i="6"/>
  <c r="H849" i="6" s="1"/>
  <c r="Q335" i="5"/>
  <c r="M335" i="5" s="1"/>
  <c r="L335" i="5"/>
  <c r="H335" i="5" s="1"/>
  <c r="I336" i="5" l="1"/>
  <c r="O336" i="5"/>
  <c r="P336" i="5" s="1"/>
  <c r="K336" i="5"/>
  <c r="I301" i="1"/>
  <c r="X335" i="5"/>
  <c r="N336" i="5"/>
  <c r="J336" i="5" s="1"/>
  <c r="L849" i="6"/>
  <c r="Q330" i="9"/>
  <c r="M330" i="9" s="1"/>
  <c r="L330" i="9"/>
  <c r="H330" i="9" s="1"/>
  <c r="F850" i="6"/>
  <c r="G849" i="6"/>
  <c r="J849" i="6" s="1"/>
  <c r="H301" i="1"/>
  <c r="W335" i="5"/>
  <c r="Q336" i="5" l="1"/>
  <c r="L336" i="5"/>
  <c r="H336" i="5"/>
  <c r="I331" i="9"/>
  <c r="X330" i="9"/>
  <c r="N331" i="9"/>
  <c r="O331" i="9" s="1"/>
  <c r="F851" i="6"/>
  <c r="G850" i="6"/>
  <c r="J850" i="6" s="1"/>
  <c r="L850" i="6" s="1"/>
  <c r="W330" i="9"/>
  <c r="H850" i="6"/>
  <c r="M336" i="5"/>
  <c r="P331" i="9" l="1"/>
  <c r="K331" i="9"/>
  <c r="G851" i="6"/>
  <c r="J851" i="6" s="1"/>
  <c r="L851" i="6" s="1"/>
  <c r="F852" i="6"/>
  <c r="J331" i="9"/>
  <c r="I337" i="5"/>
  <c r="I302" i="1"/>
  <c r="J337" i="5"/>
  <c r="X336" i="5"/>
  <c r="N337" i="5"/>
  <c r="O337" i="5"/>
  <c r="K337" i="5" s="1"/>
  <c r="H851" i="6"/>
  <c r="H302" i="1"/>
  <c r="W336" i="5"/>
  <c r="H852" i="6" l="1"/>
  <c r="F853" i="6"/>
  <c r="G852" i="6"/>
  <c r="J852" i="6" s="1"/>
  <c r="L852" i="6" s="1"/>
  <c r="P337" i="5"/>
  <c r="Q331" i="9"/>
  <c r="M331" i="9" s="1"/>
  <c r="L331" i="9"/>
  <c r="H331" i="9" s="1"/>
  <c r="W331" i="9" l="1"/>
  <c r="I332" i="9"/>
  <c r="J332" i="9"/>
  <c r="X331" i="9"/>
  <c r="N332" i="9"/>
  <c r="O332" i="9" s="1"/>
  <c r="L337" i="5"/>
  <c r="H337" i="5" s="1"/>
  <c r="Q337" i="5"/>
  <c r="M337" i="5" s="1"/>
  <c r="F854" i="6"/>
  <c r="G853" i="6"/>
  <c r="J853" i="6" s="1"/>
  <c r="L853" i="6" s="1"/>
  <c r="H853" i="6"/>
  <c r="H854" i="6" s="1"/>
  <c r="I303" i="1" l="1"/>
  <c r="I338" i="5"/>
  <c r="X337" i="5"/>
  <c r="N338" i="5"/>
  <c r="J338" i="5" s="1"/>
  <c r="P332" i="9"/>
  <c r="K332" i="9"/>
  <c r="L854" i="6"/>
  <c r="H303" i="1"/>
  <c r="W337" i="5"/>
  <c r="F855" i="6"/>
  <c r="G854" i="6"/>
  <c r="J854" i="6" s="1"/>
  <c r="F856" i="6" l="1"/>
  <c r="G855" i="6"/>
  <c r="J855" i="6" s="1"/>
  <c r="L855" i="6" s="1"/>
  <c r="H855" i="6"/>
  <c r="H856" i="6" s="1"/>
  <c r="Q332" i="9"/>
  <c r="M332" i="9" s="1"/>
  <c r="L332" i="9"/>
  <c r="H332" i="9" s="1"/>
  <c r="O338" i="5"/>
  <c r="I333" i="9" l="1"/>
  <c r="N333" i="9"/>
  <c r="O333" i="9" s="1"/>
  <c r="X332" i="9"/>
  <c r="W332" i="9"/>
  <c r="G856" i="6"/>
  <c r="J856" i="6" s="1"/>
  <c r="L856" i="6" s="1"/>
  <c r="F857" i="6"/>
  <c r="P338" i="5"/>
  <c r="K338" i="5"/>
  <c r="K333" i="9" l="1"/>
  <c r="P333" i="9"/>
  <c r="J333" i="9"/>
  <c r="F858" i="6"/>
  <c r="G857" i="6"/>
  <c r="J857" i="6" s="1"/>
  <c r="L857" i="6" s="1"/>
  <c r="H857" i="6"/>
  <c r="H858" i="6" s="1"/>
  <c r="H338" i="5"/>
  <c r="Q338" i="5"/>
  <c r="L338" i="5"/>
  <c r="M338" i="5"/>
  <c r="H304" i="1" l="1"/>
  <c r="W338" i="5"/>
  <c r="F859" i="6"/>
  <c r="H859" i="6" s="1"/>
  <c r="G858" i="6"/>
  <c r="J858" i="6" s="1"/>
  <c r="L858" i="6" s="1"/>
  <c r="I339" i="5"/>
  <c r="J339" i="5"/>
  <c r="I304" i="1"/>
  <c r="X338" i="5"/>
  <c r="N339" i="5"/>
  <c r="O339" i="5" s="1"/>
  <c r="Q333" i="9"/>
  <c r="L333" i="9"/>
  <c r="H333" i="9" s="1"/>
  <c r="M333" i="9"/>
  <c r="W333" i="9" l="1"/>
  <c r="P339" i="5"/>
  <c r="K339" i="5"/>
  <c r="I334" i="9"/>
  <c r="X333" i="9"/>
  <c r="O334" i="9"/>
  <c r="P334" i="9" s="1"/>
  <c r="N334" i="9"/>
  <c r="G859" i="6"/>
  <c r="J859" i="6" s="1"/>
  <c r="L859" i="6" s="1"/>
  <c r="F860" i="6"/>
  <c r="H860" i="6" s="1"/>
  <c r="L334" i="9" l="1"/>
  <c r="Q334" i="9"/>
  <c r="M334" i="9" s="1"/>
  <c r="H339" i="5"/>
  <c r="H861" i="6"/>
  <c r="K334" i="9"/>
  <c r="Q339" i="5"/>
  <c r="L339" i="5"/>
  <c r="M339" i="5"/>
  <c r="F861" i="6"/>
  <c r="G860" i="6"/>
  <c r="J860" i="6" s="1"/>
  <c r="L860" i="6" s="1"/>
  <c r="J334" i="9"/>
  <c r="H334" i="9" s="1"/>
  <c r="W334" i="9" l="1"/>
  <c r="I335" i="9"/>
  <c r="J335" i="9"/>
  <c r="K335" i="9"/>
  <c r="N335" i="9"/>
  <c r="X334" i="9"/>
  <c r="O335" i="9"/>
  <c r="P335" i="9" s="1"/>
  <c r="H305" i="1"/>
  <c r="W339" i="5"/>
  <c r="F862" i="6"/>
  <c r="G861" i="6"/>
  <c r="J861" i="6" s="1"/>
  <c r="L861" i="6" s="1"/>
  <c r="I340" i="5"/>
  <c r="P340" i="5"/>
  <c r="Q340" i="5" s="1"/>
  <c r="I305" i="1"/>
  <c r="X339" i="5"/>
  <c r="N340" i="5"/>
  <c r="M340" i="5" s="1"/>
  <c r="O340" i="5"/>
  <c r="K340" i="5" s="1"/>
  <c r="I341" i="5" l="1"/>
  <c r="I306" i="1"/>
  <c r="X340" i="5"/>
  <c r="J341" i="5"/>
  <c r="N341" i="5"/>
  <c r="O341" i="5" s="1"/>
  <c r="Q335" i="9"/>
  <c r="M335" i="9" s="1"/>
  <c r="L335" i="9"/>
  <c r="H340" i="5"/>
  <c r="L862" i="6"/>
  <c r="H335" i="9"/>
  <c r="L340" i="5"/>
  <c r="J340" i="5"/>
  <c r="F863" i="6"/>
  <c r="G862" i="6"/>
  <c r="J862" i="6" s="1"/>
  <c r="H862" i="6"/>
  <c r="H863" i="6" s="1"/>
  <c r="I336" i="9" l="1"/>
  <c r="J336" i="9"/>
  <c r="X335" i="9"/>
  <c r="N336" i="9"/>
  <c r="K341" i="5"/>
  <c r="P341" i="5"/>
  <c r="H306" i="1"/>
  <c r="W340" i="5"/>
  <c r="W335" i="9"/>
  <c r="F864" i="6"/>
  <c r="G863" i="6"/>
  <c r="J863" i="6" s="1"/>
  <c r="L863" i="6" s="1"/>
  <c r="G864" i="6" l="1"/>
  <c r="J864" i="6" s="1"/>
  <c r="L864" i="6" s="1"/>
  <c r="F865" i="6"/>
  <c r="H864" i="6"/>
  <c r="H865" i="6" s="1"/>
  <c r="L341" i="5"/>
  <c r="H341" i="5" s="1"/>
  <c r="Q341" i="5"/>
  <c r="M341" i="5" s="1"/>
  <c r="O336" i="9"/>
  <c r="I307" i="1" l="1"/>
  <c r="I342" i="5"/>
  <c r="X341" i="5"/>
  <c r="N342" i="5"/>
  <c r="O342" i="5" s="1"/>
  <c r="H866" i="6"/>
  <c r="H307" i="1"/>
  <c r="W341" i="5"/>
  <c r="F866" i="6"/>
  <c r="G865" i="6"/>
  <c r="J865" i="6" s="1"/>
  <c r="L865" i="6" s="1"/>
  <c r="K336" i="9"/>
  <c r="P336" i="9"/>
  <c r="P342" i="5" l="1"/>
  <c r="K342" i="5"/>
  <c r="H867" i="6"/>
  <c r="L336" i="9"/>
  <c r="Q336" i="9"/>
  <c r="M336" i="9" s="1"/>
  <c r="H336" i="9"/>
  <c r="J342" i="5"/>
  <c r="F867" i="6"/>
  <c r="G866" i="6"/>
  <c r="J866" i="6" s="1"/>
  <c r="L866" i="6" s="1"/>
  <c r="I337" i="9" l="1"/>
  <c r="X336" i="9"/>
  <c r="N337" i="9"/>
  <c r="W336" i="9"/>
  <c r="G867" i="6"/>
  <c r="J867" i="6" s="1"/>
  <c r="L867" i="6" s="1"/>
  <c r="F868" i="6"/>
  <c r="Q342" i="5"/>
  <c r="M342" i="5" s="1"/>
  <c r="L342" i="5"/>
  <c r="H342" i="5" s="1"/>
  <c r="H308" i="1" l="1"/>
  <c r="W342" i="5"/>
  <c r="F869" i="6"/>
  <c r="G868" i="6"/>
  <c r="J868" i="6" s="1"/>
  <c r="L868" i="6" s="1"/>
  <c r="H868" i="6"/>
  <c r="J337" i="9"/>
  <c r="I343" i="5"/>
  <c r="I308" i="1"/>
  <c r="J343" i="5"/>
  <c r="N343" i="5"/>
  <c r="X342" i="5"/>
  <c r="O337" i="9"/>
  <c r="F870" i="6" l="1"/>
  <c r="G869" i="6"/>
  <c r="J869" i="6" s="1"/>
  <c r="L869" i="6" s="1"/>
  <c r="O343" i="5"/>
  <c r="P337" i="9"/>
  <c r="K337" i="9"/>
  <c r="H869" i="6"/>
  <c r="Q337" i="9" l="1"/>
  <c r="M337" i="9" s="1"/>
  <c r="L337" i="9"/>
  <c r="H337" i="9" s="1"/>
  <c r="K343" i="5"/>
  <c r="P343" i="5"/>
  <c r="F871" i="6"/>
  <c r="G870" i="6"/>
  <c r="J870" i="6" s="1"/>
  <c r="L870" i="6" s="1"/>
  <c r="H870" i="6"/>
  <c r="W337" i="9" l="1"/>
  <c r="I338" i="9"/>
  <c r="J338" i="9"/>
  <c r="K338" i="9"/>
  <c r="X337" i="9"/>
  <c r="N338" i="9"/>
  <c r="O338" i="9"/>
  <c r="P338" i="9" s="1"/>
  <c r="F872" i="6"/>
  <c r="G871" i="6"/>
  <c r="J871" i="6" s="1"/>
  <c r="L871" i="6" s="1"/>
  <c r="Q343" i="5"/>
  <c r="M343" i="5" s="1"/>
  <c r="L343" i="5"/>
  <c r="H343" i="5"/>
  <c r="H871" i="6"/>
  <c r="Q338" i="9" l="1"/>
  <c r="L338" i="9"/>
  <c r="M338" i="9"/>
  <c r="I309" i="1"/>
  <c r="I344" i="5"/>
  <c r="X343" i="5"/>
  <c r="N344" i="5"/>
  <c r="O344" i="5" s="1"/>
  <c r="H338" i="9"/>
  <c r="L872" i="6"/>
  <c r="G872" i="6"/>
  <c r="J872" i="6" s="1"/>
  <c r="F873" i="6"/>
  <c r="H872" i="6"/>
  <c r="H309" i="1"/>
  <c r="W343" i="5"/>
  <c r="P344" i="5" l="1"/>
  <c r="K344" i="5"/>
  <c r="F874" i="6"/>
  <c r="G873" i="6"/>
  <c r="J873" i="6" s="1"/>
  <c r="L873" i="6"/>
  <c r="W338" i="9"/>
  <c r="J344" i="5"/>
  <c r="H873" i="6"/>
  <c r="I339" i="9"/>
  <c r="J339" i="9"/>
  <c r="K339" i="9"/>
  <c r="P339" i="9"/>
  <c r="L339" i="9" s="1"/>
  <c r="X338" i="9"/>
  <c r="N339" i="9"/>
  <c r="O339" i="9"/>
  <c r="H339" i="9" l="1"/>
  <c r="Q339" i="9"/>
  <c r="M339" i="9" s="1"/>
  <c r="H874" i="6"/>
  <c r="F875" i="6"/>
  <c r="G874" i="6"/>
  <c r="J874" i="6" s="1"/>
  <c r="L874" i="6" s="1"/>
  <c r="H344" i="5"/>
  <c r="Q344" i="5"/>
  <c r="M344" i="5" s="1"/>
  <c r="L344" i="5"/>
  <c r="I340" i="9" l="1"/>
  <c r="J340" i="9"/>
  <c r="X339" i="9"/>
  <c r="N340" i="9"/>
  <c r="O340" i="9" s="1"/>
  <c r="H310" i="1"/>
  <c r="W344" i="5"/>
  <c r="G875" i="6"/>
  <c r="J875" i="6" s="1"/>
  <c r="L875" i="6" s="1"/>
  <c r="F876" i="6"/>
  <c r="H875" i="6"/>
  <c r="W339" i="9"/>
  <c r="I345" i="5"/>
  <c r="X344" i="5"/>
  <c r="I310" i="1"/>
  <c r="N345" i="5"/>
  <c r="O345" i="5" s="1"/>
  <c r="K345" i="5" l="1"/>
  <c r="P345" i="5"/>
  <c r="K340" i="9"/>
  <c r="P340" i="9"/>
  <c r="F877" i="6"/>
  <c r="G876" i="6"/>
  <c r="J876" i="6" s="1"/>
  <c r="L876" i="6" s="1"/>
  <c r="J345" i="5"/>
  <c r="H876" i="6"/>
  <c r="F878" i="6" l="1"/>
  <c r="G877" i="6"/>
  <c r="J877" i="6" s="1"/>
  <c r="L877" i="6" s="1"/>
  <c r="Q340" i="9"/>
  <c r="L340" i="9"/>
  <c r="H340" i="9" s="1"/>
  <c r="H877" i="6"/>
  <c r="H878" i="6" s="1"/>
  <c r="M340" i="9"/>
  <c r="L345" i="5"/>
  <c r="H345" i="5" s="1"/>
  <c r="Q345" i="5"/>
  <c r="M345" i="5"/>
  <c r="H311" i="1" l="1"/>
  <c r="W345" i="5"/>
  <c r="I341" i="9"/>
  <c r="J341" i="9"/>
  <c r="K341" i="9"/>
  <c r="N341" i="9"/>
  <c r="O341" i="9"/>
  <c r="P341" i="9"/>
  <c r="L341" i="9" s="1"/>
  <c r="X340" i="9"/>
  <c r="Q341" i="9"/>
  <c r="M341" i="9" s="1"/>
  <c r="H879" i="6"/>
  <c r="W340" i="9"/>
  <c r="I346" i="5"/>
  <c r="I311" i="1"/>
  <c r="K346" i="5"/>
  <c r="P346" i="5"/>
  <c r="Q346" i="5" s="1"/>
  <c r="X345" i="5"/>
  <c r="N346" i="5"/>
  <c r="J346" i="5" s="1"/>
  <c r="O346" i="5"/>
  <c r="F879" i="6"/>
  <c r="G878" i="6"/>
  <c r="J878" i="6" s="1"/>
  <c r="L878" i="6" s="1"/>
  <c r="H341" i="9" l="1"/>
  <c r="J342" i="9"/>
  <c r="K342" i="9"/>
  <c r="I342" i="9"/>
  <c r="X341" i="9"/>
  <c r="N342" i="9"/>
  <c r="O342" i="9"/>
  <c r="P342" i="9" s="1"/>
  <c r="M346" i="5"/>
  <c r="F880" i="6"/>
  <c r="G879" i="6"/>
  <c r="J879" i="6" s="1"/>
  <c r="L879" i="6" s="1"/>
  <c r="L346" i="5"/>
  <c r="H346" i="5" s="1"/>
  <c r="L342" i="9" l="1"/>
  <c r="Q342" i="9"/>
  <c r="M342" i="9"/>
  <c r="H312" i="1"/>
  <c r="W346" i="5"/>
  <c r="G880" i="6"/>
  <c r="J880" i="6" s="1"/>
  <c r="L880" i="6" s="1"/>
  <c r="F881" i="6"/>
  <c r="I347" i="5"/>
  <c r="I312" i="1"/>
  <c r="J347" i="5"/>
  <c r="X346" i="5"/>
  <c r="N347" i="5"/>
  <c r="O347" i="5"/>
  <c r="K347" i="5" s="1"/>
  <c r="P347" i="5"/>
  <c r="Q347" i="5" s="1"/>
  <c r="H880" i="6"/>
  <c r="H881" i="6" s="1"/>
  <c r="H342" i="9"/>
  <c r="W341" i="9"/>
  <c r="H882" i="6" l="1"/>
  <c r="M347" i="5"/>
  <c r="L347" i="5"/>
  <c r="H347" i="5" s="1"/>
  <c r="W342" i="9"/>
  <c r="I343" i="9"/>
  <c r="J343" i="9"/>
  <c r="X342" i="9"/>
  <c r="O343" i="9"/>
  <c r="K343" i="9" s="1"/>
  <c r="N343" i="9"/>
  <c r="F882" i="6"/>
  <c r="G881" i="6"/>
  <c r="J881" i="6" s="1"/>
  <c r="L881" i="6" s="1"/>
  <c r="H313" i="1" l="1"/>
  <c r="W347" i="5"/>
  <c r="H883" i="6"/>
  <c r="P343" i="9"/>
  <c r="I313" i="1"/>
  <c r="I348" i="5"/>
  <c r="O348" i="5"/>
  <c r="P348" i="5" s="1"/>
  <c r="X347" i="5"/>
  <c r="N348" i="5"/>
  <c r="J348" i="5" s="1"/>
  <c r="F883" i="6"/>
  <c r="G882" i="6"/>
  <c r="J882" i="6" s="1"/>
  <c r="L882" i="6" s="1"/>
  <c r="L348" i="5" l="1"/>
  <c r="Q348" i="5"/>
  <c r="L883" i="6"/>
  <c r="L343" i="9"/>
  <c r="H343" i="9" s="1"/>
  <c r="Q343" i="9"/>
  <c r="M343" i="9"/>
  <c r="H884" i="6"/>
  <c r="G883" i="6"/>
  <c r="J883" i="6" s="1"/>
  <c r="F884" i="6"/>
  <c r="K348" i="5"/>
  <c r="H348" i="5" s="1"/>
  <c r="M348" i="5"/>
  <c r="H314" i="1" l="1"/>
  <c r="W348" i="5"/>
  <c r="I349" i="5"/>
  <c r="J349" i="5"/>
  <c r="I314" i="1"/>
  <c r="X348" i="5"/>
  <c r="N349" i="5"/>
  <c r="H885" i="6"/>
  <c r="I344" i="9"/>
  <c r="N344" i="9"/>
  <c r="O344" i="9" s="1"/>
  <c r="X343" i="9"/>
  <c r="W343" i="9"/>
  <c r="F885" i="6"/>
  <c r="G884" i="6"/>
  <c r="J884" i="6" s="1"/>
  <c r="L884" i="6" s="1"/>
  <c r="K344" i="9" l="1"/>
  <c r="P344" i="9"/>
  <c r="H886" i="6"/>
  <c r="O349" i="5"/>
  <c r="F886" i="6"/>
  <c r="G885" i="6"/>
  <c r="J885" i="6" s="1"/>
  <c r="L885" i="6" s="1"/>
  <c r="J344" i="9"/>
  <c r="P349" i="5" l="1"/>
  <c r="K349" i="5"/>
  <c r="L344" i="9"/>
  <c r="Q344" i="9"/>
  <c r="M344" i="9" s="1"/>
  <c r="H344" i="9"/>
  <c r="F887" i="6"/>
  <c r="G886" i="6"/>
  <c r="J886" i="6" s="1"/>
  <c r="L886" i="6" s="1"/>
  <c r="F888" i="6" l="1"/>
  <c r="G887" i="6"/>
  <c r="J887" i="6" s="1"/>
  <c r="L887" i="6" s="1"/>
  <c r="W344" i="9"/>
  <c r="I345" i="9"/>
  <c r="X344" i="9"/>
  <c r="N345" i="9"/>
  <c r="J345" i="9" s="1"/>
  <c r="O345" i="9"/>
  <c r="K345" i="9" s="1"/>
  <c r="H349" i="5"/>
  <c r="Q349" i="5"/>
  <c r="L349" i="5"/>
  <c r="M349" i="5"/>
  <c r="H887" i="6"/>
  <c r="H888" i="6" s="1"/>
  <c r="H315" i="1" l="1"/>
  <c r="W349" i="5"/>
  <c r="P345" i="9"/>
  <c r="H889" i="6"/>
  <c r="I350" i="5"/>
  <c r="I315" i="1"/>
  <c r="X349" i="5"/>
  <c r="N350" i="5"/>
  <c r="J350" i="5" s="1"/>
  <c r="G888" i="6"/>
  <c r="J888" i="6" s="1"/>
  <c r="L888" i="6" s="1"/>
  <c r="F889" i="6"/>
  <c r="Q345" i="9" l="1"/>
  <c r="L345" i="9"/>
  <c r="H345" i="9" s="1"/>
  <c r="F890" i="6"/>
  <c r="G889" i="6"/>
  <c r="J889" i="6" s="1"/>
  <c r="L889" i="6" s="1"/>
  <c r="M345" i="9"/>
  <c r="O350" i="5"/>
  <c r="F891" i="6" l="1"/>
  <c r="G890" i="6"/>
  <c r="J890" i="6" s="1"/>
  <c r="L890" i="6" s="1"/>
  <c r="I346" i="9"/>
  <c r="J346" i="9"/>
  <c r="K346" i="9"/>
  <c r="N346" i="9"/>
  <c r="X345" i="9"/>
  <c r="O346" i="9"/>
  <c r="P346" i="9" s="1"/>
  <c r="W345" i="9"/>
  <c r="H890" i="6"/>
  <c r="H891" i="6" s="1"/>
  <c r="P350" i="5"/>
  <c r="K350" i="5"/>
  <c r="Q346" i="9" l="1"/>
  <c r="L346" i="9"/>
  <c r="H346" i="9"/>
  <c r="H892" i="6"/>
  <c r="M346" i="9"/>
  <c r="H350" i="5"/>
  <c r="G891" i="6"/>
  <c r="J891" i="6" s="1"/>
  <c r="L891" i="6" s="1"/>
  <c r="F892" i="6"/>
  <c r="L350" i="5"/>
  <c r="Q350" i="5"/>
  <c r="M350" i="5" s="1"/>
  <c r="I347" i="9" l="1"/>
  <c r="J347" i="9"/>
  <c r="K347" i="9"/>
  <c r="P347" i="9"/>
  <c r="Q347" i="9" s="1"/>
  <c r="X346" i="9"/>
  <c r="N347" i="9"/>
  <c r="O347" i="9"/>
  <c r="M347" i="9" s="1"/>
  <c r="H316" i="1"/>
  <c r="W350" i="5"/>
  <c r="H893" i="6"/>
  <c r="I351" i="5"/>
  <c r="I316" i="1"/>
  <c r="X350" i="5"/>
  <c r="N351" i="5"/>
  <c r="O351" i="5" s="1"/>
  <c r="W346" i="9"/>
  <c r="F893" i="6"/>
  <c r="G892" i="6"/>
  <c r="J892" i="6" s="1"/>
  <c r="L892" i="6" s="1"/>
  <c r="I348" i="9" l="1"/>
  <c r="J348" i="9"/>
  <c r="X347" i="9"/>
  <c r="P348" i="9"/>
  <c r="L348" i="9" s="1"/>
  <c r="O348" i="9"/>
  <c r="K348" i="9" s="1"/>
  <c r="N348" i="9"/>
  <c r="K351" i="5"/>
  <c r="P351" i="5"/>
  <c r="H347" i="9"/>
  <c r="F894" i="6"/>
  <c r="G893" i="6"/>
  <c r="J893" i="6" s="1"/>
  <c r="L893" i="6" s="1"/>
  <c r="L347" i="9"/>
  <c r="J351" i="5"/>
  <c r="H348" i="9" l="1"/>
  <c r="W347" i="9"/>
  <c r="Q348" i="9"/>
  <c r="M348" i="9" s="1"/>
  <c r="F895" i="6"/>
  <c r="G894" i="6"/>
  <c r="J894" i="6" s="1"/>
  <c r="L894" i="6" s="1"/>
  <c r="L351" i="5"/>
  <c r="Q351" i="5"/>
  <c r="M351" i="5" s="1"/>
  <c r="H351" i="5"/>
  <c r="H894" i="6"/>
  <c r="I352" i="5" l="1"/>
  <c r="O352" i="5"/>
  <c r="P352" i="5" s="1"/>
  <c r="I317" i="1"/>
  <c r="K352" i="5"/>
  <c r="X351" i="5"/>
  <c r="N352" i="5"/>
  <c r="J352" i="5" s="1"/>
  <c r="L895" i="6"/>
  <c r="I349" i="9"/>
  <c r="J349" i="9"/>
  <c r="N349" i="9"/>
  <c r="O349" i="9" s="1"/>
  <c r="X348" i="9"/>
  <c r="H895" i="6"/>
  <c r="F896" i="6"/>
  <c r="G895" i="6"/>
  <c r="J895" i="6" s="1"/>
  <c r="W348" i="9"/>
  <c r="H317" i="1"/>
  <c r="W351" i="5"/>
  <c r="P349" i="9" l="1"/>
  <c r="K349" i="9"/>
  <c r="Q352" i="5"/>
  <c r="M352" i="5" s="1"/>
  <c r="L352" i="5"/>
  <c r="H352" i="5" s="1"/>
  <c r="L896" i="6"/>
  <c r="G896" i="6"/>
  <c r="J896" i="6" s="1"/>
  <c r="F897" i="6"/>
  <c r="H896" i="6"/>
  <c r="H897" i="6" s="1"/>
  <c r="H318" i="1" l="1"/>
  <c r="W352" i="5"/>
  <c r="I353" i="5"/>
  <c r="I318" i="1"/>
  <c r="X352" i="5"/>
  <c r="N353" i="5"/>
  <c r="J353" i="5" s="1"/>
  <c r="O353" i="5"/>
  <c r="K353" i="5" s="1"/>
  <c r="P353" i="5"/>
  <c r="Q353" i="5" s="1"/>
  <c r="M353" i="5" s="1"/>
  <c r="H349" i="9"/>
  <c r="L897" i="6"/>
  <c r="L349" i="9"/>
  <c r="Q349" i="9"/>
  <c r="M349" i="9" s="1"/>
  <c r="F898" i="6"/>
  <c r="G897" i="6"/>
  <c r="J897" i="6" s="1"/>
  <c r="I319" i="1" l="1"/>
  <c r="I354" i="5"/>
  <c r="X353" i="5"/>
  <c r="N354" i="5"/>
  <c r="J354" i="5" s="1"/>
  <c r="H353" i="5"/>
  <c r="J350" i="9"/>
  <c r="K350" i="9"/>
  <c r="I350" i="9"/>
  <c r="N350" i="9"/>
  <c r="X349" i="9"/>
  <c r="O350" i="9"/>
  <c r="L898" i="6"/>
  <c r="W349" i="9"/>
  <c r="L353" i="5"/>
  <c r="F899" i="6"/>
  <c r="G898" i="6"/>
  <c r="J898" i="6" s="1"/>
  <c r="H898" i="6"/>
  <c r="H899" i="6" s="1"/>
  <c r="H900" i="6" l="1"/>
  <c r="P350" i="9"/>
  <c r="H319" i="1"/>
  <c r="W353" i="5"/>
  <c r="G899" i="6"/>
  <c r="J899" i="6" s="1"/>
  <c r="L899" i="6" s="1"/>
  <c r="F900" i="6"/>
  <c r="O354" i="5"/>
  <c r="Q350" i="9" l="1"/>
  <c r="L350" i="9"/>
  <c r="H350" i="9" s="1"/>
  <c r="P354" i="5"/>
  <c r="K354" i="5"/>
  <c r="F901" i="6"/>
  <c r="G900" i="6"/>
  <c r="J900" i="6" s="1"/>
  <c r="L900" i="6" s="1"/>
  <c r="M350" i="9"/>
  <c r="Q354" i="5" l="1"/>
  <c r="L354" i="5"/>
  <c r="F902" i="6"/>
  <c r="G901" i="6"/>
  <c r="J901" i="6" s="1"/>
  <c r="L901" i="6" s="1"/>
  <c r="H901" i="6"/>
  <c r="H902" i="6" s="1"/>
  <c r="M354" i="5"/>
  <c r="H354" i="5"/>
  <c r="W350" i="9"/>
  <c r="I351" i="9"/>
  <c r="J351" i="9"/>
  <c r="K351" i="9"/>
  <c r="P351" i="9"/>
  <c r="Q351" i="9" s="1"/>
  <c r="X350" i="9"/>
  <c r="N351" i="9"/>
  <c r="M351" i="9" s="1"/>
  <c r="O351" i="9"/>
  <c r="I352" i="9" l="1"/>
  <c r="N352" i="9"/>
  <c r="X351" i="9"/>
  <c r="I355" i="5"/>
  <c r="J355" i="5"/>
  <c r="I320" i="1"/>
  <c r="X354" i="5"/>
  <c r="N355" i="5"/>
  <c r="L351" i="9"/>
  <c r="H351" i="9" s="1"/>
  <c r="H320" i="1"/>
  <c r="W354" i="5"/>
  <c r="F903" i="6"/>
  <c r="G902" i="6"/>
  <c r="J902" i="6" s="1"/>
  <c r="L902" i="6" s="1"/>
  <c r="L903" i="6" l="1"/>
  <c r="W351" i="9"/>
  <c r="O355" i="5"/>
  <c r="F904" i="6"/>
  <c r="G903" i="6"/>
  <c r="J903" i="6" s="1"/>
  <c r="H903" i="6"/>
  <c r="J352" i="9"/>
  <c r="O352" i="9"/>
  <c r="G904" i="6" l="1"/>
  <c r="J904" i="6" s="1"/>
  <c r="L904" i="6" s="1"/>
  <c r="F905" i="6"/>
  <c r="K355" i="5"/>
  <c r="P355" i="5"/>
  <c r="K352" i="9"/>
  <c r="P352" i="9"/>
  <c r="H904" i="6"/>
  <c r="H905" i="6" s="1"/>
  <c r="L352" i="9" l="1"/>
  <c r="Q352" i="9"/>
  <c r="H906" i="6"/>
  <c r="H352" i="9"/>
  <c r="Q355" i="5"/>
  <c r="M355" i="5" s="1"/>
  <c r="L355" i="5"/>
  <c r="H355" i="5"/>
  <c r="F906" i="6"/>
  <c r="G905" i="6"/>
  <c r="J905" i="6" s="1"/>
  <c r="L905" i="6" s="1"/>
  <c r="M352" i="9"/>
  <c r="I356" i="5" l="1"/>
  <c r="I321" i="1"/>
  <c r="X355" i="5"/>
  <c r="N356" i="5"/>
  <c r="J356" i="5" s="1"/>
  <c r="H321" i="1"/>
  <c r="W355" i="5"/>
  <c r="W352" i="9"/>
  <c r="I353" i="9"/>
  <c r="J353" i="9"/>
  <c r="X352" i="9"/>
  <c r="P353" i="9"/>
  <c r="Q353" i="9" s="1"/>
  <c r="N353" i="9"/>
  <c r="O353" i="9"/>
  <c r="M353" i="9" s="1"/>
  <c r="F907" i="6"/>
  <c r="G906" i="6"/>
  <c r="J906" i="6" s="1"/>
  <c r="L906" i="6" s="1"/>
  <c r="I354" i="9" l="1"/>
  <c r="J354" i="9"/>
  <c r="K354" i="9"/>
  <c r="L354" i="9"/>
  <c r="X353" i="9"/>
  <c r="Q354" i="9"/>
  <c r="N354" i="9"/>
  <c r="O354" i="9"/>
  <c r="M354" i="9" s="1"/>
  <c r="P354" i="9"/>
  <c r="G907" i="6"/>
  <c r="J907" i="6" s="1"/>
  <c r="L907" i="6" s="1"/>
  <c r="F908" i="6"/>
  <c r="H907" i="6"/>
  <c r="H908" i="6" s="1"/>
  <c r="L353" i="9"/>
  <c r="K353" i="9"/>
  <c r="O356" i="5"/>
  <c r="I355" i="9" l="1"/>
  <c r="X354" i="9"/>
  <c r="N355" i="9"/>
  <c r="F909" i="6"/>
  <c r="G908" i="6"/>
  <c r="J908" i="6" s="1"/>
  <c r="L908" i="6" s="1"/>
  <c r="P356" i="5"/>
  <c r="K356" i="5"/>
  <c r="H353" i="9"/>
  <c r="L356" i="5" l="1"/>
  <c r="H356" i="5" s="1"/>
  <c r="Q356" i="5"/>
  <c r="M356" i="5" s="1"/>
  <c r="F910" i="6"/>
  <c r="G909" i="6"/>
  <c r="J909" i="6" s="1"/>
  <c r="L909" i="6" s="1"/>
  <c r="H909" i="6"/>
  <c r="H910" i="6" s="1"/>
  <c r="J355" i="9"/>
  <c r="H354" i="9"/>
  <c r="W353" i="9"/>
  <c r="O355" i="9"/>
  <c r="I357" i="5" l="1"/>
  <c r="I322" i="1"/>
  <c r="X356" i="5"/>
  <c r="J357" i="5"/>
  <c r="N357" i="5"/>
  <c r="O357" i="5" s="1"/>
  <c r="H322" i="1"/>
  <c r="W356" i="5"/>
  <c r="H911" i="6"/>
  <c r="F911" i="6"/>
  <c r="G910" i="6"/>
  <c r="J910" i="6" s="1"/>
  <c r="L910" i="6" s="1"/>
  <c r="K355" i="9"/>
  <c r="P355" i="9"/>
  <c r="W354" i="9"/>
  <c r="K357" i="5" l="1"/>
  <c r="P357" i="5"/>
  <c r="L911" i="6"/>
  <c r="H912" i="6"/>
  <c r="Q355" i="9"/>
  <c r="M355" i="9" s="1"/>
  <c r="L355" i="9"/>
  <c r="H355" i="9" s="1"/>
  <c r="F912" i="6"/>
  <c r="G911" i="6"/>
  <c r="J911" i="6" s="1"/>
  <c r="W355" i="9" l="1"/>
  <c r="L357" i="5"/>
  <c r="H357" i="5" s="1"/>
  <c r="Q357" i="5"/>
  <c r="M357" i="5" s="1"/>
  <c r="I356" i="9"/>
  <c r="X355" i="9"/>
  <c r="N356" i="9"/>
  <c r="J356" i="9" s="1"/>
  <c r="O356" i="9"/>
  <c r="K356" i="9" s="1"/>
  <c r="H913" i="6"/>
  <c r="G912" i="6"/>
  <c r="J912" i="6" s="1"/>
  <c r="L912" i="6" s="1"/>
  <c r="F913" i="6"/>
  <c r="I358" i="5" l="1"/>
  <c r="I323" i="1"/>
  <c r="X357" i="5"/>
  <c r="N358" i="5"/>
  <c r="J358" i="5" s="1"/>
  <c r="H323" i="1"/>
  <c r="W357" i="5"/>
  <c r="L913" i="6"/>
  <c r="P356" i="9"/>
  <c r="F914" i="6"/>
  <c r="G913" i="6"/>
  <c r="J913" i="6" s="1"/>
  <c r="Q356" i="9" l="1"/>
  <c r="L356" i="9"/>
  <c r="H356" i="9" s="1"/>
  <c r="F915" i="6"/>
  <c r="G914" i="6"/>
  <c r="J914" i="6" s="1"/>
  <c r="L914" i="6" s="1"/>
  <c r="M356" i="9"/>
  <c r="O358" i="5"/>
  <c r="H914" i="6"/>
  <c r="I357" i="9" l="1"/>
  <c r="J357" i="9"/>
  <c r="O357" i="9"/>
  <c r="N357" i="9"/>
  <c r="X356" i="9"/>
  <c r="G915" i="6"/>
  <c r="J915" i="6" s="1"/>
  <c r="L915" i="6" s="1"/>
  <c r="F916" i="6"/>
  <c r="W356" i="9"/>
  <c r="H915" i="6"/>
  <c r="H916" i="6" s="1"/>
  <c r="P358" i="5"/>
  <c r="K358" i="5"/>
  <c r="P357" i="9" l="1"/>
  <c r="F917" i="6"/>
  <c r="G916" i="6"/>
  <c r="J916" i="6" s="1"/>
  <c r="L916" i="6" s="1"/>
  <c r="K357" i="9"/>
  <c r="H358" i="5"/>
  <c r="L358" i="5"/>
  <c r="Q358" i="5"/>
  <c r="M358" i="5"/>
  <c r="H324" i="1" l="1"/>
  <c r="W358" i="5"/>
  <c r="H357" i="9"/>
  <c r="F918" i="6"/>
  <c r="G917" i="6"/>
  <c r="J917" i="6" s="1"/>
  <c r="L917" i="6" s="1"/>
  <c r="Q357" i="9"/>
  <c r="M357" i="9" s="1"/>
  <c r="L357" i="9"/>
  <c r="I359" i="5"/>
  <c r="I324" i="1"/>
  <c r="N359" i="5"/>
  <c r="O359" i="5" s="1"/>
  <c r="X358" i="5"/>
  <c r="H917" i="6"/>
  <c r="J358" i="9" l="1"/>
  <c r="K358" i="9"/>
  <c r="I358" i="9"/>
  <c r="P358" i="9"/>
  <c r="L358" i="9" s="1"/>
  <c r="N358" i="9"/>
  <c r="O358" i="9"/>
  <c r="X357" i="9"/>
  <c r="K359" i="5"/>
  <c r="P359" i="5"/>
  <c r="F919" i="6"/>
  <c r="G918" i="6"/>
  <c r="J918" i="6" s="1"/>
  <c r="L918" i="6" s="1"/>
  <c r="J359" i="5"/>
  <c r="H918" i="6"/>
  <c r="W357" i="9"/>
  <c r="L919" i="6" l="1"/>
  <c r="H358" i="9"/>
  <c r="Q359" i="5"/>
  <c r="M359" i="5" s="1"/>
  <c r="L359" i="5"/>
  <c r="H359" i="5" s="1"/>
  <c r="H919" i="6"/>
  <c r="H920" i="6" s="1"/>
  <c r="F920" i="6"/>
  <c r="G919" i="6"/>
  <c r="J919" i="6" s="1"/>
  <c r="Q358" i="9"/>
  <c r="M358" i="9" s="1"/>
  <c r="I359" i="9" l="1"/>
  <c r="N359" i="9"/>
  <c r="X358" i="9"/>
  <c r="H325" i="1"/>
  <c r="W359" i="5"/>
  <c r="I325" i="1"/>
  <c r="I360" i="5"/>
  <c r="X359" i="5"/>
  <c r="N360" i="5"/>
  <c r="O360" i="5" s="1"/>
  <c r="G920" i="6"/>
  <c r="J920" i="6" s="1"/>
  <c r="F921" i="6"/>
  <c r="L920" i="6"/>
  <c r="H921" i="6"/>
  <c r="W358" i="9"/>
  <c r="K360" i="5" l="1"/>
  <c r="P360" i="5"/>
  <c r="J360" i="5"/>
  <c r="H922" i="6"/>
  <c r="L921" i="6"/>
  <c r="J359" i="9"/>
  <c r="F922" i="6"/>
  <c r="G921" i="6"/>
  <c r="J921" i="6" s="1"/>
  <c r="O359" i="9"/>
  <c r="L922" i="6" l="1"/>
  <c r="K359" i="9"/>
  <c r="P359" i="9"/>
  <c r="L360" i="5"/>
  <c r="H360" i="5" s="1"/>
  <c r="Q360" i="5"/>
  <c r="M360" i="5" s="1"/>
  <c r="F923" i="6"/>
  <c r="G922" i="6"/>
  <c r="J922" i="6" s="1"/>
  <c r="H326" i="1" l="1"/>
  <c r="W360" i="5"/>
  <c r="H359" i="9"/>
  <c r="I361" i="5"/>
  <c r="X360" i="5"/>
  <c r="I326" i="1"/>
  <c r="N361" i="5"/>
  <c r="O361" i="5" s="1"/>
  <c r="G923" i="6"/>
  <c r="J923" i="6" s="1"/>
  <c r="L923" i="6" s="1"/>
  <c r="F924" i="6"/>
  <c r="Q359" i="9"/>
  <c r="L359" i="9"/>
  <c r="H923" i="6"/>
  <c r="H924" i="6" s="1"/>
  <c r="M359" i="9"/>
  <c r="P361" i="5" l="1"/>
  <c r="K361" i="5"/>
  <c r="I360" i="9"/>
  <c r="J360" i="9"/>
  <c r="K360" i="9"/>
  <c r="N360" i="9"/>
  <c r="X359" i="9"/>
  <c r="O360" i="9"/>
  <c r="P360" i="9" s="1"/>
  <c r="J361" i="5"/>
  <c r="W359" i="9"/>
  <c r="F925" i="6"/>
  <c r="G924" i="6"/>
  <c r="J924" i="6" s="1"/>
  <c r="L924" i="6" s="1"/>
  <c r="L360" i="9" l="1"/>
  <c r="Q360" i="9"/>
  <c r="H360" i="9"/>
  <c r="H361" i="5"/>
  <c r="F926" i="6"/>
  <c r="G925" i="6"/>
  <c r="J925" i="6" s="1"/>
  <c r="L925" i="6" s="1"/>
  <c r="M360" i="9"/>
  <c r="Q361" i="5"/>
  <c r="M361" i="5" s="1"/>
  <c r="L361" i="5"/>
  <c r="H925" i="6"/>
  <c r="H926" i="6" s="1"/>
  <c r="I361" i="9" l="1"/>
  <c r="J361" i="9"/>
  <c r="X360" i="9"/>
  <c r="N361" i="9"/>
  <c r="F927" i="6"/>
  <c r="G926" i="6"/>
  <c r="J926" i="6" s="1"/>
  <c r="L926" i="6" s="1"/>
  <c r="H327" i="1"/>
  <c r="W361" i="5"/>
  <c r="W360" i="9"/>
  <c r="I362" i="5"/>
  <c r="I327" i="1"/>
  <c r="X361" i="5"/>
  <c r="N362" i="5"/>
  <c r="J362" i="5" s="1"/>
  <c r="F928" i="6" l="1"/>
  <c r="G927" i="6"/>
  <c r="J927" i="6" s="1"/>
  <c r="L927" i="6" s="1"/>
  <c r="O362" i="5"/>
  <c r="O361" i="9"/>
  <c r="H927" i="6"/>
  <c r="K362" i="5" l="1"/>
  <c r="P362" i="5"/>
  <c r="G928" i="6"/>
  <c r="J928" i="6" s="1"/>
  <c r="L928" i="6" s="1"/>
  <c r="F929" i="6"/>
  <c r="H928" i="6"/>
  <c r="H929" i="6" s="1"/>
  <c r="K361" i="9"/>
  <c r="P361" i="9"/>
  <c r="Q361" i="9" l="1"/>
  <c r="L361" i="9"/>
  <c r="M361" i="9"/>
  <c r="H361" i="9"/>
  <c r="F930" i="6"/>
  <c r="H930" i="6" s="1"/>
  <c r="G929" i="6"/>
  <c r="J929" i="6" s="1"/>
  <c r="L929" i="6" s="1"/>
  <c r="Q362" i="5"/>
  <c r="L362" i="5"/>
  <c r="M362" i="5"/>
  <c r="H362" i="5"/>
  <c r="W361" i="9" l="1"/>
  <c r="I363" i="5"/>
  <c r="I328" i="1"/>
  <c r="X362" i="5"/>
  <c r="N363" i="5"/>
  <c r="J363" i="5" s="1"/>
  <c r="O363" i="5"/>
  <c r="K363" i="5" s="1"/>
  <c r="F931" i="6"/>
  <c r="H931" i="6" s="1"/>
  <c r="G930" i="6"/>
  <c r="J930" i="6" s="1"/>
  <c r="L930" i="6" s="1"/>
  <c r="I362" i="9"/>
  <c r="J362" i="9"/>
  <c r="X361" i="9"/>
  <c r="O362" i="9"/>
  <c r="P362" i="9" s="1"/>
  <c r="N362" i="9"/>
  <c r="H328" i="1"/>
  <c r="W362" i="5"/>
  <c r="Q362" i="9" l="1"/>
  <c r="M362" i="9" s="1"/>
  <c r="L362" i="9"/>
  <c r="K362" i="9"/>
  <c r="H362" i="9" s="1"/>
  <c r="G931" i="6"/>
  <c r="J931" i="6" s="1"/>
  <c r="L931" i="6" s="1"/>
  <c r="F932" i="6"/>
  <c r="P363" i="5"/>
  <c r="W362" i="9" l="1"/>
  <c r="I363" i="9"/>
  <c r="J363" i="9"/>
  <c r="X362" i="9"/>
  <c r="N363" i="9"/>
  <c r="Q363" i="5"/>
  <c r="L363" i="5"/>
  <c r="H363" i="5" s="1"/>
  <c r="M363" i="5"/>
  <c r="F933" i="6"/>
  <c r="G932" i="6"/>
  <c r="J932" i="6" s="1"/>
  <c r="L932" i="6" s="1"/>
  <c r="H932" i="6"/>
  <c r="H933" i="6" s="1"/>
  <c r="I329" i="1" l="1"/>
  <c r="I364" i="5"/>
  <c r="X363" i="5"/>
  <c r="N364" i="5"/>
  <c r="O364" i="5" s="1"/>
  <c r="H329" i="1"/>
  <c r="W363" i="5"/>
  <c r="O363" i="9"/>
  <c r="F934" i="6"/>
  <c r="G933" i="6"/>
  <c r="J933" i="6" s="1"/>
  <c r="L933" i="6" s="1"/>
  <c r="P364" i="5" l="1"/>
  <c r="K364" i="5"/>
  <c r="F935" i="6"/>
  <c r="G934" i="6"/>
  <c r="J934" i="6" s="1"/>
  <c r="L934" i="6" s="1"/>
  <c r="J364" i="5"/>
  <c r="H934" i="6"/>
  <c r="H935" i="6" s="1"/>
  <c r="P363" i="9"/>
  <c r="K363" i="9"/>
  <c r="H364" i="5" l="1"/>
  <c r="F936" i="6"/>
  <c r="G935" i="6"/>
  <c r="J935" i="6" s="1"/>
  <c r="L935" i="6" s="1"/>
  <c r="Q363" i="9"/>
  <c r="M363" i="9" s="1"/>
  <c r="L363" i="9"/>
  <c r="H363" i="9" s="1"/>
  <c r="Q364" i="5"/>
  <c r="M364" i="5" s="1"/>
  <c r="L364" i="5"/>
  <c r="W363" i="9" l="1"/>
  <c r="I364" i="9"/>
  <c r="J364" i="9"/>
  <c r="X363" i="9"/>
  <c r="N364" i="9"/>
  <c r="O364" i="9" s="1"/>
  <c r="G936" i="6"/>
  <c r="J936" i="6" s="1"/>
  <c r="L936" i="6" s="1"/>
  <c r="F937" i="6"/>
  <c r="H330" i="1"/>
  <c r="W364" i="5"/>
  <c r="H936" i="6"/>
  <c r="I365" i="5"/>
  <c r="J365" i="5"/>
  <c r="X364" i="5"/>
  <c r="I330" i="1"/>
  <c r="N365" i="5"/>
  <c r="P364" i="9" l="1"/>
  <c r="K364" i="9"/>
  <c r="F938" i="6"/>
  <c r="G937" i="6"/>
  <c r="J937" i="6" s="1"/>
  <c r="L937" i="6" s="1"/>
  <c r="H937" i="6"/>
  <c r="O365" i="5"/>
  <c r="F939" i="6" l="1"/>
  <c r="G938" i="6"/>
  <c r="J938" i="6" s="1"/>
  <c r="L938" i="6" s="1"/>
  <c r="K365" i="5"/>
  <c r="P365" i="5"/>
  <c r="H938" i="6"/>
  <c r="H939" i="6" s="1"/>
  <c r="Q364" i="9"/>
  <c r="M364" i="9" s="1"/>
  <c r="L364" i="9"/>
  <c r="H364" i="9" s="1"/>
  <c r="I365" i="9" l="1"/>
  <c r="N365" i="9"/>
  <c r="O365" i="9"/>
  <c r="K365" i="9" s="1"/>
  <c r="X364" i="9"/>
  <c r="W364" i="9"/>
  <c r="H940" i="6"/>
  <c r="L365" i="5"/>
  <c r="H365" i="5" s="1"/>
  <c r="Q365" i="5"/>
  <c r="M365" i="5" s="1"/>
  <c r="G939" i="6"/>
  <c r="J939" i="6" s="1"/>
  <c r="L939" i="6" s="1"/>
  <c r="F940" i="6"/>
  <c r="I331" i="1" l="1"/>
  <c r="I366" i="5"/>
  <c r="O366" i="5"/>
  <c r="K366" i="5" s="1"/>
  <c r="X365" i="5"/>
  <c r="N366" i="5"/>
  <c r="J366" i="5" s="1"/>
  <c r="H331" i="1"/>
  <c r="W365" i="5"/>
  <c r="L940" i="6"/>
  <c r="P365" i="9"/>
  <c r="F941" i="6"/>
  <c r="G940" i="6"/>
  <c r="J940" i="6" s="1"/>
  <c r="J365" i="9"/>
  <c r="H365" i="9" l="1"/>
  <c r="F942" i="6"/>
  <c r="G941" i="6"/>
  <c r="J941" i="6" s="1"/>
  <c r="L941" i="6" s="1"/>
  <c r="P366" i="5"/>
  <c r="H941" i="6"/>
  <c r="H942" i="6" s="1"/>
  <c r="Q365" i="9"/>
  <c r="M365" i="9" s="1"/>
  <c r="L365" i="9"/>
  <c r="F943" i="6" l="1"/>
  <c r="G942" i="6"/>
  <c r="J942" i="6" s="1"/>
  <c r="L942" i="6" s="1"/>
  <c r="H943" i="6"/>
  <c r="L366" i="5"/>
  <c r="H366" i="5" s="1"/>
  <c r="Q366" i="5"/>
  <c r="M366" i="5" s="1"/>
  <c r="W365" i="9"/>
  <c r="I366" i="9"/>
  <c r="O366" i="9"/>
  <c r="K366" i="9" s="1"/>
  <c r="X365" i="9"/>
  <c r="N366" i="9"/>
  <c r="P366" i="9" l="1"/>
  <c r="I367" i="5"/>
  <c r="I332" i="1"/>
  <c r="X366" i="5"/>
  <c r="N367" i="5"/>
  <c r="J367" i="5" s="1"/>
  <c r="H332" i="1"/>
  <c r="W366" i="5"/>
  <c r="J366" i="9"/>
  <c r="F944" i="6"/>
  <c r="G943" i="6"/>
  <c r="J943" i="6" s="1"/>
  <c r="L943" i="6" s="1"/>
  <c r="O367" i="5" l="1"/>
  <c r="G944" i="6"/>
  <c r="J944" i="6" s="1"/>
  <c r="L944" i="6" s="1"/>
  <c r="F945" i="6"/>
  <c r="L366" i="9"/>
  <c r="H366" i="9" s="1"/>
  <c r="Q366" i="9"/>
  <c r="M366" i="9" s="1"/>
  <c r="H944" i="6"/>
  <c r="I367" i="9" l="1"/>
  <c r="X366" i="9"/>
  <c r="N367" i="9"/>
  <c r="W366" i="9"/>
  <c r="F946" i="6"/>
  <c r="G945" i="6"/>
  <c r="J945" i="6" s="1"/>
  <c r="L945" i="6" s="1"/>
  <c r="P367" i="5"/>
  <c r="K367" i="5"/>
  <c r="H945" i="6"/>
  <c r="Q367" i="5" l="1"/>
  <c r="M367" i="5" s="1"/>
  <c r="L367" i="5"/>
  <c r="F947" i="6"/>
  <c r="G946" i="6"/>
  <c r="J946" i="6" s="1"/>
  <c r="L946" i="6" s="1"/>
  <c r="H946" i="6"/>
  <c r="H947" i="6" s="1"/>
  <c r="J367" i="9"/>
  <c r="O367" i="9"/>
  <c r="H367" i="5"/>
  <c r="I368" i="5" l="1"/>
  <c r="O368" i="5"/>
  <c r="P368" i="5" s="1"/>
  <c r="I333" i="1"/>
  <c r="K368" i="5"/>
  <c r="X367" i="5"/>
  <c r="N368" i="5"/>
  <c r="J368" i="5" s="1"/>
  <c r="H333" i="1"/>
  <c r="W367" i="5"/>
  <c r="G947" i="6"/>
  <c r="J947" i="6" s="1"/>
  <c r="L947" i="6" s="1"/>
  <c r="F948" i="6"/>
  <c r="K367" i="9"/>
  <c r="P367" i="9"/>
  <c r="L368" i="5" l="1"/>
  <c r="H368" i="5" s="1"/>
  <c r="Q368" i="5"/>
  <c r="M368" i="5" s="1"/>
  <c r="Q367" i="9"/>
  <c r="M367" i="9" s="1"/>
  <c r="L367" i="9"/>
  <c r="H367" i="9" s="1"/>
  <c r="F949" i="6"/>
  <c r="G948" i="6"/>
  <c r="J948" i="6" s="1"/>
  <c r="L948" i="6" s="1"/>
  <c r="H948" i="6"/>
  <c r="I369" i="5" l="1"/>
  <c r="I334" i="1"/>
  <c r="J369" i="5"/>
  <c r="X368" i="5"/>
  <c r="N369" i="5"/>
  <c r="O369" i="5"/>
  <c r="K369" i="5" s="1"/>
  <c r="P369" i="5"/>
  <c r="Q369" i="5" s="1"/>
  <c r="M369" i="5" s="1"/>
  <c r="H334" i="1"/>
  <c r="W368" i="5"/>
  <c r="F950" i="6"/>
  <c r="G949" i="6"/>
  <c r="J949" i="6" s="1"/>
  <c r="L949" i="6" s="1"/>
  <c r="W367" i="9"/>
  <c r="I368" i="9"/>
  <c r="J368" i="9"/>
  <c r="X367" i="9"/>
  <c r="N368" i="9"/>
  <c r="O368" i="9" s="1"/>
  <c r="H949" i="6"/>
  <c r="P368" i="9" l="1"/>
  <c r="K368" i="9"/>
  <c r="J370" i="5"/>
  <c r="I335" i="1"/>
  <c r="K370" i="5"/>
  <c r="L370" i="5"/>
  <c r="I370" i="5"/>
  <c r="X369" i="5"/>
  <c r="N370" i="5"/>
  <c r="O370" i="5"/>
  <c r="P370" i="5"/>
  <c r="M370" i="5" s="1"/>
  <c r="Q370" i="5"/>
  <c r="L950" i="6"/>
  <c r="H369" i="5"/>
  <c r="F951" i="6"/>
  <c r="G950" i="6"/>
  <c r="J950" i="6" s="1"/>
  <c r="H950" i="6"/>
  <c r="H951" i="6" s="1"/>
  <c r="L369" i="5"/>
  <c r="I371" i="5" l="1"/>
  <c r="J371" i="5"/>
  <c r="I336" i="1"/>
  <c r="X370" i="5"/>
  <c r="P371" i="5"/>
  <c r="Q371" i="5" s="1"/>
  <c r="N371" i="5"/>
  <c r="O371" i="5"/>
  <c r="K371" i="5" s="1"/>
  <c r="H370" i="5"/>
  <c r="H335" i="1"/>
  <c r="W369" i="5"/>
  <c r="L951" i="6"/>
  <c r="H952" i="6"/>
  <c r="F952" i="6"/>
  <c r="G951" i="6"/>
  <c r="J951" i="6" s="1"/>
  <c r="Q368" i="9"/>
  <c r="M368" i="9" s="1"/>
  <c r="L368" i="9"/>
  <c r="H368" i="9" s="1"/>
  <c r="M371" i="5" l="1"/>
  <c r="W368" i="9"/>
  <c r="H336" i="1"/>
  <c r="H371" i="5"/>
  <c r="W370" i="5"/>
  <c r="I369" i="9"/>
  <c r="X368" i="9"/>
  <c r="N369" i="9"/>
  <c r="O369" i="9"/>
  <c r="P369" i="9" s="1"/>
  <c r="L371" i="5"/>
  <c r="G952" i="6"/>
  <c r="J952" i="6" s="1"/>
  <c r="L952" i="6" s="1"/>
  <c r="F953" i="6"/>
  <c r="L953" i="6" l="1"/>
  <c r="Q369" i="9"/>
  <c r="M369" i="9" s="1"/>
  <c r="L369" i="9"/>
  <c r="H337" i="1"/>
  <c r="W371" i="5"/>
  <c r="F954" i="6"/>
  <c r="G953" i="6"/>
  <c r="J953" i="6" s="1"/>
  <c r="J369" i="9"/>
  <c r="H369" i="9" s="1"/>
  <c r="I372" i="5"/>
  <c r="P372" i="5"/>
  <c r="Q372" i="5" s="1"/>
  <c r="I337" i="1"/>
  <c r="X371" i="5"/>
  <c r="N372" i="5"/>
  <c r="J372" i="5" s="1"/>
  <c r="O372" i="5"/>
  <c r="K372" i="5" s="1"/>
  <c r="K369" i="9"/>
  <c r="H953" i="6"/>
  <c r="H954" i="6" s="1"/>
  <c r="W369" i="9" l="1"/>
  <c r="I370" i="9"/>
  <c r="J370" i="9"/>
  <c r="K370" i="9"/>
  <c r="X369" i="9"/>
  <c r="N370" i="9"/>
  <c r="O370" i="9"/>
  <c r="P370" i="9" s="1"/>
  <c r="H955" i="6"/>
  <c r="L372" i="5"/>
  <c r="H372" i="5" s="1"/>
  <c r="M372" i="5"/>
  <c r="F955" i="6"/>
  <c r="G954" i="6"/>
  <c r="J954" i="6" s="1"/>
  <c r="L954" i="6" s="1"/>
  <c r="Q370" i="9" l="1"/>
  <c r="L370" i="9"/>
  <c r="M370" i="9"/>
  <c r="H370" i="9"/>
  <c r="H338" i="1"/>
  <c r="W372" i="5"/>
  <c r="I373" i="5"/>
  <c r="I338" i="1"/>
  <c r="X372" i="5"/>
  <c r="J373" i="5"/>
  <c r="O373" i="5"/>
  <c r="K373" i="5" s="1"/>
  <c r="N373" i="5"/>
  <c r="G955" i="6"/>
  <c r="J955" i="6" s="1"/>
  <c r="L955" i="6" s="1"/>
  <c r="F956" i="6"/>
  <c r="F957" i="6" l="1"/>
  <c r="G956" i="6"/>
  <c r="J956" i="6" s="1"/>
  <c r="L956" i="6" s="1"/>
  <c r="W370" i="9"/>
  <c r="H956" i="6"/>
  <c r="H957" i="6" s="1"/>
  <c r="P373" i="5"/>
  <c r="I371" i="9"/>
  <c r="J371" i="9"/>
  <c r="K371" i="9"/>
  <c r="P371" i="9"/>
  <c r="Q371" i="9" s="1"/>
  <c r="X370" i="9"/>
  <c r="N371" i="9"/>
  <c r="M371" i="9" s="1"/>
  <c r="O371" i="9"/>
  <c r="I372" i="9" l="1"/>
  <c r="J372" i="9"/>
  <c r="X371" i="9"/>
  <c r="N372" i="9"/>
  <c r="L371" i="9"/>
  <c r="H371" i="9" s="1"/>
  <c r="F958" i="6"/>
  <c r="H958" i="6" s="1"/>
  <c r="G957" i="6"/>
  <c r="J957" i="6" s="1"/>
  <c r="L957" i="6" s="1"/>
  <c r="Q373" i="5"/>
  <c r="M373" i="5" s="1"/>
  <c r="L373" i="5"/>
  <c r="H373" i="5" s="1"/>
  <c r="H959" i="6" l="1"/>
  <c r="W371" i="9"/>
  <c r="I374" i="5"/>
  <c r="I339" i="1"/>
  <c r="X373" i="5"/>
  <c r="N374" i="5"/>
  <c r="J374" i="5" s="1"/>
  <c r="F959" i="6"/>
  <c r="G958" i="6"/>
  <c r="J958" i="6" s="1"/>
  <c r="L958" i="6" s="1"/>
  <c r="H339" i="1"/>
  <c r="W373" i="5"/>
  <c r="O372" i="9"/>
  <c r="O374" i="5" l="1"/>
  <c r="P372" i="9"/>
  <c r="K372" i="9"/>
  <c r="H960" i="6"/>
  <c r="F960" i="6"/>
  <c r="G959" i="6"/>
  <c r="J959" i="6" s="1"/>
  <c r="L959" i="6" s="1"/>
  <c r="Q372" i="9" l="1"/>
  <c r="L372" i="9"/>
  <c r="H961" i="6"/>
  <c r="M372" i="9"/>
  <c r="H372" i="9"/>
  <c r="K374" i="5"/>
  <c r="P374" i="5"/>
  <c r="G960" i="6"/>
  <c r="J960" i="6" s="1"/>
  <c r="L960" i="6" s="1"/>
  <c r="F961" i="6"/>
  <c r="L374" i="5" l="1"/>
  <c r="Q374" i="5"/>
  <c r="M374" i="5"/>
  <c r="H374" i="5"/>
  <c r="W372" i="9"/>
  <c r="I373" i="9"/>
  <c r="J373" i="9"/>
  <c r="O373" i="9"/>
  <c r="K373" i="9" s="1"/>
  <c r="H373" i="9" s="1"/>
  <c r="P373" i="9"/>
  <c r="L373" i="9" s="1"/>
  <c r="N373" i="9"/>
  <c r="X372" i="9"/>
  <c r="F962" i="6"/>
  <c r="H962" i="6" s="1"/>
  <c r="G961" i="6"/>
  <c r="J961" i="6" s="1"/>
  <c r="L961" i="6" s="1"/>
  <c r="W373" i="9" l="1"/>
  <c r="M373" i="9"/>
  <c r="I375" i="5"/>
  <c r="I340" i="1"/>
  <c r="N375" i="5"/>
  <c r="X374" i="5"/>
  <c r="O375" i="5"/>
  <c r="K375" i="5" s="1"/>
  <c r="P375" i="5"/>
  <c r="Q375" i="5" s="1"/>
  <c r="Q373" i="9"/>
  <c r="H340" i="1"/>
  <c r="W374" i="5"/>
  <c r="F963" i="6"/>
  <c r="G962" i="6"/>
  <c r="J962" i="6" s="1"/>
  <c r="L962" i="6" s="1"/>
  <c r="M375" i="5" l="1"/>
  <c r="L375" i="5"/>
  <c r="H375" i="5" s="1"/>
  <c r="I374" i="9"/>
  <c r="N374" i="9"/>
  <c r="O374" i="9" s="1"/>
  <c r="X373" i="9"/>
  <c r="G963" i="6"/>
  <c r="J963" i="6" s="1"/>
  <c r="L963" i="6" s="1"/>
  <c r="F964" i="6"/>
  <c r="H963" i="6"/>
  <c r="J375" i="5"/>
  <c r="P374" i="9" l="1"/>
  <c r="K374" i="9"/>
  <c r="H341" i="1"/>
  <c r="W375" i="5"/>
  <c r="J374" i="9"/>
  <c r="F965" i="6"/>
  <c r="G964" i="6"/>
  <c r="J964" i="6" s="1"/>
  <c r="L964" i="6" s="1"/>
  <c r="I341" i="1"/>
  <c r="I376" i="5"/>
  <c r="X375" i="5"/>
  <c r="N376" i="5"/>
  <c r="O376" i="5" s="1"/>
  <c r="H964" i="6"/>
  <c r="H965" i="6" s="1"/>
  <c r="P376" i="5" l="1"/>
  <c r="K376" i="5"/>
  <c r="H966" i="6"/>
  <c r="J376" i="5"/>
  <c r="Q374" i="9"/>
  <c r="M374" i="9" s="1"/>
  <c r="L374" i="9"/>
  <c r="H374" i="9" s="1"/>
  <c r="F966" i="6"/>
  <c r="G965" i="6"/>
  <c r="J965" i="6" s="1"/>
  <c r="L965" i="6" s="1"/>
  <c r="I375" i="9" l="1"/>
  <c r="J375" i="9"/>
  <c r="K375" i="9"/>
  <c r="P375" i="9"/>
  <c r="L375" i="9" s="1"/>
  <c r="X374" i="9"/>
  <c r="N375" i="9"/>
  <c r="O375" i="9"/>
  <c r="W374" i="9"/>
  <c r="H376" i="5"/>
  <c r="H967" i="6"/>
  <c r="Q376" i="5"/>
  <c r="M376" i="5" s="1"/>
  <c r="L376" i="5"/>
  <c r="F967" i="6"/>
  <c r="G966" i="6"/>
  <c r="J966" i="6" s="1"/>
  <c r="L966" i="6" s="1"/>
  <c r="H375" i="9" l="1"/>
  <c r="I377" i="5"/>
  <c r="O377" i="5"/>
  <c r="K377" i="5" s="1"/>
  <c r="X376" i="5"/>
  <c r="I342" i="1"/>
  <c r="N377" i="5"/>
  <c r="H342" i="1"/>
  <c r="W376" i="5"/>
  <c r="F968" i="6"/>
  <c r="G967" i="6"/>
  <c r="J967" i="6" s="1"/>
  <c r="L967" i="6" s="1"/>
  <c r="Q375" i="9"/>
  <c r="M375" i="9" s="1"/>
  <c r="H968" i="6"/>
  <c r="I376" i="9" l="1"/>
  <c r="X375" i="9"/>
  <c r="N376" i="9"/>
  <c r="L968" i="6"/>
  <c r="H969" i="6"/>
  <c r="J377" i="5"/>
  <c r="P377" i="5"/>
  <c r="W375" i="9"/>
  <c r="G968" i="6"/>
  <c r="J968" i="6" s="1"/>
  <c r="F969" i="6"/>
  <c r="L377" i="5" l="1"/>
  <c r="Q377" i="5"/>
  <c r="H377" i="5"/>
  <c r="L969" i="6"/>
  <c r="J376" i="9"/>
  <c r="F970" i="6"/>
  <c r="G969" i="6"/>
  <c r="J969" i="6" s="1"/>
  <c r="O376" i="9"/>
  <c r="M377" i="5"/>
  <c r="F971" i="6" l="1"/>
  <c r="G970" i="6"/>
  <c r="J970" i="6" s="1"/>
  <c r="I378" i="5"/>
  <c r="I343" i="1"/>
  <c r="K378" i="5"/>
  <c r="X377" i="5"/>
  <c r="N378" i="5"/>
  <c r="J378" i="5" s="1"/>
  <c r="O378" i="5"/>
  <c r="P378" i="5" s="1"/>
  <c r="L970" i="6"/>
  <c r="H343" i="1"/>
  <c r="W377" i="5"/>
  <c r="P376" i="9"/>
  <c r="K376" i="9"/>
  <c r="H970" i="6"/>
  <c r="H971" i="6" s="1"/>
  <c r="Q378" i="5" l="1"/>
  <c r="L378" i="5"/>
  <c r="H378" i="5"/>
  <c r="L971" i="6"/>
  <c r="Q376" i="9"/>
  <c r="M376" i="9" s="1"/>
  <c r="L376" i="9"/>
  <c r="H376" i="9" s="1"/>
  <c r="H972" i="6"/>
  <c r="M378" i="5"/>
  <c r="G971" i="6"/>
  <c r="J971" i="6" s="1"/>
  <c r="F972" i="6"/>
  <c r="I379" i="5" l="1"/>
  <c r="I344" i="1"/>
  <c r="J379" i="5"/>
  <c r="X378" i="5"/>
  <c r="N379" i="5"/>
  <c r="O379" i="5" s="1"/>
  <c r="W376" i="9"/>
  <c r="I377" i="9"/>
  <c r="X376" i="9"/>
  <c r="N377" i="9"/>
  <c r="J377" i="9" s="1"/>
  <c r="O377" i="9"/>
  <c r="P377" i="9" s="1"/>
  <c r="H344" i="1"/>
  <c r="W378" i="5"/>
  <c r="F973" i="6"/>
  <c r="G972" i="6"/>
  <c r="J972" i="6" s="1"/>
  <c r="L972" i="6" s="1"/>
  <c r="K379" i="5" l="1"/>
  <c r="P379" i="5"/>
  <c r="L377" i="9"/>
  <c r="Q377" i="9"/>
  <c r="M377" i="9" s="1"/>
  <c r="H377" i="9"/>
  <c r="K377" i="9"/>
  <c r="F974" i="6"/>
  <c r="G973" i="6"/>
  <c r="J973" i="6" s="1"/>
  <c r="L973" i="6" s="1"/>
  <c r="H973" i="6"/>
  <c r="H974" i="6" s="1"/>
  <c r="I378" i="9" l="1"/>
  <c r="J378" i="9"/>
  <c r="O378" i="9"/>
  <c r="P378" i="9" s="1"/>
  <c r="X377" i="9"/>
  <c r="N378" i="9"/>
  <c r="W377" i="9"/>
  <c r="F975" i="6"/>
  <c r="G974" i="6"/>
  <c r="J974" i="6" s="1"/>
  <c r="L974" i="6" s="1"/>
  <c r="L379" i="5"/>
  <c r="H379" i="5" s="1"/>
  <c r="Q379" i="5"/>
  <c r="M379" i="5" s="1"/>
  <c r="Q378" i="9" l="1"/>
  <c r="M378" i="9" s="1"/>
  <c r="L378" i="9"/>
  <c r="I345" i="1"/>
  <c r="I380" i="5"/>
  <c r="X379" i="5"/>
  <c r="N380" i="5"/>
  <c r="J380" i="5" s="1"/>
  <c r="F976" i="6"/>
  <c r="G975" i="6"/>
  <c r="J975" i="6" s="1"/>
  <c r="L975" i="6" s="1"/>
  <c r="H975" i="6"/>
  <c r="K378" i="9"/>
  <c r="H345" i="1"/>
  <c r="W379" i="5"/>
  <c r="I379" i="9" l="1"/>
  <c r="J379" i="9"/>
  <c r="N379" i="9"/>
  <c r="O379" i="9" s="1"/>
  <c r="X378" i="9"/>
  <c r="G976" i="6"/>
  <c r="J976" i="6" s="1"/>
  <c r="L976" i="6" s="1"/>
  <c r="F977" i="6"/>
  <c r="O380" i="5"/>
  <c r="H378" i="9"/>
  <c r="H976" i="6"/>
  <c r="P379" i="9" l="1"/>
  <c r="K379" i="9"/>
  <c r="P380" i="5"/>
  <c r="K380" i="5"/>
  <c r="F978" i="6"/>
  <c r="G977" i="6"/>
  <c r="J977" i="6" s="1"/>
  <c r="L977" i="6" s="1"/>
  <c r="W378" i="9"/>
  <c r="H977" i="6"/>
  <c r="H379" i="9" l="1"/>
  <c r="H978" i="6"/>
  <c r="F979" i="6"/>
  <c r="G978" i="6"/>
  <c r="J978" i="6" s="1"/>
  <c r="L978" i="6" s="1"/>
  <c r="L380" i="5"/>
  <c r="H380" i="5" s="1"/>
  <c r="Q380" i="5"/>
  <c r="M380" i="5" s="1"/>
  <c r="L379" i="9"/>
  <c r="Q379" i="9"/>
  <c r="M379" i="9" s="1"/>
  <c r="H346" i="1" l="1"/>
  <c r="W380" i="5"/>
  <c r="I381" i="5"/>
  <c r="J381" i="5"/>
  <c r="I346" i="1"/>
  <c r="X380" i="5"/>
  <c r="N381" i="5"/>
  <c r="G979" i="6"/>
  <c r="J979" i="6" s="1"/>
  <c r="L979" i="6" s="1"/>
  <c r="F980" i="6"/>
  <c r="H979" i="6"/>
  <c r="H980" i="6" s="1"/>
  <c r="I380" i="9"/>
  <c r="J380" i="9"/>
  <c r="X379" i="9"/>
  <c r="N380" i="9"/>
  <c r="W379" i="9"/>
  <c r="O381" i="5" l="1"/>
  <c r="O380" i="9"/>
  <c r="H981" i="6"/>
  <c r="F981" i="6"/>
  <c r="G980" i="6"/>
  <c r="J980" i="6" s="1"/>
  <c r="L980" i="6" s="1"/>
  <c r="H982" i="6" l="1"/>
  <c r="P380" i="9"/>
  <c r="K380" i="9"/>
  <c r="P381" i="5"/>
  <c r="K381" i="5"/>
  <c r="F982" i="6"/>
  <c r="G981" i="6"/>
  <c r="J981" i="6" s="1"/>
  <c r="L981" i="6" s="1"/>
  <c r="Q381" i="5" l="1"/>
  <c r="M381" i="5" s="1"/>
  <c r="L381" i="5"/>
  <c r="H381" i="5" s="1"/>
  <c r="L380" i="9"/>
  <c r="H380" i="9" s="1"/>
  <c r="Q380" i="9"/>
  <c r="M380" i="9" s="1"/>
  <c r="H983" i="6"/>
  <c r="F983" i="6"/>
  <c r="G982" i="6"/>
  <c r="J982" i="6" s="1"/>
  <c r="L982" i="6" s="1"/>
  <c r="W380" i="9" l="1"/>
  <c r="H347" i="1"/>
  <c r="W381" i="5"/>
  <c r="H984" i="6"/>
  <c r="I381" i="9"/>
  <c r="X380" i="9"/>
  <c r="O381" i="9"/>
  <c r="K381" i="9" s="1"/>
  <c r="P381" i="9"/>
  <c r="L381" i="9" s="1"/>
  <c r="N381" i="9"/>
  <c r="J381" i="9" s="1"/>
  <c r="I347" i="1"/>
  <c r="I382" i="5"/>
  <c r="X381" i="5"/>
  <c r="N382" i="5"/>
  <c r="F984" i="6"/>
  <c r="G983" i="6"/>
  <c r="J983" i="6" s="1"/>
  <c r="L983" i="6" s="1"/>
  <c r="H381" i="9" l="1"/>
  <c r="Q381" i="9"/>
  <c r="M381" i="9" s="1"/>
  <c r="G984" i="6"/>
  <c r="J984" i="6" s="1"/>
  <c r="L984" i="6" s="1"/>
  <c r="F985" i="6"/>
  <c r="O382" i="5"/>
  <c r="J382" i="5"/>
  <c r="I382" i="9" l="1"/>
  <c r="N382" i="9"/>
  <c r="X381" i="9"/>
  <c r="P382" i="5"/>
  <c r="K382" i="5"/>
  <c r="F986" i="6"/>
  <c r="G985" i="6"/>
  <c r="J985" i="6" s="1"/>
  <c r="L985" i="6" s="1"/>
  <c r="W381" i="9"/>
  <c r="H985" i="6"/>
  <c r="F987" i="6" l="1"/>
  <c r="G986" i="6"/>
  <c r="J986" i="6" s="1"/>
  <c r="L986" i="6" s="1"/>
  <c r="Q382" i="5"/>
  <c r="L382" i="5"/>
  <c r="H382" i="5" s="1"/>
  <c r="M382" i="5"/>
  <c r="O382" i="9"/>
  <c r="J382" i="9"/>
  <c r="H986" i="6"/>
  <c r="H987" i="6" s="1"/>
  <c r="H348" i="1" l="1"/>
  <c r="W382" i="5"/>
  <c r="L987" i="6"/>
  <c r="I383" i="5"/>
  <c r="I348" i="1"/>
  <c r="X382" i="5"/>
  <c r="N383" i="5"/>
  <c r="J383" i="5" s="1"/>
  <c r="O383" i="5"/>
  <c r="P383" i="5" s="1"/>
  <c r="H988" i="6"/>
  <c r="G987" i="6"/>
  <c r="J987" i="6" s="1"/>
  <c r="F988" i="6"/>
  <c r="P382" i="9"/>
  <c r="K382" i="9"/>
  <c r="Q383" i="5" l="1"/>
  <c r="L383" i="5"/>
  <c r="M383" i="5"/>
  <c r="K383" i="5"/>
  <c r="H383" i="5" s="1"/>
  <c r="H989" i="6"/>
  <c r="L382" i="9"/>
  <c r="H382" i="9" s="1"/>
  <c r="Q382" i="9"/>
  <c r="M382" i="9"/>
  <c r="F989" i="6"/>
  <c r="G988" i="6"/>
  <c r="J988" i="6" s="1"/>
  <c r="L988" i="6" s="1"/>
  <c r="W382" i="9" l="1"/>
  <c r="H349" i="1"/>
  <c r="W383" i="5"/>
  <c r="L989" i="6"/>
  <c r="F990" i="6"/>
  <c r="G989" i="6"/>
  <c r="J989" i="6" s="1"/>
  <c r="I384" i="5"/>
  <c r="I349" i="1"/>
  <c r="J384" i="5"/>
  <c r="X383" i="5"/>
  <c r="N384" i="5"/>
  <c r="O384" i="5" s="1"/>
  <c r="I383" i="9"/>
  <c r="X382" i="9"/>
  <c r="N383" i="9"/>
  <c r="O383" i="9" s="1"/>
  <c r="K383" i="9" l="1"/>
  <c r="P383" i="9"/>
  <c r="K384" i="5"/>
  <c r="P384" i="5"/>
  <c r="L990" i="6"/>
  <c r="F991" i="6"/>
  <c r="G990" i="6"/>
  <c r="J990" i="6" s="1"/>
  <c r="J383" i="9"/>
  <c r="H990" i="6"/>
  <c r="H991" i="6" s="1"/>
  <c r="L384" i="5" l="1"/>
  <c r="H384" i="5" s="1"/>
  <c r="Q384" i="5"/>
  <c r="Q383" i="9"/>
  <c r="M383" i="9" s="1"/>
  <c r="L383" i="9"/>
  <c r="H383" i="9" s="1"/>
  <c r="H992" i="6"/>
  <c r="M384" i="5"/>
  <c r="F992" i="6"/>
  <c r="G991" i="6"/>
  <c r="J991" i="6" s="1"/>
  <c r="L991" i="6" s="1"/>
  <c r="W383" i="9" l="1"/>
  <c r="I384" i="9"/>
  <c r="J384" i="9"/>
  <c r="K384" i="9"/>
  <c r="N384" i="9"/>
  <c r="X383" i="9"/>
  <c r="O384" i="9"/>
  <c r="P384" i="9" s="1"/>
  <c r="J385" i="5"/>
  <c r="I385" i="5"/>
  <c r="X384" i="5"/>
  <c r="I350" i="1"/>
  <c r="N385" i="5"/>
  <c r="O385" i="5" s="1"/>
  <c r="H350" i="1"/>
  <c r="W384" i="5"/>
  <c r="G992" i="6"/>
  <c r="J992" i="6" s="1"/>
  <c r="L992" i="6" s="1"/>
  <c r="F993" i="6"/>
  <c r="Q384" i="9" l="1"/>
  <c r="L384" i="9"/>
  <c r="M384" i="9"/>
  <c r="P385" i="5"/>
  <c r="K385" i="5"/>
  <c r="H384" i="9"/>
  <c r="F994" i="6"/>
  <c r="G993" i="6"/>
  <c r="J993" i="6" s="1"/>
  <c r="L993" i="6" s="1"/>
  <c r="H993" i="6"/>
  <c r="H994" i="6" s="1"/>
  <c r="W384" i="9" l="1"/>
  <c r="L385" i="5"/>
  <c r="H385" i="5" s="1"/>
  <c r="Q385" i="5"/>
  <c r="M385" i="5" s="1"/>
  <c r="I385" i="9"/>
  <c r="N385" i="9"/>
  <c r="J385" i="9" s="1"/>
  <c r="X384" i="9"/>
  <c r="F995" i="6"/>
  <c r="G994" i="6"/>
  <c r="J994" i="6" s="1"/>
  <c r="L994" i="6" s="1"/>
  <c r="I351" i="1" l="1"/>
  <c r="I386" i="5"/>
  <c r="X385" i="5"/>
  <c r="N386" i="5"/>
  <c r="O386" i="5" s="1"/>
  <c r="H351" i="1"/>
  <c r="W385" i="5"/>
  <c r="G995" i="6"/>
  <c r="J995" i="6" s="1"/>
  <c r="L995" i="6" s="1"/>
  <c r="F996" i="6"/>
  <c r="O385" i="9"/>
  <c r="H995" i="6"/>
  <c r="H996" i="6" s="1"/>
  <c r="P386" i="5" l="1"/>
  <c r="K386" i="5"/>
  <c r="H997" i="6"/>
  <c r="K385" i="9"/>
  <c r="P385" i="9"/>
  <c r="J386" i="5"/>
  <c r="F997" i="6"/>
  <c r="G996" i="6"/>
  <c r="J996" i="6" s="1"/>
  <c r="L996" i="6" s="1"/>
  <c r="Q385" i="9" l="1"/>
  <c r="M385" i="9" s="1"/>
  <c r="L385" i="9"/>
  <c r="H385" i="9" s="1"/>
  <c r="F998" i="6"/>
  <c r="G997" i="6"/>
  <c r="J997" i="6" s="1"/>
  <c r="L997" i="6" s="1"/>
  <c r="Q386" i="5"/>
  <c r="M386" i="5" s="1"/>
  <c r="L386" i="5"/>
  <c r="H386" i="5"/>
  <c r="W385" i="9" l="1"/>
  <c r="I386" i="9"/>
  <c r="J386" i="9"/>
  <c r="X385" i="9"/>
  <c r="N386" i="9"/>
  <c r="F999" i="6"/>
  <c r="G998" i="6"/>
  <c r="J998" i="6" s="1"/>
  <c r="L998" i="6" s="1"/>
  <c r="H352" i="1"/>
  <c r="W386" i="5"/>
  <c r="H998" i="6"/>
  <c r="I352" i="1"/>
  <c r="J387" i="5"/>
  <c r="I387" i="5"/>
  <c r="X386" i="5"/>
  <c r="N387" i="5"/>
  <c r="O387" i="5" s="1"/>
  <c r="P387" i="5" l="1"/>
  <c r="K387" i="5"/>
  <c r="L999" i="6"/>
  <c r="F1000" i="6"/>
  <c r="G999" i="6"/>
  <c r="J999" i="6" s="1"/>
  <c r="O386" i="9"/>
  <c r="H999" i="6"/>
  <c r="G1000" i="6" l="1"/>
  <c r="J1000" i="6" s="1"/>
  <c r="F1001" i="6"/>
  <c r="L1000" i="6"/>
  <c r="H1000" i="6"/>
  <c r="H1001" i="6" s="1"/>
  <c r="P386" i="9"/>
  <c r="K386" i="9"/>
  <c r="Q387" i="5"/>
  <c r="M387" i="5" s="1"/>
  <c r="L387" i="5"/>
  <c r="H387" i="5" s="1"/>
  <c r="I388" i="5" l="1"/>
  <c r="I353" i="1"/>
  <c r="J388" i="5"/>
  <c r="N388" i="5"/>
  <c r="O388" i="5" s="1"/>
  <c r="X387" i="5"/>
  <c r="H353" i="1"/>
  <c r="W387" i="5"/>
  <c r="H386" i="9"/>
  <c r="Q386" i="9"/>
  <c r="M386" i="9" s="1"/>
  <c r="L386" i="9"/>
  <c r="F1002" i="6"/>
  <c r="G1001" i="6"/>
  <c r="J1001" i="6" s="1"/>
  <c r="L1001" i="6" s="1"/>
  <c r="K388" i="5" l="1"/>
  <c r="P388" i="5"/>
  <c r="I387" i="9"/>
  <c r="X386" i="9"/>
  <c r="N387" i="9"/>
  <c r="O387" i="9" s="1"/>
  <c r="W386" i="9"/>
  <c r="F1003" i="6"/>
  <c r="G1002" i="6"/>
  <c r="J1002" i="6" s="1"/>
  <c r="L1002" i="6" s="1"/>
  <c r="H1002" i="6"/>
  <c r="H1003" i="6" s="1"/>
  <c r="K387" i="9" l="1"/>
  <c r="P387" i="9"/>
  <c r="J387" i="9"/>
  <c r="H1004" i="6"/>
  <c r="Q388" i="5"/>
  <c r="M388" i="5" s="1"/>
  <c r="L388" i="5"/>
  <c r="H388" i="5" s="1"/>
  <c r="G1003" i="6"/>
  <c r="J1003" i="6" s="1"/>
  <c r="L1003" i="6" s="1"/>
  <c r="F1004" i="6"/>
  <c r="I389" i="5" l="1"/>
  <c r="I354" i="1"/>
  <c r="X388" i="5"/>
  <c r="J389" i="5"/>
  <c r="N389" i="5"/>
  <c r="O389" i="5" s="1"/>
  <c r="H354" i="1"/>
  <c r="W388" i="5"/>
  <c r="H1005" i="6"/>
  <c r="L387" i="9"/>
  <c r="H387" i="9" s="1"/>
  <c r="Q387" i="9"/>
  <c r="M387" i="9" s="1"/>
  <c r="F1005" i="6"/>
  <c r="G1004" i="6"/>
  <c r="J1004" i="6" s="1"/>
  <c r="L1004" i="6" s="1"/>
  <c r="P389" i="5" l="1"/>
  <c r="K389" i="5"/>
  <c r="L1005" i="6"/>
  <c r="W387" i="9"/>
  <c r="H1006" i="6"/>
  <c r="F1006" i="6"/>
  <c r="G1005" i="6"/>
  <c r="J1005" i="6" s="1"/>
  <c r="I388" i="9"/>
  <c r="J388" i="9"/>
  <c r="K388" i="9"/>
  <c r="X387" i="9"/>
  <c r="N388" i="9"/>
  <c r="O388" i="9"/>
  <c r="P388" i="9" s="1"/>
  <c r="Q388" i="9" l="1"/>
  <c r="L388" i="9"/>
  <c r="H388" i="9"/>
  <c r="M388" i="9"/>
  <c r="F1007" i="6"/>
  <c r="G1006" i="6"/>
  <c r="J1006" i="6" s="1"/>
  <c r="L1006" i="6" s="1"/>
  <c r="L389" i="5"/>
  <c r="H389" i="5" s="1"/>
  <c r="Q389" i="5"/>
  <c r="M389" i="5" s="1"/>
  <c r="F1008" i="6" l="1"/>
  <c r="G1007" i="6"/>
  <c r="J1007" i="6" s="1"/>
  <c r="L1007" i="6" s="1"/>
  <c r="I389" i="9"/>
  <c r="J389" i="9"/>
  <c r="K389" i="9"/>
  <c r="X388" i="9"/>
  <c r="N389" i="9"/>
  <c r="O389" i="9"/>
  <c r="P389" i="9" s="1"/>
  <c r="H1007" i="6"/>
  <c r="H1008" i="6" s="1"/>
  <c r="W388" i="9"/>
  <c r="I390" i="5"/>
  <c r="I355" i="1"/>
  <c r="O390" i="5"/>
  <c r="K390" i="5" s="1"/>
  <c r="J390" i="5"/>
  <c r="X389" i="5"/>
  <c r="N390" i="5"/>
  <c r="H355" i="1"/>
  <c r="W389" i="5"/>
  <c r="Q389" i="9" l="1"/>
  <c r="L389" i="9"/>
  <c r="H389" i="9" s="1"/>
  <c r="M389" i="9"/>
  <c r="L1008" i="6"/>
  <c r="H1009" i="6"/>
  <c r="P390" i="5"/>
  <c r="G1008" i="6"/>
  <c r="J1008" i="6" s="1"/>
  <c r="F1009" i="6"/>
  <c r="W389" i="9" l="1"/>
  <c r="L390" i="5"/>
  <c r="H390" i="5" s="1"/>
  <c r="Q390" i="5"/>
  <c r="M390" i="5"/>
  <c r="L1009" i="6"/>
  <c r="I390" i="9"/>
  <c r="X389" i="9"/>
  <c r="N390" i="9"/>
  <c r="J390" i="9" s="1"/>
  <c r="O390" i="9"/>
  <c r="P390" i="9" s="1"/>
  <c r="F1010" i="6"/>
  <c r="G1009" i="6"/>
  <c r="J1009" i="6" s="1"/>
  <c r="L390" i="9" l="1"/>
  <c r="Q390" i="9"/>
  <c r="M390" i="9"/>
  <c r="H356" i="1"/>
  <c r="W390" i="5"/>
  <c r="L1010" i="6"/>
  <c r="I391" i="5"/>
  <c r="I356" i="1"/>
  <c r="X390" i="5"/>
  <c r="N391" i="5"/>
  <c r="O391" i="5" s="1"/>
  <c r="F1011" i="6"/>
  <c r="G1010" i="6"/>
  <c r="J1010" i="6" s="1"/>
  <c r="K390" i="9"/>
  <c r="H390" i="9" s="1"/>
  <c r="H1010" i="6"/>
  <c r="H1011" i="6" s="1"/>
  <c r="W390" i="9" l="1"/>
  <c r="K391" i="5"/>
  <c r="P391" i="5"/>
  <c r="L1011" i="6"/>
  <c r="J391" i="5"/>
  <c r="H1012" i="6"/>
  <c r="G1011" i="6"/>
  <c r="J1011" i="6" s="1"/>
  <c r="F1012" i="6"/>
  <c r="I391" i="9"/>
  <c r="J391" i="9"/>
  <c r="K391" i="9"/>
  <c r="P391" i="9"/>
  <c r="Q391" i="9" s="1"/>
  <c r="X390" i="9"/>
  <c r="N391" i="9"/>
  <c r="M391" i="9" s="1"/>
  <c r="O391" i="9"/>
  <c r="I392" i="9" l="1"/>
  <c r="N392" i="9"/>
  <c r="X391" i="9"/>
  <c r="L391" i="9"/>
  <c r="H391" i="9" s="1"/>
  <c r="H1013" i="6"/>
  <c r="L1012" i="6"/>
  <c r="L391" i="5"/>
  <c r="H391" i="5" s="1"/>
  <c r="Q391" i="5"/>
  <c r="M391" i="5" s="1"/>
  <c r="F1013" i="6"/>
  <c r="G1012" i="6"/>
  <c r="J1012" i="6" s="1"/>
  <c r="H357" i="1" l="1"/>
  <c r="W391" i="5"/>
  <c r="W391" i="9"/>
  <c r="J392" i="9"/>
  <c r="L1013" i="6"/>
  <c r="F1014" i="6"/>
  <c r="G1013" i="6"/>
  <c r="J1013" i="6" s="1"/>
  <c r="I357" i="1"/>
  <c r="J392" i="5"/>
  <c r="I392" i="5"/>
  <c r="X391" i="5"/>
  <c r="N392" i="5"/>
  <c r="O392" i="5" s="1"/>
  <c r="O392" i="9"/>
  <c r="K392" i="5" l="1"/>
  <c r="P392" i="5"/>
  <c r="K392" i="9"/>
  <c r="P392" i="9"/>
  <c r="F1015" i="6"/>
  <c r="G1014" i="6"/>
  <c r="J1014" i="6" s="1"/>
  <c r="L1014" i="6" s="1"/>
  <c r="H1014" i="6"/>
  <c r="H1015" i="6" s="1"/>
  <c r="Q392" i="9" l="1"/>
  <c r="M392" i="9" s="1"/>
  <c r="L392" i="9"/>
  <c r="H392" i="9" s="1"/>
  <c r="Q392" i="5"/>
  <c r="M392" i="5" s="1"/>
  <c r="L392" i="5"/>
  <c r="H392" i="5" s="1"/>
  <c r="F1016" i="6"/>
  <c r="G1015" i="6"/>
  <c r="J1015" i="6" s="1"/>
  <c r="L1015" i="6" s="1"/>
  <c r="I393" i="5" l="1"/>
  <c r="I358" i="1"/>
  <c r="X392" i="5"/>
  <c r="J393" i="5"/>
  <c r="N393" i="5"/>
  <c r="O393" i="5" s="1"/>
  <c r="W392" i="9"/>
  <c r="G1016" i="6"/>
  <c r="J1016" i="6" s="1"/>
  <c r="L1016" i="6" s="1"/>
  <c r="F1017" i="6"/>
  <c r="H358" i="1"/>
  <c r="W392" i="5"/>
  <c r="H1016" i="6"/>
  <c r="I393" i="9"/>
  <c r="X392" i="9"/>
  <c r="N393" i="9"/>
  <c r="J393" i="9" s="1"/>
  <c r="P393" i="5" l="1"/>
  <c r="K393" i="5"/>
  <c r="F1018" i="6"/>
  <c r="G1017" i="6"/>
  <c r="J1017" i="6" s="1"/>
  <c r="L1017" i="6" s="1"/>
  <c r="H1017" i="6"/>
  <c r="O393" i="9"/>
  <c r="F1019" i="6" l="1"/>
  <c r="G1018" i="6"/>
  <c r="J1018" i="6" s="1"/>
  <c r="L1018" i="6" s="1"/>
  <c r="P393" i="9"/>
  <c r="K393" i="9"/>
  <c r="Q393" i="5"/>
  <c r="M393" i="5" s="1"/>
  <c r="L393" i="5"/>
  <c r="H393" i="5" s="1"/>
  <c r="H1018" i="6"/>
  <c r="H1019" i="6" s="1"/>
  <c r="I394" i="5" l="1"/>
  <c r="I359" i="1"/>
  <c r="X393" i="5"/>
  <c r="N394" i="5"/>
  <c r="O394" i="5" s="1"/>
  <c r="H359" i="1"/>
  <c r="W393" i="5"/>
  <c r="Q393" i="9"/>
  <c r="L393" i="9"/>
  <c r="H393" i="9" s="1"/>
  <c r="M393" i="9"/>
  <c r="G1019" i="6"/>
  <c r="J1019" i="6" s="1"/>
  <c r="L1019" i="6" s="1"/>
  <c r="F1020" i="6"/>
  <c r="W393" i="9" l="1"/>
  <c r="P394" i="5"/>
  <c r="K394" i="5"/>
  <c r="F1021" i="6"/>
  <c r="G1020" i="6"/>
  <c r="J1020" i="6" s="1"/>
  <c r="L1020" i="6" s="1"/>
  <c r="H1020" i="6"/>
  <c r="H1021" i="6" s="1"/>
  <c r="I394" i="9"/>
  <c r="X393" i="9"/>
  <c r="N394" i="9"/>
  <c r="J394" i="5"/>
  <c r="F1022" i="6" l="1"/>
  <c r="G1021" i="6"/>
  <c r="J1021" i="6" s="1"/>
  <c r="L1021" i="6" s="1"/>
  <c r="H394" i="5"/>
  <c r="J394" i="9"/>
  <c r="Q394" i="5"/>
  <c r="M394" i="5" s="1"/>
  <c r="L394" i="5"/>
  <c r="O394" i="9"/>
  <c r="H360" i="1" l="1"/>
  <c r="W394" i="5"/>
  <c r="F1023" i="6"/>
  <c r="G1022" i="6"/>
  <c r="J1022" i="6" s="1"/>
  <c r="L1022" i="6" s="1"/>
  <c r="H1022" i="6"/>
  <c r="H1023" i="6" s="1"/>
  <c r="P394" i="9"/>
  <c r="K394" i="9"/>
  <c r="I395" i="5"/>
  <c r="I360" i="1"/>
  <c r="J395" i="5"/>
  <c r="X394" i="5"/>
  <c r="N395" i="5"/>
  <c r="O395" i="5"/>
  <c r="P395" i="5" s="1"/>
  <c r="Q395" i="5" l="1"/>
  <c r="L395" i="5"/>
  <c r="M395" i="5"/>
  <c r="L1023" i="6"/>
  <c r="K395" i="5"/>
  <c r="H395" i="5" s="1"/>
  <c r="H1024" i="6"/>
  <c r="F1024" i="6"/>
  <c r="G1023" i="6"/>
  <c r="J1023" i="6" s="1"/>
  <c r="L394" i="9"/>
  <c r="H394" i="9" s="1"/>
  <c r="Q394" i="9"/>
  <c r="M394" i="9" s="1"/>
  <c r="H361" i="1" l="1"/>
  <c r="W395" i="5"/>
  <c r="W394" i="9"/>
  <c r="L1024" i="6"/>
  <c r="J396" i="5"/>
  <c r="I396" i="5"/>
  <c r="I361" i="1"/>
  <c r="X395" i="5"/>
  <c r="N396" i="5"/>
  <c r="I395" i="9"/>
  <c r="X394" i="9"/>
  <c r="N395" i="9"/>
  <c r="O395" i="9" s="1"/>
  <c r="G1024" i="6"/>
  <c r="J1024" i="6" s="1"/>
  <c r="F1025" i="6"/>
  <c r="K395" i="9" l="1"/>
  <c r="P395" i="9"/>
  <c r="F1026" i="6"/>
  <c r="G1025" i="6"/>
  <c r="J1025" i="6" s="1"/>
  <c r="L1025" i="6" s="1"/>
  <c r="H1025" i="6"/>
  <c r="H1026" i="6" s="1"/>
  <c r="J395" i="9"/>
  <c r="O396" i="5"/>
  <c r="F1027" i="6" l="1"/>
  <c r="G1026" i="6"/>
  <c r="J1026" i="6" s="1"/>
  <c r="L1026" i="6" s="1"/>
  <c r="K396" i="5"/>
  <c r="P396" i="5"/>
  <c r="Q395" i="9"/>
  <c r="M395" i="9" s="1"/>
  <c r="L395" i="9"/>
  <c r="H395" i="9" s="1"/>
  <c r="W395" i="9" l="1"/>
  <c r="I396" i="9"/>
  <c r="J396" i="9"/>
  <c r="X395" i="9"/>
  <c r="N396" i="9"/>
  <c r="O396" i="9"/>
  <c r="L396" i="5"/>
  <c r="H396" i="5" s="1"/>
  <c r="Q396" i="5"/>
  <c r="M396" i="5"/>
  <c r="G1027" i="6"/>
  <c r="J1027" i="6" s="1"/>
  <c r="L1027" i="6" s="1"/>
  <c r="F1028" i="6"/>
  <c r="H1027" i="6"/>
  <c r="H1028" i="6" s="1"/>
  <c r="H362" i="1" l="1"/>
  <c r="W396" i="5"/>
  <c r="F1029" i="6"/>
  <c r="G1028" i="6"/>
  <c r="J1028" i="6" s="1"/>
  <c r="L1028" i="6" s="1"/>
  <c r="I397" i="5"/>
  <c r="I362" i="1"/>
  <c r="X396" i="5"/>
  <c r="J397" i="5"/>
  <c r="H397" i="5" s="1"/>
  <c r="P397" i="5"/>
  <c r="L397" i="5" s="1"/>
  <c r="N397" i="5"/>
  <c r="O397" i="5"/>
  <c r="K397" i="5" s="1"/>
  <c r="K396" i="9"/>
  <c r="P396" i="9"/>
  <c r="H363" i="1" l="1"/>
  <c r="W397" i="5"/>
  <c r="L1029" i="6"/>
  <c r="Q396" i="9"/>
  <c r="M396" i="9" s="1"/>
  <c r="L396" i="9"/>
  <c r="H396" i="9" s="1"/>
  <c r="M397" i="5"/>
  <c r="F1030" i="6"/>
  <c r="G1029" i="6"/>
  <c r="J1029" i="6" s="1"/>
  <c r="H1029" i="6"/>
  <c r="Q397" i="5"/>
  <c r="I397" i="9" l="1"/>
  <c r="N397" i="9"/>
  <c r="X396" i="9"/>
  <c r="W396" i="9"/>
  <c r="F1031" i="6"/>
  <c r="G1030" i="6"/>
  <c r="J1030" i="6" s="1"/>
  <c r="L1030" i="6" s="1"/>
  <c r="J398" i="5"/>
  <c r="I398" i="5"/>
  <c r="I363" i="1"/>
  <c r="X397" i="5"/>
  <c r="O398" i="5"/>
  <c r="K398" i="5" s="1"/>
  <c r="N398" i="5"/>
  <c r="H1030" i="6"/>
  <c r="P398" i="5" l="1"/>
  <c r="F1032" i="6"/>
  <c r="G1031" i="6"/>
  <c r="J1031" i="6" s="1"/>
  <c r="L1031" i="6" s="1"/>
  <c r="H1031" i="6"/>
  <c r="H1032" i="6" s="1"/>
  <c r="J397" i="9"/>
  <c r="O397" i="9"/>
  <c r="G1032" i="6" l="1"/>
  <c r="J1032" i="6" s="1"/>
  <c r="L1032" i="6" s="1"/>
  <c r="F1033" i="6"/>
  <c r="L398" i="5"/>
  <c r="H398" i="5" s="1"/>
  <c r="Q398" i="5"/>
  <c r="M398" i="5"/>
  <c r="K397" i="9"/>
  <c r="P397" i="9"/>
  <c r="I399" i="5" l="1"/>
  <c r="I364" i="1"/>
  <c r="J399" i="5"/>
  <c r="X398" i="5"/>
  <c r="N399" i="5"/>
  <c r="O399" i="5" s="1"/>
  <c r="H364" i="1"/>
  <c r="W398" i="5"/>
  <c r="F1034" i="6"/>
  <c r="G1033" i="6"/>
  <c r="J1033" i="6" s="1"/>
  <c r="L1033" i="6" s="1"/>
  <c r="L397" i="9"/>
  <c r="H397" i="9" s="1"/>
  <c r="Q397" i="9"/>
  <c r="M397" i="9" s="1"/>
  <c r="H1033" i="6"/>
  <c r="P399" i="5" l="1"/>
  <c r="K399" i="5"/>
  <c r="F1035" i="6"/>
  <c r="G1034" i="6"/>
  <c r="J1034" i="6" s="1"/>
  <c r="L1034" i="6" s="1"/>
  <c r="H1034" i="6"/>
  <c r="H1035" i="6" s="1"/>
  <c r="I398" i="9"/>
  <c r="N398" i="9"/>
  <c r="J398" i="9" s="1"/>
  <c r="O398" i="9"/>
  <c r="K398" i="9" s="1"/>
  <c r="X397" i="9"/>
  <c r="W397" i="9"/>
  <c r="P398" i="9" l="1"/>
  <c r="G1035" i="6"/>
  <c r="J1035" i="6" s="1"/>
  <c r="L1035" i="6" s="1"/>
  <c r="F1036" i="6"/>
  <c r="H399" i="5"/>
  <c r="Q399" i="5"/>
  <c r="M399" i="5" s="1"/>
  <c r="L399" i="5"/>
  <c r="H365" i="1" l="1"/>
  <c r="W399" i="5"/>
  <c r="F1037" i="6"/>
  <c r="G1036" i="6"/>
  <c r="J1036" i="6" s="1"/>
  <c r="L1036" i="6" s="1"/>
  <c r="L398" i="9"/>
  <c r="H398" i="9" s="1"/>
  <c r="Q398" i="9"/>
  <c r="M398" i="9" s="1"/>
  <c r="H1036" i="6"/>
  <c r="I400" i="5"/>
  <c r="I365" i="1"/>
  <c r="X399" i="5"/>
  <c r="N400" i="5"/>
  <c r="O400" i="5" s="1"/>
  <c r="I399" i="9" l="1"/>
  <c r="N399" i="9"/>
  <c r="O399" i="9" s="1"/>
  <c r="X398" i="9"/>
  <c r="L1037" i="6"/>
  <c r="P400" i="5"/>
  <c r="K400" i="5"/>
  <c r="W398" i="9"/>
  <c r="F1038" i="6"/>
  <c r="G1037" i="6"/>
  <c r="J1037" i="6" s="1"/>
  <c r="J400" i="5"/>
  <c r="H1037" i="6"/>
  <c r="H1038" i="6" s="1"/>
  <c r="P399" i="9" l="1"/>
  <c r="K399" i="9"/>
  <c r="H1039" i="6"/>
  <c r="L1038" i="6"/>
  <c r="Q400" i="5"/>
  <c r="M400" i="5" s="1"/>
  <c r="L400" i="5"/>
  <c r="H400" i="5" s="1"/>
  <c r="J399" i="9"/>
  <c r="F1039" i="6"/>
  <c r="G1038" i="6"/>
  <c r="J1038" i="6" s="1"/>
  <c r="H366" i="1" l="1"/>
  <c r="W400" i="5"/>
  <c r="I401" i="5"/>
  <c r="I366" i="1"/>
  <c r="X400" i="5"/>
  <c r="J401" i="5"/>
  <c r="N401" i="5"/>
  <c r="L1039" i="6"/>
  <c r="H1040" i="6"/>
  <c r="F1040" i="6"/>
  <c r="G1039" i="6"/>
  <c r="J1039" i="6" s="1"/>
  <c r="Q399" i="9"/>
  <c r="L399" i="9"/>
  <c r="M399" i="9"/>
  <c r="H399" i="9"/>
  <c r="I400" i="9" l="1"/>
  <c r="J400" i="9"/>
  <c r="K400" i="9"/>
  <c r="P400" i="9"/>
  <c r="Q400" i="9" s="1"/>
  <c r="N400" i="9"/>
  <c r="O400" i="9"/>
  <c r="M400" i="9" s="1"/>
  <c r="X399" i="9"/>
  <c r="H1041" i="6"/>
  <c r="L1040" i="6"/>
  <c r="W399" i="9"/>
  <c r="O401" i="5"/>
  <c r="G1040" i="6"/>
  <c r="J1040" i="6" s="1"/>
  <c r="F1041" i="6"/>
  <c r="I401" i="9" l="1"/>
  <c r="J401" i="9"/>
  <c r="X400" i="9"/>
  <c r="N401" i="9"/>
  <c r="L400" i="9"/>
  <c r="H400" i="9" s="1"/>
  <c r="F1042" i="6"/>
  <c r="G1041" i="6"/>
  <c r="J1041" i="6" s="1"/>
  <c r="L1041" i="6" s="1"/>
  <c r="K401" i="5"/>
  <c r="P401" i="5"/>
  <c r="W400" i="9" l="1"/>
  <c r="F1043" i="6"/>
  <c r="G1042" i="6"/>
  <c r="J1042" i="6" s="1"/>
  <c r="L1042" i="6" s="1"/>
  <c r="H1042" i="6"/>
  <c r="H1043" i="6" s="1"/>
  <c r="L401" i="5"/>
  <c r="H401" i="5" s="1"/>
  <c r="Q401" i="5"/>
  <c r="M401" i="5" s="1"/>
  <c r="O401" i="9"/>
  <c r="H367" i="1" l="1"/>
  <c r="W401" i="5"/>
  <c r="G1043" i="6"/>
  <c r="J1043" i="6" s="1"/>
  <c r="L1043" i="6" s="1"/>
  <c r="F1044" i="6"/>
  <c r="K401" i="9"/>
  <c r="P401" i="9"/>
  <c r="I402" i="5"/>
  <c r="I367" i="1"/>
  <c r="X401" i="5"/>
  <c r="N402" i="5"/>
  <c r="J402" i="5" s="1"/>
  <c r="H401" i="9" l="1"/>
  <c r="F1045" i="6"/>
  <c r="G1044" i="6"/>
  <c r="J1044" i="6" s="1"/>
  <c r="L1044" i="6" s="1"/>
  <c r="H1044" i="6"/>
  <c r="H1045" i="6" s="1"/>
  <c r="O402" i="5"/>
  <c r="L401" i="9"/>
  <c r="Q401" i="9"/>
  <c r="M401" i="9"/>
  <c r="W401" i="9" l="1"/>
  <c r="P402" i="5"/>
  <c r="K402" i="5"/>
  <c r="F1046" i="6"/>
  <c r="G1045" i="6"/>
  <c r="J1045" i="6" s="1"/>
  <c r="L1045" i="6" s="1"/>
  <c r="I402" i="9"/>
  <c r="J402" i="9"/>
  <c r="X401" i="9"/>
  <c r="N402" i="9"/>
  <c r="F1047" i="6" l="1"/>
  <c r="G1046" i="6"/>
  <c r="J1046" i="6" s="1"/>
  <c r="L1046" i="6" s="1"/>
  <c r="Q402" i="5"/>
  <c r="M402" i="5" s="1"/>
  <c r="L402" i="5"/>
  <c r="H402" i="5" s="1"/>
  <c r="H1046" i="6"/>
  <c r="O402" i="9"/>
  <c r="H368" i="1" l="1"/>
  <c r="W402" i="5"/>
  <c r="I403" i="5"/>
  <c r="H403" i="5" s="1"/>
  <c r="I368" i="1"/>
  <c r="K403" i="5"/>
  <c r="J403" i="5"/>
  <c r="X402" i="5"/>
  <c r="N403" i="5"/>
  <c r="O403" i="5"/>
  <c r="P403" i="5"/>
  <c r="L403" i="5" s="1"/>
  <c r="L1047" i="6"/>
  <c r="F1048" i="6"/>
  <c r="G1047" i="6"/>
  <c r="J1047" i="6" s="1"/>
  <c r="K402" i="9"/>
  <c r="P402" i="9"/>
  <c r="H1047" i="6"/>
  <c r="H369" i="1" l="1"/>
  <c r="W403" i="5"/>
  <c r="G1048" i="6"/>
  <c r="J1048" i="6" s="1"/>
  <c r="F1049" i="6"/>
  <c r="H1048" i="6"/>
  <c r="H1049" i="6" s="1"/>
  <c r="L1048" i="6"/>
  <c r="Q403" i="5"/>
  <c r="M403" i="5" s="1"/>
  <c r="L402" i="9"/>
  <c r="Q402" i="9"/>
  <c r="M402" i="9" s="1"/>
  <c r="H402" i="9"/>
  <c r="I404" i="5" l="1"/>
  <c r="I369" i="1"/>
  <c r="X403" i="5"/>
  <c r="O404" i="5"/>
  <c r="P404" i="5" s="1"/>
  <c r="N404" i="5"/>
  <c r="J404" i="5" s="1"/>
  <c r="F1050" i="6"/>
  <c r="G1049" i="6"/>
  <c r="J1049" i="6" s="1"/>
  <c r="L1049" i="6" s="1"/>
  <c r="W402" i="9"/>
  <c r="I403" i="9"/>
  <c r="J403" i="9"/>
  <c r="K403" i="9"/>
  <c r="P403" i="9"/>
  <c r="Q403" i="9" s="1"/>
  <c r="X402" i="9"/>
  <c r="N403" i="9"/>
  <c r="O403" i="9"/>
  <c r="M403" i="9" s="1"/>
  <c r="I404" i="9" l="1"/>
  <c r="X403" i="9"/>
  <c r="N404" i="9"/>
  <c r="Q404" i="5"/>
  <c r="M404" i="5" s="1"/>
  <c r="L404" i="5"/>
  <c r="H404" i="5" s="1"/>
  <c r="L403" i="9"/>
  <c r="H403" i="9" s="1"/>
  <c r="F1051" i="6"/>
  <c r="G1050" i="6"/>
  <c r="J1050" i="6" s="1"/>
  <c r="L1050" i="6" s="1"/>
  <c r="H1050" i="6"/>
  <c r="K404" i="5"/>
  <c r="H370" i="1" l="1"/>
  <c r="W404" i="5"/>
  <c r="I405" i="5"/>
  <c r="L405" i="5"/>
  <c r="I370" i="1"/>
  <c r="X404" i="5"/>
  <c r="N405" i="5"/>
  <c r="J405" i="5" s="1"/>
  <c r="O405" i="5"/>
  <c r="K405" i="5" s="1"/>
  <c r="P405" i="5"/>
  <c r="Q405" i="5"/>
  <c r="W403" i="9"/>
  <c r="G1051" i="6"/>
  <c r="J1051" i="6" s="1"/>
  <c r="L1051" i="6" s="1"/>
  <c r="F1052" i="6"/>
  <c r="J404" i="9"/>
  <c r="O404" i="9"/>
  <c r="H1051" i="6"/>
  <c r="H1052" i="6" s="1"/>
  <c r="H405" i="5" l="1"/>
  <c r="P404" i="9"/>
  <c r="K404" i="9"/>
  <c r="F1053" i="6"/>
  <c r="G1052" i="6"/>
  <c r="J1052" i="6" s="1"/>
  <c r="L1052" i="6" s="1"/>
  <c r="M405" i="5"/>
  <c r="F1054" i="6" l="1"/>
  <c r="G1053" i="6"/>
  <c r="J1053" i="6" s="1"/>
  <c r="L1053" i="6" s="1"/>
  <c r="Q404" i="9"/>
  <c r="L404" i="9"/>
  <c r="H404" i="9" s="1"/>
  <c r="M404" i="9"/>
  <c r="H1053" i="6"/>
  <c r="H1054" i="6" s="1"/>
  <c r="H371" i="1"/>
  <c r="W405" i="5"/>
  <c r="I406" i="5"/>
  <c r="I371" i="1"/>
  <c r="X405" i="5"/>
  <c r="N406" i="5"/>
  <c r="O406" i="5" s="1"/>
  <c r="P406" i="5" l="1"/>
  <c r="K406" i="5"/>
  <c r="W404" i="9"/>
  <c r="H1055" i="6"/>
  <c r="I405" i="9"/>
  <c r="J405" i="9"/>
  <c r="O405" i="9"/>
  <c r="K405" i="9" s="1"/>
  <c r="H405" i="9" s="1"/>
  <c r="X404" i="9"/>
  <c r="P405" i="9"/>
  <c r="L405" i="9" s="1"/>
  <c r="N405" i="9"/>
  <c r="J406" i="5"/>
  <c r="F1055" i="6"/>
  <c r="G1054" i="6"/>
  <c r="J1054" i="6" s="1"/>
  <c r="L1054" i="6" s="1"/>
  <c r="W405" i="9" l="1"/>
  <c r="Q405" i="9"/>
  <c r="M405" i="9" s="1"/>
  <c r="F1056" i="6"/>
  <c r="G1055" i="6"/>
  <c r="J1055" i="6" s="1"/>
  <c r="L1055" i="6" s="1"/>
  <c r="Q406" i="5"/>
  <c r="M406" i="5" s="1"/>
  <c r="L406" i="5"/>
  <c r="H406" i="5" s="1"/>
  <c r="J406" i="9" l="1"/>
  <c r="I406" i="9"/>
  <c r="X405" i="9"/>
  <c r="N406" i="9"/>
  <c r="O406" i="9" s="1"/>
  <c r="G1056" i="6"/>
  <c r="J1056" i="6" s="1"/>
  <c r="L1056" i="6" s="1"/>
  <c r="F1057" i="6"/>
  <c r="H1056" i="6"/>
  <c r="H1057" i="6" s="1"/>
  <c r="W406" i="5"/>
  <c r="H372" i="1"/>
  <c r="I407" i="5"/>
  <c r="I372" i="1"/>
  <c r="J407" i="5"/>
  <c r="X406" i="5"/>
  <c r="K407" i="5"/>
  <c r="N407" i="5"/>
  <c r="O407" i="5"/>
  <c r="P407" i="5" s="1"/>
  <c r="Q407" i="5" l="1"/>
  <c r="L407" i="5"/>
  <c r="M407" i="5"/>
  <c r="H407" i="5"/>
  <c r="L1057" i="6"/>
  <c r="P406" i="9"/>
  <c r="K406" i="9"/>
  <c r="H1058" i="6"/>
  <c r="F1058" i="6"/>
  <c r="G1057" i="6"/>
  <c r="J1057" i="6" s="1"/>
  <c r="L406" i="9" l="1"/>
  <c r="H406" i="9" s="1"/>
  <c r="Q406" i="9"/>
  <c r="M406" i="9"/>
  <c r="H373" i="1"/>
  <c r="W407" i="5"/>
  <c r="I408" i="5"/>
  <c r="I373" i="1"/>
  <c r="X407" i="5"/>
  <c r="N408" i="5"/>
  <c r="O408" i="5" s="1"/>
  <c r="F1059" i="6"/>
  <c r="G1058" i="6"/>
  <c r="J1058" i="6" s="1"/>
  <c r="L1058" i="6" s="1"/>
  <c r="P408" i="5" l="1"/>
  <c r="K408" i="5"/>
  <c r="W406" i="9"/>
  <c r="I407" i="9"/>
  <c r="N407" i="9"/>
  <c r="J407" i="9" s="1"/>
  <c r="X406" i="9"/>
  <c r="G1059" i="6"/>
  <c r="J1059" i="6" s="1"/>
  <c r="L1059" i="6" s="1"/>
  <c r="F1060" i="6"/>
  <c r="J408" i="5"/>
  <c r="H1059" i="6"/>
  <c r="H1060" i="6" s="1"/>
  <c r="O407" i="9" l="1"/>
  <c r="H1061" i="6"/>
  <c r="Q408" i="5"/>
  <c r="M408" i="5" s="1"/>
  <c r="L408" i="5"/>
  <c r="H408" i="5" s="1"/>
  <c r="F1061" i="6"/>
  <c r="G1060" i="6"/>
  <c r="J1060" i="6" s="1"/>
  <c r="L1060" i="6" s="1"/>
  <c r="H374" i="1" l="1"/>
  <c r="W408" i="5"/>
  <c r="I409" i="5"/>
  <c r="I374" i="1"/>
  <c r="X408" i="5"/>
  <c r="N409" i="5"/>
  <c r="J409" i="5" s="1"/>
  <c r="H1062" i="6"/>
  <c r="K407" i="9"/>
  <c r="P407" i="9"/>
  <c r="F1062" i="6"/>
  <c r="G1061" i="6"/>
  <c r="J1061" i="6" s="1"/>
  <c r="L1061" i="6" s="1"/>
  <c r="F1063" i="6" l="1"/>
  <c r="G1062" i="6"/>
  <c r="J1062" i="6" s="1"/>
  <c r="L1062" i="6" s="1"/>
  <c r="O409" i="5"/>
  <c r="L407" i="9"/>
  <c r="H407" i="9" s="1"/>
  <c r="Q407" i="9"/>
  <c r="M407" i="9" s="1"/>
  <c r="W407" i="9" l="1"/>
  <c r="L1063" i="6"/>
  <c r="I408" i="9"/>
  <c r="J408" i="9"/>
  <c r="K408" i="9"/>
  <c r="N408" i="9"/>
  <c r="X407" i="9"/>
  <c r="O408" i="9"/>
  <c r="P408" i="9" s="1"/>
  <c r="K409" i="5"/>
  <c r="P409" i="5"/>
  <c r="F1064" i="6"/>
  <c r="G1063" i="6"/>
  <c r="J1063" i="6" s="1"/>
  <c r="H1063" i="6"/>
  <c r="Q408" i="9" l="1"/>
  <c r="L408" i="9"/>
  <c r="H408" i="9"/>
  <c r="G1064" i="6"/>
  <c r="J1064" i="6" s="1"/>
  <c r="L1064" i="6" s="1"/>
  <c r="F1065" i="6"/>
  <c r="L409" i="5"/>
  <c r="Q409" i="5"/>
  <c r="M409" i="5" s="1"/>
  <c r="H409" i="5"/>
  <c r="M408" i="9"/>
  <c r="H1064" i="6"/>
  <c r="I410" i="5" l="1"/>
  <c r="I375" i="1"/>
  <c r="X409" i="5"/>
  <c r="O410" i="5"/>
  <c r="P410" i="5" s="1"/>
  <c r="N410" i="5"/>
  <c r="J410" i="5" s="1"/>
  <c r="L1065" i="6"/>
  <c r="H375" i="1"/>
  <c r="W409" i="5"/>
  <c r="F1066" i="6"/>
  <c r="G1065" i="6"/>
  <c r="J1065" i="6" s="1"/>
  <c r="H1065" i="6"/>
  <c r="W408" i="9"/>
  <c r="J409" i="9"/>
  <c r="I409" i="9"/>
  <c r="X408" i="9"/>
  <c r="N409" i="9"/>
  <c r="O409" i="9"/>
  <c r="P409" i="9" s="1"/>
  <c r="Q410" i="5" l="1"/>
  <c r="L410" i="5"/>
  <c r="Q409" i="9"/>
  <c r="M409" i="9" s="1"/>
  <c r="L409" i="9"/>
  <c r="F1067" i="6"/>
  <c r="G1066" i="6"/>
  <c r="J1066" i="6" s="1"/>
  <c r="L1066" i="6" s="1"/>
  <c r="K409" i="9"/>
  <c r="H409" i="9" s="1"/>
  <c r="K410" i="5"/>
  <c r="H410" i="5" s="1"/>
  <c r="H1066" i="6"/>
  <c r="M410" i="5"/>
  <c r="W410" i="5" l="1"/>
  <c r="H376" i="1"/>
  <c r="W409" i="9"/>
  <c r="L1067" i="6"/>
  <c r="I410" i="9"/>
  <c r="N410" i="9"/>
  <c r="J410" i="9" s="1"/>
  <c r="X409" i="9"/>
  <c r="G1067" i="6"/>
  <c r="J1067" i="6" s="1"/>
  <c r="F1068" i="6"/>
  <c r="I411" i="5"/>
  <c r="I376" i="1"/>
  <c r="J411" i="5"/>
  <c r="X410" i="5"/>
  <c r="N411" i="5"/>
  <c r="O411" i="5" s="1"/>
  <c r="H1067" i="6"/>
  <c r="H1068" i="6" s="1"/>
  <c r="P411" i="5" l="1"/>
  <c r="K411" i="5"/>
  <c r="F1069" i="6"/>
  <c r="G1068" i="6"/>
  <c r="J1068" i="6" s="1"/>
  <c r="L1068" i="6" s="1"/>
  <c r="O410" i="9"/>
  <c r="F1070" i="6" l="1"/>
  <c r="G1069" i="6"/>
  <c r="J1069" i="6" s="1"/>
  <c r="L1069" i="6" s="1"/>
  <c r="H1069" i="6"/>
  <c r="H1070" i="6" s="1"/>
  <c r="K410" i="9"/>
  <c r="P410" i="9"/>
  <c r="L411" i="5"/>
  <c r="H411" i="5" s="1"/>
  <c r="Q411" i="5"/>
  <c r="M411" i="5" s="1"/>
  <c r="H377" i="1" l="1"/>
  <c r="W411" i="5"/>
  <c r="L410" i="9"/>
  <c r="H410" i="9" s="1"/>
  <c r="Q410" i="9"/>
  <c r="M410" i="9" s="1"/>
  <c r="H1071" i="6"/>
  <c r="F1071" i="6"/>
  <c r="G1070" i="6"/>
  <c r="J1070" i="6" s="1"/>
  <c r="L1070" i="6" s="1"/>
  <c r="I412" i="5"/>
  <c r="I377" i="1"/>
  <c r="X411" i="5"/>
  <c r="N412" i="5"/>
  <c r="O412" i="5" s="1"/>
  <c r="P412" i="5" l="1"/>
  <c r="K412" i="5"/>
  <c r="W410" i="9"/>
  <c r="H1072" i="6"/>
  <c r="J412" i="5"/>
  <c r="I411" i="9"/>
  <c r="J411" i="9"/>
  <c r="X410" i="9"/>
  <c r="O411" i="9"/>
  <c r="K411" i="9" s="1"/>
  <c r="N411" i="9"/>
  <c r="F1072" i="6"/>
  <c r="G1071" i="6"/>
  <c r="J1071" i="6" s="1"/>
  <c r="L1071" i="6" s="1"/>
  <c r="L1072" i="6" l="1"/>
  <c r="H1073" i="6"/>
  <c r="Q412" i="5"/>
  <c r="M412" i="5" s="1"/>
  <c r="L412" i="5"/>
  <c r="H412" i="5" s="1"/>
  <c r="P411" i="9"/>
  <c r="G1072" i="6"/>
  <c r="J1072" i="6" s="1"/>
  <c r="F1073" i="6"/>
  <c r="H378" i="1" l="1"/>
  <c r="W412" i="5"/>
  <c r="I413" i="5"/>
  <c r="I378" i="1"/>
  <c r="X412" i="5"/>
  <c r="J413" i="5"/>
  <c r="N413" i="5"/>
  <c r="M413" i="5" s="1"/>
  <c r="O413" i="5"/>
  <c r="K413" i="5" s="1"/>
  <c r="P413" i="5"/>
  <c r="Q413" i="5" s="1"/>
  <c r="Q411" i="9"/>
  <c r="M411" i="9" s="1"/>
  <c r="L411" i="9"/>
  <c r="H411" i="9" s="1"/>
  <c r="F1074" i="6"/>
  <c r="G1073" i="6"/>
  <c r="J1073" i="6" s="1"/>
  <c r="L1073" i="6"/>
  <c r="I414" i="5" l="1"/>
  <c r="I379" i="1"/>
  <c r="X413" i="5"/>
  <c r="N414" i="5"/>
  <c r="J414" i="5" s="1"/>
  <c r="H413" i="5"/>
  <c r="I412" i="9"/>
  <c r="J412" i="9"/>
  <c r="X411" i="9"/>
  <c r="N412" i="9"/>
  <c r="O412" i="9" s="1"/>
  <c r="W411" i="9"/>
  <c r="L413" i="5"/>
  <c r="F1075" i="6"/>
  <c r="G1074" i="6"/>
  <c r="J1074" i="6" s="1"/>
  <c r="L1074" i="6" s="1"/>
  <c r="H1074" i="6"/>
  <c r="H1075" i="6" s="1"/>
  <c r="K412" i="9" l="1"/>
  <c r="P412" i="9"/>
  <c r="H379" i="1"/>
  <c r="W413" i="5"/>
  <c r="O414" i="5"/>
  <c r="G1075" i="6"/>
  <c r="J1075" i="6" s="1"/>
  <c r="L1075" i="6" s="1"/>
  <c r="F1076" i="6"/>
  <c r="H1076" i="6" s="1"/>
  <c r="F1077" i="6" l="1"/>
  <c r="G1076" i="6"/>
  <c r="J1076" i="6" s="1"/>
  <c r="L1076" i="6" s="1"/>
  <c r="Q412" i="9"/>
  <c r="M412" i="9" s="1"/>
  <c r="L412" i="9"/>
  <c r="H412" i="9" s="1"/>
  <c r="K414" i="5"/>
  <c r="P414" i="5"/>
  <c r="W412" i="9" l="1"/>
  <c r="H414" i="5"/>
  <c r="I413" i="9"/>
  <c r="J413" i="9"/>
  <c r="X412" i="9"/>
  <c r="N413" i="9"/>
  <c r="F1078" i="6"/>
  <c r="G1077" i="6"/>
  <c r="J1077" i="6" s="1"/>
  <c r="L1077" i="6" s="1"/>
  <c r="Q414" i="5"/>
  <c r="L414" i="5"/>
  <c r="M414" i="5"/>
  <c r="H1077" i="6"/>
  <c r="F1079" i="6" l="1"/>
  <c r="G1078" i="6"/>
  <c r="J1078" i="6" s="1"/>
  <c r="L1078" i="6" s="1"/>
  <c r="O413" i="9"/>
  <c r="H1078" i="6"/>
  <c r="H1079" i="6" s="1"/>
  <c r="W414" i="5"/>
  <c r="H380" i="1"/>
  <c r="I415" i="5"/>
  <c r="I380" i="1"/>
  <c r="J415" i="5"/>
  <c r="K415" i="5"/>
  <c r="X414" i="5"/>
  <c r="N415" i="5"/>
  <c r="O415" i="5"/>
  <c r="P415" i="5"/>
  <c r="Q415" i="5" s="1"/>
  <c r="M415" i="5" s="1"/>
  <c r="I416" i="5" l="1"/>
  <c r="I381" i="1"/>
  <c r="X415" i="5"/>
  <c r="O416" i="5"/>
  <c r="P416" i="5" s="1"/>
  <c r="N416" i="5"/>
  <c r="J416" i="5" s="1"/>
  <c r="L1079" i="6"/>
  <c r="H415" i="5"/>
  <c r="H1080" i="6"/>
  <c r="P413" i="9"/>
  <c r="K413" i="9"/>
  <c r="L415" i="5"/>
  <c r="F1080" i="6"/>
  <c r="G1079" i="6"/>
  <c r="J1079" i="6" s="1"/>
  <c r="Q416" i="5" l="1"/>
  <c r="L416" i="5"/>
  <c r="L413" i="9"/>
  <c r="H413" i="9" s="1"/>
  <c r="Q413" i="9"/>
  <c r="M413" i="9" s="1"/>
  <c r="H381" i="1"/>
  <c r="H416" i="5"/>
  <c r="W415" i="5"/>
  <c r="K416" i="5"/>
  <c r="G1080" i="6"/>
  <c r="J1080" i="6" s="1"/>
  <c r="L1080" i="6" s="1"/>
  <c r="F1081" i="6"/>
  <c r="M416" i="5"/>
  <c r="J414" i="9" l="1"/>
  <c r="I414" i="9"/>
  <c r="O414" i="9"/>
  <c r="K414" i="9" s="1"/>
  <c r="P414" i="9"/>
  <c r="L414" i="9" s="1"/>
  <c r="X413" i="9"/>
  <c r="N414" i="9"/>
  <c r="W413" i="9"/>
  <c r="H382" i="1"/>
  <c r="W416" i="5"/>
  <c r="I417" i="5"/>
  <c r="I382" i="1"/>
  <c r="X416" i="5"/>
  <c r="N417" i="5"/>
  <c r="O417" i="5" s="1"/>
  <c r="F1082" i="6"/>
  <c r="G1081" i="6"/>
  <c r="J1081" i="6" s="1"/>
  <c r="L1081" i="6" s="1"/>
  <c r="H1081" i="6"/>
  <c r="H1082" i="6" s="1"/>
  <c r="M414" i="9" l="1"/>
  <c r="P417" i="5"/>
  <c r="K417" i="5"/>
  <c r="H414" i="9"/>
  <c r="H1083" i="6"/>
  <c r="J417" i="5"/>
  <c r="Q414" i="9"/>
  <c r="F1083" i="6"/>
  <c r="G1082" i="6"/>
  <c r="J1082" i="6" s="1"/>
  <c r="L1082" i="6" s="1"/>
  <c r="H1084" i="6" l="1"/>
  <c r="W414" i="9"/>
  <c r="L417" i="5"/>
  <c r="H417" i="5" s="1"/>
  <c r="Q417" i="5"/>
  <c r="M417" i="5" s="1"/>
  <c r="G1083" i="6"/>
  <c r="J1083" i="6" s="1"/>
  <c r="L1083" i="6" s="1"/>
  <c r="F1084" i="6"/>
  <c r="I415" i="9"/>
  <c r="N415" i="9"/>
  <c r="X414" i="9"/>
  <c r="H383" i="1" l="1"/>
  <c r="W417" i="5"/>
  <c r="I418" i="5"/>
  <c r="I383" i="1"/>
  <c r="X417" i="5"/>
  <c r="N418" i="5"/>
  <c r="O418" i="5" s="1"/>
  <c r="J415" i="9"/>
  <c r="O415" i="9"/>
  <c r="F1085" i="6"/>
  <c r="G1084" i="6"/>
  <c r="J1084" i="6" s="1"/>
  <c r="L1084" i="6" s="1"/>
  <c r="P418" i="5" l="1"/>
  <c r="K418" i="5"/>
  <c r="J418" i="5"/>
  <c r="F1086" i="6"/>
  <c r="G1085" i="6"/>
  <c r="J1085" i="6" s="1"/>
  <c r="L1085" i="6" s="1"/>
  <c r="P415" i="9"/>
  <c r="K415" i="9"/>
  <c r="H1085" i="6"/>
  <c r="L415" i="9" l="1"/>
  <c r="H415" i="9" s="1"/>
  <c r="Q415" i="9"/>
  <c r="F1087" i="6"/>
  <c r="G1086" i="6"/>
  <c r="J1086" i="6" s="1"/>
  <c r="L1086" i="6" s="1"/>
  <c r="H418" i="5"/>
  <c r="M415" i="9"/>
  <c r="H1086" i="6"/>
  <c r="H1087" i="6" s="1"/>
  <c r="L418" i="5"/>
  <c r="Q418" i="5"/>
  <c r="M418" i="5" s="1"/>
  <c r="W418" i="5" l="1"/>
  <c r="H384" i="1"/>
  <c r="I416" i="9"/>
  <c r="J416" i="9"/>
  <c r="N416" i="9"/>
  <c r="O416" i="9"/>
  <c r="K416" i="9" s="1"/>
  <c r="X415" i="9"/>
  <c r="F1088" i="6"/>
  <c r="H1088" i="6" s="1"/>
  <c r="G1087" i="6"/>
  <c r="J1087" i="6" s="1"/>
  <c r="L1087" i="6" s="1"/>
  <c r="I419" i="5"/>
  <c r="I384" i="1"/>
  <c r="J419" i="5"/>
  <c r="X418" i="5"/>
  <c r="N419" i="5"/>
  <c r="O419" i="5" s="1"/>
  <c r="W415" i="9"/>
  <c r="P419" i="5" l="1"/>
  <c r="K419" i="5"/>
  <c r="L1088" i="6"/>
  <c r="G1088" i="6"/>
  <c r="J1088" i="6" s="1"/>
  <c r="F1089" i="6"/>
  <c r="P416" i="9"/>
  <c r="L416" i="9" l="1"/>
  <c r="H416" i="9" s="1"/>
  <c r="Q416" i="9"/>
  <c r="M416" i="9" s="1"/>
  <c r="F1090" i="6"/>
  <c r="G1089" i="6"/>
  <c r="J1089" i="6" s="1"/>
  <c r="L1089" i="6" s="1"/>
  <c r="Q419" i="5"/>
  <c r="M419" i="5" s="1"/>
  <c r="L419" i="5"/>
  <c r="H419" i="5" s="1"/>
  <c r="H1089" i="6"/>
  <c r="H1090" i="6" s="1"/>
  <c r="H385" i="1" l="1"/>
  <c r="W419" i="5"/>
  <c r="H1091" i="6"/>
  <c r="I420" i="5"/>
  <c r="I385" i="1"/>
  <c r="X419" i="5"/>
  <c r="N420" i="5"/>
  <c r="O420" i="5" s="1"/>
  <c r="F1091" i="6"/>
  <c r="G1090" i="6"/>
  <c r="J1090" i="6" s="1"/>
  <c r="L1090" i="6" s="1"/>
  <c r="I417" i="9"/>
  <c r="J417" i="9"/>
  <c r="X416" i="9"/>
  <c r="N417" i="9"/>
  <c r="O417" i="9" s="1"/>
  <c r="W416" i="9"/>
  <c r="P420" i="5" l="1"/>
  <c r="K420" i="5"/>
  <c r="P417" i="9"/>
  <c r="K417" i="9"/>
  <c r="L1091" i="6"/>
  <c r="H1092" i="6"/>
  <c r="J420" i="5"/>
  <c r="G1091" i="6"/>
  <c r="J1091" i="6" s="1"/>
  <c r="F1092" i="6"/>
  <c r="F1093" i="6" l="1"/>
  <c r="G1092" i="6"/>
  <c r="J1092" i="6" s="1"/>
  <c r="L1092" i="6" s="1"/>
  <c r="Q417" i="9"/>
  <c r="L417" i="9"/>
  <c r="H417" i="9" s="1"/>
  <c r="M417" i="9"/>
  <c r="H420" i="5"/>
  <c r="L420" i="5"/>
  <c r="Q420" i="5"/>
  <c r="M420" i="5" s="1"/>
  <c r="H386" i="1" l="1"/>
  <c r="W420" i="5"/>
  <c r="I418" i="9"/>
  <c r="J418" i="9"/>
  <c r="X417" i="9"/>
  <c r="N418" i="9"/>
  <c r="O418" i="9" s="1"/>
  <c r="W417" i="9"/>
  <c r="F1094" i="6"/>
  <c r="G1093" i="6"/>
  <c r="J1093" i="6" s="1"/>
  <c r="L1093" i="6" s="1"/>
  <c r="I421" i="5"/>
  <c r="I386" i="1"/>
  <c r="X420" i="5"/>
  <c r="J421" i="5"/>
  <c r="N421" i="5"/>
  <c r="O421" i="5" s="1"/>
  <c r="H1093" i="6"/>
  <c r="H1094" i="6" s="1"/>
  <c r="K421" i="5" l="1"/>
  <c r="P421" i="5"/>
  <c r="P418" i="9"/>
  <c r="K418" i="9"/>
  <c r="L1094" i="6"/>
  <c r="F1095" i="6"/>
  <c r="G1094" i="6"/>
  <c r="J1094" i="6" s="1"/>
  <c r="L418" i="9" l="1"/>
  <c r="H418" i="9" s="1"/>
  <c r="Q418" i="9"/>
  <c r="M418" i="9" s="1"/>
  <c r="F1096" i="6"/>
  <c r="G1095" i="6"/>
  <c r="J1095" i="6" s="1"/>
  <c r="L1095" i="6" s="1"/>
  <c r="Q421" i="5"/>
  <c r="M421" i="5" s="1"/>
  <c r="L421" i="5"/>
  <c r="H421" i="5" s="1"/>
  <c r="H1095" i="6"/>
  <c r="W418" i="9" l="1"/>
  <c r="I422" i="5"/>
  <c r="I387" i="1"/>
  <c r="X421" i="5"/>
  <c r="N422" i="5"/>
  <c r="J422" i="5" s="1"/>
  <c r="O422" i="5"/>
  <c r="P422" i="5" s="1"/>
  <c r="G1096" i="6"/>
  <c r="J1096" i="6" s="1"/>
  <c r="L1096" i="6" s="1"/>
  <c r="F1097" i="6"/>
  <c r="H387" i="1"/>
  <c r="W421" i="5"/>
  <c r="I419" i="9"/>
  <c r="J419" i="9"/>
  <c r="K419" i="9"/>
  <c r="X418" i="9"/>
  <c r="N419" i="9"/>
  <c r="O419" i="9"/>
  <c r="P419" i="9" s="1"/>
  <c r="H1096" i="6"/>
  <c r="Q419" i="9" l="1"/>
  <c r="M419" i="9"/>
  <c r="L419" i="9"/>
  <c r="L1097" i="6"/>
  <c r="Q422" i="5"/>
  <c r="L422" i="5"/>
  <c r="H419" i="9"/>
  <c r="H422" i="5"/>
  <c r="K422" i="5"/>
  <c r="F1098" i="6"/>
  <c r="G1097" i="6"/>
  <c r="J1097" i="6" s="1"/>
  <c r="H1097" i="6"/>
  <c r="H1098" i="6" s="1"/>
  <c r="M422" i="5"/>
  <c r="W422" i="5" l="1"/>
  <c r="H388" i="1"/>
  <c r="W419" i="9"/>
  <c r="I423" i="5"/>
  <c r="I388" i="1"/>
  <c r="X422" i="5"/>
  <c r="N423" i="5"/>
  <c r="J423" i="5" s="1"/>
  <c r="O423" i="5"/>
  <c r="K423" i="5" s="1"/>
  <c r="P423" i="5"/>
  <c r="L423" i="5" s="1"/>
  <c r="F1099" i="6"/>
  <c r="G1098" i="6"/>
  <c r="J1098" i="6" s="1"/>
  <c r="L1098" i="6" s="1"/>
  <c r="I420" i="9"/>
  <c r="J420" i="9"/>
  <c r="X419" i="9"/>
  <c r="N420" i="9"/>
  <c r="O420" i="9" s="1"/>
  <c r="K420" i="9" l="1"/>
  <c r="P420" i="9"/>
  <c r="H423" i="5"/>
  <c r="Q423" i="5"/>
  <c r="M423" i="5" s="1"/>
  <c r="G1099" i="6"/>
  <c r="J1099" i="6" s="1"/>
  <c r="L1099" i="6" s="1"/>
  <c r="F1100" i="6"/>
  <c r="H1099" i="6"/>
  <c r="H1100" i="6" s="1"/>
  <c r="I424" i="5" l="1"/>
  <c r="I389" i="1"/>
  <c r="X423" i="5"/>
  <c r="N424" i="5"/>
  <c r="O424" i="5" s="1"/>
  <c r="H389" i="1"/>
  <c r="W423" i="5"/>
  <c r="H1101" i="6"/>
  <c r="Q420" i="9"/>
  <c r="L420" i="9"/>
  <c r="H420" i="9" s="1"/>
  <c r="M420" i="9"/>
  <c r="F1101" i="6"/>
  <c r="G1100" i="6"/>
  <c r="J1100" i="6" s="1"/>
  <c r="L1100" i="6" s="1"/>
  <c r="P424" i="5" l="1"/>
  <c r="K424" i="5"/>
  <c r="F1102" i="6"/>
  <c r="G1101" i="6"/>
  <c r="J1101" i="6" s="1"/>
  <c r="L1101" i="6" s="1"/>
  <c r="H1102" i="6"/>
  <c r="I421" i="9"/>
  <c r="N421" i="9"/>
  <c r="J421" i="9" s="1"/>
  <c r="X420" i="9"/>
  <c r="W420" i="9"/>
  <c r="J424" i="5"/>
  <c r="O421" i="9" l="1"/>
  <c r="H424" i="5"/>
  <c r="F1103" i="6"/>
  <c r="G1102" i="6"/>
  <c r="J1102" i="6" s="1"/>
  <c r="L1102" i="6" s="1"/>
  <c r="Q424" i="5"/>
  <c r="L424" i="5"/>
  <c r="M424" i="5"/>
  <c r="F1104" i="6" l="1"/>
  <c r="G1103" i="6"/>
  <c r="J1103" i="6" s="1"/>
  <c r="L1103" i="6" s="1"/>
  <c r="H390" i="1"/>
  <c r="W424" i="5"/>
  <c r="K421" i="9"/>
  <c r="P421" i="9"/>
  <c r="H1103" i="6"/>
  <c r="I425" i="5"/>
  <c r="I390" i="1"/>
  <c r="X424" i="5"/>
  <c r="J425" i="5"/>
  <c r="K425" i="5"/>
  <c r="N425" i="5"/>
  <c r="O425" i="5"/>
  <c r="P425" i="5" s="1"/>
  <c r="L425" i="5" l="1"/>
  <c r="Q425" i="5"/>
  <c r="M425" i="5"/>
  <c r="H425" i="5"/>
  <c r="L1104" i="6"/>
  <c r="Q421" i="9"/>
  <c r="M421" i="9" s="1"/>
  <c r="L421" i="9"/>
  <c r="H421" i="9" s="1"/>
  <c r="G1104" i="6"/>
  <c r="J1104" i="6" s="1"/>
  <c r="F1105" i="6"/>
  <c r="H1104" i="6"/>
  <c r="H1105" i="6" s="1"/>
  <c r="W421" i="9" l="1"/>
  <c r="J422" i="9"/>
  <c r="I422" i="9"/>
  <c r="N422" i="9"/>
  <c r="X421" i="9"/>
  <c r="O422" i="9"/>
  <c r="P422" i="9" s="1"/>
  <c r="H391" i="1"/>
  <c r="W425" i="5"/>
  <c r="I426" i="5"/>
  <c r="I391" i="1"/>
  <c r="X425" i="5"/>
  <c r="N426" i="5"/>
  <c r="J426" i="5" s="1"/>
  <c r="F1106" i="6"/>
  <c r="G1105" i="6"/>
  <c r="J1105" i="6" s="1"/>
  <c r="L1105" i="6" s="1"/>
  <c r="L422" i="9" l="1"/>
  <c r="Q422" i="9"/>
  <c r="H422" i="9"/>
  <c r="M422" i="9"/>
  <c r="F1107" i="6"/>
  <c r="G1106" i="6"/>
  <c r="J1106" i="6" s="1"/>
  <c r="L1106" i="6" s="1"/>
  <c r="K422" i="9"/>
  <c r="H1106" i="6"/>
  <c r="O426" i="5"/>
  <c r="W422" i="9" l="1"/>
  <c r="G1107" i="6"/>
  <c r="J1107" i="6" s="1"/>
  <c r="L1107" i="6" s="1"/>
  <c r="F1108" i="6"/>
  <c r="I423" i="9"/>
  <c r="X422" i="9"/>
  <c r="N423" i="9"/>
  <c r="K426" i="5"/>
  <c r="P426" i="5"/>
  <c r="H1107" i="6"/>
  <c r="H426" i="5" l="1"/>
  <c r="J423" i="9"/>
  <c r="O423" i="9"/>
  <c r="F1109" i="6"/>
  <c r="G1108" i="6"/>
  <c r="J1108" i="6" s="1"/>
  <c r="L1108" i="6" s="1"/>
  <c r="H1108" i="6"/>
  <c r="L426" i="5"/>
  <c r="Q426" i="5"/>
  <c r="M426" i="5" s="1"/>
  <c r="F1110" i="6" l="1"/>
  <c r="G1109" i="6"/>
  <c r="J1109" i="6" s="1"/>
  <c r="L1109" i="6" s="1"/>
  <c r="K423" i="9"/>
  <c r="P423" i="9"/>
  <c r="W426" i="5"/>
  <c r="H392" i="1"/>
  <c r="I427" i="5"/>
  <c r="I392" i="1"/>
  <c r="J427" i="5"/>
  <c r="K427" i="5"/>
  <c r="X426" i="5"/>
  <c r="N427" i="5"/>
  <c r="O427" i="5"/>
  <c r="P427" i="5"/>
  <c r="Q427" i="5" s="1"/>
  <c r="M427" i="5" s="1"/>
  <c r="H1109" i="6"/>
  <c r="H1110" i="6" s="1"/>
  <c r="I428" i="5" l="1"/>
  <c r="I393" i="1"/>
  <c r="X427" i="5"/>
  <c r="O428" i="5"/>
  <c r="P428" i="5" s="1"/>
  <c r="N428" i="5"/>
  <c r="J428" i="5" s="1"/>
  <c r="H427" i="5"/>
  <c r="L1110" i="6"/>
  <c r="L423" i="9"/>
  <c r="H423" i="9" s="1"/>
  <c r="Q423" i="9"/>
  <c r="M423" i="9" s="1"/>
  <c r="L427" i="5"/>
  <c r="F1111" i="6"/>
  <c r="G1110" i="6"/>
  <c r="J1110" i="6" s="1"/>
  <c r="W423" i="9" l="1"/>
  <c r="Q428" i="5"/>
  <c r="L428" i="5"/>
  <c r="I424" i="9"/>
  <c r="J424" i="9"/>
  <c r="K424" i="9"/>
  <c r="N424" i="9"/>
  <c r="O424" i="9"/>
  <c r="X423" i="9"/>
  <c r="L1111" i="6"/>
  <c r="H393" i="1"/>
  <c r="W427" i="5"/>
  <c r="F1112" i="6"/>
  <c r="G1111" i="6"/>
  <c r="J1111" i="6" s="1"/>
  <c r="K428" i="5"/>
  <c r="H428" i="5" s="1"/>
  <c r="H1111" i="6"/>
  <c r="H1112" i="6" s="1"/>
  <c r="M428" i="5"/>
  <c r="H394" i="1" l="1"/>
  <c r="W428" i="5"/>
  <c r="H1113" i="6"/>
  <c r="P424" i="9"/>
  <c r="I429" i="5"/>
  <c r="H429" i="5" s="1"/>
  <c r="I394" i="1"/>
  <c r="X428" i="5"/>
  <c r="J429" i="5"/>
  <c r="K429" i="5"/>
  <c r="P429" i="5"/>
  <c r="L429" i="5" s="1"/>
  <c r="Q429" i="5"/>
  <c r="N429" i="5"/>
  <c r="O429" i="5"/>
  <c r="G1112" i="6"/>
  <c r="J1112" i="6" s="1"/>
  <c r="L1112" i="6" s="1"/>
  <c r="F1113" i="6"/>
  <c r="H395" i="1" l="1"/>
  <c r="W429" i="5"/>
  <c r="F1114" i="6"/>
  <c r="G1113" i="6"/>
  <c r="J1113" i="6" s="1"/>
  <c r="L1113" i="6" s="1"/>
  <c r="L424" i="9"/>
  <c r="H424" i="9" s="1"/>
  <c r="Q424" i="9"/>
  <c r="M424" i="9" s="1"/>
  <c r="M429" i="5"/>
  <c r="I425" i="9" l="1"/>
  <c r="J425" i="9"/>
  <c r="X424" i="9"/>
  <c r="N425" i="9"/>
  <c r="W424" i="9"/>
  <c r="F1115" i="6"/>
  <c r="G1114" i="6"/>
  <c r="J1114" i="6" s="1"/>
  <c r="L1114" i="6" s="1"/>
  <c r="J430" i="5"/>
  <c r="I430" i="5"/>
  <c r="I395" i="1"/>
  <c r="X429" i="5"/>
  <c r="O430" i="5"/>
  <c r="K430" i="5" s="1"/>
  <c r="N430" i="5"/>
  <c r="H1114" i="6"/>
  <c r="G1115" i="6" l="1"/>
  <c r="J1115" i="6" s="1"/>
  <c r="L1115" i="6" s="1"/>
  <c r="F1116" i="6"/>
  <c r="P430" i="5"/>
  <c r="H1115" i="6"/>
  <c r="H1116" i="6" s="1"/>
  <c r="O425" i="9"/>
  <c r="Q430" i="5" l="1"/>
  <c r="M430" i="5" s="1"/>
  <c r="L430" i="5"/>
  <c r="H430" i="5" s="1"/>
  <c r="F1117" i="6"/>
  <c r="G1116" i="6"/>
  <c r="J1116" i="6" s="1"/>
  <c r="L1116" i="6" s="1"/>
  <c r="K425" i="9"/>
  <c r="P425" i="9"/>
  <c r="I431" i="5" l="1"/>
  <c r="I396" i="1"/>
  <c r="J431" i="5"/>
  <c r="X430" i="5"/>
  <c r="K431" i="5"/>
  <c r="N431" i="5"/>
  <c r="O431" i="5"/>
  <c r="P431" i="5" s="1"/>
  <c r="L425" i="9"/>
  <c r="Q425" i="9"/>
  <c r="M425" i="9"/>
  <c r="H425" i="9"/>
  <c r="F1118" i="6"/>
  <c r="G1117" i="6"/>
  <c r="J1117" i="6" s="1"/>
  <c r="L1117" i="6" s="1"/>
  <c r="W430" i="5"/>
  <c r="H396" i="1"/>
  <c r="H1117" i="6"/>
  <c r="H1118" i="6" s="1"/>
  <c r="L431" i="5" l="1"/>
  <c r="Q431" i="5"/>
  <c r="M431" i="5"/>
  <c r="H431" i="5"/>
  <c r="H1119" i="6"/>
  <c r="W425" i="9"/>
  <c r="I426" i="9"/>
  <c r="J426" i="9"/>
  <c r="X425" i="9"/>
  <c r="N426" i="9"/>
  <c r="F1119" i="6"/>
  <c r="G1118" i="6"/>
  <c r="J1118" i="6" s="1"/>
  <c r="L1118" i="6" s="1"/>
  <c r="H397" i="1" l="1"/>
  <c r="W431" i="5"/>
  <c r="F1120" i="6"/>
  <c r="G1119" i="6"/>
  <c r="J1119" i="6" s="1"/>
  <c r="L1119" i="6" s="1"/>
  <c r="I432" i="5"/>
  <c r="I397" i="1"/>
  <c r="X431" i="5"/>
  <c r="O432" i="5"/>
  <c r="N432" i="5"/>
  <c r="J432" i="5" s="1"/>
  <c r="O426" i="9"/>
  <c r="G1120" i="6" l="1"/>
  <c r="J1120" i="6" s="1"/>
  <c r="L1120" i="6" s="1"/>
  <c r="F1121" i="6"/>
  <c r="K426" i="9"/>
  <c r="P426" i="9"/>
  <c r="K432" i="5"/>
  <c r="H1120" i="6"/>
  <c r="P432" i="5"/>
  <c r="L426" i="9" l="1"/>
  <c r="Q426" i="9"/>
  <c r="H426" i="9"/>
  <c r="F1122" i="6"/>
  <c r="G1121" i="6"/>
  <c r="J1121" i="6" s="1"/>
  <c r="L1121" i="6" s="1"/>
  <c r="M426" i="9"/>
  <c r="Q432" i="5"/>
  <c r="L432" i="5"/>
  <c r="H432" i="5" s="1"/>
  <c r="H1121" i="6"/>
  <c r="M432" i="5"/>
  <c r="H398" i="1" l="1"/>
  <c r="W432" i="5"/>
  <c r="I427" i="9"/>
  <c r="J427" i="9"/>
  <c r="X426" i="9"/>
  <c r="N427" i="9"/>
  <c r="O427" i="9" s="1"/>
  <c r="F1123" i="6"/>
  <c r="G1122" i="6"/>
  <c r="J1122" i="6" s="1"/>
  <c r="L1122" i="6" s="1"/>
  <c r="W426" i="9"/>
  <c r="I433" i="5"/>
  <c r="I398" i="1"/>
  <c r="X432" i="5"/>
  <c r="J433" i="5"/>
  <c r="N433" i="5"/>
  <c r="O433" i="5"/>
  <c r="K433" i="5" s="1"/>
  <c r="H1122" i="6"/>
  <c r="H1123" i="6" s="1"/>
  <c r="P427" i="9" l="1"/>
  <c r="K427" i="9"/>
  <c r="G1123" i="6"/>
  <c r="J1123" i="6" s="1"/>
  <c r="L1123" i="6" s="1"/>
  <c r="F1124" i="6"/>
  <c r="P433" i="5"/>
  <c r="F1125" i="6" l="1"/>
  <c r="G1124" i="6"/>
  <c r="J1124" i="6" s="1"/>
  <c r="L1124" i="6" s="1"/>
  <c r="H1124" i="6"/>
  <c r="H1125" i="6" s="1"/>
  <c r="L433" i="5"/>
  <c r="H433" i="5" s="1"/>
  <c r="Q433" i="5"/>
  <c r="M433" i="5"/>
  <c r="L427" i="9"/>
  <c r="H427" i="9" s="1"/>
  <c r="Q427" i="9"/>
  <c r="M427" i="9"/>
  <c r="W427" i="9" l="1"/>
  <c r="I434" i="5"/>
  <c r="I399" i="1"/>
  <c r="X433" i="5"/>
  <c r="N434" i="5"/>
  <c r="J434" i="5" s="1"/>
  <c r="O434" i="5"/>
  <c r="P434" i="5" s="1"/>
  <c r="H399" i="1"/>
  <c r="W433" i="5"/>
  <c r="I428" i="9"/>
  <c r="K428" i="9"/>
  <c r="J428" i="9"/>
  <c r="X427" i="9"/>
  <c r="N428" i="9"/>
  <c r="O428" i="9"/>
  <c r="P428" i="9"/>
  <c r="Q428" i="9" s="1"/>
  <c r="F1126" i="6"/>
  <c r="G1125" i="6"/>
  <c r="J1125" i="6" s="1"/>
  <c r="L1125" i="6" s="1"/>
  <c r="M428" i="9" l="1"/>
  <c r="Q434" i="5"/>
  <c r="L434" i="5"/>
  <c r="L1126" i="6"/>
  <c r="H428" i="9"/>
  <c r="K434" i="5"/>
  <c r="H434" i="5" s="1"/>
  <c r="F1127" i="6"/>
  <c r="G1126" i="6"/>
  <c r="J1126" i="6" s="1"/>
  <c r="M434" i="5"/>
  <c r="L428" i="9"/>
  <c r="H1126" i="6"/>
  <c r="W434" i="5" l="1"/>
  <c r="H400" i="1"/>
  <c r="F1128" i="6"/>
  <c r="G1127" i="6"/>
  <c r="J1127" i="6" s="1"/>
  <c r="W428" i="9"/>
  <c r="L1127" i="6"/>
  <c r="H1127" i="6"/>
  <c r="I435" i="5"/>
  <c r="I400" i="1"/>
  <c r="J435" i="5"/>
  <c r="K435" i="5"/>
  <c r="X434" i="5"/>
  <c r="N435" i="5"/>
  <c r="O435" i="5"/>
  <c r="P435" i="5"/>
  <c r="Q435" i="5" s="1"/>
  <c r="M435" i="5" s="1"/>
  <c r="I429" i="9"/>
  <c r="J429" i="9"/>
  <c r="N429" i="9"/>
  <c r="O429" i="9" s="1"/>
  <c r="X428" i="9"/>
  <c r="H435" i="5" l="1"/>
  <c r="I436" i="5"/>
  <c r="I401" i="1"/>
  <c r="X435" i="5"/>
  <c r="N436" i="5"/>
  <c r="O436" i="5" s="1"/>
  <c r="P429" i="9"/>
  <c r="K429" i="9"/>
  <c r="L435" i="5"/>
  <c r="G1128" i="6"/>
  <c r="J1128" i="6" s="1"/>
  <c r="L1128" i="6" s="1"/>
  <c r="F1129" i="6"/>
  <c r="H1128" i="6"/>
  <c r="H1129" i="6" s="1"/>
  <c r="P436" i="5" l="1"/>
  <c r="K436" i="5"/>
  <c r="L1129" i="6"/>
  <c r="L429" i="9"/>
  <c r="H429" i="9" s="1"/>
  <c r="Q429" i="9"/>
  <c r="M429" i="9" s="1"/>
  <c r="F1130" i="6"/>
  <c r="G1129" i="6"/>
  <c r="J1129" i="6" s="1"/>
  <c r="J436" i="5"/>
  <c r="H401" i="1"/>
  <c r="W435" i="5"/>
  <c r="W429" i="9" l="1"/>
  <c r="F1131" i="6"/>
  <c r="G1130" i="6"/>
  <c r="J1130" i="6" s="1"/>
  <c r="H1130" i="6"/>
  <c r="H1131" i="6" s="1"/>
  <c r="J430" i="9"/>
  <c r="I430" i="9"/>
  <c r="N430" i="9"/>
  <c r="X429" i="9"/>
  <c r="L1130" i="6"/>
  <c r="Q436" i="5"/>
  <c r="M436" i="5" s="1"/>
  <c r="L436" i="5"/>
  <c r="H436" i="5" s="1"/>
  <c r="O430" i="9" l="1"/>
  <c r="G1131" i="6"/>
  <c r="J1131" i="6" s="1"/>
  <c r="L1131" i="6" s="1"/>
  <c r="F1132" i="6"/>
  <c r="H402" i="1"/>
  <c r="W436" i="5"/>
  <c r="I437" i="5"/>
  <c r="I402" i="1"/>
  <c r="X436" i="5"/>
  <c r="J437" i="5"/>
  <c r="N437" i="5"/>
  <c r="O437" i="5"/>
  <c r="K437" i="5" s="1"/>
  <c r="P437" i="5"/>
  <c r="Q437" i="5" s="1"/>
  <c r="M437" i="5" s="1"/>
  <c r="I438" i="5" l="1"/>
  <c r="I403" i="1"/>
  <c r="X437" i="5"/>
  <c r="N438" i="5"/>
  <c r="J438" i="5" s="1"/>
  <c r="H437" i="5"/>
  <c r="F1133" i="6"/>
  <c r="G1132" i="6"/>
  <c r="J1132" i="6" s="1"/>
  <c r="L1132" i="6" s="1"/>
  <c r="H1132" i="6"/>
  <c r="H1133" i="6" s="1"/>
  <c r="L437" i="5"/>
  <c r="K430" i="9"/>
  <c r="P430" i="9"/>
  <c r="L430" i="9" l="1"/>
  <c r="Q430" i="9"/>
  <c r="F1134" i="6"/>
  <c r="G1133" i="6"/>
  <c r="J1133" i="6" s="1"/>
  <c r="L1133" i="6" s="1"/>
  <c r="M430" i="9"/>
  <c r="H403" i="1"/>
  <c r="W437" i="5"/>
  <c r="H430" i="9"/>
  <c r="O438" i="5"/>
  <c r="F1135" i="6" l="1"/>
  <c r="G1134" i="6"/>
  <c r="J1134" i="6" s="1"/>
  <c r="L1134" i="6" s="1"/>
  <c r="W430" i="9"/>
  <c r="I431" i="9"/>
  <c r="J431" i="9"/>
  <c r="X430" i="9"/>
  <c r="N431" i="9"/>
  <c r="O431" i="9"/>
  <c r="K431" i="9" s="1"/>
  <c r="P438" i="5"/>
  <c r="K438" i="5"/>
  <c r="H1134" i="6"/>
  <c r="H1135" i="6" s="1"/>
  <c r="L1135" i="6" l="1"/>
  <c r="Q438" i="5"/>
  <c r="L438" i="5"/>
  <c r="H438" i="5" s="1"/>
  <c r="H1136" i="6"/>
  <c r="P431" i="9"/>
  <c r="M438" i="5"/>
  <c r="F1136" i="6"/>
  <c r="G1135" i="6"/>
  <c r="J1135" i="6" s="1"/>
  <c r="W438" i="5" l="1"/>
  <c r="H404" i="1"/>
  <c r="I439" i="5"/>
  <c r="I404" i="1"/>
  <c r="J439" i="5"/>
  <c r="X438" i="5"/>
  <c r="N439" i="5"/>
  <c r="O439" i="5"/>
  <c r="K439" i="5" s="1"/>
  <c r="P439" i="5"/>
  <c r="Q439" i="5" s="1"/>
  <c r="H1137" i="6"/>
  <c r="L431" i="9"/>
  <c r="H431" i="9" s="1"/>
  <c r="Q431" i="9"/>
  <c r="G1136" i="6"/>
  <c r="J1136" i="6" s="1"/>
  <c r="L1136" i="6" s="1"/>
  <c r="F1137" i="6"/>
  <c r="M431" i="9"/>
  <c r="H439" i="5" l="1"/>
  <c r="W431" i="9"/>
  <c r="M439" i="5"/>
  <c r="H1138" i="6"/>
  <c r="I432" i="9"/>
  <c r="X431" i="9"/>
  <c r="N432" i="9"/>
  <c r="J432" i="9" s="1"/>
  <c r="O432" i="9"/>
  <c r="K432" i="9" s="1"/>
  <c r="L439" i="5"/>
  <c r="F1138" i="6"/>
  <c r="G1137" i="6"/>
  <c r="J1137" i="6" s="1"/>
  <c r="L1137" i="6" s="1"/>
  <c r="H1139" i="6" l="1"/>
  <c r="P432" i="9"/>
  <c r="I440" i="5"/>
  <c r="I405" i="1"/>
  <c r="X439" i="5"/>
  <c r="N440" i="5"/>
  <c r="O440" i="5" s="1"/>
  <c r="F1139" i="6"/>
  <c r="G1138" i="6"/>
  <c r="J1138" i="6" s="1"/>
  <c r="L1138" i="6" s="1"/>
  <c r="H405" i="1"/>
  <c r="W439" i="5"/>
  <c r="K440" i="5" l="1"/>
  <c r="P440" i="5"/>
  <c r="J440" i="5"/>
  <c r="L432" i="9"/>
  <c r="H432" i="9" s="1"/>
  <c r="Q432" i="9"/>
  <c r="M432" i="9" s="1"/>
  <c r="G1139" i="6"/>
  <c r="J1139" i="6" s="1"/>
  <c r="L1139" i="6" s="1"/>
  <c r="F1140" i="6"/>
  <c r="I433" i="9" l="1"/>
  <c r="X432" i="9"/>
  <c r="N433" i="9"/>
  <c r="O433" i="9" s="1"/>
  <c r="W432" i="9"/>
  <c r="H440" i="5"/>
  <c r="F1141" i="6"/>
  <c r="G1140" i="6"/>
  <c r="J1140" i="6" s="1"/>
  <c r="L1140" i="6" s="1"/>
  <c r="L440" i="5"/>
  <c r="Q440" i="5"/>
  <c r="M440" i="5" s="1"/>
  <c r="H1140" i="6"/>
  <c r="P433" i="9" l="1"/>
  <c r="K433" i="9"/>
  <c r="F1142" i="6"/>
  <c r="G1141" i="6"/>
  <c r="J1141" i="6" s="1"/>
  <c r="L1141" i="6" s="1"/>
  <c r="H406" i="1"/>
  <c r="W440" i="5"/>
  <c r="J433" i="9"/>
  <c r="H1141" i="6"/>
  <c r="I441" i="5"/>
  <c r="I406" i="1"/>
  <c r="X440" i="5"/>
  <c r="N441" i="5"/>
  <c r="J441" i="5" l="1"/>
  <c r="O441" i="5"/>
  <c r="F1143" i="6"/>
  <c r="G1142" i="6"/>
  <c r="J1142" i="6" s="1"/>
  <c r="L1142" i="6" s="1"/>
  <c r="H1142" i="6"/>
  <c r="H1143" i="6" s="1"/>
  <c r="Q433" i="9"/>
  <c r="M433" i="9" s="1"/>
  <c r="L433" i="9"/>
  <c r="H433" i="9" s="1"/>
  <c r="I434" i="9" l="1"/>
  <c r="J434" i="9"/>
  <c r="X433" i="9"/>
  <c r="N434" i="9"/>
  <c r="F1144" i="6"/>
  <c r="G1143" i="6"/>
  <c r="J1143" i="6" s="1"/>
  <c r="L1143" i="6" s="1"/>
  <c r="H1144" i="6"/>
  <c r="K441" i="5"/>
  <c r="P441" i="5"/>
  <c r="W433" i="9"/>
  <c r="L1144" i="6" l="1"/>
  <c r="Q441" i="5"/>
  <c r="M441" i="5" s="1"/>
  <c r="L441" i="5"/>
  <c r="H441" i="5" s="1"/>
  <c r="H1145" i="6"/>
  <c r="G1144" i="6"/>
  <c r="J1144" i="6" s="1"/>
  <c r="F1145" i="6"/>
  <c r="O434" i="9"/>
  <c r="H407" i="1" l="1"/>
  <c r="W441" i="5"/>
  <c r="K442" i="5"/>
  <c r="I442" i="5"/>
  <c r="I407" i="1"/>
  <c r="X441" i="5"/>
  <c r="N442" i="5"/>
  <c r="J442" i="5" s="1"/>
  <c r="O442" i="5"/>
  <c r="P442" i="5" s="1"/>
  <c r="K434" i="9"/>
  <c r="P434" i="9"/>
  <c r="F1146" i="6"/>
  <c r="G1145" i="6"/>
  <c r="J1145" i="6" s="1"/>
  <c r="L1145" i="6"/>
  <c r="Q442" i="5" l="1"/>
  <c r="L442" i="5"/>
  <c r="H442" i="5"/>
  <c r="Q434" i="9"/>
  <c r="M434" i="9" s="1"/>
  <c r="L434" i="9"/>
  <c r="H434" i="9" s="1"/>
  <c r="L1146" i="6"/>
  <c r="M442" i="5"/>
  <c r="F1147" i="6"/>
  <c r="G1146" i="6"/>
  <c r="J1146" i="6" s="1"/>
  <c r="H1146" i="6"/>
  <c r="H1147" i="6" s="1"/>
  <c r="W434" i="9" l="1"/>
  <c r="I435" i="9"/>
  <c r="J435" i="9"/>
  <c r="K435" i="9"/>
  <c r="P435" i="9"/>
  <c r="Q435" i="9" s="1"/>
  <c r="X434" i="9"/>
  <c r="N435" i="9"/>
  <c r="M435" i="9" s="1"/>
  <c r="O435" i="9"/>
  <c r="I443" i="5"/>
  <c r="I408" i="1"/>
  <c r="X442" i="5"/>
  <c r="N443" i="5"/>
  <c r="J443" i="5" s="1"/>
  <c r="O443" i="5"/>
  <c r="K443" i="5" s="1"/>
  <c r="P443" i="5"/>
  <c r="Q443" i="5" s="1"/>
  <c r="W442" i="5"/>
  <c r="H408" i="1"/>
  <c r="G1147" i="6"/>
  <c r="J1147" i="6" s="1"/>
  <c r="L1147" i="6" s="1"/>
  <c r="F1148" i="6"/>
  <c r="I436" i="9" l="1"/>
  <c r="X435" i="9"/>
  <c r="N436" i="9"/>
  <c r="O436" i="9"/>
  <c r="P436" i="9" s="1"/>
  <c r="L1148" i="6"/>
  <c r="L443" i="5"/>
  <c r="H443" i="5" s="1"/>
  <c r="L435" i="9"/>
  <c r="H435" i="9" s="1"/>
  <c r="F1149" i="6"/>
  <c r="G1148" i="6"/>
  <c r="J1148" i="6" s="1"/>
  <c r="M443" i="5"/>
  <c r="H1148" i="6"/>
  <c r="W435" i="9" l="1"/>
  <c r="H409" i="1"/>
  <c r="W443" i="5"/>
  <c r="L436" i="9"/>
  <c r="Q436" i="9"/>
  <c r="M436" i="9"/>
  <c r="F1150" i="6"/>
  <c r="G1149" i="6"/>
  <c r="J1149" i="6" s="1"/>
  <c r="K436" i="9"/>
  <c r="L1149" i="6"/>
  <c r="J436" i="9"/>
  <c r="H436" i="9" s="1"/>
  <c r="H1149" i="6"/>
  <c r="H1150" i="6" s="1"/>
  <c r="J444" i="5"/>
  <c r="I444" i="5"/>
  <c r="I409" i="1"/>
  <c r="X443" i="5"/>
  <c r="O444" i="5"/>
  <c r="K444" i="5" s="1"/>
  <c r="P444" i="5"/>
  <c r="Q444" i="5" s="1"/>
  <c r="M444" i="5" s="1"/>
  <c r="N444" i="5"/>
  <c r="W436" i="9" l="1"/>
  <c r="I445" i="5"/>
  <c r="I410" i="1"/>
  <c r="X444" i="5"/>
  <c r="J445" i="5"/>
  <c r="N445" i="5"/>
  <c r="M445" i="5" s="1"/>
  <c r="O445" i="5"/>
  <c r="K445" i="5" s="1"/>
  <c r="P445" i="5"/>
  <c r="L445" i="5" s="1"/>
  <c r="Q445" i="5"/>
  <c r="L444" i="5"/>
  <c r="H444" i="5" s="1"/>
  <c r="I437" i="9"/>
  <c r="J437" i="9"/>
  <c r="O437" i="9"/>
  <c r="P437" i="9" s="1"/>
  <c r="X436" i="9"/>
  <c r="N437" i="9"/>
  <c r="F1151" i="6"/>
  <c r="G1150" i="6"/>
  <c r="J1150" i="6" s="1"/>
  <c r="L1150" i="6" s="1"/>
  <c r="I446" i="5" l="1"/>
  <c r="I411" i="1"/>
  <c r="X445" i="5"/>
  <c r="N446" i="5"/>
  <c r="O446" i="5" s="1"/>
  <c r="L437" i="9"/>
  <c r="Q437" i="9"/>
  <c r="M437" i="9" s="1"/>
  <c r="H437" i="9"/>
  <c r="H445" i="5"/>
  <c r="H410" i="1"/>
  <c r="W444" i="5"/>
  <c r="F1152" i="6"/>
  <c r="G1151" i="6"/>
  <c r="J1151" i="6" s="1"/>
  <c r="L1151" i="6" s="1"/>
  <c r="K437" i="9"/>
  <c r="H1151" i="6"/>
  <c r="H1152" i="6" s="1"/>
  <c r="I438" i="9" l="1"/>
  <c r="O438" i="9"/>
  <c r="K438" i="9" s="1"/>
  <c r="P438" i="9"/>
  <c r="L438" i="9" s="1"/>
  <c r="X437" i="9"/>
  <c r="N438" i="9"/>
  <c r="K446" i="5"/>
  <c r="P446" i="5"/>
  <c r="W437" i="9"/>
  <c r="H411" i="1"/>
  <c r="W445" i="5"/>
  <c r="G1152" i="6"/>
  <c r="J1152" i="6" s="1"/>
  <c r="L1152" i="6" s="1"/>
  <c r="F1153" i="6"/>
  <c r="J446" i="5"/>
  <c r="F1154" i="6" l="1"/>
  <c r="G1153" i="6"/>
  <c r="J1153" i="6" s="1"/>
  <c r="L1153" i="6" s="1"/>
  <c r="Q446" i="5"/>
  <c r="M446" i="5" s="1"/>
  <c r="L446" i="5"/>
  <c r="H446" i="5" s="1"/>
  <c r="Q438" i="9"/>
  <c r="M438" i="9" s="1"/>
  <c r="H1153" i="6"/>
  <c r="J438" i="9"/>
  <c r="H438" i="9" s="1"/>
  <c r="I439" i="9" l="1"/>
  <c r="N439" i="9"/>
  <c r="X438" i="9"/>
  <c r="W446" i="5"/>
  <c r="H412" i="1"/>
  <c r="I447" i="5"/>
  <c r="I412" i="1"/>
  <c r="X446" i="5"/>
  <c r="N447" i="5"/>
  <c r="J447" i="5" s="1"/>
  <c r="W438" i="9"/>
  <c r="F1155" i="6"/>
  <c r="G1154" i="6"/>
  <c r="J1154" i="6" s="1"/>
  <c r="L1154" i="6" s="1"/>
  <c r="H1154" i="6"/>
  <c r="H1155" i="6" s="1"/>
  <c r="O447" i="5" l="1"/>
  <c r="G1155" i="6"/>
  <c r="J1155" i="6" s="1"/>
  <c r="L1155" i="6" s="1"/>
  <c r="F1156" i="6"/>
  <c r="J439" i="9"/>
  <c r="O439" i="9"/>
  <c r="K447" i="5" l="1"/>
  <c r="P447" i="5"/>
  <c r="F1157" i="6"/>
  <c r="G1156" i="6"/>
  <c r="J1156" i="6" s="1"/>
  <c r="L1156" i="6" s="1"/>
  <c r="H1156" i="6"/>
  <c r="H1157" i="6" s="1"/>
  <c r="P439" i="9"/>
  <c r="K439" i="9"/>
  <c r="Q439" i="9" l="1"/>
  <c r="L439" i="9"/>
  <c r="H439" i="9" s="1"/>
  <c r="M439" i="9"/>
  <c r="F1158" i="6"/>
  <c r="G1157" i="6"/>
  <c r="J1157" i="6" s="1"/>
  <c r="L1157" i="6" s="1"/>
  <c r="L447" i="5"/>
  <c r="H447" i="5" s="1"/>
  <c r="Q447" i="5"/>
  <c r="M447" i="5"/>
  <c r="H413" i="1" l="1"/>
  <c r="W447" i="5"/>
  <c r="F1159" i="6"/>
  <c r="G1158" i="6"/>
  <c r="J1158" i="6" s="1"/>
  <c r="L1158" i="6" s="1"/>
  <c r="H1158" i="6"/>
  <c r="H1159" i="6" s="1"/>
  <c r="I440" i="9"/>
  <c r="X439" i="9"/>
  <c r="N440" i="9"/>
  <c r="J440" i="9" s="1"/>
  <c r="W439" i="9"/>
  <c r="I448" i="5"/>
  <c r="I413" i="1"/>
  <c r="X447" i="5"/>
  <c r="N448" i="5"/>
  <c r="O448" i="5" s="1"/>
  <c r="K448" i="5" l="1"/>
  <c r="P448" i="5"/>
  <c r="L1159" i="6"/>
  <c r="H1160" i="6"/>
  <c r="O440" i="9"/>
  <c r="F1160" i="6"/>
  <c r="G1159" i="6"/>
  <c r="J1159" i="6" s="1"/>
  <c r="J448" i="5"/>
  <c r="Q448" i="5" l="1"/>
  <c r="L448" i="5"/>
  <c r="H448" i="5" s="1"/>
  <c r="G1160" i="6"/>
  <c r="J1160" i="6" s="1"/>
  <c r="L1160" i="6" s="1"/>
  <c r="F1161" i="6"/>
  <c r="M448" i="5"/>
  <c r="P440" i="9"/>
  <c r="K440" i="9"/>
  <c r="L440" i="9" l="1"/>
  <c r="Q440" i="9"/>
  <c r="M440" i="9"/>
  <c r="F1162" i="6"/>
  <c r="G1161" i="6"/>
  <c r="J1161" i="6" s="1"/>
  <c r="L1161" i="6" s="1"/>
  <c r="H414" i="1"/>
  <c r="W448" i="5"/>
  <c r="I449" i="5"/>
  <c r="I414" i="1"/>
  <c r="X448" i="5"/>
  <c r="J449" i="5"/>
  <c r="K449" i="5"/>
  <c r="N449" i="5"/>
  <c r="O449" i="5"/>
  <c r="P449" i="5" s="1"/>
  <c r="H1161" i="6"/>
  <c r="H1162" i="6" s="1"/>
  <c r="H440" i="9"/>
  <c r="Q449" i="5" l="1"/>
  <c r="L449" i="5"/>
  <c r="M449" i="5"/>
  <c r="L1162" i="6"/>
  <c r="H449" i="5"/>
  <c r="W440" i="9"/>
  <c r="H1163" i="6"/>
  <c r="F1163" i="6"/>
  <c r="G1162" i="6"/>
  <c r="J1162" i="6" s="1"/>
  <c r="J441" i="9"/>
  <c r="I441" i="9"/>
  <c r="X440" i="9"/>
  <c r="N441" i="9"/>
  <c r="H415" i="1" l="1"/>
  <c r="W449" i="5"/>
  <c r="O441" i="9"/>
  <c r="H1164" i="6"/>
  <c r="L1163" i="6"/>
  <c r="I450" i="5"/>
  <c r="I415" i="1"/>
  <c r="X449" i="5"/>
  <c r="P450" i="5"/>
  <c r="Q450" i="5" s="1"/>
  <c r="N450" i="5"/>
  <c r="J450" i="5" s="1"/>
  <c r="O450" i="5"/>
  <c r="M450" i="5" s="1"/>
  <c r="G1163" i="6"/>
  <c r="J1163" i="6" s="1"/>
  <c r="F1164" i="6"/>
  <c r="I451" i="5" l="1"/>
  <c r="I416" i="1"/>
  <c r="J451" i="5"/>
  <c r="X450" i="5"/>
  <c r="N451" i="5"/>
  <c r="O451" i="5" s="1"/>
  <c r="F1165" i="6"/>
  <c r="G1164" i="6"/>
  <c r="J1164" i="6" s="1"/>
  <c r="L1164" i="6"/>
  <c r="H1165" i="6"/>
  <c r="P441" i="9"/>
  <c r="K441" i="9"/>
  <c r="L450" i="5"/>
  <c r="K450" i="5"/>
  <c r="H450" i="5" s="1"/>
  <c r="W450" i="5" l="1"/>
  <c r="H416" i="1"/>
  <c r="P451" i="5"/>
  <c r="K451" i="5"/>
  <c r="H1166" i="6"/>
  <c r="L1165" i="6"/>
  <c r="F1166" i="6"/>
  <c r="G1165" i="6"/>
  <c r="J1165" i="6" s="1"/>
  <c r="Q441" i="9"/>
  <c r="M441" i="9" s="1"/>
  <c r="L441" i="9"/>
  <c r="H441" i="9" s="1"/>
  <c r="W441" i="9" l="1"/>
  <c r="I442" i="9"/>
  <c r="J442" i="9"/>
  <c r="X441" i="9"/>
  <c r="N442" i="9"/>
  <c r="O442" i="9" s="1"/>
  <c r="L1166" i="6"/>
  <c r="H1167" i="6"/>
  <c r="Q451" i="5"/>
  <c r="M451" i="5" s="1"/>
  <c r="L451" i="5"/>
  <c r="H451" i="5" s="1"/>
  <c r="F1167" i="6"/>
  <c r="G1166" i="6"/>
  <c r="J1166" i="6" s="1"/>
  <c r="P442" i="9" l="1"/>
  <c r="K442" i="9"/>
  <c r="H417" i="1"/>
  <c r="W451" i="5"/>
  <c r="J452" i="5"/>
  <c r="I452" i="5"/>
  <c r="I417" i="1"/>
  <c r="O452" i="5"/>
  <c r="K452" i="5" s="1"/>
  <c r="X451" i="5"/>
  <c r="N452" i="5"/>
  <c r="F1168" i="6"/>
  <c r="H1168" i="6" s="1"/>
  <c r="G1167" i="6"/>
  <c r="J1167" i="6" s="1"/>
  <c r="L1167" i="6" s="1"/>
  <c r="P452" i="5" l="1"/>
  <c r="G1168" i="6"/>
  <c r="J1168" i="6" s="1"/>
  <c r="L1168" i="6" s="1"/>
  <c r="F1169" i="6"/>
  <c r="Q442" i="9"/>
  <c r="M442" i="9" s="1"/>
  <c r="L442" i="9"/>
  <c r="H442" i="9" s="1"/>
  <c r="I443" i="9" l="1"/>
  <c r="J443" i="9"/>
  <c r="K443" i="9"/>
  <c r="P443" i="9"/>
  <c r="Q443" i="9" s="1"/>
  <c r="X442" i="9"/>
  <c r="N443" i="9"/>
  <c r="M443" i="9" s="1"/>
  <c r="O443" i="9"/>
  <c r="F1170" i="6"/>
  <c r="G1169" i="6"/>
  <c r="J1169" i="6" s="1"/>
  <c r="L1169" i="6" s="1"/>
  <c r="L452" i="5"/>
  <c r="H452" i="5" s="1"/>
  <c r="Q452" i="5"/>
  <c r="M452" i="5" s="1"/>
  <c r="H1169" i="6"/>
  <c r="H1170" i="6" s="1"/>
  <c r="W442" i="9"/>
  <c r="I444" i="9" l="1"/>
  <c r="X443" i="9"/>
  <c r="N444" i="9"/>
  <c r="L1170" i="6"/>
  <c r="I453" i="5"/>
  <c r="I418" i="1"/>
  <c r="X452" i="5"/>
  <c r="N453" i="5"/>
  <c r="J453" i="5" s="1"/>
  <c r="O453" i="5"/>
  <c r="K453" i="5" s="1"/>
  <c r="F1171" i="6"/>
  <c r="G1170" i="6"/>
  <c r="J1170" i="6" s="1"/>
  <c r="H418" i="1"/>
  <c r="W452" i="5"/>
  <c r="L443" i="9"/>
  <c r="H443" i="9" s="1"/>
  <c r="W443" i="9" l="1"/>
  <c r="G1171" i="6"/>
  <c r="J1171" i="6" s="1"/>
  <c r="L1171" i="6" s="1"/>
  <c r="F1172" i="6"/>
  <c r="P453" i="5"/>
  <c r="J444" i="9"/>
  <c r="H1171" i="6"/>
  <c r="O444" i="9"/>
  <c r="Q453" i="5" l="1"/>
  <c r="M453" i="5" s="1"/>
  <c r="L453" i="5"/>
  <c r="H453" i="5" s="1"/>
  <c r="F1173" i="6"/>
  <c r="G1172" i="6"/>
  <c r="J1172" i="6" s="1"/>
  <c r="L1172" i="6" s="1"/>
  <c r="K444" i="9"/>
  <c r="P444" i="9"/>
  <c r="H1172" i="6"/>
  <c r="L1173" i="6" l="1"/>
  <c r="I454" i="5"/>
  <c r="I419" i="1"/>
  <c r="X453" i="5"/>
  <c r="N454" i="5"/>
  <c r="J454" i="5" s="1"/>
  <c r="Q444" i="9"/>
  <c r="M444" i="9" s="1"/>
  <c r="L444" i="9"/>
  <c r="H444" i="9" s="1"/>
  <c r="F1174" i="6"/>
  <c r="G1173" i="6"/>
  <c r="J1173" i="6" s="1"/>
  <c r="H419" i="1"/>
  <c r="W453" i="5"/>
  <c r="H1173" i="6"/>
  <c r="W444" i="9" l="1"/>
  <c r="I445" i="9"/>
  <c r="J445" i="9"/>
  <c r="O445" i="9"/>
  <c r="P445" i="9" s="1"/>
  <c r="X444" i="9"/>
  <c r="N445" i="9"/>
  <c r="F1175" i="6"/>
  <c r="G1174" i="6"/>
  <c r="J1174" i="6" s="1"/>
  <c r="L1174" i="6" s="1"/>
  <c r="H1174" i="6"/>
  <c r="O454" i="5"/>
  <c r="Q445" i="9" l="1"/>
  <c r="M445" i="9" s="1"/>
  <c r="L445" i="9"/>
  <c r="F1176" i="6"/>
  <c r="G1175" i="6"/>
  <c r="J1175" i="6" s="1"/>
  <c r="L1175" i="6" s="1"/>
  <c r="K445" i="9"/>
  <c r="H445" i="9" s="1"/>
  <c r="P454" i="5"/>
  <c r="K454" i="5"/>
  <c r="H1175" i="6"/>
  <c r="W445" i="9" l="1"/>
  <c r="J446" i="9"/>
  <c r="K446" i="9"/>
  <c r="L446" i="9"/>
  <c r="Q446" i="9"/>
  <c r="I446" i="9"/>
  <c r="H446" i="9" s="1"/>
  <c r="N446" i="9"/>
  <c r="X445" i="9"/>
  <c r="O446" i="9"/>
  <c r="M446" i="9" s="1"/>
  <c r="P446" i="9"/>
  <c r="H1176" i="6"/>
  <c r="G1176" i="6"/>
  <c r="J1176" i="6" s="1"/>
  <c r="L1176" i="6" s="1"/>
  <c r="F1177" i="6"/>
  <c r="Q454" i="5"/>
  <c r="M454" i="5" s="1"/>
  <c r="L454" i="5"/>
  <c r="H454" i="5" s="1"/>
  <c r="W454" i="5" l="1"/>
  <c r="H420" i="1"/>
  <c r="I455" i="5"/>
  <c r="I420" i="1"/>
  <c r="J455" i="5"/>
  <c r="X454" i="5"/>
  <c r="N455" i="5"/>
  <c r="O455" i="5" s="1"/>
  <c r="W446" i="9"/>
  <c r="I447" i="9"/>
  <c r="J447" i="9"/>
  <c r="O447" i="9"/>
  <c r="P447" i="9" s="1"/>
  <c r="N447" i="9"/>
  <c r="X446" i="9"/>
  <c r="F1178" i="6"/>
  <c r="G1177" i="6"/>
  <c r="J1177" i="6" s="1"/>
  <c r="L1177" i="6" s="1"/>
  <c r="H1177" i="6"/>
  <c r="H1178" i="6" s="1"/>
  <c r="K455" i="5" l="1"/>
  <c r="P455" i="5"/>
  <c r="L447" i="9"/>
  <c r="Q447" i="9"/>
  <c r="M447" i="9" s="1"/>
  <c r="F1179" i="6"/>
  <c r="G1178" i="6"/>
  <c r="J1178" i="6" s="1"/>
  <c r="L1178" i="6" s="1"/>
  <c r="K447" i="9"/>
  <c r="H447" i="9" s="1"/>
  <c r="I448" i="9" l="1"/>
  <c r="N448" i="9"/>
  <c r="X447" i="9"/>
  <c r="W447" i="9"/>
  <c r="G1179" i="6"/>
  <c r="J1179" i="6" s="1"/>
  <c r="L1179" i="6" s="1"/>
  <c r="F1180" i="6"/>
  <c r="L455" i="5"/>
  <c r="H455" i="5" s="1"/>
  <c r="Q455" i="5"/>
  <c r="H1179" i="6"/>
  <c r="M455" i="5"/>
  <c r="H421" i="1" l="1"/>
  <c r="W455" i="5"/>
  <c r="F1181" i="6"/>
  <c r="G1180" i="6"/>
  <c r="J1180" i="6" s="1"/>
  <c r="L1180" i="6" s="1"/>
  <c r="J448" i="9"/>
  <c r="I456" i="5"/>
  <c r="I421" i="1"/>
  <c r="X455" i="5"/>
  <c r="O456" i="5"/>
  <c r="K456" i="5" s="1"/>
  <c r="N456" i="5"/>
  <c r="J456" i="5" s="1"/>
  <c r="O448" i="9"/>
  <c r="H1180" i="6"/>
  <c r="F1182" i="6" l="1"/>
  <c r="G1181" i="6"/>
  <c r="J1181" i="6" s="1"/>
  <c r="L1181" i="6" s="1"/>
  <c r="H1181" i="6"/>
  <c r="H1182" i="6" s="1"/>
  <c r="K448" i="9"/>
  <c r="P448" i="9"/>
  <c r="P456" i="5"/>
  <c r="Q448" i="9" l="1"/>
  <c r="M448" i="9" s="1"/>
  <c r="L448" i="9"/>
  <c r="H448" i="9" s="1"/>
  <c r="F1183" i="6"/>
  <c r="G1182" i="6"/>
  <c r="J1182" i="6" s="1"/>
  <c r="L1182" i="6" s="1"/>
  <c r="Q456" i="5"/>
  <c r="M456" i="5" s="1"/>
  <c r="L456" i="5"/>
  <c r="H456" i="5" s="1"/>
  <c r="W448" i="9" l="1"/>
  <c r="I449" i="9"/>
  <c r="J449" i="9"/>
  <c r="X448" i="9"/>
  <c r="N449" i="9"/>
  <c r="O449" i="9"/>
  <c r="F1184" i="6"/>
  <c r="G1183" i="6"/>
  <c r="J1183" i="6" s="1"/>
  <c r="L1183" i="6" s="1"/>
  <c r="H1183" i="6"/>
  <c r="H1184" i="6" s="1"/>
  <c r="H422" i="1"/>
  <c r="W456" i="5"/>
  <c r="I457" i="5"/>
  <c r="I422" i="1"/>
  <c r="X456" i="5"/>
  <c r="J457" i="5"/>
  <c r="N457" i="5"/>
  <c r="G1184" i="6" l="1"/>
  <c r="J1184" i="6" s="1"/>
  <c r="L1184" i="6" s="1"/>
  <c r="F1185" i="6"/>
  <c r="O457" i="5"/>
  <c r="K449" i="9"/>
  <c r="P449" i="9"/>
  <c r="F1186" i="6" l="1"/>
  <c r="G1185" i="6"/>
  <c r="J1185" i="6" s="1"/>
  <c r="L1185" i="6" s="1"/>
  <c r="H1185" i="6"/>
  <c r="H1186" i="6" s="1"/>
  <c r="Q449" i="9"/>
  <c r="L449" i="9"/>
  <c r="H449" i="9" s="1"/>
  <c r="M449" i="9"/>
  <c r="K457" i="5"/>
  <c r="P457" i="5"/>
  <c r="I450" i="9" l="1"/>
  <c r="N450" i="9"/>
  <c r="X449" i="9"/>
  <c r="H457" i="5"/>
  <c r="W449" i="9"/>
  <c r="F1187" i="6"/>
  <c r="H1187" i="6" s="1"/>
  <c r="G1186" i="6"/>
  <c r="J1186" i="6" s="1"/>
  <c r="L1186" i="6" s="1"/>
  <c r="Q457" i="5"/>
  <c r="M457" i="5" s="1"/>
  <c r="L457" i="5"/>
  <c r="G1187" i="6" l="1"/>
  <c r="J1187" i="6" s="1"/>
  <c r="L1187" i="6" s="1"/>
  <c r="F1188" i="6"/>
  <c r="H1188" i="6" s="1"/>
  <c r="H423" i="1"/>
  <c r="W457" i="5"/>
  <c r="J450" i="9"/>
  <c r="I458" i="5"/>
  <c r="I423" i="1"/>
  <c r="X457" i="5"/>
  <c r="N458" i="5"/>
  <c r="O458" i="5" s="1"/>
  <c r="O450" i="9"/>
  <c r="K458" i="5" l="1"/>
  <c r="P458" i="5"/>
  <c r="P450" i="9"/>
  <c r="K450" i="9"/>
  <c r="F1189" i="6"/>
  <c r="G1188" i="6"/>
  <c r="J1188" i="6" s="1"/>
  <c r="L1188" i="6" s="1"/>
  <c r="J458" i="5"/>
  <c r="F1190" i="6" l="1"/>
  <c r="G1189" i="6"/>
  <c r="J1189" i="6" s="1"/>
  <c r="L1189" i="6" s="1"/>
  <c r="L450" i="9"/>
  <c r="H450" i="9" s="1"/>
  <c r="Q450" i="9"/>
  <c r="M450" i="9" s="1"/>
  <c r="H458" i="5"/>
  <c r="Q458" i="5"/>
  <c r="M458" i="5" s="1"/>
  <c r="L458" i="5"/>
  <c r="H1189" i="6"/>
  <c r="H1190" i="6" s="1"/>
  <c r="I424" i="1" l="1"/>
  <c r="X458" i="5"/>
  <c r="B16" i="5" s="1"/>
  <c r="I451" i="9"/>
  <c r="J451" i="9"/>
  <c r="X450" i="9"/>
  <c r="O451" i="9"/>
  <c r="K451" i="9" s="1"/>
  <c r="N451" i="9"/>
  <c r="W450" i="9"/>
  <c r="L1190" i="6"/>
  <c r="H1191" i="6"/>
  <c r="W458" i="5"/>
  <c r="B15" i="5" s="1"/>
  <c r="H424" i="1"/>
  <c r="F1191" i="6"/>
  <c r="G1190" i="6"/>
  <c r="J1190" i="6" s="1"/>
  <c r="P451" i="9" l="1"/>
  <c r="F1192" i="6"/>
  <c r="G1191" i="6"/>
  <c r="J1191" i="6" s="1"/>
  <c r="L1191" i="6" s="1"/>
  <c r="G1192" i="6" l="1"/>
  <c r="J1192" i="6" s="1"/>
  <c r="L1192" i="6" s="1"/>
  <c r="F1193" i="6"/>
  <c r="Q451" i="9"/>
  <c r="L451" i="9"/>
  <c r="H451" i="9" s="1"/>
  <c r="H1192" i="6"/>
  <c r="H1193" i="6" s="1"/>
  <c r="M451" i="9"/>
  <c r="I452" i="9" l="1"/>
  <c r="J452" i="9"/>
  <c r="X451" i="9"/>
  <c r="N452" i="9"/>
  <c r="O452" i="9" s="1"/>
  <c r="W451" i="9"/>
  <c r="F1194" i="6"/>
  <c r="G1193" i="6"/>
  <c r="J1193" i="6" s="1"/>
  <c r="L1193" i="6" s="1"/>
  <c r="P452" i="9" l="1"/>
  <c r="K452" i="9"/>
  <c r="F1195" i="6"/>
  <c r="G1194" i="6"/>
  <c r="J1194" i="6" s="1"/>
  <c r="L1194" i="6" s="1"/>
  <c r="H1194" i="6"/>
  <c r="H1195" i="6" s="1"/>
  <c r="G1195" i="6" l="1"/>
  <c r="J1195" i="6" s="1"/>
  <c r="L1195" i="6" s="1"/>
  <c r="F1196" i="6"/>
  <c r="L452" i="9"/>
  <c r="H452" i="9" s="1"/>
  <c r="Q452" i="9"/>
  <c r="M452" i="9" s="1"/>
  <c r="W452" i="9" l="1"/>
  <c r="I453" i="9"/>
  <c r="J453" i="9"/>
  <c r="K453" i="9"/>
  <c r="N453" i="9"/>
  <c r="X452" i="9"/>
  <c r="O453" i="9"/>
  <c r="P453" i="9" s="1"/>
  <c r="F1197" i="6"/>
  <c r="G1196" i="6"/>
  <c r="J1196" i="6" s="1"/>
  <c r="L1196" i="6" s="1"/>
  <c r="H1196" i="6"/>
  <c r="H1197" i="6" s="1"/>
  <c r="Q453" i="9" l="1"/>
  <c r="L453" i="9"/>
  <c r="M453" i="9"/>
  <c r="H453" i="9"/>
  <c r="F1198" i="6"/>
  <c r="G1197" i="6"/>
  <c r="J1197" i="6" s="1"/>
  <c r="L1197" i="6" s="1"/>
  <c r="H1198" i="6"/>
  <c r="F1199" i="6" l="1"/>
  <c r="G1198" i="6"/>
  <c r="J1198" i="6" s="1"/>
  <c r="L1198" i="6" s="1"/>
  <c r="W453" i="9"/>
  <c r="I454" i="9"/>
  <c r="X453" i="9"/>
  <c r="N454" i="9"/>
  <c r="J454" i="9" s="1"/>
  <c r="O454" i="9" l="1"/>
  <c r="F1200" i="6"/>
  <c r="G1199" i="6"/>
  <c r="J1199" i="6" s="1"/>
  <c r="L1199" i="6" s="1"/>
  <c r="H1199" i="6"/>
  <c r="H1200" i="6" s="1"/>
  <c r="G1200" i="6" l="1"/>
  <c r="J1200" i="6" s="1"/>
  <c r="L1200" i="6" s="1"/>
  <c r="F1201" i="6"/>
  <c r="K454" i="9"/>
  <c r="P454" i="9"/>
  <c r="L454" i="9" l="1"/>
  <c r="Q454" i="9"/>
  <c r="M454" i="9"/>
  <c r="H454" i="9"/>
  <c r="F1202" i="6"/>
  <c r="G1201" i="6"/>
  <c r="J1201" i="6" s="1"/>
  <c r="L1201" i="6" s="1"/>
  <c r="H1201" i="6"/>
  <c r="H1202" i="6" s="1"/>
  <c r="F1203" i="6" l="1"/>
  <c r="G1202" i="6"/>
  <c r="J1202" i="6" s="1"/>
  <c r="L1202" i="6" s="1"/>
  <c r="W454" i="9"/>
  <c r="I455" i="9"/>
  <c r="N455" i="9"/>
  <c r="J455" i="9" s="1"/>
  <c r="X454" i="9"/>
  <c r="O455" i="9"/>
  <c r="K455" i="9" s="1"/>
  <c r="P455" i="9" l="1"/>
  <c r="G1203" i="6"/>
  <c r="J1203" i="6" s="1"/>
  <c r="L1203" i="6" s="1"/>
  <c r="F1204" i="6"/>
  <c r="H1203" i="6"/>
  <c r="H1204" i="6" s="1"/>
  <c r="F1205" i="6" l="1"/>
  <c r="G1204" i="6"/>
  <c r="J1204" i="6" s="1"/>
  <c r="L1204" i="6" s="1"/>
  <c r="H1205" i="6"/>
  <c r="L455" i="9"/>
  <c r="H455" i="9" s="1"/>
  <c r="Q455" i="9"/>
  <c r="M455" i="9" s="1"/>
  <c r="I456" i="9" l="1"/>
  <c r="N456" i="9"/>
  <c r="X455" i="9"/>
  <c r="W455" i="9"/>
  <c r="F1206" i="6"/>
  <c r="G1205" i="6"/>
  <c r="J1205" i="6" s="1"/>
  <c r="L1205" i="6" s="1"/>
  <c r="F1207" i="6" l="1"/>
  <c r="G1206" i="6"/>
  <c r="J1206" i="6" s="1"/>
  <c r="L1206" i="6" s="1"/>
  <c r="H1206" i="6"/>
  <c r="H1207" i="6" s="1"/>
  <c r="J456" i="9"/>
  <c r="O456" i="9"/>
  <c r="K456" i="9" l="1"/>
  <c r="P456" i="9"/>
  <c r="F1208" i="6"/>
  <c r="G1207" i="6"/>
  <c r="J1207" i="6" s="1"/>
  <c r="L1207" i="6" s="1"/>
  <c r="G1208" i="6" l="1"/>
  <c r="J1208" i="6" s="1"/>
  <c r="L1208" i="6" s="1"/>
  <c r="F1209" i="6"/>
  <c r="H1208" i="6"/>
  <c r="H1209" i="6" s="1"/>
  <c r="Q456" i="9"/>
  <c r="M456" i="9" s="1"/>
  <c r="L456" i="9"/>
  <c r="H456" i="9" s="1"/>
  <c r="W456" i="9" l="1"/>
  <c r="K457" i="9"/>
  <c r="L457" i="9"/>
  <c r="I457" i="9"/>
  <c r="H457" i="9" s="1"/>
  <c r="W457" i="9" s="1"/>
  <c r="B15" i="9" s="1"/>
  <c r="J457" i="9"/>
  <c r="X456" i="9"/>
  <c r="N457" i="9"/>
  <c r="O457" i="9"/>
  <c r="P457" i="9"/>
  <c r="Q457" i="9"/>
  <c r="M457" i="9" s="1"/>
  <c r="X457" i="9" s="1"/>
  <c r="B16" i="9" s="1"/>
  <c r="F1210" i="6"/>
  <c r="H1210" i="6" s="1"/>
  <c r="G1209" i="6"/>
  <c r="J1209" i="6" s="1"/>
  <c r="L1209" i="6" s="1"/>
  <c r="F1211" i="6" l="1"/>
  <c r="G1210" i="6"/>
  <c r="J1210" i="6" s="1"/>
  <c r="L1210" i="6" s="1"/>
  <c r="G1211" i="6" l="1"/>
  <c r="J1211" i="6" s="1"/>
  <c r="L1211" i="6" s="1"/>
  <c r="F1212" i="6"/>
  <c r="H1211" i="6"/>
  <c r="H1212" i="6" s="1"/>
  <c r="F1213" i="6" l="1"/>
  <c r="G1212" i="6"/>
  <c r="J1212" i="6" s="1"/>
  <c r="L1212" i="6" s="1"/>
  <c r="F1214" i="6" l="1"/>
  <c r="G1213" i="6"/>
  <c r="J1213" i="6" s="1"/>
  <c r="L1213" i="6" s="1"/>
  <c r="F6" i="6" s="1"/>
  <c r="AB3" i="1" s="1"/>
  <c r="H1213" i="6"/>
  <c r="H1214" i="6" s="1"/>
  <c r="G1214" i="6" l="1"/>
  <c r="J1214" i="6" s="1"/>
  <c r="F1215" i="6"/>
  <c r="F1216" i="6" l="1"/>
  <c r="G1215" i="6"/>
  <c r="J1215" i="6" s="1"/>
  <c r="H1215" i="6"/>
  <c r="H1216" i="6" s="1"/>
  <c r="G1216" i="6" l="1"/>
  <c r="J1216" i="6" s="1"/>
  <c r="F1217" i="6"/>
  <c r="F1218" i="6" l="1"/>
  <c r="G1217" i="6"/>
  <c r="J1217" i="6" s="1"/>
  <c r="H1217" i="6"/>
  <c r="H1218" i="6" s="1"/>
  <c r="F1219" i="6" l="1"/>
  <c r="G1218" i="6"/>
  <c r="J1218" i="6" s="1"/>
  <c r="G1219" i="6" l="1"/>
  <c r="J1219" i="6" s="1"/>
  <c r="F1220" i="6"/>
  <c r="H1219" i="6"/>
  <c r="H1220" i="6" s="1"/>
  <c r="F1221" i="6" l="1"/>
  <c r="G1220" i="6"/>
  <c r="J1220" i="6" s="1"/>
  <c r="F1222" i="6" l="1"/>
  <c r="G1221" i="6"/>
  <c r="J1221" i="6" s="1"/>
  <c r="H1221" i="6"/>
  <c r="H1222" i="6" s="1"/>
  <c r="G1222" i="6" l="1"/>
  <c r="J1222" i="6" s="1"/>
  <c r="F1223" i="6"/>
  <c r="F1224" i="6" l="1"/>
  <c r="G1223" i="6"/>
  <c r="J1223" i="6" s="1"/>
  <c r="H1223" i="6"/>
  <c r="H1224" i="6" s="1"/>
  <c r="G1224" i="6" l="1"/>
  <c r="J1224" i="6" s="1"/>
  <c r="F1225" i="6"/>
  <c r="F1226" i="6" l="1"/>
  <c r="G1225" i="6"/>
  <c r="J1225" i="6" s="1"/>
  <c r="H1225" i="6"/>
  <c r="H1226" i="6" s="1"/>
  <c r="F1227" i="6" l="1"/>
  <c r="G1226" i="6"/>
  <c r="J1226" i="6" s="1"/>
  <c r="F1228" i="6" l="1"/>
  <c r="G1227" i="6"/>
  <c r="J1227" i="6" s="1"/>
  <c r="H1227" i="6"/>
  <c r="H1228" i="6" s="1"/>
  <c r="F1229" i="6" l="1"/>
  <c r="G1228" i="6"/>
  <c r="J1228" i="6" s="1"/>
  <c r="F1230" i="6" l="1"/>
  <c r="G1229" i="6"/>
  <c r="J1229" i="6" s="1"/>
  <c r="H1229" i="6"/>
  <c r="H1230" i="6" s="1"/>
  <c r="G1230" i="6" l="1"/>
  <c r="F1231" i="6"/>
  <c r="F1232" i="6" l="1"/>
  <c r="G1231" i="6"/>
  <c r="J1231" i="6" s="1"/>
  <c r="J1230" i="6"/>
  <c r="H1231" i="6"/>
  <c r="H1232" i="6" s="1"/>
  <c r="H1233" i="6" l="1"/>
  <c r="G1232" i="6"/>
  <c r="F1233" i="6"/>
  <c r="F1234" i="6" l="1"/>
  <c r="G1233" i="6"/>
  <c r="J1233" i="6" s="1"/>
  <c r="J1232" i="6"/>
  <c r="H1234" i="6"/>
  <c r="F1235" i="6" l="1"/>
  <c r="G1234" i="6"/>
  <c r="J1234" i="6" l="1"/>
  <c r="G1235" i="6"/>
  <c r="J1235" i="6" s="1"/>
  <c r="F1236" i="6"/>
  <c r="H1235" i="6"/>
  <c r="H1236" i="6" s="1"/>
  <c r="F1237" i="6" l="1"/>
  <c r="G1236" i="6"/>
  <c r="J1236" i="6" l="1"/>
  <c r="F1238" i="6"/>
  <c r="G1237" i="6"/>
  <c r="J1237" i="6" s="1"/>
  <c r="H1237" i="6"/>
  <c r="H1238" i="6" s="1"/>
  <c r="G1238" i="6" l="1"/>
  <c r="F1239" i="6"/>
  <c r="F1240" i="6" l="1"/>
  <c r="G1239" i="6"/>
  <c r="J1239" i="6" s="1"/>
  <c r="J1238" i="6"/>
  <c r="H1239" i="6"/>
  <c r="H1240" i="6" s="1"/>
  <c r="G1240" i="6" l="1"/>
  <c r="J1240" i="6" s="1"/>
  <c r="F1241" i="6"/>
  <c r="F1242" i="6" l="1"/>
  <c r="G1241" i="6"/>
  <c r="J1241" i="6" s="1"/>
  <c r="H1241" i="6"/>
  <c r="H1242" i="6" s="1"/>
  <c r="F1243" i="6" l="1"/>
  <c r="G1242" i="6"/>
  <c r="J1242" i="6" s="1"/>
  <c r="G1243" i="6" l="1"/>
  <c r="J1243" i="6" s="1"/>
  <c r="F1244" i="6"/>
  <c r="H1243" i="6"/>
  <c r="H1244" i="6" s="1"/>
  <c r="F1245" i="6" l="1"/>
  <c r="G1244" i="6"/>
  <c r="J1244" i="6" s="1"/>
  <c r="F1246" i="6" l="1"/>
  <c r="G1245" i="6"/>
  <c r="J1245" i="6" s="1"/>
  <c r="H1245" i="6"/>
  <c r="H1246" i="6" s="1"/>
  <c r="G1246" i="6" l="1"/>
  <c r="J1246" i="6" s="1"/>
  <c r="F1247" i="6"/>
  <c r="F1248" i="6" l="1"/>
  <c r="G1247" i="6"/>
  <c r="J1247" i="6" s="1"/>
  <c r="H1247" i="6"/>
  <c r="H1248" i="6" s="1"/>
  <c r="G1248" i="6" l="1"/>
  <c r="J1248" i="6" s="1"/>
  <c r="F1249" i="6"/>
  <c r="F1250" i="6" l="1"/>
  <c r="G1249" i="6"/>
  <c r="J1249" i="6" s="1"/>
  <c r="H1249" i="6"/>
  <c r="H1250" i="6" s="1"/>
  <c r="F1251" i="6" l="1"/>
  <c r="G1250" i="6"/>
  <c r="J1250" i="6" s="1"/>
  <c r="G1251" i="6" l="1"/>
  <c r="J1251" i="6" s="1"/>
  <c r="F1252" i="6"/>
  <c r="H1251" i="6"/>
  <c r="H1252" i="6" s="1"/>
  <c r="F1253" i="6" l="1"/>
  <c r="G1252" i="6"/>
  <c r="J1252" i="6" s="1"/>
  <c r="F1254" i="6" l="1"/>
  <c r="G1253" i="6"/>
  <c r="J1253" i="6" s="1"/>
  <c r="H1253" i="6"/>
  <c r="H1254" i="6" s="1"/>
  <c r="G1254" i="6" l="1"/>
  <c r="J1254" i="6" s="1"/>
  <c r="F1255" i="6"/>
  <c r="F1256" i="6" l="1"/>
  <c r="G1255" i="6"/>
  <c r="J1255" i="6" s="1"/>
  <c r="H1255" i="6"/>
  <c r="H1256" i="6" s="1"/>
  <c r="G1256" i="6" l="1"/>
  <c r="J1256" i="6" s="1"/>
  <c r="F1257" i="6"/>
  <c r="F1258" i="6" l="1"/>
  <c r="G1257" i="6"/>
  <c r="J1257" i="6" s="1"/>
  <c r="H1257" i="6"/>
  <c r="H1258" i="6" s="1"/>
  <c r="F1259" i="6" l="1"/>
  <c r="G1258" i="6"/>
  <c r="J1258" i="6" s="1"/>
  <c r="F1260" i="6" l="1"/>
  <c r="G1259" i="6"/>
  <c r="J1259" i="6" s="1"/>
  <c r="H1259" i="6"/>
  <c r="H1260" i="6" s="1"/>
  <c r="F1261" i="6" l="1"/>
  <c r="G1260" i="6"/>
  <c r="J1260" i="6" s="1"/>
  <c r="F1262" i="6" l="1"/>
  <c r="G1261" i="6"/>
  <c r="J1261" i="6" s="1"/>
  <c r="H1261" i="6"/>
  <c r="H1262" i="6" s="1"/>
  <c r="G1262" i="6" l="1"/>
  <c r="J1262" i="6" s="1"/>
  <c r="F1263" i="6"/>
  <c r="F1264" i="6" l="1"/>
  <c r="G1263" i="6"/>
  <c r="J1263" i="6" s="1"/>
  <c r="H1263" i="6"/>
  <c r="H1264" i="6" s="1"/>
  <c r="G1264" i="6" l="1"/>
  <c r="J1264" i="6" s="1"/>
  <c r="F1265" i="6"/>
  <c r="F1266" i="6" l="1"/>
  <c r="G1265" i="6"/>
  <c r="J1265" i="6" s="1"/>
  <c r="H1265" i="6"/>
  <c r="H1266" i="6" s="1"/>
  <c r="F1267" i="6" l="1"/>
  <c r="G1266" i="6"/>
  <c r="J1266" i="6" s="1"/>
  <c r="G1267" i="6" l="1"/>
  <c r="J1267" i="6" s="1"/>
  <c r="F1268" i="6"/>
  <c r="H1267" i="6"/>
  <c r="H1268" i="6" s="1"/>
  <c r="F1269" i="6" l="1"/>
  <c r="G1268" i="6"/>
  <c r="J1268" i="6" s="1"/>
  <c r="F1270" i="6" l="1"/>
  <c r="G1269" i="6"/>
  <c r="J1269" i="6" s="1"/>
  <c r="H1269" i="6"/>
  <c r="H1270" i="6" s="1"/>
  <c r="G1270" i="6" l="1"/>
  <c r="J1270" i="6" s="1"/>
  <c r="F1271" i="6"/>
  <c r="F1272" i="6" l="1"/>
  <c r="G1271" i="6"/>
  <c r="J1271" i="6" s="1"/>
  <c r="H1271" i="6"/>
  <c r="H1272" i="6" s="1"/>
  <c r="G1272" i="6" l="1"/>
  <c r="J1272" i="6" s="1"/>
  <c r="F1273" i="6"/>
  <c r="F1274" i="6" l="1"/>
  <c r="G1273" i="6"/>
  <c r="J1273" i="6" s="1"/>
  <c r="H1273" i="6"/>
  <c r="H1274" i="6" s="1"/>
  <c r="F1275" i="6" l="1"/>
  <c r="G1274" i="6"/>
  <c r="J1274" i="6" s="1"/>
  <c r="G1275" i="6" l="1"/>
  <c r="J1275" i="6" s="1"/>
  <c r="F1276" i="6"/>
  <c r="H1275" i="6"/>
  <c r="H1276" i="6" s="1"/>
  <c r="F1277" i="6" l="1"/>
  <c r="G1276" i="6"/>
  <c r="J1276" i="6" s="1"/>
  <c r="F1278" i="6" l="1"/>
  <c r="G1277" i="6"/>
  <c r="J1277" i="6" s="1"/>
  <c r="H1277" i="6"/>
  <c r="H1278" i="6" s="1"/>
  <c r="G1278" i="6" l="1"/>
  <c r="J1278" i="6" s="1"/>
  <c r="F1279" i="6"/>
  <c r="F1280" i="6" l="1"/>
  <c r="G1279" i="6"/>
  <c r="J1279" i="6" s="1"/>
  <c r="H1279" i="6"/>
  <c r="H1280" i="6" s="1"/>
  <c r="G1280" i="6" l="1"/>
  <c r="J1280" i="6" s="1"/>
  <c r="F1281" i="6"/>
  <c r="F1282" i="6" l="1"/>
  <c r="G1281" i="6"/>
  <c r="J1281" i="6" s="1"/>
  <c r="H1281" i="6"/>
  <c r="H1282" i="6" s="1"/>
  <c r="F1283" i="6" l="1"/>
  <c r="G1282" i="6"/>
  <c r="J1282" i="6" s="1"/>
  <c r="G1283" i="6" l="1"/>
  <c r="J1283" i="6" s="1"/>
  <c r="F1284" i="6"/>
  <c r="H1283" i="6"/>
  <c r="H1284" i="6" s="1"/>
  <c r="F1285" i="6" l="1"/>
  <c r="G1284" i="6"/>
  <c r="J1284" i="6" s="1"/>
  <c r="F1286" i="6" l="1"/>
  <c r="G1285" i="6"/>
  <c r="J1285" i="6" s="1"/>
  <c r="H1285" i="6"/>
  <c r="H1286" i="6" s="1"/>
  <c r="G1286" i="6" l="1"/>
  <c r="J1286" i="6" s="1"/>
  <c r="F1287" i="6"/>
  <c r="F1288" i="6" l="1"/>
  <c r="G1287" i="6"/>
  <c r="J1287" i="6" s="1"/>
  <c r="H1287" i="6"/>
  <c r="H1288" i="6" s="1"/>
  <c r="G1288" i="6" l="1"/>
  <c r="J1288" i="6" s="1"/>
  <c r="F1289" i="6"/>
  <c r="F1290" i="6" l="1"/>
  <c r="G1289" i="6"/>
  <c r="J1289" i="6" s="1"/>
  <c r="H1289" i="6"/>
  <c r="H1290" i="6" s="1"/>
  <c r="F1291" i="6" l="1"/>
  <c r="G1290" i="6"/>
  <c r="J1290" i="6" s="1"/>
  <c r="F1292" i="6" l="1"/>
  <c r="G1291" i="6"/>
  <c r="J1291" i="6" s="1"/>
  <c r="H1291" i="6"/>
  <c r="H1292" i="6" s="1"/>
  <c r="F1293" i="6" l="1"/>
  <c r="G1292" i="6"/>
  <c r="J1292" i="6" s="1"/>
  <c r="F1294" i="6" l="1"/>
  <c r="G1293" i="6"/>
  <c r="J1293" i="6" s="1"/>
  <c r="H1293" i="6"/>
  <c r="H1294" i="6" s="1"/>
  <c r="G1294" i="6" l="1"/>
  <c r="J1294" i="6" s="1"/>
  <c r="F1295" i="6"/>
  <c r="F1296" i="6" l="1"/>
  <c r="G1295" i="6"/>
  <c r="J1295" i="6" s="1"/>
  <c r="H1295" i="6"/>
  <c r="H1296" i="6" s="1"/>
  <c r="G1296" i="6" l="1"/>
  <c r="J1296" i="6" s="1"/>
  <c r="F1297" i="6"/>
  <c r="F1298" i="6" l="1"/>
  <c r="G1297" i="6"/>
  <c r="J1297" i="6" s="1"/>
  <c r="H1297" i="6"/>
  <c r="H1298" i="6" s="1"/>
  <c r="F1299" i="6" l="1"/>
  <c r="G1298" i="6"/>
  <c r="J1298" i="6" s="1"/>
  <c r="G1299" i="6" l="1"/>
  <c r="J1299" i="6" s="1"/>
  <c r="F1300" i="6"/>
  <c r="H1299" i="6"/>
  <c r="H1300" i="6" s="1"/>
  <c r="F1301" i="6" l="1"/>
  <c r="G1300" i="6"/>
  <c r="J1300" i="6" s="1"/>
  <c r="F1302" i="6" l="1"/>
  <c r="G1301" i="6"/>
  <c r="J1301" i="6" s="1"/>
  <c r="H1301" i="6"/>
  <c r="H1302" i="6" s="1"/>
  <c r="G1302" i="6" l="1"/>
  <c r="J1302" i="6" s="1"/>
  <c r="F1303" i="6"/>
  <c r="F1304" i="6" l="1"/>
  <c r="G1303" i="6"/>
  <c r="J1303" i="6" s="1"/>
  <c r="H1303" i="6"/>
  <c r="H1304" i="6" s="1"/>
  <c r="G1304" i="6" l="1"/>
  <c r="J1304" i="6" s="1"/>
  <c r="F1305" i="6"/>
  <c r="F1306" i="6" l="1"/>
  <c r="G1305" i="6"/>
  <c r="J1305" i="6" s="1"/>
  <c r="H1305" i="6"/>
  <c r="H1306" i="6" s="1"/>
  <c r="F1307" i="6" l="1"/>
  <c r="G1306" i="6"/>
  <c r="J1306" i="6" s="1"/>
  <c r="G1307" i="6" l="1"/>
  <c r="J1307" i="6" s="1"/>
  <c r="F1308" i="6"/>
  <c r="H1307" i="6"/>
  <c r="H1308" i="6" s="1"/>
  <c r="F1309" i="6" l="1"/>
  <c r="G1308" i="6"/>
  <c r="J1308" i="6" s="1"/>
  <c r="F1310" i="6" l="1"/>
  <c r="G1309" i="6"/>
  <c r="J1309" i="6" s="1"/>
  <c r="H1309" i="6"/>
  <c r="H1310" i="6" s="1"/>
  <c r="G1310" i="6" l="1"/>
  <c r="J1310" i="6" s="1"/>
  <c r="F1311" i="6"/>
  <c r="F1312" i="6" l="1"/>
  <c r="G1311" i="6"/>
  <c r="J1311" i="6" s="1"/>
  <c r="H1311" i="6"/>
  <c r="H1312" i="6" s="1"/>
  <c r="G1312" i="6" l="1"/>
  <c r="J1312" i="6" s="1"/>
  <c r="F1313" i="6"/>
  <c r="F1314" i="6" l="1"/>
  <c r="G1313" i="6"/>
  <c r="J1313" i="6" s="1"/>
  <c r="H1313" i="6"/>
  <c r="H1314" i="6" s="1"/>
  <c r="F1315" i="6" l="1"/>
  <c r="G1314" i="6"/>
  <c r="J1314" i="6" s="1"/>
  <c r="G1315" i="6" l="1"/>
  <c r="J1315" i="6" s="1"/>
  <c r="F1316" i="6"/>
  <c r="H1315" i="6"/>
  <c r="H1316" i="6" s="1"/>
  <c r="F1317" i="6" l="1"/>
  <c r="G1316" i="6"/>
  <c r="J1316" i="6" s="1"/>
  <c r="F1318" i="6" l="1"/>
  <c r="G1317" i="6"/>
  <c r="J1317" i="6" s="1"/>
  <c r="H1317" i="6"/>
  <c r="H1318" i="6" s="1"/>
  <c r="G1318" i="6" l="1"/>
  <c r="J1318" i="6" s="1"/>
  <c r="F1319" i="6"/>
  <c r="F1320" i="6" l="1"/>
  <c r="G1319" i="6"/>
  <c r="J1319" i="6" s="1"/>
  <c r="H1319" i="6"/>
  <c r="H1320" i="6" s="1"/>
  <c r="G1320" i="6" l="1"/>
  <c r="J1320" i="6" s="1"/>
  <c r="F1321" i="6"/>
  <c r="F1322" i="6" l="1"/>
  <c r="G1321" i="6"/>
  <c r="J1321" i="6" s="1"/>
  <c r="H1321" i="6"/>
  <c r="H1322" i="6" s="1"/>
  <c r="F1323" i="6" l="1"/>
  <c r="G1322" i="6"/>
  <c r="J1322" i="6" s="1"/>
  <c r="F1324" i="6" l="1"/>
  <c r="G1323" i="6"/>
  <c r="J1323" i="6" s="1"/>
  <c r="H1323" i="6"/>
  <c r="H1324" i="6" s="1"/>
  <c r="F1325" i="6" l="1"/>
  <c r="G1324" i="6"/>
  <c r="J1324" i="6" s="1"/>
  <c r="F1326" i="6" l="1"/>
  <c r="G1325" i="6"/>
  <c r="J1325" i="6" s="1"/>
  <c r="H1325" i="6"/>
  <c r="H1326" i="6" s="1"/>
  <c r="G1326" i="6" l="1"/>
  <c r="J1326" i="6" s="1"/>
  <c r="F1327" i="6"/>
  <c r="F1328" i="6" l="1"/>
  <c r="G1327" i="6"/>
  <c r="J1327" i="6" s="1"/>
  <c r="H1327" i="6"/>
  <c r="H1328" i="6" s="1"/>
  <c r="G1328" i="6" l="1"/>
  <c r="J1328" i="6" s="1"/>
  <c r="F1329" i="6"/>
  <c r="F1330" i="6" l="1"/>
  <c r="G1329" i="6"/>
  <c r="J1329" i="6" s="1"/>
  <c r="H1329" i="6"/>
  <c r="H1330" i="6" s="1"/>
  <c r="F1331" i="6" l="1"/>
  <c r="G1330" i="6"/>
  <c r="J1330" i="6" s="1"/>
  <c r="G1331" i="6" l="1"/>
  <c r="J1331" i="6" s="1"/>
  <c r="F1332" i="6"/>
  <c r="H1331" i="6"/>
  <c r="H1332" i="6" s="1"/>
  <c r="F1333" i="6" l="1"/>
  <c r="G1332" i="6"/>
  <c r="J1332" i="6" s="1"/>
  <c r="F1334" i="6" l="1"/>
  <c r="G1333" i="6"/>
  <c r="J1333" i="6" s="1"/>
  <c r="H1333" i="6"/>
  <c r="H1334" i="6" s="1"/>
  <c r="G1334" i="6" l="1"/>
  <c r="J1334" i="6" s="1"/>
  <c r="F1335" i="6"/>
  <c r="F1336" i="6" l="1"/>
  <c r="G1335" i="6"/>
  <c r="J1335" i="6" s="1"/>
  <c r="H1335" i="6"/>
  <c r="H1336" i="6" s="1"/>
  <c r="G1336" i="6" l="1"/>
  <c r="J1336" i="6" s="1"/>
  <c r="F1337" i="6"/>
  <c r="F1338" i="6" l="1"/>
  <c r="G1337" i="6"/>
  <c r="J1337" i="6" s="1"/>
  <c r="H1337" i="6"/>
  <c r="H1338" i="6" s="1"/>
  <c r="F1339" i="6" l="1"/>
  <c r="G1338" i="6"/>
  <c r="J1338" i="6" s="1"/>
  <c r="G1339" i="6" l="1"/>
  <c r="J1339" i="6" s="1"/>
  <c r="F1340" i="6"/>
  <c r="H1339" i="6"/>
  <c r="H1340" i="6" s="1"/>
  <c r="F1341" i="6" l="1"/>
  <c r="G1340" i="6"/>
  <c r="J1340" i="6" s="1"/>
  <c r="F1342" i="6" l="1"/>
  <c r="G1341" i="6"/>
  <c r="J1341" i="6" s="1"/>
  <c r="H1341" i="6"/>
  <c r="H1342" i="6" s="1"/>
  <c r="G1342" i="6" l="1"/>
  <c r="J1342" i="6" s="1"/>
  <c r="F1343" i="6"/>
  <c r="F1344" i="6" l="1"/>
  <c r="G1343" i="6"/>
  <c r="J1343" i="6" s="1"/>
  <c r="H1343" i="6"/>
  <c r="H1344" i="6" s="1"/>
  <c r="G1344" i="6" l="1"/>
  <c r="J1344" i="6" s="1"/>
  <c r="F1345" i="6"/>
  <c r="F1346" i="6" l="1"/>
  <c r="G1345" i="6"/>
  <c r="J1345" i="6" s="1"/>
  <c r="H1345" i="6"/>
  <c r="H1346" i="6" s="1"/>
  <c r="F1347" i="6" l="1"/>
  <c r="G1346" i="6"/>
  <c r="J1346" i="6" s="1"/>
  <c r="G1347" i="6" l="1"/>
  <c r="J1347" i="6" s="1"/>
  <c r="F1348" i="6"/>
  <c r="H1347" i="6"/>
  <c r="H1348" i="6" s="1"/>
  <c r="F1349" i="6" l="1"/>
  <c r="G1348" i="6"/>
  <c r="J1348" i="6" s="1"/>
  <c r="F1350" i="6" l="1"/>
  <c r="G1349" i="6"/>
  <c r="J1349" i="6" s="1"/>
  <c r="H1349" i="6"/>
  <c r="H1350" i="6" s="1"/>
  <c r="G1350" i="6" l="1"/>
  <c r="J1350" i="6" s="1"/>
  <c r="F1351" i="6"/>
  <c r="F1352" i="6" l="1"/>
  <c r="G1351" i="6"/>
  <c r="J1351" i="6" s="1"/>
  <c r="H1351" i="6"/>
  <c r="H1352" i="6" s="1"/>
  <c r="G1352" i="6" l="1"/>
  <c r="J1352" i="6" s="1"/>
  <c r="F1353" i="6"/>
  <c r="F1354" i="6" l="1"/>
  <c r="G1353" i="6"/>
  <c r="J1353" i="6" s="1"/>
  <c r="H1353" i="6"/>
  <c r="H1354" i="6" s="1"/>
  <c r="F1355" i="6" l="1"/>
  <c r="G1354" i="6"/>
  <c r="J1354" i="6" s="1"/>
  <c r="F1356" i="6" l="1"/>
  <c r="G1355" i="6"/>
  <c r="J1355" i="6" s="1"/>
  <c r="H1355" i="6"/>
  <c r="H1356" i="6" s="1"/>
  <c r="F1357" i="6" l="1"/>
  <c r="G1356" i="6"/>
  <c r="J1356" i="6" s="1"/>
  <c r="F1358" i="6" l="1"/>
  <c r="G1357" i="6"/>
  <c r="J1357" i="6" s="1"/>
  <c r="H1357" i="6"/>
  <c r="H1358" i="6" s="1"/>
  <c r="G1358" i="6" l="1"/>
  <c r="J1358" i="6" s="1"/>
  <c r="F1359" i="6"/>
  <c r="F1360" i="6" l="1"/>
  <c r="G1359" i="6"/>
  <c r="J1359" i="6" s="1"/>
  <c r="H1359" i="6"/>
  <c r="H1360" i="6" s="1"/>
  <c r="G1360" i="6" l="1"/>
  <c r="J1360" i="6" s="1"/>
  <c r="F1361" i="6"/>
  <c r="F1362" i="6" l="1"/>
  <c r="G1361" i="6"/>
  <c r="J1361" i="6" s="1"/>
  <c r="H1361" i="6"/>
  <c r="H1362" i="6" s="1"/>
  <c r="F1363" i="6" l="1"/>
  <c r="G1362" i="6"/>
  <c r="J1362" i="6" s="1"/>
  <c r="G1363" i="6" l="1"/>
  <c r="J1363" i="6" s="1"/>
  <c r="F1364" i="6"/>
  <c r="H1363" i="6"/>
  <c r="H1364" i="6" s="1"/>
  <c r="F1365" i="6" l="1"/>
  <c r="G1364" i="6"/>
  <c r="J1364" i="6" s="1"/>
  <c r="F1366" i="6" l="1"/>
  <c r="G1365" i="6"/>
  <c r="J1365" i="6" s="1"/>
  <c r="H1365" i="6"/>
  <c r="H1366" i="6" s="1"/>
  <c r="G1366" i="6" l="1"/>
  <c r="J1366" i="6" s="1"/>
  <c r="F1367" i="6"/>
  <c r="F1368" i="6" l="1"/>
  <c r="G1367" i="6"/>
  <c r="J1367" i="6" s="1"/>
  <c r="H1367" i="6"/>
  <c r="H1368" i="6" s="1"/>
  <c r="G1368" i="6" l="1"/>
  <c r="J1368" i="6" s="1"/>
  <c r="F1369" i="6"/>
  <c r="F1370" i="6" l="1"/>
  <c r="G1369" i="6"/>
  <c r="J1369" i="6" s="1"/>
  <c r="H1369" i="6"/>
  <c r="H1370" i="6" s="1"/>
  <c r="F1371" i="6" l="1"/>
  <c r="G1370" i="6"/>
  <c r="J1370" i="6" s="1"/>
  <c r="G1371" i="6" l="1"/>
  <c r="J1371" i="6" s="1"/>
  <c r="F1372" i="6"/>
  <c r="H1371" i="6"/>
  <c r="H1372" i="6" s="1"/>
  <c r="F1373" i="6" l="1"/>
  <c r="G1372" i="6"/>
  <c r="J1372" i="6" s="1"/>
  <c r="F1374" i="6" l="1"/>
  <c r="G1373" i="6"/>
  <c r="J1373" i="6" s="1"/>
  <c r="H1373" i="6"/>
  <c r="H1374" i="6" s="1"/>
  <c r="G1374" i="6" l="1"/>
  <c r="J1374" i="6" s="1"/>
  <c r="F1375" i="6"/>
  <c r="F1376" i="6" l="1"/>
  <c r="G1375" i="6"/>
  <c r="J1375" i="6" s="1"/>
  <c r="H1375" i="6"/>
  <c r="H1376" i="6" s="1"/>
  <c r="G1376" i="6" l="1"/>
  <c r="J1376" i="6" s="1"/>
  <c r="F1377" i="6"/>
  <c r="F1378" i="6" l="1"/>
  <c r="G1377" i="6"/>
  <c r="J1377" i="6" s="1"/>
  <c r="H1377" i="6"/>
  <c r="H1378" i="6" s="1"/>
  <c r="F1379" i="6" l="1"/>
  <c r="G1378" i="6"/>
  <c r="J1378" i="6" s="1"/>
  <c r="G1379" i="6" l="1"/>
  <c r="J1379" i="6" s="1"/>
  <c r="F1380" i="6"/>
  <c r="H1379" i="6"/>
  <c r="H1380" i="6" s="1"/>
  <c r="F1381" i="6" l="1"/>
  <c r="G1380" i="6"/>
  <c r="J1380" i="6" s="1"/>
  <c r="F1382" i="6" l="1"/>
  <c r="G1381" i="6"/>
  <c r="J1381" i="6" s="1"/>
  <c r="H1381" i="6"/>
  <c r="H1382" i="6" s="1"/>
  <c r="G1382" i="6" l="1"/>
  <c r="J1382" i="6" s="1"/>
  <c r="F1383" i="6"/>
  <c r="F1384" i="6" l="1"/>
  <c r="G1383" i="6"/>
  <c r="J1383" i="6" s="1"/>
  <c r="H1383" i="6"/>
  <c r="H1384" i="6" s="1"/>
  <c r="G1384" i="6" l="1"/>
  <c r="J1384" i="6" s="1"/>
  <c r="F1385" i="6"/>
  <c r="F1386" i="6" l="1"/>
  <c r="G1385" i="6"/>
  <c r="J1385" i="6" s="1"/>
  <c r="H1385" i="6"/>
  <c r="H1386" i="6" s="1"/>
  <c r="F1387" i="6" l="1"/>
  <c r="G1386" i="6"/>
  <c r="J1386" i="6" s="1"/>
  <c r="F1388" i="6" l="1"/>
  <c r="G1387" i="6"/>
  <c r="J1387" i="6" s="1"/>
  <c r="H1387" i="6"/>
  <c r="H1388" i="6" s="1"/>
  <c r="F1389" i="6" l="1"/>
  <c r="G1388" i="6"/>
  <c r="J1388" i="6" s="1"/>
  <c r="F1390" i="6" l="1"/>
  <c r="G1389" i="6"/>
  <c r="J1389" i="6" s="1"/>
  <c r="H1389" i="6"/>
  <c r="H1390" i="6" s="1"/>
  <c r="G1390" i="6" l="1"/>
  <c r="J1390" i="6" s="1"/>
  <c r="F1391" i="6"/>
  <c r="F1392" i="6" l="1"/>
  <c r="G1391" i="6"/>
  <c r="J1391" i="6" s="1"/>
  <c r="H1391" i="6"/>
  <c r="H1392" i="6" s="1"/>
  <c r="G1392" i="6" l="1"/>
  <c r="J1392" i="6" s="1"/>
  <c r="F1393" i="6"/>
  <c r="F1394" i="6" l="1"/>
  <c r="G1393" i="6"/>
  <c r="J1393" i="6" s="1"/>
  <c r="H1393" i="6"/>
  <c r="H1394" i="6" s="1"/>
  <c r="F1395" i="6" l="1"/>
  <c r="G1394" i="6"/>
  <c r="J1394" i="6" s="1"/>
  <c r="G1395" i="6" l="1"/>
  <c r="J1395" i="6" s="1"/>
  <c r="F1396" i="6"/>
  <c r="H1395" i="6"/>
  <c r="H1396" i="6" s="1"/>
  <c r="F1397" i="6" l="1"/>
  <c r="G1396" i="6"/>
  <c r="J1396" i="6" s="1"/>
  <c r="F1398" i="6" l="1"/>
  <c r="G1397" i="6"/>
  <c r="J1397" i="6" s="1"/>
  <c r="H1397" i="6"/>
  <c r="H1398" i="6" s="1"/>
  <c r="G1398" i="6" l="1"/>
  <c r="J1398" i="6" s="1"/>
  <c r="F1399" i="6"/>
  <c r="F1400" i="6" l="1"/>
  <c r="G1399" i="6"/>
  <c r="J1399" i="6" s="1"/>
  <c r="H1399" i="6"/>
  <c r="H1400" i="6" s="1"/>
  <c r="G1400" i="6" l="1"/>
  <c r="J1400" i="6" s="1"/>
  <c r="F1401" i="6"/>
  <c r="F1402" i="6" l="1"/>
  <c r="G1401" i="6"/>
  <c r="J1401" i="6" s="1"/>
  <c r="H1401" i="6"/>
  <c r="H1402" i="6" s="1"/>
  <c r="F1403" i="6" l="1"/>
  <c r="G1402" i="6"/>
  <c r="J1402" i="6" s="1"/>
  <c r="G1403" i="6" l="1"/>
  <c r="J1403" i="6" s="1"/>
  <c r="F1404" i="6"/>
  <c r="H1403" i="6"/>
  <c r="H1404" i="6" s="1"/>
  <c r="F1405" i="6" l="1"/>
  <c r="G1404" i="6"/>
  <c r="J1404" i="6" s="1"/>
  <c r="F1406" i="6" l="1"/>
  <c r="G1405" i="6"/>
  <c r="J1405" i="6" s="1"/>
  <c r="H1405" i="6"/>
  <c r="H1406" i="6" s="1"/>
  <c r="G1406" i="6" l="1"/>
  <c r="J1406" i="6" s="1"/>
  <c r="F1407" i="6"/>
  <c r="F1408" i="6" l="1"/>
  <c r="G1407" i="6"/>
  <c r="J1407" i="6" s="1"/>
  <c r="H1407" i="6"/>
  <c r="H1408" i="6" s="1"/>
  <c r="G1408" i="6" l="1"/>
  <c r="J1408" i="6" s="1"/>
  <c r="F1409" i="6"/>
  <c r="F1410" i="6" l="1"/>
  <c r="G1409" i="6"/>
  <c r="J1409" i="6" s="1"/>
  <c r="H1409" i="6"/>
  <c r="H1410" i="6" s="1"/>
  <c r="F1411" i="6" l="1"/>
  <c r="G1410" i="6"/>
  <c r="J1410" i="6" s="1"/>
  <c r="G1411" i="6" l="1"/>
  <c r="J1411" i="6" s="1"/>
  <c r="F1412" i="6"/>
  <c r="H1411" i="6"/>
  <c r="H1412" i="6" s="1"/>
  <c r="F1413" i="6" l="1"/>
  <c r="G1412" i="6"/>
  <c r="J1412" i="6" s="1"/>
  <c r="F1414" i="6" l="1"/>
  <c r="G1413" i="6"/>
  <c r="J1413" i="6" s="1"/>
  <c r="H1413" i="6"/>
  <c r="H1414" i="6" s="1"/>
  <c r="H1415" i="6" l="1"/>
  <c r="G1414" i="6"/>
  <c r="J1414" i="6" s="1"/>
  <c r="F1415" i="6"/>
  <c r="F1416" i="6" l="1"/>
  <c r="G1415" i="6"/>
  <c r="J1415" i="6" s="1"/>
  <c r="G1416" i="6" l="1"/>
  <c r="J1416" i="6" s="1"/>
  <c r="F1417" i="6"/>
  <c r="H1416" i="6"/>
  <c r="H1417" i="6" s="1"/>
  <c r="F1418" i="6" l="1"/>
  <c r="G1417" i="6"/>
  <c r="J1417" i="6" s="1"/>
  <c r="F1419" i="6" l="1"/>
  <c r="G1418" i="6"/>
  <c r="J1418" i="6" s="1"/>
  <c r="H1418" i="6"/>
  <c r="H1419" i="6" s="1"/>
  <c r="F1420" i="6" l="1"/>
  <c r="G1419" i="6"/>
  <c r="J1419" i="6" s="1"/>
  <c r="F1421" i="6" l="1"/>
  <c r="G1420" i="6"/>
  <c r="J1420" i="6" s="1"/>
  <c r="H1420" i="6"/>
  <c r="H1421" i="6" s="1"/>
  <c r="F1422" i="6" l="1"/>
  <c r="G1421" i="6"/>
  <c r="J1421" i="6" s="1"/>
  <c r="G1422" i="6" l="1"/>
  <c r="J1422" i="6" s="1"/>
  <c r="F1423" i="6"/>
  <c r="H1422" i="6"/>
  <c r="H1423" i="6" s="1"/>
  <c r="F1424" i="6" l="1"/>
  <c r="G1423" i="6"/>
  <c r="J1423" i="6" s="1"/>
  <c r="G1424" i="6" l="1"/>
  <c r="J1424" i="6" s="1"/>
  <c r="F1425" i="6"/>
  <c r="H1424" i="6"/>
  <c r="H1425" i="6" s="1"/>
  <c r="F1426" i="6" l="1"/>
  <c r="G1425" i="6"/>
  <c r="J1425" i="6" s="1"/>
  <c r="F1427" i="6" l="1"/>
  <c r="G1426" i="6"/>
  <c r="J1426" i="6" s="1"/>
  <c r="H1426" i="6"/>
  <c r="H1427" i="6" s="1"/>
  <c r="G1427" i="6" l="1"/>
  <c r="J1427" i="6" s="1"/>
  <c r="F1428" i="6"/>
  <c r="F1429" i="6" l="1"/>
  <c r="G1428" i="6"/>
  <c r="J1428" i="6" s="1"/>
  <c r="H1428" i="6"/>
  <c r="H1429" i="6" s="1"/>
  <c r="F1430" i="6" l="1"/>
  <c r="G1429" i="6"/>
  <c r="J1429" i="6" s="1"/>
  <c r="G1430" i="6" l="1"/>
  <c r="J1430" i="6" s="1"/>
  <c r="F1431" i="6"/>
  <c r="H1430" i="6"/>
  <c r="H1431" i="6" s="1"/>
  <c r="F1432" i="6" l="1"/>
  <c r="G1431" i="6"/>
  <c r="J1431" i="6" s="1"/>
  <c r="G1432" i="6" l="1"/>
  <c r="J1432" i="6" s="1"/>
  <c r="F1433" i="6"/>
  <c r="H1432" i="6"/>
  <c r="H1433" i="6" s="1"/>
  <c r="F1434" i="6" l="1"/>
  <c r="G1433" i="6"/>
  <c r="J1433" i="6" s="1"/>
  <c r="F1435" i="6" l="1"/>
  <c r="G1434" i="6"/>
  <c r="J1434" i="6" s="1"/>
  <c r="H1434" i="6"/>
  <c r="H1435" i="6" s="1"/>
  <c r="G1435" i="6" l="1"/>
  <c r="J1435" i="6" s="1"/>
  <c r="F1436" i="6"/>
  <c r="F1437" i="6" l="1"/>
  <c r="G1436" i="6"/>
  <c r="J1436" i="6" s="1"/>
  <c r="H1436" i="6"/>
  <c r="H1437" i="6" s="1"/>
  <c r="F1438" i="6" l="1"/>
  <c r="G1437" i="6"/>
  <c r="J1437" i="6" s="1"/>
  <c r="G1438" i="6" l="1"/>
  <c r="J1438" i="6" s="1"/>
  <c r="F1439" i="6"/>
  <c r="H1438" i="6"/>
  <c r="H1439" i="6" s="1"/>
  <c r="F1440" i="6" l="1"/>
  <c r="G1439" i="6"/>
  <c r="J1439" i="6" s="1"/>
  <c r="G1440" i="6" l="1"/>
  <c r="J1440" i="6" s="1"/>
  <c r="F1441" i="6"/>
  <c r="H1440" i="6"/>
  <c r="H1441" i="6" s="1"/>
  <c r="F1442" i="6" l="1"/>
  <c r="G1441" i="6"/>
  <c r="J1441" i="6" s="1"/>
  <c r="F1443" i="6" l="1"/>
  <c r="G1442" i="6"/>
  <c r="J1442" i="6" s="1"/>
  <c r="H1442" i="6"/>
  <c r="H1443" i="6" s="1"/>
  <c r="G1443" i="6" l="1"/>
  <c r="J1443" i="6" s="1"/>
  <c r="F1444" i="6"/>
  <c r="F1445" i="6" l="1"/>
  <c r="G1444" i="6"/>
  <c r="J1444" i="6" s="1"/>
  <c r="H1444" i="6"/>
  <c r="H1445" i="6" s="1"/>
  <c r="F1446" i="6" l="1"/>
  <c r="G1445" i="6"/>
  <c r="J1445" i="6" s="1"/>
  <c r="G1446" i="6" l="1"/>
  <c r="J1446" i="6" s="1"/>
  <c r="F1447" i="6"/>
  <c r="H1446" i="6"/>
  <c r="H1447" i="6" s="1"/>
  <c r="F1448" i="6" l="1"/>
  <c r="G1447" i="6"/>
  <c r="J1447" i="6" s="1"/>
  <c r="G1448" i="6" l="1"/>
  <c r="J1448" i="6" s="1"/>
  <c r="F1449" i="6"/>
  <c r="H1448" i="6"/>
  <c r="H1449" i="6" s="1"/>
  <c r="F1450" i="6" l="1"/>
  <c r="G1449" i="6"/>
  <c r="J1449" i="6" s="1"/>
  <c r="F1451" i="6" l="1"/>
  <c r="G1450" i="6"/>
  <c r="J1450" i="6" s="1"/>
  <c r="H1450" i="6"/>
  <c r="H1451" i="6" s="1"/>
  <c r="F1452" i="6" l="1"/>
  <c r="G1451" i="6"/>
  <c r="J1451" i="6" s="1"/>
  <c r="F1453" i="6" l="1"/>
  <c r="G1452" i="6"/>
  <c r="J1452" i="6" s="1"/>
  <c r="H1452" i="6"/>
  <c r="H1453" i="6" s="1"/>
  <c r="F1454" i="6" l="1"/>
  <c r="G1453" i="6"/>
  <c r="J1453" i="6" s="1"/>
  <c r="G1454" i="6" l="1"/>
  <c r="J1454" i="6" s="1"/>
  <c r="F1455" i="6"/>
  <c r="H1454" i="6"/>
  <c r="H1455" i="6" s="1"/>
  <c r="F1456" i="6" l="1"/>
  <c r="G1455" i="6"/>
  <c r="J1455" i="6" s="1"/>
  <c r="G1456" i="6" l="1"/>
  <c r="J1456" i="6" s="1"/>
  <c r="F1457" i="6"/>
  <c r="H1456" i="6"/>
  <c r="H1457" i="6" s="1"/>
  <c r="F1458" i="6" l="1"/>
  <c r="G1457" i="6"/>
  <c r="J1457" i="6" s="1"/>
  <c r="F1459" i="6" l="1"/>
  <c r="G1458" i="6"/>
  <c r="J1458" i="6" s="1"/>
  <c r="H1458" i="6"/>
  <c r="H1459" i="6" s="1"/>
  <c r="G1459" i="6" l="1"/>
  <c r="J1459" i="6" s="1"/>
  <c r="F1460" i="6"/>
  <c r="F1461" i="6" l="1"/>
  <c r="G1460" i="6"/>
  <c r="J1460" i="6" s="1"/>
  <c r="H1460" i="6"/>
  <c r="H1461" i="6" s="1"/>
  <c r="F1462" i="6" l="1"/>
  <c r="G1461" i="6"/>
  <c r="J1461" i="6" s="1"/>
  <c r="G1462" i="6" l="1"/>
  <c r="J1462" i="6" s="1"/>
  <c r="F1463" i="6"/>
  <c r="H1462" i="6"/>
  <c r="H1463" i="6" s="1"/>
  <c r="F1464" i="6" l="1"/>
  <c r="G1463" i="6"/>
  <c r="J1463" i="6" s="1"/>
  <c r="G1464" i="6" l="1"/>
  <c r="J1464" i="6" s="1"/>
  <c r="F1465" i="6"/>
  <c r="H1464" i="6"/>
  <c r="H1465" i="6" s="1"/>
  <c r="F1466" i="6" l="1"/>
  <c r="G1465" i="6"/>
  <c r="J1465" i="6" s="1"/>
  <c r="F1467" i="6" l="1"/>
  <c r="G1466" i="6"/>
  <c r="J1466" i="6" s="1"/>
  <c r="H1466" i="6"/>
  <c r="H1467" i="6" s="1"/>
  <c r="G1467" i="6" l="1"/>
  <c r="J1467" i="6" s="1"/>
  <c r="F1468" i="6"/>
  <c r="F1469" i="6" l="1"/>
  <c r="G1468" i="6"/>
  <c r="J1468" i="6" s="1"/>
  <c r="H1468" i="6"/>
  <c r="H1469" i="6" s="1"/>
  <c r="F1470" i="6" l="1"/>
  <c r="G1469" i="6"/>
  <c r="J1469" i="6" s="1"/>
  <c r="G1470" i="6" l="1"/>
  <c r="J1470" i="6" s="1"/>
  <c r="F1471" i="6"/>
  <c r="H1470" i="6"/>
  <c r="H1471" i="6" s="1"/>
  <c r="F1472" i="6" l="1"/>
  <c r="G1471" i="6"/>
  <c r="J1471" i="6" s="1"/>
  <c r="G1472" i="6" l="1"/>
  <c r="J1472" i="6" s="1"/>
  <c r="F1473" i="6"/>
  <c r="H1472" i="6"/>
  <c r="H1473" i="6" s="1"/>
  <c r="F1474" i="6" l="1"/>
  <c r="G1473" i="6"/>
  <c r="J1473" i="6" s="1"/>
  <c r="F1475" i="6" l="1"/>
  <c r="G1474" i="6"/>
  <c r="J1474" i="6" s="1"/>
  <c r="H1474" i="6"/>
  <c r="H1475" i="6" s="1"/>
  <c r="G1475" i="6" l="1"/>
  <c r="J1475" i="6" s="1"/>
  <c r="F1476" i="6"/>
  <c r="F1477" i="6" l="1"/>
  <c r="G1476" i="6"/>
  <c r="J1476" i="6" s="1"/>
  <c r="H1476" i="6"/>
  <c r="H1477" i="6" s="1"/>
  <c r="F1478" i="6" l="1"/>
  <c r="G1477" i="6"/>
  <c r="J1477" i="6" s="1"/>
  <c r="G1478" i="6" l="1"/>
  <c r="J1478" i="6" s="1"/>
  <c r="F1479" i="6"/>
  <c r="H1478" i="6"/>
  <c r="H1479" i="6" s="1"/>
  <c r="F1480" i="6" l="1"/>
  <c r="G1479" i="6"/>
  <c r="J1479" i="6" s="1"/>
  <c r="G1480" i="6" l="1"/>
  <c r="J1480" i="6" s="1"/>
  <c r="F1481" i="6"/>
  <c r="H1480" i="6"/>
  <c r="H1481" i="6" s="1"/>
  <c r="F1482" i="6" l="1"/>
  <c r="G1481" i="6"/>
  <c r="J1481" i="6" s="1"/>
  <c r="F1483" i="6" l="1"/>
  <c r="G1482" i="6"/>
  <c r="J1482" i="6" s="1"/>
  <c r="H1482" i="6"/>
  <c r="H1483" i="6" s="1"/>
  <c r="F1484" i="6" l="1"/>
  <c r="G1483" i="6"/>
  <c r="J1483" i="6" s="1"/>
  <c r="F1485" i="6" l="1"/>
  <c r="G1484" i="6"/>
  <c r="J1484" i="6" s="1"/>
  <c r="H1484" i="6"/>
  <c r="H1485" i="6" s="1"/>
  <c r="F1486" i="6" l="1"/>
  <c r="G1485" i="6"/>
  <c r="J1485" i="6" s="1"/>
  <c r="G1486" i="6" l="1"/>
  <c r="J1486" i="6" s="1"/>
  <c r="F1487" i="6"/>
  <c r="H1486" i="6"/>
  <c r="H1487" i="6" s="1"/>
  <c r="F1488" i="6" l="1"/>
  <c r="G1487" i="6"/>
  <c r="J1487" i="6" s="1"/>
  <c r="G1488" i="6" l="1"/>
  <c r="J1488" i="6" s="1"/>
  <c r="F1489" i="6"/>
  <c r="H1488" i="6"/>
  <c r="H1489" i="6" s="1"/>
  <c r="F1490" i="6" l="1"/>
  <c r="G1489" i="6"/>
  <c r="J1489" i="6" s="1"/>
  <c r="F1491" i="6" l="1"/>
  <c r="G1490" i="6"/>
  <c r="J1490" i="6" s="1"/>
  <c r="H1490" i="6"/>
  <c r="H1491" i="6" s="1"/>
  <c r="G1491" i="6" l="1"/>
  <c r="J1491" i="6" s="1"/>
  <c r="F1492" i="6"/>
  <c r="F1493" i="6" l="1"/>
  <c r="G1492" i="6"/>
  <c r="J1492" i="6" s="1"/>
  <c r="H1492" i="6"/>
  <c r="H1493" i="6" s="1"/>
  <c r="F1494" i="6" l="1"/>
  <c r="G1493" i="6"/>
  <c r="J1493" i="6" s="1"/>
  <c r="G1494" i="6" l="1"/>
  <c r="J1494" i="6" s="1"/>
  <c r="F1495" i="6"/>
  <c r="H1494" i="6"/>
  <c r="H1495" i="6" s="1"/>
  <c r="F1496" i="6" l="1"/>
  <c r="G1495" i="6"/>
  <c r="J1495" i="6" s="1"/>
  <c r="G1496" i="6" l="1"/>
  <c r="J1496" i="6" s="1"/>
  <c r="F1497" i="6"/>
  <c r="H1496" i="6"/>
  <c r="H1497" i="6" s="1"/>
  <c r="F1498" i="6" l="1"/>
  <c r="G1497" i="6"/>
  <c r="J1497" i="6" s="1"/>
  <c r="F1499" i="6" l="1"/>
  <c r="G1498" i="6"/>
  <c r="J1498" i="6" s="1"/>
  <c r="H1498" i="6"/>
  <c r="H1499" i="6" s="1"/>
  <c r="G1499" i="6" l="1"/>
  <c r="J1499" i="6" s="1"/>
  <c r="F1500" i="6"/>
  <c r="F1501" i="6" l="1"/>
  <c r="G1500" i="6"/>
  <c r="J1500" i="6" s="1"/>
  <c r="H1500" i="6"/>
  <c r="H1501" i="6" s="1"/>
  <c r="F1502" i="6" l="1"/>
  <c r="G1501" i="6"/>
  <c r="J1501" i="6" s="1"/>
  <c r="G1502" i="6" l="1"/>
  <c r="J1502" i="6" s="1"/>
  <c r="F1503" i="6"/>
  <c r="H1502" i="6"/>
  <c r="H1503" i="6" s="1"/>
  <c r="F1504" i="6" l="1"/>
  <c r="G1503" i="6"/>
  <c r="J1503" i="6" s="1"/>
  <c r="G1504" i="6" l="1"/>
  <c r="J1504" i="6" s="1"/>
  <c r="F1505" i="6"/>
  <c r="H1504" i="6"/>
  <c r="H1505" i="6" s="1"/>
  <c r="F1506" i="6" l="1"/>
  <c r="G1505" i="6"/>
  <c r="J1505" i="6" s="1"/>
  <c r="F1507" i="6" l="1"/>
  <c r="G1506" i="6"/>
  <c r="J1506" i="6" s="1"/>
  <c r="H1506" i="6"/>
  <c r="H1507" i="6" s="1"/>
  <c r="G1507" i="6" l="1"/>
  <c r="J1507" i="6" s="1"/>
  <c r="F1508" i="6"/>
  <c r="F1509" i="6" l="1"/>
  <c r="G1508" i="6"/>
  <c r="J1508" i="6" s="1"/>
  <c r="H1508" i="6"/>
  <c r="H1509" i="6" l="1"/>
  <c r="F1510" i="6"/>
  <c r="G1509" i="6"/>
  <c r="J1509" i="6" s="1"/>
  <c r="G1510" i="6" l="1"/>
  <c r="J1510" i="6" s="1"/>
  <c r="F1511" i="6"/>
  <c r="H1510" i="6"/>
  <c r="H1511" i="6" s="1"/>
  <c r="F1512" i="6" l="1"/>
  <c r="G1511" i="6"/>
  <c r="J1511" i="6" s="1"/>
  <c r="G1512" i="6" l="1"/>
  <c r="J1512" i="6" s="1"/>
  <c r="F1513" i="6"/>
  <c r="H1512" i="6"/>
  <c r="H1513" i="6" s="1"/>
  <c r="F1514" i="6" l="1"/>
  <c r="G1513" i="6"/>
  <c r="J1513" i="6" s="1"/>
  <c r="F1515" i="6" l="1"/>
  <c r="G1514" i="6"/>
  <c r="J1514" i="6" s="1"/>
  <c r="H1514" i="6"/>
  <c r="H1515" i="6" s="1"/>
  <c r="F1516" i="6" l="1"/>
  <c r="G1515" i="6"/>
  <c r="J1515" i="6" s="1"/>
  <c r="F1517" i="6" l="1"/>
  <c r="G1516" i="6"/>
  <c r="J1516" i="6" s="1"/>
  <c r="H1516" i="6"/>
  <c r="H1517" i="6" s="1"/>
  <c r="F1518" i="6" l="1"/>
  <c r="G1517" i="6"/>
  <c r="J1517" i="6" s="1"/>
  <c r="G1518" i="6" l="1"/>
  <c r="J1518" i="6" s="1"/>
  <c r="F1519" i="6"/>
  <c r="H1518" i="6"/>
  <c r="H1519" i="6" s="1"/>
  <c r="F1520" i="6" l="1"/>
  <c r="G1519" i="6"/>
  <c r="J1519" i="6" s="1"/>
  <c r="G1520" i="6" l="1"/>
  <c r="J1520" i="6" s="1"/>
  <c r="F1521" i="6"/>
  <c r="H1520" i="6"/>
  <c r="H1521" i="6" s="1"/>
  <c r="F1522" i="6" l="1"/>
  <c r="G1521" i="6"/>
  <c r="J1521" i="6" s="1"/>
  <c r="F1523" i="6" l="1"/>
  <c r="G1522" i="6"/>
  <c r="J1522" i="6" s="1"/>
  <c r="H1522" i="6"/>
  <c r="H1523" i="6" s="1"/>
  <c r="G1523" i="6" l="1"/>
  <c r="J1523" i="6" s="1"/>
  <c r="F1524" i="6"/>
  <c r="F1525" i="6" l="1"/>
  <c r="G1524" i="6"/>
  <c r="J1524" i="6" s="1"/>
  <c r="H1524" i="6"/>
  <c r="H1525" i="6" s="1"/>
  <c r="F1526" i="6" l="1"/>
  <c r="G1525" i="6"/>
  <c r="J1525" i="6" s="1"/>
  <c r="G1526" i="6" l="1"/>
  <c r="J1526" i="6" s="1"/>
  <c r="F1527" i="6"/>
  <c r="H1526" i="6"/>
  <c r="H1527" i="6" s="1"/>
  <c r="F1528" i="6" l="1"/>
  <c r="G1527" i="6"/>
  <c r="J1527" i="6" s="1"/>
  <c r="G1528" i="6" l="1"/>
  <c r="J1528" i="6" s="1"/>
  <c r="F1529" i="6"/>
  <c r="H1528" i="6"/>
  <c r="H1529" i="6" s="1"/>
  <c r="F1530" i="6" l="1"/>
  <c r="G1529" i="6"/>
  <c r="J1529" i="6" s="1"/>
  <c r="F1531" i="6" l="1"/>
  <c r="G1530" i="6"/>
  <c r="J1530" i="6" s="1"/>
  <c r="H1530" i="6"/>
  <c r="H1531" i="6" s="1"/>
  <c r="G1531" i="6" l="1"/>
  <c r="J1531" i="6" s="1"/>
  <c r="F1532" i="6"/>
  <c r="F1533" i="6" l="1"/>
  <c r="G1532" i="6"/>
  <c r="J1532" i="6" s="1"/>
  <c r="H1532" i="6"/>
  <c r="H1533" i="6" s="1"/>
  <c r="F1534" i="6" l="1"/>
  <c r="G1533" i="6"/>
  <c r="J1533" i="6" s="1"/>
  <c r="G1534" i="6" l="1"/>
  <c r="J1534" i="6" s="1"/>
  <c r="F1535" i="6"/>
  <c r="H1534" i="6"/>
  <c r="H1535" i="6" s="1"/>
  <c r="F1536" i="6" l="1"/>
  <c r="G1535" i="6"/>
  <c r="J1535" i="6" s="1"/>
  <c r="G1536" i="6" l="1"/>
  <c r="J1536" i="6" s="1"/>
  <c r="F1537" i="6"/>
  <c r="H1536" i="6"/>
  <c r="H1537" i="6" s="1"/>
  <c r="F1538" i="6" l="1"/>
  <c r="G1537" i="6"/>
  <c r="J1537" i="6" s="1"/>
  <c r="F1539" i="6" l="1"/>
  <c r="G1538" i="6"/>
  <c r="J1538" i="6" s="1"/>
  <c r="H1538" i="6"/>
  <c r="H1539" i="6" s="1"/>
  <c r="G1539" i="6" l="1"/>
  <c r="J1539" i="6" s="1"/>
  <c r="F1540" i="6"/>
  <c r="F1541" i="6" l="1"/>
  <c r="G1540" i="6"/>
  <c r="J1540" i="6" s="1"/>
  <c r="H1540" i="6"/>
  <c r="H1541" i="6" s="1"/>
  <c r="F1542" i="6" l="1"/>
  <c r="G1541" i="6"/>
  <c r="J1541" i="6" s="1"/>
  <c r="G1542" i="6" l="1"/>
  <c r="J1542" i="6" s="1"/>
  <c r="F1543" i="6"/>
  <c r="H1542" i="6"/>
  <c r="H1543" i="6" s="1"/>
  <c r="F1544" i="6" l="1"/>
  <c r="G1543" i="6"/>
  <c r="J1543" i="6" s="1"/>
  <c r="G1544" i="6" l="1"/>
  <c r="J1544" i="6" s="1"/>
  <c r="F1545" i="6"/>
  <c r="H1544" i="6"/>
  <c r="H1545" i="6" s="1"/>
  <c r="F1546" i="6" l="1"/>
  <c r="G1545" i="6"/>
  <c r="J1545" i="6" s="1"/>
  <c r="F1547" i="6" l="1"/>
  <c r="G1546" i="6"/>
  <c r="J1546" i="6" s="1"/>
  <c r="H1546" i="6"/>
  <c r="H1547" i="6" s="1"/>
  <c r="F1548" i="6" l="1"/>
  <c r="G1547" i="6"/>
  <c r="J1547" i="6" s="1"/>
  <c r="F1549" i="6" l="1"/>
  <c r="G1548" i="6"/>
  <c r="J1548" i="6" s="1"/>
  <c r="H1548" i="6"/>
  <c r="H1549" i="6" s="1"/>
  <c r="F1550" i="6" l="1"/>
  <c r="G1549" i="6"/>
  <c r="J1549" i="6" s="1"/>
  <c r="G1550" i="6" l="1"/>
  <c r="J1550" i="6" s="1"/>
  <c r="F1551" i="6"/>
  <c r="H1550" i="6"/>
  <c r="H1551" i="6" s="1"/>
  <c r="F1552" i="6" l="1"/>
  <c r="G1551" i="6"/>
  <c r="J1551" i="6" s="1"/>
  <c r="G1552" i="6" l="1"/>
  <c r="J1552" i="6" s="1"/>
  <c r="F1553" i="6"/>
  <c r="H1552" i="6"/>
  <c r="H1553" i="6" s="1"/>
  <c r="F1554" i="6" l="1"/>
  <c r="G1553" i="6"/>
  <c r="J1553" i="6" s="1"/>
  <c r="F1555" i="6" l="1"/>
  <c r="G1554" i="6"/>
  <c r="J1554" i="6" s="1"/>
  <c r="H1554" i="6"/>
  <c r="H1555" i="6" s="1"/>
  <c r="G1555" i="6" l="1"/>
  <c r="J1555" i="6" s="1"/>
  <c r="F1556" i="6"/>
  <c r="F1557" i="6" l="1"/>
  <c r="G1556" i="6"/>
  <c r="J1556" i="6" s="1"/>
  <c r="H1556" i="6"/>
  <c r="H1557" i="6" s="1"/>
  <c r="F1558" i="6" l="1"/>
  <c r="G1557" i="6"/>
  <c r="J1557" i="6" s="1"/>
  <c r="G1558" i="6" l="1"/>
  <c r="J1558" i="6" s="1"/>
  <c r="F1559" i="6"/>
  <c r="H1558" i="6"/>
  <c r="H1559" i="6" s="1"/>
  <c r="F1560" i="6" l="1"/>
  <c r="G1559" i="6"/>
  <c r="J1559" i="6" s="1"/>
  <c r="G1560" i="6" l="1"/>
  <c r="J1560" i="6" s="1"/>
  <c r="F1561" i="6"/>
  <c r="H1560" i="6"/>
  <c r="H1561" i="6" s="1"/>
  <c r="F1562" i="6" l="1"/>
  <c r="G1561" i="6"/>
  <c r="J1561" i="6" s="1"/>
  <c r="F1563" i="6" l="1"/>
  <c r="G1562" i="6"/>
  <c r="J1562" i="6" s="1"/>
  <c r="H1562" i="6"/>
  <c r="H1563" i="6" s="1"/>
  <c r="G1563" i="6" l="1"/>
  <c r="J1563" i="6" s="1"/>
  <c r="F1564" i="6"/>
  <c r="F1565" i="6" l="1"/>
  <c r="G1564" i="6"/>
  <c r="J1564" i="6" s="1"/>
  <c r="H1564" i="6"/>
  <c r="H1565" i="6" s="1"/>
  <c r="F1566" i="6" l="1"/>
  <c r="G1565" i="6"/>
  <c r="J1565" i="6" s="1"/>
  <c r="G1566" i="6" l="1"/>
  <c r="J1566" i="6" s="1"/>
  <c r="F1567" i="6"/>
  <c r="H1566" i="6"/>
  <c r="H1567" i="6" s="1"/>
  <c r="F1568" i="6" l="1"/>
  <c r="G1567" i="6"/>
  <c r="J1567" i="6" s="1"/>
  <c r="G1568" i="6" l="1"/>
  <c r="J1568" i="6" s="1"/>
  <c r="F1569" i="6"/>
  <c r="H1568" i="6"/>
  <c r="H1569" i="6" s="1"/>
  <c r="F1570" i="6" l="1"/>
  <c r="G1569" i="6"/>
  <c r="J1569" i="6" s="1"/>
  <c r="F1571" i="6" l="1"/>
  <c r="G1570" i="6"/>
  <c r="J1570" i="6" s="1"/>
  <c r="H1570" i="6"/>
  <c r="H1571" i="6" s="1"/>
  <c r="G1571" i="6" l="1"/>
  <c r="J1571" i="6" s="1"/>
  <c r="F1572" i="6"/>
  <c r="F1573" i="6" l="1"/>
  <c r="G1572" i="6"/>
  <c r="J1572" i="6" s="1"/>
  <c r="H1572" i="6"/>
  <c r="H1573" i="6" s="1"/>
  <c r="F1574" i="6" l="1"/>
  <c r="G1573" i="6"/>
  <c r="J1573" i="6" s="1"/>
  <c r="G1574" i="6" l="1"/>
  <c r="J1574" i="6" s="1"/>
  <c r="F1575" i="6"/>
  <c r="H1574" i="6"/>
  <c r="H1575" i="6" s="1"/>
  <c r="F1576" i="6" l="1"/>
  <c r="G1575" i="6"/>
  <c r="J1575" i="6" s="1"/>
  <c r="G1576" i="6" l="1"/>
  <c r="J1576" i="6" s="1"/>
  <c r="F1577" i="6"/>
  <c r="H1576" i="6"/>
  <c r="H1577" i="6" s="1"/>
  <c r="F1578" i="6" l="1"/>
  <c r="G1577" i="6"/>
  <c r="J1577" i="6" s="1"/>
  <c r="F1579" i="6" l="1"/>
  <c r="G1578" i="6"/>
  <c r="J1578" i="6" s="1"/>
  <c r="H1578" i="6"/>
  <c r="H1579" i="6" s="1"/>
  <c r="F1580" i="6" l="1"/>
  <c r="G1579" i="6"/>
  <c r="J1579" i="6" s="1"/>
  <c r="F1581" i="6" l="1"/>
  <c r="G1580" i="6"/>
  <c r="J1580" i="6" s="1"/>
  <c r="H1580" i="6"/>
  <c r="H1581" i="6" s="1"/>
  <c r="F1582" i="6" l="1"/>
  <c r="G1581" i="6"/>
  <c r="J1581" i="6" s="1"/>
  <c r="G1582" i="6" l="1"/>
  <c r="J1582" i="6" s="1"/>
  <c r="F1583" i="6"/>
  <c r="H1582" i="6"/>
  <c r="H1583" i="6" s="1"/>
  <c r="F1584" i="6" l="1"/>
  <c r="G1583" i="6"/>
  <c r="J1583" i="6" s="1"/>
  <c r="G1584" i="6" l="1"/>
  <c r="J1584" i="6" s="1"/>
  <c r="F1585" i="6"/>
  <c r="H1584" i="6"/>
  <c r="H1585" i="6" s="1"/>
  <c r="F1586" i="6" l="1"/>
  <c r="G1585" i="6"/>
  <c r="J1585" i="6" s="1"/>
  <c r="F1587" i="6" l="1"/>
  <c r="G1586" i="6"/>
  <c r="J1586" i="6" s="1"/>
  <c r="H1586" i="6"/>
  <c r="H1587" i="6" s="1"/>
  <c r="G1587" i="6" l="1"/>
  <c r="J1587" i="6" s="1"/>
  <c r="F1588" i="6"/>
  <c r="F1589" i="6" l="1"/>
  <c r="G1588" i="6"/>
  <c r="J1588" i="6" s="1"/>
  <c r="H1588" i="6"/>
  <c r="H1589" i="6" s="1"/>
  <c r="F1590" i="6" l="1"/>
  <c r="G1589" i="6"/>
  <c r="J1589" i="6" s="1"/>
  <c r="G1590" i="6" l="1"/>
  <c r="J1590" i="6" s="1"/>
  <c r="F1591" i="6"/>
  <c r="H1590" i="6"/>
  <c r="H1591" i="6" s="1"/>
  <c r="F1592" i="6" l="1"/>
  <c r="G1591" i="6"/>
  <c r="J1591" i="6" s="1"/>
  <c r="G1592" i="6" l="1"/>
  <c r="J1592" i="6" s="1"/>
  <c r="F1593" i="6"/>
  <c r="H1592" i="6"/>
  <c r="H1593" i="6" s="1"/>
  <c r="F1594" i="6" l="1"/>
  <c r="G1593" i="6"/>
  <c r="J1593" i="6" s="1"/>
  <c r="F1595" i="6" l="1"/>
  <c r="G1594" i="6"/>
  <c r="J1594" i="6" s="1"/>
  <c r="H1594" i="6"/>
  <c r="H1595" i="6" s="1"/>
  <c r="G1595" i="6" l="1"/>
  <c r="J1595" i="6" s="1"/>
  <c r="F1596" i="6"/>
  <c r="F1597" i="6" l="1"/>
  <c r="G1596" i="6"/>
  <c r="J1596" i="6" s="1"/>
  <c r="H1596" i="6"/>
  <c r="H1597" i="6" s="1"/>
  <c r="F1598" i="6" l="1"/>
  <c r="G1597" i="6"/>
  <c r="J1597" i="6" s="1"/>
  <c r="G1598" i="6" l="1"/>
  <c r="J1598" i="6" s="1"/>
  <c r="F1599" i="6"/>
  <c r="H1598" i="6"/>
  <c r="H1599" i="6" s="1"/>
  <c r="F1600" i="6" l="1"/>
  <c r="G1599" i="6"/>
  <c r="J1599" i="6" s="1"/>
  <c r="G1600" i="6" l="1"/>
  <c r="J1600" i="6" s="1"/>
  <c r="F1601" i="6"/>
  <c r="H1600" i="6"/>
  <c r="H1601" i="6" s="1"/>
  <c r="F1602" i="6" l="1"/>
  <c r="G1601" i="6"/>
  <c r="J1601" i="6" s="1"/>
  <c r="F1603" i="6" l="1"/>
  <c r="G1602" i="6"/>
  <c r="J1602" i="6" s="1"/>
  <c r="H1602" i="6"/>
  <c r="H1603" i="6" s="1"/>
  <c r="G1603" i="6" l="1"/>
  <c r="J1603" i="6" s="1"/>
  <c r="F1604" i="6"/>
  <c r="F1605" i="6" l="1"/>
  <c r="G1604" i="6"/>
  <c r="J1604" i="6" s="1"/>
  <c r="H1604" i="6"/>
  <c r="H1605" i="6" s="1"/>
  <c r="F1606" i="6" l="1"/>
  <c r="G1605" i="6"/>
  <c r="J1605" i="6" s="1"/>
  <c r="G1606" i="6" l="1"/>
  <c r="J1606" i="6" s="1"/>
  <c r="F1607" i="6"/>
  <c r="H1606" i="6"/>
  <c r="H1607" i="6" s="1"/>
  <c r="F1608" i="6" l="1"/>
  <c r="G1607" i="6"/>
  <c r="J1607" i="6" s="1"/>
  <c r="G1608" i="6" l="1"/>
  <c r="J1608" i="6" s="1"/>
  <c r="F1609" i="6"/>
  <c r="H1608" i="6"/>
  <c r="H1609" i="6" s="1"/>
  <c r="F1610" i="6" l="1"/>
  <c r="G1609" i="6"/>
  <c r="J1609" i="6" s="1"/>
  <c r="F1611" i="6" l="1"/>
  <c r="G1610" i="6"/>
  <c r="J1610" i="6" s="1"/>
  <c r="H1610" i="6"/>
  <c r="H1611" i="6" s="1"/>
  <c r="F1612" i="6" l="1"/>
  <c r="G1611" i="6"/>
  <c r="J1611" i="6" s="1"/>
  <c r="F1613" i="6" l="1"/>
  <c r="G1612" i="6"/>
  <c r="J1612" i="6" s="1"/>
  <c r="H1612" i="6"/>
  <c r="H1613" i="6" s="1"/>
  <c r="F1614" i="6" l="1"/>
  <c r="G1613" i="6"/>
  <c r="J1613" i="6" s="1"/>
  <c r="G1614" i="6" l="1"/>
  <c r="J1614" i="6" s="1"/>
  <c r="F1615" i="6"/>
  <c r="H1614" i="6"/>
  <c r="H1615" i="6" s="1"/>
  <c r="F1616" i="6" l="1"/>
  <c r="G1615" i="6"/>
  <c r="J1615" i="6" s="1"/>
  <c r="G1616" i="6" l="1"/>
  <c r="J1616" i="6" s="1"/>
  <c r="F1617" i="6"/>
  <c r="H1616" i="6"/>
  <c r="H1617" i="6" s="1"/>
  <c r="F1618" i="6" l="1"/>
  <c r="G1617" i="6"/>
  <c r="J1617" i="6" s="1"/>
  <c r="F1619" i="6" l="1"/>
  <c r="G1618" i="6"/>
  <c r="J1618" i="6" s="1"/>
  <c r="H1618" i="6"/>
  <c r="H1619" i="6" s="1"/>
  <c r="G1619" i="6" l="1"/>
  <c r="J1619" i="6" s="1"/>
  <c r="F1620" i="6"/>
  <c r="F1621" i="6" l="1"/>
  <c r="G1620" i="6"/>
  <c r="J1620" i="6" s="1"/>
  <c r="H1620" i="6"/>
  <c r="H1621" i="6" s="1"/>
  <c r="F1622" i="6" l="1"/>
  <c r="G1621" i="6"/>
  <c r="J1621" i="6" s="1"/>
  <c r="G1622" i="6" l="1"/>
  <c r="J1622" i="6" s="1"/>
  <c r="F1623" i="6"/>
  <c r="H1622" i="6"/>
  <c r="H1623" i="6" s="1"/>
  <c r="F1624" i="6" l="1"/>
  <c r="G1623" i="6"/>
  <c r="J1623" i="6" s="1"/>
  <c r="G1624" i="6" l="1"/>
  <c r="J1624" i="6" s="1"/>
  <c r="F1625" i="6"/>
  <c r="H1624" i="6"/>
  <c r="H1625" i="6" s="1"/>
  <c r="F1626" i="6" l="1"/>
  <c r="G1625" i="6"/>
  <c r="J1625" i="6" s="1"/>
  <c r="F1627" i="6" l="1"/>
  <c r="G1626" i="6"/>
  <c r="J1626" i="6" s="1"/>
  <c r="H1626" i="6"/>
  <c r="H1627" i="6" s="1"/>
  <c r="G1627" i="6" l="1"/>
  <c r="J1627" i="6" s="1"/>
  <c r="F1628" i="6"/>
  <c r="F1629" i="6" l="1"/>
  <c r="G1628" i="6"/>
  <c r="J1628" i="6" s="1"/>
  <c r="H1628" i="6"/>
  <c r="H1629" i="6" s="1"/>
  <c r="F1630" i="6" l="1"/>
  <c r="G1629" i="6"/>
  <c r="J1629" i="6" s="1"/>
  <c r="G1630" i="6" l="1"/>
  <c r="J1630" i="6" s="1"/>
  <c r="F1631" i="6"/>
  <c r="H1630" i="6"/>
  <c r="H1631" i="6" s="1"/>
  <c r="F1632" i="6" l="1"/>
  <c r="G1631" i="6"/>
  <c r="J1631" i="6" s="1"/>
  <c r="G1632" i="6" l="1"/>
  <c r="J1632" i="6" s="1"/>
  <c r="F1633" i="6"/>
  <c r="H1632" i="6"/>
  <c r="H1633" i="6" s="1"/>
  <c r="F1634" i="6" l="1"/>
  <c r="G1633" i="6"/>
  <c r="J1633" i="6" s="1"/>
  <c r="F1635" i="6" l="1"/>
  <c r="G1634" i="6"/>
  <c r="J1634" i="6" s="1"/>
  <c r="H1634" i="6"/>
  <c r="H1635" i="6" s="1"/>
  <c r="G1635" i="6" l="1"/>
  <c r="J1635" i="6" s="1"/>
  <c r="F1636" i="6"/>
  <c r="F1637" i="6" l="1"/>
  <c r="G1636" i="6"/>
  <c r="J1636" i="6" s="1"/>
  <c r="H1636" i="6"/>
  <c r="H1637" i="6" s="1"/>
  <c r="F1638" i="6" l="1"/>
  <c r="G1637" i="6"/>
  <c r="J1637" i="6" s="1"/>
  <c r="G1638" i="6" l="1"/>
  <c r="J1638" i="6" s="1"/>
  <c r="F1639" i="6"/>
  <c r="H1638" i="6"/>
  <c r="H1639" i="6" s="1"/>
  <c r="F1640" i="6" l="1"/>
  <c r="G1639" i="6"/>
  <c r="J1639" i="6" s="1"/>
  <c r="G1640" i="6" l="1"/>
  <c r="J1640" i="6" s="1"/>
  <c r="F1641" i="6"/>
  <c r="H1640" i="6"/>
  <c r="H1641" i="6" s="1"/>
  <c r="F1642" i="6" l="1"/>
  <c r="G1641" i="6"/>
  <c r="J1641" i="6" s="1"/>
  <c r="F1643" i="6" l="1"/>
  <c r="G1642" i="6"/>
  <c r="J1642" i="6" s="1"/>
  <c r="H1642" i="6"/>
  <c r="H1643" i="6" s="1"/>
  <c r="F1644" i="6" l="1"/>
  <c r="G1643" i="6"/>
  <c r="J1643" i="6" s="1"/>
  <c r="F1645" i="6" l="1"/>
  <c r="G1644" i="6"/>
  <c r="J1644" i="6" s="1"/>
  <c r="H1644" i="6"/>
  <c r="H1645" i="6" s="1"/>
  <c r="F1646" i="6" l="1"/>
  <c r="G1645" i="6"/>
  <c r="J1645" i="6" s="1"/>
  <c r="G1646" i="6" l="1"/>
  <c r="J1646" i="6" s="1"/>
  <c r="F1647" i="6"/>
  <c r="H1646" i="6"/>
  <c r="H1647" i="6" s="1"/>
  <c r="F1648" i="6" l="1"/>
  <c r="G1647" i="6"/>
  <c r="J1647" i="6" s="1"/>
  <c r="G1648" i="6" l="1"/>
  <c r="J1648" i="6" s="1"/>
  <c r="F1649" i="6"/>
  <c r="H1648" i="6"/>
  <c r="H1649" i="6" s="1"/>
  <c r="F1650" i="6" l="1"/>
  <c r="G1649" i="6"/>
  <c r="J1649" i="6" s="1"/>
  <c r="F1651" i="6" l="1"/>
  <c r="G1650" i="6"/>
  <c r="J1650" i="6" s="1"/>
  <c r="H1650" i="6"/>
  <c r="H1651" i="6" s="1"/>
  <c r="G1651" i="6" l="1"/>
  <c r="J1651" i="6" s="1"/>
  <c r="F1652" i="6"/>
  <c r="F1653" i="6" l="1"/>
  <c r="G1652" i="6"/>
  <c r="J1652" i="6" s="1"/>
  <c r="H1652" i="6"/>
  <c r="H1653" i="6" s="1"/>
  <c r="F1654" i="6" l="1"/>
  <c r="G1653" i="6"/>
  <c r="J1653" i="6" s="1"/>
  <c r="G1654" i="6" l="1"/>
  <c r="J1654" i="6" s="1"/>
  <c r="F1655" i="6"/>
  <c r="H1654" i="6"/>
  <c r="H1655" i="6" s="1"/>
  <c r="F1656" i="6" l="1"/>
  <c r="G1655" i="6"/>
  <c r="J1655" i="6" s="1"/>
  <c r="G1656" i="6" l="1"/>
  <c r="J1656" i="6" s="1"/>
  <c r="F1657" i="6"/>
  <c r="H1656" i="6"/>
  <c r="H1657" i="6" s="1"/>
  <c r="F1658" i="6" l="1"/>
  <c r="G1657" i="6"/>
  <c r="J1657" i="6" s="1"/>
  <c r="F1659" i="6" l="1"/>
  <c r="G1658" i="6"/>
  <c r="J1658" i="6" s="1"/>
  <c r="H1658" i="6"/>
  <c r="H1659" i="6" s="1"/>
  <c r="G1659" i="6" l="1"/>
  <c r="J1659" i="6" s="1"/>
  <c r="F1660" i="6"/>
  <c r="F1661" i="6" l="1"/>
  <c r="G1660" i="6"/>
  <c r="J1660" i="6" s="1"/>
  <c r="H1660" i="6"/>
  <c r="H1661" i="6" s="1"/>
  <c r="F1662" i="6" l="1"/>
  <c r="G1661" i="6"/>
  <c r="J1661" i="6" s="1"/>
  <c r="G1662" i="6" l="1"/>
  <c r="J1662" i="6" s="1"/>
  <c r="F1663" i="6"/>
  <c r="H1662" i="6"/>
  <c r="H1663" i="6" s="1"/>
  <c r="F1664" i="6" l="1"/>
  <c r="G1663" i="6"/>
  <c r="J1663" i="6" s="1"/>
  <c r="G1664" i="6" l="1"/>
  <c r="J1664" i="6" s="1"/>
  <c r="F1665" i="6"/>
  <c r="H1664" i="6"/>
  <c r="H1665" i="6" s="1"/>
  <c r="F1666" i="6" l="1"/>
  <c r="G1665" i="6"/>
  <c r="J1665" i="6" s="1"/>
  <c r="F1667" i="6" l="1"/>
  <c r="G1666" i="6"/>
  <c r="J1666" i="6" s="1"/>
  <c r="H1666" i="6"/>
  <c r="H1667" i="6" s="1"/>
  <c r="G1667" i="6" l="1"/>
  <c r="J1667" i="6" s="1"/>
  <c r="F1668" i="6"/>
  <c r="F1669" i="6" l="1"/>
  <c r="G1668" i="6"/>
  <c r="J1668" i="6" s="1"/>
  <c r="H1668" i="6"/>
  <c r="H1669" i="6" s="1"/>
  <c r="F1670" i="6" l="1"/>
  <c r="G1669" i="6"/>
  <c r="J1669" i="6" s="1"/>
  <c r="G1670" i="6" l="1"/>
  <c r="J1670" i="6" s="1"/>
  <c r="F1671" i="6"/>
  <c r="H1670" i="6"/>
  <c r="H1671" i="6" s="1"/>
  <c r="F1672" i="6" l="1"/>
  <c r="G1671" i="6"/>
  <c r="J1671" i="6" s="1"/>
  <c r="G1672" i="6" l="1"/>
  <c r="J1672" i="6" s="1"/>
  <c r="F1673" i="6"/>
  <c r="H1672" i="6"/>
  <c r="H1673" i="6" s="1"/>
  <c r="F1674" i="6" l="1"/>
  <c r="G1673" i="6"/>
  <c r="J1673" i="6" s="1"/>
  <c r="F1675" i="6" l="1"/>
  <c r="G1674" i="6"/>
  <c r="J1674" i="6" s="1"/>
  <c r="H1674" i="6"/>
  <c r="H1675" i="6" s="1"/>
  <c r="F1676" i="6" l="1"/>
  <c r="G1675" i="6"/>
  <c r="J1675" i="6" s="1"/>
  <c r="F1677" i="6" l="1"/>
  <c r="G1676" i="6"/>
  <c r="J1676" i="6" s="1"/>
  <c r="H1676" i="6"/>
  <c r="H1677" i="6" s="1"/>
  <c r="F1678" i="6" l="1"/>
  <c r="G1677" i="6"/>
  <c r="J1677" i="6" s="1"/>
  <c r="G1678" i="6" l="1"/>
  <c r="J1678" i="6" s="1"/>
  <c r="F1679" i="6"/>
  <c r="H1678" i="6"/>
  <c r="H1679" i="6" s="1"/>
  <c r="F1680" i="6" l="1"/>
  <c r="G1679" i="6"/>
  <c r="J1679" i="6" s="1"/>
  <c r="G1680" i="6" l="1"/>
  <c r="J1680" i="6" s="1"/>
  <c r="F1681" i="6"/>
  <c r="H1680" i="6"/>
  <c r="H1681" i="6" s="1"/>
  <c r="F1682" i="6" l="1"/>
  <c r="G1681" i="6"/>
  <c r="J1681" i="6" s="1"/>
  <c r="F1683" i="6" l="1"/>
  <c r="G1682" i="6"/>
  <c r="J1682" i="6" s="1"/>
  <c r="H1682" i="6"/>
  <c r="H1683" i="6" s="1"/>
  <c r="G1683" i="6" l="1"/>
  <c r="J1683" i="6" s="1"/>
  <c r="F1684" i="6"/>
  <c r="F1685" i="6" l="1"/>
  <c r="G1684" i="6"/>
  <c r="J1684" i="6" s="1"/>
  <c r="H1684" i="6"/>
  <c r="H1685" i="6" s="1"/>
  <c r="F1686" i="6" l="1"/>
  <c r="G1685" i="6"/>
  <c r="J1685" i="6" s="1"/>
  <c r="G1686" i="6" l="1"/>
  <c r="J1686" i="6" s="1"/>
  <c r="F1687" i="6"/>
  <c r="H1686" i="6"/>
  <c r="H1687" i="6" s="1"/>
  <c r="F1688" i="6" l="1"/>
  <c r="G1687" i="6"/>
  <c r="J1687" i="6" s="1"/>
  <c r="G1688" i="6" l="1"/>
  <c r="J1688" i="6" s="1"/>
  <c r="F1689" i="6"/>
  <c r="H1688" i="6"/>
  <c r="H1689" i="6" s="1"/>
  <c r="F1690" i="6" l="1"/>
  <c r="G1689" i="6"/>
  <c r="J1689" i="6" s="1"/>
  <c r="F1691" i="6" l="1"/>
  <c r="G1690" i="6"/>
  <c r="J1690" i="6" s="1"/>
  <c r="H1690" i="6"/>
  <c r="H1691" i="6" s="1"/>
  <c r="G1691" i="6" l="1"/>
  <c r="J1691" i="6" s="1"/>
  <c r="F1692" i="6"/>
  <c r="F1693" i="6" l="1"/>
  <c r="G1692" i="6"/>
  <c r="J1692" i="6" s="1"/>
  <c r="H1692" i="6"/>
  <c r="H1693" i="6" s="1"/>
  <c r="F1694" i="6" l="1"/>
  <c r="G1693" i="6"/>
  <c r="J1693" i="6" s="1"/>
  <c r="G1694" i="6" l="1"/>
  <c r="J1694" i="6" s="1"/>
  <c r="F1695" i="6"/>
  <c r="H1694" i="6"/>
  <c r="H1695" i="6" s="1"/>
  <c r="F1696" i="6" l="1"/>
  <c r="G1695" i="6"/>
  <c r="J1695" i="6" s="1"/>
  <c r="G1696" i="6" l="1"/>
  <c r="J1696" i="6" s="1"/>
  <c r="F1697" i="6"/>
  <c r="H1696" i="6"/>
  <c r="H1697" i="6" s="1"/>
  <c r="F1698" i="6" l="1"/>
  <c r="G1697" i="6"/>
  <c r="J1697" i="6" s="1"/>
  <c r="F1699" i="6" l="1"/>
  <c r="G1698" i="6"/>
  <c r="J1698" i="6" s="1"/>
  <c r="H1698" i="6"/>
  <c r="H1699" i="6" s="1"/>
  <c r="G1699" i="6" l="1"/>
  <c r="J1699" i="6" s="1"/>
  <c r="F1700" i="6"/>
  <c r="F1701" i="6" l="1"/>
  <c r="G1700" i="6"/>
  <c r="J1700" i="6" s="1"/>
  <c r="H1700" i="6"/>
  <c r="H1701" i="6" s="1"/>
  <c r="F1702" i="6" l="1"/>
  <c r="G1701" i="6"/>
  <c r="J1701" i="6" s="1"/>
  <c r="G1702" i="6" l="1"/>
  <c r="J1702" i="6" s="1"/>
  <c r="F1703" i="6"/>
  <c r="H1702" i="6"/>
  <c r="H1703" i="6" s="1"/>
  <c r="F1704" i="6" l="1"/>
  <c r="G1703" i="6"/>
  <c r="J1703" i="6" s="1"/>
  <c r="G1704" i="6" l="1"/>
  <c r="J1704" i="6" s="1"/>
  <c r="F1705" i="6"/>
  <c r="H1704" i="6"/>
  <c r="H1705" i="6" s="1"/>
  <c r="F1706" i="6" l="1"/>
  <c r="G1705" i="6"/>
  <c r="J1705" i="6" s="1"/>
  <c r="F1707" i="6" l="1"/>
  <c r="G1706" i="6"/>
  <c r="J1706" i="6" s="1"/>
  <c r="H1706" i="6"/>
  <c r="H1707" i="6" s="1"/>
  <c r="F1708" i="6" l="1"/>
  <c r="G1707" i="6"/>
  <c r="J1707" i="6" s="1"/>
  <c r="F1709" i="6" l="1"/>
  <c r="G1708" i="6"/>
  <c r="J1708" i="6" s="1"/>
  <c r="H1708" i="6"/>
  <c r="H1709" i="6" s="1"/>
  <c r="F1710" i="6" l="1"/>
  <c r="G1709" i="6"/>
  <c r="J1709" i="6" s="1"/>
  <c r="G1710" i="6" l="1"/>
  <c r="J1710" i="6" s="1"/>
  <c r="F1711" i="6"/>
  <c r="H1710" i="6"/>
  <c r="H1711" i="6" s="1"/>
  <c r="F1712" i="6" l="1"/>
  <c r="G1711" i="6"/>
  <c r="J1711" i="6" s="1"/>
  <c r="G1712" i="6" l="1"/>
  <c r="J1712" i="6" s="1"/>
  <c r="F1713" i="6"/>
  <c r="H1712" i="6"/>
  <c r="H1713" i="6" s="1"/>
  <c r="F1714" i="6" l="1"/>
  <c r="G1713" i="6"/>
  <c r="J1713" i="6" s="1"/>
  <c r="F1715" i="6" l="1"/>
  <c r="G1714" i="6"/>
  <c r="J1714" i="6" s="1"/>
  <c r="H1714" i="6"/>
  <c r="H1715" i="6" s="1"/>
  <c r="G1715" i="6" l="1"/>
  <c r="J1715" i="6" s="1"/>
  <c r="F1716" i="6"/>
  <c r="F1717" i="6" l="1"/>
  <c r="G1716" i="6"/>
  <c r="J1716" i="6" s="1"/>
  <c r="H1716" i="6"/>
  <c r="H1717" i="6" s="1"/>
  <c r="F1718" i="6" l="1"/>
  <c r="G1717" i="6"/>
  <c r="J1717" i="6" s="1"/>
  <c r="G1718" i="6" l="1"/>
  <c r="J1718" i="6" s="1"/>
  <c r="F1719" i="6"/>
  <c r="H1718" i="6"/>
  <c r="H1719" i="6" s="1"/>
  <c r="F1720" i="6" l="1"/>
  <c r="G1719" i="6"/>
  <c r="J1719" i="6" s="1"/>
  <c r="G1720" i="6" l="1"/>
  <c r="J1720" i="6" s="1"/>
  <c r="F1721" i="6"/>
  <c r="H1720" i="6"/>
  <c r="H1721" i="6" s="1"/>
  <c r="F1722" i="6" l="1"/>
  <c r="G1721" i="6"/>
  <c r="J1721" i="6" s="1"/>
  <c r="F1723" i="6" l="1"/>
  <c r="G1722" i="6"/>
  <c r="J1722" i="6" s="1"/>
  <c r="H1722" i="6"/>
  <c r="H1723" i="6" s="1"/>
  <c r="G1723" i="6" l="1"/>
  <c r="J1723" i="6" s="1"/>
  <c r="F1724" i="6"/>
  <c r="F1725" i="6" l="1"/>
  <c r="G1724" i="6"/>
  <c r="J1724" i="6" s="1"/>
  <c r="H1724" i="6"/>
  <c r="H1725" i="6" s="1"/>
  <c r="F1726" i="6" l="1"/>
  <c r="G1725" i="6"/>
  <c r="J1725" i="6" s="1"/>
  <c r="G1726" i="6" l="1"/>
  <c r="J1726" i="6" s="1"/>
  <c r="F1727" i="6"/>
  <c r="H1726" i="6"/>
  <c r="H1727" i="6" s="1"/>
  <c r="F1728" i="6" l="1"/>
  <c r="G1727" i="6"/>
  <c r="J1727" i="6" s="1"/>
  <c r="G1728" i="6" l="1"/>
  <c r="J1728" i="6" s="1"/>
  <c r="F1729" i="6"/>
  <c r="H1728" i="6"/>
  <c r="H1729" i="6" s="1"/>
  <c r="F1730" i="6" l="1"/>
  <c r="G1729" i="6"/>
  <c r="J1729" i="6" s="1"/>
  <c r="F1731" i="6" l="1"/>
  <c r="G1730" i="6"/>
  <c r="J1730" i="6" s="1"/>
  <c r="H1730" i="6"/>
  <c r="H1731" i="6" s="1"/>
  <c r="G1731" i="6" l="1"/>
  <c r="J1731" i="6" s="1"/>
  <c r="F1732" i="6"/>
  <c r="F1733" i="6" l="1"/>
  <c r="G1732" i="6"/>
  <c r="J1732" i="6" s="1"/>
  <c r="H1732" i="6"/>
  <c r="H1733" i="6" s="1"/>
  <c r="F1734" i="6" l="1"/>
  <c r="G1733" i="6"/>
  <c r="J1733" i="6" s="1"/>
  <c r="G1734" i="6" l="1"/>
  <c r="J1734" i="6" s="1"/>
  <c r="F1735" i="6"/>
  <c r="H1734" i="6"/>
  <c r="H1735" i="6" s="1"/>
  <c r="F1736" i="6" l="1"/>
  <c r="G1735" i="6"/>
  <c r="J1735" i="6" s="1"/>
  <c r="G1736" i="6" l="1"/>
  <c r="J1736" i="6" s="1"/>
  <c r="F1737" i="6"/>
  <c r="H1736" i="6"/>
  <c r="H1737" i="6" s="1"/>
  <c r="F1738" i="6" l="1"/>
  <c r="G1737" i="6"/>
  <c r="J1737" i="6" s="1"/>
  <c r="F1739" i="6" l="1"/>
  <c r="G1738" i="6"/>
  <c r="J1738" i="6" s="1"/>
  <c r="H1738" i="6"/>
  <c r="H1739" i="6" s="1"/>
  <c r="F1740" i="6" l="1"/>
  <c r="G1739" i="6"/>
  <c r="J1739" i="6" s="1"/>
  <c r="F1741" i="6" l="1"/>
  <c r="G1740" i="6"/>
  <c r="J1740" i="6" s="1"/>
  <c r="H1740" i="6"/>
  <c r="H1741" i="6" s="1"/>
  <c r="F1742" i="6" l="1"/>
  <c r="G1741" i="6"/>
  <c r="J1741" i="6" s="1"/>
  <c r="G1742" i="6" l="1"/>
  <c r="J1742" i="6" s="1"/>
  <c r="F1743" i="6"/>
  <c r="H1742" i="6"/>
  <c r="H1743" i="6" s="1"/>
  <c r="F1744" i="6" l="1"/>
  <c r="G1743" i="6"/>
  <c r="J1743" i="6" s="1"/>
  <c r="G1744" i="6" l="1"/>
  <c r="J1744" i="6" s="1"/>
  <c r="F1745" i="6"/>
  <c r="H1744" i="6"/>
  <c r="H1745" i="6" s="1"/>
  <c r="F1746" i="6" l="1"/>
  <c r="G1745" i="6"/>
  <c r="J1745" i="6" s="1"/>
  <c r="F1747" i="6" l="1"/>
  <c r="G1746" i="6"/>
  <c r="J1746" i="6" s="1"/>
  <c r="H1746" i="6"/>
  <c r="H1747" i="6" s="1"/>
  <c r="G1747" i="6" l="1"/>
  <c r="J1747" i="6" s="1"/>
  <c r="F1748" i="6"/>
  <c r="F1749" i="6" l="1"/>
  <c r="G1748" i="6"/>
  <c r="J1748" i="6" s="1"/>
  <c r="H1748" i="6"/>
  <c r="H1749" i="6" s="1"/>
  <c r="F1750" i="6" l="1"/>
  <c r="G1749" i="6"/>
  <c r="J1749" i="6" s="1"/>
  <c r="G1750" i="6" l="1"/>
  <c r="J1750" i="6" s="1"/>
  <c r="F1751" i="6"/>
  <c r="H1750" i="6"/>
  <c r="H1751" i="6" s="1"/>
  <c r="F1752" i="6" l="1"/>
  <c r="G1751" i="6"/>
  <c r="J1751" i="6" s="1"/>
  <c r="G1752" i="6" l="1"/>
  <c r="J1752" i="6" s="1"/>
  <c r="F1753" i="6"/>
  <c r="H1752" i="6"/>
  <c r="H1753" i="6" s="1"/>
  <c r="F1754" i="6" l="1"/>
  <c r="G1753" i="6"/>
  <c r="J1753" i="6" s="1"/>
  <c r="F1755" i="6" l="1"/>
  <c r="G1754" i="6"/>
  <c r="J1754" i="6" s="1"/>
  <c r="H1754" i="6"/>
  <c r="H1755" i="6" s="1"/>
  <c r="G1755" i="6" l="1"/>
  <c r="J1755" i="6" s="1"/>
  <c r="F1756" i="6"/>
  <c r="F1757" i="6" l="1"/>
  <c r="G1756" i="6"/>
  <c r="J1756" i="6" s="1"/>
  <c r="H1756" i="6"/>
  <c r="H1757" i="6" s="1"/>
  <c r="F1758" i="6" l="1"/>
  <c r="G1757" i="6"/>
  <c r="J1757" i="6" s="1"/>
  <c r="G1758" i="6" l="1"/>
  <c r="J1758" i="6" s="1"/>
  <c r="F1759" i="6"/>
  <c r="H1758" i="6"/>
  <c r="H1759" i="6" s="1"/>
  <c r="F1760" i="6" l="1"/>
  <c r="G1759" i="6"/>
  <c r="J1759" i="6" s="1"/>
  <c r="G1760" i="6" l="1"/>
  <c r="J1760" i="6" s="1"/>
  <c r="F1761" i="6"/>
  <c r="H1760" i="6"/>
  <c r="H1761" i="6" s="1"/>
  <c r="F1762" i="6" l="1"/>
  <c r="G1761" i="6"/>
  <c r="J1761" i="6" s="1"/>
  <c r="F1763" i="6" l="1"/>
  <c r="G1762" i="6"/>
  <c r="J1762" i="6" s="1"/>
  <c r="H1762" i="6"/>
  <c r="H1763" i="6" s="1"/>
  <c r="G1763" i="6" l="1"/>
  <c r="J1763" i="6" s="1"/>
  <c r="F1764" i="6"/>
  <c r="F1765" i="6" l="1"/>
  <c r="G1764" i="6"/>
  <c r="J1764" i="6" s="1"/>
  <c r="H1764" i="6"/>
  <c r="H1765" i="6" s="1"/>
  <c r="F1766" i="6" l="1"/>
  <c r="G1765" i="6"/>
  <c r="J1765" i="6" s="1"/>
  <c r="G1766" i="6" l="1"/>
  <c r="J1766" i="6" s="1"/>
  <c r="F1767" i="6"/>
  <c r="H1766" i="6"/>
  <c r="H1767" i="6" s="1"/>
  <c r="F1768" i="6" l="1"/>
  <c r="G1767" i="6"/>
  <c r="J1767" i="6" s="1"/>
  <c r="G1768" i="6" l="1"/>
  <c r="J1768" i="6" s="1"/>
  <c r="F1769" i="6"/>
  <c r="H1768" i="6"/>
  <c r="H1769" i="6" s="1"/>
  <c r="F1770" i="6" l="1"/>
  <c r="G1769" i="6"/>
  <c r="J1769" i="6" s="1"/>
  <c r="F1771" i="6" l="1"/>
  <c r="G1770" i="6"/>
  <c r="J1770" i="6" s="1"/>
  <c r="H1770" i="6"/>
  <c r="H1771" i="6" s="1"/>
  <c r="F1772" i="6" l="1"/>
  <c r="G1771" i="6"/>
  <c r="J1771" i="6" s="1"/>
  <c r="F1773" i="6" l="1"/>
  <c r="G1772" i="6"/>
  <c r="J1772" i="6" s="1"/>
  <c r="H1772" i="6"/>
  <c r="H1773" i="6" s="1"/>
  <c r="F1774" i="6" l="1"/>
  <c r="G1773" i="6"/>
  <c r="J1773" i="6" s="1"/>
  <c r="G1774" i="6" l="1"/>
  <c r="J1774" i="6" s="1"/>
  <c r="F1775" i="6"/>
  <c r="H1774" i="6"/>
  <c r="H1775" i="6" s="1"/>
  <c r="F1776" i="6" l="1"/>
  <c r="G1775" i="6"/>
  <c r="J1775" i="6" s="1"/>
  <c r="G1776" i="6" l="1"/>
  <c r="J1776" i="6" s="1"/>
  <c r="F1777" i="6"/>
  <c r="H1776" i="6"/>
  <c r="H1777" i="6" s="1"/>
  <c r="F1778" i="6" l="1"/>
  <c r="G1777" i="6"/>
  <c r="J1777" i="6" s="1"/>
  <c r="F1779" i="6" l="1"/>
  <c r="G1778" i="6"/>
  <c r="J1778" i="6" s="1"/>
  <c r="H1778" i="6"/>
  <c r="H1779" i="6" s="1"/>
  <c r="G1779" i="6" l="1"/>
  <c r="J1779" i="6" s="1"/>
  <c r="F1780" i="6"/>
  <c r="F1781" i="6" l="1"/>
  <c r="G1780" i="6"/>
  <c r="J1780" i="6" s="1"/>
  <c r="H1780" i="6"/>
  <c r="H1781" i="6" s="1"/>
  <c r="F1782" i="6" l="1"/>
  <c r="G1781" i="6"/>
  <c r="J1781" i="6" s="1"/>
  <c r="G1782" i="6" l="1"/>
  <c r="J1782" i="6" s="1"/>
  <c r="F1783" i="6"/>
  <c r="H1782" i="6"/>
  <c r="H1783" i="6" s="1"/>
  <c r="F1784" i="6" l="1"/>
  <c r="G1783" i="6"/>
  <c r="J1783" i="6" s="1"/>
  <c r="G1784" i="6" l="1"/>
  <c r="J1784" i="6" s="1"/>
  <c r="F1785" i="6"/>
  <c r="H1784" i="6"/>
  <c r="H1785" i="6" s="1"/>
  <c r="F1786" i="6" l="1"/>
  <c r="G1785" i="6"/>
  <c r="J1785" i="6" s="1"/>
  <c r="F1787" i="6" l="1"/>
  <c r="G1786" i="6"/>
  <c r="J1786" i="6" s="1"/>
  <c r="H1786" i="6"/>
  <c r="H1787" i="6" s="1"/>
  <c r="G1787" i="6" l="1"/>
  <c r="J1787" i="6" s="1"/>
  <c r="F1788" i="6"/>
  <c r="F1789" i="6" l="1"/>
  <c r="G1788" i="6"/>
  <c r="J1788" i="6" s="1"/>
  <c r="H1788" i="6"/>
  <c r="H1789" i="6" s="1"/>
  <c r="F1790" i="6" l="1"/>
  <c r="G1789" i="6"/>
  <c r="J1789" i="6" s="1"/>
  <c r="G1790" i="6" l="1"/>
  <c r="J1790" i="6" s="1"/>
  <c r="F1791" i="6"/>
  <c r="H1790" i="6"/>
  <c r="H1791" i="6" s="1"/>
  <c r="F1792" i="6" l="1"/>
  <c r="G1791" i="6"/>
  <c r="J1791" i="6" s="1"/>
  <c r="G1792" i="6" l="1"/>
  <c r="J1792" i="6" s="1"/>
  <c r="F1793" i="6"/>
  <c r="H1792" i="6"/>
  <c r="H1793" i="6" s="1"/>
  <c r="F1794" i="6" l="1"/>
  <c r="G1793" i="6"/>
  <c r="J1793" i="6" s="1"/>
  <c r="F1795" i="6" l="1"/>
  <c r="G1794" i="6"/>
  <c r="J1794" i="6" s="1"/>
  <c r="H1794" i="6"/>
  <c r="H1795" i="6" s="1"/>
  <c r="G1795" i="6" l="1"/>
  <c r="J1795" i="6" s="1"/>
  <c r="F1796" i="6"/>
  <c r="F1797" i="6" l="1"/>
  <c r="G1796" i="6"/>
  <c r="J1796" i="6" s="1"/>
  <c r="H1796" i="6"/>
  <c r="H1797" i="6" s="1"/>
  <c r="F1798" i="6" l="1"/>
  <c r="G1797" i="6"/>
  <c r="J1797" i="6" s="1"/>
  <c r="G1798" i="6" l="1"/>
  <c r="J1798" i="6" s="1"/>
  <c r="F1799" i="6"/>
  <c r="H1798" i="6"/>
  <c r="H1799" i="6" s="1"/>
  <c r="F1800" i="6" l="1"/>
  <c r="G1799" i="6"/>
  <c r="J1799" i="6" s="1"/>
  <c r="G1800" i="6" l="1"/>
  <c r="J1800" i="6" s="1"/>
  <c r="F1801" i="6"/>
  <c r="H1800" i="6"/>
  <c r="H1801" i="6" s="1"/>
  <c r="F1802" i="6" l="1"/>
  <c r="G1801" i="6"/>
  <c r="J1801" i="6" s="1"/>
  <c r="F1803" i="6" l="1"/>
  <c r="G1802" i="6"/>
  <c r="J1802" i="6" s="1"/>
  <c r="H1802" i="6"/>
  <c r="H1803" i="6" s="1"/>
  <c r="F1804" i="6" l="1"/>
  <c r="G1803" i="6"/>
  <c r="J1803" i="6" s="1"/>
  <c r="F1805" i="6" l="1"/>
  <c r="G1804" i="6"/>
  <c r="J1804" i="6" s="1"/>
  <c r="H1804" i="6"/>
  <c r="H1805" i="6" s="1"/>
  <c r="F1806" i="6" l="1"/>
  <c r="G1805" i="6"/>
  <c r="J1805" i="6" s="1"/>
  <c r="G1806" i="6" l="1"/>
  <c r="J1806" i="6" s="1"/>
  <c r="F1807" i="6"/>
  <c r="H1806" i="6"/>
  <c r="H1807" i="6" s="1"/>
  <c r="F1808" i="6" l="1"/>
  <c r="G1807" i="6"/>
  <c r="J1807" i="6" s="1"/>
  <c r="G1808" i="6" l="1"/>
  <c r="J1808" i="6" s="1"/>
  <c r="F1809" i="6"/>
  <c r="H1808" i="6"/>
  <c r="H1809" i="6" s="1"/>
  <c r="F1810" i="6" l="1"/>
  <c r="G1809" i="6"/>
  <c r="J1809" i="6" s="1"/>
  <c r="F1811" i="6" l="1"/>
  <c r="G1810" i="6"/>
  <c r="J1810" i="6" s="1"/>
  <c r="H1810" i="6"/>
  <c r="H1811" i="6" s="1"/>
  <c r="G1811" i="6" l="1"/>
  <c r="J1811" i="6" s="1"/>
  <c r="F1812" i="6"/>
  <c r="F1813" i="6" l="1"/>
  <c r="G1812" i="6"/>
  <c r="J1812" i="6" s="1"/>
  <c r="H1812" i="6"/>
  <c r="H1813" i="6" s="1"/>
  <c r="F1814" i="6" l="1"/>
  <c r="G1813" i="6"/>
  <c r="J1813" i="6" s="1"/>
  <c r="G1814" i="6" l="1"/>
  <c r="J1814" i="6" s="1"/>
  <c r="F1815" i="6"/>
  <c r="H1814" i="6"/>
  <c r="H1815" i="6" s="1"/>
  <c r="F1816" i="6" l="1"/>
  <c r="G1815" i="6"/>
  <c r="J1815" i="6" s="1"/>
  <c r="G1816" i="6" l="1"/>
  <c r="J1816" i="6" s="1"/>
  <c r="F1817" i="6"/>
  <c r="H1816" i="6"/>
  <c r="H1817" i="6" s="1"/>
  <c r="F1818" i="6" l="1"/>
  <c r="G1817" i="6"/>
  <c r="J1817" i="6" s="1"/>
  <c r="F1819" i="6" l="1"/>
  <c r="G1818" i="6"/>
  <c r="J1818" i="6" s="1"/>
  <c r="H1818" i="6"/>
  <c r="H1819" i="6" s="1"/>
  <c r="G1819" i="6" l="1"/>
  <c r="J1819" i="6" s="1"/>
  <c r="F1820" i="6"/>
  <c r="F1821" i="6" l="1"/>
  <c r="G1820" i="6"/>
  <c r="J1820" i="6" s="1"/>
  <c r="H1820" i="6"/>
  <c r="H1821" i="6" s="1"/>
  <c r="F1822" i="6" l="1"/>
  <c r="G1821" i="6"/>
  <c r="J1821" i="6" s="1"/>
  <c r="G1822" i="6" l="1"/>
  <c r="J1822" i="6" s="1"/>
  <c r="F1823" i="6"/>
  <c r="H1822" i="6"/>
  <c r="H1823" i="6" s="1"/>
  <c r="F1824" i="6" l="1"/>
  <c r="G1823" i="6"/>
  <c r="J1823" i="6" s="1"/>
  <c r="G1824" i="6" l="1"/>
  <c r="J1824" i="6" s="1"/>
  <c r="F1825" i="6"/>
  <c r="H1824" i="6"/>
  <c r="H1825" i="6" s="1"/>
  <c r="F1826" i="6" l="1"/>
  <c r="G1825" i="6"/>
  <c r="J1825" i="6" s="1"/>
  <c r="F1827" i="6" l="1"/>
  <c r="G1826" i="6"/>
  <c r="J1826" i="6" s="1"/>
  <c r="H1826" i="6"/>
  <c r="H1827" i="6" s="1"/>
  <c r="G1827" i="6" l="1"/>
  <c r="J1827" i="6" s="1"/>
  <c r="F1828" i="6"/>
  <c r="F1829" i="6" l="1"/>
  <c r="G1828" i="6"/>
  <c r="J1828" i="6" s="1"/>
  <c r="H1828" i="6"/>
  <c r="H1829" i="6" s="1"/>
  <c r="F1830" i="6" l="1"/>
  <c r="G1829" i="6"/>
  <c r="J1829" i="6" s="1"/>
  <c r="G1830" i="6" l="1"/>
  <c r="J1830" i="6" s="1"/>
  <c r="F1831" i="6"/>
  <c r="H1830" i="6"/>
  <c r="H1831" i="6" s="1"/>
  <c r="F1832" i="6" l="1"/>
  <c r="G1831" i="6"/>
  <c r="J1831" i="6" s="1"/>
  <c r="G1832" i="6" l="1"/>
  <c r="J1832" i="6" s="1"/>
  <c r="F1833" i="6"/>
  <c r="H1832" i="6"/>
  <c r="H1833" i="6" s="1"/>
  <c r="F1834" i="6" l="1"/>
  <c r="G1833" i="6"/>
  <c r="J1833" i="6" s="1"/>
  <c r="F1835" i="6" l="1"/>
  <c r="G1834" i="6"/>
  <c r="J1834" i="6" s="1"/>
  <c r="H1834" i="6"/>
  <c r="H1835" i="6" s="1"/>
  <c r="F1836" i="6" l="1"/>
  <c r="G1835" i="6"/>
  <c r="J1835" i="6" s="1"/>
  <c r="F1837" i="6" l="1"/>
  <c r="G1836" i="6"/>
  <c r="J1836" i="6" s="1"/>
  <c r="H1836" i="6"/>
  <c r="H1837" i="6" s="1"/>
  <c r="F1838" i="6" l="1"/>
  <c r="G1837" i="6"/>
  <c r="J1837" i="6" s="1"/>
  <c r="G1838" i="6" l="1"/>
  <c r="J1838" i="6" s="1"/>
  <c r="F1839" i="6"/>
  <c r="H1838" i="6"/>
  <c r="H1839" i="6" s="1"/>
  <c r="F1840" i="6" l="1"/>
  <c r="G1839" i="6"/>
  <c r="J1839" i="6" s="1"/>
  <c r="G1840" i="6" l="1"/>
  <c r="J1840" i="6" s="1"/>
  <c r="F1841" i="6"/>
  <c r="H1840" i="6"/>
  <c r="H1841" i="6" s="1"/>
  <c r="F1842" i="6" l="1"/>
  <c r="G1841" i="6"/>
  <c r="J1841" i="6" s="1"/>
  <c r="F1843" i="6" l="1"/>
  <c r="G1842" i="6"/>
  <c r="J1842" i="6" s="1"/>
  <c r="H1842" i="6"/>
  <c r="H1843" i="6" s="1"/>
  <c r="G1843" i="6" l="1"/>
  <c r="J1843" i="6" s="1"/>
  <c r="F1844" i="6"/>
  <c r="F1845" i="6" l="1"/>
  <c r="G1844" i="6"/>
  <c r="J1844" i="6" s="1"/>
  <c r="H1844" i="6"/>
  <c r="H1845" i="6" s="1"/>
  <c r="F1846" i="6" l="1"/>
  <c r="G1845" i="6"/>
  <c r="J1845" i="6" s="1"/>
  <c r="G1846" i="6" l="1"/>
  <c r="J1846" i="6" s="1"/>
  <c r="F1847" i="6"/>
  <c r="H1846" i="6"/>
  <c r="H1847" i="6" s="1"/>
  <c r="F1848" i="6" l="1"/>
  <c r="G1847" i="6"/>
  <c r="J1847" i="6" s="1"/>
  <c r="G1848" i="6" l="1"/>
  <c r="J1848" i="6" s="1"/>
  <c r="F1849" i="6"/>
  <c r="H1848" i="6"/>
  <c r="H1849" i="6" s="1"/>
  <c r="F1850" i="6" l="1"/>
  <c r="G1849" i="6"/>
  <c r="J1849" i="6" s="1"/>
  <c r="F1851" i="6" l="1"/>
  <c r="G1850" i="6"/>
  <c r="J1850" i="6" s="1"/>
  <c r="H1850" i="6"/>
  <c r="H1851" i="6" s="1"/>
  <c r="G1851" i="6" l="1"/>
  <c r="J1851" i="6" s="1"/>
  <c r="F1852" i="6"/>
  <c r="F1853" i="6" l="1"/>
  <c r="G1852" i="6"/>
  <c r="J1852" i="6" s="1"/>
  <c r="H1852" i="6"/>
  <c r="H1853" i="6" s="1"/>
  <c r="F1854" i="6" l="1"/>
  <c r="G1853" i="6"/>
  <c r="J1853" i="6" s="1"/>
  <c r="G1854" i="6" l="1"/>
  <c r="J1854" i="6" s="1"/>
  <c r="F1855" i="6"/>
  <c r="H1854" i="6"/>
  <c r="H1855" i="6" s="1"/>
  <c r="F1856" i="6" l="1"/>
  <c r="G1855" i="6"/>
  <c r="J1855" i="6" s="1"/>
  <c r="G1856" i="6" l="1"/>
  <c r="J1856" i="6" s="1"/>
  <c r="F1857" i="6"/>
  <c r="H1856" i="6"/>
  <c r="H1857" i="6" s="1"/>
  <c r="F1858" i="6" l="1"/>
  <c r="G1857" i="6"/>
  <c r="J1857" i="6" s="1"/>
  <c r="F1859" i="6" l="1"/>
  <c r="G1858" i="6"/>
  <c r="J1858" i="6" s="1"/>
  <c r="H1858" i="6"/>
  <c r="H1859" i="6" s="1"/>
  <c r="G1859" i="6" l="1"/>
  <c r="J1859" i="6" s="1"/>
  <c r="F1860" i="6"/>
  <c r="F1861" i="6" l="1"/>
  <c r="G1860" i="6"/>
  <c r="J1860" i="6" s="1"/>
  <c r="H1860" i="6"/>
  <c r="H1861" i="6" s="1"/>
  <c r="F1862" i="6" l="1"/>
  <c r="G1861" i="6"/>
  <c r="J1861" i="6" s="1"/>
  <c r="G1862" i="6" l="1"/>
  <c r="J1862" i="6" s="1"/>
  <c r="F1863" i="6"/>
  <c r="H1862" i="6"/>
  <c r="H1863" i="6" s="1"/>
  <c r="F1864" i="6" l="1"/>
  <c r="G1863" i="6"/>
  <c r="J1863" i="6" s="1"/>
  <c r="G1864" i="6" l="1"/>
  <c r="J1864" i="6" s="1"/>
  <c r="F1865" i="6"/>
  <c r="H1864" i="6"/>
  <c r="H1865" i="6" s="1"/>
  <c r="F1866" i="6" l="1"/>
  <c r="G1865" i="6"/>
  <c r="J1865" i="6" s="1"/>
  <c r="F1867" i="6" l="1"/>
  <c r="G1866" i="6"/>
  <c r="J1866" i="6" s="1"/>
  <c r="H1866" i="6"/>
  <c r="H1867" i="6" s="1"/>
  <c r="F1868" i="6" l="1"/>
  <c r="G1867" i="6"/>
  <c r="J1867" i="6" s="1"/>
  <c r="F1869" i="6" l="1"/>
  <c r="G1868" i="6"/>
  <c r="J1868" i="6" s="1"/>
  <c r="H1868" i="6"/>
  <c r="H1869" i="6" s="1"/>
  <c r="F1870" i="6" l="1"/>
  <c r="G1869" i="6"/>
  <c r="J1869" i="6" s="1"/>
  <c r="G1870" i="6" l="1"/>
  <c r="J1870" i="6" s="1"/>
  <c r="F1871" i="6"/>
  <c r="H1870" i="6"/>
  <c r="H1871" i="6" s="1"/>
  <c r="F1872" i="6" l="1"/>
  <c r="G1871" i="6"/>
  <c r="J1871" i="6" s="1"/>
  <c r="G1872" i="6" l="1"/>
  <c r="J1872" i="6" s="1"/>
  <c r="F1873" i="6"/>
  <c r="H1872" i="6"/>
  <c r="H1873" i="6" s="1"/>
  <c r="F1874" i="6" l="1"/>
  <c r="G1873" i="6"/>
  <c r="J1873" i="6" s="1"/>
  <c r="F1875" i="6" l="1"/>
  <c r="G1874" i="6"/>
  <c r="J1874" i="6" s="1"/>
  <c r="H1874" i="6"/>
  <c r="H1875" i="6" s="1"/>
  <c r="G1875" i="6" l="1"/>
  <c r="J1875" i="6" s="1"/>
  <c r="F1876" i="6"/>
  <c r="F1877" i="6" l="1"/>
  <c r="G1876" i="6"/>
  <c r="J1876" i="6" s="1"/>
  <c r="H1876" i="6"/>
  <c r="H1877" i="6" s="1"/>
  <c r="F1878" i="6" l="1"/>
  <c r="G1877" i="6"/>
  <c r="J1877" i="6" s="1"/>
  <c r="G1878" i="6" l="1"/>
  <c r="J1878" i="6" s="1"/>
  <c r="F1879" i="6"/>
  <c r="H1878" i="6"/>
  <c r="H1879" i="6" s="1"/>
  <c r="F1880" i="6" l="1"/>
  <c r="G1879" i="6"/>
  <c r="J1879" i="6" s="1"/>
  <c r="G1880" i="6" l="1"/>
  <c r="J1880" i="6" s="1"/>
  <c r="F1881" i="6"/>
  <c r="H1880" i="6"/>
  <c r="H1881" i="6" s="1"/>
  <c r="F1882" i="6" l="1"/>
  <c r="G1881" i="6"/>
  <c r="J1881" i="6" s="1"/>
  <c r="F1883" i="6" l="1"/>
  <c r="G1882" i="6"/>
  <c r="J1882" i="6" s="1"/>
  <c r="H1882" i="6"/>
  <c r="H1883" i="6" s="1"/>
  <c r="G1883" i="6" l="1"/>
  <c r="J1883" i="6" s="1"/>
  <c r="F1884" i="6"/>
  <c r="F1885" i="6" l="1"/>
  <c r="G1884" i="6"/>
  <c r="J1884" i="6" s="1"/>
  <c r="H1884" i="6"/>
  <c r="H1885" i="6" s="1"/>
  <c r="F1886" i="6" l="1"/>
  <c r="G1885" i="6"/>
  <c r="J1885" i="6" s="1"/>
  <c r="G1886" i="6" l="1"/>
  <c r="J1886" i="6" s="1"/>
  <c r="F1887" i="6"/>
  <c r="H1886" i="6"/>
  <c r="H1887" i="6" s="1"/>
  <c r="F1888" i="6" l="1"/>
  <c r="G1887" i="6"/>
  <c r="J1887" i="6" s="1"/>
  <c r="G1888" i="6" l="1"/>
  <c r="J1888" i="6" s="1"/>
  <c r="F1889" i="6"/>
  <c r="H1888" i="6"/>
  <c r="H1889" i="6" s="1"/>
  <c r="F1890" i="6" l="1"/>
  <c r="G1889" i="6"/>
  <c r="J1889" i="6" s="1"/>
  <c r="F1891" i="6" l="1"/>
  <c r="G1890" i="6"/>
  <c r="J1890" i="6" s="1"/>
  <c r="H1890" i="6"/>
  <c r="H1891" i="6" s="1"/>
  <c r="G1891" i="6" l="1"/>
  <c r="J1891" i="6" s="1"/>
  <c r="F1892" i="6"/>
  <c r="F1893" i="6" l="1"/>
  <c r="G1892" i="6"/>
  <c r="J1892" i="6" s="1"/>
  <c r="H1892" i="6"/>
  <c r="H1893" i="6" s="1"/>
  <c r="F1894" i="6" l="1"/>
  <c r="G1893" i="6"/>
  <c r="J1893" i="6" s="1"/>
  <c r="G1894" i="6" l="1"/>
  <c r="J1894" i="6" s="1"/>
  <c r="F1895" i="6"/>
  <c r="H1894" i="6"/>
  <c r="H1895" i="6" s="1"/>
  <c r="F1896" i="6" l="1"/>
  <c r="G1895" i="6"/>
  <c r="J1895" i="6" s="1"/>
  <c r="G1896" i="6" l="1"/>
  <c r="J1896" i="6" s="1"/>
  <c r="F1897" i="6"/>
  <c r="H1896" i="6"/>
  <c r="H1897" i="6" s="1"/>
  <c r="F1898" i="6" l="1"/>
  <c r="G1897" i="6"/>
  <c r="J1897" i="6" s="1"/>
  <c r="F1899" i="6" l="1"/>
  <c r="G1898" i="6"/>
  <c r="J1898" i="6" s="1"/>
  <c r="H1898" i="6"/>
  <c r="H1899" i="6" s="1"/>
  <c r="F1900" i="6" l="1"/>
  <c r="G1899" i="6"/>
  <c r="J1899" i="6" s="1"/>
  <c r="F1901" i="6" l="1"/>
  <c r="G1900" i="6"/>
  <c r="J1900" i="6" s="1"/>
  <c r="H1900" i="6"/>
  <c r="H1901" i="6" s="1"/>
  <c r="F1902" i="6" l="1"/>
  <c r="G1901" i="6"/>
  <c r="J1901" i="6" s="1"/>
  <c r="G1902" i="6" l="1"/>
  <c r="J1902" i="6" s="1"/>
  <c r="F1903" i="6"/>
  <c r="H1902" i="6"/>
  <c r="H1903" i="6" s="1"/>
  <c r="F1904" i="6" l="1"/>
  <c r="G1903" i="6"/>
  <c r="J1903" i="6" s="1"/>
  <c r="G1904" i="6" l="1"/>
  <c r="J1904" i="6" s="1"/>
  <c r="F1905" i="6"/>
  <c r="H1904" i="6"/>
  <c r="H1905" i="6" s="1"/>
  <c r="F1906" i="6" l="1"/>
  <c r="G1905" i="6"/>
  <c r="J1905" i="6" s="1"/>
  <c r="F1907" i="6" l="1"/>
  <c r="G1906" i="6"/>
  <c r="J1906" i="6" s="1"/>
  <c r="H1906" i="6"/>
  <c r="H1907" i="6" s="1"/>
  <c r="G1907" i="6" l="1"/>
  <c r="J1907" i="6" s="1"/>
  <c r="F1908" i="6"/>
  <c r="F1909" i="6" l="1"/>
  <c r="G1908" i="6"/>
  <c r="J1908" i="6" s="1"/>
  <c r="H1908" i="6"/>
  <c r="H1909" i="6" s="1"/>
  <c r="F1910" i="6" l="1"/>
  <c r="G1909" i="6"/>
  <c r="J1909" i="6" s="1"/>
  <c r="G1910" i="6" l="1"/>
  <c r="J1910" i="6" s="1"/>
  <c r="F1911" i="6"/>
  <c r="H1910" i="6"/>
  <c r="H1911" i="6" s="1"/>
  <c r="F1912" i="6" l="1"/>
  <c r="G1911" i="6"/>
  <c r="J1911" i="6" s="1"/>
  <c r="G1912" i="6" l="1"/>
  <c r="J1912" i="6" s="1"/>
  <c r="F1913" i="6"/>
  <c r="H1912" i="6"/>
  <c r="H1913" i="6" s="1"/>
  <c r="F1914" i="6" l="1"/>
  <c r="G1913" i="6"/>
  <c r="J1913" i="6" s="1"/>
  <c r="F1915" i="6" l="1"/>
  <c r="G1914" i="6"/>
  <c r="J1914" i="6" s="1"/>
  <c r="H1914" i="6"/>
  <c r="H1915" i="6" s="1"/>
  <c r="G1915" i="6" l="1"/>
  <c r="J1915" i="6" s="1"/>
  <c r="F1916" i="6"/>
  <c r="F1917" i="6" l="1"/>
  <c r="G1916" i="6"/>
  <c r="J1916" i="6" s="1"/>
  <c r="H1916" i="6"/>
  <c r="H1917" i="6" s="1"/>
  <c r="F1918" i="6" l="1"/>
  <c r="G1917" i="6"/>
  <c r="J1917" i="6" s="1"/>
  <c r="G1918" i="6" l="1"/>
  <c r="J1918" i="6" s="1"/>
  <c r="F1919" i="6"/>
  <c r="H1918" i="6"/>
  <c r="H1919" i="6" s="1"/>
  <c r="F1920" i="6" l="1"/>
  <c r="G1919" i="6"/>
  <c r="J1919" i="6" s="1"/>
  <c r="G1920" i="6" l="1"/>
  <c r="J1920" i="6" s="1"/>
  <c r="F1921" i="6"/>
  <c r="H1920" i="6"/>
  <c r="H1921" i="6" s="1"/>
  <c r="F1922" i="6" l="1"/>
  <c r="G1921" i="6"/>
  <c r="J1921" i="6" s="1"/>
  <c r="F1923" i="6" l="1"/>
  <c r="G1922" i="6"/>
  <c r="J1922" i="6" s="1"/>
  <c r="H1922" i="6"/>
  <c r="H1923" i="6" s="1"/>
  <c r="G1923" i="6" l="1"/>
  <c r="J1923" i="6" s="1"/>
  <c r="F1924" i="6"/>
  <c r="F1925" i="6" l="1"/>
  <c r="G1924" i="6"/>
  <c r="J1924" i="6" s="1"/>
  <c r="H1924" i="6"/>
  <c r="H1925" i="6" s="1"/>
  <c r="F1926" i="6" l="1"/>
  <c r="G1925" i="6"/>
  <c r="J1925" i="6" s="1"/>
  <c r="G1926" i="6" l="1"/>
  <c r="J1926" i="6" s="1"/>
  <c r="F1927" i="6"/>
  <c r="H1926" i="6"/>
  <c r="H1927" i="6" s="1"/>
  <c r="F1928" i="6" l="1"/>
  <c r="G1927" i="6"/>
  <c r="J1927" i="6" s="1"/>
  <c r="G1928" i="6" l="1"/>
  <c r="J1928" i="6" s="1"/>
  <c r="F1929" i="6"/>
  <c r="H1928" i="6"/>
  <c r="H1929" i="6" s="1"/>
  <c r="F1930" i="6" l="1"/>
  <c r="G1929" i="6"/>
  <c r="J1929" i="6" s="1"/>
  <c r="F1931" i="6" l="1"/>
  <c r="G1930" i="6"/>
  <c r="J1930" i="6" s="1"/>
  <c r="H1930" i="6"/>
  <c r="H1931" i="6" s="1"/>
  <c r="F1932" i="6" l="1"/>
  <c r="G1931" i="6"/>
  <c r="J1931" i="6" s="1"/>
  <c r="F1933" i="6" l="1"/>
  <c r="G1932" i="6"/>
  <c r="J1932" i="6" s="1"/>
  <c r="H1932" i="6"/>
  <c r="H1933" i="6" s="1"/>
  <c r="F1934" i="6" l="1"/>
  <c r="G1933" i="6"/>
  <c r="J1933" i="6" s="1"/>
  <c r="G1934" i="6" l="1"/>
  <c r="J1934" i="6" s="1"/>
  <c r="F1935" i="6"/>
  <c r="H1934" i="6"/>
  <c r="H1935" i="6" s="1"/>
  <c r="F1936" i="6" l="1"/>
  <c r="G1935" i="6"/>
  <c r="J1935" i="6" s="1"/>
  <c r="G1936" i="6" l="1"/>
  <c r="J1936" i="6" s="1"/>
  <c r="F1937" i="6"/>
  <c r="H1936" i="6"/>
  <c r="H1937" i="6" s="1"/>
  <c r="F1938" i="6" l="1"/>
  <c r="G1937" i="6"/>
  <c r="J1937" i="6" s="1"/>
  <c r="F1939" i="6" l="1"/>
  <c r="G1938" i="6"/>
  <c r="J1938" i="6" s="1"/>
  <c r="H1938" i="6"/>
  <c r="H1939" i="6" s="1"/>
  <c r="G1939" i="6" l="1"/>
  <c r="J1939" i="6" s="1"/>
  <c r="F1940" i="6"/>
  <c r="F1941" i="6" l="1"/>
  <c r="G1940" i="6"/>
  <c r="J1940" i="6" s="1"/>
  <c r="H1940" i="6"/>
  <c r="H1941" i="6" s="1"/>
  <c r="F1942" i="6" l="1"/>
  <c r="G1941" i="6"/>
  <c r="J1941" i="6" s="1"/>
  <c r="G1942" i="6" l="1"/>
  <c r="J1942" i="6" s="1"/>
  <c r="F1943" i="6"/>
  <c r="H1942" i="6"/>
  <c r="H1943" i="6" s="1"/>
  <c r="F1944" i="6" l="1"/>
  <c r="G1943" i="6"/>
  <c r="J1943" i="6" s="1"/>
  <c r="G1944" i="6" l="1"/>
  <c r="J1944" i="6" s="1"/>
  <c r="F1945" i="6"/>
  <c r="H1944" i="6"/>
  <c r="H1945" i="6" s="1"/>
  <c r="F1946" i="6" l="1"/>
  <c r="G1945" i="6"/>
  <c r="J1945" i="6" s="1"/>
  <c r="F1947" i="6" l="1"/>
  <c r="G1946" i="6"/>
  <c r="J1946" i="6" s="1"/>
  <c r="H1946" i="6"/>
  <c r="H1947" i="6" s="1"/>
  <c r="G1947" i="6" l="1"/>
  <c r="J1947" i="6" s="1"/>
  <c r="F1948" i="6"/>
  <c r="F1949" i="6" l="1"/>
  <c r="G1948" i="6"/>
  <c r="J1948" i="6" s="1"/>
  <c r="H1948" i="6"/>
  <c r="H1949" i="6" s="1"/>
  <c r="F1950" i="6" l="1"/>
  <c r="G1949" i="6"/>
  <c r="J1949" i="6" s="1"/>
  <c r="G1950" i="6" l="1"/>
  <c r="J1950" i="6" s="1"/>
  <c r="F1951" i="6"/>
  <c r="H1950" i="6"/>
  <c r="H1951" i="6" s="1"/>
  <c r="F1952" i="6" l="1"/>
  <c r="G1951" i="6"/>
  <c r="J1951" i="6" s="1"/>
  <c r="G1952" i="6" l="1"/>
  <c r="J1952" i="6" s="1"/>
  <c r="F1953" i="6"/>
  <c r="H1952" i="6"/>
  <c r="H1953" i="6" s="1"/>
  <c r="F1954" i="6" l="1"/>
  <c r="G1953" i="6"/>
  <c r="J1953" i="6" s="1"/>
  <c r="F1955" i="6" l="1"/>
  <c r="G1954" i="6"/>
  <c r="J1954" i="6" s="1"/>
  <c r="H1954" i="6"/>
  <c r="H1955" i="6" s="1"/>
  <c r="G1955" i="6" l="1"/>
  <c r="J1955" i="6" s="1"/>
  <c r="F1956" i="6"/>
  <c r="F1957" i="6" l="1"/>
  <c r="G1956" i="6"/>
  <c r="J1956" i="6" s="1"/>
  <c r="H1956" i="6"/>
  <c r="H1957" i="6" s="1"/>
  <c r="F1958" i="6" l="1"/>
  <c r="G1957" i="6"/>
  <c r="J1957" i="6" s="1"/>
  <c r="G1958" i="6" l="1"/>
  <c r="J1958" i="6" s="1"/>
  <c r="F1959" i="6"/>
  <c r="H1958" i="6"/>
  <c r="H1959" i="6" s="1"/>
  <c r="F1960" i="6" l="1"/>
  <c r="G1959" i="6"/>
  <c r="J1959" i="6" s="1"/>
  <c r="G1960" i="6" l="1"/>
  <c r="J1960" i="6" s="1"/>
  <c r="F1961" i="6"/>
  <c r="H1960" i="6"/>
  <c r="H1961" i="6" s="1"/>
  <c r="F1962" i="6" l="1"/>
  <c r="G1961" i="6"/>
  <c r="J1961" i="6" s="1"/>
  <c r="F1963" i="6" l="1"/>
  <c r="G1962" i="6"/>
  <c r="J1962" i="6" s="1"/>
  <c r="H1962" i="6"/>
  <c r="H1963" i="6" s="1"/>
  <c r="F1964" i="6" l="1"/>
  <c r="G1963" i="6"/>
  <c r="J1963" i="6" s="1"/>
  <c r="F1965" i="6" l="1"/>
  <c r="G1964" i="6"/>
  <c r="J1964" i="6" s="1"/>
  <c r="H1964" i="6"/>
  <c r="H1965" i="6" s="1"/>
  <c r="F1966" i="6" l="1"/>
  <c r="G1965" i="6"/>
  <c r="J1965" i="6" s="1"/>
  <c r="G1966" i="6" l="1"/>
  <c r="J1966" i="6" s="1"/>
  <c r="F1967" i="6"/>
  <c r="H1966" i="6"/>
  <c r="H1967" i="6" s="1"/>
  <c r="F1968" i="6" l="1"/>
  <c r="G1967" i="6"/>
  <c r="J1967" i="6" s="1"/>
  <c r="G1968" i="6" l="1"/>
  <c r="J1968" i="6" s="1"/>
  <c r="F1969" i="6"/>
  <c r="H1968" i="6"/>
  <c r="H1969" i="6" s="1"/>
  <c r="F1970" i="6" l="1"/>
  <c r="G1969" i="6"/>
  <c r="J1969" i="6" s="1"/>
  <c r="F1971" i="6" l="1"/>
  <c r="G1970" i="6"/>
  <c r="J1970" i="6" s="1"/>
  <c r="H1970" i="6"/>
  <c r="H1971" i="6" s="1"/>
  <c r="G1971" i="6" l="1"/>
  <c r="J1971" i="6" s="1"/>
  <c r="F1972" i="6"/>
  <c r="F1973" i="6" l="1"/>
  <c r="G1972" i="6"/>
  <c r="J1972" i="6" s="1"/>
  <c r="H1972" i="6"/>
  <c r="H1973" i="6" s="1"/>
  <c r="F1974" i="6" l="1"/>
  <c r="G1973" i="6"/>
  <c r="J1973" i="6" s="1"/>
  <c r="G1974" i="6" l="1"/>
  <c r="J1974" i="6" s="1"/>
  <c r="F1975" i="6"/>
  <c r="H1974" i="6"/>
  <c r="H1975" i="6" s="1"/>
  <c r="F1976" i="6" l="1"/>
  <c r="G1975" i="6"/>
  <c r="J1975" i="6" s="1"/>
  <c r="G1976" i="6" l="1"/>
  <c r="J1976" i="6" s="1"/>
  <c r="F1977" i="6"/>
  <c r="H1976" i="6"/>
  <c r="H1977" i="6" s="1"/>
  <c r="F1978" i="6" l="1"/>
  <c r="G1977" i="6"/>
  <c r="J1977" i="6" s="1"/>
  <c r="F1979" i="6" l="1"/>
  <c r="G1978" i="6"/>
  <c r="J1978" i="6" s="1"/>
  <c r="H1978" i="6"/>
  <c r="H1979" i="6" s="1"/>
  <c r="G1979" i="6" l="1"/>
  <c r="J1979" i="6" s="1"/>
  <c r="F1980" i="6"/>
  <c r="F1981" i="6" l="1"/>
  <c r="G1980" i="6"/>
  <c r="J1980" i="6" s="1"/>
  <c r="H1980" i="6"/>
  <c r="H1981" i="6" s="1"/>
  <c r="F1982" i="6" l="1"/>
  <c r="G1981" i="6"/>
  <c r="J1981" i="6" s="1"/>
  <c r="G1982" i="6" l="1"/>
  <c r="J1982" i="6" s="1"/>
  <c r="F1983" i="6"/>
  <c r="H1982" i="6"/>
  <c r="H1983" i="6" s="1"/>
  <c r="F1984" i="6" l="1"/>
  <c r="G1983" i="6"/>
  <c r="J1983" i="6" s="1"/>
  <c r="G1984" i="6" l="1"/>
  <c r="J1984" i="6" s="1"/>
  <c r="F1985" i="6"/>
  <c r="H1984" i="6"/>
  <c r="H1985" i="6" s="1"/>
  <c r="F1986" i="6" l="1"/>
  <c r="G1985" i="6"/>
  <c r="J1985" i="6" s="1"/>
  <c r="F1987" i="6" l="1"/>
  <c r="G1986" i="6"/>
  <c r="J1986" i="6" s="1"/>
  <c r="H1986" i="6"/>
  <c r="H1987" i="6" s="1"/>
  <c r="G1987" i="6" l="1"/>
  <c r="J1987" i="6" s="1"/>
  <c r="F1988" i="6"/>
  <c r="F1989" i="6" l="1"/>
  <c r="G1988" i="6"/>
  <c r="J1988" i="6" s="1"/>
  <c r="H1988" i="6"/>
  <c r="H1989" i="6" s="1"/>
  <c r="F1990" i="6" l="1"/>
  <c r="G1989" i="6"/>
  <c r="J1989" i="6" s="1"/>
  <c r="G1990" i="6" l="1"/>
  <c r="J1990" i="6" s="1"/>
  <c r="F1991" i="6"/>
  <c r="H1990" i="6"/>
  <c r="H1991" i="6" s="1"/>
  <c r="F1992" i="6" l="1"/>
  <c r="G1991" i="6"/>
  <c r="J1991" i="6" s="1"/>
  <c r="G1992" i="6" l="1"/>
  <c r="J1992" i="6" s="1"/>
  <c r="F1993" i="6"/>
  <c r="H1992" i="6"/>
  <c r="H1993" i="6" s="1"/>
  <c r="F1994" i="6" l="1"/>
  <c r="G1993" i="6"/>
  <c r="J1993" i="6" s="1"/>
  <c r="F1995" i="6" l="1"/>
  <c r="G1994" i="6"/>
  <c r="J1994" i="6" s="1"/>
  <c r="H1994" i="6"/>
  <c r="H1995" i="6" s="1"/>
  <c r="F1996" i="6" l="1"/>
  <c r="G1995" i="6"/>
  <c r="J1995" i="6" s="1"/>
  <c r="F1997" i="6" l="1"/>
  <c r="G1996" i="6"/>
  <c r="J1996" i="6" s="1"/>
  <c r="H1996" i="6"/>
  <c r="H1997" i="6" s="1"/>
  <c r="F1998" i="6" l="1"/>
  <c r="G1997" i="6"/>
  <c r="J1997" i="6" s="1"/>
  <c r="G1998" i="6" l="1"/>
  <c r="J1998" i="6" s="1"/>
  <c r="F1999" i="6"/>
  <c r="H1998" i="6"/>
  <c r="H1999" i="6" s="1"/>
  <c r="F2000" i="6" l="1"/>
  <c r="G1999" i="6"/>
  <c r="J1999" i="6" s="1"/>
  <c r="G2000" i="6" l="1"/>
  <c r="J2000" i="6" s="1"/>
  <c r="F2001" i="6"/>
  <c r="H2000" i="6"/>
  <c r="H2001" i="6" s="1"/>
  <c r="F2002" i="6" l="1"/>
  <c r="G2001" i="6"/>
  <c r="J2001" i="6" s="1"/>
  <c r="F2003" i="6" l="1"/>
  <c r="G2002" i="6"/>
  <c r="J2002" i="6" s="1"/>
  <c r="H2002" i="6"/>
  <c r="H2003" i="6" s="1"/>
  <c r="G2003" i="6" l="1"/>
  <c r="J2003" i="6" s="1"/>
  <c r="F2004" i="6"/>
  <c r="F2005" i="6" l="1"/>
  <c r="G2004" i="6"/>
  <c r="J2004" i="6" s="1"/>
  <c r="H2004" i="6"/>
  <c r="H2005" i="6" s="1"/>
  <c r="F2006" i="6" l="1"/>
  <c r="G2005" i="6"/>
  <c r="J2005" i="6" s="1"/>
  <c r="G2006" i="6" l="1"/>
  <c r="J2006" i="6" s="1"/>
  <c r="F2007" i="6"/>
  <c r="H2006" i="6"/>
  <c r="H2007" i="6" s="1"/>
  <c r="F2008" i="6" l="1"/>
  <c r="G2007" i="6"/>
  <c r="J2007" i="6" s="1"/>
  <c r="G2008" i="6" l="1"/>
  <c r="J2008" i="6" s="1"/>
  <c r="F2009" i="6"/>
  <c r="H2008" i="6"/>
  <c r="H2009" i="6" s="1"/>
  <c r="F2010" i="6" l="1"/>
  <c r="G2009" i="6"/>
  <c r="J2009" i="6" s="1"/>
  <c r="F2011" i="6" l="1"/>
  <c r="G2010" i="6"/>
  <c r="J2010" i="6" s="1"/>
  <c r="H2010" i="6"/>
  <c r="H2011" i="6" s="1"/>
  <c r="G2011" i="6" l="1"/>
  <c r="J2011" i="6" s="1"/>
  <c r="F2012" i="6"/>
  <c r="F2013" i="6" l="1"/>
  <c r="G2012" i="6"/>
  <c r="J2012" i="6" s="1"/>
  <c r="H2012" i="6"/>
  <c r="H2013" i="6" s="1"/>
  <c r="F2014" i="6" l="1"/>
  <c r="G2013" i="6"/>
  <c r="J2013" i="6" s="1"/>
  <c r="G2014" i="6" l="1"/>
  <c r="J2014" i="6" s="1"/>
  <c r="F2015" i="6"/>
  <c r="H2014" i="6"/>
  <c r="H2015" i="6" s="1"/>
  <c r="F2016" i="6" l="1"/>
  <c r="G2015" i="6"/>
  <c r="J2015" i="6" s="1"/>
  <c r="G2016" i="6" l="1"/>
  <c r="J2016" i="6" s="1"/>
  <c r="F2017" i="6"/>
  <c r="H2016" i="6"/>
  <c r="H2017" i="6" s="1"/>
  <c r="F2018" i="6" l="1"/>
  <c r="G2017" i="6"/>
  <c r="J2017" i="6" s="1"/>
  <c r="F2019" i="6" l="1"/>
  <c r="G2018" i="6"/>
  <c r="J2018" i="6" s="1"/>
  <c r="H2018" i="6"/>
  <c r="H2019" i="6" s="1"/>
  <c r="G2019" i="6" l="1"/>
  <c r="J2019" i="6" s="1"/>
  <c r="F2020" i="6"/>
  <c r="F2021" i="6" l="1"/>
  <c r="G2020" i="6"/>
  <c r="J2020" i="6" s="1"/>
  <c r="H2020" i="6"/>
  <c r="H2021" i="6" s="1"/>
  <c r="F2022" i="6" l="1"/>
  <c r="G2021" i="6"/>
  <c r="J2021" i="6" s="1"/>
  <c r="G2022" i="6" l="1"/>
  <c r="J2022" i="6" s="1"/>
  <c r="F2023" i="6"/>
  <c r="H2022" i="6"/>
  <c r="H2023" i="6" s="1"/>
  <c r="F2024" i="6" l="1"/>
  <c r="G2023" i="6"/>
  <c r="J2023" i="6" s="1"/>
  <c r="G2024" i="6" l="1"/>
  <c r="J2024" i="6" s="1"/>
  <c r="F2025" i="6"/>
  <c r="H2024" i="6"/>
  <c r="H2025" i="6" s="1"/>
  <c r="F2026" i="6" l="1"/>
  <c r="G2025" i="6"/>
  <c r="J2025" i="6" s="1"/>
  <c r="F2027" i="6" l="1"/>
  <c r="G2026" i="6"/>
  <c r="J2026" i="6" s="1"/>
  <c r="H2026" i="6"/>
  <c r="H2027" i="6" s="1"/>
  <c r="F2028" i="6" l="1"/>
  <c r="G2027" i="6"/>
  <c r="J2027" i="6" s="1"/>
  <c r="F2029" i="6" l="1"/>
  <c r="G2028" i="6"/>
  <c r="J2028" i="6" s="1"/>
  <c r="H2028" i="6"/>
  <c r="H2029" i="6" s="1"/>
  <c r="F2030" i="6" l="1"/>
  <c r="G2029" i="6"/>
  <c r="J2029" i="6" s="1"/>
  <c r="G2030" i="6" l="1"/>
  <c r="J2030" i="6" s="1"/>
  <c r="F2031" i="6"/>
  <c r="H2030" i="6"/>
  <c r="H2031" i="6" s="1"/>
  <c r="F2032" i="6" l="1"/>
  <c r="G2031" i="6"/>
  <c r="J2031" i="6" s="1"/>
  <c r="G2032" i="6" l="1"/>
  <c r="J2032" i="6" s="1"/>
  <c r="F2033" i="6"/>
  <c r="H2032" i="6"/>
  <c r="H2033" i="6" s="1"/>
  <c r="F2034" i="6" l="1"/>
  <c r="G2033" i="6"/>
  <c r="J2033" i="6" s="1"/>
  <c r="F2035" i="6" l="1"/>
  <c r="G2034" i="6"/>
  <c r="J2034" i="6" s="1"/>
  <c r="H2034" i="6"/>
  <c r="H2035" i="6" s="1"/>
  <c r="G2035" i="6" l="1"/>
  <c r="J2035" i="6" s="1"/>
  <c r="F2036" i="6"/>
  <c r="F2037" i="6" l="1"/>
  <c r="G2036" i="6"/>
  <c r="J2036" i="6" s="1"/>
  <c r="H2036" i="6"/>
  <c r="H2037" i="6" s="1"/>
  <c r="F2038" i="6" l="1"/>
  <c r="G2037" i="6"/>
  <c r="J2037" i="6" s="1"/>
  <c r="G2038" i="6" l="1"/>
  <c r="J2038" i="6" s="1"/>
  <c r="F2039" i="6"/>
  <c r="H2038" i="6"/>
  <c r="H2039" i="6" s="1"/>
  <c r="F2040" i="6" l="1"/>
  <c r="G2039" i="6"/>
  <c r="J2039" i="6" s="1"/>
  <c r="G2040" i="6" l="1"/>
  <c r="J2040" i="6" s="1"/>
  <c r="F2041" i="6"/>
  <c r="H2040" i="6"/>
  <c r="H2041" i="6" s="1"/>
  <c r="F2042" i="6" l="1"/>
  <c r="G2041" i="6"/>
  <c r="J2041" i="6" s="1"/>
  <c r="F2043" i="6" l="1"/>
  <c r="G2042" i="6"/>
  <c r="J2042" i="6" s="1"/>
  <c r="H2042" i="6"/>
  <c r="H2043" i="6" s="1"/>
  <c r="G2043" i="6" l="1"/>
  <c r="J2043" i="6" s="1"/>
  <c r="F2044" i="6"/>
  <c r="F2045" i="6" l="1"/>
  <c r="G2044" i="6"/>
  <c r="J2044" i="6" s="1"/>
  <c r="H2044" i="6"/>
  <c r="H2045" i="6" s="1"/>
  <c r="F2046" i="6" l="1"/>
  <c r="G2045" i="6"/>
  <c r="J2045" i="6" s="1"/>
  <c r="G2046" i="6" l="1"/>
  <c r="J2046" i="6" s="1"/>
  <c r="F2047" i="6"/>
  <c r="H2046" i="6"/>
  <c r="H2047" i="6" s="1"/>
  <c r="F2048" i="6" l="1"/>
  <c r="G2047" i="6"/>
  <c r="J2047" i="6" s="1"/>
  <c r="G2048" i="6" l="1"/>
  <c r="J2048" i="6" s="1"/>
  <c r="F2049" i="6"/>
  <c r="H2048" i="6"/>
  <c r="H2049" i="6" s="1"/>
  <c r="F2050" i="6" l="1"/>
  <c r="G2049" i="6"/>
  <c r="J2049" i="6" s="1"/>
  <c r="F2051" i="6" l="1"/>
  <c r="G2050" i="6"/>
  <c r="J2050" i="6" s="1"/>
  <c r="H2050" i="6"/>
  <c r="H2051" i="6" s="1"/>
  <c r="G2051" i="6" l="1"/>
  <c r="J2051" i="6" s="1"/>
  <c r="F2052" i="6"/>
  <c r="F2053" i="6" l="1"/>
  <c r="G2052" i="6"/>
  <c r="J2052" i="6" s="1"/>
  <c r="H2052" i="6"/>
  <c r="H2053" i="6" s="1"/>
  <c r="F2054" i="6" l="1"/>
  <c r="G2053" i="6"/>
  <c r="J2053" i="6" s="1"/>
  <c r="G2054" i="6" l="1"/>
  <c r="J2054" i="6" s="1"/>
  <c r="F2055" i="6"/>
  <c r="H2054" i="6"/>
  <c r="H2055" i="6" s="1"/>
  <c r="F2056" i="6" l="1"/>
  <c r="G2055" i="6"/>
  <c r="J2055" i="6" s="1"/>
  <c r="G2056" i="6" l="1"/>
  <c r="J2056" i="6" s="1"/>
  <c r="F2057" i="6"/>
  <c r="H2056" i="6"/>
  <c r="H2057" i="6" s="1"/>
  <c r="F2058" i="6" l="1"/>
  <c r="G2057" i="6"/>
  <c r="J2057" i="6" s="1"/>
  <c r="F2059" i="6" l="1"/>
  <c r="G2058" i="6"/>
  <c r="J2058" i="6" s="1"/>
  <c r="H2058" i="6"/>
  <c r="H2059" i="6" s="1"/>
  <c r="F2060" i="6" l="1"/>
  <c r="G2059" i="6"/>
  <c r="J2059" i="6" s="1"/>
  <c r="F2061" i="6" l="1"/>
  <c r="G2060" i="6"/>
  <c r="J2060" i="6" s="1"/>
  <c r="H2060" i="6"/>
  <c r="H2061" i="6" s="1"/>
  <c r="F2062" i="6" l="1"/>
  <c r="G2061" i="6"/>
  <c r="J2061" i="6" s="1"/>
  <c r="G2062" i="6" l="1"/>
  <c r="J2062" i="6" s="1"/>
  <c r="F2063" i="6"/>
  <c r="H2062" i="6"/>
  <c r="H2063" i="6" s="1"/>
  <c r="F2064" i="6" l="1"/>
  <c r="G2063" i="6"/>
  <c r="J2063" i="6" s="1"/>
  <c r="G2064" i="6" l="1"/>
  <c r="J2064" i="6" s="1"/>
  <c r="F2065" i="6"/>
  <c r="H2064" i="6"/>
  <c r="H2065" i="6" s="1"/>
  <c r="F2066" i="6" l="1"/>
  <c r="G2065" i="6"/>
  <c r="J2065" i="6" s="1"/>
  <c r="F2067" i="6" l="1"/>
  <c r="G2066" i="6"/>
  <c r="J2066" i="6" s="1"/>
  <c r="H2066" i="6"/>
  <c r="H2067" i="6" s="1"/>
  <c r="G2067" i="6" l="1"/>
  <c r="J2067" i="6" s="1"/>
  <c r="F2068" i="6"/>
  <c r="F2069" i="6" l="1"/>
  <c r="G2068" i="6"/>
  <c r="J2068" i="6" s="1"/>
  <c r="H2068" i="6"/>
  <c r="H2069" i="6" s="1"/>
  <c r="F2070" i="6" l="1"/>
  <c r="G2069" i="6"/>
  <c r="J2069" i="6" s="1"/>
  <c r="G2070" i="6" l="1"/>
  <c r="J2070" i="6" s="1"/>
  <c r="F2071" i="6"/>
  <c r="H2070" i="6"/>
  <c r="H2071" i="6" s="1"/>
  <c r="F2072" i="6" l="1"/>
  <c r="G2071" i="6"/>
  <c r="J2071" i="6" s="1"/>
  <c r="G2072" i="6" l="1"/>
  <c r="J2072" i="6" s="1"/>
  <c r="F2073" i="6"/>
  <c r="H2072" i="6"/>
  <c r="H2073" i="6" s="1"/>
  <c r="F2074" i="6" l="1"/>
  <c r="G2073" i="6"/>
  <c r="J2073" i="6" s="1"/>
  <c r="F2075" i="6" l="1"/>
  <c r="G2074" i="6"/>
  <c r="J2074" i="6" s="1"/>
  <c r="H2074" i="6"/>
  <c r="H2075" i="6" s="1"/>
  <c r="G2075" i="6" l="1"/>
  <c r="J2075" i="6" s="1"/>
  <c r="F2076" i="6"/>
  <c r="F2077" i="6" l="1"/>
  <c r="G2076" i="6"/>
  <c r="J2076" i="6" s="1"/>
  <c r="H2076" i="6"/>
  <c r="H2077" i="6" s="1"/>
  <c r="F2078" i="6" l="1"/>
  <c r="G2077" i="6"/>
  <c r="J2077" i="6" s="1"/>
  <c r="G2078" i="6" l="1"/>
  <c r="J2078" i="6" s="1"/>
  <c r="F2079" i="6"/>
  <c r="H2078" i="6"/>
  <c r="H2079" i="6" s="1"/>
  <c r="F2080" i="6" l="1"/>
  <c r="G2079" i="6"/>
  <c r="J2079" i="6" s="1"/>
  <c r="G2080" i="6" l="1"/>
  <c r="J2080" i="6" s="1"/>
  <c r="F2081" i="6"/>
  <c r="H2080" i="6"/>
  <c r="H2081" i="6" s="1"/>
  <c r="F2082" i="6" l="1"/>
  <c r="G2081" i="6"/>
  <c r="J2081" i="6" s="1"/>
  <c r="F2083" i="6" l="1"/>
  <c r="G2082" i="6"/>
  <c r="J2082" i="6" s="1"/>
  <c r="H2082" i="6"/>
  <c r="H2083" i="6" s="1"/>
  <c r="G2083" i="6" l="1"/>
  <c r="J2083" i="6" s="1"/>
  <c r="F2084" i="6"/>
  <c r="F2085" i="6" l="1"/>
  <c r="G2084" i="6"/>
  <c r="J2084" i="6" s="1"/>
  <c r="H2084" i="6"/>
  <c r="H2085" i="6" s="1"/>
  <c r="F2086" i="6" l="1"/>
  <c r="G2085" i="6"/>
  <c r="J2085" i="6" s="1"/>
  <c r="G2086" i="6" l="1"/>
  <c r="J2086" i="6" s="1"/>
  <c r="F2087" i="6"/>
  <c r="H2086" i="6"/>
  <c r="H2087" i="6" s="1"/>
  <c r="F2088" i="6" l="1"/>
  <c r="G2087" i="6"/>
  <c r="J2087" i="6" s="1"/>
  <c r="G2088" i="6" l="1"/>
  <c r="J2088" i="6" s="1"/>
  <c r="F2089" i="6"/>
  <c r="H2088" i="6"/>
  <c r="H2089" i="6" s="1"/>
  <c r="F2090" i="6" l="1"/>
  <c r="G2089" i="6"/>
  <c r="J2089" i="6" s="1"/>
  <c r="F2091" i="6" l="1"/>
  <c r="G2090" i="6"/>
  <c r="J2090" i="6" s="1"/>
  <c r="H2090" i="6"/>
  <c r="H2091" i="6" s="1"/>
  <c r="F2092" i="6" l="1"/>
  <c r="G2091" i="6"/>
  <c r="J2091" i="6" s="1"/>
  <c r="F2093" i="6" l="1"/>
  <c r="G2092" i="6"/>
  <c r="J2092" i="6" s="1"/>
  <c r="H2092" i="6"/>
  <c r="H2093" i="6" s="1"/>
  <c r="F2094" i="6" l="1"/>
  <c r="G2093" i="6"/>
  <c r="J2093" i="6" s="1"/>
  <c r="G2094" i="6" l="1"/>
  <c r="J2094" i="6" s="1"/>
  <c r="F2095" i="6"/>
  <c r="H2094" i="6"/>
  <c r="H2095" i="6" s="1"/>
  <c r="F2096" i="6" l="1"/>
  <c r="G2095" i="6"/>
  <c r="J2095" i="6" s="1"/>
  <c r="F2097" i="6" l="1"/>
  <c r="G2096" i="6"/>
  <c r="J2096" i="6" s="1"/>
  <c r="H2096" i="6"/>
  <c r="H2097" i="6" s="1"/>
  <c r="F2098" i="6" l="1"/>
  <c r="G2097" i="6"/>
  <c r="J2097" i="6" s="1"/>
  <c r="F2099" i="6" l="1"/>
  <c r="G2098" i="6"/>
  <c r="J2098" i="6" s="1"/>
  <c r="H2098" i="6"/>
  <c r="H2099" i="6" s="1"/>
  <c r="F2100" i="6" l="1"/>
  <c r="G2099" i="6"/>
  <c r="J2099" i="6" s="1"/>
  <c r="G2100" i="6" l="1"/>
  <c r="J2100" i="6" s="1"/>
  <c r="F2101" i="6"/>
  <c r="H2100" i="6"/>
  <c r="H2101" i="6" s="1"/>
  <c r="F2102" i="6" l="1"/>
  <c r="G2101" i="6"/>
  <c r="J2101" i="6" s="1"/>
  <c r="G2102" i="6" l="1"/>
  <c r="J2102" i="6" s="1"/>
  <c r="F2103" i="6"/>
  <c r="H2102" i="6"/>
  <c r="H2103" i="6" s="1"/>
  <c r="F2104" i="6" l="1"/>
  <c r="G2103" i="6"/>
  <c r="J2103" i="6" s="1"/>
  <c r="F2105" i="6" l="1"/>
  <c r="G2104" i="6"/>
  <c r="J2104" i="6" s="1"/>
  <c r="H2104" i="6"/>
  <c r="H2105" i="6" s="1"/>
  <c r="F2106" i="6" l="1"/>
  <c r="G2105" i="6"/>
  <c r="J2105" i="6" s="1"/>
  <c r="F2107" i="6" l="1"/>
  <c r="G2106" i="6"/>
  <c r="J2106" i="6" s="1"/>
  <c r="H2106" i="6"/>
  <c r="H2107" i="6" s="1"/>
  <c r="F2108" i="6" l="1"/>
  <c r="G2107" i="6"/>
  <c r="J2107" i="6" s="1"/>
  <c r="G2108" i="6" l="1"/>
  <c r="J2108" i="6" s="1"/>
  <c r="F2109" i="6"/>
  <c r="H2108" i="6"/>
  <c r="H2109" i="6" s="1"/>
  <c r="F2110" i="6" l="1"/>
  <c r="G2109" i="6"/>
  <c r="J2109" i="6" s="1"/>
  <c r="G2110" i="6" l="1"/>
  <c r="J2110" i="6" s="1"/>
  <c r="F2111" i="6"/>
  <c r="H2110" i="6"/>
  <c r="H2111" i="6" s="1"/>
  <c r="F2112" i="6" l="1"/>
  <c r="G2111" i="6"/>
  <c r="J2111" i="6" s="1"/>
  <c r="F2113" i="6" l="1"/>
  <c r="G2112" i="6"/>
  <c r="J2112" i="6" s="1"/>
  <c r="H2112" i="6"/>
  <c r="H2113" i="6" s="1"/>
  <c r="F2114" i="6" l="1"/>
  <c r="G2113" i="6"/>
  <c r="J2113" i="6" s="1"/>
  <c r="F2115" i="6" l="1"/>
  <c r="G2114" i="6"/>
  <c r="J2114" i="6" s="1"/>
  <c r="H2114" i="6"/>
  <c r="H2115" i="6" s="1"/>
  <c r="F2116" i="6" l="1"/>
  <c r="G2115" i="6"/>
  <c r="J2115" i="6" s="1"/>
  <c r="G2116" i="6" l="1"/>
  <c r="J2116" i="6" s="1"/>
  <c r="F2117" i="6"/>
  <c r="H2116" i="6"/>
  <c r="H2117" i="6" s="1"/>
  <c r="F2118" i="6" l="1"/>
  <c r="G2117" i="6"/>
  <c r="J2117" i="6" s="1"/>
  <c r="G2118" i="6" l="1"/>
  <c r="J2118" i="6" s="1"/>
  <c r="F2119" i="6"/>
  <c r="H2118" i="6"/>
  <c r="H2119" i="6" s="1"/>
  <c r="F2120" i="6" l="1"/>
  <c r="G2119" i="6"/>
  <c r="J2119" i="6" s="1"/>
  <c r="F2121" i="6" l="1"/>
  <c r="G2120" i="6"/>
  <c r="J2120" i="6" s="1"/>
  <c r="H2120" i="6"/>
  <c r="H2121" i="6" s="1"/>
  <c r="F2122" i="6" l="1"/>
  <c r="G2121" i="6"/>
  <c r="J2121" i="6" s="1"/>
  <c r="F2123" i="6" l="1"/>
  <c r="G2122" i="6"/>
  <c r="J2122" i="6" s="1"/>
  <c r="H2122" i="6"/>
  <c r="H2123" i="6" s="1"/>
  <c r="F2124" i="6" l="1"/>
  <c r="G2123" i="6"/>
  <c r="J2123" i="6" s="1"/>
  <c r="G2124" i="6" l="1"/>
  <c r="J2124" i="6" s="1"/>
  <c r="F2125" i="6"/>
  <c r="H2124" i="6"/>
  <c r="H2125" i="6" s="1"/>
  <c r="F2126" i="6" l="1"/>
  <c r="G2125" i="6"/>
  <c r="J2125" i="6" s="1"/>
  <c r="G2126" i="6" l="1"/>
  <c r="J2126" i="6" s="1"/>
  <c r="F2127" i="6"/>
  <c r="H2126" i="6"/>
  <c r="H2127" i="6" s="1"/>
  <c r="F2128" i="6" l="1"/>
  <c r="G2127" i="6"/>
  <c r="J2127" i="6" s="1"/>
  <c r="F2129" i="6" l="1"/>
  <c r="G2128" i="6"/>
  <c r="J2128" i="6" s="1"/>
  <c r="H2128" i="6"/>
  <c r="H2129" i="6" s="1"/>
  <c r="F2130" i="6" l="1"/>
  <c r="G2129" i="6"/>
  <c r="J2129" i="6" s="1"/>
  <c r="F2131" i="6" l="1"/>
  <c r="G2130" i="6"/>
  <c r="J2130" i="6" s="1"/>
  <c r="H2130" i="6"/>
  <c r="H2131" i="6" s="1"/>
  <c r="F2132" i="6" l="1"/>
  <c r="G2131" i="6"/>
  <c r="J2131" i="6" s="1"/>
  <c r="G2132" i="6" l="1"/>
  <c r="J2132" i="6" s="1"/>
  <c r="F2133" i="6"/>
  <c r="H2132" i="6"/>
  <c r="H2133" i="6" s="1"/>
  <c r="F2134" i="6" l="1"/>
  <c r="G2133" i="6"/>
  <c r="J2133" i="6" s="1"/>
  <c r="G2134" i="6" l="1"/>
  <c r="J2134" i="6" s="1"/>
  <c r="F2135" i="6"/>
  <c r="H2134" i="6"/>
  <c r="H2135" i="6" s="1"/>
  <c r="F2136" i="6" l="1"/>
  <c r="G2135" i="6"/>
  <c r="J2135" i="6" s="1"/>
  <c r="F2137" i="6" l="1"/>
  <c r="G2136" i="6"/>
  <c r="J2136" i="6" s="1"/>
  <c r="H2136" i="6"/>
  <c r="H2137" i="6" s="1"/>
  <c r="G2137" i="6" l="1"/>
  <c r="J2137" i="6" s="1"/>
  <c r="F2138" i="6"/>
  <c r="F2139" i="6" l="1"/>
  <c r="G2138" i="6"/>
  <c r="J2138" i="6" s="1"/>
  <c r="H2138" i="6"/>
  <c r="H2139" i="6" s="1"/>
  <c r="F2140" i="6" l="1"/>
  <c r="G2139" i="6"/>
  <c r="J2139" i="6" s="1"/>
  <c r="G2140" i="6" l="1"/>
  <c r="J2140" i="6" s="1"/>
  <c r="F2141" i="6"/>
  <c r="H2140" i="6"/>
  <c r="H2141" i="6" s="1"/>
  <c r="F2142" i="6" l="1"/>
  <c r="G2141" i="6"/>
  <c r="J2141" i="6" s="1"/>
  <c r="G2142" i="6" l="1"/>
  <c r="J2142" i="6" s="1"/>
  <c r="F2143" i="6"/>
  <c r="H2142" i="6"/>
  <c r="H2143" i="6" s="1"/>
  <c r="F2144" i="6" l="1"/>
  <c r="G2143" i="6"/>
  <c r="J2143" i="6" s="1"/>
  <c r="F2145" i="6" l="1"/>
  <c r="G2144" i="6"/>
  <c r="J2144" i="6" s="1"/>
  <c r="H2144" i="6"/>
  <c r="H2145" i="6" s="1"/>
  <c r="F2146" i="6" l="1"/>
  <c r="G2145" i="6"/>
  <c r="J2145" i="6" s="1"/>
  <c r="F2147" i="6" l="1"/>
  <c r="G2146" i="6"/>
  <c r="J2146" i="6" s="1"/>
  <c r="H2146" i="6"/>
  <c r="H2147" i="6" s="1"/>
  <c r="F2148" i="6" l="1"/>
  <c r="G2147" i="6"/>
  <c r="J2147" i="6" s="1"/>
  <c r="G2148" i="6" l="1"/>
  <c r="J2148" i="6" s="1"/>
  <c r="F2149" i="6"/>
  <c r="H2148" i="6"/>
  <c r="H2149" i="6" s="1"/>
  <c r="F2150" i="6" l="1"/>
  <c r="G2149" i="6"/>
  <c r="J2149" i="6" s="1"/>
  <c r="G2150" i="6" l="1"/>
  <c r="J2150" i="6" s="1"/>
  <c r="F2151" i="6"/>
  <c r="H2150" i="6"/>
  <c r="H2151" i="6" s="1"/>
  <c r="F2152" i="6" l="1"/>
  <c r="G2151" i="6"/>
  <c r="J2151" i="6" s="1"/>
  <c r="F2153" i="6" l="1"/>
  <c r="G2152" i="6"/>
  <c r="J2152" i="6" s="1"/>
  <c r="H2152" i="6"/>
  <c r="H2153" i="6" s="1"/>
  <c r="G2153" i="6" l="1"/>
  <c r="J2153" i="6" s="1"/>
  <c r="F2154" i="6"/>
  <c r="F2155" i="6" l="1"/>
  <c r="G2154" i="6"/>
  <c r="J2154" i="6" s="1"/>
  <c r="H2154" i="6"/>
  <c r="H2155" i="6" s="1"/>
  <c r="F2156" i="6" l="1"/>
  <c r="G2155" i="6"/>
  <c r="J2155" i="6" s="1"/>
  <c r="G2156" i="6" l="1"/>
  <c r="J2156" i="6" s="1"/>
  <c r="F2157" i="6"/>
  <c r="H2156" i="6"/>
  <c r="H2157" i="6" s="1"/>
  <c r="F2158" i="6" l="1"/>
  <c r="G2157" i="6"/>
  <c r="J2157" i="6" s="1"/>
  <c r="G2158" i="6" l="1"/>
  <c r="J2158" i="6" s="1"/>
  <c r="F2159" i="6"/>
  <c r="H2158" i="6"/>
  <c r="H2159" i="6" s="1"/>
  <c r="F2160" i="6" l="1"/>
  <c r="G2159" i="6"/>
  <c r="J2159" i="6" s="1"/>
  <c r="F2161" i="6" l="1"/>
  <c r="G2160" i="6"/>
  <c r="J2160" i="6" s="1"/>
  <c r="H2160" i="6"/>
  <c r="H2161" i="6" s="1"/>
  <c r="F2162" i="6" l="1"/>
  <c r="G2161" i="6"/>
  <c r="J2161" i="6" s="1"/>
  <c r="F2163" i="6" l="1"/>
  <c r="G2162" i="6"/>
  <c r="J2162" i="6" s="1"/>
  <c r="H2162" i="6"/>
  <c r="H2163" i="6" s="1"/>
  <c r="F2164" i="6" l="1"/>
  <c r="G2163" i="6"/>
  <c r="J2163" i="6" s="1"/>
  <c r="G2164" i="6" l="1"/>
  <c r="J2164" i="6" s="1"/>
  <c r="F2165" i="6"/>
  <c r="H2164" i="6"/>
  <c r="H2165" i="6" s="1"/>
  <c r="F2166" i="6" l="1"/>
  <c r="G2165" i="6"/>
  <c r="J2165" i="6" s="1"/>
  <c r="G2166" i="6" l="1"/>
  <c r="J2166" i="6" s="1"/>
  <c r="F2167" i="6"/>
  <c r="H2166" i="6"/>
  <c r="H2167" i="6" s="1"/>
  <c r="F2168" i="6" l="1"/>
  <c r="G2167" i="6"/>
  <c r="J2167" i="6" s="1"/>
  <c r="F2169" i="6" l="1"/>
  <c r="G2168" i="6"/>
  <c r="J2168" i="6" s="1"/>
  <c r="H2168" i="6"/>
  <c r="H2169" i="6" s="1"/>
  <c r="G2169" i="6" l="1"/>
  <c r="J2169" i="6" s="1"/>
  <c r="F2170" i="6"/>
  <c r="F2171" i="6" l="1"/>
  <c r="G2170" i="6"/>
  <c r="J2170" i="6" s="1"/>
  <c r="H2170" i="6"/>
  <c r="H2171" i="6" s="1"/>
  <c r="F2172" i="6" l="1"/>
  <c r="G2171" i="6"/>
  <c r="J2171" i="6" s="1"/>
  <c r="G2172" i="6" l="1"/>
  <c r="J2172" i="6" s="1"/>
  <c r="F2173" i="6"/>
  <c r="H2172" i="6"/>
  <c r="H2173" i="6" s="1"/>
  <c r="F2174" i="6" l="1"/>
  <c r="G2173" i="6"/>
  <c r="J2173" i="6" s="1"/>
  <c r="G2174" i="6" l="1"/>
  <c r="J2174" i="6" s="1"/>
  <c r="F2175" i="6"/>
  <c r="H2174" i="6"/>
  <c r="H2175" i="6" s="1"/>
  <c r="F2176" i="6" l="1"/>
  <c r="G2175" i="6"/>
  <c r="J2175" i="6" s="1"/>
  <c r="F2177" i="6" l="1"/>
  <c r="G2176" i="6"/>
  <c r="J2176" i="6" s="1"/>
  <c r="H2176" i="6"/>
  <c r="H2177" i="6" s="1"/>
  <c r="F2178" i="6" l="1"/>
  <c r="G2177" i="6"/>
  <c r="J2177" i="6" s="1"/>
  <c r="F2179" i="6" l="1"/>
  <c r="G2178" i="6"/>
  <c r="J2178" i="6" s="1"/>
  <c r="H2178" i="6"/>
  <c r="H2179" i="6" s="1"/>
  <c r="F2180" i="6" l="1"/>
  <c r="G2179" i="6"/>
  <c r="J2179" i="6" s="1"/>
  <c r="G2180" i="6" l="1"/>
  <c r="J2180" i="6" s="1"/>
  <c r="F2181" i="6"/>
  <c r="H2180" i="6"/>
  <c r="H2181" i="6" s="1"/>
  <c r="F2182" i="6" l="1"/>
  <c r="G2181" i="6"/>
  <c r="J2181" i="6" s="1"/>
  <c r="G2182" i="6" l="1"/>
  <c r="J2182" i="6" s="1"/>
  <c r="F2183" i="6"/>
  <c r="H2182" i="6"/>
  <c r="H2183" i="6" s="1"/>
  <c r="F2184" i="6" l="1"/>
  <c r="G2183" i="6"/>
  <c r="J2183" i="6" s="1"/>
  <c r="F2185" i="6" l="1"/>
  <c r="G2184" i="6"/>
  <c r="J2184" i="6" s="1"/>
  <c r="H2184" i="6"/>
  <c r="H2185" i="6" s="1"/>
  <c r="F2186" i="6" l="1"/>
  <c r="G2185" i="6"/>
  <c r="J2185" i="6" s="1"/>
  <c r="F2187" i="6" l="1"/>
  <c r="G2186" i="6"/>
  <c r="J2186" i="6" s="1"/>
  <c r="H2186" i="6"/>
  <c r="H2187" i="6" s="1"/>
  <c r="F2188" i="6" l="1"/>
  <c r="G2187" i="6"/>
  <c r="J2187" i="6" s="1"/>
  <c r="G2188" i="6" l="1"/>
  <c r="J2188" i="6" s="1"/>
  <c r="F2189" i="6"/>
  <c r="H2188" i="6"/>
  <c r="H2189" i="6" s="1"/>
  <c r="F2190" i="6" l="1"/>
  <c r="G2189" i="6"/>
  <c r="J2189" i="6" s="1"/>
  <c r="G2190" i="6" l="1"/>
  <c r="J2190" i="6" s="1"/>
  <c r="F2191" i="6"/>
  <c r="H2190" i="6"/>
  <c r="H2191" i="6" s="1"/>
  <c r="F2192" i="6" l="1"/>
  <c r="G2191" i="6"/>
  <c r="J2191" i="6" s="1"/>
  <c r="F2193" i="6" l="1"/>
  <c r="G2192" i="6"/>
  <c r="J2192" i="6" s="1"/>
  <c r="H2192" i="6"/>
  <c r="H2193" i="6" s="1"/>
  <c r="F2194" i="6" l="1"/>
  <c r="G2193" i="6"/>
  <c r="J2193" i="6" s="1"/>
  <c r="F2195" i="6" l="1"/>
  <c r="G2194" i="6"/>
  <c r="J2194" i="6" s="1"/>
  <c r="H2194" i="6"/>
  <c r="H2195" i="6" s="1"/>
  <c r="F2196" i="6" l="1"/>
  <c r="G2195" i="6"/>
  <c r="J2195" i="6" s="1"/>
  <c r="G2196" i="6" l="1"/>
  <c r="J2196" i="6" s="1"/>
  <c r="F2197" i="6"/>
  <c r="H2196" i="6"/>
  <c r="H2197" i="6" s="1"/>
  <c r="F2198" i="6" l="1"/>
  <c r="G2197" i="6"/>
  <c r="J2197" i="6" s="1"/>
  <c r="G2198" i="6" l="1"/>
  <c r="J2198" i="6" s="1"/>
  <c r="F2199" i="6"/>
  <c r="H2198" i="6"/>
  <c r="H2199" i="6" s="1"/>
  <c r="F2200" i="6" l="1"/>
  <c r="G2199" i="6"/>
  <c r="J2199" i="6" s="1"/>
  <c r="F2201" i="6" l="1"/>
  <c r="G2200" i="6"/>
  <c r="J2200" i="6" s="1"/>
  <c r="H2200" i="6"/>
  <c r="H2201" i="6" s="1"/>
  <c r="G2201" i="6" l="1"/>
  <c r="J2201" i="6" s="1"/>
  <c r="F2202" i="6"/>
  <c r="F2203" i="6" l="1"/>
  <c r="G2202" i="6"/>
  <c r="J2202" i="6" s="1"/>
  <c r="H2202" i="6"/>
  <c r="H2203" i="6" s="1"/>
  <c r="F2204" i="6" l="1"/>
  <c r="G2203" i="6"/>
  <c r="J2203" i="6" s="1"/>
  <c r="G2204" i="6" l="1"/>
  <c r="J2204" i="6" s="1"/>
  <c r="F2205" i="6"/>
  <c r="H2204" i="6"/>
  <c r="H2205" i="6" s="1"/>
  <c r="F2206" i="6" l="1"/>
  <c r="G2205" i="6"/>
  <c r="J2205" i="6" s="1"/>
  <c r="G2206" i="6" l="1"/>
  <c r="J2206" i="6" s="1"/>
  <c r="F2207" i="6"/>
  <c r="H2206" i="6"/>
  <c r="H2207" i="6" s="1"/>
  <c r="F2208" i="6" l="1"/>
  <c r="G2207" i="6"/>
  <c r="J2207" i="6" s="1"/>
  <c r="F2209" i="6" l="1"/>
  <c r="G2208" i="6"/>
  <c r="J2208" i="6" s="1"/>
  <c r="H2208" i="6"/>
  <c r="H2209" i="6" s="1"/>
  <c r="F2210" i="6" l="1"/>
  <c r="G2209" i="6"/>
  <c r="J2209" i="6" s="1"/>
  <c r="F2211" i="6" l="1"/>
  <c r="G2210" i="6"/>
  <c r="J2210" i="6" s="1"/>
  <c r="H2210" i="6"/>
  <c r="H2211" i="6" s="1"/>
  <c r="F2212" i="6" l="1"/>
  <c r="G2211" i="6"/>
  <c r="J2211" i="6" s="1"/>
  <c r="G2212" i="6" l="1"/>
  <c r="J2212" i="6" s="1"/>
  <c r="F2213" i="6"/>
  <c r="H2212" i="6"/>
  <c r="H2213" i="6" s="1"/>
  <c r="F2214" i="6" l="1"/>
  <c r="G2213" i="6"/>
  <c r="J2213" i="6" s="1"/>
  <c r="G2214" i="6" l="1"/>
  <c r="J2214" i="6" s="1"/>
  <c r="F2215" i="6"/>
  <c r="H2214" i="6"/>
  <c r="H2215" i="6" s="1"/>
  <c r="F2216" i="6" l="1"/>
  <c r="G2215" i="6"/>
  <c r="J2215" i="6" s="1"/>
  <c r="F2217" i="6" l="1"/>
  <c r="G2216" i="6"/>
  <c r="J2216" i="6" s="1"/>
  <c r="H2216" i="6"/>
  <c r="H2217" i="6" s="1"/>
  <c r="G2217" i="6" l="1"/>
  <c r="J2217" i="6" s="1"/>
  <c r="F2218" i="6"/>
  <c r="F2219" i="6" l="1"/>
  <c r="G2218" i="6"/>
  <c r="J2218" i="6" s="1"/>
  <c r="H2218" i="6"/>
  <c r="H2219" i="6" s="1"/>
  <c r="F2220" i="6" l="1"/>
  <c r="G2219" i="6"/>
  <c r="J2219" i="6" s="1"/>
  <c r="G2220" i="6" l="1"/>
  <c r="J2220" i="6" s="1"/>
  <c r="F2221" i="6"/>
  <c r="H2220" i="6"/>
  <c r="H2221" i="6" s="1"/>
  <c r="F2222" i="6" l="1"/>
  <c r="G2221" i="6"/>
  <c r="J2221" i="6" s="1"/>
  <c r="G2222" i="6" l="1"/>
  <c r="J2222" i="6" s="1"/>
  <c r="F2223" i="6"/>
  <c r="H2222" i="6"/>
  <c r="H2223" i="6" s="1"/>
  <c r="F2224" i="6" l="1"/>
  <c r="G2223" i="6"/>
  <c r="J2223" i="6" s="1"/>
  <c r="F2225" i="6" l="1"/>
  <c r="G2224" i="6"/>
  <c r="J2224" i="6" s="1"/>
  <c r="H2224" i="6"/>
  <c r="H2225" i="6" s="1"/>
  <c r="F2226" i="6" l="1"/>
  <c r="G2225" i="6"/>
  <c r="J2225" i="6" s="1"/>
  <c r="F2227" i="6" l="1"/>
  <c r="G2226" i="6"/>
  <c r="J2226" i="6" s="1"/>
  <c r="H2226" i="6"/>
  <c r="H2227" i="6" s="1"/>
  <c r="F2228" i="6" l="1"/>
  <c r="G2227" i="6"/>
  <c r="J2227" i="6" s="1"/>
  <c r="G2228" i="6" l="1"/>
  <c r="J2228" i="6" s="1"/>
  <c r="F2229" i="6"/>
  <c r="H2228" i="6"/>
  <c r="H2229" i="6" s="1"/>
  <c r="F2230" i="6" l="1"/>
  <c r="G2229" i="6"/>
  <c r="J2229" i="6" s="1"/>
  <c r="G2230" i="6" l="1"/>
  <c r="J2230" i="6" s="1"/>
  <c r="F2231" i="6"/>
  <c r="H2230" i="6"/>
  <c r="H2231" i="6" s="1"/>
  <c r="G2231" i="6" l="1"/>
  <c r="J2231" i="6" s="1"/>
  <c r="F2232" i="6"/>
  <c r="F2233" i="6" l="1"/>
  <c r="G2232" i="6"/>
  <c r="J2232" i="6" s="1"/>
  <c r="H2232" i="6"/>
  <c r="H2233" i="6" s="1"/>
  <c r="G2233" i="6" l="1"/>
  <c r="J2233" i="6" s="1"/>
  <c r="F2234" i="6"/>
  <c r="G2234" i="6" l="1"/>
  <c r="J2234" i="6" s="1"/>
  <c r="F2235" i="6"/>
  <c r="H2234" i="6"/>
  <c r="H2235" i="6" s="1"/>
  <c r="G2235" i="6" l="1"/>
  <c r="J2235" i="6" s="1"/>
  <c r="F2236" i="6"/>
  <c r="G2236" i="6" l="1"/>
  <c r="J2236" i="6" s="1"/>
  <c r="F2237" i="6"/>
  <c r="H2236" i="6"/>
  <c r="H2237" i="6" s="1"/>
  <c r="G2237" i="6" l="1"/>
  <c r="J2237" i="6" s="1"/>
  <c r="F2238" i="6"/>
  <c r="G2238" i="6" l="1"/>
  <c r="J2238" i="6" s="1"/>
  <c r="F2239" i="6"/>
  <c r="H2238" i="6"/>
  <c r="H2239" i="6" s="1"/>
  <c r="F2240" i="6" l="1"/>
  <c r="G2239" i="6"/>
  <c r="J2239" i="6" s="1"/>
  <c r="F2241" i="6" l="1"/>
  <c r="G2240" i="6"/>
  <c r="J2240" i="6" s="1"/>
  <c r="H2240" i="6"/>
  <c r="H2241" i="6" s="1"/>
  <c r="G2241" i="6" l="1"/>
  <c r="J2241" i="6" s="1"/>
  <c r="F2242" i="6"/>
  <c r="G2242" i="6" l="1"/>
  <c r="J2242" i="6" s="1"/>
  <c r="F2243" i="6"/>
  <c r="H2242" i="6"/>
  <c r="H2243" i="6" s="1"/>
  <c r="G2243" i="6" l="1"/>
  <c r="J2243" i="6" s="1"/>
  <c r="F2244" i="6"/>
  <c r="G2244" i="6" l="1"/>
  <c r="J2244" i="6" s="1"/>
  <c r="F2245" i="6"/>
  <c r="H2244" i="6"/>
  <c r="H2245" i="6" s="1"/>
  <c r="G2245" i="6" l="1"/>
  <c r="J2245" i="6" s="1"/>
  <c r="F2246" i="6"/>
  <c r="F2247" i="6" l="1"/>
  <c r="G2246" i="6"/>
  <c r="J2246" i="6" s="1"/>
  <c r="H2246" i="6"/>
  <c r="H2247" i="6" s="1"/>
  <c r="F2248" i="6" l="1"/>
  <c r="G2247" i="6"/>
  <c r="J2247" i="6" s="1"/>
  <c r="G2248" i="6" l="1"/>
  <c r="J2248" i="6" s="1"/>
  <c r="F2249" i="6"/>
  <c r="H2248" i="6"/>
  <c r="H2249" i="6" s="1"/>
  <c r="G2249" i="6" l="1"/>
  <c r="J2249" i="6" s="1"/>
  <c r="F2250" i="6"/>
  <c r="G2250" i="6" l="1"/>
  <c r="J2250" i="6" s="1"/>
  <c r="F2251" i="6"/>
  <c r="H2250" i="6"/>
  <c r="H2251" i="6" s="1"/>
  <c r="G2251" i="6" l="1"/>
  <c r="J2251" i="6" s="1"/>
  <c r="F2252" i="6"/>
  <c r="G2252" i="6" l="1"/>
  <c r="J2252" i="6" s="1"/>
  <c r="F2253" i="6"/>
  <c r="H2252" i="6"/>
  <c r="H2253" i="6" s="1"/>
  <c r="G2253" i="6" l="1"/>
  <c r="J2253" i="6" s="1"/>
  <c r="F2254" i="6"/>
  <c r="F2255" i="6" l="1"/>
  <c r="G2254" i="6"/>
  <c r="J2254" i="6" s="1"/>
  <c r="H2254" i="6"/>
  <c r="H2255" i="6" s="1"/>
  <c r="G2255" i="6" l="1"/>
  <c r="J2255" i="6" s="1"/>
  <c r="F2256" i="6"/>
  <c r="F2257" i="6" l="1"/>
  <c r="G2256" i="6"/>
  <c r="J2256" i="6" s="1"/>
  <c r="H2256" i="6"/>
  <c r="H2257" i="6" s="1"/>
  <c r="G2257" i="6" l="1"/>
  <c r="J2257" i="6" s="1"/>
  <c r="F2258" i="6"/>
  <c r="G2258" i="6" l="1"/>
  <c r="J2258" i="6" s="1"/>
  <c r="F2259" i="6"/>
  <c r="H2258" i="6"/>
  <c r="H2259" i="6" s="1"/>
  <c r="G2259" i="6" l="1"/>
  <c r="J2259" i="6" s="1"/>
  <c r="F2260" i="6"/>
  <c r="G2260" i="6" l="1"/>
  <c r="J2260" i="6" s="1"/>
  <c r="F2261" i="6"/>
  <c r="H2260" i="6"/>
  <c r="H2261" i="6" s="1"/>
  <c r="G2261" i="6" l="1"/>
  <c r="J2261" i="6" s="1"/>
  <c r="F2262" i="6"/>
  <c r="G2262" i="6" l="1"/>
  <c r="J2262" i="6" s="1"/>
  <c r="F2263" i="6"/>
  <c r="H2262" i="6"/>
  <c r="H2263" i="6" s="1"/>
  <c r="F2264" i="6" l="1"/>
  <c r="G2263" i="6"/>
  <c r="J2263" i="6" s="1"/>
  <c r="G2264" i="6" l="1"/>
  <c r="J2264" i="6" s="1"/>
  <c r="F2265" i="6"/>
  <c r="H2264" i="6"/>
  <c r="H2265" i="6" s="1"/>
  <c r="G2265" i="6" l="1"/>
  <c r="J2265" i="6" s="1"/>
  <c r="F2266" i="6"/>
  <c r="G2266" i="6" l="1"/>
  <c r="J2266" i="6" s="1"/>
  <c r="F2267" i="6"/>
  <c r="H2266" i="6"/>
  <c r="H2267" i="6" s="1"/>
  <c r="G2267" i="6" l="1"/>
  <c r="J2267" i="6" s="1"/>
  <c r="F2268" i="6"/>
  <c r="G2268" i="6" l="1"/>
  <c r="J2268" i="6" s="1"/>
  <c r="F2269" i="6"/>
  <c r="H2268" i="6"/>
  <c r="H2269" i="6" s="1"/>
  <c r="G2269" i="6" l="1"/>
  <c r="J2269" i="6" s="1"/>
  <c r="F2270" i="6"/>
  <c r="F2271" i="6" l="1"/>
  <c r="G2270" i="6"/>
  <c r="J2270" i="6" s="1"/>
  <c r="H2270" i="6"/>
  <c r="H2271" i="6" s="1"/>
  <c r="G2271" i="6" l="1"/>
  <c r="J2271" i="6" s="1"/>
  <c r="F2272" i="6"/>
  <c r="G2272" i="6" l="1"/>
  <c r="J2272" i="6" s="1"/>
  <c r="F2273" i="6"/>
  <c r="H2272" i="6"/>
  <c r="H2273" i="6" s="1"/>
  <c r="G2273" i="6" l="1"/>
  <c r="J2273" i="6" s="1"/>
  <c r="F2274" i="6"/>
  <c r="G2274" i="6" l="1"/>
  <c r="J2274" i="6" s="1"/>
  <c r="F2275" i="6"/>
  <c r="H2274" i="6"/>
  <c r="H2275" i="6" s="1"/>
  <c r="G2275" i="6" l="1"/>
  <c r="J2275" i="6" s="1"/>
  <c r="F2276" i="6"/>
  <c r="G2276" i="6" l="1"/>
  <c r="J2276" i="6" s="1"/>
  <c r="F2277" i="6"/>
  <c r="H2276" i="6"/>
  <c r="H2277" i="6" s="1"/>
  <c r="G2277" i="6" l="1"/>
  <c r="J2277" i="6" s="1"/>
  <c r="F2278" i="6"/>
  <c r="G2278" i="6" l="1"/>
  <c r="J2278" i="6" s="1"/>
  <c r="F2279" i="6"/>
  <c r="H2278" i="6"/>
  <c r="H2279" i="6" s="1"/>
  <c r="G2279" i="6" l="1"/>
  <c r="J2279" i="6" s="1"/>
  <c r="F2280" i="6"/>
  <c r="F2281" i="6" l="1"/>
  <c r="G2280" i="6"/>
  <c r="J2280" i="6" s="1"/>
  <c r="H2280" i="6"/>
  <c r="H2281" i="6" s="1"/>
  <c r="G2281" i="6" l="1"/>
  <c r="J2281" i="6" s="1"/>
  <c r="F2282" i="6"/>
  <c r="G2282" i="6" l="1"/>
  <c r="J2282" i="6" s="1"/>
  <c r="F2283" i="6"/>
  <c r="H2282" i="6"/>
  <c r="H2283" i="6" s="1"/>
  <c r="G2283" i="6" l="1"/>
  <c r="J2283" i="6" s="1"/>
  <c r="F2284" i="6"/>
  <c r="G2284" i="6" l="1"/>
  <c r="J2284" i="6" s="1"/>
  <c r="F2285" i="6"/>
  <c r="H2284" i="6"/>
  <c r="H2285" i="6" s="1"/>
  <c r="G2285" i="6" l="1"/>
  <c r="J2285" i="6" s="1"/>
  <c r="F2286" i="6"/>
  <c r="G2286" i="6" l="1"/>
  <c r="J2286" i="6" s="1"/>
  <c r="F2287" i="6"/>
  <c r="H2286" i="6"/>
  <c r="H2287" i="6" s="1"/>
  <c r="F2288" i="6" l="1"/>
  <c r="G2287" i="6"/>
  <c r="J2287" i="6" s="1"/>
  <c r="G2288" i="6" l="1"/>
  <c r="J2288" i="6" s="1"/>
  <c r="F2289" i="6"/>
  <c r="H2288" i="6"/>
  <c r="H2289" i="6" s="1"/>
  <c r="G2289" i="6" l="1"/>
  <c r="J2289" i="6" s="1"/>
  <c r="F2290" i="6"/>
  <c r="G2290" i="6" l="1"/>
  <c r="J2290" i="6" s="1"/>
  <c r="F2291" i="6"/>
  <c r="H2290" i="6"/>
  <c r="H2291" i="6" s="1"/>
  <c r="G2291" i="6" l="1"/>
  <c r="J2291" i="6" s="1"/>
  <c r="F2292" i="6"/>
  <c r="G2292" i="6" l="1"/>
  <c r="J2292" i="6" s="1"/>
  <c r="F2293" i="6"/>
  <c r="H2292" i="6"/>
  <c r="H2293" i="6" s="1"/>
  <c r="G2293" i="6" l="1"/>
  <c r="J2293" i="6" s="1"/>
  <c r="F2294" i="6"/>
  <c r="F2295" i="6" l="1"/>
  <c r="G2294" i="6"/>
  <c r="J2294" i="6" s="1"/>
  <c r="H2294" i="6"/>
  <c r="H2295" i="6" s="1"/>
  <c r="G2295" i="6" l="1"/>
  <c r="J2295" i="6" s="1"/>
  <c r="F2296" i="6"/>
  <c r="F2297" i="6" l="1"/>
  <c r="G2296" i="6"/>
  <c r="J2296" i="6" s="1"/>
  <c r="H2296" i="6"/>
  <c r="H2297" i="6" s="1"/>
  <c r="G2297" i="6" l="1"/>
  <c r="J2297" i="6" s="1"/>
  <c r="F2298" i="6"/>
  <c r="G2298" i="6" l="1"/>
  <c r="J2298" i="6" s="1"/>
  <c r="F2299" i="6"/>
  <c r="H2298" i="6"/>
  <c r="H2299" i="6" s="1"/>
  <c r="G2299" i="6" l="1"/>
  <c r="J2299" i="6" s="1"/>
  <c r="F2300" i="6"/>
  <c r="G2300" i="6" l="1"/>
  <c r="J2300" i="6" s="1"/>
  <c r="F2301" i="6"/>
  <c r="H2300" i="6"/>
  <c r="H2301" i="6" s="1"/>
  <c r="G2301" i="6" l="1"/>
  <c r="J2301" i="6" s="1"/>
  <c r="F2302" i="6"/>
  <c r="G2302" i="6" l="1"/>
  <c r="J2302" i="6" s="1"/>
  <c r="F2303" i="6"/>
  <c r="H2302" i="6"/>
  <c r="H2303" i="6" s="1"/>
  <c r="F2304" i="6" l="1"/>
  <c r="G2303" i="6"/>
  <c r="J2303" i="6" s="1"/>
  <c r="F2305" i="6" l="1"/>
  <c r="G2304" i="6"/>
  <c r="J2304" i="6" s="1"/>
  <c r="H2304" i="6"/>
  <c r="H2305" i="6" s="1"/>
  <c r="G2305" i="6" l="1"/>
  <c r="J2305" i="6" s="1"/>
  <c r="F2306" i="6"/>
  <c r="G2306" i="6" l="1"/>
  <c r="J2306" i="6" s="1"/>
  <c r="F2307" i="6"/>
  <c r="H2306" i="6"/>
  <c r="H2307" i="6" s="1"/>
  <c r="G2307" i="6" l="1"/>
  <c r="J2307" i="6" s="1"/>
  <c r="F2308" i="6"/>
  <c r="G2308" i="6" l="1"/>
  <c r="J2308" i="6" s="1"/>
  <c r="F2309" i="6"/>
  <c r="H2308" i="6"/>
  <c r="H2309" i="6" s="1"/>
  <c r="F2310" i="6" l="1"/>
  <c r="G2309" i="6"/>
  <c r="J2309" i="6" s="1"/>
  <c r="G2310" i="6" l="1"/>
  <c r="J2310" i="6" s="1"/>
  <c r="F2311" i="6"/>
  <c r="H2310" i="6"/>
  <c r="H2311" i="6" s="1"/>
  <c r="G2311" i="6" l="1"/>
  <c r="J2311" i="6" s="1"/>
  <c r="F2312" i="6"/>
  <c r="F2313" i="6" l="1"/>
  <c r="G2312" i="6"/>
  <c r="J2312" i="6" s="1"/>
  <c r="H2312" i="6"/>
  <c r="H2313" i="6" s="1"/>
  <c r="G2313" i="6" l="1"/>
  <c r="J2313" i="6" s="1"/>
  <c r="F2314" i="6"/>
  <c r="G2314" i="6" l="1"/>
  <c r="J2314" i="6" s="1"/>
  <c r="F2315" i="6"/>
  <c r="H2314" i="6"/>
  <c r="H2315" i="6" s="1"/>
  <c r="G2315" i="6" l="1"/>
  <c r="J2315" i="6" s="1"/>
  <c r="F2316" i="6"/>
  <c r="G2316" i="6" l="1"/>
  <c r="J2316" i="6" s="1"/>
  <c r="F2317" i="6"/>
  <c r="H2316" i="6"/>
  <c r="H2317" i="6" s="1"/>
  <c r="G2317" i="6" l="1"/>
  <c r="J2317" i="6" s="1"/>
  <c r="F2318" i="6"/>
  <c r="F2319" i="6" l="1"/>
  <c r="G2318" i="6"/>
  <c r="J2318" i="6" s="1"/>
  <c r="H2318" i="6"/>
  <c r="H2319" i="6" s="1"/>
  <c r="F2320" i="6" l="1"/>
  <c r="G2319" i="6"/>
  <c r="J2319" i="6" s="1"/>
  <c r="G2320" i="6" l="1"/>
  <c r="J2320" i="6" s="1"/>
  <c r="F2321" i="6"/>
  <c r="H2320" i="6"/>
  <c r="H2321" i="6" s="1"/>
  <c r="G2321" i="6" l="1"/>
  <c r="J2321" i="6" s="1"/>
  <c r="F2322" i="6"/>
  <c r="G2322" i="6" l="1"/>
  <c r="J2322" i="6" s="1"/>
  <c r="F2323" i="6"/>
  <c r="H2322" i="6"/>
  <c r="H2323" i="6" s="1"/>
  <c r="G2323" i="6" l="1"/>
  <c r="J2323" i="6" s="1"/>
  <c r="F2324" i="6"/>
  <c r="G2324" i="6" l="1"/>
  <c r="J2324" i="6" s="1"/>
  <c r="F2325" i="6"/>
  <c r="H2324" i="6"/>
  <c r="H2325" i="6" s="1"/>
  <c r="F2326" i="6" l="1"/>
  <c r="G2325" i="6"/>
  <c r="J2325" i="6" s="1"/>
  <c r="G2326" i="6" l="1"/>
  <c r="J2326" i="6" s="1"/>
  <c r="F2327" i="6"/>
  <c r="H2326" i="6"/>
  <c r="H2327" i="6" s="1"/>
  <c r="G2327" i="6" l="1"/>
  <c r="J2327" i="6" s="1"/>
  <c r="F2328" i="6"/>
  <c r="F2329" i="6" l="1"/>
  <c r="G2328" i="6"/>
  <c r="J2328" i="6" s="1"/>
  <c r="H2328" i="6"/>
  <c r="H2329" i="6" s="1"/>
  <c r="G2329" i="6" l="1"/>
  <c r="J2329" i="6" s="1"/>
  <c r="F2330" i="6"/>
  <c r="G2330" i="6" l="1"/>
  <c r="J2330" i="6" s="1"/>
  <c r="F2331" i="6"/>
  <c r="H2330" i="6"/>
  <c r="H2331" i="6" s="1"/>
  <c r="G2331" i="6" l="1"/>
  <c r="J2331" i="6" s="1"/>
  <c r="F2332" i="6"/>
  <c r="G2332" i="6" l="1"/>
  <c r="J2332" i="6" s="1"/>
  <c r="F2333" i="6"/>
  <c r="H2332" i="6"/>
  <c r="H2333" i="6" s="1"/>
  <c r="G2333" i="6" l="1"/>
  <c r="J2333" i="6" s="1"/>
  <c r="F2334" i="6"/>
  <c r="F2335" i="6" l="1"/>
  <c r="G2334" i="6"/>
  <c r="J2334" i="6" s="1"/>
  <c r="H2334" i="6"/>
  <c r="H2335" i="6" s="1"/>
  <c r="F2336" i="6" l="1"/>
  <c r="G2335" i="6"/>
  <c r="J2335" i="6" s="1"/>
  <c r="G2336" i="6" l="1"/>
  <c r="J2336" i="6" s="1"/>
  <c r="F2337" i="6"/>
  <c r="H2336" i="6"/>
  <c r="H2337" i="6" s="1"/>
  <c r="G2337" i="6" l="1"/>
  <c r="J2337" i="6" s="1"/>
  <c r="F2338" i="6"/>
  <c r="G2338" i="6" l="1"/>
  <c r="J2338" i="6" s="1"/>
  <c r="F2339" i="6"/>
  <c r="H2338" i="6"/>
  <c r="H2339" i="6" s="1"/>
  <c r="G2339" i="6" l="1"/>
  <c r="J2339" i="6" s="1"/>
  <c r="F2340" i="6"/>
  <c r="G2340" i="6" l="1"/>
  <c r="J2340" i="6" s="1"/>
  <c r="F2341" i="6"/>
  <c r="H2340" i="6"/>
  <c r="H2341" i="6" s="1"/>
  <c r="F2342" i="6" l="1"/>
  <c r="G2341" i="6"/>
  <c r="J2341" i="6" s="1"/>
  <c r="G2342" i="6" l="1"/>
  <c r="J2342" i="6" s="1"/>
  <c r="F2343" i="6"/>
  <c r="H2342" i="6"/>
  <c r="H2343" i="6" s="1"/>
  <c r="G2343" i="6" l="1"/>
  <c r="J2343" i="6" s="1"/>
  <c r="F2344" i="6"/>
  <c r="F2345" i="6" l="1"/>
  <c r="G2344" i="6"/>
  <c r="J2344" i="6" s="1"/>
  <c r="H2344" i="6"/>
  <c r="H2345" i="6" s="1"/>
  <c r="G2345" i="6" l="1"/>
  <c r="J2345" i="6" s="1"/>
  <c r="F2346" i="6"/>
  <c r="G2346" i="6" l="1"/>
  <c r="J2346" i="6" s="1"/>
  <c r="F2347" i="6"/>
  <c r="H2346" i="6"/>
  <c r="H2347" i="6" s="1"/>
  <c r="G2347" i="6" l="1"/>
  <c r="J2347" i="6" s="1"/>
  <c r="F2348" i="6"/>
  <c r="G2348" i="6" l="1"/>
  <c r="J2348" i="6" s="1"/>
  <c r="F2349" i="6"/>
  <c r="H2348" i="6"/>
  <c r="H2349" i="6" s="1"/>
  <c r="G2349" i="6" l="1"/>
  <c r="J2349" i="6" s="1"/>
  <c r="F2350" i="6"/>
  <c r="F2351" i="6" l="1"/>
  <c r="G2350" i="6"/>
  <c r="J2350" i="6" s="1"/>
  <c r="H2350" i="6"/>
  <c r="H2351" i="6" s="1"/>
  <c r="F2352" i="6" l="1"/>
  <c r="G2351" i="6"/>
  <c r="J2351" i="6" s="1"/>
  <c r="G2352" i="6" l="1"/>
  <c r="J2352" i="6" s="1"/>
  <c r="F2353" i="6"/>
  <c r="H2352" i="6"/>
  <c r="H2353" i="6" s="1"/>
  <c r="G2353" i="6" l="1"/>
  <c r="J2353" i="6" s="1"/>
  <c r="F2354" i="6"/>
  <c r="G2354" i="6" l="1"/>
  <c r="J2354" i="6" s="1"/>
  <c r="F2355" i="6"/>
  <c r="H2354" i="6"/>
  <c r="H2355" i="6" s="1"/>
  <c r="G2355" i="6" l="1"/>
  <c r="J2355" i="6" s="1"/>
  <c r="F2356" i="6"/>
  <c r="G2356" i="6" l="1"/>
  <c r="J2356" i="6" s="1"/>
  <c r="F2357" i="6"/>
  <c r="H2356" i="6"/>
  <c r="H2357" i="6" s="1"/>
  <c r="F2358" i="6" l="1"/>
  <c r="G2357" i="6"/>
  <c r="J2357" i="6" s="1"/>
  <c r="G2358" i="6" l="1"/>
  <c r="J2358" i="6" s="1"/>
  <c r="F2359" i="6"/>
  <c r="H2358" i="6"/>
  <c r="H2359" i="6" s="1"/>
  <c r="G2359" i="6" l="1"/>
  <c r="J2359" i="6" s="1"/>
  <c r="F2360" i="6"/>
  <c r="F2361" i="6" l="1"/>
  <c r="G2360" i="6"/>
  <c r="J2360" i="6" s="1"/>
  <c r="H2360" i="6"/>
  <c r="H2361" i="6" s="1"/>
  <c r="G2361" i="6" l="1"/>
  <c r="J2361" i="6" s="1"/>
  <c r="F2362" i="6"/>
  <c r="G2362" i="6" l="1"/>
  <c r="J2362" i="6" s="1"/>
  <c r="F2363" i="6"/>
  <c r="H2362" i="6"/>
  <c r="H2363" i="6" s="1"/>
  <c r="G2363" i="6" l="1"/>
  <c r="J2363" i="6" s="1"/>
  <c r="F2364" i="6"/>
  <c r="G2364" i="6" l="1"/>
  <c r="J2364" i="6" s="1"/>
  <c r="F2365" i="6"/>
  <c r="H2364" i="6"/>
  <c r="H2365" i="6" s="1"/>
  <c r="G2365" i="6" l="1"/>
  <c r="J2365" i="6" s="1"/>
  <c r="F2366" i="6"/>
  <c r="F2367" i="6" l="1"/>
  <c r="G2366" i="6"/>
  <c r="J2366" i="6" s="1"/>
  <c r="H2366" i="6"/>
  <c r="H2367" i="6" s="1"/>
  <c r="F2368" i="6" l="1"/>
  <c r="G2367" i="6"/>
  <c r="J2367" i="6" s="1"/>
  <c r="G2368" i="6" l="1"/>
  <c r="J2368" i="6" s="1"/>
  <c r="F2369" i="6"/>
  <c r="H2368" i="6"/>
  <c r="H2369" i="6" s="1"/>
  <c r="G2369" i="6" l="1"/>
  <c r="J2369" i="6" s="1"/>
  <c r="F2370" i="6"/>
  <c r="G2370" i="6" l="1"/>
  <c r="J2370" i="6" s="1"/>
  <c r="F2371" i="6"/>
  <c r="H2370" i="6"/>
  <c r="H2371" i="6" s="1"/>
  <c r="G2371" i="6" l="1"/>
  <c r="J2371" i="6" s="1"/>
  <c r="F2372" i="6"/>
  <c r="G2372" i="6" l="1"/>
  <c r="J2372" i="6" s="1"/>
  <c r="F2373" i="6"/>
  <c r="H2372" i="6"/>
  <c r="H2373" i="6" s="1"/>
  <c r="F2374" i="6" l="1"/>
  <c r="G2373" i="6"/>
  <c r="J2373" i="6" s="1"/>
  <c r="G2374" i="6" l="1"/>
  <c r="J2374" i="6" s="1"/>
  <c r="F2375" i="6"/>
  <c r="H2374" i="6"/>
  <c r="H2375" i="6" s="1"/>
  <c r="G2375" i="6" l="1"/>
  <c r="J2375" i="6" s="1"/>
  <c r="F2376" i="6"/>
  <c r="F2377" i="6" l="1"/>
  <c r="G2376" i="6"/>
  <c r="J2376" i="6" s="1"/>
  <c r="H2376" i="6"/>
  <c r="H2377" i="6" s="1"/>
  <c r="G2377" i="6" l="1"/>
  <c r="J2377" i="6" s="1"/>
  <c r="F2378" i="6"/>
  <c r="G2378" i="6" l="1"/>
  <c r="J2378" i="6" s="1"/>
  <c r="F2379" i="6"/>
  <c r="H2378" i="6"/>
  <c r="H2379" i="6" s="1"/>
  <c r="G2379" i="6" l="1"/>
  <c r="J2379" i="6" s="1"/>
  <c r="F2380" i="6"/>
  <c r="G2380" i="6" l="1"/>
  <c r="J2380" i="6" s="1"/>
  <c r="F2381" i="6"/>
  <c r="H2380" i="6"/>
  <c r="H2381" i="6" s="1"/>
  <c r="G2381" i="6" l="1"/>
  <c r="J2381" i="6" s="1"/>
  <c r="F2382" i="6"/>
  <c r="F2383" i="6" l="1"/>
  <c r="G2382" i="6"/>
  <c r="J2382" i="6" s="1"/>
  <c r="H2382" i="6"/>
  <c r="H2383" i="6" s="1"/>
  <c r="F2384" i="6" l="1"/>
  <c r="G2383" i="6"/>
  <c r="J2383" i="6" s="1"/>
  <c r="G2384" i="6" l="1"/>
  <c r="J2384" i="6" s="1"/>
  <c r="F2385" i="6"/>
  <c r="H2384" i="6"/>
  <c r="H2385" i="6" s="1"/>
  <c r="G2385" i="6" l="1"/>
  <c r="J2385" i="6" s="1"/>
  <c r="F2386" i="6"/>
  <c r="G2386" i="6" l="1"/>
  <c r="J2386" i="6" s="1"/>
  <c r="F2387" i="6"/>
  <c r="H2386" i="6"/>
  <c r="H2387" i="6" s="1"/>
  <c r="G2387" i="6" l="1"/>
  <c r="J2387" i="6" s="1"/>
  <c r="F2388" i="6"/>
  <c r="G2388" i="6" l="1"/>
  <c r="J2388" i="6" s="1"/>
  <c r="F2389" i="6"/>
  <c r="H2388" i="6"/>
  <c r="H2389" i="6" s="1"/>
  <c r="F2390" i="6" l="1"/>
  <c r="G2389" i="6"/>
  <c r="J2389" i="6" s="1"/>
  <c r="G2390" i="6" l="1"/>
  <c r="J2390" i="6" s="1"/>
  <c r="F2391" i="6"/>
  <c r="H2390" i="6"/>
  <c r="H2391" i="6" s="1"/>
  <c r="G2391" i="6" l="1"/>
  <c r="J2391" i="6" s="1"/>
  <c r="F2392" i="6"/>
  <c r="F2393" i="6" l="1"/>
  <c r="G2392" i="6"/>
  <c r="J2392" i="6" s="1"/>
  <c r="H2392" i="6"/>
  <c r="H2393" i="6" s="1"/>
  <c r="G2393" i="6" l="1"/>
  <c r="J2393" i="6" s="1"/>
  <c r="F2394" i="6"/>
  <c r="G2394" i="6" l="1"/>
  <c r="J2394" i="6" s="1"/>
  <c r="F2395" i="6"/>
  <c r="H2394" i="6"/>
  <c r="H2395" i="6" s="1"/>
  <c r="G2395" i="6" l="1"/>
  <c r="J2395" i="6" s="1"/>
  <c r="F2396" i="6"/>
  <c r="G2396" i="6" l="1"/>
  <c r="J2396" i="6" s="1"/>
  <c r="F2397" i="6"/>
  <c r="H2396" i="6"/>
  <c r="H2397" i="6" s="1"/>
  <c r="F2398" i="6" l="1"/>
  <c r="G2397" i="6"/>
  <c r="J2397" i="6" s="1"/>
  <c r="F2399" i="6" l="1"/>
  <c r="G2398" i="6"/>
  <c r="J2398" i="6" s="1"/>
  <c r="H2398" i="6"/>
  <c r="H2399" i="6" s="1"/>
  <c r="G2399" i="6" l="1"/>
  <c r="J2399" i="6" s="1"/>
  <c r="F2400" i="6"/>
  <c r="F2401" i="6" l="1"/>
  <c r="G2400" i="6"/>
  <c r="J2400" i="6" s="1"/>
  <c r="H2400" i="6"/>
  <c r="H2401" i="6" s="1"/>
  <c r="F2402" i="6" l="1"/>
  <c r="G2401" i="6"/>
  <c r="J2401" i="6" s="1"/>
  <c r="G2402" i="6" l="1"/>
  <c r="J2402" i="6" s="1"/>
  <c r="F2403" i="6"/>
  <c r="H2402" i="6"/>
  <c r="H2403" i="6" s="1"/>
  <c r="G2403" i="6" l="1"/>
  <c r="J2403" i="6" s="1"/>
  <c r="F2404" i="6"/>
  <c r="G2404" i="6" l="1"/>
  <c r="J2404" i="6" s="1"/>
  <c r="F2405" i="6"/>
  <c r="H2404" i="6"/>
  <c r="H2405" i="6" s="1"/>
  <c r="F2406" i="6" l="1"/>
  <c r="G2405" i="6"/>
  <c r="J2405" i="6" s="1"/>
  <c r="F2407" i="6" l="1"/>
  <c r="G2406" i="6"/>
  <c r="J2406" i="6" s="1"/>
  <c r="H2406" i="6"/>
  <c r="H2407" i="6" s="1"/>
  <c r="F2408" i="6" l="1"/>
  <c r="G2407" i="6"/>
  <c r="J2407" i="6" s="1"/>
  <c r="G2408" i="6" l="1"/>
  <c r="J2408" i="6" s="1"/>
  <c r="F2409" i="6"/>
  <c r="H2408" i="6"/>
  <c r="H2409" i="6" s="1"/>
  <c r="G2409" i="6" l="1"/>
  <c r="J2409" i="6" s="1"/>
  <c r="F2410" i="6"/>
  <c r="G2410" i="6" l="1"/>
  <c r="J2410" i="6" s="1"/>
  <c r="F2411" i="6"/>
  <c r="H2410" i="6"/>
  <c r="H2411" i="6" s="1"/>
  <c r="G2411" i="6" l="1"/>
  <c r="J2411" i="6" s="1"/>
  <c r="F2412" i="6"/>
  <c r="G2412" i="6" l="1"/>
  <c r="J2412" i="6" s="1"/>
  <c r="F2413" i="6"/>
  <c r="H2412" i="6"/>
  <c r="H2413" i="6" s="1"/>
  <c r="G2413" i="6" l="1"/>
  <c r="J2413" i="6" s="1"/>
  <c r="F2414" i="6"/>
  <c r="G2414" i="6" l="1"/>
  <c r="J2414" i="6" s="1"/>
  <c r="F2415" i="6"/>
  <c r="H2414" i="6"/>
  <c r="H2415" i="6" s="1"/>
  <c r="F2416" i="6" l="1"/>
  <c r="G2415" i="6"/>
  <c r="J2415" i="6" s="1"/>
  <c r="F2417" i="6" l="1"/>
  <c r="G2416" i="6"/>
  <c r="J2416" i="6" s="1"/>
  <c r="H2416" i="6"/>
  <c r="H2417" i="6" s="1"/>
  <c r="F2418" i="6" l="1"/>
  <c r="G2417" i="6"/>
  <c r="J2417" i="6" s="1"/>
  <c r="G2418" i="6" l="1"/>
  <c r="J2418" i="6" s="1"/>
  <c r="F2419" i="6"/>
  <c r="H2418" i="6"/>
  <c r="H2419" i="6" s="1"/>
  <c r="G2419" i="6" l="1"/>
  <c r="J2419" i="6" s="1"/>
  <c r="F2420" i="6"/>
  <c r="G2420" i="6" l="1"/>
  <c r="J2420" i="6" s="1"/>
  <c r="F2421" i="6"/>
  <c r="H2420" i="6"/>
  <c r="H2421" i="6" s="1"/>
  <c r="F2422" i="6" l="1"/>
  <c r="G2421" i="6"/>
  <c r="J2421" i="6" s="1"/>
  <c r="F2423" i="6" l="1"/>
  <c r="G2422" i="6"/>
  <c r="J2422" i="6" s="1"/>
  <c r="H2422" i="6"/>
  <c r="H2423" i="6" s="1"/>
  <c r="G2423" i="6" l="1"/>
  <c r="J2423" i="6" s="1"/>
  <c r="F2424" i="6"/>
  <c r="G2424" i="6" l="1"/>
  <c r="J2424" i="6" s="1"/>
  <c r="F2425" i="6"/>
  <c r="H2424" i="6"/>
  <c r="H2425" i="6" s="1"/>
  <c r="F2426" i="6" l="1"/>
  <c r="G2425" i="6"/>
  <c r="J2425" i="6" s="1"/>
  <c r="G2426" i="6" l="1"/>
  <c r="J2426" i="6" s="1"/>
  <c r="F2427" i="6"/>
  <c r="H2426" i="6"/>
  <c r="H2427" i="6" s="1"/>
  <c r="G2427" i="6" l="1"/>
  <c r="J2427" i="6" s="1"/>
  <c r="F2428" i="6"/>
  <c r="G2428" i="6" l="1"/>
  <c r="J2428" i="6" s="1"/>
  <c r="F2429" i="6"/>
  <c r="H2428" i="6"/>
  <c r="H2429" i="6" s="1"/>
  <c r="F2430" i="6" l="1"/>
  <c r="G2429" i="6"/>
  <c r="J2429" i="6" s="1"/>
  <c r="F2431" i="6" l="1"/>
  <c r="G2430" i="6"/>
  <c r="J2430" i="6" s="1"/>
  <c r="H2430" i="6"/>
  <c r="H2431" i="6" s="1"/>
  <c r="F2432" i="6" l="1"/>
  <c r="G2431" i="6"/>
  <c r="J2431" i="6" s="1"/>
  <c r="F2433" i="6" l="1"/>
  <c r="G2432" i="6"/>
  <c r="J2432" i="6" s="1"/>
  <c r="H2432" i="6"/>
  <c r="H2433" i="6" s="1"/>
  <c r="G2433" i="6" l="1"/>
  <c r="J2433" i="6" s="1"/>
  <c r="F2434" i="6"/>
  <c r="G2434" i="6" l="1"/>
  <c r="J2434" i="6" s="1"/>
  <c r="F2435" i="6"/>
  <c r="H2434" i="6"/>
  <c r="H2435" i="6" s="1"/>
  <c r="G2435" i="6" l="1"/>
  <c r="J2435" i="6" s="1"/>
  <c r="F2436" i="6"/>
  <c r="G2436" i="6" l="1"/>
  <c r="J2436" i="6" s="1"/>
  <c r="F2437" i="6"/>
  <c r="H2436" i="6"/>
  <c r="H2437" i="6" s="1"/>
  <c r="F2438" i="6" l="1"/>
  <c r="G2437" i="6"/>
  <c r="J2437" i="6" s="1"/>
  <c r="G2438" i="6" l="1"/>
  <c r="J2438" i="6" s="1"/>
  <c r="F2439" i="6"/>
  <c r="H2438" i="6"/>
  <c r="H2439" i="6" s="1"/>
  <c r="G2439" i="6" l="1"/>
  <c r="J2439" i="6" s="1"/>
  <c r="F2440" i="6"/>
  <c r="F2441" i="6" l="1"/>
  <c r="G2440" i="6"/>
  <c r="J2440" i="6" s="1"/>
  <c r="H2440" i="6"/>
  <c r="H2441" i="6" s="1"/>
  <c r="G2441" i="6" l="1"/>
  <c r="J2441" i="6" s="1"/>
  <c r="F2442" i="6"/>
  <c r="F2443" i="6" l="1"/>
  <c r="G2442" i="6"/>
  <c r="J2442" i="6" s="1"/>
  <c r="H2442" i="6"/>
  <c r="H2443" i="6" s="1"/>
  <c r="G2443" i="6" l="1"/>
  <c r="J2443" i="6" s="1"/>
  <c r="F2444" i="6"/>
  <c r="G2444" i="6" l="1"/>
  <c r="J2444" i="6" s="1"/>
  <c r="F2445" i="6"/>
  <c r="H2444" i="6"/>
  <c r="H2445" i="6" s="1"/>
  <c r="G2445" i="6" l="1"/>
  <c r="J2445" i="6" s="1"/>
  <c r="F2446" i="6"/>
  <c r="G2446" i="6" l="1"/>
  <c r="J2446" i="6" s="1"/>
  <c r="F2447" i="6"/>
  <c r="H2446" i="6"/>
  <c r="H2447" i="6" s="1"/>
  <c r="G2447" i="6" l="1"/>
  <c r="J2447" i="6" s="1"/>
  <c r="F2448" i="6"/>
  <c r="G2448" i="6" l="1"/>
  <c r="J2448" i="6" s="1"/>
  <c r="F2449" i="6"/>
  <c r="H2448" i="6"/>
  <c r="H2449" i="6" s="1"/>
  <c r="F2450" i="6" l="1"/>
  <c r="G2449" i="6"/>
  <c r="J2449" i="6" s="1"/>
  <c r="G2450" i="6" l="1"/>
  <c r="J2450" i="6" s="1"/>
  <c r="F2451" i="6"/>
  <c r="H2450" i="6"/>
  <c r="H2451" i="6" s="1"/>
  <c r="G2451" i="6" l="1"/>
  <c r="J2451" i="6" s="1"/>
  <c r="F2452" i="6"/>
  <c r="G2452" i="6" l="1"/>
  <c r="J2452" i="6" s="1"/>
  <c r="F2453" i="6"/>
  <c r="H2452" i="6"/>
  <c r="H2453" i="6" s="1"/>
  <c r="G2453" i="6" l="1"/>
  <c r="J2453" i="6" s="1"/>
  <c r="F2454" i="6"/>
  <c r="G2454" i="6" l="1"/>
  <c r="J2454" i="6" s="1"/>
  <c r="F2455" i="6"/>
  <c r="H2454" i="6"/>
  <c r="H2455" i="6" s="1"/>
  <c r="G2455" i="6" l="1"/>
  <c r="J2455" i="6" s="1"/>
  <c r="F2456" i="6"/>
  <c r="G2456" i="6" l="1"/>
  <c r="J2456" i="6" s="1"/>
  <c r="F2457" i="6"/>
  <c r="H2456" i="6"/>
  <c r="H2457" i="6" s="1"/>
  <c r="F2458" i="6" l="1"/>
  <c r="G2457" i="6"/>
  <c r="J2457" i="6" s="1"/>
  <c r="G2458" i="6" l="1"/>
  <c r="J2458" i="6" s="1"/>
  <c r="F2459" i="6"/>
  <c r="H2458" i="6"/>
  <c r="H2459" i="6" s="1"/>
  <c r="F2460" i="6" l="1"/>
  <c r="G2459" i="6"/>
  <c r="J2459" i="6" s="1"/>
  <c r="G2460" i="6" l="1"/>
  <c r="J2460" i="6" s="1"/>
  <c r="F2461" i="6"/>
  <c r="H2460" i="6"/>
  <c r="H2461" i="6" s="1"/>
  <c r="G2461" i="6" l="1"/>
  <c r="J2461" i="6" s="1"/>
  <c r="F2462" i="6"/>
  <c r="G2462" i="6" l="1"/>
  <c r="J2462" i="6" s="1"/>
  <c r="F2463" i="6"/>
  <c r="H2462" i="6"/>
  <c r="H2463" i="6" s="1"/>
  <c r="G2463" i="6" l="1"/>
  <c r="J2463" i="6" s="1"/>
  <c r="F2464" i="6"/>
  <c r="G2464" i="6" l="1"/>
  <c r="J2464" i="6" s="1"/>
  <c r="F2465" i="6"/>
  <c r="H2464" i="6"/>
  <c r="H2465" i="6" s="1"/>
  <c r="F2466" i="6" l="1"/>
  <c r="G2465" i="6"/>
  <c r="J2465" i="6" s="1"/>
  <c r="F2467" i="6" l="1"/>
  <c r="G2466" i="6"/>
  <c r="J2466" i="6" s="1"/>
  <c r="H2466" i="6"/>
  <c r="H2467" i="6" s="1"/>
  <c r="F2468" i="6" l="1"/>
  <c r="G2467" i="6"/>
  <c r="J2467" i="6" s="1"/>
  <c r="G2468" i="6" l="1"/>
  <c r="J2468" i="6" s="1"/>
  <c r="F2469" i="6"/>
  <c r="H2468" i="6"/>
  <c r="H2469" i="6" s="1"/>
  <c r="F2470" i="6" l="1"/>
  <c r="G2469" i="6"/>
  <c r="J2469" i="6" s="1"/>
  <c r="G2470" i="6" l="1"/>
  <c r="J2470" i="6" s="1"/>
  <c r="F2471" i="6"/>
  <c r="H2470" i="6"/>
  <c r="H2471" i="6" s="1"/>
  <c r="G2471" i="6" l="1"/>
  <c r="J2471" i="6" s="1"/>
  <c r="F2472" i="6"/>
  <c r="G2472" i="6" l="1"/>
  <c r="J2472" i="6" s="1"/>
  <c r="F2473" i="6"/>
  <c r="H2472" i="6"/>
  <c r="H2473" i="6" s="1"/>
  <c r="F2474" i="6" l="1"/>
  <c r="G2473" i="6"/>
  <c r="J2473" i="6" s="1"/>
  <c r="G2474" i="6" l="1"/>
  <c r="J2474" i="6" s="1"/>
  <c r="F2475" i="6"/>
  <c r="H2474" i="6"/>
  <c r="F2476" i="6" l="1"/>
  <c r="G2475" i="6"/>
  <c r="J2475" i="6" s="1"/>
  <c r="H2475" i="6"/>
  <c r="H2476" i="6" s="1"/>
  <c r="G2476" i="6" l="1"/>
  <c r="J2476" i="6" s="1"/>
  <c r="F2477" i="6"/>
  <c r="G2477" i="6" l="1"/>
  <c r="J2477" i="6" s="1"/>
  <c r="F2478" i="6"/>
  <c r="H2477" i="6"/>
  <c r="H2478" i="6" s="1"/>
  <c r="G2478" i="6" l="1"/>
  <c r="J2478" i="6" s="1"/>
  <c r="F2479" i="6"/>
  <c r="G2479" i="6" l="1"/>
  <c r="J2479" i="6" s="1"/>
  <c r="F2480" i="6"/>
  <c r="H2479" i="6"/>
  <c r="H2480" i="6" s="1"/>
  <c r="G2480" i="6" l="1"/>
  <c r="J2480" i="6" s="1"/>
  <c r="F2481" i="6"/>
  <c r="F2482" i="6" l="1"/>
  <c r="G2481" i="6"/>
  <c r="J2481" i="6" s="1"/>
  <c r="H2481" i="6"/>
  <c r="H2482" i="6" s="1"/>
  <c r="F2483" i="6" l="1"/>
  <c r="G2482" i="6"/>
  <c r="J2482" i="6" s="1"/>
  <c r="F2484" i="6" l="1"/>
  <c r="G2483" i="6"/>
  <c r="J2483" i="6" s="1"/>
  <c r="H2483" i="6"/>
  <c r="H2484" i="6" s="1"/>
  <c r="G2484" i="6" l="1"/>
  <c r="J2484" i="6" s="1"/>
  <c r="F2485" i="6"/>
  <c r="F2486" i="6" l="1"/>
  <c r="G2485" i="6"/>
  <c r="J2485" i="6" s="1"/>
  <c r="H2485" i="6"/>
  <c r="H2486" i="6" s="1"/>
  <c r="G2486" i="6" l="1"/>
  <c r="J2486" i="6" s="1"/>
  <c r="F2487" i="6"/>
  <c r="G2487" i="6" l="1"/>
  <c r="J2487" i="6" s="1"/>
  <c r="F2488" i="6"/>
  <c r="H2487" i="6"/>
  <c r="H2488" i="6" s="1"/>
  <c r="G2488" i="6" l="1"/>
  <c r="J2488" i="6" s="1"/>
  <c r="F2489" i="6"/>
  <c r="G2489" i="6" l="1"/>
  <c r="J2489" i="6" s="1"/>
  <c r="F2490" i="6"/>
  <c r="H2489" i="6"/>
  <c r="H2490" i="6" s="1"/>
  <c r="G2490" i="6" l="1"/>
  <c r="J2490" i="6" s="1"/>
  <c r="F2491" i="6"/>
  <c r="F2492" i="6" l="1"/>
  <c r="G2491" i="6"/>
  <c r="J2491" i="6" s="1"/>
  <c r="H2491" i="6"/>
  <c r="H2492" i="6" s="1"/>
  <c r="G2492" i="6" l="1"/>
  <c r="J2492" i="6" s="1"/>
  <c r="F2493" i="6"/>
  <c r="F2494" i="6" l="1"/>
  <c r="G2493" i="6"/>
  <c r="J2493" i="6" s="1"/>
  <c r="H2493" i="6"/>
  <c r="H2494" i="6" s="1"/>
  <c r="G2494" i="6" l="1"/>
  <c r="J2494" i="6" s="1"/>
  <c r="F2495" i="6"/>
  <c r="F2496" i="6" l="1"/>
  <c r="G2495" i="6"/>
  <c r="J2495" i="6" s="1"/>
  <c r="H2495" i="6"/>
  <c r="H2496" i="6" s="1"/>
  <c r="F2497" i="6" l="1"/>
  <c r="G2496" i="6"/>
  <c r="J2496" i="6" s="1"/>
  <c r="F2498" i="6" l="1"/>
  <c r="G2497" i="6"/>
  <c r="J2497" i="6" s="1"/>
  <c r="H2497" i="6"/>
  <c r="H2498" i="6" s="1"/>
  <c r="G2498" i="6" l="1"/>
  <c r="J2498" i="6" s="1"/>
  <c r="F2499" i="6"/>
  <c r="G2499" i="6" l="1"/>
  <c r="J2499" i="6" s="1"/>
  <c r="F2500" i="6"/>
  <c r="H2499" i="6"/>
  <c r="H2500" i="6" s="1"/>
  <c r="G2500" i="6" l="1"/>
  <c r="J2500" i="6" s="1"/>
  <c r="F2501" i="6"/>
  <c r="F2502" i="6" l="1"/>
  <c r="G2501" i="6"/>
  <c r="J2501" i="6" s="1"/>
  <c r="H2501" i="6"/>
  <c r="H2502" i="6" s="1"/>
  <c r="G2502" i="6" l="1"/>
  <c r="J2502" i="6" s="1"/>
  <c r="F2503" i="6"/>
  <c r="F2504" i="6" l="1"/>
  <c r="G2503" i="6"/>
  <c r="J2503" i="6" s="1"/>
  <c r="H2503" i="6"/>
  <c r="H2504" i="6" s="1"/>
  <c r="F2505" i="6" l="1"/>
  <c r="G2504" i="6"/>
  <c r="J2504" i="6" s="1"/>
  <c r="F2506" i="6" l="1"/>
  <c r="G2505" i="6"/>
  <c r="J2505" i="6" s="1"/>
  <c r="H2505" i="6"/>
  <c r="H2506" i="6" s="1"/>
  <c r="F2507" i="6" l="1"/>
  <c r="G2506" i="6"/>
  <c r="J2506" i="6" s="1"/>
  <c r="F2508" i="6" l="1"/>
  <c r="G2507" i="6"/>
  <c r="J2507" i="6" s="1"/>
  <c r="H2507" i="6"/>
  <c r="H2508" i="6" s="1"/>
  <c r="G2508" i="6" l="1"/>
  <c r="J2508" i="6" s="1"/>
  <c r="F2509" i="6"/>
  <c r="G2509" i="6" l="1"/>
  <c r="J2509" i="6" s="1"/>
  <c r="F2510" i="6"/>
  <c r="H2509" i="6"/>
  <c r="H2510" i="6" s="1"/>
  <c r="G2510" i="6" l="1"/>
  <c r="J2510" i="6" s="1"/>
  <c r="F2511" i="6"/>
  <c r="F2512" i="6" l="1"/>
  <c r="G2511" i="6"/>
  <c r="J2511" i="6" s="1"/>
  <c r="H2511" i="6"/>
  <c r="H2512" i="6" s="1"/>
  <c r="G2512" i="6" l="1"/>
  <c r="J2512" i="6" s="1"/>
  <c r="F2513" i="6"/>
  <c r="F2514" i="6" l="1"/>
  <c r="G2513" i="6"/>
  <c r="J2513" i="6" s="1"/>
  <c r="H2513" i="6"/>
  <c r="H2514" i="6" s="1"/>
  <c r="F2515" i="6" l="1"/>
  <c r="G2514" i="6"/>
  <c r="J2514" i="6" s="1"/>
  <c r="F2516" i="6" l="1"/>
  <c r="G2515" i="6"/>
  <c r="J2515" i="6" s="1"/>
  <c r="H2515" i="6"/>
  <c r="H2516" i="6" s="1"/>
  <c r="G2516" i="6" l="1"/>
  <c r="J2516" i="6" s="1"/>
  <c r="F2517" i="6"/>
  <c r="F2518" i="6" l="1"/>
  <c r="G2517" i="6"/>
  <c r="J2517" i="6" s="1"/>
  <c r="H2517" i="6"/>
  <c r="H2518" i="6" s="1"/>
  <c r="G2518" i="6" l="1"/>
  <c r="J2518" i="6" s="1"/>
  <c r="F2519" i="6"/>
  <c r="G2519" i="6" l="1"/>
  <c r="J2519" i="6" s="1"/>
  <c r="F2520" i="6"/>
  <c r="H2519" i="6"/>
  <c r="H2520" i="6" s="1"/>
  <c r="G2520" i="6" l="1"/>
  <c r="J2520" i="6" s="1"/>
  <c r="F2521" i="6"/>
  <c r="G2521" i="6" l="1"/>
  <c r="J2521" i="6" s="1"/>
  <c r="F2522" i="6"/>
  <c r="H2521" i="6"/>
  <c r="G2522" i="6" l="1"/>
  <c r="J2522" i="6" s="1"/>
  <c r="F2523" i="6"/>
  <c r="H2522" i="6"/>
  <c r="F2524" i="6" l="1"/>
  <c r="G2523" i="6"/>
  <c r="J2523" i="6" s="1"/>
  <c r="H2523" i="6"/>
  <c r="H2524" i="6" s="1"/>
  <c r="G2524" i="6" l="1"/>
  <c r="J2524" i="6" s="1"/>
  <c r="F2525" i="6"/>
  <c r="F2526" i="6" l="1"/>
  <c r="G2525" i="6"/>
  <c r="J2525" i="6" s="1"/>
  <c r="H2525" i="6"/>
  <c r="H2526" i="6" s="1"/>
  <c r="G2526" i="6" l="1"/>
  <c r="J2526" i="6" s="1"/>
  <c r="F2527" i="6"/>
  <c r="F2528" i="6" l="1"/>
  <c r="G2527" i="6"/>
  <c r="J2527" i="6" s="1"/>
  <c r="H2527" i="6"/>
  <c r="H2528" i="6" s="1"/>
  <c r="F2529" i="6" l="1"/>
  <c r="G2528" i="6"/>
  <c r="J2528" i="6" s="1"/>
  <c r="F2530" i="6" l="1"/>
  <c r="G2529" i="6"/>
  <c r="J2529" i="6" s="1"/>
  <c r="H2529" i="6"/>
  <c r="H2530" i="6" s="1"/>
  <c r="G2530" i="6" l="1"/>
  <c r="J2530" i="6" s="1"/>
  <c r="F2531" i="6"/>
  <c r="G2531" i="6" l="1"/>
  <c r="J2531" i="6" s="1"/>
  <c r="F2532" i="6"/>
  <c r="H2531" i="6"/>
  <c r="H2532" i="6" s="1"/>
  <c r="G2532" i="6" l="1"/>
  <c r="J2532" i="6" s="1"/>
  <c r="F2533" i="6"/>
  <c r="F2534" i="6" l="1"/>
  <c r="G2533" i="6"/>
  <c r="J2533" i="6" s="1"/>
  <c r="H2533" i="6"/>
  <c r="H2534" i="6" s="1"/>
  <c r="G2534" i="6" l="1"/>
  <c r="J2534" i="6" s="1"/>
  <c r="F2535" i="6"/>
  <c r="F2536" i="6" l="1"/>
  <c r="G2535" i="6"/>
  <c r="J2535" i="6" s="1"/>
  <c r="H2535" i="6"/>
  <c r="H2536" i="6" s="1"/>
  <c r="F2537" i="6" l="1"/>
  <c r="G2536" i="6"/>
  <c r="J2536" i="6" s="1"/>
  <c r="F2538" i="6" l="1"/>
  <c r="G2537" i="6"/>
  <c r="J2537" i="6" s="1"/>
  <c r="H2537" i="6"/>
  <c r="H2538" i="6" s="1"/>
  <c r="F2539" i="6" l="1"/>
  <c r="G2538" i="6"/>
  <c r="J2538" i="6" s="1"/>
  <c r="F2540" i="6" l="1"/>
  <c r="G2539" i="6"/>
  <c r="J2539" i="6" s="1"/>
  <c r="H2539" i="6"/>
  <c r="H2540" i="6" s="1"/>
  <c r="G2540" i="6" l="1"/>
  <c r="J2540" i="6" s="1"/>
  <c r="F2541" i="6"/>
  <c r="G2541" i="6" l="1"/>
  <c r="J2541" i="6" s="1"/>
  <c r="F2542" i="6"/>
  <c r="H2541" i="6"/>
  <c r="H2542" i="6" s="1"/>
  <c r="G2542" i="6" l="1"/>
  <c r="J2542" i="6" s="1"/>
  <c r="F2543" i="6"/>
  <c r="G2543" i="6" l="1"/>
  <c r="J2543" i="6" s="1"/>
  <c r="F2544" i="6"/>
  <c r="H2543" i="6"/>
  <c r="H2544" i="6" s="1"/>
  <c r="G2544" i="6" l="1"/>
  <c r="J2544" i="6" s="1"/>
  <c r="F2545" i="6"/>
  <c r="F2546" i="6" l="1"/>
  <c r="G2545" i="6"/>
  <c r="J2545" i="6" s="1"/>
  <c r="H2545" i="6"/>
  <c r="H2546" i="6" s="1"/>
  <c r="F2547" i="6" l="1"/>
  <c r="G2546" i="6"/>
  <c r="J2546" i="6" s="1"/>
  <c r="F2548" i="6" l="1"/>
  <c r="G2547" i="6"/>
  <c r="J2547" i="6" s="1"/>
  <c r="H2547" i="6"/>
  <c r="H2548" i="6" s="1"/>
  <c r="G2548" i="6" l="1"/>
  <c r="J2548" i="6" s="1"/>
  <c r="F2549" i="6"/>
  <c r="F2550" i="6" l="1"/>
  <c r="G2549" i="6"/>
  <c r="J2549" i="6" s="1"/>
  <c r="H2549" i="6"/>
  <c r="H2550" i="6" s="1"/>
  <c r="G2550" i="6" l="1"/>
  <c r="J2550" i="6" s="1"/>
  <c r="F2551" i="6"/>
  <c r="G2551" i="6" l="1"/>
  <c r="J2551" i="6" s="1"/>
  <c r="F2552" i="6"/>
  <c r="H2551" i="6"/>
  <c r="H2552" i="6" s="1"/>
  <c r="G2552" i="6" l="1"/>
  <c r="J2552" i="6" s="1"/>
  <c r="F2553" i="6"/>
  <c r="G2553" i="6" l="1"/>
  <c r="J2553" i="6" s="1"/>
  <c r="F2554" i="6"/>
  <c r="H2553" i="6"/>
  <c r="H2554" i="6" s="1"/>
  <c r="G2554" i="6" l="1"/>
  <c r="J2554" i="6" s="1"/>
  <c r="F2555" i="6"/>
  <c r="F2556" i="6" l="1"/>
  <c r="G2555" i="6"/>
  <c r="J2555" i="6" s="1"/>
  <c r="H2555" i="6"/>
  <c r="H2556" i="6" s="1"/>
  <c r="G2556" i="6" l="1"/>
  <c r="J2556" i="6" s="1"/>
  <c r="F2557" i="6"/>
  <c r="F2558" i="6" l="1"/>
  <c r="G2557" i="6"/>
  <c r="J2557" i="6" s="1"/>
  <c r="H2557" i="6"/>
  <c r="H2558" i="6" s="1"/>
  <c r="G2558" i="6" l="1"/>
  <c r="J2558" i="6" s="1"/>
  <c r="F2559" i="6"/>
  <c r="F2560" i="6" l="1"/>
  <c r="G2559" i="6"/>
  <c r="J2559" i="6" s="1"/>
  <c r="H2559" i="6"/>
  <c r="H2560" i="6" s="1"/>
  <c r="F2561" i="6" l="1"/>
  <c r="G2560" i="6"/>
  <c r="J2560" i="6" s="1"/>
  <c r="F2562" i="6" l="1"/>
  <c r="G2561" i="6"/>
  <c r="J2561" i="6" s="1"/>
  <c r="H2561" i="6"/>
  <c r="H2562" i="6" s="1"/>
  <c r="G2562" i="6" l="1"/>
  <c r="J2562" i="6" s="1"/>
  <c r="F2563" i="6"/>
  <c r="G2563" i="6" l="1"/>
  <c r="J2563" i="6" s="1"/>
  <c r="F2564" i="6"/>
  <c r="H2563" i="6"/>
  <c r="H2564" i="6" s="1"/>
  <c r="G2564" i="6" l="1"/>
  <c r="J2564" i="6" s="1"/>
  <c r="F2565" i="6"/>
  <c r="F2566" i="6" l="1"/>
  <c r="G2565" i="6"/>
  <c r="J2565" i="6" s="1"/>
  <c r="H2565" i="6"/>
  <c r="H2566" i="6" s="1"/>
  <c r="G2566" i="6" l="1"/>
  <c r="J2566" i="6" s="1"/>
  <c r="F2567" i="6"/>
  <c r="F2568" i="6" l="1"/>
  <c r="G2567" i="6"/>
  <c r="J2567" i="6" s="1"/>
  <c r="H2567" i="6"/>
  <c r="H2568" i="6" s="1"/>
  <c r="F2569" i="6" l="1"/>
  <c r="G2568" i="6"/>
  <c r="J2568" i="6" s="1"/>
  <c r="F2570" i="6" l="1"/>
  <c r="G2569" i="6"/>
  <c r="J2569" i="6" s="1"/>
  <c r="H2569" i="6"/>
  <c r="H2570" i="6" s="1"/>
  <c r="F2571" i="6" l="1"/>
  <c r="G2570" i="6"/>
  <c r="J2570" i="6" s="1"/>
  <c r="F2572" i="6" l="1"/>
  <c r="G2571" i="6"/>
  <c r="J2571" i="6" s="1"/>
  <c r="H2571" i="6"/>
  <c r="H2572" i="6" s="1"/>
  <c r="G2572" i="6" l="1"/>
  <c r="J2572" i="6" s="1"/>
  <c r="F2573" i="6"/>
  <c r="G2573" i="6" l="1"/>
  <c r="J2573" i="6" s="1"/>
  <c r="F2574" i="6"/>
  <c r="H2573" i="6"/>
  <c r="H2574" i="6" s="1"/>
  <c r="G2574" i="6" l="1"/>
  <c r="J2574" i="6" s="1"/>
  <c r="F2575" i="6"/>
  <c r="G2575" i="6" l="1"/>
  <c r="J2575" i="6" s="1"/>
  <c r="F2576" i="6"/>
  <c r="H2575" i="6"/>
  <c r="H2576" i="6" s="1"/>
  <c r="F2577" i="6" l="1"/>
  <c r="G2576" i="6"/>
  <c r="J2576" i="6" s="1"/>
  <c r="F2578" i="6" l="1"/>
  <c r="G2577" i="6"/>
  <c r="J2577" i="6" s="1"/>
  <c r="H2577" i="6"/>
  <c r="H2578" i="6" s="1"/>
  <c r="F2579" i="6" l="1"/>
  <c r="G2578" i="6"/>
  <c r="J2578" i="6" s="1"/>
  <c r="F2580" i="6" l="1"/>
  <c r="G2579" i="6"/>
  <c r="J2579" i="6" s="1"/>
  <c r="H2579" i="6"/>
  <c r="H2580" i="6" s="1"/>
  <c r="G2580" i="6" l="1"/>
  <c r="J2580" i="6" s="1"/>
  <c r="F2581" i="6"/>
  <c r="F2582" i="6" l="1"/>
  <c r="G2581" i="6"/>
  <c r="J2581" i="6" s="1"/>
  <c r="H2581" i="6"/>
  <c r="H2582" i="6" s="1"/>
  <c r="G2582" i="6" l="1"/>
  <c r="J2582" i="6" s="1"/>
  <c r="F2583" i="6"/>
  <c r="G2583" i="6" l="1"/>
  <c r="J2583" i="6" s="1"/>
  <c r="F2584" i="6"/>
  <c r="H2583" i="6"/>
  <c r="H2584" i="6" s="1"/>
  <c r="G2584" i="6" l="1"/>
  <c r="J2584" i="6" s="1"/>
  <c r="F2585" i="6"/>
  <c r="G2585" i="6" l="1"/>
  <c r="J2585" i="6" s="1"/>
  <c r="F2586" i="6"/>
  <c r="H2585" i="6"/>
  <c r="H2586" i="6" s="1"/>
  <c r="G2586" i="6" l="1"/>
  <c r="J2586" i="6" s="1"/>
  <c r="F2587" i="6"/>
  <c r="G2587" i="6" l="1"/>
  <c r="J2587" i="6" s="1"/>
  <c r="F2588" i="6"/>
  <c r="H2587" i="6"/>
  <c r="H2588" i="6" s="1"/>
  <c r="G2588" i="6" l="1"/>
  <c r="J2588" i="6" s="1"/>
  <c r="F2589" i="6"/>
  <c r="F2590" i="6" l="1"/>
  <c r="G2589" i="6"/>
  <c r="J2589" i="6" s="1"/>
  <c r="H2589" i="6"/>
  <c r="H2590" i="6" s="1"/>
  <c r="G2590" i="6" l="1"/>
  <c r="J2590" i="6" s="1"/>
  <c r="F2591" i="6"/>
  <c r="F2592" i="6" l="1"/>
  <c r="G2591" i="6"/>
  <c r="J2591" i="6" s="1"/>
  <c r="H2591" i="6"/>
  <c r="H2592" i="6" s="1"/>
  <c r="F2593" i="6" l="1"/>
  <c r="G2592" i="6"/>
  <c r="J2592" i="6" s="1"/>
  <c r="F2594" i="6" l="1"/>
  <c r="G2593" i="6"/>
  <c r="J2593" i="6" s="1"/>
  <c r="H2593" i="6"/>
  <c r="H2594" i="6" s="1"/>
  <c r="G2594" i="6" l="1"/>
  <c r="J2594" i="6" s="1"/>
  <c r="F2595" i="6"/>
  <c r="G2595" i="6" l="1"/>
  <c r="J2595" i="6" s="1"/>
  <c r="F2596" i="6"/>
  <c r="H2595" i="6"/>
  <c r="H2596" i="6" s="1"/>
  <c r="G2596" i="6" l="1"/>
  <c r="J2596" i="6" s="1"/>
  <c r="F2597" i="6"/>
  <c r="G2597" i="6" l="1"/>
  <c r="J2597" i="6" s="1"/>
  <c r="F2598" i="6"/>
  <c r="H2597" i="6"/>
  <c r="H2598" i="6" s="1"/>
  <c r="G2598" i="6" l="1"/>
  <c r="J2598" i="6" s="1"/>
  <c r="F2599" i="6"/>
  <c r="F2600" i="6" l="1"/>
  <c r="G2599" i="6"/>
  <c r="J2599" i="6" s="1"/>
  <c r="H2599" i="6"/>
  <c r="H2600" i="6" s="1"/>
  <c r="F2601" i="6" l="1"/>
  <c r="G2600" i="6"/>
  <c r="J2600" i="6" s="1"/>
  <c r="F2602" i="6" l="1"/>
  <c r="G2601" i="6"/>
  <c r="J2601" i="6" s="1"/>
  <c r="H2601" i="6"/>
  <c r="H2602" i="6" s="1"/>
  <c r="F2603" i="6" l="1"/>
  <c r="G2602" i="6"/>
  <c r="J2602" i="6" s="1"/>
  <c r="G2603" i="6" l="1"/>
  <c r="J2603" i="6" s="1"/>
  <c r="F2604" i="6"/>
  <c r="H2603" i="6"/>
  <c r="H2604" i="6" s="1"/>
  <c r="G2604" i="6" l="1"/>
  <c r="J2604" i="6" s="1"/>
  <c r="F2605" i="6"/>
  <c r="F2606" i="6" l="1"/>
  <c r="G2605" i="6"/>
  <c r="J2605" i="6" s="1"/>
  <c r="H2605" i="6"/>
  <c r="H2606" i="6" s="1"/>
  <c r="G2606" i="6" l="1"/>
  <c r="J2606" i="6" s="1"/>
  <c r="F2607" i="6"/>
  <c r="F2608" i="6" l="1"/>
  <c r="G2607" i="6"/>
  <c r="J2607" i="6" s="1"/>
  <c r="H2607" i="6"/>
  <c r="H2608" i="6" s="1"/>
  <c r="F2609" i="6" l="1"/>
  <c r="G2608" i="6"/>
  <c r="J2608" i="6" s="1"/>
  <c r="F2610" i="6" l="1"/>
  <c r="G2609" i="6"/>
  <c r="J2609" i="6" s="1"/>
  <c r="H2609" i="6"/>
  <c r="H2610" i="6" s="1"/>
  <c r="F2611" i="6" l="1"/>
  <c r="G2610" i="6"/>
  <c r="J2610" i="6" s="1"/>
  <c r="G2611" i="6" l="1"/>
  <c r="J2611" i="6" s="1"/>
  <c r="F2612" i="6"/>
  <c r="H2611" i="6"/>
  <c r="H2612" i="6" s="1"/>
  <c r="G2612" i="6" l="1"/>
  <c r="J2612" i="6" s="1"/>
  <c r="F2613" i="6"/>
  <c r="F2614" i="6" l="1"/>
  <c r="G2613" i="6"/>
  <c r="J2613" i="6" s="1"/>
  <c r="H2613" i="6"/>
  <c r="H2614" i="6" s="1"/>
  <c r="G2614" i="6" l="1"/>
  <c r="J2614" i="6" s="1"/>
  <c r="F2615" i="6"/>
  <c r="F2616" i="6" l="1"/>
  <c r="G2615" i="6"/>
  <c r="J2615" i="6" s="1"/>
  <c r="H2615" i="6"/>
  <c r="H2616" i="6" s="1"/>
  <c r="F2617" i="6" l="1"/>
  <c r="G2616" i="6"/>
  <c r="J2616" i="6" s="1"/>
  <c r="F2618" i="6" l="1"/>
  <c r="G2617" i="6"/>
  <c r="J2617" i="6" s="1"/>
  <c r="H2617" i="6"/>
  <c r="H2618" i="6" s="1"/>
  <c r="F2619" i="6" l="1"/>
  <c r="G2618" i="6"/>
  <c r="J2618" i="6" s="1"/>
  <c r="G2619" i="6" l="1"/>
  <c r="J2619" i="6" s="1"/>
  <c r="F2620" i="6"/>
  <c r="H2619" i="6"/>
  <c r="H2620" i="6" s="1"/>
  <c r="G2620" i="6" l="1"/>
  <c r="J2620" i="6" s="1"/>
  <c r="F2621" i="6"/>
  <c r="F2622" i="6" l="1"/>
  <c r="G2621" i="6"/>
  <c r="J2621" i="6" s="1"/>
  <c r="H2621" i="6"/>
  <c r="H2622" i="6" s="1"/>
  <c r="G2622" i="6" l="1"/>
  <c r="J2622" i="6" s="1"/>
  <c r="F2623" i="6"/>
  <c r="F2624" i="6" l="1"/>
  <c r="G2623" i="6"/>
  <c r="J2623" i="6" s="1"/>
  <c r="H2623" i="6"/>
  <c r="H2624" i="6" s="1"/>
  <c r="F2625" i="6" l="1"/>
  <c r="G2624" i="6"/>
  <c r="J2624" i="6" s="1"/>
  <c r="F2626" i="6" l="1"/>
  <c r="G2625" i="6"/>
  <c r="J2625" i="6" s="1"/>
  <c r="H2625" i="6"/>
  <c r="H2626" i="6" s="1"/>
  <c r="F2627" i="6" l="1"/>
  <c r="G2626" i="6"/>
  <c r="J2626" i="6" s="1"/>
  <c r="G2627" i="6" l="1"/>
  <c r="J2627" i="6" s="1"/>
  <c r="F2628" i="6"/>
  <c r="H2627" i="6"/>
  <c r="H2628" i="6" s="1"/>
  <c r="G2628" i="6" l="1"/>
  <c r="J2628" i="6" s="1"/>
  <c r="F2629" i="6"/>
  <c r="F2630" i="6" l="1"/>
  <c r="G2629" i="6"/>
  <c r="J2629" i="6" s="1"/>
  <c r="H2629" i="6"/>
  <c r="H2630" i="6" s="1"/>
  <c r="G2630" i="6" l="1"/>
  <c r="J2630" i="6" s="1"/>
  <c r="F2631" i="6"/>
  <c r="F2632" i="6" l="1"/>
  <c r="G2631" i="6"/>
  <c r="J2631" i="6" s="1"/>
  <c r="H2631" i="6"/>
  <c r="H2632" i="6" s="1"/>
  <c r="F2633" i="6" l="1"/>
  <c r="G2632" i="6"/>
  <c r="J2632" i="6" s="1"/>
  <c r="F2634" i="6" l="1"/>
  <c r="G2633" i="6"/>
  <c r="J2633" i="6" s="1"/>
  <c r="H2633" i="6"/>
  <c r="H2634" i="6" s="1"/>
  <c r="F2635" i="6" l="1"/>
  <c r="G2634" i="6"/>
  <c r="J2634" i="6" s="1"/>
  <c r="G2635" i="6" l="1"/>
  <c r="J2635" i="6" s="1"/>
  <c r="F2636" i="6"/>
  <c r="H2635" i="6"/>
  <c r="H2636" i="6" s="1"/>
  <c r="G2636" i="6" l="1"/>
  <c r="J2636" i="6" s="1"/>
  <c r="F2637" i="6"/>
  <c r="F2638" i="6" l="1"/>
  <c r="G2637" i="6"/>
  <c r="J2637" i="6" s="1"/>
  <c r="H2637" i="6"/>
  <c r="H2638" i="6" s="1"/>
  <c r="F2639" i="6" l="1"/>
  <c r="G2638" i="6"/>
  <c r="J2638" i="6" s="1"/>
  <c r="G2639" i="6" l="1"/>
  <c r="J2639" i="6" s="1"/>
  <c r="F2640" i="6"/>
  <c r="H2639" i="6"/>
  <c r="H2640" i="6" s="1"/>
  <c r="F2641" i="6" l="1"/>
  <c r="G2640" i="6"/>
  <c r="J2640" i="6" s="1"/>
  <c r="G2641" i="6" l="1"/>
  <c r="J2641" i="6" s="1"/>
  <c r="F2642" i="6"/>
  <c r="H2641" i="6"/>
  <c r="H2642" i="6" s="1"/>
  <c r="F2643" i="6" l="1"/>
  <c r="G2642" i="6"/>
  <c r="J2642" i="6" s="1"/>
  <c r="G2643" i="6" l="1"/>
  <c r="J2643" i="6" s="1"/>
  <c r="F2644" i="6"/>
  <c r="H2643" i="6"/>
  <c r="H2644" i="6" s="1"/>
  <c r="G2644" i="6" l="1"/>
  <c r="J2644" i="6" s="1"/>
  <c r="F2645" i="6"/>
  <c r="G2645" i="6" l="1"/>
  <c r="J2645" i="6" s="1"/>
  <c r="F2646" i="6"/>
  <c r="H2645" i="6"/>
  <c r="H2646" i="6" s="1"/>
  <c r="F2647" i="6" l="1"/>
  <c r="G2646" i="6"/>
  <c r="J2646" i="6" s="1"/>
  <c r="G2647" i="6" l="1"/>
  <c r="J2647" i="6" s="1"/>
  <c r="F2648" i="6"/>
  <c r="H2647" i="6"/>
  <c r="H2648" i="6" s="1"/>
  <c r="G2648" i="6" l="1"/>
  <c r="J2648" i="6" s="1"/>
  <c r="F2649" i="6"/>
  <c r="F2650" i="6" l="1"/>
  <c r="G2649" i="6"/>
  <c r="J2649" i="6" s="1"/>
  <c r="H2649" i="6"/>
  <c r="H2650" i="6" s="1"/>
  <c r="G2650" i="6" l="1"/>
  <c r="J2650" i="6" s="1"/>
  <c r="F2651" i="6"/>
  <c r="F2652" i="6" l="1"/>
  <c r="G2651" i="6"/>
  <c r="J2651" i="6" s="1"/>
  <c r="H2651" i="6"/>
  <c r="H2652" i="6" s="1"/>
  <c r="G2652" i="6" l="1"/>
  <c r="J2652" i="6" s="1"/>
  <c r="F2653" i="6"/>
  <c r="F2654" i="6" l="1"/>
  <c r="G2653" i="6"/>
  <c r="J2653" i="6" s="1"/>
  <c r="H2653" i="6"/>
  <c r="H2654" i="6" s="1"/>
  <c r="G2654" i="6" l="1"/>
  <c r="J2654" i="6" s="1"/>
  <c r="F2655" i="6"/>
  <c r="G2655" i="6" l="1"/>
  <c r="J2655" i="6" s="1"/>
  <c r="F2656" i="6"/>
  <c r="H2655" i="6"/>
  <c r="H2656" i="6" s="1"/>
  <c r="G2656" i="6" l="1"/>
  <c r="J2656" i="6" s="1"/>
  <c r="F2657" i="6"/>
  <c r="G2657" i="6" l="1"/>
  <c r="J2657" i="6" s="1"/>
  <c r="F2658" i="6"/>
  <c r="H2657" i="6"/>
  <c r="H2658" i="6" s="1"/>
  <c r="G2658" i="6" l="1"/>
  <c r="J2658" i="6" s="1"/>
  <c r="F2659" i="6"/>
  <c r="G2659" i="6" l="1"/>
  <c r="J2659" i="6" s="1"/>
  <c r="F2660" i="6"/>
  <c r="H2659" i="6"/>
  <c r="H2660" i="6" s="1"/>
  <c r="G2660" i="6" l="1"/>
  <c r="J2660" i="6" s="1"/>
  <c r="F2661" i="6"/>
  <c r="G2661" i="6" l="1"/>
  <c r="J2661" i="6" s="1"/>
  <c r="F2662" i="6"/>
  <c r="H2661" i="6"/>
  <c r="H2662" i="6" s="1"/>
  <c r="G2662" i="6" l="1"/>
  <c r="J2662" i="6" s="1"/>
  <c r="F2663" i="6"/>
  <c r="F2664" i="6" l="1"/>
  <c r="G2663" i="6"/>
  <c r="J2663" i="6" s="1"/>
  <c r="H2663" i="6"/>
  <c r="H2664" i="6" s="1"/>
  <c r="F2665" i="6" l="1"/>
  <c r="G2664" i="6"/>
  <c r="J2664" i="6" s="1"/>
  <c r="F2666" i="6" l="1"/>
  <c r="G2665" i="6"/>
  <c r="J2665" i="6" s="1"/>
  <c r="H2665" i="6"/>
  <c r="H2666" i="6" s="1"/>
  <c r="F2667" i="6" l="1"/>
  <c r="G2666" i="6"/>
  <c r="J2666" i="6" s="1"/>
  <c r="G2667" i="6" l="1"/>
  <c r="J2667" i="6" s="1"/>
  <c r="F2668" i="6"/>
  <c r="H2667" i="6"/>
  <c r="H2668" i="6" s="1"/>
  <c r="G2668" i="6" l="1"/>
  <c r="J2668" i="6" s="1"/>
  <c r="F2669" i="6"/>
  <c r="F2670" i="6" l="1"/>
  <c r="G2669" i="6"/>
  <c r="J2669" i="6" s="1"/>
  <c r="H2669" i="6"/>
  <c r="H2670" i="6" s="1"/>
  <c r="G2670" i="6" l="1"/>
  <c r="J2670" i="6" s="1"/>
  <c r="F2671" i="6"/>
  <c r="F2672" i="6" l="1"/>
  <c r="G2671" i="6"/>
  <c r="J2671" i="6" s="1"/>
  <c r="H2671" i="6"/>
  <c r="H2672" i="6" s="1"/>
  <c r="F2673" i="6" l="1"/>
  <c r="G2672" i="6"/>
  <c r="J2672" i="6" s="1"/>
  <c r="F2674" i="6" l="1"/>
  <c r="G2673" i="6"/>
  <c r="J2673" i="6" s="1"/>
  <c r="H2673" i="6"/>
  <c r="H2674" i="6" s="1"/>
  <c r="F2675" i="6" l="1"/>
  <c r="G2674" i="6"/>
  <c r="J2674" i="6" s="1"/>
  <c r="G2675" i="6" l="1"/>
  <c r="J2675" i="6" s="1"/>
  <c r="F2676" i="6"/>
  <c r="H2675" i="6"/>
  <c r="H2676" i="6" s="1"/>
  <c r="G2676" i="6" l="1"/>
  <c r="J2676" i="6" s="1"/>
  <c r="F2677" i="6"/>
  <c r="F2678" i="6" l="1"/>
  <c r="G2677" i="6"/>
  <c r="J2677" i="6" s="1"/>
  <c r="H2677" i="6"/>
  <c r="H2678" i="6" s="1"/>
  <c r="G2678" i="6" l="1"/>
  <c r="J2678" i="6" s="1"/>
  <c r="F2679" i="6"/>
  <c r="F2680" i="6" l="1"/>
  <c r="G2679" i="6"/>
  <c r="J2679" i="6" s="1"/>
  <c r="H2679" i="6"/>
  <c r="H2680" i="6" s="1"/>
  <c r="F2681" i="6" l="1"/>
  <c r="G2680" i="6"/>
  <c r="J2680" i="6" s="1"/>
  <c r="F2682" i="6" l="1"/>
  <c r="G2681" i="6"/>
  <c r="J2681" i="6" s="1"/>
  <c r="H2681" i="6"/>
  <c r="H2682" i="6" s="1"/>
  <c r="F2683" i="6" l="1"/>
  <c r="G2682" i="6"/>
  <c r="J2682" i="6" s="1"/>
  <c r="G2683" i="6" l="1"/>
  <c r="J2683" i="6" s="1"/>
  <c r="F2684" i="6"/>
  <c r="H2683" i="6"/>
  <c r="H2684" i="6" s="1"/>
  <c r="G2684" i="6" l="1"/>
  <c r="J2684" i="6" s="1"/>
  <c r="F2685" i="6"/>
  <c r="G2685" i="6" l="1"/>
  <c r="J2685" i="6" s="1"/>
  <c r="F2686" i="6"/>
  <c r="H2685" i="6"/>
  <c r="H2686" i="6" s="1"/>
  <c r="G2686" i="6" l="1"/>
  <c r="J2686" i="6" s="1"/>
  <c r="F2687" i="6"/>
  <c r="F2688" i="6" l="1"/>
  <c r="G2687" i="6"/>
  <c r="J2687" i="6" s="1"/>
  <c r="H2687" i="6"/>
  <c r="H2688" i="6" s="1"/>
  <c r="F2689" i="6" l="1"/>
  <c r="G2688" i="6"/>
  <c r="J2688" i="6" s="1"/>
  <c r="G2689" i="6" l="1"/>
  <c r="J2689" i="6" s="1"/>
  <c r="F2690" i="6"/>
  <c r="H2689" i="6"/>
  <c r="H2690" i="6" s="1"/>
  <c r="G2690" i="6" l="1"/>
  <c r="J2690" i="6" s="1"/>
  <c r="F2691" i="6"/>
  <c r="G2691" i="6" l="1"/>
  <c r="J2691" i="6" s="1"/>
  <c r="F2692" i="6"/>
  <c r="H2691" i="6"/>
  <c r="H2692" i="6" s="1"/>
  <c r="G2692" i="6" l="1"/>
  <c r="J2692" i="6" s="1"/>
  <c r="F2693" i="6"/>
  <c r="G2693" i="6" l="1"/>
  <c r="J2693" i="6" s="1"/>
  <c r="F2694" i="6"/>
  <c r="H2693" i="6"/>
  <c r="H2694" i="6" s="1"/>
  <c r="F2695" i="6" l="1"/>
  <c r="G2694" i="6"/>
  <c r="J2694" i="6" s="1"/>
  <c r="F2696" i="6" l="1"/>
  <c r="G2695" i="6"/>
  <c r="J2695" i="6" s="1"/>
  <c r="H2695" i="6"/>
  <c r="H2696" i="6" s="1"/>
  <c r="G2696" i="6" l="1"/>
  <c r="J2696" i="6" s="1"/>
  <c r="F2697" i="6"/>
  <c r="F2698" i="6" l="1"/>
  <c r="G2697" i="6"/>
  <c r="J2697" i="6" s="1"/>
  <c r="H2697" i="6"/>
  <c r="H2698" i="6" s="1"/>
  <c r="G2698" i="6" l="1"/>
  <c r="J2698" i="6" s="1"/>
  <c r="F2699" i="6"/>
  <c r="G2699" i="6" l="1"/>
  <c r="J2699" i="6" s="1"/>
  <c r="F2700" i="6"/>
  <c r="H2699" i="6"/>
  <c r="H2700" i="6" s="1"/>
  <c r="G2700" i="6" l="1"/>
  <c r="J2700" i="6" s="1"/>
  <c r="F2701" i="6"/>
  <c r="G2701" i="6" l="1"/>
  <c r="J2701" i="6" s="1"/>
  <c r="F2702" i="6"/>
  <c r="H2701" i="6"/>
  <c r="H2702" i="6" s="1"/>
  <c r="G2702" i="6" l="1"/>
  <c r="J2702" i="6" s="1"/>
  <c r="F2703" i="6"/>
  <c r="F2704" i="6" l="1"/>
  <c r="G2703" i="6"/>
  <c r="J2703" i="6" s="1"/>
  <c r="H2703" i="6"/>
  <c r="H2704" i="6" s="1"/>
  <c r="F2705" i="6" l="1"/>
  <c r="G2704" i="6"/>
  <c r="J2704" i="6" s="1"/>
  <c r="G2705" i="6" l="1"/>
  <c r="J2705" i="6" s="1"/>
  <c r="F2706" i="6"/>
  <c r="H2705" i="6"/>
  <c r="H2706" i="6" s="1"/>
  <c r="G2706" i="6" l="1"/>
  <c r="J2706" i="6" s="1"/>
  <c r="F2707" i="6"/>
  <c r="G2707" i="6" l="1"/>
  <c r="J2707" i="6" s="1"/>
  <c r="F2708" i="6"/>
  <c r="H2707" i="6"/>
  <c r="H2708" i="6" s="1"/>
  <c r="G2708" i="6" l="1"/>
  <c r="J2708" i="6" s="1"/>
  <c r="F2709" i="6"/>
  <c r="G2709" i="6" l="1"/>
  <c r="J2709" i="6" s="1"/>
  <c r="F2710" i="6"/>
  <c r="H2709" i="6"/>
  <c r="H2710" i="6" s="1"/>
  <c r="F2711" i="6" l="1"/>
  <c r="G2710" i="6"/>
  <c r="J2710" i="6" s="1"/>
  <c r="F2712" i="6" l="1"/>
  <c r="G2711" i="6"/>
  <c r="J2711" i="6" s="1"/>
  <c r="H2711" i="6"/>
  <c r="H2712" i="6" s="1"/>
  <c r="G2712" i="6" l="1"/>
  <c r="J2712" i="6" s="1"/>
  <c r="F2713" i="6"/>
  <c r="F2714" i="6" l="1"/>
  <c r="G2713" i="6"/>
  <c r="J2713" i="6" s="1"/>
  <c r="H2713" i="6"/>
  <c r="H2714" i="6" s="1"/>
  <c r="G2714" i="6" l="1"/>
  <c r="J2714" i="6" s="1"/>
  <c r="F2715" i="6"/>
  <c r="G2715" i="6" l="1"/>
  <c r="J2715" i="6" s="1"/>
  <c r="F2716" i="6"/>
  <c r="H2715" i="6"/>
  <c r="H2716" i="6" s="1"/>
  <c r="G2716" i="6" l="1"/>
  <c r="J2716" i="6" s="1"/>
  <c r="F2717" i="6"/>
  <c r="G2717" i="6" l="1"/>
  <c r="J2717" i="6" s="1"/>
  <c r="F2718" i="6"/>
  <c r="H2717" i="6"/>
  <c r="H2718" i="6" s="1"/>
  <c r="G2718" i="6" l="1"/>
  <c r="J2718" i="6" s="1"/>
  <c r="F2719" i="6"/>
  <c r="F2720" i="6" l="1"/>
  <c r="G2719" i="6"/>
  <c r="J2719" i="6" s="1"/>
  <c r="H2719" i="6"/>
  <c r="H2720" i="6" s="1"/>
  <c r="F2721" i="6" l="1"/>
  <c r="G2720" i="6"/>
  <c r="J2720" i="6" s="1"/>
  <c r="G2721" i="6" l="1"/>
  <c r="J2721" i="6" s="1"/>
  <c r="F2722" i="6"/>
  <c r="H2721" i="6"/>
  <c r="H2722" i="6" s="1"/>
  <c r="G2722" i="6" l="1"/>
  <c r="J2722" i="6" s="1"/>
  <c r="F2723" i="6"/>
  <c r="G2723" i="6" l="1"/>
  <c r="J2723" i="6" s="1"/>
  <c r="F2724" i="6"/>
  <c r="H2723" i="6"/>
  <c r="H2724" i="6" s="1"/>
  <c r="G2724" i="6" l="1"/>
  <c r="J2724" i="6" s="1"/>
  <c r="F2725" i="6"/>
  <c r="G2725" i="6" l="1"/>
  <c r="J2725" i="6" s="1"/>
  <c r="F2726" i="6"/>
  <c r="H2725" i="6"/>
  <c r="H2726" i="6" s="1"/>
  <c r="F2727" i="6" l="1"/>
  <c r="G2726" i="6"/>
  <c r="J2726" i="6" s="1"/>
  <c r="F2728" i="6" l="1"/>
  <c r="G2727" i="6"/>
  <c r="J2727" i="6" s="1"/>
  <c r="H2727" i="6"/>
  <c r="H2728" i="6" s="1"/>
  <c r="G2728" i="6" l="1"/>
  <c r="J2728" i="6" s="1"/>
  <c r="F2729" i="6"/>
  <c r="F2730" i="6" l="1"/>
  <c r="G2729" i="6"/>
  <c r="J2729" i="6" s="1"/>
  <c r="H2729" i="6"/>
  <c r="H2730" i="6" s="1"/>
  <c r="G2730" i="6" l="1"/>
  <c r="J2730" i="6" s="1"/>
  <c r="F2731" i="6"/>
  <c r="G2731" i="6" l="1"/>
  <c r="J2731" i="6" s="1"/>
  <c r="F2732" i="6"/>
  <c r="H2731" i="6"/>
  <c r="H2732" i="6" s="1"/>
  <c r="G2732" i="6" l="1"/>
  <c r="J2732" i="6" s="1"/>
  <c r="F2733" i="6"/>
  <c r="G2733" i="6" l="1"/>
  <c r="J2733" i="6" s="1"/>
  <c r="F2734" i="6"/>
  <c r="H2733" i="6"/>
  <c r="H2734" i="6" s="1"/>
  <c r="G2734" i="6" l="1"/>
  <c r="J2734" i="6" s="1"/>
  <c r="F2735" i="6"/>
  <c r="F2736" i="6" l="1"/>
  <c r="G2735" i="6"/>
  <c r="J2735" i="6" s="1"/>
  <c r="H2735" i="6"/>
  <c r="H2736" i="6" s="1"/>
  <c r="F2737" i="6" l="1"/>
  <c r="G2736" i="6"/>
  <c r="J2736" i="6" s="1"/>
  <c r="F2738" i="6" l="1"/>
  <c r="G2737" i="6"/>
  <c r="J2737" i="6" s="1"/>
  <c r="H2737" i="6"/>
  <c r="H2738" i="6" l="1"/>
  <c r="H2739" i="6" s="1"/>
  <c r="G2738" i="6"/>
  <c r="J2738" i="6" s="1"/>
  <c r="F2739" i="6"/>
  <c r="G2739" i="6" l="1"/>
  <c r="J2739" i="6" s="1"/>
  <c r="F2740" i="6"/>
  <c r="H2740" i="6"/>
  <c r="G2740" i="6" l="1"/>
  <c r="J2740" i="6" s="1"/>
  <c r="F2741" i="6"/>
  <c r="F2742" i="6" l="1"/>
  <c r="G2741" i="6"/>
  <c r="J2741" i="6" s="1"/>
  <c r="H2741" i="6"/>
  <c r="H2742" i="6" s="1"/>
  <c r="F2743" i="6" l="1"/>
  <c r="G2742" i="6"/>
  <c r="J2742" i="6" s="1"/>
  <c r="G2743" i="6" l="1"/>
  <c r="J2743" i="6" s="1"/>
  <c r="F2744" i="6"/>
  <c r="H2743" i="6"/>
  <c r="H2744" i="6" s="1"/>
  <c r="F2745" i="6" l="1"/>
  <c r="G2744" i="6"/>
  <c r="J2744" i="6" s="1"/>
  <c r="F2746" i="6" l="1"/>
  <c r="G2745" i="6"/>
  <c r="J2745" i="6" s="1"/>
  <c r="H2745" i="6"/>
  <c r="H2746" i="6" s="1"/>
  <c r="G2746" i="6" l="1"/>
  <c r="J2746" i="6" s="1"/>
  <c r="F2747" i="6"/>
  <c r="G2747" i="6" l="1"/>
  <c r="J2747" i="6" s="1"/>
  <c r="F2748" i="6"/>
  <c r="H2747" i="6"/>
  <c r="H2748" i="6" s="1"/>
  <c r="G2748" i="6" l="1"/>
  <c r="J2748" i="6" s="1"/>
  <c r="F2749" i="6"/>
  <c r="F2750" i="6" l="1"/>
  <c r="G2749" i="6"/>
  <c r="J2749" i="6" s="1"/>
  <c r="H2749" i="6"/>
  <c r="H2750" i="6" s="1"/>
  <c r="F2751" i="6" l="1"/>
  <c r="G2750" i="6"/>
  <c r="J2750" i="6" s="1"/>
  <c r="F2752" i="6" l="1"/>
  <c r="G2751" i="6"/>
  <c r="J2751" i="6" s="1"/>
  <c r="H2751" i="6"/>
  <c r="H2752" i="6" s="1"/>
  <c r="G2752" i="6" l="1"/>
  <c r="J2752" i="6" s="1"/>
  <c r="F2753" i="6"/>
  <c r="G2753" i="6" l="1"/>
  <c r="J2753" i="6" s="1"/>
  <c r="F2754" i="6"/>
  <c r="H2753" i="6"/>
  <c r="H2754" i="6" s="1"/>
  <c r="G2754" i="6" l="1"/>
  <c r="J2754" i="6" s="1"/>
  <c r="F2755" i="6"/>
  <c r="G2755" i="6" l="1"/>
  <c r="J2755" i="6" s="1"/>
  <c r="F2756" i="6"/>
  <c r="H2755" i="6"/>
  <c r="H2756" i="6" s="1"/>
  <c r="G2756" i="6" l="1"/>
  <c r="J2756" i="6" s="1"/>
  <c r="F2757" i="6"/>
  <c r="G2757" i="6" l="1"/>
  <c r="J2757" i="6" s="1"/>
  <c r="F2758" i="6"/>
  <c r="H2757" i="6"/>
  <c r="H2758" i="6" s="1"/>
  <c r="G2758" i="6" l="1"/>
  <c r="J2758" i="6" s="1"/>
  <c r="F2759" i="6"/>
  <c r="F2760" i="6" l="1"/>
  <c r="G2759" i="6"/>
  <c r="J2759" i="6" s="1"/>
  <c r="H2759" i="6"/>
  <c r="H2760" i="6" s="1"/>
  <c r="F2761" i="6" l="1"/>
  <c r="G2760" i="6"/>
  <c r="J2760" i="6" s="1"/>
  <c r="F2762" i="6" l="1"/>
  <c r="G2761" i="6"/>
  <c r="J2761" i="6" s="1"/>
  <c r="H2761" i="6"/>
  <c r="H2762" i="6" s="1"/>
  <c r="G2762" i="6" l="1"/>
  <c r="J2762" i="6" s="1"/>
  <c r="F2763" i="6"/>
  <c r="G2763" i="6" l="1"/>
  <c r="J2763" i="6" s="1"/>
  <c r="F2764" i="6"/>
  <c r="H2763" i="6"/>
  <c r="H2764" i="6" s="1"/>
  <c r="G2764" i="6" l="1"/>
  <c r="J2764" i="6" s="1"/>
  <c r="F2765" i="6"/>
  <c r="F2766" i="6" l="1"/>
  <c r="G2765" i="6"/>
  <c r="J2765" i="6" s="1"/>
  <c r="H2765" i="6"/>
  <c r="H2766" i="6" s="1"/>
  <c r="F2767" i="6" l="1"/>
  <c r="G2766" i="6"/>
  <c r="J2766" i="6" s="1"/>
  <c r="G2767" i="6" l="1"/>
  <c r="J2767" i="6" s="1"/>
  <c r="F2768" i="6"/>
  <c r="H2767" i="6"/>
  <c r="H2768" i="6" s="1"/>
  <c r="G2768" i="6" l="1"/>
  <c r="J2768" i="6" s="1"/>
  <c r="F2769" i="6"/>
  <c r="F2770" i="6" l="1"/>
  <c r="G2769" i="6"/>
  <c r="J2769" i="6" s="1"/>
  <c r="H2769" i="6"/>
  <c r="H2770" i="6" s="1"/>
  <c r="G2770" i="6" l="1"/>
  <c r="J2770" i="6" s="1"/>
  <c r="F2771" i="6"/>
  <c r="G2771" i="6" l="1"/>
  <c r="J2771" i="6" s="1"/>
  <c r="F2772" i="6"/>
  <c r="H2771" i="6"/>
  <c r="H2772" i="6" s="1"/>
  <c r="G2772" i="6" l="1"/>
  <c r="J2772" i="6" s="1"/>
  <c r="F2773" i="6"/>
  <c r="F2774" i="6" l="1"/>
  <c r="G2773" i="6"/>
  <c r="J2773" i="6" s="1"/>
  <c r="H2773" i="6"/>
  <c r="H2774" i="6" s="1"/>
  <c r="F2775" i="6" l="1"/>
  <c r="G2774" i="6"/>
  <c r="J2774" i="6" s="1"/>
  <c r="F2776" i="6" l="1"/>
  <c r="G2775" i="6"/>
  <c r="J2775" i="6" s="1"/>
  <c r="H2775" i="6"/>
  <c r="H2776" i="6" s="1"/>
  <c r="F2777" i="6" l="1"/>
  <c r="G2776" i="6"/>
  <c r="J2776" i="6" s="1"/>
  <c r="G2777" i="6" l="1"/>
  <c r="J2777" i="6" s="1"/>
  <c r="F2778" i="6"/>
  <c r="H2777" i="6"/>
  <c r="H2778" i="6" s="1"/>
  <c r="G2778" i="6" l="1"/>
  <c r="J2778" i="6" s="1"/>
  <c r="F2779" i="6"/>
  <c r="G2779" i="6" l="1"/>
  <c r="J2779" i="6" s="1"/>
  <c r="F2780" i="6"/>
  <c r="H2779" i="6"/>
  <c r="H2780" i="6" s="1"/>
  <c r="G2780" i="6" l="1"/>
  <c r="J2780" i="6" s="1"/>
  <c r="F2781" i="6"/>
  <c r="F2782" i="6" l="1"/>
  <c r="G2781" i="6"/>
  <c r="J2781" i="6" s="1"/>
  <c r="H2781" i="6"/>
  <c r="H2782" i="6" s="1"/>
  <c r="G2782" i="6" l="1"/>
  <c r="J2782" i="6" s="1"/>
  <c r="F2783" i="6"/>
  <c r="G2783" i="6" l="1"/>
  <c r="J2783" i="6" s="1"/>
  <c r="F2784" i="6"/>
  <c r="H2783" i="6"/>
  <c r="H2784" i="6" s="1"/>
  <c r="F2785" i="6" l="1"/>
  <c r="G2784" i="6"/>
  <c r="J2784" i="6" s="1"/>
  <c r="F2786" i="6" l="1"/>
  <c r="G2785" i="6"/>
  <c r="J2785" i="6" s="1"/>
  <c r="H2785" i="6"/>
  <c r="H2786" i="6" s="1"/>
  <c r="G2786" i="6" l="1"/>
  <c r="J2786" i="6" s="1"/>
  <c r="F2787" i="6"/>
  <c r="G2787" i="6" l="1"/>
  <c r="J2787" i="6" s="1"/>
  <c r="F2788" i="6"/>
  <c r="H2787" i="6"/>
  <c r="H2788" i="6" s="1"/>
  <c r="G2788" i="6" l="1"/>
  <c r="J2788" i="6" s="1"/>
  <c r="F2789" i="6"/>
  <c r="F2790" i="6" l="1"/>
  <c r="G2789" i="6"/>
  <c r="J2789" i="6" s="1"/>
  <c r="H2789" i="6"/>
  <c r="H2790" i="6" s="1"/>
  <c r="F2791" i="6" l="1"/>
  <c r="G2790" i="6"/>
  <c r="J2790" i="6" s="1"/>
  <c r="F2792" i="6" l="1"/>
  <c r="G2791" i="6"/>
  <c r="J2791" i="6" s="1"/>
  <c r="H2791" i="6"/>
  <c r="H2792" i="6" s="1"/>
  <c r="G2792" i="6" l="1"/>
  <c r="J2792" i="6" s="1"/>
  <c r="F2793" i="6"/>
  <c r="G2793" i="6" l="1"/>
  <c r="J2793" i="6" s="1"/>
  <c r="F2794" i="6"/>
  <c r="H2793" i="6"/>
  <c r="H2794" i="6" s="1"/>
  <c r="G2794" i="6" l="1"/>
  <c r="J2794" i="6" s="1"/>
  <c r="F2795" i="6"/>
  <c r="G2795" i="6" l="1"/>
  <c r="J2795" i="6" s="1"/>
  <c r="F2796" i="6"/>
  <c r="H2795" i="6"/>
  <c r="H2796" i="6" s="1"/>
  <c r="G2796" i="6" l="1"/>
  <c r="J2796" i="6" s="1"/>
  <c r="F2797" i="6"/>
  <c r="G2797" i="6" l="1"/>
  <c r="J2797" i="6" s="1"/>
  <c r="F2798" i="6"/>
  <c r="H2797" i="6"/>
  <c r="H2798" i="6" s="1"/>
  <c r="F2799" i="6" l="1"/>
  <c r="G2798" i="6"/>
  <c r="J2798" i="6" s="1"/>
  <c r="F2800" i="6" l="1"/>
  <c r="G2799" i="6"/>
  <c r="J2799" i="6" s="1"/>
  <c r="H2799" i="6"/>
  <c r="H2800" i="6" s="1"/>
  <c r="F2801" i="6" l="1"/>
  <c r="G2800" i="6"/>
  <c r="J2800" i="6" s="1"/>
  <c r="F2802" i="6" l="1"/>
  <c r="G2801" i="6"/>
  <c r="J2801" i="6" s="1"/>
  <c r="H2801" i="6"/>
  <c r="H2802" i="6" s="1"/>
  <c r="G2802" i="6" l="1"/>
  <c r="J2802" i="6" s="1"/>
  <c r="F2803" i="6"/>
  <c r="G2803" i="6" l="1"/>
  <c r="J2803" i="6" s="1"/>
  <c r="F2804" i="6"/>
  <c r="H2803" i="6"/>
  <c r="H2804" i="6" s="1"/>
  <c r="G2804" i="6" l="1"/>
  <c r="J2804" i="6" s="1"/>
  <c r="F2805" i="6"/>
  <c r="F2806" i="6" l="1"/>
  <c r="G2805" i="6"/>
  <c r="J2805" i="6" s="1"/>
  <c r="H2805" i="6"/>
  <c r="H2806" i="6" s="1"/>
  <c r="F2807" i="6" l="1"/>
  <c r="G2806" i="6"/>
  <c r="J2806" i="6" s="1"/>
  <c r="G2807" i="6" l="1"/>
  <c r="J2807" i="6" s="1"/>
  <c r="F2808" i="6"/>
  <c r="H2807" i="6"/>
  <c r="H2808" i="6" s="1"/>
  <c r="G2808" i="6" l="1"/>
  <c r="J2808" i="6" s="1"/>
  <c r="F2809" i="6"/>
  <c r="F2810" i="6" l="1"/>
  <c r="G2809" i="6"/>
  <c r="J2809" i="6" s="1"/>
  <c r="H2809" i="6"/>
  <c r="H2810" i="6" s="1"/>
  <c r="G2810" i="6" l="1"/>
  <c r="J2810" i="6" s="1"/>
  <c r="F2811" i="6"/>
  <c r="G2811" i="6" l="1"/>
  <c r="J2811" i="6" s="1"/>
  <c r="F2812" i="6"/>
  <c r="H2811" i="6"/>
  <c r="H2812" i="6" s="1"/>
  <c r="G2812" i="6" l="1"/>
  <c r="J2812" i="6" s="1"/>
  <c r="F2813" i="6"/>
  <c r="F2814" i="6" l="1"/>
  <c r="G2813" i="6"/>
  <c r="J2813" i="6" s="1"/>
  <c r="H2813" i="6"/>
  <c r="H2814" i="6" s="1"/>
  <c r="F2815" i="6" l="1"/>
  <c r="G2814" i="6"/>
  <c r="J2814" i="6" s="1"/>
  <c r="F2816" i="6" l="1"/>
  <c r="G2815" i="6"/>
  <c r="J2815" i="6" s="1"/>
  <c r="H2815" i="6"/>
  <c r="H2816" i="6" s="1"/>
  <c r="G2816" i="6" l="1"/>
  <c r="J2816" i="6" s="1"/>
  <c r="F2817" i="6"/>
  <c r="G2817" i="6" l="1"/>
  <c r="J2817" i="6" s="1"/>
  <c r="F2818" i="6"/>
  <c r="H2817" i="6"/>
  <c r="H2818" i="6" s="1"/>
  <c r="G2818" i="6" l="1"/>
  <c r="J2818" i="6" s="1"/>
  <c r="F2819" i="6"/>
  <c r="G2819" i="6" l="1"/>
  <c r="J2819" i="6" s="1"/>
  <c r="F2820" i="6"/>
  <c r="H2819" i="6"/>
  <c r="H2820" i="6" s="1"/>
  <c r="G2820" i="6" l="1"/>
  <c r="J2820" i="6" s="1"/>
  <c r="F2821" i="6"/>
  <c r="G2821" i="6" l="1"/>
  <c r="J2821" i="6" s="1"/>
  <c r="F2822" i="6"/>
  <c r="H2821" i="6"/>
  <c r="H2822" i="6" s="1"/>
  <c r="G2822" i="6" l="1"/>
  <c r="J2822" i="6" s="1"/>
  <c r="F2823" i="6"/>
  <c r="G2823" i="6" l="1"/>
  <c r="J2823" i="6" s="1"/>
  <c r="F2824" i="6"/>
  <c r="H2823" i="6"/>
  <c r="H2824" i="6" s="1"/>
  <c r="F2825" i="6" l="1"/>
  <c r="G2824" i="6"/>
  <c r="J2824" i="6" s="1"/>
  <c r="F2826" i="6" l="1"/>
  <c r="G2825" i="6"/>
  <c r="J2825" i="6" s="1"/>
  <c r="H2825" i="6"/>
  <c r="H2826" i="6" s="1"/>
  <c r="G2826" i="6" l="1"/>
  <c r="J2826" i="6" s="1"/>
  <c r="F2827" i="6"/>
  <c r="G2827" i="6" l="1"/>
  <c r="J2827" i="6" s="1"/>
  <c r="F2828" i="6"/>
  <c r="H2827" i="6"/>
  <c r="H2828" i="6" s="1"/>
  <c r="G2828" i="6" l="1"/>
  <c r="J2828" i="6" s="1"/>
  <c r="F2829" i="6"/>
  <c r="G2829" i="6" l="1"/>
  <c r="J2829" i="6" s="1"/>
  <c r="F2830" i="6"/>
  <c r="H2829" i="6"/>
  <c r="H2830" i="6" s="1"/>
  <c r="F2831" i="6" l="1"/>
  <c r="G2830" i="6"/>
  <c r="J2830" i="6" s="1"/>
  <c r="F2832" i="6" l="1"/>
  <c r="G2831" i="6"/>
  <c r="J2831" i="6" s="1"/>
  <c r="H2831" i="6"/>
  <c r="H2832" i="6" s="1"/>
  <c r="F2833" i="6" l="1"/>
  <c r="G2832" i="6"/>
  <c r="J2832" i="6" s="1"/>
  <c r="F2834" i="6" l="1"/>
  <c r="G2833" i="6"/>
  <c r="J2833" i="6" s="1"/>
  <c r="H2833" i="6"/>
  <c r="H2834" i="6" s="1"/>
  <c r="G2834" i="6" l="1"/>
  <c r="J2834" i="6" s="1"/>
  <c r="F2835" i="6"/>
  <c r="G2835" i="6" l="1"/>
  <c r="J2835" i="6" s="1"/>
  <c r="F2836" i="6"/>
  <c r="H2835" i="6"/>
  <c r="H2836" i="6" s="1"/>
  <c r="G2836" i="6" l="1"/>
  <c r="J2836" i="6" s="1"/>
  <c r="F2837" i="6"/>
  <c r="F2838" i="6" l="1"/>
  <c r="G2837" i="6"/>
  <c r="J2837" i="6" s="1"/>
  <c r="H2837" i="6"/>
  <c r="H2838" i="6" s="1"/>
  <c r="G2838" i="6" l="1"/>
  <c r="J2838" i="6" s="1"/>
  <c r="F2839" i="6"/>
  <c r="F2840" i="6" l="1"/>
  <c r="G2839" i="6"/>
  <c r="J2839" i="6" s="1"/>
  <c r="H2839" i="6"/>
  <c r="H2840" i="6" s="1"/>
  <c r="F2841" i="6" l="1"/>
  <c r="G2840" i="6"/>
  <c r="J2840" i="6" s="1"/>
  <c r="F2842" i="6" l="1"/>
  <c r="G2841" i="6"/>
  <c r="J2841" i="6" s="1"/>
  <c r="H2841" i="6"/>
  <c r="H2842" i="6" s="1"/>
  <c r="G2842" i="6" l="1"/>
  <c r="J2842" i="6" s="1"/>
  <c r="F2843" i="6"/>
  <c r="G2843" i="6" l="1"/>
  <c r="J2843" i="6" s="1"/>
  <c r="F2844" i="6"/>
  <c r="H2843" i="6"/>
  <c r="H2844" i="6" s="1"/>
  <c r="F2845" i="6" l="1"/>
  <c r="G2844" i="6"/>
  <c r="J2844" i="6" s="1"/>
  <c r="F2846" i="6" l="1"/>
  <c r="G2845" i="6"/>
  <c r="J2845" i="6" s="1"/>
  <c r="H2845" i="6"/>
  <c r="H2846" i="6" s="1"/>
  <c r="G2846" i="6" l="1"/>
  <c r="J2846" i="6" s="1"/>
  <c r="F2847" i="6"/>
  <c r="G2847" i="6" l="1"/>
  <c r="J2847" i="6" s="1"/>
  <c r="F2848" i="6"/>
  <c r="H2847" i="6"/>
  <c r="H2848" i="6" s="1"/>
  <c r="G2848" i="6" l="1"/>
  <c r="J2848" i="6" s="1"/>
  <c r="F2849" i="6"/>
  <c r="F2850" i="6" l="1"/>
  <c r="G2849" i="6"/>
  <c r="J2849" i="6" s="1"/>
  <c r="H2849" i="6"/>
  <c r="H2850" i="6" s="1"/>
  <c r="G2850" i="6" l="1"/>
  <c r="J2850" i="6" s="1"/>
  <c r="F2851" i="6"/>
  <c r="G2851" i="6" l="1"/>
  <c r="J2851" i="6" s="1"/>
  <c r="F2852" i="6"/>
  <c r="H2851" i="6"/>
  <c r="H2852" i="6" s="1"/>
  <c r="F2853" i="6" l="1"/>
  <c r="G2852" i="6"/>
  <c r="J2852" i="6" s="1"/>
  <c r="F2854" i="6" l="1"/>
  <c r="G2853" i="6"/>
  <c r="J2853" i="6" s="1"/>
  <c r="H2853" i="6"/>
  <c r="H2854" i="6" s="1"/>
  <c r="F2855" i="6" l="1"/>
  <c r="G2854" i="6"/>
  <c r="J2854" i="6" s="1"/>
  <c r="F2856" i="6" l="1"/>
  <c r="G2855" i="6"/>
  <c r="J2855" i="6" s="1"/>
  <c r="H2855" i="6"/>
  <c r="H2856" i="6" s="1"/>
  <c r="G2856" i="6" l="1"/>
  <c r="J2856" i="6" s="1"/>
  <c r="F2857" i="6"/>
  <c r="G2857" i="6" l="1"/>
  <c r="J2857" i="6" s="1"/>
  <c r="F2858" i="6"/>
  <c r="H2857" i="6"/>
  <c r="H2858" i="6" s="1"/>
  <c r="G2858" i="6" l="1"/>
  <c r="J2858" i="6" s="1"/>
  <c r="F2859" i="6"/>
  <c r="G2859" i="6" l="1"/>
  <c r="J2859" i="6" s="1"/>
  <c r="F2860" i="6"/>
  <c r="H2859" i="6"/>
  <c r="H2860" i="6" s="1"/>
  <c r="F2861" i="6" l="1"/>
  <c r="G2860" i="6"/>
  <c r="J2860" i="6" s="1"/>
  <c r="F2862" i="6" l="1"/>
  <c r="G2861" i="6"/>
  <c r="J2861" i="6" s="1"/>
  <c r="H2861" i="6"/>
  <c r="H2862" i="6" s="1"/>
  <c r="F2863" i="6" l="1"/>
  <c r="G2862" i="6"/>
  <c r="J2862" i="6" s="1"/>
  <c r="F2864" i="6" l="1"/>
  <c r="G2863" i="6"/>
  <c r="J2863" i="6" s="1"/>
  <c r="H2863" i="6"/>
  <c r="H2864" i="6" s="1"/>
  <c r="F2865" i="6" l="1"/>
  <c r="G2864" i="6"/>
  <c r="J2864" i="6" s="1"/>
  <c r="F2866" i="6" l="1"/>
  <c r="G2865" i="6"/>
  <c r="J2865" i="6" s="1"/>
  <c r="H2865" i="6"/>
  <c r="H2866" i="6" s="1"/>
  <c r="G2866" i="6" l="1"/>
  <c r="J2866" i="6" s="1"/>
  <c r="F2867" i="6"/>
  <c r="G2867" i="6" l="1"/>
  <c r="J2867" i="6" s="1"/>
  <c r="F2868" i="6"/>
  <c r="H2867" i="6"/>
  <c r="H2868" i="6" s="1"/>
  <c r="F2869" i="6" l="1"/>
  <c r="G2868" i="6"/>
  <c r="J2868" i="6" s="1"/>
  <c r="G2869" i="6" l="1"/>
  <c r="J2869" i="6" s="1"/>
  <c r="F2870" i="6"/>
  <c r="H2869" i="6"/>
  <c r="H2870" i="6" s="1"/>
  <c r="F2871" i="6" l="1"/>
  <c r="G2870" i="6"/>
  <c r="J2870" i="6" s="1"/>
  <c r="G2871" i="6" l="1"/>
  <c r="J2871" i="6" s="1"/>
  <c r="F2872" i="6"/>
  <c r="H2871" i="6"/>
  <c r="H2872" i="6" s="1"/>
  <c r="F2873" i="6" l="1"/>
  <c r="G2872" i="6"/>
  <c r="J2872" i="6" s="1"/>
  <c r="F2874" i="6" l="1"/>
  <c r="G2873" i="6"/>
  <c r="J2873" i="6" s="1"/>
  <c r="H2873" i="6"/>
  <c r="H2874" i="6" s="1"/>
  <c r="G2874" i="6" l="1"/>
  <c r="J2874" i="6" s="1"/>
  <c r="F2875" i="6"/>
  <c r="G2875" i="6" l="1"/>
  <c r="J2875" i="6" s="1"/>
  <c r="F2876" i="6"/>
  <c r="H2875" i="6"/>
  <c r="H2876" i="6" s="1"/>
  <c r="F2877" i="6" l="1"/>
  <c r="G2876" i="6"/>
  <c r="J2876" i="6" s="1"/>
  <c r="F2878" i="6" l="1"/>
  <c r="G2877" i="6"/>
  <c r="J2877" i="6" s="1"/>
  <c r="H2877" i="6"/>
  <c r="H2878" i="6" s="1"/>
  <c r="G2878" i="6" l="1"/>
  <c r="J2878" i="6" s="1"/>
  <c r="F2879" i="6"/>
  <c r="G2879" i="6" l="1"/>
  <c r="J2879" i="6" s="1"/>
  <c r="F2880" i="6"/>
  <c r="H2879" i="6"/>
  <c r="H2880" i="6" s="1"/>
  <c r="F2881" i="6" l="1"/>
  <c r="G2880" i="6"/>
  <c r="J2880" i="6" s="1"/>
  <c r="G2881" i="6" l="1"/>
  <c r="J2881" i="6" s="1"/>
  <c r="F2882" i="6"/>
  <c r="H2881" i="6"/>
  <c r="H2882" i="6" s="1"/>
  <c r="G2882" i="6" l="1"/>
  <c r="J2882" i="6" s="1"/>
  <c r="F2883" i="6"/>
  <c r="G2883" i="6" l="1"/>
  <c r="J2883" i="6" s="1"/>
  <c r="F2884" i="6"/>
  <c r="H2883" i="6"/>
  <c r="H2884" i="6" s="1"/>
  <c r="F2885" i="6" l="1"/>
  <c r="G2884" i="6"/>
  <c r="J2884" i="6" s="1"/>
  <c r="F2886" i="6" l="1"/>
  <c r="G2885" i="6"/>
  <c r="J2885" i="6" s="1"/>
  <c r="H2885" i="6"/>
  <c r="H2886" i="6" s="1"/>
  <c r="F2887" i="6" l="1"/>
  <c r="G2886" i="6"/>
  <c r="J2886" i="6" s="1"/>
  <c r="F2888" i="6" l="1"/>
  <c r="G2887" i="6"/>
  <c r="J2887" i="6" s="1"/>
  <c r="H2887" i="6"/>
  <c r="H2888" i="6" s="1"/>
  <c r="G2888" i="6" l="1"/>
  <c r="J2888" i="6" s="1"/>
  <c r="F2889" i="6"/>
  <c r="G2889" i="6" l="1"/>
  <c r="J2889" i="6" s="1"/>
  <c r="F2890" i="6"/>
  <c r="H2889" i="6"/>
  <c r="H2890" i="6" s="1"/>
  <c r="G2890" i="6" l="1"/>
  <c r="J2890" i="6" s="1"/>
  <c r="F2891" i="6"/>
  <c r="G2891" i="6" l="1"/>
  <c r="J2891" i="6" s="1"/>
  <c r="F2892" i="6"/>
  <c r="H2891" i="6"/>
  <c r="H2892" i="6" s="1"/>
  <c r="F2893" i="6" l="1"/>
  <c r="G2892" i="6"/>
  <c r="J2892" i="6" s="1"/>
  <c r="G2893" i="6" l="1"/>
  <c r="J2893" i="6" s="1"/>
  <c r="F2894" i="6"/>
  <c r="H2893" i="6"/>
  <c r="H2894" i="6" s="1"/>
  <c r="F2895" i="6" l="1"/>
  <c r="G2894" i="6"/>
  <c r="J2894" i="6" s="1"/>
  <c r="G2895" i="6" l="1"/>
  <c r="J2895" i="6" s="1"/>
  <c r="F2896" i="6"/>
  <c r="H2895" i="6"/>
  <c r="H2896" i="6" s="1"/>
  <c r="G2896" i="6" l="1"/>
  <c r="J2896" i="6" s="1"/>
  <c r="F2897" i="6"/>
  <c r="F2898" i="6" l="1"/>
  <c r="G2897" i="6"/>
  <c r="J2897" i="6" s="1"/>
  <c r="H2897" i="6"/>
  <c r="H2898" i="6" s="1"/>
  <c r="G2898" i="6" l="1"/>
  <c r="J2898" i="6" s="1"/>
  <c r="F2899" i="6"/>
  <c r="F2900" i="6" l="1"/>
  <c r="G2899" i="6"/>
  <c r="J2899" i="6" s="1"/>
  <c r="H2899" i="6"/>
  <c r="H2900" i="6" s="1"/>
  <c r="G2900" i="6" l="1"/>
  <c r="J2900" i="6" s="1"/>
  <c r="F2901" i="6"/>
  <c r="F2902" i="6" l="1"/>
  <c r="G2901" i="6"/>
  <c r="J2901" i="6" s="1"/>
  <c r="H2901" i="6"/>
  <c r="H2902" i="6" s="1"/>
  <c r="G2902" i="6" l="1"/>
  <c r="J2902" i="6" s="1"/>
  <c r="F2903" i="6"/>
  <c r="G2903" i="6" l="1"/>
  <c r="J2903" i="6" s="1"/>
  <c r="F2904" i="6"/>
  <c r="H2903" i="6"/>
  <c r="H2904" i="6" s="1"/>
  <c r="F2905" i="6" l="1"/>
  <c r="G2904" i="6"/>
  <c r="J2904" i="6" s="1"/>
  <c r="G2905" i="6" l="1"/>
  <c r="J2905" i="6" s="1"/>
  <c r="F2906" i="6"/>
  <c r="H2905" i="6"/>
  <c r="H2906" i="6" s="1"/>
  <c r="G2906" i="6" l="1"/>
  <c r="J2906" i="6" s="1"/>
  <c r="F2907" i="6"/>
  <c r="F2908" i="6" l="1"/>
  <c r="G2907" i="6"/>
  <c r="J2907" i="6" s="1"/>
  <c r="H2907" i="6"/>
  <c r="H2908" i="6" s="1"/>
  <c r="G2908" i="6" l="1"/>
  <c r="J2908" i="6" s="1"/>
  <c r="F2909" i="6"/>
  <c r="G2909" i="6" l="1"/>
  <c r="J2909" i="6" s="1"/>
  <c r="F2910" i="6"/>
  <c r="H2909" i="6"/>
  <c r="H2910" i="6" s="1"/>
  <c r="G2910" i="6" l="1"/>
  <c r="J2910" i="6" s="1"/>
  <c r="F2911" i="6"/>
  <c r="G2911" i="6" l="1"/>
  <c r="J2911" i="6" s="1"/>
  <c r="F2912" i="6"/>
  <c r="H2911" i="6"/>
  <c r="H2912" i="6" s="1"/>
  <c r="G2912" i="6" l="1"/>
  <c r="J2912" i="6" s="1"/>
  <c r="F2913" i="6"/>
  <c r="G2913" i="6" l="1"/>
  <c r="J2913" i="6" s="1"/>
  <c r="F2914" i="6"/>
  <c r="H2913" i="6"/>
  <c r="H2914" i="6" s="1"/>
  <c r="G2914" i="6" l="1"/>
  <c r="J2914" i="6" s="1"/>
  <c r="F2915" i="6"/>
  <c r="G2915" i="6" l="1"/>
  <c r="J2915" i="6" s="1"/>
  <c r="F2916" i="6"/>
  <c r="H2915" i="6"/>
  <c r="H2916" i="6" s="1"/>
  <c r="G2916" i="6" l="1"/>
  <c r="J2916" i="6" s="1"/>
  <c r="F2917" i="6"/>
  <c r="F2918" i="6" l="1"/>
  <c r="G2917" i="6"/>
  <c r="J2917" i="6" s="1"/>
  <c r="H2917" i="6"/>
  <c r="H2918" i="6" s="1"/>
  <c r="F2919" i="6" l="1"/>
  <c r="G2918" i="6"/>
  <c r="J2918" i="6" s="1"/>
  <c r="F2920" i="6" l="1"/>
  <c r="G2919" i="6"/>
  <c r="J2919" i="6" s="1"/>
  <c r="H2919" i="6"/>
  <c r="H2920" i="6" s="1"/>
  <c r="F2921" i="6" l="1"/>
  <c r="G2920" i="6"/>
  <c r="J2920" i="6" s="1"/>
  <c r="G2921" i="6" l="1"/>
  <c r="J2921" i="6" s="1"/>
  <c r="F2922" i="6"/>
  <c r="H2921" i="6"/>
  <c r="H2922" i="6" s="1"/>
  <c r="G2922" i="6" l="1"/>
  <c r="J2922" i="6" s="1"/>
  <c r="F2923" i="6"/>
  <c r="F2924" i="6" l="1"/>
  <c r="G2923" i="6"/>
  <c r="J2923" i="6" s="1"/>
  <c r="H2923" i="6"/>
  <c r="H2924" i="6" s="1"/>
  <c r="G2924" i="6" l="1"/>
  <c r="J2924" i="6" s="1"/>
  <c r="F2925" i="6"/>
  <c r="F2926" i="6" l="1"/>
  <c r="G2925" i="6"/>
  <c r="J2925" i="6" s="1"/>
  <c r="H2925" i="6"/>
  <c r="H2926" i="6" s="1"/>
  <c r="F2927" i="6" l="1"/>
  <c r="G2926" i="6"/>
  <c r="J2926" i="6" s="1"/>
  <c r="F2928" i="6" l="1"/>
  <c r="G2927" i="6"/>
  <c r="J2927" i="6" s="1"/>
  <c r="H2927" i="6"/>
  <c r="H2928" i="6" s="1"/>
  <c r="F2929" i="6" l="1"/>
  <c r="G2928" i="6"/>
  <c r="J2928" i="6" s="1"/>
  <c r="G2929" i="6" l="1"/>
  <c r="J2929" i="6" s="1"/>
  <c r="F2930" i="6"/>
  <c r="H2929" i="6"/>
  <c r="H2930" i="6" s="1"/>
  <c r="G2930" i="6" l="1"/>
  <c r="J2930" i="6" s="1"/>
  <c r="F2931" i="6"/>
  <c r="F2932" i="6" l="1"/>
  <c r="G2931" i="6"/>
  <c r="J2931" i="6" s="1"/>
  <c r="H2931" i="6"/>
  <c r="H2932" i="6" s="1"/>
  <c r="G2932" i="6" l="1"/>
  <c r="J2932" i="6" s="1"/>
  <c r="F2933" i="6"/>
  <c r="F2934" i="6" l="1"/>
  <c r="G2933" i="6"/>
  <c r="J2933" i="6" s="1"/>
  <c r="H2933" i="6"/>
  <c r="H2934" i="6" s="1"/>
  <c r="F2935" i="6" l="1"/>
  <c r="G2934" i="6"/>
  <c r="J2934" i="6" s="1"/>
  <c r="F2936" i="6" l="1"/>
  <c r="G2935" i="6"/>
  <c r="J2935" i="6" s="1"/>
  <c r="H2935" i="6"/>
  <c r="H2936" i="6" s="1"/>
  <c r="F2937" i="6" l="1"/>
  <c r="G2936" i="6"/>
  <c r="J2936" i="6" s="1"/>
  <c r="G2937" i="6" l="1"/>
  <c r="J2937" i="6" s="1"/>
  <c r="F2938" i="6"/>
  <c r="H2937" i="6"/>
  <c r="H2938" i="6" s="1"/>
  <c r="G2938" i="6" l="1"/>
  <c r="J2938" i="6" s="1"/>
  <c r="F2939" i="6"/>
  <c r="G2939" i="6" l="1"/>
  <c r="J2939" i="6" s="1"/>
  <c r="F2940" i="6"/>
  <c r="H2939" i="6"/>
  <c r="H2940" i="6" s="1"/>
  <c r="G2940" i="6" l="1"/>
  <c r="J2940" i="6" s="1"/>
  <c r="F2941" i="6"/>
  <c r="F2942" i="6" l="1"/>
  <c r="G2941" i="6"/>
  <c r="J2941" i="6" s="1"/>
  <c r="H2941" i="6"/>
  <c r="H2942" i="6" s="1"/>
  <c r="F2943" i="6" l="1"/>
  <c r="G2942" i="6"/>
  <c r="J2942" i="6" s="1"/>
  <c r="F2944" i="6" l="1"/>
  <c r="G2943" i="6"/>
  <c r="J2943" i="6" s="1"/>
  <c r="H2943" i="6"/>
  <c r="H2944" i="6" s="1"/>
  <c r="F2945" i="6" l="1"/>
  <c r="G2944" i="6"/>
  <c r="J2944" i="6" s="1"/>
  <c r="F2946" i="6" l="1"/>
  <c r="G2945" i="6"/>
  <c r="J2945" i="6" s="1"/>
  <c r="H2945" i="6"/>
  <c r="H2946" i="6" s="1"/>
  <c r="G2946" i="6" l="1"/>
  <c r="J2946" i="6" s="1"/>
  <c r="F2947" i="6"/>
  <c r="F2948" i="6" l="1"/>
  <c r="G2947" i="6"/>
  <c r="J2947" i="6" s="1"/>
  <c r="H2947" i="6"/>
  <c r="H2948" i="6" s="1"/>
  <c r="F2949" i="6" l="1"/>
  <c r="G2948" i="6"/>
  <c r="J2948" i="6" s="1"/>
  <c r="F2950" i="6" l="1"/>
  <c r="G2949" i="6"/>
  <c r="J2949" i="6" s="1"/>
  <c r="H2949" i="6"/>
  <c r="H2950" i="6" s="1"/>
  <c r="G2950" i="6" l="1"/>
  <c r="J2950" i="6" s="1"/>
  <c r="F2951" i="6"/>
  <c r="F2952" i="6" l="1"/>
  <c r="G2951" i="6"/>
  <c r="J2951" i="6" s="1"/>
  <c r="H2951" i="6"/>
  <c r="H2952" i="6" s="1"/>
  <c r="G2952" i="6" l="1"/>
  <c r="J2952" i="6" s="1"/>
  <c r="F2953" i="6"/>
  <c r="G2953" i="6" l="1"/>
  <c r="J2953" i="6" s="1"/>
  <c r="F2954" i="6"/>
  <c r="H2953" i="6"/>
  <c r="H2954" i="6" s="1"/>
  <c r="F2955" i="6" l="1"/>
  <c r="G2954" i="6"/>
  <c r="J2954" i="6" s="1"/>
  <c r="F2956" i="6" l="1"/>
  <c r="G2955" i="6"/>
  <c r="J2955" i="6" s="1"/>
  <c r="H2955" i="6"/>
  <c r="H2956" i="6" s="1"/>
  <c r="G2956" i="6" l="1"/>
  <c r="J2956" i="6" s="1"/>
  <c r="F2957" i="6"/>
  <c r="G2957" i="6" l="1"/>
  <c r="J2957" i="6" s="1"/>
  <c r="F2958" i="6"/>
  <c r="H2957" i="6"/>
  <c r="H2958" i="6" s="1"/>
  <c r="F2959" i="6" l="1"/>
  <c r="G2958" i="6"/>
  <c r="J2958" i="6" s="1"/>
  <c r="G2959" i="6" l="1"/>
  <c r="J2959" i="6" s="1"/>
  <c r="F2960" i="6"/>
  <c r="H2959" i="6"/>
  <c r="H2960" i="6" s="1"/>
  <c r="F2961" i="6" l="1"/>
  <c r="G2960" i="6"/>
  <c r="J2960" i="6" s="1"/>
  <c r="F2962" i="6" l="1"/>
  <c r="G2961" i="6"/>
  <c r="J2961" i="6" s="1"/>
  <c r="H2961" i="6"/>
  <c r="H2962" i="6" s="1"/>
  <c r="G2962" i="6" l="1"/>
  <c r="J2962" i="6" s="1"/>
  <c r="F2963" i="6"/>
  <c r="G2963" i="6" l="1"/>
  <c r="J2963" i="6" s="1"/>
  <c r="F2964" i="6"/>
  <c r="H2963" i="6"/>
  <c r="H2964" i="6" s="1"/>
  <c r="G2964" i="6" l="1"/>
  <c r="J2964" i="6" s="1"/>
  <c r="F2965" i="6"/>
  <c r="G2965" i="6" l="1"/>
  <c r="J2965" i="6" s="1"/>
  <c r="F2966" i="6"/>
  <c r="H2965" i="6"/>
  <c r="H2966" i="6" s="1"/>
  <c r="F2967" i="6" l="1"/>
  <c r="G2966" i="6"/>
  <c r="J2966" i="6" s="1"/>
  <c r="G2967" i="6" l="1"/>
  <c r="J2967" i="6" s="1"/>
  <c r="F2968" i="6"/>
  <c r="H2967" i="6"/>
  <c r="H2968" i="6" s="1"/>
  <c r="G2968" i="6" l="1"/>
  <c r="J2968" i="6" s="1"/>
  <c r="F2969" i="6"/>
  <c r="F2970" i="6" l="1"/>
  <c r="G2969" i="6"/>
  <c r="J2969" i="6" s="1"/>
  <c r="H2969" i="6"/>
  <c r="H2970" i="6" s="1"/>
  <c r="F2971" i="6" l="1"/>
  <c r="G2970" i="6"/>
  <c r="J2970" i="6" s="1"/>
  <c r="F2972" i="6" l="1"/>
  <c r="G2971" i="6"/>
  <c r="J2971" i="6" s="1"/>
  <c r="H2971" i="6"/>
  <c r="H2972" i="6" s="1"/>
  <c r="G2972" i="6" l="1"/>
  <c r="J2972" i="6" s="1"/>
  <c r="F2973" i="6"/>
  <c r="G2973" i="6" l="1"/>
  <c r="J2973" i="6" s="1"/>
  <c r="F2974" i="6"/>
  <c r="H2973" i="6"/>
  <c r="H2974" i="6" s="1"/>
  <c r="F2975" i="6" l="1"/>
  <c r="G2974" i="6"/>
  <c r="J2974" i="6" s="1"/>
  <c r="G2975" i="6" l="1"/>
  <c r="J2975" i="6" s="1"/>
  <c r="F2976" i="6"/>
  <c r="H2975" i="6"/>
  <c r="H2976" i="6" s="1"/>
  <c r="F2977" i="6" l="1"/>
  <c r="G2976" i="6"/>
  <c r="J2976" i="6" s="1"/>
  <c r="G2977" i="6" l="1"/>
  <c r="J2977" i="6" s="1"/>
  <c r="F2978" i="6"/>
  <c r="H2977" i="6"/>
  <c r="H2978" i="6" s="1"/>
  <c r="G2978" i="6" l="1"/>
  <c r="J2978" i="6" s="1"/>
  <c r="F2979" i="6"/>
  <c r="F2980" i="6" l="1"/>
  <c r="G2979" i="6"/>
  <c r="J2979" i="6" s="1"/>
  <c r="H2979" i="6"/>
  <c r="H2980" i="6" s="1"/>
  <c r="G2980" i="6" l="1"/>
  <c r="J2980" i="6" s="1"/>
  <c r="F2981" i="6"/>
  <c r="G2981" i="6" l="1"/>
  <c r="J2981" i="6" s="1"/>
  <c r="F2982" i="6"/>
  <c r="H2981" i="6"/>
  <c r="H2982" i="6" s="1"/>
  <c r="G2982" i="6" l="1"/>
  <c r="J2982" i="6" s="1"/>
  <c r="F2983" i="6"/>
  <c r="G2983" i="6" l="1"/>
  <c r="J2983" i="6" s="1"/>
  <c r="F2984" i="6"/>
  <c r="H2983" i="6"/>
  <c r="H2984" i="6" s="1"/>
  <c r="F2985" i="6" l="1"/>
  <c r="G2984" i="6"/>
  <c r="J2984" i="6" s="1"/>
  <c r="F2986" i="6" l="1"/>
  <c r="G2985" i="6"/>
  <c r="J2985" i="6" s="1"/>
  <c r="H2985" i="6"/>
  <c r="H2986" i="6" s="1"/>
  <c r="F2987" i="6" l="1"/>
  <c r="G2986" i="6"/>
  <c r="J2986" i="6" s="1"/>
  <c r="G2987" i="6" l="1"/>
  <c r="J2987" i="6" s="1"/>
  <c r="F2988" i="6"/>
  <c r="H2987" i="6"/>
  <c r="H2988" i="6" s="1"/>
  <c r="G2988" i="6" l="1"/>
  <c r="J2988" i="6" s="1"/>
  <c r="F2989" i="6"/>
  <c r="G2989" i="6" l="1"/>
  <c r="J2989" i="6" s="1"/>
  <c r="F2990" i="6"/>
  <c r="H2989" i="6"/>
  <c r="H2990" i="6" s="1"/>
  <c r="F2991" i="6" l="1"/>
  <c r="G2990" i="6"/>
  <c r="J2990" i="6" s="1"/>
  <c r="G2991" i="6" l="1"/>
  <c r="J2991" i="6" s="1"/>
  <c r="F2992" i="6"/>
  <c r="H2991" i="6"/>
  <c r="H2992" i="6" s="1"/>
  <c r="G2992" i="6" l="1"/>
  <c r="J2992" i="6" s="1"/>
  <c r="F2993" i="6"/>
  <c r="F2994" i="6" l="1"/>
  <c r="G2993" i="6"/>
  <c r="J2993" i="6" s="1"/>
  <c r="H2993" i="6"/>
  <c r="H2994" i="6" s="1"/>
  <c r="F2995" i="6" l="1"/>
  <c r="G2994" i="6"/>
  <c r="J2994" i="6" s="1"/>
  <c r="F2996" i="6" l="1"/>
  <c r="G2995" i="6"/>
  <c r="J2995" i="6" s="1"/>
  <c r="H2995" i="6"/>
  <c r="H2996" i="6" s="1"/>
  <c r="G2996" i="6" l="1"/>
  <c r="J2996" i="6" s="1"/>
  <c r="F2997" i="6"/>
  <c r="G2997" i="6" l="1"/>
  <c r="J2997" i="6" s="1"/>
  <c r="F2998" i="6"/>
  <c r="H2997" i="6"/>
  <c r="H2998" i="6" s="1"/>
  <c r="F2999" i="6" l="1"/>
  <c r="G2998" i="6"/>
  <c r="J2998" i="6" s="1"/>
  <c r="G2999" i="6" l="1"/>
  <c r="J2999" i="6" s="1"/>
  <c r="F3000" i="6"/>
  <c r="H2999" i="6"/>
  <c r="H3000" i="6" s="1"/>
  <c r="F3001" i="6" l="1"/>
  <c r="G3000" i="6"/>
  <c r="J3000" i="6" s="1"/>
  <c r="F3002" i="6" l="1"/>
  <c r="G3001" i="6"/>
  <c r="J3001" i="6" s="1"/>
  <c r="H3001" i="6"/>
  <c r="H3002" i="6" s="1"/>
  <c r="G3002" i="6" l="1"/>
  <c r="J3002" i="6" s="1"/>
  <c r="F3003" i="6"/>
  <c r="G3003" i="6" l="1"/>
  <c r="J3003" i="6" s="1"/>
  <c r="F3004" i="6"/>
  <c r="H3003" i="6"/>
  <c r="H3004" i="6" s="1"/>
  <c r="G3004" i="6" l="1"/>
  <c r="J3004" i="6" s="1"/>
  <c r="F3005" i="6"/>
  <c r="G3005" i="6" l="1"/>
  <c r="J3005" i="6" s="1"/>
  <c r="F3006" i="6"/>
  <c r="H3005" i="6"/>
  <c r="H3006" i="6" s="1"/>
  <c r="F3007" i="6" l="1"/>
  <c r="G3006" i="6"/>
  <c r="J3006" i="6" s="1"/>
  <c r="G3007" i="6" l="1"/>
  <c r="J3007" i="6" s="1"/>
  <c r="F3008" i="6"/>
  <c r="H3007" i="6"/>
  <c r="H3008" i="6" s="1"/>
  <c r="F3009" i="6" l="1"/>
  <c r="G3008" i="6"/>
  <c r="J3008" i="6" s="1"/>
  <c r="F3010" i="6" l="1"/>
  <c r="G3009" i="6"/>
  <c r="J3009" i="6" s="1"/>
  <c r="H3009" i="6"/>
  <c r="H3010" i="6" s="1"/>
  <c r="F3011" i="6" l="1"/>
  <c r="G3010" i="6"/>
  <c r="J3010" i="6" s="1"/>
  <c r="F3012" i="6" l="1"/>
  <c r="G3011" i="6"/>
  <c r="J3011" i="6" s="1"/>
  <c r="H3011" i="6"/>
  <c r="H3012" i="6" s="1"/>
  <c r="G3012" i="6" l="1"/>
  <c r="J3012" i="6" s="1"/>
  <c r="F3013" i="6"/>
  <c r="G3013" i="6" l="1"/>
  <c r="J3013" i="6" s="1"/>
  <c r="F3014" i="6"/>
  <c r="H3013" i="6"/>
  <c r="H3014" i="6" s="1"/>
  <c r="F3015" i="6" l="1"/>
  <c r="G3014" i="6"/>
  <c r="J3014" i="6" s="1"/>
  <c r="G3015" i="6" l="1"/>
  <c r="J3015" i="6" s="1"/>
  <c r="F3016" i="6"/>
  <c r="H3015" i="6"/>
  <c r="H3016" i="6" s="1"/>
  <c r="G3016" i="6" l="1"/>
  <c r="J3016" i="6" s="1"/>
  <c r="F3017" i="6"/>
  <c r="G3017" i="6" l="1"/>
  <c r="J3017" i="6" s="1"/>
  <c r="F3018" i="6"/>
  <c r="H3017" i="6"/>
  <c r="H3018" i="6" s="1"/>
  <c r="F3019" i="6" l="1"/>
  <c r="G3018" i="6"/>
  <c r="J3018" i="6" s="1"/>
  <c r="F3020" i="6" l="1"/>
  <c r="G3019" i="6"/>
  <c r="J3019" i="6" s="1"/>
  <c r="H3019" i="6"/>
  <c r="H3020" i="6" s="1"/>
  <c r="G3020" i="6" l="1"/>
  <c r="J3020" i="6" s="1"/>
  <c r="F3021" i="6"/>
  <c r="G3021" i="6" l="1"/>
  <c r="J3021" i="6" s="1"/>
  <c r="F3022" i="6"/>
  <c r="H3021" i="6"/>
  <c r="H3022" i="6" s="1"/>
  <c r="F3023" i="6" l="1"/>
  <c r="G3022" i="6"/>
  <c r="J3022" i="6" s="1"/>
  <c r="G3023" i="6" l="1"/>
  <c r="J3023" i="6" s="1"/>
  <c r="F3024" i="6"/>
  <c r="H3023" i="6"/>
  <c r="H3024" i="6" s="1"/>
  <c r="F3025" i="6" l="1"/>
  <c r="G3024" i="6"/>
  <c r="J3024" i="6" s="1"/>
  <c r="F3026" i="6" l="1"/>
  <c r="G3025" i="6"/>
  <c r="J3025" i="6" s="1"/>
  <c r="H3025" i="6"/>
  <c r="H3026" i="6" s="1"/>
  <c r="F3027" i="6" l="1"/>
  <c r="G3026" i="6"/>
  <c r="J3026" i="6" s="1"/>
  <c r="G3027" i="6" l="1"/>
  <c r="J3027" i="6" s="1"/>
  <c r="F3028" i="6"/>
  <c r="H3027" i="6"/>
  <c r="H3028" i="6" s="1"/>
  <c r="G3028" i="6" l="1"/>
  <c r="J3028" i="6" s="1"/>
  <c r="F3029" i="6"/>
  <c r="G3029" i="6" l="1"/>
  <c r="J3029" i="6" s="1"/>
  <c r="F3030" i="6"/>
  <c r="H3029" i="6"/>
  <c r="H3030" i="6" s="1"/>
  <c r="G3030" i="6" l="1"/>
  <c r="J3030" i="6" s="1"/>
  <c r="F3031" i="6"/>
  <c r="G3031" i="6" l="1"/>
  <c r="J3031" i="6" s="1"/>
  <c r="F3032" i="6"/>
  <c r="H3031" i="6"/>
  <c r="H3032" i="6" s="1"/>
  <c r="F3033" i="6" l="1"/>
  <c r="G3032" i="6"/>
  <c r="J3032" i="6" s="1"/>
  <c r="G3033" i="6" l="1"/>
  <c r="J3033" i="6" s="1"/>
  <c r="F3034" i="6"/>
  <c r="H3033" i="6"/>
  <c r="H3034" i="6" s="1"/>
  <c r="F3035" i="6" l="1"/>
  <c r="G3034" i="6"/>
  <c r="J3034" i="6" s="1"/>
  <c r="F3036" i="6" l="1"/>
  <c r="G3035" i="6"/>
  <c r="J3035" i="6" s="1"/>
  <c r="H3035" i="6"/>
  <c r="H3036" i="6" s="1"/>
  <c r="G3036" i="6" l="1"/>
  <c r="J3036" i="6" s="1"/>
  <c r="F3037" i="6"/>
  <c r="G3037" i="6" l="1"/>
  <c r="J3037" i="6" s="1"/>
  <c r="F3038" i="6"/>
  <c r="H3037" i="6"/>
  <c r="H3038" i="6" s="1"/>
  <c r="G3038" i="6" l="1"/>
  <c r="J3038" i="6" s="1"/>
  <c r="F3039" i="6"/>
  <c r="F3040" i="6" l="1"/>
  <c r="G3039" i="6"/>
  <c r="J3039" i="6" s="1"/>
  <c r="H3039" i="6"/>
  <c r="H3040" i="6" s="1"/>
  <c r="G3040" i="6" l="1"/>
  <c r="J3040" i="6" s="1"/>
  <c r="F3041" i="6"/>
  <c r="G3041" i="6" l="1"/>
  <c r="J3041" i="6" s="1"/>
  <c r="F3042" i="6"/>
  <c r="H3041" i="6"/>
  <c r="H3042" i="6" s="1"/>
  <c r="G3042" i="6" l="1"/>
  <c r="J3042" i="6" s="1"/>
  <c r="F3043" i="6"/>
  <c r="G3043" i="6" l="1"/>
  <c r="J3043" i="6" s="1"/>
  <c r="F3044" i="6"/>
  <c r="H3043" i="6"/>
  <c r="H3044" i="6" s="1"/>
  <c r="G3044" i="6" l="1"/>
  <c r="J3044" i="6" s="1"/>
  <c r="F3045" i="6"/>
  <c r="G3045" i="6" l="1"/>
  <c r="J3045" i="6" s="1"/>
  <c r="F3046" i="6"/>
  <c r="H3045" i="6"/>
  <c r="H3046" i="6" s="1"/>
  <c r="G3046" i="6" l="1"/>
  <c r="J3046" i="6" s="1"/>
  <c r="F3047" i="6"/>
  <c r="G3047" i="6" l="1"/>
  <c r="J3047" i="6" s="1"/>
  <c r="F3048" i="6"/>
  <c r="H3047" i="6"/>
  <c r="H3048" i="6" s="1"/>
  <c r="F3049" i="6" l="1"/>
  <c r="G3048" i="6"/>
  <c r="J3048" i="6" s="1"/>
  <c r="F3050" i="6" l="1"/>
  <c r="G3049" i="6"/>
  <c r="J3049" i="6" s="1"/>
  <c r="H3049" i="6"/>
  <c r="H3050" i="6" s="1"/>
  <c r="F3051" i="6" l="1"/>
  <c r="G3050" i="6"/>
  <c r="J3050" i="6" s="1"/>
  <c r="F3052" i="6" l="1"/>
  <c r="G3051" i="6"/>
  <c r="J3051" i="6" s="1"/>
  <c r="H3051" i="6"/>
  <c r="H3052" i="6" s="1"/>
  <c r="G3052" i="6" l="1"/>
  <c r="J3052" i="6" s="1"/>
  <c r="F3053" i="6"/>
  <c r="G3053" i="6" l="1"/>
  <c r="J3053" i="6" s="1"/>
  <c r="F3054" i="6"/>
  <c r="H3053" i="6"/>
  <c r="H3054" i="6" s="1"/>
  <c r="F3055" i="6" l="1"/>
  <c r="G3054" i="6"/>
  <c r="J3054" i="6" s="1"/>
  <c r="G3055" i="6" l="1"/>
  <c r="J3055" i="6" s="1"/>
  <c r="F3056" i="6"/>
  <c r="H3055" i="6"/>
  <c r="H3056" i="6" s="1"/>
  <c r="F3057" i="6" l="1"/>
  <c r="G3056" i="6"/>
  <c r="J3056" i="6" s="1"/>
  <c r="F3058" i="6" l="1"/>
  <c r="G3057" i="6"/>
  <c r="J3057" i="6" s="1"/>
  <c r="H3057" i="6"/>
  <c r="H3058" i="6" s="1"/>
  <c r="G3058" i="6" l="1"/>
  <c r="J3058" i="6" s="1"/>
  <c r="F3059" i="6"/>
  <c r="G3059" i="6" l="1"/>
  <c r="J3059" i="6" s="1"/>
  <c r="F3060" i="6"/>
  <c r="H3059" i="6"/>
  <c r="H3060" i="6" s="1"/>
  <c r="G3060" i="6" l="1"/>
  <c r="J3060" i="6" s="1"/>
  <c r="F3061" i="6"/>
  <c r="G3061" i="6" l="1"/>
  <c r="J3061" i="6" s="1"/>
  <c r="F3062" i="6"/>
  <c r="H3061" i="6"/>
  <c r="H3062" i="6" s="1"/>
  <c r="F3063" i="6" l="1"/>
  <c r="G3062" i="6"/>
  <c r="J3062" i="6" s="1"/>
  <c r="G3063" i="6" l="1"/>
  <c r="J3063" i="6" s="1"/>
  <c r="F3064" i="6"/>
  <c r="H3063" i="6"/>
  <c r="H3064" i="6" s="1"/>
  <c r="G3064" i="6" l="1"/>
  <c r="J3064" i="6" s="1"/>
  <c r="F3065" i="6"/>
  <c r="G3065" i="6" l="1"/>
  <c r="J3065" i="6" s="1"/>
  <c r="F3066" i="6"/>
  <c r="H3065" i="6"/>
  <c r="H3066" i="6" s="1"/>
  <c r="G3066" i="6" l="1"/>
  <c r="J3066" i="6" s="1"/>
  <c r="F3067" i="6"/>
  <c r="G3067" i="6" l="1"/>
  <c r="J3067" i="6" s="1"/>
  <c r="F3068" i="6"/>
  <c r="H3067" i="6"/>
  <c r="H3068" i="6" s="1"/>
  <c r="G3068" i="6" l="1"/>
  <c r="J3068" i="6" s="1"/>
  <c r="F3069" i="6"/>
  <c r="F3070" i="6" l="1"/>
  <c r="G3069" i="6"/>
  <c r="J3069" i="6" s="1"/>
  <c r="H3069" i="6"/>
  <c r="H3070" i="6" s="1"/>
  <c r="G3070" i="6" l="1"/>
  <c r="J3070" i="6" s="1"/>
  <c r="F3071" i="6"/>
  <c r="F3072" i="6" l="1"/>
  <c r="G3071" i="6"/>
  <c r="J3071" i="6" s="1"/>
  <c r="H3071" i="6"/>
  <c r="H3072" i="6" s="1"/>
  <c r="G3072" i="6" l="1"/>
  <c r="J3072" i="6" s="1"/>
  <c r="F3073" i="6"/>
  <c r="G3073" i="6" l="1"/>
  <c r="J3073" i="6" s="1"/>
  <c r="F3074" i="6"/>
  <c r="H3073" i="6"/>
  <c r="H3074" i="6" s="1"/>
  <c r="G3074" i="6" l="1"/>
  <c r="J3074" i="6" s="1"/>
  <c r="F3075" i="6"/>
  <c r="G3075" i="6" l="1"/>
  <c r="J3075" i="6" s="1"/>
  <c r="F3076" i="6"/>
  <c r="H3075" i="6"/>
  <c r="H3076" i="6" s="1"/>
  <c r="G3076" i="6" l="1"/>
  <c r="J3076" i="6" s="1"/>
  <c r="F3077" i="6"/>
  <c r="G3077" i="6" l="1"/>
  <c r="J3077" i="6" s="1"/>
  <c r="F3078" i="6"/>
  <c r="H3077" i="6"/>
  <c r="H3078" i="6" s="1"/>
  <c r="F3079" i="6" l="1"/>
  <c r="G3078" i="6"/>
  <c r="J3078" i="6" s="1"/>
  <c r="F3080" i="6" l="1"/>
  <c r="G3079" i="6"/>
  <c r="J3079" i="6" s="1"/>
  <c r="H3079" i="6"/>
  <c r="H3080" i="6" s="1"/>
  <c r="G3080" i="6" l="1"/>
  <c r="J3080" i="6" s="1"/>
  <c r="F3081" i="6"/>
  <c r="G3081" i="6" l="1"/>
  <c r="J3081" i="6" s="1"/>
  <c r="F3082" i="6"/>
  <c r="H3081" i="6"/>
  <c r="H3082" i="6" s="1"/>
  <c r="G3082" i="6" l="1"/>
  <c r="J3082" i="6" s="1"/>
  <c r="F3083" i="6"/>
  <c r="G3083" i="6" l="1"/>
  <c r="J3083" i="6" s="1"/>
  <c r="F3084" i="6"/>
  <c r="H3083" i="6"/>
  <c r="H3084" i="6" s="1"/>
  <c r="G3084" i="6" l="1"/>
  <c r="J3084" i="6" s="1"/>
  <c r="F3085" i="6"/>
  <c r="F3086" i="6" l="1"/>
  <c r="G3085" i="6"/>
  <c r="J3085" i="6" s="1"/>
  <c r="H3085" i="6"/>
  <c r="H3086" i="6" s="1"/>
  <c r="F3087" i="6" l="1"/>
  <c r="G3086" i="6"/>
  <c r="J3086" i="6" s="1"/>
  <c r="G3087" i="6" l="1"/>
  <c r="J3087" i="6" s="1"/>
  <c r="F3088" i="6"/>
  <c r="H3087" i="6"/>
  <c r="H3088" i="6" s="1"/>
  <c r="G3088" i="6" l="1"/>
  <c r="J3088" i="6" s="1"/>
  <c r="F3089" i="6"/>
  <c r="G3089" i="6" l="1"/>
  <c r="J3089" i="6" s="1"/>
  <c r="F3090" i="6"/>
  <c r="H3089" i="6"/>
  <c r="H3090" i="6" s="1"/>
  <c r="G3090" i="6" l="1"/>
  <c r="J3090" i="6" s="1"/>
  <c r="F3091" i="6"/>
  <c r="G3091" i="6" l="1"/>
  <c r="J3091" i="6" s="1"/>
  <c r="F3092" i="6"/>
  <c r="H3091" i="6"/>
  <c r="H3092" i="6" s="1"/>
  <c r="G3092" i="6" l="1"/>
  <c r="J3092" i="6" s="1"/>
  <c r="F3093" i="6"/>
  <c r="F3094" i="6" l="1"/>
  <c r="G3093" i="6"/>
  <c r="J3093" i="6" s="1"/>
  <c r="H3093" i="6"/>
  <c r="H3094" i="6" s="1"/>
  <c r="G3094" i="6" l="1"/>
  <c r="J3094" i="6" s="1"/>
  <c r="F3095" i="6"/>
  <c r="F3096" i="6" l="1"/>
  <c r="G3095" i="6"/>
  <c r="J3095" i="6" s="1"/>
  <c r="H3095" i="6"/>
  <c r="H3096" i="6" s="1"/>
  <c r="G3096" i="6" l="1"/>
  <c r="J3096" i="6" s="1"/>
  <c r="F3097" i="6"/>
  <c r="G3097" i="6" l="1"/>
  <c r="J3097" i="6" s="1"/>
  <c r="F3098" i="6"/>
  <c r="H3097" i="6"/>
  <c r="H3098" i="6" s="1"/>
  <c r="G3098" i="6" l="1"/>
  <c r="J3098" i="6" s="1"/>
  <c r="F3099" i="6"/>
  <c r="G3099" i="6" l="1"/>
  <c r="J3099" i="6" s="1"/>
  <c r="F3100" i="6"/>
  <c r="H3099" i="6"/>
  <c r="H3100" i="6" s="1"/>
  <c r="G3100" i="6" l="1"/>
  <c r="J3100" i="6" s="1"/>
  <c r="F3101" i="6"/>
  <c r="G3101" i="6" l="1"/>
  <c r="J3101" i="6" s="1"/>
  <c r="F3102" i="6"/>
  <c r="H3101" i="6"/>
  <c r="H3102" i="6" s="1"/>
  <c r="F3103" i="6" l="1"/>
  <c r="G3102" i="6"/>
  <c r="J3102" i="6" s="1"/>
  <c r="G3103" i="6" l="1"/>
  <c r="J3103" i="6" s="1"/>
  <c r="F3104" i="6"/>
  <c r="H3103" i="6"/>
  <c r="H3104" i="6" s="1"/>
  <c r="G3104" i="6" l="1"/>
  <c r="J3104" i="6" s="1"/>
  <c r="F3105" i="6"/>
  <c r="G3105" i="6" l="1"/>
  <c r="J3105" i="6" s="1"/>
  <c r="F3106" i="6"/>
  <c r="H3105" i="6"/>
  <c r="H3106" i="6" s="1"/>
  <c r="G3106" i="6" l="1"/>
  <c r="J3106" i="6" s="1"/>
  <c r="F3107" i="6"/>
  <c r="G3107" i="6" l="1"/>
  <c r="J3107" i="6" s="1"/>
  <c r="F3108" i="6"/>
  <c r="H3107" i="6"/>
  <c r="H3108" i="6" s="1"/>
  <c r="G3108" i="6" l="1"/>
  <c r="J3108" i="6" s="1"/>
  <c r="F3109" i="6"/>
  <c r="F3110" i="6" l="1"/>
  <c r="G3109" i="6"/>
  <c r="J3109" i="6" s="1"/>
  <c r="H3109" i="6"/>
  <c r="H3110" i="6" s="1"/>
  <c r="G3110" i="6" l="1"/>
  <c r="J3110" i="6" s="1"/>
  <c r="F3111" i="6"/>
  <c r="G3111" i="6" l="1"/>
  <c r="J3111" i="6" s="1"/>
  <c r="F3112" i="6"/>
  <c r="H3111" i="6"/>
  <c r="H3112" i="6" s="1"/>
  <c r="G3112" i="6" l="1"/>
  <c r="J3112" i="6" s="1"/>
  <c r="F3113" i="6"/>
  <c r="G3113" i="6" l="1"/>
  <c r="J3113" i="6" s="1"/>
  <c r="F3114" i="6"/>
  <c r="H3113" i="6"/>
  <c r="H3114" i="6" s="1"/>
  <c r="G3114" i="6" l="1"/>
  <c r="J3114" i="6" s="1"/>
  <c r="F3115" i="6"/>
  <c r="G3115" i="6" l="1"/>
  <c r="J3115" i="6" s="1"/>
  <c r="F3116" i="6"/>
  <c r="H3115" i="6"/>
  <c r="H3116" i="6" s="1"/>
  <c r="G3116" i="6" l="1"/>
  <c r="J3116" i="6" s="1"/>
  <c r="F3117" i="6"/>
  <c r="G3117" i="6" l="1"/>
  <c r="J3117" i="6" s="1"/>
  <c r="F3118" i="6"/>
  <c r="H3117" i="6"/>
  <c r="H3118" i="6" s="1"/>
  <c r="G3118" i="6" l="1"/>
  <c r="J3118" i="6" s="1"/>
  <c r="F3119" i="6"/>
  <c r="F3120" i="6" l="1"/>
  <c r="G3119" i="6"/>
  <c r="J3119" i="6" s="1"/>
  <c r="H3119" i="6"/>
  <c r="H3120" i="6" s="1"/>
  <c r="G3120" i="6" l="1"/>
  <c r="J3120" i="6" s="1"/>
  <c r="F3121" i="6"/>
  <c r="G3121" i="6" l="1"/>
  <c r="J3121" i="6" s="1"/>
  <c r="F3122" i="6"/>
  <c r="H3121" i="6"/>
  <c r="H3122" i="6" s="1"/>
  <c r="G3122" i="6" l="1"/>
  <c r="J3122" i="6" s="1"/>
  <c r="F3123" i="6"/>
  <c r="G3123" i="6" l="1"/>
  <c r="J3123" i="6" s="1"/>
  <c r="F3124" i="6"/>
  <c r="H3123" i="6"/>
  <c r="H3124" i="6" s="1"/>
  <c r="G3124" i="6" l="1"/>
  <c r="J3124" i="6" s="1"/>
  <c r="F3125" i="6"/>
  <c r="G3125" i="6" l="1"/>
  <c r="J3125" i="6" s="1"/>
  <c r="F3126" i="6"/>
  <c r="H3125" i="6"/>
  <c r="H3126" i="6" s="1"/>
  <c r="F3127" i="6" l="1"/>
  <c r="G3126" i="6"/>
  <c r="J3126" i="6" s="1"/>
  <c r="G3127" i="6" l="1"/>
  <c r="J3127" i="6" s="1"/>
  <c r="F3128" i="6"/>
  <c r="H3127" i="6"/>
  <c r="H3128" i="6" s="1"/>
  <c r="G3128" i="6" l="1"/>
  <c r="J3128" i="6" s="1"/>
  <c r="F3129" i="6"/>
  <c r="G3129" i="6" l="1"/>
  <c r="J3129" i="6" s="1"/>
  <c r="F3130" i="6"/>
  <c r="H3129" i="6"/>
  <c r="H3130" i="6" s="1"/>
  <c r="G3130" i="6" l="1"/>
  <c r="J3130" i="6" s="1"/>
  <c r="F3131" i="6"/>
  <c r="G3131" i="6" l="1"/>
  <c r="J3131" i="6" s="1"/>
  <c r="F3132" i="6"/>
  <c r="H3131" i="6"/>
  <c r="H3132" i="6" s="1"/>
  <c r="G3132" i="6" l="1"/>
  <c r="J3132" i="6" s="1"/>
  <c r="F3133" i="6"/>
  <c r="F3134" i="6" l="1"/>
  <c r="G3133" i="6"/>
  <c r="J3133" i="6" s="1"/>
  <c r="H3133" i="6"/>
  <c r="H3134" i="6" s="1"/>
  <c r="G3134" i="6" l="1"/>
  <c r="J3134" i="6" s="1"/>
  <c r="F3135" i="6"/>
  <c r="F3136" i="6" l="1"/>
  <c r="G3135" i="6"/>
  <c r="J3135" i="6" s="1"/>
  <c r="H3135" i="6"/>
  <c r="H3136" i="6" s="1"/>
  <c r="G3136" i="6" l="1"/>
  <c r="J3136" i="6" s="1"/>
  <c r="F3137" i="6"/>
  <c r="G3137" i="6" l="1"/>
  <c r="J3137" i="6" s="1"/>
  <c r="F3138" i="6"/>
  <c r="H3137" i="6"/>
  <c r="H3138" i="6" s="1"/>
  <c r="G3138" i="6" l="1"/>
  <c r="J3138" i="6" s="1"/>
  <c r="F3139" i="6"/>
  <c r="G3139" i="6" l="1"/>
  <c r="J3139" i="6" s="1"/>
  <c r="F3140" i="6"/>
  <c r="H3139" i="6"/>
  <c r="H3140" i="6" s="1"/>
  <c r="G3140" i="6" l="1"/>
  <c r="J3140" i="6" s="1"/>
  <c r="F3141" i="6"/>
  <c r="G3141" i="6" l="1"/>
  <c r="J3141" i="6" s="1"/>
  <c r="F3142" i="6"/>
  <c r="H3141" i="6"/>
  <c r="H3142" i="6" s="1"/>
  <c r="F3143" i="6" l="1"/>
  <c r="G3142" i="6"/>
  <c r="J3142" i="6" s="1"/>
  <c r="F3144" i="6" l="1"/>
  <c r="G3143" i="6"/>
  <c r="J3143" i="6" s="1"/>
  <c r="H3143" i="6"/>
  <c r="H3144" i="6" s="1"/>
  <c r="G3144" i="6" l="1"/>
  <c r="J3144" i="6" s="1"/>
  <c r="F3145" i="6"/>
  <c r="G3145" i="6" l="1"/>
  <c r="J3145" i="6" s="1"/>
  <c r="F3146" i="6"/>
  <c r="H3145" i="6"/>
  <c r="H3146" i="6" s="1"/>
  <c r="G3146" i="6" l="1"/>
  <c r="J3146" i="6" s="1"/>
  <c r="F3147" i="6"/>
  <c r="G3147" i="6" l="1"/>
  <c r="J3147" i="6" s="1"/>
  <c r="F3148" i="6"/>
  <c r="H3147" i="6"/>
  <c r="H3148" i="6" s="1"/>
  <c r="G3148" i="6" l="1"/>
  <c r="J3148" i="6" s="1"/>
  <c r="F3149" i="6"/>
  <c r="F3150" i="6" l="1"/>
  <c r="G3149" i="6"/>
  <c r="J3149" i="6" s="1"/>
  <c r="H3149" i="6"/>
  <c r="H3150" i="6" s="1"/>
  <c r="F3151" i="6" l="1"/>
  <c r="G3150" i="6"/>
  <c r="J3150" i="6" s="1"/>
  <c r="G3151" i="6" l="1"/>
  <c r="J3151" i="6" s="1"/>
  <c r="F3152" i="6"/>
  <c r="H3151" i="6"/>
  <c r="H3152" i="6" s="1"/>
  <c r="G3152" i="6" l="1"/>
  <c r="J3152" i="6" s="1"/>
  <c r="F3153" i="6"/>
  <c r="G3153" i="6" l="1"/>
  <c r="J3153" i="6" s="1"/>
  <c r="F3154" i="6"/>
  <c r="H3153" i="6"/>
  <c r="H3154" i="6" s="1"/>
  <c r="G3154" i="6" l="1"/>
  <c r="J3154" i="6" s="1"/>
  <c r="F3155" i="6"/>
  <c r="G3155" i="6" l="1"/>
  <c r="J3155" i="6" s="1"/>
  <c r="F3156" i="6"/>
  <c r="H3155" i="6"/>
  <c r="H3156" i="6" s="1"/>
  <c r="G3156" i="6" l="1"/>
  <c r="J3156" i="6" s="1"/>
  <c r="F3157" i="6"/>
  <c r="F3158" i="6" l="1"/>
  <c r="G3157" i="6"/>
  <c r="J3157" i="6" s="1"/>
  <c r="H3157" i="6"/>
  <c r="H3158" i="6" s="1"/>
  <c r="G3158" i="6" l="1"/>
  <c r="J3158" i="6" s="1"/>
  <c r="F3159" i="6"/>
  <c r="F3160" i="6" l="1"/>
  <c r="G3159" i="6"/>
  <c r="J3159" i="6" s="1"/>
  <c r="H3159" i="6"/>
  <c r="H3160" i="6" s="1"/>
  <c r="G3160" i="6" l="1"/>
  <c r="J3160" i="6" s="1"/>
  <c r="F3161" i="6"/>
  <c r="G3161" i="6" l="1"/>
  <c r="J3161" i="6" s="1"/>
  <c r="F3162" i="6"/>
  <c r="H3161" i="6"/>
  <c r="H3162" i="6" s="1"/>
  <c r="G3162" i="6" l="1"/>
  <c r="J3162" i="6" s="1"/>
  <c r="F3163" i="6"/>
  <c r="G3163" i="6" l="1"/>
  <c r="J3163" i="6" s="1"/>
  <c r="F3164" i="6"/>
  <c r="H3163" i="6"/>
  <c r="H3164" i="6" s="1"/>
  <c r="G3164" i="6" l="1"/>
  <c r="J3164" i="6" s="1"/>
  <c r="F3165" i="6"/>
  <c r="G3165" i="6" l="1"/>
  <c r="J3165" i="6" s="1"/>
  <c r="F3166" i="6"/>
  <c r="H3165" i="6"/>
  <c r="H3166" i="6" s="1"/>
  <c r="F3167" i="6" l="1"/>
  <c r="G3166" i="6"/>
  <c r="J3166" i="6" s="1"/>
  <c r="G3167" i="6" l="1"/>
  <c r="J3167" i="6" s="1"/>
  <c r="F3168" i="6"/>
  <c r="H3167" i="6"/>
  <c r="H3168" i="6" s="1"/>
  <c r="G3168" i="6" l="1"/>
  <c r="J3168" i="6" s="1"/>
  <c r="F3169" i="6"/>
  <c r="G3169" i="6" l="1"/>
  <c r="J3169" i="6" s="1"/>
  <c r="F3170" i="6"/>
  <c r="H3169" i="6"/>
  <c r="H3170" i="6" s="1"/>
  <c r="G3170" i="6" l="1"/>
  <c r="J3170" i="6" s="1"/>
  <c r="F3171" i="6"/>
  <c r="G3171" i="6" l="1"/>
  <c r="J3171" i="6" s="1"/>
  <c r="F3172" i="6"/>
  <c r="H3171" i="6"/>
  <c r="H3172" i="6" s="1"/>
  <c r="G3172" i="6" l="1"/>
  <c r="J3172" i="6" s="1"/>
  <c r="F3173" i="6"/>
  <c r="F3174" i="6" l="1"/>
  <c r="G3173" i="6"/>
  <c r="J3173" i="6" s="1"/>
  <c r="H3173" i="6"/>
  <c r="H3174" i="6" s="1"/>
  <c r="G3174" i="6" l="1"/>
  <c r="J3174" i="6" s="1"/>
  <c r="F3175" i="6"/>
  <c r="G3175" i="6" l="1"/>
  <c r="J3175" i="6" s="1"/>
  <c r="F3176" i="6"/>
  <c r="H3175" i="6"/>
  <c r="H3176" i="6" s="1"/>
  <c r="G3176" i="6" l="1"/>
  <c r="J3176" i="6" s="1"/>
  <c r="F3177" i="6"/>
  <c r="G3177" i="6" l="1"/>
  <c r="J3177" i="6" s="1"/>
  <c r="F3178" i="6"/>
  <c r="H3177" i="6"/>
  <c r="H3178" i="6" s="1"/>
  <c r="G3178" i="6" l="1"/>
  <c r="J3178" i="6" s="1"/>
  <c r="F3179" i="6"/>
  <c r="G3179" i="6" l="1"/>
  <c r="J3179" i="6" s="1"/>
  <c r="F3180" i="6"/>
  <c r="H3179" i="6"/>
  <c r="H3180" i="6" s="1"/>
  <c r="G3180" i="6" l="1"/>
  <c r="J3180" i="6" s="1"/>
  <c r="F3181" i="6"/>
  <c r="G3181" i="6" l="1"/>
  <c r="J3181" i="6" s="1"/>
  <c r="F3182" i="6"/>
  <c r="H3181" i="6"/>
  <c r="H3182" i="6" s="1"/>
  <c r="G3182" i="6" l="1"/>
  <c r="J3182" i="6" s="1"/>
  <c r="F3183" i="6"/>
  <c r="F3184" i="6" l="1"/>
  <c r="G3183" i="6"/>
  <c r="J3183" i="6" s="1"/>
  <c r="H3183" i="6"/>
  <c r="H3184" i="6" s="1"/>
  <c r="G3184" i="6" l="1"/>
  <c r="J3184" i="6" s="1"/>
  <c r="F3185" i="6"/>
  <c r="G3185" i="6" l="1"/>
  <c r="J3185" i="6" s="1"/>
  <c r="F3186" i="6"/>
  <c r="H3185" i="6"/>
  <c r="H3186" i="6" s="1"/>
  <c r="G3186" i="6" l="1"/>
  <c r="J3186" i="6" s="1"/>
  <c r="F3187" i="6"/>
  <c r="G3187" i="6" l="1"/>
  <c r="J3187" i="6" s="1"/>
  <c r="F3188" i="6"/>
  <c r="H3187" i="6"/>
  <c r="H3188" i="6" s="1"/>
  <c r="G3188" i="6" l="1"/>
  <c r="J3188" i="6" s="1"/>
  <c r="F3189" i="6"/>
  <c r="G3189" i="6" l="1"/>
  <c r="J3189" i="6" s="1"/>
  <c r="F3190" i="6"/>
  <c r="H3189" i="6"/>
  <c r="H3190" i="6" s="1"/>
  <c r="F3191" i="6" l="1"/>
  <c r="G3190" i="6"/>
  <c r="J3190" i="6" s="1"/>
  <c r="G3191" i="6" l="1"/>
  <c r="J3191" i="6" s="1"/>
  <c r="F3192" i="6"/>
  <c r="H3191" i="6"/>
  <c r="H3192" i="6" s="1"/>
  <c r="G3192" i="6" l="1"/>
  <c r="J3192" i="6" s="1"/>
  <c r="F3193" i="6"/>
  <c r="G3193" i="6" l="1"/>
  <c r="J3193" i="6" s="1"/>
  <c r="F3194" i="6"/>
  <c r="H3193" i="6"/>
  <c r="H3194" i="6" s="1"/>
  <c r="G3194" i="6" l="1"/>
  <c r="J3194" i="6" s="1"/>
  <c r="F3195" i="6"/>
  <c r="G3195" i="6" l="1"/>
  <c r="J3195" i="6" s="1"/>
  <c r="F3196" i="6"/>
  <c r="H3195" i="6"/>
  <c r="H3196" i="6" s="1"/>
  <c r="G3196" i="6" l="1"/>
  <c r="J3196" i="6" s="1"/>
  <c r="F3197" i="6"/>
  <c r="F3198" i="6" l="1"/>
  <c r="G3197" i="6"/>
  <c r="J3197" i="6" s="1"/>
  <c r="H3197" i="6"/>
  <c r="H3198" i="6" s="1"/>
  <c r="G3198" i="6" l="1"/>
  <c r="J3198" i="6" s="1"/>
  <c r="F3199" i="6"/>
  <c r="F3200" i="6" l="1"/>
  <c r="G3199" i="6"/>
  <c r="J3199" i="6" s="1"/>
  <c r="H3199" i="6"/>
  <c r="H3200" i="6" s="1"/>
  <c r="G3200" i="6" l="1"/>
  <c r="J3200" i="6" s="1"/>
  <c r="F3201" i="6"/>
  <c r="G3201" i="6" l="1"/>
  <c r="J3201" i="6" s="1"/>
  <c r="F3202" i="6"/>
  <c r="H3201" i="6"/>
  <c r="H3202" i="6" s="1"/>
  <c r="G3202" i="6" l="1"/>
  <c r="J3202" i="6" s="1"/>
  <c r="F3203" i="6"/>
  <c r="G3203" i="6" l="1"/>
  <c r="J3203" i="6" s="1"/>
  <c r="F3204" i="6"/>
  <c r="H3203" i="6"/>
  <c r="H3204" i="6" s="1"/>
  <c r="G3204" i="6" l="1"/>
  <c r="J3204" i="6" s="1"/>
  <c r="F3205" i="6"/>
  <c r="G3205" i="6" l="1"/>
  <c r="J3205" i="6" s="1"/>
  <c r="F3206" i="6"/>
  <c r="H3205" i="6"/>
  <c r="H3206" i="6" s="1"/>
  <c r="F3207" i="6" l="1"/>
  <c r="G3206" i="6"/>
  <c r="J3206" i="6" s="1"/>
  <c r="F3208" i="6" l="1"/>
  <c r="G3207" i="6"/>
  <c r="J3207" i="6" s="1"/>
  <c r="H3207" i="6"/>
  <c r="H3208" i="6" s="1"/>
  <c r="G3208" i="6" l="1"/>
  <c r="J3208" i="6" s="1"/>
  <c r="F3209" i="6"/>
  <c r="G3209" i="6" l="1"/>
  <c r="J3209" i="6" s="1"/>
  <c r="F3210" i="6"/>
  <c r="H3209" i="6"/>
  <c r="H3210" i="6" s="1"/>
  <c r="G3210" i="6" l="1"/>
  <c r="J3210" i="6" s="1"/>
  <c r="F3211" i="6"/>
  <c r="G3211" i="6" l="1"/>
  <c r="J3211" i="6" s="1"/>
  <c r="F3212" i="6"/>
  <c r="H3211" i="6"/>
  <c r="H3212" i="6" s="1"/>
  <c r="F3213" i="6" l="1"/>
  <c r="G3212" i="6"/>
  <c r="J3212" i="6" s="1"/>
  <c r="F3214" i="6" l="1"/>
  <c r="G3213" i="6"/>
  <c r="J3213" i="6" s="1"/>
  <c r="H3213" i="6"/>
  <c r="H3214" i="6" s="1"/>
  <c r="G3214" i="6" l="1"/>
  <c r="J3214" i="6" s="1"/>
  <c r="F3215" i="6"/>
  <c r="F3216" i="6" l="1"/>
  <c r="G3215" i="6"/>
  <c r="J3215" i="6" s="1"/>
  <c r="H3215" i="6"/>
  <c r="H3216" i="6" s="1"/>
  <c r="G3216" i="6" l="1"/>
  <c r="J3216" i="6" s="1"/>
  <c r="F3217" i="6"/>
  <c r="G3217" i="6" l="1"/>
  <c r="J3217" i="6" s="1"/>
  <c r="F3218" i="6"/>
  <c r="H3217" i="6"/>
  <c r="H3218" i="6" s="1"/>
  <c r="G3218" i="6" l="1"/>
  <c r="J3218" i="6" s="1"/>
  <c r="F3219" i="6"/>
  <c r="G3219" i="6" l="1"/>
  <c r="J3219" i="6" s="1"/>
  <c r="F3220" i="6"/>
  <c r="H3219" i="6"/>
  <c r="H3220" i="6" s="1"/>
  <c r="G3220" i="6" l="1"/>
  <c r="J3220" i="6" s="1"/>
  <c r="F3221" i="6"/>
  <c r="F3222" i="6" l="1"/>
  <c r="G3221" i="6"/>
  <c r="J3221" i="6" s="1"/>
  <c r="H3221" i="6"/>
  <c r="H3222" i="6" s="1"/>
  <c r="F3223" i="6" l="1"/>
  <c r="G3222" i="6"/>
  <c r="J3222" i="6" s="1"/>
  <c r="G3223" i="6" l="1"/>
  <c r="J3223" i="6" s="1"/>
  <c r="F3224" i="6"/>
  <c r="H3223" i="6"/>
  <c r="H3224" i="6" s="1"/>
  <c r="G3224" i="6" l="1"/>
  <c r="J3224" i="6" s="1"/>
  <c r="F3225" i="6"/>
  <c r="G3225" i="6" l="1"/>
  <c r="J3225" i="6" s="1"/>
  <c r="F3226" i="6"/>
  <c r="H3225" i="6"/>
  <c r="H3226" i="6" s="1"/>
  <c r="G3226" i="6" l="1"/>
  <c r="J3226" i="6" s="1"/>
  <c r="F3227" i="6"/>
  <c r="G3227" i="6" l="1"/>
  <c r="J3227" i="6" s="1"/>
  <c r="F3228" i="6"/>
  <c r="H3227" i="6"/>
  <c r="H3228" i="6" s="1"/>
  <c r="F3229" i="6" l="1"/>
  <c r="G3228" i="6"/>
  <c r="J3228" i="6" s="1"/>
  <c r="F3230" i="6" l="1"/>
  <c r="G3229" i="6"/>
  <c r="J3229" i="6" s="1"/>
  <c r="H3229" i="6"/>
  <c r="H3230" i="6" s="1"/>
  <c r="G3230" i="6" l="1"/>
  <c r="J3230" i="6" s="1"/>
  <c r="F3231" i="6"/>
  <c r="F3232" i="6" l="1"/>
  <c r="G3231" i="6"/>
  <c r="J3231" i="6" s="1"/>
  <c r="H3231" i="6"/>
  <c r="H3232" i="6" s="1"/>
  <c r="G3232" i="6" l="1"/>
  <c r="J3232" i="6" s="1"/>
  <c r="F3233" i="6"/>
  <c r="G3233" i="6" l="1"/>
  <c r="J3233" i="6" s="1"/>
  <c r="F3234" i="6"/>
  <c r="H3233" i="6"/>
  <c r="H3234" i="6" s="1"/>
  <c r="G3234" i="6" l="1"/>
  <c r="J3234" i="6" s="1"/>
  <c r="F3235" i="6"/>
  <c r="G3235" i="6" l="1"/>
  <c r="J3235" i="6" s="1"/>
  <c r="F3236" i="6"/>
  <c r="H3235" i="6"/>
  <c r="H3236" i="6" s="1"/>
  <c r="G3236" i="6" l="1"/>
  <c r="J3236" i="6" s="1"/>
  <c r="F3237" i="6"/>
  <c r="F3238" i="6" l="1"/>
  <c r="G3237" i="6"/>
  <c r="J3237" i="6" s="1"/>
  <c r="H3237" i="6"/>
  <c r="H3238" i="6" s="1"/>
  <c r="F3239" i="6" l="1"/>
  <c r="G3238" i="6"/>
  <c r="J3238" i="6" s="1"/>
  <c r="G3239" i="6" l="1"/>
  <c r="J3239" i="6" s="1"/>
  <c r="F3240" i="6"/>
  <c r="H3239" i="6"/>
  <c r="H3240" i="6" s="1"/>
  <c r="G3240" i="6" l="1"/>
  <c r="J3240" i="6" s="1"/>
  <c r="F3241" i="6"/>
  <c r="G3241" i="6" l="1"/>
  <c r="J3241" i="6" s="1"/>
  <c r="F3242" i="6"/>
  <c r="H3241" i="6"/>
  <c r="H3242" i="6" s="1"/>
  <c r="G3242" i="6" l="1"/>
  <c r="J3242" i="6" s="1"/>
  <c r="F3243" i="6"/>
  <c r="G3243" i="6" l="1"/>
  <c r="J3243" i="6" s="1"/>
  <c r="F3244" i="6"/>
  <c r="H3243" i="6"/>
  <c r="H3244" i="6" s="1"/>
  <c r="F3245" i="6" l="1"/>
  <c r="G3244" i="6"/>
  <c r="J3244" i="6" s="1"/>
  <c r="F3246" i="6" l="1"/>
  <c r="G3245" i="6"/>
  <c r="J3245" i="6" s="1"/>
  <c r="H3245" i="6"/>
  <c r="H3246" i="6" s="1"/>
  <c r="G3246" i="6" l="1"/>
  <c r="J3246" i="6" s="1"/>
  <c r="F3247" i="6"/>
  <c r="F3248" i="6" l="1"/>
  <c r="G3247" i="6"/>
  <c r="J3247" i="6" s="1"/>
  <c r="H3247" i="6"/>
  <c r="H3248" i="6" s="1"/>
  <c r="G3248" i="6" l="1"/>
  <c r="J3248" i="6" s="1"/>
  <c r="F3249" i="6"/>
  <c r="G3249" i="6" l="1"/>
  <c r="J3249" i="6" s="1"/>
  <c r="F3250" i="6"/>
  <c r="H3249" i="6"/>
  <c r="H3250" i="6" s="1"/>
  <c r="G3250" i="6" l="1"/>
  <c r="J3250" i="6" s="1"/>
  <c r="F3251" i="6"/>
  <c r="G3251" i="6" l="1"/>
  <c r="J3251" i="6" s="1"/>
  <c r="F3252" i="6"/>
  <c r="H3251" i="6"/>
  <c r="H3252" i="6" s="1"/>
  <c r="G3252" i="6" l="1"/>
  <c r="J3252" i="6" s="1"/>
  <c r="F3253" i="6"/>
  <c r="F3254" i="6" l="1"/>
  <c r="G3253" i="6"/>
  <c r="J3253" i="6" s="1"/>
  <c r="H3253" i="6"/>
  <c r="H3254" i="6" s="1"/>
  <c r="F3255" i="6" l="1"/>
  <c r="G3254" i="6"/>
  <c r="J3254" i="6" s="1"/>
  <c r="G3255" i="6" l="1"/>
  <c r="J3255" i="6" s="1"/>
  <c r="F3256" i="6"/>
  <c r="H3255" i="6"/>
  <c r="H3256" i="6" s="1"/>
  <c r="G3256" i="6" l="1"/>
  <c r="J3256" i="6" s="1"/>
  <c r="F3257" i="6"/>
  <c r="G3257" i="6" l="1"/>
  <c r="J3257" i="6" s="1"/>
  <c r="F3258" i="6"/>
  <c r="H3257" i="6"/>
  <c r="H3258" i="6" s="1"/>
  <c r="G3258" i="6" l="1"/>
  <c r="J3258" i="6" s="1"/>
  <c r="F3259" i="6"/>
  <c r="G3259" i="6" l="1"/>
  <c r="J3259" i="6" s="1"/>
  <c r="F3260" i="6"/>
  <c r="H3259" i="6"/>
  <c r="H3260" i="6" s="1"/>
  <c r="F3261" i="6" l="1"/>
  <c r="G3260" i="6"/>
  <c r="J3260" i="6" s="1"/>
  <c r="F3262" i="6" l="1"/>
  <c r="G3261" i="6"/>
  <c r="J3261" i="6" s="1"/>
  <c r="H3261" i="6"/>
  <c r="H3262" i="6" s="1"/>
  <c r="G3262" i="6" l="1"/>
  <c r="J3262" i="6" s="1"/>
  <c r="F3263" i="6"/>
  <c r="F3264" i="6" l="1"/>
  <c r="G3263" i="6"/>
  <c r="J3263" i="6" s="1"/>
  <c r="H3263" i="6"/>
  <c r="H3264" i="6" s="1"/>
  <c r="G3264" i="6" l="1"/>
  <c r="J3264" i="6" s="1"/>
  <c r="F3265" i="6"/>
  <c r="G3265" i="6" l="1"/>
  <c r="J3265" i="6" s="1"/>
  <c r="F3266" i="6"/>
  <c r="H3265" i="6"/>
  <c r="H3266" i="6" s="1"/>
  <c r="G3266" i="6" l="1"/>
  <c r="J3266" i="6" s="1"/>
  <c r="F3267" i="6"/>
  <c r="G3267" i="6" l="1"/>
  <c r="J3267" i="6" s="1"/>
  <c r="F3268" i="6"/>
  <c r="H3267" i="6"/>
  <c r="H3268" i="6" s="1"/>
  <c r="G3268" i="6" l="1"/>
  <c r="J3268" i="6" s="1"/>
  <c r="F3269" i="6"/>
  <c r="F3270" i="6" l="1"/>
  <c r="G3269" i="6"/>
  <c r="J3269" i="6" s="1"/>
  <c r="H3269" i="6"/>
  <c r="H3270" i="6" s="1"/>
  <c r="F3271" i="6" l="1"/>
  <c r="G3270" i="6"/>
  <c r="J3270" i="6" s="1"/>
  <c r="G3271" i="6" l="1"/>
  <c r="J3271" i="6" s="1"/>
  <c r="F3272" i="6"/>
  <c r="H3271" i="6"/>
  <c r="H3272" i="6" s="1"/>
  <c r="G3272" i="6" l="1"/>
  <c r="J3272" i="6" s="1"/>
  <c r="F3273" i="6"/>
  <c r="G3273" i="6" l="1"/>
  <c r="J3273" i="6" s="1"/>
  <c r="F3274" i="6"/>
  <c r="H3273" i="6"/>
  <c r="H3274" i="6" s="1"/>
  <c r="G3274" i="6" l="1"/>
  <c r="J3274" i="6" s="1"/>
  <c r="F3275" i="6"/>
  <c r="G3275" i="6" l="1"/>
  <c r="J3275" i="6" s="1"/>
  <c r="F3276" i="6"/>
  <c r="H3275" i="6"/>
  <c r="H3276" i="6" s="1"/>
  <c r="F3277" i="6" l="1"/>
  <c r="G3276" i="6"/>
  <c r="J3276" i="6" s="1"/>
  <c r="F3278" i="6" l="1"/>
  <c r="G3277" i="6"/>
  <c r="J3277" i="6" s="1"/>
  <c r="H3277" i="6"/>
  <c r="H3278" i="6" s="1"/>
  <c r="G3278" i="6" l="1"/>
  <c r="J3278" i="6" s="1"/>
  <c r="F3279" i="6"/>
  <c r="F3280" i="6" l="1"/>
  <c r="G3279" i="6"/>
  <c r="J3279" i="6" s="1"/>
  <c r="H3279" i="6"/>
  <c r="H3280" i="6" s="1"/>
  <c r="G3280" i="6" l="1"/>
  <c r="J3280" i="6" s="1"/>
  <c r="F3281" i="6"/>
  <c r="G3281" i="6" l="1"/>
  <c r="J3281" i="6" s="1"/>
  <c r="F3282" i="6"/>
  <c r="H3281" i="6"/>
  <c r="H3282" i="6" s="1"/>
  <c r="G3282" i="6" l="1"/>
  <c r="J3282" i="6" s="1"/>
  <c r="F3283" i="6"/>
  <c r="G3283" i="6" l="1"/>
  <c r="J3283" i="6" s="1"/>
  <c r="F3284" i="6"/>
  <c r="H3283" i="6"/>
  <c r="H3284" i="6" s="1"/>
  <c r="G3284" i="6" l="1"/>
  <c r="J3284" i="6" s="1"/>
  <c r="F3285" i="6"/>
  <c r="F3286" i="6" l="1"/>
  <c r="G3285" i="6"/>
  <c r="J3285" i="6" s="1"/>
  <c r="H3285" i="6"/>
  <c r="H3286" i="6" s="1"/>
  <c r="F3287" i="6" l="1"/>
  <c r="G3286" i="6"/>
  <c r="J3286" i="6" s="1"/>
  <c r="G3287" i="6" l="1"/>
  <c r="J3287" i="6" s="1"/>
  <c r="F3288" i="6"/>
  <c r="H3287" i="6"/>
  <c r="H3288" i="6" s="1"/>
  <c r="G3288" i="6" l="1"/>
  <c r="J3288" i="6" s="1"/>
  <c r="F3289" i="6"/>
  <c r="G3289" i="6" l="1"/>
  <c r="J3289" i="6" s="1"/>
  <c r="F3290" i="6"/>
  <c r="H3289" i="6"/>
  <c r="H3290" i="6" s="1"/>
  <c r="G3290" i="6" l="1"/>
  <c r="J3290" i="6" s="1"/>
  <c r="F3291" i="6"/>
  <c r="G3291" i="6" l="1"/>
  <c r="J3291" i="6" s="1"/>
  <c r="F3292" i="6"/>
  <c r="H3291" i="6"/>
  <c r="H3292" i="6" s="1"/>
  <c r="F3293" i="6" l="1"/>
  <c r="G3292" i="6"/>
  <c r="J3292" i="6" s="1"/>
  <c r="F3294" i="6" l="1"/>
  <c r="G3293" i="6"/>
  <c r="J3293" i="6" s="1"/>
  <c r="H3293" i="6"/>
  <c r="H3294" i="6" s="1"/>
  <c r="G3294" i="6" l="1"/>
  <c r="J3294" i="6" s="1"/>
  <c r="F3295" i="6"/>
  <c r="F3296" i="6" l="1"/>
  <c r="G3295" i="6"/>
  <c r="J3295" i="6" s="1"/>
  <c r="H3295" i="6"/>
  <c r="H3296" i="6" s="1"/>
  <c r="G3296" i="6" l="1"/>
  <c r="J3296" i="6" s="1"/>
  <c r="F3297" i="6"/>
  <c r="G3297" i="6" l="1"/>
  <c r="J3297" i="6" s="1"/>
  <c r="F3298" i="6"/>
  <c r="H3297" i="6"/>
  <c r="H3298" i="6" s="1"/>
  <c r="G3298" i="6" l="1"/>
  <c r="J3298" i="6" s="1"/>
  <c r="F3299" i="6"/>
  <c r="F3300" i="6" l="1"/>
  <c r="G3299" i="6"/>
  <c r="J3299" i="6" s="1"/>
  <c r="H3299" i="6"/>
  <c r="H3300" i="6" s="1"/>
  <c r="F3301" i="6" l="1"/>
  <c r="G3300" i="6"/>
  <c r="J3300" i="6" s="1"/>
  <c r="G3301" i="6" l="1"/>
  <c r="J3301" i="6" s="1"/>
  <c r="F3302" i="6"/>
  <c r="H3301" i="6"/>
  <c r="H3302" i="6" s="1"/>
  <c r="G3302" i="6" l="1"/>
  <c r="J3302" i="6" s="1"/>
  <c r="F3303" i="6"/>
  <c r="F3304" i="6" l="1"/>
  <c r="G3303" i="6"/>
  <c r="J3303" i="6" s="1"/>
  <c r="H3303" i="6"/>
  <c r="H3304" i="6" s="1"/>
  <c r="G3304" i="6" l="1"/>
  <c r="J3304" i="6" s="1"/>
  <c r="F3305" i="6"/>
  <c r="G3305" i="6" l="1"/>
  <c r="J3305" i="6" s="1"/>
  <c r="F3306" i="6"/>
  <c r="H3305" i="6"/>
  <c r="H3306" i="6" s="1"/>
  <c r="G3306" i="6" l="1"/>
  <c r="J3306" i="6" s="1"/>
  <c r="F3307" i="6"/>
  <c r="F3308" i="6" l="1"/>
  <c r="G3307" i="6"/>
  <c r="J3307" i="6" s="1"/>
  <c r="H3307" i="6"/>
  <c r="H3308" i="6" s="1"/>
  <c r="F3309" i="6" l="1"/>
  <c r="G3308" i="6"/>
  <c r="J3308" i="6" s="1"/>
  <c r="F3310" i="6" l="1"/>
  <c r="G3309" i="6"/>
  <c r="J3309" i="6" s="1"/>
  <c r="H3309" i="6"/>
  <c r="H3310" i="6" s="1"/>
  <c r="F3311" i="6" l="1"/>
  <c r="G3310" i="6"/>
  <c r="J3310" i="6" s="1"/>
  <c r="G3311" i="6" l="1"/>
  <c r="J3311" i="6" s="1"/>
  <c r="F3312" i="6"/>
  <c r="H3311" i="6"/>
  <c r="H3312" i="6" s="1"/>
  <c r="G3312" i="6" l="1"/>
  <c r="J3312" i="6" s="1"/>
  <c r="F3313" i="6"/>
  <c r="G3313" i="6" l="1"/>
  <c r="J3313" i="6" s="1"/>
  <c r="F3314" i="6"/>
  <c r="H3313" i="6"/>
  <c r="H3314" i="6" s="1"/>
  <c r="G3314" i="6" l="1"/>
  <c r="J3314" i="6" s="1"/>
  <c r="F3315" i="6"/>
  <c r="F3316" i="6" l="1"/>
  <c r="G3315" i="6"/>
  <c r="J3315" i="6" s="1"/>
  <c r="H3315" i="6"/>
  <c r="H3316" i="6" s="1"/>
  <c r="G3316" i="6" l="1"/>
  <c r="J3316" i="6" s="1"/>
  <c r="F3317" i="6"/>
  <c r="G3317" i="6" l="1"/>
  <c r="J3317" i="6" s="1"/>
  <c r="F3318" i="6"/>
  <c r="H3317" i="6"/>
  <c r="H3318" i="6" s="1"/>
  <c r="F3319" i="6" l="1"/>
  <c r="G3318" i="6"/>
  <c r="J3318" i="6" s="1"/>
  <c r="F3320" i="6" l="1"/>
  <c r="G3319" i="6"/>
  <c r="J3319" i="6" s="1"/>
  <c r="H3319" i="6"/>
  <c r="H3320" i="6" s="1"/>
  <c r="G3320" i="6" l="1"/>
  <c r="J3320" i="6" s="1"/>
  <c r="F3321" i="6"/>
  <c r="G3321" i="6" l="1"/>
  <c r="J3321" i="6" s="1"/>
  <c r="F3322" i="6"/>
  <c r="H3321" i="6"/>
  <c r="H3322" i="6" s="1"/>
  <c r="G3322" i="6" l="1"/>
  <c r="J3322" i="6" s="1"/>
  <c r="F3323" i="6"/>
  <c r="F3324" i="6" l="1"/>
  <c r="G3323" i="6"/>
  <c r="J3323" i="6" s="1"/>
  <c r="H3323" i="6"/>
  <c r="H3324" i="6" s="1"/>
  <c r="F3325" i="6" l="1"/>
  <c r="G3324" i="6"/>
  <c r="J3324" i="6" s="1"/>
  <c r="F3326" i="6" l="1"/>
  <c r="G3325" i="6"/>
  <c r="J3325" i="6" s="1"/>
  <c r="H3325" i="6"/>
  <c r="H3326" i="6" s="1"/>
  <c r="G3326" i="6" l="1"/>
  <c r="J3326" i="6" s="1"/>
  <c r="F3327" i="6"/>
  <c r="F3328" i="6" l="1"/>
  <c r="G3327" i="6"/>
  <c r="J3327" i="6" s="1"/>
  <c r="H3327" i="6"/>
  <c r="H3328" i="6" s="1"/>
  <c r="G3328" i="6" l="1"/>
  <c r="J3328" i="6" s="1"/>
  <c r="F3329" i="6"/>
  <c r="G3329" i="6" l="1"/>
  <c r="J3329" i="6" s="1"/>
  <c r="F3330" i="6"/>
  <c r="H3329" i="6"/>
  <c r="H3330" i="6" s="1"/>
  <c r="G3330" i="6" l="1"/>
  <c r="J3330" i="6" s="1"/>
  <c r="F3331" i="6"/>
  <c r="G3331" i="6" l="1"/>
  <c r="J3331" i="6" s="1"/>
  <c r="F3332" i="6"/>
  <c r="H3331" i="6"/>
  <c r="H3332" i="6" s="1"/>
  <c r="G3332" i="6" l="1"/>
  <c r="J3332" i="6" s="1"/>
  <c r="F3333" i="6"/>
  <c r="F3334" i="6" l="1"/>
  <c r="G3333" i="6"/>
  <c r="J3333" i="6" s="1"/>
  <c r="H3333" i="6"/>
  <c r="H3334" i="6" s="1"/>
  <c r="F3335" i="6" l="1"/>
  <c r="G3334" i="6"/>
  <c r="J3334" i="6" s="1"/>
  <c r="F3336" i="6" l="1"/>
  <c r="G3335" i="6"/>
  <c r="J3335" i="6" s="1"/>
  <c r="H3335" i="6"/>
  <c r="H3336" i="6" s="1"/>
  <c r="G3336" i="6" l="1"/>
  <c r="J3336" i="6" s="1"/>
  <c r="F3337" i="6"/>
  <c r="G3337" i="6" l="1"/>
  <c r="J3337" i="6" s="1"/>
  <c r="F3338" i="6"/>
  <c r="H3337" i="6"/>
  <c r="H3338" i="6" s="1"/>
  <c r="G3338" i="6" l="1"/>
  <c r="J3338" i="6" s="1"/>
  <c r="F3339" i="6"/>
  <c r="F3340" i="6" l="1"/>
  <c r="G3339" i="6"/>
  <c r="J3339" i="6" s="1"/>
  <c r="H3339" i="6"/>
  <c r="H3340" i="6" s="1"/>
  <c r="F3341" i="6" l="1"/>
  <c r="G3340" i="6"/>
  <c r="J3340" i="6" s="1"/>
  <c r="G3341" i="6" l="1"/>
  <c r="J3341" i="6" s="1"/>
  <c r="F3342" i="6"/>
  <c r="H3341" i="6"/>
  <c r="H3342" i="6" s="1"/>
  <c r="F3343" i="6" l="1"/>
  <c r="G3342" i="6"/>
  <c r="J3342" i="6" s="1"/>
  <c r="F3344" i="6" l="1"/>
  <c r="G3343" i="6"/>
  <c r="J3343" i="6" s="1"/>
  <c r="H3343" i="6"/>
  <c r="H3344" i="6" s="1"/>
  <c r="G3344" i="6" l="1"/>
  <c r="J3344" i="6" s="1"/>
  <c r="F3345" i="6"/>
  <c r="G3345" i="6" l="1"/>
  <c r="J3345" i="6" s="1"/>
  <c r="F3346" i="6"/>
  <c r="H3345" i="6"/>
  <c r="H3346" i="6" s="1"/>
  <c r="G3346" i="6" l="1"/>
  <c r="J3346" i="6" s="1"/>
  <c r="F3347" i="6"/>
  <c r="F3348" i="6" l="1"/>
  <c r="G3347" i="6"/>
  <c r="J3347" i="6" s="1"/>
  <c r="H3347" i="6"/>
  <c r="H3348" i="6" s="1"/>
  <c r="F3349" i="6" l="1"/>
  <c r="G3348" i="6"/>
  <c r="J3348" i="6" s="1"/>
  <c r="F3350" i="6" l="1"/>
  <c r="G3349" i="6"/>
  <c r="J3349" i="6" s="1"/>
  <c r="H3349" i="6"/>
  <c r="H3350" i="6" s="1"/>
  <c r="G3350" i="6" l="1"/>
  <c r="J3350" i="6" s="1"/>
  <c r="F3351" i="6"/>
  <c r="G3351" i="6" l="1"/>
  <c r="J3351" i="6" s="1"/>
  <c r="F3352" i="6"/>
  <c r="H3351" i="6"/>
  <c r="H3352" i="6" s="1"/>
  <c r="G3352" i="6" l="1"/>
  <c r="J3352" i="6" s="1"/>
  <c r="F3353" i="6"/>
  <c r="G3353" i="6" l="1"/>
  <c r="J3353" i="6" s="1"/>
  <c r="F3354" i="6"/>
  <c r="H3353" i="6"/>
  <c r="H3354" i="6" s="1"/>
  <c r="G3354" i="6" l="1"/>
  <c r="J3354" i="6" s="1"/>
  <c r="F3355" i="6"/>
  <c r="G3355" i="6" l="1"/>
  <c r="J3355" i="6" s="1"/>
  <c r="F3356" i="6"/>
  <c r="H3355" i="6"/>
  <c r="H3356" i="6" s="1"/>
  <c r="G3356" i="6" l="1"/>
  <c r="J3356" i="6" s="1"/>
  <c r="F3357" i="6"/>
  <c r="F3358" i="6" l="1"/>
  <c r="G3357" i="6"/>
  <c r="J3357" i="6" s="1"/>
  <c r="H3357" i="6"/>
  <c r="H3358" i="6" s="1"/>
  <c r="F3359" i="6" l="1"/>
  <c r="G3358" i="6"/>
  <c r="J3358" i="6" s="1"/>
  <c r="F3360" i="6" l="1"/>
  <c r="G3359" i="6"/>
  <c r="J3359" i="6" s="1"/>
  <c r="H3359" i="6"/>
  <c r="H3360" i="6" s="1"/>
  <c r="G3360" i="6" l="1"/>
  <c r="J3360" i="6" s="1"/>
  <c r="F3361" i="6"/>
  <c r="G3361" i="6" l="1"/>
  <c r="J3361" i="6" s="1"/>
  <c r="F3362" i="6"/>
  <c r="H3361" i="6"/>
  <c r="H3362" i="6" s="1"/>
  <c r="G3362" i="6" l="1"/>
  <c r="J3362" i="6" s="1"/>
  <c r="F3363" i="6"/>
  <c r="F3364" i="6" l="1"/>
  <c r="G3363" i="6"/>
  <c r="J3363" i="6" s="1"/>
  <c r="H3363" i="6"/>
  <c r="H3364" i="6" s="1"/>
  <c r="F3365" i="6" l="1"/>
  <c r="G3364" i="6"/>
  <c r="J3364" i="6" s="1"/>
  <c r="G3365" i="6" l="1"/>
  <c r="J3365" i="6" s="1"/>
  <c r="F3366" i="6"/>
  <c r="H3365" i="6"/>
  <c r="H3366" i="6" s="1"/>
  <c r="G3366" i="6" l="1"/>
  <c r="J3366" i="6" s="1"/>
  <c r="F3367" i="6"/>
  <c r="F3368" i="6" l="1"/>
  <c r="G3367" i="6"/>
  <c r="J3367" i="6" s="1"/>
  <c r="H3367" i="6"/>
  <c r="H3368" i="6" s="1"/>
  <c r="G3368" i="6" l="1"/>
  <c r="J3368" i="6" s="1"/>
  <c r="F3369" i="6"/>
  <c r="G3369" i="6" l="1"/>
  <c r="J3369" i="6" s="1"/>
  <c r="F3370" i="6"/>
  <c r="H3369" i="6"/>
  <c r="H3370" i="6" s="1"/>
  <c r="G3370" i="6" l="1"/>
  <c r="J3370" i="6" s="1"/>
  <c r="F3371" i="6"/>
  <c r="F3372" i="6" l="1"/>
  <c r="G3371" i="6"/>
  <c r="J3371" i="6" s="1"/>
  <c r="H3371" i="6"/>
  <c r="H3372" i="6" s="1"/>
  <c r="F3373" i="6" l="1"/>
  <c r="G3372" i="6"/>
  <c r="J3372" i="6" s="1"/>
  <c r="F3374" i="6" l="1"/>
  <c r="G3373" i="6"/>
  <c r="J3373" i="6" s="1"/>
  <c r="H3373" i="6"/>
  <c r="H3374" i="6" s="1"/>
  <c r="F3375" i="6" l="1"/>
  <c r="G3374" i="6"/>
  <c r="J3374" i="6" s="1"/>
  <c r="G3375" i="6" l="1"/>
  <c r="J3375" i="6" s="1"/>
  <c r="F3376" i="6"/>
  <c r="H3375" i="6"/>
  <c r="H3376" i="6" s="1"/>
  <c r="G3376" i="6" l="1"/>
  <c r="J3376" i="6" s="1"/>
  <c r="F3377" i="6"/>
  <c r="G3377" i="6" l="1"/>
  <c r="J3377" i="6" s="1"/>
  <c r="F3378" i="6"/>
  <c r="H3377" i="6"/>
  <c r="H3378" i="6" s="1"/>
  <c r="G3378" i="6" l="1"/>
  <c r="J3378" i="6" s="1"/>
  <c r="F3379" i="6"/>
  <c r="F3380" i="6" l="1"/>
  <c r="G3379" i="6"/>
  <c r="J3379" i="6" s="1"/>
  <c r="H3379" i="6"/>
  <c r="H3380" i="6" s="1"/>
  <c r="G3380" i="6" l="1"/>
  <c r="J3380" i="6" s="1"/>
  <c r="F3381" i="6"/>
  <c r="G3381" i="6" l="1"/>
  <c r="J3381" i="6" s="1"/>
  <c r="F3382" i="6"/>
  <c r="H3381" i="6"/>
  <c r="H3382" i="6" s="1"/>
  <c r="F3383" i="6" l="1"/>
  <c r="G3382" i="6"/>
  <c r="J3382" i="6" s="1"/>
  <c r="F3384" i="6" l="1"/>
  <c r="G3383" i="6"/>
  <c r="J3383" i="6" s="1"/>
  <c r="H3383" i="6"/>
  <c r="H3384" i="6" s="1"/>
  <c r="G3384" i="6" l="1"/>
  <c r="J3384" i="6" s="1"/>
  <c r="F3385" i="6"/>
  <c r="G3385" i="6" l="1"/>
  <c r="J3385" i="6" s="1"/>
  <c r="F3386" i="6"/>
  <c r="H3385" i="6"/>
  <c r="H3386" i="6" s="1"/>
  <c r="G3386" i="6" l="1"/>
  <c r="J3386" i="6" s="1"/>
  <c r="F3387" i="6"/>
  <c r="F3388" i="6" l="1"/>
  <c r="G3387" i="6"/>
  <c r="J3387" i="6" s="1"/>
  <c r="H3387" i="6"/>
  <c r="H3388" i="6" s="1"/>
  <c r="F3389" i="6" l="1"/>
  <c r="G3388" i="6"/>
  <c r="J3388" i="6" s="1"/>
  <c r="F3390" i="6" l="1"/>
  <c r="G3389" i="6"/>
  <c r="J3389" i="6" s="1"/>
  <c r="H3389" i="6"/>
  <c r="H3390" i="6" s="1"/>
  <c r="G3390" i="6" l="1"/>
  <c r="J3390" i="6" s="1"/>
  <c r="F3391" i="6"/>
  <c r="G3391" i="6" l="1"/>
  <c r="J3391" i="6" s="1"/>
  <c r="F3392" i="6"/>
  <c r="H3391" i="6"/>
  <c r="H3392" i="6" s="1"/>
  <c r="G3392" i="6" l="1"/>
  <c r="J3392" i="6" s="1"/>
  <c r="F3393" i="6"/>
  <c r="G3393" i="6" l="1"/>
  <c r="J3393" i="6" s="1"/>
  <c r="F3394" i="6"/>
  <c r="H3393" i="6"/>
  <c r="H3394" i="6" s="1"/>
  <c r="G3394" i="6" l="1"/>
  <c r="J3394" i="6" s="1"/>
  <c r="F3395" i="6"/>
  <c r="G3395" i="6" l="1"/>
  <c r="J3395" i="6" s="1"/>
  <c r="F3396" i="6"/>
  <c r="H3395" i="6"/>
  <c r="H3396" i="6" s="1"/>
  <c r="G3396" i="6" l="1"/>
  <c r="J3396" i="6" s="1"/>
  <c r="F3397" i="6"/>
  <c r="F3398" i="6" l="1"/>
  <c r="G3397" i="6"/>
  <c r="J3397" i="6" s="1"/>
  <c r="H3397" i="6"/>
  <c r="H3398" i="6" s="1"/>
  <c r="F3399" i="6" l="1"/>
  <c r="G3398" i="6"/>
  <c r="J3398" i="6" s="1"/>
  <c r="F3400" i="6" l="1"/>
  <c r="G3399" i="6"/>
  <c r="J3399" i="6" s="1"/>
  <c r="H3399" i="6"/>
  <c r="H3400" i="6" s="1"/>
  <c r="G3400" i="6" l="1"/>
  <c r="J3400" i="6" s="1"/>
  <c r="F3401" i="6"/>
  <c r="G3401" i="6" l="1"/>
  <c r="J3401" i="6" s="1"/>
  <c r="F3402" i="6"/>
  <c r="H3401" i="6"/>
  <c r="H3402" i="6" s="1"/>
  <c r="G3402" i="6" l="1"/>
  <c r="J3402" i="6" s="1"/>
  <c r="F3403" i="6"/>
  <c r="F3404" i="6" l="1"/>
  <c r="G3403" i="6"/>
  <c r="J3403" i="6" s="1"/>
  <c r="H3403" i="6"/>
  <c r="H3404" i="6" s="1"/>
  <c r="F3405" i="6" l="1"/>
  <c r="G3404" i="6"/>
  <c r="J3404" i="6" s="1"/>
  <c r="G3405" i="6" l="1"/>
  <c r="J3405" i="6" s="1"/>
  <c r="F3406" i="6"/>
  <c r="H3405" i="6"/>
  <c r="H3406" i="6" s="1"/>
  <c r="F3407" i="6" l="1"/>
  <c r="G3406" i="6"/>
  <c r="J3406" i="6" s="1"/>
  <c r="F3408" i="6" l="1"/>
  <c r="G3407" i="6"/>
  <c r="J3407" i="6" s="1"/>
  <c r="H3407" i="6"/>
  <c r="H3408" i="6" s="1"/>
  <c r="G3408" i="6" l="1"/>
  <c r="J3408" i="6" s="1"/>
  <c r="F3409" i="6"/>
  <c r="G3409" i="6" l="1"/>
  <c r="J3409" i="6" s="1"/>
  <c r="F3410" i="6"/>
  <c r="H3409" i="6"/>
  <c r="H3410" i="6" s="1"/>
  <c r="G3410" i="6" l="1"/>
  <c r="J3410" i="6" s="1"/>
  <c r="F3411" i="6"/>
  <c r="F3412" i="6" l="1"/>
  <c r="G3411" i="6"/>
  <c r="J3411" i="6" s="1"/>
  <c r="H3411" i="6"/>
  <c r="H3412" i="6" s="1"/>
  <c r="F3413" i="6" l="1"/>
  <c r="G3412" i="6"/>
  <c r="J3412" i="6" s="1"/>
  <c r="F3414" i="6" l="1"/>
  <c r="G3413" i="6"/>
  <c r="J3413" i="6" s="1"/>
  <c r="H3413" i="6"/>
  <c r="H3414" i="6" s="1"/>
  <c r="G3414" i="6" l="1"/>
  <c r="J3414" i="6" s="1"/>
  <c r="F3415" i="6"/>
  <c r="G3415" i="6" l="1"/>
  <c r="J3415" i="6" s="1"/>
  <c r="F3416" i="6"/>
  <c r="H3415" i="6"/>
  <c r="H3416" i="6" s="1"/>
  <c r="G3416" i="6" l="1"/>
  <c r="J3416" i="6" s="1"/>
  <c r="F3417" i="6"/>
  <c r="G3417" i="6" l="1"/>
  <c r="J3417" i="6" s="1"/>
  <c r="F3418" i="6"/>
  <c r="H3417" i="6"/>
  <c r="H3418" i="6" s="1"/>
  <c r="G3418" i="6" l="1"/>
  <c r="J3418" i="6" s="1"/>
  <c r="F3419" i="6"/>
  <c r="F3420" i="6" l="1"/>
  <c r="G3419" i="6"/>
  <c r="J3419" i="6" s="1"/>
  <c r="H3419" i="6"/>
  <c r="H3420" i="6" s="1"/>
  <c r="G3420" i="6" l="1"/>
  <c r="J3420" i="6" s="1"/>
  <c r="F3421" i="6"/>
  <c r="G3421" i="6" l="1"/>
  <c r="J3421" i="6" s="1"/>
  <c r="F3422" i="6"/>
  <c r="H3421" i="6"/>
  <c r="H3422" i="6" s="1"/>
  <c r="G3422" i="6" l="1"/>
  <c r="J3422" i="6" s="1"/>
  <c r="F3423" i="6"/>
  <c r="F3424" i="6" l="1"/>
  <c r="G3423" i="6"/>
  <c r="J3423" i="6" s="1"/>
  <c r="H3423" i="6"/>
  <c r="H3424" i="6" s="1"/>
  <c r="G3424" i="6" l="1"/>
  <c r="J3424" i="6" s="1"/>
  <c r="F3425" i="6"/>
  <c r="G3425" i="6" l="1"/>
  <c r="J3425" i="6" s="1"/>
  <c r="F3426" i="6"/>
  <c r="H3425" i="6"/>
  <c r="H3426" i="6" s="1"/>
  <c r="F3427" i="6" l="1"/>
  <c r="G3426" i="6"/>
  <c r="J3426" i="6" s="1"/>
  <c r="F3428" i="6" l="1"/>
  <c r="G3427" i="6"/>
  <c r="J3427" i="6" s="1"/>
  <c r="H3427" i="6"/>
  <c r="H3428" i="6" s="1"/>
  <c r="F3429" i="6" l="1"/>
  <c r="G3428" i="6"/>
  <c r="J3428" i="6" s="1"/>
  <c r="F3430" i="6" l="1"/>
  <c r="G3429" i="6"/>
  <c r="J3429" i="6" s="1"/>
  <c r="H3429" i="6"/>
  <c r="H3430" i="6" s="1"/>
  <c r="G3430" i="6" l="1"/>
  <c r="J3430" i="6" s="1"/>
  <c r="F3431" i="6"/>
  <c r="G3431" i="6" l="1"/>
  <c r="J3431" i="6" s="1"/>
  <c r="F3432" i="6"/>
  <c r="H3431" i="6"/>
  <c r="H3432" i="6" s="1"/>
  <c r="G3432" i="6" l="1"/>
  <c r="J3432" i="6" s="1"/>
  <c r="F3433" i="6"/>
  <c r="G3433" i="6" l="1"/>
  <c r="J3433" i="6" s="1"/>
  <c r="F3434" i="6"/>
  <c r="H3433" i="6"/>
  <c r="H3434" i="6" s="1"/>
  <c r="F3435" i="6" l="1"/>
  <c r="G3434" i="6"/>
  <c r="J3434" i="6" s="1"/>
  <c r="F3436" i="6" l="1"/>
  <c r="G3435" i="6"/>
  <c r="J3435" i="6" s="1"/>
  <c r="H3435" i="6"/>
  <c r="H3436" i="6" s="1"/>
  <c r="F3437" i="6" l="1"/>
  <c r="G3436" i="6"/>
  <c r="J3436" i="6" s="1"/>
  <c r="F3438" i="6" l="1"/>
  <c r="G3437" i="6"/>
  <c r="J3437" i="6" s="1"/>
  <c r="H3437" i="6"/>
  <c r="H3438" i="6" s="1"/>
  <c r="F3439" i="6" l="1"/>
  <c r="G3438" i="6"/>
  <c r="J3438" i="6" s="1"/>
  <c r="G3439" i="6" l="1"/>
  <c r="J3439" i="6" s="1"/>
  <c r="F3440" i="6"/>
  <c r="H3439" i="6"/>
  <c r="H3440" i="6" s="1"/>
  <c r="G3440" i="6" l="1"/>
  <c r="J3440" i="6" s="1"/>
  <c r="F3441" i="6"/>
  <c r="F3442" i="6" l="1"/>
  <c r="G3441" i="6"/>
  <c r="J3441" i="6" s="1"/>
  <c r="H3441" i="6"/>
  <c r="H3442" i="6" s="1"/>
  <c r="G3442" i="6" l="1"/>
  <c r="J3442" i="6" s="1"/>
  <c r="F3443" i="6"/>
  <c r="F3444" i="6" l="1"/>
  <c r="G3443" i="6"/>
  <c r="J3443" i="6" s="1"/>
  <c r="H3443" i="6"/>
  <c r="H3444" i="6" s="1"/>
  <c r="F3445" i="6" l="1"/>
  <c r="G3444" i="6"/>
  <c r="J3444" i="6" s="1"/>
  <c r="F3446" i="6" l="1"/>
  <c r="G3445" i="6"/>
  <c r="J3445" i="6" s="1"/>
  <c r="H3445" i="6"/>
  <c r="H3446" i="6" s="1"/>
  <c r="F3447" i="6" l="1"/>
  <c r="G3446" i="6"/>
  <c r="J3446" i="6" s="1"/>
  <c r="G3447" i="6" l="1"/>
  <c r="J3447" i="6" s="1"/>
  <c r="F3448" i="6"/>
  <c r="H3447" i="6"/>
  <c r="H3448" i="6" s="1"/>
  <c r="G3448" i="6" l="1"/>
  <c r="J3448" i="6" s="1"/>
  <c r="F3449" i="6"/>
  <c r="F3450" i="6" l="1"/>
  <c r="G3449" i="6"/>
  <c r="J3449" i="6" s="1"/>
  <c r="H3449" i="6"/>
  <c r="H3450" i="6" s="1"/>
  <c r="G3450" i="6" l="1"/>
  <c r="J3450" i="6" s="1"/>
  <c r="F3451" i="6"/>
  <c r="F3452" i="6" l="1"/>
  <c r="G3451" i="6"/>
  <c r="J3451" i="6" s="1"/>
  <c r="H3451" i="6"/>
  <c r="H3452" i="6" s="1"/>
  <c r="F3453" i="6" l="1"/>
  <c r="G3452" i="6"/>
  <c r="J3452" i="6" s="1"/>
  <c r="F3454" i="6" l="1"/>
  <c r="G3453" i="6"/>
  <c r="J3453" i="6" s="1"/>
  <c r="H3453" i="6"/>
  <c r="H3454" i="6" s="1"/>
  <c r="F3455" i="6" l="1"/>
  <c r="G3454" i="6"/>
  <c r="J3454" i="6" s="1"/>
  <c r="G3455" i="6" l="1"/>
  <c r="J3455" i="6" s="1"/>
  <c r="F3456" i="6"/>
  <c r="H3455" i="6"/>
  <c r="H3456" i="6" s="1"/>
  <c r="G3456" i="6" l="1"/>
  <c r="J3456" i="6" s="1"/>
  <c r="F3457" i="6"/>
  <c r="F3458" i="6" l="1"/>
  <c r="G3457" i="6"/>
  <c r="J3457" i="6" s="1"/>
  <c r="H3457" i="6"/>
  <c r="H3458" i="6" s="1"/>
  <c r="F3459" i="6" l="1"/>
  <c r="G3458" i="6"/>
  <c r="J3458" i="6" s="1"/>
  <c r="G3459" i="6" l="1"/>
  <c r="J3459" i="6" s="1"/>
  <c r="F3460" i="6"/>
  <c r="H3459" i="6"/>
  <c r="H3460" i="6" s="1"/>
  <c r="F3461" i="6" l="1"/>
  <c r="G3460" i="6"/>
  <c r="J3460" i="6" s="1"/>
  <c r="G3461" i="6" l="1"/>
  <c r="J3461" i="6" s="1"/>
  <c r="F3462" i="6"/>
  <c r="H3461" i="6"/>
  <c r="H3462" i="6" s="1"/>
  <c r="F3463" i="6" l="1"/>
  <c r="G3462" i="6"/>
  <c r="J3462" i="6" s="1"/>
  <c r="G3463" i="6" l="1"/>
  <c r="J3463" i="6" s="1"/>
  <c r="F3464" i="6"/>
  <c r="H3463" i="6"/>
  <c r="H3464" i="6" s="1"/>
  <c r="G3464" i="6" l="1"/>
  <c r="J3464" i="6" s="1"/>
  <c r="F3465" i="6"/>
  <c r="G3465" i="6" l="1"/>
  <c r="J3465" i="6" s="1"/>
  <c r="F3466" i="6"/>
  <c r="H3465" i="6"/>
  <c r="H3466" i="6" s="1"/>
  <c r="F3467" i="6" l="1"/>
  <c r="G3466" i="6"/>
  <c r="J3466" i="6" s="1"/>
  <c r="G3467" i="6" l="1"/>
  <c r="J3467" i="6" s="1"/>
  <c r="F3468" i="6"/>
  <c r="H3467" i="6"/>
  <c r="H3468" i="6" s="1"/>
  <c r="G3468" i="6" l="1"/>
  <c r="J3468" i="6" s="1"/>
  <c r="F3469" i="6"/>
  <c r="F3470" i="6" l="1"/>
  <c r="G3469" i="6"/>
  <c r="J3469" i="6" s="1"/>
  <c r="H3469" i="6"/>
  <c r="H3470" i="6" s="1"/>
  <c r="G3470" i="6" l="1"/>
  <c r="J3470" i="6" s="1"/>
  <c r="F3471" i="6"/>
  <c r="F3472" i="6" l="1"/>
  <c r="G3471" i="6"/>
  <c r="J3471" i="6" s="1"/>
  <c r="H3471" i="6"/>
  <c r="H3472" i="6" s="1"/>
  <c r="G3472" i="6" l="1"/>
  <c r="J3472" i="6" s="1"/>
  <c r="F3473" i="6"/>
  <c r="F3474" i="6" l="1"/>
  <c r="G3473" i="6"/>
  <c r="J3473" i="6" s="1"/>
  <c r="H3473" i="6"/>
  <c r="H3474" i="6" s="1"/>
  <c r="G3474" i="6" l="1"/>
  <c r="J3474" i="6" s="1"/>
  <c r="F3475" i="6"/>
  <c r="G3475" i="6" l="1"/>
  <c r="J3475" i="6" s="1"/>
  <c r="F3476" i="6"/>
  <c r="H3475" i="6"/>
  <c r="H3476" i="6" s="1"/>
  <c r="G3476" i="6" l="1"/>
  <c r="J3476" i="6" s="1"/>
  <c r="F3477" i="6"/>
  <c r="G3477" i="6" l="1"/>
  <c r="J3477" i="6" s="1"/>
  <c r="F3478" i="6"/>
  <c r="H3477" i="6"/>
  <c r="H3478" i="6" s="1"/>
  <c r="G3478" i="6" l="1"/>
  <c r="J3478" i="6" s="1"/>
  <c r="F3479" i="6"/>
  <c r="G3479" i="6" l="1"/>
  <c r="J3479" i="6" s="1"/>
  <c r="F3480" i="6"/>
  <c r="H3479" i="6"/>
  <c r="H3480" i="6" s="1"/>
  <c r="G3480" i="6" l="1"/>
  <c r="J3480" i="6" s="1"/>
  <c r="F3481" i="6"/>
  <c r="G3481" i="6" l="1"/>
  <c r="J3481" i="6" s="1"/>
  <c r="F3482" i="6"/>
  <c r="H3481" i="6"/>
  <c r="H3482" i="6" s="1"/>
  <c r="G3482" i="6" l="1"/>
  <c r="J3482" i="6" s="1"/>
  <c r="F3483" i="6"/>
  <c r="F3484" i="6" l="1"/>
  <c r="G3483" i="6"/>
  <c r="J3483" i="6" s="1"/>
  <c r="H3483" i="6"/>
  <c r="H3484" i="6" s="1"/>
  <c r="F3485" i="6" l="1"/>
  <c r="G3484" i="6"/>
  <c r="J3484" i="6" s="1"/>
  <c r="F3486" i="6" l="1"/>
  <c r="G3485" i="6"/>
  <c r="J3485" i="6" s="1"/>
  <c r="H3485" i="6"/>
  <c r="H3486" i="6" s="1"/>
  <c r="F3487" i="6" l="1"/>
  <c r="G3486" i="6"/>
  <c r="J3486" i="6" s="1"/>
  <c r="G3487" i="6" l="1"/>
  <c r="J3487" i="6" s="1"/>
  <c r="F3488" i="6"/>
  <c r="H3487" i="6"/>
  <c r="H3488" i="6" s="1"/>
  <c r="G3488" i="6" l="1"/>
  <c r="J3488" i="6" s="1"/>
  <c r="F3489" i="6"/>
  <c r="F3490" i="6" l="1"/>
  <c r="G3489" i="6"/>
  <c r="J3489" i="6" s="1"/>
  <c r="H3489" i="6"/>
  <c r="H3490" i="6" s="1"/>
  <c r="G3490" i="6" l="1"/>
  <c r="J3490" i="6" s="1"/>
  <c r="F3491" i="6"/>
  <c r="F3492" i="6" l="1"/>
  <c r="G3491" i="6"/>
  <c r="J3491" i="6" s="1"/>
  <c r="H3491" i="6"/>
  <c r="H3492" i="6" s="1"/>
  <c r="F3493" i="6" l="1"/>
  <c r="G3492" i="6"/>
  <c r="J3492" i="6" s="1"/>
  <c r="F3494" i="6" l="1"/>
  <c r="G3493" i="6"/>
  <c r="J3493" i="6" s="1"/>
  <c r="H3493" i="6"/>
  <c r="H3494" i="6" s="1"/>
  <c r="F3495" i="6" l="1"/>
  <c r="G3494" i="6"/>
  <c r="J3494" i="6" s="1"/>
  <c r="G3495" i="6" l="1"/>
  <c r="J3495" i="6" s="1"/>
  <c r="F3496" i="6"/>
  <c r="H3495" i="6"/>
  <c r="H3496" i="6" s="1"/>
  <c r="G3496" i="6" l="1"/>
  <c r="J3496" i="6" s="1"/>
  <c r="F3497" i="6"/>
  <c r="F3498" i="6" l="1"/>
  <c r="G3497" i="6"/>
  <c r="J3497" i="6" s="1"/>
  <c r="H3497" i="6"/>
  <c r="H3498" i="6" s="1"/>
  <c r="G3498" i="6" l="1"/>
  <c r="J3498" i="6" s="1"/>
  <c r="F3499" i="6"/>
  <c r="F3500" i="6" l="1"/>
  <c r="G3499" i="6"/>
  <c r="J3499" i="6" s="1"/>
  <c r="H3499" i="6"/>
  <c r="H3500" i="6" s="1"/>
  <c r="F3501" i="6" l="1"/>
  <c r="G3500" i="6"/>
  <c r="J3500" i="6" s="1"/>
  <c r="F3502" i="6" l="1"/>
  <c r="G3501" i="6"/>
  <c r="J3501" i="6" s="1"/>
  <c r="H3501" i="6"/>
  <c r="H3502" i="6" s="1"/>
  <c r="F3503" i="6" l="1"/>
  <c r="G3502" i="6"/>
  <c r="J3502" i="6" s="1"/>
  <c r="G3503" i="6" l="1"/>
  <c r="J3503" i="6" s="1"/>
  <c r="F3504" i="6"/>
  <c r="H3503" i="6"/>
  <c r="H3504" i="6" s="1"/>
  <c r="G3504" i="6" l="1"/>
  <c r="J3504" i="6" s="1"/>
  <c r="F3505" i="6"/>
  <c r="F3506" i="6" l="1"/>
  <c r="G3505" i="6"/>
  <c r="J3505" i="6" s="1"/>
  <c r="H3505" i="6"/>
  <c r="H3506" i="6" s="1"/>
  <c r="G3506" i="6" l="1"/>
  <c r="J3506" i="6" s="1"/>
  <c r="F3507" i="6"/>
  <c r="F3508" i="6" l="1"/>
  <c r="G3507" i="6"/>
  <c r="J3507" i="6" s="1"/>
  <c r="H3507" i="6"/>
  <c r="H3508" i="6" s="1"/>
  <c r="F3509" i="6" l="1"/>
  <c r="G3508" i="6"/>
  <c r="J3508" i="6" s="1"/>
  <c r="F3510" i="6" l="1"/>
  <c r="G3509" i="6"/>
  <c r="J3509" i="6" s="1"/>
  <c r="H3509" i="6"/>
  <c r="H3510" i="6" s="1"/>
  <c r="F3511" i="6" l="1"/>
  <c r="G3510" i="6"/>
  <c r="J3510" i="6" s="1"/>
  <c r="G3511" i="6" l="1"/>
  <c r="J3511" i="6" s="1"/>
  <c r="F3512" i="6"/>
  <c r="H3511" i="6"/>
  <c r="H3512" i="6" s="1"/>
  <c r="G3512" i="6" l="1"/>
  <c r="J3512" i="6" s="1"/>
  <c r="F3513" i="6"/>
  <c r="F3514" i="6" l="1"/>
  <c r="G3513" i="6"/>
  <c r="J3513" i="6" s="1"/>
  <c r="H3513" i="6"/>
  <c r="H3514" i="6" s="1"/>
  <c r="G3514" i="6" l="1"/>
  <c r="J3514" i="6" s="1"/>
  <c r="F3515" i="6"/>
  <c r="F3516" i="6" l="1"/>
  <c r="G3515" i="6"/>
  <c r="J3515" i="6" s="1"/>
  <c r="H3515" i="6"/>
  <c r="H3516" i="6" s="1"/>
  <c r="F3517" i="6" l="1"/>
  <c r="G3516" i="6"/>
  <c r="J3516" i="6" s="1"/>
  <c r="F3518" i="6" l="1"/>
  <c r="G3517" i="6"/>
  <c r="J3517" i="6" s="1"/>
  <c r="H3517" i="6"/>
  <c r="H3518" i="6" s="1"/>
  <c r="F3519" i="6" l="1"/>
  <c r="G3518" i="6"/>
  <c r="J3518" i="6" s="1"/>
  <c r="F3520" i="6" l="1"/>
  <c r="G3519" i="6"/>
  <c r="J3519" i="6" s="1"/>
  <c r="H3519" i="6"/>
  <c r="H3520" i="6" s="1"/>
  <c r="G3520" i="6" l="1"/>
  <c r="J3520" i="6" s="1"/>
  <c r="F3521" i="6"/>
  <c r="F3522" i="6" l="1"/>
  <c r="G3521" i="6"/>
  <c r="J3521" i="6" s="1"/>
  <c r="H3521" i="6"/>
  <c r="H3522" i="6" s="1"/>
  <c r="G3522" i="6" l="1"/>
  <c r="J3522" i="6" s="1"/>
  <c r="F3523" i="6"/>
  <c r="F3524" i="6" l="1"/>
  <c r="G3523" i="6"/>
  <c r="J3523" i="6" s="1"/>
  <c r="H3523" i="6"/>
  <c r="H3524" i="6" s="1"/>
  <c r="G3524" i="6" l="1"/>
  <c r="J3524" i="6" s="1"/>
  <c r="F3525" i="6"/>
  <c r="G3525" i="6" l="1"/>
  <c r="J3525" i="6" s="1"/>
  <c r="F3526" i="6"/>
  <c r="H3525" i="6"/>
  <c r="H3526" i="6" s="1"/>
  <c r="G3526" i="6" l="1"/>
  <c r="J3526" i="6" s="1"/>
  <c r="F3527" i="6"/>
  <c r="G3527" i="6" l="1"/>
  <c r="J3527" i="6" s="1"/>
  <c r="F3528" i="6"/>
  <c r="H3527" i="6"/>
  <c r="H3528" i="6" s="1"/>
  <c r="G3528" i="6" l="1"/>
  <c r="J3528" i="6" s="1"/>
  <c r="F3529" i="6"/>
  <c r="G3529" i="6" l="1"/>
  <c r="J3529" i="6" s="1"/>
  <c r="F3530" i="6"/>
  <c r="H3529" i="6"/>
  <c r="H3530" i="6" s="1"/>
  <c r="F3531" i="6" l="1"/>
  <c r="G3530" i="6"/>
  <c r="J3530" i="6" s="1"/>
  <c r="G3531" i="6" l="1"/>
  <c r="J3531" i="6" s="1"/>
  <c r="F3532" i="6"/>
  <c r="H3531" i="6"/>
  <c r="H3532" i="6" s="1"/>
  <c r="F3533" i="6" l="1"/>
  <c r="G3532" i="6"/>
  <c r="J3532" i="6" s="1"/>
  <c r="G3533" i="6" l="1"/>
  <c r="J3533" i="6" s="1"/>
  <c r="F3534" i="6"/>
  <c r="H3533" i="6"/>
  <c r="H3534" i="6" s="1"/>
  <c r="G3534" i="6" l="1"/>
  <c r="J3534" i="6" s="1"/>
  <c r="F3535" i="6"/>
  <c r="G3535" i="6" l="1"/>
  <c r="J3535" i="6" s="1"/>
  <c r="F3536" i="6"/>
  <c r="H3535" i="6"/>
  <c r="H3536" i="6" s="1"/>
  <c r="G3536" i="6" l="1"/>
  <c r="J3536" i="6" s="1"/>
  <c r="F3537" i="6"/>
  <c r="G3537" i="6" l="1"/>
  <c r="J3537" i="6" s="1"/>
  <c r="F3538" i="6"/>
  <c r="H3537" i="6"/>
  <c r="H3538" i="6" s="1"/>
  <c r="G3538" i="6" l="1"/>
  <c r="J3538" i="6" s="1"/>
  <c r="F3539" i="6"/>
  <c r="F3540" i="6" l="1"/>
  <c r="G3539" i="6"/>
  <c r="J3539" i="6" s="1"/>
  <c r="H3539" i="6"/>
  <c r="H3540" i="6" s="1"/>
  <c r="F3541" i="6" l="1"/>
  <c r="G3540" i="6"/>
  <c r="J3540" i="6" s="1"/>
  <c r="G3541" i="6" l="1"/>
  <c r="J3541" i="6" s="1"/>
  <c r="F3542" i="6"/>
  <c r="H3541" i="6"/>
  <c r="H3542" i="6" s="1"/>
  <c r="G3542" i="6" l="1"/>
  <c r="J3542" i="6" s="1"/>
  <c r="F3543" i="6"/>
  <c r="G3543" i="6" l="1"/>
  <c r="J3543" i="6" s="1"/>
  <c r="F3544" i="6"/>
  <c r="H3543" i="6"/>
  <c r="H3544" i="6" s="1"/>
  <c r="G3544" i="6" l="1"/>
  <c r="J3544" i="6" s="1"/>
  <c r="F3545" i="6"/>
  <c r="G3545" i="6" l="1"/>
  <c r="J3545" i="6" s="1"/>
  <c r="F3546" i="6"/>
  <c r="H3545" i="6"/>
  <c r="H3546" i="6" s="1"/>
  <c r="F3547" i="6" l="1"/>
  <c r="G3546" i="6"/>
  <c r="J3546" i="6" s="1"/>
  <c r="F3548" i="6" l="1"/>
  <c r="G3547" i="6"/>
  <c r="J3547" i="6" s="1"/>
  <c r="H3547" i="6"/>
  <c r="H3548" i="6" s="1"/>
  <c r="G3548" i="6" l="1"/>
  <c r="J3548" i="6" s="1"/>
  <c r="F3549" i="6"/>
  <c r="G3549" i="6" l="1"/>
  <c r="J3549" i="6" s="1"/>
  <c r="F3550" i="6"/>
  <c r="H3549" i="6"/>
  <c r="H3550" i="6" s="1"/>
  <c r="G3550" i="6" l="1"/>
  <c r="J3550" i="6" s="1"/>
  <c r="F3551" i="6"/>
  <c r="G3551" i="6" l="1"/>
  <c r="J3551" i="6" s="1"/>
  <c r="F3552" i="6"/>
  <c r="H3551" i="6"/>
  <c r="H3552" i="6" s="1"/>
  <c r="G3552" i="6" l="1"/>
  <c r="J3552" i="6" s="1"/>
  <c r="F3553" i="6"/>
  <c r="G3553" i="6" l="1"/>
  <c r="J3553" i="6" s="1"/>
  <c r="F3554" i="6"/>
  <c r="H3553" i="6"/>
  <c r="H3554" i="6" s="1"/>
  <c r="F3555" i="6" l="1"/>
  <c r="G3554" i="6"/>
  <c r="J3554" i="6" s="1"/>
  <c r="G3555" i="6" l="1"/>
  <c r="J3555" i="6" s="1"/>
  <c r="F3556" i="6"/>
  <c r="H3555" i="6"/>
  <c r="H3556" i="6" s="1"/>
  <c r="F3557" i="6" l="1"/>
  <c r="G3556" i="6"/>
  <c r="J3556" i="6" s="1"/>
  <c r="G3557" i="6" l="1"/>
  <c r="J3557" i="6" s="1"/>
  <c r="F3558" i="6"/>
  <c r="H3557" i="6"/>
  <c r="H3558" i="6" s="1"/>
  <c r="G3558" i="6" l="1"/>
  <c r="J3558" i="6" s="1"/>
  <c r="F3559" i="6"/>
  <c r="G3559" i="6" l="1"/>
  <c r="J3559" i="6" s="1"/>
  <c r="F3560" i="6"/>
  <c r="H3559" i="6"/>
  <c r="H3560" i="6" s="1"/>
  <c r="G3560" i="6" l="1"/>
  <c r="J3560" i="6" s="1"/>
  <c r="F3561" i="6"/>
  <c r="G3561" i="6" l="1"/>
  <c r="J3561" i="6" s="1"/>
  <c r="F3562" i="6"/>
  <c r="H3561" i="6"/>
  <c r="H3562" i="6" s="1"/>
  <c r="G3562" i="6" l="1"/>
  <c r="J3562" i="6" s="1"/>
  <c r="F3563" i="6"/>
  <c r="F3564" i="6" l="1"/>
  <c r="G3563" i="6"/>
  <c r="J3563" i="6" s="1"/>
  <c r="H3563" i="6"/>
  <c r="H3564" i="6" s="1"/>
  <c r="G3564" i="6" l="1"/>
  <c r="J3564" i="6" s="1"/>
  <c r="F3565" i="6"/>
  <c r="G3565" i="6" l="1"/>
  <c r="J3565" i="6" s="1"/>
  <c r="F3566" i="6"/>
  <c r="H3565" i="6"/>
  <c r="H3566" i="6" s="1"/>
  <c r="G3566" i="6" l="1"/>
  <c r="J3566" i="6" s="1"/>
  <c r="F3567" i="6"/>
  <c r="G3567" i="6" l="1"/>
  <c r="J3567" i="6" s="1"/>
  <c r="F3568" i="6"/>
  <c r="H3567" i="6"/>
  <c r="H3568" i="6" s="1"/>
  <c r="G3568" i="6" l="1"/>
  <c r="J3568" i="6" s="1"/>
  <c r="F3569" i="6"/>
  <c r="F3570" i="6" l="1"/>
  <c r="G3569" i="6"/>
  <c r="J3569" i="6" s="1"/>
  <c r="H3569" i="6"/>
  <c r="H3570" i="6" s="1"/>
  <c r="G3570" i="6" l="1"/>
  <c r="J3570" i="6" s="1"/>
  <c r="F3571" i="6"/>
  <c r="G3571" i="6" l="1"/>
  <c r="J3571" i="6" s="1"/>
  <c r="F3572" i="6"/>
  <c r="H3571" i="6"/>
  <c r="H3572" i="6" s="1"/>
  <c r="F3573" i="6" l="1"/>
  <c r="G3572" i="6"/>
  <c r="J3572" i="6" s="1"/>
  <c r="G3573" i="6" l="1"/>
  <c r="J3573" i="6" s="1"/>
  <c r="F3574" i="6"/>
  <c r="H3573" i="6"/>
  <c r="H3574" i="6" s="1"/>
  <c r="G3574" i="6" l="1"/>
  <c r="J3574" i="6" s="1"/>
  <c r="F3575" i="6"/>
  <c r="G3575" i="6" l="1"/>
  <c r="J3575" i="6" s="1"/>
  <c r="F3576" i="6"/>
  <c r="H3575" i="6"/>
  <c r="H3576" i="6" s="1"/>
  <c r="G3576" i="6" l="1"/>
  <c r="J3576" i="6" s="1"/>
  <c r="F3577" i="6"/>
  <c r="G3577" i="6" l="1"/>
  <c r="J3577" i="6" s="1"/>
  <c r="F3578" i="6"/>
  <c r="H3577" i="6"/>
  <c r="H3578" i="6" s="1"/>
  <c r="F3579" i="6" l="1"/>
  <c r="G3578" i="6"/>
  <c r="J3578" i="6" s="1"/>
  <c r="F3580" i="6" l="1"/>
  <c r="G3579" i="6"/>
  <c r="J3579" i="6" s="1"/>
  <c r="H3579" i="6"/>
  <c r="H3580" i="6" s="1"/>
  <c r="G3580" i="6" l="1"/>
  <c r="J3580" i="6" s="1"/>
  <c r="F3581" i="6"/>
  <c r="G3581" i="6" l="1"/>
  <c r="J3581" i="6" s="1"/>
  <c r="F3582" i="6"/>
  <c r="H3581" i="6"/>
  <c r="H3582" i="6" s="1"/>
  <c r="G3582" i="6" l="1"/>
  <c r="J3582" i="6" s="1"/>
  <c r="F3583" i="6"/>
  <c r="G3583" i="6" l="1"/>
  <c r="J3583" i="6" s="1"/>
  <c r="F3584" i="6"/>
  <c r="H3583" i="6"/>
  <c r="H3584" i="6" s="1"/>
  <c r="G3584" i="6" l="1"/>
  <c r="J3584" i="6" s="1"/>
  <c r="F3585" i="6"/>
  <c r="F3586" i="6" l="1"/>
  <c r="G3585" i="6"/>
  <c r="J3585" i="6" s="1"/>
  <c r="H3585" i="6"/>
  <c r="H3586" i="6" s="1"/>
  <c r="G3586" i="6" l="1"/>
  <c r="J3586" i="6" s="1"/>
  <c r="F3587" i="6"/>
  <c r="G3587" i="6" l="1"/>
  <c r="J3587" i="6" s="1"/>
  <c r="F3588" i="6"/>
  <c r="H3587" i="6"/>
  <c r="H3588" i="6" s="1"/>
  <c r="F3589" i="6" l="1"/>
  <c r="G3588" i="6"/>
  <c r="J3588" i="6" s="1"/>
  <c r="G3589" i="6" l="1"/>
  <c r="J3589" i="6" s="1"/>
  <c r="F3590" i="6"/>
  <c r="H3589" i="6"/>
  <c r="H3590" i="6" s="1"/>
  <c r="G3590" i="6" l="1"/>
  <c r="J3590" i="6" s="1"/>
  <c r="F3591" i="6"/>
  <c r="G3591" i="6" l="1"/>
  <c r="J3591" i="6" s="1"/>
  <c r="F3592" i="6"/>
  <c r="H3591" i="6"/>
  <c r="H3592" i="6" s="1"/>
  <c r="G3592" i="6" l="1"/>
  <c r="J3592" i="6" s="1"/>
  <c r="F3593" i="6"/>
  <c r="G3593" i="6" l="1"/>
  <c r="J3593" i="6" s="1"/>
  <c r="F3594" i="6"/>
  <c r="H3593" i="6"/>
  <c r="H3594" i="6" s="1"/>
  <c r="F3595" i="6" l="1"/>
  <c r="G3594" i="6"/>
  <c r="J3594" i="6" s="1"/>
  <c r="F3596" i="6" l="1"/>
  <c r="G3595" i="6"/>
  <c r="J3595" i="6" s="1"/>
  <c r="H3595" i="6"/>
  <c r="H3596" i="6" s="1"/>
  <c r="G3596" i="6" l="1"/>
  <c r="J3596" i="6" s="1"/>
  <c r="F3597" i="6"/>
  <c r="G3597" i="6" l="1"/>
  <c r="J3597" i="6" s="1"/>
  <c r="F3598" i="6"/>
  <c r="H3597" i="6"/>
  <c r="H3598" i="6" s="1"/>
  <c r="G3598" i="6" l="1"/>
  <c r="J3598" i="6" s="1"/>
  <c r="F3599" i="6"/>
  <c r="G3599" i="6" l="1"/>
  <c r="J3599" i="6" s="1"/>
  <c r="F3600" i="6"/>
  <c r="H3599" i="6"/>
  <c r="H3600" i="6" s="1"/>
  <c r="G3600" i="6" l="1"/>
  <c r="J3600" i="6" s="1"/>
  <c r="F3601" i="6"/>
  <c r="F3602" i="6" l="1"/>
  <c r="G3601" i="6"/>
  <c r="J3601" i="6" s="1"/>
  <c r="H3601" i="6"/>
  <c r="H3602" i="6" s="1"/>
  <c r="G3602" i="6" l="1"/>
  <c r="J3602" i="6" s="1"/>
  <c r="F3603" i="6"/>
  <c r="G3603" i="6" l="1"/>
  <c r="J3603" i="6" s="1"/>
  <c r="F3604" i="6"/>
  <c r="H3603" i="6"/>
  <c r="H3604" i="6" s="1"/>
  <c r="F3605" i="6" l="1"/>
  <c r="G3604" i="6"/>
  <c r="J3604" i="6" s="1"/>
  <c r="G3605" i="6" l="1"/>
  <c r="J3605" i="6" s="1"/>
  <c r="F3606" i="6"/>
  <c r="H3605" i="6"/>
  <c r="H3606" i="6" s="1"/>
  <c r="G3606" i="6" l="1"/>
  <c r="J3606" i="6" s="1"/>
  <c r="F3607" i="6"/>
  <c r="G3607" i="6" l="1"/>
  <c r="J3607" i="6" s="1"/>
  <c r="F3608" i="6"/>
  <c r="H3607" i="6"/>
  <c r="H3608" i="6" s="1"/>
  <c r="G3608" i="6" l="1"/>
  <c r="J3608" i="6" s="1"/>
  <c r="F3609" i="6"/>
  <c r="G3609" i="6" l="1"/>
  <c r="J3609" i="6" s="1"/>
  <c r="F3610" i="6"/>
  <c r="H3609" i="6"/>
  <c r="H3610" i="6" s="1"/>
  <c r="F3611" i="6" l="1"/>
  <c r="G3610" i="6"/>
  <c r="J3610" i="6" s="1"/>
  <c r="F3612" i="6" l="1"/>
  <c r="G3611" i="6"/>
  <c r="J3611" i="6" s="1"/>
  <c r="H3611" i="6"/>
  <c r="H3612" i="6" s="1"/>
  <c r="G3612" i="6" l="1"/>
  <c r="J3612" i="6" s="1"/>
  <c r="F3613" i="6"/>
  <c r="G3613" i="6" l="1"/>
  <c r="J3613" i="6" s="1"/>
  <c r="F3614" i="6"/>
  <c r="H3613" i="6"/>
  <c r="H3614" i="6" s="1"/>
  <c r="G3614" i="6" l="1"/>
  <c r="J3614" i="6" s="1"/>
  <c r="F3615" i="6"/>
  <c r="G3615" i="6" l="1"/>
  <c r="J3615" i="6" s="1"/>
  <c r="F3616" i="6"/>
  <c r="H3615" i="6"/>
  <c r="H3616" i="6" s="1"/>
  <c r="G3616" i="6" l="1"/>
  <c r="J3616" i="6" s="1"/>
  <c r="F3617" i="6"/>
  <c r="F3618" i="6" l="1"/>
  <c r="G3617" i="6"/>
  <c r="J3617" i="6" s="1"/>
  <c r="H3617" i="6"/>
  <c r="H3618" i="6" s="1"/>
  <c r="G3618" i="6" l="1"/>
  <c r="J3618" i="6" s="1"/>
  <c r="F3619" i="6"/>
  <c r="G3619" i="6" l="1"/>
  <c r="J3619" i="6" s="1"/>
  <c r="F3620" i="6"/>
  <c r="H3619" i="6"/>
  <c r="H3620" i="6" s="1"/>
  <c r="F3621" i="6" l="1"/>
  <c r="G3620" i="6"/>
  <c r="J3620" i="6" s="1"/>
  <c r="G3621" i="6" l="1"/>
  <c r="J3621" i="6" s="1"/>
  <c r="F3622" i="6"/>
  <c r="H3621" i="6"/>
  <c r="H3622" i="6" s="1"/>
  <c r="G3622" i="6" l="1"/>
  <c r="J3622" i="6" s="1"/>
  <c r="F3623" i="6"/>
  <c r="G3623" i="6" l="1"/>
  <c r="J3623" i="6" s="1"/>
  <c r="F3624" i="6"/>
  <c r="H3623" i="6"/>
  <c r="H3624" i="6" s="1"/>
  <c r="G3624" i="6" l="1"/>
  <c r="J3624" i="6" s="1"/>
  <c r="F3625" i="6"/>
  <c r="G3625" i="6" l="1"/>
  <c r="J3625" i="6" s="1"/>
  <c r="F3626" i="6"/>
  <c r="H3625" i="6"/>
  <c r="H3626" i="6" s="1"/>
  <c r="F3627" i="6" l="1"/>
  <c r="G3626" i="6"/>
  <c r="J3626" i="6" s="1"/>
  <c r="F3628" i="6" l="1"/>
  <c r="G3627" i="6"/>
  <c r="J3627" i="6" s="1"/>
  <c r="H3627" i="6"/>
  <c r="H3628" i="6" s="1"/>
  <c r="G3628" i="6" l="1"/>
  <c r="J3628" i="6" s="1"/>
  <c r="F3629" i="6"/>
  <c r="G3629" i="6" l="1"/>
  <c r="J3629" i="6" s="1"/>
  <c r="F3630" i="6"/>
  <c r="H3629" i="6"/>
  <c r="H3630" i="6" s="1"/>
  <c r="G3630" i="6" l="1"/>
  <c r="J3630" i="6" s="1"/>
  <c r="F3631" i="6"/>
  <c r="G3631" i="6" l="1"/>
  <c r="J3631" i="6" s="1"/>
  <c r="F3632" i="6"/>
  <c r="H3631" i="6"/>
  <c r="H3632" i="6" s="1"/>
  <c r="G3632" i="6" l="1"/>
  <c r="J3632" i="6" s="1"/>
  <c r="F3633" i="6"/>
  <c r="F3634" i="6" l="1"/>
  <c r="G3633" i="6"/>
  <c r="J3633" i="6" s="1"/>
  <c r="H3633" i="6"/>
  <c r="H3634" i="6" s="1"/>
  <c r="G3634" i="6" l="1"/>
  <c r="J3634" i="6" s="1"/>
  <c r="F3635" i="6"/>
  <c r="G3635" i="6" l="1"/>
  <c r="J3635" i="6" s="1"/>
  <c r="F3636" i="6"/>
  <c r="H3635" i="6"/>
  <c r="H3636" i="6" s="1"/>
  <c r="F3637" i="6" l="1"/>
  <c r="G3636" i="6"/>
  <c r="J3636" i="6" s="1"/>
  <c r="G3637" i="6" l="1"/>
  <c r="J3637" i="6" s="1"/>
  <c r="F3638" i="6"/>
  <c r="H3637" i="6"/>
  <c r="H3638" i="6" s="1"/>
  <c r="G3638" i="6" l="1"/>
  <c r="J3638" i="6" s="1"/>
  <c r="F3639" i="6"/>
  <c r="G3639" i="6" l="1"/>
  <c r="J3639" i="6" s="1"/>
  <c r="F3640" i="6"/>
  <c r="H3639" i="6"/>
  <c r="H3640" i="6" s="1"/>
  <c r="G3640" i="6" l="1"/>
  <c r="J3640" i="6" s="1"/>
  <c r="F3641" i="6"/>
  <c r="G3641" i="6" l="1"/>
  <c r="J3641" i="6" s="1"/>
  <c r="F3642" i="6"/>
  <c r="H3641" i="6"/>
  <c r="H3642" i="6" s="1"/>
  <c r="F3643" i="6" l="1"/>
  <c r="G3642" i="6"/>
  <c r="J3642" i="6" s="1"/>
  <c r="F3644" i="6" l="1"/>
  <c r="G3643" i="6"/>
  <c r="J3643" i="6" s="1"/>
  <c r="H3643" i="6"/>
  <c r="H3644" i="6" s="1"/>
  <c r="G3644" i="6" l="1"/>
  <c r="J3644" i="6" s="1"/>
  <c r="F3645" i="6"/>
  <c r="G3645" i="6" l="1"/>
  <c r="J3645" i="6" s="1"/>
  <c r="F3646" i="6"/>
  <c r="H3645" i="6"/>
  <c r="H3646" i="6" s="1"/>
  <c r="G3646" i="6" l="1"/>
  <c r="J3646" i="6" s="1"/>
  <c r="F3647" i="6"/>
  <c r="G3647" i="6" l="1"/>
  <c r="J3647" i="6" s="1"/>
  <c r="F3648" i="6"/>
  <c r="H3647" i="6"/>
  <c r="H3648" i="6" s="1"/>
  <c r="G3648" i="6" l="1"/>
  <c r="J3648" i="6" s="1"/>
  <c r="F3649" i="6"/>
  <c r="F3650" i="6" l="1"/>
  <c r="G3649" i="6"/>
  <c r="J3649" i="6" s="1"/>
  <c r="H3649" i="6"/>
  <c r="H3650" i="6" s="1"/>
  <c r="G3650" i="6" l="1"/>
  <c r="J3650" i="6" s="1"/>
  <c r="F3651" i="6"/>
  <c r="G3651" i="6" l="1"/>
  <c r="J3651" i="6" s="1"/>
  <c r="F3652" i="6"/>
  <c r="H3651" i="6"/>
  <c r="H3652" i="6" s="1"/>
  <c r="F3653" i="6" l="1"/>
  <c r="G3652" i="6"/>
  <c r="J3652" i="6" s="1"/>
  <c r="G3653" i="6" l="1"/>
  <c r="J3653" i="6" s="1"/>
  <c r="F3654" i="6"/>
  <c r="H3653" i="6"/>
  <c r="H3654" i="6" s="1"/>
  <c r="G3654" i="6" l="1"/>
  <c r="J3654" i="6" s="1"/>
  <c r="F3655" i="6"/>
  <c r="G3655" i="6" l="1"/>
  <c r="J3655" i="6" s="1"/>
  <c r="F3656" i="6"/>
  <c r="H3655" i="6"/>
  <c r="H3656" i="6" s="1"/>
  <c r="F3657" i="6" l="1"/>
  <c r="G3656" i="6"/>
  <c r="J3656" i="6" s="1"/>
  <c r="F3658" i="6" l="1"/>
  <c r="G3657" i="6"/>
  <c r="J3657" i="6" s="1"/>
  <c r="H3657" i="6"/>
  <c r="H3658" i="6" s="1"/>
  <c r="F3659" i="6" l="1"/>
  <c r="G3658" i="6"/>
  <c r="J3658" i="6" s="1"/>
  <c r="F3660" i="6" l="1"/>
  <c r="G3659" i="6"/>
  <c r="J3659" i="6" s="1"/>
  <c r="H3659" i="6"/>
  <c r="H3660" i="6" s="1"/>
  <c r="F3661" i="6" l="1"/>
  <c r="G3660" i="6"/>
  <c r="J3660" i="6" s="1"/>
  <c r="G3661" i="6" l="1"/>
  <c r="J3661" i="6" s="1"/>
  <c r="F3662" i="6"/>
  <c r="H3661" i="6"/>
  <c r="H3662" i="6" s="1"/>
  <c r="G3662" i="6" l="1"/>
  <c r="J3662" i="6" s="1"/>
  <c r="F3663" i="6"/>
  <c r="G3663" i="6" l="1"/>
  <c r="J3663" i="6" s="1"/>
  <c r="F3664" i="6"/>
  <c r="H3663" i="6"/>
  <c r="H3664" i="6" s="1"/>
  <c r="G3664" i="6" l="1"/>
  <c r="J3664" i="6" s="1"/>
  <c r="F3665" i="6"/>
  <c r="G3665" i="6" l="1"/>
  <c r="J3665" i="6" s="1"/>
  <c r="F3666" i="6"/>
  <c r="H3665" i="6"/>
  <c r="H3666" i="6" s="1"/>
  <c r="F3667" i="6" l="1"/>
  <c r="G3666" i="6"/>
  <c r="J3666" i="6" s="1"/>
  <c r="F3668" i="6" l="1"/>
  <c r="G3667" i="6"/>
  <c r="J3667" i="6" s="1"/>
  <c r="H3667" i="6"/>
  <c r="H3668" i="6" s="1"/>
  <c r="F3669" i="6" l="1"/>
  <c r="G3668" i="6"/>
  <c r="J3668" i="6" s="1"/>
  <c r="G3669" i="6" l="1"/>
  <c r="J3669" i="6" s="1"/>
  <c r="F3670" i="6"/>
  <c r="H3669" i="6"/>
  <c r="H3670" i="6" s="1"/>
  <c r="G3670" i="6" l="1"/>
  <c r="J3670" i="6" s="1"/>
  <c r="F3671" i="6"/>
  <c r="F3672" i="6" l="1"/>
  <c r="G3671" i="6"/>
  <c r="J3671" i="6" s="1"/>
  <c r="H3671" i="6"/>
  <c r="H3672" i="6" s="1"/>
  <c r="F3673" i="6" l="1"/>
  <c r="G3672" i="6"/>
  <c r="J3672" i="6" s="1"/>
  <c r="F3674" i="6" l="1"/>
  <c r="G3673" i="6"/>
  <c r="J3673" i="6" s="1"/>
  <c r="H3673" i="6"/>
  <c r="H3674" i="6" s="1"/>
  <c r="G3674" i="6" l="1"/>
  <c r="J3674" i="6" s="1"/>
  <c r="F3675" i="6"/>
  <c r="G3675" i="6" l="1"/>
  <c r="J3675" i="6" s="1"/>
  <c r="F3676" i="6"/>
  <c r="H3675" i="6"/>
  <c r="H3676" i="6" s="1"/>
  <c r="F3677" i="6" l="1"/>
  <c r="G3676" i="6"/>
  <c r="J3676" i="6" s="1"/>
  <c r="G3677" i="6" l="1"/>
  <c r="J3677" i="6" s="1"/>
  <c r="F3678" i="6"/>
  <c r="H3677" i="6"/>
  <c r="H3678" i="6" s="1"/>
  <c r="G3678" i="6" l="1"/>
  <c r="J3678" i="6" s="1"/>
  <c r="F3679" i="6"/>
  <c r="F3680" i="6" l="1"/>
  <c r="G3679" i="6"/>
  <c r="J3679" i="6" s="1"/>
  <c r="H3679" i="6"/>
  <c r="H3680" i="6" s="1"/>
  <c r="F3681" i="6" l="1"/>
  <c r="G3680" i="6"/>
  <c r="J3680" i="6" s="1"/>
  <c r="F3682" i="6" l="1"/>
  <c r="G3681" i="6"/>
  <c r="J3681" i="6" s="1"/>
  <c r="H3681" i="6"/>
  <c r="H3682" i="6" s="1"/>
  <c r="F3683" i="6" l="1"/>
  <c r="G3682" i="6"/>
  <c r="J3682" i="6" s="1"/>
  <c r="F3684" i="6" l="1"/>
  <c r="G3683" i="6"/>
  <c r="J3683" i="6" s="1"/>
  <c r="H3683" i="6"/>
  <c r="H3684" i="6" s="1"/>
  <c r="F3685" i="6" l="1"/>
  <c r="G3684" i="6"/>
  <c r="J3684" i="6" s="1"/>
  <c r="G3685" i="6" l="1"/>
  <c r="J3685" i="6" s="1"/>
  <c r="F3686" i="6"/>
  <c r="H3685" i="6"/>
  <c r="H3686" i="6" s="1"/>
  <c r="G3686" i="6" l="1"/>
  <c r="J3686" i="6" s="1"/>
  <c r="F3687" i="6"/>
  <c r="G3687" i="6" l="1"/>
  <c r="J3687" i="6" s="1"/>
  <c r="F3688" i="6"/>
  <c r="H3687" i="6"/>
  <c r="H3688" i="6" s="1"/>
  <c r="G3688" i="6" l="1"/>
  <c r="J3688" i="6" s="1"/>
  <c r="F3689" i="6"/>
  <c r="F3690" i="6" l="1"/>
  <c r="G3689" i="6"/>
  <c r="J3689" i="6" s="1"/>
  <c r="H3689" i="6"/>
  <c r="H3690" i="6" s="1"/>
  <c r="F3691" i="6" l="1"/>
  <c r="G3690" i="6"/>
  <c r="J3690" i="6" s="1"/>
  <c r="F3692" i="6" l="1"/>
  <c r="G3691" i="6"/>
  <c r="J3691" i="6" s="1"/>
  <c r="H3691" i="6"/>
  <c r="H3692" i="6" s="1"/>
  <c r="F3693" i="6" l="1"/>
  <c r="G3692" i="6"/>
  <c r="J3692" i="6" s="1"/>
  <c r="G3693" i="6" l="1"/>
  <c r="J3693" i="6" s="1"/>
  <c r="F3694" i="6"/>
  <c r="H3693" i="6"/>
  <c r="H3694" i="6" s="1"/>
  <c r="G3694" i="6" l="1"/>
  <c r="J3694" i="6" s="1"/>
  <c r="F3695" i="6"/>
  <c r="G3695" i="6" l="1"/>
  <c r="J3695" i="6" s="1"/>
  <c r="F3696" i="6"/>
  <c r="H3695" i="6"/>
  <c r="H3696" i="6" s="1"/>
  <c r="G3696" i="6" l="1"/>
  <c r="J3696" i="6" s="1"/>
  <c r="F3697" i="6"/>
  <c r="G3697" i="6" l="1"/>
  <c r="J3697" i="6" s="1"/>
  <c r="F3698" i="6"/>
  <c r="H3697" i="6"/>
  <c r="H3698" i="6" s="1"/>
  <c r="F3699" i="6" l="1"/>
  <c r="G3698" i="6"/>
  <c r="J3698" i="6" s="1"/>
  <c r="F3700" i="6" l="1"/>
  <c r="G3699" i="6"/>
  <c r="J3699" i="6" s="1"/>
  <c r="H3699" i="6"/>
  <c r="H3700" i="6" s="1"/>
  <c r="F3701" i="6" l="1"/>
  <c r="G3700" i="6"/>
  <c r="J3700" i="6" s="1"/>
  <c r="G3701" i="6" l="1"/>
  <c r="J3701" i="6" s="1"/>
  <c r="F3702" i="6"/>
  <c r="H3701" i="6"/>
  <c r="H3702" i="6" s="1"/>
  <c r="G3702" i="6" l="1"/>
  <c r="J3702" i="6" s="1"/>
  <c r="F3703" i="6"/>
  <c r="F3704" i="6" l="1"/>
  <c r="G3703" i="6"/>
  <c r="J3703" i="6" s="1"/>
  <c r="H3703" i="6"/>
  <c r="H3704" i="6" s="1"/>
  <c r="F3705" i="6" l="1"/>
  <c r="G3704" i="6"/>
  <c r="J3704" i="6" s="1"/>
  <c r="F3706" i="6" l="1"/>
  <c r="G3705" i="6"/>
  <c r="J3705" i="6" s="1"/>
  <c r="H3705" i="6"/>
  <c r="H3706" i="6" s="1"/>
  <c r="G3706" i="6" l="1"/>
  <c r="J3706" i="6" s="1"/>
  <c r="F3707" i="6"/>
  <c r="G3707" i="6" l="1"/>
  <c r="J3707" i="6" s="1"/>
  <c r="F3708" i="6"/>
  <c r="H3707" i="6"/>
  <c r="H3708" i="6" s="1"/>
  <c r="F3709" i="6" l="1"/>
  <c r="G3708" i="6"/>
  <c r="J3708" i="6" s="1"/>
  <c r="G3709" i="6" l="1"/>
  <c r="J3709" i="6" s="1"/>
  <c r="F3710" i="6"/>
  <c r="H3709" i="6"/>
  <c r="H3710" i="6" s="1"/>
  <c r="G3710" i="6" l="1"/>
  <c r="J3710" i="6" s="1"/>
  <c r="F3711" i="6"/>
  <c r="F3712" i="6" l="1"/>
  <c r="G3711" i="6"/>
  <c r="J3711" i="6" s="1"/>
  <c r="H3711" i="6"/>
  <c r="H3712" i="6" s="1"/>
  <c r="F3713" i="6" l="1"/>
  <c r="G3712" i="6"/>
  <c r="J3712" i="6" s="1"/>
  <c r="F3714" i="6" l="1"/>
  <c r="G3713" i="6"/>
  <c r="J3713" i="6" s="1"/>
  <c r="H3713" i="6"/>
  <c r="H3714" i="6" s="1"/>
  <c r="F3715" i="6" l="1"/>
  <c r="G3714" i="6"/>
  <c r="J3714" i="6" s="1"/>
  <c r="F3716" i="6" l="1"/>
  <c r="G3715" i="6"/>
  <c r="J3715" i="6" s="1"/>
  <c r="H3715" i="6"/>
  <c r="H3716" i="6" s="1"/>
  <c r="F3717" i="6" l="1"/>
  <c r="G3716" i="6"/>
  <c r="J3716" i="6" s="1"/>
  <c r="G3717" i="6" l="1"/>
  <c r="J3717" i="6" s="1"/>
  <c r="F3718" i="6"/>
  <c r="H3717" i="6"/>
  <c r="H3718" i="6" s="1"/>
  <c r="G3718" i="6" l="1"/>
  <c r="J3718" i="6" s="1"/>
  <c r="F3719" i="6"/>
  <c r="F3720" i="6" l="1"/>
  <c r="G3719" i="6"/>
  <c r="J3719" i="6" s="1"/>
  <c r="H3719" i="6"/>
  <c r="H3720" i="6" s="1"/>
  <c r="G3720" i="6" l="1"/>
  <c r="J3720" i="6" s="1"/>
  <c r="F3721" i="6"/>
  <c r="F3722" i="6" l="1"/>
  <c r="G3721" i="6"/>
  <c r="J3721" i="6" s="1"/>
  <c r="H3721" i="6"/>
  <c r="H3722" i="6" s="1"/>
  <c r="F3723" i="6" l="1"/>
  <c r="G3722" i="6"/>
  <c r="J3722" i="6" s="1"/>
  <c r="F3724" i="6" l="1"/>
  <c r="G3723" i="6"/>
  <c r="J3723" i="6" s="1"/>
  <c r="H3723" i="6"/>
  <c r="H3724" i="6" s="1"/>
  <c r="F3725" i="6" l="1"/>
  <c r="G3724" i="6"/>
  <c r="J3724" i="6" s="1"/>
  <c r="G3725" i="6" l="1"/>
  <c r="J3725" i="6" s="1"/>
  <c r="F3726" i="6"/>
  <c r="H3725" i="6"/>
  <c r="H3726" i="6" s="1"/>
  <c r="G3726" i="6" l="1"/>
  <c r="J3726" i="6" s="1"/>
  <c r="F3727" i="6"/>
  <c r="G3727" i="6" l="1"/>
  <c r="J3727" i="6" s="1"/>
  <c r="F3728" i="6"/>
  <c r="H3727" i="6"/>
  <c r="H3728" i="6" s="1"/>
  <c r="G3728" i="6" l="1"/>
  <c r="J3728" i="6" s="1"/>
  <c r="F3729" i="6"/>
  <c r="G3729" i="6" l="1"/>
  <c r="J3729" i="6" s="1"/>
  <c r="F3730" i="6"/>
  <c r="H3729" i="6"/>
  <c r="H3730" i="6" s="1"/>
  <c r="G3730" i="6" l="1"/>
  <c r="J3730" i="6" s="1"/>
  <c r="F3731" i="6"/>
  <c r="F3732" i="6" l="1"/>
  <c r="G3731" i="6"/>
  <c r="J3731" i="6" s="1"/>
  <c r="H3731" i="6"/>
  <c r="H3732" i="6" s="1"/>
  <c r="F3733" i="6" l="1"/>
  <c r="G3732" i="6"/>
  <c r="J3732" i="6" s="1"/>
  <c r="G3733" i="6" l="1"/>
  <c r="J3733" i="6" s="1"/>
  <c r="F3734" i="6"/>
  <c r="H3733" i="6"/>
  <c r="H3734" i="6" s="1"/>
  <c r="G3734" i="6" l="1"/>
  <c r="J3734" i="6" s="1"/>
  <c r="F3735" i="6"/>
  <c r="F3736" i="6" l="1"/>
  <c r="G3735" i="6"/>
  <c r="J3735" i="6" s="1"/>
  <c r="H3735" i="6"/>
  <c r="H3736" i="6" s="1"/>
  <c r="F3737" i="6" l="1"/>
  <c r="G3736" i="6"/>
  <c r="J3736" i="6" s="1"/>
  <c r="F3738" i="6" l="1"/>
  <c r="G3737" i="6"/>
  <c r="J3737" i="6" s="1"/>
  <c r="H3737" i="6"/>
  <c r="H3738" i="6" s="1"/>
  <c r="G3738" i="6" l="1"/>
  <c r="J3738" i="6" s="1"/>
  <c r="F3739" i="6"/>
  <c r="G3739" i="6" l="1"/>
  <c r="J3739" i="6" s="1"/>
  <c r="F3740" i="6"/>
  <c r="H3739" i="6"/>
  <c r="H3740" i="6" s="1"/>
  <c r="F3741" i="6" l="1"/>
  <c r="G3740" i="6"/>
  <c r="J3740" i="6" s="1"/>
  <c r="G3741" i="6" l="1"/>
  <c r="J3741" i="6" s="1"/>
  <c r="F3742" i="6"/>
  <c r="H3741" i="6"/>
  <c r="H3742" i="6" s="1"/>
  <c r="G3742" i="6" l="1"/>
  <c r="J3742" i="6" s="1"/>
  <c r="F3743" i="6"/>
  <c r="F3744" i="6" l="1"/>
  <c r="G3743" i="6"/>
  <c r="J3743" i="6" s="1"/>
  <c r="H3743" i="6"/>
  <c r="H3744" i="6" s="1"/>
  <c r="F3745" i="6" l="1"/>
  <c r="G3744" i="6"/>
  <c r="J3744" i="6" s="1"/>
  <c r="F3746" i="6" l="1"/>
  <c r="G3745" i="6"/>
  <c r="J3745" i="6" s="1"/>
  <c r="H3745" i="6"/>
  <c r="H3746" i="6" s="1"/>
  <c r="F3747" i="6" l="1"/>
  <c r="G3746" i="6"/>
  <c r="J3746" i="6" s="1"/>
  <c r="F3748" i="6" l="1"/>
  <c r="G3747" i="6"/>
  <c r="J3747" i="6" s="1"/>
  <c r="H3747" i="6"/>
  <c r="H3748" i="6" s="1"/>
  <c r="F3749" i="6" l="1"/>
  <c r="G3748" i="6"/>
  <c r="J3748" i="6" s="1"/>
  <c r="G3749" i="6" l="1"/>
  <c r="J3749" i="6" s="1"/>
  <c r="F3750" i="6"/>
  <c r="H3749" i="6"/>
  <c r="H3750" i="6" s="1"/>
  <c r="G3750" i="6" l="1"/>
  <c r="J3750" i="6" s="1"/>
  <c r="F3751" i="6"/>
  <c r="F3752" i="6" l="1"/>
  <c r="G3751" i="6"/>
  <c r="J3751" i="6" s="1"/>
  <c r="H3751" i="6"/>
  <c r="H3752" i="6" s="1"/>
  <c r="G3752" i="6" l="1"/>
  <c r="J3752" i="6" s="1"/>
  <c r="F3753" i="6"/>
  <c r="F3754" i="6" l="1"/>
  <c r="G3753" i="6"/>
  <c r="J3753" i="6" s="1"/>
  <c r="H3753" i="6"/>
  <c r="H3754" i="6" s="1"/>
  <c r="F3755" i="6" l="1"/>
  <c r="G3754" i="6"/>
  <c r="J3754" i="6" s="1"/>
  <c r="F3756" i="6" l="1"/>
  <c r="G3755" i="6"/>
  <c r="J3755" i="6" s="1"/>
  <c r="H3755" i="6"/>
  <c r="H3756" i="6" s="1"/>
  <c r="F3757" i="6" l="1"/>
  <c r="G3756" i="6"/>
  <c r="J3756" i="6" s="1"/>
  <c r="G3757" i="6" l="1"/>
  <c r="J3757" i="6" s="1"/>
  <c r="F3758" i="6"/>
  <c r="H3757" i="6"/>
  <c r="H3758" i="6" s="1"/>
  <c r="G3758" i="6" l="1"/>
  <c r="J3758" i="6" s="1"/>
  <c r="F3759" i="6"/>
  <c r="G3759" i="6" l="1"/>
  <c r="J3759" i="6" s="1"/>
  <c r="F3760" i="6"/>
  <c r="H3759" i="6"/>
  <c r="H3760" i="6" s="1"/>
  <c r="G3760" i="6" l="1"/>
  <c r="J3760" i="6" s="1"/>
  <c r="F3761" i="6"/>
  <c r="G3761" i="6" l="1"/>
  <c r="J3761" i="6" s="1"/>
  <c r="F3762" i="6"/>
  <c r="H3761" i="6"/>
  <c r="H3762" i="6" s="1"/>
  <c r="G3762" i="6" l="1"/>
  <c r="J3762" i="6" s="1"/>
  <c r="F3763" i="6"/>
  <c r="F3764" i="6" l="1"/>
  <c r="G3763" i="6"/>
  <c r="J3763" i="6" s="1"/>
  <c r="H3763" i="6"/>
  <c r="H3764" i="6" s="1"/>
  <c r="F3765" i="6" l="1"/>
  <c r="G3764" i="6"/>
  <c r="J3764" i="6" s="1"/>
  <c r="G3765" i="6" l="1"/>
  <c r="J3765" i="6" s="1"/>
  <c r="F3766" i="6"/>
  <c r="H3765" i="6"/>
  <c r="H3766" i="6" s="1"/>
  <c r="G3766" i="6" l="1"/>
  <c r="J3766" i="6" s="1"/>
  <c r="F3767" i="6"/>
  <c r="F3768" i="6" l="1"/>
  <c r="G3767" i="6"/>
  <c r="J3767" i="6" s="1"/>
  <c r="H3767" i="6"/>
  <c r="H3768" i="6" s="1"/>
  <c r="F3769" i="6" l="1"/>
  <c r="G3768" i="6"/>
  <c r="J3768" i="6" s="1"/>
  <c r="F3770" i="6" l="1"/>
  <c r="G3769" i="6"/>
  <c r="J3769" i="6" s="1"/>
  <c r="H3769" i="6"/>
  <c r="H3770" i="6" s="1"/>
  <c r="G3770" i="6" l="1"/>
  <c r="J3770" i="6" s="1"/>
  <c r="F3771" i="6"/>
  <c r="G3771" i="6" l="1"/>
  <c r="J3771" i="6" s="1"/>
  <c r="F3772" i="6"/>
  <c r="H3771" i="6"/>
  <c r="H3772" i="6" s="1"/>
  <c r="F3773" i="6" l="1"/>
  <c r="G3772" i="6"/>
  <c r="J3772" i="6" s="1"/>
  <c r="G3773" i="6" l="1"/>
  <c r="J3773" i="6" s="1"/>
  <c r="F3774" i="6"/>
  <c r="H3773" i="6"/>
  <c r="H3774" i="6" s="1"/>
  <c r="G3774" i="6" l="1"/>
  <c r="J3774" i="6" s="1"/>
  <c r="F3775" i="6"/>
  <c r="F3776" i="6" l="1"/>
  <c r="G3775" i="6"/>
  <c r="J3775" i="6" s="1"/>
  <c r="H3775" i="6"/>
  <c r="H3776" i="6" s="1"/>
  <c r="F3777" i="6" l="1"/>
  <c r="G3776" i="6"/>
  <c r="J3776" i="6" s="1"/>
  <c r="F3778" i="6" l="1"/>
  <c r="G3777" i="6"/>
  <c r="J3777" i="6" s="1"/>
  <c r="H3777" i="6"/>
  <c r="H3778" i="6" s="1"/>
  <c r="F3779" i="6" l="1"/>
  <c r="G3778" i="6"/>
  <c r="J3778" i="6" s="1"/>
  <c r="F3780" i="6" l="1"/>
  <c r="G3779" i="6"/>
  <c r="J3779" i="6" s="1"/>
  <c r="H3779" i="6"/>
  <c r="H3780" i="6" s="1"/>
  <c r="F3781" i="6" l="1"/>
  <c r="G3780" i="6"/>
  <c r="J3780" i="6" s="1"/>
  <c r="G3781" i="6" l="1"/>
  <c r="J3781" i="6" s="1"/>
  <c r="F3782" i="6"/>
  <c r="H3781" i="6"/>
  <c r="H3782" i="6" s="1"/>
  <c r="G3782" i="6" l="1"/>
  <c r="J3782" i="6" s="1"/>
  <c r="F3783" i="6"/>
  <c r="F3784" i="6" l="1"/>
  <c r="G3783" i="6"/>
  <c r="J3783" i="6" s="1"/>
  <c r="H3783" i="6"/>
  <c r="H3784" i="6" s="1"/>
  <c r="G3784" i="6" l="1"/>
  <c r="J3784" i="6" s="1"/>
  <c r="F3785" i="6"/>
  <c r="F3786" i="6" l="1"/>
  <c r="G3785" i="6"/>
  <c r="J3785" i="6" s="1"/>
  <c r="H3785" i="6"/>
  <c r="H3786" i="6" s="1"/>
  <c r="F3787" i="6" l="1"/>
  <c r="G3786" i="6"/>
  <c r="J3786" i="6" s="1"/>
  <c r="F3788" i="6" l="1"/>
  <c r="G3787" i="6"/>
  <c r="J3787" i="6" s="1"/>
  <c r="H3787" i="6"/>
  <c r="H3788" i="6" s="1"/>
  <c r="F3789" i="6" l="1"/>
  <c r="G3788" i="6"/>
  <c r="J3788" i="6" s="1"/>
  <c r="G3789" i="6" l="1"/>
  <c r="J3789" i="6" s="1"/>
  <c r="F3790" i="6"/>
  <c r="H3789" i="6"/>
  <c r="H3790" i="6" s="1"/>
  <c r="G3790" i="6" l="1"/>
  <c r="J3790" i="6" s="1"/>
  <c r="F3791" i="6"/>
  <c r="G3791" i="6" l="1"/>
  <c r="J3791" i="6" s="1"/>
  <c r="F3792" i="6"/>
  <c r="H3791" i="6"/>
  <c r="H3792" i="6" s="1"/>
  <c r="G3792" i="6" l="1"/>
  <c r="J3792" i="6" s="1"/>
  <c r="F3793" i="6"/>
  <c r="G3793" i="6" l="1"/>
  <c r="J3793" i="6" s="1"/>
  <c r="F3794" i="6"/>
  <c r="H3793" i="6"/>
  <c r="H3794" i="6" s="1"/>
  <c r="G3794" i="6" l="1"/>
  <c r="J3794" i="6" s="1"/>
  <c r="F3795" i="6"/>
  <c r="F3796" i="6" l="1"/>
  <c r="G3795" i="6"/>
  <c r="J3795" i="6" s="1"/>
  <c r="H3795" i="6"/>
  <c r="H3796" i="6" s="1"/>
  <c r="F3797" i="6" l="1"/>
  <c r="G3796" i="6"/>
  <c r="J3796" i="6" s="1"/>
  <c r="G3797" i="6" l="1"/>
  <c r="J3797" i="6" s="1"/>
  <c r="F3798" i="6"/>
  <c r="H3797" i="6"/>
  <c r="H3798" i="6" s="1"/>
  <c r="G3798" i="6" l="1"/>
  <c r="J3798" i="6" s="1"/>
  <c r="F3799" i="6"/>
  <c r="F3800" i="6" l="1"/>
  <c r="G3799" i="6"/>
  <c r="J3799" i="6" s="1"/>
  <c r="H3799" i="6"/>
  <c r="H3800" i="6" s="1"/>
  <c r="F3801" i="6" l="1"/>
  <c r="G3800" i="6"/>
  <c r="J3800" i="6" s="1"/>
  <c r="F3802" i="6" l="1"/>
  <c r="G3801" i="6"/>
  <c r="J3801" i="6" s="1"/>
  <c r="H3801" i="6"/>
  <c r="H3802" i="6" s="1"/>
  <c r="G3802" i="6" l="1"/>
  <c r="J3802" i="6" s="1"/>
  <c r="F3803" i="6"/>
  <c r="G3803" i="6" l="1"/>
  <c r="J3803" i="6" s="1"/>
  <c r="F3804" i="6"/>
  <c r="H3803" i="6"/>
  <c r="H3804" i="6" s="1"/>
  <c r="G3804" i="6" l="1"/>
  <c r="J3804" i="6" s="1"/>
  <c r="F3805" i="6"/>
  <c r="G3805" i="6" l="1"/>
  <c r="J3805" i="6" s="1"/>
  <c r="F3806" i="6"/>
  <c r="H3805" i="6"/>
  <c r="H3806" i="6" s="1"/>
  <c r="G3806" i="6" l="1"/>
  <c r="J3806" i="6" s="1"/>
  <c r="F3807" i="6"/>
  <c r="F3808" i="6" l="1"/>
  <c r="G3807" i="6"/>
  <c r="J3807" i="6" s="1"/>
  <c r="H3807" i="6"/>
  <c r="H3808" i="6" s="1"/>
  <c r="F3809" i="6" l="1"/>
  <c r="G3808" i="6"/>
  <c r="J3808" i="6" s="1"/>
  <c r="F3810" i="6" l="1"/>
  <c r="G3809" i="6"/>
  <c r="J3809" i="6" s="1"/>
  <c r="H3809" i="6"/>
  <c r="H3810" i="6" s="1"/>
  <c r="F3811" i="6" l="1"/>
  <c r="G3810" i="6"/>
  <c r="J3810" i="6" s="1"/>
  <c r="F3812" i="6" l="1"/>
  <c r="G3811" i="6"/>
  <c r="J3811" i="6" s="1"/>
  <c r="H3811" i="6"/>
  <c r="H3812" i="6" s="1"/>
  <c r="F3813" i="6" l="1"/>
  <c r="G3812" i="6"/>
  <c r="J3812" i="6" s="1"/>
  <c r="G3813" i="6" l="1"/>
  <c r="J3813" i="6" s="1"/>
  <c r="F3814" i="6"/>
  <c r="H3813" i="6"/>
  <c r="H3814" i="6" s="1"/>
  <c r="G3814" i="6" l="1"/>
  <c r="J3814" i="6" s="1"/>
  <c r="F3815" i="6"/>
  <c r="G3815" i="6" l="1"/>
  <c r="J3815" i="6" s="1"/>
  <c r="F3816" i="6"/>
  <c r="H3815" i="6"/>
  <c r="H3816" i="6" s="1"/>
  <c r="G3816" i="6" l="1"/>
  <c r="J3816" i="6" s="1"/>
  <c r="F3817" i="6"/>
  <c r="F3818" i="6" l="1"/>
  <c r="G3817" i="6"/>
  <c r="J3817" i="6" s="1"/>
  <c r="H3817" i="6"/>
  <c r="H3818" i="6" s="1"/>
  <c r="F3819" i="6" l="1"/>
  <c r="G3818" i="6"/>
  <c r="J3818" i="6" s="1"/>
  <c r="F3820" i="6" l="1"/>
  <c r="G3819" i="6"/>
  <c r="J3819" i="6" s="1"/>
  <c r="H3819" i="6"/>
  <c r="H3820" i="6" s="1"/>
  <c r="F3821" i="6" l="1"/>
  <c r="G3820" i="6"/>
  <c r="J3820" i="6" s="1"/>
  <c r="G3821" i="6" l="1"/>
  <c r="J3821" i="6" s="1"/>
  <c r="F3822" i="6"/>
  <c r="H3821" i="6"/>
  <c r="H3822" i="6" s="1"/>
  <c r="G3822" i="6" l="1"/>
  <c r="J3822" i="6" s="1"/>
  <c r="F3823" i="6"/>
  <c r="G3823" i="6" l="1"/>
  <c r="J3823" i="6" s="1"/>
  <c r="F3824" i="6"/>
  <c r="H3823" i="6"/>
  <c r="H3824" i="6" s="1"/>
  <c r="G3824" i="6" l="1"/>
  <c r="J3824" i="6" s="1"/>
  <c r="F3825" i="6"/>
  <c r="G3825" i="6" l="1"/>
  <c r="J3825" i="6" s="1"/>
  <c r="F3826" i="6"/>
  <c r="H3825" i="6"/>
  <c r="H3826" i="6" s="1"/>
  <c r="G3826" i="6" l="1"/>
  <c r="J3826" i="6" s="1"/>
  <c r="F3827" i="6"/>
  <c r="F3828" i="6" l="1"/>
  <c r="G3827" i="6"/>
  <c r="J3827" i="6" s="1"/>
  <c r="H3827" i="6"/>
  <c r="H3828" i="6" s="1"/>
  <c r="F3829" i="6" l="1"/>
  <c r="G3828" i="6"/>
  <c r="J3828" i="6" s="1"/>
  <c r="G3829" i="6" l="1"/>
  <c r="J3829" i="6" s="1"/>
  <c r="F3830" i="6"/>
  <c r="H3829" i="6"/>
  <c r="H3830" i="6" s="1"/>
  <c r="G3830" i="6" l="1"/>
  <c r="J3830" i="6" s="1"/>
  <c r="F3831" i="6"/>
  <c r="F3832" i="6" l="1"/>
  <c r="G3831" i="6"/>
  <c r="J3831" i="6" s="1"/>
  <c r="H3831" i="6"/>
  <c r="H3832" i="6" s="1"/>
  <c r="F3833" i="6" l="1"/>
  <c r="G3832" i="6"/>
  <c r="J3832" i="6" s="1"/>
  <c r="F3834" i="6" l="1"/>
  <c r="G3833" i="6"/>
  <c r="J3833" i="6" s="1"/>
  <c r="H3833" i="6"/>
  <c r="H3834" i="6" s="1"/>
  <c r="G3834" i="6" l="1"/>
  <c r="J3834" i="6" s="1"/>
  <c r="F3835" i="6"/>
  <c r="G3835" i="6" l="1"/>
  <c r="J3835" i="6" s="1"/>
  <c r="F3836" i="6"/>
  <c r="H3835" i="6"/>
  <c r="H3836" i="6" s="1"/>
  <c r="G3836" i="6" l="1"/>
  <c r="J3836" i="6" s="1"/>
  <c r="F3837" i="6"/>
  <c r="G3837" i="6" l="1"/>
  <c r="J3837" i="6" s="1"/>
  <c r="F3838" i="6"/>
  <c r="H3837" i="6"/>
  <c r="H3838" i="6" s="1"/>
  <c r="G3838" i="6" l="1"/>
  <c r="J3838" i="6" s="1"/>
  <c r="F3839" i="6"/>
  <c r="F3840" i="6" l="1"/>
  <c r="G3839" i="6"/>
  <c r="J3839" i="6" s="1"/>
  <c r="H3839" i="6"/>
  <c r="H3840" i="6" s="1"/>
  <c r="F3841" i="6" l="1"/>
  <c r="G3840" i="6"/>
  <c r="J3840" i="6" s="1"/>
  <c r="F3842" i="6" l="1"/>
  <c r="G3841" i="6"/>
  <c r="J3841" i="6" s="1"/>
  <c r="H3841" i="6"/>
  <c r="H3842" i="6" s="1"/>
  <c r="F3843" i="6" l="1"/>
  <c r="G3842" i="6"/>
  <c r="J3842" i="6" s="1"/>
  <c r="F3844" i="6" l="1"/>
  <c r="G3843" i="6"/>
  <c r="J3843" i="6" s="1"/>
  <c r="H3843" i="6"/>
  <c r="H3844" i="6" s="1"/>
  <c r="F3845" i="6" l="1"/>
  <c r="G3844" i="6"/>
  <c r="J3844" i="6" s="1"/>
  <c r="G3845" i="6" l="1"/>
  <c r="J3845" i="6" s="1"/>
  <c r="F3846" i="6"/>
  <c r="H3845" i="6"/>
  <c r="H3846" i="6" s="1"/>
  <c r="G3846" i="6" l="1"/>
  <c r="J3846" i="6" s="1"/>
  <c r="F3847" i="6"/>
  <c r="G3847" i="6" l="1"/>
  <c r="J3847" i="6" s="1"/>
  <c r="F3848" i="6"/>
  <c r="H3847" i="6"/>
  <c r="H3848" i="6" s="1"/>
  <c r="F3849" i="6" l="1"/>
  <c r="G3848" i="6"/>
  <c r="J3848" i="6" s="1"/>
  <c r="F3850" i="6" l="1"/>
  <c r="G3849" i="6"/>
  <c r="J3849" i="6" s="1"/>
  <c r="H3849" i="6"/>
  <c r="H3850" i="6" s="1"/>
  <c r="F3851" i="6" l="1"/>
  <c r="G3850" i="6"/>
  <c r="J3850" i="6" s="1"/>
  <c r="F3852" i="6" l="1"/>
  <c r="G3851" i="6"/>
  <c r="J3851" i="6" s="1"/>
  <c r="H3851" i="6"/>
  <c r="H3852" i="6" s="1"/>
  <c r="F3853" i="6" l="1"/>
  <c r="G3852" i="6"/>
  <c r="J3852" i="6" s="1"/>
  <c r="G3853" i="6" l="1"/>
  <c r="J3853" i="6" s="1"/>
  <c r="F3854" i="6"/>
  <c r="H3853" i="6"/>
  <c r="H3854" i="6" s="1"/>
  <c r="G3854" i="6" l="1"/>
  <c r="J3854" i="6" s="1"/>
  <c r="F3855" i="6"/>
  <c r="G3855" i="6" l="1"/>
  <c r="J3855" i="6" s="1"/>
  <c r="F3856" i="6"/>
  <c r="H3855" i="6"/>
  <c r="H3856" i="6" s="1"/>
  <c r="G3856" i="6" l="1"/>
  <c r="J3856" i="6" s="1"/>
  <c r="F3857" i="6"/>
  <c r="G3857" i="6" l="1"/>
  <c r="J3857" i="6" s="1"/>
  <c r="F3858" i="6"/>
  <c r="H3857" i="6"/>
  <c r="H3858" i="6" s="1"/>
  <c r="G3858" i="6" l="1"/>
  <c r="J3858" i="6" s="1"/>
  <c r="F3859" i="6"/>
  <c r="F3860" i="6" l="1"/>
  <c r="G3859" i="6"/>
  <c r="J3859" i="6" s="1"/>
  <c r="H3859" i="6"/>
  <c r="H3860" i="6" s="1"/>
  <c r="F3861" i="6" l="1"/>
  <c r="G3860" i="6"/>
  <c r="J3860" i="6" s="1"/>
  <c r="G3861" i="6" l="1"/>
  <c r="J3861" i="6" s="1"/>
  <c r="F3862" i="6"/>
  <c r="H3861" i="6"/>
  <c r="H3862" i="6" s="1"/>
  <c r="G3862" i="6" l="1"/>
  <c r="J3862" i="6" s="1"/>
  <c r="F3863" i="6"/>
  <c r="F3864" i="6" l="1"/>
  <c r="G3863" i="6"/>
  <c r="J3863" i="6" s="1"/>
  <c r="H3863" i="6"/>
  <c r="H3864" i="6" s="1"/>
  <c r="F3865" i="6" l="1"/>
  <c r="G3864" i="6"/>
  <c r="J3864" i="6" s="1"/>
  <c r="F3866" i="6" l="1"/>
  <c r="G3865" i="6"/>
  <c r="J3865" i="6" s="1"/>
  <c r="H3865" i="6"/>
  <c r="H3866" i="6" s="1"/>
  <c r="G3866" i="6" l="1"/>
  <c r="J3866" i="6" s="1"/>
  <c r="F3867" i="6"/>
  <c r="G3867" i="6" l="1"/>
  <c r="J3867" i="6" s="1"/>
  <c r="F3868" i="6"/>
  <c r="H3867" i="6"/>
  <c r="H3868" i="6" s="1"/>
  <c r="G3868" i="6" l="1"/>
  <c r="J3868" i="6" s="1"/>
  <c r="F3869" i="6"/>
  <c r="G3869" i="6" l="1"/>
  <c r="J3869" i="6" s="1"/>
  <c r="F3870" i="6"/>
  <c r="H3869" i="6"/>
  <c r="H3870" i="6" s="1"/>
  <c r="G3870" i="6" l="1"/>
  <c r="J3870" i="6" s="1"/>
  <c r="F3871" i="6"/>
  <c r="F3872" i="6" l="1"/>
  <c r="G3871" i="6"/>
  <c r="J3871" i="6" s="1"/>
  <c r="H3871" i="6"/>
  <c r="H3872" i="6" s="1"/>
  <c r="F3873" i="6" l="1"/>
  <c r="G3872" i="6"/>
  <c r="J3872" i="6" s="1"/>
  <c r="F3874" i="6" l="1"/>
  <c r="G3873" i="6"/>
  <c r="J3873" i="6" s="1"/>
  <c r="H3873" i="6"/>
  <c r="H3874" i="6" s="1"/>
  <c r="F3875" i="6" l="1"/>
  <c r="G3874" i="6"/>
  <c r="J3874" i="6" s="1"/>
  <c r="F3876" i="6" l="1"/>
  <c r="G3875" i="6"/>
  <c r="J3875" i="6" s="1"/>
  <c r="H3875" i="6"/>
  <c r="H3876" i="6" s="1"/>
  <c r="F3877" i="6" l="1"/>
  <c r="G3876" i="6"/>
  <c r="J3876" i="6" s="1"/>
  <c r="G3877" i="6" l="1"/>
  <c r="J3877" i="6" s="1"/>
  <c r="F3878" i="6"/>
  <c r="H3877" i="6"/>
  <c r="H3878" i="6" s="1"/>
  <c r="G3878" i="6" l="1"/>
  <c r="J3878" i="6" s="1"/>
  <c r="F3879" i="6"/>
  <c r="G3879" i="6" l="1"/>
  <c r="J3879" i="6" s="1"/>
  <c r="F3880" i="6"/>
  <c r="H3879" i="6"/>
  <c r="H3880" i="6" s="1"/>
  <c r="F3881" i="6" l="1"/>
  <c r="G3880" i="6"/>
  <c r="J3880" i="6" s="1"/>
  <c r="F3882" i="6" l="1"/>
  <c r="G3881" i="6"/>
  <c r="J3881" i="6" s="1"/>
  <c r="H3881" i="6"/>
  <c r="H3882" i="6" s="1"/>
  <c r="F3883" i="6" l="1"/>
  <c r="G3882" i="6"/>
  <c r="J3882" i="6" s="1"/>
  <c r="F3884" i="6" l="1"/>
  <c r="G3883" i="6"/>
  <c r="J3883" i="6" s="1"/>
  <c r="H3883" i="6"/>
  <c r="H3884" i="6" s="1"/>
  <c r="F3885" i="6" l="1"/>
  <c r="G3884" i="6"/>
  <c r="J3884" i="6" s="1"/>
  <c r="G3885" i="6" l="1"/>
  <c r="J3885" i="6" s="1"/>
  <c r="F3886" i="6"/>
  <c r="H3885" i="6"/>
  <c r="H3886" i="6" s="1"/>
  <c r="G3886" i="6" l="1"/>
  <c r="J3886" i="6" s="1"/>
  <c r="F3887" i="6"/>
  <c r="G3887" i="6" l="1"/>
  <c r="J3887" i="6" s="1"/>
  <c r="F3888" i="6"/>
  <c r="H3887" i="6"/>
  <c r="H3888" i="6" s="1"/>
  <c r="G3888" i="6" l="1"/>
  <c r="J3888" i="6" s="1"/>
  <c r="F3889" i="6"/>
  <c r="G3889" i="6" l="1"/>
  <c r="J3889" i="6" s="1"/>
  <c r="F3890" i="6"/>
  <c r="H3889" i="6"/>
  <c r="H3890" i="6" s="1"/>
  <c r="F3891" i="6" l="1"/>
  <c r="G3890" i="6"/>
  <c r="J3890" i="6" s="1"/>
  <c r="F3892" i="6" l="1"/>
  <c r="G3891" i="6"/>
  <c r="J3891" i="6" s="1"/>
  <c r="H3891" i="6"/>
  <c r="H3892" i="6" s="1"/>
  <c r="F3893" i="6" l="1"/>
  <c r="G3892" i="6"/>
  <c r="J3892" i="6" s="1"/>
  <c r="G3893" i="6" l="1"/>
  <c r="J3893" i="6" s="1"/>
  <c r="F3894" i="6"/>
  <c r="H3893" i="6"/>
  <c r="H3894" i="6" s="1"/>
  <c r="G3894" i="6" l="1"/>
  <c r="J3894" i="6" s="1"/>
  <c r="F3895" i="6"/>
  <c r="F3896" i="6" l="1"/>
  <c r="G3895" i="6"/>
  <c r="J3895" i="6" s="1"/>
  <c r="H3895" i="6"/>
  <c r="H3896" i="6" s="1"/>
  <c r="F3897" i="6" l="1"/>
  <c r="G3896" i="6"/>
  <c r="J3896" i="6" s="1"/>
  <c r="F3898" i="6" l="1"/>
  <c r="G3897" i="6"/>
  <c r="J3897" i="6" s="1"/>
  <c r="H3897" i="6"/>
  <c r="H3898" i="6" s="1"/>
  <c r="G3898" i="6" l="1"/>
  <c r="J3898" i="6" s="1"/>
  <c r="F3899" i="6"/>
  <c r="G3899" i="6" l="1"/>
  <c r="J3899" i="6" s="1"/>
  <c r="F3900" i="6"/>
  <c r="H3899" i="6"/>
  <c r="H3900" i="6" s="1"/>
  <c r="G3900" i="6" l="1"/>
  <c r="J3900" i="6" s="1"/>
  <c r="F3901" i="6"/>
  <c r="G3901" i="6" l="1"/>
  <c r="J3901" i="6" s="1"/>
  <c r="F3902" i="6"/>
  <c r="H3901" i="6"/>
  <c r="H3902" i="6" s="1"/>
  <c r="G3902" i="6" l="1"/>
  <c r="J3902" i="6" s="1"/>
  <c r="F3903" i="6"/>
  <c r="F3904" i="6" l="1"/>
  <c r="G3903" i="6"/>
  <c r="J3903" i="6" s="1"/>
  <c r="H3903" i="6"/>
  <c r="H3904" i="6" s="1"/>
  <c r="F3905" i="6" l="1"/>
  <c r="G3904" i="6"/>
  <c r="J3904" i="6" s="1"/>
  <c r="F3906" i="6" l="1"/>
  <c r="G3905" i="6"/>
  <c r="J3905" i="6" s="1"/>
  <c r="H3905" i="6"/>
  <c r="H3906" i="6" s="1"/>
  <c r="F3907" i="6" l="1"/>
  <c r="G3906" i="6"/>
  <c r="J3906" i="6" s="1"/>
  <c r="F3908" i="6" l="1"/>
  <c r="G3907" i="6"/>
  <c r="J3907" i="6" s="1"/>
  <c r="H3907" i="6"/>
  <c r="H3908" i="6" s="1"/>
  <c r="F3909" i="6" l="1"/>
  <c r="G3908" i="6"/>
  <c r="J3908" i="6" s="1"/>
  <c r="G3909" i="6" l="1"/>
  <c r="J3909" i="6" s="1"/>
  <c r="F3910" i="6"/>
  <c r="H3909" i="6"/>
  <c r="H3910" i="6" s="1"/>
  <c r="G3910" i="6" l="1"/>
  <c r="J3910" i="6" s="1"/>
  <c r="F3911" i="6"/>
  <c r="G3911" i="6" l="1"/>
  <c r="J3911" i="6" s="1"/>
  <c r="F3912" i="6"/>
  <c r="H3911" i="6"/>
  <c r="H3912" i="6" s="1"/>
  <c r="G3912" i="6" l="1"/>
  <c r="J3912" i="6" s="1"/>
  <c r="F3913" i="6"/>
  <c r="G3913" i="6" l="1"/>
  <c r="J3913" i="6" s="1"/>
  <c r="F3914" i="6"/>
  <c r="H3913" i="6"/>
  <c r="H3914" i="6" s="1"/>
  <c r="G3914" i="6" l="1"/>
  <c r="J3914" i="6" s="1"/>
  <c r="F3915" i="6"/>
  <c r="G3915" i="6" l="1"/>
  <c r="J3915" i="6" s="1"/>
  <c r="F3916" i="6"/>
  <c r="H3915" i="6"/>
  <c r="H3916" i="6" s="1"/>
  <c r="G3916" i="6" l="1"/>
  <c r="J3916" i="6" s="1"/>
  <c r="F3917" i="6"/>
  <c r="F3918" i="6" l="1"/>
  <c r="G3917" i="6"/>
  <c r="J3917" i="6" s="1"/>
  <c r="H3917" i="6"/>
  <c r="H3918" i="6" s="1"/>
  <c r="G3918" i="6" l="1"/>
  <c r="J3918" i="6" s="1"/>
  <c r="F3919" i="6"/>
  <c r="G3919" i="6" l="1"/>
  <c r="J3919" i="6" s="1"/>
  <c r="F3920" i="6"/>
  <c r="H3919" i="6"/>
  <c r="H3920" i="6" s="1"/>
  <c r="G3920" i="6" l="1"/>
  <c r="J3920" i="6" s="1"/>
  <c r="F3921" i="6"/>
  <c r="G3921" i="6" l="1"/>
  <c r="J3921" i="6" s="1"/>
  <c r="F3922" i="6"/>
  <c r="H3921" i="6"/>
  <c r="H3922" i="6" s="1"/>
  <c r="G3922" i="6" l="1"/>
  <c r="J3922" i="6" s="1"/>
  <c r="F3923" i="6"/>
  <c r="G3923" i="6" l="1"/>
  <c r="J3923" i="6" s="1"/>
  <c r="F3924" i="6"/>
  <c r="H3923" i="6"/>
  <c r="H3924" i="6" s="1"/>
  <c r="F3925" i="6" l="1"/>
  <c r="G3924" i="6"/>
  <c r="J3924" i="6" s="1"/>
  <c r="G3925" i="6" l="1"/>
  <c r="J3925" i="6" s="1"/>
  <c r="F3926" i="6"/>
  <c r="H3925" i="6"/>
  <c r="H3926" i="6" s="1"/>
  <c r="G3926" i="6" l="1"/>
  <c r="J3926" i="6" s="1"/>
  <c r="F3927" i="6"/>
  <c r="G3927" i="6" l="1"/>
  <c r="J3927" i="6" s="1"/>
  <c r="F3928" i="6"/>
  <c r="H3927" i="6"/>
  <c r="H3928" i="6" s="1"/>
  <c r="G3928" i="6" l="1"/>
  <c r="J3928" i="6" s="1"/>
  <c r="F3929" i="6"/>
  <c r="G3929" i="6" l="1"/>
  <c r="J3929" i="6" s="1"/>
  <c r="F3930" i="6"/>
  <c r="H3929" i="6"/>
  <c r="H3930" i="6" s="1"/>
  <c r="G3930" i="6" l="1"/>
  <c r="J3930" i="6" s="1"/>
  <c r="F3931" i="6"/>
  <c r="G3931" i="6" l="1"/>
  <c r="J3931" i="6" s="1"/>
  <c r="F3932" i="6"/>
  <c r="H3931" i="6"/>
  <c r="H3932" i="6" s="1"/>
  <c r="G3932" i="6" l="1"/>
  <c r="J3932" i="6" s="1"/>
  <c r="F3933" i="6"/>
  <c r="G3933" i="6" l="1"/>
  <c r="J3933" i="6" s="1"/>
  <c r="F3934" i="6"/>
  <c r="H3933" i="6"/>
  <c r="H3934" i="6" s="1"/>
  <c r="F3935" i="6" l="1"/>
  <c r="G3934" i="6"/>
  <c r="J3934" i="6" s="1"/>
  <c r="G3935" i="6" l="1"/>
  <c r="J3935" i="6" s="1"/>
  <c r="F3936" i="6"/>
  <c r="H3935" i="6"/>
  <c r="H3936" i="6" s="1"/>
  <c r="G3936" i="6" l="1"/>
  <c r="J3936" i="6" s="1"/>
  <c r="F3937" i="6"/>
  <c r="G3937" i="6" l="1"/>
  <c r="J3937" i="6" s="1"/>
  <c r="F3938" i="6"/>
  <c r="H3937" i="6"/>
  <c r="H3938" i="6" s="1"/>
  <c r="G3938" i="6" l="1"/>
  <c r="J3938" i="6" s="1"/>
  <c r="F3939" i="6"/>
  <c r="G3939" i="6" l="1"/>
  <c r="J3939" i="6" s="1"/>
  <c r="F3940" i="6"/>
  <c r="H3939" i="6"/>
  <c r="H3940" i="6" s="1"/>
  <c r="G3940" i="6" l="1"/>
  <c r="J3940" i="6" s="1"/>
  <c r="F3941" i="6"/>
  <c r="F3942" i="6" l="1"/>
  <c r="G3941" i="6"/>
  <c r="J3941" i="6" s="1"/>
  <c r="H3941" i="6"/>
  <c r="H3942" i="6" s="1"/>
  <c r="G3942" i="6" l="1"/>
  <c r="J3942" i="6" s="1"/>
  <c r="F3943" i="6"/>
  <c r="G3943" i="6" l="1"/>
  <c r="J3943" i="6" s="1"/>
  <c r="F3944" i="6"/>
  <c r="H3943" i="6"/>
  <c r="H3944" i="6" s="1"/>
  <c r="G3944" i="6" l="1"/>
  <c r="J3944" i="6" s="1"/>
  <c r="F3945" i="6"/>
  <c r="G3945" i="6" l="1"/>
  <c r="J3945" i="6" s="1"/>
  <c r="F3946" i="6"/>
  <c r="H3945" i="6"/>
  <c r="H3946" i="6" s="1"/>
  <c r="G3946" i="6" l="1"/>
  <c r="J3946" i="6" s="1"/>
  <c r="F3947" i="6"/>
  <c r="G3947" i="6" l="1"/>
  <c r="J3947" i="6" s="1"/>
  <c r="F3948" i="6"/>
  <c r="H3947" i="6"/>
  <c r="H3948" i="6" s="1"/>
  <c r="F3949" i="6" l="1"/>
  <c r="G3948" i="6"/>
  <c r="J3948" i="6" s="1"/>
  <c r="G3949" i="6" l="1"/>
  <c r="J3949" i="6" s="1"/>
  <c r="F3950" i="6"/>
  <c r="H3949" i="6"/>
  <c r="H3950" i="6" s="1"/>
  <c r="F3951" i="6" l="1"/>
  <c r="G3950" i="6"/>
  <c r="J3950" i="6" s="1"/>
  <c r="G3951" i="6" l="1"/>
  <c r="J3951" i="6" s="1"/>
  <c r="F3952" i="6"/>
  <c r="H3951" i="6"/>
  <c r="H3952" i="6" s="1"/>
  <c r="G3952" i="6" l="1"/>
  <c r="J3952" i="6" s="1"/>
  <c r="F3953" i="6"/>
  <c r="G3953" i="6" l="1"/>
  <c r="J3953" i="6" s="1"/>
  <c r="F3954" i="6"/>
  <c r="H3953" i="6"/>
  <c r="H3954" i="6" s="1"/>
  <c r="G3954" i="6" l="1"/>
  <c r="J3954" i="6" s="1"/>
  <c r="F3955" i="6"/>
  <c r="G3955" i="6" l="1"/>
  <c r="J3955" i="6" s="1"/>
  <c r="F3956" i="6"/>
  <c r="H3955" i="6"/>
  <c r="H3956" i="6" s="1"/>
  <c r="G3956" i="6" l="1"/>
  <c r="J3956" i="6" s="1"/>
  <c r="F3957" i="6"/>
  <c r="F3958" i="6" l="1"/>
  <c r="G3957" i="6"/>
  <c r="J3957" i="6" s="1"/>
  <c r="H3957" i="6"/>
  <c r="H3958" i="6" s="1"/>
  <c r="F3959" i="6" l="1"/>
  <c r="G3958" i="6"/>
  <c r="J3958" i="6" s="1"/>
  <c r="G3959" i="6" l="1"/>
  <c r="J3959" i="6" s="1"/>
  <c r="F3960" i="6"/>
  <c r="H3959" i="6"/>
  <c r="H3960" i="6" s="1"/>
  <c r="G3960" i="6" l="1"/>
  <c r="J3960" i="6" s="1"/>
  <c r="F3961" i="6"/>
  <c r="G3961" i="6" l="1"/>
  <c r="J3961" i="6" s="1"/>
  <c r="F3962" i="6"/>
  <c r="H3961" i="6"/>
  <c r="H3962" i="6" s="1"/>
  <c r="G3962" i="6" l="1"/>
  <c r="J3962" i="6" s="1"/>
  <c r="F3963" i="6"/>
  <c r="G3963" i="6" l="1"/>
  <c r="J3963" i="6" s="1"/>
  <c r="F3964" i="6"/>
  <c r="H3963" i="6"/>
  <c r="H3964" i="6" s="1"/>
  <c r="F3965" i="6" l="1"/>
  <c r="G3964" i="6"/>
  <c r="J3964" i="6" s="1"/>
  <c r="F3966" i="6" l="1"/>
  <c r="G3965" i="6"/>
  <c r="J3965" i="6" s="1"/>
  <c r="H3965" i="6"/>
  <c r="H3966" i="6" s="1"/>
  <c r="G3966" i="6" l="1"/>
  <c r="J3966" i="6" s="1"/>
  <c r="F3967" i="6"/>
  <c r="G3967" i="6" l="1"/>
  <c r="J3967" i="6" s="1"/>
  <c r="F3968" i="6"/>
  <c r="H3967" i="6"/>
  <c r="H3968" i="6" s="1"/>
  <c r="G3968" i="6" l="1"/>
  <c r="J3968" i="6" s="1"/>
  <c r="F3969" i="6"/>
  <c r="G3969" i="6" l="1"/>
  <c r="J3969" i="6" s="1"/>
  <c r="F3970" i="6"/>
  <c r="H3969" i="6"/>
  <c r="H3970" i="6" s="1"/>
  <c r="G3970" i="6" l="1"/>
  <c r="J3970" i="6" s="1"/>
  <c r="F3971" i="6"/>
  <c r="G3971" i="6" l="1"/>
  <c r="J3971" i="6" s="1"/>
  <c r="F3972" i="6"/>
  <c r="H3971" i="6"/>
  <c r="H3972" i="6" s="1"/>
  <c r="F3973" i="6" l="1"/>
  <c r="G3972" i="6"/>
  <c r="J3972" i="6" s="1"/>
  <c r="G3973" i="6" l="1"/>
  <c r="J3973" i="6" s="1"/>
  <c r="F3974" i="6"/>
  <c r="H3973" i="6"/>
  <c r="H3974" i="6" s="1"/>
  <c r="F3975" i="6" l="1"/>
  <c r="G3974" i="6"/>
  <c r="J3974" i="6" s="1"/>
  <c r="G3975" i="6" l="1"/>
  <c r="J3975" i="6" s="1"/>
  <c r="F3976" i="6"/>
  <c r="H3975" i="6"/>
  <c r="H3976" i="6" s="1"/>
  <c r="G3976" i="6" l="1"/>
  <c r="J3976" i="6" s="1"/>
  <c r="F3977" i="6"/>
  <c r="G3977" i="6" l="1"/>
  <c r="J3977" i="6" s="1"/>
  <c r="F3978" i="6"/>
  <c r="H3977" i="6"/>
  <c r="H3978" i="6" s="1"/>
  <c r="G3978" i="6" l="1"/>
  <c r="J3978" i="6" s="1"/>
  <c r="F3979" i="6"/>
  <c r="G3979" i="6" l="1"/>
  <c r="J3979" i="6" s="1"/>
  <c r="F3980" i="6"/>
  <c r="H3979" i="6"/>
  <c r="H3980" i="6" s="1"/>
  <c r="G3980" i="6" l="1"/>
  <c r="J3980" i="6" s="1"/>
  <c r="F3981" i="6"/>
  <c r="F3982" i="6" l="1"/>
  <c r="G3981" i="6"/>
  <c r="J3981" i="6" s="1"/>
  <c r="H3981" i="6"/>
  <c r="H3982" i="6" s="1"/>
  <c r="G3982" i="6" l="1"/>
  <c r="J3982" i="6" s="1"/>
  <c r="F3983" i="6"/>
  <c r="G3983" i="6" l="1"/>
  <c r="J3983" i="6" s="1"/>
  <c r="F3984" i="6"/>
  <c r="H3983" i="6"/>
  <c r="H3984" i="6" s="1"/>
  <c r="G3984" i="6" l="1"/>
  <c r="J3984" i="6" s="1"/>
  <c r="F3985" i="6"/>
  <c r="G3985" i="6" l="1"/>
  <c r="J3985" i="6" s="1"/>
  <c r="F3986" i="6"/>
  <c r="H3985" i="6"/>
  <c r="H3986" i="6" s="1"/>
  <c r="G3986" i="6" l="1"/>
  <c r="J3986" i="6" s="1"/>
  <c r="F3987" i="6"/>
  <c r="G3987" i="6" l="1"/>
  <c r="J3987" i="6" s="1"/>
  <c r="F3988" i="6"/>
  <c r="H3987" i="6"/>
  <c r="H3988" i="6" s="1"/>
  <c r="F3989" i="6" l="1"/>
  <c r="G3988" i="6"/>
  <c r="J3988" i="6" s="1"/>
  <c r="G3989" i="6" l="1"/>
  <c r="J3989" i="6" s="1"/>
  <c r="F3990" i="6"/>
  <c r="H3989" i="6"/>
  <c r="H3990" i="6" s="1"/>
  <c r="G3990" i="6" l="1"/>
  <c r="J3990" i="6" s="1"/>
  <c r="F3991" i="6"/>
  <c r="G3991" i="6" l="1"/>
  <c r="J3991" i="6" s="1"/>
  <c r="F3992" i="6"/>
  <c r="H3991" i="6"/>
  <c r="H3992" i="6" s="1"/>
  <c r="G3992" i="6" l="1"/>
  <c r="J3992" i="6" s="1"/>
  <c r="F3993" i="6"/>
  <c r="G3993" i="6" l="1"/>
  <c r="J3993" i="6" s="1"/>
  <c r="F3994" i="6"/>
  <c r="H3993" i="6"/>
  <c r="H3994" i="6" s="1"/>
  <c r="G3994" i="6" l="1"/>
  <c r="J3994" i="6" s="1"/>
  <c r="F3995" i="6"/>
  <c r="G3995" i="6" l="1"/>
  <c r="J3995" i="6" s="1"/>
  <c r="F3996" i="6"/>
  <c r="H3995" i="6"/>
  <c r="H3996" i="6" s="1"/>
  <c r="G3996" i="6" l="1"/>
  <c r="J3996" i="6" s="1"/>
  <c r="F3997" i="6"/>
  <c r="G3997" i="6" l="1"/>
  <c r="J3997" i="6" s="1"/>
  <c r="F3998" i="6"/>
  <c r="H3997" i="6"/>
  <c r="H3998" i="6" s="1"/>
  <c r="F3999" i="6" l="1"/>
  <c r="G3998" i="6"/>
  <c r="J3998" i="6" s="1"/>
  <c r="G3999" i="6" l="1"/>
  <c r="J3999" i="6" s="1"/>
  <c r="F4000" i="6"/>
  <c r="H3999" i="6"/>
  <c r="H4000" i="6" s="1"/>
  <c r="G4000" i="6" l="1"/>
  <c r="J4000" i="6" s="1"/>
  <c r="F4001" i="6"/>
  <c r="G4001" i="6" l="1"/>
  <c r="J4001" i="6" s="1"/>
  <c r="F4002" i="6"/>
  <c r="H4001" i="6"/>
  <c r="H4002" i="6" s="1"/>
  <c r="G4002" i="6" l="1"/>
  <c r="J4002" i="6" s="1"/>
  <c r="F4003" i="6"/>
  <c r="G4003" i="6" l="1"/>
  <c r="J4003" i="6" s="1"/>
  <c r="F4004" i="6"/>
  <c r="H4003" i="6"/>
  <c r="H4004" i="6" s="1"/>
  <c r="G4004" i="6" l="1"/>
  <c r="J4004" i="6" s="1"/>
  <c r="F4005" i="6"/>
  <c r="F4006" i="6" l="1"/>
  <c r="G4005" i="6"/>
  <c r="J4005" i="6" s="1"/>
  <c r="H4005" i="6"/>
  <c r="H4006" i="6" s="1"/>
  <c r="G4006" i="6" l="1"/>
  <c r="J4006" i="6" s="1"/>
  <c r="F4007" i="6"/>
  <c r="G4007" i="6" l="1"/>
  <c r="J4007" i="6" s="1"/>
  <c r="F4008" i="6"/>
  <c r="H4007" i="6"/>
  <c r="H4008" i="6" s="1"/>
  <c r="G4008" i="6" l="1"/>
  <c r="J4008" i="6" s="1"/>
  <c r="F4009" i="6"/>
  <c r="G4009" i="6" l="1"/>
  <c r="J4009" i="6" s="1"/>
  <c r="F4010" i="6"/>
  <c r="H4009" i="6"/>
  <c r="H4010" i="6" s="1"/>
  <c r="G4010" i="6" l="1"/>
  <c r="J4010" i="6" s="1"/>
  <c r="F4011" i="6"/>
  <c r="G4011" i="6" l="1"/>
  <c r="J4011" i="6" s="1"/>
  <c r="F4012" i="6"/>
  <c r="H4011" i="6"/>
  <c r="H4012" i="6" s="1"/>
  <c r="F4013" i="6" l="1"/>
  <c r="G4012" i="6"/>
  <c r="J4012" i="6" s="1"/>
  <c r="G4013" i="6" l="1"/>
  <c r="J4013" i="6" s="1"/>
  <c r="F4014" i="6"/>
  <c r="H4013" i="6"/>
  <c r="H4014" i="6" s="1"/>
  <c r="F4015" i="6" l="1"/>
  <c r="G4014" i="6"/>
  <c r="J4014" i="6" s="1"/>
  <c r="G4015" i="6" l="1"/>
  <c r="J4015" i="6" s="1"/>
  <c r="F4016" i="6"/>
  <c r="H4015" i="6"/>
  <c r="H4016" i="6" s="1"/>
  <c r="G4016" i="6" l="1"/>
  <c r="J4016" i="6" s="1"/>
  <c r="F4017" i="6"/>
  <c r="G4017" i="6" l="1"/>
  <c r="J4017" i="6" s="1"/>
  <c r="F4018" i="6"/>
  <c r="H4017" i="6"/>
  <c r="H4018" i="6" s="1"/>
  <c r="G4018" i="6" l="1"/>
  <c r="J4018" i="6" s="1"/>
  <c r="F4019" i="6"/>
  <c r="G4019" i="6" l="1"/>
  <c r="J4019" i="6" s="1"/>
  <c r="F4020" i="6"/>
  <c r="H4019" i="6"/>
  <c r="H4020" i="6" s="1"/>
  <c r="G4020" i="6" l="1"/>
  <c r="J4020" i="6" s="1"/>
  <c r="F4021" i="6"/>
  <c r="F4022" i="6" l="1"/>
  <c r="G4021" i="6"/>
  <c r="J4021" i="6" s="1"/>
  <c r="H4021" i="6"/>
  <c r="H4022" i="6" s="1"/>
  <c r="F4023" i="6" l="1"/>
  <c r="G4022" i="6"/>
  <c r="J4022" i="6" s="1"/>
  <c r="G4023" i="6" l="1"/>
  <c r="J4023" i="6" s="1"/>
  <c r="F4024" i="6"/>
  <c r="H4023" i="6"/>
  <c r="H4024" i="6" s="1"/>
  <c r="G4024" i="6" l="1"/>
  <c r="J4024" i="6" s="1"/>
  <c r="F4025" i="6"/>
  <c r="G4025" i="6" l="1"/>
  <c r="J4025" i="6" s="1"/>
  <c r="F4026" i="6"/>
  <c r="H4025" i="6"/>
  <c r="H4026" i="6" s="1"/>
  <c r="G4026" i="6" l="1"/>
  <c r="J4026" i="6" s="1"/>
  <c r="F4027" i="6"/>
  <c r="G4027" i="6" l="1"/>
  <c r="J4027" i="6" s="1"/>
  <c r="F4028" i="6"/>
  <c r="H4027" i="6"/>
  <c r="H4028" i="6" s="1"/>
  <c r="F4029" i="6" l="1"/>
  <c r="G4028" i="6"/>
  <c r="J4028" i="6" s="1"/>
  <c r="F4030" i="6" l="1"/>
  <c r="G4029" i="6"/>
  <c r="J4029" i="6" s="1"/>
  <c r="H4029" i="6"/>
  <c r="H4030" i="6" s="1"/>
  <c r="G4030" i="6" l="1"/>
  <c r="J4030" i="6" s="1"/>
  <c r="F4031" i="6"/>
  <c r="G4031" i="6" l="1"/>
  <c r="J4031" i="6" s="1"/>
  <c r="F4032" i="6"/>
  <c r="H4031" i="6"/>
  <c r="H4032" i="6" s="1"/>
  <c r="G4032" i="6" l="1"/>
  <c r="J4032" i="6" s="1"/>
  <c r="F4033" i="6"/>
  <c r="G4033" i="6" l="1"/>
  <c r="J4033" i="6" s="1"/>
  <c r="F4034" i="6"/>
  <c r="H4033" i="6"/>
  <c r="H4034" i="6" s="1"/>
  <c r="G4034" i="6" l="1"/>
  <c r="J4034" i="6" s="1"/>
  <c r="F4035" i="6"/>
  <c r="G4035" i="6" l="1"/>
  <c r="J4035" i="6" s="1"/>
  <c r="F4036" i="6"/>
  <c r="H4035" i="6"/>
  <c r="H4036" i="6" s="1"/>
  <c r="F4037" i="6" l="1"/>
  <c r="G4036" i="6"/>
  <c r="J4036" i="6" s="1"/>
  <c r="G4037" i="6" l="1"/>
  <c r="J4037" i="6" s="1"/>
  <c r="F4038" i="6"/>
  <c r="H4037" i="6"/>
  <c r="H4038" i="6" s="1"/>
  <c r="F4039" i="6" l="1"/>
  <c r="G4038" i="6"/>
  <c r="J4038" i="6" s="1"/>
  <c r="G4039" i="6" l="1"/>
  <c r="J4039" i="6" s="1"/>
  <c r="F4040" i="6"/>
  <c r="H4039" i="6"/>
  <c r="H4040" i="6" s="1"/>
  <c r="G4040" i="6" l="1"/>
  <c r="J4040" i="6" s="1"/>
  <c r="F4041" i="6"/>
  <c r="G4041" i="6" l="1"/>
  <c r="J4041" i="6" s="1"/>
  <c r="F4042" i="6"/>
  <c r="H4041" i="6"/>
  <c r="H4042" i="6" s="1"/>
  <c r="G4042" i="6" l="1"/>
  <c r="J4042" i="6" s="1"/>
  <c r="F4043" i="6"/>
  <c r="G4043" i="6" l="1"/>
  <c r="J4043" i="6" s="1"/>
  <c r="F4044" i="6"/>
  <c r="H4043" i="6"/>
  <c r="H4044" i="6" s="1"/>
  <c r="G4044" i="6" l="1"/>
  <c r="J4044" i="6" s="1"/>
  <c r="F4045" i="6"/>
  <c r="F4046" i="6" l="1"/>
  <c r="G4045" i="6"/>
  <c r="J4045" i="6" s="1"/>
  <c r="H4045" i="6"/>
  <c r="H4046" i="6" s="1"/>
  <c r="G4046" i="6" l="1"/>
  <c r="J4046" i="6" s="1"/>
  <c r="F4047" i="6"/>
  <c r="G4047" i="6" l="1"/>
  <c r="J4047" i="6" s="1"/>
  <c r="F4048" i="6"/>
  <c r="H4047" i="6"/>
  <c r="H4048" i="6" s="1"/>
  <c r="G4048" i="6" l="1"/>
  <c r="J4048" i="6" s="1"/>
  <c r="F4049" i="6"/>
  <c r="G4049" i="6" l="1"/>
  <c r="J4049" i="6" s="1"/>
  <c r="F4050" i="6"/>
  <c r="H4049" i="6"/>
  <c r="H4050" i="6" s="1"/>
  <c r="G4050" i="6" l="1"/>
  <c r="J4050" i="6" s="1"/>
  <c r="F4051" i="6"/>
  <c r="G4051" i="6" l="1"/>
  <c r="J4051" i="6" s="1"/>
  <c r="F4052" i="6"/>
  <c r="H4051" i="6"/>
  <c r="H4052" i="6" s="1"/>
  <c r="F4053" i="6" l="1"/>
  <c r="G4052" i="6"/>
  <c r="J4052" i="6" s="1"/>
  <c r="G4053" i="6" l="1"/>
  <c r="J4053" i="6" s="1"/>
  <c r="F4054" i="6"/>
  <c r="H4053" i="6"/>
  <c r="H4054" i="6" s="1"/>
  <c r="G4054" i="6" l="1"/>
  <c r="J4054" i="6" s="1"/>
  <c r="F4055" i="6"/>
  <c r="G4055" i="6" l="1"/>
  <c r="J4055" i="6" s="1"/>
  <c r="F4056" i="6"/>
  <c r="H4055" i="6"/>
  <c r="H4056" i="6" s="1"/>
  <c r="G4056" i="6" l="1"/>
  <c r="J4056" i="6" s="1"/>
  <c r="F4057" i="6"/>
  <c r="G4057" i="6" l="1"/>
  <c r="J4057" i="6" s="1"/>
  <c r="F4058" i="6"/>
  <c r="H4057" i="6"/>
  <c r="H4058" i="6" s="1"/>
  <c r="G4058" i="6" l="1"/>
  <c r="J4058" i="6" s="1"/>
  <c r="F4059" i="6"/>
  <c r="G4059" i="6" l="1"/>
  <c r="J4059" i="6" s="1"/>
  <c r="F4060" i="6"/>
  <c r="H4059" i="6"/>
  <c r="H4060" i="6" s="1"/>
  <c r="G4060" i="6" l="1"/>
  <c r="J4060" i="6" s="1"/>
  <c r="F4061" i="6"/>
  <c r="G4061" i="6" l="1"/>
  <c r="J4061" i="6" s="1"/>
  <c r="F4062" i="6"/>
  <c r="H4061" i="6"/>
  <c r="H4062" i="6" s="1"/>
  <c r="F4063" i="6" l="1"/>
  <c r="G4062" i="6"/>
  <c r="J4062" i="6" s="1"/>
  <c r="G4063" i="6" l="1"/>
  <c r="J4063" i="6" s="1"/>
  <c r="F4064" i="6"/>
  <c r="H4063" i="6"/>
  <c r="H4064" i="6" s="1"/>
  <c r="G4064" i="6" l="1"/>
  <c r="J4064" i="6" s="1"/>
  <c r="F4065" i="6"/>
  <c r="G4065" i="6" l="1"/>
  <c r="J4065" i="6" s="1"/>
  <c r="F4066" i="6"/>
  <c r="H4065" i="6"/>
  <c r="H4066" i="6" s="1"/>
  <c r="G4066" i="6" l="1"/>
  <c r="J4066" i="6" s="1"/>
  <c r="F4067" i="6"/>
  <c r="G4067" i="6" l="1"/>
  <c r="J4067" i="6" s="1"/>
  <c r="F4068" i="6"/>
  <c r="H4067" i="6"/>
  <c r="H4068" i="6" s="1"/>
  <c r="G4068" i="6" l="1"/>
  <c r="J4068" i="6" s="1"/>
  <c r="F4069" i="6"/>
  <c r="F4070" i="6" l="1"/>
  <c r="G4069" i="6"/>
  <c r="J4069" i="6" s="1"/>
  <c r="H4069" i="6"/>
  <c r="H4070" i="6" s="1"/>
  <c r="G4070" i="6" l="1"/>
  <c r="J4070" i="6" s="1"/>
  <c r="F4071" i="6"/>
  <c r="G4071" i="6" l="1"/>
  <c r="J4071" i="6" s="1"/>
  <c r="F4072" i="6"/>
  <c r="H4071" i="6"/>
  <c r="H4072" i="6" s="1"/>
  <c r="G4072" i="6" l="1"/>
  <c r="J4072" i="6" s="1"/>
  <c r="F4073" i="6"/>
  <c r="G4073" i="6" l="1"/>
  <c r="J4073" i="6" s="1"/>
  <c r="F4074" i="6"/>
  <c r="H4073" i="6"/>
  <c r="H4074" i="6" s="1"/>
  <c r="G4074" i="6" l="1"/>
  <c r="J4074" i="6" s="1"/>
  <c r="F4075" i="6"/>
  <c r="G4075" i="6" l="1"/>
  <c r="J4075" i="6" s="1"/>
  <c r="F4076" i="6"/>
  <c r="H4075" i="6"/>
  <c r="H4076" i="6" s="1"/>
  <c r="F4077" i="6" l="1"/>
  <c r="G4076" i="6"/>
  <c r="J4076" i="6" s="1"/>
  <c r="G4077" i="6" l="1"/>
  <c r="J4077" i="6" s="1"/>
  <c r="F4078" i="6"/>
  <c r="H4077" i="6"/>
  <c r="H4078" i="6" s="1"/>
  <c r="F4079" i="6" l="1"/>
  <c r="G4078" i="6"/>
  <c r="J4078" i="6" s="1"/>
  <c r="G4079" i="6" l="1"/>
  <c r="J4079" i="6" s="1"/>
  <c r="F4080" i="6"/>
  <c r="H4079" i="6"/>
  <c r="H4080" i="6" s="1"/>
  <c r="G4080" i="6" l="1"/>
  <c r="J4080" i="6" s="1"/>
  <c r="F4081" i="6"/>
  <c r="G4081" i="6" l="1"/>
  <c r="J4081" i="6" s="1"/>
  <c r="F4082" i="6"/>
  <c r="H4081" i="6"/>
  <c r="H4082" i="6" s="1"/>
  <c r="G4082" i="6" l="1"/>
  <c r="J4082" i="6" s="1"/>
  <c r="F4083" i="6"/>
  <c r="G4083" i="6" l="1"/>
  <c r="J4083" i="6" s="1"/>
  <c r="F4084" i="6"/>
  <c r="H4083" i="6"/>
  <c r="H4084" i="6" s="1"/>
  <c r="G4084" i="6" l="1"/>
  <c r="J4084" i="6" s="1"/>
  <c r="F4085" i="6"/>
  <c r="F4086" i="6" l="1"/>
  <c r="G4085" i="6"/>
  <c r="J4085" i="6" s="1"/>
  <c r="H4085" i="6"/>
  <c r="H4086" i="6" s="1"/>
  <c r="F4087" i="6" l="1"/>
  <c r="G4086" i="6"/>
  <c r="J4086" i="6" s="1"/>
  <c r="G4087" i="6" l="1"/>
  <c r="J4087" i="6" s="1"/>
  <c r="F4088" i="6"/>
  <c r="H4087" i="6"/>
  <c r="H4088" i="6" s="1"/>
  <c r="G4088" i="6" l="1"/>
  <c r="J4088" i="6" s="1"/>
  <c r="F4089" i="6"/>
  <c r="G4089" i="6" l="1"/>
  <c r="J4089" i="6" s="1"/>
  <c r="F4090" i="6"/>
  <c r="H4089" i="6"/>
  <c r="H4090" i="6" s="1"/>
  <c r="G4090" i="6" l="1"/>
  <c r="J4090" i="6" s="1"/>
  <c r="F4091" i="6"/>
  <c r="G4091" i="6" l="1"/>
  <c r="J4091" i="6" s="1"/>
  <c r="F4092" i="6"/>
  <c r="H4091" i="6"/>
  <c r="H4092" i="6" s="1"/>
  <c r="F4093" i="6" l="1"/>
  <c r="G4092" i="6"/>
  <c r="J4092" i="6" s="1"/>
  <c r="F4094" i="6" l="1"/>
  <c r="G4093" i="6"/>
  <c r="J4093" i="6" s="1"/>
  <c r="H4093" i="6"/>
  <c r="H4094" i="6" s="1"/>
  <c r="G4094" i="6" l="1"/>
  <c r="J4094" i="6" s="1"/>
  <c r="F4095" i="6"/>
  <c r="G4095" i="6" l="1"/>
  <c r="J4095" i="6" s="1"/>
  <c r="F4096" i="6"/>
  <c r="H4095" i="6"/>
  <c r="H4096" i="6" s="1"/>
  <c r="G4096" i="6" l="1"/>
  <c r="J4096" i="6" s="1"/>
  <c r="F4097" i="6"/>
  <c r="G4097" i="6" l="1"/>
  <c r="J4097" i="6" s="1"/>
  <c r="F4098" i="6"/>
  <c r="H4097" i="6"/>
  <c r="H4098" i="6" s="1"/>
  <c r="G4098" i="6" l="1"/>
  <c r="J4098" i="6" s="1"/>
  <c r="F4099" i="6"/>
  <c r="G4099" i="6" l="1"/>
  <c r="J4099" i="6" s="1"/>
  <c r="F4100" i="6"/>
  <c r="H4099" i="6"/>
  <c r="H4100" i="6" s="1"/>
  <c r="F4101" i="6" l="1"/>
  <c r="G4100" i="6"/>
  <c r="J4100" i="6" s="1"/>
  <c r="G4101" i="6" l="1"/>
  <c r="J4101" i="6" s="1"/>
  <c r="F4102" i="6"/>
  <c r="H4101" i="6"/>
  <c r="H4102" i="6" s="1"/>
  <c r="F4103" i="6" l="1"/>
  <c r="G4102" i="6"/>
  <c r="J4102" i="6" s="1"/>
  <c r="G4103" i="6" l="1"/>
  <c r="J4103" i="6" s="1"/>
  <c r="F4104" i="6"/>
  <c r="H4103" i="6"/>
  <c r="H4104" i="6" s="1"/>
  <c r="G4104" i="6" l="1"/>
  <c r="J4104" i="6" s="1"/>
  <c r="F4105" i="6"/>
  <c r="G4105" i="6" l="1"/>
  <c r="J4105" i="6" s="1"/>
  <c r="F4106" i="6"/>
  <c r="H4105" i="6"/>
  <c r="H4106" i="6" s="1"/>
  <c r="G4106" i="6" l="1"/>
  <c r="J4106" i="6" s="1"/>
  <c r="F4107" i="6"/>
  <c r="G4107" i="6" l="1"/>
  <c r="J4107" i="6" s="1"/>
  <c r="F4108" i="6"/>
  <c r="H4107" i="6"/>
  <c r="H4108" i="6" s="1"/>
  <c r="G4108" i="6" l="1"/>
  <c r="J4108" i="6" s="1"/>
  <c r="F4109" i="6"/>
  <c r="F4110" i="6" l="1"/>
  <c r="G4109" i="6"/>
  <c r="J4109" i="6" s="1"/>
  <c r="H4109" i="6"/>
  <c r="H4110" i="6" s="1"/>
  <c r="G4110" i="6" l="1"/>
  <c r="J4110" i="6" s="1"/>
  <c r="F4111" i="6"/>
  <c r="G4111" i="6" l="1"/>
  <c r="J4111" i="6" s="1"/>
  <c r="F4112" i="6"/>
  <c r="H4111" i="6"/>
  <c r="H4112" i="6" s="1"/>
  <c r="G4112" i="6" l="1"/>
  <c r="J4112" i="6" s="1"/>
  <c r="F4113" i="6"/>
  <c r="G4113" i="6" l="1"/>
  <c r="J4113" i="6" s="1"/>
  <c r="F4114" i="6"/>
  <c r="H4113" i="6"/>
  <c r="H4114" i="6" s="1"/>
  <c r="G4114" i="6" l="1"/>
  <c r="J4114" i="6" s="1"/>
  <c r="F4115" i="6"/>
  <c r="G4115" i="6" l="1"/>
  <c r="J4115" i="6" s="1"/>
  <c r="F4116" i="6"/>
  <c r="H4115" i="6"/>
  <c r="H4116" i="6" s="1"/>
  <c r="F4117" i="6" l="1"/>
  <c r="G4116" i="6"/>
  <c r="J4116" i="6" s="1"/>
  <c r="G4117" i="6" l="1"/>
  <c r="J4117" i="6" s="1"/>
  <c r="F4118" i="6"/>
  <c r="H4117" i="6"/>
  <c r="H4118" i="6" s="1"/>
  <c r="G4118" i="6" l="1"/>
  <c r="J4118" i="6" s="1"/>
  <c r="F4119" i="6"/>
  <c r="G4119" i="6" l="1"/>
  <c r="J4119" i="6" s="1"/>
  <c r="F4120" i="6"/>
  <c r="H4119" i="6"/>
  <c r="H4120" i="6" s="1"/>
  <c r="G4120" i="6" l="1"/>
  <c r="J4120" i="6" s="1"/>
  <c r="F4121" i="6"/>
  <c r="G4121" i="6" l="1"/>
  <c r="J4121" i="6" s="1"/>
  <c r="F4122" i="6"/>
  <c r="H4121" i="6"/>
  <c r="H4122" i="6" s="1"/>
  <c r="G4122" i="6" l="1"/>
  <c r="J4122" i="6" s="1"/>
  <c r="F4123" i="6"/>
  <c r="G4123" i="6" l="1"/>
  <c r="J4123" i="6" s="1"/>
  <c r="F4124" i="6"/>
  <c r="H4123" i="6"/>
  <c r="H4124" i="6" s="1"/>
  <c r="G4124" i="6" l="1"/>
  <c r="J4124" i="6" s="1"/>
  <c r="F4125" i="6"/>
  <c r="G4125" i="6" l="1"/>
  <c r="J4125" i="6" s="1"/>
  <c r="F4126" i="6"/>
  <c r="H4125" i="6"/>
  <c r="H4126" i="6" s="1"/>
  <c r="F4127" i="6" l="1"/>
  <c r="G4126" i="6"/>
  <c r="J4126" i="6" s="1"/>
  <c r="G4127" i="6" l="1"/>
  <c r="J4127" i="6" s="1"/>
  <c r="F4128" i="6"/>
  <c r="H4127" i="6"/>
  <c r="H4128" i="6" s="1"/>
  <c r="G4128" i="6" l="1"/>
  <c r="J4128" i="6" s="1"/>
  <c r="F4129" i="6"/>
  <c r="G4129" i="6" l="1"/>
  <c r="J4129" i="6" s="1"/>
  <c r="F4130" i="6"/>
  <c r="H4129" i="6"/>
  <c r="H4130" i="6" s="1"/>
  <c r="G4130" i="6" l="1"/>
  <c r="J4130" i="6" s="1"/>
  <c r="F4131" i="6"/>
  <c r="G4131" i="6" l="1"/>
  <c r="J4131" i="6" s="1"/>
  <c r="F4132" i="6"/>
  <c r="H4131" i="6"/>
  <c r="H4132" i="6" s="1"/>
  <c r="G4132" i="6" l="1"/>
  <c r="J4132" i="6" s="1"/>
  <c r="F4133" i="6"/>
  <c r="F4134" i="6" l="1"/>
  <c r="G4133" i="6"/>
  <c r="J4133" i="6" s="1"/>
  <c r="H4133" i="6"/>
  <c r="H4134" i="6" s="1"/>
  <c r="G4134" i="6" l="1"/>
  <c r="J4134" i="6" s="1"/>
  <c r="F4135" i="6"/>
  <c r="G4135" i="6" l="1"/>
  <c r="J4135" i="6" s="1"/>
  <c r="F4136" i="6"/>
  <c r="H4135" i="6"/>
  <c r="H4136" i="6" s="1"/>
  <c r="G4136" i="6" l="1"/>
  <c r="J4136" i="6" s="1"/>
  <c r="F4137" i="6"/>
  <c r="G4137" i="6" l="1"/>
  <c r="J4137" i="6" s="1"/>
  <c r="F4138" i="6"/>
  <c r="H4137" i="6"/>
  <c r="H4138" i="6" s="1"/>
  <c r="G4138" i="6" l="1"/>
  <c r="J4138" i="6" s="1"/>
  <c r="F4139" i="6"/>
  <c r="G4139" i="6" l="1"/>
  <c r="J4139" i="6" s="1"/>
  <c r="F4140" i="6"/>
  <c r="H4139" i="6"/>
  <c r="H4140" i="6" s="1"/>
  <c r="F4141" i="6" l="1"/>
  <c r="G4140" i="6"/>
  <c r="J4140" i="6" s="1"/>
  <c r="G4141" i="6" l="1"/>
  <c r="J4141" i="6" s="1"/>
  <c r="F4142" i="6"/>
  <c r="H4141" i="6"/>
  <c r="H4142" i="6" s="1"/>
  <c r="F4143" i="6" l="1"/>
  <c r="G4142" i="6"/>
  <c r="J4142" i="6" s="1"/>
  <c r="G4143" i="6" l="1"/>
  <c r="J4143" i="6" s="1"/>
  <c r="F4144" i="6"/>
  <c r="H4143" i="6"/>
  <c r="H4144" i="6" s="1"/>
  <c r="G4144" i="6" l="1"/>
  <c r="J4144" i="6" s="1"/>
  <c r="F4145" i="6"/>
  <c r="G4145" i="6" l="1"/>
  <c r="J4145" i="6" s="1"/>
  <c r="F4146" i="6"/>
  <c r="H4145" i="6"/>
  <c r="H4146" i="6" s="1"/>
  <c r="G4146" i="6" l="1"/>
  <c r="J4146" i="6" s="1"/>
  <c r="F4147" i="6"/>
  <c r="G4147" i="6" l="1"/>
  <c r="J4147" i="6" s="1"/>
  <c r="F4148" i="6"/>
  <c r="H4147" i="6"/>
  <c r="H4148" i="6" s="1"/>
  <c r="G4148" i="6" l="1"/>
  <c r="J4148" i="6" s="1"/>
  <c r="F4149" i="6"/>
  <c r="F4150" i="6" l="1"/>
  <c r="G4149" i="6"/>
  <c r="J4149" i="6" s="1"/>
  <c r="H4149" i="6"/>
  <c r="H4150" i="6" s="1"/>
  <c r="F4151" i="6" l="1"/>
  <c r="G4150" i="6"/>
  <c r="J4150" i="6" s="1"/>
  <c r="G4151" i="6" l="1"/>
  <c r="J4151" i="6" s="1"/>
  <c r="F4152" i="6"/>
  <c r="H4151" i="6"/>
  <c r="H4152" i="6" s="1"/>
  <c r="G4152" i="6" l="1"/>
  <c r="J4152" i="6" s="1"/>
  <c r="F4153" i="6"/>
  <c r="G4153" i="6" l="1"/>
  <c r="J4153" i="6" s="1"/>
  <c r="F4154" i="6"/>
  <c r="H4153" i="6"/>
  <c r="H4154" i="6" s="1"/>
  <c r="G4154" i="6" l="1"/>
  <c r="J4154" i="6" s="1"/>
  <c r="F4155" i="6"/>
  <c r="G4155" i="6" l="1"/>
  <c r="J4155" i="6" s="1"/>
  <c r="F4156" i="6"/>
  <c r="H4155" i="6"/>
  <c r="H4156" i="6" s="1"/>
  <c r="F4157" i="6" l="1"/>
  <c r="G4156" i="6"/>
  <c r="J4156" i="6" s="1"/>
  <c r="F4158" i="6" l="1"/>
  <c r="G4157" i="6"/>
  <c r="J4157" i="6" s="1"/>
  <c r="H4157" i="6"/>
  <c r="H4158" i="6" s="1"/>
  <c r="G4158" i="6" l="1"/>
  <c r="J4158" i="6" s="1"/>
  <c r="F4159" i="6"/>
  <c r="G4159" i="6" l="1"/>
  <c r="J4159" i="6" s="1"/>
  <c r="F4160" i="6"/>
  <c r="H4159" i="6"/>
  <c r="H4160" i="6" s="1"/>
  <c r="G4160" i="6" l="1"/>
  <c r="J4160" i="6" s="1"/>
  <c r="F4161" i="6"/>
  <c r="G4161" i="6" l="1"/>
  <c r="J4161" i="6" s="1"/>
  <c r="F4162" i="6"/>
  <c r="H4161" i="6"/>
  <c r="H4162" i="6" s="1"/>
  <c r="G4162" i="6" l="1"/>
  <c r="J4162" i="6" s="1"/>
  <c r="F4163" i="6"/>
  <c r="G4163" i="6" l="1"/>
  <c r="J4163" i="6" s="1"/>
  <c r="F4164" i="6"/>
  <c r="H4163" i="6"/>
  <c r="H4164" i="6" s="1"/>
  <c r="F4165" i="6" l="1"/>
  <c r="G4164" i="6"/>
  <c r="J4164" i="6" s="1"/>
  <c r="G4165" i="6" l="1"/>
  <c r="J4165" i="6" s="1"/>
  <c r="F4166" i="6"/>
  <c r="H4165" i="6"/>
  <c r="H4166" i="6" s="1"/>
  <c r="F4167" i="6" l="1"/>
  <c r="G4166" i="6"/>
  <c r="J4166" i="6" s="1"/>
  <c r="G4167" i="6" l="1"/>
  <c r="J4167" i="6" s="1"/>
  <c r="F4168" i="6"/>
  <c r="H4167" i="6"/>
  <c r="H4168" i="6" s="1"/>
  <c r="G4168" i="6" l="1"/>
  <c r="J4168" i="6" s="1"/>
  <c r="F4169" i="6"/>
  <c r="G4169" i="6" l="1"/>
  <c r="J4169" i="6" s="1"/>
  <c r="F4170" i="6"/>
  <c r="H4169" i="6"/>
  <c r="H4170" i="6" s="1"/>
  <c r="G4170" i="6" l="1"/>
  <c r="J4170" i="6" s="1"/>
  <c r="F4171" i="6"/>
  <c r="G4171" i="6" l="1"/>
  <c r="J4171" i="6" s="1"/>
  <c r="F4172" i="6"/>
  <c r="H4171" i="6"/>
  <c r="H4172" i="6" s="1"/>
  <c r="G4172" i="6" l="1"/>
  <c r="J4172" i="6" s="1"/>
  <c r="F4173" i="6"/>
  <c r="F4174" i="6" l="1"/>
  <c r="G4173" i="6"/>
  <c r="J4173" i="6" s="1"/>
  <c r="H4173" i="6"/>
  <c r="H4174" i="6" s="1"/>
  <c r="G4174" i="6" l="1"/>
  <c r="J4174" i="6" s="1"/>
  <c r="F4175" i="6"/>
  <c r="G4175" i="6" l="1"/>
  <c r="J4175" i="6" s="1"/>
  <c r="F4176" i="6"/>
  <c r="H4175" i="6"/>
  <c r="H4176" i="6" s="1"/>
  <c r="G4176" i="6" l="1"/>
  <c r="J4176" i="6" s="1"/>
  <c r="F4177" i="6"/>
  <c r="G4177" i="6" l="1"/>
  <c r="J4177" i="6" s="1"/>
  <c r="F4178" i="6"/>
  <c r="H4177" i="6"/>
  <c r="H4178" i="6" s="1"/>
  <c r="G4178" i="6" l="1"/>
  <c r="J4178" i="6" s="1"/>
  <c r="F4179" i="6"/>
  <c r="G4179" i="6" l="1"/>
  <c r="J4179" i="6" s="1"/>
  <c r="F4180" i="6"/>
  <c r="H4179" i="6"/>
  <c r="H4180" i="6" s="1"/>
  <c r="F4181" i="6" l="1"/>
  <c r="G4180" i="6"/>
  <c r="J4180" i="6" s="1"/>
  <c r="G4181" i="6" l="1"/>
  <c r="J4181" i="6" s="1"/>
  <c r="F4182" i="6"/>
  <c r="H4181" i="6"/>
  <c r="H4182" i="6" s="1"/>
  <c r="G4182" i="6" l="1"/>
  <c r="J4182" i="6" s="1"/>
  <c r="F4183" i="6"/>
  <c r="G4183" i="6" l="1"/>
  <c r="J4183" i="6" s="1"/>
  <c r="F4184" i="6"/>
  <c r="H4183" i="6"/>
  <c r="H4184" i="6" s="1"/>
  <c r="G4184" i="6" l="1"/>
  <c r="J4184" i="6" s="1"/>
  <c r="F4185" i="6"/>
  <c r="G4185" i="6" l="1"/>
  <c r="J4185" i="6" s="1"/>
  <c r="F4186" i="6"/>
  <c r="H4185" i="6"/>
  <c r="H4186" i="6" s="1"/>
  <c r="G4186" i="6" l="1"/>
  <c r="J4186" i="6" s="1"/>
  <c r="F4187" i="6"/>
  <c r="G4187" i="6" l="1"/>
  <c r="J4187" i="6" s="1"/>
  <c r="F4188" i="6"/>
  <c r="H4187" i="6"/>
  <c r="H4188" i="6" s="1"/>
  <c r="G4188" i="6" l="1"/>
  <c r="J4188" i="6" s="1"/>
  <c r="F4189" i="6"/>
  <c r="G4189" i="6" l="1"/>
  <c r="J4189" i="6" s="1"/>
  <c r="F4190" i="6"/>
  <c r="H4189" i="6"/>
  <c r="H4190" i="6" s="1"/>
  <c r="F4191" i="6" l="1"/>
  <c r="G4190" i="6"/>
  <c r="J4190" i="6" s="1"/>
  <c r="G4191" i="6" l="1"/>
  <c r="J4191" i="6" s="1"/>
  <c r="F4192" i="6"/>
  <c r="H4191" i="6"/>
  <c r="H4192" i="6" s="1"/>
  <c r="G4192" i="6" l="1"/>
  <c r="J4192" i="6" s="1"/>
  <c r="F4193" i="6"/>
  <c r="G4193" i="6" l="1"/>
  <c r="J4193" i="6" s="1"/>
  <c r="F4194" i="6"/>
  <c r="H4193" i="6"/>
  <c r="H4194" i="6" s="1"/>
  <c r="G4194" i="6" l="1"/>
  <c r="J4194" i="6" s="1"/>
  <c r="F4195" i="6"/>
  <c r="G4195" i="6" l="1"/>
  <c r="J4195" i="6" s="1"/>
  <c r="F4196" i="6"/>
  <c r="H4195" i="6"/>
  <c r="H4196" i="6" s="1"/>
  <c r="G4196" i="6" l="1"/>
  <c r="J4196" i="6" s="1"/>
  <c r="F4197" i="6"/>
  <c r="F4198" i="6" l="1"/>
  <c r="G4197" i="6"/>
  <c r="J4197" i="6" s="1"/>
  <c r="H4197" i="6"/>
  <c r="H4198" i="6" s="1"/>
  <c r="G4198" i="6" l="1"/>
  <c r="J4198" i="6" s="1"/>
  <c r="F4199" i="6"/>
  <c r="G4199" i="6" l="1"/>
  <c r="J4199" i="6" s="1"/>
  <c r="F4200" i="6"/>
  <c r="H4199" i="6"/>
  <c r="H4200" i="6" s="1"/>
  <c r="G4200" i="6" l="1"/>
  <c r="J4200" i="6" s="1"/>
  <c r="F4201" i="6"/>
  <c r="G4201" i="6" l="1"/>
  <c r="J4201" i="6" s="1"/>
  <c r="F4202" i="6"/>
  <c r="H4201" i="6"/>
  <c r="H4202" i="6" s="1"/>
  <c r="G4202" i="6" l="1"/>
  <c r="J4202" i="6" s="1"/>
  <c r="F4203" i="6"/>
  <c r="G4203" i="6" l="1"/>
  <c r="J4203" i="6" s="1"/>
  <c r="F4204" i="6"/>
  <c r="H4203" i="6"/>
  <c r="H4204" i="6" s="1"/>
  <c r="F4205" i="6" l="1"/>
  <c r="G4204" i="6"/>
  <c r="J4204" i="6" s="1"/>
  <c r="G4205" i="6" l="1"/>
  <c r="J4205" i="6" s="1"/>
  <c r="F4206" i="6"/>
  <c r="H4205" i="6"/>
  <c r="H4206" i="6" s="1"/>
  <c r="F4207" i="6" l="1"/>
  <c r="G4206" i="6"/>
  <c r="J4206" i="6" s="1"/>
  <c r="G4207" i="6" l="1"/>
  <c r="J4207" i="6" s="1"/>
  <c r="F4208" i="6"/>
  <c r="H4207" i="6"/>
  <c r="H4208" i="6" s="1"/>
  <c r="G4208" i="6" l="1"/>
  <c r="J4208" i="6" s="1"/>
  <c r="F4209" i="6"/>
  <c r="G4209" i="6" l="1"/>
  <c r="J4209" i="6" s="1"/>
  <c r="F4210" i="6"/>
  <c r="H4209" i="6"/>
  <c r="H4210" i="6" s="1"/>
  <c r="G4210" i="6" l="1"/>
  <c r="J4210" i="6" s="1"/>
  <c r="F4211" i="6"/>
  <c r="G4211" i="6" l="1"/>
  <c r="J4211" i="6" s="1"/>
  <c r="F4212" i="6"/>
  <c r="H4211" i="6"/>
  <c r="H4212" i="6" s="1"/>
  <c r="G4212" i="6" l="1"/>
  <c r="J4212" i="6" s="1"/>
  <c r="F4213" i="6"/>
  <c r="F4214" i="6" l="1"/>
  <c r="G4213" i="6"/>
  <c r="J4213" i="6" s="1"/>
  <c r="H4213" i="6"/>
  <c r="H4214" i="6" s="1"/>
  <c r="F4215" i="6" l="1"/>
  <c r="G4214" i="6"/>
  <c r="J4214" i="6" s="1"/>
  <c r="G4215" i="6" l="1"/>
  <c r="J4215" i="6" s="1"/>
  <c r="F4216" i="6"/>
  <c r="H4215" i="6"/>
  <c r="H4216" i="6" s="1"/>
  <c r="G4216" i="6" l="1"/>
  <c r="J4216" i="6" s="1"/>
  <c r="F4217" i="6"/>
  <c r="G4217" i="6" l="1"/>
  <c r="J4217" i="6" s="1"/>
  <c r="F4218" i="6"/>
  <c r="H4217" i="6"/>
  <c r="H4218" i="6" s="1"/>
  <c r="G4218" i="6" l="1"/>
  <c r="J4218" i="6" s="1"/>
  <c r="F4219" i="6"/>
  <c r="G4219" i="6" l="1"/>
  <c r="J4219" i="6" s="1"/>
  <c r="F4220" i="6"/>
  <c r="H4219" i="6"/>
  <c r="H4220" i="6" s="1"/>
  <c r="F4221" i="6" l="1"/>
  <c r="G4220" i="6"/>
  <c r="J4220" i="6" s="1"/>
  <c r="F4222" i="6" l="1"/>
  <c r="G4221" i="6"/>
  <c r="J4221" i="6" s="1"/>
  <c r="H4221" i="6"/>
  <c r="H4222" i="6" s="1"/>
  <c r="G4222" i="6" l="1"/>
  <c r="J4222" i="6" s="1"/>
  <c r="F4223" i="6"/>
  <c r="G4223" i="6" l="1"/>
  <c r="J4223" i="6" s="1"/>
  <c r="F4224" i="6"/>
  <c r="H4223" i="6"/>
  <c r="H4224" i="6" s="1"/>
  <c r="G4224" i="6" l="1"/>
  <c r="J4224" i="6" s="1"/>
  <c r="F4225" i="6"/>
  <c r="G4225" i="6" l="1"/>
  <c r="J4225" i="6" s="1"/>
  <c r="F4226" i="6"/>
  <c r="H4225" i="6"/>
  <c r="H4226" i="6" s="1"/>
  <c r="G4226" i="6" l="1"/>
  <c r="J4226" i="6" s="1"/>
  <c r="F4227" i="6"/>
  <c r="G4227" i="6" l="1"/>
  <c r="J4227" i="6" s="1"/>
  <c r="F4228" i="6"/>
  <c r="H4227" i="6"/>
  <c r="H4228" i="6" s="1"/>
  <c r="F4229" i="6" l="1"/>
  <c r="G4228" i="6"/>
  <c r="J4228" i="6" s="1"/>
  <c r="F4230" i="6" l="1"/>
  <c r="G4229" i="6"/>
  <c r="J4229" i="6" s="1"/>
  <c r="H4229" i="6"/>
  <c r="H4230" i="6" s="1"/>
  <c r="G4230" i="6" l="1"/>
  <c r="J4230" i="6" s="1"/>
  <c r="F4231" i="6"/>
  <c r="G4231" i="6" l="1"/>
  <c r="J4231" i="6" s="1"/>
  <c r="F4232" i="6"/>
  <c r="H4231" i="6"/>
  <c r="H4232" i="6" s="1"/>
  <c r="G4232" i="6" l="1"/>
  <c r="J4232" i="6" s="1"/>
  <c r="F4233" i="6"/>
  <c r="G4233" i="6" l="1"/>
  <c r="J4233" i="6" s="1"/>
  <c r="F4234" i="6"/>
  <c r="H4233" i="6"/>
  <c r="H4234" i="6" s="1"/>
  <c r="G4234" i="6" l="1"/>
  <c r="J4234" i="6" s="1"/>
  <c r="F4235" i="6"/>
  <c r="F4236" i="6" l="1"/>
  <c r="G4235" i="6"/>
  <c r="J4235" i="6" s="1"/>
  <c r="H4235" i="6"/>
  <c r="H4236" i="6" s="1"/>
  <c r="F4237" i="6" l="1"/>
  <c r="G4236" i="6"/>
  <c r="J4236" i="6" s="1"/>
  <c r="G4237" i="6" l="1"/>
  <c r="J4237" i="6" s="1"/>
  <c r="F4238" i="6"/>
  <c r="H4237" i="6"/>
  <c r="H4238" i="6" s="1"/>
  <c r="G4238" i="6" l="1"/>
  <c r="J4238" i="6" s="1"/>
  <c r="F4239" i="6"/>
  <c r="G4239" i="6" l="1"/>
  <c r="J4239" i="6" s="1"/>
  <c r="F4240" i="6"/>
  <c r="H4239" i="6"/>
  <c r="H4240" i="6" s="1"/>
  <c r="G4240" i="6" l="1"/>
  <c r="J4240" i="6" s="1"/>
  <c r="F4241" i="6"/>
  <c r="G4241" i="6" l="1"/>
  <c r="J4241" i="6" s="1"/>
  <c r="F4242" i="6"/>
  <c r="H4241" i="6"/>
  <c r="H4242" i="6" s="1"/>
  <c r="G4242" i="6" l="1"/>
  <c r="J4242" i="6" s="1"/>
  <c r="F4243" i="6"/>
  <c r="G4243" i="6" l="1"/>
  <c r="J4243" i="6" s="1"/>
  <c r="F4244" i="6"/>
  <c r="H4243" i="6"/>
  <c r="H4244" i="6" s="1"/>
  <c r="G4244" i="6" l="1"/>
  <c r="J4244" i="6" s="1"/>
  <c r="F4245" i="6"/>
  <c r="G4245" i="6" l="1"/>
  <c r="J4245" i="6" s="1"/>
  <c r="F4246" i="6"/>
  <c r="H4245" i="6"/>
  <c r="H4246" i="6" s="1"/>
  <c r="G4246" i="6" l="1"/>
  <c r="J4246" i="6" s="1"/>
  <c r="F4247" i="6"/>
  <c r="G4247" i="6" l="1"/>
  <c r="J4247" i="6" s="1"/>
  <c r="F4248" i="6"/>
  <c r="H4247" i="6"/>
  <c r="H4248" i="6" s="1"/>
  <c r="G4248" i="6" l="1"/>
  <c r="J4248" i="6" s="1"/>
  <c r="F4249" i="6"/>
  <c r="G4249" i="6" l="1"/>
  <c r="J4249" i="6" s="1"/>
  <c r="F4250" i="6"/>
  <c r="H4249" i="6"/>
  <c r="H4250" i="6" s="1"/>
  <c r="F4251" i="6" l="1"/>
  <c r="G4250" i="6"/>
  <c r="J4250" i="6" s="1"/>
  <c r="F4252" i="6" l="1"/>
  <c r="G4251" i="6"/>
  <c r="J4251" i="6" s="1"/>
  <c r="H4251" i="6"/>
  <c r="H4252" i="6" s="1"/>
  <c r="G4252" i="6" l="1"/>
  <c r="J4252" i="6" s="1"/>
  <c r="F4253" i="6"/>
  <c r="G4253" i="6" l="1"/>
  <c r="J4253" i="6" s="1"/>
  <c r="F4254" i="6"/>
  <c r="H4253" i="6"/>
  <c r="H4254" i="6" s="1"/>
  <c r="G4254" i="6" l="1"/>
  <c r="J4254" i="6" s="1"/>
  <c r="F4255" i="6"/>
  <c r="G4255" i="6" l="1"/>
  <c r="J4255" i="6" s="1"/>
  <c r="F4256" i="6"/>
  <c r="H4255" i="6"/>
  <c r="H4256" i="6" s="1"/>
  <c r="G4256" i="6" l="1"/>
  <c r="J4256" i="6" s="1"/>
  <c r="F4257" i="6"/>
  <c r="F4258" i="6" l="1"/>
  <c r="G4257" i="6"/>
  <c r="J4257" i="6" s="1"/>
  <c r="H4257" i="6"/>
  <c r="H4258" i="6" s="1"/>
  <c r="F4259" i="6" l="1"/>
  <c r="G4258" i="6"/>
  <c r="J4258" i="6" s="1"/>
  <c r="G4259" i="6" l="1"/>
  <c r="J4259" i="6" s="1"/>
  <c r="F4260" i="6"/>
  <c r="H4259" i="6"/>
  <c r="H4260" i="6" s="1"/>
  <c r="G4260" i="6" l="1"/>
  <c r="J4260" i="6" s="1"/>
  <c r="F4261" i="6"/>
  <c r="G4261" i="6" l="1"/>
  <c r="J4261" i="6" s="1"/>
  <c r="F4262" i="6"/>
  <c r="H4261" i="6"/>
  <c r="H4262" i="6" s="1"/>
  <c r="G4262" i="6" l="1"/>
  <c r="J4262" i="6" s="1"/>
  <c r="F4263" i="6"/>
  <c r="G4263" i="6" l="1"/>
  <c r="J4263" i="6" s="1"/>
  <c r="F4264" i="6"/>
  <c r="H4263" i="6"/>
  <c r="H4264" i="6" s="1"/>
  <c r="G4264" i="6" l="1"/>
  <c r="J4264" i="6" s="1"/>
  <c r="F4265" i="6"/>
  <c r="F4266" i="6" l="1"/>
  <c r="G4265" i="6"/>
  <c r="J4265" i="6" s="1"/>
  <c r="H4265" i="6"/>
  <c r="H4266" i="6" s="1"/>
  <c r="G4266" i="6" l="1"/>
  <c r="J4266" i="6" s="1"/>
  <c r="F4267" i="6"/>
  <c r="F4268" i="6" l="1"/>
  <c r="G4267" i="6"/>
  <c r="J4267" i="6" s="1"/>
  <c r="H4267" i="6"/>
  <c r="H4268" i="6" s="1"/>
  <c r="G4268" i="6" l="1"/>
  <c r="J4268" i="6" s="1"/>
  <c r="F4269" i="6"/>
  <c r="G4269" i="6" l="1"/>
  <c r="J4269" i="6" s="1"/>
  <c r="F4270" i="6"/>
  <c r="H4269" i="6"/>
  <c r="H4270" i="6" s="1"/>
  <c r="G4270" i="6" l="1"/>
  <c r="J4270" i="6" s="1"/>
  <c r="F4271" i="6"/>
  <c r="G4271" i="6" l="1"/>
  <c r="J4271" i="6" s="1"/>
  <c r="F4272" i="6"/>
  <c r="H4271" i="6"/>
  <c r="H4272" i="6" s="1"/>
  <c r="G4272" i="6" l="1"/>
  <c r="J4272" i="6" s="1"/>
  <c r="F4273" i="6"/>
  <c r="G4273" i="6" l="1"/>
  <c r="J4273" i="6" s="1"/>
  <c r="F4274" i="6"/>
  <c r="H4273" i="6"/>
  <c r="H4274" i="6" s="1"/>
  <c r="F4275" i="6" l="1"/>
  <c r="G4274" i="6"/>
  <c r="J4274" i="6" s="1"/>
  <c r="G4275" i="6" l="1"/>
  <c r="J4275" i="6" s="1"/>
  <c r="F4276" i="6"/>
  <c r="H4275" i="6"/>
  <c r="H4276" i="6" s="1"/>
  <c r="G4276" i="6" l="1"/>
  <c r="J4276" i="6" s="1"/>
  <c r="F4277" i="6"/>
  <c r="G4277" i="6" l="1"/>
  <c r="J4277" i="6" s="1"/>
  <c r="F4278" i="6"/>
  <c r="H4277" i="6"/>
  <c r="H4278" i="6" s="1"/>
  <c r="G4278" i="6" l="1"/>
  <c r="J4278" i="6" s="1"/>
  <c r="F4279" i="6"/>
  <c r="G4279" i="6" l="1"/>
  <c r="J4279" i="6" s="1"/>
  <c r="F4280" i="6"/>
  <c r="H4279" i="6"/>
  <c r="H4280" i="6" s="1"/>
  <c r="G4280" i="6" l="1"/>
  <c r="J4280" i="6" s="1"/>
  <c r="F4281" i="6"/>
  <c r="F4282" i="6" l="1"/>
  <c r="G4281" i="6"/>
  <c r="J4281" i="6" s="1"/>
  <c r="H4281" i="6"/>
  <c r="H4282" i="6" s="1"/>
  <c r="G4282" i="6" l="1"/>
  <c r="J4282" i="6" s="1"/>
  <c r="F4283" i="6"/>
  <c r="G4283" i="6" l="1"/>
  <c r="J4283" i="6" s="1"/>
  <c r="F4284" i="6"/>
  <c r="H4283" i="6"/>
  <c r="H4284" i="6" s="1"/>
  <c r="G4284" i="6" l="1"/>
  <c r="J4284" i="6" s="1"/>
  <c r="F4285" i="6"/>
  <c r="G4285" i="6" l="1"/>
  <c r="J4285" i="6" s="1"/>
  <c r="F4286" i="6"/>
  <c r="H4285" i="6"/>
  <c r="H4286" i="6" s="1"/>
  <c r="G4286" i="6" l="1"/>
  <c r="J4286" i="6" s="1"/>
  <c r="F4287" i="6"/>
  <c r="G4287" i="6" l="1"/>
  <c r="J4287" i="6" s="1"/>
  <c r="F4288" i="6"/>
  <c r="H4287" i="6"/>
  <c r="H4288" i="6" s="1"/>
  <c r="G4288" i="6" l="1"/>
  <c r="J4288" i="6" s="1"/>
  <c r="F4289" i="6"/>
  <c r="G4289" i="6" l="1"/>
  <c r="J4289" i="6" s="1"/>
  <c r="F4290" i="6"/>
  <c r="H4289" i="6"/>
  <c r="H4290" i="6" s="1"/>
  <c r="G4290" i="6" l="1"/>
  <c r="J4290" i="6" s="1"/>
  <c r="F4291" i="6"/>
  <c r="F4292" i="6" l="1"/>
  <c r="G4291" i="6"/>
  <c r="J4291" i="6" s="1"/>
  <c r="H4291" i="6"/>
  <c r="H4292" i="6" s="1"/>
  <c r="G4292" i="6" l="1"/>
  <c r="J4292" i="6" s="1"/>
  <c r="F4293" i="6"/>
  <c r="G4293" i="6" l="1"/>
  <c r="J4293" i="6" s="1"/>
  <c r="F4294" i="6"/>
  <c r="H4293" i="6"/>
  <c r="H4294" i="6" s="1"/>
  <c r="G4294" i="6" l="1"/>
  <c r="J4294" i="6" s="1"/>
  <c r="F4295" i="6"/>
  <c r="G4295" i="6" l="1"/>
  <c r="J4295" i="6" s="1"/>
  <c r="F4296" i="6"/>
  <c r="H4295" i="6"/>
  <c r="H4296" i="6" s="1"/>
  <c r="G4296" i="6" l="1"/>
  <c r="J4296" i="6" s="1"/>
  <c r="F4297" i="6"/>
  <c r="G4297" i="6" l="1"/>
  <c r="J4297" i="6" s="1"/>
  <c r="F4298" i="6"/>
  <c r="H4297" i="6"/>
  <c r="H4298" i="6" s="1"/>
  <c r="F4299" i="6" l="1"/>
  <c r="G4298" i="6"/>
  <c r="J4298" i="6" s="1"/>
  <c r="G4299" i="6" l="1"/>
  <c r="J4299" i="6" s="1"/>
  <c r="F4300" i="6"/>
  <c r="H4299" i="6"/>
  <c r="H4300" i="6" s="1"/>
  <c r="G4300" i="6" l="1"/>
  <c r="J4300" i="6" s="1"/>
  <c r="F4301" i="6"/>
  <c r="G4301" i="6" l="1"/>
  <c r="J4301" i="6" s="1"/>
  <c r="F4302" i="6"/>
  <c r="H4301" i="6"/>
  <c r="H4302" i="6" s="1"/>
  <c r="G4302" i="6" l="1"/>
  <c r="J4302" i="6" s="1"/>
  <c r="F4303" i="6"/>
  <c r="G4303" i="6" l="1"/>
  <c r="J4303" i="6" s="1"/>
  <c r="F4304" i="6"/>
  <c r="H4303" i="6"/>
  <c r="H4304" i="6" s="1"/>
  <c r="G4304" i="6" l="1"/>
  <c r="J4304" i="6" s="1"/>
  <c r="F4305" i="6"/>
  <c r="F4306" i="6" l="1"/>
  <c r="G4305" i="6"/>
  <c r="J4305" i="6" s="1"/>
  <c r="H4305" i="6"/>
  <c r="H4306" i="6" s="1"/>
  <c r="G4306" i="6" l="1"/>
  <c r="J4306" i="6" s="1"/>
  <c r="F4307" i="6"/>
  <c r="F4308" i="6" l="1"/>
  <c r="G4307" i="6"/>
  <c r="J4307" i="6" s="1"/>
  <c r="H4307" i="6"/>
  <c r="H4308" i="6" s="1"/>
  <c r="G4308" i="6" l="1"/>
  <c r="J4308" i="6" s="1"/>
  <c r="F4309" i="6"/>
  <c r="G4309" i="6" l="1"/>
  <c r="J4309" i="6" s="1"/>
  <c r="F4310" i="6"/>
  <c r="H4309" i="6"/>
  <c r="H4310" i="6" s="1"/>
  <c r="G4310" i="6" l="1"/>
  <c r="J4310" i="6" s="1"/>
  <c r="F4311" i="6"/>
  <c r="G4311" i="6" l="1"/>
  <c r="J4311" i="6" s="1"/>
  <c r="F4312" i="6"/>
  <c r="H4311" i="6"/>
  <c r="G4312" i="6" l="1"/>
  <c r="J4312" i="6" s="1"/>
  <c r="F4313" i="6"/>
  <c r="H4312" i="6"/>
  <c r="H4313" i="6" s="1"/>
  <c r="G4313" i="6" l="1"/>
  <c r="J4313" i="6" s="1"/>
  <c r="F4314" i="6"/>
  <c r="F4315" i="6" l="1"/>
  <c r="G4314" i="6"/>
  <c r="J4314" i="6" s="1"/>
  <c r="H4314" i="6"/>
  <c r="H4315" i="6" s="1"/>
  <c r="F4316" i="6" l="1"/>
  <c r="G4315" i="6"/>
  <c r="J4315" i="6" s="1"/>
  <c r="G4316" i="6" l="1"/>
  <c r="J4316" i="6" s="1"/>
  <c r="F4317" i="6"/>
  <c r="H4316" i="6"/>
  <c r="H4317" i="6" s="1"/>
  <c r="G4317" i="6" l="1"/>
  <c r="J4317" i="6" s="1"/>
  <c r="F4318" i="6"/>
  <c r="G4318" i="6" l="1"/>
  <c r="J4318" i="6" s="1"/>
  <c r="F4319" i="6"/>
  <c r="H4318" i="6"/>
  <c r="H4319" i="6" s="1"/>
  <c r="G4319" i="6" l="1"/>
  <c r="J4319" i="6" s="1"/>
  <c r="F4320" i="6"/>
  <c r="G4320" i="6" l="1"/>
  <c r="J4320" i="6" s="1"/>
  <c r="F4321" i="6"/>
  <c r="H4320" i="6"/>
  <c r="H4321" i="6" s="1"/>
  <c r="F4322" i="6" l="1"/>
  <c r="G4321" i="6"/>
  <c r="J4321" i="6" s="1"/>
  <c r="F4323" i="6" l="1"/>
  <c r="G4322" i="6"/>
  <c r="J4322" i="6" s="1"/>
  <c r="H4322" i="6"/>
  <c r="H4323" i="6" s="1"/>
  <c r="G4323" i="6" l="1"/>
  <c r="J4323" i="6" s="1"/>
  <c r="F4324" i="6"/>
  <c r="G4324" i="6" l="1"/>
  <c r="J4324" i="6" s="1"/>
  <c r="F4325" i="6"/>
  <c r="H4324" i="6"/>
  <c r="H4325" i="6" s="1"/>
  <c r="G4325" i="6" l="1"/>
  <c r="J4325" i="6" s="1"/>
  <c r="F4326" i="6"/>
  <c r="G4326" i="6" l="1"/>
  <c r="J4326" i="6" s="1"/>
  <c r="F4327" i="6"/>
  <c r="H4326" i="6"/>
  <c r="H4327" i="6" s="1"/>
  <c r="G4327" i="6" l="1"/>
  <c r="J4327" i="6" s="1"/>
  <c r="F4328" i="6"/>
  <c r="G4328" i="6" l="1"/>
  <c r="J4328" i="6" s="1"/>
  <c r="F4329" i="6"/>
  <c r="H4328" i="6"/>
  <c r="H4329" i="6" s="1"/>
  <c r="F4330" i="6" l="1"/>
  <c r="G4329" i="6"/>
  <c r="J4329" i="6" s="1"/>
  <c r="G4330" i="6" l="1"/>
  <c r="J4330" i="6" s="1"/>
  <c r="F4331" i="6"/>
  <c r="H4330" i="6"/>
  <c r="H4331" i="6" s="1"/>
  <c r="F4332" i="6" l="1"/>
  <c r="G4331" i="6"/>
  <c r="J4331" i="6" s="1"/>
  <c r="G4332" i="6" l="1"/>
  <c r="J4332" i="6" s="1"/>
  <c r="F4333" i="6"/>
  <c r="H4332" i="6"/>
  <c r="H4333" i="6" s="1"/>
  <c r="G4333" i="6" l="1"/>
  <c r="J4333" i="6" s="1"/>
  <c r="F4334" i="6"/>
  <c r="G4334" i="6" l="1"/>
  <c r="J4334" i="6" s="1"/>
  <c r="F4335" i="6"/>
  <c r="H4334" i="6"/>
  <c r="H4335" i="6" s="1"/>
  <c r="G4335" i="6" l="1"/>
  <c r="J4335" i="6" s="1"/>
  <c r="F4336" i="6"/>
  <c r="G4336" i="6" l="1"/>
  <c r="J4336" i="6" s="1"/>
  <c r="F4337" i="6"/>
  <c r="H4336" i="6"/>
  <c r="H4337" i="6" s="1"/>
  <c r="G4337" i="6" l="1"/>
  <c r="J4337" i="6" s="1"/>
  <c r="F4338" i="6"/>
  <c r="F4339" i="6" l="1"/>
  <c r="G4338" i="6"/>
  <c r="J4338" i="6" s="1"/>
  <c r="H4338" i="6"/>
  <c r="H4339" i="6" s="1"/>
  <c r="G4339" i="6" l="1"/>
  <c r="J4339" i="6" s="1"/>
  <c r="F4340" i="6"/>
  <c r="G4340" i="6" l="1"/>
  <c r="J4340" i="6" s="1"/>
  <c r="F4341" i="6"/>
  <c r="H4340" i="6"/>
  <c r="H4341" i="6" s="1"/>
  <c r="G4341" i="6" l="1"/>
  <c r="J4341" i="6" s="1"/>
  <c r="F4342" i="6"/>
  <c r="G4342" i="6" l="1"/>
  <c r="J4342" i="6" s="1"/>
  <c r="F4343" i="6"/>
  <c r="H4342" i="6"/>
  <c r="H4343" i="6" s="1"/>
  <c r="G4343" i="6" l="1"/>
  <c r="J4343" i="6" s="1"/>
  <c r="F4344" i="6"/>
  <c r="G4344" i="6" l="1"/>
  <c r="J4344" i="6" s="1"/>
  <c r="F4345" i="6"/>
  <c r="H4344" i="6"/>
  <c r="H4345" i="6" s="1"/>
  <c r="F4346" i="6" l="1"/>
  <c r="G4345" i="6"/>
  <c r="J4345" i="6" s="1"/>
  <c r="G4346" i="6" l="1"/>
  <c r="J4346" i="6" s="1"/>
  <c r="F4347" i="6"/>
  <c r="H4346" i="6"/>
  <c r="H4347" i="6" s="1"/>
  <c r="G4347" i="6" l="1"/>
  <c r="J4347" i="6" s="1"/>
  <c r="F4348" i="6"/>
  <c r="G4348" i="6" l="1"/>
  <c r="J4348" i="6" s="1"/>
  <c r="F4349" i="6"/>
  <c r="H4348" i="6"/>
  <c r="H4349" i="6" s="1"/>
  <c r="G4349" i="6" l="1"/>
  <c r="J4349" i="6" s="1"/>
  <c r="F4350" i="6"/>
  <c r="G4350" i="6" l="1"/>
  <c r="J4350" i="6" s="1"/>
  <c r="F4351" i="6"/>
  <c r="H4350" i="6"/>
  <c r="H4351" i="6" s="1"/>
  <c r="G4351" i="6" l="1"/>
  <c r="J4351" i="6" s="1"/>
  <c r="F4352" i="6"/>
  <c r="G4352" i="6" l="1"/>
  <c r="J4352" i="6" s="1"/>
  <c r="F4353" i="6"/>
  <c r="H4352" i="6"/>
  <c r="H4353" i="6" s="1"/>
  <c r="G4353" i="6" l="1"/>
  <c r="J4353" i="6" s="1"/>
  <c r="F4354" i="6"/>
  <c r="G4354" i="6" l="1"/>
  <c r="J4354" i="6" s="1"/>
  <c r="F4355" i="6"/>
  <c r="H4354" i="6"/>
  <c r="H4355" i="6" s="1"/>
  <c r="F4356" i="6" l="1"/>
  <c r="G4355" i="6"/>
  <c r="J4355" i="6" s="1"/>
  <c r="G4356" i="6" l="1"/>
  <c r="J4356" i="6" s="1"/>
  <c r="F4357" i="6"/>
  <c r="H4356" i="6"/>
  <c r="H4357" i="6" s="1"/>
  <c r="G4357" i="6" l="1"/>
  <c r="J4357" i="6" s="1"/>
  <c r="F4358" i="6"/>
  <c r="G4358" i="6" l="1"/>
  <c r="J4358" i="6" s="1"/>
  <c r="F4359" i="6"/>
  <c r="H4358" i="6"/>
  <c r="H4359" i="6" s="1"/>
  <c r="G4359" i="6" l="1"/>
  <c r="J4359" i="6" s="1"/>
  <c r="F4360" i="6"/>
  <c r="G4360" i="6" l="1"/>
  <c r="J4360" i="6" s="1"/>
  <c r="F4361" i="6"/>
  <c r="H4360" i="6"/>
  <c r="H4361" i="6" s="1"/>
  <c r="G4361" i="6" l="1"/>
  <c r="J4361" i="6" s="1"/>
  <c r="F4362" i="6"/>
  <c r="F4363" i="6" l="1"/>
  <c r="G4362" i="6"/>
  <c r="J4362" i="6" s="1"/>
  <c r="H4362" i="6"/>
  <c r="H4363" i="6" s="1"/>
  <c r="G4363" i="6" l="1"/>
  <c r="J4363" i="6" s="1"/>
  <c r="F4364" i="6"/>
  <c r="G4364" i="6" l="1"/>
  <c r="J4364" i="6" s="1"/>
  <c r="F4365" i="6"/>
  <c r="H4364" i="6"/>
  <c r="H4365" i="6" s="1"/>
  <c r="G4365" i="6" l="1"/>
  <c r="J4365" i="6" s="1"/>
  <c r="F4366" i="6"/>
  <c r="G4366" i="6" l="1"/>
  <c r="J4366" i="6" s="1"/>
  <c r="F4367" i="6"/>
  <c r="H4366" i="6"/>
  <c r="H4367" i="6" s="1"/>
  <c r="G4367" i="6" l="1"/>
  <c r="J4367" i="6" s="1"/>
  <c r="F4368" i="6"/>
  <c r="G4368" i="6" l="1"/>
  <c r="J4368" i="6" s="1"/>
  <c r="F4369" i="6"/>
  <c r="H4368" i="6"/>
  <c r="H4369" i="6" s="1"/>
  <c r="F4370" i="6" l="1"/>
  <c r="G4369" i="6"/>
  <c r="J4369" i="6" s="1"/>
  <c r="G4370" i="6" l="1"/>
  <c r="J4370" i="6" s="1"/>
  <c r="F4371" i="6"/>
  <c r="H4370" i="6"/>
  <c r="H4371" i="6" s="1"/>
  <c r="F4372" i="6" l="1"/>
  <c r="G4371" i="6"/>
  <c r="J4371" i="6" s="1"/>
  <c r="G4372" i="6" l="1"/>
  <c r="J4372" i="6" s="1"/>
  <c r="F4373" i="6"/>
  <c r="H4372" i="6"/>
  <c r="H4373" i="6" s="1"/>
  <c r="G4373" i="6" l="1"/>
  <c r="J4373" i="6" s="1"/>
  <c r="F4374" i="6"/>
  <c r="G4374" i="6" l="1"/>
  <c r="J4374" i="6" s="1"/>
  <c r="F4375" i="6"/>
  <c r="H4374" i="6"/>
  <c r="H4375" i="6" s="1"/>
  <c r="G4375" i="6" l="1"/>
  <c r="J4375" i="6" s="1"/>
  <c r="F4376" i="6"/>
  <c r="G4376" i="6" l="1"/>
  <c r="J4376" i="6" s="1"/>
  <c r="F4377" i="6"/>
  <c r="H4376" i="6"/>
  <c r="H4377" i="6" s="1"/>
  <c r="G4377" i="6" l="1"/>
  <c r="J4377" i="6" s="1"/>
  <c r="F4378" i="6"/>
  <c r="F4379" i="6" l="1"/>
  <c r="G4378" i="6"/>
  <c r="J4378" i="6" s="1"/>
  <c r="H4378" i="6"/>
  <c r="H4379" i="6" s="1"/>
  <c r="F4380" i="6" l="1"/>
  <c r="G4379" i="6"/>
  <c r="J4379" i="6" s="1"/>
  <c r="G4380" i="6" l="1"/>
  <c r="J4380" i="6" s="1"/>
  <c r="F4381" i="6"/>
  <c r="H4380" i="6"/>
  <c r="H4381" i="6" s="1"/>
  <c r="G4381" i="6" l="1"/>
  <c r="J4381" i="6" s="1"/>
  <c r="F4382" i="6"/>
  <c r="G4382" i="6" l="1"/>
  <c r="J4382" i="6" s="1"/>
  <c r="F4383" i="6"/>
  <c r="H4382" i="6"/>
  <c r="H4383" i="6" s="1"/>
  <c r="G4383" i="6" l="1"/>
  <c r="J4383" i="6" s="1"/>
  <c r="F4384" i="6"/>
  <c r="F4385" i="6" l="1"/>
  <c r="G4384" i="6"/>
  <c r="J4384" i="6" s="1"/>
  <c r="H4384" i="6"/>
  <c r="H4385" i="6" s="1"/>
  <c r="F4386" i="6" l="1"/>
  <c r="G4385" i="6"/>
  <c r="J4385" i="6" s="1"/>
  <c r="G4386" i="6" l="1"/>
  <c r="J4386" i="6" s="1"/>
  <c r="F4387" i="6"/>
  <c r="H4386" i="6"/>
  <c r="H4387" i="6" s="1"/>
  <c r="F4388" i="6" l="1"/>
  <c r="G4387" i="6"/>
  <c r="J4387" i="6" s="1"/>
  <c r="G4388" i="6" l="1"/>
  <c r="J4388" i="6" s="1"/>
  <c r="F4389" i="6"/>
  <c r="H4388" i="6"/>
  <c r="H4389" i="6" s="1"/>
  <c r="G4389" i="6" l="1"/>
  <c r="J4389" i="6" s="1"/>
  <c r="F4390" i="6"/>
  <c r="G4390" i="6" l="1"/>
  <c r="J4390" i="6" s="1"/>
  <c r="F4391" i="6"/>
  <c r="H4390" i="6"/>
  <c r="H4391" i="6" s="1"/>
  <c r="G4391" i="6" l="1"/>
  <c r="J4391" i="6" s="1"/>
  <c r="F4392" i="6"/>
  <c r="G4392" i="6" l="1"/>
  <c r="J4392" i="6" s="1"/>
  <c r="F4393" i="6"/>
  <c r="H4392" i="6"/>
  <c r="H4393" i="6" s="1"/>
  <c r="F4394" i="6" l="1"/>
  <c r="G4393" i="6"/>
  <c r="J4393" i="6" s="1"/>
  <c r="F4395" i="6" l="1"/>
  <c r="G4394" i="6"/>
  <c r="J4394" i="6" s="1"/>
  <c r="H4394" i="6"/>
  <c r="H4395" i="6" s="1"/>
  <c r="G4395" i="6" l="1"/>
  <c r="J4395" i="6" s="1"/>
  <c r="F4396" i="6"/>
  <c r="G4396" i="6" l="1"/>
  <c r="J4396" i="6" s="1"/>
  <c r="F4397" i="6"/>
  <c r="H4396" i="6"/>
  <c r="H4397" i="6" s="1"/>
  <c r="G4397" i="6" l="1"/>
  <c r="J4397" i="6" s="1"/>
  <c r="F4398" i="6"/>
  <c r="G4398" i="6" l="1"/>
  <c r="J4398" i="6" s="1"/>
  <c r="F4399" i="6"/>
  <c r="H4398" i="6"/>
  <c r="H4399" i="6" s="1"/>
  <c r="G4399" i="6" l="1"/>
  <c r="J4399" i="6" s="1"/>
  <c r="F4400" i="6"/>
  <c r="F4401" i="6" l="1"/>
  <c r="G4400" i="6"/>
  <c r="J4400" i="6" s="1"/>
  <c r="H4400" i="6"/>
  <c r="H4401" i="6" s="1"/>
  <c r="F4402" i="6" l="1"/>
  <c r="G4401" i="6"/>
  <c r="J4401" i="6" s="1"/>
  <c r="G4402" i="6" l="1"/>
  <c r="J4402" i="6" s="1"/>
  <c r="F4403" i="6"/>
  <c r="H4402" i="6"/>
  <c r="H4403" i="6" s="1"/>
  <c r="F4404" i="6" l="1"/>
  <c r="G4403" i="6"/>
  <c r="J4403" i="6" s="1"/>
  <c r="G4404" i="6" l="1"/>
  <c r="J4404" i="6" s="1"/>
  <c r="F4405" i="6"/>
  <c r="H4404" i="6"/>
  <c r="H4405" i="6" s="1"/>
  <c r="G4405" i="6" l="1"/>
  <c r="J4405" i="6" s="1"/>
  <c r="F4406" i="6"/>
  <c r="G4406" i="6" l="1"/>
  <c r="J4406" i="6" s="1"/>
  <c r="F4407" i="6"/>
  <c r="H4406" i="6"/>
  <c r="H4407" i="6" s="1"/>
  <c r="G4407" i="6" l="1"/>
  <c r="J4407" i="6" s="1"/>
  <c r="F4408" i="6"/>
  <c r="G4408" i="6" l="1"/>
  <c r="J4408" i="6" s="1"/>
  <c r="F4409" i="6"/>
  <c r="H4408" i="6"/>
  <c r="H4409" i="6" s="1"/>
  <c r="F4410" i="6" l="1"/>
  <c r="G4409" i="6"/>
  <c r="J4409" i="6" s="1"/>
  <c r="F4411" i="6" l="1"/>
  <c r="G4410" i="6"/>
  <c r="J4410" i="6" s="1"/>
  <c r="H4410" i="6"/>
  <c r="H4411" i="6" s="1"/>
  <c r="G4411" i="6" l="1"/>
  <c r="J4411" i="6" s="1"/>
  <c r="F4412" i="6"/>
  <c r="G4412" i="6" l="1"/>
  <c r="J4412" i="6" s="1"/>
  <c r="F4413" i="6"/>
  <c r="H4412" i="6"/>
  <c r="H4413" i="6" s="1"/>
  <c r="G4413" i="6" l="1"/>
  <c r="J4413" i="6" s="1"/>
  <c r="F4414" i="6"/>
  <c r="G4414" i="6" l="1"/>
  <c r="J4414" i="6" s="1"/>
  <c r="F4415" i="6"/>
  <c r="H4414" i="6"/>
  <c r="H4415" i="6" s="1"/>
  <c r="G4415" i="6" l="1"/>
  <c r="J4415" i="6" s="1"/>
  <c r="F4416" i="6"/>
  <c r="F4417" i="6" l="1"/>
  <c r="G4416" i="6"/>
  <c r="J4416" i="6" s="1"/>
  <c r="H4416" i="6"/>
  <c r="H4417" i="6" s="1"/>
  <c r="F4418" i="6" l="1"/>
  <c r="G4417" i="6"/>
  <c r="J4417" i="6" s="1"/>
  <c r="G4418" i="6" l="1"/>
  <c r="J4418" i="6" s="1"/>
  <c r="F4419" i="6"/>
  <c r="H4418" i="6"/>
  <c r="H4419" i="6" s="1"/>
  <c r="F4420" i="6" l="1"/>
  <c r="G4419" i="6"/>
  <c r="J4419" i="6" s="1"/>
  <c r="G4420" i="6" l="1"/>
  <c r="J4420" i="6" s="1"/>
  <c r="F4421" i="6"/>
  <c r="H4420" i="6"/>
  <c r="H4421" i="6" s="1"/>
  <c r="G4421" i="6" l="1"/>
  <c r="J4421" i="6" s="1"/>
  <c r="F4422" i="6"/>
  <c r="G4422" i="6" l="1"/>
  <c r="J4422" i="6" s="1"/>
  <c r="F4423" i="6"/>
  <c r="H4422" i="6"/>
  <c r="H4423" i="6" s="1"/>
  <c r="G4423" i="6" l="1"/>
  <c r="J4423" i="6" s="1"/>
  <c r="F4424" i="6"/>
  <c r="G4424" i="6" l="1"/>
  <c r="J4424" i="6" s="1"/>
  <c r="F4425" i="6"/>
  <c r="H4424" i="6"/>
  <c r="H4425" i="6" s="1"/>
  <c r="F4426" i="6" l="1"/>
  <c r="G4425" i="6"/>
  <c r="J4425" i="6" s="1"/>
  <c r="F4427" i="6" l="1"/>
  <c r="G4426" i="6"/>
  <c r="J4426" i="6" s="1"/>
  <c r="H4426" i="6"/>
  <c r="H4427" i="6" s="1"/>
  <c r="G4427" i="6" l="1"/>
  <c r="J4427" i="6" s="1"/>
  <c r="F4428" i="6"/>
  <c r="G4428" i="6" l="1"/>
  <c r="J4428" i="6" s="1"/>
  <c r="F4429" i="6"/>
  <c r="H4428" i="6"/>
  <c r="H4429" i="6" s="1"/>
  <c r="G4429" i="6" l="1"/>
  <c r="J4429" i="6" s="1"/>
  <c r="F4430" i="6"/>
  <c r="G4430" i="6" l="1"/>
  <c r="J4430" i="6" s="1"/>
  <c r="F4431" i="6"/>
  <c r="H4430" i="6"/>
  <c r="H4431" i="6" s="1"/>
  <c r="G4431" i="6" l="1"/>
  <c r="J4431" i="6" s="1"/>
  <c r="F4432" i="6"/>
  <c r="F4433" i="6" l="1"/>
  <c r="G4432" i="6"/>
  <c r="J4432" i="6" s="1"/>
  <c r="H4432" i="6"/>
  <c r="H4433" i="6" s="1"/>
  <c r="F4434" i="6" l="1"/>
  <c r="G4433" i="6"/>
  <c r="J4433" i="6" s="1"/>
  <c r="G4434" i="6" l="1"/>
  <c r="J4434" i="6" s="1"/>
  <c r="F4435" i="6"/>
  <c r="H4434" i="6"/>
  <c r="H4435" i="6" s="1"/>
  <c r="F4436" i="6" l="1"/>
  <c r="G4435" i="6"/>
  <c r="J4435" i="6" s="1"/>
  <c r="G4436" i="6" l="1"/>
  <c r="J4436" i="6" s="1"/>
  <c r="F4437" i="6"/>
  <c r="H4436" i="6"/>
  <c r="H4437" i="6" s="1"/>
  <c r="G4437" i="6" l="1"/>
  <c r="J4437" i="6" s="1"/>
  <c r="F4438" i="6"/>
  <c r="G4438" i="6" l="1"/>
  <c r="J4438" i="6" s="1"/>
  <c r="F4439" i="6"/>
  <c r="H4438" i="6"/>
  <c r="H4439" i="6" s="1"/>
  <c r="G4439" i="6" l="1"/>
  <c r="J4439" i="6" s="1"/>
  <c r="F4440" i="6"/>
  <c r="G4440" i="6" l="1"/>
  <c r="J4440" i="6" s="1"/>
  <c r="F4441" i="6"/>
  <c r="H4440" i="6"/>
  <c r="H4441" i="6" s="1"/>
  <c r="F4442" i="6" l="1"/>
  <c r="G4441" i="6"/>
  <c r="J4441" i="6" s="1"/>
  <c r="F4443" i="6" l="1"/>
  <c r="G4442" i="6"/>
  <c r="J4442" i="6" s="1"/>
  <c r="H4442" i="6"/>
  <c r="H4443" i="6" s="1"/>
  <c r="G4443" i="6" l="1"/>
  <c r="J4443" i="6" s="1"/>
  <c r="F4444" i="6"/>
  <c r="G4444" i="6" l="1"/>
  <c r="J4444" i="6" s="1"/>
  <c r="F4445" i="6"/>
  <c r="H4444" i="6"/>
  <c r="H4445" i="6" s="1"/>
  <c r="G4445" i="6" l="1"/>
  <c r="J4445" i="6" s="1"/>
  <c r="F4446" i="6"/>
  <c r="G4446" i="6" l="1"/>
  <c r="J4446" i="6" s="1"/>
  <c r="F4447" i="6"/>
  <c r="H4446" i="6"/>
  <c r="H4447" i="6" s="1"/>
  <c r="G4447" i="6" l="1"/>
  <c r="J4447" i="6" s="1"/>
  <c r="F4448" i="6"/>
  <c r="F4449" i="6" l="1"/>
  <c r="G4448" i="6"/>
  <c r="J4448" i="6" s="1"/>
  <c r="H4448" i="6"/>
  <c r="H4449" i="6" s="1"/>
  <c r="F4450" i="6" l="1"/>
  <c r="G4449" i="6"/>
  <c r="J4449" i="6" s="1"/>
  <c r="G4450" i="6" l="1"/>
  <c r="J4450" i="6" s="1"/>
  <c r="F4451" i="6"/>
  <c r="H4450" i="6"/>
  <c r="H4451" i="6" s="1"/>
  <c r="F4452" i="6" l="1"/>
  <c r="G4451" i="6"/>
  <c r="J4451" i="6" s="1"/>
  <c r="G4452" i="6" l="1"/>
  <c r="J4452" i="6" s="1"/>
  <c r="F4453" i="6"/>
  <c r="H4452" i="6"/>
  <c r="H4453" i="6" s="1"/>
  <c r="G4453" i="6" l="1"/>
  <c r="J4453" i="6" s="1"/>
  <c r="F4454" i="6"/>
  <c r="G4454" i="6" l="1"/>
  <c r="J4454" i="6" s="1"/>
  <c r="F4455" i="6"/>
  <c r="H4454" i="6"/>
  <c r="H4455" i="6" s="1"/>
  <c r="G4455" i="6" l="1"/>
  <c r="J4455" i="6" s="1"/>
  <c r="F4456" i="6"/>
  <c r="G4456" i="6" l="1"/>
  <c r="J4456" i="6" s="1"/>
  <c r="F4457" i="6"/>
  <c r="H4456" i="6"/>
  <c r="H4457" i="6" s="1"/>
  <c r="F4458" i="6" l="1"/>
  <c r="G4457" i="6"/>
  <c r="J4457" i="6" s="1"/>
  <c r="F4459" i="6" l="1"/>
  <c r="G4458" i="6"/>
  <c r="J4458" i="6" s="1"/>
  <c r="H4458" i="6"/>
  <c r="H4459" i="6" s="1"/>
  <c r="G4459" i="6" l="1"/>
  <c r="J4459" i="6" s="1"/>
  <c r="F4460" i="6"/>
  <c r="G4460" i="6" l="1"/>
  <c r="J4460" i="6" s="1"/>
  <c r="F4461" i="6"/>
  <c r="H4460" i="6"/>
  <c r="H4461" i="6" s="1"/>
  <c r="G4461" i="6" l="1"/>
  <c r="J4461" i="6" s="1"/>
  <c r="F4462" i="6"/>
  <c r="G4462" i="6" l="1"/>
  <c r="J4462" i="6" s="1"/>
  <c r="F4463" i="6"/>
  <c r="H4462" i="6"/>
  <c r="H4463" i="6" s="1"/>
  <c r="G4463" i="6" l="1"/>
  <c r="J4463" i="6" s="1"/>
  <c r="F4464" i="6"/>
  <c r="F4465" i="6" l="1"/>
  <c r="G4464" i="6"/>
  <c r="J4464" i="6" s="1"/>
  <c r="H4464" i="6"/>
  <c r="H4465" i="6" s="1"/>
  <c r="F4466" i="6" l="1"/>
  <c r="G4465" i="6"/>
  <c r="J4465" i="6" s="1"/>
  <c r="G4466" i="6" l="1"/>
  <c r="J4466" i="6" s="1"/>
  <c r="F4467" i="6"/>
  <c r="H4466" i="6"/>
  <c r="H4467" i="6" s="1"/>
  <c r="F4468" i="6" l="1"/>
  <c r="G4467" i="6"/>
  <c r="J4467" i="6" s="1"/>
  <c r="G4468" i="6" l="1"/>
  <c r="J4468" i="6" s="1"/>
  <c r="F4469" i="6"/>
  <c r="H4468" i="6"/>
  <c r="H4469" i="6" s="1"/>
  <c r="G4469" i="6" l="1"/>
  <c r="J4469" i="6" s="1"/>
  <c r="F4470" i="6"/>
  <c r="G4470" i="6" l="1"/>
  <c r="J4470" i="6" s="1"/>
  <c r="F4471" i="6"/>
  <c r="H4470" i="6"/>
  <c r="H4471" i="6" s="1"/>
  <c r="G4471" i="6" l="1"/>
  <c r="J4471" i="6" s="1"/>
  <c r="F4472" i="6"/>
  <c r="G4472" i="6" l="1"/>
  <c r="J4472" i="6" s="1"/>
  <c r="F4473" i="6"/>
  <c r="H4472" i="6"/>
  <c r="H4473" i="6" s="1"/>
  <c r="F4474" i="6" l="1"/>
  <c r="G4473" i="6"/>
  <c r="J4473" i="6" s="1"/>
  <c r="F4475" i="6" l="1"/>
  <c r="G4474" i="6"/>
  <c r="J4474" i="6" s="1"/>
  <c r="H4474" i="6"/>
  <c r="H4475" i="6" s="1"/>
  <c r="G4475" i="6" l="1"/>
  <c r="J4475" i="6" s="1"/>
  <c r="F4476" i="6"/>
  <c r="G4476" i="6" l="1"/>
  <c r="J4476" i="6" s="1"/>
  <c r="F4477" i="6"/>
  <c r="H4476" i="6"/>
  <c r="H4477" i="6" s="1"/>
  <c r="G4477" i="6" l="1"/>
  <c r="J4477" i="6" s="1"/>
  <c r="F4478" i="6"/>
  <c r="G4478" i="6" l="1"/>
  <c r="J4478" i="6" s="1"/>
  <c r="F4479" i="6"/>
  <c r="H4478" i="6"/>
  <c r="H4479" i="6" s="1"/>
  <c r="G4479" i="6" l="1"/>
  <c r="J4479" i="6" s="1"/>
  <c r="F4480" i="6"/>
  <c r="F4481" i="6" l="1"/>
  <c r="G4480" i="6"/>
  <c r="J4480" i="6" s="1"/>
  <c r="H4480" i="6"/>
  <c r="H4481" i="6" s="1"/>
  <c r="F4482" i="6" l="1"/>
  <c r="G4481" i="6"/>
  <c r="J4481" i="6" s="1"/>
  <c r="G4482" i="6" l="1"/>
  <c r="J4482" i="6" s="1"/>
  <c r="F4483" i="6"/>
  <c r="H4482" i="6"/>
  <c r="H4483" i="6" s="1"/>
  <c r="F4484" i="6" l="1"/>
  <c r="G4483" i="6"/>
  <c r="J4483" i="6" s="1"/>
  <c r="G4484" i="6" l="1"/>
  <c r="J4484" i="6" s="1"/>
  <c r="F4485" i="6"/>
  <c r="H4484" i="6"/>
  <c r="H4485" i="6" s="1"/>
  <c r="G4485" i="6" l="1"/>
  <c r="J4485" i="6" s="1"/>
  <c r="F4486" i="6"/>
  <c r="G4486" i="6" l="1"/>
  <c r="J4486" i="6" s="1"/>
  <c r="F4487" i="6"/>
  <c r="H4486" i="6"/>
  <c r="H4487" i="6" s="1"/>
  <c r="G4487" i="6" l="1"/>
  <c r="J4487" i="6" s="1"/>
  <c r="F4488" i="6"/>
  <c r="G4488" i="6" l="1"/>
  <c r="J4488" i="6" s="1"/>
  <c r="F4489" i="6"/>
  <c r="H4488" i="6"/>
  <c r="H4489" i="6" s="1"/>
  <c r="F4490" i="6" l="1"/>
  <c r="G4489" i="6"/>
  <c r="J4489" i="6" s="1"/>
  <c r="F4491" i="6" l="1"/>
  <c r="G4490" i="6"/>
  <c r="J4490" i="6" s="1"/>
  <c r="H4490" i="6"/>
  <c r="H4491" i="6" s="1"/>
  <c r="G4491" i="6" l="1"/>
  <c r="J4491" i="6" s="1"/>
  <c r="F4492" i="6"/>
  <c r="G4492" i="6" l="1"/>
  <c r="J4492" i="6" s="1"/>
  <c r="F4493" i="6"/>
  <c r="H4492" i="6"/>
  <c r="H4493" i="6" s="1"/>
  <c r="G4493" i="6" l="1"/>
  <c r="J4493" i="6" s="1"/>
  <c r="F4494" i="6"/>
  <c r="G4494" i="6" l="1"/>
  <c r="J4494" i="6" s="1"/>
  <c r="F4495" i="6"/>
  <c r="H4494" i="6"/>
  <c r="H4495" i="6" s="1"/>
  <c r="G4495" i="6" l="1"/>
  <c r="J4495" i="6" s="1"/>
  <c r="F4496" i="6"/>
  <c r="F4497" i="6" l="1"/>
  <c r="G4496" i="6"/>
  <c r="J4496" i="6" s="1"/>
  <c r="H4496" i="6"/>
  <c r="H4497" i="6" s="1"/>
  <c r="F4498" i="6" l="1"/>
  <c r="G4497" i="6"/>
  <c r="J4497" i="6" s="1"/>
  <c r="G4498" i="6" l="1"/>
  <c r="J4498" i="6" s="1"/>
  <c r="F4499" i="6"/>
  <c r="H4498" i="6"/>
  <c r="H4499" i="6" s="1"/>
  <c r="F4500" i="6" l="1"/>
  <c r="G4499" i="6"/>
  <c r="J4499" i="6" s="1"/>
  <c r="G4500" i="6" l="1"/>
  <c r="J4500" i="6" s="1"/>
  <c r="F4501" i="6"/>
  <c r="H4500" i="6"/>
  <c r="H4501" i="6" s="1"/>
  <c r="G4501" i="6" l="1"/>
  <c r="J4501" i="6" s="1"/>
  <c r="F4502" i="6"/>
  <c r="G4502" i="6" l="1"/>
  <c r="J4502" i="6" s="1"/>
  <c r="F4503" i="6"/>
  <c r="H4502" i="6"/>
  <c r="H4503" i="6" s="1"/>
  <c r="G4503" i="6" l="1"/>
  <c r="J4503" i="6" s="1"/>
  <c r="F4504" i="6"/>
  <c r="G4504" i="6" l="1"/>
  <c r="J4504" i="6" s="1"/>
  <c r="F4505" i="6"/>
  <c r="H4504" i="6"/>
  <c r="H4505" i="6" s="1"/>
  <c r="F4506" i="6" l="1"/>
  <c r="G4505" i="6"/>
  <c r="J4505" i="6" s="1"/>
  <c r="F4507" i="6" l="1"/>
  <c r="G4506" i="6"/>
  <c r="J4506" i="6" s="1"/>
  <c r="H4506" i="6"/>
  <c r="H4507" i="6" s="1"/>
  <c r="G4507" i="6" l="1"/>
  <c r="J4507" i="6" s="1"/>
  <c r="F4508" i="6"/>
  <c r="G4508" i="6" l="1"/>
  <c r="J4508" i="6" s="1"/>
  <c r="F4509" i="6"/>
  <c r="H4508" i="6"/>
  <c r="H4509" i="6" s="1"/>
  <c r="G4509" i="6" l="1"/>
  <c r="J4509" i="6" s="1"/>
  <c r="F4510" i="6"/>
  <c r="G4510" i="6" l="1"/>
  <c r="J4510" i="6" s="1"/>
  <c r="F4511" i="6"/>
  <c r="H4510" i="6"/>
  <c r="H4511" i="6" s="1"/>
  <c r="G4511" i="6" l="1"/>
  <c r="J4511" i="6" s="1"/>
  <c r="F4512" i="6"/>
  <c r="F4513" i="6" l="1"/>
  <c r="G4512" i="6"/>
  <c r="J4512" i="6" s="1"/>
  <c r="H4512" i="6"/>
  <c r="H4513" i="6" s="1"/>
  <c r="F4514" i="6" l="1"/>
  <c r="G4513" i="6"/>
  <c r="J4513" i="6" s="1"/>
  <c r="G4514" i="6" l="1"/>
  <c r="J4514" i="6" s="1"/>
  <c r="F4515" i="6"/>
  <c r="H4514" i="6"/>
  <c r="H4515" i="6" s="1"/>
  <c r="F4516" i="6" l="1"/>
  <c r="G4515" i="6"/>
  <c r="J4515" i="6" s="1"/>
  <c r="G4516" i="6" l="1"/>
  <c r="J4516" i="6" s="1"/>
  <c r="F4517" i="6"/>
  <c r="H4516" i="6"/>
  <c r="H4517" i="6" s="1"/>
  <c r="G4517" i="6" l="1"/>
  <c r="J4517" i="6" s="1"/>
  <c r="F4518" i="6"/>
  <c r="G4518" i="6" l="1"/>
  <c r="J4518" i="6" s="1"/>
  <c r="F4519" i="6"/>
  <c r="H4518" i="6"/>
  <c r="H4519" i="6" s="1"/>
  <c r="G4519" i="6" l="1"/>
  <c r="J4519" i="6" s="1"/>
  <c r="F4520" i="6"/>
  <c r="G4520" i="6" l="1"/>
  <c r="J4520" i="6" s="1"/>
  <c r="F4521" i="6"/>
  <c r="H4520" i="6"/>
  <c r="H4521" i="6" s="1"/>
  <c r="F4522" i="6" l="1"/>
  <c r="G4521" i="6"/>
  <c r="J4521" i="6" s="1"/>
  <c r="F4523" i="6" l="1"/>
  <c r="G4522" i="6"/>
  <c r="J4522" i="6" s="1"/>
  <c r="H4522" i="6"/>
  <c r="H4523" i="6" s="1"/>
  <c r="G4523" i="6" l="1"/>
  <c r="J4523" i="6" s="1"/>
  <c r="F4524" i="6"/>
  <c r="G4524" i="6" l="1"/>
  <c r="J4524" i="6" s="1"/>
  <c r="F4525" i="6"/>
  <c r="H4524" i="6"/>
  <c r="H4525" i="6" s="1"/>
  <c r="G4525" i="6" l="1"/>
  <c r="J4525" i="6" s="1"/>
  <c r="F4526" i="6"/>
  <c r="G4526" i="6" l="1"/>
  <c r="J4526" i="6" s="1"/>
  <c r="F4527" i="6"/>
  <c r="H4526" i="6"/>
  <c r="H4527" i="6" s="1"/>
  <c r="G4527" i="6" l="1"/>
  <c r="J4527" i="6" s="1"/>
  <c r="F4528" i="6"/>
  <c r="F4529" i="6" l="1"/>
  <c r="G4528" i="6"/>
  <c r="J4528" i="6" s="1"/>
  <c r="H4528" i="6"/>
  <c r="H4529" i="6" s="1"/>
  <c r="F4530" i="6" l="1"/>
  <c r="G4529" i="6"/>
  <c r="J4529" i="6" s="1"/>
  <c r="G4530" i="6" l="1"/>
  <c r="J4530" i="6" s="1"/>
  <c r="F4531" i="6"/>
  <c r="H4530" i="6"/>
  <c r="H4531" i="6" s="1"/>
  <c r="F4532" i="6" l="1"/>
  <c r="G4531" i="6"/>
  <c r="J4531" i="6" s="1"/>
  <c r="G4532" i="6" l="1"/>
  <c r="J4532" i="6" s="1"/>
  <c r="F4533" i="6"/>
  <c r="H4532" i="6"/>
  <c r="H4533" i="6" s="1"/>
  <c r="G4533" i="6" l="1"/>
  <c r="J4533" i="6" s="1"/>
  <c r="F4534" i="6"/>
  <c r="G4534" i="6" l="1"/>
  <c r="J4534" i="6" s="1"/>
  <c r="F4535" i="6"/>
  <c r="H4534" i="6"/>
  <c r="H4535" i="6" s="1"/>
  <c r="G4535" i="6" l="1"/>
  <c r="J4535" i="6" s="1"/>
  <c r="F4536" i="6"/>
  <c r="G4536" i="6" l="1"/>
  <c r="J4536" i="6" s="1"/>
  <c r="F4537" i="6"/>
  <c r="H4536" i="6"/>
  <c r="H4537" i="6" s="1"/>
  <c r="F4538" i="6" l="1"/>
  <c r="G4537" i="6"/>
  <c r="J4537" i="6" s="1"/>
  <c r="F4539" i="6" l="1"/>
  <c r="G4538" i="6"/>
  <c r="J4538" i="6" s="1"/>
  <c r="H4538" i="6"/>
  <c r="H4539" i="6" s="1"/>
  <c r="G4539" i="6" l="1"/>
  <c r="J4539" i="6" s="1"/>
  <c r="F4540" i="6"/>
  <c r="G4540" i="6" l="1"/>
  <c r="J4540" i="6" s="1"/>
  <c r="F4541" i="6"/>
  <c r="H4540" i="6"/>
  <c r="H4541" i="6" s="1"/>
  <c r="G4541" i="6" l="1"/>
  <c r="J4541" i="6" s="1"/>
  <c r="F4542" i="6"/>
  <c r="G4542" i="6" l="1"/>
  <c r="J4542" i="6" s="1"/>
  <c r="F4543" i="6"/>
  <c r="H4542" i="6"/>
  <c r="H4543" i="6" s="1"/>
  <c r="G4543" i="6" l="1"/>
  <c r="J4543" i="6" s="1"/>
  <c r="F4544" i="6"/>
  <c r="F4545" i="6" l="1"/>
  <c r="G4544" i="6"/>
  <c r="J4544" i="6" s="1"/>
  <c r="H4544" i="6"/>
  <c r="H4545" i="6" s="1"/>
  <c r="F4546" i="6" l="1"/>
  <c r="G4545" i="6"/>
  <c r="J4545" i="6" s="1"/>
  <c r="G4546" i="6" l="1"/>
  <c r="J4546" i="6" s="1"/>
  <c r="F4547" i="6"/>
  <c r="H4546" i="6"/>
  <c r="H4547" i="6" s="1"/>
  <c r="F4548" i="6" l="1"/>
  <c r="G4547" i="6"/>
  <c r="J4547" i="6" s="1"/>
  <c r="G4548" i="6" l="1"/>
  <c r="J4548" i="6" s="1"/>
  <c r="F4549" i="6"/>
  <c r="H4548" i="6"/>
  <c r="H4549" i="6" s="1"/>
  <c r="G4549" i="6" l="1"/>
  <c r="J4549" i="6" s="1"/>
  <c r="F4550" i="6"/>
  <c r="G4550" i="6" l="1"/>
  <c r="J4550" i="6" s="1"/>
  <c r="F4551" i="6"/>
  <c r="H4550" i="6"/>
  <c r="H4551" i="6" s="1"/>
  <c r="G4551" i="6" l="1"/>
  <c r="J4551" i="6" s="1"/>
  <c r="F4552" i="6"/>
  <c r="G4552" i="6" l="1"/>
  <c r="J4552" i="6" s="1"/>
  <c r="F4553" i="6"/>
  <c r="H4552" i="6"/>
  <c r="H4553" i="6" s="1"/>
  <c r="F4554" i="6" l="1"/>
  <c r="G4553" i="6"/>
  <c r="J4553" i="6" s="1"/>
  <c r="F4555" i="6" l="1"/>
  <c r="G4554" i="6"/>
  <c r="J4554" i="6" s="1"/>
  <c r="H4554" i="6"/>
  <c r="H4555" i="6" s="1"/>
  <c r="G4555" i="6" l="1"/>
  <c r="J4555" i="6" s="1"/>
  <c r="F4556" i="6"/>
  <c r="G4556" i="6" l="1"/>
  <c r="J4556" i="6" s="1"/>
  <c r="F4557" i="6"/>
  <c r="H4556" i="6"/>
  <c r="H4557" i="6" s="1"/>
  <c r="G4557" i="6" l="1"/>
  <c r="J4557" i="6" s="1"/>
  <c r="F4558" i="6"/>
  <c r="G4558" i="6" l="1"/>
  <c r="J4558" i="6" s="1"/>
  <c r="F4559" i="6"/>
  <c r="H4558" i="6"/>
  <c r="H4559" i="6" s="1"/>
  <c r="G4559" i="6" l="1"/>
  <c r="J4559" i="6" s="1"/>
  <c r="F4560" i="6"/>
  <c r="F4561" i="6" l="1"/>
  <c r="G4560" i="6"/>
  <c r="J4560" i="6" s="1"/>
  <c r="H4560" i="6"/>
  <c r="H4561" i="6" s="1"/>
  <c r="F4562" i="6" l="1"/>
  <c r="G4561" i="6"/>
  <c r="J4561" i="6" s="1"/>
  <c r="G4562" i="6" l="1"/>
  <c r="J4562" i="6" s="1"/>
  <c r="F4563" i="6"/>
  <c r="H4562" i="6"/>
  <c r="H4563" i="6" s="1"/>
  <c r="F4564" i="6" l="1"/>
  <c r="G4563" i="6"/>
  <c r="J4563" i="6" s="1"/>
  <c r="F4565" i="6" l="1"/>
  <c r="G4564" i="6"/>
  <c r="J4564" i="6" s="1"/>
  <c r="H4564" i="6"/>
  <c r="H4565" i="6" s="1"/>
  <c r="F4566" i="6" l="1"/>
  <c r="G4565" i="6"/>
  <c r="J4565" i="6" s="1"/>
  <c r="G4566" i="6" l="1"/>
  <c r="J4566" i="6" s="1"/>
  <c r="F4567" i="6"/>
  <c r="H4566" i="6"/>
  <c r="H4567" i="6" s="1"/>
  <c r="G4567" i="6" l="1"/>
  <c r="J4567" i="6" s="1"/>
  <c r="F4568" i="6"/>
  <c r="G4568" i="6" l="1"/>
  <c r="J4568" i="6" s="1"/>
  <c r="F4569" i="6"/>
  <c r="H4568" i="6"/>
  <c r="G4569" i="6" l="1"/>
  <c r="J4569" i="6" s="1"/>
  <c r="F4570" i="6"/>
  <c r="H4569" i="6"/>
  <c r="H4570" i="6" s="1"/>
  <c r="G4570" i="6" l="1"/>
  <c r="J4570" i="6" s="1"/>
  <c r="F4571" i="6"/>
  <c r="F4572" i="6" l="1"/>
  <c r="G4571" i="6"/>
  <c r="J4571" i="6" s="1"/>
  <c r="H4571" i="6"/>
  <c r="H4572" i="6" s="1"/>
  <c r="F4573" i="6" l="1"/>
  <c r="G4572" i="6"/>
  <c r="J4572" i="6" s="1"/>
  <c r="F4574" i="6" l="1"/>
  <c r="G4573" i="6"/>
  <c r="J4573" i="6" s="1"/>
  <c r="H4573" i="6"/>
  <c r="H4574" i="6" s="1"/>
  <c r="G4574" i="6" l="1"/>
  <c r="J4574" i="6" s="1"/>
  <c r="F4575" i="6"/>
  <c r="G4575" i="6" l="1"/>
  <c r="J4575" i="6" s="1"/>
  <c r="F4576" i="6"/>
  <c r="H4575" i="6"/>
  <c r="H4576" i="6" s="1"/>
  <c r="F4577" i="6" l="1"/>
  <c r="G4576" i="6"/>
  <c r="J4576" i="6" s="1"/>
  <c r="F4578" i="6" l="1"/>
  <c r="G4577" i="6"/>
  <c r="J4577" i="6" s="1"/>
  <c r="H4577" i="6"/>
  <c r="H4578" i="6" s="1"/>
  <c r="F4579" i="6" l="1"/>
  <c r="G4578" i="6"/>
  <c r="J4578" i="6" s="1"/>
  <c r="G4579" i="6" l="1"/>
  <c r="J4579" i="6" s="1"/>
  <c r="F4580" i="6"/>
  <c r="H4579" i="6"/>
  <c r="H4580" i="6" s="1"/>
  <c r="G4580" i="6" l="1"/>
  <c r="J4580" i="6" s="1"/>
  <c r="F4581" i="6"/>
  <c r="F4582" i="6" l="1"/>
  <c r="G4581" i="6"/>
  <c r="J4581" i="6" s="1"/>
  <c r="H4581" i="6"/>
  <c r="H4582" i="6" s="1"/>
  <c r="G4582" i="6" l="1"/>
  <c r="J4582" i="6" s="1"/>
  <c r="F4583" i="6"/>
  <c r="G4583" i="6" l="1"/>
  <c r="J4583" i="6" s="1"/>
  <c r="F4584" i="6"/>
  <c r="H4583" i="6"/>
  <c r="H4584" i="6" s="1"/>
  <c r="F4585" i="6" l="1"/>
  <c r="G4584" i="6"/>
  <c r="J4584" i="6" s="1"/>
  <c r="F4586" i="6" l="1"/>
  <c r="G4585" i="6"/>
  <c r="J4585" i="6" s="1"/>
  <c r="H4585" i="6"/>
  <c r="H4586" i="6" s="1"/>
  <c r="F4587" i="6" l="1"/>
  <c r="G4586" i="6"/>
  <c r="J4586" i="6" s="1"/>
  <c r="F4588" i="6" l="1"/>
  <c r="G4587" i="6"/>
  <c r="J4587" i="6" s="1"/>
  <c r="H4587" i="6"/>
  <c r="H4588" i="6" s="1"/>
  <c r="F4589" i="6" l="1"/>
  <c r="G4588" i="6"/>
  <c r="J4588" i="6" s="1"/>
  <c r="F4590" i="6" l="1"/>
  <c r="G4589" i="6"/>
  <c r="J4589" i="6" s="1"/>
  <c r="H4589" i="6"/>
  <c r="H4590" i="6" s="1"/>
  <c r="G4590" i="6" l="1"/>
  <c r="J4590" i="6" s="1"/>
  <c r="F4591" i="6"/>
  <c r="G4591" i="6" l="1"/>
  <c r="J4591" i="6" s="1"/>
  <c r="F4592" i="6"/>
  <c r="H4591" i="6"/>
  <c r="H4592" i="6" s="1"/>
  <c r="G4592" i="6" l="1"/>
  <c r="J4592" i="6" s="1"/>
  <c r="F4593" i="6"/>
  <c r="G4593" i="6" l="1"/>
  <c r="J4593" i="6" s="1"/>
  <c r="F4594" i="6"/>
  <c r="H4593" i="6"/>
  <c r="H4594" i="6" s="1"/>
  <c r="F4595" i="6" l="1"/>
  <c r="G4594" i="6"/>
  <c r="J4594" i="6" s="1"/>
  <c r="F4596" i="6" l="1"/>
  <c r="G4595" i="6"/>
  <c r="J4595" i="6" s="1"/>
  <c r="H4595" i="6"/>
  <c r="H4596" i="6" s="1"/>
  <c r="F4597" i="6" l="1"/>
  <c r="G4596" i="6"/>
  <c r="J4596" i="6" s="1"/>
  <c r="F4598" i="6" l="1"/>
  <c r="G4597" i="6"/>
  <c r="J4597" i="6" s="1"/>
  <c r="H4597" i="6"/>
  <c r="H4598" i="6" s="1"/>
  <c r="G4598" i="6" l="1"/>
  <c r="J4598" i="6" s="1"/>
  <c r="F4599" i="6"/>
  <c r="G4599" i="6" l="1"/>
  <c r="J4599" i="6" s="1"/>
  <c r="F4600" i="6"/>
  <c r="H4599" i="6"/>
  <c r="H4600" i="6" s="1"/>
  <c r="G4600" i="6" l="1"/>
  <c r="J4600" i="6" s="1"/>
  <c r="F4601" i="6"/>
  <c r="G4601" i="6" l="1"/>
  <c r="J4601" i="6" s="1"/>
  <c r="F4602" i="6"/>
  <c r="H4601" i="6"/>
  <c r="G4602" i="6" l="1"/>
  <c r="J4602" i="6" s="1"/>
  <c r="F4603" i="6"/>
  <c r="H4602" i="6"/>
  <c r="H4603" i="6" s="1"/>
  <c r="F4604" i="6" l="1"/>
  <c r="G4603" i="6"/>
  <c r="J4603" i="6" s="1"/>
  <c r="F4605" i="6" l="1"/>
  <c r="G4604" i="6"/>
  <c r="J4604" i="6" s="1"/>
  <c r="H4604" i="6"/>
  <c r="H4605" i="6" s="1"/>
  <c r="F4606" i="6" l="1"/>
  <c r="G4605" i="6"/>
  <c r="J4605" i="6" s="1"/>
  <c r="G4606" i="6" l="1"/>
  <c r="J4606" i="6" s="1"/>
  <c r="F4607" i="6"/>
  <c r="H4606" i="6"/>
  <c r="H4607" i="6" s="1"/>
  <c r="G4607" i="6" l="1"/>
  <c r="J4607" i="6" s="1"/>
  <c r="F4608" i="6"/>
  <c r="F4609" i="6" l="1"/>
  <c r="G4608" i="6"/>
  <c r="J4608" i="6" s="1"/>
  <c r="H4608" i="6"/>
  <c r="H4609" i="6" s="1"/>
  <c r="F4610" i="6" l="1"/>
  <c r="G4609" i="6"/>
  <c r="J4609" i="6" s="1"/>
  <c r="F4611" i="6" l="1"/>
  <c r="G4610" i="6"/>
  <c r="J4610" i="6" s="1"/>
  <c r="H4610" i="6"/>
  <c r="H4611" i="6" s="1"/>
  <c r="G4611" i="6" l="1"/>
  <c r="J4611" i="6" s="1"/>
  <c r="F4612" i="6"/>
  <c r="G4612" i="6" l="1"/>
  <c r="J4612" i="6" s="1"/>
  <c r="F4613" i="6"/>
  <c r="H4612" i="6"/>
  <c r="H4613" i="6" s="1"/>
  <c r="F4614" i="6" l="1"/>
  <c r="G4613" i="6"/>
  <c r="J4613" i="6" s="1"/>
  <c r="G4614" i="6" l="1"/>
  <c r="J4614" i="6" s="1"/>
  <c r="F4615" i="6"/>
  <c r="H4614" i="6"/>
  <c r="H4615" i="6" s="1"/>
  <c r="G4615" i="6" l="1"/>
  <c r="J4615" i="6" s="1"/>
  <c r="F4616" i="6"/>
  <c r="F4617" i="6" l="1"/>
  <c r="G4616" i="6"/>
  <c r="J4616" i="6" s="1"/>
  <c r="H4616" i="6"/>
  <c r="H4617" i="6" s="1"/>
  <c r="F4618" i="6" l="1"/>
  <c r="G4617" i="6"/>
  <c r="J4617" i="6" s="1"/>
  <c r="F4619" i="6" l="1"/>
  <c r="G4618" i="6"/>
  <c r="J4618" i="6" s="1"/>
  <c r="H4618" i="6"/>
  <c r="H4619" i="6" s="1"/>
  <c r="F4620" i="6" l="1"/>
  <c r="G4619" i="6"/>
  <c r="J4619" i="6" s="1"/>
  <c r="F4621" i="6" l="1"/>
  <c r="G4620" i="6"/>
  <c r="J4620" i="6" s="1"/>
  <c r="H4620" i="6"/>
  <c r="H4621" i="6" s="1"/>
  <c r="F4622" i="6" l="1"/>
  <c r="G4621" i="6"/>
  <c r="J4621" i="6" s="1"/>
  <c r="G4622" i="6" l="1"/>
  <c r="J4622" i="6" s="1"/>
  <c r="F4623" i="6"/>
  <c r="H4622" i="6"/>
  <c r="H4623" i="6" s="1"/>
  <c r="G4623" i="6" l="1"/>
  <c r="J4623" i="6" s="1"/>
  <c r="F4624" i="6"/>
  <c r="F4625" i="6" l="1"/>
  <c r="G4624" i="6"/>
  <c r="J4624" i="6" s="1"/>
  <c r="H4624" i="6"/>
  <c r="H4625" i="6" s="1"/>
  <c r="G4625" i="6" l="1"/>
  <c r="J4625" i="6" s="1"/>
  <c r="F4626" i="6"/>
  <c r="F4627" i="6" l="1"/>
  <c r="G4626" i="6"/>
  <c r="J4626" i="6" s="1"/>
  <c r="H4626" i="6"/>
  <c r="H4627" i="6" s="1"/>
  <c r="F4628" i="6" l="1"/>
  <c r="G4627" i="6"/>
  <c r="J4627" i="6" s="1"/>
  <c r="F4629" i="6" l="1"/>
  <c r="G4628" i="6"/>
  <c r="J4628" i="6" s="1"/>
  <c r="H4628" i="6"/>
  <c r="H4629" i="6" s="1"/>
  <c r="F4630" i="6" l="1"/>
  <c r="G4629" i="6"/>
  <c r="J4629" i="6" s="1"/>
  <c r="G4630" i="6" l="1"/>
  <c r="J4630" i="6" s="1"/>
  <c r="F4631" i="6"/>
  <c r="H4630" i="6"/>
  <c r="H4631" i="6" s="1"/>
  <c r="G4631" i="6" l="1"/>
  <c r="J4631" i="6" s="1"/>
  <c r="F4632" i="6"/>
  <c r="G4632" i="6" l="1"/>
  <c r="J4632" i="6" s="1"/>
  <c r="F4633" i="6"/>
  <c r="H4632" i="6"/>
  <c r="H4633" i="6" s="1"/>
  <c r="G4633" i="6" l="1"/>
  <c r="J4633" i="6" s="1"/>
  <c r="F4634" i="6"/>
  <c r="G4634" i="6" l="1"/>
  <c r="J4634" i="6" s="1"/>
  <c r="F4635" i="6"/>
  <c r="H4634" i="6"/>
  <c r="H4635" i="6" s="1"/>
  <c r="G4635" i="6" l="1"/>
  <c r="J4635" i="6" s="1"/>
  <c r="F4636" i="6"/>
  <c r="F4637" i="6" l="1"/>
  <c r="G4636" i="6"/>
  <c r="J4636" i="6" s="1"/>
  <c r="H4636" i="6"/>
  <c r="H4637" i="6" s="1"/>
  <c r="F4638" i="6" l="1"/>
  <c r="G4637" i="6"/>
  <c r="J4637" i="6" s="1"/>
  <c r="G4638" i="6" l="1"/>
  <c r="J4638" i="6" s="1"/>
  <c r="F4639" i="6"/>
  <c r="H4638" i="6"/>
  <c r="H4639" i="6" s="1"/>
  <c r="G4639" i="6" l="1"/>
  <c r="J4639" i="6" s="1"/>
  <c r="F4640" i="6"/>
  <c r="F4641" i="6" l="1"/>
  <c r="G4640" i="6"/>
  <c r="J4640" i="6" s="1"/>
  <c r="H4640" i="6"/>
  <c r="H4641" i="6" s="1"/>
  <c r="F4642" i="6" l="1"/>
  <c r="G4641" i="6"/>
  <c r="J4641" i="6" s="1"/>
  <c r="F4643" i="6" l="1"/>
  <c r="G4642" i="6"/>
  <c r="J4642" i="6" s="1"/>
  <c r="H4642" i="6"/>
  <c r="H4643" i="6" s="1"/>
  <c r="G4643" i="6" l="1"/>
  <c r="J4643" i="6" s="1"/>
  <c r="F4644" i="6"/>
  <c r="G4644" i="6" l="1"/>
  <c r="J4644" i="6" s="1"/>
  <c r="F4645" i="6"/>
  <c r="H4644" i="6"/>
  <c r="H4645" i="6" s="1"/>
  <c r="F4646" i="6" l="1"/>
  <c r="G4645" i="6"/>
  <c r="J4645" i="6" s="1"/>
  <c r="G4646" i="6" l="1"/>
  <c r="J4646" i="6" s="1"/>
  <c r="F4647" i="6"/>
  <c r="H4646" i="6"/>
  <c r="H4647" i="6" s="1"/>
  <c r="G4647" i="6" l="1"/>
  <c r="J4647" i="6" s="1"/>
  <c r="F4648" i="6"/>
  <c r="F4649" i="6" l="1"/>
  <c r="G4648" i="6"/>
  <c r="J4648" i="6" s="1"/>
  <c r="H4648" i="6"/>
  <c r="H4649" i="6" s="1"/>
  <c r="F4650" i="6" l="1"/>
  <c r="G4649" i="6"/>
  <c r="J4649" i="6" s="1"/>
  <c r="F4651" i="6" l="1"/>
  <c r="G4650" i="6"/>
  <c r="J4650" i="6" s="1"/>
  <c r="H4650" i="6"/>
  <c r="H4651" i="6" s="1"/>
  <c r="F4652" i="6" l="1"/>
  <c r="G4651" i="6"/>
  <c r="J4651" i="6" s="1"/>
  <c r="F4653" i="6" l="1"/>
  <c r="G4652" i="6"/>
  <c r="J4652" i="6" s="1"/>
  <c r="H4652" i="6"/>
  <c r="H4653" i="6" s="1"/>
  <c r="F4654" i="6" l="1"/>
  <c r="G4653" i="6"/>
  <c r="J4653" i="6" s="1"/>
  <c r="G4654" i="6" l="1"/>
  <c r="J4654" i="6" s="1"/>
  <c r="F4655" i="6"/>
  <c r="H4654" i="6"/>
  <c r="H4655" i="6" s="1"/>
  <c r="G4655" i="6" l="1"/>
  <c r="J4655" i="6" s="1"/>
  <c r="F4656" i="6"/>
  <c r="F4657" i="6" l="1"/>
  <c r="G4656" i="6"/>
  <c r="J4656" i="6" s="1"/>
  <c r="H4656" i="6"/>
  <c r="H4657" i="6" s="1"/>
  <c r="G4657" i="6" l="1"/>
  <c r="J4657" i="6" s="1"/>
  <c r="F4658" i="6"/>
  <c r="F4659" i="6" l="1"/>
  <c r="G4658" i="6"/>
  <c r="J4658" i="6" s="1"/>
  <c r="H4658" i="6"/>
  <c r="H4659" i="6" s="1"/>
  <c r="F4660" i="6" l="1"/>
  <c r="G4659" i="6"/>
  <c r="J4659" i="6" s="1"/>
  <c r="F4661" i="6" l="1"/>
  <c r="G4660" i="6"/>
  <c r="J4660" i="6" s="1"/>
  <c r="H4660" i="6"/>
  <c r="H4661" i="6" s="1"/>
  <c r="F4662" i="6" l="1"/>
  <c r="G4661" i="6"/>
  <c r="J4661" i="6" s="1"/>
  <c r="G4662" i="6" l="1"/>
  <c r="J4662" i="6" s="1"/>
  <c r="F4663" i="6"/>
  <c r="H4662" i="6"/>
  <c r="H4663" i="6" s="1"/>
  <c r="G4663" i="6" l="1"/>
  <c r="J4663" i="6" s="1"/>
  <c r="F4664" i="6"/>
  <c r="G4664" i="6" l="1"/>
  <c r="J4664" i="6" s="1"/>
  <c r="F4665" i="6"/>
  <c r="H4664" i="6"/>
  <c r="H4665" i="6" s="1"/>
  <c r="G4665" i="6" l="1"/>
  <c r="J4665" i="6" s="1"/>
  <c r="F4666" i="6"/>
  <c r="G4666" i="6" l="1"/>
  <c r="J4666" i="6" s="1"/>
  <c r="F4667" i="6"/>
  <c r="H4666" i="6"/>
  <c r="H4667" i="6" s="1"/>
  <c r="G4667" i="6" l="1"/>
  <c r="J4667" i="6" s="1"/>
  <c r="F4668" i="6"/>
  <c r="F4669" i="6" l="1"/>
  <c r="G4668" i="6"/>
  <c r="J4668" i="6" s="1"/>
  <c r="H4668" i="6"/>
  <c r="H4669" i="6" s="1"/>
  <c r="F4670" i="6" l="1"/>
  <c r="G4669" i="6"/>
  <c r="J4669" i="6" s="1"/>
  <c r="G4670" i="6" l="1"/>
  <c r="J4670" i="6" s="1"/>
  <c r="F4671" i="6"/>
  <c r="H4670" i="6"/>
  <c r="H4671" i="6" s="1"/>
  <c r="G4671" i="6" l="1"/>
  <c r="J4671" i="6" s="1"/>
  <c r="F4672" i="6"/>
  <c r="F4673" i="6" l="1"/>
  <c r="G4672" i="6"/>
  <c r="J4672" i="6" s="1"/>
  <c r="H4672" i="6"/>
  <c r="H4673" i="6" s="1"/>
  <c r="F4674" i="6" l="1"/>
  <c r="G4673" i="6"/>
  <c r="J4673" i="6" s="1"/>
  <c r="F4675" i="6" l="1"/>
  <c r="G4674" i="6"/>
  <c r="J4674" i="6" s="1"/>
  <c r="H4674" i="6"/>
  <c r="H4675" i="6" s="1"/>
  <c r="G4675" i="6" l="1"/>
  <c r="J4675" i="6" s="1"/>
  <c r="F4676" i="6"/>
  <c r="G4676" i="6" l="1"/>
  <c r="J4676" i="6" s="1"/>
  <c r="F4677" i="6"/>
  <c r="H4676" i="6"/>
  <c r="H4677" i="6" s="1"/>
  <c r="F4678" i="6" l="1"/>
  <c r="G4677" i="6"/>
  <c r="J4677" i="6" s="1"/>
  <c r="G4678" i="6" l="1"/>
  <c r="J4678" i="6" s="1"/>
  <c r="F4679" i="6"/>
  <c r="H4678" i="6"/>
  <c r="H4679" i="6" s="1"/>
  <c r="G4679" i="6" l="1"/>
  <c r="J4679" i="6" s="1"/>
  <c r="F4680" i="6"/>
  <c r="G4680" i="6" l="1"/>
  <c r="J4680" i="6" s="1"/>
  <c r="F4681" i="6"/>
  <c r="H4680" i="6"/>
  <c r="H4681" i="6" s="1"/>
  <c r="F4682" i="6" l="1"/>
  <c r="G4681" i="6"/>
  <c r="J4681" i="6" s="1"/>
  <c r="G4682" i="6" l="1"/>
  <c r="J4682" i="6" s="1"/>
  <c r="F4683" i="6"/>
  <c r="H4682" i="6"/>
  <c r="H4683" i="6" s="1"/>
  <c r="G4683" i="6" l="1"/>
  <c r="J4683" i="6" s="1"/>
  <c r="F4684" i="6"/>
  <c r="G4684" i="6" l="1"/>
  <c r="J4684" i="6" s="1"/>
  <c r="F4685" i="6"/>
  <c r="H4684" i="6"/>
  <c r="H4685" i="6" s="1"/>
  <c r="G4685" i="6" l="1"/>
  <c r="J4685" i="6" s="1"/>
  <c r="F4686" i="6"/>
  <c r="G4686" i="6" l="1"/>
  <c r="J4686" i="6" s="1"/>
  <c r="F4687" i="6"/>
  <c r="H4686" i="6"/>
  <c r="H4687" i="6" s="1"/>
  <c r="F4688" i="6" l="1"/>
  <c r="G4687" i="6"/>
  <c r="J4687" i="6" s="1"/>
  <c r="F4689" i="6" l="1"/>
  <c r="G4688" i="6"/>
  <c r="J4688" i="6" s="1"/>
  <c r="H4688" i="6"/>
  <c r="H4689" i="6" s="1"/>
  <c r="G4689" i="6" l="1"/>
  <c r="J4689" i="6" s="1"/>
  <c r="F4690" i="6"/>
  <c r="G4690" i="6" l="1"/>
  <c r="J4690" i="6" s="1"/>
  <c r="F4691" i="6"/>
  <c r="H4690" i="6"/>
  <c r="H4691" i="6" s="1"/>
  <c r="G4691" i="6" l="1"/>
  <c r="J4691" i="6" s="1"/>
  <c r="F4692" i="6"/>
  <c r="G4692" i="6" l="1"/>
  <c r="J4692" i="6" s="1"/>
  <c r="F4693" i="6"/>
  <c r="H4692" i="6"/>
  <c r="H4693" i="6" s="1"/>
  <c r="G4693" i="6" l="1"/>
  <c r="J4693" i="6" s="1"/>
  <c r="F4694" i="6"/>
  <c r="F4695" i="6" l="1"/>
  <c r="G4694" i="6"/>
  <c r="J4694" i="6" s="1"/>
  <c r="H4694" i="6"/>
  <c r="H4695" i="6" s="1"/>
  <c r="F4696" i="6" l="1"/>
  <c r="G4695" i="6"/>
  <c r="J4695" i="6" s="1"/>
  <c r="G4696" i="6" l="1"/>
  <c r="J4696" i="6" s="1"/>
  <c r="F4697" i="6"/>
  <c r="H4696" i="6"/>
  <c r="H4697" i="6" s="1"/>
  <c r="F4698" i="6" l="1"/>
  <c r="G4697" i="6"/>
  <c r="J4697" i="6" s="1"/>
  <c r="G4698" i="6" l="1"/>
  <c r="J4698" i="6" s="1"/>
  <c r="F4699" i="6"/>
  <c r="H4698" i="6"/>
  <c r="H4699" i="6" s="1"/>
  <c r="G4699" i="6" l="1"/>
  <c r="J4699" i="6" s="1"/>
  <c r="F4700" i="6"/>
  <c r="G4700" i="6" l="1"/>
  <c r="J4700" i="6" s="1"/>
  <c r="F4701" i="6"/>
  <c r="H4700" i="6"/>
  <c r="H4701" i="6" s="1"/>
  <c r="G4701" i="6" l="1"/>
  <c r="J4701" i="6" s="1"/>
  <c r="F4702" i="6"/>
  <c r="G4702" i="6" l="1"/>
  <c r="J4702" i="6" s="1"/>
  <c r="F4703" i="6"/>
  <c r="H4702" i="6"/>
  <c r="H4703" i="6" s="1"/>
  <c r="F4704" i="6" l="1"/>
  <c r="G4703" i="6"/>
  <c r="J4703" i="6" s="1"/>
  <c r="F4705" i="6" l="1"/>
  <c r="G4704" i="6"/>
  <c r="J4704" i="6" s="1"/>
  <c r="H4704" i="6"/>
  <c r="H4705" i="6" s="1"/>
  <c r="G4705" i="6" l="1"/>
  <c r="J4705" i="6" s="1"/>
  <c r="F4706" i="6"/>
  <c r="G4706" i="6" l="1"/>
  <c r="J4706" i="6" s="1"/>
  <c r="F4707" i="6"/>
  <c r="H4706" i="6"/>
  <c r="H4707" i="6" s="1"/>
  <c r="G4707" i="6" l="1"/>
  <c r="J4707" i="6" s="1"/>
  <c r="F4708" i="6"/>
  <c r="G4708" i="6" l="1"/>
  <c r="J4708" i="6" s="1"/>
  <c r="F4709" i="6"/>
  <c r="H4708" i="6"/>
  <c r="H4709" i="6" s="1"/>
  <c r="G4709" i="6" l="1"/>
  <c r="J4709" i="6" s="1"/>
  <c r="F4710" i="6"/>
  <c r="F4711" i="6" l="1"/>
  <c r="G4710" i="6"/>
  <c r="J4710" i="6" s="1"/>
  <c r="H4710" i="6"/>
  <c r="H4711" i="6" s="1"/>
  <c r="F4712" i="6" l="1"/>
  <c r="G4711" i="6"/>
  <c r="J4711" i="6" s="1"/>
  <c r="G4712" i="6" l="1"/>
  <c r="J4712" i="6" s="1"/>
  <c r="F4713" i="6"/>
  <c r="H4712" i="6"/>
  <c r="H4713" i="6" s="1"/>
  <c r="F4714" i="6" l="1"/>
  <c r="G4713" i="6"/>
  <c r="J4713" i="6" s="1"/>
  <c r="G4714" i="6" l="1"/>
  <c r="J4714" i="6" s="1"/>
  <c r="F4715" i="6"/>
  <c r="H4714" i="6"/>
  <c r="H4715" i="6" s="1"/>
  <c r="G4715" i="6" l="1"/>
  <c r="J4715" i="6" s="1"/>
  <c r="F4716" i="6"/>
  <c r="G4716" i="6" l="1"/>
  <c r="J4716" i="6" s="1"/>
  <c r="F4717" i="6"/>
  <c r="H4716" i="6"/>
  <c r="H4717" i="6" s="1"/>
  <c r="G4717" i="6" l="1"/>
  <c r="J4717" i="6" s="1"/>
  <c r="F4718" i="6"/>
  <c r="G4718" i="6" l="1"/>
  <c r="J4718" i="6" s="1"/>
  <c r="F4719" i="6"/>
  <c r="H4718" i="6"/>
  <c r="H4719" i="6" s="1"/>
  <c r="F4720" i="6" l="1"/>
  <c r="G4719" i="6"/>
  <c r="J4719" i="6" s="1"/>
  <c r="F4721" i="6" l="1"/>
  <c r="G4720" i="6"/>
  <c r="J4720" i="6" s="1"/>
  <c r="H4720" i="6"/>
  <c r="H4721" i="6" s="1"/>
  <c r="G4721" i="6" l="1"/>
  <c r="J4721" i="6" s="1"/>
  <c r="F4722" i="6"/>
  <c r="G4722" i="6" l="1"/>
  <c r="J4722" i="6" s="1"/>
  <c r="F4723" i="6"/>
  <c r="H4722" i="6"/>
  <c r="H4723" i="6" s="1"/>
  <c r="G4723" i="6" l="1"/>
  <c r="J4723" i="6" s="1"/>
  <c r="F4724" i="6"/>
  <c r="G4724" i="6" l="1"/>
  <c r="J4724" i="6" s="1"/>
  <c r="F4725" i="6"/>
  <c r="H4724" i="6"/>
  <c r="H4725" i="6" s="1"/>
  <c r="G4725" i="6" l="1"/>
  <c r="J4725" i="6" s="1"/>
  <c r="F4726" i="6"/>
  <c r="F4727" i="6" l="1"/>
  <c r="G4726" i="6"/>
  <c r="J4726" i="6" s="1"/>
  <c r="H4726" i="6"/>
  <c r="H4727" i="6" s="1"/>
  <c r="F4728" i="6" l="1"/>
  <c r="G4727" i="6"/>
  <c r="J4727" i="6" s="1"/>
  <c r="G4728" i="6" l="1"/>
  <c r="J4728" i="6" s="1"/>
  <c r="F4729" i="6"/>
  <c r="H4728" i="6"/>
  <c r="H4729" i="6" s="1"/>
  <c r="F4730" i="6" l="1"/>
  <c r="G4729" i="6"/>
  <c r="J4729" i="6" s="1"/>
  <c r="G4730" i="6" l="1"/>
  <c r="J4730" i="6" s="1"/>
  <c r="F4731" i="6"/>
  <c r="H4730" i="6"/>
  <c r="H4731" i="6" s="1"/>
  <c r="G4731" i="6" l="1"/>
  <c r="J4731" i="6" s="1"/>
  <c r="F4732" i="6"/>
  <c r="G4732" i="6" l="1"/>
  <c r="J4732" i="6" s="1"/>
  <c r="F4733" i="6"/>
  <c r="H4732" i="6"/>
  <c r="H4733" i="6" s="1"/>
  <c r="G4733" i="6" l="1"/>
  <c r="J4733" i="6" s="1"/>
  <c r="F4734" i="6"/>
  <c r="G4734" i="6" l="1"/>
  <c r="J4734" i="6" s="1"/>
  <c r="F4735" i="6"/>
  <c r="H4734" i="6"/>
  <c r="H4735" i="6" s="1"/>
  <c r="F4736" i="6" l="1"/>
  <c r="G4735" i="6"/>
  <c r="J4735" i="6" s="1"/>
  <c r="F4737" i="6" l="1"/>
  <c r="G4736" i="6"/>
  <c r="J4736" i="6" s="1"/>
  <c r="H4736" i="6"/>
  <c r="H4737" i="6" s="1"/>
  <c r="G4737" i="6" l="1"/>
  <c r="J4737" i="6" s="1"/>
  <c r="F4738" i="6"/>
  <c r="G4738" i="6" l="1"/>
  <c r="J4738" i="6" s="1"/>
  <c r="F4739" i="6"/>
  <c r="H4738" i="6"/>
  <c r="H4739" i="6" s="1"/>
  <c r="G4739" i="6" l="1"/>
  <c r="J4739" i="6" s="1"/>
  <c r="F4740" i="6"/>
  <c r="G4740" i="6" l="1"/>
  <c r="J4740" i="6" s="1"/>
  <c r="F4741" i="6"/>
  <c r="H4740" i="6"/>
  <c r="H4741" i="6" s="1"/>
  <c r="G4741" i="6" l="1"/>
  <c r="J4741" i="6" s="1"/>
  <c r="F4742" i="6"/>
  <c r="F4743" i="6" l="1"/>
  <c r="G4742" i="6"/>
  <c r="J4742" i="6" s="1"/>
  <c r="H4742" i="6"/>
  <c r="H4743" i="6" s="1"/>
  <c r="F4744" i="6" l="1"/>
  <c r="G4743" i="6"/>
  <c r="J4743" i="6" s="1"/>
  <c r="G4744" i="6" l="1"/>
  <c r="J4744" i="6" s="1"/>
  <c r="F4745" i="6"/>
  <c r="H4744" i="6"/>
  <c r="H4745" i="6" s="1"/>
  <c r="F4746" i="6" l="1"/>
  <c r="G4745" i="6"/>
  <c r="J4745" i="6" s="1"/>
  <c r="G4746" i="6" l="1"/>
  <c r="J4746" i="6" s="1"/>
  <c r="F4747" i="6"/>
  <c r="H4746" i="6"/>
  <c r="H4747" i="6" s="1"/>
  <c r="G4747" i="6" l="1"/>
  <c r="J4747" i="6" s="1"/>
  <c r="F4748" i="6"/>
  <c r="G4748" i="6" l="1"/>
  <c r="J4748" i="6" s="1"/>
  <c r="F4749" i="6"/>
  <c r="H4748" i="6"/>
  <c r="H4749" i="6" s="1"/>
  <c r="G4749" i="6" l="1"/>
  <c r="J4749" i="6" s="1"/>
  <c r="F4750" i="6"/>
  <c r="G4750" i="6" l="1"/>
  <c r="J4750" i="6" s="1"/>
  <c r="F4751" i="6"/>
  <c r="H4750" i="6"/>
  <c r="H4751" i="6" s="1"/>
  <c r="F4752" i="6" l="1"/>
  <c r="G4751" i="6"/>
  <c r="J4751" i="6" s="1"/>
  <c r="F4753" i="6" l="1"/>
  <c r="G4752" i="6"/>
  <c r="J4752" i="6" s="1"/>
  <c r="H4752" i="6"/>
  <c r="H4753" i="6" s="1"/>
  <c r="G4753" i="6" l="1"/>
  <c r="J4753" i="6" s="1"/>
  <c r="F4754" i="6"/>
  <c r="G4754" i="6" l="1"/>
  <c r="J4754" i="6" s="1"/>
  <c r="F4755" i="6"/>
  <c r="H4754" i="6"/>
  <c r="H4755" i="6" s="1"/>
  <c r="G4755" i="6" l="1"/>
  <c r="J4755" i="6" s="1"/>
  <c r="F4756" i="6"/>
  <c r="G4756" i="6" l="1"/>
  <c r="J4756" i="6" s="1"/>
  <c r="F4757" i="6"/>
  <c r="H4756" i="6"/>
  <c r="H4757" i="6" s="1"/>
  <c r="G4757" i="6" l="1"/>
  <c r="J4757" i="6" s="1"/>
  <c r="F4758" i="6"/>
  <c r="F4759" i="6" l="1"/>
  <c r="G4758" i="6"/>
  <c r="J4758" i="6" s="1"/>
  <c r="H4758" i="6"/>
  <c r="H4759" i="6" s="1"/>
  <c r="F4760" i="6" l="1"/>
  <c r="G4759" i="6"/>
  <c r="J4759" i="6" s="1"/>
  <c r="G4760" i="6" l="1"/>
  <c r="J4760" i="6" s="1"/>
  <c r="F4761" i="6"/>
  <c r="H4760" i="6"/>
  <c r="H4761" i="6" s="1"/>
  <c r="F4762" i="6" l="1"/>
  <c r="G4761" i="6"/>
  <c r="J4761" i="6" s="1"/>
  <c r="G4762" i="6" l="1"/>
  <c r="J4762" i="6" s="1"/>
  <c r="F4763" i="6"/>
  <c r="H4762" i="6"/>
  <c r="H4763" i="6" s="1"/>
  <c r="G4763" i="6" l="1"/>
  <c r="J4763" i="6" s="1"/>
  <c r="F4764" i="6"/>
  <c r="G4764" i="6" l="1"/>
  <c r="J4764" i="6" s="1"/>
  <c r="F4765" i="6"/>
  <c r="H4764" i="6"/>
  <c r="H4765" i="6" s="1"/>
  <c r="G4765" i="6" l="1"/>
  <c r="J4765" i="6" s="1"/>
  <c r="F4766" i="6"/>
  <c r="G4766" i="6" l="1"/>
  <c r="J4766" i="6" s="1"/>
  <c r="F4767" i="6"/>
  <c r="H4766" i="6"/>
  <c r="H4767" i="6" s="1"/>
  <c r="F4768" i="6" l="1"/>
  <c r="G4767" i="6"/>
  <c r="J4767" i="6" s="1"/>
  <c r="F4769" i="6" l="1"/>
  <c r="G4768" i="6"/>
  <c r="J4768" i="6" s="1"/>
  <c r="H4768" i="6"/>
  <c r="H4769" i="6" s="1"/>
  <c r="G4769" i="6" l="1"/>
  <c r="J4769" i="6" s="1"/>
  <c r="F4770" i="6"/>
  <c r="G4770" i="6" l="1"/>
  <c r="J4770" i="6" s="1"/>
  <c r="F4771" i="6"/>
  <c r="H4770" i="6"/>
  <c r="H4771" i="6" s="1"/>
  <c r="G4771" i="6" l="1"/>
  <c r="J4771" i="6" s="1"/>
  <c r="F4772" i="6"/>
  <c r="G4772" i="6" l="1"/>
  <c r="J4772" i="6" s="1"/>
  <c r="F4773" i="6"/>
  <c r="H4772" i="6"/>
  <c r="H4773" i="6" s="1"/>
  <c r="G4773" i="6" l="1"/>
  <c r="J4773" i="6" s="1"/>
  <c r="F4774" i="6"/>
  <c r="F4775" i="6" l="1"/>
  <c r="G4774" i="6"/>
  <c r="J4774" i="6" s="1"/>
  <c r="H4774" i="6"/>
  <c r="H4775" i="6" s="1"/>
  <c r="F4776" i="6" l="1"/>
  <c r="G4775" i="6"/>
  <c r="J4775" i="6" s="1"/>
  <c r="G4776" i="6" l="1"/>
  <c r="J4776" i="6" s="1"/>
  <c r="F4777" i="6"/>
  <c r="H4776" i="6"/>
  <c r="H4777" i="6" s="1"/>
  <c r="F4778" i="6" l="1"/>
  <c r="G4777" i="6"/>
  <c r="J4777" i="6" s="1"/>
  <c r="G4778" i="6" l="1"/>
  <c r="J4778" i="6" s="1"/>
  <c r="F4779" i="6"/>
  <c r="H4778" i="6"/>
  <c r="H4779" i="6" s="1"/>
  <c r="G4779" i="6" l="1"/>
  <c r="J4779" i="6" s="1"/>
  <c r="F4780" i="6"/>
  <c r="G4780" i="6" l="1"/>
  <c r="J4780" i="6" s="1"/>
  <c r="F4781" i="6"/>
  <c r="H4780" i="6"/>
  <c r="H4781" i="6" s="1"/>
  <c r="G4781" i="6" l="1"/>
  <c r="J4781" i="6" s="1"/>
  <c r="F4782" i="6"/>
  <c r="G4782" i="6" l="1"/>
  <c r="J4782" i="6" s="1"/>
  <c r="F4783" i="6"/>
  <c r="H4782" i="6"/>
  <c r="H4783" i="6" s="1"/>
  <c r="F4784" i="6" l="1"/>
  <c r="G4783" i="6"/>
  <c r="J4783" i="6" s="1"/>
  <c r="F4785" i="6" l="1"/>
  <c r="G4784" i="6"/>
  <c r="J4784" i="6" s="1"/>
  <c r="H4784" i="6"/>
  <c r="H4785" i="6" s="1"/>
  <c r="G4785" i="6" l="1"/>
  <c r="J4785" i="6" s="1"/>
  <c r="F4786" i="6"/>
  <c r="G4786" i="6" l="1"/>
  <c r="J4786" i="6" s="1"/>
  <c r="F4787" i="6"/>
  <c r="H4786" i="6"/>
  <c r="H4787" i="6" s="1"/>
  <c r="G4787" i="6" l="1"/>
  <c r="J4787" i="6" s="1"/>
  <c r="F4788" i="6"/>
  <c r="G4788" i="6" l="1"/>
  <c r="J4788" i="6" s="1"/>
  <c r="F4789" i="6"/>
  <c r="H4788" i="6"/>
  <c r="H4789" i="6" s="1"/>
  <c r="G4789" i="6" l="1"/>
  <c r="J4789" i="6" s="1"/>
  <c r="F4790" i="6"/>
  <c r="F4791" i="6" l="1"/>
  <c r="G4790" i="6"/>
  <c r="J4790" i="6" s="1"/>
  <c r="H4790" i="6"/>
  <c r="H4791" i="6" s="1"/>
  <c r="F4792" i="6" l="1"/>
  <c r="G4791" i="6"/>
  <c r="J4791" i="6" s="1"/>
  <c r="G4792" i="6" l="1"/>
  <c r="J4792" i="6" s="1"/>
  <c r="F4793" i="6"/>
  <c r="H4792" i="6"/>
  <c r="H4793" i="6" s="1"/>
  <c r="F4794" i="6" l="1"/>
  <c r="G4793" i="6"/>
  <c r="J4793" i="6" s="1"/>
  <c r="G4794" i="6" l="1"/>
  <c r="J4794" i="6" s="1"/>
  <c r="F4795" i="6"/>
  <c r="H4794" i="6"/>
  <c r="H4795" i="6" s="1"/>
  <c r="G4795" i="6" l="1"/>
  <c r="J4795" i="6" s="1"/>
  <c r="F4796" i="6"/>
  <c r="G4796" i="6" l="1"/>
  <c r="J4796" i="6" s="1"/>
  <c r="F4797" i="6"/>
  <c r="H4796" i="6"/>
  <c r="H4797" i="6" s="1"/>
  <c r="G4797" i="6" l="1"/>
  <c r="J4797" i="6" s="1"/>
  <c r="F4798" i="6"/>
  <c r="G4798" i="6" l="1"/>
  <c r="J4798" i="6" s="1"/>
  <c r="F4799" i="6"/>
  <c r="H4798" i="6"/>
  <c r="H4799" i="6" s="1"/>
  <c r="F4800" i="6" l="1"/>
  <c r="G4799" i="6"/>
  <c r="J4799" i="6" s="1"/>
  <c r="F4801" i="6" l="1"/>
  <c r="G4800" i="6"/>
  <c r="J4800" i="6" s="1"/>
  <c r="H4800" i="6"/>
  <c r="H4801" i="6" s="1"/>
  <c r="G4801" i="6" l="1"/>
  <c r="J4801" i="6" s="1"/>
  <c r="F4802" i="6"/>
  <c r="G4802" i="6" l="1"/>
  <c r="J4802" i="6" s="1"/>
  <c r="F4803" i="6"/>
  <c r="H4802" i="6"/>
  <c r="H4803" i="6" s="1"/>
  <c r="G4803" i="6" l="1"/>
  <c r="J4803" i="6" s="1"/>
  <c r="F4804" i="6"/>
  <c r="G4804" i="6" l="1"/>
  <c r="J4804" i="6" s="1"/>
  <c r="F4805" i="6"/>
  <c r="H4804" i="6"/>
  <c r="H4805" i="6" s="1"/>
  <c r="G4805" i="6" l="1"/>
  <c r="J4805" i="6" s="1"/>
  <c r="F4806" i="6"/>
  <c r="F4807" i="6" l="1"/>
  <c r="G4806" i="6"/>
  <c r="J4806" i="6" s="1"/>
  <c r="H4806" i="6"/>
  <c r="H4807" i="6" s="1"/>
  <c r="F4808" i="6" l="1"/>
  <c r="G4807" i="6"/>
  <c r="J4807" i="6" s="1"/>
  <c r="G4808" i="6" l="1"/>
  <c r="J4808" i="6" s="1"/>
  <c r="F4809" i="6"/>
  <c r="H4808" i="6"/>
  <c r="H4809" i="6" s="1"/>
  <c r="F4810" i="6" l="1"/>
  <c r="G4809" i="6"/>
  <c r="J4809" i="6" s="1"/>
  <c r="G4810" i="6" l="1"/>
  <c r="J4810" i="6" s="1"/>
  <c r="F4811" i="6"/>
  <c r="H4810" i="6"/>
  <c r="H4811" i="6" s="1"/>
  <c r="G4811" i="6" l="1"/>
  <c r="J4811" i="6" s="1"/>
  <c r="F4812" i="6"/>
  <c r="G4812" i="6" l="1"/>
  <c r="J4812" i="6" s="1"/>
  <c r="F4813" i="6"/>
  <c r="H4812" i="6"/>
  <c r="H4813" i="6" s="1"/>
  <c r="G4813" i="6" l="1"/>
  <c r="J4813" i="6" s="1"/>
  <c r="F4814" i="6"/>
  <c r="F4815" i="6" l="1"/>
  <c r="G4814" i="6"/>
  <c r="J4814" i="6" s="1"/>
  <c r="H4814" i="6"/>
  <c r="H4815" i="6" s="1"/>
  <c r="F4816" i="6" l="1"/>
  <c r="G4815" i="6"/>
  <c r="J4815" i="6" s="1"/>
  <c r="F4817" i="6" l="1"/>
  <c r="G4816" i="6"/>
  <c r="J4816" i="6" s="1"/>
  <c r="H4816" i="6"/>
  <c r="H4817" i="6" s="1"/>
  <c r="G4817" i="6" l="1"/>
  <c r="J4817" i="6" s="1"/>
  <c r="F4818" i="6"/>
  <c r="G4818" i="6" l="1"/>
  <c r="J4818" i="6" s="1"/>
  <c r="F4819" i="6"/>
  <c r="H4818" i="6"/>
  <c r="H4819" i="6" s="1"/>
  <c r="G4819" i="6" l="1"/>
  <c r="J4819" i="6" s="1"/>
  <c r="F4820" i="6"/>
  <c r="G4820" i="6" l="1"/>
  <c r="J4820" i="6" s="1"/>
  <c r="F4821" i="6"/>
  <c r="H4820" i="6"/>
  <c r="H4821" i="6" s="1"/>
  <c r="F4822" i="6" l="1"/>
  <c r="G4821" i="6"/>
  <c r="J4821" i="6" s="1"/>
  <c r="G4822" i="6" l="1"/>
  <c r="J4822" i="6" s="1"/>
  <c r="F4823" i="6"/>
  <c r="H4822" i="6"/>
  <c r="H4823" i="6" s="1"/>
  <c r="G4823" i="6" l="1"/>
  <c r="J4823" i="6" s="1"/>
  <c r="F4824" i="6"/>
  <c r="F4825" i="6" l="1"/>
  <c r="G4824" i="6"/>
  <c r="J4824" i="6" s="1"/>
  <c r="H4824" i="6"/>
  <c r="H4825" i="6" s="1"/>
  <c r="F4826" i="6" l="1"/>
  <c r="G4825" i="6"/>
  <c r="J4825" i="6" s="1"/>
  <c r="G4826" i="6" l="1"/>
  <c r="J4826" i="6" s="1"/>
  <c r="F4827" i="6"/>
  <c r="H4826" i="6"/>
  <c r="H4827" i="6" s="1"/>
  <c r="G4827" i="6" l="1"/>
  <c r="J4827" i="6" s="1"/>
  <c r="F4828" i="6"/>
  <c r="G4828" i="6" l="1"/>
  <c r="J4828" i="6" s="1"/>
  <c r="F4829" i="6"/>
  <c r="H4828" i="6"/>
  <c r="H4829" i="6" s="1"/>
  <c r="F4830" i="6" l="1"/>
  <c r="G4829" i="6"/>
  <c r="J4829" i="6" s="1"/>
  <c r="F4831" i="6" l="1"/>
  <c r="G4830" i="6"/>
  <c r="J4830" i="6" s="1"/>
  <c r="H4830" i="6"/>
  <c r="H4831" i="6" s="1"/>
  <c r="F4832" i="6" l="1"/>
  <c r="G4831" i="6"/>
  <c r="J4831" i="6" s="1"/>
  <c r="G4832" i="6" l="1"/>
  <c r="J4832" i="6" s="1"/>
  <c r="F4833" i="6"/>
  <c r="H4832" i="6"/>
  <c r="H4833" i="6" s="1"/>
  <c r="F4834" i="6" l="1"/>
  <c r="G4833" i="6"/>
  <c r="J4833" i="6" s="1"/>
  <c r="G4834" i="6" l="1"/>
  <c r="J4834" i="6" s="1"/>
  <c r="F4835" i="6"/>
  <c r="H4834" i="6"/>
  <c r="H4835" i="6" s="1"/>
  <c r="G4835" i="6" l="1"/>
  <c r="J4835" i="6" s="1"/>
  <c r="F4836" i="6"/>
  <c r="G4836" i="6" l="1"/>
  <c r="J4836" i="6" s="1"/>
  <c r="F4837" i="6"/>
  <c r="H4836" i="6"/>
  <c r="H4837" i="6" s="1"/>
  <c r="G4837" i="6" l="1"/>
  <c r="J4837" i="6" s="1"/>
  <c r="F4838" i="6"/>
  <c r="G4838" i="6" l="1"/>
  <c r="J4838" i="6" s="1"/>
  <c r="F4839" i="6"/>
  <c r="H4838" i="6"/>
  <c r="H4839" i="6" s="1"/>
  <c r="F4840" i="6" l="1"/>
  <c r="G4839" i="6"/>
  <c r="J4839" i="6" s="1"/>
  <c r="F4841" i="6" l="1"/>
  <c r="G4840" i="6"/>
  <c r="J4840" i="6" s="1"/>
  <c r="H4840" i="6"/>
  <c r="H4841" i="6" s="1"/>
  <c r="F4842" i="6" l="1"/>
  <c r="G4841" i="6"/>
  <c r="J4841" i="6" s="1"/>
  <c r="G4842" i="6" l="1"/>
  <c r="J4842" i="6" s="1"/>
  <c r="F4843" i="6"/>
  <c r="H4842" i="6"/>
  <c r="H4843" i="6" s="1"/>
  <c r="G4843" i="6" l="1"/>
  <c r="J4843" i="6" s="1"/>
  <c r="F4844" i="6"/>
  <c r="G4844" i="6" l="1"/>
  <c r="J4844" i="6" s="1"/>
  <c r="F4845" i="6"/>
  <c r="H4844" i="6"/>
  <c r="H4845" i="6" s="1"/>
  <c r="F4846" i="6" l="1"/>
  <c r="G4845" i="6"/>
  <c r="J4845" i="6" s="1"/>
  <c r="F4847" i="6" l="1"/>
  <c r="G4846" i="6"/>
  <c r="J4846" i="6" s="1"/>
  <c r="H4846" i="6"/>
  <c r="H4847" i="6" s="1"/>
  <c r="G4847" i="6" l="1"/>
  <c r="J4847" i="6" s="1"/>
  <c r="F4848" i="6"/>
  <c r="F4849" i="6" l="1"/>
  <c r="G4848" i="6"/>
  <c r="J4848" i="6" s="1"/>
  <c r="H4848" i="6"/>
  <c r="H4849" i="6" s="1"/>
  <c r="F4850" i="6" l="1"/>
  <c r="G4849" i="6"/>
  <c r="J4849" i="6" s="1"/>
  <c r="G4850" i="6" l="1"/>
  <c r="J4850" i="6" s="1"/>
  <c r="F4851" i="6"/>
  <c r="H4850" i="6"/>
  <c r="H4851" i="6" s="1"/>
  <c r="G4851" i="6" l="1"/>
  <c r="J4851" i="6" s="1"/>
  <c r="F4852" i="6"/>
  <c r="G4852" i="6" l="1"/>
  <c r="J4852" i="6" s="1"/>
  <c r="F4853" i="6"/>
  <c r="H4852" i="6"/>
  <c r="H4853" i="6" s="1"/>
  <c r="F4854" i="6" l="1"/>
  <c r="G4853" i="6"/>
  <c r="J4853" i="6" s="1"/>
  <c r="F4855" i="6" l="1"/>
  <c r="G4854" i="6"/>
  <c r="J4854" i="6" s="1"/>
  <c r="H4854" i="6"/>
  <c r="H4855" i="6" s="1"/>
  <c r="F4856" i="6" l="1"/>
  <c r="G4855" i="6"/>
  <c r="J4855" i="6" s="1"/>
  <c r="G4856" i="6" l="1"/>
  <c r="J4856" i="6" s="1"/>
  <c r="F4857" i="6"/>
  <c r="H4856" i="6"/>
  <c r="H4857" i="6" s="1"/>
  <c r="G4857" i="6" l="1"/>
  <c r="J4857" i="6" s="1"/>
  <c r="F4858" i="6"/>
  <c r="G4858" i="6" l="1"/>
  <c r="J4858" i="6" s="1"/>
  <c r="F4859" i="6"/>
  <c r="H4858" i="6"/>
  <c r="H4859" i="6" s="1"/>
  <c r="G4859" i="6" l="1"/>
  <c r="J4859" i="6" s="1"/>
  <c r="F4860" i="6"/>
  <c r="G4860" i="6" l="1"/>
  <c r="J4860" i="6" s="1"/>
  <c r="F4861" i="6"/>
  <c r="H4860" i="6"/>
  <c r="H4861" i="6" s="1"/>
  <c r="G4861" i="6" l="1"/>
  <c r="J4861" i="6" s="1"/>
  <c r="F4862" i="6"/>
  <c r="G4862" i="6" l="1"/>
  <c r="J4862" i="6" s="1"/>
  <c r="F4863" i="6"/>
  <c r="H4862" i="6"/>
  <c r="H4863" i="6" s="1"/>
  <c r="F4864" i="6" l="1"/>
  <c r="G4863" i="6"/>
  <c r="J4863" i="6" s="1"/>
  <c r="F4865" i="6" l="1"/>
  <c r="G4864" i="6"/>
  <c r="J4864" i="6" s="1"/>
  <c r="H4864" i="6"/>
  <c r="H4865" i="6" s="1"/>
  <c r="F4866" i="6" l="1"/>
  <c r="G4865" i="6"/>
  <c r="J4865" i="6" s="1"/>
  <c r="G4866" i="6" l="1"/>
  <c r="J4866" i="6" s="1"/>
  <c r="F4867" i="6"/>
  <c r="H4866" i="6"/>
  <c r="H4867" i="6" s="1"/>
  <c r="G4867" i="6" l="1"/>
  <c r="J4867" i="6" s="1"/>
  <c r="F4868" i="6"/>
  <c r="G4868" i="6" l="1"/>
  <c r="J4868" i="6" s="1"/>
  <c r="F4869" i="6"/>
  <c r="H4868" i="6"/>
  <c r="H4869" i="6" s="1"/>
  <c r="F4870" i="6" l="1"/>
  <c r="G4869" i="6"/>
  <c r="J4869" i="6" s="1"/>
  <c r="F4871" i="6" l="1"/>
  <c r="G4870" i="6"/>
  <c r="J4870" i="6" s="1"/>
  <c r="H4870" i="6"/>
  <c r="H4871" i="6" s="1"/>
  <c r="G4871" i="6" l="1"/>
  <c r="J4871" i="6" s="1"/>
  <c r="F4872" i="6"/>
  <c r="G4872" i="6" l="1"/>
  <c r="J4872" i="6" s="1"/>
  <c r="F4873" i="6"/>
  <c r="H4872" i="6"/>
  <c r="H4873" i="6" s="1"/>
  <c r="F4874" i="6" l="1"/>
  <c r="G4873" i="6"/>
  <c r="J4873" i="6" s="1"/>
  <c r="G4874" i="6" l="1"/>
  <c r="J4874" i="6" s="1"/>
  <c r="F4875" i="6"/>
  <c r="H4874" i="6"/>
  <c r="H4875" i="6" s="1"/>
  <c r="G4875" i="6" l="1"/>
  <c r="J4875" i="6" s="1"/>
  <c r="F4876" i="6"/>
  <c r="G4876" i="6" l="1"/>
  <c r="J4876" i="6" s="1"/>
  <c r="F4877" i="6"/>
  <c r="H4876" i="6"/>
  <c r="H4877" i="6" s="1"/>
  <c r="F4878" i="6" l="1"/>
  <c r="G4877" i="6"/>
  <c r="J4877" i="6" s="1"/>
  <c r="G4878" i="6" l="1"/>
  <c r="J4878" i="6" s="1"/>
  <c r="F4879" i="6"/>
  <c r="H4878" i="6"/>
  <c r="H4879" i="6" s="1"/>
  <c r="F4880" i="6" l="1"/>
  <c r="G4879" i="6"/>
  <c r="J4879" i="6" s="1"/>
  <c r="F4881" i="6" l="1"/>
  <c r="G4880" i="6"/>
  <c r="J4880" i="6" s="1"/>
  <c r="H4880" i="6"/>
  <c r="H4881" i="6" s="1"/>
  <c r="F4882" i="6" l="1"/>
  <c r="G4881" i="6"/>
  <c r="J4881" i="6" s="1"/>
  <c r="G4882" i="6" l="1"/>
  <c r="J4882" i="6" s="1"/>
  <c r="F4883" i="6"/>
  <c r="H4882" i="6"/>
  <c r="H4883" i="6" s="1"/>
  <c r="F4884" i="6" l="1"/>
  <c r="G4883" i="6"/>
  <c r="J4883" i="6" s="1"/>
  <c r="G4884" i="6" l="1"/>
  <c r="J4884" i="6" s="1"/>
  <c r="F4885" i="6"/>
  <c r="H4884" i="6"/>
  <c r="H4885" i="6" s="1"/>
  <c r="G4885" i="6" l="1"/>
  <c r="J4885" i="6" s="1"/>
  <c r="F4886" i="6"/>
  <c r="G4886" i="6" l="1"/>
  <c r="J4886" i="6" s="1"/>
  <c r="F4887" i="6"/>
  <c r="H4886" i="6"/>
  <c r="H4887" i="6" s="1"/>
  <c r="G4887" i="6" l="1"/>
  <c r="J4887" i="6" s="1"/>
  <c r="F4888" i="6"/>
  <c r="G4888" i="6" l="1"/>
  <c r="J4888" i="6" s="1"/>
  <c r="F4889" i="6"/>
  <c r="H4888" i="6"/>
  <c r="H4889" i="6" s="1"/>
  <c r="F4890" i="6" l="1"/>
  <c r="G4889" i="6"/>
  <c r="J4889" i="6" s="1"/>
  <c r="G4890" i="6" l="1"/>
  <c r="J4890" i="6" s="1"/>
  <c r="F4891" i="6"/>
  <c r="H4890" i="6"/>
  <c r="H4891" i="6" s="1"/>
  <c r="F4892" i="6" l="1"/>
  <c r="G4891" i="6"/>
  <c r="J4891" i="6" s="1"/>
  <c r="G4892" i="6" l="1"/>
  <c r="J4892" i="6" s="1"/>
  <c r="F4893" i="6"/>
  <c r="H4892" i="6"/>
  <c r="H4893" i="6" s="1"/>
  <c r="F4894" i="6" l="1"/>
  <c r="G4893" i="6"/>
  <c r="J4893" i="6" s="1"/>
  <c r="F4895" i="6" l="1"/>
  <c r="G4894" i="6"/>
  <c r="J4894" i="6" s="1"/>
  <c r="H4894" i="6"/>
  <c r="H4895" i="6" s="1"/>
  <c r="F4896" i="6" l="1"/>
  <c r="G4895" i="6"/>
  <c r="J4895" i="6" s="1"/>
  <c r="G4896" i="6" l="1"/>
  <c r="J4896" i="6" s="1"/>
  <c r="F4897" i="6"/>
  <c r="H4896" i="6"/>
  <c r="H4897" i="6" s="1"/>
  <c r="G4897" i="6" l="1"/>
  <c r="J4897" i="6" s="1"/>
  <c r="F4898" i="6"/>
  <c r="G4898" i="6" l="1"/>
  <c r="J4898" i="6" s="1"/>
  <c r="F4899" i="6"/>
  <c r="H4898" i="6"/>
  <c r="H4899" i="6" s="1"/>
  <c r="F4900" i="6" l="1"/>
  <c r="G4899" i="6"/>
  <c r="J4899" i="6" s="1"/>
  <c r="G4900" i="6" l="1"/>
  <c r="J4900" i="6" s="1"/>
  <c r="F4901" i="6"/>
  <c r="H4900" i="6"/>
  <c r="H4901" i="6" s="1"/>
  <c r="F4902" i="6" l="1"/>
  <c r="G4901" i="6"/>
  <c r="J4901" i="6" s="1"/>
  <c r="F4903" i="6" l="1"/>
  <c r="G4902" i="6"/>
  <c r="J4902" i="6" s="1"/>
  <c r="H4902" i="6"/>
  <c r="H4903" i="6" s="1"/>
  <c r="F4904" i="6" l="1"/>
  <c r="G4903" i="6"/>
  <c r="J4903" i="6" s="1"/>
  <c r="F4905" i="6" l="1"/>
  <c r="G4904" i="6"/>
  <c r="J4904" i="6" s="1"/>
  <c r="H4904" i="6"/>
  <c r="H4905" i="6" s="1"/>
  <c r="F4906" i="6" l="1"/>
  <c r="G4905" i="6"/>
  <c r="J4905" i="6" s="1"/>
  <c r="G4906" i="6" l="1"/>
  <c r="J4906" i="6" s="1"/>
  <c r="F4907" i="6"/>
  <c r="H4906" i="6"/>
  <c r="H4907" i="6" s="1"/>
  <c r="G4907" i="6" l="1"/>
  <c r="J4907" i="6" s="1"/>
  <c r="F4908" i="6"/>
  <c r="G4908" i="6" l="1"/>
  <c r="J4908" i="6" s="1"/>
  <c r="F4909" i="6"/>
  <c r="H4908" i="6"/>
  <c r="H4909" i="6" s="1"/>
  <c r="G4909" i="6" l="1"/>
  <c r="J4909" i="6" s="1"/>
  <c r="F4910" i="6"/>
  <c r="G4910" i="6" l="1"/>
  <c r="J4910" i="6" s="1"/>
  <c r="F4911" i="6"/>
  <c r="H4910" i="6"/>
  <c r="H4911" i="6" s="1"/>
  <c r="F4912" i="6" l="1"/>
  <c r="G4911" i="6"/>
  <c r="J4911" i="6" s="1"/>
  <c r="F4913" i="6" l="1"/>
  <c r="G4912" i="6"/>
  <c r="J4912" i="6" s="1"/>
  <c r="H4912" i="6"/>
  <c r="H4913" i="6" s="1"/>
  <c r="F4914" i="6" l="1"/>
  <c r="G4913" i="6"/>
  <c r="J4913" i="6" s="1"/>
  <c r="G4914" i="6" l="1"/>
  <c r="J4914" i="6" s="1"/>
  <c r="F4915" i="6"/>
  <c r="H4914" i="6"/>
  <c r="H4915" i="6" s="1"/>
  <c r="F4916" i="6" l="1"/>
  <c r="G4915" i="6"/>
  <c r="J4915" i="6" s="1"/>
  <c r="G4916" i="6" l="1"/>
  <c r="J4916" i="6" s="1"/>
  <c r="F4917" i="6"/>
  <c r="H4916" i="6"/>
  <c r="H4917" i="6" s="1"/>
  <c r="G4917" i="6" l="1"/>
  <c r="J4917" i="6" s="1"/>
  <c r="F4918" i="6"/>
  <c r="G4918" i="6" l="1"/>
  <c r="J4918" i="6" s="1"/>
  <c r="F4919" i="6"/>
  <c r="H4918" i="6"/>
  <c r="H4919" i="6" s="1"/>
  <c r="G4919" i="6" l="1"/>
  <c r="J4919" i="6" s="1"/>
  <c r="F4920" i="6"/>
  <c r="G4920" i="6" l="1"/>
  <c r="J4920" i="6" s="1"/>
  <c r="F4921" i="6"/>
  <c r="H4920" i="6"/>
  <c r="H4921" i="6" s="1"/>
  <c r="F4922" i="6" l="1"/>
  <c r="G4921" i="6"/>
  <c r="J4921" i="6" s="1"/>
  <c r="G4922" i="6" l="1"/>
  <c r="J4922" i="6" s="1"/>
  <c r="F4923" i="6"/>
  <c r="H4922" i="6"/>
  <c r="H4923" i="6" s="1"/>
  <c r="F4924" i="6" l="1"/>
  <c r="G4923" i="6"/>
  <c r="J4923" i="6" s="1"/>
  <c r="G4924" i="6" l="1"/>
  <c r="J4924" i="6" s="1"/>
  <c r="F4925" i="6"/>
  <c r="H4924" i="6"/>
  <c r="H4925" i="6" s="1"/>
  <c r="F4926" i="6" l="1"/>
  <c r="G4925" i="6"/>
  <c r="J4925" i="6" s="1"/>
  <c r="F4927" i="6" l="1"/>
  <c r="G4926" i="6"/>
  <c r="J4926" i="6" s="1"/>
  <c r="H4926" i="6"/>
  <c r="H4927" i="6" s="1"/>
  <c r="F4928" i="6" l="1"/>
  <c r="G4927" i="6"/>
  <c r="J4927" i="6" s="1"/>
  <c r="G4928" i="6" l="1"/>
  <c r="J4928" i="6" s="1"/>
  <c r="F4929" i="6"/>
  <c r="H4928" i="6"/>
  <c r="H4929" i="6" s="1"/>
  <c r="G4929" i="6" l="1"/>
  <c r="J4929" i="6" s="1"/>
  <c r="F4930" i="6"/>
  <c r="G4930" i="6" l="1"/>
  <c r="J4930" i="6" s="1"/>
  <c r="F4931" i="6"/>
  <c r="H4930" i="6"/>
  <c r="H4931" i="6" s="1"/>
  <c r="F4932" i="6" l="1"/>
  <c r="G4931" i="6"/>
  <c r="J4931" i="6" s="1"/>
  <c r="G4932" i="6" l="1"/>
  <c r="J4932" i="6" s="1"/>
  <c r="F4933" i="6"/>
  <c r="H4932" i="6"/>
  <c r="H4933" i="6" s="1"/>
  <c r="F4934" i="6" l="1"/>
  <c r="G4933" i="6"/>
  <c r="J4933" i="6" s="1"/>
  <c r="F4935" i="6" l="1"/>
  <c r="G4934" i="6"/>
  <c r="J4934" i="6" s="1"/>
  <c r="H4934" i="6"/>
  <c r="H4935" i="6" s="1"/>
  <c r="F4936" i="6" l="1"/>
  <c r="G4935" i="6"/>
  <c r="J4935" i="6" s="1"/>
  <c r="F4937" i="6" l="1"/>
  <c r="G4936" i="6"/>
  <c r="J4936" i="6" s="1"/>
  <c r="H4936" i="6"/>
  <c r="H4937" i="6" s="1"/>
  <c r="F4938" i="6" l="1"/>
  <c r="G4937" i="6"/>
  <c r="J4937" i="6" s="1"/>
  <c r="G4938" i="6" l="1"/>
  <c r="J4938" i="6" s="1"/>
  <c r="F4939" i="6"/>
  <c r="H4938" i="6"/>
  <c r="H4939" i="6" s="1"/>
  <c r="G4939" i="6" l="1"/>
  <c r="J4939" i="6" s="1"/>
  <c r="F4940" i="6"/>
  <c r="G4940" i="6" l="1"/>
  <c r="J4940" i="6" s="1"/>
  <c r="F4941" i="6"/>
  <c r="H4940" i="6"/>
  <c r="H4941" i="6" s="1"/>
  <c r="G4941" i="6" l="1"/>
  <c r="J4941" i="6" s="1"/>
  <c r="F4942" i="6"/>
  <c r="F4943" i="6" l="1"/>
  <c r="G4942" i="6"/>
  <c r="J4942" i="6" s="1"/>
  <c r="H4942" i="6"/>
  <c r="H4943" i="6" s="1"/>
  <c r="F4944" i="6" l="1"/>
  <c r="G4943" i="6"/>
  <c r="J4943" i="6" s="1"/>
  <c r="F4945" i="6" l="1"/>
  <c r="G4944" i="6"/>
  <c r="J4944" i="6" s="1"/>
  <c r="H4944" i="6"/>
  <c r="H4945" i="6" s="1"/>
  <c r="F4946" i="6" l="1"/>
  <c r="G4945" i="6"/>
  <c r="J4945" i="6" s="1"/>
  <c r="G4946" i="6" l="1"/>
  <c r="J4946" i="6" s="1"/>
  <c r="F4947" i="6"/>
  <c r="H4946" i="6"/>
  <c r="H4947" i="6" s="1"/>
  <c r="F4948" i="6" l="1"/>
  <c r="G4947" i="6"/>
  <c r="J4947" i="6" s="1"/>
  <c r="G4948" i="6" l="1"/>
  <c r="J4948" i="6" s="1"/>
  <c r="F4949" i="6"/>
  <c r="H4948" i="6"/>
  <c r="H4949" i="6" s="1"/>
  <c r="G4949" i="6" l="1"/>
  <c r="J4949" i="6" s="1"/>
  <c r="F4950" i="6"/>
  <c r="G4950" i="6" l="1"/>
  <c r="J4950" i="6" s="1"/>
  <c r="F4951" i="6"/>
  <c r="H4950" i="6"/>
  <c r="H4951" i="6" s="1"/>
  <c r="G4951" i="6" l="1"/>
  <c r="J4951" i="6" s="1"/>
  <c r="F4952" i="6"/>
  <c r="G4952" i="6" l="1"/>
  <c r="J4952" i="6" s="1"/>
  <c r="F4953" i="6"/>
  <c r="H4952" i="6"/>
  <c r="H4953" i="6" s="1"/>
  <c r="G4953" i="6" l="1"/>
  <c r="J4953" i="6" s="1"/>
  <c r="F4954" i="6"/>
  <c r="G4954" i="6" l="1"/>
  <c r="J4954" i="6" s="1"/>
  <c r="F4955" i="6"/>
  <c r="H4954" i="6"/>
  <c r="H4955" i="6" s="1"/>
  <c r="F4956" i="6" l="1"/>
  <c r="G4955" i="6"/>
  <c r="J4955" i="6" s="1"/>
  <c r="G4956" i="6" l="1"/>
  <c r="J4956" i="6" s="1"/>
  <c r="F4957" i="6"/>
  <c r="H4956" i="6"/>
  <c r="H4957" i="6" s="1"/>
  <c r="F4958" i="6" l="1"/>
  <c r="G4957" i="6"/>
  <c r="J4957" i="6" s="1"/>
  <c r="F4959" i="6" l="1"/>
  <c r="G4958" i="6"/>
  <c r="J4958" i="6" s="1"/>
  <c r="H4958" i="6"/>
  <c r="H4959" i="6" s="1"/>
  <c r="F4960" i="6" l="1"/>
  <c r="G4959" i="6"/>
  <c r="J4959" i="6" s="1"/>
  <c r="G4960" i="6" l="1"/>
  <c r="J4960" i="6" s="1"/>
  <c r="F4961" i="6"/>
  <c r="H4960" i="6"/>
  <c r="H4961" i="6" s="1"/>
  <c r="G4961" i="6" l="1"/>
  <c r="J4961" i="6" s="1"/>
  <c r="F4962" i="6"/>
  <c r="G4962" i="6" l="1"/>
  <c r="J4962" i="6" s="1"/>
  <c r="F4963" i="6"/>
  <c r="H4962" i="6"/>
  <c r="H4963" i="6" s="1"/>
  <c r="G4963" i="6" l="1"/>
  <c r="J4963" i="6" s="1"/>
  <c r="F4964" i="6"/>
  <c r="G4964" i="6" l="1"/>
  <c r="J4964" i="6" s="1"/>
  <c r="F4965" i="6"/>
  <c r="H4964" i="6"/>
  <c r="H4965" i="6" s="1"/>
  <c r="F4966" i="6" l="1"/>
  <c r="G4965" i="6"/>
  <c r="J4965" i="6" s="1"/>
  <c r="F4967" i="6" l="1"/>
  <c r="G4966" i="6"/>
  <c r="J4966" i="6" s="1"/>
  <c r="H4966" i="6"/>
  <c r="H4967" i="6" s="1"/>
  <c r="F4968" i="6" l="1"/>
  <c r="G4967" i="6"/>
  <c r="J4967" i="6" s="1"/>
  <c r="F4969" i="6" l="1"/>
  <c r="G4968" i="6"/>
  <c r="J4968" i="6" s="1"/>
  <c r="H4968" i="6"/>
  <c r="H4969" i="6" s="1"/>
  <c r="F4970" i="6" l="1"/>
  <c r="G4969" i="6"/>
  <c r="J4969" i="6" s="1"/>
  <c r="G4970" i="6" l="1"/>
  <c r="J4970" i="6" s="1"/>
  <c r="F4971" i="6"/>
  <c r="H4970" i="6"/>
  <c r="H4971" i="6" s="1"/>
  <c r="G4971" i="6" l="1"/>
  <c r="J4971" i="6" s="1"/>
  <c r="F4972" i="6"/>
  <c r="G4972" i="6" l="1"/>
  <c r="J4972" i="6" s="1"/>
  <c r="F4973" i="6"/>
  <c r="H4972" i="6"/>
  <c r="H4973" i="6" s="1"/>
  <c r="G4973" i="6" l="1"/>
  <c r="J4973" i="6" s="1"/>
  <c r="F4974" i="6"/>
  <c r="F4975" i="6" l="1"/>
  <c r="G4974" i="6"/>
  <c r="J4974" i="6" s="1"/>
  <c r="H4974" i="6"/>
  <c r="H4975" i="6" s="1"/>
  <c r="F4976" i="6" l="1"/>
  <c r="G4975" i="6"/>
  <c r="J4975" i="6" s="1"/>
  <c r="F4977" i="6" l="1"/>
  <c r="G4976" i="6"/>
  <c r="J4976" i="6" s="1"/>
  <c r="H4976" i="6"/>
  <c r="H4977" i="6" s="1"/>
  <c r="F4978" i="6" l="1"/>
  <c r="G4977" i="6"/>
  <c r="J4977" i="6" s="1"/>
  <c r="G4978" i="6" l="1"/>
  <c r="J4978" i="6" s="1"/>
  <c r="F4979" i="6"/>
  <c r="H4978" i="6"/>
  <c r="H4979" i="6" s="1"/>
  <c r="F4980" i="6" l="1"/>
  <c r="G4979" i="6"/>
  <c r="J4979" i="6" s="1"/>
  <c r="G4980" i="6" l="1"/>
  <c r="J4980" i="6" s="1"/>
  <c r="F4981" i="6"/>
  <c r="H4980" i="6"/>
  <c r="H4981" i="6" s="1"/>
  <c r="G4981" i="6" l="1"/>
  <c r="J4981" i="6" s="1"/>
  <c r="F4982" i="6"/>
  <c r="G4982" i="6" l="1"/>
  <c r="J4982" i="6" s="1"/>
  <c r="F4983" i="6"/>
  <c r="H4982" i="6"/>
  <c r="H4983" i="6" s="1"/>
  <c r="G4983" i="6" l="1"/>
  <c r="J4983" i="6" s="1"/>
  <c r="F4984" i="6"/>
  <c r="F4985" i="6" l="1"/>
  <c r="G4984" i="6"/>
  <c r="J4984" i="6" s="1"/>
  <c r="H4984" i="6"/>
  <c r="H4985" i="6" s="1"/>
  <c r="G4985" i="6" l="1"/>
  <c r="J4985" i="6" s="1"/>
  <c r="F4986" i="6"/>
  <c r="G4986" i="6" l="1"/>
  <c r="J4986" i="6" s="1"/>
  <c r="F4987" i="6"/>
  <c r="H4986" i="6"/>
  <c r="H4987" i="6" s="1"/>
  <c r="F4988" i="6" l="1"/>
  <c r="G4987" i="6"/>
  <c r="J4987" i="6" s="1"/>
  <c r="G4988" i="6" l="1"/>
  <c r="J4988" i="6" s="1"/>
  <c r="F4989" i="6"/>
  <c r="H4988" i="6"/>
  <c r="H4989" i="6" s="1"/>
  <c r="F4990" i="6" l="1"/>
  <c r="G4989" i="6"/>
  <c r="J4989" i="6" s="1"/>
  <c r="F4991" i="6" l="1"/>
  <c r="G4990" i="6"/>
  <c r="J4990" i="6" s="1"/>
  <c r="H4990" i="6"/>
  <c r="H4991" i="6" s="1"/>
  <c r="F4992" i="6" l="1"/>
  <c r="G4991" i="6"/>
  <c r="J4991" i="6" s="1"/>
  <c r="G4992" i="6" l="1"/>
  <c r="J4992" i="6" s="1"/>
  <c r="F4993" i="6"/>
  <c r="H4992" i="6"/>
  <c r="H4993" i="6" s="1"/>
  <c r="G4993" i="6" l="1"/>
  <c r="J4993" i="6" s="1"/>
  <c r="F4994" i="6"/>
  <c r="G4994" i="6" l="1"/>
  <c r="J4994" i="6" s="1"/>
  <c r="F4995" i="6"/>
  <c r="H4994" i="6"/>
  <c r="H4995" i="6" s="1"/>
  <c r="G4995" i="6" l="1"/>
  <c r="J4995" i="6" s="1"/>
  <c r="F4996" i="6"/>
  <c r="G4996" i="6" l="1"/>
  <c r="J4996" i="6" s="1"/>
  <c r="F4997" i="6"/>
  <c r="H4996" i="6"/>
  <c r="H4997" i="6" s="1"/>
  <c r="F4998" i="6" l="1"/>
  <c r="G4997" i="6"/>
  <c r="J4997" i="6" s="1"/>
  <c r="F4999" i="6" l="1"/>
  <c r="G4998" i="6"/>
  <c r="J4998" i="6" s="1"/>
  <c r="H4998" i="6"/>
  <c r="H4999" i="6" s="1"/>
  <c r="F5000" i="6" l="1"/>
  <c r="G4999" i="6"/>
  <c r="J4999" i="6" s="1"/>
  <c r="F5001" i="6" l="1"/>
  <c r="G5000" i="6"/>
  <c r="J5000" i="6" s="1"/>
  <c r="H5000" i="6"/>
  <c r="H5001" i="6" s="1"/>
  <c r="F5002" i="6" l="1"/>
  <c r="G5001" i="6"/>
  <c r="J5001" i="6" s="1"/>
  <c r="G5002" i="6" l="1"/>
  <c r="J5002" i="6" s="1"/>
  <c r="F5003" i="6"/>
  <c r="H5002" i="6"/>
  <c r="H5003" i="6" s="1"/>
  <c r="G5003" i="6" l="1"/>
  <c r="J5003" i="6" s="1"/>
  <c r="F5004" i="6"/>
  <c r="G5004" i="6" l="1"/>
  <c r="J5004" i="6" s="1"/>
  <c r="F5005" i="6"/>
  <c r="H5004" i="6"/>
  <c r="H5005" i="6" s="1"/>
  <c r="G5005" i="6" l="1"/>
  <c r="J5005" i="6" s="1"/>
  <c r="F5006" i="6"/>
  <c r="F5007" i="6" l="1"/>
  <c r="G5006" i="6"/>
  <c r="J5006" i="6" s="1"/>
  <c r="H5006" i="6"/>
  <c r="H5007" i="6" s="1"/>
  <c r="F5008" i="6" l="1"/>
  <c r="G5007" i="6"/>
  <c r="J5007" i="6" s="1"/>
  <c r="F5009" i="6" l="1"/>
  <c r="G5008" i="6"/>
  <c r="J5008" i="6" s="1"/>
  <c r="H5008" i="6"/>
  <c r="H5009" i="6" s="1"/>
  <c r="F5010" i="6" l="1"/>
  <c r="G5009" i="6"/>
  <c r="J5009" i="6" s="1"/>
  <c r="G5010" i="6" l="1"/>
  <c r="J5010" i="6" s="1"/>
  <c r="F5011" i="6"/>
  <c r="H5010" i="6"/>
  <c r="H5011" i="6" s="1"/>
  <c r="F5012" i="6" l="1"/>
  <c r="G5011" i="6"/>
  <c r="J5011" i="6" s="1"/>
  <c r="G5012" i="6" l="1"/>
  <c r="J5012" i="6" s="1"/>
  <c r="F5013" i="6"/>
  <c r="H5012" i="6"/>
  <c r="H5013" i="6" s="1"/>
  <c r="G5013" i="6" l="1"/>
  <c r="J5013" i="6" s="1"/>
  <c r="F5014" i="6"/>
  <c r="G5014" i="6" l="1"/>
  <c r="J5014" i="6" s="1"/>
  <c r="F5015" i="6"/>
  <c r="H5014" i="6"/>
  <c r="H5015" i="6" s="1"/>
  <c r="G5015" i="6" l="1"/>
  <c r="J5015" i="6" s="1"/>
  <c r="F5016" i="6"/>
  <c r="F5017" i="6" l="1"/>
  <c r="G5016" i="6"/>
  <c r="J5016" i="6" s="1"/>
  <c r="H5016" i="6"/>
  <c r="H5017" i="6" s="1"/>
  <c r="G5017" i="6" l="1"/>
  <c r="J5017" i="6" s="1"/>
  <c r="F5018" i="6"/>
  <c r="G5018" i="6" l="1"/>
  <c r="J5018" i="6" s="1"/>
  <c r="F5019" i="6"/>
  <c r="H5018" i="6"/>
  <c r="H5019" i="6" s="1"/>
  <c r="F5020" i="6" l="1"/>
  <c r="G5019" i="6"/>
  <c r="J5019" i="6" s="1"/>
  <c r="G5020" i="6" l="1"/>
  <c r="J5020" i="6" s="1"/>
  <c r="F5021" i="6"/>
  <c r="H5020" i="6"/>
  <c r="H5021" i="6" s="1"/>
  <c r="F5022" i="6" l="1"/>
  <c r="G5021" i="6"/>
  <c r="J5021" i="6" s="1"/>
  <c r="F5023" i="6" l="1"/>
  <c r="G5022" i="6"/>
  <c r="J5022" i="6" s="1"/>
  <c r="H5022" i="6"/>
  <c r="H5023" i="6" s="1"/>
  <c r="F5024" i="6" l="1"/>
  <c r="G5023" i="6"/>
  <c r="J5023" i="6" s="1"/>
  <c r="G5024" i="6" l="1"/>
  <c r="J5024" i="6" s="1"/>
  <c r="F5025" i="6"/>
  <c r="H5024" i="6"/>
  <c r="H5025" i="6" s="1"/>
  <c r="G5025" i="6" l="1"/>
  <c r="J5025" i="6" s="1"/>
  <c r="F5026" i="6"/>
  <c r="G5026" i="6" l="1"/>
  <c r="J5026" i="6" s="1"/>
  <c r="F5027" i="6"/>
  <c r="H5026" i="6"/>
  <c r="H5027" i="6" s="1"/>
  <c r="G5027" i="6" l="1"/>
  <c r="J5027" i="6" s="1"/>
  <c r="F5028" i="6"/>
  <c r="G5028" i="6" l="1"/>
  <c r="J5028" i="6" s="1"/>
  <c r="F5029" i="6"/>
  <c r="H5028" i="6"/>
  <c r="H5029" i="6" s="1"/>
  <c r="F5030" i="6" l="1"/>
  <c r="G5029" i="6"/>
  <c r="J5029" i="6" s="1"/>
  <c r="F5031" i="6" l="1"/>
  <c r="G5030" i="6"/>
  <c r="J5030" i="6" s="1"/>
  <c r="H5030" i="6"/>
  <c r="H5031" i="6" s="1"/>
  <c r="F5032" i="6" l="1"/>
  <c r="G5031" i="6"/>
  <c r="J5031" i="6" s="1"/>
  <c r="F5033" i="6" l="1"/>
  <c r="G5032" i="6"/>
  <c r="J5032" i="6" s="1"/>
  <c r="H5032" i="6"/>
  <c r="H5033" i="6" s="1"/>
  <c r="F5034" i="6" l="1"/>
  <c r="G5033" i="6"/>
  <c r="J5033" i="6" s="1"/>
  <c r="G5034" i="6" l="1"/>
  <c r="J5034" i="6" s="1"/>
  <c r="F5035" i="6"/>
  <c r="H5034" i="6"/>
  <c r="H5035" i="6" s="1"/>
  <c r="G5035" i="6" l="1"/>
  <c r="J5035" i="6" s="1"/>
  <c r="F5036" i="6"/>
  <c r="G5036" i="6" l="1"/>
  <c r="J5036" i="6" s="1"/>
  <c r="F5037" i="6"/>
  <c r="H5036" i="6"/>
  <c r="H5037" i="6" s="1"/>
  <c r="G5037" i="6" l="1"/>
  <c r="J5037" i="6" s="1"/>
  <c r="F5038" i="6"/>
  <c r="G5038" i="6" l="1"/>
  <c r="J5038" i="6" s="1"/>
  <c r="F5039" i="6"/>
  <c r="H5038" i="6"/>
  <c r="H5039" i="6" s="1"/>
  <c r="F5040" i="6" l="1"/>
  <c r="G5039" i="6"/>
  <c r="J5039" i="6" s="1"/>
  <c r="F5041" i="6" l="1"/>
  <c r="G5040" i="6"/>
  <c r="J5040" i="6" s="1"/>
  <c r="H5040" i="6"/>
  <c r="H5041" i="6" s="1"/>
  <c r="F5042" i="6" l="1"/>
  <c r="G5041" i="6"/>
  <c r="J5041" i="6" s="1"/>
  <c r="G5042" i="6" l="1"/>
  <c r="J5042" i="6" s="1"/>
  <c r="F5043" i="6"/>
  <c r="H5042" i="6"/>
  <c r="H5043" i="6" s="1"/>
  <c r="F5044" i="6" l="1"/>
  <c r="G5043" i="6"/>
  <c r="J5043" i="6" s="1"/>
  <c r="F5045" i="6" l="1"/>
  <c r="G5044" i="6"/>
  <c r="J5044" i="6" s="1"/>
  <c r="H5044" i="6"/>
  <c r="H5045" i="6" s="1"/>
  <c r="G5045" i="6" l="1"/>
  <c r="J5045" i="6" s="1"/>
  <c r="F5046" i="6"/>
  <c r="G5046" i="6" l="1"/>
  <c r="J5046" i="6" s="1"/>
  <c r="F5047" i="6"/>
  <c r="H5046" i="6"/>
  <c r="H5047" i="6" s="1"/>
  <c r="G5047" i="6" l="1"/>
  <c r="J5047" i="6" s="1"/>
  <c r="F5048" i="6"/>
  <c r="G5048" i="6" l="1"/>
  <c r="J5048" i="6" s="1"/>
  <c r="F5049" i="6"/>
  <c r="H5048" i="6"/>
  <c r="H5049" i="6" s="1"/>
  <c r="G5049" i="6" l="1"/>
  <c r="J5049" i="6" s="1"/>
  <c r="F5050" i="6"/>
  <c r="G5050" i="6" l="1"/>
  <c r="J5050" i="6" s="1"/>
  <c r="F5051" i="6"/>
  <c r="H5050" i="6"/>
  <c r="H5051" i="6" s="1"/>
  <c r="F5052" i="6" l="1"/>
  <c r="G5051" i="6"/>
  <c r="J5051" i="6" s="1"/>
  <c r="G5052" i="6" l="1"/>
  <c r="J5052" i="6" s="1"/>
  <c r="F5053" i="6"/>
  <c r="H5052" i="6"/>
  <c r="H5053" i="6" s="1"/>
  <c r="F5054" i="6" l="1"/>
  <c r="G5053" i="6"/>
  <c r="J5053" i="6" s="1"/>
  <c r="G5054" i="6" l="1"/>
  <c r="J5054" i="6" s="1"/>
  <c r="F5055" i="6"/>
  <c r="H5054" i="6"/>
  <c r="H5055" i="6" s="1"/>
  <c r="G5055" i="6" l="1"/>
  <c r="J5055" i="6" s="1"/>
  <c r="F5056" i="6"/>
  <c r="G5056" i="6" l="1"/>
  <c r="J5056" i="6" s="1"/>
  <c r="F5057" i="6"/>
  <c r="H5056" i="6"/>
  <c r="H5057" i="6" s="1"/>
  <c r="G5057" i="6" l="1"/>
  <c r="J5057" i="6" s="1"/>
  <c r="F5058" i="6"/>
  <c r="G5058" i="6" l="1"/>
  <c r="J5058" i="6" s="1"/>
  <c r="F5059" i="6"/>
  <c r="H5058" i="6"/>
  <c r="H5059" i="6" s="1"/>
  <c r="G5059" i="6" l="1"/>
  <c r="J5059" i="6" s="1"/>
  <c r="F5060" i="6"/>
  <c r="F5061" i="6" l="1"/>
  <c r="G5060" i="6"/>
  <c r="J5060" i="6" s="1"/>
  <c r="H5060" i="6"/>
  <c r="H5061" i="6" s="1"/>
  <c r="G5061" i="6" l="1"/>
  <c r="J5061" i="6" s="1"/>
  <c r="F5062" i="6"/>
  <c r="G5062" i="6" l="1"/>
  <c r="J5062" i="6" s="1"/>
  <c r="F5063" i="6"/>
  <c r="H5062" i="6"/>
  <c r="H5063" i="6" s="1"/>
  <c r="G5063" i="6" l="1"/>
  <c r="J5063" i="6" s="1"/>
  <c r="F5064" i="6"/>
  <c r="G5064" i="6" l="1"/>
  <c r="J5064" i="6" s="1"/>
  <c r="F5065" i="6"/>
  <c r="H5064" i="6"/>
  <c r="H5065" i="6" s="1"/>
  <c r="G5065" i="6" l="1"/>
  <c r="J5065" i="6" s="1"/>
  <c r="F5066" i="6"/>
  <c r="G5066" i="6" l="1"/>
  <c r="J5066" i="6" s="1"/>
  <c r="F5067" i="6"/>
  <c r="H5066" i="6"/>
  <c r="H5067" i="6" s="1"/>
  <c r="F5068" i="6" l="1"/>
  <c r="G5067" i="6"/>
  <c r="J5067" i="6" s="1"/>
  <c r="G5068" i="6" l="1"/>
  <c r="J5068" i="6" s="1"/>
  <c r="F5069" i="6"/>
  <c r="H5068" i="6"/>
  <c r="H5069" i="6" s="1"/>
  <c r="G5069" i="6" l="1"/>
  <c r="J5069" i="6" s="1"/>
  <c r="F5070" i="6"/>
  <c r="G5070" i="6" l="1"/>
  <c r="J5070" i="6" s="1"/>
  <c r="F5071" i="6"/>
  <c r="H5070" i="6"/>
  <c r="H5071" i="6" s="1"/>
  <c r="G5071" i="6" l="1"/>
  <c r="J5071" i="6" s="1"/>
  <c r="F5072" i="6"/>
  <c r="G5072" i="6" l="1"/>
  <c r="J5072" i="6" s="1"/>
  <c r="F5073" i="6"/>
  <c r="H5072" i="6"/>
  <c r="H5073" i="6" s="1"/>
  <c r="G5073" i="6" l="1"/>
  <c r="J5073" i="6" s="1"/>
  <c r="F5074" i="6"/>
  <c r="G5074" i="6" l="1"/>
  <c r="J5074" i="6" s="1"/>
  <c r="F5075" i="6"/>
  <c r="H5074" i="6"/>
  <c r="H5075" i="6" s="1"/>
  <c r="G5075" i="6" l="1"/>
  <c r="J5075" i="6" s="1"/>
  <c r="F5076" i="6"/>
  <c r="G5076" i="6" l="1"/>
  <c r="J5076" i="6" s="1"/>
  <c r="F5077" i="6"/>
  <c r="H5076" i="6"/>
  <c r="H5077" i="6" s="1"/>
  <c r="F5078" i="6" l="1"/>
  <c r="G5077" i="6"/>
  <c r="J5077" i="6" s="1"/>
  <c r="G5078" i="6" l="1"/>
  <c r="J5078" i="6" s="1"/>
  <c r="F5079" i="6"/>
  <c r="H5078" i="6"/>
  <c r="H5079" i="6" s="1"/>
  <c r="G5079" i="6" l="1"/>
  <c r="J5079" i="6" s="1"/>
  <c r="F5080" i="6"/>
  <c r="G5080" i="6" l="1"/>
  <c r="J5080" i="6" s="1"/>
  <c r="F5081" i="6"/>
  <c r="H5080" i="6"/>
  <c r="H5081" i="6" s="1"/>
  <c r="G5081" i="6" l="1"/>
  <c r="J5081" i="6" s="1"/>
  <c r="F5082" i="6"/>
  <c r="G5082" i="6" l="1"/>
  <c r="J5082" i="6" s="1"/>
  <c r="F5083" i="6"/>
  <c r="H5082" i="6"/>
  <c r="H5083" i="6" s="1"/>
  <c r="G5083" i="6" l="1"/>
  <c r="J5083" i="6" s="1"/>
  <c r="F5084" i="6"/>
  <c r="F5085" i="6" l="1"/>
  <c r="G5084" i="6"/>
  <c r="J5084" i="6" s="1"/>
  <c r="H5084" i="6"/>
  <c r="H5085" i="6" s="1"/>
  <c r="G5085" i="6" l="1"/>
  <c r="J5085" i="6" s="1"/>
  <c r="F5086" i="6"/>
  <c r="G5086" i="6" l="1"/>
  <c r="J5086" i="6" s="1"/>
  <c r="F5087" i="6"/>
  <c r="H5086" i="6"/>
  <c r="H5087" i="6" s="1"/>
  <c r="G5087" i="6" l="1"/>
  <c r="J5087" i="6" s="1"/>
  <c r="F5088" i="6"/>
  <c r="G5088" i="6" l="1"/>
  <c r="J5088" i="6" s="1"/>
  <c r="F5089" i="6"/>
  <c r="H5088" i="6"/>
  <c r="H5089" i="6" s="1"/>
  <c r="G5089" i="6" l="1"/>
  <c r="J5089" i="6" s="1"/>
  <c r="F5090" i="6"/>
  <c r="G5090" i="6" l="1"/>
  <c r="J5090" i="6" s="1"/>
  <c r="F5091" i="6"/>
  <c r="H5090" i="6"/>
  <c r="H5091" i="6" s="1"/>
  <c r="F5092" i="6" l="1"/>
  <c r="G5091" i="6"/>
  <c r="J5091" i="6" s="1"/>
  <c r="G5092" i="6" l="1"/>
  <c r="J5092" i="6" s="1"/>
  <c r="F5093" i="6"/>
  <c r="H5092" i="6"/>
  <c r="H5093" i="6" s="1"/>
  <c r="F5094" i="6" l="1"/>
  <c r="G5093" i="6"/>
  <c r="J5093" i="6" s="1"/>
  <c r="G5094" i="6" l="1"/>
  <c r="J5094" i="6" s="1"/>
  <c r="F5095" i="6"/>
  <c r="H5094" i="6"/>
  <c r="H5095" i="6" s="1"/>
  <c r="G5095" i="6" l="1"/>
  <c r="J5095" i="6" s="1"/>
  <c r="F5096" i="6"/>
  <c r="G5096" i="6" l="1"/>
  <c r="J5096" i="6" s="1"/>
  <c r="F5097" i="6"/>
  <c r="H5096" i="6"/>
  <c r="H5097" i="6" s="1"/>
  <c r="G5097" i="6" l="1"/>
  <c r="J5097" i="6" s="1"/>
  <c r="F5098" i="6"/>
  <c r="G5098" i="6" l="1"/>
  <c r="J5098" i="6" s="1"/>
  <c r="F5099" i="6"/>
  <c r="H5098" i="6"/>
  <c r="H5099" i="6" s="1"/>
  <c r="G5099" i="6" l="1"/>
  <c r="J5099" i="6" s="1"/>
  <c r="F5100" i="6"/>
  <c r="F5101" i="6" l="1"/>
  <c r="G5100" i="6"/>
  <c r="J5100" i="6" s="1"/>
  <c r="H5100" i="6"/>
  <c r="H5101" i="6" s="1"/>
  <c r="F5102" i="6" l="1"/>
  <c r="G5101" i="6"/>
  <c r="J5101" i="6" s="1"/>
  <c r="G5102" i="6" l="1"/>
  <c r="J5102" i="6" s="1"/>
  <c r="F5103" i="6"/>
  <c r="H5102" i="6"/>
  <c r="H5103" i="6" s="1"/>
  <c r="G5103" i="6" l="1"/>
  <c r="J5103" i="6" s="1"/>
  <c r="F5104" i="6"/>
  <c r="G5104" i="6" l="1"/>
  <c r="J5104" i="6" s="1"/>
  <c r="F5105" i="6"/>
  <c r="H5104" i="6"/>
  <c r="H5105" i="6" s="1"/>
  <c r="G5105" i="6" l="1"/>
  <c r="J5105" i="6" s="1"/>
  <c r="F5106" i="6"/>
  <c r="G5106" i="6" l="1"/>
  <c r="J5106" i="6" s="1"/>
  <c r="F5107" i="6"/>
  <c r="H5106" i="6"/>
  <c r="H5107" i="6" s="1"/>
  <c r="F5108" i="6" l="1"/>
  <c r="G5107" i="6"/>
  <c r="J5107" i="6" s="1"/>
  <c r="F5109" i="6" l="1"/>
  <c r="G5108" i="6"/>
  <c r="J5108" i="6" s="1"/>
  <c r="H5108" i="6"/>
  <c r="H5109" i="6" s="1"/>
  <c r="G5109" i="6" l="1"/>
  <c r="J5109" i="6" s="1"/>
  <c r="F5110" i="6"/>
  <c r="G5110" i="6" l="1"/>
  <c r="J5110" i="6" s="1"/>
  <c r="F5111" i="6"/>
  <c r="H5110" i="6"/>
  <c r="H5111" i="6" s="1"/>
  <c r="G5111" i="6" l="1"/>
  <c r="J5111" i="6" s="1"/>
  <c r="F5112" i="6"/>
  <c r="G5112" i="6" l="1"/>
  <c r="J5112" i="6" s="1"/>
  <c r="F5113" i="6"/>
  <c r="H5112" i="6"/>
  <c r="H5113" i="6" s="1"/>
  <c r="G5113" i="6" l="1"/>
  <c r="J5113" i="6" s="1"/>
  <c r="F5114" i="6"/>
  <c r="G5114" i="6" l="1"/>
  <c r="J5114" i="6" s="1"/>
  <c r="F5115" i="6"/>
  <c r="H5114" i="6"/>
  <c r="H5115" i="6" s="1"/>
  <c r="F5116" i="6" l="1"/>
  <c r="G5115" i="6"/>
  <c r="J5115" i="6" s="1"/>
  <c r="G5116" i="6" l="1"/>
  <c r="J5116" i="6" s="1"/>
  <c r="F5117" i="6"/>
  <c r="H5116" i="6"/>
  <c r="H5117" i="6" s="1"/>
  <c r="F5118" i="6" l="1"/>
  <c r="G5117" i="6"/>
  <c r="J5117" i="6" s="1"/>
  <c r="G5118" i="6" l="1"/>
  <c r="J5118" i="6" s="1"/>
  <c r="F5119" i="6"/>
  <c r="H5118" i="6"/>
  <c r="H5119" i="6" s="1"/>
  <c r="G5119" i="6" l="1"/>
  <c r="J5119" i="6" s="1"/>
  <c r="F5120" i="6"/>
  <c r="G5120" i="6" l="1"/>
  <c r="J5120" i="6" s="1"/>
  <c r="F5121" i="6"/>
  <c r="H5120" i="6"/>
  <c r="H5121" i="6" s="1"/>
  <c r="G5121" i="6" l="1"/>
  <c r="J5121" i="6" s="1"/>
  <c r="F5122" i="6"/>
  <c r="G5122" i="6" l="1"/>
  <c r="J5122" i="6" s="1"/>
  <c r="F5123" i="6"/>
  <c r="H5122" i="6"/>
  <c r="H5123" i="6" s="1"/>
  <c r="G5123" i="6" l="1"/>
  <c r="J5123" i="6" s="1"/>
  <c r="F5124" i="6"/>
  <c r="F5125" i="6" l="1"/>
  <c r="G5124" i="6"/>
  <c r="J5124" i="6" s="1"/>
  <c r="H5124" i="6"/>
  <c r="H5125" i="6" s="1"/>
  <c r="G5125" i="6" l="1"/>
  <c r="J5125" i="6" s="1"/>
  <c r="F5126" i="6"/>
  <c r="G5126" i="6" l="1"/>
  <c r="J5126" i="6" s="1"/>
  <c r="F5127" i="6"/>
  <c r="H5126" i="6"/>
  <c r="H5127" i="6" s="1"/>
  <c r="G5127" i="6" l="1"/>
  <c r="J5127" i="6" s="1"/>
  <c r="F5128" i="6"/>
  <c r="G5128" i="6" l="1"/>
  <c r="J5128" i="6" s="1"/>
  <c r="F5129" i="6"/>
  <c r="H5128" i="6"/>
  <c r="H5129" i="6" s="1"/>
  <c r="G5129" i="6" l="1"/>
  <c r="J5129" i="6" s="1"/>
  <c r="F5130" i="6"/>
  <c r="G5130" i="6" l="1"/>
  <c r="J5130" i="6" s="1"/>
  <c r="F5131" i="6"/>
  <c r="H5130" i="6"/>
  <c r="H5131" i="6" s="1"/>
  <c r="F5132" i="6" l="1"/>
  <c r="G5131" i="6"/>
  <c r="J5131" i="6" s="1"/>
  <c r="G5132" i="6" l="1"/>
  <c r="J5132" i="6" s="1"/>
  <c r="F5133" i="6"/>
  <c r="H5132" i="6"/>
  <c r="H5133" i="6" s="1"/>
  <c r="G5133" i="6" l="1"/>
  <c r="J5133" i="6" s="1"/>
  <c r="F5134" i="6"/>
  <c r="G5134" i="6" l="1"/>
  <c r="J5134" i="6" s="1"/>
  <c r="F5135" i="6"/>
  <c r="H5134" i="6"/>
  <c r="H5135" i="6" s="1"/>
  <c r="G5135" i="6" l="1"/>
  <c r="J5135" i="6" s="1"/>
  <c r="F5136" i="6"/>
  <c r="G5136" i="6" l="1"/>
  <c r="J5136" i="6" s="1"/>
  <c r="F5137" i="6"/>
  <c r="H5136" i="6"/>
  <c r="H5137" i="6" s="1"/>
  <c r="G5137" i="6" l="1"/>
  <c r="J5137" i="6" s="1"/>
  <c r="F5138" i="6"/>
  <c r="G5138" i="6" l="1"/>
  <c r="J5138" i="6" s="1"/>
  <c r="F5139" i="6"/>
  <c r="H5138" i="6"/>
  <c r="H5139" i="6" s="1"/>
  <c r="G5139" i="6" l="1"/>
  <c r="J5139" i="6" s="1"/>
  <c r="F5140" i="6"/>
  <c r="G5140" i="6" l="1"/>
  <c r="J5140" i="6" s="1"/>
  <c r="F5141" i="6"/>
  <c r="H5140" i="6"/>
  <c r="H5141" i="6" s="1"/>
  <c r="F5142" i="6" l="1"/>
  <c r="G5141" i="6"/>
  <c r="J5141" i="6" s="1"/>
  <c r="G5142" i="6" l="1"/>
  <c r="J5142" i="6" s="1"/>
  <c r="F5143" i="6"/>
  <c r="H5142" i="6"/>
  <c r="H5143" i="6" s="1"/>
  <c r="G5143" i="6" l="1"/>
  <c r="J5143" i="6" s="1"/>
  <c r="F5144" i="6"/>
  <c r="G5144" i="6" l="1"/>
  <c r="J5144" i="6" s="1"/>
  <c r="F5145" i="6"/>
  <c r="H5144" i="6"/>
  <c r="H5145" i="6" s="1"/>
  <c r="G5145" i="6" l="1"/>
  <c r="J5145" i="6" s="1"/>
  <c r="F5146" i="6"/>
  <c r="G5146" i="6" l="1"/>
  <c r="J5146" i="6" s="1"/>
  <c r="F5147" i="6"/>
  <c r="H5146" i="6"/>
  <c r="H5147" i="6" s="1"/>
  <c r="G5147" i="6" l="1"/>
  <c r="J5147" i="6" s="1"/>
  <c r="F5148" i="6"/>
  <c r="F5149" i="6" l="1"/>
  <c r="G5148" i="6"/>
  <c r="J5148" i="6" s="1"/>
  <c r="H5148" i="6"/>
  <c r="H5149" i="6" s="1"/>
  <c r="G5149" i="6" l="1"/>
  <c r="J5149" i="6" s="1"/>
  <c r="F5150" i="6"/>
  <c r="G5150" i="6" l="1"/>
  <c r="J5150" i="6" s="1"/>
  <c r="F5151" i="6"/>
  <c r="H5150" i="6"/>
  <c r="H5151" i="6" s="1"/>
  <c r="G5151" i="6" l="1"/>
  <c r="J5151" i="6" s="1"/>
  <c r="F5152" i="6"/>
  <c r="G5152" i="6" l="1"/>
  <c r="J5152" i="6" s="1"/>
  <c r="F5153" i="6"/>
  <c r="H5152" i="6"/>
  <c r="H5153" i="6" s="1"/>
  <c r="G5153" i="6" l="1"/>
  <c r="J5153" i="6" s="1"/>
  <c r="F5154" i="6"/>
  <c r="G5154" i="6" l="1"/>
  <c r="J5154" i="6" s="1"/>
  <c r="F5155" i="6"/>
  <c r="H5154" i="6"/>
  <c r="H5155" i="6" s="1"/>
  <c r="F5156" i="6" l="1"/>
  <c r="G5155" i="6"/>
  <c r="J5155" i="6" s="1"/>
  <c r="G5156" i="6" l="1"/>
  <c r="J5156" i="6" s="1"/>
  <c r="F5157" i="6"/>
  <c r="H5156" i="6"/>
  <c r="H5157" i="6" s="1"/>
  <c r="F5158" i="6" l="1"/>
  <c r="G5157" i="6"/>
  <c r="J5157" i="6" s="1"/>
  <c r="G5158" i="6" l="1"/>
  <c r="J5158" i="6" s="1"/>
  <c r="F5159" i="6"/>
  <c r="H5158" i="6"/>
  <c r="H5159" i="6" s="1"/>
  <c r="G5159" i="6" l="1"/>
  <c r="J5159" i="6" s="1"/>
  <c r="F5160" i="6"/>
  <c r="G5160" i="6" l="1"/>
  <c r="J5160" i="6" s="1"/>
  <c r="F5161" i="6"/>
  <c r="H5160" i="6"/>
  <c r="H5161" i="6" s="1"/>
  <c r="G5161" i="6" l="1"/>
  <c r="J5161" i="6" s="1"/>
  <c r="F5162" i="6"/>
  <c r="G5162" i="6" l="1"/>
  <c r="J5162" i="6" s="1"/>
  <c r="F5163" i="6"/>
  <c r="H5162" i="6"/>
  <c r="H5163" i="6" s="1"/>
  <c r="G5163" i="6" l="1"/>
  <c r="J5163" i="6" s="1"/>
  <c r="F5164" i="6"/>
  <c r="F5165" i="6" l="1"/>
  <c r="G5164" i="6"/>
  <c r="J5164" i="6" s="1"/>
  <c r="H5164" i="6"/>
  <c r="H5165" i="6" s="1"/>
  <c r="F5166" i="6" l="1"/>
  <c r="G5165" i="6"/>
  <c r="J5165" i="6" s="1"/>
  <c r="G5166" i="6" l="1"/>
  <c r="J5166" i="6" s="1"/>
  <c r="F5167" i="6"/>
  <c r="H5166" i="6"/>
  <c r="H5167" i="6" s="1"/>
  <c r="G5167" i="6" l="1"/>
  <c r="J5167" i="6" s="1"/>
  <c r="F5168" i="6"/>
  <c r="G5168" i="6" l="1"/>
  <c r="J5168" i="6" s="1"/>
  <c r="F5169" i="6"/>
  <c r="H5168" i="6"/>
  <c r="H5169" i="6" s="1"/>
  <c r="G5169" i="6" l="1"/>
  <c r="J5169" i="6" s="1"/>
  <c r="F5170" i="6"/>
  <c r="G5170" i="6" l="1"/>
  <c r="J5170" i="6" s="1"/>
  <c r="F5171" i="6"/>
  <c r="H5170" i="6"/>
  <c r="H5171" i="6" s="1"/>
  <c r="F5172" i="6" l="1"/>
  <c r="G5171" i="6"/>
  <c r="J5171" i="6" s="1"/>
  <c r="F5173" i="6" l="1"/>
  <c r="G5172" i="6"/>
  <c r="J5172" i="6" s="1"/>
  <c r="H5172" i="6"/>
  <c r="H5173" i="6" s="1"/>
  <c r="G5173" i="6" l="1"/>
  <c r="J5173" i="6" s="1"/>
  <c r="F5174" i="6"/>
  <c r="G5174" i="6" l="1"/>
  <c r="J5174" i="6" s="1"/>
  <c r="F5175" i="6"/>
  <c r="H5174" i="6"/>
  <c r="H5175" i="6" s="1"/>
  <c r="G5175" i="6" l="1"/>
  <c r="J5175" i="6" s="1"/>
  <c r="F5176" i="6"/>
  <c r="G5176" i="6" l="1"/>
  <c r="J5176" i="6" s="1"/>
  <c r="F5177" i="6"/>
  <c r="H5176" i="6"/>
  <c r="H5177" i="6" s="1"/>
  <c r="G5177" i="6" l="1"/>
  <c r="J5177" i="6" s="1"/>
  <c r="F5178" i="6"/>
  <c r="G5178" i="6" l="1"/>
  <c r="J5178" i="6" s="1"/>
  <c r="F5179" i="6"/>
  <c r="H5178" i="6"/>
  <c r="H5179" i="6" s="1"/>
  <c r="F5180" i="6" l="1"/>
  <c r="G5179" i="6"/>
  <c r="J5179" i="6" s="1"/>
  <c r="G5180" i="6" l="1"/>
  <c r="J5180" i="6" s="1"/>
  <c r="F5181" i="6"/>
  <c r="H5180" i="6"/>
  <c r="H5181" i="6" s="1"/>
  <c r="F5182" i="6" l="1"/>
  <c r="G5181" i="6"/>
  <c r="J5181" i="6" s="1"/>
  <c r="G5182" i="6" l="1"/>
  <c r="J5182" i="6" s="1"/>
  <c r="F5183" i="6"/>
  <c r="H5182" i="6"/>
  <c r="H5183" i="6" s="1"/>
  <c r="G5183" i="6" l="1"/>
  <c r="J5183" i="6" s="1"/>
  <c r="F5184" i="6"/>
  <c r="G5184" i="6" l="1"/>
  <c r="J5184" i="6" s="1"/>
  <c r="F5185" i="6"/>
  <c r="H5184" i="6"/>
  <c r="H5185" i="6" s="1"/>
  <c r="G5185" i="6" l="1"/>
  <c r="J5185" i="6" s="1"/>
  <c r="F5186" i="6"/>
  <c r="G5186" i="6" l="1"/>
  <c r="J5186" i="6" s="1"/>
  <c r="F5187" i="6"/>
  <c r="H5186" i="6"/>
  <c r="H5187" i="6" s="1"/>
  <c r="G5187" i="6" l="1"/>
  <c r="J5187" i="6" s="1"/>
  <c r="F5188" i="6"/>
  <c r="F5189" i="6" l="1"/>
  <c r="G5188" i="6"/>
  <c r="J5188" i="6" s="1"/>
  <c r="H5188" i="6"/>
  <c r="H5189" i="6" s="1"/>
  <c r="G5189" i="6" l="1"/>
  <c r="J5189" i="6" s="1"/>
  <c r="F5190" i="6"/>
  <c r="G5190" i="6" l="1"/>
  <c r="J5190" i="6" s="1"/>
  <c r="F5191" i="6"/>
  <c r="H5190" i="6"/>
  <c r="H5191" i="6" s="1"/>
  <c r="G5191" i="6" l="1"/>
  <c r="J5191" i="6" s="1"/>
  <c r="F5192" i="6"/>
  <c r="G5192" i="6" l="1"/>
  <c r="J5192" i="6" s="1"/>
  <c r="F5193" i="6"/>
  <c r="H5192" i="6"/>
  <c r="H5193" i="6" s="1"/>
  <c r="G5193" i="6" l="1"/>
  <c r="J5193" i="6" s="1"/>
  <c r="F5194" i="6"/>
  <c r="G5194" i="6" l="1"/>
  <c r="J5194" i="6" s="1"/>
  <c r="F5195" i="6"/>
  <c r="H5194" i="6"/>
  <c r="H5195" i="6" s="1"/>
  <c r="F5196" i="6" l="1"/>
  <c r="G5195" i="6"/>
  <c r="J5195" i="6" s="1"/>
  <c r="G5196" i="6" l="1"/>
  <c r="J5196" i="6" s="1"/>
  <c r="F5197" i="6"/>
  <c r="H5196" i="6"/>
  <c r="H5197" i="6" s="1"/>
  <c r="G5197" i="6" l="1"/>
  <c r="J5197" i="6" s="1"/>
  <c r="F5198" i="6"/>
  <c r="G5198" i="6" l="1"/>
  <c r="J5198" i="6" s="1"/>
  <c r="F5199" i="6"/>
  <c r="H5198" i="6"/>
  <c r="H5199" i="6" s="1"/>
  <c r="G5199" i="6" l="1"/>
  <c r="J5199" i="6" s="1"/>
  <c r="F5200" i="6"/>
  <c r="G5200" i="6" l="1"/>
  <c r="J5200" i="6" s="1"/>
  <c r="F5201" i="6"/>
  <c r="H5200" i="6"/>
  <c r="H5201" i="6" s="1"/>
  <c r="G5201" i="6" l="1"/>
  <c r="J5201" i="6" s="1"/>
  <c r="F5202" i="6"/>
  <c r="G5202" i="6" l="1"/>
  <c r="J5202" i="6" s="1"/>
  <c r="F5203" i="6"/>
  <c r="H5202" i="6"/>
  <c r="H5203" i="6" s="1"/>
  <c r="G5203" i="6" l="1"/>
  <c r="J5203" i="6" s="1"/>
  <c r="F5204" i="6"/>
  <c r="G5204" i="6" l="1"/>
  <c r="J5204" i="6" s="1"/>
  <c r="F5205" i="6"/>
  <c r="H5204" i="6"/>
  <c r="H5205" i="6" s="1"/>
  <c r="F5206" i="6" l="1"/>
  <c r="G5205" i="6"/>
  <c r="J5205" i="6" s="1"/>
  <c r="G5206" i="6" l="1"/>
  <c r="J5206" i="6" s="1"/>
  <c r="F5207" i="6"/>
  <c r="H5206" i="6"/>
  <c r="H5207" i="6" s="1"/>
  <c r="G5207" i="6" l="1"/>
  <c r="J5207" i="6" s="1"/>
  <c r="F5208" i="6"/>
  <c r="G5208" i="6" l="1"/>
  <c r="J5208" i="6" s="1"/>
  <c r="F5209" i="6"/>
  <c r="H5208" i="6"/>
  <c r="H5209" i="6" s="1"/>
  <c r="G5209" i="6" l="1"/>
  <c r="J5209" i="6" s="1"/>
  <c r="F5210" i="6"/>
  <c r="G5210" i="6" l="1"/>
  <c r="J5210" i="6" s="1"/>
  <c r="F5211" i="6"/>
  <c r="H5210" i="6"/>
  <c r="H5211" i="6" s="1"/>
  <c r="G5211" i="6" l="1"/>
  <c r="J5211" i="6" s="1"/>
  <c r="F5212" i="6"/>
  <c r="F5213" i="6" l="1"/>
  <c r="G5212" i="6"/>
  <c r="J5212" i="6" s="1"/>
  <c r="H5212" i="6"/>
  <c r="H5213" i="6" s="1"/>
  <c r="G5213" i="6" l="1"/>
  <c r="J5213" i="6" s="1"/>
  <c r="F5214" i="6"/>
  <c r="G5214" i="6" l="1"/>
  <c r="J5214" i="6" s="1"/>
  <c r="F5215" i="6"/>
  <c r="H5214" i="6"/>
  <c r="H5215" i="6" s="1"/>
  <c r="G5215" i="6" l="1"/>
  <c r="J5215" i="6" s="1"/>
  <c r="F5216" i="6"/>
  <c r="G5216" i="6" l="1"/>
  <c r="J5216" i="6" s="1"/>
  <c r="F5217" i="6"/>
  <c r="H5216" i="6"/>
  <c r="H5217" i="6" s="1"/>
  <c r="G5217" i="6" l="1"/>
  <c r="J5217" i="6" s="1"/>
  <c r="F5218" i="6"/>
  <c r="G5218" i="6" l="1"/>
  <c r="J5218" i="6" s="1"/>
  <c r="F5219" i="6"/>
  <c r="H5218" i="6"/>
  <c r="H5219" i="6" s="1"/>
  <c r="F5220" i="6" l="1"/>
  <c r="G5219" i="6"/>
  <c r="J5219" i="6" s="1"/>
  <c r="G5220" i="6" l="1"/>
  <c r="J5220" i="6" s="1"/>
  <c r="F5221" i="6"/>
  <c r="H5220" i="6"/>
  <c r="H5221" i="6" s="1"/>
  <c r="F5222" i="6" l="1"/>
  <c r="G5221" i="6"/>
  <c r="J5221" i="6" s="1"/>
  <c r="G5222" i="6" l="1"/>
  <c r="J5222" i="6" s="1"/>
  <c r="F5223" i="6"/>
  <c r="H5222" i="6"/>
  <c r="H5223" i="6" s="1"/>
  <c r="G5223" i="6" l="1"/>
  <c r="J5223" i="6" s="1"/>
  <c r="F5224" i="6"/>
  <c r="G5224" i="6" l="1"/>
  <c r="J5224" i="6" s="1"/>
  <c r="F5225" i="6"/>
  <c r="H5224" i="6"/>
  <c r="H5225" i="6" s="1"/>
  <c r="G5225" i="6" l="1"/>
  <c r="J5225" i="6" s="1"/>
  <c r="F5226" i="6"/>
  <c r="G5226" i="6" l="1"/>
  <c r="J5226" i="6" s="1"/>
  <c r="F5227" i="6"/>
  <c r="H5226" i="6"/>
  <c r="H5227" i="6" s="1"/>
  <c r="G5227" i="6" l="1"/>
  <c r="J5227" i="6" s="1"/>
  <c r="F5228" i="6"/>
  <c r="F5229" i="6" l="1"/>
  <c r="G5228" i="6"/>
  <c r="J5228" i="6" s="1"/>
  <c r="H5228" i="6"/>
  <c r="H5229" i="6" s="1"/>
  <c r="F5230" i="6" l="1"/>
  <c r="G5229" i="6"/>
  <c r="J5229" i="6" s="1"/>
  <c r="G5230" i="6" l="1"/>
  <c r="J5230" i="6" s="1"/>
  <c r="F5231" i="6"/>
  <c r="H5230" i="6"/>
  <c r="H5231" i="6" s="1"/>
  <c r="G5231" i="6" l="1"/>
  <c r="J5231" i="6" s="1"/>
  <c r="F5232" i="6"/>
  <c r="F5233" i="6" l="1"/>
  <c r="G5232" i="6"/>
  <c r="J5232" i="6" s="1"/>
  <c r="H5232" i="6"/>
  <c r="H5233" i="6" s="1"/>
  <c r="G5233" i="6" l="1"/>
  <c r="J5233" i="6" s="1"/>
  <c r="F5234" i="6"/>
  <c r="G5234" i="6" l="1"/>
  <c r="J5234" i="6" s="1"/>
  <c r="F5235" i="6"/>
  <c r="H5234" i="6"/>
  <c r="H5235" i="6" s="1"/>
  <c r="F5236" i="6" l="1"/>
  <c r="G5235" i="6"/>
  <c r="J5235" i="6" s="1"/>
  <c r="G5236" i="6" l="1"/>
  <c r="J5236" i="6" s="1"/>
  <c r="F5237" i="6"/>
  <c r="H5236" i="6"/>
  <c r="H5237" i="6" s="1"/>
  <c r="F5238" i="6" l="1"/>
  <c r="G5237" i="6"/>
  <c r="J5237" i="6" s="1"/>
  <c r="G5238" i="6" l="1"/>
  <c r="J5238" i="6" s="1"/>
  <c r="F5239" i="6"/>
  <c r="H5238" i="6"/>
  <c r="H5239" i="6" s="1"/>
  <c r="G5239" i="6" l="1"/>
  <c r="J5239" i="6" s="1"/>
  <c r="F5240" i="6"/>
  <c r="F5241" i="6" l="1"/>
  <c r="G5240" i="6"/>
  <c r="J5240" i="6" s="1"/>
  <c r="H5240" i="6"/>
  <c r="H5241" i="6" s="1"/>
  <c r="G5241" i="6" l="1"/>
  <c r="J5241" i="6" s="1"/>
  <c r="F5242" i="6"/>
  <c r="G5242" i="6" l="1"/>
  <c r="J5242" i="6" s="1"/>
  <c r="F5243" i="6"/>
  <c r="H5242" i="6"/>
  <c r="H5243" i="6" s="1"/>
  <c r="F5244" i="6" l="1"/>
  <c r="G5243" i="6"/>
  <c r="J5243" i="6" s="1"/>
  <c r="F5245" i="6" l="1"/>
  <c r="G5244" i="6"/>
  <c r="J5244" i="6" s="1"/>
  <c r="H5244" i="6"/>
  <c r="H5245" i="6" s="1"/>
  <c r="F5246" i="6" l="1"/>
  <c r="G5245" i="6"/>
  <c r="J5245" i="6" s="1"/>
  <c r="G5246" i="6" l="1"/>
  <c r="J5246" i="6" s="1"/>
  <c r="F5247" i="6"/>
  <c r="H5246" i="6"/>
  <c r="H5247" i="6" s="1"/>
  <c r="G5247" i="6" l="1"/>
  <c r="J5247" i="6" s="1"/>
  <c r="F5248" i="6"/>
  <c r="F5249" i="6" l="1"/>
  <c r="G5248" i="6"/>
  <c r="J5248" i="6" s="1"/>
  <c r="H5248" i="6"/>
  <c r="H5249" i="6" s="1"/>
  <c r="G5249" i="6" l="1"/>
  <c r="J5249" i="6" s="1"/>
  <c r="F5250" i="6"/>
  <c r="G5250" i="6" l="1"/>
  <c r="J5250" i="6" s="1"/>
  <c r="F5251" i="6"/>
  <c r="H5250" i="6"/>
  <c r="H5251" i="6" s="1"/>
  <c r="F5252" i="6" l="1"/>
  <c r="G5251" i="6"/>
  <c r="J5251" i="6" s="1"/>
  <c r="G5252" i="6" l="1"/>
  <c r="J5252" i="6" s="1"/>
  <c r="F5253" i="6"/>
  <c r="H5252" i="6"/>
  <c r="H5253" i="6" s="1"/>
  <c r="F5254" i="6" l="1"/>
  <c r="G5253" i="6"/>
  <c r="J5253" i="6" s="1"/>
  <c r="G5254" i="6" l="1"/>
  <c r="J5254" i="6" s="1"/>
  <c r="F5255" i="6"/>
  <c r="H5254" i="6"/>
  <c r="H5255" i="6" s="1"/>
  <c r="G5255" i="6" l="1"/>
  <c r="J5255" i="6" s="1"/>
  <c r="F5256" i="6"/>
  <c r="F5257" i="6" l="1"/>
  <c r="G5256" i="6"/>
  <c r="J5256" i="6" s="1"/>
  <c r="H5256" i="6"/>
  <c r="H5257" i="6" s="1"/>
  <c r="G5257" i="6" l="1"/>
  <c r="J5257" i="6" s="1"/>
  <c r="F5258" i="6"/>
  <c r="G5258" i="6" l="1"/>
  <c r="J5258" i="6" s="1"/>
  <c r="F5259" i="6"/>
  <c r="H5258" i="6"/>
  <c r="H5259" i="6" s="1"/>
  <c r="F5260" i="6" l="1"/>
  <c r="G5259" i="6"/>
  <c r="J5259" i="6" s="1"/>
  <c r="F5261" i="6" l="1"/>
  <c r="G5260" i="6"/>
  <c r="J5260" i="6" s="1"/>
  <c r="H5260" i="6"/>
  <c r="H5261" i="6" s="1"/>
  <c r="F5262" i="6" l="1"/>
  <c r="G5261" i="6"/>
  <c r="J5261" i="6" s="1"/>
  <c r="G5262" i="6" l="1"/>
  <c r="J5262" i="6" s="1"/>
  <c r="F5263" i="6"/>
  <c r="H5262" i="6"/>
  <c r="H5263" i="6" s="1"/>
  <c r="G5263" i="6" l="1"/>
  <c r="J5263" i="6" s="1"/>
  <c r="F5264" i="6"/>
  <c r="F5265" i="6" l="1"/>
  <c r="G5264" i="6"/>
  <c r="J5264" i="6" s="1"/>
  <c r="H5264" i="6"/>
  <c r="H5265" i="6" s="1"/>
  <c r="G5265" i="6" l="1"/>
  <c r="J5265" i="6" s="1"/>
  <c r="F5266" i="6"/>
  <c r="G5266" i="6" l="1"/>
  <c r="J5266" i="6" s="1"/>
  <c r="F5267" i="6"/>
  <c r="H5266" i="6"/>
  <c r="H5267" i="6" s="1"/>
  <c r="F5268" i="6" l="1"/>
  <c r="G5267" i="6"/>
  <c r="J5267" i="6" s="1"/>
  <c r="G5268" i="6" l="1"/>
  <c r="J5268" i="6" s="1"/>
  <c r="F5269" i="6"/>
  <c r="H5268" i="6"/>
  <c r="H5269" i="6" s="1"/>
  <c r="F5270" i="6" l="1"/>
  <c r="G5269" i="6"/>
  <c r="J5269" i="6" s="1"/>
  <c r="G5270" i="6" l="1"/>
  <c r="J5270" i="6" s="1"/>
  <c r="F5271" i="6"/>
  <c r="H5270" i="6"/>
  <c r="H5271" i="6" s="1"/>
  <c r="G5271" i="6" l="1"/>
  <c r="J5271" i="6" s="1"/>
  <c r="F5272" i="6"/>
  <c r="F5273" i="6" l="1"/>
  <c r="G5272" i="6"/>
  <c r="J5272" i="6" s="1"/>
  <c r="H5272" i="6"/>
  <c r="H5273" i="6" s="1"/>
  <c r="G5273" i="6" l="1"/>
  <c r="J5273" i="6" s="1"/>
  <c r="F5274" i="6"/>
  <c r="G5274" i="6" l="1"/>
  <c r="J5274" i="6" s="1"/>
  <c r="F5275" i="6"/>
  <c r="H5274" i="6"/>
  <c r="H5275" i="6" s="1"/>
  <c r="F5276" i="6" l="1"/>
  <c r="G5275" i="6"/>
  <c r="J5275" i="6" s="1"/>
  <c r="F5277" i="6" l="1"/>
  <c r="G5276" i="6"/>
  <c r="J5276" i="6" s="1"/>
  <c r="H5276" i="6"/>
  <c r="H5277" i="6" s="1"/>
  <c r="F5278" i="6" l="1"/>
  <c r="G5277" i="6"/>
  <c r="J5277" i="6" s="1"/>
  <c r="G5278" i="6" l="1"/>
  <c r="J5278" i="6" s="1"/>
  <c r="F5279" i="6"/>
  <c r="H5278" i="6"/>
  <c r="H5279" i="6" s="1"/>
  <c r="G5279" i="6" l="1"/>
  <c r="J5279" i="6" s="1"/>
  <c r="F5280" i="6"/>
  <c r="F5281" i="6" l="1"/>
  <c r="G5280" i="6"/>
  <c r="J5280" i="6" s="1"/>
  <c r="H5280" i="6"/>
  <c r="H5281" i="6" s="1"/>
  <c r="G5281" i="6" l="1"/>
  <c r="J5281" i="6" s="1"/>
  <c r="F5282" i="6"/>
  <c r="G5282" i="6" l="1"/>
  <c r="J5282" i="6" s="1"/>
  <c r="F5283" i="6"/>
  <c r="H5282" i="6"/>
  <c r="H5283" i="6" s="1"/>
  <c r="F5284" i="6" l="1"/>
  <c r="G5283" i="6"/>
  <c r="J5283" i="6" s="1"/>
  <c r="G5284" i="6" l="1"/>
  <c r="J5284" i="6" s="1"/>
  <c r="F5285" i="6"/>
  <c r="H5284" i="6"/>
  <c r="H5285" i="6" s="1"/>
  <c r="F5286" i="6" l="1"/>
  <c r="G5285" i="6"/>
  <c r="J5285" i="6" s="1"/>
  <c r="G5286" i="6" l="1"/>
  <c r="J5286" i="6" s="1"/>
  <c r="F5287" i="6"/>
  <c r="H5286" i="6"/>
  <c r="H5287" i="6" s="1"/>
  <c r="G5287" i="6" l="1"/>
  <c r="J5287" i="6" s="1"/>
  <c r="F5288" i="6"/>
  <c r="F5289" i="6" l="1"/>
  <c r="G5288" i="6"/>
  <c r="J5288" i="6" s="1"/>
  <c r="H5288" i="6"/>
  <c r="H5289" i="6" s="1"/>
  <c r="G5289" i="6" l="1"/>
  <c r="J5289" i="6" s="1"/>
  <c r="F5290" i="6"/>
  <c r="G5290" i="6" l="1"/>
  <c r="J5290" i="6" s="1"/>
  <c r="F5291" i="6"/>
  <c r="H5290" i="6"/>
  <c r="H5291" i="6" s="1"/>
  <c r="F5292" i="6" l="1"/>
  <c r="G5291" i="6"/>
  <c r="J5291" i="6" s="1"/>
  <c r="F5293" i="6" l="1"/>
  <c r="G5292" i="6"/>
  <c r="J5292" i="6" s="1"/>
  <c r="H5292" i="6"/>
  <c r="H5293" i="6" s="1"/>
  <c r="F5294" i="6" l="1"/>
  <c r="G5293" i="6"/>
  <c r="J5293" i="6" s="1"/>
  <c r="G5294" i="6" l="1"/>
  <c r="J5294" i="6" s="1"/>
  <c r="F5295" i="6"/>
  <c r="H5294" i="6"/>
  <c r="H5295" i="6" s="1"/>
  <c r="G5295" i="6" l="1"/>
  <c r="J5295" i="6" s="1"/>
  <c r="F5296" i="6"/>
  <c r="F5297" i="6" l="1"/>
  <c r="G5296" i="6"/>
  <c r="J5296" i="6" s="1"/>
  <c r="H5296" i="6"/>
  <c r="H5297" i="6" s="1"/>
  <c r="G5297" i="6" l="1"/>
  <c r="J5297" i="6" s="1"/>
  <c r="F5298" i="6"/>
  <c r="G5298" i="6" l="1"/>
  <c r="J5298" i="6" s="1"/>
  <c r="F5299" i="6"/>
  <c r="H5298" i="6"/>
  <c r="H5299" i="6" s="1"/>
  <c r="F5300" i="6" l="1"/>
  <c r="G5299" i="6"/>
  <c r="J5299" i="6" s="1"/>
  <c r="G5300" i="6" l="1"/>
  <c r="J5300" i="6" s="1"/>
  <c r="F5301" i="6"/>
  <c r="H5300" i="6"/>
  <c r="H5301" i="6" s="1"/>
  <c r="F5302" i="6" l="1"/>
  <c r="G5301" i="6"/>
  <c r="J5301" i="6" s="1"/>
  <c r="G5302" i="6" l="1"/>
  <c r="J5302" i="6" s="1"/>
  <c r="F5303" i="6"/>
  <c r="H5302" i="6"/>
  <c r="H5303" i="6" s="1"/>
  <c r="G5303" i="6" l="1"/>
  <c r="J5303" i="6" s="1"/>
  <c r="F5304" i="6"/>
  <c r="F5305" i="6" l="1"/>
  <c r="G5304" i="6"/>
  <c r="J5304" i="6" s="1"/>
  <c r="H5304" i="6"/>
  <c r="H5305" i="6" s="1"/>
  <c r="G5305" i="6" l="1"/>
  <c r="J5305" i="6" s="1"/>
  <c r="F5306" i="6"/>
  <c r="G5306" i="6" l="1"/>
  <c r="J5306" i="6" s="1"/>
  <c r="F5307" i="6"/>
  <c r="H5306" i="6"/>
  <c r="H5307" i="6" s="1"/>
  <c r="F5308" i="6" l="1"/>
  <c r="G5307" i="6"/>
  <c r="J5307" i="6" s="1"/>
  <c r="F5309" i="6" l="1"/>
  <c r="G5308" i="6"/>
  <c r="J5308" i="6" s="1"/>
  <c r="H5308" i="6"/>
  <c r="H5309" i="6" s="1"/>
  <c r="F5310" i="6" l="1"/>
  <c r="G5309" i="6"/>
  <c r="J5309" i="6" s="1"/>
  <c r="G5310" i="6" l="1"/>
  <c r="J5310" i="6" s="1"/>
  <c r="F5311" i="6"/>
  <c r="H5310" i="6"/>
  <c r="H5311" i="6" s="1"/>
  <c r="G5311" i="6" l="1"/>
  <c r="J5311" i="6" s="1"/>
  <c r="F5312" i="6"/>
  <c r="F5313" i="6" l="1"/>
  <c r="G5312" i="6"/>
  <c r="J5312" i="6" s="1"/>
  <c r="H5312" i="6"/>
  <c r="H5313" i="6" s="1"/>
  <c r="G5313" i="6" l="1"/>
  <c r="J5313" i="6" s="1"/>
  <c r="F5314" i="6"/>
  <c r="G5314" i="6" l="1"/>
  <c r="J5314" i="6" s="1"/>
  <c r="F5315" i="6"/>
  <c r="H5314" i="6"/>
  <c r="H5315" i="6" s="1"/>
  <c r="F5316" i="6" l="1"/>
  <c r="G5315" i="6"/>
  <c r="J5315" i="6" s="1"/>
  <c r="F5317" i="6" l="1"/>
  <c r="G5316" i="6"/>
  <c r="J5316" i="6" s="1"/>
  <c r="H5316" i="6"/>
  <c r="H5317" i="6" s="1"/>
  <c r="F5318" i="6" l="1"/>
  <c r="G5317" i="6"/>
  <c r="J5317" i="6" s="1"/>
  <c r="G5318" i="6" l="1"/>
  <c r="J5318" i="6" s="1"/>
  <c r="F5319" i="6"/>
  <c r="H5318" i="6"/>
  <c r="H5319" i="6" s="1"/>
  <c r="G5319" i="6" l="1"/>
  <c r="J5319" i="6" s="1"/>
  <c r="F5320" i="6"/>
  <c r="F5321" i="6" l="1"/>
  <c r="G5320" i="6"/>
  <c r="J5320" i="6" s="1"/>
  <c r="H5320" i="6"/>
  <c r="H5321" i="6" s="1"/>
  <c r="F5322" i="6" l="1"/>
  <c r="G5321" i="6"/>
  <c r="J5321" i="6" s="1"/>
  <c r="G5322" i="6" l="1"/>
  <c r="J5322" i="6" s="1"/>
  <c r="F5323" i="6"/>
  <c r="H5322" i="6"/>
  <c r="H5323" i="6" s="1"/>
  <c r="G5323" i="6" l="1"/>
  <c r="J5323" i="6" s="1"/>
  <c r="F5324" i="6"/>
  <c r="F5325" i="6" l="1"/>
  <c r="G5324" i="6"/>
  <c r="J5324" i="6" s="1"/>
  <c r="H5324" i="6"/>
  <c r="H5325" i="6" s="1"/>
  <c r="F5326" i="6" l="1"/>
  <c r="G5325" i="6"/>
  <c r="J5325" i="6" s="1"/>
  <c r="G5326" i="6" l="1"/>
  <c r="J5326" i="6" s="1"/>
  <c r="F5327" i="6"/>
  <c r="H5326" i="6"/>
  <c r="H5327" i="6" s="1"/>
  <c r="G5327" i="6" l="1"/>
  <c r="J5327" i="6" s="1"/>
  <c r="F5328" i="6"/>
  <c r="F5329" i="6" l="1"/>
  <c r="G5328" i="6"/>
  <c r="J5328" i="6" s="1"/>
  <c r="H5328" i="6"/>
  <c r="H5329" i="6" s="1"/>
  <c r="G5329" i="6" l="1"/>
  <c r="J5329" i="6" s="1"/>
  <c r="F5330" i="6"/>
  <c r="G5330" i="6" l="1"/>
  <c r="J5330" i="6" s="1"/>
  <c r="F5331" i="6"/>
  <c r="H5330" i="6"/>
  <c r="H5331" i="6" s="1"/>
  <c r="F5332" i="6" l="1"/>
  <c r="G5331" i="6"/>
  <c r="J5331" i="6" s="1"/>
  <c r="G5332" i="6" l="1"/>
  <c r="J5332" i="6" s="1"/>
  <c r="F5333" i="6"/>
  <c r="H5332" i="6"/>
  <c r="H5333" i="6" s="1"/>
  <c r="G5333" i="6" l="1"/>
  <c r="J5333" i="6" s="1"/>
  <c r="F5334" i="6"/>
  <c r="G5334" i="6" l="1"/>
  <c r="J5334" i="6" s="1"/>
  <c r="F5335" i="6"/>
  <c r="H5334" i="6"/>
  <c r="H5335" i="6" s="1"/>
  <c r="G5335" i="6" l="1"/>
  <c r="J5335" i="6" s="1"/>
  <c r="F5336" i="6"/>
  <c r="F5337" i="6" l="1"/>
  <c r="G5336" i="6"/>
  <c r="J5336" i="6" s="1"/>
  <c r="H5336" i="6"/>
  <c r="H5337" i="6" s="1"/>
  <c r="F5338" i="6" l="1"/>
  <c r="G5337" i="6"/>
  <c r="J5337" i="6" s="1"/>
  <c r="G5338" i="6" l="1"/>
  <c r="J5338" i="6" s="1"/>
  <c r="F5339" i="6"/>
  <c r="H5338" i="6"/>
  <c r="H5339" i="6" s="1"/>
  <c r="F5340" i="6" l="1"/>
  <c r="G5339" i="6"/>
  <c r="J5339" i="6" s="1"/>
  <c r="F5341" i="6" l="1"/>
  <c r="G5340" i="6"/>
  <c r="J5340" i="6" s="1"/>
  <c r="H5340" i="6"/>
  <c r="H5341" i="6" s="1"/>
  <c r="F5342" i="6" l="1"/>
  <c r="G5341" i="6"/>
  <c r="J5341" i="6" s="1"/>
  <c r="G5342" i="6" l="1"/>
  <c r="J5342" i="6" s="1"/>
  <c r="F5343" i="6"/>
  <c r="H5342" i="6"/>
  <c r="H5343" i="6" s="1"/>
  <c r="G5343" i="6" l="1"/>
  <c r="J5343" i="6" s="1"/>
  <c r="F5344" i="6"/>
  <c r="F5345" i="6" l="1"/>
  <c r="G5344" i="6"/>
  <c r="J5344" i="6" s="1"/>
  <c r="H5344" i="6"/>
  <c r="H5345" i="6" s="1"/>
  <c r="F5346" i="6" l="1"/>
  <c r="G5345" i="6"/>
  <c r="J5345" i="6" s="1"/>
  <c r="G5346" i="6" l="1"/>
  <c r="J5346" i="6" s="1"/>
  <c r="F5347" i="6"/>
  <c r="H5346" i="6"/>
  <c r="H5347" i="6" s="1"/>
  <c r="G5347" i="6" l="1"/>
  <c r="J5347" i="6" s="1"/>
  <c r="F5348" i="6"/>
  <c r="F5349" i="6" l="1"/>
  <c r="G5348" i="6"/>
  <c r="J5348" i="6" s="1"/>
  <c r="H5348" i="6"/>
  <c r="H5349" i="6" s="1"/>
  <c r="F5350" i="6" l="1"/>
  <c r="G5349" i="6"/>
  <c r="J5349" i="6" s="1"/>
  <c r="G5350" i="6" l="1"/>
  <c r="J5350" i="6" s="1"/>
  <c r="F5351" i="6"/>
  <c r="H5350" i="6"/>
  <c r="H5351" i="6" s="1"/>
  <c r="G5351" i="6" l="1"/>
  <c r="J5351" i="6" s="1"/>
  <c r="F5352" i="6"/>
  <c r="G5352" i="6" l="1"/>
  <c r="J5352" i="6" s="1"/>
  <c r="F5353" i="6"/>
  <c r="H5352" i="6"/>
  <c r="H5353" i="6" s="1"/>
  <c r="G5353" i="6" l="1"/>
  <c r="J5353" i="6" s="1"/>
  <c r="F5354" i="6"/>
  <c r="G5354" i="6" l="1"/>
  <c r="J5354" i="6" s="1"/>
  <c r="F5355" i="6"/>
  <c r="H5354" i="6"/>
  <c r="H5355" i="6" s="1"/>
  <c r="F5356" i="6" l="1"/>
  <c r="G5355" i="6"/>
  <c r="J5355" i="6" s="1"/>
  <c r="F5357" i="6" l="1"/>
  <c r="G5356" i="6"/>
  <c r="J5356" i="6" s="1"/>
  <c r="H5356" i="6"/>
  <c r="H5357" i="6" s="1"/>
  <c r="G5357" i="6" l="1"/>
  <c r="J5357" i="6" s="1"/>
  <c r="F5358" i="6"/>
  <c r="G5358" i="6" l="1"/>
  <c r="J5358" i="6" s="1"/>
  <c r="F5359" i="6"/>
  <c r="H5358" i="6"/>
  <c r="H5359" i="6" s="1"/>
  <c r="G5359" i="6" l="1"/>
  <c r="J5359" i="6" s="1"/>
  <c r="F5360" i="6"/>
  <c r="F5361" i="6" l="1"/>
  <c r="G5360" i="6"/>
  <c r="J5360" i="6" s="1"/>
  <c r="H5360" i="6"/>
  <c r="H5361" i="6" s="1"/>
  <c r="F5362" i="6" l="1"/>
  <c r="G5361" i="6"/>
  <c r="J5361" i="6" s="1"/>
  <c r="G5362" i="6" l="1"/>
  <c r="J5362" i="6" s="1"/>
  <c r="F5363" i="6"/>
  <c r="H5362" i="6"/>
  <c r="H5363" i="6" s="1"/>
  <c r="F5364" i="6" l="1"/>
  <c r="G5363" i="6"/>
  <c r="J5363" i="6" s="1"/>
  <c r="F5365" i="6" l="1"/>
  <c r="G5364" i="6"/>
  <c r="J5364" i="6" s="1"/>
  <c r="H5364" i="6"/>
  <c r="H5365" i="6" s="1"/>
  <c r="F5366" i="6" l="1"/>
  <c r="G5365" i="6"/>
  <c r="J5365" i="6" s="1"/>
  <c r="G5366" i="6" l="1"/>
  <c r="J5366" i="6" s="1"/>
  <c r="F5367" i="6"/>
  <c r="H5366" i="6"/>
  <c r="H5367" i="6" s="1"/>
  <c r="G5367" i="6" l="1"/>
  <c r="J5367" i="6" s="1"/>
  <c r="F5368" i="6"/>
  <c r="F5369" i="6" l="1"/>
  <c r="G5368" i="6"/>
  <c r="J5368" i="6" s="1"/>
  <c r="H5368" i="6"/>
  <c r="H5369" i="6" s="1"/>
  <c r="F5370" i="6" l="1"/>
  <c r="G5369" i="6"/>
  <c r="J5369" i="6" s="1"/>
  <c r="G5370" i="6" l="1"/>
  <c r="J5370" i="6" s="1"/>
  <c r="F5371" i="6"/>
  <c r="H5370" i="6"/>
  <c r="H5371" i="6" s="1"/>
  <c r="G5371" i="6" l="1"/>
  <c r="J5371" i="6" s="1"/>
  <c r="F5372" i="6"/>
  <c r="G5372" i="6" l="1"/>
  <c r="J5372" i="6" s="1"/>
  <c r="F5373" i="6"/>
  <c r="H5372" i="6"/>
  <c r="H5373" i="6" s="1"/>
  <c r="G5373" i="6" l="1"/>
  <c r="J5373" i="6" s="1"/>
  <c r="F5374" i="6"/>
  <c r="G5374" i="6" l="1"/>
  <c r="J5374" i="6" s="1"/>
  <c r="F5375" i="6"/>
  <c r="H5374" i="6"/>
  <c r="H5375" i="6" s="1"/>
  <c r="G5375" i="6" l="1"/>
  <c r="J5375" i="6" s="1"/>
  <c r="F5376" i="6"/>
  <c r="F5377" i="6" l="1"/>
  <c r="G5376" i="6"/>
  <c r="J5376" i="6" s="1"/>
  <c r="H5376" i="6"/>
  <c r="H5377" i="6" s="1"/>
  <c r="F5378" i="6" l="1"/>
  <c r="G5377" i="6"/>
  <c r="J5377" i="6" s="1"/>
  <c r="F5379" i="6" l="1"/>
  <c r="G5378" i="6"/>
  <c r="J5378" i="6" s="1"/>
  <c r="H5378" i="6"/>
  <c r="H5379" i="6" s="1"/>
  <c r="F5380" i="6" l="1"/>
  <c r="G5379" i="6"/>
  <c r="J5379" i="6" s="1"/>
  <c r="G5380" i="6" l="1"/>
  <c r="J5380" i="6" s="1"/>
  <c r="F5381" i="6"/>
  <c r="H5380" i="6"/>
  <c r="H5381" i="6" s="1"/>
  <c r="G5381" i="6" l="1"/>
  <c r="J5381" i="6" s="1"/>
  <c r="F5382" i="6"/>
  <c r="G5382" i="6" l="1"/>
  <c r="J5382" i="6" s="1"/>
  <c r="F5383" i="6"/>
  <c r="H5382" i="6"/>
  <c r="H5383" i="6" s="1"/>
  <c r="G5383" i="6" l="1"/>
  <c r="J5383" i="6" s="1"/>
  <c r="F5384" i="6"/>
  <c r="F5385" i="6" l="1"/>
  <c r="G5384" i="6"/>
  <c r="J5384" i="6" s="1"/>
  <c r="H5384" i="6"/>
  <c r="H5385" i="6" s="1"/>
  <c r="F5386" i="6" l="1"/>
  <c r="G5385" i="6"/>
  <c r="J5385" i="6" s="1"/>
  <c r="F5387" i="6" l="1"/>
  <c r="G5386" i="6"/>
  <c r="J5386" i="6" s="1"/>
  <c r="H5386" i="6"/>
  <c r="H5387" i="6" s="1"/>
  <c r="F5388" i="6" l="1"/>
  <c r="G5387" i="6"/>
  <c r="J5387" i="6" s="1"/>
  <c r="F5389" i="6" l="1"/>
  <c r="G5388" i="6"/>
  <c r="J5388" i="6" s="1"/>
  <c r="H5388" i="6"/>
  <c r="H5389" i="6" s="1"/>
  <c r="F5390" i="6" l="1"/>
  <c r="G5389" i="6"/>
  <c r="J5389" i="6" s="1"/>
  <c r="G5390" i="6" l="1"/>
  <c r="J5390" i="6" s="1"/>
  <c r="F5391" i="6"/>
  <c r="H5390" i="6"/>
  <c r="H5391" i="6" s="1"/>
  <c r="G5391" i="6" l="1"/>
  <c r="J5391" i="6" s="1"/>
  <c r="F5392" i="6"/>
  <c r="G5392" i="6" l="1"/>
  <c r="J5392" i="6" s="1"/>
  <c r="F5393" i="6"/>
  <c r="H5392" i="6"/>
  <c r="H5393" i="6" s="1"/>
  <c r="F5394" i="6" l="1"/>
  <c r="G5393" i="6"/>
  <c r="J5393" i="6" s="1"/>
  <c r="G5394" i="6" l="1"/>
  <c r="J5394" i="6" s="1"/>
  <c r="F5395" i="6"/>
  <c r="H5394" i="6"/>
  <c r="H5395" i="6" s="1"/>
  <c r="F5396" i="6" l="1"/>
  <c r="G5395" i="6"/>
  <c r="J5395" i="6" s="1"/>
  <c r="F5397" i="6" l="1"/>
  <c r="G5396" i="6"/>
  <c r="J5396" i="6" s="1"/>
  <c r="H5396" i="6"/>
  <c r="H5397" i="6" s="1"/>
  <c r="F5398" i="6" l="1"/>
  <c r="G5397" i="6"/>
  <c r="J5397" i="6" s="1"/>
  <c r="G5398" i="6" l="1"/>
  <c r="J5398" i="6" s="1"/>
  <c r="F5399" i="6"/>
  <c r="H5398" i="6"/>
  <c r="H5399" i="6" s="1"/>
  <c r="G5399" i="6" l="1"/>
  <c r="J5399" i="6" s="1"/>
  <c r="F5400" i="6"/>
  <c r="F5401" i="6" l="1"/>
  <c r="G5400" i="6"/>
  <c r="J5400" i="6" s="1"/>
  <c r="H5400" i="6"/>
  <c r="H5401" i="6" s="1"/>
  <c r="F5402" i="6" l="1"/>
  <c r="G5401" i="6"/>
  <c r="J5401" i="6" s="1"/>
  <c r="G5402" i="6" l="1"/>
  <c r="J5402" i="6" s="1"/>
  <c r="F5403" i="6"/>
  <c r="H5402" i="6"/>
  <c r="H5403" i="6" s="1"/>
  <c r="G5403" i="6" l="1"/>
  <c r="J5403" i="6" s="1"/>
  <c r="F5404" i="6"/>
  <c r="F5405" i="6" l="1"/>
  <c r="G5404" i="6"/>
  <c r="J5404" i="6" s="1"/>
  <c r="H5404" i="6"/>
  <c r="H5405" i="6" s="1"/>
  <c r="G5405" i="6" l="1"/>
  <c r="J5405" i="6" s="1"/>
  <c r="F5406" i="6"/>
  <c r="G5406" i="6" l="1"/>
  <c r="J5406" i="6" s="1"/>
  <c r="F5407" i="6"/>
  <c r="H5406" i="6"/>
  <c r="H5407" i="6" s="1"/>
  <c r="G5407" i="6" l="1"/>
  <c r="J5407" i="6" s="1"/>
  <c r="F5408" i="6"/>
  <c r="F5409" i="6" l="1"/>
  <c r="G5408" i="6"/>
  <c r="J5408" i="6" s="1"/>
  <c r="H5408" i="6"/>
  <c r="H5409" i="6" s="1"/>
  <c r="F5410" i="6" l="1"/>
  <c r="G5409" i="6"/>
  <c r="J5409" i="6" s="1"/>
  <c r="F5411" i="6" l="1"/>
  <c r="G5410" i="6"/>
  <c r="J5410" i="6" s="1"/>
  <c r="H5410" i="6"/>
  <c r="H5411" i="6" s="1"/>
  <c r="F5412" i="6" l="1"/>
  <c r="G5411" i="6"/>
  <c r="J5411" i="6" s="1"/>
  <c r="G5412" i="6" l="1"/>
  <c r="J5412" i="6" s="1"/>
  <c r="F5413" i="6"/>
  <c r="H5412" i="6"/>
  <c r="H5413" i="6" s="1"/>
  <c r="G5413" i="6" l="1"/>
  <c r="J5413" i="6" s="1"/>
  <c r="F5414" i="6"/>
  <c r="G5414" i="6" l="1"/>
  <c r="J5414" i="6" s="1"/>
  <c r="F5415" i="6"/>
  <c r="H5414" i="6"/>
  <c r="H5415" i="6" s="1"/>
  <c r="G5415" i="6" l="1"/>
  <c r="J5415" i="6" s="1"/>
  <c r="F5416" i="6"/>
  <c r="F5417" i="6" l="1"/>
  <c r="G5416" i="6"/>
  <c r="J5416" i="6" s="1"/>
  <c r="H5416" i="6"/>
  <c r="H5417" i="6" s="1"/>
  <c r="F5418" i="6" l="1"/>
  <c r="G5417" i="6"/>
  <c r="J5417" i="6" s="1"/>
  <c r="F5419" i="6" l="1"/>
  <c r="G5418" i="6"/>
  <c r="J5418" i="6" s="1"/>
  <c r="H5418" i="6"/>
  <c r="H5419" i="6" s="1"/>
  <c r="F5420" i="6" l="1"/>
  <c r="G5419" i="6"/>
  <c r="J5419" i="6" s="1"/>
  <c r="F5421" i="6" l="1"/>
  <c r="G5420" i="6"/>
  <c r="J5420" i="6" s="1"/>
  <c r="H5420" i="6"/>
  <c r="H5421" i="6" s="1"/>
  <c r="F5422" i="6" l="1"/>
  <c r="G5421" i="6"/>
  <c r="J5421" i="6" s="1"/>
  <c r="G5422" i="6" l="1"/>
  <c r="J5422" i="6" s="1"/>
  <c r="F5423" i="6"/>
  <c r="H5422" i="6"/>
  <c r="H5423" i="6" s="1"/>
  <c r="G5423" i="6" l="1"/>
  <c r="J5423" i="6" s="1"/>
  <c r="F5424" i="6"/>
  <c r="G5424" i="6" l="1"/>
  <c r="J5424" i="6" s="1"/>
  <c r="F5425" i="6"/>
  <c r="H5424" i="6"/>
  <c r="H5425" i="6" s="1"/>
  <c r="F5426" i="6" l="1"/>
  <c r="G5425" i="6"/>
  <c r="J5425" i="6" s="1"/>
  <c r="G5426" i="6" l="1"/>
  <c r="J5426" i="6" s="1"/>
  <c r="F5427" i="6"/>
  <c r="H5426" i="6"/>
  <c r="H5427" i="6" s="1"/>
  <c r="F5428" i="6" l="1"/>
  <c r="G5427" i="6"/>
  <c r="J5427" i="6" s="1"/>
  <c r="F5429" i="6" l="1"/>
  <c r="G5428" i="6"/>
  <c r="J5428" i="6" s="1"/>
  <c r="H5428" i="6"/>
  <c r="H5429" i="6" s="1"/>
  <c r="F5430" i="6" l="1"/>
  <c r="G5429" i="6"/>
  <c r="J5429" i="6" s="1"/>
  <c r="G5430" i="6" l="1"/>
  <c r="J5430" i="6" s="1"/>
  <c r="F5431" i="6"/>
  <c r="H5430" i="6"/>
  <c r="H5431" i="6" s="1"/>
  <c r="G5431" i="6" l="1"/>
  <c r="J5431" i="6" s="1"/>
  <c r="F5432" i="6"/>
  <c r="F5433" i="6" l="1"/>
  <c r="G5432" i="6"/>
  <c r="J5432" i="6" s="1"/>
  <c r="H5432" i="6"/>
  <c r="H5433" i="6" s="1"/>
  <c r="F5434" i="6" l="1"/>
  <c r="G5433" i="6"/>
  <c r="J5433" i="6" s="1"/>
  <c r="G5434" i="6" l="1"/>
  <c r="J5434" i="6" s="1"/>
  <c r="F5435" i="6"/>
  <c r="H5434" i="6"/>
  <c r="H5435" i="6" s="1"/>
  <c r="G5435" i="6" l="1"/>
  <c r="J5435" i="6" s="1"/>
  <c r="F5436" i="6"/>
  <c r="G5436" i="6" l="1"/>
  <c r="J5436" i="6" s="1"/>
  <c r="F5437" i="6"/>
  <c r="H5436" i="6"/>
  <c r="H5437" i="6" s="1"/>
  <c r="G5437" i="6" l="1"/>
  <c r="J5437" i="6" s="1"/>
  <c r="F5438" i="6"/>
  <c r="G5438" i="6" l="1"/>
  <c r="J5438" i="6" s="1"/>
  <c r="F5439" i="6"/>
  <c r="H5438" i="6"/>
  <c r="H5439" i="6" s="1"/>
  <c r="G5439" i="6" l="1"/>
  <c r="J5439" i="6" s="1"/>
  <c r="F5440" i="6"/>
  <c r="F5441" i="6" l="1"/>
  <c r="G5440" i="6"/>
  <c r="J5440" i="6" s="1"/>
  <c r="H5440" i="6"/>
  <c r="H5441" i="6" s="1"/>
  <c r="F5442" i="6" l="1"/>
  <c r="G5441" i="6"/>
  <c r="J5441" i="6" s="1"/>
  <c r="F5443" i="6" l="1"/>
  <c r="G5442" i="6"/>
  <c r="J5442" i="6" s="1"/>
  <c r="H5442" i="6"/>
  <c r="H5443" i="6" s="1"/>
  <c r="F5444" i="6" l="1"/>
  <c r="G5443" i="6"/>
  <c r="J5443" i="6" s="1"/>
  <c r="G5444" i="6" l="1"/>
  <c r="J5444" i="6" s="1"/>
  <c r="F5445" i="6"/>
  <c r="H5444" i="6"/>
  <c r="H5445" i="6" s="1"/>
  <c r="G5445" i="6" l="1"/>
  <c r="J5445" i="6" s="1"/>
  <c r="F5446" i="6"/>
  <c r="G5446" i="6" l="1"/>
  <c r="J5446" i="6" s="1"/>
  <c r="F5447" i="6"/>
  <c r="H5446" i="6"/>
  <c r="H5447" i="6" s="1"/>
  <c r="G5447" i="6" l="1"/>
  <c r="J5447" i="6" s="1"/>
  <c r="F5448" i="6"/>
  <c r="F5449" i="6" l="1"/>
  <c r="G5448" i="6"/>
  <c r="J5448" i="6" s="1"/>
  <c r="H5448" i="6"/>
  <c r="H5449" i="6" s="1"/>
  <c r="F5450" i="6" l="1"/>
  <c r="G5449" i="6"/>
  <c r="J5449" i="6" s="1"/>
  <c r="F5451" i="6" l="1"/>
  <c r="G5450" i="6"/>
  <c r="J5450" i="6" s="1"/>
  <c r="H5450" i="6"/>
  <c r="H5451" i="6" s="1"/>
  <c r="F5452" i="6" l="1"/>
  <c r="G5451" i="6"/>
  <c r="J5451" i="6" s="1"/>
  <c r="F5453" i="6" l="1"/>
  <c r="G5452" i="6"/>
  <c r="J5452" i="6" s="1"/>
  <c r="H5452" i="6"/>
  <c r="H5453" i="6" s="1"/>
  <c r="F5454" i="6" l="1"/>
  <c r="G5453" i="6"/>
  <c r="J5453" i="6" s="1"/>
  <c r="G5454" i="6" l="1"/>
  <c r="J5454" i="6" s="1"/>
  <c r="F5455" i="6"/>
  <c r="H5454" i="6"/>
  <c r="H5455" i="6" s="1"/>
  <c r="G5455" i="6" l="1"/>
  <c r="J5455" i="6" s="1"/>
  <c r="F5456" i="6"/>
  <c r="G5456" i="6" l="1"/>
  <c r="J5456" i="6" s="1"/>
  <c r="F5457" i="6"/>
  <c r="H5456" i="6"/>
  <c r="H5457" i="6" s="1"/>
  <c r="F5458" i="6" l="1"/>
  <c r="G5457" i="6"/>
  <c r="J5457" i="6" s="1"/>
  <c r="G5458" i="6" l="1"/>
  <c r="J5458" i="6" s="1"/>
  <c r="F5459" i="6"/>
  <c r="H5458" i="6"/>
  <c r="H5459" i="6" s="1"/>
  <c r="F5460" i="6" l="1"/>
  <c r="G5459" i="6"/>
  <c r="J5459" i="6" s="1"/>
  <c r="F5461" i="6" l="1"/>
  <c r="G5460" i="6"/>
  <c r="J5460" i="6" s="1"/>
  <c r="H5460" i="6"/>
  <c r="H5461" i="6" s="1"/>
  <c r="F5462" i="6" l="1"/>
  <c r="G5461" i="6"/>
  <c r="J5461" i="6" s="1"/>
  <c r="G5462" i="6" l="1"/>
  <c r="J5462" i="6" s="1"/>
  <c r="F5463" i="6"/>
  <c r="H5462" i="6"/>
  <c r="H5463" i="6" s="1"/>
  <c r="G5463" i="6" l="1"/>
  <c r="J5463" i="6" s="1"/>
  <c r="F5464" i="6"/>
  <c r="F5465" i="6" l="1"/>
  <c r="G5464" i="6"/>
  <c r="J5464" i="6" s="1"/>
  <c r="H5464" i="6"/>
  <c r="H5465" i="6" s="1"/>
  <c r="F5466" i="6" l="1"/>
  <c r="G5465" i="6"/>
  <c r="J5465" i="6" s="1"/>
  <c r="G5466" i="6" l="1"/>
  <c r="J5466" i="6" s="1"/>
  <c r="F5467" i="6"/>
  <c r="H5466" i="6"/>
  <c r="H5467" i="6" s="1"/>
  <c r="G5467" i="6" l="1"/>
  <c r="J5467" i="6" s="1"/>
  <c r="F5468" i="6"/>
  <c r="G5468" i="6" l="1"/>
  <c r="J5468" i="6" s="1"/>
  <c r="F5469" i="6"/>
  <c r="H5468" i="6"/>
  <c r="H5469" i="6" s="1"/>
  <c r="F5470" i="6" l="1"/>
  <c r="G5469" i="6"/>
  <c r="J5469" i="6" s="1"/>
  <c r="G5470" i="6" l="1"/>
  <c r="J5470" i="6" s="1"/>
  <c r="F5471" i="6"/>
  <c r="H5470" i="6"/>
  <c r="H5471" i="6" s="1"/>
  <c r="G5471" i="6" l="1"/>
  <c r="J5471" i="6" s="1"/>
  <c r="F5472" i="6"/>
  <c r="F5473" i="6" l="1"/>
  <c r="G5472" i="6"/>
  <c r="J5472" i="6" s="1"/>
  <c r="H5472" i="6"/>
  <c r="H5473" i="6" s="1"/>
  <c r="F5474" i="6" l="1"/>
  <c r="G5473" i="6"/>
  <c r="J5473" i="6" s="1"/>
  <c r="F5475" i="6" l="1"/>
  <c r="G5474" i="6"/>
  <c r="J5474" i="6" s="1"/>
  <c r="H5474" i="6"/>
  <c r="H5475" i="6" s="1"/>
  <c r="F5476" i="6" l="1"/>
  <c r="G5475" i="6"/>
  <c r="J5475" i="6" s="1"/>
  <c r="G5476" i="6" l="1"/>
  <c r="J5476" i="6" s="1"/>
  <c r="F5477" i="6"/>
  <c r="H5476" i="6"/>
  <c r="H5477" i="6" s="1"/>
  <c r="G5477" i="6" l="1"/>
  <c r="J5477" i="6" s="1"/>
  <c r="F5478" i="6"/>
  <c r="G5478" i="6" l="1"/>
  <c r="J5478" i="6" s="1"/>
  <c r="F5479" i="6"/>
  <c r="H5478" i="6"/>
  <c r="H5479" i="6" s="1"/>
  <c r="G5479" i="6" l="1"/>
  <c r="J5479" i="6" s="1"/>
  <c r="F5480" i="6"/>
  <c r="F5481" i="6" l="1"/>
  <c r="G5480" i="6"/>
  <c r="J5480" i="6" s="1"/>
  <c r="H5480" i="6"/>
  <c r="H5481" i="6" s="1"/>
  <c r="F5482" i="6" l="1"/>
  <c r="G5481" i="6"/>
  <c r="J5481" i="6" s="1"/>
  <c r="F5483" i="6" l="1"/>
  <c r="G5482" i="6"/>
  <c r="J5482" i="6" s="1"/>
  <c r="H5482" i="6"/>
  <c r="H5483" i="6" s="1"/>
  <c r="F5484" i="6" l="1"/>
  <c r="G5483" i="6"/>
  <c r="J5483" i="6" s="1"/>
  <c r="F5485" i="6" l="1"/>
  <c r="G5484" i="6"/>
  <c r="J5484" i="6" s="1"/>
  <c r="H5484" i="6"/>
  <c r="H5485" i="6" s="1"/>
  <c r="F5486" i="6" l="1"/>
  <c r="G5485" i="6"/>
  <c r="J5485" i="6" s="1"/>
  <c r="G5486" i="6" l="1"/>
  <c r="J5486" i="6" s="1"/>
  <c r="F5487" i="6"/>
  <c r="H5486" i="6"/>
  <c r="H5487" i="6" s="1"/>
  <c r="G5487" i="6" l="1"/>
  <c r="J5487" i="6" s="1"/>
  <c r="F5488" i="6"/>
  <c r="G5488" i="6" l="1"/>
  <c r="J5488" i="6" s="1"/>
  <c r="F5489" i="6"/>
  <c r="H5488" i="6"/>
  <c r="H5489" i="6" s="1"/>
  <c r="F5490" i="6" l="1"/>
  <c r="G5489" i="6"/>
  <c r="J5489" i="6" s="1"/>
  <c r="G5490" i="6" l="1"/>
  <c r="J5490" i="6" s="1"/>
  <c r="F5491" i="6"/>
  <c r="H5490" i="6"/>
  <c r="H5491" i="6" s="1"/>
  <c r="F5492" i="6" l="1"/>
  <c r="G5491" i="6"/>
  <c r="J5491" i="6" s="1"/>
  <c r="F5493" i="6" l="1"/>
  <c r="G5492" i="6"/>
  <c r="J5492" i="6" s="1"/>
  <c r="H5492" i="6"/>
  <c r="H5493" i="6" s="1"/>
  <c r="F5494" i="6" l="1"/>
  <c r="G5493" i="6"/>
  <c r="J5493" i="6" s="1"/>
  <c r="G5494" i="6" l="1"/>
  <c r="J5494" i="6" s="1"/>
  <c r="F5495" i="6"/>
  <c r="H5494" i="6"/>
  <c r="H5495" i="6" s="1"/>
  <c r="G5495" i="6" l="1"/>
  <c r="J5495" i="6" s="1"/>
  <c r="F5496" i="6"/>
  <c r="F5497" i="6" l="1"/>
  <c r="G5496" i="6"/>
  <c r="J5496" i="6" s="1"/>
  <c r="H5496" i="6"/>
  <c r="H5497" i="6" s="1"/>
  <c r="F5498" i="6" l="1"/>
  <c r="G5497" i="6"/>
  <c r="J5497" i="6" s="1"/>
  <c r="G5498" i="6" l="1"/>
  <c r="J5498" i="6" s="1"/>
  <c r="F5499" i="6"/>
  <c r="H5498" i="6"/>
  <c r="H5499" i="6" s="1"/>
  <c r="G5499" i="6" l="1"/>
  <c r="J5499" i="6" s="1"/>
  <c r="F5500" i="6"/>
  <c r="G5500" i="6" l="1"/>
  <c r="J5500" i="6" s="1"/>
  <c r="F5501" i="6"/>
  <c r="H5500" i="6"/>
  <c r="H5501" i="6" s="1"/>
  <c r="F5502" i="6" l="1"/>
  <c r="G5501" i="6"/>
  <c r="J5501" i="6" s="1"/>
  <c r="G5502" i="6" l="1"/>
  <c r="J5502" i="6" s="1"/>
  <c r="F5503" i="6"/>
  <c r="H5502" i="6"/>
  <c r="H5503" i="6" s="1"/>
  <c r="G5503" i="6" l="1"/>
  <c r="J5503" i="6" s="1"/>
  <c r="F5504" i="6"/>
  <c r="F5505" i="6" l="1"/>
  <c r="G5504" i="6"/>
  <c r="J5504" i="6" s="1"/>
  <c r="H5504" i="6"/>
  <c r="H5505" i="6" s="1"/>
  <c r="F5506" i="6" l="1"/>
  <c r="G5505" i="6"/>
  <c r="J5505" i="6" s="1"/>
  <c r="F5507" i="6" l="1"/>
  <c r="G5506" i="6"/>
  <c r="J5506" i="6" s="1"/>
  <c r="H5506" i="6"/>
  <c r="H5507" i="6" s="1"/>
  <c r="F5508" i="6" l="1"/>
  <c r="G5507" i="6"/>
  <c r="J5507" i="6" s="1"/>
  <c r="G5508" i="6" l="1"/>
  <c r="J5508" i="6" s="1"/>
  <c r="F5509" i="6"/>
  <c r="H5508" i="6"/>
  <c r="H5509" i="6" s="1"/>
  <c r="G5509" i="6" l="1"/>
  <c r="J5509" i="6" s="1"/>
  <c r="F5510" i="6"/>
  <c r="G5510" i="6" l="1"/>
  <c r="J5510" i="6" s="1"/>
  <c r="F5511" i="6"/>
  <c r="H5510" i="6"/>
  <c r="H5511" i="6" s="1"/>
  <c r="G5511" i="6" l="1"/>
  <c r="J5511" i="6" s="1"/>
  <c r="F5512" i="6"/>
  <c r="F5513" i="6" l="1"/>
  <c r="G5512" i="6"/>
  <c r="J5512" i="6" s="1"/>
  <c r="H5512" i="6"/>
  <c r="H5513" i="6" s="1"/>
  <c r="F5514" i="6" l="1"/>
  <c r="G5513" i="6"/>
  <c r="J5513" i="6" s="1"/>
  <c r="F5515" i="6" l="1"/>
  <c r="G5514" i="6"/>
  <c r="J5514" i="6" s="1"/>
  <c r="H5514" i="6"/>
  <c r="H5515" i="6" s="1"/>
  <c r="F5516" i="6" l="1"/>
  <c r="G5515" i="6"/>
  <c r="J5515" i="6" s="1"/>
  <c r="F5517" i="6" l="1"/>
  <c r="G5516" i="6"/>
  <c r="J5516" i="6" s="1"/>
  <c r="H5516" i="6"/>
  <c r="H5517" i="6" s="1"/>
  <c r="F5518" i="6" l="1"/>
  <c r="G5517" i="6"/>
  <c r="J5517" i="6" s="1"/>
  <c r="G5518" i="6" l="1"/>
  <c r="J5518" i="6" s="1"/>
  <c r="F5519" i="6"/>
  <c r="H5518" i="6"/>
  <c r="H5519" i="6" s="1"/>
  <c r="G5519" i="6" l="1"/>
  <c r="J5519" i="6" s="1"/>
  <c r="F5520" i="6"/>
  <c r="F5521" i="6" l="1"/>
  <c r="G5520" i="6"/>
  <c r="J5520" i="6" s="1"/>
  <c r="H5520" i="6"/>
  <c r="H5521" i="6" s="1"/>
  <c r="G5521" i="6" l="1"/>
  <c r="J5521" i="6" s="1"/>
  <c r="F5522" i="6"/>
  <c r="G5522" i="6" l="1"/>
  <c r="J5522" i="6" s="1"/>
  <c r="F5523" i="6"/>
  <c r="H5522" i="6"/>
  <c r="H5523" i="6" s="1"/>
  <c r="F5524" i="6" l="1"/>
  <c r="G5523" i="6"/>
  <c r="J5523" i="6" s="1"/>
  <c r="F5525" i="6" l="1"/>
  <c r="G5524" i="6"/>
  <c r="J5524" i="6" s="1"/>
  <c r="H5524" i="6"/>
  <c r="H5525" i="6" s="1"/>
  <c r="F5526" i="6" l="1"/>
  <c r="G5525" i="6"/>
  <c r="J5525" i="6" s="1"/>
  <c r="G5526" i="6" l="1"/>
  <c r="J5526" i="6" s="1"/>
  <c r="F5527" i="6"/>
  <c r="H5526" i="6"/>
  <c r="H5527" i="6" s="1"/>
  <c r="G5527" i="6" l="1"/>
  <c r="J5527" i="6" s="1"/>
  <c r="F5528" i="6"/>
  <c r="F5529" i="6" l="1"/>
  <c r="G5528" i="6"/>
  <c r="J5528" i="6" s="1"/>
  <c r="H5528" i="6"/>
  <c r="H5529" i="6" s="1"/>
  <c r="F5530" i="6" l="1"/>
  <c r="G5529" i="6"/>
  <c r="J5529" i="6" s="1"/>
  <c r="G5530" i="6" l="1"/>
  <c r="J5530" i="6" s="1"/>
  <c r="F5531" i="6"/>
  <c r="H5530" i="6"/>
  <c r="H5531" i="6" s="1"/>
  <c r="G5531" i="6" l="1"/>
  <c r="J5531" i="6" s="1"/>
  <c r="F5532" i="6"/>
  <c r="G5532" i="6" l="1"/>
  <c r="J5532" i="6" s="1"/>
  <c r="F5533" i="6"/>
  <c r="H5532" i="6"/>
  <c r="H5533" i="6" s="1"/>
  <c r="F5534" i="6" l="1"/>
  <c r="G5533" i="6"/>
  <c r="J5533" i="6" s="1"/>
  <c r="G5534" i="6" l="1"/>
  <c r="J5534" i="6" s="1"/>
  <c r="F5535" i="6"/>
  <c r="H5534" i="6"/>
  <c r="H5535" i="6" s="1"/>
  <c r="G5535" i="6" l="1"/>
  <c r="J5535" i="6" s="1"/>
  <c r="F5536" i="6"/>
  <c r="F5537" i="6" l="1"/>
  <c r="G5536" i="6"/>
  <c r="J5536" i="6" s="1"/>
  <c r="H5536" i="6"/>
  <c r="H5537" i="6" s="1"/>
  <c r="F5538" i="6" l="1"/>
  <c r="G5537" i="6"/>
  <c r="J5537" i="6" s="1"/>
  <c r="F5539" i="6" l="1"/>
  <c r="G5538" i="6"/>
  <c r="J5538" i="6" s="1"/>
  <c r="H5538" i="6"/>
  <c r="H5539" i="6" s="1"/>
  <c r="F5540" i="6" l="1"/>
  <c r="G5539" i="6"/>
  <c r="J5539" i="6" s="1"/>
  <c r="G5540" i="6" l="1"/>
  <c r="J5540" i="6" s="1"/>
  <c r="F5541" i="6"/>
  <c r="H5540" i="6"/>
  <c r="H5541" i="6" s="1"/>
  <c r="G5541" i="6" l="1"/>
  <c r="J5541" i="6" s="1"/>
  <c r="F5542" i="6"/>
  <c r="G5542" i="6" l="1"/>
  <c r="J5542" i="6" s="1"/>
  <c r="F5543" i="6"/>
  <c r="H5542" i="6"/>
  <c r="H5543" i="6" s="1"/>
  <c r="G5543" i="6" l="1"/>
  <c r="J5543" i="6" s="1"/>
  <c r="F5544" i="6"/>
  <c r="G5544" i="6" l="1"/>
  <c r="J5544" i="6" s="1"/>
  <c r="F5545" i="6"/>
  <c r="H5544" i="6"/>
  <c r="H5545" i="6" s="1"/>
  <c r="F5546" i="6" l="1"/>
  <c r="G5545" i="6"/>
  <c r="J5545" i="6" s="1"/>
  <c r="G5546" i="6" l="1"/>
  <c r="J5546" i="6" s="1"/>
  <c r="F5547" i="6"/>
  <c r="H5546" i="6"/>
  <c r="H5547" i="6" s="1"/>
  <c r="G5547" i="6" l="1"/>
  <c r="J5547" i="6" s="1"/>
  <c r="F5548" i="6"/>
  <c r="G5548" i="6" l="1"/>
  <c r="J5548" i="6" s="1"/>
  <c r="F5549" i="6"/>
  <c r="H5548" i="6"/>
  <c r="H5549" i="6" s="1"/>
  <c r="G5549" i="6" l="1"/>
  <c r="J5549" i="6" s="1"/>
  <c r="F5550" i="6"/>
  <c r="G5550" i="6" l="1"/>
  <c r="J5550" i="6" s="1"/>
  <c r="F5551" i="6"/>
  <c r="H5550" i="6"/>
  <c r="H5551" i="6" s="1"/>
  <c r="G5551" i="6" l="1"/>
  <c r="J5551" i="6" s="1"/>
  <c r="F5552" i="6"/>
  <c r="F5553" i="6" l="1"/>
  <c r="G5552" i="6"/>
  <c r="J5552" i="6" s="1"/>
  <c r="H5552" i="6"/>
  <c r="H5553" i="6" s="1"/>
  <c r="G5553" i="6" l="1"/>
  <c r="J5553" i="6" s="1"/>
  <c r="F5554" i="6"/>
  <c r="G5554" i="6" l="1"/>
  <c r="J5554" i="6" s="1"/>
  <c r="F5555" i="6"/>
  <c r="H5554" i="6"/>
  <c r="H5555" i="6" s="1"/>
  <c r="G5555" i="6" l="1"/>
  <c r="J5555" i="6" s="1"/>
  <c r="F5556" i="6"/>
  <c r="G5556" i="6" l="1"/>
  <c r="J5556" i="6" s="1"/>
  <c r="F5557" i="6"/>
  <c r="H5556" i="6"/>
  <c r="H5557" i="6" s="1"/>
  <c r="G5557" i="6" l="1"/>
  <c r="J5557" i="6" s="1"/>
  <c r="F5558" i="6"/>
  <c r="G5558" i="6" l="1"/>
  <c r="J5558" i="6" s="1"/>
  <c r="F5559" i="6"/>
  <c r="H5558" i="6"/>
  <c r="H5559" i="6" s="1"/>
  <c r="F5560" i="6" l="1"/>
  <c r="G5559" i="6"/>
  <c r="J5559" i="6" s="1"/>
  <c r="G5560" i="6" l="1"/>
  <c r="J5560" i="6" s="1"/>
  <c r="F5561" i="6"/>
  <c r="H5560" i="6"/>
  <c r="H5561" i="6" s="1"/>
  <c r="F5562" i="6" l="1"/>
  <c r="G5561" i="6"/>
  <c r="J5561" i="6" s="1"/>
  <c r="G5562" i="6" l="1"/>
  <c r="J5562" i="6" s="1"/>
  <c r="F5563" i="6"/>
  <c r="H5562" i="6"/>
  <c r="H5563" i="6" s="1"/>
  <c r="G5563" i="6" l="1"/>
  <c r="J5563" i="6" s="1"/>
  <c r="F5564" i="6"/>
  <c r="G5564" i="6" l="1"/>
  <c r="J5564" i="6" s="1"/>
  <c r="F5565" i="6"/>
  <c r="H5564" i="6"/>
  <c r="H5565" i="6" s="1"/>
  <c r="G5565" i="6" l="1"/>
  <c r="J5565" i="6" s="1"/>
  <c r="F5566" i="6"/>
  <c r="G5566" i="6" l="1"/>
  <c r="J5566" i="6" s="1"/>
  <c r="F5567" i="6"/>
  <c r="H5566" i="6"/>
  <c r="H5567" i="6" s="1"/>
  <c r="G5567" i="6" l="1"/>
  <c r="J5567" i="6" s="1"/>
  <c r="F5568" i="6"/>
  <c r="F5569" i="6" l="1"/>
  <c r="G5568" i="6"/>
  <c r="J5568" i="6" s="1"/>
  <c r="H5568" i="6"/>
  <c r="H5569" i="6" s="1"/>
  <c r="F5570" i="6" l="1"/>
  <c r="G5569" i="6"/>
  <c r="J5569" i="6" s="1"/>
  <c r="G5570" i="6" l="1"/>
  <c r="J5570" i="6" s="1"/>
  <c r="F5571" i="6"/>
  <c r="H5570" i="6"/>
  <c r="H5571" i="6" s="1"/>
  <c r="G5571" i="6" l="1"/>
  <c r="J5571" i="6" s="1"/>
  <c r="F5572" i="6"/>
  <c r="G5572" i="6" l="1"/>
  <c r="J5572" i="6" s="1"/>
  <c r="F5573" i="6"/>
  <c r="H5572" i="6"/>
  <c r="H5573" i="6" s="1"/>
  <c r="G5573" i="6" l="1"/>
  <c r="J5573" i="6" s="1"/>
  <c r="F5574" i="6"/>
  <c r="G5574" i="6" l="1"/>
  <c r="J5574" i="6" s="1"/>
  <c r="F5575" i="6"/>
  <c r="H5574" i="6"/>
  <c r="H5575" i="6" s="1"/>
  <c r="F5576" i="6" l="1"/>
  <c r="G5575" i="6"/>
  <c r="J5575" i="6" s="1"/>
  <c r="F5577" i="6" l="1"/>
  <c r="G5576" i="6"/>
  <c r="J5576" i="6" s="1"/>
  <c r="H5576" i="6"/>
  <c r="H5577" i="6" s="1"/>
  <c r="G5577" i="6" l="1"/>
  <c r="J5577" i="6" s="1"/>
  <c r="F5578" i="6"/>
  <c r="G5578" i="6" l="1"/>
  <c r="J5578" i="6" s="1"/>
  <c r="F5579" i="6"/>
  <c r="H5578" i="6"/>
  <c r="H5579" i="6" s="1"/>
  <c r="G5579" i="6" l="1"/>
  <c r="J5579" i="6" s="1"/>
  <c r="F5580" i="6"/>
  <c r="G5580" i="6" l="1"/>
  <c r="J5580" i="6" s="1"/>
  <c r="F5581" i="6"/>
  <c r="H5580" i="6"/>
  <c r="H5581" i="6" s="1"/>
  <c r="G5581" i="6" l="1"/>
  <c r="J5581" i="6" s="1"/>
  <c r="F5582" i="6"/>
  <c r="G5582" i="6" l="1"/>
  <c r="J5582" i="6" s="1"/>
  <c r="F5583" i="6"/>
  <c r="H5582" i="6"/>
  <c r="H5583" i="6" s="1"/>
  <c r="F5584" i="6" l="1"/>
  <c r="G5583" i="6"/>
  <c r="J5583" i="6" s="1"/>
  <c r="G5584" i="6" l="1"/>
  <c r="J5584" i="6" s="1"/>
  <c r="F5585" i="6"/>
  <c r="H5584" i="6"/>
  <c r="H5585" i="6" s="1"/>
  <c r="F5586" i="6" l="1"/>
  <c r="G5585" i="6"/>
  <c r="J5585" i="6" s="1"/>
  <c r="G5586" i="6" l="1"/>
  <c r="J5586" i="6" s="1"/>
  <c r="F5587" i="6"/>
  <c r="H5586" i="6"/>
  <c r="H5587" i="6" s="1"/>
  <c r="G5587" i="6" l="1"/>
  <c r="J5587" i="6" s="1"/>
  <c r="F5588" i="6"/>
  <c r="G5588" i="6" l="1"/>
  <c r="J5588" i="6" s="1"/>
  <c r="F5589" i="6"/>
  <c r="H5588" i="6"/>
  <c r="H5589" i="6" s="1"/>
  <c r="G5589" i="6" l="1"/>
  <c r="J5589" i="6" s="1"/>
  <c r="F5590" i="6"/>
  <c r="G5590" i="6" l="1"/>
  <c r="J5590" i="6" s="1"/>
  <c r="F5591" i="6"/>
  <c r="H5590" i="6"/>
  <c r="H5591" i="6" s="1"/>
  <c r="G5591" i="6" l="1"/>
  <c r="J5591" i="6" s="1"/>
  <c r="F5592" i="6"/>
  <c r="F5593" i="6" l="1"/>
  <c r="G5592" i="6"/>
  <c r="J5592" i="6" s="1"/>
  <c r="H5592" i="6"/>
  <c r="H5593" i="6" s="1"/>
  <c r="G5593" i="6" l="1"/>
  <c r="J5593" i="6" s="1"/>
  <c r="F5594" i="6"/>
  <c r="G5594" i="6" l="1"/>
  <c r="J5594" i="6" s="1"/>
  <c r="F5595" i="6"/>
  <c r="H5594" i="6"/>
  <c r="H5595" i="6" s="1"/>
  <c r="G5595" i="6" l="1"/>
  <c r="J5595" i="6" s="1"/>
  <c r="F5596" i="6"/>
  <c r="G5596" i="6" l="1"/>
  <c r="J5596" i="6" s="1"/>
  <c r="F5597" i="6"/>
  <c r="H5596" i="6"/>
  <c r="H5597" i="6" s="1"/>
  <c r="G5597" i="6" l="1"/>
  <c r="J5597" i="6" s="1"/>
  <c r="F5598" i="6"/>
  <c r="G5598" i="6" l="1"/>
  <c r="J5598" i="6" s="1"/>
  <c r="F5599" i="6"/>
  <c r="H5598" i="6"/>
  <c r="H5599" i="6" s="1"/>
  <c r="F5600" i="6" l="1"/>
  <c r="G5599" i="6"/>
  <c r="J5599" i="6" s="1"/>
  <c r="G5600" i="6" l="1"/>
  <c r="J5600" i="6" s="1"/>
  <c r="F5601" i="6"/>
  <c r="H5600" i="6"/>
  <c r="H5601" i="6" s="1"/>
  <c r="G5601" i="6" l="1"/>
  <c r="J5601" i="6" s="1"/>
  <c r="F5602" i="6"/>
  <c r="G5602" i="6" l="1"/>
  <c r="J5602" i="6" s="1"/>
  <c r="F5603" i="6"/>
  <c r="H5602" i="6"/>
  <c r="H5603" i="6" s="1"/>
  <c r="G5603" i="6" l="1"/>
  <c r="J5603" i="6" s="1"/>
  <c r="F5604" i="6"/>
  <c r="G5604" i="6" l="1"/>
  <c r="J5604" i="6" s="1"/>
  <c r="F5605" i="6"/>
  <c r="H5604" i="6"/>
  <c r="H5605" i="6" s="1"/>
  <c r="G5605" i="6" l="1"/>
  <c r="J5605" i="6" s="1"/>
  <c r="F5606" i="6"/>
  <c r="G5606" i="6" l="1"/>
  <c r="J5606" i="6" s="1"/>
  <c r="F5607" i="6"/>
  <c r="H5606" i="6"/>
  <c r="H5607" i="6" s="1"/>
  <c r="G5607" i="6" l="1"/>
  <c r="J5607" i="6" s="1"/>
  <c r="F5608" i="6"/>
  <c r="G5608" i="6" l="1"/>
  <c r="J5608" i="6" s="1"/>
  <c r="F5609" i="6"/>
  <c r="H5608" i="6"/>
  <c r="H5609" i="6" s="1"/>
  <c r="F5610" i="6" l="1"/>
  <c r="G5609" i="6"/>
  <c r="J5609" i="6" s="1"/>
  <c r="G5610" i="6" l="1"/>
  <c r="J5610" i="6" s="1"/>
  <c r="F5611" i="6"/>
  <c r="H5610" i="6"/>
  <c r="H5611" i="6" s="1"/>
  <c r="G5611" i="6" l="1"/>
  <c r="J5611" i="6" s="1"/>
  <c r="F5612" i="6"/>
  <c r="G5612" i="6" l="1"/>
  <c r="J5612" i="6" s="1"/>
  <c r="F5613" i="6"/>
  <c r="H5612" i="6"/>
  <c r="H5613" i="6" s="1"/>
  <c r="G5613" i="6" l="1"/>
  <c r="J5613" i="6" s="1"/>
  <c r="F5614" i="6"/>
  <c r="G5614" i="6" l="1"/>
  <c r="J5614" i="6" s="1"/>
  <c r="F5615" i="6"/>
  <c r="H5614" i="6"/>
  <c r="H5615" i="6" s="1"/>
  <c r="G5615" i="6" l="1"/>
  <c r="J5615" i="6" s="1"/>
  <c r="F5616" i="6"/>
  <c r="F5617" i="6" l="1"/>
  <c r="G5616" i="6"/>
  <c r="J5616" i="6" s="1"/>
  <c r="H5616" i="6"/>
  <c r="H5617" i="6" s="1"/>
  <c r="G5617" i="6" l="1"/>
  <c r="J5617" i="6" s="1"/>
  <c r="F5618" i="6"/>
  <c r="G5618" i="6" l="1"/>
  <c r="J5618" i="6" s="1"/>
  <c r="F5619" i="6"/>
  <c r="H5618" i="6"/>
  <c r="H5619" i="6" s="1"/>
  <c r="G5619" i="6" l="1"/>
  <c r="J5619" i="6" s="1"/>
  <c r="F5620" i="6"/>
  <c r="G5620" i="6" l="1"/>
  <c r="J5620" i="6" s="1"/>
  <c r="F5621" i="6"/>
  <c r="H5620" i="6"/>
  <c r="H5621" i="6" s="1"/>
  <c r="G5621" i="6" l="1"/>
  <c r="J5621" i="6" s="1"/>
  <c r="F5622" i="6"/>
  <c r="G5622" i="6" l="1"/>
  <c r="J5622" i="6" s="1"/>
  <c r="F5623" i="6"/>
  <c r="H5622" i="6"/>
  <c r="H5623" i="6" s="1"/>
  <c r="F5624" i="6" l="1"/>
  <c r="G5623" i="6"/>
  <c r="J5623" i="6" s="1"/>
  <c r="G5624" i="6" l="1"/>
  <c r="J5624" i="6" s="1"/>
  <c r="F5625" i="6"/>
  <c r="H5624" i="6"/>
  <c r="H5625" i="6" s="1"/>
  <c r="F5626" i="6" l="1"/>
  <c r="G5625" i="6"/>
  <c r="J5625" i="6" s="1"/>
  <c r="G5626" i="6" l="1"/>
  <c r="J5626" i="6" s="1"/>
  <c r="F5627" i="6"/>
  <c r="H5626" i="6"/>
  <c r="H5627" i="6" s="1"/>
  <c r="G5627" i="6" l="1"/>
  <c r="J5627" i="6" s="1"/>
  <c r="F5628" i="6"/>
  <c r="G5628" i="6" l="1"/>
  <c r="J5628" i="6" s="1"/>
  <c r="F5629" i="6"/>
  <c r="H5628" i="6"/>
  <c r="H5629" i="6" s="1"/>
  <c r="G5629" i="6" l="1"/>
  <c r="J5629" i="6" s="1"/>
  <c r="F5630" i="6"/>
  <c r="G5630" i="6" l="1"/>
  <c r="J5630" i="6" s="1"/>
  <c r="F5631" i="6"/>
  <c r="H5630" i="6"/>
  <c r="H5631" i="6" s="1"/>
  <c r="G5631" i="6" l="1"/>
  <c r="J5631" i="6" s="1"/>
  <c r="F5632" i="6"/>
  <c r="F5633" i="6" l="1"/>
  <c r="G5632" i="6"/>
  <c r="J5632" i="6" s="1"/>
  <c r="H5632" i="6"/>
  <c r="H5633" i="6" s="1"/>
  <c r="F5634" i="6" l="1"/>
  <c r="G5633" i="6"/>
  <c r="J5633" i="6" s="1"/>
  <c r="G5634" i="6" l="1"/>
  <c r="J5634" i="6" s="1"/>
  <c r="F5635" i="6"/>
  <c r="H5634" i="6"/>
  <c r="H5635" i="6" s="1"/>
  <c r="G5635" i="6" l="1"/>
  <c r="J5635" i="6" s="1"/>
  <c r="F5636" i="6"/>
  <c r="G5636" i="6" l="1"/>
  <c r="J5636" i="6" s="1"/>
  <c r="F5637" i="6"/>
  <c r="H5636" i="6"/>
  <c r="H5637" i="6" s="1"/>
  <c r="G5637" i="6" l="1"/>
  <c r="J5637" i="6" s="1"/>
  <c r="F5638" i="6"/>
  <c r="G5638" i="6" l="1"/>
  <c r="J5638" i="6" s="1"/>
  <c r="F5639" i="6"/>
  <c r="H5638" i="6"/>
  <c r="H5639" i="6" s="1"/>
  <c r="F5640" i="6" l="1"/>
  <c r="G5639" i="6"/>
  <c r="J5639" i="6" s="1"/>
  <c r="F5641" i="6" l="1"/>
  <c r="G5640" i="6"/>
  <c r="J5640" i="6" s="1"/>
  <c r="H5640" i="6"/>
  <c r="H5641" i="6" s="1"/>
  <c r="G5641" i="6" l="1"/>
  <c r="J5641" i="6" s="1"/>
  <c r="F5642" i="6"/>
  <c r="G5642" i="6" l="1"/>
  <c r="J5642" i="6" s="1"/>
  <c r="F5643" i="6"/>
  <c r="H5642" i="6"/>
  <c r="H5643" i="6" s="1"/>
  <c r="G5643" i="6" l="1"/>
  <c r="J5643" i="6" s="1"/>
  <c r="F5644" i="6"/>
  <c r="G5644" i="6" l="1"/>
  <c r="J5644" i="6" s="1"/>
  <c r="F5645" i="6"/>
  <c r="H5644" i="6"/>
  <c r="H5645" i="6" s="1"/>
  <c r="G5645" i="6" l="1"/>
  <c r="J5645" i="6" s="1"/>
  <c r="F5646" i="6"/>
  <c r="G5646" i="6" l="1"/>
  <c r="J5646" i="6" s="1"/>
  <c r="F5647" i="6"/>
  <c r="H5646" i="6"/>
  <c r="H5647" i="6" s="1"/>
  <c r="F5648" i="6" l="1"/>
  <c r="G5647" i="6"/>
  <c r="J5647" i="6" s="1"/>
  <c r="G5648" i="6" l="1"/>
  <c r="J5648" i="6" s="1"/>
  <c r="F5649" i="6"/>
  <c r="H5648" i="6"/>
  <c r="H5649" i="6" s="1"/>
  <c r="F5650" i="6" l="1"/>
  <c r="G5649" i="6"/>
  <c r="J5649" i="6" s="1"/>
  <c r="G5650" i="6" l="1"/>
  <c r="J5650" i="6" s="1"/>
  <c r="F5651" i="6"/>
  <c r="H5650" i="6"/>
  <c r="H5651" i="6" s="1"/>
  <c r="G5651" i="6" l="1"/>
  <c r="J5651" i="6" s="1"/>
  <c r="F5652" i="6"/>
  <c r="G5652" i="6" l="1"/>
  <c r="J5652" i="6" s="1"/>
  <c r="F5653" i="6"/>
  <c r="H5652" i="6"/>
  <c r="H5653" i="6" s="1"/>
  <c r="G5653" i="6" l="1"/>
  <c r="J5653" i="6" s="1"/>
  <c r="F5654" i="6"/>
  <c r="G5654" i="6" l="1"/>
  <c r="J5654" i="6" s="1"/>
  <c r="F5655" i="6"/>
  <c r="H5654" i="6"/>
  <c r="H5655" i="6" s="1"/>
  <c r="G5655" i="6" l="1"/>
  <c r="J5655" i="6" s="1"/>
  <c r="F5656" i="6"/>
  <c r="F5657" i="6" l="1"/>
  <c r="G5656" i="6"/>
  <c r="J5656" i="6" s="1"/>
  <c r="H5656" i="6"/>
  <c r="H5657" i="6" s="1"/>
  <c r="G5657" i="6" l="1"/>
  <c r="J5657" i="6" s="1"/>
  <c r="F5658" i="6"/>
  <c r="G5658" i="6" l="1"/>
  <c r="J5658" i="6" s="1"/>
  <c r="F5659" i="6"/>
  <c r="H5658" i="6"/>
  <c r="H5659" i="6" s="1"/>
  <c r="G5659" i="6" l="1"/>
  <c r="J5659" i="6" s="1"/>
  <c r="F5660" i="6"/>
  <c r="G5660" i="6" l="1"/>
  <c r="J5660" i="6" s="1"/>
  <c r="F5661" i="6"/>
  <c r="H5660" i="6"/>
  <c r="H5661" i="6" s="1"/>
  <c r="G5661" i="6" l="1"/>
  <c r="J5661" i="6" s="1"/>
  <c r="F5662" i="6"/>
  <c r="G5662" i="6" l="1"/>
  <c r="J5662" i="6" s="1"/>
  <c r="F5663" i="6"/>
  <c r="H5662" i="6"/>
  <c r="H5663" i="6" s="1"/>
  <c r="F5664" i="6" l="1"/>
  <c r="G5663" i="6"/>
  <c r="J5663" i="6" s="1"/>
  <c r="G5664" i="6" l="1"/>
  <c r="J5664" i="6" s="1"/>
  <c r="F5665" i="6"/>
  <c r="H5664" i="6"/>
  <c r="H5665" i="6" s="1"/>
  <c r="G5665" i="6" l="1"/>
  <c r="J5665" i="6" s="1"/>
  <c r="F5666" i="6"/>
  <c r="G5666" i="6" l="1"/>
  <c r="J5666" i="6" s="1"/>
  <c r="F5667" i="6"/>
  <c r="H5666" i="6"/>
  <c r="H5667" i="6" s="1"/>
  <c r="G5667" i="6" l="1"/>
  <c r="J5667" i="6" s="1"/>
  <c r="F5668" i="6"/>
  <c r="G5668" i="6" l="1"/>
  <c r="J5668" i="6" s="1"/>
  <c r="F5669" i="6"/>
  <c r="H5668" i="6"/>
  <c r="H5669" i="6" s="1"/>
  <c r="G5669" i="6" l="1"/>
  <c r="J5669" i="6" s="1"/>
  <c r="F5670" i="6"/>
  <c r="G5670" i="6" l="1"/>
  <c r="J5670" i="6" s="1"/>
  <c r="F5671" i="6"/>
  <c r="H5670" i="6"/>
  <c r="H5671" i="6" s="1"/>
  <c r="G5671" i="6" l="1"/>
  <c r="J5671" i="6" s="1"/>
  <c r="F5672" i="6"/>
  <c r="G5672" i="6" l="1"/>
  <c r="J5672" i="6" s="1"/>
  <c r="F5673" i="6"/>
  <c r="H5672" i="6"/>
  <c r="H5673" i="6" s="1"/>
  <c r="F5674" i="6" l="1"/>
  <c r="G5673" i="6"/>
  <c r="J5673" i="6" s="1"/>
  <c r="G5674" i="6" l="1"/>
  <c r="J5674" i="6" s="1"/>
  <c r="F5675" i="6"/>
  <c r="H5674" i="6"/>
  <c r="H5675" i="6" s="1"/>
  <c r="G5675" i="6" l="1"/>
  <c r="J5675" i="6" s="1"/>
  <c r="F5676" i="6"/>
  <c r="G5676" i="6" l="1"/>
  <c r="J5676" i="6" s="1"/>
  <c r="F5677" i="6"/>
  <c r="H5676" i="6"/>
  <c r="H5677" i="6" s="1"/>
  <c r="G5677" i="6" l="1"/>
  <c r="J5677" i="6" s="1"/>
  <c r="F5678" i="6"/>
  <c r="G5678" i="6" l="1"/>
  <c r="J5678" i="6" s="1"/>
  <c r="F5679" i="6"/>
  <c r="H5678" i="6"/>
  <c r="H5679" i="6" s="1"/>
  <c r="G5679" i="6" l="1"/>
  <c r="J5679" i="6" s="1"/>
  <c r="F5680" i="6"/>
  <c r="F5681" i="6" l="1"/>
  <c r="G5680" i="6"/>
  <c r="J5680" i="6" s="1"/>
  <c r="H5680" i="6"/>
  <c r="H5681" i="6" s="1"/>
  <c r="G5681" i="6" l="1"/>
  <c r="J5681" i="6" s="1"/>
  <c r="F5682" i="6"/>
  <c r="G5682" i="6" l="1"/>
  <c r="J5682" i="6" s="1"/>
  <c r="F5683" i="6"/>
  <c r="H5682" i="6"/>
  <c r="H5683" i="6" s="1"/>
  <c r="G5683" i="6" l="1"/>
  <c r="J5683" i="6" s="1"/>
  <c r="F5684" i="6"/>
  <c r="G5684" i="6" l="1"/>
  <c r="J5684" i="6" s="1"/>
  <c r="F5685" i="6"/>
  <c r="H5684" i="6"/>
  <c r="G5685" i="6" l="1"/>
  <c r="J5685" i="6" s="1"/>
  <c r="F5686" i="6"/>
  <c r="H5685" i="6"/>
  <c r="H5686" i="6" s="1"/>
  <c r="G5686" i="6" l="1"/>
  <c r="J5686" i="6" s="1"/>
  <c r="F5687" i="6"/>
  <c r="F5688" i="6" l="1"/>
  <c r="G5687" i="6"/>
  <c r="J5687" i="6" s="1"/>
  <c r="H5687" i="6"/>
  <c r="H5688" i="6" s="1"/>
  <c r="G5688" i="6" l="1"/>
  <c r="J5688" i="6" s="1"/>
  <c r="F5689" i="6"/>
  <c r="F5690" i="6" l="1"/>
  <c r="G5689" i="6"/>
  <c r="J5689" i="6" s="1"/>
  <c r="H5689" i="6"/>
  <c r="H5690" i="6" s="1"/>
  <c r="G5690" i="6" l="1"/>
  <c r="J5690" i="6" s="1"/>
  <c r="F5691" i="6"/>
  <c r="G5691" i="6" l="1"/>
  <c r="J5691" i="6" s="1"/>
  <c r="F5692" i="6"/>
  <c r="H5691" i="6"/>
  <c r="H5692" i="6" s="1"/>
  <c r="G5692" i="6" l="1"/>
  <c r="J5692" i="6" s="1"/>
  <c r="F5693" i="6"/>
  <c r="G5693" i="6" l="1"/>
  <c r="J5693" i="6" s="1"/>
  <c r="F5694" i="6"/>
  <c r="H5693" i="6"/>
  <c r="H5694" i="6" s="1"/>
  <c r="G5694" i="6" l="1"/>
  <c r="J5694" i="6" s="1"/>
  <c r="F5695" i="6"/>
  <c r="G5695" i="6" l="1"/>
  <c r="J5695" i="6" s="1"/>
  <c r="F5696" i="6"/>
  <c r="H5695" i="6"/>
  <c r="H5696" i="6" s="1"/>
  <c r="F5697" i="6" l="1"/>
  <c r="G5696" i="6"/>
  <c r="J5696" i="6" s="1"/>
  <c r="F5698" i="6" l="1"/>
  <c r="G5697" i="6"/>
  <c r="J5697" i="6" s="1"/>
  <c r="H5697" i="6"/>
  <c r="H5698" i="6" s="1"/>
  <c r="G5698" i="6" l="1"/>
  <c r="J5698" i="6" s="1"/>
  <c r="F5699" i="6"/>
  <c r="G5699" i="6" l="1"/>
  <c r="J5699" i="6" s="1"/>
  <c r="F5700" i="6"/>
  <c r="H5699" i="6"/>
  <c r="H5700" i="6" s="1"/>
  <c r="G5700" i="6" l="1"/>
  <c r="J5700" i="6" s="1"/>
  <c r="F5701" i="6"/>
  <c r="G5701" i="6" l="1"/>
  <c r="J5701" i="6" s="1"/>
  <c r="F5702" i="6"/>
  <c r="H5701" i="6"/>
  <c r="H5702" i="6" s="1"/>
  <c r="G5702" i="6" l="1"/>
  <c r="J5702" i="6" s="1"/>
  <c r="F5703" i="6"/>
  <c r="F5704" i="6" l="1"/>
  <c r="G5703" i="6"/>
  <c r="J5703" i="6" s="1"/>
  <c r="H5703" i="6"/>
  <c r="H5704" i="6" s="1"/>
  <c r="F5705" i="6" l="1"/>
  <c r="G5704" i="6"/>
  <c r="J5704" i="6" s="1"/>
  <c r="G5705" i="6" l="1"/>
  <c r="J5705" i="6" s="1"/>
  <c r="F5706" i="6"/>
  <c r="H5705" i="6"/>
  <c r="H5706" i="6" s="1"/>
  <c r="G5706" i="6" l="1"/>
  <c r="J5706" i="6" s="1"/>
  <c r="F5707" i="6"/>
  <c r="G5707" i="6" l="1"/>
  <c r="J5707" i="6" s="1"/>
  <c r="F5708" i="6"/>
  <c r="H5707" i="6"/>
  <c r="H5708" i="6" s="1"/>
  <c r="G5708" i="6" l="1"/>
  <c r="J5708" i="6" s="1"/>
  <c r="F5709" i="6"/>
  <c r="G5709" i="6" l="1"/>
  <c r="J5709" i="6" s="1"/>
  <c r="F5710" i="6"/>
  <c r="H5709" i="6"/>
  <c r="H5710" i="6" s="1"/>
  <c r="G5710" i="6" l="1"/>
  <c r="J5710" i="6" s="1"/>
  <c r="F5711" i="6"/>
  <c r="F5712" i="6" l="1"/>
  <c r="G5711" i="6"/>
  <c r="J5711" i="6" s="1"/>
  <c r="H5711" i="6"/>
  <c r="H5712" i="6" s="1"/>
  <c r="G5712" i="6" l="1"/>
  <c r="J5712" i="6" s="1"/>
  <c r="F5713" i="6"/>
  <c r="F5714" i="6" l="1"/>
  <c r="G5713" i="6"/>
  <c r="J5713" i="6" s="1"/>
  <c r="H5713" i="6"/>
  <c r="H5714" i="6" s="1"/>
  <c r="G5714" i="6" l="1"/>
  <c r="J5714" i="6" s="1"/>
  <c r="F5715" i="6"/>
  <c r="G5715" i="6" l="1"/>
  <c r="J5715" i="6" s="1"/>
  <c r="F5716" i="6"/>
  <c r="H5715" i="6"/>
  <c r="H5716" i="6" s="1"/>
  <c r="G5716" i="6" l="1"/>
  <c r="J5716" i="6" s="1"/>
  <c r="F5717" i="6"/>
  <c r="G5717" i="6" l="1"/>
  <c r="J5717" i="6" s="1"/>
  <c r="F5718" i="6"/>
  <c r="H5717" i="6"/>
  <c r="H5718" i="6" s="1"/>
  <c r="G5718" i="6" l="1"/>
  <c r="J5718" i="6" s="1"/>
  <c r="F5719" i="6"/>
  <c r="G5719" i="6" l="1"/>
  <c r="J5719" i="6" s="1"/>
  <c r="F5720" i="6"/>
  <c r="H5719" i="6"/>
  <c r="H5720" i="6" s="1"/>
  <c r="F5721" i="6" l="1"/>
  <c r="G5720" i="6"/>
  <c r="J5720" i="6" s="1"/>
  <c r="G5721" i="6" l="1"/>
  <c r="J5721" i="6" s="1"/>
  <c r="F5722" i="6"/>
  <c r="H5721" i="6"/>
  <c r="H5722" i="6" s="1"/>
  <c r="G5722" i="6" l="1"/>
  <c r="J5722" i="6" s="1"/>
  <c r="F5723" i="6"/>
  <c r="G5723" i="6" l="1"/>
  <c r="J5723" i="6" s="1"/>
  <c r="F5724" i="6"/>
  <c r="H5723" i="6"/>
  <c r="H5724" i="6" s="1"/>
  <c r="G5724" i="6" l="1"/>
  <c r="J5724" i="6" s="1"/>
  <c r="F5725" i="6"/>
  <c r="G5725" i="6" l="1"/>
  <c r="J5725" i="6" s="1"/>
  <c r="F5726" i="6"/>
  <c r="H5725" i="6"/>
  <c r="G5726" i="6" l="1"/>
  <c r="J5726" i="6" s="1"/>
  <c r="F5727" i="6"/>
  <c r="H5726" i="6"/>
  <c r="H5727" i="6" s="1"/>
  <c r="F5728" i="6" l="1"/>
  <c r="G5727" i="6"/>
  <c r="J5727" i="6" s="1"/>
  <c r="G5728" i="6" l="1"/>
  <c r="J5728" i="6" s="1"/>
  <c r="F5729" i="6"/>
  <c r="H5728" i="6"/>
  <c r="H5729" i="6" s="1"/>
  <c r="G5729" i="6" l="1"/>
  <c r="J5729" i="6" s="1"/>
  <c r="F5730" i="6"/>
  <c r="G5730" i="6" l="1"/>
  <c r="J5730" i="6" s="1"/>
  <c r="F5731" i="6"/>
  <c r="H5730" i="6"/>
  <c r="H5731" i="6" s="1"/>
  <c r="G5731" i="6" l="1"/>
  <c r="J5731" i="6" s="1"/>
  <c r="F5732" i="6"/>
  <c r="G5732" i="6" l="1"/>
  <c r="J5732" i="6" s="1"/>
  <c r="F5733" i="6"/>
  <c r="H5732" i="6"/>
  <c r="H5733" i="6" s="1"/>
  <c r="G5733" i="6" l="1"/>
  <c r="J5733" i="6" s="1"/>
  <c r="F5734" i="6"/>
  <c r="G5734" i="6" l="1"/>
  <c r="J5734" i="6" s="1"/>
  <c r="F5735" i="6"/>
  <c r="H5734" i="6"/>
  <c r="H5735" i="6" s="1"/>
  <c r="G5735" i="6" l="1"/>
  <c r="J5735" i="6" s="1"/>
  <c r="F5736" i="6"/>
  <c r="G5736" i="6" l="1"/>
  <c r="J5736" i="6" s="1"/>
  <c r="F5737" i="6"/>
  <c r="H5736" i="6"/>
  <c r="H5737" i="6" s="1"/>
  <c r="F5738" i="6" l="1"/>
  <c r="G5737" i="6"/>
  <c r="J5737" i="6" s="1"/>
  <c r="G5738" i="6" l="1"/>
  <c r="J5738" i="6" s="1"/>
  <c r="F5739" i="6"/>
  <c r="H5738" i="6"/>
  <c r="H5739" i="6" s="1"/>
  <c r="G5739" i="6" l="1"/>
  <c r="J5739" i="6" s="1"/>
  <c r="F5740" i="6"/>
  <c r="G5740" i="6" l="1"/>
  <c r="J5740" i="6" s="1"/>
  <c r="F5741" i="6"/>
  <c r="H5740" i="6"/>
  <c r="H5741" i="6" s="1"/>
  <c r="G5741" i="6" l="1"/>
  <c r="J5741" i="6" s="1"/>
  <c r="F5742" i="6"/>
  <c r="G5742" i="6" l="1"/>
  <c r="J5742" i="6" s="1"/>
  <c r="F5743" i="6"/>
  <c r="H5742" i="6"/>
  <c r="H5743" i="6" s="1"/>
  <c r="G5743" i="6" l="1"/>
  <c r="J5743" i="6" s="1"/>
  <c r="F5744" i="6"/>
  <c r="F5745" i="6" l="1"/>
  <c r="G5744" i="6"/>
  <c r="J5744" i="6" s="1"/>
  <c r="H5744" i="6"/>
  <c r="H5745" i="6" s="1"/>
  <c r="G5745" i="6" l="1"/>
  <c r="J5745" i="6" s="1"/>
  <c r="F5746" i="6"/>
  <c r="G5746" i="6" l="1"/>
  <c r="J5746" i="6" s="1"/>
  <c r="F5747" i="6"/>
  <c r="H5746" i="6"/>
  <c r="H5747" i="6" s="1"/>
  <c r="G5747" i="6" l="1"/>
  <c r="J5747" i="6" s="1"/>
  <c r="F5748" i="6"/>
  <c r="G5748" i="6" l="1"/>
  <c r="J5748" i="6" s="1"/>
  <c r="F5749" i="6"/>
  <c r="H5748" i="6"/>
  <c r="H5749" i="6" s="1"/>
  <c r="G5749" i="6" l="1"/>
  <c r="J5749" i="6" s="1"/>
  <c r="F5750" i="6"/>
  <c r="G5750" i="6" l="1"/>
  <c r="J5750" i="6" s="1"/>
  <c r="F5751" i="6"/>
  <c r="H5750" i="6"/>
  <c r="H5751" i="6" s="1"/>
  <c r="F5752" i="6" l="1"/>
  <c r="G5751" i="6"/>
  <c r="J5751" i="6" s="1"/>
  <c r="G5752" i="6" l="1"/>
  <c r="J5752" i="6" s="1"/>
  <c r="F5753" i="6"/>
  <c r="H5752" i="6"/>
  <c r="H5753" i="6" s="1"/>
  <c r="F5754" i="6" l="1"/>
  <c r="G5753" i="6"/>
  <c r="J5753" i="6" s="1"/>
  <c r="G5754" i="6" l="1"/>
  <c r="J5754" i="6" s="1"/>
  <c r="F5755" i="6"/>
  <c r="H5754" i="6"/>
  <c r="H5755" i="6" s="1"/>
  <c r="G5755" i="6" l="1"/>
  <c r="J5755" i="6" s="1"/>
  <c r="F5756" i="6"/>
  <c r="G5756" i="6" l="1"/>
  <c r="J5756" i="6" s="1"/>
  <c r="F5757" i="6"/>
  <c r="H5756" i="6"/>
  <c r="H5757" i="6" s="1"/>
  <c r="G5757" i="6" l="1"/>
  <c r="J5757" i="6" s="1"/>
  <c r="F5758" i="6"/>
  <c r="G5758" i="6" l="1"/>
  <c r="J5758" i="6" s="1"/>
  <c r="F5759" i="6"/>
  <c r="H5758" i="6"/>
  <c r="H5759" i="6" s="1"/>
  <c r="G5759" i="6" l="1"/>
  <c r="J5759" i="6" s="1"/>
  <c r="F5760" i="6"/>
  <c r="F5761" i="6" l="1"/>
  <c r="G5760" i="6"/>
  <c r="J5760" i="6" s="1"/>
  <c r="H5760" i="6"/>
  <c r="H5761" i="6" s="1"/>
  <c r="F5762" i="6" l="1"/>
  <c r="G5761" i="6"/>
  <c r="J5761" i="6" s="1"/>
  <c r="G5762" i="6" l="1"/>
  <c r="J5762" i="6" s="1"/>
  <c r="F5763" i="6"/>
  <c r="H5762" i="6"/>
  <c r="H5763" i="6" s="1"/>
  <c r="G5763" i="6" l="1"/>
  <c r="J5763" i="6" s="1"/>
  <c r="F5764" i="6"/>
  <c r="G5764" i="6" l="1"/>
  <c r="J5764" i="6" s="1"/>
  <c r="F5765" i="6"/>
  <c r="H5764" i="6"/>
  <c r="H5765" i="6" s="1"/>
  <c r="G5765" i="6" l="1"/>
  <c r="J5765" i="6" s="1"/>
  <c r="F5766" i="6"/>
  <c r="G5766" i="6" l="1"/>
  <c r="J5766" i="6" s="1"/>
  <c r="F5767" i="6"/>
  <c r="H5766" i="6"/>
  <c r="H5767" i="6" s="1"/>
  <c r="F5768" i="6" l="1"/>
  <c r="G5767" i="6"/>
  <c r="J5767" i="6" s="1"/>
  <c r="F5769" i="6" l="1"/>
  <c r="G5768" i="6"/>
  <c r="J5768" i="6" s="1"/>
  <c r="H5768" i="6"/>
  <c r="H5769" i="6" s="1"/>
  <c r="G5769" i="6" l="1"/>
  <c r="J5769" i="6" s="1"/>
  <c r="F5770" i="6"/>
  <c r="G5770" i="6" l="1"/>
  <c r="J5770" i="6" s="1"/>
  <c r="F5771" i="6"/>
  <c r="H5770" i="6"/>
  <c r="H5771" i="6" s="1"/>
  <c r="G5771" i="6" l="1"/>
  <c r="J5771" i="6" s="1"/>
  <c r="F5772" i="6"/>
  <c r="G5772" i="6" l="1"/>
  <c r="J5772" i="6" s="1"/>
  <c r="F5773" i="6"/>
  <c r="H5772" i="6"/>
  <c r="H5773" i="6" s="1"/>
  <c r="G5773" i="6" l="1"/>
  <c r="J5773" i="6" s="1"/>
  <c r="F5774" i="6"/>
  <c r="G5774" i="6" l="1"/>
  <c r="J5774" i="6" s="1"/>
  <c r="F5775" i="6"/>
  <c r="H5774" i="6"/>
  <c r="H5775" i="6" s="1"/>
  <c r="F5776" i="6" l="1"/>
  <c r="G5775" i="6"/>
  <c r="J5775" i="6" s="1"/>
  <c r="G5776" i="6" l="1"/>
  <c r="J5776" i="6" s="1"/>
  <c r="F5777" i="6"/>
  <c r="H5776" i="6"/>
  <c r="H5777" i="6" s="1"/>
  <c r="F5778" i="6" l="1"/>
  <c r="G5777" i="6"/>
  <c r="J5777" i="6" s="1"/>
  <c r="G5778" i="6" l="1"/>
  <c r="J5778" i="6" s="1"/>
  <c r="F5779" i="6"/>
  <c r="H5778" i="6"/>
  <c r="H5779" i="6" s="1"/>
  <c r="G5779" i="6" l="1"/>
  <c r="J5779" i="6" s="1"/>
  <c r="F5780" i="6"/>
  <c r="G5780" i="6" l="1"/>
  <c r="J5780" i="6" s="1"/>
  <c r="F5781" i="6"/>
  <c r="H5780" i="6"/>
  <c r="H5781" i="6" s="1"/>
  <c r="G5781" i="6" l="1"/>
  <c r="J5781" i="6" s="1"/>
  <c r="F5782" i="6"/>
  <c r="G5782" i="6" l="1"/>
  <c r="J5782" i="6" s="1"/>
  <c r="F5783" i="6"/>
  <c r="H5782" i="6"/>
  <c r="H5783" i="6" s="1"/>
  <c r="G5783" i="6" l="1"/>
  <c r="J5783" i="6" s="1"/>
  <c r="F5784" i="6"/>
  <c r="F5785" i="6" l="1"/>
  <c r="G5784" i="6"/>
  <c r="J5784" i="6" s="1"/>
  <c r="H5784" i="6"/>
  <c r="H5785" i="6" s="1"/>
  <c r="G5785" i="6" l="1"/>
  <c r="J5785" i="6" s="1"/>
  <c r="F5786" i="6"/>
  <c r="G5786" i="6" l="1"/>
  <c r="J5786" i="6" s="1"/>
  <c r="F5787" i="6"/>
  <c r="H5786" i="6"/>
  <c r="H5787" i="6" s="1"/>
  <c r="G5787" i="6" l="1"/>
  <c r="J5787" i="6" s="1"/>
  <c r="F5788" i="6"/>
  <c r="G5788" i="6" l="1"/>
  <c r="J5788" i="6" s="1"/>
  <c r="F5789" i="6"/>
  <c r="H5788" i="6"/>
  <c r="H5789" i="6" s="1"/>
  <c r="G5789" i="6" l="1"/>
  <c r="J5789" i="6" s="1"/>
  <c r="F5790" i="6"/>
  <c r="G5790" i="6" l="1"/>
  <c r="J5790" i="6" s="1"/>
  <c r="F5791" i="6"/>
  <c r="H5790" i="6"/>
  <c r="H5791" i="6" s="1"/>
  <c r="F5792" i="6" l="1"/>
  <c r="G5791" i="6"/>
  <c r="J5791" i="6" s="1"/>
  <c r="G5792" i="6" l="1"/>
  <c r="J5792" i="6" s="1"/>
  <c r="F5793" i="6"/>
  <c r="H5792" i="6"/>
  <c r="H5793" i="6" s="1"/>
  <c r="G5793" i="6" l="1"/>
  <c r="J5793" i="6" s="1"/>
  <c r="F5794" i="6"/>
  <c r="G5794" i="6" l="1"/>
  <c r="J5794" i="6" s="1"/>
  <c r="F5795" i="6"/>
  <c r="H5794" i="6"/>
  <c r="H5795" i="6" s="1"/>
  <c r="G5795" i="6" l="1"/>
  <c r="J5795" i="6" s="1"/>
  <c r="F5796" i="6"/>
  <c r="G5796" i="6" l="1"/>
  <c r="J5796" i="6" s="1"/>
  <c r="F5797" i="6"/>
  <c r="H5796" i="6"/>
  <c r="H5797" i="6" s="1"/>
  <c r="G5797" i="6" l="1"/>
  <c r="J5797" i="6" s="1"/>
  <c r="F5798" i="6"/>
  <c r="G5798" i="6" l="1"/>
  <c r="J5798" i="6" s="1"/>
  <c r="F5799" i="6"/>
  <c r="H5798" i="6"/>
  <c r="H5799" i="6" s="1"/>
  <c r="G5799" i="6" l="1"/>
  <c r="J5799" i="6" s="1"/>
  <c r="F5800" i="6"/>
  <c r="G5800" i="6" l="1"/>
  <c r="J5800" i="6" s="1"/>
  <c r="F5801" i="6"/>
  <c r="H5800" i="6"/>
  <c r="H5801" i="6" s="1"/>
  <c r="F5802" i="6" l="1"/>
  <c r="G5801" i="6"/>
  <c r="J5801" i="6" s="1"/>
  <c r="G5802" i="6" l="1"/>
  <c r="J5802" i="6" s="1"/>
  <c r="F5803" i="6"/>
  <c r="H5802" i="6"/>
  <c r="H5803" i="6" s="1"/>
  <c r="G5803" i="6" l="1"/>
  <c r="J5803" i="6" s="1"/>
  <c r="F5804" i="6"/>
  <c r="G5804" i="6" l="1"/>
  <c r="J5804" i="6" s="1"/>
  <c r="F5805" i="6"/>
  <c r="H5804" i="6"/>
  <c r="H5805" i="6" s="1"/>
  <c r="G5805" i="6" l="1"/>
  <c r="J5805" i="6" s="1"/>
  <c r="F5806" i="6"/>
  <c r="G5806" i="6" l="1"/>
  <c r="J5806" i="6" s="1"/>
  <c r="F5807" i="6"/>
  <c r="H5806" i="6"/>
  <c r="H5807" i="6" s="1"/>
  <c r="G5807" i="6" l="1"/>
  <c r="J5807" i="6" s="1"/>
  <c r="F5808" i="6"/>
  <c r="F5809" i="6" l="1"/>
  <c r="G5808" i="6"/>
  <c r="J5808" i="6" s="1"/>
  <c r="H5808" i="6"/>
  <c r="H5809" i="6" s="1"/>
  <c r="G5809" i="6" l="1"/>
  <c r="J5809" i="6" s="1"/>
  <c r="F5810" i="6"/>
  <c r="G5810" i="6" l="1"/>
  <c r="J5810" i="6" s="1"/>
  <c r="F5811" i="6"/>
  <c r="H5810" i="6"/>
  <c r="H5811" i="6" s="1"/>
  <c r="G5811" i="6" l="1"/>
  <c r="J5811" i="6" s="1"/>
  <c r="F5812" i="6"/>
  <c r="G5812" i="6" l="1"/>
  <c r="J5812" i="6" s="1"/>
  <c r="F5813" i="6"/>
  <c r="H5812" i="6"/>
  <c r="H5813" i="6" s="1"/>
  <c r="G5813" i="6" l="1"/>
  <c r="J5813" i="6" s="1"/>
  <c r="F5814" i="6"/>
  <c r="G5814" i="6" l="1"/>
  <c r="J5814" i="6" s="1"/>
  <c r="F5815" i="6"/>
  <c r="H5814" i="6"/>
  <c r="H5815" i="6" s="1"/>
  <c r="F5816" i="6" l="1"/>
  <c r="G5815" i="6"/>
  <c r="J5815" i="6" s="1"/>
  <c r="G5816" i="6" l="1"/>
  <c r="J5816" i="6" s="1"/>
  <c r="F5817" i="6"/>
  <c r="H5816" i="6"/>
  <c r="H5817" i="6" s="1"/>
  <c r="F5818" i="6" l="1"/>
  <c r="G5817" i="6"/>
  <c r="J5817" i="6" s="1"/>
  <c r="G5818" i="6" l="1"/>
  <c r="J5818" i="6" s="1"/>
  <c r="F5819" i="6"/>
  <c r="H5818" i="6"/>
  <c r="H5819" i="6" s="1"/>
  <c r="G5819" i="6" l="1"/>
  <c r="J5819" i="6" s="1"/>
  <c r="F5820" i="6"/>
  <c r="G5820" i="6" l="1"/>
  <c r="J5820" i="6" s="1"/>
  <c r="F5821" i="6"/>
  <c r="H5820" i="6"/>
  <c r="H5821" i="6" s="1"/>
  <c r="G5821" i="6" l="1"/>
  <c r="J5821" i="6" s="1"/>
  <c r="F5822" i="6"/>
  <c r="G5822" i="6" l="1"/>
  <c r="J5822" i="6" s="1"/>
  <c r="F5823" i="6"/>
  <c r="H5822" i="6"/>
  <c r="H5823" i="6" s="1"/>
  <c r="G5823" i="6" l="1"/>
  <c r="J5823" i="6" s="1"/>
  <c r="F5824" i="6"/>
  <c r="F5825" i="6" l="1"/>
  <c r="G5824" i="6"/>
  <c r="J5824" i="6" s="1"/>
  <c r="H5824" i="6"/>
  <c r="H5825" i="6" s="1"/>
  <c r="F5826" i="6" l="1"/>
  <c r="G5825" i="6"/>
  <c r="J5825" i="6" s="1"/>
  <c r="G5826" i="6" l="1"/>
  <c r="J5826" i="6" s="1"/>
  <c r="F5827" i="6"/>
  <c r="H5826" i="6"/>
  <c r="H5827" i="6" s="1"/>
  <c r="G5827" i="6" l="1"/>
  <c r="J5827" i="6" s="1"/>
  <c r="F5828" i="6"/>
  <c r="G5828" i="6" l="1"/>
  <c r="J5828" i="6" s="1"/>
  <c r="F5829" i="6"/>
  <c r="H5828" i="6"/>
  <c r="H5829" i="6" s="1"/>
  <c r="G5829" i="6" l="1"/>
  <c r="J5829" i="6" s="1"/>
  <c r="F5830" i="6"/>
  <c r="G5830" i="6" l="1"/>
  <c r="J5830" i="6" s="1"/>
  <c r="F5831" i="6"/>
  <c r="H5830" i="6"/>
  <c r="H5831" i="6" s="1"/>
  <c r="F5832" i="6" l="1"/>
  <c r="G5831" i="6"/>
  <c r="J5831" i="6" s="1"/>
  <c r="F5833" i="6" l="1"/>
  <c r="G5832" i="6"/>
  <c r="J5832" i="6" s="1"/>
  <c r="H5832" i="6"/>
  <c r="H5833" i="6" s="1"/>
  <c r="G5833" i="6" l="1"/>
  <c r="J5833" i="6" s="1"/>
  <c r="F5834" i="6"/>
  <c r="G5834" i="6" l="1"/>
  <c r="J5834" i="6" s="1"/>
  <c r="F5835" i="6"/>
  <c r="H5834" i="6"/>
  <c r="H5835" i="6" s="1"/>
  <c r="G5835" i="6" l="1"/>
  <c r="J5835" i="6" s="1"/>
  <c r="F5836" i="6"/>
  <c r="G5836" i="6" l="1"/>
  <c r="J5836" i="6" s="1"/>
  <c r="F5837" i="6"/>
  <c r="H5836" i="6"/>
  <c r="H5837" i="6" s="1"/>
  <c r="G5837" i="6" l="1"/>
  <c r="J5837" i="6" s="1"/>
  <c r="F5838" i="6"/>
  <c r="G5838" i="6" l="1"/>
  <c r="J5838" i="6" s="1"/>
  <c r="F5839" i="6"/>
  <c r="H5838" i="6"/>
  <c r="H5839" i="6" s="1"/>
  <c r="F5840" i="6" l="1"/>
  <c r="G5839" i="6"/>
  <c r="J5839" i="6" s="1"/>
  <c r="G5840" i="6" l="1"/>
  <c r="J5840" i="6" s="1"/>
  <c r="F5841" i="6"/>
  <c r="H5840" i="6"/>
  <c r="H5841" i="6" s="1"/>
  <c r="F5842" i="6" l="1"/>
  <c r="G5841" i="6"/>
  <c r="J5841" i="6" s="1"/>
  <c r="G5842" i="6" l="1"/>
  <c r="J5842" i="6" s="1"/>
  <c r="F5843" i="6"/>
  <c r="H5842" i="6"/>
  <c r="H5843" i="6" s="1"/>
  <c r="G5843" i="6" l="1"/>
  <c r="J5843" i="6" s="1"/>
  <c r="F5844" i="6"/>
  <c r="G5844" i="6" l="1"/>
  <c r="J5844" i="6" s="1"/>
  <c r="F5845" i="6"/>
  <c r="H5844" i="6"/>
  <c r="H5845" i="6" s="1"/>
  <c r="G5845" i="6" l="1"/>
  <c r="J5845" i="6" s="1"/>
  <c r="F5846" i="6"/>
  <c r="G5846" i="6" l="1"/>
  <c r="J5846" i="6" s="1"/>
  <c r="F5847" i="6"/>
  <c r="H5846" i="6"/>
  <c r="H5847" i="6" s="1"/>
  <c r="G5847" i="6" l="1"/>
  <c r="J5847" i="6" s="1"/>
  <c r="F5848" i="6"/>
  <c r="F5849" i="6" l="1"/>
  <c r="G5848" i="6"/>
  <c r="J5848" i="6" s="1"/>
  <c r="H5848" i="6"/>
  <c r="H5849" i="6" s="1"/>
  <c r="G5849" i="6" l="1"/>
  <c r="J5849" i="6" s="1"/>
  <c r="F5850" i="6"/>
  <c r="G5850" i="6" l="1"/>
  <c r="J5850" i="6" s="1"/>
  <c r="F5851" i="6"/>
  <c r="H5850" i="6"/>
  <c r="H5851" i="6" s="1"/>
  <c r="G5851" i="6" l="1"/>
  <c r="J5851" i="6" s="1"/>
  <c r="F5852" i="6"/>
  <c r="G5852" i="6" l="1"/>
  <c r="J5852" i="6" s="1"/>
  <c r="F5853" i="6"/>
  <c r="H5852" i="6"/>
  <c r="H5853" i="6" s="1"/>
  <c r="G5853" i="6" l="1"/>
  <c r="J5853" i="6" s="1"/>
  <c r="F5854" i="6"/>
  <c r="G5854" i="6" l="1"/>
  <c r="J5854" i="6" s="1"/>
  <c r="F5855" i="6"/>
  <c r="H5854" i="6"/>
  <c r="H5855" i="6" s="1"/>
  <c r="F5856" i="6" l="1"/>
  <c r="G5855" i="6"/>
  <c r="J5855" i="6" s="1"/>
  <c r="G5856" i="6" l="1"/>
  <c r="J5856" i="6" s="1"/>
  <c r="F5857" i="6"/>
  <c r="H5856" i="6"/>
  <c r="H5857" i="6" s="1"/>
  <c r="G5857" i="6" l="1"/>
  <c r="J5857" i="6" s="1"/>
  <c r="F5858" i="6"/>
  <c r="G5858" i="6" l="1"/>
  <c r="J5858" i="6" s="1"/>
  <c r="F5859" i="6"/>
  <c r="H5858" i="6"/>
  <c r="H5859" i="6" s="1"/>
  <c r="G5859" i="6" l="1"/>
  <c r="J5859" i="6" s="1"/>
  <c r="F5860" i="6"/>
  <c r="G5860" i="6" l="1"/>
  <c r="J5860" i="6" s="1"/>
  <c r="F5861" i="6"/>
  <c r="H5860" i="6"/>
  <c r="H5861" i="6" s="1"/>
  <c r="G5861" i="6" l="1"/>
  <c r="J5861" i="6" s="1"/>
  <c r="F5862" i="6"/>
  <c r="G5862" i="6" l="1"/>
  <c r="J5862" i="6" s="1"/>
  <c r="F5863" i="6"/>
  <c r="H5862" i="6"/>
  <c r="H5863" i="6" s="1"/>
  <c r="G5863" i="6" l="1"/>
  <c r="J5863" i="6" s="1"/>
  <c r="F5864" i="6"/>
  <c r="G5864" i="6" l="1"/>
  <c r="J5864" i="6" s="1"/>
  <c r="F5865" i="6"/>
  <c r="H5864" i="6"/>
  <c r="H5865" i="6" s="1"/>
  <c r="F5866" i="6" l="1"/>
  <c r="G5865" i="6"/>
  <c r="J5865" i="6" s="1"/>
  <c r="G5866" i="6" l="1"/>
  <c r="J5866" i="6" s="1"/>
  <c r="F5867" i="6"/>
  <c r="H5866" i="6"/>
  <c r="H5867" i="6" s="1"/>
  <c r="G5867" i="6" l="1"/>
  <c r="J5867" i="6" s="1"/>
  <c r="F5868" i="6"/>
  <c r="G5868" i="6" l="1"/>
  <c r="J5868" i="6" s="1"/>
  <c r="F5869" i="6"/>
  <c r="H5868" i="6"/>
  <c r="H5869" i="6" s="1"/>
  <c r="G5869" i="6" l="1"/>
  <c r="J5869" i="6" s="1"/>
  <c r="F5870" i="6"/>
  <c r="G5870" i="6" l="1"/>
  <c r="J5870" i="6" s="1"/>
  <c r="F5871" i="6"/>
  <c r="H5870" i="6"/>
  <c r="H5871" i="6" s="1"/>
  <c r="G5871" i="6" l="1"/>
  <c r="J5871" i="6" s="1"/>
  <c r="F5872" i="6"/>
  <c r="F5873" i="6" l="1"/>
  <c r="G5872" i="6"/>
  <c r="J5872" i="6" s="1"/>
  <c r="H5872" i="6"/>
  <c r="H5873" i="6" s="1"/>
  <c r="G5873" i="6" l="1"/>
  <c r="J5873" i="6" s="1"/>
  <c r="F5874" i="6"/>
  <c r="G5874" i="6" l="1"/>
  <c r="J5874" i="6" s="1"/>
  <c r="F5875" i="6"/>
  <c r="H5874" i="6"/>
  <c r="H5875" i="6" s="1"/>
  <c r="G5875" i="6" l="1"/>
  <c r="J5875" i="6" s="1"/>
  <c r="F5876" i="6"/>
  <c r="G5876" i="6" l="1"/>
  <c r="J5876" i="6" s="1"/>
  <c r="F5877" i="6"/>
  <c r="H5876" i="6"/>
  <c r="H5877" i="6" s="1"/>
  <c r="G5877" i="6" l="1"/>
  <c r="J5877" i="6" s="1"/>
  <c r="F5878" i="6"/>
  <c r="G5878" i="6" l="1"/>
  <c r="J5878" i="6" s="1"/>
  <c r="F5879" i="6"/>
  <c r="H5878" i="6"/>
  <c r="H5879" i="6" s="1"/>
  <c r="F5880" i="6" l="1"/>
  <c r="G5879" i="6"/>
  <c r="J5879" i="6" s="1"/>
  <c r="G5880" i="6" l="1"/>
  <c r="J5880" i="6" s="1"/>
  <c r="F5881" i="6"/>
  <c r="H5880" i="6"/>
  <c r="H5881" i="6" s="1"/>
  <c r="F5882" i="6" l="1"/>
  <c r="G5881" i="6"/>
  <c r="J5881" i="6" s="1"/>
  <c r="G5882" i="6" l="1"/>
  <c r="J5882" i="6" s="1"/>
  <c r="F5883" i="6"/>
  <c r="H5882" i="6"/>
  <c r="H5883" i="6" s="1"/>
  <c r="G5883" i="6" l="1"/>
  <c r="J5883" i="6" s="1"/>
  <c r="F5884" i="6"/>
  <c r="G5884" i="6" l="1"/>
  <c r="J5884" i="6" s="1"/>
  <c r="F5885" i="6"/>
  <c r="H5884" i="6"/>
  <c r="H5885" i="6" s="1"/>
  <c r="G5885" i="6" l="1"/>
  <c r="J5885" i="6" s="1"/>
  <c r="F5886" i="6"/>
  <c r="G5886" i="6" l="1"/>
  <c r="J5886" i="6" s="1"/>
  <c r="F5887" i="6"/>
  <c r="H5886" i="6"/>
  <c r="H5887" i="6" s="1"/>
  <c r="G5887" i="6" l="1"/>
  <c r="J5887" i="6" s="1"/>
  <c r="F5888" i="6"/>
  <c r="F5889" i="6" l="1"/>
  <c r="G5888" i="6"/>
  <c r="J5888" i="6" s="1"/>
  <c r="H5888" i="6"/>
  <c r="H5889" i="6" s="1"/>
  <c r="F5890" i="6" l="1"/>
  <c r="G5889" i="6"/>
  <c r="J5889" i="6" s="1"/>
  <c r="G5890" i="6" l="1"/>
  <c r="J5890" i="6" s="1"/>
  <c r="F5891" i="6"/>
  <c r="H5890" i="6"/>
  <c r="H5891" i="6" s="1"/>
  <c r="G5891" i="6" l="1"/>
  <c r="J5891" i="6" s="1"/>
  <c r="F5892" i="6"/>
  <c r="G5892" i="6" l="1"/>
  <c r="J5892" i="6" s="1"/>
  <c r="F5893" i="6"/>
  <c r="H5892" i="6"/>
  <c r="H5893" i="6" s="1"/>
  <c r="G5893" i="6" l="1"/>
  <c r="J5893" i="6" s="1"/>
  <c r="F5894" i="6"/>
  <c r="G5894" i="6" l="1"/>
  <c r="J5894" i="6" s="1"/>
  <c r="F5895" i="6"/>
  <c r="H5894" i="6"/>
  <c r="H5895" i="6" s="1"/>
  <c r="F5896" i="6" l="1"/>
  <c r="G5895" i="6"/>
  <c r="J5895" i="6" s="1"/>
  <c r="F5897" i="6" l="1"/>
  <c r="G5896" i="6"/>
  <c r="J5896" i="6" s="1"/>
  <c r="H5896" i="6"/>
  <c r="H5897" i="6" s="1"/>
  <c r="G5897" i="6" l="1"/>
  <c r="J5897" i="6" s="1"/>
  <c r="F5898" i="6"/>
  <c r="G5898" i="6" l="1"/>
  <c r="J5898" i="6" s="1"/>
  <c r="F5899" i="6"/>
  <c r="H5898" i="6"/>
  <c r="H5899" i="6" s="1"/>
  <c r="G5899" i="6" l="1"/>
  <c r="J5899" i="6" s="1"/>
  <c r="F5900" i="6"/>
  <c r="G5900" i="6" l="1"/>
  <c r="J5900" i="6" s="1"/>
  <c r="F5901" i="6"/>
  <c r="H5900" i="6"/>
  <c r="H5901" i="6" s="1"/>
  <c r="G5901" i="6" l="1"/>
  <c r="J5901" i="6" s="1"/>
  <c r="F5902" i="6"/>
  <c r="G5902" i="6" l="1"/>
  <c r="J5902" i="6" s="1"/>
  <c r="F5903" i="6"/>
  <c r="H5902" i="6"/>
  <c r="H5903" i="6" s="1"/>
  <c r="F5904" i="6" l="1"/>
  <c r="G5903" i="6"/>
  <c r="J5903" i="6" s="1"/>
  <c r="G5904" i="6" l="1"/>
  <c r="J5904" i="6" s="1"/>
  <c r="F5905" i="6"/>
  <c r="H5904" i="6"/>
  <c r="H5905" i="6" s="1"/>
  <c r="F5906" i="6" l="1"/>
  <c r="G5905" i="6"/>
  <c r="J5905" i="6" s="1"/>
  <c r="G5906" i="6" l="1"/>
  <c r="J5906" i="6" s="1"/>
  <c r="F5907" i="6"/>
  <c r="H5906" i="6"/>
  <c r="H5907" i="6" s="1"/>
  <c r="G5907" i="6" l="1"/>
  <c r="J5907" i="6" s="1"/>
  <c r="F5908" i="6"/>
  <c r="G5908" i="6" l="1"/>
  <c r="J5908" i="6" s="1"/>
  <c r="F5909" i="6"/>
  <c r="H5908" i="6"/>
  <c r="H5909" i="6" s="1"/>
  <c r="G5909" i="6" l="1"/>
  <c r="J5909" i="6" s="1"/>
  <c r="F5910" i="6"/>
  <c r="G5910" i="6" l="1"/>
  <c r="J5910" i="6" s="1"/>
  <c r="F5911" i="6"/>
  <c r="H5910" i="6"/>
  <c r="H5911" i="6" s="1"/>
  <c r="G5911" i="6" l="1"/>
  <c r="J5911" i="6" s="1"/>
  <c r="F5912" i="6"/>
  <c r="F5913" i="6" l="1"/>
  <c r="G5912" i="6"/>
  <c r="J5912" i="6" s="1"/>
  <c r="H5912" i="6"/>
  <c r="H5913" i="6" s="1"/>
  <c r="G5913" i="6" l="1"/>
  <c r="J5913" i="6" s="1"/>
  <c r="F5914" i="6"/>
  <c r="G5914" i="6" l="1"/>
  <c r="J5914" i="6" s="1"/>
  <c r="F5915" i="6"/>
  <c r="H5914" i="6"/>
  <c r="H5915" i="6" s="1"/>
  <c r="G5915" i="6" l="1"/>
  <c r="J5915" i="6" s="1"/>
  <c r="F5916" i="6"/>
  <c r="G5916" i="6" l="1"/>
  <c r="J5916" i="6" s="1"/>
  <c r="F5917" i="6"/>
  <c r="H5916" i="6"/>
  <c r="H5917" i="6" s="1"/>
  <c r="G5917" i="6" l="1"/>
  <c r="J5917" i="6" s="1"/>
  <c r="F5918" i="6"/>
  <c r="G5918" i="6" l="1"/>
  <c r="J5918" i="6" s="1"/>
  <c r="F5919" i="6"/>
  <c r="H5918" i="6"/>
  <c r="H5919" i="6" s="1"/>
  <c r="F5920" i="6" l="1"/>
  <c r="G5919" i="6"/>
  <c r="J5919" i="6" s="1"/>
  <c r="G5920" i="6" l="1"/>
  <c r="J5920" i="6" s="1"/>
  <c r="F5921" i="6"/>
  <c r="H5920" i="6"/>
  <c r="H5921" i="6" s="1"/>
  <c r="G5921" i="6" l="1"/>
  <c r="J5921" i="6" s="1"/>
  <c r="F5922" i="6"/>
  <c r="G5922" i="6" l="1"/>
  <c r="J5922" i="6" s="1"/>
  <c r="F5923" i="6"/>
  <c r="H5922" i="6"/>
  <c r="H5923" i="6" s="1"/>
  <c r="G5923" i="6" l="1"/>
  <c r="J5923" i="6" s="1"/>
  <c r="F5924" i="6"/>
  <c r="G5924" i="6" l="1"/>
  <c r="J5924" i="6" s="1"/>
  <c r="F5925" i="6"/>
  <c r="H5924" i="6"/>
  <c r="H5925" i="6" s="1"/>
  <c r="G5925" i="6" l="1"/>
  <c r="J5925" i="6" s="1"/>
  <c r="F5926" i="6"/>
  <c r="G5926" i="6" l="1"/>
  <c r="J5926" i="6" s="1"/>
  <c r="F5927" i="6"/>
  <c r="H5926" i="6"/>
  <c r="H5927" i="6" s="1"/>
  <c r="G5927" i="6" l="1"/>
  <c r="J5927" i="6" s="1"/>
  <c r="F5928" i="6"/>
  <c r="G5928" i="6" l="1"/>
  <c r="J5928" i="6" s="1"/>
  <c r="F5929" i="6"/>
  <c r="H5928" i="6"/>
  <c r="H5929" i="6" s="1"/>
  <c r="F5930" i="6" l="1"/>
  <c r="G5929" i="6"/>
  <c r="J5929" i="6" s="1"/>
  <c r="G5930" i="6" l="1"/>
  <c r="J5930" i="6" s="1"/>
  <c r="F5931" i="6"/>
  <c r="H5930" i="6"/>
  <c r="H5931" i="6" s="1"/>
  <c r="G5931" i="6" l="1"/>
  <c r="J5931" i="6" s="1"/>
  <c r="F5932" i="6"/>
  <c r="G5932" i="6" l="1"/>
  <c r="J5932" i="6" s="1"/>
  <c r="F5933" i="6"/>
  <c r="H5932" i="6"/>
  <c r="H5933" i="6" s="1"/>
  <c r="G5933" i="6" l="1"/>
  <c r="J5933" i="6" s="1"/>
  <c r="F5934" i="6"/>
  <c r="G5934" i="6" l="1"/>
  <c r="J5934" i="6" s="1"/>
  <c r="F5935" i="6"/>
  <c r="H5934" i="6"/>
  <c r="G5935" i="6" l="1"/>
  <c r="J5935" i="6" s="1"/>
  <c r="F5936" i="6"/>
  <c r="H5935" i="6"/>
  <c r="H5936" i="6" s="1"/>
  <c r="F5937" i="6" l="1"/>
  <c r="G5936" i="6"/>
  <c r="J5936" i="6" s="1"/>
  <c r="G5937" i="6" l="1"/>
  <c r="J5937" i="6" s="1"/>
  <c r="F5938" i="6"/>
  <c r="H5937" i="6"/>
  <c r="H5938" i="6" s="1"/>
  <c r="G5938" i="6" l="1"/>
  <c r="J5938" i="6" s="1"/>
  <c r="F5939" i="6"/>
  <c r="G5939" i="6" l="1"/>
  <c r="J5939" i="6" s="1"/>
  <c r="F5940" i="6"/>
  <c r="H5939" i="6"/>
  <c r="H5940" i="6" s="1"/>
  <c r="G5940" i="6" l="1"/>
  <c r="J5940" i="6" s="1"/>
  <c r="F5941" i="6"/>
  <c r="G5941" i="6" l="1"/>
  <c r="J5941" i="6" s="1"/>
  <c r="F5942" i="6"/>
  <c r="H5941" i="6"/>
  <c r="H5942" i="6" s="1"/>
  <c r="G5942" i="6" l="1"/>
  <c r="J5942" i="6" s="1"/>
  <c r="F5943" i="6"/>
  <c r="F5944" i="6" l="1"/>
  <c r="G5943" i="6"/>
  <c r="J5943" i="6" s="1"/>
  <c r="H5943" i="6"/>
  <c r="H5944" i="6" s="1"/>
  <c r="G5944" i="6" l="1"/>
  <c r="J5944" i="6" s="1"/>
  <c r="F5945" i="6"/>
  <c r="F5946" i="6" l="1"/>
  <c r="G5945" i="6"/>
  <c r="J5945" i="6" s="1"/>
  <c r="H5945" i="6"/>
  <c r="H5946" i="6" s="1"/>
  <c r="G5946" i="6" l="1"/>
  <c r="J5946" i="6" s="1"/>
  <c r="F5947" i="6"/>
  <c r="G5947" i="6" l="1"/>
  <c r="J5947" i="6" s="1"/>
  <c r="F5948" i="6"/>
  <c r="H5947" i="6"/>
  <c r="H5948" i="6" s="1"/>
  <c r="G5948" i="6" l="1"/>
  <c r="J5948" i="6" s="1"/>
  <c r="F5949" i="6"/>
  <c r="G5949" i="6" l="1"/>
  <c r="J5949" i="6" s="1"/>
  <c r="F5950" i="6"/>
  <c r="H5949" i="6"/>
  <c r="H5950" i="6" s="1"/>
  <c r="G5950" i="6" l="1"/>
  <c r="J5950" i="6" s="1"/>
  <c r="F5951" i="6"/>
  <c r="G5951" i="6" l="1"/>
  <c r="J5951" i="6" s="1"/>
  <c r="F5952" i="6"/>
  <c r="H5951" i="6"/>
  <c r="H5952" i="6" s="1"/>
  <c r="F5953" i="6" l="1"/>
  <c r="G5952" i="6"/>
  <c r="J5952" i="6" s="1"/>
  <c r="F5954" i="6" l="1"/>
  <c r="G5953" i="6"/>
  <c r="J5953" i="6" s="1"/>
  <c r="H5953" i="6"/>
  <c r="H5954" i="6" s="1"/>
  <c r="G5954" i="6" l="1"/>
  <c r="J5954" i="6" s="1"/>
  <c r="F5955" i="6"/>
  <c r="G5955" i="6" l="1"/>
  <c r="J5955" i="6" s="1"/>
  <c r="F5956" i="6"/>
  <c r="H5955" i="6"/>
  <c r="H5956" i="6" s="1"/>
  <c r="G5956" i="6" l="1"/>
  <c r="J5956" i="6" s="1"/>
  <c r="F5957" i="6"/>
  <c r="G5957" i="6" l="1"/>
  <c r="J5957" i="6" s="1"/>
  <c r="F5958" i="6"/>
  <c r="H5957" i="6"/>
  <c r="H5958" i="6" s="1"/>
  <c r="G5958" i="6" l="1"/>
  <c r="J5958" i="6" s="1"/>
  <c r="F5959" i="6"/>
  <c r="F5960" i="6" l="1"/>
  <c r="G5959" i="6"/>
  <c r="J5959" i="6" s="1"/>
  <c r="H5959" i="6"/>
  <c r="H5960" i="6" s="1"/>
  <c r="F5961" i="6" l="1"/>
  <c r="G5960" i="6"/>
  <c r="J5960" i="6" s="1"/>
  <c r="G5961" i="6" l="1"/>
  <c r="J5961" i="6" s="1"/>
  <c r="F5962" i="6"/>
  <c r="H5961" i="6"/>
  <c r="H5962" i="6" s="1"/>
  <c r="G5962" i="6" l="1"/>
  <c r="J5962" i="6" s="1"/>
  <c r="F5963" i="6"/>
  <c r="G5963" i="6" l="1"/>
  <c r="J5963" i="6" s="1"/>
  <c r="F5964" i="6"/>
  <c r="H5963" i="6"/>
  <c r="H5964" i="6" s="1"/>
  <c r="G5964" i="6" l="1"/>
  <c r="J5964" i="6" s="1"/>
  <c r="F5965" i="6"/>
  <c r="G5965" i="6" l="1"/>
  <c r="J5965" i="6" s="1"/>
  <c r="F5966" i="6"/>
  <c r="H5965" i="6"/>
  <c r="H5966" i="6" s="1"/>
  <c r="G5966" i="6" l="1"/>
  <c r="J5966" i="6" s="1"/>
  <c r="F5967" i="6"/>
  <c r="F5968" i="6" l="1"/>
  <c r="G5967" i="6"/>
  <c r="J5967" i="6" s="1"/>
  <c r="H5967" i="6"/>
  <c r="H5968" i="6" s="1"/>
  <c r="G5968" i="6" l="1"/>
  <c r="J5968" i="6" s="1"/>
  <c r="F5969" i="6"/>
  <c r="F5970" i="6" l="1"/>
  <c r="G5969" i="6"/>
  <c r="J5969" i="6" s="1"/>
  <c r="H5969" i="6"/>
  <c r="H5970" i="6" s="1"/>
  <c r="G5970" i="6" l="1"/>
  <c r="J5970" i="6" s="1"/>
  <c r="F5971" i="6"/>
  <c r="G5971" i="6" l="1"/>
  <c r="J5971" i="6" s="1"/>
  <c r="F5972" i="6"/>
  <c r="H5971" i="6"/>
  <c r="H5972" i="6" s="1"/>
  <c r="G5972" i="6" l="1"/>
  <c r="J5972" i="6" s="1"/>
  <c r="F5973" i="6"/>
  <c r="G5973" i="6" l="1"/>
  <c r="J5973" i="6" s="1"/>
  <c r="F5974" i="6"/>
  <c r="H5973" i="6"/>
  <c r="H5974" i="6" s="1"/>
  <c r="G5974" i="6" l="1"/>
  <c r="J5974" i="6" s="1"/>
  <c r="F5975" i="6"/>
  <c r="G5975" i="6" l="1"/>
  <c r="J5975" i="6" s="1"/>
  <c r="F5976" i="6"/>
  <c r="H5975" i="6"/>
  <c r="H5976" i="6" s="1"/>
  <c r="F5977" i="6" l="1"/>
  <c r="G5976" i="6"/>
  <c r="J5976" i="6" s="1"/>
  <c r="G5977" i="6" l="1"/>
  <c r="J5977" i="6" s="1"/>
  <c r="F5978" i="6"/>
  <c r="H5977" i="6"/>
  <c r="H5978" i="6" s="1"/>
  <c r="G5978" i="6" l="1"/>
  <c r="J5978" i="6" s="1"/>
  <c r="F5979" i="6"/>
  <c r="G5979" i="6" l="1"/>
  <c r="J5979" i="6" s="1"/>
  <c r="F5980" i="6"/>
  <c r="H5979" i="6"/>
  <c r="H5980" i="6" s="1"/>
  <c r="G5980" i="6" l="1"/>
  <c r="J5980" i="6" s="1"/>
  <c r="F5981" i="6"/>
  <c r="G5981" i="6" l="1"/>
  <c r="J5981" i="6" s="1"/>
  <c r="F5982" i="6"/>
  <c r="H5981" i="6"/>
  <c r="H5982" i="6" s="1"/>
  <c r="G5982" i="6" l="1"/>
  <c r="J5982" i="6" s="1"/>
  <c r="F5983" i="6"/>
  <c r="F5984" i="6" l="1"/>
  <c r="G5983" i="6"/>
  <c r="J5983" i="6" s="1"/>
  <c r="H5983" i="6"/>
  <c r="H5984" i="6" s="1"/>
  <c r="G5984" i="6" l="1"/>
  <c r="J5984" i="6" s="1"/>
  <c r="F5985" i="6"/>
  <c r="G5985" i="6" l="1"/>
  <c r="J5985" i="6" s="1"/>
  <c r="F5986" i="6"/>
  <c r="H5985" i="6"/>
  <c r="H5986" i="6" s="1"/>
  <c r="G5986" i="6" l="1"/>
  <c r="J5986" i="6" s="1"/>
  <c r="F5987" i="6"/>
  <c r="G5987" i="6" l="1"/>
  <c r="J5987" i="6" s="1"/>
  <c r="F5988" i="6"/>
  <c r="H5987" i="6"/>
  <c r="H5988" i="6" s="1"/>
  <c r="G5988" i="6" l="1"/>
  <c r="J5988" i="6" s="1"/>
  <c r="F5989" i="6"/>
  <c r="G5989" i="6" l="1"/>
  <c r="J5989" i="6" s="1"/>
  <c r="F5990" i="6"/>
  <c r="H5989" i="6"/>
  <c r="H5990" i="6" s="1"/>
  <c r="G5990" i="6" l="1"/>
  <c r="J5990" i="6" s="1"/>
  <c r="F5991" i="6"/>
  <c r="G5991" i="6" l="1"/>
  <c r="J5991" i="6" s="1"/>
  <c r="F5992" i="6"/>
  <c r="H5991" i="6"/>
  <c r="H5992" i="6" s="1"/>
  <c r="G5992" i="6" l="1"/>
  <c r="J5992" i="6" s="1"/>
  <c r="F5993" i="6"/>
  <c r="F5994" i="6" l="1"/>
  <c r="G5993" i="6"/>
  <c r="J5993" i="6" s="1"/>
  <c r="H5993" i="6"/>
  <c r="G5994" i="6" l="1"/>
  <c r="J5994" i="6" s="1"/>
  <c r="F5995" i="6"/>
  <c r="H5994" i="6"/>
  <c r="H5995" i="6" s="1"/>
  <c r="G5995" i="6" l="1"/>
  <c r="J5995" i="6" s="1"/>
  <c r="F5996" i="6"/>
  <c r="G5996" i="6" l="1"/>
  <c r="J5996" i="6" s="1"/>
  <c r="F5997" i="6"/>
  <c r="H5996" i="6"/>
  <c r="H5997" i="6" s="1"/>
  <c r="G5997" i="6" l="1"/>
  <c r="J5997" i="6" s="1"/>
  <c r="F5998" i="6"/>
  <c r="G5998" i="6" l="1"/>
  <c r="J5998" i="6" s="1"/>
  <c r="F5999" i="6"/>
  <c r="H5998" i="6"/>
  <c r="H5999" i="6" s="1"/>
  <c r="G5999" i="6" l="1"/>
  <c r="J5999" i="6" s="1"/>
  <c r="F6000" i="6"/>
  <c r="F6001" i="6" l="1"/>
  <c r="G6000" i="6"/>
  <c r="J6000" i="6" s="1"/>
  <c r="H6000" i="6"/>
  <c r="H6001" i="6" s="1"/>
  <c r="G6001" i="6" l="1"/>
  <c r="J6001" i="6" s="1"/>
  <c r="F6002" i="6"/>
  <c r="G6002" i="6" l="1"/>
  <c r="J6002" i="6" s="1"/>
  <c r="F6003" i="6"/>
  <c r="H6002" i="6"/>
  <c r="H6003" i="6" s="1"/>
  <c r="G6003" i="6" l="1"/>
  <c r="J6003" i="6" s="1"/>
  <c r="F6004" i="6"/>
  <c r="G6004" i="6" l="1"/>
  <c r="J6004" i="6" s="1"/>
  <c r="F6005" i="6"/>
  <c r="H6004" i="6"/>
  <c r="H6005" i="6" s="1"/>
  <c r="G6005" i="6" l="1"/>
  <c r="J6005" i="6" s="1"/>
  <c r="F6006" i="6"/>
  <c r="G6006" i="6" l="1"/>
  <c r="J6006" i="6" s="1"/>
  <c r="F6007" i="6"/>
  <c r="H6006" i="6"/>
  <c r="H6007" i="6" s="1"/>
  <c r="F6008" i="6" l="1"/>
  <c r="G6007" i="6"/>
  <c r="J6007" i="6" s="1"/>
  <c r="G6008" i="6" l="1"/>
  <c r="J6008" i="6" s="1"/>
  <c r="F6009" i="6"/>
  <c r="H6008" i="6"/>
  <c r="H6009" i="6" s="1"/>
  <c r="F6010" i="6" l="1"/>
  <c r="G6009" i="6"/>
  <c r="J6009" i="6" s="1"/>
  <c r="G6010" i="6" l="1"/>
  <c r="J6010" i="6" s="1"/>
  <c r="F6011" i="6"/>
  <c r="H6010" i="6"/>
  <c r="H6011" i="6" s="1"/>
  <c r="G6011" i="6" l="1"/>
  <c r="J6011" i="6" s="1"/>
  <c r="F6012" i="6"/>
  <c r="G6012" i="6" l="1"/>
  <c r="J6012" i="6" s="1"/>
  <c r="F6013" i="6"/>
  <c r="H6012" i="6"/>
  <c r="H6013" i="6" s="1"/>
  <c r="G6013" i="6" l="1"/>
  <c r="J6013" i="6" s="1"/>
  <c r="F6014" i="6"/>
  <c r="G6014" i="6" l="1"/>
  <c r="J6014" i="6" s="1"/>
  <c r="F6015" i="6"/>
  <c r="H6014" i="6"/>
  <c r="H6015" i="6" s="1"/>
  <c r="G6015" i="6" l="1"/>
  <c r="J6015" i="6" s="1"/>
  <c r="F6016" i="6"/>
  <c r="F6017" i="6" l="1"/>
  <c r="G6016" i="6"/>
  <c r="J6016" i="6" s="1"/>
  <c r="H6016" i="6"/>
  <c r="H6017" i="6" s="1"/>
  <c r="F6018" i="6" l="1"/>
  <c r="G6017" i="6"/>
  <c r="J6017" i="6" s="1"/>
  <c r="G6018" i="6" l="1"/>
  <c r="J6018" i="6" s="1"/>
  <c r="F6019" i="6"/>
  <c r="H6018" i="6"/>
  <c r="H6019" i="6" s="1"/>
  <c r="G6019" i="6" l="1"/>
  <c r="J6019" i="6" s="1"/>
  <c r="F6020" i="6"/>
  <c r="G6020" i="6" l="1"/>
  <c r="J6020" i="6" s="1"/>
  <c r="F6021" i="6"/>
  <c r="H6020" i="6"/>
  <c r="H6021" i="6" s="1"/>
  <c r="G6021" i="6" l="1"/>
  <c r="J6021" i="6" s="1"/>
  <c r="F6022" i="6"/>
  <c r="G6022" i="6" l="1"/>
  <c r="J6022" i="6" s="1"/>
  <c r="F6023" i="6"/>
  <c r="H6022" i="6"/>
  <c r="H6023" i="6" s="1"/>
  <c r="F6024" i="6" l="1"/>
  <c r="G6023" i="6"/>
  <c r="J6023" i="6" s="1"/>
  <c r="F6025" i="6" l="1"/>
  <c r="G6024" i="6"/>
  <c r="J6024" i="6" s="1"/>
  <c r="H6024" i="6"/>
  <c r="H6025" i="6" s="1"/>
  <c r="G6025" i="6" l="1"/>
  <c r="J6025" i="6" s="1"/>
  <c r="F6026" i="6"/>
  <c r="G6026" i="6" l="1"/>
  <c r="J6026" i="6" s="1"/>
  <c r="F6027" i="6"/>
  <c r="H6026" i="6"/>
  <c r="H6027" i="6" s="1"/>
  <c r="G6027" i="6" l="1"/>
  <c r="J6027" i="6" s="1"/>
  <c r="F6028" i="6"/>
  <c r="G6028" i="6" l="1"/>
  <c r="J6028" i="6" s="1"/>
  <c r="F6029" i="6"/>
  <c r="H6028" i="6"/>
  <c r="H6029" i="6" s="1"/>
  <c r="G6029" i="6" l="1"/>
  <c r="J6029" i="6" s="1"/>
  <c r="F6030" i="6"/>
  <c r="G6030" i="6" l="1"/>
  <c r="J6030" i="6" s="1"/>
  <c r="F6031" i="6"/>
  <c r="H6030" i="6"/>
  <c r="H6031" i="6" s="1"/>
  <c r="F6032" i="6" l="1"/>
  <c r="G6031" i="6"/>
  <c r="J6031" i="6" s="1"/>
  <c r="G6032" i="6" l="1"/>
  <c r="J6032" i="6" s="1"/>
  <c r="F6033" i="6"/>
  <c r="H6032" i="6"/>
  <c r="H6033" i="6" s="1"/>
  <c r="F6034" i="6" l="1"/>
  <c r="G6033" i="6"/>
  <c r="J6033" i="6" s="1"/>
  <c r="G6034" i="6" l="1"/>
  <c r="J6034" i="6" s="1"/>
  <c r="F6035" i="6"/>
  <c r="H6034" i="6"/>
  <c r="H6035" i="6" s="1"/>
  <c r="G6035" i="6" l="1"/>
  <c r="J6035" i="6" s="1"/>
  <c r="F6036" i="6"/>
  <c r="G6036" i="6" l="1"/>
  <c r="J6036" i="6" s="1"/>
  <c r="F6037" i="6"/>
  <c r="H6036" i="6"/>
  <c r="H6037" i="6" s="1"/>
  <c r="G6037" i="6" l="1"/>
  <c r="J6037" i="6" s="1"/>
  <c r="F6038" i="6"/>
  <c r="G6038" i="6" l="1"/>
  <c r="J6038" i="6" s="1"/>
  <c r="F6039" i="6"/>
  <c r="H6038" i="6"/>
  <c r="H6039" i="6" s="1"/>
  <c r="G6039" i="6" l="1"/>
  <c r="J6039" i="6" s="1"/>
  <c r="F6040" i="6"/>
  <c r="F6041" i="6" l="1"/>
  <c r="G6040" i="6"/>
  <c r="J6040" i="6" s="1"/>
  <c r="H6040" i="6"/>
  <c r="H6041" i="6" s="1"/>
  <c r="G6041" i="6" l="1"/>
  <c r="J6041" i="6" s="1"/>
  <c r="F6042" i="6"/>
  <c r="G6042" i="6" l="1"/>
  <c r="J6042" i="6" s="1"/>
  <c r="F6043" i="6"/>
  <c r="H6042" i="6"/>
  <c r="H6043" i="6" s="1"/>
  <c r="G6043" i="6" l="1"/>
  <c r="J6043" i="6" s="1"/>
  <c r="F6044" i="6"/>
  <c r="G6044" i="6" l="1"/>
  <c r="J6044" i="6" s="1"/>
  <c r="F6045" i="6"/>
  <c r="H6044" i="6"/>
  <c r="H6045" i="6" s="1"/>
  <c r="G6045" i="6" l="1"/>
  <c r="J6045" i="6" s="1"/>
  <c r="F6046" i="6"/>
  <c r="G6046" i="6" l="1"/>
  <c r="J6046" i="6" s="1"/>
  <c r="F6047" i="6"/>
  <c r="H6046" i="6"/>
  <c r="H6047" i="6" s="1"/>
  <c r="F6048" i="6" l="1"/>
  <c r="G6047" i="6"/>
  <c r="J6047" i="6" s="1"/>
  <c r="G6048" i="6" l="1"/>
  <c r="J6048" i="6" s="1"/>
  <c r="F6049" i="6"/>
  <c r="H6048" i="6"/>
  <c r="H6049" i="6" s="1"/>
  <c r="G6049" i="6" l="1"/>
  <c r="J6049" i="6" s="1"/>
  <c r="F6050" i="6"/>
  <c r="G6050" i="6" l="1"/>
  <c r="J6050" i="6" s="1"/>
  <c r="F6051" i="6"/>
  <c r="H6050" i="6"/>
  <c r="H6051" i="6" s="1"/>
  <c r="G6051" i="6" l="1"/>
  <c r="J6051" i="6" s="1"/>
  <c r="F6052" i="6"/>
  <c r="G6052" i="6" l="1"/>
  <c r="J6052" i="6" s="1"/>
  <c r="F6053" i="6"/>
  <c r="H6052" i="6"/>
  <c r="H6053" i="6" s="1"/>
  <c r="G6053" i="6" l="1"/>
  <c r="J6053" i="6" s="1"/>
  <c r="F6054" i="6"/>
  <c r="G6054" i="6" l="1"/>
  <c r="J6054" i="6" s="1"/>
  <c r="F6055" i="6"/>
  <c r="H6054" i="6"/>
  <c r="H6055" i="6" s="1"/>
  <c r="G6055" i="6" l="1"/>
  <c r="J6055" i="6" s="1"/>
  <c r="F6056" i="6"/>
  <c r="G6056" i="6" l="1"/>
  <c r="J6056" i="6" s="1"/>
  <c r="F6057" i="6"/>
  <c r="H6056" i="6"/>
  <c r="H6057" i="6" s="1"/>
  <c r="F6058" i="6" l="1"/>
  <c r="G6057" i="6"/>
  <c r="J6057" i="6" s="1"/>
  <c r="G6058" i="6" l="1"/>
  <c r="J6058" i="6" s="1"/>
  <c r="F6059" i="6"/>
  <c r="H6058" i="6"/>
  <c r="H6059" i="6" s="1"/>
  <c r="G6059" i="6" l="1"/>
  <c r="J6059" i="6" s="1"/>
  <c r="F6060" i="6"/>
  <c r="G6060" i="6" l="1"/>
  <c r="J6060" i="6" s="1"/>
  <c r="F6061" i="6"/>
  <c r="H6060" i="6"/>
  <c r="H6061" i="6" s="1"/>
  <c r="G6061" i="6" l="1"/>
  <c r="J6061" i="6" s="1"/>
  <c r="F6062" i="6"/>
  <c r="G6062" i="6" l="1"/>
  <c r="J6062" i="6" s="1"/>
  <c r="F6063" i="6"/>
  <c r="H6062" i="6"/>
  <c r="H6063" i="6" s="1"/>
  <c r="G6063" i="6" l="1"/>
  <c r="J6063" i="6" s="1"/>
  <c r="F6064" i="6"/>
  <c r="F6065" i="6" l="1"/>
  <c r="G6064" i="6"/>
  <c r="J6064" i="6" s="1"/>
  <c r="H6064" i="6"/>
  <c r="H6065" i="6" s="1"/>
  <c r="G6065" i="6" l="1"/>
  <c r="J6065" i="6" s="1"/>
  <c r="F6066" i="6"/>
  <c r="G6066" i="6" l="1"/>
  <c r="J6066" i="6" s="1"/>
  <c r="F6067" i="6"/>
  <c r="H6066" i="6"/>
  <c r="H6067" i="6" s="1"/>
  <c r="G6067" i="6" l="1"/>
  <c r="J6067" i="6" s="1"/>
  <c r="F6068" i="6"/>
  <c r="G6068" i="6" l="1"/>
  <c r="J6068" i="6" s="1"/>
  <c r="F6069" i="6"/>
  <c r="H6068" i="6"/>
  <c r="H6069" i="6" s="1"/>
  <c r="G6069" i="6" l="1"/>
  <c r="J6069" i="6" s="1"/>
  <c r="F6070" i="6"/>
  <c r="G6070" i="6" l="1"/>
  <c r="J6070" i="6" s="1"/>
  <c r="F6071" i="6"/>
  <c r="H6070" i="6"/>
  <c r="H6071" i="6" s="1"/>
  <c r="F6072" i="6" l="1"/>
  <c r="G6071" i="6"/>
  <c r="J6071" i="6" s="1"/>
  <c r="G6072" i="6" l="1"/>
  <c r="J6072" i="6" s="1"/>
  <c r="F6073" i="6"/>
  <c r="H6072" i="6"/>
  <c r="H6073" i="6" s="1"/>
  <c r="F6074" i="6" l="1"/>
  <c r="G6073" i="6"/>
  <c r="J6073" i="6" s="1"/>
  <c r="G6074" i="6" l="1"/>
  <c r="J6074" i="6" s="1"/>
  <c r="F6075" i="6"/>
  <c r="H6074" i="6"/>
  <c r="H6075" i="6" s="1"/>
  <c r="G6075" i="6" l="1"/>
  <c r="J6075" i="6" s="1"/>
  <c r="F6076" i="6"/>
  <c r="G6076" i="6" l="1"/>
  <c r="J6076" i="6" s="1"/>
  <c r="F6077" i="6"/>
  <c r="H6076" i="6"/>
  <c r="H6077" i="6" s="1"/>
  <c r="G6077" i="6" l="1"/>
  <c r="J6077" i="6" s="1"/>
  <c r="F6078" i="6"/>
  <c r="G6078" i="6" l="1"/>
  <c r="J6078" i="6" s="1"/>
  <c r="F6079" i="6"/>
  <c r="H6078" i="6"/>
  <c r="H6079" i="6" s="1"/>
  <c r="G6079" i="6" l="1"/>
  <c r="J6079" i="6" s="1"/>
  <c r="F6080" i="6"/>
  <c r="F6081" i="6" l="1"/>
  <c r="G6080" i="6"/>
  <c r="J6080" i="6" s="1"/>
  <c r="H6080" i="6"/>
  <c r="H6081" i="6" s="1"/>
  <c r="F6082" i="6" l="1"/>
  <c r="G6081" i="6"/>
  <c r="J6081" i="6" s="1"/>
  <c r="G6082" i="6" l="1"/>
  <c r="J6082" i="6" s="1"/>
  <c r="F6083" i="6"/>
  <c r="H6082" i="6"/>
  <c r="H6083" i="6" s="1"/>
  <c r="G6083" i="6" l="1"/>
  <c r="J6083" i="6" s="1"/>
  <c r="F6084" i="6"/>
  <c r="G6084" i="6" l="1"/>
  <c r="J6084" i="6" s="1"/>
  <c r="F6085" i="6"/>
  <c r="H6084" i="6"/>
  <c r="H6085" i="6" s="1"/>
  <c r="G6085" i="6" l="1"/>
  <c r="J6085" i="6" s="1"/>
  <c r="F6086" i="6"/>
  <c r="G6086" i="6" l="1"/>
  <c r="J6086" i="6" s="1"/>
  <c r="F6087" i="6"/>
  <c r="H6086" i="6"/>
  <c r="H6087" i="6" s="1"/>
  <c r="F6088" i="6" l="1"/>
  <c r="G6087" i="6"/>
  <c r="J6087" i="6" s="1"/>
  <c r="F6089" i="6" l="1"/>
  <c r="G6088" i="6"/>
  <c r="J6088" i="6" s="1"/>
  <c r="H6088" i="6"/>
  <c r="H6089" i="6" s="1"/>
  <c r="G6089" i="6" l="1"/>
  <c r="J6089" i="6" s="1"/>
  <c r="F6090" i="6"/>
  <c r="G6090" i="6" l="1"/>
  <c r="J6090" i="6" s="1"/>
  <c r="F6091" i="6"/>
  <c r="H6090" i="6"/>
  <c r="H6091" i="6" s="1"/>
  <c r="G6091" i="6" l="1"/>
  <c r="J6091" i="6" s="1"/>
  <c r="F6092" i="6"/>
  <c r="G6092" i="6" l="1"/>
  <c r="J6092" i="6" s="1"/>
  <c r="F6093" i="6"/>
  <c r="H6092" i="6"/>
  <c r="H6093" i="6" s="1"/>
  <c r="G6093" i="6" l="1"/>
  <c r="J6093" i="6" s="1"/>
  <c r="F6094" i="6"/>
  <c r="G6094" i="6" l="1"/>
  <c r="J6094" i="6" s="1"/>
  <c r="F6095" i="6"/>
  <c r="H6094" i="6"/>
  <c r="H6095" i="6" s="1"/>
  <c r="F6096" i="6" l="1"/>
  <c r="G6095" i="6"/>
  <c r="J6095" i="6" s="1"/>
  <c r="G6096" i="6" l="1"/>
  <c r="J6096" i="6" s="1"/>
  <c r="F6097" i="6"/>
  <c r="H6096" i="6"/>
  <c r="H6097" i="6" s="1"/>
  <c r="F6098" i="6" l="1"/>
  <c r="G6097" i="6"/>
  <c r="J6097" i="6" s="1"/>
  <c r="G6098" i="6" l="1"/>
  <c r="J6098" i="6" s="1"/>
  <c r="F6099" i="6"/>
  <c r="H6098" i="6"/>
  <c r="H6099" i="6" s="1"/>
  <c r="G6099" i="6" l="1"/>
  <c r="J6099" i="6" s="1"/>
  <c r="F6100" i="6"/>
  <c r="G6100" i="6" l="1"/>
  <c r="J6100" i="6" s="1"/>
  <c r="F6101" i="6"/>
  <c r="H6100" i="6"/>
  <c r="H6101" i="6" s="1"/>
  <c r="G6101" i="6" l="1"/>
  <c r="J6101" i="6" s="1"/>
  <c r="F6102" i="6"/>
  <c r="G6102" i="6" l="1"/>
  <c r="J6102" i="6" s="1"/>
  <c r="F6103" i="6"/>
  <c r="H6102" i="6"/>
  <c r="H6103" i="6" s="1"/>
  <c r="G6103" i="6" l="1"/>
  <c r="J6103" i="6" s="1"/>
  <c r="F6104" i="6"/>
  <c r="F6105" i="6" l="1"/>
  <c r="G6104" i="6"/>
  <c r="J6104" i="6" s="1"/>
  <c r="H6104" i="6"/>
  <c r="H6105" i="6" s="1"/>
  <c r="G6105" i="6" l="1"/>
  <c r="J6105" i="6" s="1"/>
  <c r="F6106" i="6"/>
  <c r="G6106" i="6" l="1"/>
  <c r="J6106" i="6" s="1"/>
  <c r="F6107" i="6"/>
  <c r="H6106" i="6"/>
  <c r="H6107" i="6" s="1"/>
  <c r="G6107" i="6" l="1"/>
  <c r="J6107" i="6" s="1"/>
  <c r="F6108" i="6"/>
  <c r="G6108" i="6" l="1"/>
  <c r="J6108" i="6" s="1"/>
  <c r="F6109" i="6"/>
  <c r="H6108" i="6"/>
  <c r="H6109" i="6" s="1"/>
  <c r="G6109" i="6" l="1"/>
  <c r="J6109" i="6" s="1"/>
  <c r="F6110" i="6"/>
  <c r="G6110" i="6" l="1"/>
  <c r="J6110" i="6" s="1"/>
  <c r="F6111" i="6"/>
  <c r="H6110" i="6"/>
  <c r="H6111" i="6" s="1"/>
  <c r="F6112" i="6" l="1"/>
  <c r="G6111" i="6"/>
  <c r="J6111" i="6" s="1"/>
  <c r="G6112" i="6" l="1"/>
  <c r="J6112" i="6" s="1"/>
  <c r="F6113" i="6"/>
  <c r="H6112" i="6"/>
  <c r="H6113" i="6" s="1"/>
  <c r="G6113" i="6" l="1"/>
  <c r="J6113" i="6" s="1"/>
  <c r="F6114" i="6"/>
  <c r="G6114" i="6" l="1"/>
  <c r="J6114" i="6" s="1"/>
  <c r="F6115" i="6"/>
  <c r="H6114" i="6"/>
  <c r="H6115" i="6" s="1"/>
  <c r="G6115" i="6" l="1"/>
  <c r="J6115" i="6" s="1"/>
  <c r="F6116" i="6"/>
  <c r="G6116" i="6" l="1"/>
  <c r="J6116" i="6" s="1"/>
  <c r="F6117" i="6"/>
  <c r="H6116" i="6"/>
  <c r="H6117" i="6" s="1"/>
  <c r="G6117" i="6" l="1"/>
  <c r="J6117" i="6" s="1"/>
  <c r="F6118" i="6"/>
  <c r="G6118" i="6" l="1"/>
  <c r="J6118" i="6" s="1"/>
  <c r="F6119" i="6"/>
  <c r="H6118" i="6"/>
  <c r="H6119" i="6" s="1"/>
  <c r="G6119" i="6" l="1"/>
  <c r="J6119" i="6" s="1"/>
  <c r="F6120" i="6"/>
  <c r="G6120" i="6" l="1"/>
  <c r="J6120" i="6" s="1"/>
  <c r="F6121" i="6"/>
  <c r="H6120" i="6"/>
  <c r="H6121" i="6" s="1"/>
  <c r="F6122" i="6" l="1"/>
  <c r="G6121" i="6"/>
  <c r="J6121" i="6" s="1"/>
  <c r="G6122" i="6" l="1"/>
  <c r="J6122" i="6" s="1"/>
  <c r="F6123" i="6"/>
  <c r="H6122" i="6"/>
  <c r="H6123" i="6" s="1"/>
  <c r="G6123" i="6" l="1"/>
  <c r="J6123" i="6" s="1"/>
  <c r="F6124" i="6"/>
  <c r="G6124" i="6" l="1"/>
  <c r="J6124" i="6" s="1"/>
  <c r="F6125" i="6"/>
  <c r="H6124" i="6"/>
  <c r="H6125" i="6" s="1"/>
  <c r="G6125" i="6" l="1"/>
  <c r="J6125" i="6" s="1"/>
  <c r="F6126" i="6"/>
  <c r="G6126" i="6" l="1"/>
  <c r="J6126" i="6" s="1"/>
  <c r="F6127" i="6"/>
  <c r="H6126" i="6"/>
  <c r="H6127" i="6" s="1"/>
  <c r="G6127" i="6" l="1"/>
  <c r="J6127" i="6" s="1"/>
  <c r="F6128" i="6"/>
  <c r="F6129" i="6" l="1"/>
  <c r="G6128" i="6"/>
  <c r="J6128" i="6" s="1"/>
  <c r="H6128" i="6"/>
  <c r="H6129" i="6" s="1"/>
  <c r="G6129" i="6" l="1"/>
  <c r="J6129" i="6" s="1"/>
  <c r="F6130" i="6"/>
  <c r="G6130" i="6" l="1"/>
  <c r="J6130" i="6" s="1"/>
  <c r="F6131" i="6"/>
  <c r="H6130" i="6"/>
  <c r="H6131" i="6" s="1"/>
  <c r="G6131" i="6" l="1"/>
  <c r="J6131" i="6" s="1"/>
  <c r="F6132" i="6"/>
  <c r="G6132" i="6" l="1"/>
  <c r="J6132" i="6" s="1"/>
  <c r="F6133" i="6"/>
  <c r="H6132" i="6"/>
  <c r="H6133" i="6" s="1"/>
  <c r="G6133" i="6" l="1"/>
  <c r="J6133" i="6" s="1"/>
  <c r="F6134" i="6"/>
  <c r="G6134" i="6" l="1"/>
  <c r="J6134" i="6" s="1"/>
  <c r="F6135" i="6"/>
  <c r="H6134" i="6"/>
  <c r="H6135" i="6" s="1"/>
  <c r="F6136" i="6" l="1"/>
  <c r="G6135" i="6"/>
  <c r="J6135" i="6" s="1"/>
  <c r="G6136" i="6" l="1"/>
  <c r="J6136" i="6" s="1"/>
  <c r="F6137" i="6"/>
  <c r="H6136" i="6"/>
  <c r="H6137" i="6" s="1"/>
  <c r="F6138" i="6" l="1"/>
  <c r="G6137" i="6"/>
  <c r="J6137" i="6" s="1"/>
  <c r="G6138" i="6" l="1"/>
  <c r="J6138" i="6" s="1"/>
  <c r="F6139" i="6"/>
  <c r="H6138" i="6"/>
  <c r="H6139" i="6" s="1"/>
  <c r="G6139" i="6" l="1"/>
  <c r="J6139" i="6" s="1"/>
  <c r="F6140" i="6"/>
  <c r="G6140" i="6" l="1"/>
  <c r="J6140" i="6" s="1"/>
  <c r="F6141" i="6"/>
  <c r="H6140" i="6"/>
  <c r="H6141" i="6" s="1"/>
  <c r="G6141" i="6" l="1"/>
  <c r="J6141" i="6" s="1"/>
  <c r="F6142" i="6"/>
  <c r="G6142" i="6" l="1"/>
  <c r="J6142" i="6" s="1"/>
  <c r="F6143" i="6"/>
  <c r="H6142" i="6"/>
  <c r="H6143" i="6" s="1"/>
  <c r="G6143" i="6" l="1"/>
  <c r="J6143" i="6" s="1"/>
  <c r="F6144" i="6"/>
  <c r="F6145" i="6" l="1"/>
  <c r="G6144" i="6"/>
  <c r="J6144" i="6" s="1"/>
  <c r="H6144" i="6"/>
  <c r="H6145" i="6" s="1"/>
  <c r="F6146" i="6" l="1"/>
  <c r="G6145" i="6"/>
  <c r="J6145" i="6" s="1"/>
  <c r="G6146" i="6" l="1"/>
  <c r="J6146" i="6" s="1"/>
  <c r="F6147" i="6"/>
  <c r="H6146" i="6"/>
  <c r="H6147" i="6" s="1"/>
  <c r="G6147" i="6" l="1"/>
  <c r="J6147" i="6" s="1"/>
  <c r="F6148" i="6"/>
  <c r="G6148" i="6" l="1"/>
  <c r="J6148" i="6" s="1"/>
  <c r="F6149" i="6"/>
  <c r="H6148" i="6"/>
  <c r="H6149" i="6" s="1"/>
  <c r="G6149" i="6" l="1"/>
  <c r="J6149" i="6" s="1"/>
  <c r="F6150" i="6"/>
  <c r="G6150" i="6" l="1"/>
  <c r="J6150" i="6" s="1"/>
  <c r="F6151" i="6"/>
  <c r="H6150" i="6"/>
  <c r="H6151" i="6" s="1"/>
  <c r="F6152" i="6" l="1"/>
  <c r="G6151" i="6"/>
  <c r="J6151" i="6" s="1"/>
  <c r="F6153" i="6" l="1"/>
  <c r="G6152" i="6"/>
  <c r="J6152" i="6" s="1"/>
  <c r="H6152" i="6"/>
  <c r="H6153" i="6" s="1"/>
  <c r="G6153" i="6" l="1"/>
  <c r="J6153" i="6" s="1"/>
  <c r="F6154" i="6"/>
  <c r="G6154" i="6" l="1"/>
  <c r="J6154" i="6" s="1"/>
  <c r="F6155" i="6"/>
  <c r="H6154" i="6"/>
  <c r="H6155" i="6" s="1"/>
  <c r="G6155" i="6" l="1"/>
  <c r="J6155" i="6" s="1"/>
  <c r="F6156" i="6"/>
  <c r="G6156" i="6" l="1"/>
  <c r="J6156" i="6" s="1"/>
  <c r="F6157" i="6"/>
  <c r="H6156" i="6"/>
  <c r="H6157" i="6" s="1"/>
  <c r="G6157" i="6" l="1"/>
  <c r="J6157" i="6" s="1"/>
  <c r="F6158" i="6"/>
  <c r="G6158" i="6" l="1"/>
  <c r="J6158" i="6" s="1"/>
  <c r="F6159" i="6"/>
  <c r="H6158" i="6"/>
  <c r="H6159" i="6" s="1"/>
  <c r="F6160" i="6" l="1"/>
  <c r="G6159" i="6"/>
  <c r="J6159" i="6" s="1"/>
  <c r="G6160" i="6" l="1"/>
  <c r="J6160" i="6" s="1"/>
  <c r="F6161" i="6"/>
  <c r="H6160" i="6"/>
  <c r="H6161" i="6" s="1"/>
  <c r="F6162" i="6" l="1"/>
  <c r="G6161" i="6"/>
  <c r="J6161" i="6" s="1"/>
  <c r="G6162" i="6" l="1"/>
  <c r="J6162" i="6" s="1"/>
  <c r="F6163" i="6"/>
  <c r="H6162" i="6"/>
  <c r="H6163" i="6" s="1"/>
  <c r="G6163" i="6" l="1"/>
  <c r="J6163" i="6" s="1"/>
  <c r="F6164" i="6"/>
  <c r="G6164" i="6" l="1"/>
  <c r="J6164" i="6" s="1"/>
  <c r="F6165" i="6"/>
  <c r="H6164" i="6"/>
  <c r="H6165" i="6" s="1"/>
  <c r="G6165" i="6" l="1"/>
  <c r="J6165" i="6" s="1"/>
  <c r="F6166" i="6"/>
  <c r="G6166" i="6" l="1"/>
  <c r="J6166" i="6" s="1"/>
  <c r="F6167" i="6"/>
  <c r="H6166" i="6"/>
  <c r="H6167" i="6" s="1"/>
  <c r="G6167" i="6" l="1"/>
  <c r="J6167" i="6" s="1"/>
  <c r="F6168" i="6"/>
  <c r="F6169" i="6" l="1"/>
  <c r="G6168" i="6"/>
  <c r="J6168" i="6" s="1"/>
  <c r="H6168" i="6"/>
  <c r="H6169" i="6" s="1"/>
  <c r="G6169" i="6" l="1"/>
  <c r="J6169" i="6" s="1"/>
  <c r="F6170" i="6"/>
  <c r="G6170" i="6" l="1"/>
  <c r="J6170" i="6" s="1"/>
  <c r="F6171" i="6"/>
  <c r="H6170" i="6"/>
  <c r="H6171" i="6" s="1"/>
  <c r="G6171" i="6" l="1"/>
  <c r="J6171" i="6" s="1"/>
  <c r="F6172" i="6"/>
  <c r="G6172" i="6" l="1"/>
  <c r="J6172" i="6" s="1"/>
  <c r="F6173" i="6"/>
  <c r="H6172" i="6"/>
  <c r="H6173" i="6" s="1"/>
  <c r="G6173" i="6" l="1"/>
  <c r="J6173" i="6" s="1"/>
  <c r="F6174" i="6"/>
  <c r="G6174" i="6" l="1"/>
  <c r="J6174" i="6" s="1"/>
  <c r="F6175" i="6"/>
  <c r="H6174" i="6"/>
  <c r="H6175" i="6" s="1"/>
  <c r="F6176" i="6" l="1"/>
  <c r="G6175" i="6"/>
  <c r="J6175" i="6" s="1"/>
  <c r="G6176" i="6" l="1"/>
  <c r="J6176" i="6" s="1"/>
  <c r="F6177" i="6"/>
  <c r="H6176" i="6"/>
  <c r="H6177" i="6" s="1"/>
  <c r="G6177" i="6" l="1"/>
  <c r="J6177" i="6" s="1"/>
  <c r="F6178" i="6"/>
  <c r="G6178" i="6" l="1"/>
  <c r="J6178" i="6" s="1"/>
  <c r="F6179" i="6"/>
  <c r="H6178" i="6"/>
  <c r="H6179" i="6" s="1"/>
  <c r="G6179" i="6" l="1"/>
  <c r="J6179" i="6" s="1"/>
  <c r="F6180" i="6"/>
  <c r="G6180" i="6" l="1"/>
  <c r="J6180" i="6" s="1"/>
  <c r="F6181" i="6"/>
  <c r="H6180" i="6"/>
  <c r="H6181" i="6" s="1"/>
  <c r="G6181" i="6" l="1"/>
  <c r="J6181" i="6" s="1"/>
  <c r="F6182" i="6"/>
  <c r="G6182" i="6" l="1"/>
  <c r="J6182" i="6" s="1"/>
  <c r="F6183" i="6"/>
  <c r="H6182" i="6"/>
  <c r="H6183" i="6" s="1"/>
  <c r="G6183" i="6" l="1"/>
  <c r="J6183" i="6" s="1"/>
  <c r="F6184" i="6"/>
  <c r="G6184" i="6" l="1"/>
  <c r="J6184" i="6" s="1"/>
  <c r="F6185" i="6"/>
  <c r="H6184" i="6"/>
  <c r="H6185" i="6" s="1"/>
  <c r="F6186" i="6" l="1"/>
  <c r="G6185" i="6"/>
  <c r="J6185" i="6" s="1"/>
  <c r="G6186" i="6" l="1"/>
  <c r="J6186" i="6" s="1"/>
  <c r="F6187" i="6"/>
  <c r="H6186" i="6"/>
  <c r="H6187" i="6" s="1"/>
  <c r="G6187" i="6" l="1"/>
  <c r="J6187" i="6" s="1"/>
  <c r="F6188" i="6"/>
  <c r="G6188" i="6" l="1"/>
  <c r="J6188" i="6" s="1"/>
  <c r="F6189" i="6"/>
  <c r="H6188" i="6"/>
  <c r="H6189" i="6" s="1"/>
  <c r="G6189" i="6" l="1"/>
  <c r="J6189" i="6" s="1"/>
  <c r="F6190" i="6"/>
  <c r="G6190" i="6" l="1"/>
  <c r="J6190" i="6" s="1"/>
  <c r="F6191" i="6"/>
  <c r="H6190" i="6"/>
  <c r="H6191" i="6" s="1"/>
  <c r="G6191" i="6" l="1"/>
  <c r="J6191" i="6" s="1"/>
  <c r="F6192" i="6"/>
  <c r="F6193" i="6" l="1"/>
  <c r="G6192" i="6"/>
  <c r="J6192" i="6" s="1"/>
  <c r="H6192" i="6"/>
  <c r="H6193" i="6" s="1"/>
  <c r="G6193" i="6" l="1"/>
  <c r="J6193" i="6" s="1"/>
  <c r="F6194" i="6"/>
  <c r="G6194" i="6" l="1"/>
  <c r="J6194" i="6" s="1"/>
  <c r="F6195" i="6"/>
  <c r="H6194" i="6"/>
  <c r="H6195" i="6" s="1"/>
  <c r="G6195" i="6" l="1"/>
  <c r="J6195" i="6" s="1"/>
  <c r="F6196" i="6"/>
  <c r="G6196" i="6" l="1"/>
  <c r="J6196" i="6" s="1"/>
  <c r="F6197" i="6"/>
  <c r="H6196" i="6"/>
  <c r="H6197" i="6" s="1"/>
  <c r="G6197" i="6" l="1"/>
  <c r="J6197" i="6" s="1"/>
  <c r="F6198" i="6"/>
  <c r="G6198" i="6" l="1"/>
  <c r="J6198" i="6" s="1"/>
  <c r="F6199" i="6"/>
  <c r="H6198" i="6"/>
  <c r="H6199" i="6" s="1"/>
  <c r="F6200" i="6" l="1"/>
  <c r="G6199" i="6"/>
  <c r="J6199" i="6" s="1"/>
  <c r="G6200" i="6" l="1"/>
  <c r="J6200" i="6" s="1"/>
  <c r="F6201" i="6"/>
  <c r="H6200" i="6"/>
  <c r="H6201" i="6" s="1"/>
  <c r="F6202" i="6" l="1"/>
  <c r="G6201" i="6"/>
  <c r="J6201" i="6" s="1"/>
  <c r="G6202" i="6" l="1"/>
  <c r="J6202" i="6" s="1"/>
  <c r="F6203" i="6"/>
  <c r="H6202" i="6"/>
  <c r="H6203" i="6" s="1"/>
  <c r="G6203" i="6" l="1"/>
  <c r="J6203" i="6" s="1"/>
  <c r="F6204" i="6"/>
  <c r="G6204" i="6" l="1"/>
  <c r="J6204" i="6" s="1"/>
  <c r="F6205" i="6"/>
  <c r="H6204" i="6"/>
  <c r="H6205" i="6" s="1"/>
  <c r="G6205" i="6" l="1"/>
  <c r="J6205" i="6" s="1"/>
  <c r="F6206" i="6"/>
  <c r="G6206" i="6" l="1"/>
  <c r="J6206" i="6" s="1"/>
  <c r="F6207" i="6"/>
  <c r="H6206" i="6"/>
  <c r="H6207" i="6" s="1"/>
  <c r="G6207" i="6" l="1"/>
  <c r="J6207" i="6" s="1"/>
  <c r="F6208" i="6"/>
  <c r="F6209" i="6" l="1"/>
  <c r="G6208" i="6"/>
  <c r="J6208" i="6" s="1"/>
  <c r="H6208" i="6"/>
  <c r="H6209" i="6" s="1"/>
  <c r="F6210" i="6" l="1"/>
  <c r="G6209" i="6"/>
  <c r="J6209" i="6" s="1"/>
  <c r="G6210" i="6" l="1"/>
  <c r="J6210" i="6" s="1"/>
  <c r="F6211" i="6"/>
  <c r="H6210" i="6"/>
  <c r="H6211" i="6" s="1"/>
  <c r="G6211" i="6" l="1"/>
  <c r="J6211" i="6" s="1"/>
  <c r="F6212" i="6"/>
  <c r="G6212" i="6" l="1"/>
  <c r="J6212" i="6" s="1"/>
  <c r="F6213" i="6"/>
  <c r="H6212" i="6"/>
  <c r="H6213" i="6" s="1"/>
  <c r="G6213" i="6" l="1"/>
  <c r="J6213" i="6" s="1"/>
  <c r="F6214" i="6"/>
  <c r="G6214" i="6" l="1"/>
  <c r="J6214" i="6" s="1"/>
  <c r="F6215" i="6"/>
  <c r="H6214" i="6"/>
  <c r="H6215" i="6" s="1"/>
  <c r="F6216" i="6" l="1"/>
  <c r="G6215" i="6"/>
  <c r="J6215" i="6" s="1"/>
  <c r="F6217" i="6" l="1"/>
  <c r="G6216" i="6"/>
  <c r="J6216" i="6" s="1"/>
  <c r="H6216" i="6"/>
  <c r="H6217" i="6" s="1"/>
  <c r="G6217" i="6" l="1"/>
  <c r="J6217" i="6" s="1"/>
  <c r="F6218" i="6"/>
  <c r="G6218" i="6" l="1"/>
  <c r="J6218" i="6" s="1"/>
  <c r="F6219" i="6"/>
  <c r="H6218" i="6"/>
  <c r="H6219" i="6" s="1"/>
  <c r="G6219" i="6" l="1"/>
  <c r="J6219" i="6" s="1"/>
  <c r="F6220" i="6"/>
  <c r="G6220" i="6" l="1"/>
  <c r="J6220" i="6" s="1"/>
  <c r="F6221" i="6"/>
  <c r="H6220" i="6"/>
  <c r="H6221" i="6" s="1"/>
  <c r="G6221" i="6" l="1"/>
  <c r="J6221" i="6" s="1"/>
  <c r="F6222" i="6"/>
  <c r="G6222" i="6" l="1"/>
  <c r="J6222" i="6" s="1"/>
  <c r="F6223" i="6"/>
  <c r="H6222" i="6"/>
  <c r="H6223" i="6" s="1"/>
  <c r="F6224" i="6" l="1"/>
  <c r="G6223" i="6"/>
  <c r="J6223" i="6" s="1"/>
  <c r="G6224" i="6" l="1"/>
  <c r="J6224" i="6" s="1"/>
  <c r="F6225" i="6"/>
  <c r="H6224" i="6"/>
  <c r="H6225" i="6" s="1"/>
  <c r="F6226" i="6" l="1"/>
  <c r="G6225" i="6"/>
  <c r="J6225" i="6" s="1"/>
  <c r="G6226" i="6" l="1"/>
  <c r="J6226" i="6" s="1"/>
  <c r="F6227" i="6"/>
  <c r="H6226" i="6"/>
  <c r="H6227" i="6" s="1"/>
  <c r="G6227" i="6" l="1"/>
  <c r="J6227" i="6" s="1"/>
  <c r="F6228" i="6"/>
  <c r="G6228" i="6" l="1"/>
  <c r="J6228" i="6" s="1"/>
  <c r="F6229" i="6"/>
  <c r="H6228" i="6"/>
  <c r="H6229" i="6" s="1"/>
  <c r="G6229" i="6" l="1"/>
  <c r="J6229" i="6" s="1"/>
  <c r="F6230" i="6"/>
  <c r="G6230" i="6" l="1"/>
  <c r="J6230" i="6" s="1"/>
  <c r="F6231" i="6"/>
  <c r="H6230" i="6"/>
  <c r="H6231" i="6" s="1"/>
  <c r="G6231" i="6" l="1"/>
  <c r="J6231" i="6" s="1"/>
  <c r="F6232" i="6"/>
  <c r="F6233" i="6" l="1"/>
  <c r="G6232" i="6"/>
  <c r="J6232" i="6" s="1"/>
  <c r="H6232" i="6"/>
  <c r="H6233" i="6" s="1"/>
  <c r="G6233" i="6" l="1"/>
  <c r="J6233" i="6" s="1"/>
  <c r="F6234" i="6"/>
  <c r="G6234" i="6" l="1"/>
  <c r="J6234" i="6" s="1"/>
  <c r="F6235" i="6"/>
  <c r="H6234" i="6"/>
  <c r="H6235" i="6" s="1"/>
  <c r="G6235" i="6" l="1"/>
  <c r="J6235" i="6" s="1"/>
  <c r="F6236" i="6"/>
  <c r="G6236" i="6" l="1"/>
  <c r="J6236" i="6" s="1"/>
  <c r="F6237" i="6"/>
  <c r="H6236" i="6"/>
  <c r="H6237" i="6" s="1"/>
  <c r="G6237" i="6" l="1"/>
  <c r="J6237" i="6" s="1"/>
  <c r="F6238" i="6"/>
  <c r="G6238" i="6" l="1"/>
  <c r="J6238" i="6" s="1"/>
  <c r="F6239" i="6"/>
  <c r="H6238" i="6"/>
  <c r="H6239" i="6" s="1"/>
  <c r="F6240" i="6" l="1"/>
  <c r="G6239" i="6"/>
  <c r="J6239" i="6" s="1"/>
  <c r="G6240" i="6" l="1"/>
  <c r="J6240" i="6" s="1"/>
  <c r="F6241" i="6"/>
  <c r="H6240" i="6"/>
  <c r="H6241" i="6" s="1"/>
  <c r="G6241" i="6" l="1"/>
  <c r="J6241" i="6" s="1"/>
  <c r="F6242" i="6"/>
  <c r="G6242" i="6" l="1"/>
  <c r="J6242" i="6" s="1"/>
  <c r="F6243" i="6"/>
  <c r="H6242" i="6"/>
  <c r="H6243" i="6" s="1"/>
  <c r="G6243" i="6" l="1"/>
  <c r="J6243" i="6" s="1"/>
  <c r="F6244" i="6"/>
  <c r="G6244" i="6" l="1"/>
  <c r="J6244" i="6" s="1"/>
  <c r="F6245" i="6"/>
  <c r="H6244" i="6"/>
  <c r="H6245" i="6" s="1"/>
  <c r="G6245" i="6" l="1"/>
  <c r="J6245" i="6" s="1"/>
  <c r="F6246" i="6"/>
  <c r="G6246" i="6" l="1"/>
  <c r="J6246" i="6" s="1"/>
  <c r="F6247" i="6"/>
  <c r="H6246" i="6"/>
  <c r="H6247" i="6" s="1"/>
  <c r="G6247" i="6" l="1"/>
  <c r="J6247" i="6" s="1"/>
  <c r="F6248" i="6"/>
  <c r="G6248" i="6" l="1"/>
  <c r="J6248" i="6" s="1"/>
  <c r="F6249" i="6"/>
  <c r="H6248" i="6"/>
  <c r="H6249" i="6" s="1"/>
  <c r="F6250" i="6" l="1"/>
  <c r="G6249" i="6"/>
  <c r="J6249" i="6" s="1"/>
  <c r="G6250" i="6" l="1"/>
  <c r="J6250" i="6" s="1"/>
  <c r="F6251" i="6"/>
  <c r="H6250" i="6"/>
  <c r="H6251" i="6" s="1"/>
  <c r="G6251" i="6" l="1"/>
  <c r="J6251" i="6" s="1"/>
  <c r="F6252" i="6"/>
  <c r="G6252" i="6" l="1"/>
  <c r="J6252" i="6" s="1"/>
  <c r="F6253" i="6"/>
  <c r="H6252" i="6"/>
  <c r="H6253" i="6" s="1"/>
  <c r="G6253" i="6" l="1"/>
  <c r="J6253" i="6" s="1"/>
  <c r="F6254" i="6"/>
  <c r="G6254" i="6" l="1"/>
  <c r="J6254" i="6" s="1"/>
  <c r="F6255" i="6"/>
  <c r="H6254" i="6"/>
  <c r="H6255" i="6" s="1"/>
  <c r="G6255" i="6" l="1"/>
  <c r="J6255" i="6" s="1"/>
  <c r="F6256" i="6"/>
  <c r="F6257" i="6" l="1"/>
  <c r="G6256" i="6"/>
  <c r="J6256" i="6" s="1"/>
  <c r="H6256" i="6"/>
  <c r="H6257" i="6" s="1"/>
  <c r="G6257" i="6" l="1"/>
  <c r="J6257" i="6" s="1"/>
  <c r="F6258" i="6"/>
  <c r="G6258" i="6" l="1"/>
  <c r="J6258" i="6" s="1"/>
  <c r="F6259" i="6"/>
  <c r="H6258" i="6"/>
  <c r="H6259" i="6" s="1"/>
  <c r="G6259" i="6" l="1"/>
  <c r="J6259" i="6" s="1"/>
  <c r="F6260" i="6"/>
  <c r="G6260" i="6" l="1"/>
  <c r="J6260" i="6" s="1"/>
  <c r="F6261" i="6"/>
  <c r="H6260" i="6"/>
  <c r="H6261" i="6" s="1"/>
  <c r="G6261" i="6" l="1"/>
  <c r="J6261" i="6" s="1"/>
  <c r="F6262" i="6"/>
  <c r="G6262" i="6" l="1"/>
  <c r="J6262" i="6" s="1"/>
  <c r="F6263" i="6"/>
  <c r="H6262" i="6"/>
  <c r="H6263" i="6" s="1"/>
  <c r="F6264" i="6" l="1"/>
  <c r="G6263" i="6"/>
  <c r="J6263" i="6" s="1"/>
  <c r="G6264" i="6" l="1"/>
  <c r="J6264" i="6" s="1"/>
  <c r="F6265" i="6"/>
  <c r="H6264" i="6"/>
  <c r="H6265" i="6" s="1"/>
  <c r="F6266" i="6" l="1"/>
  <c r="G6265" i="6"/>
  <c r="J6265" i="6" s="1"/>
  <c r="G6266" i="6" l="1"/>
  <c r="J6266" i="6" s="1"/>
  <c r="F6267" i="6"/>
  <c r="H6266" i="6"/>
  <c r="H6267" i="6" s="1"/>
  <c r="G6267" i="6" l="1"/>
  <c r="J6267" i="6" s="1"/>
  <c r="F6268" i="6"/>
  <c r="G6268" i="6" l="1"/>
  <c r="J6268" i="6" s="1"/>
  <c r="F6269" i="6"/>
  <c r="H6268" i="6"/>
  <c r="H6269" i="6" s="1"/>
  <c r="G6269" i="6" l="1"/>
  <c r="J6269" i="6" s="1"/>
  <c r="F6270" i="6"/>
  <c r="G6270" i="6" l="1"/>
  <c r="J6270" i="6" s="1"/>
  <c r="F6271" i="6"/>
  <c r="H6270" i="6"/>
  <c r="H6271" i="6" s="1"/>
  <c r="G6271" i="6" l="1"/>
  <c r="J6271" i="6" s="1"/>
  <c r="F6272" i="6"/>
  <c r="F6273" i="6" l="1"/>
  <c r="G6272" i="6"/>
  <c r="J6272" i="6" s="1"/>
  <c r="H6272" i="6"/>
  <c r="H6273" i="6" s="1"/>
  <c r="F6274" i="6" l="1"/>
  <c r="G6273" i="6"/>
  <c r="J6273" i="6" s="1"/>
  <c r="G6274" i="6" l="1"/>
  <c r="J6274" i="6" s="1"/>
  <c r="F6275" i="6"/>
  <c r="H6274" i="6"/>
  <c r="H6275" i="6" s="1"/>
  <c r="G6275" i="6" l="1"/>
  <c r="J6275" i="6" s="1"/>
  <c r="F6276" i="6"/>
  <c r="G6276" i="6" l="1"/>
  <c r="J6276" i="6" s="1"/>
  <c r="F6277" i="6"/>
  <c r="H6276" i="6"/>
  <c r="H6277" i="6" s="1"/>
  <c r="G6277" i="6" l="1"/>
  <c r="J6277" i="6" s="1"/>
  <c r="F6278" i="6"/>
  <c r="G6278" i="6" l="1"/>
  <c r="J6278" i="6" s="1"/>
  <c r="F6279" i="6"/>
  <c r="H6278" i="6"/>
  <c r="H6279" i="6" s="1"/>
  <c r="F6280" i="6" l="1"/>
  <c r="G6279" i="6"/>
  <c r="J6279" i="6" s="1"/>
  <c r="F6281" i="6" l="1"/>
  <c r="G6280" i="6"/>
  <c r="J6280" i="6" s="1"/>
  <c r="H6280" i="6"/>
  <c r="H6281" i="6" s="1"/>
  <c r="G6281" i="6" l="1"/>
  <c r="J6281" i="6" s="1"/>
  <c r="F6282" i="6"/>
  <c r="G6282" i="6" l="1"/>
  <c r="J6282" i="6" s="1"/>
  <c r="F6283" i="6"/>
  <c r="H6282" i="6"/>
  <c r="H6283" i="6" s="1"/>
  <c r="G6283" i="6" l="1"/>
  <c r="J6283" i="6" s="1"/>
  <c r="F6284" i="6"/>
  <c r="G6284" i="6" l="1"/>
  <c r="J6284" i="6" s="1"/>
  <c r="F6285" i="6"/>
  <c r="H6284" i="6"/>
  <c r="H6285" i="6" s="1"/>
  <c r="G6285" i="6" l="1"/>
  <c r="J6285" i="6" s="1"/>
  <c r="F6286" i="6"/>
  <c r="G6286" i="6" l="1"/>
  <c r="J6286" i="6" s="1"/>
  <c r="F6287" i="6"/>
  <c r="H6286" i="6"/>
  <c r="H6287" i="6" s="1"/>
  <c r="F6288" i="6" l="1"/>
  <c r="G6287" i="6"/>
  <c r="J6287" i="6" s="1"/>
  <c r="G6288" i="6" l="1"/>
  <c r="J6288" i="6" s="1"/>
  <c r="F6289" i="6"/>
  <c r="H6288" i="6"/>
  <c r="H6289" i="6" s="1"/>
  <c r="F6290" i="6" l="1"/>
  <c r="G6289" i="6"/>
  <c r="J6289" i="6" s="1"/>
  <c r="G6290" i="6" l="1"/>
  <c r="J6290" i="6" s="1"/>
  <c r="F6291" i="6"/>
  <c r="H6290" i="6"/>
  <c r="H6291" i="6" s="1"/>
  <c r="G6291" i="6" l="1"/>
  <c r="J6291" i="6" s="1"/>
  <c r="F6292" i="6"/>
  <c r="G6292" i="6" l="1"/>
  <c r="J6292" i="6" s="1"/>
  <c r="F6293" i="6"/>
  <c r="H6292" i="6"/>
  <c r="H6293" i="6" s="1"/>
  <c r="G6293" i="6" l="1"/>
  <c r="J6293" i="6" s="1"/>
  <c r="F6294" i="6"/>
  <c r="G6294" i="6" l="1"/>
  <c r="J6294" i="6" s="1"/>
  <c r="F6295" i="6"/>
  <c r="H6294" i="6"/>
  <c r="H6295" i="6" s="1"/>
  <c r="G6295" i="6" l="1"/>
  <c r="J6295" i="6" s="1"/>
  <c r="F6296" i="6"/>
  <c r="F6297" i="6" l="1"/>
  <c r="G6296" i="6"/>
  <c r="J6296" i="6" s="1"/>
  <c r="H6296" i="6"/>
  <c r="H6297" i="6" s="1"/>
  <c r="G6297" i="6" l="1"/>
  <c r="J6297" i="6" s="1"/>
  <c r="F6298" i="6"/>
  <c r="G6298" i="6" l="1"/>
  <c r="J6298" i="6" s="1"/>
  <c r="F6299" i="6"/>
  <c r="H6298" i="6"/>
  <c r="H6299" i="6" s="1"/>
  <c r="G6299" i="6" l="1"/>
  <c r="J6299" i="6" s="1"/>
  <c r="F6300" i="6"/>
  <c r="G6300" i="6" l="1"/>
  <c r="J6300" i="6" s="1"/>
  <c r="F6301" i="6"/>
  <c r="H6300" i="6"/>
  <c r="H6301" i="6" s="1"/>
  <c r="G6301" i="6" l="1"/>
  <c r="J6301" i="6" s="1"/>
  <c r="F6302" i="6"/>
  <c r="G6302" i="6" l="1"/>
  <c r="J6302" i="6" s="1"/>
  <c r="F6303" i="6"/>
  <c r="H6302" i="6"/>
  <c r="H6303" i="6" s="1"/>
  <c r="F6304" i="6" l="1"/>
  <c r="G6303" i="6"/>
  <c r="J6303" i="6" s="1"/>
  <c r="G6304" i="6" l="1"/>
  <c r="J6304" i="6" s="1"/>
  <c r="F6305" i="6"/>
  <c r="H6304" i="6"/>
  <c r="H6305" i="6" s="1"/>
  <c r="G6305" i="6" l="1"/>
  <c r="J6305" i="6" s="1"/>
  <c r="F6306" i="6"/>
  <c r="G6306" i="6" l="1"/>
  <c r="J6306" i="6" s="1"/>
  <c r="F6307" i="6"/>
  <c r="H6306" i="6"/>
  <c r="H6307" i="6" s="1"/>
  <c r="G6307" i="6" l="1"/>
  <c r="J6307" i="6" s="1"/>
  <c r="F6308" i="6"/>
  <c r="G6308" i="6" l="1"/>
  <c r="J6308" i="6" s="1"/>
  <c r="F6309" i="6"/>
  <c r="H6308" i="6"/>
  <c r="H6309" i="6" s="1"/>
  <c r="G6309" i="6" l="1"/>
  <c r="J6309" i="6" s="1"/>
  <c r="F6310" i="6"/>
  <c r="G6310" i="6" l="1"/>
  <c r="J6310" i="6" s="1"/>
  <c r="F6311" i="6"/>
  <c r="H6310" i="6"/>
  <c r="H6311" i="6" s="1"/>
  <c r="G6311" i="6" l="1"/>
  <c r="J6311" i="6" s="1"/>
  <c r="F6312" i="6"/>
  <c r="G6312" i="6" l="1"/>
  <c r="J6312" i="6" s="1"/>
  <c r="F6313" i="6"/>
  <c r="H6312" i="6"/>
  <c r="H6313" i="6" s="1"/>
  <c r="F6314" i="6" l="1"/>
  <c r="G6313" i="6"/>
  <c r="J6313" i="6" s="1"/>
  <c r="G6314" i="6" l="1"/>
  <c r="J6314" i="6" s="1"/>
  <c r="F6315" i="6"/>
  <c r="H6314" i="6"/>
  <c r="H6315" i="6" s="1"/>
  <c r="G6315" i="6" l="1"/>
  <c r="J6315" i="6" s="1"/>
  <c r="F6316" i="6"/>
  <c r="G6316" i="6" l="1"/>
  <c r="J6316" i="6" s="1"/>
  <c r="F6317" i="6"/>
  <c r="H6316" i="6"/>
  <c r="H6317" i="6" s="1"/>
  <c r="G6317" i="6" l="1"/>
  <c r="J6317" i="6" s="1"/>
  <c r="F6318" i="6"/>
  <c r="G6318" i="6" l="1"/>
  <c r="J6318" i="6" s="1"/>
  <c r="F6319" i="6"/>
  <c r="H6318" i="6"/>
  <c r="H6319" i="6" s="1"/>
  <c r="G6319" i="6" l="1"/>
  <c r="J6319" i="6" s="1"/>
  <c r="F6320" i="6"/>
  <c r="F6321" i="6" l="1"/>
  <c r="G6320" i="6"/>
  <c r="J6320" i="6" s="1"/>
  <c r="H6320" i="6"/>
  <c r="H6321" i="6" s="1"/>
  <c r="G6321" i="6" l="1"/>
  <c r="J6321" i="6" s="1"/>
  <c r="F6322" i="6"/>
  <c r="G6322" i="6" l="1"/>
  <c r="J6322" i="6" s="1"/>
  <c r="F6323" i="6"/>
  <c r="H6322" i="6"/>
  <c r="H6323" i="6" s="1"/>
  <c r="G6323" i="6" l="1"/>
  <c r="J6323" i="6" s="1"/>
  <c r="F6324" i="6"/>
  <c r="G6324" i="6" l="1"/>
  <c r="J6324" i="6" s="1"/>
  <c r="F6325" i="6"/>
  <c r="H6324" i="6"/>
  <c r="H6325" i="6" s="1"/>
  <c r="G6325" i="6" l="1"/>
  <c r="J6325" i="6" s="1"/>
  <c r="F6326" i="6"/>
  <c r="G6326" i="6" l="1"/>
  <c r="J6326" i="6" s="1"/>
  <c r="F6327" i="6"/>
  <c r="H6326" i="6"/>
  <c r="H6327" i="6" s="1"/>
  <c r="F6328" i="6" l="1"/>
  <c r="G6327" i="6"/>
  <c r="J6327" i="6" s="1"/>
  <c r="G6328" i="6" l="1"/>
  <c r="J6328" i="6" s="1"/>
  <c r="F6329" i="6"/>
  <c r="H6328" i="6"/>
  <c r="H6329" i="6" s="1"/>
  <c r="F6330" i="6" l="1"/>
  <c r="G6329" i="6"/>
  <c r="J6329" i="6" s="1"/>
  <c r="G6330" i="6" l="1"/>
  <c r="J6330" i="6" s="1"/>
  <c r="F6331" i="6"/>
  <c r="H6330" i="6"/>
  <c r="H6331" i="6" s="1"/>
  <c r="G6331" i="6" l="1"/>
  <c r="J6331" i="6" s="1"/>
  <c r="F6332" i="6"/>
  <c r="G6332" i="6" l="1"/>
  <c r="J6332" i="6" s="1"/>
  <c r="F6333" i="6"/>
  <c r="H6332" i="6"/>
  <c r="H6333" i="6" s="1"/>
  <c r="G6333" i="6" l="1"/>
  <c r="J6333" i="6" s="1"/>
  <c r="F6334" i="6"/>
  <c r="G6334" i="6" l="1"/>
  <c r="J6334" i="6" s="1"/>
  <c r="F6335" i="6"/>
  <c r="H6334" i="6"/>
  <c r="H6335" i="6" s="1"/>
  <c r="G6335" i="6" l="1"/>
  <c r="J6335" i="6" s="1"/>
  <c r="F6336" i="6"/>
  <c r="F6337" i="6" l="1"/>
  <c r="G6336" i="6"/>
  <c r="J6336" i="6" s="1"/>
  <c r="H6336" i="6"/>
  <c r="H6337" i="6" s="1"/>
  <c r="F6338" i="6" l="1"/>
  <c r="G6337" i="6"/>
  <c r="J6337" i="6" s="1"/>
  <c r="G6338" i="6" l="1"/>
  <c r="J6338" i="6" s="1"/>
  <c r="F6339" i="6"/>
  <c r="H6338" i="6"/>
  <c r="H6339" i="6" s="1"/>
  <c r="G6339" i="6" l="1"/>
  <c r="J6339" i="6" s="1"/>
  <c r="F6340" i="6"/>
  <c r="G6340" i="6" l="1"/>
  <c r="J6340" i="6" s="1"/>
  <c r="F6341" i="6"/>
  <c r="H6340" i="6"/>
  <c r="H6341" i="6" s="1"/>
  <c r="G6341" i="6" l="1"/>
  <c r="J6341" i="6" s="1"/>
  <c r="F6342" i="6"/>
  <c r="G6342" i="6" l="1"/>
  <c r="J6342" i="6" s="1"/>
  <c r="F6343" i="6"/>
  <c r="H6342" i="6"/>
  <c r="H6343" i="6" s="1"/>
  <c r="F6344" i="6" l="1"/>
  <c r="G6343" i="6"/>
  <c r="J6343" i="6" s="1"/>
  <c r="F6345" i="6" l="1"/>
  <c r="G6344" i="6"/>
  <c r="J6344" i="6" s="1"/>
  <c r="H6344" i="6"/>
  <c r="H6345" i="6" s="1"/>
  <c r="G6345" i="6" l="1"/>
  <c r="J6345" i="6" s="1"/>
  <c r="F6346" i="6"/>
  <c r="G6346" i="6" l="1"/>
  <c r="J6346" i="6" s="1"/>
  <c r="F6347" i="6"/>
  <c r="H6346" i="6"/>
  <c r="H6347" i="6" s="1"/>
  <c r="G6347" i="6" l="1"/>
  <c r="J6347" i="6" s="1"/>
  <c r="F6348" i="6"/>
  <c r="G6348" i="6" l="1"/>
  <c r="J6348" i="6" s="1"/>
  <c r="F6349" i="6"/>
  <c r="H6348" i="6"/>
  <c r="H6349" i="6" s="1"/>
  <c r="G6349" i="6" l="1"/>
  <c r="J6349" i="6" s="1"/>
  <c r="F6350" i="6"/>
  <c r="G6350" i="6" l="1"/>
  <c r="J6350" i="6" s="1"/>
  <c r="F6351" i="6"/>
  <c r="H6350" i="6"/>
  <c r="H6351" i="6" s="1"/>
  <c r="F6352" i="6" l="1"/>
  <c r="G6351" i="6"/>
  <c r="J6351" i="6" s="1"/>
  <c r="G6352" i="6" l="1"/>
  <c r="J6352" i="6" s="1"/>
  <c r="F6353" i="6"/>
  <c r="H6352" i="6"/>
  <c r="H6353" i="6" s="1"/>
  <c r="F6354" i="6" l="1"/>
  <c r="G6353" i="6"/>
  <c r="J6353" i="6" s="1"/>
  <c r="G6354" i="6" l="1"/>
  <c r="J6354" i="6" s="1"/>
  <c r="F6355" i="6"/>
  <c r="H6354" i="6"/>
  <c r="H6355" i="6" s="1"/>
  <c r="G6355" i="6" l="1"/>
  <c r="J6355" i="6" s="1"/>
  <c r="F6356" i="6"/>
  <c r="G6356" i="6" l="1"/>
  <c r="J6356" i="6" s="1"/>
  <c r="F6357" i="6"/>
  <c r="H6356" i="6"/>
  <c r="H6357" i="6" s="1"/>
  <c r="G6357" i="6" l="1"/>
  <c r="J6357" i="6" s="1"/>
  <c r="F6358" i="6"/>
  <c r="G6358" i="6" l="1"/>
  <c r="J6358" i="6" s="1"/>
  <c r="F6359" i="6"/>
  <c r="H6358" i="6"/>
  <c r="H6359" i="6" s="1"/>
  <c r="G6359" i="6" l="1"/>
  <c r="J6359" i="6" s="1"/>
  <c r="F6360" i="6"/>
  <c r="F6361" i="6" l="1"/>
  <c r="G6360" i="6"/>
  <c r="J6360" i="6" s="1"/>
  <c r="H6360" i="6"/>
  <c r="H6361" i="6" s="1"/>
  <c r="G6361" i="6" l="1"/>
  <c r="J6361" i="6" s="1"/>
  <c r="F6362" i="6"/>
  <c r="G6362" i="6" l="1"/>
  <c r="J6362" i="6" s="1"/>
  <c r="F6363" i="6"/>
  <c r="H6362" i="6"/>
  <c r="H6363" i="6" s="1"/>
  <c r="G6363" i="6" l="1"/>
  <c r="J6363" i="6" s="1"/>
  <c r="F6364" i="6"/>
  <c r="G6364" i="6" l="1"/>
  <c r="J6364" i="6" s="1"/>
  <c r="F6365" i="6"/>
  <c r="H6364" i="6"/>
  <c r="H6365" i="6" s="1"/>
  <c r="G6365" i="6" l="1"/>
  <c r="J6365" i="6" s="1"/>
  <c r="F6366" i="6"/>
  <c r="G6366" i="6" l="1"/>
  <c r="J6366" i="6" s="1"/>
  <c r="F6367" i="6"/>
  <c r="H6366" i="6"/>
  <c r="H6367" i="6" s="1"/>
  <c r="F6368" i="6" l="1"/>
  <c r="G6367" i="6"/>
  <c r="J6367" i="6" s="1"/>
  <c r="G6368" i="6" l="1"/>
  <c r="J6368" i="6" s="1"/>
  <c r="F6369" i="6"/>
  <c r="H6368" i="6"/>
  <c r="H6369" i="6" s="1"/>
  <c r="G6369" i="6" l="1"/>
  <c r="J6369" i="6" s="1"/>
  <c r="F6370" i="6"/>
  <c r="G6370" i="6" l="1"/>
  <c r="J6370" i="6" s="1"/>
  <c r="F6371" i="6"/>
  <c r="H6370" i="6"/>
  <c r="H6371" i="6" s="1"/>
  <c r="G6371" i="6" l="1"/>
  <c r="J6371" i="6" s="1"/>
  <c r="F6372" i="6"/>
  <c r="G6372" i="6" l="1"/>
  <c r="J6372" i="6" s="1"/>
  <c r="F6373" i="6"/>
  <c r="H6372" i="6"/>
  <c r="H6373" i="6" s="1"/>
  <c r="G6373" i="6" l="1"/>
  <c r="J6373" i="6" s="1"/>
  <c r="F6374" i="6"/>
  <c r="G6374" i="6" l="1"/>
  <c r="J6374" i="6" s="1"/>
  <c r="F6375" i="6"/>
  <c r="H6374" i="6"/>
  <c r="H6375" i="6" s="1"/>
  <c r="G6375" i="6" l="1"/>
  <c r="J6375" i="6" s="1"/>
  <c r="F6376" i="6"/>
  <c r="G6376" i="6" l="1"/>
  <c r="J6376" i="6" s="1"/>
  <c r="F6377" i="6"/>
  <c r="H6376" i="6"/>
  <c r="H6377" i="6" s="1"/>
  <c r="F6378" i="6" l="1"/>
  <c r="G6377" i="6"/>
  <c r="J6377" i="6" s="1"/>
  <c r="G6378" i="6" l="1"/>
  <c r="J6378" i="6" s="1"/>
  <c r="F6379" i="6"/>
  <c r="H6378" i="6"/>
  <c r="H6379" i="6" s="1"/>
  <c r="G6379" i="6" l="1"/>
  <c r="J6379" i="6" s="1"/>
  <c r="F6380" i="6"/>
  <c r="G6380" i="6" l="1"/>
  <c r="J6380" i="6" s="1"/>
  <c r="F6381" i="6"/>
  <c r="H6380" i="6"/>
  <c r="H6381" i="6" s="1"/>
  <c r="G6381" i="6" l="1"/>
  <c r="J6381" i="6" s="1"/>
  <c r="F6382" i="6"/>
  <c r="G6382" i="6" l="1"/>
  <c r="J6382" i="6" s="1"/>
  <c r="F6383" i="6"/>
  <c r="H6382" i="6"/>
  <c r="H6383" i="6" s="1"/>
  <c r="G6383" i="6" l="1"/>
  <c r="J6383" i="6" s="1"/>
  <c r="F6384" i="6"/>
  <c r="F6385" i="6" l="1"/>
  <c r="G6384" i="6"/>
  <c r="J6384" i="6" s="1"/>
  <c r="H6384" i="6"/>
  <c r="H6385" i="6" s="1"/>
  <c r="G6385" i="6" l="1"/>
  <c r="J6385" i="6" s="1"/>
  <c r="F6386" i="6"/>
  <c r="G6386" i="6" l="1"/>
  <c r="J6386" i="6" s="1"/>
  <c r="F6387" i="6"/>
  <c r="H6386" i="6"/>
  <c r="H6387" i="6" s="1"/>
  <c r="G6387" i="6" l="1"/>
  <c r="J6387" i="6" s="1"/>
  <c r="F6388" i="6"/>
  <c r="G6388" i="6" l="1"/>
  <c r="J6388" i="6" s="1"/>
  <c r="F6389" i="6"/>
  <c r="H6388" i="6"/>
  <c r="H6389" i="6" s="1"/>
  <c r="G6389" i="6" l="1"/>
  <c r="J6389" i="6" s="1"/>
  <c r="F6390" i="6"/>
  <c r="G6390" i="6" l="1"/>
  <c r="J6390" i="6" s="1"/>
  <c r="F6391" i="6"/>
  <c r="H6390" i="6"/>
  <c r="H6391" i="6" s="1"/>
  <c r="F6392" i="6" l="1"/>
  <c r="G6391" i="6"/>
  <c r="J6391" i="6" s="1"/>
  <c r="G6392" i="6" l="1"/>
  <c r="J6392" i="6" s="1"/>
  <c r="F6393" i="6"/>
  <c r="H6392" i="6"/>
  <c r="H6393" i="6" s="1"/>
  <c r="F6394" i="6" l="1"/>
  <c r="G6393" i="6"/>
  <c r="J6393" i="6" s="1"/>
  <c r="G6394" i="6" l="1"/>
  <c r="J6394" i="6" s="1"/>
  <c r="F6395" i="6"/>
  <c r="H6394" i="6"/>
  <c r="H6395" i="6" s="1"/>
  <c r="G6395" i="6" l="1"/>
  <c r="J6395" i="6" s="1"/>
  <c r="F6396" i="6"/>
  <c r="G6396" i="6" l="1"/>
  <c r="J6396" i="6" s="1"/>
  <c r="F6397" i="6"/>
  <c r="H6396" i="6"/>
  <c r="H6397" i="6" s="1"/>
  <c r="G6397" i="6" l="1"/>
  <c r="J6397" i="6" s="1"/>
  <c r="F6398" i="6"/>
  <c r="G6398" i="6" l="1"/>
  <c r="J6398" i="6" s="1"/>
  <c r="F6399" i="6"/>
  <c r="H6398" i="6"/>
  <c r="H6399" i="6" s="1"/>
  <c r="G6399" i="6" l="1"/>
  <c r="J6399" i="6" s="1"/>
  <c r="F6400" i="6"/>
  <c r="F6401" i="6" l="1"/>
  <c r="G6400" i="6"/>
  <c r="J6400" i="6" s="1"/>
  <c r="H6400" i="6"/>
  <c r="H6401" i="6" s="1"/>
  <c r="F6402" i="6" l="1"/>
  <c r="G6401" i="6"/>
  <c r="J6401" i="6" s="1"/>
  <c r="G6402" i="6" l="1"/>
  <c r="J6402" i="6" s="1"/>
  <c r="F6403" i="6"/>
  <c r="H6402" i="6"/>
  <c r="H6403" i="6" s="1"/>
  <c r="G6403" i="6" l="1"/>
  <c r="J6403" i="6" s="1"/>
  <c r="F6404" i="6"/>
  <c r="G6404" i="6" l="1"/>
  <c r="J6404" i="6" s="1"/>
  <c r="F6405" i="6"/>
  <c r="H6404" i="6"/>
  <c r="H6405" i="6" s="1"/>
  <c r="G6405" i="6" l="1"/>
  <c r="J6405" i="6" s="1"/>
  <c r="F6406" i="6"/>
  <c r="G6406" i="6" l="1"/>
  <c r="J6406" i="6" s="1"/>
  <c r="F6407" i="6"/>
  <c r="H6406" i="6"/>
  <c r="H6407" i="6" s="1"/>
  <c r="F6408" i="6" l="1"/>
  <c r="G6407" i="6"/>
  <c r="J6407" i="6" s="1"/>
  <c r="F6409" i="6" l="1"/>
  <c r="G6408" i="6"/>
  <c r="J6408" i="6" s="1"/>
  <c r="H6408" i="6"/>
  <c r="H6409" i="6" s="1"/>
  <c r="G6409" i="6" l="1"/>
  <c r="J6409" i="6" s="1"/>
  <c r="F6410" i="6"/>
  <c r="G6410" i="6" l="1"/>
  <c r="J6410" i="6" s="1"/>
  <c r="F6411" i="6"/>
  <c r="H6410" i="6"/>
  <c r="H6411" i="6" s="1"/>
  <c r="G6411" i="6" l="1"/>
  <c r="J6411" i="6" s="1"/>
  <c r="F6412" i="6"/>
  <c r="G6412" i="6" l="1"/>
  <c r="J6412" i="6" s="1"/>
  <c r="F6413" i="6"/>
  <c r="H6412" i="6"/>
  <c r="H6413" i="6" s="1"/>
  <c r="G6413" i="6" l="1"/>
  <c r="J6413" i="6" s="1"/>
  <c r="F6414" i="6"/>
  <c r="G6414" i="6" l="1"/>
  <c r="J6414" i="6" s="1"/>
  <c r="F6415" i="6"/>
  <c r="H6414" i="6"/>
  <c r="H6415" i="6" s="1"/>
  <c r="F6416" i="6" l="1"/>
  <c r="G6415" i="6"/>
  <c r="J6415" i="6" s="1"/>
  <c r="G6416" i="6" l="1"/>
  <c r="J6416" i="6" s="1"/>
  <c r="F6417" i="6"/>
  <c r="H6416" i="6"/>
  <c r="H6417" i="6" s="1"/>
  <c r="F6418" i="6" l="1"/>
  <c r="G6417" i="6"/>
  <c r="J6417" i="6" s="1"/>
  <c r="G6418" i="6" l="1"/>
  <c r="J6418" i="6" s="1"/>
  <c r="F6419" i="6"/>
  <c r="H6418" i="6"/>
  <c r="H6419" i="6" s="1"/>
  <c r="G6419" i="6" l="1"/>
  <c r="J6419" i="6" s="1"/>
  <c r="F6420" i="6"/>
  <c r="G6420" i="6" l="1"/>
  <c r="J6420" i="6" s="1"/>
  <c r="F6421" i="6"/>
  <c r="H6420" i="6"/>
  <c r="H6421" i="6" s="1"/>
  <c r="G6421" i="6" l="1"/>
  <c r="J6421" i="6" s="1"/>
  <c r="F6422" i="6"/>
  <c r="G6422" i="6" l="1"/>
  <c r="J6422" i="6" s="1"/>
  <c r="F6423" i="6"/>
  <c r="H6422" i="6"/>
  <c r="H6423" i="6" s="1"/>
  <c r="G6423" i="6" l="1"/>
  <c r="J6423" i="6" s="1"/>
  <c r="F6424" i="6"/>
  <c r="F6425" i="6" l="1"/>
  <c r="G6424" i="6"/>
  <c r="J6424" i="6" s="1"/>
  <c r="H6424" i="6"/>
  <c r="H6425" i="6" s="1"/>
  <c r="G6425" i="6" l="1"/>
  <c r="J6425" i="6" s="1"/>
  <c r="F6426" i="6"/>
  <c r="G6426" i="6" l="1"/>
  <c r="J6426" i="6" s="1"/>
  <c r="F6427" i="6"/>
  <c r="H6426" i="6"/>
  <c r="H6427" i="6" s="1"/>
  <c r="G6427" i="6" l="1"/>
  <c r="J6427" i="6" s="1"/>
  <c r="F6428" i="6"/>
  <c r="G6428" i="6" l="1"/>
  <c r="J6428" i="6" s="1"/>
  <c r="F6429" i="6"/>
  <c r="H6428" i="6"/>
  <c r="H6429" i="6" s="1"/>
  <c r="G6429" i="6" l="1"/>
  <c r="J6429" i="6" s="1"/>
  <c r="F6430" i="6"/>
  <c r="G6430" i="6" l="1"/>
  <c r="J6430" i="6" s="1"/>
  <c r="F6431" i="6"/>
  <c r="H6430" i="6"/>
  <c r="H6431" i="6" s="1"/>
  <c r="F6432" i="6" l="1"/>
  <c r="G6431" i="6"/>
  <c r="J6431" i="6" s="1"/>
  <c r="G6432" i="6" l="1"/>
  <c r="J6432" i="6" s="1"/>
  <c r="F6433" i="6"/>
  <c r="H6432" i="6"/>
  <c r="H6433" i="6" s="1"/>
  <c r="G6433" i="6" l="1"/>
  <c r="J6433" i="6" s="1"/>
  <c r="F6434" i="6"/>
  <c r="G6434" i="6" l="1"/>
  <c r="J6434" i="6" s="1"/>
  <c r="F6435" i="6"/>
  <c r="H6434" i="6"/>
  <c r="H6435" i="6" s="1"/>
  <c r="G6435" i="6" l="1"/>
  <c r="J6435" i="6" s="1"/>
  <c r="F6436" i="6"/>
  <c r="G6436" i="6" l="1"/>
  <c r="J6436" i="6" s="1"/>
  <c r="F6437" i="6"/>
  <c r="H6436" i="6"/>
  <c r="H6437" i="6" s="1"/>
  <c r="G6437" i="6" l="1"/>
  <c r="J6437" i="6" s="1"/>
  <c r="F6438" i="6"/>
  <c r="G6438" i="6" l="1"/>
  <c r="J6438" i="6" s="1"/>
  <c r="F6439" i="6"/>
  <c r="H6438" i="6"/>
  <c r="H6439" i="6" s="1"/>
  <c r="G6439" i="6" l="1"/>
  <c r="J6439" i="6" s="1"/>
  <c r="F6440" i="6"/>
  <c r="G6440" i="6" l="1"/>
  <c r="J6440" i="6" s="1"/>
  <c r="F6441" i="6"/>
  <c r="H6440" i="6"/>
  <c r="H6441" i="6" s="1"/>
  <c r="F6442" i="6" l="1"/>
  <c r="G6441" i="6"/>
  <c r="J6441" i="6" s="1"/>
  <c r="G6442" i="6" l="1"/>
  <c r="J6442" i="6" s="1"/>
  <c r="F6443" i="6"/>
  <c r="H6442" i="6"/>
  <c r="H6443" i="6" s="1"/>
  <c r="G6443" i="6" l="1"/>
  <c r="J6443" i="6" s="1"/>
  <c r="F6444" i="6"/>
  <c r="G6444" i="6" l="1"/>
  <c r="J6444" i="6" s="1"/>
  <c r="F6445" i="6"/>
  <c r="H6444" i="6"/>
  <c r="H6445" i="6" s="1"/>
  <c r="G6445" i="6" l="1"/>
  <c r="J6445" i="6" s="1"/>
  <c r="F6446" i="6"/>
  <c r="G6446" i="6" l="1"/>
  <c r="J6446" i="6" s="1"/>
  <c r="F6447" i="6"/>
  <c r="H6446" i="6"/>
  <c r="H6447" i="6" s="1"/>
  <c r="G6447" i="6" l="1"/>
  <c r="J6447" i="6" s="1"/>
  <c r="F6448" i="6"/>
  <c r="F6449" i="6" l="1"/>
  <c r="G6448" i="6"/>
  <c r="J6448" i="6" s="1"/>
  <c r="H6448" i="6"/>
  <c r="H6449" i="6" s="1"/>
  <c r="G6449" i="6" l="1"/>
  <c r="J6449" i="6" s="1"/>
  <c r="F6450" i="6"/>
  <c r="G6450" i="6" l="1"/>
  <c r="J6450" i="6" s="1"/>
  <c r="F6451" i="6"/>
  <c r="H6450" i="6"/>
  <c r="H6451" i="6" s="1"/>
  <c r="G6451" i="6" l="1"/>
  <c r="J6451" i="6" s="1"/>
  <c r="F6452" i="6"/>
  <c r="G6452" i="6" l="1"/>
  <c r="J6452" i="6" s="1"/>
  <c r="F6453" i="6"/>
  <c r="H6452" i="6"/>
  <c r="H6453" i="6" s="1"/>
  <c r="G6453" i="6" l="1"/>
  <c r="J6453" i="6" s="1"/>
  <c r="F6454" i="6"/>
  <c r="G6454" i="6" l="1"/>
  <c r="J6454" i="6" s="1"/>
  <c r="F6455" i="6"/>
  <c r="H6454" i="6"/>
  <c r="H6455" i="6" s="1"/>
  <c r="F6456" i="6" l="1"/>
  <c r="G6455" i="6"/>
  <c r="J6455" i="6" s="1"/>
  <c r="G6456" i="6" l="1"/>
  <c r="J6456" i="6" s="1"/>
  <c r="F6457" i="6"/>
  <c r="H6456" i="6"/>
  <c r="H6457" i="6" s="1"/>
  <c r="F6458" i="6" l="1"/>
  <c r="G6457" i="6"/>
  <c r="J6457" i="6" s="1"/>
  <c r="G6458" i="6" l="1"/>
  <c r="J6458" i="6" s="1"/>
  <c r="F6459" i="6"/>
  <c r="H6458" i="6"/>
  <c r="H6459" i="6" s="1"/>
  <c r="G6459" i="6" l="1"/>
  <c r="J6459" i="6" s="1"/>
  <c r="F6460" i="6"/>
  <c r="G6460" i="6" l="1"/>
  <c r="J6460" i="6" s="1"/>
  <c r="F6461" i="6"/>
  <c r="H6460" i="6"/>
  <c r="H6461" i="6" s="1"/>
  <c r="G6461" i="6" l="1"/>
  <c r="J6461" i="6" s="1"/>
  <c r="F6462" i="6"/>
  <c r="G6462" i="6" l="1"/>
  <c r="J6462" i="6" s="1"/>
  <c r="F6463" i="6"/>
  <c r="H6462" i="6"/>
  <c r="H6463" i="6" s="1"/>
  <c r="G6463" i="6" l="1"/>
  <c r="J6463" i="6" s="1"/>
  <c r="F6464" i="6"/>
  <c r="F6465" i="6" l="1"/>
  <c r="G6464" i="6"/>
  <c r="J6464" i="6" s="1"/>
  <c r="H6464" i="6"/>
  <c r="H6465" i="6" s="1"/>
  <c r="F6466" i="6" l="1"/>
  <c r="G6465" i="6"/>
  <c r="J6465" i="6" s="1"/>
  <c r="G6466" i="6" l="1"/>
  <c r="J6466" i="6" s="1"/>
  <c r="F6467" i="6"/>
  <c r="H6466" i="6"/>
  <c r="H6467" i="6" s="1"/>
  <c r="G6467" i="6" l="1"/>
  <c r="J6467" i="6" s="1"/>
  <c r="F6468" i="6"/>
  <c r="G6468" i="6" l="1"/>
  <c r="J6468" i="6" s="1"/>
  <c r="F6469" i="6"/>
  <c r="H6468" i="6"/>
  <c r="H6469" i="6" s="1"/>
  <c r="G6469" i="6" l="1"/>
  <c r="J6469" i="6" s="1"/>
  <c r="F6470" i="6"/>
  <c r="G6470" i="6" l="1"/>
  <c r="J6470" i="6" s="1"/>
  <c r="F6471" i="6"/>
  <c r="H6470" i="6"/>
  <c r="H6471" i="6" s="1"/>
  <c r="F6472" i="6" l="1"/>
  <c r="G6471" i="6"/>
  <c r="J6471" i="6" s="1"/>
  <c r="F6473" i="6" l="1"/>
  <c r="G6472" i="6"/>
  <c r="J6472" i="6" s="1"/>
  <c r="H6472" i="6"/>
  <c r="H6473" i="6" s="1"/>
  <c r="G6473" i="6" l="1"/>
  <c r="J6473" i="6" s="1"/>
  <c r="F6474" i="6"/>
  <c r="G6474" i="6" l="1"/>
  <c r="J6474" i="6" s="1"/>
  <c r="F6475" i="6"/>
  <c r="H6474" i="6"/>
  <c r="H6475" i="6" s="1"/>
  <c r="G6475" i="6" l="1"/>
  <c r="J6475" i="6" s="1"/>
  <c r="F6476" i="6"/>
  <c r="G6476" i="6" l="1"/>
  <c r="J6476" i="6" s="1"/>
  <c r="F6477" i="6"/>
  <c r="H6476" i="6"/>
  <c r="H6477" i="6" s="1"/>
  <c r="G6477" i="6" l="1"/>
  <c r="J6477" i="6" s="1"/>
  <c r="F6478" i="6"/>
  <c r="G6478" i="6" l="1"/>
  <c r="J6478" i="6" s="1"/>
  <c r="F6479" i="6"/>
  <c r="H6478" i="6"/>
  <c r="H6479" i="6" s="1"/>
  <c r="F6480" i="6" l="1"/>
  <c r="G6479" i="6"/>
  <c r="J6479" i="6" s="1"/>
  <c r="G6480" i="6" l="1"/>
  <c r="J6480" i="6" s="1"/>
  <c r="F6481" i="6"/>
  <c r="H6480" i="6"/>
  <c r="H6481" i="6" s="1"/>
  <c r="F6482" i="6" l="1"/>
  <c r="G6481" i="6"/>
  <c r="J6481" i="6" s="1"/>
  <c r="G6482" i="6" l="1"/>
  <c r="J6482" i="6" s="1"/>
  <c r="F6483" i="6"/>
  <c r="H6482" i="6"/>
  <c r="H6483" i="6" s="1"/>
  <c r="G6483" i="6" l="1"/>
  <c r="J6483" i="6" s="1"/>
  <c r="F6484" i="6"/>
  <c r="G6484" i="6" l="1"/>
  <c r="J6484" i="6" s="1"/>
  <c r="F6485" i="6"/>
  <c r="H6484" i="6"/>
  <c r="H6485" i="6" s="1"/>
  <c r="G6485" i="6" l="1"/>
  <c r="J6485" i="6" s="1"/>
  <c r="F6486" i="6"/>
  <c r="G6486" i="6" l="1"/>
  <c r="J6486" i="6" s="1"/>
  <c r="F6487" i="6"/>
  <c r="H6486" i="6"/>
  <c r="H6487" i="6" s="1"/>
  <c r="G6487" i="6" l="1"/>
  <c r="J6487" i="6" s="1"/>
  <c r="F6488" i="6"/>
  <c r="F6489" i="6" l="1"/>
  <c r="G6488" i="6"/>
  <c r="J6488" i="6" s="1"/>
  <c r="H6488" i="6"/>
  <c r="H6489" i="6" s="1"/>
  <c r="G6489" i="6" l="1"/>
  <c r="J6489" i="6" s="1"/>
  <c r="F6490" i="6"/>
  <c r="G6490" i="6" l="1"/>
  <c r="J6490" i="6" s="1"/>
  <c r="F6491" i="6"/>
  <c r="H6490" i="6"/>
  <c r="H6491" i="6" s="1"/>
  <c r="G6491" i="6" l="1"/>
  <c r="J6491" i="6" s="1"/>
  <c r="F6492" i="6"/>
  <c r="G6492" i="6" l="1"/>
  <c r="J6492" i="6" s="1"/>
  <c r="F6493" i="6"/>
  <c r="H6492" i="6"/>
  <c r="H6493" i="6" s="1"/>
  <c r="G6493" i="6" l="1"/>
  <c r="J6493" i="6" s="1"/>
  <c r="F6494" i="6"/>
  <c r="G6494" i="6" l="1"/>
  <c r="J6494" i="6" s="1"/>
  <c r="F6495" i="6"/>
  <c r="H6494" i="6"/>
  <c r="H6495" i="6" s="1"/>
  <c r="F6496" i="6" l="1"/>
  <c r="G6495" i="6"/>
  <c r="J6495" i="6" s="1"/>
  <c r="G6496" i="6" l="1"/>
  <c r="J6496" i="6" s="1"/>
  <c r="F6497" i="6"/>
  <c r="H6496" i="6"/>
  <c r="H6497" i="6" s="1"/>
  <c r="G6497" i="6" l="1"/>
  <c r="J6497" i="6" s="1"/>
  <c r="F6498" i="6"/>
  <c r="G6498" i="6" l="1"/>
  <c r="J6498" i="6" s="1"/>
  <c r="F6499" i="6"/>
  <c r="H6498" i="6"/>
  <c r="H6499" i="6" s="1"/>
  <c r="G6499" i="6" l="1"/>
  <c r="J6499" i="6" s="1"/>
  <c r="F6500" i="6"/>
  <c r="G6500" i="6" l="1"/>
  <c r="J6500" i="6" s="1"/>
  <c r="F6501" i="6"/>
  <c r="H6500" i="6"/>
  <c r="H6501" i="6" s="1"/>
  <c r="G6501" i="6" l="1"/>
  <c r="J6501" i="6" s="1"/>
  <c r="F6502" i="6"/>
  <c r="G6502" i="6" l="1"/>
  <c r="J6502" i="6" s="1"/>
  <c r="F6503" i="6"/>
  <c r="H6502" i="6"/>
  <c r="H6503" i="6" s="1"/>
  <c r="G6503" i="6" l="1"/>
  <c r="J6503" i="6" s="1"/>
  <c r="F6504" i="6"/>
  <c r="G6504" i="6" l="1"/>
  <c r="J6504" i="6" s="1"/>
  <c r="F6505" i="6"/>
  <c r="H6504" i="6"/>
  <c r="H6505" i="6" s="1"/>
  <c r="F6506" i="6" l="1"/>
  <c r="G6505" i="6"/>
  <c r="J6505" i="6" s="1"/>
  <c r="G6506" i="6" l="1"/>
  <c r="J6506" i="6" s="1"/>
  <c r="F6507" i="6"/>
  <c r="H6506" i="6"/>
  <c r="H6507" i="6" s="1"/>
  <c r="G6507" i="6" l="1"/>
  <c r="J6507" i="6" s="1"/>
  <c r="F6508" i="6"/>
  <c r="G6508" i="6" l="1"/>
  <c r="J6508" i="6" s="1"/>
  <c r="F6509" i="6"/>
  <c r="H6508" i="6"/>
  <c r="H6509" i="6" s="1"/>
  <c r="G6509" i="6" l="1"/>
  <c r="J6509" i="6" s="1"/>
  <c r="F6510" i="6"/>
  <c r="G6510" i="6" l="1"/>
  <c r="J6510" i="6" s="1"/>
  <c r="F6511" i="6"/>
  <c r="H6510" i="6"/>
  <c r="H6511" i="6" s="1"/>
  <c r="G6511" i="6" l="1"/>
  <c r="J6511" i="6" s="1"/>
  <c r="F6512" i="6"/>
  <c r="F6513" i="6" l="1"/>
  <c r="G6512" i="6"/>
  <c r="J6512" i="6" s="1"/>
  <c r="H6512" i="6"/>
  <c r="H6513" i="6" s="1"/>
  <c r="G6513" i="6" l="1"/>
  <c r="J6513" i="6" s="1"/>
  <c r="F6514" i="6"/>
  <c r="G6514" i="6" l="1"/>
  <c r="J6514" i="6" s="1"/>
  <c r="F6515" i="6"/>
  <c r="H6514" i="6"/>
  <c r="H6515" i="6" s="1"/>
  <c r="G6515" i="6" l="1"/>
  <c r="J6515" i="6" s="1"/>
  <c r="F6516" i="6"/>
  <c r="G6516" i="6" l="1"/>
  <c r="J6516" i="6" s="1"/>
  <c r="F6517" i="6"/>
  <c r="H6516" i="6"/>
  <c r="H6517" i="6" s="1"/>
  <c r="G6517" i="6" l="1"/>
  <c r="J6517" i="6" s="1"/>
  <c r="F6518" i="6"/>
  <c r="G6518" i="6" l="1"/>
  <c r="J6518" i="6" s="1"/>
  <c r="F6519" i="6"/>
  <c r="H6518" i="6"/>
  <c r="H6519" i="6" s="1"/>
  <c r="F6520" i="6" l="1"/>
  <c r="G6519" i="6"/>
  <c r="J6519" i="6" s="1"/>
  <c r="G6520" i="6" l="1"/>
  <c r="J6520" i="6" s="1"/>
  <c r="F6521" i="6"/>
  <c r="H6520" i="6"/>
  <c r="H6521" i="6" s="1"/>
  <c r="F6522" i="6" l="1"/>
  <c r="G6521" i="6"/>
  <c r="J6521" i="6" s="1"/>
  <c r="G6522" i="6" l="1"/>
  <c r="J6522" i="6" s="1"/>
  <c r="F6523" i="6"/>
  <c r="H6522" i="6"/>
  <c r="H6523" i="6" s="1"/>
  <c r="G6523" i="6" l="1"/>
  <c r="J6523" i="6" s="1"/>
  <c r="F6524" i="6"/>
  <c r="G6524" i="6" l="1"/>
  <c r="J6524" i="6" s="1"/>
  <c r="F6525" i="6"/>
  <c r="H6524" i="6"/>
  <c r="H6525" i="6" s="1"/>
  <c r="G6525" i="6" l="1"/>
  <c r="J6525" i="6" s="1"/>
  <c r="F6526" i="6"/>
  <c r="G6526" i="6" l="1"/>
  <c r="J6526" i="6" s="1"/>
  <c r="F6527" i="6"/>
  <c r="H6526" i="6"/>
  <c r="H6527" i="6" s="1"/>
  <c r="G6527" i="6" l="1"/>
  <c r="J6527" i="6" s="1"/>
  <c r="F6528" i="6"/>
  <c r="F6529" i="6" l="1"/>
  <c r="G6528" i="6"/>
  <c r="J6528" i="6" s="1"/>
  <c r="H6528" i="6"/>
  <c r="H6529" i="6" s="1"/>
  <c r="F6530" i="6" l="1"/>
  <c r="G6529" i="6"/>
  <c r="J6529" i="6" s="1"/>
  <c r="G6530" i="6" l="1"/>
  <c r="J6530" i="6" s="1"/>
  <c r="F6531" i="6"/>
  <c r="H6530" i="6"/>
  <c r="H6531" i="6" s="1"/>
  <c r="G6531" i="6" l="1"/>
  <c r="J6531" i="6" s="1"/>
  <c r="F6532" i="6"/>
  <c r="G6532" i="6" l="1"/>
  <c r="J6532" i="6" s="1"/>
  <c r="F6533" i="6"/>
  <c r="H6532" i="6"/>
  <c r="H6533" i="6" s="1"/>
  <c r="G6533" i="6" l="1"/>
  <c r="J6533" i="6" s="1"/>
  <c r="F6534" i="6"/>
  <c r="G6534" i="6" l="1"/>
  <c r="J6534" i="6" s="1"/>
  <c r="F6535" i="6"/>
  <c r="H6534" i="6"/>
  <c r="H6535" i="6" s="1"/>
  <c r="F6536" i="6" l="1"/>
  <c r="G6535" i="6"/>
  <c r="J6535" i="6" s="1"/>
  <c r="F6537" i="6" l="1"/>
  <c r="G6536" i="6"/>
  <c r="J6536" i="6" s="1"/>
  <c r="H6536" i="6"/>
  <c r="H6537" i="6" s="1"/>
  <c r="G6537" i="6" l="1"/>
  <c r="J6537" i="6" s="1"/>
  <c r="F6538" i="6"/>
  <c r="G6538" i="6" l="1"/>
  <c r="J6538" i="6" s="1"/>
  <c r="F6539" i="6"/>
  <c r="H6538" i="6"/>
  <c r="H6539" i="6" s="1"/>
  <c r="G6539" i="6" l="1"/>
  <c r="J6539" i="6" s="1"/>
  <c r="F6540" i="6"/>
  <c r="G6540" i="6" l="1"/>
  <c r="J6540" i="6" s="1"/>
  <c r="F6541" i="6"/>
  <c r="H6540" i="6"/>
  <c r="H6541" i="6" s="1"/>
  <c r="G6541" i="6" l="1"/>
  <c r="J6541" i="6" s="1"/>
  <c r="F6542" i="6"/>
  <c r="G6542" i="6" l="1"/>
  <c r="J6542" i="6" s="1"/>
  <c r="F6543" i="6"/>
  <c r="H6542" i="6"/>
  <c r="H6543" i="6" s="1"/>
  <c r="F6544" i="6" l="1"/>
  <c r="G6543" i="6"/>
  <c r="J6543" i="6" s="1"/>
  <c r="G6544" i="6" l="1"/>
  <c r="J6544" i="6" s="1"/>
  <c r="F6545" i="6"/>
  <c r="H6544" i="6"/>
  <c r="H6545" i="6" s="1"/>
  <c r="F6546" i="6" l="1"/>
  <c r="G6545" i="6"/>
  <c r="J6545" i="6" s="1"/>
  <c r="G6546" i="6" l="1"/>
  <c r="J6546" i="6" s="1"/>
  <c r="F6547" i="6"/>
  <c r="H6546" i="6"/>
  <c r="H6547" i="6" s="1"/>
  <c r="G6547" i="6" l="1"/>
  <c r="J6547" i="6" s="1"/>
  <c r="F6548" i="6"/>
  <c r="G6548" i="6" l="1"/>
  <c r="J6548" i="6" s="1"/>
  <c r="F6549" i="6"/>
  <c r="H6548" i="6"/>
  <c r="H6549" i="6" s="1"/>
  <c r="G6549" i="6" l="1"/>
  <c r="J6549" i="6" s="1"/>
  <c r="F6550" i="6"/>
  <c r="G6550" i="6" l="1"/>
  <c r="J6550" i="6" s="1"/>
  <c r="F6551" i="6"/>
  <c r="H6550" i="6"/>
  <c r="H6551" i="6" s="1"/>
  <c r="G6551" i="6" l="1"/>
  <c r="J6551" i="6" s="1"/>
  <c r="F6552" i="6"/>
  <c r="F6553" i="6" l="1"/>
  <c r="G6552" i="6"/>
  <c r="J6552" i="6" s="1"/>
  <c r="H6552" i="6"/>
  <c r="H6553" i="6" s="1"/>
  <c r="G6553" i="6" l="1"/>
  <c r="J6553" i="6" s="1"/>
  <c r="F6554" i="6"/>
  <c r="G6554" i="6" l="1"/>
  <c r="J6554" i="6" s="1"/>
  <c r="F6555" i="6"/>
  <c r="H6554" i="6"/>
  <c r="H6555" i="6" s="1"/>
  <c r="G6555" i="6" l="1"/>
  <c r="J6555" i="6" s="1"/>
  <c r="F6556" i="6"/>
  <c r="G6556" i="6" l="1"/>
  <c r="J6556" i="6" s="1"/>
  <c r="F6557" i="6"/>
  <c r="H6556" i="6"/>
  <c r="H6557" i="6" s="1"/>
  <c r="G6557" i="6" l="1"/>
  <c r="J6557" i="6" s="1"/>
  <c r="F6558" i="6"/>
  <c r="G6558" i="6" l="1"/>
  <c r="J6558" i="6" s="1"/>
  <c r="F6559" i="6"/>
  <c r="H6558" i="6"/>
  <c r="H6559" i="6" s="1"/>
  <c r="F6560" i="6" l="1"/>
  <c r="G6559" i="6"/>
  <c r="J6559" i="6" s="1"/>
  <c r="G6560" i="6" l="1"/>
  <c r="J6560" i="6" s="1"/>
  <c r="F6561" i="6"/>
  <c r="H6560" i="6"/>
  <c r="H6561" i="6" s="1"/>
  <c r="G6561" i="6" l="1"/>
  <c r="J6561" i="6" s="1"/>
  <c r="F6562" i="6"/>
  <c r="G6562" i="6" l="1"/>
  <c r="J6562" i="6" s="1"/>
  <c r="F6563" i="6"/>
  <c r="H6562" i="6"/>
  <c r="H6563" i="6" s="1"/>
  <c r="G6563" i="6" l="1"/>
  <c r="J6563" i="6" s="1"/>
  <c r="F6564" i="6"/>
  <c r="G6564" i="6" l="1"/>
  <c r="J6564" i="6" s="1"/>
  <c r="F6565" i="6"/>
  <c r="H6564" i="6"/>
  <c r="H6565" i="6" s="1"/>
  <c r="G6565" i="6" l="1"/>
  <c r="J6565" i="6" s="1"/>
  <c r="F6566" i="6"/>
  <c r="G6566" i="6" l="1"/>
  <c r="J6566" i="6" s="1"/>
  <c r="F6567" i="6"/>
  <c r="H6566" i="6"/>
  <c r="H6567" i="6" s="1"/>
  <c r="G6567" i="6" l="1"/>
  <c r="J6567" i="6" s="1"/>
  <c r="F6568" i="6"/>
  <c r="G6568" i="6" l="1"/>
  <c r="J6568" i="6" s="1"/>
  <c r="F6569" i="6"/>
  <c r="H6568" i="6"/>
  <c r="H6569" i="6" s="1"/>
  <c r="F6570" i="6" l="1"/>
  <c r="G6569" i="6"/>
  <c r="J6569" i="6" s="1"/>
  <c r="G6570" i="6" l="1"/>
  <c r="J6570" i="6" s="1"/>
  <c r="F6571" i="6"/>
  <c r="H6570" i="6"/>
  <c r="H6571" i="6" s="1"/>
  <c r="G6571" i="6" l="1"/>
  <c r="J6571" i="6" s="1"/>
  <c r="F6572" i="6"/>
  <c r="G6572" i="6" l="1"/>
  <c r="J6572" i="6" s="1"/>
  <c r="F6573" i="6"/>
  <c r="H6572" i="6"/>
  <c r="H6573" i="6" s="1"/>
  <c r="G6573" i="6" l="1"/>
  <c r="J6573" i="6" s="1"/>
  <c r="F6574" i="6"/>
  <c r="F6575" i="6" l="1"/>
  <c r="G6574" i="6"/>
  <c r="J6574" i="6" s="1"/>
  <c r="H6574" i="6"/>
  <c r="H6575" i="6" s="1"/>
  <c r="F6576" i="6" l="1"/>
  <c r="G6575" i="6"/>
  <c r="J6575" i="6" s="1"/>
  <c r="F6577" i="6" l="1"/>
  <c r="G6576" i="6"/>
  <c r="J6576" i="6" s="1"/>
  <c r="H6576" i="6"/>
  <c r="H6577" i="6" s="1"/>
  <c r="G6577" i="6" l="1"/>
  <c r="J6577" i="6" s="1"/>
  <c r="F6578" i="6"/>
  <c r="G6578" i="6" l="1"/>
  <c r="J6578" i="6" s="1"/>
  <c r="F6579" i="6"/>
  <c r="H6578" i="6"/>
  <c r="H6579" i="6" s="1"/>
  <c r="G6579" i="6" l="1"/>
  <c r="J6579" i="6" s="1"/>
  <c r="F6580" i="6"/>
  <c r="G6580" i="6" l="1"/>
  <c r="J6580" i="6" s="1"/>
  <c r="F6581" i="6"/>
  <c r="H6580" i="6"/>
  <c r="H6581" i="6" s="1"/>
  <c r="G6581" i="6" l="1"/>
  <c r="J6581" i="6" s="1"/>
  <c r="F6582" i="6"/>
  <c r="F6583" i="6" l="1"/>
  <c r="G6582" i="6"/>
  <c r="J6582" i="6" s="1"/>
  <c r="H6582" i="6"/>
  <c r="H6583" i="6" s="1"/>
  <c r="G6583" i="6" l="1"/>
  <c r="J6583" i="6" s="1"/>
  <c r="F6584" i="6"/>
  <c r="G6584" i="6" l="1"/>
  <c r="J6584" i="6" s="1"/>
  <c r="F6585" i="6"/>
  <c r="H6584" i="6"/>
  <c r="H6585" i="6" s="1"/>
  <c r="G6585" i="6" l="1"/>
  <c r="J6585" i="6" s="1"/>
  <c r="F6586" i="6"/>
  <c r="G6586" i="6" l="1"/>
  <c r="J6586" i="6" s="1"/>
  <c r="F6587" i="6"/>
  <c r="H6586" i="6"/>
  <c r="H6587" i="6" s="1"/>
  <c r="G6587" i="6" l="1"/>
  <c r="J6587" i="6" s="1"/>
  <c r="F6588" i="6"/>
  <c r="G6588" i="6" l="1"/>
  <c r="J6588" i="6" s="1"/>
  <c r="F6589" i="6"/>
  <c r="H6588" i="6"/>
  <c r="H6589" i="6" s="1"/>
  <c r="G6589" i="6" l="1"/>
  <c r="J6589" i="6" s="1"/>
  <c r="F6590" i="6"/>
  <c r="G6590" i="6" l="1"/>
  <c r="J6590" i="6" s="1"/>
  <c r="F6591" i="6"/>
  <c r="H6590" i="6"/>
  <c r="H6591" i="6" s="1"/>
  <c r="G6591" i="6" l="1"/>
  <c r="J6591" i="6" s="1"/>
  <c r="F6592" i="6"/>
  <c r="F6593" i="6" l="1"/>
  <c r="G6592" i="6"/>
  <c r="J6592" i="6" s="1"/>
  <c r="H6592" i="6"/>
  <c r="H6593" i="6" s="1"/>
  <c r="G6593" i="6" l="1"/>
  <c r="J6593" i="6" s="1"/>
  <c r="F6594" i="6"/>
  <c r="G6594" i="6" l="1"/>
  <c r="J6594" i="6" s="1"/>
  <c r="F6595" i="6"/>
  <c r="H6594" i="6"/>
  <c r="H6595" i="6" s="1"/>
  <c r="G6595" i="6" l="1"/>
  <c r="J6595" i="6" s="1"/>
  <c r="F6596" i="6"/>
  <c r="G6596" i="6" l="1"/>
  <c r="J6596" i="6" s="1"/>
  <c r="F6597" i="6"/>
  <c r="H6596" i="6"/>
  <c r="H6597" i="6" s="1"/>
  <c r="G6597" i="6" l="1"/>
  <c r="J6597" i="6" s="1"/>
  <c r="F6598" i="6"/>
  <c r="G6598" i="6" l="1"/>
  <c r="J6598" i="6" s="1"/>
  <c r="F6599" i="6"/>
  <c r="H6598" i="6"/>
  <c r="H6599" i="6" s="1"/>
  <c r="F6600" i="6" l="1"/>
  <c r="G6599" i="6"/>
  <c r="J6599" i="6" s="1"/>
  <c r="G6600" i="6" l="1"/>
  <c r="J6600" i="6" s="1"/>
  <c r="F6601" i="6"/>
  <c r="H6600" i="6"/>
  <c r="H6601" i="6" s="1"/>
  <c r="G6601" i="6" l="1"/>
  <c r="J6601" i="6" s="1"/>
  <c r="F6602" i="6"/>
  <c r="G6602" i="6" l="1"/>
  <c r="J6602" i="6" s="1"/>
  <c r="F6603" i="6"/>
  <c r="H6602" i="6"/>
  <c r="H6603" i="6" s="1"/>
  <c r="G6603" i="6" l="1"/>
  <c r="J6603" i="6" s="1"/>
  <c r="F6604" i="6"/>
  <c r="G6604" i="6" l="1"/>
  <c r="J6604" i="6" s="1"/>
  <c r="F6605" i="6"/>
  <c r="H6604" i="6"/>
  <c r="H6605" i="6" s="1"/>
  <c r="G6605" i="6" l="1"/>
  <c r="J6605" i="6" s="1"/>
  <c r="F6606" i="6"/>
  <c r="F6607" i="6" l="1"/>
  <c r="G6606" i="6"/>
  <c r="J6606" i="6" s="1"/>
  <c r="H6606" i="6"/>
  <c r="H6607" i="6" s="1"/>
  <c r="G6607" i="6" l="1"/>
  <c r="J6607" i="6" s="1"/>
  <c r="F6608" i="6"/>
  <c r="F6609" i="6" l="1"/>
  <c r="G6608" i="6"/>
  <c r="J6608" i="6" s="1"/>
  <c r="H6608" i="6"/>
  <c r="H6609" i="6" s="1"/>
  <c r="G6609" i="6" l="1"/>
  <c r="J6609" i="6" s="1"/>
  <c r="F6610" i="6"/>
  <c r="G6610" i="6" l="1"/>
  <c r="J6610" i="6" s="1"/>
  <c r="F6611" i="6"/>
  <c r="H6610" i="6"/>
  <c r="H6611" i="6" s="1"/>
  <c r="G6611" i="6" l="1"/>
  <c r="J6611" i="6" s="1"/>
  <c r="F6612" i="6"/>
  <c r="G6612" i="6" l="1"/>
  <c r="J6612" i="6" s="1"/>
  <c r="F6613" i="6"/>
  <c r="H6612" i="6"/>
  <c r="H6613" i="6" s="1"/>
  <c r="G6613" i="6" l="1"/>
  <c r="J6613" i="6" s="1"/>
  <c r="F6614" i="6"/>
  <c r="G6614" i="6" l="1"/>
  <c r="J6614" i="6" s="1"/>
  <c r="F6615" i="6"/>
  <c r="H6614" i="6"/>
  <c r="H6615" i="6" s="1"/>
  <c r="F6616" i="6" l="1"/>
  <c r="G6615" i="6"/>
  <c r="J6615" i="6" s="1"/>
  <c r="F6617" i="6" l="1"/>
  <c r="G6616" i="6"/>
  <c r="J6616" i="6" s="1"/>
  <c r="H6616" i="6"/>
  <c r="H6617" i="6" s="1"/>
  <c r="G6617" i="6" l="1"/>
  <c r="J6617" i="6" s="1"/>
  <c r="F6618" i="6"/>
  <c r="G6618" i="6" l="1"/>
  <c r="J6618" i="6" s="1"/>
  <c r="F6619" i="6"/>
  <c r="H6618" i="6"/>
  <c r="H6619" i="6" s="1"/>
  <c r="G6619" i="6" l="1"/>
  <c r="J6619" i="6" s="1"/>
  <c r="F6620" i="6"/>
  <c r="G6620" i="6" l="1"/>
  <c r="J6620" i="6" s="1"/>
  <c r="F6621" i="6"/>
  <c r="H6620" i="6"/>
  <c r="H6621" i="6" s="1"/>
  <c r="G6621" i="6" l="1"/>
  <c r="J6621" i="6" s="1"/>
  <c r="F6622" i="6"/>
  <c r="F6623" i="6" l="1"/>
  <c r="G6622" i="6"/>
  <c r="J6622" i="6" s="1"/>
  <c r="H6622" i="6"/>
  <c r="H6623" i="6" s="1"/>
  <c r="F6624" i="6" l="1"/>
  <c r="G6623" i="6"/>
  <c r="J6623" i="6" s="1"/>
  <c r="G6624" i="6" l="1"/>
  <c r="J6624" i="6" s="1"/>
  <c r="F6625" i="6"/>
  <c r="H6624" i="6"/>
  <c r="H6625" i="6" s="1"/>
  <c r="G6625" i="6" l="1"/>
  <c r="J6625" i="6" s="1"/>
  <c r="F6626" i="6"/>
  <c r="G6626" i="6" l="1"/>
  <c r="J6626" i="6" s="1"/>
  <c r="F6627" i="6"/>
  <c r="H6626" i="6"/>
  <c r="H6627" i="6" s="1"/>
  <c r="G6627" i="6" l="1"/>
  <c r="J6627" i="6" s="1"/>
  <c r="F6628" i="6"/>
  <c r="G6628" i="6" l="1"/>
  <c r="J6628" i="6" s="1"/>
  <c r="F6629" i="6"/>
  <c r="H6628" i="6"/>
  <c r="H6629" i="6" s="1"/>
  <c r="G6629" i="6" l="1"/>
  <c r="J6629" i="6" s="1"/>
  <c r="F6630" i="6"/>
  <c r="F6631" i="6" l="1"/>
  <c r="G6630" i="6"/>
  <c r="J6630" i="6" s="1"/>
  <c r="H6630" i="6"/>
  <c r="H6631" i="6" s="1"/>
  <c r="G6631" i="6" l="1"/>
  <c r="J6631" i="6" s="1"/>
  <c r="F6632" i="6"/>
  <c r="F6633" i="6" l="1"/>
  <c r="G6632" i="6"/>
  <c r="J6632" i="6" s="1"/>
  <c r="H6632" i="6"/>
  <c r="H6633" i="6" s="1"/>
  <c r="G6633" i="6" l="1"/>
  <c r="J6633" i="6" s="1"/>
  <c r="F6634" i="6"/>
  <c r="G6634" i="6" l="1"/>
  <c r="J6634" i="6" s="1"/>
  <c r="F6635" i="6"/>
  <c r="H6634" i="6"/>
  <c r="H6635" i="6" s="1"/>
  <c r="G6635" i="6" l="1"/>
  <c r="J6635" i="6" s="1"/>
  <c r="F6636" i="6"/>
  <c r="G6636" i="6" l="1"/>
  <c r="J6636" i="6" s="1"/>
  <c r="F6637" i="6"/>
  <c r="H6636" i="6"/>
  <c r="H6637" i="6" s="1"/>
  <c r="G6637" i="6" l="1"/>
  <c r="J6637" i="6" s="1"/>
  <c r="F6638" i="6"/>
  <c r="G6638" i="6" l="1"/>
  <c r="J6638" i="6" s="1"/>
  <c r="F6639" i="6"/>
  <c r="H6638" i="6"/>
  <c r="H6639" i="6" s="1"/>
  <c r="F6640" i="6" l="1"/>
  <c r="G6639" i="6"/>
  <c r="J6639" i="6" s="1"/>
  <c r="G6640" i="6" l="1"/>
  <c r="J6640" i="6" s="1"/>
  <c r="F6641" i="6"/>
  <c r="H6640" i="6"/>
  <c r="H6641" i="6" s="1"/>
  <c r="G6641" i="6" l="1"/>
  <c r="J6641" i="6" s="1"/>
  <c r="F6642" i="6"/>
  <c r="G6642" i="6" l="1"/>
  <c r="J6642" i="6" s="1"/>
  <c r="F6643" i="6"/>
  <c r="H6642" i="6"/>
  <c r="H6643" i="6" s="1"/>
  <c r="G6643" i="6" l="1"/>
  <c r="J6643" i="6" s="1"/>
  <c r="F6644" i="6"/>
  <c r="G6644" i="6" l="1"/>
  <c r="J6644" i="6" s="1"/>
  <c r="F6645" i="6"/>
  <c r="H6644" i="6"/>
  <c r="H6645" i="6" s="1"/>
  <c r="G6645" i="6" l="1"/>
  <c r="J6645" i="6" s="1"/>
  <c r="F6646" i="6"/>
  <c r="F6647" i="6" l="1"/>
  <c r="G6646" i="6"/>
  <c r="J6646" i="6" s="1"/>
  <c r="H6646" i="6"/>
  <c r="H6647" i="6" s="1"/>
  <c r="G6647" i="6" l="1"/>
  <c r="J6647" i="6" s="1"/>
  <c r="F6648" i="6"/>
  <c r="G6648" i="6" l="1"/>
  <c r="J6648" i="6" s="1"/>
  <c r="F6649" i="6"/>
  <c r="H6648" i="6"/>
  <c r="H6649" i="6" s="1"/>
  <c r="G6649" i="6" l="1"/>
  <c r="J6649" i="6" s="1"/>
  <c r="F6650" i="6"/>
  <c r="G6650" i="6" l="1"/>
  <c r="J6650" i="6" s="1"/>
  <c r="F6651" i="6"/>
  <c r="H6650" i="6"/>
  <c r="H6651" i="6" s="1"/>
  <c r="G6651" i="6" l="1"/>
  <c r="J6651" i="6" s="1"/>
  <c r="F6652" i="6"/>
  <c r="G6652" i="6" l="1"/>
  <c r="J6652" i="6" s="1"/>
  <c r="F6653" i="6"/>
  <c r="H6652" i="6"/>
  <c r="H6653" i="6" s="1"/>
  <c r="G6653" i="6" l="1"/>
  <c r="J6653" i="6" s="1"/>
  <c r="F6654" i="6"/>
  <c r="G6654" i="6" l="1"/>
  <c r="J6654" i="6" s="1"/>
  <c r="F6655" i="6"/>
  <c r="H6654" i="6"/>
  <c r="H6655" i="6" s="1"/>
  <c r="G6655" i="6" l="1"/>
  <c r="J6655" i="6" s="1"/>
  <c r="F6656" i="6"/>
  <c r="F6657" i="6" l="1"/>
  <c r="G6656" i="6"/>
  <c r="J6656" i="6" s="1"/>
  <c r="H6656" i="6"/>
  <c r="H6657" i="6" s="1"/>
  <c r="G6657" i="6" l="1"/>
  <c r="J6657" i="6" s="1"/>
  <c r="F6658" i="6"/>
  <c r="G6658" i="6" l="1"/>
  <c r="J6658" i="6" s="1"/>
  <c r="F6659" i="6"/>
  <c r="H6658" i="6"/>
  <c r="H6659" i="6" s="1"/>
  <c r="G6659" i="6" l="1"/>
  <c r="J6659" i="6" s="1"/>
  <c r="F6660" i="6"/>
  <c r="G6660" i="6" l="1"/>
  <c r="J6660" i="6" s="1"/>
  <c r="F6661" i="6"/>
  <c r="H6660" i="6"/>
  <c r="H6661" i="6" s="1"/>
  <c r="G6661" i="6" l="1"/>
  <c r="J6661" i="6" s="1"/>
  <c r="F6662" i="6"/>
  <c r="G6662" i="6" l="1"/>
  <c r="J6662" i="6" s="1"/>
  <c r="F6663" i="6"/>
  <c r="H6662" i="6"/>
  <c r="H6663" i="6" s="1"/>
  <c r="F6664" i="6" l="1"/>
  <c r="G6663" i="6"/>
  <c r="J6663" i="6" s="1"/>
  <c r="G6664" i="6" l="1"/>
  <c r="J6664" i="6" s="1"/>
  <c r="F6665" i="6"/>
  <c r="H6664" i="6"/>
  <c r="H6665" i="6" s="1"/>
  <c r="G6665" i="6" l="1"/>
  <c r="J6665" i="6" s="1"/>
  <c r="F6666" i="6"/>
  <c r="G6666" i="6" l="1"/>
  <c r="J6666" i="6" s="1"/>
  <c r="F6667" i="6"/>
  <c r="H6666" i="6"/>
  <c r="H6667" i="6" s="1"/>
  <c r="G6667" i="6" l="1"/>
  <c r="J6667" i="6" s="1"/>
  <c r="F6668" i="6"/>
  <c r="G6668" i="6" l="1"/>
  <c r="J6668" i="6" s="1"/>
  <c r="F6669" i="6"/>
  <c r="H6668" i="6"/>
  <c r="H6669" i="6" s="1"/>
  <c r="G6669" i="6" l="1"/>
  <c r="J6669" i="6" s="1"/>
  <c r="F6670" i="6"/>
  <c r="F6671" i="6" l="1"/>
  <c r="G6670" i="6"/>
  <c r="J6670" i="6" s="1"/>
  <c r="H6670" i="6"/>
  <c r="H6671" i="6" s="1"/>
  <c r="G6671" i="6" l="1"/>
  <c r="J6671" i="6" s="1"/>
  <c r="F6672" i="6"/>
  <c r="F6673" i="6" l="1"/>
  <c r="G6672" i="6"/>
  <c r="J6672" i="6" s="1"/>
  <c r="H6672" i="6"/>
  <c r="H6673" i="6" s="1"/>
  <c r="G6673" i="6" l="1"/>
  <c r="J6673" i="6" s="1"/>
  <c r="F6674" i="6"/>
  <c r="G6674" i="6" l="1"/>
  <c r="J6674" i="6" s="1"/>
  <c r="F6675" i="6"/>
  <c r="H6674" i="6"/>
  <c r="H6675" i="6" s="1"/>
  <c r="G6675" i="6" l="1"/>
  <c r="J6675" i="6" s="1"/>
  <c r="F6676" i="6"/>
  <c r="G6676" i="6" l="1"/>
  <c r="J6676" i="6" s="1"/>
  <c r="F6677" i="6"/>
  <c r="H6676" i="6"/>
  <c r="H6677" i="6" s="1"/>
  <c r="G6677" i="6" l="1"/>
  <c r="J6677" i="6" s="1"/>
  <c r="F6678" i="6"/>
  <c r="H6678" i="6"/>
  <c r="G6678" i="6" l="1"/>
  <c r="J6678" i="6" s="1"/>
  <c r="F6679" i="6"/>
  <c r="F6680" i="6" l="1"/>
  <c r="G6679" i="6"/>
  <c r="J6679" i="6" s="1"/>
  <c r="H6679" i="6"/>
  <c r="H6680" i="6" s="1"/>
  <c r="F6681" i="6" l="1"/>
  <c r="G6680" i="6"/>
  <c r="J6680" i="6" s="1"/>
  <c r="G6681" i="6" l="1"/>
  <c r="J6681" i="6" s="1"/>
  <c r="F6682" i="6"/>
  <c r="H6681" i="6"/>
  <c r="H6682" i="6" s="1"/>
  <c r="G6682" i="6" l="1"/>
  <c r="J6682" i="6" s="1"/>
  <c r="F6683" i="6"/>
  <c r="G6683" i="6" l="1"/>
  <c r="J6683" i="6" s="1"/>
  <c r="F6684" i="6"/>
  <c r="H6683" i="6"/>
  <c r="H6684" i="6" s="1"/>
  <c r="G6684" i="6" l="1"/>
  <c r="J6684" i="6" s="1"/>
  <c r="F6685" i="6"/>
  <c r="G6685" i="6" l="1"/>
  <c r="J6685" i="6" s="1"/>
  <c r="F6686" i="6"/>
  <c r="H6685" i="6"/>
  <c r="H6686" i="6" s="1"/>
  <c r="F6687" i="6" l="1"/>
  <c r="G6686" i="6"/>
  <c r="J6686" i="6" s="1"/>
  <c r="F6688" i="6" l="1"/>
  <c r="G6687" i="6"/>
  <c r="J6687" i="6" s="1"/>
  <c r="H6687" i="6"/>
  <c r="H6688" i="6" s="1"/>
  <c r="G6688" i="6" l="1"/>
  <c r="J6688" i="6" s="1"/>
  <c r="F6689" i="6"/>
  <c r="G6689" i="6" l="1"/>
  <c r="J6689" i="6" s="1"/>
  <c r="F6690" i="6"/>
  <c r="H6689" i="6"/>
  <c r="H6690" i="6" s="1"/>
  <c r="G6690" i="6" l="1"/>
  <c r="J6690" i="6" s="1"/>
  <c r="F6691" i="6"/>
  <c r="G6691" i="6" l="1"/>
  <c r="J6691" i="6" s="1"/>
  <c r="F6692" i="6"/>
  <c r="H6691" i="6"/>
  <c r="H6692" i="6" s="1"/>
  <c r="G6692" i="6" l="1"/>
  <c r="J6692" i="6" s="1"/>
  <c r="F6693" i="6"/>
  <c r="G6693" i="6" l="1"/>
  <c r="J6693" i="6" s="1"/>
  <c r="F6694" i="6"/>
  <c r="H6693" i="6"/>
  <c r="H6694" i="6" s="1"/>
  <c r="F6695" i="6" l="1"/>
  <c r="G6694" i="6"/>
  <c r="J6694" i="6" s="1"/>
  <c r="G6695" i="6" l="1"/>
  <c r="J6695" i="6" s="1"/>
  <c r="F6696" i="6"/>
  <c r="H6695" i="6"/>
  <c r="H6696" i="6" s="1"/>
  <c r="F6697" i="6" l="1"/>
  <c r="G6696" i="6"/>
  <c r="J6696" i="6" s="1"/>
  <c r="G6697" i="6" l="1"/>
  <c r="J6697" i="6" s="1"/>
  <c r="F6698" i="6"/>
  <c r="H6697" i="6"/>
  <c r="H6698" i="6" s="1"/>
  <c r="G6698" i="6" l="1"/>
  <c r="J6698" i="6" s="1"/>
  <c r="F6699" i="6"/>
  <c r="G6699" i="6" l="1"/>
  <c r="J6699" i="6" s="1"/>
  <c r="F6700" i="6"/>
  <c r="H6699" i="6"/>
  <c r="H6700" i="6" s="1"/>
  <c r="G6700" i="6" l="1"/>
  <c r="J6700" i="6" s="1"/>
  <c r="F6701" i="6"/>
  <c r="G6701" i="6" l="1"/>
  <c r="J6701" i="6" s="1"/>
  <c r="F6702" i="6"/>
  <c r="H6701" i="6"/>
  <c r="H6702" i="6" s="1"/>
  <c r="G6702" i="6" l="1"/>
  <c r="J6702" i="6" s="1"/>
  <c r="F6703" i="6"/>
  <c r="F6704" i="6" l="1"/>
  <c r="G6703" i="6"/>
  <c r="J6703" i="6" s="1"/>
  <c r="H6703" i="6"/>
  <c r="H6704" i="6" s="1"/>
  <c r="G6704" i="6" l="1"/>
  <c r="J6704" i="6" s="1"/>
  <c r="F6705" i="6"/>
  <c r="G6705" i="6" l="1"/>
  <c r="J6705" i="6" s="1"/>
  <c r="F6706" i="6"/>
  <c r="H6705" i="6"/>
  <c r="H6706" i="6" s="1"/>
  <c r="G6706" i="6" l="1"/>
  <c r="J6706" i="6" s="1"/>
  <c r="F6707" i="6"/>
  <c r="G6707" i="6" l="1"/>
  <c r="J6707" i="6" s="1"/>
  <c r="F6708" i="6"/>
  <c r="H6707" i="6"/>
  <c r="H6708" i="6" s="1"/>
  <c r="G6708" i="6" l="1"/>
  <c r="J6708" i="6" s="1"/>
  <c r="F6709" i="6"/>
  <c r="G6709" i="6" l="1"/>
  <c r="J6709" i="6" s="1"/>
  <c r="F6710" i="6"/>
  <c r="H6709" i="6"/>
  <c r="H6710" i="6" s="1"/>
  <c r="F6711" i="6" l="1"/>
  <c r="G6710" i="6"/>
  <c r="J6710" i="6" s="1"/>
  <c r="G6711" i="6" l="1"/>
  <c r="J6711" i="6" s="1"/>
  <c r="F6712" i="6"/>
  <c r="H6711" i="6"/>
  <c r="H6712" i="6" s="1"/>
  <c r="G6712" i="6" l="1"/>
  <c r="J6712" i="6" s="1"/>
  <c r="F6713" i="6"/>
  <c r="G6713" i="6" l="1"/>
  <c r="J6713" i="6" s="1"/>
  <c r="F6714" i="6"/>
  <c r="H6713" i="6"/>
  <c r="H6714" i="6" s="1"/>
  <c r="G6714" i="6" l="1"/>
  <c r="J6714" i="6" s="1"/>
  <c r="F6715" i="6"/>
  <c r="G6715" i="6" l="1"/>
  <c r="J6715" i="6" s="1"/>
  <c r="F6716" i="6"/>
  <c r="H6715" i="6"/>
  <c r="H6716" i="6" s="1"/>
  <c r="G6716" i="6" l="1"/>
  <c r="J6716" i="6" s="1"/>
  <c r="F6717" i="6"/>
  <c r="G6717" i="6" l="1"/>
  <c r="J6717" i="6" s="1"/>
  <c r="F6718" i="6"/>
  <c r="H6717" i="6"/>
  <c r="H6718" i="6" s="1"/>
  <c r="G6718" i="6" l="1"/>
  <c r="J6718" i="6" s="1"/>
  <c r="F6719" i="6"/>
  <c r="G6719" i="6" l="1"/>
  <c r="J6719" i="6" s="1"/>
  <c r="F6720" i="6"/>
  <c r="H6719" i="6"/>
  <c r="H6720" i="6" s="1"/>
  <c r="F6721" i="6" l="1"/>
  <c r="G6720" i="6"/>
  <c r="J6720" i="6" s="1"/>
  <c r="G6721" i="6" l="1"/>
  <c r="J6721" i="6" s="1"/>
  <c r="F6722" i="6"/>
  <c r="H6721" i="6"/>
  <c r="H6722" i="6" s="1"/>
  <c r="G6722" i="6" l="1"/>
  <c r="J6722" i="6" s="1"/>
  <c r="F6723" i="6"/>
  <c r="G6723" i="6" l="1"/>
  <c r="J6723" i="6" s="1"/>
  <c r="F6724" i="6"/>
  <c r="H6723" i="6"/>
  <c r="H6724" i="6" s="1"/>
  <c r="G6724" i="6" l="1"/>
  <c r="J6724" i="6" s="1"/>
  <c r="F6725" i="6"/>
  <c r="G6725" i="6" l="1"/>
  <c r="J6725" i="6" s="1"/>
  <c r="F6726" i="6"/>
  <c r="H6725" i="6"/>
  <c r="H6726" i="6" s="1"/>
  <c r="G6726" i="6" l="1"/>
  <c r="J6726" i="6" s="1"/>
  <c r="F6727" i="6"/>
  <c r="F6728" i="6" l="1"/>
  <c r="G6727" i="6"/>
  <c r="J6727" i="6" s="1"/>
  <c r="H6727" i="6"/>
  <c r="H6728" i="6" s="1"/>
  <c r="G6728" i="6" l="1"/>
  <c r="J6728" i="6" s="1"/>
  <c r="F6729" i="6"/>
  <c r="G6729" i="6" l="1"/>
  <c r="J6729" i="6" s="1"/>
  <c r="F6730" i="6"/>
  <c r="H6729" i="6"/>
  <c r="H6730" i="6" s="1"/>
  <c r="G6730" i="6" l="1"/>
  <c r="J6730" i="6" s="1"/>
  <c r="F6731" i="6"/>
  <c r="G6731" i="6" l="1"/>
  <c r="J6731" i="6" s="1"/>
  <c r="F6732" i="6"/>
  <c r="H6731" i="6"/>
  <c r="H6732" i="6" s="1"/>
  <c r="G6732" i="6" l="1"/>
  <c r="J6732" i="6" s="1"/>
  <c r="F6733" i="6"/>
  <c r="G6733" i="6" l="1"/>
  <c r="J6733" i="6" s="1"/>
  <c r="F6734" i="6"/>
  <c r="H6733" i="6"/>
  <c r="H6734" i="6" s="1"/>
  <c r="F6735" i="6" l="1"/>
  <c r="G6734" i="6"/>
  <c r="J6734" i="6" s="1"/>
  <c r="G6735" i="6" l="1"/>
  <c r="J6735" i="6" s="1"/>
  <c r="F6736" i="6"/>
  <c r="H6735" i="6"/>
  <c r="H6736" i="6" s="1"/>
  <c r="F6737" i="6" l="1"/>
  <c r="G6736" i="6"/>
  <c r="J6736" i="6" s="1"/>
  <c r="G6737" i="6" l="1"/>
  <c r="J6737" i="6" s="1"/>
  <c r="F6738" i="6"/>
  <c r="H6737" i="6"/>
  <c r="H6738" i="6" s="1"/>
  <c r="G6738" i="6" l="1"/>
  <c r="J6738" i="6" s="1"/>
  <c r="F6739" i="6"/>
  <c r="G6739" i="6" l="1"/>
  <c r="J6739" i="6" s="1"/>
  <c r="F6740" i="6"/>
  <c r="H6739" i="6"/>
  <c r="H6740" i="6" s="1"/>
  <c r="G6740" i="6" l="1"/>
  <c r="J6740" i="6" s="1"/>
  <c r="F6741" i="6"/>
  <c r="G6741" i="6" l="1"/>
  <c r="J6741" i="6" s="1"/>
  <c r="F6742" i="6"/>
  <c r="H6741" i="6"/>
  <c r="H6742" i="6" s="1"/>
  <c r="G6742" i="6" l="1"/>
  <c r="J6742" i="6" s="1"/>
  <c r="F6743" i="6"/>
  <c r="F6744" i="6" l="1"/>
  <c r="G6743" i="6"/>
  <c r="J6743" i="6" s="1"/>
  <c r="H6743" i="6"/>
  <c r="H6744" i="6" s="1"/>
  <c r="F6745" i="6" l="1"/>
  <c r="G6744" i="6"/>
  <c r="J6744" i="6" s="1"/>
  <c r="G6745" i="6" l="1"/>
  <c r="J6745" i="6" s="1"/>
  <c r="F6746" i="6"/>
  <c r="H6745" i="6"/>
  <c r="H6746" i="6" s="1"/>
  <c r="G6746" i="6" l="1"/>
  <c r="J6746" i="6" s="1"/>
  <c r="F6747" i="6"/>
  <c r="G6747" i="6" l="1"/>
  <c r="J6747" i="6" s="1"/>
  <c r="F6748" i="6"/>
  <c r="H6747" i="6"/>
  <c r="H6748" i="6" s="1"/>
  <c r="G6748" i="6" l="1"/>
  <c r="J6748" i="6" s="1"/>
  <c r="F6749" i="6"/>
  <c r="G6749" i="6" l="1"/>
  <c r="J6749" i="6" s="1"/>
  <c r="F6750" i="6"/>
  <c r="H6749" i="6"/>
  <c r="H6750" i="6" s="1"/>
  <c r="F6751" i="6" l="1"/>
  <c r="G6750" i="6"/>
  <c r="J6750" i="6" s="1"/>
  <c r="F6752" i="6" l="1"/>
  <c r="G6751" i="6"/>
  <c r="J6751" i="6" s="1"/>
  <c r="H6751" i="6"/>
  <c r="H6752" i="6" s="1"/>
  <c r="G6752" i="6" l="1"/>
  <c r="J6752" i="6" s="1"/>
  <c r="F6753" i="6"/>
  <c r="G6753" i="6" l="1"/>
  <c r="J6753" i="6" s="1"/>
  <c r="F6754" i="6"/>
  <c r="H6753" i="6"/>
  <c r="H6754" i="6" s="1"/>
  <c r="G6754" i="6" l="1"/>
  <c r="J6754" i="6" s="1"/>
  <c r="F6755" i="6"/>
  <c r="G6755" i="6" l="1"/>
  <c r="J6755" i="6" s="1"/>
  <c r="F6756" i="6"/>
  <c r="H6755" i="6"/>
  <c r="H6756" i="6" s="1"/>
  <c r="G6756" i="6" l="1"/>
  <c r="J6756" i="6" s="1"/>
  <c r="F6757" i="6"/>
  <c r="G6757" i="6" l="1"/>
  <c r="J6757" i="6" s="1"/>
  <c r="F6758" i="6"/>
  <c r="H6757" i="6"/>
  <c r="H6758" i="6" s="1"/>
  <c r="F6759" i="6" l="1"/>
  <c r="G6758" i="6"/>
  <c r="J6758" i="6" s="1"/>
  <c r="G6759" i="6" l="1"/>
  <c r="J6759" i="6" s="1"/>
  <c r="F6760" i="6"/>
  <c r="H6759" i="6"/>
  <c r="H6760" i="6" s="1"/>
  <c r="F6761" i="6" l="1"/>
  <c r="G6760" i="6"/>
  <c r="J6760" i="6" s="1"/>
  <c r="G6761" i="6" l="1"/>
  <c r="J6761" i="6" s="1"/>
  <c r="F6762" i="6"/>
  <c r="H6761" i="6"/>
  <c r="H6762" i="6" s="1"/>
  <c r="G6762" i="6" l="1"/>
  <c r="J6762" i="6" s="1"/>
  <c r="F6763" i="6"/>
  <c r="G6763" i="6" l="1"/>
  <c r="J6763" i="6" s="1"/>
  <c r="F6764" i="6"/>
  <c r="H6763" i="6"/>
  <c r="H6764" i="6" s="1"/>
  <c r="G6764" i="6" l="1"/>
  <c r="J6764" i="6" s="1"/>
  <c r="F6765" i="6"/>
  <c r="G6765" i="6" l="1"/>
  <c r="J6765" i="6" s="1"/>
  <c r="F6766" i="6"/>
  <c r="H6765" i="6"/>
  <c r="H6766" i="6" s="1"/>
  <c r="G6766" i="6" l="1"/>
  <c r="J6766" i="6" s="1"/>
  <c r="F6767" i="6"/>
  <c r="F6768" i="6" l="1"/>
  <c r="G6767" i="6"/>
  <c r="J6767" i="6" s="1"/>
  <c r="H6767" i="6"/>
  <c r="H6768" i="6" s="1"/>
  <c r="G6768" i="6" l="1"/>
  <c r="J6768" i="6" s="1"/>
  <c r="F6769" i="6"/>
  <c r="G6769" i="6" l="1"/>
  <c r="J6769" i="6" s="1"/>
  <c r="F6770" i="6"/>
  <c r="H6769" i="6"/>
  <c r="H6770" i="6" s="1"/>
  <c r="G6770" i="6" l="1"/>
  <c r="J6770" i="6" s="1"/>
  <c r="F6771" i="6"/>
  <c r="G6771" i="6" l="1"/>
  <c r="J6771" i="6" s="1"/>
  <c r="F6772" i="6"/>
  <c r="H6771" i="6"/>
  <c r="H6772" i="6" s="1"/>
  <c r="G6772" i="6" l="1"/>
  <c r="J6772" i="6" s="1"/>
  <c r="F6773" i="6"/>
  <c r="G6773" i="6" l="1"/>
  <c r="J6773" i="6" s="1"/>
  <c r="F6774" i="6"/>
  <c r="H6773" i="6"/>
  <c r="H6774" i="6" s="1"/>
  <c r="F6775" i="6" l="1"/>
  <c r="G6774" i="6"/>
  <c r="J6774" i="6" s="1"/>
  <c r="G6775" i="6" l="1"/>
  <c r="J6775" i="6" s="1"/>
  <c r="F6776" i="6"/>
  <c r="H6775" i="6"/>
  <c r="H6776" i="6" s="1"/>
  <c r="G6776" i="6" l="1"/>
  <c r="J6776" i="6" s="1"/>
  <c r="F6777" i="6"/>
  <c r="G6777" i="6" l="1"/>
  <c r="J6777" i="6" s="1"/>
  <c r="F6778" i="6"/>
  <c r="H6777" i="6"/>
  <c r="H6778" i="6" s="1"/>
  <c r="G6778" i="6" l="1"/>
  <c r="J6778" i="6" s="1"/>
  <c r="F6779" i="6"/>
  <c r="G6779" i="6" l="1"/>
  <c r="J6779" i="6" s="1"/>
  <c r="F6780" i="6"/>
  <c r="H6779" i="6"/>
  <c r="H6780" i="6" s="1"/>
  <c r="G6780" i="6" l="1"/>
  <c r="J6780" i="6" s="1"/>
  <c r="F6781" i="6"/>
  <c r="G6781" i="6" l="1"/>
  <c r="J6781" i="6" s="1"/>
  <c r="F6782" i="6"/>
  <c r="H6781" i="6"/>
  <c r="H6782" i="6" s="1"/>
  <c r="G6782" i="6" l="1"/>
  <c r="J6782" i="6" s="1"/>
  <c r="F6783" i="6"/>
  <c r="G6783" i="6" l="1"/>
  <c r="J6783" i="6" s="1"/>
  <c r="F6784" i="6"/>
  <c r="H6783" i="6"/>
  <c r="H6784" i="6" s="1"/>
  <c r="F6785" i="6" l="1"/>
  <c r="G6784" i="6"/>
  <c r="J6784" i="6" s="1"/>
  <c r="G6785" i="6" l="1"/>
  <c r="J6785" i="6" s="1"/>
  <c r="F6786" i="6"/>
  <c r="H6785" i="6"/>
  <c r="H6786" i="6" s="1"/>
  <c r="G6786" i="6" l="1"/>
  <c r="J6786" i="6" s="1"/>
  <c r="F6787" i="6"/>
  <c r="G6787" i="6" l="1"/>
  <c r="J6787" i="6" s="1"/>
  <c r="F6788" i="6"/>
  <c r="H6787" i="6"/>
  <c r="H6788" i="6" s="1"/>
  <c r="G6788" i="6" l="1"/>
  <c r="J6788" i="6" s="1"/>
  <c r="F6789" i="6"/>
  <c r="G6789" i="6" l="1"/>
  <c r="J6789" i="6" s="1"/>
  <c r="F6790" i="6"/>
  <c r="H6789" i="6"/>
  <c r="H6790" i="6" s="1"/>
  <c r="G6790" i="6" l="1"/>
  <c r="J6790" i="6" s="1"/>
  <c r="F6791" i="6"/>
  <c r="F6792" i="6" l="1"/>
  <c r="G6791" i="6"/>
  <c r="J6791" i="6" s="1"/>
  <c r="H6791" i="6"/>
  <c r="H6792" i="6" s="1"/>
  <c r="G6792" i="6" l="1"/>
  <c r="J6792" i="6" s="1"/>
  <c r="F6793" i="6"/>
  <c r="G6793" i="6" l="1"/>
  <c r="J6793" i="6" s="1"/>
  <c r="F6794" i="6"/>
  <c r="H6793" i="6"/>
  <c r="H6794" i="6" s="1"/>
  <c r="G6794" i="6" l="1"/>
  <c r="J6794" i="6" s="1"/>
  <c r="F6795" i="6"/>
  <c r="G6795" i="6" l="1"/>
  <c r="J6795" i="6" s="1"/>
  <c r="F6796" i="6"/>
  <c r="H6795" i="6"/>
  <c r="H6796" i="6" s="1"/>
  <c r="G6796" i="6" l="1"/>
  <c r="J6796" i="6" s="1"/>
  <c r="F6797" i="6"/>
  <c r="G6797" i="6" l="1"/>
  <c r="J6797" i="6" s="1"/>
  <c r="F6798" i="6"/>
  <c r="H6797" i="6"/>
  <c r="H6798" i="6" s="1"/>
  <c r="F6799" i="6" l="1"/>
  <c r="G6798" i="6"/>
  <c r="J6798" i="6" s="1"/>
  <c r="G6799" i="6" l="1"/>
  <c r="J6799" i="6" s="1"/>
  <c r="F6800" i="6"/>
  <c r="H6799" i="6"/>
  <c r="H6800" i="6" s="1"/>
  <c r="F6801" i="6" l="1"/>
  <c r="G6800" i="6"/>
  <c r="J6800" i="6" s="1"/>
  <c r="G6801" i="6" l="1"/>
  <c r="J6801" i="6" s="1"/>
  <c r="F6802" i="6"/>
  <c r="H6801" i="6"/>
  <c r="H6802" i="6" s="1"/>
  <c r="G6802" i="6" l="1"/>
  <c r="J6802" i="6" s="1"/>
  <c r="F6803" i="6"/>
  <c r="G6803" i="6" l="1"/>
  <c r="J6803" i="6" s="1"/>
  <c r="F6804" i="6"/>
  <c r="H6803" i="6"/>
  <c r="H6804" i="6" s="1"/>
  <c r="G6804" i="6" l="1"/>
  <c r="J6804" i="6" s="1"/>
  <c r="F6805" i="6"/>
  <c r="G6805" i="6" l="1"/>
  <c r="J6805" i="6" s="1"/>
  <c r="F6806" i="6"/>
  <c r="H6805" i="6"/>
  <c r="H6806" i="6" s="1"/>
  <c r="G6806" i="6" l="1"/>
  <c r="J6806" i="6" s="1"/>
  <c r="F6807" i="6"/>
  <c r="F6808" i="6" l="1"/>
  <c r="G6807" i="6"/>
  <c r="J6807" i="6" s="1"/>
  <c r="H6807" i="6"/>
  <c r="H6808" i="6" s="1"/>
  <c r="F6809" i="6" l="1"/>
  <c r="G6808" i="6"/>
  <c r="J6808" i="6" s="1"/>
  <c r="G6809" i="6" l="1"/>
  <c r="J6809" i="6" s="1"/>
  <c r="F6810" i="6"/>
  <c r="H6809" i="6"/>
  <c r="H6810" i="6" s="1"/>
  <c r="G6810" i="6" l="1"/>
  <c r="J6810" i="6" s="1"/>
  <c r="F6811" i="6"/>
  <c r="G6811" i="6" l="1"/>
  <c r="J6811" i="6" s="1"/>
  <c r="F6812" i="6"/>
  <c r="H6811" i="6"/>
  <c r="H6812" i="6" s="1"/>
  <c r="G6812" i="6" l="1"/>
  <c r="J6812" i="6" s="1"/>
  <c r="F6813" i="6"/>
  <c r="G6813" i="6" l="1"/>
  <c r="J6813" i="6" s="1"/>
  <c r="F6814" i="6"/>
  <c r="H6813" i="6"/>
  <c r="H6814" i="6" s="1"/>
  <c r="F6815" i="6" l="1"/>
  <c r="G6814" i="6"/>
  <c r="J6814" i="6" s="1"/>
  <c r="F6816" i="6" l="1"/>
  <c r="G6815" i="6"/>
  <c r="J6815" i="6" s="1"/>
  <c r="H6815" i="6"/>
  <c r="H6816" i="6" s="1"/>
  <c r="G6816" i="6" l="1"/>
  <c r="J6816" i="6" s="1"/>
  <c r="F6817" i="6"/>
  <c r="G6817" i="6" l="1"/>
  <c r="J6817" i="6" s="1"/>
  <c r="F6818" i="6"/>
  <c r="H6817" i="6"/>
  <c r="H6818" i="6" s="1"/>
  <c r="G6818" i="6" l="1"/>
  <c r="J6818" i="6" s="1"/>
  <c r="F6819" i="6"/>
  <c r="G6819" i="6" l="1"/>
  <c r="J6819" i="6" s="1"/>
  <c r="F6820" i="6"/>
  <c r="H6819" i="6"/>
  <c r="H6820" i="6" s="1"/>
  <c r="G6820" i="6" l="1"/>
  <c r="J6820" i="6" s="1"/>
  <c r="F6821" i="6"/>
  <c r="G6821" i="6" l="1"/>
  <c r="J6821" i="6" s="1"/>
  <c r="F6822" i="6"/>
  <c r="H6821" i="6"/>
  <c r="H6822" i="6" s="1"/>
  <c r="F6823" i="6" l="1"/>
  <c r="G6822" i="6"/>
  <c r="J6822" i="6" s="1"/>
  <c r="G6823" i="6" l="1"/>
  <c r="J6823" i="6" s="1"/>
  <c r="F6824" i="6"/>
  <c r="H6823" i="6"/>
  <c r="H6824" i="6" s="1"/>
  <c r="F6825" i="6" l="1"/>
  <c r="G6824" i="6"/>
  <c r="J6824" i="6" s="1"/>
  <c r="G6825" i="6" l="1"/>
  <c r="J6825" i="6" s="1"/>
  <c r="F6826" i="6"/>
  <c r="H6825" i="6"/>
  <c r="H6826" i="6" s="1"/>
  <c r="G6826" i="6" l="1"/>
  <c r="J6826" i="6" s="1"/>
  <c r="F6827" i="6"/>
  <c r="G6827" i="6" l="1"/>
  <c r="J6827" i="6" s="1"/>
  <c r="F6828" i="6"/>
  <c r="H6827" i="6"/>
  <c r="H6828" i="6" s="1"/>
  <c r="G6828" i="6" l="1"/>
  <c r="J6828" i="6" s="1"/>
  <c r="F6829" i="6"/>
  <c r="G6829" i="6" l="1"/>
  <c r="J6829" i="6" s="1"/>
  <c r="F6830" i="6"/>
  <c r="H6829" i="6"/>
  <c r="H6830" i="6" s="1"/>
  <c r="G6830" i="6" l="1"/>
  <c r="J6830" i="6" s="1"/>
  <c r="F6831" i="6"/>
  <c r="F6832" i="6" l="1"/>
  <c r="G6831" i="6"/>
  <c r="J6831" i="6" s="1"/>
  <c r="H6831" i="6"/>
  <c r="H6832" i="6" s="1"/>
  <c r="G6832" i="6" l="1"/>
  <c r="J6832" i="6" s="1"/>
  <c r="F6833" i="6"/>
  <c r="G6833" i="6" l="1"/>
  <c r="J6833" i="6" s="1"/>
  <c r="F6834" i="6"/>
  <c r="H6833" i="6"/>
  <c r="H6834" i="6" s="1"/>
  <c r="G6834" i="6" l="1"/>
  <c r="J6834" i="6" s="1"/>
  <c r="F6835" i="6"/>
  <c r="G6835" i="6" l="1"/>
  <c r="J6835" i="6" s="1"/>
  <c r="F6836" i="6"/>
  <c r="H6835" i="6"/>
  <c r="H6836" i="6" s="1"/>
  <c r="G6836" i="6" l="1"/>
  <c r="J6836" i="6" s="1"/>
  <c r="F6837" i="6"/>
  <c r="G6837" i="6" l="1"/>
  <c r="J6837" i="6" s="1"/>
  <c r="F6838" i="6"/>
  <c r="H6837" i="6"/>
  <c r="H6838" i="6" s="1"/>
  <c r="F6839" i="6" l="1"/>
  <c r="G6838" i="6"/>
  <c r="J6838" i="6" s="1"/>
  <c r="G6839" i="6" l="1"/>
  <c r="J6839" i="6" s="1"/>
  <c r="F6840" i="6"/>
  <c r="H6839" i="6"/>
  <c r="H6840" i="6" s="1"/>
  <c r="G6840" i="6" l="1"/>
  <c r="J6840" i="6" s="1"/>
  <c r="F6841" i="6"/>
  <c r="G6841" i="6" l="1"/>
  <c r="J6841" i="6" s="1"/>
  <c r="F6842" i="6"/>
  <c r="H6841" i="6"/>
  <c r="H6842" i="6" s="1"/>
  <c r="G6842" i="6" l="1"/>
  <c r="J6842" i="6" s="1"/>
  <c r="F6843" i="6"/>
  <c r="G6843" i="6" l="1"/>
  <c r="J6843" i="6" s="1"/>
  <c r="F6844" i="6"/>
  <c r="H6843" i="6"/>
  <c r="H6844" i="6" s="1"/>
  <c r="G6844" i="6" l="1"/>
  <c r="J6844" i="6" s="1"/>
  <c r="F6845" i="6"/>
  <c r="G6845" i="6" l="1"/>
  <c r="J6845" i="6" s="1"/>
  <c r="F6846" i="6"/>
  <c r="H6845" i="6"/>
  <c r="H6846" i="6" s="1"/>
  <c r="G6846" i="6" l="1"/>
  <c r="J6846" i="6" s="1"/>
  <c r="F6847" i="6"/>
  <c r="G6847" i="6" l="1"/>
  <c r="J6847" i="6" s="1"/>
  <c r="F6848" i="6"/>
  <c r="H6847" i="6"/>
  <c r="H6848" i="6" s="1"/>
  <c r="F6849" i="6" l="1"/>
  <c r="G6848" i="6"/>
  <c r="J6848" i="6" s="1"/>
  <c r="G6849" i="6" l="1"/>
  <c r="J6849" i="6" s="1"/>
  <c r="F6850" i="6"/>
  <c r="H6849" i="6"/>
  <c r="H6850" i="6" s="1"/>
  <c r="G6850" i="6" l="1"/>
  <c r="J6850" i="6" s="1"/>
  <c r="F6851" i="6"/>
  <c r="G6851" i="6" l="1"/>
  <c r="J6851" i="6" s="1"/>
  <c r="F6852" i="6"/>
  <c r="H6851" i="6"/>
  <c r="H6852" i="6" s="1"/>
  <c r="G6852" i="6" l="1"/>
  <c r="J6852" i="6" s="1"/>
  <c r="F6853" i="6"/>
  <c r="G6853" i="6" l="1"/>
  <c r="J6853" i="6" s="1"/>
  <c r="F6854" i="6"/>
  <c r="H6853" i="6"/>
  <c r="H6854" i="6" s="1"/>
  <c r="G6854" i="6" l="1"/>
  <c r="J6854" i="6" s="1"/>
  <c r="F6855" i="6"/>
  <c r="F6856" i="6" l="1"/>
  <c r="G6855" i="6"/>
  <c r="J6855" i="6" s="1"/>
  <c r="H6855" i="6"/>
  <c r="H6856" i="6" s="1"/>
  <c r="G6856" i="6" l="1"/>
  <c r="J6856" i="6" s="1"/>
  <c r="F6857" i="6"/>
  <c r="G6857" i="6" l="1"/>
  <c r="J6857" i="6" s="1"/>
  <c r="F6858" i="6"/>
  <c r="H6857" i="6"/>
  <c r="H6858" i="6" s="1"/>
  <c r="G6858" i="6" l="1"/>
  <c r="J6858" i="6" s="1"/>
  <c r="F6859" i="6"/>
  <c r="G6859" i="6" l="1"/>
  <c r="J6859" i="6" s="1"/>
  <c r="F6860" i="6"/>
  <c r="H6859" i="6"/>
  <c r="H6860" i="6" s="1"/>
  <c r="G6860" i="6" l="1"/>
  <c r="J6860" i="6" s="1"/>
  <c r="F6861" i="6"/>
  <c r="G6861" i="6" l="1"/>
  <c r="J6861" i="6" s="1"/>
  <c r="F6862" i="6"/>
  <c r="H6861" i="6"/>
  <c r="H6862" i="6" s="1"/>
  <c r="F6863" i="6" l="1"/>
  <c r="G6862" i="6"/>
  <c r="J6862" i="6" s="1"/>
  <c r="G6863" i="6" l="1"/>
  <c r="J6863" i="6" s="1"/>
  <c r="F6864" i="6"/>
  <c r="H6863" i="6"/>
  <c r="H6864" i="6" s="1"/>
  <c r="F6865" i="6" l="1"/>
  <c r="G6864" i="6"/>
  <c r="J6864" i="6" s="1"/>
  <c r="G6865" i="6" l="1"/>
  <c r="J6865" i="6" s="1"/>
  <c r="F6866" i="6"/>
  <c r="H6865" i="6"/>
  <c r="H6866" i="6" s="1"/>
  <c r="G6866" i="6" l="1"/>
  <c r="J6866" i="6" s="1"/>
  <c r="F6867" i="6"/>
  <c r="G6867" i="6" l="1"/>
  <c r="J6867" i="6" s="1"/>
  <c r="F6868" i="6"/>
  <c r="H6867" i="6"/>
  <c r="H6868" i="6" s="1"/>
  <c r="G6868" i="6" l="1"/>
  <c r="J6868" i="6" s="1"/>
  <c r="F6869" i="6"/>
  <c r="G6869" i="6" l="1"/>
  <c r="J6869" i="6" s="1"/>
  <c r="F6870" i="6"/>
  <c r="H6869" i="6"/>
  <c r="G6870" i="6" l="1"/>
  <c r="J6870" i="6" s="1"/>
  <c r="F6871" i="6"/>
  <c r="H6870" i="6"/>
  <c r="H6871" i="6" s="1"/>
  <c r="F6872" i="6" l="1"/>
  <c r="G6871" i="6"/>
  <c r="J6871" i="6" s="1"/>
  <c r="F6873" i="6" l="1"/>
  <c r="G6872" i="6"/>
  <c r="J6872" i="6" s="1"/>
  <c r="H6872" i="6"/>
  <c r="H6873" i="6" s="1"/>
  <c r="G6873" i="6" l="1"/>
  <c r="J6873" i="6" s="1"/>
  <c r="F6874" i="6"/>
  <c r="G6874" i="6" l="1"/>
  <c r="J6874" i="6" s="1"/>
  <c r="F6875" i="6"/>
  <c r="H6874" i="6"/>
  <c r="H6875" i="6" s="1"/>
  <c r="G6875" i="6" l="1"/>
  <c r="J6875" i="6" s="1"/>
  <c r="F6876" i="6"/>
  <c r="G6876" i="6" l="1"/>
  <c r="J6876" i="6" s="1"/>
  <c r="F6877" i="6"/>
  <c r="H6876" i="6"/>
  <c r="H6877" i="6" s="1"/>
  <c r="G6877" i="6" l="1"/>
  <c r="J6877" i="6" s="1"/>
  <c r="F6878" i="6"/>
  <c r="F6879" i="6" l="1"/>
  <c r="G6878" i="6"/>
  <c r="J6878" i="6" s="1"/>
  <c r="H6878" i="6"/>
  <c r="H6879" i="6" s="1"/>
  <c r="F6880" i="6" l="1"/>
  <c r="G6879" i="6"/>
  <c r="J6879" i="6" s="1"/>
  <c r="G6880" i="6" l="1"/>
  <c r="J6880" i="6" s="1"/>
  <c r="F6881" i="6"/>
  <c r="H6880" i="6"/>
  <c r="H6881" i="6" s="1"/>
  <c r="G6881" i="6" l="1"/>
  <c r="J6881" i="6" s="1"/>
  <c r="F6882" i="6"/>
  <c r="G6882" i="6" l="1"/>
  <c r="J6882" i="6" s="1"/>
  <c r="F6883" i="6"/>
  <c r="H6882" i="6"/>
  <c r="H6883" i="6" s="1"/>
  <c r="G6883" i="6" l="1"/>
  <c r="J6883" i="6" s="1"/>
  <c r="F6884" i="6"/>
  <c r="G6884" i="6" l="1"/>
  <c r="J6884" i="6" s="1"/>
  <c r="F6885" i="6"/>
  <c r="H6884" i="6"/>
  <c r="H6885" i="6" s="1"/>
  <c r="G6885" i="6" l="1"/>
  <c r="J6885" i="6" s="1"/>
  <c r="F6886" i="6"/>
  <c r="F6887" i="6" l="1"/>
  <c r="G6886" i="6"/>
  <c r="J6886" i="6" s="1"/>
  <c r="H6886" i="6"/>
  <c r="H6887" i="6" s="1"/>
  <c r="G6887" i="6" l="1"/>
  <c r="J6887" i="6" s="1"/>
  <c r="F6888" i="6"/>
  <c r="F6889" i="6" l="1"/>
  <c r="G6888" i="6"/>
  <c r="J6888" i="6" s="1"/>
  <c r="H6888" i="6"/>
  <c r="H6889" i="6" s="1"/>
  <c r="G6889" i="6" l="1"/>
  <c r="J6889" i="6" s="1"/>
  <c r="F6890" i="6"/>
  <c r="G6890" i="6" l="1"/>
  <c r="J6890" i="6" s="1"/>
  <c r="F6891" i="6"/>
  <c r="H6890" i="6"/>
  <c r="H6891" i="6" s="1"/>
  <c r="G6891" i="6" l="1"/>
  <c r="J6891" i="6" s="1"/>
  <c r="F6892" i="6"/>
  <c r="G6892" i="6" l="1"/>
  <c r="J6892" i="6" s="1"/>
  <c r="F6893" i="6"/>
  <c r="H6892" i="6"/>
  <c r="G6893" i="6" l="1"/>
  <c r="J6893" i="6" s="1"/>
  <c r="F6894" i="6"/>
  <c r="H6893" i="6"/>
  <c r="H6894" i="6" s="1"/>
  <c r="G6894" i="6" l="1"/>
  <c r="J6894" i="6" s="1"/>
  <c r="F6895" i="6"/>
  <c r="F6896" i="6" l="1"/>
  <c r="G6895" i="6"/>
  <c r="J6895" i="6" s="1"/>
  <c r="H6895" i="6"/>
  <c r="H6896" i="6" s="1"/>
  <c r="G6896" i="6" l="1"/>
  <c r="J6896" i="6" s="1"/>
  <c r="F6897" i="6"/>
  <c r="G6897" i="6" l="1"/>
  <c r="J6897" i="6" s="1"/>
  <c r="F6898" i="6"/>
  <c r="H6897" i="6"/>
  <c r="H6898" i="6" s="1"/>
  <c r="G6898" i="6" l="1"/>
  <c r="J6898" i="6" s="1"/>
  <c r="F6899" i="6"/>
  <c r="G6899" i="6" l="1"/>
  <c r="J6899" i="6" s="1"/>
  <c r="F6900" i="6"/>
  <c r="H6899" i="6"/>
  <c r="H6900" i="6" s="1"/>
  <c r="G6900" i="6" l="1"/>
  <c r="J6900" i="6" s="1"/>
  <c r="F6901" i="6"/>
  <c r="G6901" i="6" l="1"/>
  <c r="J6901" i="6" s="1"/>
  <c r="F6902" i="6"/>
  <c r="H6901" i="6"/>
  <c r="H6902" i="6" s="1"/>
  <c r="F6903" i="6" l="1"/>
  <c r="G6902" i="6"/>
  <c r="J6902" i="6" s="1"/>
  <c r="G6903" i="6" l="1"/>
  <c r="J6903" i="6" s="1"/>
  <c r="F6904" i="6"/>
  <c r="H6903" i="6"/>
  <c r="H6904" i="6" s="1"/>
  <c r="G6904" i="6" l="1"/>
  <c r="J6904" i="6" s="1"/>
  <c r="F6905" i="6"/>
  <c r="G6905" i="6" l="1"/>
  <c r="J6905" i="6" s="1"/>
  <c r="F6906" i="6"/>
  <c r="H6905" i="6"/>
  <c r="H6906" i="6" s="1"/>
  <c r="G6906" i="6" l="1"/>
  <c r="J6906" i="6" s="1"/>
  <c r="F6907" i="6"/>
  <c r="G6907" i="6" l="1"/>
  <c r="J6907" i="6" s="1"/>
  <c r="F6908" i="6"/>
  <c r="H6907" i="6"/>
  <c r="H6908" i="6" s="1"/>
  <c r="G6908" i="6" l="1"/>
  <c r="J6908" i="6" s="1"/>
  <c r="F6909" i="6"/>
  <c r="G6909" i="6" l="1"/>
  <c r="J6909" i="6" s="1"/>
  <c r="F6910" i="6"/>
  <c r="H6909" i="6"/>
  <c r="H6910" i="6" s="1"/>
  <c r="G6910" i="6" l="1"/>
  <c r="J6910" i="6" s="1"/>
  <c r="F6911" i="6"/>
  <c r="G6911" i="6" l="1"/>
  <c r="J6911" i="6" s="1"/>
  <c r="F6912" i="6"/>
  <c r="H6911" i="6"/>
  <c r="H6912" i="6" s="1"/>
  <c r="F6913" i="6" l="1"/>
  <c r="G6912" i="6"/>
  <c r="J6912" i="6" s="1"/>
  <c r="G6913" i="6" l="1"/>
  <c r="J6913" i="6" s="1"/>
  <c r="F6914" i="6"/>
  <c r="H6913" i="6"/>
  <c r="H6914" i="6" s="1"/>
  <c r="G6914" i="6" l="1"/>
  <c r="J6914" i="6" s="1"/>
  <c r="F6915" i="6"/>
  <c r="G6915" i="6" l="1"/>
  <c r="J6915" i="6" s="1"/>
  <c r="F6916" i="6"/>
  <c r="H6915" i="6"/>
  <c r="H6916" i="6" s="1"/>
  <c r="G6916" i="6" l="1"/>
  <c r="J6916" i="6" s="1"/>
  <c r="F6917" i="6"/>
  <c r="G6917" i="6" l="1"/>
  <c r="J6917" i="6" s="1"/>
  <c r="F6918" i="6"/>
  <c r="H6917" i="6"/>
  <c r="H6918" i="6" s="1"/>
  <c r="G6918" i="6" l="1"/>
  <c r="J6918" i="6" s="1"/>
  <c r="F6919" i="6"/>
  <c r="F6920" i="6" l="1"/>
  <c r="G6919" i="6"/>
  <c r="J6919" i="6" s="1"/>
  <c r="H6919" i="6"/>
  <c r="H6920" i="6" s="1"/>
  <c r="G6920" i="6" l="1"/>
  <c r="J6920" i="6" s="1"/>
  <c r="F6921" i="6"/>
  <c r="G6921" i="6" l="1"/>
  <c r="J6921" i="6" s="1"/>
  <c r="F6922" i="6"/>
  <c r="H6921" i="6"/>
  <c r="H6922" i="6" s="1"/>
  <c r="G6922" i="6" l="1"/>
  <c r="J6922" i="6" s="1"/>
  <c r="F6923" i="6"/>
  <c r="G6923" i="6" l="1"/>
  <c r="J6923" i="6" s="1"/>
  <c r="F6924" i="6"/>
  <c r="H6923" i="6"/>
  <c r="H6924" i="6" s="1"/>
  <c r="G6924" i="6" l="1"/>
  <c r="J6924" i="6" s="1"/>
  <c r="F6925" i="6"/>
  <c r="G6925" i="6" l="1"/>
  <c r="J6925" i="6" s="1"/>
  <c r="F6926" i="6"/>
  <c r="H6925" i="6"/>
  <c r="H6926" i="6" s="1"/>
  <c r="F6927" i="6" l="1"/>
  <c r="G6926" i="6"/>
  <c r="J6926" i="6" s="1"/>
  <c r="G6927" i="6" l="1"/>
  <c r="J6927" i="6" s="1"/>
  <c r="F6928" i="6"/>
  <c r="H6927" i="6"/>
  <c r="H6928" i="6" s="1"/>
  <c r="F6929" i="6" l="1"/>
  <c r="G6928" i="6"/>
  <c r="J6928" i="6" s="1"/>
  <c r="G6929" i="6" l="1"/>
  <c r="J6929" i="6" s="1"/>
  <c r="F6930" i="6"/>
  <c r="H6929" i="6"/>
  <c r="H6930" i="6" s="1"/>
  <c r="G6930" i="6" l="1"/>
  <c r="J6930" i="6" s="1"/>
  <c r="F6931" i="6"/>
  <c r="G6931" i="6" l="1"/>
  <c r="J6931" i="6" s="1"/>
  <c r="F6932" i="6"/>
  <c r="H6931" i="6"/>
  <c r="H6932" i="6" s="1"/>
  <c r="G6932" i="6" l="1"/>
  <c r="J6932" i="6" s="1"/>
  <c r="F6933" i="6"/>
  <c r="G6933" i="6" l="1"/>
  <c r="J6933" i="6" s="1"/>
  <c r="F6934" i="6"/>
  <c r="H6933" i="6"/>
  <c r="H6934" i="6" s="1"/>
  <c r="G6934" i="6" l="1"/>
  <c r="J6934" i="6" s="1"/>
  <c r="F6935" i="6"/>
  <c r="F6936" i="6" l="1"/>
  <c r="G6935" i="6"/>
  <c r="J6935" i="6" s="1"/>
  <c r="H6935" i="6"/>
  <c r="H6936" i="6" s="1"/>
  <c r="F6937" i="6" l="1"/>
  <c r="G6936" i="6"/>
  <c r="J6936" i="6" s="1"/>
  <c r="G6937" i="6" l="1"/>
  <c r="J6937" i="6" s="1"/>
  <c r="F6938" i="6"/>
  <c r="H6937" i="6"/>
  <c r="H6938" i="6" s="1"/>
  <c r="G6938" i="6" l="1"/>
  <c r="J6938" i="6" s="1"/>
  <c r="F6939" i="6"/>
  <c r="G6939" i="6" l="1"/>
  <c r="J6939" i="6" s="1"/>
  <c r="F6940" i="6"/>
  <c r="H6939" i="6"/>
  <c r="H6940" i="6" s="1"/>
  <c r="G6940" i="6" l="1"/>
  <c r="J6940" i="6" s="1"/>
  <c r="F6941" i="6"/>
  <c r="G6941" i="6" l="1"/>
  <c r="J6941" i="6" s="1"/>
  <c r="F6942" i="6"/>
  <c r="H6941" i="6"/>
  <c r="H6942" i="6" s="1"/>
  <c r="F6943" i="6" l="1"/>
  <c r="G6942" i="6"/>
  <c r="J6942" i="6" s="1"/>
  <c r="F6944" i="6" l="1"/>
  <c r="G6943" i="6"/>
  <c r="J6943" i="6" s="1"/>
  <c r="H6943" i="6"/>
  <c r="H6944" i="6" s="1"/>
  <c r="G6944" i="6" l="1"/>
  <c r="J6944" i="6" s="1"/>
  <c r="F6945" i="6"/>
  <c r="G6945" i="6" l="1"/>
  <c r="J6945" i="6" s="1"/>
  <c r="F6946" i="6"/>
  <c r="H6945" i="6"/>
  <c r="H6946" i="6" s="1"/>
  <c r="G6946" i="6" l="1"/>
  <c r="J6946" i="6" s="1"/>
  <c r="F6947" i="6"/>
  <c r="G6947" i="6" l="1"/>
  <c r="J6947" i="6" s="1"/>
  <c r="F6948" i="6"/>
  <c r="H6947" i="6"/>
  <c r="H6948" i="6" s="1"/>
  <c r="G6948" i="6" l="1"/>
  <c r="J6948" i="6" s="1"/>
  <c r="F6949" i="6"/>
  <c r="G6949" i="6" l="1"/>
  <c r="J6949" i="6" s="1"/>
  <c r="F6950" i="6"/>
  <c r="H6949" i="6"/>
  <c r="H6950" i="6" s="1"/>
  <c r="F6951" i="6" l="1"/>
  <c r="G6950" i="6"/>
  <c r="J6950" i="6" s="1"/>
  <c r="G6951" i="6" l="1"/>
  <c r="J6951" i="6" s="1"/>
  <c r="F6952" i="6"/>
  <c r="H6951" i="6"/>
  <c r="H6952" i="6" s="1"/>
  <c r="F6953" i="6" l="1"/>
  <c r="G6952" i="6"/>
  <c r="J6952" i="6" s="1"/>
  <c r="G6953" i="6" l="1"/>
  <c r="J6953" i="6" s="1"/>
  <c r="F6954" i="6"/>
  <c r="H6953" i="6"/>
  <c r="H6954" i="6" s="1"/>
  <c r="G6954" i="6" l="1"/>
  <c r="J6954" i="6" s="1"/>
  <c r="F6955" i="6"/>
  <c r="G6955" i="6" l="1"/>
  <c r="J6955" i="6" s="1"/>
  <c r="F6956" i="6"/>
  <c r="H6955" i="6"/>
  <c r="H6956" i="6" s="1"/>
  <c r="G6956" i="6" l="1"/>
  <c r="J6956" i="6" s="1"/>
  <c r="F6957" i="6"/>
  <c r="G6957" i="6" l="1"/>
  <c r="J6957" i="6" s="1"/>
  <c r="F6958" i="6"/>
  <c r="H6957" i="6"/>
  <c r="H6958" i="6" s="1"/>
  <c r="G6958" i="6" l="1"/>
  <c r="J6958" i="6" s="1"/>
  <c r="F6959" i="6"/>
  <c r="F6960" i="6" l="1"/>
  <c r="G6959" i="6"/>
  <c r="J6959" i="6" s="1"/>
  <c r="H6959" i="6"/>
  <c r="H6960" i="6" s="1"/>
  <c r="G6960" i="6" l="1"/>
  <c r="J6960" i="6" s="1"/>
  <c r="F6961" i="6"/>
  <c r="G6961" i="6" l="1"/>
  <c r="J6961" i="6" s="1"/>
  <c r="F6962" i="6"/>
  <c r="H6961" i="6"/>
  <c r="H6962" i="6" s="1"/>
  <c r="G6962" i="6" l="1"/>
  <c r="J6962" i="6" s="1"/>
  <c r="F6963" i="6"/>
  <c r="G6963" i="6" l="1"/>
  <c r="J6963" i="6" s="1"/>
  <c r="F6964" i="6"/>
  <c r="H6963" i="6"/>
  <c r="H6964" i="6" s="1"/>
  <c r="G6964" i="6" l="1"/>
  <c r="J6964" i="6" s="1"/>
  <c r="F6965" i="6"/>
  <c r="G6965" i="6" l="1"/>
  <c r="J6965" i="6" s="1"/>
  <c r="F6966" i="6"/>
  <c r="H6965" i="6"/>
  <c r="H6966" i="6" s="1"/>
  <c r="F6967" i="6" l="1"/>
  <c r="G6966" i="6"/>
  <c r="J6966" i="6" s="1"/>
  <c r="G6967" i="6" l="1"/>
  <c r="J6967" i="6" s="1"/>
  <c r="F6968" i="6"/>
  <c r="H6967" i="6"/>
  <c r="H6968" i="6" s="1"/>
  <c r="G6968" i="6" l="1"/>
  <c r="J6968" i="6" s="1"/>
  <c r="F6969" i="6"/>
  <c r="G6969" i="6" l="1"/>
  <c r="J6969" i="6" s="1"/>
  <c r="F6970" i="6"/>
  <c r="H6969" i="6"/>
  <c r="H6970" i="6" s="1"/>
  <c r="G6970" i="6" l="1"/>
  <c r="J6970" i="6" s="1"/>
  <c r="F6971" i="6"/>
  <c r="G6971" i="6" l="1"/>
  <c r="J6971" i="6" s="1"/>
  <c r="F6972" i="6"/>
  <c r="H6971" i="6"/>
  <c r="H6972" i="6" s="1"/>
  <c r="G6972" i="6" l="1"/>
  <c r="J6972" i="6" s="1"/>
  <c r="F6973" i="6"/>
  <c r="G6973" i="6" l="1"/>
  <c r="J6973" i="6" s="1"/>
  <c r="F6974" i="6"/>
  <c r="H6973" i="6"/>
  <c r="H6974" i="6" s="1"/>
  <c r="G6974" i="6" l="1"/>
  <c r="J6974" i="6" s="1"/>
  <c r="F6975" i="6"/>
  <c r="G6975" i="6" l="1"/>
  <c r="J6975" i="6" s="1"/>
  <c r="F6976" i="6"/>
  <c r="H6975" i="6"/>
  <c r="H6976" i="6" s="1"/>
  <c r="F6977" i="6" l="1"/>
  <c r="G6976" i="6"/>
  <c r="J6976" i="6" s="1"/>
  <c r="G6977" i="6" l="1"/>
  <c r="J6977" i="6" s="1"/>
  <c r="F6978" i="6"/>
  <c r="H6977" i="6"/>
  <c r="H6978" i="6" s="1"/>
  <c r="G6978" i="6" l="1"/>
  <c r="J6978" i="6" s="1"/>
  <c r="F6979" i="6"/>
  <c r="G6979" i="6" l="1"/>
  <c r="J6979" i="6" s="1"/>
  <c r="F6980" i="6"/>
  <c r="H6979" i="6"/>
  <c r="H6980" i="6" s="1"/>
  <c r="G6980" i="6" l="1"/>
  <c r="J6980" i="6" s="1"/>
  <c r="F6981" i="6"/>
  <c r="G6981" i="6" l="1"/>
  <c r="J6981" i="6" s="1"/>
  <c r="F6982" i="6"/>
  <c r="H6981" i="6"/>
  <c r="H6982" i="6" s="1"/>
  <c r="G6982" i="6" l="1"/>
  <c r="J6982" i="6" s="1"/>
  <c r="F6983" i="6"/>
  <c r="F6984" i="6" l="1"/>
  <c r="G6983" i="6"/>
  <c r="J6983" i="6" s="1"/>
  <c r="H6983" i="6"/>
  <c r="H6984" i="6" s="1"/>
  <c r="G6984" i="6" l="1"/>
  <c r="J6984" i="6" s="1"/>
  <c r="F6985" i="6"/>
  <c r="G6985" i="6" l="1"/>
  <c r="J6985" i="6" s="1"/>
  <c r="F6986" i="6"/>
  <c r="H6985" i="6"/>
  <c r="H6986" i="6" s="1"/>
  <c r="G6986" i="6" l="1"/>
  <c r="J6986" i="6" s="1"/>
  <c r="F6987" i="6"/>
  <c r="G6987" i="6" l="1"/>
  <c r="J6987" i="6" s="1"/>
  <c r="F6988" i="6"/>
  <c r="H6987" i="6"/>
  <c r="H6988" i="6" s="1"/>
  <c r="G6988" i="6" l="1"/>
  <c r="J6988" i="6" s="1"/>
  <c r="F6989" i="6"/>
  <c r="G6989" i="6" l="1"/>
  <c r="J6989" i="6" s="1"/>
  <c r="F6990" i="6"/>
  <c r="H6989" i="6"/>
  <c r="H6990" i="6" s="1"/>
  <c r="F6991" i="6" l="1"/>
  <c r="G6990" i="6"/>
  <c r="J6990" i="6" s="1"/>
  <c r="G6991" i="6" l="1"/>
  <c r="J6991" i="6" s="1"/>
  <c r="F6992" i="6"/>
  <c r="H6991" i="6"/>
  <c r="H6992" i="6" s="1"/>
  <c r="F6993" i="6" l="1"/>
  <c r="G6992" i="6"/>
  <c r="J6992" i="6" s="1"/>
  <c r="G6993" i="6" l="1"/>
  <c r="J6993" i="6" s="1"/>
  <c r="F6994" i="6"/>
  <c r="H6993" i="6"/>
  <c r="H6994" i="6" s="1"/>
  <c r="G6994" i="6" l="1"/>
  <c r="J6994" i="6" s="1"/>
  <c r="F6995" i="6"/>
  <c r="G6995" i="6" l="1"/>
  <c r="J6995" i="6" s="1"/>
  <c r="F6996" i="6"/>
  <c r="H6995" i="6"/>
  <c r="H6996" i="6" s="1"/>
  <c r="G6996" i="6" l="1"/>
  <c r="J6996" i="6" s="1"/>
  <c r="F6997" i="6"/>
  <c r="G6997" i="6" l="1"/>
  <c r="J6997" i="6" s="1"/>
  <c r="F6998" i="6"/>
  <c r="H6997" i="6"/>
  <c r="H6998" i="6" s="1"/>
  <c r="G6998" i="6" l="1"/>
  <c r="J6998" i="6" s="1"/>
  <c r="F6999" i="6"/>
  <c r="F7000" i="6" l="1"/>
  <c r="G6999" i="6"/>
  <c r="J6999" i="6" s="1"/>
  <c r="H6999" i="6"/>
  <c r="H7000" i="6" s="1"/>
  <c r="F7001" i="6" l="1"/>
  <c r="G7000" i="6"/>
  <c r="J7000" i="6" s="1"/>
  <c r="G7001" i="6" l="1"/>
  <c r="J7001" i="6" s="1"/>
  <c r="F7002" i="6"/>
  <c r="H7001" i="6"/>
  <c r="H7002" i="6" s="1"/>
  <c r="G7002" i="6" l="1"/>
  <c r="J7002" i="6" s="1"/>
  <c r="F7003" i="6"/>
  <c r="G7003" i="6" l="1"/>
  <c r="J7003" i="6" s="1"/>
  <c r="F7004" i="6"/>
  <c r="H7003" i="6"/>
  <c r="H7004" i="6" s="1"/>
  <c r="G7004" i="6" l="1"/>
  <c r="J7004" i="6" s="1"/>
  <c r="F7005" i="6"/>
  <c r="G7005" i="6" l="1"/>
  <c r="J7005" i="6" s="1"/>
  <c r="F7006" i="6"/>
  <c r="H7005" i="6"/>
  <c r="H7006" i="6" s="1"/>
  <c r="F7007" i="6" l="1"/>
  <c r="G7006" i="6"/>
  <c r="J7006" i="6" s="1"/>
  <c r="F7008" i="6" l="1"/>
  <c r="G7007" i="6"/>
  <c r="J7007" i="6" s="1"/>
  <c r="H7007" i="6"/>
  <c r="H7008" i="6" s="1"/>
  <c r="G7008" i="6" l="1"/>
  <c r="J7008" i="6" s="1"/>
  <c r="F7009" i="6"/>
  <c r="G7009" i="6" l="1"/>
  <c r="J7009" i="6" s="1"/>
  <c r="F7010" i="6"/>
  <c r="H7009" i="6"/>
  <c r="H7010" i="6" s="1"/>
  <c r="G7010" i="6" l="1"/>
  <c r="J7010" i="6" s="1"/>
  <c r="F7011" i="6"/>
  <c r="G7011" i="6" l="1"/>
  <c r="J7011" i="6" s="1"/>
  <c r="F7012" i="6"/>
  <c r="H7011" i="6"/>
  <c r="H7012" i="6" s="1"/>
  <c r="G7012" i="6" l="1"/>
  <c r="J7012" i="6" s="1"/>
  <c r="F7013" i="6"/>
  <c r="G7013" i="6" l="1"/>
  <c r="J7013" i="6" s="1"/>
  <c r="F7014" i="6"/>
  <c r="H7013" i="6"/>
  <c r="H7014" i="6" s="1"/>
  <c r="F7015" i="6" l="1"/>
  <c r="G7014" i="6"/>
  <c r="J7014" i="6" s="1"/>
  <c r="G7015" i="6" l="1"/>
  <c r="J7015" i="6" s="1"/>
  <c r="F7016" i="6"/>
  <c r="H7015" i="6"/>
  <c r="H7016" i="6" s="1"/>
  <c r="F7017" i="6" l="1"/>
  <c r="G7016" i="6"/>
  <c r="J7016" i="6" s="1"/>
  <c r="G7017" i="6" l="1"/>
  <c r="J7017" i="6" s="1"/>
  <c r="F7018" i="6"/>
  <c r="H7017" i="6"/>
  <c r="H7018" i="6" s="1"/>
  <c r="G7018" i="6" l="1"/>
  <c r="J7018" i="6" s="1"/>
  <c r="F7019" i="6"/>
  <c r="G7019" i="6" l="1"/>
  <c r="J7019" i="6" s="1"/>
  <c r="F7020" i="6"/>
  <c r="H7019" i="6"/>
  <c r="H7020" i="6" s="1"/>
  <c r="G7020" i="6" l="1"/>
  <c r="J7020" i="6" s="1"/>
  <c r="F7021" i="6"/>
  <c r="G7021" i="6" l="1"/>
  <c r="J7021" i="6" s="1"/>
  <c r="F7022" i="6"/>
  <c r="H7021" i="6"/>
  <c r="H7022" i="6" s="1"/>
  <c r="G7022" i="6" l="1"/>
  <c r="J7022" i="6" s="1"/>
  <c r="F7023" i="6"/>
  <c r="F7024" i="6" l="1"/>
  <c r="G7023" i="6"/>
  <c r="J7023" i="6" s="1"/>
  <c r="H7023" i="6"/>
  <c r="H7024" i="6" s="1"/>
  <c r="G7024" i="6" l="1"/>
  <c r="J7024" i="6" s="1"/>
  <c r="F7025" i="6"/>
  <c r="G7025" i="6" l="1"/>
  <c r="J7025" i="6" s="1"/>
  <c r="F7026" i="6"/>
  <c r="H7025" i="6"/>
  <c r="H7026" i="6" s="1"/>
  <c r="G7026" i="6" l="1"/>
  <c r="J7026" i="6" s="1"/>
  <c r="F7027" i="6"/>
  <c r="G7027" i="6" l="1"/>
  <c r="J7027" i="6" s="1"/>
  <c r="F7028" i="6"/>
  <c r="H7027" i="6"/>
  <c r="H7028" i="6" s="1"/>
  <c r="G7028" i="6" l="1"/>
  <c r="J7028" i="6" s="1"/>
  <c r="F7029" i="6"/>
  <c r="G7029" i="6" l="1"/>
  <c r="J7029" i="6" s="1"/>
  <c r="F7030" i="6"/>
  <c r="H7029" i="6"/>
  <c r="H7030" i="6" s="1"/>
  <c r="F7031" i="6" l="1"/>
  <c r="G7030" i="6"/>
  <c r="J7030" i="6" s="1"/>
  <c r="G7031" i="6" l="1"/>
  <c r="J7031" i="6" s="1"/>
  <c r="F7032" i="6"/>
  <c r="H7031" i="6"/>
  <c r="H7032" i="6" s="1"/>
  <c r="G7032" i="6" l="1"/>
  <c r="J7032" i="6" s="1"/>
  <c r="F7033" i="6"/>
  <c r="G7033" i="6" l="1"/>
  <c r="J7033" i="6" s="1"/>
  <c r="F7034" i="6"/>
  <c r="H7033" i="6"/>
  <c r="H7034" i="6" s="1"/>
  <c r="G7034" i="6" l="1"/>
  <c r="J7034" i="6" s="1"/>
  <c r="F7035" i="6"/>
  <c r="G7035" i="6" l="1"/>
  <c r="J7035" i="6" s="1"/>
  <c r="F7036" i="6"/>
  <c r="H7035" i="6"/>
  <c r="H7036" i="6" s="1"/>
  <c r="G7036" i="6" l="1"/>
  <c r="J7036" i="6" s="1"/>
  <c r="F7037" i="6"/>
  <c r="G7037" i="6" l="1"/>
  <c r="J7037" i="6" s="1"/>
  <c r="F7038" i="6"/>
  <c r="H7037" i="6"/>
  <c r="H7038" i="6" s="1"/>
  <c r="G7038" i="6" l="1"/>
  <c r="J7038" i="6" s="1"/>
  <c r="F7039" i="6"/>
  <c r="G7039" i="6" l="1"/>
  <c r="J7039" i="6" s="1"/>
  <c r="F7040" i="6"/>
  <c r="H7039" i="6"/>
  <c r="H7040" i="6" s="1"/>
  <c r="F7041" i="6" l="1"/>
  <c r="G7040" i="6"/>
  <c r="J7040" i="6" s="1"/>
  <c r="G7041" i="6" l="1"/>
  <c r="J7041" i="6" s="1"/>
  <c r="F7042" i="6"/>
  <c r="H7041" i="6"/>
  <c r="H7042" i="6" s="1"/>
  <c r="G7042" i="6" l="1"/>
  <c r="J7042" i="6" s="1"/>
  <c r="F7043" i="6"/>
  <c r="G7043" i="6" l="1"/>
  <c r="J7043" i="6" s="1"/>
  <c r="F7044" i="6"/>
  <c r="H7043" i="6"/>
  <c r="H7044" i="6" s="1"/>
  <c r="G7044" i="6" l="1"/>
  <c r="J7044" i="6" s="1"/>
  <c r="F7045" i="6"/>
  <c r="G7045" i="6" l="1"/>
  <c r="J7045" i="6" s="1"/>
  <c r="F7046" i="6"/>
  <c r="H7045" i="6"/>
  <c r="H7046" i="6" s="1"/>
  <c r="G7046" i="6" l="1"/>
  <c r="J7046" i="6" s="1"/>
  <c r="F7047" i="6"/>
  <c r="F7048" i="6" l="1"/>
  <c r="G7047" i="6"/>
  <c r="J7047" i="6" s="1"/>
  <c r="H7047" i="6"/>
  <c r="H7048" i="6" s="1"/>
  <c r="G7048" i="6" l="1"/>
  <c r="J7048" i="6" s="1"/>
  <c r="F7049" i="6"/>
  <c r="G7049" i="6" l="1"/>
  <c r="J7049" i="6" s="1"/>
  <c r="F7050" i="6"/>
  <c r="H7049" i="6"/>
  <c r="H7050" i="6" s="1"/>
  <c r="G7050" i="6" l="1"/>
  <c r="J7050" i="6" s="1"/>
  <c r="F7051" i="6"/>
  <c r="G7051" i="6" l="1"/>
  <c r="J7051" i="6" s="1"/>
  <c r="F7052" i="6"/>
  <c r="H7051" i="6"/>
  <c r="H7052" i="6" s="1"/>
  <c r="G7052" i="6" l="1"/>
  <c r="J7052" i="6" s="1"/>
  <c r="F7053" i="6"/>
  <c r="G7053" i="6" l="1"/>
  <c r="J7053" i="6" s="1"/>
  <c r="F7054" i="6"/>
  <c r="H7053" i="6"/>
  <c r="H7054" i="6" s="1"/>
  <c r="F7055" i="6" l="1"/>
  <c r="G7054" i="6"/>
  <c r="J7054" i="6" s="1"/>
  <c r="G7055" i="6" l="1"/>
  <c r="J7055" i="6" s="1"/>
  <c r="F7056" i="6"/>
  <c r="H7055" i="6"/>
  <c r="H7056" i="6" s="1"/>
  <c r="F7057" i="6" l="1"/>
  <c r="G7056" i="6"/>
  <c r="J7056" i="6" s="1"/>
  <c r="G7057" i="6" l="1"/>
  <c r="J7057" i="6" s="1"/>
  <c r="F7058" i="6"/>
  <c r="H7057" i="6"/>
  <c r="H7058" i="6" s="1"/>
  <c r="G7058" i="6" l="1"/>
  <c r="J7058" i="6" s="1"/>
  <c r="F7059" i="6"/>
  <c r="G7059" i="6" l="1"/>
  <c r="J7059" i="6" s="1"/>
  <c r="F7060" i="6"/>
  <c r="H7059" i="6"/>
  <c r="H7060" i="6" s="1"/>
  <c r="G7060" i="6" l="1"/>
  <c r="J7060" i="6" s="1"/>
  <c r="F7061" i="6"/>
  <c r="G7061" i="6" l="1"/>
  <c r="J7061" i="6" s="1"/>
  <c r="F7062" i="6"/>
  <c r="H7061" i="6"/>
  <c r="H7062" i="6" s="1"/>
  <c r="G7062" i="6" l="1"/>
  <c r="J7062" i="6" s="1"/>
  <c r="F7063" i="6"/>
  <c r="F7064" i="6" l="1"/>
  <c r="G7063" i="6"/>
  <c r="J7063" i="6" s="1"/>
  <c r="H7063" i="6"/>
  <c r="H7064" i="6" s="1"/>
  <c r="F7065" i="6" l="1"/>
  <c r="G7064" i="6"/>
  <c r="J7064" i="6" s="1"/>
  <c r="G7065" i="6" l="1"/>
  <c r="J7065" i="6" s="1"/>
  <c r="F7066" i="6"/>
  <c r="H7065" i="6"/>
  <c r="H7066" i="6" s="1"/>
  <c r="G7066" i="6" l="1"/>
  <c r="J7066" i="6" s="1"/>
  <c r="F7067" i="6"/>
  <c r="G7067" i="6" l="1"/>
  <c r="J7067" i="6" s="1"/>
  <c r="F7068" i="6"/>
  <c r="H7067" i="6"/>
  <c r="H7068" i="6" s="1"/>
  <c r="G7068" i="6" l="1"/>
  <c r="J7068" i="6" s="1"/>
  <c r="F7069" i="6"/>
  <c r="G7069" i="6" l="1"/>
  <c r="J7069" i="6" s="1"/>
  <c r="F7070" i="6"/>
  <c r="H7069" i="6"/>
  <c r="H7070" i="6" s="1"/>
  <c r="F7071" i="6" l="1"/>
  <c r="G7070" i="6"/>
  <c r="J7070" i="6" s="1"/>
  <c r="F7072" i="6" l="1"/>
  <c r="G7071" i="6"/>
  <c r="J7071" i="6" s="1"/>
  <c r="H7071" i="6"/>
  <c r="H7072" i="6" s="1"/>
  <c r="G7072" i="6" l="1"/>
  <c r="J7072" i="6" s="1"/>
  <c r="F7073" i="6"/>
  <c r="G7073" i="6" l="1"/>
  <c r="J7073" i="6" s="1"/>
  <c r="F7074" i="6"/>
  <c r="H7073" i="6"/>
  <c r="H7074" i="6" s="1"/>
  <c r="G7074" i="6" l="1"/>
  <c r="J7074" i="6" s="1"/>
  <c r="F7075" i="6"/>
  <c r="G7075" i="6" l="1"/>
  <c r="J7075" i="6" s="1"/>
  <c r="F7076" i="6"/>
  <c r="H7075" i="6"/>
  <c r="H7076" i="6" s="1"/>
  <c r="G7076" i="6" l="1"/>
  <c r="J7076" i="6" s="1"/>
  <c r="F7077" i="6"/>
  <c r="G7077" i="6" l="1"/>
  <c r="J7077" i="6" s="1"/>
  <c r="F7078" i="6"/>
  <c r="H7077" i="6"/>
  <c r="H7078" i="6" s="1"/>
  <c r="F7079" i="6" l="1"/>
  <c r="G7078" i="6"/>
  <c r="J7078" i="6" s="1"/>
  <c r="G7079" i="6" l="1"/>
  <c r="J7079" i="6" s="1"/>
  <c r="F7080" i="6"/>
  <c r="H7079" i="6"/>
  <c r="H7080" i="6" s="1"/>
  <c r="F7081" i="6" l="1"/>
  <c r="G7080" i="6"/>
  <c r="J7080" i="6" s="1"/>
  <c r="G7081" i="6" l="1"/>
  <c r="J7081" i="6" s="1"/>
  <c r="F7082" i="6"/>
  <c r="H7081" i="6"/>
  <c r="H7082" i="6" s="1"/>
  <c r="G7082" i="6" l="1"/>
  <c r="J7082" i="6" s="1"/>
  <c r="F7083" i="6"/>
  <c r="G7083" i="6" l="1"/>
  <c r="J7083" i="6" s="1"/>
  <c r="F7084" i="6"/>
  <c r="H7083" i="6"/>
  <c r="H7084" i="6" s="1"/>
  <c r="G7084" i="6" l="1"/>
  <c r="J7084" i="6" s="1"/>
  <c r="F7085" i="6"/>
  <c r="G7085" i="6" l="1"/>
  <c r="J7085" i="6" s="1"/>
  <c r="F7086" i="6"/>
  <c r="H7085" i="6"/>
  <c r="H7086" i="6" s="1"/>
  <c r="G7086" i="6" l="1"/>
  <c r="J7086" i="6" s="1"/>
  <c r="F7087" i="6"/>
  <c r="F7088" i="6" l="1"/>
  <c r="G7087" i="6"/>
  <c r="J7087" i="6" s="1"/>
  <c r="H7087" i="6"/>
  <c r="H7088" i="6" s="1"/>
  <c r="G7088" i="6" l="1"/>
  <c r="J7088" i="6" s="1"/>
  <c r="F7089" i="6"/>
  <c r="G7089" i="6" l="1"/>
  <c r="J7089" i="6" s="1"/>
  <c r="F7090" i="6"/>
  <c r="H7089" i="6"/>
  <c r="H7090" i="6" s="1"/>
  <c r="G7090" i="6" l="1"/>
  <c r="J7090" i="6" s="1"/>
  <c r="F7091" i="6"/>
  <c r="G7091" i="6" l="1"/>
  <c r="J7091" i="6" s="1"/>
  <c r="F7092" i="6"/>
  <c r="H7091" i="6"/>
  <c r="H7092" i="6" s="1"/>
  <c r="G7092" i="6" l="1"/>
  <c r="J7092" i="6" s="1"/>
  <c r="F7093" i="6"/>
  <c r="G7093" i="6" l="1"/>
  <c r="J7093" i="6" s="1"/>
  <c r="F7094" i="6"/>
  <c r="H7093" i="6"/>
  <c r="H7094" i="6" s="1"/>
  <c r="F7095" i="6" l="1"/>
  <c r="G7094" i="6"/>
  <c r="J7094" i="6" s="1"/>
  <c r="G7095" i="6" l="1"/>
  <c r="J7095" i="6" s="1"/>
  <c r="F7096" i="6"/>
  <c r="H7095" i="6"/>
  <c r="H7096" i="6" s="1"/>
  <c r="G7096" i="6" l="1"/>
  <c r="J7096" i="6" s="1"/>
  <c r="F7097" i="6"/>
  <c r="G7097" i="6" l="1"/>
  <c r="J7097" i="6" s="1"/>
  <c r="F7098" i="6"/>
  <c r="H7097" i="6"/>
  <c r="H7098" i="6" s="1"/>
  <c r="G7098" i="6" l="1"/>
  <c r="J7098" i="6" s="1"/>
  <c r="F7099" i="6"/>
  <c r="G7099" i="6" l="1"/>
  <c r="J7099" i="6" s="1"/>
  <c r="F7100" i="6"/>
  <c r="H7099" i="6"/>
  <c r="H7100" i="6" s="1"/>
  <c r="G7100" i="6" l="1"/>
  <c r="J7100" i="6" s="1"/>
  <c r="F7101" i="6"/>
  <c r="G7101" i="6" l="1"/>
  <c r="J7101" i="6" s="1"/>
  <c r="F7102" i="6"/>
  <c r="H7101" i="6"/>
  <c r="H7102" i="6" s="1"/>
  <c r="G7102" i="6" l="1"/>
  <c r="J7102" i="6" s="1"/>
  <c r="F7103" i="6"/>
  <c r="G7103" i="6" l="1"/>
  <c r="J7103" i="6" s="1"/>
  <c r="F7104" i="6"/>
  <c r="H7103" i="6"/>
  <c r="H7104" i="6" s="1"/>
  <c r="F7105" i="6" l="1"/>
  <c r="G7104" i="6"/>
  <c r="J7104" i="6" s="1"/>
  <c r="G7105" i="6" l="1"/>
  <c r="J7105" i="6" s="1"/>
  <c r="F7106" i="6"/>
  <c r="H7105" i="6"/>
  <c r="H7106" i="6" s="1"/>
  <c r="G7106" i="6" l="1"/>
  <c r="J7106" i="6" s="1"/>
  <c r="F7107" i="6"/>
  <c r="G7107" i="6" l="1"/>
  <c r="J7107" i="6" s="1"/>
  <c r="F7108" i="6"/>
  <c r="H7107" i="6"/>
  <c r="H7108" i="6" s="1"/>
  <c r="G7108" i="6" l="1"/>
  <c r="J7108" i="6" s="1"/>
  <c r="F7109" i="6"/>
  <c r="G7109" i="6" l="1"/>
  <c r="J7109" i="6" s="1"/>
  <c r="F7110" i="6"/>
  <c r="H7109" i="6"/>
  <c r="H7110" i="6" s="1"/>
  <c r="G7110" i="6" l="1"/>
  <c r="J7110" i="6" s="1"/>
  <c r="F7111" i="6"/>
  <c r="F7112" i="6" l="1"/>
  <c r="G7111" i="6"/>
  <c r="J7111" i="6" s="1"/>
  <c r="H7111" i="6"/>
  <c r="H7112" i="6" s="1"/>
  <c r="G7112" i="6" l="1"/>
  <c r="J7112" i="6" s="1"/>
  <c r="F7113" i="6"/>
  <c r="G7113" i="6" l="1"/>
  <c r="J7113" i="6" s="1"/>
  <c r="F7114" i="6"/>
  <c r="H7113" i="6"/>
  <c r="H7114" i="6" s="1"/>
  <c r="G7114" i="6" l="1"/>
  <c r="J7114" i="6" s="1"/>
  <c r="F7115" i="6"/>
  <c r="G7115" i="6" l="1"/>
  <c r="J7115" i="6" s="1"/>
  <c r="F7116" i="6"/>
  <c r="H7115" i="6"/>
  <c r="H7116" i="6" s="1"/>
  <c r="G7116" i="6" l="1"/>
  <c r="J7116" i="6" s="1"/>
  <c r="F7117" i="6"/>
  <c r="G7117" i="6" l="1"/>
  <c r="J7117" i="6" s="1"/>
  <c r="F7118" i="6"/>
  <c r="H7117" i="6"/>
  <c r="H7118" i="6" s="1"/>
  <c r="F7119" i="6" l="1"/>
  <c r="G7118" i="6"/>
  <c r="J7118" i="6" s="1"/>
  <c r="G7119" i="6" l="1"/>
  <c r="J7119" i="6" s="1"/>
  <c r="F7120" i="6"/>
  <c r="H7119" i="6"/>
  <c r="H7120" i="6" s="1"/>
  <c r="F7121" i="6" l="1"/>
  <c r="G7120" i="6"/>
  <c r="J7120" i="6" s="1"/>
  <c r="G7121" i="6" l="1"/>
  <c r="J7121" i="6" s="1"/>
  <c r="F7122" i="6"/>
  <c r="H7121" i="6"/>
  <c r="H7122" i="6" s="1"/>
  <c r="G7122" i="6" l="1"/>
  <c r="J7122" i="6" s="1"/>
  <c r="F7123" i="6"/>
  <c r="G7123" i="6" l="1"/>
  <c r="J7123" i="6" s="1"/>
  <c r="F7124" i="6"/>
  <c r="H7123" i="6"/>
  <c r="H7124" i="6" s="1"/>
  <c r="G7124" i="6" l="1"/>
  <c r="J7124" i="6" s="1"/>
  <c r="F7125" i="6"/>
  <c r="G7125" i="6" l="1"/>
  <c r="J7125" i="6" s="1"/>
  <c r="F7126" i="6"/>
  <c r="H7125" i="6"/>
  <c r="H7126" i="6" s="1"/>
  <c r="G7126" i="6" l="1"/>
  <c r="J7126" i="6" s="1"/>
  <c r="F7127" i="6"/>
  <c r="F7128" i="6" l="1"/>
  <c r="G7127" i="6"/>
  <c r="J7127" i="6" s="1"/>
  <c r="H7127" i="6"/>
  <c r="H7128" i="6" s="1"/>
  <c r="F7129" i="6" l="1"/>
  <c r="G7128" i="6"/>
  <c r="J7128" i="6" s="1"/>
  <c r="G7129" i="6" l="1"/>
  <c r="J7129" i="6" s="1"/>
  <c r="F7130" i="6"/>
  <c r="H7129" i="6"/>
  <c r="H7130" i="6" s="1"/>
  <c r="G7130" i="6" l="1"/>
  <c r="J7130" i="6" s="1"/>
  <c r="F7131" i="6"/>
  <c r="G7131" i="6" l="1"/>
  <c r="J7131" i="6" s="1"/>
  <c r="F7132" i="6"/>
  <c r="H7131" i="6"/>
  <c r="H7132" i="6" s="1"/>
  <c r="G7132" i="6" l="1"/>
  <c r="J7132" i="6" s="1"/>
  <c r="F7133" i="6"/>
  <c r="G7133" i="6" l="1"/>
  <c r="J7133" i="6" s="1"/>
  <c r="F7134" i="6"/>
  <c r="H7133" i="6"/>
  <c r="H7134" i="6" s="1"/>
  <c r="F7135" i="6" l="1"/>
  <c r="G7134" i="6"/>
  <c r="J7134" i="6" s="1"/>
  <c r="F7136" i="6" l="1"/>
  <c r="G7135" i="6"/>
  <c r="J7135" i="6" s="1"/>
  <c r="H7135" i="6"/>
  <c r="H7136" i="6" s="1"/>
  <c r="G7136" i="6" l="1"/>
  <c r="J7136" i="6" s="1"/>
  <c r="F7137" i="6"/>
  <c r="G7137" i="6" l="1"/>
  <c r="J7137" i="6" s="1"/>
  <c r="F7138" i="6"/>
  <c r="H7137" i="6"/>
  <c r="H7138" i="6" s="1"/>
  <c r="G7138" i="6" l="1"/>
  <c r="J7138" i="6" s="1"/>
  <c r="F7139" i="6"/>
  <c r="G7139" i="6" l="1"/>
  <c r="J7139" i="6" s="1"/>
  <c r="F7140" i="6"/>
  <c r="H7139" i="6"/>
  <c r="H7140" i="6" s="1"/>
  <c r="G7140" i="6" l="1"/>
  <c r="J7140" i="6" s="1"/>
  <c r="F7141" i="6"/>
  <c r="G7141" i="6" l="1"/>
  <c r="J7141" i="6" s="1"/>
  <c r="F7142" i="6"/>
  <c r="H7141" i="6"/>
  <c r="H7142" i="6" s="1"/>
  <c r="F7143" i="6" l="1"/>
  <c r="G7142" i="6"/>
  <c r="J7142" i="6" s="1"/>
  <c r="G7143" i="6" l="1"/>
  <c r="J7143" i="6" s="1"/>
  <c r="F7144" i="6"/>
  <c r="H7143" i="6"/>
  <c r="H7144" i="6" s="1"/>
  <c r="F7145" i="6" l="1"/>
  <c r="G7144" i="6"/>
  <c r="J7144" i="6" s="1"/>
  <c r="G7145" i="6" l="1"/>
  <c r="J7145" i="6" s="1"/>
  <c r="F7146" i="6"/>
  <c r="H7145" i="6"/>
  <c r="H7146" i="6" s="1"/>
  <c r="G7146" i="6" l="1"/>
  <c r="J7146" i="6" s="1"/>
  <c r="F7147" i="6"/>
  <c r="G7147" i="6" l="1"/>
  <c r="J7147" i="6" s="1"/>
  <c r="F7148" i="6"/>
  <c r="H7147" i="6"/>
  <c r="H7148" i="6" s="1"/>
  <c r="G7148" i="6" l="1"/>
  <c r="J7148" i="6" s="1"/>
  <c r="F7149" i="6"/>
  <c r="G7149" i="6" l="1"/>
  <c r="J7149" i="6" s="1"/>
  <c r="F7150" i="6"/>
  <c r="H7149" i="6"/>
  <c r="H7150" i="6" s="1"/>
  <c r="G7150" i="6" l="1"/>
  <c r="J7150" i="6" s="1"/>
  <c r="F7151" i="6"/>
  <c r="F7152" i="6" l="1"/>
  <c r="G7151" i="6"/>
  <c r="J7151" i="6" s="1"/>
  <c r="H7151" i="6"/>
  <c r="H7152" i="6" s="1"/>
  <c r="G7152" i="6" l="1"/>
  <c r="J7152" i="6" s="1"/>
  <c r="F7153" i="6"/>
  <c r="G7153" i="6" l="1"/>
  <c r="J7153" i="6" s="1"/>
  <c r="F7154" i="6"/>
  <c r="H7153" i="6"/>
  <c r="H7154" i="6" s="1"/>
  <c r="G7154" i="6" l="1"/>
  <c r="J7154" i="6" s="1"/>
  <c r="F7155" i="6"/>
  <c r="G7155" i="6" l="1"/>
  <c r="J7155" i="6" s="1"/>
  <c r="F7156" i="6"/>
  <c r="H7155" i="6"/>
  <c r="H7156" i="6" s="1"/>
  <c r="G7156" i="6" l="1"/>
  <c r="J7156" i="6" s="1"/>
  <c r="F7157" i="6"/>
  <c r="G7157" i="6" l="1"/>
  <c r="J7157" i="6" s="1"/>
  <c r="F7158" i="6"/>
  <c r="H7157" i="6"/>
  <c r="H7158" i="6" s="1"/>
  <c r="F7159" i="6" l="1"/>
  <c r="G7158" i="6"/>
  <c r="J7158" i="6" s="1"/>
  <c r="G7159" i="6" l="1"/>
  <c r="J7159" i="6" s="1"/>
  <c r="F7160" i="6"/>
  <c r="H7159" i="6"/>
  <c r="H7160" i="6" s="1"/>
  <c r="G7160" i="6" l="1"/>
  <c r="J7160" i="6" s="1"/>
  <c r="F7161" i="6"/>
  <c r="G7161" i="6" l="1"/>
  <c r="J7161" i="6" s="1"/>
  <c r="F7162" i="6"/>
  <c r="H7161" i="6"/>
  <c r="H7162" i="6" s="1"/>
  <c r="G7162" i="6" l="1"/>
  <c r="J7162" i="6" s="1"/>
  <c r="F7163" i="6"/>
  <c r="G7163" i="6" l="1"/>
  <c r="J7163" i="6" s="1"/>
  <c r="F7164" i="6"/>
  <c r="H7163" i="6"/>
  <c r="H7164" i="6" s="1"/>
  <c r="G7164" i="6" l="1"/>
  <c r="J7164" i="6" s="1"/>
  <c r="F7165" i="6"/>
  <c r="G7165" i="6" l="1"/>
  <c r="J7165" i="6" s="1"/>
  <c r="F7166" i="6"/>
  <c r="H7165" i="6"/>
  <c r="H7166" i="6" s="1"/>
  <c r="G7166" i="6" l="1"/>
  <c r="J7166" i="6" s="1"/>
  <c r="F7167" i="6"/>
  <c r="G7167" i="6" l="1"/>
  <c r="J7167" i="6" s="1"/>
  <c r="F7168" i="6"/>
  <c r="H7167" i="6"/>
  <c r="H7168" i="6" s="1"/>
  <c r="F7169" i="6" l="1"/>
  <c r="G7168" i="6"/>
  <c r="J7168" i="6" s="1"/>
  <c r="G7169" i="6" l="1"/>
  <c r="J7169" i="6" s="1"/>
  <c r="F7170" i="6"/>
  <c r="H7169" i="6"/>
  <c r="H7170" i="6" s="1"/>
  <c r="G7170" i="6" l="1"/>
  <c r="J7170" i="6" s="1"/>
  <c r="F7171" i="6"/>
  <c r="G7171" i="6" l="1"/>
  <c r="J7171" i="6" s="1"/>
  <c r="F7172" i="6"/>
  <c r="H7171" i="6"/>
  <c r="H7172" i="6" s="1"/>
  <c r="G7172" i="6" l="1"/>
  <c r="J7172" i="6" s="1"/>
  <c r="F7173" i="6"/>
  <c r="F7174" i="6" l="1"/>
  <c r="G7173" i="6"/>
  <c r="J7173" i="6" s="1"/>
  <c r="H7173" i="6"/>
  <c r="H7174" i="6" s="1"/>
  <c r="F7175" i="6" l="1"/>
  <c r="G7174" i="6"/>
  <c r="J7174" i="6" s="1"/>
  <c r="G7175" i="6" l="1"/>
  <c r="J7175" i="6" s="1"/>
  <c r="F7176" i="6"/>
  <c r="H7175" i="6"/>
  <c r="H7176" i="6" s="1"/>
  <c r="F7177" i="6" l="1"/>
  <c r="G7176" i="6"/>
  <c r="J7176" i="6" s="1"/>
  <c r="G7177" i="6" l="1"/>
  <c r="J7177" i="6" s="1"/>
  <c r="F7178" i="6"/>
  <c r="H7177" i="6"/>
  <c r="H7178" i="6" s="1"/>
  <c r="G7178" i="6" l="1"/>
  <c r="J7178" i="6" s="1"/>
  <c r="F7179" i="6"/>
  <c r="G7179" i="6" l="1"/>
  <c r="J7179" i="6" s="1"/>
  <c r="F7180" i="6"/>
  <c r="H7179" i="6"/>
  <c r="H7180" i="6" s="1"/>
  <c r="G7180" i="6" l="1"/>
  <c r="J7180" i="6" s="1"/>
  <c r="F7181" i="6"/>
  <c r="G7181" i="6" l="1"/>
  <c r="J7181" i="6" s="1"/>
  <c r="F7182" i="6"/>
  <c r="H7181" i="6"/>
  <c r="H7182" i="6" s="1"/>
  <c r="F7183" i="6" l="1"/>
  <c r="G7182" i="6"/>
  <c r="J7182" i="6" s="1"/>
  <c r="F7184" i="6" l="1"/>
  <c r="G7183" i="6"/>
  <c r="J7183" i="6" s="1"/>
  <c r="H7183" i="6"/>
  <c r="H7184" i="6" s="1"/>
  <c r="G7184" i="6" l="1"/>
  <c r="J7184" i="6" s="1"/>
  <c r="F7185" i="6"/>
  <c r="G7185" i="6" l="1"/>
  <c r="J7185" i="6" s="1"/>
  <c r="F7186" i="6"/>
  <c r="H7185" i="6"/>
  <c r="H7186" i="6" s="1"/>
  <c r="G7186" i="6" l="1"/>
  <c r="J7186" i="6" s="1"/>
  <c r="F7187" i="6"/>
  <c r="G7187" i="6" l="1"/>
  <c r="J7187" i="6" s="1"/>
  <c r="F7188" i="6"/>
  <c r="H7187" i="6"/>
  <c r="H7188" i="6" s="1"/>
  <c r="G7188" i="6" l="1"/>
  <c r="J7188" i="6" s="1"/>
  <c r="F7189" i="6"/>
  <c r="F7190" i="6" l="1"/>
  <c r="G7189" i="6"/>
  <c r="J7189" i="6" s="1"/>
  <c r="H7189" i="6"/>
  <c r="H7190" i="6" s="1"/>
  <c r="F7191" i="6" l="1"/>
  <c r="G7190" i="6"/>
  <c r="J7190" i="6" s="1"/>
  <c r="G7191" i="6" l="1"/>
  <c r="J7191" i="6" s="1"/>
  <c r="F7192" i="6"/>
  <c r="H7191" i="6"/>
  <c r="H7192" i="6" s="1"/>
  <c r="F7193" i="6" l="1"/>
  <c r="G7192" i="6"/>
  <c r="J7192" i="6" s="1"/>
  <c r="G7193" i="6" l="1"/>
  <c r="J7193" i="6" s="1"/>
  <c r="F7194" i="6"/>
  <c r="H7193" i="6"/>
  <c r="H7194" i="6" s="1"/>
  <c r="G7194" i="6" l="1"/>
  <c r="J7194" i="6" s="1"/>
  <c r="F7195" i="6"/>
  <c r="G7195" i="6" l="1"/>
  <c r="J7195" i="6" s="1"/>
  <c r="F7196" i="6"/>
  <c r="H7195" i="6"/>
  <c r="H7196" i="6" s="1"/>
  <c r="G7196" i="6" l="1"/>
  <c r="J7196" i="6" s="1"/>
  <c r="F7197" i="6"/>
  <c r="G7197" i="6" l="1"/>
  <c r="J7197" i="6" s="1"/>
  <c r="F7198" i="6"/>
  <c r="H7197" i="6"/>
  <c r="H7198" i="6" s="1"/>
  <c r="F7199" i="6" l="1"/>
  <c r="G7198" i="6"/>
  <c r="J7198" i="6" s="1"/>
  <c r="F7200" i="6" l="1"/>
  <c r="G7199" i="6"/>
  <c r="J7199" i="6" s="1"/>
  <c r="H7199" i="6"/>
  <c r="H7200" i="6" s="1"/>
  <c r="G7200" i="6" l="1"/>
  <c r="J7200" i="6" s="1"/>
  <c r="F7201" i="6"/>
  <c r="G7201" i="6" l="1"/>
  <c r="J7201" i="6" s="1"/>
  <c r="F7202" i="6"/>
  <c r="H7201" i="6"/>
  <c r="H7202" i="6" s="1"/>
  <c r="G7202" i="6" l="1"/>
  <c r="J7202" i="6" s="1"/>
  <c r="F7203" i="6"/>
  <c r="G7203" i="6" l="1"/>
  <c r="J7203" i="6" s="1"/>
  <c r="F7204" i="6"/>
  <c r="H7203" i="6"/>
  <c r="H7204" i="6" s="1"/>
  <c r="G7204" i="6" l="1"/>
  <c r="J7204" i="6" s="1"/>
  <c r="F7205" i="6"/>
  <c r="H7205" i="6"/>
  <c r="F7206" i="6" l="1"/>
  <c r="G7205" i="6"/>
  <c r="J7205" i="6" s="1"/>
  <c r="F7207" i="6" l="1"/>
  <c r="G7206" i="6"/>
  <c r="J7206" i="6" s="1"/>
  <c r="H7206" i="6"/>
  <c r="H7207" i="6" s="1"/>
  <c r="G7207" i="6" l="1"/>
  <c r="J7207" i="6" s="1"/>
  <c r="F7208" i="6"/>
  <c r="F7209" i="6" l="1"/>
  <c r="G7208" i="6"/>
  <c r="J7208" i="6" s="1"/>
  <c r="H7208" i="6"/>
  <c r="H7209" i="6" s="1"/>
  <c r="G7209" i="6" l="1"/>
  <c r="J7209" i="6" s="1"/>
  <c r="F7210" i="6"/>
  <c r="G7210" i="6" l="1"/>
  <c r="J7210" i="6" s="1"/>
  <c r="F7211" i="6"/>
  <c r="H7210" i="6"/>
  <c r="H7211" i="6" s="1"/>
  <c r="G7211" i="6" l="1"/>
  <c r="J7211" i="6" s="1"/>
  <c r="F7212" i="6"/>
  <c r="G7212" i="6" l="1"/>
  <c r="J7212" i="6" s="1"/>
  <c r="F7213" i="6"/>
  <c r="H7212" i="6"/>
  <c r="H7213" i="6" s="1"/>
  <c r="G7213" i="6" l="1"/>
  <c r="J7213" i="6" s="1"/>
  <c r="F7214" i="6"/>
  <c r="F7215" i="6" l="1"/>
  <c r="G7214" i="6"/>
  <c r="J7214" i="6" s="1"/>
  <c r="H7214" i="6"/>
  <c r="H7215" i="6" s="1"/>
  <c r="F7216" i="6" l="1"/>
  <c r="G7215" i="6"/>
  <c r="J7215" i="6" s="1"/>
  <c r="G7216" i="6" l="1"/>
  <c r="J7216" i="6" s="1"/>
  <c r="F7217" i="6"/>
  <c r="H7216" i="6"/>
  <c r="H7217" i="6" s="1"/>
  <c r="G7217" i="6" l="1"/>
  <c r="J7217" i="6" s="1"/>
  <c r="F7218" i="6"/>
  <c r="G7218" i="6" l="1"/>
  <c r="J7218" i="6" s="1"/>
  <c r="F7219" i="6"/>
  <c r="H7218" i="6"/>
  <c r="H7219" i="6" s="1"/>
  <c r="G7219" i="6" l="1"/>
  <c r="J7219" i="6" s="1"/>
  <c r="F7220" i="6"/>
  <c r="G7220" i="6" l="1"/>
  <c r="J7220" i="6" s="1"/>
  <c r="F7221" i="6"/>
  <c r="H7220" i="6"/>
  <c r="H7221" i="6" s="1"/>
  <c r="F7222" i="6" l="1"/>
  <c r="G7221" i="6"/>
  <c r="J7221" i="6" s="1"/>
  <c r="F7223" i="6" l="1"/>
  <c r="G7222" i="6"/>
  <c r="J7222" i="6" s="1"/>
  <c r="H7222" i="6"/>
  <c r="H7223" i="6" s="1"/>
  <c r="G7223" i="6" l="1"/>
  <c r="J7223" i="6" s="1"/>
  <c r="F7224" i="6"/>
  <c r="F7225" i="6" l="1"/>
  <c r="G7224" i="6"/>
  <c r="J7224" i="6" s="1"/>
  <c r="H7224" i="6"/>
  <c r="H7225" i="6" s="1"/>
  <c r="G7225" i="6" l="1"/>
  <c r="J7225" i="6" s="1"/>
  <c r="F7226" i="6"/>
  <c r="G7226" i="6" l="1"/>
  <c r="J7226" i="6" s="1"/>
  <c r="F7227" i="6"/>
  <c r="H7226" i="6"/>
  <c r="H7227" i="6" s="1"/>
  <c r="G7227" i="6" l="1"/>
  <c r="J7227" i="6" s="1"/>
  <c r="F7228" i="6"/>
  <c r="G7228" i="6" l="1"/>
  <c r="J7228" i="6" s="1"/>
  <c r="F7229" i="6"/>
  <c r="H7228" i="6"/>
  <c r="H7229" i="6" s="1"/>
  <c r="G7229" i="6" l="1"/>
  <c r="J7229" i="6" s="1"/>
  <c r="F7230" i="6"/>
  <c r="F7231" i="6" l="1"/>
  <c r="G7230" i="6"/>
  <c r="J7230" i="6" s="1"/>
  <c r="H7230" i="6"/>
  <c r="H7231" i="6" s="1"/>
  <c r="F7232" i="6" l="1"/>
  <c r="G7231" i="6"/>
  <c r="J7231" i="6" s="1"/>
  <c r="G7232" i="6" l="1"/>
  <c r="J7232" i="6" s="1"/>
  <c r="F7233" i="6"/>
  <c r="H7232" i="6"/>
  <c r="H7233" i="6" s="1"/>
  <c r="G7233" i="6" l="1"/>
  <c r="J7233" i="6" s="1"/>
  <c r="F7234" i="6"/>
  <c r="G7234" i="6" l="1"/>
  <c r="J7234" i="6" s="1"/>
  <c r="F7235" i="6"/>
  <c r="H7234" i="6"/>
  <c r="H7235" i="6" s="1"/>
  <c r="G7235" i="6" l="1"/>
  <c r="J7235" i="6" s="1"/>
  <c r="F7236" i="6"/>
  <c r="G7236" i="6" l="1"/>
  <c r="J7236" i="6" s="1"/>
  <c r="F7237" i="6"/>
  <c r="H7236" i="6"/>
  <c r="H7237" i="6" s="1"/>
  <c r="F7238" i="6" l="1"/>
  <c r="G7237" i="6"/>
  <c r="J7237" i="6" s="1"/>
  <c r="F7239" i="6" l="1"/>
  <c r="G7238" i="6"/>
  <c r="J7238" i="6" s="1"/>
  <c r="H7238" i="6"/>
  <c r="H7239" i="6" s="1"/>
  <c r="G7239" i="6" l="1"/>
  <c r="J7239" i="6" s="1"/>
  <c r="F7240" i="6"/>
  <c r="F7241" i="6" l="1"/>
  <c r="G7240" i="6"/>
  <c r="J7240" i="6" s="1"/>
  <c r="H7240" i="6"/>
  <c r="H7241" i="6" s="1"/>
  <c r="G7241" i="6" l="1"/>
  <c r="J7241" i="6" s="1"/>
  <c r="F7242" i="6"/>
  <c r="G7242" i="6" l="1"/>
  <c r="J7242" i="6" s="1"/>
  <c r="F7243" i="6"/>
  <c r="H7242" i="6"/>
  <c r="H7243" i="6" s="1"/>
  <c r="G7243" i="6" l="1"/>
  <c r="J7243" i="6" s="1"/>
  <c r="F7244" i="6"/>
  <c r="G7244" i="6" l="1"/>
  <c r="J7244" i="6" s="1"/>
  <c r="F7245" i="6"/>
  <c r="H7244" i="6"/>
  <c r="H7245" i="6" s="1"/>
  <c r="G7245" i="6" l="1"/>
  <c r="J7245" i="6" s="1"/>
  <c r="F7246" i="6"/>
  <c r="F7247" i="6" l="1"/>
  <c r="G7246" i="6"/>
  <c r="J7246" i="6" s="1"/>
  <c r="H7246" i="6"/>
  <c r="H7247" i="6" s="1"/>
  <c r="F7248" i="6" l="1"/>
  <c r="G7247" i="6"/>
  <c r="J7247" i="6" s="1"/>
  <c r="G7248" i="6" l="1"/>
  <c r="J7248" i="6" s="1"/>
  <c r="F7249" i="6"/>
  <c r="H7248" i="6"/>
  <c r="H7249" i="6" s="1"/>
  <c r="G7249" i="6" l="1"/>
  <c r="J7249" i="6" s="1"/>
  <c r="F7250" i="6"/>
  <c r="G7250" i="6" l="1"/>
  <c r="J7250" i="6" s="1"/>
  <c r="F7251" i="6"/>
  <c r="H7250" i="6"/>
  <c r="H7251" i="6" s="1"/>
  <c r="G7251" i="6" l="1"/>
  <c r="J7251" i="6" s="1"/>
  <c r="F7252" i="6"/>
  <c r="G7252" i="6" l="1"/>
  <c r="J7252" i="6" s="1"/>
  <c r="F7253" i="6"/>
  <c r="H7252" i="6"/>
  <c r="H7253" i="6" s="1"/>
  <c r="G7253" i="6" l="1"/>
  <c r="J7253" i="6" s="1"/>
  <c r="F7254" i="6"/>
  <c r="F7255" i="6" l="1"/>
  <c r="G7254" i="6"/>
  <c r="J7254" i="6" s="1"/>
  <c r="H7254" i="6"/>
  <c r="H7255" i="6" s="1"/>
  <c r="G7255" i="6" l="1"/>
  <c r="J7255" i="6" s="1"/>
  <c r="F7256" i="6"/>
  <c r="F7257" i="6" l="1"/>
  <c r="G7256" i="6"/>
  <c r="J7256" i="6" s="1"/>
  <c r="H7256" i="6"/>
  <c r="H7257" i="6" s="1"/>
  <c r="G7257" i="6" l="1"/>
  <c r="J7257" i="6" s="1"/>
  <c r="F7258" i="6"/>
  <c r="G7258" i="6" l="1"/>
  <c r="J7258" i="6" s="1"/>
  <c r="F7259" i="6"/>
  <c r="H7258" i="6"/>
  <c r="H7259" i="6" s="1"/>
  <c r="G7259" i="6" l="1"/>
  <c r="J7259" i="6" s="1"/>
  <c r="F7260" i="6"/>
  <c r="G7260" i="6" l="1"/>
  <c r="J7260" i="6" s="1"/>
  <c r="F7261" i="6"/>
  <c r="H7260" i="6"/>
  <c r="H7261" i="6" s="1"/>
  <c r="G7261" i="6" l="1"/>
  <c r="J7261" i="6" s="1"/>
  <c r="F7262" i="6"/>
  <c r="F7263" i="6" l="1"/>
  <c r="G7262" i="6"/>
  <c r="J7262" i="6" s="1"/>
  <c r="H7262" i="6"/>
  <c r="H7263" i="6" s="1"/>
  <c r="F7264" i="6" l="1"/>
  <c r="G7263" i="6"/>
  <c r="J7263" i="6" s="1"/>
  <c r="F7265" i="6" l="1"/>
  <c r="G7264" i="6"/>
  <c r="J7264" i="6" s="1"/>
  <c r="H7264" i="6"/>
  <c r="H7265" i="6" s="1"/>
  <c r="G7265" i="6" l="1"/>
  <c r="J7265" i="6" s="1"/>
  <c r="F7266" i="6"/>
  <c r="G7266" i="6" l="1"/>
  <c r="J7266" i="6" s="1"/>
  <c r="F7267" i="6"/>
  <c r="H7266" i="6"/>
  <c r="H7267" i="6" s="1"/>
  <c r="G7267" i="6" l="1"/>
  <c r="J7267" i="6" s="1"/>
  <c r="F7268" i="6"/>
  <c r="G7268" i="6" l="1"/>
  <c r="J7268" i="6" s="1"/>
  <c r="F7269" i="6"/>
  <c r="H7268" i="6"/>
  <c r="H7269" i="6" s="1"/>
  <c r="G7269" i="6" l="1"/>
  <c r="J7269" i="6" s="1"/>
  <c r="F7270" i="6"/>
  <c r="G7270" i="6" l="1"/>
  <c r="J7270" i="6" s="1"/>
  <c r="F7271" i="6"/>
  <c r="H7270" i="6"/>
  <c r="H7271" i="6" s="1"/>
  <c r="G7271" i="6" l="1"/>
  <c r="J7271" i="6" s="1"/>
  <c r="F7272" i="6"/>
  <c r="F7273" i="6" l="1"/>
  <c r="G7272" i="6"/>
  <c r="J7272" i="6" s="1"/>
  <c r="H7272" i="6"/>
  <c r="H7273" i="6" s="1"/>
  <c r="G7273" i="6" l="1"/>
  <c r="J7273" i="6" s="1"/>
  <c r="F7274" i="6"/>
  <c r="G7274" i="6" l="1"/>
  <c r="J7274" i="6" s="1"/>
  <c r="F7275" i="6"/>
  <c r="H7274" i="6"/>
  <c r="H7275" i="6" s="1"/>
  <c r="G7275" i="6" l="1"/>
  <c r="J7275" i="6" s="1"/>
  <c r="F7276" i="6"/>
  <c r="G7276" i="6" l="1"/>
  <c r="J7276" i="6" s="1"/>
  <c r="F7277" i="6"/>
  <c r="H7276" i="6"/>
  <c r="H7277" i="6" s="1"/>
  <c r="G7277" i="6" l="1"/>
  <c r="J7277" i="6" s="1"/>
  <c r="F7278" i="6"/>
  <c r="F7279" i="6" l="1"/>
  <c r="G7278" i="6"/>
  <c r="J7278" i="6" s="1"/>
  <c r="H7278" i="6"/>
  <c r="H7279" i="6" s="1"/>
  <c r="F7280" i="6" l="1"/>
  <c r="G7279" i="6"/>
  <c r="J7279" i="6" s="1"/>
  <c r="G7280" i="6" l="1"/>
  <c r="J7280" i="6" s="1"/>
  <c r="F7281" i="6"/>
  <c r="H7280" i="6"/>
  <c r="H7281" i="6" s="1"/>
  <c r="G7281" i="6" l="1"/>
  <c r="J7281" i="6" s="1"/>
  <c r="F7282" i="6"/>
  <c r="G7282" i="6" l="1"/>
  <c r="J7282" i="6" s="1"/>
  <c r="F7283" i="6"/>
  <c r="H7282" i="6"/>
  <c r="H7283" i="6" s="1"/>
  <c r="G7283" i="6" l="1"/>
  <c r="J7283" i="6" s="1"/>
  <c r="F7284" i="6"/>
  <c r="G7284" i="6" l="1"/>
  <c r="J7284" i="6" s="1"/>
  <c r="F7285" i="6"/>
  <c r="H7284" i="6"/>
  <c r="H7285" i="6" s="1"/>
  <c r="F7286" i="6" l="1"/>
  <c r="G7285" i="6"/>
  <c r="J7285" i="6" s="1"/>
  <c r="F7287" i="6" l="1"/>
  <c r="G7286" i="6"/>
  <c r="J7286" i="6" s="1"/>
  <c r="H7286" i="6"/>
  <c r="H7287" i="6" s="1"/>
  <c r="G7287" i="6" l="1"/>
  <c r="J7287" i="6" s="1"/>
  <c r="F7288" i="6"/>
  <c r="F7289" i="6" l="1"/>
  <c r="G7288" i="6"/>
  <c r="J7288" i="6" s="1"/>
  <c r="H7288" i="6"/>
  <c r="H7289" i="6" s="1"/>
  <c r="G7289" i="6" l="1"/>
  <c r="J7289" i="6" s="1"/>
  <c r="F7290" i="6"/>
  <c r="G7290" i="6" l="1"/>
  <c r="J7290" i="6" s="1"/>
  <c r="F7291" i="6"/>
  <c r="H7290" i="6"/>
  <c r="H7291" i="6" s="1"/>
  <c r="G7291" i="6" l="1"/>
  <c r="J7291" i="6" s="1"/>
  <c r="F7292" i="6"/>
  <c r="G7292" i="6" l="1"/>
  <c r="J7292" i="6" s="1"/>
  <c r="F7293" i="6"/>
  <c r="H7292" i="6"/>
  <c r="H7293" i="6" s="1"/>
  <c r="G7293" i="6" l="1"/>
  <c r="J7293" i="6" s="1"/>
  <c r="F7294" i="6"/>
  <c r="F7295" i="6" l="1"/>
  <c r="G7294" i="6"/>
  <c r="J7294" i="6" s="1"/>
  <c r="H7294" i="6"/>
  <c r="H7295" i="6" s="1"/>
  <c r="F7296" i="6" l="1"/>
  <c r="G7295" i="6"/>
  <c r="J7295" i="6" s="1"/>
  <c r="F7297" i="6" l="1"/>
  <c r="G7296" i="6"/>
  <c r="J7296" i="6" s="1"/>
  <c r="H7296" i="6"/>
  <c r="H7297" i="6" s="1"/>
  <c r="G7297" i="6" l="1"/>
  <c r="J7297" i="6" s="1"/>
  <c r="F7298" i="6"/>
  <c r="G7298" i="6" l="1"/>
  <c r="J7298" i="6" s="1"/>
  <c r="F7299" i="6"/>
  <c r="H7298" i="6"/>
  <c r="H7299" i="6" s="1"/>
  <c r="G7299" i="6" l="1"/>
  <c r="J7299" i="6" s="1"/>
  <c r="F7300" i="6"/>
  <c r="G7300" i="6" l="1"/>
  <c r="J7300" i="6" s="1"/>
  <c r="F7301" i="6"/>
  <c r="H7300" i="6"/>
  <c r="H7301" i="6" s="1"/>
  <c r="G7301" i="6" l="1"/>
  <c r="J7301" i="6" s="1"/>
  <c r="F7302" i="6"/>
  <c r="F7303" i="6" l="1"/>
  <c r="G7302" i="6"/>
  <c r="J7302" i="6" s="1"/>
  <c r="H7302" i="6"/>
  <c r="H7303" i="6" s="1"/>
  <c r="F7304" i="6" l="1"/>
  <c r="G7303" i="6"/>
  <c r="J7303" i="6" s="1"/>
  <c r="G7304" i="6" l="1"/>
  <c r="J7304" i="6" s="1"/>
  <c r="F7305" i="6"/>
  <c r="H7304" i="6"/>
  <c r="H7305" i="6" s="1"/>
  <c r="G7305" i="6" l="1"/>
  <c r="J7305" i="6" s="1"/>
  <c r="F7306" i="6"/>
  <c r="G7306" i="6" l="1"/>
  <c r="J7306" i="6" s="1"/>
  <c r="F7307" i="6"/>
  <c r="H7306" i="6"/>
  <c r="H7307" i="6" s="1"/>
  <c r="G7307" i="6" l="1"/>
  <c r="J7307" i="6" s="1"/>
  <c r="F7308" i="6"/>
  <c r="G7308" i="6" l="1"/>
  <c r="J7308" i="6" s="1"/>
  <c r="F7309" i="6"/>
  <c r="H7308" i="6"/>
  <c r="H7309" i="6" s="1"/>
  <c r="F7310" i="6" l="1"/>
  <c r="G7309" i="6"/>
  <c r="J7309" i="6" s="1"/>
  <c r="F7311" i="6" l="1"/>
  <c r="G7310" i="6"/>
  <c r="J7310" i="6" s="1"/>
  <c r="H7310" i="6"/>
  <c r="H7311" i="6" s="1"/>
  <c r="G7311" i="6" l="1"/>
  <c r="J7311" i="6" s="1"/>
  <c r="F7312" i="6"/>
  <c r="F7313" i="6" l="1"/>
  <c r="G7312" i="6"/>
  <c r="J7312" i="6" s="1"/>
  <c r="H7312" i="6"/>
  <c r="H7313" i="6" s="1"/>
  <c r="G7313" i="6" l="1"/>
  <c r="J7313" i="6" s="1"/>
  <c r="F7314" i="6"/>
  <c r="G7314" i="6" l="1"/>
  <c r="J7314" i="6" s="1"/>
  <c r="F7315" i="6"/>
  <c r="H7314" i="6"/>
  <c r="H7315" i="6" s="1"/>
  <c r="G7315" i="6" l="1"/>
  <c r="J7315" i="6" s="1"/>
  <c r="F7316" i="6"/>
  <c r="G7316" i="6" l="1"/>
  <c r="J7316" i="6" s="1"/>
  <c r="F7317" i="6"/>
  <c r="H7316" i="6"/>
  <c r="H7317" i="6" s="1"/>
  <c r="G7317" i="6" l="1"/>
  <c r="J7317" i="6" s="1"/>
  <c r="F7318" i="6"/>
  <c r="F7319" i="6" l="1"/>
  <c r="G7318" i="6"/>
  <c r="J7318" i="6" s="1"/>
  <c r="H7318" i="6"/>
  <c r="H7319" i="6" s="1"/>
  <c r="F7320" i="6" l="1"/>
  <c r="G7319" i="6"/>
  <c r="J7319" i="6" s="1"/>
  <c r="G7320" i="6" l="1"/>
  <c r="J7320" i="6" s="1"/>
  <c r="F7321" i="6"/>
  <c r="H7320" i="6"/>
  <c r="H7321" i="6" s="1"/>
  <c r="G7321" i="6" l="1"/>
  <c r="J7321" i="6" s="1"/>
  <c r="F7322" i="6"/>
  <c r="G7322" i="6" l="1"/>
  <c r="J7322" i="6" s="1"/>
  <c r="F7323" i="6"/>
  <c r="H7322" i="6"/>
  <c r="H7323" i="6" s="1"/>
  <c r="G7323" i="6" l="1"/>
  <c r="J7323" i="6" s="1"/>
  <c r="F7324" i="6"/>
  <c r="G7324" i="6" l="1"/>
  <c r="J7324" i="6" s="1"/>
  <c r="F7325" i="6"/>
  <c r="H7324" i="6"/>
  <c r="H7325" i="6" s="1"/>
  <c r="F7326" i="6" l="1"/>
  <c r="G7325" i="6"/>
  <c r="J7325" i="6" s="1"/>
  <c r="F7327" i="6" l="1"/>
  <c r="G7326" i="6"/>
  <c r="J7326" i="6" s="1"/>
  <c r="H7326" i="6"/>
  <c r="H7327" i="6" s="1"/>
  <c r="G7327" i="6" l="1"/>
  <c r="J7327" i="6" s="1"/>
  <c r="F7328" i="6"/>
  <c r="F7329" i="6" l="1"/>
  <c r="G7328" i="6"/>
  <c r="J7328" i="6" s="1"/>
  <c r="H7328" i="6"/>
  <c r="H7329" i="6" s="1"/>
  <c r="G7329" i="6" l="1"/>
  <c r="J7329" i="6" s="1"/>
  <c r="F7330" i="6"/>
  <c r="G7330" i="6" l="1"/>
  <c r="J7330" i="6" s="1"/>
  <c r="F7331" i="6"/>
  <c r="H7330" i="6"/>
  <c r="H7331" i="6" s="1"/>
  <c r="G7331" i="6" l="1"/>
  <c r="J7331" i="6" s="1"/>
  <c r="F7332" i="6"/>
  <c r="G7332" i="6" l="1"/>
  <c r="J7332" i="6" s="1"/>
  <c r="F7333" i="6"/>
  <c r="H7332" i="6"/>
  <c r="H7333" i="6" s="1"/>
  <c r="G7333" i="6" l="1"/>
  <c r="J7333" i="6" s="1"/>
  <c r="F7334" i="6"/>
  <c r="F7335" i="6" l="1"/>
  <c r="G7334" i="6"/>
  <c r="J7334" i="6" s="1"/>
  <c r="H7334" i="6"/>
  <c r="H7335" i="6" s="1"/>
  <c r="F7336" i="6" l="1"/>
  <c r="G7335" i="6"/>
  <c r="J7335" i="6" s="1"/>
  <c r="G7336" i="6" l="1"/>
  <c r="J7336" i="6" s="1"/>
  <c r="F7337" i="6"/>
  <c r="H7336" i="6"/>
  <c r="H7337" i="6" s="1"/>
  <c r="G7337" i="6" l="1"/>
  <c r="J7337" i="6" s="1"/>
  <c r="F7338" i="6"/>
  <c r="G7338" i="6" l="1"/>
  <c r="J7338" i="6" s="1"/>
  <c r="F7339" i="6"/>
  <c r="H7338" i="6"/>
  <c r="H7339" i="6" s="1"/>
  <c r="G7339" i="6" l="1"/>
  <c r="J7339" i="6" s="1"/>
  <c r="F7340" i="6"/>
  <c r="G7340" i="6" l="1"/>
  <c r="J7340" i="6" s="1"/>
  <c r="F7341" i="6"/>
  <c r="H7340" i="6"/>
  <c r="H7341" i="6" s="1"/>
  <c r="F7342" i="6" l="1"/>
  <c r="G7341" i="6"/>
  <c r="J7341" i="6" s="1"/>
  <c r="F7343" i="6" l="1"/>
  <c r="G7342" i="6"/>
  <c r="J7342" i="6" s="1"/>
  <c r="H7342" i="6"/>
  <c r="H7343" i="6" s="1"/>
  <c r="G7343" i="6" l="1"/>
  <c r="J7343" i="6" s="1"/>
  <c r="F7344" i="6"/>
  <c r="G7344" i="6" l="1"/>
  <c r="J7344" i="6" s="1"/>
  <c r="F7345" i="6"/>
  <c r="H7344" i="6"/>
  <c r="H7345" i="6" s="1"/>
  <c r="G7345" i="6" l="1"/>
  <c r="J7345" i="6" s="1"/>
  <c r="F7346" i="6"/>
  <c r="G7346" i="6" l="1"/>
  <c r="J7346" i="6" s="1"/>
  <c r="F7347" i="6"/>
  <c r="H7346" i="6"/>
  <c r="H7347" i="6" s="1"/>
  <c r="G7347" i="6" l="1"/>
  <c r="J7347" i="6" s="1"/>
  <c r="F7348" i="6"/>
  <c r="G7348" i="6" l="1"/>
  <c r="J7348" i="6" s="1"/>
  <c r="F7349" i="6"/>
  <c r="H7348" i="6"/>
  <c r="H7349" i="6" s="1"/>
  <c r="F7350" i="6" l="1"/>
  <c r="G7349" i="6"/>
  <c r="J7349" i="6" s="1"/>
  <c r="F7351" i="6" l="1"/>
  <c r="G7350" i="6"/>
  <c r="J7350" i="6" s="1"/>
  <c r="H7350" i="6"/>
  <c r="H7351" i="6" s="1"/>
  <c r="F7352" i="6" l="1"/>
  <c r="G7351" i="6"/>
  <c r="J7351" i="6" s="1"/>
  <c r="F7353" i="6" l="1"/>
  <c r="G7352" i="6"/>
  <c r="J7352" i="6" s="1"/>
  <c r="H7352" i="6"/>
  <c r="H7353" i="6" s="1"/>
  <c r="G7353" i="6" l="1"/>
  <c r="J7353" i="6" s="1"/>
  <c r="F7354" i="6"/>
  <c r="G7354" i="6" l="1"/>
  <c r="J7354" i="6" s="1"/>
  <c r="F7355" i="6"/>
  <c r="H7354" i="6"/>
  <c r="H7355" i="6" s="1"/>
  <c r="G7355" i="6" l="1"/>
  <c r="J7355" i="6" s="1"/>
  <c r="F7356" i="6"/>
  <c r="F7357" i="6" l="1"/>
  <c r="G7356" i="6"/>
  <c r="J7356" i="6" s="1"/>
  <c r="H7356" i="6"/>
  <c r="H7357" i="6" s="1"/>
  <c r="F7358" i="6" l="1"/>
  <c r="G7357" i="6"/>
  <c r="J7357" i="6" s="1"/>
  <c r="F7359" i="6" l="1"/>
  <c r="G7358" i="6"/>
  <c r="J7358" i="6" s="1"/>
  <c r="H7358" i="6"/>
  <c r="H7359" i="6" s="1"/>
  <c r="F7360" i="6" l="1"/>
  <c r="G7359" i="6"/>
  <c r="J7359" i="6" s="1"/>
  <c r="F7361" i="6" l="1"/>
  <c r="G7360" i="6"/>
  <c r="J7360" i="6" s="1"/>
  <c r="H7360" i="6"/>
  <c r="H7361" i="6" s="1"/>
  <c r="G7361" i="6" l="1"/>
  <c r="J7361" i="6" s="1"/>
  <c r="F7362" i="6"/>
  <c r="G7362" i="6" l="1"/>
  <c r="J7362" i="6" s="1"/>
  <c r="F7363" i="6"/>
  <c r="H7362" i="6"/>
  <c r="H7363" i="6" s="1"/>
  <c r="G7363" i="6" l="1"/>
  <c r="J7363" i="6" s="1"/>
  <c r="F7364" i="6"/>
  <c r="F7365" i="6" l="1"/>
  <c r="G7364" i="6"/>
  <c r="J7364" i="6" s="1"/>
  <c r="H7364" i="6"/>
  <c r="H7365" i="6" s="1"/>
  <c r="F7366" i="6" l="1"/>
  <c r="G7365" i="6"/>
  <c r="J7365" i="6" s="1"/>
  <c r="G7366" i="6" l="1"/>
  <c r="J7366" i="6" s="1"/>
  <c r="F7367" i="6"/>
  <c r="H7366" i="6"/>
  <c r="H7367" i="6" s="1"/>
  <c r="G7367" i="6" l="1"/>
  <c r="J7367" i="6" s="1"/>
  <c r="F7368" i="6"/>
  <c r="G7368" i="6" l="1"/>
  <c r="J7368" i="6" s="1"/>
  <c r="F7369" i="6"/>
  <c r="H7368" i="6"/>
  <c r="H7369" i="6" s="1"/>
  <c r="G7369" i="6" l="1"/>
  <c r="J7369" i="6" s="1"/>
  <c r="F7370" i="6"/>
  <c r="G7370" i="6" l="1"/>
  <c r="J7370" i="6" s="1"/>
  <c r="F7371" i="6"/>
  <c r="H7370" i="6"/>
  <c r="H7371" i="6" s="1"/>
  <c r="G7371" i="6" l="1"/>
  <c r="J7371" i="6" s="1"/>
  <c r="F7372" i="6"/>
  <c r="G7372" i="6" l="1"/>
  <c r="J7372" i="6" s="1"/>
  <c r="F7373" i="6"/>
  <c r="H7372" i="6"/>
  <c r="H7373" i="6" s="1"/>
  <c r="G7373" i="6" l="1"/>
  <c r="J7373" i="6" s="1"/>
  <c r="F7374" i="6"/>
  <c r="F7375" i="6" l="1"/>
  <c r="G7374" i="6"/>
  <c r="J7374" i="6" s="1"/>
  <c r="H7374" i="6"/>
  <c r="H7375" i="6" s="1"/>
  <c r="F7376" i="6" l="1"/>
  <c r="G7375" i="6"/>
  <c r="J7375" i="6" s="1"/>
  <c r="G7376" i="6" l="1"/>
  <c r="J7376" i="6" s="1"/>
  <c r="F7377" i="6"/>
  <c r="H7376" i="6"/>
  <c r="H7377" i="6" s="1"/>
  <c r="G7377" i="6" l="1"/>
  <c r="J7377" i="6" s="1"/>
  <c r="F7378" i="6"/>
  <c r="G7378" i="6" l="1"/>
  <c r="J7378" i="6" s="1"/>
  <c r="F7379" i="6"/>
  <c r="H7378" i="6"/>
  <c r="H7379" i="6" s="1"/>
  <c r="G7379" i="6" l="1"/>
  <c r="J7379" i="6" s="1"/>
  <c r="F7380" i="6"/>
  <c r="G7380" i="6" l="1"/>
  <c r="J7380" i="6" s="1"/>
  <c r="F7381" i="6"/>
  <c r="H7380" i="6"/>
  <c r="H7381" i="6" s="1"/>
  <c r="G7381" i="6" l="1"/>
  <c r="J7381" i="6" s="1"/>
  <c r="F7382" i="6"/>
  <c r="F7383" i="6" l="1"/>
  <c r="G7382" i="6"/>
  <c r="J7382" i="6" s="1"/>
  <c r="H7382" i="6"/>
  <c r="H7383" i="6" s="1"/>
  <c r="G7383" i="6" l="1"/>
  <c r="J7383" i="6" s="1"/>
  <c r="F7384" i="6"/>
  <c r="G7384" i="6" l="1"/>
  <c r="J7384" i="6" s="1"/>
  <c r="F7385" i="6"/>
  <c r="H7384" i="6"/>
  <c r="H7385" i="6" s="1"/>
  <c r="G7385" i="6" l="1"/>
  <c r="J7385" i="6" s="1"/>
  <c r="F7386" i="6"/>
  <c r="G7386" i="6" l="1"/>
  <c r="J7386" i="6" s="1"/>
  <c r="F7387" i="6"/>
  <c r="H7386" i="6"/>
  <c r="H7387" i="6" s="1"/>
  <c r="G7387" i="6" l="1"/>
  <c r="J7387" i="6" s="1"/>
  <c r="F7388" i="6"/>
  <c r="F7389" i="6" l="1"/>
  <c r="G7388" i="6"/>
  <c r="J7388" i="6" s="1"/>
  <c r="H7388" i="6"/>
  <c r="H7389" i="6" s="1"/>
  <c r="F7390" i="6" l="1"/>
  <c r="G7389" i="6"/>
  <c r="J7389" i="6" s="1"/>
  <c r="G7390" i="6" l="1"/>
  <c r="J7390" i="6" s="1"/>
  <c r="F7391" i="6"/>
  <c r="H7390" i="6"/>
  <c r="H7391" i="6" s="1"/>
  <c r="G7391" i="6" l="1"/>
  <c r="J7391" i="6" s="1"/>
  <c r="F7392" i="6"/>
  <c r="F7393" i="6" l="1"/>
  <c r="G7392" i="6"/>
  <c r="J7392" i="6" s="1"/>
  <c r="H7392" i="6"/>
  <c r="H7393" i="6" s="1"/>
  <c r="G7393" i="6" l="1"/>
  <c r="J7393" i="6" s="1"/>
  <c r="F7394" i="6"/>
  <c r="G7394" i="6" l="1"/>
  <c r="J7394" i="6" s="1"/>
  <c r="F7395" i="6"/>
  <c r="H7394" i="6"/>
  <c r="H7395" i="6" s="1"/>
  <c r="G7395" i="6" l="1"/>
  <c r="J7395" i="6" s="1"/>
  <c r="F7396" i="6"/>
  <c r="F7397" i="6" l="1"/>
  <c r="G7396" i="6"/>
  <c r="J7396" i="6" s="1"/>
  <c r="H7396" i="6"/>
  <c r="H7397" i="6" s="1"/>
  <c r="G7397" i="6" l="1"/>
  <c r="J7397" i="6" s="1"/>
  <c r="F7398" i="6"/>
  <c r="G7398" i="6" l="1"/>
  <c r="J7398" i="6" s="1"/>
  <c r="F7399" i="6"/>
  <c r="H7398" i="6"/>
  <c r="H7399" i="6" s="1"/>
  <c r="G7399" i="6" l="1"/>
  <c r="J7399" i="6" s="1"/>
  <c r="F7400" i="6"/>
  <c r="F7401" i="6" l="1"/>
  <c r="G7400" i="6"/>
  <c r="J7400" i="6" s="1"/>
  <c r="H7400" i="6"/>
  <c r="H7401" i="6" s="1"/>
  <c r="G7401" i="6" l="1"/>
  <c r="J7401" i="6" s="1"/>
  <c r="F7402" i="6"/>
  <c r="G7402" i="6" l="1"/>
  <c r="J7402" i="6" s="1"/>
  <c r="F7403" i="6"/>
  <c r="H7402" i="6"/>
  <c r="H7403" i="6" s="1"/>
  <c r="F7404" i="6" l="1"/>
  <c r="G7403" i="6"/>
  <c r="J7403" i="6" s="1"/>
  <c r="F7405" i="6" l="1"/>
  <c r="G7404" i="6"/>
  <c r="J7404" i="6" s="1"/>
  <c r="H7404" i="6"/>
  <c r="H7405" i="6" s="1"/>
  <c r="F7406" i="6" l="1"/>
  <c r="G7405" i="6"/>
  <c r="J7405" i="6" s="1"/>
  <c r="F7407" i="6" l="1"/>
  <c r="G7406" i="6"/>
  <c r="J7406" i="6" s="1"/>
  <c r="H7406" i="6"/>
  <c r="H7407" i="6" s="1"/>
  <c r="G7407" i="6" l="1"/>
  <c r="J7407" i="6" s="1"/>
  <c r="F7408" i="6"/>
  <c r="G7408" i="6" l="1"/>
  <c r="J7408" i="6" s="1"/>
  <c r="F7409" i="6"/>
  <c r="H7408" i="6"/>
  <c r="H7409" i="6" s="1"/>
  <c r="G7409" i="6" l="1"/>
  <c r="J7409" i="6" s="1"/>
  <c r="F7410" i="6"/>
  <c r="G7410" i="6" l="1"/>
  <c r="J7410" i="6" s="1"/>
  <c r="F7411" i="6"/>
  <c r="H7410" i="6"/>
  <c r="H7411" i="6" s="1"/>
  <c r="F7412" i="6" l="1"/>
  <c r="G7411" i="6"/>
  <c r="J7411" i="6" s="1"/>
  <c r="F7413" i="6" l="1"/>
  <c r="G7412" i="6"/>
  <c r="J7412" i="6" s="1"/>
  <c r="H7412" i="6"/>
  <c r="H7413" i="6" s="1"/>
  <c r="F7414" i="6" l="1"/>
  <c r="G7413" i="6"/>
  <c r="J7413" i="6" s="1"/>
  <c r="F7415" i="6" l="1"/>
  <c r="G7414" i="6"/>
  <c r="J7414" i="6" s="1"/>
  <c r="H7414" i="6"/>
  <c r="H7415" i="6" s="1"/>
  <c r="G7415" i="6" l="1"/>
  <c r="J7415" i="6" s="1"/>
  <c r="F7416" i="6"/>
  <c r="F7417" i="6" l="1"/>
  <c r="G7416" i="6"/>
  <c r="J7416" i="6" s="1"/>
  <c r="H7416" i="6"/>
  <c r="H7417" i="6" s="1"/>
  <c r="G7417" i="6" l="1"/>
  <c r="J7417" i="6" s="1"/>
  <c r="F7418" i="6"/>
  <c r="G7418" i="6" l="1"/>
  <c r="J7418" i="6" s="1"/>
  <c r="F7419" i="6"/>
  <c r="H7418" i="6"/>
  <c r="H7419" i="6" s="1"/>
  <c r="G7419" i="6" l="1"/>
  <c r="J7419" i="6" s="1"/>
  <c r="F7420" i="6"/>
  <c r="F7421" i="6" l="1"/>
  <c r="G7420" i="6"/>
  <c r="J7420" i="6" s="1"/>
  <c r="H7420" i="6"/>
  <c r="H7421" i="6" s="1"/>
  <c r="F7422" i="6" l="1"/>
  <c r="G7421" i="6"/>
  <c r="J7421" i="6" s="1"/>
  <c r="F7423" i="6" l="1"/>
  <c r="G7422" i="6"/>
  <c r="J7422" i="6" s="1"/>
  <c r="H7422" i="6"/>
  <c r="H7423" i="6" s="1"/>
  <c r="G7423" i="6" l="1"/>
  <c r="J7423" i="6" s="1"/>
  <c r="F7424" i="6"/>
  <c r="F7425" i="6" l="1"/>
  <c r="G7424" i="6"/>
  <c r="J7424" i="6" s="1"/>
  <c r="H7424" i="6"/>
  <c r="H7425" i="6" s="1"/>
  <c r="G7425" i="6" l="1"/>
  <c r="J7425" i="6" s="1"/>
  <c r="F7426" i="6"/>
  <c r="G7426" i="6" l="1"/>
  <c r="J7426" i="6" s="1"/>
  <c r="F7427" i="6"/>
  <c r="H7426" i="6"/>
  <c r="H7427" i="6" s="1"/>
  <c r="F7428" i="6" l="1"/>
  <c r="G7427" i="6"/>
  <c r="J7427" i="6" s="1"/>
  <c r="F7429" i="6" l="1"/>
  <c r="G7428" i="6"/>
  <c r="J7428" i="6" s="1"/>
  <c r="H7428" i="6"/>
  <c r="H7429" i="6" s="1"/>
  <c r="G7429" i="6" l="1"/>
  <c r="J7429" i="6" s="1"/>
  <c r="F7430" i="6"/>
  <c r="G7430" i="6" l="1"/>
  <c r="J7430" i="6" s="1"/>
  <c r="F7431" i="6"/>
  <c r="H7430" i="6"/>
  <c r="H7431" i="6" s="1"/>
  <c r="G7431" i="6" l="1"/>
  <c r="J7431" i="6" s="1"/>
  <c r="F7432" i="6"/>
  <c r="F7433" i="6" l="1"/>
  <c r="G7432" i="6"/>
  <c r="J7432" i="6" s="1"/>
  <c r="H7432" i="6"/>
  <c r="H7433" i="6" s="1"/>
  <c r="G7433" i="6" l="1"/>
  <c r="J7433" i="6" s="1"/>
  <c r="F7434" i="6"/>
  <c r="G7434" i="6" l="1"/>
  <c r="J7434" i="6" s="1"/>
  <c r="F7435" i="6"/>
  <c r="H7434" i="6"/>
  <c r="H7435" i="6" s="1"/>
  <c r="F7436" i="6" l="1"/>
  <c r="G7435" i="6"/>
  <c r="J7435" i="6" s="1"/>
  <c r="F7437" i="6" l="1"/>
  <c r="G7436" i="6"/>
  <c r="J7436" i="6" s="1"/>
  <c r="H7436" i="6"/>
  <c r="H7437" i="6" s="1"/>
  <c r="F7438" i="6" l="1"/>
  <c r="G7437" i="6"/>
  <c r="J7437" i="6" s="1"/>
  <c r="F7439" i="6" l="1"/>
  <c r="G7438" i="6"/>
  <c r="J7438" i="6" s="1"/>
  <c r="H7438" i="6"/>
  <c r="H7439" i="6" s="1"/>
  <c r="G7439" i="6" l="1"/>
  <c r="J7439" i="6" s="1"/>
  <c r="F7440" i="6"/>
  <c r="G7440" i="6" l="1"/>
  <c r="J7440" i="6" s="1"/>
  <c r="F7441" i="6"/>
  <c r="H7440" i="6"/>
  <c r="H7441" i="6" s="1"/>
  <c r="F7442" i="6" l="1"/>
  <c r="G7441" i="6"/>
  <c r="J7441" i="6" s="1"/>
  <c r="G7442" i="6" l="1"/>
  <c r="J7442" i="6" s="1"/>
  <c r="F7443" i="6"/>
  <c r="H7442" i="6"/>
  <c r="H7443" i="6" s="1"/>
  <c r="F7444" i="6" l="1"/>
  <c r="G7443" i="6"/>
  <c r="J7443" i="6" s="1"/>
  <c r="F7445" i="6" l="1"/>
  <c r="G7444" i="6"/>
  <c r="J7444" i="6" s="1"/>
  <c r="H7444" i="6"/>
  <c r="H7445" i="6" s="1"/>
  <c r="F7446" i="6" l="1"/>
  <c r="G7445" i="6"/>
  <c r="J7445" i="6" s="1"/>
  <c r="F7447" i="6" l="1"/>
  <c r="G7446" i="6"/>
  <c r="J7446" i="6" s="1"/>
  <c r="H7446" i="6"/>
  <c r="H7447" i="6" s="1"/>
  <c r="G7447" i="6" l="1"/>
  <c r="J7447" i="6" s="1"/>
  <c r="F7448" i="6"/>
  <c r="F7449" i="6" l="1"/>
  <c r="G7448" i="6"/>
  <c r="J7448" i="6" s="1"/>
  <c r="H7448" i="6"/>
  <c r="H7449" i="6" s="1"/>
  <c r="G7449" i="6" l="1"/>
  <c r="J7449" i="6" s="1"/>
  <c r="F7450" i="6"/>
  <c r="G7450" i="6" l="1"/>
  <c r="J7450" i="6" s="1"/>
  <c r="F7451" i="6"/>
  <c r="H7450" i="6"/>
  <c r="H7451" i="6" s="1"/>
  <c r="G7451" i="6" l="1"/>
  <c r="J7451" i="6" s="1"/>
  <c r="F7452" i="6"/>
  <c r="F7453" i="6" l="1"/>
  <c r="G7452" i="6"/>
  <c r="J7452" i="6" s="1"/>
  <c r="H7452" i="6"/>
  <c r="H7453" i="6" s="1"/>
  <c r="F7454" i="6" l="1"/>
  <c r="G7453" i="6"/>
  <c r="J7453" i="6" s="1"/>
  <c r="F7455" i="6" l="1"/>
  <c r="G7454" i="6"/>
  <c r="J7454" i="6" s="1"/>
  <c r="H7454" i="6"/>
  <c r="H7455" i="6" s="1"/>
  <c r="G7455" i="6" l="1"/>
  <c r="J7455" i="6" s="1"/>
  <c r="F7456" i="6"/>
  <c r="F7457" i="6" l="1"/>
  <c r="G7456" i="6"/>
  <c r="J7456" i="6" s="1"/>
  <c r="H7456" i="6"/>
  <c r="H7457" i="6" s="1"/>
  <c r="G7457" i="6" l="1"/>
  <c r="J7457" i="6" s="1"/>
  <c r="F7458" i="6"/>
  <c r="G7458" i="6" l="1"/>
  <c r="J7458" i="6" s="1"/>
  <c r="F7459" i="6"/>
  <c r="H7458" i="6"/>
  <c r="H7459" i="6" s="1"/>
  <c r="F7460" i="6" l="1"/>
  <c r="G7459" i="6"/>
  <c r="J7459" i="6" s="1"/>
  <c r="F7461" i="6" l="1"/>
  <c r="G7460" i="6"/>
  <c r="J7460" i="6" s="1"/>
  <c r="H7460" i="6"/>
  <c r="H7461" i="6" s="1"/>
  <c r="G7461" i="6" l="1"/>
  <c r="J7461" i="6" s="1"/>
  <c r="F7462" i="6"/>
  <c r="G7462" i="6" l="1"/>
  <c r="J7462" i="6" s="1"/>
  <c r="F7463" i="6"/>
  <c r="H7462" i="6"/>
  <c r="H7463" i="6" s="1"/>
  <c r="G7463" i="6" l="1"/>
  <c r="J7463" i="6" s="1"/>
  <c r="F7464" i="6"/>
  <c r="F7465" i="6" l="1"/>
  <c r="G7464" i="6"/>
  <c r="J7464" i="6" s="1"/>
  <c r="H7464" i="6"/>
  <c r="H7465" i="6" s="1"/>
  <c r="G7465" i="6" l="1"/>
  <c r="J7465" i="6" s="1"/>
  <c r="F7466" i="6"/>
  <c r="G7466" i="6" l="1"/>
  <c r="J7466" i="6" s="1"/>
  <c r="F7467" i="6"/>
  <c r="H7466" i="6"/>
  <c r="H7467" i="6" s="1"/>
  <c r="F7468" i="6" l="1"/>
  <c r="G7467" i="6"/>
  <c r="J7467" i="6" s="1"/>
  <c r="F7469" i="6" l="1"/>
  <c r="G7468" i="6"/>
  <c r="J7468" i="6" s="1"/>
  <c r="H7468" i="6"/>
  <c r="H7469" i="6" s="1"/>
  <c r="F7470" i="6" l="1"/>
  <c r="G7469" i="6"/>
  <c r="J7469" i="6" s="1"/>
  <c r="F7471" i="6" l="1"/>
  <c r="G7470" i="6"/>
  <c r="J7470" i="6" s="1"/>
  <c r="H7470" i="6"/>
  <c r="H7471" i="6" s="1"/>
  <c r="G7471" i="6" l="1"/>
  <c r="J7471" i="6" s="1"/>
  <c r="F7472" i="6"/>
  <c r="G7472" i="6" l="1"/>
  <c r="J7472" i="6" s="1"/>
  <c r="F7473" i="6"/>
  <c r="H7472" i="6"/>
  <c r="H7473" i="6" s="1"/>
  <c r="G7473" i="6" l="1"/>
  <c r="J7473" i="6" s="1"/>
  <c r="F7474" i="6"/>
  <c r="G7474" i="6" l="1"/>
  <c r="J7474" i="6" s="1"/>
  <c r="F7475" i="6"/>
  <c r="H7474" i="6"/>
  <c r="H7475" i="6" s="1"/>
  <c r="F7476" i="6" l="1"/>
  <c r="G7475" i="6"/>
  <c r="J7475" i="6" s="1"/>
  <c r="F7477" i="6" l="1"/>
  <c r="G7476" i="6"/>
  <c r="J7476" i="6" s="1"/>
  <c r="H7476" i="6"/>
  <c r="H7477" i="6" s="1"/>
  <c r="F7478" i="6" l="1"/>
  <c r="G7477" i="6"/>
  <c r="J7477" i="6" s="1"/>
  <c r="F7479" i="6" l="1"/>
  <c r="G7478" i="6"/>
  <c r="J7478" i="6" s="1"/>
  <c r="H7478" i="6"/>
  <c r="H7479" i="6" s="1"/>
  <c r="G7479" i="6" l="1"/>
  <c r="J7479" i="6" s="1"/>
  <c r="F7480" i="6"/>
  <c r="F7481" i="6" l="1"/>
  <c r="G7480" i="6"/>
  <c r="J7480" i="6" s="1"/>
  <c r="H7480" i="6"/>
  <c r="H7481" i="6" s="1"/>
  <c r="G7481" i="6" l="1"/>
  <c r="J7481" i="6" s="1"/>
  <c r="F7482" i="6"/>
  <c r="G7482" i="6" l="1"/>
  <c r="J7482" i="6" s="1"/>
  <c r="F7483" i="6"/>
  <c r="H7482" i="6"/>
  <c r="H7483" i="6" s="1"/>
  <c r="G7483" i="6" l="1"/>
  <c r="J7483" i="6" s="1"/>
  <c r="F7484" i="6"/>
  <c r="F7485" i="6" l="1"/>
  <c r="G7484" i="6"/>
  <c r="J7484" i="6" s="1"/>
  <c r="H7484" i="6"/>
  <c r="H7485" i="6" s="1"/>
  <c r="F7486" i="6" l="1"/>
  <c r="G7485" i="6"/>
  <c r="J7485" i="6" s="1"/>
  <c r="F7487" i="6" l="1"/>
  <c r="G7486" i="6"/>
  <c r="J7486" i="6" s="1"/>
  <c r="H7486" i="6"/>
  <c r="H7487" i="6" s="1"/>
  <c r="G7487" i="6" l="1"/>
  <c r="J7487" i="6" s="1"/>
  <c r="F7488" i="6"/>
  <c r="F7489" i="6" l="1"/>
  <c r="G7488" i="6"/>
  <c r="J7488" i="6" s="1"/>
  <c r="H7488" i="6"/>
  <c r="H7489" i="6" s="1"/>
  <c r="G7489" i="6" l="1"/>
  <c r="J7489" i="6" s="1"/>
  <c r="F7490" i="6"/>
  <c r="G7490" i="6" l="1"/>
  <c r="J7490" i="6" s="1"/>
  <c r="F7491" i="6"/>
  <c r="H7490" i="6"/>
  <c r="H7491" i="6" s="1"/>
  <c r="F7492" i="6" l="1"/>
  <c r="G7491" i="6"/>
  <c r="J7491" i="6" s="1"/>
  <c r="F7493" i="6" l="1"/>
  <c r="G7492" i="6"/>
  <c r="J7492" i="6" s="1"/>
  <c r="H7492" i="6"/>
  <c r="H7493" i="6" s="1"/>
  <c r="G7493" i="6" l="1"/>
  <c r="J7493" i="6" s="1"/>
  <c r="F7494" i="6"/>
  <c r="G7494" i="6" l="1"/>
  <c r="J7494" i="6" s="1"/>
  <c r="F7495" i="6"/>
  <c r="H7494" i="6"/>
  <c r="H7495" i="6" s="1"/>
  <c r="G7495" i="6" l="1"/>
  <c r="J7495" i="6" s="1"/>
  <c r="F7496" i="6"/>
  <c r="F7497" i="6" l="1"/>
  <c r="G7496" i="6"/>
  <c r="J7496" i="6" s="1"/>
  <c r="H7496" i="6"/>
  <c r="H7497" i="6" s="1"/>
  <c r="G7497" i="6" l="1"/>
  <c r="J7497" i="6" s="1"/>
  <c r="F7498" i="6"/>
  <c r="G7498" i="6" l="1"/>
  <c r="J7498" i="6" s="1"/>
  <c r="F7499" i="6"/>
  <c r="H7498" i="6"/>
  <c r="H7499" i="6" s="1"/>
  <c r="F7500" i="6" l="1"/>
  <c r="G7499" i="6"/>
  <c r="J7499" i="6" s="1"/>
  <c r="F7501" i="6" l="1"/>
  <c r="G7500" i="6"/>
  <c r="J7500" i="6" s="1"/>
  <c r="H7500" i="6"/>
  <c r="H7501" i="6" s="1"/>
  <c r="F7502" i="6" l="1"/>
  <c r="G7501" i="6"/>
  <c r="J7501" i="6" s="1"/>
  <c r="F7503" i="6" l="1"/>
  <c r="G7502" i="6"/>
  <c r="J7502" i="6" s="1"/>
  <c r="H7502" i="6"/>
  <c r="H7503" i="6" s="1"/>
  <c r="G7503" i="6" l="1"/>
  <c r="J7503" i="6" s="1"/>
  <c r="F7504" i="6"/>
  <c r="G7504" i="6" l="1"/>
  <c r="J7504" i="6" s="1"/>
  <c r="F7505" i="6"/>
  <c r="H7504" i="6"/>
  <c r="H7505" i="6" s="1"/>
  <c r="G7505" i="6" l="1"/>
  <c r="J7505" i="6" s="1"/>
  <c r="F7506" i="6"/>
  <c r="G7506" i="6" l="1"/>
  <c r="J7506" i="6" s="1"/>
  <c r="F7507" i="6"/>
  <c r="H7506" i="6"/>
  <c r="H7507" i="6" s="1"/>
  <c r="F7508" i="6" l="1"/>
  <c r="G7507" i="6"/>
  <c r="J7507" i="6" s="1"/>
  <c r="F7509" i="6" l="1"/>
  <c r="G7508" i="6"/>
  <c r="J7508" i="6" s="1"/>
  <c r="H7508" i="6"/>
  <c r="H7509" i="6" s="1"/>
  <c r="F7510" i="6" l="1"/>
  <c r="G7509" i="6"/>
  <c r="J7509" i="6" s="1"/>
  <c r="F7511" i="6" l="1"/>
  <c r="G7510" i="6"/>
  <c r="J7510" i="6" s="1"/>
  <c r="H7510" i="6"/>
  <c r="H7511" i="6" s="1"/>
  <c r="G7511" i="6" l="1"/>
  <c r="J7511" i="6" s="1"/>
  <c r="F7512" i="6"/>
  <c r="F7513" i="6" l="1"/>
  <c r="G7512" i="6"/>
  <c r="J7512" i="6" s="1"/>
  <c r="H7512" i="6"/>
  <c r="H7513" i="6" s="1"/>
  <c r="G7513" i="6" l="1"/>
  <c r="J7513" i="6" s="1"/>
  <c r="F7514" i="6"/>
  <c r="G7514" i="6" l="1"/>
  <c r="J7514" i="6" s="1"/>
  <c r="F7515" i="6"/>
  <c r="H7514" i="6"/>
  <c r="H7515" i="6" s="1"/>
  <c r="G7515" i="6" l="1"/>
  <c r="J7515" i="6" s="1"/>
  <c r="F7516" i="6"/>
  <c r="F7517" i="6" l="1"/>
  <c r="G7516" i="6"/>
  <c r="J7516" i="6" s="1"/>
  <c r="H7516" i="6"/>
  <c r="H7517" i="6" s="1"/>
  <c r="F7518" i="6" l="1"/>
  <c r="G7517" i="6"/>
  <c r="J7517" i="6" s="1"/>
  <c r="G7518" i="6" l="1"/>
  <c r="J7518" i="6" s="1"/>
  <c r="F7519" i="6"/>
  <c r="H7518" i="6"/>
  <c r="H7519" i="6" s="1"/>
  <c r="F7520" i="6" l="1"/>
  <c r="G7519" i="6"/>
  <c r="J7519" i="6" s="1"/>
  <c r="G7520" i="6" l="1"/>
  <c r="J7520" i="6" s="1"/>
  <c r="F7521" i="6"/>
  <c r="H7520" i="6"/>
  <c r="H7521" i="6" s="1"/>
  <c r="G7521" i="6" l="1"/>
  <c r="J7521" i="6" s="1"/>
  <c r="F7522" i="6"/>
  <c r="G7522" i="6" l="1"/>
  <c r="J7522" i="6" s="1"/>
  <c r="F7523" i="6"/>
  <c r="H7522" i="6"/>
  <c r="H7523" i="6" s="1"/>
  <c r="G7523" i="6" l="1"/>
  <c r="J7523" i="6" s="1"/>
  <c r="F7524" i="6"/>
  <c r="G7524" i="6" l="1"/>
  <c r="J7524" i="6" s="1"/>
  <c r="F7525" i="6"/>
  <c r="H7524" i="6"/>
  <c r="H7525" i="6" s="1"/>
  <c r="G7525" i="6" l="1"/>
  <c r="J7525" i="6" s="1"/>
  <c r="F7526" i="6"/>
  <c r="G7526" i="6" l="1"/>
  <c r="J7526" i="6" s="1"/>
  <c r="F7527" i="6"/>
  <c r="H7526" i="6"/>
  <c r="H7527" i="6" s="1"/>
  <c r="G7527" i="6" l="1"/>
  <c r="J7527" i="6" s="1"/>
  <c r="F7528" i="6"/>
  <c r="G7528" i="6" l="1"/>
  <c r="J7528" i="6" s="1"/>
  <c r="F7529" i="6"/>
  <c r="H7528" i="6"/>
  <c r="H7529" i="6" s="1"/>
  <c r="G7529" i="6" l="1"/>
  <c r="J7529" i="6" s="1"/>
  <c r="F7530" i="6"/>
  <c r="G7530" i="6" l="1"/>
  <c r="J7530" i="6" s="1"/>
  <c r="F7531" i="6"/>
  <c r="H7530" i="6"/>
  <c r="H7531" i="6" s="1"/>
  <c r="G7531" i="6" l="1"/>
  <c r="J7531" i="6" s="1"/>
  <c r="F7532" i="6"/>
  <c r="G7532" i="6" l="1"/>
  <c r="J7532" i="6" s="1"/>
  <c r="F7533" i="6"/>
  <c r="H7532" i="6"/>
  <c r="H7533" i="6" s="1"/>
  <c r="G7533" i="6" l="1"/>
  <c r="J7533" i="6" s="1"/>
  <c r="F7534" i="6"/>
  <c r="G7534" i="6" l="1"/>
  <c r="J7534" i="6" s="1"/>
  <c r="F7535" i="6"/>
  <c r="H7534" i="6"/>
  <c r="H7535" i="6" s="1"/>
  <c r="G7535" i="6" l="1"/>
  <c r="J7535" i="6" s="1"/>
  <c r="F7536" i="6"/>
  <c r="G7536" i="6" l="1"/>
  <c r="J7536" i="6" s="1"/>
  <c r="F7537" i="6"/>
  <c r="H7536" i="6"/>
  <c r="H7537" i="6" s="1"/>
  <c r="G7537" i="6" l="1"/>
  <c r="J7537" i="6" s="1"/>
  <c r="F7538" i="6"/>
  <c r="G7538" i="6" l="1"/>
  <c r="J7538" i="6" s="1"/>
  <c r="F7539" i="6"/>
  <c r="H7538" i="6"/>
  <c r="H7539" i="6" s="1"/>
  <c r="G7539" i="6" l="1"/>
  <c r="J7539" i="6" s="1"/>
  <c r="F7540" i="6"/>
  <c r="G7540" i="6" l="1"/>
  <c r="J7540" i="6" s="1"/>
  <c r="F7541" i="6"/>
  <c r="H7540" i="6"/>
  <c r="H7541" i="6" s="1"/>
  <c r="G7541" i="6" l="1"/>
  <c r="J7541" i="6" s="1"/>
  <c r="F7542" i="6"/>
  <c r="G7542" i="6" l="1"/>
  <c r="J7542" i="6" s="1"/>
  <c r="F7543" i="6"/>
  <c r="H7542" i="6"/>
  <c r="H7543" i="6" s="1"/>
  <c r="G7543" i="6" l="1"/>
  <c r="J7543" i="6" s="1"/>
  <c r="F7544" i="6"/>
  <c r="G7544" i="6" l="1"/>
  <c r="J7544" i="6" s="1"/>
  <c r="F7545" i="6"/>
  <c r="H7544" i="6"/>
  <c r="H7545" i="6" s="1"/>
  <c r="G7545" i="6" l="1"/>
  <c r="J7545" i="6" s="1"/>
  <c r="F7546" i="6"/>
  <c r="G7546" i="6" l="1"/>
  <c r="J7546" i="6" s="1"/>
  <c r="F7547" i="6"/>
  <c r="H7546" i="6"/>
  <c r="H7547" i="6" s="1"/>
  <c r="G7547" i="6" l="1"/>
  <c r="J7547" i="6" s="1"/>
  <c r="F7548" i="6"/>
  <c r="G7548" i="6" l="1"/>
  <c r="J7548" i="6" s="1"/>
  <c r="F7549" i="6"/>
  <c r="H7548" i="6"/>
  <c r="H7549" i="6" s="1"/>
  <c r="G7549" i="6" l="1"/>
  <c r="J7549" i="6" s="1"/>
  <c r="F7550" i="6"/>
  <c r="G7550" i="6" l="1"/>
  <c r="J7550" i="6" s="1"/>
  <c r="F7551" i="6"/>
  <c r="H7550" i="6"/>
  <c r="H7551" i="6" s="1"/>
  <c r="F7552" i="6" l="1"/>
  <c r="G7551" i="6"/>
  <c r="J7551" i="6" s="1"/>
  <c r="G7552" i="6" l="1"/>
  <c r="J7552" i="6" s="1"/>
  <c r="F7553" i="6"/>
  <c r="H7552" i="6"/>
  <c r="H7553" i="6" s="1"/>
  <c r="G7553" i="6" l="1"/>
  <c r="J7553" i="6" s="1"/>
  <c r="F7554" i="6"/>
  <c r="G7554" i="6" l="1"/>
  <c r="J7554" i="6" s="1"/>
  <c r="F7555" i="6"/>
  <c r="H7554" i="6"/>
  <c r="H7555" i="6" s="1"/>
  <c r="G7555" i="6" l="1"/>
  <c r="J7555" i="6" s="1"/>
  <c r="F7556" i="6"/>
  <c r="G7556" i="6" l="1"/>
  <c r="J7556" i="6" s="1"/>
  <c r="F7557" i="6"/>
  <c r="H7556" i="6"/>
  <c r="H7557" i="6" s="1"/>
  <c r="G7557" i="6" l="1"/>
  <c r="J7557" i="6" s="1"/>
  <c r="F7558" i="6"/>
  <c r="G7558" i="6" l="1"/>
  <c r="J7558" i="6" s="1"/>
  <c r="F7559" i="6"/>
  <c r="H7558" i="6"/>
  <c r="H7559" i="6" s="1"/>
  <c r="F7560" i="6" l="1"/>
  <c r="G7559" i="6"/>
  <c r="J7559" i="6" s="1"/>
  <c r="G7560" i="6" l="1"/>
  <c r="J7560" i="6" s="1"/>
  <c r="F7561" i="6"/>
  <c r="H7560" i="6"/>
  <c r="H7561" i="6" s="1"/>
  <c r="G7561" i="6" l="1"/>
  <c r="J7561" i="6" s="1"/>
  <c r="F7562" i="6"/>
  <c r="G7562" i="6" l="1"/>
  <c r="J7562" i="6" s="1"/>
  <c r="F7563" i="6"/>
  <c r="H7562" i="6"/>
  <c r="H7563" i="6" s="1"/>
  <c r="G7563" i="6" l="1"/>
  <c r="J7563" i="6" s="1"/>
  <c r="F7564" i="6"/>
  <c r="G7564" i="6" l="1"/>
  <c r="J7564" i="6" s="1"/>
  <c r="F7565" i="6"/>
  <c r="H7564" i="6"/>
  <c r="H7565" i="6" s="1"/>
  <c r="G7565" i="6" l="1"/>
  <c r="J7565" i="6" s="1"/>
  <c r="F7566" i="6"/>
  <c r="F7567" i="6" l="1"/>
  <c r="G7566" i="6"/>
  <c r="J7566" i="6" s="1"/>
  <c r="H7566" i="6"/>
  <c r="H7567" i="6" s="1"/>
  <c r="G7567" i="6" l="1"/>
  <c r="J7567" i="6" s="1"/>
  <c r="F7568" i="6"/>
  <c r="G7568" i="6" l="1"/>
  <c r="J7568" i="6" s="1"/>
  <c r="F7569" i="6"/>
  <c r="H7568" i="6"/>
  <c r="H7569" i="6" s="1"/>
  <c r="G7569" i="6" l="1"/>
  <c r="J7569" i="6" s="1"/>
  <c r="F7570" i="6"/>
  <c r="G7570" i="6" l="1"/>
  <c r="J7570" i="6" s="1"/>
  <c r="F7571" i="6"/>
  <c r="H7570" i="6"/>
  <c r="H7571" i="6" s="1"/>
  <c r="G7571" i="6" l="1"/>
  <c r="J7571" i="6" s="1"/>
  <c r="F7572" i="6"/>
  <c r="G7572" i="6" l="1"/>
  <c r="J7572" i="6" s="1"/>
  <c r="F7573" i="6"/>
  <c r="H7572" i="6"/>
  <c r="H7573" i="6" s="1"/>
  <c r="G7573" i="6" l="1"/>
  <c r="J7573" i="6" s="1"/>
  <c r="F7574" i="6"/>
  <c r="G7574" i="6" l="1"/>
  <c r="J7574" i="6" s="1"/>
  <c r="F7575" i="6"/>
  <c r="H7574" i="6"/>
  <c r="H7575" i="6" s="1"/>
  <c r="G7575" i="6" l="1"/>
  <c r="J7575" i="6" s="1"/>
  <c r="F7576" i="6"/>
  <c r="G7576" i="6" l="1"/>
  <c r="J7576" i="6" s="1"/>
  <c r="F7577" i="6"/>
  <c r="H7576" i="6"/>
  <c r="H7577" i="6" s="1"/>
  <c r="G7577" i="6" l="1"/>
  <c r="J7577" i="6" s="1"/>
  <c r="F7578" i="6"/>
  <c r="G7578" i="6" l="1"/>
  <c r="J7578" i="6" s="1"/>
  <c r="F7579" i="6"/>
  <c r="H7578" i="6"/>
  <c r="H7579" i="6" s="1"/>
  <c r="G7579" i="6" l="1"/>
  <c r="J7579" i="6" s="1"/>
  <c r="F7580" i="6"/>
  <c r="G7580" i="6" l="1"/>
  <c r="J7580" i="6" s="1"/>
  <c r="F7581" i="6"/>
  <c r="H7580" i="6"/>
  <c r="H7581" i="6" s="1"/>
  <c r="G7581" i="6" l="1"/>
  <c r="J7581" i="6" s="1"/>
  <c r="F7582" i="6"/>
  <c r="G7582" i="6" l="1"/>
  <c r="J7582" i="6" s="1"/>
  <c r="F7583" i="6"/>
  <c r="H7582" i="6"/>
  <c r="H7583" i="6" s="1"/>
  <c r="F7584" i="6" l="1"/>
  <c r="G7583" i="6"/>
  <c r="J7583" i="6" s="1"/>
  <c r="G7584" i="6" l="1"/>
  <c r="J7584" i="6" s="1"/>
  <c r="F7585" i="6"/>
  <c r="H7584" i="6"/>
  <c r="H7585" i="6" s="1"/>
  <c r="G7585" i="6" l="1"/>
  <c r="J7585" i="6" s="1"/>
  <c r="F7586" i="6"/>
  <c r="G7586" i="6" l="1"/>
  <c r="J7586" i="6" s="1"/>
  <c r="F7587" i="6"/>
  <c r="H7586" i="6"/>
  <c r="H7587" i="6" s="1"/>
  <c r="G7587" i="6" l="1"/>
  <c r="J7587" i="6" s="1"/>
  <c r="F7588" i="6"/>
  <c r="G7588" i="6" l="1"/>
  <c r="J7588" i="6" s="1"/>
  <c r="F7589" i="6"/>
  <c r="H7588" i="6"/>
  <c r="H7589" i="6" s="1"/>
  <c r="G7589" i="6" l="1"/>
  <c r="J7589" i="6" s="1"/>
  <c r="F7590" i="6"/>
  <c r="G7590" i="6" l="1"/>
  <c r="J7590" i="6" s="1"/>
  <c r="F7591" i="6"/>
  <c r="H7590" i="6"/>
  <c r="H7591" i="6" s="1"/>
  <c r="F7592" i="6" l="1"/>
  <c r="G7591" i="6"/>
  <c r="J7591" i="6" s="1"/>
  <c r="G7592" i="6" l="1"/>
  <c r="J7592" i="6" s="1"/>
  <c r="F7593" i="6"/>
  <c r="H7592" i="6"/>
  <c r="H7593" i="6" s="1"/>
  <c r="G7593" i="6" l="1"/>
  <c r="J7593" i="6" s="1"/>
  <c r="F7594" i="6"/>
  <c r="G7594" i="6" l="1"/>
  <c r="J7594" i="6" s="1"/>
  <c r="F7595" i="6"/>
  <c r="H7594" i="6"/>
  <c r="H7595" i="6" s="1"/>
  <c r="G7595" i="6" l="1"/>
  <c r="J7595" i="6" s="1"/>
  <c r="F7596" i="6"/>
  <c r="G7596" i="6" l="1"/>
  <c r="J7596" i="6" s="1"/>
  <c r="F7597" i="6"/>
  <c r="H7596" i="6"/>
  <c r="H7597" i="6" s="1"/>
  <c r="G7597" i="6" l="1"/>
  <c r="J7597" i="6" s="1"/>
  <c r="F7598" i="6"/>
  <c r="F7599" i="6" l="1"/>
  <c r="G7598" i="6"/>
  <c r="J7598" i="6" s="1"/>
  <c r="H7598" i="6"/>
  <c r="H7599" i="6" s="1"/>
  <c r="G7599" i="6" l="1"/>
  <c r="J7599" i="6" s="1"/>
  <c r="F7600" i="6"/>
  <c r="G7600" i="6" l="1"/>
  <c r="J7600" i="6" s="1"/>
  <c r="F7601" i="6"/>
  <c r="H7600" i="6"/>
  <c r="H7601" i="6" s="1"/>
  <c r="G7601" i="6" l="1"/>
  <c r="J7601" i="6" s="1"/>
  <c r="F7602" i="6"/>
  <c r="G7602" i="6" l="1"/>
  <c r="J7602" i="6" s="1"/>
  <c r="F7603" i="6"/>
  <c r="H7602" i="6"/>
  <c r="H7603" i="6" s="1"/>
  <c r="G7603" i="6" l="1"/>
  <c r="J7603" i="6" s="1"/>
  <c r="F7604" i="6"/>
  <c r="G7604" i="6" l="1"/>
  <c r="J7604" i="6" s="1"/>
  <c r="F7605" i="6"/>
  <c r="H7604" i="6"/>
  <c r="H7605" i="6" s="1"/>
  <c r="G7605" i="6" l="1"/>
  <c r="J7605" i="6" s="1"/>
  <c r="F7606" i="6"/>
  <c r="G7606" i="6" l="1"/>
  <c r="J7606" i="6" s="1"/>
  <c r="F7607" i="6"/>
  <c r="H7606" i="6"/>
  <c r="H7607" i="6" s="1"/>
  <c r="G7607" i="6" l="1"/>
  <c r="J7607" i="6" s="1"/>
  <c r="F7608" i="6"/>
  <c r="G7608" i="6" l="1"/>
  <c r="J7608" i="6" s="1"/>
  <c r="F7609" i="6"/>
  <c r="H7608" i="6"/>
  <c r="H7609" i="6" s="1"/>
  <c r="G7609" i="6" l="1"/>
  <c r="J7609" i="6" s="1"/>
  <c r="F7610" i="6"/>
  <c r="G7610" i="6" l="1"/>
  <c r="J7610" i="6" s="1"/>
  <c r="F7611" i="6"/>
  <c r="H7610" i="6"/>
  <c r="H7611" i="6" s="1"/>
  <c r="G7611" i="6" l="1"/>
  <c r="J7611" i="6" s="1"/>
  <c r="F7612" i="6"/>
  <c r="G7612" i="6" l="1"/>
  <c r="J7612" i="6" s="1"/>
  <c r="F7613" i="6"/>
  <c r="H7612" i="6"/>
  <c r="H7613" i="6" s="1"/>
  <c r="G7613" i="6" l="1"/>
  <c r="J7613" i="6" s="1"/>
  <c r="F7614" i="6"/>
  <c r="G7614" i="6" l="1"/>
  <c r="J7614" i="6" s="1"/>
  <c r="F7615" i="6"/>
  <c r="H7614" i="6"/>
  <c r="H7615" i="6" s="1"/>
  <c r="F7616" i="6" l="1"/>
  <c r="G7615" i="6"/>
  <c r="J7615" i="6" s="1"/>
  <c r="G7616" i="6" l="1"/>
  <c r="J7616" i="6" s="1"/>
  <c r="F7617" i="6"/>
  <c r="H7616" i="6"/>
  <c r="H7617" i="6" s="1"/>
  <c r="G7617" i="6" l="1"/>
  <c r="J7617" i="6" s="1"/>
  <c r="F7618" i="6"/>
  <c r="G7618" i="6" l="1"/>
  <c r="J7618" i="6" s="1"/>
  <c r="F7619" i="6"/>
  <c r="H7618" i="6"/>
  <c r="H7619" i="6" s="1"/>
  <c r="G7619" i="6" l="1"/>
  <c r="J7619" i="6" s="1"/>
  <c r="F7620" i="6"/>
  <c r="G7620" i="6" l="1"/>
  <c r="J7620" i="6" s="1"/>
  <c r="F7621" i="6"/>
  <c r="H7620" i="6"/>
  <c r="H7621" i="6" s="1"/>
  <c r="G7621" i="6" l="1"/>
  <c r="J7621" i="6" s="1"/>
  <c r="F7622" i="6"/>
  <c r="G7622" i="6" l="1"/>
  <c r="J7622" i="6" s="1"/>
  <c r="F7623" i="6"/>
  <c r="H7622" i="6"/>
  <c r="H7623" i="6" s="1"/>
  <c r="F7624" i="6" l="1"/>
  <c r="G7623" i="6"/>
  <c r="J7623" i="6" s="1"/>
  <c r="G7624" i="6" l="1"/>
  <c r="J7624" i="6" s="1"/>
  <c r="F7625" i="6"/>
  <c r="H7624" i="6"/>
  <c r="H7625" i="6" s="1"/>
  <c r="G7625" i="6" l="1"/>
  <c r="J7625" i="6" s="1"/>
  <c r="F7626" i="6"/>
  <c r="G7626" i="6" l="1"/>
  <c r="J7626" i="6" s="1"/>
  <c r="F7627" i="6"/>
  <c r="H7626" i="6"/>
  <c r="H7627" i="6" s="1"/>
  <c r="G7627" i="6" l="1"/>
  <c r="J7627" i="6" s="1"/>
  <c r="F7628" i="6"/>
  <c r="G7628" i="6" l="1"/>
  <c r="J7628" i="6" s="1"/>
  <c r="F7629" i="6"/>
  <c r="H7628" i="6"/>
  <c r="H7629" i="6" s="1"/>
  <c r="G7629" i="6" l="1"/>
  <c r="J7629" i="6" s="1"/>
  <c r="F7630" i="6"/>
  <c r="F7631" i="6" l="1"/>
  <c r="G7630" i="6"/>
  <c r="J7630" i="6" s="1"/>
  <c r="H7630" i="6"/>
  <c r="H7631" i="6" s="1"/>
  <c r="G7631" i="6" l="1"/>
  <c r="J7631" i="6" s="1"/>
  <c r="F7632" i="6"/>
  <c r="G7632" i="6" l="1"/>
  <c r="J7632" i="6" s="1"/>
  <c r="F7633" i="6"/>
  <c r="H7632" i="6"/>
  <c r="H7633" i="6" s="1"/>
  <c r="G7633" i="6" l="1"/>
  <c r="J7633" i="6" s="1"/>
  <c r="F7634" i="6"/>
  <c r="G7634" i="6" l="1"/>
  <c r="J7634" i="6" s="1"/>
  <c r="F7635" i="6"/>
  <c r="H7634" i="6"/>
  <c r="H7635" i="6" s="1"/>
  <c r="G7635" i="6" l="1"/>
  <c r="J7635" i="6" s="1"/>
  <c r="F7636" i="6"/>
  <c r="G7636" i="6" l="1"/>
  <c r="J7636" i="6" s="1"/>
  <c r="F7637" i="6"/>
  <c r="H7636" i="6"/>
  <c r="H7637" i="6" s="1"/>
  <c r="G7637" i="6" l="1"/>
  <c r="J7637" i="6" s="1"/>
  <c r="F7638" i="6"/>
  <c r="G7638" i="6" l="1"/>
  <c r="J7638" i="6" s="1"/>
  <c r="F7639" i="6"/>
  <c r="H7638" i="6"/>
  <c r="H7639" i="6" s="1"/>
  <c r="G7639" i="6" l="1"/>
  <c r="J7639" i="6" s="1"/>
  <c r="F7640" i="6"/>
  <c r="G7640" i="6" l="1"/>
  <c r="J7640" i="6" s="1"/>
  <c r="F7641" i="6"/>
  <c r="H7640" i="6"/>
  <c r="H7641" i="6" s="1"/>
  <c r="G7641" i="6" l="1"/>
  <c r="J7641" i="6" s="1"/>
  <c r="F7642" i="6"/>
  <c r="G7642" i="6" l="1"/>
  <c r="J7642" i="6" s="1"/>
  <c r="F7643" i="6"/>
  <c r="H7642" i="6"/>
  <c r="H7643" i="6" s="1"/>
  <c r="G7643" i="6" l="1"/>
  <c r="J7643" i="6" s="1"/>
  <c r="F7644" i="6"/>
  <c r="G7644" i="6" l="1"/>
  <c r="J7644" i="6" s="1"/>
  <c r="F7645" i="6"/>
  <c r="H7644" i="6"/>
  <c r="H7645" i="6" s="1"/>
  <c r="G7645" i="6" l="1"/>
  <c r="J7645" i="6" s="1"/>
  <c r="F7646" i="6"/>
  <c r="G7646" i="6" l="1"/>
  <c r="J7646" i="6" s="1"/>
  <c r="F7647" i="6"/>
  <c r="H7646" i="6"/>
  <c r="H7647" i="6" s="1"/>
  <c r="F7648" i="6" l="1"/>
  <c r="G7647" i="6"/>
  <c r="J7647" i="6" s="1"/>
  <c r="G7648" i="6" l="1"/>
  <c r="J7648" i="6" s="1"/>
  <c r="F7649" i="6"/>
  <c r="H7648" i="6"/>
  <c r="H7649" i="6" s="1"/>
  <c r="G7649" i="6" l="1"/>
  <c r="J7649" i="6" s="1"/>
  <c r="F7650" i="6"/>
  <c r="G7650" i="6" l="1"/>
  <c r="J7650" i="6" s="1"/>
  <c r="F7651" i="6"/>
  <c r="H7650" i="6"/>
  <c r="H7651" i="6" s="1"/>
  <c r="G7651" i="6" l="1"/>
  <c r="J7651" i="6" s="1"/>
  <c r="F7652" i="6"/>
  <c r="G7652" i="6" l="1"/>
  <c r="J7652" i="6" s="1"/>
  <c r="F7653" i="6"/>
  <c r="H7652" i="6"/>
  <c r="H7653" i="6" s="1"/>
  <c r="G7653" i="6" l="1"/>
  <c r="J7653" i="6" s="1"/>
  <c r="F7654" i="6"/>
  <c r="F7655" i="6" l="1"/>
  <c r="G7654" i="6"/>
  <c r="J7654" i="6" s="1"/>
  <c r="H7654" i="6"/>
  <c r="H7655" i="6" s="1"/>
  <c r="G7655" i="6" l="1"/>
  <c r="J7655" i="6" s="1"/>
  <c r="F7656" i="6"/>
  <c r="G7656" i="6" l="1"/>
  <c r="J7656" i="6" s="1"/>
  <c r="F7657" i="6"/>
  <c r="H7656" i="6"/>
  <c r="H7657" i="6" s="1"/>
  <c r="G7657" i="6" l="1"/>
  <c r="J7657" i="6" s="1"/>
  <c r="F7658" i="6"/>
  <c r="F7659" i="6" l="1"/>
  <c r="G7658" i="6"/>
  <c r="J7658" i="6" s="1"/>
  <c r="H7658" i="6"/>
  <c r="H7659" i="6" s="1"/>
  <c r="G7659" i="6" l="1"/>
  <c r="J7659" i="6" s="1"/>
  <c r="F7660" i="6"/>
  <c r="G7660" i="6" l="1"/>
  <c r="J7660" i="6" s="1"/>
  <c r="F7661" i="6"/>
  <c r="H7660" i="6"/>
  <c r="H7661" i="6" s="1"/>
  <c r="G7661" i="6" l="1"/>
  <c r="J7661" i="6" s="1"/>
  <c r="F7662" i="6"/>
  <c r="G7662" i="6" l="1"/>
  <c r="J7662" i="6" s="1"/>
  <c r="F7663" i="6"/>
  <c r="H7662" i="6"/>
  <c r="H7663" i="6" s="1"/>
  <c r="F7664" i="6" l="1"/>
  <c r="G7663" i="6"/>
  <c r="J7663" i="6" s="1"/>
  <c r="G7664" i="6" l="1"/>
  <c r="J7664" i="6" s="1"/>
  <c r="F7665" i="6"/>
  <c r="H7664" i="6"/>
  <c r="H7665" i="6" s="1"/>
  <c r="G7665" i="6" l="1"/>
  <c r="J7665" i="6" s="1"/>
  <c r="F7666" i="6"/>
  <c r="F7667" i="6" l="1"/>
  <c r="G7666" i="6"/>
  <c r="J7666" i="6" s="1"/>
  <c r="H7666" i="6"/>
  <c r="H7667" i="6" s="1"/>
  <c r="G7667" i="6" l="1"/>
  <c r="J7667" i="6" s="1"/>
  <c r="F7668" i="6"/>
  <c r="G7668" i="6" l="1"/>
  <c r="J7668" i="6" s="1"/>
  <c r="F7669" i="6"/>
  <c r="H7668" i="6"/>
  <c r="H7669" i="6" s="1"/>
  <c r="G7669" i="6" l="1"/>
  <c r="J7669" i="6" s="1"/>
  <c r="F7670" i="6"/>
  <c r="F7671" i="6" l="1"/>
  <c r="G7670" i="6"/>
  <c r="J7670" i="6" s="1"/>
  <c r="H7670" i="6"/>
  <c r="H7671" i="6" s="1"/>
  <c r="F7672" i="6" l="1"/>
  <c r="G7671" i="6"/>
  <c r="J7671" i="6" s="1"/>
  <c r="G7672" i="6" l="1"/>
  <c r="J7672" i="6" s="1"/>
  <c r="F7673" i="6"/>
  <c r="H7672" i="6"/>
  <c r="H7673" i="6" s="1"/>
  <c r="G7673" i="6" l="1"/>
  <c r="J7673" i="6" s="1"/>
  <c r="F7674" i="6"/>
  <c r="G7674" i="6" l="1"/>
  <c r="J7674" i="6" s="1"/>
  <c r="F7675" i="6"/>
  <c r="H7674" i="6"/>
  <c r="H7675" i="6" s="1"/>
  <c r="G7675" i="6" l="1"/>
  <c r="J7675" i="6" s="1"/>
  <c r="F7676" i="6"/>
  <c r="G7676" i="6" l="1"/>
  <c r="J7676" i="6" s="1"/>
  <c r="F7677" i="6"/>
  <c r="H7676" i="6"/>
  <c r="H7677" i="6" s="1"/>
  <c r="G7677" i="6" l="1"/>
  <c r="J7677" i="6" s="1"/>
  <c r="F7678" i="6"/>
  <c r="G7678" i="6" l="1"/>
  <c r="J7678" i="6" s="1"/>
  <c r="F7679" i="6"/>
  <c r="H7678" i="6"/>
  <c r="H7679" i="6" s="1"/>
  <c r="G7679" i="6" l="1"/>
  <c r="J7679" i="6" s="1"/>
  <c r="F7680" i="6"/>
  <c r="G7680" i="6" l="1"/>
  <c r="J7680" i="6" s="1"/>
  <c r="F7681" i="6"/>
  <c r="H7680" i="6"/>
  <c r="H7681" i="6" s="1"/>
  <c r="G7681" i="6" l="1"/>
  <c r="J7681" i="6" s="1"/>
  <c r="F7682" i="6"/>
  <c r="F7683" i="6" l="1"/>
  <c r="G7682" i="6"/>
  <c r="J7682" i="6" s="1"/>
  <c r="H7682" i="6"/>
  <c r="H7683" i="6" s="1"/>
  <c r="G7683" i="6" l="1"/>
  <c r="J7683" i="6" s="1"/>
  <c r="F7684" i="6"/>
  <c r="G7684" i="6" l="1"/>
  <c r="J7684" i="6" s="1"/>
  <c r="F7685" i="6"/>
  <c r="H7684" i="6"/>
  <c r="H7685" i="6" s="1"/>
  <c r="G7685" i="6" l="1"/>
  <c r="J7685" i="6" s="1"/>
  <c r="F7686" i="6"/>
  <c r="G7686" i="6" l="1"/>
  <c r="J7686" i="6" s="1"/>
  <c r="F7687" i="6"/>
  <c r="H7686" i="6"/>
  <c r="H7687" i="6" s="1"/>
  <c r="F7688" i="6" l="1"/>
  <c r="G7687" i="6"/>
  <c r="J7687" i="6" s="1"/>
  <c r="G7688" i="6" l="1"/>
  <c r="J7688" i="6" s="1"/>
  <c r="F7689" i="6"/>
  <c r="H7688" i="6"/>
  <c r="H7689" i="6" s="1"/>
  <c r="G7689" i="6" l="1"/>
  <c r="J7689" i="6" s="1"/>
  <c r="F7690" i="6"/>
  <c r="G7690" i="6" l="1"/>
  <c r="J7690" i="6" s="1"/>
  <c r="F7691" i="6"/>
  <c r="H7690" i="6"/>
  <c r="H7691" i="6" s="1"/>
  <c r="G7691" i="6" l="1"/>
  <c r="J7691" i="6" s="1"/>
  <c r="F7692" i="6"/>
  <c r="G7692" i="6" l="1"/>
  <c r="J7692" i="6" s="1"/>
  <c r="F7693" i="6"/>
  <c r="H7692" i="6"/>
  <c r="H7693" i="6" s="1"/>
  <c r="G7693" i="6" l="1"/>
  <c r="J7693" i="6" s="1"/>
  <c r="F7694" i="6"/>
  <c r="F7695" i="6" l="1"/>
  <c r="G7694" i="6"/>
  <c r="J7694" i="6" s="1"/>
  <c r="H7694" i="6"/>
  <c r="H7695" i="6" s="1"/>
  <c r="G7695" i="6" l="1"/>
  <c r="J7695" i="6" s="1"/>
  <c r="F7696" i="6"/>
  <c r="G7696" i="6" l="1"/>
  <c r="J7696" i="6" s="1"/>
  <c r="F7697" i="6"/>
  <c r="H7696" i="6"/>
  <c r="H7697" i="6" s="1"/>
  <c r="G7697" i="6" l="1"/>
  <c r="J7697" i="6" s="1"/>
  <c r="F7698" i="6"/>
  <c r="F7699" i="6" l="1"/>
  <c r="G7698" i="6"/>
  <c r="J7698" i="6" s="1"/>
  <c r="H7698" i="6"/>
  <c r="H7699" i="6" s="1"/>
  <c r="G7699" i="6" l="1"/>
  <c r="J7699" i="6" s="1"/>
  <c r="F7700" i="6"/>
  <c r="G7700" i="6" l="1"/>
  <c r="J7700" i="6" s="1"/>
  <c r="F7701" i="6"/>
  <c r="H7700" i="6"/>
  <c r="H7701" i="6" s="1"/>
  <c r="G7701" i="6" l="1"/>
  <c r="J7701" i="6" s="1"/>
  <c r="F7702" i="6"/>
  <c r="G7702" i="6" l="1"/>
  <c r="J7702" i="6" s="1"/>
  <c r="F7703" i="6"/>
  <c r="H7702" i="6"/>
  <c r="H7703" i="6" s="1"/>
  <c r="F7704" i="6" l="1"/>
  <c r="G7703" i="6"/>
  <c r="J7703" i="6" s="1"/>
  <c r="G7704" i="6" l="1"/>
  <c r="J7704" i="6" s="1"/>
  <c r="F7705" i="6"/>
  <c r="H7704" i="6"/>
  <c r="H7705" i="6" s="1"/>
  <c r="G7705" i="6" l="1"/>
  <c r="J7705" i="6" s="1"/>
  <c r="F7706" i="6"/>
  <c r="F7707" i="6" l="1"/>
  <c r="G7706" i="6"/>
  <c r="J7706" i="6" s="1"/>
  <c r="H7706" i="6"/>
  <c r="H7707" i="6" s="1"/>
  <c r="G7707" i="6" l="1"/>
  <c r="J7707" i="6" s="1"/>
  <c r="F7708" i="6"/>
  <c r="G7708" i="6" l="1"/>
  <c r="J7708" i="6" s="1"/>
  <c r="F7709" i="6"/>
  <c r="H7708" i="6"/>
  <c r="H7709" i="6" s="1"/>
  <c r="G7709" i="6" l="1"/>
  <c r="J7709" i="6" s="1"/>
  <c r="F7710" i="6"/>
  <c r="F7711" i="6" l="1"/>
  <c r="G7710" i="6"/>
  <c r="J7710" i="6" s="1"/>
  <c r="H7710" i="6"/>
  <c r="H7711" i="6" s="1"/>
  <c r="F7712" i="6" l="1"/>
  <c r="G7711" i="6"/>
  <c r="J7711" i="6" s="1"/>
  <c r="G7712" i="6" l="1"/>
  <c r="J7712" i="6" s="1"/>
  <c r="F7713" i="6"/>
  <c r="H7712" i="6"/>
  <c r="H7713" i="6" s="1"/>
  <c r="G7713" i="6" l="1"/>
  <c r="J7713" i="6" s="1"/>
  <c r="F7714" i="6"/>
  <c r="F7715" i="6" l="1"/>
  <c r="G7714" i="6"/>
  <c r="J7714" i="6" s="1"/>
  <c r="H7714" i="6"/>
  <c r="H7715" i="6" s="1"/>
  <c r="F7716" i="6" l="1"/>
  <c r="G7715" i="6"/>
  <c r="J7715" i="6" s="1"/>
  <c r="G7716" i="6" l="1"/>
  <c r="J7716" i="6" s="1"/>
  <c r="F7717" i="6"/>
  <c r="H7716" i="6"/>
  <c r="H7717" i="6" s="1"/>
  <c r="G7717" i="6" l="1"/>
  <c r="J7717" i="6" s="1"/>
  <c r="F7718" i="6"/>
  <c r="F7719" i="6" l="1"/>
  <c r="G7718" i="6"/>
  <c r="J7718" i="6" s="1"/>
  <c r="H7718" i="6"/>
  <c r="H7719" i="6" s="1"/>
  <c r="G7719" i="6" l="1"/>
  <c r="J7719" i="6" s="1"/>
  <c r="F7720" i="6"/>
  <c r="G7720" i="6" l="1"/>
  <c r="J7720" i="6" s="1"/>
  <c r="F7721" i="6"/>
  <c r="H7720" i="6"/>
  <c r="H7721" i="6" s="1"/>
  <c r="G7721" i="6" l="1"/>
  <c r="J7721" i="6" s="1"/>
  <c r="F7722" i="6"/>
  <c r="G7722" i="6" l="1"/>
  <c r="J7722" i="6" s="1"/>
  <c r="F7723" i="6"/>
  <c r="H7722" i="6"/>
  <c r="H7723" i="6" s="1"/>
  <c r="F7724" i="6" l="1"/>
  <c r="G7723" i="6"/>
  <c r="J7723" i="6" s="1"/>
  <c r="G7724" i="6" l="1"/>
  <c r="J7724" i="6" s="1"/>
  <c r="F7725" i="6"/>
  <c r="H7724" i="6"/>
  <c r="H7725" i="6" s="1"/>
  <c r="G7725" i="6" l="1"/>
  <c r="J7725" i="6" s="1"/>
  <c r="F7726" i="6"/>
  <c r="F7727" i="6" l="1"/>
  <c r="G7726" i="6"/>
  <c r="J7726" i="6" s="1"/>
  <c r="H7726" i="6"/>
  <c r="H7727" i="6" s="1"/>
  <c r="F7728" i="6" l="1"/>
  <c r="G7727" i="6"/>
  <c r="J7727" i="6" s="1"/>
  <c r="G7728" i="6" l="1"/>
  <c r="J7728" i="6" s="1"/>
  <c r="F7729" i="6"/>
  <c r="H7728" i="6"/>
  <c r="H7729" i="6" s="1"/>
  <c r="G7729" i="6" l="1"/>
  <c r="J7729" i="6" s="1"/>
  <c r="F7730" i="6"/>
  <c r="F7731" i="6" l="1"/>
  <c r="G7730" i="6"/>
  <c r="J7730" i="6" s="1"/>
  <c r="H7730" i="6"/>
  <c r="H7731" i="6" s="1"/>
  <c r="F7732" i="6" l="1"/>
  <c r="G7731" i="6"/>
  <c r="J7731" i="6" s="1"/>
  <c r="G7732" i="6" l="1"/>
  <c r="J7732" i="6" s="1"/>
  <c r="F7733" i="6"/>
  <c r="H7732" i="6"/>
  <c r="H7733" i="6" s="1"/>
  <c r="G7733" i="6" l="1"/>
  <c r="J7733" i="6" s="1"/>
  <c r="F7734" i="6"/>
  <c r="F7735" i="6" l="1"/>
  <c r="G7734" i="6"/>
  <c r="J7734" i="6" s="1"/>
  <c r="H7734" i="6"/>
  <c r="H7735" i="6" s="1"/>
  <c r="G7735" i="6" l="1"/>
  <c r="J7735" i="6" s="1"/>
  <c r="F7736" i="6"/>
  <c r="G7736" i="6" l="1"/>
  <c r="J7736" i="6" s="1"/>
  <c r="F7737" i="6"/>
  <c r="H7736" i="6"/>
  <c r="H7737" i="6" s="1"/>
  <c r="G7737" i="6" l="1"/>
  <c r="J7737" i="6" s="1"/>
  <c r="F7738" i="6"/>
  <c r="G7738" i="6" l="1"/>
  <c r="J7738" i="6" s="1"/>
  <c r="F7739" i="6"/>
  <c r="H7738" i="6"/>
  <c r="H7739" i="6" s="1"/>
  <c r="G7739" i="6" l="1"/>
  <c r="J7739" i="6" s="1"/>
  <c r="F7740" i="6"/>
  <c r="G7740" i="6" l="1"/>
  <c r="J7740" i="6" s="1"/>
  <c r="F7741" i="6"/>
  <c r="H7740" i="6"/>
  <c r="H7741" i="6" s="1"/>
  <c r="F7742" i="6" l="1"/>
  <c r="G7741" i="6"/>
  <c r="J7741" i="6" s="1"/>
  <c r="F7743" i="6" l="1"/>
  <c r="G7742" i="6"/>
  <c r="J7742" i="6" s="1"/>
  <c r="H7742" i="6"/>
  <c r="H7743" i="6" s="1"/>
  <c r="F7744" i="6" l="1"/>
  <c r="G7743" i="6"/>
  <c r="J7743" i="6" s="1"/>
  <c r="F7745" i="6" l="1"/>
  <c r="G7744" i="6"/>
  <c r="J7744" i="6" s="1"/>
  <c r="H7744" i="6"/>
  <c r="H7745" i="6" s="1"/>
  <c r="G7745" i="6" l="1"/>
  <c r="J7745" i="6" s="1"/>
  <c r="F7746" i="6"/>
  <c r="F7747" i="6" l="1"/>
  <c r="G7746" i="6"/>
  <c r="J7746" i="6" s="1"/>
  <c r="H7746" i="6"/>
  <c r="H7747" i="6" s="1"/>
  <c r="G7747" i="6" l="1"/>
  <c r="J7747" i="6" s="1"/>
  <c r="F7748" i="6"/>
  <c r="G7748" i="6" l="1"/>
  <c r="J7748" i="6" s="1"/>
  <c r="F7749" i="6"/>
  <c r="H7748" i="6"/>
  <c r="H7749" i="6" s="1"/>
  <c r="G7749" i="6" l="1"/>
  <c r="J7749" i="6" s="1"/>
  <c r="F7750" i="6"/>
  <c r="G7750" i="6" l="1"/>
  <c r="J7750" i="6" s="1"/>
  <c r="F7751" i="6"/>
  <c r="H7750" i="6"/>
  <c r="H7751" i="6" s="1"/>
  <c r="G7751" i="6" l="1"/>
  <c r="J7751" i="6" s="1"/>
  <c r="F7752" i="6"/>
  <c r="F7753" i="6" l="1"/>
  <c r="G7752" i="6"/>
  <c r="J7752" i="6" s="1"/>
  <c r="H7752" i="6"/>
  <c r="H7753" i="6" s="1"/>
  <c r="G7753" i="6" l="1"/>
  <c r="J7753" i="6" s="1"/>
  <c r="F7754" i="6"/>
  <c r="F7755" i="6" l="1"/>
  <c r="G7754" i="6"/>
  <c r="J7754" i="6" s="1"/>
  <c r="H7754" i="6"/>
  <c r="H7755" i="6" s="1"/>
  <c r="G7755" i="6" l="1"/>
  <c r="J7755" i="6" s="1"/>
  <c r="F7756" i="6"/>
  <c r="G7756" i="6" l="1"/>
  <c r="J7756" i="6" s="1"/>
  <c r="F7757" i="6"/>
  <c r="H7756" i="6"/>
  <c r="H7757" i="6" s="1"/>
  <c r="F7758" i="6" l="1"/>
  <c r="G7757" i="6"/>
  <c r="J7757" i="6" s="1"/>
  <c r="F7759" i="6" l="1"/>
  <c r="G7758" i="6"/>
  <c r="J7758" i="6" s="1"/>
  <c r="H7758" i="6"/>
  <c r="H7759" i="6" s="1"/>
  <c r="F7760" i="6" l="1"/>
  <c r="G7759" i="6"/>
  <c r="J7759" i="6" s="1"/>
  <c r="G7760" i="6" l="1"/>
  <c r="J7760" i="6" s="1"/>
  <c r="F7761" i="6"/>
  <c r="H7760" i="6"/>
  <c r="H7761" i="6" s="1"/>
  <c r="G7761" i="6" l="1"/>
  <c r="J7761" i="6" s="1"/>
  <c r="F7762" i="6"/>
  <c r="G7762" i="6" l="1"/>
  <c r="J7762" i="6" s="1"/>
  <c r="F7763" i="6"/>
  <c r="H7762" i="6"/>
  <c r="H7763" i="6" s="1"/>
  <c r="G7763" i="6" l="1"/>
  <c r="J7763" i="6" s="1"/>
  <c r="F7764" i="6"/>
  <c r="G7764" i="6" l="1"/>
  <c r="J7764" i="6" s="1"/>
  <c r="F7765" i="6"/>
  <c r="H7764" i="6"/>
  <c r="H7765" i="6" s="1"/>
  <c r="G7765" i="6" l="1"/>
  <c r="J7765" i="6" s="1"/>
  <c r="F7766" i="6"/>
  <c r="G7766" i="6" l="1"/>
  <c r="J7766" i="6" s="1"/>
  <c r="F7767" i="6"/>
  <c r="H7766" i="6"/>
  <c r="H7767" i="6" s="1"/>
  <c r="G7767" i="6" l="1"/>
  <c r="J7767" i="6" s="1"/>
  <c r="F7768" i="6"/>
  <c r="G7768" i="6" l="1"/>
  <c r="J7768" i="6" s="1"/>
  <c r="F7769" i="6"/>
  <c r="H7768" i="6"/>
  <c r="H7769" i="6" s="1"/>
  <c r="G7769" i="6" l="1"/>
  <c r="J7769" i="6" s="1"/>
  <c r="F7770" i="6"/>
  <c r="G7770" i="6" l="1"/>
  <c r="J7770" i="6" s="1"/>
  <c r="F7771" i="6"/>
  <c r="H7770" i="6"/>
  <c r="H7771" i="6" s="1"/>
  <c r="G7771" i="6" l="1"/>
  <c r="J7771" i="6" s="1"/>
  <c r="F7772" i="6"/>
  <c r="G7772" i="6" l="1"/>
  <c r="J7772" i="6" s="1"/>
  <c r="F7773" i="6"/>
  <c r="H7772" i="6"/>
  <c r="H7773" i="6" s="1"/>
  <c r="G7773" i="6" l="1"/>
  <c r="J7773" i="6" s="1"/>
  <c r="F7774" i="6"/>
  <c r="G7774" i="6" l="1"/>
  <c r="J7774" i="6" s="1"/>
  <c r="F7775" i="6"/>
  <c r="H7774" i="6"/>
  <c r="H7775" i="6" s="1"/>
  <c r="G7775" i="6" l="1"/>
  <c r="J7775" i="6" s="1"/>
  <c r="F7776" i="6"/>
  <c r="G7776" i="6" l="1"/>
  <c r="J7776" i="6" s="1"/>
  <c r="F7777" i="6"/>
  <c r="H7776" i="6"/>
  <c r="H7777" i="6" s="1"/>
  <c r="G7777" i="6" l="1"/>
  <c r="J7777" i="6" s="1"/>
  <c r="F7778" i="6"/>
  <c r="G7778" i="6" l="1"/>
  <c r="J7778" i="6" s="1"/>
  <c r="F7779" i="6"/>
  <c r="H7778" i="6"/>
  <c r="H7779" i="6" s="1"/>
  <c r="G7779" i="6" l="1"/>
  <c r="J7779" i="6" s="1"/>
  <c r="F7780" i="6"/>
  <c r="G7780" i="6" l="1"/>
  <c r="J7780" i="6" s="1"/>
  <c r="F7781" i="6"/>
  <c r="H7780" i="6"/>
  <c r="H7781" i="6" s="1"/>
  <c r="G7781" i="6" l="1"/>
  <c r="J7781" i="6" s="1"/>
  <c r="F7782" i="6"/>
  <c r="G7782" i="6" l="1"/>
  <c r="J7782" i="6" s="1"/>
  <c r="F7783" i="6"/>
  <c r="H7782" i="6"/>
  <c r="H7783" i="6" s="1"/>
  <c r="G7783" i="6" l="1"/>
  <c r="J7783" i="6" s="1"/>
  <c r="F7784" i="6"/>
  <c r="G7784" i="6" l="1"/>
  <c r="J7784" i="6" s="1"/>
  <c r="F7785" i="6"/>
  <c r="H7784" i="6"/>
  <c r="H7785" i="6" s="1"/>
  <c r="G7785" i="6" l="1"/>
  <c r="J7785" i="6" s="1"/>
  <c r="F7786" i="6"/>
  <c r="G7786" i="6" l="1"/>
  <c r="J7786" i="6" s="1"/>
  <c r="F7787" i="6"/>
  <c r="H7786" i="6"/>
  <c r="H7787" i="6" s="1"/>
  <c r="G7787" i="6" l="1"/>
  <c r="J7787" i="6" s="1"/>
  <c r="F7788" i="6"/>
  <c r="G7788" i="6" l="1"/>
  <c r="J7788" i="6" s="1"/>
  <c r="F7789" i="6"/>
  <c r="H7788" i="6"/>
  <c r="H7789" i="6" s="1"/>
  <c r="G7789" i="6" l="1"/>
  <c r="J7789" i="6" s="1"/>
  <c r="F7790" i="6"/>
  <c r="F7791" i="6" l="1"/>
  <c r="G7790" i="6"/>
  <c r="J7790" i="6" s="1"/>
  <c r="H7790" i="6"/>
  <c r="H7791" i="6" s="1"/>
  <c r="G7791" i="6" l="1"/>
  <c r="J7791" i="6" s="1"/>
  <c r="F7792" i="6"/>
  <c r="G7792" i="6" l="1"/>
  <c r="J7792" i="6" s="1"/>
  <c r="F7793" i="6"/>
  <c r="H7792" i="6"/>
  <c r="H7793" i="6" s="1"/>
  <c r="G7793" i="6" l="1"/>
  <c r="J7793" i="6" s="1"/>
  <c r="F7794" i="6"/>
  <c r="G7794" i="6" l="1"/>
  <c r="J7794" i="6" s="1"/>
  <c r="F7795" i="6"/>
  <c r="H7794" i="6"/>
  <c r="H7795" i="6" s="1"/>
  <c r="G7795" i="6" l="1"/>
  <c r="J7795" i="6" s="1"/>
  <c r="F7796" i="6"/>
  <c r="G7796" i="6" l="1"/>
  <c r="J7796" i="6" s="1"/>
  <c r="F7797" i="6"/>
  <c r="H7796" i="6"/>
  <c r="H7797" i="6" s="1"/>
  <c r="G7797" i="6" l="1"/>
  <c r="J7797" i="6" s="1"/>
  <c r="F7798" i="6"/>
  <c r="F7799" i="6" l="1"/>
  <c r="G7798" i="6"/>
  <c r="J7798" i="6" s="1"/>
  <c r="H7798" i="6"/>
  <c r="H7799" i="6" s="1"/>
  <c r="G7799" i="6" l="1"/>
  <c r="J7799" i="6" s="1"/>
  <c r="F7800" i="6"/>
  <c r="G7800" i="6" l="1"/>
  <c r="J7800" i="6" s="1"/>
  <c r="F7801" i="6"/>
  <c r="H7800" i="6"/>
  <c r="H7801" i="6" s="1"/>
  <c r="G7801" i="6" l="1"/>
  <c r="J7801" i="6" s="1"/>
  <c r="F7802" i="6"/>
  <c r="G7802" i="6" l="1"/>
  <c r="J7802" i="6" s="1"/>
  <c r="F7803" i="6"/>
  <c r="H7802" i="6"/>
  <c r="H7803" i="6" s="1"/>
  <c r="G7803" i="6" l="1"/>
  <c r="J7803" i="6" s="1"/>
  <c r="F7804" i="6"/>
  <c r="G7804" i="6" l="1"/>
  <c r="J7804" i="6" s="1"/>
  <c r="F7805" i="6"/>
  <c r="H7804" i="6"/>
  <c r="H7805" i="6" s="1"/>
  <c r="F7806" i="6" l="1"/>
  <c r="G7805" i="6"/>
  <c r="J7805" i="6" s="1"/>
  <c r="G7806" i="6" l="1"/>
  <c r="J7806" i="6" s="1"/>
  <c r="F7807" i="6"/>
  <c r="H7806" i="6"/>
  <c r="H7807" i="6" s="1"/>
  <c r="G7807" i="6" l="1"/>
  <c r="J7807" i="6" s="1"/>
  <c r="F7808" i="6"/>
  <c r="G7808" i="6" l="1"/>
  <c r="J7808" i="6" s="1"/>
  <c r="F7809" i="6"/>
  <c r="H7808" i="6"/>
  <c r="H7809" i="6" s="1"/>
  <c r="G7809" i="6" l="1"/>
  <c r="J7809" i="6" s="1"/>
  <c r="F7810" i="6"/>
  <c r="G7810" i="6" l="1"/>
  <c r="J7810" i="6" s="1"/>
  <c r="F7811" i="6"/>
  <c r="H7810" i="6"/>
  <c r="H7811" i="6" s="1"/>
  <c r="G7811" i="6" l="1"/>
  <c r="J7811" i="6" s="1"/>
  <c r="F7812" i="6"/>
  <c r="G7812" i="6" l="1"/>
  <c r="J7812" i="6" s="1"/>
  <c r="F7813" i="6"/>
  <c r="H7812" i="6"/>
  <c r="H7813" i="6" s="1"/>
  <c r="G7813" i="6" l="1"/>
  <c r="J7813" i="6" s="1"/>
  <c r="F7814" i="6"/>
  <c r="G7814" i="6" l="1"/>
  <c r="J7814" i="6" s="1"/>
  <c r="F7815" i="6"/>
  <c r="H7814" i="6"/>
  <c r="H7815" i="6" s="1"/>
  <c r="G7815" i="6" l="1"/>
  <c r="J7815" i="6" s="1"/>
  <c r="F7816" i="6"/>
  <c r="G7816" i="6" l="1"/>
  <c r="J7816" i="6" s="1"/>
  <c r="F7817" i="6"/>
  <c r="H7816" i="6"/>
  <c r="H7817" i="6" s="1"/>
  <c r="G7817" i="6" l="1"/>
  <c r="J7817" i="6" s="1"/>
  <c r="F7818" i="6"/>
  <c r="G7818" i="6" l="1"/>
  <c r="J7818" i="6" s="1"/>
  <c r="F7819" i="6"/>
  <c r="H7818" i="6"/>
  <c r="H7819" i="6" s="1"/>
  <c r="G7819" i="6" l="1"/>
  <c r="J7819" i="6" s="1"/>
  <c r="F7820" i="6"/>
  <c r="G7820" i="6" l="1"/>
  <c r="J7820" i="6" s="1"/>
  <c r="F7821" i="6"/>
  <c r="H7820" i="6"/>
  <c r="H7821" i="6" s="1"/>
  <c r="G7821" i="6" l="1"/>
  <c r="J7821" i="6" s="1"/>
  <c r="F7822" i="6"/>
  <c r="F7823" i="6" l="1"/>
  <c r="G7822" i="6"/>
  <c r="J7822" i="6" s="1"/>
  <c r="H7822" i="6"/>
  <c r="H7823" i="6" s="1"/>
  <c r="G7823" i="6" l="1"/>
  <c r="J7823" i="6" s="1"/>
  <c r="F7824" i="6"/>
  <c r="G7824" i="6" l="1"/>
  <c r="J7824" i="6" s="1"/>
  <c r="F7825" i="6"/>
  <c r="H7824" i="6"/>
  <c r="H7825" i="6" s="1"/>
  <c r="G7825" i="6" l="1"/>
  <c r="J7825" i="6" s="1"/>
  <c r="F7826" i="6"/>
  <c r="G7826" i="6" l="1"/>
  <c r="J7826" i="6" s="1"/>
  <c r="F7827" i="6"/>
  <c r="H7826" i="6"/>
  <c r="H7827" i="6" s="1"/>
  <c r="G7827" i="6" l="1"/>
  <c r="J7827" i="6" s="1"/>
  <c r="F7828" i="6"/>
  <c r="G7828" i="6" l="1"/>
  <c r="J7828" i="6" s="1"/>
  <c r="F7829" i="6"/>
  <c r="H7828" i="6"/>
  <c r="H7829" i="6" s="1"/>
  <c r="G7829" i="6" l="1"/>
  <c r="J7829" i="6" s="1"/>
  <c r="F7830" i="6"/>
  <c r="F7831" i="6" l="1"/>
  <c r="G7830" i="6"/>
  <c r="J7830" i="6" s="1"/>
  <c r="H7830" i="6"/>
  <c r="H7831" i="6" s="1"/>
  <c r="G7831" i="6" l="1"/>
  <c r="J7831" i="6" s="1"/>
  <c r="F7832" i="6"/>
  <c r="G7832" i="6" l="1"/>
  <c r="J7832" i="6" s="1"/>
  <c r="F7833" i="6"/>
  <c r="H7832" i="6"/>
  <c r="H7833" i="6" s="1"/>
  <c r="G7833" i="6" l="1"/>
  <c r="J7833" i="6" s="1"/>
  <c r="F7834" i="6"/>
  <c r="G7834" i="6" l="1"/>
  <c r="J7834" i="6" s="1"/>
  <c r="F7835" i="6"/>
  <c r="H7834" i="6"/>
  <c r="H7835" i="6" s="1"/>
  <c r="G7835" i="6" l="1"/>
  <c r="J7835" i="6" s="1"/>
  <c r="F7836" i="6"/>
  <c r="G7836" i="6" l="1"/>
  <c r="J7836" i="6" s="1"/>
  <c r="F7837" i="6"/>
  <c r="H7836" i="6"/>
  <c r="H7837" i="6" s="1"/>
  <c r="F7838" i="6" l="1"/>
  <c r="G7837" i="6"/>
  <c r="J7837" i="6" s="1"/>
  <c r="G7838" i="6" l="1"/>
  <c r="J7838" i="6" s="1"/>
  <c r="F7839" i="6"/>
  <c r="H7838" i="6"/>
  <c r="H7839" i="6" s="1"/>
  <c r="G7839" i="6" l="1"/>
  <c r="J7839" i="6" s="1"/>
  <c r="F7840" i="6"/>
  <c r="G7840" i="6" l="1"/>
  <c r="J7840" i="6" s="1"/>
  <c r="F7841" i="6"/>
  <c r="H7840" i="6"/>
  <c r="H7841" i="6" s="1"/>
  <c r="G7841" i="6" l="1"/>
  <c r="J7841" i="6" s="1"/>
  <c r="F7842" i="6"/>
  <c r="G7842" i="6" l="1"/>
  <c r="J7842" i="6" s="1"/>
  <c r="F7843" i="6"/>
  <c r="H7842" i="6"/>
  <c r="H7843" i="6" s="1"/>
  <c r="G7843" i="6" l="1"/>
  <c r="J7843" i="6" s="1"/>
  <c r="F7844" i="6"/>
  <c r="G7844" i="6" l="1"/>
  <c r="J7844" i="6" s="1"/>
  <c r="F7845" i="6"/>
  <c r="H7844" i="6"/>
  <c r="H7845" i="6" s="1"/>
  <c r="G7845" i="6" l="1"/>
  <c r="J7845" i="6" s="1"/>
  <c r="F7846" i="6"/>
  <c r="G7846" i="6" l="1"/>
  <c r="J7846" i="6" s="1"/>
  <c r="F7847" i="6"/>
  <c r="H7846" i="6"/>
  <c r="H7847" i="6" s="1"/>
  <c r="G7847" i="6" l="1"/>
  <c r="J7847" i="6" s="1"/>
  <c r="F7848" i="6"/>
  <c r="G7848" i="6" l="1"/>
  <c r="J7848" i="6" s="1"/>
  <c r="F7849" i="6"/>
  <c r="H7848" i="6"/>
  <c r="H7849" i="6" s="1"/>
  <c r="G7849" i="6" l="1"/>
  <c r="J7849" i="6" s="1"/>
  <c r="F7850" i="6"/>
  <c r="G7850" i="6" l="1"/>
  <c r="J7850" i="6" s="1"/>
  <c r="F7851" i="6"/>
  <c r="H7850" i="6"/>
  <c r="H7851" i="6" s="1"/>
  <c r="G7851" i="6" l="1"/>
  <c r="J7851" i="6" s="1"/>
  <c r="F7852" i="6"/>
  <c r="G7852" i="6" l="1"/>
  <c r="J7852" i="6" s="1"/>
  <c r="F7853" i="6"/>
  <c r="H7852" i="6"/>
  <c r="H7853" i="6" s="1"/>
  <c r="G7853" i="6" l="1"/>
  <c r="J7853" i="6" s="1"/>
  <c r="F7854" i="6"/>
  <c r="F7855" i="6" l="1"/>
  <c r="G7854" i="6"/>
  <c r="J7854" i="6" s="1"/>
  <c r="H7854" i="6"/>
  <c r="H7855" i="6" s="1"/>
  <c r="G7855" i="6" l="1"/>
  <c r="J7855" i="6" s="1"/>
  <c r="F7856" i="6"/>
  <c r="G7856" i="6" l="1"/>
  <c r="J7856" i="6" s="1"/>
  <c r="F7857" i="6"/>
  <c r="H7856" i="6"/>
  <c r="H7857" i="6" s="1"/>
  <c r="G7857" i="6" l="1"/>
  <c r="J7857" i="6" s="1"/>
  <c r="F7858" i="6"/>
  <c r="G7858" i="6" l="1"/>
  <c r="J7858" i="6" s="1"/>
  <c r="F7859" i="6"/>
  <c r="H7858" i="6"/>
  <c r="H7859" i="6" s="1"/>
  <c r="G7859" i="6" l="1"/>
  <c r="J7859" i="6" s="1"/>
  <c r="F7860" i="6"/>
  <c r="G7860" i="6" l="1"/>
  <c r="J7860" i="6" s="1"/>
  <c r="F7861" i="6"/>
  <c r="H7860" i="6"/>
  <c r="H7861" i="6" s="1"/>
  <c r="G7861" i="6" l="1"/>
  <c r="J7861" i="6" s="1"/>
  <c r="F7862" i="6"/>
  <c r="F7863" i="6" l="1"/>
  <c r="G7862" i="6"/>
  <c r="J7862" i="6" s="1"/>
  <c r="H7862" i="6"/>
  <c r="H7863" i="6" s="1"/>
  <c r="G7863" i="6" l="1"/>
  <c r="J7863" i="6" s="1"/>
  <c r="F7864" i="6"/>
  <c r="G7864" i="6" l="1"/>
  <c r="J7864" i="6" s="1"/>
  <c r="F7865" i="6"/>
  <c r="H7864" i="6"/>
  <c r="H7865" i="6" s="1"/>
  <c r="G7865" i="6" l="1"/>
  <c r="J7865" i="6" s="1"/>
  <c r="F7866" i="6"/>
  <c r="G7866" i="6" l="1"/>
  <c r="J7866" i="6" s="1"/>
  <c r="F7867" i="6"/>
  <c r="H7866" i="6"/>
  <c r="H7867" i="6" s="1"/>
  <c r="G7867" i="6" l="1"/>
  <c r="J7867" i="6" s="1"/>
  <c r="F7868" i="6"/>
  <c r="F7869" i="6" l="1"/>
  <c r="G7868" i="6"/>
  <c r="J7868" i="6" s="1"/>
  <c r="H7868" i="6"/>
  <c r="H7869" i="6" s="1"/>
  <c r="F7870" i="6" l="1"/>
  <c r="G7869" i="6"/>
  <c r="J7869" i="6" s="1"/>
  <c r="G7870" i="6" l="1"/>
  <c r="J7870" i="6" s="1"/>
  <c r="F7871" i="6"/>
  <c r="H7870" i="6"/>
  <c r="H7871" i="6" s="1"/>
  <c r="G7871" i="6" l="1"/>
  <c r="J7871" i="6" s="1"/>
  <c r="F7872" i="6"/>
  <c r="G7872" i="6" l="1"/>
  <c r="J7872" i="6" s="1"/>
  <c r="F7873" i="6"/>
  <c r="H7872" i="6"/>
  <c r="H7873" i="6" s="1"/>
  <c r="G7873" i="6" l="1"/>
  <c r="J7873" i="6" s="1"/>
  <c r="F7874" i="6"/>
  <c r="G7874" i="6" l="1"/>
  <c r="J7874" i="6" s="1"/>
  <c r="F7875" i="6"/>
  <c r="H7874" i="6"/>
  <c r="H7875" i="6" s="1"/>
  <c r="G7875" i="6" l="1"/>
  <c r="J7875" i="6" s="1"/>
  <c r="F7876" i="6"/>
  <c r="F7877" i="6" l="1"/>
  <c r="G7876" i="6"/>
  <c r="J7876" i="6" s="1"/>
  <c r="H7876" i="6"/>
  <c r="H7877" i="6" s="1"/>
  <c r="G7877" i="6" l="1"/>
  <c r="J7877" i="6" s="1"/>
  <c r="F7878" i="6"/>
  <c r="F7879" i="6" l="1"/>
  <c r="G7878" i="6"/>
  <c r="J7878" i="6" s="1"/>
  <c r="H7878" i="6"/>
  <c r="H7879" i="6" s="1"/>
  <c r="G7879" i="6" l="1"/>
  <c r="J7879" i="6" s="1"/>
  <c r="F7880" i="6"/>
  <c r="G7880" i="6" l="1"/>
  <c r="J7880" i="6" s="1"/>
  <c r="F7881" i="6"/>
  <c r="H7880" i="6"/>
  <c r="H7881" i="6" s="1"/>
  <c r="G7881" i="6" l="1"/>
  <c r="J7881" i="6" s="1"/>
  <c r="F7882" i="6"/>
  <c r="G7882" i="6" l="1"/>
  <c r="J7882" i="6" s="1"/>
  <c r="F7883" i="6"/>
  <c r="H7882" i="6"/>
  <c r="H7883" i="6" s="1"/>
  <c r="G7883" i="6" l="1"/>
  <c r="J7883" i="6" s="1"/>
  <c r="F7884" i="6"/>
  <c r="G7884" i="6" l="1"/>
  <c r="J7884" i="6" s="1"/>
  <c r="F7885" i="6"/>
  <c r="H7884" i="6"/>
  <c r="H7885" i="6" s="1"/>
  <c r="F7886" i="6" l="1"/>
  <c r="G7885" i="6"/>
  <c r="J7885" i="6" s="1"/>
  <c r="G7886" i="6" l="1"/>
  <c r="J7886" i="6" s="1"/>
  <c r="F7887" i="6"/>
  <c r="H7886" i="6"/>
  <c r="H7887" i="6" s="1"/>
  <c r="G7887" i="6" l="1"/>
  <c r="J7887" i="6" s="1"/>
  <c r="F7888" i="6"/>
  <c r="G7888" i="6" l="1"/>
  <c r="J7888" i="6" s="1"/>
  <c r="F7889" i="6"/>
  <c r="H7888" i="6"/>
  <c r="H7889" i="6" s="1"/>
  <c r="G7889" i="6" l="1"/>
  <c r="J7889" i="6" s="1"/>
  <c r="F7890" i="6"/>
  <c r="G7890" i="6" l="1"/>
  <c r="J7890" i="6" s="1"/>
  <c r="F7891" i="6"/>
  <c r="H7890" i="6"/>
  <c r="H7891" i="6" s="1"/>
  <c r="G7891" i="6" l="1"/>
  <c r="J7891" i="6" s="1"/>
  <c r="F7892" i="6"/>
  <c r="F7893" i="6" l="1"/>
  <c r="G7892" i="6"/>
  <c r="J7892" i="6" s="1"/>
  <c r="H7892" i="6"/>
  <c r="H7893" i="6" s="1"/>
  <c r="G7893" i="6" l="1"/>
  <c r="J7893" i="6" s="1"/>
  <c r="F7894" i="6"/>
  <c r="G7894" i="6" l="1"/>
  <c r="J7894" i="6" s="1"/>
  <c r="F7895" i="6"/>
  <c r="H7894" i="6"/>
  <c r="H7895" i="6" s="1"/>
  <c r="G7895" i="6" l="1"/>
  <c r="J7895" i="6" s="1"/>
  <c r="F7896" i="6"/>
  <c r="G7896" i="6" l="1"/>
  <c r="J7896" i="6" s="1"/>
  <c r="F7897" i="6"/>
  <c r="H7896" i="6"/>
  <c r="H7897" i="6" s="1"/>
  <c r="G7897" i="6" l="1"/>
  <c r="J7897" i="6" s="1"/>
  <c r="F7898" i="6"/>
  <c r="G7898" i="6" l="1"/>
  <c r="J7898" i="6" s="1"/>
  <c r="F7899" i="6"/>
  <c r="H7898" i="6"/>
  <c r="H7899" i="6" s="1"/>
  <c r="G7899" i="6" l="1"/>
  <c r="J7899" i="6" s="1"/>
  <c r="F7900" i="6"/>
  <c r="G7900" i="6" l="1"/>
  <c r="J7900" i="6" s="1"/>
  <c r="F7901" i="6"/>
  <c r="H7900" i="6"/>
  <c r="H7901" i="6" s="1"/>
  <c r="G7901" i="6" l="1"/>
  <c r="J7901" i="6" s="1"/>
  <c r="F7902" i="6"/>
  <c r="F7903" i="6" l="1"/>
  <c r="G7902" i="6"/>
  <c r="J7902" i="6" s="1"/>
  <c r="H7902" i="6"/>
  <c r="H7903" i="6" s="1"/>
  <c r="G7903" i="6" l="1"/>
  <c r="J7903" i="6" s="1"/>
  <c r="F7904" i="6"/>
  <c r="G7904" i="6" l="1"/>
  <c r="J7904" i="6" s="1"/>
  <c r="F7905" i="6"/>
  <c r="H7904" i="6"/>
  <c r="H7905" i="6" s="1"/>
  <c r="G7905" i="6" l="1"/>
  <c r="J7905" i="6" s="1"/>
  <c r="F7906" i="6"/>
  <c r="G7906" i="6" l="1"/>
  <c r="J7906" i="6" s="1"/>
  <c r="F7907" i="6"/>
  <c r="H7906" i="6"/>
  <c r="H7907" i="6" s="1"/>
  <c r="G7907" i="6" l="1"/>
  <c r="J7907" i="6" s="1"/>
  <c r="F7908" i="6"/>
  <c r="G7908" i="6" l="1"/>
  <c r="J7908" i="6" s="1"/>
  <c r="F7909" i="6"/>
  <c r="H7908" i="6"/>
  <c r="H7909" i="6" s="1"/>
  <c r="F7910" i="6" l="1"/>
  <c r="G7909" i="6"/>
  <c r="J7909" i="6" s="1"/>
  <c r="G7910" i="6" l="1"/>
  <c r="J7910" i="6" s="1"/>
  <c r="F7911" i="6"/>
  <c r="H7910" i="6"/>
  <c r="H7911" i="6" s="1"/>
  <c r="G7911" i="6" l="1"/>
  <c r="J7911" i="6" s="1"/>
  <c r="F7912" i="6"/>
  <c r="G7912" i="6" l="1"/>
  <c r="J7912" i="6" s="1"/>
  <c r="F7913" i="6"/>
  <c r="H7912" i="6"/>
  <c r="H7913" i="6" s="1"/>
  <c r="G7913" i="6" l="1"/>
  <c r="J7913" i="6" s="1"/>
  <c r="F7914" i="6"/>
  <c r="G7914" i="6" l="1"/>
  <c r="J7914" i="6" s="1"/>
  <c r="F7915" i="6"/>
  <c r="H7914" i="6"/>
  <c r="H7915" i="6" s="1"/>
  <c r="G7915" i="6" l="1"/>
  <c r="J7915" i="6" s="1"/>
  <c r="F7916" i="6"/>
  <c r="F7917" i="6" l="1"/>
  <c r="G7916" i="6"/>
  <c r="J7916" i="6" s="1"/>
  <c r="H7916" i="6"/>
  <c r="H7917" i="6" s="1"/>
  <c r="G7917" i="6" l="1"/>
  <c r="J7917" i="6" s="1"/>
  <c r="F7918" i="6"/>
  <c r="F7919" i="6" l="1"/>
  <c r="G7918" i="6"/>
  <c r="J7918" i="6" s="1"/>
  <c r="H7918" i="6"/>
  <c r="H7919" i="6" s="1"/>
  <c r="G7919" i="6" l="1"/>
  <c r="J7919" i="6" s="1"/>
  <c r="F7920" i="6"/>
  <c r="G7920" i="6" l="1"/>
  <c r="J7920" i="6" s="1"/>
  <c r="F7921" i="6"/>
  <c r="H7920" i="6"/>
  <c r="H7921" i="6" s="1"/>
  <c r="G7921" i="6" l="1"/>
  <c r="J7921" i="6" s="1"/>
  <c r="F7922" i="6"/>
  <c r="G7922" i="6" l="1"/>
  <c r="J7922" i="6" s="1"/>
  <c r="F7923" i="6"/>
  <c r="H7922" i="6"/>
  <c r="H7923" i="6" s="1"/>
  <c r="G7923" i="6" l="1"/>
  <c r="J7923" i="6" s="1"/>
  <c r="F7924" i="6"/>
  <c r="G7924" i="6" l="1"/>
  <c r="J7924" i="6" s="1"/>
  <c r="F7925" i="6"/>
  <c r="H7924" i="6"/>
  <c r="H7925" i="6" s="1"/>
  <c r="F7926" i="6" l="1"/>
  <c r="G7925" i="6"/>
  <c r="J7925" i="6" s="1"/>
  <c r="F7927" i="6" l="1"/>
  <c r="G7926" i="6"/>
  <c r="J7926" i="6" s="1"/>
  <c r="H7926" i="6"/>
  <c r="H7927" i="6" s="1"/>
  <c r="G7927" i="6" l="1"/>
  <c r="J7927" i="6" s="1"/>
  <c r="F7928" i="6"/>
  <c r="G7928" i="6" l="1"/>
  <c r="J7928" i="6" s="1"/>
  <c r="F7929" i="6"/>
  <c r="H7928" i="6"/>
  <c r="H7929" i="6" s="1"/>
  <c r="G7929" i="6" l="1"/>
  <c r="J7929" i="6" s="1"/>
  <c r="F7930" i="6"/>
  <c r="G7930" i="6" l="1"/>
  <c r="J7930" i="6" s="1"/>
  <c r="F7931" i="6"/>
  <c r="H7930" i="6"/>
  <c r="H7931" i="6" s="1"/>
  <c r="F7932" i="6" l="1"/>
  <c r="G7931" i="6"/>
  <c r="J7931" i="6" s="1"/>
  <c r="G7932" i="6" l="1"/>
  <c r="J7932" i="6" s="1"/>
  <c r="F7933" i="6"/>
  <c r="H7932" i="6"/>
  <c r="H7933" i="6" s="1"/>
  <c r="G7933" i="6" l="1"/>
  <c r="J7933" i="6" s="1"/>
  <c r="F7934" i="6"/>
  <c r="F7935" i="6" l="1"/>
  <c r="G7934" i="6"/>
  <c r="J7934" i="6" s="1"/>
  <c r="H7934" i="6"/>
  <c r="H7935" i="6" s="1"/>
  <c r="G7935" i="6" l="1"/>
  <c r="J7935" i="6" s="1"/>
  <c r="F7936" i="6"/>
  <c r="G7936" i="6" l="1"/>
  <c r="J7936" i="6" s="1"/>
  <c r="F7937" i="6"/>
  <c r="H7936" i="6"/>
  <c r="H7937" i="6" s="1"/>
  <c r="G7937" i="6" l="1"/>
  <c r="J7937" i="6" s="1"/>
  <c r="F7938" i="6"/>
  <c r="G7938" i="6" l="1"/>
  <c r="J7938" i="6" s="1"/>
  <c r="F7939" i="6"/>
  <c r="H7938" i="6"/>
  <c r="H7939" i="6" s="1"/>
  <c r="G7939" i="6" l="1"/>
  <c r="J7939" i="6" s="1"/>
  <c r="F7940" i="6"/>
  <c r="F7941" i="6" l="1"/>
  <c r="G7940" i="6"/>
  <c r="J7940" i="6" s="1"/>
  <c r="H7940" i="6"/>
  <c r="H7941" i="6" s="1"/>
  <c r="F7942" i="6" l="1"/>
  <c r="G7941" i="6"/>
  <c r="J7941" i="6" s="1"/>
  <c r="G7942" i="6" l="1"/>
  <c r="J7942" i="6" s="1"/>
  <c r="F7943" i="6"/>
  <c r="H7942" i="6"/>
  <c r="H7943" i="6" s="1"/>
  <c r="G7943" i="6" l="1"/>
  <c r="J7943" i="6" s="1"/>
  <c r="F7944" i="6"/>
  <c r="G7944" i="6" l="1"/>
  <c r="J7944" i="6" s="1"/>
  <c r="F7945" i="6"/>
  <c r="H7944" i="6"/>
  <c r="H7945" i="6" s="1"/>
  <c r="G7945" i="6" l="1"/>
  <c r="J7945" i="6" s="1"/>
  <c r="F7946" i="6"/>
  <c r="G7946" i="6" l="1"/>
  <c r="J7946" i="6" s="1"/>
  <c r="F7947" i="6"/>
  <c r="H7946" i="6"/>
  <c r="H7947" i="6" s="1"/>
  <c r="F7948" i="6" l="1"/>
  <c r="G7947" i="6"/>
  <c r="J7947" i="6" s="1"/>
  <c r="G7948" i="6" l="1"/>
  <c r="J7948" i="6" s="1"/>
  <c r="F7949" i="6"/>
  <c r="H7948" i="6"/>
  <c r="H7949" i="6" s="1"/>
  <c r="G7949" i="6" l="1"/>
  <c r="J7949" i="6" s="1"/>
  <c r="F7950" i="6"/>
  <c r="F7951" i="6" l="1"/>
  <c r="G7950" i="6"/>
  <c r="J7950" i="6" s="1"/>
  <c r="H7950" i="6"/>
  <c r="H7951" i="6" s="1"/>
  <c r="G7951" i="6" l="1"/>
  <c r="J7951" i="6" s="1"/>
  <c r="F7952" i="6"/>
  <c r="G7952" i="6" l="1"/>
  <c r="J7952" i="6" s="1"/>
  <c r="F7953" i="6"/>
  <c r="H7952" i="6"/>
  <c r="H7953" i="6" s="1"/>
  <c r="G7953" i="6" l="1"/>
  <c r="J7953" i="6" s="1"/>
  <c r="F7954" i="6"/>
  <c r="G7954" i="6" l="1"/>
  <c r="J7954" i="6" s="1"/>
  <c r="F7955" i="6"/>
  <c r="H7954" i="6"/>
  <c r="H7955" i="6" s="1"/>
  <c r="G7955" i="6" l="1"/>
  <c r="J7955" i="6" s="1"/>
  <c r="F7956" i="6"/>
  <c r="F7957" i="6" l="1"/>
  <c r="G7956" i="6"/>
  <c r="J7956" i="6" s="1"/>
  <c r="H7956" i="6"/>
  <c r="H7957" i="6" s="1"/>
  <c r="F7958" i="6" l="1"/>
  <c r="G7957" i="6"/>
  <c r="J7957" i="6" s="1"/>
  <c r="G7958" i="6" l="1"/>
  <c r="J7958" i="6" s="1"/>
  <c r="F7959" i="6"/>
  <c r="H7958" i="6"/>
  <c r="H7959" i="6" s="1"/>
  <c r="G7959" i="6" l="1"/>
  <c r="J7959" i="6" s="1"/>
  <c r="F7960" i="6"/>
  <c r="G7960" i="6" l="1"/>
  <c r="J7960" i="6" s="1"/>
  <c r="F7961" i="6"/>
  <c r="H7960" i="6"/>
  <c r="H7961" i="6" s="1"/>
  <c r="G7961" i="6" l="1"/>
  <c r="J7961" i="6" s="1"/>
  <c r="F7962" i="6"/>
  <c r="G7962" i="6" l="1"/>
  <c r="J7962" i="6" s="1"/>
  <c r="F7963" i="6"/>
  <c r="H7962" i="6"/>
  <c r="H7963" i="6" s="1"/>
  <c r="F7964" i="6" l="1"/>
  <c r="G7963" i="6"/>
  <c r="J7963" i="6" s="1"/>
  <c r="G7964" i="6" l="1"/>
  <c r="J7964" i="6" s="1"/>
  <c r="F7965" i="6"/>
  <c r="H7964" i="6"/>
  <c r="H7965" i="6" s="1"/>
  <c r="G7965" i="6" l="1"/>
  <c r="J7965" i="6" s="1"/>
  <c r="F7966" i="6"/>
  <c r="F7967" i="6" l="1"/>
  <c r="G7966" i="6"/>
  <c r="J7966" i="6" s="1"/>
  <c r="H7966" i="6"/>
  <c r="H7967" i="6" s="1"/>
  <c r="G7967" i="6" l="1"/>
  <c r="J7967" i="6" s="1"/>
  <c r="F7968" i="6"/>
  <c r="G7968" i="6" l="1"/>
  <c r="J7968" i="6" s="1"/>
  <c r="F7969" i="6"/>
  <c r="H7968" i="6"/>
  <c r="H7969" i="6" s="1"/>
  <c r="G7969" i="6" l="1"/>
  <c r="J7969" i="6" s="1"/>
  <c r="F7970" i="6"/>
  <c r="G7970" i="6" l="1"/>
  <c r="J7970" i="6" s="1"/>
  <c r="F7971" i="6"/>
  <c r="H7970" i="6"/>
  <c r="H7971" i="6" s="1"/>
  <c r="G7971" i="6" l="1"/>
  <c r="J7971" i="6" s="1"/>
  <c r="F7972" i="6"/>
  <c r="F7973" i="6" l="1"/>
  <c r="G7972" i="6"/>
  <c r="J7972" i="6" s="1"/>
  <c r="H7972" i="6"/>
  <c r="H7973" i="6" s="1"/>
  <c r="F7974" i="6" l="1"/>
  <c r="G7973" i="6"/>
  <c r="J7973" i="6" s="1"/>
  <c r="G7974" i="6" l="1"/>
  <c r="J7974" i="6" s="1"/>
  <c r="F7975" i="6"/>
  <c r="H7974" i="6"/>
  <c r="H7975" i="6" s="1"/>
  <c r="G7975" i="6" l="1"/>
  <c r="J7975" i="6" s="1"/>
  <c r="F7976" i="6"/>
  <c r="G7976" i="6" l="1"/>
  <c r="J7976" i="6" s="1"/>
  <c r="F7977" i="6"/>
  <c r="H7976" i="6"/>
  <c r="H7977" i="6" s="1"/>
  <c r="G7977" i="6" l="1"/>
  <c r="J7977" i="6" s="1"/>
  <c r="F7978" i="6"/>
  <c r="G7978" i="6" l="1"/>
  <c r="J7978" i="6" s="1"/>
  <c r="F7979" i="6"/>
  <c r="H7978" i="6"/>
  <c r="H7979" i="6" s="1"/>
  <c r="F7980" i="6" l="1"/>
  <c r="G7979" i="6"/>
  <c r="J7979" i="6" s="1"/>
  <c r="G7980" i="6" l="1"/>
  <c r="J7980" i="6" s="1"/>
  <c r="F7981" i="6"/>
  <c r="H7980" i="6"/>
  <c r="H7981" i="6" s="1"/>
  <c r="G7981" i="6" l="1"/>
  <c r="J7981" i="6" s="1"/>
  <c r="F7982" i="6"/>
  <c r="F7983" i="6" l="1"/>
  <c r="G7982" i="6"/>
  <c r="J7982" i="6" s="1"/>
  <c r="H7982" i="6"/>
  <c r="H7983" i="6" s="1"/>
  <c r="G7983" i="6" l="1"/>
  <c r="J7983" i="6" s="1"/>
  <c r="F7984" i="6"/>
  <c r="G7984" i="6" l="1"/>
  <c r="J7984" i="6" s="1"/>
  <c r="F7985" i="6"/>
  <c r="H7984" i="6"/>
  <c r="H7985" i="6" s="1"/>
  <c r="G7985" i="6" l="1"/>
  <c r="J7985" i="6" s="1"/>
  <c r="F7986" i="6"/>
  <c r="G7986" i="6" l="1"/>
  <c r="J7986" i="6" s="1"/>
  <c r="F7987" i="6"/>
  <c r="H7986" i="6"/>
  <c r="H7987" i="6" s="1"/>
  <c r="G7987" i="6" l="1"/>
  <c r="J7987" i="6" s="1"/>
  <c r="F7988" i="6"/>
  <c r="F7989" i="6" l="1"/>
  <c r="G7988" i="6"/>
  <c r="J7988" i="6" s="1"/>
  <c r="H7988" i="6"/>
  <c r="H7989" i="6" s="1"/>
  <c r="F7990" i="6" l="1"/>
  <c r="G7989" i="6"/>
  <c r="J7989" i="6" s="1"/>
  <c r="G7990" i="6" l="1"/>
  <c r="J7990" i="6" s="1"/>
  <c r="F7991" i="6"/>
  <c r="H7990" i="6"/>
  <c r="H7991" i="6" s="1"/>
  <c r="G7991" i="6" l="1"/>
  <c r="J7991" i="6" s="1"/>
  <c r="F7992" i="6"/>
  <c r="G7992" i="6" l="1"/>
  <c r="J7992" i="6" s="1"/>
  <c r="F7993" i="6"/>
  <c r="H7992" i="6"/>
  <c r="H7993" i="6" s="1"/>
  <c r="G7993" i="6" l="1"/>
  <c r="J7993" i="6" s="1"/>
  <c r="F7994" i="6"/>
  <c r="G7994" i="6" l="1"/>
  <c r="J7994" i="6" s="1"/>
  <c r="F7995" i="6"/>
  <c r="H7994" i="6"/>
  <c r="H7995" i="6" s="1"/>
  <c r="F7996" i="6" l="1"/>
  <c r="G7995" i="6"/>
  <c r="J7995" i="6" s="1"/>
  <c r="G7996" i="6" l="1"/>
  <c r="J7996" i="6" s="1"/>
  <c r="F7997" i="6"/>
  <c r="H7996" i="6"/>
  <c r="H7997" i="6" s="1"/>
  <c r="G7997" i="6" l="1"/>
  <c r="J7997" i="6" s="1"/>
  <c r="F7998" i="6"/>
  <c r="F7999" i="6" l="1"/>
  <c r="G7998" i="6"/>
  <c r="J7998" i="6" s="1"/>
  <c r="H7998" i="6"/>
  <c r="H7999" i="6" s="1"/>
  <c r="G7999" i="6" l="1"/>
  <c r="J7999" i="6" s="1"/>
  <c r="F8000" i="6"/>
  <c r="G8000" i="6" l="1"/>
  <c r="J8000" i="6" s="1"/>
  <c r="F8001" i="6"/>
  <c r="H8000" i="6"/>
  <c r="H8001" i="6" s="1"/>
  <c r="G8001" i="6" l="1"/>
  <c r="J8001" i="6" s="1"/>
  <c r="F8002" i="6"/>
  <c r="G8002" i="6" l="1"/>
  <c r="J8002" i="6" s="1"/>
  <c r="F8003" i="6"/>
  <c r="H8002" i="6"/>
  <c r="H8003" i="6" s="1"/>
  <c r="G8003" i="6" l="1"/>
  <c r="J8003" i="6" s="1"/>
  <c r="F8004" i="6"/>
  <c r="F8005" i="6" l="1"/>
  <c r="G8004" i="6"/>
  <c r="J8004" i="6" s="1"/>
  <c r="H8004" i="6"/>
  <c r="H8005" i="6" s="1"/>
  <c r="F8006" i="6" l="1"/>
  <c r="G8005" i="6"/>
  <c r="J8005" i="6" s="1"/>
  <c r="F8007" i="6" l="1"/>
  <c r="G8006" i="6"/>
  <c r="J8006" i="6" s="1"/>
  <c r="H8006" i="6"/>
  <c r="H8007" i="6" s="1"/>
  <c r="G8007" i="6" l="1"/>
  <c r="J8007" i="6" s="1"/>
  <c r="F8008" i="6"/>
  <c r="F8009" i="6" l="1"/>
  <c r="G8008" i="6"/>
  <c r="J8008" i="6" s="1"/>
  <c r="H8008" i="6"/>
  <c r="H8009" i="6" s="1"/>
  <c r="G8009" i="6" l="1"/>
  <c r="J8009" i="6" s="1"/>
  <c r="F8010" i="6"/>
  <c r="G8010" i="6" l="1"/>
  <c r="J8010" i="6" s="1"/>
  <c r="F8011" i="6"/>
  <c r="H8010" i="6"/>
  <c r="H8011" i="6" s="1"/>
  <c r="F8012" i="6" l="1"/>
  <c r="G8011" i="6"/>
  <c r="J8011" i="6" s="1"/>
  <c r="G8012" i="6" l="1"/>
  <c r="J8012" i="6" s="1"/>
  <c r="F8013" i="6"/>
  <c r="H8012" i="6"/>
  <c r="H8013" i="6" s="1"/>
  <c r="G8013" i="6" l="1"/>
  <c r="J8013" i="6" s="1"/>
  <c r="F8014" i="6"/>
  <c r="F8015" i="6" l="1"/>
  <c r="G8014" i="6"/>
  <c r="J8014" i="6" s="1"/>
  <c r="H8014" i="6"/>
  <c r="H8015" i="6" s="1"/>
  <c r="G8015" i="6" l="1"/>
  <c r="J8015" i="6" s="1"/>
  <c r="F8016" i="6"/>
  <c r="F8017" i="6" l="1"/>
  <c r="G8016" i="6"/>
  <c r="J8016" i="6" s="1"/>
  <c r="H8016" i="6"/>
  <c r="H8017" i="6" s="1"/>
  <c r="G8017" i="6" l="1"/>
  <c r="J8017" i="6" s="1"/>
  <c r="F8018" i="6"/>
  <c r="F8019" i="6" l="1"/>
  <c r="G8018" i="6"/>
  <c r="J8018" i="6" s="1"/>
  <c r="H8018" i="6"/>
  <c r="H8019" i="6" s="1"/>
  <c r="F8020" i="6" l="1"/>
  <c r="G8019" i="6"/>
  <c r="J8019" i="6" s="1"/>
  <c r="F8021" i="6" l="1"/>
  <c r="G8020" i="6"/>
  <c r="J8020" i="6" s="1"/>
  <c r="H8020" i="6"/>
  <c r="H8021" i="6" s="1"/>
  <c r="F8022" i="6" l="1"/>
  <c r="G8021" i="6"/>
  <c r="J8021" i="6" s="1"/>
  <c r="F8023" i="6" l="1"/>
  <c r="G8022" i="6"/>
  <c r="J8022" i="6" s="1"/>
  <c r="H8022" i="6"/>
  <c r="H8023" i="6" s="1"/>
  <c r="G8023" i="6" l="1"/>
  <c r="J8023" i="6" s="1"/>
  <c r="F8024" i="6"/>
  <c r="F8025" i="6" l="1"/>
  <c r="G8024" i="6"/>
  <c r="J8024" i="6" s="1"/>
  <c r="H8024" i="6"/>
  <c r="H8025" i="6" s="1"/>
  <c r="G8025" i="6" l="1"/>
  <c r="J8025" i="6" s="1"/>
  <c r="F8026" i="6"/>
  <c r="F8027" i="6" l="1"/>
  <c r="G8026" i="6"/>
  <c r="J8026" i="6" s="1"/>
  <c r="H8026" i="6"/>
  <c r="H8027" i="6" s="1"/>
  <c r="F8028" i="6" l="1"/>
  <c r="G8027" i="6"/>
  <c r="J8027" i="6" s="1"/>
  <c r="F8029" i="6" l="1"/>
  <c r="G8028" i="6"/>
  <c r="J8028" i="6" s="1"/>
  <c r="H8028" i="6"/>
  <c r="H8029" i="6" s="1"/>
  <c r="F8030" i="6" l="1"/>
  <c r="G8029" i="6"/>
  <c r="J8029" i="6" s="1"/>
  <c r="F8031" i="6" l="1"/>
  <c r="G8030" i="6"/>
  <c r="J8030" i="6" s="1"/>
  <c r="H8030" i="6"/>
  <c r="H8031" i="6" s="1"/>
  <c r="G8031" i="6" l="1"/>
  <c r="J8031" i="6" s="1"/>
  <c r="F8032" i="6"/>
  <c r="F8033" i="6" l="1"/>
  <c r="G8032" i="6"/>
  <c r="J8032" i="6" s="1"/>
  <c r="H8032" i="6"/>
  <c r="H8033" i="6" s="1"/>
  <c r="G8033" i="6" l="1"/>
  <c r="J8033" i="6" s="1"/>
  <c r="F8034" i="6"/>
  <c r="G8034" i="6" l="1"/>
  <c r="J8034" i="6" s="1"/>
  <c r="F8035" i="6"/>
  <c r="H8034" i="6"/>
  <c r="H8035" i="6" s="1"/>
  <c r="F8036" i="6" l="1"/>
  <c r="G8035" i="6"/>
  <c r="J8035" i="6" s="1"/>
  <c r="F8037" i="6" l="1"/>
  <c r="G8036" i="6"/>
  <c r="J8036" i="6" s="1"/>
  <c r="H8036" i="6"/>
  <c r="H8037" i="6" s="1"/>
  <c r="F8038" i="6" l="1"/>
  <c r="G8037" i="6"/>
  <c r="J8037" i="6" s="1"/>
  <c r="F8039" i="6" l="1"/>
  <c r="G8038" i="6"/>
  <c r="J8038" i="6" s="1"/>
  <c r="H8038" i="6"/>
  <c r="H8039" i="6" s="1"/>
  <c r="G8039" i="6" l="1"/>
  <c r="J8039" i="6" s="1"/>
  <c r="F8040" i="6"/>
  <c r="F8041" i="6" l="1"/>
  <c r="G8040" i="6"/>
  <c r="J8040" i="6" s="1"/>
  <c r="H8040" i="6"/>
  <c r="H8041" i="6" s="1"/>
  <c r="G8041" i="6" l="1"/>
  <c r="J8041" i="6" s="1"/>
  <c r="F8042" i="6"/>
  <c r="F8043" i="6" l="1"/>
  <c r="G8042" i="6"/>
  <c r="J8042" i="6" s="1"/>
  <c r="H8042" i="6"/>
  <c r="H8043" i="6" s="1"/>
  <c r="F8044" i="6" l="1"/>
  <c r="G8043" i="6"/>
  <c r="J8043" i="6" s="1"/>
  <c r="G8044" i="6" l="1"/>
  <c r="J8044" i="6" s="1"/>
  <c r="F8045" i="6"/>
  <c r="H8044" i="6"/>
  <c r="H8045" i="6" s="1"/>
  <c r="G8045" i="6" l="1"/>
  <c r="J8045" i="6" s="1"/>
  <c r="F8046" i="6"/>
  <c r="F8047" i="6" l="1"/>
  <c r="G8046" i="6"/>
  <c r="J8046" i="6" s="1"/>
  <c r="H8046" i="6"/>
  <c r="H8047" i="6" s="1"/>
  <c r="G8047" i="6" l="1"/>
  <c r="J8047" i="6" s="1"/>
  <c r="F8048" i="6"/>
  <c r="F8049" i="6" l="1"/>
  <c r="G8048" i="6"/>
  <c r="J8048" i="6" s="1"/>
  <c r="H8048" i="6"/>
  <c r="H8049" i="6" s="1"/>
  <c r="G8049" i="6" l="1"/>
  <c r="J8049" i="6" s="1"/>
  <c r="F8050" i="6"/>
  <c r="F8051" i="6" l="1"/>
  <c r="G8050" i="6"/>
  <c r="J8050" i="6" s="1"/>
  <c r="H8050" i="6"/>
  <c r="H8051" i="6" s="1"/>
  <c r="F8052" i="6" l="1"/>
  <c r="G8051" i="6"/>
  <c r="J8051" i="6" s="1"/>
  <c r="F8053" i="6" l="1"/>
  <c r="G8052" i="6"/>
  <c r="J8052" i="6" s="1"/>
  <c r="H8052" i="6"/>
  <c r="H8053" i="6" s="1"/>
  <c r="F8054" i="6" l="1"/>
  <c r="G8053" i="6"/>
  <c r="J8053" i="6" s="1"/>
  <c r="F8055" i="6" l="1"/>
  <c r="G8054" i="6"/>
  <c r="J8054" i="6" s="1"/>
  <c r="H8054" i="6"/>
  <c r="H8055" i="6" s="1"/>
  <c r="G8055" i="6" l="1"/>
  <c r="J8055" i="6" s="1"/>
  <c r="F8056" i="6"/>
  <c r="F8057" i="6" l="1"/>
  <c r="G8056" i="6"/>
  <c r="J8056" i="6" s="1"/>
  <c r="H8056" i="6"/>
  <c r="H8057" i="6" s="1"/>
  <c r="G8057" i="6" l="1"/>
  <c r="J8057" i="6" s="1"/>
  <c r="F8058" i="6"/>
  <c r="F8059" i="6" l="1"/>
  <c r="G8058" i="6"/>
  <c r="J8058" i="6" s="1"/>
  <c r="H8058" i="6"/>
  <c r="H8059" i="6" s="1"/>
  <c r="F8060" i="6" l="1"/>
  <c r="G8059" i="6"/>
  <c r="J8059" i="6" s="1"/>
  <c r="F8061" i="6" l="1"/>
  <c r="G8060" i="6"/>
  <c r="J8060" i="6" s="1"/>
  <c r="H8060" i="6"/>
  <c r="H8061" i="6" s="1"/>
  <c r="F8062" i="6" l="1"/>
  <c r="G8061" i="6"/>
  <c r="J8061" i="6" s="1"/>
  <c r="F8063" i="6" l="1"/>
  <c r="G8062" i="6"/>
  <c r="J8062" i="6" s="1"/>
  <c r="H8062" i="6"/>
  <c r="H8063" i="6" s="1"/>
  <c r="G8063" i="6" l="1"/>
  <c r="J8063" i="6" s="1"/>
  <c r="F8064" i="6"/>
  <c r="F8065" i="6" l="1"/>
  <c r="G8064" i="6"/>
  <c r="J8064" i="6" s="1"/>
  <c r="H8064" i="6"/>
  <c r="H8065" i="6" s="1"/>
  <c r="G8065" i="6" l="1"/>
  <c r="J8065" i="6" s="1"/>
  <c r="F8066" i="6"/>
  <c r="G8066" i="6" l="1"/>
  <c r="J8066" i="6" s="1"/>
  <c r="F8067" i="6"/>
  <c r="H8066" i="6"/>
  <c r="H8067" i="6" s="1"/>
  <c r="F8068" i="6" l="1"/>
  <c r="G8067" i="6"/>
  <c r="J8067" i="6" s="1"/>
  <c r="F8069" i="6" l="1"/>
  <c r="G8068" i="6"/>
  <c r="J8068" i="6" s="1"/>
  <c r="H8068" i="6"/>
  <c r="H8069" i="6" s="1"/>
  <c r="F8070" i="6" l="1"/>
  <c r="G8069" i="6"/>
  <c r="J8069" i="6" s="1"/>
  <c r="F8071" i="6" l="1"/>
  <c r="G8070" i="6"/>
  <c r="J8070" i="6" s="1"/>
  <c r="H8070" i="6"/>
  <c r="H8071" i="6" s="1"/>
  <c r="G8071" i="6" l="1"/>
  <c r="J8071" i="6" s="1"/>
  <c r="F8072" i="6"/>
  <c r="F8073" i="6" l="1"/>
  <c r="G8072" i="6"/>
  <c r="J8072" i="6" s="1"/>
  <c r="H8072" i="6"/>
  <c r="H8073" i="6" s="1"/>
  <c r="G8073" i="6" l="1"/>
  <c r="J8073" i="6" s="1"/>
  <c r="F8074" i="6"/>
  <c r="F8075" i="6" l="1"/>
  <c r="G8074" i="6"/>
  <c r="J8074" i="6" s="1"/>
  <c r="H8074" i="6"/>
  <c r="H8075" i="6" s="1"/>
  <c r="F8076" i="6" l="1"/>
  <c r="G8075" i="6"/>
  <c r="J8075" i="6" s="1"/>
  <c r="G8076" i="6" l="1"/>
  <c r="J8076" i="6" s="1"/>
  <c r="F8077" i="6"/>
  <c r="H8076" i="6"/>
  <c r="H8077" i="6" s="1"/>
  <c r="G8077" i="6" l="1"/>
  <c r="J8077" i="6" s="1"/>
  <c r="F8078" i="6"/>
  <c r="F8079" i="6" l="1"/>
  <c r="G8078" i="6"/>
  <c r="J8078" i="6" s="1"/>
  <c r="H8078" i="6"/>
  <c r="H8079" i="6" s="1"/>
  <c r="G8079" i="6" l="1"/>
  <c r="J8079" i="6" s="1"/>
  <c r="F8080" i="6"/>
  <c r="F8081" i="6" l="1"/>
  <c r="G8080" i="6"/>
  <c r="J8080" i="6" s="1"/>
  <c r="H8080" i="6"/>
  <c r="H8081" i="6" s="1"/>
  <c r="G8081" i="6" l="1"/>
  <c r="J8081" i="6" s="1"/>
  <c r="F8082" i="6"/>
  <c r="F8083" i="6" l="1"/>
  <c r="G8082" i="6"/>
  <c r="J8082" i="6" s="1"/>
  <c r="H8082" i="6"/>
  <c r="H8083" i="6" s="1"/>
  <c r="F8084" i="6" l="1"/>
  <c r="G8083" i="6"/>
  <c r="J8083" i="6" s="1"/>
  <c r="F8085" i="6" l="1"/>
  <c r="G8084" i="6"/>
  <c r="J8084" i="6" s="1"/>
  <c r="H8084" i="6"/>
  <c r="H8085" i="6" s="1"/>
  <c r="F8086" i="6" l="1"/>
  <c r="G8085" i="6"/>
  <c r="J8085" i="6" s="1"/>
  <c r="F8087" i="6" l="1"/>
  <c r="G8086" i="6"/>
  <c r="J8086" i="6" s="1"/>
  <c r="H8086" i="6"/>
  <c r="H8087" i="6" s="1"/>
  <c r="G8087" i="6" l="1"/>
  <c r="J8087" i="6" s="1"/>
  <c r="F8088" i="6"/>
  <c r="F8089" i="6" l="1"/>
  <c r="G8088" i="6"/>
  <c r="J8088" i="6" s="1"/>
  <c r="H8088" i="6"/>
  <c r="H8089" i="6" s="1"/>
  <c r="G8089" i="6" l="1"/>
  <c r="J8089" i="6" s="1"/>
  <c r="F8090" i="6"/>
  <c r="F8091" i="6" l="1"/>
  <c r="G8090" i="6"/>
  <c r="J8090" i="6" s="1"/>
  <c r="H8090" i="6"/>
  <c r="H8091" i="6" s="1"/>
  <c r="F8092" i="6" l="1"/>
  <c r="G8091" i="6"/>
  <c r="J8091" i="6" s="1"/>
  <c r="F8093" i="6" l="1"/>
  <c r="G8092" i="6"/>
  <c r="J8092" i="6" s="1"/>
  <c r="H8092" i="6"/>
  <c r="H8093" i="6" s="1"/>
  <c r="F8094" i="6" l="1"/>
  <c r="G8093" i="6"/>
  <c r="J8093" i="6" s="1"/>
  <c r="F8095" i="6" l="1"/>
  <c r="G8094" i="6"/>
  <c r="J8094" i="6" s="1"/>
  <c r="H8094" i="6"/>
  <c r="H8095" i="6" s="1"/>
  <c r="G8095" i="6" l="1"/>
  <c r="J8095" i="6" s="1"/>
  <c r="F8096" i="6"/>
  <c r="F8097" i="6" l="1"/>
  <c r="G8096" i="6"/>
  <c r="J8096" i="6" s="1"/>
  <c r="H8096" i="6"/>
  <c r="H8097" i="6" s="1"/>
  <c r="G8097" i="6" l="1"/>
  <c r="J8097" i="6" s="1"/>
  <c r="F8098" i="6"/>
  <c r="G8098" i="6" l="1"/>
  <c r="J8098" i="6" s="1"/>
  <c r="F8099" i="6"/>
  <c r="H8098" i="6"/>
  <c r="H8099" i="6" s="1"/>
  <c r="F8100" i="6" l="1"/>
  <c r="G8099" i="6"/>
  <c r="J8099" i="6" s="1"/>
  <c r="F8101" i="6" l="1"/>
  <c r="G8100" i="6"/>
  <c r="J8100" i="6" s="1"/>
  <c r="H8100" i="6"/>
  <c r="H8101" i="6" s="1"/>
  <c r="F8102" i="6" l="1"/>
  <c r="G8101" i="6"/>
  <c r="J8101" i="6" s="1"/>
  <c r="G8102" i="6" l="1"/>
  <c r="J8102" i="6" s="1"/>
  <c r="F8103" i="6"/>
  <c r="H8102" i="6"/>
  <c r="H8103" i="6" s="1"/>
  <c r="F8104" i="6" l="1"/>
  <c r="G8103" i="6"/>
  <c r="J8103" i="6" s="1"/>
  <c r="G8104" i="6" l="1"/>
  <c r="J8104" i="6" s="1"/>
  <c r="F8105" i="6"/>
  <c r="H8104" i="6"/>
  <c r="H8105" i="6" s="1"/>
  <c r="G8105" i="6" l="1"/>
  <c r="J8105" i="6" s="1"/>
  <c r="F8106" i="6"/>
  <c r="G8106" i="6" l="1"/>
  <c r="J8106" i="6" s="1"/>
  <c r="F8107" i="6"/>
  <c r="H8106" i="6"/>
  <c r="H8107" i="6" s="1"/>
  <c r="G8107" i="6" l="1"/>
  <c r="J8107" i="6" s="1"/>
  <c r="F8108" i="6"/>
  <c r="G8108" i="6" l="1"/>
  <c r="J8108" i="6" s="1"/>
  <c r="F8109" i="6"/>
  <c r="H8108" i="6"/>
  <c r="H8109" i="6" s="1"/>
  <c r="G8109" i="6" l="1"/>
  <c r="J8109" i="6" s="1"/>
  <c r="F8110" i="6"/>
  <c r="G8110" i="6" l="1"/>
  <c r="J8110" i="6" s="1"/>
  <c r="F8111" i="6"/>
  <c r="H8110" i="6"/>
  <c r="H8111" i="6" s="1"/>
  <c r="F8112" i="6" l="1"/>
  <c r="G8111" i="6"/>
  <c r="J8111" i="6" s="1"/>
  <c r="G8112" i="6" l="1"/>
  <c r="J8112" i="6" s="1"/>
  <c r="F8113" i="6"/>
  <c r="H8112" i="6"/>
  <c r="H8113" i="6" s="1"/>
  <c r="G8113" i="6" l="1"/>
  <c r="J8113" i="6" s="1"/>
  <c r="F8114" i="6"/>
  <c r="G8114" i="6" l="1"/>
  <c r="J8114" i="6" s="1"/>
  <c r="F8115" i="6"/>
  <c r="H8114" i="6"/>
  <c r="H8115" i="6" s="1"/>
  <c r="G8115" i="6" l="1"/>
  <c r="J8115" i="6" s="1"/>
  <c r="F8116" i="6"/>
  <c r="G8116" i="6" l="1"/>
  <c r="J8116" i="6" s="1"/>
  <c r="F8117" i="6"/>
  <c r="H8116" i="6"/>
  <c r="H8117" i="6" s="1"/>
  <c r="G8117" i="6" l="1"/>
  <c r="J8117" i="6" s="1"/>
  <c r="F8118" i="6"/>
  <c r="G8118" i="6" l="1"/>
  <c r="J8118" i="6" s="1"/>
  <c r="F8119" i="6"/>
  <c r="H8118" i="6"/>
  <c r="H8119" i="6" s="1"/>
  <c r="F8120" i="6" l="1"/>
  <c r="G8119" i="6"/>
  <c r="J8119" i="6" s="1"/>
  <c r="G8120" i="6" l="1"/>
  <c r="J8120" i="6" s="1"/>
  <c r="F8121" i="6"/>
  <c r="H8120" i="6"/>
  <c r="H8121" i="6" s="1"/>
  <c r="G8121" i="6" l="1"/>
  <c r="J8121" i="6" s="1"/>
  <c r="F8122" i="6"/>
  <c r="G8122" i="6" l="1"/>
  <c r="J8122" i="6" s="1"/>
  <c r="F8123" i="6"/>
  <c r="H8122" i="6"/>
  <c r="H8123" i="6" s="1"/>
  <c r="G8123" i="6" l="1"/>
  <c r="J8123" i="6" s="1"/>
  <c r="F8124" i="6"/>
  <c r="G8124" i="6" l="1"/>
  <c r="J8124" i="6" s="1"/>
  <c r="F8125" i="6"/>
  <c r="H8124" i="6"/>
  <c r="H8125" i="6" s="1"/>
  <c r="G8125" i="6" l="1"/>
  <c r="J8125" i="6" s="1"/>
  <c r="F8126" i="6"/>
  <c r="G8126" i="6" l="1"/>
  <c r="J8126" i="6" s="1"/>
  <c r="F8127" i="6"/>
  <c r="H8126" i="6"/>
  <c r="H8127" i="6" s="1"/>
  <c r="G8127" i="6" l="1"/>
  <c r="J8127" i="6" s="1"/>
  <c r="F8128" i="6"/>
  <c r="G8128" i="6" l="1"/>
  <c r="J8128" i="6" s="1"/>
  <c r="F8129" i="6"/>
  <c r="H8128" i="6"/>
  <c r="H8129" i="6" s="1"/>
  <c r="G8129" i="6" l="1"/>
  <c r="J8129" i="6" s="1"/>
  <c r="F8130" i="6"/>
  <c r="G8130" i="6" l="1"/>
  <c r="J8130" i="6" s="1"/>
  <c r="F8131" i="6"/>
  <c r="H8130" i="6"/>
  <c r="H8131" i="6" s="1"/>
  <c r="G8131" i="6" l="1"/>
  <c r="J8131" i="6" s="1"/>
  <c r="F8132" i="6"/>
  <c r="G8132" i="6" l="1"/>
  <c r="J8132" i="6" s="1"/>
  <c r="F8133" i="6"/>
  <c r="H8132" i="6"/>
  <c r="H8133" i="6" s="1"/>
  <c r="G8133" i="6" l="1"/>
  <c r="J8133" i="6" s="1"/>
  <c r="F8134" i="6"/>
  <c r="G8134" i="6" l="1"/>
  <c r="J8134" i="6" s="1"/>
  <c r="F8135" i="6"/>
  <c r="H8134" i="6"/>
  <c r="H8135" i="6" s="1"/>
  <c r="G8135" i="6" l="1"/>
  <c r="J8135" i="6" s="1"/>
  <c r="F8136" i="6"/>
  <c r="G8136" i="6" l="1"/>
  <c r="J8136" i="6" s="1"/>
  <c r="F8137" i="6"/>
  <c r="H8136" i="6"/>
  <c r="H8137" i="6" s="1"/>
  <c r="G8137" i="6" l="1"/>
  <c r="J8137" i="6" s="1"/>
  <c r="F8138" i="6"/>
  <c r="G8138" i="6" l="1"/>
  <c r="J8138" i="6" s="1"/>
  <c r="F8139" i="6"/>
  <c r="H8138" i="6"/>
  <c r="H8139" i="6" s="1"/>
  <c r="G8139" i="6" l="1"/>
  <c r="J8139" i="6" s="1"/>
  <c r="F8140" i="6"/>
  <c r="G8140" i="6" l="1"/>
  <c r="J8140" i="6" s="1"/>
  <c r="F8141" i="6"/>
  <c r="H8140" i="6"/>
  <c r="H8141" i="6" s="1"/>
  <c r="G8141" i="6" l="1"/>
  <c r="J8141" i="6" s="1"/>
  <c r="F8142" i="6"/>
  <c r="G8142" i="6" l="1"/>
  <c r="J8142" i="6" s="1"/>
  <c r="F8143" i="6"/>
  <c r="H8142" i="6"/>
  <c r="H8143" i="6" s="1"/>
  <c r="G8143" i="6" l="1"/>
  <c r="J8143" i="6" s="1"/>
  <c r="F8144" i="6"/>
  <c r="G8144" i="6" l="1"/>
  <c r="J8144" i="6" s="1"/>
  <c r="F8145" i="6"/>
  <c r="H8144" i="6"/>
  <c r="H8145" i="6" s="1"/>
  <c r="G8145" i="6" l="1"/>
  <c r="J8145" i="6" s="1"/>
  <c r="F8146" i="6"/>
  <c r="G8146" i="6" l="1"/>
  <c r="J8146" i="6" s="1"/>
  <c r="F8147" i="6"/>
  <c r="H8146" i="6"/>
  <c r="H8147" i="6" s="1"/>
  <c r="G8147" i="6" l="1"/>
  <c r="J8147" i="6" s="1"/>
  <c r="F8148" i="6"/>
  <c r="G8148" i="6" l="1"/>
  <c r="J8148" i="6" s="1"/>
  <c r="F8149" i="6"/>
  <c r="H8148" i="6"/>
  <c r="H8149" i="6" s="1"/>
  <c r="G8149" i="6" l="1"/>
  <c r="J8149" i="6" s="1"/>
  <c r="F8150" i="6"/>
  <c r="G8150" i="6" l="1"/>
  <c r="J8150" i="6" s="1"/>
  <c r="F8151" i="6"/>
  <c r="H8150" i="6"/>
  <c r="H8151" i="6" s="1"/>
  <c r="G8151" i="6" l="1"/>
  <c r="J8151" i="6" s="1"/>
  <c r="F8152" i="6"/>
  <c r="G8152" i="6" l="1"/>
  <c r="J8152" i="6" s="1"/>
  <c r="F8153" i="6"/>
  <c r="H8152" i="6"/>
  <c r="H8153" i="6" s="1"/>
  <c r="G8153" i="6" l="1"/>
  <c r="J8153" i="6" s="1"/>
  <c r="F8154" i="6"/>
  <c r="G8154" i="6" l="1"/>
  <c r="J8154" i="6" s="1"/>
  <c r="F8155" i="6"/>
  <c r="H8154" i="6"/>
  <c r="H8155" i="6" s="1"/>
  <c r="G8155" i="6" l="1"/>
  <c r="J8155" i="6" s="1"/>
  <c r="F8156" i="6"/>
  <c r="G8156" i="6" l="1"/>
  <c r="J8156" i="6" s="1"/>
  <c r="F8157" i="6"/>
  <c r="H8156" i="6"/>
  <c r="H8157" i="6" s="1"/>
  <c r="G8157" i="6" l="1"/>
  <c r="J8157" i="6" s="1"/>
  <c r="F8158" i="6"/>
  <c r="G8158" i="6" l="1"/>
  <c r="J8158" i="6" s="1"/>
  <c r="F8159" i="6"/>
  <c r="H8158" i="6"/>
  <c r="H8159" i="6" s="1"/>
  <c r="G8159" i="6" l="1"/>
  <c r="J8159" i="6" s="1"/>
  <c r="F8160" i="6"/>
  <c r="G8160" i="6" l="1"/>
  <c r="J8160" i="6" s="1"/>
  <c r="F8161" i="6"/>
  <c r="H8160" i="6"/>
  <c r="H8161" i="6" s="1"/>
  <c r="G8161" i="6" l="1"/>
  <c r="J8161" i="6" s="1"/>
  <c r="F8162" i="6"/>
  <c r="G8162" i="6" l="1"/>
  <c r="J8162" i="6" s="1"/>
  <c r="F8163" i="6"/>
  <c r="H8162" i="6"/>
  <c r="H8163" i="6" s="1"/>
  <c r="G8163" i="6" l="1"/>
  <c r="J8163" i="6" s="1"/>
  <c r="F8164" i="6"/>
  <c r="G8164" i="6" l="1"/>
  <c r="J8164" i="6" s="1"/>
  <c r="F8165" i="6"/>
  <c r="H8164" i="6"/>
  <c r="H8165" i="6" s="1"/>
  <c r="G8165" i="6" l="1"/>
  <c r="J8165" i="6" s="1"/>
  <c r="F8166" i="6"/>
  <c r="G8166" i="6" l="1"/>
  <c r="J8166" i="6" s="1"/>
  <c r="F8167" i="6"/>
  <c r="H8166" i="6"/>
  <c r="H8167" i="6" s="1"/>
  <c r="F8168" i="6" l="1"/>
  <c r="G8167" i="6"/>
  <c r="J8167" i="6" s="1"/>
  <c r="G8168" i="6" l="1"/>
  <c r="J8168" i="6" s="1"/>
  <c r="F8169" i="6"/>
  <c r="H8168" i="6"/>
  <c r="H8169" i="6" s="1"/>
  <c r="G8169" i="6" l="1"/>
  <c r="J8169" i="6" s="1"/>
  <c r="F8170" i="6"/>
  <c r="G8170" i="6" l="1"/>
  <c r="J8170" i="6" s="1"/>
  <c r="F8171" i="6"/>
  <c r="H8170" i="6"/>
  <c r="H8171" i="6" s="1"/>
  <c r="G8171" i="6" l="1"/>
  <c r="J8171" i="6" s="1"/>
  <c r="F8172" i="6"/>
  <c r="G8172" i="6" l="1"/>
  <c r="J8172" i="6" s="1"/>
  <c r="F8173" i="6"/>
  <c r="H8172" i="6"/>
  <c r="H8173" i="6" s="1"/>
  <c r="G8173" i="6" l="1"/>
  <c r="J8173" i="6" s="1"/>
  <c r="F8174" i="6"/>
  <c r="G8174" i="6" l="1"/>
  <c r="J8174" i="6" s="1"/>
  <c r="F8175" i="6"/>
  <c r="H8174" i="6"/>
  <c r="H8175" i="6" s="1"/>
  <c r="F8176" i="6" l="1"/>
  <c r="G8175" i="6"/>
  <c r="J8175" i="6" s="1"/>
  <c r="G8176" i="6" l="1"/>
  <c r="J8176" i="6" s="1"/>
  <c r="F8177" i="6"/>
  <c r="H8176" i="6"/>
  <c r="H8177" i="6" s="1"/>
  <c r="G8177" i="6" l="1"/>
  <c r="J8177" i="6" s="1"/>
  <c r="F8178" i="6"/>
  <c r="G8178" i="6" l="1"/>
  <c r="J8178" i="6" s="1"/>
  <c r="F8179" i="6"/>
  <c r="H8178" i="6"/>
  <c r="H8179" i="6" s="1"/>
  <c r="G8179" i="6" l="1"/>
  <c r="J8179" i="6" s="1"/>
  <c r="F8180" i="6"/>
  <c r="G8180" i="6" l="1"/>
  <c r="J8180" i="6" s="1"/>
  <c r="F8181" i="6"/>
  <c r="H8180" i="6"/>
  <c r="H8181" i="6" s="1"/>
  <c r="G8181" i="6" l="1"/>
  <c r="J8181" i="6" s="1"/>
  <c r="F8182" i="6"/>
  <c r="G8182" i="6" l="1"/>
  <c r="J8182" i="6" s="1"/>
  <c r="F8183" i="6"/>
  <c r="H8182" i="6"/>
  <c r="H8183" i="6" s="1"/>
  <c r="F8184" i="6" l="1"/>
  <c r="G8183" i="6"/>
  <c r="J8183" i="6" s="1"/>
  <c r="G8184" i="6" l="1"/>
  <c r="J8184" i="6" s="1"/>
  <c r="F8185" i="6"/>
  <c r="H8184" i="6"/>
  <c r="H8185" i="6" s="1"/>
  <c r="G8185" i="6" l="1"/>
  <c r="J8185" i="6" s="1"/>
  <c r="F8186" i="6"/>
  <c r="G8186" i="6" l="1"/>
  <c r="J8186" i="6" s="1"/>
  <c r="F8187" i="6"/>
  <c r="H8186" i="6"/>
  <c r="H8187" i="6" s="1"/>
  <c r="G8187" i="6" l="1"/>
  <c r="J8187" i="6" s="1"/>
  <c r="F8188" i="6"/>
  <c r="G8188" i="6" l="1"/>
  <c r="J8188" i="6" s="1"/>
  <c r="F8189" i="6"/>
  <c r="H8188" i="6"/>
  <c r="H8189" i="6" s="1"/>
  <c r="G8189" i="6" l="1"/>
  <c r="J8189" i="6" s="1"/>
  <c r="F8190" i="6"/>
  <c r="G8190" i="6" l="1"/>
  <c r="J8190" i="6" s="1"/>
  <c r="F8191" i="6"/>
  <c r="H8190" i="6"/>
  <c r="H8191" i="6" s="1"/>
  <c r="G8191" i="6" l="1"/>
  <c r="J8191" i="6" s="1"/>
  <c r="F8192" i="6"/>
  <c r="G8192" i="6" l="1"/>
  <c r="J8192" i="6" s="1"/>
  <c r="F8193" i="6"/>
  <c r="H8192" i="6"/>
  <c r="H8193" i="6" s="1"/>
  <c r="G8193" i="6" l="1"/>
  <c r="J8193" i="6" s="1"/>
  <c r="F8194" i="6"/>
  <c r="G8194" i="6" l="1"/>
  <c r="J8194" i="6" s="1"/>
  <c r="F8195" i="6"/>
  <c r="H8194" i="6"/>
  <c r="H8195" i="6" s="1"/>
  <c r="G8195" i="6" l="1"/>
  <c r="J8195" i="6" s="1"/>
  <c r="F8196" i="6"/>
  <c r="G8196" i="6" l="1"/>
  <c r="J8196" i="6" s="1"/>
  <c r="F8197" i="6"/>
  <c r="H8196" i="6"/>
  <c r="G8197" i="6" l="1"/>
  <c r="J8197" i="6" s="1"/>
  <c r="F8198" i="6"/>
  <c r="H8197" i="6"/>
  <c r="H8198" i="6" s="1"/>
  <c r="G8198" i="6" l="1"/>
  <c r="J8198" i="6" s="1"/>
  <c r="F8199" i="6"/>
  <c r="G8199" i="6" l="1"/>
  <c r="J8199" i="6" s="1"/>
  <c r="F8200" i="6"/>
  <c r="H8199" i="6"/>
  <c r="H8200" i="6" s="1"/>
  <c r="G8200" i="6" l="1"/>
  <c r="J8200" i="6" s="1"/>
  <c r="F8201" i="6"/>
  <c r="G8201" i="6" l="1"/>
  <c r="J8201" i="6" s="1"/>
  <c r="F8202" i="6"/>
  <c r="H8201" i="6"/>
  <c r="H8202" i="6" s="1"/>
  <c r="G8202" i="6" l="1"/>
  <c r="J8202" i="6" s="1"/>
  <c r="F8203" i="6"/>
  <c r="G8203" i="6" l="1"/>
  <c r="J8203" i="6" s="1"/>
  <c r="F8204" i="6"/>
  <c r="H8203" i="6"/>
  <c r="H8204" i="6" s="1"/>
  <c r="G8204" i="6" l="1"/>
  <c r="J8204" i="6" s="1"/>
  <c r="F8205" i="6"/>
  <c r="G8205" i="6" l="1"/>
  <c r="J8205" i="6" s="1"/>
  <c r="F8206" i="6"/>
  <c r="H8205" i="6"/>
  <c r="H8206" i="6" s="1"/>
  <c r="G8206" i="6" l="1"/>
  <c r="J8206" i="6" s="1"/>
  <c r="F8207" i="6"/>
  <c r="G8207" i="6" l="1"/>
  <c r="J8207" i="6" s="1"/>
  <c r="F8208" i="6"/>
  <c r="H8207" i="6"/>
  <c r="H8208" i="6" s="1"/>
  <c r="G8208" i="6" l="1"/>
  <c r="J8208" i="6" s="1"/>
  <c r="F8209" i="6"/>
  <c r="G8209" i="6" l="1"/>
  <c r="J8209" i="6" s="1"/>
  <c r="F8210" i="6"/>
  <c r="H8209" i="6"/>
  <c r="H8210" i="6" s="1"/>
  <c r="G8210" i="6" l="1"/>
  <c r="J8210" i="6" s="1"/>
  <c r="F8211" i="6"/>
  <c r="G8211" i="6" l="1"/>
  <c r="J8211" i="6" s="1"/>
  <c r="F8212" i="6"/>
  <c r="H8211" i="6"/>
  <c r="H8212" i="6" s="1"/>
  <c r="G8212" i="6" l="1"/>
  <c r="J8212" i="6" s="1"/>
  <c r="F8213" i="6"/>
  <c r="G8213" i="6" l="1"/>
  <c r="J8213" i="6" s="1"/>
  <c r="F8214" i="6"/>
  <c r="H8213" i="6"/>
  <c r="H8214" i="6" s="1"/>
  <c r="G8214" i="6" l="1"/>
  <c r="J8214" i="6" s="1"/>
  <c r="F8215" i="6"/>
  <c r="G8215" i="6" l="1"/>
  <c r="J8215" i="6" s="1"/>
  <c r="F8216" i="6"/>
  <c r="H8215" i="6"/>
  <c r="H8216" i="6" s="1"/>
  <c r="G8216" i="6" l="1"/>
  <c r="J8216" i="6" s="1"/>
  <c r="F8217" i="6"/>
  <c r="G8217" i="6" l="1"/>
  <c r="J8217" i="6" s="1"/>
  <c r="F8218" i="6"/>
  <c r="H8217" i="6"/>
  <c r="H8218" i="6" s="1"/>
  <c r="G8218" i="6" l="1"/>
  <c r="J8218" i="6" s="1"/>
  <c r="F8219" i="6"/>
  <c r="G8219" i="6" l="1"/>
  <c r="J8219" i="6" s="1"/>
  <c r="F8220" i="6"/>
  <c r="H8219" i="6"/>
  <c r="H8220" i="6" s="1"/>
  <c r="G8220" i="6" l="1"/>
  <c r="J8220" i="6" s="1"/>
  <c r="F8221" i="6"/>
  <c r="G8221" i="6" l="1"/>
  <c r="J8221" i="6" s="1"/>
  <c r="F8222" i="6"/>
  <c r="H8221" i="6"/>
  <c r="H8222" i="6" s="1"/>
  <c r="G8222" i="6" l="1"/>
  <c r="J8222" i="6" s="1"/>
  <c r="F8223" i="6"/>
  <c r="G8223" i="6" l="1"/>
  <c r="J8223" i="6" s="1"/>
  <c r="F8224" i="6"/>
  <c r="H8223" i="6"/>
  <c r="H8224" i="6" s="1"/>
  <c r="G8224" i="6" l="1"/>
  <c r="J8224" i="6" s="1"/>
  <c r="F8225" i="6"/>
  <c r="G8225" i="6" l="1"/>
  <c r="J8225" i="6" s="1"/>
  <c r="F8226" i="6"/>
  <c r="H8225" i="6"/>
  <c r="H8226" i="6" s="1"/>
  <c r="G8226" i="6" l="1"/>
  <c r="J8226" i="6" s="1"/>
  <c r="F8227" i="6"/>
  <c r="G8227" i="6" l="1"/>
  <c r="J8227" i="6" s="1"/>
  <c r="F8228" i="6"/>
  <c r="H8227" i="6"/>
  <c r="H8228" i="6" s="1"/>
  <c r="G8228" i="6" l="1"/>
  <c r="J8228" i="6" s="1"/>
  <c r="F8229" i="6"/>
  <c r="G8229" i="6" l="1"/>
  <c r="J8229" i="6" s="1"/>
  <c r="F8230" i="6"/>
  <c r="H8229" i="6"/>
  <c r="H8230" i="6" s="1"/>
  <c r="G8230" i="6" l="1"/>
  <c r="J8230" i="6" s="1"/>
  <c r="F8231" i="6"/>
  <c r="F8232" i="6" l="1"/>
  <c r="G8231" i="6"/>
  <c r="J8231" i="6" s="1"/>
  <c r="H8231" i="6"/>
  <c r="H8232" i="6" s="1"/>
  <c r="G8232" i="6" l="1"/>
  <c r="J8232" i="6" s="1"/>
  <c r="F8233" i="6"/>
  <c r="G8233" i="6" l="1"/>
  <c r="J8233" i="6" s="1"/>
  <c r="F8234" i="6"/>
  <c r="H8233" i="6"/>
  <c r="H8234" i="6" s="1"/>
  <c r="G8234" i="6" l="1"/>
  <c r="J8234" i="6" s="1"/>
  <c r="F8235" i="6"/>
  <c r="G8235" i="6" l="1"/>
  <c r="J8235" i="6" s="1"/>
  <c r="F8236" i="6"/>
  <c r="H8235" i="6"/>
  <c r="H8236" i="6" s="1"/>
  <c r="G8236" i="6" l="1"/>
  <c r="J8236" i="6" s="1"/>
  <c r="F8237" i="6"/>
  <c r="G8237" i="6" l="1"/>
  <c r="J8237" i="6" s="1"/>
  <c r="F8238" i="6"/>
  <c r="H8237" i="6"/>
  <c r="H8238" i="6" s="1"/>
  <c r="G8238" i="6" l="1"/>
  <c r="J8238" i="6" s="1"/>
  <c r="F8239" i="6"/>
  <c r="F8240" i="6" l="1"/>
  <c r="G8239" i="6"/>
  <c r="J8239" i="6" s="1"/>
  <c r="H8239" i="6"/>
  <c r="H8240" i="6" s="1"/>
  <c r="G8240" i="6" l="1"/>
  <c r="J8240" i="6" s="1"/>
  <c r="F8241" i="6"/>
  <c r="G8241" i="6" l="1"/>
  <c r="J8241" i="6" s="1"/>
  <c r="F8242" i="6"/>
  <c r="H8241" i="6"/>
  <c r="H8242" i="6" s="1"/>
  <c r="G8242" i="6" l="1"/>
  <c r="J8242" i="6" s="1"/>
  <c r="F8243" i="6"/>
  <c r="G8243" i="6" l="1"/>
  <c r="J8243" i="6" s="1"/>
  <c r="F8244" i="6"/>
  <c r="H8243" i="6"/>
  <c r="H8244" i="6" s="1"/>
  <c r="G8244" i="6" l="1"/>
  <c r="J8244" i="6" s="1"/>
  <c r="F8245" i="6"/>
  <c r="G8245" i="6" l="1"/>
  <c r="J8245" i="6" s="1"/>
  <c r="F8246" i="6"/>
  <c r="H8245" i="6"/>
  <c r="H8246" i="6" s="1"/>
  <c r="G8246" i="6" l="1"/>
  <c r="J8246" i="6" s="1"/>
  <c r="F8247" i="6"/>
  <c r="F8248" i="6" l="1"/>
  <c r="G8247" i="6"/>
  <c r="J8247" i="6" s="1"/>
  <c r="H8247" i="6"/>
  <c r="H8248" i="6" s="1"/>
  <c r="G8248" i="6" l="1"/>
  <c r="J8248" i="6" s="1"/>
  <c r="F8249" i="6"/>
  <c r="G8249" i="6" l="1"/>
  <c r="J8249" i="6" s="1"/>
  <c r="F8250" i="6"/>
  <c r="H8249" i="6"/>
  <c r="H8250" i="6" s="1"/>
  <c r="G8250" i="6" l="1"/>
  <c r="J8250" i="6" s="1"/>
  <c r="F8251" i="6"/>
  <c r="G8251" i="6" l="1"/>
  <c r="J8251" i="6" s="1"/>
  <c r="F8252" i="6"/>
  <c r="H8251" i="6"/>
  <c r="H8252" i="6" s="1"/>
  <c r="G8252" i="6" l="1"/>
  <c r="J8252" i="6" s="1"/>
  <c r="F8253" i="6"/>
  <c r="G8253" i="6" l="1"/>
  <c r="J8253" i="6" s="1"/>
  <c r="F8254" i="6"/>
  <c r="H8253" i="6"/>
  <c r="H8254" i="6" s="1"/>
  <c r="G8254" i="6" l="1"/>
  <c r="J8254" i="6" s="1"/>
  <c r="F8255" i="6"/>
  <c r="G8255" i="6" l="1"/>
  <c r="J8255" i="6" s="1"/>
  <c r="F8256" i="6"/>
  <c r="H8255" i="6"/>
  <c r="H8256" i="6" s="1"/>
  <c r="G8256" i="6" l="1"/>
  <c r="J8256" i="6" s="1"/>
  <c r="F8257" i="6"/>
  <c r="G8257" i="6" l="1"/>
  <c r="J8257" i="6" s="1"/>
  <c r="F8258" i="6"/>
  <c r="H8257" i="6"/>
  <c r="H8258" i="6" s="1"/>
  <c r="G8258" i="6" l="1"/>
  <c r="J8258" i="6" s="1"/>
  <c r="F8259" i="6"/>
  <c r="G8259" i="6" l="1"/>
  <c r="J8259" i="6" s="1"/>
  <c r="F8260" i="6"/>
  <c r="H8259" i="6"/>
  <c r="H8260" i="6" s="1"/>
  <c r="G8260" i="6" l="1"/>
  <c r="J8260" i="6" s="1"/>
  <c r="F8261" i="6"/>
  <c r="G8261" i="6" l="1"/>
  <c r="J8261" i="6" s="1"/>
  <c r="F8262" i="6"/>
  <c r="H8261" i="6"/>
  <c r="H8262" i="6" s="1"/>
  <c r="G8262" i="6" l="1"/>
  <c r="J8262" i="6" s="1"/>
  <c r="F8263" i="6"/>
  <c r="G8263" i="6" l="1"/>
  <c r="J8263" i="6" s="1"/>
  <c r="F8264" i="6"/>
  <c r="H8263" i="6"/>
  <c r="H8264" i="6" s="1"/>
  <c r="G8264" i="6" l="1"/>
  <c r="J8264" i="6" s="1"/>
  <c r="F8265" i="6"/>
  <c r="G8265" i="6" l="1"/>
  <c r="J8265" i="6" s="1"/>
  <c r="F8266" i="6"/>
  <c r="H8265" i="6"/>
  <c r="H8266" i="6" s="1"/>
  <c r="G8266" i="6" l="1"/>
  <c r="J8266" i="6" s="1"/>
  <c r="F8267" i="6"/>
  <c r="G8267" i="6" l="1"/>
  <c r="J8267" i="6" s="1"/>
  <c r="F8268" i="6"/>
  <c r="H8267" i="6"/>
  <c r="H8268" i="6" s="1"/>
  <c r="G8268" i="6" l="1"/>
  <c r="J8268" i="6" s="1"/>
  <c r="F8269" i="6"/>
  <c r="G8269" i="6" l="1"/>
  <c r="J8269" i="6" s="1"/>
  <c r="F8270" i="6"/>
  <c r="H8269" i="6"/>
  <c r="H8270" i="6" s="1"/>
  <c r="G8270" i="6" l="1"/>
  <c r="J8270" i="6" s="1"/>
  <c r="F8271" i="6"/>
  <c r="G8271" i="6" l="1"/>
  <c r="J8271" i="6" s="1"/>
  <c r="F8272" i="6"/>
  <c r="H8271" i="6"/>
  <c r="H8272" i="6" s="1"/>
  <c r="G8272" i="6" l="1"/>
  <c r="J8272" i="6" s="1"/>
  <c r="F8273" i="6"/>
  <c r="G8273" i="6" l="1"/>
  <c r="J8273" i="6" s="1"/>
  <c r="F8274" i="6"/>
  <c r="H8273" i="6"/>
  <c r="H8274" i="6" s="1"/>
  <c r="G8274" i="6" l="1"/>
  <c r="J8274" i="6" s="1"/>
  <c r="F8275" i="6"/>
  <c r="G8275" i="6" l="1"/>
  <c r="J8275" i="6" s="1"/>
  <c r="F8276" i="6"/>
  <c r="H8275" i="6"/>
  <c r="H8276" i="6" s="1"/>
  <c r="G8276" i="6" l="1"/>
  <c r="J8276" i="6" s="1"/>
  <c r="F8277" i="6"/>
  <c r="G8277" i="6" l="1"/>
  <c r="J8277" i="6" s="1"/>
  <c r="F8278" i="6"/>
  <c r="H8277" i="6"/>
  <c r="H8278" i="6" s="1"/>
  <c r="G8278" i="6" l="1"/>
  <c r="J8278" i="6" s="1"/>
  <c r="F8279" i="6"/>
  <c r="G8279" i="6" l="1"/>
  <c r="J8279" i="6" s="1"/>
  <c r="F8280" i="6"/>
  <c r="H8279" i="6"/>
  <c r="H8280" i="6" s="1"/>
  <c r="G8280" i="6" l="1"/>
  <c r="J8280" i="6" s="1"/>
  <c r="F8281" i="6"/>
  <c r="G8281" i="6" l="1"/>
  <c r="J8281" i="6" s="1"/>
  <c r="F8282" i="6"/>
  <c r="H8281" i="6"/>
  <c r="H8282" i="6" s="1"/>
  <c r="G8282" i="6" l="1"/>
  <c r="J8282" i="6" s="1"/>
  <c r="F8283" i="6"/>
  <c r="G8283" i="6" l="1"/>
  <c r="J8283" i="6" s="1"/>
  <c r="F8284" i="6"/>
  <c r="H8283" i="6"/>
  <c r="H8284" i="6" s="1"/>
  <c r="G8284" i="6" l="1"/>
  <c r="J8284" i="6" s="1"/>
  <c r="F8285" i="6"/>
  <c r="G8285" i="6" l="1"/>
  <c r="J8285" i="6" s="1"/>
  <c r="F8286" i="6"/>
  <c r="H8285" i="6"/>
  <c r="H8286" i="6" s="1"/>
  <c r="G8286" i="6" l="1"/>
  <c r="J8286" i="6" s="1"/>
  <c r="F8287" i="6"/>
  <c r="G8287" i="6" l="1"/>
  <c r="J8287" i="6" s="1"/>
  <c r="F8288" i="6"/>
  <c r="H8287" i="6"/>
  <c r="H8288" i="6" s="1"/>
  <c r="G8288" i="6" l="1"/>
  <c r="J8288" i="6" s="1"/>
  <c r="F8289" i="6"/>
  <c r="G8289" i="6" l="1"/>
  <c r="J8289" i="6" s="1"/>
  <c r="F8290" i="6"/>
  <c r="H8289" i="6"/>
  <c r="H8290" i="6" s="1"/>
  <c r="G8290" i="6" l="1"/>
  <c r="J8290" i="6" s="1"/>
  <c r="F8291" i="6"/>
  <c r="G8291" i="6" l="1"/>
  <c r="J8291" i="6" s="1"/>
  <c r="F8292" i="6"/>
  <c r="H8291" i="6"/>
  <c r="H8292" i="6" s="1"/>
  <c r="G8292" i="6" l="1"/>
  <c r="J8292" i="6" s="1"/>
  <c r="F8293" i="6"/>
  <c r="G8293" i="6" l="1"/>
  <c r="J8293" i="6" s="1"/>
  <c r="F8294" i="6"/>
  <c r="H8293" i="6"/>
  <c r="H8294" i="6" s="1"/>
  <c r="G8294" i="6" l="1"/>
  <c r="J8294" i="6" s="1"/>
  <c r="F8295" i="6"/>
  <c r="F8296" i="6" l="1"/>
  <c r="G8295" i="6"/>
  <c r="J8295" i="6" s="1"/>
  <c r="H8295" i="6"/>
  <c r="H8296" i="6" s="1"/>
  <c r="G8296" i="6" l="1"/>
  <c r="J8296" i="6" s="1"/>
  <c r="F8297" i="6"/>
  <c r="G8297" i="6" l="1"/>
  <c r="J8297" i="6" s="1"/>
  <c r="F8298" i="6"/>
  <c r="H8297" i="6"/>
  <c r="H8298" i="6" s="1"/>
  <c r="G8298" i="6" l="1"/>
  <c r="J8298" i="6" s="1"/>
  <c r="F8299" i="6"/>
  <c r="G8299" i="6" l="1"/>
  <c r="J8299" i="6" s="1"/>
  <c r="F8300" i="6"/>
  <c r="H8299" i="6"/>
  <c r="H8300" i="6" s="1"/>
  <c r="G8300" i="6" l="1"/>
  <c r="J8300" i="6" s="1"/>
  <c r="F8301" i="6"/>
  <c r="G8301" i="6" l="1"/>
  <c r="J8301" i="6" s="1"/>
  <c r="F8302" i="6"/>
  <c r="H8301" i="6"/>
  <c r="H8302" i="6" s="1"/>
  <c r="F8303" i="6" l="1"/>
  <c r="G8302" i="6"/>
  <c r="J8302" i="6" s="1"/>
  <c r="G8303" i="6" l="1"/>
  <c r="J8303" i="6" s="1"/>
  <c r="F8304" i="6"/>
  <c r="H8303" i="6"/>
  <c r="H8304" i="6" s="1"/>
  <c r="G8304" i="6" l="1"/>
  <c r="J8304" i="6" s="1"/>
  <c r="F8305" i="6"/>
  <c r="G8305" i="6" l="1"/>
  <c r="J8305" i="6" s="1"/>
  <c r="F8306" i="6"/>
  <c r="H8305" i="6"/>
  <c r="H8306" i="6" s="1"/>
  <c r="G8306" i="6" l="1"/>
  <c r="J8306" i="6" s="1"/>
  <c r="F8307" i="6"/>
  <c r="G8307" i="6" l="1"/>
  <c r="J8307" i="6" s="1"/>
  <c r="F8308" i="6"/>
  <c r="H8307" i="6"/>
  <c r="H8308" i="6" s="1"/>
  <c r="G8308" i="6" l="1"/>
  <c r="J8308" i="6" s="1"/>
  <c r="F8309" i="6"/>
  <c r="G8309" i="6" l="1"/>
  <c r="J8309" i="6" s="1"/>
  <c r="F8310" i="6"/>
  <c r="H8309" i="6"/>
  <c r="H8310" i="6" s="1"/>
  <c r="G8310" i="6" l="1"/>
  <c r="J8310" i="6" s="1"/>
  <c r="F8311" i="6"/>
  <c r="G8311" i="6" l="1"/>
  <c r="J8311" i="6" s="1"/>
  <c r="F8312" i="6"/>
  <c r="H8311" i="6"/>
  <c r="H8312" i="6" s="1"/>
  <c r="G8312" i="6" l="1"/>
  <c r="J8312" i="6" s="1"/>
  <c r="F8313" i="6"/>
  <c r="G8313" i="6" l="1"/>
  <c r="J8313" i="6" s="1"/>
  <c r="F8314" i="6"/>
  <c r="H8313" i="6"/>
  <c r="H8314" i="6" s="1"/>
  <c r="G8314" i="6" l="1"/>
  <c r="J8314" i="6" s="1"/>
  <c r="F8315" i="6"/>
  <c r="G8315" i="6" l="1"/>
  <c r="J8315" i="6" s="1"/>
  <c r="F8316" i="6"/>
  <c r="H8315" i="6"/>
  <c r="H8316" i="6" s="1"/>
  <c r="G8316" i="6" l="1"/>
  <c r="J8316" i="6" s="1"/>
  <c r="F8317" i="6"/>
  <c r="G8317" i="6" l="1"/>
  <c r="J8317" i="6" s="1"/>
  <c r="F8318" i="6"/>
  <c r="H8317" i="6"/>
  <c r="H8318" i="6" s="1"/>
  <c r="G8318" i="6" l="1"/>
  <c r="J8318" i="6" s="1"/>
  <c r="F8319" i="6"/>
  <c r="F8320" i="6" l="1"/>
  <c r="G8319" i="6"/>
  <c r="J8319" i="6" s="1"/>
  <c r="H8319" i="6"/>
  <c r="H8320" i="6" s="1"/>
  <c r="G8320" i="6" l="1"/>
  <c r="J8320" i="6" s="1"/>
  <c r="F8321" i="6"/>
  <c r="G8321" i="6" l="1"/>
  <c r="J8321" i="6" s="1"/>
  <c r="F8322" i="6"/>
  <c r="H8321" i="6"/>
  <c r="H8322" i="6" s="1"/>
  <c r="G8322" i="6" l="1"/>
  <c r="J8322" i="6" s="1"/>
  <c r="F8323" i="6"/>
  <c r="G8323" i="6" l="1"/>
  <c r="J8323" i="6" s="1"/>
  <c r="F8324" i="6"/>
  <c r="H8323" i="6"/>
  <c r="H8324" i="6" s="1"/>
  <c r="G8324" i="6" l="1"/>
  <c r="J8324" i="6" s="1"/>
  <c r="F8325" i="6"/>
  <c r="G8325" i="6" l="1"/>
  <c r="J8325" i="6" s="1"/>
  <c r="F8326" i="6"/>
  <c r="H8325" i="6"/>
  <c r="H8326" i="6" s="1"/>
  <c r="G8326" i="6" l="1"/>
  <c r="J8326" i="6" s="1"/>
  <c r="F8327" i="6"/>
  <c r="F8328" i="6" l="1"/>
  <c r="G8327" i="6"/>
  <c r="J8327" i="6" s="1"/>
  <c r="H8327" i="6"/>
  <c r="H8328" i="6" s="1"/>
  <c r="G8328" i="6" l="1"/>
  <c r="J8328" i="6" s="1"/>
  <c r="F8329" i="6"/>
  <c r="G8329" i="6" l="1"/>
  <c r="J8329" i="6" s="1"/>
  <c r="F8330" i="6"/>
  <c r="H8329" i="6"/>
  <c r="H8330" i="6" s="1"/>
  <c r="G8330" i="6" l="1"/>
  <c r="J8330" i="6" s="1"/>
  <c r="F8331" i="6"/>
  <c r="G8331" i="6" l="1"/>
  <c r="J8331" i="6" s="1"/>
  <c r="F8332" i="6"/>
  <c r="H8331" i="6"/>
  <c r="H8332" i="6" s="1"/>
  <c r="G8332" i="6" l="1"/>
  <c r="J8332" i="6" s="1"/>
  <c r="F8333" i="6"/>
  <c r="G8333" i="6" l="1"/>
  <c r="J8333" i="6" s="1"/>
  <c r="F8334" i="6"/>
  <c r="H8333" i="6"/>
  <c r="H8334" i="6" s="1"/>
  <c r="F8335" i="6" l="1"/>
  <c r="G8334" i="6"/>
  <c r="J8334" i="6" s="1"/>
  <c r="G8335" i="6" l="1"/>
  <c r="J8335" i="6" s="1"/>
  <c r="F8336" i="6"/>
  <c r="H8335" i="6"/>
  <c r="H8336" i="6" s="1"/>
  <c r="G8336" i="6" l="1"/>
  <c r="J8336" i="6" s="1"/>
  <c r="F8337" i="6"/>
  <c r="G8337" i="6" l="1"/>
  <c r="J8337" i="6" s="1"/>
  <c r="F8338" i="6"/>
  <c r="H8337" i="6"/>
  <c r="H8338" i="6" s="1"/>
  <c r="G8338" i="6" l="1"/>
  <c r="J8338" i="6" s="1"/>
  <c r="F8339" i="6"/>
  <c r="G8339" i="6" l="1"/>
  <c r="J8339" i="6" s="1"/>
  <c r="F8340" i="6"/>
  <c r="H8339" i="6"/>
  <c r="H8340" i="6" s="1"/>
  <c r="G8340" i="6" l="1"/>
  <c r="J8340" i="6" s="1"/>
  <c r="F8341" i="6"/>
  <c r="G8341" i="6" l="1"/>
  <c r="J8341" i="6" s="1"/>
  <c r="F8342" i="6"/>
  <c r="H8341" i="6"/>
  <c r="H8342" i="6" s="1"/>
  <c r="G8342" i="6" l="1"/>
  <c r="J8342" i="6" s="1"/>
  <c r="F8343" i="6"/>
  <c r="G8343" i="6" l="1"/>
  <c r="J8343" i="6" s="1"/>
  <c r="F8344" i="6"/>
  <c r="H8343" i="6"/>
  <c r="H8344" i="6" s="1"/>
  <c r="G8344" i="6" l="1"/>
  <c r="J8344" i="6" s="1"/>
  <c r="F8345" i="6"/>
  <c r="G8345" i="6" l="1"/>
  <c r="J8345" i="6" s="1"/>
  <c r="F8346" i="6"/>
  <c r="H8345" i="6"/>
  <c r="H8346" i="6" s="1"/>
  <c r="G8346" i="6" l="1"/>
  <c r="J8346" i="6" s="1"/>
  <c r="F8347" i="6"/>
  <c r="G8347" i="6" l="1"/>
  <c r="J8347" i="6" s="1"/>
  <c r="F8348" i="6"/>
  <c r="H8347" i="6"/>
  <c r="H8348" i="6" s="1"/>
  <c r="G8348" i="6" l="1"/>
  <c r="J8348" i="6" s="1"/>
  <c r="F8349" i="6"/>
  <c r="G8349" i="6" l="1"/>
  <c r="J8349" i="6" s="1"/>
  <c r="F8350" i="6"/>
  <c r="H8349" i="6"/>
  <c r="H8350" i="6" s="1"/>
  <c r="G8350" i="6" l="1"/>
  <c r="J8350" i="6" s="1"/>
  <c r="F8351" i="6"/>
  <c r="F8352" i="6" l="1"/>
  <c r="G8351" i="6"/>
  <c r="J8351" i="6" s="1"/>
  <c r="H8351" i="6"/>
  <c r="H8352" i="6" s="1"/>
  <c r="G8352" i="6" l="1"/>
  <c r="J8352" i="6" s="1"/>
  <c r="F8353" i="6"/>
  <c r="G8353" i="6" l="1"/>
  <c r="J8353" i="6" s="1"/>
  <c r="F8354" i="6"/>
  <c r="H8353" i="6"/>
  <c r="H8354" i="6" s="1"/>
  <c r="G8354" i="6" l="1"/>
  <c r="J8354" i="6" s="1"/>
  <c r="F8355" i="6"/>
  <c r="G8355" i="6" l="1"/>
  <c r="J8355" i="6" s="1"/>
  <c r="F8356" i="6"/>
  <c r="H8355" i="6"/>
  <c r="H8356" i="6" s="1"/>
  <c r="G8356" i="6" l="1"/>
  <c r="J8356" i="6" s="1"/>
  <c r="F8357" i="6"/>
  <c r="G8357" i="6" l="1"/>
  <c r="J8357" i="6" s="1"/>
  <c r="F8358" i="6"/>
  <c r="H8357" i="6"/>
  <c r="H8358" i="6" s="1"/>
  <c r="G8358" i="6" l="1"/>
  <c r="J8358" i="6" s="1"/>
  <c r="F8359" i="6"/>
  <c r="F8360" i="6" l="1"/>
  <c r="G8359" i="6"/>
  <c r="J8359" i="6" s="1"/>
  <c r="H8359" i="6"/>
  <c r="H8360" i="6" s="1"/>
  <c r="G8360" i="6" l="1"/>
  <c r="J8360" i="6" s="1"/>
  <c r="F8361" i="6"/>
  <c r="G8361" i="6" l="1"/>
  <c r="J8361" i="6" s="1"/>
  <c r="F8362" i="6"/>
  <c r="H8361" i="6"/>
  <c r="H8362" i="6" s="1"/>
  <c r="G8362" i="6" l="1"/>
  <c r="J8362" i="6" s="1"/>
  <c r="F8363" i="6"/>
  <c r="G8363" i="6" l="1"/>
  <c r="J8363" i="6" s="1"/>
  <c r="F8364" i="6"/>
  <c r="H8363" i="6"/>
  <c r="H8364" i="6" s="1"/>
  <c r="G8364" i="6" l="1"/>
  <c r="J8364" i="6" s="1"/>
  <c r="F8365" i="6"/>
  <c r="G8365" i="6" l="1"/>
  <c r="J8365" i="6" s="1"/>
  <c r="F8366" i="6"/>
  <c r="H8365" i="6"/>
  <c r="H8366" i="6" s="1"/>
  <c r="F8367" i="6" l="1"/>
  <c r="G8366" i="6"/>
  <c r="J8366" i="6" s="1"/>
  <c r="G8367" i="6" l="1"/>
  <c r="J8367" i="6" s="1"/>
  <c r="F8368" i="6"/>
  <c r="H8367" i="6"/>
  <c r="H8368" i="6" s="1"/>
  <c r="G8368" i="6" l="1"/>
  <c r="J8368" i="6" s="1"/>
  <c r="F8369" i="6"/>
  <c r="G8369" i="6" l="1"/>
  <c r="J8369" i="6" s="1"/>
  <c r="F8370" i="6"/>
  <c r="H8369" i="6"/>
  <c r="H8370" i="6" s="1"/>
  <c r="G8370" i="6" l="1"/>
  <c r="J8370" i="6" s="1"/>
  <c r="F8371" i="6"/>
  <c r="G8371" i="6" l="1"/>
  <c r="J8371" i="6" s="1"/>
  <c r="F8372" i="6"/>
  <c r="H8371" i="6"/>
  <c r="H8372" i="6" s="1"/>
  <c r="G8372" i="6" l="1"/>
  <c r="J8372" i="6" s="1"/>
  <c r="F8373" i="6"/>
  <c r="G8373" i="6" l="1"/>
  <c r="J8373" i="6" s="1"/>
  <c r="F8374" i="6"/>
  <c r="H8373" i="6"/>
  <c r="H8374" i="6" s="1"/>
  <c r="F8375" i="6" l="1"/>
  <c r="G8374" i="6"/>
  <c r="J8374" i="6" s="1"/>
  <c r="F8376" i="6" l="1"/>
  <c r="G8375" i="6"/>
  <c r="J8375" i="6" s="1"/>
  <c r="H8375" i="6"/>
  <c r="H8376" i="6" s="1"/>
  <c r="G8376" i="6" l="1"/>
  <c r="J8376" i="6" s="1"/>
  <c r="F8377" i="6"/>
  <c r="G8377" i="6" l="1"/>
  <c r="J8377" i="6" s="1"/>
  <c r="F8378" i="6"/>
  <c r="H8377" i="6"/>
  <c r="H8378" i="6" s="1"/>
  <c r="G8378" i="6" l="1"/>
  <c r="J8378" i="6" s="1"/>
  <c r="F8379" i="6"/>
  <c r="G8379" i="6" l="1"/>
  <c r="J8379" i="6" s="1"/>
  <c r="F8380" i="6"/>
  <c r="H8379" i="6"/>
  <c r="H8380" i="6" s="1"/>
  <c r="G8380" i="6" l="1"/>
  <c r="J8380" i="6" s="1"/>
  <c r="F8381" i="6"/>
  <c r="F8382" i="6" l="1"/>
  <c r="G8381" i="6"/>
  <c r="J8381" i="6" s="1"/>
  <c r="H8381" i="6"/>
  <c r="H8382" i="6" s="1"/>
  <c r="F8383" i="6" l="1"/>
  <c r="G8382" i="6"/>
  <c r="J8382" i="6" s="1"/>
  <c r="G8383" i="6" l="1"/>
  <c r="J8383" i="6" s="1"/>
  <c r="F8384" i="6"/>
  <c r="H8383" i="6"/>
  <c r="G8384" i="6" l="1"/>
  <c r="J8384" i="6" s="1"/>
  <c r="F8385" i="6"/>
  <c r="H8384" i="6"/>
  <c r="H8385" i="6" s="1"/>
  <c r="G8385" i="6" l="1"/>
  <c r="J8385" i="6" s="1"/>
  <c r="F8386" i="6"/>
  <c r="G8386" i="6" l="1"/>
  <c r="J8386" i="6" s="1"/>
  <c r="F8387" i="6"/>
  <c r="H8386" i="6"/>
  <c r="H8387" i="6" s="1"/>
  <c r="G8387" i="6" l="1"/>
  <c r="J8387" i="6" s="1"/>
  <c r="F8388" i="6"/>
  <c r="G8388" i="6" l="1"/>
  <c r="J8388" i="6" s="1"/>
  <c r="F8389" i="6"/>
  <c r="H8388" i="6"/>
  <c r="H8389" i="6" s="1"/>
  <c r="F8390" i="6" l="1"/>
  <c r="G8389" i="6"/>
  <c r="J8389" i="6" s="1"/>
  <c r="G8390" i="6" l="1"/>
  <c r="J8390" i="6" s="1"/>
  <c r="F8391" i="6"/>
  <c r="H8390" i="6"/>
  <c r="H8391" i="6" s="1"/>
  <c r="F8392" i="6" l="1"/>
  <c r="G8391" i="6"/>
  <c r="J8391" i="6" s="1"/>
  <c r="G8392" i="6" l="1"/>
  <c r="J8392" i="6" s="1"/>
  <c r="F8393" i="6"/>
  <c r="H8392" i="6"/>
  <c r="H8393" i="6" s="1"/>
  <c r="G8393" i="6" l="1"/>
  <c r="J8393" i="6" s="1"/>
  <c r="F8394" i="6"/>
  <c r="G8394" i="6" l="1"/>
  <c r="J8394" i="6" s="1"/>
  <c r="F8395" i="6"/>
  <c r="H8394" i="6"/>
  <c r="H8395" i="6" s="1"/>
  <c r="G8395" i="6" l="1"/>
  <c r="J8395" i="6" s="1"/>
  <c r="F8396" i="6"/>
  <c r="G8396" i="6" l="1"/>
  <c r="J8396" i="6" s="1"/>
  <c r="F8397" i="6"/>
  <c r="H8396" i="6"/>
  <c r="H8397" i="6" s="1"/>
  <c r="G8397" i="6" l="1"/>
  <c r="J8397" i="6" s="1"/>
  <c r="F8398" i="6"/>
  <c r="F8399" i="6" l="1"/>
  <c r="G8398" i="6"/>
  <c r="J8398" i="6" s="1"/>
  <c r="H8398" i="6"/>
  <c r="H8399" i="6" s="1"/>
  <c r="G8399" i="6" l="1"/>
  <c r="J8399" i="6" s="1"/>
  <c r="F8400" i="6"/>
  <c r="G8400" i="6" l="1"/>
  <c r="J8400" i="6" s="1"/>
  <c r="F8401" i="6"/>
  <c r="H8400" i="6"/>
  <c r="H8401" i="6" s="1"/>
  <c r="G8401" i="6" l="1"/>
  <c r="J8401" i="6" s="1"/>
  <c r="F8402" i="6"/>
  <c r="G8402" i="6" l="1"/>
  <c r="J8402" i="6" s="1"/>
  <c r="F8403" i="6"/>
  <c r="H8402" i="6"/>
  <c r="H8403" i="6" s="1"/>
  <c r="G8403" i="6" l="1"/>
  <c r="J8403" i="6" s="1"/>
  <c r="F8404" i="6"/>
  <c r="G8404" i="6" l="1"/>
  <c r="J8404" i="6" s="1"/>
  <c r="F8405" i="6"/>
  <c r="H8404" i="6"/>
  <c r="H8405" i="6" s="1"/>
  <c r="F8406" i="6" l="1"/>
  <c r="G8405" i="6"/>
  <c r="J8405" i="6" s="1"/>
  <c r="G8406" i="6" l="1"/>
  <c r="J8406" i="6" s="1"/>
  <c r="F8407" i="6"/>
  <c r="H8406" i="6"/>
  <c r="H8407" i="6" s="1"/>
  <c r="G8407" i="6" l="1"/>
  <c r="J8407" i="6" s="1"/>
  <c r="F8408" i="6"/>
  <c r="G8408" i="6" l="1"/>
  <c r="J8408" i="6" s="1"/>
  <c r="F8409" i="6"/>
  <c r="H8408" i="6"/>
  <c r="H8409" i="6" s="1"/>
  <c r="G8409" i="6" l="1"/>
  <c r="J8409" i="6" s="1"/>
  <c r="F8410" i="6"/>
  <c r="G8410" i="6" l="1"/>
  <c r="J8410" i="6" s="1"/>
  <c r="F8411" i="6"/>
  <c r="H8410" i="6"/>
  <c r="H8411" i="6" s="1"/>
  <c r="G8411" i="6" l="1"/>
  <c r="J8411" i="6" s="1"/>
  <c r="F8412" i="6"/>
  <c r="G8412" i="6" l="1"/>
  <c r="J8412" i="6" s="1"/>
  <c r="F8413" i="6"/>
  <c r="H8412" i="6"/>
  <c r="H8413" i="6" s="1"/>
  <c r="G8413" i="6" l="1"/>
  <c r="J8413" i="6" s="1"/>
  <c r="F8414" i="6"/>
  <c r="G8414" i="6" l="1"/>
  <c r="J8414" i="6" s="1"/>
  <c r="F8415" i="6"/>
  <c r="H8414" i="6"/>
  <c r="H8415" i="6" s="1"/>
  <c r="F8416" i="6" l="1"/>
  <c r="G8415" i="6"/>
  <c r="J8415" i="6" s="1"/>
  <c r="G8416" i="6" l="1"/>
  <c r="J8416" i="6" s="1"/>
  <c r="F8417" i="6"/>
  <c r="H8416" i="6"/>
  <c r="H8417" i="6" s="1"/>
  <c r="G8417" i="6" l="1"/>
  <c r="J8417" i="6" s="1"/>
  <c r="F8418" i="6"/>
  <c r="G8418" i="6" l="1"/>
  <c r="J8418" i="6" s="1"/>
  <c r="F8419" i="6"/>
  <c r="H8418" i="6"/>
  <c r="H8419" i="6" s="1"/>
  <c r="G8419" i="6" l="1"/>
  <c r="J8419" i="6" s="1"/>
  <c r="F8420" i="6"/>
  <c r="G8420" i="6" l="1"/>
  <c r="J8420" i="6" s="1"/>
  <c r="F8421" i="6"/>
  <c r="H8420" i="6"/>
  <c r="H8421" i="6" s="1"/>
  <c r="G8421" i="6" l="1"/>
  <c r="J8421" i="6" s="1"/>
  <c r="F8422" i="6"/>
  <c r="F8423" i="6" l="1"/>
  <c r="G8422" i="6"/>
  <c r="J8422" i="6" s="1"/>
  <c r="H8422" i="6"/>
  <c r="H8423" i="6" s="1"/>
  <c r="G8423" i="6" l="1"/>
  <c r="J8423" i="6" s="1"/>
  <c r="F8424" i="6"/>
  <c r="G8424" i="6" l="1"/>
  <c r="J8424" i="6" s="1"/>
  <c r="F8425" i="6"/>
  <c r="H8424" i="6"/>
  <c r="H8425" i="6" s="1"/>
  <c r="G8425" i="6" l="1"/>
  <c r="J8425" i="6" s="1"/>
  <c r="F8426" i="6"/>
  <c r="G8426" i="6" l="1"/>
  <c r="J8426" i="6" s="1"/>
  <c r="F8427" i="6"/>
  <c r="H8426" i="6"/>
  <c r="H8427" i="6" s="1"/>
  <c r="G8427" i="6" l="1"/>
  <c r="J8427" i="6" s="1"/>
  <c r="F8428" i="6"/>
  <c r="G8428" i="6" l="1"/>
  <c r="J8428" i="6" s="1"/>
  <c r="F8429" i="6"/>
  <c r="H8428" i="6"/>
  <c r="H8429" i="6" s="1"/>
  <c r="F8430" i="6" l="1"/>
  <c r="G8429" i="6"/>
  <c r="J8429" i="6" s="1"/>
  <c r="G8430" i="6" l="1"/>
  <c r="J8430" i="6" s="1"/>
  <c r="F8431" i="6"/>
  <c r="H8430" i="6"/>
  <c r="H8431" i="6" s="1"/>
  <c r="F8432" i="6" l="1"/>
  <c r="G8431" i="6"/>
  <c r="J8431" i="6" s="1"/>
  <c r="G8432" i="6" l="1"/>
  <c r="J8432" i="6" s="1"/>
  <c r="F8433" i="6"/>
  <c r="H8432" i="6"/>
  <c r="H8433" i="6" s="1"/>
  <c r="G8433" i="6" l="1"/>
  <c r="J8433" i="6" s="1"/>
  <c r="F8434" i="6"/>
  <c r="G8434" i="6" l="1"/>
  <c r="J8434" i="6" s="1"/>
  <c r="F8435" i="6"/>
  <c r="H8434" i="6"/>
  <c r="H8435" i="6" s="1"/>
  <c r="G8435" i="6" l="1"/>
  <c r="J8435" i="6" s="1"/>
  <c r="F8436" i="6"/>
  <c r="G8436" i="6" l="1"/>
  <c r="J8436" i="6" s="1"/>
  <c r="F8437" i="6"/>
  <c r="H8436" i="6"/>
  <c r="H8437" i="6" s="1"/>
  <c r="G8437" i="6" l="1"/>
  <c r="J8437" i="6" s="1"/>
  <c r="F8438" i="6"/>
  <c r="F8439" i="6" l="1"/>
  <c r="G8438" i="6"/>
  <c r="J8438" i="6" s="1"/>
  <c r="H8438" i="6"/>
  <c r="H8439" i="6" s="1"/>
  <c r="F8440" i="6" l="1"/>
  <c r="G8439" i="6"/>
  <c r="J8439" i="6" s="1"/>
  <c r="G8440" i="6" l="1"/>
  <c r="J8440" i="6" s="1"/>
  <c r="F8441" i="6"/>
  <c r="H8440" i="6"/>
  <c r="H8441" i="6" s="1"/>
  <c r="G8441" i="6" l="1"/>
  <c r="J8441" i="6" s="1"/>
  <c r="F8442" i="6"/>
  <c r="G8442" i="6" l="1"/>
  <c r="J8442" i="6" s="1"/>
  <c r="F8443" i="6"/>
  <c r="H8442" i="6"/>
  <c r="H8443" i="6" s="1"/>
  <c r="G8443" i="6" l="1"/>
  <c r="J8443" i="6" s="1"/>
  <c r="F8444" i="6"/>
  <c r="G8444" i="6" l="1"/>
  <c r="J8444" i="6" s="1"/>
  <c r="F8445" i="6"/>
  <c r="H8444" i="6"/>
  <c r="H8445" i="6" s="1"/>
  <c r="F8446" i="6" l="1"/>
  <c r="G8445" i="6"/>
  <c r="J8445" i="6" s="1"/>
  <c r="F8447" i="6" l="1"/>
  <c r="G8446" i="6"/>
  <c r="J8446" i="6" s="1"/>
  <c r="H8446" i="6"/>
  <c r="H8447" i="6" s="1"/>
  <c r="G8447" i="6" l="1"/>
  <c r="J8447" i="6" s="1"/>
  <c r="F8448" i="6"/>
  <c r="G8448" i="6" l="1"/>
  <c r="J8448" i="6" s="1"/>
  <c r="F8449" i="6"/>
  <c r="H8448" i="6"/>
  <c r="H8449" i="6" s="1"/>
  <c r="G8449" i="6" l="1"/>
  <c r="J8449" i="6" s="1"/>
  <c r="F8450" i="6"/>
  <c r="G8450" i="6" l="1"/>
  <c r="J8450" i="6" s="1"/>
  <c r="F8451" i="6"/>
  <c r="H8450" i="6"/>
  <c r="H8451" i="6" s="1"/>
  <c r="G8451" i="6" l="1"/>
  <c r="J8451" i="6" s="1"/>
  <c r="F8452" i="6"/>
  <c r="G8452" i="6" l="1"/>
  <c r="J8452" i="6" s="1"/>
  <c r="F8453" i="6"/>
  <c r="H8452" i="6"/>
  <c r="H8453" i="6" s="1"/>
  <c r="F8454" i="6" l="1"/>
  <c r="G8453" i="6"/>
  <c r="J8453" i="6" s="1"/>
  <c r="G8454" i="6" l="1"/>
  <c r="J8454" i="6" s="1"/>
  <c r="F8455" i="6"/>
  <c r="H8454" i="6"/>
  <c r="H8455" i="6" s="1"/>
  <c r="F8456" i="6" l="1"/>
  <c r="G8455" i="6"/>
  <c r="J8455" i="6" s="1"/>
  <c r="G8456" i="6" l="1"/>
  <c r="J8456" i="6" s="1"/>
  <c r="F8457" i="6"/>
  <c r="H8456" i="6"/>
  <c r="H8457" i="6" s="1"/>
  <c r="G8457" i="6" l="1"/>
  <c r="J8457" i="6" s="1"/>
  <c r="F8458" i="6"/>
  <c r="G8458" i="6" l="1"/>
  <c r="J8458" i="6" s="1"/>
  <c r="F8459" i="6"/>
  <c r="H8458" i="6"/>
  <c r="H8459" i="6" s="1"/>
  <c r="G8459" i="6" l="1"/>
  <c r="J8459" i="6" s="1"/>
  <c r="F8460" i="6"/>
  <c r="G8460" i="6" s="1"/>
  <c r="J8460" i="6" l="1"/>
  <c r="F5" i="6"/>
  <c r="AB2" i="1" s="1"/>
  <c r="H8460" i="6"/>
</calcChain>
</file>

<file path=xl/sharedStrings.xml><?xml version="1.0" encoding="utf-8"?>
<sst xmlns="http://schemas.openxmlformats.org/spreadsheetml/2006/main" count="483" uniqueCount="134">
  <si>
    <t>Mass</t>
  </si>
  <si>
    <t>kg</t>
  </si>
  <si>
    <t>Flight Data</t>
  </si>
  <si>
    <t>Diameter</t>
  </si>
  <si>
    <t>m</t>
  </si>
  <si>
    <t>Proj Area</t>
  </si>
  <si>
    <r>
      <t>m</t>
    </r>
    <r>
      <rPr>
        <vertAlign val="superscript"/>
        <sz val="12"/>
        <color theme="1"/>
        <rFont val="Calibri (Body)"/>
      </rPr>
      <t>2</t>
    </r>
  </si>
  <si>
    <r>
      <rPr>
        <i/>
        <sz val="12"/>
        <color theme="1"/>
        <rFont val="Calibri"/>
        <family val="2"/>
        <scheme val="minor"/>
      </rPr>
      <t>T</t>
    </r>
    <r>
      <rPr>
        <vertAlign val="subscript"/>
        <sz val="12"/>
        <color theme="1"/>
        <rFont val="Calibri (Body)"/>
      </rPr>
      <t>abs</t>
    </r>
  </si>
  <si>
    <t>K</t>
  </si>
  <si>
    <r>
      <rPr>
        <i/>
        <sz val="12"/>
        <color theme="1"/>
        <rFont val="Calibri"/>
        <family val="2"/>
        <scheme val="minor"/>
      </rPr>
      <t>P</t>
    </r>
    <r>
      <rPr>
        <vertAlign val="subscript"/>
        <sz val="12"/>
        <color theme="1"/>
        <rFont val="Calibri (Body)"/>
      </rPr>
      <t>abs</t>
    </r>
  </si>
  <si>
    <t>Pa</t>
  </si>
  <si>
    <t>R</t>
  </si>
  <si>
    <t>J/mol K</t>
  </si>
  <si>
    <r>
      <rPr>
        <i/>
        <sz val="12"/>
        <color theme="1"/>
        <rFont val="Calibri"/>
        <family val="2"/>
        <scheme val="minor"/>
      </rPr>
      <t>M</t>
    </r>
    <r>
      <rPr>
        <vertAlign val="subscript"/>
        <sz val="12"/>
        <color theme="1"/>
        <rFont val="Calibri (Body)"/>
      </rPr>
      <t>air</t>
    </r>
  </si>
  <si>
    <t>kg/kmol</t>
  </si>
  <si>
    <t>r</t>
  </si>
  <si>
    <r>
      <t>kg/m</t>
    </r>
    <r>
      <rPr>
        <vertAlign val="superscript"/>
        <sz val="12"/>
        <color theme="1"/>
        <rFont val="Calibri (Body)"/>
      </rPr>
      <t>3</t>
    </r>
  </si>
  <si>
    <r>
      <rPr>
        <i/>
        <sz val="12"/>
        <color theme="1"/>
        <rFont val="Calibri"/>
        <family val="2"/>
        <scheme val="minor"/>
      </rPr>
      <t>C</t>
    </r>
    <r>
      <rPr>
        <vertAlign val="subscript"/>
        <sz val="12"/>
        <color theme="1"/>
        <rFont val="Calibri (Body)"/>
      </rPr>
      <t>D</t>
    </r>
  </si>
  <si>
    <t>Impulse</t>
  </si>
  <si>
    <t>Ns</t>
  </si>
  <si>
    <t>Thrust Duration</t>
  </si>
  <si>
    <t>s</t>
  </si>
  <si>
    <t>Time corr</t>
  </si>
  <si>
    <t>Alt corr</t>
  </si>
  <si>
    <t>ft</t>
  </si>
  <si>
    <t>T</t>
  </si>
  <si>
    <t>N</t>
  </si>
  <si>
    <t>g</t>
  </si>
  <si>
    <r>
      <t>m</t>
    </r>
    <r>
      <rPr>
        <vertAlign val="superscript"/>
        <sz val="12"/>
        <color theme="1"/>
        <rFont val="Calibri (Body)"/>
      </rPr>
      <t>2</t>
    </r>
    <r>
      <rPr>
        <sz val="12"/>
        <color theme="1"/>
        <rFont val="Calibri"/>
        <family val="2"/>
        <scheme val="minor"/>
      </rPr>
      <t>/s</t>
    </r>
  </si>
  <si>
    <r>
      <rPr>
        <i/>
        <sz val="12"/>
        <color theme="1"/>
        <rFont val="Calibri"/>
        <family val="2"/>
        <scheme val="minor"/>
      </rPr>
      <t>b</t>
    </r>
    <r>
      <rPr>
        <vertAlign val="subscript"/>
        <sz val="12"/>
        <color theme="1"/>
        <rFont val="Calibri (Body)"/>
      </rPr>
      <t>0</t>
    </r>
  </si>
  <si>
    <r>
      <rPr>
        <i/>
        <sz val="12"/>
        <color theme="1"/>
        <rFont val="Calibri"/>
        <family val="2"/>
        <scheme val="minor"/>
      </rPr>
      <t>b</t>
    </r>
    <r>
      <rPr>
        <vertAlign val="subscript"/>
        <sz val="12"/>
        <color theme="1"/>
        <rFont val="Calibri (Body)"/>
      </rPr>
      <t>1</t>
    </r>
  </si>
  <si>
    <r>
      <rPr>
        <i/>
        <sz val="12"/>
        <color theme="1"/>
        <rFont val="Calibri"/>
        <family val="2"/>
        <scheme val="minor"/>
      </rPr>
      <t>a</t>
    </r>
    <r>
      <rPr>
        <sz val="12"/>
        <color theme="1"/>
        <rFont val="Calibri"/>
        <family val="2"/>
        <scheme val="minor"/>
      </rPr>
      <t xml:space="preserve"> in formula</t>
    </r>
  </si>
  <si>
    <r>
      <rPr>
        <i/>
        <sz val="12"/>
        <color theme="1"/>
        <rFont val="Calibri"/>
        <family val="2"/>
        <scheme val="minor"/>
      </rPr>
      <t>v</t>
    </r>
    <r>
      <rPr>
        <vertAlign val="subscript"/>
        <sz val="12"/>
        <color theme="1"/>
        <rFont val="Calibri (Body)"/>
      </rPr>
      <t>t</t>
    </r>
  </si>
  <si>
    <t>m/s</t>
  </si>
  <si>
    <r>
      <rPr>
        <i/>
        <sz val="12"/>
        <color theme="1"/>
        <rFont val="Calibri"/>
        <family val="2"/>
        <scheme val="minor"/>
      </rPr>
      <t>v</t>
    </r>
    <r>
      <rPr>
        <sz val="12"/>
        <color theme="1"/>
        <rFont val="Calibri"/>
        <family val="2"/>
        <scheme val="minor"/>
      </rPr>
      <t xml:space="preserve"> @ TD</t>
    </r>
  </si>
  <si>
    <t>Alt err sum</t>
  </si>
  <si>
    <t>Vel err sum</t>
  </si>
  <si>
    <r>
      <rPr>
        <i/>
        <sz val="12"/>
        <color theme="1"/>
        <rFont val="Calibri"/>
        <family val="2"/>
        <scheme val="minor"/>
      </rPr>
      <t>z</t>
    </r>
    <r>
      <rPr>
        <sz val="12"/>
        <color theme="1"/>
        <rFont val="Calibri"/>
        <family val="2"/>
        <scheme val="minor"/>
      </rPr>
      <t xml:space="preserve"> @ TD</t>
    </r>
  </si>
  <si>
    <t>Time (s)</t>
  </si>
  <si>
    <t>Altitude AGL (ft)</t>
  </si>
  <si>
    <t xml:space="preserve"> Velocity (ft/s)</t>
  </si>
  <si>
    <t>Corr time (s)</t>
  </si>
  <si>
    <t>Altitude (m)</t>
  </si>
  <si>
    <t>Alt Calc</t>
  </si>
  <si>
    <t>Velocity (m/s)</t>
  </si>
  <si>
    <t>Vel Calc</t>
  </si>
  <si>
    <r>
      <t>alt err (m</t>
    </r>
    <r>
      <rPr>
        <vertAlign val="superscript"/>
        <sz val="12"/>
        <color theme="1"/>
        <rFont val="Calibri (Body)"/>
      </rPr>
      <t>2</t>
    </r>
    <r>
      <rPr>
        <sz val="12"/>
        <color theme="1"/>
        <rFont val="Calibri"/>
        <family val="2"/>
        <scheme val="minor"/>
      </rPr>
      <t>)</t>
    </r>
  </si>
  <si>
    <t>vel err</t>
  </si>
  <si>
    <r>
      <rPr>
        <i/>
        <sz val="12"/>
        <color theme="1"/>
        <rFont val="Calibri"/>
        <family val="2"/>
        <scheme val="minor"/>
      </rPr>
      <t>T</t>
    </r>
    <r>
      <rPr>
        <vertAlign val="subscript"/>
        <sz val="12"/>
        <color theme="1"/>
        <rFont val="Calibri (Body)"/>
      </rPr>
      <t>1</t>
    </r>
  </si>
  <si>
    <r>
      <rPr>
        <i/>
        <sz val="12"/>
        <color theme="1"/>
        <rFont val="Calibri"/>
        <family val="2"/>
        <scheme val="minor"/>
      </rPr>
      <t>t</t>
    </r>
    <r>
      <rPr>
        <vertAlign val="subscript"/>
        <sz val="12"/>
        <color theme="1"/>
        <rFont val="Calibri (Body)"/>
      </rPr>
      <t>1</t>
    </r>
  </si>
  <si>
    <r>
      <rPr>
        <i/>
        <sz val="12"/>
        <color theme="1"/>
        <rFont val="Calibri"/>
        <family val="2"/>
        <scheme val="minor"/>
      </rPr>
      <t>T</t>
    </r>
    <r>
      <rPr>
        <vertAlign val="subscript"/>
        <sz val="12"/>
        <color theme="1"/>
        <rFont val="Calibri (Body)"/>
      </rPr>
      <t>2</t>
    </r>
  </si>
  <si>
    <r>
      <rPr>
        <i/>
        <sz val="12"/>
        <color theme="1"/>
        <rFont val="Calibri"/>
        <family val="2"/>
        <scheme val="minor"/>
      </rPr>
      <t>t</t>
    </r>
    <r>
      <rPr>
        <vertAlign val="subscript"/>
        <sz val="12"/>
        <color theme="1"/>
        <rFont val="Calibri (Body)"/>
      </rPr>
      <t>2</t>
    </r>
  </si>
  <si>
    <r>
      <rPr>
        <i/>
        <sz val="12"/>
        <color theme="1"/>
        <rFont val="Calibri"/>
        <family val="2"/>
        <scheme val="minor"/>
      </rPr>
      <t>v</t>
    </r>
    <r>
      <rPr>
        <vertAlign val="subscript"/>
        <sz val="12"/>
        <color theme="1"/>
        <rFont val="Calibri (Body)"/>
      </rPr>
      <t>1max</t>
    </r>
  </si>
  <si>
    <r>
      <rPr>
        <i/>
        <sz val="12"/>
        <color theme="1"/>
        <rFont val="Calibri"/>
        <family val="2"/>
        <scheme val="minor"/>
      </rPr>
      <t>b</t>
    </r>
    <r>
      <rPr>
        <vertAlign val="subscript"/>
        <sz val="12"/>
        <color theme="1"/>
        <rFont val="Calibri (Body)"/>
      </rPr>
      <t>1</t>
    </r>
    <r>
      <rPr>
        <sz val="12"/>
        <color theme="1"/>
        <rFont val="Calibri"/>
        <family val="2"/>
        <scheme val="minor"/>
      </rPr>
      <t>/</t>
    </r>
    <r>
      <rPr>
        <i/>
        <sz val="12"/>
        <color theme="1"/>
        <rFont val="Calibri"/>
        <family val="2"/>
        <scheme val="minor"/>
      </rPr>
      <t>v</t>
    </r>
    <r>
      <rPr>
        <vertAlign val="subscript"/>
        <sz val="12"/>
        <color theme="1"/>
        <rFont val="Calibri (Body)"/>
      </rPr>
      <t>1max</t>
    </r>
  </si>
  <si>
    <t>s–1</t>
  </si>
  <si>
    <r>
      <rPr>
        <i/>
        <sz val="12"/>
        <color theme="1"/>
        <rFont val="Calibri"/>
        <family val="2"/>
        <scheme val="minor"/>
      </rPr>
      <t>b</t>
    </r>
    <r>
      <rPr>
        <vertAlign val="subscript"/>
        <sz val="12"/>
        <color theme="1"/>
        <rFont val="Calibri (Body)"/>
      </rPr>
      <t>2</t>
    </r>
  </si>
  <si>
    <r>
      <rPr>
        <i/>
        <sz val="12"/>
        <color theme="1"/>
        <rFont val="Calibri"/>
        <family val="2"/>
        <scheme val="minor"/>
      </rPr>
      <t>v</t>
    </r>
    <r>
      <rPr>
        <vertAlign val="subscript"/>
        <sz val="12"/>
        <color theme="1"/>
        <rFont val="Calibri (Body)"/>
      </rPr>
      <t>2max</t>
    </r>
  </si>
  <si>
    <r>
      <rPr>
        <i/>
        <sz val="12"/>
        <color theme="1"/>
        <rFont val="Calibri"/>
        <family val="2"/>
        <scheme val="minor"/>
      </rPr>
      <t>b</t>
    </r>
    <r>
      <rPr>
        <vertAlign val="subscript"/>
        <sz val="12"/>
        <color theme="1"/>
        <rFont val="Calibri (Body)"/>
      </rPr>
      <t>2</t>
    </r>
    <r>
      <rPr>
        <sz val="12"/>
        <color theme="1"/>
        <rFont val="Calibri"/>
        <family val="2"/>
        <scheme val="minor"/>
      </rPr>
      <t>/</t>
    </r>
    <r>
      <rPr>
        <i/>
        <sz val="12"/>
        <color theme="1"/>
        <rFont val="Calibri"/>
        <family val="2"/>
        <scheme val="minor"/>
      </rPr>
      <t>v</t>
    </r>
    <r>
      <rPr>
        <vertAlign val="subscript"/>
        <sz val="12"/>
        <color theme="1"/>
        <rFont val="Calibri (Body)"/>
      </rPr>
      <t>2max</t>
    </r>
  </si>
  <si>
    <r>
      <t>z</t>
    </r>
    <r>
      <rPr>
        <vertAlign val="subscript"/>
        <sz val="12"/>
        <color theme="1"/>
        <rFont val="Calibri (Body)"/>
      </rPr>
      <t>0</t>
    </r>
  </si>
  <si>
    <r>
      <rPr>
        <i/>
        <sz val="12"/>
        <color theme="1"/>
        <rFont val="Calibri"/>
        <family val="2"/>
        <scheme val="minor"/>
      </rPr>
      <t>v</t>
    </r>
    <r>
      <rPr>
        <vertAlign val="subscript"/>
        <sz val="12"/>
        <color theme="1"/>
        <rFont val="Calibri (Body)"/>
      </rPr>
      <t>0</t>
    </r>
  </si>
  <si>
    <r>
      <t>atanh(</t>
    </r>
    <r>
      <rPr>
        <i/>
        <sz val="12"/>
        <color theme="1"/>
        <rFont val="Calibri"/>
        <family val="2"/>
        <scheme val="minor"/>
      </rPr>
      <t>v</t>
    </r>
    <r>
      <rPr>
        <vertAlign val="subscript"/>
        <sz val="12"/>
        <color theme="1"/>
        <rFont val="Calibri (Body)"/>
      </rPr>
      <t>0</t>
    </r>
    <r>
      <rPr>
        <sz val="12"/>
        <color theme="1"/>
        <rFont val="Calibri"/>
        <family val="2"/>
        <scheme val="minor"/>
      </rPr>
      <t>/</t>
    </r>
    <r>
      <rPr>
        <i/>
        <sz val="12"/>
        <color theme="1"/>
        <rFont val="Calibri"/>
        <family val="2"/>
        <scheme val="minor"/>
      </rPr>
      <t>v</t>
    </r>
    <r>
      <rPr>
        <vertAlign val="subscript"/>
        <sz val="12"/>
        <color theme="1"/>
        <rFont val="Calibri (Body)"/>
      </rPr>
      <t>1max</t>
    </r>
    <r>
      <rPr>
        <sz val="12"/>
        <color theme="1"/>
        <rFont val="Calibri"/>
        <family val="2"/>
        <scheme val="minor"/>
      </rPr>
      <t>)</t>
    </r>
  </si>
  <si>
    <r>
      <rPr>
        <i/>
        <sz val="12"/>
        <color theme="1"/>
        <rFont val="Calibri"/>
        <family val="2"/>
        <scheme val="minor"/>
      </rPr>
      <t>z</t>
    </r>
    <r>
      <rPr>
        <vertAlign val="subscript"/>
        <sz val="12"/>
        <color theme="1"/>
        <rFont val="Calibri (Body)"/>
      </rPr>
      <t>1</t>
    </r>
  </si>
  <si>
    <r>
      <rPr>
        <i/>
        <sz val="12"/>
        <color theme="1"/>
        <rFont val="Calibri"/>
        <family val="2"/>
        <scheme val="minor"/>
      </rPr>
      <t>v</t>
    </r>
    <r>
      <rPr>
        <vertAlign val="subscript"/>
        <sz val="12"/>
        <color theme="1"/>
        <rFont val="Calibri (Body)"/>
      </rPr>
      <t>1</t>
    </r>
  </si>
  <si>
    <r>
      <t>atanh(</t>
    </r>
    <r>
      <rPr>
        <i/>
        <sz val="12"/>
        <color theme="1"/>
        <rFont val="Calibri"/>
        <family val="2"/>
        <scheme val="minor"/>
      </rPr>
      <t>v</t>
    </r>
    <r>
      <rPr>
        <vertAlign val="subscript"/>
        <sz val="12"/>
        <color theme="1"/>
        <rFont val="Calibri (Body)"/>
      </rPr>
      <t>1</t>
    </r>
    <r>
      <rPr>
        <sz val="12"/>
        <color theme="1"/>
        <rFont val="Calibri"/>
        <family val="2"/>
        <scheme val="minor"/>
      </rPr>
      <t>/</t>
    </r>
    <r>
      <rPr>
        <i/>
        <sz val="12"/>
        <color theme="1"/>
        <rFont val="Calibri"/>
        <family val="2"/>
        <scheme val="minor"/>
      </rPr>
      <t>v</t>
    </r>
    <r>
      <rPr>
        <vertAlign val="subscript"/>
        <sz val="12"/>
        <color theme="1"/>
        <rFont val="Calibri (Body)"/>
      </rPr>
      <t>2max</t>
    </r>
    <r>
      <rPr>
        <sz val="12"/>
        <color theme="1"/>
        <rFont val="Calibri"/>
        <family val="2"/>
        <scheme val="minor"/>
      </rPr>
      <t>)</t>
    </r>
  </si>
  <si>
    <r>
      <t>acoth(</t>
    </r>
    <r>
      <rPr>
        <i/>
        <sz val="12"/>
        <color theme="1"/>
        <rFont val="Calibri"/>
        <family val="2"/>
        <scheme val="minor"/>
      </rPr>
      <t>v</t>
    </r>
    <r>
      <rPr>
        <vertAlign val="subscript"/>
        <sz val="12"/>
        <color theme="1"/>
        <rFont val="Calibri (Body)"/>
      </rPr>
      <t>1</t>
    </r>
    <r>
      <rPr>
        <sz val="12"/>
        <color theme="1"/>
        <rFont val="Calibri"/>
        <family val="2"/>
        <scheme val="minor"/>
      </rPr>
      <t>/</t>
    </r>
    <r>
      <rPr>
        <i/>
        <sz val="12"/>
        <color theme="1"/>
        <rFont val="Calibri"/>
        <family val="2"/>
        <scheme val="minor"/>
      </rPr>
      <t>v</t>
    </r>
    <r>
      <rPr>
        <vertAlign val="subscript"/>
        <sz val="12"/>
        <color theme="1"/>
        <rFont val="Calibri (Body)"/>
      </rPr>
      <t>2max</t>
    </r>
    <r>
      <rPr>
        <sz val="12"/>
        <color theme="1"/>
        <rFont val="Calibri"/>
        <family val="2"/>
        <scheme val="minor"/>
      </rPr>
      <t>)</t>
    </r>
  </si>
  <si>
    <r>
      <rPr>
        <i/>
        <sz val="12"/>
        <color theme="1"/>
        <rFont val="Calibri"/>
        <family val="2"/>
        <scheme val="minor"/>
      </rPr>
      <t>z</t>
    </r>
    <r>
      <rPr>
        <vertAlign val="subscript"/>
        <sz val="12"/>
        <color theme="1"/>
        <rFont val="Calibri (Body)"/>
      </rPr>
      <t>2</t>
    </r>
  </si>
  <si>
    <r>
      <rPr>
        <i/>
        <sz val="12"/>
        <color theme="1"/>
        <rFont val="Calibri"/>
        <family val="2"/>
        <scheme val="minor"/>
      </rPr>
      <t>v</t>
    </r>
    <r>
      <rPr>
        <vertAlign val="subscript"/>
        <sz val="12"/>
        <color theme="1"/>
        <rFont val="Calibri (Body)"/>
      </rPr>
      <t>2</t>
    </r>
  </si>
  <si>
    <r>
      <rPr>
        <i/>
        <sz val="12"/>
        <color theme="1"/>
        <rFont val="Calibri"/>
        <family val="2"/>
        <scheme val="minor"/>
      </rPr>
      <t>g</t>
    </r>
    <r>
      <rPr>
        <sz val="12"/>
        <color theme="1"/>
        <rFont val="Calibri"/>
        <family val="2"/>
        <scheme val="minor"/>
      </rPr>
      <t>/</t>
    </r>
    <r>
      <rPr>
        <i/>
        <sz val="12"/>
        <color theme="1"/>
        <rFont val="Calibri"/>
        <family val="2"/>
        <scheme val="minor"/>
      </rPr>
      <t>v</t>
    </r>
    <r>
      <rPr>
        <vertAlign val="subscript"/>
        <sz val="12"/>
        <color theme="1"/>
        <rFont val="Calibri (Body)"/>
      </rPr>
      <t>t</t>
    </r>
  </si>
  <si>
    <r>
      <rPr>
        <i/>
        <sz val="12"/>
        <color theme="1"/>
        <rFont val="Calibri"/>
        <family val="2"/>
        <scheme val="minor"/>
      </rPr>
      <t>t</t>
    </r>
    <r>
      <rPr>
        <vertAlign val="subscript"/>
        <sz val="12"/>
        <color theme="1"/>
        <rFont val="Calibri (Body)"/>
      </rPr>
      <t>apogee</t>
    </r>
  </si>
  <si>
    <r>
      <rPr>
        <i/>
        <sz val="12"/>
        <color theme="1"/>
        <rFont val="Calibri"/>
        <family val="2"/>
        <scheme val="minor"/>
      </rPr>
      <t>v</t>
    </r>
    <r>
      <rPr>
        <vertAlign val="subscript"/>
        <sz val="12"/>
        <color theme="1"/>
        <rFont val="Calibri (Body)"/>
      </rPr>
      <t>2</t>
    </r>
    <r>
      <rPr>
        <vertAlign val="superscript"/>
        <sz val="12"/>
        <color theme="1"/>
        <rFont val="Calibri (Body)"/>
      </rPr>
      <t>2</t>
    </r>
    <r>
      <rPr>
        <sz val="12"/>
        <color theme="1"/>
        <rFont val="Calibri"/>
        <family val="2"/>
        <scheme val="minor"/>
      </rPr>
      <t>+</t>
    </r>
    <r>
      <rPr>
        <i/>
        <sz val="12"/>
        <color theme="1"/>
        <rFont val="Calibri"/>
        <family val="2"/>
        <scheme val="minor"/>
      </rPr>
      <t>v</t>
    </r>
    <r>
      <rPr>
        <vertAlign val="subscript"/>
        <sz val="12"/>
        <color theme="1"/>
        <rFont val="Calibri (Body)"/>
      </rPr>
      <t>t</t>
    </r>
    <r>
      <rPr>
        <vertAlign val="superscript"/>
        <sz val="12"/>
        <color theme="1"/>
        <rFont val="Calibri (Body)"/>
      </rPr>
      <t>2</t>
    </r>
  </si>
  <si>
    <r>
      <t>∑alt err</t>
    </r>
    <r>
      <rPr>
        <vertAlign val="superscript"/>
        <sz val="12"/>
        <color theme="1"/>
        <rFont val="Calibri (Body)"/>
      </rPr>
      <t>2</t>
    </r>
  </si>
  <si>
    <r>
      <t>∑vel err</t>
    </r>
    <r>
      <rPr>
        <vertAlign val="superscript"/>
        <sz val="12"/>
        <color theme="1"/>
        <rFont val="Calibri (Body)"/>
      </rPr>
      <t>2</t>
    </r>
  </si>
  <si>
    <t>The Time-Thrust data come from the RASP file. You need to add the 0,0 at the beginning and the last two time,0 points.</t>
  </si>
  <si>
    <t>time (s)</t>
  </si>
  <si>
    <t>Thrust (N)</t>
  </si>
  <si>
    <t>Scales T (N)</t>
  </si>
  <si>
    <t>∆T/∆t</t>
  </si>
  <si>
    <t>Thrust scale</t>
  </si>
  <si>
    <t>Alt ∑sq err</t>
  </si>
  <si>
    <t>Vel ∑sq err</t>
  </si>
  <si>
    <t>&lt;= t must be after the last point in the RASP file</t>
  </si>
  <si>
    <t>&lt;= t must be greater than the total flight time you are modeling</t>
  </si>
  <si>
    <r>
      <rPr>
        <i/>
        <sz val="12"/>
        <color theme="1"/>
        <rFont val="Calibri"/>
        <family val="2"/>
        <scheme val="minor"/>
      </rPr>
      <t>h</t>
    </r>
    <r>
      <rPr>
        <sz val="12"/>
        <color theme="1"/>
        <rFont val="Calibri"/>
        <family val="2"/>
        <scheme val="minor"/>
      </rPr>
      <t xml:space="preserve"> (s)</t>
    </r>
  </si>
  <si>
    <t>Alt calc</t>
  </si>
  <si>
    <r>
      <rPr>
        <i/>
        <sz val="12"/>
        <color theme="1"/>
        <rFont val="Calibri"/>
        <family val="2"/>
        <scheme val="minor"/>
      </rPr>
      <t>k</t>
    </r>
    <r>
      <rPr>
        <vertAlign val="subscript"/>
        <sz val="12"/>
        <color theme="1"/>
        <rFont val="Calibri (Body)"/>
      </rPr>
      <t>1</t>
    </r>
  </si>
  <si>
    <r>
      <rPr>
        <i/>
        <sz val="12"/>
        <color theme="1"/>
        <rFont val="Calibri"/>
        <family val="2"/>
        <scheme val="minor"/>
      </rPr>
      <t>k</t>
    </r>
    <r>
      <rPr>
        <vertAlign val="subscript"/>
        <sz val="12"/>
        <color theme="1"/>
        <rFont val="Calibri (Body)"/>
      </rPr>
      <t>2</t>
    </r>
  </si>
  <si>
    <r>
      <rPr>
        <i/>
        <sz val="12"/>
        <color theme="1"/>
        <rFont val="Calibri"/>
        <family val="2"/>
        <scheme val="minor"/>
      </rPr>
      <t>k</t>
    </r>
    <r>
      <rPr>
        <vertAlign val="subscript"/>
        <sz val="12"/>
        <color theme="1"/>
        <rFont val="Calibri (Body)"/>
      </rPr>
      <t>3</t>
    </r>
  </si>
  <si>
    <r>
      <rPr>
        <i/>
        <sz val="12"/>
        <color theme="1"/>
        <rFont val="Calibri"/>
        <family val="2"/>
        <scheme val="minor"/>
      </rPr>
      <t>k</t>
    </r>
    <r>
      <rPr>
        <vertAlign val="subscript"/>
        <sz val="12"/>
        <color theme="1"/>
        <rFont val="Calibri (Body)"/>
      </rPr>
      <t>4</t>
    </r>
  </si>
  <si>
    <t>vel calc</t>
  </si>
  <si>
    <t>Thrust</t>
  </si>
  <si>
    <t>Alt sq err</t>
  </si>
  <si>
    <t>Vel sq err</t>
  </si>
  <si>
    <t>Motor: Cesaroni J449</t>
  </si>
  <si>
    <t>Time CT (s)</t>
  </si>
  <si>
    <t>Alt CT (m)</t>
  </si>
  <si>
    <t>Time 2L (s)</t>
  </si>
  <si>
    <t>Alt 2L (m)</t>
  </si>
  <si>
    <t>Time RK (s)</t>
  </si>
  <si>
    <t>Alt RK (m)</t>
  </si>
  <si>
    <t>Vel CT (m/s)</t>
  </si>
  <si>
    <t>Vel RK (m/s)</t>
  </si>
  <si>
    <t>Vel 2L (m/s)</t>
  </si>
  <si>
    <t>Thrust CT (N)</t>
  </si>
  <si>
    <t>Thrust 2L (N)</t>
  </si>
  <si>
    <t>Thrust RK (N)</t>
  </si>
  <si>
    <t>CT</t>
  </si>
  <si>
    <t>2L</t>
  </si>
  <si>
    <t>RK</t>
  </si>
  <si>
    <t>Calc Impulse</t>
  </si>
  <si>
    <t>Impulse (Ns)</t>
  </si>
  <si>
    <t>Thrust Duration (s)</t>
  </si>
  <si>
    <t>Time corr (s)</t>
  </si>
  <si>
    <t>CTI J449</t>
  </si>
  <si>
    <t>Rocket Mass</t>
  </si>
  <si>
    <t>Casing Mass</t>
  </si>
  <si>
    <t>Propellant Mass</t>
  </si>
  <si>
    <t>Burn Time</t>
  </si>
  <si>
    <t>Initial Mass</t>
  </si>
  <si>
    <t>dm/dt</t>
  </si>
  <si>
    <t>kg/s</t>
  </si>
  <si>
    <t>time offset</t>
  </si>
  <si>
    <t>Static Average</t>
  </si>
  <si>
    <t>Corr Time (s)</t>
  </si>
  <si>
    <t>Accel (g)</t>
  </si>
  <si>
    <t>Accel (m/s^2)</t>
  </si>
  <si>
    <t>True Accel (m/s2)</t>
  </si>
  <si>
    <t>Vel (m/s)</t>
  </si>
  <si>
    <t>Vel2 (m2/s2)</t>
  </si>
  <si>
    <t>–2m(a+g)/Apr</t>
  </si>
  <si>
    <t>Thrust Curve</t>
  </si>
  <si>
    <t>Calc CD</t>
  </si>
  <si>
    <t>Acc</t>
  </si>
  <si>
    <t>ThrustCurve</t>
  </si>
  <si>
    <t>Rocket: Transonic 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</si>
</sst>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000"/>
    <numFmt numFmtId="165" formatCode="0.000"/>
    <numFmt numFmtId="166" formatCode="0.0"/>
  </numFmts>
  <fonts count="10">
    <font>
      <sz val="12"/>
      <color theme="1"/>
      <name val="Calibri"/>
      <family val="2"/>
      <scheme val="minor"/>
    </font>
    <font>
      <sz val="12"/>
      <color rgb="FF00B050"/>
      <name val="Calibri"/>
      <family val="2"/>
      <scheme val="minor"/>
    </font>
    <font>
      <vertAlign val="superscript"/>
      <sz val="12"/>
      <color theme="1"/>
      <name val="Calibri (Body)"/>
    </font>
    <font>
      <i/>
      <sz val="12"/>
      <color theme="1"/>
      <name val="Calibri"/>
      <family val="2"/>
      <scheme val="minor"/>
    </font>
    <font>
      <vertAlign val="subscript"/>
      <sz val="12"/>
      <color theme="1"/>
      <name val="Calibri (Body)"/>
    </font>
    <font>
      <sz val="12"/>
      <color rgb="FF0070C0"/>
      <name val="Calibri"/>
      <family val="2"/>
      <scheme val="minor"/>
    </font>
    <font>
      <i/>
      <sz val="12"/>
      <color theme="1"/>
      <name val="Symbol"/>
      <charset val="2"/>
    </font>
    <font>
      <sz val="12"/>
      <color rgb="FFFF0000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7">
    <xf numFmtId="0" fontId="0" fillId="0" borderId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</cellStyleXfs>
  <cellXfs count="12">
    <xf numFmtId="0" fontId="0" fillId="0" borderId="0" xfId="0"/>
    <xf numFmtId="0" fontId="1" fillId="0" borderId="0" xfId="0" applyFont="1"/>
    <xf numFmtId="0" fontId="3" fillId="0" borderId="0" xfId="0" applyFont="1"/>
    <xf numFmtId="0" fontId="5" fillId="0" borderId="0" xfId="0" applyFont="1"/>
    <xf numFmtId="0" fontId="6" fillId="0" borderId="0" xfId="0" applyFont="1"/>
    <xf numFmtId="164" fontId="0" fillId="0" borderId="0" xfId="0" applyNumberFormat="1"/>
    <xf numFmtId="164" fontId="1" fillId="0" borderId="0" xfId="0" applyNumberFormat="1" applyFont="1"/>
    <xf numFmtId="165" fontId="0" fillId="0" borderId="0" xfId="0" applyNumberFormat="1"/>
    <xf numFmtId="166" fontId="0" fillId="0" borderId="0" xfId="0" applyNumberFormat="1"/>
    <xf numFmtId="0" fontId="0" fillId="0" borderId="0" xfId="0" applyNumberFormat="1"/>
    <xf numFmtId="0" fontId="0" fillId="0" borderId="0" xfId="0" applyFont="1"/>
    <xf numFmtId="0" fontId="7" fillId="0" borderId="0" xfId="0" applyFont="1"/>
  </cellXfs>
  <cellStyles count="17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Model Fit to Data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2"/>
          <c:order val="2"/>
          <c:tx>
            <c:strRef>
              <c:f>'Constant Thrust – S'!$G$22</c:f>
              <c:strCache>
                <c:ptCount val="1"/>
                <c:pt idx="0">
                  <c:v>Velocity (m/s)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3"/>
              </a:solidFill>
              <a:ln w="9525">
                <a:noFill/>
              </a:ln>
              <a:effectLst/>
            </c:spPr>
          </c:marker>
          <c:xVal>
            <c:numRef>
              <c:f>'Constant Thrust – S'!$D$23:$D$445</c:f>
              <c:numCache>
                <c:formatCode>General</c:formatCode>
                <c:ptCount val="423"/>
                <c:pt idx="0">
                  <c:v>-0.44880918282971999</c:v>
                </c:pt>
                <c:pt idx="1">
                  <c:v>-0.39880918282972</c:v>
                </c:pt>
                <c:pt idx="2">
                  <c:v>-0.34880918282971995</c:v>
                </c:pt>
                <c:pt idx="3">
                  <c:v>-0.29880918282972002</c:v>
                </c:pt>
                <c:pt idx="4">
                  <c:v>-0.24880918282971998</c:v>
                </c:pt>
                <c:pt idx="5">
                  <c:v>-0.19880918282971999</c:v>
                </c:pt>
                <c:pt idx="6">
                  <c:v>-0.14880918282972</c:v>
                </c:pt>
                <c:pt idx="7">
                  <c:v>-9.880918282972001E-2</c:v>
                </c:pt>
                <c:pt idx="8">
                  <c:v>-4.8809182829719966E-2</c:v>
                </c:pt>
                <c:pt idx="9">
                  <c:v>1.190817170280023E-3</c:v>
                </c:pt>
                <c:pt idx="10">
                  <c:v>5.1190817170280012E-2</c:v>
                </c:pt>
                <c:pt idx="11">
                  <c:v>0.10119081717028006</c:v>
                </c:pt>
                <c:pt idx="12">
                  <c:v>0.15119081717027999</c:v>
                </c:pt>
                <c:pt idx="13">
                  <c:v>0.20119081717028003</c:v>
                </c:pt>
                <c:pt idx="14">
                  <c:v>0.25119081717027997</c:v>
                </c:pt>
                <c:pt idx="15">
                  <c:v>0.30119081717028001</c:v>
                </c:pt>
                <c:pt idx="16">
                  <c:v>0.35119081717028006</c:v>
                </c:pt>
                <c:pt idx="17">
                  <c:v>0.40119081717027999</c:v>
                </c:pt>
                <c:pt idx="18">
                  <c:v>0.45119081717028003</c:v>
                </c:pt>
                <c:pt idx="19">
                  <c:v>0.50119081717027991</c:v>
                </c:pt>
                <c:pt idx="20">
                  <c:v>0.55119081717027996</c:v>
                </c:pt>
                <c:pt idx="21">
                  <c:v>0.60119081717028</c:v>
                </c:pt>
                <c:pt idx="22">
                  <c:v>0.65119081717028005</c:v>
                </c:pt>
                <c:pt idx="23">
                  <c:v>0.70119081717027987</c:v>
                </c:pt>
                <c:pt idx="24">
                  <c:v>0.75119081717027991</c:v>
                </c:pt>
                <c:pt idx="25">
                  <c:v>0.80119081717027996</c:v>
                </c:pt>
                <c:pt idx="26">
                  <c:v>0.85119081717028</c:v>
                </c:pt>
                <c:pt idx="27">
                  <c:v>0.90119081717028005</c:v>
                </c:pt>
                <c:pt idx="28">
                  <c:v>0.95119081717027987</c:v>
                </c:pt>
                <c:pt idx="29">
                  <c:v>1.0011908171702799</c:v>
                </c:pt>
                <c:pt idx="30">
                  <c:v>1.05119081717028</c:v>
                </c:pt>
                <c:pt idx="31">
                  <c:v>1.10119081717028</c:v>
                </c:pt>
                <c:pt idx="32">
                  <c:v>1.15119081717028</c:v>
                </c:pt>
                <c:pt idx="33">
                  <c:v>1.2011908171702799</c:v>
                </c:pt>
                <c:pt idx="34">
                  <c:v>1.2511908171702799</c:v>
                </c:pt>
                <c:pt idx="35">
                  <c:v>1.30119081717028</c:v>
                </c:pt>
                <c:pt idx="36">
                  <c:v>1.35119081717028</c:v>
                </c:pt>
                <c:pt idx="37">
                  <c:v>1.40119081717028</c:v>
                </c:pt>
                <c:pt idx="38">
                  <c:v>1.4511908171702799</c:v>
                </c:pt>
                <c:pt idx="39">
                  <c:v>1.5011908171702799</c:v>
                </c:pt>
                <c:pt idx="40">
                  <c:v>1.55119081717028</c:v>
                </c:pt>
                <c:pt idx="41">
                  <c:v>1.6011908171702798</c:v>
                </c:pt>
                <c:pt idx="42">
                  <c:v>1.65119081717028</c:v>
                </c:pt>
                <c:pt idx="43">
                  <c:v>1.7011908171702799</c:v>
                </c:pt>
                <c:pt idx="44">
                  <c:v>1.7511908171702801</c:v>
                </c:pt>
                <c:pt idx="45">
                  <c:v>1.80119081717028</c:v>
                </c:pt>
                <c:pt idx="46">
                  <c:v>1.8511908171702798</c:v>
                </c:pt>
                <c:pt idx="47">
                  <c:v>1.90119081717028</c:v>
                </c:pt>
                <c:pt idx="48">
                  <c:v>1.9511908171702799</c:v>
                </c:pt>
                <c:pt idx="49">
                  <c:v>2.0011908171702801</c:v>
                </c:pt>
                <c:pt idx="50">
                  <c:v>2.05119081717028</c:v>
                </c:pt>
                <c:pt idx="51">
                  <c:v>2.1011908171702798</c:v>
                </c:pt>
                <c:pt idx="52">
                  <c:v>2.15119081717028</c:v>
                </c:pt>
                <c:pt idx="53">
                  <c:v>2.2011908171702799</c:v>
                </c:pt>
                <c:pt idx="54">
                  <c:v>2.2511908171702801</c:v>
                </c:pt>
                <c:pt idx="55">
                  <c:v>2.30119081717028</c:v>
                </c:pt>
                <c:pt idx="56">
                  <c:v>2.3511908171702798</c:v>
                </c:pt>
                <c:pt idx="57">
                  <c:v>2.40119081717028</c:v>
                </c:pt>
                <c:pt idx="58">
                  <c:v>2.4511908171702799</c:v>
                </c:pt>
                <c:pt idx="59">
                  <c:v>2.5011908171702801</c:v>
                </c:pt>
                <c:pt idx="60">
                  <c:v>2.55119081717028</c:v>
                </c:pt>
                <c:pt idx="61">
                  <c:v>2.6011908171702798</c:v>
                </c:pt>
                <c:pt idx="62">
                  <c:v>2.65119081717028</c:v>
                </c:pt>
                <c:pt idx="63">
                  <c:v>2.7011908171702799</c:v>
                </c:pt>
                <c:pt idx="64">
                  <c:v>2.7511908171702801</c:v>
                </c:pt>
                <c:pt idx="65">
                  <c:v>2.80119081717028</c:v>
                </c:pt>
                <c:pt idx="66">
                  <c:v>2.8511908171702798</c:v>
                </c:pt>
                <c:pt idx="67">
                  <c:v>2.90119081717028</c:v>
                </c:pt>
                <c:pt idx="68">
                  <c:v>2.9511908171702799</c:v>
                </c:pt>
                <c:pt idx="69">
                  <c:v>3.0011908171702801</c:v>
                </c:pt>
                <c:pt idx="70">
                  <c:v>3.05119081717028</c:v>
                </c:pt>
                <c:pt idx="71">
                  <c:v>3.1011908171702798</c:v>
                </c:pt>
                <c:pt idx="72">
                  <c:v>3.15119081717028</c:v>
                </c:pt>
                <c:pt idx="73">
                  <c:v>3.2011908171702799</c:v>
                </c:pt>
                <c:pt idx="74">
                  <c:v>3.2511908171702801</c:v>
                </c:pt>
                <c:pt idx="75">
                  <c:v>3.30119081717028</c:v>
                </c:pt>
                <c:pt idx="76">
                  <c:v>3.3511908171702798</c:v>
                </c:pt>
                <c:pt idx="77">
                  <c:v>3.40119081717028</c:v>
                </c:pt>
                <c:pt idx="78">
                  <c:v>3.4511908171702799</c:v>
                </c:pt>
                <c:pt idx="79">
                  <c:v>3.5011908171702801</c:v>
                </c:pt>
                <c:pt idx="80">
                  <c:v>3.55119081717028</c:v>
                </c:pt>
                <c:pt idx="81">
                  <c:v>3.6011908171702798</c:v>
                </c:pt>
                <c:pt idx="82">
                  <c:v>3.6511908171702796</c:v>
                </c:pt>
                <c:pt idx="83">
                  <c:v>3.7011908171702803</c:v>
                </c:pt>
                <c:pt idx="84">
                  <c:v>3.7511908171702801</c:v>
                </c:pt>
                <c:pt idx="85">
                  <c:v>3.80119081717028</c:v>
                </c:pt>
                <c:pt idx="86">
                  <c:v>3.8511908171702798</c:v>
                </c:pt>
                <c:pt idx="87">
                  <c:v>3.9011908171702796</c:v>
                </c:pt>
                <c:pt idx="88">
                  <c:v>3.9511908171702803</c:v>
                </c:pt>
                <c:pt idx="89">
                  <c:v>4.0011908171702801</c:v>
                </c:pt>
                <c:pt idx="90">
                  <c:v>4.05119081717028</c:v>
                </c:pt>
                <c:pt idx="91">
                  <c:v>4.1011908171702798</c:v>
                </c:pt>
                <c:pt idx="92">
                  <c:v>4.1511908171702796</c:v>
                </c:pt>
                <c:pt idx="93">
                  <c:v>4.2011908171702803</c:v>
                </c:pt>
                <c:pt idx="94">
                  <c:v>4.2511908171702801</c:v>
                </c:pt>
                <c:pt idx="95">
                  <c:v>4.30119081717028</c:v>
                </c:pt>
                <c:pt idx="96">
                  <c:v>4.3511908171702798</c:v>
                </c:pt>
                <c:pt idx="97">
                  <c:v>4.4011908171702796</c:v>
                </c:pt>
                <c:pt idx="98">
                  <c:v>4.4511908171702803</c:v>
                </c:pt>
                <c:pt idx="99">
                  <c:v>4.5011908171702801</c:v>
                </c:pt>
                <c:pt idx="100">
                  <c:v>4.55119081717028</c:v>
                </c:pt>
                <c:pt idx="101">
                  <c:v>4.6011908171702798</c:v>
                </c:pt>
                <c:pt idx="102">
                  <c:v>4.6511908171702796</c:v>
                </c:pt>
                <c:pt idx="103">
                  <c:v>4.7011908171702803</c:v>
                </c:pt>
                <c:pt idx="104">
                  <c:v>4.7511908171702801</c:v>
                </c:pt>
                <c:pt idx="105">
                  <c:v>4.80119081717028</c:v>
                </c:pt>
                <c:pt idx="106">
                  <c:v>4.8511908171702798</c:v>
                </c:pt>
                <c:pt idx="107">
                  <c:v>4.9011908171702796</c:v>
                </c:pt>
                <c:pt idx="108">
                  <c:v>4.9511908171702803</c:v>
                </c:pt>
                <c:pt idx="109">
                  <c:v>5.0011908171702801</c:v>
                </c:pt>
                <c:pt idx="110">
                  <c:v>5.05119081717028</c:v>
                </c:pt>
                <c:pt idx="111">
                  <c:v>5.1011908171702798</c:v>
                </c:pt>
                <c:pt idx="112">
                  <c:v>5.1511908171702796</c:v>
                </c:pt>
                <c:pt idx="113">
                  <c:v>5.2011908171702803</c:v>
                </c:pt>
                <c:pt idx="114">
                  <c:v>5.2511908171702801</c:v>
                </c:pt>
                <c:pt idx="115">
                  <c:v>5.30119081717028</c:v>
                </c:pt>
                <c:pt idx="116">
                  <c:v>5.3511908171702798</c:v>
                </c:pt>
                <c:pt idx="117">
                  <c:v>5.4011908171702796</c:v>
                </c:pt>
                <c:pt idx="118">
                  <c:v>5.4511908171702803</c:v>
                </c:pt>
                <c:pt idx="119">
                  <c:v>5.5011908171702801</c:v>
                </c:pt>
                <c:pt idx="120">
                  <c:v>5.55119081717028</c:v>
                </c:pt>
                <c:pt idx="121">
                  <c:v>5.6011908171702798</c:v>
                </c:pt>
                <c:pt idx="122">
                  <c:v>5.6511908171702796</c:v>
                </c:pt>
                <c:pt idx="123">
                  <c:v>5.7011908171702803</c:v>
                </c:pt>
                <c:pt idx="124">
                  <c:v>5.7511908171702801</c:v>
                </c:pt>
                <c:pt idx="125">
                  <c:v>5.80119081717028</c:v>
                </c:pt>
                <c:pt idx="126">
                  <c:v>5.8511908171702798</c:v>
                </c:pt>
                <c:pt idx="127">
                  <c:v>5.9011908171702796</c:v>
                </c:pt>
                <c:pt idx="128">
                  <c:v>5.9511908171702803</c:v>
                </c:pt>
                <c:pt idx="129">
                  <c:v>6.0011908171702801</c:v>
                </c:pt>
                <c:pt idx="130">
                  <c:v>6.05119081717028</c:v>
                </c:pt>
                <c:pt idx="131">
                  <c:v>6.1011908171702798</c:v>
                </c:pt>
                <c:pt idx="132">
                  <c:v>6.1511908171702796</c:v>
                </c:pt>
                <c:pt idx="133">
                  <c:v>6.2011908171702803</c:v>
                </c:pt>
                <c:pt idx="134">
                  <c:v>6.2511908171702801</c:v>
                </c:pt>
                <c:pt idx="135">
                  <c:v>6.30119081717028</c:v>
                </c:pt>
                <c:pt idx="136">
                  <c:v>6.3511908171702798</c:v>
                </c:pt>
                <c:pt idx="137">
                  <c:v>6.4011908171702796</c:v>
                </c:pt>
                <c:pt idx="138">
                  <c:v>6.4511908171702803</c:v>
                </c:pt>
                <c:pt idx="139">
                  <c:v>6.5011908171702801</c:v>
                </c:pt>
                <c:pt idx="140">
                  <c:v>6.55119081717028</c:v>
                </c:pt>
                <c:pt idx="141">
                  <c:v>6.6011908171702798</c:v>
                </c:pt>
                <c:pt idx="142">
                  <c:v>6.6511908171702796</c:v>
                </c:pt>
                <c:pt idx="143">
                  <c:v>6.7011908171702803</c:v>
                </c:pt>
                <c:pt idx="144">
                  <c:v>6.7511908171702801</c:v>
                </c:pt>
                <c:pt idx="145">
                  <c:v>6.80119081717028</c:v>
                </c:pt>
                <c:pt idx="146">
                  <c:v>6.8511908171702798</c:v>
                </c:pt>
                <c:pt idx="147">
                  <c:v>6.9011908171702796</c:v>
                </c:pt>
                <c:pt idx="148">
                  <c:v>6.9511908171702803</c:v>
                </c:pt>
                <c:pt idx="149">
                  <c:v>7.0011908171702801</c:v>
                </c:pt>
                <c:pt idx="150">
                  <c:v>7.05119081717028</c:v>
                </c:pt>
                <c:pt idx="151">
                  <c:v>7.1011908171702798</c:v>
                </c:pt>
                <c:pt idx="152">
                  <c:v>7.1511908171702796</c:v>
                </c:pt>
                <c:pt idx="153">
                  <c:v>7.2011908171702803</c:v>
                </c:pt>
                <c:pt idx="154">
                  <c:v>7.2511908171702801</c:v>
                </c:pt>
                <c:pt idx="155">
                  <c:v>7.30119081717028</c:v>
                </c:pt>
                <c:pt idx="156">
                  <c:v>7.3511908171702798</c:v>
                </c:pt>
                <c:pt idx="157">
                  <c:v>7.4011908171702796</c:v>
                </c:pt>
                <c:pt idx="158">
                  <c:v>7.4511908171702803</c:v>
                </c:pt>
                <c:pt idx="159">
                  <c:v>7.5011908171702801</c:v>
                </c:pt>
                <c:pt idx="160">
                  <c:v>7.55119081717028</c:v>
                </c:pt>
                <c:pt idx="161">
                  <c:v>7.6011908171702807</c:v>
                </c:pt>
                <c:pt idx="162">
                  <c:v>7.6511908171702796</c:v>
                </c:pt>
                <c:pt idx="163">
                  <c:v>7.7011908171702803</c:v>
                </c:pt>
                <c:pt idx="164">
                  <c:v>7.7511908171702792</c:v>
                </c:pt>
                <c:pt idx="165">
                  <c:v>7.80119081717028</c:v>
                </c:pt>
                <c:pt idx="166">
                  <c:v>7.8511908171702807</c:v>
                </c:pt>
                <c:pt idx="167">
                  <c:v>7.9011908171702796</c:v>
                </c:pt>
                <c:pt idx="168">
                  <c:v>7.9511908171702803</c:v>
                </c:pt>
                <c:pt idx="169">
                  <c:v>8.0011908171702792</c:v>
                </c:pt>
                <c:pt idx="170">
                  <c:v>8.05119081717028</c:v>
                </c:pt>
                <c:pt idx="171">
                  <c:v>8.1011908171702807</c:v>
                </c:pt>
                <c:pt idx="172">
                  <c:v>8.1511908171702796</c:v>
                </c:pt>
                <c:pt idx="173">
                  <c:v>8.2011908171702803</c:v>
                </c:pt>
                <c:pt idx="174">
                  <c:v>8.2511908171702792</c:v>
                </c:pt>
                <c:pt idx="175">
                  <c:v>8.30119081717028</c:v>
                </c:pt>
                <c:pt idx="176">
                  <c:v>8.3511908171702807</c:v>
                </c:pt>
                <c:pt idx="177">
                  <c:v>8.4011908171702796</c:v>
                </c:pt>
                <c:pt idx="178">
                  <c:v>8.4511908171702803</c:v>
                </c:pt>
                <c:pt idx="179">
                  <c:v>8.5011908171702792</c:v>
                </c:pt>
                <c:pt idx="180">
                  <c:v>8.55119081717028</c:v>
                </c:pt>
                <c:pt idx="181">
                  <c:v>8.6011908171702807</c:v>
                </c:pt>
                <c:pt idx="182">
                  <c:v>8.6511908171702796</c:v>
                </c:pt>
                <c:pt idx="183">
                  <c:v>8.7011908171702803</c:v>
                </c:pt>
                <c:pt idx="184">
                  <c:v>8.7511908171702792</c:v>
                </c:pt>
                <c:pt idx="185">
                  <c:v>8.80119081717028</c:v>
                </c:pt>
                <c:pt idx="186">
                  <c:v>8.8511908171702807</c:v>
                </c:pt>
                <c:pt idx="187">
                  <c:v>8.9011908171702796</c:v>
                </c:pt>
                <c:pt idx="188">
                  <c:v>8.9511908171702803</c:v>
                </c:pt>
                <c:pt idx="189">
                  <c:v>9.0011908171702792</c:v>
                </c:pt>
                <c:pt idx="190">
                  <c:v>9.05119081717028</c:v>
                </c:pt>
                <c:pt idx="191">
                  <c:v>9.1011908171702807</c:v>
                </c:pt>
                <c:pt idx="192">
                  <c:v>9.1511908171702796</c:v>
                </c:pt>
                <c:pt idx="193">
                  <c:v>9.2011908171702803</c:v>
                </c:pt>
                <c:pt idx="194">
                  <c:v>9.2511908171702792</c:v>
                </c:pt>
                <c:pt idx="195">
                  <c:v>9.30119081717028</c:v>
                </c:pt>
                <c:pt idx="196">
                  <c:v>9.3511908171702807</c:v>
                </c:pt>
                <c:pt idx="197">
                  <c:v>9.4011908171702796</c:v>
                </c:pt>
                <c:pt idx="198">
                  <c:v>9.4511908171702803</c:v>
                </c:pt>
                <c:pt idx="199">
                  <c:v>9.5011908171702792</c:v>
                </c:pt>
                <c:pt idx="200">
                  <c:v>9.55119081717028</c:v>
                </c:pt>
                <c:pt idx="201">
                  <c:v>9.6011908171702807</c:v>
                </c:pt>
                <c:pt idx="202">
                  <c:v>9.6511908171702796</c:v>
                </c:pt>
                <c:pt idx="203">
                  <c:v>9.7011908171702803</c:v>
                </c:pt>
                <c:pt idx="204">
                  <c:v>9.7511908171702792</c:v>
                </c:pt>
                <c:pt idx="205">
                  <c:v>9.80119081717028</c:v>
                </c:pt>
                <c:pt idx="206">
                  <c:v>9.8511908171702807</c:v>
                </c:pt>
                <c:pt idx="207">
                  <c:v>9.9011908171702796</c:v>
                </c:pt>
                <c:pt idx="208">
                  <c:v>9.9511908171702803</c:v>
                </c:pt>
                <c:pt idx="209">
                  <c:v>10.001190817170279</c:v>
                </c:pt>
                <c:pt idx="210">
                  <c:v>10.05119081717028</c:v>
                </c:pt>
                <c:pt idx="211">
                  <c:v>10.101190817170281</c:v>
                </c:pt>
                <c:pt idx="212">
                  <c:v>10.15119081717028</c:v>
                </c:pt>
                <c:pt idx="213">
                  <c:v>10.20119081717028</c:v>
                </c:pt>
                <c:pt idx="214">
                  <c:v>10.251190817170279</c:v>
                </c:pt>
                <c:pt idx="215">
                  <c:v>10.30119081717028</c:v>
                </c:pt>
                <c:pt idx="216">
                  <c:v>10.351190817170281</c:v>
                </c:pt>
                <c:pt idx="217">
                  <c:v>10.40119081717028</c:v>
                </c:pt>
                <c:pt idx="218">
                  <c:v>10.45119081717028</c:v>
                </c:pt>
                <c:pt idx="219">
                  <c:v>10.501190817170279</c:v>
                </c:pt>
                <c:pt idx="220">
                  <c:v>10.55119081717028</c:v>
                </c:pt>
                <c:pt idx="221">
                  <c:v>10.601190817170281</c:v>
                </c:pt>
                <c:pt idx="222">
                  <c:v>10.65119081717028</c:v>
                </c:pt>
                <c:pt idx="223">
                  <c:v>10.70119081717028</c:v>
                </c:pt>
                <c:pt idx="224">
                  <c:v>10.751190817170279</c:v>
                </c:pt>
                <c:pt idx="225">
                  <c:v>10.80119081717028</c:v>
                </c:pt>
                <c:pt idx="226">
                  <c:v>10.851190817170281</c:v>
                </c:pt>
                <c:pt idx="227">
                  <c:v>10.90119081717028</c:v>
                </c:pt>
                <c:pt idx="228">
                  <c:v>10.95119081717028</c:v>
                </c:pt>
                <c:pt idx="229">
                  <c:v>11.001190817170279</c:v>
                </c:pt>
                <c:pt idx="230">
                  <c:v>11.05119081717028</c:v>
                </c:pt>
                <c:pt idx="231">
                  <c:v>11.101190817170281</c:v>
                </c:pt>
                <c:pt idx="232">
                  <c:v>11.15119081717028</c:v>
                </c:pt>
                <c:pt idx="233">
                  <c:v>11.20119081717028</c:v>
                </c:pt>
                <c:pt idx="234">
                  <c:v>11.251190817170279</c:v>
                </c:pt>
                <c:pt idx="235">
                  <c:v>11.30119081717028</c:v>
                </c:pt>
                <c:pt idx="236">
                  <c:v>11.351190817170281</c:v>
                </c:pt>
                <c:pt idx="237">
                  <c:v>11.40119081717028</c:v>
                </c:pt>
                <c:pt idx="238">
                  <c:v>11.45119081717028</c:v>
                </c:pt>
                <c:pt idx="239">
                  <c:v>11.501190817170279</c:v>
                </c:pt>
                <c:pt idx="240">
                  <c:v>11.55119081717028</c:v>
                </c:pt>
                <c:pt idx="241">
                  <c:v>11.601190817170281</c:v>
                </c:pt>
                <c:pt idx="242">
                  <c:v>11.65119081717028</c:v>
                </c:pt>
                <c:pt idx="243">
                  <c:v>11.70119081717028</c:v>
                </c:pt>
                <c:pt idx="244">
                  <c:v>11.751190817170279</c:v>
                </c:pt>
                <c:pt idx="245">
                  <c:v>11.80119081717028</c:v>
                </c:pt>
                <c:pt idx="246">
                  <c:v>11.851190817170281</c:v>
                </c:pt>
                <c:pt idx="247">
                  <c:v>11.90119081717028</c:v>
                </c:pt>
                <c:pt idx="248">
                  <c:v>11.95119081717028</c:v>
                </c:pt>
                <c:pt idx="249">
                  <c:v>12.001190817170279</c:v>
                </c:pt>
                <c:pt idx="250">
                  <c:v>12.05119081717028</c:v>
                </c:pt>
                <c:pt idx="251">
                  <c:v>12.101190817170281</c:v>
                </c:pt>
                <c:pt idx="252">
                  <c:v>12.15119081717028</c:v>
                </c:pt>
                <c:pt idx="253">
                  <c:v>12.20119081717028</c:v>
                </c:pt>
                <c:pt idx="254">
                  <c:v>12.251190817170279</c:v>
                </c:pt>
                <c:pt idx="255">
                  <c:v>12.30119081717028</c:v>
                </c:pt>
                <c:pt idx="256">
                  <c:v>12.351190817170281</c:v>
                </c:pt>
                <c:pt idx="257">
                  <c:v>12.40119081717028</c:v>
                </c:pt>
                <c:pt idx="258">
                  <c:v>12.45119081717028</c:v>
                </c:pt>
                <c:pt idx="259">
                  <c:v>12.501190817170279</c:v>
                </c:pt>
                <c:pt idx="260">
                  <c:v>12.55119081717028</c:v>
                </c:pt>
                <c:pt idx="261">
                  <c:v>12.601190817170281</c:v>
                </c:pt>
                <c:pt idx="262">
                  <c:v>12.65119081717028</c:v>
                </c:pt>
                <c:pt idx="263">
                  <c:v>12.70119081717028</c:v>
                </c:pt>
                <c:pt idx="264">
                  <c:v>12.751190817170279</c:v>
                </c:pt>
                <c:pt idx="265">
                  <c:v>12.80119081717028</c:v>
                </c:pt>
                <c:pt idx="266">
                  <c:v>12.851190817170281</c:v>
                </c:pt>
                <c:pt idx="267">
                  <c:v>12.90119081717028</c:v>
                </c:pt>
                <c:pt idx="268">
                  <c:v>12.95119081717028</c:v>
                </c:pt>
                <c:pt idx="269">
                  <c:v>13.001190817170279</c:v>
                </c:pt>
                <c:pt idx="270">
                  <c:v>13.05119081717028</c:v>
                </c:pt>
                <c:pt idx="271">
                  <c:v>13.101190817170281</c:v>
                </c:pt>
                <c:pt idx="272">
                  <c:v>13.15119081717028</c:v>
                </c:pt>
                <c:pt idx="273">
                  <c:v>13.20119081717028</c:v>
                </c:pt>
                <c:pt idx="274">
                  <c:v>13.251190817170279</c:v>
                </c:pt>
                <c:pt idx="275">
                  <c:v>13.30119081717028</c:v>
                </c:pt>
                <c:pt idx="276">
                  <c:v>13.351190817170281</c:v>
                </c:pt>
                <c:pt idx="277">
                  <c:v>13.40119081717028</c:v>
                </c:pt>
                <c:pt idx="278">
                  <c:v>13.45119081717028</c:v>
                </c:pt>
                <c:pt idx="279">
                  <c:v>13.501190817170279</c:v>
                </c:pt>
                <c:pt idx="280">
                  <c:v>13.55119081717028</c:v>
                </c:pt>
                <c:pt idx="281">
                  <c:v>13.601190817170281</c:v>
                </c:pt>
                <c:pt idx="282">
                  <c:v>13.65119081717028</c:v>
                </c:pt>
                <c:pt idx="283">
                  <c:v>13.70119081717028</c:v>
                </c:pt>
                <c:pt idx="284">
                  <c:v>13.751190817170279</c:v>
                </c:pt>
                <c:pt idx="285">
                  <c:v>13.80119081717028</c:v>
                </c:pt>
                <c:pt idx="286">
                  <c:v>13.851190817170281</c:v>
                </c:pt>
                <c:pt idx="287">
                  <c:v>13.90119081717028</c:v>
                </c:pt>
                <c:pt idx="288">
                  <c:v>13.95119081717028</c:v>
                </c:pt>
                <c:pt idx="289">
                  <c:v>14.001190817170279</c:v>
                </c:pt>
                <c:pt idx="290">
                  <c:v>14.05119081717028</c:v>
                </c:pt>
                <c:pt idx="291">
                  <c:v>14.101190817170281</c:v>
                </c:pt>
                <c:pt idx="292">
                  <c:v>14.15119081717028</c:v>
                </c:pt>
                <c:pt idx="293">
                  <c:v>14.20119081717028</c:v>
                </c:pt>
                <c:pt idx="294">
                  <c:v>14.251190817170279</c:v>
                </c:pt>
                <c:pt idx="295">
                  <c:v>14.30119081717028</c:v>
                </c:pt>
                <c:pt idx="296">
                  <c:v>14.351190817170281</c:v>
                </c:pt>
                <c:pt idx="297">
                  <c:v>14.40119081717028</c:v>
                </c:pt>
                <c:pt idx="298">
                  <c:v>14.45119081717028</c:v>
                </c:pt>
                <c:pt idx="299">
                  <c:v>14.501190817170279</c:v>
                </c:pt>
                <c:pt idx="300">
                  <c:v>14.55119081717028</c:v>
                </c:pt>
                <c:pt idx="301">
                  <c:v>14.601190817170281</c:v>
                </c:pt>
                <c:pt idx="302">
                  <c:v>14.65119081717028</c:v>
                </c:pt>
                <c:pt idx="303">
                  <c:v>14.70119081717028</c:v>
                </c:pt>
                <c:pt idx="304">
                  <c:v>14.751190817170279</c:v>
                </c:pt>
                <c:pt idx="305">
                  <c:v>14.80119081717028</c:v>
                </c:pt>
                <c:pt idx="306">
                  <c:v>14.851190817170281</c:v>
                </c:pt>
                <c:pt idx="307">
                  <c:v>14.90119081717028</c:v>
                </c:pt>
                <c:pt idx="308">
                  <c:v>14.95119081717028</c:v>
                </c:pt>
                <c:pt idx="309">
                  <c:v>15.001190817170279</c:v>
                </c:pt>
                <c:pt idx="310">
                  <c:v>15.05119081717028</c:v>
                </c:pt>
                <c:pt idx="311">
                  <c:v>15.101190817170281</c:v>
                </c:pt>
                <c:pt idx="312">
                  <c:v>15.15119081717028</c:v>
                </c:pt>
                <c:pt idx="313">
                  <c:v>15.20119081717028</c:v>
                </c:pt>
                <c:pt idx="314">
                  <c:v>15.251190817170279</c:v>
                </c:pt>
                <c:pt idx="315">
                  <c:v>15.30119081717028</c:v>
                </c:pt>
                <c:pt idx="316">
                  <c:v>15.351190817170281</c:v>
                </c:pt>
                <c:pt idx="317">
                  <c:v>15.40119081717028</c:v>
                </c:pt>
                <c:pt idx="318">
                  <c:v>15.45119081717028</c:v>
                </c:pt>
                <c:pt idx="319">
                  <c:v>15.501190817170279</c:v>
                </c:pt>
                <c:pt idx="320">
                  <c:v>15.55119081717028</c:v>
                </c:pt>
                <c:pt idx="321">
                  <c:v>15.601190817170281</c:v>
                </c:pt>
                <c:pt idx="322">
                  <c:v>15.651190817170281</c:v>
                </c:pt>
                <c:pt idx="323">
                  <c:v>15.701190817170279</c:v>
                </c:pt>
                <c:pt idx="324">
                  <c:v>15.751190817170279</c:v>
                </c:pt>
                <c:pt idx="325">
                  <c:v>15.80119081717028</c:v>
                </c:pt>
                <c:pt idx="326">
                  <c:v>15.851190817170281</c:v>
                </c:pt>
                <c:pt idx="327">
                  <c:v>15.901190817170281</c:v>
                </c:pt>
                <c:pt idx="328">
                  <c:v>15.951190817170279</c:v>
                </c:pt>
                <c:pt idx="329">
                  <c:v>16.001190817170279</c:v>
                </c:pt>
                <c:pt idx="330">
                  <c:v>16.05119081717028</c:v>
                </c:pt>
                <c:pt idx="331">
                  <c:v>16.101190817170281</c:v>
                </c:pt>
                <c:pt idx="332">
                  <c:v>16.151190817170281</c:v>
                </c:pt>
                <c:pt idx="333">
                  <c:v>16.201190817170279</c:v>
                </c:pt>
                <c:pt idx="334">
                  <c:v>16.251190817170279</c:v>
                </c:pt>
                <c:pt idx="335">
                  <c:v>16.30119081717028</c:v>
                </c:pt>
                <c:pt idx="336">
                  <c:v>16.351190817170281</c:v>
                </c:pt>
                <c:pt idx="337">
                  <c:v>16.401190817170281</c:v>
                </c:pt>
                <c:pt idx="338">
                  <c:v>16.451190817170279</c:v>
                </c:pt>
                <c:pt idx="339">
                  <c:v>16.501190817170279</c:v>
                </c:pt>
                <c:pt idx="340">
                  <c:v>16.55119081717028</c:v>
                </c:pt>
                <c:pt idx="341">
                  <c:v>16.601190817170281</c:v>
                </c:pt>
                <c:pt idx="342">
                  <c:v>16.651190817170281</c:v>
                </c:pt>
                <c:pt idx="343">
                  <c:v>16.701190817170279</c:v>
                </c:pt>
                <c:pt idx="344">
                  <c:v>16.751190817170279</c:v>
                </c:pt>
                <c:pt idx="345">
                  <c:v>16.80119081717028</c:v>
                </c:pt>
                <c:pt idx="346">
                  <c:v>16.851190817170281</c:v>
                </c:pt>
                <c:pt idx="347">
                  <c:v>16.901190817170281</c:v>
                </c:pt>
                <c:pt idx="348">
                  <c:v>16.951190817170279</c:v>
                </c:pt>
                <c:pt idx="349">
                  <c:v>17.001190817170279</c:v>
                </c:pt>
                <c:pt idx="350">
                  <c:v>17.05119081717028</c:v>
                </c:pt>
                <c:pt idx="351">
                  <c:v>17.101190817170281</c:v>
                </c:pt>
                <c:pt idx="352">
                  <c:v>17.151190817170281</c:v>
                </c:pt>
                <c:pt idx="353">
                  <c:v>17.201190817170279</c:v>
                </c:pt>
                <c:pt idx="354">
                  <c:v>17.251190817170279</c:v>
                </c:pt>
                <c:pt idx="355">
                  <c:v>17.30119081717028</c:v>
                </c:pt>
                <c:pt idx="356">
                  <c:v>17.351190817170281</c:v>
                </c:pt>
                <c:pt idx="357">
                  <c:v>17.401190817170281</c:v>
                </c:pt>
                <c:pt idx="358">
                  <c:v>17.451190817170279</c:v>
                </c:pt>
                <c:pt idx="359">
                  <c:v>17.501190817170279</c:v>
                </c:pt>
                <c:pt idx="360">
                  <c:v>17.55119081717028</c:v>
                </c:pt>
                <c:pt idx="361">
                  <c:v>17.601190817170281</c:v>
                </c:pt>
                <c:pt idx="362">
                  <c:v>17.651190817170281</c:v>
                </c:pt>
                <c:pt idx="363">
                  <c:v>17.701190817170279</c:v>
                </c:pt>
                <c:pt idx="364">
                  <c:v>17.751190817170279</c:v>
                </c:pt>
                <c:pt idx="365">
                  <c:v>17.80119081717028</c:v>
                </c:pt>
                <c:pt idx="366">
                  <c:v>17.851190817170281</c:v>
                </c:pt>
                <c:pt idx="367">
                  <c:v>17.901190817170281</c:v>
                </c:pt>
                <c:pt idx="368">
                  <c:v>17.951190817170279</c:v>
                </c:pt>
                <c:pt idx="369">
                  <c:v>18.001190817170279</c:v>
                </c:pt>
                <c:pt idx="370">
                  <c:v>18.05119081717028</c:v>
                </c:pt>
                <c:pt idx="371">
                  <c:v>18.101190817170281</c:v>
                </c:pt>
                <c:pt idx="372">
                  <c:v>18.151190817170281</c:v>
                </c:pt>
                <c:pt idx="373">
                  <c:v>18.201190817170279</c:v>
                </c:pt>
                <c:pt idx="374">
                  <c:v>18.251190817170279</c:v>
                </c:pt>
                <c:pt idx="375">
                  <c:v>18.30119081717028</c:v>
                </c:pt>
                <c:pt idx="376">
                  <c:v>18.351190817170281</c:v>
                </c:pt>
                <c:pt idx="377">
                  <c:v>18.401190817170281</c:v>
                </c:pt>
                <c:pt idx="378">
                  <c:v>18.451190817170279</c:v>
                </c:pt>
                <c:pt idx="379">
                  <c:v>18.501190817170279</c:v>
                </c:pt>
                <c:pt idx="380">
                  <c:v>18.55119081717028</c:v>
                </c:pt>
                <c:pt idx="381">
                  <c:v>18.601190817170281</c:v>
                </c:pt>
                <c:pt idx="382">
                  <c:v>18.651190817170281</c:v>
                </c:pt>
                <c:pt idx="383">
                  <c:v>18.701190817170279</c:v>
                </c:pt>
                <c:pt idx="384">
                  <c:v>18.751190817170279</c:v>
                </c:pt>
                <c:pt idx="385">
                  <c:v>18.80119081717028</c:v>
                </c:pt>
                <c:pt idx="386">
                  <c:v>18.851190817170281</c:v>
                </c:pt>
                <c:pt idx="387">
                  <c:v>18.901190817170281</c:v>
                </c:pt>
                <c:pt idx="388">
                  <c:v>18.951190817170279</c:v>
                </c:pt>
                <c:pt idx="389">
                  <c:v>19.001190817170279</c:v>
                </c:pt>
                <c:pt idx="390">
                  <c:v>19.05119081717028</c:v>
                </c:pt>
                <c:pt idx="391">
                  <c:v>19.101190817170281</c:v>
                </c:pt>
                <c:pt idx="392">
                  <c:v>19.151190817170281</c:v>
                </c:pt>
                <c:pt idx="393">
                  <c:v>19.201190817170279</c:v>
                </c:pt>
                <c:pt idx="394">
                  <c:v>19.251190817170279</c:v>
                </c:pt>
                <c:pt idx="395">
                  <c:v>19.30119081717028</c:v>
                </c:pt>
                <c:pt idx="396">
                  <c:v>19.351190817170281</c:v>
                </c:pt>
                <c:pt idx="397">
                  <c:v>19.401190817170281</c:v>
                </c:pt>
                <c:pt idx="398">
                  <c:v>19.451190817170279</c:v>
                </c:pt>
                <c:pt idx="399">
                  <c:v>19.501190817170279</c:v>
                </c:pt>
                <c:pt idx="400">
                  <c:v>19.55119081717028</c:v>
                </c:pt>
                <c:pt idx="401">
                  <c:v>19.601190817170281</c:v>
                </c:pt>
                <c:pt idx="402">
                  <c:v>19.651190817170281</c:v>
                </c:pt>
                <c:pt idx="403">
                  <c:v>19.701190817170279</c:v>
                </c:pt>
                <c:pt idx="404">
                  <c:v>19.751190817170279</c:v>
                </c:pt>
                <c:pt idx="405">
                  <c:v>19.80119081717028</c:v>
                </c:pt>
                <c:pt idx="406">
                  <c:v>19.851190817170281</c:v>
                </c:pt>
                <c:pt idx="407">
                  <c:v>19.901190817170281</c:v>
                </c:pt>
                <c:pt idx="408">
                  <c:v>19.951190817170279</c:v>
                </c:pt>
                <c:pt idx="409">
                  <c:v>20.001190817170279</c:v>
                </c:pt>
                <c:pt idx="410">
                  <c:v>20.05119081717028</c:v>
                </c:pt>
                <c:pt idx="411">
                  <c:v>20.101190817170281</c:v>
                </c:pt>
                <c:pt idx="412">
                  <c:v>20.151190817170281</c:v>
                </c:pt>
                <c:pt idx="413">
                  <c:v>20.201190817170279</c:v>
                </c:pt>
                <c:pt idx="414">
                  <c:v>20.251190817170279</c:v>
                </c:pt>
                <c:pt idx="415">
                  <c:v>20.30119081717028</c:v>
                </c:pt>
                <c:pt idx="416">
                  <c:v>20.351190817170281</c:v>
                </c:pt>
                <c:pt idx="417">
                  <c:v>20.401190817170281</c:v>
                </c:pt>
                <c:pt idx="418">
                  <c:v>20.451190817170279</c:v>
                </c:pt>
                <c:pt idx="419">
                  <c:v>20.501190817170279</c:v>
                </c:pt>
                <c:pt idx="420">
                  <c:v>20.55119081717028</c:v>
                </c:pt>
                <c:pt idx="421">
                  <c:v>20.601190817170281</c:v>
                </c:pt>
                <c:pt idx="422">
                  <c:v>20.651190817170281</c:v>
                </c:pt>
              </c:numCache>
            </c:numRef>
          </c:xVal>
          <c:yVal>
            <c:numRef>
              <c:f>'Constant Thrust – S'!$G$23:$G$445</c:f>
              <c:numCache>
                <c:formatCode>General</c:formatCode>
                <c:ptCount val="4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1.524</c:v>
                </c:pt>
                <c:pt idx="10">
                  <c:v>4.8768000000000002</c:v>
                </c:pt>
                <c:pt idx="11">
                  <c:v>9.4488000000000003</c:v>
                </c:pt>
                <c:pt idx="12">
                  <c:v>14.630400000000002</c:v>
                </c:pt>
                <c:pt idx="13">
                  <c:v>20.116800000000001</c:v>
                </c:pt>
                <c:pt idx="14">
                  <c:v>25.298400000000001</c:v>
                </c:pt>
                <c:pt idx="15">
                  <c:v>30.48</c:v>
                </c:pt>
                <c:pt idx="16">
                  <c:v>35.6616</c:v>
                </c:pt>
                <c:pt idx="17">
                  <c:v>41.148000000000003</c:v>
                </c:pt>
                <c:pt idx="18">
                  <c:v>47.244</c:v>
                </c:pt>
                <c:pt idx="19">
                  <c:v>53.644800000000004</c:v>
                </c:pt>
                <c:pt idx="20">
                  <c:v>59.7408</c:v>
                </c:pt>
                <c:pt idx="21">
                  <c:v>66.141599999999997</c:v>
                </c:pt>
                <c:pt idx="22">
                  <c:v>71.9328</c:v>
                </c:pt>
                <c:pt idx="23">
                  <c:v>77.724000000000004</c:v>
                </c:pt>
                <c:pt idx="24">
                  <c:v>83.210400000000007</c:v>
                </c:pt>
                <c:pt idx="25">
                  <c:v>89.00160000000001</c:v>
                </c:pt>
                <c:pt idx="26">
                  <c:v>95.0976</c:v>
                </c:pt>
                <c:pt idx="27">
                  <c:v>101.4984</c:v>
                </c:pt>
                <c:pt idx="28">
                  <c:v>107.59440000000001</c:v>
                </c:pt>
                <c:pt idx="29">
                  <c:v>112.77600000000001</c:v>
                </c:pt>
                <c:pt idx="30">
                  <c:v>116.12880000000001</c:v>
                </c:pt>
                <c:pt idx="31">
                  <c:v>118.5672</c:v>
                </c:pt>
                <c:pt idx="32">
                  <c:v>121.0056</c:v>
                </c:pt>
                <c:pt idx="33">
                  <c:v>122.8344</c:v>
                </c:pt>
                <c:pt idx="34">
                  <c:v>126.492</c:v>
                </c:pt>
                <c:pt idx="35">
                  <c:v>131.67359999999999</c:v>
                </c:pt>
                <c:pt idx="36">
                  <c:v>138.0744</c:v>
                </c:pt>
                <c:pt idx="37">
                  <c:v>145.6944</c:v>
                </c:pt>
                <c:pt idx="38">
                  <c:v>152.70480000000001</c:v>
                </c:pt>
                <c:pt idx="39">
                  <c:v>159.10560000000001</c:v>
                </c:pt>
                <c:pt idx="40">
                  <c:v>164.89680000000001</c:v>
                </c:pt>
                <c:pt idx="41">
                  <c:v>170.07840000000002</c:v>
                </c:pt>
                <c:pt idx="42">
                  <c:v>174.34560000000002</c:v>
                </c:pt>
                <c:pt idx="43">
                  <c:v>178.91760000000002</c:v>
                </c:pt>
                <c:pt idx="44">
                  <c:v>183.4896</c:v>
                </c:pt>
                <c:pt idx="45">
                  <c:v>187.7568</c:v>
                </c:pt>
                <c:pt idx="46">
                  <c:v>192.3288</c:v>
                </c:pt>
                <c:pt idx="47">
                  <c:v>196.596</c:v>
                </c:pt>
                <c:pt idx="48">
                  <c:v>200.86320000000001</c:v>
                </c:pt>
                <c:pt idx="49">
                  <c:v>204.82560000000001</c:v>
                </c:pt>
                <c:pt idx="50">
                  <c:v>208.17840000000001</c:v>
                </c:pt>
                <c:pt idx="51">
                  <c:v>210.92160000000001</c:v>
                </c:pt>
                <c:pt idx="52">
                  <c:v>213.36</c:v>
                </c:pt>
                <c:pt idx="53">
                  <c:v>216.10320000000002</c:v>
                </c:pt>
                <c:pt idx="54">
                  <c:v>219.45600000000002</c:v>
                </c:pt>
                <c:pt idx="55">
                  <c:v>223.41840000000002</c:v>
                </c:pt>
                <c:pt idx="56">
                  <c:v>227.07600000000002</c:v>
                </c:pt>
                <c:pt idx="57">
                  <c:v>229.20960000000002</c:v>
                </c:pt>
                <c:pt idx="58">
                  <c:v>230.12400000000002</c:v>
                </c:pt>
                <c:pt idx="59">
                  <c:v>229.81920000000002</c:v>
                </c:pt>
                <c:pt idx="60">
                  <c:v>230.42880000000002</c:v>
                </c:pt>
                <c:pt idx="61">
                  <c:v>233.47680000000003</c:v>
                </c:pt>
                <c:pt idx="62">
                  <c:v>240.4872</c:v>
                </c:pt>
                <c:pt idx="63">
                  <c:v>251.76480000000001</c:v>
                </c:pt>
                <c:pt idx="64">
                  <c:v>267.00479999999999</c:v>
                </c:pt>
                <c:pt idx="65">
                  <c:v>283.464</c:v>
                </c:pt>
                <c:pt idx="66">
                  <c:v>299.31360000000001</c:v>
                </c:pt>
                <c:pt idx="67">
                  <c:v>311.81040000000002</c:v>
                </c:pt>
                <c:pt idx="68">
                  <c:v>318.51600000000002</c:v>
                </c:pt>
                <c:pt idx="69">
                  <c:v>320.04000000000002</c:v>
                </c:pt>
                <c:pt idx="70">
                  <c:v>316.68720000000002</c:v>
                </c:pt>
                <c:pt idx="71">
                  <c:v>310.28640000000001</c:v>
                </c:pt>
                <c:pt idx="72">
                  <c:v>303.88560000000001</c:v>
                </c:pt>
                <c:pt idx="73">
                  <c:v>298.70400000000001</c:v>
                </c:pt>
                <c:pt idx="74">
                  <c:v>294.74160000000001</c:v>
                </c:pt>
                <c:pt idx="75">
                  <c:v>292.608</c:v>
                </c:pt>
                <c:pt idx="76">
                  <c:v>291.6936</c:v>
                </c:pt>
                <c:pt idx="77">
                  <c:v>291.084</c:v>
                </c:pt>
                <c:pt idx="78">
                  <c:v>292.3032</c:v>
                </c:pt>
                <c:pt idx="79">
                  <c:v>293.2176</c:v>
                </c:pt>
                <c:pt idx="80">
                  <c:v>293.2176</c:v>
                </c:pt>
                <c:pt idx="81">
                  <c:v>291.3888</c:v>
                </c:pt>
                <c:pt idx="82">
                  <c:v>286.2072</c:v>
                </c:pt>
                <c:pt idx="83">
                  <c:v>278.5872</c:v>
                </c:pt>
                <c:pt idx="84">
                  <c:v>269.74799999999999</c:v>
                </c:pt>
                <c:pt idx="85">
                  <c:v>261.82319999999999</c:v>
                </c:pt>
                <c:pt idx="86">
                  <c:v>256.03200000000004</c:v>
                </c:pt>
                <c:pt idx="87">
                  <c:v>254.20320000000001</c:v>
                </c:pt>
                <c:pt idx="88">
                  <c:v>253.59360000000001</c:v>
                </c:pt>
                <c:pt idx="89">
                  <c:v>254.20320000000001</c:v>
                </c:pt>
                <c:pt idx="90">
                  <c:v>254.20320000000001</c:v>
                </c:pt>
                <c:pt idx="91">
                  <c:v>253.28880000000001</c:v>
                </c:pt>
                <c:pt idx="92">
                  <c:v>251.15520000000001</c:v>
                </c:pt>
                <c:pt idx="93">
                  <c:v>247.80240000000001</c:v>
                </c:pt>
                <c:pt idx="94">
                  <c:v>243.84</c:v>
                </c:pt>
                <c:pt idx="95">
                  <c:v>239.5728</c:v>
                </c:pt>
                <c:pt idx="96">
                  <c:v>235.9152</c:v>
                </c:pt>
                <c:pt idx="97">
                  <c:v>233.17200000000003</c:v>
                </c:pt>
                <c:pt idx="98">
                  <c:v>231.34320000000002</c:v>
                </c:pt>
                <c:pt idx="99">
                  <c:v>230.73360000000002</c:v>
                </c:pt>
                <c:pt idx="100">
                  <c:v>230.73360000000002</c:v>
                </c:pt>
                <c:pt idx="101">
                  <c:v>230.73360000000002</c:v>
                </c:pt>
                <c:pt idx="102">
                  <c:v>230.73360000000002</c:v>
                </c:pt>
                <c:pt idx="103">
                  <c:v>231.03840000000002</c:v>
                </c:pt>
                <c:pt idx="104">
                  <c:v>231.03840000000002</c:v>
                </c:pt>
                <c:pt idx="105">
                  <c:v>231.64800000000002</c:v>
                </c:pt>
                <c:pt idx="106">
                  <c:v>232.25760000000002</c:v>
                </c:pt>
                <c:pt idx="107">
                  <c:v>232.56240000000003</c:v>
                </c:pt>
                <c:pt idx="108">
                  <c:v>232.25760000000002</c:v>
                </c:pt>
                <c:pt idx="109">
                  <c:v>231.03840000000002</c:v>
                </c:pt>
                <c:pt idx="110">
                  <c:v>228.60000000000002</c:v>
                </c:pt>
                <c:pt idx="111">
                  <c:v>226.16160000000002</c:v>
                </c:pt>
                <c:pt idx="112">
                  <c:v>223.11360000000002</c:v>
                </c:pt>
                <c:pt idx="113">
                  <c:v>220.67520000000002</c:v>
                </c:pt>
                <c:pt idx="114">
                  <c:v>219.15120000000002</c:v>
                </c:pt>
                <c:pt idx="115">
                  <c:v>217.62720000000002</c:v>
                </c:pt>
                <c:pt idx="116">
                  <c:v>216.71280000000002</c:v>
                </c:pt>
                <c:pt idx="117">
                  <c:v>216.10320000000002</c:v>
                </c:pt>
                <c:pt idx="118">
                  <c:v>215.79840000000002</c:v>
                </c:pt>
                <c:pt idx="119">
                  <c:v>215.18880000000001</c:v>
                </c:pt>
                <c:pt idx="120">
                  <c:v>215.18880000000001</c:v>
                </c:pt>
                <c:pt idx="121">
                  <c:v>214.57920000000001</c:v>
                </c:pt>
                <c:pt idx="122">
                  <c:v>213.66480000000001</c:v>
                </c:pt>
                <c:pt idx="123">
                  <c:v>212.75040000000001</c:v>
                </c:pt>
                <c:pt idx="124">
                  <c:v>211.53120000000001</c:v>
                </c:pt>
                <c:pt idx="125">
                  <c:v>210.61680000000001</c:v>
                </c:pt>
                <c:pt idx="126">
                  <c:v>209.09280000000001</c:v>
                </c:pt>
                <c:pt idx="127">
                  <c:v>207.87360000000001</c:v>
                </c:pt>
                <c:pt idx="128">
                  <c:v>206.04480000000001</c:v>
                </c:pt>
                <c:pt idx="129">
                  <c:v>203.91120000000001</c:v>
                </c:pt>
                <c:pt idx="130">
                  <c:v>201.47280000000001</c:v>
                </c:pt>
                <c:pt idx="131">
                  <c:v>199.64400000000001</c:v>
                </c:pt>
                <c:pt idx="132">
                  <c:v>197.5104</c:v>
                </c:pt>
                <c:pt idx="133">
                  <c:v>195.9864</c:v>
                </c:pt>
                <c:pt idx="134">
                  <c:v>194.7672</c:v>
                </c:pt>
                <c:pt idx="135">
                  <c:v>193.548</c:v>
                </c:pt>
                <c:pt idx="136">
                  <c:v>192.6336</c:v>
                </c:pt>
                <c:pt idx="137">
                  <c:v>191.7192</c:v>
                </c:pt>
                <c:pt idx="138">
                  <c:v>191.4144</c:v>
                </c:pt>
                <c:pt idx="139">
                  <c:v>190.8048</c:v>
                </c:pt>
                <c:pt idx="140">
                  <c:v>190.1952</c:v>
                </c:pt>
                <c:pt idx="141">
                  <c:v>189.8904</c:v>
                </c:pt>
                <c:pt idx="142">
                  <c:v>188.976</c:v>
                </c:pt>
                <c:pt idx="143">
                  <c:v>187.7568</c:v>
                </c:pt>
                <c:pt idx="144">
                  <c:v>186.5376</c:v>
                </c:pt>
                <c:pt idx="145">
                  <c:v>185.0136</c:v>
                </c:pt>
                <c:pt idx="146">
                  <c:v>183.4896</c:v>
                </c:pt>
                <c:pt idx="147">
                  <c:v>182.5752</c:v>
                </c:pt>
                <c:pt idx="148">
                  <c:v>181.66080000000002</c:v>
                </c:pt>
                <c:pt idx="149">
                  <c:v>180.74640000000002</c:v>
                </c:pt>
                <c:pt idx="150">
                  <c:v>179.52720000000002</c:v>
                </c:pt>
                <c:pt idx="151">
                  <c:v>178.30800000000002</c:v>
                </c:pt>
                <c:pt idx="152">
                  <c:v>176.47920000000002</c:v>
                </c:pt>
                <c:pt idx="153">
                  <c:v>175.26000000000002</c:v>
                </c:pt>
                <c:pt idx="154">
                  <c:v>174.04080000000002</c:v>
                </c:pt>
                <c:pt idx="155">
                  <c:v>172.82160000000002</c:v>
                </c:pt>
                <c:pt idx="156">
                  <c:v>171.90720000000002</c:v>
                </c:pt>
                <c:pt idx="157">
                  <c:v>171.29760000000002</c:v>
                </c:pt>
                <c:pt idx="158">
                  <c:v>170.68800000000002</c:v>
                </c:pt>
                <c:pt idx="159">
                  <c:v>170.38320000000002</c:v>
                </c:pt>
                <c:pt idx="160">
                  <c:v>170.38320000000002</c:v>
                </c:pt>
                <c:pt idx="161">
                  <c:v>170.07840000000002</c:v>
                </c:pt>
                <c:pt idx="162">
                  <c:v>169.77360000000002</c:v>
                </c:pt>
                <c:pt idx="163">
                  <c:v>169.16400000000002</c:v>
                </c:pt>
                <c:pt idx="164">
                  <c:v>167.94480000000001</c:v>
                </c:pt>
                <c:pt idx="165">
                  <c:v>167.03040000000001</c:v>
                </c:pt>
                <c:pt idx="166">
                  <c:v>165.50640000000001</c:v>
                </c:pt>
                <c:pt idx="167">
                  <c:v>164.59200000000001</c:v>
                </c:pt>
                <c:pt idx="168">
                  <c:v>163.37280000000001</c:v>
                </c:pt>
                <c:pt idx="169">
                  <c:v>162.45840000000001</c:v>
                </c:pt>
                <c:pt idx="170">
                  <c:v>161.84880000000001</c:v>
                </c:pt>
                <c:pt idx="171">
                  <c:v>161.23920000000001</c:v>
                </c:pt>
                <c:pt idx="172">
                  <c:v>160.62960000000001</c:v>
                </c:pt>
                <c:pt idx="173">
                  <c:v>159.71520000000001</c:v>
                </c:pt>
                <c:pt idx="174">
                  <c:v>158.19120000000001</c:v>
                </c:pt>
                <c:pt idx="175">
                  <c:v>156.97200000000001</c:v>
                </c:pt>
                <c:pt idx="176">
                  <c:v>155.75280000000001</c:v>
                </c:pt>
                <c:pt idx="177">
                  <c:v>154.83840000000001</c:v>
                </c:pt>
                <c:pt idx="178">
                  <c:v>154.22880000000001</c:v>
                </c:pt>
                <c:pt idx="179">
                  <c:v>153.61920000000001</c:v>
                </c:pt>
                <c:pt idx="180">
                  <c:v>152.70480000000001</c:v>
                </c:pt>
                <c:pt idx="181">
                  <c:v>152.09520000000001</c:v>
                </c:pt>
                <c:pt idx="182">
                  <c:v>150.5712</c:v>
                </c:pt>
                <c:pt idx="183">
                  <c:v>149.0472</c:v>
                </c:pt>
                <c:pt idx="184">
                  <c:v>148.1328</c:v>
                </c:pt>
                <c:pt idx="185">
                  <c:v>146.9136</c:v>
                </c:pt>
                <c:pt idx="186">
                  <c:v>146.6088</c:v>
                </c:pt>
                <c:pt idx="187">
                  <c:v>146.304</c:v>
                </c:pt>
                <c:pt idx="188">
                  <c:v>145.6944</c:v>
                </c:pt>
                <c:pt idx="189">
                  <c:v>145.3896</c:v>
                </c:pt>
                <c:pt idx="190">
                  <c:v>145.0848</c:v>
                </c:pt>
                <c:pt idx="191">
                  <c:v>144.4752</c:v>
                </c:pt>
                <c:pt idx="192">
                  <c:v>143.8656</c:v>
                </c:pt>
                <c:pt idx="193">
                  <c:v>142.9512</c:v>
                </c:pt>
                <c:pt idx="194">
                  <c:v>141.732</c:v>
                </c:pt>
                <c:pt idx="195">
                  <c:v>140.5128</c:v>
                </c:pt>
                <c:pt idx="196">
                  <c:v>139.2936</c:v>
                </c:pt>
                <c:pt idx="197">
                  <c:v>138.0744</c:v>
                </c:pt>
                <c:pt idx="198">
                  <c:v>137.4648</c:v>
                </c:pt>
                <c:pt idx="199">
                  <c:v>136.5504</c:v>
                </c:pt>
                <c:pt idx="200">
                  <c:v>135.3312</c:v>
                </c:pt>
                <c:pt idx="201">
                  <c:v>134.7216</c:v>
                </c:pt>
                <c:pt idx="202">
                  <c:v>133.80719999999999</c:v>
                </c:pt>
                <c:pt idx="203">
                  <c:v>133.19759999999999</c:v>
                </c:pt>
                <c:pt idx="204">
                  <c:v>132.58799999999999</c:v>
                </c:pt>
                <c:pt idx="205">
                  <c:v>131.97839999999999</c:v>
                </c:pt>
                <c:pt idx="206">
                  <c:v>131.36879999999999</c:v>
                </c:pt>
                <c:pt idx="207">
                  <c:v>131.36879999999999</c:v>
                </c:pt>
                <c:pt idx="208">
                  <c:v>131.06399999999999</c:v>
                </c:pt>
                <c:pt idx="209">
                  <c:v>131.06399999999999</c:v>
                </c:pt>
                <c:pt idx="210">
                  <c:v>131.06399999999999</c:v>
                </c:pt>
                <c:pt idx="211">
                  <c:v>130.14959999999999</c:v>
                </c:pt>
                <c:pt idx="212">
                  <c:v>128.93040000000002</c:v>
                </c:pt>
                <c:pt idx="213">
                  <c:v>127.1016</c:v>
                </c:pt>
                <c:pt idx="214">
                  <c:v>125.2728</c:v>
                </c:pt>
                <c:pt idx="215">
                  <c:v>123.7488</c:v>
                </c:pt>
                <c:pt idx="216">
                  <c:v>122.5296</c:v>
                </c:pt>
                <c:pt idx="217">
                  <c:v>121.92</c:v>
                </c:pt>
                <c:pt idx="218">
                  <c:v>121.3104</c:v>
                </c:pt>
                <c:pt idx="219">
                  <c:v>121.3104</c:v>
                </c:pt>
                <c:pt idx="220">
                  <c:v>121.6152</c:v>
                </c:pt>
                <c:pt idx="221">
                  <c:v>121.3104</c:v>
                </c:pt>
                <c:pt idx="222">
                  <c:v>120.7008</c:v>
                </c:pt>
                <c:pt idx="223">
                  <c:v>119.7864</c:v>
                </c:pt>
                <c:pt idx="224">
                  <c:v>118.2624</c:v>
                </c:pt>
                <c:pt idx="225">
                  <c:v>117.04320000000001</c:v>
                </c:pt>
                <c:pt idx="226">
                  <c:v>116.73840000000001</c:v>
                </c:pt>
                <c:pt idx="227">
                  <c:v>116.43360000000001</c:v>
                </c:pt>
                <c:pt idx="228">
                  <c:v>116.12880000000001</c:v>
                </c:pt>
                <c:pt idx="229">
                  <c:v>115.82400000000001</c:v>
                </c:pt>
                <c:pt idx="230">
                  <c:v>114.90960000000001</c:v>
                </c:pt>
                <c:pt idx="231">
                  <c:v>113.69040000000001</c:v>
                </c:pt>
                <c:pt idx="232">
                  <c:v>113.08080000000001</c:v>
                </c:pt>
                <c:pt idx="233">
                  <c:v>112.47120000000001</c:v>
                </c:pt>
                <c:pt idx="234">
                  <c:v>112.16640000000001</c:v>
                </c:pt>
                <c:pt idx="235">
                  <c:v>111.55680000000001</c:v>
                </c:pt>
                <c:pt idx="236">
                  <c:v>110.64240000000001</c:v>
                </c:pt>
                <c:pt idx="237">
                  <c:v>109.72800000000001</c:v>
                </c:pt>
                <c:pt idx="238">
                  <c:v>108.50880000000001</c:v>
                </c:pt>
                <c:pt idx="239">
                  <c:v>107.59440000000001</c:v>
                </c:pt>
                <c:pt idx="240">
                  <c:v>106.98480000000001</c:v>
                </c:pt>
                <c:pt idx="241">
                  <c:v>106.37520000000001</c:v>
                </c:pt>
                <c:pt idx="242">
                  <c:v>105.76560000000001</c:v>
                </c:pt>
                <c:pt idx="243">
                  <c:v>105.15600000000001</c:v>
                </c:pt>
                <c:pt idx="244">
                  <c:v>104.24160000000001</c:v>
                </c:pt>
                <c:pt idx="245">
                  <c:v>103.3272</c:v>
                </c:pt>
                <c:pt idx="246">
                  <c:v>102.4128</c:v>
                </c:pt>
                <c:pt idx="247">
                  <c:v>102.108</c:v>
                </c:pt>
                <c:pt idx="248">
                  <c:v>101.8032</c:v>
                </c:pt>
                <c:pt idx="249">
                  <c:v>101.8032</c:v>
                </c:pt>
                <c:pt idx="250">
                  <c:v>101.4984</c:v>
                </c:pt>
                <c:pt idx="251">
                  <c:v>100.584</c:v>
                </c:pt>
                <c:pt idx="252">
                  <c:v>99.669600000000003</c:v>
                </c:pt>
                <c:pt idx="253">
                  <c:v>98.450400000000002</c:v>
                </c:pt>
                <c:pt idx="254">
                  <c:v>97.536000000000001</c:v>
                </c:pt>
                <c:pt idx="255">
                  <c:v>96.621600000000001</c:v>
                </c:pt>
                <c:pt idx="256">
                  <c:v>95.7072</c:v>
                </c:pt>
                <c:pt idx="257">
                  <c:v>95.4024</c:v>
                </c:pt>
                <c:pt idx="258">
                  <c:v>94.7928</c:v>
                </c:pt>
                <c:pt idx="259">
                  <c:v>94.488</c:v>
                </c:pt>
                <c:pt idx="260">
                  <c:v>94.488</c:v>
                </c:pt>
                <c:pt idx="261">
                  <c:v>94.183199999999999</c:v>
                </c:pt>
                <c:pt idx="262">
                  <c:v>93.878399999999999</c:v>
                </c:pt>
                <c:pt idx="263">
                  <c:v>93.573599999999999</c:v>
                </c:pt>
                <c:pt idx="264">
                  <c:v>92.659199999999998</c:v>
                </c:pt>
                <c:pt idx="265">
                  <c:v>92.049599999999998</c:v>
                </c:pt>
                <c:pt idx="266">
                  <c:v>91.135199999999998</c:v>
                </c:pt>
                <c:pt idx="267">
                  <c:v>90.220800000000011</c:v>
                </c:pt>
                <c:pt idx="268">
                  <c:v>89.00160000000001</c:v>
                </c:pt>
                <c:pt idx="269">
                  <c:v>88.39200000000001</c:v>
                </c:pt>
                <c:pt idx="270">
                  <c:v>87.47760000000001</c:v>
                </c:pt>
                <c:pt idx="271">
                  <c:v>87.172800000000009</c:v>
                </c:pt>
                <c:pt idx="272">
                  <c:v>86.868000000000009</c:v>
                </c:pt>
                <c:pt idx="273">
                  <c:v>86.868000000000009</c:v>
                </c:pt>
                <c:pt idx="274">
                  <c:v>86.563200000000009</c:v>
                </c:pt>
                <c:pt idx="275">
                  <c:v>86.258400000000009</c:v>
                </c:pt>
                <c:pt idx="276">
                  <c:v>85.344000000000008</c:v>
                </c:pt>
                <c:pt idx="277">
                  <c:v>84.124800000000008</c:v>
                </c:pt>
                <c:pt idx="278">
                  <c:v>83.210400000000007</c:v>
                </c:pt>
                <c:pt idx="279">
                  <c:v>82.296000000000006</c:v>
                </c:pt>
                <c:pt idx="280">
                  <c:v>81.686400000000006</c:v>
                </c:pt>
                <c:pt idx="281">
                  <c:v>81.381600000000006</c:v>
                </c:pt>
                <c:pt idx="282">
                  <c:v>81.076800000000006</c:v>
                </c:pt>
                <c:pt idx="283">
                  <c:v>80.772000000000006</c:v>
                </c:pt>
                <c:pt idx="284">
                  <c:v>80.162400000000005</c:v>
                </c:pt>
                <c:pt idx="285">
                  <c:v>79.552800000000005</c:v>
                </c:pt>
                <c:pt idx="286">
                  <c:v>78.943200000000004</c:v>
                </c:pt>
                <c:pt idx="287">
                  <c:v>78.333600000000004</c:v>
                </c:pt>
                <c:pt idx="288">
                  <c:v>77.724000000000004</c:v>
                </c:pt>
                <c:pt idx="289">
                  <c:v>77.419200000000004</c:v>
                </c:pt>
                <c:pt idx="290">
                  <c:v>77.114400000000003</c:v>
                </c:pt>
                <c:pt idx="291">
                  <c:v>76.504800000000003</c:v>
                </c:pt>
                <c:pt idx="292">
                  <c:v>75.895200000000003</c:v>
                </c:pt>
                <c:pt idx="293">
                  <c:v>75.285600000000002</c:v>
                </c:pt>
                <c:pt idx="294">
                  <c:v>74.676000000000002</c:v>
                </c:pt>
                <c:pt idx="295">
                  <c:v>73.761600000000001</c:v>
                </c:pt>
                <c:pt idx="296">
                  <c:v>72.847200000000001</c:v>
                </c:pt>
                <c:pt idx="297">
                  <c:v>71.9328</c:v>
                </c:pt>
                <c:pt idx="298">
                  <c:v>71.3232</c:v>
                </c:pt>
                <c:pt idx="299">
                  <c:v>70.7136</c:v>
                </c:pt>
                <c:pt idx="300">
                  <c:v>70.7136</c:v>
                </c:pt>
                <c:pt idx="301">
                  <c:v>70.7136</c:v>
                </c:pt>
                <c:pt idx="302">
                  <c:v>70.7136</c:v>
                </c:pt>
                <c:pt idx="303">
                  <c:v>70.7136</c:v>
                </c:pt>
                <c:pt idx="304">
                  <c:v>70.103999999999999</c:v>
                </c:pt>
                <c:pt idx="305">
                  <c:v>68.884799999999998</c:v>
                </c:pt>
                <c:pt idx="306">
                  <c:v>67.665599999999998</c:v>
                </c:pt>
                <c:pt idx="307">
                  <c:v>66.446399999999997</c:v>
                </c:pt>
                <c:pt idx="308">
                  <c:v>65.227199999999996</c:v>
                </c:pt>
                <c:pt idx="309">
                  <c:v>64.61760000000001</c:v>
                </c:pt>
                <c:pt idx="310">
                  <c:v>64.31280000000001</c:v>
                </c:pt>
                <c:pt idx="311">
                  <c:v>64.31280000000001</c:v>
                </c:pt>
                <c:pt idx="312">
                  <c:v>64.31280000000001</c:v>
                </c:pt>
                <c:pt idx="313">
                  <c:v>64.00800000000001</c:v>
                </c:pt>
                <c:pt idx="314">
                  <c:v>63.093600000000002</c:v>
                </c:pt>
                <c:pt idx="315">
                  <c:v>62.179200000000002</c:v>
                </c:pt>
                <c:pt idx="316">
                  <c:v>60.96</c:v>
                </c:pt>
                <c:pt idx="317">
                  <c:v>60.0456</c:v>
                </c:pt>
                <c:pt idx="318">
                  <c:v>59.436</c:v>
                </c:pt>
                <c:pt idx="319">
                  <c:v>58.8264</c:v>
                </c:pt>
                <c:pt idx="320">
                  <c:v>58.8264</c:v>
                </c:pt>
                <c:pt idx="321">
                  <c:v>58.8264</c:v>
                </c:pt>
                <c:pt idx="322">
                  <c:v>58.521600000000007</c:v>
                </c:pt>
                <c:pt idx="323">
                  <c:v>58.216800000000006</c:v>
                </c:pt>
                <c:pt idx="324">
                  <c:v>57.912000000000006</c:v>
                </c:pt>
                <c:pt idx="325">
                  <c:v>57.912000000000006</c:v>
                </c:pt>
                <c:pt idx="326">
                  <c:v>57.607200000000006</c:v>
                </c:pt>
                <c:pt idx="327">
                  <c:v>56.997600000000006</c:v>
                </c:pt>
                <c:pt idx="328">
                  <c:v>56.083200000000005</c:v>
                </c:pt>
                <c:pt idx="329">
                  <c:v>55.168800000000005</c:v>
                </c:pt>
                <c:pt idx="330">
                  <c:v>53.949600000000004</c:v>
                </c:pt>
                <c:pt idx="331">
                  <c:v>52.730400000000003</c:v>
                </c:pt>
                <c:pt idx="332">
                  <c:v>51.816000000000003</c:v>
                </c:pt>
                <c:pt idx="333">
                  <c:v>51.816000000000003</c:v>
                </c:pt>
                <c:pt idx="334">
                  <c:v>51.816000000000003</c:v>
                </c:pt>
                <c:pt idx="335">
                  <c:v>51.816000000000003</c:v>
                </c:pt>
                <c:pt idx="336">
                  <c:v>51.816000000000003</c:v>
                </c:pt>
                <c:pt idx="337">
                  <c:v>51.511200000000002</c:v>
                </c:pt>
                <c:pt idx="338">
                  <c:v>50.596800000000002</c:v>
                </c:pt>
                <c:pt idx="339">
                  <c:v>49.682400000000001</c:v>
                </c:pt>
                <c:pt idx="340">
                  <c:v>48.768000000000001</c:v>
                </c:pt>
                <c:pt idx="341">
                  <c:v>47.8536</c:v>
                </c:pt>
                <c:pt idx="342">
                  <c:v>46.9392</c:v>
                </c:pt>
                <c:pt idx="343">
                  <c:v>46.329599999999999</c:v>
                </c:pt>
                <c:pt idx="344">
                  <c:v>46.024799999999999</c:v>
                </c:pt>
                <c:pt idx="345">
                  <c:v>45.72</c:v>
                </c:pt>
                <c:pt idx="346">
                  <c:v>45.72</c:v>
                </c:pt>
                <c:pt idx="347">
                  <c:v>46.024799999999999</c:v>
                </c:pt>
                <c:pt idx="348">
                  <c:v>45.72</c:v>
                </c:pt>
                <c:pt idx="349">
                  <c:v>45.72</c:v>
                </c:pt>
                <c:pt idx="350">
                  <c:v>45.110400000000006</c:v>
                </c:pt>
                <c:pt idx="351">
                  <c:v>44.196000000000005</c:v>
                </c:pt>
                <c:pt idx="352">
                  <c:v>43.586400000000005</c:v>
                </c:pt>
                <c:pt idx="353">
                  <c:v>42.976800000000004</c:v>
                </c:pt>
                <c:pt idx="354">
                  <c:v>42.367200000000004</c:v>
                </c:pt>
                <c:pt idx="355">
                  <c:v>41.757600000000004</c:v>
                </c:pt>
                <c:pt idx="356">
                  <c:v>40.843200000000003</c:v>
                </c:pt>
                <c:pt idx="357">
                  <c:v>39.928800000000003</c:v>
                </c:pt>
                <c:pt idx="358">
                  <c:v>39.319200000000002</c:v>
                </c:pt>
                <c:pt idx="359">
                  <c:v>38.709600000000002</c:v>
                </c:pt>
                <c:pt idx="360">
                  <c:v>38.709600000000002</c:v>
                </c:pt>
                <c:pt idx="361">
                  <c:v>38.709600000000002</c:v>
                </c:pt>
                <c:pt idx="362">
                  <c:v>38.709600000000002</c:v>
                </c:pt>
                <c:pt idx="363">
                  <c:v>38.1</c:v>
                </c:pt>
                <c:pt idx="364">
                  <c:v>37.795200000000001</c:v>
                </c:pt>
                <c:pt idx="365">
                  <c:v>36.880800000000001</c:v>
                </c:pt>
                <c:pt idx="366">
                  <c:v>35.9664</c:v>
                </c:pt>
                <c:pt idx="367">
                  <c:v>35.052</c:v>
                </c:pt>
                <c:pt idx="368">
                  <c:v>33.832799999999999</c:v>
                </c:pt>
                <c:pt idx="369">
                  <c:v>32.918399999999998</c:v>
                </c:pt>
                <c:pt idx="370">
                  <c:v>32.308800000000005</c:v>
                </c:pt>
                <c:pt idx="371">
                  <c:v>31.699200000000001</c:v>
                </c:pt>
                <c:pt idx="372">
                  <c:v>31.394400000000001</c:v>
                </c:pt>
                <c:pt idx="373">
                  <c:v>31.394400000000001</c:v>
                </c:pt>
                <c:pt idx="374">
                  <c:v>31.699200000000001</c:v>
                </c:pt>
                <c:pt idx="375">
                  <c:v>32.004000000000005</c:v>
                </c:pt>
                <c:pt idx="376">
                  <c:v>31.699200000000001</c:v>
                </c:pt>
                <c:pt idx="377">
                  <c:v>31.394400000000001</c:v>
                </c:pt>
                <c:pt idx="378">
                  <c:v>30.784800000000001</c:v>
                </c:pt>
                <c:pt idx="379">
                  <c:v>29.8704</c:v>
                </c:pt>
                <c:pt idx="380">
                  <c:v>28.956000000000003</c:v>
                </c:pt>
                <c:pt idx="381">
                  <c:v>28.346400000000003</c:v>
                </c:pt>
                <c:pt idx="382">
                  <c:v>27.432000000000002</c:v>
                </c:pt>
                <c:pt idx="383">
                  <c:v>26.822400000000002</c:v>
                </c:pt>
                <c:pt idx="384">
                  <c:v>26.822400000000002</c:v>
                </c:pt>
                <c:pt idx="385">
                  <c:v>26.822400000000002</c:v>
                </c:pt>
                <c:pt idx="386">
                  <c:v>26.822400000000002</c:v>
                </c:pt>
                <c:pt idx="387">
                  <c:v>26.517600000000002</c:v>
                </c:pt>
                <c:pt idx="388">
                  <c:v>26.212800000000001</c:v>
                </c:pt>
                <c:pt idx="389">
                  <c:v>25.603200000000001</c:v>
                </c:pt>
                <c:pt idx="390">
                  <c:v>24.688800000000001</c:v>
                </c:pt>
                <c:pt idx="391">
                  <c:v>24.0792</c:v>
                </c:pt>
                <c:pt idx="392">
                  <c:v>23.4696</c:v>
                </c:pt>
                <c:pt idx="393">
                  <c:v>23.1648</c:v>
                </c:pt>
                <c:pt idx="394">
                  <c:v>22.86</c:v>
                </c:pt>
                <c:pt idx="395">
                  <c:v>22.250400000000003</c:v>
                </c:pt>
                <c:pt idx="396">
                  <c:v>21.640800000000002</c:v>
                </c:pt>
                <c:pt idx="397">
                  <c:v>21.031200000000002</c:v>
                </c:pt>
                <c:pt idx="398">
                  <c:v>20.116800000000001</c:v>
                </c:pt>
                <c:pt idx="399">
                  <c:v>19.202400000000001</c:v>
                </c:pt>
                <c:pt idx="400">
                  <c:v>18.288</c:v>
                </c:pt>
                <c:pt idx="401">
                  <c:v>17.6784</c:v>
                </c:pt>
                <c:pt idx="402">
                  <c:v>17.0688</c:v>
                </c:pt>
                <c:pt idx="403">
                  <c:v>16.763999999999999</c:v>
                </c:pt>
                <c:pt idx="404">
                  <c:v>16.763999999999999</c:v>
                </c:pt>
                <c:pt idx="405">
                  <c:v>16.459199999999999</c:v>
                </c:pt>
                <c:pt idx="406">
                  <c:v>16.154400000000003</c:v>
                </c:pt>
                <c:pt idx="407">
                  <c:v>15.849600000000001</c:v>
                </c:pt>
                <c:pt idx="408">
                  <c:v>15.24</c:v>
                </c:pt>
                <c:pt idx="409">
                  <c:v>14.630400000000002</c:v>
                </c:pt>
                <c:pt idx="410">
                  <c:v>14.020800000000001</c:v>
                </c:pt>
                <c:pt idx="411">
                  <c:v>13.716000000000001</c:v>
                </c:pt>
                <c:pt idx="412">
                  <c:v>13.411200000000001</c:v>
                </c:pt>
                <c:pt idx="413">
                  <c:v>13.411200000000001</c:v>
                </c:pt>
                <c:pt idx="414">
                  <c:v>13.106400000000001</c:v>
                </c:pt>
                <c:pt idx="415">
                  <c:v>12.801600000000001</c:v>
                </c:pt>
                <c:pt idx="416">
                  <c:v>12.192</c:v>
                </c:pt>
                <c:pt idx="417">
                  <c:v>11.5824</c:v>
                </c:pt>
                <c:pt idx="418">
                  <c:v>10.972800000000001</c:v>
                </c:pt>
                <c:pt idx="419">
                  <c:v>10.058400000000001</c:v>
                </c:pt>
                <c:pt idx="420">
                  <c:v>9.7536000000000005</c:v>
                </c:pt>
                <c:pt idx="421">
                  <c:v>9.4488000000000003</c:v>
                </c:pt>
                <c:pt idx="422">
                  <c:v>9.4488000000000003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7B7-8348-B118-A5838EEE3093}"/>
            </c:ext>
          </c:extLst>
        </c:ser>
        <c:ser>
          <c:idx val="3"/>
          <c:order val="3"/>
          <c:tx>
            <c:strRef>
              <c:f>'Constant Thrust – S'!$H$22</c:f>
              <c:strCache>
                <c:ptCount val="1"/>
                <c:pt idx="0">
                  <c:v>Vel Calc</c:v>
                </c:pt>
              </c:strCache>
            </c:strRef>
          </c:tx>
          <c:spPr>
            <a:ln w="12700" cap="rnd">
              <a:solidFill>
                <a:schemeClr val="accent4">
                  <a:tint val="77000"/>
                  <a:shade val="95000"/>
                  <a:satMod val="10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'Constant Thrust – S'!$D$23:$D$445</c:f>
              <c:numCache>
                <c:formatCode>General</c:formatCode>
                <c:ptCount val="423"/>
                <c:pt idx="0">
                  <c:v>-0.44880918282971999</c:v>
                </c:pt>
                <c:pt idx="1">
                  <c:v>-0.39880918282972</c:v>
                </c:pt>
                <c:pt idx="2">
                  <c:v>-0.34880918282971995</c:v>
                </c:pt>
                <c:pt idx="3">
                  <c:v>-0.29880918282972002</c:v>
                </c:pt>
                <c:pt idx="4">
                  <c:v>-0.24880918282971998</c:v>
                </c:pt>
                <c:pt idx="5">
                  <c:v>-0.19880918282971999</c:v>
                </c:pt>
                <c:pt idx="6">
                  <c:v>-0.14880918282972</c:v>
                </c:pt>
                <c:pt idx="7">
                  <c:v>-9.880918282972001E-2</c:v>
                </c:pt>
                <c:pt idx="8">
                  <c:v>-4.8809182829719966E-2</c:v>
                </c:pt>
                <c:pt idx="9">
                  <c:v>1.190817170280023E-3</c:v>
                </c:pt>
                <c:pt idx="10">
                  <c:v>5.1190817170280012E-2</c:v>
                </c:pt>
                <c:pt idx="11">
                  <c:v>0.10119081717028006</c:v>
                </c:pt>
                <c:pt idx="12">
                  <c:v>0.15119081717027999</c:v>
                </c:pt>
                <c:pt idx="13">
                  <c:v>0.20119081717028003</c:v>
                </c:pt>
                <c:pt idx="14">
                  <c:v>0.25119081717027997</c:v>
                </c:pt>
                <c:pt idx="15">
                  <c:v>0.30119081717028001</c:v>
                </c:pt>
                <c:pt idx="16">
                  <c:v>0.35119081717028006</c:v>
                </c:pt>
                <c:pt idx="17">
                  <c:v>0.40119081717027999</c:v>
                </c:pt>
                <c:pt idx="18">
                  <c:v>0.45119081717028003</c:v>
                </c:pt>
                <c:pt idx="19">
                  <c:v>0.50119081717027991</c:v>
                </c:pt>
                <c:pt idx="20">
                  <c:v>0.55119081717027996</c:v>
                </c:pt>
                <c:pt idx="21">
                  <c:v>0.60119081717028</c:v>
                </c:pt>
                <c:pt idx="22">
                  <c:v>0.65119081717028005</c:v>
                </c:pt>
                <c:pt idx="23">
                  <c:v>0.70119081717027987</c:v>
                </c:pt>
                <c:pt idx="24">
                  <c:v>0.75119081717027991</c:v>
                </c:pt>
                <c:pt idx="25">
                  <c:v>0.80119081717027996</c:v>
                </c:pt>
                <c:pt idx="26">
                  <c:v>0.85119081717028</c:v>
                </c:pt>
                <c:pt idx="27">
                  <c:v>0.90119081717028005</c:v>
                </c:pt>
                <c:pt idx="28">
                  <c:v>0.95119081717027987</c:v>
                </c:pt>
                <c:pt idx="29">
                  <c:v>1.0011908171702799</c:v>
                </c:pt>
                <c:pt idx="30">
                  <c:v>1.05119081717028</c:v>
                </c:pt>
                <c:pt idx="31">
                  <c:v>1.10119081717028</c:v>
                </c:pt>
                <c:pt idx="32">
                  <c:v>1.15119081717028</c:v>
                </c:pt>
                <c:pt idx="33">
                  <c:v>1.2011908171702799</c:v>
                </c:pt>
                <c:pt idx="34">
                  <c:v>1.2511908171702799</c:v>
                </c:pt>
                <c:pt idx="35">
                  <c:v>1.30119081717028</c:v>
                </c:pt>
                <c:pt idx="36">
                  <c:v>1.35119081717028</c:v>
                </c:pt>
                <c:pt idx="37">
                  <c:v>1.40119081717028</c:v>
                </c:pt>
                <c:pt idx="38">
                  <c:v>1.4511908171702799</c:v>
                </c:pt>
                <c:pt idx="39">
                  <c:v>1.5011908171702799</c:v>
                </c:pt>
                <c:pt idx="40">
                  <c:v>1.55119081717028</c:v>
                </c:pt>
                <c:pt idx="41">
                  <c:v>1.6011908171702798</c:v>
                </c:pt>
                <c:pt idx="42">
                  <c:v>1.65119081717028</c:v>
                </c:pt>
                <c:pt idx="43">
                  <c:v>1.7011908171702799</c:v>
                </c:pt>
                <c:pt idx="44">
                  <c:v>1.7511908171702801</c:v>
                </c:pt>
                <c:pt idx="45">
                  <c:v>1.80119081717028</c:v>
                </c:pt>
                <c:pt idx="46">
                  <c:v>1.8511908171702798</c:v>
                </c:pt>
                <c:pt idx="47">
                  <c:v>1.90119081717028</c:v>
                </c:pt>
                <c:pt idx="48">
                  <c:v>1.9511908171702799</c:v>
                </c:pt>
                <c:pt idx="49">
                  <c:v>2.0011908171702801</c:v>
                </c:pt>
                <c:pt idx="50">
                  <c:v>2.05119081717028</c:v>
                </c:pt>
                <c:pt idx="51">
                  <c:v>2.1011908171702798</c:v>
                </c:pt>
                <c:pt idx="52">
                  <c:v>2.15119081717028</c:v>
                </c:pt>
                <c:pt idx="53">
                  <c:v>2.2011908171702799</c:v>
                </c:pt>
                <c:pt idx="54">
                  <c:v>2.2511908171702801</c:v>
                </c:pt>
                <c:pt idx="55">
                  <c:v>2.30119081717028</c:v>
                </c:pt>
                <c:pt idx="56">
                  <c:v>2.3511908171702798</c:v>
                </c:pt>
                <c:pt idx="57">
                  <c:v>2.40119081717028</c:v>
                </c:pt>
                <c:pt idx="58">
                  <c:v>2.4511908171702799</c:v>
                </c:pt>
                <c:pt idx="59">
                  <c:v>2.5011908171702801</c:v>
                </c:pt>
                <c:pt idx="60">
                  <c:v>2.55119081717028</c:v>
                </c:pt>
                <c:pt idx="61">
                  <c:v>2.6011908171702798</c:v>
                </c:pt>
                <c:pt idx="62">
                  <c:v>2.65119081717028</c:v>
                </c:pt>
                <c:pt idx="63">
                  <c:v>2.7011908171702799</c:v>
                </c:pt>
                <c:pt idx="64">
                  <c:v>2.7511908171702801</c:v>
                </c:pt>
                <c:pt idx="65">
                  <c:v>2.80119081717028</c:v>
                </c:pt>
                <c:pt idx="66">
                  <c:v>2.8511908171702798</c:v>
                </c:pt>
                <c:pt idx="67">
                  <c:v>2.90119081717028</c:v>
                </c:pt>
                <c:pt idx="68">
                  <c:v>2.9511908171702799</c:v>
                </c:pt>
                <c:pt idx="69">
                  <c:v>3.0011908171702801</c:v>
                </c:pt>
                <c:pt idx="70">
                  <c:v>3.05119081717028</c:v>
                </c:pt>
                <c:pt idx="71">
                  <c:v>3.1011908171702798</c:v>
                </c:pt>
                <c:pt idx="72">
                  <c:v>3.15119081717028</c:v>
                </c:pt>
                <c:pt idx="73">
                  <c:v>3.2011908171702799</c:v>
                </c:pt>
                <c:pt idx="74">
                  <c:v>3.2511908171702801</c:v>
                </c:pt>
                <c:pt idx="75">
                  <c:v>3.30119081717028</c:v>
                </c:pt>
                <c:pt idx="76">
                  <c:v>3.3511908171702798</c:v>
                </c:pt>
                <c:pt idx="77">
                  <c:v>3.40119081717028</c:v>
                </c:pt>
                <c:pt idx="78">
                  <c:v>3.4511908171702799</c:v>
                </c:pt>
                <c:pt idx="79">
                  <c:v>3.5011908171702801</c:v>
                </c:pt>
                <c:pt idx="80">
                  <c:v>3.55119081717028</c:v>
                </c:pt>
                <c:pt idx="81">
                  <c:v>3.6011908171702798</c:v>
                </c:pt>
                <c:pt idx="82">
                  <c:v>3.6511908171702796</c:v>
                </c:pt>
                <c:pt idx="83">
                  <c:v>3.7011908171702803</c:v>
                </c:pt>
                <c:pt idx="84">
                  <c:v>3.7511908171702801</c:v>
                </c:pt>
                <c:pt idx="85">
                  <c:v>3.80119081717028</c:v>
                </c:pt>
                <c:pt idx="86">
                  <c:v>3.8511908171702798</c:v>
                </c:pt>
                <c:pt idx="87">
                  <c:v>3.9011908171702796</c:v>
                </c:pt>
                <c:pt idx="88">
                  <c:v>3.9511908171702803</c:v>
                </c:pt>
                <c:pt idx="89">
                  <c:v>4.0011908171702801</c:v>
                </c:pt>
                <c:pt idx="90">
                  <c:v>4.05119081717028</c:v>
                </c:pt>
                <c:pt idx="91">
                  <c:v>4.1011908171702798</c:v>
                </c:pt>
                <c:pt idx="92">
                  <c:v>4.1511908171702796</c:v>
                </c:pt>
                <c:pt idx="93">
                  <c:v>4.2011908171702803</c:v>
                </c:pt>
                <c:pt idx="94">
                  <c:v>4.2511908171702801</c:v>
                </c:pt>
                <c:pt idx="95">
                  <c:v>4.30119081717028</c:v>
                </c:pt>
                <c:pt idx="96">
                  <c:v>4.3511908171702798</c:v>
                </c:pt>
                <c:pt idx="97">
                  <c:v>4.4011908171702796</c:v>
                </c:pt>
                <c:pt idx="98">
                  <c:v>4.4511908171702803</c:v>
                </c:pt>
                <c:pt idx="99">
                  <c:v>4.5011908171702801</c:v>
                </c:pt>
                <c:pt idx="100">
                  <c:v>4.55119081717028</c:v>
                </c:pt>
                <c:pt idx="101">
                  <c:v>4.6011908171702798</c:v>
                </c:pt>
                <c:pt idx="102">
                  <c:v>4.6511908171702796</c:v>
                </c:pt>
                <c:pt idx="103">
                  <c:v>4.7011908171702803</c:v>
                </c:pt>
                <c:pt idx="104">
                  <c:v>4.7511908171702801</c:v>
                </c:pt>
                <c:pt idx="105">
                  <c:v>4.80119081717028</c:v>
                </c:pt>
                <c:pt idx="106">
                  <c:v>4.8511908171702798</c:v>
                </c:pt>
                <c:pt idx="107">
                  <c:v>4.9011908171702796</c:v>
                </c:pt>
                <c:pt idx="108">
                  <c:v>4.9511908171702803</c:v>
                </c:pt>
                <c:pt idx="109">
                  <c:v>5.0011908171702801</c:v>
                </c:pt>
                <c:pt idx="110">
                  <c:v>5.05119081717028</c:v>
                </c:pt>
                <c:pt idx="111">
                  <c:v>5.1011908171702798</c:v>
                </c:pt>
                <c:pt idx="112">
                  <c:v>5.1511908171702796</c:v>
                </c:pt>
                <c:pt idx="113">
                  <c:v>5.2011908171702803</c:v>
                </c:pt>
                <c:pt idx="114">
                  <c:v>5.2511908171702801</c:v>
                </c:pt>
                <c:pt idx="115">
                  <c:v>5.30119081717028</c:v>
                </c:pt>
                <c:pt idx="116">
                  <c:v>5.3511908171702798</c:v>
                </c:pt>
                <c:pt idx="117">
                  <c:v>5.4011908171702796</c:v>
                </c:pt>
                <c:pt idx="118">
                  <c:v>5.4511908171702803</c:v>
                </c:pt>
                <c:pt idx="119">
                  <c:v>5.5011908171702801</c:v>
                </c:pt>
                <c:pt idx="120">
                  <c:v>5.55119081717028</c:v>
                </c:pt>
                <c:pt idx="121">
                  <c:v>5.6011908171702798</c:v>
                </c:pt>
                <c:pt idx="122">
                  <c:v>5.6511908171702796</c:v>
                </c:pt>
                <c:pt idx="123">
                  <c:v>5.7011908171702803</c:v>
                </c:pt>
                <c:pt idx="124">
                  <c:v>5.7511908171702801</c:v>
                </c:pt>
                <c:pt idx="125">
                  <c:v>5.80119081717028</c:v>
                </c:pt>
                <c:pt idx="126">
                  <c:v>5.8511908171702798</c:v>
                </c:pt>
                <c:pt idx="127">
                  <c:v>5.9011908171702796</c:v>
                </c:pt>
                <c:pt idx="128">
                  <c:v>5.9511908171702803</c:v>
                </c:pt>
                <c:pt idx="129">
                  <c:v>6.0011908171702801</c:v>
                </c:pt>
                <c:pt idx="130">
                  <c:v>6.05119081717028</c:v>
                </c:pt>
                <c:pt idx="131">
                  <c:v>6.1011908171702798</c:v>
                </c:pt>
                <c:pt idx="132">
                  <c:v>6.1511908171702796</c:v>
                </c:pt>
                <c:pt idx="133">
                  <c:v>6.2011908171702803</c:v>
                </c:pt>
                <c:pt idx="134">
                  <c:v>6.2511908171702801</c:v>
                </c:pt>
                <c:pt idx="135">
                  <c:v>6.30119081717028</c:v>
                </c:pt>
                <c:pt idx="136">
                  <c:v>6.3511908171702798</c:v>
                </c:pt>
                <c:pt idx="137">
                  <c:v>6.4011908171702796</c:v>
                </c:pt>
                <c:pt idx="138">
                  <c:v>6.4511908171702803</c:v>
                </c:pt>
                <c:pt idx="139">
                  <c:v>6.5011908171702801</c:v>
                </c:pt>
                <c:pt idx="140">
                  <c:v>6.55119081717028</c:v>
                </c:pt>
                <c:pt idx="141">
                  <c:v>6.6011908171702798</c:v>
                </c:pt>
                <c:pt idx="142">
                  <c:v>6.6511908171702796</c:v>
                </c:pt>
                <c:pt idx="143">
                  <c:v>6.7011908171702803</c:v>
                </c:pt>
                <c:pt idx="144">
                  <c:v>6.7511908171702801</c:v>
                </c:pt>
                <c:pt idx="145">
                  <c:v>6.80119081717028</c:v>
                </c:pt>
                <c:pt idx="146">
                  <c:v>6.8511908171702798</c:v>
                </c:pt>
                <c:pt idx="147">
                  <c:v>6.9011908171702796</c:v>
                </c:pt>
                <c:pt idx="148">
                  <c:v>6.9511908171702803</c:v>
                </c:pt>
                <c:pt idx="149">
                  <c:v>7.0011908171702801</c:v>
                </c:pt>
                <c:pt idx="150">
                  <c:v>7.05119081717028</c:v>
                </c:pt>
                <c:pt idx="151">
                  <c:v>7.1011908171702798</c:v>
                </c:pt>
                <c:pt idx="152">
                  <c:v>7.1511908171702796</c:v>
                </c:pt>
                <c:pt idx="153">
                  <c:v>7.2011908171702803</c:v>
                </c:pt>
                <c:pt idx="154">
                  <c:v>7.2511908171702801</c:v>
                </c:pt>
                <c:pt idx="155">
                  <c:v>7.30119081717028</c:v>
                </c:pt>
                <c:pt idx="156">
                  <c:v>7.3511908171702798</c:v>
                </c:pt>
                <c:pt idx="157">
                  <c:v>7.4011908171702796</c:v>
                </c:pt>
                <c:pt idx="158">
                  <c:v>7.4511908171702803</c:v>
                </c:pt>
                <c:pt idx="159">
                  <c:v>7.5011908171702801</c:v>
                </c:pt>
                <c:pt idx="160">
                  <c:v>7.55119081717028</c:v>
                </c:pt>
                <c:pt idx="161">
                  <c:v>7.6011908171702807</c:v>
                </c:pt>
                <c:pt idx="162">
                  <c:v>7.6511908171702796</c:v>
                </c:pt>
                <c:pt idx="163">
                  <c:v>7.7011908171702803</c:v>
                </c:pt>
                <c:pt idx="164">
                  <c:v>7.7511908171702792</c:v>
                </c:pt>
                <c:pt idx="165">
                  <c:v>7.80119081717028</c:v>
                </c:pt>
                <c:pt idx="166">
                  <c:v>7.8511908171702807</c:v>
                </c:pt>
                <c:pt idx="167">
                  <c:v>7.9011908171702796</c:v>
                </c:pt>
                <c:pt idx="168">
                  <c:v>7.9511908171702803</c:v>
                </c:pt>
                <c:pt idx="169">
                  <c:v>8.0011908171702792</c:v>
                </c:pt>
                <c:pt idx="170">
                  <c:v>8.05119081717028</c:v>
                </c:pt>
                <c:pt idx="171">
                  <c:v>8.1011908171702807</c:v>
                </c:pt>
                <c:pt idx="172">
                  <c:v>8.1511908171702796</c:v>
                </c:pt>
                <c:pt idx="173">
                  <c:v>8.2011908171702803</c:v>
                </c:pt>
                <c:pt idx="174">
                  <c:v>8.2511908171702792</c:v>
                </c:pt>
                <c:pt idx="175">
                  <c:v>8.30119081717028</c:v>
                </c:pt>
                <c:pt idx="176">
                  <c:v>8.3511908171702807</c:v>
                </c:pt>
                <c:pt idx="177">
                  <c:v>8.4011908171702796</c:v>
                </c:pt>
                <c:pt idx="178">
                  <c:v>8.4511908171702803</c:v>
                </c:pt>
                <c:pt idx="179">
                  <c:v>8.5011908171702792</c:v>
                </c:pt>
                <c:pt idx="180">
                  <c:v>8.55119081717028</c:v>
                </c:pt>
                <c:pt idx="181">
                  <c:v>8.6011908171702807</c:v>
                </c:pt>
                <c:pt idx="182">
                  <c:v>8.6511908171702796</c:v>
                </c:pt>
                <c:pt idx="183">
                  <c:v>8.7011908171702803</c:v>
                </c:pt>
                <c:pt idx="184">
                  <c:v>8.7511908171702792</c:v>
                </c:pt>
                <c:pt idx="185">
                  <c:v>8.80119081717028</c:v>
                </c:pt>
                <c:pt idx="186">
                  <c:v>8.8511908171702807</c:v>
                </c:pt>
                <c:pt idx="187">
                  <c:v>8.9011908171702796</c:v>
                </c:pt>
                <c:pt idx="188">
                  <c:v>8.9511908171702803</c:v>
                </c:pt>
                <c:pt idx="189">
                  <c:v>9.0011908171702792</c:v>
                </c:pt>
                <c:pt idx="190">
                  <c:v>9.05119081717028</c:v>
                </c:pt>
                <c:pt idx="191">
                  <c:v>9.1011908171702807</c:v>
                </c:pt>
                <c:pt idx="192">
                  <c:v>9.1511908171702796</c:v>
                </c:pt>
                <c:pt idx="193">
                  <c:v>9.2011908171702803</c:v>
                </c:pt>
                <c:pt idx="194">
                  <c:v>9.2511908171702792</c:v>
                </c:pt>
                <c:pt idx="195">
                  <c:v>9.30119081717028</c:v>
                </c:pt>
                <c:pt idx="196">
                  <c:v>9.3511908171702807</c:v>
                </c:pt>
                <c:pt idx="197">
                  <c:v>9.4011908171702796</c:v>
                </c:pt>
                <c:pt idx="198">
                  <c:v>9.4511908171702803</c:v>
                </c:pt>
                <c:pt idx="199">
                  <c:v>9.5011908171702792</c:v>
                </c:pt>
                <c:pt idx="200">
                  <c:v>9.55119081717028</c:v>
                </c:pt>
                <c:pt idx="201">
                  <c:v>9.6011908171702807</c:v>
                </c:pt>
                <c:pt idx="202">
                  <c:v>9.6511908171702796</c:v>
                </c:pt>
                <c:pt idx="203">
                  <c:v>9.7011908171702803</c:v>
                </c:pt>
                <c:pt idx="204">
                  <c:v>9.7511908171702792</c:v>
                </c:pt>
                <c:pt idx="205">
                  <c:v>9.80119081717028</c:v>
                </c:pt>
                <c:pt idx="206">
                  <c:v>9.8511908171702807</c:v>
                </c:pt>
                <c:pt idx="207">
                  <c:v>9.9011908171702796</c:v>
                </c:pt>
                <c:pt idx="208">
                  <c:v>9.9511908171702803</c:v>
                </c:pt>
                <c:pt idx="209">
                  <c:v>10.001190817170279</c:v>
                </c:pt>
                <c:pt idx="210">
                  <c:v>10.05119081717028</c:v>
                </c:pt>
                <c:pt idx="211">
                  <c:v>10.101190817170281</c:v>
                </c:pt>
                <c:pt idx="212">
                  <c:v>10.15119081717028</c:v>
                </c:pt>
                <c:pt idx="213">
                  <c:v>10.20119081717028</c:v>
                </c:pt>
                <c:pt idx="214">
                  <c:v>10.251190817170279</c:v>
                </c:pt>
                <c:pt idx="215">
                  <c:v>10.30119081717028</c:v>
                </c:pt>
                <c:pt idx="216">
                  <c:v>10.351190817170281</c:v>
                </c:pt>
                <c:pt idx="217">
                  <c:v>10.40119081717028</c:v>
                </c:pt>
                <c:pt idx="218">
                  <c:v>10.45119081717028</c:v>
                </c:pt>
                <c:pt idx="219">
                  <c:v>10.501190817170279</c:v>
                </c:pt>
                <c:pt idx="220">
                  <c:v>10.55119081717028</c:v>
                </c:pt>
                <c:pt idx="221">
                  <c:v>10.601190817170281</c:v>
                </c:pt>
                <c:pt idx="222">
                  <c:v>10.65119081717028</c:v>
                </c:pt>
                <c:pt idx="223">
                  <c:v>10.70119081717028</c:v>
                </c:pt>
                <c:pt idx="224">
                  <c:v>10.751190817170279</c:v>
                </c:pt>
                <c:pt idx="225">
                  <c:v>10.80119081717028</c:v>
                </c:pt>
                <c:pt idx="226">
                  <c:v>10.851190817170281</c:v>
                </c:pt>
                <c:pt idx="227">
                  <c:v>10.90119081717028</c:v>
                </c:pt>
                <c:pt idx="228">
                  <c:v>10.95119081717028</c:v>
                </c:pt>
                <c:pt idx="229">
                  <c:v>11.001190817170279</c:v>
                </c:pt>
                <c:pt idx="230">
                  <c:v>11.05119081717028</c:v>
                </c:pt>
                <c:pt idx="231">
                  <c:v>11.101190817170281</c:v>
                </c:pt>
                <c:pt idx="232">
                  <c:v>11.15119081717028</c:v>
                </c:pt>
                <c:pt idx="233">
                  <c:v>11.20119081717028</c:v>
                </c:pt>
                <c:pt idx="234">
                  <c:v>11.251190817170279</c:v>
                </c:pt>
                <c:pt idx="235">
                  <c:v>11.30119081717028</c:v>
                </c:pt>
                <c:pt idx="236">
                  <c:v>11.351190817170281</c:v>
                </c:pt>
                <c:pt idx="237">
                  <c:v>11.40119081717028</c:v>
                </c:pt>
                <c:pt idx="238">
                  <c:v>11.45119081717028</c:v>
                </c:pt>
                <c:pt idx="239">
                  <c:v>11.501190817170279</c:v>
                </c:pt>
                <c:pt idx="240">
                  <c:v>11.55119081717028</c:v>
                </c:pt>
                <c:pt idx="241">
                  <c:v>11.601190817170281</c:v>
                </c:pt>
                <c:pt idx="242">
                  <c:v>11.65119081717028</c:v>
                </c:pt>
                <c:pt idx="243">
                  <c:v>11.70119081717028</c:v>
                </c:pt>
                <c:pt idx="244">
                  <c:v>11.751190817170279</c:v>
                </c:pt>
                <c:pt idx="245">
                  <c:v>11.80119081717028</c:v>
                </c:pt>
                <c:pt idx="246">
                  <c:v>11.851190817170281</c:v>
                </c:pt>
                <c:pt idx="247">
                  <c:v>11.90119081717028</c:v>
                </c:pt>
                <c:pt idx="248">
                  <c:v>11.95119081717028</c:v>
                </c:pt>
                <c:pt idx="249">
                  <c:v>12.001190817170279</c:v>
                </c:pt>
                <c:pt idx="250">
                  <c:v>12.05119081717028</c:v>
                </c:pt>
                <c:pt idx="251">
                  <c:v>12.101190817170281</c:v>
                </c:pt>
                <c:pt idx="252">
                  <c:v>12.15119081717028</c:v>
                </c:pt>
                <c:pt idx="253">
                  <c:v>12.20119081717028</c:v>
                </c:pt>
                <c:pt idx="254">
                  <c:v>12.251190817170279</c:v>
                </c:pt>
                <c:pt idx="255">
                  <c:v>12.30119081717028</c:v>
                </c:pt>
                <c:pt idx="256">
                  <c:v>12.351190817170281</c:v>
                </c:pt>
                <c:pt idx="257">
                  <c:v>12.40119081717028</c:v>
                </c:pt>
                <c:pt idx="258">
                  <c:v>12.45119081717028</c:v>
                </c:pt>
                <c:pt idx="259">
                  <c:v>12.501190817170279</c:v>
                </c:pt>
                <c:pt idx="260">
                  <c:v>12.55119081717028</c:v>
                </c:pt>
                <c:pt idx="261">
                  <c:v>12.601190817170281</c:v>
                </c:pt>
                <c:pt idx="262">
                  <c:v>12.65119081717028</c:v>
                </c:pt>
                <c:pt idx="263">
                  <c:v>12.70119081717028</c:v>
                </c:pt>
                <c:pt idx="264">
                  <c:v>12.751190817170279</c:v>
                </c:pt>
                <c:pt idx="265">
                  <c:v>12.80119081717028</c:v>
                </c:pt>
                <c:pt idx="266">
                  <c:v>12.851190817170281</c:v>
                </c:pt>
                <c:pt idx="267">
                  <c:v>12.90119081717028</c:v>
                </c:pt>
                <c:pt idx="268">
                  <c:v>12.95119081717028</c:v>
                </c:pt>
                <c:pt idx="269">
                  <c:v>13.001190817170279</c:v>
                </c:pt>
                <c:pt idx="270">
                  <c:v>13.05119081717028</c:v>
                </c:pt>
                <c:pt idx="271">
                  <c:v>13.101190817170281</c:v>
                </c:pt>
                <c:pt idx="272">
                  <c:v>13.15119081717028</c:v>
                </c:pt>
                <c:pt idx="273">
                  <c:v>13.20119081717028</c:v>
                </c:pt>
                <c:pt idx="274">
                  <c:v>13.251190817170279</c:v>
                </c:pt>
                <c:pt idx="275">
                  <c:v>13.30119081717028</c:v>
                </c:pt>
                <c:pt idx="276">
                  <c:v>13.351190817170281</c:v>
                </c:pt>
                <c:pt idx="277">
                  <c:v>13.40119081717028</c:v>
                </c:pt>
                <c:pt idx="278">
                  <c:v>13.45119081717028</c:v>
                </c:pt>
                <c:pt idx="279">
                  <c:v>13.501190817170279</c:v>
                </c:pt>
                <c:pt idx="280">
                  <c:v>13.55119081717028</c:v>
                </c:pt>
                <c:pt idx="281">
                  <c:v>13.601190817170281</c:v>
                </c:pt>
                <c:pt idx="282">
                  <c:v>13.65119081717028</c:v>
                </c:pt>
                <c:pt idx="283">
                  <c:v>13.70119081717028</c:v>
                </c:pt>
                <c:pt idx="284">
                  <c:v>13.751190817170279</c:v>
                </c:pt>
                <c:pt idx="285">
                  <c:v>13.80119081717028</c:v>
                </c:pt>
                <c:pt idx="286">
                  <c:v>13.851190817170281</c:v>
                </c:pt>
                <c:pt idx="287">
                  <c:v>13.90119081717028</c:v>
                </c:pt>
                <c:pt idx="288">
                  <c:v>13.95119081717028</c:v>
                </c:pt>
                <c:pt idx="289">
                  <c:v>14.001190817170279</c:v>
                </c:pt>
                <c:pt idx="290">
                  <c:v>14.05119081717028</c:v>
                </c:pt>
                <c:pt idx="291">
                  <c:v>14.101190817170281</c:v>
                </c:pt>
                <c:pt idx="292">
                  <c:v>14.15119081717028</c:v>
                </c:pt>
                <c:pt idx="293">
                  <c:v>14.20119081717028</c:v>
                </c:pt>
                <c:pt idx="294">
                  <c:v>14.251190817170279</c:v>
                </c:pt>
                <c:pt idx="295">
                  <c:v>14.30119081717028</c:v>
                </c:pt>
                <c:pt idx="296">
                  <c:v>14.351190817170281</c:v>
                </c:pt>
                <c:pt idx="297">
                  <c:v>14.40119081717028</c:v>
                </c:pt>
                <c:pt idx="298">
                  <c:v>14.45119081717028</c:v>
                </c:pt>
                <c:pt idx="299">
                  <c:v>14.501190817170279</c:v>
                </c:pt>
                <c:pt idx="300">
                  <c:v>14.55119081717028</c:v>
                </c:pt>
                <c:pt idx="301">
                  <c:v>14.601190817170281</c:v>
                </c:pt>
                <c:pt idx="302">
                  <c:v>14.65119081717028</c:v>
                </c:pt>
                <c:pt idx="303">
                  <c:v>14.70119081717028</c:v>
                </c:pt>
                <c:pt idx="304">
                  <c:v>14.751190817170279</c:v>
                </c:pt>
                <c:pt idx="305">
                  <c:v>14.80119081717028</c:v>
                </c:pt>
                <c:pt idx="306">
                  <c:v>14.851190817170281</c:v>
                </c:pt>
                <c:pt idx="307">
                  <c:v>14.90119081717028</c:v>
                </c:pt>
                <c:pt idx="308">
                  <c:v>14.95119081717028</c:v>
                </c:pt>
                <c:pt idx="309">
                  <c:v>15.001190817170279</c:v>
                </c:pt>
                <c:pt idx="310">
                  <c:v>15.05119081717028</c:v>
                </c:pt>
                <c:pt idx="311">
                  <c:v>15.101190817170281</c:v>
                </c:pt>
                <c:pt idx="312">
                  <c:v>15.15119081717028</c:v>
                </c:pt>
                <c:pt idx="313">
                  <c:v>15.20119081717028</c:v>
                </c:pt>
                <c:pt idx="314">
                  <c:v>15.251190817170279</c:v>
                </c:pt>
                <c:pt idx="315">
                  <c:v>15.30119081717028</c:v>
                </c:pt>
                <c:pt idx="316">
                  <c:v>15.351190817170281</c:v>
                </c:pt>
                <c:pt idx="317">
                  <c:v>15.40119081717028</c:v>
                </c:pt>
                <c:pt idx="318">
                  <c:v>15.45119081717028</c:v>
                </c:pt>
                <c:pt idx="319">
                  <c:v>15.501190817170279</c:v>
                </c:pt>
                <c:pt idx="320">
                  <c:v>15.55119081717028</c:v>
                </c:pt>
                <c:pt idx="321">
                  <c:v>15.601190817170281</c:v>
                </c:pt>
                <c:pt idx="322">
                  <c:v>15.651190817170281</c:v>
                </c:pt>
                <c:pt idx="323">
                  <c:v>15.701190817170279</c:v>
                </c:pt>
                <c:pt idx="324">
                  <c:v>15.751190817170279</c:v>
                </c:pt>
                <c:pt idx="325">
                  <c:v>15.80119081717028</c:v>
                </c:pt>
                <c:pt idx="326">
                  <c:v>15.851190817170281</c:v>
                </c:pt>
                <c:pt idx="327">
                  <c:v>15.901190817170281</c:v>
                </c:pt>
                <c:pt idx="328">
                  <c:v>15.951190817170279</c:v>
                </c:pt>
                <c:pt idx="329">
                  <c:v>16.001190817170279</c:v>
                </c:pt>
                <c:pt idx="330">
                  <c:v>16.05119081717028</c:v>
                </c:pt>
                <c:pt idx="331">
                  <c:v>16.101190817170281</c:v>
                </c:pt>
                <c:pt idx="332">
                  <c:v>16.151190817170281</c:v>
                </c:pt>
                <c:pt idx="333">
                  <c:v>16.201190817170279</c:v>
                </c:pt>
                <c:pt idx="334">
                  <c:v>16.251190817170279</c:v>
                </c:pt>
                <c:pt idx="335">
                  <c:v>16.30119081717028</c:v>
                </c:pt>
                <c:pt idx="336">
                  <c:v>16.351190817170281</c:v>
                </c:pt>
                <c:pt idx="337">
                  <c:v>16.401190817170281</c:v>
                </c:pt>
                <c:pt idx="338">
                  <c:v>16.451190817170279</c:v>
                </c:pt>
                <c:pt idx="339">
                  <c:v>16.501190817170279</c:v>
                </c:pt>
                <c:pt idx="340">
                  <c:v>16.55119081717028</c:v>
                </c:pt>
                <c:pt idx="341">
                  <c:v>16.601190817170281</c:v>
                </c:pt>
                <c:pt idx="342">
                  <c:v>16.651190817170281</c:v>
                </c:pt>
                <c:pt idx="343">
                  <c:v>16.701190817170279</c:v>
                </c:pt>
                <c:pt idx="344">
                  <c:v>16.751190817170279</c:v>
                </c:pt>
                <c:pt idx="345">
                  <c:v>16.80119081717028</c:v>
                </c:pt>
                <c:pt idx="346">
                  <c:v>16.851190817170281</c:v>
                </c:pt>
                <c:pt idx="347">
                  <c:v>16.901190817170281</c:v>
                </c:pt>
                <c:pt idx="348">
                  <c:v>16.951190817170279</c:v>
                </c:pt>
                <c:pt idx="349">
                  <c:v>17.001190817170279</c:v>
                </c:pt>
                <c:pt idx="350">
                  <c:v>17.05119081717028</c:v>
                </c:pt>
                <c:pt idx="351">
                  <c:v>17.101190817170281</c:v>
                </c:pt>
                <c:pt idx="352">
                  <c:v>17.151190817170281</c:v>
                </c:pt>
                <c:pt idx="353">
                  <c:v>17.201190817170279</c:v>
                </c:pt>
                <c:pt idx="354">
                  <c:v>17.251190817170279</c:v>
                </c:pt>
                <c:pt idx="355">
                  <c:v>17.30119081717028</c:v>
                </c:pt>
                <c:pt idx="356">
                  <c:v>17.351190817170281</c:v>
                </c:pt>
                <c:pt idx="357">
                  <c:v>17.401190817170281</c:v>
                </c:pt>
                <c:pt idx="358">
                  <c:v>17.451190817170279</c:v>
                </c:pt>
                <c:pt idx="359">
                  <c:v>17.501190817170279</c:v>
                </c:pt>
                <c:pt idx="360">
                  <c:v>17.55119081717028</c:v>
                </c:pt>
                <c:pt idx="361">
                  <c:v>17.601190817170281</c:v>
                </c:pt>
                <c:pt idx="362">
                  <c:v>17.651190817170281</c:v>
                </c:pt>
                <c:pt idx="363">
                  <c:v>17.701190817170279</c:v>
                </c:pt>
                <c:pt idx="364">
                  <c:v>17.751190817170279</c:v>
                </c:pt>
                <c:pt idx="365">
                  <c:v>17.80119081717028</c:v>
                </c:pt>
                <c:pt idx="366">
                  <c:v>17.851190817170281</c:v>
                </c:pt>
                <c:pt idx="367">
                  <c:v>17.901190817170281</c:v>
                </c:pt>
                <c:pt idx="368">
                  <c:v>17.951190817170279</c:v>
                </c:pt>
                <c:pt idx="369">
                  <c:v>18.001190817170279</c:v>
                </c:pt>
                <c:pt idx="370">
                  <c:v>18.05119081717028</c:v>
                </c:pt>
                <c:pt idx="371">
                  <c:v>18.101190817170281</c:v>
                </c:pt>
                <c:pt idx="372">
                  <c:v>18.151190817170281</c:v>
                </c:pt>
                <c:pt idx="373">
                  <c:v>18.201190817170279</c:v>
                </c:pt>
                <c:pt idx="374">
                  <c:v>18.251190817170279</c:v>
                </c:pt>
                <c:pt idx="375">
                  <c:v>18.30119081717028</c:v>
                </c:pt>
                <c:pt idx="376">
                  <c:v>18.351190817170281</c:v>
                </c:pt>
                <c:pt idx="377">
                  <c:v>18.401190817170281</c:v>
                </c:pt>
                <c:pt idx="378">
                  <c:v>18.451190817170279</c:v>
                </c:pt>
                <c:pt idx="379">
                  <c:v>18.501190817170279</c:v>
                </c:pt>
                <c:pt idx="380">
                  <c:v>18.55119081717028</c:v>
                </c:pt>
                <c:pt idx="381">
                  <c:v>18.601190817170281</c:v>
                </c:pt>
                <c:pt idx="382">
                  <c:v>18.651190817170281</c:v>
                </c:pt>
                <c:pt idx="383">
                  <c:v>18.701190817170279</c:v>
                </c:pt>
                <c:pt idx="384">
                  <c:v>18.751190817170279</c:v>
                </c:pt>
                <c:pt idx="385">
                  <c:v>18.80119081717028</c:v>
                </c:pt>
                <c:pt idx="386">
                  <c:v>18.851190817170281</c:v>
                </c:pt>
                <c:pt idx="387">
                  <c:v>18.901190817170281</c:v>
                </c:pt>
                <c:pt idx="388">
                  <c:v>18.951190817170279</c:v>
                </c:pt>
                <c:pt idx="389">
                  <c:v>19.001190817170279</c:v>
                </c:pt>
                <c:pt idx="390">
                  <c:v>19.05119081717028</c:v>
                </c:pt>
                <c:pt idx="391">
                  <c:v>19.101190817170281</c:v>
                </c:pt>
                <c:pt idx="392">
                  <c:v>19.151190817170281</c:v>
                </c:pt>
                <c:pt idx="393">
                  <c:v>19.201190817170279</c:v>
                </c:pt>
                <c:pt idx="394">
                  <c:v>19.251190817170279</c:v>
                </c:pt>
                <c:pt idx="395">
                  <c:v>19.30119081717028</c:v>
                </c:pt>
                <c:pt idx="396">
                  <c:v>19.351190817170281</c:v>
                </c:pt>
                <c:pt idx="397">
                  <c:v>19.401190817170281</c:v>
                </c:pt>
                <c:pt idx="398">
                  <c:v>19.451190817170279</c:v>
                </c:pt>
                <c:pt idx="399">
                  <c:v>19.501190817170279</c:v>
                </c:pt>
                <c:pt idx="400">
                  <c:v>19.55119081717028</c:v>
                </c:pt>
                <c:pt idx="401">
                  <c:v>19.601190817170281</c:v>
                </c:pt>
                <c:pt idx="402">
                  <c:v>19.651190817170281</c:v>
                </c:pt>
                <c:pt idx="403">
                  <c:v>19.701190817170279</c:v>
                </c:pt>
                <c:pt idx="404">
                  <c:v>19.751190817170279</c:v>
                </c:pt>
                <c:pt idx="405">
                  <c:v>19.80119081717028</c:v>
                </c:pt>
                <c:pt idx="406">
                  <c:v>19.851190817170281</c:v>
                </c:pt>
                <c:pt idx="407">
                  <c:v>19.901190817170281</c:v>
                </c:pt>
                <c:pt idx="408">
                  <c:v>19.951190817170279</c:v>
                </c:pt>
                <c:pt idx="409">
                  <c:v>20.001190817170279</c:v>
                </c:pt>
                <c:pt idx="410">
                  <c:v>20.05119081717028</c:v>
                </c:pt>
                <c:pt idx="411">
                  <c:v>20.101190817170281</c:v>
                </c:pt>
                <c:pt idx="412">
                  <c:v>20.151190817170281</c:v>
                </c:pt>
                <c:pt idx="413">
                  <c:v>20.201190817170279</c:v>
                </c:pt>
                <c:pt idx="414">
                  <c:v>20.251190817170279</c:v>
                </c:pt>
                <c:pt idx="415">
                  <c:v>20.30119081717028</c:v>
                </c:pt>
                <c:pt idx="416">
                  <c:v>20.351190817170281</c:v>
                </c:pt>
                <c:pt idx="417">
                  <c:v>20.401190817170281</c:v>
                </c:pt>
                <c:pt idx="418">
                  <c:v>20.451190817170279</c:v>
                </c:pt>
                <c:pt idx="419">
                  <c:v>20.501190817170279</c:v>
                </c:pt>
                <c:pt idx="420">
                  <c:v>20.55119081717028</c:v>
                </c:pt>
                <c:pt idx="421">
                  <c:v>20.601190817170281</c:v>
                </c:pt>
                <c:pt idx="422">
                  <c:v>20.651190817170281</c:v>
                </c:pt>
              </c:numCache>
            </c:numRef>
          </c:xVal>
          <c:yVal>
            <c:numRef>
              <c:f>'Constant Thrust – S'!$H$23:$H$445</c:f>
              <c:numCache>
                <c:formatCode>General</c:formatCode>
                <c:ptCount val="4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0.13116558900854586</c:v>
                </c:pt>
                <c:pt idx="10">
                  <c:v>5.6383714147003898</c:v>
                </c:pt>
                <c:pt idx="11">
                  <c:v>11.144595321504138</c:v>
                </c:pt>
                <c:pt idx="12">
                  <c:v>16.648878918903371</c:v>
                </c:pt>
                <c:pt idx="13">
                  <c:v>22.150265167220489</c:v>
                </c:pt>
                <c:pt idx="14">
                  <c:v>27.64779904257599</c:v>
                </c:pt>
                <c:pt idx="15">
                  <c:v>33.140528198869504</c:v>
                </c:pt>
                <c:pt idx="16">
                  <c:v>38.627503625809148</c:v>
                </c:pt>
                <c:pt idx="17">
                  <c:v>44.107780302026192</c:v>
                </c:pt>
                <c:pt idx="18">
                  <c:v>49.580417842324344</c:v>
                </c:pt>
                <c:pt idx="19">
                  <c:v>55.044481138127288</c:v>
                </c:pt>
                <c:pt idx="20">
                  <c:v>60.499040990206225</c:v>
                </c:pt>
                <c:pt idx="21">
                  <c:v>65.943174732787028</c:v>
                </c:pt>
                <c:pt idx="22">
                  <c:v>71.375966848159649</c:v>
                </c:pt>
                <c:pt idx="23">
                  <c:v>76.796509570934859</c:v>
                </c:pt>
                <c:pt idx="24">
                  <c:v>82.203903481119468</c:v>
                </c:pt>
                <c:pt idx="25">
                  <c:v>87.59725808520848</c:v>
                </c:pt>
                <c:pt idx="26">
                  <c:v>92.975692384522191</c:v>
                </c:pt>
                <c:pt idx="27">
                  <c:v>98.338335430046854</c:v>
                </c:pt>
                <c:pt idx="28">
                  <c:v>103.68432686307023</c:v>
                </c:pt>
                <c:pt idx="29">
                  <c:v>109.01281744093738</c:v>
                </c:pt>
                <c:pt idx="30">
                  <c:v>114.3229695472876</c:v>
                </c:pt>
                <c:pt idx="31">
                  <c:v>119.61395768616886</c:v>
                </c:pt>
                <c:pt idx="32">
                  <c:v>124.88496895946608</c:v>
                </c:pt>
                <c:pt idx="33">
                  <c:v>130.1352035271149</c:v>
                </c:pt>
                <c:pt idx="34">
                  <c:v>135.36387504961556</c:v>
                </c:pt>
                <c:pt idx="35">
                  <c:v>140.57021111239794</c:v>
                </c:pt>
                <c:pt idx="36">
                  <c:v>145.75345363163305</c:v>
                </c:pt>
                <c:pt idx="37">
                  <c:v>150.91285924112415</c:v>
                </c:pt>
                <c:pt idx="38">
                  <c:v>156.04769965995456</c:v>
                </c:pt>
                <c:pt idx="39">
                  <c:v>161.15726204060832</c:v>
                </c:pt>
                <c:pt idx="40">
                  <c:v>166.24084929732359</c:v>
                </c:pt>
                <c:pt idx="41">
                  <c:v>171.29778041447835</c:v>
                </c:pt>
                <c:pt idx="42">
                  <c:v>176.32739073485061</c:v>
                </c:pt>
                <c:pt idx="43">
                  <c:v>181.32903222763363</c:v>
                </c:pt>
                <c:pt idx="44">
                  <c:v>186.30207373613132</c:v>
                </c:pt>
                <c:pt idx="45">
                  <c:v>191.24590120509279</c:v>
                </c:pt>
                <c:pt idx="46">
                  <c:v>196.15991788769065</c:v>
                </c:pt>
                <c:pt idx="47">
                  <c:v>201.04354453217971</c:v>
                </c:pt>
                <c:pt idx="48">
                  <c:v>205.89621954831495</c:v>
                </c:pt>
                <c:pt idx="49">
                  <c:v>210.71739915364122</c:v>
                </c:pt>
                <c:pt idx="50">
                  <c:v>215.50655749980299</c:v>
                </c:pt>
                <c:pt idx="51">
                  <c:v>220.2631867790578</c:v>
                </c:pt>
                <c:pt idx="52">
                  <c:v>224.98679731120794</c:v>
                </c:pt>
                <c:pt idx="53">
                  <c:v>229.67691761119872</c:v>
                </c:pt>
                <c:pt idx="54">
                  <c:v>234.33309443766007</c:v>
                </c:pt>
                <c:pt idx="55">
                  <c:v>238.95489282269875</c:v>
                </c:pt>
                <c:pt idx="56">
                  <c:v>243.54189608327465</c:v>
                </c:pt>
                <c:pt idx="57">
                  <c:v>248.09370581452154</c:v>
                </c:pt>
                <c:pt idx="58">
                  <c:v>252.60994186539571</c:v>
                </c:pt>
                <c:pt idx="59">
                  <c:v>257.09024229706159</c:v>
                </c:pt>
                <c:pt idx="60">
                  <c:v>261.53426332444104</c:v>
                </c:pt>
                <c:pt idx="61">
                  <c:v>265.94167924137599</c:v>
                </c:pt>
                <c:pt idx="62">
                  <c:v>270.31218232987078</c:v>
                </c:pt>
                <c:pt idx="63">
                  <c:v>274.64548275389581</c:v>
                </c:pt>
                <c:pt idx="64">
                  <c:v>278.94130843825417</c:v>
                </c:pt>
                <c:pt idx="65">
                  <c:v>283.19940493301766</c:v>
                </c:pt>
                <c:pt idx="66">
                  <c:v>287.41953526406115</c:v>
                </c:pt>
                <c:pt idx="67">
                  <c:v>291.60147977022336</c:v>
                </c:pt>
                <c:pt idx="68">
                  <c:v>290.39637011049598</c:v>
                </c:pt>
                <c:pt idx="69">
                  <c:v>288.58086574018529</c:v>
                </c:pt>
                <c:pt idx="70">
                  <c:v>286.78185554452705</c:v>
                </c:pt>
                <c:pt idx="71">
                  <c:v>284.99908824069485</c:v>
                </c:pt>
                <c:pt idx="72">
                  <c:v>283.23231756230729</c:v>
                </c:pt>
                <c:pt idx="73">
                  <c:v>281.48130213443346</c:v>
                </c:pt>
                <c:pt idx="74">
                  <c:v>279.74580535231439</c:v>
                </c:pt>
                <c:pt idx="75">
                  <c:v>278.02559526367367</c:v>
                </c:pt>
                <c:pt idx="76">
                  <c:v>276.32044445449202</c:v>
                </c:pt>
                <c:pt idx="77">
                  <c:v>274.63012993812993</c:v>
                </c:pt>
                <c:pt idx="78">
                  <c:v>272.95443304768156</c:v>
                </c:pt>
                <c:pt idx="79">
                  <c:v>271.29313933145301</c:v>
                </c:pt>
                <c:pt idx="80">
                  <c:v>269.64603845145814</c:v>
                </c:pt>
                <c:pt idx="81">
                  <c:v>268.01292408483118</c:v>
                </c:pt>
                <c:pt idx="82">
                  <c:v>266.39359382805969</c:v>
                </c:pt>
                <c:pt idx="83">
                  <c:v>264.78784910394165</c:v>
                </c:pt>
                <c:pt idx="84">
                  <c:v>263.19549507118086</c:v>
                </c:pt>
                <c:pt idx="85">
                  <c:v>261.61634053652864</c:v>
                </c:pt>
                <c:pt idx="86">
                  <c:v>260.05019786939312</c:v>
                </c:pt>
                <c:pt idx="87">
                  <c:v>258.49688291883285</c:v>
                </c:pt>
                <c:pt idx="88">
                  <c:v>256.95621493285802</c:v>
                </c:pt>
                <c:pt idx="89">
                  <c:v>255.42801647996589</c:v>
                </c:pt>
                <c:pt idx="90">
                  <c:v>253.9121133728369</c:v>
                </c:pt>
                <c:pt idx="91">
                  <c:v>252.40833459412289</c:v>
                </c:pt>
                <c:pt idx="92">
                  <c:v>250.91651222426208</c:v>
                </c:pt>
                <c:pt idx="93">
                  <c:v>249.43648137125436</c:v>
                </c:pt>
                <c:pt idx="94">
                  <c:v>247.96808010233687</c:v>
                </c:pt>
                <c:pt idx="95">
                  <c:v>246.51114937749884</c:v>
                </c:pt>
                <c:pt idx="96">
                  <c:v>245.06553298477894</c:v>
                </c:pt>
                <c:pt idx="97">
                  <c:v>243.63107747728981</c:v>
                </c:pt>
                <c:pt idx="98">
                  <c:v>242.20763211191468</c:v>
                </c:pt>
                <c:pt idx="99">
                  <c:v>240.79504878962695</c:v>
                </c:pt>
                <c:pt idx="100">
                  <c:v>239.39318199738031</c:v>
                </c:pt>
                <c:pt idx="101">
                  <c:v>238.00188875152321</c:v>
                </c:pt>
                <c:pt idx="102">
                  <c:v>236.62102854269008</c:v>
                </c:pt>
                <c:pt idx="103">
                  <c:v>235.25046328212522</c:v>
                </c:pt>
                <c:pt idx="104">
                  <c:v>233.8900572493958</c:v>
                </c:pt>
                <c:pt idx="105">
                  <c:v>232.5396770414518</c:v>
                </c:pt>
                <c:pt idx="106">
                  <c:v>231.1991915229936</c:v>
                </c:pt>
                <c:pt idx="107">
                  <c:v>229.86847177810691</c:v>
                </c:pt>
                <c:pt idx="108">
                  <c:v>228.54739106312857</c:v>
                </c:pt>
                <c:pt idx="109">
                  <c:v>227.23582476070604</c:v>
                </c:pt>
                <c:pt idx="110">
                  <c:v>225.93365033501573</c:v>
                </c:pt>
                <c:pt idx="111">
                  <c:v>224.64074728810647</c:v>
                </c:pt>
                <c:pt idx="112">
                  <c:v>223.35699711733449</c:v>
                </c:pt>
                <c:pt idx="113">
                  <c:v>222.08228327385913</c:v>
                </c:pt>
                <c:pt idx="114">
                  <c:v>220.8164911221676</c:v>
                </c:pt>
                <c:pt idx="115">
                  <c:v>219.55950790060029</c:v>
                </c:pt>
                <c:pt idx="116">
                  <c:v>218.31122268284631</c:v>
                </c:pt>
                <c:pt idx="117">
                  <c:v>217.07152634038343</c:v>
                </c:pt>
                <c:pt idx="118">
                  <c:v>215.84031150583331</c:v>
                </c:pt>
                <c:pt idx="119">
                  <c:v>214.61747253720856</c:v>
                </c:pt>
                <c:pt idx="120">
                  <c:v>213.40290548302383</c:v>
                </c:pt>
                <c:pt idx="121">
                  <c:v>212.19650804824889</c:v>
                </c:pt>
                <c:pt idx="122">
                  <c:v>210.99817956107839</c:v>
                </c:pt>
                <c:pt idx="123">
                  <c:v>209.80782094049667</c:v>
                </c:pt>
                <c:pt idx="124">
                  <c:v>208.62533466461491</c:v>
                </c:pt>
                <c:pt idx="125">
                  <c:v>207.45062473975889</c:v>
                </c:pt>
                <c:pt idx="126">
                  <c:v>206.28359667028818</c:v>
                </c:pt>
                <c:pt idx="127">
                  <c:v>205.12415742912455</c:v>
                </c:pt>
                <c:pt idx="128">
                  <c:v>203.97221542897157</c:v>
                </c:pt>
                <c:pt idx="129">
                  <c:v>202.82768049420659</c:v>
                </c:pt>
                <c:pt idx="130">
                  <c:v>201.69046383342601</c:v>
                </c:pt>
                <c:pt idx="131">
                  <c:v>200.56047801262676</c:v>
                </c:pt>
                <c:pt idx="132">
                  <c:v>199.4376369290066</c:v>
                </c:pt>
                <c:pt idx="133">
                  <c:v>198.32185578536706</c:v>
                </c:pt>
                <c:pt idx="134">
                  <c:v>197.21305106510226</c:v>
                </c:pt>
                <c:pt idx="135">
                  <c:v>196.11114050775814</c:v>
                </c:pt>
                <c:pt idx="136">
                  <c:v>195.01604308514752</c:v>
                </c:pt>
                <c:pt idx="137">
                  <c:v>193.92767897800584</c:v>
                </c:pt>
                <c:pt idx="138">
                  <c:v>192.84596955317289</c:v>
                </c:pt>
                <c:pt idx="139">
                  <c:v>191.77083734128792</c:v>
                </c:pt>
                <c:pt idx="140">
                  <c:v>190.70220601498349</c:v>
                </c:pt>
                <c:pt idx="141">
                  <c:v>189.6400003675657</c:v>
                </c:pt>
                <c:pt idx="142">
                  <c:v>188.58414629216819</c:v>
                </c:pt>
                <c:pt idx="143">
                  <c:v>187.53457076136721</c:v>
                </c:pt>
                <c:pt idx="144">
                  <c:v>186.49120180724682</c:v>
                </c:pt>
                <c:pt idx="145">
                  <c:v>185.4539685019011</c:v>
                </c:pt>
                <c:pt idx="146">
                  <c:v>184.42280093836391</c:v>
                </c:pt>
                <c:pt idx="147">
                  <c:v>183.39763021195409</c:v>
                </c:pt>
                <c:pt idx="148">
                  <c:v>182.37838840202622</c:v>
                </c:pt>
                <c:pt idx="149">
                  <c:v>181.36500855411637</c:v>
                </c:pt>
                <c:pt idx="150">
                  <c:v>180.35742466247262</c:v>
                </c:pt>
                <c:pt idx="151">
                  <c:v>179.35557165296157</c:v>
                </c:pt>
                <c:pt idx="152">
                  <c:v>178.3593853663404</c:v>
                </c:pt>
                <c:pt idx="153">
                  <c:v>177.36880254188617</c:v>
                </c:pt>
                <c:pt idx="154">
                  <c:v>176.38376080137277</c:v>
                </c:pt>
                <c:pt idx="155">
                  <c:v>175.40419863338758</c:v>
                </c:pt>
                <c:pt idx="156">
                  <c:v>174.43005537797913</c:v>
                </c:pt>
                <c:pt idx="157">
                  <c:v>173.46127121162732</c:v>
                </c:pt>
                <c:pt idx="158">
                  <c:v>172.49778713252906</c:v>
                </c:pt>
                <c:pt idx="159">
                  <c:v>171.53954494619089</c:v>
                </c:pt>
                <c:pt idx="160">
                  <c:v>170.58648725132136</c:v>
                </c:pt>
                <c:pt idx="161">
                  <c:v>169.63855742601632</c:v>
                </c:pt>
                <c:pt idx="162">
                  <c:v>168.69569961422908</c:v>
                </c:pt>
                <c:pt idx="163">
                  <c:v>167.75785871251952</c:v>
                </c:pt>
                <c:pt idx="164">
                  <c:v>166.82498035707533</c:v>
                </c:pt>
                <c:pt idx="165">
                  <c:v>165.89701091099766</c:v>
                </c:pt>
                <c:pt idx="166">
                  <c:v>164.97389745184717</c:v>
                </c:pt>
                <c:pt idx="167">
                  <c:v>164.05558775944178</c:v>
                </c:pt>
                <c:pt idx="168">
                  <c:v>163.14203030390215</c:v>
                </c:pt>
                <c:pt idx="169">
                  <c:v>162.23317423393752</c:v>
                </c:pt>
                <c:pt idx="170">
                  <c:v>161.32896936536761</c:v>
                </c:pt>
                <c:pt idx="171">
                  <c:v>160.42936616987419</c:v>
                </c:pt>
                <c:pt idx="172">
                  <c:v>159.53431576397691</c:v>
                </c:pt>
                <c:pt idx="173">
                  <c:v>158.64376989822858</c:v>
                </c:pt>
                <c:pt idx="174">
                  <c:v>157.75768094662473</c:v>
                </c:pt>
                <c:pt idx="175">
                  <c:v>156.87600189622233</c:v>
                </c:pt>
                <c:pt idx="176">
                  <c:v>155.99868633696278</c:v>
                </c:pt>
                <c:pt idx="177">
                  <c:v>155.12568845169471</c:v>
                </c:pt>
                <c:pt idx="178">
                  <c:v>154.25696300639214</c:v>
                </c:pt>
                <c:pt idx="179">
                  <c:v>153.39246534056278</c:v>
                </c:pt>
                <c:pt idx="180">
                  <c:v>152.53215135784311</c:v>
                </c:pt>
                <c:pt idx="181">
                  <c:v>151.67597751677533</c:v>
                </c:pt>
                <c:pt idx="182">
                  <c:v>150.82390082176235</c:v>
                </c:pt>
                <c:pt idx="183">
                  <c:v>149.9758788141967</c:v>
                </c:pt>
                <c:pt idx="184">
                  <c:v>149.13186956375958</c:v>
                </c:pt>
                <c:pt idx="185">
                  <c:v>148.29183165988613</c:v>
                </c:pt>
                <c:pt idx="186">
                  <c:v>147.45572420339292</c:v>
                </c:pt>
                <c:pt idx="187">
                  <c:v>146.62350679826505</c:v>
                </c:pt>
                <c:pt idx="188">
                  <c:v>145.7951395435976</c:v>
                </c:pt>
                <c:pt idx="189">
                  <c:v>144.97058302569016</c:v>
                </c:pt>
                <c:pt idx="190">
                  <c:v>144.14979831028876</c:v>
                </c:pt>
                <c:pt idx="191">
                  <c:v>143.33274693497432</c:v>
                </c:pt>
                <c:pt idx="192">
                  <c:v>142.51939090169236</c:v>
                </c:pt>
                <c:pt idx="193">
                  <c:v>141.70969266942166</c:v>
                </c:pt>
                <c:pt idx="194">
                  <c:v>140.90361514697986</c:v>
                </c:pt>
                <c:pt idx="195">
                  <c:v>140.10112168596106</c:v>
                </c:pt>
                <c:pt idx="196">
                  <c:v>139.30217607380402</c:v>
                </c:pt>
                <c:pt idx="197">
                  <c:v>138.50674252698781</c:v>
                </c:pt>
                <c:pt idx="198">
                  <c:v>137.71478568435174</c:v>
                </c:pt>
                <c:pt idx="199">
                  <c:v>136.92627060053738</c:v>
                </c:pt>
                <c:pt idx="200">
                  <c:v>136.14116273955008</c:v>
                </c:pt>
                <c:pt idx="201">
                  <c:v>135.35942796843685</c:v>
                </c:pt>
                <c:pt idx="202">
                  <c:v>134.58103255107878</c:v>
                </c:pt>
                <c:pt idx="203">
                  <c:v>133.80594314209529</c:v>
                </c:pt>
                <c:pt idx="204">
                  <c:v>133.03412678085789</c:v>
                </c:pt>
                <c:pt idx="205">
                  <c:v>132.26555088561082</c:v>
                </c:pt>
                <c:pt idx="206">
                  <c:v>131.50018324769721</c:v>
                </c:pt>
                <c:pt idx="207">
                  <c:v>130.73799202588742</c:v>
                </c:pt>
                <c:pt idx="208">
                  <c:v>129.97894574080797</c:v>
                </c:pt>
                <c:pt idx="209">
                  <c:v>129.2230132694697</c:v>
                </c:pt>
                <c:pt idx="210">
                  <c:v>128.47016383989089</c:v>
                </c:pt>
                <c:pt idx="211">
                  <c:v>127.72036702581664</c:v>
                </c:pt>
                <c:pt idx="212">
                  <c:v>126.97359274152925</c:v>
                </c:pt>
                <c:pt idx="213">
                  <c:v>126.22981123674967</c:v>
                </c:pt>
                <c:pt idx="214">
                  <c:v>125.4889930916281</c:v>
                </c:pt>
                <c:pt idx="215">
                  <c:v>124.75110921182066</c:v>
                </c:pt>
                <c:pt idx="216">
                  <c:v>124.01613082365186</c:v>
                </c:pt>
                <c:pt idx="217">
                  <c:v>123.28402946936016</c:v>
                </c:pt>
                <c:pt idx="218">
                  <c:v>122.5547770024251</c:v>
                </c:pt>
                <c:pt idx="219">
                  <c:v>121.82834558297478</c:v>
                </c:pt>
                <c:pt idx="220">
                  <c:v>121.10470767327142</c:v>
                </c:pt>
                <c:pt idx="221">
                  <c:v>120.38383603327397</c:v>
                </c:pt>
                <c:pt idx="222">
                  <c:v>119.66570371627607</c:v>
                </c:pt>
                <c:pt idx="223">
                  <c:v>118.95028406461725</c:v>
                </c:pt>
                <c:pt idx="224">
                  <c:v>118.23755070546734</c:v>
                </c:pt>
                <c:pt idx="225">
                  <c:v>117.52747754668083</c:v>
                </c:pt>
                <c:pt idx="226">
                  <c:v>116.82003877272122</c:v>
                </c:pt>
                <c:pt idx="227">
                  <c:v>116.11520884065341</c:v>
                </c:pt>
                <c:pt idx="228">
                  <c:v>115.41296247620231</c:v>
                </c:pt>
                <c:pt idx="229">
                  <c:v>114.71327466987773</c:v>
                </c:pt>
                <c:pt idx="230">
                  <c:v>114.0161206731625</c:v>
                </c:pt>
                <c:pt idx="231">
                  <c:v>113.32147599476409</c:v>
                </c:pt>
                <c:pt idx="232">
                  <c:v>112.62931639692752</c:v>
                </c:pt>
                <c:pt idx="233">
                  <c:v>111.93961789180867</c:v>
                </c:pt>
                <c:pt idx="234">
                  <c:v>111.25235673790725</c:v>
                </c:pt>
                <c:pt idx="235">
                  <c:v>110.56750943655717</c:v>
                </c:pt>
                <c:pt idx="236">
                  <c:v>109.88505272847469</c:v>
                </c:pt>
                <c:pt idx="237">
                  <c:v>109.20496359036177</c:v>
                </c:pt>
                <c:pt idx="238">
                  <c:v>108.52721923156435</c:v>
                </c:pt>
                <c:pt idx="239">
                  <c:v>107.85179709078504</c:v>
                </c:pt>
                <c:pt idx="240">
                  <c:v>107.17867483284714</c:v>
                </c:pt>
                <c:pt idx="241">
                  <c:v>106.50783034551193</c:v>
                </c:pt>
                <c:pt idx="242">
                  <c:v>105.83924173634557</c:v>
                </c:pt>
                <c:pt idx="243">
                  <c:v>105.17288732963584</c:v>
                </c:pt>
                <c:pt idx="244">
                  <c:v>104.50874566335857</c:v>
                </c:pt>
                <c:pt idx="245">
                  <c:v>103.84679548619063</c:v>
                </c:pt>
                <c:pt idx="246">
                  <c:v>103.18701575457098</c:v>
                </c:pt>
                <c:pt idx="247">
                  <c:v>102.52938562980727</c:v>
                </c:pt>
                <c:pt idx="248">
                  <c:v>101.87388447522767</c:v>
                </c:pt>
                <c:pt idx="249">
                  <c:v>101.22049185337723</c:v>
                </c:pt>
                <c:pt idx="250">
                  <c:v>100.56918752325774</c:v>
                </c:pt>
                <c:pt idx="251">
                  <c:v>99.919951437610138</c:v>
                </c:pt>
                <c:pt idx="252">
                  <c:v>99.2727637402391</c:v>
                </c:pt>
                <c:pt idx="253">
                  <c:v>98.627604763378542</c:v>
                </c:pt>
                <c:pt idx="254">
                  <c:v>97.984455025097702</c:v>
                </c:pt>
                <c:pt idx="255">
                  <c:v>97.343295226746747</c:v>
                </c:pt>
                <c:pt idx="256">
                  <c:v>96.704106250441086</c:v>
                </c:pt>
                <c:pt idx="257">
                  <c:v>96.066869156584431</c:v>
                </c:pt>
                <c:pt idx="258">
                  <c:v>95.43156518142861</c:v>
                </c:pt>
                <c:pt idx="259">
                  <c:v>94.79817573467075</c:v>
                </c:pt>
                <c:pt idx="260">
                  <c:v>94.16668239708622</c:v>
                </c:pt>
                <c:pt idx="261">
                  <c:v>93.537066918197368</c:v>
                </c:pt>
                <c:pt idx="262">
                  <c:v>92.909311213976707</c:v>
                </c:pt>
                <c:pt idx="263">
                  <c:v>92.283397364584488</c:v>
                </c:pt>
                <c:pt idx="264">
                  <c:v>91.659307612139699</c:v>
                </c:pt>
                <c:pt idx="265">
                  <c:v>91.037024358524206</c:v>
                </c:pt>
                <c:pt idx="266">
                  <c:v>90.416530163219122</c:v>
                </c:pt>
                <c:pt idx="267">
                  <c:v>89.797807741172974</c:v>
                </c:pt>
                <c:pt idx="268">
                  <c:v>89.180839960700865</c:v>
                </c:pt>
                <c:pt idx="269">
                  <c:v>88.565609841414684</c:v>
                </c:pt>
                <c:pt idx="270">
                  <c:v>87.952100552182912</c:v>
                </c:pt>
                <c:pt idx="271">
                  <c:v>87.340295409120529</c:v>
                </c:pt>
                <c:pt idx="272">
                  <c:v>86.730177873607417</c:v>
                </c:pt>
                <c:pt idx="273">
                  <c:v>86.121731550335454</c:v>
                </c:pt>
                <c:pt idx="274">
                  <c:v>85.514940185383807</c:v>
                </c:pt>
                <c:pt idx="275">
                  <c:v>84.909787664321257</c:v>
                </c:pt>
                <c:pt idx="276">
                  <c:v>84.306258010336165</c:v>
                </c:pt>
                <c:pt idx="277">
                  <c:v>83.704335382392273</c:v>
                </c:pt>
                <c:pt idx="278">
                  <c:v>83.104004073411119</c:v>
                </c:pt>
                <c:pt idx="279">
                  <c:v>82.505248508479653</c:v>
                </c:pt>
                <c:pt idx="280">
                  <c:v>81.90805324308333</c:v>
                </c:pt>
                <c:pt idx="281">
                  <c:v>81.312402961363674</c:v>
                </c:pt>
                <c:pt idx="282">
                  <c:v>80.718282474400155</c:v>
                </c:pt>
                <c:pt idx="283">
                  <c:v>80.12567671851599</c:v>
                </c:pt>
                <c:pt idx="284">
                  <c:v>79.534570753607412</c:v>
                </c:pt>
                <c:pt idx="285">
                  <c:v>78.944949761495636</c:v>
                </c:pt>
                <c:pt idx="286">
                  <c:v>78.356799044301937</c:v>
                </c:pt>
                <c:pt idx="287">
                  <c:v>77.770104022844606</c:v>
                </c:pt>
                <c:pt idx="288">
                  <c:v>77.184850235057624</c:v>
                </c:pt>
                <c:pt idx="289">
                  <c:v>76.60102333443136</c:v>
                </c:pt>
                <c:pt idx="290">
                  <c:v>76.018609088473653</c:v>
                </c:pt>
                <c:pt idx="291">
                  <c:v>75.437593377192172</c:v>
                </c:pt>
                <c:pt idx="292">
                  <c:v>74.857962191596854</c:v>
                </c:pt>
                <c:pt idx="293">
                  <c:v>74.279701632222213</c:v>
                </c:pt>
                <c:pt idx="294">
                  <c:v>73.702797907669876</c:v>
                </c:pt>
                <c:pt idx="295">
                  <c:v>73.127237333169703</c:v>
                </c:pt>
                <c:pt idx="296">
                  <c:v>72.553006329160525</c:v>
                </c:pt>
                <c:pt idx="297">
                  <c:v>71.98009141988922</c:v>
                </c:pt>
                <c:pt idx="298">
                  <c:v>71.408479232028057</c:v>
                </c:pt>
                <c:pt idx="299">
                  <c:v>70.838156493310521</c:v>
                </c:pt>
                <c:pt idx="300">
                  <c:v>70.269110031184198</c:v>
                </c:pt>
                <c:pt idx="301">
                  <c:v>69.701326771481718</c:v>
                </c:pt>
                <c:pt idx="302">
                  <c:v>69.134793737108438</c:v>
                </c:pt>
                <c:pt idx="303">
                  <c:v>68.569498046746972</c:v>
                </c:pt>
                <c:pt idx="304">
                  <c:v>68.005426913578489</c:v>
                </c:pt>
                <c:pt idx="305">
                  <c:v>67.442567644019888</c:v>
                </c:pt>
                <c:pt idx="306">
                  <c:v>66.880907636477488</c:v>
                </c:pt>
                <c:pt idx="307">
                  <c:v>66.320434380115827</c:v>
                </c:pt>
                <c:pt idx="308">
                  <c:v>65.76113545364241</c:v>
                </c:pt>
                <c:pt idx="309">
                  <c:v>65.202998524107286</c:v>
                </c:pt>
                <c:pt idx="310">
                  <c:v>64.64601134571771</c:v>
                </c:pt>
                <c:pt idx="311">
                  <c:v>64.090161758667506</c:v>
                </c:pt>
                <c:pt idx="312">
                  <c:v>63.535437687980711</c:v>
                </c:pt>
                <c:pt idx="313">
                  <c:v>62.981827142369518</c:v>
                </c:pt>
                <c:pt idx="314">
                  <c:v>62.42931821310605</c:v>
                </c:pt>
                <c:pt idx="315">
                  <c:v>61.877899072907887</c:v>
                </c:pt>
                <c:pt idx="316">
                  <c:v>61.327557974837141</c:v>
                </c:pt>
                <c:pt idx="317">
                  <c:v>60.778283251212578</c:v>
                </c:pt>
                <c:pt idx="318">
                  <c:v>60.230063312534753</c:v>
                </c:pt>
                <c:pt idx="319">
                  <c:v>59.682886646424414</c:v>
                </c:pt>
                <c:pt idx="320">
                  <c:v>59.136741816572574</c:v>
                </c:pt>
                <c:pt idx="321">
                  <c:v>58.591617461703976</c:v>
                </c:pt>
                <c:pt idx="322">
                  <c:v>58.04750229455184</c:v>
                </c:pt>
                <c:pt idx="323">
                  <c:v>57.50438510084517</c:v>
                </c:pt>
                <c:pt idx="324">
                  <c:v>56.96225473830728</c:v>
                </c:pt>
                <c:pt idx="325">
                  <c:v>56.421100135666485</c:v>
                </c:pt>
                <c:pt idx="326">
                  <c:v>55.880910291677544</c:v>
                </c:pt>
                <c:pt idx="327">
                  <c:v>55.341674274154585</c:v>
                </c:pt>
                <c:pt idx="328">
                  <c:v>54.803381219015058</c:v>
                </c:pt>
                <c:pt idx="329">
                  <c:v>54.266020329333962</c:v>
                </c:pt>
                <c:pt idx="330">
                  <c:v>53.729580874409521</c:v>
                </c:pt>
                <c:pt idx="331">
                  <c:v>53.194052188838512</c:v>
                </c:pt>
                <c:pt idx="332">
                  <c:v>52.659423671602191</c:v>
                </c:pt>
                <c:pt idx="333">
                  <c:v>52.125684785162086</c:v>
                </c:pt>
                <c:pt idx="334">
                  <c:v>51.592825054566056</c:v>
                </c:pt>
                <c:pt idx="335">
                  <c:v>51.060834066563594</c:v>
                </c:pt>
                <c:pt idx="336">
                  <c:v>50.52970146873114</c:v>
                </c:pt>
                <c:pt idx="337">
                  <c:v>49.999416968606305</c:v>
                </c:pt>
                <c:pt idx="338">
                  <c:v>49.469970332831892</c:v>
                </c:pt>
                <c:pt idx="339">
                  <c:v>48.941351386308341</c:v>
                </c:pt>
                <c:pt idx="340">
                  <c:v>48.41355001135576</c:v>
                </c:pt>
                <c:pt idx="341">
                  <c:v>47.886556146884281</c:v>
                </c:pt>
                <c:pt idx="342">
                  <c:v>47.360359787573096</c:v>
                </c:pt>
                <c:pt idx="343">
                  <c:v>46.834950983058135</c:v>
                </c:pt>
                <c:pt idx="344">
                  <c:v>46.310319837127722</c:v>
                </c:pt>
                <c:pt idx="345">
                  <c:v>45.786456506926825</c:v>
                </c:pt>
                <c:pt idx="346">
                  <c:v>45.263351202169183</c:v>
                </c:pt>
                <c:pt idx="347">
                  <c:v>44.740994184356964</c:v>
                </c:pt>
                <c:pt idx="348">
                  <c:v>44.219375766008845</c:v>
                </c:pt>
                <c:pt idx="349">
                  <c:v>43.698486309895038</c:v>
                </c:pt>
                <c:pt idx="350">
                  <c:v>43.178316228280217</c:v>
                </c:pt>
                <c:pt idx="351">
                  <c:v>42.658855982173883</c:v>
                </c:pt>
                <c:pt idx="352">
                  <c:v>42.14009608058732</c:v>
                </c:pt>
                <c:pt idx="353">
                  <c:v>41.622027079798599</c:v>
                </c:pt>
                <c:pt idx="354">
                  <c:v>41.104639582623442</c:v>
                </c:pt>
                <c:pt idx="355">
                  <c:v>40.587924237693954</c:v>
                </c:pt>
                <c:pt idx="356">
                  <c:v>40.071871738743468</c:v>
                </c:pt>
                <c:pt idx="357">
                  <c:v>39.556472823898027</c:v>
                </c:pt>
                <c:pt idx="358">
                  <c:v>39.041718274974727</c:v>
                </c:pt>
                <c:pt idx="359">
                  <c:v>38.527598916785735</c:v>
                </c:pt>
                <c:pt idx="360">
                  <c:v>38.01410561644937</c:v>
                </c:pt>
                <c:pt idx="361">
                  <c:v>37.501229282706689</c:v>
                </c:pt>
                <c:pt idx="362">
                  <c:v>36.988960865244287</c:v>
                </c:pt>
                <c:pt idx="363">
                  <c:v>36.477291354023187</c:v>
                </c:pt>
                <c:pt idx="364">
                  <c:v>35.966211778613022</c:v>
                </c:pt>
                <c:pt idx="365">
                  <c:v>35.455713207532625</c:v>
                </c:pt>
                <c:pt idx="366">
                  <c:v>34.945786747595534</c:v>
                </c:pt>
                <c:pt idx="367">
                  <c:v>34.436423543261334</c:v>
                </c:pt>
                <c:pt idx="368">
                  <c:v>33.927614775992254</c:v>
                </c:pt>
                <c:pt idx="369">
                  <c:v>33.419351663614911</c:v>
                </c:pt>
                <c:pt idx="370">
                  <c:v>32.911625459687727</c:v>
                </c:pt>
                <c:pt idx="371">
                  <c:v>32.404427452872547</c:v>
                </c:pt>
                <c:pt idx="372">
                  <c:v>31.897748966312047</c:v>
                </c:pt>
                <c:pt idx="373">
                  <c:v>31.391581357011585</c:v>
                </c:pt>
                <c:pt idx="374">
                  <c:v>30.885916015225696</c:v>
                </c:pt>
                <c:pt idx="375">
                  <c:v>30.380744363849882</c:v>
                </c:pt>
                <c:pt idx="376">
                  <c:v>29.876057857816082</c:v>
                </c:pt>
                <c:pt idx="377">
                  <c:v>29.371847983493588</c:v>
                </c:pt>
                <c:pt idx="378">
                  <c:v>28.86810625809338</c:v>
                </c:pt>
                <c:pt idx="379">
                  <c:v>28.364824229077595</c:v>
                </c:pt>
                <c:pt idx="380">
                  <c:v>27.861993473572856</c:v>
                </c:pt>
                <c:pt idx="381">
                  <c:v>27.359605597787507</c:v>
                </c:pt>
                <c:pt idx="382">
                  <c:v>26.857652236433374</c:v>
                </c:pt>
                <c:pt idx="383">
                  <c:v>26.356125052151093</c:v>
                </c:pt>
                <c:pt idx="384">
                  <c:v>25.855015734939258</c:v>
                </c:pt>
                <c:pt idx="385">
                  <c:v>25.354316001587836</c:v>
                </c:pt>
                <c:pt idx="386">
                  <c:v>24.854017595114648</c:v>
                </c:pt>
                <c:pt idx="387">
                  <c:v>24.354112284206007</c:v>
                </c:pt>
                <c:pt idx="388">
                  <c:v>23.854591862660353</c:v>
                </c:pt>
                <c:pt idx="389">
                  <c:v>23.355448148835709</c:v>
                </c:pt>
                <c:pt idx="390">
                  <c:v>22.856672985100492</c:v>
                </c:pt>
                <c:pt idx="391">
                  <c:v>22.358258237287473</c:v>
                </c:pt>
                <c:pt idx="392">
                  <c:v>21.860195794150798</c:v>
                </c:pt>
                <c:pt idx="393">
                  <c:v>21.362477566826634</c:v>
                </c:pt>
                <c:pt idx="394">
                  <c:v>20.865095488296131</c:v>
                </c:pt>
                <c:pt idx="395">
                  <c:v>20.368041512852106</c:v>
                </c:pt>
                <c:pt idx="396">
                  <c:v>19.871307615568131</c:v>
                </c:pt>
                <c:pt idx="397">
                  <c:v>19.374885791770584</c:v>
                </c:pt>
                <c:pt idx="398">
                  <c:v>18.878768056513501</c:v>
                </c:pt>
                <c:pt idx="399">
                  <c:v>18.382946444055822</c:v>
                </c:pt>
                <c:pt idx="400">
                  <c:v>17.88741300734182</c:v>
                </c:pt>
                <c:pt idx="401">
                  <c:v>17.392159817483293</c:v>
                </c:pt>
                <c:pt idx="402">
                  <c:v>16.89717896324478</c:v>
                </c:pt>
                <c:pt idx="403">
                  <c:v>16.402462550530984</c:v>
                </c:pt>
                <c:pt idx="404">
                  <c:v>15.908002701876285</c:v>
                </c:pt>
                <c:pt idx="405">
                  <c:v>15.413791555936953</c:v>
                </c:pt>
                <c:pt idx="406">
                  <c:v>14.919821266984846</c:v>
                </c:pt>
                <c:pt idx="407">
                  <c:v>14.426084004404123</c:v>
                </c:pt>
                <c:pt idx="408">
                  <c:v>13.932571952188928</c:v>
                </c:pt>
                <c:pt idx="409">
                  <c:v>13.439277308443815</c:v>
                </c:pt>
                <c:pt idx="410">
                  <c:v>12.946192284885893</c:v>
                </c:pt>
                <c:pt idx="411">
                  <c:v>12.453309106348414</c:v>
                </c:pt>
                <c:pt idx="412">
                  <c:v>11.960620010286648</c:v>
                </c:pt>
                <c:pt idx="413">
                  <c:v>11.468117246285056</c:v>
                </c:pt>
                <c:pt idx="414">
                  <c:v>10.975793075566081</c:v>
                </c:pt>
                <c:pt idx="415">
                  <c:v>10.483639770500908</c:v>
                </c:pt>
                <c:pt idx="416">
                  <c:v>9.9916496141211368</c:v>
                </c:pt>
                <c:pt idx="417">
                  <c:v>9.4998148996323266</c:v>
                </c:pt>
                <c:pt idx="418">
                  <c:v>9.0081279299285679</c:v>
                </c:pt>
                <c:pt idx="419">
                  <c:v>8.5165810171084697</c:v>
                </c:pt>
                <c:pt idx="420">
                  <c:v>8.0251664819925708</c:v>
                </c:pt>
                <c:pt idx="421">
                  <c:v>7.5338766536414479</c:v>
                </c:pt>
                <c:pt idx="422">
                  <c:v>7.0427038688754244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7B7-8348-B118-A5838EEE3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8203408"/>
        <c:axId val="488207440"/>
      </c:scatterChart>
      <c:scatterChart>
        <c:scatterStyle val="lineMarker"/>
        <c:varyColors val="0"/>
        <c:ser>
          <c:idx val="0"/>
          <c:order val="0"/>
          <c:tx>
            <c:strRef>
              <c:f>'Constant Thrust – S'!$E$22</c:f>
              <c:strCache>
                <c:ptCount val="1"/>
                <c:pt idx="0">
                  <c:v>Altitude (m)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'Constant Thrust – S'!$D$23:$D$445</c:f>
              <c:numCache>
                <c:formatCode>General</c:formatCode>
                <c:ptCount val="423"/>
                <c:pt idx="0">
                  <c:v>-0.44880918282971999</c:v>
                </c:pt>
                <c:pt idx="1">
                  <c:v>-0.39880918282972</c:v>
                </c:pt>
                <c:pt idx="2">
                  <c:v>-0.34880918282971995</c:v>
                </c:pt>
                <c:pt idx="3">
                  <c:v>-0.29880918282972002</c:v>
                </c:pt>
                <c:pt idx="4">
                  <c:v>-0.24880918282971998</c:v>
                </c:pt>
                <c:pt idx="5">
                  <c:v>-0.19880918282971999</c:v>
                </c:pt>
                <c:pt idx="6">
                  <c:v>-0.14880918282972</c:v>
                </c:pt>
                <c:pt idx="7">
                  <c:v>-9.880918282972001E-2</c:v>
                </c:pt>
                <c:pt idx="8">
                  <c:v>-4.8809182829719966E-2</c:v>
                </c:pt>
                <c:pt idx="9">
                  <c:v>1.190817170280023E-3</c:v>
                </c:pt>
                <c:pt idx="10">
                  <c:v>5.1190817170280012E-2</c:v>
                </c:pt>
                <c:pt idx="11">
                  <c:v>0.10119081717028006</c:v>
                </c:pt>
                <c:pt idx="12">
                  <c:v>0.15119081717027999</c:v>
                </c:pt>
                <c:pt idx="13">
                  <c:v>0.20119081717028003</c:v>
                </c:pt>
                <c:pt idx="14">
                  <c:v>0.25119081717027997</c:v>
                </c:pt>
                <c:pt idx="15">
                  <c:v>0.30119081717028001</c:v>
                </c:pt>
                <c:pt idx="16">
                  <c:v>0.35119081717028006</c:v>
                </c:pt>
                <c:pt idx="17">
                  <c:v>0.40119081717027999</c:v>
                </c:pt>
                <c:pt idx="18">
                  <c:v>0.45119081717028003</c:v>
                </c:pt>
                <c:pt idx="19">
                  <c:v>0.50119081717027991</c:v>
                </c:pt>
                <c:pt idx="20">
                  <c:v>0.55119081717027996</c:v>
                </c:pt>
                <c:pt idx="21">
                  <c:v>0.60119081717028</c:v>
                </c:pt>
                <c:pt idx="22">
                  <c:v>0.65119081717028005</c:v>
                </c:pt>
                <c:pt idx="23">
                  <c:v>0.70119081717027987</c:v>
                </c:pt>
                <c:pt idx="24">
                  <c:v>0.75119081717027991</c:v>
                </c:pt>
                <c:pt idx="25">
                  <c:v>0.80119081717027996</c:v>
                </c:pt>
                <c:pt idx="26">
                  <c:v>0.85119081717028</c:v>
                </c:pt>
                <c:pt idx="27">
                  <c:v>0.90119081717028005</c:v>
                </c:pt>
                <c:pt idx="28">
                  <c:v>0.95119081717027987</c:v>
                </c:pt>
                <c:pt idx="29">
                  <c:v>1.0011908171702799</c:v>
                </c:pt>
                <c:pt idx="30">
                  <c:v>1.05119081717028</c:v>
                </c:pt>
                <c:pt idx="31">
                  <c:v>1.10119081717028</c:v>
                </c:pt>
                <c:pt idx="32">
                  <c:v>1.15119081717028</c:v>
                </c:pt>
                <c:pt idx="33">
                  <c:v>1.2011908171702799</c:v>
                </c:pt>
                <c:pt idx="34">
                  <c:v>1.2511908171702799</c:v>
                </c:pt>
                <c:pt idx="35">
                  <c:v>1.30119081717028</c:v>
                </c:pt>
                <c:pt idx="36">
                  <c:v>1.35119081717028</c:v>
                </c:pt>
                <c:pt idx="37">
                  <c:v>1.40119081717028</c:v>
                </c:pt>
                <c:pt idx="38">
                  <c:v>1.4511908171702799</c:v>
                </c:pt>
                <c:pt idx="39">
                  <c:v>1.5011908171702799</c:v>
                </c:pt>
                <c:pt idx="40">
                  <c:v>1.55119081717028</c:v>
                </c:pt>
                <c:pt idx="41">
                  <c:v>1.6011908171702798</c:v>
                </c:pt>
                <c:pt idx="42">
                  <c:v>1.65119081717028</c:v>
                </c:pt>
                <c:pt idx="43">
                  <c:v>1.7011908171702799</c:v>
                </c:pt>
                <c:pt idx="44">
                  <c:v>1.7511908171702801</c:v>
                </c:pt>
                <c:pt idx="45">
                  <c:v>1.80119081717028</c:v>
                </c:pt>
                <c:pt idx="46">
                  <c:v>1.8511908171702798</c:v>
                </c:pt>
                <c:pt idx="47">
                  <c:v>1.90119081717028</c:v>
                </c:pt>
                <c:pt idx="48">
                  <c:v>1.9511908171702799</c:v>
                </c:pt>
                <c:pt idx="49">
                  <c:v>2.0011908171702801</c:v>
                </c:pt>
                <c:pt idx="50">
                  <c:v>2.05119081717028</c:v>
                </c:pt>
                <c:pt idx="51">
                  <c:v>2.1011908171702798</c:v>
                </c:pt>
                <c:pt idx="52">
                  <c:v>2.15119081717028</c:v>
                </c:pt>
                <c:pt idx="53">
                  <c:v>2.2011908171702799</c:v>
                </c:pt>
                <c:pt idx="54">
                  <c:v>2.2511908171702801</c:v>
                </c:pt>
                <c:pt idx="55">
                  <c:v>2.30119081717028</c:v>
                </c:pt>
                <c:pt idx="56">
                  <c:v>2.3511908171702798</c:v>
                </c:pt>
                <c:pt idx="57">
                  <c:v>2.40119081717028</c:v>
                </c:pt>
                <c:pt idx="58">
                  <c:v>2.4511908171702799</c:v>
                </c:pt>
                <c:pt idx="59">
                  <c:v>2.5011908171702801</c:v>
                </c:pt>
                <c:pt idx="60">
                  <c:v>2.55119081717028</c:v>
                </c:pt>
                <c:pt idx="61">
                  <c:v>2.6011908171702798</c:v>
                </c:pt>
                <c:pt idx="62">
                  <c:v>2.65119081717028</c:v>
                </c:pt>
                <c:pt idx="63">
                  <c:v>2.7011908171702799</c:v>
                </c:pt>
                <c:pt idx="64">
                  <c:v>2.7511908171702801</c:v>
                </c:pt>
                <c:pt idx="65">
                  <c:v>2.80119081717028</c:v>
                </c:pt>
                <c:pt idx="66">
                  <c:v>2.8511908171702798</c:v>
                </c:pt>
                <c:pt idx="67">
                  <c:v>2.90119081717028</c:v>
                </c:pt>
                <c:pt idx="68">
                  <c:v>2.9511908171702799</c:v>
                </c:pt>
                <c:pt idx="69">
                  <c:v>3.0011908171702801</c:v>
                </c:pt>
                <c:pt idx="70">
                  <c:v>3.05119081717028</c:v>
                </c:pt>
                <c:pt idx="71">
                  <c:v>3.1011908171702798</c:v>
                </c:pt>
                <c:pt idx="72">
                  <c:v>3.15119081717028</c:v>
                </c:pt>
                <c:pt idx="73">
                  <c:v>3.2011908171702799</c:v>
                </c:pt>
                <c:pt idx="74">
                  <c:v>3.2511908171702801</c:v>
                </c:pt>
                <c:pt idx="75">
                  <c:v>3.30119081717028</c:v>
                </c:pt>
                <c:pt idx="76">
                  <c:v>3.3511908171702798</c:v>
                </c:pt>
                <c:pt idx="77">
                  <c:v>3.40119081717028</c:v>
                </c:pt>
                <c:pt idx="78">
                  <c:v>3.4511908171702799</c:v>
                </c:pt>
                <c:pt idx="79">
                  <c:v>3.5011908171702801</c:v>
                </c:pt>
                <c:pt idx="80">
                  <c:v>3.55119081717028</c:v>
                </c:pt>
                <c:pt idx="81">
                  <c:v>3.6011908171702798</c:v>
                </c:pt>
                <c:pt idx="82">
                  <c:v>3.6511908171702796</c:v>
                </c:pt>
                <c:pt idx="83">
                  <c:v>3.7011908171702803</c:v>
                </c:pt>
                <c:pt idx="84">
                  <c:v>3.7511908171702801</c:v>
                </c:pt>
                <c:pt idx="85">
                  <c:v>3.80119081717028</c:v>
                </c:pt>
                <c:pt idx="86">
                  <c:v>3.8511908171702798</c:v>
                </c:pt>
                <c:pt idx="87">
                  <c:v>3.9011908171702796</c:v>
                </c:pt>
                <c:pt idx="88">
                  <c:v>3.9511908171702803</c:v>
                </c:pt>
                <c:pt idx="89">
                  <c:v>4.0011908171702801</c:v>
                </c:pt>
                <c:pt idx="90">
                  <c:v>4.05119081717028</c:v>
                </c:pt>
                <c:pt idx="91">
                  <c:v>4.1011908171702798</c:v>
                </c:pt>
                <c:pt idx="92">
                  <c:v>4.1511908171702796</c:v>
                </c:pt>
                <c:pt idx="93">
                  <c:v>4.2011908171702803</c:v>
                </c:pt>
                <c:pt idx="94">
                  <c:v>4.2511908171702801</c:v>
                </c:pt>
                <c:pt idx="95">
                  <c:v>4.30119081717028</c:v>
                </c:pt>
                <c:pt idx="96">
                  <c:v>4.3511908171702798</c:v>
                </c:pt>
                <c:pt idx="97">
                  <c:v>4.4011908171702796</c:v>
                </c:pt>
                <c:pt idx="98">
                  <c:v>4.4511908171702803</c:v>
                </c:pt>
                <c:pt idx="99">
                  <c:v>4.5011908171702801</c:v>
                </c:pt>
                <c:pt idx="100">
                  <c:v>4.55119081717028</c:v>
                </c:pt>
                <c:pt idx="101">
                  <c:v>4.6011908171702798</c:v>
                </c:pt>
                <c:pt idx="102">
                  <c:v>4.6511908171702796</c:v>
                </c:pt>
                <c:pt idx="103">
                  <c:v>4.7011908171702803</c:v>
                </c:pt>
                <c:pt idx="104">
                  <c:v>4.7511908171702801</c:v>
                </c:pt>
                <c:pt idx="105">
                  <c:v>4.80119081717028</c:v>
                </c:pt>
                <c:pt idx="106">
                  <c:v>4.8511908171702798</c:v>
                </c:pt>
                <c:pt idx="107">
                  <c:v>4.9011908171702796</c:v>
                </c:pt>
                <c:pt idx="108">
                  <c:v>4.9511908171702803</c:v>
                </c:pt>
                <c:pt idx="109">
                  <c:v>5.0011908171702801</c:v>
                </c:pt>
                <c:pt idx="110">
                  <c:v>5.05119081717028</c:v>
                </c:pt>
                <c:pt idx="111">
                  <c:v>5.1011908171702798</c:v>
                </c:pt>
                <c:pt idx="112">
                  <c:v>5.1511908171702796</c:v>
                </c:pt>
                <c:pt idx="113">
                  <c:v>5.2011908171702803</c:v>
                </c:pt>
                <c:pt idx="114">
                  <c:v>5.2511908171702801</c:v>
                </c:pt>
                <c:pt idx="115">
                  <c:v>5.30119081717028</c:v>
                </c:pt>
                <c:pt idx="116">
                  <c:v>5.3511908171702798</c:v>
                </c:pt>
                <c:pt idx="117">
                  <c:v>5.4011908171702796</c:v>
                </c:pt>
                <c:pt idx="118">
                  <c:v>5.4511908171702803</c:v>
                </c:pt>
                <c:pt idx="119">
                  <c:v>5.5011908171702801</c:v>
                </c:pt>
                <c:pt idx="120">
                  <c:v>5.55119081717028</c:v>
                </c:pt>
                <c:pt idx="121">
                  <c:v>5.6011908171702798</c:v>
                </c:pt>
                <c:pt idx="122">
                  <c:v>5.6511908171702796</c:v>
                </c:pt>
                <c:pt idx="123">
                  <c:v>5.7011908171702803</c:v>
                </c:pt>
                <c:pt idx="124">
                  <c:v>5.7511908171702801</c:v>
                </c:pt>
                <c:pt idx="125">
                  <c:v>5.80119081717028</c:v>
                </c:pt>
                <c:pt idx="126">
                  <c:v>5.8511908171702798</c:v>
                </c:pt>
                <c:pt idx="127">
                  <c:v>5.9011908171702796</c:v>
                </c:pt>
                <c:pt idx="128">
                  <c:v>5.9511908171702803</c:v>
                </c:pt>
                <c:pt idx="129">
                  <c:v>6.0011908171702801</c:v>
                </c:pt>
                <c:pt idx="130">
                  <c:v>6.05119081717028</c:v>
                </c:pt>
                <c:pt idx="131">
                  <c:v>6.1011908171702798</c:v>
                </c:pt>
                <c:pt idx="132">
                  <c:v>6.1511908171702796</c:v>
                </c:pt>
                <c:pt idx="133">
                  <c:v>6.2011908171702803</c:v>
                </c:pt>
                <c:pt idx="134">
                  <c:v>6.2511908171702801</c:v>
                </c:pt>
                <c:pt idx="135">
                  <c:v>6.30119081717028</c:v>
                </c:pt>
                <c:pt idx="136">
                  <c:v>6.3511908171702798</c:v>
                </c:pt>
                <c:pt idx="137">
                  <c:v>6.4011908171702796</c:v>
                </c:pt>
                <c:pt idx="138">
                  <c:v>6.4511908171702803</c:v>
                </c:pt>
                <c:pt idx="139">
                  <c:v>6.5011908171702801</c:v>
                </c:pt>
                <c:pt idx="140">
                  <c:v>6.55119081717028</c:v>
                </c:pt>
                <c:pt idx="141">
                  <c:v>6.6011908171702798</c:v>
                </c:pt>
                <c:pt idx="142">
                  <c:v>6.6511908171702796</c:v>
                </c:pt>
                <c:pt idx="143">
                  <c:v>6.7011908171702803</c:v>
                </c:pt>
                <c:pt idx="144">
                  <c:v>6.7511908171702801</c:v>
                </c:pt>
                <c:pt idx="145">
                  <c:v>6.80119081717028</c:v>
                </c:pt>
                <c:pt idx="146">
                  <c:v>6.8511908171702798</c:v>
                </c:pt>
                <c:pt idx="147">
                  <c:v>6.9011908171702796</c:v>
                </c:pt>
                <c:pt idx="148">
                  <c:v>6.9511908171702803</c:v>
                </c:pt>
                <c:pt idx="149">
                  <c:v>7.0011908171702801</c:v>
                </c:pt>
                <c:pt idx="150">
                  <c:v>7.05119081717028</c:v>
                </c:pt>
                <c:pt idx="151">
                  <c:v>7.1011908171702798</c:v>
                </c:pt>
                <c:pt idx="152">
                  <c:v>7.1511908171702796</c:v>
                </c:pt>
                <c:pt idx="153">
                  <c:v>7.2011908171702803</c:v>
                </c:pt>
                <c:pt idx="154">
                  <c:v>7.2511908171702801</c:v>
                </c:pt>
                <c:pt idx="155">
                  <c:v>7.30119081717028</c:v>
                </c:pt>
                <c:pt idx="156">
                  <c:v>7.3511908171702798</c:v>
                </c:pt>
                <c:pt idx="157">
                  <c:v>7.4011908171702796</c:v>
                </c:pt>
                <c:pt idx="158">
                  <c:v>7.4511908171702803</c:v>
                </c:pt>
                <c:pt idx="159">
                  <c:v>7.5011908171702801</c:v>
                </c:pt>
                <c:pt idx="160">
                  <c:v>7.55119081717028</c:v>
                </c:pt>
                <c:pt idx="161">
                  <c:v>7.6011908171702807</c:v>
                </c:pt>
                <c:pt idx="162">
                  <c:v>7.6511908171702796</c:v>
                </c:pt>
                <c:pt idx="163">
                  <c:v>7.7011908171702803</c:v>
                </c:pt>
                <c:pt idx="164">
                  <c:v>7.7511908171702792</c:v>
                </c:pt>
                <c:pt idx="165">
                  <c:v>7.80119081717028</c:v>
                </c:pt>
                <c:pt idx="166">
                  <c:v>7.8511908171702807</c:v>
                </c:pt>
                <c:pt idx="167">
                  <c:v>7.9011908171702796</c:v>
                </c:pt>
                <c:pt idx="168">
                  <c:v>7.9511908171702803</c:v>
                </c:pt>
                <c:pt idx="169">
                  <c:v>8.0011908171702792</c:v>
                </c:pt>
                <c:pt idx="170">
                  <c:v>8.05119081717028</c:v>
                </c:pt>
                <c:pt idx="171">
                  <c:v>8.1011908171702807</c:v>
                </c:pt>
                <c:pt idx="172">
                  <c:v>8.1511908171702796</c:v>
                </c:pt>
                <c:pt idx="173">
                  <c:v>8.2011908171702803</c:v>
                </c:pt>
                <c:pt idx="174">
                  <c:v>8.2511908171702792</c:v>
                </c:pt>
                <c:pt idx="175">
                  <c:v>8.30119081717028</c:v>
                </c:pt>
                <c:pt idx="176">
                  <c:v>8.3511908171702807</c:v>
                </c:pt>
                <c:pt idx="177">
                  <c:v>8.4011908171702796</c:v>
                </c:pt>
                <c:pt idx="178">
                  <c:v>8.4511908171702803</c:v>
                </c:pt>
                <c:pt idx="179">
                  <c:v>8.5011908171702792</c:v>
                </c:pt>
                <c:pt idx="180">
                  <c:v>8.55119081717028</c:v>
                </c:pt>
                <c:pt idx="181">
                  <c:v>8.6011908171702807</c:v>
                </c:pt>
                <c:pt idx="182">
                  <c:v>8.6511908171702796</c:v>
                </c:pt>
                <c:pt idx="183">
                  <c:v>8.7011908171702803</c:v>
                </c:pt>
                <c:pt idx="184">
                  <c:v>8.7511908171702792</c:v>
                </c:pt>
                <c:pt idx="185">
                  <c:v>8.80119081717028</c:v>
                </c:pt>
                <c:pt idx="186">
                  <c:v>8.8511908171702807</c:v>
                </c:pt>
                <c:pt idx="187">
                  <c:v>8.9011908171702796</c:v>
                </c:pt>
                <c:pt idx="188">
                  <c:v>8.9511908171702803</c:v>
                </c:pt>
                <c:pt idx="189">
                  <c:v>9.0011908171702792</c:v>
                </c:pt>
                <c:pt idx="190">
                  <c:v>9.05119081717028</c:v>
                </c:pt>
                <c:pt idx="191">
                  <c:v>9.1011908171702807</c:v>
                </c:pt>
                <c:pt idx="192">
                  <c:v>9.1511908171702796</c:v>
                </c:pt>
                <c:pt idx="193">
                  <c:v>9.2011908171702803</c:v>
                </c:pt>
                <c:pt idx="194">
                  <c:v>9.2511908171702792</c:v>
                </c:pt>
                <c:pt idx="195">
                  <c:v>9.30119081717028</c:v>
                </c:pt>
                <c:pt idx="196">
                  <c:v>9.3511908171702807</c:v>
                </c:pt>
                <c:pt idx="197">
                  <c:v>9.4011908171702796</c:v>
                </c:pt>
                <c:pt idx="198">
                  <c:v>9.4511908171702803</c:v>
                </c:pt>
                <c:pt idx="199">
                  <c:v>9.5011908171702792</c:v>
                </c:pt>
                <c:pt idx="200">
                  <c:v>9.55119081717028</c:v>
                </c:pt>
                <c:pt idx="201">
                  <c:v>9.6011908171702807</c:v>
                </c:pt>
                <c:pt idx="202">
                  <c:v>9.6511908171702796</c:v>
                </c:pt>
                <c:pt idx="203">
                  <c:v>9.7011908171702803</c:v>
                </c:pt>
                <c:pt idx="204">
                  <c:v>9.7511908171702792</c:v>
                </c:pt>
                <c:pt idx="205">
                  <c:v>9.80119081717028</c:v>
                </c:pt>
                <c:pt idx="206">
                  <c:v>9.8511908171702807</c:v>
                </c:pt>
                <c:pt idx="207">
                  <c:v>9.9011908171702796</c:v>
                </c:pt>
                <c:pt idx="208">
                  <c:v>9.9511908171702803</c:v>
                </c:pt>
                <c:pt idx="209">
                  <c:v>10.001190817170279</c:v>
                </c:pt>
                <c:pt idx="210">
                  <c:v>10.05119081717028</c:v>
                </c:pt>
                <c:pt idx="211">
                  <c:v>10.101190817170281</c:v>
                </c:pt>
                <c:pt idx="212">
                  <c:v>10.15119081717028</c:v>
                </c:pt>
                <c:pt idx="213">
                  <c:v>10.20119081717028</c:v>
                </c:pt>
                <c:pt idx="214">
                  <c:v>10.251190817170279</c:v>
                </c:pt>
                <c:pt idx="215">
                  <c:v>10.30119081717028</c:v>
                </c:pt>
                <c:pt idx="216">
                  <c:v>10.351190817170281</c:v>
                </c:pt>
                <c:pt idx="217">
                  <c:v>10.40119081717028</c:v>
                </c:pt>
                <c:pt idx="218">
                  <c:v>10.45119081717028</c:v>
                </c:pt>
                <c:pt idx="219">
                  <c:v>10.501190817170279</c:v>
                </c:pt>
                <c:pt idx="220">
                  <c:v>10.55119081717028</c:v>
                </c:pt>
                <c:pt idx="221">
                  <c:v>10.601190817170281</c:v>
                </c:pt>
                <c:pt idx="222">
                  <c:v>10.65119081717028</c:v>
                </c:pt>
                <c:pt idx="223">
                  <c:v>10.70119081717028</c:v>
                </c:pt>
                <c:pt idx="224">
                  <c:v>10.751190817170279</c:v>
                </c:pt>
                <c:pt idx="225">
                  <c:v>10.80119081717028</c:v>
                </c:pt>
                <c:pt idx="226">
                  <c:v>10.851190817170281</c:v>
                </c:pt>
                <c:pt idx="227">
                  <c:v>10.90119081717028</c:v>
                </c:pt>
                <c:pt idx="228">
                  <c:v>10.95119081717028</c:v>
                </c:pt>
                <c:pt idx="229">
                  <c:v>11.001190817170279</c:v>
                </c:pt>
                <c:pt idx="230">
                  <c:v>11.05119081717028</c:v>
                </c:pt>
                <c:pt idx="231">
                  <c:v>11.101190817170281</c:v>
                </c:pt>
                <c:pt idx="232">
                  <c:v>11.15119081717028</c:v>
                </c:pt>
                <c:pt idx="233">
                  <c:v>11.20119081717028</c:v>
                </c:pt>
                <c:pt idx="234">
                  <c:v>11.251190817170279</c:v>
                </c:pt>
                <c:pt idx="235">
                  <c:v>11.30119081717028</c:v>
                </c:pt>
                <c:pt idx="236">
                  <c:v>11.351190817170281</c:v>
                </c:pt>
                <c:pt idx="237">
                  <c:v>11.40119081717028</c:v>
                </c:pt>
                <c:pt idx="238">
                  <c:v>11.45119081717028</c:v>
                </c:pt>
                <c:pt idx="239">
                  <c:v>11.501190817170279</c:v>
                </c:pt>
                <c:pt idx="240">
                  <c:v>11.55119081717028</c:v>
                </c:pt>
                <c:pt idx="241">
                  <c:v>11.601190817170281</c:v>
                </c:pt>
                <c:pt idx="242">
                  <c:v>11.65119081717028</c:v>
                </c:pt>
                <c:pt idx="243">
                  <c:v>11.70119081717028</c:v>
                </c:pt>
                <c:pt idx="244">
                  <c:v>11.751190817170279</c:v>
                </c:pt>
                <c:pt idx="245">
                  <c:v>11.80119081717028</c:v>
                </c:pt>
                <c:pt idx="246">
                  <c:v>11.851190817170281</c:v>
                </c:pt>
                <c:pt idx="247">
                  <c:v>11.90119081717028</c:v>
                </c:pt>
                <c:pt idx="248">
                  <c:v>11.95119081717028</c:v>
                </c:pt>
                <c:pt idx="249">
                  <c:v>12.001190817170279</c:v>
                </c:pt>
                <c:pt idx="250">
                  <c:v>12.05119081717028</c:v>
                </c:pt>
                <c:pt idx="251">
                  <c:v>12.101190817170281</c:v>
                </c:pt>
                <c:pt idx="252">
                  <c:v>12.15119081717028</c:v>
                </c:pt>
                <c:pt idx="253">
                  <c:v>12.20119081717028</c:v>
                </c:pt>
                <c:pt idx="254">
                  <c:v>12.251190817170279</c:v>
                </c:pt>
                <c:pt idx="255">
                  <c:v>12.30119081717028</c:v>
                </c:pt>
                <c:pt idx="256">
                  <c:v>12.351190817170281</c:v>
                </c:pt>
                <c:pt idx="257">
                  <c:v>12.40119081717028</c:v>
                </c:pt>
                <c:pt idx="258">
                  <c:v>12.45119081717028</c:v>
                </c:pt>
                <c:pt idx="259">
                  <c:v>12.501190817170279</c:v>
                </c:pt>
                <c:pt idx="260">
                  <c:v>12.55119081717028</c:v>
                </c:pt>
                <c:pt idx="261">
                  <c:v>12.601190817170281</c:v>
                </c:pt>
                <c:pt idx="262">
                  <c:v>12.65119081717028</c:v>
                </c:pt>
                <c:pt idx="263">
                  <c:v>12.70119081717028</c:v>
                </c:pt>
                <c:pt idx="264">
                  <c:v>12.751190817170279</c:v>
                </c:pt>
                <c:pt idx="265">
                  <c:v>12.80119081717028</c:v>
                </c:pt>
                <c:pt idx="266">
                  <c:v>12.851190817170281</c:v>
                </c:pt>
                <c:pt idx="267">
                  <c:v>12.90119081717028</c:v>
                </c:pt>
                <c:pt idx="268">
                  <c:v>12.95119081717028</c:v>
                </c:pt>
                <c:pt idx="269">
                  <c:v>13.001190817170279</c:v>
                </c:pt>
                <c:pt idx="270">
                  <c:v>13.05119081717028</c:v>
                </c:pt>
                <c:pt idx="271">
                  <c:v>13.101190817170281</c:v>
                </c:pt>
                <c:pt idx="272">
                  <c:v>13.15119081717028</c:v>
                </c:pt>
                <c:pt idx="273">
                  <c:v>13.20119081717028</c:v>
                </c:pt>
                <c:pt idx="274">
                  <c:v>13.251190817170279</c:v>
                </c:pt>
                <c:pt idx="275">
                  <c:v>13.30119081717028</c:v>
                </c:pt>
                <c:pt idx="276">
                  <c:v>13.351190817170281</c:v>
                </c:pt>
                <c:pt idx="277">
                  <c:v>13.40119081717028</c:v>
                </c:pt>
                <c:pt idx="278">
                  <c:v>13.45119081717028</c:v>
                </c:pt>
                <c:pt idx="279">
                  <c:v>13.501190817170279</c:v>
                </c:pt>
                <c:pt idx="280">
                  <c:v>13.55119081717028</c:v>
                </c:pt>
                <c:pt idx="281">
                  <c:v>13.601190817170281</c:v>
                </c:pt>
                <c:pt idx="282">
                  <c:v>13.65119081717028</c:v>
                </c:pt>
                <c:pt idx="283">
                  <c:v>13.70119081717028</c:v>
                </c:pt>
                <c:pt idx="284">
                  <c:v>13.751190817170279</c:v>
                </c:pt>
                <c:pt idx="285">
                  <c:v>13.80119081717028</c:v>
                </c:pt>
                <c:pt idx="286">
                  <c:v>13.851190817170281</c:v>
                </c:pt>
                <c:pt idx="287">
                  <c:v>13.90119081717028</c:v>
                </c:pt>
                <c:pt idx="288">
                  <c:v>13.95119081717028</c:v>
                </c:pt>
                <c:pt idx="289">
                  <c:v>14.001190817170279</c:v>
                </c:pt>
                <c:pt idx="290">
                  <c:v>14.05119081717028</c:v>
                </c:pt>
                <c:pt idx="291">
                  <c:v>14.101190817170281</c:v>
                </c:pt>
                <c:pt idx="292">
                  <c:v>14.15119081717028</c:v>
                </c:pt>
                <c:pt idx="293">
                  <c:v>14.20119081717028</c:v>
                </c:pt>
                <c:pt idx="294">
                  <c:v>14.251190817170279</c:v>
                </c:pt>
                <c:pt idx="295">
                  <c:v>14.30119081717028</c:v>
                </c:pt>
                <c:pt idx="296">
                  <c:v>14.351190817170281</c:v>
                </c:pt>
                <c:pt idx="297">
                  <c:v>14.40119081717028</c:v>
                </c:pt>
                <c:pt idx="298">
                  <c:v>14.45119081717028</c:v>
                </c:pt>
                <c:pt idx="299">
                  <c:v>14.501190817170279</c:v>
                </c:pt>
                <c:pt idx="300">
                  <c:v>14.55119081717028</c:v>
                </c:pt>
                <c:pt idx="301">
                  <c:v>14.601190817170281</c:v>
                </c:pt>
                <c:pt idx="302">
                  <c:v>14.65119081717028</c:v>
                </c:pt>
                <c:pt idx="303">
                  <c:v>14.70119081717028</c:v>
                </c:pt>
                <c:pt idx="304">
                  <c:v>14.751190817170279</c:v>
                </c:pt>
                <c:pt idx="305">
                  <c:v>14.80119081717028</c:v>
                </c:pt>
                <c:pt idx="306">
                  <c:v>14.851190817170281</c:v>
                </c:pt>
                <c:pt idx="307">
                  <c:v>14.90119081717028</c:v>
                </c:pt>
                <c:pt idx="308">
                  <c:v>14.95119081717028</c:v>
                </c:pt>
                <c:pt idx="309">
                  <c:v>15.001190817170279</c:v>
                </c:pt>
                <c:pt idx="310">
                  <c:v>15.05119081717028</c:v>
                </c:pt>
                <c:pt idx="311">
                  <c:v>15.101190817170281</c:v>
                </c:pt>
                <c:pt idx="312">
                  <c:v>15.15119081717028</c:v>
                </c:pt>
                <c:pt idx="313">
                  <c:v>15.20119081717028</c:v>
                </c:pt>
                <c:pt idx="314">
                  <c:v>15.251190817170279</c:v>
                </c:pt>
                <c:pt idx="315">
                  <c:v>15.30119081717028</c:v>
                </c:pt>
                <c:pt idx="316">
                  <c:v>15.351190817170281</c:v>
                </c:pt>
                <c:pt idx="317">
                  <c:v>15.40119081717028</c:v>
                </c:pt>
                <c:pt idx="318">
                  <c:v>15.45119081717028</c:v>
                </c:pt>
                <c:pt idx="319">
                  <c:v>15.501190817170279</c:v>
                </c:pt>
                <c:pt idx="320">
                  <c:v>15.55119081717028</c:v>
                </c:pt>
                <c:pt idx="321">
                  <c:v>15.601190817170281</c:v>
                </c:pt>
                <c:pt idx="322">
                  <c:v>15.651190817170281</c:v>
                </c:pt>
                <c:pt idx="323">
                  <c:v>15.701190817170279</c:v>
                </c:pt>
                <c:pt idx="324">
                  <c:v>15.751190817170279</c:v>
                </c:pt>
                <c:pt idx="325">
                  <c:v>15.80119081717028</c:v>
                </c:pt>
                <c:pt idx="326">
                  <c:v>15.851190817170281</c:v>
                </c:pt>
                <c:pt idx="327">
                  <c:v>15.901190817170281</c:v>
                </c:pt>
                <c:pt idx="328">
                  <c:v>15.951190817170279</c:v>
                </c:pt>
                <c:pt idx="329">
                  <c:v>16.001190817170279</c:v>
                </c:pt>
                <c:pt idx="330">
                  <c:v>16.05119081717028</c:v>
                </c:pt>
                <c:pt idx="331">
                  <c:v>16.101190817170281</c:v>
                </c:pt>
                <c:pt idx="332">
                  <c:v>16.151190817170281</c:v>
                </c:pt>
                <c:pt idx="333">
                  <c:v>16.201190817170279</c:v>
                </c:pt>
                <c:pt idx="334">
                  <c:v>16.251190817170279</c:v>
                </c:pt>
                <c:pt idx="335">
                  <c:v>16.30119081717028</c:v>
                </c:pt>
                <c:pt idx="336">
                  <c:v>16.351190817170281</c:v>
                </c:pt>
                <c:pt idx="337">
                  <c:v>16.401190817170281</c:v>
                </c:pt>
                <c:pt idx="338">
                  <c:v>16.451190817170279</c:v>
                </c:pt>
                <c:pt idx="339">
                  <c:v>16.501190817170279</c:v>
                </c:pt>
                <c:pt idx="340">
                  <c:v>16.55119081717028</c:v>
                </c:pt>
                <c:pt idx="341">
                  <c:v>16.601190817170281</c:v>
                </c:pt>
                <c:pt idx="342">
                  <c:v>16.651190817170281</c:v>
                </c:pt>
                <c:pt idx="343">
                  <c:v>16.701190817170279</c:v>
                </c:pt>
                <c:pt idx="344">
                  <c:v>16.751190817170279</c:v>
                </c:pt>
                <c:pt idx="345">
                  <c:v>16.80119081717028</c:v>
                </c:pt>
                <c:pt idx="346">
                  <c:v>16.851190817170281</c:v>
                </c:pt>
                <c:pt idx="347">
                  <c:v>16.901190817170281</c:v>
                </c:pt>
                <c:pt idx="348">
                  <c:v>16.951190817170279</c:v>
                </c:pt>
                <c:pt idx="349">
                  <c:v>17.001190817170279</c:v>
                </c:pt>
                <c:pt idx="350">
                  <c:v>17.05119081717028</c:v>
                </c:pt>
                <c:pt idx="351">
                  <c:v>17.101190817170281</c:v>
                </c:pt>
                <c:pt idx="352">
                  <c:v>17.151190817170281</c:v>
                </c:pt>
                <c:pt idx="353">
                  <c:v>17.201190817170279</c:v>
                </c:pt>
                <c:pt idx="354">
                  <c:v>17.251190817170279</c:v>
                </c:pt>
                <c:pt idx="355">
                  <c:v>17.30119081717028</c:v>
                </c:pt>
                <c:pt idx="356">
                  <c:v>17.351190817170281</c:v>
                </c:pt>
                <c:pt idx="357">
                  <c:v>17.401190817170281</c:v>
                </c:pt>
                <c:pt idx="358">
                  <c:v>17.451190817170279</c:v>
                </c:pt>
                <c:pt idx="359">
                  <c:v>17.501190817170279</c:v>
                </c:pt>
                <c:pt idx="360">
                  <c:v>17.55119081717028</c:v>
                </c:pt>
                <c:pt idx="361">
                  <c:v>17.601190817170281</c:v>
                </c:pt>
                <c:pt idx="362">
                  <c:v>17.651190817170281</c:v>
                </c:pt>
                <c:pt idx="363">
                  <c:v>17.701190817170279</c:v>
                </c:pt>
                <c:pt idx="364">
                  <c:v>17.751190817170279</c:v>
                </c:pt>
                <c:pt idx="365">
                  <c:v>17.80119081717028</c:v>
                </c:pt>
                <c:pt idx="366">
                  <c:v>17.851190817170281</c:v>
                </c:pt>
                <c:pt idx="367">
                  <c:v>17.901190817170281</c:v>
                </c:pt>
                <c:pt idx="368">
                  <c:v>17.951190817170279</c:v>
                </c:pt>
                <c:pt idx="369">
                  <c:v>18.001190817170279</c:v>
                </c:pt>
                <c:pt idx="370">
                  <c:v>18.05119081717028</c:v>
                </c:pt>
                <c:pt idx="371">
                  <c:v>18.101190817170281</c:v>
                </c:pt>
                <c:pt idx="372">
                  <c:v>18.151190817170281</c:v>
                </c:pt>
                <c:pt idx="373">
                  <c:v>18.201190817170279</c:v>
                </c:pt>
                <c:pt idx="374">
                  <c:v>18.251190817170279</c:v>
                </c:pt>
                <c:pt idx="375">
                  <c:v>18.30119081717028</c:v>
                </c:pt>
                <c:pt idx="376">
                  <c:v>18.351190817170281</c:v>
                </c:pt>
                <c:pt idx="377">
                  <c:v>18.401190817170281</c:v>
                </c:pt>
                <c:pt idx="378">
                  <c:v>18.451190817170279</c:v>
                </c:pt>
                <c:pt idx="379">
                  <c:v>18.501190817170279</c:v>
                </c:pt>
                <c:pt idx="380">
                  <c:v>18.55119081717028</c:v>
                </c:pt>
                <c:pt idx="381">
                  <c:v>18.601190817170281</c:v>
                </c:pt>
                <c:pt idx="382">
                  <c:v>18.651190817170281</c:v>
                </c:pt>
                <c:pt idx="383">
                  <c:v>18.701190817170279</c:v>
                </c:pt>
                <c:pt idx="384">
                  <c:v>18.751190817170279</c:v>
                </c:pt>
                <c:pt idx="385">
                  <c:v>18.80119081717028</c:v>
                </c:pt>
                <c:pt idx="386">
                  <c:v>18.851190817170281</c:v>
                </c:pt>
                <c:pt idx="387">
                  <c:v>18.901190817170281</c:v>
                </c:pt>
                <c:pt idx="388">
                  <c:v>18.951190817170279</c:v>
                </c:pt>
                <c:pt idx="389">
                  <c:v>19.001190817170279</c:v>
                </c:pt>
                <c:pt idx="390">
                  <c:v>19.05119081717028</c:v>
                </c:pt>
                <c:pt idx="391">
                  <c:v>19.101190817170281</c:v>
                </c:pt>
                <c:pt idx="392">
                  <c:v>19.151190817170281</c:v>
                </c:pt>
                <c:pt idx="393">
                  <c:v>19.201190817170279</c:v>
                </c:pt>
                <c:pt idx="394">
                  <c:v>19.251190817170279</c:v>
                </c:pt>
                <c:pt idx="395">
                  <c:v>19.30119081717028</c:v>
                </c:pt>
                <c:pt idx="396">
                  <c:v>19.351190817170281</c:v>
                </c:pt>
                <c:pt idx="397">
                  <c:v>19.401190817170281</c:v>
                </c:pt>
                <c:pt idx="398">
                  <c:v>19.451190817170279</c:v>
                </c:pt>
                <c:pt idx="399">
                  <c:v>19.501190817170279</c:v>
                </c:pt>
                <c:pt idx="400">
                  <c:v>19.55119081717028</c:v>
                </c:pt>
                <c:pt idx="401">
                  <c:v>19.601190817170281</c:v>
                </c:pt>
                <c:pt idx="402">
                  <c:v>19.651190817170281</c:v>
                </c:pt>
                <c:pt idx="403">
                  <c:v>19.701190817170279</c:v>
                </c:pt>
                <c:pt idx="404">
                  <c:v>19.751190817170279</c:v>
                </c:pt>
                <c:pt idx="405">
                  <c:v>19.80119081717028</c:v>
                </c:pt>
                <c:pt idx="406">
                  <c:v>19.851190817170281</c:v>
                </c:pt>
                <c:pt idx="407">
                  <c:v>19.901190817170281</c:v>
                </c:pt>
                <c:pt idx="408">
                  <c:v>19.951190817170279</c:v>
                </c:pt>
                <c:pt idx="409">
                  <c:v>20.001190817170279</c:v>
                </c:pt>
                <c:pt idx="410">
                  <c:v>20.05119081717028</c:v>
                </c:pt>
                <c:pt idx="411">
                  <c:v>20.101190817170281</c:v>
                </c:pt>
                <c:pt idx="412">
                  <c:v>20.151190817170281</c:v>
                </c:pt>
                <c:pt idx="413">
                  <c:v>20.201190817170279</c:v>
                </c:pt>
                <c:pt idx="414">
                  <c:v>20.251190817170279</c:v>
                </c:pt>
                <c:pt idx="415">
                  <c:v>20.30119081717028</c:v>
                </c:pt>
                <c:pt idx="416">
                  <c:v>20.351190817170281</c:v>
                </c:pt>
                <c:pt idx="417">
                  <c:v>20.401190817170281</c:v>
                </c:pt>
                <c:pt idx="418">
                  <c:v>20.451190817170279</c:v>
                </c:pt>
                <c:pt idx="419">
                  <c:v>20.501190817170279</c:v>
                </c:pt>
                <c:pt idx="420">
                  <c:v>20.55119081717028</c:v>
                </c:pt>
                <c:pt idx="421">
                  <c:v>20.601190817170281</c:v>
                </c:pt>
                <c:pt idx="422">
                  <c:v>20.651190817170281</c:v>
                </c:pt>
              </c:numCache>
            </c:numRef>
          </c:xVal>
          <c:yVal>
            <c:numRef>
              <c:f>'Constant Thrust – S'!$E$23:$E$445</c:f>
              <c:numCache>
                <c:formatCode>General</c:formatCode>
                <c:ptCount val="423"/>
                <c:pt idx="0">
                  <c:v>-5.0799999999999998E-2</c:v>
                </c:pt>
                <c:pt idx="1">
                  <c:v>-0.35560000000000003</c:v>
                </c:pt>
                <c:pt idx="2">
                  <c:v>-5.0799999999999998E-2</c:v>
                </c:pt>
                <c:pt idx="3">
                  <c:v>0.55879999999999996</c:v>
                </c:pt>
                <c:pt idx="4">
                  <c:v>0.55879999999999996</c:v>
                </c:pt>
                <c:pt idx="5">
                  <c:v>-5.0799999999999998E-2</c:v>
                </c:pt>
                <c:pt idx="6">
                  <c:v>0.254</c:v>
                </c:pt>
                <c:pt idx="7">
                  <c:v>-5.0799999999999998E-2</c:v>
                </c:pt>
                <c:pt idx="8">
                  <c:v>-5.0799999999999998E-2</c:v>
                </c:pt>
                <c:pt idx="9">
                  <c:v>-0.66039999999999999</c:v>
                </c:pt>
                <c:pt idx="10">
                  <c:v>-5.0799999999999998E-2</c:v>
                </c:pt>
                <c:pt idx="11">
                  <c:v>-5.0799999999999998E-2</c:v>
                </c:pt>
                <c:pt idx="12">
                  <c:v>0.55879999999999996</c:v>
                </c:pt>
                <c:pt idx="13">
                  <c:v>2.0828000000000002</c:v>
                </c:pt>
                <c:pt idx="14">
                  <c:v>3.3020000000000005</c:v>
                </c:pt>
                <c:pt idx="15">
                  <c:v>4.8260000000000005</c:v>
                </c:pt>
                <c:pt idx="16">
                  <c:v>6.35</c:v>
                </c:pt>
                <c:pt idx="17">
                  <c:v>8.4836000000000009</c:v>
                </c:pt>
                <c:pt idx="18">
                  <c:v>10.6172</c:v>
                </c:pt>
                <c:pt idx="19">
                  <c:v>13.360400000000002</c:v>
                </c:pt>
                <c:pt idx="20">
                  <c:v>16.713200000000001</c:v>
                </c:pt>
                <c:pt idx="21">
                  <c:v>19.456400000000002</c:v>
                </c:pt>
                <c:pt idx="22">
                  <c:v>23.418800000000001</c:v>
                </c:pt>
                <c:pt idx="23">
                  <c:v>27.686</c:v>
                </c:pt>
                <c:pt idx="24">
                  <c:v>31.648399999999999</c:v>
                </c:pt>
                <c:pt idx="25">
                  <c:v>35.610799999999998</c:v>
                </c:pt>
                <c:pt idx="26">
                  <c:v>40.182800000000007</c:v>
                </c:pt>
                <c:pt idx="27">
                  <c:v>45.974000000000004</c:v>
                </c:pt>
                <c:pt idx="28">
                  <c:v>51.155600000000007</c:v>
                </c:pt>
                <c:pt idx="29">
                  <c:v>56.337200000000003</c:v>
                </c:pt>
                <c:pt idx="30">
                  <c:v>63.347600000000007</c:v>
                </c:pt>
                <c:pt idx="31">
                  <c:v>69.443600000000004</c:v>
                </c:pt>
                <c:pt idx="32">
                  <c:v>75.234800000000007</c:v>
                </c:pt>
                <c:pt idx="33">
                  <c:v>80.416399999999996</c:v>
                </c:pt>
                <c:pt idx="34">
                  <c:v>87.7316</c:v>
                </c:pt>
                <c:pt idx="35">
                  <c:v>92.913200000000003</c:v>
                </c:pt>
                <c:pt idx="36">
                  <c:v>99.923599999999993</c:v>
                </c:pt>
                <c:pt idx="37">
                  <c:v>108.1532</c:v>
                </c:pt>
                <c:pt idx="38">
                  <c:v>114.2492</c:v>
                </c:pt>
                <c:pt idx="39">
                  <c:v>124.30759999999999</c:v>
                </c:pt>
                <c:pt idx="40">
                  <c:v>131.62280000000001</c:v>
                </c:pt>
                <c:pt idx="41">
                  <c:v>140.76679999999999</c:v>
                </c:pt>
                <c:pt idx="42">
                  <c:v>148.38679999999999</c:v>
                </c:pt>
                <c:pt idx="43">
                  <c:v>157.53080000000003</c:v>
                </c:pt>
                <c:pt idx="44">
                  <c:v>167.58920000000003</c:v>
                </c:pt>
                <c:pt idx="45">
                  <c:v>176.73320000000001</c:v>
                </c:pt>
                <c:pt idx="46">
                  <c:v>186.18200000000002</c:v>
                </c:pt>
                <c:pt idx="47">
                  <c:v>195.32600000000002</c:v>
                </c:pt>
                <c:pt idx="48">
                  <c:v>205.99400000000003</c:v>
                </c:pt>
                <c:pt idx="49">
                  <c:v>216.66200000000003</c:v>
                </c:pt>
                <c:pt idx="50">
                  <c:v>226.41560000000001</c:v>
                </c:pt>
                <c:pt idx="51">
                  <c:v>237.99800000000002</c:v>
                </c:pt>
                <c:pt idx="52">
                  <c:v>247.75160000000002</c:v>
                </c:pt>
                <c:pt idx="53">
                  <c:v>259.334</c:v>
                </c:pt>
                <c:pt idx="54">
                  <c:v>269.08760000000001</c:v>
                </c:pt>
                <c:pt idx="55">
                  <c:v>280.67</c:v>
                </c:pt>
                <c:pt idx="56">
                  <c:v>291.94760000000002</c:v>
                </c:pt>
                <c:pt idx="57">
                  <c:v>304.13960000000003</c:v>
                </c:pt>
                <c:pt idx="58">
                  <c:v>316.02679999999998</c:v>
                </c:pt>
                <c:pt idx="59">
                  <c:v>327.30439999999999</c:v>
                </c:pt>
                <c:pt idx="60">
                  <c:v>339.80119999999999</c:v>
                </c:pt>
                <c:pt idx="61">
                  <c:v>348.9452</c:v>
                </c:pt>
                <c:pt idx="62">
                  <c:v>359.91800000000001</c:v>
                </c:pt>
                <c:pt idx="63">
                  <c:v>373.02440000000001</c:v>
                </c:pt>
                <c:pt idx="64">
                  <c:v>387.04520000000002</c:v>
                </c:pt>
                <c:pt idx="65">
                  <c:v>399.84679999999997</c:v>
                </c:pt>
                <c:pt idx="66">
                  <c:v>415.08679999999998</c:v>
                </c:pt>
                <c:pt idx="67">
                  <c:v>431.24119999999999</c:v>
                </c:pt>
                <c:pt idx="68">
                  <c:v>450.1388</c:v>
                </c:pt>
                <c:pt idx="69">
                  <c:v>465.98840000000001</c:v>
                </c:pt>
                <c:pt idx="70">
                  <c:v>481.53320000000002</c:v>
                </c:pt>
                <c:pt idx="71">
                  <c:v>497.38279999999997</c:v>
                </c:pt>
                <c:pt idx="72">
                  <c:v>512.62279999999998</c:v>
                </c:pt>
                <c:pt idx="73">
                  <c:v>525.42439999999999</c:v>
                </c:pt>
                <c:pt idx="74">
                  <c:v>541.5788</c:v>
                </c:pt>
                <c:pt idx="75">
                  <c:v>556.51400000000001</c:v>
                </c:pt>
                <c:pt idx="76">
                  <c:v>570.23</c:v>
                </c:pt>
                <c:pt idx="77">
                  <c:v>584.55560000000003</c:v>
                </c:pt>
                <c:pt idx="78">
                  <c:v>599.49080000000004</c:v>
                </c:pt>
                <c:pt idx="79">
                  <c:v>613.81640000000004</c:v>
                </c:pt>
                <c:pt idx="80">
                  <c:v>628.44680000000005</c:v>
                </c:pt>
                <c:pt idx="81">
                  <c:v>643.99160000000006</c:v>
                </c:pt>
                <c:pt idx="82">
                  <c:v>658.01240000000007</c:v>
                </c:pt>
                <c:pt idx="83">
                  <c:v>675.38600000000008</c:v>
                </c:pt>
                <c:pt idx="84">
                  <c:v>685.13960000000009</c:v>
                </c:pt>
                <c:pt idx="85">
                  <c:v>699.1604000000001</c:v>
                </c:pt>
                <c:pt idx="86">
                  <c:v>711.0476000000001</c:v>
                </c:pt>
                <c:pt idx="87">
                  <c:v>723.23960000000011</c:v>
                </c:pt>
                <c:pt idx="88">
                  <c:v>735.73640000000012</c:v>
                </c:pt>
                <c:pt idx="89">
                  <c:v>749.45240000000013</c:v>
                </c:pt>
                <c:pt idx="90">
                  <c:v>761.94920000000013</c:v>
                </c:pt>
                <c:pt idx="91">
                  <c:v>775.36040000000014</c:v>
                </c:pt>
                <c:pt idx="92">
                  <c:v>786.63800000000003</c:v>
                </c:pt>
                <c:pt idx="93">
                  <c:v>799.74440000000004</c:v>
                </c:pt>
                <c:pt idx="94">
                  <c:v>812.85080000000005</c:v>
                </c:pt>
                <c:pt idx="95">
                  <c:v>823.82360000000006</c:v>
                </c:pt>
                <c:pt idx="96">
                  <c:v>836.62520000000006</c:v>
                </c:pt>
                <c:pt idx="97">
                  <c:v>846.07400000000007</c:v>
                </c:pt>
                <c:pt idx="98">
                  <c:v>858.87560000000008</c:v>
                </c:pt>
                <c:pt idx="99">
                  <c:v>870.45800000000008</c:v>
                </c:pt>
                <c:pt idx="100">
                  <c:v>881.43080000000009</c:v>
                </c:pt>
                <c:pt idx="101">
                  <c:v>893.3180000000001</c:v>
                </c:pt>
                <c:pt idx="102">
                  <c:v>904.5956000000001</c:v>
                </c:pt>
                <c:pt idx="103">
                  <c:v>916.48280000000011</c:v>
                </c:pt>
                <c:pt idx="104">
                  <c:v>928.06520000000012</c:v>
                </c:pt>
                <c:pt idx="105">
                  <c:v>939.34280000000012</c:v>
                </c:pt>
                <c:pt idx="106">
                  <c:v>950.31560000000013</c:v>
                </c:pt>
                <c:pt idx="107">
                  <c:v>963.11720000000014</c:v>
                </c:pt>
                <c:pt idx="108">
                  <c:v>974.09000000000015</c:v>
                </c:pt>
                <c:pt idx="109">
                  <c:v>986.58680000000004</c:v>
                </c:pt>
                <c:pt idx="110">
                  <c:v>997.25480000000005</c:v>
                </c:pt>
                <c:pt idx="111">
                  <c:v>1009.7516000000001</c:v>
                </c:pt>
                <c:pt idx="112">
                  <c:v>1019.2004000000001</c:v>
                </c:pt>
                <c:pt idx="113">
                  <c:v>1031.6972000000001</c:v>
                </c:pt>
                <c:pt idx="114">
                  <c:v>1041.1460000000002</c:v>
                </c:pt>
                <c:pt idx="115">
                  <c:v>1052.7284000000002</c:v>
                </c:pt>
                <c:pt idx="116">
                  <c:v>1064.0060000000001</c:v>
                </c:pt>
                <c:pt idx="117">
                  <c:v>1074.0644000000002</c:v>
                </c:pt>
                <c:pt idx="118">
                  <c:v>1085.3420000000001</c:v>
                </c:pt>
                <c:pt idx="119">
                  <c:v>1095.0956000000001</c:v>
                </c:pt>
                <c:pt idx="120">
                  <c:v>1106.6780000000001</c:v>
                </c:pt>
                <c:pt idx="121">
                  <c:v>1117.6508000000001</c:v>
                </c:pt>
                <c:pt idx="122">
                  <c:v>1128.3188</c:v>
                </c:pt>
                <c:pt idx="123">
                  <c:v>1138.682</c:v>
                </c:pt>
                <c:pt idx="124">
                  <c:v>1149.0452</c:v>
                </c:pt>
                <c:pt idx="125">
                  <c:v>1159.7132000000001</c:v>
                </c:pt>
                <c:pt idx="126">
                  <c:v>1170.3812</c:v>
                </c:pt>
                <c:pt idx="127">
                  <c:v>1181.0492000000002</c:v>
                </c:pt>
                <c:pt idx="128">
                  <c:v>1190.8028000000002</c:v>
                </c:pt>
                <c:pt idx="129">
                  <c:v>1201.4708000000001</c:v>
                </c:pt>
                <c:pt idx="130">
                  <c:v>1211.5292000000002</c:v>
                </c:pt>
                <c:pt idx="131">
                  <c:v>1221.2828000000002</c:v>
                </c:pt>
                <c:pt idx="132">
                  <c:v>1231.0364000000002</c:v>
                </c:pt>
                <c:pt idx="133">
                  <c:v>1240.7900000000002</c:v>
                </c:pt>
                <c:pt idx="134">
                  <c:v>1251.1532</c:v>
                </c:pt>
                <c:pt idx="135">
                  <c:v>1259.9923999999999</c:v>
                </c:pt>
                <c:pt idx="136">
                  <c:v>1270.0508</c:v>
                </c:pt>
                <c:pt idx="137">
                  <c:v>1279.1948</c:v>
                </c:pt>
                <c:pt idx="138">
                  <c:v>1289.2531999999999</c:v>
                </c:pt>
                <c:pt idx="139">
                  <c:v>1298.3971999999999</c:v>
                </c:pt>
                <c:pt idx="140">
                  <c:v>1308.4556</c:v>
                </c:pt>
                <c:pt idx="141">
                  <c:v>1316.99</c:v>
                </c:pt>
                <c:pt idx="142">
                  <c:v>1327.0483999999999</c:v>
                </c:pt>
                <c:pt idx="143">
                  <c:v>1337.1068</c:v>
                </c:pt>
                <c:pt idx="144">
                  <c:v>1345.6412</c:v>
                </c:pt>
                <c:pt idx="145">
                  <c:v>1355.09</c:v>
                </c:pt>
                <c:pt idx="146">
                  <c:v>1364.2339999999999</c:v>
                </c:pt>
                <c:pt idx="147">
                  <c:v>1373.3779999999999</c:v>
                </c:pt>
                <c:pt idx="148">
                  <c:v>1382.2172</c:v>
                </c:pt>
                <c:pt idx="149">
                  <c:v>1391.3612000000001</c:v>
                </c:pt>
                <c:pt idx="150">
                  <c:v>1400.81</c:v>
                </c:pt>
                <c:pt idx="151">
                  <c:v>1409.3444</c:v>
                </c:pt>
                <c:pt idx="152">
                  <c:v>1418.4884</c:v>
                </c:pt>
                <c:pt idx="153">
                  <c:v>1427.0228</c:v>
                </c:pt>
                <c:pt idx="154">
                  <c:v>1434.9476</c:v>
                </c:pt>
                <c:pt idx="155">
                  <c:v>1444.7012</c:v>
                </c:pt>
                <c:pt idx="156">
                  <c:v>1452.9308000000001</c:v>
                </c:pt>
                <c:pt idx="157">
                  <c:v>1461.4651999999999</c:v>
                </c:pt>
                <c:pt idx="158">
                  <c:v>1469.9995999999999</c:v>
                </c:pt>
                <c:pt idx="159">
                  <c:v>1477.9243999999999</c:v>
                </c:pt>
                <c:pt idx="160">
                  <c:v>1487.0683999999999</c:v>
                </c:pt>
                <c:pt idx="161">
                  <c:v>1495.298</c:v>
                </c:pt>
                <c:pt idx="162">
                  <c:v>1504.442</c:v>
                </c:pt>
                <c:pt idx="163">
                  <c:v>1512.0619999999999</c:v>
                </c:pt>
                <c:pt idx="164">
                  <c:v>1520.9012</c:v>
                </c:pt>
                <c:pt idx="165">
                  <c:v>1529.4356</c:v>
                </c:pt>
                <c:pt idx="166">
                  <c:v>1537.3604</c:v>
                </c:pt>
                <c:pt idx="167">
                  <c:v>1545.8948</c:v>
                </c:pt>
                <c:pt idx="168">
                  <c:v>1553.8196</c:v>
                </c:pt>
                <c:pt idx="169">
                  <c:v>1562.0491999999999</c:v>
                </c:pt>
                <c:pt idx="170">
                  <c:v>1569.9739999999999</c:v>
                </c:pt>
                <c:pt idx="171">
                  <c:v>1577.5940000000001</c:v>
                </c:pt>
                <c:pt idx="172">
                  <c:v>1586.7380000000001</c:v>
                </c:pt>
                <c:pt idx="173">
                  <c:v>1594.0532000000001</c:v>
                </c:pt>
                <c:pt idx="174">
                  <c:v>1602.2828</c:v>
                </c:pt>
                <c:pt idx="175">
                  <c:v>1609.9028000000001</c:v>
                </c:pt>
                <c:pt idx="176">
                  <c:v>1617.5228</c:v>
                </c:pt>
                <c:pt idx="177">
                  <c:v>1625.7524000000001</c:v>
                </c:pt>
                <c:pt idx="178">
                  <c:v>1633.0676000000001</c:v>
                </c:pt>
                <c:pt idx="179">
                  <c:v>1640.3828000000001</c:v>
                </c:pt>
                <c:pt idx="180">
                  <c:v>1648.6124</c:v>
                </c:pt>
                <c:pt idx="181">
                  <c:v>1656.2324000000001</c:v>
                </c:pt>
                <c:pt idx="182">
                  <c:v>1663.8524</c:v>
                </c:pt>
                <c:pt idx="183">
                  <c:v>1671.1676</c:v>
                </c:pt>
                <c:pt idx="184">
                  <c:v>1678.1779999999999</c:v>
                </c:pt>
                <c:pt idx="185">
                  <c:v>1685.798</c:v>
                </c:pt>
                <c:pt idx="186">
                  <c:v>1693.4179999999999</c:v>
                </c:pt>
                <c:pt idx="187">
                  <c:v>1699.5139999999999</c:v>
                </c:pt>
                <c:pt idx="188">
                  <c:v>1708.3532</c:v>
                </c:pt>
                <c:pt idx="189">
                  <c:v>1715.0588</c:v>
                </c:pt>
                <c:pt idx="190">
                  <c:v>1722.0691999999999</c:v>
                </c:pt>
                <c:pt idx="191">
                  <c:v>1729.3843999999999</c:v>
                </c:pt>
                <c:pt idx="192">
                  <c:v>1736.3948</c:v>
                </c:pt>
                <c:pt idx="193">
                  <c:v>1744.0147999999999</c:v>
                </c:pt>
                <c:pt idx="194">
                  <c:v>1751.0252</c:v>
                </c:pt>
                <c:pt idx="195">
                  <c:v>1758.3404</c:v>
                </c:pt>
                <c:pt idx="196">
                  <c:v>1764.7411999999999</c:v>
                </c:pt>
                <c:pt idx="197">
                  <c:v>1771.4467999999999</c:v>
                </c:pt>
                <c:pt idx="198">
                  <c:v>1778.4572000000001</c:v>
                </c:pt>
                <c:pt idx="199">
                  <c:v>1785.7724000000001</c:v>
                </c:pt>
                <c:pt idx="200">
                  <c:v>1792.7828</c:v>
                </c:pt>
                <c:pt idx="201">
                  <c:v>1798.8788</c:v>
                </c:pt>
                <c:pt idx="202">
                  <c:v>1804.9748</c:v>
                </c:pt>
                <c:pt idx="203">
                  <c:v>1812.5948000000001</c:v>
                </c:pt>
                <c:pt idx="204">
                  <c:v>1818.9956</c:v>
                </c:pt>
                <c:pt idx="205">
                  <c:v>1825.7012</c:v>
                </c:pt>
                <c:pt idx="206">
                  <c:v>1832.4068</c:v>
                </c:pt>
                <c:pt idx="207">
                  <c:v>1838.1980000000001</c:v>
                </c:pt>
                <c:pt idx="208">
                  <c:v>1845.2084</c:v>
                </c:pt>
                <c:pt idx="209">
                  <c:v>1851.6092000000001</c:v>
                </c:pt>
                <c:pt idx="210">
                  <c:v>1858.3148000000001</c:v>
                </c:pt>
                <c:pt idx="211">
                  <c:v>1865.3252</c:v>
                </c:pt>
                <c:pt idx="212">
                  <c:v>1871.7260000000001</c:v>
                </c:pt>
                <c:pt idx="213">
                  <c:v>1877.2123999999999</c:v>
                </c:pt>
                <c:pt idx="214">
                  <c:v>1884.5275999999999</c:v>
                </c:pt>
                <c:pt idx="215">
                  <c:v>1890.0139999999999</c:v>
                </c:pt>
                <c:pt idx="216">
                  <c:v>1896.4148</c:v>
                </c:pt>
                <c:pt idx="217">
                  <c:v>1901.9012</c:v>
                </c:pt>
                <c:pt idx="218">
                  <c:v>1908.6068</c:v>
                </c:pt>
                <c:pt idx="219">
                  <c:v>1914.7028</c:v>
                </c:pt>
                <c:pt idx="220">
                  <c:v>1919.8843999999999</c:v>
                </c:pt>
                <c:pt idx="221">
                  <c:v>1926.59</c:v>
                </c:pt>
                <c:pt idx="222">
                  <c:v>1932.9908</c:v>
                </c:pt>
                <c:pt idx="223">
                  <c:v>1938.7819999999999</c:v>
                </c:pt>
                <c:pt idx="224">
                  <c:v>1944.8779999999999</c:v>
                </c:pt>
                <c:pt idx="225">
                  <c:v>1950.6692</c:v>
                </c:pt>
                <c:pt idx="226">
                  <c:v>1955.546</c:v>
                </c:pt>
                <c:pt idx="227">
                  <c:v>1961.6420000000001</c:v>
                </c:pt>
                <c:pt idx="228">
                  <c:v>1968.0427999999999</c:v>
                </c:pt>
                <c:pt idx="229">
                  <c:v>1974.1387999999999</c:v>
                </c:pt>
                <c:pt idx="230">
                  <c:v>1979.6251999999999</c:v>
                </c:pt>
                <c:pt idx="231">
                  <c:v>1984.8068000000001</c:v>
                </c:pt>
                <c:pt idx="232">
                  <c:v>1990.598</c:v>
                </c:pt>
                <c:pt idx="233">
                  <c:v>1996.0844</c:v>
                </c:pt>
                <c:pt idx="234">
                  <c:v>2002.4852000000001</c:v>
                </c:pt>
                <c:pt idx="235">
                  <c:v>2007.3620000000001</c:v>
                </c:pt>
                <c:pt idx="236">
                  <c:v>2013.1532</c:v>
                </c:pt>
                <c:pt idx="237">
                  <c:v>2018.3348000000001</c:v>
                </c:pt>
                <c:pt idx="238">
                  <c:v>2024.4308000000001</c:v>
                </c:pt>
                <c:pt idx="239">
                  <c:v>2029.3076000000001</c:v>
                </c:pt>
                <c:pt idx="240">
                  <c:v>2034.7940000000001</c:v>
                </c:pt>
                <c:pt idx="241">
                  <c:v>2039.6708000000001</c:v>
                </c:pt>
                <c:pt idx="242">
                  <c:v>2045.1572000000001</c:v>
                </c:pt>
                <c:pt idx="243">
                  <c:v>2050.9484000000002</c:v>
                </c:pt>
                <c:pt idx="244">
                  <c:v>2055.8252000000002</c:v>
                </c:pt>
                <c:pt idx="245">
                  <c:v>2061.3116</c:v>
                </c:pt>
                <c:pt idx="246">
                  <c:v>2065.8836000000001</c:v>
                </c:pt>
                <c:pt idx="247">
                  <c:v>2071.0652</c:v>
                </c:pt>
                <c:pt idx="248">
                  <c:v>2075.942</c:v>
                </c:pt>
                <c:pt idx="249">
                  <c:v>2081.4284000000002</c:v>
                </c:pt>
                <c:pt idx="250">
                  <c:v>2086.61</c:v>
                </c:pt>
                <c:pt idx="251">
                  <c:v>2091.7916</c:v>
                </c:pt>
                <c:pt idx="252">
                  <c:v>2096.3636000000001</c:v>
                </c:pt>
                <c:pt idx="253">
                  <c:v>2101.2404000000001</c:v>
                </c:pt>
                <c:pt idx="254">
                  <c:v>2106.422</c:v>
                </c:pt>
                <c:pt idx="255">
                  <c:v>2110.9940000000001</c:v>
                </c:pt>
                <c:pt idx="256">
                  <c:v>2116.4803999999999</c:v>
                </c:pt>
                <c:pt idx="257">
                  <c:v>2120.1379999999999</c:v>
                </c:pt>
                <c:pt idx="258">
                  <c:v>2125.3195999999998</c:v>
                </c:pt>
                <c:pt idx="259">
                  <c:v>2130.1963999999998</c:v>
                </c:pt>
                <c:pt idx="260">
                  <c:v>2134.7683999999999</c:v>
                </c:pt>
                <c:pt idx="261">
                  <c:v>2139.3404</c:v>
                </c:pt>
                <c:pt idx="262">
                  <c:v>2144.5219999999999</c:v>
                </c:pt>
                <c:pt idx="263">
                  <c:v>2148.7892000000002</c:v>
                </c:pt>
                <c:pt idx="264">
                  <c:v>2153.3611999999998</c:v>
                </c:pt>
                <c:pt idx="265">
                  <c:v>2158.5428000000002</c:v>
                </c:pt>
                <c:pt idx="266">
                  <c:v>2162.5052000000001</c:v>
                </c:pt>
                <c:pt idx="267">
                  <c:v>2167.3820000000001</c:v>
                </c:pt>
                <c:pt idx="268">
                  <c:v>2171.6491999999998</c:v>
                </c:pt>
                <c:pt idx="269">
                  <c:v>2176.2212</c:v>
                </c:pt>
                <c:pt idx="270">
                  <c:v>2180.4884000000002</c:v>
                </c:pt>
                <c:pt idx="271">
                  <c:v>2184.7556</c:v>
                </c:pt>
                <c:pt idx="272">
                  <c:v>2188.7179999999998</c:v>
                </c:pt>
                <c:pt idx="273">
                  <c:v>2193.5947999999999</c:v>
                </c:pt>
                <c:pt idx="274">
                  <c:v>2197.8620000000001</c:v>
                </c:pt>
                <c:pt idx="275">
                  <c:v>2202.1291999999999</c:v>
                </c:pt>
                <c:pt idx="276">
                  <c:v>2206.7012</c:v>
                </c:pt>
                <c:pt idx="277">
                  <c:v>2210.3588</c:v>
                </c:pt>
                <c:pt idx="278">
                  <c:v>2214.9308000000001</c:v>
                </c:pt>
                <c:pt idx="279">
                  <c:v>2219.1979999999999</c:v>
                </c:pt>
                <c:pt idx="280">
                  <c:v>2222.5508</c:v>
                </c:pt>
                <c:pt idx="281">
                  <c:v>2226.8180000000002</c:v>
                </c:pt>
                <c:pt idx="282">
                  <c:v>2231.0852</c:v>
                </c:pt>
                <c:pt idx="283">
                  <c:v>2235.3524000000002</c:v>
                </c:pt>
                <c:pt idx="284">
                  <c:v>2239.0100000000002</c:v>
                </c:pt>
                <c:pt idx="285">
                  <c:v>2243.2772</c:v>
                </c:pt>
                <c:pt idx="286">
                  <c:v>2247.2395999999999</c:v>
                </c:pt>
                <c:pt idx="287">
                  <c:v>2250.5924</c:v>
                </c:pt>
                <c:pt idx="288">
                  <c:v>2254.8596000000002</c:v>
                </c:pt>
                <c:pt idx="289">
                  <c:v>2258.8220000000001</c:v>
                </c:pt>
                <c:pt idx="290">
                  <c:v>2262.4796000000001</c:v>
                </c:pt>
                <c:pt idx="291">
                  <c:v>2266.7467999999999</c:v>
                </c:pt>
                <c:pt idx="292">
                  <c:v>2269.7948000000001</c:v>
                </c:pt>
                <c:pt idx="293">
                  <c:v>2274.0619999999999</c:v>
                </c:pt>
                <c:pt idx="294">
                  <c:v>2277.7195999999999</c:v>
                </c:pt>
                <c:pt idx="295">
                  <c:v>2281.3771999999999</c:v>
                </c:pt>
                <c:pt idx="296">
                  <c:v>2285.3396000000002</c:v>
                </c:pt>
                <c:pt idx="297">
                  <c:v>2288.6923999999999</c:v>
                </c:pt>
                <c:pt idx="298">
                  <c:v>2292.0452</c:v>
                </c:pt>
                <c:pt idx="299">
                  <c:v>2295.3980000000001</c:v>
                </c:pt>
                <c:pt idx="300">
                  <c:v>2299.3604</c:v>
                </c:pt>
                <c:pt idx="301">
                  <c:v>2302.7132000000001</c:v>
                </c:pt>
                <c:pt idx="302">
                  <c:v>2306.3708000000001</c:v>
                </c:pt>
                <c:pt idx="303">
                  <c:v>2309.7235999999998</c:v>
                </c:pt>
                <c:pt idx="304">
                  <c:v>2313.0763999999999</c:v>
                </c:pt>
                <c:pt idx="305">
                  <c:v>2317.3436000000002</c:v>
                </c:pt>
                <c:pt idx="306">
                  <c:v>2320.3915999999999</c:v>
                </c:pt>
                <c:pt idx="307">
                  <c:v>2323.7444</c:v>
                </c:pt>
                <c:pt idx="308">
                  <c:v>2326.4875999999999</c:v>
                </c:pt>
                <c:pt idx="309">
                  <c:v>2329.8404</c:v>
                </c:pt>
                <c:pt idx="310">
                  <c:v>2332.8883999999998</c:v>
                </c:pt>
                <c:pt idx="311">
                  <c:v>2336.8508000000002</c:v>
                </c:pt>
                <c:pt idx="312">
                  <c:v>2339.5940000000001</c:v>
                </c:pt>
                <c:pt idx="313">
                  <c:v>2342.6419999999998</c:v>
                </c:pt>
                <c:pt idx="314">
                  <c:v>2345.9947999999999</c:v>
                </c:pt>
                <c:pt idx="315">
                  <c:v>2349.3476000000001</c:v>
                </c:pt>
                <c:pt idx="316">
                  <c:v>2352.3955999999998</c:v>
                </c:pt>
                <c:pt idx="317">
                  <c:v>2355.1388000000002</c:v>
                </c:pt>
                <c:pt idx="318">
                  <c:v>2357.8820000000001</c:v>
                </c:pt>
                <c:pt idx="319">
                  <c:v>2360.9299999999998</c:v>
                </c:pt>
                <c:pt idx="320">
                  <c:v>2363.9780000000001</c:v>
                </c:pt>
                <c:pt idx="321">
                  <c:v>2367.0259999999998</c:v>
                </c:pt>
                <c:pt idx="322">
                  <c:v>2369.7692000000002</c:v>
                </c:pt>
                <c:pt idx="323">
                  <c:v>2372.8172</c:v>
                </c:pt>
                <c:pt idx="324">
                  <c:v>2375.5603999999998</c:v>
                </c:pt>
                <c:pt idx="325">
                  <c:v>2378.6084000000001</c:v>
                </c:pt>
                <c:pt idx="326">
                  <c:v>2381.0468000000001</c:v>
                </c:pt>
                <c:pt idx="327">
                  <c:v>2384.3996000000002</c:v>
                </c:pt>
                <c:pt idx="328">
                  <c:v>2387.4476</c:v>
                </c:pt>
                <c:pt idx="329">
                  <c:v>2389.886</c:v>
                </c:pt>
                <c:pt idx="330">
                  <c:v>2392.6291999999999</c:v>
                </c:pt>
                <c:pt idx="331">
                  <c:v>2395.0675999999999</c:v>
                </c:pt>
                <c:pt idx="332">
                  <c:v>2398.1156000000001</c:v>
                </c:pt>
                <c:pt idx="333">
                  <c:v>2399.9443999999999</c:v>
                </c:pt>
                <c:pt idx="334">
                  <c:v>2402.6876000000002</c:v>
                </c:pt>
                <c:pt idx="335">
                  <c:v>2405.4308000000001</c:v>
                </c:pt>
                <c:pt idx="336">
                  <c:v>2408.4787999999999</c:v>
                </c:pt>
                <c:pt idx="337">
                  <c:v>2410.6124</c:v>
                </c:pt>
                <c:pt idx="338">
                  <c:v>2413.3555999999999</c:v>
                </c:pt>
                <c:pt idx="339">
                  <c:v>2415.7939999999999</c:v>
                </c:pt>
                <c:pt idx="340">
                  <c:v>2418.2323999999999</c:v>
                </c:pt>
                <c:pt idx="341">
                  <c:v>2420.6707999999999</c:v>
                </c:pt>
                <c:pt idx="342">
                  <c:v>2422.8044</c:v>
                </c:pt>
                <c:pt idx="343">
                  <c:v>2425.2428</c:v>
                </c:pt>
                <c:pt idx="344">
                  <c:v>2427.3764000000001</c:v>
                </c:pt>
                <c:pt idx="345">
                  <c:v>2429.8148000000001</c:v>
                </c:pt>
                <c:pt idx="346">
                  <c:v>2432.2532000000001</c:v>
                </c:pt>
                <c:pt idx="347">
                  <c:v>2433.7772</c:v>
                </c:pt>
                <c:pt idx="348">
                  <c:v>2436.8252000000002</c:v>
                </c:pt>
                <c:pt idx="349">
                  <c:v>2438.9587999999999</c:v>
                </c:pt>
                <c:pt idx="350">
                  <c:v>2441.3971999999999</c:v>
                </c:pt>
                <c:pt idx="351">
                  <c:v>2443.5308</c:v>
                </c:pt>
                <c:pt idx="352">
                  <c:v>2445.6644000000001</c:v>
                </c:pt>
                <c:pt idx="353">
                  <c:v>2447.4931999999999</c:v>
                </c:pt>
                <c:pt idx="354">
                  <c:v>2449.9315999999999</c:v>
                </c:pt>
                <c:pt idx="355">
                  <c:v>2452.0652</c:v>
                </c:pt>
                <c:pt idx="356">
                  <c:v>2454.1988000000001</c:v>
                </c:pt>
                <c:pt idx="357">
                  <c:v>2456.0275999999999</c:v>
                </c:pt>
                <c:pt idx="358">
                  <c:v>2457.8564000000001</c:v>
                </c:pt>
                <c:pt idx="359">
                  <c:v>2459.9900000000002</c:v>
                </c:pt>
                <c:pt idx="360">
                  <c:v>2461.8188</c:v>
                </c:pt>
                <c:pt idx="361">
                  <c:v>2463.3427999999999</c:v>
                </c:pt>
                <c:pt idx="362">
                  <c:v>2465.7811999999999</c:v>
                </c:pt>
                <c:pt idx="363">
                  <c:v>2467.9148</c:v>
                </c:pt>
                <c:pt idx="364">
                  <c:v>2469.4387999999999</c:v>
                </c:pt>
                <c:pt idx="365">
                  <c:v>2471.2676000000001</c:v>
                </c:pt>
                <c:pt idx="366">
                  <c:v>2473.4012000000002</c:v>
                </c:pt>
                <c:pt idx="367">
                  <c:v>2474.9252000000001</c:v>
                </c:pt>
                <c:pt idx="368">
                  <c:v>2476.4492</c:v>
                </c:pt>
                <c:pt idx="369">
                  <c:v>2478.2780000000002</c:v>
                </c:pt>
                <c:pt idx="370">
                  <c:v>2480.1068</c:v>
                </c:pt>
                <c:pt idx="371">
                  <c:v>2481.326</c:v>
                </c:pt>
                <c:pt idx="372">
                  <c:v>2482.85</c:v>
                </c:pt>
                <c:pt idx="373">
                  <c:v>2484.0691999999999</c:v>
                </c:pt>
                <c:pt idx="374">
                  <c:v>2486.5075999999999</c:v>
                </c:pt>
                <c:pt idx="375">
                  <c:v>2487.7267999999999</c:v>
                </c:pt>
                <c:pt idx="376">
                  <c:v>2488.9459999999999</c:v>
                </c:pt>
                <c:pt idx="377">
                  <c:v>2491.0796</c:v>
                </c:pt>
                <c:pt idx="378">
                  <c:v>2492.6035999999999</c:v>
                </c:pt>
                <c:pt idx="379">
                  <c:v>2493.8227999999999</c:v>
                </c:pt>
                <c:pt idx="380">
                  <c:v>2495.6516000000001</c:v>
                </c:pt>
                <c:pt idx="381">
                  <c:v>2496.5660000000003</c:v>
                </c:pt>
                <c:pt idx="382">
                  <c:v>2498.09</c:v>
                </c:pt>
                <c:pt idx="383">
                  <c:v>2499.6140000000005</c:v>
                </c:pt>
                <c:pt idx="384">
                  <c:v>2500.8332000000005</c:v>
                </c:pt>
                <c:pt idx="385">
                  <c:v>2502.0524000000005</c:v>
                </c:pt>
                <c:pt idx="386">
                  <c:v>2503.2716000000005</c:v>
                </c:pt>
                <c:pt idx="387">
                  <c:v>2504.7956000000004</c:v>
                </c:pt>
                <c:pt idx="388">
                  <c:v>2506.3196000000003</c:v>
                </c:pt>
                <c:pt idx="389">
                  <c:v>2507.5388000000003</c:v>
                </c:pt>
                <c:pt idx="390">
                  <c:v>2508.7580000000003</c:v>
                </c:pt>
                <c:pt idx="391">
                  <c:v>2509.9772000000003</c:v>
                </c:pt>
                <c:pt idx="392">
                  <c:v>2510.5868000000005</c:v>
                </c:pt>
                <c:pt idx="393">
                  <c:v>2512.4156000000003</c:v>
                </c:pt>
                <c:pt idx="394">
                  <c:v>2513.3300000000004</c:v>
                </c:pt>
                <c:pt idx="395">
                  <c:v>2514.5492000000004</c:v>
                </c:pt>
                <c:pt idx="396">
                  <c:v>2515.4636000000005</c:v>
                </c:pt>
                <c:pt idx="397">
                  <c:v>2516.6828000000005</c:v>
                </c:pt>
                <c:pt idx="398">
                  <c:v>2517.5972000000002</c:v>
                </c:pt>
                <c:pt idx="399">
                  <c:v>2518.8164000000002</c:v>
                </c:pt>
                <c:pt idx="400">
                  <c:v>2519.4260000000004</c:v>
                </c:pt>
                <c:pt idx="401">
                  <c:v>2520.3404000000005</c:v>
                </c:pt>
                <c:pt idx="402">
                  <c:v>2521.2548000000002</c:v>
                </c:pt>
                <c:pt idx="403">
                  <c:v>2522.1692000000003</c:v>
                </c:pt>
                <c:pt idx="404">
                  <c:v>2522.4740000000002</c:v>
                </c:pt>
                <c:pt idx="405">
                  <c:v>2523.6932000000002</c:v>
                </c:pt>
                <c:pt idx="406">
                  <c:v>2524.9124000000002</c:v>
                </c:pt>
                <c:pt idx="407">
                  <c:v>2525.2172000000005</c:v>
                </c:pt>
                <c:pt idx="408">
                  <c:v>2526.1316000000002</c:v>
                </c:pt>
                <c:pt idx="409">
                  <c:v>2527.0460000000003</c:v>
                </c:pt>
                <c:pt idx="410">
                  <c:v>2527.3508000000002</c:v>
                </c:pt>
                <c:pt idx="411">
                  <c:v>2527.9604000000004</c:v>
                </c:pt>
                <c:pt idx="412">
                  <c:v>2528.8748000000005</c:v>
                </c:pt>
                <c:pt idx="413">
                  <c:v>2529.7892000000002</c:v>
                </c:pt>
                <c:pt idx="414">
                  <c:v>2530.3988000000004</c:v>
                </c:pt>
                <c:pt idx="415">
                  <c:v>2530.3988000000004</c:v>
                </c:pt>
                <c:pt idx="416">
                  <c:v>2531.3132000000005</c:v>
                </c:pt>
                <c:pt idx="417">
                  <c:v>2532.5324000000005</c:v>
                </c:pt>
                <c:pt idx="418">
                  <c:v>2532.5324000000005</c:v>
                </c:pt>
                <c:pt idx="419">
                  <c:v>2533.1420000000003</c:v>
                </c:pt>
                <c:pt idx="420">
                  <c:v>2533.4468000000002</c:v>
                </c:pt>
                <c:pt idx="421">
                  <c:v>2534.0564000000004</c:v>
                </c:pt>
                <c:pt idx="422">
                  <c:v>2534.3612000000003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7B7-8348-B118-A5838EEE3093}"/>
            </c:ext>
          </c:extLst>
        </c:ser>
        <c:ser>
          <c:idx val="1"/>
          <c:order val="1"/>
          <c:tx>
            <c:strRef>
              <c:f>'Constant Thrust – S'!$F$22</c:f>
              <c:strCache>
                <c:ptCount val="1"/>
                <c:pt idx="0">
                  <c:v>Alt Calc</c:v>
                </c:pt>
              </c:strCache>
            </c:strRef>
          </c:tx>
          <c:spPr>
            <a:ln w="12700" cap="rnd">
              <a:solidFill>
                <a:schemeClr val="accent4">
                  <a:tint val="77000"/>
                  <a:shade val="95000"/>
                  <a:satMod val="10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'Constant Thrust – S'!$D$23:$D$445</c:f>
              <c:numCache>
                <c:formatCode>General</c:formatCode>
                <c:ptCount val="423"/>
                <c:pt idx="0">
                  <c:v>-0.44880918282971999</c:v>
                </c:pt>
                <c:pt idx="1">
                  <c:v>-0.39880918282972</c:v>
                </c:pt>
                <c:pt idx="2">
                  <c:v>-0.34880918282971995</c:v>
                </c:pt>
                <c:pt idx="3">
                  <c:v>-0.29880918282972002</c:v>
                </c:pt>
                <c:pt idx="4">
                  <c:v>-0.24880918282971998</c:v>
                </c:pt>
                <c:pt idx="5">
                  <c:v>-0.19880918282971999</c:v>
                </c:pt>
                <c:pt idx="6">
                  <c:v>-0.14880918282972</c:v>
                </c:pt>
                <c:pt idx="7">
                  <c:v>-9.880918282972001E-2</c:v>
                </c:pt>
                <c:pt idx="8">
                  <c:v>-4.8809182829719966E-2</c:v>
                </c:pt>
                <c:pt idx="9">
                  <c:v>1.190817170280023E-3</c:v>
                </c:pt>
                <c:pt idx="10">
                  <c:v>5.1190817170280012E-2</c:v>
                </c:pt>
                <c:pt idx="11">
                  <c:v>0.10119081717028006</c:v>
                </c:pt>
                <c:pt idx="12">
                  <c:v>0.15119081717027999</c:v>
                </c:pt>
                <c:pt idx="13">
                  <c:v>0.20119081717028003</c:v>
                </c:pt>
                <c:pt idx="14">
                  <c:v>0.25119081717027997</c:v>
                </c:pt>
                <c:pt idx="15">
                  <c:v>0.30119081717028001</c:v>
                </c:pt>
                <c:pt idx="16">
                  <c:v>0.35119081717028006</c:v>
                </c:pt>
                <c:pt idx="17">
                  <c:v>0.40119081717027999</c:v>
                </c:pt>
                <c:pt idx="18">
                  <c:v>0.45119081717028003</c:v>
                </c:pt>
                <c:pt idx="19">
                  <c:v>0.50119081717027991</c:v>
                </c:pt>
                <c:pt idx="20">
                  <c:v>0.55119081717027996</c:v>
                </c:pt>
                <c:pt idx="21">
                  <c:v>0.60119081717028</c:v>
                </c:pt>
                <c:pt idx="22">
                  <c:v>0.65119081717028005</c:v>
                </c:pt>
                <c:pt idx="23">
                  <c:v>0.70119081717027987</c:v>
                </c:pt>
                <c:pt idx="24">
                  <c:v>0.75119081717027991</c:v>
                </c:pt>
                <c:pt idx="25">
                  <c:v>0.80119081717027996</c:v>
                </c:pt>
                <c:pt idx="26">
                  <c:v>0.85119081717028</c:v>
                </c:pt>
                <c:pt idx="27">
                  <c:v>0.90119081717028005</c:v>
                </c:pt>
                <c:pt idx="28">
                  <c:v>0.95119081717027987</c:v>
                </c:pt>
                <c:pt idx="29">
                  <c:v>1.0011908171702799</c:v>
                </c:pt>
                <c:pt idx="30">
                  <c:v>1.05119081717028</c:v>
                </c:pt>
                <c:pt idx="31">
                  <c:v>1.10119081717028</c:v>
                </c:pt>
                <c:pt idx="32">
                  <c:v>1.15119081717028</c:v>
                </c:pt>
                <c:pt idx="33">
                  <c:v>1.2011908171702799</c:v>
                </c:pt>
                <c:pt idx="34">
                  <c:v>1.2511908171702799</c:v>
                </c:pt>
                <c:pt idx="35">
                  <c:v>1.30119081717028</c:v>
                </c:pt>
                <c:pt idx="36">
                  <c:v>1.35119081717028</c:v>
                </c:pt>
                <c:pt idx="37">
                  <c:v>1.40119081717028</c:v>
                </c:pt>
                <c:pt idx="38">
                  <c:v>1.4511908171702799</c:v>
                </c:pt>
                <c:pt idx="39">
                  <c:v>1.5011908171702799</c:v>
                </c:pt>
                <c:pt idx="40">
                  <c:v>1.55119081717028</c:v>
                </c:pt>
                <c:pt idx="41">
                  <c:v>1.6011908171702798</c:v>
                </c:pt>
                <c:pt idx="42">
                  <c:v>1.65119081717028</c:v>
                </c:pt>
                <c:pt idx="43">
                  <c:v>1.7011908171702799</c:v>
                </c:pt>
                <c:pt idx="44">
                  <c:v>1.7511908171702801</c:v>
                </c:pt>
                <c:pt idx="45">
                  <c:v>1.80119081717028</c:v>
                </c:pt>
                <c:pt idx="46">
                  <c:v>1.8511908171702798</c:v>
                </c:pt>
                <c:pt idx="47">
                  <c:v>1.90119081717028</c:v>
                </c:pt>
                <c:pt idx="48">
                  <c:v>1.9511908171702799</c:v>
                </c:pt>
                <c:pt idx="49">
                  <c:v>2.0011908171702801</c:v>
                </c:pt>
                <c:pt idx="50">
                  <c:v>2.05119081717028</c:v>
                </c:pt>
                <c:pt idx="51">
                  <c:v>2.1011908171702798</c:v>
                </c:pt>
                <c:pt idx="52">
                  <c:v>2.15119081717028</c:v>
                </c:pt>
                <c:pt idx="53">
                  <c:v>2.2011908171702799</c:v>
                </c:pt>
                <c:pt idx="54">
                  <c:v>2.2511908171702801</c:v>
                </c:pt>
                <c:pt idx="55">
                  <c:v>2.30119081717028</c:v>
                </c:pt>
                <c:pt idx="56">
                  <c:v>2.3511908171702798</c:v>
                </c:pt>
                <c:pt idx="57">
                  <c:v>2.40119081717028</c:v>
                </c:pt>
                <c:pt idx="58">
                  <c:v>2.4511908171702799</c:v>
                </c:pt>
                <c:pt idx="59">
                  <c:v>2.5011908171702801</c:v>
                </c:pt>
                <c:pt idx="60">
                  <c:v>2.55119081717028</c:v>
                </c:pt>
                <c:pt idx="61">
                  <c:v>2.6011908171702798</c:v>
                </c:pt>
                <c:pt idx="62">
                  <c:v>2.65119081717028</c:v>
                </c:pt>
                <c:pt idx="63">
                  <c:v>2.7011908171702799</c:v>
                </c:pt>
                <c:pt idx="64">
                  <c:v>2.7511908171702801</c:v>
                </c:pt>
                <c:pt idx="65">
                  <c:v>2.80119081717028</c:v>
                </c:pt>
                <c:pt idx="66">
                  <c:v>2.8511908171702798</c:v>
                </c:pt>
                <c:pt idx="67">
                  <c:v>2.90119081717028</c:v>
                </c:pt>
                <c:pt idx="68">
                  <c:v>2.9511908171702799</c:v>
                </c:pt>
                <c:pt idx="69">
                  <c:v>3.0011908171702801</c:v>
                </c:pt>
                <c:pt idx="70">
                  <c:v>3.05119081717028</c:v>
                </c:pt>
                <c:pt idx="71">
                  <c:v>3.1011908171702798</c:v>
                </c:pt>
                <c:pt idx="72">
                  <c:v>3.15119081717028</c:v>
                </c:pt>
                <c:pt idx="73">
                  <c:v>3.2011908171702799</c:v>
                </c:pt>
                <c:pt idx="74">
                  <c:v>3.2511908171702801</c:v>
                </c:pt>
                <c:pt idx="75">
                  <c:v>3.30119081717028</c:v>
                </c:pt>
                <c:pt idx="76">
                  <c:v>3.3511908171702798</c:v>
                </c:pt>
                <c:pt idx="77">
                  <c:v>3.40119081717028</c:v>
                </c:pt>
                <c:pt idx="78">
                  <c:v>3.4511908171702799</c:v>
                </c:pt>
                <c:pt idx="79">
                  <c:v>3.5011908171702801</c:v>
                </c:pt>
                <c:pt idx="80">
                  <c:v>3.55119081717028</c:v>
                </c:pt>
                <c:pt idx="81">
                  <c:v>3.6011908171702798</c:v>
                </c:pt>
                <c:pt idx="82">
                  <c:v>3.6511908171702796</c:v>
                </c:pt>
                <c:pt idx="83">
                  <c:v>3.7011908171702803</c:v>
                </c:pt>
                <c:pt idx="84">
                  <c:v>3.7511908171702801</c:v>
                </c:pt>
                <c:pt idx="85">
                  <c:v>3.80119081717028</c:v>
                </c:pt>
                <c:pt idx="86">
                  <c:v>3.8511908171702798</c:v>
                </c:pt>
                <c:pt idx="87">
                  <c:v>3.9011908171702796</c:v>
                </c:pt>
                <c:pt idx="88">
                  <c:v>3.9511908171702803</c:v>
                </c:pt>
                <c:pt idx="89">
                  <c:v>4.0011908171702801</c:v>
                </c:pt>
                <c:pt idx="90">
                  <c:v>4.05119081717028</c:v>
                </c:pt>
                <c:pt idx="91">
                  <c:v>4.1011908171702798</c:v>
                </c:pt>
                <c:pt idx="92">
                  <c:v>4.1511908171702796</c:v>
                </c:pt>
                <c:pt idx="93">
                  <c:v>4.2011908171702803</c:v>
                </c:pt>
                <c:pt idx="94">
                  <c:v>4.2511908171702801</c:v>
                </c:pt>
                <c:pt idx="95">
                  <c:v>4.30119081717028</c:v>
                </c:pt>
                <c:pt idx="96">
                  <c:v>4.3511908171702798</c:v>
                </c:pt>
                <c:pt idx="97">
                  <c:v>4.4011908171702796</c:v>
                </c:pt>
                <c:pt idx="98">
                  <c:v>4.4511908171702803</c:v>
                </c:pt>
                <c:pt idx="99">
                  <c:v>4.5011908171702801</c:v>
                </c:pt>
                <c:pt idx="100">
                  <c:v>4.55119081717028</c:v>
                </c:pt>
                <c:pt idx="101">
                  <c:v>4.6011908171702798</c:v>
                </c:pt>
                <c:pt idx="102">
                  <c:v>4.6511908171702796</c:v>
                </c:pt>
                <c:pt idx="103">
                  <c:v>4.7011908171702803</c:v>
                </c:pt>
                <c:pt idx="104">
                  <c:v>4.7511908171702801</c:v>
                </c:pt>
                <c:pt idx="105">
                  <c:v>4.80119081717028</c:v>
                </c:pt>
                <c:pt idx="106">
                  <c:v>4.8511908171702798</c:v>
                </c:pt>
                <c:pt idx="107">
                  <c:v>4.9011908171702796</c:v>
                </c:pt>
                <c:pt idx="108">
                  <c:v>4.9511908171702803</c:v>
                </c:pt>
                <c:pt idx="109">
                  <c:v>5.0011908171702801</c:v>
                </c:pt>
                <c:pt idx="110">
                  <c:v>5.05119081717028</c:v>
                </c:pt>
                <c:pt idx="111">
                  <c:v>5.1011908171702798</c:v>
                </c:pt>
                <c:pt idx="112">
                  <c:v>5.1511908171702796</c:v>
                </c:pt>
                <c:pt idx="113">
                  <c:v>5.2011908171702803</c:v>
                </c:pt>
                <c:pt idx="114">
                  <c:v>5.2511908171702801</c:v>
                </c:pt>
                <c:pt idx="115">
                  <c:v>5.30119081717028</c:v>
                </c:pt>
                <c:pt idx="116">
                  <c:v>5.3511908171702798</c:v>
                </c:pt>
                <c:pt idx="117">
                  <c:v>5.4011908171702796</c:v>
                </c:pt>
                <c:pt idx="118">
                  <c:v>5.4511908171702803</c:v>
                </c:pt>
                <c:pt idx="119">
                  <c:v>5.5011908171702801</c:v>
                </c:pt>
                <c:pt idx="120">
                  <c:v>5.55119081717028</c:v>
                </c:pt>
                <c:pt idx="121">
                  <c:v>5.6011908171702798</c:v>
                </c:pt>
                <c:pt idx="122">
                  <c:v>5.6511908171702796</c:v>
                </c:pt>
                <c:pt idx="123">
                  <c:v>5.7011908171702803</c:v>
                </c:pt>
                <c:pt idx="124">
                  <c:v>5.7511908171702801</c:v>
                </c:pt>
                <c:pt idx="125">
                  <c:v>5.80119081717028</c:v>
                </c:pt>
                <c:pt idx="126">
                  <c:v>5.8511908171702798</c:v>
                </c:pt>
                <c:pt idx="127">
                  <c:v>5.9011908171702796</c:v>
                </c:pt>
                <c:pt idx="128">
                  <c:v>5.9511908171702803</c:v>
                </c:pt>
                <c:pt idx="129">
                  <c:v>6.0011908171702801</c:v>
                </c:pt>
                <c:pt idx="130">
                  <c:v>6.05119081717028</c:v>
                </c:pt>
                <c:pt idx="131">
                  <c:v>6.1011908171702798</c:v>
                </c:pt>
                <c:pt idx="132">
                  <c:v>6.1511908171702796</c:v>
                </c:pt>
                <c:pt idx="133">
                  <c:v>6.2011908171702803</c:v>
                </c:pt>
                <c:pt idx="134">
                  <c:v>6.2511908171702801</c:v>
                </c:pt>
                <c:pt idx="135">
                  <c:v>6.30119081717028</c:v>
                </c:pt>
                <c:pt idx="136">
                  <c:v>6.3511908171702798</c:v>
                </c:pt>
                <c:pt idx="137">
                  <c:v>6.4011908171702796</c:v>
                </c:pt>
                <c:pt idx="138">
                  <c:v>6.4511908171702803</c:v>
                </c:pt>
                <c:pt idx="139">
                  <c:v>6.5011908171702801</c:v>
                </c:pt>
                <c:pt idx="140">
                  <c:v>6.55119081717028</c:v>
                </c:pt>
                <c:pt idx="141">
                  <c:v>6.6011908171702798</c:v>
                </c:pt>
                <c:pt idx="142">
                  <c:v>6.6511908171702796</c:v>
                </c:pt>
                <c:pt idx="143">
                  <c:v>6.7011908171702803</c:v>
                </c:pt>
                <c:pt idx="144">
                  <c:v>6.7511908171702801</c:v>
                </c:pt>
                <c:pt idx="145">
                  <c:v>6.80119081717028</c:v>
                </c:pt>
                <c:pt idx="146">
                  <c:v>6.8511908171702798</c:v>
                </c:pt>
                <c:pt idx="147">
                  <c:v>6.9011908171702796</c:v>
                </c:pt>
                <c:pt idx="148">
                  <c:v>6.9511908171702803</c:v>
                </c:pt>
                <c:pt idx="149">
                  <c:v>7.0011908171702801</c:v>
                </c:pt>
                <c:pt idx="150">
                  <c:v>7.05119081717028</c:v>
                </c:pt>
                <c:pt idx="151">
                  <c:v>7.1011908171702798</c:v>
                </c:pt>
                <c:pt idx="152">
                  <c:v>7.1511908171702796</c:v>
                </c:pt>
                <c:pt idx="153">
                  <c:v>7.2011908171702803</c:v>
                </c:pt>
                <c:pt idx="154">
                  <c:v>7.2511908171702801</c:v>
                </c:pt>
                <c:pt idx="155">
                  <c:v>7.30119081717028</c:v>
                </c:pt>
                <c:pt idx="156">
                  <c:v>7.3511908171702798</c:v>
                </c:pt>
                <c:pt idx="157">
                  <c:v>7.4011908171702796</c:v>
                </c:pt>
                <c:pt idx="158">
                  <c:v>7.4511908171702803</c:v>
                </c:pt>
                <c:pt idx="159">
                  <c:v>7.5011908171702801</c:v>
                </c:pt>
                <c:pt idx="160">
                  <c:v>7.55119081717028</c:v>
                </c:pt>
                <c:pt idx="161">
                  <c:v>7.6011908171702807</c:v>
                </c:pt>
                <c:pt idx="162">
                  <c:v>7.6511908171702796</c:v>
                </c:pt>
                <c:pt idx="163">
                  <c:v>7.7011908171702803</c:v>
                </c:pt>
                <c:pt idx="164">
                  <c:v>7.7511908171702792</c:v>
                </c:pt>
                <c:pt idx="165">
                  <c:v>7.80119081717028</c:v>
                </c:pt>
                <c:pt idx="166">
                  <c:v>7.8511908171702807</c:v>
                </c:pt>
                <c:pt idx="167">
                  <c:v>7.9011908171702796</c:v>
                </c:pt>
                <c:pt idx="168">
                  <c:v>7.9511908171702803</c:v>
                </c:pt>
                <c:pt idx="169">
                  <c:v>8.0011908171702792</c:v>
                </c:pt>
                <c:pt idx="170">
                  <c:v>8.05119081717028</c:v>
                </c:pt>
                <c:pt idx="171">
                  <c:v>8.1011908171702807</c:v>
                </c:pt>
                <c:pt idx="172">
                  <c:v>8.1511908171702796</c:v>
                </c:pt>
                <c:pt idx="173">
                  <c:v>8.2011908171702803</c:v>
                </c:pt>
                <c:pt idx="174">
                  <c:v>8.2511908171702792</c:v>
                </c:pt>
                <c:pt idx="175">
                  <c:v>8.30119081717028</c:v>
                </c:pt>
                <c:pt idx="176">
                  <c:v>8.3511908171702807</c:v>
                </c:pt>
                <c:pt idx="177">
                  <c:v>8.4011908171702796</c:v>
                </c:pt>
                <c:pt idx="178">
                  <c:v>8.4511908171702803</c:v>
                </c:pt>
                <c:pt idx="179">
                  <c:v>8.5011908171702792</c:v>
                </c:pt>
                <c:pt idx="180">
                  <c:v>8.55119081717028</c:v>
                </c:pt>
                <c:pt idx="181">
                  <c:v>8.6011908171702807</c:v>
                </c:pt>
                <c:pt idx="182">
                  <c:v>8.6511908171702796</c:v>
                </c:pt>
                <c:pt idx="183">
                  <c:v>8.7011908171702803</c:v>
                </c:pt>
                <c:pt idx="184">
                  <c:v>8.7511908171702792</c:v>
                </c:pt>
                <c:pt idx="185">
                  <c:v>8.80119081717028</c:v>
                </c:pt>
                <c:pt idx="186">
                  <c:v>8.8511908171702807</c:v>
                </c:pt>
                <c:pt idx="187">
                  <c:v>8.9011908171702796</c:v>
                </c:pt>
                <c:pt idx="188">
                  <c:v>8.9511908171702803</c:v>
                </c:pt>
                <c:pt idx="189">
                  <c:v>9.0011908171702792</c:v>
                </c:pt>
                <c:pt idx="190">
                  <c:v>9.05119081717028</c:v>
                </c:pt>
                <c:pt idx="191">
                  <c:v>9.1011908171702807</c:v>
                </c:pt>
                <c:pt idx="192">
                  <c:v>9.1511908171702796</c:v>
                </c:pt>
                <c:pt idx="193">
                  <c:v>9.2011908171702803</c:v>
                </c:pt>
                <c:pt idx="194">
                  <c:v>9.2511908171702792</c:v>
                </c:pt>
                <c:pt idx="195">
                  <c:v>9.30119081717028</c:v>
                </c:pt>
                <c:pt idx="196">
                  <c:v>9.3511908171702807</c:v>
                </c:pt>
                <c:pt idx="197">
                  <c:v>9.4011908171702796</c:v>
                </c:pt>
                <c:pt idx="198">
                  <c:v>9.4511908171702803</c:v>
                </c:pt>
                <c:pt idx="199">
                  <c:v>9.5011908171702792</c:v>
                </c:pt>
                <c:pt idx="200">
                  <c:v>9.55119081717028</c:v>
                </c:pt>
                <c:pt idx="201">
                  <c:v>9.6011908171702807</c:v>
                </c:pt>
                <c:pt idx="202">
                  <c:v>9.6511908171702796</c:v>
                </c:pt>
                <c:pt idx="203">
                  <c:v>9.7011908171702803</c:v>
                </c:pt>
                <c:pt idx="204">
                  <c:v>9.7511908171702792</c:v>
                </c:pt>
                <c:pt idx="205">
                  <c:v>9.80119081717028</c:v>
                </c:pt>
                <c:pt idx="206">
                  <c:v>9.8511908171702807</c:v>
                </c:pt>
                <c:pt idx="207">
                  <c:v>9.9011908171702796</c:v>
                </c:pt>
                <c:pt idx="208">
                  <c:v>9.9511908171702803</c:v>
                </c:pt>
                <c:pt idx="209">
                  <c:v>10.001190817170279</c:v>
                </c:pt>
                <c:pt idx="210">
                  <c:v>10.05119081717028</c:v>
                </c:pt>
                <c:pt idx="211">
                  <c:v>10.101190817170281</c:v>
                </c:pt>
                <c:pt idx="212">
                  <c:v>10.15119081717028</c:v>
                </c:pt>
                <c:pt idx="213">
                  <c:v>10.20119081717028</c:v>
                </c:pt>
                <c:pt idx="214">
                  <c:v>10.251190817170279</c:v>
                </c:pt>
                <c:pt idx="215">
                  <c:v>10.30119081717028</c:v>
                </c:pt>
                <c:pt idx="216">
                  <c:v>10.351190817170281</c:v>
                </c:pt>
                <c:pt idx="217">
                  <c:v>10.40119081717028</c:v>
                </c:pt>
                <c:pt idx="218">
                  <c:v>10.45119081717028</c:v>
                </c:pt>
                <c:pt idx="219">
                  <c:v>10.501190817170279</c:v>
                </c:pt>
                <c:pt idx="220">
                  <c:v>10.55119081717028</c:v>
                </c:pt>
                <c:pt idx="221">
                  <c:v>10.601190817170281</c:v>
                </c:pt>
                <c:pt idx="222">
                  <c:v>10.65119081717028</c:v>
                </c:pt>
                <c:pt idx="223">
                  <c:v>10.70119081717028</c:v>
                </c:pt>
                <c:pt idx="224">
                  <c:v>10.751190817170279</c:v>
                </c:pt>
                <c:pt idx="225">
                  <c:v>10.80119081717028</c:v>
                </c:pt>
                <c:pt idx="226">
                  <c:v>10.851190817170281</c:v>
                </c:pt>
                <c:pt idx="227">
                  <c:v>10.90119081717028</c:v>
                </c:pt>
                <c:pt idx="228">
                  <c:v>10.95119081717028</c:v>
                </c:pt>
                <c:pt idx="229">
                  <c:v>11.001190817170279</c:v>
                </c:pt>
                <c:pt idx="230">
                  <c:v>11.05119081717028</c:v>
                </c:pt>
                <c:pt idx="231">
                  <c:v>11.101190817170281</c:v>
                </c:pt>
                <c:pt idx="232">
                  <c:v>11.15119081717028</c:v>
                </c:pt>
                <c:pt idx="233">
                  <c:v>11.20119081717028</c:v>
                </c:pt>
                <c:pt idx="234">
                  <c:v>11.251190817170279</c:v>
                </c:pt>
                <c:pt idx="235">
                  <c:v>11.30119081717028</c:v>
                </c:pt>
                <c:pt idx="236">
                  <c:v>11.351190817170281</c:v>
                </c:pt>
                <c:pt idx="237">
                  <c:v>11.40119081717028</c:v>
                </c:pt>
                <c:pt idx="238">
                  <c:v>11.45119081717028</c:v>
                </c:pt>
                <c:pt idx="239">
                  <c:v>11.501190817170279</c:v>
                </c:pt>
                <c:pt idx="240">
                  <c:v>11.55119081717028</c:v>
                </c:pt>
                <c:pt idx="241">
                  <c:v>11.601190817170281</c:v>
                </c:pt>
                <c:pt idx="242">
                  <c:v>11.65119081717028</c:v>
                </c:pt>
                <c:pt idx="243">
                  <c:v>11.70119081717028</c:v>
                </c:pt>
                <c:pt idx="244">
                  <c:v>11.751190817170279</c:v>
                </c:pt>
                <c:pt idx="245">
                  <c:v>11.80119081717028</c:v>
                </c:pt>
                <c:pt idx="246">
                  <c:v>11.851190817170281</c:v>
                </c:pt>
                <c:pt idx="247">
                  <c:v>11.90119081717028</c:v>
                </c:pt>
                <c:pt idx="248">
                  <c:v>11.95119081717028</c:v>
                </c:pt>
                <c:pt idx="249">
                  <c:v>12.001190817170279</c:v>
                </c:pt>
                <c:pt idx="250">
                  <c:v>12.05119081717028</c:v>
                </c:pt>
                <c:pt idx="251">
                  <c:v>12.101190817170281</c:v>
                </c:pt>
                <c:pt idx="252">
                  <c:v>12.15119081717028</c:v>
                </c:pt>
                <c:pt idx="253">
                  <c:v>12.20119081717028</c:v>
                </c:pt>
                <c:pt idx="254">
                  <c:v>12.251190817170279</c:v>
                </c:pt>
                <c:pt idx="255">
                  <c:v>12.30119081717028</c:v>
                </c:pt>
                <c:pt idx="256">
                  <c:v>12.351190817170281</c:v>
                </c:pt>
                <c:pt idx="257">
                  <c:v>12.40119081717028</c:v>
                </c:pt>
                <c:pt idx="258">
                  <c:v>12.45119081717028</c:v>
                </c:pt>
                <c:pt idx="259">
                  <c:v>12.501190817170279</c:v>
                </c:pt>
                <c:pt idx="260">
                  <c:v>12.55119081717028</c:v>
                </c:pt>
                <c:pt idx="261">
                  <c:v>12.601190817170281</c:v>
                </c:pt>
                <c:pt idx="262">
                  <c:v>12.65119081717028</c:v>
                </c:pt>
                <c:pt idx="263">
                  <c:v>12.70119081717028</c:v>
                </c:pt>
                <c:pt idx="264">
                  <c:v>12.751190817170279</c:v>
                </c:pt>
                <c:pt idx="265">
                  <c:v>12.80119081717028</c:v>
                </c:pt>
                <c:pt idx="266">
                  <c:v>12.851190817170281</c:v>
                </c:pt>
                <c:pt idx="267">
                  <c:v>12.90119081717028</c:v>
                </c:pt>
                <c:pt idx="268">
                  <c:v>12.95119081717028</c:v>
                </c:pt>
                <c:pt idx="269">
                  <c:v>13.001190817170279</c:v>
                </c:pt>
                <c:pt idx="270">
                  <c:v>13.05119081717028</c:v>
                </c:pt>
                <c:pt idx="271">
                  <c:v>13.101190817170281</c:v>
                </c:pt>
                <c:pt idx="272">
                  <c:v>13.15119081717028</c:v>
                </c:pt>
                <c:pt idx="273">
                  <c:v>13.20119081717028</c:v>
                </c:pt>
                <c:pt idx="274">
                  <c:v>13.251190817170279</c:v>
                </c:pt>
                <c:pt idx="275">
                  <c:v>13.30119081717028</c:v>
                </c:pt>
                <c:pt idx="276">
                  <c:v>13.351190817170281</c:v>
                </c:pt>
                <c:pt idx="277">
                  <c:v>13.40119081717028</c:v>
                </c:pt>
                <c:pt idx="278">
                  <c:v>13.45119081717028</c:v>
                </c:pt>
                <c:pt idx="279">
                  <c:v>13.501190817170279</c:v>
                </c:pt>
                <c:pt idx="280">
                  <c:v>13.55119081717028</c:v>
                </c:pt>
                <c:pt idx="281">
                  <c:v>13.601190817170281</c:v>
                </c:pt>
                <c:pt idx="282">
                  <c:v>13.65119081717028</c:v>
                </c:pt>
                <c:pt idx="283">
                  <c:v>13.70119081717028</c:v>
                </c:pt>
                <c:pt idx="284">
                  <c:v>13.751190817170279</c:v>
                </c:pt>
                <c:pt idx="285">
                  <c:v>13.80119081717028</c:v>
                </c:pt>
                <c:pt idx="286">
                  <c:v>13.851190817170281</c:v>
                </c:pt>
                <c:pt idx="287">
                  <c:v>13.90119081717028</c:v>
                </c:pt>
                <c:pt idx="288">
                  <c:v>13.95119081717028</c:v>
                </c:pt>
                <c:pt idx="289">
                  <c:v>14.001190817170279</c:v>
                </c:pt>
                <c:pt idx="290">
                  <c:v>14.05119081717028</c:v>
                </c:pt>
                <c:pt idx="291">
                  <c:v>14.101190817170281</c:v>
                </c:pt>
                <c:pt idx="292">
                  <c:v>14.15119081717028</c:v>
                </c:pt>
                <c:pt idx="293">
                  <c:v>14.20119081717028</c:v>
                </c:pt>
                <c:pt idx="294">
                  <c:v>14.251190817170279</c:v>
                </c:pt>
                <c:pt idx="295">
                  <c:v>14.30119081717028</c:v>
                </c:pt>
                <c:pt idx="296">
                  <c:v>14.351190817170281</c:v>
                </c:pt>
                <c:pt idx="297">
                  <c:v>14.40119081717028</c:v>
                </c:pt>
                <c:pt idx="298">
                  <c:v>14.45119081717028</c:v>
                </c:pt>
                <c:pt idx="299">
                  <c:v>14.501190817170279</c:v>
                </c:pt>
                <c:pt idx="300">
                  <c:v>14.55119081717028</c:v>
                </c:pt>
                <c:pt idx="301">
                  <c:v>14.601190817170281</c:v>
                </c:pt>
                <c:pt idx="302">
                  <c:v>14.65119081717028</c:v>
                </c:pt>
                <c:pt idx="303">
                  <c:v>14.70119081717028</c:v>
                </c:pt>
                <c:pt idx="304">
                  <c:v>14.751190817170279</c:v>
                </c:pt>
                <c:pt idx="305">
                  <c:v>14.80119081717028</c:v>
                </c:pt>
                <c:pt idx="306">
                  <c:v>14.851190817170281</c:v>
                </c:pt>
                <c:pt idx="307">
                  <c:v>14.90119081717028</c:v>
                </c:pt>
                <c:pt idx="308">
                  <c:v>14.95119081717028</c:v>
                </c:pt>
                <c:pt idx="309">
                  <c:v>15.001190817170279</c:v>
                </c:pt>
                <c:pt idx="310">
                  <c:v>15.05119081717028</c:v>
                </c:pt>
                <c:pt idx="311">
                  <c:v>15.101190817170281</c:v>
                </c:pt>
                <c:pt idx="312">
                  <c:v>15.15119081717028</c:v>
                </c:pt>
                <c:pt idx="313">
                  <c:v>15.20119081717028</c:v>
                </c:pt>
                <c:pt idx="314">
                  <c:v>15.251190817170279</c:v>
                </c:pt>
                <c:pt idx="315">
                  <c:v>15.30119081717028</c:v>
                </c:pt>
                <c:pt idx="316">
                  <c:v>15.351190817170281</c:v>
                </c:pt>
                <c:pt idx="317">
                  <c:v>15.40119081717028</c:v>
                </c:pt>
                <c:pt idx="318">
                  <c:v>15.45119081717028</c:v>
                </c:pt>
                <c:pt idx="319">
                  <c:v>15.501190817170279</c:v>
                </c:pt>
                <c:pt idx="320">
                  <c:v>15.55119081717028</c:v>
                </c:pt>
                <c:pt idx="321">
                  <c:v>15.601190817170281</c:v>
                </c:pt>
                <c:pt idx="322">
                  <c:v>15.651190817170281</c:v>
                </c:pt>
                <c:pt idx="323">
                  <c:v>15.701190817170279</c:v>
                </c:pt>
                <c:pt idx="324">
                  <c:v>15.751190817170279</c:v>
                </c:pt>
                <c:pt idx="325">
                  <c:v>15.80119081717028</c:v>
                </c:pt>
                <c:pt idx="326">
                  <c:v>15.851190817170281</c:v>
                </c:pt>
                <c:pt idx="327">
                  <c:v>15.901190817170281</c:v>
                </c:pt>
                <c:pt idx="328">
                  <c:v>15.951190817170279</c:v>
                </c:pt>
                <c:pt idx="329">
                  <c:v>16.001190817170279</c:v>
                </c:pt>
                <c:pt idx="330">
                  <c:v>16.05119081717028</c:v>
                </c:pt>
                <c:pt idx="331">
                  <c:v>16.101190817170281</c:v>
                </c:pt>
                <c:pt idx="332">
                  <c:v>16.151190817170281</c:v>
                </c:pt>
                <c:pt idx="333">
                  <c:v>16.201190817170279</c:v>
                </c:pt>
                <c:pt idx="334">
                  <c:v>16.251190817170279</c:v>
                </c:pt>
                <c:pt idx="335">
                  <c:v>16.30119081717028</c:v>
                </c:pt>
                <c:pt idx="336">
                  <c:v>16.351190817170281</c:v>
                </c:pt>
                <c:pt idx="337">
                  <c:v>16.401190817170281</c:v>
                </c:pt>
                <c:pt idx="338">
                  <c:v>16.451190817170279</c:v>
                </c:pt>
                <c:pt idx="339">
                  <c:v>16.501190817170279</c:v>
                </c:pt>
                <c:pt idx="340">
                  <c:v>16.55119081717028</c:v>
                </c:pt>
                <c:pt idx="341">
                  <c:v>16.601190817170281</c:v>
                </c:pt>
                <c:pt idx="342">
                  <c:v>16.651190817170281</c:v>
                </c:pt>
                <c:pt idx="343">
                  <c:v>16.701190817170279</c:v>
                </c:pt>
                <c:pt idx="344">
                  <c:v>16.751190817170279</c:v>
                </c:pt>
                <c:pt idx="345">
                  <c:v>16.80119081717028</c:v>
                </c:pt>
                <c:pt idx="346">
                  <c:v>16.851190817170281</c:v>
                </c:pt>
                <c:pt idx="347">
                  <c:v>16.901190817170281</c:v>
                </c:pt>
                <c:pt idx="348">
                  <c:v>16.951190817170279</c:v>
                </c:pt>
                <c:pt idx="349">
                  <c:v>17.001190817170279</c:v>
                </c:pt>
                <c:pt idx="350">
                  <c:v>17.05119081717028</c:v>
                </c:pt>
                <c:pt idx="351">
                  <c:v>17.101190817170281</c:v>
                </c:pt>
                <c:pt idx="352">
                  <c:v>17.151190817170281</c:v>
                </c:pt>
                <c:pt idx="353">
                  <c:v>17.201190817170279</c:v>
                </c:pt>
                <c:pt idx="354">
                  <c:v>17.251190817170279</c:v>
                </c:pt>
                <c:pt idx="355">
                  <c:v>17.30119081717028</c:v>
                </c:pt>
                <c:pt idx="356">
                  <c:v>17.351190817170281</c:v>
                </c:pt>
                <c:pt idx="357">
                  <c:v>17.401190817170281</c:v>
                </c:pt>
                <c:pt idx="358">
                  <c:v>17.451190817170279</c:v>
                </c:pt>
                <c:pt idx="359">
                  <c:v>17.501190817170279</c:v>
                </c:pt>
                <c:pt idx="360">
                  <c:v>17.55119081717028</c:v>
                </c:pt>
                <c:pt idx="361">
                  <c:v>17.601190817170281</c:v>
                </c:pt>
                <c:pt idx="362">
                  <c:v>17.651190817170281</c:v>
                </c:pt>
                <c:pt idx="363">
                  <c:v>17.701190817170279</c:v>
                </c:pt>
                <c:pt idx="364">
                  <c:v>17.751190817170279</c:v>
                </c:pt>
                <c:pt idx="365">
                  <c:v>17.80119081717028</c:v>
                </c:pt>
                <c:pt idx="366">
                  <c:v>17.851190817170281</c:v>
                </c:pt>
                <c:pt idx="367">
                  <c:v>17.901190817170281</c:v>
                </c:pt>
                <c:pt idx="368">
                  <c:v>17.951190817170279</c:v>
                </c:pt>
                <c:pt idx="369">
                  <c:v>18.001190817170279</c:v>
                </c:pt>
                <c:pt idx="370">
                  <c:v>18.05119081717028</c:v>
                </c:pt>
                <c:pt idx="371">
                  <c:v>18.101190817170281</c:v>
                </c:pt>
                <c:pt idx="372">
                  <c:v>18.151190817170281</c:v>
                </c:pt>
                <c:pt idx="373">
                  <c:v>18.201190817170279</c:v>
                </c:pt>
                <c:pt idx="374">
                  <c:v>18.251190817170279</c:v>
                </c:pt>
                <c:pt idx="375">
                  <c:v>18.30119081717028</c:v>
                </c:pt>
                <c:pt idx="376">
                  <c:v>18.351190817170281</c:v>
                </c:pt>
                <c:pt idx="377">
                  <c:v>18.401190817170281</c:v>
                </c:pt>
                <c:pt idx="378">
                  <c:v>18.451190817170279</c:v>
                </c:pt>
                <c:pt idx="379">
                  <c:v>18.501190817170279</c:v>
                </c:pt>
                <c:pt idx="380">
                  <c:v>18.55119081717028</c:v>
                </c:pt>
                <c:pt idx="381">
                  <c:v>18.601190817170281</c:v>
                </c:pt>
                <c:pt idx="382">
                  <c:v>18.651190817170281</c:v>
                </c:pt>
                <c:pt idx="383">
                  <c:v>18.701190817170279</c:v>
                </c:pt>
                <c:pt idx="384">
                  <c:v>18.751190817170279</c:v>
                </c:pt>
                <c:pt idx="385">
                  <c:v>18.80119081717028</c:v>
                </c:pt>
                <c:pt idx="386">
                  <c:v>18.851190817170281</c:v>
                </c:pt>
                <c:pt idx="387">
                  <c:v>18.901190817170281</c:v>
                </c:pt>
                <c:pt idx="388">
                  <c:v>18.951190817170279</c:v>
                </c:pt>
                <c:pt idx="389">
                  <c:v>19.001190817170279</c:v>
                </c:pt>
                <c:pt idx="390">
                  <c:v>19.05119081717028</c:v>
                </c:pt>
                <c:pt idx="391">
                  <c:v>19.101190817170281</c:v>
                </c:pt>
                <c:pt idx="392">
                  <c:v>19.151190817170281</c:v>
                </c:pt>
                <c:pt idx="393">
                  <c:v>19.201190817170279</c:v>
                </c:pt>
                <c:pt idx="394">
                  <c:v>19.251190817170279</c:v>
                </c:pt>
                <c:pt idx="395">
                  <c:v>19.30119081717028</c:v>
                </c:pt>
                <c:pt idx="396">
                  <c:v>19.351190817170281</c:v>
                </c:pt>
                <c:pt idx="397">
                  <c:v>19.401190817170281</c:v>
                </c:pt>
                <c:pt idx="398">
                  <c:v>19.451190817170279</c:v>
                </c:pt>
                <c:pt idx="399">
                  <c:v>19.501190817170279</c:v>
                </c:pt>
                <c:pt idx="400">
                  <c:v>19.55119081717028</c:v>
                </c:pt>
                <c:pt idx="401">
                  <c:v>19.601190817170281</c:v>
                </c:pt>
                <c:pt idx="402">
                  <c:v>19.651190817170281</c:v>
                </c:pt>
                <c:pt idx="403">
                  <c:v>19.701190817170279</c:v>
                </c:pt>
                <c:pt idx="404">
                  <c:v>19.751190817170279</c:v>
                </c:pt>
                <c:pt idx="405">
                  <c:v>19.80119081717028</c:v>
                </c:pt>
                <c:pt idx="406">
                  <c:v>19.851190817170281</c:v>
                </c:pt>
                <c:pt idx="407">
                  <c:v>19.901190817170281</c:v>
                </c:pt>
                <c:pt idx="408">
                  <c:v>19.951190817170279</c:v>
                </c:pt>
                <c:pt idx="409">
                  <c:v>20.001190817170279</c:v>
                </c:pt>
                <c:pt idx="410">
                  <c:v>20.05119081717028</c:v>
                </c:pt>
                <c:pt idx="411">
                  <c:v>20.101190817170281</c:v>
                </c:pt>
                <c:pt idx="412">
                  <c:v>20.151190817170281</c:v>
                </c:pt>
                <c:pt idx="413">
                  <c:v>20.201190817170279</c:v>
                </c:pt>
                <c:pt idx="414">
                  <c:v>20.251190817170279</c:v>
                </c:pt>
                <c:pt idx="415">
                  <c:v>20.30119081717028</c:v>
                </c:pt>
                <c:pt idx="416">
                  <c:v>20.351190817170281</c:v>
                </c:pt>
                <c:pt idx="417">
                  <c:v>20.401190817170281</c:v>
                </c:pt>
                <c:pt idx="418">
                  <c:v>20.451190817170279</c:v>
                </c:pt>
                <c:pt idx="419">
                  <c:v>20.501190817170279</c:v>
                </c:pt>
                <c:pt idx="420">
                  <c:v>20.55119081717028</c:v>
                </c:pt>
                <c:pt idx="421">
                  <c:v>20.601190817170281</c:v>
                </c:pt>
                <c:pt idx="422">
                  <c:v>20.651190817170281</c:v>
                </c:pt>
              </c:numCache>
            </c:numRef>
          </c:xVal>
          <c:yVal>
            <c:numRef>
              <c:f>'Constant Thrust – S'!$F$23:$F$445</c:f>
              <c:numCache>
                <c:formatCode>General</c:formatCode>
                <c:ptCount val="4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7.8097118094191172E-5</c:v>
                </c:pt>
                <c:pt idx="10">
                  <c:v>0.14431861573582405</c:v>
                </c:pt>
                <c:pt idx="11">
                  <c:v>0.56389887289342677</c:v>
                </c:pt>
                <c:pt idx="12">
                  <c:v>1.2587458086452503</c:v>
                </c:pt>
                <c:pt idx="13">
                  <c:v>2.2287384745127086</c:v>
                </c:pt>
                <c:pt idx="14">
                  <c:v>3.4737081176632434</c:v>
                </c:pt>
                <c:pt idx="15">
                  <c:v>4.9934382982655565</c:v>
                </c:pt>
                <c:pt idx="16">
                  <c:v>6.7876650398443932</c:v>
                </c:pt>
                <c:pt idx="17">
                  <c:v>8.8560770124249579</c:v>
                </c:pt>
                <c:pt idx="18">
                  <c:v>11.198315748183093</c:v>
                </c:pt>
                <c:pt idx="19">
                  <c:v>13.813975889298707</c:v>
                </c:pt>
                <c:pt idx="20">
                  <c:v>16.702605467636737</c:v>
                </c:pt>
                <c:pt idx="21">
                  <c:v>19.863706215856048</c:v>
                </c:pt>
                <c:pt idx="22">
                  <c:v>23.296733909487941</c:v>
                </c:pt>
                <c:pt idx="23">
                  <c:v>27.00109873949166</c:v>
                </c:pt>
                <c:pt idx="24">
                  <c:v>30.976165714744841</c:v>
                </c:pt>
                <c:pt idx="25">
                  <c:v>35.221255093892438</c:v>
                </c:pt>
                <c:pt idx="26">
                  <c:v>39.735642845935693</c:v>
                </c:pt>
                <c:pt idx="27">
                  <c:v>44.518561138897439</c:v>
                </c:pt>
                <c:pt idx="28">
                  <c:v>49.56919885588826</c:v>
                </c:pt>
                <c:pt idx="29">
                  <c:v>54.886702137825225</c:v>
                </c:pt>
                <c:pt idx="30">
                  <c:v>60.470174952055302</c:v>
                </c:pt>
                <c:pt idx="31">
                  <c:v>66.318679686096345</c:v>
                </c:pt>
                <c:pt idx="32">
                  <c:v>72.4312377656574</c:v>
                </c:pt>
                <c:pt idx="33">
                  <c:v>78.806830296113816</c:v>
                </c:pt>
                <c:pt idx="34">
                  <c:v>85.444398726545757</c:v>
                </c:pt>
                <c:pt idx="35">
                  <c:v>92.34284553545082</c:v>
                </c:pt>
                <c:pt idx="36">
                  <c:v>99.50103493721484</c:v>
                </c:pt>
                <c:pt idx="37">
                  <c:v>106.9177936084029</c:v>
                </c:pt>
                <c:pt idx="38">
                  <c:v>114.59191143290728</c:v>
                </c:pt>
                <c:pt idx="39">
                  <c:v>122.52214226500406</c:v>
                </c:pt>
                <c:pt idx="40">
                  <c:v>130.70720470930721</c:v>
                </c:pt>
                <c:pt idx="41">
                  <c:v>139.14578291665444</c:v>
                </c:pt>
                <c:pt idx="42">
                  <c:v>147.83652739490395</c:v>
                </c:pt>
                <c:pt idx="43">
                  <c:v>156.77805583363747</c:v>
                </c:pt>
                <c:pt idx="44">
                  <c:v>165.96895394176008</c:v>
                </c:pt>
                <c:pt idx="45">
                  <c:v>175.40777629697436</c:v>
                </c:pt>
                <c:pt idx="46">
                  <c:v>185.09304720610933</c:v>
                </c:pt>
                <c:pt idx="47">
                  <c:v>195.02326157529475</c:v>
                </c:pt>
                <c:pt idx="48">
                  <c:v>205.19688578896009</c:v>
                </c:pt>
                <c:pt idx="49">
                  <c:v>215.61235859664797</c:v>
                </c:pt>
                <c:pt idx="50">
                  <c:v>226.26809200664732</c:v>
                </c:pt>
                <c:pt idx="51">
                  <c:v>237.16247218544115</c:v>
                </c:pt>
                <c:pt idx="52">
                  <c:v>248.29386036199176</c:v>
                </c:pt>
                <c:pt idx="53">
                  <c:v>259.66059373588934</c:v>
                </c:pt>
                <c:pt idx="54">
                  <c:v>271.26098638839977</c:v>
                </c:pt>
                <c:pt idx="55">
                  <c:v>283.09333019547194</c:v>
                </c:pt>
                <c:pt idx="56">
                  <c:v>295.15589574177289</c:v>
                </c:pt>
                <c:pt idx="57">
                  <c:v>307.44693323483534</c:v>
                </c:pt>
                <c:pt idx="58">
                  <c:v>319.96467341843345</c:v>
                </c:pt>
                <c:pt idx="59">
                  <c:v>332.70732848430208</c:v>
                </c:pt>
                <c:pt idx="60">
                  <c:v>345.67309298135643</c:v>
                </c:pt>
                <c:pt idx="61">
                  <c:v>358.86014472157723</c:v>
                </c:pt>
                <c:pt idx="62">
                  <c:v>372.26664568175147</c:v>
                </c:pt>
                <c:pt idx="63">
                  <c:v>385.89074290028839</c:v>
                </c:pt>
                <c:pt idx="64">
                  <c:v>399.73056936835354</c:v>
                </c:pt>
                <c:pt idx="65">
                  <c:v>413.78424491457747</c:v>
                </c:pt>
                <c:pt idx="66">
                  <c:v>428.0498770826411</c:v>
                </c:pt>
                <c:pt idx="67">
                  <c:v>442.52556200104777</c:v>
                </c:pt>
                <c:pt idx="68">
                  <c:v>457.089478177405</c:v>
                </c:pt>
                <c:pt idx="69">
                  <c:v>471.56383981769966</c:v>
                </c:pt>
                <c:pt idx="70">
                  <c:v>485.94783965147639</c:v>
                </c:pt>
                <c:pt idx="71">
                  <c:v>500.24229608422934</c:v>
                </c:pt>
                <c:pt idx="72">
                  <c:v>514.44801508325247</c:v>
                </c:pt>
                <c:pt idx="73">
                  <c:v>528.5657904253186</c:v>
                </c:pt>
                <c:pt idx="74">
                  <c:v>542.59640393820712</c:v>
                </c:pt>
                <c:pt idx="75">
                  <c:v>556.54062573625311</c:v>
                </c:pt>
                <c:pt idx="76">
                  <c:v>570.39921445010611</c:v>
                </c:pt>
                <c:pt idx="77">
                  <c:v>584.17291745085049</c:v>
                </c:pt>
                <c:pt idx="78">
                  <c:v>597.86247106867597</c:v>
                </c:pt>
                <c:pt idx="79">
                  <c:v>611.46860080623696</c:v>
                </c:pt>
                <c:pt idx="80">
                  <c:v>624.99202154686122</c:v>
                </c:pt>
                <c:pt idx="81">
                  <c:v>638.43343775776157</c:v>
                </c:pt>
                <c:pt idx="82">
                  <c:v>651.79354368838256</c:v>
                </c:pt>
                <c:pt idx="83">
                  <c:v>665.07302356403648</c:v>
                </c:pt>
                <c:pt idx="84">
                  <c:v>678.27255177494021</c:v>
                </c:pt>
                <c:pt idx="85">
                  <c:v>691.39279306081096</c:v>
                </c:pt>
                <c:pt idx="86">
                  <c:v>704.43440269111909</c:v>
                </c:pt>
                <c:pt idx="87">
                  <c:v>717.39802664113779</c:v>
                </c:pt>
                <c:pt idx="88">
                  <c:v>730.28430176390032</c:v>
                </c:pt>
                <c:pt idx="89">
                  <c:v>743.09385595817344</c:v>
                </c:pt>
                <c:pt idx="90">
                  <c:v>755.82730833256517</c:v>
                </c:pt>
                <c:pt idx="91">
                  <c:v>768.48526936587609</c:v>
                </c:pt>
                <c:pt idx="92">
                  <c:v>781.06834106377664</c:v>
                </c:pt>
                <c:pt idx="93">
                  <c:v>793.57711711193929</c:v>
                </c:pt>
                <c:pt idx="94">
                  <c:v>806.01218302569703</c:v>
                </c:pt>
                <c:pt idx="95">
                  <c:v>818.37411629633652</c:v>
                </c:pt>
                <c:pt idx="96">
                  <c:v>830.66348653411274</c:v>
                </c:pt>
                <c:pt idx="97">
                  <c:v>842.8808556080661</c:v>
                </c:pt>
                <c:pt idx="98">
                  <c:v>855.02677778274108</c:v>
                </c:pt>
                <c:pt idx="99">
                  <c:v>867.10179985187244</c:v>
                </c:pt>
                <c:pt idx="100">
                  <c:v>879.10646126913298</c:v>
                </c:pt>
                <c:pt idx="101">
                  <c:v>891.04129427600924</c:v>
                </c:pt>
                <c:pt idx="102">
                  <c:v>902.90682402689106</c:v>
                </c:pt>
                <c:pt idx="103">
                  <c:v>914.70356871143417</c:v>
                </c:pt>
                <c:pt idx="104">
                  <c:v>926.4320396742803</c:v>
                </c:pt>
                <c:pt idx="105">
                  <c:v>938.09274153219371</c:v>
                </c:pt>
                <c:pt idx="106">
                  <c:v>949.68617228868379</c:v>
                </c:pt>
                <c:pt idx="107">
                  <c:v>961.21282344617885</c:v>
                </c:pt>
                <c:pt idx="108">
                  <c:v>972.67318011581165</c:v>
                </c:pt>
                <c:pt idx="109">
                  <c:v>984.06772112487783</c:v>
                </c:pt>
                <c:pt idx="110">
                  <c:v>995.39691912202875</c:v>
                </c:pt>
                <c:pt idx="111">
                  <c:v>1006.6612406802508</c:v>
                </c:pt>
                <c:pt idx="112">
                  <c:v>1017.8611463976899</c:v>
                </c:pt>
                <c:pt idx="113">
                  <c:v>1028.9970909963761</c:v>
                </c:pt>
                <c:pt idx="114">
                  <c:v>1040.0695234188979</c:v>
                </c:pt>
                <c:pt idx="115">
                  <c:v>1051.0788869230753</c:v>
                </c:pt>
                <c:pt idx="116">
                  <c:v>1062.0256191746896</c:v>
                </c:pt>
                <c:pt idx="117">
                  <c:v>1072.9101523383033</c:v>
                </c:pt>
                <c:pt idx="118">
                  <c:v>1083.732913166235</c:v>
                </c:pt>
                <c:pt idx="119">
                  <c:v>1094.4943230857132</c:v>
                </c:pt>
                <c:pt idx="120">
                  <c:v>1105.194798284276</c:v>
                </c:pt>
                <c:pt idx="121">
                  <c:v>1115.8347497934369</c:v>
                </c:pt>
                <c:pt idx="122">
                  <c:v>1126.4145835706775</c:v>
                </c:pt>
                <c:pt idx="123">
                  <c:v>1136.934700579789</c:v>
                </c:pt>
                <c:pt idx="124">
                  <c:v>1147.3954968696225</c:v>
                </c:pt>
                <c:pt idx="125">
                  <c:v>1157.7973636512681</c:v>
                </c:pt>
                <c:pt idx="126">
                  <c:v>1168.140687373706</c:v>
                </c:pt>
                <c:pt idx="127">
                  <c:v>1178.4258497979688</c:v>
                </c:pt>
                <c:pt idx="128">
                  <c:v>1188.6532280698509</c:v>
                </c:pt>
                <c:pt idx="129">
                  <c:v>1198.8231947911872</c:v>
                </c:pt>
                <c:pt idx="130">
                  <c:v>1208.9361180897508</c:v>
                </c:pt>
                <c:pt idx="131">
                  <c:v>1218.9923616877898</c:v>
                </c:pt>
                <c:pt idx="132">
                  <c:v>1228.9922849692409</c:v>
                </c:pt>
                <c:pt idx="133">
                  <c:v>1238.9362430456458</c:v>
                </c:pt>
                <c:pt idx="134">
                  <c:v>1248.824586820803</c:v>
                </c:pt>
                <c:pt idx="135">
                  <c:v>1258.6576630541863</c:v>
                </c:pt>
                <c:pt idx="136">
                  <c:v>1268.435814423153</c:v>
                </c:pt>
                <c:pt idx="137">
                  <c:v>1278.1593795839665</c:v>
                </c:pt>
                <c:pt idx="138">
                  <c:v>1287.8286932316782</c:v>
                </c:pt>
                <c:pt idx="139">
                  <c:v>1297.4440861588655</c:v>
                </c:pt>
                <c:pt idx="140">
                  <c:v>1307.0058853132775</c:v>
                </c:pt>
                <c:pt idx="141">
                  <c:v>1316.514413854401</c:v>
                </c:pt>
                <c:pt idx="142">
                  <c:v>1325.9699912089682</c:v>
                </c:pt>
                <c:pt idx="143">
                  <c:v>1335.3729331254394</c:v>
                </c:pt>
                <c:pt idx="144">
                  <c:v>1344.7235517274721</c:v>
                </c:pt>
                <c:pt idx="145">
                  <c:v>1354.0221555664098</c:v>
                </c:pt>
                <c:pt idx="146">
                  <c:v>1363.2690496728019</c:v>
                </c:pt>
                <c:pt idx="147">
                  <c:v>1372.4645356069848</c:v>
                </c:pt>
                <c:pt idx="148">
                  <c:v>1381.6089115087357</c:v>
                </c:pt>
                <c:pt idx="149">
                  <c:v>1390.7024721460275</c:v>
                </c:pt>
                <c:pt idx="150">
                  <c:v>1399.7455089629007</c:v>
                </c:pt>
                <c:pt idx="151">
                  <c:v>1408.7383101264686</c:v>
                </c:pt>
                <c:pt idx="152">
                  <c:v>1417.6811605730791</c:v>
                </c:pt>
                <c:pt idx="153">
                  <c:v>1426.5743420536487</c:v>
                </c:pt>
                <c:pt idx="154">
                  <c:v>1435.4181331781854</c:v>
                </c:pt>
                <c:pt idx="155">
                  <c:v>1444.2128094595218</c:v>
                </c:pt>
                <c:pt idx="156">
                  <c:v>1452.958643356269</c:v>
                </c:pt>
                <c:pt idx="157">
                  <c:v>1461.6559043150141</c:v>
                </c:pt>
                <c:pt idx="158">
                  <c:v>1470.3048588117711</c:v>
                </c:pt>
                <c:pt idx="159">
                  <c:v>1478.9057703927056</c:v>
                </c:pt>
                <c:pt idx="160">
                  <c:v>1487.4588997141484</c:v>
                </c:pt>
                <c:pt idx="161">
                  <c:v>1495.9645045819052</c:v>
                </c:pt>
                <c:pt idx="162">
                  <c:v>1504.42283998989</c:v>
                </c:pt>
                <c:pt idx="163">
                  <c:v>1512.8341581580853</c:v>
                </c:pt>
                <c:pt idx="164">
                  <c:v>1521.1987085698424</c:v>
                </c:pt>
                <c:pt idx="165">
                  <c:v>1529.5167380085518</c:v>
                </c:pt>
                <c:pt idx="166">
                  <c:v>1537.7884905936683</c:v>
                </c:pt>
                <c:pt idx="167">
                  <c:v>1546.0142078161327</c:v>
                </c:pt>
                <c:pt idx="168">
                  <c:v>1554.1941285731828</c:v>
                </c:pt>
                <c:pt idx="169">
                  <c:v>1562.3284892025777</c:v>
                </c:pt>
                <c:pt idx="170">
                  <c:v>1570.4175235162356</c:v>
                </c:pt>
                <c:pt idx="171">
                  <c:v>1578.4614628333079</c:v>
                </c:pt>
                <c:pt idx="172">
                  <c:v>1586.4605360126977</c:v>
                </c:pt>
                <c:pt idx="173">
                  <c:v>1594.4149694850285</c:v>
                </c:pt>
                <c:pt idx="174">
                  <c:v>1602.3249872840825</c:v>
                </c:pt>
                <c:pt idx="175">
                  <c:v>1610.1908110777094</c:v>
                </c:pt>
                <c:pt idx="176">
                  <c:v>1618.0126601982272</c:v>
                </c:pt>
                <c:pt idx="177">
                  <c:v>1625.7907516723149</c:v>
                </c:pt>
                <c:pt idx="178">
                  <c:v>1633.5253002504112</c:v>
                </c:pt>
                <c:pt idx="179">
                  <c:v>1641.216518435632</c:v>
                </c:pt>
                <c:pt idx="180">
                  <c:v>1648.8646165122109</c:v>
                </c:pt>
                <c:pt idx="181">
                  <c:v>1656.4698025734738</c:v>
                </c:pt>
                <c:pt idx="182">
                  <c:v>1664.0322825493572</c:v>
                </c:pt>
                <c:pt idx="183">
                  <c:v>1671.5522602334806</c:v>
                </c:pt>
                <c:pt idx="184">
                  <c:v>1679.0299373097739</c:v>
                </c:pt>
                <c:pt idx="185">
                  <c:v>1686.4655133786819</c:v>
                </c:pt>
                <c:pt idx="186">
                  <c:v>1693.8591859829396</c:v>
                </c:pt>
                <c:pt idx="187">
                  <c:v>1701.2111506329354</c:v>
                </c:pt>
                <c:pt idx="188">
                  <c:v>1708.5216008316697</c:v>
                </c:pt>
                <c:pt idx="189">
                  <c:v>1715.7907280993081</c:v>
                </c:pt>
                <c:pt idx="190">
                  <c:v>1723.0187219973516</c:v>
                </c:pt>
                <c:pt idx="191">
                  <c:v>1730.2057701524143</c:v>
                </c:pt>
                <c:pt idx="192">
                  <c:v>1737.3520582796289</c:v>
                </c:pt>
                <c:pt idx="193">
                  <c:v>1744.4577702056836</c:v>
                </c:pt>
                <c:pt idx="194">
                  <c:v>1751.523087891489</c:v>
                </c:pt>
                <c:pt idx="195">
                  <c:v>1758.5481914544966</c:v>
                </c:pt>
                <c:pt idx="196">
                  <c:v>1765.5332591906611</c:v>
                </c:pt>
                <c:pt idx="197">
                  <c:v>1772.4784675960648</c:v>
                </c:pt>
                <c:pt idx="198">
                  <c:v>1779.3839913881982</c:v>
                </c:pt>
                <c:pt idx="199">
                  <c:v>1786.250003526919</c:v>
                </c:pt>
                <c:pt idx="200">
                  <c:v>1793.0766752350755</c:v>
                </c:pt>
                <c:pt idx="201">
                  <c:v>1799.8641760188184</c:v>
                </c:pt>
                <c:pt idx="202">
                  <c:v>1806.6126736875981</c:v>
                </c:pt>
                <c:pt idx="203">
                  <c:v>1813.3223343738525</c:v>
                </c:pt>
                <c:pt idx="204">
                  <c:v>1819.9933225523928</c:v>
                </c:pt>
                <c:pt idx="205">
                  <c:v>1826.625801059497</c:v>
                </c:pt>
                <c:pt idx="206">
                  <c:v>1833.2199311117056</c:v>
                </c:pt>
                <c:pt idx="207">
                  <c:v>1839.7758723243342</c:v>
                </c:pt>
                <c:pt idx="208">
                  <c:v>1846.2937827297087</c:v>
                </c:pt>
                <c:pt idx="209">
                  <c:v>1852.7738187951154</c:v>
                </c:pt>
                <c:pt idx="210">
                  <c:v>1859.2161354404927</c:v>
                </c:pt>
                <c:pt idx="211">
                  <c:v>1865.6208860558409</c:v>
                </c:pt>
                <c:pt idx="212">
                  <c:v>1871.9882225183842</c:v>
                </c:pt>
                <c:pt idx="213">
                  <c:v>1878.3182952094687</c:v>
                </c:pt>
                <c:pt idx="214">
                  <c:v>1884.6112530312062</c:v>
                </c:pt>
                <c:pt idx="215">
                  <c:v>1890.8672434228749</c:v>
                </c:pt>
                <c:pt idx="216">
                  <c:v>1897.0864123770737</c:v>
                </c:pt>
                <c:pt idx="217">
                  <c:v>1903.2689044556321</c:v>
                </c:pt>
                <c:pt idx="218">
                  <c:v>1909.4148628052949</c:v>
                </c:pt>
                <c:pt idx="219">
                  <c:v>1915.5244291731651</c:v>
                </c:pt>
                <c:pt idx="220">
                  <c:v>1921.5977439219228</c:v>
                </c:pt>
                <c:pt idx="221">
                  <c:v>1927.6349460448241</c:v>
                </c:pt>
                <c:pt idx="222">
                  <c:v>1933.636173180473</c:v>
                </c:pt>
                <c:pt idx="223">
                  <c:v>1939.6015616273828</c:v>
                </c:pt>
                <c:pt idx="224">
                  <c:v>1945.5312463583209</c:v>
                </c:pt>
                <c:pt idx="225">
                  <c:v>1951.4253610344483</c:v>
                </c:pt>
                <c:pt idx="226">
                  <c:v>1957.2840380192513</c:v>
                </c:pt>
                <c:pt idx="227">
                  <c:v>1963.107408392269</c:v>
                </c:pt>
                <c:pt idx="228">
                  <c:v>1968.8956019626296</c:v>
                </c:pt>
                <c:pt idx="229">
                  <c:v>1974.6487472823799</c:v>
                </c:pt>
                <c:pt idx="230">
                  <c:v>1980.3669716596344</c:v>
                </c:pt>
                <c:pt idx="231">
                  <c:v>1986.0504011715273</c:v>
                </c:pt>
                <c:pt idx="232">
                  <c:v>1991.6991606769814</c:v>
                </c:pt>
                <c:pt idx="233">
                  <c:v>1997.3133738292954</c:v>
                </c:pt>
                <c:pt idx="234">
                  <c:v>2002.8931630885477</c:v>
                </c:pt>
                <c:pt idx="235">
                  <c:v>2008.4386497338287</c:v>
                </c:pt>
                <c:pt idx="236">
                  <c:v>2013.9499538752934</c:v>
                </c:pt>
                <c:pt idx="237">
                  <c:v>2019.4271944660463</c:v>
                </c:pt>
                <c:pt idx="238">
                  <c:v>2024.8704893138579</c:v>
                </c:pt>
                <c:pt idx="239">
                  <c:v>2030.2799550927107</c:v>
                </c:pt>
                <c:pt idx="240">
                  <c:v>2035.6557073541933</c:v>
                </c:pt>
                <c:pt idx="241">
                  <c:v>2040.9978605387171</c:v>
                </c:pt>
                <c:pt idx="242">
                  <c:v>2046.3065279865928</c:v>
                </c:pt>
                <c:pt idx="243">
                  <c:v>2051.5818219489402</c:v>
                </c:pt>
                <c:pt idx="244">
                  <c:v>2056.8238535984465</c:v>
                </c:pt>
                <c:pt idx="245">
                  <c:v>2062.0327330399791</c:v>
                </c:pt>
                <c:pt idx="246">
                  <c:v>2067.2085693210443</c:v>
                </c:pt>
                <c:pt idx="247">
                  <c:v>2072.351470442105</c:v>
                </c:pt>
                <c:pt idx="248">
                  <c:v>2077.4615433667514</c:v>
                </c:pt>
                <c:pt idx="249">
                  <c:v>2082.5388940317312</c:v>
                </c:pt>
                <c:pt idx="250">
                  <c:v>2087.5836273568434</c:v>
                </c:pt>
                <c:pt idx="251">
                  <c:v>2092.5958472546918</c:v>
                </c:pt>
                <c:pt idx="252">
                  <c:v>2097.5756566403043</c:v>
                </c:pt>
                <c:pt idx="253">
                  <c:v>2102.5231574406207</c:v>
                </c:pt>
                <c:pt idx="254">
                  <c:v>2107.43845060385</c:v>
                </c:pt>
                <c:pt idx="255">
                  <c:v>2112.3216361086957</c:v>
                </c:pt>
                <c:pt idx="256">
                  <c:v>2117.1728129734597</c:v>
                </c:pt>
                <c:pt idx="257">
                  <c:v>2121.9920792650164</c:v>
                </c:pt>
                <c:pt idx="258">
                  <c:v>2126.7795321076665</c:v>
                </c:pt>
                <c:pt idx="259">
                  <c:v>2131.5352676918701</c:v>
                </c:pt>
                <c:pt idx="260">
                  <c:v>2136.25938128286</c:v>
                </c:pt>
                <c:pt idx="261">
                  <c:v>2140.9519672291317</c:v>
                </c:pt>
                <c:pt idx="262">
                  <c:v>2145.6131189708331</c:v>
                </c:pt>
                <c:pt idx="263">
                  <c:v>2150.24292904802</c:v>
                </c:pt>
                <c:pt idx="264">
                  <c:v>2154.8414891088178</c:v>
                </c:pt>
                <c:pt idx="265">
                  <c:v>2159.4088899174599</c:v>
                </c:pt>
                <c:pt idx="266">
                  <c:v>2163.9452213622226</c:v>
                </c:pt>
                <c:pt idx="267">
                  <c:v>2168.4505724632513</c:v>
                </c:pt>
                <c:pt idx="268">
                  <c:v>2172.9250313802822</c:v>
                </c:pt>
                <c:pt idx="269">
                  <c:v>2177.3686854202579</c:v>
                </c:pt>
                <c:pt idx="270">
                  <c:v>2181.7816210448427</c:v>
                </c:pt>
                <c:pt idx="271">
                  <c:v>2186.1639238778321</c:v>
                </c:pt>
                <c:pt idx="272">
                  <c:v>2190.5156787124674</c:v>
                </c:pt>
                <c:pt idx="273">
                  <c:v>2194.8369695186511</c:v>
                </c:pt>
                <c:pt idx="274">
                  <c:v>2199.1278794500618</c:v>
                </c:pt>
                <c:pt idx="275">
                  <c:v>2203.3884908511782</c:v>
                </c:pt>
                <c:pt idx="276">
                  <c:v>2207.6188852642035</c:v>
                </c:pt>
                <c:pt idx="277">
                  <c:v>2211.8191434359046</c:v>
                </c:pt>
                <c:pt idx="278">
                  <c:v>2215.9893453243521</c:v>
                </c:pt>
                <c:pt idx="279">
                  <c:v>2220.1295701055742</c:v>
                </c:pt>
                <c:pt idx="280">
                  <c:v>2224.2398961801214</c:v>
                </c:pt>
                <c:pt idx="281">
                  <c:v>2228.3204011795401</c:v>
                </c:pt>
                <c:pt idx="282">
                  <c:v>2232.3711619727669</c:v>
                </c:pt>
                <c:pt idx="283">
                  <c:v>2236.3922546724293</c:v>
                </c:pt>
                <c:pt idx="284">
                  <c:v>2240.3837546410673</c:v>
                </c:pt>
                <c:pt idx="285">
                  <c:v>2244.3457364972701</c:v>
                </c:pt>
                <c:pt idx="286">
                  <c:v>2248.2782741217329</c:v>
                </c:pt>
                <c:pt idx="287">
                  <c:v>2252.1814406632302</c:v>
                </c:pt>
                <c:pt idx="288">
                  <c:v>2256.055308544514</c:v>
                </c:pt>
                <c:pt idx="289">
                  <c:v>2259.8999494681252</c:v>
                </c:pt>
                <c:pt idx="290">
                  <c:v>2263.7154344221394</c:v>
                </c:pt>
                <c:pt idx="291">
                  <c:v>2267.5018336858225</c:v>
                </c:pt>
                <c:pt idx="292">
                  <c:v>2271.2592168352257</c:v>
                </c:pt>
                <c:pt idx="293">
                  <c:v>2274.9876527486927</c:v>
                </c:pt>
                <c:pt idx="294">
                  <c:v>2278.687209612302</c:v>
                </c:pt>
                <c:pt idx="295">
                  <c:v>2282.3579549252354</c:v>
                </c:pt>
                <c:pt idx="296">
                  <c:v>2285.9999555050704</c:v>
                </c:pt>
                <c:pt idx="297">
                  <c:v>2289.613277493007</c:v>
                </c:pt>
                <c:pt idx="298">
                  <c:v>2293.1979863590263</c:v>
                </c:pt>
                <c:pt idx="299">
                  <c:v>2296.7541469069733</c:v>
                </c:pt>
                <c:pt idx="300">
                  <c:v>2300.2818232795789</c:v>
                </c:pt>
                <c:pt idx="301">
                  <c:v>2303.7810789634113</c:v>
                </c:pt>
                <c:pt idx="302">
                  <c:v>2307.2519767937629</c:v>
                </c:pt>
                <c:pt idx="303">
                  <c:v>2310.6945789594702</c:v>
                </c:pt>
                <c:pt idx="304">
                  <c:v>2314.1089470076718</c:v>
                </c:pt>
                <c:pt idx="305">
                  <c:v>2317.4951418485034</c:v>
                </c:pt>
                <c:pt idx="306">
                  <c:v>2320.8532237597242</c:v>
                </c:pt>
                <c:pt idx="307">
                  <c:v>2324.1832523912881</c:v>
                </c:pt>
                <c:pt idx="308">
                  <c:v>2327.4852867698514</c:v>
                </c:pt>
                <c:pt idx="309">
                  <c:v>2330.7593853032195</c:v>
                </c:pt>
                <c:pt idx="310">
                  <c:v>2334.0056057847332</c:v>
                </c:pt>
                <c:pt idx="311">
                  <c:v>2337.2240053975997</c:v>
                </c:pt>
                <c:pt idx="312">
                  <c:v>2340.4146407191597</c:v>
                </c:pt>
                <c:pt idx="313">
                  <c:v>2343.5775677251027</c:v>
                </c:pt>
                <c:pt idx="314">
                  <c:v>2346.7128417936237</c:v>
                </c:pt>
                <c:pt idx="315">
                  <c:v>2349.8205177095206</c:v>
                </c:pt>
                <c:pt idx="316">
                  <c:v>2352.9006496682396</c:v>
                </c:pt>
                <c:pt idx="317">
                  <c:v>2355.9532912798677</c:v>
                </c:pt>
                <c:pt idx="318">
                  <c:v>2358.978495573067</c:v>
                </c:pt>
                <c:pt idx="319">
                  <c:v>2361.9763149989553</c:v>
                </c:pt>
                <c:pt idx="320">
                  <c:v>2364.9468014349386</c:v>
                </c:pt>
                <c:pt idx="321">
                  <c:v>2367.8900061884879</c:v>
                </c:pt>
                <c:pt idx="322">
                  <c:v>2370.8059800008641</c:v>
                </c:pt>
                <c:pt idx="323">
                  <c:v>2373.6947730507936</c:v>
                </c:pt>
                <c:pt idx="324">
                  <c:v>2376.556434958095</c:v>
                </c:pt>
                <c:pt idx="325">
                  <c:v>2379.3910147872507</c:v>
                </c:pt>
                <c:pt idx="326">
                  <c:v>2382.1985610509341</c:v>
                </c:pt>
                <c:pt idx="327">
                  <c:v>2384.9791217134884</c:v>
                </c:pt>
                <c:pt idx="328">
                  <c:v>2387.7327441943517</c:v>
                </c:pt>
                <c:pt idx="329">
                  <c:v>2390.4594753714441</c:v>
                </c:pt>
                <c:pt idx="330">
                  <c:v>2393.1593615844954</c:v>
                </c:pt>
                <c:pt idx="331">
                  <c:v>2395.8324486383385</c:v>
                </c:pt>
                <c:pt idx="332">
                  <c:v>2398.4787818061495</c:v>
                </c:pt>
                <c:pt idx="333">
                  <c:v>2401.0984058326435</c:v>
                </c:pt>
                <c:pt idx="334">
                  <c:v>2403.6913649372282</c:v>
                </c:pt>
                <c:pt idx="335">
                  <c:v>2406.2577028171099</c:v>
                </c:pt>
                <c:pt idx="336">
                  <c:v>2408.7974626503546</c:v>
                </c:pt>
                <c:pt idx="337">
                  <c:v>2411.3106870989118</c:v>
                </c:pt>
                <c:pt idx="338">
                  <c:v>2413.7974183115884</c:v>
                </c:pt>
                <c:pt idx="339">
                  <c:v>2416.2576979269838</c:v>
                </c:pt>
                <c:pt idx="340">
                  <c:v>2418.691567076381</c:v>
                </c:pt>
                <c:pt idx="341">
                  <c:v>2421.0990663865969</c:v>
                </c:pt>
                <c:pt idx="342">
                  <c:v>2423.4802359827918</c:v>
                </c:pt>
                <c:pt idx="343">
                  <c:v>2425.835115491237</c:v>
                </c:pt>
                <c:pt idx="344">
                  <c:v>2428.1637440420436</c:v>
                </c:pt>
                <c:pt idx="345">
                  <c:v>2430.4661602718497</c:v>
                </c:pt>
                <c:pt idx="346">
                  <c:v>2432.7424023264657</c:v>
                </c:pt>
                <c:pt idx="347">
                  <c:v>2434.9925078634874</c:v>
                </c:pt>
                <c:pt idx="348">
                  <c:v>2437.2165140548641</c:v>
                </c:pt>
                <c:pt idx="349">
                  <c:v>2439.4144575894311</c:v>
                </c:pt>
                <c:pt idx="350">
                  <c:v>2441.5863746754012</c:v>
                </c:pt>
                <c:pt idx="351">
                  <c:v>2443.7323010428245</c:v>
                </c:pt>
                <c:pt idx="352">
                  <c:v>2445.8522719460016</c:v>
                </c:pt>
                <c:pt idx="353">
                  <c:v>2447.9463221658702</c:v>
                </c:pt>
                <c:pt idx="354">
                  <c:v>2450.0144860123496</c:v>
                </c:pt>
                <c:pt idx="355">
                  <c:v>2452.0567973266452</c:v>
                </c:pt>
                <c:pt idx="356">
                  <c:v>2454.0732894835273</c:v>
                </c:pt>
                <c:pt idx="357">
                  <c:v>2456.0639953935638</c:v>
                </c:pt>
                <c:pt idx="358">
                  <c:v>2458.028947505325</c:v>
                </c:pt>
                <c:pt idx="359">
                  <c:v>2459.9681778075496</c:v>
                </c:pt>
                <c:pt idx="360">
                  <c:v>2461.8817178312779</c:v>
                </c:pt>
                <c:pt idx="361">
                  <c:v>2463.7695986519489</c:v>
                </c:pt>
                <c:pt idx="362">
                  <c:v>2465.6318508914642</c:v>
                </c:pt>
                <c:pt idx="363">
                  <c:v>2467.4685047202215</c:v>
                </c:pt>
                <c:pt idx="364">
                  <c:v>2469.2795898591085</c:v>
                </c:pt>
                <c:pt idx="365">
                  <c:v>2471.0651355814671</c:v>
                </c:pt>
                <c:pt idx="366">
                  <c:v>2472.8251707150266</c:v>
                </c:pt>
                <c:pt idx="367">
                  <c:v>2474.5597236437998</c:v>
                </c:pt>
                <c:pt idx="368">
                  <c:v>2476.2688223099499</c:v>
                </c:pt>
                <c:pt idx="369">
                  <c:v>2477.9524942156272</c:v>
                </c:pt>
                <c:pt idx="370">
                  <c:v>2479.6107664247666</c:v>
                </c:pt>
                <c:pt idx="371">
                  <c:v>2481.2436655648621</c:v>
                </c:pt>
                <c:pt idx="372">
                  <c:v>2482.851217828706</c:v>
                </c:pt>
                <c:pt idx="373">
                  <c:v>2484.4334489760959</c:v>
                </c:pt>
                <c:pt idx="374">
                  <c:v>2485.9903843355141</c:v>
                </c:pt>
                <c:pt idx="375">
                  <c:v>2487.5220488057739</c:v>
                </c:pt>
                <c:pt idx="376">
                  <c:v>2489.0284668576373</c:v>
                </c:pt>
                <c:pt idx="377">
                  <c:v>2490.5096625354004</c:v>
                </c:pt>
                <c:pt idx="378">
                  <c:v>2491.9656594584517</c:v>
                </c:pt>
                <c:pt idx="379">
                  <c:v>2493.3964808227993</c:v>
                </c:pt>
                <c:pt idx="380">
                  <c:v>2494.8021494025684</c:v>
                </c:pt>
                <c:pt idx="381">
                  <c:v>2496.1826875514698</c:v>
                </c:pt>
                <c:pt idx="382">
                  <c:v>2497.5381172042389</c:v>
                </c:pt>
                <c:pt idx="383">
                  <c:v>2498.8684598780492</c:v>
                </c:pt>
                <c:pt idx="384">
                  <c:v>2500.1737366738903</c:v>
                </c:pt>
                <c:pt idx="385">
                  <c:v>2501.4539682779259</c:v>
                </c:pt>
                <c:pt idx="386">
                  <c:v>2502.7091749628162</c:v>
                </c:pt>
                <c:pt idx="387">
                  <c:v>2503.9393765890163</c:v>
                </c:pt>
                <c:pt idx="388">
                  <c:v>2505.144592606046</c:v>
                </c:pt>
                <c:pt idx="389">
                  <c:v>2506.3248420537311</c:v>
                </c:pt>
                <c:pt idx="390">
                  <c:v>2507.4801435634176</c:v>
                </c:pt>
                <c:pt idx="391">
                  <c:v>2508.6105153591602</c:v>
                </c:pt>
                <c:pt idx="392">
                  <c:v>2509.7159752588791</c:v>
                </c:pt>
                <c:pt idx="393">
                  <c:v>2510.7965406754934</c:v>
                </c:pt>
                <c:pt idx="394">
                  <c:v>2511.8522286180291</c:v>
                </c:pt>
                <c:pt idx="395">
                  <c:v>2512.8830556926964</c:v>
                </c:pt>
                <c:pt idx="396">
                  <c:v>2513.8890381039396</c:v>
                </c:pt>
                <c:pt idx="397">
                  <c:v>2514.8701916554669</c:v>
                </c:pt>
                <c:pt idx="398">
                  <c:v>2515.8265317512482</c:v>
                </c:pt>
                <c:pt idx="399">
                  <c:v>2516.7580733964878</c:v>
                </c:pt>
                <c:pt idx="400">
                  <c:v>2517.6648311985728</c:v>
                </c:pt>
                <c:pt idx="401">
                  <c:v>2518.5468193679931</c:v>
                </c:pt>
                <c:pt idx="402">
                  <c:v>2519.4040517192384</c:v>
                </c:pt>
                <c:pt idx="403">
                  <c:v>2520.2365416716675</c:v>
                </c:pt>
                <c:pt idx="404">
                  <c:v>2521.0443022503505</c:v>
                </c:pt>
                <c:pt idx="405">
                  <c:v>2521.8273460868913</c:v>
                </c:pt>
                <c:pt idx="406">
                  <c:v>2522.5856854202189</c:v>
                </c:pt>
                <c:pt idx="407">
                  <c:v>2523.3193320973546</c:v>
                </c:pt>
                <c:pt idx="408">
                  <c:v>2524.0282975741575</c:v>
                </c:pt>
                <c:pt idx="409">
                  <c:v>2524.7125929160406</c:v>
                </c:pt>
                <c:pt idx="410">
                  <c:v>2525.3722287986643</c:v>
                </c:pt>
                <c:pt idx="411">
                  <c:v>2526.0072155086054</c:v>
                </c:pt>
                <c:pt idx="412">
                  <c:v>2526.6175629440004</c:v>
                </c:pt>
                <c:pt idx="413">
                  <c:v>2527.2032806151624</c:v>
                </c:pt>
                <c:pt idx="414">
                  <c:v>2527.7643776451773</c:v>
                </c:pt>
                <c:pt idx="415">
                  <c:v>2528.3008627704739</c:v>
                </c:pt>
                <c:pt idx="416">
                  <c:v>2528.8127443413664</c:v>
                </c:pt>
                <c:pt idx="417">
                  <c:v>2529.3000303225786</c:v>
                </c:pt>
                <c:pt idx="418">
                  <c:v>2529.7627282937378</c:v>
                </c:pt>
                <c:pt idx="419">
                  <c:v>2530.2008454498482</c:v>
                </c:pt>
                <c:pt idx="420">
                  <c:v>2530.6143886017389</c:v>
                </c:pt>
                <c:pt idx="421">
                  <c:v>2531.0033641764894</c:v>
                </c:pt>
                <c:pt idx="422">
                  <c:v>2531.3677782178256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7B7-8348-B118-A5838EEE3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8214224"/>
        <c:axId val="488210832"/>
      </c:scatterChart>
      <c:valAx>
        <c:axId val="48820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8207440"/>
        <c:crosses val="autoZero"/>
        <c:crossBetween val="midCat"/>
      </c:valAx>
      <c:valAx>
        <c:axId val="488207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Velocity (m/s)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8203408"/>
        <c:crosses val="autoZero"/>
        <c:crossBetween val="midCat"/>
      </c:valAx>
      <c:valAx>
        <c:axId val="488210832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Altitude AGL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8214224"/>
        <c:crosses val="max"/>
        <c:crossBetween val="midCat"/>
      </c:valAx>
      <c:valAx>
        <c:axId val="488214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882108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Accelerometer!$J$19</c:f>
              <c:strCache>
                <c:ptCount val="1"/>
                <c:pt idx="0">
                  <c:v>Thrust (N)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diamond"/>
            <c:size val="2"/>
            <c:spPr>
              <a:solidFill>
                <a:srgbClr val="00B050"/>
              </a:solidFill>
              <a:ln>
                <a:noFill/>
              </a:ln>
            </c:spPr>
          </c:marker>
          <c:xVal>
            <c:numRef>
              <c:f>Accelerometer!$B$20:$B$2229</c:f>
              <c:numCache>
                <c:formatCode>General</c:formatCode>
                <c:ptCount val="2210"/>
                <c:pt idx="0">
                  <c:v>-0.17249999999999999</c:v>
                </c:pt>
                <c:pt idx="1">
                  <c:v>-0.16999999999999998</c:v>
                </c:pt>
                <c:pt idx="2">
                  <c:v>-0.16749999999999998</c:v>
                </c:pt>
                <c:pt idx="3">
                  <c:v>-0.16499999999999998</c:v>
                </c:pt>
                <c:pt idx="4">
                  <c:v>-0.16249999999999998</c:v>
                </c:pt>
                <c:pt idx="5">
                  <c:v>-0.15999999999999998</c:v>
                </c:pt>
                <c:pt idx="6">
                  <c:v>-0.15749999999999997</c:v>
                </c:pt>
                <c:pt idx="7">
                  <c:v>-0.15499999999999997</c:v>
                </c:pt>
                <c:pt idx="8">
                  <c:v>-0.1525</c:v>
                </c:pt>
                <c:pt idx="9">
                  <c:v>-0.15</c:v>
                </c:pt>
                <c:pt idx="10">
                  <c:v>-0.14749999999999999</c:v>
                </c:pt>
                <c:pt idx="11">
                  <c:v>-0.14499999999999999</c:v>
                </c:pt>
                <c:pt idx="12">
                  <c:v>-0.14249999999999999</c:v>
                </c:pt>
                <c:pt idx="13">
                  <c:v>-0.13999999999999999</c:v>
                </c:pt>
                <c:pt idx="14">
                  <c:v>-0.13749999999999998</c:v>
                </c:pt>
                <c:pt idx="15">
                  <c:v>-0.13499999999999998</c:v>
                </c:pt>
                <c:pt idx="16">
                  <c:v>-0.13249999999999998</c:v>
                </c:pt>
                <c:pt idx="17">
                  <c:v>-0.12999999999999998</c:v>
                </c:pt>
                <c:pt idx="18">
                  <c:v>-0.1275</c:v>
                </c:pt>
                <c:pt idx="19">
                  <c:v>-0.12499999999999999</c:v>
                </c:pt>
                <c:pt idx="20">
                  <c:v>-0.12249999999999998</c:v>
                </c:pt>
                <c:pt idx="21">
                  <c:v>-0.12</c:v>
                </c:pt>
                <c:pt idx="22">
                  <c:v>-0.11749999999999999</c:v>
                </c:pt>
                <c:pt idx="23">
                  <c:v>-0.11499999999999999</c:v>
                </c:pt>
                <c:pt idx="24">
                  <c:v>-0.11249999999999999</c:v>
                </c:pt>
                <c:pt idx="25">
                  <c:v>-0.10999999999999999</c:v>
                </c:pt>
                <c:pt idx="26">
                  <c:v>-0.10749999999999998</c:v>
                </c:pt>
                <c:pt idx="27">
                  <c:v>-0.10499999999999998</c:v>
                </c:pt>
                <c:pt idx="28">
                  <c:v>-0.10249999999999998</c:v>
                </c:pt>
                <c:pt idx="29">
                  <c:v>-9.9999999999999992E-2</c:v>
                </c:pt>
                <c:pt idx="30">
                  <c:v>-9.7499999999999989E-2</c:v>
                </c:pt>
                <c:pt idx="31">
                  <c:v>-9.4999999999999987E-2</c:v>
                </c:pt>
                <c:pt idx="32">
                  <c:v>-9.2499999999999985E-2</c:v>
                </c:pt>
                <c:pt idx="33">
                  <c:v>-8.9999999999999983E-2</c:v>
                </c:pt>
                <c:pt idx="34">
                  <c:v>-8.7499999999999981E-2</c:v>
                </c:pt>
                <c:pt idx="35">
                  <c:v>-8.4999999999999992E-2</c:v>
                </c:pt>
                <c:pt idx="36">
                  <c:v>-8.249999999999999E-2</c:v>
                </c:pt>
                <c:pt idx="37">
                  <c:v>-7.9999999999999988E-2</c:v>
                </c:pt>
                <c:pt idx="38">
                  <c:v>-7.7499999999999986E-2</c:v>
                </c:pt>
                <c:pt idx="39">
                  <c:v>-7.4999999999999983E-2</c:v>
                </c:pt>
                <c:pt idx="40">
                  <c:v>-7.2499999999999981E-2</c:v>
                </c:pt>
                <c:pt idx="41">
                  <c:v>-6.9999999999999993E-2</c:v>
                </c:pt>
                <c:pt idx="42">
                  <c:v>-6.7499999999999991E-2</c:v>
                </c:pt>
                <c:pt idx="43">
                  <c:v>-6.4999999999999988E-2</c:v>
                </c:pt>
                <c:pt idx="44">
                  <c:v>-6.2499999999999986E-2</c:v>
                </c:pt>
                <c:pt idx="45">
                  <c:v>-5.9999999999999984E-2</c:v>
                </c:pt>
                <c:pt idx="46">
                  <c:v>-5.7499999999999982E-2</c:v>
                </c:pt>
                <c:pt idx="47">
                  <c:v>-5.4999999999999993E-2</c:v>
                </c:pt>
                <c:pt idx="48">
                  <c:v>-5.2499999999999991E-2</c:v>
                </c:pt>
                <c:pt idx="49">
                  <c:v>-4.9999999999999989E-2</c:v>
                </c:pt>
                <c:pt idx="50">
                  <c:v>-4.7499999999999987E-2</c:v>
                </c:pt>
                <c:pt idx="51">
                  <c:v>-4.4999999999999984E-2</c:v>
                </c:pt>
                <c:pt idx="52">
                  <c:v>-4.2499999999999982E-2</c:v>
                </c:pt>
                <c:pt idx="53">
                  <c:v>-3.999999999999998E-2</c:v>
                </c:pt>
                <c:pt idx="54">
                  <c:v>-3.7499999999999978E-2</c:v>
                </c:pt>
                <c:pt idx="55">
                  <c:v>-3.4999999999999976E-2</c:v>
                </c:pt>
                <c:pt idx="56">
                  <c:v>-3.2499999999999973E-2</c:v>
                </c:pt>
                <c:pt idx="57">
                  <c:v>-0.03</c:v>
                </c:pt>
                <c:pt idx="58">
                  <c:v>-2.7499999999999997E-2</c:v>
                </c:pt>
                <c:pt idx="59">
                  <c:v>-2.4999999999999994E-2</c:v>
                </c:pt>
                <c:pt idx="60">
                  <c:v>-2.2499999999999992E-2</c:v>
                </c:pt>
                <c:pt idx="61">
                  <c:v>-1.999999999999999E-2</c:v>
                </c:pt>
                <c:pt idx="62">
                  <c:v>-1.7499999999999988E-2</c:v>
                </c:pt>
                <c:pt idx="63">
                  <c:v>-1.4999999999999986E-2</c:v>
                </c:pt>
                <c:pt idx="64">
                  <c:v>-1.2499999999999983E-2</c:v>
                </c:pt>
                <c:pt idx="65">
                  <c:v>-9.9999999999999811E-3</c:v>
                </c:pt>
                <c:pt idx="66">
                  <c:v>-7.4999999999999789E-3</c:v>
                </c:pt>
                <c:pt idx="67">
                  <c:v>-4.9999999999999767E-3</c:v>
                </c:pt>
                <c:pt idx="68">
                  <c:v>-2.4999999999999745E-3</c:v>
                </c:pt>
                <c:pt idx="69">
                  <c:v>0</c:v>
                </c:pt>
                <c:pt idx="70">
                  <c:v>2.5000000000000022E-3</c:v>
                </c:pt>
                <c:pt idx="71">
                  <c:v>5.0000000000000044E-3</c:v>
                </c:pt>
                <c:pt idx="72">
                  <c:v>7.5000000000000067E-3</c:v>
                </c:pt>
                <c:pt idx="73">
                  <c:v>1.0000000000000009E-2</c:v>
                </c:pt>
                <c:pt idx="74">
                  <c:v>1.2500000000000011E-2</c:v>
                </c:pt>
                <c:pt idx="75">
                  <c:v>1.5000000000000013E-2</c:v>
                </c:pt>
                <c:pt idx="76">
                  <c:v>1.7500000000000016E-2</c:v>
                </c:pt>
                <c:pt idx="77">
                  <c:v>2.0000000000000018E-2</c:v>
                </c:pt>
                <c:pt idx="78">
                  <c:v>2.250000000000002E-2</c:v>
                </c:pt>
                <c:pt idx="79">
                  <c:v>2.5000000000000022E-2</c:v>
                </c:pt>
                <c:pt idx="80">
                  <c:v>2.7500000000000024E-2</c:v>
                </c:pt>
                <c:pt idx="81">
                  <c:v>3.0000000000000027E-2</c:v>
                </c:pt>
                <c:pt idx="82">
                  <c:v>3.2500000000000001E-2</c:v>
                </c:pt>
                <c:pt idx="83">
                  <c:v>3.5000000000000003E-2</c:v>
                </c:pt>
                <c:pt idx="84">
                  <c:v>3.7500000000000006E-2</c:v>
                </c:pt>
                <c:pt idx="85">
                  <c:v>4.0000000000000008E-2</c:v>
                </c:pt>
                <c:pt idx="86">
                  <c:v>4.250000000000001E-2</c:v>
                </c:pt>
                <c:pt idx="87">
                  <c:v>4.5000000000000012E-2</c:v>
                </c:pt>
                <c:pt idx="88">
                  <c:v>4.7500000000000014E-2</c:v>
                </c:pt>
                <c:pt idx="89">
                  <c:v>5.0000000000000017E-2</c:v>
                </c:pt>
                <c:pt idx="90">
                  <c:v>5.2500000000000019E-2</c:v>
                </c:pt>
                <c:pt idx="91">
                  <c:v>5.5000000000000021E-2</c:v>
                </c:pt>
                <c:pt idx="92">
                  <c:v>5.7500000000000023E-2</c:v>
                </c:pt>
                <c:pt idx="93">
                  <c:v>6.0000000000000026E-2</c:v>
                </c:pt>
                <c:pt idx="94">
                  <c:v>6.25E-2</c:v>
                </c:pt>
                <c:pt idx="95">
                  <c:v>6.5000000000000002E-2</c:v>
                </c:pt>
                <c:pt idx="96">
                  <c:v>6.7500000000000004E-2</c:v>
                </c:pt>
                <c:pt idx="97">
                  <c:v>7.0000000000000007E-2</c:v>
                </c:pt>
                <c:pt idx="98">
                  <c:v>7.2500000000000009E-2</c:v>
                </c:pt>
                <c:pt idx="99">
                  <c:v>7.5000000000000011E-2</c:v>
                </c:pt>
                <c:pt idx="100">
                  <c:v>7.8749999999999987E-2</c:v>
                </c:pt>
                <c:pt idx="101">
                  <c:v>8.1249999999999989E-2</c:v>
                </c:pt>
                <c:pt idx="102">
                  <c:v>8.3749999999999991E-2</c:v>
                </c:pt>
                <c:pt idx="103">
                  <c:v>8.6249999999999993E-2</c:v>
                </c:pt>
                <c:pt idx="104">
                  <c:v>8.8749999999999996E-2</c:v>
                </c:pt>
                <c:pt idx="105">
                  <c:v>9.1249999999999998E-2</c:v>
                </c:pt>
                <c:pt idx="106">
                  <c:v>9.375E-2</c:v>
                </c:pt>
                <c:pt idx="107">
                  <c:v>9.6250000000000002E-2</c:v>
                </c:pt>
                <c:pt idx="108">
                  <c:v>9.8750000000000004E-2</c:v>
                </c:pt>
                <c:pt idx="109">
                  <c:v>0.10125000000000001</c:v>
                </c:pt>
                <c:pt idx="110">
                  <c:v>0.10375000000000001</c:v>
                </c:pt>
                <c:pt idx="111">
                  <c:v>0.10625000000000001</c:v>
                </c:pt>
                <c:pt idx="112">
                  <c:v>0.10875000000000001</c:v>
                </c:pt>
                <c:pt idx="113">
                  <c:v>0.11125000000000002</c:v>
                </c:pt>
                <c:pt idx="114">
                  <c:v>0.11375000000000002</c:v>
                </c:pt>
                <c:pt idx="115">
                  <c:v>0.11625000000000002</c:v>
                </c:pt>
                <c:pt idx="116">
                  <c:v>0.11875000000000002</c:v>
                </c:pt>
                <c:pt idx="117">
                  <c:v>0.12125000000000002</c:v>
                </c:pt>
                <c:pt idx="118">
                  <c:v>0.12375000000000003</c:v>
                </c:pt>
                <c:pt idx="119">
                  <c:v>0.12625000000000003</c:v>
                </c:pt>
                <c:pt idx="120">
                  <c:v>0.12875000000000003</c:v>
                </c:pt>
                <c:pt idx="121">
                  <c:v>0.13125000000000003</c:v>
                </c:pt>
                <c:pt idx="122">
                  <c:v>0.13375000000000004</c:v>
                </c:pt>
                <c:pt idx="123">
                  <c:v>0.13625000000000004</c:v>
                </c:pt>
                <c:pt idx="124">
                  <c:v>0.13875000000000004</c:v>
                </c:pt>
                <c:pt idx="125">
                  <c:v>0.14124999999999999</c:v>
                </c:pt>
                <c:pt idx="126">
                  <c:v>0.14374999999999999</c:v>
                </c:pt>
                <c:pt idx="127">
                  <c:v>0.14624999999999999</c:v>
                </c:pt>
                <c:pt idx="128">
                  <c:v>0.14874999999999999</c:v>
                </c:pt>
                <c:pt idx="129">
                  <c:v>0.15125</c:v>
                </c:pt>
                <c:pt idx="130">
                  <c:v>0.15375</c:v>
                </c:pt>
                <c:pt idx="131">
                  <c:v>0.15625</c:v>
                </c:pt>
                <c:pt idx="132">
                  <c:v>0.15875</c:v>
                </c:pt>
                <c:pt idx="133">
                  <c:v>0.16125</c:v>
                </c:pt>
                <c:pt idx="134">
                  <c:v>0.16375000000000001</c:v>
                </c:pt>
                <c:pt idx="135">
                  <c:v>0.16625000000000001</c:v>
                </c:pt>
                <c:pt idx="136">
                  <c:v>0.16875000000000001</c:v>
                </c:pt>
                <c:pt idx="137">
                  <c:v>0.17125000000000001</c:v>
                </c:pt>
                <c:pt idx="138">
                  <c:v>0.17375000000000002</c:v>
                </c:pt>
                <c:pt idx="139">
                  <c:v>0.17625000000000002</c:v>
                </c:pt>
                <c:pt idx="140">
                  <c:v>0.17875000000000002</c:v>
                </c:pt>
                <c:pt idx="141">
                  <c:v>0.18125000000000002</c:v>
                </c:pt>
                <c:pt idx="142">
                  <c:v>0.18375000000000002</c:v>
                </c:pt>
                <c:pt idx="143">
                  <c:v>0.18625000000000003</c:v>
                </c:pt>
                <c:pt idx="144">
                  <c:v>0.18875000000000003</c:v>
                </c:pt>
                <c:pt idx="145">
                  <c:v>0.19125000000000003</c:v>
                </c:pt>
                <c:pt idx="146">
                  <c:v>0.19375000000000003</c:v>
                </c:pt>
                <c:pt idx="147">
                  <c:v>0.19625000000000004</c:v>
                </c:pt>
                <c:pt idx="148">
                  <c:v>0.19875000000000004</c:v>
                </c:pt>
                <c:pt idx="149">
                  <c:v>0.20125000000000004</c:v>
                </c:pt>
                <c:pt idx="150">
                  <c:v>0.20374999999999999</c:v>
                </c:pt>
                <c:pt idx="151">
                  <c:v>0.20624999999999999</c:v>
                </c:pt>
                <c:pt idx="152">
                  <c:v>0.20874999999999999</c:v>
                </c:pt>
                <c:pt idx="153">
                  <c:v>0.21124999999999999</c:v>
                </c:pt>
                <c:pt idx="154">
                  <c:v>0.21375</c:v>
                </c:pt>
                <c:pt idx="155">
                  <c:v>0.21625</c:v>
                </c:pt>
                <c:pt idx="156">
                  <c:v>0.21875</c:v>
                </c:pt>
                <c:pt idx="157">
                  <c:v>0.22125</c:v>
                </c:pt>
                <c:pt idx="158">
                  <c:v>0.22375</c:v>
                </c:pt>
                <c:pt idx="159">
                  <c:v>0.22625000000000001</c:v>
                </c:pt>
                <c:pt idx="160">
                  <c:v>0.22875000000000001</c:v>
                </c:pt>
                <c:pt idx="161">
                  <c:v>0.23125000000000001</c:v>
                </c:pt>
                <c:pt idx="162">
                  <c:v>0.23375000000000001</c:v>
                </c:pt>
                <c:pt idx="163">
                  <c:v>0.23625000000000002</c:v>
                </c:pt>
                <c:pt idx="164">
                  <c:v>0.23875000000000002</c:v>
                </c:pt>
                <c:pt idx="165">
                  <c:v>0.24125000000000002</c:v>
                </c:pt>
                <c:pt idx="166">
                  <c:v>0.24375000000000002</c:v>
                </c:pt>
                <c:pt idx="167">
                  <c:v>0.24625000000000002</c:v>
                </c:pt>
                <c:pt idx="168">
                  <c:v>0.24875000000000003</c:v>
                </c:pt>
                <c:pt idx="169">
                  <c:v>0.25125000000000003</c:v>
                </c:pt>
                <c:pt idx="170">
                  <c:v>0.25375000000000003</c:v>
                </c:pt>
                <c:pt idx="171">
                  <c:v>0.25625000000000003</c:v>
                </c:pt>
                <c:pt idx="172">
                  <c:v>0.25875000000000004</c:v>
                </c:pt>
                <c:pt idx="173">
                  <c:v>0.26125000000000004</c:v>
                </c:pt>
                <c:pt idx="174">
                  <c:v>0.26375000000000004</c:v>
                </c:pt>
                <c:pt idx="175">
                  <c:v>0.26624999999999999</c:v>
                </c:pt>
                <c:pt idx="176">
                  <c:v>0.26874999999999999</c:v>
                </c:pt>
                <c:pt idx="177">
                  <c:v>0.27124999999999999</c:v>
                </c:pt>
                <c:pt idx="178">
                  <c:v>0.27374999999999999</c:v>
                </c:pt>
                <c:pt idx="179">
                  <c:v>0.27625</c:v>
                </c:pt>
                <c:pt idx="180">
                  <c:v>0.27875</c:v>
                </c:pt>
                <c:pt idx="181">
                  <c:v>0.28125</c:v>
                </c:pt>
                <c:pt idx="182">
                  <c:v>0.28375</c:v>
                </c:pt>
                <c:pt idx="183">
                  <c:v>0.28625</c:v>
                </c:pt>
                <c:pt idx="184">
                  <c:v>0.28875000000000001</c:v>
                </c:pt>
                <c:pt idx="185">
                  <c:v>0.29125000000000001</c:v>
                </c:pt>
                <c:pt idx="186">
                  <c:v>0.29375000000000001</c:v>
                </c:pt>
                <c:pt idx="187">
                  <c:v>0.29625000000000001</c:v>
                </c:pt>
                <c:pt idx="188">
                  <c:v>0.29875000000000002</c:v>
                </c:pt>
                <c:pt idx="189">
                  <c:v>0.30125000000000002</c:v>
                </c:pt>
                <c:pt idx="190">
                  <c:v>0.30375000000000002</c:v>
                </c:pt>
                <c:pt idx="191">
                  <c:v>0.30625000000000002</c:v>
                </c:pt>
                <c:pt idx="192">
                  <c:v>0.30875000000000002</c:v>
                </c:pt>
                <c:pt idx="193">
                  <c:v>0.31125000000000003</c:v>
                </c:pt>
                <c:pt idx="194">
                  <c:v>0.31375000000000003</c:v>
                </c:pt>
                <c:pt idx="195">
                  <c:v>0.31625000000000003</c:v>
                </c:pt>
                <c:pt idx="196">
                  <c:v>0.31875000000000003</c:v>
                </c:pt>
                <c:pt idx="197">
                  <c:v>0.32125000000000004</c:v>
                </c:pt>
                <c:pt idx="198">
                  <c:v>0.32375000000000004</c:v>
                </c:pt>
                <c:pt idx="199">
                  <c:v>0.32625000000000004</c:v>
                </c:pt>
                <c:pt idx="200">
                  <c:v>0.32874999999999999</c:v>
                </c:pt>
                <c:pt idx="201">
                  <c:v>0.33125000000000004</c:v>
                </c:pt>
                <c:pt idx="202">
                  <c:v>0.33374999999999999</c:v>
                </c:pt>
                <c:pt idx="203">
                  <c:v>0.33625000000000005</c:v>
                </c:pt>
                <c:pt idx="204">
                  <c:v>0.33875</c:v>
                </c:pt>
                <c:pt idx="205">
                  <c:v>0.34125000000000005</c:v>
                </c:pt>
                <c:pt idx="206">
                  <c:v>0.34375</c:v>
                </c:pt>
                <c:pt idx="207">
                  <c:v>0.34625000000000006</c:v>
                </c:pt>
                <c:pt idx="208">
                  <c:v>0.34875</c:v>
                </c:pt>
                <c:pt idx="209">
                  <c:v>0.35125000000000006</c:v>
                </c:pt>
                <c:pt idx="210">
                  <c:v>0.35375000000000001</c:v>
                </c:pt>
                <c:pt idx="211">
                  <c:v>0.35625000000000007</c:v>
                </c:pt>
                <c:pt idx="212">
                  <c:v>0.35875000000000001</c:v>
                </c:pt>
                <c:pt idx="213">
                  <c:v>0.36124999999999996</c:v>
                </c:pt>
                <c:pt idx="214">
                  <c:v>0.36375000000000002</c:v>
                </c:pt>
                <c:pt idx="215">
                  <c:v>0.36624999999999996</c:v>
                </c:pt>
                <c:pt idx="216">
                  <c:v>0.36875000000000002</c:v>
                </c:pt>
                <c:pt idx="217">
                  <c:v>0.37124999999999997</c:v>
                </c:pt>
                <c:pt idx="218">
                  <c:v>0.37375000000000003</c:v>
                </c:pt>
                <c:pt idx="219">
                  <c:v>0.37624999999999997</c:v>
                </c:pt>
                <c:pt idx="220">
                  <c:v>0.37875000000000003</c:v>
                </c:pt>
                <c:pt idx="221">
                  <c:v>0.38124999999999998</c:v>
                </c:pt>
                <c:pt idx="222">
                  <c:v>0.38375000000000004</c:v>
                </c:pt>
                <c:pt idx="223">
                  <c:v>0.38624999999999998</c:v>
                </c:pt>
                <c:pt idx="224">
                  <c:v>0.38875000000000004</c:v>
                </c:pt>
                <c:pt idx="225">
                  <c:v>0.39124999999999999</c:v>
                </c:pt>
                <c:pt idx="226">
                  <c:v>0.39375000000000004</c:v>
                </c:pt>
                <c:pt idx="227">
                  <c:v>0.39624999999999999</c:v>
                </c:pt>
                <c:pt idx="228">
                  <c:v>0.39875000000000005</c:v>
                </c:pt>
                <c:pt idx="229">
                  <c:v>0.40125</c:v>
                </c:pt>
                <c:pt idx="230">
                  <c:v>0.40375000000000005</c:v>
                </c:pt>
                <c:pt idx="231">
                  <c:v>0.40625</c:v>
                </c:pt>
                <c:pt idx="232">
                  <c:v>0.40875000000000006</c:v>
                </c:pt>
                <c:pt idx="233">
                  <c:v>0.41125</c:v>
                </c:pt>
                <c:pt idx="234">
                  <c:v>0.41375000000000006</c:v>
                </c:pt>
                <c:pt idx="235">
                  <c:v>0.41625000000000001</c:v>
                </c:pt>
                <c:pt idx="236">
                  <c:v>0.41875000000000007</c:v>
                </c:pt>
                <c:pt idx="237">
                  <c:v>0.42125000000000001</c:v>
                </c:pt>
                <c:pt idx="238">
                  <c:v>0.42374999999999996</c:v>
                </c:pt>
                <c:pt idx="239">
                  <c:v>0.42625000000000002</c:v>
                </c:pt>
                <c:pt idx="240">
                  <c:v>0.42874999999999996</c:v>
                </c:pt>
                <c:pt idx="241">
                  <c:v>0.43125000000000002</c:v>
                </c:pt>
                <c:pt idx="242">
                  <c:v>0.43374999999999997</c:v>
                </c:pt>
                <c:pt idx="243">
                  <c:v>0.43625000000000003</c:v>
                </c:pt>
                <c:pt idx="244">
                  <c:v>0.43874999999999997</c:v>
                </c:pt>
                <c:pt idx="245">
                  <c:v>0.44125000000000003</c:v>
                </c:pt>
                <c:pt idx="246">
                  <c:v>0.44374999999999998</c:v>
                </c:pt>
                <c:pt idx="247">
                  <c:v>0.44625000000000004</c:v>
                </c:pt>
                <c:pt idx="248">
                  <c:v>0.44874999999999998</c:v>
                </c:pt>
                <c:pt idx="249">
                  <c:v>0.45125000000000004</c:v>
                </c:pt>
                <c:pt idx="250">
                  <c:v>0.45374999999999999</c:v>
                </c:pt>
                <c:pt idx="251">
                  <c:v>0.45625000000000004</c:v>
                </c:pt>
                <c:pt idx="252">
                  <c:v>0.45874999999999999</c:v>
                </c:pt>
                <c:pt idx="253">
                  <c:v>0.46125000000000005</c:v>
                </c:pt>
                <c:pt idx="254">
                  <c:v>0.46375</c:v>
                </c:pt>
                <c:pt idx="255">
                  <c:v>0.46625000000000005</c:v>
                </c:pt>
                <c:pt idx="256">
                  <c:v>0.46875</c:v>
                </c:pt>
                <c:pt idx="257">
                  <c:v>0.47125000000000006</c:v>
                </c:pt>
                <c:pt idx="258">
                  <c:v>0.47375</c:v>
                </c:pt>
                <c:pt idx="259">
                  <c:v>0.47625000000000006</c:v>
                </c:pt>
                <c:pt idx="260">
                  <c:v>0.47875000000000001</c:v>
                </c:pt>
                <c:pt idx="261">
                  <c:v>0.48125000000000007</c:v>
                </c:pt>
                <c:pt idx="262">
                  <c:v>0.48375000000000001</c:v>
                </c:pt>
                <c:pt idx="263">
                  <c:v>0.48624999999999996</c:v>
                </c:pt>
                <c:pt idx="264">
                  <c:v>0.48875000000000002</c:v>
                </c:pt>
                <c:pt idx="265">
                  <c:v>0.49124999999999996</c:v>
                </c:pt>
                <c:pt idx="266">
                  <c:v>0.49375000000000002</c:v>
                </c:pt>
                <c:pt idx="267">
                  <c:v>0.49624999999999997</c:v>
                </c:pt>
                <c:pt idx="268">
                  <c:v>0.49875000000000003</c:v>
                </c:pt>
                <c:pt idx="269">
                  <c:v>0.50124999999999997</c:v>
                </c:pt>
                <c:pt idx="270">
                  <c:v>0.50375000000000003</c:v>
                </c:pt>
                <c:pt idx="271">
                  <c:v>0.50624999999999998</c:v>
                </c:pt>
                <c:pt idx="272">
                  <c:v>0.50875000000000004</c:v>
                </c:pt>
                <c:pt idx="273">
                  <c:v>0.51124999999999998</c:v>
                </c:pt>
                <c:pt idx="274">
                  <c:v>0.51375000000000004</c:v>
                </c:pt>
                <c:pt idx="275">
                  <c:v>0.51624999999999999</c:v>
                </c:pt>
                <c:pt idx="276">
                  <c:v>0.51875000000000004</c:v>
                </c:pt>
                <c:pt idx="277">
                  <c:v>0.52124999999999999</c:v>
                </c:pt>
                <c:pt idx="278">
                  <c:v>0.52375000000000005</c:v>
                </c:pt>
                <c:pt idx="279">
                  <c:v>0.52625</c:v>
                </c:pt>
                <c:pt idx="280">
                  <c:v>0.52875000000000005</c:v>
                </c:pt>
                <c:pt idx="281">
                  <c:v>0.53125</c:v>
                </c:pt>
                <c:pt idx="282">
                  <c:v>0.53375000000000006</c:v>
                </c:pt>
                <c:pt idx="283">
                  <c:v>0.53625</c:v>
                </c:pt>
                <c:pt idx="284">
                  <c:v>0.53875000000000006</c:v>
                </c:pt>
                <c:pt idx="285">
                  <c:v>0.54125000000000001</c:v>
                </c:pt>
                <c:pt idx="286">
                  <c:v>0.54375000000000007</c:v>
                </c:pt>
                <c:pt idx="287">
                  <c:v>0.54625000000000001</c:v>
                </c:pt>
                <c:pt idx="288">
                  <c:v>0.54874999999999996</c:v>
                </c:pt>
                <c:pt idx="289">
                  <c:v>0.55125000000000002</c:v>
                </c:pt>
                <c:pt idx="290">
                  <c:v>0.55374999999999996</c:v>
                </c:pt>
                <c:pt idx="291">
                  <c:v>0.55625000000000002</c:v>
                </c:pt>
                <c:pt idx="292">
                  <c:v>0.55874999999999997</c:v>
                </c:pt>
                <c:pt idx="293">
                  <c:v>0.56125000000000003</c:v>
                </c:pt>
                <c:pt idx="294">
                  <c:v>0.56374999999999997</c:v>
                </c:pt>
                <c:pt idx="295">
                  <c:v>0.56625000000000003</c:v>
                </c:pt>
                <c:pt idx="296">
                  <c:v>0.56874999999999998</c:v>
                </c:pt>
                <c:pt idx="297">
                  <c:v>0.57125000000000004</c:v>
                </c:pt>
                <c:pt idx="298">
                  <c:v>0.57374999999999998</c:v>
                </c:pt>
                <c:pt idx="299">
                  <c:v>0.57625000000000004</c:v>
                </c:pt>
                <c:pt idx="300">
                  <c:v>0.57874999999999999</c:v>
                </c:pt>
                <c:pt idx="301">
                  <c:v>0.58125000000000004</c:v>
                </c:pt>
                <c:pt idx="302">
                  <c:v>0.58374999999999999</c:v>
                </c:pt>
                <c:pt idx="303">
                  <c:v>0.58625000000000005</c:v>
                </c:pt>
                <c:pt idx="304">
                  <c:v>0.58875</c:v>
                </c:pt>
                <c:pt idx="305">
                  <c:v>0.59125000000000005</c:v>
                </c:pt>
                <c:pt idx="306">
                  <c:v>0.59375</c:v>
                </c:pt>
                <c:pt idx="307">
                  <c:v>0.59625000000000006</c:v>
                </c:pt>
                <c:pt idx="308">
                  <c:v>0.59875</c:v>
                </c:pt>
                <c:pt idx="309">
                  <c:v>0.60125000000000006</c:v>
                </c:pt>
                <c:pt idx="310">
                  <c:v>0.60375000000000001</c:v>
                </c:pt>
                <c:pt idx="311">
                  <c:v>0.60625000000000007</c:v>
                </c:pt>
                <c:pt idx="312">
                  <c:v>0.60875000000000001</c:v>
                </c:pt>
                <c:pt idx="313">
                  <c:v>0.61124999999999996</c:v>
                </c:pt>
                <c:pt idx="314">
                  <c:v>0.61375000000000002</c:v>
                </c:pt>
                <c:pt idx="315">
                  <c:v>0.61624999999999996</c:v>
                </c:pt>
                <c:pt idx="316">
                  <c:v>0.61875000000000002</c:v>
                </c:pt>
                <c:pt idx="317">
                  <c:v>0.62124999999999997</c:v>
                </c:pt>
                <c:pt idx="318">
                  <c:v>0.62375000000000003</c:v>
                </c:pt>
                <c:pt idx="319">
                  <c:v>0.62624999999999997</c:v>
                </c:pt>
                <c:pt idx="320">
                  <c:v>0.62875000000000003</c:v>
                </c:pt>
                <c:pt idx="321">
                  <c:v>0.63124999999999998</c:v>
                </c:pt>
                <c:pt idx="322">
                  <c:v>0.63375000000000004</c:v>
                </c:pt>
                <c:pt idx="323">
                  <c:v>0.63624999999999998</c:v>
                </c:pt>
                <c:pt idx="324">
                  <c:v>0.63875000000000004</c:v>
                </c:pt>
                <c:pt idx="325">
                  <c:v>0.64124999999999999</c:v>
                </c:pt>
                <c:pt idx="326">
                  <c:v>0.64375000000000004</c:v>
                </c:pt>
                <c:pt idx="327">
                  <c:v>0.64624999999999999</c:v>
                </c:pt>
                <c:pt idx="328">
                  <c:v>0.64875000000000005</c:v>
                </c:pt>
                <c:pt idx="329">
                  <c:v>0.65125</c:v>
                </c:pt>
                <c:pt idx="330">
                  <c:v>0.65375000000000005</c:v>
                </c:pt>
                <c:pt idx="331">
                  <c:v>0.65625</c:v>
                </c:pt>
                <c:pt idx="332">
                  <c:v>0.65875000000000006</c:v>
                </c:pt>
                <c:pt idx="333">
                  <c:v>0.66125</c:v>
                </c:pt>
                <c:pt idx="334">
                  <c:v>0.66375000000000006</c:v>
                </c:pt>
                <c:pt idx="335">
                  <c:v>0.66625000000000001</c:v>
                </c:pt>
                <c:pt idx="336">
                  <c:v>0.66875000000000007</c:v>
                </c:pt>
                <c:pt idx="337">
                  <c:v>0.67125000000000001</c:v>
                </c:pt>
                <c:pt idx="338">
                  <c:v>0.67374999999999996</c:v>
                </c:pt>
                <c:pt idx="339">
                  <c:v>0.67625000000000002</c:v>
                </c:pt>
                <c:pt idx="340">
                  <c:v>0.67874999999999996</c:v>
                </c:pt>
                <c:pt idx="341">
                  <c:v>0.68125000000000002</c:v>
                </c:pt>
                <c:pt idx="342">
                  <c:v>0.68374999999999997</c:v>
                </c:pt>
                <c:pt idx="343">
                  <c:v>0.68625000000000003</c:v>
                </c:pt>
                <c:pt idx="344">
                  <c:v>0.68874999999999997</c:v>
                </c:pt>
                <c:pt idx="345">
                  <c:v>0.69125000000000003</c:v>
                </c:pt>
                <c:pt idx="346">
                  <c:v>0.69374999999999998</c:v>
                </c:pt>
                <c:pt idx="347">
                  <c:v>0.69625000000000004</c:v>
                </c:pt>
                <c:pt idx="348">
                  <c:v>0.69874999999999998</c:v>
                </c:pt>
                <c:pt idx="349">
                  <c:v>0.70125000000000004</c:v>
                </c:pt>
                <c:pt idx="350">
                  <c:v>0.70374999999999999</c:v>
                </c:pt>
                <c:pt idx="351">
                  <c:v>0.70625000000000004</c:v>
                </c:pt>
                <c:pt idx="352">
                  <c:v>0.70874999999999999</c:v>
                </c:pt>
                <c:pt idx="353">
                  <c:v>0.71125000000000005</c:v>
                </c:pt>
                <c:pt idx="354">
                  <c:v>0.71375</c:v>
                </c:pt>
                <c:pt idx="355">
                  <c:v>0.71625000000000005</c:v>
                </c:pt>
                <c:pt idx="356">
                  <c:v>0.71875</c:v>
                </c:pt>
                <c:pt idx="357">
                  <c:v>0.72125000000000006</c:v>
                </c:pt>
                <c:pt idx="358">
                  <c:v>0.72375</c:v>
                </c:pt>
                <c:pt idx="359">
                  <c:v>0.72625000000000006</c:v>
                </c:pt>
                <c:pt idx="360">
                  <c:v>0.72875000000000001</c:v>
                </c:pt>
                <c:pt idx="361">
                  <c:v>0.73125000000000007</c:v>
                </c:pt>
                <c:pt idx="362">
                  <c:v>0.73375000000000001</c:v>
                </c:pt>
                <c:pt idx="363">
                  <c:v>0.73624999999999996</c:v>
                </c:pt>
                <c:pt idx="364">
                  <c:v>0.73875000000000002</c:v>
                </c:pt>
                <c:pt idx="365">
                  <c:v>0.74124999999999996</c:v>
                </c:pt>
                <c:pt idx="366">
                  <c:v>0.74375000000000002</c:v>
                </c:pt>
                <c:pt idx="367">
                  <c:v>0.74624999999999997</c:v>
                </c:pt>
                <c:pt idx="368">
                  <c:v>0.74875000000000003</c:v>
                </c:pt>
                <c:pt idx="369">
                  <c:v>0.75124999999999997</c:v>
                </c:pt>
                <c:pt idx="370">
                  <c:v>0.75375000000000003</c:v>
                </c:pt>
                <c:pt idx="371">
                  <c:v>0.75624999999999998</c:v>
                </c:pt>
                <c:pt idx="372">
                  <c:v>0.75875000000000004</c:v>
                </c:pt>
                <c:pt idx="373">
                  <c:v>0.76124999999999998</c:v>
                </c:pt>
                <c:pt idx="374">
                  <c:v>0.76375000000000004</c:v>
                </c:pt>
                <c:pt idx="375">
                  <c:v>0.76624999999999999</c:v>
                </c:pt>
                <c:pt idx="376">
                  <c:v>0.76875000000000004</c:v>
                </c:pt>
                <c:pt idx="377">
                  <c:v>0.77124999999999999</c:v>
                </c:pt>
                <c:pt idx="378">
                  <c:v>0.77375000000000005</c:v>
                </c:pt>
                <c:pt idx="379">
                  <c:v>0.77625</c:v>
                </c:pt>
                <c:pt idx="380">
                  <c:v>0.77875000000000005</c:v>
                </c:pt>
                <c:pt idx="381">
                  <c:v>0.78125</c:v>
                </c:pt>
                <c:pt idx="382">
                  <c:v>0.78375000000000006</c:v>
                </c:pt>
                <c:pt idx="383">
                  <c:v>0.78625</c:v>
                </c:pt>
                <c:pt idx="384">
                  <c:v>0.78875000000000006</c:v>
                </c:pt>
                <c:pt idx="385">
                  <c:v>0.79125000000000001</c:v>
                </c:pt>
                <c:pt idx="386">
                  <c:v>0.79375000000000007</c:v>
                </c:pt>
                <c:pt idx="387">
                  <c:v>0.79625000000000001</c:v>
                </c:pt>
                <c:pt idx="388">
                  <c:v>0.79874999999999996</c:v>
                </c:pt>
                <c:pt idx="389">
                  <c:v>0.80125000000000002</c:v>
                </c:pt>
                <c:pt idx="390">
                  <c:v>0.80374999999999996</c:v>
                </c:pt>
                <c:pt idx="391">
                  <c:v>0.80625000000000002</c:v>
                </c:pt>
                <c:pt idx="392">
                  <c:v>0.80874999999999997</c:v>
                </c:pt>
                <c:pt idx="393">
                  <c:v>0.81125000000000003</c:v>
                </c:pt>
                <c:pt idx="394">
                  <c:v>0.81374999999999997</c:v>
                </c:pt>
                <c:pt idx="395">
                  <c:v>0.81625000000000003</c:v>
                </c:pt>
                <c:pt idx="396">
                  <c:v>0.81874999999999998</c:v>
                </c:pt>
                <c:pt idx="397">
                  <c:v>0.82125000000000004</c:v>
                </c:pt>
                <c:pt idx="398">
                  <c:v>0.82374999999999998</c:v>
                </c:pt>
                <c:pt idx="399">
                  <c:v>0.82625000000000004</c:v>
                </c:pt>
                <c:pt idx="400">
                  <c:v>0.82874999999999999</c:v>
                </c:pt>
                <c:pt idx="401">
                  <c:v>0.83124999999999993</c:v>
                </c:pt>
                <c:pt idx="402">
                  <c:v>0.8337500000000001</c:v>
                </c:pt>
                <c:pt idx="403">
                  <c:v>0.83625000000000005</c:v>
                </c:pt>
                <c:pt idx="404">
                  <c:v>0.83875</c:v>
                </c:pt>
                <c:pt idx="405">
                  <c:v>0.84124999999999994</c:v>
                </c:pt>
                <c:pt idx="406">
                  <c:v>0.84375000000000011</c:v>
                </c:pt>
                <c:pt idx="407">
                  <c:v>0.84625000000000006</c:v>
                </c:pt>
                <c:pt idx="408">
                  <c:v>0.84875</c:v>
                </c:pt>
                <c:pt idx="409">
                  <c:v>0.85124999999999995</c:v>
                </c:pt>
                <c:pt idx="410">
                  <c:v>0.85375000000000012</c:v>
                </c:pt>
                <c:pt idx="411">
                  <c:v>0.85625000000000007</c:v>
                </c:pt>
                <c:pt idx="412">
                  <c:v>0.85875000000000001</c:v>
                </c:pt>
                <c:pt idx="413">
                  <c:v>0.86124999999999996</c:v>
                </c:pt>
                <c:pt idx="414">
                  <c:v>0.86374999999999991</c:v>
                </c:pt>
                <c:pt idx="415">
                  <c:v>0.86625000000000008</c:v>
                </c:pt>
                <c:pt idx="416">
                  <c:v>0.86875000000000002</c:v>
                </c:pt>
                <c:pt idx="417">
                  <c:v>0.87124999999999997</c:v>
                </c:pt>
                <c:pt idx="418">
                  <c:v>0.87374999999999992</c:v>
                </c:pt>
                <c:pt idx="419">
                  <c:v>0.87625000000000008</c:v>
                </c:pt>
                <c:pt idx="420">
                  <c:v>0.87875000000000003</c:v>
                </c:pt>
                <c:pt idx="421">
                  <c:v>0.88124999999999998</c:v>
                </c:pt>
                <c:pt idx="422">
                  <c:v>0.88374999999999992</c:v>
                </c:pt>
                <c:pt idx="423">
                  <c:v>0.88625000000000009</c:v>
                </c:pt>
                <c:pt idx="424">
                  <c:v>0.88875000000000004</c:v>
                </c:pt>
                <c:pt idx="425">
                  <c:v>0.89124999999999999</c:v>
                </c:pt>
                <c:pt idx="426">
                  <c:v>0.89374999999999993</c:v>
                </c:pt>
                <c:pt idx="427">
                  <c:v>0.8962500000000001</c:v>
                </c:pt>
                <c:pt idx="428">
                  <c:v>0.89875000000000005</c:v>
                </c:pt>
                <c:pt idx="429">
                  <c:v>0.90125</c:v>
                </c:pt>
                <c:pt idx="430">
                  <c:v>0.90374999999999994</c:v>
                </c:pt>
                <c:pt idx="431">
                  <c:v>0.90625000000000011</c:v>
                </c:pt>
                <c:pt idx="432">
                  <c:v>0.90875000000000006</c:v>
                </c:pt>
                <c:pt idx="433">
                  <c:v>0.91125</c:v>
                </c:pt>
                <c:pt idx="434">
                  <c:v>0.91374999999999995</c:v>
                </c:pt>
                <c:pt idx="435">
                  <c:v>0.91625000000000012</c:v>
                </c:pt>
                <c:pt idx="436">
                  <c:v>0.91875000000000007</c:v>
                </c:pt>
                <c:pt idx="437">
                  <c:v>0.92125000000000001</c:v>
                </c:pt>
                <c:pt idx="438">
                  <c:v>0.92374999999999996</c:v>
                </c:pt>
                <c:pt idx="439">
                  <c:v>0.92624999999999991</c:v>
                </c:pt>
                <c:pt idx="440">
                  <c:v>0.92875000000000008</c:v>
                </c:pt>
                <c:pt idx="441">
                  <c:v>0.93125000000000002</c:v>
                </c:pt>
                <c:pt idx="442">
                  <c:v>0.93374999999999997</c:v>
                </c:pt>
                <c:pt idx="443">
                  <c:v>0.93624999999999992</c:v>
                </c:pt>
                <c:pt idx="444">
                  <c:v>0.93875000000000008</c:v>
                </c:pt>
                <c:pt idx="445">
                  <c:v>0.94125000000000003</c:v>
                </c:pt>
                <c:pt idx="446">
                  <c:v>0.94374999999999998</c:v>
                </c:pt>
                <c:pt idx="447">
                  <c:v>0.94624999999999992</c:v>
                </c:pt>
                <c:pt idx="448">
                  <c:v>0.94875000000000009</c:v>
                </c:pt>
                <c:pt idx="449">
                  <c:v>0.95125000000000004</c:v>
                </c:pt>
                <c:pt idx="450">
                  <c:v>0.95374999999999999</c:v>
                </c:pt>
                <c:pt idx="451">
                  <c:v>0.95624999999999993</c:v>
                </c:pt>
                <c:pt idx="452">
                  <c:v>0.9587500000000001</c:v>
                </c:pt>
                <c:pt idx="453">
                  <c:v>0.96125000000000005</c:v>
                </c:pt>
                <c:pt idx="454">
                  <c:v>0.96375</c:v>
                </c:pt>
                <c:pt idx="455">
                  <c:v>0.96624999999999994</c:v>
                </c:pt>
                <c:pt idx="456">
                  <c:v>0.96875000000000011</c:v>
                </c:pt>
                <c:pt idx="457">
                  <c:v>0.97125000000000006</c:v>
                </c:pt>
                <c:pt idx="458">
                  <c:v>0.97375</c:v>
                </c:pt>
                <c:pt idx="459">
                  <c:v>0.97624999999999995</c:v>
                </c:pt>
                <c:pt idx="460">
                  <c:v>0.97875000000000012</c:v>
                </c:pt>
                <c:pt idx="461">
                  <c:v>0.98125000000000007</c:v>
                </c:pt>
                <c:pt idx="462">
                  <c:v>0.98375000000000001</c:v>
                </c:pt>
                <c:pt idx="463">
                  <c:v>0.98624999999999996</c:v>
                </c:pt>
                <c:pt idx="464">
                  <c:v>0.98874999999999991</c:v>
                </c:pt>
                <c:pt idx="465">
                  <c:v>0.99125000000000008</c:v>
                </c:pt>
                <c:pt idx="466">
                  <c:v>0.99375000000000002</c:v>
                </c:pt>
                <c:pt idx="467">
                  <c:v>0.99624999999999997</c:v>
                </c:pt>
                <c:pt idx="468">
                  <c:v>0.99874999999999992</c:v>
                </c:pt>
                <c:pt idx="469">
                  <c:v>1.0012500000000002</c:v>
                </c:pt>
                <c:pt idx="470">
                  <c:v>1.0037500000000001</c:v>
                </c:pt>
                <c:pt idx="471">
                  <c:v>1.0062500000000001</c:v>
                </c:pt>
                <c:pt idx="472">
                  <c:v>1.00875</c:v>
                </c:pt>
                <c:pt idx="473">
                  <c:v>1.01125</c:v>
                </c:pt>
                <c:pt idx="474">
                  <c:v>1.0137499999999999</c:v>
                </c:pt>
                <c:pt idx="475">
                  <c:v>1.0162499999999999</c:v>
                </c:pt>
                <c:pt idx="476">
                  <c:v>1.0187499999999998</c:v>
                </c:pt>
                <c:pt idx="477">
                  <c:v>1.0212500000000002</c:v>
                </c:pt>
                <c:pt idx="478">
                  <c:v>1.0237500000000002</c:v>
                </c:pt>
                <c:pt idx="479">
                  <c:v>1.0262500000000001</c:v>
                </c:pt>
                <c:pt idx="480">
                  <c:v>1.0287500000000001</c:v>
                </c:pt>
                <c:pt idx="481">
                  <c:v>1.03125</c:v>
                </c:pt>
                <c:pt idx="482">
                  <c:v>1.0337499999999999</c:v>
                </c:pt>
                <c:pt idx="483">
                  <c:v>1.0362499999999999</c:v>
                </c:pt>
                <c:pt idx="484">
                  <c:v>1.0387499999999998</c:v>
                </c:pt>
                <c:pt idx="485">
                  <c:v>1.0412500000000002</c:v>
                </c:pt>
                <c:pt idx="486">
                  <c:v>1.0437500000000002</c:v>
                </c:pt>
                <c:pt idx="487">
                  <c:v>1.0462500000000001</c:v>
                </c:pt>
                <c:pt idx="488">
                  <c:v>1.0487500000000001</c:v>
                </c:pt>
                <c:pt idx="489">
                  <c:v>1.05125</c:v>
                </c:pt>
                <c:pt idx="490">
                  <c:v>1.05375</c:v>
                </c:pt>
                <c:pt idx="491">
                  <c:v>1.0562499999999999</c:v>
                </c:pt>
                <c:pt idx="492">
                  <c:v>1.0587499999999999</c:v>
                </c:pt>
                <c:pt idx="493">
                  <c:v>1.0612499999999998</c:v>
                </c:pt>
                <c:pt idx="494">
                  <c:v>1.0637500000000002</c:v>
                </c:pt>
                <c:pt idx="495">
                  <c:v>1.0662500000000001</c:v>
                </c:pt>
                <c:pt idx="496">
                  <c:v>1.0687500000000001</c:v>
                </c:pt>
                <c:pt idx="497">
                  <c:v>1.07125</c:v>
                </c:pt>
                <c:pt idx="498">
                  <c:v>1.07375</c:v>
                </c:pt>
                <c:pt idx="499">
                  <c:v>1.0762499999999999</c:v>
                </c:pt>
                <c:pt idx="500">
                  <c:v>1.0787499999999999</c:v>
                </c:pt>
                <c:pt idx="501">
                  <c:v>1.0812499999999998</c:v>
                </c:pt>
                <c:pt idx="502">
                  <c:v>1.0837500000000002</c:v>
                </c:pt>
                <c:pt idx="503">
                  <c:v>1.0862500000000002</c:v>
                </c:pt>
                <c:pt idx="504">
                  <c:v>1.0887500000000001</c:v>
                </c:pt>
                <c:pt idx="505">
                  <c:v>1.0912500000000001</c:v>
                </c:pt>
                <c:pt idx="506">
                  <c:v>1.09375</c:v>
                </c:pt>
                <c:pt idx="507">
                  <c:v>1.0962499999999999</c:v>
                </c:pt>
                <c:pt idx="508">
                  <c:v>1.0987499999999999</c:v>
                </c:pt>
                <c:pt idx="509">
                  <c:v>1.1012499999999998</c:v>
                </c:pt>
                <c:pt idx="510">
                  <c:v>1.1037500000000002</c:v>
                </c:pt>
                <c:pt idx="511">
                  <c:v>1.1062500000000002</c:v>
                </c:pt>
                <c:pt idx="512">
                  <c:v>1.1087500000000001</c:v>
                </c:pt>
                <c:pt idx="513">
                  <c:v>1.1112500000000001</c:v>
                </c:pt>
                <c:pt idx="514">
                  <c:v>1.11375</c:v>
                </c:pt>
                <c:pt idx="515">
                  <c:v>1.11625</c:v>
                </c:pt>
                <c:pt idx="516">
                  <c:v>1.1187499999999999</c:v>
                </c:pt>
                <c:pt idx="517">
                  <c:v>1.1212499999999999</c:v>
                </c:pt>
                <c:pt idx="518">
                  <c:v>1.1237499999999998</c:v>
                </c:pt>
                <c:pt idx="519">
                  <c:v>1.1262500000000002</c:v>
                </c:pt>
                <c:pt idx="520">
                  <c:v>1.1287500000000001</c:v>
                </c:pt>
                <c:pt idx="521">
                  <c:v>1.1312500000000001</c:v>
                </c:pt>
                <c:pt idx="522">
                  <c:v>1.13375</c:v>
                </c:pt>
                <c:pt idx="523">
                  <c:v>1.13625</c:v>
                </c:pt>
                <c:pt idx="524">
                  <c:v>1.1387499999999999</c:v>
                </c:pt>
                <c:pt idx="525">
                  <c:v>1.1412499999999999</c:v>
                </c:pt>
                <c:pt idx="526">
                  <c:v>1.1437499999999998</c:v>
                </c:pt>
                <c:pt idx="527">
                  <c:v>1.1462500000000002</c:v>
                </c:pt>
                <c:pt idx="528">
                  <c:v>1.1487500000000002</c:v>
                </c:pt>
                <c:pt idx="529">
                  <c:v>1.1512500000000001</c:v>
                </c:pt>
                <c:pt idx="530">
                  <c:v>1.1537500000000001</c:v>
                </c:pt>
                <c:pt idx="531">
                  <c:v>1.15625</c:v>
                </c:pt>
                <c:pt idx="532">
                  <c:v>1.1587499999999999</c:v>
                </c:pt>
                <c:pt idx="533">
                  <c:v>1.1612499999999999</c:v>
                </c:pt>
                <c:pt idx="534">
                  <c:v>1.1637499999999998</c:v>
                </c:pt>
                <c:pt idx="535">
                  <c:v>1.1662500000000002</c:v>
                </c:pt>
                <c:pt idx="536">
                  <c:v>1.1687500000000002</c:v>
                </c:pt>
                <c:pt idx="537">
                  <c:v>1.1712500000000001</c:v>
                </c:pt>
                <c:pt idx="538">
                  <c:v>1.1737500000000001</c:v>
                </c:pt>
                <c:pt idx="539">
                  <c:v>1.17625</c:v>
                </c:pt>
                <c:pt idx="540">
                  <c:v>1.17875</c:v>
                </c:pt>
                <c:pt idx="541">
                  <c:v>1.1812499999999999</c:v>
                </c:pt>
                <c:pt idx="542">
                  <c:v>1.1837499999999999</c:v>
                </c:pt>
                <c:pt idx="543">
                  <c:v>1.1862499999999998</c:v>
                </c:pt>
                <c:pt idx="544">
                  <c:v>1.1887500000000002</c:v>
                </c:pt>
                <c:pt idx="545">
                  <c:v>1.1912500000000001</c:v>
                </c:pt>
                <c:pt idx="546">
                  <c:v>1.1937500000000001</c:v>
                </c:pt>
                <c:pt idx="547">
                  <c:v>1.19625</c:v>
                </c:pt>
                <c:pt idx="548">
                  <c:v>1.19875</c:v>
                </c:pt>
                <c:pt idx="549">
                  <c:v>1.2012499999999999</c:v>
                </c:pt>
                <c:pt idx="550">
                  <c:v>1.2037499999999999</c:v>
                </c:pt>
                <c:pt idx="551">
                  <c:v>1.2062499999999998</c:v>
                </c:pt>
                <c:pt idx="552">
                  <c:v>1.2087500000000002</c:v>
                </c:pt>
                <c:pt idx="553">
                  <c:v>1.2112500000000002</c:v>
                </c:pt>
                <c:pt idx="554">
                  <c:v>1.2137500000000001</c:v>
                </c:pt>
                <c:pt idx="555">
                  <c:v>1.2162500000000001</c:v>
                </c:pt>
                <c:pt idx="556">
                  <c:v>1.21875</c:v>
                </c:pt>
                <c:pt idx="557">
                  <c:v>1.2212499999999999</c:v>
                </c:pt>
                <c:pt idx="558">
                  <c:v>1.2237499999999999</c:v>
                </c:pt>
                <c:pt idx="559">
                  <c:v>1.2262499999999998</c:v>
                </c:pt>
                <c:pt idx="560">
                  <c:v>1.2287500000000002</c:v>
                </c:pt>
                <c:pt idx="561">
                  <c:v>1.2312500000000002</c:v>
                </c:pt>
                <c:pt idx="562">
                  <c:v>1.2337500000000001</c:v>
                </c:pt>
                <c:pt idx="563">
                  <c:v>1.2362500000000001</c:v>
                </c:pt>
                <c:pt idx="564">
                  <c:v>1.23875</c:v>
                </c:pt>
                <c:pt idx="565">
                  <c:v>1.24125</c:v>
                </c:pt>
                <c:pt idx="566">
                  <c:v>1.2437499999999999</c:v>
                </c:pt>
                <c:pt idx="567">
                  <c:v>1.2462499999999999</c:v>
                </c:pt>
                <c:pt idx="568">
                  <c:v>1.2487499999999998</c:v>
                </c:pt>
                <c:pt idx="569">
                  <c:v>1.2512500000000002</c:v>
                </c:pt>
                <c:pt idx="570">
                  <c:v>1.2537500000000001</c:v>
                </c:pt>
                <c:pt idx="571">
                  <c:v>1.2562500000000001</c:v>
                </c:pt>
                <c:pt idx="572">
                  <c:v>1.25875</c:v>
                </c:pt>
                <c:pt idx="573">
                  <c:v>1.26125</c:v>
                </c:pt>
                <c:pt idx="574">
                  <c:v>1.2637499999999999</c:v>
                </c:pt>
                <c:pt idx="575">
                  <c:v>1.2662499999999999</c:v>
                </c:pt>
                <c:pt idx="576">
                  <c:v>1.2687499999999998</c:v>
                </c:pt>
                <c:pt idx="577">
                  <c:v>1.2712500000000002</c:v>
                </c:pt>
                <c:pt idx="578">
                  <c:v>1.2737500000000002</c:v>
                </c:pt>
                <c:pt idx="579">
                  <c:v>1.2762500000000001</c:v>
                </c:pt>
                <c:pt idx="580">
                  <c:v>1.2787500000000001</c:v>
                </c:pt>
                <c:pt idx="581">
                  <c:v>1.28125</c:v>
                </c:pt>
                <c:pt idx="582">
                  <c:v>1.2837499999999999</c:v>
                </c:pt>
                <c:pt idx="583">
                  <c:v>1.2862499999999999</c:v>
                </c:pt>
                <c:pt idx="584">
                  <c:v>1.2887499999999998</c:v>
                </c:pt>
                <c:pt idx="585">
                  <c:v>1.2912500000000002</c:v>
                </c:pt>
                <c:pt idx="586">
                  <c:v>1.2937500000000002</c:v>
                </c:pt>
                <c:pt idx="587">
                  <c:v>1.2962500000000001</c:v>
                </c:pt>
                <c:pt idx="588">
                  <c:v>1.2987500000000001</c:v>
                </c:pt>
                <c:pt idx="589">
                  <c:v>1.30125</c:v>
                </c:pt>
                <c:pt idx="590">
                  <c:v>1.30375</c:v>
                </c:pt>
                <c:pt idx="591">
                  <c:v>1.3062499999999999</c:v>
                </c:pt>
                <c:pt idx="592">
                  <c:v>1.3087499999999999</c:v>
                </c:pt>
                <c:pt idx="593">
                  <c:v>1.3112499999999998</c:v>
                </c:pt>
                <c:pt idx="594">
                  <c:v>1.3137500000000002</c:v>
                </c:pt>
                <c:pt idx="595">
                  <c:v>1.3162500000000001</c:v>
                </c:pt>
                <c:pt idx="596">
                  <c:v>1.3187500000000001</c:v>
                </c:pt>
                <c:pt idx="597">
                  <c:v>1.32125</c:v>
                </c:pt>
                <c:pt idx="598">
                  <c:v>1.32375</c:v>
                </c:pt>
                <c:pt idx="599">
                  <c:v>1.3262499999999999</c:v>
                </c:pt>
                <c:pt idx="600">
                  <c:v>1.3287499999999999</c:v>
                </c:pt>
                <c:pt idx="601">
                  <c:v>1.3312499999999998</c:v>
                </c:pt>
                <c:pt idx="602">
                  <c:v>1.3337500000000002</c:v>
                </c:pt>
                <c:pt idx="603">
                  <c:v>1.3362500000000002</c:v>
                </c:pt>
                <c:pt idx="604">
                  <c:v>1.3387500000000001</c:v>
                </c:pt>
                <c:pt idx="605">
                  <c:v>1.3412500000000001</c:v>
                </c:pt>
                <c:pt idx="606">
                  <c:v>1.34375</c:v>
                </c:pt>
                <c:pt idx="607">
                  <c:v>1.3462499999999999</c:v>
                </c:pt>
                <c:pt idx="608">
                  <c:v>1.3487499999999999</c:v>
                </c:pt>
                <c:pt idx="609">
                  <c:v>1.3512499999999998</c:v>
                </c:pt>
                <c:pt idx="610">
                  <c:v>1.3537500000000002</c:v>
                </c:pt>
                <c:pt idx="611">
                  <c:v>1.3562500000000002</c:v>
                </c:pt>
                <c:pt idx="612">
                  <c:v>1.3587500000000001</c:v>
                </c:pt>
                <c:pt idx="613">
                  <c:v>1.3612500000000001</c:v>
                </c:pt>
                <c:pt idx="614">
                  <c:v>1.36375</c:v>
                </c:pt>
                <c:pt idx="615">
                  <c:v>1.36625</c:v>
                </c:pt>
                <c:pt idx="616">
                  <c:v>1.3687499999999999</c:v>
                </c:pt>
                <c:pt idx="617">
                  <c:v>1.3712499999999999</c:v>
                </c:pt>
                <c:pt idx="618">
                  <c:v>1.3737499999999998</c:v>
                </c:pt>
                <c:pt idx="619">
                  <c:v>1.3762500000000002</c:v>
                </c:pt>
                <c:pt idx="620">
                  <c:v>1.3787500000000001</c:v>
                </c:pt>
                <c:pt idx="621">
                  <c:v>1.3812500000000001</c:v>
                </c:pt>
                <c:pt idx="622">
                  <c:v>1.38375</c:v>
                </c:pt>
                <c:pt idx="623">
                  <c:v>1.38625</c:v>
                </c:pt>
                <c:pt idx="624">
                  <c:v>1.3887499999999999</c:v>
                </c:pt>
                <c:pt idx="625">
                  <c:v>1.3912499999999999</c:v>
                </c:pt>
                <c:pt idx="626">
                  <c:v>1.3937499999999998</c:v>
                </c:pt>
                <c:pt idx="627">
                  <c:v>1.3962500000000002</c:v>
                </c:pt>
                <c:pt idx="628">
                  <c:v>1.3987500000000002</c:v>
                </c:pt>
                <c:pt idx="629">
                  <c:v>1.4012500000000001</c:v>
                </c:pt>
                <c:pt idx="630">
                  <c:v>1.4037500000000001</c:v>
                </c:pt>
                <c:pt idx="631">
                  <c:v>1.40625</c:v>
                </c:pt>
                <c:pt idx="632">
                  <c:v>1.4087499999999999</c:v>
                </c:pt>
                <c:pt idx="633">
                  <c:v>1.4112499999999999</c:v>
                </c:pt>
                <c:pt idx="634">
                  <c:v>1.4137499999999998</c:v>
                </c:pt>
                <c:pt idx="635">
                  <c:v>1.4162500000000002</c:v>
                </c:pt>
                <c:pt idx="636">
                  <c:v>1.4187500000000002</c:v>
                </c:pt>
                <c:pt idx="637">
                  <c:v>1.4212500000000001</c:v>
                </c:pt>
                <c:pt idx="638">
                  <c:v>1.4237500000000001</c:v>
                </c:pt>
                <c:pt idx="639">
                  <c:v>1.42625</c:v>
                </c:pt>
                <c:pt idx="640">
                  <c:v>1.42875</c:v>
                </c:pt>
                <c:pt idx="641">
                  <c:v>1.4312499999999999</c:v>
                </c:pt>
                <c:pt idx="642">
                  <c:v>1.4337499999999999</c:v>
                </c:pt>
                <c:pt idx="643">
                  <c:v>1.4362499999999998</c:v>
                </c:pt>
                <c:pt idx="644">
                  <c:v>1.4387500000000002</c:v>
                </c:pt>
                <c:pt idx="645">
                  <c:v>1.4412500000000001</c:v>
                </c:pt>
                <c:pt idx="646">
                  <c:v>1.4437500000000001</c:v>
                </c:pt>
                <c:pt idx="647">
                  <c:v>1.44625</c:v>
                </c:pt>
                <c:pt idx="648">
                  <c:v>1.44875</c:v>
                </c:pt>
                <c:pt idx="649">
                  <c:v>1.4512499999999999</c:v>
                </c:pt>
                <c:pt idx="650">
                  <c:v>1.4537499999999999</c:v>
                </c:pt>
                <c:pt idx="651">
                  <c:v>1.4562499999999998</c:v>
                </c:pt>
                <c:pt idx="652">
                  <c:v>1.4587500000000002</c:v>
                </c:pt>
                <c:pt idx="653">
                  <c:v>1.4612500000000002</c:v>
                </c:pt>
                <c:pt idx="654">
                  <c:v>1.4637500000000001</c:v>
                </c:pt>
                <c:pt idx="655">
                  <c:v>1.4662500000000001</c:v>
                </c:pt>
                <c:pt idx="656">
                  <c:v>1.46875</c:v>
                </c:pt>
                <c:pt idx="657">
                  <c:v>1.4712499999999999</c:v>
                </c:pt>
                <c:pt idx="658">
                  <c:v>1.4737499999999999</c:v>
                </c:pt>
                <c:pt idx="659">
                  <c:v>1.4762499999999998</c:v>
                </c:pt>
                <c:pt idx="660">
                  <c:v>1.4787500000000002</c:v>
                </c:pt>
                <c:pt idx="661">
                  <c:v>1.4812500000000002</c:v>
                </c:pt>
                <c:pt idx="662">
                  <c:v>1.4837500000000001</c:v>
                </c:pt>
                <c:pt idx="663">
                  <c:v>1.4862500000000001</c:v>
                </c:pt>
                <c:pt idx="664">
                  <c:v>1.48875</c:v>
                </c:pt>
                <c:pt idx="665">
                  <c:v>1.49125</c:v>
                </c:pt>
                <c:pt idx="666">
                  <c:v>1.4937499999999999</c:v>
                </c:pt>
                <c:pt idx="667">
                  <c:v>1.4962499999999999</c:v>
                </c:pt>
                <c:pt idx="668">
                  <c:v>1.4987499999999998</c:v>
                </c:pt>
                <c:pt idx="669">
                  <c:v>1.5012500000000002</c:v>
                </c:pt>
                <c:pt idx="670">
                  <c:v>1.5037500000000001</c:v>
                </c:pt>
                <c:pt idx="671">
                  <c:v>1.5062500000000001</c:v>
                </c:pt>
                <c:pt idx="672">
                  <c:v>1.50875</c:v>
                </c:pt>
                <c:pt idx="673">
                  <c:v>1.51125</c:v>
                </c:pt>
                <c:pt idx="674">
                  <c:v>1.5137499999999999</c:v>
                </c:pt>
                <c:pt idx="675">
                  <c:v>1.5162499999999999</c:v>
                </c:pt>
                <c:pt idx="676">
                  <c:v>1.5187499999999998</c:v>
                </c:pt>
                <c:pt idx="677">
                  <c:v>1.5212500000000002</c:v>
                </c:pt>
                <c:pt idx="678">
                  <c:v>1.5237500000000002</c:v>
                </c:pt>
                <c:pt idx="679">
                  <c:v>1.5262500000000001</c:v>
                </c:pt>
                <c:pt idx="680">
                  <c:v>1.5287500000000001</c:v>
                </c:pt>
                <c:pt idx="681">
                  <c:v>1.53125</c:v>
                </c:pt>
                <c:pt idx="682">
                  <c:v>1.5337499999999999</c:v>
                </c:pt>
                <c:pt idx="683">
                  <c:v>1.5362499999999999</c:v>
                </c:pt>
                <c:pt idx="684">
                  <c:v>1.5387499999999998</c:v>
                </c:pt>
                <c:pt idx="685">
                  <c:v>1.5412500000000002</c:v>
                </c:pt>
                <c:pt idx="686">
                  <c:v>1.5437500000000002</c:v>
                </c:pt>
                <c:pt idx="687">
                  <c:v>1.5462500000000001</c:v>
                </c:pt>
                <c:pt idx="688">
                  <c:v>1.5487500000000001</c:v>
                </c:pt>
                <c:pt idx="689">
                  <c:v>1.55125</c:v>
                </c:pt>
                <c:pt idx="690">
                  <c:v>1.55375</c:v>
                </c:pt>
                <c:pt idx="691">
                  <c:v>1.5562499999999999</c:v>
                </c:pt>
                <c:pt idx="692">
                  <c:v>1.5587499999999999</c:v>
                </c:pt>
                <c:pt idx="693">
                  <c:v>1.5612499999999998</c:v>
                </c:pt>
                <c:pt idx="694">
                  <c:v>1.5637500000000002</c:v>
                </c:pt>
                <c:pt idx="695">
                  <c:v>1.5662500000000001</c:v>
                </c:pt>
                <c:pt idx="696">
                  <c:v>1.5687500000000001</c:v>
                </c:pt>
                <c:pt idx="697">
                  <c:v>1.57125</c:v>
                </c:pt>
                <c:pt idx="698">
                  <c:v>1.57375</c:v>
                </c:pt>
                <c:pt idx="699">
                  <c:v>1.5762499999999999</c:v>
                </c:pt>
                <c:pt idx="700">
                  <c:v>1.5787499999999999</c:v>
                </c:pt>
                <c:pt idx="701">
                  <c:v>1.5812499999999998</c:v>
                </c:pt>
                <c:pt idx="702">
                  <c:v>1.5837500000000002</c:v>
                </c:pt>
                <c:pt idx="703">
                  <c:v>1.5862500000000002</c:v>
                </c:pt>
                <c:pt idx="704">
                  <c:v>1.5887500000000001</c:v>
                </c:pt>
                <c:pt idx="705">
                  <c:v>1.5912500000000001</c:v>
                </c:pt>
                <c:pt idx="706">
                  <c:v>1.59375</c:v>
                </c:pt>
                <c:pt idx="707">
                  <c:v>1.5962499999999999</c:v>
                </c:pt>
                <c:pt idx="708">
                  <c:v>1.5987499999999999</c:v>
                </c:pt>
                <c:pt idx="709">
                  <c:v>1.6012499999999998</c:v>
                </c:pt>
                <c:pt idx="710">
                  <c:v>1.6037500000000002</c:v>
                </c:pt>
                <c:pt idx="711">
                  <c:v>1.6062500000000002</c:v>
                </c:pt>
                <c:pt idx="712">
                  <c:v>1.6087500000000001</c:v>
                </c:pt>
                <c:pt idx="713">
                  <c:v>1.6112500000000001</c:v>
                </c:pt>
                <c:pt idx="714">
                  <c:v>1.61375</c:v>
                </c:pt>
                <c:pt idx="715">
                  <c:v>1.61625</c:v>
                </c:pt>
                <c:pt idx="716">
                  <c:v>1.6187499999999999</c:v>
                </c:pt>
                <c:pt idx="717">
                  <c:v>1.6212499999999999</c:v>
                </c:pt>
                <c:pt idx="718">
                  <c:v>1.6237499999999998</c:v>
                </c:pt>
                <c:pt idx="719">
                  <c:v>1.6262500000000002</c:v>
                </c:pt>
                <c:pt idx="720">
                  <c:v>1.6287500000000001</c:v>
                </c:pt>
                <c:pt idx="721">
                  <c:v>1.6312500000000001</c:v>
                </c:pt>
                <c:pt idx="722">
                  <c:v>1.63375</c:v>
                </c:pt>
                <c:pt idx="723">
                  <c:v>1.63625</c:v>
                </c:pt>
                <c:pt idx="724">
                  <c:v>1.6387499999999999</c:v>
                </c:pt>
                <c:pt idx="725">
                  <c:v>1.6412499999999999</c:v>
                </c:pt>
                <c:pt idx="726">
                  <c:v>1.6437499999999998</c:v>
                </c:pt>
                <c:pt idx="727">
                  <c:v>1.6462500000000002</c:v>
                </c:pt>
                <c:pt idx="728">
                  <c:v>1.6487500000000002</c:v>
                </c:pt>
                <c:pt idx="729">
                  <c:v>1.6512500000000001</c:v>
                </c:pt>
                <c:pt idx="730">
                  <c:v>1.6537500000000001</c:v>
                </c:pt>
                <c:pt idx="731">
                  <c:v>1.65625</c:v>
                </c:pt>
                <c:pt idx="732">
                  <c:v>1.6587499999999999</c:v>
                </c:pt>
                <c:pt idx="733">
                  <c:v>1.6612499999999999</c:v>
                </c:pt>
                <c:pt idx="734">
                  <c:v>1.6637499999999998</c:v>
                </c:pt>
                <c:pt idx="735">
                  <c:v>1.6662500000000002</c:v>
                </c:pt>
                <c:pt idx="736">
                  <c:v>1.6687500000000002</c:v>
                </c:pt>
                <c:pt idx="737">
                  <c:v>1.6712500000000001</c:v>
                </c:pt>
                <c:pt idx="738">
                  <c:v>1.6737500000000001</c:v>
                </c:pt>
                <c:pt idx="739">
                  <c:v>1.67625</c:v>
                </c:pt>
                <c:pt idx="740">
                  <c:v>1.67875</c:v>
                </c:pt>
                <c:pt idx="741">
                  <c:v>1.6812499999999999</c:v>
                </c:pt>
                <c:pt idx="742">
                  <c:v>1.6837499999999999</c:v>
                </c:pt>
                <c:pt idx="743">
                  <c:v>1.6862499999999998</c:v>
                </c:pt>
                <c:pt idx="744">
                  <c:v>1.6887500000000002</c:v>
                </c:pt>
                <c:pt idx="745">
                  <c:v>1.6912500000000001</c:v>
                </c:pt>
                <c:pt idx="746">
                  <c:v>1.6937500000000001</c:v>
                </c:pt>
                <c:pt idx="747">
                  <c:v>1.69625</c:v>
                </c:pt>
                <c:pt idx="748">
                  <c:v>1.69875</c:v>
                </c:pt>
                <c:pt idx="749">
                  <c:v>1.7012499999999999</c:v>
                </c:pt>
                <c:pt idx="750">
                  <c:v>1.7037499999999999</c:v>
                </c:pt>
                <c:pt idx="751">
                  <c:v>1.7062499999999998</c:v>
                </c:pt>
                <c:pt idx="752">
                  <c:v>1.7087500000000002</c:v>
                </c:pt>
                <c:pt idx="753">
                  <c:v>1.7112500000000002</c:v>
                </c:pt>
                <c:pt idx="754">
                  <c:v>1.7137500000000001</c:v>
                </c:pt>
                <c:pt idx="755">
                  <c:v>1.7162500000000001</c:v>
                </c:pt>
                <c:pt idx="756">
                  <c:v>1.71875</c:v>
                </c:pt>
                <c:pt idx="757">
                  <c:v>1.7212499999999999</c:v>
                </c:pt>
                <c:pt idx="758">
                  <c:v>1.7237499999999999</c:v>
                </c:pt>
                <c:pt idx="759">
                  <c:v>1.7262499999999998</c:v>
                </c:pt>
                <c:pt idx="760">
                  <c:v>1.7287500000000002</c:v>
                </c:pt>
                <c:pt idx="761">
                  <c:v>1.7312500000000002</c:v>
                </c:pt>
                <c:pt idx="762">
                  <c:v>1.7337500000000001</c:v>
                </c:pt>
                <c:pt idx="763">
                  <c:v>1.7362500000000001</c:v>
                </c:pt>
                <c:pt idx="764">
                  <c:v>1.73875</c:v>
                </c:pt>
                <c:pt idx="765">
                  <c:v>1.74125</c:v>
                </c:pt>
                <c:pt idx="766">
                  <c:v>1.7437499999999999</c:v>
                </c:pt>
                <c:pt idx="767">
                  <c:v>1.7462499999999999</c:v>
                </c:pt>
                <c:pt idx="768">
                  <c:v>1.7487499999999998</c:v>
                </c:pt>
                <c:pt idx="769">
                  <c:v>1.7512500000000002</c:v>
                </c:pt>
                <c:pt idx="770">
                  <c:v>1.7537500000000001</c:v>
                </c:pt>
                <c:pt idx="771">
                  <c:v>1.7562500000000001</c:v>
                </c:pt>
                <c:pt idx="772">
                  <c:v>1.75875</c:v>
                </c:pt>
                <c:pt idx="773">
                  <c:v>1.76125</c:v>
                </c:pt>
                <c:pt idx="774">
                  <c:v>1.7637499999999999</c:v>
                </c:pt>
                <c:pt idx="775">
                  <c:v>1.7662499999999999</c:v>
                </c:pt>
                <c:pt idx="776">
                  <c:v>1.7687499999999998</c:v>
                </c:pt>
                <c:pt idx="777">
                  <c:v>1.7712500000000002</c:v>
                </c:pt>
                <c:pt idx="778">
                  <c:v>1.7737500000000002</c:v>
                </c:pt>
                <c:pt idx="779">
                  <c:v>1.7762500000000001</c:v>
                </c:pt>
                <c:pt idx="780">
                  <c:v>1.7787500000000001</c:v>
                </c:pt>
                <c:pt idx="781">
                  <c:v>1.78125</c:v>
                </c:pt>
                <c:pt idx="782">
                  <c:v>1.7837499999999999</c:v>
                </c:pt>
                <c:pt idx="783">
                  <c:v>1.7862499999999999</c:v>
                </c:pt>
                <c:pt idx="784">
                  <c:v>1.7887499999999998</c:v>
                </c:pt>
                <c:pt idx="785">
                  <c:v>1.7912500000000002</c:v>
                </c:pt>
                <c:pt idx="786">
                  <c:v>1.7937500000000002</c:v>
                </c:pt>
                <c:pt idx="787">
                  <c:v>1.7962500000000001</c:v>
                </c:pt>
                <c:pt idx="788">
                  <c:v>1.7987500000000001</c:v>
                </c:pt>
                <c:pt idx="789">
                  <c:v>1.80125</c:v>
                </c:pt>
                <c:pt idx="790">
                  <c:v>1.80375</c:v>
                </c:pt>
                <c:pt idx="791">
                  <c:v>1.8062499999999999</c:v>
                </c:pt>
                <c:pt idx="792">
                  <c:v>1.8087499999999999</c:v>
                </c:pt>
                <c:pt idx="793">
                  <c:v>1.8112499999999998</c:v>
                </c:pt>
                <c:pt idx="794">
                  <c:v>1.8137500000000002</c:v>
                </c:pt>
                <c:pt idx="795">
                  <c:v>1.8162500000000001</c:v>
                </c:pt>
                <c:pt idx="796">
                  <c:v>1.8187500000000001</c:v>
                </c:pt>
                <c:pt idx="797">
                  <c:v>1.82125</c:v>
                </c:pt>
                <c:pt idx="798">
                  <c:v>1.82375</c:v>
                </c:pt>
                <c:pt idx="799">
                  <c:v>1.8262499999999999</c:v>
                </c:pt>
                <c:pt idx="800">
                  <c:v>1.8287500000000003</c:v>
                </c:pt>
                <c:pt idx="801">
                  <c:v>1.8312500000000003</c:v>
                </c:pt>
                <c:pt idx="802">
                  <c:v>1.8337500000000002</c:v>
                </c:pt>
                <c:pt idx="803">
                  <c:v>1.8362500000000002</c:v>
                </c:pt>
                <c:pt idx="804">
                  <c:v>1.8387500000000001</c:v>
                </c:pt>
                <c:pt idx="805">
                  <c:v>1.8412500000000001</c:v>
                </c:pt>
                <c:pt idx="806">
                  <c:v>1.84375</c:v>
                </c:pt>
                <c:pt idx="807">
                  <c:v>1.8462499999999999</c:v>
                </c:pt>
                <c:pt idx="808">
                  <c:v>1.8487500000000003</c:v>
                </c:pt>
                <c:pt idx="809">
                  <c:v>1.8512500000000003</c:v>
                </c:pt>
                <c:pt idx="810">
                  <c:v>1.8537500000000002</c:v>
                </c:pt>
                <c:pt idx="811">
                  <c:v>1.8562500000000002</c:v>
                </c:pt>
                <c:pt idx="812">
                  <c:v>1.8587500000000001</c:v>
                </c:pt>
                <c:pt idx="813">
                  <c:v>1.8612500000000001</c:v>
                </c:pt>
                <c:pt idx="814">
                  <c:v>1.86375</c:v>
                </c:pt>
                <c:pt idx="815">
                  <c:v>1.86625</c:v>
                </c:pt>
                <c:pt idx="816">
                  <c:v>1.8687499999999999</c:v>
                </c:pt>
                <c:pt idx="817">
                  <c:v>1.8712500000000003</c:v>
                </c:pt>
                <c:pt idx="818">
                  <c:v>1.8737500000000002</c:v>
                </c:pt>
                <c:pt idx="819">
                  <c:v>1.8762500000000002</c:v>
                </c:pt>
                <c:pt idx="820">
                  <c:v>1.8787500000000001</c:v>
                </c:pt>
                <c:pt idx="821">
                  <c:v>1.8812500000000001</c:v>
                </c:pt>
                <c:pt idx="822">
                  <c:v>1.88375</c:v>
                </c:pt>
                <c:pt idx="823">
                  <c:v>1.88625</c:v>
                </c:pt>
                <c:pt idx="824">
                  <c:v>1.8887499999999999</c:v>
                </c:pt>
                <c:pt idx="825">
                  <c:v>1.8912500000000003</c:v>
                </c:pt>
                <c:pt idx="826">
                  <c:v>1.8937500000000003</c:v>
                </c:pt>
                <c:pt idx="827">
                  <c:v>1.8962500000000002</c:v>
                </c:pt>
                <c:pt idx="828">
                  <c:v>1.8987500000000002</c:v>
                </c:pt>
                <c:pt idx="829">
                  <c:v>1.9012500000000001</c:v>
                </c:pt>
                <c:pt idx="830">
                  <c:v>1.9037500000000001</c:v>
                </c:pt>
                <c:pt idx="831">
                  <c:v>1.90625</c:v>
                </c:pt>
                <c:pt idx="832">
                  <c:v>1.9087499999999999</c:v>
                </c:pt>
                <c:pt idx="833">
                  <c:v>1.9112500000000003</c:v>
                </c:pt>
                <c:pt idx="834">
                  <c:v>1.9137500000000003</c:v>
                </c:pt>
                <c:pt idx="835">
                  <c:v>1.9162500000000002</c:v>
                </c:pt>
                <c:pt idx="836">
                  <c:v>1.9187500000000002</c:v>
                </c:pt>
                <c:pt idx="837">
                  <c:v>1.9212500000000001</c:v>
                </c:pt>
                <c:pt idx="838">
                  <c:v>1.9237500000000001</c:v>
                </c:pt>
                <c:pt idx="839">
                  <c:v>1.92625</c:v>
                </c:pt>
                <c:pt idx="840">
                  <c:v>1.92875</c:v>
                </c:pt>
                <c:pt idx="841">
                  <c:v>1.9312499999999999</c:v>
                </c:pt>
                <c:pt idx="842">
                  <c:v>1.9337500000000003</c:v>
                </c:pt>
                <c:pt idx="843">
                  <c:v>1.9362500000000002</c:v>
                </c:pt>
                <c:pt idx="844">
                  <c:v>1.9387500000000002</c:v>
                </c:pt>
                <c:pt idx="845">
                  <c:v>1.9412500000000001</c:v>
                </c:pt>
                <c:pt idx="846">
                  <c:v>1.9437500000000001</c:v>
                </c:pt>
                <c:pt idx="847">
                  <c:v>1.94625</c:v>
                </c:pt>
                <c:pt idx="848">
                  <c:v>1.94875</c:v>
                </c:pt>
                <c:pt idx="849">
                  <c:v>1.9512499999999999</c:v>
                </c:pt>
                <c:pt idx="850">
                  <c:v>1.9537500000000003</c:v>
                </c:pt>
                <c:pt idx="851">
                  <c:v>1.9562500000000003</c:v>
                </c:pt>
                <c:pt idx="852">
                  <c:v>1.9587500000000002</c:v>
                </c:pt>
                <c:pt idx="853">
                  <c:v>1.9612500000000002</c:v>
                </c:pt>
                <c:pt idx="854">
                  <c:v>1.9637500000000001</c:v>
                </c:pt>
                <c:pt idx="855">
                  <c:v>1.9662500000000001</c:v>
                </c:pt>
                <c:pt idx="856">
                  <c:v>1.96875</c:v>
                </c:pt>
                <c:pt idx="857">
                  <c:v>1.9712499999999999</c:v>
                </c:pt>
                <c:pt idx="858">
                  <c:v>1.9737500000000003</c:v>
                </c:pt>
                <c:pt idx="859">
                  <c:v>1.9762500000000003</c:v>
                </c:pt>
                <c:pt idx="860">
                  <c:v>1.9787500000000002</c:v>
                </c:pt>
                <c:pt idx="861">
                  <c:v>1.9812500000000002</c:v>
                </c:pt>
                <c:pt idx="862">
                  <c:v>1.9837500000000001</c:v>
                </c:pt>
                <c:pt idx="863">
                  <c:v>1.9862500000000001</c:v>
                </c:pt>
                <c:pt idx="864">
                  <c:v>1.98875</c:v>
                </c:pt>
                <c:pt idx="865">
                  <c:v>1.99125</c:v>
                </c:pt>
                <c:pt idx="866">
                  <c:v>1.9937499999999999</c:v>
                </c:pt>
                <c:pt idx="867">
                  <c:v>1.9962500000000003</c:v>
                </c:pt>
                <c:pt idx="868">
                  <c:v>1.9987500000000002</c:v>
                </c:pt>
                <c:pt idx="869">
                  <c:v>2.0012500000000002</c:v>
                </c:pt>
                <c:pt idx="870">
                  <c:v>2.0037500000000001</c:v>
                </c:pt>
                <c:pt idx="871">
                  <c:v>2.0062500000000001</c:v>
                </c:pt>
                <c:pt idx="872">
                  <c:v>2.00875</c:v>
                </c:pt>
                <c:pt idx="873">
                  <c:v>2.01125</c:v>
                </c:pt>
                <c:pt idx="874">
                  <c:v>2.0137499999999999</c:v>
                </c:pt>
                <c:pt idx="875">
                  <c:v>2.0162500000000003</c:v>
                </c:pt>
                <c:pt idx="876">
                  <c:v>2.0187500000000003</c:v>
                </c:pt>
                <c:pt idx="877">
                  <c:v>2.0212500000000002</c:v>
                </c:pt>
                <c:pt idx="878">
                  <c:v>2.0237500000000002</c:v>
                </c:pt>
                <c:pt idx="879">
                  <c:v>2.0262500000000001</c:v>
                </c:pt>
                <c:pt idx="880">
                  <c:v>2.0287500000000001</c:v>
                </c:pt>
                <c:pt idx="881">
                  <c:v>2.03125</c:v>
                </c:pt>
                <c:pt idx="882">
                  <c:v>2.0337499999999999</c:v>
                </c:pt>
                <c:pt idx="883">
                  <c:v>2.0362500000000003</c:v>
                </c:pt>
                <c:pt idx="884">
                  <c:v>2.0387500000000003</c:v>
                </c:pt>
                <c:pt idx="885">
                  <c:v>2.0412500000000002</c:v>
                </c:pt>
                <c:pt idx="886">
                  <c:v>2.0437500000000002</c:v>
                </c:pt>
                <c:pt idx="887">
                  <c:v>2.0462500000000001</c:v>
                </c:pt>
                <c:pt idx="888">
                  <c:v>2.0487500000000001</c:v>
                </c:pt>
                <c:pt idx="889">
                  <c:v>2.05125</c:v>
                </c:pt>
                <c:pt idx="890">
                  <c:v>2.05375</c:v>
                </c:pt>
                <c:pt idx="891">
                  <c:v>2.0562499999999999</c:v>
                </c:pt>
                <c:pt idx="892">
                  <c:v>2.0587500000000003</c:v>
                </c:pt>
                <c:pt idx="893">
                  <c:v>2.0612500000000002</c:v>
                </c:pt>
                <c:pt idx="894">
                  <c:v>2.0637500000000002</c:v>
                </c:pt>
                <c:pt idx="895">
                  <c:v>2.0662500000000001</c:v>
                </c:pt>
                <c:pt idx="896">
                  <c:v>2.0687500000000001</c:v>
                </c:pt>
                <c:pt idx="897">
                  <c:v>2.07125</c:v>
                </c:pt>
                <c:pt idx="898">
                  <c:v>2.07375</c:v>
                </c:pt>
                <c:pt idx="899">
                  <c:v>2.0762499999999999</c:v>
                </c:pt>
                <c:pt idx="900">
                  <c:v>2.0787500000000003</c:v>
                </c:pt>
                <c:pt idx="901">
                  <c:v>2.0812500000000003</c:v>
                </c:pt>
                <c:pt idx="902">
                  <c:v>2.0837500000000002</c:v>
                </c:pt>
                <c:pt idx="903">
                  <c:v>2.0862500000000002</c:v>
                </c:pt>
                <c:pt idx="904">
                  <c:v>2.0887500000000001</c:v>
                </c:pt>
                <c:pt idx="905">
                  <c:v>2.0912500000000001</c:v>
                </c:pt>
                <c:pt idx="906">
                  <c:v>2.09375</c:v>
                </c:pt>
                <c:pt idx="907">
                  <c:v>2.0962499999999999</c:v>
                </c:pt>
                <c:pt idx="908">
                  <c:v>2.0987500000000003</c:v>
                </c:pt>
                <c:pt idx="909">
                  <c:v>2.1012500000000003</c:v>
                </c:pt>
                <c:pt idx="910">
                  <c:v>2.1037500000000002</c:v>
                </c:pt>
                <c:pt idx="911">
                  <c:v>2.1062500000000002</c:v>
                </c:pt>
                <c:pt idx="912">
                  <c:v>2.1087500000000001</c:v>
                </c:pt>
                <c:pt idx="913">
                  <c:v>2.1112500000000001</c:v>
                </c:pt>
                <c:pt idx="914">
                  <c:v>2.11375</c:v>
                </c:pt>
                <c:pt idx="915">
                  <c:v>2.11625</c:v>
                </c:pt>
                <c:pt idx="916">
                  <c:v>2.1187499999999999</c:v>
                </c:pt>
                <c:pt idx="917">
                  <c:v>2.1212500000000003</c:v>
                </c:pt>
                <c:pt idx="918">
                  <c:v>2.1237500000000002</c:v>
                </c:pt>
                <c:pt idx="919">
                  <c:v>2.1262500000000002</c:v>
                </c:pt>
                <c:pt idx="920">
                  <c:v>2.1287500000000001</c:v>
                </c:pt>
                <c:pt idx="921">
                  <c:v>2.1312500000000001</c:v>
                </c:pt>
                <c:pt idx="922">
                  <c:v>2.13375</c:v>
                </c:pt>
                <c:pt idx="923">
                  <c:v>2.13625</c:v>
                </c:pt>
                <c:pt idx="924">
                  <c:v>2.1387499999999999</c:v>
                </c:pt>
                <c:pt idx="925">
                  <c:v>2.1412500000000003</c:v>
                </c:pt>
                <c:pt idx="926">
                  <c:v>2.1437500000000003</c:v>
                </c:pt>
                <c:pt idx="927">
                  <c:v>2.1462500000000002</c:v>
                </c:pt>
                <c:pt idx="928">
                  <c:v>2.1487500000000002</c:v>
                </c:pt>
                <c:pt idx="929">
                  <c:v>2.1512500000000001</c:v>
                </c:pt>
                <c:pt idx="930">
                  <c:v>2.1537500000000001</c:v>
                </c:pt>
                <c:pt idx="931">
                  <c:v>2.15625</c:v>
                </c:pt>
                <c:pt idx="932">
                  <c:v>2.1587499999999999</c:v>
                </c:pt>
                <c:pt idx="933">
                  <c:v>2.1612500000000003</c:v>
                </c:pt>
                <c:pt idx="934">
                  <c:v>2.1637500000000003</c:v>
                </c:pt>
                <c:pt idx="935">
                  <c:v>2.1662500000000002</c:v>
                </c:pt>
                <c:pt idx="936">
                  <c:v>2.1687500000000002</c:v>
                </c:pt>
                <c:pt idx="937">
                  <c:v>2.1712500000000001</c:v>
                </c:pt>
                <c:pt idx="938">
                  <c:v>2.1737500000000001</c:v>
                </c:pt>
                <c:pt idx="939">
                  <c:v>2.17625</c:v>
                </c:pt>
                <c:pt idx="940">
                  <c:v>2.17875</c:v>
                </c:pt>
                <c:pt idx="941">
                  <c:v>2.1812499999999999</c:v>
                </c:pt>
                <c:pt idx="942">
                  <c:v>2.1837500000000003</c:v>
                </c:pt>
                <c:pt idx="943">
                  <c:v>2.1862500000000002</c:v>
                </c:pt>
                <c:pt idx="944">
                  <c:v>2.1887500000000002</c:v>
                </c:pt>
                <c:pt idx="945">
                  <c:v>2.1912500000000001</c:v>
                </c:pt>
                <c:pt idx="946">
                  <c:v>2.1937500000000001</c:v>
                </c:pt>
                <c:pt idx="947">
                  <c:v>2.19625</c:v>
                </c:pt>
                <c:pt idx="948">
                  <c:v>2.19875</c:v>
                </c:pt>
                <c:pt idx="949">
                  <c:v>2.2012499999999999</c:v>
                </c:pt>
                <c:pt idx="950">
                  <c:v>2.2037500000000003</c:v>
                </c:pt>
                <c:pt idx="951">
                  <c:v>2.2062500000000003</c:v>
                </c:pt>
                <c:pt idx="952">
                  <c:v>2.2087500000000002</c:v>
                </c:pt>
                <c:pt idx="953">
                  <c:v>2.2112500000000002</c:v>
                </c:pt>
                <c:pt idx="954">
                  <c:v>2.2137500000000001</c:v>
                </c:pt>
                <c:pt idx="955">
                  <c:v>2.2162500000000001</c:v>
                </c:pt>
                <c:pt idx="956">
                  <c:v>2.21875</c:v>
                </c:pt>
                <c:pt idx="957">
                  <c:v>2.2212499999999999</c:v>
                </c:pt>
                <c:pt idx="958">
                  <c:v>2.2237500000000003</c:v>
                </c:pt>
                <c:pt idx="959">
                  <c:v>2.2262500000000003</c:v>
                </c:pt>
                <c:pt idx="960">
                  <c:v>2.2287500000000002</c:v>
                </c:pt>
                <c:pt idx="961">
                  <c:v>2.2312500000000002</c:v>
                </c:pt>
                <c:pt idx="962">
                  <c:v>2.2337500000000001</c:v>
                </c:pt>
                <c:pt idx="963">
                  <c:v>2.2362500000000001</c:v>
                </c:pt>
                <c:pt idx="964">
                  <c:v>2.23875</c:v>
                </c:pt>
                <c:pt idx="965">
                  <c:v>2.24125</c:v>
                </c:pt>
                <c:pt idx="966">
                  <c:v>2.2437499999999999</c:v>
                </c:pt>
                <c:pt idx="967">
                  <c:v>2.2462500000000003</c:v>
                </c:pt>
                <c:pt idx="968">
                  <c:v>2.2487500000000002</c:v>
                </c:pt>
                <c:pt idx="969">
                  <c:v>2.2512500000000002</c:v>
                </c:pt>
                <c:pt idx="970">
                  <c:v>2.2537500000000001</c:v>
                </c:pt>
                <c:pt idx="971">
                  <c:v>2.2562500000000001</c:v>
                </c:pt>
                <c:pt idx="972">
                  <c:v>2.25875</c:v>
                </c:pt>
                <c:pt idx="973">
                  <c:v>2.26125</c:v>
                </c:pt>
                <c:pt idx="974">
                  <c:v>2.2637499999999999</c:v>
                </c:pt>
                <c:pt idx="975">
                  <c:v>2.2662500000000003</c:v>
                </c:pt>
                <c:pt idx="976">
                  <c:v>2.2687500000000003</c:v>
                </c:pt>
                <c:pt idx="977">
                  <c:v>2.2712500000000002</c:v>
                </c:pt>
                <c:pt idx="978">
                  <c:v>2.2737500000000002</c:v>
                </c:pt>
                <c:pt idx="979">
                  <c:v>2.2762500000000001</c:v>
                </c:pt>
                <c:pt idx="980">
                  <c:v>2.2787500000000001</c:v>
                </c:pt>
                <c:pt idx="981">
                  <c:v>2.28125</c:v>
                </c:pt>
                <c:pt idx="982">
                  <c:v>2.2837499999999999</c:v>
                </c:pt>
                <c:pt idx="983">
                  <c:v>2.2862500000000003</c:v>
                </c:pt>
                <c:pt idx="984">
                  <c:v>2.2887500000000003</c:v>
                </c:pt>
                <c:pt idx="985">
                  <c:v>2.2912500000000002</c:v>
                </c:pt>
                <c:pt idx="986">
                  <c:v>2.2937500000000002</c:v>
                </c:pt>
                <c:pt idx="987">
                  <c:v>2.2962500000000001</c:v>
                </c:pt>
                <c:pt idx="988">
                  <c:v>2.2987500000000001</c:v>
                </c:pt>
                <c:pt idx="989">
                  <c:v>2.30125</c:v>
                </c:pt>
                <c:pt idx="990">
                  <c:v>2.30375</c:v>
                </c:pt>
                <c:pt idx="991">
                  <c:v>2.3062499999999999</c:v>
                </c:pt>
                <c:pt idx="992">
                  <c:v>2.3087500000000003</c:v>
                </c:pt>
                <c:pt idx="993">
                  <c:v>2.3112500000000002</c:v>
                </c:pt>
                <c:pt idx="994">
                  <c:v>2.3137500000000002</c:v>
                </c:pt>
                <c:pt idx="995">
                  <c:v>2.3162500000000001</c:v>
                </c:pt>
                <c:pt idx="996">
                  <c:v>2.3187500000000001</c:v>
                </c:pt>
                <c:pt idx="997">
                  <c:v>2.32125</c:v>
                </c:pt>
                <c:pt idx="998">
                  <c:v>2.32375</c:v>
                </c:pt>
                <c:pt idx="999">
                  <c:v>2.3262499999999999</c:v>
                </c:pt>
                <c:pt idx="1000">
                  <c:v>2.3287500000000003</c:v>
                </c:pt>
                <c:pt idx="1001">
                  <c:v>2.3312500000000003</c:v>
                </c:pt>
                <c:pt idx="1002">
                  <c:v>2.3337500000000002</c:v>
                </c:pt>
                <c:pt idx="1003">
                  <c:v>2.3362500000000002</c:v>
                </c:pt>
                <c:pt idx="1004">
                  <c:v>2.3387500000000001</c:v>
                </c:pt>
                <c:pt idx="1005">
                  <c:v>2.3412500000000001</c:v>
                </c:pt>
                <c:pt idx="1006">
                  <c:v>2.34375</c:v>
                </c:pt>
                <c:pt idx="1007">
                  <c:v>2.3462499999999999</c:v>
                </c:pt>
                <c:pt idx="1008">
                  <c:v>2.3487500000000003</c:v>
                </c:pt>
                <c:pt idx="1009">
                  <c:v>2.3512500000000003</c:v>
                </c:pt>
                <c:pt idx="1010">
                  <c:v>2.3537500000000002</c:v>
                </c:pt>
                <c:pt idx="1011">
                  <c:v>2.3562500000000002</c:v>
                </c:pt>
                <c:pt idx="1012">
                  <c:v>2.3587500000000001</c:v>
                </c:pt>
                <c:pt idx="1013">
                  <c:v>2.3612500000000001</c:v>
                </c:pt>
                <c:pt idx="1014">
                  <c:v>2.36375</c:v>
                </c:pt>
                <c:pt idx="1015">
                  <c:v>2.36625</c:v>
                </c:pt>
                <c:pt idx="1016">
                  <c:v>2.3687499999999999</c:v>
                </c:pt>
                <c:pt idx="1017">
                  <c:v>2.3712500000000003</c:v>
                </c:pt>
                <c:pt idx="1018">
                  <c:v>2.3737500000000002</c:v>
                </c:pt>
                <c:pt idx="1019">
                  <c:v>2.3762500000000002</c:v>
                </c:pt>
                <c:pt idx="1020">
                  <c:v>2.3787500000000001</c:v>
                </c:pt>
                <c:pt idx="1021">
                  <c:v>2.3812500000000001</c:v>
                </c:pt>
                <c:pt idx="1022">
                  <c:v>2.38375</c:v>
                </c:pt>
                <c:pt idx="1023">
                  <c:v>2.38625</c:v>
                </c:pt>
                <c:pt idx="1024">
                  <c:v>2.3887499999999999</c:v>
                </c:pt>
                <c:pt idx="1025">
                  <c:v>2.3912500000000003</c:v>
                </c:pt>
                <c:pt idx="1026">
                  <c:v>2.3937500000000003</c:v>
                </c:pt>
                <c:pt idx="1027">
                  <c:v>2.3962500000000002</c:v>
                </c:pt>
                <c:pt idx="1028">
                  <c:v>2.3987500000000002</c:v>
                </c:pt>
                <c:pt idx="1029">
                  <c:v>2.4012500000000001</c:v>
                </c:pt>
                <c:pt idx="1030">
                  <c:v>2.4037500000000001</c:v>
                </c:pt>
                <c:pt idx="1031">
                  <c:v>2.40625</c:v>
                </c:pt>
                <c:pt idx="1032">
                  <c:v>2.4087499999999999</c:v>
                </c:pt>
                <c:pt idx="1033">
                  <c:v>2.4112500000000003</c:v>
                </c:pt>
                <c:pt idx="1034">
                  <c:v>2.4137500000000003</c:v>
                </c:pt>
                <c:pt idx="1035">
                  <c:v>2.4162500000000002</c:v>
                </c:pt>
                <c:pt idx="1036">
                  <c:v>2.4187500000000002</c:v>
                </c:pt>
                <c:pt idx="1037">
                  <c:v>2.4212500000000001</c:v>
                </c:pt>
                <c:pt idx="1038">
                  <c:v>2.4237500000000001</c:v>
                </c:pt>
                <c:pt idx="1039">
                  <c:v>2.42625</c:v>
                </c:pt>
                <c:pt idx="1040">
                  <c:v>2.42875</c:v>
                </c:pt>
                <c:pt idx="1041">
                  <c:v>2.4312499999999999</c:v>
                </c:pt>
                <c:pt idx="1042">
                  <c:v>2.4337500000000003</c:v>
                </c:pt>
                <c:pt idx="1043">
                  <c:v>2.4362500000000002</c:v>
                </c:pt>
                <c:pt idx="1044">
                  <c:v>2.4387500000000002</c:v>
                </c:pt>
                <c:pt idx="1045">
                  <c:v>2.4412500000000001</c:v>
                </c:pt>
                <c:pt idx="1046">
                  <c:v>2.4437500000000001</c:v>
                </c:pt>
                <c:pt idx="1047">
                  <c:v>2.44625</c:v>
                </c:pt>
                <c:pt idx="1048">
                  <c:v>2.44875</c:v>
                </c:pt>
                <c:pt idx="1049">
                  <c:v>2.4512499999999999</c:v>
                </c:pt>
                <c:pt idx="1050">
                  <c:v>2.4537500000000003</c:v>
                </c:pt>
                <c:pt idx="1051">
                  <c:v>2.4562500000000003</c:v>
                </c:pt>
                <c:pt idx="1052">
                  <c:v>2.4587500000000002</c:v>
                </c:pt>
                <c:pt idx="1053">
                  <c:v>2.4612500000000002</c:v>
                </c:pt>
                <c:pt idx="1054">
                  <c:v>2.4637500000000001</c:v>
                </c:pt>
                <c:pt idx="1055">
                  <c:v>2.4662500000000001</c:v>
                </c:pt>
                <c:pt idx="1056">
                  <c:v>2.46875</c:v>
                </c:pt>
                <c:pt idx="1057">
                  <c:v>2.4712499999999999</c:v>
                </c:pt>
                <c:pt idx="1058">
                  <c:v>2.4737500000000003</c:v>
                </c:pt>
                <c:pt idx="1059">
                  <c:v>2.4762500000000003</c:v>
                </c:pt>
                <c:pt idx="1060">
                  <c:v>2.4787500000000002</c:v>
                </c:pt>
                <c:pt idx="1061">
                  <c:v>2.4812500000000002</c:v>
                </c:pt>
                <c:pt idx="1062">
                  <c:v>2.4837500000000001</c:v>
                </c:pt>
                <c:pt idx="1063">
                  <c:v>2.4862500000000001</c:v>
                </c:pt>
                <c:pt idx="1064">
                  <c:v>2.48875</c:v>
                </c:pt>
                <c:pt idx="1065">
                  <c:v>2.49125</c:v>
                </c:pt>
                <c:pt idx="1066">
                  <c:v>2.4937499999999999</c:v>
                </c:pt>
                <c:pt idx="1067">
                  <c:v>2.4962500000000003</c:v>
                </c:pt>
                <c:pt idx="1068">
                  <c:v>2.4987500000000002</c:v>
                </c:pt>
                <c:pt idx="1069">
                  <c:v>2.5012500000000002</c:v>
                </c:pt>
                <c:pt idx="1070">
                  <c:v>2.5037500000000001</c:v>
                </c:pt>
                <c:pt idx="1071">
                  <c:v>2.5062500000000001</c:v>
                </c:pt>
                <c:pt idx="1072">
                  <c:v>2.50875</c:v>
                </c:pt>
                <c:pt idx="1073">
                  <c:v>2.51125</c:v>
                </c:pt>
                <c:pt idx="1074">
                  <c:v>2.5137499999999999</c:v>
                </c:pt>
                <c:pt idx="1075">
                  <c:v>2.5162500000000003</c:v>
                </c:pt>
                <c:pt idx="1076">
                  <c:v>2.5187500000000003</c:v>
                </c:pt>
                <c:pt idx="1077">
                  <c:v>2.5212500000000002</c:v>
                </c:pt>
                <c:pt idx="1078">
                  <c:v>2.5237500000000002</c:v>
                </c:pt>
                <c:pt idx="1079">
                  <c:v>2.5262500000000001</c:v>
                </c:pt>
                <c:pt idx="1080">
                  <c:v>2.5287500000000001</c:v>
                </c:pt>
                <c:pt idx="1081">
                  <c:v>2.53125</c:v>
                </c:pt>
                <c:pt idx="1082">
                  <c:v>2.5337499999999999</c:v>
                </c:pt>
                <c:pt idx="1083">
                  <c:v>2.5362500000000003</c:v>
                </c:pt>
                <c:pt idx="1084">
                  <c:v>2.5387500000000003</c:v>
                </c:pt>
                <c:pt idx="1085">
                  <c:v>2.5412500000000002</c:v>
                </c:pt>
                <c:pt idx="1086">
                  <c:v>2.5437500000000002</c:v>
                </c:pt>
                <c:pt idx="1087">
                  <c:v>2.5462500000000001</c:v>
                </c:pt>
                <c:pt idx="1088">
                  <c:v>2.5487500000000001</c:v>
                </c:pt>
                <c:pt idx="1089">
                  <c:v>2.55125</c:v>
                </c:pt>
                <c:pt idx="1090">
                  <c:v>2.55375</c:v>
                </c:pt>
                <c:pt idx="1091">
                  <c:v>2.5562499999999999</c:v>
                </c:pt>
                <c:pt idx="1092">
                  <c:v>2.5587500000000003</c:v>
                </c:pt>
                <c:pt idx="1093">
                  <c:v>2.5612500000000002</c:v>
                </c:pt>
                <c:pt idx="1094">
                  <c:v>2.5637500000000002</c:v>
                </c:pt>
                <c:pt idx="1095">
                  <c:v>2.5662500000000001</c:v>
                </c:pt>
                <c:pt idx="1096">
                  <c:v>2.5687500000000001</c:v>
                </c:pt>
                <c:pt idx="1097">
                  <c:v>2.57125</c:v>
                </c:pt>
                <c:pt idx="1098">
                  <c:v>2.57375</c:v>
                </c:pt>
                <c:pt idx="1099">
                  <c:v>2.5762499999999999</c:v>
                </c:pt>
                <c:pt idx="1100">
                  <c:v>2.5787500000000003</c:v>
                </c:pt>
                <c:pt idx="1101">
                  <c:v>2.5812500000000003</c:v>
                </c:pt>
                <c:pt idx="1102">
                  <c:v>2.5837500000000002</c:v>
                </c:pt>
                <c:pt idx="1103">
                  <c:v>2.5862500000000002</c:v>
                </c:pt>
                <c:pt idx="1104">
                  <c:v>2.5887500000000001</c:v>
                </c:pt>
                <c:pt idx="1105">
                  <c:v>2.5912500000000001</c:v>
                </c:pt>
                <c:pt idx="1106">
                  <c:v>2.59375</c:v>
                </c:pt>
                <c:pt idx="1107">
                  <c:v>2.5962499999999999</c:v>
                </c:pt>
                <c:pt idx="1108">
                  <c:v>2.5987500000000003</c:v>
                </c:pt>
                <c:pt idx="1109">
                  <c:v>2.6012500000000003</c:v>
                </c:pt>
                <c:pt idx="1110">
                  <c:v>2.6037500000000002</c:v>
                </c:pt>
                <c:pt idx="1111">
                  <c:v>2.6062500000000002</c:v>
                </c:pt>
                <c:pt idx="1112">
                  <c:v>2.6087500000000001</c:v>
                </c:pt>
                <c:pt idx="1113">
                  <c:v>2.6112500000000001</c:v>
                </c:pt>
                <c:pt idx="1114">
                  <c:v>2.61375</c:v>
                </c:pt>
                <c:pt idx="1115">
                  <c:v>2.61625</c:v>
                </c:pt>
                <c:pt idx="1116">
                  <c:v>2.6187499999999999</c:v>
                </c:pt>
                <c:pt idx="1117">
                  <c:v>2.6212500000000003</c:v>
                </c:pt>
                <c:pt idx="1118">
                  <c:v>2.6237500000000002</c:v>
                </c:pt>
                <c:pt idx="1119">
                  <c:v>2.6262500000000002</c:v>
                </c:pt>
                <c:pt idx="1120">
                  <c:v>2.6287500000000001</c:v>
                </c:pt>
                <c:pt idx="1121">
                  <c:v>2.6312500000000001</c:v>
                </c:pt>
                <c:pt idx="1122">
                  <c:v>2.63375</c:v>
                </c:pt>
                <c:pt idx="1123">
                  <c:v>2.63625</c:v>
                </c:pt>
                <c:pt idx="1124">
                  <c:v>2.6387499999999999</c:v>
                </c:pt>
                <c:pt idx="1125">
                  <c:v>2.6412500000000003</c:v>
                </c:pt>
                <c:pt idx="1126">
                  <c:v>2.6437500000000003</c:v>
                </c:pt>
                <c:pt idx="1127">
                  <c:v>2.6462500000000002</c:v>
                </c:pt>
                <c:pt idx="1128">
                  <c:v>2.6487500000000002</c:v>
                </c:pt>
                <c:pt idx="1129">
                  <c:v>2.6512500000000001</c:v>
                </c:pt>
                <c:pt idx="1130">
                  <c:v>2.6537500000000001</c:v>
                </c:pt>
                <c:pt idx="1131">
                  <c:v>2.65625</c:v>
                </c:pt>
                <c:pt idx="1132">
                  <c:v>2.6587499999999999</c:v>
                </c:pt>
                <c:pt idx="1133">
                  <c:v>2.6612500000000003</c:v>
                </c:pt>
                <c:pt idx="1134">
                  <c:v>2.6637500000000003</c:v>
                </c:pt>
                <c:pt idx="1135">
                  <c:v>2.6662500000000002</c:v>
                </c:pt>
                <c:pt idx="1136">
                  <c:v>2.6687500000000002</c:v>
                </c:pt>
                <c:pt idx="1137">
                  <c:v>2.6712500000000001</c:v>
                </c:pt>
                <c:pt idx="1138">
                  <c:v>2.6737500000000001</c:v>
                </c:pt>
                <c:pt idx="1139">
                  <c:v>2.67625</c:v>
                </c:pt>
                <c:pt idx="1140">
                  <c:v>2.67875</c:v>
                </c:pt>
                <c:pt idx="1141">
                  <c:v>2.6812499999999999</c:v>
                </c:pt>
                <c:pt idx="1142">
                  <c:v>2.6837500000000003</c:v>
                </c:pt>
                <c:pt idx="1143">
                  <c:v>2.6862500000000002</c:v>
                </c:pt>
                <c:pt idx="1144">
                  <c:v>2.6887500000000002</c:v>
                </c:pt>
                <c:pt idx="1145">
                  <c:v>2.6912500000000001</c:v>
                </c:pt>
                <c:pt idx="1146">
                  <c:v>2.6937500000000001</c:v>
                </c:pt>
                <c:pt idx="1147">
                  <c:v>2.69625</c:v>
                </c:pt>
                <c:pt idx="1148">
                  <c:v>2.69875</c:v>
                </c:pt>
                <c:pt idx="1149">
                  <c:v>2.7012499999999999</c:v>
                </c:pt>
                <c:pt idx="1150">
                  <c:v>2.7037500000000003</c:v>
                </c:pt>
                <c:pt idx="1151">
                  <c:v>2.7062500000000003</c:v>
                </c:pt>
                <c:pt idx="1152">
                  <c:v>2.7087500000000002</c:v>
                </c:pt>
                <c:pt idx="1153">
                  <c:v>2.7112500000000002</c:v>
                </c:pt>
                <c:pt idx="1154">
                  <c:v>2.7137500000000001</c:v>
                </c:pt>
                <c:pt idx="1155">
                  <c:v>2.7162500000000001</c:v>
                </c:pt>
                <c:pt idx="1156">
                  <c:v>2.71875</c:v>
                </c:pt>
                <c:pt idx="1157">
                  <c:v>2.7212499999999999</c:v>
                </c:pt>
                <c:pt idx="1158">
                  <c:v>2.7237500000000003</c:v>
                </c:pt>
                <c:pt idx="1159">
                  <c:v>2.7262500000000003</c:v>
                </c:pt>
                <c:pt idx="1160">
                  <c:v>2.7287500000000002</c:v>
                </c:pt>
                <c:pt idx="1161">
                  <c:v>2.7312500000000002</c:v>
                </c:pt>
                <c:pt idx="1162">
                  <c:v>2.7337500000000001</c:v>
                </c:pt>
                <c:pt idx="1163">
                  <c:v>2.7362500000000001</c:v>
                </c:pt>
                <c:pt idx="1164">
                  <c:v>2.73875</c:v>
                </c:pt>
                <c:pt idx="1165">
                  <c:v>2.74125</c:v>
                </c:pt>
                <c:pt idx="1166">
                  <c:v>2.7437499999999999</c:v>
                </c:pt>
                <c:pt idx="1167">
                  <c:v>2.7462500000000003</c:v>
                </c:pt>
                <c:pt idx="1168">
                  <c:v>2.7487500000000002</c:v>
                </c:pt>
                <c:pt idx="1169">
                  <c:v>2.7512500000000002</c:v>
                </c:pt>
                <c:pt idx="1170">
                  <c:v>2.7537500000000001</c:v>
                </c:pt>
                <c:pt idx="1171">
                  <c:v>2.7562500000000001</c:v>
                </c:pt>
                <c:pt idx="1172">
                  <c:v>2.75875</c:v>
                </c:pt>
                <c:pt idx="1173">
                  <c:v>2.76125</c:v>
                </c:pt>
                <c:pt idx="1174">
                  <c:v>2.7637499999999999</c:v>
                </c:pt>
                <c:pt idx="1175">
                  <c:v>2.7662500000000003</c:v>
                </c:pt>
                <c:pt idx="1176">
                  <c:v>2.7687500000000003</c:v>
                </c:pt>
                <c:pt idx="1177">
                  <c:v>2.7712500000000002</c:v>
                </c:pt>
                <c:pt idx="1178">
                  <c:v>2.7737500000000002</c:v>
                </c:pt>
                <c:pt idx="1179">
                  <c:v>2.7762500000000001</c:v>
                </c:pt>
                <c:pt idx="1180">
                  <c:v>2.7787500000000001</c:v>
                </c:pt>
                <c:pt idx="1181">
                  <c:v>2.78125</c:v>
                </c:pt>
                <c:pt idx="1182">
                  <c:v>2.7837499999999999</c:v>
                </c:pt>
                <c:pt idx="1183">
                  <c:v>2.7862500000000003</c:v>
                </c:pt>
                <c:pt idx="1184">
                  <c:v>2.7887500000000003</c:v>
                </c:pt>
                <c:pt idx="1185">
                  <c:v>2.7912500000000002</c:v>
                </c:pt>
                <c:pt idx="1186">
                  <c:v>2.7937500000000002</c:v>
                </c:pt>
                <c:pt idx="1187">
                  <c:v>2.7962500000000001</c:v>
                </c:pt>
                <c:pt idx="1188">
                  <c:v>2.7987500000000001</c:v>
                </c:pt>
                <c:pt idx="1189">
                  <c:v>2.80125</c:v>
                </c:pt>
                <c:pt idx="1190">
                  <c:v>2.80375</c:v>
                </c:pt>
                <c:pt idx="1191">
                  <c:v>2.8062499999999999</c:v>
                </c:pt>
                <c:pt idx="1192">
                  <c:v>2.8087500000000003</c:v>
                </c:pt>
                <c:pt idx="1193">
                  <c:v>2.8112500000000002</c:v>
                </c:pt>
                <c:pt idx="1194">
                  <c:v>2.8137500000000002</c:v>
                </c:pt>
                <c:pt idx="1195">
                  <c:v>2.8162500000000001</c:v>
                </c:pt>
                <c:pt idx="1196">
                  <c:v>2.8187500000000001</c:v>
                </c:pt>
                <c:pt idx="1197">
                  <c:v>2.82125</c:v>
                </c:pt>
                <c:pt idx="1198">
                  <c:v>2.82375</c:v>
                </c:pt>
                <c:pt idx="1199">
                  <c:v>2.8262499999999999</c:v>
                </c:pt>
                <c:pt idx="1200">
                  <c:v>2.8287500000000003</c:v>
                </c:pt>
                <c:pt idx="1201">
                  <c:v>2.8312500000000003</c:v>
                </c:pt>
                <c:pt idx="1202">
                  <c:v>2.8337500000000002</c:v>
                </c:pt>
                <c:pt idx="1203">
                  <c:v>2.8362500000000002</c:v>
                </c:pt>
                <c:pt idx="1204">
                  <c:v>2.8387500000000001</c:v>
                </c:pt>
                <c:pt idx="1205">
                  <c:v>2.8412500000000001</c:v>
                </c:pt>
                <c:pt idx="1206">
                  <c:v>2.84375</c:v>
                </c:pt>
                <c:pt idx="1207">
                  <c:v>2.8462499999999999</c:v>
                </c:pt>
                <c:pt idx="1208">
                  <c:v>2.8487500000000003</c:v>
                </c:pt>
                <c:pt idx="1209">
                  <c:v>2.8512500000000003</c:v>
                </c:pt>
                <c:pt idx="1210">
                  <c:v>2.8537500000000002</c:v>
                </c:pt>
                <c:pt idx="1211">
                  <c:v>2.8562500000000002</c:v>
                </c:pt>
                <c:pt idx="1212">
                  <c:v>2.8587500000000001</c:v>
                </c:pt>
                <c:pt idx="1213">
                  <c:v>2.8612500000000001</c:v>
                </c:pt>
                <c:pt idx="1214">
                  <c:v>2.86375</c:v>
                </c:pt>
                <c:pt idx="1215">
                  <c:v>2.86625</c:v>
                </c:pt>
                <c:pt idx="1216">
                  <c:v>2.8687499999999999</c:v>
                </c:pt>
                <c:pt idx="1217">
                  <c:v>2.8712500000000003</c:v>
                </c:pt>
                <c:pt idx="1218">
                  <c:v>2.8737500000000002</c:v>
                </c:pt>
                <c:pt idx="1219">
                  <c:v>2.8762500000000002</c:v>
                </c:pt>
                <c:pt idx="1220">
                  <c:v>2.8787500000000001</c:v>
                </c:pt>
                <c:pt idx="1221">
                  <c:v>2.8812500000000001</c:v>
                </c:pt>
                <c:pt idx="1222">
                  <c:v>2.88375</c:v>
                </c:pt>
                <c:pt idx="1223">
                  <c:v>2.88625</c:v>
                </c:pt>
                <c:pt idx="1224">
                  <c:v>2.8887499999999999</c:v>
                </c:pt>
                <c:pt idx="1225">
                  <c:v>2.8912500000000003</c:v>
                </c:pt>
                <c:pt idx="1226">
                  <c:v>2.8937500000000003</c:v>
                </c:pt>
                <c:pt idx="1227">
                  <c:v>2.8962500000000002</c:v>
                </c:pt>
                <c:pt idx="1228">
                  <c:v>2.8987500000000002</c:v>
                </c:pt>
                <c:pt idx="1229">
                  <c:v>2.9012500000000001</c:v>
                </c:pt>
                <c:pt idx="1230">
                  <c:v>2.9037500000000001</c:v>
                </c:pt>
                <c:pt idx="1231">
                  <c:v>2.90625</c:v>
                </c:pt>
                <c:pt idx="1232">
                  <c:v>2.9087499999999999</c:v>
                </c:pt>
                <c:pt idx="1233">
                  <c:v>2.9112500000000003</c:v>
                </c:pt>
                <c:pt idx="1234">
                  <c:v>2.9137500000000003</c:v>
                </c:pt>
                <c:pt idx="1235">
                  <c:v>2.9162500000000002</c:v>
                </c:pt>
                <c:pt idx="1236">
                  <c:v>2.9187500000000002</c:v>
                </c:pt>
                <c:pt idx="1237">
                  <c:v>2.9212500000000001</c:v>
                </c:pt>
                <c:pt idx="1238">
                  <c:v>2.9237500000000001</c:v>
                </c:pt>
                <c:pt idx="1239">
                  <c:v>2.92625</c:v>
                </c:pt>
                <c:pt idx="1240">
                  <c:v>2.92875</c:v>
                </c:pt>
                <c:pt idx="1241">
                  <c:v>2.9312499999999999</c:v>
                </c:pt>
                <c:pt idx="1242">
                  <c:v>2.9337500000000003</c:v>
                </c:pt>
                <c:pt idx="1243">
                  <c:v>2.9362500000000002</c:v>
                </c:pt>
                <c:pt idx="1244">
                  <c:v>2.9387500000000002</c:v>
                </c:pt>
                <c:pt idx="1245">
                  <c:v>2.9412500000000001</c:v>
                </c:pt>
                <c:pt idx="1246">
                  <c:v>2.9437500000000001</c:v>
                </c:pt>
                <c:pt idx="1247">
                  <c:v>2.94625</c:v>
                </c:pt>
                <c:pt idx="1248">
                  <c:v>2.94875</c:v>
                </c:pt>
                <c:pt idx="1249">
                  <c:v>2.9512499999999999</c:v>
                </c:pt>
                <c:pt idx="1250">
                  <c:v>2.9537500000000003</c:v>
                </c:pt>
                <c:pt idx="1251">
                  <c:v>2.9562500000000003</c:v>
                </c:pt>
                <c:pt idx="1252">
                  <c:v>2.9587500000000002</c:v>
                </c:pt>
                <c:pt idx="1253">
                  <c:v>2.9612500000000002</c:v>
                </c:pt>
                <c:pt idx="1254">
                  <c:v>2.9637500000000001</c:v>
                </c:pt>
                <c:pt idx="1255">
                  <c:v>2.9662500000000001</c:v>
                </c:pt>
                <c:pt idx="1256">
                  <c:v>2.96875</c:v>
                </c:pt>
                <c:pt idx="1257">
                  <c:v>2.9712499999999999</c:v>
                </c:pt>
                <c:pt idx="1258">
                  <c:v>2.9737500000000003</c:v>
                </c:pt>
                <c:pt idx="1259">
                  <c:v>2.9762500000000003</c:v>
                </c:pt>
                <c:pt idx="1260">
                  <c:v>2.9787500000000002</c:v>
                </c:pt>
                <c:pt idx="1261">
                  <c:v>2.9812500000000002</c:v>
                </c:pt>
                <c:pt idx="1262">
                  <c:v>2.9837500000000001</c:v>
                </c:pt>
                <c:pt idx="1263">
                  <c:v>2.9862500000000001</c:v>
                </c:pt>
                <c:pt idx="1264">
                  <c:v>2.98875</c:v>
                </c:pt>
                <c:pt idx="1265">
                  <c:v>2.99125</c:v>
                </c:pt>
                <c:pt idx="1266">
                  <c:v>2.9937499999999999</c:v>
                </c:pt>
                <c:pt idx="1267">
                  <c:v>2.9962500000000003</c:v>
                </c:pt>
                <c:pt idx="1268">
                  <c:v>2.9987500000000002</c:v>
                </c:pt>
                <c:pt idx="1269">
                  <c:v>3.0012500000000002</c:v>
                </c:pt>
                <c:pt idx="1270">
                  <c:v>3.0037500000000001</c:v>
                </c:pt>
                <c:pt idx="1271">
                  <c:v>3.0062500000000001</c:v>
                </c:pt>
                <c:pt idx="1272">
                  <c:v>3.00875</c:v>
                </c:pt>
                <c:pt idx="1273">
                  <c:v>3.01125</c:v>
                </c:pt>
                <c:pt idx="1274">
                  <c:v>3.0137499999999999</c:v>
                </c:pt>
                <c:pt idx="1275">
                  <c:v>3.0162500000000003</c:v>
                </c:pt>
                <c:pt idx="1276">
                  <c:v>3.0187500000000003</c:v>
                </c:pt>
                <c:pt idx="1277">
                  <c:v>3.0212500000000002</c:v>
                </c:pt>
                <c:pt idx="1278">
                  <c:v>3.0237500000000002</c:v>
                </c:pt>
                <c:pt idx="1279">
                  <c:v>3.0262500000000001</c:v>
                </c:pt>
                <c:pt idx="1280">
                  <c:v>3.0287500000000001</c:v>
                </c:pt>
                <c:pt idx="1281">
                  <c:v>3.03125</c:v>
                </c:pt>
                <c:pt idx="1282">
                  <c:v>3.0337499999999999</c:v>
                </c:pt>
                <c:pt idx="1283">
                  <c:v>3.0362500000000003</c:v>
                </c:pt>
                <c:pt idx="1284">
                  <c:v>3.0387500000000003</c:v>
                </c:pt>
                <c:pt idx="1285">
                  <c:v>3.0412500000000002</c:v>
                </c:pt>
                <c:pt idx="1286">
                  <c:v>3.0437500000000002</c:v>
                </c:pt>
                <c:pt idx="1287">
                  <c:v>3.0462500000000001</c:v>
                </c:pt>
                <c:pt idx="1288">
                  <c:v>3.0487500000000001</c:v>
                </c:pt>
                <c:pt idx="1289">
                  <c:v>3.05125</c:v>
                </c:pt>
                <c:pt idx="1290">
                  <c:v>3.05375</c:v>
                </c:pt>
                <c:pt idx="1291">
                  <c:v>3.0562499999999999</c:v>
                </c:pt>
                <c:pt idx="1292">
                  <c:v>3.0587500000000003</c:v>
                </c:pt>
                <c:pt idx="1293">
                  <c:v>3.0612500000000002</c:v>
                </c:pt>
                <c:pt idx="1294">
                  <c:v>3.0637500000000002</c:v>
                </c:pt>
                <c:pt idx="1295">
                  <c:v>3.0662500000000001</c:v>
                </c:pt>
                <c:pt idx="1296">
                  <c:v>3.0687500000000001</c:v>
                </c:pt>
                <c:pt idx="1297">
                  <c:v>3.07125</c:v>
                </c:pt>
                <c:pt idx="1298">
                  <c:v>3.07375</c:v>
                </c:pt>
                <c:pt idx="1299">
                  <c:v>3.0762499999999999</c:v>
                </c:pt>
                <c:pt idx="1300">
                  <c:v>3.0787500000000003</c:v>
                </c:pt>
                <c:pt idx="1301">
                  <c:v>3.0812500000000003</c:v>
                </c:pt>
                <c:pt idx="1302">
                  <c:v>3.0837500000000002</c:v>
                </c:pt>
                <c:pt idx="1303">
                  <c:v>3.0862500000000002</c:v>
                </c:pt>
                <c:pt idx="1304">
                  <c:v>3.0887500000000001</c:v>
                </c:pt>
                <c:pt idx="1305">
                  <c:v>3.0912500000000001</c:v>
                </c:pt>
                <c:pt idx="1306">
                  <c:v>3.09375</c:v>
                </c:pt>
                <c:pt idx="1307">
                  <c:v>3.0962499999999999</c:v>
                </c:pt>
                <c:pt idx="1308">
                  <c:v>3.0987500000000003</c:v>
                </c:pt>
                <c:pt idx="1309">
                  <c:v>3.1012500000000003</c:v>
                </c:pt>
                <c:pt idx="1310">
                  <c:v>3.1037500000000002</c:v>
                </c:pt>
                <c:pt idx="1311">
                  <c:v>3.1062500000000002</c:v>
                </c:pt>
                <c:pt idx="1312">
                  <c:v>3.1087500000000001</c:v>
                </c:pt>
                <c:pt idx="1313">
                  <c:v>3.1112500000000001</c:v>
                </c:pt>
                <c:pt idx="1314">
                  <c:v>3.11375</c:v>
                </c:pt>
                <c:pt idx="1315">
                  <c:v>3.11625</c:v>
                </c:pt>
                <c:pt idx="1316">
                  <c:v>3.1187499999999999</c:v>
                </c:pt>
                <c:pt idx="1317">
                  <c:v>3.1212500000000003</c:v>
                </c:pt>
                <c:pt idx="1318">
                  <c:v>3.1237500000000002</c:v>
                </c:pt>
                <c:pt idx="1319">
                  <c:v>3.1262500000000002</c:v>
                </c:pt>
                <c:pt idx="1320">
                  <c:v>3.1287500000000001</c:v>
                </c:pt>
                <c:pt idx="1321">
                  <c:v>3.1312500000000001</c:v>
                </c:pt>
                <c:pt idx="1322">
                  <c:v>3.13375</c:v>
                </c:pt>
                <c:pt idx="1323">
                  <c:v>3.13625</c:v>
                </c:pt>
                <c:pt idx="1324">
                  <c:v>3.1387499999999999</c:v>
                </c:pt>
                <c:pt idx="1325">
                  <c:v>3.1412500000000003</c:v>
                </c:pt>
                <c:pt idx="1326">
                  <c:v>3.1437500000000003</c:v>
                </c:pt>
                <c:pt idx="1327">
                  <c:v>3.1462500000000002</c:v>
                </c:pt>
                <c:pt idx="1328">
                  <c:v>3.1487500000000002</c:v>
                </c:pt>
                <c:pt idx="1329">
                  <c:v>3.1512500000000001</c:v>
                </c:pt>
                <c:pt idx="1330">
                  <c:v>3.1537500000000001</c:v>
                </c:pt>
                <c:pt idx="1331">
                  <c:v>3.15625</c:v>
                </c:pt>
                <c:pt idx="1332">
                  <c:v>3.1587499999999999</c:v>
                </c:pt>
                <c:pt idx="1333">
                  <c:v>3.1612500000000003</c:v>
                </c:pt>
                <c:pt idx="1334">
                  <c:v>3.1637500000000003</c:v>
                </c:pt>
                <c:pt idx="1335">
                  <c:v>3.1662500000000002</c:v>
                </c:pt>
                <c:pt idx="1336">
                  <c:v>3.1687500000000002</c:v>
                </c:pt>
                <c:pt idx="1337">
                  <c:v>3.1712500000000001</c:v>
                </c:pt>
                <c:pt idx="1338">
                  <c:v>3.1737500000000001</c:v>
                </c:pt>
                <c:pt idx="1339">
                  <c:v>3.17625</c:v>
                </c:pt>
                <c:pt idx="1340">
                  <c:v>3.17875</c:v>
                </c:pt>
                <c:pt idx="1341">
                  <c:v>3.1812499999999999</c:v>
                </c:pt>
                <c:pt idx="1342">
                  <c:v>3.1837500000000003</c:v>
                </c:pt>
                <c:pt idx="1343">
                  <c:v>3.1862500000000002</c:v>
                </c:pt>
                <c:pt idx="1344">
                  <c:v>3.1887500000000002</c:v>
                </c:pt>
                <c:pt idx="1345">
                  <c:v>3.1912500000000001</c:v>
                </c:pt>
                <c:pt idx="1346">
                  <c:v>3.1937500000000001</c:v>
                </c:pt>
                <c:pt idx="1347">
                  <c:v>3.19625</c:v>
                </c:pt>
                <c:pt idx="1348">
                  <c:v>3.19875</c:v>
                </c:pt>
                <c:pt idx="1349">
                  <c:v>3.2012499999999999</c:v>
                </c:pt>
                <c:pt idx="1350">
                  <c:v>3.2037500000000003</c:v>
                </c:pt>
                <c:pt idx="1351">
                  <c:v>3.2062500000000003</c:v>
                </c:pt>
                <c:pt idx="1352">
                  <c:v>3.2087500000000002</c:v>
                </c:pt>
                <c:pt idx="1353">
                  <c:v>3.2112500000000002</c:v>
                </c:pt>
                <c:pt idx="1354">
                  <c:v>3.2137500000000001</c:v>
                </c:pt>
                <c:pt idx="1355">
                  <c:v>3.2162500000000001</c:v>
                </c:pt>
                <c:pt idx="1356">
                  <c:v>3.21875</c:v>
                </c:pt>
                <c:pt idx="1357">
                  <c:v>3.2212499999999999</c:v>
                </c:pt>
                <c:pt idx="1358">
                  <c:v>3.2237500000000003</c:v>
                </c:pt>
                <c:pt idx="1359">
                  <c:v>3.2262500000000003</c:v>
                </c:pt>
                <c:pt idx="1360">
                  <c:v>3.2287500000000002</c:v>
                </c:pt>
                <c:pt idx="1361">
                  <c:v>3.2312500000000002</c:v>
                </c:pt>
                <c:pt idx="1362">
                  <c:v>3.2337500000000001</c:v>
                </c:pt>
                <c:pt idx="1363">
                  <c:v>3.2362500000000001</c:v>
                </c:pt>
                <c:pt idx="1364">
                  <c:v>3.23875</c:v>
                </c:pt>
                <c:pt idx="1365">
                  <c:v>3.24125</c:v>
                </c:pt>
                <c:pt idx="1366">
                  <c:v>3.2437499999999999</c:v>
                </c:pt>
                <c:pt idx="1367">
                  <c:v>3.2462500000000003</c:v>
                </c:pt>
                <c:pt idx="1368">
                  <c:v>3.2487500000000002</c:v>
                </c:pt>
                <c:pt idx="1369">
                  <c:v>3.2512500000000002</c:v>
                </c:pt>
                <c:pt idx="1370">
                  <c:v>3.2537500000000001</c:v>
                </c:pt>
                <c:pt idx="1371">
                  <c:v>3.2562500000000001</c:v>
                </c:pt>
                <c:pt idx="1372">
                  <c:v>3.25875</c:v>
                </c:pt>
                <c:pt idx="1373">
                  <c:v>3.26125</c:v>
                </c:pt>
                <c:pt idx="1374">
                  <c:v>3.2637499999999999</c:v>
                </c:pt>
                <c:pt idx="1375">
                  <c:v>3.2662500000000003</c:v>
                </c:pt>
                <c:pt idx="1376">
                  <c:v>3.2687500000000003</c:v>
                </c:pt>
                <c:pt idx="1377">
                  <c:v>3.2712500000000002</c:v>
                </c:pt>
                <c:pt idx="1378">
                  <c:v>3.2737500000000002</c:v>
                </c:pt>
                <c:pt idx="1379">
                  <c:v>3.2762500000000001</c:v>
                </c:pt>
                <c:pt idx="1380">
                  <c:v>3.2787500000000001</c:v>
                </c:pt>
                <c:pt idx="1381">
                  <c:v>3.28125</c:v>
                </c:pt>
                <c:pt idx="1382">
                  <c:v>3.2837499999999999</c:v>
                </c:pt>
                <c:pt idx="1383">
                  <c:v>3.2862500000000003</c:v>
                </c:pt>
                <c:pt idx="1384">
                  <c:v>3.2887500000000003</c:v>
                </c:pt>
                <c:pt idx="1385">
                  <c:v>3.2912500000000002</c:v>
                </c:pt>
                <c:pt idx="1386">
                  <c:v>3.2937500000000002</c:v>
                </c:pt>
                <c:pt idx="1387">
                  <c:v>3.2962500000000001</c:v>
                </c:pt>
                <c:pt idx="1388">
                  <c:v>3.2987500000000001</c:v>
                </c:pt>
                <c:pt idx="1389">
                  <c:v>3.30125</c:v>
                </c:pt>
                <c:pt idx="1390">
                  <c:v>3.30375</c:v>
                </c:pt>
                <c:pt idx="1391">
                  <c:v>3.3062499999999999</c:v>
                </c:pt>
                <c:pt idx="1392">
                  <c:v>3.3087500000000003</c:v>
                </c:pt>
                <c:pt idx="1393">
                  <c:v>3.3112500000000002</c:v>
                </c:pt>
                <c:pt idx="1394">
                  <c:v>3.3137500000000002</c:v>
                </c:pt>
                <c:pt idx="1395">
                  <c:v>3.3162500000000001</c:v>
                </c:pt>
                <c:pt idx="1396">
                  <c:v>3.3187500000000001</c:v>
                </c:pt>
                <c:pt idx="1397">
                  <c:v>3.32125</c:v>
                </c:pt>
                <c:pt idx="1398">
                  <c:v>3.32375</c:v>
                </c:pt>
                <c:pt idx="1399">
                  <c:v>3.3262499999999999</c:v>
                </c:pt>
                <c:pt idx="1400">
                  <c:v>3.3287500000000003</c:v>
                </c:pt>
                <c:pt idx="1401">
                  <c:v>3.3312500000000003</c:v>
                </c:pt>
                <c:pt idx="1402">
                  <c:v>3.3337500000000002</c:v>
                </c:pt>
                <c:pt idx="1403">
                  <c:v>3.3362500000000002</c:v>
                </c:pt>
                <c:pt idx="1404">
                  <c:v>3.3387500000000001</c:v>
                </c:pt>
                <c:pt idx="1405">
                  <c:v>3.3412500000000001</c:v>
                </c:pt>
                <c:pt idx="1406">
                  <c:v>3.34375</c:v>
                </c:pt>
                <c:pt idx="1407">
                  <c:v>3.3462499999999999</c:v>
                </c:pt>
                <c:pt idx="1408">
                  <c:v>3.3487500000000003</c:v>
                </c:pt>
                <c:pt idx="1409">
                  <c:v>3.3512500000000003</c:v>
                </c:pt>
                <c:pt idx="1410">
                  <c:v>3.3537500000000002</c:v>
                </c:pt>
                <c:pt idx="1411">
                  <c:v>3.3562500000000002</c:v>
                </c:pt>
                <c:pt idx="1412">
                  <c:v>3.3587500000000001</c:v>
                </c:pt>
                <c:pt idx="1413">
                  <c:v>3.3612500000000001</c:v>
                </c:pt>
                <c:pt idx="1414">
                  <c:v>3.36375</c:v>
                </c:pt>
                <c:pt idx="1415">
                  <c:v>3.36625</c:v>
                </c:pt>
                <c:pt idx="1416">
                  <c:v>3.3687499999999999</c:v>
                </c:pt>
                <c:pt idx="1417">
                  <c:v>3.3712500000000003</c:v>
                </c:pt>
                <c:pt idx="1418">
                  <c:v>3.3737500000000002</c:v>
                </c:pt>
                <c:pt idx="1419">
                  <c:v>3.3762500000000002</c:v>
                </c:pt>
                <c:pt idx="1420">
                  <c:v>3.3787500000000001</c:v>
                </c:pt>
                <c:pt idx="1421">
                  <c:v>3.3812500000000001</c:v>
                </c:pt>
                <c:pt idx="1422">
                  <c:v>3.38375</c:v>
                </c:pt>
                <c:pt idx="1423">
                  <c:v>3.38625</c:v>
                </c:pt>
                <c:pt idx="1424">
                  <c:v>3.3887499999999999</c:v>
                </c:pt>
                <c:pt idx="1425">
                  <c:v>3.3912500000000003</c:v>
                </c:pt>
                <c:pt idx="1426">
                  <c:v>3.3937500000000003</c:v>
                </c:pt>
                <c:pt idx="1427">
                  <c:v>3.3962500000000002</c:v>
                </c:pt>
                <c:pt idx="1428">
                  <c:v>3.3987500000000002</c:v>
                </c:pt>
                <c:pt idx="1429">
                  <c:v>3.4012500000000001</c:v>
                </c:pt>
                <c:pt idx="1430">
                  <c:v>3.4037500000000001</c:v>
                </c:pt>
                <c:pt idx="1431">
                  <c:v>3.40625</c:v>
                </c:pt>
                <c:pt idx="1432">
                  <c:v>3.4087499999999999</c:v>
                </c:pt>
                <c:pt idx="1433">
                  <c:v>3.4112500000000003</c:v>
                </c:pt>
                <c:pt idx="1434">
                  <c:v>3.4137500000000003</c:v>
                </c:pt>
                <c:pt idx="1435">
                  <c:v>3.4162500000000002</c:v>
                </c:pt>
                <c:pt idx="1436">
                  <c:v>3.4187500000000002</c:v>
                </c:pt>
                <c:pt idx="1437">
                  <c:v>3.4212500000000001</c:v>
                </c:pt>
                <c:pt idx="1438">
                  <c:v>3.4237500000000001</c:v>
                </c:pt>
                <c:pt idx="1439">
                  <c:v>3.42625</c:v>
                </c:pt>
                <c:pt idx="1440">
                  <c:v>3.42875</c:v>
                </c:pt>
                <c:pt idx="1441">
                  <c:v>3.4312499999999999</c:v>
                </c:pt>
                <c:pt idx="1442">
                  <c:v>3.4337500000000003</c:v>
                </c:pt>
                <c:pt idx="1443">
                  <c:v>3.4362500000000002</c:v>
                </c:pt>
                <c:pt idx="1444">
                  <c:v>3.4387500000000002</c:v>
                </c:pt>
                <c:pt idx="1445">
                  <c:v>3.4412500000000001</c:v>
                </c:pt>
                <c:pt idx="1446">
                  <c:v>3.4437500000000001</c:v>
                </c:pt>
                <c:pt idx="1447">
                  <c:v>3.44625</c:v>
                </c:pt>
                <c:pt idx="1448">
                  <c:v>3.44875</c:v>
                </c:pt>
                <c:pt idx="1449">
                  <c:v>3.4512499999999999</c:v>
                </c:pt>
                <c:pt idx="1450">
                  <c:v>3.4537500000000003</c:v>
                </c:pt>
                <c:pt idx="1451">
                  <c:v>3.4562500000000003</c:v>
                </c:pt>
                <c:pt idx="1452">
                  <c:v>3.4587500000000002</c:v>
                </c:pt>
                <c:pt idx="1453">
                  <c:v>3.4612500000000002</c:v>
                </c:pt>
                <c:pt idx="1454">
                  <c:v>3.4637500000000001</c:v>
                </c:pt>
                <c:pt idx="1455">
                  <c:v>3.4662500000000001</c:v>
                </c:pt>
                <c:pt idx="1456">
                  <c:v>3.46875</c:v>
                </c:pt>
                <c:pt idx="1457">
                  <c:v>3.4712499999999999</c:v>
                </c:pt>
                <c:pt idx="1458">
                  <c:v>3.4737500000000003</c:v>
                </c:pt>
                <c:pt idx="1459">
                  <c:v>3.4762500000000003</c:v>
                </c:pt>
                <c:pt idx="1460">
                  <c:v>3.4787500000000002</c:v>
                </c:pt>
                <c:pt idx="1461">
                  <c:v>3.4812500000000002</c:v>
                </c:pt>
                <c:pt idx="1462">
                  <c:v>3.4837500000000001</c:v>
                </c:pt>
                <c:pt idx="1463">
                  <c:v>3.4862500000000001</c:v>
                </c:pt>
                <c:pt idx="1464">
                  <c:v>3.48875</c:v>
                </c:pt>
                <c:pt idx="1465">
                  <c:v>3.49125</c:v>
                </c:pt>
                <c:pt idx="1466">
                  <c:v>3.4937499999999999</c:v>
                </c:pt>
                <c:pt idx="1467">
                  <c:v>3.4962500000000003</c:v>
                </c:pt>
                <c:pt idx="1468">
                  <c:v>3.4987500000000002</c:v>
                </c:pt>
                <c:pt idx="1469">
                  <c:v>3.5012500000000002</c:v>
                </c:pt>
                <c:pt idx="1470">
                  <c:v>3.5037500000000001</c:v>
                </c:pt>
                <c:pt idx="1471">
                  <c:v>3.5062500000000001</c:v>
                </c:pt>
                <c:pt idx="1472">
                  <c:v>3.50875</c:v>
                </c:pt>
                <c:pt idx="1473">
                  <c:v>3.51125</c:v>
                </c:pt>
                <c:pt idx="1474">
                  <c:v>3.5137499999999999</c:v>
                </c:pt>
                <c:pt idx="1475">
                  <c:v>3.5162500000000003</c:v>
                </c:pt>
                <c:pt idx="1476">
                  <c:v>3.5187500000000003</c:v>
                </c:pt>
                <c:pt idx="1477">
                  <c:v>3.5212500000000002</c:v>
                </c:pt>
                <c:pt idx="1478">
                  <c:v>3.5237500000000002</c:v>
                </c:pt>
                <c:pt idx="1479">
                  <c:v>3.5262500000000001</c:v>
                </c:pt>
                <c:pt idx="1480">
                  <c:v>3.5287500000000001</c:v>
                </c:pt>
                <c:pt idx="1481">
                  <c:v>3.53125</c:v>
                </c:pt>
                <c:pt idx="1482">
                  <c:v>3.5337499999999999</c:v>
                </c:pt>
                <c:pt idx="1483">
                  <c:v>3.5362500000000003</c:v>
                </c:pt>
                <c:pt idx="1484">
                  <c:v>3.5387500000000003</c:v>
                </c:pt>
                <c:pt idx="1485">
                  <c:v>3.5412500000000002</c:v>
                </c:pt>
                <c:pt idx="1486">
                  <c:v>3.5437500000000002</c:v>
                </c:pt>
                <c:pt idx="1487">
                  <c:v>3.5462500000000001</c:v>
                </c:pt>
                <c:pt idx="1488">
                  <c:v>3.5487500000000001</c:v>
                </c:pt>
                <c:pt idx="1489">
                  <c:v>3.55125</c:v>
                </c:pt>
                <c:pt idx="1490">
                  <c:v>3.55375</c:v>
                </c:pt>
                <c:pt idx="1491">
                  <c:v>3.5562499999999999</c:v>
                </c:pt>
                <c:pt idx="1492">
                  <c:v>3.5587500000000003</c:v>
                </c:pt>
                <c:pt idx="1493">
                  <c:v>3.5612500000000002</c:v>
                </c:pt>
                <c:pt idx="1494">
                  <c:v>3.5637500000000002</c:v>
                </c:pt>
                <c:pt idx="1495">
                  <c:v>3.5662500000000001</c:v>
                </c:pt>
                <c:pt idx="1496">
                  <c:v>3.5687500000000001</c:v>
                </c:pt>
                <c:pt idx="1497">
                  <c:v>3.57125</c:v>
                </c:pt>
                <c:pt idx="1498">
                  <c:v>3.57375</c:v>
                </c:pt>
                <c:pt idx="1499">
                  <c:v>3.5762499999999999</c:v>
                </c:pt>
                <c:pt idx="1500">
                  <c:v>3.5787500000000003</c:v>
                </c:pt>
                <c:pt idx="1501">
                  <c:v>3.5812500000000003</c:v>
                </c:pt>
                <c:pt idx="1502">
                  <c:v>3.5837500000000002</c:v>
                </c:pt>
                <c:pt idx="1503">
                  <c:v>3.5862500000000002</c:v>
                </c:pt>
                <c:pt idx="1504">
                  <c:v>3.5887500000000001</c:v>
                </c:pt>
                <c:pt idx="1505">
                  <c:v>3.5912500000000001</c:v>
                </c:pt>
                <c:pt idx="1506">
                  <c:v>3.59375</c:v>
                </c:pt>
                <c:pt idx="1507">
                  <c:v>3.5962499999999999</c:v>
                </c:pt>
                <c:pt idx="1508">
                  <c:v>3.5987500000000003</c:v>
                </c:pt>
                <c:pt idx="1509">
                  <c:v>3.6012500000000003</c:v>
                </c:pt>
                <c:pt idx="1510">
                  <c:v>3.6037500000000002</c:v>
                </c:pt>
                <c:pt idx="1511">
                  <c:v>3.6062500000000002</c:v>
                </c:pt>
                <c:pt idx="1512">
                  <c:v>3.6087500000000001</c:v>
                </c:pt>
                <c:pt idx="1513">
                  <c:v>3.6112500000000001</c:v>
                </c:pt>
                <c:pt idx="1514">
                  <c:v>3.61375</c:v>
                </c:pt>
                <c:pt idx="1515">
                  <c:v>3.61625</c:v>
                </c:pt>
                <c:pt idx="1516">
                  <c:v>3.6187499999999999</c:v>
                </c:pt>
                <c:pt idx="1517">
                  <c:v>3.6212500000000003</c:v>
                </c:pt>
                <c:pt idx="1518">
                  <c:v>3.6237500000000002</c:v>
                </c:pt>
                <c:pt idx="1519">
                  <c:v>3.6262500000000002</c:v>
                </c:pt>
                <c:pt idx="1520">
                  <c:v>3.6287500000000001</c:v>
                </c:pt>
                <c:pt idx="1521">
                  <c:v>3.6312500000000001</c:v>
                </c:pt>
                <c:pt idx="1522">
                  <c:v>3.63375</c:v>
                </c:pt>
                <c:pt idx="1523">
                  <c:v>3.63625</c:v>
                </c:pt>
                <c:pt idx="1524">
                  <c:v>3.6387499999999999</c:v>
                </c:pt>
                <c:pt idx="1525">
                  <c:v>3.6412500000000003</c:v>
                </c:pt>
                <c:pt idx="1526">
                  <c:v>3.6437500000000003</c:v>
                </c:pt>
                <c:pt idx="1527">
                  <c:v>3.6462500000000002</c:v>
                </c:pt>
                <c:pt idx="1528">
                  <c:v>3.6487500000000002</c:v>
                </c:pt>
                <c:pt idx="1529">
                  <c:v>3.6512500000000001</c:v>
                </c:pt>
                <c:pt idx="1530">
                  <c:v>3.6537500000000001</c:v>
                </c:pt>
                <c:pt idx="1531">
                  <c:v>3.65625</c:v>
                </c:pt>
                <c:pt idx="1532">
                  <c:v>3.6587499999999999</c:v>
                </c:pt>
                <c:pt idx="1533">
                  <c:v>3.6612500000000003</c:v>
                </c:pt>
                <c:pt idx="1534">
                  <c:v>3.6637500000000003</c:v>
                </c:pt>
                <c:pt idx="1535">
                  <c:v>3.6662500000000002</c:v>
                </c:pt>
                <c:pt idx="1536">
                  <c:v>3.6687500000000002</c:v>
                </c:pt>
                <c:pt idx="1537">
                  <c:v>3.6712500000000001</c:v>
                </c:pt>
                <c:pt idx="1538">
                  <c:v>3.6737500000000001</c:v>
                </c:pt>
                <c:pt idx="1539">
                  <c:v>3.67625</c:v>
                </c:pt>
                <c:pt idx="1540">
                  <c:v>3.67875</c:v>
                </c:pt>
                <c:pt idx="1541">
                  <c:v>3.6812499999999999</c:v>
                </c:pt>
                <c:pt idx="1542">
                  <c:v>3.6837500000000003</c:v>
                </c:pt>
                <c:pt idx="1543">
                  <c:v>3.6862500000000002</c:v>
                </c:pt>
                <c:pt idx="1544">
                  <c:v>3.6887500000000002</c:v>
                </c:pt>
                <c:pt idx="1545">
                  <c:v>3.6912500000000001</c:v>
                </c:pt>
                <c:pt idx="1546">
                  <c:v>3.6937500000000001</c:v>
                </c:pt>
                <c:pt idx="1547">
                  <c:v>3.69625</c:v>
                </c:pt>
                <c:pt idx="1548">
                  <c:v>3.69875</c:v>
                </c:pt>
                <c:pt idx="1549">
                  <c:v>3.7012499999999999</c:v>
                </c:pt>
                <c:pt idx="1550">
                  <c:v>3.7037500000000003</c:v>
                </c:pt>
                <c:pt idx="1551">
                  <c:v>3.7062500000000003</c:v>
                </c:pt>
                <c:pt idx="1552">
                  <c:v>3.7087500000000002</c:v>
                </c:pt>
                <c:pt idx="1553">
                  <c:v>3.7112500000000002</c:v>
                </c:pt>
                <c:pt idx="1554">
                  <c:v>3.7137500000000001</c:v>
                </c:pt>
                <c:pt idx="1555">
                  <c:v>3.7162500000000001</c:v>
                </c:pt>
                <c:pt idx="1556">
                  <c:v>3.71875</c:v>
                </c:pt>
                <c:pt idx="1557">
                  <c:v>3.7212499999999999</c:v>
                </c:pt>
                <c:pt idx="1558">
                  <c:v>3.7237500000000003</c:v>
                </c:pt>
                <c:pt idx="1559">
                  <c:v>3.7262500000000003</c:v>
                </c:pt>
                <c:pt idx="1560">
                  <c:v>3.7287500000000002</c:v>
                </c:pt>
                <c:pt idx="1561">
                  <c:v>3.7312500000000002</c:v>
                </c:pt>
                <c:pt idx="1562">
                  <c:v>3.7337500000000001</c:v>
                </c:pt>
                <c:pt idx="1563">
                  <c:v>3.7362500000000001</c:v>
                </c:pt>
                <c:pt idx="1564">
                  <c:v>3.73875</c:v>
                </c:pt>
                <c:pt idx="1565">
                  <c:v>3.74125</c:v>
                </c:pt>
                <c:pt idx="1566">
                  <c:v>3.7437499999999999</c:v>
                </c:pt>
                <c:pt idx="1567">
                  <c:v>3.7462500000000003</c:v>
                </c:pt>
                <c:pt idx="1568">
                  <c:v>3.7487500000000002</c:v>
                </c:pt>
                <c:pt idx="1569">
                  <c:v>3.7512500000000002</c:v>
                </c:pt>
                <c:pt idx="1570">
                  <c:v>3.7537500000000001</c:v>
                </c:pt>
                <c:pt idx="1571">
                  <c:v>3.7562500000000001</c:v>
                </c:pt>
                <c:pt idx="1572">
                  <c:v>3.75875</c:v>
                </c:pt>
                <c:pt idx="1573">
                  <c:v>3.76125</c:v>
                </c:pt>
                <c:pt idx="1574">
                  <c:v>3.7637499999999999</c:v>
                </c:pt>
                <c:pt idx="1575">
                  <c:v>3.7662500000000003</c:v>
                </c:pt>
                <c:pt idx="1576">
                  <c:v>3.7687500000000003</c:v>
                </c:pt>
                <c:pt idx="1577">
                  <c:v>3.7712500000000002</c:v>
                </c:pt>
                <c:pt idx="1578">
                  <c:v>3.7737500000000002</c:v>
                </c:pt>
                <c:pt idx="1579">
                  <c:v>3.7762500000000001</c:v>
                </c:pt>
                <c:pt idx="1580">
                  <c:v>3.7787500000000001</c:v>
                </c:pt>
                <c:pt idx="1581">
                  <c:v>3.78125</c:v>
                </c:pt>
                <c:pt idx="1582">
                  <c:v>3.7837499999999999</c:v>
                </c:pt>
                <c:pt idx="1583">
                  <c:v>3.7862500000000003</c:v>
                </c:pt>
                <c:pt idx="1584">
                  <c:v>3.7887500000000003</c:v>
                </c:pt>
                <c:pt idx="1585">
                  <c:v>3.7912500000000002</c:v>
                </c:pt>
                <c:pt idx="1586">
                  <c:v>3.7937500000000002</c:v>
                </c:pt>
                <c:pt idx="1587">
                  <c:v>3.7962500000000001</c:v>
                </c:pt>
                <c:pt idx="1588">
                  <c:v>3.7987500000000001</c:v>
                </c:pt>
                <c:pt idx="1589">
                  <c:v>3.80125</c:v>
                </c:pt>
                <c:pt idx="1590">
                  <c:v>3.80375</c:v>
                </c:pt>
                <c:pt idx="1591">
                  <c:v>3.8062499999999999</c:v>
                </c:pt>
                <c:pt idx="1592">
                  <c:v>3.8087500000000003</c:v>
                </c:pt>
                <c:pt idx="1593">
                  <c:v>3.8112500000000002</c:v>
                </c:pt>
                <c:pt idx="1594">
                  <c:v>3.8137500000000002</c:v>
                </c:pt>
                <c:pt idx="1595">
                  <c:v>3.8162500000000001</c:v>
                </c:pt>
                <c:pt idx="1596">
                  <c:v>3.8187500000000001</c:v>
                </c:pt>
                <c:pt idx="1597">
                  <c:v>3.82125</c:v>
                </c:pt>
                <c:pt idx="1598">
                  <c:v>3.82375</c:v>
                </c:pt>
                <c:pt idx="1599">
                  <c:v>3.8262499999999999</c:v>
                </c:pt>
                <c:pt idx="1600">
                  <c:v>3.8287499999999999</c:v>
                </c:pt>
                <c:pt idx="1601">
                  <c:v>3.8312500000000003</c:v>
                </c:pt>
                <c:pt idx="1602">
                  <c:v>3.8337499999999998</c:v>
                </c:pt>
                <c:pt idx="1603">
                  <c:v>3.8362500000000002</c:v>
                </c:pt>
                <c:pt idx="1604">
                  <c:v>3.8387500000000006</c:v>
                </c:pt>
                <c:pt idx="1605">
                  <c:v>3.8412500000000001</c:v>
                </c:pt>
                <c:pt idx="1606">
                  <c:v>3.8437500000000004</c:v>
                </c:pt>
                <c:pt idx="1607">
                  <c:v>3.8462499999999999</c:v>
                </c:pt>
                <c:pt idx="1608">
                  <c:v>3.8487500000000003</c:v>
                </c:pt>
                <c:pt idx="1609">
                  <c:v>3.8512499999999998</c:v>
                </c:pt>
                <c:pt idx="1610">
                  <c:v>3.8537500000000002</c:v>
                </c:pt>
                <c:pt idx="1611">
                  <c:v>3.8562499999999997</c:v>
                </c:pt>
                <c:pt idx="1612">
                  <c:v>3.8587500000000001</c:v>
                </c:pt>
                <c:pt idx="1613">
                  <c:v>3.8612500000000005</c:v>
                </c:pt>
                <c:pt idx="1614">
                  <c:v>3.86375</c:v>
                </c:pt>
                <c:pt idx="1615">
                  <c:v>3.8662500000000004</c:v>
                </c:pt>
                <c:pt idx="1616">
                  <c:v>3.8687499999999999</c:v>
                </c:pt>
                <c:pt idx="1617">
                  <c:v>3.8712500000000003</c:v>
                </c:pt>
                <c:pt idx="1618">
                  <c:v>3.8737499999999998</c:v>
                </c:pt>
                <c:pt idx="1619">
                  <c:v>3.8762500000000002</c:v>
                </c:pt>
                <c:pt idx="1620">
                  <c:v>3.8787499999999997</c:v>
                </c:pt>
                <c:pt idx="1621">
                  <c:v>3.8812500000000001</c:v>
                </c:pt>
                <c:pt idx="1622">
                  <c:v>3.8837500000000005</c:v>
                </c:pt>
                <c:pt idx="1623">
                  <c:v>3.88625</c:v>
                </c:pt>
                <c:pt idx="1624">
                  <c:v>3.8887500000000004</c:v>
                </c:pt>
                <c:pt idx="1625">
                  <c:v>3.8912499999999999</c:v>
                </c:pt>
                <c:pt idx="1626">
                  <c:v>3.8937500000000003</c:v>
                </c:pt>
                <c:pt idx="1627">
                  <c:v>3.8962499999999998</c:v>
                </c:pt>
                <c:pt idx="1628">
                  <c:v>3.8987500000000002</c:v>
                </c:pt>
                <c:pt idx="1629">
                  <c:v>3.9012500000000006</c:v>
                </c:pt>
                <c:pt idx="1630">
                  <c:v>3.9037500000000001</c:v>
                </c:pt>
                <c:pt idx="1631">
                  <c:v>3.9062500000000004</c:v>
                </c:pt>
                <c:pt idx="1632">
                  <c:v>3.9087499999999999</c:v>
                </c:pt>
                <c:pt idx="1633">
                  <c:v>3.9112500000000003</c:v>
                </c:pt>
                <c:pt idx="1634">
                  <c:v>3.9137499999999998</c:v>
                </c:pt>
                <c:pt idx="1635">
                  <c:v>3.9162500000000002</c:v>
                </c:pt>
                <c:pt idx="1636">
                  <c:v>3.9187499999999997</c:v>
                </c:pt>
                <c:pt idx="1637">
                  <c:v>3.9212500000000001</c:v>
                </c:pt>
                <c:pt idx="1638">
                  <c:v>3.9237500000000005</c:v>
                </c:pt>
                <c:pt idx="1639">
                  <c:v>3.92625</c:v>
                </c:pt>
                <c:pt idx="1640">
                  <c:v>3.9287500000000004</c:v>
                </c:pt>
                <c:pt idx="1641">
                  <c:v>3.9312499999999999</c:v>
                </c:pt>
                <c:pt idx="1642">
                  <c:v>3.9337500000000003</c:v>
                </c:pt>
                <c:pt idx="1643">
                  <c:v>3.9362499999999998</c:v>
                </c:pt>
                <c:pt idx="1644">
                  <c:v>3.9387500000000002</c:v>
                </c:pt>
                <c:pt idx="1645">
                  <c:v>3.9412499999999997</c:v>
                </c:pt>
                <c:pt idx="1646">
                  <c:v>3.9437500000000001</c:v>
                </c:pt>
                <c:pt idx="1647">
                  <c:v>3.9462500000000005</c:v>
                </c:pt>
                <c:pt idx="1648">
                  <c:v>3.94875</c:v>
                </c:pt>
                <c:pt idx="1649">
                  <c:v>3.9512500000000004</c:v>
                </c:pt>
                <c:pt idx="1650">
                  <c:v>3.9537499999999999</c:v>
                </c:pt>
                <c:pt idx="1651">
                  <c:v>3.9562500000000003</c:v>
                </c:pt>
                <c:pt idx="1652">
                  <c:v>3.9587499999999998</c:v>
                </c:pt>
                <c:pt idx="1653">
                  <c:v>3.9612500000000002</c:v>
                </c:pt>
                <c:pt idx="1654">
                  <c:v>3.9637500000000006</c:v>
                </c:pt>
                <c:pt idx="1655">
                  <c:v>3.9662500000000001</c:v>
                </c:pt>
                <c:pt idx="1656">
                  <c:v>3.9687500000000004</c:v>
                </c:pt>
                <c:pt idx="1657">
                  <c:v>3.9712499999999999</c:v>
                </c:pt>
                <c:pt idx="1658">
                  <c:v>3.9737500000000003</c:v>
                </c:pt>
                <c:pt idx="1659">
                  <c:v>3.9762499999999998</c:v>
                </c:pt>
                <c:pt idx="1660">
                  <c:v>3.9787500000000002</c:v>
                </c:pt>
                <c:pt idx="1661">
                  <c:v>3.9812499999999997</c:v>
                </c:pt>
                <c:pt idx="1662">
                  <c:v>3.9837500000000001</c:v>
                </c:pt>
                <c:pt idx="1663">
                  <c:v>3.9862500000000005</c:v>
                </c:pt>
                <c:pt idx="1664">
                  <c:v>3.98875</c:v>
                </c:pt>
                <c:pt idx="1665">
                  <c:v>3.9912500000000004</c:v>
                </c:pt>
                <c:pt idx="1666">
                  <c:v>3.9937499999999999</c:v>
                </c:pt>
                <c:pt idx="1667">
                  <c:v>3.9962500000000003</c:v>
                </c:pt>
                <c:pt idx="1668">
                  <c:v>3.9987499999999998</c:v>
                </c:pt>
                <c:pt idx="1669">
                  <c:v>4.0012499999999998</c:v>
                </c:pt>
                <c:pt idx="1670">
                  <c:v>4.0037499999999993</c:v>
                </c:pt>
                <c:pt idx="1671">
                  <c:v>4.0062499999999996</c:v>
                </c:pt>
                <c:pt idx="1672">
                  <c:v>4.00875</c:v>
                </c:pt>
                <c:pt idx="1673">
                  <c:v>4.0112499999999995</c:v>
                </c:pt>
                <c:pt idx="1674">
                  <c:v>4.0137499999999999</c:v>
                </c:pt>
                <c:pt idx="1675">
                  <c:v>4.0162499999999994</c:v>
                </c:pt>
                <c:pt idx="1676">
                  <c:v>4.0187499999999998</c:v>
                </c:pt>
                <c:pt idx="1677">
                  <c:v>4.0212499999999993</c:v>
                </c:pt>
                <c:pt idx="1678">
                  <c:v>4.0237499999999997</c:v>
                </c:pt>
                <c:pt idx="1679">
                  <c:v>4.0262500000000001</c:v>
                </c:pt>
                <c:pt idx="1680">
                  <c:v>4.0287499999999996</c:v>
                </c:pt>
                <c:pt idx="1681">
                  <c:v>4.03125</c:v>
                </c:pt>
                <c:pt idx="1682">
                  <c:v>4.0337499999999995</c:v>
                </c:pt>
                <c:pt idx="1683">
                  <c:v>4.0362499999999999</c:v>
                </c:pt>
                <c:pt idx="1684">
                  <c:v>4.0387499999999994</c:v>
                </c:pt>
                <c:pt idx="1685">
                  <c:v>4.0412499999999998</c:v>
                </c:pt>
                <c:pt idx="1686">
                  <c:v>4.0437499999999993</c:v>
                </c:pt>
                <c:pt idx="1687">
                  <c:v>4.0462499999999997</c:v>
                </c:pt>
                <c:pt idx="1688">
                  <c:v>4.0487500000000001</c:v>
                </c:pt>
                <c:pt idx="1689">
                  <c:v>4.0512499999999996</c:v>
                </c:pt>
                <c:pt idx="1690">
                  <c:v>4.05375</c:v>
                </c:pt>
                <c:pt idx="1691">
                  <c:v>4.0562499999999995</c:v>
                </c:pt>
                <c:pt idx="1692">
                  <c:v>4.0587499999999999</c:v>
                </c:pt>
                <c:pt idx="1693">
                  <c:v>4.0612499999999994</c:v>
                </c:pt>
                <c:pt idx="1694">
                  <c:v>4.0637499999999998</c:v>
                </c:pt>
                <c:pt idx="1695">
                  <c:v>4.0662499999999993</c:v>
                </c:pt>
                <c:pt idx="1696">
                  <c:v>4.0687499999999996</c:v>
                </c:pt>
                <c:pt idx="1697">
                  <c:v>4.07125</c:v>
                </c:pt>
                <c:pt idx="1698">
                  <c:v>4.0737499999999995</c:v>
                </c:pt>
                <c:pt idx="1699">
                  <c:v>4.0762499999999999</c:v>
                </c:pt>
                <c:pt idx="1700">
                  <c:v>4.0787499999999994</c:v>
                </c:pt>
                <c:pt idx="1701">
                  <c:v>4.0812499999999998</c:v>
                </c:pt>
                <c:pt idx="1702">
                  <c:v>4.0837499999999993</c:v>
                </c:pt>
                <c:pt idx="1703">
                  <c:v>4.0862499999999997</c:v>
                </c:pt>
                <c:pt idx="1704">
                  <c:v>4.0887500000000001</c:v>
                </c:pt>
                <c:pt idx="1705">
                  <c:v>4.0912499999999996</c:v>
                </c:pt>
                <c:pt idx="1706">
                  <c:v>4.09375</c:v>
                </c:pt>
                <c:pt idx="1707">
                  <c:v>4.0962499999999995</c:v>
                </c:pt>
                <c:pt idx="1708">
                  <c:v>4.0987499999999999</c:v>
                </c:pt>
                <c:pt idx="1709">
                  <c:v>4.1012499999999994</c:v>
                </c:pt>
                <c:pt idx="1710">
                  <c:v>4.1037499999999998</c:v>
                </c:pt>
                <c:pt idx="1711">
                  <c:v>4.1062499999999993</c:v>
                </c:pt>
                <c:pt idx="1712">
                  <c:v>4.1087499999999997</c:v>
                </c:pt>
                <c:pt idx="1713">
                  <c:v>4.1112500000000001</c:v>
                </c:pt>
                <c:pt idx="1714">
                  <c:v>4.1137499999999996</c:v>
                </c:pt>
                <c:pt idx="1715">
                  <c:v>4.11625</c:v>
                </c:pt>
                <c:pt idx="1716">
                  <c:v>4.1187499999999995</c:v>
                </c:pt>
                <c:pt idx="1717">
                  <c:v>4.1212499999999999</c:v>
                </c:pt>
                <c:pt idx="1718">
                  <c:v>4.1237499999999994</c:v>
                </c:pt>
                <c:pt idx="1719">
                  <c:v>4.1262499999999998</c:v>
                </c:pt>
                <c:pt idx="1720">
                  <c:v>4.1287499999999993</c:v>
                </c:pt>
                <c:pt idx="1721">
                  <c:v>4.1312499999999996</c:v>
                </c:pt>
                <c:pt idx="1722">
                  <c:v>4.13375</c:v>
                </c:pt>
                <c:pt idx="1723">
                  <c:v>4.1362499999999995</c:v>
                </c:pt>
                <c:pt idx="1724">
                  <c:v>4.1387499999999999</c:v>
                </c:pt>
                <c:pt idx="1725">
                  <c:v>4.1412499999999994</c:v>
                </c:pt>
                <c:pt idx="1726">
                  <c:v>4.1437499999999998</c:v>
                </c:pt>
                <c:pt idx="1727">
                  <c:v>4.1462499999999993</c:v>
                </c:pt>
                <c:pt idx="1728">
                  <c:v>4.1487499999999997</c:v>
                </c:pt>
                <c:pt idx="1729">
                  <c:v>4.1512500000000001</c:v>
                </c:pt>
                <c:pt idx="1730">
                  <c:v>4.1537499999999996</c:v>
                </c:pt>
                <c:pt idx="1731">
                  <c:v>4.15625</c:v>
                </c:pt>
                <c:pt idx="1732">
                  <c:v>4.1587499999999995</c:v>
                </c:pt>
                <c:pt idx="1733">
                  <c:v>4.1612499999999999</c:v>
                </c:pt>
                <c:pt idx="1734">
                  <c:v>4.1637499999999994</c:v>
                </c:pt>
                <c:pt idx="1735">
                  <c:v>4.1662499999999998</c:v>
                </c:pt>
                <c:pt idx="1736">
                  <c:v>4.1687499999999993</c:v>
                </c:pt>
                <c:pt idx="1737">
                  <c:v>4.1712499999999997</c:v>
                </c:pt>
                <c:pt idx="1738">
                  <c:v>4.1737500000000001</c:v>
                </c:pt>
                <c:pt idx="1739">
                  <c:v>4.1762499999999996</c:v>
                </c:pt>
                <c:pt idx="1740">
                  <c:v>4.17875</c:v>
                </c:pt>
                <c:pt idx="1741">
                  <c:v>4.1812499999999995</c:v>
                </c:pt>
                <c:pt idx="1742">
                  <c:v>4.1837499999999999</c:v>
                </c:pt>
                <c:pt idx="1743">
                  <c:v>4.1862499999999994</c:v>
                </c:pt>
                <c:pt idx="1744">
                  <c:v>4.1887499999999998</c:v>
                </c:pt>
                <c:pt idx="1745">
                  <c:v>4.1912499999999993</c:v>
                </c:pt>
                <c:pt idx="1746">
                  <c:v>4.1937499999999996</c:v>
                </c:pt>
                <c:pt idx="1747">
                  <c:v>4.19625</c:v>
                </c:pt>
                <c:pt idx="1748">
                  <c:v>4.1987499999999995</c:v>
                </c:pt>
                <c:pt idx="1749">
                  <c:v>4.2012499999999999</c:v>
                </c:pt>
                <c:pt idx="1750">
                  <c:v>4.2037499999999994</c:v>
                </c:pt>
                <c:pt idx="1751">
                  <c:v>4.2062499999999998</c:v>
                </c:pt>
                <c:pt idx="1752">
                  <c:v>4.2087499999999993</c:v>
                </c:pt>
                <c:pt idx="1753">
                  <c:v>4.2112499999999997</c:v>
                </c:pt>
                <c:pt idx="1754">
                  <c:v>4.2137500000000001</c:v>
                </c:pt>
                <c:pt idx="1755">
                  <c:v>4.2162499999999996</c:v>
                </c:pt>
                <c:pt idx="1756">
                  <c:v>4.21875</c:v>
                </c:pt>
                <c:pt idx="1757">
                  <c:v>4.2212499999999995</c:v>
                </c:pt>
                <c:pt idx="1758">
                  <c:v>4.2237499999999999</c:v>
                </c:pt>
                <c:pt idx="1759">
                  <c:v>4.2262499999999994</c:v>
                </c:pt>
                <c:pt idx="1760">
                  <c:v>4.2287499999999998</c:v>
                </c:pt>
                <c:pt idx="1761">
                  <c:v>4.2312499999999993</c:v>
                </c:pt>
                <c:pt idx="1762">
                  <c:v>4.2337499999999997</c:v>
                </c:pt>
                <c:pt idx="1763">
                  <c:v>4.2362500000000001</c:v>
                </c:pt>
                <c:pt idx="1764">
                  <c:v>4.2387499999999996</c:v>
                </c:pt>
                <c:pt idx="1765">
                  <c:v>4.24125</c:v>
                </c:pt>
                <c:pt idx="1766">
                  <c:v>4.2437499999999995</c:v>
                </c:pt>
                <c:pt idx="1767">
                  <c:v>4.2462499999999999</c:v>
                </c:pt>
                <c:pt idx="1768">
                  <c:v>4.2487499999999994</c:v>
                </c:pt>
                <c:pt idx="1769">
                  <c:v>4.2512499999999998</c:v>
                </c:pt>
                <c:pt idx="1770">
                  <c:v>4.2537499999999993</c:v>
                </c:pt>
                <c:pt idx="1771">
                  <c:v>4.2562499999999996</c:v>
                </c:pt>
                <c:pt idx="1772">
                  <c:v>4.25875</c:v>
                </c:pt>
                <c:pt idx="1773">
                  <c:v>4.2612499999999995</c:v>
                </c:pt>
                <c:pt idx="1774">
                  <c:v>4.2637499999999999</c:v>
                </c:pt>
                <c:pt idx="1775">
                  <c:v>4.2662499999999994</c:v>
                </c:pt>
                <c:pt idx="1776">
                  <c:v>4.2687499999999998</c:v>
                </c:pt>
                <c:pt idx="1777">
                  <c:v>4.2712499999999993</c:v>
                </c:pt>
                <c:pt idx="1778">
                  <c:v>4.2737499999999997</c:v>
                </c:pt>
                <c:pt idx="1779">
                  <c:v>4.2762500000000001</c:v>
                </c:pt>
                <c:pt idx="1780">
                  <c:v>4.2787499999999996</c:v>
                </c:pt>
                <c:pt idx="1781">
                  <c:v>4.28125</c:v>
                </c:pt>
                <c:pt idx="1782">
                  <c:v>4.2837499999999995</c:v>
                </c:pt>
                <c:pt idx="1783">
                  <c:v>4.2862499999999999</c:v>
                </c:pt>
                <c:pt idx="1784">
                  <c:v>4.2887499999999994</c:v>
                </c:pt>
                <c:pt idx="1785">
                  <c:v>4.2912499999999998</c:v>
                </c:pt>
                <c:pt idx="1786">
                  <c:v>4.2937499999999993</c:v>
                </c:pt>
                <c:pt idx="1787">
                  <c:v>4.2962499999999997</c:v>
                </c:pt>
                <c:pt idx="1788">
                  <c:v>4.2987500000000001</c:v>
                </c:pt>
                <c:pt idx="1789">
                  <c:v>4.3012499999999996</c:v>
                </c:pt>
                <c:pt idx="1790">
                  <c:v>4.30375</c:v>
                </c:pt>
                <c:pt idx="1791">
                  <c:v>4.3062499999999995</c:v>
                </c:pt>
                <c:pt idx="1792">
                  <c:v>4.3087499999999999</c:v>
                </c:pt>
                <c:pt idx="1793">
                  <c:v>4.3112499999999994</c:v>
                </c:pt>
                <c:pt idx="1794">
                  <c:v>4.3137499999999998</c:v>
                </c:pt>
                <c:pt idx="1795">
                  <c:v>4.3162499999999993</c:v>
                </c:pt>
                <c:pt idx="1796">
                  <c:v>4.3187499999999996</c:v>
                </c:pt>
                <c:pt idx="1797">
                  <c:v>4.32125</c:v>
                </c:pt>
                <c:pt idx="1798">
                  <c:v>4.3237499999999995</c:v>
                </c:pt>
                <c:pt idx="1799">
                  <c:v>4.3262499999999999</c:v>
                </c:pt>
                <c:pt idx="1800">
                  <c:v>4.3287499999999994</c:v>
                </c:pt>
                <c:pt idx="1801">
                  <c:v>4.3312499999999998</c:v>
                </c:pt>
                <c:pt idx="1802">
                  <c:v>4.3337499999999993</c:v>
                </c:pt>
                <c:pt idx="1803">
                  <c:v>4.3362499999999997</c:v>
                </c:pt>
                <c:pt idx="1804">
                  <c:v>4.3387500000000001</c:v>
                </c:pt>
                <c:pt idx="1805">
                  <c:v>4.3412499999999996</c:v>
                </c:pt>
                <c:pt idx="1806">
                  <c:v>4.34375</c:v>
                </c:pt>
                <c:pt idx="1807">
                  <c:v>4.3462499999999995</c:v>
                </c:pt>
                <c:pt idx="1808">
                  <c:v>4.3487499999999999</c:v>
                </c:pt>
                <c:pt idx="1809">
                  <c:v>4.3512499999999994</c:v>
                </c:pt>
                <c:pt idx="1810">
                  <c:v>4.3537499999999998</c:v>
                </c:pt>
                <c:pt idx="1811">
                  <c:v>4.3562499999999993</c:v>
                </c:pt>
                <c:pt idx="1812">
                  <c:v>4.3587499999999997</c:v>
                </c:pt>
                <c:pt idx="1813">
                  <c:v>4.3612500000000001</c:v>
                </c:pt>
                <c:pt idx="1814">
                  <c:v>4.3637499999999996</c:v>
                </c:pt>
                <c:pt idx="1815">
                  <c:v>4.36625</c:v>
                </c:pt>
                <c:pt idx="1816">
                  <c:v>4.3687499999999995</c:v>
                </c:pt>
                <c:pt idx="1817">
                  <c:v>4.3712499999999999</c:v>
                </c:pt>
                <c:pt idx="1818">
                  <c:v>4.3737499999999994</c:v>
                </c:pt>
                <c:pt idx="1819">
                  <c:v>4.3762499999999998</c:v>
                </c:pt>
                <c:pt idx="1820">
                  <c:v>4.3787499999999993</c:v>
                </c:pt>
                <c:pt idx="1821">
                  <c:v>4.3812499999999996</c:v>
                </c:pt>
                <c:pt idx="1822">
                  <c:v>4.38375</c:v>
                </c:pt>
                <c:pt idx="1823">
                  <c:v>4.3862499999999995</c:v>
                </c:pt>
                <c:pt idx="1824">
                  <c:v>4.3887499999999999</c:v>
                </c:pt>
                <c:pt idx="1825">
                  <c:v>4.3912499999999994</c:v>
                </c:pt>
                <c:pt idx="1826">
                  <c:v>4.3937499999999998</c:v>
                </c:pt>
                <c:pt idx="1827">
                  <c:v>4.3962499999999993</c:v>
                </c:pt>
                <c:pt idx="1828">
                  <c:v>4.3987499999999997</c:v>
                </c:pt>
                <c:pt idx="1829">
                  <c:v>4.4012500000000001</c:v>
                </c:pt>
                <c:pt idx="1830">
                  <c:v>4.4037499999999996</c:v>
                </c:pt>
                <c:pt idx="1831">
                  <c:v>4.40625</c:v>
                </c:pt>
                <c:pt idx="1832">
                  <c:v>4.4087499999999995</c:v>
                </c:pt>
                <c:pt idx="1833">
                  <c:v>4.4112499999999999</c:v>
                </c:pt>
                <c:pt idx="1834">
                  <c:v>4.4137499999999994</c:v>
                </c:pt>
                <c:pt idx="1835">
                  <c:v>4.4162499999999998</c:v>
                </c:pt>
                <c:pt idx="1836">
                  <c:v>4.4187499999999993</c:v>
                </c:pt>
                <c:pt idx="1837">
                  <c:v>4.4212499999999997</c:v>
                </c:pt>
                <c:pt idx="1838">
                  <c:v>4.4237500000000001</c:v>
                </c:pt>
                <c:pt idx="1839">
                  <c:v>4.4262499999999996</c:v>
                </c:pt>
                <c:pt idx="1840">
                  <c:v>4.42875</c:v>
                </c:pt>
                <c:pt idx="1841">
                  <c:v>4.4312499999999995</c:v>
                </c:pt>
                <c:pt idx="1842">
                  <c:v>4.4337499999999999</c:v>
                </c:pt>
                <c:pt idx="1843">
                  <c:v>4.4362499999999994</c:v>
                </c:pt>
                <c:pt idx="1844">
                  <c:v>4.4387499999999998</c:v>
                </c:pt>
                <c:pt idx="1845">
                  <c:v>4.4412499999999993</c:v>
                </c:pt>
                <c:pt idx="1846">
                  <c:v>4.4437499999999996</c:v>
                </c:pt>
                <c:pt idx="1847">
                  <c:v>4.44625</c:v>
                </c:pt>
                <c:pt idx="1848">
                  <c:v>4.4487499999999995</c:v>
                </c:pt>
                <c:pt idx="1849">
                  <c:v>4.4512499999999999</c:v>
                </c:pt>
                <c:pt idx="1850">
                  <c:v>4.4537499999999994</c:v>
                </c:pt>
                <c:pt idx="1851">
                  <c:v>4.4562499999999998</c:v>
                </c:pt>
                <c:pt idx="1852">
                  <c:v>4.4587499999999993</c:v>
                </c:pt>
                <c:pt idx="1853">
                  <c:v>4.4612499999999997</c:v>
                </c:pt>
                <c:pt idx="1854">
                  <c:v>4.4637500000000001</c:v>
                </c:pt>
                <c:pt idx="1855">
                  <c:v>4.4662499999999996</c:v>
                </c:pt>
                <c:pt idx="1856">
                  <c:v>4.46875</c:v>
                </c:pt>
                <c:pt idx="1857">
                  <c:v>4.4712499999999995</c:v>
                </c:pt>
                <c:pt idx="1858">
                  <c:v>4.4737499999999999</c:v>
                </c:pt>
                <c:pt idx="1859">
                  <c:v>4.4762499999999994</c:v>
                </c:pt>
                <c:pt idx="1860">
                  <c:v>4.4787499999999998</c:v>
                </c:pt>
                <c:pt idx="1861">
                  <c:v>4.4812499999999993</c:v>
                </c:pt>
                <c:pt idx="1862">
                  <c:v>4.4837499999999997</c:v>
                </c:pt>
                <c:pt idx="1863">
                  <c:v>4.4862500000000001</c:v>
                </c:pt>
                <c:pt idx="1864">
                  <c:v>4.4887499999999996</c:v>
                </c:pt>
                <c:pt idx="1865">
                  <c:v>4.49125</c:v>
                </c:pt>
                <c:pt idx="1866">
                  <c:v>4.4937499999999995</c:v>
                </c:pt>
                <c:pt idx="1867">
                  <c:v>4.4962499999999999</c:v>
                </c:pt>
                <c:pt idx="1868">
                  <c:v>4.4987499999999994</c:v>
                </c:pt>
                <c:pt idx="1869">
                  <c:v>4.5012499999999998</c:v>
                </c:pt>
                <c:pt idx="1870">
                  <c:v>4.5037499999999993</c:v>
                </c:pt>
                <c:pt idx="1871">
                  <c:v>4.5062499999999996</c:v>
                </c:pt>
                <c:pt idx="1872">
                  <c:v>4.50875</c:v>
                </c:pt>
                <c:pt idx="1873">
                  <c:v>4.5112499999999995</c:v>
                </c:pt>
                <c:pt idx="1874">
                  <c:v>4.5137499999999999</c:v>
                </c:pt>
                <c:pt idx="1875">
                  <c:v>4.5162499999999994</c:v>
                </c:pt>
                <c:pt idx="1876">
                  <c:v>4.5187499999999998</c:v>
                </c:pt>
                <c:pt idx="1877">
                  <c:v>4.5212499999999993</c:v>
                </c:pt>
                <c:pt idx="1878">
                  <c:v>4.5237499999999997</c:v>
                </c:pt>
                <c:pt idx="1879">
                  <c:v>4.5262500000000001</c:v>
                </c:pt>
                <c:pt idx="1880">
                  <c:v>4.5287499999999996</c:v>
                </c:pt>
                <c:pt idx="1881">
                  <c:v>4.53125</c:v>
                </c:pt>
                <c:pt idx="1882">
                  <c:v>4.5337499999999995</c:v>
                </c:pt>
                <c:pt idx="1883">
                  <c:v>4.5362499999999999</c:v>
                </c:pt>
                <c:pt idx="1884">
                  <c:v>4.5387499999999994</c:v>
                </c:pt>
                <c:pt idx="1885">
                  <c:v>4.5412499999999998</c:v>
                </c:pt>
                <c:pt idx="1886">
                  <c:v>4.5437499999999993</c:v>
                </c:pt>
                <c:pt idx="1887">
                  <c:v>4.5462499999999997</c:v>
                </c:pt>
                <c:pt idx="1888">
                  <c:v>4.5487500000000001</c:v>
                </c:pt>
                <c:pt idx="1889">
                  <c:v>4.5512499999999996</c:v>
                </c:pt>
                <c:pt idx="1890">
                  <c:v>4.55375</c:v>
                </c:pt>
                <c:pt idx="1891">
                  <c:v>4.5562499999999995</c:v>
                </c:pt>
                <c:pt idx="1892">
                  <c:v>4.5587499999999999</c:v>
                </c:pt>
                <c:pt idx="1893">
                  <c:v>4.5612499999999994</c:v>
                </c:pt>
                <c:pt idx="1894">
                  <c:v>4.5637499999999998</c:v>
                </c:pt>
                <c:pt idx="1895">
                  <c:v>4.5662499999999993</c:v>
                </c:pt>
                <c:pt idx="1896">
                  <c:v>4.5687499999999996</c:v>
                </c:pt>
                <c:pt idx="1897">
                  <c:v>4.57125</c:v>
                </c:pt>
                <c:pt idx="1898">
                  <c:v>4.5737499999999995</c:v>
                </c:pt>
                <c:pt idx="1899">
                  <c:v>4.5762499999999999</c:v>
                </c:pt>
                <c:pt idx="1900">
                  <c:v>4.5787499999999994</c:v>
                </c:pt>
                <c:pt idx="1901">
                  <c:v>4.5812499999999998</c:v>
                </c:pt>
                <c:pt idx="1902">
                  <c:v>4.5837499999999993</c:v>
                </c:pt>
                <c:pt idx="1903">
                  <c:v>4.5862499999999997</c:v>
                </c:pt>
                <c:pt idx="1904">
                  <c:v>4.5887500000000001</c:v>
                </c:pt>
                <c:pt idx="1905">
                  <c:v>4.5912499999999996</c:v>
                </c:pt>
                <c:pt idx="1906">
                  <c:v>4.59375</c:v>
                </c:pt>
                <c:pt idx="1907">
                  <c:v>4.5962499999999995</c:v>
                </c:pt>
                <c:pt idx="1908">
                  <c:v>4.5987499999999999</c:v>
                </c:pt>
                <c:pt idx="1909">
                  <c:v>4.6012499999999994</c:v>
                </c:pt>
                <c:pt idx="1910">
                  <c:v>4.6037499999999998</c:v>
                </c:pt>
                <c:pt idx="1911">
                  <c:v>4.6062499999999993</c:v>
                </c:pt>
                <c:pt idx="1912">
                  <c:v>4.6087499999999997</c:v>
                </c:pt>
                <c:pt idx="1913">
                  <c:v>4.6112500000000001</c:v>
                </c:pt>
                <c:pt idx="1914">
                  <c:v>4.6137499999999996</c:v>
                </c:pt>
                <c:pt idx="1915">
                  <c:v>4.61625</c:v>
                </c:pt>
                <c:pt idx="1916">
                  <c:v>4.6187499999999995</c:v>
                </c:pt>
                <c:pt idx="1917">
                  <c:v>4.6212499999999999</c:v>
                </c:pt>
                <c:pt idx="1918">
                  <c:v>4.6237499999999994</c:v>
                </c:pt>
                <c:pt idx="1919">
                  <c:v>4.6262499999999998</c:v>
                </c:pt>
                <c:pt idx="1920">
                  <c:v>4.6287499999999993</c:v>
                </c:pt>
                <c:pt idx="1921">
                  <c:v>4.6312499999999996</c:v>
                </c:pt>
                <c:pt idx="1922">
                  <c:v>4.63375</c:v>
                </c:pt>
                <c:pt idx="1923">
                  <c:v>4.6362499999999995</c:v>
                </c:pt>
                <c:pt idx="1924">
                  <c:v>4.6387499999999999</c:v>
                </c:pt>
                <c:pt idx="1925">
                  <c:v>4.6412499999999994</c:v>
                </c:pt>
                <c:pt idx="1926">
                  <c:v>4.6437499999999998</c:v>
                </c:pt>
                <c:pt idx="1927">
                  <c:v>4.6462499999999993</c:v>
                </c:pt>
                <c:pt idx="1928">
                  <c:v>4.6487499999999997</c:v>
                </c:pt>
                <c:pt idx="1929">
                  <c:v>4.6512500000000001</c:v>
                </c:pt>
                <c:pt idx="1930">
                  <c:v>4.6537499999999996</c:v>
                </c:pt>
                <c:pt idx="1931">
                  <c:v>4.65625</c:v>
                </c:pt>
                <c:pt idx="1932">
                  <c:v>4.6587499999999995</c:v>
                </c:pt>
                <c:pt idx="1933">
                  <c:v>4.6612499999999999</c:v>
                </c:pt>
                <c:pt idx="1934">
                  <c:v>4.6637499999999994</c:v>
                </c:pt>
                <c:pt idx="1935">
                  <c:v>4.6662499999999998</c:v>
                </c:pt>
                <c:pt idx="1936">
                  <c:v>4.6687499999999993</c:v>
                </c:pt>
                <c:pt idx="1937">
                  <c:v>4.6712499999999997</c:v>
                </c:pt>
                <c:pt idx="1938">
                  <c:v>4.6737500000000001</c:v>
                </c:pt>
                <c:pt idx="1939">
                  <c:v>4.6762499999999996</c:v>
                </c:pt>
                <c:pt idx="1940">
                  <c:v>4.67875</c:v>
                </c:pt>
                <c:pt idx="1941">
                  <c:v>4.6812499999999995</c:v>
                </c:pt>
                <c:pt idx="1942">
                  <c:v>4.6837499999999999</c:v>
                </c:pt>
                <c:pt idx="1943">
                  <c:v>4.6862499999999994</c:v>
                </c:pt>
                <c:pt idx="1944">
                  <c:v>4.6887499999999998</c:v>
                </c:pt>
                <c:pt idx="1945">
                  <c:v>4.6912499999999993</c:v>
                </c:pt>
                <c:pt idx="1946">
                  <c:v>4.6937499999999996</c:v>
                </c:pt>
                <c:pt idx="1947">
                  <c:v>4.69625</c:v>
                </c:pt>
                <c:pt idx="1948">
                  <c:v>4.6987499999999995</c:v>
                </c:pt>
                <c:pt idx="1949">
                  <c:v>4.7012499999999999</c:v>
                </c:pt>
                <c:pt idx="1950">
                  <c:v>4.7037499999999994</c:v>
                </c:pt>
                <c:pt idx="1951">
                  <c:v>4.7062499999999998</c:v>
                </c:pt>
                <c:pt idx="1952">
                  <c:v>4.7087499999999993</c:v>
                </c:pt>
                <c:pt idx="1953">
                  <c:v>4.7112499999999997</c:v>
                </c:pt>
                <c:pt idx="1954">
                  <c:v>4.7137500000000001</c:v>
                </c:pt>
                <c:pt idx="1955">
                  <c:v>4.7162499999999996</c:v>
                </c:pt>
                <c:pt idx="1956">
                  <c:v>4.71875</c:v>
                </c:pt>
                <c:pt idx="1957">
                  <c:v>4.7212499999999995</c:v>
                </c:pt>
                <c:pt idx="1958">
                  <c:v>4.7237499999999999</c:v>
                </c:pt>
                <c:pt idx="1959">
                  <c:v>4.7262499999999994</c:v>
                </c:pt>
                <c:pt idx="1960">
                  <c:v>4.7287499999999998</c:v>
                </c:pt>
                <c:pt idx="1961">
                  <c:v>4.7312499999999993</c:v>
                </c:pt>
                <c:pt idx="1962">
                  <c:v>4.7337499999999997</c:v>
                </c:pt>
                <c:pt idx="1963">
                  <c:v>4.7362500000000001</c:v>
                </c:pt>
                <c:pt idx="1964">
                  <c:v>4.7387499999999996</c:v>
                </c:pt>
                <c:pt idx="1965">
                  <c:v>4.74125</c:v>
                </c:pt>
                <c:pt idx="1966">
                  <c:v>4.7437499999999995</c:v>
                </c:pt>
                <c:pt idx="1967">
                  <c:v>4.7462499999999999</c:v>
                </c:pt>
                <c:pt idx="1968">
                  <c:v>4.7487499999999994</c:v>
                </c:pt>
                <c:pt idx="1969">
                  <c:v>4.7512499999999998</c:v>
                </c:pt>
                <c:pt idx="1970">
                  <c:v>4.7537499999999993</c:v>
                </c:pt>
                <c:pt idx="1971">
                  <c:v>4.7562499999999996</c:v>
                </c:pt>
                <c:pt idx="1972">
                  <c:v>4.75875</c:v>
                </c:pt>
                <c:pt idx="1973">
                  <c:v>4.7612499999999995</c:v>
                </c:pt>
                <c:pt idx="1974">
                  <c:v>4.7637499999999999</c:v>
                </c:pt>
                <c:pt idx="1975">
                  <c:v>4.7662499999999994</c:v>
                </c:pt>
                <c:pt idx="1976">
                  <c:v>4.7687499999999998</c:v>
                </c:pt>
                <c:pt idx="1977">
                  <c:v>4.7712499999999993</c:v>
                </c:pt>
                <c:pt idx="1978">
                  <c:v>4.7737499999999997</c:v>
                </c:pt>
                <c:pt idx="1979">
                  <c:v>4.7762500000000001</c:v>
                </c:pt>
                <c:pt idx="1980">
                  <c:v>4.7787499999999996</c:v>
                </c:pt>
                <c:pt idx="1981">
                  <c:v>4.78125</c:v>
                </c:pt>
                <c:pt idx="1982">
                  <c:v>4.7837499999999995</c:v>
                </c:pt>
                <c:pt idx="1983">
                  <c:v>4.7862499999999999</c:v>
                </c:pt>
                <c:pt idx="1984">
                  <c:v>4.7887499999999994</c:v>
                </c:pt>
                <c:pt idx="1985">
                  <c:v>4.7912499999999998</c:v>
                </c:pt>
                <c:pt idx="1986">
                  <c:v>4.7937499999999993</c:v>
                </c:pt>
                <c:pt idx="1987">
                  <c:v>4.7962499999999997</c:v>
                </c:pt>
                <c:pt idx="1988">
                  <c:v>4.7987500000000001</c:v>
                </c:pt>
                <c:pt idx="1989">
                  <c:v>4.8012499999999996</c:v>
                </c:pt>
                <c:pt idx="1990">
                  <c:v>4.80375</c:v>
                </c:pt>
                <c:pt idx="1991">
                  <c:v>4.8062499999999995</c:v>
                </c:pt>
                <c:pt idx="1992">
                  <c:v>4.8087499999999999</c:v>
                </c:pt>
                <c:pt idx="1993">
                  <c:v>4.8112499999999994</c:v>
                </c:pt>
                <c:pt idx="1994">
                  <c:v>4.8137499999999998</c:v>
                </c:pt>
                <c:pt idx="1995">
                  <c:v>4.8162499999999993</c:v>
                </c:pt>
                <c:pt idx="1996">
                  <c:v>4.8187499999999996</c:v>
                </c:pt>
                <c:pt idx="1997">
                  <c:v>4.82125</c:v>
                </c:pt>
                <c:pt idx="1998">
                  <c:v>4.8237499999999995</c:v>
                </c:pt>
                <c:pt idx="1999">
                  <c:v>4.8262499999999999</c:v>
                </c:pt>
                <c:pt idx="2000">
                  <c:v>4.8287499999999994</c:v>
                </c:pt>
                <c:pt idx="2001">
                  <c:v>4.8312499999999998</c:v>
                </c:pt>
                <c:pt idx="2002">
                  <c:v>4.8337499999999993</c:v>
                </c:pt>
                <c:pt idx="2003">
                  <c:v>4.8362499999999997</c:v>
                </c:pt>
                <c:pt idx="2004">
                  <c:v>4.8387500000000001</c:v>
                </c:pt>
                <c:pt idx="2005">
                  <c:v>4.8412499999999996</c:v>
                </c:pt>
                <c:pt idx="2006">
                  <c:v>4.84375</c:v>
                </c:pt>
                <c:pt idx="2007">
                  <c:v>4.8462499999999995</c:v>
                </c:pt>
                <c:pt idx="2008">
                  <c:v>4.8487499999999999</c:v>
                </c:pt>
                <c:pt idx="2009">
                  <c:v>4.8512499999999994</c:v>
                </c:pt>
                <c:pt idx="2010">
                  <c:v>4.8537499999999998</c:v>
                </c:pt>
                <c:pt idx="2011">
                  <c:v>4.8562499999999993</c:v>
                </c:pt>
                <c:pt idx="2012">
                  <c:v>4.8587499999999997</c:v>
                </c:pt>
                <c:pt idx="2013">
                  <c:v>4.8612500000000001</c:v>
                </c:pt>
                <c:pt idx="2014">
                  <c:v>4.8637499999999996</c:v>
                </c:pt>
                <c:pt idx="2015">
                  <c:v>4.86625</c:v>
                </c:pt>
                <c:pt idx="2016">
                  <c:v>4.8687499999999995</c:v>
                </c:pt>
                <c:pt idx="2017">
                  <c:v>4.8712499999999999</c:v>
                </c:pt>
                <c:pt idx="2018">
                  <c:v>4.8737499999999994</c:v>
                </c:pt>
                <c:pt idx="2019">
                  <c:v>4.8762499999999998</c:v>
                </c:pt>
                <c:pt idx="2020">
                  <c:v>4.8787499999999993</c:v>
                </c:pt>
                <c:pt idx="2021">
                  <c:v>4.8812499999999996</c:v>
                </c:pt>
                <c:pt idx="2022">
                  <c:v>4.88375</c:v>
                </c:pt>
                <c:pt idx="2023">
                  <c:v>4.8862499999999995</c:v>
                </c:pt>
                <c:pt idx="2024">
                  <c:v>4.8887499999999999</c:v>
                </c:pt>
                <c:pt idx="2025">
                  <c:v>4.8912499999999994</c:v>
                </c:pt>
                <c:pt idx="2026">
                  <c:v>4.8937499999999998</c:v>
                </c:pt>
                <c:pt idx="2027">
                  <c:v>4.8962499999999993</c:v>
                </c:pt>
                <c:pt idx="2028">
                  <c:v>4.8987499999999997</c:v>
                </c:pt>
                <c:pt idx="2029">
                  <c:v>4.9012500000000001</c:v>
                </c:pt>
                <c:pt idx="2030">
                  <c:v>4.9037499999999996</c:v>
                </c:pt>
                <c:pt idx="2031">
                  <c:v>4.90625</c:v>
                </c:pt>
                <c:pt idx="2032">
                  <c:v>4.9087499999999995</c:v>
                </c:pt>
                <c:pt idx="2033">
                  <c:v>4.9112499999999999</c:v>
                </c:pt>
                <c:pt idx="2034">
                  <c:v>4.9137499999999994</c:v>
                </c:pt>
                <c:pt idx="2035">
                  <c:v>4.9162499999999998</c:v>
                </c:pt>
                <c:pt idx="2036">
                  <c:v>4.9187499999999993</c:v>
                </c:pt>
                <c:pt idx="2037">
                  <c:v>4.9212499999999997</c:v>
                </c:pt>
                <c:pt idx="2038">
                  <c:v>4.9237500000000001</c:v>
                </c:pt>
                <c:pt idx="2039">
                  <c:v>4.9262499999999996</c:v>
                </c:pt>
                <c:pt idx="2040">
                  <c:v>4.92875</c:v>
                </c:pt>
                <c:pt idx="2041">
                  <c:v>4.9312499999999995</c:v>
                </c:pt>
                <c:pt idx="2042">
                  <c:v>4.9337499999999999</c:v>
                </c:pt>
                <c:pt idx="2043">
                  <c:v>4.9362499999999994</c:v>
                </c:pt>
                <c:pt idx="2044">
                  <c:v>4.9387499999999998</c:v>
                </c:pt>
                <c:pt idx="2045">
                  <c:v>4.9412499999999993</c:v>
                </c:pt>
                <c:pt idx="2046">
                  <c:v>4.9437499999999996</c:v>
                </c:pt>
                <c:pt idx="2047">
                  <c:v>4.94625</c:v>
                </c:pt>
                <c:pt idx="2048">
                  <c:v>4.9487499999999995</c:v>
                </c:pt>
                <c:pt idx="2049">
                  <c:v>4.9512499999999999</c:v>
                </c:pt>
                <c:pt idx="2050">
                  <c:v>4.9537499999999994</c:v>
                </c:pt>
                <c:pt idx="2051">
                  <c:v>4.9562499999999998</c:v>
                </c:pt>
                <c:pt idx="2052">
                  <c:v>4.9587499999999993</c:v>
                </c:pt>
                <c:pt idx="2053">
                  <c:v>4.9612499999999997</c:v>
                </c:pt>
                <c:pt idx="2054">
                  <c:v>4.9637500000000001</c:v>
                </c:pt>
                <c:pt idx="2055">
                  <c:v>4.9662499999999996</c:v>
                </c:pt>
                <c:pt idx="2056">
                  <c:v>4.96875</c:v>
                </c:pt>
                <c:pt idx="2057">
                  <c:v>4.9712499999999995</c:v>
                </c:pt>
                <c:pt idx="2058">
                  <c:v>4.9737499999999999</c:v>
                </c:pt>
                <c:pt idx="2059">
                  <c:v>4.9762499999999994</c:v>
                </c:pt>
                <c:pt idx="2060">
                  <c:v>4.9787499999999998</c:v>
                </c:pt>
                <c:pt idx="2061">
                  <c:v>4.9812499999999993</c:v>
                </c:pt>
                <c:pt idx="2062">
                  <c:v>4.9837499999999997</c:v>
                </c:pt>
                <c:pt idx="2063">
                  <c:v>4.9862500000000001</c:v>
                </c:pt>
                <c:pt idx="2064">
                  <c:v>4.9887499999999996</c:v>
                </c:pt>
                <c:pt idx="2065">
                  <c:v>4.99125</c:v>
                </c:pt>
                <c:pt idx="2066">
                  <c:v>4.9937499999999995</c:v>
                </c:pt>
                <c:pt idx="2067">
                  <c:v>4.9962499999999999</c:v>
                </c:pt>
                <c:pt idx="2068">
                  <c:v>4.9987499999999994</c:v>
                </c:pt>
                <c:pt idx="2069">
                  <c:v>5.0012499999999998</c:v>
                </c:pt>
                <c:pt idx="2070">
                  <c:v>5.0037499999999993</c:v>
                </c:pt>
                <c:pt idx="2071">
                  <c:v>5.0062499999999996</c:v>
                </c:pt>
                <c:pt idx="2072">
                  <c:v>5.00875</c:v>
                </c:pt>
                <c:pt idx="2073">
                  <c:v>5.0112499999999995</c:v>
                </c:pt>
                <c:pt idx="2074">
                  <c:v>5.0137499999999999</c:v>
                </c:pt>
                <c:pt idx="2075">
                  <c:v>5.0162499999999994</c:v>
                </c:pt>
                <c:pt idx="2076">
                  <c:v>5.0187499999999998</c:v>
                </c:pt>
                <c:pt idx="2077">
                  <c:v>5.0212499999999993</c:v>
                </c:pt>
                <c:pt idx="2078">
                  <c:v>5.0237499999999997</c:v>
                </c:pt>
                <c:pt idx="2079">
                  <c:v>5.0262500000000001</c:v>
                </c:pt>
                <c:pt idx="2080">
                  <c:v>5.0287499999999996</c:v>
                </c:pt>
                <c:pt idx="2081">
                  <c:v>5.03125</c:v>
                </c:pt>
                <c:pt idx="2082">
                  <c:v>5.0337499999999995</c:v>
                </c:pt>
                <c:pt idx="2083">
                  <c:v>5.0362499999999999</c:v>
                </c:pt>
                <c:pt idx="2084">
                  <c:v>5.0387499999999994</c:v>
                </c:pt>
                <c:pt idx="2085">
                  <c:v>5.0412499999999998</c:v>
                </c:pt>
                <c:pt idx="2086">
                  <c:v>5.0437499999999993</c:v>
                </c:pt>
                <c:pt idx="2087">
                  <c:v>5.0462499999999997</c:v>
                </c:pt>
                <c:pt idx="2088">
                  <c:v>5.0487500000000001</c:v>
                </c:pt>
                <c:pt idx="2089">
                  <c:v>5.0512499999999996</c:v>
                </c:pt>
                <c:pt idx="2090">
                  <c:v>5.05375</c:v>
                </c:pt>
                <c:pt idx="2091">
                  <c:v>5.0562499999999995</c:v>
                </c:pt>
                <c:pt idx="2092">
                  <c:v>5.0587499999999999</c:v>
                </c:pt>
                <c:pt idx="2093">
                  <c:v>5.0612499999999994</c:v>
                </c:pt>
                <c:pt idx="2094">
                  <c:v>5.0637499999999998</c:v>
                </c:pt>
                <c:pt idx="2095">
                  <c:v>5.0662499999999993</c:v>
                </c:pt>
                <c:pt idx="2096">
                  <c:v>5.0687499999999996</c:v>
                </c:pt>
                <c:pt idx="2097">
                  <c:v>5.07125</c:v>
                </c:pt>
                <c:pt idx="2098">
                  <c:v>5.0737499999999995</c:v>
                </c:pt>
                <c:pt idx="2099">
                  <c:v>5.0762499999999999</c:v>
                </c:pt>
                <c:pt idx="2100">
                  <c:v>5.0787499999999994</c:v>
                </c:pt>
                <c:pt idx="2101">
                  <c:v>5.0812499999999998</c:v>
                </c:pt>
                <c:pt idx="2102">
                  <c:v>5.0837499999999993</c:v>
                </c:pt>
                <c:pt idx="2103">
                  <c:v>5.0862499999999997</c:v>
                </c:pt>
                <c:pt idx="2104">
                  <c:v>5.0887500000000001</c:v>
                </c:pt>
                <c:pt idx="2105">
                  <c:v>5.0912499999999996</c:v>
                </c:pt>
                <c:pt idx="2106">
                  <c:v>5.09375</c:v>
                </c:pt>
                <c:pt idx="2107">
                  <c:v>5.0962499999999995</c:v>
                </c:pt>
                <c:pt idx="2108">
                  <c:v>5.0987499999999999</c:v>
                </c:pt>
                <c:pt idx="2109">
                  <c:v>5.1012499999999994</c:v>
                </c:pt>
                <c:pt idx="2110">
                  <c:v>5.1037499999999998</c:v>
                </c:pt>
                <c:pt idx="2111">
                  <c:v>5.1062499999999993</c:v>
                </c:pt>
                <c:pt idx="2112">
                  <c:v>5.1087499999999997</c:v>
                </c:pt>
                <c:pt idx="2113">
                  <c:v>5.1112500000000001</c:v>
                </c:pt>
                <c:pt idx="2114">
                  <c:v>5.1137499999999996</c:v>
                </c:pt>
                <c:pt idx="2115">
                  <c:v>5.11625</c:v>
                </c:pt>
                <c:pt idx="2116">
                  <c:v>5.1187499999999995</c:v>
                </c:pt>
                <c:pt idx="2117">
                  <c:v>5.1212499999999999</c:v>
                </c:pt>
                <c:pt idx="2118">
                  <c:v>5.1237499999999994</c:v>
                </c:pt>
                <c:pt idx="2119">
                  <c:v>5.1262499999999998</c:v>
                </c:pt>
                <c:pt idx="2120">
                  <c:v>5.1287499999999993</c:v>
                </c:pt>
                <c:pt idx="2121">
                  <c:v>5.1312499999999996</c:v>
                </c:pt>
                <c:pt idx="2122">
                  <c:v>5.13375</c:v>
                </c:pt>
                <c:pt idx="2123">
                  <c:v>5.1362499999999995</c:v>
                </c:pt>
                <c:pt idx="2124">
                  <c:v>5.1387499999999999</c:v>
                </c:pt>
                <c:pt idx="2125">
                  <c:v>5.1412499999999994</c:v>
                </c:pt>
                <c:pt idx="2126">
                  <c:v>5.1437499999999998</c:v>
                </c:pt>
                <c:pt idx="2127">
                  <c:v>5.1462499999999993</c:v>
                </c:pt>
                <c:pt idx="2128">
                  <c:v>5.1487499999999997</c:v>
                </c:pt>
                <c:pt idx="2129">
                  <c:v>5.1512500000000001</c:v>
                </c:pt>
                <c:pt idx="2130">
                  <c:v>5.1537499999999996</c:v>
                </c:pt>
                <c:pt idx="2131">
                  <c:v>5.15625</c:v>
                </c:pt>
                <c:pt idx="2132">
                  <c:v>5.1587499999999995</c:v>
                </c:pt>
                <c:pt idx="2133">
                  <c:v>5.1612499999999999</c:v>
                </c:pt>
                <c:pt idx="2134">
                  <c:v>5.1637499999999994</c:v>
                </c:pt>
                <c:pt idx="2135">
                  <c:v>5.1662499999999998</c:v>
                </c:pt>
                <c:pt idx="2136">
                  <c:v>5.1687499999999993</c:v>
                </c:pt>
                <c:pt idx="2137">
                  <c:v>5.1712499999999997</c:v>
                </c:pt>
                <c:pt idx="2138">
                  <c:v>5.1737500000000001</c:v>
                </c:pt>
                <c:pt idx="2139">
                  <c:v>5.1762499999999996</c:v>
                </c:pt>
                <c:pt idx="2140">
                  <c:v>5.17875</c:v>
                </c:pt>
                <c:pt idx="2141">
                  <c:v>5.1812499999999995</c:v>
                </c:pt>
                <c:pt idx="2142">
                  <c:v>5.1837499999999999</c:v>
                </c:pt>
                <c:pt idx="2143">
                  <c:v>5.1862499999999994</c:v>
                </c:pt>
                <c:pt idx="2144">
                  <c:v>5.1887499999999998</c:v>
                </c:pt>
                <c:pt idx="2145">
                  <c:v>5.1912499999999993</c:v>
                </c:pt>
                <c:pt idx="2146">
                  <c:v>5.1937499999999996</c:v>
                </c:pt>
                <c:pt idx="2147">
                  <c:v>5.19625</c:v>
                </c:pt>
                <c:pt idx="2148">
                  <c:v>5.1987499999999995</c:v>
                </c:pt>
                <c:pt idx="2149">
                  <c:v>5.2012499999999999</c:v>
                </c:pt>
                <c:pt idx="2150">
                  <c:v>5.2037499999999994</c:v>
                </c:pt>
                <c:pt idx="2151">
                  <c:v>5.2062499999999998</c:v>
                </c:pt>
                <c:pt idx="2152">
                  <c:v>5.2087499999999993</c:v>
                </c:pt>
                <c:pt idx="2153">
                  <c:v>5.2112499999999997</c:v>
                </c:pt>
                <c:pt idx="2154">
                  <c:v>5.2137500000000001</c:v>
                </c:pt>
                <c:pt idx="2155">
                  <c:v>5.2162499999999996</c:v>
                </c:pt>
                <c:pt idx="2156">
                  <c:v>5.21875</c:v>
                </c:pt>
                <c:pt idx="2157">
                  <c:v>5.2212499999999995</c:v>
                </c:pt>
                <c:pt idx="2158">
                  <c:v>5.2237499999999999</c:v>
                </c:pt>
                <c:pt idx="2159">
                  <c:v>5.2262499999999994</c:v>
                </c:pt>
                <c:pt idx="2160">
                  <c:v>5.2287499999999998</c:v>
                </c:pt>
                <c:pt idx="2161">
                  <c:v>5.2312499999999993</c:v>
                </c:pt>
                <c:pt idx="2162">
                  <c:v>5.2337499999999997</c:v>
                </c:pt>
                <c:pt idx="2163">
                  <c:v>5.2362500000000001</c:v>
                </c:pt>
                <c:pt idx="2164">
                  <c:v>5.2387499999999996</c:v>
                </c:pt>
                <c:pt idx="2165">
                  <c:v>5.24125</c:v>
                </c:pt>
                <c:pt idx="2166">
                  <c:v>5.2437499999999995</c:v>
                </c:pt>
                <c:pt idx="2167">
                  <c:v>5.2462499999999999</c:v>
                </c:pt>
                <c:pt idx="2168">
                  <c:v>5.2487499999999994</c:v>
                </c:pt>
                <c:pt idx="2169">
                  <c:v>5.2512499999999998</c:v>
                </c:pt>
                <c:pt idx="2170">
                  <c:v>5.2537499999999993</c:v>
                </c:pt>
                <c:pt idx="2171">
                  <c:v>5.2562499999999996</c:v>
                </c:pt>
                <c:pt idx="2172">
                  <c:v>5.25875</c:v>
                </c:pt>
                <c:pt idx="2173">
                  <c:v>5.2612499999999995</c:v>
                </c:pt>
                <c:pt idx="2174">
                  <c:v>5.2637499999999999</c:v>
                </c:pt>
                <c:pt idx="2175">
                  <c:v>5.2662499999999994</c:v>
                </c:pt>
                <c:pt idx="2176">
                  <c:v>5.2687499999999998</c:v>
                </c:pt>
                <c:pt idx="2177">
                  <c:v>5.2712499999999993</c:v>
                </c:pt>
                <c:pt idx="2178">
                  <c:v>5.2737499999999997</c:v>
                </c:pt>
                <c:pt idx="2179">
                  <c:v>5.2762500000000001</c:v>
                </c:pt>
                <c:pt idx="2180">
                  <c:v>5.2787499999999996</c:v>
                </c:pt>
                <c:pt idx="2181">
                  <c:v>5.28125</c:v>
                </c:pt>
                <c:pt idx="2182">
                  <c:v>5.2837499999999995</c:v>
                </c:pt>
                <c:pt idx="2183">
                  <c:v>5.2862499999999999</c:v>
                </c:pt>
                <c:pt idx="2184">
                  <c:v>5.2887499999999994</c:v>
                </c:pt>
                <c:pt idx="2185">
                  <c:v>5.2912499999999998</c:v>
                </c:pt>
                <c:pt idx="2186">
                  <c:v>5.2937499999999993</c:v>
                </c:pt>
                <c:pt idx="2187">
                  <c:v>5.2962499999999997</c:v>
                </c:pt>
                <c:pt idx="2188">
                  <c:v>5.2987500000000001</c:v>
                </c:pt>
                <c:pt idx="2189">
                  <c:v>5.3012499999999996</c:v>
                </c:pt>
                <c:pt idx="2190">
                  <c:v>5.30375</c:v>
                </c:pt>
                <c:pt idx="2191">
                  <c:v>5.3062499999999995</c:v>
                </c:pt>
                <c:pt idx="2192">
                  <c:v>5.3087499999999999</c:v>
                </c:pt>
                <c:pt idx="2193">
                  <c:v>5.3112499999999994</c:v>
                </c:pt>
                <c:pt idx="2194">
                  <c:v>5.3137499999999998</c:v>
                </c:pt>
                <c:pt idx="2195">
                  <c:v>5.3162499999999993</c:v>
                </c:pt>
                <c:pt idx="2196">
                  <c:v>5.3187499999999996</c:v>
                </c:pt>
                <c:pt idx="2197">
                  <c:v>5.32125</c:v>
                </c:pt>
                <c:pt idx="2198">
                  <c:v>5.3237499999999995</c:v>
                </c:pt>
                <c:pt idx="2199">
                  <c:v>5.3262499999999999</c:v>
                </c:pt>
                <c:pt idx="2200">
                  <c:v>5.3287499999999994</c:v>
                </c:pt>
                <c:pt idx="2201">
                  <c:v>5.3312499999999998</c:v>
                </c:pt>
                <c:pt idx="2202">
                  <c:v>5.3337499999999993</c:v>
                </c:pt>
                <c:pt idx="2203">
                  <c:v>5.3362499999999997</c:v>
                </c:pt>
                <c:pt idx="2204">
                  <c:v>5.3387500000000001</c:v>
                </c:pt>
                <c:pt idx="2205">
                  <c:v>5.3412499999999996</c:v>
                </c:pt>
                <c:pt idx="2206">
                  <c:v>5.34375</c:v>
                </c:pt>
                <c:pt idx="2207">
                  <c:v>5.3462499999999995</c:v>
                </c:pt>
                <c:pt idx="2208">
                  <c:v>5.3487499999999999</c:v>
                </c:pt>
                <c:pt idx="2209">
                  <c:v>5.3512499999999994</c:v>
                </c:pt>
              </c:numCache>
            </c:numRef>
          </c:xVal>
          <c:yVal>
            <c:numRef>
              <c:f>Accelerometer!$J$20:$J$2229</c:f>
              <c:numCache>
                <c:formatCode>General</c:formatCode>
                <c:ptCount val="2210"/>
                <c:pt idx="0">
                  <c:v>43.175541822</c:v>
                </c:pt>
                <c:pt idx="1">
                  <c:v>43.175541824361026</c:v>
                </c:pt>
                <c:pt idx="2">
                  <c:v>33.707221257308326</c:v>
                </c:pt>
                <c:pt idx="3">
                  <c:v>43.175541824802593</c:v>
                </c:pt>
                <c:pt idx="4">
                  <c:v>36.737083850452564</c:v>
                </c:pt>
                <c:pt idx="5">
                  <c:v>53.022595233404338</c:v>
                </c:pt>
                <c:pt idx="6">
                  <c:v>43.175541849016675</c:v>
                </c:pt>
                <c:pt idx="7">
                  <c:v>43.175541867351058</c:v>
                </c:pt>
                <c:pt idx="8">
                  <c:v>33.707221250948557</c:v>
                </c:pt>
                <c:pt idx="9">
                  <c:v>49.61399987378752</c:v>
                </c:pt>
                <c:pt idx="10">
                  <c:v>43.175541909108581</c:v>
                </c:pt>
                <c:pt idx="11">
                  <c:v>39.766946489090763</c:v>
                </c:pt>
                <c:pt idx="12">
                  <c:v>36.737083865470858</c:v>
                </c:pt>
                <c:pt idx="13">
                  <c:v>46.584137322507239</c:v>
                </c:pt>
                <c:pt idx="14">
                  <c:v>39.766946495000767</c:v>
                </c:pt>
                <c:pt idx="15">
                  <c:v>43.175541931848798</c:v>
                </c:pt>
                <c:pt idx="16">
                  <c:v>36.737083890976784</c:v>
                </c:pt>
                <c:pt idx="17">
                  <c:v>39.766946464264521</c:v>
                </c:pt>
                <c:pt idx="18">
                  <c:v>39.76694645460524</c:v>
                </c:pt>
                <c:pt idx="19">
                  <c:v>43.175541883306273</c:v>
                </c:pt>
                <c:pt idx="20">
                  <c:v>39.766946465470134</c:v>
                </c:pt>
                <c:pt idx="21">
                  <c:v>39.766946455686977</c:v>
                </c:pt>
                <c:pt idx="22">
                  <c:v>43.175541884650336</c:v>
                </c:pt>
                <c:pt idx="23">
                  <c:v>36.73708385781984</c:v>
                </c:pt>
                <c:pt idx="24">
                  <c:v>43.175541867095923</c:v>
                </c:pt>
                <c:pt idx="25">
                  <c:v>39.766946450877114</c:v>
                </c:pt>
                <c:pt idx="26">
                  <c:v>43.175541878645397</c:v>
                </c:pt>
                <c:pt idx="27">
                  <c:v>49.613999990844896</c:v>
                </c:pt>
                <c:pt idx="28">
                  <c:v>43.175542043188663</c:v>
                </c:pt>
                <c:pt idx="29">
                  <c:v>36.73708397828257</c:v>
                </c:pt>
                <c:pt idx="30">
                  <c:v>39.766946545197314</c:v>
                </c:pt>
                <c:pt idx="31">
                  <c:v>43.175541989623937</c:v>
                </c:pt>
                <c:pt idx="32">
                  <c:v>36.73708393525547</c:v>
                </c:pt>
                <c:pt idx="33">
                  <c:v>43.17554195999481</c:v>
                </c:pt>
                <c:pt idx="34">
                  <c:v>39.766946536473917</c:v>
                </c:pt>
                <c:pt idx="35">
                  <c:v>43.17554197970545</c:v>
                </c:pt>
                <c:pt idx="36">
                  <c:v>33.707221308009565</c:v>
                </c:pt>
                <c:pt idx="37">
                  <c:v>30.298625840642373</c:v>
                </c:pt>
                <c:pt idx="38">
                  <c:v>46.584137250161888</c:v>
                </c:pt>
                <c:pt idx="39">
                  <c:v>33.707221247021614</c:v>
                </c:pt>
                <c:pt idx="40">
                  <c:v>46.584137242334982</c:v>
                </c:pt>
                <c:pt idx="41">
                  <c:v>43.175541848918158</c:v>
                </c:pt>
                <c:pt idx="42">
                  <c:v>36.737083837011632</c:v>
                </c:pt>
                <c:pt idx="43">
                  <c:v>43.175541837907531</c:v>
                </c:pt>
                <c:pt idx="44">
                  <c:v>43.175541852525484</c:v>
                </c:pt>
                <c:pt idx="45">
                  <c:v>43.175541871865498</c:v>
                </c:pt>
                <c:pt idx="46">
                  <c:v>36.737083849706849</c:v>
                </c:pt>
                <c:pt idx="47">
                  <c:v>36.737083833524068</c:v>
                </c:pt>
                <c:pt idx="48">
                  <c:v>39.766946415745004</c:v>
                </c:pt>
                <c:pt idx="49">
                  <c:v>43.175541827758529</c:v>
                </c:pt>
                <c:pt idx="50">
                  <c:v>36.737083831113381</c:v>
                </c:pt>
                <c:pt idx="51">
                  <c:v>36.737083840444107</c:v>
                </c:pt>
                <c:pt idx="52">
                  <c:v>43.175541824361026</c:v>
                </c:pt>
                <c:pt idx="53">
                  <c:v>39.766946420117385</c:v>
                </c:pt>
                <c:pt idx="54">
                  <c:v>43.17554182252649</c:v>
                </c:pt>
                <c:pt idx="55">
                  <c:v>39.766946417105984</c:v>
                </c:pt>
                <c:pt idx="56">
                  <c:v>36.737083848536074</c:v>
                </c:pt>
                <c:pt idx="57">
                  <c:v>49.613999815630656</c:v>
                </c:pt>
                <c:pt idx="58">
                  <c:v>43.175541831976062</c:v>
                </c:pt>
                <c:pt idx="59">
                  <c:v>36.737083831178161</c:v>
                </c:pt>
                <c:pt idx="60">
                  <c:v>43.175541825836284</c:v>
                </c:pt>
                <c:pt idx="61">
                  <c:v>43.175541834216467</c:v>
                </c:pt>
                <c:pt idx="62">
                  <c:v>46.584137282201453</c:v>
                </c:pt>
                <c:pt idx="63">
                  <c:v>39.766946458143003</c:v>
                </c:pt>
                <c:pt idx="64">
                  <c:v>46.584137336475898</c:v>
                </c:pt>
                <c:pt idx="65">
                  <c:v>36.737083889226795</c:v>
                </c:pt>
                <c:pt idx="66">
                  <c:v>46.584137359630581</c:v>
                </c:pt>
                <c:pt idx="67">
                  <c:v>36.737083906567612</c:v>
                </c:pt>
                <c:pt idx="68">
                  <c:v>33.707221262568879</c:v>
                </c:pt>
                <c:pt idx="69">
                  <c:v>36.737083832462488</c:v>
                </c:pt>
                <c:pt idx="70">
                  <c:v>112.46576255068643</c:v>
                </c:pt>
                <c:pt idx="71">
                  <c:v>168.10390708190809</c:v>
                </c:pt>
                <c:pt idx="72">
                  <c:v>336.15440303036439</c:v>
                </c:pt>
                <c:pt idx="73">
                  <c:v>437.91548426319525</c:v>
                </c:pt>
                <c:pt idx="74">
                  <c:v>549.86208913247651</c:v>
                </c:pt>
                <c:pt idx="75">
                  <c:v>631.88206391113204</c:v>
                </c:pt>
                <c:pt idx="76">
                  <c:v>638.5922911917055</c:v>
                </c:pt>
                <c:pt idx="77">
                  <c:v>704.30800643132557</c:v>
                </c:pt>
                <c:pt idx="78">
                  <c:v>549.51741596717568</c:v>
                </c:pt>
                <c:pt idx="79">
                  <c:v>342.21541632277552</c:v>
                </c:pt>
                <c:pt idx="80">
                  <c:v>555.77259118998847</c:v>
                </c:pt>
                <c:pt idx="81">
                  <c:v>661.15154183198717</c:v>
                </c:pt>
                <c:pt idx="82">
                  <c:v>256.64088862133195</c:v>
                </c:pt>
                <c:pt idx="83">
                  <c:v>657.54398493080146</c:v>
                </c:pt>
                <c:pt idx="84">
                  <c:v>644.21853668739561</c:v>
                </c:pt>
                <c:pt idx="85">
                  <c:v>469.96686899857167</c:v>
                </c:pt>
                <c:pt idx="86">
                  <c:v>529.19540114871756</c:v>
                </c:pt>
                <c:pt idx="87">
                  <c:v>436.96745725848342</c:v>
                </c:pt>
                <c:pt idx="88">
                  <c:v>505.99982802262457</c:v>
                </c:pt>
                <c:pt idx="89">
                  <c:v>502.52490027499402</c:v>
                </c:pt>
                <c:pt idx="90">
                  <c:v>479.42271968959517</c:v>
                </c:pt>
                <c:pt idx="91">
                  <c:v>430.28649906584894</c:v>
                </c:pt>
                <c:pt idx="92">
                  <c:v>472.86190645087424</c:v>
                </c:pt>
                <c:pt idx="93">
                  <c:v>495.8051433782029</c:v>
                </c:pt>
                <c:pt idx="94">
                  <c:v>459.51621090563629</c:v>
                </c:pt>
                <c:pt idx="95">
                  <c:v>541.67022458625104</c:v>
                </c:pt>
                <c:pt idx="96">
                  <c:v>521.97920539487779</c:v>
                </c:pt>
                <c:pt idx="97">
                  <c:v>456.29427255563883</c:v>
                </c:pt>
                <c:pt idx="98">
                  <c:v>501.84188975004946</c:v>
                </c:pt>
                <c:pt idx="99">
                  <c:v>488.95144992141672</c:v>
                </c:pt>
                <c:pt idx="100">
                  <c:v>472.26134496310578</c:v>
                </c:pt>
                <c:pt idx="101">
                  <c:v>491.78387835320223</c:v>
                </c:pt>
                <c:pt idx="102">
                  <c:v>488.69738168617351</c:v>
                </c:pt>
                <c:pt idx="103">
                  <c:v>504.82164738827089</c:v>
                </c:pt>
                <c:pt idx="104">
                  <c:v>485.16415740394842</c:v>
                </c:pt>
                <c:pt idx="105">
                  <c:v>534.04308096855164</c:v>
                </c:pt>
                <c:pt idx="106">
                  <c:v>435.70368794483079</c:v>
                </c:pt>
                <c:pt idx="107">
                  <c:v>465.37707681826424</c:v>
                </c:pt>
                <c:pt idx="108">
                  <c:v>478.10539100240396</c:v>
                </c:pt>
                <c:pt idx="109">
                  <c:v>517.54725176967827</c:v>
                </c:pt>
                <c:pt idx="110">
                  <c:v>530.64055373430199</c:v>
                </c:pt>
                <c:pt idx="111">
                  <c:v>481.28429524073044</c:v>
                </c:pt>
                <c:pt idx="112">
                  <c:v>484.59984425805351</c:v>
                </c:pt>
                <c:pt idx="113">
                  <c:v>490.92301871141285</c:v>
                </c:pt>
                <c:pt idx="114">
                  <c:v>526.94837574640337</c:v>
                </c:pt>
                <c:pt idx="115">
                  <c:v>507.32406173285756</c:v>
                </c:pt>
                <c:pt idx="116">
                  <c:v>536.57010949609196</c:v>
                </c:pt>
                <c:pt idx="117">
                  <c:v>503.7974206844678</c:v>
                </c:pt>
                <c:pt idx="118">
                  <c:v>520.25917056692845</c:v>
                </c:pt>
                <c:pt idx="119">
                  <c:v>532.95917240777908</c:v>
                </c:pt>
                <c:pt idx="120">
                  <c:v>500.20327023498527</c:v>
                </c:pt>
                <c:pt idx="121">
                  <c:v>523.04299234992743</c:v>
                </c:pt>
                <c:pt idx="122">
                  <c:v>529.72876767131243</c:v>
                </c:pt>
                <c:pt idx="123">
                  <c:v>526.2753566344868</c:v>
                </c:pt>
                <c:pt idx="124">
                  <c:v>493.54208401136185</c:v>
                </c:pt>
                <c:pt idx="125">
                  <c:v>526.12761199614204</c:v>
                </c:pt>
                <c:pt idx="126">
                  <c:v>571.83837376768793</c:v>
                </c:pt>
                <c:pt idx="127">
                  <c:v>499.71723618480928</c:v>
                </c:pt>
                <c:pt idx="128">
                  <c:v>519.53143748222431</c:v>
                </c:pt>
                <c:pt idx="129">
                  <c:v>519.45974747884213</c:v>
                </c:pt>
                <c:pt idx="130">
                  <c:v>516.0129205752927</c:v>
                </c:pt>
                <c:pt idx="131">
                  <c:v>525.69152495106846</c:v>
                </c:pt>
                <c:pt idx="132">
                  <c:v>515.8717282837282</c:v>
                </c:pt>
                <c:pt idx="133">
                  <c:v>528.92133986951148</c:v>
                </c:pt>
                <c:pt idx="134">
                  <c:v>508.9850940860016</c:v>
                </c:pt>
                <c:pt idx="135">
                  <c:v>522.03180998922369</c:v>
                </c:pt>
                <c:pt idx="136">
                  <c:v>518.96374098592764</c:v>
                </c:pt>
                <c:pt idx="137">
                  <c:v>528.63375558489076</c:v>
                </c:pt>
                <c:pt idx="138">
                  <c:v>528.5626343527972</c:v>
                </c:pt>
                <c:pt idx="139">
                  <c:v>525.12125014970331</c:v>
                </c:pt>
                <c:pt idx="140">
                  <c:v>521.68106228769216</c:v>
                </c:pt>
                <c:pt idx="141">
                  <c:v>528.35025435474176</c:v>
                </c:pt>
                <c:pt idx="142">
                  <c:v>528.27998561949084</c:v>
                </c:pt>
                <c:pt idx="143">
                  <c:v>528.20993111901817</c:v>
                </c:pt>
                <c:pt idx="144">
                  <c:v>524.77231661631549</c:v>
                </c:pt>
                <c:pt idx="145">
                  <c:v>528.07035834970156</c:v>
                </c:pt>
                <c:pt idx="146">
                  <c:v>537.72694727921169</c:v>
                </c:pt>
                <c:pt idx="147">
                  <c:v>530.92419776028635</c:v>
                </c:pt>
                <c:pt idx="148">
                  <c:v>530.85483533332047</c:v>
                </c:pt>
                <c:pt idx="149">
                  <c:v>514.70812677855531</c:v>
                </c:pt>
                <c:pt idx="150">
                  <c:v>518.00576752894153</c:v>
                </c:pt>
                <c:pt idx="151">
                  <c:v>530.64706213524289</c:v>
                </c:pt>
                <c:pt idx="152">
                  <c:v>530.5785544630312</c:v>
                </c:pt>
                <c:pt idx="153">
                  <c:v>530.51026366614099</c:v>
                </c:pt>
                <c:pt idx="154">
                  <c:v>533.80455812023138</c:v>
                </c:pt>
                <c:pt idx="155">
                  <c:v>527.38616262673645</c:v>
                </c:pt>
                <c:pt idx="156">
                  <c:v>537.02928062043748</c:v>
                </c:pt>
                <c:pt idx="157">
                  <c:v>523.89145462107899</c:v>
                </c:pt>
                <c:pt idx="158">
                  <c:v>523.82503488984571</c:v>
                </c:pt>
                <c:pt idx="159">
                  <c:v>527.11849188880217</c:v>
                </c:pt>
                <c:pt idx="160">
                  <c:v>527.05208283465902</c:v>
                </c:pt>
                <c:pt idx="161">
                  <c:v>533.32988055598332</c:v>
                </c:pt>
                <c:pt idx="162">
                  <c:v>529.90508391235289</c:v>
                </c:pt>
                <c:pt idx="163">
                  <c:v>529.83895822681166</c:v>
                </c:pt>
                <c:pt idx="164">
                  <c:v>529.7730494165919</c:v>
                </c:pt>
                <c:pt idx="165">
                  <c:v>523.36744931201201</c:v>
                </c:pt>
                <c:pt idx="166">
                  <c:v>519.94685401139816</c:v>
                </c:pt>
                <c:pt idx="167">
                  <c:v>532.93130029708152</c:v>
                </c:pt>
                <c:pt idx="168">
                  <c:v>519.81940668567995</c:v>
                </c:pt>
                <c:pt idx="169">
                  <c:v>526.4642470917662</c:v>
                </c:pt>
                <c:pt idx="170">
                  <c:v>523.04626352654839</c:v>
                </c:pt>
                <c:pt idx="171">
                  <c:v>526.33578718051706</c:v>
                </c:pt>
                <c:pt idx="172">
                  <c:v>532.60470994181048</c:v>
                </c:pt>
                <c:pt idx="173">
                  <c:v>529.18824777348016</c:v>
                </c:pt>
                <c:pt idx="174">
                  <c:v>535.8276071910077</c:v>
                </c:pt>
                <c:pt idx="175">
                  <c:v>538.7419719788104</c:v>
                </c:pt>
                <c:pt idx="176">
                  <c:v>532.34885759920905</c:v>
                </c:pt>
                <c:pt idx="177">
                  <c:v>528.93543997923189</c:v>
                </c:pt>
                <c:pt idx="178">
                  <c:v>535.57135116404947</c:v>
                </c:pt>
                <c:pt idx="179">
                  <c:v>532.15906936365263</c:v>
                </c:pt>
                <c:pt idx="180">
                  <c:v>525.77165455985357</c:v>
                </c:pt>
                <c:pt idx="181">
                  <c:v>528.6855682291706</c:v>
                </c:pt>
                <c:pt idx="182">
                  <c:v>528.62356118826597</c:v>
                </c:pt>
                <c:pt idx="183">
                  <c:v>525.58693408901797</c:v>
                </c:pt>
                <c:pt idx="184">
                  <c:v>531.84620251675676</c:v>
                </c:pt>
                <c:pt idx="185">
                  <c:v>531.78447016124483</c:v>
                </c:pt>
                <c:pt idx="186">
                  <c:v>538.0414229444433</c:v>
                </c:pt>
                <c:pt idx="187">
                  <c:v>531.66198422521109</c:v>
                </c:pt>
                <c:pt idx="188">
                  <c:v>537.91733746211867</c:v>
                </c:pt>
                <c:pt idx="189">
                  <c:v>534.88383730068119</c:v>
                </c:pt>
                <c:pt idx="190">
                  <c:v>534.82284289205575</c:v>
                </c:pt>
                <c:pt idx="191">
                  <c:v>518.42161025546466</c:v>
                </c:pt>
                <c:pt idx="192">
                  <c:v>528.01700680127544</c:v>
                </c:pt>
                <c:pt idx="193">
                  <c:v>537.61000244128422</c:v>
                </c:pt>
                <c:pt idx="194">
                  <c:v>537.54956820055816</c:v>
                </c:pt>
                <c:pt idx="195">
                  <c:v>531.18008382573066</c:v>
                </c:pt>
                <c:pt idx="196">
                  <c:v>524.81252239559979</c:v>
                </c:pt>
                <c:pt idx="197">
                  <c:v>531.06134244872192</c:v>
                </c:pt>
                <c:pt idx="198">
                  <c:v>534.34105556372685</c:v>
                </c:pt>
                <c:pt idx="199">
                  <c:v>530.94400943585401</c:v>
                </c:pt>
                <c:pt idx="200">
                  <c:v>527.5480788077258</c:v>
                </c:pt>
                <c:pt idx="201">
                  <c:v>530.82718187970329</c:v>
                </c:pt>
                <c:pt idx="202">
                  <c:v>530.76919140061113</c:v>
                </c:pt>
                <c:pt idx="203">
                  <c:v>527.37554058326657</c:v>
                </c:pt>
                <c:pt idx="204">
                  <c:v>533.98901518107641</c:v>
                </c:pt>
                <c:pt idx="205">
                  <c:v>530.59653915492527</c:v>
                </c:pt>
                <c:pt idx="206">
                  <c:v>530.53942813689321</c:v>
                </c:pt>
                <c:pt idx="207">
                  <c:v>530.48253698412634</c:v>
                </c:pt>
                <c:pt idx="208">
                  <c:v>530.42586569662444</c:v>
                </c:pt>
                <c:pt idx="209">
                  <c:v>530.36941427438762</c:v>
                </c:pt>
                <c:pt idx="210">
                  <c:v>520.68712698263732</c:v>
                </c:pt>
                <c:pt idx="211">
                  <c:v>533.588134489553</c:v>
                </c:pt>
                <c:pt idx="212">
                  <c:v>536.49290654706647</c:v>
                </c:pt>
                <c:pt idx="213">
                  <c:v>533.47628176903345</c:v>
                </c:pt>
                <c:pt idx="214">
                  <c:v>530.09066464568718</c:v>
                </c:pt>
                <c:pt idx="215">
                  <c:v>533.36492731974545</c:v>
                </c:pt>
                <c:pt idx="216">
                  <c:v>523.69300243705163</c:v>
                </c:pt>
                <c:pt idx="217">
                  <c:v>526.59742957500418</c:v>
                </c:pt>
                <c:pt idx="218">
                  <c:v>533.19882554122398</c:v>
                </c:pt>
                <c:pt idx="219">
                  <c:v>523.53224688270916</c:v>
                </c:pt>
                <c:pt idx="220">
                  <c:v>526.43588078636651</c:v>
                </c:pt>
                <c:pt idx="221">
                  <c:v>523.42580796208517</c:v>
                </c:pt>
                <c:pt idx="222">
                  <c:v>523.3728134160782</c:v>
                </c:pt>
                <c:pt idx="223">
                  <c:v>523.32003310484947</c:v>
                </c:pt>
                <c:pt idx="224">
                  <c:v>529.54713136583405</c:v>
                </c:pt>
                <c:pt idx="225">
                  <c:v>532.81817274556306</c:v>
                </c:pt>
                <c:pt idx="226">
                  <c:v>532.7651332255175</c:v>
                </c:pt>
                <c:pt idx="227">
                  <c:v>532.71231658114982</c:v>
                </c:pt>
                <c:pt idx="228">
                  <c:v>529.33735686145405</c:v>
                </c:pt>
                <c:pt idx="229">
                  <c:v>523.01073554903178</c:v>
                </c:pt>
                <c:pt idx="230">
                  <c:v>535.50654918175928</c:v>
                </c:pt>
                <c:pt idx="231">
                  <c:v>516.26782430053197</c:v>
                </c:pt>
                <c:pt idx="232">
                  <c:v>529.1295074885785</c:v>
                </c:pt>
                <c:pt idx="233">
                  <c:v>532.39798190167005</c:v>
                </c:pt>
                <c:pt idx="234">
                  <c:v>532.34671196194756</c:v>
                </c:pt>
                <c:pt idx="235">
                  <c:v>528.9770829441959</c:v>
                </c:pt>
                <c:pt idx="236">
                  <c:v>532.24459826888756</c:v>
                </c:pt>
                <c:pt idx="237">
                  <c:v>528.87649461849514</c:v>
                </c:pt>
                <c:pt idx="238">
                  <c:v>525.50944953951546</c:v>
                </c:pt>
                <c:pt idx="239">
                  <c:v>532.09271757343095</c:v>
                </c:pt>
                <c:pt idx="240">
                  <c:v>528.72689972394403</c:v>
                </c:pt>
                <c:pt idx="241">
                  <c:v>528.67747448962371</c:v>
                </c:pt>
                <c:pt idx="242">
                  <c:v>528.62826912056835</c:v>
                </c:pt>
                <c:pt idx="243">
                  <c:v>528.57928361677807</c:v>
                </c:pt>
                <c:pt idx="244">
                  <c:v>531.84423482766613</c:v>
                </c:pt>
                <c:pt idx="245">
                  <c:v>528.48222814644396</c:v>
                </c:pt>
                <c:pt idx="246">
                  <c:v>531.74653946162402</c:v>
                </c:pt>
                <c:pt idx="247">
                  <c:v>525.07396299295579</c:v>
                </c:pt>
                <c:pt idx="248">
                  <c:v>528.33791451852073</c:v>
                </c:pt>
                <c:pt idx="249">
                  <c:v>518.72509815564263</c:v>
                </c:pt>
                <c:pt idx="250">
                  <c:v>521.98892730029684</c:v>
                </c:pt>
                <c:pt idx="251">
                  <c:v>521.94221861352844</c:v>
                </c:pt>
                <c:pt idx="252">
                  <c:v>524.83740613955433</c:v>
                </c:pt>
                <c:pt idx="253">
                  <c:v>528.09973514891067</c:v>
                </c:pt>
                <c:pt idx="254">
                  <c:v>528.05315816244149</c:v>
                </c:pt>
                <c:pt idx="255">
                  <c:v>528.0068010412374</c:v>
                </c:pt>
                <c:pt idx="256">
                  <c:v>527.96066378529827</c:v>
                </c:pt>
                <c:pt idx="257">
                  <c:v>521.66877756810436</c:v>
                </c:pt>
                <c:pt idx="258">
                  <c:v>518.31743225260334</c:v>
                </c:pt>
                <c:pt idx="259">
                  <c:v>521.57832191834291</c:v>
                </c:pt>
                <c:pt idx="260">
                  <c:v>527.77645784536958</c:v>
                </c:pt>
                <c:pt idx="261">
                  <c:v>524.42688287322233</c:v>
                </c:pt>
                <c:pt idx="262">
                  <c:v>521.4454372427424</c:v>
                </c:pt>
                <c:pt idx="263">
                  <c:v>518.0978686534603</c:v>
                </c:pt>
                <c:pt idx="264">
                  <c:v>524.29303757773812</c:v>
                </c:pt>
                <c:pt idx="265">
                  <c:v>521.31368000271777</c:v>
                </c:pt>
                <c:pt idx="266">
                  <c:v>521.27019980971988</c:v>
                </c:pt>
                <c:pt idx="267">
                  <c:v>530.76397514533357</c:v>
                </c:pt>
                <c:pt idx="268">
                  <c:v>527.41945710225627</c:v>
                </c:pt>
                <c:pt idx="269">
                  <c:v>527.37615375998337</c:v>
                </c:pt>
                <c:pt idx="270">
                  <c:v>530.63273212282206</c:v>
                </c:pt>
                <c:pt idx="271">
                  <c:v>521.05882787637404</c:v>
                </c:pt>
                <c:pt idx="272">
                  <c:v>523.94871895197616</c:v>
                </c:pt>
                <c:pt idx="273">
                  <c:v>523.90653662551392</c:v>
                </c:pt>
                <c:pt idx="274">
                  <c:v>527.16207070129428</c:v>
                </c:pt>
                <c:pt idx="275">
                  <c:v>520.89249308151511</c:v>
                </c:pt>
                <c:pt idx="276">
                  <c:v>523.78132446973791</c:v>
                </c:pt>
                <c:pt idx="277">
                  <c:v>527.03588760261221</c:v>
                </c:pt>
                <c:pt idx="278">
                  <c:v>526.99455438054292</c:v>
                </c:pt>
                <c:pt idx="279">
                  <c:v>526.95344102373883</c:v>
                </c:pt>
                <c:pt idx="280">
                  <c:v>526.9125475321996</c:v>
                </c:pt>
                <c:pt idx="281">
                  <c:v>526.87187390592533</c:v>
                </c:pt>
                <c:pt idx="282">
                  <c:v>530.12459510625717</c:v>
                </c:pt>
                <c:pt idx="283">
                  <c:v>530.08413330390897</c:v>
                </c:pt>
                <c:pt idx="284">
                  <c:v>523.45970669697601</c:v>
                </c:pt>
                <c:pt idx="285">
                  <c:v>520.49431534030577</c:v>
                </c:pt>
                <c:pt idx="286">
                  <c:v>526.67152184949134</c:v>
                </c:pt>
                <c:pt idx="287">
                  <c:v>526.63216608139487</c:v>
                </c:pt>
                <c:pt idx="288">
                  <c:v>529.88296172112109</c:v>
                </c:pt>
                <c:pt idx="289">
                  <c:v>526.55443578387599</c:v>
                </c:pt>
                <c:pt idx="290">
                  <c:v>529.80459152789422</c:v>
                </c:pt>
                <c:pt idx="291">
                  <c:v>529.76590081619304</c:v>
                </c:pt>
                <c:pt idx="292">
                  <c:v>529.72743298016985</c:v>
                </c:pt>
                <c:pt idx="293">
                  <c:v>529.68918801982477</c:v>
                </c:pt>
                <c:pt idx="294">
                  <c:v>532.57266655179058</c:v>
                </c:pt>
                <c:pt idx="295">
                  <c:v>520.12034533224642</c:v>
                </c:pt>
                <c:pt idx="296">
                  <c:v>523.00391188806611</c:v>
                </c:pt>
                <c:pt idx="297">
                  <c:v>526.25203562578349</c:v>
                </c:pt>
                <c:pt idx="298">
                  <c:v>529.49963027664614</c:v>
                </c:pt>
                <c:pt idx="299">
                  <c:v>522.8947443437022</c:v>
                </c:pt>
                <c:pt idx="300">
                  <c:v>519.939839167792</c:v>
                </c:pt>
                <c:pt idx="301">
                  <c:v>516.62104287766761</c:v>
                </c:pt>
                <c:pt idx="302">
                  <c:v>522.78558449614479</c:v>
                </c:pt>
                <c:pt idx="303">
                  <c:v>529.31358934819866</c:v>
                </c:pt>
                <c:pt idx="304">
                  <c:v>522.71520731678766</c:v>
                </c:pt>
                <c:pt idx="305">
                  <c:v>525.96074476248293</c:v>
                </c:pt>
                <c:pt idx="306">
                  <c:v>525.92556376759683</c:v>
                </c:pt>
                <c:pt idx="307">
                  <c:v>522.61094192118594</c:v>
                </c:pt>
                <c:pt idx="308">
                  <c:v>519.6616176715512</c:v>
                </c:pt>
                <c:pt idx="309">
                  <c:v>525.82032422222755</c:v>
                </c:pt>
                <c:pt idx="310">
                  <c:v>525.78601835481072</c:v>
                </c:pt>
                <c:pt idx="311">
                  <c:v>525.75193235265897</c:v>
                </c:pt>
                <c:pt idx="312">
                  <c:v>522.44110836995412</c:v>
                </c:pt>
                <c:pt idx="313">
                  <c:v>525.68406235712916</c:v>
                </c:pt>
                <c:pt idx="314">
                  <c:v>525.65063445068347</c:v>
                </c:pt>
                <c:pt idx="315">
                  <c:v>525.61742640950263</c:v>
                </c:pt>
                <c:pt idx="316">
                  <c:v>525.58443823358687</c:v>
                </c:pt>
                <c:pt idx="317">
                  <c:v>512.81845611417759</c:v>
                </c:pt>
                <c:pt idx="318">
                  <c:v>516.06030470278631</c:v>
                </c:pt>
                <c:pt idx="319">
                  <c:v>519.30164692677431</c:v>
                </c:pt>
                <c:pt idx="320">
                  <c:v>522.17886131773605</c:v>
                </c:pt>
                <c:pt idx="321">
                  <c:v>519.23860379046573</c:v>
                </c:pt>
                <c:pt idx="322">
                  <c:v>525.38683896515863</c:v>
                </c:pt>
                <c:pt idx="323">
                  <c:v>515.9057838594548</c:v>
                </c:pt>
                <c:pt idx="324">
                  <c:v>525.32304562405955</c:v>
                </c:pt>
                <c:pt idx="325">
                  <c:v>519.11547956487539</c:v>
                </c:pt>
                <c:pt idx="326">
                  <c:v>521.99110169336848</c:v>
                </c:pt>
                <c:pt idx="327">
                  <c:v>515.78617692088199</c:v>
                </c:pt>
                <c:pt idx="328">
                  <c:v>528.46635412455316</c:v>
                </c:pt>
                <c:pt idx="329">
                  <c:v>518.99581608041581</c:v>
                </c:pt>
                <c:pt idx="330">
                  <c:v>525.13760458767399</c:v>
                </c:pt>
                <c:pt idx="331">
                  <c:v>518.93747428888526</c:v>
                </c:pt>
                <c:pt idx="332">
                  <c:v>528.34379812412908</c:v>
                </c:pt>
                <c:pt idx="333">
                  <c:v>521.78314858775491</c:v>
                </c:pt>
                <c:pt idx="334">
                  <c:v>525.01930180767386</c:v>
                </c:pt>
                <c:pt idx="335">
                  <c:v>521.72593204002158</c:v>
                </c:pt>
                <c:pt idx="336">
                  <c:v>515.53215241141379</c:v>
                </c:pt>
                <c:pt idx="337">
                  <c:v>518.76761419681588</c:v>
                </c:pt>
                <c:pt idx="338">
                  <c:v>521.64005610439563</c:v>
                </c:pt>
                <c:pt idx="339">
                  <c:v>515.44998629522468</c:v>
                </c:pt>
                <c:pt idx="340">
                  <c:v>521.58386137506943</c:v>
                </c:pt>
                <c:pt idx="341">
                  <c:v>521.55646216143657</c:v>
                </c:pt>
                <c:pt idx="342">
                  <c:v>521.52927982312519</c:v>
                </c:pt>
                <c:pt idx="343">
                  <c:v>524.76251421396978</c:v>
                </c:pt>
                <c:pt idx="344">
                  <c:v>518.5784945648428</c:v>
                </c:pt>
                <c:pt idx="345">
                  <c:v>518.55208469160823</c:v>
                </c:pt>
                <c:pt idx="346">
                  <c:v>515.26731096215735</c:v>
                </c:pt>
                <c:pt idx="347">
                  <c:v>518.49949951202564</c:v>
                </c:pt>
                <c:pt idx="348">
                  <c:v>524.62678060074506</c:v>
                </c:pt>
                <c:pt idx="349">
                  <c:v>524.60098164130045</c:v>
                </c:pt>
                <c:pt idx="350">
                  <c:v>518.42439495558392</c:v>
                </c:pt>
                <c:pt idx="351">
                  <c:v>521.29338588514247</c:v>
                </c:pt>
                <c:pt idx="352">
                  <c:v>527.77903791276447</c:v>
                </c:pt>
                <c:pt idx="353">
                  <c:v>524.4991965567956</c:v>
                </c:pt>
                <c:pt idx="354">
                  <c:v>521.22024059432681</c:v>
                </c:pt>
                <c:pt idx="355">
                  <c:v>518.30368921163392</c:v>
                </c:pt>
                <c:pt idx="356">
                  <c:v>515.02647743097066</c:v>
                </c:pt>
                <c:pt idx="357">
                  <c:v>521.14662966283242</c:v>
                </c:pt>
                <c:pt idx="358">
                  <c:v>524.37500517223293</c:v>
                </c:pt>
                <c:pt idx="359">
                  <c:v>514.95802353571048</c:v>
                </c:pt>
                <c:pt idx="360">
                  <c:v>524.32676333568406</c:v>
                </c:pt>
                <c:pt idx="361">
                  <c:v>518.16380986453044</c:v>
                </c:pt>
                <c:pt idx="362">
                  <c:v>518.14105975160783</c:v>
                </c:pt>
                <c:pt idx="363">
                  <c:v>521.00686897039873</c:v>
                </c:pt>
                <c:pt idx="364">
                  <c:v>518.09658751258382</c:v>
                </c:pt>
                <c:pt idx="365">
                  <c:v>518.07448142022417</c:v>
                </c:pt>
                <c:pt idx="366">
                  <c:v>520.93949310069604</c:v>
                </c:pt>
                <c:pt idx="367">
                  <c:v>524.1649501143753</c:v>
                </c:pt>
                <c:pt idx="368">
                  <c:v>524.14329692641797</c:v>
                </c:pt>
                <c:pt idx="369">
                  <c:v>524.12186360372561</c:v>
                </c:pt>
                <c:pt idx="370">
                  <c:v>527.34625436315082</c:v>
                </c:pt>
                <c:pt idx="371">
                  <c:v>520.83503682908497</c:v>
                </c:pt>
                <c:pt idx="372">
                  <c:v>527.30340590752951</c:v>
                </c:pt>
                <c:pt idx="373">
                  <c:v>517.91125337521282</c:v>
                </c:pt>
                <c:pt idx="374">
                  <c:v>517.89109497475306</c:v>
                </c:pt>
                <c:pt idx="375">
                  <c:v>523.99663110329175</c:v>
                </c:pt>
                <c:pt idx="376">
                  <c:v>523.9767326705404</c:v>
                </c:pt>
                <c:pt idx="377">
                  <c:v>517.83361595567294</c:v>
                </c:pt>
                <c:pt idx="378">
                  <c:v>520.69545751313342</c:v>
                </c:pt>
                <c:pt idx="379">
                  <c:v>523.91703958904702</c:v>
                </c:pt>
                <c:pt idx="380">
                  <c:v>520.65781781795374</c:v>
                </c:pt>
                <c:pt idx="381">
                  <c:v>523.87875398756807</c:v>
                </c:pt>
                <c:pt idx="382">
                  <c:v>517.74183620762506</c:v>
                </c:pt>
                <c:pt idx="383">
                  <c:v>523.84093133573219</c:v>
                </c:pt>
                <c:pt idx="384">
                  <c:v>514.46845649238514</c:v>
                </c:pt>
                <c:pt idx="385">
                  <c:v>520.56601647455693</c:v>
                </c:pt>
                <c:pt idx="386">
                  <c:v>517.67108466173852</c:v>
                </c:pt>
                <c:pt idx="387">
                  <c:v>517.65372776624952</c:v>
                </c:pt>
                <c:pt idx="388">
                  <c:v>517.63658510553864</c:v>
                </c:pt>
                <c:pt idx="389">
                  <c:v>523.73084164952354</c:v>
                </c:pt>
                <c:pt idx="390">
                  <c:v>517.6038344326181</c:v>
                </c:pt>
                <c:pt idx="391">
                  <c:v>526.93073213804621</c:v>
                </c:pt>
                <c:pt idx="392">
                  <c:v>514.33871563398793</c:v>
                </c:pt>
                <c:pt idx="393">
                  <c:v>526.89615755598709</c:v>
                </c:pt>
                <c:pt idx="394">
                  <c:v>526.88012567313297</c:v>
                </c:pt>
                <c:pt idx="395">
                  <c:v>526.86431666595684</c:v>
                </c:pt>
                <c:pt idx="396">
                  <c:v>526.84873053445881</c:v>
                </c:pt>
                <c:pt idx="397">
                  <c:v>523.60235858846033</c:v>
                </c:pt>
                <c:pt idx="398">
                  <c:v>517.48527921008872</c:v>
                </c:pt>
                <c:pt idx="399">
                  <c:v>523.57149283736283</c:v>
                </c:pt>
                <c:pt idx="400">
                  <c:v>523.55684566945695</c:v>
                </c:pt>
                <c:pt idx="401">
                  <c:v>526.7712647645385</c:v>
                </c:pt>
                <c:pt idx="402">
                  <c:v>520.30039532386161</c:v>
                </c:pt>
                <c:pt idx="403">
                  <c:v>514.18956821591348</c:v>
                </c:pt>
                <c:pt idx="404">
                  <c:v>517.40316205796967</c:v>
                </c:pt>
                <c:pt idx="405">
                  <c:v>514.16301255146345</c:v>
                </c:pt>
                <c:pt idx="406">
                  <c:v>517.37594924557925</c:v>
                </c:pt>
                <c:pt idx="407">
                  <c:v>520.23011332541535</c:v>
                </c:pt>
                <c:pt idx="408">
                  <c:v>526.66737682080611</c:v>
                </c:pt>
                <c:pt idx="409">
                  <c:v>523.43013091074226</c:v>
                </c:pt>
                <c:pt idx="410">
                  <c:v>526.64164924669672</c:v>
                </c:pt>
                <c:pt idx="411">
                  <c:v>517.31720754692458</c:v>
                </c:pt>
                <c:pt idx="412">
                  <c:v>514.08235290777009</c:v>
                </c:pt>
                <c:pt idx="413">
                  <c:v>517.29300595468339</c:v>
                </c:pt>
                <c:pt idx="414">
                  <c:v>517.28147831449701</c:v>
                </c:pt>
                <c:pt idx="415">
                  <c:v>517.27016490908886</c:v>
                </c:pt>
                <c:pt idx="416">
                  <c:v>514.03832808897846</c:v>
                </c:pt>
                <c:pt idx="417">
                  <c:v>517.24766832076762</c:v>
                </c:pt>
                <c:pt idx="418">
                  <c:v>510.79768322113347</c:v>
                </c:pt>
                <c:pt idx="419">
                  <c:v>517.22550733588287</c:v>
                </c:pt>
                <c:pt idx="420">
                  <c:v>517.21526066209549</c:v>
                </c:pt>
                <c:pt idx="421">
                  <c:v>492.17606986510964</c:v>
                </c:pt>
                <c:pt idx="422">
                  <c:v>517.19136697258216</c:v>
                </c:pt>
                <c:pt idx="423">
                  <c:v>517.18175148613204</c:v>
                </c:pt>
                <c:pt idx="424">
                  <c:v>526.46420960249964</c:v>
                </c:pt>
                <c:pt idx="425">
                  <c:v>520.02323082798478</c:v>
                </c:pt>
                <c:pt idx="426">
                  <c:v>526.44491258397409</c:v>
                </c:pt>
                <c:pt idx="427">
                  <c:v>520.00653881329129</c:v>
                </c:pt>
                <c:pt idx="428">
                  <c:v>519.99799384732364</c:v>
                </c:pt>
                <c:pt idx="429">
                  <c:v>517.13303464886144</c:v>
                </c:pt>
                <c:pt idx="430">
                  <c:v>517.12493131002782</c:v>
                </c:pt>
                <c:pt idx="431">
                  <c:v>517.11704220597233</c:v>
                </c:pt>
                <c:pt idx="432">
                  <c:v>519.96455687754269</c:v>
                </c:pt>
                <c:pt idx="433">
                  <c:v>519.95709231523767</c:v>
                </c:pt>
                <c:pt idx="434">
                  <c:v>526.37185881066534</c:v>
                </c:pt>
                <c:pt idx="435">
                  <c:v>523.15435867128178</c:v>
                </c:pt>
                <c:pt idx="436">
                  <c:v>526.35747378489521</c:v>
                </c:pt>
                <c:pt idx="437">
                  <c:v>519.93211361115607</c:v>
                </c:pt>
                <c:pt idx="438">
                  <c:v>517.07343437381246</c:v>
                </c:pt>
                <c:pt idx="439">
                  <c:v>513.85897023288317</c:v>
                </c:pt>
                <c:pt idx="440">
                  <c:v>517.06078213811475</c:v>
                </c:pt>
                <c:pt idx="441">
                  <c:v>510.64060315088886</c:v>
                </c:pt>
                <c:pt idx="442">
                  <c:v>510.63506653138455</c:v>
                </c:pt>
                <c:pt idx="443">
                  <c:v>510.62973826457022</c:v>
                </c:pt>
                <c:pt idx="444">
                  <c:v>519.88524405659689</c:v>
                </c:pt>
                <c:pt idx="445">
                  <c:v>513.82636765546158</c:v>
                </c:pt>
                <c:pt idx="446">
                  <c:v>523.07918581722652</c:v>
                </c:pt>
                <c:pt idx="447">
                  <c:v>517.02279890971124</c:v>
                </c:pt>
                <c:pt idx="448">
                  <c:v>526.27293839284971</c:v>
                </c:pt>
                <c:pt idx="449">
                  <c:v>519.86317232005888</c:v>
                </c:pt>
                <c:pt idx="450">
                  <c:v>529.11063981423194</c:v>
                </c:pt>
                <c:pt idx="451">
                  <c:v>519.8574388928638</c:v>
                </c:pt>
                <c:pt idx="452">
                  <c:v>519.85408867117155</c:v>
                </c:pt>
                <c:pt idx="453">
                  <c:v>519.85095532480079</c:v>
                </c:pt>
                <c:pt idx="454">
                  <c:v>519.84803885375163</c:v>
                </c:pt>
                <c:pt idx="455">
                  <c:v>513.80154670830791</c:v>
                </c:pt>
                <c:pt idx="456">
                  <c:v>510.59989345258793</c:v>
                </c:pt>
                <c:pt idx="457">
                  <c:v>513.79610819006962</c:v>
                </c:pt>
                <c:pt idx="458">
                  <c:v>510.59595723675716</c:v>
                </c:pt>
                <c:pt idx="459">
                  <c:v>513.79150893397548</c:v>
                </c:pt>
                <c:pt idx="460">
                  <c:v>519.8284990025478</c:v>
                </c:pt>
                <c:pt idx="461">
                  <c:v>504.55534084387563</c:v>
                </c:pt>
                <c:pt idx="462">
                  <c:v>519.82311782720501</c:v>
                </c:pt>
                <c:pt idx="463">
                  <c:v>510.59117550089121</c:v>
                </c:pt>
                <c:pt idx="464">
                  <c:v>516.97986258283834</c:v>
                </c:pt>
                <c:pt idx="465">
                  <c:v>513.78501614469542</c:v>
                </c:pt>
                <c:pt idx="466">
                  <c:v>516.97829664369817</c:v>
                </c:pt>
                <c:pt idx="467">
                  <c:v>513.7849583798162</c:v>
                </c:pt>
                <c:pt idx="468">
                  <c:v>507.75443679876611</c:v>
                </c:pt>
                <c:pt idx="469">
                  <c:v>519.8135454313732</c:v>
                </c:pt>
                <c:pt idx="470">
                  <c:v>510.59403508322725</c:v>
                </c:pt>
                <c:pt idx="471">
                  <c:v>526.1950837735119</c:v>
                </c:pt>
                <c:pt idx="472">
                  <c:v>510.59830344442446</c:v>
                </c:pt>
                <c:pt idx="473">
                  <c:v>526.19449027819655</c:v>
                </c:pt>
                <c:pt idx="474">
                  <c:v>516.98220115469417</c:v>
                </c:pt>
                <c:pt idx="475">
                  <c:v>523.00711277118444</c:v>
                </c:pt>
                <c:pt idx="476">
                  <c:v>510.61002665419795</c:v>
                </c:pt>
                <c:pt idx="477">
                  <c:v>519.82096761712899</c:v>
                </c:pt>
                <c:pt idx="478">
                  <c:v>510.61567898927603</c:v>
                </c:pt>
                <c:pt idx="479">
                  <c:v>519.82391744824361</c:v>
                </c:pt>
                <c:pt idx="480">
                  <c:v>513.80832172923249</c:v>
                </c:pt>
                <c:pt idx="481">
                  <c:v>523.01392436736887</c:v>
                </c:pt>
                <c:pt idx="482">
                  <c:v>510.63075220488889</c:v>
                </c:pt>
                <c:pt idx="483">
                  <c:v>523.01810692526522</c:v>
                </c:pt>
                <c:pt idx="484">
                  <c:v>507.80937085028313</c:v>
                </c:pt>
                <c:pt idx="485">
                  <c:v>523.02260071275839</c:v>
                </c:pt>
                <c:pt idx="486">
                  <c:v>504.63656637809959</c:v>
                </c:pt>
                <c:pt idx="487">
                  <c:v>517.01621269458485</c:v>
                </c:pt>
                <c:pt idx="488">
                  <c:v>510.65690207667728</c:v>
                </c:pt>
                <c:pt idx="489">
                  <c:v>513.84255408291006</c:v>
                </c:pt>
                <c:pt idx="490">
                  <c:v>517.02795374248319</c:v>
                </c:pt>
                <c:pt idx="491">
                  <c:v>501.48529937106764</c:v>
                </c:pt>
                <c:pt idx="492">
                  <c:v>523.04104748746681</c:v>
                </c:pt>
                <c:pt idx="493">
                  <c:v>507.85749416388148</c:v>
                </c:pt>
                <c:pt idx="494">
                  <c:v>513.86681158713168</c:v>
                </c:pt>
                <c:pt idx="495">
                  <c:v>519.87547840836442</c:v>
                </c:pt>
                <c:pt idx="496">
                  <c:v>513.87964998425832</c:v>
                </c:pt>
                <c:pt idx="497">
                  <c:v>513.88579453273417</c:v>
                </c:pt>
                <c:pt idx="498">
                  <c:v>507.89226613510618</c:v>
                </c:pt>
                <c:pt idx="499">
                  <c:v>510.7216517558532</c:v>
                </c:pt>
                <c:pt idx="500">
                  <c:v>507.90581896511611</c:v>
                </c:pt>
                <c:pt idx="501">
                  <c:v>507.91262302680599</c:v>
                </c:pt>
                <c:pt idx="502">
                  <c:v>504.74538602958842</c:v>
                </c:pt>
                <c:pt idx="503">
                  <c:v>507.92620893808026</c:v>
                </c:pt>
                <c:pt idx="504">
                  <c:v>510.75422047710163</c:v>
                </c:pt>
                <c:pt idx="505">
                  <c:v>501.59657560978468</c:v>
                </c:pt>
                <c:pt idx="506">
                  <c:v>519.93180035422995</c:v>
                </c:pt>
                <c:pt idx="507">
                  <c:v>507.95884399693432</c:v>
                </c:pt>
                <c:pt idx="508">
                  <c:v>504.79608769265309</c:v>
                </c:pt>
                <c:pt idx="509">
                  <c:v>519.95219810643255</c:v>
                </c:pt>
                <c:pt idx="510">
                  <c:v>513.97363685916639</c:v>
                </c:pt>
                <c:pt idx="511">
                  <c:v>507.99610467356501</c:v>
                </c:pt>
                <c:pt idx="512">
                  <c:v>519.97635747092306</c:v>
                </c:pt>
                <c:pt idx="513">
                  <c:v>501.68033457343324</c:v>
                </c:pt>
                <c:pt idx="514">
                  <c:v>498.52183890941694</c:v>
                </c:pt>
                <c:pt idx="515">
                  <c:v>519.99789202965258</c:v>
                </c:pt>
                <c:pt idx="516">
                  <c:v>508.04522836014814</c:v>
                </c:pt>
                <c:pt idx="517">
                  <c:v>501.72306225312713</c:v>
                </c:pt>
                <c:pt idx="518">
                  <c:v>520.0232519630631</c:v>
                </c:pt>
                <c:pt idx="519">
                  <c:v>514.05579158062255</c:v>
                </c:pt>
                <c:pt idx="520">
                  <c:v>498.5957879714112</c:v>
                </c:pt>
                <c:pt idx="521">
                  <c:v>517.23864865098096</c:v>
                </c:pt>
                <c:pt idx="522">
                  <c:v>520.06209530573801</c:v>
                </c:pt>
                <c:pt idx="523">
                  <c:v>501.79942928067464</c:v>
                </c:pt>
                <c:pt idx="524">
                  <c:v>510.94641803622579</c:v>
                </c:pt>
                <c:pt idx="525">
                  <c:v>517.28192313153693</c:v>
                </c:pt>
                <c:pt idx="526">
                  <c:v>505.00043955938349</c:v>
                </c:pt>
                <c:pt idx="527">
                  <c:v>505.01248573335869</c:v>
                </c:pt>
                <c:pt idx="528">
                  <c:v>517.31436627338917</c:v>
                </c:pt>
                <c:pt idx="529">
                  <c:v>508.19947140670274</c:v>
                </c:pt>
                <c:pt idx="530">
                  <c:v>511.02036760796358</c:v>
                </c:pt>
                <c:pt idx="531">
                  <c:v>520.158251572621</c:v>
                </c:pt>
                <c:pt idx="532">
                  <c:v>514.20683150955813</c:v>
                </c:pt>
                <c:pt idx="533">
                  <c:v>501.94140394104681</c:v>
                </c:pt>
                <c:pt idx="534">
                  <c:v>501.95474694135913</c:v>
                </c:pt>
                <c:pt idx="535">
                  <c:v>520.20530637575484</c:v>
                </c:pt>
                <c:pt idx="536">
                  <c:v>517.41468454183018</c:v>
                </c:pt>
                <c:pt idx="537">
                  <c:v>496.04326671911338</c:v>
                </c:pt>
                <c:pt idx="538">
                  <c:v>505.17096472272107</c:v>
                </c:pt>
                <c:pt idx="539">
                  <c:v>517.45197700423046</c:v>
                </c:pt>
                <c:pt idx="540">
                  <c:v>511.15987388964226</c:v>
                </c:pt>
                <c:pt idx="541">
                  <c:v>492.95680841020123</c:v>
                </c:pt>
                <c:pt idx="542">
                  <c:v>505.23152482684804</c:v>
                </c:pt>
                <c:pt idx="543">
                  <c:v>514.35285987095676</c:v>
                </c:pt>
                <c:pt idx="544">
                  <c:v>511.21730094423822</c:v>
                </c:pt>
                <c:pt idx="545">
                  <c:v>498.97944341020735</c:v>
                </c:pt>
                <c:pt idx="546">
                  <c:v>498.99505706985735</c:v>
                </c:pt>
                <c:pt idx="547">
                  <c:v>505.31070631566996</c:v>
                </c:pt>
                <c:pt idx="548">
                  <c:v>523.52345277931056</c:v>
                </c:pt>
                <c:pt idx="549">
                  <c:v>511.29546927487399</c:v>
                </c:pt>
                <c:pt idx="550">
                  <c:v>505.36575194979577</c:v>
                </c:pt>
                <c:pt idx="551">
                  <c:v>489.99367510378414</c:v>
                </c:pt>
                <c:pt idx="552">
                  <c:v>505.39639235130625</c:v>
                </c:pt>
                <c:pt idx="553">
                  <c:v>511.3574677074073</c:v>
                </c:pt>
                <c:pt idx="554">
                  <c:v>520.46418663047143</c:v>
                </c:pt>
                <c:pt idx="555">
                  <c:v>499.16264477931122</c:v>
                </c:pt>
                <c:pt idx="556">
                  <c:v>484.15389881711064</c:v>
                </c:pt>
                <c:pt idx="557">
                  <c:v>502.33916723614516</c:v>
                </c:pt>
                <c:pt idx="558">
                  <c:v>505.50132708750385</c:v>
                </c:pt>
                <c:pt idx="559">
                  <c:v>517.74435147647466</c:v>
                </c:pt>
                <c:pt idx="560">
                  <c:v>508.68436539297227</c:v>
                </c:pt>
                <c:pt idx="561">
                  <c:v>502.41882660920413</c:v>
                </c:pt>
                <c:pt idx="562">
                  <c:v>493.36148592763919</c:v>
                </c:pt>
                <c:pt idx="563">
                  <c:v>490.23887849151157</c:v>
                </c:pt>
                <c:pt idx="564">
                  <c:v>508.75294585189056</c:v>
                </c:pt>
                <c:pt idx="565">
                  <c:v>517.8445665484453</c:v>
                </c:pt>
                <c:pt idx="566">
                  <c:v>520.65608648177056</c:v>
                </c:pt>
                <c:pt idx="567">
                  <c:v>511.60866290772765</c:v>
                </c:pt>
                <c:pt idx="568">
                  <c:v>499.42389347745734</c:v>
                </c:pt>
                <c:pt idx="569">
                  <c:v>487.58934750151394</c:v>
                </c:pt>
                <c:pt idx="570">
                  <c:v>490.39789637069975</c:v>
                </c:pt>
                <c:pt idx="571">
                  <c:v>505.75410293967082</c:v>
                </c:pt>
                <c:pt idx="572">
                  <c:v>514.83602055517554</c:v>
                </c:pt>
                <c:pt idx="573">
                  <c:v>517.99386155518971</c:v>
                </c:pt>
                <c:pt idx="574">
                  <c:v>520.80320599590846</c:v>
                </c:pt>
                <c:pt idx="575">
                  <c:v>508.9834834668581</c:v>
                </c:pt>
                <c:pt idx="576">
                  <c:v>511.79170488659332</c:v>
                </c:pt>
                <c:pt idx="577">
                  <c:v>505.89511124808752</c:v>
                </c:pt>
                <c:pt idx="578">
                  <c:v>493.7330352150301</c:v>
                </c:pt>
                <c:pt idx="579">
                  <c:v>490.62224045558003</c:v>
                </c:pt>
                <c:pt idx="580">
                  <c:v>490.64404629642627</c:v>
                </c:pt>
                <c:pt idx="581">
                  <c:v>490.66604116512389</c:v>
                </c:pt>
                <c:pt idx="582">
                  <c:v>490.68822506167288</c:v>
                </c:pt>
                <c:pt idx="583">
                  <c:v>499.75413883973448</c:v>
                </c:pt>
                <c:pt idx="584">
                  <c:v>509.16707217636923</c:v>
                </c:pt>
                <c:pt idx="585">
                  <c:v>506.06173236128126</c:v>
                </c:pt>
                <c:pt idx="586">
                  <c:v>511.99577549546325</c:v>
                </c:pt>
                <c:pt idx="587">
                  <c:v>509.23971113943873</c:v>
                </c:pt>
                <c:pt idx="588">
                  <c:v>512.04458891001093</c:v>
                </c:pt>
                <c:pt idx="589">
                  <c:v>509.28990105045608</c:v>
                </c:pt>
                <c:pt idx="590">
                  <c:v>512.09423055127274</c:v>
                </c:pt>
                <c:pt idx="591">
                  <c:v>509.34091918818757</c:v>
                </c:pt>
                <c:pt idx="592">
                  <c:v>509.36639736937184</c:v>
                </c:pt>
                <c:pt idx="593">
                  <c:v>512.16990381653875</c:v>
                </c:pt>
                <c:pt idx="594">
                  <c:v>515.32050822945337</c:v>
                </c:pt>
                <c:pt idx="595">
                  <c:v>503.19827464554004</c:v>
                </c:pt>
                <c:pt idx="596">
                  <c:v>512.24735069711005</c:v>
                </c:pt>
                <c:pt idx="597">
                  <c:v>506.37527951964245</c:v>
                </c:pt>
                <c:pt idx="598">
                  <c:v>512.29952529427601</c:v>
                </c:pt>
                <c:pt idx="599">
                  <c:v>506.42991039758624</c:v>
                </c:pt>
                <c:pt idx="600">
                  <c:v>509.57806363934367</c:v>
                </c:pt>
                <c:pt idx="601">
                  <c:v>509.60539450913836</c:v>
                </c:pt>
                <c:pt idx="602">
                  <c:v>506.51274638831558</c:v>
                </c:pt>
                <c:pt idx="603">
                  <c:v>509.65988926790425</c:v>
                </c:pt>
                <c:pt idx="604">
                  <c:v>509.68783598064044</c:v>
                </c:pt>
                <c:pt idx="605">
                  <c:v>503.47886268121761</c:v>
                </c:pt>
                <c:pt idx="606">
                  <c:v>503.50672497233086</c:v>
                </c:pt>
                <c:pt idx="607">
                  <c:v>500.41730566655173</c:v>
                </c:pt>
                <c:pt idx="608">
                  <c:v>497.67470299944489</c:v>
                </c:pt>
                <c:pt idx="609">
                  <c:v>494.5862872154072</c:v>
                </c:pt>
                <c:pt idx="610">
                  <c:v>494.6142127726348</c:v>
                </c:pt>
                <c:pt idx="611">
                  <c:v>485.64251993862155</c:v>
                </c:pt>
                <c:pt idx="612">
                  <c:v>500.55180691231828</c:v>
                </c:pt>
                <c:pt idx="613">
                  <c:v>500.58079074703448</c:v>
                </c:pt>
                <c:pt idx="614">
                  <c:v>500.60997173143545</c:v>
                </c:pt>
                <c:pt idx="615">
                  <c:v>494.75894351491729</c:v>
                </c:pt>
                <c:pt idx="616">
                  <c:v>510.00525595726697</c:v>
                </c:pt>
                <c:pt idx="617">
                  <c:v>497.93330213568845</c:v>
                </c:pt>
                <c:pt idx="618">
                  <c:v>491.7399691425174</c:v>
                </c:pt>
                <c:pt idx="619">
                  <c:v>494.88036065886752</c:v>
                </c:pt>
                <c:pt idx="620">
                  <c:v>491.79976215506952</c:v>
                </c:pt>
                <c:pt idx="621">
                  <c:v>500.81373063736555</c:v>
                </c:pt>
                <c:pt idx="622">
                  <c:v>507.06322166807468</c:v>
                </c:pt>
                <c:pt idx="623">
                  <c:v>495.00481168246779</c:v>
                </c:pt>
                <c:pt idx="624">
                  <c:v>495.03544015518935</c:v>
                </c:pt>
                <c:pt idx="625">
                  <c:v>495.06626044783383</c:v>
                </c:pt>
                <c:pt idx="626">
                  <c:v>500.96644523459923</c:v>
                </c:pt>
                <c:pt idx="627">
                  <c:v>498.23669034169205</c:v>
                </c:pt>
                <c:pt idx="628">
                  <c:v>495.16223991957008</c:v>
                </c:pt>
                <c:pt idx="629">
                  <c:v>492.08824446373865</c:v>
                </c:pt>
                <c:pt idx="630">
                  <c:v>486.25465857602831</c:v>
                </c:pt>
                <c:pt idx="631">
                  <c:v>492.14988095726289</c:v>
                </c:pt>
                <c:pt idx="632">
                  <c:v>501.14876820963394</c:v>
                </c:pt>
                <c:pt idx="633">
                  <c:v>501.1816603150678</c:v>
                </c:pt>
                <c:pt idx="634">
                  <c:v>495.353746944009</c:v>
                </c:pt>
                <c:pt idx="635">
                  <c:v>495.38648792682187</c:v>
                </c:pt>
                <c:pt idx="636">
                  <c:v>492.31761833550456</c:v>
                </c:pt>
                <c:pt idx="637">
                  <c:v>492.3504514473891</c:v>
                </c:pt>
                <c:pt idx="638">
                  <c:v>495.48419462627476</c:v>
                </c:pt>
                <c:pt idx="639">
                  <c:v>495.5177000864731</c:v>
                </c:pt>
                <c:pt idx="640">
                  <c:v>498.65103708154504</c:v>
                </c:pt>
                <c:pt idx="641">
                  <c:v>495.5861242492424</c:v>
                </c:pt>
                <c:pt idx="642">
                  <c:v>495.62020657036271</c:v>
                </c:pt>
                <c:pt idx="643">
                  <c:v>495.65448071140599</c:v>
                </c:pt>
                <c:pt idx="644">
                  <c:v>492.59146962628927</c:v>
                </c:pt>
                <c:pt idx="645">
                  <c:v>492.62582469741375</c:v>
                </c:pt>
                <c:pt idx="646">
                  <c:v>498.85316018898351</c:v>
                </c:pt>
                <c:pt idx="647">
                  <c:v>495.7926492852859</c:v>
                </c:pt>
                <c:pt idx="648">
                  <c:v>495.82788112479074</c:v>
                </c:pt>
                <c:pt idx="649">
                  <c:v>495.86330478421854</c:v>
                </c:pt>
                <c:pt idx="650">
                  <c:v>492.80468723102263</c:v>
                </c:pt>
                <c:pt idx="651">
                  <c:v>492.84018342384746</c:v>
                </c:pt>
                <c:pt idx="652">
                  <c:v>492.87586864452368</c:v>
                </c:pt>
                <c:pt idx="653">
                  <c:v>492.91174289305133</c:v>
                </c:pt>
                <c:pt idx="654">
                  <c:v>492.94780616943035</c:v>
                </c:pt>
                <c:pt idx="655">
                  <c:v>492.9840584736607</c:v>
                </c:pt>
                <c:pt idx="656">
                  <c:v>493.02049980574247</c:v>
                </c:pt>
                <c:pt idx="657">
                  <c:v>493.05713016567569</c:v>
                </c:pt>
                <c:pt idx="658">
                  <c:v>490.3473650172229</c:v>
                </c:pt>
                <c:pt idx="659">
                  <c:v>493.13019095456571</c:v>
                </c:pt>
                <c:pt idx="660">
                  <c:v>493.16738716168118</c:v>
                </c:pt>
                <c:pt idx="661">
                  <c:v>484.28305858097355</c:v>
                </c:pt>
                <c:pt idx="662">
                  <c:v>493.2398418634649</c:v>
                </c:pt>
                <c:pt idx="663">
                  <c:v>484.35901131983269</c:v>
                </c:pt>
                <c:pt idx="664">
                  <c:v>493.31303668923545</c:v>
                </c:pt>
                <c:pt idx="665">
                  <c:v>487.52182695565114</c:v>
                </c:pt>
                <c:pt idx="666">
                  <c:v>487.55952245124388</c:v>
                </c:pt>
                <c:pt idx="667">
                  <c:v>484.51236037721958</c:v>
                </c:pt>
                <c:pt idx="668">
                  <c:v>487.63458960830883</c:v>
                </c:pt>
                <c:pt idx="669">
                  <c:v>484.58887518607588</c:v>
                </c:pt>
                <c:pt idx="670">
                  <c:v>484.62696725983068</c:v>
                </c:pt>
                <c:pt idx="671">
                  <c:v>493.57133406065685</c:v>
                </c:pt>
                <c:pt idx="672">
                  <c:v>487.78857682004843</c:v>
                </c:pt>
                <c:pt idx="673">
                  <c:v>493.64872995304694</c:v>
                </c:pt>
                <c:pt idx="674">
                  <c:v>484.78713422675258</c:v>
                </c:pt>
                <c:pt idx="675">
                  <c:v>493.72598659232</c:v>
                </c:pt>
                <c:pt idx="676">
                  <c:v>493.76617262664433</c:v>
                </c:pt>
                <c:pt idx="677">
                  <c:v>491.06909482850375</c:v>
                </c:pt>
                <c:pt idx="678">
                  <c:v>493.84632150776525</c:v>
                </c:pt>
                <c:pt idx="679">
                  <c:v>493.88707338927179</c:v>
                </c:pt>
                <c:pt idx="680">
                  <c:v>488.11399083620108</c:v>
                </c:pt>
                <c:pt idx="681">
                  <c:v>488.15445490848856</c:v>
                </c:pt>
                <c:pt idx="682">
                  <c:v>488.19510279056345</c:v>
                </c:pt>
                <c:pt idx="683">
                  <c:v>491.31232480881073</c:v>
                </c:pt>
                <c:pt idx="684">
                  <c:v>485.20199765885889</c:v>
                </c:pt>
                <c:pt idx="685">
                  <c:v>494.1270661772034</c:v>
                </c:pt>
                <c:pt idx="686">
                  <c:v>491.43600077052349</c:v>
                </c:pt>
                <c:pt idx="687">
                  <c:v>488.40370347541875</c:v>
                </c:pt>
                <c:pt idx="688">
                  <c:v>494.25131116767494</c:v>
                </c:pt>
                <c:pt idx="689">
                  <c:v>491.56225081269582</c:v>
                </c:pt>
                <c:pt idx="690">
                  <c:v>485.45952961662681</c:v>
                </c:pt>
                <c:pt idx="691">
                  <c:v>482.77074921426316</c:v>
                </c:pt>
                <c:pt idx="692">
                  <c:v>482.81254740109699</c:v>
                </c:pt>
                <c:pt idx="693">
                  <c:v>482.85452425268738</c:v>
                </c:pt>
                <c:pt idx="694">
                  <c:v>482.89667976903434</c:v>
                </c:pt>
                <c:pt idx="695">
                  <c:v>482.93901395013791</c:v>
                </c:pt>
                <c:pt idx="696">
                  <c:v>485.70984786313568</c:v>
                </c:pt>
                <c:pt idx="697">
                  <c:v>483.02503168262183</c:v>
                </c:pt>
                <c:pt idx="698">
                  <c:v>483.06790305999851</c:v>
                </c:pt>
                <c:pt idx="699">
                  <c:v>483.11095310213165</c:v>
                </c:pt>
                <c:pt idx="700">
                  <c:v>483.15418180902134</c:v>
                </c:pt>
                <c:pt idx="701">
                  <c:v>483.19758918066759</c:v>
                </c:pt>
                <c:pt idx="702">
                  <c:v>483.24117521707046</c:v>
                </c:pt>
                <c:pt idx="703">
                  <c:v>483.2849399182299</c:v>
                </c:pt>
                <c:pt idx="704">
                  <c:v>483.32888328414583</c:v>
                </c:pt>
                <c:pt idx="705">
                  <c:v>483.37300531481839</c:v>
                </c:pt>
                <c:pt idx="706">
                  <c:v>483.4173060102475</c:v>
                </c:pt>
                <c:pt idx="707">
                  <c:v>480.39837204775131</c:v>
                </c:pt>
                <c:pt idx="708">
                  <c:v>483.50551347314456</c:v>
                </c:pt>
                <c:pt idx="709">
                  <c:v>483.55034881058958</c:v>
                </c:pt>
                <c:pt idx="710">
                  <c:v>483.59536281279122</c:v>
                </c:pt>
                <c:pt idx="711">
                  <c:v>480.5793050317676</c:v>
                </c:pt>
                <c:pt idx="712">
                  <c:v>483.68499149045306</c:v>
                </c:pt>
                <c:pt idx="713">
                  <c:v>477.61020213387644</c:v>
                </c:pt>
                <c:pt idx="714">
                  <c:v>483.77439142331156</c:v>
                </c:pt>
                <c:pt idx="715">
                  <c:v>477.70211959714487</c:v>
                </c:pt>
                <c:pt idx="716">
                  <c:v>477.74740161588704</c:v>
                </c:pt>
                <c:pt idx="717">
                  <c:v>480.85086300071578</c:v>
                </c:pt>
                <c:pt idx="718">
                  <c:v>483.95435957194377</c:v>
                </c:pt>
                <c:pt idx="719">
                  <c:v>477.8871214748126</c:v>
                </c:pt>
                <c:pt idx="720">
                  <c:v>484.0458684665698</c:v>
                </c:pt>
                <c:pt idx="721">
                  <c:v>484.09283425855602</c:v>
                </c:pt>
                <c:pt idx="722">
                  <c:v>481.08467624694407</c:v>
                </c:pt>
                <c:pt idx="723">
                  <c:v>484.18635174334327</c:v>
                </c:pt>
                <c:pt idx="724">
                  <c:v>484.23385217734545</c:v>
                </c:pt>
                <c:pt idx="725">
                  <c:v>481.22785096633305</c:v>
                </c:pt>
                <c:pt idx="726">
                  <c:v>481.27529531621792</c:v>
                </c:pt>
                <c:pt idx="727">
                  <c:v>484.37551449365549</c:v>
                </c:pt>
                <c:pt idx="728">
                  <c:v>484.42372688217637</c:v>
                </c:pt>
                <c:pt idx="729">
                  <c:v>481.42060051061753</c:v>
                </c:pt>
                <c:pt idx="730">
                  <c:v>478.41777473822503</c:v>
                </c:pt>
                <c:pt idx="731">
                  <c:v>478.46568151107613</c:v>
                </c:pt>
                <c:pt idx="732">
                  <c:v>478.51376158060782</c:v>
                </c:pt>
                <c:pt idx="733">
                  <c:v>478.56201494682</c:v>
                </c:pt>
                <c:pt idx="734">
                  <c:v>475.56162787804033</c:v>
                </c:pt>
                <c:pt idx="735">
                  <c:v>484.75462141294986</c:v>
                </c:pt>
                <c:pt idx="736">
                  <c:v>478.70878232430289</c:v>
                </c:pt>
                <c:pt idx="737">
                  <c:v>478.75773020902142</c:v>
                </c:pt>
                <c:pt idx="738">
                  <c:v>478.8068513904206</c:v>
                </c:pt>
                <c:pt idx="739">
                  <c:v>481.90225593771311</c:v>
                </c:pt>
                <c:pt idx="740">
                  <c:v>481.95215582225705</c:v>
                </c:pt>
                <c:pt idx="741">
                  <c:v>478.95720306077413</c:v>
                </c:pt>
                <c:pt idx="742">
                  <c:v>475.96253222277392</c:v>
                </c:pt>
                <c:pt idx="743">
                  <c:v>476.01208645624251</c:v>
                </c:pt>
                <c:pt idx="744">
                  <c:v>476.0618113330579</c:v>
                </c:pt>
                <c:pt idx="745">
                  <c:v>476.11170685322014</c:v>
                </c:pt>
                <c:pt idx="746">
                  <c:v>476.16177301672911</c:v>
                </c:pt>
                <c:pt idx="747">
                  <c:v>476.21200982358494</c:v>
                </c:pt>
                <c:pt idx="748">
                  <c:v>473.55908982569832</c:v>
                </c:pt>
                <c:pt idx="749">
                  <c:v>473.60927325684747</c:v>
                </c:pt>
                <c:pt idx="750">
                  <c:v>473.65962499000887</c:v>
                </c:pt>
                <c:pt idx="751">
                  <c:v>476.41203045748995</c:v>
                </c:pt>
                <c:pt idx="752">
                  <c:v>473.76171218848083</c:v>
                </c:pt>
                <c:pt idx="753">
                  <c:v>473.81256999430269</c:v>
                </c:pt>
                <c:pt idx="754">
                  <c:v>470.82559725911392</c:v>
                </c:pt>
                <c:pt idx="755">
                  <c:v>470.8763398189493</c:v>
                </c:pt>
                <c:pt idx="756">
                  <c:v>473.96416537684496</c:v>
                </c:pt>
                <c:pt idx="757">
                  <c:v>470.97931721101281</c:v>
                </c:pt>
                <c:pt idx="758">
                  <c:v>474.06639392374069</c:v>
                </c:pt>
                <c:pt idx="759">
                  <c:v>471.08296257155212</c:v>
                </c:pt>
                <c:pt idx="760">
                  <c:v>471.13453617253731</c:v>
                </c:pt>
                <c:pt idx="761">
                  <c:v>474.22048896128769</c:v>
                </c:pt>
                <c:pt idx="762">
                  <c:v>476.96945292666646</c:v>
                </c:pt>
                <c:pt idx="763">
                  <c:v>474.32628080821871</c:v>
                </c:pt>
                <c:pt idx="764">
                  <c:v>474.37898454053908</c:v>
                </c:pt>
                <c:pt idx="765">
                  <c:v>471.39980608902454</c:v>
                </c:pt>
                <c:pt idx="766">
                  <c:v>474.48388990015752</c:v>
                </c:pt>
                <c:pt idx="767">
                  <c:v>474.53709722606254</c:v>
                </c:pt>
                <c:pt idx="768">
                  <c:v>474.59047285397975</c:v>
                </c:pt>
                <c:pt idx="769">
                  <c:v>471.61412933196942</c:v>
                </c:pt>
                <c:pt idx="770">
                  <c:v>474.69671676521887</c:v>
                </c:pt>
                <c:pt idx="771">
                  <c:v>474.75059598672078</c:v>
                </c:pt>
                <c:pt idx="772">
                  <c:v>474.80464351023477</c:v>
                </c:pt>
                <c:pt idx="773">
                  <c:v>471.83113491772872</c:v>
                </c:pt>
                <c:pt idx="774">
                  <c:v>471.88504232121517</c:v>
                </c:pt>
                <c:pt idx="775">
                  <c:v>468.91247253655308</c:v>
                </c:pt>
                <c:pt idx="776">
                  <c:v>475.01843622538689</c:v>
                </c:pt>
                <c:pt idx="777">
                  <c:v>469.02219731254735</c:v>
                </c:pt>
                <c:pt idx="778">
                  <c:v>469.07628556318991</c:v>
                </c:pt>
                <c:pt idx="779">
                  <c:v>469.13053690697598</c:v>
                </c:pt>
                <c:pt idx="780">
                  <c:v>469.18495134390554</c:v>
                </c:pt>
                <c:pt idx="781">
                  <c:v>466.55206378245038</c:v>
                </c:pt>
                <c:pt idx="782">
                  <c:v>469.29335587352159</c:v>
                </c:pt>
                <c:pt idx="783">
                  <c:v>469.3482584414528</c:v>
                </c:pt>
                <c:pt idx="784">
                  <c:v>472.42510000190231</c:v>
                </c:pt>
                <c:pt idx="785">
                  <c:v>469.45958455989427</c:v>
                </c:pt>
                <c:pt idx="786">
                  <c:v>469.51497769923839</c:v>
                </c:pt>
                <c:pt idx="787">
                  <c:v>472.59068751217262</c:v>
                </c:pt>
                <c:pt idx="788">
                  <c:v>463.92357578094618</c:v>
                </c:pt>
                <c:pt idx="789">
                  <c:v>469.68121401244548</c:v>
                </c:pt>
                <c:pt idx="790">
                  <c:v>464.03558827972989</c:v>
                </c:pt>
                <c:pt idx="791">
                  <c:v>464.09085385008422</c:v>
                </c:pt>
                <c:pt idx="792">
                  <c:v>464.14627766927612</c:v>
                </c:pt>
                <c:pt idx="793">
                  <c:v>467.21876857299952</c:v>
                </c:pt>
                <c:pt idx="794">
                  <c:v>464.25864328963877</c:v>
                </c:pt>
                <c:pt idx="795">
                  <c:v>467.33037038248233</c:v>
                </c:pt>
                <c:pt idx="796">
                  <c:v>464.37164700618706</c:v>
                </c:pt>
                <c:pt idx="797">
                  <c:v>464.42786461486725</c:v>
                </c:pt>
                <c:pt idx="798">
                  <c:v>464.48424047238507</c:v>
                </c:pt>
                <c:pt idx="799">
                  <c:v>470.23325118637035</c:v>
                </c:pt>
                <c:pt idx="800">
                  <c:v>464.59945196043839</c:v>
                </c:pt>
                <c:pt idx="801">
                  <c:v>464.65630496836366</c:v>
                </c:pt>
                <c:pt idx="802">
                  <c:v>467.7253579391425</c:v>
                </c:pt>
                <c:pt idx="803">
                  <c:v>459.08314984499015</c:v>
                </c:pt>
                <c:pt idx="804">
                  <c:v>464.8268748255183</c:v>
                </c:pt>
                <c:pt idx="805">
                  <c:v>461.87394039002589</c:v>
                </c:pt>
                <c:pt idx="806">
                  <c:v>464.94094429068161</c:v>
                </c:pt>
                <c:pt idx="807">
                  <c:v>459.31443984083762</c:v>
                </c:pt>
                <c:pt idx="808">
                  <c:v>465.0546985124866</c:v>
                </c:pt>
                <c:pt idx="809">
                  <c:v>462.10455660824681</c:v>
                </c:pt>
                <c:pt idx="810">
                  <c:v>462.162306265106</c:v>
                </c:pt>
                <c:pt idx="811">
                  <c:v>462.22021163573731</c:v>
                </c:pt>
                <c:pt idx="812">
                  <c:v>453.59244215457414</c:v>
                </c:pt>
                <c:pt idx="813">
                  <c:v>456.65523073494847</c:v>
                </c:pt>
                <c:pt idx="814">
                  <c:v>459.71815471971172</c:v>
                </c:pt>
                <c:pt idx="815">
                  <c:v>459.77620667656356</c:v>
                </c:pt>
                <c:pt idx="816">
                  <c:v>459.83441211098028</c:v>
                </c:pt>
                <c:pt idx="817">
                  <c:v>456.88884147104756</c:v>
                </c:pt>
                <c:pt idx="818">
                  <c:v>456.94682111264513</c:v>
                </c:pt>
                <c:pt idx="819">
                  <c:v>457.00495173540673</c:v>
                </c:pt>
                <c:pt idx="820">
                  <c:v>462.73425782491421</c:v>
                </c:pt>
                <c:pt idx="821">
                  <c:v>462.79370378159933</c:v>
                </c:pt>
                <c:pt idx="822">
                  <c:v>460.1855494753367</c:v>
                </c:pt>
                <c:pt idx="823">
                  <c:v>460.24482772087515</c:v>
                </c:pt>
                <c:pt idx="824">
                  <c:v>460.30425944397859</c:v>
                </c:pt>
                <c:pt idx="825">
                  <c:v>460.36384464464692</c:v>
                </c:pt>
                <c:pt idx="826">
                  <c:v>463.08941640163641</c:v>
                </c:pt>
                <c:pt idx="827">
                  <c:v>457.4859183920347</c:v>
                </c:pt>
                <c:pt idx="828">
                  <c:v>460.54340043443557</c:v>
                </c:pt>
                <c:pt idx="829">
                  <c:v>457.60615964846562</c:v>
                </c:pt>
                <c:pt idx="830">
                  <c:v>457.66596432358489</c:v>
                </c:pt>
                <c:pt idx="831">
                  <c:v>457.72591997986837</c:v>
                </c:pt>
                <c:pt idx="832">
                  <c:v>460.78184389909541</c:v>
                </c:pt>
                <c:pt idx="833">
                  <c:v>460.84265302107235</c:v>
                </c:pt>
                <c:pt idx="834">
                  <c:v>457.90887996893935</c:v>
                </c:pt>
                <c:pt idx="835">
                  <c:v>454.97524721989237</c:v>
                </c:pt>
                <c:pt idx="836">
                  <c:v>455.03540504578285</c:v>
                </c:pt>
                <c:pt idx="837">
                  <c:v>458.08882452201561</c:v>
                </c:pt>
                <c:pt idx="838">
                  <c:v>455.1572647266255</c:v>
                </c:pt>
                <c:pt idx="839">
                  <c:v>455.21786930106282</c:v>
                </c:pt>
                <c:pt idx="840">
                  <c:v>458.27011302951166</c:v>
                </c:pt>
                <c:pt idx="841">
                  <c:v>452.68200413104472</c:v>
                </c:pt>
                <c:pt idx="842">
                  <c:v>455.40069666137623</c:v>
                </c:pt>
                <c:pt idx="843">
                  <c:v>446.8244985926512</c:v>
                </c:pt>
                <c:pt idx="844">
                  <c:v>449.87354075029589</c:v>
                </c:pt>
                <c:pt idx="845">
                  <c:v>449.93396333788917</c:v>
                </c:pt>
                <c:pt idx="846">
                  <c:v>452.98277535902605</c:v>
                </c:pt>
                <c:pt idx="847">
                  <c:v>453.04405438411845</c:v>
                </c:pt>
                <c:pt idx="848">
                  <c:v>450.11831587081775</c:v>
                </c:pt>
                <c:pt idx="849">
                  <c:v>447.19269342783991</c:v>
                </c:pt>
                <c:pt idx="850">
                  <c:v>447.25326556491115</c:v>
                </c:pt>
                <c:pt idx="851">
                  <c:v>450.29952043422355</c:v>
                </c:pt>
                <c:pt idx="852">
                  <c:v>447.37594980221348</c:v>
                </c:pt>
                <c:pt idx="853">
                  <c:v>453.40586664492253</c:v>
                </c:pt>
                <c:pt idx="854">
                  <c:v>450.484241420746</c:v>
                </c:pt>
                <c:pt idx="855">
                  <c:v>447.56272500626619</c:v>
                </c:pt>
                <c:pt idx="856">
                  <c:v>447.62415076161494</c:v>
                </c:pt>
                <c:pt idx="857">
                  <c:v>444.7034218796025</c:v>
                </c:pt>
                <c:pt idx="858">
                  <c:v>444.76454863435089</c:v>
                </c:pt>
                <c:pt idx="859">
                  <c:v>447.80702881453647</c:v>
                </c:pt>
                <c:pt idx="860">
                  <c:v>444.88834454427416</c:v>
                </c:pt>
                <c:pt idx="861">
                  <c:v>447.93002231948924</c:v>
                </c:pt>
                <c:pt idx="862">
                  <c:v>445.01270152140916</c:v>
                </c:pt>
                <c:pt idx="863">
                  <c:v>445.07452601823951</c:v>
                </c:pt>
                <c:pt idx="864">
                  <c:v>445.1364895862676</c:v>
                </c:pt>
                <c:pt idx="865">
                  <c:v>445.19859222549354</c:v>
                </c:pt>
                <c:pt idx="866">
                  <c:v>445.26083393591733</c:v>
                </c:pt>
                <c:pt idx="867">
                  <c:v>445.32321471753886</c:v>
                </c:pt>
                <c:pt idx="868">
                  <c:v>445.3857345703583</c:v>
                </c:pt>
                <c:pt idx="869">
                  <c:v>445.44839349437547</c:v>
                </c:pt>
                <c:pt idx="870">
                  <c:v>442.86651172382795</c:v>
                </c:pt>
                <c:pt idx="871">
                  <c:v>448.54784057671117</c:v>
                </c:pt>
                <c:pt idx="872">
                  <c:v>445.63733130687081</c:v>
                </c:pt>
                <c:pt idx="873">
                  <c:v>445.70054664823999</c:v>
                </c:pt>
                <c:pt idx="874">
                  <c:v>445.76390106080692</c:v>
                </c:pt>
                <c:pt idx="875">
                  <c:v>440.21255831679014</c:v>
                </c:pt>
                <c:pt idx="876">
                  <c:v>443.2470705960281</c:v>
                </c:pt>
                <c:pt idx="877">
                  <c:v>445.95161686209201</c:v>
                </c:pt>
                <c:pt idx="878">
                  <c:v>440.40375303151882</c:v>
                </c:pt>
                <c:pt idx="879">
                  <c:v>443.43704984903604</c:v>
                </c:pt>
                <c:pt idx="880">
                  <c:v>446.14056449902188</c:v>
                </c:pt>
                <c:pt idx="881">
                  <c:v>443.56549462442644</c:v>
                </c:pt>
                <c:pt idx="882">
                  <c:v>440.6606381497478</c:v>
                </c:pt>
                <c:pt idx="883">
                  <c:v>440.72408113203028</c:v>
                </c:pt>
                <c:pt idx="884">
                  <c:v>443.75535108376374</c:v>
                </c:pt>
                <c:pt idx="885">
                  <c:v>440.85252578985973</c:v>
                </c:pt>
                <c:pt idx="886">
                  <c:v>443.88298433753033</c:v>
                </c:pt>
                <c:pt idx="887">
                  <c:v>440.98151355538067</c:v>
                </c:pt>
                <c:pt idx="888">
                  <c:v>438.0801030879299</c:v>
                </c:pt>
                <c:pt idx="889">
                  <c:v>438.14373733002623</c:v>
                </c:pt>
                <c:pt idx="890">
                  <c:v>441.17195082620958</c:v>
                </c:pt>
                <c:pt idx="891">
                  <c:v>438.27256451771814</c:v>
                </c:pt>
                <c:pt idx="892">
                  <c:v>438.33659671366354</c:v>
                </c:pt>
                <c:pt idx="893">
                  <c:v>438.40076117306558</c:v>
                </c:pt>
                <c:pt idx="894">
                  <c:v>444.38962466876364</c:v>
                </c:pt>
                <c:pt idx="895">
                  <c:v>438.53182004703763</c:v>
                </c:pt>
                <c:pt idx="896">
                  <c:v>441.55758521575859</c:v>
                </c:pt>
                <c:pt idx="897">
                  <c:v>436.0305499996266</c:v>
                </c:pt>
                <c:pt idx="898">
                  <c:v>438.72603757689228</c:v>
                </c:pt>
                <c:pt idx="899">
                  <c:v>436.16026130101073</c:v>
                </c:pt>
                <c:pt idx="900">
                  <c:v>436.22479273405997</c:v>
                </c:pt>
                <c:pt idx="901">
                  <c:v>441.87772656811308</c:v>
                </c:pt>
                <c:pt idx="902">
                  <c:v>441.94371561684375</c:v>
                </c:pt>
                <c:pt idx="903">
                  <c:v>436.42361044816766</c:v>
                </c:pt>
                <c:pt idx="904">
                  <c:v>439.11699979921275</c:v>
                </c:pt>
                <c:pt idx="905">
                  <c:v>436.55490116056666</c:v>
                </c:pt>
                <c:pt idx="906">
                  <c:v>439.24759032721863</c:v>
                </c:pt>
                <c:pt idx="907">
                  <c:v>433.73146519398625</c:v>
                </c:pt>
                <c:pt idx="908">
                  <c:v>436.75111458965921</c:v>
                </c:pt>
                <c:pt idx="909">
                  <c:v>436.81682310977885</c:v>
                </c:pt>
                <c:pt idx="910">
                  <c:v>433.92903298115664</c:v>
                </c:pt>
                <c:pt idx="911">
                  <c:v>436.94744562674418</c:v>
                </c:pt>
                <c:pt idx="912">
                  <c:v>434.06099658822257</c:v>
                </c:pt>
                <c:pt idx="913">
                  <c:v>434.12657825951629</c:v>
                </c:pt>
                <c:pt idx="914">
                  <c:v>431.24082268043151</c:v>
                </c:pt>
                <c:pt idx="915">
                  <c:v>431.30601139636258</c:v>
                </c:pt>
                <c:pt idx="916">
                  <c:v>431.37132573884094</c:v>
                </c:pt>
                <c:pt idx="917">
                  <c:v>431.4367657078667</c:v>
                </c:pt>
                <c:pt idx="918">
                  <c:v>437.40093414798264</c:v>
                </c:pt>
                <c:pt idx="919">
                  <c:v>434.51917148785708</c:v>
                </c:pt>
                <c:pt idx="920">
                  <c:v>431.63742548001363</c:v>
                </c:pt>
                <c:pt idx="921">
                  <c:v>434.65105000145059</c:v>
                </c:pt>
                <c:pt idx="922">
                  <c:v>434.71777823761613</c:v>
                </c:pt>
                <c:pt idx="923">
                  <c:v>431.83803758234956</c:v>
                </c:pt>
                <c:pt idx="924">
                  <c:v>434.85041846834918</c:v>
                </c:pt>
                <c:pt idx="925">
                  <c:v>434.9175292741877</c:v>
                </c:pt>
                <c:pt idx="926">
                  <c:v>437.92974200800279</c:v>
                </c:pt>
                <c:pt idx="927">
                  <c:v>429.49163103108134</c:v>
                </c:pt>
                <c:pt idx="928">
                  <c:v>432.17466627722735</c:v>
                </c:pt>
                <c:pt idx="929">
                  <c:v>426.68195957233718</c:v>
                </c:pt>
                <c:pt idx="930">
                  <c:v>432.30642582718838</c:v>
                </c:pt>
                <c:pt idx="931">
                  <c:v>429.75828111380241</c:v>
                </c:pt>
                <c:pt idx="932">
                  <c:v>429.82501869136394</c:v>
                </c:pt>
                <c:pt idx="933">
                  <c:v>429.89187988771539</c:v>
                </c:pt>
                <c:pt idx="934">
                  <c:v>432.57277269623779</c:v>
                </c:pt>
                <c:pt idx="935">
                  <c:v>430.02705081205175</c:v>
                </c:pt>
                <c:pt idx="936">
                  <c:v>430.09428386460854</c:v>
                </c:pt>
                <c:pt idx="937">
                  <c:v>427.22261687463617</c:v>
                </c:pt>
                <c:pt idx="938">
                  <c:v>432.83988970505146</c:v>
                </c:pt>
                <c:pt idx="939">
                  <c:v>430.29658952525051</c:v>
                </c:pt>
                <c:pt idx="940">
                  <c:v>430.36431692798777</c:v>
                </c:pt>
                <c:pt idx="941">
                  <c:v>427.49530806355449</c:v>
                </c:pt>
                <c:pt idx="942">
                  <c:v>427.56260340099288</c:v>
                </c:pt>
                <c:pt idx="943">
                  <c:v>427.63002011782646</c:v>
                </c:pt>
                <c:pt idx="944">
                  <c:v>427.69755821405533</c:v>
                </c:pt>
                <c:pt idx="945">
                  <c:v>424.83052162911429</c:v>
                </c:pt>
                <c:pt idx="946">
                  <c:v>427.83177385017973</c:v>
                </c:pt>
                <c:pt idx="947">
                  <c:v>427.89967497001442</c:v>
                </c:pt>
                <c:pt idx="948">
                  <c:v>427.96769746924434</c:v>
                </c:pt>
                <c:pt idx="949">
                  <c:v>422.17077688776419</c:v>
                </c:pt>
                <c:pt idx="950">
                  <c:v>422.23766581932989</c:v>
                </c:pt>
                <c:pt idx="951">
                  <c:v>422.30467171291002</c:v>
                </c:pt>
                <c:pt idx="952">
                  <c:v>428.23361318305217</c:v>
                </c:pt>
                <c:pt idx="953">
                  <c:v>422.44149918481105</c:v>
                </c:pt>
                <c:pt idx="954">
                  <c:v>425.4386855267619</c:v>
                </c:pt>
                <c:pt idx="955">
                  <c:v>425.50685509551744</c:v>
                </c:pt>
                <c:pt idx="956">
                  <c:v>420.04306910189416</c:v>
                </c:pt>
                <c:pt idx="957">
                  <c:v>428.56941997692093</c:v>
                </c:pt>
                <c:pt idx="958">
                  <c:v>422.78331487635171</c:v>
                </c:pt>
                <c:pt idx="959">
                  <c:v>428.70550713770194</c:v>
                </c:pt>
                <c:pt idx="960">
                  <c:v>428.77496959481755</c:v>
                </c:pt>
                <c:pt idx="961">
                  <c:v>428.84455343132834</c:v>
                </c:pt>
                <c:pt idx="962">
                  <c:v>420.46281514500555</c:v>
                </c:pt>
                <c:pt idx="963">
                  <c:v>420.53061233417895</c:v>
                </c:pt>
                <c:pt idx="964">
                  <c:v>426.12242465217753</c:v>
                </c:pt>
                <c:pt idx="965">
                  <c:v>426.19178288071305</c:v>
                </c:pt>
                <c:pt idx="966">
                  <c:v>426.26126026971866</c:v>
                </c:pt>
                <c:pt idx="967">
                  <c:v>423.40806200470342</c:v>
                </c:pt>
                <c:pt idx="968">
                  <c:v>423.47706974655688</c:v>
                </c:pt>
                <c:pt idx="969">
                  <c:v>426.46790731639641</c:v>
                </c:pt>
                <c:pt idx="970">
                  <c:v>423.61668723664496</c:v>
                </c:pt>
                <c:pt idx="971">
                  <c:v>421.08993058707762</c:v>
                </c:pt>
                <c:pt idx="972">
                  <c:v>421.15877409263646</c:v>
                </c:pt>
                <c:pt idx="973">
                  <c:v>418.30818368157043</c:v>
                </c:pt>
                <c:pt idx="974">
                  <c:v>421.29555071841173</c:v>
                </c:pt>
                <c:pt idx="975">
                  <c:v>412.93361145504315</c:v>
                </c:pt>
                <c:pt idx="976">
                  <c:v>421.4304076375721</c:v>
                </c:pt>
                <c:pt idx="977">
                  <c:v>418.5824370803054</c:v>
                </c:pt>
                <c:pt idx="978">
                  <c:v>415.7344037848336</c:v>
                </c:pt>
                <c:pt idx="979">
                  <c:v>410.2940352767659</c:v>
                </c:pt>
                <c:pt idx="980">
                  <c:v>418.78430039187037</c:v>
                </c:pt>
                <c:pt idx="981">
                  <c:v>415.93822453295769</c:v>
                </c:pt>
                <c:pt idx="982">
                  <c:v>413.41593288272111</c:v>
                </c:pt>
                <c:pt idx="983">
                  <c:v>410.56979607207774</c:v>
                </c:pt>
                <c:pt idx="984">
                  <c:v>410.63718195317881</c:v>
                </c:pt>
                <c:pt idx="985">
                  <c:v>419.12017220320649</c:v>
                </c:pt>
                <c:pt idx="986">
                  <c:v>407.86342168416314</c:v>
                </c:pt>
                <c:pt idx="987">
                  <c:v>410.84237743943896</c:v>
                </c:pt>
                <c:pt idx="988">
                  <c:v>413.82162606953324</c:v>
                </c:pt>
                <c:pt idx="989">
                  <c:v>410.97938513347771</c:v>
                </c:pt>
                <c:pt idx="990">
                  <c:v>419.45509741351384</c:v>
                </c:pt>
                <c:pt idx="991">
                  <c:v>419.52534941645206</c:v>
                </c:pt>
                <c:pt idx="992">
                  <c:v>411.19115709080063</c:v>
                </c:pt>
                <c:pt idx="993">
                  <c:v>408.3507839429019</c:v>
                </c:pt>
                <c:pt idx="994">
                  <c:v>414.23488617590459</c:v>
                </c:pt>
                <c:pt idx="995">
                  <c:v>411.39654413393555</c:v>
                </c:pt>
                <c:pt idx="996">
                  <c:v>414.37232565882675</c:v>
                </c:pt>
                <c:pt idx="997">
                  <c:v>414.44184696306422</c:v>
                </c:pt>
                <c:pt idx="998">
                  <c:v>414.51147710877012</c:v>
                </c:pt>
                <c:pt idx="999">
                  <c:v>417.16386735501112</c:v>
                </c:pt>
                <c:pt idx="1000">
                  <c:v>414.6522043097018</c:v>
                </c:pt>
                <c:pt idx="1001">
                  <c:v>411.81776127795376</c:v>
                </c:pt>
                <c:pt idx="1002">
                  <c:v>408.98322410064986</c:v>
                </c:pt>
                <c:pt idx="1003">
                  <c:v>420.34259163376191</c:v>
                </c:pt>
                <c:pt idx="1004">
                  <c:v>409.12570245110999</c:v>
                </c:pt>
                <c:pt idx="1005">
                  <c:v>409.19459993248762</c:v>
                </c:pt>
                <c:pt idx="1006">
                  <c:v>415.06699311045611</c:v>
                </c:pt>
                <c:pt idx="1007">
                  <c:v>409.33528936293214</c:v>
                </c:pt>
                <c:pt idx="1008">
                  <c:v>409.40450289613466</c:v>
                </c:pt>
                <c:pt idx="1009">
                  <c:v>415.27396596650436</c:v>
                </c:pt>
                <c:pt idx="1010">
                  <c:v>409.54583068102573</c:v>
                </c:pt>
                <c:pt idx="1011">
                  <c:v>409.61536026605307</c:v>
                </c:pt>
                <c:pt idx="1012">
                  <c:v>409.68499451170447</c:v>
                </c:pt>
                <c:pt idx="1013">
                  <c:v>409.75473341797993</c:v>
                </c:pt>
                <c:pt idx="1014">
                  <c:v>409.82457698487951</c:v>
                </c:pt>
                <c:pt idx="1015">
                  <c:v>409.8945252124031</c:v>
                </c:pt>
                <c:pt idx="1016">
                  <c:v>409.96457810055074</c:v>
                </c:pt>
                <c:pt idx="1017">
                  <c:v>410.03473564932244</c:v>
                </c:pt>
                <c:pt idx="1018">
                  <c:v>410.10499785871821</c:v>
                </c:pt>
                <c:pt idx="1019">
                  <c:v>410.17536472873803</c:v>
                </c:pt>
                <c:pt idx="1020">
                  <c:v>410.24583625938203</c:v>
                </c:pt>
                <c:pt idx="1021">
                  <c:v>407.74434130111001</c:v>
                </c:pt>
                <c:pt idx="1022">
                  <c:v>410.3859325970231</c:v>
                </c:pt>
                <c:pt idx="1023">
                  <c:v>410.45671718956032</c:v>
                </c:pt>
                <c:pt idx="1024">
                  <c:v>407.95697805698489</c:v>
                </c:pt>
                <c:pt idx="1025">
                  <c:v>408.02728944006014</c:v>
                </c:pt>
                <c:pt idx="1026">
                  <c:v>410.66737018430689</c:v>
                </c:pt>
                <c:pt idx="1027">
                  <c:v>410.73857157938244</c:v>
                </c:pt>
                <c:pt idx="1028">
                  <c:v>410.80987763508199</c:v>
                </c:pt>
                <c:pt idx="1029">
                  <c:v>410.88128835140566</c:v>
                </c:pt>
                <c:pt idx="1030">
                  <c:v>410.95280372835333</c:v>
                </c:pt>
                <c:pt idx="1031">
                  <c:v>411.02442376592512</c:v>
                </c:pt>
                <c:pt idx="1032">
                  <c:v>411.09614846412097</c:v>
                </c:pt>
                <c:pt idx="1033">
                  <c:v>408.60167772052785</c:v>
                </c:pt>
                <c:pt idx="1034">
                  <c:v>411.23874012137878</c:v>
                </c:pt>
                <c:pt idx="1035">
                  <c:v>411.3107778814678</c:v>
                </c:pt>
                <c:pt idx="1036">
                  <c:v>411.38292030218105</c:v>
                </c:pt>
                <c:pt idx="1037">
                  <c:v>408.89079096348081</c:v>
                </c:pt>
                <c:pt idx="1038">
                  <c:v>411.52634373264425</c:v>
                </c:pt>
                <c:pt idx="1039">
                  <c:v>411.59879921525066</c:v>
                </c:pt>
                <c:pt idx="1040">
                  <c:v>411.67135935848114</c:v>
                </c:pt>
                <c:pt idx="1041">
                  <c:v>409.1815714246739</c:v>
                </c:pt>
                <c:pt idx="1042">
                  <c:v>409.25364275114725</c:v>
                </c:pt>
                <c:pt idx="1043">
                  <c:v>411.88730779071716</c:v>
                </c:pt>
                <c:pt idx="1044">
                  <c:v>409.39927477071444</c:v>
                </c:pt>
                <c:pt idx="1045">
                  <c:v>409.4716554953385</c:v>
                </c:pt>
                <c:pt idx="1046">
                  <c:v>414.98424129734582</c:v>
                </c:pt>
                <c:pt idx="1047">
                  <c:v>412.17880784475716</c:v>
                </c:pt>
                <c:pt idx="1048">
                  <c:v>406.81414428334244</c:v>
                </c:pt>
                <c:pt idx="1049">
                  <c:v>406.88614657770512</c:v>
                </c:pt>
                <c:pt idx="1050">
                  <c:v>409.83613961413721</c:v>
                </c:pt>
                <c:pt idx="1051">
                  <c:v>404.15444029472314</c:v>
                </c:pt>
                <c:pt idx="1052">
                  <c:v>404.22595034502149</c:v>
                </c:pt>
                <c:pt idx="1053">
                  <c:v>398.86461083439264</c:v>
                </c:pt>
                <c:pt idx="1054">
                  <c:v>401.49101246129442</c:v>
                </c:pt>
                <c:pt idx="1055">
                  <c:v>399.0062986782699</c:v>
                </c:pt>
                <c:pt idx="1056">
                  <c:v>396.20204708269455</c:v>
                </c:pt>
                <c:pt idx="1057">
                  <c:v>393.39763108351838</c:v>
                </c:pt>
                <c:pt idx="1058">
                  <c:v>396.3401703803188</c:v>
                </c:pt>
                <c:pt idx="1059">
                  <c:v>396.41004189650369</c:v>
                </c:pt>
                <c:pt idx="1060">
                  <c:v>391.05421257379305</c:v>
                </c:pt>
                <c:pt idx="1061">
                  <c:v>385.37887486523493</c:v>
                </c:pt>
                <c:pt idx="1062">
                  <c:v>382.89353925819529</c:v>
                </c:pt>
                <c:pt idx="1063">
                  <c:v>380.08906974084158</c:v>
                </c:pt>
                <c:pt idx="1064">
                  <c:v>380.15473281264201</c:v>
                </c:pt>
                <c:pt idx="1065">
                  <c:v>377.3507046220837</c:v>
                </c:pt>
                <c:pt idx="1066">
                  <c:v>374.86529443975968</c:v>
                </c:pt>
                <c:pt idx="1067">
                  <c:v>369.1922913807183</c:v>
                </c:pt>
                <c:pt idx="1068">
                  <c:v>369.25512787003072</c:v>
                </c:pt>
                <c:pt idx="1069">
                  <c:v>369.318039492004</c:v>
                </c:pt>
                <c:pt idx="1070">
                  <c:v>361.09838705227008</c:v>
                </c:pt>
                <c:pt idx="1071">
                  <c:v>358.29257371055638</c:v>
                </c:pt>
                <c:pt idx="1072">
                  <c:v>355.8050006088763</c:v>
                </c:pt>
                <c:pt idx="1073">
                  <c:v>347.58636554518375</c:v>
                </c:pt>
                <c:pt idx="1074">
                  <c:v>350.18996986671783</c:v>
                </c:pt>
                <c:pt idx="1075">
                  <c:v>336.56250128123412</c:v>
                </c:pt>
                <c:pt idx="1076">
                  <c:v>336.61647375302289</c:v>
                </c:pt>
                <c:pt idx="1077">
                  <c:v>328.39880915126707</c:v>
                </c:pt>
                <c:pt idx="1078">
                  <c:v>320.1804004246207</c:v>
                </c:pt>
                <c:pt idx="1079">
                  <c:v>317.36761112823535</c:v>
                </c:pt>
                <c:pt idx="1080">
                  <c:v>314.55459133339468</c:v>
                </c:pt>
                <c:pt idx="1081">
                  <c:v>303.47590177724044</c:v>
                </c:pt>
                <c:pt idx="1082">
                  <c:v>303.52061478711585</c:v>
                </c:pt>
                <c:pt idx="1083">
                  <c:v>295.30305883844505</c:v>
                </c:pt>
                <c:pt idx="1084">
                  <c:v>287.08473206298135</c:v>
                </c:pt>
                <c:pt idx="1085">
                  <c:v>284.60189350264346</c:v>
                </c:pt>
                <c:pt idx="1086">
                  <c:v>276.1003566664628</c:v>
                </c:pt>
                <c:pt idx="1087">
                  <c:v>273.63088208590079</c:v>
                </c:pt>
                <c:pt idx="1088">
                  <c:v>265.44178190119078</c:v>
                </c:pt>
                <c:pt idx="1089">
                  <c:v>259.79028861218762</c:v>
                </c:pt>
                <c:pt idx="1090">
                  <c:v>259.85452582986426</c:v>
                </c:pt>
                <c:pt idx="1091">
                  <c:v>243.3988420040244</c:v>
                </c:pt>
                <c:pt idx="1092">
                  <c:v>249.17366342742872</c:v>
                </c:pt>
                <c:pt idx="1093">
                  <c:v>238.11359999595663</c:v>
                </c:pt>
                <c:pt idx="1094">
                  <c:v>240.70895973540692</c:v>
                </c:pt>
                <c:pt idx="1095">
                  <c:v>232.50404490238714</c:v>
                </c:pt>
                <c:pt idx="1096">
                  <c:v>232.55516684595733</c:v>
                </c:pt>
                <c:pt idx="1097">
                  <c:v>227.20554778467221</c:v>
                </c:pt>
                <c:pt idx="1098">
                  <c:v>224.39488641818156</c:v>
                </c:pt>
                <c:pt idx="1099">
                  <c:v>219.04133457108128</c:v>
                </c:pt>
                <c:pt idx="1100">
                  <c:v>221.94518653681675</c:v>
                </c:pt>
                <c:pt idx="1101">
                  <c:v>213.41352189829576</c:v>
                </c:pt>
                <c:pt idx="1102">
                  <c:v>208.05467028270596</c:v>
                </c:pt>
                <c:pt idx="1103">
                  <c:v>205.23477034628655</c:v>
                </c:pt>
                <c:pt idx="1104">
                  <c:v>205.27273219412965</c:v>
                </c:pt>
                <c:pt idx="1105">
                  <c:v>197.050716109983</c:v>
                </c:pt>
                <c:pt idx="1106">
                  <c:v>191.683968455989</c:v>
                </c:pt>
                <c:pt idx="1107">
                  <c:v>194.57462103259454</c:v>
                </c:pt>
                <c:pt idx="1108">
                  <c:v>186.34743773475458</c:v>
                </c:pt>
                <c:pt idx="1109">
                  <c:v>183.51705472403057</c:v>
                </c:pt>
                <c:pt idx="1110">
                  <c:v>186.40375669400436</c:v>
                </c:pt>
                <c:pt idx="1111">
                  <c:v>180.71415494274356</c:v>
                </c:pt>
                <c:pt idx="1112">
                  <c:v>172.48027474689445</c:v>
                </c:pt>
                <c:pt idx="1113">
                  <c:v>167.10165673621105</c:v>
                </c:pt>
                <c:pt idx="1114">
                  <c:v>167.12120935839175</c:v>
                </c:pt>
                <c:pt idx="1115">
                  <c:v>164.28153631911215</c:v>
                </c:pt>
                <c:pt idx="1116">
                  <c:v>164.299719015552</c:v>
                </c:pt>
                <c:pt idx="1117">
                  <c:v>156.05791154419234</c:v>
                </c:pt>
                <c:pt idx="1118">
                  <c:v>153.21289959801908</c:v>
                </c:pt>
                <c:pt idx="1119">
                  <c:v>147.82497819945257</c:v>
                </c:pt>
                <c:pt idx="1120">
                  <c:v>147.83522592901215</c:v>
                </c:pt>
                <c:pt idx="1121">
                  <c:v>142.1270176558364</c:v>
                </c:pt>
                <c:pt idx="1122">
                  <c:v>139.59298128277712</c:v>
                </c:pt>
                <c:pt idx="1123">
                  <c:v>136.74003137520913</c:v>
                </c:pt>
                <c:pt idx="1124">
                  <c:v>133.88570715057546</c:v>
                </c:pt>
                <c:pt idx="1125">
                  <c:v>133.88923693644324</c:v>
                </c:pt>
                <c:pt idx="1126">
                  <c:v>128.49200198107479</c:v>
                </c:pt>
                <c:pt idx="1127">
                  <c:v>128.49293558942838</c:v>
                </c:pt>
                <c:pt idx="1128">
                  <c:v>117.69233964205303</c:v>
                </c:pt>
                <c:pt idx="1129">
                  <c:v>123.08884561300594</c:v>
                </c:pt>
                <c:pt idx="1130">
                  <c:v>114.82719001673684</c:v>
                </c:pt>
                <c:pt idx="1131">
                  <c:v>117.68078539696111</c:v>
                </c:pt>
                <c:pt idx="1132">
                  <c:v>109.41653417789544</c:v>
                </c:pt>
                <c:pt idx="1133">
                  <c:v>109.40830582773773</c:v>
                </c:pt>
                <c:pt idx="1134">
                  <c:v>103.99931362881075</c:v>
                </c:pt>
                <c:pt idx="1135">
                  <c:v>106.53002664910102</c:v>
                </c:pt>
                <c:pt idx="1136">
                  <c:v>106.52042555309359</c:v>
                </c:pt>
                <c:pt idx="1137">
                  <c:v>98.250833317354434</c:v>
                </c:pt>
                <c:pt idx="1138">
                  <c:v>98.237264581928812</c:v>
                </c:pt>
                <c:pt idx="1139">
                  <c:v>92.822933508618036</c:v>
                </c:pt>
                <c:pt idx="1140">
                  <c:v>92.806772411001319</c:v>
                </c:pt>
                <c:pt idx="1141">
                  <c:v>87.072157954384721</c:v>
                </c:pt>
                <c:pt idx="1142">
                  <c:v>89.912483741822285</c:v>
                </c:pt>
                <c:pt idx="1143">
                  <c:v>89.894954078623016</c:v>
                </c:pt>
                <c:pt idx="1144">
                  <c:v>78.758206928285475</c:v>
                </c:pt>
                <c:pt idx="1145">
                  <c:v>84.453795808336409</c:v>
                </c:pt>
                <c:pt idx="1146">
                  <c:v>76.173690954768361</c:v>
                </c:pt>
                <c:pt idx="1147">
                  <c:v>76.149611753008372</c:v>
                </c:pt>
                <c:pt idx="1148">
                  <c:v>78.667070155978877</c:v>
                </c:pt>
                <c:pt idx="1149">
                  <c:v>73.24345639656562</c:v>
                </c:pt>
                <c:pt idx="1150">
                  <c:v>67.817254725204691</c:v>
                </c:pt>
                <c:pt idx="1151">
                  <c:v>64.930000232250819</c:v>
                </c:pt>
                <c:pt idx="1152">
                  <c:v>62.0413789597538</c:v>
                </c:pt>
                <c:pt idx="1153">
                  <c:v>64.869841974306098</c:v>
                </c:pt>
                <c:pt idx="1154">
                  <c:v>61.981230772249859</c:v>
                </c:pt>
                <c:pt idx="1155">
                  <c:v>61.950478663206326</c:v>
                </c:pt>
                <c:pt idx="1156">
                  <c:v>56.51897431390055</c:v>
                </c:pt>
                <c:pt idx="1157">
                  <c:v>59.027177241176851</c:v>
                </c:pt>
                <c:pt idx="1158">
                  <c:v>50.735090737117034</c:v>
                </c:pt>
                <c:pt idx="1159">
                  <c:v>56.417481270933386</c:v>
                </c:pt>
                <c:pt idx="1160">
                  <c:v>53.524946493688638</c:v>
                </c:pt>
                <c:pt idx="1161">
                  <c:v>50.631049011838059</c:v>
                </c:pt>
                <c:pt idx="1162">
                  <c:v>50.595012563443717</c:v>
                </c:pt>
                <c:pt idx="1163">
                  <c:v>48.01745195120813</c:v>
                </c:pt>
                <c:pt idx="1164">
                  <c:v>47.980213532424855</c:v>
                </c:pt>
                <c:pt idx="1165">
                  <c:v>45.083760596643586</c:v>
                </c:pt>
                <c:pt idx="1166">
                  <c:v>45.045169748517495</c:v>
                </c:pt>
                <c:pt idx="1167">
                  <c:v>42.14736553826868</c:v>
                </c:pt>
                <c:pt idx="1168">
                  <c:v>39.56589404942909</c:v>
                </c:pt>
                <c:pt idx="1169">
                  <c:v>39.52474644847689</c:v>
                </c:pt>
                <c:pt idx="1170">
                  <c:v>39.483608119412054</c:v>
                </c:pt>
                <c:pt idx="1171">
                  <c:v>39.442479062234611</c:v>
                </c:pt>
                <c:pt idx="1172">
                  <c:v>31.14139054226078</c:v>
                </c:pt>
                <c:pt idx="1173">
                  <c:v>36.497083802114375</c:v>
                </c:pt>
                <c:pt idx="1174">
                  <c:v>19.934684866043256</c:v>
                </c:pt>
                <c:pt idx="1175">
                  <c:v>33.545057293602348</c:v>
                </c:pt>
                <c:pt idx="1176">
                  <c:v>28.100503018502039</c:v>
                </c:pt>
                <c:pt idx="1177">
                  <c:v>19.794165444453597</c:v>
                </c:pt>
                <c:pt idx="1178">
                  <c:v>19.743864290263929</c:v>
                </c:pt>
                <c:pt idx="1179">
                  <c:v>19.693577053933069</c:v>
                </c:pt>
                <c:pt idx="1180">
                  <c:v>19.643303735461004</c:v>
                </c:pt>
                <c:pt idx="1181">
                  <c:v>19.593044334847733</c:v>
                </c:pt>
                <c:pt idx="1182">
                  <c:v>16.683582561972742</c:v>
                </c:pt>
                <c:pt idx="1183">
                  <c:v>19.491205317497105</c:v>
                </c:pt>
                <c:pt idx="1184">
                  <c:v>19.440988047880239</c:v>
                </c:pt>
                <c:pt idx="1185">
                  <c:v>16.531569548496577</c:v>
                </c:pt>
                <c:pt idx="1186">
                  <c:v>16.480019675046577</c:v>
                </c:pt>
                <c:pt idx="1187">
                  <c:v>16.428484484530202</c:v>
                </c:pt>
                <c:pt idx="1188">
                  <c:v>16.376963976947479</c:v>
                </c:pt>
                <c:pt idx="1189">
                  <c:v>13.466244565526765</c:v>
                </c:pt>
                <c:pt idx="1190">
                  <c:v>10.871871739614335</c:v>
                </c:pt>
                <c:pt idx="1191">
                  <c:v>10.817829713625855</c:v>
                </c:pt>
                <c:pt idx="1192">
                  <c:v>7.9045915159858282</c:v>
                </c:pt>
                <c:pt idx="1193">
                  <c:v>7.8492242694787251</c:v>
                </c:pt>
                <c:pt idx="1194">
                  <c:v>4.9346625202075671</c:v>
                </c:pt>
                <c:pt idx="1195">
                  <c:v>4.8779725667478857</c:v>
                </c:pt>
                <c:pt idx="1196">
                  <c:v>2.2797798915951546</c:v>
                </c:pt>
                <c:pt idx="1197">
                  <c:v>4.7634406397198319</c:v>
                </c:pt>
                <c:pt idx="1198">
                  <c:v>4.7068046246559874</c:v>
                </c:pt>
                <c:pt idx="1199">
                  <c:v>2.1086670358701838</c:v>
                </c:pt>
                <c:pt idx="1200">
                  <c:v>2.0508626839054358</c:v>
                </c:pt>
                <c:pt idx="1201">
                  <c:v>-0.86613151931381083</c:v>
                </c:pt>
                <c:pt idx="1202">
                  <c:v>-0.92525227536879129</c:v>
                </c:pt>
                <c:pt idx="1203">
                  <c:v>-6.7027686535506064</c:v>
                </c:pt>
                <c:pt idx="1204">
                  <c:v>-1.0461416216992347</c:v>
                </c:pt>
                <c:pt idx="1205">
                  <c:v>-3.9644096258990658</c:v>
                </c:pt>
                <c:pt idx="1206">
                  <c:v>-6.8840094660790925</c:v>
                </c:pt>
                <c:pt idx="1207">
                  <c:v>-6.9457340310000433</c:v>
                </c:pt>
                <c:pt idx="1208">
                  <c:v>-7.0074372636619273</c:v>
                </c:pt>
                <c:pt idx="1209">
                  <c:v>-7.0691191640647446</c:v>
                </c:pt>
                <c:pt idx="1210">
                  <c:v>-4.2715754142852944</c:v>
                </c:pt>
                <c:pt idx="1211">
                  <c:v>-9.7325835948580277</c:v>
                </c:pt>
                <c:pt idx="1212">
                  <c:v>-7.2538869344012653</c:v>
                </c:pt>
                <c:pt idx="1213">
                  <c:v>-7.3154835576854111</c:v>
                </c:pt>
                <c:pt idx="1214">
                  <c:v>-4.5178563986839606</c:v>
                </c:pt>
                <c:pt idx="1215">
                  <c:v>-7.4372647677084558</c:v>
                </c:pt>
                <c:pt idx="1216">
                  <c:v>-10.040310320210011</c:v>
                </c:pt>
                <c:pt idx="1217">
                  <c:v>-7.5615070503755248</c:v>
                </c:pt>
                <c:pt idx="1218">
                  <c:v>-10.164508684249654</c:v>
                </c:pt>
                <c:pt idx="1219">
                  <c:v>-10.227173531096284</c:v>
                </c:pt>
                <c:pt idx="1220">
                  <c:v>-10.289816206915432</c:v>
                </c:pt>
                <c:pt idx="1221">
                  <c:v>-7.8109263620221157</c:v>
                </c:pt>
                <c:pt idx="1222">
                  <c:v>-10.413839735213813</c:v>
                </c:pt>
                <c:pt idx="1223">
                  <c:v>-7.9349068104614844</c:v>
                </c:pt>
                <c:pt idx="1224">
                  <c:v>-5.1370694272612383</c:v>
                </c:pt>
                <c:pt idx="1225">
                  <c:v>-5.1970655790841391</c:v>
                </c:pt>
                <c:pt idx="1226">
                  <c:v>-8.1162381510715562</c:v>
                </c:pt>
                <c:pt idx="1227">
                  <c:v>-8.1775354477998832</c:v>
                </c:pt>
                <c:pt idx="1228">
                  <c:v>-8.2388114122691576</c:v>
                </c:pt>
                <c:pt idx="1229">
                  <c:v>-8.300066044479351</c:v>
                </c:pt>
                <c:pt idx="1230">
                  <c:v>-16.621195835471852</c:v>
                </c:pt>
                <c:pt idx="1231">
                  <c:v>-16.68627900707375</c:v>
                </c:pt>
                <c:pt idx="1232">
                  <c:v>-16.751338061284983</c:v>
                </c:pt>
                <c:pt idx="1233">
                  <c:v>-16.816372998105621</c:v>
                </c:pt>
                <c:pt idx="1234">
                  <c:v>-11.162997922824204</c:v>
                </c:pt>
                <c:pt idx="1235">
                  <c:v>-16.943693504514656</c:v>
                </c:pt>
                <c:pt idx="1236">
                  <c:v>-11.290273134466176</c:v>
                </c:pt>
                <c:pt idx="1237">
                  <c:v>-19.612425015501614</c:v>
                </c:pt>
                <c:pt idx="1238">
                  <c:v>-8.8771411942109353</c:v>
                </c:pt>
                <c:pt idx="1239">
                  <c:v>-11.479675860367905</c:v>
                </c:pt>
                <c:pt idx="1240">
                  <c:v>-14.401063792895272</c:v>
                </c:pt>
                <c:pt idx="1241">
                  <c:v>-9.0638832358872179</c:v>
                </c:pt>
                <c:pt idx="1242">
                  <c:v>-9.1248499056200956</c:v>
                </c:pt>
                <c:pt idx="1243">
                  <c:v>-9.1857952430938923</c:v>
                </c:pt>
                <c:pt idx="1244">
                  <c:v>-14.647408013071797</c:v>
                </c:pt>
                <c:pt idx="1245">
                  <c:v>-9.310141244428138</c:v>
                </c:pt>
                <c:pt idx="1246">
                  <c:v>-9.3710217025254394</c:v>
                </c:pt>
                <c:pt idx="1247">
                  <c:v>-11.973380164888226</c:v>
                </c:pt>
                <c:pt idx="1248">
                  <c:v>-9.4939029271265269</c:v>
                </c:pt>
                <c:pt idx="1249">
                  <c:v>-9.5547189731057642</c:v>
                </c:pt>
                <c:pt idx="1250">
                  <c:v>-9.6155136868259206</c:v>
                </c:pt>
                <c:pt idx="1251">
                  <c:v>-12.217784735361448</c:v>
                </c:pt>
                <c:pt idx="1252">
                  <c:v>-12.279718996869477</c:v>
                </c:pt>
                <c:pt idx="1253">
                  <c:v>-4.08176639207025</c:v>
                </c:pt>
                <c:pt idx="1254">
                  <c:v>-4.1398167851067598</c:v>
                </c:pt>
                <c:pt idx="1255">
                  <c:v>-9.9162137618837249</c:v>
                </c:pt>
                <c:pt idx="1256">
                  <c:v>-9.9768815204016335</c:v>
                </c:pt>
                <c:pt idx="1257">
                  <c:v>-10.037527946660461</c:v>
                </c:pt>
                <c:pt idx="1258">
                  <c:v>-10.098153040660236</c:v>
                </c:pt>
                <c:pt idx="1259">
                  <c:v>-12.700251166965316</c:v>
                </c:pt>
                <c:pt idx="1260">
                  <c:v>-7.361337871660993</c:v>
                </c:pt>
                <c:pt idx="1261">
                  <c:v>-10.279752963801187</c:v>
                </c:pt>
                <c:pt idx="1262">
                  <c:v>-7.4811130115193549</c:v>
                </c:pt>
                <c:pt idx="1263">
                  <c:v>-10.399485906399889</c:v>
                </c:pt>
                <c:pt idx="1264">
                  <c:v>-10.459983526021333</c:v>
                </c:pt>
                <c:pt idx="1265">
                  <c:v>-7.6612814357614099</c:v>
                </c:pt>
                <c:pt idx="1266">
                  <c:v>-7.7204128805245915</c:v>
                </c:pt>
                <c:pt idx="1267">
                  <c:v>-10.638701380885777</c:v>
                </c:pt>
                <c:pt idx="1268">
                  <c:v>-7.8399376096714519</c:v>
                </c:pt>
                <c:pt idx="1269">
                  <c:v>-10.758183912772978</c:v>
                </c:pt>
                <c:pt idx="1270">
                  <c:v>-7.9593788685811546</c:v>
                </c:pt>
                <c:pt idx="1271">
                  <c:v>-5.1592317341672356</c:v>
                </c:pt>
                <c:pt idx="1272">
                  <c:v>-10.93526938526692</c:v>
                </c:pt>
                <c:pt idx="1273">
                  <c:v>-5.2772284059465875</c:v>
                </c:pt>
                <c:pt idx="1274">
                  <c:v>-5.33487580846203</c:v>
                </c:pt>
                <c:pt idx="1275">
                  <c:v>-11.110851331818381</c:v>
                </c:pt>
                <c:pt idx="1276">
                  <c:v>-8.3119242967889022</c:v>
                </c:pt>
                <c:pt idx="1277">
                  <c:v>-5.5116579034447994</c:v>
                </c:pt>
                <c:pt idx="1278">
                  <c:v>-8.4283983954852317</c:v>
                </c:pt>
                <c:pt idx="1279">
                  <c:v>-11.346436515839187</c:v>
                </c:pt>
                <c:pt idx="1280">
                  <c:v>-8.5474278489021458</c:v>
                </c:pt>
                <c:pt idx="1281">
                  <c:v>-8.6062527169882088</c:v>
                </c:pt>
                <c:pt idx="1282">
                  <c:v>-5.8058865688781793</c:v>
                </c:pt>
                <c:pt idx="1283">
                  <c:v>-3.0041846879388316</c:v>
                </c:pt>
                <c:pt idx="1284">
                  <c:v>-5.9194878642892803</c:v>
                </c:pt>
                <c:pt idx="1285">
                  <c:v>-3.1177483051535688</c:v>
                </c:pt>
                <c:pt idx="1286">
                  <c:v>-11.751350592795632</c:v>
                </c:pt>
                <c:pt idx="1287">
                  <c:v>-8.952201355138854</c:v>
                </c:pt>
                <c:pt idx="1288">
                  <c:v>-6.151717735254465</c:v>
                </c:pt>
                <c:pt idx="1289">
                  <c:v>-11.927403484894697</c:v>
                </c:pt>
                <c:pt idx="1290">
                  <c:v>-3.4098590066657977</c:v>
                </c:pt>
                <c:pt idx="1291">
                  <c:v>-6.325024313499739</c:v>
                </c:pt>
                <c:pt idx="1292">
                  <c:v>-9.2414822930296481</c:v>
                </c:pt>
                <c:pt idx="1293">
                  <c:v>-6.4409002587461828</c:v>
                </c:pt>
                <c:pt idx="1294">
                  <c:v>-6.4981526632984554</c:v>
                </c:pt>
                <c:pt idx="1295">
                  <c:v>-9.4145503329450548</c:v>
                </c:pt>
                <c:pt idx="1296">
                  <c:v>-6.6139093393799158</c:v>
                </c:pt>
                <c:pt idx="1297">
                  <c:v>-9.5302666500964364</c:v>
                </c:pt>
                <c:pt idx="1298">
                  <c:v>-1.3289441798029884</c:v>
                </c:pt>
                <c:pt idx="1299">
                  <c:v>-1.3836263586980664</c:v>
                </c:pt>
                <c:pt idx="1300">
                  <c:v>-3.9797685278126522</c:v>
                </c:pt>
                <c:pt idx="1301">
                  <c:v>-1.4941000051233715</c:v>
                </c:pt>
                <c:pt idx="1302">
                  <c:v>-4.0902053206439888</c:v>
                </c:pt>
                <c:pt idx="1303">
                  <c:v>-7.0051386625222278</c:v>
                </c:pt>
                <c:pt idx="1304">
                  <c:v>-4.2030377408464545</c:v>
                </c:pt>
                <c:pt idx="1305">
                  <c:v>-4.2587721413496098</c:v>
                </c:pt>
                <c:pt idx="1306">
                  <c:v>-1.773012407300584</c:v>
                </c:pt>
                <c:pt idx="1307">
                  <c:v>-10.087343591624375</c:v>
                </c:pt>
                <c:pt idx="1308">
                  <c:v>-1.8858390310777082</c:v>
                </c:pt>
                <c:pt idx="1309">
                  <c:v>-4.4818134672844678</c:v>
                </c:pt>
                <c:pt idx="1310">
                  <c:v>-4.5374546666701434</c:v>
                </c:pt>
                <c:pt idx="1311">
                  <c:v>-7.452235003470733</c:v>
                </c:pt>
                <c:pt idx="1312">
                  <c:v>-7.5091418931070706</c:v>
                </c:pt>
                <c:pt idx="1313">
                  <c:v>-2.1653996367439845</c:v>
                </c:pt>
                <c:pt idx="1314">
                  <c:v>-2.2198080865694152</c:v>
                </c:pt>
                <c:pt idx="1315">
                  <c:v>-7.6748267105824226</c:v>
                </c:pt>
                <c:pt idx="1316">
                  <c:v>-4.8725017084753119</c:v>
                </c:pt>
                <c:pt idx="1317">
                  <c:v>-2.3865407964868979</c:v>
                </c:pt>
                <c:pt idx="1318">
                  <c:v>-4.9823474997857886</c:v>
                </c:pt>
                <c:pt idx="1319">
                  <c:v>-7.8969752286544548</c:v>
                </c:pt>
                <c:pt idx="1320">
                  <c:v>-2.5531056278520623</c:v>
                </c:pt>
                <c:pt idx="1321">
                  <c:v>-5.1488564201816729</c:v>
                </c:pt>
                <c:pt idx="1322">
                  <c:v>-2.6628046767949201</c:v>
                </c:pt>
                <c:pt idx="1323">
                  <c:v>-5.2585186155305053</c:v>
                </c:pt>
                <c:pt idx="1324">
                  <c:v>-2.7724307865593829</c:v>
                </c:pt>
                <c:pt idx="1325">
                  <c:v>-2.8266397207768108</c:v>
                </c:pt>
                <c:pt idx="1326">
                  <c:v>-5.4222985731454827</c:v>
                </c:pt>
                <c:pt idx="1327">
                  <c:v>-2.9361568057785377</c:v>
                </c:pt>
                <c:pt idx="1328">
                  <c:v>-2.990311801600086</c:v>
                </c:pt>
                <c:pt idx="1329">
                  <c:v>-3.044448944610167</c:v>
                </c:pt>
                <c:pt idx="1330">
                  <c:v>-3.0985682348087948</c:v>
                </c:pt>
                <c:pt idx="1331">
                  <c:v>-3.1526696721959553</c:v>
                </c:pt>
                <c:pt idx="1332">
                  <c:v>-3.2067532567716626</c:v>
                </c:pt>
                <c:pt idx="1333">
                  <c:v>-8.6614323230547399</c:v>
                </c:pt>
                <c:pt idx="1334">
                  <c:v>-5.8587755415895657</c:v>
                </c:pt>
                <c:pt idx="1335">
                  <c:v>-3.3724897643513714</c:v>
                </c:pt>
                <c:pt idx="1336">
                  <c:v>-5.9679646882921986</c:v>
                </c:pt>
                <c:pt idx="1337">
                  <c:v>-3.4816428254696348</c:v>
                </c:pt>
                <c:pt idx="1338">
                  <c:v>-0.67647164994089337</c:v>
                </c:pt>
                <c:pt idx="1339">
                  <c:v>-3.5882830679520339</c:v>
                </c:pt>
                <c:pt idx="1340">
                  <c:v>-0.78307745893552294</c:v>
                </c:pt>
                <c:pt idx="1341">
                  <c:v>-3.6948535987803695</c:v>
                </c:pt>
                <c:pt idx="1342">
                  <c:v>-6.2902196111439252</c:v>
                </c:pt>
                <c:pt idx="1343">
                  <c:v>-6.3452523866864396</c:v>
                </c:pt>
                <c:pt idx="1344">
                  <c:v>-3.8588056491739877</c:v>
                </c:pt>
                <c:pt idx="1345">
                  <c:v>-3.9126556748500718</c:v>
                </c:pt>
                <c:pt idx="1346">
                  <c:v>-3.9664878477146885</c:v>
                </c:pt>
                <c:pt idx="1347">
                  <c:v>-4.0203021677678379</c:v>
                </c:pt>
                <c:pt idx="1348">
                  <c:v>-1.2149568314067949</c:v>
                </c:pt>
                <c:pt idx="1349">
                  <c:v>-4.1265898162936878</c:v>
                </c:pt>
                <c:pt idx="1350">
                  <c:v>-1.3212100464448753</c:v>
                </c:pt>
                <c:pt idx="1351">
                  <c:v>-1.3736672114631432</c:v>
                </c:pt>
                <c:pt idx="1352">
                  <c:v>-1.426107368348454</c:v>
                </c:pt>
                <c:pt idx="1353">
                  <c:v>1.3806092003924704</c:v>
                </c:pt>
                <c:pt idx="1354">
                  <c:v>-4.3887906007202702</c:v>
                </c:pt>
                <c:pt idx="1355">
                  <c:v>-1.5833257902067004</c:v>
                </c:pt>
                <c:pt idx="1356">
                  <c:v>-4.4948363701531662</c:v>
                </c:pt>
                <c:pt idx="1357">
                  <c:v>-4.5484751542881412</c:v>
                </c:pt>
                <c:pt idx="1358">
                  <c:v>-4.6020960856116773</c:v>
                </c:pt>
                <c:pt idx="1359">
                  <c:v>-1.7965619909006989</c:v>
                </c:pt>
                <c:pt idx="1360">
                  <c:v>1.0102719351791052</c:v>
                </c:pt>
                <c:pt idx="1361">
                  <c:v>0.95926810218286107</c:v>
                </c:pt>
                <c:pt idx="1362">
                  <c:v>0.90828045311056371</c:v>
                </c:pt>
                <c:pt idx="1363">
                  <c:v>-4.8609620923520964</c:v>
                </c:pt>
                <c:pt idx="1364">
                  <c:v>0.8037913263977714</c:v>
                </c:pt>
                <c:pt idx="1365">
                  <c:v>-2.1062816677591911</c:v>
                </c:pt>
                <c:pt idx="1366">
                  <c:v>-2.15848371078323</c:v>
                </c:pt>
                <c:pt idx="1367">
                  <c:v>0.64846513071270806</c:v>
                </c:pt>
                <c:pt idx="1368">
                  <c:v>0.59757621313261211</c:v>
                </c:pt>
                <c:pt idx="1369">
                  <c:v>0.54670347947644871</c:v>
                </c:pt>
                <c:pt idx="1370">
                  <c:v>0.49584692974423206</c:v>
                </c:pt>
                <c:pt idx="1371">
                  <c:v>-5.2732579227063354</c:v>
                </c:pt>
                <c:pt idx="1372">
                  <c:v>-2.4675052255982877</c:v>
                </c:pt>
                <c:pt idx="1373">
                  <c:v>0.33954194040271091</c:v>
                </c:pt>
                <c:pt idx="1374">
                  <c:v>-5.4295106359833909</c:v>
                </c:pt>
                <c:pt idx="1375">
                  <c:v>-2.623706914476486</c:v>
                </c:pt>
                <c:pt idx="1376">
                  <c:v>0.18339002425774709</c:v>
                </c:pt>
                <c:pt idx="1377">
                  <c:v>2.6740978748256481</c:v>
                </c:pt>
                <c:pt idx="1378">
                  <c:v>-2.7760710865762803</c:v>
                </c:pt>
                <c:pt idx="1379">
                  <c:v>3.1074449150580108E-2</c:v>
                </c:pt>
                <c:pt idx="1380">
                  <c:v>2.5218298104013002</c:v>
                </c:pt>
                <c:pt idx="1381">
                  <c:v>-6.9161206790269603E-2</c:v>
                </c:pt>
                <c:pt idx="1382">
                  <c:v>5.280753182560403</c:v>
                </c:pt>
                <c:pt idx="1383">
                  <c:v>-0.16806017853672017</c:v>
                </c:pt>
                <c:pt idx="1384">
                  <c:v>-0.21868879670988406</c:v>
                </c:pt>
                <c:pt idx="1385">
                  <c:v>-3.1284277474620694</c:v>
                </c:pt>
                <c:pt idx="1386">
                  <c:v>-3.1802957470813311</c:v>
                </c:pt>
                <c:pt idx="1387">
                  <c:v>-0.37302105650842066</c:v>
                </c:pt>
                <c:pt idx="1388">
                  <c:v>-3.2827094000836325</c:v>
                </c:pt>
                <c:pt idx="1389">
                  <c:v>-0.4754019346756877</c:v>
                </c:pt>
                <c:pt idx="1390">
                  <c:v>-0.52593222834381947</c:v>
                </c:pt>
                <c:pt idx="1391">
                  <c:v>-3.4355703819639416</c:v>
                </c:pt>
                <c:pt idx="1392">
                  <c:v>-0.62821395779704403</c:v>
                </c:pt>
                <c:pt idx="1393">
                  <c:v>-0.67869529270616624</c:v>
                </c:pt>
                <c:pt idx="1394">
                  <c:v>1.8122820650606712</c:v>
                </c:pt>
                <c:pt idx="1395">
                  <c:v>-3.6376042945571783</c:v>
                </c:pt>
                <c:pt idx="1396">
                  <c:v>1.7112586947348518</c:v>
                </c:pt>
                <c:pt idx="1397">
                  <c:v>1.6619685935048949</c:v>
                </c:pt>
                <c:pt idx="1398">
                  <c:v>-0.92874711609636051</c:v>
                </c:pt>
                <c:pt idx="1399">
                  <c:v>-3.8382528205758462</c:v>
                </c:pt>
                <c:pt idx="1400">
                  <c:v>-1.030767196342083</c:v>
                </c:pt>
                <c:pt idx="1401">
                  <c:v>1.4603206512683897</c:v>
                </c:pt>
                <c:pt idx="1402">
                  <c:v>1.4111093513568704</c:v>
                </c:pt>
                <c:pt idx="1403">
                  <c:v>1.3619135199233625</c:v>
                </c:pt>
                <c:pt idx="1404">
                  <c:v>-1.2287057644460617</c:v>
                </c:pt>
                <c:pt idx="1405">
                  <c:v>-1.2789942488915358</c:v>
                </c:pt>
                <c:pt idx="1406">
                  <c:v>1.2121716484681997</c:v>
                </c:pt>
                <c:pt idx="1407">
                  <c:v>-1.3783994458957096</c:v>
                </c:pt>
                <c:pt idx="1408">
                  <c:v>1.1127977420996586</c:v>
                </c:pt>
                <c:pt idx="1409">
                  <c:v>3.9228125620893621</c:v>
                </c:pt>
                <c:pt idx="1410">
                  <c:v>3.8749881220126952</c:v>
                </c:pt>
                <c:pt idx="1411">
                  <c:v>3.8271783648697095</c:v>
                </c:pt>
                <c:pt idx="1412">
                  <c:v>3.7793832906603342</c:v>
                </c:pt>
                <c:pt idx="1413">
                  <c:v>3.731602899384626</c:v>
                </c:pt>
                <c:pt idx="1414">
                  <c:v>0.82472234980026826</c:v>
                </c:pt>
                <c:pt idx="1415">
                  <c:v>0.77571121169388846</c:v>
                </c:pt>
                <c:pt idx="1416">
                  <c:v>0.72671554206554845</c:v>
                </c:pt>
                <c:pt idx="1417">
                  <c:v>3.5368489884888135</c:v>
                </c:pt>
                <c:pt idx="1418">
                  <c:v>0.63002991492693639</c:v>
                </c:pt>
                <c:pt idx="1419">
                  <c:v>-1.9603533937019506</c:v>
                </c:pt>
                <c:pt idx="1420">
                  <c:v>3.3901398374139262</c:v>
                </c:pt>
                <c:pt idx="1421">
                  <c:v>-2.0580658151205</c:v>
                </c:pt>
                <c:pt idx="1422">
                  <c:v>0.43334585369929357</c:v>
                </c:pt>
                <c:pt idx="1423">
                  <c:v>3.2435696375077612</c:v>
                </c:pt>
                <c:pt idx="1424">
                  <c:v>3.1959541612498725</c:v>
                </c:pt>
                <c:pt idx="1425">
                  <c:v>-2.252188654861996</c:v>
                </c:pt>
                <c:pt idx="1426">
                  <c:v>3.0983945259842471</c:v>
                </c:pt>
                <c:pt idx="1427">
                  <c:v>0.19171413820504313</c:v>
                </c:pt>
                <c:pt idx="1428">
                  <c:v>3.0020124565733823</c:v>
                </c:pt>
                <c:pt idx="1429">
                  <c:v>2.9544715148753795</c:v>
                </c:pt>
                <c:pt idx="1430">
                  <c:v>-2.4935930496434366</c:v>
                </c:pt>
                <c:pt idx="1431">
                  <c:v>2.8570646657627066</c:v>
                </c:pt>
                <c:pt idx="1432">
                  <c:v>2.8095685051024759</c:v>
                </c:pt>
                <c:pt idx="1433">
                  <c:v>2.7620870273758982</c:v>
                </c:pt>
                <c:pt idx="1434">
                  <c:v>2.7146202325829591</c:v>
                </c:pt>
                <c:pt idx="1435">
                  <c:v>2.6671681207236873</c:v>
                </c:pt>
                <c:pt idx="1436">
                  <c:v>2.6197306917980256</c:v>
                </c:pt>
                <c:pt idx="1437">
                  <c:v>2.5723079458060454</c:v>
                </c:pt>
                <c:pt idx="1438">
                  <c:v>2.5248998827476896</c:v>
                </c:pt>
                <c:pt idx="1439">
                  <c:v>2.4775065026229868</c:v>
                </c:pt>
                <c:pt idx="1440">
                  <c:v>2.4301278054319226</c:v>
                </c:pt>
                <c:pt idx="1441">
                  <c:v>2.3827637911745114</c:v>
                </c:pt>
                <c:pt idx="1442">
                  <c:v>2.3354144598507531</c:v>
                </c:pt>
                <c:pt idx="1443">
                  <c:v>2.2880798114606193</c:v>
                </c:pt>
                <c:pt idx="1444">
                  <c:v>-0.61834322685622567</c:v>
                </c:pt>
                <c:pt idx="1445">
                  <c:v>2.1922058212757349</c:v>
                </c:pt>
                <c:pt idx="1446">
                  <c:v>2.1449156093413535</c:v>
                </c:pt>
                <c:pt idx="1447">
                  <c:v>-0.76146181932057289</c:v>
                </c:pt>
                <c:pt idx="1448">
                  <c:v>2.0491316652671259</c:v>
                </c:pt>
                <c:pt idx="1449">
                  <c:v>2.0018858897884826</c:v>
                </c:pt>
                <c:pt idx="1450">
                  <c:v>1.954654797243478</c:v>
                </c:pt>
                <c:pt idx="1451">
                  <c:v>1.9074383876321264</c:v>
                </c:pt>
                <c:pt idx="1452">
                  <c:v>4.7193366223415865</c:v>
                </c:pt>
                <c:pt idx="1453">
                  <c:v>1.8142952479427237</c:v>
                </c:pt>
                <c:pt idx="1454">
                  <c:v>1.7671224994774946</c:v>
                </c:pt>
                <c:pt idx="1455">
                  <c:v>1.7199644339459326</c:v>
                </c:pt>
                <c:pt idx="1456">
                  <c:v>1.6728210513479951</c:v>
                </c:pt>
                <c:pt idx="1457">
                  <c:v>1.6256923516836963</c:v>
                </c:pt>
                <c:pt idx="1458">
                  <c:v>1.5785783349530504</c:v>
                </c:pt>
                <c:pt idx="1459">
                  <c:v>1.5314790011560575</c:v>
                </c:pt>
                <c:pt idx="1460">
                  <c:v>1.4843943502927033</c:v>
                </c:pt>
                <c:pt idx="1461">
                  <c:v>1.437324382363002</c:v>
                </c:pt>
                <c:pt idx="1462">
                  <c:v>1.3902690973669394</c:v>
                </c:pt>
                <c:pt idx="1463">
                  <c:v>1.3432284953045155</c:v>
                </c:pt>
                <c:pt idx="1464">
                  <c:v>1.2962025761757445</c:v>
                </c:pt>
                <c:pt idx="1465">
                  <c:v>1.2491913399806265</c:v>
                </c:pt>
                <c:pt idx="1466">
                  <c:v>1.2021947867191329</c:v>
                </c:pt>
                <c:pt idx="1467">
                  <c:v>1.1552129163912923</c:v>
                </c:pt>
                <c:pt idx="1468">
                  <c:v>1.1082457289971046</c:v>
                </c:pt>
                <c:pt idx="1469">
                  <c:v>1.0612932245365556</c:v>
                </c:pt>
                <c:pt idx="1470">
                  <c:v>1.0143554030096595</c:v>
                </c:pt>
                <c:pt idx="1471">
                  <c:v>0.96743226441638797</c:v>
                </c:pt>
                <c:pt idx="1472">
                  <c:v>0.92052380875678352</c:v>
                </c:pt>
                <c:pt idx="1473">
                  <c:v>0.87363003603081779</c:v>
                </c:pt>
                <c:pt idx="1474">
                  <c:v>0.82675094623849077</c:v>
                </c:pt>
                <c:pt idx="1475">
                  <c:v>0.77988653937981667</c:v>
                </c:pt>
                <c:pt idx="1476">
                  <c:v>0.73303681545479549</c:v>
                </c:pt>
                <c:pt idx="1477">
                  <c:v>0.68620177446341302</c:v>
                </c:pt>
                <c:pt idx="1478">
                  <c:v>0.63938141640566926</c:v>
                </c:pt>
                <c:pt idx="1479">
                  <c:v>0.59257574128156421</c:v>
                </c:pt>
                <c:pt idx="1480">
                  <c:v>0.54578474909111208</c:v>
                </c:pt>
                <c:pt idx="1481">
                  <c:v>0.49900843983431287</c:v>
                </c:pt>
                <c:pt idx="1482">
                  <c:v>0.45224681351115237</c:v>
                </c:pt>
                <c:pt idx="1483">
                  <c:v>0.40549987012164479</c:v>
                </c:pt>
                <c:pt idx="1484">
                  <c:v>0.35876760966577592</c:v>
                </c:pt>
                <c:pt idx="1485">
                  <c:v>0.31205003214354576</c:v>
                </c:pt>
                <c:pt idx="1486">
                  <c:v>0.26534713755496853</c:v>
                </c:pt>
                <c:pt idx="1487">
                  <c:v>0.21865892590003</c:v>
                </c:pt>
                <c:pt idx="1488">
                  <c:v>0.17198539717874439</c:v>
                </c:pt>
                <c:pt idx="1489">
                  <c:v>0.12532655139111171</c:v>
                </c:pt>
                <c:pt idx="1490">
                  <c:v>7.868238853710352E-2</c:v>
                </c:pt>
                <c:pt idx="1491">
                  <c:v>3.2052908616748255E-2</c:v>
                </c:pt>
                <c:pt idx="1492">
                  <c:v>-1.456188836995409E-2</c:v>
                </c:pt>
                <c:pt idx="1493">
                  <c:v>-6.1162002423017725E-2</c:v>
                </c:pt>
                <c:pt idx="1494">
                  <c:v>-0.10774743354242844</c:v>
                </c:pt>
                <c:pt idx="1495">
                  <c:v>-0.15431818172821465</c:v>
                </c:pt>
                <c:pt idx="1496">
                  <c:v>-0.20087424698034795</c:v>
                </c:pt>
                <c:pt idx="1497">
                  <c:v>-0.24741562929881411</c:v>
                </c:pt>
                <c:pt idx="1498">
                  <c:v>-0.29394232868365577</c:v>
                </c:pt>
                <c:pt idx="1499">
                  <c:v>-0.34045434513485873</c:v>
                </c:pt>
                <c:pt idx="1500">
                  <c:v>-0.38695167865239455</c:v>
                </c:pt>
                <c:pt idx="1501">
                  <c:v>-0.43343432923630587</c:v>
                </c:pt>
                <c:pt idx="1502">
                  <c:v>2.3791782919951601</c:v>
                </c:pt>
                <c:pt idx="1503">
                  <c:v>2.3339508880854112</c:v>
                </c:pt>
                <c:pt idx="1504">
                  <c:v>2.2887374020344566</c:v>
                </c:pt>
                <c:pt idx="1505">
                  <c:v>2.2435378338422822</c:v>
                </c:pt>
                <c:pt idx="1506">
                  <c:v>2.1983521835089306</c:v>
                </c:pt>
                <c:pt idx="1507">
                  <c:v>-0.70589825074712564</c:v>
                </c:pt>
                <c:pt idx="1508">
                  <c:v>2.1067982550571429</c:v>
                </c:pt>
                <c:pt idx="1509">
                  <c:v>-0.79742320098641528</c:v>
                </c:pt>
                <c:pt idx="1510">
                  <c:v>-0.84377603109633981</c:v>
                </c:pt>
                <c:pt idx="1511">
                  <c:v>1.9689629831243849</c:v>
                </c:pt>
                <c:pt idx="1512">
                  <c:v>-0.93521481177303656</c:v>
                </c:pt>
                <c:pt idx="1513">
                  <c:v>-0.98152398073682434</c:v>
                </c:pt>
                <c:pt idx="1514">
                  <c:v>-1.0278184667669592</c:v>
                </c:pt>
                <c:pt idx="1515">
                  <c:v>1.784977351149081</c:v>
                </c:pt>
                <c:pt idx="1516">
                  <c:v>-1.1191420996685792</c:v>
                </c:pt>
                <c:pt idx="1517">
                  <c:v>1.6936819313851146</c:v>
                </c:pt>
                <c:pt idx="1518">
                  <c:v>-1.2104085412200618</c:v>
                </c:pt>
                <c:pt idx="1519">
                  <c:v>-1.2566303878915903</c:v>
                </c:pt>
                <c:pt idx="1520">
                  <c:v>1.5562361515785739</c:v>
                </c:pt>
                <c:pt idx="1521">
                  <c:v>-1.3478106598804658</c:v>
                </c:pt>
                <c:pt idx="1522">
                  <c:v>1.4650840927273237</c:v>
                </c:pt>
                <c:pt idx="1523">
                  <c:v>-1.438933740519218</c:v>
                </c:pt>
                <c:pt idx="1524">
                  <c:v>-1.4850829478321259</c:v>
                </c:pt>
                <c:pt idx="1525">
                  <c:v>-1.5312174722113951</c:v>
                </c:pt>
                <c:pt idx="1526">
                  <c:v>-1.5773373136570115</c:v>
                </c:pt>
                <c:pt idx="1527">
                  <c:v>-1.6234424721689891</c:v>
                </c:pt>
                <c:pt idx="1528">
                  <c:v>-1.6695329477473138</c:v>
                </c:pt>
                <c:pt idx="1529">
                  <c:v>-1.7156087403919997</c:v>
                </c:pt>
                <c:pt idx="1530">
                  <c:v>1.0973999970264856</c:v>
                </c:pt>
                <c:pt idx="1531">
                  <c:v>-1.8065007604057257</c:v>
                </c:pt>
                <c:pt idx="1532">
                  <c:v>-1.8525328919042749</c:v>
                </c:pt>
                <c:pt idx="1533">
                  <c:v>-1.8985503404691713</c:v>
                </c:pt>
                <c:pt idx="1534">
                  <c:v>0.91451520064461533</c:v>
                </c:pt>
                <c:pt idx="1535">
                  <c:v>0.8697407166171871</c:v>
                </c:pt>
                <c:pt idx="1536">
                  <c:v>0.82498015044856743</c:v>
                </c:pt>
                <c:pt idx="1537">
                  <c:v>-2.078833672346164</c:v>
                </c:pt>
                <c:pt idx="1538">
                  <c:v>0.73428791762285073</c:v>
                </c:pt>
                <c:pt idx="1539">
                  <c:v>0.68956948245065064</c:v>
                </c:pt>
                <c:pt idx="1540">
                  <c:v>0.64486496513724489</c:v>
                </c:pt>
                <c:pt idx="1541">
                  <c:v>-2.2588912888873267</c:v>
                </c:pt>
                <c:pt idx="1542">
                  <c:v>-2.3047789169782504</c:v>
                </c:pt>
                <c:pt idx="1543">
                  <c:v>0.50841301712482334</c:v>
                </c:pt>
                <c:pt idx="1544">
                  <c:v>0.46376492608668229</c:v>
                </c:pt>
                <c:pt idx="1545">
                  <c:v>-2.4399333715129075</c:v>
                </c:pt>
                <c:pt idx="1546">
                  <c:v>0.37330069358658591</c:v>
                </c:pt>
                <c:pt idx="1547">
                  <c:v>-2.53036862580052</c:v>
                </c:pt>
                <c:pt idx="1548">
                  <c:v>0.28289365243659859</c:v>
                </c:pt>
                <c:pt idx="1549">
                  <c:v>0.23831590553253079</c:v>
                </c:pt>
                <c:pt idx="1550">
                  <c:v>0.19375207648725734</c:v>
                </c:pt>
                <c:pt idx="1551">
                  <c:v>0.14920216530076402</c:v>
                </c:pt>
                <c:pt idx="1552">
                  <c:v>-2.754395290037337</c:v>
                </c:pt>
                <c:pt idx="1553">
                  <c:v>5.893695491381834E-2</c:v>
                </c:pt>
                <c:pt idx="1554">
                  <c:v>1.4429174723744609E-2</c:v>
                </c:pt>
                <c:pt idx="1555">
                  <c:v>-3.0064687607520568E-2</c:v>
                </c:pt>
                <c:pt idx="1556">
                  <c:v>-7.4544632080005613E-2</c:v>
                </c:pt>
                <c:pt idx="1557">
                  <c:v>-0.1190106586936821</c:v>
                </c:pt>
                <c:pt idx="1558">
                  <c:v>-0.16346276744856425</c:v>
                </c:pt>
                <c:pt idx="1559">
                  <c:v>-0.20790095834466626</c:v>
                </c:pt>
                <c:pt idx="1560">
                  <c:v>2.2890600504682084</c:v>
                </c:pt>
                <c:pt idx="1561">
                  <c:v>2.2457196982576306</c:v>
                </c:pt>
                <c:pt idx="1562">
                  <c:v>-0.33899202603105039</c:v>
                </c:pt>
                <c:pt idx="1563">
                  <c:v>-3.2424325348112006</c:v>
                </c:pt>
                <c:pt idx="1564">
                  <c:v>-3.288004417657703</c:v>
                </c:pt>
                <c:pt idx="1565">
                  <c:v>-0.4745050745299153</c:v>
                </c:pt>
                <c:pt idx="1566">
                  <c:v>4.8815936953311478</c:v>
                </c:pt>
                <c:pt idx="1567">
                  <c:v>-0.56090234072802048</c:v>
                </c:pt>
                <c:pt idx="1568">
                  <c:v>-0.60521589992841029</c:v>
                </c:pt>
                <c:pt idx="1569">
                  <c:v>-3.5085705939627445</c:v>
                </c:pt>
                <c:pt idx="1570">
                  <c:v>-3.5540566620634451</c:v>
                </c:pt>
                <c:pt idx="1571">
                  <c:v>-0.74047376984735536</c:v>
                </c:pt>
                <c:pt idx="1572">
                  <c:v>-0.78473090277245205</c:v>
                </c:pt>
                <c:pt idx="1573">
                  <c:v>-0.82897411783875441</c:v>
                </c:pt>
                <c:pt idx="1574">
                  <c:v>-0.87320341504629084</c:v>
                </c:pt>
                <c:pt idx="1575">
                  <c:v>-0.91741879439501872</c:v>
                </c:pt>
                <c:pt idx="1576">
                  <c:v>-0.96162025588495226</c:v>
                </c:pt>
                <c:pt idx="1577">
                  <c:v>-1.0058077995160772</c:v>
                </c:pt>
                <c:pt idx="1578">
                  <c:v>-1.0499814252884363</c:v>
                </c:pt>
                <c:pt idx="1579">
                  <c:v>-1.0941411332019868</c:v>
                </c:pt>
                <c:pt idx="1580">
                  <c:v>-1.1382869232567572</c:v>
                </c:pt>
                <c:pt idx="1581">
                  <c:v>-1.1824187954527332</c:v>
                </c:pt>
                <c:pt idx="1582">
                  <c:v>-4.0855868755525364</c:v>
                </c:pt>
                <c:pt idx="1583">
                  <c:v>-1.2718365916108638</c:v>
                </c:pt>
                <c:pt idx="1584">
                  <c:v>-1.3159263328104061</c:v>
                </c:pt>
                <c:pt idx="1585">
                  <c:v>-1.3600021561511682</c:v>
                </c:pt>
                <c:pt idx="1586">
                  <c:v>-1.4040640616331075</c:v>
                </c:pt>
                <c:pt idx="1587">
                  <c:v>-1.4481120492562809</c:v>
                </c:pt>
                <c:pt idx="1588">
                  <c:v>-1.4921461190206458</c:v>
                </c:pt>
                <c:pt idx="1589">
                  <c:v>-4.3952137445137538</c:v>
                </c:pt>
                <c:pt idx="1590">
                  <c:v>-1.5813656581404985</c:v>
                </c:pt>
                <c:pt idx="1591">
                  <c:v>-1.6253575969084437</c:v>
                </c:pt>
                <c:pt idx="1592">
                  <c:v>-1.6693356178176089</c:v>
                </c:pt>
                <c:pt idx="1593">
                  <c:v>-4.5723456745405429</c:v>
                </c:pt>
                <c:pt idx="1594">
                  <c:v>-4.6174871053298432</c:v>
                </c:pt>
                <c:pt idx="1595">
                  <c:v>-1.803568674822543</c:v>
                </c:pt>
                <c:pt idx="1596">
                  <c:v>-1.8474902694564292</c:v>
                </c:pt>
                <c:pt idx="1597">
                  <c:v>-1.8913979462315211</c:v>
                </c:pt>
                <c:pt idx="1598">
                  <c:v>-1.9352917051478045</c:v>
                </c:pt>
                <c:pt idx="1599">
                  <c:v>-4.8382152148880948</c:v>
                </c:pt>
                <c:pt idx="1600">
                  <c:v>-2.0242268176667721</c:v>
                </c:pt>
                <c:pt idx="1601">
                  <c:v>-2.0680784455866359</c:v>
                </c:pt>
                <c:pt idx="1602">
                  <c:v>-2.1119161556476911</c:v>
                </c:pt>
                <c:pt idx="1603">
                  <c:v>-2.1557399478499804</c:v>
                </c:pt>
                <c:pt idx="1604">
                  <c:v>-2.1995498221934611</c:v>
                </c:pt>
                <c:pt idx="1605">
                  <c:v>-2.2433457786781332</c:v>
                </c:pt>
                <c:pt idx="1606">
                  <c:v>-5.1461688338117426</c:v>
                </c:pt>
                <c:pt idx="1607">
                  <c:v>-2.3320826341587946</c:v>
                </c:pt>
                <c:pt idx="1608">
                  <c:v>-2.3758364596470756</c:v>
                </c:pt>
                <c:pt idx="1609">
                  <c:v>-5.2786162412893276</c:v>
                </c:pt>
                <c:pt idx="1610">
                  <c:v>-5.3235273969979602</c:v>
                </c:pt>
                <c:pt idx="1611">
                  <c:v>-2.5093847710697474</c:v>
                </c:pt>
                <c:pt idx="1612">
                  <c:v>-2.5530821702827495</c:v>
                </c:pt>
                <c:pt idx="1613">
                  <c:v>-2.5967656516369715</c:v>
                </c:pt>
                <c:pt idx="1614">
                  <c:v>11.019412988027121</c:v>
                </c:pt>
                <c:pt idx="1615">
                  <c:v>-2.6784355218386224</c:v>
                </c:pt>
                <c:pt idx="1616">
                  <c:v>-2.7220790528455581</c:v>
                </c:pt>
                <c:pt idx="1617">
                  <c:v>5.4937312759578134</c:v>
                </c:pt>
                <c:pt idx="1618">
                  <c:v>-2.805908011656129</c:v>
                </c:pt>
                <c:pt idx="1619">
                  <c:v>2.5508907799307252</c:v>
                </c:pt>
                <c:pt idx="1620">
                  <c:v>5.3685693703725121</c:v>
                </c:pt>
                <c:pt idx="1621">
                  <c:v>-0.38966511219665279</c:v>
                </c:pt>
                <c:pt idx="1622">
                  <c:v>-0.43217845378926256</c:v>
                </c:pt>
                <c:pt idx="1623">
                  <c:v>-3.0160427403073271</c:v>
                </c:pt>
                <c:pt idx="1624">
                  <c:v>2.3408197285867942</c:v>
                </c:pt>
                <c:pt idx="1625">
                  <c:v>-3.100871378118228</c:v>
                </c:pt>
                <c:pt idx="1626">
                  <c:v>5.1150504561593237</c:v>
                </c:pt>
                <c:pt idx="1627">
                  <c:v>7.9339949053071166</c:v>
                </c:pt>
                <c:pt idx="1628">
                  <c:v>-0.68200229056564865</c:v>
                </c:pt>
                <c:pt idx="1629">
                  <c:v>-3.2657866763892116</c:v>
                </c:pt>
                <c:pt idx="1630">
                  <c:v>-0.7678805899111012</c:v>
                </c:pt>
                <c:pt idx="1631">
                  <c:v>-3.3516374755015619</c:v>
                </c:pt>
                <c:pt idx="1632">
                  <c:v>-3.3950658272332106</c:v>
                </c:pt>
                <c:pt idx="1633">
                  <c:v>7.6799739114296273</c:v>
                </c:pt>
                <c:pt idx="1634">
                  <c:v>-0.93594387735804219</c:v>
                </c:pt>
                <c:pt idx="1635">
                  <c:v>-3.5196468947424506</c:v>
                </c:pt>
                <c:pt idx="1636">
                  <c:v>1.8373685827117754</c:v>
                </c:pt>
                <c:pt idx="1637">
                  <c:v>1.7962280297322906</c:v>
                </c:pt>
                <c:pt idx="1638">
                  <c:v>1.7551000053191217</c:v>
                </c:pt>
                <c:pt idx="1639">
                  <c:v>-1.1450444001555411</c:v>
                </c:pt>
                <c:pt idx="1640">
                  <c:v>4.5307354851917836</c:v>
                </c:pt>
                <c:pt idx="1641">
                  <c:v>-3.7685954755625346</c:v>
                </c:pt>
                <c:pt idx="1642">
                  <c:v>-3.8118900164580651</c:v>
                </c:pt>
                <c:pt idx="1643">
                  <c:v>4.4042419625833134</c:v>
                </c:pt>
                <c:pt idx="1644">
                  <c:v>-3.895048334919224</c:v>
                </c:pt>
                <c:pt idx="1645">
                  <c:v>-3.938302212562931</c:v>
                </c:pt>
                <c:pt idx="1646">
                  <c:v>1.4188408980185017</c:v>
                </c:pt>
                <c:pt idx="1647">
                  <c:v>7.0958799645334665</c:v>
                </c:pt>
                <c:pt idx="1648">
                  <c:v>4.1981966215201112</c:v>
                </c:pt>
                <c:pt idx="1649">
                  <c:v>4.1583790441323742</c:v>
                </c:pt>
                <c:pt idx="1650">
                  <c:v>12.37797877167219</c:v>
                </c:pt>
                <c:pt idx="1651">
                  <c:v>6.9411859793179929</c:v>
                </c:pt>
                <c:pt idx="1652">
                  <c:v>1.1845242752075933</c:v>
                </c:pt>
                <c:pt idx="1653">
                  <c:v>-1.7154409448519772</c:v>
                </c:pt>
                <c:pt idx="1654">
                  <c:v>-1.7575389669350017</c:v>
                </c:pt>
                <c:pt idx="1655">
                  <c:v>3.9184226639342796</c:v>
                </c:pt>
                <c:pt idx="1656">
                  <c:v>6.7377110979161614</c:v>
                </c:pt>
                <c:pt idx="1657">
                  <c:v>-1.8779108298496539</c:v>
                </c:pt>
                <c:pt idx="1658">
                  <c:v>0.93906446643786978</c:v>
                </c:pt>
                <c:pt idx="1659">
                  <c:v>0.89819834829171441</c:v>
                </c:pt>
                <c:pt idx="1660">
                  <c:v>3.7163661928479854</c:v>
                </c:pt>
                <c:pt idx="1661">
                  <c:v>3.6766919170298848</c:v>
                </c:pt>
                <c:pt idx="1662">
                  <c:v>0.77800872540723276</c:v>
                </c:pt>
                <c:pt idx="1663">
                  <c:v>3.5962123856933204</c:v>
                </c:pt>
                <c:pt idx="1664">
                  <c:v>-4.7028172514400381</c:v>
                </c:pt>
                <c:pt idx="1665">
                  <c:v>0.65455996293648866</c:v>
                </c:pt>
                <c:pt idx="1666">
                  <c:v>-2.2452381398675954</c:v>
                </c:pt>
                <c:pt idx="1667">
                  <c:v>-2.2871690446951334</c:v>
                </c:pt>
                <c:pt idx="1668">
                  <c:v>8.7893188355640675</c:v>
                </c:pt>
                <c:pt idx="1669">
                  <c:v>0.49255478490567839</c:v>
                </c:pt>
                <c:pt idx="1670">
                  <c:v>-4.9485413020820914</c:v>
                </c:pt>
                <c:pt idx="1671">
                  <c:v>-2.4501060442934346</c:v>
                </c:pt>
                <c:pt idx="1672">
                  <c:v>-5.0333206880481072</c:v>
                </c:pt>
                <c:pt idx="1673">
                  <c:v>8.5835398992033944</c:v>
                </c:pt>
                <c:pt idx="1674">
                  <c:v>-2.5721772440457613</c:v>
                </c:pt>
                <c:pt idx="1675">
                  <c:v>8.5043910948480246</c:v>
                </c:pt>
                <c:pt idx="1676">
                  <c:v>5.9257462047924889</c:v>
                </c:pt>
                <c:pt idx="1677">
                  <c:v>-2.6896190948597365</c:v>
                </c:pt>
                <c:pt idx="1678">
                  <c:v>8.3869824487256821</c:v>
                </c:pt>
                <c:pt idx="1679">
                  <c:v>5.8083716828829921</c:v>
                </c:pt>
                <c:pt idx="1680">
                  <c:v>8.3114327795487455</c:v>
                </c:pt>
                <c:pt idx="1681">
                  <c:v>2.8738299530733826</c:v>
                </c:pt>
                <c:pt idx="1682">
                  <c:v>-2.8836198350390276</c:v>
                </c:pt>
                <c:pt idx="1683">
                  <c:v>8.1930366238389993</c:v>
                </c:pt>
                <c:pt idx="1684">
                  <c:v>2.755469303890834</c:v>
                </c:pt>
                <c:pt idx="1685">
                  <c:v>-0.14293026648432772</c:v>
                </c:pt>
                <c:pt idx="1686">
                  <c:v>5.5345611928713225</c:v>
                </c:pt>
                <c:pt idx="1687">
                  <c:v>8.0376998644903281</c:v>
                </c:pt>
                <c:pt idx="1688">
                  <c:v>10.8595461025334</c:v>
                </c:pt>
                <c:pt idx="1689">
                  <c:v>-5.6951836288867099</c:v>
                </c:pt>
                <c:pt idx="1690">
                  <c:v>2.521510390863213</c:v>
                </c:pt>
                <c:pt idx="1691">
                  <c:v>2.4821937312387377</c:v>
                </c:pt>
                <c:pt idx="1692">
                  <c:v>10.702251799149906</c:v>
                </c:pt>
                <c:pt idx="1693">
                  <c:v>7.8072873355902388</c:v>
                </c:pt>
                <c:pt idx="1694">
                  <c:v>2.3698359228784085</c:v>
                </c:pt>
                <c:pt idx="1695">
                  <c:v>7.7309156719197105</c:v>
                </c:pt>
                <c:pt idx="1696">
                  <c:v>7.6938374069919817</c:v>
                </c:pt>
                <c:pt idx="1697">
                  <c:v>5.1154287229937552</c:v>
                </c:pt>
                <c:pt idx="1698">
                  <c:v>5.0773457921499698</c:v>
                </c:pt>
                <c:pt idx="1699">
                  <c:v>-6.0790899984817486</c:v>
                </c:pt>
                <c:pt idx="1700">
                  <c:v>4.9967271029430549</c:v>
                </c:pt>
                <c:pt idx="1701">
                  <c:v>4.9586788965222723</c:v>
                </c:pt>
                <c:pt idx="1702">
                  <c:v>2.06163498020085</c:v>
                </c:pt>
                <c:pt idx="1703">
                  <c:v>4.8814633287071274</c:v>
                </c:pt>
                <c:pt idx="1704">
                  <c:v>7.3847876902567648</c:v>
                </c:pt>
                <c:pt idx="1705">
                  <c:v>7.3478079808373948</c:v>
                </c:pt>
                <c:pt idx="1706">
                  <c:v>10.169844340323905</c:v>
                </c:pt>
                <c:pt idx="1707">
                  <c:v>12.993041870858605</c:v>
                </c:pt>
                <c:pt idx="1708">
                  <c:v>4.6990472468620226</c:v>
                </c:pt>
                <c:pt idx="1709">
                  <c:v>4.6610862620198787</c:v>
                </c:pt>
                <c:pt idx="1710">
                  <c:v>4.6231364143321514</c:v>
                </c:pt>
                <c:pt idx="1711">
                  <c:v>-1.132810016668131</c:v>
                </c:pt>
                <c:pt idx="1712">
                  <c:v>1.6859674639262892</c:v>
                </c:pt>
                <c:pt idx="1713">
                  <c:v>7.0472421338465452</c:v>
                </c:pt>
                <c:pt idx="1714">
                  <c:v>4.4690229315261121</c:v>
                </c:pt>
                <c:pt idx="1715">
                  <c:v>6.972465040526707</c:v>
                </c:pt>
                <c:pt idx="1716">
                  <c:v>9.7946052626412836</c:v>
                </c:pt>
                <c:pt idx="1717">
                  <c:v>4.3585645909557087</c:v>
                </c:pt>
                <c:pt idx="1718">
                  <c:v>4.3207036154245912</c:v>
                </c:pt>
                <c:pt idx="1719">
                  <c:v>4.2828537770478619</c:v>
                </c:pt>
                <c:pt idx="1720">
                  <c:v>6.7863491587378135</c:v>
                </c:pt>
                <c:pt idx="1721">
                  <c:v>4.2082066785648635</c:v>
                </c:pt>
                <c:pt idx="1722">
                  <c:v>9.570723629138655</c:v>
                </c:pt>
                <c:pt idx="1723">
                  <c:v>6.6760820504192466</c:v>
                </c:pt>
                <c:pt idx="1724">
                  <c:v>9.4983044997277801</c:v>
                </c:pt>
                <c:pt idx="1725">
                  <c:v>-1.6556473449018654</c:v>
                </c:pt>
                <c:pt idx="1726">
                  <c:v>12.281617514492098</c:v>
                </c:pt>
                <c:pt idx="1727">
                  <c:v>3.9878320955889421</c:v>
                </c:pt>
                <c:pt idx="1728">
                  <c:v>6.49141205654049</c:v>
                </c:pt>
                <c:pt idx="1729">
                  <c:v>6.4546879465230163</c:v>
                </c:pt>
                <c:pt idx="1730">
                  <c:v>6.4179743815365313</c:v>
                </c:pt>
                <c:pt idx="1731">
                  <c:v>6.3812713615810281</c:v>
                </c:pt>
                <c:pt idx="1732">
                  <c:v>3.8032483140296662</c:v>
                </c:pt>
                <c:pt idx="1733">
                  <c:v>6.306881292154479</c:v>
                </c:pt>
                <c:pt idx="1734">
                  <c:v>9.1292064370427752</c:v>
                </c:pt>
                <c:pt idx="1735">
                  <c:v>6.2346916177088829</c:v>
                </c:pt>
                <c:pt idx="1736">
                  <c:v>3.6567118808417689</c:v>
                </c:pt>
                <c:pt idx="1737">
                  <c:v>6.1603870025882017</c:v>
                </c:pt>
                <c:pt idx="1738">
                  <c:v>8.9827529781526749</c:v>
                </c:pt>
                <c:pt idx="1739">
                  <c:v>6.0882803024404311</c:v>
                </c:pt>
                <c:pt idx="1740">
                  <c:v>6.0516721147591568</c:v>
                </c:pt>
                <c:pt idx="1741">
                  <c:v>3.4737465256256144</c:v>
                </c:pt>
                <c:pt idx="1742">
                  <c:v>5.9774743360246561</c:v>
                </c:pt>
                <c:pt idx="1743">
                  <c:v>5.9408980754547045</c:v>
                </c:pt>
                <c:pt idx="1744">
                  <c:v>0.50401236210628042</c:v>
                </c:pt>
                <c:pt idx="1745">
                  <c:v>0.4653070303834923</c:v>
                </c:pt>
                <c:pt idx="1746">
                  <c:v>5.8269322049844945</c:v>
                </c:pt>
                <c:pt idx="1747">
                  <c:v>11.508383236998633</c:v>
                </c:pt>
                <c:pt idx="1748">
                  <c:v>8.6151440221428501</c:v>
                </c:pt>
                <c:pt idx="1749">
                  <c:v>8.5797686485114752</c:v>
                </c:pt>
                <c:pt idx="1750">
                  <c:v>8.5444031731045484</c:v>
                </c:pt>
                <c:pt idx="1751">
                  <c:v>11.368038273821625</c:v>
                </c:pt>
                <c:pt idx="1752">
                  <c:v>11.333828703426093</c:v>
                </c:pt>
                <c:pt idx="1753">
                  <c:v>11.299628404917925</c:v>
                </c:pt>
                <c:pt idx="1754">
                  <c:v>8.4064476245509567</c:v>
                </c:pt>
                <c:pt idx="1755">
                  <c:v>5.5121412601829221</c:v>
                </c:pt>
                <c:pt idx="1756">
                  <c:v>8.3346884805507173</c:v>
                </c:pt>
                <c:pt idx="1757">
                  <c:v>2.8990795277214971</c:v>
                </c:pt>
                <c:pt idx="1758">
                  <c:v>8.2619617617448355</c:v>
                </c:pt>
                <c:pt idx="1759">
                  <c:v>8.2266853349926166</c:v>
                </c:pt>
                <c:pt idx="1760">
                  <c:v>5.3324310022358574</c:v>
                </c:pt>
                <c:pt idx="1761">
                  <c:v>2.7547189654726552</c:v>
                </c:pt>
                <c:pt idx="1762">
                  <c:v>2.7173326818638657</c:v>
                </c:pt>
                <c:pt idx="1763">
                  <c:v>2.6799575354094998</c:v>
                </c:pt>
                <c:pt idx="1764">
                  <c:v>5.1839148178317558</c:v>
                </c:pt>
                <c:pt idx="1765">
                  <c:v>8.0065541636179631</c:v>
                </c:pt>
                <c:pt idx="1766">
                  <c:v>2.5710429317985088</c:v>
                </c:pt>
                <c:pt idx="1767">
                  <c:v>2.5337113961334623</c:v>
                </c:pt>
                <c:pt idx="1768">
                  <c:v>5.0377111141957087</c:v>
                </c:pt>
                <c:pt idx="1769">
                  <c:v>2.4600869367344274</c:v>
                </c:pt>
                <c:pt idx="1770">
                  <c:v>4.9641080368770005</c:v>
                </c:pt>
                <c:pt idx="1771">
                  <c:v>2.3865058336194878</c:v>
                </c:pt>
                <c:pt idx="1772">
                  <c:v>2.349229383516402</c:v>
                </c:pt>
                <c:pt idx="1773">
                  <c:v>-8.8063048503165149</c:v>
                </c:pt>
                <c:pt idx="1774">
                  <c:v>2.270318731848981</c:v>
                </c:pt>
                <c:pt idx="1775">
                  <c:v>2.2330770061689122</c:v>
                </c:pt>
                <c:pt idx="1776">
                  <c:v>4.7371641141695022</c:v>
                </c:pt>
                <c:pt idx="1777">
                  <c:v>4.7009471512010848</c:v>
                </c:pt>
                <c:pt idx="1778">
                  <c:v>10.382704265932126</c:v>
                </c:pt>
                <c:pt idx="1779">
                  <c:v>4.6307998499843279</c:v>
                </c:pt>
                <c:pt idx="1780">
                  <c:v>7.453594989712613</c:v>
                </c:pt>
                <c:pt idx="1781">
                  <c:v>7.4185460846653086</c:v>
                </c:pt>
                <c:pt idx="1782">
                  <c:v>7.3835070778424381</c:v>
                </c:pt>
                <c:pt idx="1783">
                  <c:v>10.207458149266095</c:v>
                </c:pt>
                <c:pt idx="1784">
                  <c:v>4.4556048158699326</c:v>
                </c:pt>
                <c:pt idx="1785">
                  <c:v>4.4194699135047486</c:v>
                </c:pt>
                <c:pt idx="1786">
                  <c:v>7.2423247608654719</c:v>
                </c:pt>
                <c:pt idx="1787">
                  <c:v>4.3483566770415862</c:v>
                </c:pt>
                <c:pt idx="1788">
                  <c:v>1.7709388161622996</c:v>
                </c:pt>
                <c:pt idx="1789">
                  <c:v>7.1341388936888919</c:v>
                </c:pt>
                <c:pt idx="1790">
                  <c:v>9.9581582226588807</c:v>
                </c:pt>
                <c:pt idx="1791">
                  <c:v>7.0653552763484058</c:v>
                </c:pt>
                <c:pt idx="1792">
                  <c:v>4.1714388956151609</c:v>
                </c:pt>
                <c:pt idx="1793">
                  <c:v>6.9943639500394497</c:v>
                </c:pt>
                <c:pt idx="1794">
                  <c:v>9.8184215987635213</c:v>
                </c:pt>
                <c:pt idx="1795">
                  <c:v>9.7846345763749909</c:v>
                </c:pt>
                <c:pt idx="1796">
                  <c:v>4.0329047901623696</c:v>
                </c:pt>
                <c:pt idx="1797">
                  <c:v>9.7148448136508705</c:v>
                </c:pt>
                <c:pt idx="1798">
                  <c:v>6.8221108366254626</c:v>
                </c:pt>
                <c:pt idx="1799">
                  <c:v>-1.4720205495729033</c:v>
                </c:pt>
                <c:pt idx="1800">
                  <c:v>12.149428225653182</c:v>
                </c:pt>
                <c:pt idx="1801">
                  <c:v>9.575384066895765</c:v>
                </c:pt>
                <c:pt idx="1802">
                  <c:v>3.8237155797451052</c:v>
                </c:pt>
                <c:pt idx="1803">
                  <c:v>6.6467392981277129</c:v>
                </c:pt>
                <c:pt idx="1804">
                  <c:v>3.7529455155183484</c:v>
                </c:pt>
                <c:pt idx="1805">
                  <c:v>6.5759893486357157</c:v>
                </c:pt>
                <c:pt idx="1806">
                  <c:v>6.5411891369774793</c:v>
                </c:pt>
                <c:pt idx="1807">
                  <c:v>9.3653713249023696</c:v>
                </c:pt>
                <c:pt idx="1808">
                  <c:v>6.4727366484070714</c:v>
                </c:pt>
                <c:pt idx="1809">
                  <c:v>9.296937688157854</c:v>
                </c:pt>
                <c:pt idx="1810">
                  <c:v>9.2632940567959992</c:v>
                </c:pt>
                <c:pt idx="1811">
                  <c:v>9.2296596973215301</c:v>
                </c:pt>
                <c:pt idx="1812">
                  <c:v>11.737342130209406</c:v>
                </c:pt>
                <c:pt idx="1813">
                  <c:v>9.1634114246864442</c:v>
                </c:pt>
                <c:pt idx="1814">
                  <c:v>9.1298046070508718</c:v>
                </c:pt>
                <c:pt idx="1815">
                  <c:v>9.0962070613026569</c:v>
                </c:pt>
                <c:pt idx="1816">
                  <c:v>9.062618787441842</c:v>
                </c:pt>
                <c:pt idx="1817">
                  <c:v>6.170070365758356</c:v>
                </c:pt>
                <c:pt idx="1818">
                  <c:v>8.9943548867234426</c:v>
                </c:pt>
                <c:pt idx="1819">
                  <c:v>3.2428571600646592</c:v>
                </c:pt>
                <c:pt idx="1820">
                  <c:v>8.9250147839067964</c:v>
                </c:pt>
                <c:pt idx="1821">
                  <c:v>8.891473793636294</c:v>
                </c:pt>
                <c:pt idx="1822">
                  <c:v>5.9989742265031154</c:v>
                </c:pt>
                <c:pt idx="1823">
                  <c:v>3.105370980364988</c:v>
                </c:pt>
                <c:pt idx="1824">
                  <c:v>8.7875666159100589</c:v>
                </c:pt>
                <c:pt idx="1825">
                  <c:v>8.7540636373425116</c:v>
                </c:pt>
                <c:pt idx="1826">
                  <c:v>8.7205699306623288</c:v>
                </c:pt>
                <c:pt idx="1827">
                  <c:v>8.6870854958695318</c:v>
                </c:pt>
                <c:pt idx="1828">
                  <c:v>8.6536103329641136</c:v>
                </c:pt>
                <c:pt idx="1829">
                  <c:v>8.62014444194606</c:v>
                </c:pt>
                <c:pt idx="1830">
                  <c:v>8.5866878228153993</c:v>
                </c:pt>
                <c:pt idx="1831">
                  <c:v>8.5532404755721103</c:v>
                </c:pt>
                <c:pt idx="1832">
                  <c:v>8.5198024002162072</c:v>
                </c:pt>
                <c:pt idx="1833">
                  <c:v>8.4863735967476686</c:v>
                </c:pt>
                <c:pt idx="1834">
                  <c:v>5.5939899437344778</c:v>
                </c:pt>
                <c:pt idx="1835">
                  <c:v>10.959735102036113</c:v>
                </c:pt>
                <c:pt idx="1836">
                  <c:v>8.3860195324576381</c:v>
                </c:pt>
                <c:pt idx="1837">
                  <c:v>8.3526278507665239</c:v>
                </c:pt>
                <c:pt idx="1838">
                  <c:v>5.4602825528725063</c:v>
                </c:pt>
                <c:pt idx="1839">
                  <c:v>8.2847636660073078</c:v>
                </c:pt>
                <c:pt idx="1840">
                  <c:v>10.7926999048467</c:v>
                </c:pt>
                <c:pt idx="1841">
                  <c:v>8.2190307289330136</c:v>
                </c:pt>
                <c:pt idx="1842">
                  <c:v>8.1856854409066884</c:v>
                </c:pt>
                <c:pt idx="1843">
                  <c:v>8.1523494247677633</c:v>
                </c:pt>
                <c:pt idx="1844">
                  <c:v>5.2600616418699815</c:v>
                </c:pt>
                <c:pt idx="1845">
                  <c:v>8.0845984205569579</c:v>
                </c:pt>
                <c:pt idx="1846">
                  <c:v>8.0512905281312968</c:v>
                </c:pt>
                <c:pt idx="1847">
                  <c:v>5.1590318033349831</c:v>
                </c:pt>
                <c:pt idx="1848">
                  <c:v>7.9835967057352448</c:v>
                </c:pt>
                <c:pt idx="1849">
                  <c:v>7.9503169370228548</c:v>
                </c:pt>
                <c:pt idx="1850">
                  <c:v>7.9170464401978577</c:v>
                </c:pt>
                <c:pt idx="1851">
                  <c:v>7.8837852152602252</c:v>
                </c:pt>
                <c:pt idx="1852">
                  <c:v>10.391829763039937</c:v>
                </c:pt>
                <c:pt idx="1853">
                  <c:v>-0.44094051615093832</c:v>
                </c:pt>
                <c:pt idx="1854">
                  <c:v>7.7818491926758639</c:v>
                </c:pt>
                <c:pt idx="1855">
                  <c:v>10.289921332555153</c:v>
                </c:pt>
                <c:pt idx="1856">
                  <c:v>7.7163921933334763</c:v>
                </c:pt>
                <c:pt idx="1857">
                  <c:v>7.6831869419991676</c:v>
                </c:pt>
                <c:pt idx="1858">
                  <c:v>13.050242523755401</c:v>
                </c:pt>
                <c:pt idx="1859">
                  <c:v>7.6188866753214839</c:v>
                </c:pt>
                <c:pt idx="1860">
                  <c:v>7.5857086577749158</c:v>
                </c:pt>
                <c:pt idx="1861">
                  <c:v>7.5525399121157406</c:v>
                </c:pt>
                <c:pt idx="1862">
                  <c:v>7.5193804383439442</c:v>
                </c:pt>
                <c:pt idx="1863">
                  <c:v>7.4862302364595124</c:v>
                </c:pt>
                <c:pt idx="1864">
                  <c:v>7.4530893064624735</c:v>
                </c:pt>
                <c:pt idx="1865">
                  <c:v>9.9612505965565177</c:v>
                </c:pt>
                <c:pt idx="1866">
                  <c:v>7.3878133205110075</c:v>
                </c:pt>
                <c:pt idx="1867">
                  <c:v>9.8959923409968198</c:v>
                </c:pt>
                <c:pt idx="1868">
                  <c:v>12.722819148247311</c:v>
                </c:pt>
                <c:pt idx="1869">
                  <c:v>7.2915548891662922</c:v>
                </c:pt>
                <c:pt idx="1870">
                  <c:v>12.658713147084988</c:v>
                </c:pt>
                <c:pt idx="1871">
                  <c:v>7.2274668499043386</c:v>
                </c:pt>
                <c:pt idx="1872">
                  <c:v>7.1943983836110732</c:v>
                </c:pt>
                <c:pt idx="1873">
                  <c:v>9.7026299973650012</c:v>
                </c:pt>
                <c:pt idx="1874">
                  <c:v>7.1292651850232573</c:v>
                </c:pt>
                <c:pt idx="1875">
                  <c:v>9.6375145291689464</c:v>
                </c:pt>
                <c:pt idx="1876">
                  <c:v>7.0641679867787133</c:v>
                </c:pt>
                <c:pt idx="1877">
                  <c:v>7.0311453322758624</c:v>
                </c:pt>
                <c:pt idx="1878">
                  <c:v>6.9981319496603902</c:v>
                </c:pt>
                <c:pt idx="1879">
                  <c:v>4.1061775195303909</c:v>
                </c:pt>
                <c:pt idx="1880">
                  <c:v>6.9310369317408274</c:v>
                </c:pt>
                <c:pt idx="1881">
                  <c:v>6.8980516728386263</c:v>
                </c:pt>
                <c:pt idx="1882">
                  <c:v>9.4063640366503591</c:v>
                </c:pt>
                <c:pt idx="1883">
                  <c:v>12.233319622182144</c:v>
                </c:pt>
                <c:pt idx="1884">
                  <c:v>12.202429409369152</c:v>
                </c:pt>
                <c:pt idx="1885">
                  <c:v>6.771311241444451</c:v>
                </c:pt>
                <c:pt idx="1886">
                  <c:v>6.738370904407148</c:v>
                </c:pt>
                <c:pt idx="1887">
                  <c:v>9.2467268634228361</c:v>
                </c:pt>
                <c:pt idx="1888">
                  <c:v>9.2147769387661498</c:v>
                </c:pt>
                <c:pt idx="1889">
                  <c:v>12.041783060382429</c:v>
                </c:pt>
                <c:pt idx="1890">
                  <c:v>12.010943383653903</c:v>
                </c:pt>
                <c:pt idx="1891">
                  <c:v>9.1211651150729196</c:v>
                </c:pt>
                <c:pt idx="1892">
                  <c:v>9.0892495218195464</c:v>
                </c:pt>
                <c:pt idx="1893">
                  <c:v>6.5160572129521697</c:v>
                </c:pt>
                <c:pt idx="1894">
                  <c:v>11.88341979663992</c:v>
                </c:pt>
                <c:pt idx="1895">
                  <c:v>11.852621965982898</c:v>
                </c:pt>
                <c:pt idx="1896">
                  <c:v>6.4216023660288712</c:v>
                </c:pt>
                <c:pt idx="1897">
                  <c:v>8.9300449839794638</c:v>
                </c:pt>
                <c:pt idx="1898">
                  <c:v>6.356897596976971</c:v>
                </c:pt>
                <c:pt idx="1899">
                  <c:v>6.3240740978618319</c:v>
                </c:pt>
                <c:pt idx="1900">
                  <c:v>6.291259870634093</c:v>
                </c:pt>
                <c:pt idx="1901">
                  <c:v>6.2584549152937186</c:v>
                </c:pt>
                <c:pt idx="1902">
                  <c:v>6.2256592318407229</c:v>
                </c:pt>
                <c:pt idx="1903">
                  <c:v>6.192872820275106</c:v>
                </c:pt>
                <c:pt idx="1904">
                  <c:v>8.701378158938148</c:v>
                </c:pt>
                <c:pt idx="1905">
                  <c:v>6.1282954013240598</c:v>
                </c:pt>
                <c:pt idx="1906">
                  <c:v>8.63681847037887</c:v>
                </c:pt>
                <c:pt idx="1907">
                  <c:v>8.6050356557613128</c:v>
                </c:pt>
                <c:pt idx="1908">
                  <c:v>6.0319801661628674</c:v>
                </c:pt>
                <c:pt idx="1909">
                  <c:v>8.5405296979370675</c:v>
                </c:pt>
                <c:pt idx="1910">
                  <c:v>3.1085515117389591</c:v>
                </c:pt>
                <c:pt idx="1911">
                  <c:v>5.9336924310305719</c:v>
                </c:pt>
                <c:pt idx="1912">
                  <c:v>11.301209349760697</c:v>
                </c:pt>
                <c:pt idx="1913">
                  <c:v>8.4116257833183994</c:v>
                </c:pt>
                <c:pt idx="1914">
                  <c:v>8.3799048922037471</c:v>
                </c:pt>
                <c:pt idx="1915">
                  <c:v>8.3481927334166883</c:v>
                </c:pt>
                <c:pt idx="1916">
                  <c:v>8.3164893069572727</c:v>
                </c:pt>
                <c:pt idx="1917">
                  <c:v>8.2847946128254648</c:v>
                </c:pt>
                <c:pt idx="1918">
                  <c:v>5.7118299253381366</c:v>
                </c:pt>
                <c:pt idx="1919">
                  <c:v>8.2204675775980789</c:v>
                </c:pt>
                <c:pt idx="1920">
                  <c:v>5.6475211600622686</c:v>
                </c:pt>
                <c:pt idx="1921">
                  <c:v>11.015114203717815</c:v>
                </c:pt>
                <c:pt idx="1922">
                  <c:v>5.584331805082364</c:v>
                </c:pt>
                <c:pt idx="1923">
                  <c:v>10.951941683406126</c:v>
                </c:pt>
                <c:pt idx="1924">
                  <c:v>5.5211772466710443</c:v>
                </c:pt>
                <c:pt idx="1925">
                  <c:v>8.0298674921991164</c:v>
                </c:pt>
                <c:pt idx="1926">
                  <c:v>10.857188022565104</c:v>
                </c:pt>
                <c:pt idx="1927">
                  <c:v>7.9677268747948347</c:v>
                </c:pt>
                <c:pt idx="1928">
                  <c:v>7.9361284023521677</c:v>
                </c:pt>
                <c:pt idx="1929">
                  <c:v>10.763473944121451</c:v>
                </c:pt>
                <c:pt idx="1930">
                  <c:v>10.73297368754595</c:v>
                </c:pt>
                <c:pt idx="1931">
                  <c:v>10.702481575625647</c:v>
                </c:pt>
                <c:pt idx="1932">
                  <c:v>7.8130631926327254</c:v>
                </c:pt>
                <c:pt idx="1933">
                  <c:v>10.640441601741678</c:v>
                </c:pt>
                <c:pt idx="1934">
                  <c:v>10.60997421250584</c:v>
                </c:pt>
                <c:pt idx="1935">
                  <c:v>10.579514967925206</c:v>
                </c:pt>
                <c:pt idx="1936">
                  <c:v>10.549063867999799</c:v>
                </c:pt>
                <c:pt idx="1937">
                  <c:v>10.518620912729581</c:v>
                </c:pt>
                <c:pt idx="1938">
                  <c:v>7.6292534289344474</c:v>
                </c:pt>
                <c:pt idx="1939">
                  <c:v>7.5977486204669589</c:v>
                </c:pt>
                <c:pt idx="1940">
                  <c:v>7.566252544327071</c:v>
                </c:pt>
                <c:pt idx="1941">
                  <c:v>7.5347652005148191</c:v>
                </c:pt>
                <c:pt idx="1942">
                  <c:v>7.5032865890301821</c:v>
                </c:pt>
                <c:pt idx="1943">
                  <c:v>10.33074788828538</c:v>
                </c:pt>
                <c:pt idx="1944">
                  <c:v>7.4414324995023833</c:v>
                </c:pt>
                <c:pt idx="1945">
                  <c:v>7.4099797860470318</c:v>
                </c:pt>
                <c:pt idx="1946">
                  <c:v>7.378535804919288</c:v>
                </c:pt>
                <c:pt idx="1947">
                  <c:v>10.206030548951787</c:v>
                </c:pt>
                <c:pt idx="1948">
                  <c:v>7.3167497905257122</c:v>
                </c:pt>
                <c:pt idx="1949">
                  <c:v>10.144261112587458</c:v>
                </c:pt>
                <c:pt idx="1950">
                  <c:v>10.113926636304434</c:v>
                </c:pt>
                <c:pt idx="1951">
                  <c:v>10.083600304676608</c:v>
                </c:pt>
                <c:pt idx="1952">
                  <c:v>7.1943535787002588</c:v>
                </c:pt>
                <c:pt idx="1953">
                  <c:v>7.1629695280515264</c:v>
                </c:pt>
                <c:pt idx="1954">
                  <c:v>7.1315942097304088</c:v>
                </c:pt>
                <c:pt idx="1955">
                  <c:v>7.1002276237369202</c:v>
                </c:pt>
                <c:pt idx="1956">
                  <c:v>7.0688697700710463</c:v>
                </c:pt>
                <c:pt idx="1957">
                  <c:v>9.8964476929686285</c:v>
                </c:pt>
                <c:pt idx="1958">
                  <c:v>7.007253062004402</c:v>
                </c:pt>
                <c:pt idx="1959">
                  <c:v>9.8348475629312304</c:v>
                </c:pt>
                <c:pt idx="1960">
                  <c:v>9.8045962655132612</c:v>
                </c:pt>
                <c:pt idx="1961">
                  <c:v>9.7743531127505037</c:v>
                </c:pt>
                <c:pt idx="1962">
                  <c:v>6.8851925142360173</c:v>
                </c:pt>
                <c:pt idx="1963">
                  <c:v>9.7128198825025009</c:v>
                </c:pt>
                <c:pt idx="1964">
                  <c:v>9.6826014524242012</c:v>
                </c:pt>
                <c:pt idx="1965">
                  <c:v>6.7934664529854061</c:v>
                </c:pt>
                <c:pt idx="1966">
                  <c:v>9.6211185439363618</c:v>
                </c:pt>
                <c:pt idx="1967">
                  <c:v>9.5909248365425057</c:v>
                </c:pt>
                <c:pt idx="1968">
                  <c:v>6.7018154361794231</c:v>
                </c:pt>
                <c:pt idx="1969">
                  <c:v>6.6705687111439431</c:v>
                </c:pt>
                <c:pt idx="1970">
                  <c:v>4.0980656250573233</c:v>
                </c:pt>
                <c:pt idx="1971">
                  <c:v>9.4660741780797508</c:v>
                </c:pt>
                <c:pt idx="1972">
                  <c:v>9.4359223167573916</c:v>
                </c:pt>
                <c:pt idx="1973">
                  <c:v>4.0055919395841357</c:v>
                </c:pt>
                <c:pt idx="1974">
                  <c:v>6.5147034257526286</c:v>
                </c:pt>
                <c:pt idx="1975">
                  <c:v>9.3424307754725149</c:v>
                </c:pt>
                <c:pt idx="1976">
                  <c:v>9.3123123268476036</c:v>
                </c:pt>
                <c:pt idx="1977">
                  <c:v>6.4232808530918106</c:v>
                </c:pt>
                <c:pt idx="1978">
                  <c:v>3.8508490669601869</c:v>
                </c:pt>
                <c:pt idx="1979">
                  <c:v>9.2189244453775174</c:v>
                </c:pt>
                <c:pt idx="1980">
                  <c:v>6.3299191353875059</c:v>
                </c:pt>
                <c:pt idx="1981">
                  <c:v>3.7575143092203973</c:v>
                </c:pt>
                <c:pt idx="1982">
                  <c:v>9.1256149556799784</c:v>
                </c:pt>
                <c:pt idx="1983">
                  <c:v>11.954474576368519</c:v>
                </c:pt>
                <c:pt idx="1984">
                  <c:v>11.925487831509372</c:v>
                </c:pt>
                <c:pt idx="1985">
                  <c:v>9.037589832496927</c:v>
                </c:pt>
                <c:pt idx="1986">
                  <c:v>6.1486353884876621</c:v>
                </c:pt>
                <c:pt idx="1987">
                  <c:v>8.9764618535044605</c:v>
                </c:pt>
                <c:pt idx="1988">
                  <c:v>8.9464425201764683</c:v>
                </c:pt>
                <c:pt idx="1989">
                  <c:v>8.9164313315036949</c:v>
                </c:pt>
                <c:pt idx="1990">
                  <c:v>8.886428287486126</c:v>
                </c:pt>
                <c:pt idx="1991">
                  <c:v>5.9975163093006287</c:v>
                </c:pt>
                <c:pt idx="1992">
                  <c:v>8.8253837863123081</c:v>
                </c:pt>
                <c:pt idx="1993">
                  <c:v>5.9364889738284674</c:v>
                </c:pt>
                <c:pt idx="1994">
                  <c:v>8.7643730288693931</c:v>
                </c:pt>
                <c:pt idx="1995">
                  <c:v>8.7344112855655354</c:v>
                </c:pt>
                <c:pt idx="1996">
                  <c:v>8.704457686916875</c:v>
                </c:pt>
                <c:pt idx="1997">
                  <c:v>5.8155969068827602</c:v>
                </c:pt>
                <c:pt idx="1998">
                  <c:v>8.6435138292633624</c:v>
                </c:pt>
                <c:pt idx="1999">
                  <c:v>8.61358495329916</c:v>
                </c:pt>
                <c:pt idx="2000">
                  <c:v>8.5836642219901904</c:v>
                </c:pt>
                <c:pt idx="2001">
                  <c:v>5.6948374744058015</c:v>
                </c:pt>
                <c:pt idx="2002">
                  <c:v>5.6638734021490507</c:v>
                </c:pt>
                <c:pt idx="2003">
                  <c:v>8.4918316252433428</c:v>
                </c:pt>
                <c:pt idx="2004">
                  <c:v>8.4619440499928515</c:v>
                </c:pt>
                <c:pt idx="2005">
                  <c:v>11.290977615218097</c:v>
                </c:pt>
                <c:pt idx="2006">
                  <c:v>11.262164814895662</c:v>
                </c:pt>
                <c:pt idx="2007">
                  <c:v>8.3744471531731648</c:v>
                </c:pt>
                <c:pt idx="2008">
                  <c:v>8.3445915791058525</c:v>
                </c:pt>
                <c:pt idx="2009">
                  <c:v>5.4558322985137764</c:v>
                </c:pt>
                <c:pt idx="2010">
                  <c:v>8.2838472454757124</c:v>
                </c:pt>
                <c:pt idx="2011">
                  <c:v>8.2540163940928792</c:v>
                </c:pt>
                <c:pt idx="2012">
                  <c:v>8.2241936873652364</c:v>
                </c:pt>
                <c:pt idx="2013">
                  <c:v>8.1943791252928051</c:v>
                </c:pt>
                <c:pt idx="2014">
                  <c:v>8.1645727078755996</c:v>
                </c:pt>
                <c:pt idx="2015">
                  <c:v>5.2758643264813045</c:v>
                </c:pt>
                <c:pt idx="2016">
                  <c:v>8.1039284300933474</c:v>
                </c:pt>
                <c:pt idx="2017">
                  <c:v>8.0741467353605927</c:v>
                </c:pt>
                <c:pt idx="2018">
                  <c:v>8.0443731852830496</c:v>
                </c:pt>
                <c:pt idx="2019">
                  <c:v>8.0146077798607109</c:v>
                </c:pt>
                <c:pt idx="2020">
                  <c:v>7.9848505190935839</c:v>
                </c:pt>
                <c:pt idx="2021">
                  <c:v>7.9551014029816542</c:v>
                </c:pt>
                <c:pt idx="2022">
                  <c:v>10.784268519125419</c:v>
                </c:pt>
                <c:pt idx="2023">
                  <c:v>7.8966814606051088</c:v>
                </c:pt>
                <c:pt idx="2024">
                  <c:v>7.8669564897399979</c:v>
                </c:pt>
                <c:pt idx="2025">
                  <c:v>7.8372396635300987</c:v>
                </c:pt>
                <c:pt idx="2026">
                  <c:v>7.8075309819753969</c:v>
                </c:pt>
                <c:pt idx="2027">
                  <c:v>4.9189238010695675</c:v>
                </c:pt>
                <c:pt idx="2028">
                  <c:v>10.605991995831637</c:v>
                </c:pt>
                <c:pt idx="2029">
                  <c:v>4.8595477386738821</c:v>
                </c:pt>
                <c:pt idx="2030">
                  <c:v>7.687725867458866</c:v>
                </c:pt>
                <c:pt idx="2031">
                  <c:v>10.516963687030071</c:v>
                </c:pt>
                <c:pt idx="2032">
                  <c:v>7.6294499304066505</c:v>
                </c:pt>
                <c:pt idx="2033">
                  <c:v>7.5997982614384298</c:v>
                </c:pt>
                <c:pt idx="2034">
                  <c:v>10.429059370334713</c:v>
                </c:pt>
                <c:pt idx="2035">
                  <c:v>7.5415697589580901</c:v>
                </c:pt>
                <c:pt idx="2036">
                  <c:v>7.511942235236674</c:v>
                </c:pt>
                <c:pt idx="2037">
                  <c:v>7.4823228561704624</c:v>
                </c:pt>
                <c:pt idx="2038">
                  <c:v>7.4527116217594553</c:v>
                </c:pt>
                <c:pt idx="2039">
                  <c:v>10.282011731853601</c:v>
                </c:pt>
                <c:pt idx="2040">
                  <c:v>7.3945625550341916</c:v>
                </c:pt>
                <c:pt idx="2041">
                  <c:v>7.3649754658700033</c:v>
                </c:pt>
                <c:pt idx="2042">
                  <c:v>7.3353965213610124</c:v>
                </c:pt>
                <c:pt idx="2043">
                  <c:v>7.3058257215072402</c:v>
                </c:pt>
                <c:pt idx="2044">
                  <c:v>10.135164832799234</c:v>
                </c:pt>
                <c:pt idx="2045">
                  <c:v>12.647903354252549</c:v>
                </c:pt>
                <c:pt idx="2046">
                  <c:v>7.2201875952877899</c:v>
                </c:pt>
                <c:pt idx="2047">
                  <c:v>10.049549469879388</c:v>
                </c:pt>
                <c:pt idx="2048">
                  <c:v>7.1621643275062326</c:v>
                </c:pt>
                <c:pt idx="2049">
                  <c:v>7.1326412727882769</c:v>
                </c:pt>
                <c:pt idx="2050">
                  <c:v>7.1031263627255399</c:v>
                </c:pt>
                <c:pt idx="2051">
                  <c:v>12.473763644735719</c:v>
                </c:pt>
                <c:pt idx="2052">
                  <c:v>7.0460959196256212</c:v>
                </c:pt>
                <c:pt idx="2053">
                  <c:v>7.0166048981707192</c:v>
                </c:pt>
                <c:pt idx="2054">
                  <c:v>6.9871220213710288</c:v>
                </c:pt>
                <c:pt idx="2055">
                  <c:v>6.9576472892265642</c:v>
                </c:pt>
                <c:pt idx="2056">
                  <c:v>6.9281807017372898</c:v>
                </c:pt>
                <c:pt idx="2057">
                  <c:v>9.7576203311831833</c:v>
                </c:pt>
                <c:pt idx="2058">
                  <c:v>6.870315801285507</c:v>
                </c:pt>
                <c:pt idx="2059">
                  <c:v>12.241013099447393</c:v>
                </c:pt>
                <c:pt idx="2060">
                  <c:v>9.6723069331928997</c:v>
                </c:pt>
                <c:pt idx="2061">
                  <c:v>9.6439229603907251</c:v>
                </c:pt>
                <c:pt idx="2062">
                  <c:v>6.7566498863184563</c:v>
                </c:pt>
                <c:pt idx="2063">
                  <c:v>9.5861352899049663</c:v>
                </c:pt>
                <c:pt idx="2064">
                  <c:v>6.6988782164243048</c:v>
                </c:pt>
                <c:pt idx="2065">
                  <c:v>6.6694832305988285</c:v>
                </c:pt>
                <c:pt idx="2066">
                  <c:v>9.4989919235104168</c:v>
                </c:pt>
                <c:pt idx="2067">
                  <c:v>12.011894486664502</c:v>
                </c:pt>
                <c:pt idx="2068">
                  <c:v>6.5843545417280609</c:v>
                </c:pt>
                <c:pt idx="2069">
                  <c:v>11.955125737635804</c:v>
                </c:pt>
                <c:pt idx="2070">
                  <c:v>6.527601536652007</c:v>
                </c:pt>
                <c:pt idx="2071">
                  <c:v>9.3571481787105029</c:v>
                </c:pt>
                <c:pt idx="2072">
                  <c:v>9.3288484552213191</c:v>
                </c:pt>
                <c:pt idx="2073">
                  <c:v>9.3005563091844579</c:v>
                </c:pt>
                <c:pt idx="2074">
                  <c:v>9.2722717405998978</c:v>
                </c:pt>
                <c:pt idx="2075">
                  <c:v>9.2439947494676602</c:v>
                </c:pt>
                <c:pt idx="2076">
                  <c:v>6.3568325888209785</c:v>
                </c:pt>
                <c:pt idx="2077">
                  <c:v>6.3275325158295104</c:v>
                </c:pt>
                <c:pt idx="2078">
                  <c:v>6.2982405874932397</c:v>
                </c:pt>
                <c:pt idx="2079">
                  <c:v>6.2689568038121806</c:v>
                </c:pt>
                <c:pt idx="2080">
                  <c:v>11.63980973621787</c:v>
                </c:pt>
                <c:pt idx="2081">
                  <c:v>9.071264460194385</c:v>
                </c:pt>
                <c:pt idx="2082">
                  <c:v>9.0430413776232257</c:v>
                </c:pt>
                <c:pt idx="2083">
                  <c:v>11.556062117307</c:v>
                </c:pt>
                <c:pt idx="2084">
                  <c:v>11.528775331447008</c:v>
                </c:pt>
                <c:pt idx="2085">
                  <c:v>8.9602598701499829</c:v>
                </c:pt>
                <c:pt idx="2086">
                  <c:v>8.9320666023052766</c:v>
                </c:pt>
                <c:pt idx="2087">
                  <c:v>8.9038809119128715</c:v>
                </c:pt>
                <c:pt idx="2088">
                  <c:v>8.8757027989727888</c:v>
                </c:pt>
                <c:pt idx="2089">
                  <c:v>8.8475322634850144</c:v>
                </c:pt>
                <c:pt idx="2090">
                  <c:v>8.8193693054495554</c:v>
                </c:pt>
                <c:pt idx="2091">
                  <c:v>8.7912139248664118</c:v>
                </c:pt>
                <c:pt idx="2092">
                  <c:v>8.7630661217355694</c:v>
                </c:pt>
                <c:pt idx="2093">
                  <c:v>8.7349258960570495</c:v>
                </c:pt>
                <c:pt idx="2094">
                  <c:v>8.7067932478308379</c:v>
                </c:pt>
                <c:pt idx="2095">
                  <c:v>11.21990146753626</c:v>
                </c:pt>
                <c:pt idx="2096">
                  <c:v>11.192702161697923</c:v>
                </c:pt>
                <c:pt idx="2097">
                  <c:v>11.165509946315822</c:v>
                </c:pt>
                <c:pt idx="2098">
                  <c:v>8.5970922492746666</c:v>
                </c:pt>
                <c:pt idx="2099">
                  <c:v>13.969115445071509</c:v>
                </c:pt>
                <c:pt idx="2100">
                  <c:v>8.5428584339095153</c:v>
                </c:pt>
                <c:pt idx="2101">
                  <c:v>8.5147775591998425</c:v>
                </c:pt>
                <c:pt idx="2102">
                  <c:v>11.027935861076465</c:v>
                </c:pt>
                <c:pt idx="2103">
                  <c:v>8.4595552777300114</c:v>
                </c:pt>
                <c:pt idx="2104">
                  <c:v>10.972727999973799</c:v>
                </c:pt>
                <c:pt idx="2105">
                  <c:v>10.945593196673812</c:v>
                </c:pt>
                <c:pt idx="2106">
                  <c:v>8.3772348506015177</c:v>
                </c:pt>
                <c:pt idx="2107">
                  <c:v>10.890429083668693</c:v>
                </c:pt>
                <c:pt idx="2108">
                  <c:v>10.863315791192115</c:v>
                </c:pt>
                <c:pt idx="2109">
                  <c:v>8.2949796823939579</c:v>
                </c:pt>
                <c:pt idx="2110">
                  <c:v>10.808195426284534</c:v>
                </c:pt>
                <c:pt idx="2111">
                  <c:v>10.781103644631358</c:v>
                </c:pt>
                <c:pt idx="2112">
                  <c:v>10.754018953434411</c:v>
                </c:pt>
                <c:pt idx="2113">
                  <c:v>10.726941352693714</c:v>
                </c:pt>
                <c:pt idx="2114">
                  <c:v>5.2997598615627695</c:v>
                </c:pt>
                <c:pt idx="2115">
                  <c:v>10.670865509575734</c:v>
                </c:pt>
                <c:pt idx="2116">
                  <c:v>10.643809689044943</c:v>
                </c:pt>
                <c:pt idx="2117">
                  <c:v>10.616760958970396</c:v>
                </c:pt>
                <c:pt idx="2118">
                  <c:v>8.0484915929373528</c:v>
                </c:pt>
                <c:pt idx="2119">
                  <c:v>10.56177189922996</c:v>
                </c:pt>
                <c:pt idx="2120">
                  <c:v>7.9935174405601401</c:v>
                </c:pt>
                <c:pt idx="2121">
                  <c:v>7.9655851753426319</c:v>
                </c:pt>
                <c:pt idx="2122">
                  <c:v>10.478887231913319</c:v>
                </c:pt>
                <c:pt idx="2123">
                  <c:v>10.451881762940246</c:v>
                </c:pt>
                <c:pt idx="2124">
                  <c:v>7.8836571189968865</c:v>
                </c:pt>
                <c:pt idx="2125">
                  <c:v>10.396980686390968</c:v>
                </c:pt>
                <c:pt idx="2126">
                  <c:v>7.8287709498108384</c:v>
                </c:pt>
                <c:pt idx="2127">
                  <c:v>7.8008834066830204</c:v>
                </c:pt>
                <c:pt idx="2128">
                  <c:v>10.314228724355182</c:v>
                </c:pt>
                <c:pt idx="2129">
                  <c:v>10.287266516483577</c:v>
                </c:pt>
                <c:pt idx="2130">
                  <c:v>10.260311399068215</c:v>
                </c:pt>
                <c:pt idx="2131">
                  <c:v>10.233363372109096</c:v>
                </c:pt>
                <c:pt idx="2132">
                  <c:v>4.8063207535233445</c:v>
                </c:pt>
                <c:pt idx="2133">
                  <c:v>10.177555975317887</c:v>
                </c:pt>
                <c:pt idx="2134">
                  <c:v>7.6094058991333497</c:v>
                </c:pt>
                <c:pt idx="2135">
                  <c:v>10.122801598295055</c:v>
                </c:pt>
                <c:pt idx="2136">
                  <c:v>12.954766041823326</c:v>
                </c:pt>
                <c:pt idx="2137">
                  <c:v>4.6699079900026064</c:v>
                </c:pt>
                <c:pt idx="2138">
                  <c:v>10.041179142987708</c:v>
                </c:pt>
                <c:pt idx="2139">
                  <c:v>10.014288827429056</c:v>
                </c:pt>
                <c:pt idx="2140">
                  <c:v>9.9874056023266462</c:v>
                </c:pt>
                <c:pt idx="2141">
                  <c:v>7.4193073306013062</c:v>
                </c:pt>
                <c:pt idx="2142">
                  <c:v>9.9327531418660584</c:v>
                </c:pt>
                <c:pt idx="2143">
                  <c:v>7.3646697775039485</c:v>
                </c:pt>
                <c:pt idx="2144">
                  <c:v>9.8781300091358517</c:v>
                </c:pt>
                <c:pt idx="2145">
                  <c:v>9.851282715223995</c:v>
                </c:pt>
                <c:pt idx="2146">
                  <c:v>7.2832215881360369</c:v>
                </c:pt>
                <c:pt idx="2147">
                  <c:v>9.7967033305913418</c:v>
                </c:pt>
                <c:pt idx="2148">
                  <c:v>9.7698775475028867</c:v>
                </c:pt>
                <c:pt idx="2149">
                  <c:v>9.743058854870668</c:v>
                </c:pt>
                <c:pt idx="2150">
                  <c:v>9.7162472526946928</c:v>
                </c:pt>
                <c:pt idx="2151">
                  <c:v>9.6894427409749611</c:v>
                </c:pt>
                <c:pt idx="2152">
                  <c:v>9.6626453197114657</c:v>
                </c:pt>
                <c:pt idx="2153">
                  <c:v>9.6358549889042138</c:v>
                </c:pt>
                <c:pt idx="2154">
                  <c:v>9.6090717485532124</c:v>
                </c:pt>
                <c:pt idx="2155">
                  <c:v>9.5822955986584404</c:v>
                </c:pt>
                <c:pt idx="2156">
                  <c:v>9.5555265392199189</c:v>
                </c:pt>
                <c:pt idx="2157">
                  <c:v>9.5287645702376267</c:v>
                </c:pt>
                <c:pt idx="2158">
                  <c:v>9.5020096917115779</c:v>
                </c:pt>
                <c:pt idx="2159">
                  <c:v>9.4752619036417798</c:v>
                </c:pt>
                <c:pt idx="2160">
                  <c:v>9.448521206028218</c:v>
                </c:pt>
                <c:pt idx="2161">
                  <c:v>6.880570275145395</c:v>
                </c:pt>
                <c:pt idx="2162">
                  <c:v>9.3941586138990019</c:v>
                </c:pt>
                <c:pt idx="2163">
                  <c:v>9.3674394271088346</c:v>
                </c:pt>
                <c:pt idx="2164">
                  <c:v>9.3407273307749179</c:v>
                </c:pt>
                <c:pt idx="2165">
                  <c:v>9.3140223248972305</c:v>
                </c:pt>
                <c:pt idx="2166">
                  <c:v>9.2873244094757936</c:v>
                </c:pt>
                <c:pt idx="2167">
                  <c:v>6.7194177055998736</c:v>
                </c:pt>
                <c:pt idx="2168">
                  <c:v>9.2330488265455912</c:v>
                </c:pt>
                <c:pt idx="2169">
                  <c:v>9.206372421947556</c:v>
                </c:pt>
                <c:pt idx="2170">
                  <c:v>9.1797031078057501</c:v>
                </c:pt>
                <c:pt idx="2171">
                  <c:v>9.1530408841202018</c:v>
                </c:pt>
                <c:pt idx="2172">
                  <c:v>9.1263857508908757</c:v>
                </c:pt>
                <c:pt idx="2173">
                  <c:v>6.5585232740218515</c:v>
                </c:pt>
                <c:pt idx="2174">
                  <c:v>9.0721971771596941</c:v>
                </c:pt>
                <c:pt idx="2175">
                  <c:v>9.0455635547537767</c:v>
                </c:pt>
                <c:pt idx="2176">
                  <c:v>9.0189370228041028</c:v>
                </c:pt>
                <c:pt idx="2177">
                  <c:v>8.9923175813106653</c:v>
                </c:pt>
                <c:pt idx="2178">
                  <c:v>8.9657052302734783</c:v>
                </c:pt>
                <c:pt idx="2179">
                  <c:v>6.397886980411343</c:v>
                </c:pt>
                <c:pt idx="2180">
                  <c:v>8.9116036657413105</c:v>
                </c:pt>
                <c:pt idx="2181">
                  <c:v>8.885012825527518</c:v>
                </c:pt>
                <c:pt idx="2182">
                  <c:v>8.858429075769962</c:v>
                </c:pt>
                <c:pt idx="2183">
                  <c:v>8.8318524164686494</c:v>
                </c:pt>
                <c:pt idx="2184">
                  <c:v>8.8052828476235803</c:v>
                </c:pt>
                <c:pt idx="2185">
                  <c:v>6.2375088247683408</c:v>
                </c:pt>
                <c:pt idx="2186">
                  <c:v>8.7512682922904332</c:v>
                </c:pt>
                <c:pt idx="2187">
                  <c:v>8.7247202342687586</c:v>
                </c:pt>
                <c:pt idx="2188">
                  <c:v>8.6981792667033275</c:v>
                </c:pt>
                <c:pt idx="2189">
                  <c:v>8.671645389594147</c:v>
                </c:pt>
                <c:pt idx="2190">
                  <c:v>8.6451186029411957</c:v>
                </c:pt>
                <c:pt idx="2191">
                  <c:v>8.618598906744495</c:v>
                </c:pt>
                <c:pt idx="2192">
                  <c:v>8.5920863010040307</c:v>
                </c:pt>
                <c:pt idx="2193">
                  <c:v>8.5655807857198027</c:v>
                </c:pt>
                <c:pt idx="2194">
                  <c:v>8.5390823608918183</c:v>
                </c:pt>
                <c:pt idx="2195">
                  <c:v>8.5125910265200844</c:v>
                </c:pt>
                <c:pt idx="2196">
                  <c:v>5.9448978802263142</c:v>
                </c:pt>
                <c:pt idx="2197">
                  <c:v>8.4587355822217347</c:v>
                </c:pt>
                <c:pt idx="2198">
                  <c:v>5.8910573432912017</c:v>
                </c:pt>
                <c:pt idx="2199">
                  <c:v>8.4049094656537733</c:v>
                </c:pt>
                <c:pt idx="2200">
                  <c:v>8.3784540624725921</c:v>
                </c:pt>
                <c:pt idx="2201">
                  <c:v>8.3520057497476543</c:v>
                </c:pt>
                <c:pt idx="2202">
                  <c:v>8.3255645274789529</c:v>
                </c:pt>
                <c:pt idx="2203">
                  <c:v>8.299130395666495</c:v>
                </c:pt>
                <c:pt idx="2204">
                  <c:v>11.13156120586477</c:v>
                </c:pt>
                <c:pt idx="2205">
                  <c:v>8.2472870425782787</c:v>
                </c:pt>
                <c:pt idx="2206">
                  <c:v>11.079731235764271</c:v>
                </c:pt>
                <c:pt idx="2207">
                  <c:v>8.1954709840037552</c:v>
                </c:pt>
                <c:pt idx="2208">
                  <c:v>11.02792856017745</c:v>
                </c:pt>
                <c:pt idx="2209">
                  <c:v>11.002538755269143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6BA-DD43-AFFC-00C79D61270C}"/>
            </c:ext>
          </c:extLst>
        </c:ser>
        <c:ser>
          <c:idx val="1"/>
          <c:order val="1"/>
          <c:tx>
            <c:strRef>
              <c:f>Accelerometer!$V$44</c:f>
              <c:strCache>
                <c:ptCount val="1"/>
                <c:pt idx="0">
                  <c:v>Thrust Curve</c:v>
                </c:pt>
              </c:strCache>
            </c:strRef>
          </c:tx>
          <c:dPt>
            <c:idx val="13"/>
            <c:bubble3D val="0"/>
            <c:spPr>
              <a:ln w="12700"/>
            </c:spPr>
            <c:extLst>
              <c:ext xmlns:c16="http://schemas.microsoft.com/office/drawing/2014/chart" uri="{C3380CC4-5D6E-409C-BE32-E72D297353CC}">
                <c16:uniqueId val="{00000002-46BA-DD43-AFFC-00C79D61270C}"/>
              </c:ext>
            </c:extLst>
          </c:dPt>
          <c:xVal>
            <c:numRef>
              <c:f>Accelerometer!$V$46:$V$69</c:f>
              <c:numCache>
                <c:formatCode>General</c:formatCode>
                <c:ptCount val="24"/>
                <c:pt idx="0">
                  <c:v>0</c:v>
                </c:pt>
                <c:pt idx="1">
                  <c:v>1.2E-2</c:v>
                </c:pt>
                <c:pt idx="2">
                  <c:v>2.1000000000000001E-2</c:v>
                </c:pt>
                <c:pt idx="3">
                  <c:v>2.7E-2</c:v>
                </c:pt>
                <c:pt idx="4">
                  <c:v>4.5999999999999999E-2</c:v>
                </c:pt>
                <c:pt idx="5">
                  <c:v>5.5E-2</c:v>
                </c:pt>
                <c:pt idx="6">
                  <c:v>7.0000000000000007E-2</c:v>
                </c:pt>
                <c:pt idx="7">
                  <c:v>0.13700000000000001</c:v>
                </c:pt>
                <c:pt idx="8">
                  <c:v>0.24099999999999999</c:v>
                </c:pt>
                <c:pt idx="9">
                  <c:v>0.34799999999999998</c:v>
                </c:pt>
                <c:pt idx="10">
                  <c:v>0.69</c:v>
                </c:pt>
                <c:pt idx="11">
                  <c:v>1.153</c:v>
                </c:pt>
                <c:pt idx="12">
                  <c:v>1.9379999999999999</c:v>
                </c:pt>
                <c:pt idx="13">
                  <c:v>2.2919999999999998</c:v>
                </c:pt>
                <c:pt idx="14">
                  <c:v>2.4169999999999998</c:v>
                </c:pt>
                <c:pt idx="15">
                  <c:v>2.4750000000000001</c:v>
                </c:pt>
                <c:pt idx="16">
                  <c:v>2.5049999999999999</c:v>
                </c:pt>
                <c:pt idx="17">
                  <c:v>2.52</c:v>
                </c:pt>
                <c:pt idx="18">
                  <c:v>2.5659999999999998</c:v>
                </c:pt>
                <c:pt idx="19">
                  <c:v>2.6120000000000001</c:v>
                </c:pt>
                <c:pt idx="20">
                  <c:v>2.6880000000000002</c:v>
                </c:pt>
                <c:pt idx="21">
                  <c:v>2.7709999999999999</c:v>
                </c:pt>
                <c:pt idx="22">
                  <c:v>2.847</c:v>
                </c:pt>
                <c:pt idx="23">
                  <c:v>3</c:v>
                </c:pt>
              </c:numCache>
            </c:numRef>
          </c:xVal>
          <c:yVal>
            <c:numRef>
              <c:f>Accelerometer!$W$46:$W$69</c:f>
              <c:numCache>
                <c:formatCode>General</c:formatCode>
                <c:ptCount val="24"/>
                <c:pt idx="0">
                  <c:v>0</c:v>
                </c:pt>
                <c:pt idx="1">
                  <c:v>16.22</c:v>
                </c:pt>
                <c:pt idx="2">
                  <c:v>330.29899999999998</c:v>
                </c:pt>
                <c:pt idx="3">
                  <c:v>504.29500000000002</c:v>
                </c:pt>
                <c:pt idx="4">
                  <c:v>586.87</c:v>
                </c:pt>
                <c:pt idx="5">
                  <c:v>508.71899999999999</c:v>
                </c:pt>
                <c:pt idx="6">
                  <c:v>440.89</c:v>
                </c:pt>
                <c:pt idx="7">
                  <c:v>477.75400000000002</c:v>
                </c:pt>
                <c:pt idx="8">
                  <c:v>495.44799999999998</c:v>
                </c:pt>
                <c:pt idx="9">
                  <c:v>505.77</c:v>
                </c:pt>
                <c:pt idx="10">
                  <c:v>514.61699999999996</c:v>
                </c:pt>
                <c:pt idx="11">
                  <c:v>504.29500000000002</c:v>
                </c:pt>
                <c:pt idx="12">
                  <c:v>468.90600000000001</c:v>
                </c:pt>
                <c:pt idx="13">
                  <c:v>452.68599999999998</c:v>
                </c:pt>
                <c:pt idx="14">
                  <c:v>455.63499999999999</c:v>
                </c:pt>
                <c:pt idx="15">
                  <c:v>446.78800000000001</c:v>
                </c:pt>
                <c:pt idx="16">
                  <c:v>440.89</c:v>
                </c:pt>
                <c:pt idx="17">
                  <c:v>408.45</c:v>
                </c:pt>
                <c:pt idx="18">
                  <c:v>293.435</c:v>
                </c:pt>
                <c:pt idx="19">
                  <c:v>157.77699999999999</c:v>
                </c:pt>
                <c:pt idx="20">
                  <c:v>69.304000000000002</c:v>
                </c:pt>
                <c:pt idx="21">
                  <c:v>28.015999999999998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6BA-DD43-AFFC-00C79D612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8324240"/>
        <c:axId val="488326992"/>
      </c:scatterChart>
      <c:valAx>
        <c:axId val="488324240"/>
        <c:scaling>
          <c:orientation val="minMax"/>
          <c:max val="3.5"/>
          <c:min val="0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488326992"/>
        <c:crosses val="autoZero"/>
        <c:crossBetween val="midCat"/>
      </c:valAx>
      <c:valAx>
        <c:axId val="48832699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48832424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Accelerometer!$K$19</c:f>
              <c:strCache>
                <c:ptCount val="1"/>
                <c:pt idx="0">
                  <c:v>–2m(a+g)/Apr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2"/>
            <c:spPr>
              <a:solidFill>
                <a:srgbClr val="00B050"/>
              </a:solidFill>
              <a:ln>
                <a:noFill/>
              </a:ln>
            </c:spPr>
          </c:marker>
          <c:trendline>
            <c:trendlineType val="linear"/>
            <c:dispRSqr val="1"/>
            <c:dispEq val="1"/>
            <c:trendlineLbl>
              <c:layout>
                <c:manualLayout>
                  <c:x val="-9.4950155313154594E-2"/>
                  <c:y val="1.51967085195432E-2"/>
                </c:manualLayout>
              </c:layout>
              <c:numFmt formatCode="General" sourceLinked="0"/>
            </c:trendlineLbl>
          </c:trendline>
          <c:trendline>
            <c:trendlineType val="linear"/>
            <c:dispRSqr val="0"/>
            <c:dispEq val="0"/>
          </c:trendline>
          <c:xVal>
            <c:numRef>
              <c:f>Accelerometer!$G$1230:$G$8460</c:f>
              <c:numCache>
                <c:formatCode>General</c:formatCode>
                <c:ptCount val="7231"/>
                <c:pt idx="0">
                  <c:v>84754.623220769499</c:v>
                </c:pt>
                <c:pt idx="1">
                  <c:v>84694.838192499243</c:v>
                </c:pt>
                <c:pt idx="2">
                  <c:v>84636.215445864087</c:v>
                </c:pt>
                <c:pt idx="3">
                  <c:v>84577.612994540716</c:v>
                </c:pt>
                <c:pt idx="4">
                  <c:v>84520.31379550253</c:v>
                </c:pt>
                <c:pt idx="5">
                  <c:v>84461.75149025736</c:v>
                </c:pt>
                <c:pt idx="6">
                  <c:v>84402.069863947356</c:v>
                </c:pt>
                <c:pt idx="7">
                  <c:v>84343.548544477133</c:v>
                </c:pt>
                <c:pt idx="8">
                  <c:v>84283.908701938519</c:v>
                </c:pt>
                <c:pt idx="9">
                  <c:v>84224.289952708132</c:v>
                </c:pt>
                <c:pt idx="10">
                  <c:v>84164.692296785943</c:v>
                </c:pt>
                <c:pt idx="11">
                  <c:v>84106.253344017023</c:v>
                </c:pt>
                <c:pt idx="12">
                  <c:v>84046.697471866239</c:v>
                </c:pt>
                <c:pt idx="13">
                  <c:v>83988.299504872266</c:v>
                </c:pt>
                <c:pt idx="14">
                  <c:v>83931.200311170745</c:v>
                </c:pt>
                <c:pt idx="15">
                  <c:v>83874.120533427529</c:v>
                </c:pt>
                <c:pt idx="16">
                  <c:v>83815.782563278204</c:v>
                </c:pt>
                <c:pt idx="17">
                  <c:v>83757.464888440649</c:v>
                </c:pt>
                <c:pt idx="18">
                  <c:v>83699.167508914863</c:v>
                </c:pt>
                <c:pt idx="19">
                  <c:v>83640.890424700847</c:v>
                </c:pt>
                <c:pt idx="20">
                  <c:v>83578.947958855293</c:v>
                </c:pt>
                <c:pt idx="21">
                  <c:v>83517.02843806961</c:v>
                </c:pt>
                <c:pt idx="22">
                  <c:v>83455.131862343842</c:v>
                </c:pt>
                <c:pt idx="23">
                  <c:v>83393.258231677944</c:v>
                </c:pt>
                <c:pt idx="24">
                  <c:v>83333.955378514482</c:v>
                </c:pt>
                <c:pt idx="25">
                  <c:v>83272.12669261804</c:v>
                </c:pt>
                <c:pt idx="26">
                  <c:v>83212.866932472345</c:v>
                </c:pt>
                <c:pt idx="27">
                  <c:v>83149.952059718824</c:v>
                </c:pt>
                <c:pt idx="28">
                  <c:v>83091.866524217403</c:v>
                </c:pt>
                <c:pt idx="29">
                  <c:v>83032.670950397689</c:v>
                </c:pt>
                <c:pt idx="30">
                  <c:v>82972.225306949331</c:v>
                </c:pt>
                <c:pt idx="31">
                  <c:v>82914.201892231358</c:v>
                </c:pt>
                <c:pt idx="32">
                  <c:v>82856.19877282517</c:v>
                </c:pt>
                <c:pt idx="33">
                  <c:v>82798.215948730751</c:v>
                </c:pt>
                <c:pt idx="34">
                  <c:v>82737.855719754705</c:v>
                </c:pt>
                <c:pt idx="35">
                  <c:v>82679.914325980571</c:v>
                </c:pt>
                <c:pt idx="36">
                  <c:v>82621.993227518193</c:v>
                </c:pt>
                <c:pt idx="37">
                  <c:v>82562.965292340348</c:v>
                </c:pt>
                <c:pt idx="38">
                  <c:v>82505.085179652931</c:v>
                </c:pt>
                <c:pt idx="39">
                  <c:v>82447.22536227727</c:v>
                </c:pt>
                <c:pt idx="40">
                  <c:v>82389.385840213392</c:v>
                </c:pt>
                <c:pt idx="41">
                  <c:v>82330.441069733293</c:v>
                </c:pt>
                <c:pt idx="42">
                  <c:v>82271.517392561407</c:v>
                </c:pt>
                <c:pt idx="43">
                  <c:v>82216.270235450836</c:v>
                </c:pt>
                <c:pt idx="44">
                  <c:v>82161.041634419715</c:v>
                </c:pt>
                <c:pt idx="45">
                  <c:v>82103.302601036165</c:v>
                </c:pt>
                <c:pt idx="46">
                  <c:v>82045.583862964384</c:v>
                </c:pt>
                <c:pt idx="47">
                  <c:v>81987.885420204388</c:v>
                </c:pt>
                <c:pt idx="48">
                  <c:v>81930.207272756146</c:v>
                </c:pt>
                <c:pt idx="49">
                  <c:v>81871.427018868868</c:v>
                </c:pt>
                <c:pt idx="50">
                  <c:v>81815.052115160914</c:v>
                </c:pt>
                <c:pt idx="51">
                  <c:v>81757.434804254066</c:v>
                </c:pt>
                <c:pt idx="52">
                  <c:v>81701.099167270891</c:v>
                </c:pt>
                <c:pt idx="53">
                  <c:v>81643.522002442245</c:v>
                </c:pt>
                <c:pt idx="54">
                  <c:v>81585.965132925368</c:v>
                </c:pt>
                <c:pt idx="55">
                  <c:v>81529.688613433435</c:v>
                </c:pt>
                <c:pt idx="56">
                  <c:v>81473.431509899849</c:v>
                </c:pt>
                <c:pt idx="57">
                  <c:v>81415.934637227634</c:v>
                </c:pt>
                <c:pt idx="58">
                  <c:v>81359.716800418842</c:v>
                </c:pt>
                <c:pt idx="59">
                  <c:v>81302.260073824815</c:v>
                </c:pt>
                <c:pt idx="60">
                  <c:v>81246.081503740832</c:v>
                </c:pt>
                <c:pt idx="61">
                  <c:v>81191.17978574257</c:v>
                </c:pt>
                <c:pt idx="62">
                  <c:v>81133.782611447867</c:v>
                </c:pt>
                <c:pt idx="63">
                  <c:v>81078.918855750177</c:v>
                </c:pt>
                <c:pt idx="64">
                  <c:v>81024.073656131921</c:v>
                </c:pt>
                <c:pt idx="65">
                  <c:v>80966.73558959119</c:v>
                </c:pt>
                <c:pt idx="66">
                  <c:v>80910.673080449254</c:v>
                </c:pt>
                <c:pt idx="67">
                  <c:v>80855.88482428182</c:v>
                </c:pt>
                <c:pt idx="68">
                  <c:v>80799.860712248512</c:v>
                </c:pt>
                <c:pt idx="69">
                  <c:v>80742.602048773537</c:v>
                </c:pt>
                <c:pt idx="70">
                  <c:v>80686.617203465023</c:v>
                </c:pt>
                <c:pt idx="71">
                  <c:v>80630.651774114856</c:v>
                </c:pt>
                <c:pt idx="72">
                  <c:v>80575.958423698801</c:v>
                </c:pt>
                <c:pt idx="73">
                  <c:v>80522.535877004353</c:v>
                </c:pt>
                <c:pt idx="74">
                  <c:v>80467.879213676351</c:v>
                </c:pt>
                <c:pt idx="75">
                  <c:v>80414.492513665551</c:v>
                </c:pt>
                <c:pt idx="76">
                  <c:v>80357.370582828968</c:v>
                </c:pt>
                <c:pt idx="77">
                  <c:v>80301.519475188543</c:v>
                </c:pt>
                <c:pt idx="78">
                  <c:v>80246.937886319982</c:v>
                </c:pt>
                <c:pt idx="79">
                  <c:v>80189.875507782723</c:v>
                </c:pt>
                <c:pt idx="80">
                  <c:v>80136.581124149307</c:v>
                </c:pt>
                <c:pt idx="81">
                  <c:v>80082.055628589907</c:v>
                </c:pt>
                <c:pt idx="82">
                  <c:v>80026.300296316986</c:v>
                </c:pt>
                <c:pt idx="83">
                  <c:v>79971.8123379873</c:v>
                </c:pt>
                <c:pt idx="84">
                  <c:v>79917.342935737062</c:v>
                </c:pt>
                <c:pt idx="85">
                  <c:v>79861.644981723075</c:v>
                </c:pt>
                <c:pt idx="86">
                  <c:v>79807.213116702565</c:v>
                </c:pt>
                <c:pt idx="87">
                  <c:v>79751.553559797205</c:v>
                </c:pt>
                <c:pt idx="88">
                  <c:v>79699.512461201899</c:v>
                </c:pt>
                <c:pt idx="89">
                  <c:v>79647.488347604434</c:v>
                </c:pt>
                <c:pt idx="90">
                  <c:v>79594.374535686366</c:v>
                </c:pt>
                <c:pt idx="91">
                  <c:v>79542.384753576407</c:v>
                </c:pt>
                <c:pt idx="92">
                  <c:v>79489.306003822989</c:v>
                </c:pt>
                <c:pt idx="93">
                  <c:v>79435.001197553051</c:v>
                </c:pt>
                <c:pt idx="94">
                  <c:v>79381.958294483295</c:v>
                </c:pt>
                <c:pt idx="95">
                  <c:v>79328.933107088582</c:v>
                </c:pt>
                <c:pt idx="96">
                  <c:v>79277.030102613251</c:v>
                </c:pt>
                <c:pt idx="97">
                  <c:v>79221.555767569778</c:v>
                </c:pt>
                <c:pt idx="98">
                  <c:v>79169.687907938409</c:v>
                </c:pt>
                <c:pt idx="99">
                  <c:v>79116.733675540178</c:v>
                </c:pt>
                <c:pt idx="100">
                  <c:v>79063.797158816989</c:v>
                </c:pt>
                <c:pt idx="101">
                  <c:v>79009.637920146983</c:v>
                </c:pt>
                <c:pt idx="102">
                  <c:v>78955.49723755641</c:v>
                </c:pt>
                <c:pt idx="103">
                  <c:v>78903.71656223794</c:v>
                </c:pt>
                <c:pt idx="104">
                  <c:v>78851.95287191734</c:v>
                </c:pt>
                <c:pt idx="105">
                  <c:v>78797.866251741973</c:v>
                </c:pt>
                <c:pt idx="106">
                  <c:v>78745.036536698928</c:v>
                </c:pt>
                <c:pt idx="107">
                  <c:v>78693.324931033654</c:v>
                </c:pt>
                <c:pt idx="108">
                  <c:v>78640.530278155275</c:v>
                </c:pt>
                <c:pt idx="109">
                  <c:v>78586.516229244458</c:v>
                </c:pt>
                <c:pt idx="110">
                  <c:v>78534.856708234583</c:v>
                </c:pt>
                <c:pt idx="111">
                  <c:v>78482.115248529488</c:v>
                </c:pt>
                <c:pt idx="112">
                  <c:v>78430.490059007105</c:v>
                </c:pt>
                <c:pt idx="113">
                  <c:v>78377.783661466688</c:v>
                </c:pt>
                <c:pt idx="114">
                  <c:v>78326.192803431797</c:v>
                </c:pt>
                <c:pt idx="115">
                  <c:v>78274.618930394732</c:v>
                </c:pt>
                <c:pt idx="116">
                  <c:v>78221.964941508617</c:v>
                </c:pt>
                <c:pt idx="117">
                  <c:v>78170.425399959073</c:v>
                </c:pt>
                <c:pt idx="118">
                  <c:v>78118.902843407399</c:v>
                </c:pt>
                <c:pt idx="119">
                  <c:v>78067.397271853581</c:v>
                </c:pt>
                <c:pt idx="120">
                  <c:v>78015.908685297632</c:v>
                </c:pt>
                <c:pt idx="121">
                  <c:v>77964.43708373954</c:v>
                </c:pt>
                <c:pt idx="122">
                  <c:v>77912.982467179303</c:v>
                </c:pt>
                <c:pt idx="123">
                  <c:v>77859.218899052546</c:v>
                </c:pt>
                <c:pt idx="124">
                  <c:v>77806.704835787867</c:v>
                </c:pt>
                <c:pt idx="125">
                  <c:v>77755.302303883</c:v>
                </c:pt>
                <c:pt idx="126">
                  <c:v>77702.823302782985</c:v>
                </c:pt>
                <c:pt idx="127">
                  <c:v>77651.455102365609</c:v>
                </c:pt>
                <c:pt idx="128">
                  <c:v>77601.33321009767</c:v>
                </c:pt>
                <c:pt idx="129">
                  <c:v>77549.998572997778</c:v>
                </c:pt>
                <c:pt idx="130">
                  <c:v>77499.909440428077</c:v>
                </c:pt>
                <c:pt idx="131">
                  <c:v>77448.608366645654</c:v>
                </c:pt>
                <c:pt idx="132">
                  <c:v>77396.232983001682</c:v>
                </c:pt>
                <c:pt idx="133">
                  <c:v>77343.875315032739</c:v>
                </c:pt>
                <c:pt idx="134">
                  <c:v>77292.625919227445</c:v>
                </c:pt>
                <c:pt idx="135">
                  <c:v>77241.393508420006</c:v>
                </c:pt>
                <c:pt idx="136">
                  <c:v>77190.178082610422</c:v>
                </c:pt>
                <c:pt idx="137">
                  <c:v>77138.979641798709</c:v>
                </c:pt>
                <c:pt idx="138">
                  <c:v>77089.023444517821</c:v>
                </c:pt>
                <c:pt idx="139">
                  <c:v>77037.858567023577</c:v>
                </c:pt>
                <c:pt idx="140">
                  <c:v>76987.935129440928</c:v>
                </c:pt>
                <c:pt idx="141">
                  <c:v>76938.027873236904</c:v>
                </c:pt>
                <c:pt idx="142">
                  <c:v>76888.136798411506</c:v>
                </c:pt>
                <c:pt idx="143">
                  <c:v>76839.485178792718</c:v>
                </c:pt>
                <c:pt idx="144">
                  <c:v>76788.403192896556</c:v>
                </c:pt>
                <c:pt idx="145">
                  <c:v>76738.560662207034</c:v>
                </c:pt>
                <c:pt idx="146">
                  <c:v>76687.51223962834</c:v>
                </c:pt>
                <c:pt idx="147">
                  <c:v>76636.480802047517</c:v>
                </c:pt>
                <c:pt idx="148">
                  <c:v>76585.466349464521</c:v>
                </c:pt>
                <c:pt idx="149">
                  <c:v>76535.68973511245</c:v>
                </c:pt>
                <c:pt idx="150">
                  <c:v>76487.14976816831</c:v>
                </c:pt>
                <c:pt idx="151">
                  <c:v>76438.625198458059</c:v>
                </c:pt>
                <c:pt idx="152">
                  <c:v>76390.116025981697</c:v>
                </c:pt>
                <c:pt idx="153">
                  <c:v>76339.183651640327</c:v>
                </c:pt>
                <c:pt idx="154">
                  <c:v>76290.706048039225</c:v>
                </c:pt>
                <c:pt idx="155">
                  <c:v>76241.025331135927</c:v>
                </c:pt>
                <c:pt idx="156">
                  <c:v>76191.360795611239</c:v>
                </c:pt>
                <c:pt idx="157">
                  <c:v>76142.930158119285</c:v>
                </c:pt>
                <c:pt idx="158">
                  <c:v>76094.514917861234</c:v>
                </c:pt>
                <c:pt idx="159">
                  <c:v>76046.115074837056</c:v>
                </c:pt>
                <c:pt idx="160">
                  <c:v>75997.730629046768</c:v>
                </c:pt>
                <c:pt idx="161">
                  <c:v>75946.929254549352</c:v>
                </c:pt>
                <c:pt idx="162">
                  <c:v>75897.360616473423</c:v>
                </c:pt>
                <c:pt idx="163">
                  <c:v>75849.023523996031</c:v>
                </c:pt>
                <c:pt idx="164">
                  <c:v>75798.271884457456</c:v>
                </c:pt>
                <c:pt idx="165">
                  <c:v>75748.751790517403</c:v>
                </c:pt>
                <c:pt idx="166">
                  <c:v>75700.462051352908</c:v>
                </c:pt>
                <c:pt idx="167">
                  <c:v>75653.266638657413</c:v>
                </c:pt>
                <c:pt idx="168">
                  <c:v>75603.793942134798</c:v>
                </c:pt>
                <c:pt idx="169">
                  <c:v>75555.550437694605</c:v>
                </c:pt>
                <c:pt idx="170">
                  <c:v>75508.400226218408</c:v>
                </c:pt>
                <c:pt idx="171">
                  <c:v>75460.187172064878</c:v>
                </c:pt>
                <c:pt idx="172">
                  <c:v>75414.278606347259</c:v>
                </c:pt>
                <c:pt idx="173">
                  <c:v>75366.095615276674</c:v>
                </c:pt>
                <c:pt idx="174">
                  <c:v>75317.928021439977</c:v>
                </c:pt>
                <c:pt idx="175">
                  <c:v>75268.565110307914</c:v>
                </c:pt>
                <c:pt idx="176">
                  <c:v>75219.218380554463</c:v>
                </c:pt>
                <c:pt idx="177">
                  <c:v>75171.097752826914</c:v>
                </c:pt>
                <c:pt idx="178">
                  <c:v>75121.782988889725</c:v>
                </c:pt>
                <c:pt idx="179">
                  <c:v>75073.693542833702</c:v>
                </c:pt>
                <c:pt idx="180">
                  <c:v>75025.619494011553</c:v>
                </c:pt>
                <c:pt idx="181">
                  <c:v>74976.352480328249</c:v>
                </c:pt>
                <c:pt idx="182">
                  <c:v>74928.309613177626</c:v>
                </c:pt>
                <c:pt idx="183">
                  <c:v>74880.282143260905</c:v>
                </c:pt>
                <c:pt idx="184">
                  <c:v>74833.343137193966</c:v>
                </c:pt>
                <c:pt idx="185">
                  <c:v>74784.139305365738</c:v>
                </c:pt>
                <c:pt idx="186">
                  <c:v>74737.230447465321</c:v>
                </c:pt>
                <c:pt idx="187">
                  <c:v>74690.336306130208</c:v>
                </c:pt>
                <c:pt idx="188">
                  <c:v>74642.385177043354</c:v>
                </c:pt>
                <c:pt idx="189">
                  <c:v>74593.244174233754</c:v>
                </c:pt>
                <c:pt idx="190">
                  <c:v>74545.324226818426</c:v>
                </c:pt>
                <c:pt idx="191">
                  <c:v>74498.490339755386</c:v>
                </c:pt>
                <c:pt idx="192">
                  <c:v>74451.671169257665</c:v>
                </c:pt>
                <c:pt idx="193">
                  <c:v>74404.866715325261</c:v>
                </c:pt>
                <c:pt idx="194">
                  <c:v>74357.007324302176</c:v>
                </c:pt>
                <c:pt idx="195">
                  <c:v>74309.16333051298</c:v>
                </c:pt>
                <c:pt idx="196">
                  <c:v>74262.403699251445</c:v>
                </c:pt>
                <c:pt idx="197">
                  <c:v>74214.590155748927</c:v>
                </c:pt>
                <c:pt idx="198">
                  <c:v>74167.8602941055</c:v>
                </c:pt>
                <c:pt idx="199">
                  <c:v>74122.346599878612</c:v>
                </c:pt>
                <c:pt idx="200">
                  <c:v>74076.846874857467</c:v>
                </c:pt>
                <c:pt idx="201">
                  <c:v>74031.361119042092</c:v>
                </c:pt>
                <c:pt idx="202">
                  <c:v>73985.889332432445</c:v>
                </c:pt>
                <c:pt idx="203">
                  <c:v>73940.431515028569</c:v>
                </c:pt>
                <c:pt idx="204">
                  <c:v>73893.788060034989</c:v>
                </c:pt>
                <c:pt idx="205">
                  <c:v>73847.159321606712</c:v>
                </c:pt>
                <c:pt idx="206">
                  <c:v>73800.545299743768</c:v>
                </c:pt>
                <c:pt idx="207">
                  <c:v>73755.144465596342</c:v>
                </c:pt>
                <c:pt idx="208">
                  <c:v>73708.559498315619</c:v>
                </c:pt>
                <c:pt idx="209">
                  <c:v>73660.924612405172</c:v>
                </c:pt>
                <c:pt idx="210">
                  <c:v>73615.566751329461</c:v>
                </c:pt>
                <c:pt idx="211">
                  <c:v>73567.961928501958</c:v>
                </c:pt>
                <c:pt idx="212">
                  <c:v>73521.436121909006</c:v>
                </c:pt>
                <c:pt idx="213">
                  <c:v>73476.121233904996</c:v>
                </c:pt>
                <c:pt idx="214">
                  <c:v>73430.820315106743</c:v>
                </c:pt>
                <c:pt idx="215">
                  <c:v>73383.275274264</c:v>
                </c:pt>
                <c:pt idx="216">
                  <c:v>73338.00299052053</c:v>
                </c:pt>
                <c:pt idx="217">
                  <c:v>73291.549967596409</c:v>
                </c:pt>
                <c:pt idx="218">
                  <c:v>73246.305991075598</c:v>
                </c:pt>
                <c:pt idx="219">
                  <c:v>73201.075983760544</c:v>
                </c:pt>
                <c:pt idx="220">
                  <c:v>73153.605390751603</c:v>
                </c:pt>
                <c:pt idx="221">
                  <c:v>73108.404018491347</c:v>
                </c:pt>
                <c:pt idx="222">
                  <c:v>73063.216615436831</c:v>
                </c:pt>
                <c:pt idx="223">
                  <c:v>73018.043181588073</c:v>
                </c:pt>
                <c:pt idx="224">
                  <c:v>72972.883716945056</c:v>
                </c:pt>
                <c:pt idx="225">
                  <c:v>72927.738221507811</c:v>
                </c:pt>
                <c:pt idx="226">
                  <c:v>72882.606695276292</c:v>
                </c:pt>
                <c:pt idx="227">
                  <c:v>72837.489138250545</c:v>
                </c:pt>
                <c:pt idx="228">
                  <c:v>72792.385550430539</c:v>
                </c:pt>
                <c:pt idx="229">
                  <c:v>72747.29593181629</c:v>
                </c:pt>
                <c:pt idx="230">
                  <c:v>72702.220282407783</c:v>
                </c:pt>
                <c:pt idx="231">
                  <c:v>72657.158602205032</c:v>
                </c:pt>
                <c:pt idx="232">
                  <c:v>72612.110891208038</c:v>
                </c:pt>
                <c:pt idx="233">
                  <c:v>72567.077149416786</c:v>
                </c:pt>
                <c:pt idx="234">
                  <c:v>72520.868966364345</c:v>
                </c:pt>
                <c:pt idx="235">
                  <c:v>72475.863531795752</c:v>
                </c:pt>
                <c:pt idx="236">
                  <c:v>72430.872066432916</c:v>
                </c:pt>
                <c:pt idx="237">
                  <c:v>72384.707275979614</c:v>
                </c:pt>
                <c:pt idx="238">
                  <c:v>72339.744117839422</c:v>
                </c:pt>
                <c:pt idx="239">
                  <c:v>72294.794928905001</c:v>
                </c:pt>
                <c:pt idx="240">
                  <c:v>72249.859709176308</c:v>
                </c:pt>
                <c:pt idx="241">
                  <c:v>72204.938458653385</c:v>
                </c:pt>
                <c:pt idx="242">
                  <c:v>72161.216627576636</c:v>
                </c:pt>
                <c:pt idx="243">
                  <c:v>72116.322946654065</c:v>
                </c:pt>
                <c:pt idx="244">
                  <c:v>72071.443234937222</c:v>
                </c:pt>
                <c:pt idx="245">
                  <c:v>72026.57749242615</c:v>
                </c:pt>
                <c:pt idx="246">
                  <c:v>71981.725719120819</c:v>
                </c:pt>
                <c:pt idx="247">
                  <c:v>71936.887915021231</c:v>
                </c:pt>
                <c:pt idx="248">
                  <c:v>71892.064080127398</c:v>
                </c:pt>
                <c:pt idx="249">
                  <c:v>71847.254214439323</c:v>
                </c:pt>
                <c:pt idx="250">
                  <c:v>71802.458317957004</c:v>
                </c:pt>
                <c:pt idx="251">
                  <c:v>71757.676390680426</c:v>
                </c:pt>
                <c:pt idx="252">
                  <c:v>71712.908432609605</c:v>
                </c:pt>
                <c:pt idx="253">
                  <c:v>71668.154443744526</c:v>
                </c:pt>
                <c:pt idx="254">
                  <c:v>71623.414424085204</c:v>
                </c:pt>
                <c:pt idx="255">
                  <c:v>71578.688373631638</c:v>
                </c:pt>
                <c:pt idx="256">
                  <c:v>71533.976292383813</c:v>
                </c:pt>
                <c:pt idx="257">
                  <c:v>71489.278180341746</c:v>
                </c:pt>
                <c:pt idx="258">
                  <c:v>71444.59403750542</c:v>
                </c:pt>
                <c:pt idx="259">
                  <c:v>71399.92386387485</c:v>
                </c:pt>
                <c:pt idx="260">
                  <c:v>71355.267659450037</c:v>
                </c:pt>
                <c:pt idx="261">
                  <c:v>71310.625424230966</c:v>
                </c:pt>
                <c:pt idx="262">
                  <c:v>71265.997158217651</c:v>
                </c:pt>
                <c:pt idx="263">
                  <c:v>71221.382861410093</c:v>
                </c:pt>
                <c:pt idx="264">
                  <c:v>71176.782533808277</c:v>
                </c:pt>
                <c:pt idx="265">
                  <c:v>71132.196175412217</c:v>
                </c:pt>
                <c:pt idx="266">
                  <c:v>71087.623786221913</c:v>
                </c:pt>
                <c:pt idx="267">
                  <c:v>71043.065366237352</c:v>
                </c:pt>
                <c:pt idx="268">
                  <c:v>70998.520915458546</c:v>
                </c:pt>
                <c:pt idx="269">
                  <c:v>70953.990433885483</c:v>
                </c:pt>
                <c:pt idx="270">
                  <c:v>70909.473921518176</c:v>
                </c:pt>
                <c:pt idx="271">
                  <c:v>70864.971378356626</c:v>
                </c:pt>
                <c:pt idx="272">
                  <c:v>70820.482804400817</c:v>
                </c:pt>
                <c:pt idx="273">
                  <c:v>70776.008199650765</c:v>
                </c:pt>
                <c:pt idx="274">
                  <c:v>70731.54756410647</c:v>
                </c:pt>
                <c:pt idx="275">
                  <c:v>70687.100897767916</c:v>
                </c:pt>
                <c:pt idx="276">
                  <c:v>70642.668200635118</c:v>
                </c:pt>
                <c:pt idx="277">
                  <c:v>70598.249472708063</c:v>
                </c:pt>
                <c:pt idx="278">
                  <c:v>70553.844713986764</c:v>
                </c:pt>
                <c:pt idx="279">
                  <c:v>70509.453924471221</c:v>
                </c:pt>
                <c:pt idx="280">
                  <c:v>70465.077104161421</c:v>
                </c:pt>
                <c:pt idx="281">
                  <c:v>70420.714253057376</c:v>
                </c:pt>
                <c:pt idx="282">
                  <c:v>70376.365371159089</c:v>
                </c:pt>
                <c:pt idx="283">
                  <c:v>70332.030458466543</c:v>
                </c:pt>
                <c:pt idx="284">
                  <c:v>70287.709514979753</c:v>
                </c:pt>
                <c:pt idx="285">
                  <c:v>70243.402540698706</c:v>
                </c:pt>
                <c:pt idx="286">
                  <c:v>70199.109535623415</c:v>
                </c:pt>
                <c:pt idx="287">
                  <c:v>70154.83049975388</c:v>
                </c:pt>
                <c:pt idx="288">
                  <c:v>70110.565433090087</c:v>
                </c:pt>
                <c:pt idx="289">
                  <c:v>70066.314335632051</c:v>
                </c:pt>
                <c:pt idx="290">
                  <c:v>70022.077207379771</c:v>
                </c:pt>
                <c:pt idx="291">
                  <c:v>69977.854048333233</c:v>
                </c:pt>
                <c:pt idx="292">
                  <c:v>69934.811877912376</c:v>
                </c:pt>
                <c:pt idx="293">
                  <c:v>69891.782948812208</c:v>
                </c:pt>
                <c:pt idx="294">
                  <c:v>69848.767261032728</c:v>
                </c:pt>
                <c:pt idx="295">
                  <c:v>69805.764814573937</c:v>
                </c:pt>
                <c:pt idx="296">
                  <c:v>69762.775609435848</c:v>
                </c:pt>
                <c:pt idx="297">
                  <c:v>69718.634421568044</c:v>
                </c:pt>
                <c:pt idx="298">
                  <c:v>69675.672058145239</c:v>
                </c:pt>
                <c:pt idx="299">
                  <c:v>69631.558439877786</c:v>
                </c:pt>
                <c:pt idx="300">
                  <c:v>69587.458790816076</c:v>
                </c:pt>
                <c:pt idx="301">
                  <c:v>69544.53686950315</c:v>
                </c:pt>
                <c:pt idx="302">
                  <c:v>69500.464790041791</c:v>
                </c:pt>
                <c:pt idx="303">
                  <c:v>69456.406679786189</c:v>
                </c:pt>
                <c:pt idx="304">
                  <c:v>69412.362538736328</c:v>
                </c:pt>
                <c:pt idx="305">
                  <c:v>69369.494659927877</c:v>
                </c:pt>
                <c:pt idx="306">
                  <c:v>69325.478088478369</c:v>
                </c:pt>
                <c:pt idx="307">
                  <c:v>69282.637051385216</c:v>
                </c:pt>
                <c:pt idx="308">
                  <c:v>69238.648049536045</c:v>
                </c:pt>
                <c:pt idx="309">
                  <c:v>69194.67301689263</c:v>
                </c:pt>
                <c:pt idx="310">
                  <c:v>69151.872421909356</c:v>
                </c:pt>
                <c:pt idx="311">
                  <c:v>69107.924958866293</c:v>
                </c:pt>
                <c:pt idx="312">
                  <c:v>69065.151205598304</c:v>
                </c:pt>
                <c:pt idx="313">
                  <c:v>69021.231312155593</c:v>
                </c:pt>
                <c:pt idx="314">
                  <c:v>68977.325387918623</c:v>
                </c:pt>
                <c:pt idx="315">
                  <c:v>68933.433432887396</c:v>
                </c:pt>
                <c:pt idx="316">
                  <c:v>68889.555447061924</c:v>
                </c:pt>
                <c:pt idx="317">
                  <c:v>68845.69143044221</c:v>
                </c:pt>
                <c:pt idx="318">
                  <c:v>68801.841383028252</c:v>
                </c:pt>
                <c:pt idx="319">
                  <c:v>68758.005304820035</c:v>
                </c:pt>
                <c:pt idx="320">
                  <c:v>68715.339995634917</c:v>
                </c:pt>
                <c:pt idx="321">
                  <c:v>68671.531487027038</c:v>
                </c:pt>
                <c:pt idx="322">
                  <c:v>68627.73694762493</c:v>
                </c:pt>
                <c:pt idx="323">
                  <c:v>68583.956377428563</c:v>
                </c:pt>
                <c:pt idx="324">
                  <c:v>68541.34511074792</c:v>
                </c:pt>
                <c:pt idx="325">
                  <c:v>68498.747085387964</c:v>
                </c:pt>
                <c:pt idx="326">
                  <c:v>68456.162301348697</c:v>
                </c:pt>
                <c:pt idx="327">
                  <c:v>68412.436501541873</c:v>
                </c:pt>
                <c:pt idx="328">
                  <c:v>68369.878559217905</c:v>
                </c:pt>
                <c:pt idx="329">
                  <c:v>68327.333858214624</c:v>
                </c:pt>
                <c:pt idx="330">
                  <c:v>68284.802398532032</c:v>
                </c:pt>
                <c:pt idx="331">
                  <c:v>68241.131369114737</c:v>
                </c:pt>
                <c:pt idx="332">
                  <c:v>68197.474308903198</c:v>
                </c:pt>
                <c:pt idx="333">
                  <c:v>68154.9832913305</c:v>
                </c:pt>
                <c:pt idx="334">
                  <c:v>68112.505515078476</c:v>
                </c:pt>
                <c:pt idx="335">
                  <c:v>68068.889624861884</c:v>
                </c:pt>
                <c:pt idx="336">
                  <c:v>68026.438690325158</c:v>
                </c:pt>
                <c:pt idx="337">
                  <c:v>67982.850369708904</c:v>
                </c:pt>
                <c:pt idx="338">
                  <c:v>67940.426276887461</c:v>
                </c:pt>
                <c:pt idx="339">
                  <c:v>67898.015425386722</c:v>
                </c:pt>
                <c:pt idx="340">
                  <c:v>67855.617815206671</c:v>
                </c:pt>
                <c:pt idx="341">
                  <c:v>67813.233446347294</c:v>
                </c:pt>
                <c:pt idx="342">
                  <c:v>67769.713496515178</c:v>
                </c:pt>
                <c:pt idx="343">
                  <c:v>67727.355969371114</c:v>
                </c:pt>
                <c:pt idx="344">
                  <c:v>67685.011683547724</c:v>
                </c:pt>
                <c:pt idx="345">
                  <c:v>67642.680639045037</c:v>
                </c:pt>
                <c:pt idx="346">
                  <c:v>67600.362835863023</c:v>
                </c:pt>
                <c:pt idx="347">
                  <c:v>67558.058274001713</c:v>
                </c:pt>
                <c:pt idx="348">
                  <c:v>67515.766953461105</c:v>
                </c:pt>
                <c:pt idx="349">
                  <c:v>67473.488874241171</c:v>
                </c:pt>
                <c:pt idx="350">
                  <c:v>67432.242657818628</c:v>
                </c:pt>
                <c:pt idx="351">
                  <c:v>67391.009052056805</c:v>
                </c:pt>
                <c:pt idx="352">
                  <c:v>67348.770058445356</c:v>
                </c:pt>
                <c:pt idx="353">
                  <c:v>67305.399426100659</c:v>
                </c:pt>
                <c:pt idx="354">
                  <c:v>67262.042762961733</c:v>
                </c:pt>
                <c:pt idx="355">
                  <c:v>67219.844211460164</c:v>
                </c:pt>
                <c:pt idx="356">
                  <c:v>67179.819407522024</c:v>
                </c:pt>
                <c:pt idx="357">
                  <c:v>67137.646660411134</c:v>
                </c:pt>
                <c:pt idx="358">
                  <c:v>67095.487154620918</c:v>
                </c:pt>
                <c:pt idx="359">
                  <c:v>67052.198165622831</c:v>
                </c:pt>
                <c:pt idx="360">
                  <c:v>67008.923145830486</c:v>
                </c:pt>
                <c:pt idx="361">
                  <c:v>66966.804082150164</c:v>
                </c:pt>
                <c:pt idx="362">
                  <c:v>66924.69825979053</c:v>
                </c:pt>
                <c:pt idx="363">
                  <c:v>66882.605678751599</c:v>
                </c:pt>
                <c:pt idx="364">
                  <c:v>66840.526339033342</c:v>
                </c:pt>
                <c:pt idx="365">
                  <c:v>66798.460240635788</c:v>
                </c:pt>
                <c:pt idx="366">
                  <c:v>66756.407383558922</c:v>
                </c:pt>
                <c:pt idx="367">
                  <c:v>66714.36776780276</c:v>
                </c:pt>
                <c:pt idx="368">
                  <c:v>66672.341393367271</c:v>
                </c:pt>
                <c:pt idx="369">
                  <c:v>66630.328260252485</c:v>
                </c:pt>
                <c:pt idx="370">
                  <c:v>66588.328368458388</c:v>
                </c:pt>
                <c:pt idx="371">
                  <c:v>66546.341717984978</c:v>
                </c:pt>
                <c:pt idx="372">
                  <c:v>66503.230271738939</c:v>
                </c:pt>
                <c:pt idx="373">
                  <c:v>66461.270462980829</c:v>
                </c:pt>
                <c:pt idx="374">
                  <c:v>66419.323895543406</c:v>
                </c:pt>
                <c:pt idx="375">
                  <c:v>66377.390569426658</c:v>
                </c:pt>
                <c:pt idx="376">
                  <c:v>66335.470484630627</c:v>
                </c:pt>
                <c:pt idx="377">
                  <c:v>66293.56364115527</c:v>
                </c:pt>
                <c:pt idx="378">
                  <c:v>66251.670039000615</c:v>
                </c:pt>
                <c:pt idx="379">
                  <c:v>66208.654164327905</c:v>
                </c:pt>
                <c:pt idx="380">
                  <c:v>66166.787403888535</c:v>
                </c:pt>
                <c:pt idx="381">
                  <c:v>66124.933884769853</c:v>
                </c:pt>
                <c:pt idx="382">
                  <c:v>66083.093606971859</c:v>
                </c:pt>
                <c:pt idx="383">
                  <c:v>66040.132502688692</c:v>
                </c:pt>
                <c:pt idx="384">
                  <c:v>65997.185367611266</c:v>
                </c:pt>
                <c:pt idx="385">
                  <c:v>65955.385531923152</c:v>
                </c:pt>
                <c:pt idx="386">
                  <c:v>65913.59893755574</c:v>
                </c:pt>
                <c:pt idx="387">
                  <c:v>65871.825584509017</c:v>
                </c:pt>
                <c:pt idx="388">
                  <c:v>65830.065472782997</c:v>
                </c:pt>
                <c:pt idx="389">
                  <c:v>65787.186708489709</c:v>
                </c:pt>
                <c:pt idx="390">
                  <c:v>65745.453438478959</c:v>
                </c:pt>
                <c:pt idx="391">
                  <c:v>65703.733409788911</c:v>
                </c:pt>
                <c:pt idx="392">
                  <c:v>65662.02662241958</c:v>
                </c:pt>
                <c:pt idx="393">
                  <c:v>65620.333076370909</c:v>
                </c:pt>
                <c:pt idx="394">
                  <c:v>65578.652771642941</c:v>
                </c:pt>
                <c:pt idx="395">
                  <c:v>65536.98570823569</c:v>
                </c:pt>
                <c:pt idx="396">
                  <c:v>65494.202515515717</c:v>
                </c:pt>
                <c:pt idx="397">
                  <c:v>65452.562293823736</c:v>
                </c:pt>
                <c:pt idx="398">
                  <c:v>65410.935313452435</c:v>
                </c:pt>
                <c:pt idx="399">
                  <c:v>65368.193290727431</c:v>
                </c:pt>
                <c:pt idx="400">
                  <c:v>65325.465237208155</c:v>
                </c:pt>
                <c:pt idx="401">
                  <c:v>65283.878698946748</c:v>
                </c:pt>
                <c:pt idx="402">
                  <c:v>65242.305402006023</c:v>
                </c:pt>
                <c:pt idx="403">
                  <c:v>65200.745346385986</c:v>
                </c:pt>
                <c:pt idx="404">
                  <c:v>65164.580684229993</c:v>
                </c:pt>
                <c:pt idx="405">
                  <c:v>65123.045395676025</c:v>
                </c:pt>
                <c:pt idx="406">
                  <c:v>65081.523348442759</c:v>
                </c:pt>
                <c:pt idx="407">
                  <c:v>65043.265862939174</c:v>
                </c:pt>
                <c:pt idx="408">
                  <c:v>65001.76926102268</c:v>
                </c:pt>
                <c:pt idx="409">
                  <c:v>64962.410451207645</c:v>
                </c:pt>
                <c:pt idx="410">
                  <c:v>64924.187996515109</c:v>
                </c:pt>
                <c:pt idx="411">
                  <c:v>64883.728590260063</c:v>
                </c:pt>
                <c:pt idx="412">
                  <c:v>64843.281794665738</c:v>
                </c:pt>
                <c:pt idx="413">
                  <c:v>64801.849045423776</c:v>
                </c:pt>
                <c:pt idx="414">
                  <c:v>64762.550817603355</c:v>
                </c:pt>
                <c:pt idx="415">
                  <c:v>64721.143872752065</c:v>
                </c:pt>
                <c:pt idx="416">
                  <c:v>64682.99247251379</c:v>
                </c:pt>
                <c:pt idx="417">
                  <c:v>64645.974343955473</c:v>
                </c:pt>
                <c:pt idx="418">
                  <c:v>64605.601732780364</c:v>
                </c:pt>
                <c:pt idx="419">
                  <c:v>64564.245000311901</c:v>
                </c:pt>
                <c:pt idx="420">
                  <c:v>64523.897921941418</c:v>
                </c:pt>
                <c:pt idx="421">
                  <c:v>64482.567352937534</c:v>
                </c:pt>
                <c:pt idx="422">
                  <c:v>64441.250025254361</c:v>
                </c:pt>
                <c:pt idx="423">
                  <c:v>64404.301146057129</c:v>
                </c:pt>
                <c:pt idx="424">
                  <c:v>64364.004082040141</c:v>
                </c:pt>
                <c:pt idx="425">
                  <c:v>64322.72476274371</c:v>
                </c:pt>
                <c:pt idx="426">
                  <c:v>64283.572105836385</c:v>
                </c:pt>
                <c:pt idx="427">
                  <c:v>64244.431368489873</c:v>
                </c:pt>
                <c:pt idx="428">
                  <c:v>64205.302550704189</c:v>
                </c:pt>
                <c:pt idx="429">
                  <c:v>64165.067800218247</c:v>
                </c:pt>
                <c:pt idx="430">
                  <c:v>64127.080673815326</c:v>
                </c:pt>
                <c:pt idx="431">
                  <c:v>64085.877411189518</c:v>
                </c:pt>
                <c:pt idx="432">
                  <c:v>64044.687389884391</c:v>
                </c:pt>
                <c:pt idx="433">
                  <c:v>64006.73591940909</c:v>
                </c:pt>
                <c:pt idx="434">
                  <c:v>63965.571343420736</c:v>
                </c:pt>
                <c:pt idx="435">
                  <c:v>63924.420008753084</c:v>
                </c:pt>
                <c:pt idx="436">
                  <c:v>63885.388780809335</c:v>
                </c:pt>
                <c:pt idx="437">
                  <c:v>63848.599627593096</c:v>
                </c:pt>
                <c:pt idx="438">
                  <c:v>63810.706308916284</c:v>
                </c:pt>
                <c:pt idx="439">
                  <c:v>63772.824238174908</c:v>
                </c:pt>
                <c:pt idx="440">
                  <c:v>63738.171951189659</c:v>
                </c:pt>
                <c:pt idx="441">
                  <c:v>63701.425216801312</c:v>
                </c:pt>
                <c:pt idx="442">
                  <c:v>63662.462137262846</c:v>
                </c:pt>
                <c:pt idx="443">
                  <c:v>63622.397862105034</c:v>
                </c:pt>
                <c:pt idx="444">
                  <c:v>63582.346197607942</c:v>
                </c:pt>
                <c:pt idx="445">
                  <c:v>63544.531982194865</c:v>
                </c:pt>
                <c:pt idx="446">
                  <c:v>63507.841117590666</c:v>
                </c:pt>
                <c:pt idx="447">
                  <c:v>63467.825532982883</c:v>
                </c:pt>
                <c:pt idx="448">
                  <c:v>63428.933970809376</c:v>
                </c:pt>
                <c:pt idx="449">
                  <c:v>63390.054328196704</c:v>
                </c:pt>
                <c:pt idx="450">
                  <c:v>63352.297345293038</c:v>
                </c:pt>
                <c:pt idx="451">
                  <c:v>63314.55161032483</c:v>
                </c:pt>
                <c:pt idx="452">
                  <c:v>63275.707045031995</c:v>
                </c:pt>
                <c:pt idx="453">
                  <c:v>63237.984136878724</c:v>
                </c:pt>
                <c:pt idx="454">
                  <c:v>63197.067550727836</c:v>
                </c:pt>
                <c:pt idx="455">
                  <c:v>63158.259046945321</c:v>
                </c:pt>
                <c:pt idx="456">
                  <c:v>63118.353765581458</c:v>
                </c:pt>
                <c:pt idx="457">
                  <c:v>63078.461094878301</c:v>
                </c:pt>
                <c:pt idx="458">
                  <c:v>63042.889964052418</c:v>
                </c:pt>
                <c:pt idx="459">
                  <c:v>63004.128835685384</c:v>
                </c:pt>
                <c:pt idx="460">
                  <c:v>62963.2879870283</c:v>
                </c:pt>
                <c:pt idx="461">
                  <c:v>62923.444357293723</c:v>
                </c:pt>
                <c:pt idx="462">
                  <c:v>62882.629672101211</c:v>
                </c:pt>
                <c:pt idx="463">
                  <c:v>62847.113808502116</c:v>
                </c:pt>
                <c:pt idx="464">
                  <c:v>62807.306959493981</c:v>
                </c:pt>
                <c:pt idx="465">
                  <c:v>62771.812376260576</c:v>
                </c:pt>
                <c:pt idx="466">
                  <c:v>62735.345311999779</c:v>
                </c:pt>
                <c:pt idx="467">
                  <c:v>62695.573880979216</c:v>
                </c:pt>
                <c:pt idx="468">
                  <c:v>62660.110888378877</c:v>
                </c:pt>
                <c:pt idx="469">
                  <c:v>62623.676289575043</c:v>
                </c:pt>
                <c:pt idx="470">
                  <c:v>62588.233639685968</c:v>
                </c:pt>
                <c:pt idx="471">
                  <c:v>62550.716246410411</c:v>
                </c:pt>
                <c:pt idx="472">
                  <c:v>62511.003391122817</c:v>
                </c:pt>
                <c:pt idx="473">
                  <c:v>62475.592644418291</c:v>
                </c:pt>
                <c:pt idx="474">
                  <c:v>62438.10903172064</c:v>
                </c:pt>
                <c:pt idx="475">
                  <c:v>62399.534301030166</c:v>
                </c:pt>
                <c:pt idx="476">
                  <c:v>62363.175550131644</c:v>
                </c:pt>
                <c:pt idx="477">
                  <c:v>62327.806704327595</c:v>
                </c:pt>
                <c:pt idx="478">
                  <c:v>62293.549310585884</c:v>
                </c:pt>
                <c:pt idx="479">
                  <c:v>62252.939460118127</c:v>
                </c:pt>
                <c:pt idx="480">
                  <c:v>62215.522709916557</c:v>
                </c:pt>
                <c:pt idx="481">
                  <c:v>62178.117207650437</c:v>
                </c:pt>
                <c:pt idx="482">
                  <c:v>62143.900981407955</c:v>
                </c:pt>
                <c:pt idx="483">
                  <c:v>62108.594379215647</c:v>
                </c:pt>
                <c:pt idx="484">
                  <c:v>62071.221039578646</c:v>
                </c:pt>
                <c:pt idx="485">
                  <c:v>62035.935092649059</c:v>
                </c:pt>
                <c:pt idx="486">
                  <c:v>62000.659178163318</c:v>
                </c:pt>
                <c:pt idx="487">
                  <c:v>61964.416838136385</c:v>
                </c:pt>
                <c:pt idx="488">
                  <c:v>61928.185093894026</c:v>
                </c:pt>
                <c:pt idx="489">
                  <c:v>61887.694530487126</c:v>
                </c:pt>
                <c:pt idx="490">
                  <c:v>61851.48522695151</c:v>
                </c:pt>
                <c:pt idx="491">
                  <c:v>61815.286519200439</c:v>
                </c:pt>
                <c:pt idx="492">
                  <c:v>61778.001545098225</c:v>
                </c:pt>
                <c:pt idx="493">
                  <c:v>61741.824350123097</c:v>
                </c:pt>
                <c:pt idx="494">
                  <c:v>61706.632167982425</c:v>
                </c:pt>
                <c:pt idx="495">
                  <c:v>61671.450018285614</c:v>
                </c:pt>
                <c:pt idx="496">
                  <c:v>61637.373504307121</c:v>
                </c:pt>
                <c:pt idx="497">
                  <c:v>61604.401717604269</c:v>
                </c:pt>
                <c:pt idx="498">
                  <c:v>61568.275395862824</c:v>
                </c:pt>
                <c:pt idx="499">
                  <c:v>61532.159669905959</c:v>
                </c:pt>
                <c:pt idx="500">
                  <c:v>61496.054539733639</c:v>
                </c:pt>
                <c:pt idx="501">
                  <c:v>61457.771964342697</c:v>
                </c:pt>
                <c:pt idx="502">
                  <c:v>61420.594983464231</c:v>
                </c:pt>
                <c:pt idx="503">
                  <c:v>61385.494482435941</c:v>
                </c:pt>
                <c:pt idx="504">
                  <c:v>61349.432413505165</c:v>
                </c:pt>
                <c:pt idx="505">
                  <c:v>61314.352255188125</c:v>
                </c:pt>
                <c:pt idx="506">
                  <c:v>61280.374555142611</c:v>
                </c:pt>
                <c:pt idx="507">
                  <c:v>61244.343381324346</c:v>
                </c:pt>
                <c:pt idx="508">
                  <c:v>61208.322803290663</c:v>
                </c:pt>
                <c:pt idx="509">
                  <c:v>61172.312821041523</c:v>
                </c:pt>
                <c:pt idx="510">
                  <c:v>61137.28334586291</c:v>
                </c:pt>
                <c:pt idx="511">
                  <c:v>61101.294269665726</c:v>
                </c:pt>
                <c:pt idx="512">
                  <c:v>61067.37566283303</c:v>
                </c:pt>
                <c:pt idx="513">
                  <c:v>61032.376250258028</c:v>
                </c:pt>
                <c:pt idx="514">
                  <c:v>60998.476780395853</c:v>
                </c:pt>
                <c:pt idx="515">
                  <c:v>60960.349419984741</c:v>
                </c:pt>
                <c:pt idx="516">
                  <c:v>60927.559238400412</c:v>
                </c:pt>
                <c:pt idx="517">
                  <c:v>60891.63195242831</c:v>
                </c:pt>
                <c:pt idx="518">
                  <c:v>60856.68294516817</c:v>
                </c:pt>
                <c:pt idx="519">
                  <c:v>60821.743970351883</c:v>
                </c:pt>
                <c:pt idx="520">
                  <c:v>60786.815027979465</c:v>
                </c:pt>
                <c:pt idx="521">
                  <c:v>60751.896118050892</c:v>
                </c:pt>
                <c:pt idx="522">
                  <c:v>60716.020668932921</c:v>
                </c:pt>
                <c:pt idx="523">
                  <c:v>60681.122101715599</c:v>
                </c:pt>
                <c:pt idx="524">
                  <c:v>60647.320335467557</c:v>
                </c:pt>
                <c:pt idx="525">
                  <c:v>60612.441520586457</c:v>
                </c:pt>
                <c:pt idx="526">
                  <c:v>60576.607276848415</c:v>
                </c:pt>
                <c:pt idx="527">
                  <c:v>60541.748804678566</c:v>
                </c:pt>
                <c:pt idx="528">
                  <c:v>60507.985884353984</c:v>
                </c:pt>
                <c:pt idx="529">
                  <c:v>60473.147164520378</c:v>
                </c:pt>
                <c:pt idx="530">
                  <c:v>60438.318477130611</c:v>
                </c:pt>
                <c:pt idx="531">
                  <c:v>60402.535749039889</c:v>
                </c:pt>
                <c:pt idx="532">
                  <c:v>60367.727404361372</c:v>
                </c:pt>
                <c:pt idx="533">
                  <c:v>60332.929092126724</c:v>
                </c:pt>
                <c:pt idx="534">
                  <c:v>60296.093953573487</c:v>
                </c:pt>
                <c:pt idx="535">
                  <c:v>60259.270062955715</c:v>
                </c:pt>
                <c:pt idx="536">
                  <c:v>60224.503028802654</c:v>
                </c:pt>
                <c:pt idx="537">
                  <c:v>60191.911378300349</c:v>
                </c:pt>
                <c:pt idx="538">
                  <c:v>60158.246161589908</c:v>
                </c:pt>
                <c:pt idx="539">
                  <c:v>60124.590361957591</c:v>
                </c:pt>
                <c:pt idx="540">
                  <c:v>60090.943979403441</c:v>
                </c:pt>
                <c:pt idx="541">
                  <c:v>60058.388492879822</c:v>
                </c:pt>
                <c:pt idx="542">
                  <c:v>60025.841827543161</c:v>
                </c:pt>
                <c:pt idx="543">
                  <c:v>59993.303983393424</c:v>
                </c:pt>
                <c:pt idx="544">
                  <c:v>59959.694360709145</c:v>
                </c:pt>
                <c:pt idx="545">
                  <c:v>59925.013867933027</c:v>
                </c:pt>
                <c:pt idx="546">
                  <c:v>59891.423382219269</c:v>
                </c:pt>
                <c:pt idx="547">
                  <c:v>59855.802941683382</c:v>
                </c:pt>
                <c:pt idx="548">
                  <c:v>59822.231862108347</c:v>
                </c:pt>
                <c:pt idx="549">
                  <c:v>59788.670199611479</c:v>
                </c:pt>
                <c:pt idx="550">
                  <c:v>59754.039209223716</c:v>
                </c:pt>
                <c:pt idx="551">
                  <c:v>59718.459652860933</c:v>
                </c:pt>
                <c:pt idx="552">
                  <c:v>59682.890692282701</c:v>
                </c:pt>
                <c:pt idx="553">
                  <c:v>59647.332327489035</c:v>
                </c:pt>
                <c:pt idx="554">
                  <c:v>59612.742300347316</c:v>
                </c:pt>
                <c:pt idx="555">
                  <c:v>59579.239461895057</c:v>
                </c:pt>
                <c:pt idx="556">
                  <c:v>59543.711992213939</c:v>
                </c:pt>
                <c:pt idx="557">
                  <c:v>59508.195118317366</c:v>
                </c:pt>
                <c:pt idx="558">
                  <c:v>59473.645464046662</c:v>
                </c:pt>
                <c:pt idx="559">
                  <c:v>59438.149496202044</c:v>
                </c:pt>
                <c:pt idx="560">
                  <c:v>59403.62018464259</c:v>
                </c:pt>
                <c:pt idx="561">
                  <c:v>59368.145122849928</c:v>
                </c:pt>
                <c:pt idx="562">
                  <c:v>59332.680656841832</c:v>
                </c:pt>
                <c:pt idx="563">
                  <c:v>59293.047826141701</c:v>
                </c:pt>
                <c:pt idx="564">
                  <c:v>59257.605800840342</c:v>
                </c:pt>
                <c:pt idx="565">
                  <c:v>59222.174371323548</c:v>
                </c:pt>
                <c:pt idx="566">
                  <c:v>59187.707859022885</c:v>
                </c:pt>
                <c:pt idx="567">
                  <c:v>59153.251379166089</c:v>
                </c:pt>
                <c:pt idx="568">
                  <c:v>59120.950932898078</c:v>
                </c:pt>
                <c:pt idx="569">
                  <c:v>59086.513892826013</c:v>
                </c:pt>
                <c:pt idx="570">
                  <c:v>59053.159275273218</c:v>
                </c:pt>
                <c:pt idx="571">
                  <c:v>59019.814074798553</c:v>
                </c:pt>
                <c:pt idx="572">
                  <c:v>58986.478291402047</c:v>
                </c:pt>
                <c:pt idx="573">
                  <c:v>58954.22341645362</c:v>
                </c:pt>
                <c:pt idx="574">
                  <c:v>58919.834975843441</c:v>
                </c:pt>
                <c:pt idx="575">
                  <c:v>58885.456567677102</c:v>
                </c:pt>
                <c:pt idx="576">
                  <c:v>58852.158755407407</c:v>
                </c:pt>
                <c:pt idx="577">
                  <c:v>58817.800099577296</c:v>
                </c:pt>
                <c:pt idx="578">
                  <c:v>58782.500419399257</c:v>
                </c:pt>
                <c:pt idx="579">
                  <c:v>58749.231733160654</c:v>
                </c:pt>
                <c:pt idx="580">
                  <c:v>58717.041797803446</c:v>
                </c:pt>
                <c:pt idx="581">
                  <c:v>58683.791642906901</c:v>
                </c:pt>
                <c:pt idx="582">
                  <c:v>58649.482176913683</c:v>
                </c:pt>
                <c:pt idx="583">
                  <c:v>58616.251158987667</c:v>
                </c:pt>
                <c:pt idx="584">
                  <c:v>58584.097680686114</c:v>
                </c:pt>
                <c:pt idx="585">
                  <c:v>58551.953023571521</c:v>
                </c:pt>
                <c:pt idx="586">
                  <c:v>58517.682124596315</c:v>
                </c:pt>
                <c:pt idx="587">
                  <c:v>58485.555696009535</c:v>
                </c:pt>
                <c:pt idx="588">
                  <c:v>58452.371157845788</c:v>
                </c:pt>
                <c:pt idx="589">
                  <c:v>58416.114721824597</c:v>
                </c:pt>
                <c:pt idx="590">
                  <c:v>58384.964017354476</c:v>
                </c:pt>
                <c:pt idx="591">
                  <c:v>58352.874045823359</c:v>
                </c:pt>
                <c:pt idx="592">
                  <c:v>58318.661466202415</c:v>
                </c:pt>
                <c:pt idx="593">
                  <c:v>58285.524316243609</c:v>
                </c:pt>
                <c:pt idx="594">
                  <c:v>58251.33148895888</c:v>
                </c:pt>
                <c:pt idx="595">
                  <c:v>58218.213475970602</c:v>
                </c:pt>
                <c:pt idx="596">
                  <c:v>58185.104880060455</c:v>
                </c:pt>
                <c:pt idx="597">
                  <c:v>58153.069887189828</c:v>
                </c:pt>
                <c:pt idx="598">
                  <c:v>58119.979822621739</c:v>
                </c:pt>
                <c:pt idx="599">
                  <c:v>58087.962765201963</c:v>
                </c:pt>
                <c:pt idx="600">
                  <c:v>58055.954528969116</c:v>
                </c:pt>
                <c:pt idx="601">
                  <c:v>58023.955113923221</c:v>
                </c:pt>
                <c:pt idx="602">
                  <c:v>57992.90916009582</c:v>
                </c:pt>
                <c:pt idx="603">
                  <c:v>57960.927126910916</c:v>
                </c:pt>
                <c:pt idx="604">
                  <c:v>57928.953914912963</c:v>
                </c:pt>
                <c:pt idx="605">
                  <c:v>57896.989524101933</c:v>
                </c:pt>
                <c:pt idx="606">
                  <c:v>57865.033954477854</c:v>
                </c:pt>
                <c:pt idx="607">
                  <c:v>57832.025951931042</c:v>
                </c:pt>
                <c:pt idx="608">
                  <c:v>57800.088317757814</c:v>
                </c:pt>
                <c:pt idx="609">
                  <c:v>57766.038198071845</c:v>
                </c:pt>
                <c:pt idx="610">
                  <c:v>57734.118792426452</c:v>
                </c:pt>
                <c:pt idx="611">
                  <c:v>57702.208207967989</c:v>
                </c:pt>
                <c:pt idx="612">
                  <c:v>57669.24668518344</c:v>
                </c:pt>
                <c:pt idx="613">
                  <c:v>57635.235132515496</c:v>
                </c:pt>
                <c:pt idx="614">
                  <c:v>57603.351890848775</c:v>
                </c:pt>
                <c:pt idx="615">
                  <c:v>57571.477470369013</c:v>
                </c:pt>
                <c:pt idx="616">
                  <c:v>57539.611871076173</c:v>
                </c:pt>
                <c:pt idx="617">
                  <c:v>57507.755092970277</c:v>
                </c:pt>
                <c:pt idx="618">
                  <c:v>57475.907136051319</c:v>
                </c:pt>
                <c:pt idx="619">
                  <c:v>57444.06800031929</c:v>
                </c:pt>
                <c:pt idx="620">
                  <c:v>57412.237685774213</c:v>
                </c:pt>
                <c:pt idx="621">
                  <c:v>57380.416192416065</c:v>
                </c:pt>
                <c:pt idx="622">
                  <c:v>57348.603520244869</c:v>
                </c:pt>
                <c:pt idx="623">
                  <c:v>57316.799669260596</c:v>
                </c:pt>
                <c:pt idx="624">
                  <c:v>57283.948426085735</c:v>
                </c:pt>
                <c:pt idx="625">
                  <c:v>57253.101105894188</c:v>
                </c:pt>
                <c:pt idx="626">
                  <c:v>57221.323751034855</c:v>
                </c:pt>
                <c:pt idx="627">
                  <c:v>57189.555217362446</c:v>
                </c:pt>
                <c:pt idx="628">
                  <c:v>57156.740464889263</c:v>
                </c:pt>
                <c:pt idx="629">
                  <c:v>57124.989866667718</c:v>
                </c:pt>
                <c:pt idx="630">
                  <c:v>57094.185381448922</c:v>
                </c:pt>
                <c:pt idx="631">
                  <c:v>57062.452165088383</c:v>
                </c:pt>
                <c:pt idx="632">
                  <c:v>57030.727769914774</c:v>
                </c:pt>
                <c:pt idx="633">
                  <c:v>56999.012195928117</c:v>
                </c:pt>
                <c:pt idx="634">
                  <c:v>56966.252162684454</c:v>
                </c:pt>
                <c:pt idx="635">
                  <c:v>56934.554524148647</c:v>
                </c:pt>
                <c:pt idx="636">
                  <c:v>56902.86570679977</c:v>
                </c:pt>
                <c:pt idx="637">
                  <c:v>56870.133319162087</c:v>
                </c:pt>
                <c:pt idx="638">
                  <c:v>56838.462437264076</c:v>
                </c:pt>
                <c:pt idx="639">
                  <c:v>56806.800376552987</c:v>
                </c:pt>
                <c:pt idx="640">
                  <c:v>56775.147137028849</c:v>
                </c:pt>
                <c:pt idx="641">
                  <c:v>56743.502718691634</c:v>
                </c:pt>
                <c:pt idx="642">
                  <c:v>56712.801277585728</c:v>
                </c:pt>
                <c:pt idx="643">
                  <c:v>56678.139108762036</c:v>
                </c:pt>
                <c:pt idx="644">
                  <c:v>56646.521740139593</c:v>
                </c:pt>
                <c:pt idx="645">
                  <c:v>56615.846549899179</c:v>
                </c:pt>
                <c:pt idx="646">
                  <c:v>56584.246563137749</c:v>
                </c:pt>
                <c:pt idx="647">
                  <c:v>56552.655397563263</c:v>
                </c:pt>
                <c:pt idx="648">
                  <c:v>56523.054801990969</c:v>
                </c:pt>
                <c:pt idx="649">
                  <c:v>56491.480725200519</c:v>
                </c:pt>
                <c:pt idx="650">
                  <c:v>56459.915469596992</c:v>
                </c:pt>
                <c:pt idx="651">
                  <c:v>56428.359035180409</c:v>
                </c:pt>
                <c:pt idx="652">
                  <c:v>56396.811421950762</c:v>
                </c:pt>
                <c:pt idx="653">
                  <c:v>56365.272629908046</c:v>
                </c:pt>
                <c:pt idx="654">
                  <c:v>56333.742659052281</c:v>
                </c:pt>
                <c:pt idx="655">
                  <c:v>56303.152285492426</c:v>
                </c:pt>
                <c:pt idx="656">
                  <c:v>56271.639696497674</c:v>
                </c:pt>
                <c:pt idx="657">
                  <c:v>56241.066191466722</c:v>
                </c:pt>
                <c:pt idx="658">
                  <c:v>56211.547264689252</c:v>
                </c:pt>
                <c:pt idx="659">
                  <c:v>56180.060325152583</c:v>
                </c:pt>
                <c:pt idx="660">
                  <c:v>56150.557414720999</c:v>
                </c:pt>
                <c:pt idx="661">
                  <c:v>56119.087563968358</c:v>
                </c:pt>
                <c:pt idx="662">
                  <c:v>56087.626534402661</c:v>
                </c:pt>
                <c:pt idx="663">
                  <c:v>56057.103066115131</c:v>
                </c:pt>
                <c:pt idx="664">
                  <c:v>56025.65941841044</c:v>
                </c:pt>
                <c:pt idx="665">
                  <c:v>55995.152818651812</c:v>
                </c:pt>
                <c:pt idx="666">
                  <c:v>55963.726552808126</c:v>
                </c:pt>
                <c:pt idx="667">
                  <c:v>55932.309108151385</c:v>
                </c:pt>
                <c:pt idx="668">
                  <c:v>55900.900484681581</c:v>
                </c:pt>
                <c:pt idx="669">
                  <c:v>55868.457600143578</c:v>
                </c:pt>
                <c:pt idx="670">
                  <c:v>55837.066912124632</c:v>
                </c:pt>
                <c:pt idx="671">
                  <c:v>55805.685045292616</c:v>
                </c:pt>
                <c:pt idx="672">
                  <c:v>55775.238401854876</c:v>
                </c:pt>
                <c:pt idx="673">
                  <c:v>55745.841993529859</c:v>
                </c:pt>
                <c:pt idx="674">
                  <c:v>55716.453333953643</c:v>
                </c:pt>
                <c:pt idx="675">
                  <c:v>55685.105384176815</c:v>
                </c:pt>
                <c:pt idx="676">
                  <c:v>55653.766255586939</c:v>
                </c:pt>
                <c:pt idx="677">
                  <c:v>55623.361088218531</c:v>
                </c:pt>
                <c:pt idx="678">
                  <c:v>55592.964228704957</c:v>
                </c:pt>
                <c:pt idx="679">
                  <c:v>55563.615899938093</c:v>
                </c:pt>
                <c:pt idx="680">
                  <c:v>55534.275319920016</c:v>
                </c:pt>
                <c:pt idx="681">
                  <c:v>55503.902815127658</c:v>
                </c:pt>
                <c:pt idx="682">
                  <c:v>55473.538618190119</c:v>
                </c:pt>
                <c:pt idx="683">
                  <c:v>55442.259088677645</c:v>
                </c:pt>
                <c:pt idx="684">
                  <c:v>55412.950571871828</c:v>
                </c:pt>
                <c:pt idx="685">
                  <c:v>55383.64980381482</c:v>
                </c:pt>
                <c:pt idx="686">
                  <c:v>55352.395630683452</c:v>
                </c:pt>
                <c:pt idx="687">
                  <c:v>55322.072909815251</c:v>
                </c:pt>
                <c:pt idx="688">
                  <c:v>55290.836118544903</c:v>
                </c:pt>
                <c:pt idx="689">
                  <c:v>55259.608148461477</c:v>
                </c:pt>
                <c:pt idx="690">
                  <c:v>55228.388999565002</c:v>
                </c:pt>
                <c:pt idx="691">
                  <c:v>55197.178671855458</c:v>
                </c:pt>
                <c:pt idx="692">
                  <c:v>55165.977165332857</c:v>
                </c:pt>
                <c:pt idx="693">
                  <c:v>55134.784479997186</c:v>
                </c:pt>
                <c:pt idx="694">
                  <c:v>55104.521431028232</c:v>
                </c:pt>
                <c:pt idx="695">
                  <c:v>55073.346127553581</c:v>
                </c:pt>
                <c:pt idx="696">
                  <c:v>55043.099947113529</c:v>
                </c:pt>
                <c:pt idx="697">
                  <c:v>55012.862074528326</c:v>
                </c:pt>
                <c:pt idx="698">
                  <c:v>54981.712713588735</c:v>
                </c:pt>
                <c:pt idx="699">
                  <c:v>54951.491709532427</c:v>
                </c:pt>
                <c:pt idx="700">
                  <c:v>54919.32554641342</c:v>
                </c:pt>
                <c:pt idx="701">
                  <c:v>54888.20268159877</c:v>
                </c:pt>
                <c:pt idx="702">
                  <c:v>54859.040997708878</c:v>
                </c:pt>
                <c:pt idx="703">
                  <c:v>54828.853730710362</c:v>
                </c:pt>
                <c:pt idx="704">
                  <c:v>54798.674771566686</c:v>
                </c:pt>
                <c:pt idx="705">
                  <c:v>54768.504120277823</c:v>
                </c:pt>
                <c:pt idx="706">
                  <c:v>54738.341776843808</c:v>
                </c:pt>
                <c:pt idx="707">
                  <c:v>54708.187741264614</c:v>
                </c:pt>
                <c:pt idx="708">
                  <c:v>54677.124768604335</c:v>
                </c:pt>
                <c:pt idx="709">
                  <c:v>54646.987601554036</c:v>
                </c:pt>
                <c:pt idx="710">
                  <c:v>54615.94201075477</c:v>
                </c:pt>
                <c:pt idx="711">
                  <c:v>54586.852751406986</c:v>
                </c:pt>
                <c:pt idx="712">
                  <c:v>54555.824249391735</c:v>
                </c:pt>
                <c:pt idx="713">
                  <c:v>54526.751006389852</c:v>
                </c:pt>
                <c:pt idx="714">
                  <c:v>54495.739593158629</c:v>
                </c:pt>
                <c:pt idx="715">
                  <c:v>54465.652462851758</c:v>
                </c:pt>
                <c:pt idx="716">
                  <c:v>54436.60325962893</c:v>
                </c:pt>
                <c:pt idx="717">
                  <c:v>54406.532460610084</c:v>
                </c:pt>
                <c:pt idx="718">
                  <c:v>54376.469969446043</c:v>
                </c:pt>
                <c:pt idx="719">
                  <c:v>54347.444561838398</c:v>
                </c:pt>
                <c:pt idx="720">
                  <c:v>54318.426902979554</c:v>
                </c:pt>
                <c:pt idx="721">
                  <c:v>54289.41699286949</c:v>
                </c:pt>
                <c:pt idx="722">
                  <c:v>54259.386879859863</c:v>
                </c:pt>
                <c:pt idx="723">
                  <c:v>54230.392741931792</c:v>
                </c:pt>
                <c:pt idx="724">
                  <c:v>54201.406352752521</c:v>
                </c:pt>
                <c:pt idx="725">
                  <c:v>54172.427712322038</c:v>
                </c:pt>
                <c:pt idx="726">
                  <c:v>54143.456820640364</c:v>
                </c:pt>
                <c:pt idx="727">
                  <c:v>54114.493677707469</c:v>
                </c:pt>
                <c:pt idx="728">
                  <c:v>54084.511989718594</c:v>
                </c:pt>
                <c:pt idx="729">
                  <c:v>54054.538609584568</c:v>
                </c:pt>
                <c:pt idx="730">
                  <c:v>54024.573537305354</c:v>
                </c:pt>
                <c:pt idx="731">
                  <c:v>53994.616772880989</c:v>
                </c:pt>
                <c:pt idx="732">
                  <c:v>53964.668316311443</c:v>
                </c:pt>
                <c:pt idx="733">
                  <c:v>53935.753039293297</c:v>
                </c:pt>
                <c:pt idx="734">
                  <c:v>53905.820914011761</c:v>
                </c:pt>
                <c:pt idx="735">
                  <c:v>53875.897096585075</c:v>
                </c:pt>
                <c:pt idx="736">
                  <c:v>53845.981587013208</c:v>
                </c:pt>
                <c:pt idx="737">
                  <c:v>53817.098129043407</c:v>
                </c:pt>
                <c:pt idx="738">
                  <c:v>53787.198950759564</c:v>
                </c:pt>
                <c:pt idx="739">
                  <c:v>53758.331264971748</c:v>
                </c:pt>
                <c:pt idx="740">
                  <c:v>53729.471327932741</c:v>
                </c:pt>
                <c:pt idx="741">
                  <c:v>53700.61913964252</c:v>
                </c:pt>
                <c:pt idx="742">
                  <c:v>53670.75233951307</c:v>
                </c:pt>
                <c:pt idx="743">
                  <c:v>53640.893847238447</c:v>
                </c:pt>
                <c:pt idx="744">
                  <c:v>53611.043662818651</c:v>
                </c:pt>
                <c:pt idx="745">
                  <c:v>53581.201786253696</c:v>
                </c:pt>
                <c:pt idx="746">
                  <c:v>53551.368217543561</c:v>
                </c:pt>
                <c:pt idx="747">
                  <c:v>53522.563895168081</c:v>
                </c:pt>
                <c:pt idx="748">
                  <c:v>53492.746657745964</c:v>
                </c:pt>
                <c:pt idx="749">
                  <c:v>53463.958107552469</c:v>
                </c:pt>
                <c:pt idx="750">
                  <c:v>53435.177306107762</c:v>
                </c:pt>
                <c:pt idx="751">
                  <c:v>53406.404253411856</c:v>
                </c:pt>
                <c:pt idx="752">
                  <c:v>53376.619394144131</c:v>
                </c:pt>
                <c:pt idx="753">
                  <c:v>53347.862113630203</c:v>
                </c:pt>
                <c:pt idx="754">
                  <c:v>53319.112581865076</c:v>
                </c:pt>
                <c:pt idx="755">
                  <c:v>53289.352077318559</c:v>
                </c:pt>
                <c:pt idx="756">
                  <c:v>53260.618317735418</c:v>
                </c:pt>
                <c:pt idx="757">
                  <c:v>53231.892306901056</c:v>
                </c:pt>
                <c:pt idx="758">
                  <c:v>53202.156157075762</c:v>
                </c:pt>
                <c:pt idx="759">
                  <c:v>53172.42831510528</c:v>
                </c:pt>
                <c:pt idx="760">
                  <c:v>53141.804505700609</c:v>
                </c:pt>
                <c:pt idx="761">
                  <c:v>53113.110558078515</c:v>
                </c:pt>
                <c:pt idx="762">
                  <c:v>53084.424359205215</c:v>
                </c:pt>
                <c:pt idx="763">
                  <c:v>53053.825906181664</c:v>
                </c:pt>
                <c:pt idx="764">
                  <c:v>53024.139540280528</c:v>
                </c:pt>
                <c:pt idx="765">
                  <c:v>52995.477381186312</c:v>
                </c:pt>
                <c:pt idx="766">
                  <c:v>52966.822970840883</c:v>
                </c:pt>
                <c:pt idx="767">
                  <c:v>52937.160959660971</c:v>
                </c:pt>
                <c:pt idx="768">
                  <c:v>52906.604984366662</c:v>
                </c:pt>
                <c:pt idx="769">
                  <c:v>52877.97461380031</c:v>
                </c:pt>
                <c:pt idx="770">
                  <c:v>52848.337494582476</c:v>
                </c:pt>
                <c:pt idx="771">
                  <c:v>52817.807168746273</c:v>
                </c:pt>
                <c:pt idx="772">
                  <c:v>52789.200837959004</c:v>
                </c:pt>
                <c:pt idx="773">
                  <c:v>52761.615910875043</c:v>
                </c:pt>
                <c:pt idx="774">
                  <c:v>52734.038192908345</c:v>
                </c:pt>
                <c:pt idx="775">
                  <c:v>52705.454558998674</c:v>
                </c:pt>
                <c:pt idx="776">
                  <c:v>52675.865833199205</c:v>
                </c:pt>
                <c:pt idx="777">
                  <c:v>52647.297971471511</c:v>
                </c:pt>
                <c:pt idx="778">
                  <c:v>52618.737858492619</c:v>
                </c:pt>
                <c:pt idx="779">
                  <c:v>52590.185494262529</c:v>
                </c:pt>
                <c:pt idx="780">
                  <c:v>52561.640878781225</c:v>
                </c:pt>
                <c:pt idx="781">
                  <c:v>52532.092554569339</c:v>
                </c:pt>
                <c:pt idx="782">
                  <c:v>52503.563711270021</c:v>
                </c:pt>
                <c:pt idx="783">
                  <c:v>52474.031718346152</c:v>
                </c:pt>
                <c:pt idx="784">
                  <c:v>52445.518647228811</c:v>
                </c:pt>
                <c:pt idx="785">
                  <c:v>52417.01332486028</c:v>
                </c:pt>
                <c:pt idx="786">
                  <c:v>52388.515751240535</c:v>
                </c:pt>
                <c:pt idx="787">
                  <c:v>52359.016136471051</c:v>
                </c:pt>
                <c:pt idx="788">
                  <c:v>52330.534335033299</c:v>
                </c:pt>
                <c:pt idx="789">
                  <c:v>52302.060282344333</c:v>
                </c:pt>
                <c:pt idx="790">
                  <c:v>52273.593978404177</c:v>
                </c:pt>
                <c:pt idx="791">
                  <c:v>52244.126741789085</c:v>
                </c:pt>
                <c:pt idx="792">
                  <c:v>52214.667813028835</c:v>
                </c:pt>
                <c:pt idx="793">
                  <c:v>52186.225304703832</c:v>
                </c:pt>
                <c:pt idx="794">
                  <c:v>52157.790545127631</c:v>
                </c:pt>
                <c:pt idx="795">
                  <c:v>52130.371107249121</c:v>
                </c:pt>
                <c:pt idx="796">
                  <c:v>52102.958878487872</c:v>
                </c:pt>
                <c:pt idx="797">
                  <c:v>52074.546815789283</c:v>
                </c:pt>
                <c:pt idx="798">
                  <c:v>52046.14250183948</c:v>
                </c:pt>
                <c:pt idx="799">
                  <c:v>52016.739452689901</c:v>
                </c:pt>
                <c:pt idx="800">
                  <c:v>51988.350910922076</c:v>
                </c:pt>
                <c:pt idx="801">
                  <c:v>51959.970117903067</c:v>
                </c:pt>
                <c:pt idx="802">
                  <c:v>51931.597073632838</c:v>
                </c:pt>
                <c:pt idx="803">
                  <c:v>51903.231778111403</c:v>
                </c:pt>
                <c:pt idx="804">
                  <c:v>51874.874231338777</c:v>
                </c:pt>
                <c:pt idx="805">
                  <c:v>51845.51960720995</c:v>
                </c:pt>
                <c:pt idx="806">
                  <c:v>51817.177832619309</c:v>
                </c:pt>
                <c:pt idx="807">
                  <c:v>51788.843806777455</c:v>
                </c:pt>
                <c:pt idx="808">
                  <c:v>51760.517529684403</c:v>
                </c:pt>
                <c:pt idx="809">
                  <c:v>51732.199001340137</c:v>
                </c:pt>
                <c:pt idx="810">
                  <c:v>51703.888221744674</c:v>
                </c:pt>
                <c:pt idx="811">
                  <c:v>51675.585190897997</c:v>
                </c:pt>
                <c:pt idx="812">
                  <c:v>51648.292812114356</c:v>
                </c:pt>
                <c:pt idx="813">
                  <c:v>51620.005004080893</c:v>
                </c:pt>
                <c:pt idx="814">
                  <c:v>51591.724944796217</c:v>
                </c:pt>
                <c:pt idx="815">
                  <c:v>51563.452634260342</c:v>
                </c:pt>
                <c:pt idx="816">
                  <c:v>51535.188072473255</c:v>
                </c:pt>
                <c:pt idx="817">
                  <c:v>51505.929729542695</c:v>
                </c:pt>
                <c:pt idx="818">
                  <c:v>51478.682195145477</c:v>
                </c:pt>
                <c:pt idx="819">
                  <c:v>51449.439899081284</c:v>
                </c:pt>
                <c:pt idx="820">
                  <c:v>51421.206606973785</c:v>
                </c:pt>
                <c:pt idx="821">
                  <c:v>51393.981494769774</c:v>
                </c:pt>
                <c:pt idx="822">
                  <c:v>51365.763425475474</c:v>
                </c:pt>
                <c:pt idx="823">
                  <c:v>51337.553104929961</c:v>
                </c:pt>
                <c:pt idx="824">
                  <c:v>51310.350149972022</c:v>
                </c:pt>
                <c:pt idx="825">
                  <c:v>51282.155052239708</c:v>
                </c:pt>
                <c:pt idx="826">
                  <c:v>51253.967703256196</c:v>
                </c:pt>
                <c:pt idx="827">
                  <c:v>51225.78810302147</c:v>
                </c:pt>
                <c:pt idx="828">
                  <c:v>51197.616251535539</c:v>
                </c:pt>
                <c:pt idx="829">
                  <c:v>51170.45040195249</c:v>
                </c:pt>
                <c:pt idx="830">
                  <c:v>51142.293773279758</c:v>
                </c:pt>
                <c:pt idx="831">
                  <c:v>51114.144893355835</c:v>
                </c:pt>
                <c:pt idx="832">
                  <c:v>51086.003762180699</c:v>
                </c:pt>
                <c:pt idx="833">
                  <c:v>51057.870379754364</c:v>
                </c:pt>
                <c:pt idx="834">
                  <c:v>51030.741635546197</c:v>
                </c:pt>
                <c:pt idx="835">
                  <c:v>51004.505997093969</c:v>
                </c:pt>
                <c:pt idx="836">
                  <c:v>50976.395067381331</c:v>
                </c:pt>
                <c:pt idx="837">
                  <c:v>50949.287979963519</c:v>
                </c:pt>
                <c:pt idx="838">
                  <c:v>50921.192273064087</c:v>
                </c:pt>
                <c:pt idx="839">
                  <c:v>50893.104314913442</c:v>
                </c:pt>
                <c:pt idx="840">
                  <c:v>50865.024105511598</c:v>
                </c:pt>
                <c:pt idx="841">
                  <c:v>50838.83110606383</c:v>
                </c:pt>
                <c:pt idx="842">
                  <c:v>50810.765875311285</c:v>
                </c:pt>
                <c:pt idx="843">
                  <c:v>50782.708393307526</c:v>
                </c:pt>
                <c:pt idx="844">
                  <c:v>50754.658660052562</c:v>
                </c:pt>
                <c:pt idx="845">
                  <c:v>50726.616675546407</c:v>
                </c:pt>
                <c:pt idx="846">
                  <c:v>50698.582439789032</c:v>
                </c:pt>
                <c:pt idx="847">
                  <c:v>50671.549327612418</c:v>
                </c:pt>
                <c:pt idx="848">
                  <c:v>50643.530314668242</c:v>
                </c:pt>
                <c:pt idx="849">
                  <c:v>50617.394414025919</c:v>
                </c:pt>
                <c:pt idx="850">
                  <c:v>50590.382958639661</c:v>
                </c:pt>
                <c:pt idx="851">
                  <c:v>50563.378712370672</c:v>
                </c:pt>
                <c:pt idx="852">
                  <c:v>50535.389626204604</c:v>
                </c:pt>
                <c:pt idx="853">
                  <c:v>50508.400063117275</c:v>
                </c:pt>
                <c:pt idx="854">
                  <c:v>50480.426199764421</c:v>
                </c:pt>
                <c:pt idx="855">
                  <c:v>50452.460085160346</c:v>
                </c:pt>
                <c:pt idx="856">
                  <c:v>50425.49267931909</c:v>
                </c:pt>
                <c:pt idx="857">
                  <c:v>50399.413108606808</c:v>
                </c:pt>
                <c:pt idx="858">
                  <c:v>50371.469446716445</c:v>
                </c:pt>
                <c:pt idx="859">
                  <c:v>50345.403851698415</c:v>
                </c:pt>
                <c:pt idx="860">
                  <c:v>50317.475168457357</c:v>
                </c:pt>
                <c:pt idx="861">
                  <c:v>50290.543867079556</c:v>
                </c:pt>
                <c:pt idx="862">
                  <c:v>50263.619774819024</c:v>
                </c:pt>
                <c:pt idx="863">
                  <c:v>50236.702891675763</c:v>
                </c:pt>
                <c:pt idx="864">
                  <c:v>50209.793217649756</c:v>
                </c:pt>
                <c:pt idx="865">
                  <c:v>50182.890752741019</c:v>
                </c:pt>
                <c:pt idx="866">
                  <c:v>50155.007188570758</c:v>
                </c:pt>
                <c:pt idx="867">
                  <c:v>50127.131373149306</c:v>
                </c:pt>
                <c:pt idx="868">
                  <c:v>50099.263306476634</c:v>
                </c:pt>
                <c:pt idx="869">
                  <c:v>50071.402988552763</c:v>
                </c:pt>
                <c:pt idx="870">
                  <c:v>50045.415156874464</c:v>
                </c:pt>
                <c:pt idx="871">
                  <c:v>50018.556770949297</c:v>
                </c:pt>
                <c:pt idx="872">
                  <c:v>49991.7055941414</c:v>
                </c:pt>
                <c:pt idx="873">
                  <c:v>49965.738455474246</c:v>
                </c:pt>
                <c:pt idx="874">
                  <c:v>49939.778062600846</c:v>
                </c:pt>
                <c:pt idx="875">
                  <c:v>49912.948042127595</c:v>
                </c:pt>
                <c:pt idx="876">
                  <c:v>49886.125230771613</c:v>
                </c:pt>
                <c:pt idx="877">
                  <c:v>49859.309628532887</c:v>
                </c:pt>
                <c:pt idx="878">
                  <c:v>49832.50123541143</c:v>
                </c:pt>
                <c:pt idx="879">
                  <c:v>49805.700051407235</c:v>
                </c:pt>
                <c:pt idx="880">
                  <c:v>49778.906076520303</c:v>
                </c:pt>
                <c:pt idx="881">
                  <c:v>49752.119310750641</c:v>
                </c:pt>
                <c:pt idx="882">
                  <c:v>49725.339754098233</c:v>
                </c:pt>
                <c:pt idx="883">
                  <c:v>49698.567406563096</c:v>
                </c:pt>
                <c:pt idx="884">
                  <c:v>49671.80226814522</c:v>
                </c:pt>
                <c:pt idx="885">
                  <c:v>49645.918357152521</c:v>
                </c:pt>
                <c:pt idx="886">
                  <c:v>49620.041191953584</c:v>
                </c:pt>
                <c:pt idx="887">
                  <c:v>49594.170772548394</c:v>
                </c:pt>
                <c:pt idx="888">
                  <c:v>49567.433764073867</c:v>
                </c:pt>
                <c:pt idx="889">
                  <c:v>49542.559310041259</c:v>
                </c:pt>
                <c:pt idx="890">
                  <c:v>49515.836219345547</c:v>
                </c:pt>
                <c:pt idx="891">
                  <c:v>49489.120337767105</c:v>
                </c:pt>
                <c:pt idx="892">
                  <c:v>49463.284074483709</c:v>
                </c:pt>
                <c:pt idx="893">
                  <c:v>49436.582375631217</c:v>
                </c:pt>
                <c:pt idx="894">
                  <c:v>49410.759831750271</c:v>
                </c:pt>
                <c:pt idx="895">
                  <c:v>49384.94403366308</c:v>
                </c:pt>
                <c:pt idx="896">
                  <c:v>49358.263491145248</c:v>
                </c:pt>
                <c:pt idx="897">
                  <c:v>49332.461412460507</c:v>
                </c:pt>
                <c:pt idx="898">
                  <c:v>49306.666079569521</c:v>
                </c:pt>
                <c:pt idx="899">
                  <c:v>49280.006693386342</c:v>
                </c:pt>
                <c:pt idx="900">
                  <c:v>49254.225079897806</c:v>
                </c:pt>
                <c:pt idx="901">
                  <c:v>49228.450212203032</c:v>
                </c:pt>
                <c:pt idx="902">
                  <c:v>49202.682090302005</c:v>
                </c:pt>
                <c:pt idx="903">
                  <c:v>49176.920714194741</c:v>
                </c:pt>
                <c:pt idx="904">
                  <c:v>49149.318081902566</c:v>
                </c:pt>
                <c:pt idx="905">
                  <c:v>49123.570681489553</c:v>
                </c:pt>
                <c:pt idx="906">
                  <c:v>49097.830026870302</c:v>
                </c:pt>
                <c:pt idx="907">
                  <c:v>49072.096118044807</c:v>
                </c:pt>
                <c:pt idx="908">
                  <c:v>49045.500230304155</c:v>
                </c:pt>
                <c:pt idx="909">
                  <c:v>49019.780040881102</c:v>
                </c:pt>
                <c:pt idx="910">
                  <c:v>48993.198335866407</c:v>
                </c:pt>
                <c:pt idx="911">
                  <c:v>48966.623839968976</c:v>
                </c:pt>
                <c:pt idx="912">
                  <c:v>48940.924343557075</c:v>
                </c:pt>
                <c:pt idx="913">
                  <c:v>48915.23159293893</c:v>
                </c:pt>
                <c:pt idx="914">
                  <c:v>48888.678253376151</c:v>
                </c:pt>
                <c:pt idx="915">
                  <c:v>48862.999222160455</c:v>
                </c:pt>
                <c:pt idx="916">
                  <c:v>48836.460065323634</c:v>
                </c:pt>
                <c:pt idx="917">
                  <c:v>48809.928117604075</c:v>
                </c:pt>
                <c:pt idx="918">
                  <c:v>48784.269779399525</c:v>
                </c:pt>
                <c:pt idx="919">
                  <c:v>48758.61818698873</c:v>
                </c:pt>
                <c:pt idx="920">
                  <c:v>48732.973340371689</c:v>
                </c:pt>
                <c:pt idx="921">
                  <c:v>48707.335239548411</c:v>
                </c:pt>
                <c:pt idx="922">
                  <c:v>48679.864729296954</c:v>
                </c:pt>
                <c:pt idx="923">
                  <c:v>48654.240604167928</c:v>
                </c:pt>
                <c:pt idx="924">
                  <c:v>48627.758207673513</c:v>
                </c:pt>
                <c:pt idx="925">
                  <c:v>48602.147801946936</c:v>
                </c:pt>
                <c:pt idx="926">
                  <c:v>48577.516774275507</c:v>
                </c:pt>
                <c:pt idx="927">
                  <c:v>48550.082901854352</c:v>
                </c:pt>
                <c:pt idx="928">
                  <c:v>48524.49296132398</c:v>
                </c:pt>
                <c:pt idx="929">
                  <c:v>48498.909766587371</c:v>
                </c:pt>
                <c:pt idx="930">
                  <c:v>48473.333317644516</c:v>
                </c:pt>
                <c:pt idx="931">
                  <c:v>48446.900207428094</c:v>
                </c:pt>
                <c:pt idx="932">
                  <c:v>48421.33747788769</c:v>
                </c:pt>
                <c:pt idx="933">
                  <c:v>48394.918550397226</c:v>
                </c:pt>
                <c:pt idx="934">
                  <c:v>48369.369540259271</c:v>
                </c:pt>
                <c:pt idx="935">
                  <c:v>48343.827275915071</c:v>
                </c:pt>
                <c:pt idx="936">
                  <c:v>48317.429504759268</c:v>
                </c:pt>
                <c:pt idx="937">
                  <c:v>48291.900959817518</c:v>
                </c:pt>
                <c:pt idx="938">
                  <c:v>48266.379160669523</c:v>
                </c:pt>
                <c:pt idx="939">
                  <c:v>48240.864107315283</c:v>
                </c:pt>
                <c:pt idx="940">
                  <c:v>48215.355799754805</c:v>
                </c:pt>
                <c:pt idx="941">
                  <c:v>48189.854237988082</c:v>
                </c:pt>
                <c:pt idx="942">
                  <c:v>48164.359422015106</c:v>
                </c:pt>
                <c:pt idx="943">
                  <c:v>48138.871351835893</c:v>
                </c:pt>
                <c:pt idx="944">
                  <c:v>48113.390027450441</c:v>
                </c:pt>
                <c:pt idx="945">
                  <c:v>48087.915448858737</c:v>
                </c:pt>
                <c:pt idx="946">
                  <c:v>48062.447616060796</c:v>
                </c:pt>
                <c:pt idx="947">
                  <c:v>48036.986529056601</c:v>
                </c:pt>
                <c:pt idx="948">
                  <c:v>48011.532187846169</c:v>
                </c:pt>
                <c:pt idx="949">
                  <c:v>47986.084592429492</c:v>
                </c:pt>
                <c:pt idx="950">
                  <c:v>47960.643742806569</c:v>
                </c:pt>
                <c:pt idx="951">
                  <c:v>47934.350811289747</c:v>
                </c:pt>
                <c:pt idx="952">
                  <c:v>47908.923681069282</c:v>
                </c:pt>
                <c:pt idx="953">
                  <c:v>47883.503296642564</c:v>
                </c:pt>
                <c:pt idx="954">
                  <c:v>47858.089658009609</c:v>
                </c:pt>
                <c:pt idx="955">
                  <c:v>47832.682765170401</c:v>
                </c:pt>
                <c:pt idx="956">
                  <c:v>47807.282618124955</c:v>
                </c:pt>
                <c:pt idx="957">
                  <c:v>47781.031763768871</c:v>
                </c:pt>
                <c:pt idx="958">
                  <c:v>47755.645336125875</c:v>
                </c:pt>
                <c:pt idx="959">
                  <c:v>47730.265654276634</c:v>
                </c:pt>
                <c:pt idx="960">
                  <c:v>47704.892718221148</c:v>
                </c:pt>
                <c:pt idx="961">
                  <c:v>47679.526527959424</c:v>
                </c:pt>
                <c:pt idx="962">
                  <c:v>47654.167083491448</c:v>
                </c:pt>
                <c:pt idx="963">
                  <c:v>47627.958306296103</c:v>
                </c:pt>
                <c:pt idx="964">
                  <c:v>47602.612581230576</c:v>
                </c:pt>
                <c:pt idx="965">
                  <c:v>47577.273601958812</c:v>
                </c:pt>
                <c:pt idx="966">
                  <c:v>47551.941368480802</c:v>
                </c:pt>
                <c:pt idx="967">
                  <c:v>47526.615880796548</c:v>
                </c:pt>
                <c:pt idx="968">
                  <c:v>47501.297138906055</c:v>
                </c:pt>
                <c:pt idx="969">
                  <c:v>47475.130438871442</c:v>
                </c:pt>
                <c:pt idx="970">
                  <c:v>47449.825416383392</c:v>
                </c:pt>
                <c:pt idx="971">
                  <c:v>47424.527139689104</c:v>
                </c:pt>
                <c:pt idx="972">
                  <c:v>47399.235608788564</c:v>
                </c:pt>
                <c:pt idx="973">
                  <c:v>47373.950823681786</c:v>
                </c:pt>
                <c:pt idx="974">
                  <c:v>47348.672784368762</c:v>
                </c:pt>
                <c:pt idx="975">
                  <c:v>47322.548161494888</c:v>
                </c:pt>
                <c:pt idx="976">
                  <c:v>47297.283841584314</c:v>
                </c:pt>
                <c:pt idx="977">
                  <c:v>47272.026267467496</c:v>
                </c:pt>
                <c:pt idx="978">
                  <c:v>47246.775439144432</c:v>
                </c:pt>
                <c:pt idx="979">
                  <c:v>47221.531356615131</c:v>
                </c:pt>
                <c:pt idx="980">
                  <c:v>47196.294019879584</c:v>
                </c:pt>
                <c:pt idx="981">
                  <c:v>47171.063428937792</c:v>
                </c:pt>
                <c:pt idx="982">
                  <c:v>47145.839583789755</c:v>
                </c:pt>
                <c:pt idx="983">
                  <c:v>47120.622484435473</c:v>
                </c:pt>
                <c:pt idx="984">
                  <c:v>47095.412130874945</c:v>
                </c:pt>
                <c:pt idx="985">
                  <c:v>47070.20852310818</c:v>
                </c:pt>
                <c:pt idx="986">
                  <c:v>47044.160845438506</c:v>
                </c:pt>
                <c:pt idx="987">
                  <c:v>47018.970957074191</c:v>
                </c:pt>
                <c:pt idx="988">
                  <c:v>46992.937462130481</c:v>
                </c:pt>
                <c:pt idx="989">
                  <c:v>46967.761293168609</c:v>
                </c:pt>
                <c:pt idx="990">
                  <c:v>46942.591870000499</c:v>
                </c:pt>
                <c:pt idx="991">
                  <c:v>46917.429192626143</c:v>
                </c:pt>
                <c:pt idx="992">
                  <c:v>46892.273261045542</c:v>
                </c:pt>
                <c:pt idx="993">
                  <c:v>46867.124075258704</c:v>
                </c:pt>
                <c:pt idx="994">
                  <c:v>46842.936744475519</c:v>
                </c:pt>
                <c:pt idx="995">
                  <c:v>46817.800793984381</c:v>
                </c:pt>
                <c:pt idx="996">
                  <c:v>46793.626195650548</c:v>
                </c:pt>
                <c:pt idx="997">
                  <c:v>46768.503480455118</c:v>
                </c:pt>
                <c:pt idx="998">
                  <c:v>46744.341614570629</c:v>
                </c:pt>
                <c:pt idx="999">
                  <c:v>46720.185991633552</c:v>
                </c:pt>
                <c:pt idx="1000">
                  <c:v>46695.083001235776</c:v>
                </c:pt>
                <c:pt idx="1001">
                  <c:v>46669.986756631755</c:v>
                </c:pt>
                <c:pt idx="1002">
                  <c:v>46644.897257821496</c:v>
                </c:pt>
                <c:pt idx="1003">
                  <c:v>46619.814504804985</c:v>
                </c:pt>
                <c:pt idx="1004">
                  <c:v>46594.738497582235</c:v>
                </c:pt>
                <c:pt idx="1005">
                  <c:v>46569.66923615324</c:v>
                </c:pt>
                <c:pt idx="1006">
                  <c:v>46544.606720518001</c:v>
                </c:pt>
                <c:pt idx="1007">
                  <c:v>46519.550950676516</c:v>
                </c:pt>
                <c:pt idx="1008">
                  <c:v>46494.501926628793</c:v>
                </c:pt>
                <c:pt idx="1009">
                  <c:v>46469.459648374817</c:v>
                </c:pt>
                <c:pt idx="1010">
                  <c:v>46445.375163404642</c:v>
                </c:pt>
                <c:pt idx="1011">
                  <c:v>46420.346120446375</c:v>
                </c:pt>
                <c:pt idx="1012">
                  <c:v>46395.323823281862</c:v>
                </c:pt>
                <c:pt idx="1013">
                  <c:v>46370.308271911112</c:v>
                </c:pt>
                <c:pt idx="1014">
                  <c:v>46345.299466334116</c:v>
                </c:pt>
                <c:pt idx="1015">
                  <c:v>46320.297406550875</c:v>
                </c:pt>
                <c:pt idx="1016">
                  <c:v>46296.251612037828</c:v>
                </c:pt>
                <c:pt idx="1017">
                  <c:v>46271.262787550295</c:v>
                </c:pt>
                <c:pt idx="1018">
                  <c:v>46246.280708856517</c:v>
                </c:pt>
                <c:pt idx="1019">
                  <c:v>46221.305375956494</c:v>
                </c:pt>
                <c:pt idx="1020">
                  <c:v>46196.336788850225</c:v>
                </c:pt>
                <c:pt idx="1021">
                  <c:v>46171.374947537719</c:v>
                </c:pt>
                <c:pt idx="1022">
                  <c:v>46146.41985201896</c:v>
                </c:pt>
                <c:pt idx="1023">
                  <c:v>46121.471502293964</c:v>
                </c:pt>
                <c:pt idx="1024">
                  <c:v>46096.529898362722</c:v>
                </c:pt>
                <c:pt idx="1025">
                  <c:v>46072.542262812669</c:v>
                </c:pt>
                <c:pt idx="1026">
                  <c:v>46047.613894177135</c:v>
                </c:pt>
                <c:pt idx="1027">
                  <c:v>46023.638991076434</c:v>
                </c:pt>
                <c:pt idx="1028">
                  <c:v>45998.723857736601</c:v>
                </c:pt>
                <c:pt idx="1029">
                  <c:v>45973.81547019053</c:v>
                </c:pt>
                <c:pt idx="1030">
                  <c:v>45948.072982743433</c:v>
                </c:pt>
                <c:pt idx="1031">
                  <c:v>45923.178314599805</c:v>
                </c:pt>
                <c:pt idx="1032">
                  <c:v>45898.290392249939</c:v>
                </c:pt>
                <c:pt idx="1033">
                  <c:v>45874.354398766001</c:v>
                </c:pt>
                <c:pt idx="1034">
                  <c:v>45850.42464822944</c:v>
                </c:pt>
                <c:pt idx="1035">
                  <c:v>45824.71673444011</c:v>
                </c:pt>
                <c:pt idx="1036">
                  <c:v>45799.855510496593</c:v>
                </c:pt>
                <c:pt idx="1037">
                  <c:v>45775.00103234683</c:v>
                </c:pt>
                <c:pt idx="1038">
                  <c:v>45750.153299990823</c:v>
                </c:pt>
                <c:pt idx="1039">
                  <c:v>45725.312313428578</c:v>
                </c:pt>
                <c:pt idx="1040">
                  <c:v>45699.639503191283</c:v>
                </c:pt>
                <c:pt idx="1041">
                  <c:v>45674.812236031481</c:v>
                </c:pt>
                <c:pt idx="1042">
                  <c:v>45649.991714665441</c:v>
                </c:pt>
                <c:pt idx="1043">
                  <c:v>45625.177939093155</c:v>
                </c:pt>
                <c:pt idx="1044">
                  <c:v>45600.370909314624</c:v>
                </c:pt>
                <c:pt idx="1045">
                  <c:v>45574.733202629373</c:v>
                </c:pt>
                <c:pt idx="1046">
                  <c:v>45549.939892253293</c:v>
                </c:pt>
                <c:pt idx="1047">
                  <c:v>45525.153327670967</c:v>
                </c:pt>
                <c:pt idx="1048">
                  <c:v>45501.314841085972</c:v>
                </c:pt>
                <c:pt idx="1049">
                  <c:v>45476.541511799354</c:v>
                </c:pt>
                <c:pt idx="1050">
                  <c:v>45451.774928306491</c:v>
                </c:pt>
                <c:pt idx="1051">
                  <c:v>45427.01509060739</c:v>
                </c:pt>
                <c:pt idx="1052">
                  <c:v>45403.202315475639</c:v>
                </c:pt>
                <c:pt idx="1053">
                  <c:v>45380.335863247594</c:v>
                </c:pt>
                <c:pt idx="1054">
                  <c:v>45355.595494054338</c:v>
                </c:pt>
                <c:pt idx="1055">
                  <c:v>45330.861870654837</c:v>
                </c:pt>
                <c:pt idx="1056">
                  <c:v>45306.134993049098</c:v>
                </c:pt>
                <c:pt idx="1057">
                  <c:v>45281.414861237114</c:v>
                </c:pt>
                <c:pt idx="1058">
                  <c:v>45257.640283453409</c:v>
                </c:pt>
                <c:pt idx="1059">
                  <c:v>45232.933386937133</c:v>
                </c:pt>
                <c:pt idx="1060">
                  <c:v>45208.233236214604</c:v>
                </c:pt>
                <c:pt idx="1061">
                  <c:v>45183.539831285838</c:v>
                </c:pt>
                <c:pt idx="1062">
                  <c:v>45159.790964955369</c:v>
                </c:pt>
                <c:pt idx="1063">
                  <c:v>45136.048341572314</c:v>
                </c:pt>
                <c:pt idx="1064">
                  <c:v>45112.311961136642</c:v>
                </c:pt>
                <c:pt idx="1065">
                  <c:v>45087.644770507475</c:v>
                </c:pt>
                <c:pt idx="1066">
                  <c:v>45062.984325672071</c:v>
                </c:pt>
                <c:pt idx="1067">
                  <c:v>45038.330626630421</c:v>
                </c:pt>
                <c:pt idx="1068">
                  <c:v>45014.619957647992</c:v>
                </c:pt>
                <c:pt idx="1069">
                  <c:v>44989.97949390205</c:v>
                </c:pt>
                <c:pt idx="1070">
                  <c:v>44966.28155736898</c:v>
                </c:pt>
                <c:pt idx="1071">
                  <c:v>44941.654328918747</c:v>
                </c:pt>
                <c:pt idx="1072">
                  <c:v>44917.969124835021</c:v>
                </c:pt>
                <c:pt idx="1073">
                  <c:v>44894.290163698686</c:v>
                </c:pt>
                <c:pt idx="1074">
                  <c:v>44868.851747808454</c:v>
                </c:pt>
                <c:pt idx="1075">
                  <c:v>44844.251217764569</c:v>
                </c:pt>
                <c:pt idx="1076">
                  <c:v>44819.65743351444</c:v>
                </c:pt>
                <c:pt idx="1077">
                  <c:v>44795.070395058065</c:v>
                </c:pt>
                <c:pt idx="1078">
                  <c:v>44771.423854036526</c:v>
                </c:pt>
                <c:pt idx="1079">
                  <c:v>44746.850050875859</c:v>
                </c:pt>
                <c:pt idx="1080">
                  <c:v>44722.282993508947</c:v>
                </c:pt>
                <c:pt idx="1081">
                  <c:v>44697.722681935789</c:v>
                </c:pt>
                <c:pt idx="1082">
                  <c:v>44673.169116156387</c:v>
                </c:pt>
                <c:pt idx="1083">
                  <c:v>44648.622296170746</c:v>
                </c:pt>
                <c:pt idx="1084">
                  <c:v>44624.082221978853</c:v>
                </c:pt>
                <c:pt idx="1085">
                  <c:v>44599.548893580723</c:v>
                </c:pt>
                <c:pt idx="1086">
                  <c:v>44576.88574280138</c:v>
                </c:pt>
                <c:pt idx="1087">
                  <c:v>44552.365393407148</c:v>
                </c:pt>
                <c:pt idx="1088">
                  <c:v>44527.851789806671</c:v>
                </c:pt>
                <c:pt idx="1089">
                  <c:v>44503.344931999949</c:v>
                </c:pt>
                <c:pt idx="1090">
                  <c:v>44478.844819986989</c:v>
                </c:pt>
                <c:pt idx="1091">
                  <c:v>44454.351453767784</c:v>
                </c:pt>
                <c:pt idx="1092">
                  <c:v>44429.864833342326</c:v>
                </c:pt>
                <c:pt idx="1093">
                  <c:v>44404.558356684443</c:v>
                </c:pt>
                <c:pt idx="1094">
                  <c:v>44380.085455661443</c:v>
                </c:pt>
                <c:pt idx="1095">
                  <c:v>44355.619300432198</c:v>
                </c:pt>
                <c:pt idx="1096">
                  <c:v>44331.159890996707</c:v>
                </c:pt>
                <c:pt idx="1097">
                  <c:v>44306.707227354971</c:v>
                </c:pt>
                <c:pt idx="1098">
                  <c:v>44283.18995586838</c:v>
                </c:pt>
                <c:pt idx="1099">
                  <c:v>44259.678927329194</c:v>
                </c:pt>
                <c:pt idx="1100">
                  <c:v>44235.24598848512</c:v>
                </c:pt>
                <c:pt idx="1101">
                  <c:v>44210.8197954348</c:v>
                </c:pt>
                <c:pt idx="1102">
                  <c:v>44187.327988846897</c:v>
                </c:pt>
                <c:pt idx="1103">
                  <c:v>44162.915031092278</c:v>
                </c:pt>
                <c:pt idx="1104">
                  <c:v>44138.508819131421</c:v>
                </c:pt>
                <c:pt idx="1105">
                  <c:v>44114.109352964319</c:v>
                </c:pt>
                <c:pt idx="1106">
                  <c:v>44089.716632590971</c:v>
                </c:pt>
                <c:pt idx="1107">
                  <c:v>44065.330658011379</c:v>
                </c:pt>
                <c:pt idx="1108">
                  <c:v>44041.87754188064</c:v>
                </c:pt>
                <c:pt idx="1109">
                  <c:v>44017.504802596755</c:v>
                </c:pt>
                <c:pt idx="1110">
                  <c:v>43993.138809106626</c:v>
                </c:pt>
                <c:pt idx="1111">
                  <c:v>43968.779561410251</c:v>
                </c:pt>
                <c:pt idx="1112">
                  <c:v>43945.352156732748</c:v>
                </c:pt>
                <c:pt idx="1113">
                  <c:v>43920.184063021617</c:v>
                </c:pt>
                <c:pt idx="1114">
                  <c:v>43895.845024229646</c:v>
                </c:pt>
                <c:pt idx="1115">
                  <c:v>43871.512731231429</c:v>
                </c:pt>
                <c:pt idx="1116">
                  <c:v>43847.187184026967</c:v>
                </c:pt>
                <c:pt idx="1117">
                  <c:v>43824.716026049537</c:v>
                </c:pt>
                <c:pt idx="1118">
                  <c:v>43800.403457848974</c:v>
                </c:pt>
                <c:pt idx="1119">
                  <c:v>43776.097635442173</c:v>
                </c:pt>
                <c:pt idx="1120">
                  <c:v>43752.721626276216</c:v>
                </c:pt>
                <c:pt idx="1121">
                  <c:v>43729.35186005765</c:v>
                </c:pt>
                <c:pt idx="1122">
                  <c:v>43705.065762448503</c:v>
                </c:pt>
                <c:pt idx="1123">
                  <c:v>43680.786410633111</c:v>
                </c:pt>
                <c:pt idx="1124">
                  <c:v>43656.513804611473</c:v>
                </c:pt>
                <c:pt idx="1125">
                  <c:v>43633.169749846151</c:v>
                </c:pt>
                <c:pt idx="1126">
                  <c:v>43608.910379120221</c:v>
                </c:pt>
                <c:pt idx="1127">
                  <c:v>43584.657754188054</c:v>
                </c:pt>
                <c:pt idx="1128">
                  <c:v>43560.411875049635</c:v>
                </c:pt>
                <c:pt idx="1129">
                  <c:v>43536.172741704977</c:v>
                </c:pt>
                <c:pt idx="1130">
                  <c:v>43512.860887894851</c:v>
                </c:pt>
                <c:pt idx="1131">
                  <c:v>43488.634989845894</c:v>
                </c:pt>
                <c:pt idx="1132">
                  <c:v>43466.255909116793</c:v>
                </c:pt>
                <c:pt idx="1133">
                  <c:v>43442.962784148869</c:v>
                </c:pt>
                <c:pt idx="1134">
                  <c:v>43418.756354605764</c:v>
                </c:pt>
                <c:pt idx="1135">
                  <c:v>43394.556670856415</c:v>
                </c:pt>
                <c:pt idx="1136">
                  <c:v>43371.282767839773</c:v>
                </c:pt>
                <c:pt idx="1137">
                  <c:v>43348.015107770523</c:v>
                </c:pt>
                <c:pt idx="1138">
                  <c:v>43323.835148818835</c:v>
                </c:pt>
                <c:pt idx="1139">
                  <c:v>43300.580221198936</c:v>
                </c:pt>
                <c:pt idx="1140">
                  <c:v>43277.331536526443</c:v>
                </c:pt>
                <c:pt idx="1141">
                  <c:v>43255.006896967519</c:v>
                </c:pt>
                <c:pt idx="1142">
                  <c:v>43230.852896023629</c:v>
                </c:pt>
                <c:pt idx="1143">
                  <c:v>43206.705640873493</c:v>
                </c:pt>
                <c:pt idx="1144">
                  <c:v>43182.56513151712</c:v>
                </c:pt>
                <c:pt idx="1145">
                  <c:v>43158.431367954494</c:v>
                </c:pt>
                <c:pt idx="1146">
                  <c:v>43135.220880630026</c:v>
                </c:pt>
                <c:pt idx="1147">
                  <c:v>43111.100352363115</c:v>
                </c:pt>
                <c:pt idx="1148">
                  <c:v>43086.986569889952</c:v>
                </c:pt>
                <c:pt idx="1149">
                  <c:v>43063.795304516796</c:v>
                </c:pt>
                <c:pt idx="1150">
                  <c:v>43041.525816579961</c:v>
                </c:pt>
                <c:pt idx="1151">
                  <c:v>43018.346790547039</c:v>
                </c:pt>
                <c:pt idx="1152">
                  <c:v>42994.258966081681</c:v>
                </c:pt>
                <c:pt idx="1153">
                  <c:v>42971.092672498096</c:v>
                </c:pt>
                <c:pt idx="1154">
                  <c:v>42947.018083328439</c:v>
                </c:pt>
                <c:pt idx="1155">
                  <c:v>42923.864522194199</c:v>
                </c:pt>
                <c:pt idx="1156">
                  <c:v>42901.631249431732</c:v>
                </c:pt>
                <c:pt idx="1157">
                  <c:v>42879.403736244793</c:v>
                </c:pt>
                <c:pt idx="1158">
                  <c:v>42856.268410843637</c:v>
                </c:pt>
                <c:pt idx="1159">
                  <c:v>42832.22601289193</c:v>
                </c:pt>
                <c:pt idx="1160">
                  <c:v>42808.190360733977</c:v>
                </c:pt>
                <c:pt idx="1161">
                  <c:v>42785.074257284112</c:v>
                </c:pt>
                <c:pt idx="1162">
                  <c:v>42761.964396781645</c:v>
                </c:pt>
                <c:pt idx="1163">
                  <c:v>42739.773098769067</c:v>
                </c:pt>
                <c:pt idx="1164">
                  <c:v>42715.763404618912</c:v>
                </c:pt>
                <c:pt idx="1165">
                  <c:v>42692.672272958647</c:v>
                </c:pt>
                <c:pt idx="1166">
                  <c:v>42669.587384245759</c:v>
                </c:pt>
                <c:pt idx="1167">
                  <c:v>42645.597414893266</c:v>
                </c:pt>
                <c:pt idx="1168">
                  <c:v>42621.614191334527</c:v>
                </c:pt>
                <c:pt idx="1169">
                  <c:v>42598.548524572936</c:v>
                </c:pt>
                <c:pt idx="1170">
                  <c:v>42575.48910075875</c:v>
                </c:pt>
                <c:pt idx="1171">
                  <c:v>42551.525601997666</c:v>
                </c:pt>
                <c:pt idx="1172">
                  <c:v>42528.478910632832</c:v>
                </c:pt>
                <c:pt idx="1173">
                  <c:v>42505.438462215381</c:v>
                </c:pt>
                <c:pt idx="1174">
                  <c:v>42482.404256745336</c:v>
                </c:pt>
                <c:pt idx="1175">
                  <c:v>42458.466972283859</c:v>
                </c:pt>
                <c:pt idx="1176">
                  <c:v>42434.536433616136</c:v>
                </c:pt>
                <c:pt idx="1177">
                  <c:v>42412.430269189848</c:v>
                </c:pt>
                <c:pt idx="1178">
                  <c:v>42389.42128206393</c:v>
                </c:pt>
                <c:pt idx="1179">
                  <c:v>42365.510211902059</c:v>
                </c:pt>
                <c:pt idx="1180">
                  <c:v>42342.513957225485</c:v>
                </c:pt>
                <c:pt idx="1181">
                  <c:v>42319.523945496316</c:v>
                </c:pt>
                <c:pt idx="1182">
                  <c:v>42296.540176714538</c:v>
                </c:pt>
                <c:pt idx="1183">
                  <c:v>42273.562650880165</c:v>
                </c:pt>
                <c:pt idx="1184">
                  <c:v>42249.684284519848</c:v>
                </c:pt>
                <c:pt idx="1185">
                  <c:v>42225.812663953293</c:v>
                </c:pt>
                <c:pt idx="1186">
                  <c:v>42203.760940697182</c:v>
                </c:pt>
                <c:pt idx="1187">
                  <c:v>42180.808633206936</c:v>
                </c:pt>
                <c:pt idx="1188">
                  <c:v>42157.862568664095</c:v>
                </c:pt>
                <c:pt idx="1189">
                  <c:v>42134.016906105338</c:v>
                </c:pt>
                <c:pt idx="1190">
                  <c:v>42110.177989340336</c:v>
                </c:pt>
                <c:pt idx="1191">
                  <c:v>42087.251146748786</c:v>
                </c:pt>
                <c:pt idx="1192">
                  <c:v>42064.330547104633</c:v>
                </c:pt>
                <c:pt idx="1193">
                  <c:v>42042.321035415713</c:v>
                </c:pt>
                <c:pt idx="1194">
                  <c:v>42018.508076658516</c:v>
                </c:pt>
                <c:pt idx="1195">
                  <c:v>41995.606205856551</c:v>
                </c:pt>
                <c:pt idx="1196">
                  <c:v>41972.710578001977</c:v>
                </c:pt>
                <c:pt idx="1197">
                  <c:v>41948.917344042435</c:v>
                </c:pt>
                <c:pt idx="1198">
                  <c:v>41925.130855876647</c:v>
                </c:pt>
                <c:pt idx="1199">
                  <c:v>41901.351113504621</c:v>
                </c:pt>
                <c:pt idx="1200">
                  <c:v>41878.48119710329</c:v>
                </c:pt>
                <c:pt idx="1201">
                  <c:v>41855.617523649365</c:v>
                </c:pt>
                <c:pt idx="1202">
                  <c:v>41833.662689947923</c:v>
                </c:pt>
                <c:pt idx="1203">
                  <c:v>41812.515721763433</c:v>
                </c:pt>
                <c:pt idx="1204">
                  <c:v>41789.670064882986</c:v>
                </c:pt>
                <c:pt idx="1205">
                  <c:v>41766.830650949923</c:v>
                </c:pt>
                <c:pt idx="1206">
                  <c:v>41743.997479964266</c:v>
                </c:pt>
                <c:pt idx="1207">
                  <c:v>41720.269169501094</c:v>
                </c:pt>
                <c:pt idx="1208">
                  <c:v>41697.448730964781</c:v>
                </c:pt>
                <c:pt idx="1209">
                  <c:v>41674.634535375859</c:v>
                </c:pt>
                <c:pt idx="1210">
                  <c:v>41651.826582734342</c:v>
                </c:pt>
                <c:pt idx="1211">
                  <c:v>41629.024873040202</c:v>
                </c:pt>
                <c:pt idx="1212">
                  <c:v>41605.329266378591</c:v>
                </c:pt>
                <c:pt idx="1213">
                  <c:v>41581.640405510727</c:v>
                </c:pt>
                <c:pt idx="1214">
                  <c:v>41559.757554836418</c:v>
                </c:pt>
                <c:pt idx="1215">
                  <c:v>41536.981063486433</c:v>
                </c:pt>
                <c:pt idx="1216">
                  <c:v>41515.109968780511</c:v>
                </c:pt>
                <c:pt idx="1217">
                  <c:v>41493.244633650131</c:v>
                </c:pt>
                <c:pt idx="1218">
                  <c:v>41470.486378033209</c:v>
                </c:pt>
                <c:pt idx="1219">
                  <c:v>41447.734365363693</c:v>
                </c:pt>
                <c:pt idx="1220">
                  <c:v>41424.090418425869</c:v>
                </c:pt>
                <c:pt idx="1221">
                  <c:v>41400.453217281807</c:v>
                </c:pt>
                <c:pt idx="1222">
                  <c:v>41377.720426563596</c:v>
                </c:pt>
                <c:pt idx="1223">
                  <c:v>41355.891306607555</c:v>
                </c:pt>
                <c:pt idx="1224">
                  <c:v>41333.170755229577</c:v>
                </c:pt>
                <c:pt idx="1225">
                  <c:v>41310.456446798984</c:v>
                </c:pt>
                <c:pt idx="1226">
                  <c:v>41287.748381315803</c:v>
                </c:pt>
                <c:pt idx="1227">
                  <c:v>41265.046558779999</c:v>
                </c:pt>
                <c:pt idx="1228">
                  <c:v>41242.350979191593</c:v>
                </c:pt>
                <c:pt idx="1229">
                  <c:v>41219.6616425506</c:v>
                </c:pt>
                <c:pt idx="1230">
                  <c:v>41196.082846924088</c:v>
                </c:pt>
                <c:pt idx="1231">
                  <c:v>41175.097666621587</c:v>
                </c:pt>
                <c:pt idx="1232">
                  <c:v>41153.322066879547</c:v>
                </c:pt>
                <c:pt idx="1233">
                  <c:v>41131.552226713058</c:v>
                </c:pt>
                <c:pt idx="1234">
                  <c:v>41107.998648695801</c:v>
                </c:pt>
                <c:pt idx="1235">
                  <c:v>41086.240801314991</c:v>
                </c:pt>
                <c:pt idx="1236">
                  <c:v>41064.488713509716</c:v>
                </c:pt>
                <c:pt idx="1237">
                  <c:v>41041.848361624609</c:v>
                </c:pt>
                <c:pt idx="1238">
                  <c:v>41019.214252686907</c:v>
                </c:pt>
                <c:pt idx="1239">
                  <c:v>40996.586386696588</c:v>
                </c:pt>
                <c:pt idx="1240">
                  <c:v>40974.858047645386</c:v>
                </c:pt>
                <c:pt idx="1241">
                  <c:v>40953.135468169705</c:v>
                </c:pt>
                <c:pt idx="1242">
                  <c:v>40930.525837912479</c:v>
                </c:pt>
                <c:pt idx="1243">
                  <c:v>40907.029896537351</c:v>
                </c:pt>
                <c:pt idx="1244">
                  <c:v>40884.432998729462</c:v>
                </c:pt>
                <c:pt idx="1245">
                  <c:v>40862.734404825162</c:v>
                </c:pt>
                <c:pt idx="1246">
                  <c:v>40841.041570496389</c:v>
                </c:pt>
                <c:pt idx="1247">
                  <c:v>40818.462908421585</c:v>
                </c:pt>
                <c:pt idx="1248">
                  <c:v>40796.781830061191</c:v>
                </c:pt>
                <c:pt idx="1249">
                  <c:v>40774.215407326628</c:v>
                </c:pt>
                <c:pt idx="1250">
                  <c:v>40751.65522753945</c:v>
                </c:pt>
                <c:pt idx="1251">
                  <c:v>40728.210689596308</c:v>
                </c:pt>
                <c:pt idx="1252">
                  <c:v>40704.772897446928</c:v>
                </c:pt>
                <c:pt idx="1253">
                  <c:v>40683.122037868045</c:v>
                </c:pt>
                <c:pt idx="1254">
                  <c:v>40661.476937864718</c:v>
                </c:pt>
                <c:pt idx="1255">
                  <c:v>40638.947972814516</c:v>
                </c:pt>
                <c:pt idx="1256">
                  <c:v>40618.105195236567</c:v>
                </c:pt>
                <c:pt idx="1257">
                  <c:v>40596.477400272874</c:v>
                </c:pt>
                <c:pt idx="1258">
                  <c:v>40576.53444950797</c:v>
                </c:pt>
                <c:pt idx="1259">
                  <c:v>40554.91772637378</c:v>
                </c:pt>
                <c:pt idx="1260">
                  <c:v>40532.418304968589</c:v>
                </c:pt>
                <c:pt idx="1261">
                  <c:v>40510.813337802778</c:v>
                </c:pt>
                <c:pt idx="1262">
                  <c:v>40488.326155737814</c:v>
                </c:pt>
                <c:pt idx="1263">
                  <c:v>40466.732944540396</c:v>
                </c:pt>
                <c:pt idx="1264">
                  <c:v>40445.145492918506</c:v>
                </c:pt>
                <c:pt idx="1265">
                  <c:v>40422.676546586627</c:v>
                </c:pt>
                <c:pt idx="1266">
                  <c:v>40400.213843202138</c:v>
                </c:pt>
                <c:pt idx="1267">
                  <c:v>40376.870631325881</c:v>
                </c:pt>
                <c:pt idx="1268">
                  <c:v>40355.307165275357</c:v>
                </c:pt>
                <c:pt idx="1269">
                  <c:v>40335.423547272367</c:v>
                </c:pt>
                <c:pt idx="1270">
                  <c:v>40312.09906350341</c:v>
                </c:pt>
                <c:pt idx="1271">
                  <c:v>40288.781325528209</c:v>
                </c:pt>
                <c:pt idx="1272">
                  <c:v>40267.241397727485</c:v>
                </c:pt>
                <c:pt idx="1273">
                  <c:v>40245.707229502295</c:v>
                </c:pt>
                <c:pt idx="1274">
                  <c:v>40224.178820852649</c:v>
                </c:pt>
                <c:pt idx="1275">
                  <c:v>40201.771345171452</c:v>
                </c:pt>
                <c:pt idx="1276">
                  <c:v>40179.370112437668</c:v>
                </c:pt>
                <c:pt idx="1277">
                  <c:v>40157.859456149235</c:v>
                </c:pt>
                <c:pt idx="1278">
                  <c:v>40136.354559436339</c:v>
                </c:pt>
                <c:pt idx="1279">
                  <c:v>40115.641083685347</c:v>
                </c:pt>
                <c:pt idx="1280">
                  <c:v>40094.147495619261</c:v>
                </c:pt>
                <c:pt idx="1281">
                  <c:v>40074.32832847684</c:v>
                </c:pt>
                <c:pt idx="1282">
                  <c:v>40052.845812240259</c:v>
                </c:pt>
                <c:pt idx="1283">
                  <c:v>40030.48611593715</c:v>
                </c:pt>
                <c:pt idx="1284">
                  <c:v>40009.015355668947</c:v>
                </c:pt>
                <c:pt idx="1285">
                  <c:v>39987.550354976294</c:v>
                </c:pt>
                <c:pt idx="1286">
                  <c:v>39966.091113859169</c:v>
                </c:pt>
                <c:pt idx="1287">
                  <c:v>39943.755649681974</c:v>
                </c:pt>
                <c:pt idx="1288">
                  <c:v>39921.426428452185</c:v>
                </c:pt>
                <c:pt idx="1289">
                  <c:v>39899.10345016978</c:v>
                </c:pt>
                <c:pt idx="1290">
                  <c:v>39878.451293067381</c:v>
                </c:pt>
                <c:pt idx="1291">
                  <c:v>39857.021349775583</c:v>
                </c:pt>
                <c:pt idx="1292">
                  <c:v>39836.380088005084</c:v>
                </c:pt>
                <c:pt idx="1293">
                  <c:v>39814.080903529393</c:v>
                </c:pt>
                <c:pt idx="1294">
                  <c:v>39794.331086921484</c:v>
                </c:pt>
                <c:pt idx="1295">
                  <c:v>39772.923760923317</c:v>
                </c:pt>
                <c:pt idx="1296">
                  <c:v>39750.642346466549</c:v>
                </c:pt>
                <c:pt idx="1297">
                  <c:v>39728.36717495718</c:v>
                </c:pt>
                <c:pt idx="1298">
                  <c:v>39706.977601320221</c:v>
                </c:pt>
                <c:pt idx="1299">
                  <c:v>39685.593787258818</c:v>
                </c:pt>
                <c:pt idx="1300">
                  <c:v>39664.996968761116</c:v>
                </c:pt>
                <c:pt idx="1301">
                  <c:v>39643.624463346518</c:v>
                </c:pt>
                <c:pt idx="1302">
                  <c:v>39623.038540180722</c:v>
                </c:pt>
                <c:pt idx="1303">
                  <c:v>39600.79915526374</c:v>
                </c:pt>
                <c:pt idx="1304">
                  <c:v>39580.224355591818</c:v>
                </c:pt>
                <c:pt idx="1305">
                  <c:v>39558.87470428813</c:v>
                </c:pt>
                <c:pt idx="1306">
                  <c:v>39537.530812559984</c:v>
                </c:pt>
                <c:pt idx="1307">
                  <c:v>39516.192680407366</c:v>
                </c:pt>
                <c:pt idx="1308">
                  <c:v>39495.639874209883</c:v>
                </c:pt>
                <c:pt idx="1309">
                  <c:v>39474.313050704077</c:v>
                </c:pt>
                <c:pt idx="1310">
                  <c:v>39454.647696232547</c:v>
                </c:pt>
                <c:pt idx="1311">
                  <c:v>39433.331944556237</c:v>
                </c:pt>
                <c:pt idx="1312">
                  <c:v>39412.800700860578</c:v>
                </c:pt>
                <c:pt idx="1313">
                  <c:v>39390.62040323361</c:v>
                </c:pt>
                <c:pt idx="1314">
                  <c:v>39369.321956596956</c:v>
                </c:pt>
                <c:pt idx="1315">
                  <c:v>39347.153898310222</c:v>
                </c:pt>
                <c:pt idx="1316">
                  <c:v>39325.867207641946</c:v>
                </c:pt>
                <c:pt idx="1317">
                  <c:v>39304.58627654922</c:v>
                </c:pt>
                <c:pt idx="1318">
                  <c:v>39282.436453995557</c:v>
                </c:pt>
                <c:pt idx="1319">
                  <c:v>39261.944535474046</c:v>
                </c:pt>
                <c:pt idx="1320">
                  <c:v>39241.457963213179</c:v>
                </c:pt>
                <c:pt idx="1321">
                  <c:v>39221.850703763492</c:v>
                </c:pt>
                <c:pt idx="1322">
                  <c:v>39199.724209302389</c:v>
                </c:pt>
                <c:pt idx="1323">
                  <c:v>39179.253878634037</c:v>
                </c:pt>
                <c:pt idx="1324">
                  <c:v>39158.01265937031</c:v>
                </c:pt>
                <c:pt idx="1325">
                  <c:v>39136.777199682103</c:v>
                </c:pt>
                <c:pt idx="1326">
                  <c:v>39116.323313416935</c:v>
                </c:pt>
                <c:pt idx="1327">
                  <c:v>39095.09916237554</c:v>
                </c:pt>
                <c:pt idx="1328">
                  <c:v>39074.656171442257</c:v>
                </c:pt>
                <c:pt idx="1329">
                  <c:v>39055.090633403088</c:v>
                </c:pt>
                <c:pt idx="1330">
                  <c:v>39034.658106829098</c:v>
                </c:pt>
                <c:pt idx="1331">
                  <c:v>39013.45612575976</c:v>
                </c:pt>
                <c:pt idx="1332">
                  <c:v>38992.259904265942</c:v>
                </c:pt>
                <c:pt idx="1333">
                  <c:v>38970.198274328082</c:v>
                </c:pt>
                <c:pt idx="1334">
                  <c:v>38949.013808802643</c:v>
                </c:pt>
                <c:pt idx="1335">
                  <c:v>38927.835102852761</c:v>
                </c:pt>
                <c:pt idx="1336">
                  <c:v>38907.435896057716</c:v>
                </c:pt>
                <c:pt idx="1337">
                  <c:v>38887.042035523307</c:v>
                </c:pt>
                <c:pt idx="1338">
                  <c:v>38865.010195784998</c:v>
                </c:pt>
                <c:pt idx="1339">
                  <c:v>38844.62745874445</c:v>
                </c:pt>
                <c:pt idx="1340">
                  <c:v>38823.477155976754</c:v>
                </c:pt>
                <c:pt idx="1341">
                  <c:v>38802.332612784587</c:v>
                </c:pt>
                <c:pt idx="1342">
                  <c:v>38781.193829167962</c:v>
                </c:pt>
                <c:pt idx="1343">
                  <c:v>38760.060805126872</c:v>
                </c:pt>
                <c:pt idx="1344">
                  <c:v>38739.705610632038</c:v>
                </c:pt>
                <c:pt idx="1345">
                  <c:v>38719.355762397841</c:v>
                </c:pt>
                <c:pt idx="1346">
                  <c:v>38699.01126042426</c:v>
                </c:pt>
                <c:pt idx="1347">
                  <c:v>38677.900643172528</c:v>
                </c:pt>
                <c:pt idx="1348">
                  <c:v>38656.795785496317</c:v>
                </c:pt>
                <c:pt idx="1349">
                  <c:v>38637.335157718757</c:v>
                </c:pt>
                <c:pt idx="1350">
                  <c:v>38616.241371872049</c:v>
                </c:pt>
                <c:pt idx="1351">
                  <c:v>38595.923981471584</c:v>
                </c:pt>
                <c:pt idx="1352">
                  <c:v>38574.841504271688</c:v>
                </c:pt>
                <c:pt idx="1353">
                  <c:v>38555.401518774663</c:v>
                </c:pt>
                <c:pt idx="1354">
                  <c:v>38533.463840650038</c:v>
                </c:pt>
                <c:pt idx="1355">
                  <c:v>38512.398431672489</c:v>
                </c:pt>
                <c:pt idx="1356">
                  <c:v>38491.33878227049</c:v>
                </c:pt>
                <c:pt idx="1357">
                  <c:v>38471.054280676348</c:v>
                </c:pt>
                <c:pt idx="1358">
                  <c:v>38450.775125342851</c:v>
                </c:pt>
                <c:pt idx="1359">
                  <c:v>38430.501316269976</c:v>
                </c:pt>
                <c:pt idx="1360">
                  <c:v>38408.599205578139</c:v>
                </c:pt>
                <c:pt idx="1361">
                  <c:v>38389.201159916345</c:v>
                </c:pt>
                <c:pt idx="1362">
                  <c:v>38368.943592436</c:v>
                </c:pt>
                <c:pt idx="1363">
                  <c:v>38347.05903260348</c:v>
                </c:pt>
                <c:pt idx="1364">
                  <c:v>38326.812588617002</c:v>
                </c:pt>
                <c:pt idx="1365">
                  <c:v>38306.571490891161</c:v>
                </c:pt>
                <c:pt idx="1366">
                  <c:v>38287.199229877981</c:v>
                </c:pt>
                <c:pt idx="1367">
                  <c:v>38266.96859651144</c:v>
                </c:pt>
                <c:pt idx="1368">
                  <c:v>38245.976167477464</c:v>
                </c:pt>
                <c:pt idx="1369">
                  <c:v>38224.989498019029</c:v>
                </c:pt>
                <c:pt idx="1370">
                  <c:v>38205.637879286391</c:v>
                </c:pt>
                <c:pt idx="1371">
                  <c:v>38184.66228165746</c:v>
                </c:pt>
                <c:pt idx="1372">
                  <c:v>38164.458759864021</c:v>
                </c:pt>
                <c:pt idx="1373">
                  <c:v>38145.122471157949</c:v>
                </c:pt>
                <c:pt idx="1374">
                  <c:v>38124.929413723803</c:v>
                </c:pt>
                <c:pt idx="1375">
                  <c:v>38104.741702550273</c:v>
                </c:pt>
                <c:pt idx="1376">
                  <c:v>38085.420549715476</c:v>
                </c:pt>
                <c:pt idx="1377">
                  <c:v>38066.104296554622</c:v>
                </c:pt>
                <c:pt idx="1378">
                  <c:v>38045.932167839048</c:v>
                </c:pt>
                <c:pt idx="1379">
                  <c:v>38025.000462832642</c:v>
                </c:pt>
                <c:pt idx="1380">
                  <c:v>38004.074517401757</c:v>
                </c:pt>
                <c:pt idx="1381">
                  <c:v>37983.15433154643</c:v>
                </c:pt>
                <c:pt idx="1382">
                  <c:v>37963.864032920086</c:v>
                </c:pt>
                <c:pt idx="1383">
                  <c:v>37943.71901577762</c:v>
                </c:pt>
                <c:pt idx="1384">
                  <c:v>37924.438734923882</c:v>
                </c:pt>
                <c:pt idx="1385">
                  <c:v>37903.540482223296</c:v>
                </c:pt>
                <c:pt idx="1386">
                  <c:v>37883.411478511378</c:v>
                </c:pt>
                <c:pt idx="1387">
                  <c:v>37864.146527684214</c:v>
                </c:pt>
                <c:pt idx="1388">
                  <c:v>37844.886476530999</c:v>
                </c:pt>
                <c:pt idx="1389">
                  <c:v>37825.63132505172</c:v>
                </c:pt>
                <c:pt idx="1390">
                  <c:v>37804.760317759843</c:v>
                </c:pt>
                <c:pt idx="1391">
                  <c:v>37784.657563675813</c:v>
                </c:pt>
                <c:pt idx="1392">
                  <c:v>37765.417742223108</c:v>
                </c:pt>
                <c:pt idx="1393">
                  <c:v>37746.182820444359</c:v>
                </c:pt>
                <c:pt idx="1394">
                  <c:v>37726.095648818286</c:v>
                </c:pt>
                <c:pt idx="1395">
                  <c:v>37706.013823452849</c:v>
                </c:pt>
                <c:pt idx="1396">
                  <c:v>37685.175847458238</c:v>
                </c:pt>
                <c:pt idx="1397">
                  <c:v>37665.961373804719</c:v>
                </c:pt>
                <c:pt idx="1398">
                  <c:v>37645.134469639605</c:v>
                </c:pt>
                <c:pt idx="1399">
                  <c:v>37625.074206776007</c:v>
                </c:pt>
                <c:pt idx="1400">
                  <c:v>37604.258611257705</c:v>
                </c:pt>
                <c:pt idx="1401">
                  <c:v>37585.06477988472</c:v>
                </c:pt>
                <c:pt idx="1402">
                  <c:v>37565.875848185686</c:v>
                </c:pt>
                <c:pt idx="1403">
                  <c:v>37546.691816160601</c:v>
                </c:pt>
                <c:pt idx="1404">
                  <c:v>37526.657802924885</c:v>
                </c:pt>
                <c:pt idx="1405">
                  <c:v>37506.629135949792</c:v>
                </c:pt>
                <c:pt idx="1406">
                  <c:v>37487.460239795968</c:v>
                </c:pt>
                <c:pt idx="1407">
                  <c:v>37467.442037180168</c:v>
                </c:pt>
                <c:pt idx="1408">
                  <c:v>37448.283158798957</c:v>
                </c:pt>
                <c:pt idx="1409">
                  <c:v>37429.129180091688</c:v>
                </c:pt>
                <c:pt idx="1410">
                  <c:v>37409.126559933851</c:v>
                </c:pt>
                <c:pt idx="1411">
                  <c:v>37389.982598999195</c:v>
                </c:pt>
                <c:pt idx="1412">
                  <c:v>37370.843537738474</c:v>
                </c:pt>
                <c:pt idx="1413">
                  <c:v>37350.098396112531</c:v>
                </c:pt>
                <c:pt idx="1414">
                  <c:v>37330.116907483905</c:v>
                </c:pt>
                <c:pt idx="1415">
                  <c:v>37309.383074504767</c:v>
                </c:pt>
                <c:pt idx="1416">
                  <c:v>37290.264655524596</c:v>
                </c:pt>
                <c:pt idx="1417">
                  <c:v>37271.151136218359</c:v>
                </c:pt>
                <c:pt idx="1418">
                  <c:v>37250.433687322686</c:v>
                </c:pt>
                <c:pt idx="1419">
                  <c:v>37231.33037994436</c:v>
                </c:pt>
                <c:pt idx="1420">
                  <c:v>37210.624002878198</c:v>
                </c:pt>
                <c:pt idx="1421">
                  <c:v>37190.679862019999</c:v>
                </c:pt>
                <c:pt idx="1422">
                  <c:v>37169.984793600648</c:v>
                </c:pt>
                <c:pt idx="1423">
                  <c:v>37150.902128502865</c:v>
                </c:pt>
                <c:pt idx="1424">
                  <c:v>37130.218131913018</c:v>
                </c:pt>
                <c:pt idx="1425">
                  <c:v>37110.295553556651</c:v>
                </c:pt>
                <c:pt idx="1426">
                  <c:v>37091.228218485441</c:v>
                </c:pt>
                <c:pt idx="1427">
                  <c:v>37071.316104488367</c:v>
                </c:pt>
                <c:pt idx="1428">
                  <c:v>37050.654277870548</c:v>
                </c:pt>
                <c:pt idx="1429">
                  <c:v>37031.602272825919</c:v>
                </c:pt>
                <c:pt idx="1430">
                  <c:v>37012.555167455233</c:v>
                </c:pt>
                <c:pt idx="1431">
                  <c:v>36992.664184987392</c:v>
                </c:pt>
                <c:pt idx="1432">
                  <c:v>36973.627097389312</c:v>
                </c:pt>
                <c:pt idx="1433">
                  <c:v>36954.594909465181</c:v>
                </c:pt>
                <c:pt idx="1434">
                  <c:v>36935.567621214992</c:v>
                </c:pt>
                <c:pt idx="1435">
                  <c:v>36915.69733930377</c:v>
                </c:pt>
                <c:pt idx="1436">
                  <c:v>36896.680068826186</c:v>
                </c:pt>
                <c:pt idx="1437">
                  <c:v>36877.667698022546</c:v>
                </c:pt>
                <c:pt idx="1438">
                  <c:v>36857.059914900579</c:v>
                </c:pt>
                <c:pt idx="1439">
                  <c:v>36838.057756024857</c:v>
                </c:pt>
                <c:pt idx="1440">
                  <c:v>36819.060496823076</c:v>
                </c:pt>
                <c:pt idx="1441">
                  <c:v>36799.221582638391</c:v>
                </c:pt>
                <c:pt idx="1442">
                  <c:v>36780.234341209216</c:v>
                </c:pt>
                <c:pt idx="1443">
                  <c:v>36761.251999453991</c:v>
                </c:pt>
                <c:pt idx="1444">
                  <c:v>36742.274557372708</c:v>
                </c:pt>
                <c:pt idx="1445">
                  <c:v>36723.302014965375</c:v>
                </c:pt>
                <c:pt idx="1446">
                  <c:v>36704.334372231984</c:v>
                </c:pt>
                <c:pt idx="1447">
                  <c:v>36685.371629172536</c:v>
                </c:pt>
                <c:pt idx="1448">
                  <c:v>36664.817652729093</c:v>
                </c:pt>
                <c:pt idx="1449">
                  <c:v>36645.020342468291</c:v>
                </c:pt>
                <c:pt idx="1450">
                  <c:v>36626.072929435417</c:v>
                </c:pt>
                <c:pt idx="1451">
                  <c:v>36607.130416076492</c:v>
                </c:pt>
                <c:pt idx="1452">
                  <c:v>36587.348688273632</c:v>
                </c:pt>
                <c:pt idx="1453">
                  <c:v>36568.416192687313</c:v>
                </c:pt>
                <c:pt idx="1454">
                  <c:v>36549.488596774943</c:v>
                </c:pt>
                <c:pt idx="1455">
                  <c:v>36530.565900536509</c:v>
                </c:pt>
                <c:pt idx="1456">
                  <c:v>36511.648103972024</c:v>
                </c:pt>
                <c:pt idx="1457">
                  <c:v>36492.735207081489</c:v>
                </c:pt>
                <c:pt idx="1458">
                  <c:v>36472.235274133891</c:v>
                </c:pt>
                <c:pt idx="1459">
                  <c:v>36453.332589171267</c:v>
                </c:pt>
                <c:pt idx="1460">
                  <c:v>36434.434803882585</c:v>
                </c:pt>
                <c:pt idx="1461">
                  <c:v>36415.541918267845</c:v>
                </c:pt>
                <c:pt idx="1462">
                  <c:v>36396.653932327055</c:v>
                </c:pt>
                <c:pt idx="1463">
                  <c:v>36377.770846060208</c:v>
                </c:pt>
                <c:pt idx="1464">
                  <c:v>36358.892659467303</c:v>
                </c:pt>
                <c:pt idx="1465">
                  <c:v>36340.019372548348</c:v>
                </c:pt>
                <c:pt idx="1466">
                  <c:v>36321.150985303335</c:v>
                </c:pt>
                <c:pt idx="1467">
                  <c:v>36302.287497732264</c:v>
                </c:pt>
                <c:pt idx="1468">
                  <c:v>36283.428909835144</c:v>
                </c:pt>
                <c:pt idx="1469">
                  <c:v>36263.73484884412</c:v>
                </c:pt>
                <c:pt idx="1470">
                  <c:v>36244.886278719605</c:v>
                </c:pt>
                <c:pt idx="1471">
                  <c:v>36226.042608269039</c:v>
                </c:pt>
                <c:pt idx="1472">
                  <c:v>36207.203837492416</c:v>
                </c:pt>
                <c:pt idx="1473">
                  <c:v>36187.530477058011</c:v>
                </c:pt>
                <c:pt idx="1474">
                  <c:v>36167.116461130056</c:v>
                </c:pt>
                <c:pt idx="1475">
                  <c:v>36148.293020380006</c:v>
                </c:pt>
                <c:pt idx="1476">
                  <c:v>36128.635673376171</c:v>
                </c:pt>
                <c:pt idx="1477">
                  <c:v>36109.822250398727</c:v>
                </c:pt>
                <c:pt idx="1478">
                  <c:v>36091.013727095233</c:v>
                </c:pt>
                <c:pt idx="1479">
                  <c:v>36072.210103465681</c:v>
                </c:pt>
                <c:pt idx="1480">
                  <c:v>36052.57345701845</c:v>
                </c:pt>
                <c:pt idx="1481">
                  <c:v>36032.942156831865</c:v>
                </c:pt>
                <c:pt idx="1482">
                  <c:v>36014.153669073581</c:v>
                </c:pt>
                <c:pt idx="1483">
                  <c:v>35995.370080989247</c:v>
                </c:pt>
                <c:pt idx="1484">
                  <c:v>35976.591392578848</c:v>
                </c:pt>
                <c:pt idx="1485">
                  <c:v>35957.817603842406</c:v>
                </c:pt>
                <c:pt idx="1486">
                  <c:v>35939.048714779899</c:v>
                </c:pt>
                <c:pt idx="1487">
                  <c:v>35920.284725391342</c:v>
                </c:pt>
                <c:pt idx="1488">
                  <c:v>35901.525635676735</c:v>
                </c:pt>
                <c:pt idx="1489">
                  <c:v>35882.77144563607</c:v>
                </c:pt>
                <c:pt idx="1490">
                  <c:v>35864.022155269347</c:v>
                </c:pt>
                <c:pt idx="1491">
                  <c:v>35845.277764576567</c:v>
                </c:pt>
                <c:pt idx="1492">
                  <c:v>35826.538273557737</c:v>
                </c:pt>
                <c:pt idx="1493">
                  <c:v>35807.803682212856</c:v>
                </c:pt>
                <c:pt idx="1494">
                  <c:v>35789.07399054191</c:v>
                </c:pt>
                <c:pt idx="1495">
                  <c:v>35770.349198544915</c:v>
                </c:pt>
                <c:pt idx="1496">
                  <c:v>35751.629306221868</c:v>
                </c:pt>
                <c:pt idx="1497">
                  <c:v>35732.080123775842</c:v>
                </c:pt>
                <c:pt idx="1498">
                  <c:v>35713.370249225401</c:v>
                </c:pt>
                <c:pt idx="1499">
                  <c:v>35694.665274348903</c:v>
                </c:pt>
                <c:pt idx="1500">
                  <c:v>35675.131674360826</c:v>
                </c:pt>
                <c:pt idx="1501">
                  <c:v>35656.436717256933</c:v>
                </c:pt>
                <c:pt idx="1502">
                  <c:v>35637.746659826989</c:v>
                </c:pt>
                <c:pt idx="1503">
                  <c:v>35619.061502070988</c:v>
                </c:pt>
                <c:pt idx="1504">
                  <c:v>35600.381243988937</c:v>
                </c:pt>
                <c:pt idx="1505">
                  <c:v>35581.705885580828</c:v>
                </c:pt>
                <c:pt idx="1506">
                  <c:v>35563.035426846662</c:v>
                </c:pt>
                <c:pt idx="1507">
                  <c:v>35544.369867786445</c:v>
                </c:pt>
                <c:pt idx="1508">
                  <c:v>35525.709208400171</c:v>
                </c:pt>
                <c:pt idx="1509">
                  <c:v>35506.22189946202</c:v>
                </c:pt>
                <c:pt idx="1510">
                  <c:v>35486.739936784506</c:v>
                </c:pt>
                <c:pt idx="1511">
                  <c:v>35468.094413269508</c:v>
                </c:pt>
                <c:pt idx="1512">
                  <c:v>35449.453789428444</c:v>
                </c:pt>
                <c:pt idx="1513">
                  <c:v>35430.81806526133</c:v>
                </c:pt>
                <c:pt idx="1514">
                  <c:v>35412.187240768166</c:v>
                </c:pt>
                <c:pt idx="1515">
                  <c:v>35393.561315948937</c:v>
                </c:pt>
                <c:pt idx="1516">
                  <c:v>35374.940290803665</c:v>
                </c:pt>
                <c:pt idx="1517">
                  <c:v>35356.324165332328</c:v>
                </c:pt>
                <c:pt idx="1518">
                  <c:v>35337.71293953494</c:v>
                </c:pt>
                <c:pt idx="1519">
                  <c:v>35319.106613411495</c:v>
                </c:pt>
                <c:pt idx="1520">
                  <c:v>35300.505186962</c:v>
                </c:pt>
                <c:pt idx="1521">
                  <c:v>35281.908660186447</c:v>
                </c:pt>
                <c:pt idx="1522">
                  <c:v>35263.317033084837</c:v>
                </c:pt>
                <c:pt idx="1523">
                  <c:v>35244.730305657176</c:v>
                </c:pt>
                <c:pt idx="1524">
                  <c:v>35225.320224522911</c:v>
                </c:pt>
                <c:pt idx="1525">
                  <c:v>35206.743514867856</c:v>
                </c:pt>
                <c:pt idx="1526">
                  <c:v>35188.171704886743</c:v>
                </c:pt>
                <c:pt idx="1527">
                  <c:v>35169.60479457958</c:v>
                </c:pt>
                <c:pt idx="1528">
                  <c:v>35151.042783946359</c:v>
                </c:pt>
                <c:pt idx="1529">
                  <c:v>35132.485672987088</c:v>
                </c:pt>
                <c:pt idx="1530">
                  <c:v>35113.933461701759</c:v>
                </c:pt>
                <c:pt idx="1531">
                  <c:v>35095.386150090373</c:v>
                </c:pt>
                <c:pt idx="1532">
                  <c:v>35076.843738152937</c:v>
                </c:pt>
                <c:pt idx="1533">
                  <c:v>35058.306225889442</c:v>
                </c:pt>
                <c:pt idx="1534">
                  <c:v>35039.773613299898</c:v>
                </c:pt>
                <c:pt idx="1535">
                  <c:v>35021.245900384296</c:v>
                </c:pt>
                <c:pt idx="1536">
                  <c:v>35002.723087142636</c:v>
                </c:pt>
                <c:pt idx="1537">
                  <c:v>34984.205173574919</c:v>
                </c:pt>
                <c:pt idx="1538">
                  <c:v>34965.692159681159</c:v>
                </c:pt>
                <c:pt idx="1539">
                  <c:v>34947.184045461334</c:v>
                </c:pt>
                <c:pt idx="1540">
                  <c:v>34928.680830915459</c:v>
                </c:pt>
                <c:pt idx="1541">
                  <c:v>34910.182516043526</c:v>
                </c:pt>
                <c:pt idx="1542">
                  <c:v>34890.864788847146</c:v>
                </c:pt>
                <c:pt idx="1543">
                  <c:v>34872.376491747818</c:v>
                </c:pt>
                <c:pt idx="1544">
                  <c:v>34853.89309432244</c:v>
                </c:pt>
                <c:pt idx="1545">
                  <c:v>34835.414596571005</c:v>
                </c:pt>
                <c:pt idx="1546">
                  <c:v>34816.940998493519</c:v>
                </c:pt>
                <c:pt idx="1547">
                  <c:v>34798.472300089976</c:v>
                </c:pt>
                <c:pt idx="1548">
                  <c:v>34780.008501360375</c:v>
                </c:pt>
                <c:pt idx="1549">
                  <c:v>34761.549602304724</c:v>
                </c:pt>
                <c:pt idx="1550">
                  <c:v>34743.095602923015</c:v>
                </c:pt>
                <c:pt idx="1551">
                  <c:v>34724.646503215256</c:v>
                </c:pt>
                <c:pt idx="1552">
                  <c:v>34706.202303181431</c:v>
                </c:pt>
                <c:pt idx="1553">
                  <c:v>34687.763002821564</c:v>
                </c:pt>
                <c:pt idx="1554">
                  <c:v>34669.328602135633</c:v>
                </c:pt>
                <c:pt idx="1555">
                  <c:v>34650.89910112365</c:v>
                </c:pt>
                <c:pt idx="1556">
                  <c:v>34632.474499785618</c:v>
                </c:pt>
                <c:pt idx="1557">
                  <c:v>34614.054798121528</c:v>
                </c:pt>
                <c:pt idx="1558">
                  <c:v>34595.63999613138</c:v>
                </c:pt>
                <c:pt idx="1559">
                  <c:v>34577.230093815175</c:v>
                </c:pt>
                <c:pt idx="1560">
                  <c:v>34558.825091172919</c:v>
                </c:pt>
                <c:pt idx="1561">
                  <c:v>34540.424988204613</c:v>
                </c:pt>
                <c:pt idx="1562">
                  <c:v>34522.029784910243</c:v>
                </c:pt>
                <c:pt idx="1563">
                  <c:v>34503.639481289822</c:v>
                </c:pt>
                <c:pt idx="1564">
                  <c:v>34485.25407734335</c:v>
                </c:pt>
                <c:pt idx="1565">
                  <c:v>34466.873573070821</c:v>
                </c:pt>
                <c:pt idx="1566">
                  <c:v>34448.497968472235</c:v>
                </c:pt>
                <c:pt idx="1567">
                  <c:v>34430.946114928076</c:v>
                </c:pt>
                <c:pt idx="1568">
                  <c:v>34412.580091252668</c:v>
                </c:pt>
                <c:pt idx="1569">
                  <c:v>34394.218967251196</c:v>
                </c:pt>
                <c:pt idx="1570">
                  <c:v>34375.86274292368</c:v>
                </c:pt>
                <c:pt idx="1571">
                  <c:v>34357.5114182701</c:v>
                </c:pt>
                <c:pt idx="1572">
                  <c:v>34339.164993290469</c:v>
                </c:pt>
                <c:pt idx="1573">
                  <c:v>34320.823467984788</c:v>
                </c:pt>
                <c:pt idx="1574">
                  <c:v>34302.48684235305</c:v>
                </c:pt>
                <c:pt idx="1575">
                  <c:v>34284.155116395254</c:v>
                </c:pt>
                <c:pt idx="1576">
                  <c:v>34265.8282901114</c:v>
                </c:pt>
                <c:pt idx="1577">
                  <c:v>34247.506363501496</c:v>
                </c:pt>
                <c:pt idx="1578">
                  <c:v>34229.189336565534</c:v>
                </c:pt>
                <c:pt idx="1579">
                  <c:v>34210.877209303522</c:v>
                </c:pt>
                <c:pt idx="1580">
                  <c:v>34192.569981715453</c:v>
                </c:pt>
                <c:pt idx="1581">
                  <c:v>34174.267653801333</c:v>
                </c:pt>
                <c:pt idx="1582">
                  <c:v>34155.970225561148</c:v>
                </c:pt>
                <c:pt idx="1583">
                  <c:v>34137.677696994921</c:v>
                </c:pt>
                <c:pt idx="1584">
                  <c:v>34119.390068102628</c:v>
                </c:pt>
                <c:pt idx="1585">
                  <c:v>34101.107338884285</c:v>
                </c:pt>
                <c:pt idx="1586">
                  <c:v>34082.829509339885</c:v>
                </c:pt>
                <c:pt idx="1587">
                  <c:v>34064.556579469434</c:v>
                </c:pt>
                <c:pt idx="1588">
                  <c:v>34046.288549272926</c:v>
                </c:pt>
                <c:pt idx="1589">
                  <c:v>34028.025418750367</c:v>
                </c:pt>
                <c:pt idx="1590">
                  <c:v>34009.767187901751</c:v>
                </c:pt>
                <c:pt idx="1591">
                  <c:v>33991.513856727077</c:v>
                </c:pt>
                <c:pt idx="1592">
                  <c:v>33973.265425226346</c:v>
                </c:pt>
                <c:pt idx="1593">
                  <c:v>33955.021893399564</c:v>
                </c:pt>
                <c:pt idx="1594">
                  <c:v>33936.783261246732</c:v>
                </c:pt>
                <c:pt idx="1595">
                  <c:v>33918.549528767842</c:v>
                </c:pt>
                <c:pt idx="1596">
                  <c:v>33900.320695962895</c:v>
                </c:pt>
                <c:pt idx="1597">
                  <c:v>33882.09676283189</c:v>
                </c:pt>
                <c:pt idx="1598">
                  <c:v>33863.877729374835</c:v>
                </c:pt>
                <c:pt idx="1599">
                  <c:v>33845.663595591723</c:v>
                </c:pt>
                <c:pt idx="1600">
                  <c:v>33827.45436148256</c:v>
                </c:pt>
                <c:pt idx="1601">
                  <c:v>33810.061461724697</c:v>
                </c:pt>
                <c:pt idx="1602">
                  <c:v>33791.861808538706</c:v>
                </c:pt>
                <c:pt idx="1603">
                  <c:v>33773.667055026657</c:v>
                </c:pt>
                <c:pt idx="1604">
                  <c:v>33755.477201188558</c:v>
                </c:pt>
                <c:pt idx="1605">
                  <c:v>33737.292247024401</c:v>
                </c:pt>
                <c:pt idx="1606">
                  <c:v>33719.112192534187</c:v>
                </c:pt>
                <c:pt idx="1607">
                  <c:v>33700.937037717922</c:v>
                </c:pt>
                <c:pt idx="1608">
                  <c:v>33682.7667825756</c:v>
                </c:pt>
                <c:pt idx="1609">
                  <c:v>33664.601427107227</c:v>
                </c:pt>
                <c:pt idx="1610">
                  <c:v>33646.440971312797</c:v>
                </c:pt>
                <c:pt idx="1611">
                  <c:v>33628.285415192309</c:v>
                </c:pt>
                <c:pt idx="1612">
                  <c:v>33610.134758745771</c:v>
                </c:pt>
                <c:pt idx="1613">
                  <c:v>33591.989001973176</c:v>
                </c:pt>
                <c:pt idx="1614">
                  <c:v>33573.848144874522</c:v>
                </c:pt>
                <c:pt idx="1615">
                  <c:v>33555.712187449819</c:v>
                </c:pt>
                <c:pt idx="1616">
                  <c:v>33537.581129699065</c:v>
                </c:pt>
                <c:pt idx="1617">
                  <c:v>33519.454971622246</c:v>
                </c:pt>
                <c:pt idx="1618">
                  <c:v>33501.333713219377</c:v>
                </c:pt>
                <c:pt idx="1619">
                  <c:v>33483.217354490458</c:v>
                </c:pt>
                <c:pt idx="1620">
                  <c:v>33465.913189780462</c:v>
                </c:pt>
                <c:pt idx="1621">
                  <c:v>33447.806411974707</c:v>
                </c:pt>
                <c:pt idx="1622">
                  <c:v>33429.704533842909</c:v>
                </c:pt>
                <c:pt idx="1623">
                  <c:v>33411.607555385046</c:v>
                </c:pt>
                <c:pt idx="1624">
                  <c:v>33393.515476601133</c:v>
                </c:pt>
                <c:pt idx="1625">
                  <c:v>33376.234509449801</c:v>
                </c:pt>
                <c:pt idx="1626">
                  <c:v>33358.15201158906</c:v>
                </c:pt>
                <c:pt idx="1627">
                  <c:v>33340.074413402261</c:v>
                </c:pt>
                <c:pt idx="1628">
                  <c:v>33322.001714889411</c:v>
                </c:pt>
                <c:pt idx="1629">
                  <c:v>33303.933916050504</c:v>
                </c:pt>
                <c:pt idx="1630">
                  <c:v>33285.065897050481</c:v>
                </c:pt>
                <c:pt idx="1631">
                  <c:v>33267.008115984179</c:v>
                </c:pt>
                <c:pt idx="1632">
                  <c:v>33248.955234591827</c:v>
                </c:pt>
                <c:pt idx="1633">
                  <c:v>33230.907252873418</c:v>
                </c:pt>
                <c:pt idx="1634">
                  <c:v>33212.864170828958</c:v>
                </c:pt>
                <c:pt idx="1635">
                  <c:v>33194.82598845844</c:v>
                </c:pt>
                <c:pt idx="1636">
                  <c:v>33176.792705761865</c:v>
                </c:pt>
                <c:pt idx="1637">
                  <c:v>33158.76432273924</c:v>
                </c:pt>
                <c:pt idx="1638">
                  <c:v>33140.740839390557</c:v>
                </c:pt>
                <c:pt idx="1639">
                  <c:v>33122.722255715824</c:v>
                </c:pt>
                <c:pt idx="1640">
                  <c:v>33104.708571715033</c:v>
                </c:pt>
                <c:pt idx="1641">
                  <c:v>33086.699787388185</c:v>
                </c:pt>
                <c:pt idx="1642">
                  <c:v>33068.695902735286</c:v>
                </c:pt>
                <c:pt idx="1643">
                  <c:v>33050.69691775633</c:v>
                </c:pt>
                <c:pt idx="1644">
                  <c:v>33032.702832451316</c:v>
                </c:pt>
                <c:pt idx="1645">
                  <c:v>33014.713646820252</c:v>
                </c:pt>
                <c:pt idx="1646">
                  <c:v>32996.72936086313</c:v>
                </c:pt>
                <c:pt idx="1647">
                  <c:v>32978.749974579951</c:v>
                </c:pt>
                <c:pt idx="1648">
                  <c:v>32960.775487970721</c:v>
                </c:pt>
                <c:pt idx="1649">
                  <c:v>32942.805901035441</c:v>
                </c:pt>
                <c:pt idx="1650">
                  <c:v>32924.040472170622</c:v>
                </c:pt>
                <c:pt idx="1651">
                  <c:v>32906.080903007947</c:v>
                </c:pt>
                <c:pt idx="1652">
                  <c:v>32888.126233519215</c:v>
                </c:pt>
                <c:pt idx="1653">
                  <c:v>32870.176463704425</c:v>
                </c:pt>
                <c:pt idx="1654">
                  <c:v>32852.231593563585</c:v>
                </c:pt>
                <c:pt idx="1655">
                  <c:v>32834.291623096688</c:v>
                </c:pt>
                <c:pt idx="1656">
                  <c:v>32816.35655230374</c:v>
                </c:pt>
                <c:pt idx="1657">
                  <c:v>32798.426381184734</c:v>
                </c:pt>
                <c:pt idx="1658">
                  <c:v>32780.501109739671</c:v>
                </c:pt>
                <c:pt idx="1659">
                  <c:v>32762.580737968554</c:v>
                </c:pt>
                <c:pt idx="1660">
                  <c:v>32744.665265871383</c:v>
                </c:pt>
                <c:pt idx="1661">
                  <c:v>32726.754693448158</c:v>
                </c:pt>
                <c:pt idx="1662">
                  <c:v>32708.849020698875</c:v>
                </c:pt>
                <c:pt idx="1663">
                  <c:v>32690.948247623543</c:v>
                </c:pt>
                <c:pt idx="1664">
                  <c:v>32673.850057879576</c:v>
                </c:pt>
                <c:pt idx="1665">
                  <c:v>32655.958865727414</c:v>
                </c:pt>
                <c:pt idx="1666">
                  <c:v>32638.072573249199</c:v>
                </c:pt>
                <c:pt idx="1667">
                  <c:v>32620.988218565464</c:v>
                </c:pt>
                <c:pt idx="1668">
                  <c:v>32603.111507010421</c:v>
                </c:pt>
                <c:pt idx="1669">
                  <c:v>32585.239695129323</c:v>
                </c:pt>
                <c:pt idx="1670">
                  <c:v>32567.372782922168</c:v>
                </c:pt>
                <c:pt idx="1671">
                  <c:v>32549.510770388963</c:v>
                </c:pt>
                <c:pt idx="1672">
                  <c:v>32531.6536575297</c:v>
                </c:pt>
                <c:pt idx="1673">
                  <c:v>32513.801444344383</c:v>
                </c:pt>
                <c:pt idx="1674">
                  <c:v>32495.954130833008</c:v>
                </c:pt>
                <c:pt idx="1675">
                  <c:v>32478.111716995583</c:v>
                </c:pt>
                <c:pt idx="1676">
                  <c:v>32460.274202832101</c:v>
                </c:pt>
                <c:pt idx="1677">
                  <c:v>32442.441588342565</c:v>
                </c:pt>
                <c:pt idx="1678">
                  <c:v>32424.613873526971</c:v>
                </c:pt>
                <c:pt idx="1679">
                  <c:v>32406.791058385326</c:v>
                </c:pt>
                <c:pt idx="1680">
                  <c:v>32388.973142917625</c:v>
                </c:pt>
                <c:pt idx="1681">
                  <c:v>32371.160127123869</c:v>
                </c:pt>
                <c:pt idx="1682">
                  <c:v>32353.352011004059</c:v>
                </c:pt>
                <c:pt idx="1683">
                  <c:v>32335.548794558192</c:v>
                </c:pt>
                <c:pt idx="1684">
                  <c:v>32317.75047778627</c:v>
                </c:pt>
                <c:pt idx="1685">
                  <c:v>32299.957060688295</c:v>
                </c:pt>
                <c:pt idx="1686">
                  <c:v>32282.168543264266</c:v>
                </c:pt>
                <c:pt idx="1687">
                  <c:v>32264.384925514183</c:v>
                </c:pt>
                <c:pt idx="1688">
                  <c:v>32247.398668376773</c:v>
                </c:pt>
                <c:pt idx="1689">
                  <c:v>32229.624631549861</c:v>
                </c:pt>
                <c:pt idx="1690">
                  <c:v>32211.855494396896</c:v>
                </c:pt>
                <c:pt idx="1691">
                  <c:v>32194.091256917876</c:v>
                </c:pt>
                <c:pt idx="1692">
                  <c:v>32176.331919112799</c:v>
                </c:pt>
                <c:pt idx="1693">
                  <c:v>32159.368859534057</c:v>
                </c:pt>
                <c:pt idx="1694">
                  <c:v>32141.619102652156</c:v>
                </c:pt>
                <c:pt idx="1695">
                  <c:v>32124.665196884413</c:v>
                </c:pt>
                <c:pt idx="1696">
                  <c:v>32106.925020925682</c:v>
                </c:pt>
                <c:pt idx="1697">
                  <c:v>32089.189744640898</c:v>
                </c:pt>
                <c:pt idx="1698">
                  <c:v>32071.45936803006</c:v>
                </c:pt>
                <c:pt idx="1699">
                  <c:v>32053.733891093165</c:v>
                </c:pt>
                <c:pt idx="1700">
                  <c:v>32036.013313830219</c:v>
                </c:pt>
                <c:pt idx="1701">
                  <c:v>32018.297636241216</c:v>
                </c:pt>
                <c:pt idx="1702">
                  <c:v>32000.586858326158</c:v>
                </c:pt>
                <c:pt idx="1703">
                  <c:v>31983.670193864764</c:v>
                </c:pt>
                <c:pt idx="1704">
                  <c:v>31965.968996872882</c:v>
                </c:pt>
                <c:pt idx="1705">
                  <c:v>31948.272699554942</c:v>
                </c:pt>
                <c:pt idx="1706">
                  <c:v>31930.581301910948</c:v>
                </c:pt>
                <c:pt idx="1707">
                  <c:v>31912.894803940897</c:v>
                </c:pt>
                <c:pt idx="1708">
                  <c:v>31895.213205644795</c:v>
                </c:pt>
                <c:pt idx="1709">
                  <c:v>31877.536507022636</c:v>
                </c:pt>
                <c:pt idx="1710">
                  <c:v>31859.864708074423</c:v>
                </c:pt>
                <c:pt idx="1711">
                  <c:v>31842.197808800156</c:v>
                </c:pt>
                <c:pt idx="1712">
                  <c:v>31824.535809199831</c:v>
                </c:pt>
                <c:pt idx="1713">
                  <c:v>31806.878709273453</c:v>
                </c:pt>
                <c:pt idx="1714">
                  <c:v>31789.22650902102</c:v>
                </c:pt>
                <c:pt idx="1715">
                  <c:v>31771.579208442534</c:v>
                </c:pt>
                <c:pt idx="1716">
                  <c:v>31753.93680753799</c:v>
                </c:pt>
                <c:pt idx="1717">
                  <c:v>31736.299306307395</c:v>
                </c:pt>
                <c:pt idx="1718">
                  <c:v>31718.666704750744</c:v>
                </c:pt>
                <c:pt idx="1719">
                  <c:v>31701.039002868038</c:v>
                </c:pt>
                <c:pt idx="1720">
                  <c:v>31684.201710956066</c:v>
                </c:pt>
                <c:pt idx="1721">
                  <c:v>31668.154202952428</c:v>
                </c:pt>
                <c:pt idx="1722">
                  <c:v>31650.540544817406</c:v>
                </c:pt>
                <c:pt idx="1723">
                  <c:v>31632.93178635633</c:v>
                </c:pt>
                <c:pt idx="1724">
                  <c:v>31616.112593378879</c:v>
                </c:pt>
                <c:pt idx="1725">
                  <c:v>31598.513415840975</c:v>
                </c:pt>
                <c:pt idx="1726">
                  <c:v>31580.919137977016</c:v>
                </c:pt>
                <c:pt idx="1727">
                  <c:v>31563.329759787004</c:v>
                </c:pt>
                <c:pt idx="1728">
                  <c:v>31545.745281270934</c:v>
                </c:pt>
                <c:pt idx="1729">
                  <c:v>31528.165702428814</c:v>
                </c:pt>
                <c:pt idx="1730">
                  <c:v>31510.591023260637</c:v>
                </c:pt>
                <c:pt idx="1731">
                  <c:v>31493.804390340312</c:v>
                </c:pt>
                <c:pt idx="1732">
                  <c:v>31476.23929209531</c:v>
                </c:pt>
                <c:pt idx="1733">
                  <c:v>31458.67909352425</c:v>
                </c:pt>
                <c:pt idx="1734">
                  <c:v>31441.123794627136</c:v>
                </c:pt>
                <c:pt idx="1735">
                  <c:v>31423.573395403968</c:v>
                </c:pt>
                <c:pt idx="1736">
                  <c:v>31406.809960042312</c:v>
                </c:pt>
                <c:pt idx="1737">
                  <c:v>31389.269141742319</c:v>
                </c:pt>
                <c:pt idx="1738">
                  <c:v>31373.296507004299</c:v>
                </c:pt>
                <c:pt idx="1739">
                  <c:v>31355.765051202761</c:v>
                </c:pt>
                <c:pt idx="1740">
                  <c:v>31338.238495075166</c:v>
                </c:pt>
                <c:pt idx="1741">
                  <c:v>31320.71683862152</c:v>
                </c:pt>
                <c:pt idx="1742">
                  <c:v>31303.980864692847</c:v>
                </c:pt>
                <c:pt idx="1743">
                  <c:v>31286.468789162369</c:v>
                </c:pt>
                <c:pt idx="1744">
                  <c:v>31269.741969044677</c:v>
                </c:pt>
                <c:pt idx="1745">
                  <c:v>31252.239474437378</c:v>
                </c:pt>
                <c:pt idx="1746">
                  <c:v>31234.741879504021</c:v>
                </c:pt>
                <c:pt idx="1747">
                  <c:v>31217.249184244607</c:v>
                </c:pt>
                <c:pt idx="1748">
                  <c:v>31199.761388659143</c:v>
                </c:pt>
                <c:pt idx="1749">
                  <c:v>31183.057766100137</c:v>
                </c:pt>
                <c:pt idx="1750">
                  <c:v>31166.35861610288</c:v>
                </c:pt>
                <c:pt idx="1751">
                  <c:v>31148.885082689816</c:v>
                </c:pt>
                <c:pt idx="1752">
                  <c:v>31132.195086503554</c:v>
                </c:pt>
                <c:pt idx="1753">
                  <c:v>31114.731134013662</c:v>
                </c:pt>
                <c:pt idx="1754">
                  <c:v>31098.050291638399</c:v>
                </c:pt>
                <c:pt idx="1755">
                  <c:v>31080.595920071682</c:v>
                </c:pt>
                <c:pt idx="1756">
                  <c:v>31063.146448178908</c:v>
                </c:pt>
                <c:pt idx="1757">
                  <c:v>31045.70187596008</c:v>
                </c:pt>
                <c:pt idx="1758">
                  <c:v>31029.039549894267</c:v>
                </c:pt>
                <c:pt idx="1759">
                  <c:v>31011.60455859861</c:v>
                </c:pt>
                <c:pt idx="1760">
                  <c:v>30994.951386343786</c:v>
                </c:pt>
                <c:pt idx="1761">
                  <c:v>30977.525975971304</c:v>
                </c:pt>
                <c:pt idx="1762">
                  <c:v>30960.105465272769</c:v>
                </c:pt>
                <c:pt idx="1763">
                  <c:v>30943.466128078166</c:v>
                </c:pt>
                <c:pt idx="1764">
                  <c:v>30926.055198302802</c:v>
                </c:pt>
                <c:pt idx="1765">
                  <c:v>30910.200871374229</c:v>
                </c:pt>
                <c:pt idx="1766">
                  <c:v>30892.799304097323</c:v>
                </c:pt>
                <c:pt idx="1767">
                  <c:v>30876.178065837234</c:v>
                </c:pt>
                <c:pt idx="1768">
                  <c:v>30859.561300138899</c:v>
                </c:pt>
                <c:pt idx="1769">
                  <c:v>30842.949007002324</c:v>
                </c:pt>
                <c:pt idx="1770">
                  <c:v>30826.341186427522</c:v>
                </c:pt>
                <c:pt idx="1771">
                  <c:v>30808.963243821472</c:v>
                </c:pt>
                <c:pt idx="1772">
                  <c:v>30791.590200889372</c:v>
                </c:pt>
                <c:pt idx="1773">
                  <c:v>30774.222057631214</c:v>
                </c:pt>
                <c:pt idx="1774">
                  <c:v>30756.858814047002</c:v>
                </c:pt>
                <c:pt idx="1775">
                  <c:v>30740.274191030865</c:v>
                </c:pt>
                <c:pt idx="1776">
                  <c:v>30723.694040576502</c:v>
                </c:pt>
                <c:pt idx="1777">
                  <c:v>30706.345059164691</c:v>
                </c:pt>
                <c:pt idx="1778">
                  <c:v>30689.774062521308</c:v>
                </c:pt>
                <c:pt idx="1779">
                  <c:v>30672.434662032669</c:v>
                </c:pt>
                <c:pt idx="1780">
                  <c:v>30655.100161217979</c:v>
                </c:pt>
                <c:pt idx="1781">
                  <c:v>30637.770560077231</c:v>
                </c:pt>
                <c:pt idx="1782">
                  <c:v>30620.44585861043</c:v>
                </c:pt>
                <c:pt idx="1783">
                  <c:v>30603.126056817575</c:v>
                </c:pt>
                <c:pt idx="1784">
                  <c:v>30586.582938982094</c:v>
                </c:pt>
                <c:pt idx="1785">
                  <c:v>30569.27271811241</c:v>
                </c:pt>
                <c:pt idx="1786">
                  <c:v>30552.738754087921</c:v>
                </c:pt>
                <c:pt idx="1787">
                  <c:v>30535.438114141412</c:v>
                </c:pt>
                <c:pt idx="1788">
                  <c:v>30518.913303927922</c:v>
                </c:pt>
                <c:pt idx="1789">
                  <c:v>30501.622244904589</c:v>
                </c:pt>
                <c:pt idx="1790">
                  <c:v>30484.336085555198</c:v>
                </c:pt>
                <c:pt idx="1791">
                  <c:v>30467.05482587975</c:v>
                </c:pt>
                <c:pt idx="1792">
                  <c:v>30449.778465878251</c:v>
                </c:pt>
                <c:pt idx="1793">
                  <c:v>30433.276853223429</c:v>
                </c:pt>
                <c:pt idx="1794">
                  <c:v>30416.010074145102</c:v>
                </c:pt>
                <c:pt idx="1795">
                  <c:v>30398.748194740718</c:v>
                </c:pt>
                <c:pt idx="1796">
                  <c:v>30382.260417146113</c:v>
                </c:pt>
                <c:pt idx="1797">
                  <c:v>30366.546115298901</c:v>
                </c:pt>
                <c:pt idx="1798">
                  <c:v>30349.298279642204</c:v>
                </c:pt>
                <c:pt idx="1799">
                  <c:v>30332.823919732899</c:v>
                </c:pt>
                <c:pt idx="1800">
                  <c:v>30315.585664999377</c:v>
                </c:pt>
                <c:pt idx="1801">
                  <c:v>30299.120458901059</c:v>
                </c:pt>
                <c:pt idx="1802">
                  <c:v>30281.891785090709</c:v>
                </c:pt>
                <c:pt idx="1803">
                  <c:v>30264.668010954305</c:v>
                </c:pt>
                <c:pt idx="1804">
                  <c:v>30249.666395173728</c:v>
                </c:pt>
                <c:pt idx="1805">
                  <c:v>30232.451789380473</c:v>
                </c:pt>
                <c:pt idx="1806">
                  <c:v>30215.242083261168</c:v>
                </c:pt>
                <c:pt idx="1807">
                  <c:v>30198.037276815805</c:v>
                </c:pt>
                <c:pt idx="1808">
                  <c:v>30180.837370044388</c:v>
                </c:pt>
                <c:pt idx="1809">
                  <c:v>30164.408802377522</c:v>
                </c:pt>
                <c:pt idx="1810">
                  <c:v>30148.750947752818</c:v>
                </c:pt>
                <c:pt idx="1811">
                  <c:v>30133.778092031294</c:v>
                </c:pt>
                <c:pt idx="1812">
                  <c:v>30118.128190410123</c:v>
                </c:pt>
                <c:pt idx="1813">
                  <c:v>30100.951058880109</c:v>
                </c:pt>
                <c:pt idx="1814">
                  <c:v>30083.778827024038</c:v>
                </c:pt>
                <c:pt idx="1815">
                  <c:v>30066.611494841916</c:v>
                </c:pt>
                <c:pt idx="1816">
                  <c:v>30050.214049607417</c:v>
                </c:pt>
                <c:pt idx="1817">
                  <c:v>30033.056298348467</c:v>
                </c:pt>
                <c:pt idx="1818">
                  <c:v>30016.66800692496</c:v>
                </c:pt>
                <c:pt idx="1819">
                  <c:v>29999.519836589185</c:v>
                </c:pt>
                <c:pt idx="1820">
                  <c:v>29984.584087970237</c:v>
                </c:pt>
                <c:pt idx="1821">
                  <c:v>29968.20902873205</c:v>
                </c:pt>
                <c:pt idx="1822">
                  <c:v>29951.074707988653</c:v>
                </c:pt>
                <c:pt idx="1823">
                  <c:v>29934.708802561458</c:v>
                </c:pt>
                <c:pt idx="1824">
                  <c:v>29918.347369696032</c:v>
                </c:pt>
                <c:pt idx="1825">
                  <c:v>29901.227311125036</c:v>
                </c:pt>
                <c:pt idx="1826">
                  <c:v>29884.875032070606</c:v>
                </c:pt>
                <c:pt idx="1827">
                  <c:v>29868.527225577924</c:v>
                </c:pt>
                <c:pt idx="1828">
                  <c:v>29852.183891647004</c:v>
                </c:pt>
                <c:pt idx="1829">
                  <c:v>29835.082776497638</c:v>
                </c:pt>
                <c:pt idx="1830">
                  <c:v>29818.748596377711</c:v>
                </c:pt>
                <c:pt idx="1831">
                  <c:v>29803.180725224836</c:v>
                </c:pt>
                <c:pt idx="1832">
                  <c:v>29786.093653823154</c:v>
                </c:pt>
                <c:pt idx="1833">
                  <c:v>29769.011482095419</c:v>
                </c:pt>
                <c:pt idx="1834">
                  <c:v>29752.695400910008</c:v>
                </c:pt>
                <c:pt idx="1835">
                  <c:v>29736.383792286368</c:v>
                </c:pt>
                <c:pt idx="1836">
                  <c:v>29719.315882731033</c:v>
                </c:pt>
                <c:pt idx="1837">
                  <c:v>29703.013427918377</c:v>
                </c:pt>
                <c:pt idx="1838">
                  <c:v>29686.715445667491</c:v>
                </c:pt>
                <c:pt idx="1839">
                  <c:v>29670.421935978356</c:v>
                </c:pt>
                <c:pt idx="1840">
                  <c:v>29653.372969844651</c:v>
                </c:pt>
                <c:pt idx="1841">
                  <c:v>29636.328903384892</c:v>
                </c:pt>
                <c:pt idx="1842">
                  <c:v>29620.04922875599</c:v>
                </c:pt>
                <c:pt idx="1843">
                  <c:v>29605.208255364854</c:v>
                </c:pt>
                <c:pt idx="1844">
                  <c:v>29589.696234583844</c:v>
                </c:pt>
                <c:pt idx="1845">
                  <c:v>29572.670480540979</c:v>
                </c:pt>
                <c:pt idx="1846">
                  <c:v>29556.408301971678</c:v>
                </c:pt>
                <c:pt idx="1847">
                  <c:v>29540.150595964154</c:v>
                </c:pt>
                <c:pt idx="1848">
                  <c:v>29523.139104093687</c:v>
                </c:pt>
                <c:pt idx="1849">
                  <c:v>29506.890551897151</c:v>
                </c:pt>
                <c:pt idx="1850">
                  <c:v>29489.888640949859</c:v>
                </c:pt>
                <c:pt idx="1851">
                  <c:v>29473.649242564316</c:v>
                </c:pt>
                <c:pt idx="1852">
                  <c:v>29456.656912540195</c:v>
                </c:pt>
                <c:pt idx="1853">
                  <c:v>29440.426667965632</c:v>
                </c:pt>
                <c:pt idx="1854">
                  <c:v>29424.200895952843</c:v>
                </c:pt>
                <c:pt idx="1855">
                  <c:v>29407.222828101123</c:v>
                </c:pt>
                <c:pt idx="1856">
                  <c:v>29391.006209899322</c:v>
                </c:pt>
                <c:pt idx="1857">
                  <c:v>29374.037722970781</c:v>
                </c:pt>
                <c:pt idx="1858">
                  <c:v>29357.074135716182</c:v>
                </c:pt>
                <c:pt idx="1859">
                  <c:v>29340.871352574592</c:v>
                </c:pt>
                <c:pt idx="1860">
                  <c:v>29323.917346243165</c:v>
                </c:pt>
                <c:pt idx="1861">
                  <c:v>29309.150756208197</c:v>
                </c:pt>
                <c:pt idx="1862">
                  <c:v>29292.961205251926</c:v>
                </c:pt>
                <c:pt idx="1863">
                  <c:v>29276.776126857425</c:v>
                </c:pt>
                <c:pt idx="1864">
                  <c:v>29260.595521024679</c:v>
                </c:pt>
                <c:pt idx="1865">
                  <c:v>29243.664726784089</c:v>
                </c:pt>
                <c:pt idx="1866">
                  <c:v>29226.738832217445</c:v>
                </c:pt>
                <c:pt idx="1867">
                  <c:v>29210.572061444927</c:v>
                </c:pt>
                <c:pt idx="1868">
                  <c:v>29194.409763234162</c:v>
                </c:pt>
                <c:pt idx="1869">
                  <c:v>29177.498130839918</c:v>
                </c:pt>
                <c:pt idx="1870">
                  <c:v>29161.344986440155</c:v>
                </c:pt>
                <c:pt idx="1871">
                  <c:v>29144.442934969087</c:v>
                </c:pt>
                <c:pt idx="1872">
                  <c:v>29128.298944380313</c:v>
                </c:pt>
                <c:pt idx="1873">
                  <c:v>29111.406473832416</c:v>
                </c:pt>
                <c:pt idx="1874">
                  <c:v>29095.271637054633</c:v>
                </c:pt>
                <c:pt idx="1875">
                  <c:v>29079.141272838602</c:v>
                </c:pt>
                <c:pt idx="1876">
                  <c:v>29063.015381184345</c:v>
                </c:pt>
                <c:pt idx="1877">
                  <c:v>29046.141854058078</c:v>
                </c:pt>
                <c:pt idx="1878">
                  <c:v>29030.777015561103</c:v>
                </c:pt>
                <c:pt idx="1879">
                  <c:v>29013.912850933295</c:v>
                </c:pt>
                <c:pt idx="1880">
                  <c:v>28997.805058213544</c:v>
                </c:pt>
                <c:pt idx="1881">
                  <c:v>28982.453011339461</c:v>
                </c:pt>
                <c:pt idx="1882">
                  <c:v>28965.602890459337</c:v>
                </c:pt>
                <c:pt idx="1883">
                  <c:v>28948.757669253158</c:v>
                </c:pt>
                <c:pt idx="1884">
                  <c:v>28932.667975467921</c:v>
                </c:pt>
                <c:pt idx="1885">
                  <c:v>28916.582754244457</c:v>
                </c:pt>
                <c:pt idx="1886">
                  <c:v>28899.751795210679</c:v>
                </c:pt>
                <c:pt idx="1887">
                  <c:v>28883.675727798196</c:v>
                </c:pt>
                <c:pt idx="1888">
                  <c:v>28866.854349687594</c:v>
                </c:pt>
                <c:pt idx="1889">
                  <c:v>28850.787436086099</c:v>
                </c:pt>
                <c:pt idx="1890">
                  <c:v>28834.724995046381</c:v>
                </c:pt>
                <c:pt idx="1891">
                  <c:v>28819.416183765908</c:v>
                </c:pt>
                <c:pt idx="1892">
                  <c:v>28802.613530652219</c:v>
                </c:pt>
                <c:pt idx="1893">
                  <c:v>28786.564507297775</c:v>
                </c:pt>
                <c:pt idx="1894">
                  <c:v>28770.519956505097</c:v>
                </c:pt>
                <c:pt idx="1895">
                  <c:v>28753.731565563809</c:v>
                </c:pt>
                <c:pt idx="1896">
                  <c:v>28737.696168582119</c:v>
                </c:pt>
                <c:pt idx="1897">
                  <c:v>28721.665244162203</c:v>
                </c:pt>
                <c:pt idx="1898">
                  <c:v>28705.638792304042</c:v>
                </c:pt>
                <c:pt idx="1899">
                  <c:v>28690.364290968158</c:v>
                </c:pt>
                <c:pt idx="1900">
                  <c:v>28674.346575546057</c:v>
                </c:pt>
                <c:pt idx="1901">
                  <c:v>28657.586272100136</c:v>
                </c:pt>
                <c:pt idx="1902">
                  <c:v>28640.830868328161</c:v>
                </c:pt>
                <c:pt idx="1903">
                  <c:v>28625.573621439682</c:v>
                </c:pt>
                <c:pt idx="1904">
                  <c:v>28608.827580166166</c:v>
                </c:pt>
                <c:pt idx="1905">
                  <c:v>28592.832644927807</c:v>
                </c:pt>
                <c:pt idx="1906">
                  <c:v>28576.842182251217</c:v>
                </c:pt>
                <c:pt idx="1907">
                  <c:v>28560.856192136383</c:v>
                </c:pt>
                <c:pt idx="1908">
                  <c:v>28544.129094284493</c:v>
                </c:pt>
                <c:pt idx="1909">
                  <c:v>28528.897629592011</c:v>
                </c:pt>
                <c:pt idx="1910">
                  <c:v>28512.925057162476</c:v>
                </c:pt>
                <c:pt idx="1911">
                  <c:v>28496.21200305827</c:v>
                </c:pt>
                <c:pt idx="1912">
                  <c:v>28480.248584439716</c:v>
                </c:pt>
                <c:pt idx="1913">
                  <c:v>28466.440549216542</c:v>
                </c:pt>
                <c:pt idx="1914">
                  <c:v>28450.485472846613</c:v>
                </c:pt>
                <c:pt idx="1915">
                  <c:v>28434.534869038453</c:v>
                </c:pt>
                <c:pt idx="1916">
                  <c:v>28419.332676720987</c:v>
                </c:pt>
                <c:pt idx="1917">
                  <c:v>28404.795659705396</c:v>
                </c:pt>
                <c:pt idx="1918">
                  <c:v>28388.857870707612</c:v>
                </c:pt>
                <c:pt idx="1919">
                  <c:v>28372.181223012474</c:v>
                </c:pt>
                <c:pt idx="1920">
                  <c:v>28356.99571039735</c:v>
                </c:pt>
                <c:pt idx="1921">
                  <c:v>28340.328425200667</c:v>
                </c:pt>
                <c:pt idx="1922">
                  <c:v>28325.151440334135</c:v>
                </c:pt>
                <c:pt idx="1923">
                  <c:v>28309.978520391684</c:v>
                </c:pt>
                <c:pt idx="1924">
                  <c:v>28293.325060517971</c:v>
                </c:pt>
                <c:pt idx="1925">
                  <c:v>28277.418579452529</c:v>
                </c:pt>
                <c:pt idx="1926">
                  <c:v>28261.516570948857</c:v>
                </c:pt>
                <c:pt idx="1927">
                  <c:v>28245.619035006941</c:v>
                </c:pt>
                <c:pt idx="1928">
                  <c:v>28231.126520663067</c:v>
                </c:pt>
                <c:pt idx="1929">
                  <c:v>28215.978808171549</c:v>
                </c:pt>
                <c:pt idx="1930">
                  <c:v>28200.094087040019</c:v>
                </c:pt>
                <c:pt idx="1931">
                  <c:v>28183.472983330881</c:v>
                </c:pt>
                <c:pt idx="1932">
                  <c:v>28167.597416010343</c:v>
                </c:pt>
                <c:pt idx="1933">
                  <c:v>28151.726321251575</c:v>
                </c:pt>
                <c:pt idx="1934">
                  <c:v>28135.859699054559</c:v>
                </c:pt>
                <c:pt idx="1935">
                  <c:v>28119.257538767051</c:v>
                </c:pt>
                <c:pt idx="1936">
                  <c:v>28103.400070381031</c:v>
                </c:pt>
                <c:pt idx="1937">
                  <c:v>28087.547074556769</c:v>
                </c:pt>
                <c:pt idx="1938">
                  <c:v>28073.095174805167</c:v>
                </c:pt>
                <c:pt idx="1939">
                  <c:v>28057.250729916996</c:v>
                </c:pt>
                <c:pt idx="1940">
                  <c:v>28040.671781720328</c:v>
                </c:pt>
                <c:pt idx="1941">
                  <c:v>28025.575257825953</c:v>
                </c:pt>
                <c:pt idx="1942">
                  <c:v>28009.744230623081</c:v>
                </c:pt>
                <c:pt idx="1943">
                  <c:v>27993.179326174093</c:v>
                </c:pt>
                <c:pt idx="1944">
                  <c:v>27977.357452782202</c:v>
                </c:pt>
                <c:pt idx="1945">
                  <c:v>27961.540051952081</c:v>
                </c:pt>
                <c:pt idx="1946">
                  <c:v>27945.727123683715</c:v>
                </c:pt>
                <c:pt idx="1947">
                  <c:v>27930.656183035124</c:v>
                </c:pt>
                <c:pt idx="1948">
                  <c:v>27916.98204208129</c:v>
                </c:pt>
                <c:pt idx="1949">
                  <c:v>27901.181719935852</c:v>
                </c:pt>
                <c:pt idx="1950">
                  <c:v>27885.385870352169</c:v>
                </c:pt>
                <c:pt idx="1951">
                  <c:v>27868.857784892272</c:v>
                </c:pt>
                <c:pt idx="1952">
                  <c:v>27854.462263489491</c:v>
                </c:pt>
                <c:pt idx="1953">
                  <c:v>27838.679646091125</c:v>
                </c:pt>
                <c:pt idx="1954">
                  <c:v>27822.901501254535</c:v>
                </c:pt>
                <c:pt idx="1955">
                  <c:v>27807.863721060407</c:v>
                </c:pt>
                <c:pt idx="1956">
                  <c:v>27793.483963414172</c:v>
                </c:pt>
                <c:pt idx="1957">
                  <c:v>27777.718633387958</c:v>
                </c:pt>
                <c:pt idx="1958">
                  <c:v>27763.346673044492</c:v>
                </c:pt>
                <c:pt idx="1959">
                  <c:v>27748.978431629475</c:v>
                </c:pt>
                <c:pt idx="1960">
                  <c:v>27733.225730913688</c:v>
                </c:pt>
                <c:pt idx="1961">
                  <c:v>27719.600010064943</c:v>
                </c:pt>
                <c:pt idx="1962">
                  <c:v>27703.855651597773</c:v>
                </c:pt>
                <c:pt idx="1963">
                  <c:v>27690.237148511835</c:v>
                </c:pt>
                <c:pt idx="1964">
                  <c:v>27674.501132293288</c:v>
                </c:pt>
                <c:pt idx="1965">
                  <c:v>27658.035671993024</c:v>
                </c:pt>
                <c:pt idx="1966">
                  <c:v>27642.308809585469</c:v>
                </c:pt>
                <c:pt idx="1967">
                  <c:v>27627.97192653254</c:v>
                </c:pt>
                <c:pt idx="1968">
                  <c:v>27612.253615061072</c:v>
                </c:pt>
                <c:pt idx="1969">
                  <c:v>27596.539776151367</c:v>
                </c:pt>
                <c:pt idx="1970">
                  <c:v>27580.830409803435</c:v>
                </c:pt>
                <c:pt idx="1971">
                  <c:v>27565.125516017259</c:v>
                </c:pt>
                <c:pt idx="1972">
                  <c:v>27550.157569016657</c:v>
                </c:pt>
                <c:pt idx="1973">
                  <c:v>27534.461411666536</c:v>
                </c:pt>
                <c:pt idx="1974">
                  <c:v>27518.037670029305</c:v>
                </c:pt>
                <c:pt idx="1975">
                  <c:v>27502.350666490176</c:v>
                </c:pt>
                <c:pt idx="1976">
                  <c:v>27488.781787226853</c:v>
                </c:pt>
                <c:pt idx="1977">
                  <c:v>27473.103125936348</c:v>
                </c:pt>
                <c:pt idx="1978">
                  <c:v>27457.428937207605</c:v>
                </c:pt>
                <c:pt idx="1979">
                  <c:v>27441.759221040636</c:v>
                </c:pt>
                <c:pt idx="1980">
                  <c:v>27427.474447667322</c:v>
                </c:pt>
                <c:pt idx="1981">
                  <c:v>27412.54392499548</c:v>
                </c:pt>
                <c:pt idx="1982">
                  <c:v>27396.88702363889</c:v>
                </c:pt>
                <c:pt idx="1983">
                  <c:v>27382.613935647791</c:v>
                </c:pt>
                <c:pt idx="1984">
                  <c:v>27366.965585227288</c:v>
                </c:pt>
                <c:pt idx="1985">
                  <c:v>27352.051543307574</c:v>
                </c:pt>
                <c:pt idx="1986">
                  <c:v>27335.682302071586</c:v>
                </c:pt>
                <c:pt idx="1987">
                  <c:v>27320.776787900464</c:v>
                </c:pt>
                <c:pt idx="1988">
                  <c:v>27306.523542040239</c:v>
                </c:pt>
                <c:pt idx="1989">
                  <c:v>27291.62598087265</c:v>
                </c:pt>
                <c:pt idx="1990">
                  <c:v>27275.274833628835</c:v>
                </c:pt>
                <c:pt idx="1991">
                  <c:v>27258.928586058966</c:v>
                </c:pt>
                <c:pt idx="1992">
                  <c:v>27244.691484545048</c:v>
                </c:pt>
                <c:pt idx="1993">
                  <c:v>27229.81080203001</c:v>
                </c:pt>
                <c:pt idx="1994">
                  <c:v>27213.478185627795</c:v>
                </c:pt>
                <c:pt idx="1995">
                  <c:v>27197.878245011823</c:v>
                </c:pt>
                <c:pt idx="1996">
                  <c:v>27183.657097549331</c:v>
                </c:pt>
                <c:pt idx="1997">
                  <c:v>27168.065707869438</c:v>
                </c:pt>
                <c:pt idx="1998">
                  <c:v>27153.205968931037</c:v>
                </c:pt>
                <c:pt idx="1999">
                  <c:v>27137.623315687215</c:v>
                </c:pt>
                <c:pt idx="2000">
                  <c:v>27122.045135005155</c:v>
                </c:pt>
                <c:pt idx="2001">
                  <c:v>27107.843829673529</c:v>
                </c:pt>
                <c:pt idx="2002">
                  <c:v>27093.646243270356</c:v>
                </c:pt>
                <c:pt idx="2003">
                  <c:v>27078.080691898715</c:v>
                </c:pt>
                <c:pt idx="2004">
                  <c:v>27062.519613088825</c:v>
                </c:pt>
                <c:pt idx="2005">
                  <c:v>27048.333902362752</c:v>
                </c:pt>
                <c:pt idx="2006">
                  <c:v>27032.055810631202</c:v>
                </c:pt>
                <c:pt idx="2007">
                  <c:v>27016.50796400664</c:v>
                </c:pt>
                <c:pt idx="2008">
                  <c:v>27000.964589943829</c:v>
                </c:pt>
                <c:pt idx="2009">
                  <c:v>26985.425688442792</c:v>
                </c:pt>
                <c:pt idx="2010">
                  <c:v>26970.615988611407</c:v>
                </c:pt>
                <c:pt idx="2011">
                  <c:v>26955.085823546422</c:v>
                </c:pt>
                <c:pt idx="2012">
                  <c:v>26940.928301994758</c:v>
                </c:pt>
                <c:pt idx="2013">
                  <c:v>26926.774499371539</c:v>
                </c:pt>
                <c:pt idx="2014">
                  <c:v>26910.53303247377</c:v>
                </c:pt>
                <c:pt idx="2015">
                  <c:v>26895.020177968432</c:v>
                </c:pt>
                <c:pt idx="2016">
                  <c:v>26880.878441317189</c:v>
                </c:pt>
                <c:pt idx="2017">
                  <c:v>26866.097461221336</c:v>
                </c:pt>
                <c:pt idx="2018">
                  <c:v>26850.597421526392</c:v>
                </c:pt>
                <c:pt idx="2019">
                  <c:v>26837.190304485666</c:v>
                </c:pt>
                <c:pt idx="2020">
                  <c:v>26823.786535520885</c:v>
                </c:pt>
                <c:pt idx="2021">
                  <c:v>26810.386114632041</c:v>
                </c:pt>
                <c:pt idx="2022">
                  <c:v>26794.902156559438</c:v>
                </c:pt>
                <c:pt idx="2023">
                  <c:v>26780.786769565435</c:v>
                </c:pt>
                <c:pt idx="2024">
                  <c:v>26764.589396985692</c:v>
                </c:pt>
                <c:pt idx="2025">
                  <c:v>26750.481997589344</c:v>
                </c:pt>
                <c:pt idx="2026">
                  <c:v>26736.378317121427</c:v>
                </c:pt>
                <c:pt idx="2027">
                  <c:v>26722.999750140563</c:v>
                </c:pt>
                <c:pt idx="2028">
                  <c:v>26706.819864817673</c:v>
                </c:pt>
                <c:pt idx="2029">
                  <c:v>26692.086823798789</c:v>
                </c:pt>
                <c:pt idx="2030">
                  <c:v>26677.357847703999</c:v>
                </c:pt>
                <c:pt idx="2031">
                  <c:v>26661.912357250061</c:v>
                </c:pt>
                <c:pt idx="2032">
                  <c:v>26648.552436534952</c:v>
                </c:pt>
                <c:pt idx="2033">
                  <c:v>26634.475655465041</c:v>
                </c:pt>
                <c:pt idx="2034">
                  <c:v>26619.042585634055</c:v>
                </c:pt>
                <c:pt idx="2035">
                  <c:v>26604.973601866925</c:v>
                </c:pt>
                <c:pt idx="2036">
                  <c:v>26591.627956181732</c:v>
                </c:pt>
                <c:pt idx="2037">
                  <c:v>26576.926727176982</c:v>
                </c:pt>
                <c:pt idx="2038">
                  <c:v>26561.510341843245</c:v>
                </c:pt>
                <c:pt idx="2039">
                  <c:v>26547.456572091898</c:v>
                </c:pt>
                <c:pt idx="2040">
                  <c:v>26533.406521268986</c:v>
                </c:pt>
                <c:pt idx="2041">
                  <c:v>26519.360189374525</c:v>
                </c:pt>
                <c:pt idx="2042">
                  <c:v>26503.242079781812</c:v>
                </c:pt>
                <c:pt idx="2043">
                  <c:v>26489.921977133847</c:v>
                </c:pt>
                <c:pt idx="2044">
                  <c:v>26475.248893119555</c:v>
                </c:pt>
                <c:pt idx="2045">
                  <c:v>26460.579874029358</c:v>
                </c:pt>
                <c:pt idx="2046">
                  <c:v>26446.552834525006</c:v>
                </c:pt>
                <c:pt idx="2047">
                  <c:v>26431.174313935018</c:v>
                </c:pt>
                <c:pt idx="2048">
                  <c:v>26415.800265906804</c:v>
                </c:pt>
                <c:pt idx="2049">
                  <c:v>26401.147727568728</c:v>
                </c:pt>
                <c:pt idx="2050">
                  <c:v>26387.136451820927</c:v>
                </c:pt>
                <c:pt idx="2051">
                  <c:v>26373.128895001559</c:v>
                </c:pt>
                <c:pt idx="2052">
                  <c:v>26358.488197746465</c:v>
                </c:pt>
                <c:pt idx="2053">
                  <c:v>26343.851565415451</c:v>
                </c:pt>
                <c:pt idx="2054">
                  <c:v>26330.571581763998</c:v>
                </c:pt>
                <c:pt idx="2055">
                  <c:v>26315.9427034863</c:v>
                </c:pt>
                <c:pt idx="2056">
                  <c:v>26301.31789013269</c:v>
                </c:pt>
                <c:pt idx="2057">
                  <c:v>26286.697141703156</c:v>
                </c:pt>
                <c:pt idx="2058">
                  <c:v>26273.431573515343</c:v>
                </c:pt>
                <c:pt idx="2059">
                  <c:v>26260.169353403471</c:v>
                </c:pt>
                <c:pt idx="2060">
                  <c:v>26246.910481367537</c:v>
                </c:pt>
                <c:pt idx="2061">
                  <c:v>26232.940198408109</c:v>
                </c:pt>
                <c:pt idx="2062">
                  <c:v>26219.688203081674</c:v>
                </c:pt>
                <c:pt idx="2063">
                  <c:v>26205.090164172609</c:v>
                </c:pt>
                <c:pt idx="2064">
                  <c:v>26190.496190187627</c:v>
                </c:pt>
                <c:pt idx="2065">
                  <c:v>26175.192309272832</c:v>
                </c:pt>
                <c:pt idx="2066">
                  <c:v>26159.892900919811</c:v>
                </c:pt>
                <c:pt idx="2067">
                  <c:v>26145.945798429955</c:v>
                </c:pt>
                <c:pt idx="2068">
                  <c:v>26132.002414868541</c:v>
                </c:pt>
                <c:pt idx="2069">
                  <c:v>26117.428809715122</c:v>
                </c:pt>
                <c:pt idx="2070">
                  <c:v>26104.206026493179</c:v>
                </c:pt>
                <c:pt idx="2071">
                  <c:v>26090.986591347169</c:v>
                </c:pt>
                <c:pt idx="2072">
                  <c:v>26077.770504277087</c:v>
                </c:pt>
                <c:pt idx="2073">
                  <c:v>26064.557765282949</c:v>
                </c:pt>
                <c:pt idx="2074">
                  <c:v>26051.348374364748</c:v>
                </c:pt>
                <c:pt idx="2075">
                  <c:v>26036.085207630753</c:v>
                </c:pt>
                <c:pt idx="2076">
                  <c:v>26022.171152619372</c:v>
                </c:pt>
                <c:pt idx="2077">
                  <c:v>26008.972508097533</c:v>
                </c:pt>
                <c:pt idx="2078">
                  <c:v>25995.065700648167</c:v>
                </c:pt>
                <c:pt idx="2079">
                  <c:v>25979.81903291144</c:v>
                </c:pt>
                <c:pt idx="2080">
                  <c:v>25965.920022764847</c:v>
                </c:pt>
                <c:pt idx="2081">
                  <c:v>25952.024731546699</c:v>
                </c:pt>
                <c:pt idx="2082">
                  <c:v>25938.843890688353</c:v>
                </c:pt>
                <c:pt idx="2083">
                  <c:v>25925.66639790593</c:v>
                </c:pt>
                <c:pt idx="2084">
                  <c:v>25911.150450776862</c:v>
                </c:pt>
                <c:pt idx="2085">
                  <c:v>25895.218272362534</c:v>
                </c:pt>
                <c:pt idx="2086">
                  <c:v>25881.3419140886</c:v>
                </c:pt>
                <c:pt idx="2087">
                  <c:v>25866.838382787573</c:v>
                </c:pt>
                <c:pt idx="2088">
                  <c:v>25853.679195217621</c:v>
                </c:pt>
                <c:pt idx="2089">
                  <c:v>25838.474053224058</c:v>
                </c:pt>
                <c:pt idx="2090">
                  <c:v>25824.612908965908</c:v>
                </c:pt>
                <c:pt idx="2091">
                  <c:v>25809.416317908435</c:v>
                </c:pt>
                <c:pt idx="2092">
                  <c:v>25794.932956488767</c:v>
                </c:pt>
                <c:pt idx="2093">
                  <c:v>25779.745101867353</c:v>
                </c:pt>
                <c:pt idx="2094">
                  <c:v>25765.899721365753</c:v>
                </c:pt>
                <c:pt idx="2095">
                  <c:v>25750.720417680426</c:v>
                </c:pt>
                <c:pt idx="2096">
                  <c:v>25737.590803330222</c:v>
                </c:pt>
                <c:pt idx="2097">
                  <c:v>25724.464537055941</c:v>
                </c:pt>
                <c:pt idx="2098">
                  <c:v>25709.297445306103</c:v>
                </c:pt>
                <c:pt idx="2099">
                  <c:v>25694.134826118028</c:v>
                </c:pt>
                <c:pt idx="2100">
                  <c:v>25678.976679491716</c:v>
                </c:pt>
                <c:pt idx="2101">
                  <c:v>25665.865370353957</c:v>
                </c:pt>
                <c:pt idx="2102">
                  <c:v>25652.757409292146</c:v>
                </c:pt>
                <c:pt idx="2103">
                  <c:v>25637.611474601319</c:v>
                </c:pt>
                <c:pt idx="2104">
                  <c:v>25624.510731302296</c:v>
                </c:pt>
                <c:pt idx="2105">
                  <c:v>25610.707104768608</c:v>
                </c:pt>
                <c:pt idx="2106">
                  <c:v>25597.613238179092</c:v>
                </c:pt>
                <c:pt idx="2107">
                  <c:v>25583.189435863587</c:v>
                </c:pt>
                <c:pt idx="2108">
                  <c:v>25570.808277724373</c:v>
                </c:pt>
                <c:pt idx="2109">
                  <c:v>25557.724615858337</c:v>
                </c:pt>
                <c:pt idx="2110">
                  <c:v>25544.644302068235</c:v>
                </c:pt>
                <c:pt idx="2111">
                  <c:v>25529.530321934632</c:v>
                </c:pt>
                <c:pt idx="2112">
                  <c:v>25515.752305022543</c:v>
                </c:pt>
                <c:pt idx="2113">
                  <c:v>25501.978007038895</c:v>
                </c:pt>
                <c:pt idx="2114">
                  <c:v>25488.207427983692</c:v>
                </c:pt>
                <c:pt idx="2115">
                  <c:v>25473.81448714239</c:v>
                </c:pt>
                <c:pt idx="2116">
                  <c:v>25460.755666145014</c:v>
                </c:pt>
                <c:pt idx="2117">
                  <c:v>25447.700193223573</c:v>
                </c:pt>
                <c:pt idx="2118">
                  <c:v>25433.944278443392</c:v>
                </c:pt>
                <c:pt idx="2119">
                  <c:v>25420.192082591642</c:v>
                </c:pt>
                <c:pt idx="2120">
                  <c:v>25407.14701501327</c:v>
                </c:pt>
                <c:pt idx="2121">
                  <c:v>25392.073772247957</c:v>
                </c:pt>
                <c:pt idx="2122">
                  <c:v>25377.708003751632</c:v>
                </c:pt>
                <c:pt idx="2123">
                  <c:v>25364.673843065288</c:v>
                </c:pt>
                <c:pt idx="2124">
                  <c:v>25350.940389862899</c:v>
                </c:pt>
                <c:pt idx="2125">
                  <c:v>25337.913105886055</c:v>
                </c:pt>
                <c:pt idx="2126">
                  <c:v>25324.889169985137</c:v>
                </c:pt>
                <c:pt idx="2127">
                  <c:v>25311.868582160168</c:v>
                </c:pt>
                <c:pt idx="2128">
                  <c:v>25298.851342411133</c:v>
                </c:pt>
                <c:pt idx="2129">
                  <c:v>25285.837450738025</c:v>
                </c:pt>
                <c:pt idx="2130">
                  <c:v>25272.826907140861</c:v>
                </c:pt>
                <c:pt idx="2131">
                  <c:v>25259.819711619635</c:v>
                </c:pt>
                <c:pt idx="2132">
                  <c:v>25246.815864174347</c:v>
                </c:pt>
                <c:pt idx="2133">
                  <c:v>25233.815364804981</c:v>
                </c:pt>
                <c:pt idx="2134">
                  <c:v>25220.818213511564</c:v>
                </c:pt>
                <c:pt idx="2135">
                  <c:v>25207.824410294081</c:v>
                </c:pt>
                <c:pt idx="2136">
                  <c:v>25194.833955152524</c:v>
                </c:pt>
                <c:pt idx="2137">
                  <c:v>25180.524098339778</c:v>
                </c:pt>
                <c:pt idx="2138">
                  <c:v>25165.518240188358</c:v>
                </c:pt>
                <c:pt idx="2139">
                  <c:v>25152.538691938844</c:v>
                </c:pt>
                <c:pt idx="2140">
                  <c:v>25138.862796354999</c:v>
                </c:pt>
                <c:pt idx="2141">
                  <c:v>25125.890124814985</c:v>
                </c:pt>
                <c:pt idx="2142">
                  <c:v>25112.221476793158</c:v>
                </c:pt>
                <c:pt idx="2143">
                  <c:v>25099.255681962644</c:v>
                </c:pt>
                <c:pt idx="2144">
                  <c:v>25084.274062182219</c:v>
                </c:pt>
                <c:pt idx="2145">
                  <c:v>25071.315485114501</c:v>
                </c:pt>
                <c:pt idx="2146">
                  <c:v>25058.360256122724</c:v>
                </c:pt>
                <c:pt idx="2147">
                  <c:v>25045.408375206869</c:v>
                </c:pt>
                <c:pt idx="2148">
                  <c:v>25032.459842366963</c:v>
                </c:pt>
                <c:pt idx="2149">
                  <c:v>25019.514657602991</c:v>
                </c:pt>
                <c:pt idx="2150">
                  <c:v>25006.572820914957</c:v>
                </c:pt>
                <c:pt idx="2151">
                  <c:v>24993.634332302849</c:v>
                </c:pt>
                <c:pt idx="2152">
                  <c:v>24980.699191766686</c:v>
                </c:pt>
                <c:pt idx="2153">
                  <c:v>24968.464709600459</c:v>
                </c:pt>
                <c:pt idx="2154">
                  <c:v>24955.536084658532</c:v>
                </c:pt>
                <c:pt idx="2155">
                  <c:v>24941.294356407179</c:v>
                </c:pt>
                <c:pt idx="2156">
                  <c:v>24927.6760184419</c:v>
                </c:pt>
                <c:pt idx="2157">
                  <c:v>24914.061399405065</c:v>
                </c:pt>
                <c:pt idx="2158">
                  <c:v>24900.450499296661</c:v>
                </c:pt>
                <c:pt idx="2159">
                  <c:v>24885.528339256442</c:v>
                </c:pt>
                <c:pt idx="2160">
                  <c:v>24872.621207107248</c:v>
                </c:pt>
                <c:pt idx="2161">
                  <c:v>24858.403161021848</c:v>
                </c:pt>
                <c:pt idx="2162">
                  <c:v>24845.503066077821</c:v>
                </c:pt>
                <c:pt idx="2163">
                  <c:v>24830.597381847387</c:v>
                </c:pt>
                <c:pt idx="2164">
                  <c:v>24817.704504666159</c:v>
                </c:pt>
                <c:pt idx="2165">
                  <c:v>24804.119954214995</c:v>
                </c:pt>
                <c:pt idx="2166">
                  <c:v>24791.233953743271</c:v>
                </c:pt>
                <c:pt idx="2167">
                  <c:v>24778.35130134748</c:v>
                </c:pt>
                <c:pt idx="2168">
                  <c:v>24765.471997027627</c:v>
                </c:pt>
                <c:pt idx="2169">
                  <c:v>24752.596040783697</c:v>
                </c:pt>
                <c:pt idx="2170">
                  <c:v>24739.723432615716</c:v>
                </c:pt>
                <c:pt idx="2171">
                  <c:v>24726.854172523672</c:v>
                </c:pt>
                <c:pt idx="2172">
                  <c:v>24712.677856349968</c:v>
                </c:pt>
                <c:pt idx="2173">
                  <c:v>24698.505605100356</c:v>
                </c:pt>
                <c:pt idx="2174">
                  <c:v>24685.647071342715</c:v>
                </c:pt>
                <c:pt idx="2175">
                  <c:v>24672.09871641385</c:v>
                </c:pt>
                <c:pt idx="2176">
                  <c:v>24659.247059365702</c:v>
                </c:pt>
                <c:pt idx="2177">
                  <c:v>24646.398750393495</c:v>
                </c:pt>
                <c:pt idx="2178">
                  <c:v>24632.861171660203</c:v>
                </c:pt>
                <c:pt idx="2179">
                  <c:v>24620.019739397489</c:v>
                </c:pt>
                <c:pt idx="2180">
                  <c:v>24607.181655210719</c:v>
                </c:pt>
                <c:pt idx="2181">
                  <c:v>24592.347642655965</c:v>
                </c:pt>
                <c:pt idx="2182">
                  <c:v>24579.516776231994</c:v>
                </c:pt>
                <c:pt idx="2183">
                  <c:v>24566.689257883951</c:v>
                </c:pt>
                <c:pt idx="2184">
                  <c:v>24553.173590987688</c:v>
                </c:pt>
                <c:pt idx="2185">
                  <c:v>24539.66164301987</c:v>
                </c:pt>
                <c:pt idx="2186">
                  <c:v>24526.844530014889</c:v>
                </c:pt>
                <c:pt idx="2187">
                  <c:v>24514.030765085856</c:v>
                </c:pt>
                <c:pt idx="2188">
                  <c:v>24499.91559711552</c:v>
                </c:pt>
                <c:pt idx="2189">
                  <c:v>24487.108869391654</c:v>
                </c:pt>
                <c:pt idx="2190">
                  <c:v>24474.305489743718</c:v>
                </c:pt>
                <c:pt idx="2191">
                  <c:v>24461.505458171723</c:v>
                </c:pt>
                <c:pt idx="2192">
                  <c:v>24447.405422513173</c:v>
                </c:pt>
                <c:pt idx="2193">
                  <c:v>24433.922612800518</c:v>
                </c:pt>
                <c:pt idx="2194">
                  <c:v>24419.140923487128</c:v>
                </c:pt>
                <c:pt idx="2195">
                  <c:v>24406.355327440731</c:v>
                </c:pt>
                <c:pt idx="2196">
                  <c:v>24393.573079470272</c:v>
                </c:pt>
                <c:pt idx="2197">
                  <c:v>24380.794179575736</c:v>
                </c:pt>
                <c:pt idx="2198">
                  <c:v>24368.707512185003</c:v>
                </c:pt>
                <c:pt idx="2199">
                  <c:v>24355.935127884724</c:v>
                </c:pt>
                <c:pt idx="2200">
                  <c:v>24342.477568347778</c:v>
                </c:pt>
                <c:pt idx="2201">
                  <c:v>24329.712060756989</c:v>
                </c:pt>
                <c:pt idx="2202">
                  <c:v>24316.949901242147</c:v>
                </c:pt>
                <c:pt idx="2203">
                  <c:v>24304.191089803237</c:v>
                </c:pt>
                <c:pt idx="2204">
                  <c:v>24291.435626440256</c:v>
                </c:pt>
                <c:pt idx="2205">
                  <c:v>24278.68351115322</c:v>
                </c:pt>
                <c:pt idx="2206">
                  <c:v>24265.934743942122</c:v>
                </c:pt>
                <c:pt idx="2207">
                  <c:v>24253.189324806957</c:v>
                </c:pt>
                <c:pt idx="2208">
                  <c:v>24240.44725374772</c:v>
                </c:pt>
                <c:pt idx="2209">
                  <c:v>24227.708530764427</c:v>
                </c:pt>
                <c:pt idx="2210">
                  <c:v>24214.286447858005</c:v>
                </c:pt>
                <c:pt idx="2211">
                  <c:v>24201.554601584205</c:v>
                </c:pt>
                <c:pt idx="2212">
                  <c:v>24188.826103386349</c:v>
                </c:pt>
                <c:pt idx="2213">
                  <c:v>24176.100953264431</c:v>
                </c:pt>
                <c:pt idx="2214">
                  <c:v>24163.379151218447</c:v>
                </c:pt>
                <c:pt idx="2215">
                  <c:v>24150.660697248393</c:v>
                </c:pt>
                <c:pt idx="2216">
                  <c:v>24137.945591354281</c:v>
                </c:pt>
                <c:pt idx="2217">
                  <c:v>24125.233833536106</c:v>
                </c:pt>
                <c:pt idx="2218">
                  <c:v>24112.525423793868</c:v>
                </c:pt>
                <c:pt idx="2219">
                  <c:v>24099.820362127553</c:v>
                </c:pt>
                <c:pt idx="2220">
                  <c:v>24086.433755851656</c:v>
                </c:pt>
                <c:pt idx="2221">
                  <c:v>24073.735570894853</c:v>
                </c:pt>
                <c:pt idx="2222">
                  <c:v>24061.040734013975</c:v>
                </c:pt>
                <c:pt idx="2223">
                  <c:v>24048.349245209047</c:v>
                </c:pt>
                <c:pt idx="2224">
                  <c:v>24035.661104480052</c:v>
                </c:pt>
                <c:pt idx="2225">
                  <c:v>24021.68435747677</c:v>
                </c:pt>
                <c:pt idx="2226">
                  <c:v>24009.003253952938</c:v>
                </c:pt>
                <c:pt idx="2227">
                  <c:v>23996.325498505048</c:v>
                </c:pt>
                <c:pt idx="2228">
                  <c:v>23983.651091133095</c:v>
                </c:pt>
                <c:pt idx="2229">
                  <c:v>23970.980031837073</c:v>
                </c:pt>
                <c:pt idx="2230">
                  <c:v>23957.629261637579</c:v>
                </c:pt>
                <c:pt idx="2231">
                  <c:v>23944.96507905106</c:v>
                </c:pt>
                <c:pt idx="2232">
                  <c:v>23932.304244540483</c:v>
                </c:pt>
                <c:pt idx="2233">
                  <c:v>23919.646758105828</c:v>
                </c:pt>
                <c:pt idx="2234">
                  <c:v>23906.992619747121</c:v>
                </c:pt>
                <c:pt idx="2235">
                  <c:v>23895.023985655622</c:v>
                </c:pt>
                <c:pt idx="2236">
                  <c:v>23881.694387257507</c:v>
                </c:pt>
                <c:pt idx="2237">
                  <c:v>23869.050293126606</c:v>
                </c:pt>
                <c:pt idx="2238">
                  <c:v>23856.409547071642</c:v>
                </c:pt>
                <c:pt idx="2239">
                  <c:v>23844.453583053371</c:v>
                </c:pt>
                <c:pt idx="2240">
                  <c:v>23830.532548783438</c:v>
                </c:pt>
                <c:pt idx="2241">
                  <c:v>23817.902007451954</c:v>
                </c:pt>
                <c:pt idx="2242">
                  <c:v>23805.274814196404</c:v>
                </c:pt>
                <c:pt idx="2243">
                  <c:v>23792.650969016788</c:v>
                </c:pt>
                <c:pt idx="2244">
                  <c:v>23780.030471913102</c:v>
                </c:pt>
                <c:pt idx="2245">
                  <c:v>23767.413322885361</c:v>
                </c:pt>
                <c:pt idx="2246">
                  <c:v>23754.799521933553</c:v>
                </c:pt>
                <c:pt idx="2247">
                  <c:v>23742.189069057677</c:v>
                </c:pt>
                <c:pt idx="2248">
                  <c:v>23729.581964257744</c:v>
                </c:pt>
                <c:pt idx="2249">
                  <c:v>23716.978207533746</c:v>
                </c:pt>
                <c:pt idx="2250">
                  <c:v>23702.415029309341</c:v>
                </c:pt>
                <c:pt idx="2251">
                  <c:v>23689.139269601335</c:v>
                </c:pt>
                <c:pt idx="2252">
                  <c:v>23676.546259273699</c:v>
                </c:pt>
                <c:pt idx="2253">
                  <c:v>23663.956597021999</c:v>
                </c:pt>
                <c:pt idx="2254">
                  <c:v>23650.691613509567</c:v>
                </c:pt>
                <c:pt idx="2255">
                  <c:v>23637.430348925587</c:v>
                </c:pt>
                <c:pt idx="2256">
                  <c:v>23624.851092016954</c:v>
                </c:pt>
                <c:pt idx="2257">
                  <c:v>23612.275183184254</c:v>
                </c:pt>
                <c:pt idx="2258">
                  <c:v>23600.38055979638</c:v>
                </c:pt>
                <c:pt idx="2259">
                  <c:v>23588.488933106444</c:v>
                </c:pt>
                <c:pt idx="2260">
                  <c:v>23575.9227073863</c:v>
                </c:pt>
                <c:pt idx="2261">
                  <c:v>23563.359829742079</c:v>
                </c:pt>
                <c:pt idx="2262">
                  <c:v>23550.800300173807</c:v>
                </c:pt>
                <c:pt idx="2263">
                  <c:v>23538.244118681469</c:v>
                </c:pt>
                <c:pt idx="2264">
                  <c:v>23525.691285265064</c:v>
                </c:pt>
                <c:pt idx="2265">
                  <c:v>23513.14179992459</c:v>
                </c:pt>
                <c:pt idx="2266">
                  <c:v>23500.59566266006</c:v>
                </c:pt>
                <c:pt idx="2267">
                  <c:v>23488.729205296211</c:v>
                </c:pt>
                <c:pt idx="2268">
                  <c:v>23476.189583625925</c:v>
                </c:pt>
                <c:pt idx="2269">
                  <c:v>23463.653310031565</c:v>
                </c:pt>
                <c:pt idx="2270">
                  <c:v>23451.120384513149</c:v>
                </c:pt>
                <c:pt idx="2271">
                  <c:v>23438.590807070672</c:v>
                </c:pt>
                <c:pt idx="2272">
                  <c:v>23426.064577704121</c:v>
                </c:pt>
                <c:pt idx="2273">
                  <c:v>23414.216954629745</c:v>
                </c:pt>
                <c:pt idx="2274">
                  <c:v>23399.747043077459</c:v>
                </c:pt>
                <c:pt idx="2275">
                  <c:v>23387.231198992024</c:v>
                </c:pt>
                <c:pt idx="2276">
                  <c:v>23374.718702982515</c:v>
                </c:pt>
                <c:pt idx="2277">
                  <c:v>23362.20955504895</c:v>
                </c:pt>
                <c:pt idx="2278">
                  <c:v>23349.703755191324</c:v>
                </c:pt>
                <c:pt idx="2279">
                  <c:v>23336.527156669003</c:v>
                </c:pt>
                <c:pt idx="2280">
                  <c:v>23323.354277075134</c:v>
                </c:pt>
                <c:pt idx="2281">
                  <c:v>23310.858882560569</c:v>
                </c:pt>
                <c:pt idx="2282">
                  <c:v>23297.693250528708</c:v>
                </c:pt>
                <c:pt idx="2283">
                  <c:v>23285.204732723636</c:v>
                </c:pt>
                <c:pt idx="2284">
                  <c:v>23272.719562994509</c:v>
                </c:pt>
                <c:pt idx="2285">
                  <c:v>23260.23774134132</c:v>
                </c:pt>
                <c:pt idx="2286">
                  <c:v>23247.759267764057</c:v>
                </c:pt>
                <c:pt idx="2287">
                  <c:v>23235.284142262739</c:v>
                </c:pt>
                <c:pt idx="2288">
                  <c:v>23222.812364837355</c:v>
                </c:pt>
                <c:pt idx="2289">
                  <c:v>23210.343935487908</c:v>
                </c:pt>
                <c:pt idx="2290">
                  <c:v>23197.878854214388</c:v>
                </c:pt>
                <c:pt idx="2291">
                  <c:v>23186.089081591395</c:v>
                </c:pt>
                <c:pt idx="2292">
                  <c:v>23173.630515912126</c:v>
                </c:pt>
                <c:pt idx="2293">
                  <c:v>23161.175298308797</c:v>
                </c:pt>
                <c:pt idx="2294">
                  <c:v>23149.394857420339</c:v>
                </c:pt>
                <c:pt idx="2295">
                  <c:v>23136.946155411253</c:v>
                </c:pt>
                <c:pt idx="2296">
                  <c:v>23125.171878739045</c:v>
                </c:pt>
                <c:pt idx="2297">
                  <c:v>23111.462451170199</c:v>
                </c:pt>
                <c:pt idx="2298">
                  <c:v>23099.023953884589</c:v>
                </c:pt>
                <c:pt idx="2299">
                  <c:v>23086.588804674917</c:v>
                </c:pt>
                <c:pt idx="2300">
                  <c:v>23074.157003541179</c:v>
                </c:pt>
                <c:pt idx="2301">
                  <c:v>23061.058394403153</c:v>
                </c:pt>
                <c:pt idx="2302">
                  <c:v>23048.633469978919</c:v>
                </c:pt>
                <c:pt idx="2303">
                  <c:v>23036.211893630618</c:v>
                </c:pt>
                <c:pt idx="2304">
                  <c:v>23023.793665358244</c:v>
                </c:pt>
                <c:pt idx="2305">
                  <c:v>23011.378785161818</c:v>
                </c:pt>
                <c:pt idx="2306">
                  <c:v>22998.967253041323</c:v>
                </c:pt>
                <c:pt idx="2307">
                  <c:v>22986.559068996768</c:v>
                </c:pt>
                <c:pt idx="2308">
                  <c:v>22974.154233028141</c:v>
                </c:pt>
                <c:pt idx="2309">
                  <c:v>22961.752745135454</c:v>
                </c:pt>
                <c:pt idx="2310">
                  <c:v>22949.354605318706</c:v>
                </c:pt>
                <c:pt idx="2311">
                  <c:v>22935.697400304198</c:v>
                </c:pt>
                <c:pt idx="2312">
                  <c:v>22922.638155876153</c:v>
                </c:pt>
                <c:pt idx="2313">
                  <c:v>22910.250581898137</c:v>
                </c:pt>
                <c:pt idx="2314">
                  <c:v>22897.866355996059</c:v>
                </c:pt>
                <c:pt idx="2315">
                  <c:v>22885.48547816991</c:v>
                </c:pt>
                <c:pt idx="2316">
                  <c:v>22873.107948419703</c:v>
                </c:pt>
                <c:pt idx="2317">
                  <c:v>22860.733766745434</c:v>
                </c:pt>
                <c:pt idx="2318">
                  <c:v>22848.362933147102</c:v>
                </c:pt>
                <c:pt idx="2319">
                  <c:v>22835.995447624697</c:v>
                </c:pt>
                <c:pt idx="2320">
                  <c:v>22823.631310178233</c:v>
                </c:pt>
                <c:pt idx="2321">
                  <c:v>22811.27052080771</c:v>
                </c:pt>
                <c:pt idx="2322">
                  <c:v>22798.91307951311</c:v>
                </c:pt>
                <c:pt idx="2323">
                  <c:v>22786.558986294458</c:v>
                </c:pt>
                <c:pt idx="2324">
                  <c:v>22774.20824115174</c:v>
                </c:pt>
                <c:pt idx="2325">
                  <c:v>22761.86084408496</c:v>
                </c:pt>
                <c:pt idx="2326">
                  <c:v>22749.516795094103</c:v>
                </c:pt>
                <c:pt idx="2327">
                  <c:v>22737.176094179194</c:v>
                </c:pt>
                <c:pt idx="2328">
                  <c:v>22725.503994234638</c:v>
                </c:pt>
                <c:pt idx="2329">
                  <c:v>22713.169808913965</c:v>
                </c:pt>
                <c:pt idx="2330">
                  <c:v>22700.838971669236</c:v>
                </c:pt>
                <c:pt idx="2331">
                  <c:v>22689.176203459225</c:v>
                </c:pt>
                <c:pt idx="2332">
                  <c:v>22676.85188180874</c:v>
                </c:pt>
                <c:pt idx="2333">
                  <c:v>22665.195277814961</c:v>
                </c:pt>
                <c:pt idx="2334">
                  <c:v>22652.877471758718</c:v>
                </c:pt>
                <c:pt idx="2335">
                  <c:v>22640.563013778414</c:v>
                </c:pt>
                <c:pt idx="2336">
                  <c:v>22628.251903874036</c:v>
                </c:pt>
                <c:pt idx="2337">
                  <c:v>22615.944142045602</c:v>
                </c:pt>
                <c:pt idx="2338">
                  <c:v>22604.303204822994</c:v>
                </c:pt>
                <c:pt idx="2339">
                  <c:v>22592.001958588804</c:v>
                </c:pt>
                <c:pt idx="2340">
                  <c:v>22579.704060430544</c:v>
                </c:pt>
                <c:pt idx="2341">
                  <c:v>22567.409510348225</c:v>
                </c:pt>
                <c:pt idx="2342">
                  <c:v>22555.118308341844</c:v>
                </c:pt>
                <c:pt idx="2343">
                  <c:v>22542.8304544114</c:v>
                </c:pt>
                <c:pt idx="2344">
                  <c:v>22530.545948556883</c:v>
                </c:pt>
                <c:pt idx="2345">
                  <c:v>22518.26479077831</c:v>
                </c:pt>
                <c:pt idx="2346">
                  <c:v>22505.986981075672</c:v>
                </c:pt>
                <c:pt idx="2347">
                  <c:v>22493.712519448964</c:v>
                </c:pt>
                <c:pt idx="2348">
                  <c:v>22481.4414058982</c:v>
                </c:pt>
                <c:pt idx="2349">
                  <c:v>22469.173640423371</c:v>
                </c:pt>
                <c:pt idx="2350">
                  <c:v>22456.909223024479</c:v>
                </c:pt>
                <c:pt idx="2351">
                  <c:v>22445.309292719485</c:v>
                </c:pt>
                <c:pt idx="2352">
                  <c:v>22433.051390914836</c:v>
                </c:pt>
                <c:pt idx="2353">
                  <c:v>22421.457624826093</c:v>
                </c:pt>
                <c:pt idx="2354">
                  <c:v>22409.206238615679</c:v>
                </c:pt>
                <c:pt idx="2355">
                  <c:v>22396.958200481211</c:v>
                </c:pt>
                <c:pt idx="2356">
                  <c:v>22384.713510422676</c:v>
                </c:pt>
                <c:pt idx="2357">
                  <c:v>22373.132243586788</c:v>
                </c:pt>
                <c:pt idx="2358">
                  <c:v>22361.553973448819</c:v>
                </c:pt>
                <c:pt idx="2359">
                  <c:v>22349.31896650284</c:v>
                </c:pt>
                <c:pt idx="2360">
                  <c:v>22336.427764421722</c:v>
                </c:pt>
                <c:pt idx="2361">
                  <c:v>22324.199634185232</c:v>
                </c:pt>
                <c:pt idx="2362">
                  <c:v>22311.974852024687</c:v>
                </c:pt>
                <c:pt idx="2363">
                  <c:v>22299.753417940079</c:v>
                </c:pt>
                <c:pt idx="2364">
                  <c:v>22287.535331931409</c:v>
                </c:pt>
                <c:pt idx="2365">
                  <c:v>22274.661963312985</c:v>
                </c:pt>
                <c:pt idx="2366">
                  <c:v>22262.450754013811</c:v>
                </c:pt>
                <c:pt idx="2367">
                  <c:v>22250.242892790575</c:v>
                </c:pt>
                <c:pt idx="2368">
                  <c:v>22238.038379643276</c:v>
                </c:pt>
                <c:pt idx="2369">
                  <c:v>22225.837214571904</c:v>
                </c:pt>
                <c:pt idx="2370">
                  <c:v>22214.297125474015</c:v>
                </c:pt>
                <c:pt idx="2371">
                  <c:v>22202.102475996897</c:v>
                </c:pt>
                <c:pt idx="2372">
                  <c:v>22189.911174595705</c:v>
                </c:pt>
                <c:pt idx="2373">
                  <c:v>22177.723221270455</c:v>
                </c:pt>
                <c:pt idx="2374">
                  <c:v>22165.538616021146</c:v>
                </c:pt>
                <c:pt idx="2375">
                  <c:v>22153.35735884777</c:v>
                </c:pt>
                <c:pt idx="2376">
                  <c:v>22141.179449750322</c:v>
                </c:pt>
                <c:pt idx="2377">
                  <c:v>22129.004888728818</c:v>
                </c:pt>
                <c:pt idx="2378">
                  <c:v>22116.833675783251</c:v>
                </c:pt>
                <c:pt idx="2379">
                  <c:v>22104.665810913611</c:v>
                </c:pt>
                <c:pt idx="2380">
                  <c:v>22093.157226178424</c:v>
                </c:pt>
                <c:pt idx="2381">
                  <c:v>22080.995876903038</c:v>
                </c:pt>
                <c:pt idx="2382">
                  <c:v>22068.837875703586</c:v>
                </c:pt>
                <c:pt idx="2383">
                  <c:v>22056.683222580061</c:v>
                </c:pt>
                <c:pt idx="2384">
                  <c:v>22044.531917532484</c:v>
                </c:pt>
                <c:pt idx="2385">
                  <c:v>22032.383960560841</c:v>
                </c:pt>
                <c:pt idx="2386">
                  <c:v>22020.894210115115</c:v>
                </c:pt>
                <c:pt idx="2387">
                  <c:v>22008.098090845353</c:v>
                </c:pt>
                <c:pt idx="2388">
                  <c:v>21995.960178101519</c:v>
                </c:pt>
                <c:pt idx="2389">
                  <c:v>21983.825613433619</c:v>
                </c:pt>
                <c:pt idx="2390">
                  <c:v>21972.348533061126</c:v>
                </c:pt>
                <c:pt idx="2391">
                  <c:v>21960.220483987472</c:v>
                </c:pt>
                <c:pt idx="2392">
                  <c:v>21948.749567831226</c:v>
                </c:pt>
                <c:pt idx="2393">
                  <c:v>21936.628034351816</c:v>
                </c:pt>
                <c:pt idx="2394">
                  <c:v>21924.509848948332</c:v>
                </c:pt>
                <c:pt idx="2395">
                  <c:v>21912.395011620793</c:v>
                </c:pt>
                <c:pt idx="2396">
                  <c:v>21900.936594717401</c:v>
                </c:pt>
                <c:pt idx="2397">
                  <c:v>21888.828272984098</c:v>
                </c:pt>
                <c:pt idx="2398">
                  <c:v>21876.723299326739</c:v>
                </c:pt>
                <c:pt idx="2399">
                  <c:v>21864.621673745318</c:v>
                </c:pt>
                <c:pt idx="2400">
                  <c:v>21852.523396239831</c:v>
                </c:pt>
                <c:pt idx="2401">
                  <c:v>21840.42846681027</c:v>
                </c:pt>
                <c:pt idx="2402">
                  <c:v>21827.684896454215</c:v>
                </c:pt>
                <c:pt idx="2403">
                  <c:v>21816.248652178976</c:v>
                </c:pt>
                <c:pt idx="2404">
                  <c:v>21804.163766977228</c:v>
                </c:pt>
                <c:pt idx="2405">
                  <c:v>21791.430782521864</c:v>
                </c:pt>
                <c:pt idx="2406">
                  <c:v>21779.352774029619</c:v>
                </c:pt>
                <c:pt idx="2407">
                  <c:v>21767.278113613316</c:v>
                </c:pt>
                <c:pt idx="2408">
                  <c:v>21755.206801272936</c:v>
                </c:pt>
                <c:pt idx="2409">
                  <c:v>21744.367992592288</c:v>
                </c:pt>
                <c:pt idx="2410">
                  <c:v>21732.303035350495</c:v>
                </c:pt>
                <c:pt idx="2411">
                  <c:v>21720.241426184624</c:v>
                </c:pt>
                <c:pt idx="2412">
                  <c:v>21708.183165094702</c:v>
                </c:pt>
                <c:pt idx="2413">
                  <c:v>21696.778273341832</c:v>
                </c:pt>
                <c:pt idx="2414">
                  <c:v>21684.726527846153</c:v>
                </c:pt>
                <c:pt idx="2415">
                  <c:v>21672.6781304264</c:v>
                </c:pt>
                <c:pt idx="2416">
                  <c:v>21661.282570408079</c:v>
                </c:pt>
                <c:pt idx="2417">
                  <c:v>21649.240688582577</c:v>
                </c:pt>
                <c:pt idx="2418">
                  <c:v>21637.202154833016</c:v>
                </c:pt>
                <c:pt idx="2419">
                  <c:v>21625.166969159378</c:v>
                </c:pt>
                <c:pt idx="2420">
                  <c:v>21613.135131561688</c:v>
                </c:pt>
                <c:pt idx="2421">
                  <c:v>21601.106642039933</c:v>
                </c:pt>
                <c:pt idx="2422">
                  <c:v>21589.081500594104</c:v>
                </c:pt>
                <c:pt idx="2423">
                  <c:v>21577.05970722422</c:v>
                </c:pt>
                <c:pt idx="2424">
                  <c:v>21565.041261930273</c:v>
                </c:pt>
                <c:pt idx="2425">
                  <c:v>21553.026164712264</c:v>
                </c:pt>
                <c:pt idx="2426">
                  <c:v>21541.014415570178</c:v>
                </c:pt>
                <c:pt idx="2427">
                  <c:v>21529.653527432867</c:v>
                </c:pt>
                <c:pt idx="2428">
                  <c:v>21518.295635993483</c:v>
                </c:pt>
                <c:pt idx="2429">
                  <c:v>21506.293569963953</c:v>
                </c:pt>
                <c:pt idx="2430">
                  <c:v>21494.941842740809</c:v>
                </c:pt>
                <c:pt idx="2431">
                  <c:v>21482.946292305529</c:v>
                </c:pt>
                <c:pt idx="2432">
                  <c:v>21471.600729298625</c:v>
                </c:pt>
                <c:pt idx="2433">
                  <c:v>21459.611694457581</c:v>
                </c:pt>
                <c:pt idx="2434">
                  <c:v>21447.626007692481</c:v>
                </c:pt>
                <c:pt idx="2435">
                  <c:v>21435.643669003319</c:v>
                </c:pt>
                <c:pt idx="2436">
                  <c:v>21423.664678390083</c:v>
                </c:pt>
                <c:pt idx="2437">
                  <c:v>21411.689035852793</c:v>
                </c:pt>
                <c:pt idx="2438">
                  <c:v>21399.716741391436</c:v>
                </c:pt>
                <c:pt idx="2439">
                  <c:v>21387.747795006017</c:v>
                </c:pt>
                <c:pt idx="2440">
                  <c:v>21375.782196696528</c:v>
                </c:pt>
                <c:pt idx="2441">
                  <c:v>21363.81994646298</c:v>
                </c:pt>
                <c:pt idx="2442">
                  <c:v>21351.861044305369</c:v>
                </c:pt>
                <c:pt idx="2443">
                  <c:v>21339.905490223693</c:v>
                </c:pt>
                <c:pt idx="2444">
                  <c:v>21328.597766616098</c:v>
                </c:pt>
                <c:pt idx="2445">
                  <c:v>21316.648728128668</c:v>
                </c:pt>
                <c:pt idx="2446">
                  <c:v>21305.34716873732</c:v>
                </c:pt>
                <c:pt idx="2447">
                  <c:v>21293.404645844126</c:v>
                </c:pt>
                <c:pt idx="2448">
                  <c:v>21281.465471026873</c:v>
                </c:pt>
                <c:pt idx="2449">
                  <c:v>21269.529644285558</c:v>
                </c:pt>
                <c:pt idx="2450">
                  <c:v>21257.59716562018</c:v>
                </c:pt>
                <c:pt idx="2451">
                  <c:v>21246.311272999985</c:v>
                </c:pt>
                <c:pt idx="2452">
                  <c:v>21234.38530992885</c:v>
                </c:pt>
                <c:pt idx="2453">
                  <c:v>21223.677044447162</c:v>
                </c:pt>
                <c:pt idx="2454">
                  <c:v>21211.757436474596</c:v>
                </c:pt>
                <c:pt idx="2455">
                  <c:v>21199.841176577971</c:v>
                </c:pt>
                <c:pt idx="2456">
                  <c:v>21188.570628068235</c:v>
                </c:pt>
                <c:pt idx="2457">
                  <c:v>21176.660883765853</c:v>
                </c:pt>
                <c:pt idx="2458">
                  <c:v>21165.39649947235</c:v>
                </c:pt>
                <c:pt idx="2459">
                  <c:v>21153.493270764215</c:v>
                </c:pt>
                <c:pt idx="2460">
                  <c:v>21142.235050686955</c:v>
                </c:pt>
                <c:pt idx="2461">
                  <c:v>21130.338337573055</c:v>
                </c:pt>
                <c:pt idx="2462">
                  <c:v>21119.086281712036</c:v>
                </c:pt>
                <c:pt idx="2463">
                  <c:v>21107.837222548951</c:v>
                </c:pt>
                <c:pt idx="2464">
                  <c:v>21095.950192547611</c:v>
                </c:pt>
                <c:pt idx="2465">
                  <c:v>21084.066510622197</c:v>
                </c:pt>
                <c:pt idx="2466">
                  <c:v>21072.826783193657</c:v>
                </c:pt>
                <c:pt idx="2467">
                  <c:v>21060.949616862494</c:v>
                </c:pt>
                <c:pt idx="2468">
                  <c:v>21050.285177418384</c:v>
                </c:pt>
                <c:pt idx="2469">
                  <c:v>21039.054459063667</c:v>
                </c:pt>
                <c:pt idx="2470">
                  <c:v>21027.826737406893</c:v>
                </c:pt>
                <c:pt idx="2471">
                  <c:v>21015.962261210923</c:v>
                </c:pt>
                <c:pt idx="2472">
                  <c:v>21004.10113309088</c:v>
                </c:pt>
                <c:pt idx="2473">
                  <c:v>20992.882743168651</c:v>
                </c:pt>
                <c:pt idx="2474">
                  <c:v>20981.667349944357</c:v>
                </c:pt>
                <c:pt idx="2475">
                  <c:v>20969.815904936873</c:v>
                </c:pt>
                <c:pt idx="2476">
                  <c:v>20958.606675928808</c:v>
                </c:pt>
                <c:pt idx="2477">
                  <c:v>20946.761746515567</c:v>
                </c:pt>
                <c:pt idx="2478">
                  <c:v>20934.920165178264</c:v>
                </c:pt>
                <c:pt idx="2479">
                  <c:v>20923.081931916891</c:v>
                </c:pt>
                <c:pt idx="2480">
                  <c:v>20911.885202161688</c:v>
                </c:pt>
                <c:pt idx="2481">
                  <c:v>20900.691469104415</c:v>
                </c:pt>
                <c:pt idx="2482">
                  <c:v>20889.500732745073</c:v>
                </c:pt>
                <c:pt idx="2483">
                  <c:v>20878.312993083655</c:v>
                </c:pt>
                <c:pt idx="2484">
                  <c:v>20867.128250120179</c:v>
                </c:pt>
                <c:pt idx="2485">
                  <c:v>20855.94650385463</c:v>
                </c:pt>
                <c:pt idx="2486">
                  <c:v>20844.767754287004</c:v>
                </c:pt>
                <c:pt idx="2487">
                  <c:v>20832.955041729729</c:v>
                </c:pt>
                <c:pt idx="2488">
                  <c:v>20821.782456378351</c:v>
                </c:pt>
                <c:pt idx="2489">
                  <c:v>20810.612867724903</c:v>
                </c:pt>
                <c:pt idx="2490">
                  <c:v>20799.44627576938</c:v>
                </c:pt>
                <c:pt idx="2491">
                  <c:v>20787.646413842962</c:v>
                </c:pt>
                <c:pt idx="2492">
                  <c:v>20775.849899992481</c:v>
                </c:pt>
                <c:pt idx="2493">
                  <c:v>20764.692639771514</c:v>
                </c:pt>
                <c:pt idx="2494">
                  <c:v>20752.902641515269</c:v>
                </c:pt>
                <c:pt idx="2495">
                  <c:v>20741.115991334969</c:v>
                </c:pt>
                <c:pt idx="2496">
                  <c:v>20729.968062848548</c:v>
                </c:pt>
                <c:pt idx="2497">
                  <c:v>20718.823131060046</c:v>
                </c:pt>
                <c:pt idx="2498">
                  <c:v>20707.681195969486</c:v>
                </c:pt>
                <c:pt idx="2499">
                  <c:v>20695.907396420047</c:v>
                </c:pt>
                <c:pt idx="2500">
                  <c:v>20684.136944946542</c:v>
                </c:pt>
                <c:pt idx="2501">
                  <c:v>20673.00434159052</c:v>
                </c:pt>
                <c:pt idx="2502">
                  <c:v>20661.240405711258</c:v>
                </c:pt>
                <c:pt idx="2503">
                  <c:v>20650.677662446898</c:v>
                </c:pt>
                <c:pt idx="2504">
                  <c:v>20638.920081666205</c:v>
                </c:pt>
                <c:pt idx="2505">
                  <c:v>20627.799654902334</c:v>
                </c:pt>
                <c:pt idx="2506">
                  <c:v>20616.048589715891</c:v>
                </c:pt>
                <c:pt idx="2507">
                  <c:v>20604.934327168259</c:v>
                </c:pt>
                <c:pt idx="2508">
                  <c:v>20593.189777576052</c:v>
                </c:pt>
                <c:pt idx="2509">
                  <c:v>20582.64444580569</c:v>
                </c:pt>
                <c:pt idx="2510">
                  <c:v>20571.539192331893</c:v>
                </c:pt>
                <c:pt idx="2511">
                  <c:v>20560.999406130009</c:v>
                </c:pt>
                <c:pt idx="2512">
                  <c:v>20549.899994211741</c:v>
                </c:pt>
                <c:pt idx="2513">
                  <c:v>20538.171141777369</c:v>
                </c:pt>
                <c:pt idx="2514">
                  <c:v>20527.077894075341</c:v>
                </c:pt>
                <c:pt idx="2515">
                  <c:v>20515.987643071232</c:v>
                </c:pt>
                <c:pt idx="2516">
                  <c:v>20504.268473749413</c:v>
                </c:pt>
                <c:pt idx="2517">
                  <c:v>20492.552652503531</c:v>
                </c:pt>
                <c:pt idx="2518">
                  <c:v>20482.033122653254</c:v>
                </c:pt>
                <c:pt idx="2519">
                  <c:v>20470.323656505938</c:v>
                </c:pt>
                <c:pt idx="2520">
                  <c:v>20459.809834389187</c:v>
                </c:pt>
                <c:pt idx="2521">
                  <c:v>20448.737772353135</c:v>
                </c:pt>
                <c:pt idx="2522">
                  <c:v>20438.229495804866</c:v>
                </c:pt>
                <c:pt idx="2523">
                  <c:v>20427.163275324343</c:v>
                </c:pt>
                <c:pt idx="2524">
                  <c:v>20415.469506334863</c:v>
                </c:pt>
                <c:pt idx="2525">
                  <c:v>20404.409450070576</c:v>
                </c:pt>
                <c:pt idx="2526">
                  <c:v>20393.352390504213</c:v>
                </c:pt>
                <c:pt idx="2527">
                  <c:v>20381.668304627285</c:v>
                </c:pt>
                <c:pt idx="2528">
                  <c:v>20371.17727740798</c:v>
                </c:pt>
                <c:pt idx="2529">
                  <c:v>20360.129226915451</c:v>
                </c:pt>
                <c:pt idx="2530">
                  <c:v>20349.08417312086</c:v>
                </c:pt>
                <c:pt idx="2531">
                  <c:v>20338.042116024204</c:v>
                </c:pt>
                <c:pt idx="2532">
                  <c:v>20327.003055625475</c:v>
                </c:pt>
                <c:pt idx="2533">
                  <c:v>20315.96699192467</c:v>
                </c:pt>
                <c:pt idx="2534">
                  <c:v>20304.933924921806</c:v>
                </c:pt>
                <c:pt idx="2535">
                  <c:v>20293.275199253298</c:v>
                </c:pt>
                <c:pt idx="2536">
                  <c:v>20282.248296466663</c:v>
                </c:pt>
                <c:pt idx="2537">
                  <c:v>20272.411213362207</c:v>
                </c:pt>
                <c:pt idx="2538">
                  <c:v>20261.948346425455</c:v>
                </c:pt>
                <c:pt idx="2539">
                  <c:v>20250.301969838842</c:v>
                </c:pt>
                <c:pt idx="2540">
                  <c:v>20239.286750163265</c:v>
                </c:pt>
                <c:pt idx="2541">
                  <c:v>20227.646889170894</c:v>
                </c:pt>
                <c:pt idx="2542">
                  <c:v>20216.63783371156</c:v>
                </c:pt>
                <c:pt idx="2543">
                  <c:v>20205.004488313436</c:v>
                </c:pt>
                <c:pt idx="2544">
                  <c:v>20194.001597070332</c:v>
                </c:pt>
                <c:pt idx="2545">
                  <c:v>20183.558986485175</c:v>
                </c:pt>
                <c:pt idx="2546">
                  <c:v>20171.935163703933</c:v>
                </c:pt>
                <c:pt idx="2547">
                  <c:v>20160.314688998616</c:v>
                </c:pt>
                <c:pt idx="2548">
                  <c:v>20149.323974347666</c:v>
                </c:pt>
                <c:pt idx="2549">
                  <c:v>20137.7100152366</c:v>
                </c:pt>
                <c:pt idx="2550">
                  <c:v>20127.281971287848</c:v>
                </c:pt>
                <c:pt idx="2551">
                  <c:v>20116.85662804998</c:v>
                </c:pt>
                <c:pt idx="2552">
                  <c:v>20105.252031060129</c:v>
                </c:pt>
                <c:pt idx="2553">
                  <c:v>20093.650782146215</c:v>
                </c:pt>
                <c:pt idx="2554">
                  <c:v>20082.052881308227</c:v>
                </c:pt>
                <c:pt idx="2555">
                  <c:v>20072.264472839197</c:v>
                </c:pt>
                <c:pt idx="2556">
                  <c:v>20061.297788711818</c:v>
                </c:pt>
                <c:pt idx="2557">
                  <c:v>20050.889550656211</c:v>
                </c:pt>
                <c:pt idx="2558">
                  <c:v>20039.928708084353</c:v>
                </c:pt>
                <c:pt idx="2559">
                  <c:v>20028.970862210434</c:v>
                </c:pt>
                <c:pt idx="2560">
                  <c:v>20018.016013034445</c:v>
                </c:pt>
                <c:pt idx="2561">
                  <c:v>20007.619010262508</c:v>
                </c:pt>
                <c:pt idx="2562">
                  <c:v>19996.670002642048</c:v>
                </c:pt>
                <c:pt idx="2563">
                  <c:v>19985.10012798183</c:v>
                </c:pt>
                <c:pt idx="2564">
                  <c:v>19974.15728457761</c:v>
                </c:pt>
                <c:pt idx="2565">
                  <c:v>19963.21743787131</c:v>
                </c:pt>
                <c:pt idx="2566">
                  <c:v>19951.657246323644</c:v>
                </c:pt>
                <c:pt idx="2567">
                  <c:v>19940.723563833591</c:v>
                </c:pt>
                <c:pt idx="2568">
                  <c:v>19930.346655248217</c:v>
                </c:pt>
                <c:pt idx="2569">
                  <c:v>19919.418814313685</c:v>
                </c:pt>
                <c:pt idx="2570">
                  <c:v>19909.047451296796</c:v>
                </c:pt>
                <c:pt idx="2571">
                  <c:v>19897.502956906959</c:v>
                </c:pt>
                <c:pt idx="2572">
                  <c:v>19886.584125046262</c:v>
                </c:pt>
                <c:pt idx="2573">
                  <c:v>19875.046146250668</c:v>
                </c:pt>
                <c:pt idx="2574">
                  <c:v>19863.511515531012</c:v>
                </c:pt>
                <c:pt idx="2575">
                  <c:v>19853.154719150531</c:v>
                </c:pt>
                <c:pt idx="2576">
                  <c:v>19842.248063881976</c:v>
                </c:pt>
                <c:pt idx="2577">
                  <c:v>19831.89681306998</c:v>
                </c:pt>
                <c:pt idx="2578">
                  <c:v>19821.548262968874</c:v>
                </c:pt>
                <c:pt idx="2579">
                  <c:v>19811.202413578652</c:v>
                </c:pt>
                <c:pt idx="2580">
                  <c:v>19800.859264899333</c:v>
                </c:pt>
                <c:pt idx="2581">
                  <c:v>19790.518816930904</c:v>
                </c:pt>
                <c:pt idx="2582">
                  <c:v>19780.18106967337</c:v>
                </c:pt>
                <c:pt idx="2583">
                  <c:v>19768.674003706416</c:v>
                </c:pt>
                <c:pt idx="2584">
                  <c:v>19757.790581799683</c:v>
                </c:pt>
                <c:pt idx="2585">
                  <c:v>19747.461387133273</c:v>
                </c:pt>
                <c:pt idx="2586">
                  <c:v>19736.583806782062</c:v>
                </c:pt>
                <c:pt idx="2587">
                  <c:v>19725.70922312879</c:v>
                </c:pt>
                <c:pt idx="2588">
                  <c:v>19714.837636173444</c:v>
                </c:pt>
                <c:pt idx="2589">
                  <c:v>19703.969045916034</c:v>
                </c:pt>
                <c:pt idx="2590">
                  <c:v>19693.103452356547</c:v>
                </c:pt>
                <c:pt idx="2591">
                  <c:v>19681.621746598023</c:v>
                </c:pt>
                <c:pt idx="2592">
                  <c:v>19670.762317254783</c:v>
                </c:pt>
                <c:pt idx="2593">
                  <c:v>19660.455899467477</c:v>
                </c:pt>
                <c:pt idx="2594">
                  <c:v>19649.602311679755</c:v>
                </c:pt>
                <c:pt idx="2595">
                  <c:v>19639.301439460942</c:v>
                </c:pt>
                <c:pt idx="2596">
                  <c:v>19629.00326795302</c:v>
                </c:pt>
                <c:pt idx="2597">
                  <c:v>19618.707797155977</c:v>
                </c:pt>
                <c:pt idx="2598">
                  <c:v>19607.865740638983</c:v>
                </c:pt>
                <c:pt idx="2599">
                  <c:v>19597.026680819919</c:v>
                </c:pt>
                <c:pt idx="2600">
                  <c:v>19586.190617698787</c:v>
                </c:pt>
                <c:pt idx="2601">
                  <c:v>19574.740125698285</c:v>
                </c:pt>
                <c:pt idx="2602">
                  <c:v>19564.458897207573</c:v>
                </c:pt>
                <c:pt idx="2603">
                  <c:v>19554.180369427751</c:v>
                </c:pt>
                <c:pt idx="2604">
                  <c:v>19543.35616023804</c:v>
                </c:pt>
                <c:pt idx="2605">
                  <c:v>19533.083178026707</c:v>
                </c:pt>
                <c:pt idx="2606">
                  <c:v>19522.812896526266</c:v>
                </c:pt>
                <c:pt idx="2607">
                  <c:v>19511.997373749688</c:v>
                </c:pt>
                <c:pt idx="2608">
                  <c:v>19500.568592952292</c:v>
                </c:pt>
                <c:pt idx="2609">
                  <c:v>19489.14316023084</c:v>
                </c:pt>
                <c:pt idx="2610">
                  <c:v>19477.721075585323</c:v>
                </c:pt>
                <c:pt idx="2611">
                  <c:v>19466.918052061592</c:v>
                </c:pt>
                <c:pt idx="2612">
                  <c:v>19455.502483010318</c:v>
                </c:pt>
                <c:pt idx="2613">
                  <c:v>19444.705623702834</c:v>
                </c:pt>
                <c:pt idx="2614">
                  <c:v>19433.911761093281</c:v>
                </c:pt>
                <c:pt idx="2615">
                  <c:v>19423.120895181648</c:v>
                </c:pt>
                <c:pt idx="2616">
                  <c:v>19411.718176761235</c:v>
                </c:pt>
                <c:pt idx="2617">
                  <c:v>19401.479855372858</c:v>
                </c:pt>
                <c:pt idx="2618">
                  <c:v>19391.244234695372</c:v>
                </c:pt>
                <c:pt idx="2619">
                  <c:v>19379.850878396166</c:v>
                </c:pt>
                <c:pt idx="2620">
                  <c:v>19368.460870172901</c:v>
                </c:pt>
                <c:pt idx="2621">
                  <c:v>19357.074210025574</c:v>
                </c:pt>
                <c:pt idx="2622">
                  <c:v>19346.304700600296</c:v>
                </c:pt>
                <c:pt idx="2623">
                  <c:v>19335.53818787296</c:v>
                </c:pt>
                <c:pt idx="2624">
                  <c:v>19324.774671843552</c:v>
                </c:pt>
                <c:pt idx="2625">
                  <c:v>19314.014152512078</c:v>
                </c:pt>
                <c:pt idx="2626">
                  <c:v>19302.64351051391</c:v>
                </c:pt>
                <c:pt idx="2627">
                  <c:v>19292.433998068256</c:v>
                </c:pt>
                <c:pt idx="2628">
                  <c:v>19282.22718633349</c:v>
                </c:pt>
                <c:pt idx="2629">
                  <c:v>19270.865906456536</c:v>
                </c:pt>
                <c:pt idx="2630">
                  <c:v>19260.1204085748</c:v>
                </c:pt>
                <c:pt idx="2631">
                  <c:v>19249.922149431161</c:v>
                </c:pt>
                <c:pt idx="2632">
                  <c:v>19239.726590998416</c:v>
                </c:pt>
                <c:pt idx="2633">
                  <c:v>19228.989779529795</c:v>
                </c:pt>
                <c:pt idx="2634">
                  <c:v>19218.799766665539</c:v>
                </c:pt>
                <c:pt idx="2635">
                  <c:v>19208.612454512175</c:v>
                </c:pt>
                <c:pt idx="2636">
                  <c:v>19198.427843069694</c:v>
                </c:pt>
                <c:pt idx="2637">
                  <c:v>19187.091281418489</c:v>
                </c:pt>
                <c:pt idx="2638">
                  <c:v>19176.369168738904</c:v>
                </c:pt>
                <c:pt idx="2639">
                  <c:v>19165.039122681941</c:v>
                </c:pt>
                <c:pt idx="2640">
                  <c:v>19154.866070853226</c:v>
                </c:pt>
                <c:pt idx="2641">
                  <c:v>19144.69571973541</c:v>
                </c:pt>
                <c:pt idx="2642">
                  <c:v>19133.985460987253</c:v>
                </c:pt>
                <c:pt idx="2643">
                  <c:v>19123.278198937031</c:v>
                </c:pt>
                <c:pt idx="2644">
                  <c:v>19112.573933584732</c:v>
                </c:pt>
                <c:pt idx="2645">
                  <c:v>19101.872664930368</c:v>
                </c:pt>
                <c:pt idx="2646">
                  <c:v>19091.174392973939</c:v>
                </c:pt>
                <c:pt idx="2647">
                  <c:v>19079.869546629721</c:v>
                </c:pt>
                <c:pt idx="2648">
                  <c:v>19069.719127533415</c:v>
                </c:pt>
                <c:pt idx="2649">
                  <c:v>19059.571409148004</c:v>
                </c:pt>
                <c:pt idx="2650">
                  <c:v>19048.884991123003</c:v>
                </c:pt>
                <c:pt idx="2651">
                  <c:v>19037.592674418309</c:v>
                </c:pt>
                <c:pt idx="2652">
                  <c:v>19026.912420609548</c:v>
                </c:pt>
                <c:pt idx="2653">
                  <c:v>19016.235163498717</c:v>
                </c:pt>
                <c:pt idx="2654">
                  <c:v>19006.101687419614</c:v>
                </c:pt>
                <c:pt idx="2655">
                  <c:v>18995.970912051413</c:v>
                </c:pt>
                <c:pt idx="2656">
                  <c:v>18984.694292504551</c:v>
                </c:pt>
                <c:pt idx="2657">
                  <c:v>18974.56922486988</c:v>
                </c:pt>
                <c:pt idx="2658">
                  <c:v>18963.906666548068</c:v>
                </c:pt>
                <c:pt idx="2659">
                  <c:v>18953.787144481885</c:v>
                </c:pt>
                <c:pt idx="2660">
                  <c:v>18943.670323126589</c:v>
                </c:pt>
                <c:pt idx="2661">
                  <c:v>18932.409240241883</c:v>
                </c:pt>
                <c:pt idx="2662">
                  <c:v>18921.151505433118</c:v>
                </c:pt>
                <c:pt idx="2663">
                  <c:v>18909.89711870029</c:v>
                </c:pt>
                <c:pt idx="2664">
                  <c:v>18899.792019123801</c:v>
                </c:pt>
                <c:pt idx="2665">
                  <c:v>18889.150494627636</c:v>
                </c:pt>
                <c:pt idx="2666">
                  <c:v>18879.657295329933</c:v>
                </c:pt>
                <c:pt idx="2667">
                  <c:v>18869.021441568926</c:v>
                </c:pt>
                <c:pt idx="2668">
                  <c:v>18858.92727096437</c:v>
                </c:pt>
                <c:pt idx="2669">
                  <c:v>18848.297258758881</c:v>
                </c:pt>
                <c:pt idx="2670">
                  <c:v>18838.208633722817</c:v>
                </c:pt>
                <c:pt idx="2671">
                  <c:v>18828.122709397645</c:v>
                </c:pt>
                <c:pt idx="2672">
                  <c:v>18817.501383605279</c:v>
                </c:pt>
                <c:pt idx="2673">
                  <c:v>18807.421004848595</c:v>
                </c:pt>
                <c:pt idx="2674">
                  <c:v>18796.805520611764</c:v>
                </c:pt>
                <c:pt idx="2675">
                  <c:v>18786.730687423566</c:v>
                </c:pt>
                <c:pt idx="2676">
                  <c:v>18776.658554946254</c:v>
                </c:pt>
                <c:pt idx="2677">
                  <c:v>18766.051757122546</c:v>
                </c:pt>
                <c:pt idx="2678">
                  <c:v>18755.447955996769</c:v>
                </c:pt>
                <c:pt idx="2679">
                  <c:v>18744.847151568916</c:v>
                </c:pt>
                <c:pt idx="2680">
                  <c:v>18734.249343839001</c:v>
                </c:pt>
                <c:pt idx="2681">
                  <c:v>18723.050688470357</c:v>
                </c:pt>
                <c:pt idx="2682">
                  <c:v>18712.459044956682</c:v>
                </c:pt>
                <c:pt idx="2683">
                  <c:v>18702.406844500882</c:v>
                </c:pt>
                <c:pt idx="2684">
                  <c:v>18692.357344755979</c:v>
                </c:pt>
                <c:pt idx="2685">
                  <c:v>18682.310545721968</c:v>
                </c:pt>
                <c:pt idx="2686">
                  <c:v>18672.266447398841</c:v>
                </c:pt>
                <c:pt idx="2687">
                  <c:v>18662.225049786615</c:v>
                </c:pt>
                <c:pt idx="2688">
                  <c:v>18651.650627258852</c:v>
                </c:pt>
                <c:pt idx="2689">
                  <c:v>18641.614775215112</c:v>
                </c:pt>
                <c:pt idx="2690">
                  <c:v>18631.581623882259</c:v>
                </c:pt>
                <c:pt idx="2691">
                  <c:v>18622.153378635863</c:v>
                </c:pt>
                <c:pt idx="2692">
                  <c:v>18610.988282003251</c:v>
                </c:pt>
                <c:pt idx="2693">
                  <c:v>18600.428387444139</c:v>
                </c:pt>
                <c:pt idx="2694">
                  <c:v>18589.871489582947</c:v>
                </c:pt>
                <c:pt idx="2695">
                  <c:v>18579.317588419697</c:v>
                </c:pt>
                <c:pt idx="2696">
                  <c:v>18568.766683954374</c:v>
                </c:pt>
                <c:pt idx="2697">
                  <c:v>18558.218776186979</c:v>
                </c:pt>
                <c:pt idx="2698">
                  <c:v>18547.673865117518</c:v>
                </c:pt>
                <c:pt idx="2699">
                  <c:v>18537.666029209628</c:v>
                </c:pt>
                <c:pt idx="2700">
                  <c:v>18526.526292785438</c:v>
                </c:pt>
                <c:pt idx="2701">
                  <c:v>18517.124669356279</c:v>
                </c:pt>
                <c:pt idx="2702">
                  <c:v>18505.991107473033</c:v>
                </c:pt>
                <c:pt idx="2703">
                  <c:v>18495.994524867165</c:v>
                </c:pt>
                <c:pt idx="2704">
                  <c:v>18486.000642972176</c:v>
                </c:pt>
                <c:pt idx="2705">
                  <c:v>18474.876443210142</c:v>
                </c:pt>
                <c:pt idx="2706">
                  <c:v>18463.755591524048</c:v>
                </c:pt>
                <c:pt idx="2707">
                  <c:v>18453.770424385235</c:v>
                </c:pt>
                <c:pt idx="2708">
                  <c:v>18443.255233554537</c:v>
                </c:pt>
                <c:pt idx="2709">
                  <c:v>18432.743039421774</c:v>
                </c:pt>
                <c:pt idx="2710">
                  <c:v>18422.766262709047</c:v>
                </c:pt>
                <c:pt idx="2711">
                  <c:v>18412.259910131805</c:v>
                </c:pt>
                <c:pt idx="2712">
                  <c:v>18402.288678987567</c:v>
                </c:pt>
                <c:pt idx="2713">
                  <c:v>18391.78816796586</c:v>
                </c:pt>
                <c:pt idx="2714">
                  <c:v>18381.290653642085</c:v>
                </c:pt>
                <c:pt idx="2715">
                  <c:v>18370.79613601623</c:v>
                </c:pt>
                <c:pt idx="2716">
                  <c:v>18360.304615088316</c:v>
                </c:pt>
                <c:pt idx="2717">
                  <c:v>18350.347464085353</c:v>
                </c:pt>
                <c:pt idx="2718">
                  <c:v>18339.861784712968</c:v>
                </c:pt>
                <c:pt idx="2719">
                  <c:v>18329.379102038503</c:v>
                </c:pt>
                <c:pt idx="2720">
                  <c:v>18318.89941606198</c:v>
                </c:pt>
                <c:pt idx="2721">
                  <c:v>18308.953500342697</c:v>
                </c:pt>
                <c:pt idx="2722">
                  <c:v>18298.479655921692</c:v>
                </c:pt>
                <c:pt idx="2723">
                  <c:v>18288.539285770898</c:v>
                </c:pt>
                <c:pt idx="2724">
                  <c:v>18278.071282905428</c:v>
                </c:pt>
                <c:pt idx="2725">
                  <c:v>18267.60627673789</c:v>
                </c:pt>
                <c:pt idx="2726">
                  <c:v>18257.674297013171</c:v>
                </c:pt>
                <c:pt idx="2727">
                  <c:v>18247.215132401157</c:v>
                </c:pt>
                <c:pt idx="2728">
                  <c:v>18236.758964487079</c:v>
                </c:pt>
                <c:pt idx="2729">
                  <c:v>18226.835375188442</c:v>
                </c:pt>
                <c:pt idx="2730">
                  <c:v>18216.385048829889</c:v>
                </c:pt>
                <c:pt idx="2731">
                  <c:v>18205.937719169266</c:v>
                </c:pt>
                <c:pt idx="2732">
                  <c:v>18196.022520296723</c:v>
                </c:pt>
                <c:pt idx="2733">
                  <c:v>18185.581032191621</c:v>
                </c:pt>
                <c:pt idx="2734">
                  <c:v>18175.671378887568</c:v>
                </c:pt>
                <c:pt idx="2735">
                  <c:v>18165.764426294405</c:v>
                </c:pt>
                <c:pt idx="2736">
                  <c:v>18155.331624602426</c:v>
                </c:pt>
                <c:pt idx="2737">
                  <c:v>18144.901819608385</c:v>
                </c:pt>
                <c:pt idx="2738">
                  <c:v>18134.475011312272</c:v>
                </c:pt>
                <c:pt idx="2739">
                  <c:v>18124.579294002793</c:v>
                </c:pt>
                <c:pt idx="2740">
                  <c:v>18114.686277404195</c:v>
                </c:pt>
                <c:pt idx="2741">
                  <c:v>18104.795961516495</c:v>
                </c:pt>
                <c:pt idx="2742">
                  <c:v>18094.908346339689</c:v>
                </c:pt>
                <c:pt idx="2743">
                  <c:v>18085.023431873775</c:v>
                </c:pt>
                <c:pt idx="2744">
                  <c:v>18074.61384456357</c:v>
                </c:pt>
                <c:pt idx="2745">
                  <c:v>18065.327609291628</c:v>
                </c:pt>
                <c:pt idx="2746">
                  <c:v>18055.450778940052</c:v>
                </c:pt>
                <c:pt idx="2747">
                  <c:v>18045.049707222592</c:v>
                </c:pt>
                <c:pt idx="2748">
                  <c:v>18034.651632203069</c:v>
                </c:pt>
                <c:pt idx="2749">
                  <c:v>18025.375669669476</c:v>
                </c:pt>
                <c:pt idx="2750">
                  <c:v>18016.10209325394</c:v>
                </c:pt>
                <c:pt idx="2751">
                  <c:v>18006.23873042014</c:v>
                </c:pt>
                <c:pt idx="2752">
                  <c:v>17996.378068297239</c:v>
                </c:pt>
                <c:pt idx="2753">
                  <c:v>17985.994027765279</c:v>
                </c:pt>
                <c:pt idx="2754">
                  <c:v>17975.612983931245</c:v>
                </c:pt>
                <c:pt idx="2755">
                  <c:v>17965.234936795146</c:v>
                </c:pt>
                <c:pt idx="2756">
                  <c:v>17954.859886356982</c:v>
                </c:pt>
                <c:pt idx="2757">
                  <c:v>17945.60446930008</c:v>
                </c:pt>
                <c:pt idx="2758">
                  <c:v>17935.235089597059</c:v>
                </c:pt>
                <c:pt idx="2759">
                  <c:v>17925.393891018877</c:v>
                </c:pt>
                <c:pt idx="2760">
                  <c:v>17915.555393151593</c:v>
                </c:pt>
                <c:pt idx="2761">
                  <c:v>17905.194699861691</c:v>
                </c:pt>
                <c:pt idx="2762">
                  <c:v>17895.952094088989</c:v>
                </c:pt>
                <c:pt idx="2763">
                  <c:v>17887.30207826991</c:v>
                </c:pt>
                <c:pt idx="2764">
                  <c:v>17876.94955893201</c:v>
                </c:pt>
                <c:pt idx="2765">
                  <c:v>17866.600036292031</c:v>
                </c:pt>
                <c:pt idx="2766">
                  <c:v>17855.663818975561</c:v>
                </c:pt>
                <c:pt idx="2767">
                  <c:v>17845.844478341249</c:v>
                </c:pt>
                <c:pt idx="2768">
                  <c:v>17836.617205462171</c:v>
                </c:pt>
                <c:pt idx="2769">
                  <c:v>17826.803104084596</c:v>
                </c:pt>
                <c:pt idx="2770">
                  <c:v>17816.991703417916</c:v>
                </c:pt>
                <c:pt idx="2771">
                  <c:v>17807.771893748599</c:v>
                </c:pt>
                <c:pt idx="2772">
                  <c:v>17797.442417972088</c:v>
                </c:pt>
                <c:pt idx="2773">
                  <c:v>17787.115938893516</c:v>
                </c:pt>
                <c:pt idx="2774">
                  <c:v>17776.792456512874</c:v>
                </c:pt>
                <c:pt idx="2775">
                  <c:v>17766.471970830164</c:v>
                </c:pt>
                <c:pt idx="2776">
                  <c:v>17756.15448184538</c:v>
                </c:pt>
                <c:pt idx="2777">
                  <c:v>17745.839989558532</c:v>
                </c:pt>
                <c:pt idx="2778">
                  <c:v>17735.528493969614</c:v>
                </c:pt>
                <c:pt idx="2779">
                  <c:v>17724.632471355162</c:v>
                </c:pt>
                <c:pt idx="2780">
                  <c:v>17714.849230971038</c:v>
                </c:pt>
                <c:pt idx="2781">
                  <c:v>17704.546744455954</c:v>
                </c:pt>
                <c:pt idx="2782">
                  <c:v>17695.35607821331</c:v>
                </c:pt>
                <c:pt idx="2783">
                  <c:v>17685.059262433369</c:v>
                </c:pt>
                <c:pt idx="2784">
                  <c:v>17674.765443351371</c:v>
                </c:pt>
                <c:pt idx="2785">
                  <c:v>17664.474620967299</c:v>
                </c:pt>
                <c:pt idx="2786">
                  <c:v>17654.186795281155</c:v>
                </c:pt>
                <c:pt idx="2787">
                  <c:v>17643.90196629295</c:v>
                </c:pt>
                <c:pt idx="2788">
                  <c:v>17633.620134002671</c:v>
                </c:pt>
                <c:pt idx="2789">
                  <c:v>17623.862046878461</c:v>
                </c:pt>
                <c:pt idx="2790">
                  <c:v>17613.911580284115</c:v>
                </c:pt>
                <c:pt idx="2791">
                  <c:v>17603.48726553356</c:v>
                </c:pt>
                <c:pt idx="2792">
                  <c:v>17593.956344747286</c:v>
                </c:pt>
                <c:pt idx="2793">
                  <c:v>17585.160862387136</c:v>
                </c:pt>
                <c:pt idx="2794">
                  <c:v>17574.896162299141</c:v>
                </c:pt>
                <c:pt idx="2795">
                  <c:v>17564.224053104801</c:v>
                </c:pt>
                <c:pt idx="2796">
                  <c:v>17554.874691479676</c:v>
                </c:pt>
                <c:pt idx="2797">
                  <c:v>17544.749025125115</c:v>
                </c:pt>
                <c:pt idx="2798">
                  <c:v>17534.906186363853</c:v>
                </c:pt>
                <c:pt idx="2799">
                  <c:v>17525.393851874633</c:v>
                </c:pt>
                <c:pt idx="2800">
                  <c:v>17516.054831919359</c:v>
                </c:pt>
                <c:pt idx="2801">
                  <c:v>17505.940369040469</c:v>
                </c:pt>
                <c:pt idx="2802">
                  <c:v>17495.115112055497</c:v>
                </c:pt>
                <c:pt idx="2803">
                  <c:v>17485.784164206871</c:v>
                </c:pt>
                <c:pt idx="2804">
                  <c:v>17476.285164726087</c:v>
                </c:pt>
                <c:pt idx="2805">
                  <c:v>17466.959240336793</c:v>
                </c:pt>
                <c:pt idx="2806">
                  <c:v>17456.31995818975</c:v>
                </c:pt>
                <c:pt idx="2807">
                  <c:v>17446.999363081439</c:v>
                </c:pt>
                <c:pt idx="2808">
                  <c:v>17436.36616246869</c:v>
                </c:pt>
                <c:pt idx="2809">
                  <c:v>17426.553777194633</c:v>
                </c:pt>
                <c:pt idx="2810">
                  <c:v>17415.92680971359</c:v>
                </c:pt>
                <c:pt idx="2811">
                  <c:v>17405.711628382935</c:v>
                </c:pt>
                <c:pt idx="2812">
                  <c:v>17395.907873598917</c:v>
                </c:pt>
                <c:pt idx="2813">
                  <c:v>17385.828164230406</c:v>
                </c:pt>
                <c:pt idx="2814">
                  <c:v>17376.526409803471</c:v>
                </c:pt>
                <c:pt idx="2815">
                  <c:v>17365.914709323766</c:v>
                </c:pt>
                <c:pt idx="2816">
                  <c:v>17356.61828417781</c:v>
                </c:pt>
                <c:pt idx="2817">
                  <c:v>17345.408212180449</c:v>
                </c:pt>
                <c:pt idx="2818">
                  <c:v>17336.117278221052</c:v>
                </c:pt>
                <c:pt idx="2819">
                  <c:v>17325.925533045003</c:v>
                </c:pt>
                <c:pt idx="2820">
                  <c:v>17315.86612198022</c:v>
                </c:pt>
                <c:pt idx="2821">
                  <c:v>17306.58310444903</c:v>
                </c:pt>
                <c:pt idx="2822">
                  <c:v>17296.529310862894</c:v>
                </c:pt>
                <c:pt idx="2823">
                  <c:v>17286.75635721971</c:v>
                </c:pt>
                <c:pt idx="2824">
                  <c:v>17276.172107338785</c:v>
                </c:pt>
                <c:pt idx="2825">
                  <c:v>17266.404907355631</c:v>
                </c:pt>
                <c:pt idx="2826">
                  <c:v>17255.826890606393</c:v>
                </c:pt>
                <c:pt idx="2827">
                  <c:v>17245.658777287099</c:v>
                </c:pt>
                <c:pt idx="2828">
                  <c:v>17236.394600437281</c:v>
                </c:pt>
                <c:pt idx="2829">
                  <c:v>17226.963592812259</c:v>
                </c:pt>
                <c:pt idx="2830">
                  <c:v>17217.704439421774</c:v>
                </c:pt>
                <c:pt idx="2831">
                  <c:v>17207.676498654746</c:v>
                </c:pt>
                <c:pt idx="2832">
                  <c:v>17198.422530629174</c:v>
                </c:pt>
                <c:pt idx="2833">
                  <c:v>17188.400207340794</c:v>
                </c:pt>
                <c:pt idx="2834">
                  <c:v>17179.151424680134</c:v>
                </c:pt>
                <c:pt idx="2835">
                  <c:v>17168.600173183142</c:v>
                </c:pt>
                <c:pt idx="2836">
                  <c:v>17158.971629926858</c:v>
                </c:pt>
                <c:pt idx="2837">
                  <c:v>17149.730769229638</c:v>
                </c:pt>
                <c:pt idx="2838">
                  <c:v>17139.188557918849</c:v>
                </c:pt>
                <c:pt idx="2839">
                  <c:v>17128.905699545419</c:v>
                </c:pt>
                <c:pt idx="2840">
                  <c:v>17118.903655072128</c:v>
                </c:pt>
                <c:pt idx="2841">
                  <c:v>17109.673591317707</c:v>
                </c:pt>
                <c:pt idx="2842">
                  <c:v>17099.677164323082</c:v>
                </c:pt>
                <c:pt idx="2843">
                  <c:v>17089.95999079118</c:v>
                </c:pt>
                <c:pt idx="2844">
                  <c:v>17080.353527546282</c:v>
                </c:pt>
                <c:pt idx="2845">
                  <c:v>17070.965312286309</c:v>
                </c:pt>
                <c:pt idx="2846">
                  <c:v>17060.702943063799</c:v>
                </c:pt>
                <c:pt idx="2847">
                  <c:v>17051.320130571778</c:v>
                </c:pt>
                <c:pt idx="2848">
                  <c:v>17042.108306925904</c:v>
                </c:pt>
                <c:pt idx="2849">
                  <c:v>17032.131640048865</c:v>
                </c:pt>
                <c:pt idx="2850">
                  <c:v>17022.433680166047</c:v>
                </c:pt>
                <c:pt idx="2851">
                  <c:v>17012.462774683729</c:v>
                </c:pt>
                <c:pt idx="2852">
                  <c:v>17002.878120291236</c:v>
                </c:pt>
                <c:pt idx="2853">
                  <c:v>16993.679392903243</c:v>
                </c:pt>
                <c:pt idx="2854">
                  <c:v>16983.716913638909</c:v>
                </c:pt>
                <c:pt idx="2855">
                  <c:v>16974.032749008602</c:v>
                </c:pt>
                <c:pt idx="2856">
                  <c:v>16964.673802989011</c:v>
                </c:pt>
                <c:pt idx="2857">
                  <c:v>16955.485417270869</c:v>
                </c:pt>
                <c:pt idx="2858">
                  <c:v>16945.534141482203</c:v>
                </c:pt>
                <c:pt idx="2859">
                  <c:v>16936.350941128974</c:v>
                </c:pt>
                <c:pt idx="2860">
                  <c:v>16925.87452919361</c:v>
                </c:pt>
                <c:pt idx="2861">
                  <c:v>16915.804112810722</c:v>
                </c:pt>
                <c:pt idx="2862">
                  <c:v>16906.139332376566</c:v>
                </c:pt>
                <c:pt idx="2863">
                  <c:v>16896.202550022263</c:v>
                </c:pt>
                <c:pt idx="2864">
                  <c:v>16886.54337165074</c:v>
                </c:pt>
                <c:pt idx="2865">
                  <c:v>16876.082378314106</c:v>
                </c:pt>
                <c:pt idx="2866">
                  <c:v>16867.468225287146</c:v>
                </c:pt>
                <c:pt idx="2867">
                  <c:v>16857.54281580972</c:v>
                </c:pt>
                <c:pt idx="2868">
                  <c:v>16847.894695796753</c:v>
                </c:pt>
                <c:pt idx="2869">
                  <c:v>16837.847507547212</c:v>
                </c:pt>
                <c:pt idx="2870">
                  <c:v>16827.401610664867</c:v>
                </c:pt>
                <c:pt idx="2871">
                  <c:v>16818.2504800965</c:v>
                </c:pt>
                <c:pt idx="2872">
                  <c:v>16808.339564053418</c:v>
                </c:pt>
                <c:pt idx="2873">
                  <c:v>16798.705536657078</c:v>
                </c:pt>
                <c:pt idx="2874">
                  <c:v>16788.271790210227</c:v>
                </c:pt>
                <c:pt idx="2875">
                  <c:v>16779.131307133357</c:v>
                </c:pt>
                <c:pt idx="2876">
                  <c:v>16769.231925872733</c:v>
                </c:pt>
                <c:pt idx="2877">
                  <c:v>16759.716044770328</c:v>
                </c:pt>
                <c:pt idx="2878">
                  <c:v>16750.095964223892</c:v>
                </c:pt>
                <c:pt idx="2879">
                  <c:v>16740.205153097319</c:v>
                </c:pt>
                <c:pt idx="2880">
                  <c:v>16731.625752876549</c:v>
                </c:pt>
                <c:pt idx="2881">
                  <c:v>16721.740397323061</c:v>
                </c:pt>
                <c:pt idx="2882">
                  <c:v>16712.131223537785</c:v>
                </c:pt>
                <c:pt idx="2883">
                  <c:v>16701.724401836251</c:v>
                </c:pt>
                <c:pt idx="2884">
                  <c:v>16692.607513057457</c:v>
                </c:pt>
                <c:pt idx="2885">
                  <c:v>16682.733692286423</c:v>
                </c:pt>
                <c:pt idx="2886">
                  <c:v>16673.242388577844</c:v>
                </c:pt>
                <c:pt idx="2887">
                  <c:v>16664.13327784642</c:v>
                </c:pt>
                <c:pt idx="2888">
                  <c:v>16653.7414136349</c:v>
                </c:pt>
                <c:pt idx="2889">
                  <c:v>16645.184201390832</c:v>
                </c:pt>
                <c:pt idx="2890">
                  <c:v>16635.916369689199</c:v>
                </c:pt>
                <c:pt idx="2891">
                  <c:v>16626.331890629262</c:v>
                </c:pt>
                <c:pt idx="2892">
                  <c:v>16617.069309511691</c:v>
                </c:pt>
                <c:pt idx="2893">
                  <c:v>16607.975558374215</c:v>
                </c:pt>
                <c:pt idx="2894">
                  <c:v>16598.505547636018</c:v>
                </c:pt>
                <c:pt idx="2895">
                  <c:v>16588.659601382406</c:v>
                </c:pt>
                <c:pt idx="2896">
                  <c:v>16579.573628292299</c:v>
                </c:pt>
                <c:pt idx="2897">
                  <c:v>16569.733299517338</c:v>
                </c:pt>
                <c:pt idx="2898">
                  <c:v>16560.652511792145</c:v>
                </c:pt>
                <c:pt idx="2899">
                  <c:v>16551.408246422459</c:v>
                </c:pt>
                <c:pt idx="2900">
                  <c:v>16542.332482156602</c:v>
                </c:pt>
                <c:pt idx="2901">
                  <c:v>16532.503212941239</c:v>
                </c:pt>
                <c:pt idx="2902">
                  <c:v>16522.550524415001</c:v>
                </c:pt>
                <c:pt idx="2903">
                  <c:v>16512.998762723219</c:v>
                </c:pt>
                <c:pt idx="2904">
                  <c:v>16503.178213554482</c:v>
                </c:pt>
                <c:pt idx="2905">
                  <c:v>16493.632053925339</c:v>
                </c:pt>
                <c:pt idx="2906">
                  <c:v>16484.406515763731</c:v>
                </c:pt>
                <c:pt idx="2907">
                  <c:v>16475.34914244153</c:v>
                </c:pt>
                <c:pt idx="2908">
                  <c:v>16465.539796748464</c:v>
                </c:pt>
                <c:pt idx="2909">
                  <c:v>16456.004530761475</c:v>
                </c:pt>
                <c:pt idx="2910">
                  <c:v>16446.789523359286</c:v>
                </c:pt>
                <c:pt idx="2911">
                  <c:v>16436.862672385523</c:v>
                </c:pt>
                <c:pt idx="2912">
                  <c:v>16428.361369455644</c:v>
                </c:pt>
                <c:pt idx="2913">
                  <c:v>16419.154106177728</c:v>
                </c:pt>
                <c:pt idx="2914">
                  <c:v>16410.1146795967</c:v>
                </c:pt>
                <c:pt idx="2915">
                  <c:v>16400.324776206569</c:v>
                </c:pt>
                <c:pt idx="2916">
                  <c:v>16391.290534990454</c:v>
                </c:pt>
                <c:pt idx="2917">
                  <c:v>16380.984108481949</c:v>
                </c:pt>
                <c:pt idx="2918">
                  <c:v>16371.473360842572</c:v>
                </c:pt>
                <c:pt idx="2919">
                  <c:v>16362.071029320976</c:v>
                </c:pt>
                <c:pt idx="2920">
                  <c:v>16352.882363612991</c:v>
                </c:pt>
                <c:pt idx="2921">
                  <c:v>16343.861200665249</c:v>
                </c:pt>
                <c:pt idx="2922">
                  <c:v>16334.677650266729</c:v>
                </c:pt>
                <c:pt idx="2923">
                  <c:v>16325.661510778322</c:v>
                </c:pt>
                <c:pt idx="2924">
                  <c:v>16315.375741142376</c:v>
                </c:pt>
                <c:pt idx="2925">
                  <c:v>16306.364930934949</c:v>
                </c:pt>
                <c:pt idx="2926">
                  <c:v>16297.777827053043</c:v>
                </c:pt>
                <c:pt idx="2927">
                  <c:v>16288.396684553023</c:v>
                </c:pt>
                <c:pt idx="2928">
                  <c:v>16280.474415808891</c:v>
                </c:pt>
                <c:pt idx="2929">
                  <c:v>16271.308693606114</c:v>
                </c:pt>
                <c:pt idx="2930">
                  <c:v>16263.390582043696</c:v>
                </c:pt>
                <c:pt idx="2931">
                  <c:v>16253.644549606175</c:v>
                </c:pt>
                <c:pt idx="2932">
                  <c:v>16244.170845938776</c:v>
                </c:pt>
                <c:pt idx="2933">
                  <c:v>16234.430574895972</c:v>
                </c:pt>
                <c:pt idx="2934">
                  <c:v>16226.521442520741</c:v>
                </c:pt>
                <c:pt idx="2935">
                  <c:v>16216.266956323247</c:v>
                </c:pt>
                <c:pt idx="2936">
                  <c:v>16207.47111267304</c:v>
                </c:pt>
                <c:pt idx="2937">
                  <c:v>16198.010877011864</c:v>
                </c:pt>
                <c:pt idx="2938">
                  <c:v>16188.86840056845</c:v>
                </c:pt>
                <c:pt idx="2939">
                  <c:v>16179.892597514116</c:v>
                </c:pt>
                <c:pt idx="2940">
                  <c:v>16171.3388636809</c:v>
                </c:pt>
                <c:pt idx="2941">
                  <c:v>16162.906514969762</c:v>
                </c:pt>
                <c:pt idx="2942">
                  <c:v>16153.77395209548</c:v>
                </c:pt>
                <c:pt idx="2943">
                  <c:v>16144.807884602933</c:v>
                </c:pt>
                <c:pt idx="2944">
                  <c:v>16135.47087766153</c:v>
                </c:pt>
                <c:pt idx="2945">
                  <c:v>16126.928895544021</c:v>
                </c:pt>
                <c:pt idx="2946">
                  <c:v>16118.508134823791</c:v>
                </c:pt>
                <c:pt idx="2947">
                  <c:v>16108.805617296504</c:v>
                </c:pt>
                <c:pt idx="2948">
                  <c:v>16099.852039953777</c:v>
                </c:pt>
                <c:pt idx="2949">
                  <c:v>16091.319492450017</c:v>
                </c:pt>
                <c:pt idx="2950">
                  <c:v>16082.370776661048</c:v>
                </c:pt>
                <c:pt idx="2951">
                  <c:v>16072.679143295652</c:v>
                </c:pt>
                <c:pt idx="2952">
                  <c:v>16062.865860512557</c:v>
                </c:pt>
                <c:pt idx="2953">
                  <c:v>16054.461844046888</c:v>
                </c:pt>
                <c:pt idx="2954">
                  <c:v>16045.94133450239</c:v>
                </c:pt>
                <c:pt idx="2955">
                  <c:v>16037.005247244078</c:v>
                </c:pt>
                <c:pt idx="2956">
                  <c:v>16027.908328079289</c:v>
                </c:pt>
                <c:pt idx="2957">
                  <c:v>16019.513462600511</c:v>
                </c:pt>
                <c:pt idx="2958">
                  <c:v>16009.840790318696</c:v>
                </c:pt>
                <c:pt idx="2959">
                  <c:v>16000.914762433329</c:v>
                </c:pt>
                <c:pt idx="2960">
                  <c:v>15990.731824081215</c:v>
                </c:pt>
                <c:pt idx="2961">
                  <c:v>15981.997369026923</c:v>
                </c:pt>
                <c:pt idx="2962">
                  <c:v>15973.079107426554</c:v>
                </c:pt>
                <c:pt idx="2963">
                  <c:v>15963.420466098814</c:v>
                </c:pt>
                <c:pt idx="2964">
                  <c:v>15954.507389863356</c:v>
                </c:pt>
                <c:pt idx="2965">
                  <c:v>15945.433902460476</c:v>
                </c:pt>
                <c:pt idx="2966">
                  <c:v>15937.060666300385</c:v>
                </c:pt>
                <c:pt idx="2967">
                  <c:v>15927.992142023071</c:v>
                </c:pt>
                <c:pt idx="2968">
                  <c:v>15920.15802013818</c:v>
                </c:pt>
                <c:pt idx="2969">
                  <c:v>15910.886210927873</c:v>
                </c:pt>
                <c:pt idx="2970">
                  <c:v>15902.403891628332</c:v>
                </c:pt>
                <c:pt idx="2971">
                  <c:v>15894.041962504245</c:v>
                </c:pt>
                <c:pt idx="2972">
                  <c:v>15884.407250617296</c:v>
                </c:pt>
                <c:pt idx="2973">
                  <c:v>15875.516263096421</c:v>
                </c:pt>
                <c:pt idx="2974">
                  <c:v>15865.887168688132</c:v>
                </c:pt>
                <c:pt idx="2975">
                  <c:v>15857.001366532169</c:v>
                </c:pt>
                <c:pt idx="2976">
                  <c:v>15848.533424718456</c:v>
                </c:pt>
                <c:pt idx="2977">
                  <c:v>15839.282498938708</c:v>
                </c:pt>
                <c:pt idx="2978">
                  <c:v>15831.470225949828</c:v>
                </c:pt>
                <c:pt idx="2979">
                  <c:v>15821.341356722818</c:v>
                </c:pt>
                <c:pt idx="2980">
                  <c:v>15812.468039181444</c:v>
                </c:pt>
                <c:pt idx="2981">
                  <c:v>15803.435037430141</c:v>
                </c:pt>
                <c:pt idx="2982">
                  <c:v>15795.631610907223</c:v>
                </c:pt>
                <c:pt idx="2983">
                  <c:v>15785.51421466487</c:v>
                </c:pt>
                <c:pt idx="2984">
                  <c:v>15776.650950961206</c:v>
                </c:pt>
                <c:pt idx="2985">
                  <c:v>15766.539636253168</c:v>
                </c:pt>
                <c:pt idx="2986">
                  <c:v>15758.420604154797</c:v>
                </c:pt>
                <c:pt idx="2987">
                  <c:v>15749.56495105769</c:v>
                </c:pt>
                <c:pt idx="2988">
                  <c:v>15740.549936731588</c:v>
                </c:pt>
                <c:pt idx="2989">
                  <c:v>15731.699307093815</c:v>
                </c:pt>
                <c:pt idx="2990">
                  <c:v>15722.689408077178</c:v>
                </c:pt>
                <c:pt idx="2991">
                  <c:v>15713.84380189874</c:v>
                </c:pt>
                <c:pt idx="2992">
                  <c:v>15704.263870611427</c:v>
                </c:pt>
                <c:pt idx="2993">
                  <c:v>15694.951674546273</c:v>
                </c:pt>
                <c:pt idx="2994">
                  <c:v>15686.298388115047</c:v>
                </c:pt>
                <c:pt idx="2995">
                  <c:v>15676.216073275689</c:v>
                </c:pt>
                <c:pt idx="2996">
                  <c:v>15667.913832920345</c:v>
                </c:pt>
                <c:pt idx="2997">
                  <c:v>15658.347914597585</c:v>
                </c:pt>
                <c:pt idx="2998">
                  <c:v>15650.05040777282</c:v>
                </c:pt>
                <c:pt idx="2999">
                  <c:v>15640.489945023144</c:v>
                </c:pt>
                <c:pt idx="3000">
                  <c:v>15631.196679090801</c:v>
                </c:pt>
                <c:pt idx="3001">
                  <c:v>15622.215610376701</c:v>
                </c:pt>
                <c:pt idx="3002">
                  <c:v>15613.030983608867</c:v>
                </c:pt>
                <c:pt idx="3003">
                  <c:v>15604.74549401167</c:v>
                </c:pt>
                <c:pt idx="3004">
                  <c:v>15594.689426466788</c:v>
                </c:pt>
                <c:pt idx="3005">
                  <c:v>15585.879905428154</c:v>
                </c:pt>
                <c:pt idx="3006">
                  <c:v>15577.484677456459</c:v>
                </c:pt>
                <c:pt idx="3007">
                  <c:v>15568.680017971581</c:v>
                </c:pt>
                <c:pt idx="3008">
                  <c:v>15560.289424203787</c:v>
                </c:pt>
                <c:pt idx="3009">
                  <c:v>15551.020019211135</c:v>
                </c:pt>
                <c:pt idx="3010">
                  <c:v>15542.062016594844</c:v>
                </c:pt>
                <c:pt idx="3011">
                  <c:v>15532.900985581779</c:v>
                </c:pt>
                <c:pt idx="3012">
                  <c:v>15524.108936638049</c:v>
                </c:pt>
                <c:pt idx="3013">
                  <c:v>15515.158689418909</c:v>
                </c:pt>
                <c:pt idx="3014">
                  <c:v>15506.899213428424</c:v>
                </c:pt>
                <c:pt idx="3015">
                  <c:v>15497.953929334843</c:v>
                </c:pt>
                <c:pt idx="3016">
                  <c:v>15490.226300497434</c:v>
                </c:pt>
                <c:pt idx="3017">
                  <c:v>15481.856877229957</c:v>
                </c:pt>
                <c:pt idx="3018">
                  <c:v>15474.133263112026</c:v>
                </c:pt>
                <c:pt idx="3019">
                  <c:v>15465.541073970273</c:v>
                </c:pt>
                <c:pt idx="3020">
                  <c:v>15456.607728456891</c:v>
                </c:pt>
                <c:pt idx="3021">
                  <c:v>15448.363854040948</c:v>
                </c:pt>
                <c:pt idx="3022">
                  <c:v>15440.005749166541</c:v>
                </c:pt>
                <c:pt idx="3023">
                  <c:v>15431.240034004526</c:v>
                </c:pt>
                <c:pt idx="3024">
                  <c:v>15421.746651318337</c:v>
                </c:pt>
                <c:pt idx="3025">
                  <c:v>15413.512080073193</c:v>
                </c:pt>
                <c:pt idx="3026">
                  <c:v>15404.024152960075</c:v>
                </c:pt>
                <c:pt idx="3027">
                  <c:v>15394.903900845653</c:v>
                </c:pt>
                <c:pt idx="3028">
                  <c:v>15386.676500135105</c:v>
                </c:pt>
                <c:pt idx="3029">
                  <c:v>15377.196837334392</c:v>
                </c:pt>
                <c:pt idx="3030">
                  <c:v>15368.974170154423</c:v>
                </c:pt>
                <c:pt idx="3031">
                  <c:v>15359.499962926791</c:v>
                </c:pt>
                <c:pt idx="3032">
                  <c:v>15351.282029277403</c:v>
                </c:pt>
                <c:pt idx="3033">
                  <c:v>15341.307978229848</c:v>
                </c:pt>
                <c:pt idx="3034">
                  <c:v>15332.104038708279</c:v>
                </c:pt>
                <c:pt idx="3035">
                  <c:v>15323.209320814973</c:v>
                </c:pt>
                <c:pt idx="3036">
                  <c:v>15314.659141296441</c:v>
                </c:pt>
                <c:pt idx="3037">
                  <c:v>15305.929085061254</c:v>
                </c:pt>
                <c:pt idx="3038">
                  <c:v>15297.041964040198</c:v>
                </c:pt>
                <c:pt idx="3039">
                  <c:v>15289.364594482317</c:v>
                </c:pt>
                <c:pt idx="3040">
                  <c:v>15279.914960569975</c:v>
                </c:pt>
                <c:pt idx="3041">
                  <c:v>15271.718347969309</c:v>
                </c:pt>
                <c:pt idx="3042">
                  <c:v>15262.841165881369</c:v>
                </c:pt>
                <c:pt idx="3043">
                  <c:v>15254.649134627376</c:v>
                </c:pt>
                <c:pt idx="3044">
                  <c:v>15246.118107133494</c:v>
                </c:pt>
                <c:pt idx="3045">
                  <c:v>15236.178283964045</c:v>
                </c:pt>
                <c:pt idx="3046">
                  <c:v>15227.470628492225</c:v>
                </c:pt>
                <c:pt idx="3047">
                  <c:v>15219.172502358984</c:v>
                </c:pt>
                <c:pt idx="3048">
                  <c:v>15210.992200223709</c:v>
                </c:pt>
                <c:pt idx="3049">
                  <c:v>15202.13268780661</c:v>
                </c:pt>
                <c:pt idx="3050">
                  <c:v>15193.434767896579</c:v>
                </c:pt>
                <c:pt idx="3051">
                  <c:v>15183.512136044004</c:v>
                </c:pt>
                <c:pt idx="3052">
                  <c:v>15175.001025947629</c:v>
                </c:pt>
                <c:pt idx="3053">
                  <c:v>15166.832605114978</c:v>
                </c:pt>
                <c:pt idx="3054">
                  <c:v>15157.420918854934</c:v>
                </c:pt>
                <c:pt idx="3055">
                  <c:v>15149.77867093607</c:v>
                </c:pt>
                <c:pt idx="3056">
                  <c:v>15141.501743663684</c:v>
                </c:pt>
                <c:pt idx="3057">
                  <c:v>15133.342345046927</c:v>
                </c:pt>
                <c:pt idx="3058">
                  <c:v>15125.069909516207</c:v>
                </c:pt>
                <c:pt idx="3059">
                  <c:v>15117.435822539901</c:v>
                </c:pt>
                <c:pt idx="3060">
                  <c:v>15108.603601676956</c:v>
                </c:pt>
                <c:pt idx="3061">
                  <c:v>15100.113515456846</c:v>
                </c:pt>
                <c:pt idx="3062">
                  <c:v>15092.485730004912</c:v>
                </c:pt>
                <c:pt idx="3063">
                  <c:v>15083.097143419584</c:v>
                </c:pt>
                <c:pt idx="3064">
                  <c:v>15074.953498561277</c:v>
                </c:pt>
                <c:pt idx="3065">
                  <c:v>15066.133698194226</c:v>
                </c:pt>
                <c:pt idx="3066">
                  <c:v>15057.012689320994</c:v>
                </c:pt>
                <c:pt idx="3067">
                  <c:v>15047.635144305759</c:v>
                </c:pt>
                <c:pt idx="3068">
                  <c:v>15040.020626726327</c:v>
                </c:pt>
                <c:pt idx="3069">
                  <c:v>15031.008792570046</c:v>
                </c:pt>
                <c:pt idx="3070">
                  <c:v>15022.764377934753</c:v>
                </c:pt>
                <c:pt idx="3071">
                  <c:v>15015.156156400375</c:v>
                </c:pt>
                <c:pt idx="3072">
                  <c:v>15006.353868588372</c:v>
                </c:pt>
                <c:pt idx="3073">
                  <c:v>14997.712145762482</c:v>
                </c:pt>
                <c:pt idx="3074">
                  <c:v>14989.476868944615</c:v>
                </c:pt>
                <c:pt idx="3075">
                  <c:v>14981.358540508631</c:v>
                </c:pt>
                <c:pt idx="3076">
                  <c:v>14973.127755432432</c:v>
                </c:pt>
                <c:pt idx="3077">
                  <c:v>14964.675824745191</c:v>
                </c:pt>
                <c:pt idx="3078">
                  <c:v>14956.564216145309</c:v>
                </c:pt>
                <c:pt idx="3079">
                  <c:v>14947.218008132917</c:v>
                </c:pt>
                <c:pt idx="3080">
                  <c:v>14939.111133063614</c:v>
                </c:pt>
                <c:pt idx="3081">
                  <c:v>14930.891963176811</c:v>
                </c:pt>
                <c:pt idx="3082">
                  <c:v>14922.789517270276</c:v>
                </c:pt>
                <c:pt idx="3083">
                  <c:v>14914.57483912514</c:v>
                </c:pt>
                <c:pt idx="3084">
                  <c:v>14906.47682238137</c:v>
                </c:pt>
                <c:pt idx="3085">
                  <c:v>14897.146279497376</c:v>
                </c:pt>
                <c:pt idx="3086">
                  <c:v>14888.715823872662</c:v>
                </c:pt>
                <c:pt idx="3087">
                  <c:v>14881.141626896333</c:v>
                </c:pt>
                <c:pt idx="3088">
                  <c:v>14872.378714357035</c:v>
                </c:pt>
                <c:pt idx="3089">
                  <c:v>14864.292162686403</c:v>
                </c:pt>
                <c:pt idx="3090">
                  <c:v>14854.974833732953</c:v>
                </c:pt>
                <c:pt idx="3091">
                  <c:v>14847.409225085885</c:v>
                </c:pt>
                <c:pt idx="3092">
                  <c:v>14837.600254926117</c:v>
                </c:pt>
                <c:pt idx="3093">
                  <c:v>14829.007266645309</c:v>
                </c:pt>
                <c:pt idx="3094">
                  <c:v>14820.596116150493</c:v>
                </c:pt>
                <c:pt idx="3095">
                  <c:v>14812.409617851703</c:v>
                </c:pt>
                <c:pt idx="3096">
                  <c:v>14804.339388352915</c:v>
                </c:pt>
                <c:pt idx="3097">
                  <c:v>14795.599121292009</c:v>
                </c:pt>
                <c:pt idx="3098">
                  <c:v>14786.560386388037</c:v>
                </c:pt>
                <c:pt idx="3099">
                  <c:v>14778.383295002004</c:v>
                </c:pt>
                <c:pt idx="3100">
                  <c:v>14770.837218005407</c:v>
                </c:pt>
                <c:pt idx="3101">
                  <c:v>14762.106847604311</c:v>
                </c:pt>
                <c:pt idx="3102">
                  <c:v>14753.17867582799</c:v>
                </c:pt>
                <c:pt idx="3103">
                  <c:v>14744.610171751528</c:v>
                </c:pt>
                <c:pt idx="3104">
                  <c:v>14735.887556747584</c:v>
                </c:pt>
                <c:pt idx="3105">
                  <c:v>14727.838202801897</c:v>
                </c:pt>
                <c:pt idx="3106">
                  <c:v>14719.677366745089</c:v>
                </c:pt>
                <c:pt idx="3107">
                  <c:v>14711.118598230416</c:v>
                </c:pt>
                <c:pt idx="3108">
                  <c:v>14702.405896795604</c:v>
                </c:pt>
                <c:pt idx="3109">
                  <c:v>14694.879244907206</c:v>
                </c:pt>
                <c:pt idx="3110">
                  <c:v>14686.171354414055</c:v>
                </c:pt>
                <c:pt idx="3111">
                  <c:v>14677.800816626441</c:v>
                </c:pt>
                <c:pt idx="3112">
                  <c:v>14669.767345210203</c:v>
                </c:pt>
                <c:pt idx="3113">
                  <c:v>14661.066899405394</c:v>
                </c:pt>
                <c:pt idx="3114">
                  <c:v>14653.038009335829</c:v>
                </c:pt>
                <c:pt idx="3115">
                  <c:v>14643.293467202917</c:v>
                </c:pt>
                <c:pt idx="3116">
                  <c:v>14635.269445938515</c:v>
                </c:pt>
                <c:pt idx="3117">
                  <c:v>14627.134300484229</c:v>
                </c:pt>
                <c:pt idx="3118">
                  <c:v>14619.114708382594</c:v>
                </c:pt>
                <c:pt idx="3119">
                  <c:v>14611.296730300464</c:v>
                </c:pt>
                <c:pt idx="3120">
                  <c:v>14602.05904621962</c:v>
                </c:pt>
                <c:pt idx="3121">
                  <c:v>14593.534545904373</c:v>
                </c:pt>
                <c:pt idx="3122">
                  <c:v>14585.411009703552</c:v>
                </c:pt>
                <c:pt idx="3123">
                  <c:v>14577.402865115371</c:v>
                </c:pt>
                <c:pt idx="3124">
                  <c:v>14568.729856707625</c:v>
                </c:pt>
                <c:pt idx="3125">
                  <c:v>14560.726293466118</c:v>
                </c:pt>
                <c:pt idx="3126">
                  <c:v>14552.611895082724</c:v>
                </c:pt>
                <c:pt idx="3127">
                  <c:v>14543.74731091881</c:v>
                </c:pt>
                <c:pt idx="3128">
                  <c:v>14535.750613844086</c:v>
                </c:pt>
                <c:pt idx="3129">
                  <c:v>14526.5368457119</c:v>
                </c:pt>
                <c:pt idx="3130">
                  <c:v>14519.055351652403</c:v>
                </c:pt>
                <c:pt idx="3131">
                  <c:v>14510.952574394334</c:v>
                </c:pt>
                <c:pt idx="3132">
                  <c:v>14502.964899535502</c:v>
                </c:pt>
                <c:pt idx="3133">
                  <c:v>14493.270394850524</c:v>
                </c:pt>
                <c:pt idx="3134">
                  <c:v>14485.797473291153</c:v>
                </c:pt>
                <c:pt idx="3135">
                  <c:v>14477.703982908219</c:v>
                </c:pt>
                <c:pt idx="3136">
                  <c:v>14469.923913436654</c:v>
                </c:pt>
                <c:pt idx="3137">
                  <c:v>14462.457013956502</c:v>
                </c:pt>
                <c:pt idx="3138">
                  <c:v>14454.370047492721</c:v>
                </c:pt>
                <c:pt idx="3139">
                  <c:v>14446.39796315234</c:v>
                </c:pt>
                <c:pt idx="3140">
                  <c:v>14438.315488430226</c:v>
                </c:pt>
                <c:pt idx="3141">
                  <c:v>14430.34783325261</c:v>
                </c:pt>
                <c:pt idx="3142">
                  <c:v>14421.167537005596</c:v>
                </c:pt>
                <c:pt idx="3143">
                  <c:v>14413.713229615552</c:v>
                </c:pt>
                <c:pt idx="3144">
                  <c:v>14405.950375263985</c:v>
                </c:pt>
                <c:pt idx="3145">
                  <c:v>14396.77784412051</c:v>
                </c:pt>
                <c:pt idx="3146">
                  <c:v>14388.82165986926</c:v>
                </c:pt>
                <c:pt idx="3147">
                  <c:v>14380.755309885988</c:v>
                </c:pt>
                <c:pt idx="3148">
                  <c:v>14372.803554797503</c:v>
                </c:pt>
                <c:pt idx="3149">
                  <c:v>14364.191635014429</c:v>
                </c:pt>
                <c:pt idx="3150">
                  <c:v>14356.752069536467</c:v>
                </c:pt>
                <c:pt idx="3151">
                  <c:v>14348.144960695045</c:v>
                </c:pt>
                <c:pt idx="3152">
                  <c:v>14339.871328341793</c:v>
                </c:pt>
                <c:pt idx="3153">
                  <c:v>14332.438064388201</c:v>
                </c:pt>
                <c:pt idx="3154">
                  <c:v>14324.387536411527</c:v>
                </c:pt>
                <c:pt idx="3155">
                  <c:v>14316.958287177415</c:v>
                </c:pt>
                <c:pt idx="3156">
                  <c:v>14308.912108480177</c:v>
                </c:pt>
                <c:pt idx="3157">
                  <c:v>14300.023299764896</c:v>
                </c:pt>
                <c:pt idx="3158">
                  <c:v>14291.981881904658</c:v>
                </c:pt>
                <c:pt idx="3159">
                  <c:v>14283.098334157885</c:v>
                </c:pt>
                <c:pt idx="3160">
                  <c:v>14275.061677134652</c:v>
                </c:pt>
                <c:pt idx="3161">
                  <c:v>14267.336255124339</c:v>
                </c:pt>
                <c:pt idx="3162">
                  <c:v>14259.415923656501</c:v>
                </c:pt>
                <c:pt idx="3163">
                  <c:v>14250.838046129127</c:v>
                </c:pt>
                <c:pt idx="3164">
                  <c:v>14242.922296007964</c:v>
                </c:pt>
                <c:pt idx="3165">
                  <c:v>14234.896951441873</c:v>
                </c:pt>
                <c:pt idx="3166">
                  <c:v>14227.490948432916</c:v>
                </c:pt>
                <c:pt idx="3167">
                  <c:v>14218.922680106862</c:v>
                </c:pt>
                <c:pt idx="3168">
                  <c:v>14211.52083427962</c:v>
                </c:pt>
                <c:pt idx="3169">
                  <c:v>14203.286692918409</c:v>
                </c:pt>
                <c:pt idx="3170">
                  <c:v>14194.725717096793</c:v>
                </c:pt>
                <c:pt idx="3171">
                  <c:v>14186.825568550174</c:v>
                </c:pt>
                <c:pt idx="3172">
                  <c:v>14178.269555854116</c:v>
                </c:pt>
                <c:pt idx="3173">
                  <c:v>14169.869686045635</c:v>
                </c:pt>
                <c:pt idx="3174">
                  <c:v>14160.772635825777</c:v>
                </c:pt>
                <c:pt idx="3175">
                  <c:v>14152.881942633861</c:v>
                </c:pt>
                <c:pt idx="3176">
                  <c:v>14144.336173238735</c:v>
                </c:pt>
                <c:pt idx="3177">
                  <c:v>14136.121521122303</c:v>
                </c:pt>
                <c:pt idx="3178">
                  <c:v>14128.237699950398</c:v>
                </c:pt>
                <c:pt idx="3179">
                  <c:v>14120.244735452376</c:v>
                </c:pt>
                <c:pt idx="3180">
                  <c:v>14112.86862173702</c:v>
                </c:pt>
                <c:pt idx="3181">
                  <c:v>14103.789890225369</c:v>
                </c:pt>
                <c:pt idx="3182">
                  <c:v>14095.915091269357</c:v>
                </c:pt>
                <c:pt idx="3183">
                  <c:v>14087.386540629792</c:v>
                </c:pt>
                <c:pt idx="3184">
                  <c:v>14079.516323020453</c:v>
                </c:pt>
                <c:pt idx="3185">
                  <c:v>14070.448327257247</c:v>
                </c:pt>
                <c:pt idx="3186">
                  <c:v>14061.731855286958</c:v>
                </c:pt>
                <c:pt idx="3187">
                  <c:v>14053.868808212215</c:v>
                </c:pt>
                <c:pt idx="3188">
                  <c:v>14045.896911325119</c:v>
                </c:pt>
                <c:pt idx="3189">
                  <c:v>14038.038293413141</c:v>
                </c:pt>
                <c:pt idx="3190">
                  <c:v>14030.070888267712</c:v>
                </c:pt>
                <c:pt idx="3191">
                  <c:v>14022.216699518502</c:v>
                </c:pt>
                <c:pt idx="3192">
                  <c:v>14014.253786114745</c:v>
                </c:pt>
                <c:pt idx="3193">
                  <c:v>14006.905411871017</c:v>
                </c:pt>
                <c:pt idx="3194">
                  <c:v>13999.252904546862</c:v>
                </c:pt>
                <c:pt idx="3195">
                  <c:v>13991.296515062259</c:v>
                </c:pt>
                <c:pt idx="3196">
                  <c:v>13983.954162897749</c:v>
                </c:pt>
                <c:pt idx="3197">
                  <c:v>13976.002122692578</c:v>
                </c:pt>
                <c:pt idx="3198">
                  <c:v>13968.663785247547</c:v>
                </c:pt>
                <c:pt idx="3199">
                  <c:v>13960.173823597172</c:v>
                </c:pt>
                <c:pt idx="3200">
                  <c:v>13951.838818826471</c:v>
                </c:pt>
                <c:pt idx="3201">
                  <c:v>13943.35397248556</c:v>
                </c:pt>
                <c:pt idx="3202">
                  <c:v>13935.197900228954</c:v>
                </c:pt>
                <c:pt idx="3203">
                  <c:v>13926.870355921603</c:v>
                </c:pt>
                <c:pt idx="3204">
                  <c:v>13918.393106452942</c:v>
                </c:pt>
                <c:pt idx="3205">
                  <c:v>13911.069910910115</c:v>
                </c:pt>
                <c:pt idx="3206">
                  <c:v>13903.138623711768</c:v>
                </c:pt>
                <c:pt idx="3207">
                  <c:v>13895.819442888418</c:v>
                </c:pt>
                <c:pt idx="3208">
                  <c:v>13887.892504969504</c:v>
                </c:pt>
                <c:pt idx="3209">
                  <c:v>13880.078219657784</c:v>
                </c:pt>
                <c:pt idx="3210">
                  <c:v>13872.155773480543</c:v>
                </c:pt>
                <c:pt idx="3211">
                  <c:v>13864.020554381077</c:v>
                </c:pt>
                <c:pt idx="3212">
                  <c:v>13856.711678842943</c:v>
                </c:pt>
                <c:pt idx="3213">
                  <c:v>13848.795904983017</c:v>
                </c:pt>
                <c:pt idx="3214">
                  <c:v>13841.491044164362</c:v>
                </c:pt>
                <c:pt idx="3215">
                  <c:v>13833.579619583868</c:v>
                </c:pt>
                <c:pt idx="3216">
                  <c:v>13826.278773484692</c:v>
                </c:pt>
                <c:pt idx="3217">
                  <c:v>13818.371698183637</c:v>
                </c:pt>
                <c:pt idx="3218">
                  <c:v>13810.576998763963</c:v>
                </c:pt>
                <c:pt idx="3219">
                  <c:v>13801.941408026156</c:v>
                </c:pt>
                <c:pt idx="3220">
                  <c:v>13794.041295902809</c:v>
                </c:pt>
                <c:pt idx="3221">
                  <c:v>13786.253462649918</c:v>
                </c:pt>
                <c:pt idx="3222">
                  <c:v>13777.819124855401</c:v>
                </c:pt>
                <c:pt idx="3223">
                  <c:v>13770.533009709674</c:v>
                </c:pt>
                <c:pt idx="3224">
                  <c:v>13762.641892941521</c:v>
                </c:pt>
                <c:pt idx="3225">
                  <c:v>13754.862929720619</c:v>
                </c:pt>
                <c:pt idx="3226">
                  <c:v>13746.438201127421</c:v>
                </c:pt>
                <c:pt idx="3227">
                  <c:v>13738.857189050612</c:v>
                </c:pt>
                <c:pt idx="3228">
                  <c:v>13731.581384669418</c:v>
                </c:pt>
                <c:pt idx="3229">
                  <c:v>13723.163790055756</c:v>
                </c:pt>
                <c:pt idx="3230">
                  <c:v>13715.892142856275</c:v>
                </c:pt>
                <c:pt idx="3231">
                  <c:v>13708.016699696556</c:v>
                </c:pt>
                <c:pt idx="3232">
                  <c:v>13700.749067216557</c:v>
                </c:pt>
                <c:pt idx="3233">
                  <c:v>13692.340929620306</c:v>
                </c:pt>
                <c:pt idx="3234">
                  <c:v>13684.58186251249</c:v>
                </c:pt>
                <c:pt idx="3235">
                  <c:v>13676.715414707965</c:v>
                </c:pt>
                <c:pt idx="3236">
                  <c:v>13669.153655407947</c:v>
                </c:pt>
                <c:pt idx="3237">
                  <c:v>13660.905998892486</c:v>
                </c:pt>
                <c:pt idx="3238">
                  <c:v>13652.51009790325</c:v>
                </c:pt>
                <c:pt idx="3239">
                  <c:v>13645.257196376699</c:v>
                </c:pt>
                <c:pt idx="3240">
                  <c:v>13637.402061029314</c:v>
                </c:pt>
                <c:pt idx="3241">
                  <c:v>13630.153174222241</c:v>
                </c:pt>
                <c:pt idx="3242">
                  <c:v>13621.76673025042</c:v>
                </c:pt>
                <c:pt idx="3243">
                  <c:v>13614.52200062506</c:v>
                </c:pt>
                <c:pt idx="3244">
                  <c:v>13606.97745644504</c:v>
                </c:pt>
                <c:pt idx="3245">
                  <c:v>13599.133348630336</c:v>
                </c:pt>
                <c:pt idx="3246">
                  <c:v>13591.894641084195</c:v>
                </c:pt>
                <c:pt idx="3247">
                  <c:v>13583.519977167662</c:v>
                </c:pt>
                <c:pt idx="3248">
                  <c:v>13576.285426803233</c:v>
                </c:pt>
                <c:pt idx="3249">
                  <c:v>13568.450171881488</c:v>
                </c:pt>
                <c:pt idx="3250">
                  <c:v>13561.219636236539</c:v>
                </c:pt>
                <c:pt idx="3251">
                  <c:v>13552.854429337422</c:v>
                </c:pt>
                <c:pt idx="3252">
                  <c:v>13544.813395005614</c:v>
                </c:pt>
                <c:pt idx="3253">
                  <c:v>13537.096246906947</c:v>
                </c:pt>
                <c:pt idx="3254">
                  <c:v>13529.27231037827</c:v>
                </c:pt>
                <c:pt idx="3255">
                  <c:v>13521.55959144237</c:v>
                </c:pt>
                <c:pt idx="3256">
                  <c:v>13513.206627491263</c:v>
                </c:pt>
                <c:pt idx="3257">
                  <c:v>13505.99082827908</c:v>
                </c:pt>
                <c:pt idx="3258">
                  <c:v>13498.175887105595</c:v>
                </c:pt>
                <c:pt idx="3259">
                  <c:v>13490.964102612892</c:v>
                </c:pt>
                <c:pt idx="3260">
                  <c:v>13482.08769117136</c:v>
                </c:pt>
                <c:pt idx="3261">
                  <c:v>13474.579936273894</c:v>
                </c:pt>
                <c:pt idx="3262">
                  <c:v>13466.391199720512</c:v>
                </c:pt>
                <c:pt idx="3263">
                  <c:v>13458.587725338264</c:v>
                </c:pt>
                <c:pt idx="3264">
                  <c:v>13451.386525575928</c:v>
                </c:pt>
                <c:pt idx="3265">
                  <c:v>13443.587400473112</c:v>
                </c:pt>
                <c:pt idx="3266">
                  <c:v>13436.390215430256</c:v>
                </c:pt>
                <c:pt idx="3267">
                  <c:v>13428.595439606877</c:v>
                </c:pt>
                <c:pt idx="3268">
                  <c:v>13421.402269283501</c:v>
                </c:pt>
                <c:pt idx="3269">
                  <c:v>13413.91143270971</c:v>
                </c:pt>
                <c:pt idx="3270">
                  <c:v>13406.123180805487</c:v>
                </c:pt>
                <c:pt idx="3271">
                  <c:v>13398.936032561327</c:v>
                </c:pt>
                <c:pt idx="3272">
                  <c:v>13390.089952958842</c:v>
                </c:pt>
                <c:pt idx="3273">
                  <c:v>13382.90710435863</c:v>
                </c:pt>
                <c:pt idx="3274">
                  <c:v>13374.066318423651</c:v>
                </c:pt>
                <c:pt idx="3275">
                  <c:v>13366.397973060599</c:v>
                </c:pt>
                <c:pt idx="3276">
                  <c:v>13358.623528793261</c:v>
                </c:pt>
                <c:pt idx="3277">
                  <c:v>13351.150234432858</c:v>
                </c:pt>
                <c:pt idx="3278">
                  <c:v>13343.977839059415</c:v>
                </c:pt>
                <c:pt idx="3279">
                  <c:v>13336.209918711233</c:v>
                </c:pt>
                <c:pt idx="3280">
                  <c:v>13329.041538057269</c:v>
                </c:pt>
                <c:pt idx="3281">
                  <c:v>13321.277966988524</c:v>
                </c:pt>
                <c:pt idx="3282">
                  <c:v>13314.113601054038</c:v>
                </c:pt>
                <c:pt idx="3283">
                  <c:v>13305.824969738662</c:v>
                </c:pt>
                <c:pt idx="3284">
                  <c:v>13298.66476098589</c:v>
                </c:pt>
                <c:pt idx="3285">
                  <c:v>13289.851848946055</c:v>
                </c:pt>
                <c:pt idx="3286">
                  <c:v>13281.380649786701</c:v>
                </c:pt>
                <c:pt idx="3287">
                  <c:v>13274.227022003452</c:v>
                </c:pt>
                <c:pt idx="3288">
                  <c:v>13265.950817524974</c:v>
                </c:pt>
                <c:pt idx="3289">
                  <c:v>13258.31353483356</c:v>
                </c:pt>
                <c:pt idx="3290">
                  <c:v>13250.570592117178</c:v>
                </c:pt>
                <c:pt idx="3291">
                  <c:v>13242.937738588531</c:v>
                </c:pt>
                <c:pt idx="3292">
                  <c:v>13234.671295495278</c:v>
                </c:pt>
                <c:pt idx="3293">
                  <c:v>13226.555795798326</c:v>
                </c:pt>
                <c:pt idx="3294">
                  <c:v>13218.612163668477</c:v>
                </c:pt>
                <c:pt idx="3295">
                  <c:v>13210.88082426964</c:v>
                </c:pt>
                <c:pt idx="3296">
                  <c:v>13203.746210645837</c:v>
                </c:pt>
                <c:pt idx="3297">
                  <c:v>13196.019220526432</c:v>
                </c:pt>
                <c:pt idx="3298">
                  <c:v>13188.402097343327</c:v>
                </c:pt>
                <c:pt idx="3299">
                  <c:v>13180.152695457748</c:v>
                </c:pt>
                <c:pt idx="3300">
                  <c:v>13172.540153621316</c:v>
                </c:pt>
                <c:pt idx="3301">
                  <c:v>13164.822301319338</c:v>
                </c:pt>
                <c:pt idx="3302">
                  <c:v>13157.403422310241</c:v>
                </c:pt>
                <c:pt idx="3303">
                  <c:v>13149.797453979234</c:v>
                </c:pt>
                <c:pt idx="3304">
                  <c:v>13142.086268058645</c:v>
                </c:pt>
                <c:pt idx="3305">
                  <c:v>13134.970257645535</c:v>
                </c:pt>
                <c:pt idx="3306">
                  <c:v>13126.211762045063</c:v>
                </c:pt>
                <c:pt idx="3307">
                  <c:v>13119.1000512759</c:v>
                </c:pt>
                <c:pt idx="3308">
                  <c:v>13111.397872582358</c:v>
                </c:pt>
                <c:pt idx="3309">
                  <c:v>13104.290176532675</c:v>
                </c:pt>
                <c:pt idx="3310">
                  <c:v>13097.059218261693</c:v>
                </c:pt>
                <c:pt idx="3311">
                  <c:v>13089.65946011991</c:v>
                </c:pt>
                <c:pt idx="3312">
                  <c:v>13081.588550344506</c:v>
                </c:pt>
                <c:pt idx="3313">
                  <c:v>13073.897392588167</c:v>
                </c:pt>
                <c:pt idx="3314">
                  <c:v>13067.230336942055</c:v>
                </c:pt>
                <c:pt idx="3315">
                  <c:v>13059.018925173803</c:v>
                </c:pt>
                <c:pt idx="3316">
                  <c:v>13051.441451137987</c:v>
                </c:pt>
                <c:pt idx="3317">
                  <c:v>13043.759162103745</c:v>
                </c:pt>
                <c:pt idx="3318">
                  <c:v>13036.669825739567</c:v>
                </c:pt>
                <c:pt idx="3319">
                  <c:v>13029.287149539947</c:v>
                </c:pt>
                <c:pt idx="3320">
                  <c:v>13021.611384424858</c:v>
                </c:pt>
                <c:pt idx="3321">
                  <c:v>13014.528070139901</c:v>
                </c:pt>
                <c:pt idx="3322">
                  <c:v>13006.856654304243</c:v>
                </c:pt>
                <c:pt idx="3323">
                  <c:v>12999.29433114448</c:v>
                </c:pt>
                <c:pt idx="3324">
                  <c:v>12990.58119538302</c:v>
                </c:pt>
                <c:pt idx="3325">
                  <c:v>12982.540893516434</c:v>
                </c:pt>
                <c:pt idx="3326">
                  <c:v>12974.356138498171</c:v>
                </c:pt>
                <c:pt idx="3327">
                  <c:v>12966.99113007961</c:v>
                </c:pt>
                <c:pt idx="3328">
                  <c:v>12959.922689210336</c:v>
                </c:pt>
                <c:pt idx="3329">
                  <c:v>12952.26738624167</c:v>
                </c:pt>
                <c:pt idx="3330">
                  <c:v>12945.202960091874</c:v>
                </c:pt>
                <c:pt idx="3331">
                  <c:v>12937.029985128907</c:v>
                </c:pt>
                <c:pt idx="3332">
                  <c:v>12929.969716160824</c:v>
                </c:pt>
                <c:pt idx="3333">
                  <c:v>12922.323266085117</c:v>
                </c:pt>
                <c:pt idx="3334">
                  <c:v>12915.267011836513</c:v>
                </c:pt>
                <c:pt idx="3335">
                  <c:v>12906.582087273486</c:v>
                </c:pt>
                <c:pt idx="3336">
                  <c:v>12899.23634304696</c:v>
                </c:pt>
                <c:pt idx="3337">
                  <c:v>12892.186395802044</c:v>
                </c:pt>
                <c:pt idx="3338">
                  <c:v>12884.030176701923</c:v>
                </c:pt>
                <c:pt idx="3339">
                  <c:v>12876.984386638722</c:v>
                </c:pt>
                <c:pt idx="3340">
                  <c:v>12868.312345449014</c:v>
                </c:pt>
                <c:pt idx="3341">
                  <c:v>12861.697923439062</c:v>
                </c:pt>
                <c:pt idx="3342">
                  <c:v>12854.071690158158</c:v>
                </c:pt>
                <c:pt idx="3343">
                  <c:v>12846.553920070208</c:v>
                </c:pt>
                <c:pt idx="3344">
                  <c:v>12838.725247957622</c:v>
                </c:pt>
                <c:pt idx="3345">
                  <c:v>12831.105829456264</c:v>
                </c:pt>
                <c:pt idx="3346">
                  <c:v>12824.074527430137</c:v>
                </c:pt>
                <c:pt idx="3347">
                  <c:v>12816.459458208214</c:v>
                </c:pt>
                <c:pt idx="3348">
                  <c:v>12808.952696641682</c:v>
                </c:pt>
                <c:pt idx="3349">
                  <c:v>12801.342119161431</c:v>
                </c:pt>
                <c:pt idx="3350">
                  <c:v>12794.744933451639</c:v>
                </c:pt>
                <c:pt idx="3351">
                  <c:v>12787.138578617723</c:v>
                </c:pt>
                <c:pt idx="3352">
                  <c:v>12779.826908712532</c:v>
                </c:pt>
                <c:pt idx="3353">
                  <c:v>12772.330884467892</c:v>
                </c:pt>
                <c:pt idx="3354">
                  <c:v>12765.192114115893</c:v>
                </c:pt>
                <c:pt idx="3355">
                  <c:v>12758.178897809436</c:v>
                </c:pt>
                <c:pt idx="3356">
                  <c:v>12750.58342145049</c:v>
                </c:pt>
                <c:pt idx="3357">
                  <c:v>12743.574219863513</c:v>
                </c:pt>
                <c:pt idx="3358">
                  <c:v>12735.983092784001</c:v>
                </c:pt>
                <c:pt idx="3359">
                  <c:v>12728.977905916501</c:v>
                </c:pt>
                <c:pt idx="3360">
                  <c:v>12721.391128116427</c:v>
                </c:pt>
                <c:pt idx="3361">
                  <c:v>12714.09828228223</c:v>
                </c:pt>
                <c:pt idx="3362">
                  <c:v>12707.09911749395</c:v>
                </c:pt>
                <c:pt idx="3363">
                  <c:v>12699.51886361303</c:v>
                </c:pt>
                <c:pt idx="3364">
                  <c:v>12692.523713544228</c:v>
                </c:pt>
                <c:pt idx="3365">
                  <c:v>12685.407284360457</c:v>
                </c:pt>
                <c:pt idx="3366">
                  <c:v>12678.416022378036</c:v>
                </c:pt>
                <c:pt idx="3367">
                  <c:v>12670.844329870133</c:v>
                </c:pt>
                <c:pt idx="3368">
                  <c:v>12663.857082607192</c:v>
                </c:pt>
                <c:pt idx="3369">
                  <c:v>12656.580749221357</c:v>
                </c:pt>
                <c:pt idx="3370">
                  <c:v>12649.015580632606</c:v>
                </c:pt>
                <c:pt idx="3371">
                  <c:v>12642.034355448883</c:v>
                </c:pt>
                <c:pt idx="3372">
                  <c:v>12634.473536139563</c:v>
                </c:pt>
                <c:pt idx="3373">
                  <c:v>12627.020268676355</c:v>
                </c:pt>
                <c:pt idx="3374">
                  <c:v>12619.463941108708</c:v>
                </c:pt>
                <c:pt idx="3375">
                  <c:v>12612.490876867545</c:v>
                </c:pt>
                <c:pt idx="3376">
                  <c:v>12604.938898579332</c:v>
                </c:pt>
                <c:pt idx="3377">
                  <c:v>12597.679513814239</c:v>
                </c:pt>
                <c:pt idx="3378">
                  <c:v>12590.712471652294</c:v>
                </c:pt>
                <c:pt idx="3379">
                  <c:v>12583.167017283233</c:v>
                </c:pt>
                <c:pt idx="3380">
                  <c:v>12576.203989840767</c:v>
                </c:pt>
                <c:pt idx="3381">
                  <c:v>12568.148359583558</c:v>
                </c:pt>
                <c:pt idx="3382">
                  <c:v>12561.189489322805</c:v>
                </c:pt>
                <c:pt idx="3383">
                  <c:v>12552.167398378777</c:v>
                </c:pt>
                <c:pt idx="3384">
                  <c:v>12545.212954395069</c:v>
                </c:pt>
                <c:pt idx="3385">
                  <c:v>12537.681148052437</c:v>
                </c:pt>
                <c:pt idx="3386">
                  <c:v>12530.441159388854</c:v>
                </c:pt>
                <c:pt idx="3387">
                  <c:v>12523.492737484366</c:v>
                </c:pt>
                <c:pt idx="3388">
                  <c:v>12515.967455060887</c:v>
                </c:pt>
                <c:pt idx="3389">
                  <c:v>12509.023047875877</c:v>
                </c:pt>
                <c:pt idx="3390">
                  <c:v>12501.502114731829</c:v>
                </c:pt>
                <c:pt idx="3391">
                  <c:v>12494.561722266299</c:v>
                </c:pt>
                <c:pt idx="3392">
                  <c:v>12487.045138401691</c:v>
                </c:pt>
                <c:pt idx="3393">
                  <c:v>12480.108760655638</c:v>
                </c:pt>
                <c:pt idx="3394">
                  <c:v>12472.885416349895</c:v>
                </c:pt>
                <c:pt idx="3395">
                  <c:v>12465.37535640444</c:v>
                </c:pt>
                <c:pt idx="3396">
                  <c:v>12457.972141126105</c:v>
                </c:pt>
                <c:pt idx="3397">
                  <c:v>12450.466572922316</c:v>
                </c:pt>
                <c:pt idx="3398">
                  <c:v>12443.960439164888</c:v>
                </c:pt>
                <c:pt idx="3399">
                  <c:v>12435.435480212333</c:v>
                </c:pt>
                <c:pt idx="3400">
                  <c:v>12428.513453520436</c:v>
                </c:pt>
                <c:pt idx="3401">
                  <c:v>12421.016765910597</c:v>
                </c:pt>
                <c:pt idx="3402">
                  <c:v>12414.247601218327</c:v>
                </c:pt>
                <c:pt idx="3403">
                  <c:v>12407.331474843055</c:v>
                </c:pt>
                <c:pt idx="3404">
                  <c:v>12399.841179242892</c:v>
                </c:pt>
                <c:pt idx="3405">
                  <c:v>12392.929067587102</c:v>
                </c:pt>
                <c:pt idx="3406">
                  <c:v>12385.443121266377</c:v>
                </c:pt>
                <c:pt idx="3407">
                  <c:v>12377.592351967742</c:v>
                </c:pt>
                <c:pt idx="3408">
                  <c:v>12370.111039850919</c:v>
                </c:pt>
                <c:pt idx="3409">
                  <c:v>12363.207220641287</c:v>
                </c:pt>
                <c:pt idx="3410">
                  <c:v>12356.183731603887</c:v>
                </c:pt>
                <c:pt idx="3411">
                  <c:v>12349.432258681945</c:v>
                </c:pt>
                <c:pt idx="3412">
                  <c:v>12342.063558399435</c:v>
                </c:pt>
                <c:pt idx="3413">
                  <c:v>12334.592992848107</c:v>
                </c:pt>
                <c:pt idx="3414">
                  <c:v>12327.699093545083</c:v>
                </c:pt>
                <c:pt idx="3415">
                  <c:v>12320.232877273187</c:v>
                </c:pt>
                <c:pt idx="3416">
                  <c:v>12313.342992689642</c:v>
                </c:pt>
                <c:pt idx="3417">
                  <c:v>12305.372007764556</c:v>
                </c:pt>
                <c:pt idx="3418">
                  <c:v>12298.486280362724</c:v>
                </c:pt>
                <c:pt idx="3419">
                  <c:v>12291.750591111786</c:v>
                </c:pt>
                <c:pt idx="3420">
                  <c:v>12284.295270463093</c:v>
                </c:pt>
                <c:pt idx="3421">
                  <c:v>12277.832705599259</c:v>
                </c:pt>
                <c:pt idx="3422">
                  <c:v>12270.381607596901</c:v>
                </c:pt>
                <c:pt idx="3423">
                  <c:v>12263.505678339083</c:v>
                </c:pt>
                <c:pt idx="3424">
                  <c:v>12256.058929616165</c:v>
                </c:pt>
                <c:pt idx="3425">
                  <c:v>12249.187015077825</c:v>
                </c:pt>
                <c:pt idx="3426">
                  <c:v>12241.744615634339</c:v>
                </c:pt>
                <c:pt idx="3427">
                  <c:v>12234.590595143021</c:v>
                </c:pt>
                <c:pt idx="3428">
                  <c:v>12227.724702683901</c:v>
                </c:pt>
                <c:pt idx="3429">
                  <c:v>12220.288827159568</c:v>
                </c:pt>
                <c:pt idx="3430">
                  <c:v>12213.426949419927</c:v>
                </c:pt>
                <c:pt idx="3431">
                  <c:v>12205.488375705432</c:v>
                </c:pt>
                <c:pt idx="3432">
                  <c:v>12198.630655147505</c:v>
                </c:pt>
                <c:pt idx="3433">
                  <c:v>12190.696892374663</c:v>
                </c:pt>
                <c:pt idx="3434">
                  <c:v>12183.843328998448</c:v>
                </c:pt>
                <c:pt idx="3435">
                  <c:v>12176.4208099806</c:v>
                </c:pt>
                <c:pt idx="3436">
                  <c:v>12169.285905283157</c:v>
                </c:pt>
                <c:pt idx="3437">
                  <c:v>12162.438363986161</c:v>
                </c:pt>
                <c:pt idx="3438">
                  <c:v>12154.516381268615</c:v>
                </c:pt>
                <c:pt idx="3439">
                  <c:v>12147.672997153331</c:v>
                </c:pt>
                <c:pt idx="3440">
                  <c:v>12140.261505668157</c:v>
                </c:pt>
                <c:pt idx="3441">
                  <c:v>12133.422136272353</c:v>
                </c:pt>
                <c:pt idx="3442">
                  <c:v>12126.014994066616</c:v>
                </c:pt>
                <c:pt idx="3443">
                  <c:v>12120.060598180711</c:v>
                </c:pt>
                <c:pt idx="3444">
                  <c:v>12112.942227493606</c:v>
                </c:pt>
                <c:pt idx="3445">
                  <c:v>12105.541340111531</c:v>
                </c:pt>
                <c:pt idx="3446">
                  <c:v>12098.711759118587</c:v>
                </c:pt>
                <c:pt idx="3447">
                  <c:v>12091.315221015946</c:v>
                </c:pt>
                <c:pt idx="3448">
                  <c:v>12084.489654742481</c:v>
                </c:pt>
                <c:pt idx="3449">
                  <c:v>12077.09746591928</c:v>
                </c:pt>
                <c:pt idx="3450">
                  <c:v>12070.275914365293</c:v>
                </c:pt>
                <c:pt idx="3451">
                  <c:v>12061.879952805102</c:v>
                </c:pt>
                <c:pt idx="3452">
                  <c:v>12054.294174191691</c:v>
                </c:pt>
                <c:pt idx="3453">
                  <c:v>12048.357415592716</c:v>
                </c:pt>
                <c:pt idx="3454">
                  <c:v>12040.472679686507</c:v>
                </c:pt>
                <c:pt idx="3455">
                  <c:v>12033.661480905004</c:v>
                </c:pt>
                <c:pt idx="3456">
                  <c:v>12025.781555940455</c:v>
                </c:pt>
                <c:pt idx="3457">
                  <c:v>12018.974514340664</c:v>
                </c:pt>
                <c:pt idx="3458">
                  <c:v>12011.602393913938</c:v>
                </c:pt>
                <c:pt idx="3459">
                  <c:v>12004.335196382235</c:v>
                </c:pt>
                <c:pt idx="3460">
                  <c:v>11996.967567697184</c:v>
                </c:pt>
                <c:pt idx="3461">
                  <c:v>11989.885442165891</c:v>
                </c:pt>
                <c:pt idx="3462">
                  <c:v>11983.500799272031</c:v>
                </c:pt>
                <c:pt idx="3463">
                  <c:v>11976.139567873035</c:v>
                </c:pt>
                <c:pt idx="3464">
                  <c:v>11969.758586371829</c:v>
                </c:pt>
                <c:pt idx="3465">
                  <c:v>11962.401577619168</c:v>
                </c:pt>
                <c:pt idx="3466">
                  <c:v>11955.612499976454</c:v>
                </c:pt>
                <c:pt idx="3467">
                  <c:v>11948.259840503231</c:v>
                </c:pt>
                <c:pt idx="3468">
                  <c:v>11941.474777579997</c:v>
                </c:pt>
                <c:pt idx="3469">
                  <c:v>11934.409052881356</c:v>
                </c:pt>
                <c:pt idx="3470">
                  <c:v>11927.062917327286</c:v>
                </c:pt>
                <c:pt idx="3471">
                  <c:v>11920.283876483269</c:v>
                </c:pt>
                <c:pt idx="3472">
                  <c:v>11912.942090208633</c:v>
                </c:pt>
                <c:pt idx="3473">
                  <c:v>11906.167064084095</c:v>
                </c:pt>
                <c:pt idx="3474">
                  <c:v>11898.829627088897</c:v>
                </c:pt>
                <c:pt idx="3475">
                  <c:v>11892.058615683838</c:v>
                </c:pt>
                <c:pt idx="3476">
                  <c:v>11884.725527968072</c:v>
                </c:pt>
                <c:pt idx="3477">
                  <c:v>11877.676614907255</c:v>
                </c:pt>
                <c:pt idx="3478">
                  <c:v>11870.911625581415</c:v>
                </c:pt>
                <c:pt idx="3479">
                  <c:v>11863.585061784803</c:v>
                </c:pt>
                <c:pt idx="3480">
                  <c:v>11856.824087178442</c:v>
                </c:pt>
                <c:pt idx="3481">
                  <c:v>11849.002284661499</c:v>
                </c:pt>
                <c:pt idx="3482">
                  <c:v>11842.245467236851</c:v>
                </c:pt>
                <c:pt idx="3483">
                  <c:v>11834.927756333198</c:v>
                </c:pt>
                <c:pt idx="3484">
                  <c:v>11828.174953628029</c:v>
                </c:pt>
                <c:pt idx="3485">
                  <c:v>11821.305142067835</c:v>
                </c:pt>
                <c:pt idx="3486">
                  <c:v>11814.275064493255</c:v>
                </c:pt>
                <c:pt idx="3487">
                  <c:v>11807.528157234206</c:v>
                </c:pt>
                <c:pt idx="3488">
                  <c:v>11800.221182343288</c:v>
                </c:pt>
                <c:pt idx="3489">
                  <c:v>11793.478289803719</c:v>
                </c:pt>
                <c:pt idx="3490">
                  <c:v>11786.175664192235</c:v>
                </c:pt>
                <c:pt idx="3491">
                  <c:v>11779.436786372144</c:v>
                </c:pt>
                <c:pt idx="3492">
                  <c:v>11772.138510040098</c:v>
                </c:pt>
                <c:pt idx="3493">
                  <c:v>11765.403646939487</c:v>
                </c:pt>
                <c:pt idx="3494">
                  <c:v>11758.390213722747</c:v>
                </c:pt>
                <c:pt idx="3495">
                  <c:v>11751.098461309854</c:v>
                </c:pt>
                <c:pt idx="3496">
                  <c:v>11744.36962028846</c:v>
                </c:pt>
                <c:pt idx="3497">
                  <c:v>11737.082217154999</c:v>
                </c:pt>
                <c:pt idx="3498">
                  <c:v>11730.765251024084</c:v>
                </c:pt>
                <c:pt idx="3499">
                  <c:v>11723.482070536964</c:v>
                </c:pt>
                <c:pt idx="3500">
                  <c:v>11716.76114206244</c:v>
                </c:pt>
                <c:pt idx="3501">
                  <c:v>11709.923766369899</c:v>
                </c:pt>
                <c:pt idx="3502">
                  <c:v>11703.351248587252</c:v>
                </c:pt>
                <c:pt idx="3503">
                  <c:v>11696.636093796254</c:v>
                </c:pt>
                <c:pt idx="3504">
                  <c:v>11689.36351741239</c:v>
                </c:pt>
                <c:pt idx="3505">
                  <c:v>11682.652377340872</c:v>
                </c:pt>
                <c:pt idx="3506">
                  <c:v>11675.384150236443</c:v>
                </c:pt>
                <c:pt idx="3507">
                  <c:v>11668.677024884404</c:v>
                </c:pt>
                <c:pt idx="3508">
                  <c:v>11661.853695531028</c:v>
                </c:pt>
                <c:pt idx="3509">
                  <c:v>11655.150458265371</c:v>
                </c:pt>
                <c:pt idx="3510">
                  <c:v>11647.890792533959</c:v>
                </c:pt>
                <c:pt idx="3511">
                  <c:v>11640.912477535012</c:v>
                </c:pt>
                <c:pt idx="3512">
                  <c:v>11634.215262348573</c:v>
                </c:pt>
                <c:pt idx="3513">
                  <c:v>11626.467246081645</c:v>
                </c:pt>
                <c:pt idx="3514">
                  <c:v>11619.774188076921</c:v>
                </c:pt>
                <c:pt idx="3515">
                  <c:v>11612.525549878183</c:v>
                </c:pt>
                <c:pt idx="3516">
                  <c:v>11605.836506592936</c:v>
                </c:pt>
                <c:pt idx="3517">
                  <c:v>11599.03157791979</c:v>
                </c:pt>
                <c:pt idx="3518">
                  <c:v>11592.751876518863</c:v>
                </c:pt>
                <c:pt idx="3519">
                  <c:v>11585.790100603846</c:v>
                </c:pt>
                <c:pt idx="3520">
                  <c:v>11578.552071784747</c:v>
                </c:pt>
                <c:pt idx="3521">
                  <c:v>11571.872821773009</c:v>
                </c:pt>
                <c:pt idx="3522">
                  <c:v>11564.639142233344</c:v>
                </c:pt>
                <c:pt idx="3523">
                  <c:v>11557.963906941086</c:v>
                </c:pt>
                <c:pt idx="3524">
                  <c:v>11551.17302956343</c:v>
                </c:pt>
                <c:pt idx="3525">
                  <c:v>11544.501682357553</c:v>
                </c:pt>
                <c:pt idx="3526">
                  <c:v>11537.276564190901</c:v>
                </c:pt>
                <c:pt idx="3527">
                  <c:v>11530.752684653793</c:v>
                </c:pt>
                <c:pt idx="3528">
                  <c:v>11524.491496094199</c:v>
                </c:pt>
                <c:pt idx="3529">
                  <c:v>11516.780108744106</c:v>
                </c:pt>
                <c:pt idx="3530">
                  <c:v>11510.118702144478</c:v>
                </c:pt>
                <c:pt idx="3531">
                  <c:v>11502.904352967931</c:v>
                </c:pt>
                <c:pt idx="3532">
                  <c:v>11495.792728618806</c:v>
                </c:pt>
                <c:pt idx="3533">
                  <c:v>11488.582871183926</c:v>
                </c:pt>
                <c:pt idx="3534">
                  <c:v>11481.929625526858</c:v>
                </c:pt>
                <c:pt idx="3535">
                  <c:v>11474.724117371417</c:v>
                </c:pt>
                <c:pt idx="3536">
                  <c:v>11467.797876964751</c:v>
                </c:pt>
                <c:pt idx="3537">
                  <c:v>11461.1506533869</c:v>
                </c:pt>
                <c:pt idx="3538">
                  <c:v>11453.951669150612</c:v>
                </c:pt>
                <c:pt idx="3539">
                  <c:v>11447.308460292241</c:v>
                </c:pt>
                <c:pt idx="3540">
                  <c:v>11440.113825335387</c:v>
                </c:pt>
                <c:pt idx="3541">
                  <c:v>11433.474631196494</c:v>
                </c:pt>
                <c:pt idx="3542">
                  <c:v>11426.284345519078</c:v>
                </c:pt>
                <c:pt idx="3543">
                  <c:v>11420.051588462626</c:v>
                </c:pt>
                <c:pt idx="3544">
                  <c:v>11413.141870651205</c:v>
                </c:pt>
                <c:pt idx="3545">
                  <c:v>11405.957982259844</c:v>
                </c:pt>
                <c:pt idx="3546">
                  <c:v>11399.328708027559</c:v>
                </c:pt>
                <c:pt idx="3547">
                  <c:v>11392.149168915632</c:v>
                </c:pt>
                <c:pt idx="3548">
                  <c:v>11385.523909402826</c:v>
                </c:pt>
                <c:pt idx="3549">
                  <c:v>11378.348719570336</c:v>
                </c:pt>
                <c:pt idx="3550">
                  <c:v>11371.727474777008</c:v>
                </c:pt>
                <c:pt idx="3551">
                  <c:v>11364.556634223953</c:v>
                </c:pt>
                <c:pt idx="3552">
                  <c:v>11357.1934299803</c:v>
                </c:pt>
                <c:pt idx="3553">
                  <c:v>11350.979547767462</c:v>
                </c:pt>
                <c:pt idx="3554">
                  <c:v>11343.326441389878</c:v>
                </c:pt>
                <c:pt idx="3555">
                  <c:v>11337.11635439044</c:v>
                </c:pt>
                <c:pt idx="3556">
                  <c:v>11329.956436502029</c:v>
                </c:pt>
                <c:pt idx="3557">
                  <c:v>11323.750010895244</c:v>
                </c:pt>
                <c:pt idx="3558">
                  <c:v>11317.028301976696</c:v>
                </c:pt>
                <c:pt idx="3559">
                  <c:v>11310.825418810786</c:v>
                </c:pt>
                <c:pt idx="3560">
                  <c:v>11302.697927812937</c:v>
                </c:pt>
                <c:pt idx="3561">
                  <c:v>11295.823809562064</c:v>
                </c:pt>
                <c:pt idx="3562">
                  <c:v>11289.626741027449</c:v>
                </c:pt>
                <c:pt idx="3563">
                  <c:v>11281.994348942673</c:v>
                </c:pt>
                <c:pt idx="3564">
                  <c:v>11275.801075621457</c:v>
                </c:pt>
                <c:pt idx="3565">
                  <c:v>11268.66054877452</c:v>
                </c:pt>
                <c:pt idx="3566">
                  <c:v>11262.071300583244</c:v>
                </c:pt>
                <c:pt idx="3567">
                  <c:v>11254.935123015746</c:v>
                </c:pt>
                <c:pt idx="3568">
                  <c:v>11248.349889543948</c:v>
                </c:pt>
                <c:pt idx="3569">
                  <c:v>11241.024433873326</c:v>
                </c:pt>
                <c:pt idx="3570">
                  <c:v>11233.894928623142</c:v>
                </c:pt>
                <c:pt idx="3571">
                  <c:v>11227.714873354105</c:v>
                </c:pt>
                <c:pt idx="3572">
                  <c:v>11220.589590750255</c:v>
                </c:pt>
                <c:pt idx="3573">
                  <c:v>11214.014414167983</c:v>
                </c:pt>
                <c:pt idx="3574">
                  <c:v>11206.893480843573</c:v>
                </c:pt>
                <c:pt idx="3575">
                  <c:v>11199.873970877794</c:v>
                </c:pt>
                <c:pt idx="3576">
                  <c:v>11192.75752929505</c:v>
                </c:pt>
                <c:pt idx="3577">
                  <c:v>11185.916929823677</c:v>
                </c:pt>
                <c:pt idx="3578">
                  <c:v>11179.351921543705</c:v>
                </c:pt>
                <c:pt idx="3579">
                  <c:v>11172.242003880114</c:v>
                </c:pt>
                <c:pt idx="3580">
                  <c:v>11165.68101031962</c:v>
                </c:pt>
                <c:pt idx="3581">
                  <c:v>11159.006387659892</c:v>
                </c:pt>
                <c:pt idx="3582">
                  <c:v>11152.449282185778</c:v>
                </c:pt>
                <c:pt idx="3583">
                  <c:v>11145.347925895205</c:v>
                </c:pt>
                <c:pt idx="3584">
                  <c:v>11138.79483514057</c:v>
                </c:pt>
                <c:pt idx="3585">
                  <c:v>11132.128254537383</c:v>
                </c:pt>
                <c:pt idx="3586">
                  <c:v>11125.306210244609</c:v>
                </c:pt>
                <c:pt idx="3587">
                  <c:v>11118.759014936097</c:v>
                </c:pt>
                <c:pt idx="3588">
                  <c:v>11112.098433659208</c:v>
                </c:pt>
                <c:pt idx="3589">
                  <c:v>11105.555126437077</c:v>
                </c:pt>
                <c:pt idx="3590">
                  <c:v>11098.468718252816</c:v>
                </c:pt>
                <c:pt idx="3591">
                  <c:v>11091.929425750164</c:v>
                </c:pt>
                <c:pt idx="3592">
                  <c:v>11084.847366845341</c:v>
                </c:pt>
                <c:pt idx="3593">
                  <c:v>11078.312089062167</c:v>
                </c:pt>
                <c:pt idx="3594">
                  <c:v>11071.506557217757</c:v>
                </c:pt>
                <c:pt idx="3595">
                  <c:v>11063.948267728247</c:v>
                </c:pt>
                <c:pt idx="3596">
                  <c:v>11057.815143078478</c:v>
                </c:pt>
                <c:pt idx="3597">
                  <c:v>11050.743985073232</c:v>
                </c:pt>
                <c:pt idx="3598">
                  <c:v>11044.218769658901</c:v>
                </c:pt>
                <c:pt idx="3599">
                  <c:v>11037.151960933092</c:v>
                </c:pt>
                <c:pt idx="3600">
                  <c:v>11030.630760238239</c:v>
                </c:pt>
                <c:pt idx="3601">
                  <c:v>11023.568300791863</c:v>
                </c:pt>
                <c:pt idx="3602">
                  <c:v>11017.191336787568</c:v>
                </c:pt>
                <c:pt idx="3603">
                  <c:v>11010.676036409339</c:v>
                </c:pt>
                <c:pt idx="3604">
                  <c:v>11003.61996897264</c:v>
                </c:pt>
                <c:pt idx="3605">
                  <c:v>10997.108683313891</c:v>
                </c:pt>
                <c:pt idx="3606">
                  <c:v>10990.484644429524</c:v>
                </c:pt>
                <c:pt idx="3607">
                  <c:v>10983.977246857155</c:v>
                </c:pt>
                <c:pt idx="3608">
                  <c:v>10976.929740793472</c:v>
                </c:pt>
                <c:pt idx="3609">
                  <c:v>10970.426357940583</c:v>
                </c:pt>
                <c:pt idx="3610">
                  <c:v>10963.810361112757</c:v>
                </c:pt>
                <c:pt idx="3611">
                  <c:v>10957.040095884302</c:v>
                </c:pt>
                <c:pt idx="3612">
                  <c:v>10950.542608477535</c:v>
                </c:pt>
                <c:pt idx="3613">
                  <c:v>10943.505838426589</c:v>
                </c:pt>
                <c:pt idx="3614">
                  <c:v>10937.0123657393</c:v>
                </c:pt>
                <c:pt idx="3615">
                  <c:v>10930.406453698248</c:v>
                </c:pt>
                <c:pt idx="3616">
                  <c:v>10923.916869097342</c:v>
                </c:pt>
                <c:pt idx="3617">
                  <c:v>10916.88866041941</c:v>
                </c:pt>
                <c:pt idx="3618">
                  <c:v>10910.403090537982</c:v>
                </c:pt>
                <c:pt idx="3619">
                  <c:v>10902.727743105735</c:v>
                </c:pt>
                <c:pt idx="3620">
                  <c:v>10895.706355143278</c:v>
                </c:pt>
                <c:pt idx="3621">
                  <c:v>10889.227081306904</c:v>
                </c:pt>
                <c:pt idx="3622">
                  <c:v>10883.114401427818</c:v>
                </c:pt>
                <c:pt idx="3623">
                  <c:v>10877.031611442231</c:v>
                </c:pt>
                <c:pt idx="3624">
                  <c:v>10870.018503885432</c:v>
                </c:pt>
                <c:pt idx="3625">
                  <c:v>10863.546873500438</c:v>
                </c:pt>
                <c:pt idx="3626">
                  <c:v>10856.538115223073</c:v>
                </c:pt>
                <c:pt idx="3627">
                  <c:v>10849.801057391487</c:v>
                </c:pt>
                <c:pt idx="3628">
                  <c:v>10843.335449085711</c:v>
                </c:pt>
                <c:pt idx="3629">
                  <c:v>10836.3332147275</c:v>
                </c:pt>
                <c:pt idx="3630">
                  <c:v>10830.704402686957</c:v>
                </c:pt>
                <c:pt idx="3631">
                  <c:v>10823.706248512693</c:v>
                </c:pt>
                <c:pt idx="3632">
                  <c:v>10818.080717322317</c:v>
                </c:pt>
                <c:pt idx="3633">
                  <c:v>10811.086643331995</c:v>
                </c:pt>
                <c:pt idx="3634">
                  <c:v>10805.024018456128</c:v>
                </c:pt>
                <c:pt idx="3635">
                  <c:v>10798.03416711215</c:v>
                </c:pt>
                <c:pt idx="3636">
                  <c:v>10791.722783717556</c:v>
                </c:pt>
                <c:pt idx="3637">
                  <c:v>10784.3945903112</c:v>
                </c:pt>
                <c:pt idx="3638">
                  <c:v>10777.411415901366</c:v>
                </c:pt>
                <c:pt idx="3639">
                  <c:v>10771.35824188657</c:v>
                </c:pt>
                <c:pt idx="3640">
                  <c:v>10764.379290123072</c:v>
                </c:pt>
                <c:pt idx="3641">
                  <c:v>10758.329777500927</c:v>
                </c:pt>
                <c:pt idx="3642">
                  <c:v>10751.35504838377</c:v>
                </c:pt>
                <c:pt idx="3643">
                  <c:v>10744.918844250749</c:v>
                </c:pt>
                <c:pt idx="3644">
                  <c:v>10738.623005050929</c:v>
                </c:pt>
                <c:pt idx="3645">
                  <c:v>10731.654667943449</c:v>
                </c:pt>
                <c:pt idx="3646">
                  <c:v>10725.614359128685</c:v>
                </c:pt>
                <c:pt idx="3647">
                  <c:v>10719.072610068162</c:v>
                </c:pt>
                <c:pt idx="3648">
                  <c:v>10712.646077446057</c:v>
                </c:pt>
                <c:pt idx="3649">
                  <c:v>10705.686175078494</c:v>
                </c:pt>
                <c:pt idx="3650">
                  <c:v>10700.09140192453</c:v>
                </c:pt>
                <c:pt idx="3651">
                  <c:v>10693.135579740909</c:v>
                </c:pt>
                <c:pt idx="3652">
                  <c:v>10686.449421999463</c:v>
                </c:pt>
                <c:pt idx="3653">
                  <c:v>10680.03267778022</c:v>
                </c:pt>
                <c:pt idx="3654">
                  <c:v>10673.979006681204</c:v>
                </c:pt>
                <c:pt idx="3655">
                  <c:v>10667.954953386041</c:v>
                </c:pt>
                <c:pt idx="3656">
                  <c:v>10661.430814471758</c:v>
                </c:pt>
                <c:pt idx="3657">
                  <c:v>10655.847618693697</c:v>
                </c:pt>
                <c:pt idx="3658">
                  <c:v>10648.906194553543</c:v>
                </c:pt>
                <c:pt idx="3659">
                  <c:v>10642.500733476221</c:v>
                </c:pt>
                <c:pt idx="3660">
                  <c:v>10635.563658615507</c:v>
                </c:pt>
                <c:pt idx="3661">
                  <c:v>10628.895527146076</c:v>
                </c:pt>
                <c:pt idx="3662">
                  <c:v>10622.496088147973</c:v>
                </c:pt>
                <c:pt idx="3663">
                  <c:v>10615.565537206412</c:v>
                </c:pt>
                <c:pt idx="3664">
                  <c:v>10609.557992203525</c:v>
                </c:pt>
                <c:pt idx="3665">
                  <c:v>10602.159091320242</c:v>
                </c:pt>
                <c:pt idx="3666">
                  <c:v>10595.767707331241</c:v>
                </c:pt>
                <c:pt idx="3667">
                  <c:v>10588.845882649541</c:v>
                </c:pt>
                <c:pt idx="3668">
                  <c:v>10582.845904054346</c:v>
                </c:pt>
                <c:pt idx="3669">
                  <c:v>10576.194321815728</c:v>
                </c:pt>
                <c:pt idx="3670">
                  <c:v>10569.278894420084</c:v>
                </c:pt>
                <c:pt idx="3671">
                  <c:v>10562.897430337691</c:v>
                </c:pt>
                <c:pt idx="3672">
                  <c:v>10555.986352221478</c:v>
                </c:pt>
                <c:pt idx="3673">
                  <c:v>10549.608902858565</c:v>
                </c:pt>
                <c:pt idx="3674">
                  <c:v>10542.702174021792</c:v>
                </c:pt>
                <c:pt idx="3675">
                  <c:v>10536.715284804975</c:v>
                </c:pt>
                <c:pt idx="3676">
                  <c:v>10529.812778614538</c:v>
                </c:pt>
                <c:pt idx="3677">
                  <c:v>10524.032996546119</c:v>
                </c:pt>
                <c:pt idx="3678">
                  <c:v>10517.66520834415</c:v>
                </c:pt>
                <c:pt idx="3679">
                  <c:v>10510.768945765061</c:v>
                </c:pt>
                <c:pt idx="3680">
                  <c:v>10504.40517228257</c:v>
                </c:pt>
                <c:pt idx="3681">
                  <c:v>10497.513258982921</c:v>
                </c:pt>
                <c:pt idx="3682">
                  <c:v>10491.973155409476</c:v>
                </c:pt>
                <c:pt idx="3683">
                  <c:v>10485.085322293769</c:v>
                </c:pt>
                <c:pt idx="3684">
                  <c:v>10478.729329854397</c:v>
                </c:pt>
                <c:pt idx="3685">
                  <c:v>10472.732989802367</c:v>
                </c:pt>
                <c:pt idx="3686">
                  <c:v>10466.517415659255</c:v>
                </c:pt>
                <c:pt idx="3687">
                  <c:v>10460.985498301139</c:v>
                </c:pt>
                <c:pt idx="3688">
                  <c:v>10454.52496663925</c:v>
                </c:pt>
                <c:pt idx="3689">
                  <c:v>10448.563170171787</c:v>
                </c:pt>
                <c:pt idx="3690">
                  <c:v>10441.689603190071</c:v>
                </c:pt>
                <c:pt idx="3691">
                  <c:v>10435.346779489768</c:v>
                </c:pt>
                <c:pt idx="3692">
                  <c:v>10428.477561787489</c:v>
                </c:pt>
                <c:pt idx="3693">
                  <c:v>10422.52319790697</c:v>
                </c:pt>
                <c:pt idx="3694">
                  <c:v>10416.77294074264</c:v>
                </c:pt>
                <c:pt idx="3695">
                  <c:v>10409.909840018616</c:v>
                </c:pt>
                <c:pt idx="3696">
                  <c:v>10403.576677479256</c:v>
                </c:pt>
                <c:pt idx="3697">
                  <c:v>10396.717926034664</c:v>
                </c:pt>
                <c:pt idx="3698">
                  <c:v>10390.388778214785</c:v>
                </c:pt>
                <c:pt idx="3699">
                  <c:v>10383.534376049631</c:v>
                </c:pt>
                <c:pt idx="3700">
                  <c:v>10377.20924294923</c:v>
                </c:pt>
                <c:pt idx="3701">
                  <c:v>10370.359190063509</c:v>
                </c:pt>
                <c:pt idx="3702">
                  <c:v>10364.174074507169</c:v>
                </c:pt>
                <c:pt idx="3703">
                  <c:v>10358.238099369113</c:v>
                </c:pt>
                <c:pt idx="3704">
                  <c:v>10352.276338847101</c:v>
                </c:pt>
                <c:pt idx="3705">
                  <c:v>10346.343772329023</c:v>
                </c:pt>
                <c:pt idx="3706">
                  <c:v>10339.503915946108</c:v>
                </c:pt>
                <c:pt idx="3707">
                  <c:v>10333.192209721619</c:v>
                </c:pt>
                <c:pt idx="3708">
                  <c:v>10326.356702618137</c:v>
                </c:pt>
                <c:pt idx="3709">
                  <c:v>10320.049011113128</c:v>
                </c:pt>
                <c:pt idx="3710">
                  <c:v>10313.217853289085</c:v>
                </c:pt>
                <c:pt idx="3711">
                  <c:v>10306.651565124146</c:v>
                </c:pt>
                <c:pt idx="3712">
                  <c:v>10300.349895698355</c:v>
                </c:pt>
                <c:pt idx="3713">
                  <c:v>10293.939166570935</c:v>
                </c:pt>
                <c:pt idx="3714">
                  <c:v>10288.023341673754</c:v>
                </c:pt>
                <c:pt idx="3715">
                  <c:v>10281.61645019061</c:v>
                </c:pt>
                <c:pt idx="3716">
                  <c:v>10275.704167734302</c:v>
                </c:pt>
                <c:pt idx="3717">
                  <c:v>10268.887704750377</c:v>
                </c:pt>
                <c:pt idx="3718">
                  <c:v>10262.597592432649</c:v>
                </c:pt>
                <c:pt idx="3719">
                  <c:v>10256.047441281411</c:v>
                </c:pt>
                <c:pt idx="3720">
                  <c:v>10249.650515633279</c:v>
                </c:pt>
                <c:pt idx="3721">
                  <c:v>10244.176216714586</c:v>
                </c:pt>
                <c:pt idx="3722">
                  <c:v>10237.782994889832</c:v>
                </c:pt>
                <c:pt idx="3723">
                  <c:v>10231.883330579733</c:v>
                </c:pt>
                <c:pt idx="3724">
                  <c:v>10225.081419973534</c:v>
                </c:pt>
                <c:pt idx="3725">
                  <c:v>10218.804740619858</c:v>
                </c:pt>
                <c:pt idx="3726">
                  <c:v>10212.007179293092</c:v>
                </c:pt>
                <c:pt idx="3727">
                  <c:v>10205.86947481523</c:v>
                </c:pt>
                <c:pt idx="3728">
                  <c:v>10199.97901431251</c:v>
                </c:pt>
                <c:pt idx="3729">
                  <c:v>10193.599600923368</c:v>
                </c:pt>
                <c:pt idx="3730">
                  <c:v>10187.33259308061</c:v>
                </c:pt>
                <c:pt idx="3731">
                  <c:v>10180.95713628753</c:v>
                </c:pt>
                <c:pt idx="3732">
                  <c:v>10175.073870468203</c:v>
                </c:pt>
                <c:pt idx="3733">
                  <c:v>10168.290872072079</c:v>
                </c:pt>
                <c:pt idx="3734">
                  <c:v>10162.031650143092</c:v>
                </c:pt>
                <c:pt idx="3735">
                  <c:v>10155.253001026405</c:v>
                </c:pt>
                <c:pt idx="3736">
                  <c:v>10149.576961344968</c:v>
                </c:pt>
                <c:pt idx="3737">
                  <c:v>10143.323502749536</c:v>
                </c:pt>
                <c:pt idx="3738">
                  <c:v>10136.551097244201</c:v>
                </c:pt>
                <c:pt idx="3739">
                  <c:v>10130.301653368246</c:v>
                </c:pt>
                <c:pt idx="3740">
                  <c:v>10123.944070026264</c:v>
                </c:pt>
                <c:pt idx="3741">
                  <c:v>10118.077302777185</c:v>
                </c:pt>
                <c:pt idx="3742">
                  <c:v>10111.723557079489</c:v>
                </c:pt>
                <c:pt idx="3743">
                  <c:v>10106.286220980264</c:v>
                </c:pt>
                <c:pt idx="3744">
                  <c:v>10100.623884164334</c:v>
                </c:pt>
                <c:pt idx="3745">
                  <c:v>10093.865750728923</c:v>
                </c:pt>
                <c:pt idx="3746">
                  <c:v>10087.629481071359</c:v>
                </c:pt>
                <c:pt idx="3747">
                  <c:v>10080.87569691538</c:v>
                </c:pt>
                <c:pt idx="3748">
                  <c:v>10074.643441977296</c:v>
                </c:pt>
                <c:pt idx="3749">
                  <c:v>10068.303350449325</c:v>
                </c:pt>
                <c:pt idx="3750">
                  <c:v>10062.074983597622</c:v>
                </c:pt>
                <c:pt idx="3751">
                  <c:v>10055.329760814659</c:v>
                </c:pt>
                <c:pt idx="3752">
                  <c:v>10048.846102496922</c:v>
                </c:pt>
                <c:pt idx="3753">
                  <c:v>10042.623757724437</c:v>
                </c:pt>
                <c:pt idx="3754">
                  <c:v>10036.293750983243</c:v>
                </c:pt>
                <c:pt idx="3755">
                  <c:v>10030.452439057965</c:v>
                </c:pt>
                <c:pt idx="3756">
                  <c:v>10023.717825654641</c:v>
                </c:pt>
                <c:pt idx="3757">
                  <c:v>10017.503266795928</c:v>
                </c:pt>
                <c:pt idx="3758">
                  <c:v>10011.181183159495</c:v>
                </c:pt>
                <c:pt idx="3759">
                  <c:v>10005.347184869386</c:v>
                </c:pt>
                <c:pt idx="3760">
                  <c:v>9999.0289388772417</c:v>
                </c:pt>
                <c:pt idx="3761">
                  <c:v>9992.5634603034414</c:v>
                </c:pt>
                <c:pt idx="3762">
                  <c:v>9986.7348900513516</c:v>
                </c:pt>
                <c:pt idx="3763">
                  <c:v>9980.0149714881463</c:v>
                </c:pt>
                <c:pt idx="3764">
                  <c:v>9973.8139770972339</c:v>
                </c:pt>
                <c:pt idx="3765">
                  <c:v>9967.9639076633921</c:v>
                </c:pt>
                <c:pt idx="3766">
                  <c:v>9961.7666588964694</c:v>
                </c:pt>
                <c:pt idx="3767">
                  <c:v>9955.0551473720188</c:v>
                </c:pt>
                <c:pt idx="3768">
                  <c:v>9948.8619133245757</c:v>
                </c:pt>
                <c:pt idx="3769">
                  <c:v>9942.4126770382172</c:v>
                </c:pt>
                <c:pt idx="3770">
                  <c:v>9936.5718253203468</c:v>
                </c:pt>
                <c:pt idx="3771">
                  <c:v>9930.7596100955834</c:v>
                </c:pt>
                <c:pt idx="3772">
                  <c:v>9924.4649624242265</c:v>
                </c:pt>
                <c:pt idx="3773">
                  <c:v>9918.6562896403393</c:v>
                </c:pt>
                <c:pt idx="3774">
                  <c:v>9911.9593186217498</c:v>
                </c:pt>
                <c:pt idx="3775">
                  <c:v>9905.7795065797145</c:v>
                </c:pt>
                <c:pt idx="3776">
                  <c:v>9899.0868848405571</c:v>
                </c:pt>
                <c:pt idx="3777">
                  <c:v>9893.0439632024991</c:v>
                </c:pt>
                <c:pt idx="3778">
                  <c:v>9887.2444942259917</c:v>
                </c:pt>
                <c:pt idx="3779">
                  <c:v>9880.9636549902461</c:v>
                </c:pt>
                <c:pt idx="3780">
                  <c:v>9875.5887281426239</c:v>
                </c:pt>
                <c:pt idx="3781">
                  <c:v>9868.9063147781399</c:v>
                </c:pt>
                <c:pt idx="3782">
                  <c:v>9862.7399405706619</c:v>
                </c:pt>
                <c:pt idx="3783">
                  <c:v>9856.0618764856099</c:v>
                </c:pt>
                <c:pt idx="3784">
                  <c:v>9850.693727716307</c:v>
                </c:pt>
                <c:pt idx="3785">
                  <c:v>9844.0197438152027</c:v>
                </c:pt>
                <c:pt idx="3786">
                  <c:v>9837.9936561218747</c:v>
                </c:pt>
                <c:pt idx="3787">
                  <c:v>9832.2103477323126</c:v>
                </c:pt>
                <c:pt idx="3788">
                  <c:v>9825.9470157990963</c:v>
                </c:pt>
                <c:pt idx="3789">
                  <c:v>9820.1672498504086</c:v>
                </c:pt>
                <c:pt idx="3790">
                  <c:v>9813.5036167863636</c:v>
                </c:pt>
                <c:pt idx="3791">
                  <c:v>9807.3545782408346</c:v>
                </c:pt>
                <c:pt idx="3792">
                  <c:v>9801.5535391896246</c:v>
                </c:pt>
                <c:pt idx="3793">
                  <c:v>9795.7809530552076</c:v>
                </c:pt>
                <c:pt idx="3794">
                  <c:v>9789.7696506193824</c:v>
                </c:pt>
                <c:pt idx="3795">
                  <c:v>9783.5198532847153</c:v>
                </c:pt>
                <c:pt idx="3796">
                  <c:v>9777.3802171546104</c:v>
                </c:pt>
                <c:pt idx="3797">
                  <c:v>9769.8238212793894</c:v>
                </c:pt>
                <c:pt idx="3798">
                  <c:v>9763.6884847932324</c:v>
                </c:pt>
                <c:pt idx="3799">
                  <c:v>9757.0440449062826</c:v>
                </c:pt>
                <c:pt idx="3800">
                  <c:v>9750.9127231396051</c:v>
                </c:pt>
                <c:pt idx="3801">
                  <c:v>9744.2726325320873</c:v>
                </c:pt>
                <c:pt idx="3802">
                  <c:v>9738.2771577150834</c:v>
                </c:pt>
                <c:pt idx="3803">
                  <c:v>9732.151736265032</c:v>
                </c:pt>
                <c:pt idx="3804">
                  <c:v>9725.5180376671906</c:v>
                </c:pt>
                <c:pt idx="3805">
                  <c:v>9719.7678888331884</c:v>
                </c:pt>
                <c:pt idx="3806">
                  <c:v>9713.1384128816881</c:v>
                </c:pt>
                <c:pt idx="3807">
                  <c:v>9707.0209039785041</c:v>
                </c:pt>
                <c:pt idx="3808">
                  <c:v>9700.3957773064358</c:v>
                </c:pt>
                <c:pt idx="3809">
                  <c:v>9694.6530610593763</c:v>
                </c:pt>
                <c:pt idx="3810">
                  <c:v>9688.4337039472048</c:v>
                </c:pt>
                <c:pt idx="3811">
                  <c:v>9682.4554347995199</c:v>
                </c:pt>
                <c:pt idx="3812">
                  <c:v>9676.3475974072517</c:v>
                </c:pt>
                <c:pt idx="3813">
                  <c:v>9670.5854396078885</c:v>
                </c:pt>
                <c:pt idx="3814">
                  <c:v>9664.8515554437618</c:v>
                </c:pt>
                <c:pt idx="3815">
                  <c:v>9658.6417664214259</c:v>
                </c:pt>
                <c:pt idx="3816">
                  <c:v>9652.9114246981735</c:v>
                </c:pt>
                <c:pt idx="3817">
                  <c:v>9646.304792082974</c:v>
                </c:pt>
                <c:pt idx="3818">
                  <c:v>9640.9940809078689</c:v>
                </c:pt>
                <c:pt idx="3819">
                  <c:v>9635.4636450545604</c:v>
                </c:pt>
                <c:pt idx="3820">
                  <c:v>9628.8629869552224</c:v>
                </c:pt>
                <c:pt idx="3821">
                  <c:v>9623.5570798506214</c:v>
                </c:pt>
                <c:pt idx="3822">
                  <c:v>9617.3605732735596</c:v>
                </c:pt>
                <c:pt idx="3823">
                  <c:v>9612.0578367088438</c:v>
                </c:pt>
                <c:pt idx="3824">
                  <c:v>9605.4652017915414</c:v>
                </c:pt>
                <c:pt idx="3825">
                  <c:v>9600.1657460769911</c:v>
                </c:pt>
                <c:pt idx="3826">
                  <c:v>9593.5771913436311</c:v>
                </c:pt>
                <c:pt idx="3827">
                  <c:v>9587.6282644178063</c:v>
                </c:pt>
                <c:pt idx="3828">
                  <c:v>9581.9190303650448</c:v>
                </c:pt>
                <c:pt idx="3829">
                  <c:v>9575.7359456300219</c:v>
                </c:pt>
                <c:pt idx="3830">
                  <c:v>9570.0302540181365</c:v>
                </c:pt>
                <c:pt idx="3831">
                  <c:v>9563.4520501218394</c:v>
                </c:pt>
                <c:pt idx="3832">
                  <c:v>9557.381869269615</c:v>
                </c:pt>
                <c:pt idx="3833">
                  <c:v>9550.8080146527518</c:v>
                </c:pt>
                <c:pt idx="3834">
                  <c:v>9545.5236600592907</c:v>
                </c:pt>
                <c:pt idx="3835">
                  <c:v>9538.9538856263753</c:v>
                </c:pt>
                <c:pt idx="3836">
                  <c:v>9533.0219213192213</c:v>
                </c:pt>
                <c:pt idx="3837">
                  <c:v>9526.9614071072629</c:v>
                </c:pt>
                <c:pt idx="3838">
                  <c:v>9520.3980246840238</c:v>
                </c:pt>
                <c:pt idx="3839">
                  <c:v>9514.341525191543</c:v>
                </c:pt>
                <c:pt idx="3840">
                  <c:v>9507.3349838069262</c:v>
                </c:pt>
                <c:pt idx="3841">
                  <c:v>9501.2826414961601</c:v>
                </c:pt>
                <c:pt idx="3842">
                  <c:v>9494.7281119658801</c:v>
                </c:pt>
                <c:pt idx="3843">
                  <c:v>9488.6797843745917</c:v>
                </c:pt>
                <c:pt idx="3844">
                  <c:v>9482.7634750646466</c:v>
                </c:pt>
                <c:pt idx="3845">
                  <c:v>9476.2153375440448</c:v>
                </c:pt>
                <c:pt idx="3846">
                  <c:v>9470.5393774235617</c:v>
                </c:pt>
                <c:pt idx="3847">
                  <c:v>9463.9954625492937</c:v>
                </c:pt>
                <c:pt idx="3848">
                  <c:v>9458.7351823139452</c:v>
                </c:pt>
                <c:pt idx="3849">
                  <c:v>9452.5919770267064</c:v>
                </c:pt>
                <c:pt idx="3850">
                  <c:v>9446.5570872699773</c:v>
                </c:pt>
                <c:pt idx="3851">
                  <c:v>9440.4178385787909</c:v>
                </c:pt>
                <c:pt idx="3852">
                  <c:v>9434.5165967589855</c:v>
                </c:pt>
                <c:pt idx="3853">
                  <c:v>9428.4874806857824</c:v>
                </c:pt>
                <c:pt idx="3854">
                  <c:v>9422.354107412797</c:v>
                </c:pt>
                <c:pt idx="3855">
                  <c:v>9416.6943033043281</c:v>
                </c:pt>
                <c:pt idx="3856">
                  <c:v>9410.1690209918925</c:v>
                </c:pt>
                <c:pt idx="3857">
                  <c:v>9404.1476908324603</c:v>
                </c:pt>
                <c:pt idx="3858">
                  <c:v>9398.0222406642388</c:v>
                </c:pt>
                <c:pt idx="3859">
                  <c:v>9392.0047985911879</c:v>
                </c:pt>
                <c:pt idx="3860">
                  <c:v>9385.4880776517675</c:v>
                </c:pt>
                <c:pt idx="3861">
                  <c:v>9380.0314283814332</c:v>
                </c:pt>
                <c:pt idx="3862">
                  <c:v>9374.3843516489214</c:v>
                </c:pt>
                <c:pt idx="3863">
                  <c:v>9368.268604010842</c:v>
                </c:pt>
                <c:pt idx="3864">
                  <c:v>9362.6250697192045</c:v>
                </c:pt>
                <c:pt idx="3865">
                  <c:v>9356.9571047356367</c:v>
                </c:pt>
                <c:pt idx="3866">
                  <c:v>9350.9528259223334</c:v>
                </c:pt>
                <c:pt idx="3867">
                  <c:v>9344.45036518097</c:v>
                </c:pt>
                <c:pt idx="3868">
                  <c:v>9338.4501010871445</c:v>
                </c:pt>
                <c:pt idx="3869">
                  <c:v>9332.2018751691394</c:v>
                </c:pt>
                <c:pt idx="3870">
                  <c:v>9326.0999049894835</c:v>
                </c:pt>
                <c:pt idx="3871">
                  <c:v>9320.10553634178</c:v>
                </c:pt>
                <c:pt idx="3872">
                  <c:v>9313.6138116131478</c:v>
                </c:pt>
                <c:pt idx="3873">
                  <c:v>9307.623457684922</c:v>
                </c:pt>
                <c:pt idx="3874">
                  <c:v>9301.9721682421841</c:v>
                </c:pt>
                <c:pt idx="3875">
                  <c:v>9295.9855599379462</c:v>
                </c:pt>
                <c:pt idx="3876">
                  <c:v>9290.3378052154276</c:v>
                </c:pt>
                <c:pt idx="3877">
                  <c:v>9284.1056984101651</c:v>
                </c:pt>
                <c:pt idx="3878">
                  <c:v>9278.895658193027</c:v>
                </c:pt>
                <c:pt idx="3879">
                  <c:v>9272.4183038067004</c:v>
                </c:pt>
                <c:pt idx="3880">
                  <c:v>9267.2115444397296</c:v>
                </c:pt>
                <c:pt idx="3881">
                  <c:v>9260.7382702373507</c:v>
                </c:pt>
                <c:pt idx="3882">
                  <c:v>9255.127222965657</c:v>
                </c:pt>
                <c:pt idx="3883">
                  <c:v>9248.6581714096137</c:v>
                </c:pt>
                <c:pt idx="3884">
                  <c:v>9243.0507855305732</c:v>
                </c:pt>
                <c:pt idx="3885">
                  <c:v>9236.585956620871</c:v>
                </c:pt>
                <c:pt idx="3886">
                  <c:v>9231.1727719897808</c:v>
                </c:pt>
                <c:pt idx="3887">
                  <c:v>9225.9776074998681</c:v>
                </c:pt>
                <c:pt idx="3888">
                  <c:v>9219.5187531060274</c:v>
                </c:pt>
                <c:pt idx="3889">
                  <c:v>9213.9202090318067</c:v>
                </c:pt>
                <c:pt idx="3890">
                  <c:v>9207.8570384402028</c:v>
                </c:pt>
                <c:pt idx="3891">
                  <c:v>9201.9007975537643</c:v>
                </c:pt>
                <c:pt idx="3892">
                  <c:v>9195.8415835582255</c:v>
                </c:pt>
                <c:pt idx="3893">
                  <c:v>9190.6563719293481</c:v>
                </c:pt>
                <c:pt idx="3894">
                  <c:v>9184.4577948633541</c:v>
                </c:pt>
                <c:pt idx="3895">
                  <c:v>9178.4043274214418</c:v>
                </c:pt>
                <c:pt idx="3896">
                  <c:v>9172.8182825416498</c:v>
                </c:pt>
                <c:pt idx="3897">
                  <c:v>9166.7686527440128</c:v>
                </c:pt>
                <c:pt idx="3898">
                  <c:v>9161.5916453620903</c:v>
                </c:pt>
                <c:pt idx="3899">
                  <c:v>9155.5457193878447</c:v>
                </c:pt>
                <c:pt idx="3900">
                  <c:v>9150.3718825458072</c:v>
                </c:pt>
                <c:pt idx="3901">
                  <c:v>9144.3296603949384</c:v>
                </c:pt>
                <c:pt idx="3902">
                  <c:v>9138.5217133254373</c:v>
                </c:pt>
                <c:pt idx="3903">
                  <c:v>9132.9478199347468</c:v>
                </c:pt>
                <c:pt idx="3904">
                  <c:v>9126.9113542503001</c:v>
                </c:pt>
                <c:pt idx="3905">
                  <c:v>9120.9813558673468</c:v>
                </c:pt>
                <c:pt idx="3906">
                  <c:v>9115.3870235476552</c:v>
                </c:pt>
                <c:pt idx="3907">
                  <c:v>9109.8201910194566</c:v>
                </c:pt>
                <c:pt idx="3908">
                  <c:v>9103.7913746027116</c:v>
                </c:pt>
                <c:pt idx="3909">
                  <c:v>9098.6321838517179</c:v>
                </c:pt>
                <c:pt idx="3910">
                  <c:v>9092.6070712583642</c:v>
                </c:pt>
                <c:pt idx="3911">
                  <c:v>9087.2362486055463</c:v>
                </c:pt>
                <c:pt idx="3912">
                  <c:v>9082.0817516147781</c:v>
                </c:pt>
                <c:pt idx="3913">
                  <c:v>9076.0621222701811</c:v>
                </c:pt>
                <c:pt idx="3914">
                  <c:v>9070.1486687006709</c:v>
                </c:pt>
                <c:pt idx="3915">
                  <c:v>9064.1329959521263</c:v>
                </c:pt>
                <c:pt idx="3916">
                  <c:v>9058.581838481603</c:v>
                </c:pt>
                <c:pt idx="3917">
                  <c:v>9052.181857214835</c:v>
                </c:pt>
                <c:pt idx="3918">
                  <c:v>9046.2761895590957</c:v>
                </c:pt>
                <c:pt idx="3919">
                  <c:v>9040.4994703088832</c:v>
                </c:pt>
                <c:pt idx="3920">
                  <c:v>9034.1058810517916</c:v>
                </c:pt>
                <c:pt idx="3921">
                  <c:v>9028.2061137126766</c:v>
                </c:pt>
                <c:pt idx="3922">
                  <c:v>9021.8168737350188</c:v>
                </c:pt>
                <c:pt idx="3923">
                  <c:v>9015.9211211153834</c:v>
                </c:pt>
                <c:pt idx="3924">
                  <c:v>9009.5362304171631</c:v>
                </c:pt>
                <c:pt idx="3925">
                  <c:v>9004.0018191426043</c:v>
                </c:pt>
                <c:pt idx="3926">
                  <c:v>8998.0081257506372</c:v>
                </c:pt>
                <c:pt idx="3927">
                  <c:v>8992.2468409493085</c:v>
                </c:pt>
                <c:pt idx="3928">
                  <c:v>8986.3607598405906</c:v>
                </c:pt>
                <c:pt idx="3929">
                  <c:v>8979.9863466125262</c:v>
                </c:pt>
                <c:pt idx="3930">
                  <c:v>8974.4610201935739</c:v>
                </c:pt>
                <c:pt idx="3931">
                  <c:v>8968.4771687285156</c:v>
                </c:pt>
                <c:pt idx="3932">
                  <c:v>8962.9553847504376</c:v>
                </c:pt>
                <c:pt idx="3933">
                  <c:v>8956.9753709296565</c:v>
                </c:pt>
                <c:pt idx="3934">
                  <c:v>8951.8579560845119</c:v>
                </c:pt>
                <c:pt idx="3935">
                  <c:v>8945.8816460871221</c:v>
                </c:pt>
                <c:pt idx="3936">
                  <c:v>8940.5543400028964</c:v>
                </c:pt>
                <c:pt idx="3937">
                  <c:v>8934.6852043068611</c:v>
                </c:pt>
                <c:pt idx="3938">
                  <c:v>8928.7146303309</c:v>
                </c:pt>
                <c:pt idx="3939">
                  <c:v>8922.849382721246</c:v>
                </c:pt>
                <c:pt idx="3940">
                  <c:v>8916.8827653413391</c:v>
                </c:pt>
                <c:pt idx="3941">
                  <c:v>8911.0214058180663</c:v>
                </c:pt>
                <c:pt idx="3942">
                  <c:v>8905.0587450342227</c:v>
                </c:pt>
                <c:pt idx="3943">
                  <c:v>8899.2012735973312</c:v>
                </c:pt>
                <c:pt idx="3944">
                  <c:v>8893.4717134394141</c:v>
                </c:pt>
                <c:pt idx="3945">
                  <c:v>8887.1303367527398</c:v>
                </c:pt>
                <c:pt idx="3946">
                  <c:v>8882.0329161960835</c:v>
                </c:pt>
                <c:pt idx="3947">
                  <c:v>8876.0799635182411</c:v>
                </c:pt>
                <c:pt idx="3948">
                  <c:v>8870.2320320885192</c:v>
                </c:pt>
                <c:pt idx="3949">
                  <c:v>8863.8989476793704</c:v>
                </c:pt>
                <c:pt idx="3950">
                  <c:v>8858.055030969128</c:v>
                </c:pt>
                <c:pt idx="3951">
                  <c:v>8852.1101203478283</c:v>
                </c:pt>
                <c:pt idx="3952">
                  <c:v>8846.8108126328862</c:v>
                </c:pt>
                <c:pt idx="3953">
                  <c:v>8841.3266165955501</c:v>
                </c:pt>
                <c:pt idx="3954">
                  <c:v>8835.387323043904</c:v>
                </c:pt>
                <c:pt idx="3955">
                  <c:v>8829.5528142284093</c:v>
                </c:pt>
                <c:pt idx="3956">
                  <c:v>8823.2342709846744</c:v>
                </c:pt>
                <c:pt idx="3957">
                  <c:v>8817.7573885825041</c:v>
                </c:pt>
                <c:pt idx="3958">
                  <c:v>8811.4430679851048</c:v>
                </c:pt>
                <c:pt idx="3959">
                  <c:v>8806.3674030591192</c:v>
                </c:pt>
                <c:pt idx="3960">
                  <c:v>8800.870416211339</c:v>
                </c:pt>
                <c:pt idx="3961">
                  <c:v>8795.5864703562365</c:v>
                </c:pt>
                <c:pt idx="3962">
                  <c:v>8790.1181769862123</c:v>
                </c:pt>
                <c:pt idx="3963">
                  <c:v>8783.8137620308989</c:v>
                </c:pt>
                <c:pt idx="3964">
                  <c:v>8777.99630943189</c:v>
                </c:pt>
                <c:pt idx="3965">
                  <c:v>8772.0783292303167</c:v>
                </c:pt>
                <c:pt idx="3966">
                  <c:v>8766.2647647176873</c:v>
                </c:pt>
                <c:pt idx="3967">
                  <c:v>8760.3507411121773</c:v>
                </c:pt>
                <c:pt idx="3968">
                  <c:v>8754.5410646859309</c:v>
                </c:pt>
                <c:pt idx="3969">
                  <c:v>8749.2710470900693</c:v>
                </c:pt>
                <c:pt idx="3970">
                  <c:v>8743.3627595059897</c:v>
                </c:pt>
                <c:pt idx="3971">
                  <c:v>8738.3067436182555</c:v>
                </c:pt>
                <c:pt idx="3972">
                  <c:v>8732.4021598575564</c:v>
                </c:pt>
                <c:pt idx="3973">
                  <c:v>8727.3493145097073</c:v>
                </c:pt>
                <c:pt idx="3974">
                  <c:v>8721.0674533490874</c:v>
                </c:pt>
                <c:pt idx="3975">
                  <c:v>8715.2708196374824</c:v>
                </c:pt>
                <c:pt idx="3976">
                  <c:v>8709.3740251606505</c:v>
                </c:pt>
                <c:pt idx="3977">
                  <c:v>8703.3399569543744</c:v>
                </c:pt>
                <c:pt idx="3978">
                  <c:v>8698.2955279886373</c:v>
                </c:pt>
                <c:pt idx="3979">
                  <c:v>8692.4044800654301</c:v>
                </c:pt>
                <c:pt idx="3980">
                  <c:v>8686.96836089522</c:v>
                </c:pt>
                <c:pt idx="3981">
                  <c:v>8681.0811506162991</c:v>
                </c:pt>
                <c:pt idx="3982">
                  <c:v>8675.6485738869633</c:v>
                </c:pt>
                <c:pt idx="3983">
                  <c:v>8669.3853505645475</c:v>
                </c:pt>
                <c:pt idx="3984">
                  <c:v>8663.6059210112908</c:v>
                </c:pt>
                <c:pt idx="3985">
                  <c:v>8657.3470469683125</c:v>
                </c:pt>
                <c:pt idx="3986">
                  <c:v>8651.6958920537436</c:v>
                </c:pt>
                <c:pt idx="3987">
                  <c:v>8646.6664538988152</c:v>
                </c:pt>
                <c:pt idx="3988">
                  <c:v>8641.2195460530129</c:v>
                </c:pt>
                <c:pt idx="3989">
                  <c:v>8635.7994582240535</c:v>
                </c:pt>
                <c:pt idx="3990">
                  <c:v>8629.5506382214844</c:v>
                </c:pt>
                <c:pt idx="3991">
                  <c:v>8624.1342117851782</c:v>
                </c:pt>
                <c:pt idx="3992">
                  <c:v>8618.2683353013217</c:v>
                </c:pt>
                <c:pt idx="3993">
                  <c:v>8612.5059723145205</c:v>
                </c:pt>
                <c:pt idx="3994">
                  <c:v>8606.8694739835155</c:v>
                </c:pt>
                <c:pt idx="3995">
                  <c:v>8601.0094729178581</c:v>
                </c:pt>
                <c:pt idx="3996">
                  <c:v>8595.9947911642521</c:v>
                </c:pt>
                <c:pt idx="3997">
                  <c:v>8589.7603916299322</c:v>
                </c:pt>
                <c:pt idx="3998">
                  <c:v>8584.7489907264917</c:v>
                </c:pt>
                <c:pt idx="3999">
                  <c:v>8579.3216232364703</c:v>
                </c:pt>
                <c:pt idx="4000">
                  <c:v>8573.9209856626567</c:v>
                </c:pt>
                <c:pt idx="4001">
                  <c:v>8568.0722137798311</c:v>
                </c:pt>
                <c:pt idx="4002">
                  <c:v>8562.4502765834477</c:v>
                </c:pt>
                <c:pt idx="4003">
                  <c:v>8557.4468497601829</c:v>
                </c:pt>
                <c:pt idx="4004">
                  <c:v>8551.2264472643619</c:v>
                </c:pt>
                <c:pt idx="4005">
                  <c:v>8545.8346612175337</c:v>
                </c:pt>
                <c:pt idx="4006">
                  <c:v>8540.4196106679174</c:v>
                </c:pt>
                <c:pt idx="4007">
                  <c:v>8534.6833367634154</c:v>
                </c:pt>
                <c:pt idx="4008">
                  <c:v>8528.4712146732545</c:v>
                </c:pt>
                <c:pt idx="4009">
                  <c:v>8523.4777269221013</c:v>
                </c:pt>
                <c:pt idx="4010">
                  <c:v>8518.0697653470543</c:v>
                </c:pt>
                <c:pt idx="4011">
                  <c:v>8512.1023467953037</c:v>
                </c:pt>
                <c:pt idx="4012">
                  <c:v>8506.3755921981719</c:v>
                </c:pt>
                <c:pt idx="4013">
                  <c:v>8500.5499081344715</c:v>
                </c:pt>
                <c:pt idx="4014">
                  <c:v>8495.1741248345697</c:v>
                </c:pt>
                <c:pt idx="4015">
                  <c:v>8488.9764007878748</c:v>
                </c:pt>
                <c:pt idx="4016">
                  <c:v>8483.994490412626</c:v>
                </c:pt>
                <c:pt idx="4017">
                  <c:v>8478.5990709948092</c:v>
                </c:pt>
                <c:pt idx="4018">
                  <c:v>8473.6202070602412</c:v>
                </c:pt>
                <c:pt idx="4019">
                  <c:v>8468.0293481589797</c:v>
                </c:pt>
                <c:pt idx="4020">
                  <c:v>8462.6390084772738</c:v>
                </c:pt>
                <c:pt idx="4021">
                  <c:v>8457.2752279764536</c:v>
                </c:pt>
                <c:pt idx="4022">
                  <c:v>8451.4663845893683</c:v>
                </c:pt>
                <c:pt idx="4023">
                  <c:v>8446.1061465294224</c:v>
                </c:pt>
                <c:pt idx="4024">
                  <c:v>8440.3011407866252</c:v>
                </c:pt>
                <c:pt idx="4025">
                  <c:v>8434.5985945452976</c:v>
                </c:pt>
                <c:pt idx="4026">
                  <c:v>8428.4230107569056</c:v>
                </c:pt>
                <c:pt idx="4027">
                  <c:v>8422.8470847148546</c:v>
                </c:pt>
                <c:pt idx="4028">
                  <c:v>8417.8846197281073</c:v>
                </c:pt>
                <c:pt idx="4029">
                  <c:v>8412.0893220913113</c:v>
                </c:pt>
                <c:pt idx="4030">
                  <c:v>8407.1300276444508</c:v>
                </c:pt>
                <c:pt idx="4031">
                  <c:v>8401.7591088157187</c:v>
                </c:pt>
                <c:pt idx="4032">
                  <c:v>8396.4146596182691</c:v>
                </c:pt>
                <c:pt idx="4033">
                  <c:v>8391.0471651994776</c:v>
                </c:pt>
                <c:pt idx="4034">
                  <c:v>8385.7061246220037</c:v>
                </c:pt>
                <c:pt idx="4035">
                  <c:v>8379.5484689983405</c:v>
                </c:pt>
                <c:pt idx="4036">
                  <c:v>8373.9887359145741</c:v>
                </c:pt>
                <c:pt idx="4037">
                  <c:v>8368.6531279501924</c:v>
                </c:pt>
                <c:pt idx="4038">
                  <c:v>8362.5017377031072</c:v>
                </c:pt>
                <c:pt idx="4039">
                  <c:v>8357.5570840437704</c:v>
                </c:pt>
                <c:pt idx="4040">
                  <c:v>8352.2020260681911</c:v>
                </c:pt>
                <c:pt idx="4041">
                  <c:v>8346.8733645894554</c:v>
                </c:pt>
                <c:pt idx="4042">
                  <c:v>8340.7299856525406</c:v>
                </c:pt>
                <c:pt idx="4043">
                  <c:v>8335.4049855664562</c:v>
                </c:pt>
                <c:pt idx="4044">
                  <c:v>8330.2626892056905</c:v>
                </c:pt>
                <c:pt idx="4045">
                  <c:v>8324.1254272470287</c:v>
                </c:pt>
                <c:pt idx="4046">
                  <c:v>8319.1921340552672</c:v>
                </c:pt>
                <c:pt idx="4047">
                  <c:v>8313.4309148973298</c:v>
                </c:pt>
                <c:pt idx="4048">
                  <c:v>8308.1146376642901</c:v>
                </c:pt>
                <c:pt idx="4049">
                  <c:v>8302.3572561506408</c:v>
                </c:pt>
                <c:pt idx="4050">
                  <c:v>8296.7015095102961</c:v>
                </c:pt>
                <c:pt idx="4051">
                  <c:v>8290.9480845926992</c:v>
                </c:pt>
                <c:pt idx="4052">
                  <c:v>8285.0607737523187</c:v>
                </c:pt>
                <c:pt idx="4053">
                  <c:v>8280.1390717253853</c:v>
                </c:pt>
                <c:pt idx="4054">
                  <c:v>8274.3913933614131</c:v>
                </c:pt>
                <c:pt idx="4055">
                  <c:v>8269.4728618743648</c:v>
                </c:pt>
                <c:pt idx="4056">
                  <c:v>8263.3580382896089</c:v>
                </c:pt>
                <c:pt idx="4057">
                  <c:v>8258.4427876527261</c:v>
                </c:pt>
                <c:pt idx="4058">
                  <c:v>8252.7026457999473</c:v>
                </c:pt>
                <c:pt idx="4059">
                  <c:v>8247.0638403104567</c:v>
                </c:pt>
                <c:pt idx="4060">
                  <c:v>8241.3276550537412</c:v>
                </c:pt>
                <c:pt idx="4061">
                  <c:v>8236.2144647259065</c:v>
                </c:pt>
                <c:pt idx="4062">
                  <c:v>8230.9229382558715</c:v>
                </c:pt>
                <c:pt idx="4063">
                  <c:v>8224.8223867410397</c:v>
                </c:pt>
                <c:pt idx="4064">
                  <c:v>8219.1931157793933</c:v>
                </c:pt>
                <c:pt idx="4065">
                  <c:v>8213.0969135439937</c:v>
                </c:pt>
                <c:pt idx="4066">
                  <c:v>8207.4716573018268</c:v>
                </c:pt>
                <c:pt idx="4067">
                  <c:v>8201.7492600357327</c:v>
                </c:pt>
                <c:pt idx="4068">
                  <c:v>8196.1278918799471</c:v>
                </c:pt>
                <c:pt idx="4069">
                  <c:v>8190.2743492307354</c:v>
                </c:pt>
                <c:pt idx="4070">
                  <c:v>8184.1888830080707</c:v>
                </c:pt>
                <c:pt idx="4071">
                  <c:v>8179.2972384408113</c:v>
                </c:pt>
                <c:pt idx="4072">
                  <c:v>8173.999606981648</c:v>
                </c:pt>
                <c:pt idx="4073">
                  <c:v>8168.7281072255073</c:v>
                </c:pt>
                <c:pt idx="4074">
                  <c:v>8162.6506523130111</c:v>
                </c:pt>
                <c:pt idx="4075">
                  <c:v>8157.3828139495226</c:v>
                </c:pt>
                <c:pt idx="4076">
                  <c:v>8151.6779078778791</c:v>
                </c:pt>
                <c:pt idx="4077">
                  <c:v>8145.8402623783613</c:v>
                </c:pt>
                <c:pt idx="4078">
                  <c:v>8140.5778520528929</c:v>
                </c:pt>
                <c:pt idx="4079">
                  <c:v>8134.8788263557735</c:v>
                </c:pt>
                <c:pt idx="4080">
                  <c:v>8129.6199584711812</c:v>
                </c:pt>
                <c:pt idx="4081">
                  <c:v>8123.5570717657065</c:v>
                </c:pt>
                <c:pt idx="4082">
                  <c:v>8117.9625683203931</c:v>
                </c:pt>
                <c:pt idx="4083">
                  <c:v>8112.2714657280376</c:v>
                </c:pt>
                <c:pt idx="4084">
                  <c:v>8107.4013641259526</c:v>
                </c:pt>
                <c:pt idx="4085">
                  <c:v>8102.1270708790626</c:v>
                </c:pt>
                <c:pt idx="4086">
                  <c:v>8096.3071979794904</c:v>
                </c:pt>
                <c:pt idx="4087">
                  <c:v>8090.7220872084499</c:v>
                </c:pt>
                <c:pt idx="4088">
                  <c:v>8084.6737251795394</c:v>
                </c:pt>
                <c:pt idx="4089">
                  <c:v>8079.4311128145473</c:v>
                </c:pt>
                <c:pt idx="4090">
                  <c:v>8073.3869734319733</c:v>
                </c:pt>
                <c:pt idx="4091">
                  <c:v>8068.5285595160731</c:v>
                </c:pt>
                <c:pt idx="4092">
                  <c:v>8062.8548142972832</c:v>
                </c:pt>
                <c:pt idx="4093">
                  <c:v>8057.999570921269</c:v>
                </c:pt>
                <c:pt idx="4094">
                  <c:v>8052.5475711406416</c:v>
                </c:pt>
                <c:pt idx="4095">
                  <c:v>8046.5134976703457</c:v>
                </c:pt>
                <c:pt idx="4096">
                  <c:v>8041.2832746980066</c:v>
                </c:pt>
                <c:pt idx="4097">
                  <c:v>8035.6191186334436</c:v>
                </c:pt>
                <c:pt idx="4098">
                  <c:v>8030.7720837470888</c:v>
                </c:pt>
                <c:pt idx="4099">
                  <c:v>8024.746175921221</c:v>
                </c:pt>
                <c:pt idx="4100">
                  <c:v>8019.9024218850318</c:v>
                </c:pt>
                <c:pt idx="4101">
                  <c:v>8014.6566718345275</c:v>
                </c:pt>
                <c:pt idx="4102">
                  <c:v>8009.6142998229643</c:v>
                </c:pt>
                <c:pt idx="4103">
                  <c:v>8004.7751154477974</c:v>
                </c:pt>
                <c:pt idx="4104">
                  <c:v>7999.1238341705466</c:v>
                </c:pt>
                <c:pt idx="4105">
                  <c:v>7994.2878203352639</c:v>
                </c:pt>
                <c:pt idx="4106">
                  <c:v>7989.0504555024118</c:v>
                </c:pt>
                <c:pt idx="4107">
                  <c:v>7983.5024691684275</c:v>
                </c:pt>
                <c:pt idx="4108">
                  <c:v>7978.2686390557947</c:v>
                </c:pt>
                <c:pt idx="4109">
                  <c:v>7973.0606464580032</c:v>
                </c:pt>
                <c:pt idx="4110">
                  <c:v>7967.8302407553147</c:v>
                </c:pt>
                <c:pt idx="4111">
                  <c:v>7962.8026229243387</c:v>
                </c:pt>
                <c:pt idx="4112">
                  <c:v>7957.2637595603173</c:v>
                </c:pt>
                <c:pt idx="4113">
                  <c:v>7951.2654988890126</c:v>
                </c:pt>
                <c:pt idx="4114">
                  <c:v>7945.7306502444708</c:v>
                </c:pt>
                <c:pt idx="4115">
                  <c:v>7940.1002535949419</c:v>
                </c:pt>
                <c:pt idx="4116">
                  <c:v>7935.2821173791635</c:v>
                </c:pt>
                <c:pt idx="4117">
                  <c:v>7929.6554245530233</c:v>
                </c:pt>
                <c:pt idx="4118">
                  <c:v>7924.84045887713</c:v>
                </c:pt>
                <c:pt idx="4119">
                  <c:v>7919.8264245855025</c:v>
                </c:pt>
                <c:pt idx="4120">
                  <c:v>7914.6135120806903</c:v>
                </c:pt>
                <c:pt idx="4121">
                  <c:v>7909.4263406395685</c:v>
                </c:pt>
                <c:pt idx="4122">
                  <c:v>7903.8088237338252</c:v>
                </c:pt>
                <c:pt idx="4123">
                  <c:v>7898.6251947335795</c:v>
                </c:pt>
                <c:pt idx="4124">
                  <c:v>7892.6490802565113</c:v>
                </c:pt>
                <c:pt idx="4125">
                  <c:v>7887.1346742528031</c:v>
                </c:pt>
                <c:pt idx="4126">
                  <c:v>7881.5250804518237</c:v>
                </c:pt>
                <c:pt idx="4127">
                  <c:v>7876.133122180292</c:v>
                </c:pt>
                <c:pt idx="4128">
                  <c:v>7871.3344361260615</c:v>
                </c:pt>
                <c:pt idx="4129">
                  <c:v>7865.7304649706075</c:v>
                </c:pt>
                <c:pt idx="4130">
                  <c:v>7860.9349494562621</c:v>
                </c:pt>
                <c:pt idx="4131">
                  <c:v>7855.7414578044254</c:v>
                </c:pt>
                <c:pt idx="4132">
                  <c:v>7850.9489887307609</c:v>
                </c:pt>
                <c:pt idx="4133">
                  <c:v>7844.9909409233778</c:v>
                </c:pt>
                <c:pt idx="4134">
                  <c:v>7839.826638651296</c:v>
                </c:pt>
                <c:pt idx="4135">
                  <c:v>7834.2338966786838</c:v>
                </c:pt>
                <c:pt idx="4136">
                  <c:v>7828.8581420882665</c:v>
                </c:pt>
                <c:pt idx="4137">
                  <c:v>7823.6991534774979</c:v>
                </c:pt>
                <c:pt idx="4138">
                  <c:v>7817.7514565071797</c:v>
                </c:pt>
                <c:pt idx="4139">
                  <c:v>7812.9705913264524</c:v>
                </c:pt>
                <c:pt idx="4140">
                  <c:v>7807.0269745400765</c:v>
                </c:pt>
                <c:pt idx="4141">
                  <c:v>7802.2493902095157</c:v>
                </c:pt>
                <c:pt idx="4142">
                  <c:v>7796.3098536070875</c:v>
                </c:pt>
                <c:pt idx="4143">
                  <c:v>7791.5355501266922</c:v>
                </c:pt>
                <c:pt idx="4144">
                  <c:v>7785.8283386735375</c:v>
                </c:pt>
                <c:pt idx="4145">
                  <c:v>7779.8950568947721</c:v>
                </c:pt>
                <c:pt idx="4146">
                  <c:v>7775.1257828786192</c:v>
                </c:pt>
                <c:pt idx="4147">
                  <c:v>7769.5561708539008</c:v>
                </c:pt>
                <c:pt idx="4148">
                  <c:v>7764.7900673776321</c:v>
                </c:pt>
                <c:pt idx="4149">
                  <c:v>7759.2241591763031</c:v>
                </c:pt>
                <c:pt idx="4150">
                  <c:v>7753.7565704290409</c:v>
                </c:pt>
                <c:pt idx="4151">
                  <c:v>7747.835523925889</c:v>
                </c:pt>
                <c:pt idx="4152">
                  <c:v>7742.8778101302378</c:v>
                </c:pt>
                <c:pt idx="4153">
                  <c:v>7737.7472336748533</c:v>
                </c:pt>
                <c:pt idx="4154">
                  <c:v>7732.1910280036564</c:v>
                </c:pt>
                <c:pt idx="4155">
                  <c:v>7727.0639939891471</c:v>
                </c:pt>
                <c:pt idx="4156">
                  <c:v>7721.9149218992507</c:v>
                </c:pt>
                <c:pt idx="4157">
                  <c:v>7717.1634554981474</c:v>
                </c:pt>
                <c:pt idx="4158">
                  <c:v>7711.2564000975626</c:v>
                </c:pt>
                <c:pt idx="4159">
                  <c:v>7706.5082145466249</c:v>
                </c:pt>
                <c:pt idx="4160">
                  <c:v>7700.6052393299879</c:v>
                </c:pt>
                <c:pt idx="4161">
                  <c:v>7694.9314344414015</c:v>
                </c:pt>
                <c:pt idx="4162">
                  <c:v>7689.8167703753561</c:v>
                </c:pt>
                <c:pt idx="4163">
                  <c:v>7684.6801255360087</c:v>
                </c:pt>
                <c:pt idx="4164">
                  <c:v>7679.5688700899418</c:v>
                </c:pt>
                <c:pt idx="4165">
                  <c:v>7674.0335955121727</c:v>
                </c:pt>
                <c:pt idx="4166">
                  <c:v>7668.925882506981</c:v>
                </c:pt>
                <c:pt idx="4167">
                  <c:v>7663.7962209283214</c:v>
                </c:pt>
                <c:pt idx="4168">
                  <c:v>7659.0626719222064</c:v>
                </c:pt>
                <c:pt idx="4169">
                  <c:v>7653.404194832935</c:v>
                </c:pt>
                <c:pt idx="4170">
                  <c:v>7647.878359480439</c:v>
                </c:pt>
                <c:pt idx="4171">
                  <c:v>7643.1497296282851</c:v>
                </c:pt>
                <c:pt idx="4172">
                  <c:v>7638.0286974438186</c:v>
                </c:pt>
                <c:pt idx="4173">
                  <c:v>7632.9329826626408</c:v>
                </c:pt>
                <c:pt idx="4174">
                  <c:v>7627.8153748881186</c:v>
                </c:pt>
                <c:pt idx="4175">
                  <c:v>7622.7230687269184</c:v>
                </c:pt>
                <c:pt idx="4176">
                  <c:v>7616.8522759371263</c:v>
                </c:pt>
                <c:pt idx="4177">
                  <c:v>7611.5516412036468</c:v>
                </c:pt>
                <c:pt idx="4178">
                  <c:v>7606.464767655536</c:v>
                </c:pt>
                <c:pt idx="4179">
                  <c:v>7601.3560420698759</c:v>
                </c:pt>
                <c:pt idx="4180">
                  <c:v>7595.9443704142395</c:v>
                </c:pt>
                <c:pt idx="4181">
                  <c:v>7590.8391795488051</c:v>
                </c:pt>
                <c:pt idx="4182">
                  <c:v>7585.7592330422904</c:v>
                </c:pt>
                <c:pt idx="4183">
                  <c:v>7580.6574665867947</c:v>
                </c:pt>
                <c:pt idx="4184">
                  <c:v>7575.9496669251412</c:v>
                </c:pt>
                <c:pt idx="4185">
                  <c:v>7570.0969170613071</c:v>
                </c:pt>
                <c:pt idx="4186">
                  <c:v>7565.1964083664288</c:v>
                </c:pt>
                <c:pt idx="4187">
                  <c:v>7560.1250508920602</c:v>
                </c:pt>
                <c:pt idx="4188">
                  <c:v>7554.6329991169696</c:v>
                </c:pt>
                <c:pt idx="4189">
                  <c:v>7549.23798794923</c:v>
                </c:pt>
                <c:pt idx="4190">
                  <c:v>7544.1485194744182</c:v>
                </c:pt>
                <c:pt idx="4191">
                  <c:v>7538.7572539306666</c:v>
                </c:pt>
                <c:pt idx="4192">
                  <c:v>7533.2729703750538</c:v>
                </c:pt>
                <c:pt idx="4193">
                  <c:v>7528.5799096134406</c:v>
                </c:pt>
                <c:pt idx="4194">
                  <c:v>7523.6928596075222</c:v>
                </c:pt>
                <c:pt idx="4195">
                  <c:v>7518.214059300667</c:v>
                </c:pt>
                <c:pt idx="4196">
                  <c:v>7512.8320701479179</c:v>
                </c:pt>
                <c:pt idx="4197">
                  <c:v>7507.357226437116</c:v>
                </c:pt>
                <c:pt idx="4198">
                  <c:v>7502.3052957706623</c:v>
                </c:pt>
                <c:pt idx="4199">
                  <c:v>7496.4810676220513</c:v>
                </c:pt>
                <c:pt idx="4200">
                  <c:v>7491.4327983482499</c:v>
                </c:pt>
                <c:pt idx="4201">
                  <c:v>7485.9657587904358</c:v>
                </c:pt>
                <c:pt idx="4202">
                  <c:v>7481.0925617874809</c:v>
                </c:pt>
                <c:pt idx="4203">
                  <c:v>7476.4157854205769</c:v>
                </c:pt>
                <c:pt idx="4204">
                  <c:v>7471.3509278451329</c:v>
                </c:pt>
                <c:pt idx="4205">
                  <c:v>7466.6771979189107</c:v>
                </c:pt>
                <c:pt idx="4206">
                  <c:v>7461.219200460604</c:v>
                </c:pt>
                <c:pt idx="4207">
                  <c:v>7456.1828201810658</c:v>
                </c:pt>
                <c:pt idx="4208">
                  <c:v>7451.1248217671055</c:v>
                </c:pt>
                <c:pt idx="4209">
                  <c:v>7446.0918501075457</c:v>
                </c:pt>
                <c:pt idx="4210">
                  <c:v>7441.0372761035287</c:v>
                </c:pt>
                <c:pt idx="4211">
                  <c:v>7435.4599334983968</c:v>
                </c:pt>
                <c:pt idx="4212">
                  <c:v>7430.1076518100181</c:v>
                </c:pt>
                <c:pt idx="4213">
                  <c:v>7425.0585068581395</c:v>
                </c:pt>
                <c:pt idx="4214">
                  <c:v>7419.7099707937496</c:v>
                </c:pt>
                <c:pt idx="4215">
                  <c:v>7414.2691696284446</c:v>
                </c:pt>
                <c:pt idx="4216">
                  <c:v>7409.248662850142</c:v>
                </c:pt>
                <c:pt idx="4217">
                  <c:v>7403.8116993291223</c:v>
                </c:pt>
                <c:pt idx="4218">
                  <c:v>7399.1591453739793</c:v>
                </c:pt>
                <c:pt idx="4219">
                  <c:v>7394.3142899581344</c:v>
                </c:pt>
                <c:pt idx="4220">
                  <c:v>7389.2773234841352</c:v>
                </c:pt>
                <c:pt idx="4221">
                  <c:v>7384.2652867862025</c:v>
                </c:pt>
                <c:pt idx="4222">
                  <c:v>7379.2317447221421</c:v>
                </c:pt>
                <c:pt idx="4223">
                  <c:v>7374.5869214218137</c:v>
                </c:pt>
                <c:pt idx="4224">
                  <c:v>7369.5566796684934</c:v>
                </c:pt>
                <c:pt idx="4225">
                  <c:v>7364.2281746870549</c:v>
                </c:pt>
                <c:pt idx="4226">
                  <c:v>7359.2014676539557</c:v>
                </c:pt>
                <c:pt idx="4227">
                  <c:v>7353.9912706342338</c:v>
                </c:pt>
                <c:pt idx="4228">
                  <c:v>7349.3543991397519</c:v>
                </c:pt>
                <c:pt idx="4229">
                  <c:v>7343.9394596861803</c:v>
                </c:pt>
                <c:pt idx="4230">
                  <c:v>7339.3057587315825</c:v>
                </c:pt>
                <c:pt idx="4231">
                  <c:v>7334.2875661861381</c:v>
                </c:pt>
                <c:pt idx="4232">
                  <c:v>7329.6569116722221</c:v>
                </c:pt>
                <c:pt idx="4233">
                  <c:v>7324.6420194375132</c:v>
                </c:pt>
                <c:pt idx="4234">
                  <c:v>7320.0144113642782</c:v>
                </c:pt>
                <c:pt idx="4235">
                  <c:v>7314.2613906605948</c:v>
                </c:pt>
                <c:pt idx="4236">
                  <c:v>7309.4444148703187</c:v>
                </c:pt>
                <c:pt idx="4237">
                  <c:v>7304.4595310394698</c:v>
                </c:pt>
                <c:pt idx="4238">
                  <c:v>7299.4532676244198</c:v>
                </c:pt>
                <c:pt idx="4239">
                  <c:v>7294.1501716805806</c:v>
                </c:pt>
                <c:pt idx="4240">
                  <c:v>7288.7556113093833</c:v>
                </c:pt>
                <c:pt idx="4241">
                  <c:v>7283.4564034519253</c:v>
                </c:pt>
                <c:pt idx="4242">
                  <c:v>7278.4573439181249</c:v>
                </c:pt>
                <c:pt idx="4243">
                  <c:v>7273.4830393713873</c:v>
                </c:pt>
                <c:pt idx="4244">
                  <c:v>7268.6795123262245</c:v>
                </c:pt>
                <c:pt idx="4245">
                  <c:v>7263.6855273577348</c:v>
                </c:pt>
                <c:pt idx="4246">
                  <c:v>7259.0772182994697</c:v>
                </c:pt>
                <c:pt idx="4247">
                  <c:v>7254.0865336417155</c:v>
                </c:pt>
                <c:pt idx="4248">
                  <c:v>7249.1205653544503</c:v>
                </c:pt>
                <c:pt idx="4249">
                  <c:v>7243.7426851987211</c:v>
                </c:pt>
                <c:pt idx="4250">
                  <c:v>7239.1407076741334</c:v>
                </c:pt>
                <c:pt idx="4251">
                  <c:v>7234.1568821778628</c:v>
                </c:pt>
                <c:pt idx="4252">
                  <c:v>7229.3663606992168</c:v>
                </c:pt>
                <c:pt idx="4253">
                  <c:v>7224.4088624923215</c:v>
                </c:pt>
                <c:pt idx="4254">
                  <c:v>7219.4301115613616</c:v>
                </c:pt>
                <c:pt idx="4255">
                  <c:v>7214.8358646915876</c:v>
                </c:pt>
                <c:pt idx="4256">
                  <c:v>7209.8604140713687</c:v>
                </c:pt>
                <c:pt idx="4257">
                  <c:v>7205.2692136422756</c:v>
                </c:pt>
                <c:pt idx="4258">
                  <c:v>7199.9076271084341</c:v>
                </c:pt>
                <c:pt idx="4259">
                  <c:v>7195.3195972192261</c:v>
                </c:pt>
                <c:pt idx="4260">
                  <c:v>7189.9617145087741</c:v>
                </c:pt>
                <c:pt idx="4261">
                  <c:v>7185.1858510869843</c:v>
                </c:pt>
                <c:pt idx="4262">
                  <c:v>7180.6025149580009</c:v>
                </c:pt>
                <c:pt idx="4263">
                  <c:v>7175.6388843069735</c:v>
                </c:pt>
                <c:pt idx="4264">
                  <c:v>7171.058594618672</c:v>
                </c:pt>
                <c:pt idx="4265">
                  <c:v>7166.0982642783792</c:v>
                </c:pt>
                <c:pt idx="4266">
                  <c:v>7161.5210210307596</c:v>
                </c:pt>
                <c:pt idx="4267">
                  <c:v>7156.9522524008771</c:v>
                </c:pt>
                <c:pt idx="4268">
                  <c:v>7152.01964973963</c:v>
                </c:pt>
                <c:pt idx="4269">
                  <c:v>7147.256406409605</c:v>
                </c:pt>
                <c:pt idx="4270">
                  <c:v>7141.57169234914</c:v>
                </c:pt>
                <c:pt idx="4271">
                  <c:v>7137.0022900668901</c:v>
                </c:pt>
                <c:pt idx="4272">
                  <c:v>7132.0537544164872</c:v>
                </c:pt>
                <c:pt idx="4273">
                  <c:v>7127.4873985749191</c:v>
                </c:pt>
                <c:pt idx="4274">
                  <c:v>7122.5421632352563</c:v>
                </c:pt>
                <c:pt idx="4275">
                  <c:v>7117.621434699151</c:v>
                </c:pt>
                <c:pt idx="4276">
                  <c:v>7112.6796237694271</c:v>
                </c:pt>
                <c:pt idx="4277">
                  <c:v>7107.5574524238864</c:v>
                </c:pt>
                <c:pt idx="4278">
                  <c:v>7102.6419037281967</c:v>
                </c:pt>
                <c:pt idx="4279">
                  <c:v>7097.3186447966709</c:v>
                </c:pt>
                <c:pt idx="4280">
                  <c:v>7092.7634240290699</c:v>
                </c:pt>
                <c:pt idx="4281">
                  <c:v>7087.1004267971603</c:v>
                </c:pt>
                <c:pt idx="4282">
                  <c:v>7082.5484868797257</c:v>
                </c:pt>
                <c:pt idx="4283">
                  <c:v>7077.6188687912045</c:v>
                </c:pt>
                <c:pt idx="4284">
                  <c:v>7072.7136854950568</c:v>
                </c:pt>
                <c:pt idx="4285">
                  <c:v>7067.401655746371</c:v>
                </c:pt>
                <c:pt idx="4286">
                  <c:v>7063.0375496513097</c:v>
                </c:pt>
                <c:pt idx="4287">
                  <c:v>7057.8210550045787</c:v>
                </c:pt>
                <c:pt idx="4288">
                  <c:v>7052.9000513726814</c:v>
                </c:pt>
                <c:pt idx="4289">
                  <c:v>7048.3591097020389</c:v>
                </c:pt>
                <c:pt idx="4290">
                  <c:v>7043.0562354290678</c:v>
                </c:pt>
                <c:pt idx="4291">
                  <c:v>7038.1630457821511</c:v>
                </c:pt>
                <c:pt idx="4292">
                  <c:v>7033.2489013117374</c:v>
                </c:pt>
                <c:pt idx="4293">
                  <c:v>7028.3591202847983</c:v>
                </c:pt>
                <c:pt idx="4294">
                  <c:v>7023.6372423390467</c:v>
                </c:pt>
                <c:pt idx="4295">
                  <c:v>7018.3436778073774</c:v>
                </c:pt>
                <c:pt idx="4296">
                  <c:v>7013.8138759837493</c:v>
                </c:pt>
                <c:pt idx="4297">
                  <c:v>7008.5240152754604</c:v>
                </c:pt>
                <c:pt idx="4298">
                  <c:v>7003.9973839917175</c:v>
                </c:pt>
                <c:pt idx="4299">
                  <c:v>6998.3699416761083</c:v>
                </c:pt>
                <c:pt idx="4300">
                  <c:v>6993.8465912425308</c:v>
                </c:pt>
                <c:pt idx="4301">
                  <c:v>6988.9479450948565</c:v>
                </c:pt>
                <c:pt idx="4302">
                  <c:v>6983.8705297379838</c:v>
                </c:pt>
                <c:pt idx="4303">
                  <c:v>6979.3518682915856</c:v>
                </c:pt>
                <c:pt idx="4304">
                  <c:v>6974.4583018800213</c:v>
                </c:pt>
                <c:pt idx="4305">
                  <c:v>6969.9426868743049</c:v>
                </c:pt>
                <c:pt idx="4306">
                  <c:v>6964.3289448005435</c:v>
                </c:pt>
                <c:pt idx="4307">
                  <c:v>6959.8166106449926</c:v>
                </c:pt>
                <c:pt idx="4308">
                  <c:v>6954.929898798513</c:v>
                </c:pt>
                <c:pt idx="4309">
                  <c:v>6950.4206110836431</c:v>
                </c:pt>
                <c:pt idx="4310">
                  <c:v>6945.9196938289033</c:v>
                </c:pt>
                <c:pt idx="4311">
                  <c:v>6940.8579352892111</c:v>
                </c:pt>
                <c:pt idx="4312">
                  <c:v>6936.3532124625926</c:v>
                </c:pt>
                <c:pt idx="4313">
                  <c:v>6931.4747462224586</c:v>
                </c:pt>
                <c:pt idx="4314">
                  <c:v>6926.9730698365211</c:v>
                </c:pt>
                <c:pt idx="4315">
                  <c:v>6922.4797522445851</c:v>
                </c:pt>
                <c:pt idx="4316">
                  <c:v>6917.3154334295295</c:v>
                </c:pt>
                <c:pt idx="4317">
                  <c:v>6912.4436677798512</c:v>
                </c:pt>
                <c:pt idx="4318">
                  <c:v>6907.5960701647891</c:v>
                </c:pt>
                <c:pt idx="4319">
                  <c:v>6902.5482974366278</c:v>
                </c:pt>
                <c:pt idx="4320">
                  <c:v>6897.6817356222637</c:v>
                </c:pt>
                <c:pt idx="4321">
                  <c:v>6893.1910479370363</c:v>
                </c:pt>
                <c:pt idx="4322">
                  <c:v>6888.3277864334077</c:v>
                </c:pt>
                <c:pt idx="4323">
                  <c:v>6883.8401451888622</c:v>
                </c:pt>
                <c:pt idx="4324">
                  <c:v>6878.9801839959737</c:v>
                </c:pt>
                <c:pt idx="4325">
                  <c:v>6874.495589192109</c:v>
                </c:pt>
                <c:pt idx="4326">
                  <c:v>6869.2585393056415</c:v>
                </c:pt>
                <c:pt idx="4327">
                  <c:v>6864.2247963365253</c:v>
                </c:pt>
                <c:pt idx="4328">
                  <c:v>6859.745014619044</c:v>
                </c:pt>
                <c:pt idx="4329">
                  <c:v>6854.8935679138067</c:v>
                </c:pt>
                <c:pt idx="4330">
                  <c:v>6850.0661955524802</c:v>
                </c:pt>
                <c:pt idx="4331">
                  <c:v>6844.8384609831855</c:v>
                </c:pt>
                <c:pt idx="4332">
                  <c:v>6840.3650107993817</c:v>
                </c:pt>
                <c:pt idx="4333">
                  <c:v>6835.520423255628</c:v>
                </c:pt>
                <c:pt idx="4334">
                  <c:v>6831.0500195125051</c:v>
                </c:pt>
                <c:pt idx="4335">
                  <c:v>6826.5879266308102</c:v>
                </c:pt>
                <c:pt idx="4336">
                  <c:v>6821.9343319048048</c:v>
                </c:pt>
                <c:pt idx="4337">
                  <c:v>6817.1185808962455</c:v>
                </c:pt>
                <c:pt idx="4338">
                  <c:v>6812.282233788037</c:v>
                </c:pt>
                <c:pt idx="4339">
                  <c:v>6807.8194366008001</c:v>
                </c:pt>
                <c:pt idx="4340">
                  <c:v>6802.6078506810763</c:v>
                </c:pt>
                <c:pt idx="4341">
                  <c:v>6798.1482240337245</c:v>
                </c:pt>
                <c:pt idx="4342">
                  <c:v>6792.9403419373903</c:v>
                </c:pt>
                <c:pt idx="4343">
                  <c:v>6787.8245799630949</c:v>
                </c:pt>
                <c:pt idx="4344">
                  <c:v>6783.1842185323148</c:v>
                </c:pt>
                <c:pt idx="4345">
                  <c:v>6778.3599258027816</c:v>
                </c:pt>
                <c:pt idx="4346">
                  <c:v>6773.9082557343227</c:v>
                </c:pt>
                <c:pt idx="4347">
                  <c:v>6768.7096685101606</c:v>
                </c:pt>
                <c:pt idx="4348">
                  <c:v>6763.9127438313744</c:v>
                </c:pt>
                <c:pt idx="4349">
                  <c:v>6758.7179942514986</c:v>
                </c:pt>
                <c:pt idx="4350">
                  <c:v>6754.2727798159203</c:v>
                </c:pt>
                <c:pt idx="4351">
                  <c:v>6749.4587809994118</c:v>
                </c:pt>
                <c:pt idx="4352">
                  <c:v>6744.4691333738847</c:v>
                </c:pt>
                <c:pt idx="4353">
                  <c:v>6739.6808074494083</c:v>
                </c:pt>
                <c:pt idx="4354">
                  <c:v>6734.8720124682141</c:v>
                </c:pt>
                <c:pt idx="4355">
                  <c:v>6730.4346480136073</c:v>
                </c:pt>
                <c:pt idx="4356">
                  <c:v>6725.252772601646</c:v>
                </c:pt>
                <c:pt idx="4357">
                  <c:v>6720.8185786869244</c:v>
                </c:pt>
                <c:pt idx="4358">
                  <c:v>6715.6404070983426</c:v>
                </c:pt>
                <c:pt idx="4359">
                  <c:v>6711.2093837235061</c:v>
                </c:pt>
                <c:pt idx="4360">
                  <c:v>6706.410758556136</c:v>
                </c:pt>
                <c:pt idx="4361">
                  <c:v>6701.4370513068552</c:v>
                </c:pt>
                <c:pt idx="4362">
                  <c:v>6697.0107169191979</c:v>
                </c:pt>
                <c:pt idx="4363">
                  <c:v>6691.8417268268922</c:v>
                </c:pt>
                <c:pt idx="4364">
                  <c:v>6687.4185629791191</c:v>
                </c:pt>
                <c:pt idx="4365">
                  <c:v>6681.9197965096373</c:v>
                </c:pt>
                <c:pt idx="4366">
                  <c:v>6677.1537301259232</c:v>
                </c:pt>
                <c:pt idx="4367">
                  <c:v>6672.3672977997567</c:v>
                </c:pt>
                <c:pt idx="4368">
                  <c:v>6667.9505757959423</c:v>
                </c:pt>
                <c:pt idx="4369">
                  <c:v>6662.9911534056382</c:v>
                </c:pt>
                <c:pt idx="4370">
                  <c:v>6658.2098008155817</c:v>
                </c:pt>
                <c:pt idx="4371">
                  <c:v>6654.1433444385257</c:v>
                </c:pt>
                <c:pt idx="4372">
                  <c:v>6649.365168060277</c:v>
                </c:pt>
                <c:pt idx="4373">
                  <c:v>6644.3037682685444</c:v>
                </c:pt>
                <c:pt idx="4374">
                  <c:v>6639.5291266105205</c:v>
                </c:pt>
                <c:pt idx="4375">
                  <c:v>6635.1232883003768</c:v>
                </c:pt>
                <c:pt idx="4376">
                  <c:v>6630.3519469530884</c:v>
                </c:pt>
                <c:pt idx="4377">
                  <c:v>6625.0872419610087</c:v>
                </c:pt>
                <c:pt idx="4378">
                  <c:v>6620.6861987056218</c:v>
                </c:pt>
                <c:pt idx="4379">
                  <c:v>6615.9200520009872</c:v>
                </c:pt>
                <c:pt idx="4380">
                  <c:v>6611.5220551862812</c:v>
                </c:pt>
                <c:pt idx="4381">
                  <c:v>6606.7592087923867</c:v>
                </c:pt>
                <c:pt idx="4382">
                  <c:v>6602.3642584183626</c:v>
                </c:pt>
                <c:pt idx="4383">
                  <c:v>6597.6047123352037</c:v>
                </c:pt>
                <c:pt idx="4384">
                  <c:v>6592.5630544398045</c:v>
                </c:pt>
                <c:pt idx="4385">
                  <c:v>6587.4345387626863</c:v>
                </c:pt>
                <c:pt idx="4386">
                  <c:v>6582.5051556102444</c:v>
                </c:pt>
                <c:pt idx="4387">
                  <c:v>6577.7746835799326</c:v>
                </c:pt>
                <c:pt idx="4388">
                  <c:v>6573.0240104931172</c:v>
                </c:pt>
                <c:pt idx="4389">
                  <c:v>6568.6402970179352</c:v>
                </c:pt>
                <c:pt idx="4390">
                  <c:v>6563.5210966579807</c:v>
                </c:pt>
                <c:pt idx="4391">
                  <c:v>6559.1405537226838</c:v>
                </c:pt>
                <c:pt idx="4392">
                  <c:v>6554.3966156981487</c:v>
                </c:pt>
                <c:pt idx="4393">
                  <c:v>6550.0191192035327</c:v>
                </c:pt>
                <c:pt idx="4394">
                  <c:v>6545.4607819757366</c:v>
                </c:pt>
                <c:pt idx="4395">
                  <c:v>6540.0207034104969</c:v>
                </c:pt>
                <c:pt idx="4396">
                  <c:v>6535.3055244192201</c:v>
                </c:pt>
                <c:pt idx="4397">
                  <c:v>6529.869668500316</c:v>
                </c:pt>
                <c:pt idx="4398">
                  <c:v>6524.8539627041464</c:v>
                </c:pt>
                <c:pt idx="4399">
                  <c:v>6520.4930376215871</c:v>
                </c:pt>
                <c:pt idx="4400">
                  <c:v>6516.1268793204936</c:v>
                </c:pt>
                <c:pt idx="4401">
                  <c:v>6511.3985246496768</c:v>
                </c:pt>
                <c:pt idx="4402">
                  <c:v>6506.8536481955043</c:v>
                </c:pt>
                <c:pt idx="4403">
                  <c:v>6502.1504428373919</c:v>
                </c:pt>
                <c:pt idx="4404">
                  <c:v>6497.4271627318858</c:v>
                </c:pt>
                <c:pt idx="4405">
                  <c:v>6493.068735085606</c:v>
                </c:pt>
                <c:pt idx="4406">
                  <c:v>6487.6504768980249</c:v>
                </c:pt>
                <c:pt idx="4407">
                  <c:v>6482.9542180255612</c:v>
                </c:pt>
                <c:pt idx="4408">
                  <c:v>6478.2379165843422</c:v>
                </c:pt>
                <c:pt idx="4409">
                  <c:v>6473.8859307820212</c:v>
                </c:pt>
                <c:pt idx="4410">
                  <c:v>6468.8037946764061</c:v>
                </c:pt>
                <c:pt idx="4411">
                  <c:v>6464.2738105117905</c:v>
                </c:pt>
                <c:pt idx="4412">
                  <c:v>6459.586021719696</c:v>
                </c:pt>
                <c:pt idx="4413">
                  <c:v>6454.5095026837353</c:v>
                </c:pt>
                <c:pt idx="4414">
                  <c:v>6450.1654957346364</c:v>
                </c:pt>
                <c:pt idx="4415">
                  <c:v>6445.4611383618121</c:v>
                </c:pt>
                <c:pt idx="4416">
                  <c:v>6441.1201778533941</c:v>
                </c:pt>
                <c:pt idx="4417">
                  <c:v>6436.4191207913109</c:v>
                </c:pt>
                <c:pt idx="4418">
                  <c:v>6432.0812067235738</c:v>
                </c:pt>
                <c:pt idx="4419">
                  <c:v>6427.2103068317165</c:v>
                </c:pt>
                <c:pt idx="4420">
                  <c:v>6422.5143295057442</c:v>
                </c:pt>
                <c:pt idx="4421">
                  <c:v>6418.1811044251863</c:v>
                </c:pt>
                <c:pt idx="4422">
                  <c:v>6413.4884274099495</c:v>
                </c:pt>
                <c:pt idx="4423">
                  <c:v>6408.8190926511525</c:v>
                </c:pt>
                <c:pt idx="4424">
                  <c:v>6404.12984004586</c:v>
                </c:pt>
                <c:pt idx="4425">
                  <c:v>6399.8028223997753</c:v>
                </c:pt>
                <c:pt idx="4426">
                  <c:v>6394.7498540839624</c:v>
                </c:pt>
                <c:pt idx="4427">
                  <c:v>6389.5795515565796</c:v>
                </c:pt>
                <c:pt idx="4428">
                  <c:v>6385.5959844216804</c:v>
                </c:pt>
                <c:pt idx="4429">
                  <c:v>6380.5486288388938</c:v>
                </c:pt>
                <c:pt idx="4430">
                  <c:v>6376.2295863337986</c:v>
                </c:pt>
                <c:pt idx="4431">
                  <c:v>6371.5522737753145</c:v>
                </c:pt>
                <c:pt idx="4432">
                  <c:v>6366.8982326277173</c:v>
                </c:pt>
                <c:pt idx="4433">
                  <c:v>6362.2243444791739</c:v>
                </c:pt>
                <c:pt idx="4434">
                  <c:v>6357.9115094085519</c:v>
                </c:pt>
                <c:pt idx="4435">
                  <c:v>6352.875109171543</c:v>
                </c:pt>
                <c:pt idx="4436">
                  <c:v>6347.7217662248049</c:v>
                </c:pt>
                <c:pt idx="4437">
                  <c:v>6343.0764382082252</c:v>
                </c:pt>
                <c:pt idx="4438">
                  <c:v>6338.4113035530827</c:v>
                </c:pt>
                <c:pt idx="4439">
                  <c:v>6333.7693841564806</c:v>
                </c:pt>
                <c:pt idx="4440">
                  <c:v>6329.1076739112777</c:v>
                </c:pt>
                <c:pt idx="4441">
                  <c:v>6324.4691631346541</c:v>
                </c:pt>
                <c:pt idx="4442">
                  <c:v>6319.1217278760414</c:v>
                </c:pt>
                <c:pt idx="4443">
                  <c:v>6314.823529350243</c:v>
                </c:pt>
                <c:pt idx="4444">
                  <c:v>6310.3477941732972</c:v>
                </c:pt>
                <c:pt idx="4445">
                  <c:v>6305.6947127477533</c:v>
                </c:pt>
                <c:pt idx="4446">
                  <c:v>6301.4010838829763</c:v>
                </c:pt>
                <c:pt idx="4447">
                  <c:v>6296.751302768168</c:v>
                </c:pt>
                <c:pt idx="4448">
                  <c:v>6292.4607203440719</c:v>
                </c:pt>
                <c:pt idx="4449">
                  <c:v>6287.8142395400046</c:v>
                </c:pt>
                <c:pt idx="4450">
                  <c:v>6283.5267035565894</c:v>
                </c:pt>
                <c:pt idx="4451">
                  <c:v>6278.8835230632567</c:v>
                </c:pt>
                <c:pt idx="4452">
                  <c:v>6274.0709907287983</c:v>
                </c:pt>
                <c:pt idx="4453">
                  <c:v>6269.7881437325623</c:v>
                </c:pt>
                <c:pt idx="4454">
                  <c:v>6264.7867755516636</c:v>
                </c:pt>
                <c:pt idx="4455">
                  <c:v>6260.171899220506</c:v>
                </c:pt>
                <c:pt idx="4456">
                  <c:v>6255.5373573140323</c:v>
                </c:pt>
                <c:pt idx="4457">
                  <c:v>6250.9258896028532</c:v>
                </c:pt>
                <c:pt idx="4458">
                  <c:v>6246.2947721063192</c:v>
                </c:pt>
                <c:pt idx="4459">
                  <c:v>6242.021417637553</c:v>
                </c:pt>
                <c:pt idx="4460">
                  <c:v>6237.0311386233298</c:v>
                </c:pt>
                <c:pt idx="4461">
                  <c:v>6232.2346753390575</c:v>
                </c:pt>
                <c:pt idx="4462">
                  <c:v>6227.6318063821873</c:v>
                </c:pt>
                <c:pt idx="4463">
                  <c:v>6222.6472838343861</c:v>
                </c:pt>
                <c:pt idx="4464">
                  <c:v>6218.3820275449989</c:v>
                </c:pt>
                <c:pt idx="4465">
                  <c:v>6213.7629833868641</c:v>
                </c:pt>
                <c:pt idx="4466">
                  <c:v>6209.5007735381587</c:v>
                </c:pt>
                <c:pt idx="4467">
                  <c:v>6204.885029690764</c:v>
                </c:pt>
                <c:pt idx="4468">
                  <c:v>6200.6258662827395</c:v>
                </c:pt>
                <c:pt idx="4469">
                  <c:v>6196.1907926868098</c:v>
                </c:pt>
                <c:pt idx="4470">
                  <c:v>6191.5799993055216</c:v>
                </c:pt>
                <c:pt idx="4471">
                  <c:v>6187.3254055585185</c:v>
                </c:pt>
                <c:pt idx="4472">
                  <c:v>6182.7179124879667</c:v>
                </c:pt>
                <c:pt idx="4473">
                  <c:v>6178.4663651816454</c:v>
                </c:pt>
                <c:pt idx="4474">
                  <c:v>6173.8621724218328</c:v>
                </c:pt>
                <c:pt idx="4475">
                  <c:v>6169.6136715561925</c:v>
                </c:pt>
                <c:pt idx="4476">
                  <c:v>6165.0127791071163</c:v>
                </c:pt>
                <c:pt idx="4477">
                  <c:v>6160.5904624815412</c:v>
                </c:pt>
                <c:pt idx="4478">
                  <c:v>6156.3465312769222</c:v>
                </c:pt>
                <c:pt idx="4479">
                  <c:v>6151.7505892939535</c:v>
                </c:pt>
                <c:pt idx="4480">
                  <c:v>6147.5097045300154</c:v>
                </c:pt>
                <c:pt idx="4481">
                  <c:v>6142.9170628577867</c:v>
                </c:pt>
                <c:pt idx="4482">
                  <c:v>6138.6792245345305</c:v>
                </c:pt>
                <c:pt idx="4483">
                  <c:v>6133.7304354668222</c:v>
                </c:pt>
                <c:pt idx="4484">
                  <c:v>6129.495767683451</c:v>
                </c:pt>
                <c:pt idx="4485">
                  <c:v>6124.5506824391314</c:v>
                </c:pt>
                <c:pt idx="4486">
                  <c:v>6119.7976747028433</c:v>
                </c:pt>
                <c:pt idx="4487">
                  <c:v>6115.2365230720388</c:v>
                </c:pt>
                <c:pt idx="4488">
                  <c:v>6110.6559547382085</c:v>
                </c:pt>
                <c:pt idx="4489">
                  <c:v>6106.4292610350121</c:v>
                </c:pt>
                <c:pt idx="4490">
                  <c:v>6101.8519930119173</c:v>
                </c:pt>
                <c:pt idx="4491">
                  <c:v>6097.6283457494028</c:v>
                </c:pt>
                <c:pt idx="4492">
                  <c:v>6093.0543780370481</c:v>
                </c:pt>
                <c:pt idx="4493">
                  <c:v>6088.8337772152145</c:v>
                </c:pt>
                <c:pt idx="4494">
                  <c:v>6084.4388729799002</c:v>
                </c:pt>
                <c:pt idx="4495">
                  <c:v>6079.512000179614</c:v>
                </c:pt>
                <c:pt idx="4496">
                  <c:v>6075.296093118006</c:v>
                </c:pt>
                <c:pt idx="4497">
                  <c:v>6071.0881068426588</c:v>
                </c:pt>
                <c:pt idx="4498">
                  <c:v>6066.875122122804</c:v>
                </c:pt>
                <c:pt idx="4499">
                  <c:v>6062.670053710046</c:v>
                </c:pt>
                <c:pt idx="4500">
                  <c:v>6058.789746014565</c:v>
                </c:pt>
                <c:pt idx="4501">
                  <c:v>6054.2303711613949</c:v>
                </c:pt>
                <c:pt idx="4502">
                  <c:v>6049.8479753011134</c:v>
                </c:pt>
                <c:pt idx="4503">
                  <c:v>6045.6423680311764</c:v>
                </c:pt>
                <c:pt idx="4504">
                  <c:v>6041.0879436441128</c:v>
                </c:pt>
                <c:pt idx="4505">
                  <c:v>6036.8853828148576</c:v>
                </c:pt>
                <c:pt idx="4506">
                  <c:v>6032.3342587385341</c:v>
                </c:pt>
                <c:pt idx="4507">
                  <c:v>6028.1347443499599</c:v>
                </c:pt>
                <c:pt idx="4508">
                  <c:v>6023.5869205843719</c:v>
                </c:pt>
                <c:pt idx="4509">
                  <c:v>6019.3904526364786</c:v>
                </c:pt>
                <c:pt idx="4510">
                  <c:v>6014.8459291816307</c:v>
                </c:pt>
                <c:pt idx="4511">
                  <c:v>6010.4778135120405</c:v>
                </c:pt>
                <c:pt idx="4512">
                  <c:v>6006.2859152251694</c:v>
                </c:pt>
                <c:pt idx="4513">
                  <c:v>6001.3907932890015</c:v>
                </c:pt>
                <c:pt idx="4514">
                  <c:v>5997.2020655420156</c:v>
                </c:pt>
                <c:pt idx="4515">
                  <c:v>5992.6659273048144</c:v>
                </c:pt>
                <c:pt idx="4516">
                  <c:v>5988.4802459985094</c:v>
                </c:pt>
                <c:pt idx="4517">
                  <c:v>5983.9474080720483</c:v>
                </c:pt>
                <c:pt idx="4518">
                  <c:v>5979.7647732064243</c:v>
                </c:pt>
                <c:pt idx="4519">
                  <c:v>5975.4094168421616</c:v>
                </c:pt>
                <c:pt idx="4520">
                  <c:v>5970.8815293818079</c:v>
                </c:pt>
                <c:pt idx="4521">
                  <c:v>5966.3762243328065</c:v>
                </c:pt>
                <c:pt idx="4522">
                  <c:v>5961.8517612823925</c:v>
                </c:pt>
                <c:pt idx="4523">
                  <c:v>5957.6768570715822</c:v>
                </c:pt>
                <c:pt idx="4524">
                  <c:v>5952.8015876080526</c:v>
                </c:pt>
                <c:pt idx="4525">
                  <c:v>5948.6298539371282</c:v>
                </c:pt>
                <c:pt idx="4526">
                  <c:v>5944.1121259489937</c:v>
                </c:pt>
                <c:pt idx="4527">
                  <c:v>5939.7697751512469</c:v>
                </c:pt>
                <c:pt idx="4528">
                  <c:v>5935.276225275612</c:v>
                </c:pt>
                <c:pt idx="4529">
                  <c:v>5930.7635718527881</c:v>
                </c:pt>
                <c:pt idx="4530">
                  <c:v>5926.5995688366775</c:v>
                </c:pt>
                <c:pt idx="4531">
                  <c:v>5921.7370341442947</c:v>
                </c:pt>
                <c:pt idx="4532">
                  <c:v>5917.2503118025315</c:v>
                </c:pt>
                <c:pt idx="4533">
                  <c:v>5912.7445175411913</c:v>
                </c:pt>
                <c:pt idx="4534">
                  <c:v>5908.5868460587581</c:v>
                </c:pt>
                <c:pt idx="4535">
                  <c:v>5904.0843521081579</c:v>
                </c:pt>
                <c:pt idx="4536">
                  <c:v>5899.7566494234215</c:v>
                </c:pt>
                <c:pt idx="4537">
                  <c:v>5895.9288401138774</c:v>
                </c:pt>
                <c:pt idx="4538">
                  <c:v>5891.431172530456</c:v>
                </c:pt>
                <c:pt idx="4539">
                  <c:v>5887.2810025968693</c:v>
                </c:pt>
                <c:pt idx="4540">
                  <c:v>5882.7866353241834</c:v>
                </c:pt>
                <c:pt idx="4541">
                  <c:v>5878.6395118312776</c:v>
                </c:pt>
                <c:pt idx="4542">
                  <c:v>5874.1484448693327</c:v>
                </c:pt>
                <c:pt idx="4543">
                  <c:v>5869.6797905393232</c:v>
                </c:pt>
                <c:pt idx="4544">
                  <c:v>5865.0267503997566</c:v>
                </c:pt>
                <c:pt idx="4545">
                  <c:v>5860.5408872731259</c:v>
                </c:pt>
                <c:pt idx="4546">
                  <c:v>5856.4016137611916</c:v>
                </c:pt>
                <c:pt idx="4547">
                  <c:v>5851.9190509452974</c:v>
                </c:pt>
                <c:pt idx="4548">
                  <c:v>5847.782823874044</c:v>
                </c:pt>
                <c:pt idx="4549">
                  <c:v>5842.6409023592896</c:v>
                </c:pt>
                <c:pt idx="4550">
                  <c:v>5838.5079561382026</c:v>
                </c:pt>
                <c:pt idx="4551">
                  <c:v>5833.6817019809378</c:v>
                </c:pt>
                <c:pt idx="4552">
                  <c:v>5829.3798840467762</c:v>
                </c:pt>
                <c:pt idx="4553">
                  <c:v>5825.2516315859139</c:v>
                </c:pt>
                <c:pt idx="4554">
                  <c:v>5820.7810082420147</c:v>
                </c:pt>
                <c:pt idx="4555">
                  <c:v>5816.3327032644747</c:v>
                </c:pt>
                <c:pt idx="4556">
                  <c:v>5811.8655043305189</c:v>
                </c:pt>
                <c:pt idx="4557">
                  <c:v>5807.4206079729565</c:v>
                </c:pt>
                <c:pt idx="4558">
                  <c:v>5802.9568334489404</c:v>
                </c:pt>
                <c:pt idx="4559">
                  <c:v>5798.8379494163446</c:v>
                </c:pt>
                <c:pt idx="4560">
                  <c:v>5794.3774752030686</c:v>
                </c:pt>
                <c:pt idx="4561">
                  <c:v>5790.4259768661504</c:v>
                </c:pt>
                <c:pt idx="4562">
                  <c:v>5786.3115431686838</c:v>
                </c:pt>
                <c:pt idx="4563">
                  <c:v>5781.1967246819086</c:v>
                </c:pt>
                <c:pt idx="4564">
                  <c:v>5777.0855718346074</c:v>
                </c:pt>
                <c:pt idx="4565">
                  <c:v>5772.6334730720664</c:v>
                </c:pt>
                <c:pt idx="4566">
                  <c:v>5768.203607258989</c:v>
                </c:pt>
                <c:pt idx="4567">
                  <c:v>5763.7549329063913</c:v>
                </c:pt>
                <c:pt idx="4568">
                  <c:v>5759.6499874935644</c:v>
                </c:pt>
                <c:pt idx="4569">
                  <c:v>5755.375557642632</c:v>
                </c:pt>
                <c:pt idx="4570">
                  <c:v>5750.5837934433921</c:v>
                </c:pt>
                <c:pt idx="4571">
                  <c:v>5745.876944156933</c:v>
                </c:pt>
                <c:pt idx="4572">
                  <c:v>5741.4368894314666</c:v>
                </c:pt>
                <c:pt idx="4573">
                  <c:v>5737.0190121203768</c:v>
                </c:pt>
                <c:pt idx="4574">
                  <c:v>5732.5823818048539</c:v>
                </c:pt>
                <c:pt idx="4575">
                  <c:v>5728.4885539647121</c:v>
                </c:pt>
                <c:pt idx="4576">
                  <c:v>5724.0552239599256</c:v>
                </c:pt>
                <c:pt idx="4577">
                  <c:v>5720.127781188422</c:v>
                </c:pt>
                <c:pt idx="4578">
                  <c:v>5716.0384036834093</c:v>
                </c:pt>
                <c:pt idx="4579">
                  <c:v>5711.9567530287777</c:v>
                </c:pt>
                <c:pt idx="4580">
                  <c:v>5707.8702978655183</c:v>
                </c:pt>
                <c:pt idx="4581">
                  <c:v>5703.4449549273568</c:v>
                </c:pt>
                <c:pt idx="4582">
                  <c:v>5699.0417215674779</c:v>
                </c:pt>
                <c:pt idx="4583">
                  <c:v>5693.9656293241396</c:v>
                </c:pt>
                <c:pt idx="4584">
                  <c:v>5690.2051829164748</c:v>
                </c:pt>
                <c:pt idx="4585">
                  <c:v>5685.7866945436726</c:v>
                </c:pt>
                <c:pt idx="4586">
                  <c:v>5681.5397664529728</c:v>
                </c:pt>
                <c:pt idx="4587">
                  <c:v>5677.1449985985337</c:v>
                </c:pt>
                <c:pt idx="4588">
                  <c:v>5672.7315847910422</c:v>
                </c:pt>
                <c:pt idx="4589">
                  <c:v>5668.3402255565807</c:v>
                </c:pt>
                <c:pt idx="4590">
                  <c:v>5663.9302361590289</c:v>
                </c:pt>
                <c:pt idx="4591">
                  <c:v>5659.8609999354776</c:v>
                </c:pt>
                <c:pt idx="4592">
                  <c:v>5655.1091717710324</c:v>
                </c:pt>
                <c:pt idx="4593">
                  <c:v>5651.0431060873652</c:v>
                </c:pt>
                <c:pt idx="4594">
                  <c:v>5646.8091759543086</c:v>
                </c:pt>
                <c:pt idx="4595">
                  <c:v>5642.4075717744081</c:v>
                </c:pt>
                <c:pt idx="4596">
                  <c:v>5638.3460757517632</c:v>
                </c:pt>
                <c:pt idx="4597">
                  <c:v>5633.9477718825992</c:v>
                </c:pt>
                <c:pt idx="4598">
                  <c:v>5629.8893223006353</c:v>
                </c:pt>
                <c:pt idx="4599">
                  <c:v>5625.4943187422114</c:v>
                </c:pt>
                <c:pt idx="4600">
                  <c:v>5621.4389156009283</c:v>
                </c:pt>
                <c:pt idx="4601">
                  <c:v>5616.3975096491504</c:v>
                </c:pt>
                <c:pt idx="4602">
                  <c:v>5612.1765806629946</c:v>
                </c:pt>
                <c:pt idx="4603">
                  <c:v>5608.1259815922185</c:v>
                </c:pt>
                <c:pt idx="4604">
                  <c:v>5603.7394827542448</c:v>
                </c:pt>
                <c:pt idx="4605">
                  <c:v>5599.6919301241505</c:v>
                </c:pt>
                <c:pt idx="4606">
                  <c:v>5595.3087315969169</c:v>
                </c:pt>
                <c:pt idx="4607">
                  <c:v>5591.2642254075026</c:v>
                </c:pt>
                <c:pt idx="4608">
                  <c:v>5586.8843271910055</c:v>
                </c:pt>
                <c:pt idx="4609">
                  <c:v>5582.842867442273</c:v>
                </c:pt>
                <c:pt idx="4610">
                  <c:v>5578.466269536515</c:v>
                </c:pt>
                <c:pt idx="4611">
                  <c:v>5574.5891035199802</c:v>
                </c:pt>
                <c:pt idx="4612">
                  <c:v>5570.5520941063769</c:v>
                </c:pt>
                <c:pt idx="4613">
                  <c:v>5565.8379132880063</c:v>
                </c:pt>
                <c:pt idx="4614">
                  <c:v>5562.1200241165325</c:v>
                </c:pt>
                <c:pt idx="4615">
                  <c:v>5557.7515580597774</c:v>
                </c:pt>
                <c:pt idx="4616">
                  <c:v>5554.0363710981746</c:v>
                </c:pt>
                <c:pt idx="4617">
                  <c:v>5549.3291853127348</c:v>
                </c:pt>
                <c:pt idx="4618">
                  <c:v>5545.30133431387</c:v>
                </c:pt>
                <c:pt idx="4619">
                  <c:v>5541.1072111441472</c:v>
                </c:pt>
                <c:pt idx="4620">
                  <c:v>5536.7470062061157</c:v>
                </c:pt>
                <c:pt idx="4621">
                  <c:v>5532.7237248682713</c:v>
                </c:pt>
                <c:pt idx="4622">
                  <c:v>5528.3668202409754</c:v>
                </c:pt>
                <c:pt idx="4623">
                  <c:v>5524.3465853438129</c:v>
                </c:pt>
                <c:pt idx="4624">
                  <c:v>5519.9929810272561</c:v>
                </c:pt>
                <c:pt idx="4625">
                  <c:v>5515.9757925707754</c:v>
                </c:pt>
                <c:pt idx="4626">
                  <c:v>5511.625488564955</c:v>
                </c:pt>
                <c:pt idx="4627">
                  <c:v>5507.4441223655867</c:v>
                </c:pt>
                <c:pt idx="4628">
                  <c:v>5503.4315035701275</c:v>
                </c:pt>
                <c:pt idx="4629">
                  <c:v>5498.7458158617974</c:v>
                </c:pt>
                <c:pt idx="4630">
                  <c:v>5494.7363676062232</c:v>
                </c:pt>
                <c:pt idx="4631">
                  <c:v>5490.0543837212808</c:v>
                </c:pt>
                <c:pt idx="4632">
                  <c:v>5486.0481060055918</c:v>
                </c:pt>
                <c:pt idx="4633">
                  <c:v>5481.709621968962</c:v>
                </c:pt>
                <c:pt idx="4634">
                  <c:v>5477.7063906939538</c:v>
                </c:pt>
                <c:pt idx="4635">
                  <c:v>5473.3712069680641</c:v>
                </c:pt>
                <c:pt idx="4636">
                  <c:v>5469.2043794993951</c:v>
                </c:pt>
                <c:pt idx="4637">
                  <c:v>5465.2057178854084</c:v>
                </c:pt>
                <c:pt idx="4638">
                  <c:v>5460.8754846256261</c:v>
                </c:pt>
                <c:pt idx="4639">
                  <c:v>5456.5669223931418</c:v>
                </c:pt>
                <c:pt idx="4640">
                  <c:v>5451.9012321300879</c:v>
                </c:pt>
                <c:pt idx="4641">
                  <c:v>5447.9089020497786</c:v>
                </c:pt>
                <c:pt idx="4642">
                  <c:v>5443.5855279514799</c:v>
                </c:pt>
                <c:pt idx="4643">
                  <c:v>5439.5962443118524</c:v>
                </c:pt>
                <c:pt idx="4644">
                  <c:v>5435.116950114385</c:v>
                </c:pt>
                <c:pt idx="4645">
                  <c:v>5431.1368799370011</c:v>
                </c:pt>
                <c:pt idx="4646">
                  <c:v>5427.1521611856242</c:v>
                </c:pt>
                <c:pt idx="4647">
                  <c:v>5422.8370326936665</c:v>
                </c:pt>
                <c:pt idx="4648">
                  <c:v>5418.8553603829705</c:v>
                </c:pt>
                <c:pt idx="4649">
                  <c:v>5414.5435322017538</c:v>
                </c:pt>
                <c:pt idx="4650">
                  <c:v>5410.8765307628728</c:v>
                </c:pt>
                <c:pt idx="4651">
                  <c:v>5406.567878793463</c:v>
                </c:pt>
                <c:pt idx="4652">
                  <c:v>5402.4265626291062</c:v>
                </c:pt>
                <c:pt idx="4653">
                  <c:v>5398.4523918672567</c:v>
                </c:pt>
                <c:pt idx="4654">
                  <c:v>5394.1486903639534</c:v>
                </c:pt>
                <c:pt idx="4655">
                  <c:v>5390.1775660427857</c:v>
                </c:pt>
                <c:pt idx="4656">
                  <c:v>5386.213987321581</c:v>
                </c:pt>
                <c:pt idx="4657">
                  <c:v>5382.2457853421665</c:v>
                </c:pt>
                <c:pt idx="4658">
                  <c:v>5377.9485500198343</c:v>
                </c:pt>
                <c:pt idx="4659">
                  <c:v>5373.9833944810998</c:v>
                </c:pt>
                <c:pt idx="4660">
                  <c:v>5369.6894594695077</c:v>
                </c:pt>
                <c:pt idx="4661">
                  <c:v>5365.2390470411656</c:v>
                </c:pt>
                <c:pt idx="4662">
                  <c:v>5361.2785804896112</c:v>
                </c:pt>
                <c:pt idx="4663">
                  <c:v>5356.6538170110807</c:v>
                </c:pt>
                <c:pt idx="4664">
                  <c:v>5352.6965209994114</c:v>
                </c:pt>
                <c:pt idx="4665">
                  <c:v>5348.4111004754695</c:v>
                </c:pt>
                <c:pt idx="4666">
                  <c:v>5344.1471443471819</c:v>
                </c:pt>
                <c:pt idx="4667">
                  <c:v>5339.5297773636794</c:v>
                </c:pt>
                <c:pt idx="4668">
                  <c:v>5335.5788128856866</c:v>
                </c:pt>
                <c:pt idx="4669">
                  <c:v>5331.4647798418737</c:v>
                </c:pt>
                <c:pt idx="4670">
                  <c:v>5327.1878686347873</c:v>
                </c:pt>
                <c:pt idx="4671">
                  <c:v>5323.2414738178168</c:v>
                </c:pt>
                <c:pt idx="4672">
                  <c:v>5318.9678629214668</c:v>
                </c:pt>
                <c:pt idx="4673">
                  <c:v>5315.3333754113128</c:v>
                </c:pt>
                <c:pt idx="4674">
                  <c:v>5311.0629407267734</c:v>
                </c:pt>
                <c:pt idx="4675">
                  <c:v>5306.8139013381406</c:v>
                </c:pt>
                <c:pt idx="4676">
                  <c:v>5302.5468910635418</c:v>
                </c:pt>
                <c:pt idx="4677">
                  <c:v>5298.445614990349</c:v>
                </c:pt>
                <c:pt idx="4678">
                  <c:v>5294.5098827160164</c:v>
                </c:pt>
                <c:pt idx="4679">
                  <c:v>5290.247822907525</c:v>
                </c:pt>
                <c:pt idx="4680">
                  <c:v>5286.3151370738742</c:v>
                </c:pt>
                <c:pt idx="4681">
                  <c:v>5282.056377576122</c:v>
                </c:pt>
                <c:pt idx="4682">
                  <c:v>5278.1267381831522</c:v>
                </c:pt>
                <c:pt idx="4683">
                  <c:v>5273.8712789961364</c:v>
                </c:pt>
                <c:pt idx="4684">
                  <c:v>5269.9446860438475</c:v>
                </c:pt>
                <c:pt idx="4685">
                  <c:v>5265.3594936899935</c:v>
                </c:pt>
                <c:pt idx="4686">
                  <c:v>5261.2726270774956</c:v>
                </c:pt>
                <c:pt idx="4687">
                  <c:v>5257.3507278854322</c:v>
                </c:pt>
                <c:pt idx="4688">
                  <c:v>5253.1036539160677</c:v>
                </c:pt>
                <c:pt idx="4689">
                  <c:v>5249.1848011646862</c:v>
                </c:pt>
                <c:pt idx="4690">
                  <c:v>5244.3132142172644</c:v>
                </c:pt>
                <c:pt idx="4691">
                  <c:v>5240.3976423160484</c:v>
                </c:pt>
                <c:pt idx="4692">
                  <c:v>5236.1574229117678</c:v>
                </c:pt>
                <c:pt idx="4693">
                  <c:v>5232.2448974512326</c:v>
                </c:pt>
                <c:pt idx="4694">
                  <c:v>5228.1709050506051</c:v>
                </c:pt>
                <c:pt idx="4695">
                  <c:v>5224.2673562593473</c:v>
                </c:pt>
                <c:pt idx="4696">
                  <c:v>5220.0531866471274</c:v>
                </c:pt>
                <c:pt idx="4697">
                  <c:v>5215.8212076783875</c:v>
                </c:pt>
                <c:pt idx="4698">
                  <c:v>5211.9162887737393</c:v>
                </c:pt>
                <c:pt idx="4699">
                  <c:v>5207.6876101157395</c:v>
                </c:pt>
                <c:pt idx="4700">
                  <c:v>5203.7857376517723</c:v>
                </c:pt>
                <c:pt idx="4701">
                  <c:v>5199.560359304508</c:v>
                </c:pt>
                <c:pt idx="4702">
                  <c:v>5196.135308379974</c:v>
                </c:pt>
                <c:pt idx="4703">
                  <c:v>5192.5430393729275</c:v>
                </c:pt>
                <c:pt idx="4704">
                  <c:v>5188.6528163579469</c:v>
                </c:pt>
                <c:pt idx="4705">
                  <c:v>5184.7580826919802</c:v>
                </c:pt>
                <c:pt idx="4706">
                  <c:v>5180.5404380425534</c:v>
                </c:pt>
                <c:pt idx="4707">
                  <c:v>5176.9535646569957</c:v>
                </c:pt>
                <c:pt idx="4708">
                  <c:v>5172.7390962193767</c:v>
                </c:pt>
                <c:pt idx="4709">
                  <c:v>5168.8503408819161</c:v>
                </c:pt>
                <c:pt idx="4710">
                  <c:v>5164.6391727550363</c:v>
                </c:pt>
                <c:pt idx="4711">
                  <c:v>5160.5915910546464</c:v>
                </c:pt>
                <c:pt idx="4712">
                  <c:v>5156.7074053782071</c:v>
                </c:pt>
                <c:pt idx="4713">
                  <c:v>5152.5011877174347</c:v>
                </c:pt>
                <c:pt idx="4714">
                  <c:v>5148.6200484816773</c:v>
                </c:pt>
                <c:pt idx="4715">
                  <c:v>5144.4171311316404</c:v>
                </c:pt>
                <c:pt idx="4716">
                  <c:v>5140.5390383365639</c:v>
                </c:pt>
                <c:pt idx="4717">
                  <c:v>5136.6683485490694</c:v>
                </c:pt>
                <c:pt idx="4718">
                  <c:v>5132.793178095746</c:v>
                </c:pt>
                <c:pt idx="4719">
                  <c:v>5128.7580971609632</c:v>
                </c:pt>
                <c:pt idx="4720">
                  <c:v>5124.5632961472684</c:v>
                </c:pt>
                <c:pt idx="4721">
                  <c:v>5120.6926953549664</c:v>
                </c:pt>
                <c:pt idx="4722">
                  <c:v>5116.5011946520071</c:v>
                </c:pt>
                <c:pt idx="4723">
                  <c:v>5112.633640300387</c:v>
                </c:pt>
                <c:pt idx="4724">
                  <c:v>5108.1174168154557</c:v>
                </c:pt>
                <c:pt idx="4725">
                  <c:v>5104.2530330037198</c:v>
                </c:pt>
                <c:pt idx="4726">
                  <c:v>5100.0682673630408</c:v>
                </c:pt>
                <c:pt idx="4727">
                  <c:v>5096.046072668616</c:v>
                </c:pt>
                <c:pt idx="4728">
                  <c:v>5092.1862585179024</c:v>
                </c:pt>
                <c:pt idx="4729">
                  <c:v>5088.0064433433299</c:v>
                </c:pt>
                <c:pt idx="4730">
                  <c:v>5084.1496756332981</c:v>
                </c:pt>
                <c:pt idx="4731">
                  <c:v>5079.9731607694657</c:v>
                </c:pt>
                <c:pt idx="4732">
                  <c:v>5076.1194395001139</c:v>
                </c:pt>
                <c:pt idx="4733">
                  <c:v>5071.9462249470171</c:v>
                </c:pt>
                <c:pt idx="4734">
                  <c:v>5068.0955501183471</c:v>
                </c:pt>
                <c:pt idx="4735">
                  <c:v>5063.9256358759903</c:v>
                </c:pt>
                <c:pt idx="4736">
                  <c:v>5059.9177213722578</c:v>
                </c:pt>
                <c:pt idx="4737">
                  <c:v>5056.0716162046092</c:v>
                </c:pt>
                <c:pt idx="4738">
                  <c:v>5051.9066524283589</c:v>
                </c:pt>
                <c:pt idx="4739">
                  <c:v>5048.0635937013922</c:v>
                </c:pt>
                <c:pt idx="4740">
                  <c:v>5043.9019302358784</c:v>
                </c:pt>
                <c:pt idx="4741">
                  <c:v>5040.0619179495925</c:v>
                </c:pt>
                <c:pt idx="4742">
                  <c:v>5036.2292503036797</c:v>
                </c:pt>
                <c:pt idx="4743">
                  <c:v>5032.3921603591471</c:v>
                </c:pt>
                <c:pt idx="4744">
                  <c:v>5028.0838205960727</c:v>
                </c:pt>
                <c:pt idx="4745">
                  <c:v>5023.9304027369044</c:v>
                </c:pt>
                <c:pt idx="4746">
                  <c:v>5020.0980017795509</c:v>
                </c:pt>
                <c:pt idx="4747">
                  <c:v>5015.9478842311182</c:v>
                </c:pt>
                <c:pt idx="4748">
                  <c:v>5012.418460540287</c:v>
                </c:pt>
                <c:pt idx="4749">
                  <c:v>5008.2715192036667</c:v>
                </c:pt>
                <c:pt idx="4750">
                  <c:v>5004.4450965748183</c:v>
                </c:pt>
                <c:pt idx="4751">
                  <c:v>5000.3014555489335</c:v>
                </c:pt>
                <c:pt idx="4752">
                  <c:v>4996.3188037533509</c:v>
                </c:pt>
                <c:pt idx="4753">
                  <c:v>4992.4969507855249</c:v>
                </c:pt>
                <c:pt idx="4754">
                  <c:v>4988.3582602257475</c:v>
                </c:pt>
                <c:pt idx="4755">
                  <c:v>4984.5394536986023</c:v>
                </c:pt>
                <c:pt idx="4756">
                  <c:v>4980.4040634495641</c:v>
                </c:pt>
                <c:pt idx="4757">
                  <c:v>4976.5883033631007</c:v>
                </c:pt>
                <c:pt idx="4758">
                  <c:v>4972.456213424799</c:v>
                </c:pt>
                <c:pt idx="4759">
                  <c:v>4968.6434997790157</c:v>
                </c:pt>
                <c:pt idx="4760">
                  <c:v>4964.514710151454</c:v>
                </c:pt>
                <c:pt idx="4761">
                  <c:v>4960.5463385465619</c:v>
                </c:pt>
                <c:pt idx="4762">
                  <c:v>4956.7381945618017</c:v>
                </c:pt>
                <c:pt idx="4763">
                  <c:v>4952.6143554003465</c:v>
                </c:pt>
                <c:pt idx="4764">
                  <c:v>4948.8092578562664</c:v>
                </c:pt>
                <c:pt idx="4765">
                  <c:v>4944.6887190055477</c:v>
                </c:pt>
                <c:pt idx="4766">
                  <c:v>4940.8866679021494</c:v>
                </c:pt>
                <c:pt idx="4767">
                  <c:v>4936.7694293621698</c:v>
                </c:pt>
                <c:pt idx="4768">
                  <c:v>4932.9704246994525</c:v>
                </c:pt>
                <c:pt idx="4769">
                  <c:v>4929.0146831298844</c:v>
                </c:pt>
                <c:pt idx="4770">
                  <c:v>4925.224481139503</c:v>
                </c:pt>
                <c:pt idx="4771">
                  <c:v>4921.4299220388793</c:v>
                </c:pt>
                <c:pt idx="4772">
                  <c:v>4917.3207998352382</c:v>
                </c:pt>
                <c:pt idx="4773">
                  <c:v>4913.232329115217</c:v>
                </c:pt>
                <c:pt idx="4774">
                  <c:v>4909.1266313215192</c:v>
                </c:pt>
                <c:pt idx="4775">
                  <c:v>4905.3382796553688</c:v>
                </c:pt>
                <c:pt idx="4776">
                  <c:v>4900.9145807148971</c:v>
                </c:pt>
                <c:pt idx="4777">
                  <c:v>4896.9717154421278</c:v>
                </c:pt>
                <c:pt idx="4778">
                  <c:v>4893.4844085852328</c:v>
                </c:pt>
                <c:pt idx="4779">
                  <c:v>4889.386971910254</c:v>
                </c:pt>
                <c:pt idx="4780">
                  <c:v>4885.6062458921542</c:v>
                </c:pt>
                <c:pt idx="4781">
                  <c:v>4881.5121095279146</c:v>
                </c:pt>
                <c:pt idx="4782">
                  <c:v>4877.7344299504957</c:v>
                </c:pt>
                <c:pt idx="4783">
                  <c:v>4873.038411068912</c:v>
                </c:pt>
                <c:pt idx="4784">
                  <c:v>4869.2640123416595</c:v>
                </c:pt>
                <c:pt idx="4785">
                  <c:v>4865.1767305425046</c:v>
                </c:pt>
                <c:pt idx="4786">
                  <c:v>4861.2482703110809</c:v>
                </c:pt>
                <c:pt idx="4787">
                  <c:v>4857.1831818358787</c:v>
                </c:pt>
                <c:pt idx="4788">
                  <c:v>4853.4207042154976</c:v>
                </c:pt>
                <c:pt idx="4789">
                  <c:v>4849.6539120441303</c:v>
                </c:pt>
                <c:pt idx="4790">
                  <c:v>4845.2553988965619</c:v>
                </c:pt>
                <c:pt idx="4791">
                  <c:v>4841.4917772650797</c:v>
                </c:pt>
                <c:pt idx="4792">
                  <c:v>4837.4161706530103</c:v>
                </c:pt>
                <c:pt idx="4793">
                  <c:v>4833.655595462209</c:v>
                </c:pt>
                <c:pt idx="4794">
                  <c:v>4830.0465759035096</c:v>
                </c:pt>
                <c:pt idx="4795">
                  <c:v>4825.9757904878306</c:v>
                </c:pt>
                <c:pt idx="4796">
                  <c:v>4822.2196656321594</c:v>
                </c:pt>
                <c:pt idx="4797">
                  <c:v>4818.1521805272159</c:v>
                </c:pt>
                <c:pt idx="4798">
                  <c:v>4814.3991021122256</c:v>
                </c:pt>
                <c:pt idx="4799">
                  <c:v>4810.6532350912976</c:v>
                </c:pt>
                <c:pt idx="4800">
                  <c:v>4806.6093607535959</c:v>
                </c:pt>
                <c:pt idx="4801">
                  <c:v>4802.8665259727841</c:v>
                </c:pt>
                <c:pt idx="4802">
                  <c:v>4798.9633085624037</c:v>
                </c:pt>
                <c:pt idx="4803">
                  <c:v>4795.5110819600923</c:v>
                </c:pt>
                <c:pt idx="4804">
                  <c:v>4791.4548790619974</c:v>
                </c:pt>
                <c:pt idx="4805">
                  <c:v>4788.0053546695572</c:v>
                </c:pt>
                <c:pt idx="4806">
                  <c:v>4783.9523279832738</c:v>
                </c:pt>
                <c:pt idx="4807">
                  <c:v>4780.212595800891</c:v>
                </c:pt>
                <c:pt idx="4808">
                  <c:v>4776.1628694253432</c:v>
                </c:pt>
                <c:pt idx="4809">
                  <c:v>4772.4261836836413</c:v>
                </c:pt>
                <c:pt idx="4810">
                  <c:v>4768.3797576188335</c:v>
                </c:pt>
                <c:pt idx="4811">
                  <c:v>4764.7951943621138</c:v>
                </c:pt>
                <c:pt idx="4812">
                  <c:v>4761.062958955541</c:v>
                </c:pt>
                <c:pt idx="4813">
                  <c:v>4757.0213540871237</c:v>
                </c:pt>
                <c:pt idx="4814">
                  <c:v>4753.2921651212318</c:v>
                </c:pt>
                <c:pt idx="4815">
                  <c:v>4749.2538605635509</c:v>
                </c:pt>
                <c:pt idx="4816">
                  <c:v>4745.2358809491325</c:v>
                </c:pt>
                <c:pt idx="4817">
                  <c:v>4741.2010008013949</c:v>
                </c:pt>
                <c:pt idx="4818">
                  <c:v>4737.4780192699773</c:v>
                </c:pt>
                <c:pt idx="4819">
                  <c:v>4733.9050920558775</c:v>
                </c:pt>
                <c:pt idx="4820">
                  <c:v>4729.2788435768298</c:v>
                </c:pt>
                <c:pt idx="4821">
                  <c:v>4725.85177758583</c:v>
                </c:pt>
                <c:pt idx="4822">
                  <c:v>4722.1405245048991</c:v>
                </c:pt>
                <c:pt idx="4823">
                  <c:v>4718.4250355069926</c:v>
                </c:pt>
                <c:pt idx="4824">
                  <c:v>4714.4015725812951</c:v>
                </c:pt>
                <c:pt idx="4825">
                  <c:v>4710.6891300240695</c:v>
                </c:pt>
                <c:pt idx="4826">
                  <c:v>4706.6689674091085</c:v>
                </c:pt>
                <c:pt idx="4827">
                  <c:v>4702.8050448547983</c:v>
                </c:pt>
                <c:pt idx="4828">
                  <c:v>4698.8067660770521</c:v>
                </c:pt>
                <c:pt idx="4829">
                  <c:v>4694.7916780274018</c:v>
                </c:pt>
                <c:pt idx="4830">
                  <c:v>4691.3771327093928</c:v>
                </c:pt>
                <c:pt idx="4831">
                  <c:v>4687.3652208715548</c:v>
                </c:pt>
                <c:pt idx="4832">
                  <c:v>4683.6634408569671</c:v>
                </c:pt>
                <c:pt idx="4833">
                  <c:v>4679.3408748841048</c:v>
                </c:pt>
                <c:pt idx="4834">
                  <c:v>4675.6422654094022</c:v>
                </c:pt>
                <c:pt idx="4835">
                  <c:v>4671.6370886338436</c:v>
                </c:pt>
                <c:pt idx="4836">
                  <c:v>4667.7875755404939</c:v>
                </c:pt>
                <c:pt idx="4837">
                  <c:v>4664.0935357268136</c:v>
                </c:pt>
                <c:pt idx="4838">
                  <c:v>4660.4066168168501</c:v>
                </c:pt>
                <c:pt idx="4839">
                  <c:v>4656.715499344923</c:v>
                </c:pt>
                <c:pt idx="4840">
                  <c:v>4652.7184389057029</c:v>
                </c:pt>
                <c:pt idx="4841">
                  <c:v>4649.0303678744558</c:v>
                </c:pt>
                <c:pt idx="4842">
                  <c:v>4645.0366077459757</c:v>
                </c:pt>
                <c:pt idx="4843">
                  <c:v>4641.6402074770222</c:v>
                </c:pt>
                <c:pt idx="4844">
                  <c:v>4637.8030758233872</c:v>
                </c:pt>
                <c:pt idx="4845">
                  <c:v>4633.814142062085</c:v>
                </c:pt>
                <c:pt idx="4846">
                  <c:v>4630.1335725796853</c:v>
                </c:pt>
                <c:pt idx="4847">
                  <c:v>4626.1479391291195</c:v>
                </c:pt>
                <c:pt idx="4848">
                  <c:v>4622.4704160874007</c:v>
                </c:pt>
                <c:pt idx="4849">
                  <c:v>4618.4880829475751</c:v>
                </c:pt>
                <c:pt idx="4850">
                  <c:v>4615.1014043607338</c:v>
                </c:pt>
                <c:pt idx="4851">
                  <c:v>4610.8106004037063</c:v>
                </c:pt>
                <c:pt idx="4852">
                  <c:v>4606.6867092898201</c:v>
                </c:pt>
                <c:pt idx="4853">
                  <c:v>4603.3043611632256</c:v>
                </c:pt>
                <c:pt idx="4854">
                  <c:v>4599.3302943131948</c:v>
                </c:pt>
                <c:pt idx="4855">
                  <c:v>4595.9506483964715</c:v>
                </c:pt>
                <c:pt idx="4856">
                  <c:v>4591.9797577582522</c:v>
                </c:pt>
                <c:pt idx="4857">
                  <c:v>4588.3158434663901</c:v>
                </c:pt>
                <c:pt idx="4858">
                  <c:v>4584.6590039038983</c:v>
                </c:pt>
                <c:pt idx="4859">
                  <c:v>4580.9980119537886</c:v>
                </c:pt>
                <c:pt idx="4860">
                  <c:v>4577.344090253885</c:v>
                </c:pt>
                <c:pt idx="4861">
                  <c:v>4573.8320787900411</c:v>
                </c:pt>
                <c:pt idx="4862">
                  <c:v>4570.1754130761328</c:v>
                </c:pt>
                <c:pt idx="4863">
                  <c:v>4566.5258109814713</c:v>
                </c:pt>
                <c:pt idx="4864">
                  <c:v>4562.8720676093162</c:v>
                </c:pt>
                <c:pt idx="4865">
                  <c:v>4558.9154957781839</c:v>
                </c:pt>
                <c:pt idx="4866">
                  <c:v>4555.55073401138</c:v>
                </c:pt>
                <c:pt idx="4867">
                  <c:v>4551.5973383920591</c:v>
                </c:pt>
                <c:pt idx="4868">
                  <c:v>4547.94957334841</c:v>
                </c:pt>
                <c:pt idx="4869">
                  <c:v>4544.151373048705</c:v>
                </c:pt>
                <c:pt idx="4870">
                  <c:v>4540.5121788676133</c:v>
                </c:pt>
                <c:pt idx="4871">
                  <c:v>4536.5835104951029</c:v>
                </c:pt>
                <c:pt idx="4872">
                  <c:v>4532.6383553113228</c:v>
                </c:pt>
                <c:pt idx="4873">
                  <c:v>4528.9981968235597</c:v>
                </c:pt>
                <c:pt idx="4874">
                  <c:v>4525.0563419505197</c:v>
                </c:pt>
                <c:pt idx="4875">
                  <c:v>4521.4192299034385</c:v>
                </c:pt>
                <c:pt idx="4876">
                  <c:v>4517.480675341134</c:v>
                </c:pt>
                <c:pt idx="4877">
                  <c:v>4513.9917092717706</c:v>
                </c:pt>
                <c:pt idx="4878">
                  <c:v>4510.643569883151</c:v>
                </c:pt>
                <c:pt idx="4879">
                  <c:v>4507.0178206214669</c:v>
                </c:pt>
                <c:pt idx="4880">
                  <c:v>4503.3879666984112</c:v>
                </c:pt>
                <c:pt idx="4881">
                  <c:v>4499.457275103804</c:v>
                </c:pt>
                <c:pt idx="4882">
                  <c:v>4495.8304676214293</c:v>
                </c:pt>
                <c:pt idx="4883">
                  <c:v>4491.9030763375586</c:v>
                </c:pt>
                <c:pt idx="4884">
                  <c:v>4488.5631403593252</c:v>
                </c:pt>
                <c:pt idx="4885">
                  <c:v>4484.6389252872659</c:v>
                </c:pt>
                <c:pt idx="4886">
                  <c:v>4481.1626670684764</c:v>
                </c:pt>
                <c:pt idx="4887">
                  <c:v>4477.8267272164103</c:v>
                </c:pt>
                <c:pt idx="4888">
                  <c:v>4474.2141941193267</c:v>
                </c:pt>
                <c:pt idx="4889">
                  <c:v>4470.5975766488036</c:v>
                </c:pt>
                <c:pt idx="4890">
                  <c:v>4466.9879614143056</c:v>
                </c:pt>
                <c:pt idx="4891">
                  <c:v>4463.6573028064513</c:v>
                </c:pt>
                <c:pt idx="4892">
                  <c:v>4459.4375037402324</c:v>
                </c:pt>
                <c:pt idx="4893">
                  <c:v>4456.1096617197818</c:v>
                </c:pt>
                <c:pt idx="4894">
                  <c:v>4452.3500149086703</c:v>
                </c:pt>
                <c:pt idx="4895">
                  <c:v>4448.4416653835933</c:v>
                </c:pt>
                <c:pt idx="4896">
                  <c:v>4444.8354813500155</c:v>
                </c:pt>
                <c:pt idx="4897">
                  <c:v>4441.2362835608037</c:v>
                </c:pt>
                <c:pt idx="4898">
                  <c:v>4437.6330218689791</c:v>
                </c:pt>
                <c:pt idx="4899">
                  <c:v>4433.7311385248722</c:v>
                </c:pt>
                <c:pt idx="4900">
                  <c:v>4430.1309232737294</c:v>
                </c:pt>
                <c:pt idx="4901">
                  <c:v>4425.6556054477705</c:v>
                </c:pt>
                <c:pt idx="4902">
                  <c:v>4422.2022877372929</c:v>
                </c:pt>
                <c:pt idx="4903">
                  <c:v>4418.6067572307638</c:v>
                </c:pt>
                <c:pt idx="4904">
                  <c:v>4414.713249337392</c:v>
                </c:pt>
                <c:pt idx="4905">
                  <c:v>4411.4021401622012</c:v>
                </c:pt>
                <c:pt idx="4906">
                  <c:v>4407.5118084806409</c:v>
                </c:pt>
                <c:pt idx="4907">
                  <c:v>4403.9222563026178</c:v>
                </c:pt>
                <c:pt idx="4908">
                  <c:v>4400.035224931793</c:v>
                </c:pt>
                <c:pt idx="4909">
                  <c:v>4396.4487191944509</c:v>
                </c:pt>
                <c:pt idx="4910">
                  <c:v>4392.564988134367</c:v>
                </c:pt>
                <c:pt idx="4911">
                  <c:v>4388.8322497674335</c:v>
                </c:pt>
                <c:pt idx="4912">
                  <c:v>4385.2503136911137</c:v>
                </c:pt>
                <c:pt idx="4913">
                  <c:v>4381.6753266935439</c:v>
                </c:pt>
                <c:pt idx="4914">
                  <c:v>4378.0963129589773</c:v>
                </c:pt>
                <c:pt idx="4915">
                  <c:v>4374.22069823523</c:v>
                </c:pt>
                <c:pt idx="4916">
                  <c:v>4370.3646582914807</c:v>
                </c:pt>
                <c:pt idx="4917">
                  <c:v>4366.4924679776768</c:v>
                </c:pt>
                <c:pt idx="4918">
                  <c:v>4363.1994950532699</c:v>
                </c:pt>
                <c:pt idx="4919">
                  <c:v>4359.7706357965644</c:v>
                </c:pt>
                <c:pt idx="4920">
                  <c:v>4355.6002430720373</c:v>
                </c:pt>
                <c:pt idx="4921">
                  <c:v>4352.0318966534205</c:v>
                </c:pt>
                <c:pt idx="4922">
                  <c:v>4347.8652077522747</c:v>
                </c:pt>
                <c:pt idx="4923">
                  <c:v>4344.8585124065557</c:v>
                </c:pt>
                <c:pt idx="4924">
                  <c:v>4341.300031163003</c:v>
                </c:pt>
                <c:pt idx="4925">
                  <c:v>4337.4585322319999</c:v>
                </c:pt>
                <c:pt idx="4926">
                  <c:v>4333.6009502901834</c:v>
                </c:pt>
                <c:pt idx="4927">
                  <c:v>4329.8933553062043</c:v>
                </c:pt>
                <c:pt idx="4928">
                  <c:v>4326.6142145679796</c:v>
                </c:pt>
                <c:pt idx="4929">
                  <c:v>4323.3649795621932</c:v>
                </c:pt>
                <c:pt idx="4930">
                  <c:v>4319.8098648233372</c:v>
                </c:pt>
                <c:pt idx="4931">
                  <c:v>4316.2616580533149</c:v>
                </c:pt>
                <c:pt idx="4932">
                  <c:v>4312.7094656562122</c:v>
                </c:pt>
                <c:pt idx="4933">
                  <c:v>4308.8629073813845</c:v>
                </c:pt>
                <c:pt idx="4934">
                  <c:v>4305.3137614249636</c:v>
                </c:pt>
                <c:pt idx="4935">
                  <c:v>4301.7715142888319</c:v>
                </c:pt>
                <c:pt idx="4936">
                  <c:v>4298.077563090641</c:v>
                </c:pt>
                <c:pt idx="4937">
                  <c:v>4294.5328626963137</c:v>
                </c:pt>
                <c:pt idx="4938">
                  <c:v>4290.6944207578281</c:v>
                </c:pt>
                <c:pt idx="4939">
                  <c:v>4287.1527668041808</c:v>
                </c:pt>
                <c:pt idx="4940">
                  <c:v>4283.3176251764316</c:v>
                </c:pt>
                <c:pt idx="4941">
                  <c:v>4279.7790176634662</c:v>
                </c:pt>
                <c:pt idx="4942">
                  <c:v>4275.9471763464562</c:v>
                </c:pt>
                <c:pt idx="4943">
                  <c:v>4272.4116152741717</c:v>
                </c:pt>
                <c:pt idx="4944">
                  <c:v>4268.7302941113057</c:v>
                </c:pt>
                <c:pt idx="4945">
                  <c:v>4265.2031319229791</c:v>
                </c:pt>
                <c:pt idx="4946">
                  <c:v>4261.6720164127883</c:v>
                </c:pt>
                <c:pt idx="4947">
                  <c:v>4257.8482914321166</c:v>
                </c:pt>
                <c:pt idx="4948">
                  <c:v>4254.5965511173154</c:v>
                </c:pt>
                <c:pt idx="4949">
                  <c:v>4250.7760023484552</c:v>
                </c:pt>
                <c:pt idx="4950">
                  <c:v>4247.5269642435251</c:v>
                </c:pt>
                <c:pt idx="4951">
                  <c:v>4243.7095916864728</c:v>
                </c:pt>
                <c:pt idx="4952">
                  <c:v>4240.0406595724589</c:v>
                </c:pt>
                <c:pt idx="4953">
                  <c:v>4236.5199774989396</c:v>
                </c:pt>
                <c:pt idx="4954">
                  <c:v>4232.7075554079938</c:v>
                </c:pt>
                <c:pt idx="4955">
                  <c:v>4229.1899197751554</c:v>
                </c:pt>
                <c:pt idx="4956">
                  <c:v>4225.3807979949497</c:v>
                </c:pt>
                <c:pt idx="4957">
                  <c:v>4221.8662088027922</c:v>
                </c:pt>
                <c:pt idx="4958">
                  <c:v>4218.060387333323</c:v>
                </c:pt>
                <c:pt idx="4959">
                  <c:v>4214.5488445818464</c:v>
                </c:pt>
                <c:pt idx="4960">
                  <c:v>4210.7463234231172</c:v>
                </c:pt>
                <c:pt idx="4961">
                  <c:v>4207.3779119994706</c:v>
                </c:pt>
                <c:pt idx="4962">
                  <c:v>4204.1455050707418</c:v>
                </c:pt>
                <c:pt idx="4963">
                  <c:v>4200.3476810094744</c:v>
                </c:pt>
                <c:pt idx="4964">
                  <c:v>4196.8435204809521</c:v>
                </c:pt>
                <c:pt idx="4965">
                  <c:v>4193.3461898221212</c:v>
                </c:pt>
                <c:pt idx="4966">
                  <c:v>4190.3934146729543</c:v>
                </c:pt>
                <c:pt idx="4967">
                  <c:v>4186.6018085946635</c:v>
                </c:pt>
                <c:pt idx="4968">
                  <c:v>4183.1033877427344</c:v>
                </c:pt>
                <c:pt idx="4969">
                  <c:v>4179.4607543094053</c:v>
                </c:pt>
                <c:pt idx="4970">
                  <c:v>4175.6740986972209</c:v>
                </c:pt>
                <c:pt idx="4971">
                  <c:v>4172.453895704055</c:v>
                </c:pt>
                <c:pt idx="4972">
                  <c:v>4168.9667442041109</c:v>
                </c:pt>
                <c:pt idx="4973">
                  <c:v>4165.7491290435382</c:v>
                </c:pt>
                <c:pt idx="4974">
                  <c:v>4161.9686914144686</c:v>
                </c:pt>
                <c:pt idx="4975">
                  <c:v>4158.7537784637661</c:v>
                </c:pt>
                <c:pt idx="4976">
                  <c:v>4154.9765170465043</c:v>
                </c:pt>
                <c:pt idx="4977">
                  <c:v>4151.3461533361351</c:v>
                </c:pt>
                <c:pt idx="4978">
                  <c:v>4147.8624969301154</c:v>
                </c:pt>
                <c:pt idx="4979">
                  <c:v>4144.0901859789601</c:v>
                </c:pt>
                <c:pt idx="4980">
                  <c:v>4140.6095760136213</c:v>
                </c:pt>
                <c:pt idx="4981">
                  <c:v>4136.8405653732061</c:v>
                </c:pt>
                <c:pt idx="4982">
                  <c:v>4133.3630018485483</c:v>
                </c:pt>
                <c:pt idx="4983">
                  <c:v>4129.8922274275064</c:v>
                </c:pt>
                <c:pt idx="4984">
                  <c:v>4126.4175862446009</c:v>
                </c:pt>
                <c:pt idx="4985">
                  <c:v>4122.9497296861482</c:v>
                </c:pt>
                <c:pt idx="4986">
                  <c:v>4119.6166270121603</c:v>
                </c:pt>
                <c:pt idx="4987">
                  <c:v>4116.1463120654562</c:v>
                </c:pt>
                <c:pt idx="4988">
                  <c:v>4112.9771067214206</c:v>
                </c:pt>
                <c:pt idx="4989">
                  <c:v>4109.7811752265779</c:v>
                </c:pt>
                <c:pt idx="4990">
                  <c:v>4106.0262248536665</c:v>
                </c:pt>
                <c:pt idx="4991">
                  <c:v>4102.5616400374747</c:v>
                </c:pt>
                <c:pt idx="4992">
                  <c:v>4098.8099899753033</c:v>
                </c:pt>
                <c:pt idx="4993">
                  <c:v>4095.3484515997925</c:v>
                </c:pt>
                <c:pt idx="4994">
                  <c:v>4091.7442374127304</c:v>
                </c:pt>
                <c:pt idx="4995">
                  <c:v>4088.290984464234</c:v>
                </c:pt>
                <c:pt idx="4996">
                  <c:v>4085.1046602742258</c:v>
                </c:pt>
                <c:pt idx="4997">
                  <c:v>4081.3610024494628</c:v>
                </c:pt>
                <c:pt idx="4998">
                  <c:v>4078.1773804693253</c:v>
                </c:pt>
                <c:pt idx="4999">
                  <c:v>4074.4368988563747</c:v>
                </c:pt>
                <c:pt idx="5000">
                  <c:v>4071.5262976277977</c:v>
                </c:pt>
                <c:pt idx="5001">
                  <c:v>4068.0815885752563</c:v>
                </c:pt>
                <c:pt idx="5002">
                  <c:v>4064.7707431184954</c:v>
                </c:pt>
                <c:pt idx="5003">
                  <c:v>4061.3236112110881</c:v>
                </c:pt>
                <c:pt idx="5004">
                  <c:v>4057.5908684667638</c:v>
                </c:pt>
                <c:pt idx="5005">
                  <c:v>4054.1467830000383</c:v>
                </c:pt>
                <c:pt idx="5006">
                  <c:v>4050.4173405664546</c:v>
                </c:pt>
                <c:pt idx="5007">
                  <c:v>4046.9763015404101</c:v>
                </c:pt>
                <c:pt idx="5008">
                  <c:v>4042.9583330827022</c:v>
                </c:pt>
                <c:pt idx="5009">
                  <c:v>4039.7897272264036</c:v>
                </c:pt>
                <c:pt idx="5010">
                  <c:v>4036.066895756172</c:v>
                </c:pt>
                <c:pt idx="5011">
                  <c:v>4032.4888685333276</c:v>
                </c:pt>
                <c:pt idx="5012">
                  <c:v>4028.7865499055929</c:v>
                </c:pt>
                <c:pt idx="5013">
                  <c:v>4025.3599723384132</c:v>
                </c:pt>
                <c:pt idx="5014">
                  <c:v>4021.6609285100567</c:v>
                </c:pt>
                <c:pt idx="5015">
                  <c:v>4017.9464615745692</c:v>
                </c:pt>
                <c:pt idx="5016">
                  <c:v>4014.5192460852318</c:v>
                </c:pt>
                <c:pt idx="5017">
                  <c:v>4010.8080794604848</c:v>
                </c:pt>
                <c:pt idx="5018">
                  <c:v>4007.3839104118283</c:v>
                </c:pt>
                <c:pt idx="5019">
                  <c:v>4003.818622606906</c:v>
                </c:pt>
                <c:pt idx="5020">
                  <c:v>4000.4026817081067</c:v>
                </c:pt>
                <c:pt idx="5021">
                  <c:v>3996.9829582215439</c:v>
                </c:pt>
                <c:pt idx="5022">
                  <c:v>3993.2799079331339</c:v>
                </c:pt>
                <c:pt idx="5023">
                  <c:v>3989.8632308872525</c:v>
                </c:pt>
                <c:pt idx="5024">
                  <c:v>3986.1634809095831</c:v>
                </c:pt>
                <c:pt idx="5025">
                  <c:v>3983.0172141893959</c:v>
                </c:pt>
                <c:pt idx="5026">
                  <c:v>3979.3206404235339</c:v>
                </c:pt>
                <c:pt idx="5027">
                  <c:v>3975.7678609933578</c:v>
                </c:pt>
                <c:pt idx="5028">
                  <c:v>3972.3586854963223</c:v>
                </c:pt>
                <c:pt idx="5029">
                  <c:v>3968.6670621965673</c:v>
                </c:pt>
                <c:pt idx="5030">
                  <c:v>3965.2609331402132</c:v>
                </c:pt>
                <c:pt idx="5031">
                  <c:v>3961.861483697593</c:v>
                </c:pt>
                <c:pt idx="5032">
                  <c:v>3958.4582769829922</c:v>
                </c:pt>
                <c:pt idx="5033">
                  <c:v>3955.0617454029566</c:v>
                </c:pt>
                <c:pt idx="5034">
                  <c:v>3951.6614610301085</c:v>
                </c:pt>
                <c:pt idx="5035">
                  <c:v>3947.9794697815591</c:v>
                </c:pt>
                <c:pt idx="5036">
                  <c:v>3944.71787359769</c:v>
                </c:pt>
                <c:pt idx="5037">
                  <c:v>3941.3220395599715</c:v>
                </c:pt>
                <c:pt idx="5038">
                  <c:v>3937.6448695078125</c:v>
                </c:pt>
                <c:pt idx="5039">
                  <c:v>3934.2520819107754</c:v>
                </c:pt>
                <c:pt idx="5040">
                  <c:v>3930.5782121693514</c:v>
                </c:pt>
                <c:pt idx="5041">
                  <c:v>3927.1884710129953</c:v>
                </c:pt>
                <c:pt idx="5042">
                  <c:v>3923.5179015823123</c:v>
                </c:pt>
                <c:pt idx="5043">
                  <c:v>3920.3964606504601</c:v>
                </c:pt>
                <c:pt idx="5044">
                  <c:v>3917.1462805526648</c:v>
                </c:pt>
                <c:pt idx="5045">
                  <c:v>3913.4804082194441</c:v>
                </c:pt>
                <c:pt idx="5046">
                  <c:v>3910.0980492860417</c:v>
                </c:pt>
                <c:pt idx="5047">
                  <c:v>3906.4354772635561</c:v>
                </c:pt>
                <c:pt idx="5048">
                  <c:v>3903.3208402467681</c:v>
                </c:pt>
                <c:pt idx="5049">
                  <c:v>3899.6614444360948</c:v>
                </c:pt>
                <c:pt idx="5050">
                  <c:v>3896.5495096291779</c:v>
                </c:pt>
                <c:pt idx="5051">
                  <c:v>3892.8932900303121</c:v>
                </c:pt>
                <c:pt idx="5052">
                  <c:v>3889.3793126837859</c:v>
                </c:pt>
                <c:pt idx="5053">
                  <c:v>3885.7432987799002</c:v>
                </c:pt>
                <c:pt idx="5054">
                  <c:v>3882.092153746345</c:v>
                </c:pt>
                <c:pt idx="5055">
                  <c:v>3878.723389243406</c:v>
                </c:pt>
                <c:pt idx="5056">
                  <c:v>3875.0755445205914</c:v>
                </c:pt>
                <c:pt idx="5057">
                  <c:v>3871.9734369750468</c:v>
                </c:pt>
                <c:pt idx="5058">
                  <c:v>3868.3287684640395</c:v>
                </c:pt>
                <c:pt idx="5059">
                  <c:v>3865.2293631283655</c:v>
                </c:pt>
                <c:pt idx="5060">
                  <c:v>3861.873075757374</c:v>
                </c:pt>
                <c:pt idx="5061">
                  <c:v>3858.099017992241</c:v>
                </c:pt>
                <c:pt idx="5062">
                  <c:v>3854.7406821532022</c:v>
                </c:pt>
                <c:pt idx="5063">
                  <c:v>3851.1041351496128</c:v>
                </c:pt>
                <c:pt idx="5064">
                  <c:v>3847.7488457512554</c:v>
                </c:pt>
                <c:pt idx="5065">
                  <c:v>3844.1155990584016</c:v>
                </c:pt>
                <c:pt idx="5066">
                  <c:v>3840.7633561007251</c:v>
                </c:pt>
                <c:pt idx="5067">
                  <c:v>3837.1334097186118</c:v>
                </c:pt>
                <c:pt idx="5068">
                  <c:v>3833.7842132016167</c:v>
                </c:pt>
                <c:pt idx="5069">
                  <c:v>3830.297021783842</c:v>
                </c:pt>
                <c:pt idx="5070">
                  <c:v>3826.6720258678356</c:v>
                </c:pt>
                <c:pt idx="5071">
                  <c:v>3823.8513248283143</c:v>
                </c:pt>
                <c:pt idx="5072">
                  <c:v>3820.2293810250494</c:v>
                </c:pt>
                <c:pt idx="5073">
                  <c:v>3817.1493090755753</c:v>
                </c:pt>
                <c:pt idx="5074">
                  <c:v>3813.8139662062995</c:v>
                </c:pt>
                <c:pt idx="5075">
                  <c:v>3810.4749644740632</c:v>
                </c:pt>
                <c:pt idx="5076">
                  <c:v>3807.142539467372</c:v>
                </c:pt>
                <c:pt idx="5077">
                  <c:v>3803.9396594393129</c:v>
                </c:pt>
                <c:pt idx="5078">
                  <c:v>3800.6049839432781</c:v>
                </c:pt>
                <c:pt idx="5079">
                  <c:v>3796.9940689779405</c:v>
                </c:pt>
                <c:pt idx="5080">
                  <c:v>3793.6624399225866</c:v>
                </c:pt>
                <c:pt idx="5081">
                  <c:v>3790.0548252679896</c:v>
                </c:pt>
                <c:pt idx="5082">
                  <c:v>3786.7262426533171</c:v>
                </c:pt>
                <c:pt idx="5083">
                  <c:v>3783.1219283094551</c:v>
                </c:pt>
                <c:pt idx="5084">
                  <c:v>3779.796392135464</c:v>
                </c:pt>
                <c:pt idx="5085">
                  <c:v>3775.9133540618359</c:v>
                </c:pt>
                <c:pt idx="5086">
                  <c:v>3772.7236401269142</c:v>
                </c:pt>
                <c:pt idx="5087">
                  <c:v>3769.4026783872564</c:v>
                </c:pt>
                <c:pt idx="5088">
                  <c:v>3766.0882657226748</c:v>
                </c:pt>
                <c:pt idx="5089">
                  <c:v>3762.7702263247697</c:v>
                </c:pt>
                <c:pt idx="5090">
                  <c:v>3759.4587315227727</c:v>
                </c:pt>
                <c:pt idx="5091">
                  <c:v>3756.4032610064583</c:v>
                </c:pt>
                <c:pt idx="5092">
                  <c:v>3752.8134102520685</c:v>
                </c:pt>
                <c:pt idx="5093">
                  <c:v>3749.7606419456251</c:v>
                </c:pt>
                <c:pt idx="5094">
                  <c:v>3746.8521170124768</c:v>
                </c:pt>
                <c:pt idx="5095">
                  <c:v>3743.266834085689</c:v>
                </c:pt>
                <c:pt idx="5096">
                  <c:v>3739.9588653736096</c:v>
                </c:pt>
                <c:pt idx="5097">
                  <c:v>3736.3768827575568</c:v>
                </c:pt>
                <c:pt idx="5098">
                  <c:v>3733.5896655511019</c:v>
                </c:pt>
                <c:pt idx="5099">
                  <c:v>3730.5713538272462</c:v>
                </c:pt>
                <c:pt idx="5100">
                  <c:v>3727.2690006926946</c:v>
                </c:pt>
                <c:pt idx="5101">
                  <c:v>3723.6931016189637</c:v>
                </c:pt>
                <c:pt idx="5102">
                  <c:v>3720.2563555466063</c:v>
                </c:pt>
                <c:pt idx="5103">
                  <c:v>3716.9585720730765</c:v>
                </c:pt>
                <c:pt idx="5104">
                  <c:v>3713.3876234654526</c:v>
                </c:pt>
                <c:pt idx="5105">
                  <c:v>3710.3509364440856</c:v>
                </c:pt>
                <c:pt idx="5106">
                  <c:v>3706.7831640482741</c:v>
                </c:pt>
                <c:pt idx="5107">
                  <c:v>3703.4913589032499</c:v>
                </c:pt>
                <c:pt idx="5108">
                  <c:v>3700.2060581440592</c:v>
                </c:pt>
                <c:pt idx="5109">
                  <c:v>3696.9171753407882</c:v>
                </c:pt>
                <c:pt idx="5110">
                  <c:v>3693.3558691259473</c:v>
                </c:pt>
                <c:pt idx="5111">
                  <c:v>3689.933154648671</c:v>
                </c:pt>
                <c:pt idx="5112">
                  <c:v>3686.6488415064218</c:v>
                </c:pt>
                <c:pt idx="5113">
                  <c:v>3683.3710212667775</c:v>
                </c:pt>
                <c:pt idx="5114">
                  <c:v>3680.3466349618634</c:v>
                </c:pt>
                <c:pt idx="5115">
                  <c:v>3676.7933209844314</c:v>
                </c:pt>
                <c:pt idx="5116">
                  <c:v>3673.771636889388</c:v>
                </c:pt>
                <c:pt idx="5117">
                  <c:v>3670.2214991237688</c:v>
                </c:pt>
                <c:pt idx="5118">
                  <c:v>3667.2025172385961</c:v>
                </c:pt>
                <c:pt idx="5119">
                  <c:v>3663.7919455492502</c:v>
                </c:pt>
                <c:pt idx="5120">
                  <c:v>3660.5243044686208</c:v>
                </c:pt>
                <c:pt idx="5121">
                  <c:v>3656.9969110000461</c:v>
                </c:pt>
                <c:pt idx="5122">
                  <c:v>3653.4548895710395</c:v>
                </c:pt>
                <c:pt idx="5123">
                  <c:v>3650.4428127810652</c:v>
                </c:pt>
                <c:pt idx="5124">
                  <c:v>3646.903967563871</c:v>
                </c:pt>
                <c:pt idx="5125">
                  <c:v>3643.6388644298777</c:v>
                </c:pt>
                <c:pt idx="5126">
                  <c:v>3640.103319523419</c:v>
                </c:pt>
                <c:pt idx="5127">
                  <c:v>3636.7053755349766</c:v>
                </c:pt>
                <c:pt idx="5128">
                  <c:v>3633.4448420620051</c:v>
                </c:pt>
                <c:pt idx="5129">
                  <c:v>3630.4672933049537</c:v>
                </c:pt>
                <c:pt idx="5130">
                  <c:v>3627.20955807467</c:v>
                </c:pt>
                <c:pt idx="5131">
                  <c:v>3623.9582750101786</c:v>
                </c:pt>
                <c:pt idx="5132">
                  <c:v>3620.9583845592524</c:v>
                </c:pt>
                <c:pt idx="5133">
                  <c:v>3617.7099049800681</c:v>
                </c:pt>
                <c:pt idx="5134">
                  <c:v>3614.4578998804336</c:v>
                </c:pt>
                <c:pt idx="5135">
                  <c:v>3610.9365445111994</c:v>
                </c:pt>
                <c:pt idx="5136">
                  <c:v>3607.8173060204563</c:v>
                </c:pt>
                <c:pt idx="5137">
                  <c:v>3604.824105107316</c:v>
                </c:pt>
                <c:pt idx="5138">
                  <c:v>3601.5828725274023</c:v>
                </c:pt>
                <c:pt idx="5139">
                  <c:v>3598.3381255517938</c:v>
                </c:pt>
                <c:pt idx="5140">
                  <c:v>3594.8246331502514</c:v>
                </c:pt>
                <c:pt idx="5141">
                  <c:v>3591.5829326153244</c:v>
                </c:pt>
                <c:pt idx="5142">
                  <c:v>3588.0727405245225</c:v>
                </c:pt>
                <c:pt idx="5143">
                  <c:v>3585.0877430217683</c:v>
                </c:pt>
                <c:pt idx="5144">
                  <c:v>3581.9796914959497</c:v>
                </c:pt>
                <c:pt idx="5145">
                  <c:v>3578.4741965026101</c:v>
                </c:pt>
                <c:pt idx="5146">
                  <c:v>3575.4931951260232</c:v>
                </c:pt>
                <c:pt idx="5147">
                  <c:v>3571.990876344491</c:v>
                </c:pt>
                <c:pt idx="5148">
                  <c:v>3568.7594899203423</c:v>
                </c:pt>
                <c:pt idx="5149">
                  <c:v>3565.2604714495506</c:v>
                </c:pt>
                <c:pt idx="5150">
                  <c:v>3562.0321314660832</c:v>
                </c:pt>
                <c:pt idx="5151">
                  <c:v>3558.5364133060266</c:v>
                </c:pt>
                <c:pt idx="5152">
                  <c:v>3555.1767642660484</c:v>
                </c:pt>
                <c:pt idx="5153">
                  <c:v>3552.2054845715734</c:v>
                </c:pt>
                <c:pt idx="5154">
                  <c:v>3548.9879999785448</c:v>
                </c:pt>
                <c:pt idx="5155">
                  <c:v>3546.0193081166631</c:v>
                </c:pt>
                <c:pt idx="5156">
                  <c:v>3542.8046270089458</c:v>
                </c:pt>
                <c:pt idx="5157">
                  <c:v>3539.3344299626769</c:v>
                </c:pt>
                <c:pt idx="5158">
                  <c:v>3535.5769686513586</c:v>
                </c:pt>
                <c:pt idx="5159">
                  <c:v>3532.3620989997021</c:v>
                </c:pt>
                <c:pt idx="5160">
                  <c:v>3528.8809736991102</c:v>
                </c:pt>
                <c:pt idx="5161">
                  <c:v>3525.5353562547652</c:v>
                </c:pt>
                <c:pt idx="5162">
                  <c:v>3522.3250562641306</c:v>
                </c:pt>
                <c:pt idx="5163">
                  <c:v>3518.8488814296456</c:v>
                </c:pt>
                <c:pt idx="5164">
                  <c:v>3515.6416278796919</c:v>
                </c:pt>
                <c:pt idx="5165">
                  <c:v>3512.4407491206503</c:v>
                </c:pt>
                <c:pt idx="5166">
                  <c:v>3509.2364179124497</c:v>
                </c:pt>
                <c:pt idx="5167">
                  <c:v>3506.3102156068067</c:v>
                </c:pt>
                <c:pt idx="5168">
                  <c:v>3503.6101890937221</c:v>
                </c:pt>
                <c:pt idx="5169">
                  <c:v>3500.5376662742419</c:v>
                </c:pt>
                <c:pt idx="5170">
                  <c:v>3497.3436723194932</c:v>
                </c:pt>
                <c:pt idx="5171">
                  <c:v>3494.647101015184</c:v>
                </c:pt>
                <c:pt idx="5172">
                  <c:v>3491.4557961683367</c:v>
                </c:pt>
                <c:pt idx="5173">
                  <c:v>3488.5112702260071</c:v>
                </c:pt>
                <c:pt idx="5174">
                  <c:v>3485.0518251332719</c:v>
                </c:pt>
                <c:pt idx="5175">
                  <c:v>3482.110001400813</c:v>
                </c:pt>
                <c:pt idx="5176">
                  <c:v>3478.6537325198851</c:v>
                </c:pt>
                <c:pt idx="5177">
                  <c:v>3475.332015479069</c:v>
                </c:pt>
                <c:pt idx="5178">
                  <c:v>3472.394297850929</c:v>
                </c:pt>
                <c:pt idx="5179">
                  <c:v>3468.9428553371804</c:v>
                </c:pt>
                <c:pt idx="5180">
                  <c:v>3465.7584316217544</c:v>
                </c:pt>
                <c:pt idx="5181">
                  <c:v>3462.5803477052291</c:v>
                </c:pt>
                <c:pt idx="5182">
                  <c:v>3459.6480256985787</c:v>
                </c:pt>
                <c:pt idx="5183">
                  <c:v>3456.2029252668726</c:v>
                </c:pt>
                <c:pt idx="5184">
                  <c:v>3453.273305470093</c:v>
                </c:pt>
                <c:pt idx="5185">
                  <c:v>3449.8313812501992</c:v>
                </c:pt>
                <c:pt idx="5186">
                  <c:v>3447.0416243132781</c:v>
                </c:pt>
                <c:pt idx="5187">
                  <c:v>3444.1158906643918</c:v>
                </c:pt>
                <c:pt idx="5188">
                  <c:v>3440.6785342721</c:v>
                </c:pt>
                <c:pt idx="5189">
                  <c:v>3437.5071131303243</c:v>
                </c:pt>
                <c:pt idx="5190">
                  <c:v>3434.2051043950705</c:v>
                </c:pt>
                <c:pt idx="5191">
                  <c:v>3431.1631732205192</c:v>
                </c:pt>
                <c:pt idx="5192">
                  <c:v>3427.7322881799842</c:v>
                </c:pt>
                <c:pt idx="5193">
                  <c:v>3424.434978678004</c:v>
                </c:pt>
                <c:pt idx="5194">
                  <c:v>3421.2710543120415</c:v>
                </c:pt>
                <c:pt idx="5195">
                  <c:v>3417.8451197376135</c:v>
                </c:pt>
                <c:pt idx="5196">
                  <c:v>3414.8104444483365</c:v>
                </c:pt>
                <c:pt idx="5197">
                  <c:v>3411.4035250503644</c:v>
                </c:pt>
                <c:pt idx="5198">
                  <c:v>3408.114080548497</c:v>
                </c:pt>
                <c:pt idx="5199">
                  <c:v>3405.2303560814667</c:v>
                </c:pt>
                <c:pt idx="5200">
                  <c:v>3401.6865014476798</c:v>
                </c:pt>
                <c:pt idx="5201">
                  <c:v>3398.2861367952682</c:v>
                </c:pt>
                <c:pt idx="5202">
                  <c:v>3394.8717326259571</c:v>
                </c:pt>
                <c:pt idx="5203">
                  <c:v>3391.5902701155442</c:v>
                </c:pt>
                <c:pt idx="5204">
                  <c:v>3388.6881695191805</c:v>
                </c:pt>
                <c:pt idx="5205">
                  <c:v>3385.6664689375257</c:v>
                </c:pt>
                <c:pt idx="5206">
                  <c:v>3382.5253301101084</c:v>
                </c:pt>
                <c:pt idx="5207">
                  <c:v>3379.2498414576958</c:v>
                </c:pt>
                <c:pt idx="5208">
                  <c:v>3376.1068651073183</c:v>
                </c:pt>
                <c:pt idx="5209">
                  <c:v>3373.3470844234926</c:v>
                </c:pt>
                <c:pt idx="5210">
                  <c:v>3369.945235148406</c:v>
                </c:pt>
                <c:pt idx="5211">
                  <c:v>3366.8065898071332</c:v>
                </c:pt>
                <c:pt idx="5212">
                  <c:v>3363.7946631309769</c:v>
                </c:pt>
                <c:pt idx="5213">
                  <c:v>3360.663689165282</c:v>
                </c:pt>
                <c:pt idx="5214">
                  <c:v>3357.65451206126</c:v>
                </c:pt>
                <c:pt idx="5215">
                  <c:v>3354.5215968506318</c:v>
                </c:pt>
                <c:pt idx="5216">
                  <c:v>3351.5151714705335</c:v>
                </c:pt>
                <c:pt idx="5217">
                  <c:v>3348.3899188527348</c:v>
                </c:pt>
                <c:pt idx="5218">
                  <c:v>3345.3862430447621</c:v>
                </c:pt>
                <c:pt idx="5219">
                  <c:v>3342.2590579647886</c:v>
                </c:pt>
                <c:pt idx="5220">
                  <c:v>3338.8729242835147</c:v>
                </c:pt>
                <c:pt idx="5221">
                  <c:v>3335.6186449346706</c:v>
                </c:pt>
                <c:pt idx="5222">
                  <c:v>3332.4960295157184</c:v>
                </c:pt>
                <c:pt idx="5223">
                  <c:v>3329.2448600750699</c:v>
                </c:pt>
                <c:pt idx="5224">
                  <c:v>3326.3947050208699</c:v>
                </c:pt>
                <c:pt idx="5225">
                  <c:v>3323.1465138838726</c:v>
                </c:pt>
                <c:pt idx="5226">
                  <c:v>3320.0297431482841</c:v>
                </c:pt>
                <c:pt idx="5227">
                  <c:v>3316.6548916734328</c:v>
                </c:pt>
                <c:pt idx="5228">
                  <c:v>3313.4114606000003</c:v>
                </c:pt>
                <c:pt idx="5229">
                  <c:v>3310.0555174309429</c:v>
                </c:pt>
                <c:pt idx="5230">
                  <c:v>3306.8153155918631</c:v>
                </c:pt>
                <c:pt idx="5231">
                  <c:v>3303.4471888376916</c:v>
                </c:pt>
                <c:pt idx="5232">
                  <c:v>3300.2102238418302</c:v>
                </c:pt>
                <c:pt idx="5233">
                  <c:v>3297.1042302017422</c:v>
                </c:pt>
                <c:pt idx="5234">
                  <c:v>3293.8703751140761</c:v>
                </c:pt>
                <c:pt idx="5235">
                  <c:v>3290.5088489813807</c:v>
                </c:pt>
                <c:pt idx="5236">
                  <c:v>3287.6503312738992</c:v>
                </c:pt>
                <c:pt idx="5237">
                  <c:v>3284.4211169239056</c:v>
                </c:pt>
                <c:pt idx="5238">
                  <c:v>3281.3273120357708</c:v>
                </c:pt>
                <c:pt idx="5239">
                  <c:v>3278.1012052592891</c:v>
                </c:pt>
                <c:pt idx="5240">
                  <c:v>3275.0056355097954</c:v>
                </c:pt>
                <c:pt idx="5241">
                  <c:v>3271.782638641509</c:v>
                </c:pt>
                <c:pt idx="5242">
                  <c:v>3268.6947933872652</c:v>
                </c:pt>
                <c:pt idx="5243">
                  <c:v>3265.4749040924812</c:v>
                </c:pt>
                <c:pt idx="5244">
                  <c:v>3262.3853031254266</c:v>
                </c:pt>
                <c:pt idx="5245">
                  <c:v>3259.3018966194222</c:v>
                </c:pt>
                <c:pt idx="5246">
                  <c:v>3256.3384574574061</c:v>
                </c:pt>
                <c:pt idx="5247">
                  <c:v>3253.253182726553</c:v>
                </c:pt>
                <c:pt idx="5248">
                  <c:v>3250.2924952884605</c:v>
                </c:pt>
                <c:pt idx="5249">
                  <c:v>3246.9532853710525</c:v>
                </c:pt>
                <c:pt idx="5250">
                  <c:v>3243.7441250259312</c:v>
                </c:pt>
                <c:pt idx="5251">
                  <c:v>3240.6648238505431</c:v>
                </c:pt>
                <c:pt idx="5252">
                  <c:v>3237.5917013493918</c:v>
                </c:pt>
                <c:pt idx="5253">
                  <c:v>3234.638150653584</c:v>
                </c:pt>
                <c:pt idx="5254">
                  <c:v>3231.8040100235753</c:v>
                </c:pt>
                <c:pt idx="5255">
                  <c:v>3228.6023467567998</c:v>
                </c:pt>
                <c:pt idx="5256">
                  <c:v>3225.2743001178246</c:v>
                </c:pt>
                <c:pt idx="5257">
                  <c:v>3222.075873694268</c:v>
                </c:pt>
                <c:pt idx="5258">
                  <c:v>3219.2472430630305</c:v>
                </c:pt>
                <c:pt idx="5259">
                  <c:v>3216.5523501836237</c:v>
                </c:pt>
                <c:pt idx="5260">
                  <c:v>3213.2305215276197</c:v>
                </c:pt>
                <c:pt idx="5261">
                  <c:v>3210.4057770442755</c:v>
                </c:pt>
                <c:pt idx="5262">
                  <c:v>3207.4646557470078</c:v>
                </c:pt>
                <c:pt idx="5263">
                  <c:v>3204.4073193753566</c:v>
                </c:pt>
                <c:pt idx="5264">
                  <c:v>3201.4689476502226</c:v>
                </c:pt>
                <c:pt idx="5265">
                  <c:v>3198.6493788320604</c:v>
                </c:pt>
                <c:pt idx="5266">
                  <c:v>3195.464184692938</c:v>
                </c:pt>
                <c:pt idx="5267">
                  <c:v>3192.412574434903</c:v>
                </c:pt>
                <c:pt idx="5268">
                  <c:v>3189.2304878692826</c:v>
                </c:pt>
                <c:pt idx="5269">
                  <c:v>3186.1771775222251</c:v>
                </c:pt>
                <c:pt idx="5270">
                  <c:v>3182.6121535472121</c:v>
                </c:pt>
                <c:pt idx="5271">
                  <c:v>3179.4349563151595</c:v>
                </c:pt>
                <c:pt idx="5272">
                  <c:v>3176.6251091793679</c:v>
                </c:pt>
                <c:pt idx="5273">
                  <c:v>3173.6995059524666</c:v>
                </c:pt>
                <c:pt idx="5274">
                  <c:v>3170.6583083739974</c:v>
                </c:pt>
                <c:pt idx="5275">
                  <c:v>3167.9838344517184</c:v>
                </c:pt>
                <c:pt idx="5276">
                  <c:v>3165.4174011276859</c:v>
                </c:pt>
                <c:pt idx="5277">
                  <c:v>3162.3801752566455</c:v>
                </c:pt>
                <c:pt idx="5278">
                  <c:v>3159.7091956867234</c:v>
                </c:pt>
                <c:pt idx="5279">
                  <c:v>3156.4320343275804</c:v>
                </c:pt>
                <c:pt idx="5280">
                  <c:v>3153.2679351383276</c:v>
                </c:pt>
                <c:pt idx="5281">
                  <c:v>3150.494145663205</c:v>
                </c:pt>
                <c:pt idx="5282">
                  <c:v>3147.5806030890772</c:v>
                </c:pt>
                <c:pt idx="5283">
                  <c:v>3144.784870255889</c:v>
                </c:pt>
                <c:pt idx="5284">
                  <c:v>3142.1213332123734</c:v>
                </c:pt>
                <c:pt idx="5285">
                  <c:v>3138.8381730461165</c:v>
                </c:pt>
                <c:pt idx="5286">
                  <c:v>3135.8090868822237</c:v>
                </c:pt>
                <c:pt idx="5287">
                  <c:v>3133.1493544682467</c:v>
                </c:pt>
                <c:pt idx="5288">
                  <c:v>3130.1276526119632</c:v>
                </c:pt>
                <c:pt idx="5289">
                  <c:v>3126.9767684564326</c:v>
                </c:pt>
                <c:pt idx="5290">
                  <c:v>3123.9534124230522</c:v>
                </c:pt>
                <c:pt idx="5291">
                  <c:v>3121.0521709395011</c:v>
                </c:pt>
                <c:pt idx="5292">
                  <c:v>3117.7800396110274</c:v>
                </c:pt>
                <c:pt idx="5293">
                  <c:v>3114.6353779091069</c:v>
                </c:pt>
                <c:pt idx="5294">
                  <c:v>3111.8543180675429</c:v>
                </c:pt>
                <c:pt idx="5295">
                  <c:v>3108.8429049818324</c:v>
                </c:pt>
                <c:pt idx="5296">
                  <c:v>3105.9486902624062</c:v>
                </c:pt>
                <c:pt idx="5297">
                  <c:v>3102.9355194678451</c:v>
                </c:pt>
                <c:pt idx="5298">
                  <c:v>3100.0440564723431</c:v>
                </c:pt>
                <c:pt idx="5299">
                  <c:v>3097.0383647345284</c:v>
                </c:pt>
                <c:pt idx="5300">
                  <c:v>3093.9041833866613</c:v>
                </c:pt>
                <c:pt idx="5301">
                  <c:v>3090.8968620486376</c:v>
                </c:pt>
                <c:pt idx="5302">
                  <c:v>3088.1506481788128</c:v>
                </c:pt>
                <c:pt idx="5303">
                  <c:v>3085.5112089335989</c:v>
                </c:pt>
                <c:pt idx="5304">
                  <c:v>3082.9784088995493</c:v>
                </c:pt>
                <c:pt idx="5305">
                  <c:v>3080.3411814071678</c:v>
                </c:pt>
                <c:pt idx="5306">
                  <c:v>3077.09046657618</c:v>
                </c:pt>
                <c:pt idx="5307">
                  <c:v>3073.9663976603028</c:v>
                </c:pt>
                <c:pt idx="5308">
                  <c:v>3071.2035582254266</c:v>
                </c:pt>
                <c:pt idx="5309">
                  <c:v>3068.3269213536455</c:v>
                </c:pt>
                <c:pt idx="5310">
                  <c:v>3064.8284687336431</c:v>
                </c:pt>
                <c:pt idx="5311">
                  <c:v>3061.8353152118161</c:v>
                </c:pt>
                <c:pt idx="5312">
                  <c:v>3058.9630700928737</c:v>
                </c:pt>
                <c:pt idx="5313">
                  <c:v>3056.2310825551544</c:v>
                </c:pt>
                <c:pt idx="5314">
                  <c:v>3053.117623263191</c:v>
                </c:pt>
                <c:pt idx="5315">
                  <c:v>3050.1301950988354</c:v>
                </c:pt>
                <c:pt idx="5316">
                  <c:v>3047.2634466933955</c:v>
                </c:pt>
                <c:pt idx="5317">
                  <c:v>3044.2834581292418</c:v>
                </c:pt>
                <c:pt idx="5318">
                  <c:v>3041.1760920211718</c:v>
                </c:pt>
                <c:pt idx="5319">
                  <c:v>3038.1945133133631</c:v>
                </c:pt>
                <c:pt idx="5320">
                  <c:v>3035.2189634974484</c:v>
                </c:pt>
                <c:pt idx="5321">
                  <c:v>3032.3592326912881</c:v>
                </c:pt>
                <c:pt idx="5322">
                  <c:v>3029.615159155348</c:v>
                </c:pt>
                <c:pt idx="5323">
                  <c:v>3026.5152901256242</c:v>
                </c:pt>
                <c:pt idx="5324">
                  <c:v>3023.2931094931878</c:v>
                </c:pt>
                <c:pt idx="5325">
                  <c:v>3020.6815401170393</c:v>
                </c:pt>
                <c:pt idx="5326">
                  <c:v>3017.9427566234372</c:v>
                </c:pt>
                <c:pt idx="5327">
                  <c:v>3014.7251438186026</c:v>
                </c:pt>
                <c:pt idx="5328">
                  <c:v>3011.3907306424999</c:v>
                </c:pt>
                <c:pt idx="5329">
                  <c:v>3008.4237922817988</c:v>
                </c:pt>
                <c:pt idx="5330">
                  <c:v>3005.5767154131668</c:v>
                </c:pt>
                <c:pt idx="5331">
                  <c:v>3002.6171852472935</c:v>
                </c:pt>
                <c:pt idx="5332">
                  <c:v>2999.5311626846969</c:v>
                </c:pt>
                <c:pt idx="5333">
                  <c:v>2996.8019864961771</c:v>
                </c:pt>
                <c:pt idx="5334">
                  <c:v>2993.9604155060183</c:v>
                </c:pt>
                <c:pt idx="5335">
                  <c:v>2991.0066114537608</c:v>
                </c:pt>
                <c:pt idx="5336">
                  <c:v>2988.2813170141303</c:v>
                </c:pt>
                <c:pt idx="5337">
                  <c:v>2985.4437895123979</c:v>
                </c:pt>
                <c:pt idx="5338">
                  <c:v>2982.7448393878904</c:v>
                </c:pt>
                <c:pt idx="5339">
                  <c:v>2979.6690485835948</c:v>
                </c:pt>
                <c:pt idx="5340">
                  <c:v>2976.9489254098935</c:v>
                </c:pt>
                <c:pt idx="5341">
                  <c:v>2974.1167846435114</c:v>
                </c:pt>
                <c:pt idx="5342">
                  <c:v>2970.9226263013943</c:v>
                </c:pt>
                <c:pt idx="5343">
                  <c:v>2968.3337798798311</c:v>
                </c:pt>
                <c:pt idx="5344">
                  <c:v>2965.6188367703239</c:v>
                </c:pt>
                <c:pt idx="5345">
                  <c:v>2962.9288648422403</c:v>
                </c:pt>
                <c:pt idx="5346">
                  <c:v>2959.8633107680098</c:v>
                </c:pt>
                <c:pt idx="5347">
                  <c:v>2957.1522450081388</c:v>
                </c:pt>
                <c:pt idx="5348">
                  <c:v>2954.329539047822</c:v>
                </c:pt>
                <c:pt idx="5349">
                  <c:v>2951.3953546266002</c:v>
                </c:pt>
                <c:pt idx="5350">
                  <c:v>2948.5753982384176</c:v>
                </c:pt>
                <c:pt idx="5351">
                  <c:v>2945.6395746608828</c:v>
                </c:pt>
                <c:pt idx="5352">
                  <c:v>2942.709709844903</c:v>
                </c:pt>
                <c:pt idx="5353">
                  <c:v>2939.8939069232983</c:v>
                </c:pt>
                <c:pt idx="5354">
                  <c:v>2937.4216079600351</c:v>
                </c:pt>
                <c:pt idx="5355">
                  <c:v>2934.6083368059285</c:v>
                </c:pt>
                <c:pt idx="5356">
                  <c:v>2931.6839645831619</c:v>
                </c:pt>
                <c:pt idx="5357">
                  <c:v>2928.6346210971565</c:v>
                </c:pt>
                <c:pt idx="5358">
                  <c:v>2926.167061911096</c:v>
                </c:pt>
                <c:pt idx="5359">
                  <c:v>2923.1205896813685</c:v>
                </c:pt>
                <c:pt idx="5360">
                  <c:v>2920.2019483378103</c:v>
                </c:pt>
                <c:pt idx="5361">
                  <c:v>2917.2802878034363</c:v>
                </c:pt>
                <c:pt idx="5362">
                  <c:v>2914.2384463675567</c:v>
                </c:pt>
                <c:pt idx="5363">
                  <c:v>2911.3242437722379</c:v>
                </c:pt>
                <c:pt idx="5364">
                  <c:v>2908.7615014481948</c:v>
                </c:pt>
                <c:pt idx="5365">
                  <c:v>2905.8455710443336</c:v>
                </c:pt>
                <c:pt idx="5366">
                  <c:v>2902.8096984944136</c:v>
                </c:pt>
                <c:pt idx="5367">
                  <c:v>2899.9012172468583</c:v>
                </c:pt>
                <c:pt idx="5368">
                  <c:v>2897.1059754487355</c:v>
                </c:pt>
                <c:pt idx="5369">
                  <c:v>2894.4238113605115</c:v>
                </c:pt>
                <c:pt idx="5370">
                  <c:v>2891.2727497240235</c:v>
                </c:pt>
                <c:pt idx="5371">
                  <c:v>2888.2445011874738</c:v>
                </c:pt>
                <c:pt idx="5372">
                  <c:v>2885.5664432035687</c:v>
                </c:pt>
                <c:pt idx="5373">
                  <c:v>2882.7781203432169</c:v>
                </c:pt>
                <c:pt idx="5374">
                  <c:v>2879.6334059595602</c:v>
                </c:pt>
                <c:pt idx="5375">
                  <c:v>2876.6112605507369</c:v>
                </c:pt>
                <c:pt idx="5376">
                  <c:v>2873.9386025874437</c:v>
                </c:pt>
                <c:pt idx="5377">
                  <c:v>2870.7987145709658</c:v>
                </c:pt>
                <c:pt idx="5378">
                  <c:v>2867.7812098998152</c:v>
                </c:pt>
                <c:pt idx="5379">
                  <c:v>2865.1126580408409</c:v>
                </c:pt>
                <c:pt idx="5380">
                  <c:v>2862.0981439519928</c:v>
                </c:pt>
                <c:pt idx="5381">
                  <c:v>2858.9647324580628</c:v>
                </c:pt>
                <c:pt idx="5382">
                  <c:v>2855.9534552124342</c:v>
                </c:pt>
                <c:pt idx="5383">
                  <c:v>2853.0641218125684</c:v>
                </c:pt>
                <c:pt idx="5384">
                  <c:v>2850.2915507258913</c:v>
                </c:pt>
                <c:pt idx="5385">
                  <c:v>2847.4095065732549</c:v>
                </c:pt>
                <c:pt idx="5386">
                  <c:v>2844.750452040967</c:v>
                </c:pt>
                <c:pt idx="5387">
                  <c:v>2841.7466718736846</c:v>
                </c:pt>
                <c:pt idx="5388">
                  <c:v>2838.8689520920093</c:v>
                </c:pt>
                <c:pt idx="5389">
                  <c:v>2835.8682794982383</c:v>
                </c:pt>
                <c:pt idx="5390">
                  <c:v>2833.2146205874365</c:v>
                </c:pt>
                <c:pt idx="5391">
                  <c:v>2830.2169385759685</c:v>
                </c:pt>
                <c:pt idx="5392">
                  <c:v>2827.1010324425138</c:v>
                </c:pt>
                <c:pt idx="5393">
                  <c:v>2824.1065872742647</c:v>
                </c:pt>
                <c:pt idx="5394">
                  <c:v>2821.6834732796592</c:v>
                </c:pt>
                <c:pt idx="5395">
                  <c:v>2818.8159326568721</c:v>
                </c:pt>
                <c:pt idx="5396">
                  <c:v>2816.0600568441027</c:v>
                </c:pt>
                <c:pt idx="5397">
                  <c:v>2813.4156841018184</c:v>
                </c:pt>
                <c:pt idx="5398">
                  <c:v>2810.896412706838</c:v>
                </c:pt>
                <c:pt idx="5399">
                  <c:v>2808.0343599115386</c:v>
                </c:pt>
                <c:pt idx="5400">
                  <c:v>2805.0500321474833</c:v>
                </c:pt>
                <c:pt idx="5401">
                  <c:v>2802.186570249919</c:v>
                </c:pt>
                <c:pt idx="5402">
                  <c:v>2799.328956202859</c:v>
                </c:pt>
                <c:pt idx="5403">
                  <c:v>2796.3492592326515</c:v>
                </c:pt>
                <c:pt idx="5404">
                  <c:v>2793.7141594614941</c:v>
                </c:pt>
                <c:pt idx="5405">
                  <c:v>2791.2037264015494</c:v>
                </c:pt>
                <c:pt idx="5406">
                  <c:v>2788.351719324975</c:v>
                </c:pt>
                <c:pt idx="5407">
                  <c:v>2785.6107796143338</c:v>
                </c:pt>
                <c:pt idx="5408">
                  <c:v>2782.980745530092</c:v>
                </c:pt>
                <c:pt idx="5409">
                  <c:v>2780.0097644044413</c:v>
                </c:pt>
                <c:pt idx="5410">
                  <c:v>2777.1634834414831</c:v>
                </c:pt>
                <c:pt idx="5411">
                  <c:v>2774.3142943670223</c:v>
                </c:pt>
                <c:pt idx="5412">
                  <c:v>2771.5802644293062</c:v>
                </c:pt>
                <c:pt idx="5413">
                  <c:v>2769.1944783884796</c:v>
                </c:pt>
                <c:pt idx="5414">
                  <c:v>2766.2308671559808</c:v>
                </c:pt>
                <c:pt idx="5415">
                  <c:v>2763.387293128711</c:v>
                </c:pt>
                <c:pt idx="5416">
                  <c:v>2760.8905261894483</c:v>
                </c:pt>
                <c:pt idx="5417">
                  <c:v>2757.8130294310677</c:v>
                </c:pt>
                <c:pt idx="5418">
                  <c:v>2754.8555163542364</c:v>
                </c:pt>
                <c:pt idx="5419">
                  <c:v>2752.4623022534879</c:v>
                </c:pt>
                <c:pt idx="5420">
                  <c:v>2749.8708272274762</c:v>
                </c:pt>
                <c:pt idx="5421">
                  <c:v>2747.1488711802772</c:v>
                </c:pt>
                <c:pt idx="5422">
                  <c:v>2744.5370614129397</c:v>
                </c:pt>
                <c:pt idx="5423">
                  <c:v>2741.5866774926772</c:v>
                </c:pt>
                <c:pt idx="5424">
                  <c:v>2738.5199613740801</c:v>
                </c:pt>
                <c:pt idx="5425">
                  <c:v>2735.5728142970456</c:v>
                </c:pt>
                <c:pt idx="5426">
                  <c:v>2732.9665145284721</c:v>
                </c:pt>
                <c:pt idx="5427">
                  <c:v>2729.9046247770543</c:v>
                </c:pt>
                <c:pt idx="5428">
                  <c:v>2726.9621184376915</c:v>
                </c:pt>
                <c:pt idx="5429">
                  <c:v>2724.3599247734369</c:v>
                </c:pt>
                <c:pt idx="5430">
                  <c:v>2721.650627246062</c:v>
                </c:pt>
                <c:pt idx="5431">
                  <c:v>2718.5950847474751</c:v>
                </c:pt>
                <c:pt idx="5432">
                  <c:v>2715.6586815358305</c:v>
                </c:pt>
                <c:pt idx="5433">
                  <c:v>2713.061887892195</c:v>
                </c:pt>
                <c:pt idx="5434">
                  <c:v>2710.3582153862908</c:v>
                </c:pt>
                <c:pt idx="5435">
                  <c:v>2707.3090201405353</c:v>
                </c:pt>
                <c:pt idx="5436">
                  <c:v>2704.936552869216</c:v>
                </c:pt>
                <c:pt idx="5437">
                  <c:v>2702.0075373537165</c:v>
                </c:pt>
                <c:pt idx="5438">
                  <c:v>2699.2014816273581</c:v>
                </c:pt>
                <c:pt idx="5439">
                  <c:v>2696.7338881211149</c:v>
                </c:pt>
                <c:pt idx="5440">
                  <c:v>2694.1461606895641</c:v>
                </c:pt>
                <c:pt idx="5441">
                  <c:v>2691.6808795666666</c:v>
                </c:pt>
                <c:pt idx="5442">
                  <c:v>2688.8801925246662</c:v>
                </c:pt>
                <c:pt idx="5443">
                  <c:v>2685.9598855469899</c:v>
                </c:pt>
                <c:pt idx="5444">
                  <c:v>2683.1578836043586</c:v>
                </c:pt>
                <c:pt idx="5445">
                  <c:v>2679.8864380036293</c:v>
                </c:pt>
                <c:pt idx="5446">
                  <c:v>2677.1993507934917</c:v>
                </c:pt>
                <c:pt idx="5447">
                  <c:v>2674.6210151097334</c:v>
                </c:pt>
                <c:pt idx="5448">
                  <c:v>2671.9365696453674</c:v>
                </c:pt>
                <c:pt idx="5449">
                  <c:v>2668.9090701201335</c:v>
                </c:pt>
                <c:pt idx="5450">
                  <c:v>2665.9996313059478</c:v>
                </c:pt>
                <c:pt idx="5451">
                  <c:v>2663.4266956428014</c:v>
                </c:pt>
                <c:pt idx="5452">
                  <c:v>2660.4040224847463</c:v>
                </c:pt>
                <c:pt idx="5453">
                  <c:v>2657.4992244082327</c:v>
                </c:pt>
                <c:pt idx="5454">
                  <c:v>2654.9303948494053</c:v>
                </c:pt>
                <c:pt idx="5455">
                  <c:v>2652.255851598517</c:v>
                </c:pt>
                <c:pt idx="5456">
                  <c:v>2649.7119978911846</c:v>
                </c:pt>
                <c:pt idx="5457">
                  <c:v>2647.0400850692927</c:v>
                </c:pt>
                <c:pt idx="5458">
                  <c:v>2644.6941796619062</c:v>
                </c:pt>
                <c:pt idx="5459">
                  <c:v>2641.797973132007</c:v>
                </c:pt>
                <c:pt idx="5460">
                  <c:v>2639.0233657559425</c:v>
                </c:pt>
                <c:pt idx="5461">
                  <c:v>2636.4634836327982</c:v>
                </c:pt>
                <c:pt idx="5462">
                  <c:v>2633.7982606274054</c:v>
                </c:pt>
                <c:pt idx="5463">
                  <c:v>2631.027858479305</c:v>
                </c:pt>
                <c:pt idx="5464">
                  <c:v>2628.1391466930677</c:v>
                </c:pt>
                <c:pt idx="5465">
                  <c:v>2625.5845502132579</c:v>
                </c:pt>
                <c:pt idx="5466">
                  <c:v>2622.6988290093236</c:v>
                </c:pt>
                <c:pt idx="5467">
                  <c:v>2620.1691929127855</c:v>
                </c:pt>
                <c:pt idx="5468">
                  <c:v>2617.5122207754439</c:v>
                </c:pt>
                <c:pt idx="5469">
                  <c:v>2614.9627955615706</c:v>
                </c:pt>
                <c:pt idx="5470">
                  <c:v>2612.4368938865614</c:v>
                </c:pt>
                <c:pt idx="5471">
                  <c:v>2609.5584088865598</c:v>
                </c:pt>
                <c:pt idx="5472">
                  <c:v>2607.2291752163342</c:v>
                </c:pt>
                <c:pt idx="5473">
                  <c:v>2604.3535614726111</c:v>
                </c:pt>
                <c:pt idx="5474">
                  <c:v>2601.8327901954576</c:v>
                </c:pt>
                <c:pt idx="5475">
                  <c:v>2598.7351850270152</c:v>
                </c:pt>
                <c:pt idx="5476">
                  <c:v>2596.1949228061121</c:v>
                </c:pt>
                <c:pt idx="5477">
                  <c:v>2593.4443738094556</c:v>
                </c:pt>
                <c:pt idx="5478">
                  <c:v>2590.8009899448921</c:v>
                </c:pt>
                <c:pt idx="5479">
                  <c:v>2588.0490836878548</c:v>
                </c:pt>
                <c:pt idx="5480">
                  <c:v>2585.1840696242098</c:v>
                </c:pt>
                <c:pt idx="5481">
                  <c:v>2582.4393611184464</c:v>
                </c:pt>
                <c:pt idx="5482">
                  <c:v>2579.5774546283042</c:v>
                </c:pt>
                <c:pt idx="5483">
                  <c:v>2577.0465753568092</c:v>
                </c:pt>
                <c:pt idx="5484">
                  <c:v>2574.18765944897</c:v>
                </c:pt>
                <c:pt idx="5485">
                  <c:v>2571.2160700632935</c:v>
                </c:pt>
                <c:pt idx="5486">
                  <c:v>2568.47458769686</c:v>
                </c:pt>
                <c:pt idx="5487">
                  <c:v>2565.6204318525847</c:v>
                </c:pt>
                <c:pt idx="5488">
                  <c:v>2562.8861312603922</c:v>
                </c:pt>
                <c:pt idx="5489">
                  <c:v>2560.0350829896288</c:v>
                </c:pt>
                <c:pt idx="5490">
                  <c:v>2557.7280618521963</c:v>
                </c:pt>
                <c:pt idx="5491">
                  <c:v>2555.1029477815368</c:v>
                </c:pt>
                <c:pt idx="5492">
                  <c:v>2552.1423975752273</c:v>
                </c:pt>
                <c:pt idx="5493">
                  <c:v>2549.2973331061567</c:v>
                </c:pt>
                <c:pt idx="5494">
                  <c:v>2546.567563971787</c:v>
                </c:pt>
                <c:pt idx="5495">
                  <c:v>2543.8434377727622</c:v>
                </c:pt>
                <c:pt idx="5496">
                  <c:v>2541.2254604443801</c:v>
                </c:pt>
                <c:pt idx="5497">
                  <c:v>2538.7134702471071</c:v>
                </c:pt>
                <c:pt idx="5498">
                  <c:v>2535.8759028563827</c:v>
                </c:pt>
                <c:pt idx="5499">
                  <c:v>2533.1575027709741</c:v>
                </c:pt>
                <c:pt idx="5500">
                  <c:v>2530.767029672284</c:v>
                </c:pt>
                <c:pt idx="5501">
                  <c:v>2528.4732371388982</c:v>
                </c:pt>
                <c:pt idx="5502">
                  <c:v>2525.9894688108666</c:v>
                </c:pt>
                <c:pt idx="5503">
                  <c:v>2523.1590232699764</c:v>
                </c:pt>
                <c:pt idx="5504">
                  <c:v>2520.4432883066511</c:v>
                </c:pt>
                <c:pt idx="5505">
                  <c:v>2517.8373829475686</c:v>
                </c:pt>
                <c:pt idx="5506">
                  <c:v>2514.8985077783213</c:v>
                </c:pt>
                <c:pt idx="5507">
                  <c:v>2512.0742846910416</c:v>
                </c:pt>
                <c:pt idx="5508">
                  <c:v>2509.3645232831905</c:v>
                </c:pt>
                <c:pt idx="5509">
                  <c:v>2506.543410104106</c:v>
                </c:pt>
                <c:pt idx="5510">
                  <c:v>2503.8407818507735</c:v>
                </c:pt>
                <c:pt idx="5511">
                  <c:v>2501.5592271937803</c:v>
                </c:pt>
                <c:pt idx="5512">
                  <c:v>2498.9631049050477</c:v>
                </c:pt>
                <c:pt idx="5513">
                  <c:v>2496.2645675022736</c:v>
                </c:pt>
                <c:pt idx="5514">
                  <c:v>2493.4508297408265</c:v>
                </c:pt>
                <c:pt idx="5515">
                  <c:v>2490.9625699490102</c:v>
                </c:pt>
                <c:pt idx="5516">
                  <c:v>2488.1518227698662</c:v>
                </c:pt>
                <c:pt idx="5517">
                  <c:v>2485.2303288620283</c:v>
                </c:pt>
                <c:pt idx="5518">
                  <c:v>2482.4228185261036</c:v>
                </c:pt>
                <c:pt idx="5519">
                  <c:v>2479.7291013595536</c:v>
                </c:pt>
                <c:pt idx="5520">
                  <c:v>2476.8125579178227</c:v>
                </c:pt>
                <c:pt idx="5521">
                  <c:v>2474.4488262425184</c:v>
                </c:pt>
                <c:pt idx="5522">
                  <c:v>2471.970068176392</c:v>
                </c:pt>
                <c:pt idx="5523">
                  <c:v>2469.1700598905877</c:v>
                </c:pt>
                <c:pt idx="5524">
                  <c:v>2466.7155989144048</c:v>
                </c:pt>
                <c:pt idx="5525">
                  <c:v>2464.1376251246506</c:v>
                </c:pt>
                <c:pt idx="5526">
                  <c:v>2461.6640383244539</c:v>
                </c:pt>
                <c:pt idx="5527">
                  <c:v>2458.9857210335622</c:v>
                </c:pt>
                <c:pt idx="5528">
                  <c:v>2456.6305132231701</c:v>
                </c:pt>
                <c:pt idx="5529">
                  <c:v>2454.1606981935888</c:v>
                </c:pt>
                <c:pt idx="5530">
                  <c:v>2451.5892950773309</c:v>
                </c:pt>
                <c:pt idx="5531">
                  <c:v>2448.9164656139274</c:v>
                </c:pt>
                <c:pt idx="5532">
                  <c:v>2446.1295480641788</c:v>
                </c:pt>
                <c:pt idx="5533">
                  <c:v>2443.455599972358</c:v>
                </c:pt>
                <c:pt idx="5534">
                  <c:v>2441.1078430741377</c:v>
                </c:pt>
                <c:pt idx="5535">
                  <c:v>2438.4407349584976</c:v>
                </c:pt>
                <c:pt idx="5536">
                  <c:v>2435.7709937768532</c:v>
                </c:pt>
                <c:pt idx="5537">
                  <c:v>2432.9915683334007</c:v>
                </c:pt>
                <c:pt idx="5538">
                  <c:v>2430.1026490306867</c:v>
                </c:pt>
                <c:pt idx="5539">
                  <c:v>2427.5438839526364</c:v>
                </c:pt>
                <c:pt idx="5540">
                  <c:v>2425.0887375156753</c:v>
                </c:pt>
                <c:pt idx="5541">
                  <c:v>2422.5326141833971</c:v>
                </c:pt>
                <c:pt idx="5542">
                  <c:v>2419.6499128637975</c:v>
                </c:pt>
                <c:pt idx="5543">
                  <c:v>2417.0966582466435</c:v>
                </c:pt>
                <c:pt idx="5544">
                  <c:v>2414.6468018521496</c:v>
                </c:pt>
                <c:pt idx="5545">
                  <c:v>2411.9941925007661</c:v>
                </c:pt>
                <c:pt idx="5546">
                  <c:v>2409.2283699006057</c:v>
                </c:pt>
                <c:pt idx="5547">
                  <c:v>2406.9903467106883</c:v>
                </c:pt>
                <c:pt idx="5548">
                  <c:v>2404.443781910034</c:v>
                </c:pt>
                <c:pt idx="5549">
                  <c:v>2401.796784294861</c:v>
                </c:pt>
                <c:pt idx="5550">
                  <c:v>2399.25296906634</c:v>
                </c:pt>
                <c:pt idx="5551">
                  <c:v>2396.6047731509288</c:v>
                </c:pt>
                <c:pt idx="5552">
                  <c:v>2393.9620951409975</c:v>
                </c:pt>
                <c:pt idx="5553">
                  <c:v>2391.4224333790553</c:v>
                </c:pt>
                <c:pt idx="5554">
                  <c:v>2388.9856261255572</c:v>
                </c:pt>
                <c:pt idx="5555">
                  <c:v>2386.6641913576245</c:v>
                </c:pt>
                <c:pt idx="5556">
                  <c:v>2384.0270011751813</c:v>
                </c:pt>
                <c:pt idx="5557">
                  <c:v>2381.2772648653031</c:v>
                </c:pt>
                <c:pt idx="5558">
                  <c:v>2378.8456332768724</c:v>
                </c:pt>
                <c:pt idx="5559">
                  <c:v>2376.0988875492976</c:v>
                </c:pt>
                <c:pt idx="5560">
                  <c:v>2373.2439551510961</c:v>
                </c:pt>
                <c:pt idx="5561">
                  <c:v>2371.0227123792929</c:v>
                </c:pt>
                <c:pt idx="5562">
                  <c:v>2368.7100237017444</c:v>
                </c:pt>
                <c:pt idx="5563">
                  <c:v>2366.0827743920609</c:v>
                </c:pt>
                <c:pt idx="5564">
                  <c:v>2363.5579479188182</c:v>
                </c:pt>
                <c:pt idx="5565">
                  <c:v>2361.1353825424721</c:v>
                </c:pt>
                <c:pt idx="5566">
                  <c:v>2358.3988834888069</c:v>
                </c:pt>
                <c:pt idx="5567">
                  <c:v>2356.0001237333199</c:v>
                </c:pt>
                <c:pt idx="5568">
                  <c:v>2353.4806839954208</c:v>
                </c:pt>
                <c:pt idx="5569">
                  <c:v>2350.8578775054443</c:v>
                </c:pt>
                <c:pt idx="5570">
                  <c:v>2348.240550005763</c:v>
                </c:pt>
                <c:pt idx="5571">
                  <c:v>2345.7252637344418</c:v>
                </c:pt>
                <c:pt idx="5572">
                  <c:v>2343.3118569519474</c:v>
                </c:pt>
                <c:pt idx="5573">
                  <c:v>2341.0127258448028</c:v>
                </c:pt>
                <c:pt idx="5574">
                  <c:v>2338.178956575442</c:v>
                </c:pt>
                <c:pt idx="5575">
                  <c:v>2335.4557968534418</c:v>
                </c:pt>
                <c:pt idx="5576">
                  <c:v>2333.2523131515259</c:v>
                </c:pt>
                <c:pt idx="5577">
                  <c:v>2330.4232461502779</c:v>
                </c:pt>
                <c:pt idx="5578">
                  <c:v>2328.1304481196607</c:v>
                </c:pt>
                <c:pt idx="5579">
                  <c:v>2325.726111948255</c:v>
                </c:pt>
                <c:pt idx="5580">
                  <c:v>2323.2229159759299</c:v>
                </c:pt>
                <c:pt idx="5581">
                  <c:v>2320.3999376879365</c:v>
                </c:pt>
                <c:pt idx="5582">
                  <c:v>2318.112076925227</c:v>
                </c:pt>
                <c:pt idx="5583">
                  <c:v>2315.7129208180145</c:v>
                </c:pt>
                <c:pt idx="5584">
                  <c:v>2313.0028790261881</c:v>
                </c:pt>
                <c:pt idx="5585">
                  <c:v>2310.4067158716784</c:v>
                </c:pt>
                <c:pt idx="5586">
                  <c:v>2308.0115514915069</c:v>
                </c:pt>
                <c:pt idx="5587">
                  <c:v>2305.7298077417977</c:v>
                </c:pt>
                <c:pt idx="5588">
                  <c:v>2302.9174808238713</c:v>
                </c:pt>
                <c:pt idx="5589">
                  <c:v>2300.4265929551716</c:v>
                </c:pt>
                <c:pt idx="5590">
                  <c:v>2297.833525991874</c:v>
                </c:pt>
                <c:pt idx="5591">
                  <c:v>2295.345389847098</c:v>
                </c:pt>
                <c:pt idx="5592">
                  <c:v>2292.9789218328315</c:v>
                </c:pt>
                <c:pt idx="5593">
                  <c:v>2290.4934161170518</c:v>
                </c:pt>
                <c:pt idx="5594">
                  <c:v>2288.1085986678772</c:v>
                </c:pt>
                <c:pt idx="5595">
                  <c:v>2285.5264481739227</c:v>
                </c:pt>
                <c:pt idx="5596">
                  <c:v>2282.8341328839119</c:v>
                </c:pt>
                <c:pt idx="5597">
                  <c:v>2280.2510029614396</c:v>
                </c:pt>
                <c:pt idx="5598">
                  <c:v>2277.772407018585</c:v>
                </c:pt>
                <c:pt idx="5599">
                  <c:v>2275.4150174958295</c:v>
                </c:pt>
                <c:pt idx="5600">
                  <c:v>2272.9390519819785</c:v>
                </c:pt>
                <c:pt idx="5601">
                  <c:v>2270.7652673603516</c:v>
                </c:pt>
                <c:pt idx="5602">
                  <c:v>2268.1929242989945</c:v>
                </c:pt>
                <c:pt idx="5603">
                  <c:v>2265.7208922952959</c:v>
                </c:pt>
                <c:pt idx="5604">
                  <c:v>2263.3490096097125</c:v>
                </c:pt>
                <c:pt idx="5605">
                  <c:v>2261.0894563115912</c:v>
                </c:pt>
                <c:pt idx="5606">
                  <c:v>2258.5226010777219</c:v>
                </c:pt>
                <c:pt idx="5607">
                  <c:v>2256.2654588244454</c:v>
                </c:pt>
                <c:pt idx="5608">
                  <c:v>2253.8985318475034</c:v>
                </c:pt>
                <c:pt idx="5609">
                  <c:v>2251.4343037860713</c:v>
                </c:pt>
                <c:pt idx="5610">
                  <c:v>2248.6552967404773</c:v>
                </c:pt>
                <c:pt idx="5611">
                  <c:v>2246.2923658897025</c:v>
                </c:pt>
                <c:pt idx="5612">
                  <c:v>2243.832300459695</c:v>
                </c:pt>
                <c:pt idx="5613">
                  <c:v>2241.4925446416451</c:v>
                </c:pt>
                <c:pt idx="5614">
                  <c:v>2239.0351096406407</c:v>
                </c:pt>
                <c:pt idx="5615">
                  <c:v>2236.8776022848961</c:v>
                </c:pt>
                <c:pt idx="5616">
                  <c:v>2234.214103406051</c:v>
                </c:pt>
                <c:pt idx="5617">
                  <c:v>2231.6625529637067</c:v>
                </c:pt>
                <c:pt idx="5618">
                  <c:v>2229.4188760361881</c:v>
                </c:pt>
                <c:pt idx="5619">
                  <c:v>2226.8661544870797</c:v>
                </c:pt>
                <c:pt idx="5620">
                  <c:v>2224.1023562975779</c:v>
                </c:pt>
                <c:pt idx="5621">
                  <c:v>2221.6544752456471</c:v>
                </c:pt>
                <c:pt idx="5622">
                  <c:v>2219.3057774737672</c:v>
                </c:pt>
                <c:pt idx="5623">
                  <c:v>2216.8605381676084</c:v>
                </c:pt>
                <c:pt idx="5624">
                  <c:v>2214.3189190667113</c:v>
                </c:pt>
                <c:pt idx="5625">
                  <c:v>2211.8764293326863</c:v>
                </c:pt>
                <c:pt idx="5626">
                  <c:v>2209.3337736964963</c:v>
                </c:pt>
                <c:pt idx="5627">
                  <c:v>2206.7964742008407</c:v>
                </c:pt>
                <c:pt idx="5628">
                  <c:v>2204.565335414678</c:v>
                </c:pt>
                <c:pt idx="5629">
                  <c:v>2202.0268866886649</c:v>
                </c:pt>
                <c:pt idx="5630">
                  <c:v>2199.5911875844395</c:v>
                </c:pt>
                <c:pt idx="5631">
                  <c:v>2197.05949029355</c:v>
                </c:pt>
                <c:pt idx="5632">
                  <c:v>2194.6265407614515</c:v>
                </c:pt>
                <c:pt idx="5633">
                  <c:v>2191.895475616644</c:v>
                </c:pt>
                <c:pt idx="5634">
                  <c:v>2189.2589013600623</c:v>
                </c:pt>
                <c:pt idx="5635">
                  <c:v>2186.9477813537651</c:v>
                </c:pt>
                <c:pt idx="5636">
                  <c:v>2184.6175063488463</c:v>
                </c:pt>
                <c:pt idx="5637">
                  <c:v>2182.191457424939</c:v>
                </c:pt>
                <c:pt idx="5638">
                  <c:v>2179.8840718401707</c:v>
                </c:pt>
                <c:pt idx="5639">
                  <c:v>2177.2547337875303</c:v>
                </c:pt>
                <c:pt idx="5640">
                  <c:v>2174.9296300485412</c:v>
                </c:pt>
                <c:pt idx="5641">
                  <c:v>2172.7146631075498</c:v>
                </c:pt>
                <c:pt idx="5642">
                  <c:v>2170.1984850658246</c:v>
                </c:pt>
                <c:pt idx="5643">
                  <c:v>2167.9859291696775</c:v>
                </c:pt>
                <c:pt idx="5644">
                  <c:v>2165.8629371507391</c:v>
                </c:pt>
                <c:pt idx="5645">
                  <c:v>2163.5642027133545</c:v>
                </c:pt>
                <c:pt idx="5646">
                  <c:v>2161.1498753425426</c:v>
                </c:pt>
                <c:pt idx="5647">
                  <c:v>2158.8333891045363</c:v>
                </c:pt>
                <c:pt idx="5648">
                  <c:v>2156.626635751154</c:v>
                </c:pt>
                <c:pt idx="5649">
                  <c:v>2154.3328093184346</c:v>
                </c:pt>
                <c:pt idx="5650">
                  <c:v>2151.9236395616958</c:v>
                </c:pt>
                <c:pt idx="5651">
                  <c:v>2149.6121046331937</c:v>
                </c:pt>
                <c:pt idx="5652">
                  <c:v>2147.3220126220031</c:v>
                </c:pt>
                <c:pt idx="5653">
                  <c:v>2144.712392298437</c:v>
                </c:pt>
                <c:pt idx="5654">
                  <c:v>2142.2086495437434</c:v>
                </c:pt>
                <c:pt idx="5655">
                  <c:v>2139.602139128373</c:v>
                </c:pt>
                <c:pt idx="5656">
                  <c:v>2137.1052137568536</c:v>
                </c:pt>
                <c:pt idx="5657">
                  <c:v>2134.501810914986</c:v>
                </c:pt>
                <c:pt idx="5658">
                  <c:v>2132.3952813217461</c:v>
                </c:pt>
                <c:pt idx="5659">
                  <c:v>2129.9984126555764</c:v>
                </c:pt>
                <c:pt idx="5660">
                  <c:v>2127.7187951122237</c:v>
                </c:pt>
                <c:pt idx="5661">
                  <c:v>2125.224994171263</c:v>
                </c:pt>
                <c:pt idx="5662">
                  <c:v>2122.832159828542</c:v>
                </c:pt>
                <c:pt idx="5663">
                  <c:v>2120.1337131835189</c:v>
                </c:pt>
                <c:pt idx="5664">
                  <c:v>2117.7437475559286</c:v>
                </c:pt>
                <c:pt idx="5665">
                  <c:v>2115.4506485914089</c:v>
                </c:pt>
                <c:pt idx="5666">
                  <c:v>2113.2661863198941</c:v>
                </c:pt>
                <c:pt idx="5667">
                  <c:v>2110.5738283881255</c:v>
                </c:pt>
                <c:pt idx="5668">
                  <c:v>2108.1892586607296</c:v>
                </c:pt>
                <c:pt idx="5669">
                  <c:v>2105.7069323000433</c:v>
                </c:pt>
                <c:pt idx="5670">
                  <c:v>2103.440354423572</c:v>
                </c:pt>
                <c:pt idx="5671">
                  <c:v>2101.0598190196242</c:v>
                </c:pt>
                <c:pt idx="5672">
                  <c:v>2098.7757730698081</c:v>
                </c:pt>
                <c:pt idx="5673">
                  <c:v>2096.3978794116324</c:v>
                </c:pt>
                <c:pt idx="5674">
                  <c:v>2093.9262997846376</c:v>
                </c:pt>
                <c:pt idx="5675">
                  <c:v>2091.5511556985957</c:v>
                </c:pt>
                <c:pt idx="5676">
                  <c:v>2089.4659329640904</c:v>
                </c:pt>
                <c:pt idx="5677">
                  <c:v>2087.2081152515129</c:v>
                </c:pt>
                <c:pt idx="5678">
                  <c:v>2085.0382876959588</c:v>
                </c:pt>
                <c:pt idx="5679">
                  <c:v>2082.7629692253931</c:v>
                </c:pt>
                <c:pt idx="5680">
                  <c:v>2080.3941666914434</c:v>
                </c:pt>
                <c:pt idx="5681">
                  <c:v>2077.9320418336401</c:v>
                </c:pt>
                <c:pt idx="5682">
                  <c:v>2075.5659888718169</c:v>
                </c:pt>
                <c:pt idx="5683">
                  <c:v>2073.2958460664404</c:v>
                </c:pt>
                <c:pt idx="5684">
                  <c:v>2070.7316156918346</c:v>
                </c:pt>
                <c:pt idx="5685">
                  <c:v>2068.2752169476476</c:v>
                </c:pt>
                <c:pt idx="5686">
                  <c:v>2066.0090658693121</c:v>
                </c:pt>
                <c:pt idx="5687">
                  <c:v>2063.6498127022624</c:v>
                </c:pt>
                <c:pt idx="5688">
                  <c:v>2060.9892589281062</c:v>
                </c:pt>
                <c:pt idx="5689">
                  <c:v>2058.4326525668785</c:v>
                </c:pt>
                <c:pt idx="5690">
                  <c:v>2055.7877134698801</c:v>
                </c:pt>
                <c:pt idx="5691">
                  <c:v>2053.4343052808563</c:v>
                </c:pt>
                <c:pt idx="5692">
                  <c:v>2050.7803469576629</c:v>
                </c:pt>
                <c:pt idx="5693">
                  <c:v>2048.4298074837634</c:v>
                </c:pt>
                <c:pt idx="5694">
                  <c:v>2046.3661975247492</c:v>
                </c:pt>
                <c:pt idx="5695">
                  <c:v>2043.9242975449451</c:v>
                </c:pt>
                <c:pt idx="5696">
                  <c:v>2041.5776915811982</c:v>
                </c:pt>
                <c:pt idx="5697">
                  <c:v>2039.3262178939751</c:v>
                </c:pt>
                <c:pt idx="5698">
                  <c:v>2036.9822536760003</c:v>
                </c:pt>
                <c:pt idx="5699">
                  <c:v>2034.7529802016318</c:v>
                </c:pt>
                <c:pt idx="5700">
                  <c:v>2032.4116464126603</c:v>
                </c:pt>
                <c:pt idx="5701">
                  <c:v>2029.9743544535886</c:v>
                </c:pt>
                <c:pt idx="5702">
                  <c:v>2027.7489200563662</c:v>
                </c:pt>
                <c:pt idx="5703">
                  <c:v>2025.2130208355602</c:v>
                </c:pt>
                <c:pt idx="5704">
                  <c:v>2022.7800503395165</c:v>
                </c:pt>
                <c:pt idx="5705">
                  <c:v>2020.4456171584918</c:v>
                </c:pt>
                <c:pt idx="5706">
                  <c:v>2017.8130701621328</c:v>
                </c:pt>
                <c:pt idx="5707">
                  <c:v>2015.4815056962325</c:v>
                </c:pt>
                <c:pt idx="5708">
                  <c:v>2013.2444718469419</c:v>
                </c:pt>
                <c:pt idx="5709">
                  <c:v>2010.7176613642453</c:v>
                </c:pt>
                <c:pt idx="5710">
                  <c:v>2008.2971306558177</c:v>
                </c:pt>
                <c:pt idx="5711">
                  <c:v>2006.2538408532162</c:v>
                </c:pt>
                <c:pt idx="5712">
                  <c:v>2003.7314225124501</c:v>
                </c:pt>
                <c:pt idx="5713">
                  <c:v>2001.10979059653</c:v>
                </c:pt>
                <c:pt idx="5714">
                  <c:v>1998.5906090989913</c:v>
                </c:pt>
                <c:pt idx="5715">
                  <c:v>1996.1736876172843</c:v>
                </c:pt>
                <c:pt idx="5716">
                  <c:v>1993.657616027941</c:v>
                </c:pt>
                <c:pt idx="5717">
                  <c:v>1991.247378855679</c:v>
                </c:pt>
                <c:pt idx="5718">
                  <c:v>1988.931217899184</c:v>
                </c:pt>
                <c:pt idx="5719">
                  <c:v>1986.7089714189224</c:v>
                </c:pt>
                <c:pt idx="5720">
                  <c:v>1984.3029394746238</c:v>
                </c:pt>
                <c:pt idx="5721">
                  <c:v>1981.9908220065554</c:v>
                </c:pt>
                <c:pt idx="5722">
                  <c:v>1979.7724572751833</c:v>
                </c:pt>
                <c:pt idx="5723">
                  <c:v>1977.462981552887</c:v>
                </c:pt>
                <c:pt idx="5724">
                  <c:v>1974.8585964580086</c:v>
                </c:pt>
                <c:pt idx="5725">
                  <c:v>1972.5519894508432</c:v>
                </c:pt>
                <c:pt idx="5726">
                  <c:v>1970.1508687857438</c:v>
                </c:pt>
                <c:pt idx="5727">
                  <c:v>1967.5513048872558</c:v>
                </c:pt>
                <c:pt idx="5728">
                  <c:v>1965.2489704896664</c:v>
                </c:pt>
                <c:pt idx="5729">
                  <c:v>1962.8523001596966</c:v>
                </c:pt>
                <c:pt idx="5730">
                  <c:v>1960.3573235200795</c:v>
                </c:pt>
                <c:pt idx="5731">
                  <c:v>1957.7642309733505</c:v>
                </c:pt>
                <c:pt idx="5732">
                  <c:v>1955.6627819278842</c:v>
                </c:pt>
                <c:pt idx="5733">
                  <c:v>1953.2719658273634</c:v>
                </c:pt>
                <c:pt idx="5734">
                  <c:v>1950.7830873434145</c:v>
                </c:pt>
                <c:pt idx="5735">
                  <c:v>1948.60150495788</c:v>
                </c:pt>
                <c:pt idx="5736">
                  <c:v>1946.5888199095148</c:v>
                </c:pt>
                <c:pt idx="5737">
                  <c:v>1944.1042042976362</c:v>
                </c:pt>
                <c:pt idx="5738">
                  <c:v>1941.9263606941652</c:v>
                </c:pt>
                <c:pt idx="5739">
                  <c:v>1939.4447233859371</c:v>
                </c:pt>
                <c:pt idx="5740">
                  <c:v>1937.2503046171896</c:v>
                </c:pt>
                <c:pt idx="5741">
                  <c:v>1935.1598972735987</c:v>
                </c:pt>
                <c:pt idx="5742">
                  <c:v>1932.9870706910601</c:v>
                </c:pt>
                <c:pt idx="5743">
                  <c:v>1930.8989653759256</c:v>
                </c:pt>
                <c:pt idx="5744">
                  <c:v>1928.7093879384145</c:v>
                </c:pt>
                <c:pt idx="5745">
                  <c:v>1926.5401867610162</c:v>
                </c:pt>
                <c:pt idx="5746">
                  <c:v>1924.0684033453347</c:v>
                </c:pt>
                <c:pt idx="5747">
                  <c:v>1921.88270325746</c:v>
                </c:pt>
                <c:pt idx="5748">
                  <c:v>1919.4139104240817</c:v>
                </c:pt>
                <c:pt idx="5749">
                  <c:v>1917.2499443002719</c:v>
                </c:pt>
                <c:pt idx="5750">
                  <c:v>1915.1703586569945</c:v>
                </c:pt>
                <c:pt idx="5751">
                  <c:v>1912.8044308124686</c:v>
                </c:pt>
                <c:pt idx="5752">
                  <c:v>1910.2429924696014</c:v>
                </c:pt>
                <c:pt idx="5753">
                  <c:v>1908.1672114558621</c:v>
                </c:pt>
                <c:pt idx="5754">
                  <c:v>1905.9905643825623</c:v>
                </c:pt>
                <c:pt idx="5755">
                  <c:v>1903.7245445540973</c:v>
                </c:pt>
                <c:pt idx="5756">
                  <c:v>1901.3693137099986</c:v>
                </c:pt>
                <c:pt idx="5757">
                  <c:v>1898.9137359103427</c:v>
                </c:pt>
                <c:pt idx="5758">
                  <c:v>1896.7423744803834</c:v>
                </c:pt>
                <c:pt idx="5759">
                  <c:v>1894.4818605303924</c:v>
                </c:pt>
                <c:pt idx="5760">
                  <c:v>1892.1323557999096</c:v>
                </c:pt>
                <c:pt idx="5761">
                  <c:v>1889.96487611884</c:v>
                </c:pt>
                <c:pt idx="5762">
                  <c:v>1887.9001451931922</c:v>
                </c:pt>
                <c:pt idx="5763">
                  <c:v>1885.3554417630016</c:v>
                </c:pt>
                <c:pt idx="5764">
                  <c:v>1883.101725455866</c:v>
                </c:pt>
                <c:pt idx="5765">
                  <c:v>1881.1231652977863</c:v>
                </c:pt>
                <c:pt idx="5766">
                  <c:v>1879.0632710095392</c:v>
                </c:pt>
                <c:pt idx="5767">
                  <c:v>1876.7233497226907</c:v>
                </c:pt>
                <c:pt idx="5768">
                  <c:v>1874.6658664792885</c:v>
                </c:pt>
                <c:pt idx="5769">
                  <c:v>1872.6917442069848</c:v>
                </c:pt>
                <c:pt idx="5770">
                  <c:v>1870.1573146790131</c:v>
                </c:pt>
                <c:pt idx="5771">
                  <c:v>1867.7219816314209</c:v>
                </c:pt>
                <c:pt idx="5772">
                  <c:v>1865.7515198539104</c:v>
                </c:pt>
                <c:pt idx="5773">
                  <c:v>1863.509554746219</c:v>
                </c:pt>
                <c:pt idx="5774">
                  <c:v>1861.1793408117276</c:v>
                </c:pt>
                <c:pt idx="5775">
                  <c:v>1858.9401252761693</c:v>
                </c:pt>
                <c:pt idx="5776">
                  <c:v>1856.6091993312236</c:v>
                </c:pt>
                <c:pt idx="5777">
                  <c:v>1854.2833050019738</c:v>
                </c:pt>
                <c:pt idx="5778">
                  <c:v>1852.0482429329936</c:v>
                </c:pt>
                <c:pt idx="5779">
                  <c:v>1850.0860687215304</c:v>
                </c:pt>
                <c:pt idx="5780">
                  <c:v>1848.0432431276756</c:v>
                </c:pt>
                <c:pt idx="5781">
                  <c:v>1845.7227222485089</c:v>
                </c:pt>
                <c:pt idx="5782">
                  <c:v>1843.682307699499</c:v>
                </c:pt>
                <c:pt idx="5783">
                  <c:v>1841.5427662807438</c:v>
                </c:pt>
                <c:pt idx="5784">
                  <c:v>1839.5046641150791</c:v>
                </c:pt>
                <c:pt idx="5785">
                  <c:v>1837.3862349175863</c:v>
                </c:pt>
                <c:pt idx="5786">
                  <c:v>1835.2503508920415</c:v>
                </c:pt>
                <c:pt idx="5787">
                  <c:v>1833.0267925716489</c:v>
                </c:pt>
                <c:pt idx="5788">
                  <c:v>1830.9120977956852</c:v>
                </c:pt>
                <c:pt idx="5789">
                  <c:v>1828.5024613071002</c:v>
                </c:pt>
                <c:pt idx="5790">
                  <c:v>1826.1907030339887</c:v>
                </c:pt>
                <c:pt idx="5791">
                  <c:v>1824.161116347248</c:v>
                </c:pt>
                <c:pt idx="5792">
                  <c:v>1821.8556429104558</c:v>
                </c:pt>
                <c:pt idx="5793">
                  <c:v>1819.82846726856</c:v>
                </c:pt>
                <c:pt idx="5794">
                  <c:v>1817.8834402937021</c:v>
                </c:pt>
                <c:pt idx="5795">
                  <c:v>1815.5819385643385</c:v>
                </c:pt>
                <c:pt idx="5796">
                  <c:v>1813.3703309183231</c:v>
                </c:pt>
                <c:pt idx="5797">
                  <c:v>1811.2484556161214</c:v>
                </c:pt>
                <c:pt idx="5798">
                  <c:v>1809.0394897158781</c:v>
                </c:pt>
                <c:pt idx="5799">
                  <c:v>1806.9386811410127</c:v>
                </c:pt>
                <c:pt idx="5800">
                  <c:v>1804.732345669772</c:v>
                </c:pt>
                <c:pt idx="5801">
                  <c:v>1802.6155316553486</c:v>
                </c:pt>
                <c:pt idx="5802">
                  <c:v>1800.1289896775809</c:v>
                </c:pt>
                <c:pt idx="5803">
                  <c:v>1797.9268168377648</c:v>
                </c:pt>
                <c:pt idx="5804">
                  <c:v>1795.8139989495087</c:v>
                </c:pt>
                <c:pt idx="5805">
                  <c:v>1793.8013677480617</c:v>
                </c:pt>
                <c:pt idx="5806">
                  <c:v>1791.5151660446302</c:v>
                </c:pt>
                <c:pt idx="5807">
                  <c:v>1789.3182699620111</c:v>
                </c:pt>
                <c:pt idx="5808">
                  <c:v>1787.21051776067</c:v>
                </c:pt>
                <c:pt idx="5809">
                  <c:v>1785.0162634238227</c:v>
                </c:pt>
                <c:pt idx="5810">
                  <c:v>1782.7356686910096</c:v>
                </c:pt>
                <c:pt idx="5811">
                  <c:v>1780.6317982385581</c:v>
                </c:pt>
                <c:pt idx="5812">
                  <c:v>1778.6276950950723</c:v>
                </c:pt>
                <c:pt idx="5813">
                  <c:v>1776.3511864470927</c:v>
                </c:pt>
                <c:pt idx="5814">
                  <c:v>1773.9777368155221</c:v>
                </c:pt>
                <c:pt idx="5815">
                  <c:v>1772.0573753031022</c:v>
                </c:pt>
                <c:pt idx="5816">
                  <c:v>1769.6867969278096</c:v>
                </c:pt>
                <c:pt idx="5817">
                  <c:v>1767.6089704882827</c:v>
                </c:pt>
                <c:pt idx="5818">
                  <c:v>1765.6122114645054</c:v>
                </c:pt>
                <c:pt idx="5819">
                  <c:v>1763.5184723856335</c:v>
                </c:pt>
                <c:pt idx="5820">
                  <c:v>1761.0590529802439</c:v>
                </c:pt>
                <c:pt idx="5821">
                  <c:v>1758.6958450505197</c:v>
                </c:pt>
                <c:pt idx="5822">
                  <c:v>1756.7837751291411</c:v>
                </c:pt>
                <c:pt idx="5823">
                  <c:v>1754.6082850085909</c:v>
                </c:pt>
                <c:pt idx="5824">
                  <c:v>1752.1550887569667</c:v>
                </c:pt>
                <c:pt idx="5825">
                  <c:v>1750.1670800165123</c:v>
                </c:pt>
                <c:pt idx="5826">
                  <c:v>1748.2596532670329</c:v>
                </c:pt>
                <c:pt idx="5827">
                  <c:v>1745.8109007439446</c:v>
                </c:pt>
                <c:pt idx="5828">
                  <c:v>1743.6422174309737</c:v>
                </c:pt>
                <c:pt idx="5829">
                  <c:v>1741.5615494884892</c:v>
                </c:pt>
                <c:pt idx="5830">
                  <c:v>1739.5795613234554</c:v>
                </c:pt>
                <c:pt idx="5831">
                  <c:v>1737.1368975136213</c:v>
                </c:pt>
                <c:pt idx="5832">
                  <c:v>1735.1574294096999</c:v>
                </c:pt>
                <c:pt idx="5833">
                  <c:v>1733.2582016712977</c:v>
                </c:pt>
                <c:pt idx="5834">
                  <c:v>1731.2809453202092</c:v>
                </c:pt>
                <c:pt idx="5835">
                  <c:v>1729.2257957698755</c:v>
                </c:pt>
                <c:pt idx="5836">
                  <c:v>1727.1537497273775</c:v>
                </c:pt>
                <c:pt idx="5837">
                  <c:v>1724.8134092101045</c:v>
                </c:pt>
                <c:pt idx="5838">
                  <c:v>1722.571615292369</c:v>
                </c:pt>
                <c:pt idx="5839">
                  <c:v>1720.2343823486065</c:v>
                </c:pt>
                <c:pt idx="5840">
                  <c:v>1718.167731927595</c:v>
                </c:pt>
                <c:pt idx="5841">
                  <c:v>1716.1991042647523</c:v>
                </c:pt>
                <c:pt idx="5842">
                  <c:v>1713.9629173175026</c:v>
                </c:pt>
                <c:pt idx="5843">
                  <c:v>1711.6315339337996</c:v>
                </c:pt>
                <c:pt idx="5844">
                  <c:v>1709.7452288827974</c:v>
                </c:pt>
                <c:pt idx="5845">
                  <c:v>1707.323609273383</c:v>
                </c:pt>
                <c:pt idx="5846">
                  <c:v>1705.3612056707948</c:v>
                </c:pt>
                <c:pt idx="5847">
                  <c:v>1703.3035114836005</c:v>
                </c:pt>
                <c:pt idx="5848">
                  <c:v>1701.1614009114894</c:v>
                </c:pt>
                <c:pt idx="5849">
                  <c:v>1698.935035694002</c:v>
                </c:pt>
                <c:pt idx="5850">
                  <c:v>1696.795674694024</c:v>
                </c:pt>
                <c:pt idx="5851">
                  <c:v>1694.9175646289889</c:v>
                </c:pt>
                <c:pt idx="5852">
                  <c:v>1692.5064722907196</c:v>
                </c:pt>
                <c:pt idx="5853">
                  <c:v>1690.5526051318523</c:v>
                </c:pt>
                <c:pt idx="5854">
                  <c:v>1688.6779543006969</c:v>
                </c:pt>
                <c:pt idx="5855">
                  <c:v>1686.5450631606652</c:v>
                </c:pt>
                <c:pt idx="5856">
                  <c:v>1684.516647609574</c:v>
                </c:pt>
                <c:pt idx="5857">
                  <c:v>1682.3863868985395</c:v>
                </c:pt>
                <c:pt idx="5858">
                  <c:v>1680.3426046539196</c:v>
                </c:pt>
                <c:pt idx="5859">
                  <c:v>1678.0342080088365</c:v>
                </c:pt>
                <c:pt idx="5860">
                  <c:v>1676.0109184950661</c:v>
                </c:pt>
                <c:pt idx="5861">
                  <c:v>1673.9710136000826</c:v>
                </c:pt>
                <c:pt idx="5862">
                  <c:v>1672.0278778660172</c:v>
                </c:pt>
                <c:pt idx="5863">
                  <c:v>1669.820665238628</c:v>
                </c:pt>
                <c:pt idx="5864">
                  <c:v>1667.6997201906674</c:v>
                </c:pt>
                <c:pt idx="5865">
                  <c:v>1665.8377867608899</c:v>
                </c:pt>
                <c:pt idx="5866">
                  <c:v>1663.8993786479575</c:v>
                </c:pt>
                <c:pt idx="5867">
                  <c:v>1661.6975394706512</c:v>
                </c:pt>
                <c:pt idx="5868">
                  <c:v>1659.4019899376567</c:v>
                </c:pt>
                <c:pt idx="5869">
                  <c:v>1657.3722208155059</c:v>
                </c:pt>
                <c:pt idx="5870">
                  <c:v>1654.9879925098942</c:v>
                </c:pt>
                <c:pt idx="5871">
                  <c:v>1652.876491432856</c:v>
                </c:pt>
                <c:pt idx="5872">
                  <c:v>1650.8507184368727</c:v>
                </c:pt>
                <c:pt idx="5873">
                  <c:v>1648.7418591056066</c:v>
                </c:pt>
                <c:pt idx="5874">
                  <c:v>1646.5500751785976</c:v>
                </c:pt>
                <c:pt idx="5875">
                  <c:v>1644.4439654194646</c:v>
                </c:pt>
                <c:pt idx="5876">
                  <c:v>1642.5950633581479</c:v>
                </c:pt>
                <c:pt idx="5877">
                  <c:v>1640.4073702816977</c:v>
                </c:pt>
                <c:pt idx="5878">
                  <c:v>1638.3051940327171</c:v>
                </c:pt>
                <c:pt idx="5879">
                  <c:v>1636.459747180176</c:v>
                </c:pt>
                <c:pt idx="5880">
                  <c:v>1634.3601026986935</c:v>
                </c:pt>
                <c:pt idx="5881">
                  <c:v>1632.1779022154565</c:v>
                </c:pt>
                <c:pt idx="5882">
                  <c:v>1630.2591834887744</c:v>
                </c:pt>
                <c:pt idx="5883">
                  <c:v>1628.2473224354924</c:v>
                </c:pt>
                <c:pt idx="5884">
                  <c:v>1626.3309160921556</c:v>
                </c:pt>
                <c:pt idx="5885">
                  <c:v>1624.3390505498837</c:v>
                </c:pt>
                <c:pt idx="5886">
                  <c:v>1622.3308468898124</c:v>
                </c:pt>
                <c:pt idx="5887">
                  <c:v>1620.2402889501216</c:v>
                </c:pt>
                <c:pt idx="5888">
                  <c:v>1618.0675384703509</c:v>
                </c:pt>
                <c:pt idx="5889">
                  <c:v>1616.1571339617954</c:v>
                </c:pt>
                <c:pt idx="5890">
                  <c:v>1614.3242072749392</c:v>
                </c:pt>
                <c:pt idx="5891">
                  <c:v>1612.0616276432604</c:v>
                </c:pt>
                <c:pt idx="5892">
                  <c:v>1610.078522264761</c:v>
                </c:pt>
                <c:pt idx="5893">
                  <c:v>1608.1728411842794</c:v>
                </c:pt>
                <c:pt idx="5894">
                  <c:v>1606.3444489883793</c:v>
                </c:pt>
                <c:pt idx="5895">
                  <c:v>1604.1810389002628</c:v>
                </c:pt>
                <c:pt idx="5896">
                  <c:v>1602.2788521721384</c:v>
                </c:pt>
                <c:pt idx="5897">
                  <c:v>1600.4538145545014</c:v>
                </c:pt>
                <c:pt idx="5898">
                  <c:v>1598.20097943318</c:v>
                </c:pt>
                <c:pt idx="5899">
                  <c:v>1596.2264205463314</c:v>
                </c:pt>
                <c:pt idx="5900">
                  <c:v>1594.1527555209655</c:v>
                </c:pt>
                <c:pt idx="5901">
                  <c:v>1592.332353024791</c:v>
                </c:pt>
                <c:pt idx="5902">
                  <c:v>1590.1784024714589</c:v>
                </c:pt>
                <c:pt idx="5903">
                  <c:v>1588.1086709562455</c:v>
                </c:pt>
                <c:pt idx="5904">
                  <c:v>1586.1229967396084</c:v>
                </c:pt>
                <c:pt idx="5905">
                  <c:v>1584.2315498221665</c:v>
                </c:pt>
                <c:pt idx="5906">
                  <c:v>1581.9005428444539</c:v>
                </c:pt>
                <c:pt idx="5907">
                  <c:v>1579.8362072294353</c:v>
                </c:pt>
                <c:pt idx="5908">
                  <c:v>1577.8557130769909</c:v>
                </c:pt>
                <c:pt idx="5909">
                  <c:v>1575.7940192077447</c:v>
                </c:pt>
                <c:pt idx="5910">
                  <c:v>1573.6512873612362</c:v>
                </c:pt>
                <c:pt idx="5911">
                  <c:v>1571.506727410715</c:v>
                </c:pt>
                <c:pt idx="5912">
                  <c:v>1569.4491870080469</c:v>
                </c:pt>
                <c:pt idx="5913">
                  <c:v>1567.1290847693338</c:v>
                </c:pt>
                <c:pt idx="5914">
                  <c:v>1565.2490004410893</c:v>
                </c:pt>
                <c:pt idx="5915">
                  <c:v>1563.4451811273318</c:v>
                </c:pt>
                <c:pt idx="5916">
                  <c:v>1561.3929266465905</c:v>
                </c:pt>
                <c:pt idx="5917">
                  <c:v>1559.2600117641243</c:v>
                </c:pt>
                <c:pt idx="5918">
                  <c:v>1557.3846550570083</c:v>
                </c:pt>
                <c:pt idx="5919">
                  <c:v>1555.4182884044378</c:v>
                </c:pt>
                <c:pt idx="5920">
                  <c:v>1553.1085841670094</c:v>
                </c:pt>
                <c:pt idx="5921">
                  <c:v>1551.0631273291176</c:v>
                </c:pt>
                <c:pt idx="5922">
                  <c:v>1549.2675030013329</c:v>
                </c:pt>
                <c:pt idx="5923">
                  <c:v>1547.2245779309389</c:v>
                </c:pt>
                <c:pt idx="5924">
                  <c:v>1544.9209675775592</c:v>
                </c:pt>
                <c:pt idx="5925">
                  <c:v>1543.0542563304316</c:v>
                </c:pt>
                <c:pt idx="5926">
                  <c:v>1541.2632751745464</c:v>
                </c:pt>
                <c:pt idx="5927">
                  <c:v>1538.9641085497024</c:v>
                </c:pt>
                <c:pt idx="5928">
                  <c:v>1537.1010006711997</c:v>
                </c:pt>
                <c:pt idx="5929">
                  <c:v>1534.981500806261</c:v>
                </c:pt>
                <c:pt idx="5930">
                  <c:v>1533.1208059415044</c:v>
                </c:pt>
                <c:pt idx="5931">
                  <c:v>1531.1868803369537</c:v>
                </c:pt>
                <c:pt idx="5932">
                  <c:v>1529.1559151056556</c:v>
                </c:pt>
                <c:pt idx="5933">
                  <c:v>1527.3730202546822</c:v>
                </c:pt>
                <c:pt idx="5934">
                  <c:v>1525.3445867908822</c:v>
                </c:pt>
                <c:pt idx="5935">
                  <c:v>1523.2364457660381</c:v>
                </c:pt>
                <c:pt idx="5936">
                  <c:v>1521.1265297370226</c:v>
                </c:pt>
                <c:pt idx="5937">
                  <c:v>1518.9302554942258</c:v>
                </c:pt>
                <c:pt idx="5938">
                  <c:v>1516.8265532176208</c:v>
                </c:pt>
                <c:pt idx="5939">
                  <c:v>1514.8051373531068</c:v>
                </c:pt>
                <c:pt idx="5940">
                  <c:v>1512.865846161141</c:v>
                </c:pt>
                <c:pt idx="5941">
                  <c:v>1510.8470720423988</c:v>
                </c:pt>
                <c:pt idx="5942">
                  <c:v>1508.570713530976</c:v>
                </c:pt>
                <c:pt idx="5943">
                  <c:v>1506.5548081273589</c:v>
                </c:pt>
                <c:pt idx="5944">
                  <c:v>1504.6208069778597</c:v>
                </c:pt>
                <c:pt idx="5945">
                  <c:v>1502.5270408085544</c:v>
                </c:pt>
                <c:pt idx="5946">
                  <c:v>1500.5151788933638</c:v>
                </c:pt>
                <c:pt idx="5947">
                  <c:v>1498.4210636809562</c:v>
                </c:pt>
                <c:pt idx="5948">
                  <c:v>1496.4119534896895</c:v>
                </c:pt>
                <c:pt idx="5949">
                  <c:v>1494.1464997172659</c:v>
                </c:pt>
                <c:pt idx="5950">
                  <c:v>1492.1402582411297</c:v>
                </c:pt>
                <c:pt idx="5951">
                  <c:v>1490.3790808212711</c:v>
                </c:pt>
                <c:pt idx="5952">
                  <c:v>1488.4723121995605</c:v>
                </c:pt>
                <c:pt idx="5953">
                  <c:v>1486.2997482604185</c:v>
                </c:pt>
                <c:pt idx="5954">
                  <c:v>1484.3787962517888</c:v>
                </c:pt>
                <c:pt idx="5955">
                  <c:v>1482.379125449022</c:v>
                </c:pt>
                <c:pt idx="5956">
                  <c:v>1480.4774828646323</c:v>
                </c:pt>
                <c:pt idx="5957">
                  <c:v>1478.6501313938718</c:v>
                </c:pt>
                <c:pt idx="5958">
                  <c:v>1476.8969356233035</c:v>
                </c:pt>
                <c:pt idx="5959">
                  <c:v>1475.0717959053759</c:v>
                </c:pt>
                <c:pt idx="5960">
                  <c:v>1473.1748476535292</c:v>
                </c:pt>
                <c:pt idx="5961">
                  <c:v>1471.4249018054911</c:v>
                </c:pt>
                <c:pt idx="5962">
                  <c:v>1469.433978444838</c:v>
                </c:pt>
                <c:pt idx="5963">
                  <c:v>1467.3648479272665</c:v>
                </c:pt>
                <c:pt idx="5964">
                  <c:v>1465.376674138746</c:v>
                </c:pt>
                <c:pt idx="5965">
                  <c:v>1463.6313674375031</c:v>
                </c:pt>
                <c:pt idx="5966">
                  <c:v>1461.6457254164809</c:v>
                </c:pt>
                <c:pt idx="5967">
                  <c:v>1459.5820874921226</c:v>
                </c:pt>
                <c:pt idx="5968">
                  <c:v>1457.5991950432278</c:v>
                </c:pt>
                <c:pt idx="5969">
                  <c:v>1455.5352543251754</c:v>
                </c:pt>
                <c:pt idx="5970">
                  <c:v>1453.4759360060586</c:v>
                </c:pt>
                <c:pt idx="5971">
                  <c:v>1451.3290735978342</c:v>
                </c:pt>
                <c:pt idx="5972">
                  <c:v>1449.2695784418756</c:v>
                </c:pt>
                <c:pt idx="5973">
                  <c:v>1447.2937057440577</c:v>
                </c:pt>
                <c:pt idx="5974">
                  <c:v>1445.2402279158346</c:v>
                </c:pt>
                <c:pt idx="5975">
                  <c:v>1443.4347608123069</c:v>
                </c:pt>
                <c:pt idx="5976">
                  <c:v>1441.7025740342776</c:v>
                </c:pt>
                <c:pt idx="5977">
                  <c:v>1439.8272119412152</c:v>
                </c:pt>
                <c:pt idx="5978">
                  <c:v>1437.8577886218504</c:v>
                </c:pt>
                <c:pt idx="5979">
                  <c:v>1435.9684102732278</c:v>
                </c:pt>
                <c:pt idx="5980">
                  <c:v>1433.8345216097262</c:v>
                </c:pt>
                <c:pt idx="5981">
                  <c:v>1431.9642855539848</c:v>
                </c:pt>
                <c:pt idx="5982">
                  <c:v>1430.0002489699639</c:v>
                </c:pt>
                <c:pt idx="5983">
                  <c:v>1428.2761444717378</c:v>
                </c:pt>
                <c:pt idx="5984">
                  <c:v>1426.1479810703529</c:v>
                </c:pt>
                <c:pt idx="5985">
                  <c:v>1423.9363742913895</c:v>
                </c:pt>
                <c:pt idx="5986">
                  <c:v>1422.2159302879563</c:v>
                </c:pt>
                <c:pt idx="5987">
                  <c:v>1420.4249069941275</c:v>
                </c:pt>
                <c:pt idx="5988">
                  <c:v>1418.563439823344</c:v>
                </c:pt>
                <c:pt idx="5989">
                  <c:v>1416.7747185579758</c:v>
                </c:pt>
                <c:pt idx="5990">
                  <c:v>1415.0586077845796</c:v>
                </c:pt>
                <c:pt idx="5991">
                  <c:v>1413.2720982720443</c:v>
                </c:pt>
                <c:pt idx="5992">
                  <c:v>1411.2429081976102</c:v>
                </c:pt>
                <c:pt idx="5993">
                  <c:v>1409.4588097299202</c:v>
                </c:pt>
                <c:pt idx="5994">
                  <c:v>1407.5881890539945</c:v>
                </c:pt>
                <c:pt idx="5995">
                  <c:v>1405.7351549979385</c:v>
                </c:pt>
                <c:pt idx="5996">
                  <c:v>1403.9545424967296</c:v>
                </c:pt>
                <c:pt idx="5997">
                  <c:v>1401.9289514411978</c:v>
                </c:pt>
                <c:pt idx="5998">
                  <c:v>1399.8205157124469</c:v>
                </c:pt>
                <c:pt idx="5999">
                  <c:v>1397.6294257130226</c:v>
                </c:pt>
                <c:pt idx="6000">
                  <c:v>1395.689086420268</c:v>
                </c:pt>
                <c:pt idx="6001">
                  <c:v>1393.9857977037595</c:v>
                </c:pt>
                <c:pt idx="6002">
                  <c:v>1392.141741844011</c:v>
                </c:pt>
                <c:pt idx="6003">
                  <c:v>1390.2052169182793</c:v>
                </c:pt>
                <c:pt idx="6004">
                  <c:v>1388.5052787548129</c:v>
                </c:pt>
                <c:pt idx="6005">
                  <c:v>1386.7356157109546</c:v>
                </c:pt>
                <c:pt idx="6006">
                  <c:v>1384.7255734607663</c:v>
                </c:pt>
                <c:pt idx="6007">
                  <c:v>1382.7942153139579</c:v>
                </c:pt>
                <c:pt idx="6008">
                  <c:v>1381.0988156667797</c:v>
                </c:pt>
                <c:pt idx="6009">
                  <c:v>1379.1699892874694</c:v>
                </c:pt>
                <c:pt idx="6010">
                  <c:v>1377.1654396304946</c:v>
                </c:pt>
                <c:pt idx="6011">
                  <c:v>1375.4734951920921</c:v>
                </c:pt>
                <c:pt idx="6012">
                  <c:v>1373.7121589451699</c:v>
                </c:pt>
                <c:pt idx="6013">
                  <c:v>1371.5416064087437</c:v>
                </c:pt>
                <c:pt idx="6014">
                  <c:v>1369.456155083795</c:v>
                </c:pt>
                <c:pt idx="6015">
                  <c:v>1367.6122799337745</c:v>
                </c:pt>
                <c:pt idx="6016">
                  <c:v>1365.8559857780995</c:v>
                </c:pt>
                <c:pt idx="6017">
                  <c:v>1364.0306369109937</c:v>
                </c:pt>
                <c:pt idx="6018">
                  <c:v>1362.1137703709064</c:v>
                </c:pt>
                <c:pt idx="6019">
                  <c:v>1360.2748465303957</c:v>
                </c:pt>
                <c:pt idx="6020">
                  <c:v>1358.1149401932425</c:v>
                </c:pt>
                <c:pt idx="6021">
                  <c:v>1356.2022362845794</c:v>
                </c:pt>
                <c:pt idx="6022">
                  <c:v>1354.5232225840089</c:v>
                </c:pt>
                <c:pt idx="6023">
                  <c:v>1352.4507549476007</c:v>
                </c:pt>
                <c:pt idx="6024">
                  <c:v>1350.4657248412948</c:v>
                </c:pt>
                <c:pt idx="6025">
                  <c:v>1348.7204788045819</c:v>
                </c:pt>
                <c:pt idx="6026">
                  <c:v>1347.046104250695</c:v>
                </c:pt>
                <c:pt idx="6027">
                  <c:v>1345.2333720671202</c:v>
                </c:pt>
                <c:pt idx="6028">
                  <c:v>1343.491511366376</c:v>
                </c:pt>
                <c:pt idx="6029">
                  <c:v>1341.8203867350189</c:v>
                </c:pt>
                <c:pt idx="6030">
                  <c:v>1339.9191957396779</c:v>
                </c:pt>
                <c:pt idx="6031">
                  <c:v>1338.1112669050349</c:v>
                </c:pt>
                <c:pt idx="6032">
                  <c:v>1336.3740248090305</c:v>
                </c:pt>
                <c:pt idx="6033">
                  <c:v>1334.5525647250397</c:v>
                </c:pt>
                <c:pt idx="6034">
                  <c:v>1332.6565313437661</c:v>
                </c:pt>
                <c:pt idx="6035">
                  <c:v>1330.8535105137878</c:v>
                </c:pt>
                <c:pt idx="6036">
                  <c:v>1329.0358178012816</c:v>
                </c:pt>
                <c:pt idx="6037">
                  <c:v>1327.3044788785544</c:v>
                </c:pt>
                <c:pt idx="6038">
                  <c:v>1325.3379961155158</c:v>
                </c:pt>
                <c:pt idx="6039">
                  <c:v>1323.4485220909694</c:v>
                </c:pt>
                <c:pt idx="6040">
                  <c:v>1321.6358950653726</c:v>
                </c:pt>
                <c:pt idx="6041">
                  <c:v>1319.5887510942755</c:v>
                </c:pt>
                <c:pt idx="6042">
                  <c:v>1317.794595083803</c:v>
                </c:pt>
                <c:pt idx="6043">
                  <c:v>1316.0705960879625</c:v>
                </c:pt>
                <c:pt idx="6044">
                  <c:v>1314.4166186933178</c:v>
                </c:pt>
                <c:pt idx="6045">
                  <c:v>1312.4597098424683</c:v>
                </c:pt>
                <c:pt idx="6046">
                  <c:v>1310.4196877211982</c:v>
                </c:pt>
                <c:pt idx="6047">
                  <c:v>1308.6160081311612</c:v>
                </c:pt>
                <c:pt idx="6048">
                  <c:v>1306.8980255178083</c:v>
                </c:pt>
                <c:pt idx="6049">
                  <c:v>1304.9467236374446</c:v>
                </c:pt>
                <c:pt idx="6050">
                  <c:v>1303.0718466154701</c:v>
                </c:pt>
                <c:pt idx="6051">
                  <c:v>1301.2732327123424</c:v>
                </c:pt>
                <c:pt idx="6052">
                  <c:v>1299.4915756478269</c:v>
                </c:pt>
                <c:pt idx="6053">
                  <c:v>1297.7795948692553</c:v>
                </c:pt>
                <c:pt idx="6054">
                  <c:v>1295.8321308987915</c:v>
                </c:pt>
                <c:pt idx="6055">
                  <c:v>1293.9638153853352</c:v>
                </c:pt>
                <c:pt idx="6056">
                  <c:v>1292.0221970288458</c:v>
                </c:pt>
                <c:pt idx="6057">
                  <c:v>1290.1566310875171</c:v>
                </c:pt>
                <c:pt idx="6058">
                  <c:v>1288.3669558218144</c:v>
                </c:pt>
                <c:pt idx="6059">
                  <c:v>1286.5040316262575</c:v>
                </c:pt>
                <c:pt idx="6060">
                  <c:v>1284.4035335752192</c:v>
                </c:pt>
                <c:pt idx="6061">
                  <c:v>1282.7695824961097</c:v>
                </c:pt>
                <c:pt idx="6062">
                  <c:v>1280.9107109537033</c:v>
                </c:pt>
                <c:pt idx="6063">
                  <c:v>1278.9789143271084</c:v>
                </c:pt>
                <c:pt idx="6064">
                  <c:v>1277.1227923568345</c:v>
                </c:pt>
                <c:pt idx="6065">
                  <c:v>1275.3421833033397</c:v>
                </c:pt>
                <c:pt idx="6066">
                  <c:v>1273.4887030788377</c:v>
                </c:pt>
                <c:pt idx="6067">
                  <c:v>1271.3988615688049</c:v>
                </c:pt>
                <c:pt idx="6068">
                  <c:v>1269.5482500594285</c:v>
                </c:pt>
                <c:pt idx="6069">
                  <c:v>1267.9237785348239</c:v>
                </c:pt>
                <c:pt idx="6070">
                  <c:v>1266.0018036381236</c:v>
                </c:pt>
                <c:pt idx="6071">
                  <c:v>1264.3120342759325</c:v>
                </c:pt>
                <c:pt idx="6072">
                  <c:v>1262.690917329591</c:v>
                </c:pt>
                <c:pt idx="6073">
                  <c:v>1261.0033597202328</c:v>
                </c:pt>
                <c:pt idx="6074">
                  <c:v>1258.9237921124188</c:v>
                </c:pt>
                <c:pt idx="6075">
                  <c:v>1257.0822854744192</c:v>
                </c:pt>
                <c:pt idx="6076">
                  <c:v>1255.3157071399075</c:v>
                </c:pt>
                <c:pt idx="6077">
                  <c:v>1253.5658054564647</c:v>
                </c:pt>
                <c:pt idx="6078">
                  <c:v>1251.7282231637614</c:v>
                </c:pt>
                <c:pt idx="6079">
                  <c:v>1249.9654122007344</c:v>
                </c:pt>
                <c:pt idx="6080">
                  <c:v>1248.1304716538034</c:v>
                </c:pt>
                <c:pt idx="6081">
                  <c:v>1246.0615502454059</c:v>
                </c:pt>
                <c:pt idx="6082">
                  <c:v>1244.073821158943</c:v>
                </c:pt>
                <c:pt idx="6083">
                  <c:v>1242.4657355809463</c:v>
                </c:pt>
                <c:pt idx="6084">
                  <c:v>1240.6363100772132</c:v>
                </c:pt>
                <c:pt idx="6085">
                  <c:v>1238.7351373308386</c:v>
                </c:pt>
                <c:pt idx="6086">
                  <c:v>1236.9815025581761</c:v>
                </c:pt>
                <c:pt idx="6087">
                  <c:v>1235.1561205428698</c:v>
                </c:pt>
                <c:pt idx="6088">
                  <c:v>1233.420331814604</c:v>
                </c:pt>
                <c:pt idx="6089">
                  <c:v>1231.4427151604154</c:v>
                </c:pt>
                <c:pt idx="6090">
                  <c:v>1229.6942516536833</c:v>
                </c:pt>
                <c:pt idx="6091">
                  <c:v>1228.0288970747126</c:v>
                </c:pt>
                <c:pt idx="6092">
                  <c:v>1226.1374126179321</c:v>
                </c:pt>
                <c:pt idx="6093">
                  <c:v>1224.3200523494004</c:v>
                </c:pt>
                <c:pt idx="6094">
                  <c:v>1222.5766545295828</c:v>
                </c:pt>
                <c:pt idx="6095">
                  <c:v>1220.689375300766</c:v>
                </c:pt>
                <c:pt idx="6096">
                  <c:v>1219.0301315729612</c:v>
                </c:pt>
                <c:pt idx="6097">
                  <c:v>1217.4383192356302</c:v>
                </c:pt>
                <c:pt idx="6098">
                  <c:v>1215.4735619721835</c:v>
                </c:pt>
                <c:pt idx="6099">
                  <c:v>1213.7516638056668</c:v>
                </c:pt>
                <c:pt idx="6100">
                  <c:v>1211.7898848458697</c:v>
                </c:pt>
                <c:pt idx="6101">
                  <c:v>1210.2028082604029</c:v>
                </c:pt>
                <c:pt idx="6102">
                  <c:v>1208.3251077093682</c:v>
                </c:pt>
                <c:pt idx="6103">
                  <c:v>1206.6742914087833</c:v>
                </c:pt>
                <c:pt idx="6104">
                  <c:v>1204.9435072159931</c:v>
                </c:pt>
                <c:pt idx="6105">
                  <c:v>1203.2950032987537</c:v>
                </c:pt>
                <c:pt idx="6106">
                  <c:v>1201.581756279621</c:v>
                </c:pt>
                <c:pt idx="6107">
                  <c:v>1199.9355543908384</c:v>
                </c:pt>
                <c:pt idx="6108">
                  <c:v>1198.3562622189688</c:v>
                </c:pt>
                <c:pt idx="6109">
                  <c:v>1196.5596159661256</c:v>
                </c:pt>
                <c:pt idx="6110">
                  <c:v>1194.8511722959247</c:v>
                </c:pt>
                <c:pt idx="6111">
                  <c:v>1193.1288912267116</c:v>
                </c:pt>
                <c:pt idx="6112">
                  <c:v>1191.336169319165</c:v>
                </c:pt>
                <c:pt idx="6113">
                  <c:v>1189.6314600704932</c:v>
                </c:pt>
                <c:pt idx="6114">
                  <c:v>1187.9934675763861</c:v>
                </c:pt>
                <c:pt idx="6115">
                  <c:v>1186.422056423401</c:v>
                </c:pt>
                <c:pt idx="6116">
                  <c:v>1184.7862756821269</c:v>
                </c:pt>
                <c:pt idx="6117">
                  <c:v>1182.7705600889583</c:v>
                </c:pt>
                <c:pt idx="6118">
                  <c:v>1180.9856399716332</c:v>
                </c:pt>
                <c:pt idx="6119">
                  <c:v>1178.98243703137</c:v>
                </c:pt>
                <c:pt idx="6120">
                  <c:v>1177.1291243146179</c:v>
                </c:pt>
                <c:pt idx="6121">
                  <c:v>1175.4997647018024</c:v>
                </c:pt>
                <c:pt idx="6122">
                  <c:v>1173.9366411148612</c:v>
                </c:pt>
                <c:pt idx="6123">
                  <c:v>1172.00731994885</c:v>
                </c:pt>
                <c:pt idx="6124">
                  <c:v>1170.159499825179</c:v>
                </c:pt>
                <c:pt idx="6125">
                  <c:v>1168.5349726568302</c:v>
                </c:pt>
                <c:pt idx="6126">
                  <c:v>1166.831770396991</c:v>
                </c:pt>
                <c:pt idx="6127">
                  <c:v>1164.9880363581535</c:v>
                </c:pt>
                <c:pt idx="6128">
                  <c:v>1163.2165899530307</c:v>
                </c:pt>
                <c:pt idx="6129">
                  <c:v>1161.517269442081</c:v>
                </c:pt>
                <c:pt idx="6130">
                  <c:v>1159.7484647827305</c:v>
                </c:pt>
                <c:pt idx="6131">
                  <c:v>1158.0665152760853</c:v>
                </c:pt>
                <c:pt idx="6132">
                  <c:v>1156.300341045732</c:v>
                </c:pt>
                <c:pt idx="6133">
                  <c:v>1154.606081822566</c:v>
                </c:pt>
                <c:pt idx="6134">
                  <c:v>1152.9923909025863</c:v>
                </c:pt>
                <c:pt idx="6135">
                  <c:v>1151.315349400606</c:v>
                </c:pt>
                <c:pt idx="6136">
                  <c:v>1149.7683943985978</c:v>
                </c:pt>
                <c:pt idx="6137">
                  <c:v>1148.1580888145868</c:v>
                </c:pt>
                <c:pt idx="6138">
                  <c:v>1146.3291734635734</c:v>
                </c:pt>
                <c:pt idx="6139">
                  <c:v>1144.7212789244115</c:v>
                </c:pt>
                <c:pt idx="6140">
                  <c:v>1143.1787618081737</c:v>
                </c:pt>
                <c:pt idx="6141">
                  <c:v>1141.5730790218447</c:v>
                </c:pt>
                <c:pt idx="6142">
                  <c:v>1139.904365978859</c:v>
                </c:pt>
                <c:pt idx="6143">
                  <c:v>1138.1521013871204</c:v>
                </c:pt>
                <c:pt idx="6144">
                  <c:v>1136.6140181314372</c:v>
                </c:pt>
                <c:pt idx="6145">
                  <c:v>1134.9489348542475</c:v>
                </c:pt>
                <c:pt idx="6146">
                  <c:v>1133.3490442557943</c:v>
                </c:pt>
                <c:pt idx="6147">
                  <c:v>1131.6716900997656</c:v>
                </c:pt>
                <c:pt idx="6148">
                  <c:v>1129.9257670601196</c:v>
                </c:pt>
                <c:pt idx="6149">
                  <c:v>1128.2655917875945</c:v>
                </c:pt>
                <c:pt idx="6150">
                  <c:v>1126.6704204243979</c:v>
                </c:pt>
                <c:pt idx="6151">
                  <c:v>1124.998017577874</c:v>
                </c:pt>
                <c:pt idx="6152">
                  <c:v>1123.3414677104895</c:v>
                </c:pt>
                <c:pt idx="6153">
                  <c:v>1121.7497823137739</c:v>
                </c:pt>
                <c:pt idx="6154">
                  <c:v>1120.0810368604607</c:v>
                </c:pt>
                <c:pt idx="6155">
                  <c:v>1118.4916638470909</c:v>
                </c:pt>
                <c:pt idx="6156">
                  <c:v>1116.8399129679824</c:v>
                </c:pt>
                <c:pt idx="6157">
                  <c:v>1114.9581143085061</c:v>
                </c:pt>
                <c:pt idx="6158">
                  <c:v>1113.4357890652645</c:v>
                </c:pt>
                <c:pt idx="6159">
                  <c:v>1111.7039956206536</c:v>
                </c:pt>
                <c:pt idx="6160">
                  <c:v>1109.9043602157658</c:v>
                </c:pt>
                <c:pt idx="6161">
                  <c:v>1108.3854901812997</c:v>
                </c:pt>
                <c:pt idx="6162">
                  <c:v>1106.6576302468413</c:v>
                </c:pt>
                <c:pt idx="6163">
                  <c:v>1104.8620856925124</c:v>
                </c:pt>
                <c:pt idx="6164">
                  <c:v>1103.1369753301863</c:v>
                </c:pt>
                <c:pt idx="6165">
                  <c:v>1101.622744442516</c:v>
                </c:pt>
                <c:pt idx="6166">
                  <c:v>1099.900165847688</c:v>
                </c:pt>
                <c:pt idx="6167">
                  <c:v>1098.1101138865722</c:v>
                </c:pt>
                <c:pt idx="6168">
                  <c:v>1096.390284863872</c:v>
                </c:pt>
                <c:pt idx="6169">
                  <c:v>1094.8806931230022</c:v>
                </c:pt>
                <c:pt idx="6170">
                  <c:v>1093.2464756535267</c:v>
                </c:pt>
                <c:pt idx="6171">
                  <c:v>1091.5304609978489</c:v>
                </c:pt>
                <c:pt idx="6172">
                  <c:v>1090.0242198100213</c:v>
                </c:pt>
                <c:pt idx="6173">
                  <c:v>1088.3107369218417</c:v>
                </c:pt>
                <c:pt idx="6174">
                  <c:v>1086.5301444956426</c:v>
                </c:pt>
                <c:pt idx="6175">
                  <c:v>1084.9647650030363</c:v>
                </c:pt>
                <c:pt idx="6176">
                  <c:v>1083.463062331492</c:v>
                </c:pt>
                <c:pt idx="6177">
                  <c:v>1081.6864416127216</c:v>
                </c:pt>
                <c:pt idx="6178">
                  <c:v>1080.1245564724727</c:v>
                </c:pt>
                <c:pt idx="6179">
                  <c:v>1078.487076740234</c:v>
                </c:pt>
                <c:pt idx="6180">
                  <c:v>1076.6378850322242</c:v>
                </c:pt>
                <c:pt idx="6181">
                  <c:v>1075.0173444524971</c:v>
                </c:pt>
                <c:pt idx="6182">
                  <c:v>1073.1711310481314</c:v>
                </c:pt>
                <c:pt idx="6183">
                  <c:v>1071.6776153120109</c:v>
                </c:pt>
                <c:pt idx="6184">
                  <c:v>1070.1229756299665</c:v>
                </c:pt>
                <c:pt idx="6185">
                  <c:v>1068.5073474154387</c:v>
                </c:pt>
                <c:pt idx="6186">
                  <c:v>1066.8787007413546</c:v>
                </c:pt>
                <c:pt idx="6187">
                  <c:v>1065.1835146620674</c:v>
                </c:pt>
                <c:pt idx="6188">
                  <c:v>1063.4219509171166</c:v>
                </c:pt>
                <c:pt idx="6189">
                  <c:v>1061.8733130698531</c:v>
                </c:pt>
                <c:pt idx="6190">
                  <c:v>1060.3876823778378</c:v>
                </c:pt>
                <c:pt idx="6191">
                  <c:v>1058.6976630774791</c:v>
                </c:pt>
                <c:pt idx="6192">
                  <c:v>1056.9414727826115</c:v>
                </c:pt>
                <c:pt idx="6193">
                  <c:v>1055.3975625564767</c:v>
                </c:pt>
                <c:pt idx="6194">
                  <c:v>1053.9164703807494</c:v>
                </c:pt>
                <c:pt idx="6195">
                  <c:v>1052.1642517933101</c:v>
                </c:pt>
                <c:pt idx="6196">
                  <c:v>1050.6238359195329</c:v>
                </c:pt>
                <c:pt idx="6197">
                  <c:v>1049.0088812316023</c:v>
                </c:pt>
                <c:pt idx="6198">
                  <c:v>1047.327957637892</c:v>
                </c:pt>
                <c:pt idx="6199">
                  <c:v>1045.5812268779409</c:v>
                </c:pt>
                <c:pt idx="6200">
                  <c:v>1043.9030528563628</c:v>
                </c:pt>
                <c:pt idx="6201">
                  <c:v>1042.2932738336162</c:v>
                </c:pt>
                <c:pt idx="6202">
                  <c:v>1040.5507483016288</c:v>
                </c:pt>
                <c:pt idx="6203">
                  <c:v>1038.8766177684772</c:v>
                </c:pt>
                <c:pt idx="6204">
                  <c:v>1037.27072049462</c:v>
                </c:pt>
                <c:pt idx="6205">
                  <c:v>1035.5992317072405</c:v>
                </c:pt>
                <c:pt idx="6206">
                  <c:v>1033.8623131458714</c:v>
                </c:pt>
                <c:pt idx="6207">
                  <c:v>1032.3353584051517</c:v>
                </c:pt>
                <c:pt idx="6208">
                  <c:v>1030.5985192659612</c:v>
                </c:pt>
                <c:pt idx="6209">
                  <c:v>1028.9324172139311</c:v>
                </c:pt>
                <c:pt idx="6210">
                  <c:v>1027.3481998890657</c:v>
                </c:pt>
                <c:pt idx="6211">
                  <c:v>1025.8869287428558</c:v>
                </c:pt>
                <c:pt idx="6212">
                  <c:v>1024.3658771753014</c:v>
                </c:pt>
                <c:pt idx="6213">
                  <c:v>1022.6384086172714</c:v>
                </c:pt>
                <c:pt idx="6214">
                  <c:v>1021.1197680945664</c:v>
                </c:pt>
                <c:pt idx="6215">
                  <c:v>1019.5276595876267</c:v>
                </c:pt>
                <c:pt idx="6216">
                  <c:v>1018.011331448267</c:v>
                </c:pt>
                <c:pt idx="6217">
                  <c:v>1016.4355472381295</c:v>
                </c:pt>
                <c:pt idx="6218">
                  <c:v>1014.7809376179181</c:v>
                </c:pt>
                <c:pt idx="6219">
                  <c:v>1013.0589351413244</c:v>
                </c:pt>
                <c:pt idx="6220">
                  <c:v>1011.3410309640384</c:v>
                </c:pt>
                <c:pt idx="6221">
                  <c:v>1009.8308052898565</c:v>
                </c:pt>
                <c:pt idx="6222">
                  <c:v>1008.2475254420673</c:v>
                </c:pt>
                <c:pt idx="6223">
                  <c:v>1006.7396121512307</c:v>
                </c:pt>
                <c:pt idx="6224">
                  <c:v>1005.1725793835595</c:v>
                </c:pt>
                <c:pt idx="6225">
                  <c:v>1003.6669681211838</c:v>
                </c:pt>
                <c:pt idx="6226">
                  <c:v>1002.0885296046256</c:v>
                </c:pt>
                <c:pt idx="6227">
                  <c:v>1000.3799562876758</c:v>
                </c:pt>
                <c:pt idx="6228">
                  <c:v>998.5990141143044</c:v>
                </c:pt>
                <c:pt idx="6229">
                  <c:v>997.1583413882496</c:v>
                </c:pt>
                <c:pt idx="6230">
                  <c:v>995.65874650836133</c:v>
                </c:pt>
                <c:pt idx="6231">
                  <c:v>994.10036488807395</c:v>
                </c:pt>
                <c:pt idx="6232">
                  <c:v>992.46404291190402</c:v>
                </c:pt>
                <c:pt idx="6233">
                  <c:v>990.8944418527534</c:v>
                </c:pt>
                <c:pt idx="6234">
                  <c:v>989.39956620811756</c:v>
                </c:pt>
                <c:pt idx="6235">
                  <c:v>987.84609259249498</c:v>
                </c:pt>
                <c:pt idx="6236">
                  <c:v>986.28014892655506</c:v>
                </c:pt>
                <c:pt idx="6237">
                  <c:v>984.65027848075147</c:v>
                </c:pt>
                <c:pt idx="6238">
                  <c:v>982.81275739426758</c:v>
                </c:pt>
                <c:pt idx="6239">
                  <c:v>981.18575566359425</c:v>
                </c:pt>
                <c:pt idx="6240">
                  <c:v>979.75770373362082</c:v>
                </c:pt>
                <c:pt idx="6241">
                  <c:v>978.27125551631718</c:v>
                </c:pt>
                <c:pt idx="6242">
                  <c:v>976.5831173889901</c:v>
                </c:pt>
                <c:pt idx="6243">
                  <c:v>975.09908021653143</c:v>
                </c:pt>
                <c:pt idx="6244">
                  <c:v>973.67546617233313</c:v>
                </c:pt>
                <c:pt idx="6245">
                  <c:v>972.1343912075854</c:v>
                </c:pt>
                <c:pt idx="6246">
                  <c:v>970.51625606215612</c:v>
                </c:pt>
                <c:pt idx="6247">
                  <c:v>969.09599257100024</c:v>
                </c:pt>
                <c:pt idx="6248">
                  <c:v>967.61765731079367</c:v>
                </c:pt>
                <c:pt idx="6249">
                  <c:v>965.93874043212293</c:v>
                </c:pt>
                <c:pt idx="6250">
                  <c:v>964.32577206562223</c:v>
                </c:pt>
                <c:pt idx="6251">
                  <c:v>962.77859047174957</c:v>
                </c:pt>
                <c:pt idx="6252">
                  <c:v>961.24616665450685</c:v>
                </c:pt>
                <c:pt idx="6253">
                  <c:v>959.63712263330262</c:v>
                </c:pt>
                <c:pt idx="6254">
                  <c:v>958.09370841091459</c:v>
                </c:pt>
                <c:pt idx="6255">
                  <c:v>956.48730613548241</c:v>
                </c:pt>
                <c:pt idx="6256">
                  <c:v>954.95989933929309</c:v>
                </c:pt>
                <c:pt idx="6257">
                  <c:v>953.49238997257089</c:v>
                </c:pt>
                <c:pt idx="6258">
                  <c:v>951.95392705969232</c:v>
                </c:pt>
                <c:pt idx="6259">
                  <c:v>950.48873007631551</c:v>
                </c:pt>
                <c:pt idx="6260">
                  <c:v>948.82474626287387</c:v>
                </c:pt>
                <c:pt idx="6261">
                  <c:v>947.29005512061076</c:v>
                </c:pt>
                <c:pt idx="6262">
                  <c:v>945.82845312010375</c:v>
                </c:pt>
                <c:pt idx="6263">
                  <c:v>944.02753737710827</c:v>
                </c:pt>
                <c:pt idx="6264">
                  <c:v>942.29750604584217</c:v>
                </c:pt>
                <c:pt idx="6265">
                  <c:v>940.63816872375787</c:v>
                </c:pt>
                <c:pt idx="6266">
                  <c:v>939.04647342904434</c:v>
                </c:pt>
                <c:pt idx="6267">
                  <c:v>937.5330618502162</c:v>
                </c:pt>
                <c:pt idx="6268">
                  <c:v>936.07900942326432</c:v>
                </c:pt>
                <c:pt idx="6269">
                  <c:v>934.68418073475232</c:v>
                </c:pt>
                <c:pt idx="6270">
                  <c:v>932.89391119089191</c:v>
                </c:pt>
                <c:pt idx="6271">
                  <c:v>931.44346213256472</c:v>
                </c:pt>
                <c:pt idx="6272">
                  <c:v>930.05209267793248</c:v>
                </c:pt>
                <c:pt idx="6273">
                  <c:v>928.46938311146084</c:v>
                </c:pt>
                <c:pt idx="6274">
                  <c:v>926.68507818178875</c:v>
                </c:pt>
                <c:pt idx="6275">
                  <c:v>924.97101878641035</c:v>
                </c:pt>
                <c:pt idx="6276">
                  <c:v>923.58449376459168</c:v>
                </c:pt>
                <c:pt idx="6277">
                  <c:v>922.08359857409096</c:v>
                </c:pt>
                <c:pt idx="6278">
                  <c:v>920.64158113591748</c:v>
                </c:pt>
                <c:pt idx="6279">
                  <c:v>919.2583060366286</c:v>
                </c:pt>
                <c:pt idx="6280">
                  <c:v>917.81850035128798</c:v>
                </c:pt>
                <c:pt idx="6281">
                  <c:v>916.32229949333021</c:v>
                </c:pt>
                <c:pt idx="6282">
                  <c:v>914.88479583644607</c:v>
                </c:pt>
                <c:pt idx="6283">
                  <c:v>913.50585396719907</c:v>
                </c:pt>
                <c:pt idx="6284">
                  <c:v>911.93729232534247</c:v>
                </c:pt>
                <c:pt idx="6285">
                  <c:v>910.44589481631658</c:v>
                </c:pt>
                <c:pt idx="6286">
                  <c:v>909.070303500112</c:v>
                </c:pt>
                <c:pt idx="6287">
                  <c:v>907.50555622527793</c:v>
                </c:pt>
                <c:pt idx="6288">
                  <c:v>905.87964883695827</c:v>
                </c:pt>
                <c:pt idx="6289">
                  <c:v>904.31765113425661</c:v>
                </c:pt>
                <c:pt idx="6290">
                  <c:v>902.81940137763115</c:v>
                </c:pt>
                <c:pt idx="6291">
                  <c:v>901.26004542070154</c:v>
                </c:pt>
                <c:pt idx="6292">
                  <c:v>899.77740807556927</c:v>
                </c:pt>
                <c:pt idx="6293">
                  <c:v>898.35294625794029</c:v>
                </c:pt>
                <c:pt idx="6294">
                  <c:v>896.85964781082407</c:v>
                </c:pt>
                <c:pt idx="6295">
                  <c:v>895.10599395174802</c:v>
                </c:pt>
                <c:pt idx="6296">
                  <c:v>893.55331649453819</c:v>
                </c:pt>
                <c:pt idx="6297">
                  <c:v>892.06401417358938</c:v>
                </c:pt>
                <c:pt idx="6298">
                  <c:v>890.64567356189377</c:v>
                </c:pt>
                <c:pt idx="6299">
                  <c:v>889.03494705637615</c:v>
                </c:pt>
                <c:pt idx="6300">
                  <c:v>887.61901748953005</c:v>
                </c:pt>
                <c:pt idx="6301">
                  <c:v>886.1346708772171</c:v>
                </c:pt>
                <c:pt idx="6302">
                  <c:v>884.66453247803713</c:v>
                </c:pt>
                <c:pt idx="6303">
                  <c:v>883.12094156262424</c:v>
                </c:pt>
                <c:pt idx="6304">
                  <c:v>881.5145757790566</c:v>
                </c:pt>
                <c:pt idx="6305">
                  <c:v>880.10465001588841</c:v>
                </c:pt>
                <c:pt idx="6306">
                  <c:v>878.63952427699019</c:v>
                </c:pt>
                <c:pt idx="6307">
                  <c:v>877.10120095379659</c:v>
                </c:pt>
                <c:pt idx="6308">
                  <c:v>875.62567860150318</c:v>
                </c:pt>
                <c:pt idx="6309">
                  <c:v>874.08999702408164</c:v>
                </c:pt>
                <c:pt idx="6310">
                  <c:v>872.62988830623681</c:v>
                </c:pt>
                <c:pt idx="6311">
                  <c:v>871.03309681250948</c:v>
                </c:pt>
                <c:pt idx="6312">
                  <c:v>869.50144955853614</c:v>
                </c:pt>
                <c:pt idx="6313">
                  <c:v>867.7747631480172</c:v>
                </c:pt>
                <c:pt idx="6314">
                  <c:v>866.245984609174</c:v>
                </c:pt>
                <c:pt idx="6315">
                  <c:v>864.77962524985264</c:v>
                </c:pt>
                <c:pt idx="6316">
                  <c:v>863.25348845678138</c:v>
                </c:pt>
                <c:pt idx="6317">
                  <c:v>861.6677359694927</c:v>
                </c:pt>
                <c:pt idx="6318">
                  <c:v>860.27377882156895</c:v>
                </c:pt>
                <c:pt idx="6319">
                  <c:v>858.68833780918749</c:v>
                </c:pt>
                <c:pt idx="6320">
                  <c:v>856.9724268678076</c:v>
                </c:pt>
                <c:pt idx="6321">
                  <c:v>855.32413092270792</c:v>
                </c:pt>
                <c:pt idx="6322">
                  <c:v>853.74325957134818</c:v>
                </c:pt>
                <c:pt idx="6323">
                  <c:v>852.09807353444387</c:v>
                </c:pt>
                <c:pt idx="6324">
                  <c:v>850.65645756973015</c:v>
                </c:pt>
                <c:pt idx="6325">
                  <c:v>849.14283967173617</c:v>
                </c:pt>
                <c:pt idx="6326">
                  <c:v>847.81438448830181</c:v>
                </c:pt>
                <c:pt idx="6327">
                  <c:v>846.2428829474369</c:v>
                </c:pt>
                <c:pt idx="6328">
                  <c:v>844.86146394063576</c:v>
                </c:pt>
                <c:pt idx="6329">
                  <c:v>843.29029575108552</c:v>
                </c:pt>
                <c:pt idx="6330">
                  <c:v>841.91128975803053</c:v>
                </c:pt>
                <c:pt idx="6331">
                  <c:v>840.34527127880142</c:v>
                </c:pt>
                <c:pt idx="6332">
                  <c:v>838.96867633059173</c:v>
                </c:pt>
                <c:pt idx="6333">
                  <c:v>837.64820682167203</c:v>
                </c:pt>
                <c:pt idx="6334">
                  <c:v>836.14621181527423</c:v>
                </c:pt>
                <c:pt idx="6335">
                  <c:v>834.5855667861282</c:v>
                </c:pt>
                <c:pt idx="6336">
                  <c:v>833.26855248598406</c:v>
                </c:pt>
                <c:pt idx="6337">
                  <c:v>831.89776846641496</c:v>
                </c:pt>
                <c:pt idx="6338">
                  <c:v>830.47335014086184</c:v>
                </c:pt>
                <c:pt idx="6339">
                  <c:v>829.10486814975343</c:v>
                </c:pt>
                <c:pt idx="6340">
                  <c:v>827.67030240662052</c:v>
                </c:pt>
                <c:pt idx="6341">
                  <c:v>826.30413279885749</c:v>
                </c:pt>
                <c:pt idx="6342">
                  <c:v>824.75270425264273</c:v>
                </c:pt>
                <c:pt idx="6343">
                  <c:v>823.2623208211935</c:v>
                </c:pt>
                <c:pt idx="6344">
                  <c:v>821.8328207649746</c:v>
                </c:pt>
                <c:pt idx="6345">
                  <c:v>820.2855974467235</c:v>
                </c:pt>
                <c:pt idx="6346">
                  <c:v>818.92553869012613</c:v>
                </c:pt>
                <c:pt idx="6347">
                  <c:v>817.62094392515439</c:v>
                </c:pt>
                <c:pt idx="6348">
                  <c:v>816.26309692138977</c:v>
                </c:pt>
                <c:pt idx="6349">
                  <c:v>814.85213309227345</c:v>
                </c:pt>
                <c:pt idx="6350">
                  <c:v>813.49658811696952</c:v>
                </c:pt>
                <c:pt idx="6351">
                  <c:v>812.19632658203545</c:v>
                </c:pt>
                <c:pt idx="6352">
                  <c:v>810.65820536931062</c:v>
                </c:pt>
                <c:pt idx="6353">
                  <c:v>809.18061745083469</c:v>
                </c:pt>
                <c:pt idx="6354">
                  <c:v>807.64300015708079</c:v>
                </c:pt>
                <c:pt idx="6355">
                  <c:v>806.29346737133085</c:v>
                </c:pt>
                <c:pt idx="6356">
                  <c:v>804.76094836337199</c:v>
                </c:pt>
                <c:pt idx="6357">
                  <c:v>803.41382662246735</c:v>
                </c:pt>
                <c:pt idx="6358">
                  <c:v>802.00167154636449</c:v>
                </c:pt>
                <c:pt idx="6359">
                  <c:v>800.53199754830814</c:v>
                </c:pt>
                <c:pt idx="6360">
                  <c:v>799.13470188763404</c:v>
                </c:pt>
                <c:pt idx="6361">
                  <c:v>797.7263141830158</c:v>
                </c:pt>
                <c:pt idx="6362">
                  <c:v>796.26056453025581</c:v>
                </c:pt>
                <c:pt idx="6363">
                  <c:v>794.73761466889323</c:v>
                </c:pt>
                <c:pt idx="6364">
                  <c:v>793.15032708230865</c:v>
                </c:pt>
                <c:pt idx="6365">
                  <c:v>791.8664353932254</c:v>
                </c:pt>
                <c:pt idx="6366">
                  <c:v>790.28201906291895</c:v>
                </c:pt>
                <c:pt idx="6367">
                  <c:v>788.7648000807651</c:v>
                </c:pt>
                <c:pt idx="6368">
                  <c:v>787.30731046091284</c:v>
                </c:pt>
                <c:pt idx="6369">
                  <c:v>785.9093884638271</c:v>
                </c:pt>
                <c:pt idx="6370">
                  <c:v>784.524918798155</c:v>
                </c:pt>
                <c:pt idx="6371">
                  <c:v>783.07135352359921</c:v>
                </c:pt>
                <c:pt idx="6372">
                  <c:v>781.6771988979981</c:v>
                </c:pt>
                <c:pt idx="6373">
                  <c:v>780.34954628664605</c:v>
                </c:pt>
                <c:pt idx="6374">
                  <c:v>778.96998462563874</c:v>
                </c:pt>
                <c:pt idx="6375">
                  <c:v>777.64463404274738</c:v>
                </c:pt>
                <c:pt idx="6376">
                  <c:v>776.25532074837747</c:v>
                </c:pt>
                <c:pt idx="6377">
                  <c:v>774.87938449251055</c:v>
                </c:pt>
                <c:pt idx="6378">
                  <c:v>773.5575198761004</c:v>
                </c:pt>
                <c:pt idx="6379">
                  <c:v>772.05414556882204</c:v>
                </c:pt>
                <c:pt idx="6380">
                  <c:v>770.73469396615803</c:v>
                </c:pt>
                <c:pt idx="6381">
                  <c:v>769.23636545935915</c:v>
                </c:pt>
                <c:pt idx="6382">
                  <c:v>767.79703975811753</c:v>
                </c:pt>
                <c:pt idx="6383">
                  <c:v>766.53384309448575</c:v>
                </c:pt>
                <c:pt idx="6384">
                  <c:v>765.09704916074213</c:v>
                </c:pt>
                <c:pt idx="6385">
                  <c:v>763.73104229113289</c:v>
                </c:pt>
                <c:pt idx="6386">
                  <c:v>762.47119618054353</c:v>
                </c:pt>
                <c:pt idx="6387">
                  <c:v>761.03821661382244</c:v>
                </c:pt>
                <c:pt idx="6388">
                  <c:v>759.67583951000915</c:v>
                </c:pt>
                <c:pt idx="6389">
                  <c:v>758.36701253980425</c:v>
                </c:pt>
                <c:pt idx="6390">
                  <c:v>756.99503542728837</c:v>
                </c:pt>
                <c:pt idx="6391">
                  <c:v>755.68852084042896</c:v>
                </c:pt>
                <c:pt idx="6392">
                  <c:v>754.07886123505193</c:v>
                </c:pt>
                <c:pt idx="6393">
                  <c:v>752.77486670930534</c:v>
                </c:pt>
                <c:pt idx="6394">
                  <c:v>751.52409360595016</c:v>
                </c:pt>
                <c:pt idx="6395">
                  <c:v>750.04456502571679</c:v>
                </c:pt>
                <c:pt idx="6396">
                  <c:v>748.74406485232737</c:v>
                </c:pt>
                <c:pt idx="6397">
                  <c:v>747.49664632723511</c:v>
                </c:pt>
                <c:pt idx="6398">
                  <c:v>746.19835790667855</c:v>
                </c:pt>
                <c:pt idx="6399">
                  <c:v>744.72408363339821</c:v>
                </c:pt>
                <c:pt idx="6400">
                  <c:v>743.18757761893153</c:v>
                </c:pt>
                <c:pt idx="6401">
                  <c:v>741.71402460097488</c:v>
                </c:pt>
                <c:pt idx="6402">
                  <c:v>740.36906316885234</c:v>
                </c:pt>
                <c:pt idx="6403">
                  <c:v>739.07698203681173</c:v>
                </c:pt>
                <c:pt idx="6404">
                  <c:v>737.72257425984151</c:v>
                </c:pt>
                <c:pt idx="6405">
                  <c:v>736.31305369838583</c:v>
                </c:pt>
                <c:pt idx="6406">
                  <c:v>734.84858209197751</c:v>
                </c:pt>
                <c:pt idx="6407">
                  <c:v>733.56132921157825</c:v>
                </c:pt>
                <c:pt idx="6408">
                  <c:v>732.21198712152193</c:v>
                </c:pt>
                <c:pt idx="6409">
                  <c:v>730.92704662446806</c:v>
                </c:pt>
                <c:pt idx="6410">
                  <c:v>729.46794370241764</c:v>
                </c:pt>
                <c:pt idx="6411">
                  <c:v>728.23669376215094</c:v>
                </c:pt>
                <c:pt idx="6412">
                  <c:v>726.95524761745435</c:v>
                </c:pt>
                <c:pt idx="6413">
                  <c:v>725.6237406817686</c:v>
                </c:pt>
                <c:pt idx="6414">
                  <c:v>724.45017351358933</c:v>
                </c:pt>
                <c:pt idx="6415">
                  <c:v>723.1092411877712</c:v>
                </c:pt>
                <c:pt idx="6416">
                  <c:v>721.83231627847999</c:v>
                </c:pt>
                <c:pt idx="6417">
                  <c:v>720.25914710976735</c:v>
                </c:pt>
                <c:pt idx="6418">
                  <c:v>718.86641763101875</c:v>
                </c:pt>
                <c:pt idx="6419">
                  <c:v>717.5306653693923</c:v>
                </c:pt>
                <c:pt idx="6420">
                  <c:v>715.96219329814198</c:v>
                </c:pt>
                <c:pt idx="6421">
                  <c:v>714.57362645081764</c:v>
                </c:pt>
                <c:pt idx="6422">
                  <c:v>713.35501653812503</c:v>
                </c:pt>
                <c:pt idx="6423">
                  <c:v>712.08673708881804</c:v>
                </c:pt>
                <c:pt idx="6424">
                  <c:v>710.6465712401764</c:v>
                </c:pt>
                <c:pt idx="6425">
                  <c:v>709.26317117178019</c:v>
                </c:pt>
                <c:pt idx="6426">
                  <c:v>708.04909977537113</c:v>
                </c:pt>
                <c:pt idx="6427">
                  <c:v>706.73502934573082</c:v>
                </c:pt>
                <c:pt idx="6428">
                  <c:v>705.35544364435714</c:v>
                </c:pt>
                <c:pt idx="6429">
                  <c:v>704.03230940900687</c:v>
                </c:pt>
                <c:pt idx="6430">
                  <c:v>702.53839240326215</c:v>
                </c:pt>
                <c:pt idx="6431">
                  <c:v>701.10791960993981</c:v>
                </c:pt>
                <c:pt idx="6432">
                  <c:v>699.61711017770006</c:v>
                </c:pt>
                <c:pt idx="6433">
                  <c:v>698.41132634722715</c:v>
                </c:pt>
                <c:pt idx="6434">
                  <c:v>697.15640740023241</c:v>
                </c:pt>
                <c:pt idx="6435">
                  <c:v>695.73142719999089</c:v>
                </c:pt>
                <c:pt idx="6436">
                  <c:v>694.52899794778079</c:v>
                </c:pt>
                <c:pt idx="6437">
                  <c:v>693.16138340240536</c:v>
                </c:pt>
                <c:pt idx="6438">
                  <c:v>691.86120789516963</c:v>
                </c:pt>
                <c:pt idx="6439">
                  <c:v>690.61219015244319</c:v>
                </c:pt>
                <c:pt idx="6440">
                  <c:v>689.41419476078363</c:v>
                </c:pt>
                <c:pt idx="6441">
                  <c:v>688.05162785120615</c:v>
                </c:pt>
                <c:pt idx="6442">
                  <c:v>686.63598804275125</c:v>
                </c:pt>
                <c:pt idx="6443">
                  <c:v>685.39169792115365</c:v>
                </c:pt>
                <c:pt idx="6444">
                  <c:v>684.1982410457814</c:v>
                </c:pt>
                <c:pt idx="6445">
                  <c:v>682.66665354063048</c:v>
                </c:pt>
                <c:pt idx="6446">
                  <c:v>681.42596678765767</c:v>
                </c:pt>
                <c:pt idx="6447">
                  <c:v>680.23596914616519</c:v>
                </c:pt>
                <c:pt idx="6448">
                  <c:v>678.99749414602513</c:v>
                </c:pt>
                <c:pt idx="6449">
                  <c:v>677.71067720067822</c:v>
                </c:pt>
                <c:pt idx="6450">
                  <c:v>676.35973103077299</c:v>
                </c:pt>
                <c:pt idx="6451">
                  <c:v>675.17416724983116</c:v>
                </c:pt>
                <c:pt idx="6452">
                  <c:v>673.77184430617876</c:v>
                </c:pt>
                <c:pt idx="6453">
                  <c:v>672.31040264693479</c:v>
                </c:pt>
                <c:pt idx="6454">
                  <c:v>671.01864850969253</c:v>
                </c:pt>
                <c:pt idx="6455">
                  <c:v>669.78859674395096</c:v>
                </c:pt>
                <c:pt idx="6456">
                  <c:v>668.3918807707845</c:v>
                </c:pt>
                <c:pt idx="6457">
                  <c:v>667.16424004988835</c:v>
                </c:pt>
                <c:pt idx="6458">
                  <c:v>665.98676659918954</c:v>
                </c:pt>
                <c:pt idx="6459">
                  <c:v>664.64756246400577</c:v>
                </c:pt>
                <c:pt idx="6460">
                  <c:v>663.25621994092239</c:v>
                </c:pt>
                <c:pt idx="6461">
                  <c:v>661.86420276008596</c:v>
                </c:pt>
                <c:pt idx="6462">
                  <c:v>660.64257422874391</c:v>
                </c:pt>
                <c:pt idx="6463">
                  <c:v>659.13759738732995</c:v>
                </c:pt>
                <c:pt idx="6464">
                  <c:v>657.91848891710458</c:v>
                </c:pt>
                <c:pt idx="6465">
                  <c:v>656.64064232318856</c:v>
                </c:pt>
                <c:pt idx="6466">
                  <c:v>655.3108729940808</c:v>
                </c:pt>
                <c:pt idx="6467">
                  <c:v>653.81198486592109</c:v>
                </c:pt>
                <c:pt idx="6468">
                  <c:v>652.59781366360471</c:v>
                </c:pt>
                <c:pt idx="6469">
                  <c:v>651.43327095074233</c:v>
                </c:pt>
                <c:pt idx="6470">
                  <c:v>650.05583624212227</c:v>
                </c:pt>
                <c:pt idx="6471">
                  <c:v>648.73275457759098</c:v>
                </c:pt>
                <c:pt idx="6472">
                  <c:v>647.57166707350427</c:v>
                </c:pt>
                <c:pt idx="6473">
                  <c:v>646.36330679982848</c:v>
                </c:pt>
                <c:pt idx="6474">
                  <c:v>644.99124554129151</c:v>
                </c:pt>
                <c:pt idx="6475">
                  <c:v>643.78529631246488</c:v>
                </c:pt>
                <c:pt idx="6476">
                  <c:v>642.62864669414921</c:v>
                </c:pt>
                <c:pt idx="6477">
                  <c:v>641.37678319077656</c:v>
                </c:pt>
                <c:pt idx="6478">
                  <c:v>640.17421929791851</c:v>
                </c:pt>
                <c:pt idx="6479">
                  <c:v>639.02081960213263</c:v>
                </c:pt>
                <c:pt idx="6480">
                  <c:v>637.82046746210722</c:v>
                </c:pt>
                <c:pt idx="6481">
                  <c:v>636.45750830909662</c:v>
                </c:pt>
                <c:pt idx="6482">
                  <c:v>635.25956721391674</c:v>
                </c:pt>
                <c:pt idx="6483">
                  <c:v>634.00392892699676</c:v>
                </c:pt>
                <c:pt idx="6484">
                  <c:v>632.80830021516238</c:v>
                </c:pt>
                <c:pt idx="6485">
                  <c:v>631.45070974650969</c:v>
                </c:pt>
                <c:pt idx="6486">
                  <c:v>630.30519912005343</c:v>
                </c:pt>
                <c:pt idx="6487">
                  <c:v>629.11306476057621</c:v>
                </c:pt>
                <c:pt idx="6488">
                  <c:v>627.87444208151862</c:v>
                </c:pt>
                <c:pt idx="6489">
                  <c:v>626.46368255603284</c:v>
                </c:pt>
                <c:pt idx="6490">
                  <c:v>625.32270642052811</c:v>
                </c:pt>
                <c:pt idx="6491">
                  <c:v>624.0250518903606</c:v>
                </c:pt>
                <c:pt idx="6492">
                  <c:v>622.7914505928909</c:v>
                </c:pt>
                <c:pt idx="6493">
                  <c:v>621.49642649172154</c:v>
                </c:pt>
                <c:pt idx="6494">
                  <c:v>620.25447139257108</c:v>
                </c:pt>
                <c:pt idx="6495">
                  <c:v>619.02460451663046</c:v>
                </c:pt>
                <c:pt idx="6496">
                  <c:v>617.84319122707052</c:v>
                </c:pt>
                <c:pt idx="6497">
                  <c:v>616.71009611045429</c:v>
                </c:pt>
                <c:pt idx="6498">
                  <c:v>615.53089457372721</c:v>
                </c:pt>
                <c:pt idx="6499">
                  <c:v>614.30572203032966</c:v>
                </c:pt>
                <c:pt idx="6500">
                  <c:v>613.12882252206282</c:v>
                </c:pt>
                <c:pt idx="6501">
                  <c:v>612.00006063548472</c:v>
                </c:pt>
                <c:pt idx="6502">
                  <c:v>610.6649892173956</c:v>
                </c:pt>
                <c:pt idx="6503">
                  <c:v>609.49158406148604</c:v>
                </c:pt>
                <c:pt idx="6504">
                  <c:v>608.26168829910716</c:v>
                </c:pt>
                <c:pt idx="6505">
                  <c:v>607.09059552654298</c:v>
                </c:pt>
                <c:pt idx="6506">
                  <c:v>605.76089279281177</c:v>
                </c:pt>
                <c:pt idx="6507">
                  <c:v>604.48370725798134</c:v>
                </c:pt>
                <c:pt idx="6508">
                  <c:v>603.15482838324328</c:v>
                </c:pt>
                <c:pt idx="6509">
                  <c:v>601.98866449272145</c:v>
                </c:pt>
                <c:pt idx="6510">
                  <c:v>600.77705110137742</c:v>
                </c:pt>
                <c:pt idx="6511">
                  <c:v>599.6597220476483</c:v>
                </c:pt>
                <c:pt idx="6512">
                  <c:v>598.49694349309505</c:v>
                </c:pt>
                <c:pt idx="6513">
                  <c:v>597.17669076270295</c:v>
                </c:pt>
                <c:pt idx="6514">
                  <c:v>595.90859176954666</c:v>
                </c:pt>
                <c:pt idx="6515">
                  <c:v>594.79580123210121</c:v>
                </c:pt>
                <c:pt idx="6516">
                  <c:v>593.63775029868043</c:v>
                </c:pt>
                <c:pt idx="6517">
                  <c:v>592.32287101837153</c:v>
                </c:pt>
                <c:pt idx="6518">
                  <c:v>591.16723112979628</c:v>
                </c:pt>
                <c:pt idx="6519">
                  <c:v>589.95597426383165</c:v>
                </c:pt>
                <c:pt idx="6520">
                  <c:v>588.64518106835635</c:v>
                </c:pt>
                <c:pt idx="6521">
                  <c:v>587.3861777818488</c:v>
                </c:pt>
                <c:pt idx="6522">
                  <c:v>586.17880266477368</c:v>
                </c:pt>
                <c:pt idx="6523">
                  <c:v>585.02917496586429</c:v>
                </c:pt>
                <c:pt idx="6524">
                  <c:v>583.83475921379727</c:v>
                </c:pt>
                <c:pt idx="6525">
                  <c:v>582.68743354334811</c:v>
                </c:pt>
                <c:pt idx="6526">
                  <c:v>581.58706254107506</c:v>
                </c:pt>
                <c:pt idx="6527">
                  <c:v>580.17505305954774</c:v>
                </c:pt>
                <c:pt idx="6528">
                  <c:v>579.03133075772348</c:v>
                </c:pt>
                <c:pt idx="6529">
                  <c:v>577.73074517892337</c:v>
                </c:pt>
                <c:pt idx="6530">
                  <c:v>576.4834747621577</c:v>
                </c:pt>
                <c:pt idx="6531">
                  <c:v>575.18774330622716</c:v>
                </c:pt>
                <c:pt idx="6532">
                  <c:v>574.04894988644526</c:v>
                </c:pt>
                <c:pt idx="6533">
                  <c:v>572.8553679352915</c:v>
                </c:pt>
                <c:pt idx="6534">
                  <c:v>571.61337427572391</c:v>
                </c:pt>
                <c:pt idx="6535">
                  <c:v>570.32313064728146</c:v>
                </c:pt>
                <c:pt idx="6536">
                  <c:v>569.13343044501721</c:v>
                </c:pt>
                <c:pt idx="6537">
                  <c:v>568.00064921490116</c:v>
                </c:pt>
                <c:pt idx="6538">
                  <c:v>566.82375379037921</c:v>
                </c:pt>
                <c:pt idx="6539">
                  <c:v>565.588319487538</c:v>
                </c:pt>
                <c:pt idx="6540">
                  <c:v>564.40357059477913</c:v>
                </c:pt>
                <c:pt idx="6541">
                  <c:v>563.27550859991948</c:v>
                </c:pt>
                <c:pt idx="6542">
                  <c:v>562.10352118006233</c:v>
                </c:pt>
                <c:pt idx="6543">
                  <c:v>560.97776121365951</c:v>
                </c:pt>
                <c:pt idx="6544">
                  <c:v>559.6976231022104</c:v>
                </c:pt>
                <c:pt idx="6545">
                  <c:v>558.52936574311059</c:v>
                </c:pt>
                <c:pt idx="6546">
                  <c:v>557.40719237358974</c:v>
                </c:pt>
                <c:pt idx="6547">
                  <c:v>556.13113707325124</c:v>
                </c:pt>
                <c:pt idx="6548">
                  <c:v>554.80346775616124</c:v>
                </c:pt>
                <c:pt idx="6549">
                  <c:v>553.53234812334938</c:v>
                </c:pt>
                <c:pt idx="6550">
                  <c:v>552.41520845920843</c:v>
                </c:pt>
                <c:pt idx="6551">
                  <c:v>551.34381602299129</c:v>
                </c:pt>
                <c:pt idx="6552">
                  <c:v>550.07666809760804</c:v>
                </c:pt>
                <c:pt idx="6553">
                  <c:v>548.75624990021015</c:v>
                </c:pt>
                <c:pt idx="6554">
                  <c:v>547.5892727029086</c:v>
                </c:pt>
                <c:pt idx="6555">
                  <c:v>546.47814942125513</c:v>
                </c:pt>
                <c:pt idx="6556">
                  <c:v>545.32377826313245</c:v>
                </c:pt>
                <c:pt idx="6557">
                  <c:v>544.21495700993592</c:v>
                </c:pt>
                <c:pt idx="6558">
                  <c:v>543.15155024822855</c:v>
                </c:pt>
                <c:pt idx="6559">
                  <c:v>541.8394750015625</c:v>
                </c:pt>
                <c:pt idx="6560">
                  <c:v>540.69001620863924</c:v>
                </c:pt>
                <c:pt idx="6561">
                  <c:v>539.63006063037506</c:v>
                </c:pt>
                <c:pt idx="6562">
                  <c:v>538.52704611276465</c:v>
                </c:pt>
                <c:pt idx="6563">
                  <c:v>537.38110806924863</c:v>
                </c:pt>
                <c:pt idx="6564">
                  <c:v>536.17820556593654</c:v>
                </c:pt>
                <c:pt idx="6565">
                  <c:v>535.02468720072568</c:v>
                </c:pt>
                <c:pt idx="6566">
                  <c:v>533.82442644318553</c:v>
                </c:pt>
                <c:pt idx="6567">
                  <c:v>532.4716752944596</c:v>
                </c:pt>
                <c:pt idx="6568">
                  <c:v>531.37600489666931</c:v>
                </c:pt>
                <c:pt idx="6569">
                  <c:v>530.22766659564991</c:v>
                </c:pt>
                <c:pt idx="6570">
                  <c:v>529.09059773229023</c:v>
                </c:pt>
                <c:pt idx="6571">
                  <c:v>527.99841330098116</c:v>
                </c:pt>
                <c:pt idx="6572">
                  <c:v>526.95097788828571</c:v>
                </c:pt>
                <c:pt idx="6573">
                  <c:v>525.86100520980938</c:v>
                </c:pt>
                <c:pt idx="6574">
                  <c:v>524.72863067899277</c:v>
                </c:pt>
                <c:pt idx="6575">
                  <c:v>523.64096002897668</c:v>
                </c:pt>
                <c:pt idx="6576">
                  <c:v>522.59785784631936</c:v>
                </c:pt>
                <c:pt idx="6577">
                  <c:v>521.46900406491</c:v>
                </c:pt>
                <c:pt idx="6578">
                  <c:v>520.28405468850656</c:v>
                </c:pt>
                <c:pt idx="6579">
                  <c:v>519.14777132512791</c:v>
                </c:pt>
                <c:pt idx="6580">
                  <c:v>517.96546369449652</c:v>
                </c:pt>
                <c:pt idx="6581">
                  <c:v>516.84162693414066</c:v>
                </c:pt>
                <c:pt idx="6582">
                  <c:v>515.7621656787968</c:v>
                </c:pt>
                <c:pt idx="6583">
                  <c:v>514.72694451502798</c:v>
                </c:pt>
                <c:pt idx="6584">
                  <c:v>513.54968452019079</c:v>
                </c:pt>
                <c:pt idx="6585">
                  <c:v>512.4306511087666</c:v>
                </c:pt>
                <c:pt idx="6586">
                  <c:v>511.39878049804025</c:v>
                </c:pt>
                <c:pt idx="6587">
                  <c:v>510.22533487022548</c:v>
                </c:pt>
                <c:pt idx="6588">
                  <c:v>509.0063811948059</c:v>
                </c:pt>
                <c:pt idx="6589">
                  <c:v>507.93513772001359</c:v>
                </c:pt>
                <c:pt idx="6590">
                  <c:v>506.90780562557103</c:v>
                </c:pt>
                <c:pt idx="6591">
                  <c:v>505.73952677668416</c:v>
                </c:pt>
                <c:pt idx="6592">
                  <c:v>504.52594655134772</c:v>
                </c:pt>
                <c:pt idx="6593">
                  <c:v>503.26141369874387</c:v>
                </c:pt>
                <c:pt idx="6594">
                  <c:v>502.23882138150185</c:v>
                </c:pt>
                <c:pt idx="6595">
                  <c:v>501.13218662095733</c:v>
                </c:pt>
                <c:pt idx="6596">
                  <c:v>500.06926575004746</c:v>
                </c:pt>
                <c:pt idx="6597">
                  <c:v>498.95528747455063</c:v>
                </c:pt>
                <c:pt idx="6598">
                  <c:v>497.79621431045928</c:v>
                </c:pt>
                <c:pt idx="6599">
                  <c:v>496.69448755457961</c:v>
                </c:pt>
                <c:pt idx="6600">
                  <c:v>495.53804481948993</c:v>
                </c:pt>
                <c:pt idx="6601">
                  <c:v>494.52333352113322</c:v>
                </c:pt>
                <c:pt idx="6602">
                  <c:v>493.42523653104951</c:v>
                </c:pt>
                <c:pt idx="6603">
                  <c:v>492.27260816298229</c:v>
                </c:pt>
                <c:pt idx="6604">
                  <c:v>491.16735296760658</c:v>
                </c:pt>
                <c:pt idx="6605">
                  <c:v>490.11505869816818</c:v>
                </c:pt>
                <c:pt idx="6606">
                  <c:v>489.02186971274932</c:v>
                </c:pt>
                <c:pt idx="6607">
                  <c:v>487.97187747176793</c:v>
                </c:pt>
                <c:pt idx="6608">
                  <c:v>486.96494656178709</c:v>
                </c:pt>
                <c:pt idx="6609">
                  <c:v>485.9171660736385</c:v>
                </c:pt>
                <c:pt idx="6610">
                  <c:v>484.6265812611594</c:v>
                </c:pt>
                <c:pt idx="6611">
                  <c:v>483.62310958505827</c:v>
                </c:pt>
                <c:pt idx="6612">
                  <c:v>482.57893246553442</c:v>
                </c:pt>
                <c:pt idx="6613">
                  <c:v>481.49418531602834</c:v>
                </c:pt>
                <c:pt idx="6614">
                  <c:v>480.45231022496472</c:v>
                </c:pt>
                <c:pt idx="6615">
                  <c:v>479.45317177890178</c:v>
                </c:pt>
                <c:pt idx="6616">
                  <c:v>478.41350844067091</c:v>
                </c:pt>
                <c:pt idx="6617">
                  <c:v>477.23318940020147</c:v>
                </c:pt>
                <c:pt idx="6618">
                  <c:v>476.1959371068163</c:v>
                </c:pt>
                <c:pt idx="6619">
                  <c:v>475.10888969301101</c:v>
                </c:pt>
                <c:pt idx="6620">
                  <c:v>474.03257565823264</c:v>
                </c:pt>
                <c:pt idx="6621">
                  <c:v>472.9028380745944</c:v>
                </c:pt>
                <c:pt idx="6622">
                  <c:v>471.9115846726404</c:v>
                </c:pt>
                <c:pt idx="6623">
                  <c:v>470.78437885650027</c:v>
                </c:pt>
                <c:pt idx="6624">
                  <c:v>469.71297718704227</c:v>
                </c:pt>
                <c:pt idx="6625">
                  <c:v>468.68393428833252</c:v>
                </c:pt>
                <c:pt idx="6626">
                  <c:v>467.69711474692934</c:v>
                </c:pt>
                <c:pt idx="6627">
                  <c:v>466.5300982742246</c:v>
                </c:pt>
                <c:pt idx="6628">
                  <c:v>465.40934183653661</c:v>
                </c:pt>
                <c:pt idx="6629">
                  <c:v>464.425977503909</c:v>
                </c:pt>
                <c:pt idx="6630">
                  <c:v>463.30775283371912</c:v>
                </c:pt>
                <c:pt idx="6631">
                  <c:v>462.244897656033</c:v>
                </c:pt>
                <c:pt idx="6632">
                  <c:v>461.12930341484139</c:v>
                </c:pt>
                <c:pt idx="6633">
                  <c:v>459.9687374640643</c:v>
                </c:pt>
                <c:pt idx="6634">
                  <c:v>458.85589494679647</c:v>
                </c:pt>
                <c:pt idx="6635">
                  <c:v>457.79816144578069</c:v>
                </c:pt>
                <c:pt idx="6636">
                  <c:v>456.82287536773885</c:v>
                </c:pt>
                <c:pt idx="6637">
                  <c:v>455.80805824619353</c:v>
                </c:pt>
                <c:pt idx="6638">
                  <c:v>454.75384549458505</c:v>
                </c:pt>
                <c:pt idx="6639">
                  <c:v>453.74133040149979</c:v>
                </c:pt>
                <c:pt idx="6640">
                  <c:v>452.77037755349619</c:v>
                </c:pt>
                <c:pt idx="6641">
                  <c:v>451.7600742132438</c:v>
                </c:pt>
                <c:pt idx="6642">
                  <c:v>450.71055579417839</c:v>
                </c:pt>
                <c:pt idx="6643">
                  <c:v>449.70255448238305</c:v>
                </c:pt>
                <c:pt idx="6644">
                  <c:v>448.73593486442076</c:v>
                </c:pt>
                <c:pt idx="6645">
                  <c:v>447.59283441921417</c:v>
                </c:pt>
                <c:pt idx="6646">
                  <c:v>446.49507416181126</c:v>
                </c:pt>
                <c:pt idx="6647">
                  <c:v>445.53190975262447</c:v>
                </c:pt>
                <c:pt idx="6648">
                  <c:v>444.52971936946977</c:v>
                </c:pt>
                <c:pt idx="6649">
                  <c:v>443.48863842578766</c:v>
                </c:pt>
                <c:pt idx="6650">
                  <c:v>442.48875007109308</c:v>
                </c:pt>
                <c:pt idx="6651">
                  <c:v>441.52991889194453</c:v>
                </c:pt>
                <c:pt idx="6652">
                  <c:v>440.39603969539439</c:v>
                </c:pt>
                <c:pt idx="6653">
                  <c:v>439.39964569305704</c:v>
                </c:pt>
                <c:pt idx="6654">
                  <c:v>438.44416909217142</c:v>
                </c:pt>
                <c:pt idx="6655">
                  <c:v>437.44998684266687</c:v>
                </c:pt>
                <c:pt idx="6656">
                  <c:v>436.41723435797928</c:v>
                </c:pt>
                <c:pt idx="6657">
                  <c:v>435.4253541369319</c:v>
                </c:pt>
                <c:pt idx="6658">
                  <c:v>434.38591002344998</c:v>
                </c:pt>
                <c:pt idx="6659">
                  <c:v>433.30447661145757</c:v>
                </c:pt>
                <c:pt idx="6660">
                  <c:v>432.18121564049318</c:v>
                </c:pt>
                <c:pt idx="6661">
                  <c:v>431.23362408371645</c:v>
                </c:pt>
                <c:pt idx="6662">
                  <c:v>430.24765542182229</c:v>
                </c:pt>
                <c:pt idx="6663">
                  <c:v>429.1283661582865</c:v>
                </c:pt>
                <c:pt idx="6664">
                  <c:v>427.96220383319923</c:v>
                </c:pt>
                <c:pt idx="6665">
                  <c:v>426.93171155452615</c:v>
                </c:pt>
                <c:pt idx="6666">
                  <c:v>425.95067596761089</c:v>
                </c:pt>
                <c:pt idx="6667">
                  <c:v>424.93159601201626</c:v>
                </c:pt>
                <c:pt idx="6668">
                  <c:v>423.86200329624916</c:v>
                </c:pt>
                <c:pt idx="6669">
                  <c:v>422.83646232708469</c:v>
                </c:pt>
                <c:pt idx="6670">
                  <c:v>421.72686135314302</c:v>
                </c:pt>
                <c:pt idx="6671">
                  <c:v>420.7518276010054</c:v>
                </c:pt>
                <c:pt idx="6672">
                  <c:v>419.73005840245651</c:v>
                </c:pt>
                <c:pt idx="6673">
                  <c:v>418.75733703366427</c:v>
                </c:pt>
                <c:pt idx="6674">
                  <c:v>417.65310474408057</c:v>
                </c:pt>
                <c:pt idx="6675">
                  <c:v>416.68279442013704</c:v>
                </c:pt>
                <c:pt idx="6676">
                  <c:v>415.75235815050962</c:v>
                </c:pt>
                <c:pt idx="6677">
                  <c:v>414.65209756835446</c:v>
                </c:pt>
                <c:pt idx="6678">
                  <c:v>413.59552948696415</c:v>
                </c:pt>
                <c:pt idx="6679">
                  <c:v>412.58249216679837</c:v>
                </c:pt>
                <c:pt idx="6680">
                  <c:v>411.52856583118006</c:v>
                </c:pt>
                <c:pt idx="6681">
                  <c:v>410.52689718698406</c:v>
                </c:pt>
                <c:pt idx="6682">
                  <c:v>409.56490527410165</c:v>
                </c:pt>
                <c:pt idx="6683">
                  <c:v>408.4711929167799</c:v>
                </c:pt>
                <c:pt idx="6684">
                  <c:v>407.42253417338168</c:v>
                </c:pt>
                <c:pt idx="6685">
                  <c:v>406.42587818946737</c:v>
                </c:pt>
                <c:pt idx="6686">
                  <c:v>405.5069713579806</c:v>
                </c:pt>
                <c:pt idx="6687">
                  <c:v>404.46212698160491</c:v>
                </c:pt>
                <c:pt idx="6688">
                  <c:v>403.46910076348655</c:v>
                </c:pt>
                <c:pt idx="6689">
                  <c:v>402.51541887568021</c:v>
                </c:pt>
                <c:pt idx="6690">
                  <c:v>401.516051545896</c:v>
                </c:pt>
                <c:pt idx="6691">
                  <c:v>400.56468204143505</c:v>
                </c:pt>
                <c:pt idx="6692">
                  <c:v>399.5764548115929</c:v>
                </c:pt>
                <c:pt idx="6693">
                  <c:v>398.53928391758501</c:v>
                </c:pt>
                <c:pt idx="6694">
                  <c:v>397.62934141249508</c:v>
                </c:pt>
                <c:pt idx="6695">
                  <c:v>396.46195619645573</c:v>
                </c:pt>
                <c:pt idx="6696">
                  <c:v>395.42883795559817</c:v>
                </c:pt>
                <c:pt idx="6697">
                  <c:v>394.43831248234687</c:v>
                </c:pt>
                <c:pt idx="6698">
                  <c:v>393.49537040521454</c:v>
                </c:pt>
                <c:pt idx="6699">
                  <c:v>392.5159076997956</c:v>
                </c:pt>
                <c:pt idx="6700">
                  <c:v>391.48794707300954</c:v>
                </c:pt>
                <c:pt idx="6701">
                  <c:v>390.41865998723313</c:v>
                </c:pt>
                <c:pt idx="6702">
                  <c:v>389.44303635896011</c:v>
                </c:pt>
                <c:pt idx="6703">
                  <c:v>388.33214221450112</c:v>
                </c:pt>
                <c:pt idx="6704">
                  <c:v>387.43393443356672</c:v>
                </c:pt>
                <c:pt idx="6705">
                  <c:v>386.4994072048446</c:v>
                </c:pt>
                <c:pt idx="6706">
                  <c:v>385.52869594177082</c:v>
                </c:pt>
                <c:pt idx="6707">
                  <c:v>384.50993183480216</c:v>
                </c:pt>
                <c:pt idx="6708">
                  <c:v>383.53318633008416</c:v>
                </c:pt>
                <c:pt idx="6709">
                  <c:v>382.51706396888756</c:v>
                </c:pt>
                <c:pt idx="6710">
                  <c:v>381.46172649075078</c:v>
                </c:pt>
                <c:pt idx="6711">
                  <c:v>380.72762976217729</c:v>
                </c:pt>
                <c:pt idx="6712">
                  <c:v>379.71523317439357</c:v>
                </c:pt>
                <c:pt idx="6713">
                  <c:v>378.75308439216201</c:v>
                </c:pt>
                <c:pt idx="6714">
                  <c:v>377.7433182333798</c:v>
                </c:pt>
                <c:pt idx="6715">
                  <c:v>376.85744814146756</c:v>
                </c:pt>
                <c:pt idx="6716">
                  <c:v>375.9357726721434</c:v>
                </c:pt>
                <c:pt idx="6717">
                  <c:v>374.97842723884361</c:v>
                </c:pt>
                <c:pt idx="6718">
                  <c:v>374.05905379797673</c:v>
                </c:pt>
                <c:pt idx="6719">
                  <c:v>373.17751693610563</c:v>
                </c:pt>
                <c:pt idx="6720">
                  <c:v>372.22369225221308</c:v>
                </c:pt>
                <c:pt idx="6721">
                  <c:v>371.22267353554577</c:v>
                </c:pt>
                <c:pt idx="6722">
                  <c:v>370.18144904873492</c:v>
                </c:pt>
                <c:pt idx="6723">
                  <c:v>369.26797878103343</c:v>
                </c:pt>
                <c:pt idx="6724">
                  <c:v>368.31916675742264</c:v>
                </c:pt>
                <c:pt idx="6725">
                  <c:v>367.4079985181811</c:v>
                </c:pt>
                <c:pt idx="6726">
                  <c:v>366.45323549840987</c:v>
                </c:pt>
                <c:pt idx="6727">
                  <c:v>365.50804887993945</c:v>
                </c:pt>
                <c:pt idx="6728">
                  <c:v>364.60036660717913</c:v>
                </c:pt>
                <c:pt idx="6729">
                  <c:v>363.64926098061846</c:v>
                </c:pt>
                <c:pt idx="6730">
                  <c:v>362.65984682583877</c:v>
                </c:pt>
                <c:pt idx="6731">
                  <c:v>361.71956821203315</c:v>
                </c:pt>
                <c:pt idx="6732">
                  <c:v>360.81660517452616</c:v>
                </c:pt>
                <c:pt idx="6733">
                  <c:v>359.870450857474</c:v>
                </c:pt>
                <c:pt idx="6734">
                  <c:v>358.96980020331239</c:v>
                </c:pt>
                <c:pt idx="6735">
                  <c:v>358.03432057778298</c:v>
                </c:pt>
                <c:pt idx="6736">
                  <c:v>357.09182365394145</c:v>
                </c:pt>
                <c:pt idx="6737">
                  <c:v>356.19465896626099</c:v>
                </c:pt>
                <c:pt idx="6738">
                  <c:v>355.17630497427712</c:v>
                </c:pt>
                <c:pt idx="6739">
                  <c:v>354.28155133144526</c:v>
                </c:pt>
                <c:pt idx="6740">
                  <c:v>353.42364947568507</c:v>
                </c:pt>
                <c:pt idx="6741">
                  <c:v>352.44825493779376</c:v>
                </c:pt>
                <c:pt idx="6742">
                  <c:v>351.43527439589298</c:v>
                </c:pt>
                <c:pt idx="6743">
                  <c:v>350.46262943013028</c:v>
                </c:pt>
                <c:pt idx="6744">
                  <c:v>349.53015830096984</c:v>
                </c:pt>
                <c:pt idx="6745">
                  <c:v>348.43570799593527</c:v>
                </c:pt>
                <c:pt idx="6746">
                  <c:v>347.46722566159684</c:v>
                </c:pt>
                <c:pt idx="6747">
                  <c:v>346.61761942232056</c:v>
                </c:pt>
                <c:pt idx="6748">
                  <c:v>345.65166885548024</c:v>
                </c:pt>
                <c:pt idx="6749">
                  <c:v>344.56331243449421</c:v>
                </c:pt>
                <c:pt idx="6750">
                  <c:v>343.68203669622994</c:v>
                </c:pt>
                <c:pt idx="6751">
                  <c:v>342.68020778869879</c:v>
                </c:pt>
                <c:pt idx="6752">
                  <c:v>341.59654329424268</c:v>
                </c:pt>
                <c:pt idx="6753">
                  <c:v>340.71907218551655</c:v>
                </c:pt>
                <c:pt idx="6754">
                  <c:v>339.87776156249788</c:v>
                </c:pt>
                <c:pt idx="6755">
                  <c:v>338.92125496645684</c:v>
                </c:pt>
                <c:pt idx="6756">
                  <c:v>338.01229130751369</c:v>
                </c:pt>
                <c:pt idx="6757">
                  <c:v>337.13943880352832</c:v>
                </c:pt>
                <c:pt idx="6758">
                  <c:v>336.30256204106331</c:v>
                </c:pt>
                <c:pt idx="6759">
                  <c:v>335.35110308081676</c:v>
                </c:pt>
                <c:pt idx="6760">
                  <c:v>334.36301553966814</c:v>
                </c:pt>
                <c:pt idx="6761">
                  <c:v>333.52959398597864</c:v>
                </c:pt>
                <c:pt idx="6762">
                  <c:v>332.50159448779738</c:v>
                </c:pt>
                <c:pt idx="6763">
                  <c:v>331.51771694020516</c:v>
                </c:pt>
                <c:pt idx="6764">
                  <c:v>330.57305562281749</c:v>
                </c:pt>
                <c:pt idx="6765">
                  <c:v>329.66744879609445</c:v>
                </c:pt>
                <c:pt idx="6766">
                  <c:v>328.72542922447883</c:v>
                </c:pt>
                <c:pt idx="6767">
                  <c:v>327.74715864750482</c:v>
                </c:pt>
                <c:pt idx="6768">
                  <c:v>326.88767083888609</c:v>
                </c:pt>
                <c:pt idx="6769">
                  <c:v>326.06362418397305</c:v>
                </c:pt>
                <c:pt idx="6770">
                  <c:v>325.17208055761859</c:v>
                </c:pt>
                <c:pt idx="6771">
                  <c:v>324.31597808496838</c:v>
                </c:pt>
                <c:pt idx="6772">
                  <c:v>323.49518135258518</c:v>
                </c:pt>
                <c:pt idx="6773">
                  <c:v>322.64129063276778</c:v>
                </c:pt>
                <c:pt idx="6774">
                  <c:v>321.75444133895638</c:v>
                </c:pt>
                <c:pt idx="6775">
                  <c:v>320.90285264759888</c:v>
                </c:pt>
                <c:pt idx="6776">
                  <c:v>320.08638914525415</c:v>
                </c:pt>
                <c:pt idx="6777">
                  <c:v>319.20306060085005</c:v>
                </c:pt>
                <c:pt idx="6778">
                  <c:v>318.2761232890993</c:v>
                </c:pt>
                <c:pt idx="6779">
                  <c:v>317.46301033979699</c:v>
                </c:pt>
                <c:pt idx="6780">
                  <c:v>316.53860479554436</c:v>
                </c:pt>
                <c:pt idx="6781">
                  <c:v>315.66018861646063</c:v>
                </c:pt>
                <c:pt idx="6782">
                  <c:v>314.73841350120648</c:v>
                </c:pt>
                <c:pt idx="6783">
                  <c:v>313.92983504297041</c:v>
                </c:pt>
                <c:pt idx="6784">
                  <c:v>313.08867169205632</c:v>
                </c:pt>
                <c:pt idx="6785">
                  <c:v>312.21505886190437</c:v>
                </c:pt>
                <c:pt idx="6786">
                  <c:v>311.33497460329977</c:v>
                </c:pt>
                <c:pt idx="6787">
                  <c:v>310.49729721886683</c:v>
                </c:pt>
                <c:pt idx="6788">
                  <c:v>309.62730979385526</c:v>
                </c:pt>
                <c:pt idx="6789">
                  <c:v>308.7143920989929</c:v>
                </c:pt>
                <c:pt idx="6790">
                  <c:v>307.91359402912991</c:v>
                </c:pt>
                <c:pt idx="6791">
                  <c:v>307.08053524944023</c:v>
                </c:pt>
                <c:pt idx="6792">
                  <c:v>306.13504451935756</c:v>
                </c:pt>
                <c:pt idx="6793">
                  <c:v>305.30439678451398</c:v>
                </c:pt>
                <c:pt idx="6794">
                  <c:v>304.43411396491166</c:v>
                </c:pt>
                <c:pt idx="6795">
                  <c:v>303.49270931966248</c:v>
                </c:pt>
                <c:pt idx="6796">
                  <c:v>302.6656565676887</c:v>
                </c:pt>
                <c:pt idx="6797">
                  <c:v>301.87274756715482</c:v>
                </c:pt>
                <c:pt idx="6798">
                  <c:v>301.04790656801384</c:v>
                </c:pt>
                <c:pt idx="6799">
                  <c:v>300.11175622971774</c:v>
                </c:pt>
                <c:pt idx="6800">
                  <c:v>299.21298645973008</c:v>
                </c:pt>
                <c:pt idx="6801">
                  <c:v>298.42461597548038</c:v>
                </c:pt>
                <c:pt idx="6802">
                  <c:v>297.57172153401262</c:v>
                </c:pt>
                <c:pt idx="6803">
                  <c:v>296.67676613104743</c:v>
                </c:pt>
                <c:pt idx="6804">
                  <c:v>295.81887698217008</c:v>
                </c:pt>
                <c:pt idx="6805">
                  <c:v>295.00235439409278</c:v>
                </c:pt>
                <c:pt idx="6806">
                  <c:v>294.07565882498812</c:v>
                </c:pt>
                <c:pt idx="6807">
                  <c:v>293.26154728175692</c:v>
                </c:pt>
                <c:pt idx="6808">
                  <c:v>292.48106184161588</c:v>
                </c:pt>
                <c:pt idx="6809">
                  <c:v>291.66916205121748</c:v>
                </c:pt>
                <c:pt idx="6810">
                  <c:v>290.82598332400181</c:v>
                </c:pt>
                <c:pt idx="6811">
                  <c:v>290.04874780639062</c:v>
                </c:pt>
                <c:pt idx="6812">
                  <c:v>289.16518617374061</c:v>
                </c:pt>
                <c:pt idx="6813">
                  <c:v>288.32563721232094</c:v>
                </c:pt>
                <c:pt idx="6814">
                  <c:v>287.51952960980151</c:v>
                </c:pt>
                <c:pt idx="6815">
                  <c:v>286.74672795274148</c:v>
                </c:pt>
                <c:pt idx="6816">
                  <c:v>285.94283210305485</c:v>
                </c:pt>
                <c:pt idx="6817">
                  <c:v>285.10797747417826</c:v>
                </c:pt>
                <c:pt idx="6818">
                  <c:v>284.30638365294908</c:v>
                </c:pt>
                <c:pt idx="6819">
                  <c:v>283.53791522592996</c:v>
                </c:pt>
                <c:pt idx="6820">
                  <c:v>282.62941910215267</c:v>
                </c:pt>
                <c:pt idx="6821">
                  <c:v>281.75723992304717</c:v>
                </c:pt>
                <c:pt idx="6822">
                  <c:v>280.99222670480361</c:v>
                </c:pt>
                <c:pt idx="6823">
                  <c:v>280.19644381221508</c:v>
                </c:pt>
                <c:pt idx="6824">
                  <c:v>279.29332113852092</c:v>
                </c:pt>
                <c:pt idx="6825">
                  <c:v>278.49994929078088</c:v>
                </c:pt>
                <c:pt idx="6826">
                  <c:v>277.66877544630518</c:v>
                </c:pt>
                <c:pt idx="6827">
                  <c:v>276.84609707499641</c:v>
                </c:pt>
                <c:pt idx="6828">
                  <c:v>275.98289445941276</c:v>
                </c:pt>
                <c:pt idx="6829">
                  <c:v>275.22576628527537</c:v>
                </c:pt>
                <c:pt idx="6830">
                  <c:v>274.43819698029989</c:v>
                </c:pt>
                <c:pt idx="6831">
                  <c:v>273.46850852355175</c:v>
                </c:pt>
                <c:pt idx="6832">
                  <c:v>272.68345927968994</c:v>
                </c:pt>
                <c:pt idx="6833">
                  <c:v>271.93087364694338</c:v>
                </c:pt>
                <c:pt idx="6834">
                  <c:v>271.14803615591438</c:v>
                </c:pt>
                <c:pt idx="6835">
                  <c:v>270.33508222004281</c:v>
                </c:pt>
                <c:pt idx="6836">
                  <c:v>269.51619206789343</c:v>
                </c:pt>
                <c:pt idx="6837">
                  <c:v>268.66450236562275</c:v>
                </c:pt>
                <c:pt idx="6838">
                  <c:v>267.85528285128026</c:v>
                </c:pt>
                <c:pt idx="6839">
                  <c:v>267.07833817864281</c:v>
                </c:pt>
                <c:pt idx="6840">
                  <c:v>266.33353293426944</c:v>
                </c:pt>
                <c:pt idx="6841">
                  <c:v>265.48689086779598</c:v>
                </c:pt>
                <c:pt idx="6842">
                  <c:v>264.68247470238526</c:v>
                </c:pt>
                <c:pt idx="6843">
                  <c:v>263.91014863448868</c:v>
                </c:pt>
                <c:pt idx="6844">
                  <c:v>263.1697772506688</c:v>
                </c:pt>
                <c:pt idx="6845">
                  <c:v>262.29454707761607</c:v>
                </c:pt>
                <c:pt idx="6846">
                  <c:v>261.38300323363222</c:v>
                </c:pt>
                <c:pt idx="6847">
                  <c:v>260.64618768898868</c:v>
                </c:pt>
                <c:pt idx="6848">
                  <c:v>259.8086413290373</c:v>
                </c:pt>
                <c:pt idx="6849">
                  <c:v>259.01288067166598</c:v>
                </c:pt>
                <c:pt idx="6850">
                  <c:v>258.24887720765463</c:v>
                </c:pt>
                <c:pt idx="6851">
                  <c:v>257.5164955235623</c:v>
                </c:pt>
                <c:pt idx="6852">
                  <c:v>256.72425561559828</c:v>
                </c:pt>
                <c:pt idx="6853">
                  <c:v>255.8930394909685</c:v>
                </c:pt>
                <c:pt idx="6854">
                  <c:v>255.16400835991863</c:v>
                </c:pt>
                <c:pt idx="6855">
                  <c:v>254.3353240027869</c:v>
                </c:pt>
                <c:pt idx="6856">
                  <c:v>253.47492204887646</c:v>
                </c:pt>
                <c:pt idx="6857">
                  <c:v>252.57884797751203</c:v>
                </c:pt>
                <c:pt idx="6858">
                  <c:v>251.85455662366209</c:v>
                </c:pt>
                <c:pt idx="6859">
                  <c:v>251.10119233981712</c:v>
                </c:pt>
                <c:pt idx="6860">
                  <c:v>250.31889053941688</c:v>
                </c:pt>
                <c:pt idx="6861">
                  <c:v>249.59784910809677</c:v>
                </c:pt>
                <c:pt idx="6862">
                  <c:v>248.77826045748722</c:v>
                </c:pt>
                <c:pt idx="6863">
                  <c:v>247.99958842288294</c:v>
                </c:pt>
                <c:pt idx="6864">
                  <c:v>247.25201632691684</c:v>
                </c:pt>
                <c:pt idx="6865">
                  <c:v>246.46889449386816</c:v>
                </c:pt>
                <c:pt idx="6866">
                  <c:v>245.65446345732971</c:v>
                </c:pt>
                <c:pt idx="6867">
                  <c:v>244.88069942739031</c:v>
                </c:pt>
                <c:pt idx="6868">
                  <c:v>244.06889881985063</c:v>
                </c:pt>
                <c:pt idx="6869">
                  <c:v>243.29083827458422</c:v>
                </c:pt>
                <c:pt idx="6870">
                  <c:v>242.44934109319908</c:v>
                </c:pt>
                <c:pt idx="6871">
                  <c:v>241.71018803880705</c:v>
                </c:pt>
                <c:pt idx="6872">
                  <c:v>241.00166274795137</c:v>
                </c:pt>
                <c:pt idx="6873">
                  <c:v>240.19632283563431</c:v>
                </c:pt>
                <c:pt idx="6874">
                  <c:v>239.28919886615924</c:v>
                </c:pt>
                <c:pt idx="6875">
                  <c:v>238.48672766897113</c:v>
                </c:pt>
                <c:pt idx="6876">
                  <c:v>237.78294618052931</c:v>
                </c:pt>
                <c:pt idx="6877">
                  <c:v>236.95103720850369</c:v>
                </c:pt>
                <c:pt idx="6878">
                  <c:v>236.2203199673188</c:v>
                </c:pt>
                <c:pt idx="6879">
                  <c:v>235.51989305713991</c:v>
                </c:pt>
                <c:pt idx="6880">
                  <c:v>234.7913875687878</c:v>
                </c:pt>
                <c:pt idx="6881">
                  <c:v>234.03493891569906</c:v>
                </c:pt>
                <c:pt idx="6882">
                  <c:v>233.30873545580454</c:v>
                </c:pt>
                <c:pt idx="6883">
                  <c:v>232.61264177566645</c:v>
                </c:pt>
                <c:pt idx="6884">
                  <c:v>231.94838775249613</c:v>
                </c:pt>
                <c:pt idx="6885">
                  <c:v>231.19653652849388</c:v>
                </c:pt>
                <c:pt idx="6886">
                  <c:v>230.43928821632846</c:v>
                </c:pt>
                <c:pt idx="6887">
                  <c:v>229.65180876404108</c:v>
                </c:pt>
                <c:pt idx="6888">
                  <c:v>228.90369196156789</c:v>
                </c:pt>
                <c:pt idx="6889">
                  <c:v>228.18549989649702</c:v>
                </c:pt>
                <c:pt idx="6890">
                  <c:v>227.49709715538765</c:v>
                </c:pt>
                <c:pt idx="6891">
                  <c:v>226.78111684314959</c:v>
                </c:pt>
                <c:pt idx="6892">
                  <c:v>225.96869838837617</c:v>
                </c:pt>
                <c:pt idx="6893">
                  <c:v>225.25512912098435</c:v>
                </c:pt>
                <c:pt idx="6894">
                  <c:v>224.57116426564889</c:v>
                </c:pt>
                <c:pt idx="6895">
                  <c:v>223.83137592217028</c:v>
                </c:pt>
                <c:pt idx="6896">
                  <c:v>223.12119199074704</c:v>
                </c:pt>
                <c:pt idx="6897">
                  <c:v>222.37729693165147</c:v>
                </c:pt>
                <c:pt idx="6898">
                  <c:v>221.60372711797854</c:v>
                </c:pt>
                <c:pt idx="6899">
                  <c:v>220.86884677916476</c:v>
                </c:pt>
                <c:pt idx="6900">
                  <c:v>220.16338208299717</c:v>
                </c:pt>
                <c:pt idx="6901">
                  <c:v>219.48719761603499</c:v>
                </c:pt>
                <c:pt idx="6902">
                  <c:v>218.68796258589617</c:v>
                </c:pt>
                <c:pt idx="6903">
                  <c:v>217.98599224208579</c:v>
                </c:pt>
                <c:pt idx="6904">
                  <c:v>217.25071468396882</c:v>
                </c:pt>
                <c:pt idx="6905">
                  <c:v>216.55105672350385</c:v>
                </c:pt>
                <c:pt idx="6906">
                  <c:v>215.82460949941776</c:v>
                </c:pt>
                <c:pt idx="6907">
                  <c:v>215.06253211756325</c:v>
                </c:pt>
                <c:pt idx="6908">
                  <c:v>214.27018808595417</c:v>
                </c:pt>
                <c:pt idx="6909">
                  <c:v>213.51086242802344</c:v>
                </c:pt>
                <c:pt idx="6910">
                  <c:v>212.7895368806077</c:v>
                </c:pt>
                <c:pt idx="6911">
                  <c:v>212.00139498613413</c:v>
                </c:pt>
                <c:pt idx="6912">
                  <c:v>211.31024831165621</c:v>
                </c:pt>
                <c:pt idx="6913">
                  <c:v>210.59265282499771</c:v>
                </c:pt>
                <c:pt idx="6914">
                  <c:v>209.83987735881416</c:v>
                </c:pt>
                <c:pt idx="6915">
                  <c:v>209.1797487705079</c:v>
                </c:pt>
                <c:pt idx="6916">
                  <c:v>208.49322070077301</c:v>
                </c:pt>
                <c:pt idx="6917">
                  <c:v>207.78042856304623</c:v>
                </c:pt>
                <c:pt idx="6918">
                  <c:v>207.09620252176899</c:v>
                </c:pt>
                <c:pt idx="6919">
                  <c:v>206.44040716350344</c:v>
                </c:pt>
                <c:pt idx="6920">
                  <c:v>205.73113577518396</c:v>
                </c:pt>
                <c:pt idx="6921">
                  <c:v>205.05029506987526</c:v>
                </c:pt>
                <c:pt idx="6922">
                  <c:v>204.39774963413953</c:v>
                </c:pt>
                <c:pt idx="6923">
                  <c:v>203.71912068166364</c:v>
                </c:pt>
                <c:pt idx="6924">
                  <c:v>203.01454362588723</c:v>
                </c:pt>
                <c:pt idx="6925">
                  <c:v>202.33821670187092</c:v>
                </c:pt>
                <c:pt idx="6926">
                  <c:v>201.62984361055223</c:v>
                </c:pt>
                <c:pt idx="6927">
                  <c:v>200.92889195991623</c:v>
                </c:pt>
                <c:pt idx="6928">
                  <c:v>200.25605100238107</c:v>
                </c:pt>
                <c:pt idx="6929">
                  <c:v>199.61118532450607</c:v>
                </c:pt>
                <c:pt idx="6930">
                  <c:v>198.94055611980372</c:v>
                </c:pt>
                <c:pt idx="6931">
                  <c:v>198.11507995846532</c:v>
                </c:pt>
                <c:pt idx="6932">
                  <c:v>197.3849661553073</c:v>
                </c:pt>
                <c:pt idx="6933">
                  <c:v>196.74474364933553</c:v>
                </c:pt>
                <c:pt idx="6934">
                  <c:v>196.0171616136756</c:v>
                </c:pt>
                <c:pt idx="6935">
                  <c:v>195.32604341486552</c:v>
                </c:pt>
                <c:pt idx="6936">
                  <c:v>194.68917146193618</c:v>
                </c:pt>
                <c:pt idx="6937">
                  <c:v>193.96540379329875</c:v>
                </c:pt>
                <c:pt idx="6938">
                  <c:v>193.21411519542355</c:v>
                </c:pt>
                <c:pt idx="6939">
                  <c:v>192.55432865583651</c:v>
                </c:pt>
                <c:pt idx="6940">
                  <c:v>191.9219952191917</c:v>
                </c:pt>
                <c:pt idx="6941">
                  <c:v>191.26442043243748</c:v>
                </c:pt>
                <c:pt idx="6942">
                  <c:v>190.51838614151532</c:v>
                </c:pt>
                <c:pt idx="6943">
                  <c:v>189.80242026323199</c:v>
                </c:pt>
                <c:pt idx="6944">
                  <c:v>189.17462534287361</c:v>
                </c:pt>
                <c:pt idx="6945">
                  <c:v>188.49568776228691</c:v>
                </c:pt>
                <c:pt idx="6946">
                  <c:v>187.78353625102611</c:v>
                </c:pt>
                <c:pt idx="6947">
                  <c:v>187.04319483089253</c:v>
                </c:pt>
                <c:pt idx="6948">
                  <c:v>186.39403908560067</c:v>
                </c:pt>
                <c:pt idx="6949">
                  <c:v>185.72011416529566</c:v>
                </c:pt>
                <c:pt idx="6950">
                  <c:v>185.01323024625754</c:v>
                </c:pt>
                <c:pt idx="6951">
                  <c:v>184.33588972195048</c:v>
                </c:pt>
                <c:pt idx="6952">
                  <c:v>183.5413231709345</c:v>
                </c:pt>
                <c:pt idx="6953">
                  <c:v>182.83860188332071</c:v>
                </c:pt>
                <c:pt idx="6954">
                  <c:v>182.16525748518097</c:v>
                </c:pt>
                <c:pt idx="6955">
                  <c:v>181.52462979773267</c:v>
                </c:pt>
                <c:pt idx="6956">
                  <c:v>180.85957405758398</c:v>
                </c:pt>
                <c:pt idx="6957">
                  <c:v>180.22124839859339</c:v>
                </c:pt>
                <c:pt idx="6958">
                  <c:v>179.49598229296873</c:v>
                </c:pt>
                <c:pt idx="6959">
                  <c:v>178.86006964772432</c:v>
                </c:pt>
                <c:pt idx="6960">
                  <c:v>178.19991755146864</c:v>
                </c:pt>
                <c:pt idx="6961">
                  <c:v>177.59162969320491</c:v>
                </c:pt>
                <c:pt idx="6962">
                  <c:v>176.95910238392906</c:v>
                </c:pt>
                <c:pt idx="6963">
                  <c:v>176.30247103708069</c:v>
                </c:pt>
                <c:pt idx="6964">
                  <c:v>175.55528444870865</c:v>
                </c:pt>
                <c:pt idx="6965">
                  <c:v>174.95153108139715</c:v>
                </c:pt>
                <c:pt idx="6966">
                  <c:v>174.26546657376619</c:v>
                </c:pt>
                <c:pt idx="6967">
                  <c:v>173.55338926333673</c:v>
                </c:pt>
                <c:pt idx="6968">
                  <c:v>172.92810125043499</c:v>
                </c:pt>
                <c:pt idx="6969">
                  <c:v>172.32888639940987</c:v>
                </c:pt>
                <c:pt idx="6970">
                  <c:v>171.68091056060095</c:v>
                </c:pt>
                <c:pt idx="6971">
                  <c:v>171.05900788366779</c:v>
                </c:pt>
                <c:pt idx="6972">
                  <c:v>170.46304295517248</c:v>
                </c:pt>
                <c:pt idx="6973">
                  <c:v>169.8433520310721</c:v>
                </c:pt>
                <c:pt idx="6974">
                  <c:v>169.14037682616893</c:v>
                </c:pt>
                <c:pt idx="6975">
                  <c:v>168.52309694691672</c:v>
                </c:pt>
                <c:pt idx="6976">
                  <c:v>167.9315699041934</c:v>
                </c:pt>
                <c:pt idx="6977">
                  <c:v>167.29192252437903</c:v>
                </c:pt>
                <c:pt idx="6978">
                  <c:v>166.67802798109537</c:v>
                </c:pt>
                <c:pt idx="6979">
                  <c:v>166.08975086090189</c:v>
                </c:pt>
                <c:pt idx="6980">
                  <c:v>165.478068070451</c:v>
                </c:pt>
                <c:pt idx="6981">
                  <c:v>164.84311502317973</c:v>
                </c:pt>
                <c:pt idx="6982">
                  <c:v>164.17718499363679</c:v>
                </c:pt>
                <c:pt idx="6983">
                  <c:v>163.53916020324701</c:v>
                </c:pt>
                <c:pt idx="6984">
                  <c:v>162.93219664804991</c:v>
                </c:pt>
                <c:pt idx="6985">
                  <c:v>162.30215160544347</c:v>
                </c:pt>
                <c:pt idx="6986">
                  <c:v>161.72165487362514</c:v>
                </c:pt>
                <c:pt idx="6987">
                  <c:v>161.11807665439662</c:v>
                </c:pt>
                <c:pt idx="6988">
                  <c:v>160.49155236119748</c:v>
                </c:pt>
                <c:pt idx="6989">
                  <c:v>159.83447975204587</c:v>
                </c:pt>
                <c:pt idx="6990">
                  <c:v>159.20495808522992</c:v>
                </c:pt>
                <c:pt idx="6991">
                  <c:v>158.60609910125689</c:v>
                </c:pt>
                <c:pt idx="6992">
                  <c:v>157.92680163771877</c:v>
                </c:pt>
                <c:pt idx="6993">
                  <c:v>157.33035369859218</c:v>
                </c:pt>
                <c:pt idx="6994">
                  <c:v>156.75882531839116</c:v>
                </c:pt>
                <c:pt idx="6995">
                  <c:v>156.02616656376355</c:v>
                </c:pt>
                <c:pt idx="6996">
                  <c:v>155.37830880425935</c:v>
                </c:pt>
                <c:pt idx="6997">
                  <c:v>154.8103402884507</c:v>
                </c:pt>
                <c:pt idx="6998">
                  <c:v>154.21981229423227</c:v>
                </c:pt>
                <c:pt idx="6999">
                  <c:v>153.60686023504365</c:v>
                </c:pt>
                <c:pt idx="7000">
                  <c:v>152.96405011133638</c:v>
                </c:pt>
                <c:pt idx="7001">
                  <c:v>152.44700745682223</c:v>
                </c:pt>
                <c:pt idx="7002">
                  <c:v>151.83759213611125</c:v>
                </c:pt>
                <c:pt idx="7003">
                  <c:v>151.19849862096072</c:v>
                </c:pt>
                <c:pt idx="7004">
                  <c:v>150.58623688438584</c:v>
                </c:pt>
                <c:pt idx="7005">
                  <c:v>150.00382883549759</c:v>
                </c:pt>
                <c:pt idx="7006">
                  <c:v>149.39932151945143</c:v>
                </c:pt>
                <c:pt idx="7007">
                  <c:v>148.76538561836992</c:v>
                </c:pt>
                <c:pt idx="7008">
                  <c:v>148.20964611062973</c:v>
                </c:pt>
                <c:pt idx="7009">
                  <c:v>147.63185666648269</c:v>
                </c:pt>
                <c:pt idx="7010">
                  <c:v>147.03215269936828</c:v>
                </c:pt>
                <c:pt idx="7011">
                  <c:v>146.47966311415792</c:v>
                </c:pt>
                <c:pt idx="7012">
                  <c:v>145.90525900597942</c:v>
                </c:pt>
                <c:pt idx="7013">
                  <c:v>145.25375714000353</c:v>
                </c:pt>
                <c:pt idx="7014">
                  <c:v>144.6286878241695</c:v>
                </c:pt>
                <c:pt idx="7015">
                  <c:v>144.02988931893847</c:v>
                </c:pt>
                <c:pt idx="7016">
                  <c:v>143.40746174887644</c:v>
                </c:pt>
                <c:pt idx="7017">
                  <c:v>142.81640892926703</c:v>
                </c:pt>
                <c:pt idx="7018">
                  <c:v>142.2492399246411</c:v>
                </c:pt>
                <c:pt idx="7019">
                  <c:v>141.65539272891809</c:v>
                </c:pt>
                <c:pt idx="7020">
                  <c:v>141.06796531444908</c:v>
                </c:pt>
                <c:pt idx="7021">
                  <c:v>140.50428227630434</c:v>
                </c:pt>
                <c:pt idx="7022">
                  <c:v>139.96420820104584</c:v>
                </c:pt>
                <c:pt idx="7023">
                  <c:v>139.35063805137329</c:v>
                </c:pt>
                <c:pt idx="7024">
                  <c:v>138.71395487322161</c:v>
                </c:pt>
                <c:pt idx="7025">
                  <c:v>138.15499945620834</c:v>
                </c:pt>
                <c:pt idx="7026">
                  <c:v>137.56976976146416</c:v>
                </c:pt>
                <c:pt idx="7027">
                  <c:v>136.9908844781115</c:v>
                </c:pt>
                <c:pt idx="7028">
                  <c:v>136.38387368516433</c:v>
                </c:pt>
                <c:pt idx="7029">
                  <c:v>135.85178528452505</c:v>
                </c:pt>
                <c:pt idx="7030">
                  <c:v>135.29863241027635</c:v>
                </c:pt>
                <c:pt idx="7031">
                  <c:v>134.671284858186</c:v>
                </c:pt>
                <c:pt idx="7032">
                  <c:v>134.12054302878383</c:v>
                </c:pt>
                <c:pt idx="7033">
                  <c:v>133.59289251391817</c:v>
                </c:pt>
                <c:pt idx="7034">
                  <c:v>133.04436243734881</c:v>
                </c:pt>
                <c:pt idx="7035">
                  <c:v>132.42226919221147</c:v>
                </c:pt>
                <c:pt idx="7036">
                  <c:v>131.89797325560875</c:v>
                </c:pt>
                <c:pt idx="7037">
                  <c:v>131.35293753139658</c:v>
                </c:pt>
                <c:pt idx="7038">
                  <c:v>130.73481599368785</c:v>
                </c:pt>
                <c:pt idx="7039">
                  <c:v>130.19219131432374</c:v>
                </c:pt>
                <c:pt idx="7040">
                  <c:v>129.6723332634931</c:v>
                </c:pt>
                <c:pt idx="7041">
                  <c:v>129.13192033696177</c:v>
                </c:pt>
                <c:pt idx="7042">
                  <c:v>128.51905310620609</c:v>
                </c:pt>
                <c:pt idx="7043">
                  <c:v>127.93113247808284</c:v>
                </c:pt>
                <c:pt idx="7044">
                  <c:v>127.41581294353846</c:v>
                </c:pt>
                <c:pt idx="7045">
                  <c:v>126.85872369758377</c:v>
                </c:pt>
                <c:pt idx="7046">
                  <c:v>126.27461743648303</c:v>
                </c:pt>
                <c:pt idx="7047">
                  <c:v>125.71514346379766</c:v>
                </c:pt>
                <c:pt idx="7048">
                  <c:v>125.18304894832808</c:v>
                </c:pt>
                <c:pt idx="7049">
                  <c:v>124.57963648676383</c:v>
                </c:pt>
                <c:pt idx="7050">
                  <c:v>124.04995301614228</c:v>
                </c:pt>
                <c:pt idx="7051">
                  <c:v>123.49543475209418</c:v>
                </c:pt>
                <c:pt idx="7052">
                  <c:v>122.94699229298895</c:v>
                </c:pt>
                <c:pt idx="7053">
                  <c:v>122.37197257368351</c:v>
                </c:pt>
                <c:pt idx="7054">
                  <c:v>121.82122168111999</c:v>
                </c:pt>
                <c:pt idx="7055">
                  <c:v>121.29744138377563</c:v>
                </c:pt>
                <c:pt idx="7056">
                  <c:v>120.75390692933524</c:v>
                </c:pt>
                <c:pt idx="7057">
                  <c:v>120.23242866044876</c:v>
                </c:pt>
                <c:pt idx="7058">
                  <c:v>119.68651909911927</c:v>
                </c:pt>
                <c:pt idx="7059">
                  <c:v>119.16735321357818</c:v>
                </c:pt>
                <c:pt idx="7060">
                  <c:v>118.62861774741398</c:v>
                </c:pt>
                <c:pt idx="7061">
                  <c:v>118.08636557929511</c:v>
                </c:pt>
                <c:pt idx="7062">
                  <c:v>117.5706856602352</c:v>
                </c:pt>
                <c:pt idx="7063">
                  <c:v>117.0355755992114</c:v>
                </c:pt>
                <c:pt idx="7064">
                  <c:v>116.52219770861085</c:v>
                </c:pt>
                <c:pt idx="7065">
                  <c:v>116.03041657499327</c:v>
                </c:pt>
                <c:pt idx="7066">
                  <c:v>115.47182451451609</c:v>
                </c:pt>
                <c:pt idx="7067">
                  <c:v>114.94151780242403</c:v>
                </c:pt>
                <c:pt idx="7068">
                  <c:v>114.43275851656477</c:v>
                </c:pt>
                <c:pt idx="7069">
                  <c:v>113.90019341004323</c:v>
                </c:pt>
                <c:pt idx="7070">
                  <c:v>113.32464962063204</c:v>
                </c:pt>
                <c:pt idx="7071">
                  <c:v>112.81948531764262</c:v>
                </c:pt>
                <c:pt idx="7072">
                  <c:v>112.33558922813316</c:v>
                </c:pt>
                <c:pt idx="7073">
                  <c:v>111.7859737311757</c:v>
                </c:pt>
                <c:pt idx="7074">
                  <c:v>111.26420915019999</c:v>
                </c:pt>
                <c:pt idx="7075">
                  <c:v>110.76366345195332</c:v>
                </c:pt>
                <c:pt idx="7076">
                  <c:v>110.23971584641066</c:v>
                </c:pt>
                <c:pt idx="7077">
                  <c:v>109.72157667057537</c:v>
                </c:pt>
                <c:pt idx="7078">
                  <c:v>109.22451693880987</c:v>
                </c:pt>
                <c:pt idx="7079">
                  <c:v>108.70422672647786</c:v>
                </c:pt>
                <c:pt idx="7080">
                  <c:v>108.20947937805776</c:v>
                </c:pt>
                <c:pt idx="7081">
                  <c:v>107.64851599021053</c:v>
                </c:pt>
                <c:pt idx="7082">
                  <c:v>107.11050290334543</c:v>
                </c:pt>
                <c:pt idx="7083">
                  <c:v>106.55154345450494</c:v>
                </c:pt>
                <c:pt idx="7084">
                  <c:v>105.97084898272632</c:v>
                </c:pt>
                <c:pt idx="7085">
                  <c:v>105.41572608577282</c:v>
                </c:pt>
                <c:pt idx="7086">
                  <c:v>104.94799455586842</c:v>
                </c:pt>
                <c:pt idx="7087">
                  <c:v>104.41678126365447</c:v>
                </c:pt>
                <c:pt idx="7088">
                  <c:v>103.86574921725969</c:v>
                </c:pt>
                <c:pt idx="7089">
                  <c:v>103.38215061832361</c:v>
                </c:pt>
                <c:pt idx="7090">
                  <c:v>102.91895760470399</c:v>
                </c:pt>
                <c:pt idx="7091">
                  <c:v>102.4375707586007</c:v>
                </c:pt>
                <c:pt idx="7092">
                  <c:v>101.9381254934511</c:v>
                </c:pt>
                <c:pt idx="7093">
                  <c:v>101.41459484846116</c:v>
                </c:pt>
                <c:pt idx="7094">
                  <c:v>100.95583569539458</c:v>
                </c:pt>
                <c:pt idx="7095">
                  <c:v>100.46002019604093</c:v>
                </c:pt>
                <c:pt idx="7096">
                  <c:v>99.940303918073496</c:v>
                </c:pt>
                <c:pt idx="7097">
                  <c:v>99.48489531804934</c:v>
                </c:pt>
                <c:pt idx="7098">
                  <c:v>99.011617236106616</c:v>
                </c:pt>
                <c:pt idx="7099">
                  <c:v>98.520605085684693</c:v>
                </c:pt>
                <c:pt idx="7100">
                  <c:v>98.049629032201253</c:v>
                </c:pt>
                <c:pt idx="7101">
                  <c:v>97.55670519541323</c:v>
                </c:pt>
                <c:pt idx="7102">
                  <c:v>97.069318450131718</c:v>
                </c:pt>
                <c:pt idx="7103">
                  <c:v>96.601828363129442</c:v>
                </c:pt>
                <c:pt idx="7104">
                  <c:v>96.071033338126639</c:v>
                </c:pt>
                <c:pt idx="7105">
                  <c:v>95.519676807847247</c:v>
                </c:pt>
                <c:pt idx="7106">
                  <c:v>95.037411739114944</c:v>
                </c:pt>
                <c:pt idx="7107">
                  <c:v>94.489033512481498</c:v>
                </c:pt>
                <c:pt idx="7108">
                  <c:v>94.005153892015116</c:v>
                </c:pt>
                <c:pt idx="7109">
                  <c:v>93.545110524131985</c:v>
                </c:pt>
                <c:pt idx="7110">
                  <c:v>93.067862476332053</c:v>
                </c:pt>
                <c:pt idx="7111">
                  <c:v>92.628409124334908</c:v>
                </c:pt>
                <c:pt idx="7112">
                  <c:v>92.171751092420351</c:v>
                </c:pt>
                <c:pt idx="7113">
                  <c:v>91.654080311000044</c:v>
                </c:pt>
                <c:pt idx="7114">
                  <c:v>91.199833323933404</c:v>
                </c:pt>
                <c:pt idx="7115">
                  <c:v>90.764817857708479</c:v>
                </c:pt>
                <c:pt idx="7116">
                  <c:v>90.270849483819887</c:v>
                </c:pt>
                <c:pt idx="7117">
                  <c:v>89.802038911403187</c:v>
                </c:pt>
                <c:pt idx="7118">
                  <c:v>89.352410529077943</c:v>
                </c:pt>
                <c:pt idx="7119">
                  <c:v>88.921828923406025</c:v>
                </c:pt>
                <c:pt idx="7120">
                  <c:v>88.413379390642149</c:v>
                </c:pt>
                <c:pt idx="7121">
                  <c:v>87.967245360674127</c:v>
                </c:pt>
                <c:pt idx="7122">
                  <c:v>87.540018333265138</c:v>
                </c:pt>
                <c:pt idx="7123">
                  <c:v>87.096096056129909</c:v>
                </c:pt>
                <c:pt idx="7124">
                  <c:v>86.635613942707792</c:v>
                </c:pt>
                <c:pt idx="7125">
                  <c:v>86.193993694031818</c:v>
                </c:pt>
                <c:pt idx="7126">
                  <c:v>85.771099896661951</c:v>
                </c:pt>
                <c:pt idx="7127">
                  <c:v>85.271752469424371</c:v>
                </c:pt>
                <c:pt idx="7128">
                  <c:v>84.833626573105605</c:v>
                </c:pt>
                <c:pt idx="7129">
                  <c:v>84.414087353998667</c:v>
                </c:pt>
                <c:pt idx="7130">
                  <c:v>83.978173210512693</c:v>
                </c:pt>
                <c:pt idx="7131">
                  <c:v>83.52601955608516</c:v>
                </c:pt>
                <c:pt idx="7132">
                  <c:v>83.09240744105719</c:v>
                </c:pt>
                <c:pt idx="7133">
                  <c:v>82.711445866664505</c:v>
                </c:pt>
                <c:pt idx="7134">
                  <c:v>82.279956055124785</c:v>
                </c:pt>
                <c:pt idx="7135">
                  <c:v>81.790891664133568</c:v>
                </c:pt>
                <c:pt idx="7136">
                  <c:v>81.378954381959176</c:v>
                </c:pt>
                <c:pt idx="7137">
                  <c:v>80.950958922776678</c:v>
                </c:pt>
                <c:pt idx="7138">
                  <c:v>80.507040700025399</c:v>
                </c:pt>
                <c:pt idx="7139">
                  <c:v>80.081347269302128</c:v>
                </c:pt>
                <c:pt idx="7140">
                  <c:v>79.673743217166873</c:v>
                </c:pt>
                <c:pt idx="7141">
                  <c:v>79.250261539276394</c:v>
                </c:pt>
                <c:pt idx="7142">
                  <c:v>78.770299253811487</c:v>
                </c:pt>
                <c:pt idx="7143">
                  <c:v>78.349228620767676</c:v>
                </c:pt>
                <c:pt idx="7144">
                  <c:v>77.946062454405904</c:v>
                </c:pt>
                <c:pt idx="7145">
                  <c:v>77.470071876369587</c:v>
                </c:pt>
                <c:pt idx="7146">
                  <c:v>77.052495595682998</c:v>
                </c:pt>
                <c:pt idx="7147">
                  <c:v>76.615597531815226</c:v>
                </c:pt>
                <c:pt idx="7148">
                  <c:v>76.200333634474035</c:v>
                </c:pt>
                <c:pt idx="7149">
                  <c:v>75.805171295551119</c:v>
                </c:pt>
                <c:pt idx="7150">
                  <c:v>75.315497220328609</c:v>
                </c:pt>
                <c:pt idx="7151">
                  <c:v>74.920223701156118</c:v>
                </c:pt>
                <c:pt idx="7152">
                  <c:v>74.493184305188436</c:v>
                </c:pt>
                <c:pt idx="7153">
                  <c:v>74.045741919102795</c:v>
                </c:pt>
                <c:pt idx="7154">
                  <c:v>73.653818952972713</c:v>
                </c:pt>
                <c:pt idx="7155">
                  <c:v>73.24667173967093</c:v>
                </c:pt>
                <c:pt idx="7156">
                  <c:v>72.824435692634978</c:v>
                </c:pt>
                <c:pt idx="7157">
                  <c:v>72.419590507791241</c:v>
                </c:pt>
                <c:pt idx="7158">
                  <c:v>72.032000771701505</c:v>
                </c:pt>
                <c:pt idx="7159">
                  <c:v>71.592023228207225</c:v>
                </c:pt>
                <c:pt idx="7160">
                  <c:v>71.174590530103004</c:v>
                </c:pt>
                <c:pt idx="7161">
                  <c:v>70.719080510106366</c:v>
                </c:pt>
                <c:pt idx="7162">
                  <c:v>70.320138498428022</c:v>
                </c:pt>
                <c:pt idx="7163">
                  <c:v>69.906435861081036</c:v>
                </c:pt>
                <c:pt idx="7164">
                  <c:v>69.509795877861876</c:v>
                </c:pt>
                <c:pt idx="7165">
                  <c:v>69.09486367988022</c:v>
                </c:pt>
                <c:pt idx="7166">
                  <c:v>68.700536080006444</c:v>
                </c:pt>
                <c:pt idx="7167">
                  <c:v>68.29163243093565</c:v>
                </c:pt>
                <c:pt idx="7168">
                  <c:v>67.899606859519949</c:v>
                </c:pt>
                <c:pt idx="7169">
                  <c:v>67.489515992772098</c:v>
                </c:pt>
                <c:pt idx="7170">
                  <c:v>67.046652629782585</c:v>
                </c:pt>
                <c:pt idx="7171">
                  <c:v>66.658222041236698</c:v>
                </c:pt>
                <c:pt idx="7172">
                  <c:v>66.28639031759289</c:v>
                </c:pt>
                <c:pt idx="7173">
                  <c:v>65.900171481879795</c:v>
                </c:pt>
                <c:pt idx="7174">
                  <c:v>65.425434477208498</c:v>
                </c:pt>
                <c:pt idx="7175">
                  <c:v>65.006150467775186</c:v>
                </c:pt>
                <c:pt idx="7176">
                  <c:v>64.604905856689157</c:v>
                </c:pt>
                <c:pt idx="7177">
                  <c:v>64.171625937333957</c:v>
                </c:pt>
                <c:pt idx="7178">
                  <c:v>63.756385416327198</c:v>
                </c:pt>
                <c:pt idx="7179">
                  <c:v>63.392748678652787</c:v>
                </c:pt>
                <c:pt idx="7180">
                  <c:v>62.980039925144098</c:v>
                </c:pt>
                <c:pt idx="7181">
                  <c:v>62.588556308657104</c:v>
                </c:pt>
                <c:pt idx="7182">
                  <c:v>62.21328076857197</c:v>
                </c:pt>
                <c:pt idx="7183">
                  <c:v>61.854077891450451</c:v>
                </c:pt>
                <c:pt idx="7184">
                  <c:v>61.44641677373717</c:v>
                </c:pt>
                <c:pt idx="7185">
                  <c:v>61.059736506181906</c:v>
                </c:pt>
                <c:pt idx="7186">
                  <c:v>60.670881166691707</c:v>
                </c:pt>
                <c:pt idx="7187">
                  <c:v>60.267144394274872</c:v>
                </c:pt>
                <c:pt idx="7188">
                  <c:v>59.84868792846904</c:v>
                </c:pt>
                <c:pt idx="7189">
                  <c:v>59.481730799446929</c:v>
                </c:pt>
                <c:pt idx="7190">
                  <c:v>59.097941146868195</c:v>
                </c:pt>
                <c:pt idx="7191">
                  <c:v>58.699481131651979</c:v>
                </c:pt>
                <c:pt idx="7192">
                  <c:v>58.321556667334832</c:v>
                </c:pt>
                <c:pt idx="7193">
                  <c:v>57.925727081118005</c:v>
                </c:pt>
                <c:pt idx="7194">
                  <c:v>57.579140974973555</c:v>
                </c:pt>
                <c:pt idx="7195">
                  <c:v>57.204846276452372</c:v>
                </c:pt>
                <c:pt idx="7196">
                  <c:v>56.84609854210359</c:v>
                </c:pt>
                <c:pt idx="7197">
                  <c:v>56.502762358488958</c:v>
                </c:pt>
                <c:pt idx="7198">
                  <c:v>56.146226376972969</c:v>
                </c:pt>
                <c:pt idx="7199">
                  <c:v>55.77662601099486</c:v>
                </c:pt>
                <c:pt idx="7200">
                  <c:v>55.389543866895011</c:v>
                </c:pt>
                <c:pt idx="7201">
                  <c:v>55.050641543832235</c:v>
                </c:pt>
                <c:pt idx="7202">
                  <c:v>54.68467094365009</c:v>
                </c:pt>
                <c:pt idx="7203">
                  <c:v>54.333927150012414</c:v>
                </c:pt>
                <c:pt idx="7204">
                  <c:v>53.998274749479457</c:v>
                </c:pt>
                <c:pt idx="7205">
                  <c:v>53.617424179198132</c:v>
                </c:pt>
                <c:pt idx="7206">
                  <c:v>53.25625692794771</c:v>
                </c:pt>
                <c:pt idx="7207">
                  <c:v>52.910131739051586</c:v>
                </c:pt>
                <c:pt idx="7208">
                  <c:v>52.548198463118062</c:v>
                </c:pt>
                <c:pt idx="7209">
                  <c:v>52.204385657567329</c:v>
                </c:pt>
                <c:pt idx="7210">
                  <c:v>51.814975617484485</c:v>
                </c:pt>
                <c:pt idx="7211">
                  <c:v>51.487208261059415</c:v>
                </c:pt>
                <c:pt idx="7212">
                  <c:v>51.146889807865911</c:v>
                </c:pt>
                <c:pt idx="7213">
                  <c:v>50.794155671343177</c:v>
                </c:pt>
                <c:pt idx="7214">
                  <c:v>50.456139246608771</c:v>
                </c:pt>
                <c:pt idx="7215">
                  <c:v>50.102713493380449</c:v>
                </c:pt>
                <c:pt idx="7216">
                  <c:v>49.735882539987522</c:v>
                </c:pt>
                <c:pt idx="7217">
                  <c:v>49.448998564935692</c:v>
                </c:pt>
                <c:pt idx="7218">
                  <c:v>49.115495455610215</c:v>
                </c:pt>
                <c:pt idx="7219">
                  <c:v>48.766804965680272</c:v>
                </c:pt>
                <c:pt idx="7220">
                  <c:v>48.422390082323744</c:v>
                </c:pt>
                <c:pt idx="7221">
                  <c:v>48.092372939479439</c:v>
                </c:pt>
                <c:pt idx="7222">
                  <c:v>47.747339842760127</c:v>
                </c:pt>
                <c:pt idx="7223">
                  <c:v>47.419635083261227</c:v>
                </c:pt>
                <c:pt idx="7224">
                  <c:v>47.048533570660467</c:v>
                </c:pt>
                <c:pt idx="7225">
                  <c:v>46.723239856009307</c:v>
                </c:pt>
                <c:pt idx="7226">
                  <c:v>46.412019531303436</c:v>
                </c:pt>
                <c:pt idx="7227">
                  <c:v>46.076037762674602</c:v>
                </c:pt>
                <c:pt idx="7228">
                  <c:v>45.724283977559828</c:v>
                </c:pt>
                <c:pt idx="7229">
                  <c:v>45.3878683818197</c:v>
                </c:pt>
                <c:pt idx="7230">
                  <c:v>45.038756342476944</c:v>
                </c:pt>
              </c:numCache>
            </c:numRef>
          </c:xVal>
          <c:yVal>
            <c:numRef>
              <c:f>Accelerometer!$K$1230:$K$8460</c:f>
              <c:numCache>
                <c:formatCode>General</c:formatCode>
                <c:ptCount val="7231"/>
                <c:pt idx="0">
                  <c:v>49738.393667721059</c:v>
                </c:pt>
                <c:pt idx="1">
                  <c:v>52614.42323354166</c:v>
                </c:pt>
                <c:pt idx="2">
                  <c:v>51260.997555508438</c:v>
                </c:pt>
                <c:pt idx="3">
                  <c:v>51260.997555508438</c:v>
                </c:pt>
                <c:pt idx="4">
                  <c:v>49738.393667721059</c:v>
                </c:pt>
                <c:pt idx="5">
                  <c:v>51260.997555508438</c:v>
                </c:pt>
                <c:pt idx="6">
                  <c:v>52614.42323354166</c:v>
                </c:pt>
                <c:pt idx="7">
                  <c:v>51260.997555508438</c:v>
                </c:pt>
                <c:pt idx="8">
                  <c:v>52614.42323354166</c:v>
                </c:pt>
                <c:pt idx="9">
                  <c:v>52614.42323354166</c:v>
                </c:pt>
                <c:pt idx="10">
                  <c:v>52614.42323354166</c:v>
                </c:pt>
                <c:pt idx="11">
                  <c:v>51260.997555508438</c:v>
                </c:pt>
                <c:pt idx="12">
                  <c:v>52614.42323354166</c:v>
                </c:pt>
                <c:pt idx="13">
                  <c:v>51260.997555508438</c:v>
                </c:pt>
                <c:pt idx="14">
                  <c:v>49738.393667721059</c:v>
                </c:pt>
                <c:pt idx="15">
                  <c:v>49738.393667721059</c:v>
                </c:pt>
                <c:pt idx="16">
                  <c:v>51260.997555508438</c:v>
                </c:pt>
                <c:pt idx="17">
                  <c:v>51260.997555508438</c:v>
                </c:pt>
                <c:pt idx="18">
                  <c:v>51260.997555508438</c:v>
                </c:pt>
                <c:pt idx="19">
                  <c:v>51260.997555508438</c:v>
                </c:pt>
                <c:pt idx="20">
                  <c:v>55659.63100911642</c:v>
                </c:pt>
                <c:pt idx="21">
                  <c:v>55659.63100911642</c:v>
                </c:pt>
                <c:pt idx="22">
                  <c:v>55659.63100911642</c:v>
                </c:pt>
                <c:pt idx="23">
                  <c:v>55659.63100911642</c:v>
                </c:pt>
                <c:pt idx="24">
                  <c:v>52614.42323354166</c:v>
                </c:pt>
                <c:pt idx="25">
                  <c:v>55659.63100911642</c:v>
                </c:pt>
                <c:pt idx="26">
                  <c:v>52614.42323354166</c:v>
                </c:pt>
                <c:pt idx="27">
                  <c:v>57013.056687149641</c:v>
                </c:pt>
                <c:pt idx="28">
                  <c:v>51260.997555508438</c:v>
                </c:pt>
                <c:pt idx="29">
                  <c:v>52614.42323354166</c:v>
                </c:pt>
                <c:pt idx="30">
                  <c:v>54137.027121329047</c:v>
                </c:pt>
                <c:pt idx="31">
                  <c:v>51260.997555508438</c:v>
                </c:pt>
                <c:pt idx="32">
                  <c:v>51260.997555508438</c:v>
                </c:pt>
                <c:pt idx="33">
                  <c:v>51260.997555508438</c:v>
                </c:pt>
                <c:pt idx="34">
                  <c:v>54137.027121329047</c:v>
                </c:pt>
                <c:pt idx="35">
                  <c:v>51260.997555508438</c:v>
                </c:pt>
                <c:pt idx="36">
                  <c:v>51260.997555508438</c:v>
                </c:pt>
                <c:pt idx="37">
                  <c:v>52614.42323354166</c:v>
                </c:pt>
                <c:pt idx="38">
                  <c:v>51260.997555508438</c:v>
                </c:pt>
                <c:pt idx="39">
                  <c:v>51260.997555508438</c:v>
                </c:pt>
                <c:pt idx="40">
                  <c:v>51260.997555508438</c:v>
                </c:pt>
                <c:pt idx="41">
                  <c:v>52614.42323354166</c:v>
                </c:pt>
                <c:pt idx="42">
                  <c:v>52614.42323354166</c:v>
                </c:pt>
                <c:pt idx="43">
                  <c:v>48215.789779933686</c:v>
                </c:pt>
                <c:pt idx="44">
                  <c:v>48215.789779933686</c:v>
                </c:pt>
                <c:pt idx="45">
                  <c:v>51260.997555508438</c:v>
                </c:pt>
                <c:pt idx="46">
                  <c:v>51260.997555508438</c:v>
                </c:pt>
                <c:pt idx="47">
                  <c:v>51260.997555508438</c:v>
                </c:pt>
                <c:pt idx="48">
                  <c:v>51260.997555508438</c:v>
                </c:pt>
                <c:pt idx="49">
                  <c:v>52614.42323354166</c:v>
                </c:pt>
                <c:pt idx="50">
                  <c:v>49738.393667721059</c:v>
                </c:pt>
                <c:pt idx="51">
                  <c:v>51260.997555508438</c:v>
                </c:pt>
                <c:pt idx="52">
                  <c:v>49738.393667721059</c:v>
                </c:pt>
                <c:pt idx="53">
                  <c:v>51260.997555508438</c:v>
                </c:pt>
                <c:pt idx="54">
                  <c:v>51260.997555508438</c:v>
                </c:pt>
                <c:pt idx="55">
                  <c:v>49738.393667721059</c:v>
                </c:pt>
                <c:pt idx="56">
                  <c:v>49738.393667721059</c:v>
                </c:pt>
                <c:pt idx="57">
                  <c:v>51260.997555508438</c:v>
                </c:pt>
                <c:pt idx="58">
                  <c:v>49738.393667721059</c:v>
                </c:pt>
                <c:pt idx="59">
                  <c:v>51260.997555508438</c:v>
                </c:pt>
                <c:pt idx="60">
                  <c:v>49738.393667721059</c:v>
                </c:pt>
                <c:pt idx="61">
                  <c:v>48215.789779933686</c:v>
                </c:pt>
                <c:pt idx="62">
                  <c:v>51260.997555508438</c:v>
                </c:pt>
                <c:pt idx="63">
                  <c:v>48215.789779933686</c:v>
                </c:pt>
                <c:pt idx="64">
                  <c:v>48215.789779933686</c:v>
                </c:pt>
                <c:pt idx="65">
                  <c:v>51260.997555508438</c:v>
                </c:pt>
                <c:pt idx="66">
                  <c:v>49738.393667721059</c:v>
                </c:pt>
                <c:pt idx="67">
                  <c:v>48215.789779933686</c:v>
                </c:pt>
                <c:pt idx="68">
                  <c:v>49738.393667721059</c:v>
                </c:pt>
                <c:pt idx="69">
                  <c:v>51260.997555508438</c:v>
                </c:pt>
                <c:pt idx="70">
                  <c:v>49738.393667721059</c:v>
                </c:pt>
                <c:pt idx="71">
                  <c:v>49738.393667721059</c:v>
                </c:pt>
                <c:pt idx="72">
                  <c:v>48215.789779933686</c:v>
                </c:pt>
                <c:pt idx="73">
                  <c:v>46693.185892146292</c:v>
                </c:pt>
                <c:pt idx="74">
                  <c:v>48215.789779933686</c:v>
                </c:pt>
                <c:pt idx="75">
                  <c:v>46693.185892146292</c:v>
                </c:pt>
                <c:pt idx="76">
                  <c:v>51260.997555508438</c:v>
                </c:pt>
                <c:pt idx="77">
                  <c:v>49738.393667721059</c:v>
                </c:pt>
                <c:pt idx="78">
                  <c:v>48215.789779933686</c:v>
                </c:pt>
                <c:pt idx="79">
                  <c:v>51260.997555508438</c:v>
                </c:pt>
                <c:pt idx="80">
                  <c:v>46693.185892146292</c:v>
                </c:pt>
                <c:pt idx="81">
                  <c:v>48215.789779933686</c:v>
                </c:pt>
                <c:pt idx="82">
                  <c:v>49738.393667721059</c:v>
                </c:pt>
                <c:pt idx="83">
                  <c:v>48215.789779933686</c:v>
                </c:pt>
                <c:pt idx="84">
                  <c:v>48215.789779933686</c:v>
                </c:pt>
                <c:pt idx="85">
                  <c:v>49738.393667721059</c:v>
                </c:pt>
                <c:pt idx="86">
                  <c:v>48215.789779933686</c:v>
                </c:pt>
                <c:pt idx="87">
                  <c:v>49738.393667721059</c:v>
                </c:pt>
                <c:pt idx="88">
                  <c:v>45339.760214113085</c:v>
                </c:pt>
                <c:pt idx="89">
                  <c:v>45339.760214113085</c:v>
                </c:pt>
                <c:pt idx="90">
                  <c:v>46693.185892146292</c:v>
                </c:pt>
                <c:pt idx="91">
                  <c:v>45339.760214113085</c:v>
                </c:pt>
                <c:pt idx="92">
                  <c:v>46693.185892146292</c:v>
                </c:pt>
                <c:pt idx="93">
                  <c:v>48215.789779933686</c:v>
                </c:pt>
                <c:pt idx="94">
                  <c:v>46693.185892146292</c:v>
                </c:pt>
                <c:pt idx="95">
                  <c:v>46693.185892146292</c:v>
                </c:pt>
                <c:pt idx="96">
                  <c:v>45339.760214113085</c:v>
                </c:pt>
                <c:pt idx="97">
                  <c:v>49738.393667721059</c:v>
                </c:pt>
                <c:pt idx="98">
                  <c:v>45339.760214113085</c:v>
                </c:pt>
                <c:pt idx="99">
                  <c:v>46693.185892146292</c:v>
                </c:pt>
                <c:pt idx="100">
                  <c:v>46693.185892146292</c:v>
                </c:pt>
                <c:pt idx="101">
                  <c:v>48215.789779933686</c:v>
                </c:pt>
                <c:pt idx="102">
                  <c:v>48215.789779933686</c:v>
                </c:pt>
                <c:pt idx="103">
                  <c:v>45339.760214113085</c:v>
                </c:pt>
                <c:pt idx="104">
                  <c:v>45339.760214113085</c:v>
                </c:pt>
                <c:pt idx="105">
                  <c:v>48215.789779933686</c:v>
                </c:pt>
                <c:pt idx="106">
                  <c:v>46693.185892146292</c:v>
                </c:pt>
                <c:pt idx="107">
                  <c:v>45339.760214113085</c:v>
                </c:pt>
                <c:pt idx="108">
                  <c:v>46693.185892146292</c:v>
                </c:pt>
                <c:pt idx="109">
                  <c:v>48215.789779933686</c:v>
                </c:pt>
                <c:pt idx="110">
                  <c:v>45339.760214113085</c:v>
                </c:pt>
                <c:pt idx="111">
                  <c:v>46693.185892146292</c:v>
                </c:pt>
                <c:pt idx="112">
                  <c:v>45339.760214113085</c:v>
                </c:pt>
                <c:pt idx="113">
                  <c:v>46693.185892146292</c:v>
                </c:pt>
                <c:pt idx="114">
                  <c:v>45339.760214113085</c:v>
                </c:pt>
                <c:pt idx="115">
                  <c:v>45339.760214113085</c:v>
                </c:pt>
                <c:pt idx="116">
                  <c:v>46693.185892146292</c:v>
                </c:pt>
                <c:pt idx="117">
                  <c:v>45339.760214113085</c:v>
                </c:pt>
                <c:pt idx="118">
                  <c:v>45339.760214113085</c:v>
                </c:pt>
                <c:pt idx="119">
                  <c:v>45339.760214113085</c:v>
                </c:pt>
                <c:pt idx="120">
                  <c:v>45339.760214113085</c:v>
                </c:pt>
                <c:pt idx="121">
                  <c:v>45339.760214113085</c:v>
                </c:pt>
                <c:pt idx="122">
                  <c:v>45339.760214113085</c:v>
                </c:pt>
                <c:pt idx="123">
                  <c:v>48215.789779933686</c:v>
                </c:pt>
                <c:pt idx="124">
                  <c:v>46693.185892146292</c:v>
                </c:pt>
                <c:pt idx="125">
                  <c:v>45339.760214113085</c:v>
                </c:pt>
                <c:pt idx="126">
                  <c:v>46693.185892146292</c:v>
                </c:pt>
                <c:pt idx="127">
                  <c:v>45339.760214113085</c:v>
                </c:pt>
                <c:pt idx="128">
                  <c:v>43817.15632632569</c:v>
                </c:pt>
                <c:pt idx="129">
                  <c:v>45339.760214113085</c:v>
                </c:pt>
                <c:pt idx="130">
                  <c:v>43817.15632632569</c:v>
                </c:pt>
                <c:pt idx="131">
                  <c:v>45339.760214113085</c:v>
                </c:pt>
                <c:pt idx="132">
                  <c:v>46693.185892146292</c:v>
                </c:pt>
                <c:pt idx="133">
                  <c:v>46693.185892146292</c:v>
                </c:pt>
                <c:pt idx="134">
                  <c:v>45339.760214113085</c:v>
                </c:pt>
                <c:pt idx="135">
                  <c:v>45339.760214113085</c:v>
                </c:pt>
                <c:pt idx="136">
                  <c:v>45339.760214113085</c:v>
                </c:pt>
                <c:pt idx="137">
                  <c:v>45339.760214113085</c:v>
                </c:pt>
                <c:pt idx="138">
                  <c:v>43817.15632632569</c:v>
                </c:pt>
                <c:pt idx="139">
                  <c:v>45339.760214113085</c:v>
                </c:pt>
                <c:pt idx="140">
                  <c:v>43817.15632632569</c:v>
                </c:pt>
                <c:pt idx="141">
                  <c:v>43817.15632632569</c:v>
                </c:pt>
                <c:pt idx="142">
                  <c:v>43817.15632632569</c:v>
                </c:pt>
                <c:pt idx="143">
                  <c:v>42294.552438538311</c:v>
                </c:pt>
                <c:pt idx="144">
                  <c:v>45339.760214113085</c:v>
                </c:pt>
                <c:pt idx="145">
                  <c:v>43817.15632632569</c:v>
                </c:pt>
                <c:pt idx="146">
                  <c:v>45339.760214113085</c:v>
                </c:pt>
                <c:pt idx="147">
                  <c:v>45339.760214113085</c:v>
                </c:pt>
                <c:pt idx="148">
                  <c:v>45339.760214113085</c:v>
                </c:pt>
                <c:pt idx="149">
                  <c:v>43817.15632632569</c:v>
                </c:pt>
                <c:pt idx="150">
                  <c:v>42294.552438538311</c:v>
                </c:pt>
                <c:pt idx="151">
                  <c:v>42294.552438538311</c:v>
                </c:pt>
                <c:pt idx="152">
                  <c:v>42294.552438538311</c:v>
                </c:pt>
                <c:pt idx="153">
                  <c:v>45339.760214113085</c:v>
                </c:pt>
                <c:pt idx="154">
                  <c:v>42294.552438538311</c:v>
                </c:pt>
                <c:pt idx="155">
                  <c:v>43817.15632632569</c:v>
                </c:pt>
                <c:pt idx="156">
                  <c:v>43817.15632632569</c:v>
                </c:pt>
                <c:pt idx="157">
                  <c:v>42294.552438538311</c:v>
                </c:pt>
                <c:pt idx="158">
                  <c:v>42294.552438538311</c:v>
                </c:pt>
                <c:pt idx="159">
                  <c:v>42294.552438538311</c:v>
                </c:pt>
                <c:pt idx="160">
                  <c:v>42294.552438538311</c:v>
                </c:pt>
                <c:pt idx="161">
                  <c:v>45339.760214113085</c:v>
                </c:pt>
                <c:pt idx="162">
                  <c:v>43817.15632632569</c:v>
                </c:pt>
                <c:pt idx="163">
                  <c:v>42294.552438538311</c:v>
                </c:pt>
                <c:pt idx="164">
                  <c:v>45339.760214113085</c:v>
                </c:pt>
                <c:pt idx="165">
                  <c:v>43817.15632632569</c:v>
                </c:pt>
                <c:pt idx="166">
                  <c:v>42294.552438538311</c:v>
                </c:pt>
                <c:pt idx="167">
                  <c:v>40941.126760505089</c:v>
                </c:pt>
                <c:pt idx="168">
                  <c:v>43817.15632632569</c:v>
                </c:pt>
                <c:pt idx="169">
                  <c:v>42294.552438538311</c:v>
                </c:pt>
                <c:pt idx="170">
                  <c:v>40941.126760505089</c:v>
                </c:pt>
                <c:pt idx="171">
                  <c:v>42294.552438538311</c:v>
                </c:pt>
                <c:pt idx="172">
                  <c:v>39418.522872717709</c:v>
                </c:pt>
                <c:pt idx="173">
                  <c:v>42294.552438538311</c:v>
                </c:pt>
                <c:pt idx="174">
                  <c:v>42294.552438538311</c:v>
                </c:pt>
                <c:pt idx="175">
                  <c:v>43817.15632632569</c:v>
                </c:pt>
                <c:pt idx="176">
                  <c:v>43817.15632632569</c:v>
                </c:pt>
                <c:pt idx="177">
                  <c:v>42294.552438538311</c:v>
                </c:pt>
                <c:pt idx="178">
                  <c:v>43817.15632632569</c:v>
                </c:pt>
                <c:pt idx="179">
                  <c:v>42294.552438538311</c:v>
                </c:pt>
                <c:pt idx="180">
                  <c:v>42294.552438538311</c:v>
                </c:pt>
                <c:pt idx="181">
                  <c:v>43817.15632632569</c:v>
                </c:pt>
                <c:pt idx="182">
                  <c:v>42294.552438538311</c:v>
                </c:pt>
                <c:pt idx="183">
                  <c:v>42294.552438538311</c:v>
                </c:pt>
                <c:pt idx="184">
                  <c:v>40941.126760505089</c:v>
                </c:pt>
                <c:pt idx="185">
                  <c:v>43817.15632632569</c:v>
                </c:pt>
                <c:pt idx="186">
                  <c:v>40941.126760505089</c:v>
                </c:pt>
                <c:pt idx="187">
                  <c:v>40941.126760505089</c:v>
                </c:pt>
                <c:pt idx="188">
                  <c:v>42294.552438538311</c:v>
                </c:pt>
                <c:pt idx="189">
                  <c:v>43817.15632632569</c:v>
                </c:pt>
                <c:pt idx="190">
                  <c:v>42294.552438538311</c:v>
                </c:pt>
                <c:pt idx="191">
                  <c:v>40941.126760505089</c:v>
                </c:pt>
                <c:pt idx="192">
                  <c:v>40941.126760505089</c:v>
                </c:pt>
                <c:pt idx="193">
                  <c:v>40941.126760505089</c:v>
                </c:pt>
                <c:pt idx="194">
                  <c:v>42294.552438538311</c:v>
                </c:pt>
                <c:pt idx="195">
                  <c:v>42294.552438538311</c:v>
                </c:pt>
                <c:pt idx="196">
                  <c:v>40941.126760505089</c:v>
                </c:pt>
                <c:pt idx="197">
                  <c:v>42294.552438538311</c:v>
                </c:pt>
                <c:pt idx="198">
                  <c:v>40941.126760505089</c:v>
                </c:pt>
                <c:pt idx="199">
                  <c:v>39418.522872717709</c:v>
                </c:pt>
                <c:pt idx="200">
                  <c:v>39418.522872717709</c:v>
                </c:pt>
                <c:pt idx="201">
                  <c:v>39418.522872717709</c:v>
                </c:pt>
                <c:pt idx="202">
                  <c:v>39418.522872717709</c:v>
                </c:pt>
                <c:pt idx="203">
                  <c:v>39418.522872717709</c:v>
                </c:pt>
                <c:pt idx="204">
                  <c:v>40941.126760505089</c:v>
                </c:pt>
                <c:pt idx="205">
                  <c:v>40941.126760505089</c:v>
                </c:pt>
                <c:pt idx="206">
                  <c:v>40941.126760505089</c:v>
                </c:pt>
                <c:pt idx="207">
                  <c:v>39418.522872717709</c:v>
                </c:pt>
                <c:pt idx="208">
                  <c:v>40941.126760505089</c:v>
                </c:pt>
                <c:pt idx="209">
                  <c:v>42294.552438538311</c:v>
                </c:pt>
                <c:pt idx="210">
                  <c:v>39418.522872717709</c:v>
                </c:pt>
                <c:pt idx="211">
                  <c:v>42294.552438538311</c:v>
                </c:pt>
                <c:pt idx="212">
                  <c:v>40941.126760505089</c:v>
                </c:pt>
                <c:pt idx="213">
                  <c:v>39418.522872717709</c:v>
                </c:pt>
                <c:pt idx="214">
                  <c:v>39418.522872717709</c:v>
                </c:pt>
                <c:pt idx="215">
                  <c:v>42294.552438538311</c:v>
                </c:pt>
                <c:pt idx="216">
                  <c:v>39418.522872717709</c:v>
                </c:pt>
                <c:pt idx="217">
                  <c:v>40941.126760505089</c:v>
                </c:pt>
                <c:pt idx="218">
                  <c:v>39418.522872717709</c:v>
                </c:pt>
                <c:pt idx="219">
                  <c:v>39418.522872717709</c:v>
                </c:pt>
                <c:pt idx="220">
                  <c:v>42294.552438538311</c:v>
                </c:pt>
                <c:pt idx="221">
                  <c:v>39418.522872717709</c:v>
                </c:pt>
                <c:pt idx="222">
                  <c:v>39418.522872717709</c:v>
                </c:pt>
                <c:pt idx="223">
                  <c:v>39418.522872717709</c:v>
                </c:pt>
                <c:pt idx="224">
                  <c:v>39418.522872717709</c:v>
                </c:pt>
                <c:pt idx="225">
                  <c:v>39418.522872717709</c:v>
                </c:pt>
                <c:pt idx="226">
                  <c:v>39418.522872717709</c:v>
                </c:pt>
                <c:pt idx="227">
                  <c:v>39418.522872717709</c:v>
                </c:pt>
                <c:pt idx="228">
                  <c:v>39418.522872717709</c:v>
                </c:pt>
                <c:pt idx="229">
                  <c:v>39418.522872717709</c:v>
                </c:pt>
                <c:pt idx="230">
                  <c:v>39418.522872717709</c:v>
                </c:pt>
                <c:pt idx="231">
                  <c:v>39418.522872717709</c:v>
                </c:pt>
                <c:pt idx="232">
                  <c:v>39418.522872717709</c:v>
                </c:pt>
                <c:pt idx="233">
                  <c:v>39418.522872717709</c:v>
                </c:pt>
                <c:pt idx="234">
                  <c:v>40941.126760505089</c:v>
                </c:pt>
                <c:pt idx="235">
                  <c:v>39418.522872717709</c:v>
                </c:pt>
                <c:pt idx="236">
                  <c:v>39418.522872717709</c:v>
                </c:pt>
                <c:pt idx="237">
                  <c:v>40941.126760505089</c:v>
                </c:pt>
                <c:pt idx="238">
                  <c:v>39418.522872717709</c:v>
                </c:pt>
                <c:pt idx="239">
                  <c:v>39418.522872717709</c:v>
                </c:pt>
                <c:pt idx="240">
                  <c:v>39418.522872717709</c:v>
                </c:pt>
                <c:pt idx="241">
                  <c:v>39418.522872717709</c:v>
                </c:pt>
                <c:pt idx="242">
                  <c:v>37895.918984930337</c:v>
                </c:pt>
                <c:pt idx="243">
                  <c:v>39418.522872717709</c:v>
                </c:pt>
                <c:pt idx="244">
                  <c:v>39418.522872717709</c:v>
                </c:pt>
                <c:pt idx="245">
                  <c:v>39418.522872717709</c:v>
                </c:pt>
                <c:pt idx="246">
                  <c:v>39418.522872717709</c:v>
                </c:pt>
                <c:pt idx="247">
                  <c:v>39418.522872717709</c:v>
                </c:pt>
                <c:pt idx="248">
                  <c:v>39418.522872717709</c:v>
                </c:pt>
                <c:pt idx="249">
                  <c:v>39418.522872717709</c:v>
                </c:pt>
                <c:pt idx="250">
                  <c:v>39418.522872717709</c:v>
                </c:pt>
                <c:pt idx="251">
                  <c:v>39418.522872717709</c:v>
                </c:pt>
                <c:pt idx="252">
                  <c:v>39418.522872717709</c:v>
                </c:pt>
                <c:pt idx="253">
                  <c:v>39418.522872717709</c:v>
                </c:pt>
                <c:pt idx="254">
                  <c:v>39418.522872717709</c:v>
                </c:pt>
                <c:pt idx="255">
                  <c:v>39418.522872717709</c:v>
                </c:pt>
                <c:pt idx="256">
                  <c:v>39418.522872717709</c:v>
                </c:pt>
                <c:pt idx="257">
                  <c:v>39418.522872717709</c:v>
                </c:pt>
                <c:pt idx="258">
                  <c:v>39418.522872717709</c:v>
                </c:pt>
                <c:pt idx="259">
                  <c:v>39418.522872717709</c:v>
                </c:pt>
                <c:pt idx="260">
                  <c:v>39418.522872717709</c:v>
                </c:pt>
                <c:pt idx="261">
                  <c:v>39418.522872717709</c:v>
                </c:pt>
                <c:pt idx="262">
                  <c:v>39418.522872717709</c:v>
                </c:pt>
                <c:pt idx="263">
                  <c:v>39418.522872717709</c:v>
                </c:pt>
                <c:pt idx="264">
                  <c:v>39418.522872717709</c:v>
                </c:pt>
                <c:pt idx="265">
                  <c:v>39418.522872717709</c:v>
                </c:pt>
                <c:pt idx="266">
                  <c:v>39418.522872717709</c:v>
                </c:pt>
                <c:pt idx="267">
                  <c:v>39418.522872717709</c:v>
                </c:pt>
                <c:pt idx="268">
                  <c:v>39418.522872717709</c:v>
                </c:pt>
                <c:pt idx="269">
                  <c:v>39418.522872717709</c:v>
                </c:pt>
                <c:pt idx="270">
                  <c:v>39418.522872717709</c:v>
                </c:pt>
                <c:pt idx="271">
                  <c:v>39418.522872717709</c:v>
                </c:pt>
                <c:pt idx="272">
                  <c:v>39418.522872717709</c:v>
                </c:pt>
                <c:pt idx="273">
                  <c:v>39418.522872717709</c:v>
                </c:pt>
                <c:pt idx="274">
                  <c:v>39418.522872717709</c:v>
                </c:pt>
                <c:pt idx="275">
                  <c:v>39418.522872717709</c:v>
                </c:pt>
                <c:pt idx="276">
                  <c:v>39418.522872717709</c:v>
                </c:pt>
                <c:pt idx="277">
                  <c:v>39418.522872717709</c:v>
                </c:pt>
                <c:pt idx="278">
                  <c:v>39418.522872717709</c:v>
                </c:pt>
                <c:pt idx="279">
                  <c:v>39418.522872717709</c:v>
                </c:pt>
                <c:pt idx="280">
                  <c:v>39418.522872717709</c:v>
                </c:pt>
                <c:pt idx="281">
                  <c:v>39418.522872717709</c:v>
                </c:pt>
                <c:pt idx="282">
                  <c:v>39418.522872717709</c:v>
                </c:pt>
                <c:pt idx="283">
                  <c:v>39418.522872717709</c:v>
                </c:pt>
                <c:pt idx="284">
                  <c:v>39418.522872717709</c:v>
                </c:pt>
                <c:pt idx="285">
                  <c:v>39418.522872717709</c:v>
                </c:pt>
                <c:pt idx="286">
                  <c:v>39418.522872717709</c:v>
                </c:pt>
                <c:pt idx="287">
                  <c:v>39418.522872717709</c:v>
                </c:pt>
                <c:pt idx="288">
                  <c:v>39418.522872717709</c:v>
                </c:pt>
                <c:pt idx="289">
                  <c:v>39418.522872717709</c:v>
                </c:pt>
                <c:pt idx="290">
                  <c:v>39418.522872717709</c:v>
                </c:pt>
                <c:pt idx="291">
                  <c:v>39418.522872717709</c:v>
                </c:pt>
                <c:pt idx="292">
                  <c:v>37895.918984930337</c:v>
                </c:pt>
                <c:pt idx="293">
                  <c:v>37895.918984930337</c:v>
                </c:pt>
                <c:pt idx="294">
                  <c:v>37895.918984930337</c:v>
                </c:pt>
                <c:pt idx="295">
                  <c:v>37895.918984930337</c:v>
                </c:pt>
                <c:pt idx="296">
                  <c:v>37895.918984930337</c:v>
                </c:pt>
                <c:pt idx="297">
                  <c:v>39418.522872717709</c:v>
                </c:pt>
                <c:pt idx="298">
                  <c:v>37895.918984930337</c:v>
                </c:pt>
                <c:pt idx="299">
                  <c:v>39418.522872717709</c:v>
                </c:pt>
                <c:pt idx="300">
                  <c:v>39418.522872717709</c:v>
                </c:pt>
                <c:pt idx="301">
                  <c:v>37895.918984930337</c:v>
                </c:pt>
                <c:pt idx="302">
                  <c:v>39418.522872717709</c:v>
                </c:pt>
                <c:pt idx="303">
                  <c:v>39418.522872717709</c:v>
                </c:pt>
                <c:pt idx="304">
                  <c:v>39418.522872717709</c:v>
                </c:pt>
                <c:pt idx="305">
                  <c:v>37895.918984930337</c:v>
                </c:pt>
                <c:pt idx="306">
                  <c:v>39418.522872717709</c:v>
                </c:pt>
                <c:pt idx="307">
                  <c:v>37895.918984930337</c:v>
                </c:pt>
                <c:pt idx="308">
                  <c:v>39418.522872717709</c:v>
                </c:pt>
                <c:pt idx="309">
                  <c:v>39418.522872717709</c:v>
                </c:pt>
                <c:pt idx="310">
                  <c:v>37895.918984930337</c:v>
                </c:pt>
                <c:pt idx="311">
                  <c:v>39418.522872717709</c:v>
                </c:pt>
                <c:pt idx="312">
                  <c:v>37895.918984930337</c:v>
                </c:pt>
                <c:pt idx="313">
                  <c:v>39418.522872717709</c:v>
                </c:pt>
                <c:pt idx="314">
                  <c:v>39418.522872717709</c:v>
                </c:pt>
                <c:pt idx="315">
                  <c:v>39418.522872717709</c:v>
                </c:pt>
                <c:pt idx="316">
                  <c:v>39418.522872717709</c:v>
                </c:pt>
                <c:pt idx="317">
                  <c:v>39418.522872717709</c:v>
                </c:pt>
                <c:pt idx="318">
                  <c:v>39418.522872717709</c:v>
                </c:pt>
                <c:pt idx="319">
                  <c:v>39418.522872717709</c:v>
                </c:pt>
                <c:pt idx="320">
                  <c:v>37895.918984930337</c:v>
                </c:pt>
                <c:pt idx="321">
                  <c:v>39418.522872717709</c:v>
                </c:pt>
                <c:pt idx="322">
                  <c:v>39418.522872717709</c:v>
                </c:pt>
                <c:pt idx="323">
                  <c:v>39418.522872717709</c:v>
                </c:pt>
                <c:pt idx="324">
                  <c:v>37895.918984930337</c:v>
                </c:pt>
                <c:pt idx="325">
                  <c:v>37895.918984930337</c:v>
                </c:pt>
                <c:pt idx="326">
                  <c:v>37895.918984930337</c:v>
                </c:pt>
                <c:pt idx="327">
                  <c:v>39418.522872717709</c:v>
                </c:pt>
                <c:pt idx="328">
                  <c:v>37895.918984930337</c:v>
                </c:pt>
                <c:pt idx="329">
                  <c:v>37895.918984930337</c:v>
                </c:pt>
                <c:pt idx="330">
                  <c:v>37895.918984930337</c:v>
                </c:pt>
                <c:pt idx="331">
                  <c:v>39418.522872717709</c:v>
                </c:pt>
                <c:pt idx="332">
                  <c:v>39418.522872717709</c:v>
                </c:pt>
                <c:pt idx="333">
                  <c:v>37895.918984930337</c:v>
                </c:pt>
                <c:pt idx="334">
                  <c:v>37895.918984930337</c:v>
                </c:pt>
                <c:pt idx="335">
                  <c:v>39418.522872717709</c:v>
                </c:pt>
                <c:pt idx="336">
                  <c:v>37895.918984930337</c:v>
                </c:pt>
                <c:pt idx="337">
                  <c:v>39418.522872717709</c:v>
                </c:pt>
                <c:pt idx="338">
                  <c:v>37895.918984930337</c:v>
                </c:pt>
                <c:pt idx="339">
                  <c:v>37895.918984930337</c:v>
                </c:pt>
                <c:pt idx="340">
                  <c:v>37895.918984930337</c:v>
                </c:pt>
                <c:pt idx="341">
                  <c:v>37895.918984930337</c:v>
                </c:pt>
                <c:pt idx="342">
                  <c:v>39418.522872717709</c:v>
                </c:pt>
                <c:pt idx="343">
                  <c:v>37895.918984930337</c:v>
                </c:pt>
                <c:pt idx="344">
                  <c:v>37895.918984930337</c:v>
                </c:pt>
                <c:pt idx="345">
                  <c:v>37895.918984930337</c:v>
                </c:pt>
                <c:pt idx="346">
                  <c:v>37895.918984930337</c:v>
                </c:pt>
                <c:pt idx="347">
                  <c:v>37895.918984930337</c:v>
                </c:pt>
                <c:pt idx="348">
                  <c:v>37895.918984930337</c:v>
                </c:pt>
                <c:pt idx="349">
                  <c:v>37895.918984930337</c:v>
                </c:pt>
                <c:pt idx="350">
                  <c:v>36542.493306897108</c:v>
                </c:pt>
                <c:pt idx="351">
                  <c:v>36542.493306897108</c:v>
                </c:pt>
                <c:pt idx="352">
                  <c:v>37895.918984930337</c:v>
                </c:pt>
                <c:pt idx="353">
                  <c:v>39418.522872717709</c:v>
                </c:pt>
                <c:pt idx="354">
                  <c:v>39418.522872717709</c:v>
                </c:pt>
                <c:pt idx="355">
                  <c:v>37895.918984930337</c:v>
                </c:pt>
                <c:pt idx="356">
                  <c:v>35019.889419109721</c:v>
                </c:pt>
                <c:pt idx="357">
                  <c:v>37895.918984930337</c:v>
                </c:pt>
                <c:pt idx="358">
                  <c:v>37895.918984930337</c:v>
                </c:pt>
                <c:pt idx="359">
                  <c:v>39418.522872717709</c:v>
                </c:pt>
                <c:pt idx="360">
                  <c:v>39418.522872717709</c:v>
                </c:pt>
                <c:pt idx="361">
                  <c:v>37895.918984930337</c:v>
                </c:pt>
                <c:pt idx="362">
                  <c:v>37895.918984930337</c:v>
                </c:pt>
                <c:pt idx="363">
                  <c:v>37895.918984930337</c:v>
                </c:pt>
                <c:pt idx="364">
                  <c:v>37895.918984930337</c:v>
                </c:pt>
                <c:pt idx="365">
                  <c:v>37895.918984930337</c:v>
                </c:pt>
                <c:pt idx="366">
                  <c:v>37895.918984930337</c:v>
                </c:pt>
                <c:pt idx="367">
                  <c:v>37895.918984930337</c:v>
                </c:pt>
                <c:pt idx="368">
                  <c:v>37895.918984930337</c:v>
                </c:pt>
                <c:pt idx="369">
                  <c:v>37895.918984930337</c:v>
                </c:pt>
                <c:pt idx="370">
                  <c:v>37895.918984930337</c:v>
                </c:pt>
                <c:pt idx="371">
                  <c:v>37895.918984930337</c:v>
                </c:pt>
                <c:pt idx="372">
                  <c:v>39418.522872717709</c:v>
                </c:pt>
                <c:pt idx="373">
                  <c:v>37895.918984930337</c:v>
                </c:pt>
                <c:pt idx="374">
                  <c:v>37895.918984930337</c:v>
                </c:pt>
                <c:pt idx="375">
                  <c:v>37895.918984930337</c:v>
                </c:pt>
                <c:pt idx="376">
                  <c:v>37895.918984930337</c:v>
                </c:pt>
                <c:pt idx="377">
                  <c:v>37895.918984930337</c:v>
                </c:pt>
                <c:pt idx="378">
                  <c:v>37895.918984930337</c:v>
                </c:pt>
                <c:pt idx="379">
                  <c:v>39418.522872717709</c:v>
                </c:pt>
                <c:pt idx="380">
                  <c:v>37895.918984930337</c:v>
                </c:pt>
                <c:pt idx="381">
                  <c:v>37895.918984930337</c:v>
                </c:pt>
                <c:pt idx="382">
                  <c:v>37895.918984930337</c:v>
                </c:pt>
                <c:pt idx="383">
                  <c:v>39418.522872717709</c:v>
                </c:pt>
                <c:pt idx="384">
                  <c:v>39418.522872717709</c:v>
                </c:pt>
                <c:pt idx="385">
                  <c:v>37895.918984930337</c:v>
                </c:pt>
                <c:pt idx="386">
                  <c:v>37895.918984930337</c:v>
                </c:pt>
                <c:pt idx="387">
                  <c:v>37895.918984930337</c:v>
                </c:pt>
                <c:pt idx="388">
                  <c:v>37895.918984930337</c:v>
                </c:pt>
                <c:pt idx="389">
                  <c:v>39418.522872717709</c:v>
                </c:pt>
                <c:pt idx="390">
                  <c:v>37895.918984930337</c:v>
                </c:pt>
                <c:pt idx="391">
                  <c:v>37895.918984930337</c:v>
                </c:pt>
                <c:pt idx="392">
                  <c:v>37895.918984930337</c:v>
                </c:pt>
                <c:pt idx="393">
                  <c:v>37895.918984930337</c:v>
                </c:pt>
                <c:pt idx="394">
                  <c:v>37895.918984930337</c:v>
                </c:pt>
                <c:pt idx="395">
                  <c:v>37895.918984930337</c:v>
                </c:pt>
                <c:pt idx="396">
                  <c:v>39418.522872717709</c:v>
                </c:pt>
                <c:pt idx="397">
                  <c:v>37895.918984930337</c:v>
                </c:pt>
                <c:pt idx="398">
                  <c:v>37895.918984930337</c:v>
                </c:pt>
                <c:pt idx="399">
                  <c:v>39418.522872717709</c:v>
                </c:pt>
                <c:pt idx="400">
                  <c:v>39418.522872717709</c:v>
                </c:pt>
                <c:pt idx="401">
                  <c:v>37895.918984930337</c:v>
                </c:pt>
                <c:pt idx="402">
                  <c:v>37895.918984930337</c:v>
                </c:pt>
                <c:pt idx="403">
                  <c:v>37895.918984930337</c:v>
                </c:pt>
                <c:pt idx="404">
                  <c:v>30621.255965501743</c:v>
                </c:pt>
                <c:pt idx="405">
                  <c:v>37895.918984930337</c:v>
                </c:pt>
                <c:pt idx="406">
                  <c:v>37895.918984930337</c:v>
                </c:pt>
                <c:pt idx="407">
                  <c:v>33497.285531322348</c:v>
                </c:pt>
                <c:pt idx="408">
                  <c:v>37895.918984930337</c:v>
                </c:pt>
                <c:pt idx="409">
                  <c:v>35019.889419109721</c:v>
                </c:pt>
                <c:pt idx="410">
                  <c:v>33497.285531322348</c:v>
                </c:pt>
                <c:pt idx="411">
                  <c:v>36542.493306897108</c:v>
                </c:pt>
                <c:pt idx="412">
                  <c:v>36542.493306897108</c:v>
                </c:pt>
                <c:pt idx="413">
                  <c:v>37895.918984930337</c:v>
                </c:pt>
                <c:pt idx="414">
                  <c:v>35019.889419109721</c:v>
                </c:pt>
                <c:pt idx="415">
                  <c:v>37895.918984930337</c:v>
                </c:pt>
                <c:pt idx="416">
                  <c:v>33497.285531322348</c:v>
                </c:pt>
                <c:pt idx="417">
                  <c:v>31974.681643534968</c:v>
                </c:pt>
                <c:pt idx="418">
                  <c:v>36542.493306897108</c:v>
                </c:pt>
                <c:pt idx="419">
                  <c:v>37895.918984930337</c:v>
                </c:pt>
                <c:pt idx="420">
                  <c:v>36542.493306897108</c:v>
                </c:pt>
                <c:pt idx="421">
                  <c:v>37895.918984930337</c:v>
                </c:pt>
                <c:pt idx="422">
                  <c:v>37895.918984930337</c:v>
                </c:pt>
                <c:pt idx="423">
                  <c:v>31974.681643534968</c:v>
                </c:pt>
                <c:pt idx="424">
                  <c:v>36542.493306897108</c:v>
                </c:pt>
                <c:pt idx="425">
                  <c:v>37895.918984930337</c:v>
                </c:pt>
                <c:pt idx="426">
                  <c:v>35019.889419109721</c:v>
                </c:pt>
                <c:pt idx="427">
                  <c:v>35019.889419109721</c:v>
                </c:pt>
                <c:pt idx="428">
                  <c:v>35019.889419109721</c:v>
                </c:pt>
                <c:pt idx="429">
                  <c:v>36542.493306897108</c:v>
                </c:pt>
                <c:pt idx="430">
                  <c:v>33497.285531322348</c:v>
                </c:pt>
                <c:pt idx="431">
                  <c:v>37895.918984930337</c:v>
                </c:pt>
                <c:pt idx="432">
                  <c:v>37895.918984930337</c:v>
                </c:pt>
                <c:pt idx="433">
                  <c:v>33497.285531322348</c:v>
                </c:pt>
                <c:pt idx="434">
                  <c:v>37895.918984930337</c:v>
                </c:pt>
                <c:pt idx="435">
                  <c:v>37895.918984930337</c:v>
                </c:pt>
                <c:pt idx="436">
                  <c:v>35019.889419109721</c:v>
                </c:pt>
                <c:pt idx="437">
                  <c:v>31974.681643534968</c:v>
                </c:pt>
                <c:pt idx="438">
                  <c:v>33497.285531322348</c:v>
                </c:pt>
                <c:pt idx="439">
                  <c:v>33497.285531322348</c:v>
                </c:pt>
                <c:pt idx="440">
                  <c:v>29098.652077714367</c:v>
                </c:pt>
                <c:pt idx="441">
                  <c:v>31974.681643534968</c:v>
                </c:pt>
                <c:pt idx="442">
                  <c:v>35019.889419109721</c:v>
                </c:pt>
                <c:pt idx="443">
                  <c:v>36542.493306897108</c:v>
                </c:pt>
                <c:pt idx="444">
                  <c:v>36542.493306897108</c:v>
                </c:pt>
                <c:pt idx="445">
                  <c:v>33497.285531322348</c:v>
                </c:pt>
                <c:pt idx="446">
                  <c:v>31974.681643534968</c:v>
                </c:pt>
                <c:pt idx="447">
                  <c:v>36542.493306897108</c:v>
                </c:pt>
                <c:pt idx="448">
                  <c:v>35019.889419109721</c:v>
                </c:pt>
                <c:pt idx="449">
                  <c:v>35019.889419109721</c:v>
                </c:pt>
                <c:pt idx="450">
                  <c:v>33497.285531322348</c:v>
                </c:pt>
                <c:pt idx="451">
                  <c:v>33497.285531322348</c:v>
                </c:pt>
                <c:pt idx="452">
                  <c:v>35019.889419109721</c:v>
                </c:pt>
                <c:pt idx="453">
                  <c:v>33497.285531322348</c:v>
                </c:pt>
                <c:pt idx="454">
                  <c:v>37895.918984930337</c:v>
                </c:pt>
                <c:pt idx="455">
                  <c:v>35019.889419109721</c:v>
                </c:pt>
                <c:pt idx="456">
                  <c:v>36542.493306897108</c:v>
                </c:pt>
                <c:pt idx="457">
                  <c:v>36542.493306897108</c:v>
                </c:pt>
                <c:pt idx="458">
                  <c:v>30621.255965501743</c:v>
                </c:pt>
                <c:pt idx="459">
                  <c:v>35019.889419109721</c:v>
                </c:pt>
                <c:pt idx="460">
                  <c:v>37895.918984930337</c:v>
                </c:pt>
                <c:pt idx="461">
                  <c:v>36542.493306897108</c:v>
                </c:pt>
                <c:pt idx="462">
                  <c:v>37895.918984930337</c:v>
                </c:pt>
                <c:pt idx="463">
                  <c:v>30621.255965501743</c:v>
                </c:pt>
                <c:pt idx="464">
                  <c:v>36542.493306897108</c:v>
                </c:pt>
                <c:pt idx="465">
                  <c:v>30621.255965501743</c:v>
                </c:pt>
                <c:pt idx="466">
                  <c:v>31974.681643534968</c:v>
                </c:pt>
                <c:pt idx="467">
                  <c:v>36542.493306897108</c:v>
                </c:pt>
                <c:pt idx="468">
                  <c:v>30621.255965501743</c:v>
                </c:pt>
                <c:pt idx="469">
                  <c:v>31974.681643534968</c:v>
                </c:pt>
                <c:pt idx="470">
                  <c:v>30621.255965501743</c:v>
                </c:pt>
                <c:pt idx="471">
                  <c:v>33497.285531322348</c:v>
                </c:pt>
                <c:pt idx="472">
                  <c:v>36542.493306897108</c:v>
                </c:pt>
                <c:pt idx="473">
                  <c:v>30621.255965501743</c:v>
                </c:pt>
                <c:pt idx="474">
                  <c:v>33497.285531322348</c:v>
                </c:pt>
                <c:pt idx="475">
                  <c:v>35019.889419109721</c:v>
                </c:pt>
                <c:pt idx="476">
                  <c:v>31974.681643534968</c:v>
                </c:pt>
                <c:pt idx="477">
                  <c:v>30621.255965501743</c:v>
                </c:pt>
                <c:pt idx="478">
                  <c:v>29098.652077714367</c:v>
                </c:pt>
                <c:pt idx="479">
                  <c:v>37895.918984930337</c:v>
                </c:pt>
                <c:pt idx="480">
                  <c:v>33497.285531322348</c:v>
                </c:pt>
                <c:pt idx="481">
                  <c:v>33497.285531322348</c:v>
                </c:pt>
                <c:pt idx="482">
                  <c:v>29098.652077714367</c:v>
                </c:pt>
                <c:pt idx="483">
                  <c:v>30621.255965501743</c:v>
                </c:pt>
                <c:pt idx="484">
                  <c:v>33497.285531322348</c:v>
                </c:pt>
                <c:pt idx="485">
                  <c:v>30621.255965501743</c:v>
                </c:pt>
                <c:pt idx="486">
                  <c:v>30621.255965501743</c:v>
                </c:pt>
                <c:pt idx="487">
                  <c:v>31974.681643534968</c:v>
                </c:pt>
                <c:pt idx="488">
                  <c:v>31974.681643534968</c:v>
                </c:pt>
                <c:pt idx="489">
                  <c:v>37895.918984930337</c:v>
                </c:pt>
                <c:pt idx="490">
                  <c:v>31974.681643534968</c:v>
                </c:pt>
                <c:pt idx="491">
                  <c:v>31974.681643534968</c:v>
                </c:pt>
                <c:pt idx="492">
                  <c:v>33497.285531322348</c:v>
                </c:pt>
                <c:pt idx="493">
                  <c:v>31974.681643534968</c:v>
                </c:pt>
                <c:pt idx="494">
                  <c:v>30621.255965501743</c:v>
                </c:pt>
                <c:pt idx="495">
                  <c:v>30621.255965501743</c:v>
                </c:pt>
                <c:pt idx="496">
                  <c:v>29098.652077714367</c:v>
                </c:pt>
                <c:pt idx="497">
                  <c:v>27576.04818992698</c:v>
                </c:pt>
                <c:pt idx="498">
                  <c:v>31974.681643534968</c:v>
                </c:pt>
                <c:pt idx="499">
                  <c:v>31974.681643534968</c:v>
                </c:pt>
                <c:pt idx="500">
                  <c:v>31974.681643534968</c:v>
                </c:pt>
                <c:pt idx="501">
                  <c:v>35019.889419109721</c:v>
                </c:pt>
                <c:pt idx="502">
                  <c:v>33497.285531322348</c:v>
                </c:pt>
                <c:pt idx="503">
                  <c:v>30621.255965501743</c:v>
                </c:pt>
                <c:pt idx="504">
                  <c:v>31974.681643534968</c:v>
                </c:pt>
                <c:pt idx="505">
                  <c:v>30621.255965501743</c:v>
                </c:pt>
                <c:pt idx="506">
                  <c:v>29098.652077714367</c:v>
                </c:pt>
                <c:pt idx="507">
                  <c:v>31974.681643534968</c:v>
                </c:pt>
                <c:pt idx="508">
                  <c:v>31974.681643534968</c:v>
                </c:pt>
                <c:pt idx="509">
                  <c:v>31974.681643534968</c:v>
                </c:pt>
                <c:pt idx="510">
                  <c:v>30621.255965501743</c:v>
                </c:pt>
                <c:pt idx="511">
                  <c:v>31974.681643534968</c:v>
                </c:pt>
                <c:pt idx="512">
                  <c:v>29098.652077714367</c:v>
                </c:pt>
                <c:pt idx="513">
                  <c:v>30621.255965501743</c:v>
                </c:pt>
                <c:pt idx="514">
                  <c:v>29098.652077714367</c:v>
                </c:pt>
                <c:pt idx="515">
                  <c:v>35019.889419109721</c:v>
                </c:pt>
                <c:pt idx="516">
                  <c:v>27576.04818992698</c:v>
                </c:pt>
                <c:pt idx="517">
                  <c:v>31974.681643534968</c:v>
                </c:pt>
                <c:pt idx="518">
                  <c:v>30621.255965501743</c:v>
                </c:pt>
                <c:pt idx="519">
                  <c:v>30621.255965501743</c:v>
                </c:pt>
                <c:pt idx="520">
                  <c:v>30621.255965501743</c:v>
                </c:pt>
                <c:pt idx="521">
                  <c:v>30621.255965501743</c:v>
                </c:pt>
                <c:pt idx="522">
                  <c:v>31974.681643534968</c:v>
                </c:pt>
                <c:pt idx="523">
                  <c:v>30621.255965501743</c:v>
                </c:pt>
                <c:pt idx="524">
                  <c:v>29098.652077714367</c:v>
                </c:pt>
                <c:pt idx="525">
                  <c:v>30621.255965501743</c:v>
                </c:pt>
                <c:pt idx="526">
                  <c:v>31974.681643534968</c:v>
                </c:pt>
                <c:pt idx="527">
                  <c:v>30621.255965501743</c:v>
                </c:pt>
                <c:pt idx="528">
                  <c:v>29098.652077714367</c:v>
                </c:pt>
                <c:pt idx="529">
                  <c:v>30621.255965501743</c:v>
                </c:pt>
                <c:pt idx="530">
                  <c:v>30621.255965501743</c:v>
                </c:pt>
                <c:pt idx="531">
                  <c:v>31974.681643534968</c:v>
                </c:pt>
                <c:pt idx="532">
                  <c:v>30621.255965501743</c:v>
                </c:pt>
                <c:pt idx="533">
                  <c:v>30621.255965501743</c:v>
                </c:pt>
                <c:pt idx="534">
                  <c:v>33497.285531322348</c:v>
                </c:pt>
                <c:pt idx="535">
                  <c:v>33497.285531322348</c:v>
                </c:pt>
                <c:pt idx="536">
                  <c:v>30621.255965501743</c:v>
                </c:pt>
                <c:pt idx="537">
                  <c:v>27576.04818992698</c:v>
                </c:pt>
                <c:pt idx="538">
                  <c:v>29098.652077714367</c:v>
                </c:pt>
                <c:pt idx="539">
                  <c:v>29098.652077714367</c:v>
                </c:pt>
                <c:pt idx="540">
                  <c:v>29098.652077714367</c:v>
                </c:pt>
                <c:pt idx="541">
                  <c:v>27576.04818992698</c:v>
                </c:pt>
                <c:pt idx="542">
                  <c:v>27576.04818992698</c:v>
                </c:pt>
                <c:pt idx="543">
                  <c:v>27576.04818992698</c:v>
                </c:pt>
                <c:pt idx="544">
                  <c:v>29098.652077714367</c:v>
                </c:pt>
                <c:pt idx="545">
                  <c:v>30621.255965501743</c:v>
                </c:pt>
                <c:pt idx="546">
                  <c:v>29098.652077714367</c:v>
                </c:pt>
                <c:pt idx="547">
                  <c:v>31974.681643534968</c:v>
                </c:pt>
                <c:pt idx="548">
                  <c:v>29098.652077714367</c:v>
                </c:pt>
                <c:pt idx="549">
                  <c:v>29098.652077714367</c:v>
                </c:pt>
                <c:pt idx="550">
                  <c:v>30621.255965501743</c:v>
                </c:pt>
                <c:pt idx="551">
                  <c:v>31974.681643534968</c:v>
                </c:pt>
                <c:pt idx="552">
                  <c:v>31974.681643534968</c:v>
                </c:pt>
                <c:pt idx="553">
                  <c:v>31974.681643534968</c:v>
                </c:pt>
                <c:pt idx="554">
                  <c:v>30621.255965501743</c:v>
                </c:pt>
                <c:pt idx="555">
                  <c:v>29098.652077714367</c:v>
                </c:pt>
                <c:pt idx="556">
                  <c:v>31974.681643534968</c:v>
                </c:pt>
                <c:pt idx="557">
                  <c:v>31974.681643534968</c:v>
                </c:pt>
                <c:pt idx="558">
                  <c:v>30621.255965501743</c:v>
                </c:pt>
                <c:pt idx="559">
                  <c:v>31974.681643534968</c:v>
                </c:pt>
                <c:pt idx="560">
                  <c:v>30621.255965501743</c:v>
                </c:pt>
                <c:pt idx="561">
                  <c:v>31974.681643534968</c:v>
                </c:pt>
                <c:pt idx="562">
                  <c:v>31974.681643534968</c:v>
                </c:pt>
                <c:pt idx="563">
                  <c:v>37895.918984930337</c:v>
                </c:pt>
                <c:pt idx="564">
                  <c:v>31974.681643534968</c:v>
                </c:pt>
                <c:pt idx="565">
                  <c:v>31974.681643534968</c:v>
                </c:pt>
                <c:pt idx="566">
                  <c:v>30621.255965501743</c:v>
                </c:pt>
                <c:pt idx="567">
                  <c:v>30621.255965501743</c:v>
                </c:pt>
                <c:pt idx="568">
                  <c:v>27576.04818992698</c:v>
                </c:pt>
                <c:pt idx="569">
                  <c:v>30621.255965501743</c:v>
                </c:pt>
                <c:pt idx="570">
                  <c:v>29098.652077714367</c:v>
                </c:pt>
                <c:pt idx="571">
                  <c:v>29098.652077714367</c:v>
                </c:pt>
                <c:pt idx="572">
                  <c:v>29098.652077714367</c:v>
                </c:pt>
                <c:pt idx="573">
                  <c:v>27576.04818992698</c:v>
                </c:pt>
                <c:pt idx="574">
                  <c:v>30621.255965501743</c:v>
                </c:pt>
                <c:pt idx="575">
                  <c:v>30621.255965501743</c:v>
                </c:pt>
                <c:pt idx="576">
                  <c:v>29098.652077714367</c:v>
                </c:pt>
                <c:pt idx="577">
                  <c:v>30621.255965501743</c:v>
                </c:pt>
                <c:pt idx="578">
                  <c:v>31974.681643534968</c:v>
                </c:pt>
                <c:pt idx="579">
                  <c:v>29098.652077714367</c:v>
                </c:pt>
                <c:pt idx="580">
                  <c:v>27576.04818992698</c:v>
                </c:pt>
                <c:pt idx="581">
                  <c:v>29098.652077714367</c:v>
                </c:pt>
                <c:pt idx="582">
                  <c:v>30621.255965501743</c:v>
                </c:pt>
                <c:pt idx="583">
                  <c:v>29098.652077714367</c:v>
                </c:pt>
                <c:pt idx="584">
                  <c:v>27576.04818992698</c:v>
                </c:pt>
                <c:pt idx="585">
                  <c:v>27576.04818992698</c:v>
                </c:pt>
                <c:pt idx="586">
                  <c:v>30621.255965501743</c:v>
                </c:pt>
                <c:pt idx="587">
                  <c:v>27576.04818992698</c:v>
                </c:pt>
                <c:pt idx="588">
                  <c:v>29098.652077714367</c:v>
                </c:pt>
                <c:pt idx="589">
                  <c:v>33497.285531322348</c:v>
                </c:pt>
                <c:pt idx="590">
                  <c:v>26222.622511893755</c:v>
                </c:pt>
                <c:pt idx="591">
                  <c:v>27576.04818992698</c:v>
                </c:pt>
                <c:pt idx="592">
                  <c:v>30621.255965501743</c:v>
                </c:pt>
                <c:pt idx="593">
                  <c:v>29098.652077714367</c:v>
                </c:pt>
                <c:pt idx="594">
                  <c:v>30621.255965501743</c:v>
                </c:pt>
                <c:pt idx="595">
                  <c:v>29098.652077714367</c:v>
                </c:pt>
                <c:pt idx="596">
                  <c:v>29098.652077714367</c:v>
                </c:pt>
                <c:pt idx="597">
                  <c:v>27576.04818992698</c:v>
                </c:pt>
                <c:pt idx="598">
                  <c:v>29098.652077714367</c:v>
                </c:pt>
                <c:pt idx="599">
                  <c:v>27576.04818992698</c:v>
                </c:pt>
                <c:pt idx="600">
                  <c:v>27576.04818992698</c:v>
                </c:pt>
                <c:pt idx="601">
                  <c:v>27576.04818992698</c:v>
                </c:pt>
                <c:pt idx="602">
                  <c:v>26222.622511893755</c:v>
                </c:pt>
                <c:pt idx="603">
                  <c:v>27576.04818992698</c:v>
                </c:pt>
                <c:pt idx="604">
                  <c:v>27576.04818992698</c:v>
                </c:pt>
                <c:pt idx="605">
                  <c:v>27576.04818992698</c:v>
                </c:pt>
                <c:pt idx="606">
                  <c:v>27576.04818992698</c:v>
                </c:pt>
                <c:pt idx="607">
                  <c:v>29098.652077714367</c:v>
                </c:pt>
                <c:pt idx="608">
                  <c:v>27576.04818992698</c:v>
                </c:pt>
                <c:pt idx="609">
                  <c:v>30621.255965501743</c:v>
                </c:pt>
                <c:pt idx="610">
                  <c:v>27576.04818992698</c:v>
                </c:pt>
                <c:pt idx="611">
                  <c:v>27576.04818992698</c:v>
                </c:pt>
                <c:pt idx="612">
                  <c:v>29098.652077714367</c:v>
                </c:pt>
                <c:pt idx="613">
                  <c:v>30621.255965501743</c:v>
                </c:pt>
                <c:pt idx="614">
                  <c:v>27576.04818992698</c:v>
                </c:pt>
                <c:pt idx="615">
                  <c:v>27576.04818992698</c:v>
                </c:pt>
                <c:pt idx="616">
                  <c:v>27576.04818992698</c:v>
                </c:pt>
                <c:pt idx="617">
                  <c:v>27576.04818992698</c:v>
                </c:pt>
                <c:pt idx="618">
                  <c:v>27576.04818992698</c:v>
                </c:pt>
                <c:pt idx="619">
                  <c:v>27576.04818992698</c:v>
                </c:pt>
                <c:pt idx="620">
                  <c:v>27576.04818992698</c:v>
                </c:pt>
                <c:pt idx="621">
                  <c:v>27576.04818992698</c:v>
                </c:pt>
                <c:pt idx="622">
                  <c:v>27576.04818992698</c:v>
                </c:pt>
                <c:pt idx="623">
                  <c:v>27576.04818992698</c:v>
                </c:pt>
                <c:pt idx="624">
                  <c:v>29098.652077714367</c:v>
                </c:pt>
                <c:pt idx="625">
                  <c:v>26222.622511893755</c:v>
                </c:pt>
                <c:pt idx="626">
                  <c:v>27576.04818992698</c:v>
                </c:pt>
                <c:pt idx="627">
                  <c:v>27576.04818992698</c:v>
                </c:pt>
                <c:pt idx="628">
                  <c:v>29098.652077714367</c:v>
                </c:pt>
                <c:pt idx="629">
                  <c:v>27576.04818992698</c:v>
                </c:pt>
                <c:pt idx="630">
                  <c:v>26222.622511893755</c:v>
                </c:pt>
                <c:pt idx="631">
                  <c:v>27576.04818992698</c:v>
                </c:pt>
                <c:pt idx="632">
                  <c:v>27576.04818992698</c:v>
                </c:pt>
                <c:pt idx="633">
                  <c:v>27576.04818992698</c:v>
                </c:pt>
                <c:pt idx="634">
                  <c:v>29098.652077714367</c:v>
                </c:pt>
                <c:pt idx="635">
                  <c:v>27576.04818992698</c:v>
                </c:pt>
                <c:pt idx="636">
                  <c:v>27576.04818992698</c:v>
                </c:pt>
                <c:pt idx="637">
                  <c:v>29098.652077714367</c:v>
                </c:pt>
                <c:pt idx="638">
                  <c:v>27576.04818992698</c:v>
                </c:pt>
                <c:pt idx="639">
                  <c:v>27576.04818992698</c:v>
                </c:pt>
                <c:pt idx="640">
                  <c:v>27576.04818992698</c:v>
                </c:pt>
                <c:pt idx="641">
                  <c:v>27576.04818992698</c:v>
                </c:pt>
                <c:pt idx="642">
                  <c:v>26222.622511893755</c:v>
                </c:pt>
                <c:pt idx="643">
                  <c:v>31974.681643534968</c:v>
                </c:pt>
                <c:pt idx="644">
                  <c:v>27576.04818992698</c:v>
                </c:pt>
                <c:pt idx="645">
                  <c:v>26222.622511893755</c:v>
                </c:pt>
                <c:pt idx="646">
                  <c:v>27576.04818992698</c:v>
                </c:pt>
                <c:pt idx="647">
                  <c:v>27576.04818992698</c:v>
                </c:pt>
                <c:pt idx="648">
                  <c:v>24700.018624106378</c:v>
                </c:pt>
                <c:pt idx="649">
                  <c:v>27576.04818992698</c:v>
                </c:pt>
                <c:pt idx="650">
                  <c:v>27576.04818992698</c:v>
                </c:pt>
                <c:pt idx="651">
                  <c:v>27576.04818992698</c:v>
                </c:pt>
                <c:pt idx="652">
                  <c:v>27576.04818992698</c:v>
                </c:pt>
                <c:pt idx="653">
                  <c:v>27576.04818992698</c:v>
                </c:pt>
                <c:pt idx="654">
                  <c:v>27576.04818992698</c:v>
                </c:pt>
                <c:pt idx="655">
                  <c:v>26222.622511893755</c:v>
                </c:pt>
                <c:pt idx="656">
                  <c:v>27576.04818992698</c:v>
                </c:pt>
                <c:pt idx="657">
                  <c:v>26222.622511893755</c:v>
                </c:pt>
                <c:pt idx="658">
                  <c:v>24700.018624106378</c:v>
                </c:pt>
                <c:pt idx="659">
                  <c:v>27576.04818992698</c:v>
                </c:pt>
                <c:pt idx="660">
                  <c:v>24700.018624106378</c:v>
                </c:pt>
                <c:pt idx="661">
                  <c:v>27576.04818992698</c:v>
                </c:pt>
                <c:pt idx="662">
                  <c:v>27576.04818992698</c:v>
                </c:pt>
                <c:pt idx="663">
                  <c:v>26222.622511893755</c:v>
                </c:pt>
                <c:pt idx="664">
                  <c:v>27576.04818992698</c:v>
                </c:pt>
                <c:pt idx="665">
                  <c:v>26222.622511893755</c:v>
                </c:pt>
                <c:pt idx="666">
                  <c:v>27576.04818992698</c:v>
                </c:pt>
                <c:pt idx="667">
                  <c:v>27576.04818992698</c:v>
                </c:pt>
                <c:pt idx="668">
                  <c:v>27576.04818992698</c:v>
                </c:pt>
                <c:pt idx="669">
                  <c:v>29098.652077714367</c:v>
                </c:pt>
                <c:pt idx="670">
                  <c:v>27576.04818992698</c:v>
                </c:pt>
                <c:pt idx="671">
                  <c:v>27576.04818992698</c:v>
                </c:pt>
                <c:pt idx="672">
                  <c:v>26222.622511893755</c:v>
                </c:pt>
                <c:pt idx="673">
                  <c:v>24700.018624106378</c:v>
                </c:pt>
                <c:pt idx="674">
                  <c:v>24700.018624106378</c:v>
                </c:pt>
                <c:pt idx="675">
                  <c:v>27576.04818992698</c:v>
                </c:pt>
                <c:pt idx="676">
                  <c:v>27576.04818992698</c:v>
                </c:pt>
                <c:pt idx="677">
                  <c:v>26222.622511893755</c:v>
                </c:pt>
                <c:pt idx="678">
                  <c:v>26222.622511893755</c:v>
                </c:pt>
                <c:pt idx="679">
                  <c:v>24700.018624106378</c:v>
                </c:pt>
                <c:pt idx="680">
                  <c:v>24700.018624106378</c:v>
                </c:pt>
                <c:pt idx="681">
                  <c:v>26222.622511893755</c:v>
                </c:pt>
                <c:pt idx="682">
                  <c:v>26222.622511893755</c:v>
                </c:pt>
                <c:pt idx="683">
                  <c:v>27576.04818992698</c:v>
                </c:pt>
                <c:pt idx="684">
                  <c:v>24700.018624106378</c:v>
                </c:pt>
                <c:pt idx="685">
                  <c:v>24700.018624106378</c:v>
                </c:pt>
                <c:pt idx="686">
                  <c:v>27576.04818992698</c:v>
                </c:pt>
                <c:pt idx="687">
                  <c:v>26222.622511893755</c:v>
                </c:pt>
                <c:pt idx="688">
                  <c:v>27576.04818992698</c:v>
                </c:pt>
                <c:pt idx="689">
                  <c:v>27576.04818992698</c:v>
                </c:pt>
                <c:pt idx="690">
                  <c:v>27576.04818992698</c:v>
                </c:pt>
                <c:pt idx="691">
                  <c:v>27576.04818992698</c:v>
                </c:pt>
                <c:pt idx="692">
                  <c:v>27576.04818992698</c:v>
                </c:pt>
                <c:pt idx="693">
                  <c:v>27576.04818992698</c:v>
                </c:pt>
                <c:pt idx="694">
                  <c:v>26222.622511893755</c:v>
                </c:pt>
                <c:pt idx="695">
                  <c:v>27576.04818992698</c:v>
                </c:pt>
                <c:pt idx="696">
                  <c:v>26222.622511893755</c:v>
                </c:pt>
                <c:pt idx="697">
                  <c:v>26222.622511893755</c:v>
                </c:pt>
                <c:pt idx="698">
                  <c:v>27576.04818992698</c:v>
                </c:pt>
                <c:pt idx="699">
                  <c:v>26222.622511893755</c:v>
                </c:pt>
                <c:pt idx="700">
                  <c:v>29098.652077714367</c:v>
                </c:pt>
                <c:pt idx="701">
                  <c:v>27576.04818992698</c:v>
                </c:pt>
                <c:pt idx="702">
                  <c:v>24700.018624106378</c:v>
                </c:pt>
                <c:pt idx="703">
                  <c:v>26222.622511893755</c:v>
                </c:pt>
                <c:pt idx="704">
                  <c:v>26222.622511893755</c:v>
                </c:pt>
                <c:pt idx="705">
                  <c:v>26222.622511893755</c:v>
                </c:pt>
                <c:pt idx="706">
                  <c:v>26222.622511893755</c:v>
                </c:pt>
                <c:pt idx="707">
                  <c:v>26222.622511893755</c:v>
                </c:pt>
                <c:pt idx="708">
                  <c:v>27576.04818992698</c:v>
                </c:pt>
                <c:pt idx="709">
                  <c:v>26222.622511893755</c:v>
                </c:pt>
                <c:pt idx="710">
                  <c:v>27576.04818992698</c:v>
                </c:pt>
                <c:pt idx="711">
                  <c:v>24700.018624106378</c:v>
                </c:pt>
                <c:pt idx="712">
                  <c:v>27576.04818992698</c:v>
                </c:pt>
                <c:pt idx="713">
                  <c:v>24700.018624106378</c:v>
                </c:pt>
                <c:pt idx="714">
                  <c:v>27576.04818992698</c:v>
                </c:pt>
                <c:pt idx="715">
                  <c:v>26222.622511893755</c:v>
                </c:pt>
                <c:pt idx="716">
                  <c:v>24700.018624106378</c:v>
                </c:pt>
                <c:pt idx="717">
                  <c:v>26222.622511893755</c:v>
                </c:pt>
                <c:pt idx="718">
                  <c:v>26222.622511893755</c:v>
                </c:pt>
                <c:pt idx="719">
                  <c:v>24700.018624106378</c:v>
                </c:pt>
                <c:pt idx="720">
                  <c:v>24700.018624106378</c:v>
                </c:pt>
                <c:pt idx="721">
                  <c:v>24700.018624106378</c:v>
                </c:pt>
                <c:pt idx="722">
                  <c:v>26222.622511893755</c:v>
                </c:pt>
                <c:pt idx="723">
                  <c:v>24700.018624106378</c:v>
                </c:pt>
                <c:pt idx="724">
                  <c:v>24700.018624106378</c:v>
                </c:pt>
                <c:pt idx="725">
                  <c:v>24700.018624106378</c:v>
                </c:pt>
                <c:pt idx="726">
                  <c:v>24700.018624106378</c:v>
                </c:pt>
                <c:pt idx="727">
                  <c:v>24700.018624106378</c:v>
                </c:pt>
                <c:pt idx="728">
                  <c:v>26222.622511893755</c:v>
                </c:pt>
                <c:pt idx="729">
                  <c:v>26222.622511893755</c:v>
                </c:pt>
                <c:pt idx="730">
                  <c:v>26222.622511893755</c:v>
                </c:pt>
                <c:pt idx="731">
                  <c:v>26222.622511893755</c:v>
                </c:pt>
                <c:pt idx="732">
                  <c:v>26222.622511893755</c:v>
                </c:pt>
                <c:pt idx="733">
                  <c:v>24700.018624106378</c:v>
                </c:pt>
                <c:pt idx="734">
                  <c:v>26222.622511893755</c:v>
                </c:pt>
                <c:pt idx="735">
                  <c:v>26222.622511893755</c:v>
                </c:pt>
                <c:pt idx="736">
                  <c:v>26222.622511893755</c:v>
                </c:pt>
                <c:pt idx="737">
                  <c:v>24700.018624106378</c:v>
                </c:pt>
                <c:pt idx="738">
                  <c:v>26222.622511893755</c:v>
                </c:pt>
                <c:pt idx="739">
                  <c:v>24700.018624106378</c:v>
                </c:pt>
                <c:pt idx="740">
                  <c:v>24700.018624106378</c:v>
                </c:pt>
                <c:pt idx="741">
                  <c:v>24700.018624106378</c:v>
                </c:pt>
                <c:pt idx="742">
                  <c:v>26222.622511893755</c:v>
                </c:pt>
                <c:pt idx="743">
                  <c:v>26222.622511893755</c:v>
                </c:pt>
                <c:pt idx="744">
                  <c:v>26222.622511893755</c:v>
                </c:pt>
                <c:pt idx="745">
                  <c:v>26222.622511893755</c:v>
                </c:pt>
                <c:pt idx="746">
                  <c:v>26222.622511893755</c:v>
                </c:pt>
                <c:pt idx="747">
                  <c:v>24700.018624106378</c:v>
                </c:pt>
                <c:pt idx="748">
                  <c:v>26222.622511893755</c:v>
                </c:pt>
                <c:pt idx="749">
                  <c:v>24700.018624106378</c:v>
                </c:pt>
                <c:pt idx="750">
                  <c:v>24700.018624106378</c:v>
                </c:pt>
                <c:pt idx="751">
                  <c:v>24700.018624106378</c:v>
                </c:pt>
                <c:pt idx="752">
                  <c:v>26222.622511893755</c:v>
                </c:pt>
                <c:pt idx="753">
                  <c:v>24700.018624106378</c:v>
                </c:pt>
                <c:pt idx="754">
                  <c:v>24700.018624106378</c:v>
                </c:pt>
                <c:pt idx="755">
                  <c:v>26222.622511893755</c:v>
                </c:pt>
                <c:pt idx="756">
                  <c:v>24700.018624106378</c:v>
                </c:pt>
                <c:pt idx="757">
                  <c:v>24700.018624106378</c:v>
                </c:pt>
                <c:pt idx="758">
                  <c:v>26222.622511893755</c:v>
                </c:pt>
                <c:pt idx="759">
                  <c:v>26222.622511893755</c:v>
                </c:pt>
                <c:pt idx="760">
                  <c:v>27576.04818992698</c:v>
                </c:pt>
                <c:pt idx="761">
                  <c:v>24700.018624106378</c:v>
                </c:pt>
                <c:pt idx="762">
                  <c:v>24700.018624106378</c:v>
                </c:pt>
                <c:pt idx="763">
                  <c:v>27576.04818992698</c:v>
                </c:pt>
                <c:pt idx="764">
                  <c:v>26222.622511893755</c:v>
                </c:pt>
                <c:pt idx="765">
                  <c:v>24700.018624106378</c:v>
                </c:pt>
                <c:pt idx="766">
                  <c:v>24700.018624106378</c:v>
                </c:pt>
                <c:pt idx="767">
                  <c:v>26222.622511893755</c:v>
                </c:pt>
                <c:pt idx="768">
                  <c:v>27576.04818992698</c:v>
                </c:pt>
                <c:pt idx="769">
                  <c:v>24700.018624106378</c:v>
                </c:pt>
                <c:pt idx="770">
                  <c:v>26222.622511893755</c:v>
                </c:pt>
                <c:pt idx="771">
                  <c:v>27576.04818992698</c:v>
                </c:pt>
                <c:pt idx="772">
                  <c:v>24700.018624106378</c:v>
                </c:pt>
                <c:pt idx="773">
                  <c:v>23177.414736319002</c:v>
                </c:pt>
                <c:pt idx="774">
                  <c:v>23177.414736319002</c:v>
                </c:pt>
                <c:pt idx="775">
                  <c:v>24700.018624106378</c:v>
                </c:pt>
                <c:pt idx="776">
                  <c:v>26222.622511893755</c:v>
                </c:pt>
                <c:pt idx="777">
                  <c:v>24700.018624106378</c:v>
                </c:pt>
                <c:pt idx="778">
                  <c:v>24700.018624106378</c:v>
                </c:pt>
                <c:pt idx="779">
                  <c:v>24700.018624106378</c:v>
                </c:pt>
                <c:pt idx="780">
                  <c:v>24700.018624106378</c:v>
                </c:pt>
                <c:pt idx="781">
                  <c:v>26222.622511893755</c:v>
                </c:pt>
                <c:pt idx="782">
                  <c:v>24700.018624106378</c:v>
                </c:pt>
                <c:pt idx="783">
                  <c:v>26222.622511893755</c:v>
                </c:pt>
                <c:pt idx="784">
                  <c:v>24700.018624106378</c:v>
                </c:pt>
                <c:pt idx="785">
                  <c:v>24700.018624106378</c:v>
                </c:pt>
                <c:pt idx="786">
                  <c:v>24700.018624106378</c:v>
                </c:pt>
                <c:pt idx="787">
                  <c:v>26222.622511893755</c:v>
                </c:pt>
                <c:pt idx="788">
                  <c:v>24700.018624106378</c:v>
                </c:pt>
                <c:pt idx="789">
                  <c:v>24700.018624106378</c:v>
                </c:pt>
                <c:pt idx="790">
                  <c:v>24700.018624106378</c:v>
                </c:pt>
                <c:pt idx="791">
                  <c:v>26222.622511893755</c:v>
                </c:pt>
                <c:pt idx="792">
                  <c:v>26222.622511893755</c:v>
                </c:pt>
                <c:pt idx="793">
                  <c:v>24700.018624106378</c:v>
                </c:pt>
                <c:pt idx="794">
                  <c:v>24700.018624106378</c:v>
                </c:pt>
                <c:pt idx="795">
                  <c:v>23177.414736319002</c:v>
                </c:pt>
                <c:pt idx="796">
                  <c:v>23177.414736319002</c:v>
                </c:pt>
                <c:pt idx="797">
                  <c:v>24700.018624106378</c:v>
                </c:pt>
                <c:pt idx="798">
                  <c:v>24700.018624106378</c:v>
                </c:pt>
                <c:pt idx="799">
                  <c:v>26222.622511893755</c:v>
                </c:pt>
                <c:pt idx="800">
                  <c:v>24700.018624106378</c:v>
                </c:pt>
                <c:pt idx="801">
                  <c:v>24700.018624106378</c:v>
                </c:pt>
                <c:pt idx="802">
                  <c:v>24700.018624106378</c:v>
                </c:pt>
                <c:pt idx="803">
                  <c:v>24700.018624106378</c:v>
                </c:pt>
                <c:pt idx="804">
                  <c:v>24700.018624106378</c:v>
                </c:pt>
                <c:pt idx="805">
                  <c:v>26222.622511893755</c:v>
                </c:pt>
                <c:pt idx="806">
                  <c:v>24700.018624106378</c:v>
                </c:pt>
                <c:pt idx="807">
                  <c:v>24700.018624106378</c:v>
                </c:pt>
                <c:pt idx="808">
                  <c:v>24700.018624106378</c:v>
                </c:pt>
                <c:pt idx="809">
                  <c:v>24700.018624106378</c:v>
                </c:pt>
                <c:pt idx="810">
                  <c:v>24700.018624106378</c:v>
                </c:pt>
                <c:pt idx="811">
                  <c:v>24700.018624106378</c:v>
                </c:pt>
                <c:pt idx="812">
                  <c:v>23177.414736319002</c:v>
                </c:pt>
                <c:pt idx="813">
                  <c:v>24700.018624106378</c:v>
                </c:pt>
                <c:pt idx="814">
                  <c:v>24700.018624106378</c:v>
                </c:pt>
                <c:pt idx="815">
                  <c:v>24700.018624106378</c:v>
                </c:pt>
                <c:pt idx="816">
                  <c:v>24700.018624106378</c:v>
                </c:pt>
                <c:pt idx="817">
                  <c:v>26222.622511893755</c:v>
                </c:pt>
                <c:pt idx="818">
                  <c:v>23177.414736319002</c:v>
                </c:pt>
                <c:pt idx="819">
                  <c:v>26222.622511893755</c:v>
                </c:pt>
                <c:pt idx="820">
                  <c:v>24700.018624106378</c:v>
                </c:pt>
                <c:pt idx="821">
                  <c:v>23177.414736319002</c:v>
                </c:pt>
                <c:pt idx="822">
                  <c:v>24700.018624106378</c:v>
                </c:pt>
                <c:pt idx="823">
                  <c:v>24700.018624106378</c:v>
                </c:pt>
                <c:pt idx="824">
                  <c:v>23177.414736319002</c:v>
                </c:pt>
                <c:pt idx="825">
                  <c:v>24700.018624106378</c:v>
                </c:pt>
                <c:pt idx="826">
                  <c:v>24700.018624106378</c:v>
                </c:pt>
                <c:pt idx="827">
                  <c:v>24700.018624106378</c:v>
                </c:pt>
                <c:pt idx="828">
                  <c:v>24700.018624106378</c:v>
                </c:pt>
                <c:pt idx="829">
                  <c:v>23177.414736319002</c:v>
                </c:pt>
                <c:pt idx="830">
                  <c:v>24700.018624106378</c:v>
                </c:pt>
                <c:pt idx="831">
                  <c:v>24700.018624106378</c:v>
                </c:pt>
                <c:pt idx="832">
                  <c:v>24700.018624106378</c:v>
                </c:pt>
                <c:pt idx="833">
                  <c:v>24700.018624106378</c:v>
                </c:pt>
                <c:pt idx="834">
                  <c:v>23177.414736319002</c:v>
                </c:pt>
                <c:pt idx="835">
                  <c:v>21823.98905828577</c:v>
                </c:pt>
                <c:pt idx="836">
                  <c:v>24700.018624106378</c:v>
                </c:pt>
                <c:pt idx="837">
                  <c:v>23177.414736319002</c:v>
                </c:pt>
                <c:pt idx="838">
                  <c:v>24700.018624106378</c:v>
                </c:pt>
                <c:pt idx="839">
                  <c:v>24700.018624106378</c:v>
                </c:pt>
                <c:pt idx="840">
                  <c:v>24700.018624106378</c:v>
                </c:pt>
                <c:pt idx="841">
                  <c:v>21823.98905828577</c:v>
                </c:pt>
                <c:pt idx="842">
                  <c:v>24700.018624106378</c:v>
                </c:pt>
                <c:pt idx="843">
                  <c:v>24700.018624106378</c:v>
                </c:pt>
                <c:pt idx="844">
                  <c:v>24700.018624106378</c:v>
                </c:pt>
                <c:pt idx="845">
                  <c:v>24700.018624106378</c:v>
                </c:pt>
                <c:pt idx="846">
                  <c:v>24700.018624106378</c:v>
                </c:pt>
                <c:pt idx="847">
                  <c:v>23177.414736319002</c:v>
                </c:pt>
                <c:pt idx="848">
                  <c:v>24700.018624106378</c:v>
                </c:pt>
                <c:pt idx="849">
                  <c:v>21823.98905828577</c:v>
                </c:pt>
                <c:pt idx="850">
                  <c:v>23177.414736319002</c:v>
                </c:pt>
                <c:pt idx="851">
                  <c:v>23177.414736319002</c:v>
                </c:pt>
                <c:pt idx="852">
                  <c:v>24700.018624106378</c:v>
                </c:pt>
                <c:pt idx="853">
                  <c:v>23177.414736319002</c:v>
                </c:pt>
                <c:pt idx="854">
                  <c:v>24700.018624106378</c:v>
                </c:pt>
                <c:pt idx="855">
                  <c:v>24700.018624106378</c:v>
                </c:pt>
                <c:pt idx="856">
                  <c:v>23177.414736319002</c:v>
                </c:pt>
                <c:pt idx="857">
                  <c:v>21823.98905828577</c:v>
                </c:pt>
                <c:pt idx="858">
                  <c:v>24700.018624106378</c:v>
                </c:pt>
                <c:pt idx="859">
                  <c:v>21823.98905828577</c:v>
                </c:pt>
                <c:pt idx="860">
                  <c:v>24700.018624106378</c:v>
                </c:pt>
                <c:pt idx="861">
                  <c:v>23177.414736319002</c:v>
                </c:pt>
                <c:pt idx="862">
                  <c:v>23177.414736319002</c:v>
                </c:pt>
                <c:pt idx="863">
                  <c:v>23177.414736319002</c:v>
                </c:pt>
                <c:pt idx="864">
                  <c:v>23177.414736319002</c:v>
                </c:pt>
                <c:pt idx="865">
                  <c:v>23177.414736319002</c:v>
                </c:pt>
                <c:pt idx="866">
                  <c:v>24700.018624106378</c:v>
                </c:pt>
                <c:pt idx="867">
                  <c:v>24700.018624106378</c:v>
                </c:pt>
                <c:pt idx="868">
                  <c:v>24700.018624106378</c:v>
                </c:pt>
                <c:pt idx="869">
                  <c:v>24700.018624106378</c:v>
                </c:pt>
                <c:pt idx="870">
                  <c:v>21823.98905828577</c:v>
                </c:pt>
                <c:pt idx="871">
                  <c:v>23177.414736319002</c:v>
                </c:pt>
                <c:pt idx="872">
                  <c:v>23177.414736319002</c:v>
                </c:pt>
                <c:pt idx="873">
                  <c:v>21823.98905828577</c:v>
                </c:pt>
                <c:pt idx="874">
                  <c:v>21823.98905828577</c:v>
                </c:pt>
                <c:pt idx="875">
                  <c:v>23177.414736319002</c:v>
                </c:pt>
                <c:pt idx="876">
                  <c:v>23177.414736319002</c:v>
                </c:pt>
                <c:pt idx="877">
                  <c:v>23177.414736319002</c:v>
                </c:pt>
                <c:pt idx="878">
                  <c:v>23177.414736319002</c:v>
                </c:pt>
                <c:pt idx="879">
                  <c:v>23177.414736319002</c:v>
                </c:pt>
                <c:pt idx="880">
                  <c:v>23177.414736319002</c:v>
                </c:pt>
                <c:pt idx="881">
                  <c:v>23177.414736319002</c:v>
                </c:pt>
                <c:pt idx="882">
                  <c:v>23177.414736319002</c:v>
                </c:pt>
                <c:pt idx="883">
                  <c:v>23177.414736319002</c:v>
                </c:pt>
                <c:pt idx="884">
                  <c:v>23177.414736319002</c:v>
                </c:pt>
                <c:pt idx="885">
                  <c:v>21823.98905828577</c:v>
                </c:pt>
                <c:pt idx="886">
                  <c:v>21823.98905828577</c:v>
                </c:pt>
                <c:pt idx="887">
                  <c:v>21823.98905828577</c:v>
                </c:pt>
                <c:pt idx="888">
                  <c:v>23177.414736319002</c:v>
                </c:pt>
                <c:pt idx="889">
                  <c:v>20301.38517049839</c:v>
                </c:pt>
                <c:pt idx="890">
                  <c:v>23177.414736319002</c:v>
                </c:pt>
                <c:pt idx="891">
                  <c:v>23177.414736319002</c:v>
                </c:pt>
                <c:pt idx="892">
                  <c:v>21823.98905828577</c:v>
                </c:pt>
                <c:pt idx="893">
                  <c:v>23177.414736319002</c:v>
                </c:pt>
                <c:pt idx="894">
                  <c:v>21823.98905828577</c:v>
                </c:pt>
                <c:pt idx="895">
                  <c:v>21823.98905828577</c:v>
                </c:pt>
                <c:pt idx="896">
                  <c:v>23177.414736319002</c:v>
                </c:pt>
                <c:pt idx="897">
                  <c:v>21823.98905828577</c:v>
                </c:pt>
                <c:pt idx="898">
                  <c:v>21823.98905828577</c:v>
                </c:pt>
                <c:pt idx="899">
                  <c:v>23177.414736319002</c:v>
                </c:pt>
                <c:pt idx="900">
                  <c:v>21823.98905828577</c:v>
                </c:pt>
                <c:pt idx="901">
                  <c:v>21823.98905828577</c:v>
                </c:pt>
                <c:pt idx="902">
                  <c:v>21823.98905828577</c:v>
                </c:pt>
                <c:pt idx="903">
                  <c:v>21823.98905828577</c:v>
                </c:pt>
                <c:pt idx="904">
                  <c:v>24700.018624106378</c:v>
                </c:pt>
                <c:pt idx="905">
                  <c:v>21823.98905828577</c:v>
                </c:pt>
                <c:pt idx="906">
                  <c:v>21823.98905828577</c:v>
                </c:pt>
                <c:pt idx="907">
                  <c:v>21823.98905828577</c:v>
                </c:pt>
                <c:pt idx="908">
                  <c:v>23177.414736319002</c:v>
                </c:pt>
                <c:pt idx="909">
                  <c:v>21823.98905828577</c:v>
                </c:pt>
                <c:pt idx="910">
                  <c:v>23177.414736319002</c:v>
                </c:pt>
                <c:pt idx="911">
                  <c:v>23177.414736319002</c:v>
                </c:pt>
                <c:pt idx="912">
                  <c:v>21823.98905828577</c:v>
                </c:pt>
                <c:pt idx="913">
                  <c:v>21823.98905828577</c:v>
                </c:pt>
                <c:pt idx="914">
                  <c:v>23177.414736319002</c:v>
                </c:pt>
                <c:pt idx="915">
                  <c:v>21823.98905828577</c:v>
                </c:pt>
                <c:pt idx="916">
                  <c:v>23177.414736319002</c:v>
                </c:pt>
                <c:pt idx="917">
                  <c:v>23177.414736319002</c:v>
                </c:pt>
                <c:pt idx="918">
                  <c:v>21823.98905828577</c:v>
                </c:pt>
                <c:pt idx="919">
                  <c:v>21823.98905828577</c:v>
                </c:pt>
                <c:pt idx="920">
                  <c:v>21823.98905828577</c:v>
                </c:pt>
                <c:pt idx="921">
                  <c:v>21823.98905828577</c:v>
                </c:pt>
                <c:pt idx="922">
                  <c:v>24700.018624106378</c:v>
                </c:pt>
                <c:pt idx="923">
                  <c:v>21823.98905828577</c:v>
                </c:pt>
                <c:pt idx="924">
                  <c:v>23177.414736319002</c:v>
                </c:pt>
                <c:pt idx="925">
                  <c:v>21823.98905828577</c:v>
                </c:pt>
                <c:pt idx="926">
                  <c:v>20301.38517049839</c:v>
                </c:pt>
                <c:pt idx="927">
                  <c:v>24700.018624106378</c:v>
                </c:pt>
                <c:pt idx="928">
                  <c:v>21823.98905828577</c:v>
                </c:pt>
                <c:pt idx="929">
                  <c:v>21823.98905828577</c:v>
                </c:pt>
                <c:pt idx="930">
                  <c:v>21823.98905828577</c:v>
                </c:pt>
                <c:pt idx="931">
                  <c:v>23177.414736319002</c:v>
                </c:pt>
                <c:pt idx="932">
                  <c:v>21823.98905828577</c:v>
                </c:pt>
                <c:pt idx="933">
                  <c:v>23177.414736319002</c:v>
                </c:pt>
                <c:pt idx="934">
                  <c:v>21823.98905828577</c:v>
                </c:pt>
                <c:pt idx="935">
                  <c:v>21823.98905828577</c:v>
                </c:pt>
                <c:pt idx="936">
                  <c:v>23177.414736319002</c:v>
                </c:pt>
                <c:pt idx="937">
                  <c:v>21823.98905828577</c:v>
                </c:pt>
                <c:pt idx="938">
                  <c:v>21823.98905828577</c:v>
                </c:pt>
                <c:pt idx="939">
                  <c:v>21823.98905828577</c:v>
                </c:pt>
                <c:pt idx="940">
                  <c:v>21823.98905828577</c:v>
                </c:pt>
                <c:pt idx="941">
                  <c:v>21823.98905828577</c:v>
                </c:pt>
                <c:pt idx="942">
                  <c:v>21823.98905828577</c:v>
                </c:pt>
                <c:pt idx="943">
                  <c:v>21823.98905828577</c:v>
                </c:pt>
                <c:pt idx="944">
                  <c:v>21823.98905828577</c:v>
                </c:pt>
                <c:pt idx="945">
                  <c:v>21823.98905828577</c:v>
                </c:pt>
                <c:pt idx="946">
                  <c:v>21823.98905828577</c:v>
                </c:pt>
                <c:pt idx="947">
                  <c:v>21823.98905828577</c:v>
                </c:pt>
                <c:pt idx="948">
                  <c:v>21823.98905828577</c:v>
                </c:pt>
                <c:pt idx="949">
                  <c:v>21823.98905828577</c:v>
                </c:pt>
                <c:pt idx="950">
                  <c:v>21823.98905828577</c:v>
                </c:pt>
                <c:pt idx="951">
                  <c:v>23177.414736319002</c:v>
                </c:pt>
                <c:pt idx="952">
                  <c:v>21823.98905828577</c:v>
                </c:pt>
                <c:pt idx="953">
                  <c:v>21823.98905828577</c:v>
                </c:pt>
                <c:pt idx="954">
                  <c:v>21823.98905828577</c:v>
                </c:pt>
                <c:pt idx="955">
                  <c:v>21823.98905828577</c:v>
                </c:pt>
                <c:pt idx="956">
                  <c:v>21823.98905828577</c:v>
                </c:pt>
                <c:pt idx="957">
                  <c:v>23177.414736319002</c:v>
                </c:pt>
                <c:pt idx="958">
                  <c:v>21823.98905828577</c:v>
                </c:pt>
                <c:pt idx="959">
                  <c:v>21823.98905828577</c:v>
                </c:pt>
                <c:pt idx="960">
                  <c:v>21823.98905828577</c:v>
                </c:pt>
                <c:pt idx="961">
                  <c:v>21823.98905828577</c:v>
                </c:pt>
                <c:pt idx="962">
                  <c:v>21823.98905828577</c:v>
                </c:pt>
                <c:pt idx="963">
                  <c:v>23177.414736319002</c:v>
                </c:pt>
                <c:pt idx="964">
                  <c:v>21823.98905828577</c:v>
                </c:pt>
                <c:pt idx="965">
                  <c:v>21823.98905828577</c:v>
                </c:pt>
                <c:pt idx="966">
                  <c:v>21823.98905828577</c:v>
                </c:pt>
                <c:pt idx="967">
                  <c:v>21823.98905828577</c:v>
                </c:pt>
                <c:pt idx="968">
                  <c:v>21823.98905828577</c:v>
                </c:pt>
                <c:pt idx="969">
                  <c:v>23177.414736319002</c:v>
                </c:pt>
                <c:pt idx="970">
                  <c:v>21823.98905828577</c:v>
                </c:pt>
                <c:pt idx="971">
                  <c:v>21823.98905828577</c:v>
                </c:pt>
                <c:pt idx="972">
                  <c:v>21823.98905828577</c:v>
                </c:pt>
                <c:pt idx="973">
                  <c:v>21823.98905828577</c:v>
                </c:pt>
                <c:pt idx="974">
                  <c:v>21823.98905828577</c:v>
                </c:pt>
                <c:pt idx="975">
                  <c:v>23177.414736319002</c:v>
                </c:pt>
                <c:pt idx="976">
                  <c:v>21823.98905828577</c:v>
                </c:pt>
                <c:pt idx="977">
                  <c:v>21823.98905828577</c:v>
                </c:pt>
                <c:pt idx="978">
                  <c:v>21823.98905828577</c:v>
                </c:pt>
                <c:pt idx="979">
                  <c:v>21823.98905828577</c:v>
                </c:pt>
                <c:pt idx="980">
                  <c:v>21823.98905828577</c:v>
                </c:pt>
                <c:pt idx="981">
                  <c:v>21823.98905828577</c:v>
                </c:pt>
                <c:pt idx="982">
                  <c:v>21823.98905828577</c:v>
                </c:pt>
                <c:pt idx="983">
                  <c:v>21823.98905828577</c:v>
                </c:pt>
                <c:pt idx="984">
                  <c:v>21823.98905828577</c:v>
                </c:pt>
                <c:pt idx="985">
                  <c:v>21823.98905828577</c:v>
                </c:pt>
                <c:pt idx="986">
                  <c:v>23177.414736319002</c:v>
                </c:pt>
                <c:pt idx="987">
                  <c:v>21823.98905828577</c:v>
                </c:pt>
                <c:pt idx="988">
                  <c:v>23177.414736319002</c:v>
                </c:pt>
                <c:pt idx="989">
                  <c:v>21823.98905828577</c:v>
                </c:pt>
                <c:pt idx="990">
                  <c:v>21823.98905828577</c:v>
                </c:pt>
                <c:pt idx="991">
                  <c:v>21823.98905828577</c:v>
                </c:pt>
                <c:pt idx="992">
                  <c:v>21823.98905828577</c:v>
                </c:pt>
                <c:pt idx="993">
                  <c:v>21823.98905828577</c:v>
                </c:pt>
                <c:pt idx="994">
                  <c:v>20301.38517049839</c:v>
                </c:pt>
                <c:pt idx="995">
                  <c:v>21823.98905828577</c:v>
                </c:pt>
                <c:pt idx="996">
                  <c:v>20301.38517049839</c:v>
                </c:pt>
                <c:pt idx="997">
                  <c:v>21823.98905828577</c:v>
                </c:pt>
                <c:pt idx="998">
                  <c:v>20301.38517049839</c:v>
                </c:pt>
                <c:pt idx="999">
                  <c:v>20301.38517049839</c:v>
                </c:pt>
                <c:pt idx="1000">
                  <c:v>21823.98905828577</c:v>
                </c:pt>
                <c:pt idx="1001">
                  <c:v>21823.98905828577</c:v>
                </c:pt>
                <c:pt idx="1002">
                  <c:v>21823.98905828577</c:v>
                </c:pt>
                <c:pt idx="1003">
                  <c:v>21823.98905828577</c:v>
                </c:pt>
                <c:pt idx="1004">
                  <c:v>21823.98905828577</c:v>
                </c:pt>
                <c:pt idx="1005">
                  <c:v>21823.98905828577</c:v>
                </c:pt>
                <c:pt idx="1006">
                  <c:v>21823.98905828577</c:v>
                </c:pt>
                <c:pt idx="1007">
                  <c:v>21823.98905828577</c:v>
                </c:pt>
                <c:pt idx="1008">
                  <c:v>21823.98905828577</c:v>
                </c:pt>
                <c:pt idx="1009">
                  <c:v>21823.98905828577</c:v>
                </c:pt>
                <c:pt idx="1010">
                  <c:v>20301.38517049839</c:v>
                </c:pt>
                <c:pt idx="1011">
                  <c:v>21823.98905828577</c:v>
                </c:pt>
                <c:pt idx="1012">
                  <c:v>21823.98905828577</c:v>
                </c:pt>
                <c:pt idx="1013">
                  <c:v>21823.98905828577</c:v>
                </c:pt>
                <c:pt idx="1014">
                  <c:v>21823.98905828577</c:v>
                </c:pt>
                <c:pt idx="1015">
                  <c:v>21823.98905828577</c:v>
                </c:pt>
                <c:pt idx="1016">
                  <c:v>20301.38517049839</c:v>
                </c:pt>
                <c:pt idx="1017">
                  <c:v>21823.98905828577</c:v>
                </c:pt>
                <c:pt idx="1018">
                  <c:v>21823.98905828577</c:v>
                </c:pt>
                <c:pt idx="1019">
                  <c:v>21823.98905828577</c:v>
                </c:pt>
                <c:pt idx="1020">
                  <c:v>21823.98905828577</c:v>
                </c:pt>
                <c:pt idx="1021">
                  <c:v>21823.98905828577</c:v>
                </c:pt>
                <c:pt idx="1022">
                  <c:v>21823.98905828577</c:v>
                </c:pt>
                <c:pt idx="1023">
                  <c:v>21823.98905828577</c:v>
                </c:pt>
                <c:pt idx="1024">
                  <c:v>21823.98905828577</c:v>
                </c:pt>
                <c:pt idx="1025">
                  <c:v>20301.38517049839</c:v>
                </c:pt>
                <c:pt idx="1026">
                  <c:v>21823.98905828577</c:v>
                </c:pt>
                <c:pt idx="1027">
                  <c:v>20301.38517049839</c:v>
                </c:pt>
                <c:pt idx="1028">
                  <c:v>21823.98905828577</c:v>
                </c:pt>
                <c:pt idx="1029">
                  <c:v>21823.98905828577</c:v>
                </c:pt>
                <c:pt idx="1030">
                  <c:v>23177.414736319002</c:v>
                </c:pt>
                <c:pt idx="1031">
                  <c:v>21823.98905828577</c:v>
                </c:pt>
                <c:pt idx="1032">
                  <c:v>21823.98905828577</c:v>
                </c:pt>
                <c:pt idx="1033">
                  <c:v>20301.38517049839</c:v>
                </c:pt>
                <c:pt idx="1034">
                  <c:v>20301.38517049839</c:v>
                </c:pt>
                <c:pt idx="1035">
                  <c:v>23177.414736319002</c:v>
                </c:pt>
                <c:pt idx="1036">
                  <c:v>21823.98905828577</c:v>
                </c:pt>
                <c:pt idx="1037">
                  <c:v>21823.98905828577</c:v>
                </c:pt>
                <c:pt idx="1038">
                  <c:v>21823.98905828577</c:v>
                </c:pt>
                <c:pt idx="1039">
                  <c:v>21823.98905828577</c:v>
                </c:pt>
                <c:pt idx="1040">
                  <c:v>23177.414736319002</c:v>
                </c:pt>
                <c:pt idx="1041">
                  <c:v>21823.98905828577</c:v>
                </c:pt>
                <c:pt idx="1042">
                  <c:v>21823.98905828577</c:v>
                </c:pt>
                <c:pt idx="1043">
                  <c:v>21823.98905828577</c:v>
                </c:pt>
                <c:pt idx="1044">
                  <c:v>21823.98905828577</c:v>
                </c:pt>
                <c:pt idx="1045">
                  <c:v>23177.414736319002</c:v>
                </c:pt>
                <c:pt idx="1046">
                  <c:v>21823.98905828577</c:v>
                </c:pt>
                <c:pt idx="1047">
                  <c:v>21823.98905828577</c:v>
                </c:pt>
                <c:pt idx="1048">
                  <c:v>20301.38517049839</c:v>
                </c:pt>
                <c:pt idx="1049">
                  <c:v>21823.98905828577</c:v>
                </c:pt>
                <c:pt idx="1050">
                  <c:v>21823.98905828577</c:v>
                </c:pt>
                <c:pt idx="1051">
                  <c:v>21823.98905828577</c:v>
                </c:pt>
                <c:pt idx="1052">
                  <c:v>20301.38517049839</c:v>
                </c:pt>
                <c:pt idx="1053">
                  <c:v>18778.781282711014</c:v>
                </c:pt>
                <c:pt idx="1054">
                  <c:v>21823.98905828577</c:v>
                </c:pt>
                <c:pt idx="1055">
                  <c:v>21823.98905828577</c:v>
                </c:pt>
                <c:pt idx="1056">
                  <c:v>21823.98905828577</c:v>
                </c:pt>
                <c:pt idx="1057">
                  <c:v>21823.98905828577</c:v>
                </c:pt>
                <c:pt idx="1058">
                  <c:v>20301.38517049839</c:v>
                </c:pt>
                <c:pt idx="1059">
                  <c:v>21823.98905828577</c:v>
                </c:pt>
                <c:pt idx="1060">
                  <c:v>21823.98905828577</c:v>
                </c:pt>
                <c:pt idx="1061">
                  <c:v>21823.98905828577</c:v>
                </c:pt>
                <c:pt idx="1062">
                  <c:v>20301.38517049839</c:v>
                </c:pt>
                <c:pt idx="1063">
                  <c:v>20301.38517049839</c:v>
                </c:pt>
                <c:pt idx="1064">
                  <c:v>20301.38517049839</c:v>
                </c:pt>
                <c:pt idx="1065">
                  <c:v>21823.98905828577</c:v>
                </c:pt>
                <c:pt idx="1066">
                  <c:v>21823.98905828577</c:v>
                </c:pt>
                <c:pt idx="1067">
                  <c:v>21823.98905828577</c:v>
                </c:pt>
                <c:pt idx="1068">
                  <c:v>20301.38517049839</c:v>
                </c:pt>
                <c:pt idx="1069">
                  <c:v>21823.98905828577</c:v>
                </c:pt>
                <c:pt idx="1070">
                  <c:v>20301.38517049839</c:v>
                </c:pt>
                <c:pt idx="1071">
                  <c:v>21823.98905828577</c:v>
                </c:pt>
                <c:pt idx="1072">
                  <c:v>20301.38517049839</c:v>
                </c:pt>
                <c:pt idx="1073">
                  <c:v>20301.38517049839</c:v>
                </c:pt>
                <c:pt idx="1074">
                  <c:v>23177.414736319002</c:v>
                </c:pt>
                <c:pt idx="1075">
                  <c:v>21823.98905828577</c:v>
                </c:pt>
                <c:pt idx="1076">
                  <c:v>21823.98905828577</c:v>
                </c:pt>
                <c:pt idx="1077">
                  <c:v>21823.98905828577</c:v>
                </c:pt>
                <c:pt idx="1078">
                  <c:v>20301.38517049839</c:v>
                </c:pt>
                <c:pt idx="1079">
                  <c:v>21823.98905828577</c:v>
                </c:pt>
                <c:pt idx="1080">
                  <c:v>21823.98905828577</c:v>
                </c:pt>
                <c:pt idx="1081">
                  <c:v>21823.98905828577</c:v>
                </c:pt>
                <c:pt idx="1082">
                  <c:v>21823.98905828577</c:v>
                </c:pt>
                <c:pt idx="1083">
                  <c:v>21823.98905828577</c:v>
                </c:pt>
                <c:pt idx="1084">
                  <c:v>21823.98905828577</c:v>
                </c:pt>
                <c:pt idx="1085">
                  <c:v>21823.98905828577</c:v>
                </c:pt>
                <c:pt idx="1086">
                  <c:v>18778.781282711014</c:v>
                </c:pt>
                <c:pt idx="1087">
                  <c:v>21823.98905828577</c:v>
                </c:pt>
                <c:pt idx="1088">
                  <c:v>21823.98905828577</c:v>
                </c:pt>
                <c:pt idx="1089">
                  <c:v>21823.98905828577</c:v>
                </c:pt>
                <c:pt idx="1090">
                  <c:v>21823.98905828577</c:v>
                </c:pt>
                <c:pt idx="1091">
                  <c:v>21823.98905828577</c:v>
                </c:pt>
                <c:pt idx="1092">
                  <c:v>21823.98905828577</c:v>
                </c:pt>
                <c:pt idx="1093">
                  <c:v>23177.414736319002</c:v>
                </c:pt>
                <c:pt idx="1094">
                  <c:v>21823.98905828577</c:v>
                </c:pt>
                <c:pt idx="1095">
                  <c:v>21823.98905828577</c:v>
                </c:pt>
                <c:pt idx="1096">
                  <c:v>21823.98905828577</c:v>
                </c:pt>
                <c:pt idx="1097">
                  <c:v>21823.98905828577</c:v>
                </c:pt>
                <c:pt idx="1098">
                  <c:v>20301.38517049839</c:v>
                </c:pt>
                <c:pt idx="1099">
                  <c:v>20301.38517049839</c:v>
                </c:pt>
                <c:pt idx="1100">
                  <c:v>21823.98905828577</c:v>
                </c:pt>
                <c:pt idx="1101">
                  <c:v>21823.98905828577</c:v>
                </c:pt>
                <c:pt idx="1102">
                  <c:v>20301.38517049839</c:v>
                </c:pt>
                <c:pt idx="1103">
                  <c:v>21823.98905828577</c:v>
                </c:pt>
                <c:pt idx="1104">
                  <c:v>21823.98905828577</c:v>
                </c:pt>
                <c:pt idx="1105">
                  <c:v>21823.98905828577</c:v>
                </c:pt>
                <c:pt idx="1106">
                  <c:v>21823.98905828577</c:v>
                </c:pt>
                <c:pt idx="1107">
                  <c:v>21823.98905828577</c:v>
                </c:pt>
                <c:pt idx="1108">
                  <c:v>20301.38517049839</c:v>
                </c:pt>
                <c:pt idx="1109">
                  <c:v>21823.98905828577</c:v>
                </c:pt>
                <c:pt idx="1110">
                  <c:v>21823.98905828577</c:v>
                </c:pt>
                <c:pt idx="1111">
                  <c:v>21823.98905828577</c:v>
                </c:pt>
                <c:pt idx="1112">
                  <c:v>20301.38517049839</c:v>
                </c:pt>
                <c:pt idx="1113">
                  <c:v>23177.414736319002</c:v>
                </c:pt>
                <c:pt idx="1114">
                  <c:v>21823.98905828577</c:v>
                </c:pt>
                <c:pt idx="1115">
                  <c:v>21823.98905828577</c:v>
                </c:pt>
                <c:pt idx="1116">
                  <c:v>21823.98905828577</c:v>
                </c:pt>
                <c:pt idx="1117">
                  <c:v>18778.781282711014</c:v>
                </c:pt>
                <c:pt idx="1118">
                  <c:v>21823.98905828577</c:v>
                </c:pt>
                <c:pt idx="1119">
                  <c:v>21823.98905828577</c:v>
                </c:pt>
                <c:pt idx="1120">
                  <c:v>20301.38517049839</c:v>
                </c:pt>
                <c:pt idx="1121">
                  <c:v>20301.38517049839</c:v>
                </c:pt>
                <c:pt idx="1122">
                  <c:v>21823.98905828577</c:v>
                </c:pt>
                <c:pt idx="1123">
                  <c:v>21823.98905828577</c:v>
                </c:pt>
                <c:pt idx="1124">
                  <c:v>21823.98905828577</c:v>
                </c:pt>
                <c:pt idx="1125">
                  <c:v>20301.38517049839</c:v>
                </c:pt>
                <c:pt idx="1126">
                  <c:v>21823.98905828577</c:v>
                </c:pt>
                <c:pt idx="1127">
                  <c:v>21823.98905828577</c:v>
                </c:pt>
                <c:pt idx="1128">
                  <c:v>21823.98905828577</c:v>
                </c:pt>
                <c:pt idx="1129">
                  <c:v>21823.98905828577</c:v>
                </c:pt>
                <c:pt idx="1130">
                  <c:v>20301.38517049839</c:v>
                </c:pt>
                <c:pt idx="1131">
                  <c:v>21823.98905828577</c:v>
                </c:pt>
                <c:pt idx="1132">
                  <c:v>18778.781282711014</c:v>
                </c:pt>
                <c:pt idx="1133">
                  <c:v>20301.38517049839</c:v>
                </c:pt>
                <c:pt idx="1134">
                  <c:v>21823.98905828577</c:v>
                </c:pt>
                <c:pt idx="1135">
                  <c:v>21823.98905828577</c:v>
                </c:pt>
                <c:pt idx="1136">
                  <c:v>20301.38517049839</c:v>
                </c:pt>
                <c:pt idx="1137">
                  <c:v>20301.38517049839</c:v>
                </c:pt>
                <c:pt idx="1138">
                  <c:v>21823.98905828577</c:v>
                </c:pt>
                <c:pt idx="1139">
                  <c:v>20301.38517049839</c:v>
                </c:pt>
                <c:pt idx="1140">
                  <c:v>20301.38517049839</c:v>
                </c:pt>
                <c:pt idx="1141">
                  <c:v>18778.781282711014</c:v>
                </c:pt>
                <c:pt idx="1142">
                  <c:v>21823.98905828577</c:v>
                </c:pt>
                <c:pt idx="1143">
                  <c:v>21823.98905828577</c:v>
                </c:pt>
                <c:pt idx="1144">
                  <c:v>21823.98905828577</c:v>
                </c:pt>
                <c:pt idx="1145">
                  <c:v>21823.98905828577</c:v>
                </c:pt>
                <c:pt idx="1146">
                  <c:v>20301.38517049839</c:v>
                </c:pt>
                <c:pt idx="1147">
                  <c:v>21823.98905828577</c:v>
                </c:pt>
                <c:pt idx="1148">
                  <c:v>21823.98905828577</c:v>
                </c:pt>
                <c:pt idx="1149">
                  <c:v>20301.38517049839</c:v>
                </c:pt>
                <c:pt idx="1150">
                  <c:v>18778.781282711014</c:v>
                </c:pt>
                <c:pt idx="1151">
                  <c:v>20301.38517049839</c:v>
                </c:pt>
                <c:pt idx="1152">
                  <c:v>21823.98905828577</c:v>
                </c:pt>
                <c:pt idx="1153">
                  <c:v>20301.38517049839</c:v>
                </c:pt>
                <c:pt idx="1154">
                  <c:v>21823.98905828577</c:v>
                </c:pt>
                <c:pt idx="1155">
                  <c:v>20301.38517049839</c:v>
                </c:pt>
                <c:pt idx="1156">
                  <c:v>18778.781282711014</c:v>
                </c:pt>
                <c:pt idx="1157">
                  <c:v>18778.781282711014</c:v>
                </c:pt>
                <c:pt idx="1158">
                  <c:v>20301.38517049839</c:v>
                </c:pt>
                <c:pt idx="1159">
                  <c:v>21823.98905828577</c:v>
                </c:pt>
                <c:pt idx="1160">
                  <c:v>21823.98905828577</c:v>
                </c:pt>
                <c:pt idx="1161">
                  <c:v>20301.38517049839</c:v>
                </c:pt>
                <c:pt idx="1162">
                  <c:v>20301.38517049839</c:v>
                </c:pt>
                <c:pt idx="1163">
                  <c:v>18778.781282711014</c:v>
                </c:pt>
                <c:pt idx="1164">
                  <c:v>21823.98905828577</c:v>
                </c:pt>
                <c:pt idx="1165">
                  <c:v>20301.38517049839</c:v>
                </c:pt>
                <c:pt idx="1166">
                  <c:v>20301.38517049839</c:v>
                </c:pt>
                <c:pt idx="1167">
                  <c:v>21823.98905828577</c:v>
                </c:pt>
                <c:pt idx="1168">
                  <c:v>21823.98905828577</c:v>
                </c:pt>
                <c:pt idx="1169">
                  <c:v>20301.38517049839</c:v>
                </c:pt>
                <c:pt idx="1170">
                  <c:v>20301.38517049839</c:v>
                </c:pt>
                <c:pt idx="1171">
                  <c:v>21823.98905828577</c:v>
                </c:pt>
                <c:pt idx="1172">
                  <c:v>20301.38517049839</c:v>
                </c:pt>
                <c:pt idx="1173">
                  <c:v>20301.38517049839</c:v>
                </c:pt>
                <c:pt idx="1174">
                  <c:v>20301.38517049839</c:v>
                </c:pt>
                <c:pt idx="1175">
                  <c:v>21823.98905828577</c:v>
                </c:pt>
                <c:pt idx="1176">
                  <c:v>21823.98905828577</c:v>
                </c:pt>
                <c:pt idx="1177">
                  <c:v>18778.781282711014</c:v>
                </c:pt>
                <c:pt idx="1178">
                  <c:v>20301.38517049839</c:v>
                </c:pt>
                <c:pt idx="1179">
                  <c:v>21823.98905828577</c:v>
                </c:pt>
                <c:pt idx="1180">
                  <c:v>20301.38517049839</c:v>
                </c:pt>
                <c:pt idx="1181">
                  <c:v>20301.38517049839</c:v>
                </c:pt>
                <c:pt idx="1182">
                  <c:v>20301.38517049839</c:v>
                </c:pt>
                <c:pt idx="1183">
                  <c:v>20301.38517049839</c:v>
                </c:pt>
                <c:pt idx="1184">
                  <c:v>21823.98905828577</c:v>
                </c:pt>
                <c:pt idx="1185">
                  <c:v>21823.98905828577</c:v>
                </c:pt>
                <c:pt idx="1186">
                  <c:v>18778.781282711014</c:v>
                </c:pt>
                <c:pt idx="1187">
                  <c:v>20301.38517049839</c:v>
                </c:pt>
                <c:pt idx="1188">
                  <c:v>20301.38517049839</c:v>
                </c:pt>
                <c:pt idx="1189">
                  <c:v>21823.98905828577</c:v>
                </c:pt>
                <c:pt idx="1190">
                  <c:v>21823.98905828577</c:v>
                </c:pt>
                <c:pt idx="1191">
                  <c:v>20301.38517049839</c:v>
                </c:pt>
                <c:pt idx="1192">
                  <c:v>20301.38517049839</c:v>
                </c:pt>
                <c:pt idx="1193">
                  <c:v>18778.781282711014</c:v>
                </c:pt>
                <c:pt idx="1194">
                  <c:v>21823.98905828577</c:v>
                </c:pt>
                <c:pt idx="1195">
                  <c:v>20301.38517049839</c:v>
                </c:pt>
                <c:pt idx="1196">
                  <c:v>20301.38517049839</c:v>
                </c:pt>
                <c:pt idx="1197">
                  <c:v>21823.98905828577</c:v>
                </c:pt>
                <c:pt idx="1198">
                  <c:v>21823.98905828577</c:v>
                </c:pt>
                <c:pt idx="1199">
                  <c:v>21823.98905828577</c:v>
                </c:pt>
                <c:pt idx="1200">
                  <c:v>20301.38517049839</c:v>
                </c:pt>
                <c:pt idx="1201">
                  <c:v>20301.38517049839</c:v>
                </c:pt>
                <c:pt idx="1202">
                  <c:v>18778.781282711014</c:v>
                </c:pt>
                <c:pt idx="1203">
                  <c:v>17425.355604677785</c:v>
                </c:pt>
                <c:pt idx="1204">
                  <c:v>20301.38517049839</c:v>
                </c:pt>
                <c:pt idx="1205">
                  <c:v>20301.38517049839</c:v>
                </c:pt>
                <c:pt idx="1206">
                  <c:v>20301.38517049839</c:v>
                </c:pt>
                <c:pt idx="1207">
                  <c:v>21823.98905828577</c:v>
                </c:pt>
                <c:pt idx="1208">
                  <c:v>20301.38517049839</c:v>
                </c:pt>
                <c:pt idx="1209">
                  <c:v>20301.38517049839</c:v>
                </c:pt>
                <c:pt idx="1210">
                  <c:v>20301.38517049839</c:v>
                </c:pt>
                <c:pt idx="1211">
                  <c:v>20301.38517049839</c:v>
                </c:pt>
                <c:pt idx="1212">
                  <c:v>21823.98905828577</c:v>
                </c:pt>
                <c:pt idx="1213">
                  <c:v>21823.98905828577</c:v>
                </c:pt>
                <c:pt idx="1214">
                  <c:v>18778.781282711014</c:v>
                </c:pt>
                <c:pt idx="1215">
                  <c:v>20301.38517049839</c:v>
                </c:pt>
                <c:pt idx="1216">
                  <c:v>18778.781282711014</c:v>
                </c:pt>
                <c:pt idx="1217">
                  <c:v>18778.781282711014</c:v>
                </c:pt>
                <c:pt idx="1218">
                  <c:v>20301.38517049839</c:v>
                </c:pt>
                <c:pt idx="1219">
                  <c:v>20301.38517049839</c:v>
                </c:pt>
                <c:pt idx="1220">
                  <c:v>21823.98905828577</c:v>
                </c:pt>
                <c:pt idx="1221">
                  <c:v>21823.98905828577</c:v>
                </c:pt>
                <c:pt idx="1222">
                  <c:v>20301.38517049839</c:v>
                </c:pt>
                <c:pt idx="1223">
                  <c:v>18778.781282711014</c:v>
                </c:pt>
                <c:pt idx="1224">
                  <c:v>20301.38517049839</c:v>
                </c:pt>
                <c:pt idx="1225">
                  <c:v>20301.38517049839</c:v>
                </c:pt>
                <c:pt idx="1226">
                  <c:v>20301.38517049839</c:v>
                </c:pt>
                <c:pt idx="1227">
                  <c:v>20301.38517049839</c:v>
                </c:pt>
                <c:pt idx="1228">
                  <c:v>20301.38517049839</c:v>
                </c:pt>
                <c:pt idx="1229">
                  <c:v>20301.38517049839</c:v>
                </c:pt>
                <c:pt idx="1230">
                  <c:v>21823.98905828577</c:v>
                </c:pt>
                <c:pt idx="1231">
                  <c:v>17425.355604677785</c:v>
                </c:pt>
                <c:pt idx="1232">
                  <c:v>18778.781282711014</c:v>
                </c:pt>
                <c:pt idx="1233">
                  <c:v>18778.781282711014</c:v>
                </c:pt>
                <c:pt idx="1234">
                  <c:v>21823.98905828577</c:v>
                </c:pt>
                <c:pt idx="1235">
                  <c:v>18778.781282711014</c:v>
                </c:pt>
                <c:pt idx="1236">
                  <c:v>18778.781282711014</c:v>
                </c:pt>
                <c:pt idx="1237">
                  <c:v>20301.38517049839</c:v>
                </c:pt>
                <c:pt idx="1238">
                  <c:v>20301.38517049839</c:v>
                </c:pt>
                <c:pt idx="1239">
                  <c:v>20301.38517049839</c:v>
                </c:pt>
                <c:pt idx="1240">
                  <c:v>18778.781282711014</c:v>
                </c:pt>
                <c:pt idx="1241">
                  <c:v>18778.781282711014</c:v>
                </c:pt>
                <c:pt idx="1242">
                  <c:v>20301.38517049839</c:v>
                </c:pt>
                <c:pt idx="1243">
                  <c:v>21823.98905828577</c:v>
                </c:pt>
                <c:pt idx="1244">
                  <c:v>20301.38517049839</c:v>
                </c:pt>
                <c:pt idx="1245">
                  <c:v>18778.781282711014</c:v>
                </c:pt>
                <c:pt idx="1246">
                  <c:v>18778.781282711014</c:v>
                </c:pt>
                <c:pt idx="1247">
                  <c:v>20301.38517049839</c:v>
                </c:pt>
                <c:pt idx="1248">
                  <c:v>18778.781282711014</c:v>
                </c:pt>
                <c:pt idx="1249">
                  <c:v>20301.38517049839</c:v>
                </c:pt>
                <c:pt idx="1250">
                  <c:v>20301.38517049839</c:v>
                </c:pt>
                <c:pt idx="1251">
                  <c:v>21823.98905828577</c:v>
                </c:pt>
                <c:pt idx="1252">
                  <c:v>21823.98905828577</c:v>
                </c:pt>
                <c:pt idx="1253">
                  <c:v>18778.781282711014</c:v>
                </c:pt>
                <c:pt idx="1254">
                  <c:v>18778.781282711014</c:v>
                </c:pt>
                <c:pt idx="1255">
                  <c:v>20301.38517049839</c:v>
                </c:pt>
                <c:pt idx="1256">
                  <c:v>17425.355604677785</c:v>
                </c:pt>
                <c:pt idx="1257">
                  <c:v>18778.781282711014</c:v>
                </c:pt>
                <c:pt idx="1258">
                  <c:v>15902.751716890407</c:v>
                </c:pt>
                <c:pt idx="1259">
                  <c:v>18778.781282711014</c:v>
                </c:pt>
                <c:pt idx="1260">
                  <c:v>20301.38517049839</c:v>
                </c:pt>
                <c:pt idx="1261">
                  <c:v>18778.781282711014</c:v>
                </c:pt>
                <c:pt idx="1262">
                  <c:v>20301.38517049839</c:v>
                </c:pt>
                <c:pt idx="1263">
                  <c:v>18778.781282711014</c:v>
                </c:pt>
                <c:pt idx="1264">
                  <c:v>18778.781282711014</c:v>
                </c:pt>
                <c:pt idx="1265">
                  <c:v>20301.38517049839</c:v>
                </c:pt>
                <c:pt idx="1266">
                  <c:v>20301.38517049839</c:v>
                </c:pt>
                <c:pt idx="1267">
                  <c:v>21823.98905828577</c:v>
                </c:pt>
                <c:pt idx="1268">
                  <c:v>18778.781282711014</c:v>
                </c:pt>
                <c:pt idx="1269">
                  <c:v>15902.751716890407</c:v>
                </c:pt>
                <c:pt idx="1270">
                  <c:v>21823.98905828577</c:v>
                </c:pt>
                <c:pt idx="1271">
                  <c:v>21823.98905828577</c:v>
                </c:pt>
                <c:pt idx="1272">
                  <c:v>18778.781282711014</c:v>
                </c:pt>
                <c:pt idx="1273">
                  <c:v>18778.781282711014</c:v>
                </c:pt>
                <c:pt idx="1274">
                  <c:v>18778.781282711014</c:v>
                </c:pt>
                <c:pt idx="1275">
                  <c:v>20301.38517049839</c:v>
                </c:pt>
                <c:pt idx="1276">
                  <c:v>20301.38517049839</c:v>
                </c:pt>
                <c:pt idx="1277">
                  <c:v>18778.781282711014</c:v>
                </c:pt>
                <c:pt idx="1278">
                  <c:v>18778.781282711014</c:v>
                </c:pt>
                <c:pt idx="1279">
                  <c:v>17425.355604677785</c:v>
                </c:pt>
                <c:pt idx="1280">
                  <c:v>18778.781282711014</c:v>
                </c:pt>
                <c:pt idx="1281">
                  <c:v>15902.751716890407</c:v>
                </c:pt>
                <c:pt idx="1282">
                  <c:v>18778.781282711014</c:v>
                </c:pt>
                <c:pt idx="1283">
                  <c:v>20301.38517049839</c:v>
                </c:pt>
                <c:pt idx="1284">
                  <c:v>18778.781282711014</c:v>
                </c:pt>
                <c:pt idx="1285">
                  <c:v>18778.781282711014</c:v>
                </c:pt>
                <c:pt idx="1286">
                  <c:v>18778.781282711014</c:v>
                </c:pt>
                <c:pt idx="1287">
                  <c:v>20301.38517049839</c:v>
                </c:pt>
                <c:pt idx="1288">
                  <c:v>20301.38517049839</c:v>
                </c:pt>
                <c:pt idx="1289">
                  <c:v>20301.38517049839</c:v>
                </c:pt>
                <c:pt idx="1290">
                  <c:v>17425.355604677785</c:v>
                </c:pt>
                <c:pt idx="1291">
                  <c:v>18778.781282711014</c:v>
                </c:pt>
                <c:pt idx="1292">
                  <c:v>17425.355604677785</c:v>
                </c:pt>
                <c:pt idx="1293">
                  <c:v>20301.38517049839</c:v>
                </c:pt>
                <c:pt idx="1294">
                  <c:v>15902.751716890407</c:v>
                </c:pt>
                <c:pt idx="1295">
                  <c:v>18778.781282711014</c:v>
                </c:pt>
                <c:pt idx="1296">
                  <c:v>20301.38517049839</c:v>
                </c:pt>
                <c:pt idx="1297">
                  <c:v>20301.38517049839</c:v>
                </c:pt>
                <c:pt idx="1298">
                  <c:v>18778.781282711014</c:v>
                </c:pt>
                <c:pt idx="1299">
                  <c:v>18778.781282711014</c:v>
                </c:pt>
                <c:pt idx="1300">
                  <c:v>17425.355604677785</c:v>
                </c:pt>
                <c:pt idx="1301">
                  <c:v>18778.781282711014</c:v>
                </c:pt>
                <c:pt idx="1302">
                  <c:v>17425.355604677785</c:v>
                </c:pt>
                <c:pt idx="1303">
                  <c:v>20301.38517049839</c:v>
                </c:pt>
                <c:pt idx="1304">
                  <c:v>17425.355604677785</c:v>
                </c:pt>
                <c:pt idx="1305">
                  <c:v>18778.781282711014</c:v>
                </c:pt>
                <c:pt idx="1306">
                  <c:v>18778.781282711014</c:v>
                </c:pt>
                <c:pt idx="1307">
                  <c:v>18778.781282711014</c:v>
                </c:pt>
                <c:pt idx="1308">
                  <c:v>17425.355604677785</c:v>
                </c:pt>
                <c:pt idx="1309">
                  <c:v>18778.781282711014</c:v>
                </c:pt>
                <c:pt idx="1310">
                  <c:v>15902.751716890407</c:v>
                </c:pt>
                <c:pt idx="1311">
                  <c:v>18778.781282711014</c:v>
                </c:pt>
                <c:pt idx="1312">
                  <c:v>17425.355604677785</c:v>
                </c:pt>
                <c:pt idx="1313">
                  <c:v>20301.38517049839</c:v>
                </c:pt>
                <c:pt idx="1314">
                  <c:v>18778.781282711014</c:v>
                </c:pt>
                <c:pt idx="1315">
                  <c:v>20301.38517049839</c:v>
                </c:pt>
                <c:pt idx="1316">
                  <c:v>18778.781282711014</c:v>
                </c:pt>
                <c:pt idx="1317">
                  <c:v>18778.781282711014</c:v>
                </c:pt>
                <c:pt idx="1318">
                  <c:v>20301.38517049839</c:v>
                </c:pt>
                <c:pt idx="1319">
                  <c:v>17425.355604677785</c:v>
                </c:pt>
                <c:pt idx="1320">
                  <c:v>17425.355604677785</c:v>
                </c:pt>
                <c:pt idx="1321">
                  <c:v>15902.751716890407</c:v>
                </c:pt>
                <c:pt idx="1322">
                  <c:v>20301.38517049839</c:v>
                </c:pt>
                <c:pt idx="1323">
                  <c:v>17425.355604677785</c:v>
                </c:pt>
                <c:pt idx="1324">
                  <c:v>18778.781282711014</c:v>
                </c:pt>
                <c:pt idx="1325">
                  <c:v>18778.781282711014</c:v>
                </c:pt>
                <c:pt idx="1326">
                  <c:v>17425.355604677785</c:v>
                </c:pt>
                <c:pt idx="1327">
                  <c:v>18778.781282711014</c:v>
                </c:pt>
                <c:pt idx="1328">
                  <c:v>17425.355604677785</c:v>
                </c:pt>
                <c:pt idx="1329">
                  <c:v>15902.751716890407</c:v>
                </c:pt>
                <c:pt idx="1330">
                  <c:v>17425.355604677785</c:v>
                </c:pt>
                <c:pt idx="1331">
                  <c:v>18778.781282711014</c:v>
                </c:pt>
                <c:pt idx="1332">
                  <c:v>18778.781282711014</c:v>
                </c:pt>
                <c:pt idx="1333">
                  <c:v>20301.38517049839</c:v>
                </c:pt>
                <c:pt idx="1334">
                  <c:v>18778.781282711014</c:v>
                </c:pt>
                <c:pt idx="1335">
                  <c:v>18778.781282711014</c:v>
                </c:pt>
                <c:pt idx="1336">
                  <c:v>17425.355604677785</c:v>
                </c:pt>
                <c:pt idx="1337">
                  <c:v>17425.355604677785</c:v>
                </c:pt>
                <c:pt idx="1338">
                  <c:v>20301.38517049839</c:v>
                </c:pt>
                <c:pt idx="1339">
                  <c:v>17425.355604677785</c:v>
                </c:pt>
                <c:pt idx="1340">
                  <c:v>18778.781282711014</c:v>
                </c:pt>
                <c:pt idx="1341">
                  <c:v>18778.781282711014</c:v>
                </c:pt>
                <c:pt idx="1342">
                  <c:v>18778.781282711014</c:v>
                </c:pt>
                <c:pt idx="1343">
                  <c:v>18778.781282711014</c:v>
                </c:pt>
                <c:pt idx="1344">
                  <c:v>17425.355604677785</c:v>
                </c:pt>
                <c:pt idx="1345">
                  <c:v>17425.355604677785</c:v>
                </c:pt>
                <c:pt idx="1346">
                  <c:v>17425.355604677785</c:v>
                </c:pt>
                <c:pt idx="1347">
                  <c:v>18778.781282711014</c:v>
                </c:pt>
                <c:pt idx="1348">
                  <c:v>18778.781282711014</c:v>
                </c:pt>
                <c:pt idx="1349">
                  <c:v>15902.751716890407</c:v>
                </c:pt>
                <c:pt idx="1350">
                  <c:v>18778.781282711014</c:v>
                </c:pt>
                <c:pt idx="1351">
                  <c:v>17425.355604677785</c:v>
                </c:pt>
                <c:pt idx="1352">
                  <c:v>18778.781282711014</c:v>
                </c:pt>
                <c:pt idx="1353">
                  <c:v>15902.751716890407</c:v>
                </c:pt>
                <c:pt idx="1354">
                  <c:v>20301.38517049839</c:v>
                </c:pt>
                <c:pt idx="1355">
                  <c:v>18778.781282711014</c:v>
                </c:pt>
                <c:pt idx="1356">
                  <c:v>18778.781282711014</c:v>
                </c:pt>
                <c:pt idx="1357">
                  <c:v>17425.355604677785</c:v>
                </c:pt>
                <c:pt idx="1358">
                  <c:v>17425.355604677785</c:v>
                </c:pt>
                <c:pt idx="1359">
                  <c:v>17425.355604677785</c:v>
                </c:pt>
                <c:pt idx="1360">
                  <c:v>20301.38517049839</c:v>
                </c:pt>
                <c:pt idx="1361">
                  <c:v>15902.751716890407</c:v>
                </c:pt>
                <c:pt idx="1362">
                  <c:v>17425.355604677785</c:v>
                </c:pt>
                <c:pt idx="1363">
                  <c:v>20301.38517049839</c:v>
                </c:pt>
                <c:pt idx="1364">
                  <c:v>17425.355604677785</c:v>
                </c:pt>
                <c:pt idx="1365">
                  <c:v>17425.355604677785</c:v>
                </c:pt>
                <c:pt idx="1366">
                  <c:v>15902.751716890407</c:v>
                </c:pt>
                <c:pt idx="1367">
                  <c:v>17425.355604677785</c:v>
                </c:pt>
                <c:pt idx="1368">
                  <c:v>18778.781282711014</c:v>
                </c:pt>
                <c:pt idx="1369">
                  <c:v>18778.781282711014</c:v>
                </c:pt>
                <c:pt idx="1370">
                  <c:v>15902.751716890407</c:v>
                </c:pt>
                <c:pt idx="1371">
                  <c:v>18778.781282711014</c:v>
                </c:pt>
                <c:pt idx="1372">
                  <c:v>17425.355604677785</c:v>
                </c:pt>
                <c:pt idx="1373">
                  <c:v>15902.751716890407</c:v>
                </c:pt>
                <c:pt idx="1374">
                  <c:v>17425.355604677785</c:v>
                </c:pt>
                <c:pt idx="1375">
                  <c:v>17425.355604677785</c:v>
                </c:pt>
                <c:pt idx="1376">
                  <c:v>15902.751716890407</c:v>
                </c:pt>
                <c:pt idx="1377">
                  <c:v>15902.751716890407</c:v>
                </c:pt>
                <c:pt idx="1378">
                  <c:v>17425.355604677785</c:v>
                </c:pt>
                <c:pt idx="1379">
                  <c:v>18778.781282711014</c:v>
                </c:pt>
                <c:pt idx="1380">
                  <c:v>18778.781282711014</c:v>
                </c:pt>
                <c:pt idx="1381">
                  <c:v>18778.781282711014</c:v>
                </c:pt>
                <c:pt idx="1382">
                  <c:v>15902.751716890407</c:v>
                </c:pt>
                <c:pt idx="1383">
                  <c:v>17425.355604677785</c:v>
                </c:pt>
                <c:pt idx="1384">
                  <c:v>15902.751716890407</c:v>
                </c:pt>
                <c:pt idx="1385">
                  <c:v>18778.781282711014</c:v>
                </c:pt>
                <c:pt idx="1386">
                  <c:v>17425.355604677785</c:v>
                </c:pt>
                <c:pt idx="1387">
                  <c:v>15902.751716890407</c:v>
                </c:pt>
                <c:pt idx="1388">
                  <c:v>15902.751716890407</c:v>
                </c:pt>
                <c:pt idx="1389">
                  <c:v>15902.751716890407</c:v>
                </c:pt>
                <c:pt idx="1390">
                  <c:v>18778.781282711014</c:v>
                </c:pt>
                <c:pt idx="1391">
                  <c:v>17425.355604677785</c:v>
                </c:pt>
                <c:pt idx="1392">
                  <c:v>15902.751716890407</c:v>
                </c:pt>
                <c:pt idx="1393">
                  <c:v>15902.751716890407</c:v>
                </c:pt>
                <c:pt idx="1394">
                  <c:v>17425.355604677785</c:v>
                </c:pt>
                <c:pt idx="1395">
                  <c:v>17425.355604677785</c:v>
                </c:pt>
                <c:pt idx="1396">
                  <c:v>18778.781282711014</c:v>
                </c:pt>
                <c:pt idx="1397">
                  <c:v>15902.751716890407</c:v>
                </c:pt>
                <c:pt idx="1398">
                  <c:v>18778.781282711014</c:v>
                </c:pt>
                <c:pt idx="1399">
                  <c:v>17425.355604677785</c:v>
                </c:pt>
                <c:pt idx="1400">
                  <c:v>18778.781282711014</c:v>
                </c:pt>
                <c:pt idx="1401">
                  <c:v>15902.751716890407</c:v>
                </c:pt>
                <c:pt idx="1402">
                  <c:v>15902.751716890407</c:v>
                </c:pt>
                <c:pt idx="1403">
                  <c:v>15902.751716890407</c:v>
                </c:pt>
                <c:pt idx="1404">
                  <c:v>17425.355604677785</c:v>
                </c:pt>
                <c:pt idx="1405">
                  <c:v>17425.355604677785</c:v>
                </c:pt>
                <c:pt idx="1406">
                  <c:v>15902.751716890407</c:v>
                </c:pt>
                <c:pt idx="1407">
                  <c:v>17425.355604677785</c:v>
                </c:pt>
                <c:pt idx="1408">
                  <c:v>15902.751716890407</c:v>
                </c:pt>
                <c:pt idx="1409">
                  <c:v>15902.751716890407</c:v>
                </c:pt>
                <c:pt idx="1410">
                  <c:v>17425.355604677785</c:v>
                </c:pt>
                <c:pt idx="1411">
                  <c:v>15902.751716890407</c:v>
                </c:pt>
                <c:pt idx="1412">
                  <c:v>15902.751716890407</c:v>
                </c:pt>
                <c:pt idx="1413">
                  <c:v>18778.781282711014</c:v>
                </c:pt>
                <c:pt idx="1414">
                  <c:v>17425.355604677785</c:v>
                </c:pt>
                <c:pt idx="1415">
                  <c:v>18778.781282711014</c:v>
                </c:pt>
                <c:pt idx="1416">
                  <c:v>15902.751716890407</c:v>
                </c:pt>
                <c:pt idx="1417">
                  <c:v>15902.751716890407</c:v>
                </c:pt>
                <c:pt idx="1418">
                  <c:v>18778.781282711014</c:v>
                </c:pt>
                <c:pt idx="1419">
                  <c:v>15902.751716890407</c:v>
                </c:pt>
                <c:pt idx="1420">
                  <c:v>18778.781282711014</c:v>
                </c:pt>
                <c:pt idx="1421">
                  <c:v>17425.355604677785</c:v>
                </c:pt>
                <c:pt idx="1422">
                  <c:v>18778.781282711014</c:v>
                </c:pt>
                <c:pt idx="1423">
                  <c:v>15902.751716890407</c:v>
                </c:pt>
                <c:pt idx="1424">
                  <c:v>18778.781282711014</c:v>
                </c:pt>
                <c:pt idx="1425">
                  <c:v>17425.355604677785</c:v>
                </c:pt>
                <c:pt idx="1426">
                  <c:v>15902.751716890407</c:v>
                </c:pt>
                <c:pt idx="1427">
                  <c:v>17425.355604677785</c:v>
                </c:pt>
                <c:pt idx="1428">
                  <c:v>18778.781282711014</c:v>
                </c:pt>
                <c:pt idx="1429">
                  <c:v>15902.751716890407</c:v>
                </c:pt>
                <c:pt idx="1430">
                  <c:v>15902.751716890407</c:v>
                </c:pt>
                <c:pt idx="1431">
                  <c:v>17425.355604677785</c:v>
                </c:pt>
                <c:pt idx="1432">
                  <c:v>15902.751716890407</c:v>
                </c:pt>
                <c:pt idx="1433">
                  <c:v>15902.751716890407</c:v>
                </c:pt>
                <c:pt idx="1434">
                  <c:v>15902.751716890407</c:v>
                </c:pt>
                <c:pt idx="1435">
                  <c:v>17425.355604677785</c:v>
                </c:pt>
                <c:pt idx="1436">
                  <c:v>15902.751716890407</c:v>
                </c:pt>
                <c:pt idx="1437">
                  <c:v>15902.751716890407</c:v>
                </c:pt>
                <c:pt idx="1438">
                  <c:v>18778.781282711014</c:v>
                </c:pt>
                <c:pt idx="1439">
                  <c:v>15902.751716890407</c:v>
                </c:pt>
                <c:pt idx="1440">
                  <c:v>15902.751716890407</c:v>
                </c:pt>
                <c:pt idx="1441">
                  <c:v>17425.355604677785</c:v>
                </c:pt>
                <c:pt idx="1442">
                  <c:v>15902.751716890407</c:v>
                </c:pt>
                <c:pt idx="1443">
                  <c:v>15902.751716890407</c:v>
                </c:pt>
                <c:pt idx="1444">
                  <c:v>15902.751716890407</c:v>
                </c:pt>
                <c:pt idx="1445">
                  <c:v>15902.751716890407</c:v>
                </c:pt>
                <c:pt idx="1446">
                  <c:v>15902.751716890407</c:v>
                </c:pt>
                <c:pt idx="1447">
                  <c:v>15902.751716890407</c:v>
                </c:pt>
                <c:pt idx="1448">
                  <c:v>18778.781282711014</c:v>
                </c:pt>
                <c:pt idx="1449">
                  <c:v>17425.355604677785</c:v>
                </c:pt>
                <c:pt idx="1450">
                  <c:v>15902.751716890407</c:v>
                </c:pt>
                <c:pt idx="1451">
                  <c:v>15902.751716890407</c:v>
                </c:pt>
                <c:pt idx="1452">
                  <c:v>17425.355604677785</c:v>
                </c:pt>
                <c:pt idx="1453">
                  <c:v>15902.751716890407</c:v>
                </c:pt>
                <c:pt idx="1454">
                  <c:v>15902.751716890407</c:v>
                </c:pt>
                <c:pt idx="1455">
                  <c:v>15902.751716890407</c:v>
                </c:pt>
                <c:pt idx="1456">
                  <c:v>15902.751716890407</c:v>
                </c:pt>
                <c:pt idx="1457">
                  <c:v>15902.751716890407</c:v>
                </c:pt>
                <c:pt idx="1458">
                  <c:v>18778.781282711014</c:v>
                </c:pt>
                <c:pt idx="1459">
                  <c:v>15902.751716890407</c:v>
                </c:pt>
                <c:pt idx="1460">
                  <c:v>15902.751716890407</c:v>
                </c:pt>
                <c:pt idx="1461">
                  <c:v>15902.751716890407</c:v>
                </c:pt>
                <c:pt idx="1462">
                  <c:v>15902.751716890407</c:v>
                </c:pt>
                <c:pt idx="1463">
                  <c:v>15902.751716890407</c:v>
                </c:pt>
                <c:pt idx="1464">
                  <c:v>15902.751716890407</c:v>
                </c:pt>
                <c:pt idx="1465">
                  <c:v>15902.751716890407</c:v>
                </c:pt>
                <c:pt idx="1466">
                  <c:v>15902.751716890407</c:v>
                </c:pt>
                <c:pt idx="1467">
                  <c:v>15902.751716890407</c:v>
                </c:pt>
                <c:pt idx="1468">
                  <c:v>15902.751716890407</c:v>
                </c:pt>
                <c:pt idx="1469">
                  <c:v>17425.355604677785</c:v>
                </c:pt>
                <c:pt idx="1470">
                  <c:v>15902.751716890407</c:v>
                </c:pt>
                <c:pt idx="1471">
                  <c:v>15902.751716890407</c:v>
                </c:pt>
                <c:pt idx="1472">
                  <c:v>15902.751716890407</c:v>
                </c:pt>
                <c:pt idx="1473">
                  <c:v>17425.355604677785</c:v>
                </c:pt>
                <c:pt idx="1474">
                  <c:v>18778.781282711014</c:v>
                </c:pt>
                <c:pt idx="1475">
                  <c:v>15902.751716890407</c:v>
                </c:pt>
                <c:pt idx="1476">
                  <c:v>17425.355604677785</c:v>
                </c:pt>
                <c:pt idx="1477">
                  <c:v>15902.751716890407</c:v>
                </c:pt>
                <c:pt idx="1478">
                  <c:v>15902.751716890407</c:v>
                </c:pt>
                <c:pt idx="1479">
                  <c:v>15902.751716890407</c:v>
                </c:pt>
                <c:pt idx="1480">
                  <c:v>17425.355604677785</c:v>
                </c:pt>
                <c:pt idx="1481">
                  <c:v>17425.355604677785</c:v>
                </c:pt>
                <c:pt idx="1482">
                  <c:v>15902.751716890407</c:v>
                </c:pt>
                <c:pt idx="1483">
                  <c:v>15902.751716890407</c:v>
                </c:pt>
                <c:pt idx="1484">
                  <c:v>15902.751716890407</c:v>
                </c:pt>
                <c:pt idx="1485">
                  <c:v>15902.751716890407</c:v>
                </c:pt>
                <c:pt idx="1486">
                  <c:v>15902.751716890407</c:v>
                </c:pt>
                <c:pt idx="1487">
                  <c:v>15902.751716890407</c:v>
                </c:pt>
                <c:pt idx="1488">
                  <c:v>15902.751716890407</c:v>
                </c:pt>
                <c:pt idx="1489">
                  <c:v>15902.751716890407</c:v>
                </c:pt>
                <c:pt idx="1490">
                  <c:v>15902.751716890407</c:v>
                </c:pt>
                <c:pt idx="1491">
                  <c:v>15902.751716890407</c:v>
                </c:pt>
                <c:pt idx="1492">
                  <c:v>15902.751716890407</c:v>
                </c:pt>
                <c:pt idx="1493">
                  <c:v>15902.751716890407</c:v>
                </c:pt>
                <c:pt idx="1494">
                  <c:v>15902.751716890407</c:v>
                </c:pt>
                <c:pt idx="1495">
                  <c:v>15902.751716890407</c:v>
                </c:pt>
                <c:pt idx="1496">
                  <c:v>15902.751716890407</c:v>
                </c:pt>
                <c:pt idx="1497">
                  <c:v>17425.355604677785</c:v>
                </c:pt>
                <c:pt idx="1498">
                  <c:v>15902.751716890407</c:v>
                </c:pt>
                <c:pt idx="1499">
                  <c:v>15902.751716890407</c:v>
                </c:pt>
                <c:pt idx="1500">
                  <c:v>17425.355604677785</c:v>
                </c:pt>
                <c:pt idx="1501">
                  <c:v>15902.751716890407</c:v>
                </c:pt>
                <c:pt idx="1502">
                  <c:v>15902.751716890407</c:v>
                </c:pt>
                <c:pt idx="1503">
                  <c:v>15902.751716890407</c:v>
                </c:pt>
                <c:pt idx="1504">
                  <c:v>15902.751716890407</c:v>
                </c:pt>
                <c:pt idx="1505">
                  <c:v>15902.751716890407</c:v>
                </c:pt>
                <c:pt idx="1506">
                  <c:v>15902.751716890407</c:v>
                </c:pt>
                <c:pt idx="1507">
                  <c:v>15902.751716890407</c:v>
                </c:pt>
                <c:pt idx="1508">
                  <c:v>15902.751716890407</c:v>
                </c:pt>
                <c:pt idx="1509">
                  <c:v>17425.355604677785</c:v>
                </c:pt>
                <c:pt idx="1510">
                  <c:v>17425.355604677785</c:v>
                </c:pt>
                <c:pt idx="1511">
                  <c:v>15902.751716890407</c:v>
                </c:pt>
                <c:pt idx="1512">
                  <c:v>15902.751716890407</c:v>
                </c:pt>
                <c:pt idx="1513">
                  <c:v>15902.751716890407</c:v>
                </c:pt>
                <c:pt idx="1514">
                  <c:v>15902.751716890407</c:v>
                </c:pt>
                <c:pt idx="1515">
                  <c:v>15902.751716890407</c:v>
                </c:pt>
                <c:pt idx="1516">
                  <c:v>15902.751716890407</c:v>
                </c:pt>
                <c:pt idx="1517">
                  <c:v>15902.751716890407</c:v>
                </c:pt>
                <c:pt idx="1518">
                  <c:v>15902.751716890407</c:v>
                </c:pt>
                <c:pt idx="1519">
                  <c:v>15902.751716890407</c:v>
                </c:pt>
                <c:pt idx="1520">
                  <c:v>15902.751716890407</c:v>
                </c:pt>
                <c:pt idx="1521">
                  <c:v>15902.751716890407</c:v>
                </c:pt>
                <c:pt idx="1522">
                  <c:v>15902.751716890407</c:v>
                </c:pt>
                <c:pt idx="1523">
                  <c:v>15902.751716890407</c:v>
                </c:pt>
                <c:pt idx="1524">
                  <c:v>17425.355604677785</c:v>
                </c:pt>
                <c:pt idx="1525">
                  <c:v>15902.751716890407</c:v>
                </c:pt>
                <c:pt idx="1526">
                  <c:v>15902.751716890407</c:v>
                </c:pt>
                <c:pt idx="1527">
                  <c:v>15902.751716890407</c:v>
                </c:pt>
                <c:pt idx="1528">
                  <c:v>15902.751716890407</c:v>
                </c:pt>
                <c:pt idx="1529">
                  <c:v>15902.751716890407</c:v>
                </c:pt>
                <c:pt idx="1530">
                  <c:v>15902.751716890407</c:v>
                </c:pt>
                <c:pt idx="1531">
                  <c:v>15902.751716890407</c:v>
                </c:pt>
                <c:pt idx="1532">
                  <c:v>15902.751716890407</c:v>
                </c:pt>
                <c:pt idx="1533">
                  <c:v>15902.751716890407</c:v>
                </c:pt>
                <c:pt idx="1534">
                  <c:v>15902.751716890407</c:v>
                </c:pt>
                <c:pt idx="1535">
                  <c:v>15902.751716890407</c:v>
                </c:pt>
                <c:pt idx="1536">
                  <c:v>15902.751716890407</c:v>
                </c:pt>
                <c:pt idx="1537">
                  <c:v>15902.751716890407</c:v>
                </c:pt>
                <c:pt idx="1538">
                  <c:v>15902.751716890407</c:v>
                </c:pt>
                <c:pt idx="1539">
                  <c:v>15902.751716890407</c:v>
                </c:pt>
                <c:pt idx="1540">
                  <c:v>15902.751716890407</c:v>
                </c:pt>
                <c:pt idx="1541">
                  <c:v>15902.751716890407</c:v>
                </c:pt>
                <c:pt idx="1542">
                  <c:v>17425.355604677785</c:v>
                </c:pt>
                <c:pt idx="1543">
                  <c:v>15902.751716890407</c:v>
                </c:pt>
                <c:pt idx="1544">
                  <c:v>15902.751716890407</c:v>
                </c:pt>
                <c:pt idx="1545">
                  <c:v>15902.751716890407</c:v>
                </c:pt>
                <c:pt idx="1546">
                  <c:v>15902.751716890407</c:v>
                </c:pt>
                <c:pt idx="1547">
                  <c:v>15902.751716890407</c:v>
                </c:pt>
                <c:pt idx="1548">
                  <c:v>15902.751716890407</c:v>
                </c:pt>
                <c:pt idx="1549">
                  <c:v>15902.751716890407</c:v>
                </c:pt>
                <c:pt idx="1550">
                  <c:v>15902.751716890407</c:v>
                </c:pt>
                <c:pt idx="1551">
                  <c:v>15902.751716890407</c:v>
                </c:pt>
                <c:pt idx="1552">
                  <c:v>15902.751716890407</c:v>
                </c:pt>
                <c:pt idx="1553">
                  <c:v>15902.751716890407</c:v>
                </c:pt>
                <c:pt idx="1554">
                  <c:v>15902.751716890407</c:v>
                </c:pt>
                <c:pt idx="1555">
                  <c:v>15902.751716890407</c:v>
                </c:pt>
                <c:pt idx="1556">
                  <c:v>15902.751716890407</c:v>
                </c:pt>
                <c:pt idx="1557">
                  <c:v>15902.751716890407</c:v>
                </c:pt>
                <c:pt idx="1558">
                  <c:v>15902.751716890407</c:v>
                </c:pt>
                <c:pt idx="1559">
                  <c:v>15902.751716890407</c:v>
                </c:pt>
                <c:pt idx="1560">
                  <c:v>15902.751716890407</c:v>
                </c:pt>
                <c:pt idx="1561">
                  <c:v>15902.751716890407</c:v>
                </c:pt>
                <c:pt idx="1562">
                  <c:v>15902.751716890407</c:v>
                </c:pt>
                <c:pt idx="1563">
                  <c:v>15902.751716890407</c:v>
                </c:pt>
                <c:pt idx="1564">
                  <c:v>15902.751716890407</c:v>
                </c:pt>
                <c:pt idx="1565">
                  <c:v>15902.751716890407</c:v>
                </c:pt>
                <c:pt idx="1566">
                  <c:v>15902.751716890407</c:v>
                </c:pt>
                <c:pt idx="1567">
                  <c:v>14380.147829103027</c:v>
                </c:pt>
                <c:pt idx="1568">
                  <c:v>15902.751716890407</c:v>
                </c:pt>
                <c:pt idx="1569">
                  <c:v>15902.751716890407</c:v>
                </c:pt>
                <c:pt idx="1570">
                  <c:v>15902.751716890407</c:v>
                </c:pt>
                <c:pt idx="1571">
                  <c:v>15902.751716890407</c:v>
                </c:pt>
                <c:pt idx="1572">
                  <c:v>15902.751716890407</c:v>
                </c:pt>
                <c:pt idx="1573">
                  <c:v>15902.751716890407</c:v>
                </c:pt>
                <c:pt idx="1574">
                  <c:v>15902.751716890407</c:v>
                </c:pt>
                <c:pt idx="1575">
                  <c:v>15902.751716890407</c:v>
                </c:pt>
                <c:pt idx="1576">
                  <c:v>15902.751716890407</c:v>
                </c:pt>
                <c:pt idx="1577">
                  <c:v>15902.751716890407</c:v>
                </c:pt>
                <c:pt idx="1578">
                  <c:v>15902.751716890407</c:v>
                </c:pt>
                <c:pt idx="1579">
                  <c:v>15902.751716890407</c:v>
                </c:pt>
                <c:pt idx="1580">
                  <c:v>15902.751716890407</c:v>
                </c:pt>
                <c:pt idx="1581">
                  <c:v>15902.751716890407</c:v>
                </c:pt>
                <c:pt idx="1582">
                  <c:v>15902.751716890407</c:v>
                </c:pt>
                <c:pt idx="1583">
                  <c:v>15902.751716890407</c:v>
                </c:pt>
                <c:pt idx="1584">
                  <c:v>15902.751716890407</c:v>
                </c:pt>
                <c:pt idx="1585">
                  <c:v>15902.751716890407</c:v>
                </c:pt>
                <c:pt idx="1586">
                  <c:v>15902.751716890407</c:v>
                </c:pt>
                <c:pt idx="1587">
                  <c:v>15902.751716890407</c:v>
                </c:pt>
                <c:pt idx="1588">
                  <c:v>15902.751716890407</c:v>
                </c:pt>
                <c:pt idx="1589">
                  <c:v>15902.751716890407</c:v>
                </c:pt>
                <c:pt idx="1590">
                  <c:v>15902.751716890407</c:v>
                </c:pt>
                <c:pt idx="1591">
                  <c:v>15902.751716890407</c:v>
                </c:pt>
                <c:pt idx="1592">
                  <c:v>15902.751716890407</c:v>
                </c:pt>
                <c:pt idx="1593">
                  <c:v>15902.751716890407</c:v>
                </c:pt>
                <c:pt idx="1594">
                  <c:v>15902.751716890407</c:v>
                </c:pt>
                <c:pt idx="1595">
                  <c:v>15902.751716890407</c:v>
                </c:pt>
                <c:pt idx="1596">
                  <c:v>15902.751716890407</c:v>
                </c:pt>
                <c:pt idx="1597">
                  <c:v>15902.751716890407</c:v>
                </c:pt>
                <c:pt idx="1598">
                  <c:v>15902.751716890407</c:v>
                </c:pt>
                <c:pt idx="1599">
                  <c:v>15902.751716890407</c:v>
                </c:pt>
                <c:pt idx="1600">
                  <c:v>15902.751716890407</c:v>
                </c:pt>
                <c:pt idx="1601">
                  <c:v>14380.147829103027</c:v>
                </c:pt>
                <c:pt idx="1602">
                  <c:v>15902.751716890407</c:v>
                </c:pt>
                <c:pt idx="1603">
                  <c:v>15902.751716890407</c:v>
                </c:pt>
                <c:pt idx="1604">
                  <c:v>15902.751716890407</c:v>
                </c:pt>
                <c:pt idx="1605">
                  <c:v>15902.751716890407</c:v>
                </c:pt>
                <c:pt idx="1606">
                  <c:v>15902.751716890407</c:v>
                </c:pt>
                <c:pt idx="1607">
                  <c:v>15902.751716890407</c:v>
                </c:pt>
                <c:pt idx="1608">
                  <c:v>15902.751716890407</c:v>
                </c:pt>
                <c:pt idx="1609">
                  <c:v>15902.751716890407</c:v>
                </c:pt>
                <c:pt idx="1610">
                  <c:v>15902.751716890407</c:v>
                </c:pt>
                <c:pt idx="1611">
                  <c:v>15902.751716890407</c:v>
                </c:pt>
                <c:pt idx="1612">
                  <c:v>15902.751716890407</c:v>
                </c:pt>
                <c:pt idx="1613">
                  <c:v>15902.751716890407</c:v>
                </c:pt>
                <c:pt idx="1614">
                  <c:v>15902.751716890407</c:v>
                </c:pt>
                <c:pt idx="1615">
                  <c:v>15902.751716890407</c:v>
                </c:pt>
                <c:pt idx="1616">
                  <c:v>15902.751716890407</c:v>
                </c:pt>
                <c:pt idx="1617">
                  <c:v>15902.751716890407</c:v>
                </c:pt>
                <c:pt idx="1618">
                  <c:v>15902.751716890407</c:v>
                </c:pt>
                <c:pt idx="1619">
                  <c:v>15902.751716890407</c:v>
                </c:pt>
                <c:pt idx="1620">
                  <c:v>14380.147829103027</c:v>
                </c:pt>
                <c:pt idx="1621">
                  <c:v>15902.751716890407</c:v>
                </c:pt>
                <c:pt idx="1622">
                  <c:v>15902.751716890407</c:v>
                </c:pt>
                <c:pt idx="1623">
                  <c:v>15902.751716890407</c:v>
                </c:pt>
                <c:pt idx="1624">
                  <c:v>15902.751716890407</c:v>
                </c:pt>
                <c:pt idx="1625">
                  <c:v>14380.147829103027</c:v>
                </c:pt>
                <c:pt idx="1626">
                  <c:v>15902.751716890407</c:v>
                </c:pt>
                <c:pt idx="1627">
                  <c:v>15902.751716890407</c:v>
                </c:pt>
                <c:pt idx="1628">
                  <c:v>15902.751716890407</c:v>
                </c:pt>
                <c:pt idx="1629">
                  <c:v>15902.751716890407</c:v>
                </c:pt>
                <c:pt idx="1630">
                  <c:v>17425.355604677785</c:v>
                </c:pt>
                <c:pt idx="1631">
                  <c:v>15902.751716890407</c:v>
                </c:pt>
                <c:pt idx="1632">
                  <c:v>15902.751716890407</c:v>
                </c:pt>
                <c:pt idx="1633">
                  <c:v>15902.751716890407</c:v>
                </c:pt>
                <c:pt idx="1634">
                  <c:v>15902.751716890407</c:v>
                </c:pt>
                <c:pt idx="1635">
                  <c:v>15902.751716890407</c:v>
                </c:pt>
                <c:pt idx="1636">
                  <c:v>15902.751716890407</c:v>
                </c:pt>
                <c:pt idx="1637">
                  <c:v>15902.751716890407</c:v>
                </c:pt>
                <c:pt idx="1638">
                  <c:v>15902.751716890407</c:v>
                </c:pt>
                <c:pt idx="1639">
                  <c:v>15902.751716890407</c:v>
                </c:pt>
                <c:pt idx="1640">
                  <c:v>15902.751716890407</c:v>
                </c:pt>
                <c:pt idx="1641">
                  <c:v>15902.751716890407</c:v>
                </c:pt>
                <c:pt idx="1642">
                  <c:v>15902.751716890407</c:v>
                </c:pt>
                <c:pt idx="1643">
                  <c:v>15902.751716890407</c:v>
                </c:pt>
                <c:pt idx="1644">
                  <c:v>15902.751716890407</c:v>
                </c:pt>
                <c:pt idx="1645">
                  <c:v>15902.751716890407</c:v>
                </c:pt>
                <c:pt idx="1646">
                  <c:v>15902.751716890407</c:v>
                </c:pt>
                <c:pt idx="1647">
                  <c:v>15902.751716890407</c:v>
                </c:pt>
                <c:pt idx="1648">
                  <c:v>15902.751716890407</c:v>
                </c:pt>
                <c:pt idx="1649">
                  <c:v>15902.751716890407</c:v>
                </c:pt>
                <c:pt idx="1650">
                  <c:v>17425.355604677785</c:v>
                </c:pt>
                <c:pt idx="1651">
                  <c:v>15902.751716890407</c:v>
                </c:pt>
                <c:pt idx="1652">
                  <c:v>15902.751716890407</c:v>
                </c:pt>
                <c:pt idx="1653">
                  <c:v>15902.751716890407</c:v>
                </c:pt>
                <c:pt idx="1654">
                  <c:v>15902.751716890407</c:v>
                </c:pt>
                <c:pt idx="1655">
                  <c:v>15902.751716890407</c:v>
                </c:pt>
                <c:pt idx="1656">
                  <c:v>15902.751716890407</c:v>
                </c:pt>
                <c:pt idx="1657">
                  <c:v>15902.751716890407</c:v>
                </c:pt>
                <c:pt idx="1658">
                  <c:v>15902.751716890407</c:v>
                </c:pt>
                <c:pt idx="1659">
                  <c:v>15902.751716890407</c:v>
                </c:pt>
                <c:pt idx="1660">
                  <c:v>15902.751716890407</c:v>
                </c:pt>
                <c:pt idx="1661">
                  <c:v>15902.751716890407</c:v>
                </c:pt>
                <c:pt idx="1662">
                  <c:v>15902.751716890407</c:v>
                </c:pt>
                <c:pt idx="1663">
                  <c:v>15902.751716890407</c:v>
                </c:pt>
                <c:pt idx="1664">
                  <c:v>14380.147829103027</c:v>
                </c:pt>
                <c:pt idx="1665">
                  <c:v>15902.751716890407</c:v>
                </c:pt>
                <c:pt idx="1666">
                  <c:v>15902.751716890407</c:v>
                </c:pt>
                <c:pt idx="1667">
                  <c:v>14380.147829103027</c:v>
                </c:pt>
                <c:pt idx="1668">
                  <c:v>15902.751716890407</c:v>
                </c:pt>
                <c:pt idx="1669">
                  <c:v>15902.751716890407</c:v>
                </c:pt>
                <c:pt idx="1670">
                  <c:v>15902.751716890407</c:v>
                </c:pt>
                <c:pt idx="1671">
                  <c:v>15902.751716890407</c:v>
                </c:pt>
                <c:pt idx="1672">
                  <c:v>15902.751716890407</c:v>
                </c:pt>
                <c:pt idx="1673">
                  <c:v>15902.751716890407</c:v>
                </c:pt>
                <c:pt idx="1674">
                  <c:v>15902.751716890407</c:v>
                </c:pt>
                <c:pt idx="1675">
                  <c:v>15902.751716890407</c:v>
                </c:pt>
                <c:pt idx="1676">
                  <c:v>15902.751716890407</c:v>
                </c:pt>
                <c:pt idx="1677">
                  <c:v>15902.751716890407</c:v>
                </c:pt>
                <c:pt idx="1678">
                  <c:v>15902.751716890407</c:v>
                </c:pt>
                <c:pt idx="1679">
                  <c:v>15902.751716890407</c:v>
                </c:pt>
                <c:pt idx="1680">
                  <c:v>15902.751716890407</c:v>
                </c:pt>
                <c:pt idx="1681">
                  <c:v>15902.751716890407</c:v>
                </c:pt>
                <c:pt idx="1682">
                  <c:v>15902.751716890407</c:v>
                </c:pt>
                <c:pt idx="1683">
                  <c:v>15902.751716890407</c:v>
                </c:pt>
                <c:pt idx="1684">
                  <c:v>15902.751716890407</c:v>
                </c:pt>
                <c:pt idx="1685">
                  <c:v>15902.751716890407</c:v>
                </c:pt>
                <c:pt idx="1686">
                  <c:v>15902.751716890407</c:v>
                </c:pt>
                <c:pt idx="1687">
                  <c:v>15902.751716890407</c:v>
                </c:pt>
                <c:pt idx="1688">
                  <c:v>14380.147829103027</c:v>
                </c:pt>
                <c:pt idx="1689">
                  <c:v>15902.751716890407</c:v>
                </c:pt>
                <c:pt idx="1690">
                  <c:v>15902.751716890407</c:v>
                </c:pt>
                <c:pt idx="1691">
                  <c:v>15902.751716890407</c:v>
                </c:pt>
                <c:pt idx="1692">
                  <c:v>15902.751716890407</c:v>
                </c:pt>
                <c:pt idx="1693">
                  <c:v>14380.147829103027</c:v>
                </c:pt>
                <c:pt idx="1694">
                  <c:v>15902.751716890407</c:v>
                </c:pt>
                <c:pt idx="1695">
                  <c:v>14380.147829103027</c:v>
                </c:pt>
                <c:pt idx="1696">
                  <c:v>15902.751716890407</c:v>
                </c:pt>
                <c:pt idx="1697">
                  <c:v>15902.751716890407</c:v>
                </c:pt>
                <c:pt idx="1698">
                  <c:v>15902.751716890407</c:v>
                </c:pt>
                <c:pt idx="1699">
                  <c:v>15902.751716890407</c:v>
                </c:pt>
                <c:pt idx="1700">
                  <c:v>15902.751716890407</c:v>
                </c:pt>
                <c:pt idx="1701">
                  <c:v>15902.751716890407</c:v>
                </c:pt>
                <c:pt idx="1702">
                  <c:v>15902.751716890407</c:v>
                </c:pt>
                <c:pt idx="1703">
                  <c:v>14380.147829103027</c:v>
                </c:pt>
                <c:pt idx="1704">
                  <c:v>15902.751716890407</c:v>
                </c:pt>
                <c:pt idx="1705">
                  <c:v>15902.751716890407</c:v>
                </c:pt>
                <c:pt idx="1706">
                  <c:v>15902.751716890407</c:v>
                </c:pt>
                <c:pt idx="1707">
                  <c:v>15902.751716890407</c:v>
                </c:pt>
                <c:pt idx="1708">
                  <c:v>15902.751716890407</c:v>
                </c:pt>
                <c:pt idx="1709">
                  <c:v>15902.751716890407</c:v>
                </c:pt>
                <c:pt idx="1710">
                  <c:v>15902.751716890407</c:v>
                </c:pt>
                <c:pt idx="1711">
                  <c:v>15902.751716890407</c:v>
                </c:pt>
                <c:pt idx="1712">
                  <c:v>15902.751716890407</c:v>
                </c:pt>
                <c:pt idx="1713">
                  <c:v>15902.751716890407</c:v>
                </c:pt>
                <c:pt idx="1714">
                  <c:v>15902.751716890407</c:v>
                </c:pt>
                <c:pt idx="1715">
                  <c:v>15902.751716890407</c:v>
                </c:pt>
                <c:pt idx="1716">
                  <c:v>15902.751716890407</c:v>
                </c:pt>
                <c:pt idx="1717">
                  <c:v>15902.751716890407</c:v>
                </c:pt>
                <c:pt idx="1718">
                  <c:v>15902.751716890407</c:v>
                </c:pt>
                <c:pt idx="1719">
                  <c:v>15902.751716890407</c:v>
                </c:pt>
                <c:pt idx="1720">
                  <c:v>14380.147829103027</c:v>
                </c:pt>
                <c:pt idx="1721">
                  <c:v>12857.543941315649</c:v>
                </c:pt>
                <c:pt idx="1722">
                  <c:v>15902.751716890407</c:v>
                </c:pt>
                <c:pt idx="1723">
                  <c:v>15902.751716890407</c:v>
                </c:pt>
                <c:pt idx="1724">
                  <c:v>14380.147829103027</c:v>
                </c:pt>
                <c:pt idx="1725">
                  <c:v>15902.751716890407</c:v>
                </c:pt>
                <c:pt idx="1726">
                  <c:v>15902.751716890407</c:v>
                </c:pt>
                <c:pt idx="1727">
                  <c:v>15902.751716890407</c:v>
                </c:pt>
                <c:pt idx="1728">
                  <c:v>15902.751716890407</c:v>
                </c:pt>
                <c:pt idx="1729">
                  <c:v>15902.751716890407</c:v>
                </c:pt>
                <c:pt idx="1730">
                  <c:v>15902.751716890407</c:v>
                </c:pt>
                <c:pt idx="1731">
                  <c:v>14380.147829103027</c:v>
                </c:pt>
                <c:pt idx="1732">
                  <c:v>15902.751716890407</c:v>
                </c:pt>
                <c:pt idx="1733">
                  <c:v>15902.751716890407</c:v>
                </c:pt>
                <c:pt idx="1734">
                  <c:v>15902.751716890407</c:v>
                </c:pt>
                <c:pt idx="1735">
                  <c:v>15902.751716890407</c:v>
                </c:pt>
                <c:pt idx="1736">
                  <c:v>14380.147829103027</c:v>
                </c:pt>
                <c:pt idx="1737">
                  <c:v>15902.751716890407</c:v>
                </c:pt>
                <c:pt idx="1738">
                  <c:v>12857.543941315649</c:v>
                </c:pt>
                <c:pt idx="1739">
                  <c:v>15902.751716890407</c:v>
                </c:pt>
                <c:pt idx="1740">
                  <c:v>15902.751716890407</c:v>
                </c:pt>
                <c:pt idx="1741">
                  <c:v>15902.751716890407</c:v>
                </c:pt>
                <c:pt idx="1742">
                  <c:v>14380.147829103027</c:v>
                </c:pt>
                <c:pt idx="1743">
                  <c:v>15902.751716890407</c:v>
                </c:pt>
                <c:pt idx="1744">
                  <c:v>14380.147829103027</c:v>
                </c:pt>
                <c:pt idx="1745">
                  <c:v>15902.751716890407</c:v>
                </c:pt>
                <c:pt idx="1746">
                  <c:v>15902.751716890407</c:v>
                </c:pt>
                <c:pt idx="1747">
                  <c:v>15902.751716890407</c:v>
                </c:pt>
                <c:pt idx="1748">
                  <c:v>15902.751716890407</c:v>
                </c:pt>
                <c:pt idx="1749">
                  <c:v>14380.147829103027</c:v>
                </c:pt>
                <c:pt idx="1750">
                  <c:v>14380.147829103027</c:v>
                </c:pt>
                <c:pt idx="1751">
                  <c:v>15902.751716890407</c:v>
                </c:pt>
                <c:pt idx="1752">
                  <c:v>14380.147829103027</c:v>
                </c:pt>
                <c:pt idx="1753">
                  <c:v>15902.751716890407</c:v>
                </c:pt>
                <c:pt idx="1754">
                  <c:v>14380.147829103027</c:v>
                </c:pt>
                <c:pt idx="1755">
                  <c:v>15902.751716890407</c:v>
                </c:pt>
                <c:pt idx="1756">
                  <c:v>15902.751716890407</c:v>
                </c:pt>
                <c:pt idx="1757">
                  <c:v>15902.751716890407</c:v>
                </c:pt>
                <c:pt idx="1758">
                  <c:v>14380.147829103027</c:v>
                </c:pt>
                <c:pt idx="1759">
                  <c:v>15902.751716890407</c:v>
                </c:pt>
                <c:pt idx="1760">
                  <c:v>14380.147829103027</c:v>
                </c:pt>
                <c:pt idx="1761">
                  <c:v>15902.751716890407</c:v>
                </c:pt>
                <c:pt idx="1762">
                  <c:v>15902.751716890407</c:v>
                </c:pt>
                <c:pt idx="1763">
                  <c:v>14380.147829103027</c:v>
                </c:pt>
                <c:pt idx="1764">
                  <c:v>15902.751716890407</c:v>
                </c:pt>
                <c:pt idx="1765">
                  <c:v>12857.543941315649</c:v>
                </c:pt>
                <c:pt idx="1766">
                  <c:v>15902.751716890407</c:v>
                </c:pt>
                <c:pt idx="1767">
                  <c:v>14380.147829103027</c:v>
                </c:pt>
                <c:pt idx="1768">
                  <c:v>14380.147829103027</c:v>
                </c:pt>
                <c:pt idx="1769">
                  <c:v>14380.147829103027</c:v>
                </c:pt>
                <c:pt idx="1770">
                  <c:v>14380.147829103027</c:v>
                </c:pt>
                <c:pt idx="1771">
                  <c:v>15902.751716890407</c:v>
                </c:pt>
                <c:pt idx="1772">
                  <c:v>15902.751716890407</c:v>
                </c:pt>
                <c:pt idx="1773">
                  <c:v>15902.751716890407</c:v>
                </c:pt>
                <c:pt idx="1774">
                  <c:v>15902.751716890407</c:v>
                </c:pt>
                <c:pt idx="1775">
                  <c:v>14380.147829103027</c:v>
                </c:pt>
                <c:pt idx="1776">
                  <c:v>14380.147829103027</c:v>
                </c:pt>
                <c:pt idx="1777">
                  <c:v>15902.751716890407</c:v>
                </c:pt>
                <c:pt idx="1778">
                  <c:v>14380.147829103027</c:v>
                </c:pt>
                <c:pt idx="1779">
                  <c:v>15902.751716890407</c:v>
                </c:pt>
                <c:pt idx="1780">
                  <c:v>15902.751716890407</c:v>
                </c:pt>
                <c:pt idx="1781">
                  <c:v>15902.751716890407</c:v>
                </c:pt>
                <c:pt idx="1782">
                  <c:v>15902.751716890407</c:v>
                </c:pt>
                <c:pt idx="1783">
                  <c:v>15902.751716890407</c:v>
                </c:pt>
                <c:pt idx="1784">
                  <c:v>14380.147829103027</c:v>
                </c:pt>
                <c:pt idx="1785">
                  <c:v>15902.751716890407</c:v>
                </c:pt>
                <c:pt idx="1786">
                  <c:v>14380.147829103027</c:v>
                </c:pt>
                <c:pt idx="1787">
                  <c:v>15902.751716890407</c:v>
                </c:pt>
                <c:pt idx="1788">
                  <c:v>14380.147829103027</c:v>
                </c:pt>
                <c:pt idx="1789">
                  <c:v>15902.751716890407</c:v>
                </c:pt>
                <c:pt idx="1790">
                  <c:v>15902.751716890407</c:v>
                </c:pt>
                <c:pt idx="1791">
                  <c:v>15902.751716890407</c:v>
                </c:pt>
                <c:pt idx="1792">
                  <c:v>15902.751716890407</c:v>
                </c:pt>
                <c:pt idx="1793">
                  <c:v>14380.147829103027</c:v>
                </c:pt>
                <c:pt idx="1794">
                  <c:v>15902.751716890407</c:v>
                </c:pt>
                <c:pt idx="1795">
                  <c:v>15902.751716890407</c:v>
                </c:pt>
                <c:pt idx="1796">
                  <c:v>14380.147829103027</c:v>
                </c:pt>
                <c:pt idx="1797">
                  <c:v>12857.543941315649</c:v>
                </c:pt>
                <c:pt idx="1798">
                  <c:v>15902.751716890407</c:v>
                </c:pt>
                <c:pt idx="1799">
                  <c:v>14380.147829103027</c:v>
                </c:pt>
                <c:pt idx="1800">
                  <c:v>15902.751716890407</c:v>
                </c:pt>
                <c:pt idx="1801">
                  <c:v>14380.147829103027</c:v>
                </c:pt>
                <c:pt idx="1802">
                  <c:v>15902.751716890407</c:v>
                </c:pt>
                <c:pt idx="1803">
                  <c:v>15902.751716890407</c:v>
                </c:pt>
                <c:pt idx="1804">
                  <c:v>11504.118263282424</c:v>
                </c:pt>
                <c:pt idx="1805">
                  <c:v>15902.751716890407</c:v>
                </c:pt>
                <c:pt idx="1806">
                  <c:v>15902.751716890407</c:v>
                </c:pt>
                <c:pt idx="1807">
                  <c:v>15902.751716890407</c:v>
                </c:pt>
                <c:pt idx="1808">
                  <c:v>15902.751716890407</c:v>
                </c:pt>
                <c:pt idx="1809">
                  <c:v>14380.147829103027</c:v>
                </c:pt>
                <c:pt idx="1810">
                  <c:v>12857.543941315649</c:v>
                </c:pt>
                <c:pt idx="1811">
                  <c:v>11504.118263282424</c:v>
                </c:pt>
                <c:pt idx="1812">
                  <c:v>12857.543941315649</c:v>
                </c:pt>
                <c:pt idx="1813">
                  <c:v>15902.751716890407</c:v>
                </c:pt>
                <c:pt idx="1814">
                  <c:v>15902.751716890407</c:v>
                </c:pt>
                <c:pt idx="1815">
                  <c:v>15902.751716890407</c:v>
                </c:pt>
                <c:pt idx="1816">
                  <c:v>14380.147829103027</c:v>
                </c:pt>
                <c:pt idx="1817">
                  <c:v>15902.751716890407</c:v>
                </c:pt>
                <c:pt idx="1818">
                  <c:v>14380.147829103027</c:v>
                </c:pt>
                <c:pt idx="1819">
                  <c:v>15902.751716890407</c:v>
                </c:pt>
                <c:pt idx="1820">
                  <c:v>11504.118263282424</c:v>
                </c:pt>
                <c:pt idx="1821">
                  <c:v>14380.147829103027</c:v>
                </c:pt>
                <c:pt idx="1822">
                  <c:v>15902.751716890407</c:v>
                </c:pt>
                <c:pt idx="1823">
                  <c:v>14380.147829103027</c:v>
                </c:pt>
                <c:pt idx="1824">
                  <c:v>14380.147829103027</c:v>
                </c:pt>
                <c:pt idx="1825">
                  <c:v>15902.751716890407</c:v>
                </c:pt>
                <c:pt idx="1826">
                  <c:v>14380.147829103027</c:v>
                </c:pt>
                <c:pt idx="1827">
                  <c:v>14380.147829103027</c:v>
                </c:pt>
                <c:pt idx="1828">
                  <c:v>14380.147829103027</c:v>
                </c:pt>
                <c:pt idx="1829">
                  <c:v>15902.751716890407</c:v>
                </c:pt>
                <c:pt idx="1830">
                  <c:v>14380.147829103027</c:v>
                </c:pt>
                <c:pt idx="1831">
                  <c:v>12857.543941315649</c:v>
                </c:pt>
                <c:pt idx="1832">
                  <c:v>15902.751716890407</c:v>
                </c:pt>
                <c:pt idx="1833">
                  <c:v>15902.751716890407</c:v>
                </c:pt>
                <c:pt idx="1834">
                  <c:v>14380.147829103027</c:v>
                </c:pt>
                <c:pt idx="1835">
                  <c:v>14380.147829103027</c:v>
                </c:pt>
                <c:pt idx="1836">
                  <c:v>15902.751716890407</c:v>
                </c:pt>
                <c:pt idx="1837">
                  <c:v>14380.147829103027</c:v>
                </c:pt>
                <c:pt idx="1838">
                  <c:v>14380.147829103027</c:v>
                </c:pt>
                <c:pt idx="1839">
                  <c:v>14380.147829103027</c:v>
                </c:pt>
                <c:pt idx="1840">
                  <c:v>15902.751716890407</c:v>
                </c:pt>
                <c:pt idx="1841">
                  <c:v>15902.751716890407</c:v>
                </c:pt>
                <c:pt idx="1842">
                  <c:v>14380.147829103027</c:v>
                </c:pt>
                <c:pt idx="1843">
                  <c:v>11504.118263282424</c:v>
                </c:pt>
                <c:pt idx="1844">
                  <c:v>12857.543941315649</c:v>
                </c:pt>
                <c:pt idx="1845">
                  <c:v>15902.751716890407</c:v>
                </c:pt>
                <c:pt idx="1846">
                  <c:v>14380.147829103027</c:v>
                </c:pt>
                <c:pt idx="1847">
                  <c:v>14380.147829103027</c:v>
                </c:pt>
                <c:pt idx="1848">
                  <c:v>15902.751716890407</c:v>
                </c:pt>
                <c:pt idx="1849">
                  <c:v>14380.147829103027</c:v>
                </c:pt>
                <c:pt idx="1850">
                  <c:v>15902.751716890407</c:v>
                </c:pt>
                <c:pt idx="1851">
                  <c:v>14380.147829103027</c:v>
                </c:pt>
                <c:pt idx="1852">
                  <c:v>15902.751716890407</c:v>
                </c:pt>
                <c:pt idx="1853">
                  <c:v>14380.147829103027</c:v>
                </c:pt>
                <c:pt idx="1854">
                  <c:v>14380.147829103027</c:v>
                </c:pt>
                <c:pt idx="1855">
                  <c:v>15902.751716890407</c:v>
                </c:pt>
                <c:pt idx="1856">
                  <c:v>14380.147829103027</c:v>
                </c:pt>
                <c:pt idx="1857">
                  <c:v>15902.751716890407</c:v>
                </c:pt>
                <c:pt idx="1858">
                  <c:v>15902.751716890407</c:v>
                </c:pt>
                <c:pt idx="1859">
                  <c:v>14380.147829103027</c:v>
                </c:pt>
                <c:pt idx="1860">
                  <c:v>15902.751716890407</c:v>
                </c:pt>
                <c:pt idx="1861">
                  <c:v>11504.118263282424</c:v>
                </c:pt>
                <c:pt idx="1862">
                  <c:v>14380.147829103027</c:v>
                </c:pt>
                <c:pt idx="1863">
                  <c:v>14380.147829103027</c:v>
                </c:pt>
                <c:pt idx="1864">
                  <c:v>14380.147829103027</c:v>
                </c:pt>
                <c:pt idx="1865">
                  <c:v>15902.751716890407</c:v>
                </c:pt>
                <c:pt idx="1866">
                  <c:v>15902.751716890407</c:v>
                </c:pt>
                <c:pt idx="1867">
                  <c:v>14380.147829103027</c:v>
                </c:pt>
                <c:pt idx="1868">
                  <c:v>14380.147829103027</c:v>
                </c:pt>
                <c:pt idx="1869">
                  <c:v>15902.751716890407</c:v>
                </c:pt>
                <c:pt idx="1870">
                  <c:v>14380.147829103027</c:v>
                </c:pt>
                <c:pt idx="1871">
                  <c:v>15902.751716890407</c:v>
                </c:pt>
                <c:pt idx="1872">
                  <c:v>14380.147829103027</c:v>
                </c:pt>
                <c:pt idx="1873">
                  <c:v>15902.751716890407</c:v>
                </c:pt>
                <c:pt idx="1874">
                  <c:v>14380.147829103027</c:v>
                </c:pt>
                <c:pt idx="1875">
                  <c:v>14380.147829103027</c:v>
                </c:pt>
                <c:pt idx="1876">
                  <c:v>14380.147829103027</c:v>
                </c:pt>
                <c:pt idx="1877">
                  <c:v>15902.751716890407</c:v>
                </c:pt>
                <c:pt idx="1878">
                  <c:v>12857.543941315649</c:v>
                </c:pt>
                <c:pt idx="1879">
                  <c:v>15902.751716890407</c:v>
                </c:pt>
                <c:pt idx="1880">
                  <c:v>14380.147829103027</c:v>
                </c:pt>
                <c:pt idx="1881">
                  <c:v>12857.543941315649</c:v>
                </c:pt>
                <c:pt idx="1882">
                  <c:v>15902.751716890407</c:v>
                </c:pt>
                <c:pt idx="1883">
                  <c:v>15902.751716890407</c:v>
                </c:pt>
                <c:pt idx="1884">
                  <c:v>14380.147829103027</c:v>
                </c:pt>
                <c:pt idx="1885">
                  <c:v>14380.147829103027</c:v>
                </c:pt>
                <c:pt idx="1886">
                  <c:v>15902.751716890407</c:v>
                </c:pt>
                <c:pt idx="1887">
                  <c:v>14380.147829103027</c:v>
                </c:pt>
                <c:pt idx="1888">
                  <c:v>15902.751716890407</c:v>
                </c:pt>
                <c:pt idx="1889">
                  <c:v>14380.147829103027</c:v>
                </c:pt>
                <c:pt idx="1890">
                  <c:v>14380.147829103027</c:v>
                </c:pt>
                <c:pt idx="1891">
                  <c:v>12857.543941315649</c:v>
                </c:pt>
                <c:pt idx="1892">
                  <c:v>15902.751716890407</c:v>
                </c:pt>
                <c:pt idx="1893">
                  <c:v>14380.147829103027</c:v>
                </c:pt>
                <c:pt idx="1894">
                  <c:v>14380.147829103027</c:v>
                </c:pt>
                <c:pt idx="1895">
                  <c:v>15902.751716890407</c:v>
                </c:pt>
                <c:pt idx="1896">
                  <c:v>14380.147829103027</c:v>
                </c:pt>
                <c:pt idx="1897">
                  <c:v>14380.147829103027</c:v>
                </c:pt>
                <c:pt idx="1898">
                  <c:v>14380.147829103027</c:v>
                </c:pt>
                <c:pt idx="1899">
                  <c:v>12857.543941315649</c:v>
                </c:pt>
                <c:pt idx="1900">
                  <c:v>14380.147829103027</c:v>
                </c:pt>
                <c:pt idx="1901">
                  <c:v>15902.751716890407</c:v>
                </c:pt>
                <c:pt idx="1902">
                  <c:v>15902.751716890407</c:v>
                </c:pt>
                <c:pt idx="1903">
                  <c:v>12857.543941315649</c:v>
                </c:pt>
                <c:pt idx="1904">
                  <c:v>15902.751716890407</c:v>
                </c:pt>
                <c:pt idx="1905">
                  <c:v>14380.147829103027</c:v>
                </c:pt>
                <c:pt idx="1906">
                  <c:v>14380.147829103027</c:v>
                </c:pt>
                <c:pt idx="1907">
                  <c:v>14380.147829103027</c:v>
                </c:pt>
                <c:pt idx="1908">
                  <c:v>15902.751716890407</c:v>
                </c:pt>
                <c:pt idx="1909">
                  <c:v>12857.543941315649</c:v>
                </c:pt>
                <c:pt idx="1910">
                  <c:v>14380.147829103027</c:v>
                </c:pt>
                <c:pt idx="1911">
                  <c:v>15902.751716890407</c:v>
                </c:pt>
                <c:pt idx="1912">
                  <c:v>14380.147829103027</c:v>
                </c:pt>
                <c:pt idx="1913">
                  <c:v>9981.5143754950404</c:v>
                </c:pt>
                <c:pt idx="1914">
                  <c:v>14380.147829103027</c:v>
                </c:pt>
                <c:pt idx="1915">
                  <c:v>14380.147829103027</c:v>
                </c:pt>
                <c:pt idx="1916">
                  <c:v>12857.543941315649</c:v>
                </c:pt>
                <c:pt idx="1917">
                  <c:v>11504.118263282424</c:v>
                </c:pt>
                <c:pt idx="1918">
                  <c:v>14380.147829103027</c:v>
                </c:pt>
                <c:pt idx="1919">
                  <c:v>15902.751716890407</c:v>
                </c:pt>
                <c:pt idx="1920">
                  <c:v>12857.543941315649</c:v>
                </c:pt>
                <c:pt idx="1921">
                  <c:v>15902.751716890407</c:v>
                </c:pt>
                <c:pt idx="1922">
                  <c:v>12857.543941315649</c:v>
                </c:pt>
                <c:pt idx="1923">
                  <c:v>12857.543941315649</c:v>
                </c:pt>
                <c:pt idx="1924">
                  <c:v>15902.751716890407</c:v>
                </c:pt>
                <c:pt idx="1925">
                  <c:v>14380.147829103027</c:v>
                </c:pt>
                <c:pt idx="1926">
                  <c:v>14380.147829103027</c:v>
                </c:pt>
                <c:pt idx="1927">
                  <c:v>14380.147829103027</c:v>
                </c:pt>
                <c:pt idx="1928">
                  <c:v>11504.118263282424</c:v>
                </c:pt>
                <c:pt idx="1929">
                  <c:v>12857.543941315649</c:v>
                </c:pt>
                <c:pt idx="1930">
                  <c:v>14380.147829103027</c:v>
                </c:pt>
                <c:pt idx="1931">
                  <c:v>15902.751716890407</c:v>
                </c:pt>
                <c:pt idx="1932">
                  <c:v>14380.147829103027</c:v>
                </c:pt>
                <c:pt idx="1933">
                  <c:v>14380.147829103027</c:v>
                </c:pt>
                <c:pt idx="1934">
                  <c:v>14380.147829103027</c:v>
                </c:pt>
                <c:pt idx="1935">
                  <c:v>15902.751716890407</c:v>
                </c:pt>
                <c:pt idx="1936">
                  <c:v>14380.147829103027</c:v>
                </c:pt>
                <c:pt idx="1937">
                  <c:v>14380.147829103027</c:v>
                </c:pt>
                <c:pt idx="1938">
                  <c:v>11504.118263282424</c:v>
                </c:pt>
                <c:pt idx="1939">
                  <c:v>14380.147829103027</c:v>
                </c:pt>
                <c:pt idx="1940">
                  <c:v>15902.751716890407</c:v>
                </c:pt>
                <c:pt idx="1941">
                  <c:v>12857.543941315649</c:v>
                </c:pt>
                <c:pt idx="1942">
                  <c:v>14380.147829103027</c:v>
                </c:pt>
                <c:pt idx="1943">
                  <c:v>15902.751716890407</c:v>
                </c:pt>
                <c:pt idx="1944">
                  <c:v>14380.147829103027</c:v>
                </c:pt>
                <c:pt idx="1945">
                  <c:v>14380.147829103027</c:v>
                </c:pt>
                <c:pt idx="1946">
                  <c:v>14380.147829103027</c:v>
                </c:pt>
                <c:pt idx="1947">
                  <c:v>12857.543941315649</c:v>
                </c:pt>
                <c:pt idx="1948">
                  <c:v>9981.5143754950404</c:v>
                </c:pt>
                <c:pt idx="1949">
                  <c:v>14380.147829103027</c:v>
                </c:pt>
                <c:pt idx="1950">
                  <c:v>14380.147829103027</c:v>
                </c:pt>
                <c:pt idx="1951">
                  <c:v>15902.751716890407</c:v>
                </c:pt>
                <c:pt idx="1952">
                  <c:v>11504.118263282424</c:v>
                </c:pt>
                <c:pt idx="1953">
                  <c:v>14380.147829103027</c:v>
                </c:pt>
                <c:pt idx="1954">
                  <c:v>14380.147829103027</c:v>
                </c:pt>
                <c:pt idx="1955">
                  <c:v>12857.543941315649</c:v>
                </c:pt>
                <c:pt idx="1956">
                  <c:v>11504.118263282424</c:v>
                </c:pt>
                <c:pt idx="1957">
                  <c:v>14380.147829103027</c:v>
                </c:pt>
                <c:pt idx="1958">
                  <c:v>11504.118263282424</c:v>
                </c:pt>
                <c:pt idx="1959">
                  <c:v>11504.118263282424</c:v>
                </c:pt>
                <c:pt idx="1960">
                  <c:v>14380.147829103027</c:v>
                </c:pt>
                <c:pt idx="1961">
                  <c:v>9981.5143754950404</c:v>
                </c:pt>
                <c:pt idx="1962">
                  <c:v>14380.147829103027</c:v>
                </c:pt>
                <c:pt idx="1963">
                  <c:v>9981.5143754950404</c:v>
                </c:pt>
                <c:pt idx="1964">
                  <c:v>14380.147829103027</c:v>
                </c:pt>
                <c:pt idx="1965">
                  <c:v>15902.751716890407</c:v>
                </c:pt>
                <c:pt idx="1966">
                  <c:v>14380.147829103027</c:v>
                </c:pt>
                <c:pt idx="1967">
                  <c:v>11504.118263282424</c:v>
                </c:pt>
                <c:pt idx="1968">
                  <c:v>14380.147829103027</c:v>
                </c:pt>
                <c:pt idx="1969">
                  <c:v>14380.147829103027</c:v>
                </c:pt>
                <c:pt idx="1970">
                  <c:v>14380.147829103027</c:v>
                </c:pt>
                <c:pt idx="1971">
                  <c:v>14380.147829103027</c:v>
                </c:pt>
                <c:pt idx="1972">
                  <c:v>12857.543941315649</c:v>
                </c:pt>
                <c:pt idx="1973">
                  <c:v>14380.147829103027</c:v>
                </c:pt>
                <c:pt idx="1974">
                  <c:v>15902.751716890407</c:v>
                </c:pt>
                <c:pt idx="1975">
                  <c:v>14380.147829103027</c:v>
                </c:pt>
                <c:pt idx="1976">
                  <c:v>9981.5143754950404</c:v>
                </c:pt>
                <c:pt idx="1977">
                  <c:v>14380.147829103027</c:v>
                </c:pt>
                <c:pt idx="1978">
                  <c:v>14380.147829103027</c:v>
                </c:pt>
                <c:pt idx="1979">
                  <c:v>14380.147829103027</c:v>
                </c:pt>
                <c:pt idx="1980">
                  <c:v>11504.118263282424</c:v>
                </c:pt>
                <c:pt idx="1981">
                  <c:v>12857.543941315649</c:v>
                </c:pt>
                <c:pt idx="1982">
                  <c:v>14380.147829103027</c:v>
                </c:pt>
                <c:pt idx="1983">
                  <c:v>11504.118263282424</c:v>
                </c:pt>
                <c:pt idx="1984">
                  <c:v>14380.147829103027</c:v>
                </c:pt>
                <c:pt idx="1985">
                  <c:v>12857.543941315649</c:v>
                </c:pt>
                <c:pt idx="1986">
                  <c:v>15902.751716890407</c:v>
                </c:pt>
                <c:pt idx="1987">
                  <c:v>12857.543941315649</c:v>
                </c:pt>
                <c:pt idx="1988">
                  <c:v>11504.118263282424</c:v>
                </c:pt>
                <c:pt idx="1989">
                  <c:v>12857.543941315649</c:v>
                </c:pt>
                <c:pt idx="1990">
                  <c:v>15902.751716890407</c:v>
                </c:pt>
                <c:pt idx="1991">
                  <c:v>15902.751716890407</c:v>
                </c:pt>
                <c:pt idx="1992">
                  <c:v>11504.118263282424</c:v>
                </c:pt>
                <c:pt idx="1993">
                  <c:v>12857.543941315649</c:v>
                </c:pt>
                <c:pt idx="1994">
                  <c:v>15902.751716890407</c:v>
                </c:pt>
                <c:pt idx="1995">
                  <c:v>14380.147829103027</c:v>
                </c:pt>
                <c:pt idx="1996">
                  <c:v>11504.118263282424</c:v>
                </c:pt>
                <c:pt idx="1997">
                  <c:v>14380.147829103027</c:v>
                </c:pt>
                <c:pt idx="1998">
                  <c:v>12857.543941315649</c:v>
                </c:pt>
                <c:pt idx="1999">
                  <c:v>14380.147829103027</c:v>
                </c:pt>
                <c:pt idx="2000">
                  <c:v>14380.147829103027</c:v>
                </c:pt>
                <c:pt idx="2001">
                  <c:v>11504.118263282424</c:v>
                </c:pt>
                <c:pt idx="2002">
                  <c:v>11504.118263282424</c:v>
                </c:pt>
                <c:pt idx="2003">
                  <c:v>14380.147829103027</c:v>
                </c:pt>
                <c:pt idx="2004">
                  <c:v>14380.147829103027</c:v>
                </c:pt>
                <c:pt idx="2005">
                  <c:v>11504.118263282424</c:v>
                </c:pt>
                <c:pt idx="2006">
                  <c:v>15902.751716890407</c:v>
                </c:pt>
                <c:pt idx="2007">
                  <c:v>14380.147829103027</c:v>
                </c:pt>
                <c:pt idx="2008">
                  <c:v>14380.147829103027</c:v>
                </c:pt>
                <c:pt idx="2009">
                  <c:v>14380.147829103027</c:v>
                </c:pt>
                <c:pt idx="2010">
                  <c:v>12857.543941315649</c:v>
                </c:pt>
                <c:pt idx="2011">
                  <c:v>14380.147829103027</c:v>
                </c:pt>
                <c:pt idx="2012">
                  <c:v>11504.118263282424</c:v>
                </c:pt>
                <c:pt idx="2013">
                  <c:v>11504.118263282424</c:v>
                </c:pt>
                <c:pt idx="2014">
                  <c:v>15902.751716890407</c:v>
                </c:pt>
                <c:pt idx="2015">
                  <c:v>14380.147829103027</c:v>
                </c:pt>
                <c:pt idx="2016">
                  <c:v>11504.118263282424</c:v>
                </c:pt>
                <c:pt idx="2017">
                  <c:v>12857.543941315649</c:v>
                </c:pt>
                <c:pt idx="2018">
                  <c:v>14380.147829103027</c:v>
                </c:pt>
                <c:pt idx="2019">
                  <c:v>9981.5143754950404</c:v>
                </c:pt>
                <c:pt idx="2020">
                  <c:v>9981.5143754950404</c:v>
                </c:pt>
                <c:pt idx="2021">
                  <c:v>9981.5143754950404</c:v>
                </c:pt>
                <c:pt idx="2022">
                  <c:v>14380.147829103027</c:v>
                </c:pt>
                <c:pt idx="2023">
                  <c:v>11504.118263282424</c:v>
                </c:pt>
                <c:pt idx="2024">
                  <c:v>15902.751716890407</c:v>
                </c:pt>
                <c:pt idx="2025">
                  <c:v>11504.118263282424</c:v>
                </c:pt>
                <c:pt idx="2026">
                  <c:v>11504.118263282424</c:v>
                </c:pt>
                <c:pt idx="2027">
                  <c:v>9981.5143754950404</c:v>
                </c:pt>
                <c:pt idx="2028">
                  <c:v>15902.751716890407</c:v>
                </c:pt>
                <c:pt idx="2029">
                  <c:v>12857.543941315649</c:v>
                </c:pt>
                <c:pt idx="2030">
                  <c:v>12857.543941315649</c:v>
                </c:pt>
                <c:pt idx="2031">
                  <c:v>14380.147829103027</c:v>
                </c:pt>
                <c:pt idx="2032">
                  <c:v>9981.5143754950404</c:v>
                </c:pt>
                <c:pt idx="2033">
                  <c:v>11504.118263282424</c:v>
                </c:pt>
                <c:pt idx="2034">
                  <c:v>14380.147829103027</c:v>
                </c:pt>
                <c:pt idx="2035">
                  <c:v>11504.118263282424</c:v>
                </c:pt>
                <c:pt idx="2036">
                  <c:v>9981.5143754950404</c:v>
                </c:pt>
                <c:pt idx="2037">
                  <c:v>12857.543941315649</c:v>
                </c:pt>
                <c:pt idx="2038">
                  <c:v>14380.147829103027</c:v>
                </c:pt>
                <c:pt idx="2039">
                  <c:v>11504.118263282424</c:v>
                </c:pt>
                <c:pt idx="2040">
                  <c:v>11504.118263282424</c:v>
                </c:pt>
                <c:pt idx="2041">
                  <c:v>11504.118263282424</c:v>
                </c:pt>
                <c:pt idx="2042">
                  <c:v>15902.751716890407</c:v>
                </c:pt>
                <c:pt idx="2043">
                  <c:v>9981.5143754950404</c:v>
                </c:pt>
                <c:pt idx="2044">
                  <c:v>12857.543941315649</c:v>
                </c:pt>
                <c:pt idx="2045">
                  <c:v>12857.543941315649</c:v>
                </c:pt>
                <c:pt idx="2046">
                  <c:v>11504.118263282424</c:v>
                </c:pt>
                <c:pt idx="2047">
                  <c:v>14380.147829103027</c:v>
                </c:pt>
                <c:pt idx="2048">
                  <c:v>14380.147829103027</c:v>
                </c:pt>
                <c:pt idx="2049">
                  <c:v>12857.543941315649</c:v>
                </c:pt>
                <c:pt idx="2050">
                  <c:v>11504.118263282424</c:v>
                </c:pt>
                <c:pt idx="2051">
                  <c:v>11504.118263282424</c:v>
                </c:pt>
                <c:pt idx="2052">
                  <c:v>12857.543941315649</c:v>
                </c:pt>
                <c:pt idx="2053">
                  <c:v>12857.543941315649</c:v>
                </c:pt>
                <c:pt idx="2054">
                  <c:v>9981.5143754950404</c:v>
                </c:pt>
                <c:pt idx="2055">
                  <c:v>12857.543941315649</c:v>
                </c:pt>
                <c:pt idx="2056">
                  <c:v>12857.543941315649</c:v>
                </c:pt>
                <c:pt idx="2057">
                  <c:v>12857.543941315649</c:v>
                </c:pt>
                <c:pt idx="2058">
                  <c:v>9981.5143754950404</c:v>
                </c:pt>
                <c:pt idx="2059">
                  <c:v>9981.5143754950404</c:v>
                </c:pt>
                <c:pt idx="2060">
                  <c:v>9981.5143754950404</c:v>
                </c:pt>
                <c:pt idx="2061">
                  <c:v>11504.118263282424</c:v>
                </c:pt>
                <c:pt idx="2062">
                  <c:v>9981.5143754950404</c:v>
                </c:pt>
                <c:pt idx="2063">
                  <c:v>12857.543941315649</c:v>
                </c:pt>
                <c:pt idx="2064">
                  <c:v>12857.543941315649</c:v>
                </c:pt>
                <c:pt idx="2065">
                  <c:v>14380.147829103027</c:v>
                </c:pt>
                <c:pt idx="2066">
                  <c:v>14380.147829103027</c:v>
                </c:pt>
                <c:pt idx="2067">
                  <c:v>11504.118263282424</c:v>
                </c:pt>
                <c:pt idx="2068">
                  <c:v>11504.118263282424</c:v>
                </c:pt>
                <c:pt idx="2069">
                  <c:v>12857.543941315649</c:v>
                </c:pt>
                <c:pt idx="2070">
                  <c:v>9981.5143754950404</c:v>
                </c:pt>
                <c:pt idx="2071">
                  <c:v>9981.5143754950404</c:v>
                </c:pt>
                <c:pt idx="2072">
                  <c:v>9981.5143754950404</c:v>
                </c:pt>
                <c:pt idx="2073">
                  <c:v>9981.5143754950404</c:v>
                </c:pt>
                <c:pt idx="2074">
                  <c:v>9981.5143754950404</c:v>
                </c:pt>
                <c:pt idx="2075">
                  <c:v>14380.147829103027</c:v>
                </c:pt>
                <c:pt idx="2076">
                  <c:v>11504.118263282424</c:v>
                </c:pt>
                <c:pt idx="2077">
                  <c:v>9981.5143754950404</c:v>
                </c:pt>
                <c:pt idx="2078">
                  <c:v>11504.118263282424</c:v>
                </c:pt>
                <c:pt idx="2079">
                  <c:v>14380.147829103027</c:v>
                </c:pt>
                <c:pt idx="2080">
                  <c:v>11504.118263282424</c:v>
                </c:pt>
                <c:pt idx="2081">
                  <c:v>11504.118263282424</c:v>
                </c:pt>
                <c:pt idx="2082">
                  <c:v>9981.5143754950404</c:v>
                </c:pt>
                <c:pt idx="2083">
                  <c:v>9981.5143754950404</c:v>
                </c:pt>
                <c:pt idx="2084">
                  <c:v>12857.543941315649</c:v>
                </c:pt>
                <c:pt idx="2085">
                  <c:v>15902.751716890407</c:v>
                </c:pt>
                <c:pt idx="2086">
                  <c:v>11504.118263282424</c:v>
                </c:pt>
                <c:pt idx="2087">
                  <c:v>12857.543941315649</c:v>
                </c:pt>
                <c:pt idx="2088">
                  <c:v>9981.5143754950404</c:v>
                </c:pt>
                <c:pt idx="2089">
                  <c:v>14380.147829103027</c:v>
                </c:pt>
                <c:pt idx="2090">
                  <c:v>11504.118263282424</c:v>
                </c:pt>
                <c:pt idx="2091">
                  <c:v>14380.147829103027</c:v>
                </c:pt>
                <c:pt idx="2092">
                  <c:v>12857.543941315649</c:v>
                </c:pt>
                <c:pt idx="2093">
                  <c:v>14380.147829103027</c:v>
                </c:pt>
                <c:pt idx="2094">
                  <c:v>11504.118263282424</c:v>
                </c:pt>
                <c:pt idx="2095">
                  <c:v>14380.147829103027</c:v>
                </c:pt>
                <c:pt idx="2096">
                  <c:v>9981.5143754950404</c:v>
                </c:pt>
                <c:pt idx="2097">
                  <c:v>9981.5143754950404</c:v>
                </c:pt>
                <c:pt idx="2098">
                  <c:v>14380.147829103027</c:v>
                </c:pt>
                <c:pt idx="2099">
                  <c:v>14380.147829103027</c:v>
                </c:pt>
                <c:pt idx="2100">
                  <c:v>14380.147829103027</c:v>
                </c:pt>
                <c:pt idx="2101">
                  <c:v>9981.5143754950404</c:v>
                </c:pt>
                <c:pt idx="2102">
                  <c:v>9981.5143754950404</c:v>
                </c:pt>
                <c:pt idx="2103">
                  <c:v>14380.147829103027</c:v>
                </c:pt>
                <c:pt idx="2104">
                  <c:v>9981.5143754950404</c:v>
                </c:pt>
                <c:pt idx="2105">
                  <c:v>11504.118263282424</c:v>
                </c:pt>
                <c:pt idx="2106">
                  <c:v>9981.5143754950404</c:v>
                </c:pt>
                <c:pt idx="2107">
                  <c:v>12857.543941315649</c:v>
                </c:pt>
                <c:pt idx="2108">
                  <c:v>8458.9104877076625</c:v>
                </c:pt>
                <c:pt idx="2109">
                  <c:v>9981.5143754950404</c:v>
                </c:pt>
                <c:pt idx="2110">
                  <c:v>9981.5143754950404</c:v>
                </c:pt>
                <c:pt idx="2111">
                  <c:v>14380.147829103027</c:v>
                </c:pt>
                <c:pt idx="2112">
                  <c:v>11504.118263282424</c:v>
                </c:pt>
                <c:pt idx="2113">
                  <c:v>11504.118263282424</c:v>
                </c:pt>
                <c:pt idx="2114">
                  <c:v>11504.118263282424</c:v>
                </c:pt>
                <c:pt idx="2115">
                  <c:v>12857.543941315649</c:v>
                </c:pt>
                <c:pt idx="2116">
                  <c:v>9981.5143754950404</c:v>
                </c:pt>
                <c:pt idx="2117">
                  <c:v>9981.5143754950404</c:v>
                </c:pt>
                <c:pt idx="2118">
                  <c:v>11504.118263282424</c:v>
                </c:pt>
                <c:pt idx="2119">
                  <c:v>11504.118263282424</c:v>
                </c:pt>
                <c:pt idx="2120">
                  <c:v>9981.5143754950404</c:v>
                </c:pt>
                <c:pt idx="2121">
                  <c:v>14380.147829103027</c:v>
                </c:pt>
                <c:pt idx="2122">
                  <c:v>12857.543941315649</c:v>
                </c:pt>
                <c:pt idx="2123">
                  <c:v>9981.5143754950404</c:v>
                </c:pt>
                <c:pt idx="2124">
                  <c:v>11504.118263282424</c:v>
                </c:pt>
                <c:pt idx="2125">
                  <c:v>9981.5143754950404</c:v>
                </c:pt>
                <c:pt idx="2126">
                  <c:v>9981.5143754950404</c:v>
                </c:pt>
                <c:pt idx="2127">
                  <c:v>9981.5143754950404</c:v>
                </c:pt>
                <c:pt idx="2128">
                  <c:v>9981.5143754950404</c:v>
                </c:pt>
                <c:pt idx="2129">
                  <c:v>9981.5143754950404</c:v>
                </c:pt>
                <c:pt idx="2130">
                  <c:v>9981.5143754950404</c:v>
                </c:pt>
                <c:pt idx="2131">
                  <c:v>9981.5143754950404</c:v>
                </c:pt>
                <c:pt idx="2132">
                  <c:v>9981.5143754950404</c:v>
                </c:pt>
                <c:pt idx="2133">
                  <c:v>9981.5143754950404</c:v>
                </c:pt>
                <c:pt idx="2134">
                  <c:v>9981.5143754950404</c:v>
                </c:pt>
                <c:pt idx="2135">
                  <c:v>9981.5143754950404</c:v>
                </c:pt>
                <c:pt idx="2136">
                  <c:v>9981.5143754950404</c:v>
                </c:pt>
                <c:pt idx="2137">
                  <c:v>12857.543941315649</c:v>
                </c:pt>
                <c:pt idx="2138">
                  <c:v>14380.147829103027</c:v>
                </c:pt>
                <c:pt idx="2139">
                  <c:v>9981.5143754950404</c:v>
                </c:pt>
                <c:pt idx="2140">
                  <c:v>11504.118263282424</c:v>
                </c:pt>
                <c:pt idx="2141">
                  <c:v>9981.5143754950404</c:v>
                </c:pt>
                <c:pt idx="2142">
                  <c:v>11504.118263282424</c:v>
                </c:pt>
                <c:pt idx="2143">
                  <c:v>9981.5143754950404</c:v>
                </c:pt>
                <c:pt idx="2144">
                  <c:v>14380.147829103027</c:v>
                </c:pt>
                <c:pt idx="2145">
                  <c:v>9981.5143754950404</c:v>
                </c:pt>
                <c:pt idx="2146">
                  <c:v>9981.5143754950404</c:v>
                </c:pt>
                <c:pt idx="2147">
                  <c:v>9981.5143754950404</c:v>
                </c:pt>
                <c:pt idx="2148">
                  <c:v>9981.5143754950404</c:v>
                </c:pt>
                <c:pt idx="2149">
                  <c:v>9981.5143754950404</c:v>
                </c:pt>
                <c:pt idx="2150">
                  <c:v>9981.5143754950404</c:v>
                </c:pt>
                <c:pt idx="2151">
                  <c:v>9981.5143754950404</c:v>
                </c:pt>
                <c:pt idx="2152">
                  <c:v>9981.5143754950404</c:v>
                </c:pt>
                <c:pt idx="2153">
                  <c:v>8458.9104877076625</c:v>
                </c:pt>
                <c:pt idx="2154">
                  <c:v>9981.5143754950404</c:v>
                </c:pt>
                <c:pt idx="2155">
                  <c:v>12857.543941315649</c:v>
                </c:pt>
                <c:pt idx="2156">
                  <c:v>11504.118263282424</c:v>
                </c:pt>
                <c:pt idx="2157">
                  <c:v>11504.118263282424</c:v>
                </c:pt>
                <c:pt idx="2158">
                  <c:v>11504.118263282424</c:v>
                </c:pt>
                <c:pt idx="2159">
                  <c:v>14380.147829103027</c:v>
                </c:pt>
                <c:pt idx="2160">
                  <c:v>9981.5143754950404</c:v>
                </c:pt>
                <c:pt idx="2161">
                  <c:v>12857.543941315649</c:v>
                </c:pt>
                <c:pt idx="2162">
                  <c:v>9981.5143754950404</c:v>
                </c:pt>
                <c:pt idx="2163">
                  <c:v>14380.147829103027</c:v>
                </c:pt>
                <c:pt idx="2164">
                  <c:v>9981.5143754950404</c:v>
                </c:pt>
                <c:pt idx="2165">
                  <c:v>11504.118263282424</c:v>
                </c:pt>
                <c:pt idx="2166">
                  <c:v>9981.5143754950404</c:v>
                </c:pt>
                <c:pt idx="2167">
                  <c:v>9981.5143754950404</c:v>
                </c:pt>
                <c:pt idx="2168">
                  <c:v>9981.5143754950404</c:v>
                </c:pt>
                <c:pt idx="2169">
                  <c:v>9981.5143754950404</c:v>
                </c:pt>
                <c:pt idx="2170">
                  <c:v>9981.5143754950404</c:v>
                </c:pt>
                <c:pt idx="2171">
                  <c:v>9981.5143754950404</c:v>
                </c:pt>
                <c:pt idx="2172">
                  <c:v>12857.543941315649</c:v>
                </c:pt>
                <c:pt idx="2173">
                  <c:v>12857.543941315649</c:v>
                </c:pt>
                <c:pt idx="2174">
                  <c:v>9981.5143754950404</c:v>
                </c:pt>
                <c:pt idx="2175">
                  <c:v>11504.118263282424</c:v>
                </c:pt>
                <c:pt idx="2176">
                  <c:v>9981.5143754950404</c:v>
                </c:pt>
                <c:pt idx="2177">
                  <c:v>9981.5143754950404</c:v>
                </c:pt>
                <c:pt idx="2178">
                  <c:v>11504.118263282424</c:v>
                </c:pt>
                <c:pt idx="2179">
                  <c:v>9981.5143754950404</c:v>
                </c:pt>
                <c:pt idx="2180">
                  <c:v>9981.5143754950404</c:v>
                </c:pt>
                <c:pt idx="2181">
                  <c:v>14380.147829103027</c:v>
                </c:pt>
                <c:pt idx="2182">
                  <c:v>9981.5143754950404</c:v>
                </c:pt>
                <c:pt idx="2183">
                  <c:v>9981.5143754950404</c:v>
                </c:pt>
                <c:pt idx="2184">
                  <c:v>11504.118263282424</c:v>
                </c:pt>
                <c:pt idx="2185">
                  <c:v>11504.118263282424</c:v>
                </c:pt>
                <c:pt idx="2186">
                  <c:v>9981.5143754950404</c:v>
                </c:pt>
                <c:pt idx="2187">
                  <c:v>9981.5143754950404</c:v>
                </c:pt>
                <c:pt idx="2188">
                  <c:v>12857.543941315649</c:v>
                </c:pt>
                <c:pt idx="2189">
                  <c:v>9981.5143754950404</c:v>
                </c:pt>
                <c:pt idx="2190">
                  <c:v>9981.5143754950404</c:v>
                </c:pt>
                <c:pt idx="2191">
                  <c:v>9981.5143754950404</c:v>
                </c:pt>
                <c:pt idx="2192">
                  <c:v>12857.543941315649</c:v>
                </c:pt>
                <c:pt idx="2193">
                  <c:v>11504.118263282424</c:v>
                </c:pt>
                <c:pt idx="2194">
                  <c:v>14380.147829103027</c:v>
                </c:pt>
                <c:pt idx="2195">
                  <c:v>9981.5143754950404</c:v>
                </c:pt>
                <c:pt idx="2196">
                  <c:v>9981.5143754950404</c:v>
                </c:pt>
                <c:pt idx="2197">
                  <c:v>9981.5143754950404</c:v>
                </c:pt>
                <c:pt idx="2198">
                  <c:v>8458.9104877076625</c:v>
                </c:pt>
                <c:pt idx="2199">
                  <c:v>9981.5143754950404</c:v>
                </c:pt>
                <c:pt idx="2200">
                  <c:v>11504.118263282424</c:v>
                </c:pt>
                <c:pt idx="2201">
                  <c:v>9981.5143754950404</c:v>
                </c:pt>
                <c:pt idx="2202">
                  <c:v>9981.5143754950404</c:v>
                </c:pt>
                <c:pt idx="2203">
                  <c:v>9981.5143754950404</c:v>
                </c:pt>
                <c:pt idx="2204">
                  <c:v>9981.5143754950404</c:v>
                </c:pt>
                <c:pt idx="2205">
                  <c:v>9981.5143754950404</c:v>
                </c:pt>
                <c:pt idx="2206">
                  <c:v>9981.5143754950404</c:v>
                </c:pt>
                <c:pt idx="2207">
                  <c:v>9981.5143754950404</c:v>
                </c:pt>
                <c:pt idx="2208">
                  <c:v>9981.5143754950404</c:v>
                </c:pt>
                <c:pt idx="2209">
                  <c:v>9981.5143754950404</c:v>
                </c:pt>
                <c:pt idx="2210">
                  <c:v>11504.118263282424</c:v>
                </c:pt>
                <c:pt idx="2211">
                  <c:v>9981.5143754950404</c:v>
                </c:pt>
                <c:pt idx="2212">
                  <c:v>9981.5143754950404</c:v>
                </c:pt>
                <c:pt idx="2213">
                  <c:v>9981.5143754950404</c:v>
                </c:pt>
                <c:pt idx="2214">
                  <c:v>9981.5143754950404</c:v>
                </c:pt>
                <c:pt idx="2215">
                  <c:v>9981.5143754950404</c:v>
                </c:pt>
                <c:pt idx="2216">
                  <c:v>9981.5143754950404</c:v>
                </c:pt>
                <c:pt idx="2217">
                  <c:v>9981.5143754950404</c:v>
                </c:pt>
                <c:pt idx="2218">
                  <c:v>9981.5143754950404</c:v>
                </c:pt>
                <c:pt idx="2219">
                  <c:v>9981.5143754950404</c:v>
                </c:pt>
                <c:pt idx="2220">
                  <c:v>11504.118263282424</c:v>
                </c:pt>
                <c:pt idx="2221">
                  <c:v>9981.5143754950404</c:v>
                </c:pt>
                <c:pt idx="2222">
                  <c:v>9981.5143754950404</c:v>
                </c:pt>
                <c:pt idx="2223">
                  <c:v>9981.5143754950404</c:v>
                </c:pt>
                <c:pt idx="2224">
                  <c:v>9981.5143754950404</c:v>
                </c:pt>
                <c:pt idx="2225">
                  <c:v>12857.543941315649</c:v>
                </c:pt>
                <c:pt idx="2226">
                  <c:v>9981.5143754950404</c:v>
                </c:pt>
                <c:pt idx="2227">
                  <c:v>9981.5143754950404</c:v>
                </c:pt>
                <c:pt idx="2228">
                  <c:v>9981.5143754950404</c:v>
                </c:pt>
                <c:pt idx="2229">
                  <c:v>9981.5143754950404</c:v>
                </c:pt>
                <c:pt idx="2230">
                  <c:v>11504.118263282424</c:v>
                </c:pt>
                <c:pt idx="2231">
                  <c:v>9981.5143754950404</c:v>
                </c:pt>
                <c:pt idx="2232">
                  <c:v>9981.5143754950404</c:v>
                </c:pt>
                <c:pt idx="2233">
                  <c:v>9981.5143754950404</c:v>
                </c:pt>
                <c:pt idx="2234">
                  <c:v>9981.5143754950404</c:v>
                </c:pt>
                <c:pt idx="2235">
                  <c:v>8458.9104877076625</c:v>
                </c:pt>
                <c:pt idx="2236">
                  <c:v>11504.118263282424</c:v>
                </c:pt>
                <c:pt idx="2237">
                  <c:v>9981.5143754950404</c:v>
                </c:pt>
                <c:pt idx="2238">
                  <c:v>9981.5143754950404</c:v>
                </c:pt>
                <c:pt idx="2239">
                  <c:v>8458.9104877076625</c:v>
                </c:pt>
                <c:pt idx="2240">
                  <c:v>12857.543941315649</c:v>
                </c:pt>
                <c:pt idx="2241">
                  <c:v>9981.5143754950404</c:v>
                </c:pt>
                <c:pt idx="2242">
                  <c:v>9981.5143754950404</c:v>
                </c:pt>
                <c:pt idx="2243">
                  <c:v>9981.5143754950404</c:v>
                </c:pt>
                <c:pt idx="2244">
                  <c:v>9981.5143754950404</c:v>
                </c:pt>
                <c:pt idx="2245">
                  <c:v>9981.5143754950404</c:v>
                </c:pt>
                <c:pt idx="2246">
                  <c:v>9981.5143754950404</c:v>
                </c:pt>
                <c:pt idx="2247">
                  <c:v>9981.5143754950404</c:v>
                </c:pt>
                <c:pt idx="2248">
                  <c:v>9981.5143754950404</c:v>
                </c:pt>
                <c:pt idx="2249">
                  <c:v>9981.5143754950404</c:v>
                </c:pt>
                <c:pt idx="2250">
                  <c:v>14380.147829103027</c:v>
                </c:pt>
                <c:pt idx="2251">
                  <c:v>11504.118263282424</c:v>
                </c:pt>
                <c:pt idx="2252">
                  <c:v>9981.5143754950404</c:v>
                </c:pt>
                <c:pt idx="2253">
                  <c:v>9981.5143754950404</c:v>
                </c:pt>
                <c:pt idx="2254">
                  <c:v>11504.118263282424</c:v>
                </c:pt>
                <c:pt idx="2255">
                  <c:v>11504.118263282424</c:v>
                </c:pt>
                <c:pt idx="2256">
                  <c:v>9981.5143754950404</c:v>
                </c:pt>
                <c:pt idx="2257">
                  <c:v>9981.5143754950404</c:v>
                </c:pt>
                <c:pt idx="2258">
                  <c:v>8458.9104877076625</c:v>
                </c:pt>
                <c:pt idx="2259">
                  <c:v>8458.9104877076625</c:v>
                </c:pt>
                <c:pt idx="2260">
                  <c:v>9981.5143754950404</c:v>
                </c:pt>
                <c:pt idx="2261">
                  <c:v>9981.5143754950404</c:v>
                </c:pt>
                <c:pt idx="2262">
                  <c:v>9981.5143754950404</c:v>
                </c:pt>
                <c:pt idx="2263">
                  <c:v>9981.5143754950404</c:v>
                </c:pt>
                <c:pt idx="2264">
                  <c:v>9981.5143754950404</c:v>
                </c:pt>
                <c:pt idx="2265">
                  <c:v>9981.5143754950404</c:v>
                </c:pt>
                <c:pt idx="2266">
                  <c:v>9981.5143754950404</c:v>
                </c:pt>
                <c:pt idx="2267">
                  <c:v>8458.9104877076625</c:v>
                </c:pt>
                <c:pt idx="2268">
                  <c:v>9981.5143754950404</c:v>
                </c:pt>
                <c:pt idx="2269">
                  <c:v>9981.5143754950404</c:v>
                </c:pt>
                <c:pt idx="2270">
                  <c:v>9981.5143754950404</c:v>
                </c:pt>
                <c:pt idx="2271">
                  <c:v>9981.5143754950404</c:v>
                </c:pt>
                <c:pt idx="2272">
                  <c:v>9981.5143754950404</c:v>
                </c:pt>
                <c:pt idx="2273">
                  <c:v>8458.9104877076625</c:v>
                </c:pt>
                <c:pt idx="2274">
                  <c:v>14380.147829103027</c:v>
                </c:pt>
                <c:pt idx="2275">
                  <c:v>9981.5143754950404</c:v>
                </c:pt>
                <c:pt idx="2276">
                  <c:v>9981.5143754950404</c:v>
                </c:pt>
                <c:pt idx="2277">
                  <c:v>9981.5143754950404</c:v>
                </c:pt>
                <c:pt idx="2278">
                  <c:v>9981.5143754950404</c:v>
                </c:pt>
                <c:pt idx="2279">
                  <c:v>11504.118263282424</c:v>
                </c:pt>
                <c:pt idx="2280">
                  <c:v>11504.118263282424</c:v>
                </c:pt>
                <c:pt idx="2281">
                  <c:v>9981.5143754950404</c:v>
                </c:pt>
                <c:pt idx="2282">
                  <c:v>11504.118263282424</c:v>
                </c:pt>
                <c:pt idx="2283">
                  <c:v>9981.5143754950404</c:v>
                </c:pt>
                <c:pt idx="2284">
                  <c:v>9981.5143754950404</c:v>
                </c:pt>
                <c:pt idx="2285">
                  <c:v>9981.5143754950404</c:v>
                </c:pt>
                <c:pt idx="2286">
                  <c:v>9981.5143754950404</c:v>
                </c:pt>
                <c:pt idx="2287">
                  <c:v>9981.5143754950404</c:v>
                </c:pt>
                <c:pt idx="2288">
                  <c:v>9981.5143754950404</c:v>
                </c:pt>
                <c:pt idx="2289">
                  <c:v>9981.5143754950404</c:v>
                </c:pt>
                <c:pt idx="2290">
                  <c:v>9981.5143754950404</c:v>
                </c:pt>
                <c:pt idx="2291">
                  <c:v>8458.9104877076625</c:v>
                </c:pt>
                <c:pt idx="2292">
                  <c:v>9981.5143754950404</c:v>
                </c:pt>
                <c:pt idx="2293">
                  <c:v>9981.5143754950404</c:v>
                </c:pt>
                <c:pt idx="2294">
                  <c:v>8458.9104877076625</c:v>
                </c:pt>
                <c:pt idx="2295">
                  <c:v>9981.5143754950404</c:v>
                </c:pt>
                <c:pt idx="2296">
                  <c:v>8458.9104877076625</c:v>
                </c:pt>
                <c:pt idx="2297">
                  <c:v>12857.543941315649</c:v>
                </c:pt>
                <c:pt idx="2298">
                  <c:v>9981.5143754950404</c:v>
                </c:pt>
                <c:pt idx="2299">
                  <c:v>9981.5143754950404</c:v>
                </c:pt>
                <c:pt idx="2300">
                  <c:v>9981.5143754950404</c:v>
                </c:pt>
                <c:pt idx="2301">
                  <c:v>11504.118263282424</c:v>
                </c:pt>
                <c:pt idx="2302">
                  <c:v>9981.5143754950404</c:v>
                </c:pt>
                <c:pt idx="2303">
                  <c:v>9981.5143754950404</c:v>
                </c:pt>
                <c:pt idx="2304">
                  <c:v>9981.5143754950404</c:v>
                </c:pt>
                <c:pt idx="2305">
                  <c:v>9981.5143754950404</c:v>
                </c:pt>
                <c:pt idx="2306">
                  <c:v>9981.5143754950404</c:v>
                </c:pt>
                <c:pt idx="2307">
                  <c:v>9981.5143754950404</c:v>
                </c:pt>
                <c:pt idx="2308">
                  <c:v>9981.5143754950404</c:v>
                </c:pt>
                <c:pt idx="2309">
                  <c:v>9981.5143754950404</c:v>
                </c:pt>
                <c:pt idx="2310">
                  <c:v>9981.5143754950404</c:v>
                </c:pt>
                <c:pt idx="2311">
                  <c:v>12857.543941315649</c:v>
                </c:pt>
                <c:pt idx="2312">
                  <c:v>11504.118263282424</c:v>
                </c:pt>
                <c:pt idx="2313">
                  <c:v>9981.5143754950404</c:v>
                </c:pt>
                <c:pt idx="2314">
                  <c:v>9981.5143754950404</c:v>
                </c:pt>
                <c:pt idx="2315">
                  <c:v>9981.5143754950404</c:v>
                </c:pt>
                <c:pt idx="2316">
                  <c:v>9981.5143754950404</c:v>
                </c:pt>
                <c:pt idx="2317">
                  <c:v>9981.5143754950404</c:v>
                </c:pt>
                <c:pt idx="2318">
                  <c:v>9981.5143754950404</c:v>
                </c:pt>
                <c:pt idx="2319">
                  <c:v>9981.5143754950404</c:v>
                </c:pt>
                <c:pt idx="2320">
                  <c:v>9981.5143754950404</c:v>
                </c:pt>
                <c:pt idx="2321">
                  <c:v>9981.5143754950404</c:v>
                </c:pt>
                <c:pt idx="2322">
                  <c:v>9981.5143754950404</c:v>
                </c:pt>
                <c:pt idx="2323">
                  <c:v>9981.5143754950404</c:v>
                </c:pt>
                <c:pt idx="2324">
                  <c:v>9981.5143754950404</c:v>
                </c:pt>
                <c:pt idx="2325">
                  <c:v>9981.5143754950404</c:v>
                </c:pt>
                <c:pt idx="2326">
                  <c:v>9981.5143754950404</c:v>
                </c:pt>
                <c:pt idx="2327">
                  <c:v>9981.5143754950404</c:v>
                </c:pt>
                <c:pt idx="2328">
                  <c:v>8458.9104877076625</c:v>
                </c:pt>
                <c:pt idx="2329">
                  <c:v>9981.5143754950404</c:v>
                </c:pt>
                <c:pt idx="2330">
                  <c:v>9981.5143754950404</c:v>
                </c:pt>
                <c:pt idx="2331">
                  <c:v>8458.9104877076625</c:v>
                </c:pt>
                <c:pt idx="2332">
                  <c:v>9981.5143754950404</c:v>
                </c:pt>
                <c:pt idx="2333">
                  <c:v>8458.9104877076625</c:v>
                </c:pt>
                <c:pt idx="2334">
                  <c:v>9981.5143754950404</c:v>
                </c:pt>
                <c:pt idx="2335">
                  <c:v>9981.5143754950404</c:v>
                </c:pt>
                <c:pt idx="2336">
                  <c:v>9981.5143754950404</c:v>
                </c:pt>
                <c:pt idx="2337">
                  <c:v>9981.5143754950404</c:v>
                </c:pt>
                <c:pt idx="2338">
                  <c:v>8458.9104877076625</c:v>
                </c:pt>
                <c:pt idx="2339">
                  <c:v>9981.5143754950404</c:v>
                </c:pt>
                <c:pt idx="2340">
                  <c:v>9981.5143754950404</c:v>
                </c:pt>
                <c:pt idx="2341">
                  <c:v>9981.5143754950404</c:v>
                </c:pt>
                <c:pt idx="2342">
                  <c:v>9981.5143754950404</c:v>
                </c:pt>
                <c:pt idx="2343">
                  <c:v>9981.5143754950404</c:v>
                </c:pt>
                <c:pt idx="2344">
                  <c:v>9981.5143754950404</c:v>
                </c:pt>
                <c:pt idx="2345">
                  <c:v>9981.5143754950404</c:v>
                </c:pt>
                <c:pt idx="2346">
                  <c:v>9981.5143754950404</c:v>
                </c:pt>
                <c:pt idx="2347">
                  <c:v>9981.5143754950404</c:v>
                </c:pt>
                <c:pt idx="2348">
                  <c:v>9981.5143754950404</c:v>
                </c:pt>
                <c:pt idx="2349">
                  <c:v>9981.5143754950404</c:v>
                </c:pt>
                <c:pt idx="2350">
                  <c:v>9981.5143754950404</c:v>
                </c:pt>
                <c:pt idx="2351">
                  <c:v>8458.9104877076625</c:v>
                </c:pt>
                <c:pt idx="2352">
                  <c:v>9981.5143754950404</c:v>
                </c:pt>
                <c:pt idx="2353">
                  <c:v>8458.9104877076625</c:v>
                </c:pt>
                <c:pt idx="2354">
                  <c:v>9981.5143754950404</c:v>
                </c:pt>
                <c:pt idx="2355">
                  <c:v>9981.5143754950404</c:v>
                </c:pt>
                <c:pt idx="2356">
                  <c:v>9981.5143754950404</c:v>
                </c:pt>
                <c:pt idx="2357">
                  <c:v>8458.9104877076625</c:v>
                </c:pt>
                <c:pt idx="2358">
                  <c:v>8458.9104877076625</c:v>
                </c:pt>
                <c:pt idx="2359">
                  <c:v>9981.5143754950404</c:v>
                </c:pt>
                <c:pt idx="2360">
                  <c:v>11504.118263282424</c:v>
                </c:pt>
                <c:pt idx="2361">
                  <c:v>9981.5143754950404</c:v>
                </c:pt>
                <c:pt idx="2362">
                  <c:v>9981.5143754950404</c:v>
                </c:pt>
                <c:pt idx="2363">
                  <c:v>9981.5143754950404</c:v>
                </c:pt>
                <c:pt idx="2364">
                  <c:v>9981.5143754950404</c:v>
                </c:pt>
                <c:pt idx="2365">
                  <c:v>11504.118263282424</c:v>
                </c:pt>
                <c:pt idx="2366">
                  <c:v>9981.5143754950404</c:v>
                </c:pt>
                <c:pt idx="2367">
                  <c:v>9981.5143754950404</c:v>
                </c:pt>
                <c:pt idx="2368">
                  <c:v>9981.5143754950404</c:v>
                </c:pt>
                <c:pt idx="2369">
                  <c:v>9981.5143754950404</c:v>
                </c:pt>
                <c:pt idx="2370">
                  <c:v>8458.9104877076625</c:v>
                </c:pt>
                <c:pt idx="2371">
                  <c:v>9981.5143754950404</c:v>
                </c:pt>
                <c:pt idx="2372">
                  <c:v>9981.5143754950404</c:v>
                </c:pt>
                <c:pt idx="2373">
                  <c:v>9981.5143754950404</c:v>
                </c:pt>
                <c:pt idx="2374">
                  <c:v>9981.5143754950404</c:v>
                </c:pt>
                <c:pt idx="2375">
                  <c:v>9981.5143754950404</c:v>
                </c:pt>
                <c:pt idx="2376">
                  <c:v>9981.5143754950404</c:v>
                </c:pt>
                <c:pt idx="2377">
                  <c:v>9981.5143754950404</c:v>
                </c:pt>
                <c:pt idx="2378">
                  <c:v>9981.5143754950404</c:v>
                </c:pt>
                <c:pt idx="2379">
                  <c:v>9981.5143754950404</c:v>
                </c:pt>
                <c:pt idx="2380">
                  <c:v>8458.9104877076625</c:v>
                </c:pt>
                <c:pt idx="2381">
                  <c:v>9981.5143754950404</c:v>
                </c:pt>
                <c:pt idx="2382">
                  <c:v>9981.5143754950404</c:v>
                </c:pt>
                <c:pt idx="2383">
                  <c:v>9981.5143754950404</c:v>
                </c:pt>
                <c:pt idx="2384">
                  <c:v>9981.5143754950404</c:v>
                </c:pt>
                <c:pt idx="2385">
                  <c:v>9981.5143754950404</c:v>
                </c:pt>
                <c:pt idx="2386">
                  <c:v>8458.9104877076625</c:v>
                </c:pt>
                <c:pt idx="2387">
                  <c:v>11504.118263282424</c:v>
                </c:pt>
                <c:pt idx="2388">
                  <c:v>9981.5143754950404</c:v>
                </c:pt>
                <c:pt idx="2389">
                  <c:v>9981.5143754950404</c:v>
                </c:pt>
                <c:pt idx="2390">
                  <c:v>8458.9104877076625</c:v>
                </c:pt>
                <c:pt idx="2391">
                  <c:v>9981.5143754950404</c:v>
                </c:pt>
                <c:pt idx="2392">
                  <c:v>8458.9104877076625</c:v>
                </c:pt>
                <c:pt idx="2393">
                  <c:v>9981.5143754950404</c:v>
                </c:pt>
                <c:pt idx="2394">
                  <c:v>9981.5143754950404</c:v>
                </c:pt>
                <c:pt idx="2395">
                  <c:v>9981.5143754950404</c:v>
                </c:pt>
                <c:pt idx="2396">
                  <c:v>8458.9104877076625</c:v>
                </c:pt>
                <c:pt idx="2397">
                  <c:v>9981.5143754950404</c:v>
                </c:pt>
                <c:pt idx="2398">
                  <c:v>9981.5143754950404</c:v>
                </c:pt>
                <c:pt idx="2399">
                  <c:v>9981.5143754950404</c:v>
                </c:pt>
                <c:pt idx="2400">
                  <c:v>9981.5143754950404</c:v>
                </c:pt>
                <c:pt idx="2401">
                  <c:v>9981.5143754950404</c:v>
                </c:pt>
                <c:pt idx="2402">
                  <c:v>11504.118263282424</c:v>
                </c:pt>
                <c:pt idx="2403">
                  <c:v>8458.9104877076625</c:v>
                </c:pt>
                <c:pt idx="2404">
                  <c:v>9981.5143754950404</c:v>
                </c:pt>
                <c:pt idx="2405">
                  <c:v>11504.118263282424</c:v>
                </c:pt>
                <c:pt idx="2406">
                  <c:v>9981.5143754950404</c:v>
                </c:pt>
                <c:pt idx="2407">
                  <c:v>9981.5143754950404</c:v>
                </c:pt>
                <c:pt idx="2408">
                  <c:v>9981.5143754950404</c:v>
                </c:pt>
                <c:pt idx="2409">
                  <c:v>7105.4848096744372</c:v>
                </c:pt>
                <c:pt idx="2410">
                  <c:v>9981.5143754950404</c:v>
                </c:pt>
                <c:pt idx="2411">
                  <c:v>9981.5143754950404</c:v>
                </c:pt>
                <c:pt idx="2412">
                  <c:v>9981.5143754950404</c:v>
                </c:pt>
                <c:pt idx="2413">
                  <c:v>8458.9104877076625</c:v>
                </c:pt>
                <c:pt idx="2414">
                  <c:v>9981.5143754950404</c:v>
                </c:pt>
                <c:pt idx="2415">
                  <c:v>9981.5143754950404</c:v>
                </c:pt>
                <c:pt idx="2416">
                  <c:v>8458.9104877076625</c:v>
                </c:pt>
                <c:pt idx="2417">
                  <c:v>9981.5143754950404</c:v>
                </c:pt>
                <c:pt idx="2418">
                  <c:v>9981.5143754950404</c:v>
                </c:pt>
                <c:pt idx="2419">
                  <c:v>9981.5143754950404</c:v>
                </c:pt>
                <c:pt idx="2420">
                  <c:v>9981.5143754950404</c:v>
                </c:pt>
                <c:pt idx="2421">
                  <c:v>9981.5143754950404</c:v>
                </c:pt>
                <c:pt idx="2422">
                  <c:v>9981.5143754950404</c:v>
                </c:pt>
                <c:pt idx="2423">
                  <c:v>9981.5143754950404</c:v>
                </c:pt>
                <c:pt idx="2424">
                  <c:v>9981.5143754950404</c:v>
                </c:pt>
                <c:pt idx="2425">
                  <c:v>9981.5143754950404</c:v>
                </c:pt>
                <c:pt idx="2426">
                  <c:v>9981.5143754950404</c:v>
                </c:pt>
                <c:pt idx="2427">
                  <c:v>8458.9104877076625</c:v>
                </c:pt>
                <c:pt idx="2428">
                  <c:v>8458.9104877076625</c:v>
                </c:pt>
                <c:pt idx="2429">
                  <c:v>9981.5143754950404</c:v>
                </c:pt>
                <c:pt idx="2430">
                  <c:v>8458.9104877076625</c:v>
                </c:pt>
                <c:pt idx="2431">
                  <c:v>9981.5143754950404</c:v>
                </c:pt>
                <c:pt idx="2432">
                  <c:v>8458.9104877076625</c:v>
                </c:pt>
                <c:pt idx="2433">
                  <c:v>9981.5143754950404</c:v>
                </c:pt>
                <c:pt idx="2434">
                  <c:v>9981.5143754950404</c:v>
                </c:pt>
                <c:pt idx="2435">
                  <c:v>9981.5143754950404</c:v>
                </c:pt>
                <c:pt idx="2436">
                  <c:v>9981.5143754950404</c:v>
                </c:pt>
                <c:pt idx="2437">
                  <c:v>9981.5143754950404</c:v>
                </c:pt>
                <c:pt idx="2438">
                  <c:v>9981.5143754950404</c:v>
                </c:pt>
                <c:pt idx="2439">
                  <c:v>9981.5143754950404</c:v>
                </c:pt>
                <c:pt idx="2440">
                  <c:v>9981.5143754950404</c:v>
                </c:pt>
                <c:pt idx="2441">
                  <c:v>9981.5143754950404</c:v>
                </c:pt>
                <c:pt idx="2442">
                  <c:v>9981.5143754950404</c:v>
                </c:pt>
                <c:pt idx="2443">
                  <c:v>9981.5143754950404</c:v>
                </c:pt>
                <c:pt idx="2444">
                  <c:v>8458.9104877076625</c:v>
                </c:pt>
                <c:pt idx="2445">
                  <c:v>9981.5143754950404</c:v>
                </c:pt>
                <c:pt idx="2446">
                  <c:v>8458.9104877076625</c:v>
                </c:pt>
                <c:pt idx="2447">
                  <c:v>9981.5143754950404</c:v>
                </c:pt>
                <c:pt idx="2448">
                  <c:v>9981.5143754950404</c:v>
                </c:pt>
                <c:pt idx="2449">
                  <c:v>9981.5143754950404</c:v>
                </c:pt>
                <c:pt idx="2450">
                  <c:v>9981.5143754950404</c:v>
                </c:pt>
                <c:pt idx="2451">
                  <c:v>8458.9104877076625</c:v>
                </c:pt>
                <c:pt idx="2452">
                  <c:v>9981.5143754950404</c:v>
                </c:pt>
                <c:pt idx="2453">
                  <c:v>7105.4848096744372</c:v>
                </c:pt>
                <c:pt idx="2454">
                  <c:v>9981.5143754950404</c:v>
                </c:pt>
                <c:pt idx="2455">
                  <c:v>9981.5143754950404</c:v>
                </c:pt>
                <c:pt idx="2456">
                  <c:v>8458.9104877076625</c:v>
                </c:pt>
                <c:pt idx="2457">
                  <c:v>9981.5143754950404</c:v>
                </c:pt>
                <c:pt idx="2458">
                  <c:v>8458.9104877076625</c:v>
                </c:pt>
                <c:pt idx="2459">
                  <c:v>9981.5143754950404</c:v>
                </c:pt>
                <c:pt idx="2460">
                  <c:v>8458.9104877076625</c:v>
                </c:pt>
                <c:pt idx="2461">
                  <c:v>9981.5143754950404</c:v>
                </c:pt>
                <c:pt idx="2462">
                  <c:v>8458.9104877076625</c:v>
                </c:pt>
                <c:pt idx="2463">
                  <c:v>8458.9104877076625</c:v>
                </c:pt>
                <c:pt idx="2464">
                  <c:v>9981.5143754950404</c:v>
                </c:pt>
                <c:pt idx="2465">
                  <c:v>9981.5143754950404</c:v>
                </c:pt>
                <c:pt idx="2466">
                  <c:v>8458.9104877076625</c:v>
                </c:pt>
                <c:pt idx="2467">
                  <c:v>9981.5143754950404</c:v>
                </c:pt>
                <c:pt idx="2468">
                  <c:v>7105.4848096744372</c:v>
                </c:pt>
                <c:pt idx="2469">
                  <c:v>8458.9104877076625</c:v>
                </c:pt>
                <c:pt idx="2470">
                  <c:v>8458.9104877076625</c:v>
                </c:pt>
                <c:pt idx="2471">
                  <c:v>9981.5143754950404</c:v>
                </c:pt>
                <c:pt idx="2472">
                  <c:v>9981.5143754950404</c:v>
                </c:pt>
                <c:pt idx="2473">
                  <c:v>8458.9104877076625</c:v>
                </c:pt>
                <c:pt idx="2474">
                  <c:v>8458.9104877076625</c:v>
                </c:pt>
                <c:pt idx="2475">
                  <c:v>9981.5143754950404</c:v>
                </c:pt>
                <c:pt idx="2476">
                  <c:v>8458.9104877076625</c:v>
                </c:pt>
                <c:pt idx="2477">
                  <c:v>9981.5143754950404</c:v>
                </c:pt>
                <c:pt idx="2478">
                  <c:v>9981.5143754950404</c:v>
                </c:pt>
                <c:pt idx="2479">
                  <c:v>9981.5143754950404</c:v>
                </c:pt>
                <c:pt idx="2480">
                  <c:v>8458.9104877076625</c:v>
                </c:pt>
                <c:pt idx="2481">
                  <c:v>8458.9104877076625</c:v>
                </c:pt>
                <c:pt idx="2482">
                  <c:v>8458.9104877076625</c:v>
                </c:pt>
                <c:pt idx="2483">
                  <c:v>8458.9104877076625</c:v>
                </c:pt>
                <c:pt idx="2484">
                  <c:v>8458.9104877076625</c:v>
                </c:pt>
                <c:pt idx="2485">
                  <c:v>8458.9104877076625</c:v>
                </c:pt>
                <c:pt idx="2486">
                  <c:v>8458.9104877076625</c:v>
                </c:pt>
                <c:pt idx="2487">
                  <c:v>9981.5143754950404</c:v>
                </c:pt>
                <c:pt idx="2488">
                  <c:v>8458.9104877076625</c:v>
                </c:pt>
                <c:pt idx="2489">
                  <c:v>8458.9104877076625</c:v>
                </c:pt>
                <c:pt idx="2490">
                  <c:v>8458.9104877076625</c:v>
                </c:pt>
                <c:pt idx="2491">
                  <c:v>9981.5143754950404</c:v>
                </c:pt>
                <c:pt idx="2492">
                  <c:v>9981.5143754950404</c:v>
                </c:pt>
                <c:pt idx="2493">
                  <c:v>8458.9104877076625</c:v>
                </c:pt>
                <c:pt idx="2494">
                  <c:v>9981.5143754950404</c:v>
                </c:pt>
                <c:pt idx="2495">
                  <c:v>9981.5143754950404</c:v>
                </c:pt>
                <c:pt idx="2496">
                  <c:v>8458.9104877076625</c:v>
                </c:pt>
                <c:pt idx="2497">
                  <c:v>8458.9104877076625</c:v>
                </c:pt>
                <c:pt idx="2498">
                  <c:v>8458.9104877076625</c:v>
                </c:pt>
                <c:pt idx="2499">
                  <c:v>9981.5143754950404</c:v>
                </c:pt>
                <c:pt idx="2500">
                  <c:v>9981.5143754950404</c:v>
                </c:pt>
                <c:pt idx="2501">
                  <c:v>8458.9104877076625</c:v>
                </c:pt>
                <c:pt idx="2502">
                  <c:v>9981.5143754950404</c:v>
                </c:pt>
                <c:pt idx="2503">
                  <c:v>7105.4848096744372</c:v>
                </c:pt>
                <c:pt idx="2504">
                  <c:v>9981.5143754950404</c:v>
                </c:pt>
                <c:pt idx="2505">
                  <c:v>8458.9104877076625</c:v>
                </c:pt>
                <c:pt idx="2506">
                  <c:v>9981.5143754950404</c:v>
                </c:pt>
                <c:pt idx="2507">
                  <c:v>8458.9104877076625</c:v>
                </c:pt>
                <c:pt idx="2508">
                  <c:v>9981.5143754950404</c:v>
                </c:pt>
                <c:pt idx="2509">
                  <c:v>7105.4848096744372</c:v>
                </c:pt>
                <c:pt idx="2510">
                  <c:v>8458.9104877076625</c:v>
                </c:pt>
                <c:pt idx="2511">
                  <c:v>7105.4848096744372</c:v>
                </c:pt>
                <c:pt idx="2512">
                  <c:v>8458.9104877076625</c:v>
                </c:pt>
                <c:pt idx="2513">
                  <c:v>9981.5143754950404</c:v>
                </c:pt>
                <c:pt idx="2514">
                  <c:v>8458.9104877076625</c:v>
                </c:pt>
                <c:pt idx="2515">
                  <c:v>8458.9104877076625</c:v>
                </c:pt>
                <c:pt idx="2516">
                  <c:v>9981.5143754950404</c:v>
                </c:pt>
                <c:pt idx="2517">
                  <c:v>9981.5143754950404</c:v>
                </c:pt>
                <c:pt idx="2518">
                  <c:v>7105.4848096744372</c:v>
                </c:pt>
                <c:pt idx="2519">
                  <c:v>9981.5143754950404</c:v>
                </c:pt>
                <c:pt idx="2520">
                  <c:v>7105.4848096744372</c:v>
                </c:pt>
                <c:pt idx="2521">
                  <c:v>8458.9104877076625</c:v>
                </c:pt>
                <c:pt idx="2522">
                  <c:v>7105.4848096744372</c:v>
                </c:pt>
                <c:pt idx="2523">
                  <c:v>8458.9104877076625</c:v>
                </c:pt>
                <c:pt idx="2524">
                  <c:v>9981.5143754950404</c:v>
                </c:pt>
                <c:pt idx="2525">
                  <c:v>8458.9104877076625</c:v>
                </c:pt>
                <c:pt idx="2526">
                  <c:v>8458.9104877076625</c:v>
                </c:pt>
                <c:pt idx="2527">
                  <c:v>9981.5143754950404</c:v>
                </c:pt>
                <c:pt idx="2528">
                  <c:v>7105.4848096744372</c:v>
                </c:pt>
                <c:pt idx="2529">
                  <c:v>8458.9104877076625</c:v>
                </c:pt>
                <c:pt idx="2530">
                  <c:v>8458.9104877076625</c:v>
                </c:pt>
                <c:pt idx="2531">
                  <c:v>8458.9104877076625</c:v>
                </c:pt>
                <c:pt idx="2532">
                  <c:v>8458.9104877076625</c:v>
                </c:pt>
                <c:pt idx="2533">
                  <c:v>8458.9104877076625</c:v>
                </c:pt>
                <c:pt idx="2534">
                  <c:v>8458.9104877076625</c:v>
                </c:pt>
                <c:pt idx="2535">
                  <c:v>9981.5143754950404</c:v>
                </c:pt>
                <c:pt idx="2536">
                  <c:v>8458.9104877076625</c:v>
                </c:pt>
                <c:pt idx="2537">
                  <c:v>5582.8809218870583</c:v>
                </c:pt>
                <c:pt idx="2538">
                  <c:v>7105.4848096744372</c:v>
                </c:pt>
                <c:pt idx="2539">
                  <c:v>9981.5143754950404</c:v>
                </c:pt>
                <c:pt idx="2540">
                  <c:v>8458.9104877076625</c:v>
                </c:pt>
                <c:pt idx="2541">
                  <c:v>9981.5143754950404</c:v>
                </c:pt>
                <c:pt idx="2542">
                  <c:v>8458.9104877076625</c:v>
                </c:pt>
                <c:pt idx="2543">
                  <c:v>9981.5143754950404</c:v>
                </c:pt>
                <c:pt idx="2544">
                  <c:v>8458.9104877076625</c:v>
                </c:pt>
                <c:pt idx="2545">
                  <c:v>7105.4848096744372</c:v>
                </c:pt>
                <c:pt idx="2546">
                  <c:v>9981.5143754950404</c:v>
                </c:pt>
                <c:pt idx="2547">
                  <c:v>9981.5143754950404</c:v>
                </c:pt>
                <c:pt idx="2548">
                  <c:v>8458.9104877076625</c:v>
                </c:pt>
                <c:pt idx="2549">
                  <c:v>9981.5143754950404</c:v>
                </c:pt>
                <c:pt idx="2550">
                  <c:v>7105.4848096744372</c:v>
                </c:pt>
                <c:pt idx="2551">
                  <c:v>7105.4848096744372</c:v>
                </c:pt>
                <c:pt idx="2552">
                  <c:v>9981.5143754950404</c:v>
                </c:pt>
                <c:pt idx="2553">
                  <c:v>9981.5143754950404</c:v>
                </c:pt>
                <c:pt idx="2554">
                  <c:v>9981.5143754950404</c:v>
                </c:pt>
                <c:pt idx="2555">
                  <c:v>5582.8809218870583</c:v>
                </c:pt>
                <c:pt idx="2556">
                  <c:v>8458.9104877076625</c:v>
                </c:pt>
                <c:pt idx="2557">
                  <c:v>7105.4848096744372</c:v>
                </c:pt>
                <c:pt idx="2558">
                  <c:v>8458.9104877076625</c:v>
                </c:pt>
                <c:pt idx="2559">
                  <c:v>8458.9104877076625</c:v>
                </c:pt>
                <c:pt idx="2560">
                  <c:v>8458.9104877076625</c:v>
                </c:pt>
                <c:pt idx="2561">
                  <c:v>7105.4848096744372</c:v>
                </c:pt>
                <c:pt idx="2562">
                  <c:v>8458.9104877076625</c:v>
                </c:pt>
                <c:pt idx="2563">
                  <c:v>9981.5143754950404</c:v>
                </c:pt>
                <c:pt idx="2564">
                  <c:v>8458.9104877076625</c:v>
                </c:pt>
                <c:pt idx="2565">
                  <c:v>8458.9104877076625</c:v>
                </c:pt>
                <c:pt idx="2566">
                  <c:v>9981.5143754950404</c:v>
                </c:pt>
                <c:pt idx="2567">
                  <c:v>8458.9104877076625</c:v>
                </c:pt>
                <c:pt idx="2568">
                  <c:v>7105.4848096744372</c:v>
                </c:pt>
                <c:pt idx="2569">
                  <c:v>8458.9104877076625</c:v>
                </c:pt>
                <c:pt idx="2570">
                  <c:v>7105.4848096744372</c:v>
                </c:pt>
                <c:pt idx="2571">
                  <c:v>9981.5143754950404</c:v>
                </c:pt>
                <c:pt idx="2572">
                  <c:v>8458.9104877076625</c:v>
                </c:pt>
                <c:pt idx="2573">
                  <c:v>9981.5143754950404</c:v>
                </c:pt>
                <c:pt idx="2574">
                  <c:v>9981.5143754950404</c:v>
                </c:pt>
                <c:pt idx="2575">
                  <c:v>7105.4848096744372</c:v>
                </c:pt>
                <c:pt idx="2576">
                  <c:v>8458.9104877076625</c:v>
                </c:pt>
                <c:pt idx="2577">
                  <c:v>7105.4848096744372</c:v>
                </c:pt>
                <c:pt idx="2578">
                  <c:v>7105.4848096744372</c:v>
                </c:pt>
                <c:pt idx="2579">
                  <c:v>7105.4848096744372</c:v>
                </c:pt>
                <c:pt idx="2580">
                  <c:v>7105.4848096744372</c:v>
                </c:pt>
                <c:pt idx="2581">
                  <c:v>7105.4848096744372</c:v>
                </c:pt>
                <c:pt idx="2582">
                  <c:v>7105.4848096744372</c:v>
                </c:pt>
                <c:pt idx="2583">
                  <c:v>9981.5143754950404</c:v>
                </c:pt>
                <c:pt idx="2584">
                  <c:v>8458.9104877076625</c:v>
                </c:pt>
                <c:pt idx="2585">
                  <c:v>7105.4848096744372</c:v>
                </c:pt>
                <c:pt idx="2586">
                  <c:v>8458.9104877076625</c:v>
                </c:pt>
                <c:pt idx="2587">
                  <c:v>8458.9104877076625</c:v>
                </c:pt>
                <c:pt idx="2588">
                  <c:v>8458.9104877076625</c:v>
                </c:pt>
                <c:pt idx="2589">
                  <c:v>8458.9104877076625</c:v>
                </c:pt>
                <c:pt idx="2590">
                  <c:v>8458.9104877076625</c:v>
                </c:pt>
                <c:pt idx="2591">
                  <c:v>9981.5143754950404</c:v>
                </c:pt>
                <c:pt idx="2592">
                  <c:v>8458.9104877076625</c:v>
                </c:pt>
                <c:pt idx="2593">
                  <c:v>7105.4848096744372</c:v>
                </c:pt>
                <c:pt idx="2594">
                  <c:v>8458.9104877076625</c:v>
                </c:pt>
                <c:pt idx="2595">
                  <c:v>7105.4848096744372</c:v>
                </c:pt>
                <c:pt idx="2596">
                  <c:v>7105.4848096744372</c:v>
                </c:pt>
                <c:pt idx="2597">
                  <c:v>7105.4848096744372</c:v>
                </c:pt>
                <c:pt idx="2598">
                  <c:v>8458.9104877076625</c:v>
                </c:pt>
                <c:pt idx="2599">
                  <c:v>8458.9104877076625</c:v>
                </c:pt>
                <c:pt idx="2600">
                  <c:v>8458.9104877076625</c:v>
                </c:pt>
                <c:pt idx="2601">
                  <c:v>9981.5143754950404</c:v>
                </c:pt>
                <c:pt idx="2602">
                  <c:v>7105.4848096744372</c:v>
                </c:pt>
                <c:pt idx="2603">
                  <c:v>7105.4848096744372</c:v>
                </c:pt>
                <c:pt idx="2604">
                  <c:v>8458.9104877076625</c:v>
                </c:pt>
                <c:pt idx="2605">
                  <c:v>7105.4848096744372</c:v>
                </c:pt>
                <c:pt idx="2606">
                  <c:v>7105.4848096744372</c:v>
                </c:pt>
                <c:pt idx="2607">
                  <c:v>8458.9104877076625</c:v>
                </c:pt>
                <c:pt idx="2608">
                  <c:v>9981.5143754950404</c:v>
                </c:pt>
                <c:pt idx="2609">
                  <c:v>9981.5143754950404</c:v>
                </c:pt>
                <c:pt idx="2610">
                  <c:v>9981.5143754950404</c:v>
                </c:pt>
                <c:pt idx="2611">
                  <c:v>8458.9104877076625</c:v>
                </c:pt>
                <c:pt idx="2612">
                  <c:v>9981.5143754950404</c:v>
                </c:pt>
                <c:pt idx="2613">
                  <c:v>8458.9104877076625</c:v>
                </c:pt>
                <c:pt idx="2614">
                  <c:v>8458.9104877076625</c:v>
                </c:pt>
                <c:pt idx="2615">
                  <c:v>8458.9104877076625</c:v>
                </c:pt>
                <c:pt idx="2616">
                  <c:v>9981.5143754950404</c:v>
                </c:pt>
                <c:pt idx="2617">
                  <c:v>7105.4848096744372</c:v>
                </c:pt>
                <c:pt idx="2618">
                  <c:v>7105.4848096744372</c:v>
                </c:pt>
                <c:pt idx="2619">
                  <c:v>9981.5143754950404</c:v>
                </c:pt>
                <c:pt idx="2620">
                  <c:v>9981.5143754950404</c:v>
                </c:pt>
                <c:pt idx="2621">
                  <c:v>9981.5143754950404</c:v>
                </c:pt>
                <c:pt idx="2622">
                  <c:v>8458.9104877076625</c:v>
                </c:pt>
                <c:pt idx="2623">
                  <c:v>8458.9104877076625</c:v>
                </c:pt>
                <c:pt idx="2624">
                  <c:v>8458.9104877076625</c:v>
                </c:pt>
                <c:pt idx="2625">
                  <c:v>8458.9104877076625</c:v>
                </c:pt>
                <c:pt idx="2626">
                  <c:v>9981.5143754950404</c:v>
                </c:pt>
                <c:pt idx="2627">
                  <c:v>7105.4848096744372</c:v>
                </c:pt>
                <c:pt idx="2628">
                  <c:v>7105.4848096744372</c:v>
                </c:pt>
                <c:pt idx="2629">
                  <c:v>9981.5143754950404</c:v>
                </c:pt>
                <c:pt idx="2630">
                  <c:v>8458.9104877076625</c:v>
                </c:pt>
                <c:pt idx="2631">
                  <c:v>7105.4848096744372</c:v>
                </c:pt>
                <c:pt idx="2632">
                  <c:v>7105.4848096744372</c:v>
                </c:pt>
                <c:pt idx="2633">
                  <c:v>8458.9104877076625</c:v>
                </c:pt>
                <c:pt idx="2634">
                  <c:v>7105.4848096744372</c:v>
                </c:pt>
                <c:pt idx="2635">
                  <c:v>7105.4848096744372</c:v>
                </c:pt>
                <c:pt idx="2636">
                  <c:v>7105.4848096744372</c:v>
                </c:pt>
                <c:pt idx="2637">
                  <c:v>9981.5143754950404</c:v>
                </c:pt>
                <c:pt idx="2638">
                  <c:v>8458.9104877076625</c:v>
                </c:pt>
                <c:pt idx="2639">
                  <c:v>9981.5143754950404</c:v>
                </c:pt>
                <c:pt idx="2640">
                  <c:v>7105.4848096744372</c:v>
                </c:pt>
                <c:pt idx="2641">
                  <c:v>7105.4848096744372</c:v>
                </c:pt>
                <c:pt idx="2642">
                  <c:v>8458.9104877076625</c:v>
                </c:pt>
                <c:pt idx="2643">
                  <c:v>8458.9104877076625</c:v>
                </c:pt>
                <c:pt idx="2644">
                  <c:v>8458.9104877076625</c:v>
                </c:pt>
                <c:pt idx="2645">
                  <c:v>8458.9104877076625</c:v>
                </c:pt>
                <c:pt idx="2646">
                  <c:v>8458.9104877076625</c:v>
                </c:pt>
                <c:pt idx="2647">
                  <c:v>9981.5143754950404</c:v>
                </c:pt>
                <c:pt idx="2648">
                  <c:v>7105.4848096744372</c:v>
                </c:pt>
                <c:pt idx="2649">
                  <c:v>7105.4848096744372</c:v>
                </c:pt>
                <c:pt idx="2650">
                  <c:v>8458.9104877076625</c:v>
                </c:pt>
                <c:pt idx="2651">
                  <c:v>9981.5143754950404</c:v>
                </c:pt>
                <c:pt idx="2652">
                  <c:v>8458.9104877076625</c:v>
                </c:pt>
                <c:pt idx="2653">
                  <c:v>8458.9104877076625</c:v>
                </c:pt>
                <c:pt idx="2654">
                  <c:v>7105.4848096744372</c:v>
                </c:pt>
                <c:pt idx="2655">
                  <c:v>7105.4848096744372</c:v>
                </c:pt>
                <c:pt idx="2656">
                  <c:v>9981.5143754950404</c:v>
                </c:pt>
                <c:pt idx="2657">
                  <c:v>7105.4848096744372</c:v>
                </c:pt>
                <c:pt idx="2658">
                  <c:v>8458.9104877076625</c:v>
                </c:pt>
                <c:pt idx="2659">
                  <c:v>7105.4848096744372</c:v>
                </c:pt>
                <c:pt idx="2660">
                  <c:v>7105.4848096744372</c:v>
                </c:pt>
                <c:pt idx="2661">
                  <c:v>9981.5143754950404</c:v>
                </c:pt>
                <c:pt idx="2662">
                  <c:v>9981.5143754950404</c:v>
                </c:pt>
                <c:pt idx="2663">
                  <c:v>9981.5143754950404</c:v>
                </c:pt>
                <c:pt idx="2664">
                  <c:v>7105.4848096744372</c:v>
                </c:pt>
                <c:pt idx="2665">
                  <c:v>8458.9104877076625</c:v>
                </c:pt>
                <c:pt idx="2666">
                  <c:v>5582.8809218870583</c:v>
                </c:pt>
                <c:pt idx="2667">
                  <c:v>8458.9104877076625</c:v>
                </c:pt>
                <c:pt idx="2668">
                  <c:v>7105.4848096744372</c:v>
                </c:pt>
                <c:pt idx="2669">
                  <c:v>8458.9104877076625</c:v>
                </c:pt>
                <c:pt idx="2670">
                  <c:v>7105.4848096744372</c:v>
                </c:pt>
                <c:pt idx="2671">
                  <c:v>7105.4848096744372</c:v>
                </c:pt>
                <c:pt idx="2672">
                  <c:v>8458.9104877076625</c:v>
                </c:pt>
                <c:pt idx="2673">
                  <c:v>7105.4848096744372</c:v>
                </c:pt>
                <c:pt idx="2674">
                  <c:v>8458.9104877076625</c:v>
                </c:pt>
                <c:pt idx="2675">
                  <c:v>7105.4848096744372</c:v>
                </c:pt>
                <c:pt idx="2676">
                  <c:v>7105.4848096744372</c:v>
                </c:pt>
                <c:pt idx="2677">
                  <c:v>8458.9104877076625</c:v>
                </c:pt>
                <c:pt idx="2678">
                  <c:v>8458.9104877076625</c:v>
                </c:pt>
                <c:pt idx="2679">
                  <c:v>8458.9104877076625</c:v>
                </c:pt>
                <c:pt idx="2680">
                  <c:v>8458.9104877076625</c:v>
                </c:pt>
                <c:pt idx="2681">
                  <c:v>9981.5143754950404</c:v>
                </c:pt>
                <c:pt idx="2682">
                  <c:v>8458.9104877076625</c:v>
                </c:pt>
                <c:pt idx="2683">
                  <c:v>7105.4848096744372</c:v>
                </c:pt>
                <c:pt idx="2684">
                  <c:v>7105.4848096744372</c:v>
                </c:pt>
                <c:pt idx="2685">
                  <c:v>7105.4848096744372</c:v>
                </c:pt>
                <c:pt idx="2686">
                  <c:v>7105.4848096744372</c:v>
                </c:pt>
                <c:pt idx="2687">
                  <c:v>7105.4848096744372</c:v>
                </c:pt>
                <c:pt idx="2688">
                  <c:v>8458.9104877076625</c:v>
                </c:pt>
                <c:pt idx="2689">
                  <c:v>7105.4848096744372</c:v>
                </c:pt>
                <c:pt idx="2690">
                  <c:v>7105.4848096744372</c:v>
                </c:pt>
                <c:pt idx="2691">
                  <c:v>5582.8809218870583</c:v>
                </c:pt>
                <c:pt idx="2692">
                  <c:v>9981.5143754950404</c:v>
                </c:pt>
                <c:pt idx="2693">
                  <c:v>8458.9104877076625</c:v>
                </c:pt>
                <c:pt idx="2694">
                  <c:v>8458.9104877076625</c:v>
                </c:pt>
                <c:pt idx="2695">
                  <c:v>8458.9104877076625</c:v>
                </c:pt>
                <c:pt idx="2696">
                  <c:v>8458.9104877076625</c:v>
                </c:pt>
                <c:pt idx="2697">
                  <c:v>8458.9104877076625</c:v>
                </c:pt>
                <c:pt idx="2698">
                  <c:v>8458.9104877076625</c:v>
                </c:pt>
                <c:pt idx="2699">
                  <c:v>7105.4848096744372</c:v>
                </c:pt>
                <c:pt idx="2700">
                  <c:v>9981.5143754950404</c:v>
                </c:pt>
                <c:pt idx="2701">
                  <c:v>5582.8809218870583</c:v>
                </c:pt>
                <c:pt idx="2702">
                  <c:v>9981.5143754950404</c:v>
                </c:pt>
                <c:pt idx="2703">
                  <c:v>7105.4848096744372</c:v>
                </c:pt>
                <c:pt idx="2704">
                  <c:v>7105.4848096744372</c:v>
                </c:pt>
                <c:pt idx="2705">
                  <c:v>9981.5143754950404</c:v>
                </c:pt>
                <c:pt idx="2706">
                  <c:v>9981.5143754950404</c:v>
                </c:pt>
                <c:pt idx="2707">
                  <c:v>7105.4848096744372</c:v>
                </c:pt>
                <c:pt idx="2708">
                  <c:v>8458.9104877076625</c:v>
                </c:pt>
                <c:pt idx="2709">
                  <c:v>8458.9104877076625</c:v>
                </c:pt>
                <c:pt idx="2710">
                  <c:v>7105.4848096744372</c:v>
                </c:pt>
                <c:pt idx="2711">
                  <c:v>8458.9104877076625</c:v>
                </c:pt>
                <c:pt idx="2712">
                  <c:v>7105.4848096744372</c:v>
                </c:pt>
                <c:pt idx="2713">
                  <c:v>8458.9104877076625</c:v>
                </c:pt>
                <c:pt idx="2714">
                  <c:v>8458.9104877076625</c:v>
                </c:pt>
                <c:pt idx="2715">
                  <c:v>8458.9104877076625</c:v>
                </c:pt>
                <c:pt idx="2716">
                  <c:v>8458.9104877076625</c:v>
                </c:pt>
                <c:pt idx="2717">
                  <c:v>7105.4848096744372</c:v>
                </c:pt>
                <c:pt idx="2718">
                  <c:v>8458.9104877076625</c:v>
                </c:pt>
                <c:pt idx="2719">
                  <c:v>8458.9104877076625</c:v>
                </c:pt>
                <c:pt idx="2720">
                  <c:v>8458.9104877076625</c:v>
                </c:pt>
                <c:pt idx="2721">
                  <c:v>7105.4848096744372</c:v>
                </c:pt>
                <c:pt idx="2722">
                  <c:v>8458.9104877076625</c:v>
                </c:pt>
                <c:pt idx="2723">
                  <c:v>7105.4848096744372</c:v>
                </c:pt>
                <c:pt idx="2724">
                  <c:v>8458.9104877076625</c:v>
                </c:pt>
                <c:pt idx="2725">
                  <c:v>8458.9104877076625</c:v>
                </c:pt>
                <c:pt idx="2726">
                  <c:v>7105.4848096744372</c:v>
                </c:pt>
                <c:pt idx="2727">
                  <c:v>8458.9104877076625</c:v>
                </c:pt>
                <c:pt idx="2728">
                  <c:v>8458.9104877076625</c:v>
                </c:pt>
                <c:pt idx="2729">
                  <c:v>7105.4848096744372</c:v>
                </c:pt>
                <c:pt idx="2730">
                  <c:v>8458.9104877076625</c:v>
                </c:pt>
                <c:pt idx="2731">
                  <c:v>8458.9104877076625</c:v>
                </c:pt>
                <c:pt idx="2732">
                  <c:v>7105.4848096744372</c:v>
                </c:pt>
                <c:pt idx="2733">
                  <c:v>8458.9104877076625</c:v>
                </c:pt>
                <c:pt idx="2734">
                  <c:v>7105.4848096744372</c:v>
                </c:pt>
                <c:pt idx="2735">
                  <c:v>7105.4848096744372</c:v>
                </c:pt>
                <c:pt idx="2736">
                  <c:v>8458.9104877076625</c:v>
                </c:pt>
                <c:pt idx="2737">
                  <c:v>8458.9104877076625</c:v>
                </c:pt>
                <c:pt idx="2738">
                  <c:v>8458.9104877076625</c:v>
                </c:pt>
                <c:pt idx="2739">
                  <c:v>7105.4848096744372</c:v>
                </c:pt>
                <c:pt idx="2740">
                  <c:v>7105.4848096744372</c:v>
                </c:pt>
                <c:pt idx="2741">
                  <c:v>7105.4848096744372</c:v>
                </c:pt>
                <c:pt idx="2742">
                  <c:v>7105.4848096744372</c:v>
                </c:pt>
                <c:pt idx="2743">
                  <c:v>7105.4848096744372</c:v>
                </c:pt>
                <c:pt idx="2744">
                  <c:v>8458.9104877076625</c:v>
                </c:pt>
                <c:pt idx="2745">
                  <c:v>5582.8809218870583</c:v>
                </c:pt>
                <c:pt idx="2746">
                  <c:v>7105.4848096744372</c:v>
                </c:pt>
                <c:pt idx="2747">
                  <c:v>8458.9104877076625</c:v>
                </c:pt>
                <c:pt idx="2748">
                  <c:v>8458.9104877076625</c:v>
                </c:pt>
                <c:pt idx="2749">
                  <c:v>5582.8809218870583</c:v>
                </c:pt>
                <c:pt idx="2750">
                  <c:v>5582.8809218870583</c:v>
                </c:pt>
                <c:pt idx="2751">
                  <c:v>7105.4848096744372</c:v>
                </c:pt>
                <c:pt idx="2752">
                  <c:v>7105.4848096744372</c:v>
                </c:pt>
                <c:pt idx="2753">
                  <c:v>8458.9104877076625</c:v>
                </c:pt>
                <c:pt idx="2754">
                  <c:v>8458.9104877076625</c:v>
                </c:pt>
                <c:pt idx="2755">
                  <c:v>8458.9104877076625</c:v>
                </c:pt>
                <c:pt idx="2756">
                  <c:v>8458.9104877076625</c:v>
                </c:pt>
                <c:pt idx="2757">
                  <c:v>5582.8809218870583</c:v>
                </c:pt>
                <c:pt idx="2758">
                  <c:v>8458.9104877076625</c:v>
                </c:pt>
                <c:pt idx="2759">
                  <c:v>7105.4848096744372</c:v>
                </c:pt>
                <c:pt idx="2760">
                  <c:v>7105.4848096744372</c:v>
                </c:pt>
                <c:pt idx="2761">
                  <c:v>8458.9104877076625</c:v>
                </c:pt>
                <c:pt idx="2762">
                  <c:v>5582.8809218870583</c:v>
                </c:pt>
                <c:pt idx="2763">
                  <c:v>4060.2770340996781</c:v>
                </c:pt>
                <c:pt idx="2764">
                  <c:v>8458.9104877076625</c:v>
                </c:pt>
                <c:pt idx="2765">
                  <c:v>8458.9104877076625</c:v>
                </c:pt>
                <c:pt idx="2766">
                  <c:v>9981.5143754950404</c:v>
                </c:pt>
                <c:pt idx="2767">
                  <c:v>7105.4848096744372</c:v>
                </c:pt>
                <c:pt idx="2768">
                  <c:v>5582.8809218870583</c:v>
                </c:pt>
                <c:pt idx="2769">
                  <c:v>7105.4848096744372</c:v>
                </c:pt>
                <c:pt idx="2770">
                  <c:v>7105.4848096744372</c:v>
                </c:pt>
                <c:pt idx="2771">
                  <c:v>5582.8809218870583</c:v>
                </c:pt>
                <c:pt idx="2772">
                  <c:v>8458.9104877076625</c:v>
                </c:pt>
                <c:pt idx="2773">
                  <c:v>8458.9104877076625</c:v>
                </c:pt>
                <c:pt idx="2774">
                  <c:v>8458.9104877076625</c:v>
                </c:pt>
                <c:pt idx="2775">
                  <c:v>8458.9104877076625</c:v>
                </c:pt>
                <c:pt idx="2776">
                  <c:v>8458.9104877076625</c:v>
                </c:pt>
                <c:pt idx="2777">
                  <c:v>8458.9104877076625</c:v>
                </c:pt>
                <c:pt idx="2778">
                  <c:v>8458.9104877076625</c:v>
                </c:pt>
                <c:pt idx="2779">
                  <c:v>9981.5143754950404</c:v>
                </c:pt>
                <c:pt idx="2780">
                  <c:v>7105.4848096744372</c:v>
                </c:pt>
                <c:pt idx="2781">
                  <c:v>8458.9104877076625</c:v>
                </c:pt>
                <c:pt idx="2782">
                  <c:v>5582.8809218870583</c:v>
                </c:pt>
                <c:pt idx="2783">
                  <c:v>8458.9104877076625</c:v>
                </c:pt>
                <c:pt idx="2784">
                  <c:v>8458.9104877076625</c:v>
                </c:pt>
                <c:pt idx="2785">
                  <c:v>8458.9104877076625</c:v>
                </c:pt>
                <c:pt idx="2786">
                  <c:v>8458.9104877076625</c:v>
                </c:pt>
                <c:pt idx="2787">
                  <c:v>8458.9104877076625</c:v>
                </c:pt>
                <c:pt idx="2788">
                  <c:v>8458.9104877076625</c:v>
                </c:pt>
                <c:pt idx="2789">
                  <c:v>7105.4848096744372</c:v>
                </c:pt>
                <c:pt idx="2790">
                  <c:v>7105.4848096744372</c:v>
                </c:pt>
                <c:pt idx="2791">
                  <c:v>9981.5143754950404</c:v>
                </c:pt>
                <c:pt idx="2792">
                  <c:v>5582.8809218870583</c:v>
                </c:pt>
                <c:pt idx="2793">
                  <c:v>5582.8809218870583</c:v>
                </c:pt>
                <c:pt idx="2794">
                  <c:v>8458.9104877076625</c:v>
                </c:pt>
                <c:pt idx="2795">
                  <c:v>8458.9104877076625</c:v>
                </c:pt>
                <c:pt idx="2796">
                  <c:v>7105.4848096744372</c:v>
                </c:pt>
                <c:pt idx="2797">
                  <c:v>7105.4848096744372</c:v>
                </c:pt>
                <c:pt idx="2798">
                  <c:v>8458.9104877076625</c:v>
                </c:pt>
                <c:pt idx="2799">
                  <c:v>5582.8809218870583</c:v>
                </c:pt>
                <c:pt idx="2800">
                  <c:v>7105.4848096744372</c:v>
                </c:pt>
                <c:pt idx="2801">
                  <c:v>7105.4848096744372</c:v>
                </c:pt>
                <c:pt idx="2802">
                  <c:v>9981.5143754950404</c:v>
                </c:pt>
                <c:pt idx="2803">
                  <c:v>7105.4848096744372</c:v>
                </c:pt>
                <c:pt idx="2804">
                  <c:v>5582.8809218870583</c:v>
                </c:pt>
                <c:pt idx="2805">
                  <c:v>7105.4848096744372</c:v>
                </c:pt>
                <c:pt idx="2806">
                  <c:v>8458.9104877076625</c:v>
                </c:pt>
                <c:pt idx="2807">
                  <c:v>7105.4848096744372</c:v>
                </c:pt>
                <c:pt idx="2808">
                  <c:v>8458.9104877076625</c:v>
                </c:pt>
                <c:pt idx="2809">
                  <c:v>8458.9104877076625</c:v>
                </c:pt>
                <c:pt idx="2810">
                  <c:v>8458.9104877076625</c:v>
                </c:pt>
                <c:pt idx="2811">
                  <c:v>8458.9104877076625</c:v>
                </c:pt>
                <c:pt idx="2812">
                  <c:v>8458.9104877076625</c:v>
                </c:pt>
                <c:pt idx="2813">
                  <c:v>7105.4848096744372</c:v>
                </c:pt>
                <c:pt idx="2814">
                  <c:v>7105.4848096744372</c:v>
                </c:pt>
                <c:pt idx="2815">
                  <c:v>8458.9104877076625</c:v>
                </c:pt>
                <c:pt idx="2816">
                  <c:v>7105.4848096744372</c:v>
                </c:pt>
                <c:pt idx="2817">
                  <c:v>9981.5143754950404</c:v>
                </c:pt>
                <c:pt idx="2818">
                  <c:v>7105.4848096744372</c:v>
                </c:pt>
                <c:pt idx="2819">
                  <c:v>8458.9104877076625</c:v>
                </c:pt>
                <c:pt idx="2820">
                  <c:v>7105.4848096744372</c:v>
                </c:pt>
                <c:pt idx="2821">
                  <c:v>7105.4848096744372</c:v>
                </c:pt>
                <c:pt idx="2822">
                  <c:v>7105.4848096744372</c:v>
                </c:pt>
                <c:pt idx="2823">
                  <c:v>8458.9104877076625</c:v>
                </c:pt>
                <c:pt idx="2824">
                  <c:v>8458.9104877076625</c:v>
                </c:pt>
                <c:pt idx="2825">
                  <c:v>8458.9104877076625</c:v>
                </c:pt>
                <c:pt idx="2826">
                  <c:v>8458.9104877076625</c:v>
                </c:pt>
                <c:pt idx="2827">
                  <c:v>8458.9104877076625</c:v>
                </c:pt>
                <c:pt idx="2828">
                  <c:v>7105.4848096744372</c:v>
                </c:pt>
                <c:pt idx="2829">
                  <c:v>5582.8809218870583</c:v>
                </c:pt>
                <c:pt idx="2830">
                  <c:v>7105.4848096744372</c:v>
                </c:pt>
                <c:pt idx="2831">
                  <c:v>7105.4848096744372</c:v>
                </c:pt>
                <c:pt idx="2832">
                  <c:v>7105.4848096744372</c:v>
                </c:pt>
                <c:pt idx="2833">
                  <c:v>7105.4848096744372</c:v>
                </c:pt>
                <c:pt idx="2834">
                  <c:v>7105.4848096744372</c:v>
                </c:pt>
                <c:pt idx="2835">
                  <c:v>8458.9104877076625</c:v>
                </c:pt>
                <c:pt idx="2836">
                  <c:v>7105.4848096744372</c:v>
                </c:pt>
                <c:pt idx="2837">
                  <c:v>7105.4848096744372</c:v>
                </c:pt>
                <c:pt idx="2838">
                  <c:v>8458.9104877076625</c:v>
                </c:pt>
                <c:pt idx="2839">
                  <c:v>9981.5143754950404</c:v>
                </c:pt>
                <c:pt idx="2840">
                  <c:v>7105.4848096744372</c:v>
                </c:pt>
                <c:pt idx="2841">
                  <c:v>7105.4848096744372</c:v>
                </c:pt>
                <c:pt idx="2842">
                  <c:v>7105.4848096744372</c:v>
                </c:pt>
                <c:pt idx="2843">
                  <c:v>8458.9104877076625</c:v>
                </c:pt>
                <c:pt idx="2844">
                  <c:v>7105.4848096744372</c:v>
                </c:pt>
                <c:pt idx="2845">
                  <c:v>5582.8809218870583</c:v>
                </c:pt>
                <c:pt idx="2846">
                  <c:v>9981.5143754950404</c:v>
                </c:pt>
                <c:pt idx="2847">
                  <c:v>5582.8809218870583</c:v>
                </c:pt>
                <c:pt idx="2848">
                  <c:v>7105.4848096744372</c:v>
                </c:pt>
                <c:pt idx="2849">
                  <c:v>7105.4848096744372</c:v>
                </c:pt>
                <c:pt idx="2850">
                  <c:v>8458.9104877076625</c:v>
                </c:pt>
                <c:pt idx="2851">
                  <c:v>7105.4848096744372</c:v>
                </c:pt>
                <c:pt idx="2852">
                  <c:v>7105.4848096744372</c:v>
                </c:pt>
                <c:pt idx="2853">
                  <c:v>7105.4848096744372</c:v>
                </c:pt>
                <c:pt idx="2854">
                  <c:v>7105.4848096744372</c:v>
                </c:pt>
                <c:pt idx="2855">
                  <c:v>8458.9104877076625</c:v>
                </c:pt>
                <c:pt idx="2856">
                  <c:v>5582.8809218870583</c:v>
                </c:pt>
                <c:pt idx="2857">
                  <c:v>7105.4848096744372</c:v>
                </c:pt>
                <c:pt idx="2858">
                  <c:v>7105.4848096744372</c:v>
                </c:pt>
                <c:pt idx="2859">
                  <c:v>7105.4848096744372</c:v>
                </c:pt>
                <c:pt idx="2860">
                  <c:v>8458.9104877076625</c:v>
                </c:pt>
                <c:pt idx="2861">
                  <c:v>8458.9104877076625</c:v>
                </c:pt>
                <c:pt idx="2862">
                  <c:v>8458.9104877076625</c:v>
                </c:pt>
                <c:pt idx="2863">
                  <c:v>7105.4848096744372</c:v>
                </c:pt>
                <c:pt idx="2864">
                  <c:v>8458.9104877076625</c:v>
                </c:pt>
                <c:pt idx="2865">
                  <c:v>8458.9104877076625</c:v>
                </c:pt>
                <c:pt idx="2866">
                  <c:v>5582.8809218870583</c:v>
                </c:pt>
                <c:pt idx="2867">
                  <c:v>7105.4848096744372</c:v>
                </c:pt>
                <c:pt idx="2868">
                  <c:v>8458.9104877076625</c:v>
                </c:pt>
                <c:pt idx="2869">
                  <c:v>8458.9104877076625</c:v>
                </c:pt>
                <c:pt idx="2870">
                  <c:v>8458.9104877076625</c:v>
                </c:pt>
                <c:pt idx="2871">
                  <c:v>7105.4848096744372</c:v>
                </c:pt>
                <c:pt idx="2872">
                  <c:v>7105.4848096744372</c:v>
                </c:pt>
                <c:pt idx="2873">
                  <c:v>8458.9104877076625</c:v>
                </c:pt>
                <c:pt idx="2874">
                  <c:v>8458.9104877076625</c:v>
                </c:pt>
                <c:pt idx="2875">
                  <c:v>7105.4848096744372</c:v>
                </c:pt>
                <c:pt idx="2876">
                  <c:v>7105.4848096744372</c:v>
                </c:pt>
                <c:pt idx="2877">
                  <c:v>7105.4848096744372</c:v>
                </c:pt>
                <c:pt idx="2878">
                  <c:v>8458.9104877076625</c:v>
                </c:pt>
                <c:pt idx="2879">
                  <c:v>7105.4848096744372</c:v>
                </c:pt>
                <c:pt idx="2880">
                  <c:v>5582.8809218870583</c:v>
                </c:pt>
                <c:pt idx="2881">
                  <c:v>7105.4848096744372</c:v>
                </c:pt>
                <c:pt idx="2882">
                  <c:v>8458.9104877076625</c:v>
                </c:pt>
                <c:pt idx="2883">
                  <c:v>8458.9104877076625</c:v>
                </c:pt>
                <c:pt idx="2884">
                  <c:v>7105.4848096744372</c:v>
                </c:pt>
                <c:pt idx="2885">
                  <c:v>7105.4848096744372</c:v>
                </c:pt>
                <c:pt idx="2886">
                  <c:v>7105.4848096744372</c:v>
                </c:pt>
                <c:pt idx="2887">
                  <c:v>7105.4848096744372</c:v>
                </c:pt>
                <c:pt idx="2888">
                  <c:v>8458.9104877076625</c:v>
                </c:pt>
                <c:pt idx="2889">
                  <c:v>5582.8809218870583</c:v>
                </c:pt>
                <c:pt idx="2890">
                  <c:v>5582.8809218870583</c:v>
                </c:pt>
                <c:pt idx="2891">
                  <c:v>8458.9104877076625</c:v>
                </c:pt>
                <c:pt idx="2892">
                  <c:v>5582.8809218870583</c:v>
                </c:pt>
                <c:pt idx="2893">
                  <c:v>7105.4848096744372</c:v>
                </c:pt>
                <c:pt idx="2894">
                  <c:v>7105.4848096744372</c:v>
                </c:pt>
                <c:pt idx="2895">
                  <c:v>7105.4848096744372</c:v>
                </c:pt>
                <c:pt idx="2896">
                  <c:v>7105.4848096744372</c:v>
                </c:pt>
                <c:pt idx="2897">
                  <c:v>7105.4848096744372</c:v>
                </c:pt>
                <c:pt idx="2898">
                  <c:v>7105.4848096744372</c:v>
                </c:pt>
                <c:pt idx="2899">
                  <c:v>5582.8809218870583</c:v>
                </c:pt>
                <c:pt idx="2900">
                  <c:v>7105.4848096744372</c:v>
                </c:pt>
                <c:pt idx="2901">
                  <c:v>7105.4848096744372</c:v>
                </c:pt>
                <c:pt idx="2902">
                  <c:v>8458.9104877076625</c:v>
                </c:pt>
                <c:pt idx="2903">
                  <c:v>8458.9104877076625</c:v>
                </c:pt>
                <c:pt idx="2904">
                  <c:v>7105.4848096744372</c:v>
                </c:pt>
                <c:pt idx="2905">
                  <c:v>8458.9104877076625</c:v>
                </c:pt>
                <c:pt idx="2906">
                  <c:v>5582.8809218870583</c:v>
                </c:pt>
                <c:pt idx="2907">
                  <c:v>7105.4848096744372</c:v>
                </c:pt>
                <c:pt idx="2908">
                  <c:v>7105.4848096744372</c:v>
                </c:pt>
                <c:pt idx="2909">
                  <c:v>8458.9104877076625</c:v>
                </c:pt>
                <c:pt idx="2910">
                  <c:v>5582.8809218870583</c:v>
                </c:pt>
                <c:pt idx="2911">
                  <c:v>8458.9104877076625</c:v>
                </c:pt>
                <c:pt idx="2912">
                  <c:v>5582.8809218870583</c:v>
                </c:pt>
                <c:pt idx="2913">
                  <c:v>5582.8809218870583</c:v>
                </c:pt>
                <c:pt idx="2914">
                  <c:v>7105.4848096744372</c:v>
                </c:pt>
                <c:pt idx="2915">
                  <c:v>7105.4848096744372</c:v>
                </c:pt>
                <c:pt idx="2916">
                  <c:v>7105.4848096744372</c:v>
                </c:pt>
                <c:pt idx="2917">
                  <c:v>8458.9104877076625</c:v>
                </c:pt>
                <c:pt idx="2918">
                  <c:v>8458.9104877076625</c:v>
                </c:pt>
                <c:pt idx="2919">
                  <c:v>7105.4848096744372</c:v>
                </c:pt>
                <c:pt idx="2920">
                  <c:v>5582.8809218870583</c:v>
                </c:pt>
                <c:pt idx="2921">
                  <c:v>7105.4848096744372</c:v>
                </c:pt>
                <c:pt idx="2922">
                  <c:v>5582.8809218870583</c:v>
                </c:pt>
                <c:pt idx="2923">
                  <c:v>7105.4848096744372</c:v>
                </c:pt>
                <c:pt idx="2924">
                  <c:v>8458.9104877076625</c:v>
                </c:pt>
                <c:pt idx="2925">
                  <c:v>7105.4848096744372</c:v>
                </c:pt>
                <c:pt idx="2926">
                  <c:v>4060.2770340996781</c:v>
                </c:pt>
                <c:pt idx="2927">
                  <c:v>7105.4848096744372</c:v>
                </c:pt>
                <c:pt idx="2928">
                  <c:v>4060.2770340996781</c:v>
                </c:pt>
                <c:pt idx="2929">
                  <c:v>5582.8809218870583</c:v>
                </c:pt>
                <c:pt idx="2930">
                  <c:v>4060.2770340996781</c:v>
                </c:pt>
                <c:pt idx="2931">
                  <c:v>7105.4848096744372</c:v>
                </c:pt>
                <c:pt idx="2932">
                  <c:v>8458.9104877076625</c:v>
                </c:pt>
                <c:pt idx="2933">
                  <c:v>7105.4848096744372</c:v>
                </c:pt>
                <c:pt idx="2934">
                  <c:v>4060.2770340996781</c:v>
                </c:pt>
                <c:pt idx="2935">
                  <c:v>8458.9104877076625</c:v>
                </c:pt>
                <c:pt idx="2936">
                  <c:v>5582.8809218870583</c:v>
                </c:pt>
                <c:pt idx="2937">
                  <c:v>8458.9104877076625</c:v>
                </c:pt>
                <c:pt idx="2938">
                  <c:v>5582.8809218870583</c:v>
                </c:pt>
                <c:pt idx="2939">
                  <c:v>7105.4848096744372</c:v>
                </c:pt>
                <c:pt idx="2940">
                  <c:v>4060.2770340996781</c:v>
                </c:pt>
                <c:pt idx="2941">
                  <c:v>5582.8809218870583</c:v>
                </c:pt>
                <c:pt idx="2942">
                  <c:v>5582.8809218870583</c:v>
                </c:pt>
                <c:pt idx="2943">
                  <c:v>7105.4848096744372</c:v>
                </c:pt>
                <c:pt idx="2944">
                  <c:v>7105.4848096744372</c:v>
                </c:pt>
                <c:pt idx="2945">
                  <c:v>4060.2770340996781</c:v>
                </c:pt>
                <c:pt idx="2946">
                  <c:v>5582.8809218870583</c:v>
                </c:pt>
                <c:pt idx="2947">
                  <c:v>7105.4848096744372</c:v>
                </c:pt>
                <c:pt idx="2948">
                  <c:v>7105.4848096744372</c:v>
                </c:pt>
                <c:pt idx="2949">
                  <c:v>4060.2770340996781</c:v>
                </c:pt>
                <c:pt idx="2950">
                  <c:v>7105.4848096744372</c:v>
                </c:pt>
                <c:pt idx="2951">
                  <c:v>7105.4848096744372</c:v>
                </c:pt>
                <c:pt idx="2952">
                  <c:v>8458.9104877076625</c:v>
                </c:pt>
                <c:pt idx="2953">
                  <c:v>5582.8809218870583</c:v>
                </c:pt>
                <c:pt idx="2954">
                  <c:v>4060.2770340996781</c:v>
                </c:pt>
                <c:pt idx="2955">
                  <c:v>7105.4848096744372</c:v>
                </c:pt>
                <c:pt idx="2956">
                  <c:v>5582.8809218870583</c:v>
                </c:pt>
                <c:pt idx="2957">
                  <c:v>5582.8809218870583</c:v>
                </c:pt>
                <c:pt idx="2958">
                  <c:v>7105.4848096744372</c:v>
                </c:pt>
                <c:pt idx="2959">
                  <c:v>7105.4848096744372</c:v>
                </c:pt>
                <c:pt idx="2960">
                  <c:v>8458.9104877076625</c:v>
                </c:pt>
                <c:pt idx="2961">
                  <c:v>5582.8809218870583</c:v>
                </c:pt>
                <c:pt idx="2962">
                  <c:v>7105.4848096744372</c:v>
                </c:pt>
                <c:pt idx="2963">
                  <c:v>7105.4848096744372</c:v>
                </c:pt>
                <c:pt idx="2964">
                  <c:v>7105.4848096744372</c:v>
                </c:pt>
                <c:pt idx="2965">
                  <c:v>5582.8809218870583</c:v>
                </c:pt>
                <c:pt idx="2966">
                  <c:v>5582.8809218870583</c:v>
                </c:pt>
                <c:pt idx="2967">
                  <c:v>5582.8809218870583</c:v>
                </c:pt>
                <c:pt idx="2968">
                  <c:v>4060.2770340996781</c:v>
                </c:pt>
                <c:pt idx="2969">
                  <c:v>7105.4848096744372</c:v>
                </c:pt>
                <c:pt idx="2970">
                  <c:v>4060.2770340996781</c:v>
                </c:pt>
                <c:pt idx="2971">
                  <c:v>5582.8809218870583</c:v>
                </c:pt>
                <c:pt idx="2972">
                  <c:v>7105.4848096744372</c:v>
                </c:pt>
                <c:pt idx="2973">
                  <c:v>7105.4848096744372</c:v>
                </c:pt>
                <c:pt idx="2974">
                  <c:v>7105.4848096744372</c:v>
                </c:pt>
                <c:pt idx="2975">
                  <c:v>7105.4848096744372</c:v>
                </c:pt>
                <c:pt idx="2976">
                  <c:v>4060.2770340996781</c:v>
                </c:pt>
                <c:pt idx="2977">
                  <c:v>7105.4848096744372</c:v>
                </c:pt>
                <c:pt idx="2978">
                  <c:v>4060.2770340996781</c:v>
                </c:pt>
                <c:pt idx="2979">
                  <c:v>8458.9104877076625</c:v>
                </c:pt>
                <c:pt idx="2980">
                  <c:v>7105.4848096744372</c:v>
                </c:pt>
                <c:pt idx="2981">
                  <c:v>5582.8809218870583</c:v>
                </c:pt>
                <c:pt idx="2982">
                  <c:v>4060.2770340996781</c:v>
                </c:pt>
                <c:pt idx="2983">
                  <c:v>8458.9104877076625</c:v>
                </c:pt>
                <c:pt idx="2984">
                  <c:v>7105.4848096744372</c:v>
                </c:pt>
                <c:pt idx="2985">
                  <c:v>8458.9104877076625</c:v>
                </c:pt>
                <c:pt idx="2986">
                  <c:v>4060.2770340996781</c:v>
                </c:pt>
                <c:pt idx="2987">
                  <c:v>7105.4848096744372</c:v>
                </c:pt>
                <c:pt idx="2988">
                  <c:v>5582.8809218870583</c:v>
                </c:pt>
                <c:pt idx="2989">
                  <c:v>7105.4848096744372</c:v>
                </c:pt>
                <c:pt idx="2990">
                  <c:v>5582.8809218870583</c:v>
                </c:pt>
                <c:pt idx="2991">
                  <c:v>7105.4848096744372</c:v>
                </c:pt>
                <c:pt idx="2992">
                  <c:v>7105.4848096744372</c:v>
                </c:pt>
                <c:pt idx="2993">
                  <c:v>8458.9104877076625</c:v>
                </c:pt>
                <c:pt idx="2994">
                  <c:v>5582.8809218870583</c:v>
                </c:pt>
                <c:pt idx="2995">
                  <c:v>8458.9104877076625</c:v>
                </c:pt>
                <c:pt idx="2996">
                  <c:v>5582.8809218870583</c:v>
                </c:pt>
                <c:pt idx="2997">
                  <c:v>7105.4848096744372</c:v>
                </c:pt>
                <c:pt idx="2998">
                  <c:v>5582.8809218870583</c:v>
                </c:pt>
                <c:pt idx="2999">
                  <c:v>7105.4848096744372</c:v>
                </c:pt>
                <c:pt idx="3000">
                  <c:v>8458.9104877076625</c:v>
                </c:pt>
                <c:pt idx="3001">
                  <c:v>5582.8809218870583</c:v>
                </c:pt>
                <c:pt idx="3002">
                  <c:v>7105.4848096744372</c:v>
                </c:pt>
                <c:pt idx="3003">
                  <c:v>5582.8809218870583</c:v>
                </c:pt>
                <c:pt idx="3004">
                  <c:v>8458.9104877076625</c:v>
                </c:pt>
                <c:pt idx="3005">
                  <c:v>7105.4848096744372</c:v>
                </c:pt>
                <c:pt idx="3006">
                  <c:v>4060.2770340996781</c:v>
                </c:pt>
                <c:pt idx="3007">
                  <c:v>7105.4848096744372</c:v>
                </c:pt>
                <c:pt idx="3008">
                  <c:v>4060.2770340996781</c:v>
                </c:pt>
                <c:pt idx="3009">
                  <c:v>8458.9104877076625</c:v>
                </c:pt>
                <c:pt idx="3010">
                  <c:v>5582.8809218870583</c:v>
                </c:pt>
                <c:pt idx="3011">
                  <c:v>7105.4848096744372</c:v>
                </c:pt>
                <c:pt idx="3012">
                  <c:v>7105.4848096744372</c:v>
                </c:pt>
                <c:pt idx="3013">
                  <c:v>5582.8809218870583</c:v>
                </c:pt>
                <c:pt idx="3014">
                  <c:v>5582.8809218870583</c:v>
                </c:pt>
                <c:pt idx="3015">
                  <c:v>5582.8809218870583</c:v>
                </c:pt>
                <c:pt idx="3016">
                  <c:v>4060.2770340996781</c:v>
                </c:pt>
                <c:pt idx="3017">
                  <c:v>4060.2770340996781</c:v>
                </c:pt>
                <c:pt idx="3018">
                  <c:v>4060.2770340996781</c:v>
                </c:pt>
                <c:pt idx="3019">
                  <c:v>5582.8809218870583</c:v>
                </c:pt>
                <c:pt idx="3020">
                  <c:v>5582.8809218870583</c:v>
                </c:pt>
                <c:pt idx="3021">
                  <c:v>5582.8809218870583</c:v>
                </c:pt>
                <c:pt idx="3022">
                  <c:v>4060.2770340996781</c:v>
                </c:pt>
                <c:pt idx="3023">
                  <c:v>7105.4848096744372</c:v>
                </c:pt>
                <c:pt idx="3024">
                  <c:v>7105.4848096744372</c:v>
                </c:pt>
                <c:pt idx="3025">
                  <c:v>5582.8809218870583</c:v>
                </c:pt>
                <c:pt idx="3026">
                  <c:v>7105.4848096744372</c:v>
                </c:pt>
                <c:pt idx="3027">
                  <c:v>7105.4848096744372</c:v>
                </c:pt>
                <c:pt idx="3028">
                  <c:v>5582.8809218870583</c:v>
                </c:pt>
                <c:pt idx="3029">
                  <c:v>7105.4848096744372</c:v>
                </c:pt>
                <c:pt idx="3030">
                  <c:v>5582.8809218870583</c:v>
                </c:pt>
                <c:pt idx="3031">
                  <c:v>7105.4848096744372</c:v>
                </c:pt>
                <c:pt idx="3032">
                  <c:v>5582.8809218870583</c:v>
                </c:pt>
                <c:pt idx="3033">
                  <c:v>8458.9104877076625</c:v>
                </c:pt>
                <c:pt idx="3034">
                  <c:v>8458.9104877076625</c:v>
                </c:pt>
                <c:pt idx="3035">
                  <c:v>5582.8809218870583</c:v>
                </c:pt>
                <c:pt idx="3036">
                  <c:v>5582.8809218870583</c:v>
                </c:pt>
                <c:pt idx="3037">
                  <c:v>7105.4848096744372</c:v>
                </c:pt>
                <c:pt idx="3038">
                  <c:v>5582.8809218870583</c:v>
                </c:pt>
                <c:pt idx="3039">
                  <c:v>4060.2770340996781</c:v>
                </c:pt>
                <c:pt idx="3040">
                  <c:v>7105.4848096744372</c:v>
                </c:pt>
                <c:pt idx="3041">
                  <c:v>5582.8809218870583</c:v>
                </c:pt>
                <c:pt idx="3042">
                  <c:v>5582.8809218870583</c:v>
                </c:pt>
                <c:pt idx="3043">
                  <c:v>5582.8809218870583</c:v>
                </c:pt>
                <c:pt idx="3044">
                  <c:v>5582.8809218870583</c:v>
                </c:pt>
                <c:pt idx="3045">
                  <c:v>8458.9104877076625</c:v>
                </c:pt>
                <c:pt idx="3046">
                  <c:v>7105.4848096744372</c:v>
                </c:pt>
                <c:pt idx="3047">
                  <c:v>4060.2770340996781</c:v>
                </c:pt>
                <c:pt idx="3048">
                  <c:v>5582.8809218870583</c:v>
                </c:pt>
                <c:pt idx="3049">
                  <c:v>5582.8809218870583</c:v>
                </c:pt>
                <c:pt idx="3050">
                  <c:v>7105.4848096744372</c:v>
                </c:pt>
                <c:pt idx="3051">
                  <c:v>8458.9104877076625</c:v>
                </c:pt>
                <c:pt idx="3052">
                  <c:v>5582.8809218870583</c:v>
                </c:pt>
                <c:pt idx="3053">
                  <c:v>5582.8809218870583</c:v>
                </c:pt>
                <c:pt idx="3054">
                  <c:v>7105.4848096744372</c:v>
                </c:pt>
                <c:pt idx="3055">
                  <c:v>4060.2770340996781</c:v>
                </c:pt>
                <c:pt idx="3056">
                  <c:v>4060.2770340996781</c:v>
                </c:pt>
                <c:pt idx="3057">
                  <c:v>5582.8809218870583</c:v>
                </c:pt>
                <c:pt idx="3058">
                  <c:v>4060.2770340996781</c:v>
                </c:pt>
                <c:pt idx="3059">
                  <c:v>4060.2770340996781</c:v>
                </c:pt>
                <c:pt idx="3060">
                  <c:v>5582.8809218870583</c:v>
                </c:pt>
                <c:pt idx="3061">
                  <c:v>5582.8809218870583</c:v>
                </c:pt>
                <c:pt idx="3062">
                  <c:v>4060.2770340996781</c:v>
                </c:pt>
                <c:pt idx="3063">
                  <c:v>7105.4848096744372</c:v>
                </c:pt>
                <c:pt idx="3064">
                  <c:v>5582.8809218870583</c:v>
                </c:pt>
                <c:pt idx="3065">
                  <c:v>5582.8809218870583</c:v>
                </c:pt>
                <c:pt idx="3066">
                  <c:v>8458.9104877076625</c:v>
                </c:pt>
                <c:pt idx="3067">
                  <c:v>7105.4848096744372</c:v>
                </c:pt>
                <c:pt idx="3068">
                  <c:v>4060.2770340996781</c:v>
                </c:pt>
                <c:pt idx="3069">
                  <c:v>7105.4848096744372</c:v>
                </c:pt>
                <c:pt idx="3070">
                  <c:v>4060.2770340996781</c:v>
                </c:pt>
                <c:pt idx="3071">
                  <c:v>4060.2770340996781</c:v>
                </c:pt>
                <c:pt idx="3072">
                  <c:v>5582.8809218870583</c:v>
                </c:pt>
                <c:pt idx="3073">
                  <c:v>7105.4848096744372</c:v>
                </c:pt>
                <c:pt idx="3074">
                  <c:v>4060.2770340996781</c:v>
                </c:pt>
                <c:pt idx="3075">
                  <c:v>5582.8809218870583</c:v>
                </c:pt>
                <c:pt idx="3076">
                  <c:v>4060.2770340996781</c:v>
                </c:pt>
                <c:pt idx="3077">
                  <c:v>5582.8809218870583</c:v>
                </c:pt>
                <c:pt idx="3078">
                  <c:v>5582.8809218870583</c:v>
                </c:pt>
                <c:pt idx="3079">
                  <c:v>7105.4848096744372</c:v>
                </c:pt>
                <c:pt idx="3080">
                  <c:v>5582.8809218870583</c:v>
                </c:pt>
                <c:pt idx="3081">
                  <c:v>4060.2770340996781</c:v>
                </c:pt>
                <c:pt idx="3082">
                  <c:v>5582.8809218870583</c:v>
                </c:pt>
                <c:pt idx="3083">
                  <c:v>4060.2770340996781</c:v>
                </c:pt>
                <c:pt idx="3084">
                  <c:v>5582.8809218870583</c:v>
                </c:pt>
                <c:pt idx="3085">
                  <c:v>7105.4848096744372</c:v>
                </c:pt>
                <c:pt idx="3086">
                  <c:v>5582.8809218870583</c:v>
                </c:pt>
                <c:pt idx="3087">
                  <c:v>4060.2770340996781</c:v>
                </c:pt>
                <c:pt idx="3088">
                  <c:v>5582.8809218870583</c:v>
                </c:pt>
                <c:pt idx="3089">
                  <c:v>5582.8809218870583</c:v>
                </c:pt>
                <c:pt idx="3090">
                  <c:v>7105.4848096744372</c:v>
                </c:pt>
                <c:pt idx="3091">
                  <c:v>4060.2770340996781</c:v>
                </c:pt>
                <c:pt idx="3092">
                  <c:v>8458.9104877076625</c:v>
                </c:pt>
                <c:pt idx="3093">
                  <c:v>7105.4848096744372</c:v>
                </c:pt>
                <c:pt idx="3094">
                  <c:v>5582.8809218870583</c:v>
                </c:pt>
                <c:pt idx="3095">
                  <c:v>4060.2770340996781</c:v>
                </c:pt>
                <c:pt idx="3096">
                  <c:v>5582.8809218870583</c:v>
                </c:pt>
                <c:pt idx="3097">
                  <c:v>5582.8809218870583</c:v>
                </c:pt>
                <c:pt idx="3098">
                  <c:v>8458.9104877076625</c:v>
                </c:pt>
                <c:pt idx="3099">
                  <c:v>4060.2770340996781</c:v>
                </c:pt>
                <c:pt idx="3100">
                  <c:v>4060.2770340996781</c:v>
                </c:pt>
                <c:pt idx="3101">
                  <c:v>5582.8809218870583</c:v>
                </c:pt>
                <c:pt idx="3102">
                  <c:v>7105.4848096744372</c:v>
                </c:pt>
                <c:pt idx="3103">
                  <c:v>7105.4848096744372</c:v>
                </c:pt>
                <c:pt idx="3104">
                  <c:v>5582.8809218870583</c:v>
                </c:pt>
                <c:pt idx="3105">
                  <c:v>5582.8809218870583</c:v>
                </c:pt>
                <c:pt idx="3106">
                  <c:v>4060.2770340996781</c:v>
                </c:pt>
                <c:pt idx="3107">
                  <c:v>7105.4848096744372</c:v>
                </c:pt>
                <c:pt idx="3108">
                  <c:v>5582.8809218870583</c:v>
                </c:pt>
                <c:pt idx="3109">
                  <c:v>4060.2770340996781</c:v>
                </c:pt>
                <c:pt idx="3110">
                  <c:v>5582.8809218870583</c:v>
                </c:pt>
                <c:pt idx="3111">
                  <c:v>5582.8809218870583</c:v>
                </c:pt>
                <c:pt idx="3112">
                  <c:v>5582.8809218870583</c:v>
                </c:pt>
                <c:pt idx="3113">
                  <c:v>5582.8809218870583</c:v>
                </c:pt>
                <c:pt idx="3114">
                  <c:v>5582.8809218870583</c:v>
                </c:pt>
                <c:pt idx="3115">
                  <c:v>8458.9104877076625</c:v>
                </c:pt>
                <c:pt idx="3116">
                  <c:v>5582.8809218870583</c:v>
                </c:pt>
                <c:pt idx="3117">
                  <c:v>4060.2770340996781</c:v>
                </c:pt>
                <c:pt idx="3118">
                  <c:v>5582.8809218870583</c:v>
                </c:pt>
                <c:pt idx="3119">
                  <c:v>4060.2770340996781</c:v>
                </c:pt>
                <c:pt idx="3120">
                  <c:v>7105.4848096744372</c:v>
                </c:pt>
                <c:pt idx="3121">
                  <c:v>7105.4848096744372</c:v>
                </c:pt>
                <c:pt idx="3122">
                  <c:v>4060.2770340996781</c:v>
                </c:pt>
                <c:pt idx="3123">
                  <c:v>5582.8809218870583</c:v>
                </c:pt>
                <c:pt idx="3124">
                  <c:v>5582.8809218870583</c:v>
                </c:pt>
                <c:pt idx="3125">
                  <c:v>5582.8809218870583</c:v>
                </c:pt>
                <c:pt idx="3126">
                  <c:v>4060.2770340996781</c:v>
                </c:pt>
                <c:pt idx="3127">
                  <c:v>7105.4848096744372</c:v>
                </c:pt>
                <c:pt idx="3128">
                  <c:v>5582.8809218870583</c:v>
                </c:pt>
                <c:pt idx="3129">
                  <c:v>7105.4848096744372</c:v>
                </c:pt>
                <c:pt idx="3130">
                  <c:v>4060.2770340996781</c:v>
                </c:pt>
                <c:pt idx="3131">
                  <c:v>4060.2770340996781</c:v>
                </c:pt>
                <c:pt idx="3132">
                  <c:v>5582.8809218870583</c:v>
                </c:pt>
                <c:pt idx="3133">
                  <c:v>8458.9104877076625</c:v>
                </c:pt>
                <c:pt idx="3134">
                  <c:v>4060.2770340996781</c:v>
                </c:pt>
                <c:pt idx="3135">
                  <c:v>4060.2770340996781</c:v>
                </c:pt>
                <c:pt idx="3136">
                  <c:v>4060.2770340996781</c:v>
                </c:pt>
                <c:pt idx="3137">
                  <c:v>4060.2770340996781</c:v>
                </c:pt>
                <c:pt idx="3138">
                  <c:v>4060.2770340996781</c:v>
                </c:pt>
                <c:pt idx="3139">
                  <c:v>5582.8809218870583</c:v>
                </c:pt>
                <c:pt idx="3140">
                  <c:v>4060.2770340996781</c:v>
                </c:pt>
                <c:pt idx="3141">
                  <c:v>5582.8809218870583</c:v>
                </c:pt>
                <c:pt idx="3142">
                  <c:v>7105.4848096744372</c:v>
                </c:pt>
                <c:pt idx="3143">
                  <c:v>4060.2770340996781</c:v>
                </c:pt>
                <c:pt idx="3144">
                  <c:v>4060.2770340996781</c:v>
                </c:pt>
                <c:pt idx="3145">
                  <c:v>7105.4848096744372</c:v>
                </c:pt>
                <c:pt idx="3146">
                  <c:v>5582.8809218870583</c:v>
                </c:pt>
                <c:pt idx="3147">
                  <c:v>4060.2770340996781</c:v>
                </c:pt>
                <c:pt idx="3148">
                  <c:v>5582.8809218870583</c:v>
                </c:pt>
                <c:pt idx="3149">
                  <c:v>5582.8809218870583</c:v>
                </c:pt>
                <c:pt idx="3150">
                  <c:v>4060.2770340996781</c:v>
                </c:pt>
                <c:pt idx="3151">
                  <c:v>5582.8809218870583</c:v>
                </c:pt>
                <c:pt idx="3152">
                  <c:v>5582.8809218870583</c:v>
                </c:pt>
                <c:pt idx="3153">
                  <c:v>4060.2770340996781</c:v>
                </c:pt>
                <c:pt idx="3154">
                  <c:v>4060.2770340996781</c:v>
                </c:pt>
                <c:pt idx="3155">
                  <c:v>4060.2770340996781</c:v>
                </c:pt>
                <c:pt idx="3156">
                  <c:v>4060.2770340996781</c:v>
                </c:pt>
                <c:pt idx="3157">
                  <c:v>8458.9104877076625</c:v>
                </c:pt>
                <c:pt idx="3158">
                  <c:v>4060.2770340996781</c:v>
                </c:pt>
                <c:pt idx="3159">
                  <c:v>8458.9104877076625</c:v>
                </c:pt>
                <c:pt idx="3160">
                  <c:v>4060.2770340996781</c:v>
                </c:pt>
                <c:pt idx="3161">
                  <c:v>4060.2770340996781</c:v>
                </c:pt>
                <c:pt idx="3162">
                  <c:v>5582.8809218870583</c:v>
                </c:pt>
                <c:pt idx="3163">
                  <c:v>5582.8809218870583</c:v>
                </c:pt>
                <c:pt idx="3164">
                  <c:v>5582.8809218870583</c:v>
                </c:pt>
                <c:pt idx="3165">
                  <c:v>4060.2770340996781</c:v>
                </c:pt>
                <c:pt idx="3166">
                  <c:v>4060.2770340996781</c:v>
                </c:pt>
                <c:pt idx="3167">
                  <c:v>5582.8809218870583</c:v>
                </c:pt>
                <c:pt idx="3168">
                  <c:v>4060.2770340996781</c:v>
                </c:pt>
                <c:pt idx="3169">
                  <c:v>5582.8809218870583</c:v>
                </c:pt>
                <c:pt idx="3170">
                  <c:v>5582.8809218870583</c:v>
                </c:pt>
                <c:pt idx="3171">
                  <c:v>5582.8809218870583</c:v>
                </c:pt>
                <c:pt idx="3172">
                  <c:v>5582.8809218870583</c:v>
                </c:pt>
                <c:pt idx="3173">
                  <c:v>7105.4848096744372</c:v>
                </c:pt>
                <c:pt idx="3174">
                  <c:v>7105.4848096744372</c:v>
                </c:pt>
                <c:pt idx="3175">
                  <c:v>5582.8809218870583</c:v>
                </c:pt>
                <c:pt idx="3176">
                  <c:v>5582.8809218870583</c:v>
                </c:pt>
                <c:pt idx="3177">
                  <c:v>5582.8809218870583</c:v>
                </c:pt>
                <c:pt idx="3178">
                  <c:v>5582.8809218870583</c:v>
                </c:pt>
                <c:pt idx="3179">
                  <c:v>4060.2770340996781</c:v>
                </c:pt>
                <c:pt idx="3180">
                  <c:v>4060.2770340996781</c:v>
                </c:pt>
                <c:pt idx="3181">
                  <c:v>7105.4848096744372</c:v>
                </c:pt>
                <c:pt idx="3182">
                  <c:v>5582.8809218870583</c:v>
                </c:pt>
                <c:pt idx="3183">
                  <c:v>5582.8809218870583</c:v>
                </c:pt>
                <c:pt idx="3184">
                  <c:v>5582.8809218870583</c:v>
                </c:pt>
                <c:pt idx="3185">
                  <c:v>7105.4848096744372</c:v>
                </c:pt>
                <c:pt idx="3186">
                  <c:v>7105.4848096744372</c:v>
                </c:pt>
                <c:pt idx="3187">
                  <c:v>5582.8809218870583</c:v>
                </c:pt>
                <c:pt idx="3188">
                  <c:v>4060.2770340996781</c:v>
                </c:pt>
                <c:pt idx="3189">
                  <c:v>5582.8809218870583</c:v>
                </c:pt>
                <c:pt idx="3190">
                  <c:v>4060.2770340996781</c:v>
                </c:pt>
                <c:pt idx="3191">
                  <c:v>5582.8809218870583</c:v>
                </c:pt>
                <c:pt idx="3192">
                  <c:v>4060.2770340996781</c:v>
                </c:pt>
                <c:pt idx="3193">
                  <c:v>4060.2770340996781</c:v>
                </c:pt>
                <c:pt idx="3194">
                  <c:v>4060.2770340996781</c:v>
                </c:pt>
                <c:pt idx="3195">
                  <c:v>4060.2770340996781</c:v>
                </c:pt>
                <c:pt idx="3196">
                  <c:v>4060.2770340996781</c:v>
                </c:pt>
                <c:pt idx="3197">
                  <c:v>4060.2770340996781</c:v>
                </c:pt>
                <c:pt idx="3198">
                  <c:v>4060.2770340996781</c:v>
                </c:pt>
                <c:pt idx="3199">
                  <c:v>5582.8809218870583</c:v>
                </c:pt>
                <c:pt idx="3200">
                  <c:v>7105.4848096744372</c:v>
                </c:pt>
                <c:pt idx="3201">
                  <c:v>5582.8809218870583</c:v>
                </c:pt>
                <c:pt idx="3202">
                  <c:v>5582.8809218870583</c:v>
                </c:pt>
                <c:pt idx="3203">
                  <c:v>7105.4848096744372</c:v>
                </c:pt>
                <c:pt idx="3204">
                  <c:v>5582.8809218870583</c:v>
                </c:pt>
                <c:pt idx="3205">
                  <c:v>4060.2770340996781</c:v>
                </c:pt>
                <c:pt idx="3206">
                  <c:v>4060.2770340996781</c:v>
                </c:pt>
                <c:pt idx="3207">
                  <c:v>4060.2770340996781</c:v>
                </c:pt>
                <c:pt idx="3208">
                  <c:v>4060.2770340996781</c:v>
                </c:pt>
                <c:pt idx="3209">
                  <c:v>5582.8809218870583</c:v>
                </c:pt>
                <c:pt idx="3210">
                  <c:v>4060.2770340996781</c:v>
                </c:pt>
                <c:pt idx="3211">
                  <c:v>5582.8809218870583</c:v>
                </c:pt>
                <c:pt idx="3212">
                  <c:v>4060.2770340996781</c:v>
                </c:pt>
                <c:pt idx="3213">
                  <c:v>4060.2770340996781</c:v>
                </c:pt>
                <c:pt idx="3214">
                  <c:v>4060.2770340996781</c:v>
                </c:pt>
                <c:pt idx="3215">
                  <c:v>4060.2770340996781</c:v>
                </c:pt>
                <c:pt idx="3216">
                  <c:v>4060.2770340996781</c:v>
                </c:pt>
                <c:pt idx="3217">
                  <c:v>4060.2770340996781</c:v>
                </c:pt>
                <c:pt idx="3218">
                  <c:v>5582.8809218870583</c:v>
                </c:pt>
                <c:pt idx="3219">
                  <c:v>7105.4848096744372</c:v>
                </c:pt>
                <c:pt idx="3220">
                  <c:v>4060.2770340996781</c:v>
                </c:pt>
                <c:pt idx="3221">
                  <c:v>5582.8809218870583</c:v>
                </c:pt>
                <c:pt idx="3222">
                  <c:v>5582.8809218870583</c:v>
                </c:pt>
                <c:pt idx="3223">
                  <c:v>4060.2770340996781</c:v>
                </c:pt>
                <c:pt idx="3224">
                  <c:v>4060.2770340996781</c:v>
                </c:pt>
                <c:pt idx="3225">
                  <c:v>5582.8809218870583</c:v>
                </c:pt>
                <c:pt idx="3226">
                  <c:v>5582.8809218870583</c:v>
                </c:pt>
                <c:pt idx="3227">
                  <c:v>4060.2770340996781</c:v>
                </c:pt>
                <c:pt idx="3228">
                  <c:v>4060.2770340996781</c:v>
                </c:pt>
                <c:pt idx="3229">
                  <c:v>5582.8809218870583</c:v>
                </c:pt>
                <c:pt idx="3230">
                  <c:v>4060.2770340996781</c:v>
                </c:pt>
                <c:pt idx="3231">
                  <c:v>4060.2770340996781</c:v>
                </c:pt>
                <c:pt idx="3232">
                  <c:v>4060.2770340996781</c:v>
                </c:pt>
                <c:pt idx="3233">
                  <c:v>5582.8809218870583</c:v>
                </c:pt>
                <c:pt idx="3234">
                  <c:v>5582.8809218870583</c:v>
                </c:pt>
                <c:pt idx="3235">
                  <c:v>4060.2770340996781</c:v>
                </c:pt>
                <c:pt idx="3236">
                  <c:v>4060.2770340996781</c:v>
                </c:pt>
                <c:pt idx="3237">
                  <c:v>7105.4848096744372</c:v>
                </c:pt>
                <c:pt idx="3238">
                  <c:v>5582.8809218870583</c:v>
                </c:pt>
                <c:pt idx="3239">
                  <c:v>4060.2770340996781</c:v>
                </c:pt>
                <c:pt idx="3240">
                  <c:v>4060.2770340996781</c:v>
                </c:pt>
                <c:pt idx="3241">
                  <c:v>4060.2770340996781</c:v>
                </c:pt>
                <c:pt idx="3242">
                  <c:v>5582.8809218870583</c:v>
                </c:pt>
                <c:pt idx="3243">
                  <c:v>4060.2770340996781</c:v>
                </c:pt>
                <c:pt idx="3244">
                  <c:v>4060.2770340996781</c:v>
                </c:pt>
                <c:pt idx="3245">
                  <c:v>4060.2770340996781</c:v>
                </c:pt>
                <c:pt idx="3246">
                  <c:v>4060.2770340996781</c:v>
                </c:pt>
                <c:pt idx="3247">
                  <c:v>5582.8809218870583</c:v>
                </c:pt>
                <c:pt idx="3248">
                  <c:v>4060.2770340996781</c:v>
                </c:pt>
                <c:pt idx="3249">
                  <c:v>4060.2770340996781</c:v>
                </c:pt>
                <c:pt idx="3250">
                  <c:v>4060.2770340996781</c:v>
                </c:pt>
                <c:pt idx="3251">
                  <c:v>5582.8809218870583</c:v>
                </c:pt>
                <c:pt idx="3252">
                  <c:v>5582.8809218870583</c:v>
                </c:pt>
                <c:pt idx="3253">
                  <c:v>5582.8809218870583</c:v>
                </c:pt>
                <c:pt idx="3254">
                  <c:v>4060.2770340996781</c:v>
                </c:pt>
                <c:pt idx="3255">
                  <c:v>5582.8809218870583</c:v>
                </c:pt>
                <c:pt idx="3256">
                  <c:v>5582.8809218870583</c:v>
                </c:pt>
                <c:pt idx="3257">
                  <c:v>4060.2770340996781</c:v>
                </c:pt>
                <c:pt idx="3258">
                  <c:v>4060.2770340996781</c:v>
                </c:pt>
                <c:pt idx="3259">
                  <c:v>4060.2770340996781</c:v>
                </c:pt>
                <c:pt idx="3260">
                  <c:v>7105.4848096744372</c:v>
                </c:pt>
                <c:pt idx="3261">
                  <c:v>4060.2770340996781</c:v>
                </c:pt>
                <c:pt idx="3262">
                  <c:v>7105.4848096744372</c:v>
                </c:pt>
                <c:pt idx="3263">
                  <c:v>4060.2770340996781</c:v>
                </c:pt>
                <c:pt idx="3264">
                  <c:v>4060.2770340996781</c:v>
                </c:pt>
                <c:pt idx="3265">
                  <c:v>4060.2770340996781</c:v>
                </c:pt>
                <c:pt idx="3266">
                  <c:v>4060.2770340996781</c:v>
                </c:pt>
                <c:pt idx="3267">
                  <c:v>4060.2770340996781</c:v>
                </c:pt>
                <c:pt idx="3268">
                  <c:v>4060.2770340996781</c:v>
                </c:pt>
                <c:pt idx="3269">
                  <c:v>4060.2770340996781</c:v>
                </c:pt>
                <c:pt idx="3270">
                  <c:v>4060.2770340996781</c:v>
                </c:pt>
                <c:pt idx="3271">
                  <c:v>4060.2770340996781</c:v>
                </c:pt>
                <c:pt idx="3272">
                  <c:v>7105.4848096744372</c:v>
                </c:pt>
                <c:pt idx="3273">
                  <c:v>4060.2770340996781</c:v>
                </c:pt>
                <c:pt idx="3274">
                  <c:v>7105.4848096744372</c:v>
                </c:pt>
                <c:pt idx="3275">
                  <c:v>5582.8809218870583</c:v>
                </c:pt>
                <c:pt idx="3276">
                  <c:v>4060.2770340996781</c:v>
                </c:pt>
                <c:pt idx="3277">
                  <c:v>4060.2770340996781</c:v>
                </c:pt>
                <c:pt idx="3278">
                  <c:v>4060.2770340996781</c:v>
                </c:pt>
                <c:pt idx="3279">
                  <c:v>4060.2770340996781</c:v>
                </c:pt>
                <c:pt idx="3280">
                  <c:v>4060.2770340996781</c:v>
                </c:pt>
                <c:pt idx="3281">
                  <c:v>4060.2770340996781</c:v>
                </c:pt>
                <c:pt idx="3282">
                  <c:v>4060.2770340996781</c:v>
                </c:pt>
                <c:pt idx="3283">
                  <c:v>5582.8809218870583</c:v>
                </c:pt>
                <c:pt idx="3284">
                  <c:v>4060.2770340996781</c:v>
                </c:pt>
                <c:pt idx="3285">
                  <c:v>7105.4848096744372</c:v>
                </c:pt>
                <c:pt idx="3286">
                  <c:v>7105.4848096744372</c:v>
                </c:pt>
                <c:pt idx="3287">
                  <c:v>4060.2770340996781</c:v>
                </c:pt>
                <c:pt idx="3288">
                  <c:v>5582.8809218870583</c:v>
                </c:pt>
                <c:pt idx="3289">
                  <c:v>5582.8809218870583</c:v>
                </c:pt>
                <c:pt idx="3290">
                  <c:v>4060.2770340996781</c:v>
                </c:pt>
                <c:pt idx="3291">
                  <c:v>5582.8809218870583</c:v>
                </c:pt>
                <c:pt idx="3292">
                  <c:v>5582.8809218870583</c:v>
                </c:pt>
                <c:pt idx="3293">
                  <c:v>7105.4848096744372</c:v>
                </c:pt>
                <c:pt idx="3294">
                  <c:v>5582.8809218870583</c:v>
                </c:pt>
                <c:pt idx="3295">
                  <c:v>4060.2770340996781</c:v>
                </c:pt>
                <c:pt idx="3296">
                  <c:v>4060.2770340996781</c:v>
                </c:pt>
                <c:pt idx="3297">
                  <c:v>4060.2770340996781</c:v>
                </c:pt>
                <c:pt idx="3298">
                  <c:v>5582.8809218870583</c:v>
                </c:pt>
                <c:pt idx="3299">
                  <c:v>5582.8809218870583</c:v>
                </c:pt>
                <c:pt idx="3300">
                  <c:v>5582.8809218870583</c:v>
                </c:pt>
                <c:pt idx="3301">
                  <c:v>4060.2770340996781</c:v>
                </c:pt>
                <c:pt idx="3302">
                  <c:v>4060.2770340996781</c:v>
                </c:pt>
                <c:pt idx="3303">
                  <c:v>5582.8809218870583</c:v>
                </c:pt>
                <c:pt idx="3304">
                  <c:v>4060.2770340996781</c:v>
                </c:pt>
                <c:pt idx="3305">
                  <c:v>4060.2770340996781</c:v>
                </c:pt>
                <c:pt idx="3306">
                  <c:v>7105.4848096744372</c:v>
                </c:pt>
                <c:pt idx="3307">
                  <c:v>4060.2770340996781</c:v>
                </c:pt>
                <c:pt idx="3308">
                  <c:v>4060.2770340996781</c:v>
                </c:pt>
                <c:pt idx="3309">
                  <c:v>4060.2770340996781</c:v>
                </c:pt>
                <c:pt idx="3310">
                  <c:v>2706.8513560664524</c:v>
                </c:pt>
                <c:pt idx="3311">
                  <c:v>4060.2770340996781</c:v>
                </c:pt>
                <c:pt idx="3312">
                  <c:v>7105.4848096744372</c:v>
                </c:pt>
                <c:pt idx="3313">
                  <c:v>4060.2770340996781</c:v>
                </c:pt>
                <c:pt idx="3314">
                  <c:v>2706.8513560664524</c:v>
                </c:pt>
                <c:pt idx="3315">
                  <c:v>5582.8809218870583</c:v>
                </c:pt>
                <c:pt idx="3316">
                  <c:v>5582.8809218870583</c:v>
                </c:pt>
                <c:pt idx="3317">
                  <c:v>4060.2770340996781</c:v>
                </c:pt>
                <c:pt idx="3318">
                  <c:v>4060.2770340996781</c:v>
                </c:pt>
                <c:pt idx="3319">
                  <c:v>4060.2770340996781</c:v>
                </c:pt>
                <c:pt idx="3320">
                  <c:v>4060.2770340996781</c:v>
                </c:pt>
                <c:pt idx="3321">
                  <c:v>4060.2770340996781</c:v>
                </c:pt>
                <c:pt idx="3322">
                  <c:v>4060.2770340996781</c:v>
                </c:pt>
                <c:pt idx="3323">
                  <c:v>5582.8809218870583</c:v>
                </c:pt>
                <c:pt idx="3324">
                  <c:v>7105.4848096744372</c:v>
                </c:pt>
                <c:pt idx="3325">
                  <c:v>7105.4848096744372</c:v>
                </c:pt>
                <c:pt idx="3326">
                  <c:v>5582.8809218870583</c:v>
                </c:pt>
                <c:pt idx="3327">
                  <c:v>4060.2770340996781</c:v>
                </c:pt>
                <c:pt idx="3328">
                  <c:v>4060.2770340996781</c:v>
                </c:pt>
                <c:pt idx="3329">
                  <c:v>4060.2770340996781</c:v>
                </c:pt>
                <c:pt idx="3330">
                  <c:v>4060.2770340996781</c:v>
                </c:pt>
                <c:pt idx="3331">
                  <c:v>5582.8809218870583</c:v>
                </c:pt>
                <c:pt idx="3332">
                  <c:v>4060.2770340996781</c:v>
                </c:pt>
                <c:pt idx="3333">
                  <c:v>4060.2770340996781</c:v>
                </c:pt>
                <c:pt idx="3334">
                  <c:v>4060.2770340996781</c:v>
                </c:pt>
                <c:pt idx="3335">
                  <c:v>7105.4848096744372</c:v>
                </c:pt>
                <c:pt idx="3336">
                  <c:v>4060.2770340996781</c:v>
                </c:pt>
                <c:pt idx="3337">
                  <c:v>4060.2770340996781</c:v>
                </c:pt>
                <c:pt idx="3338">
                  <c:v>5582.8809218870583</c:v>
                </c:pt>
                <c:pt idx="3339">
                  <c:v>4060.2770340996781</c:v>
                </c:pt>
                <c:pt idx="3340">
                  <c:v>7105.4848096744372</c:v>
                </c:pt>
                <c:pt idx="3341">
                  <c:v>2706.8513560664524</c:v>
                </c:pt>
                <c:pt idx="3342">
                  <c:v>4060.2770340996781</c:v>
                </c:pt>
                <c:pt idx="3343">
                  <c:v>5582.8809218870583</c:v>
                </c:pt>
                <c:pt idx="3344">
                  <c:v>5582.8809218870583</c:v>
                </c:pt>
                <c:pt idx="3345">
                  <c:v>4060.2770340996781</c:v>
                </c:pt>
                <c:pt idx="3346">
                  <c:v>4060.2770340996781</c:v>
                </c:pt>
                <c:pt idx="3347">
                  <c:v>4060.2770340996781</c:v>
                </c:pt>
                <c:pt idx="3348">
                  <c:v>5582.8809218870583</c:v>
                </c:pt>
                <c:pt idx="3349">
                  <c:v>4060.2770340996781</c:v>
                </c:pt>
                <c:pt idx="3350">
                  <c:v>2706.8513560664524</c:v>
                </c:pt>
                <c:pt idx="3351">
                  <c:v>4060.2770340996781</c:v>
                </c:pt>
                <c:pt idx="3352">
                  <c:v>4060.2770340996781</c:v>
                </c:pt>
                <c:pt idx="3353">
                  <c:v>5582.8809218870583</c:v>
                </c:pt>
                <c:pt idx="3354">
                  <c:v>2706.8513560664524</c:v>
                </c:pt>
                <c:pt idx="3355">
                  <c:v>4060.2770340996781</c:v>
                </c:pt>
                <c:pt idx="3356">
                  <c:v>4060.2770340996781</c:v>
                </c:pt>
                <c:pt idx="3357">
                  <c:v>4060.2770340996781</c:v>
                </c:pt>
                <c:pt idx="3358">
                  <c:v>4060.2770340996781</c:v>
                </c:pt>
                <c:pt idx="3359">
                  <c:v>4060.2770340996781</c:v>
                </c:pt>
                <c:pt idx="3360">
                  <c:v>4060.2770340996781</c:v>
                </c:pt>
                <c:pt idx="3361">
                  <c:v>4060.2770340996781</c:v>
                </c:pt>
                <c:pt idx="3362">
                  <c:v>4060.2770340996781</c:v>
                </c:pt>
                <c:pt idx="3363">
                  <c:v>4060.2770340996781</c:v>
                </c:pt>
                <c:pt idx="3364">
                  <c:v>4060.2770340996781</c:v>
                </c:pt>
                <c:pt idx="3365">
                  <c:v>2706.8513560664524</c:v>
                </c:pt>
                <c:pt idx="3366">
                  <c:v>4060.2770340996781</c:v>
                </c:pt>
                <c:pt idx="3367">
                  <c:v>4060.2770340996781</c:v>
                </c:pt>
                <c:pt idx="3368">
                  <c:v>4060.2770340996781</c:v>
                </c:pt>
                <c:pt idx="3369">
                  <c:v>4060.2770340996781</c:v>
                </c:pt>
                <c:pt idx="3370">
                  <c:v>4060.2770340996781</c:v>
                </c:pt>
                <c:pt idx="3371">
                  <c:v>4060.2770340996781</c:v>
                </c:pt>
                <c:pt idx="3372">
                  <c:v>4060.2770340996781</c:v>
                </c:pt>
                <c:pt idx="3373">
                  <c:v>5582.8809218870583</c:v>
                </c:pt>
                <c:pt idx="3374">
                  <c:v>4060.2770340996781</c:v>
                </c:pt>
                <c:pt idx="3375">
                  <c:v>4060.2770340996781</c:v>
                </c:pt>
                <c:pt idx="3376">
                  <c:v>4060.2770340996781</c:v>
                </c:pt>
                <c:pt idx="3377">
                  <c:v>4060.2770340996781</c:v>
                </c:pt>
                <c:pt idx="3378">
                  <c:v>4060.2770340996781</c:v>
                </c:pt>
                <c:pt idx="3379">
                  <c:v>4060.2770340996781</c:v>
                </c:pt>
                <c:pt idx="3380">
                  <c:v>4060.2770340996781</c:v>
                </c:pt>
                <c:pt idx="3381">
                  <c:v>5582.8809218870583</c:v>
                </c:pt>
                <c:pt idx="3382">
                  <c:v>4060.2770340996781</c:v>
                </c:pt>
                <c:pt idx="3383">
                  <c:v>8458.9104877076625</c:v>
                </c:pt>
                <c:pt idx="3384">
                  <c:v>4060.2770340996781</c:v>
                </c:pt>
                <c:pt idx="3385">
                  <c:v>4060.2770340996781</c:v>
                </c:pt>
                <c:pt idx="3386">
                  <c:v>4060.2770340996781</c:v>
                </c:pt>
                <c:pt idx="3387">
                  <c:v>4060.2770340996781</c:v>
                </c:pt>
                <c:pt idx="3388">
                  <c:v>4060.2770340996781</c:v>
                </c:pt>
                <c:pt idx="3389">
                  <c:v>4060.2770340996781</c:v>
                </c:pt>
                <c:pt idx="3390">
                  <c:v>4060.2770340996781</c:v>
                </c:pt>
                <c:pt idx="3391">
                  <c:v>4060.2770340996781</c:v>
                </c:pt>
                <c:pt idx="3392">
                  <c:v>4060.2770340996781</c:v>
                </c:pt>
                <c:pt idx="3393">
                  <c:v>4060.2770340996781</c:v>
                </c:pt>
                <c:pt idx="3394">
                  <c:v>4060.2770340996781</c:v>
                </c:pt>
                <c:pt idx="3395">
                  <c:v>4060.2770340996781</c:v>
                </c:pt>
                <c:pt idx="3396">
                  <c:v>5582.8809218870583</c:v>
                </c:pt>
                <c:pt idx="3397">
                  <c:v>4060.2770340996781</c:v>
                </c:pt>
                <c:pt idx="3398">
                  <c:v>2706.8513560664524</c:v>
                </c:pt>
                <c:pt idx="3399">
                  <c:v>7105.4848096744372</c:v>
                </c:pt>
                <c:pt idx="3400">
                  <c:v>4060.2770340996781</c:v>
                </c:pt>
                <c:pt idx="3401">
                  <c:v>4060.2770340996781</c:v>
                </c:pt>
                <c:pt idx="3402">
                  <c:v>2706.8513560664524</c:v>
                </c:pt>
                <c:pt idx="3403">
                  <c:v>4060.2770340996781</c:v>
                </c:pt>
                <c:pt idx="3404">
                  <c:v>4060.2770340996781</c:v>
                </c:pt>
                <c:pt idx="3405">
                  <c:v>4060.2770340996781</c:v>
                </c:pt>
                <c:pt idx="3406">
                  <c:v>4060.2770340996781</c:v>
                </c:pt>
                <c:pt idx="3407">
                  <c:v>7105.4848096744372</c:v>
                </c:pt>
                <c:pt idx="3408">
                  <c:v>4060.2770340996781</c:v>
                </c:pt>
                <c:pt idx="3409">
                  <c:v>4060.2770340996781</c:v>
                </c:pt>
                <c:pt idx="3410">
                  <c:v>2706.8513560664524</c:v>
                </c:pt>
                <c:pt idx="3411">
                  <c:v>2706.8513560664524</c:v>
                </c:pt>
                <c:pt idx="3412">
                  <c:v>5582.8809218870583</c:v>
                </c:pt>
                <c:pt idx="3413">
                  <c:v>4060.2770340996781</c:v>
                </c:pt>
                <c:pt idx="3414">
                  <c:v>4060.2770340996781</c:v>
                </c:pt>
                <c:pt idx="3415">
                  <c:v>4060.2770340996781</c:v>
                </c:pt>
                <c:pt idx="3416">
                  <c:v>4060.2770340996781</c:v>
                </c:pt>
                <c:pt idx="3417">
                  <c:v>5582.8809218870583</c:v>
                </c:pt>
                <c:pt idx="3418">
                  <c:v>4060.2770340996781</c:v>
                </c:pt>
                <c:pt idx="3419">
                  <c:v>2706.8513560664524</c:v>
                </c:pt>
                <c:pt idx="3420">
                  <c:v>4060.2770340996781</c:v>
                </c:pt>
                <c:pt idx="3421">
                  <c:v>2706.8513560664524</c:v>
                </c:pt>
                <c:pt idx="3422">
                  <c:v>4060.2770340996781</c:v>
                </c:pt>
                <c:pt idx="3423">
                  <c:v>4060.2770340996781</c:v>
                </c:pt>
                <c:pt idx="3424">
                  <c:v>4060.2770340996781</c:v>
                </c:pt>
                <c:pt idx="3425">
                  <c:v>4060.2770340996781</c:v>
                </c:pt>
                <c:pt idx="3426">
                  <c:v>4060.2770340996781</c:v>
                </c:pt>
                <c:pt idx="3427">
                  <c:v>4060.2770340996781</c:v>
                </c:pt>
                <c:pt idx="3428">
                  <c:v>4060.2770340996781</c:v>
                </c:pt>
                <c:pt idx="3429">
                  <c:v>4060.2770340996781</c:v>
                </c:pt>
                <c:pt idx="3430">
                  <c:v>4060.2770340996781</c:v>
                </c:pt>
                <c:pt idx="3431">
                  <c:v>5582.8809218870583</c:v>
                </c:pt>
                <c:pt idx="3432">
                  <c:v>4060.2770340996781</c:v>
                </c:pt>
                <c:pt idx="3433">
                  <c:v>5582.8809218870583</c:v>
                </c:pt>
                <c:pt idx="3434">
                  <c:v>4060.2770340996781</c:v>
                </c:pt>
                <c:pt idx="3435">
                  <c:v>4060.2770340996781</c:v>
                </c:pt>
                <c:pt idx="3436">
                  <c:v>4060.2770340996781</c:v>
                </c:pt>
                <c:pt idx="3437">
                  <c:v>4060.2770340996781</c:v>
                </c:pt>
                <c:pt idx="3438">
                  <c:v>5582.8809218870583</c:v>
                </c:pt>
                <c:pt idx="3439">
                  <c:v>4060.2770340996781</c:v>
                </c:pt>
                <c:pt idx="3440">
                  <c:v>4060.2770340996781</c:v>
                </c:pt>
                <c:pt idx="3441">
                  <c:v>4060.2770340996781</c:v>
                </c:pt>
                <c:pt idx="3442">
                  <c:v>4060.2770340996781</c:v>
                </c:pt>
                <c:pt idx="3443">
                  <c:v>1184.2457764969754</c:v>
                </c:pt>
                <c:pt idx="3444">
                  <c:v>4060.2770340996781</c:v>
                </c:pt>
                <c:pt idx="3445">
                  <c:v>4060.2770340996781</c:v>
                </c:pt>
                <c:pt idx="3446">
                  <c:v>4060.2770340996781</c:v>
                </c:pt>
                <c:pt idx="3447">
                  <c:v>4060.2770340996781</c:v>
                </c:pt>
                <c:pt idx="3448">
                  <c:v>4060.2770340996781</c:v>
                </c:pt>
                <c:pt idx="3449">
                  <c:v>4060.2770340996781</c:v>
                </c:pt>
                <c:pt idx="3450">
                  <c:v>4060.2770340996781</c:v>
                </c:pt>
                <c:pt idx="3451">
                  <c:v>7105.4848096744372</c:v>
                </c:pt>
                <c:pt idx="3452">
                  <c:v>5582.8809218870583</c:v>
                </c:pt>
                <c:pt idx="3453">
                  <c:v>1184.2457764969754</c:v>
                </c:pt>
                <c:pt idx="3454">
                  <c:v>5582.8809218870583</c:v>
                </c:pt>
                <c:pt idx="3455">
                  <c:v>4060.2770340996781</c:v>
                </c:pt>
                <c:pt idx="3456">
                  <c:v>5582.8809218870583</c:v>
                </c:pt>
                <c:pt idx="3457">
                  <c:v>4060.2770340996781</c:v>
                </c:pt>
                <c:pt idx="3458">
                  <c:v>4060.2770340996781</c:v>
                </c:pt>
                <c:pt idx="3459">
                  <c:v>5582.8809218870583</c:v>
                </c:pt>
                <c:pt idx="3460">
                  <c:v>4060.2770340996781</c:v>
                </c:pt>
                <c:pt idx="3461">
                  <c:v>4060.2770340996781</c:v>
                </c:pt>
                <c:pt idx="3462">
                  <c:v>2706.8513560664524</c:v>
                </c:pt>
                <c:pt idx="3463">
                  <c:v>4060.2770340996781</c:v>
                </c:pt>
                <c:pt idx="3464">
                  <c:v>2706.8513560664524</c:v>
                </c:pt>
                <c:pt idx="3465">
                  <c:v>4060.2770340996781</c:v>
                </c:pt>
                <c:pt idx="3466">
                  <c:v>4060.2770340996781</c:v>
                </c:pt>
                <c:pt idx="3467">
                  <c:v>4060.2770340996781</c:v>
                </c:pt>
                <c:pt idx="3468">
                  <c:v>4060.2770340996781</c:v>
                </c:pt>
                <c:pt idx="3469">
                  <c:v>4060.2770340996781</c:v>
                </c:pt>
                <c:pt idx="3470">
                  <c:v>4060.2770340996781</c:v>
                </c:pt>
                <c:pt idx="3471">
                  <c:v>4060.2770340996781</c:v>
                </c:pt>
                <c:pt idx="3472">
                  <c:v>4060.2770340996781</c:v>
                </c:pt>
                <c:pt idx="3473">
                  <c:v>4060.2770340996781</c:v>
                </c:pt>
                <c:pt idx="3474">
                  <c:v>4060.2770340996781</c:v>
                </c:pt>
                <c:pt idx="3475">
                  <c:v>4060.2770340996781</c:v>
                </c:pt>
                <c:pt idx="3476">
                  <c:v>4060.2770340996781</c:v>
                </c:pt>
                <c:pt idx="3477">
                  <c:v>4060.2770340996781</c:v>
                </c:pt>
                <c:pt idx="3478">
                  <c:v>4060.2770340996781</c:v>
                </c:pt>
                <c:pt idx="3479">
                  <c:v>4060.2770340996781</c:v>
                </c:pt>
                <c:pt idx="3480">
                  <c:v>4060.2770340996781</c:v>
                </c:pt>
                <c:pt idx="3481">
                  <c:v>5582.8809218870583</c:v>
                </c:pt>
                <c:pt idx="3482">
                  <c:v>4060.2770340996781</c:v>
                </c:pt>
                <c:pt idx="3483">
                  <c:v>4060.2770340996781</c:v>
                </c:pt>
                <c:pt idx="3484">
                  <c:v>4060.2770340996781</c:v>
                </c:pt>
                <c:pt idx="3485">
                  <c:v>2706.8513560664524</c:v>
                </c:pt>
                <c:pt idx="3486">
                  <c:v>4060.2770340996781</c:v>
                </c:pt>
                <c:pt idx="3487">
                  <c:v>4060.2770340996781</c:v>
                </c:pt>
                <c:pt idx="3488">
                  <c:v>4060.2770340996781</c:v>
                </c:pt>
                <c:pt idx="3489">
                  <c:v>4060.2770340996781</c:v>
                </c:pt>
                <c:pt idx="3490">
                  <c:v>4060.2770340996781</c:v>
                </c:pt>
                <c:pt idx="3491">
                  <c:v>4060.2770340996781</c:v>
                </c:pt>
                <c:pt idx="3492">
                  <c:v>4060.2770340996781</c:v>
                </c:pt>
                <c:pt idx="3493">
                  <c:v>4060.2770340996781</c:v>
                </c:pt>
                <c:pt idx="3494">
                  <c:v>4060.2770340996781</c:v>
                </c:pt>
                <c:pt idx="3495">
                  <c:v>4060.2770340996781</c:v>
                </c:pt>
                <c:pt idx="3496">
                  <c:v>4060.2770340996781</c:v>
                </c:pt>
                <c:pt idx="3497">
                  <c:v>4060.2770340996781</c:v>
                </c:pt>
                <c:pt idx="3498">
                  <c:v>2706.8513560664524</c:v>
                </c:pt>
                <c:pt idx="3499">
                  <c:v>4060.2770340996781</c:v>
                </c:pt>
                <c:pt idx="3500">
                  <c:v>4060.2770340996781</c:v>
                </c:pt>
                <c:pt idx="3501">
                  <c:v>2706.8513560664524</c:v>
                </c:pt>
                <c:pt idx="3502">
                  <c:v>2706.8513560664524</c:v>
                </c:pt>
                <c:pt idx="3503">
                  <c:v>4060.2770340996781</c:v>
                </c:pt>
                <c:pt idx="3504">
                  <c:v>4060.2770340996781</c:v>
                </c:pt>
                <c:pt idx="3505">
                  <c:v>4060.2770340996781</c:v>
                </c:pt>
                <c:pt idx="3506">
                  <c:v>4060.2770340996781</c:v>
                </c:pt>
                <c:pt idx="3507">
                  <c:v>4060.2770340996781</c:v>
                </c:pt>
                <c:pt idx="3508">
                  <c:v>2706.8513560664524</c:v>
                </c:pt>
                <c:pt idx="3509">
                  <c:v>4060.2770340996781</c:v>
                </c:pt>
                <c:pt idx="3510">
                  <c:v>4060.2770340996781</c:v>
                </c:pt>
                <c:pt idx="3511">
                  <c:v>4060.2770340996781</c:v>
                </c:pt>
                <c:pt idx="3512">
                  <c:v>4060.2770340996781</c:v>
                </c:pt>
                <c:pt idx="3513">
                  <c:v>5582.8809218870583</c:v>
                </c:pt>
                <c:pt idx="3514">
                  <c:v>4060.2770340996781</c:v>
                </c:pt>
                <c:pt idx="3515">
                  <c:v>4060.2770340996781</c:v>
                </c:pt>
                <c:pt idx="3516">
                  <c:v>4060.2770340996781</c:v>
                </c:pt>
                <c:pt idx="3517">
                  <c:v>2706.8513560664524</c:v>
                </c:pt>
                <c:pt idx="3518">
                  <c:v>2706.8513560664524</c:v>
                </c:pt>
                <c:pt idx="3519">
                  <c:v>4060.2770340996781</c:v>
                </c:pt>
                <c:pt idx="3520">
                  <c:v>4060.2770340996781</c:v>
                </c:pt>
                <c:pt idx="3521">
                  <c:v>4060.2770340996781</c:v>
                </c:pt>
                <c:pt idx="3522">
                  <c:v>4060.2770340996781</c:v>
                </c:pt>
                <c:pt idx="3523">
                  <c:v>4060.2770340996781</c:v>
                </c:pt>
                <c:pt idx="3524">
                  <c:v>2706.8513560664524</c:v>
                </c:pt>
                <c:pt idx="3525">
                  <c:v>4060.2770340996781</c:v>
                </c:pt>
                <c:pt idx="3526">
                  <c:v>4060.2770340996781</c:v>
                </c:pt>
                <c:pt idx="3527">
                  <c:v>2706.8513560664524</c:v>
                </c:pt>
                <c:pt idx="3528">
                  <c:v>2706.8513560664524</c:v>
                </c:pt>
                <c:pt idx="3529">
                  <c:v>5582.8809218870583</c:v>
                </c:pt>
                <c:pt idx="3530">
                  <c:v>4060.2770340996781</c:v>
                </c:pt>
                <c:pt idx="3531">
                  <c:v>4060.2770340996781</c:v>
                </c:pt>
                <c:pt idx="3532">
                  <c:v>5582.8809218870583</c:v>
                </c:pt>
                <c:pt idx="3533">
                  <c:v>4060.2770340996781</c:v>
                </c:pt>
                <c:pt idx="3534">
                  <c:v>4060.2770340996781</c:v>
                </c:pt>
                <c:pt idx="3535">
                  <c:v>4060.2770340996781</c:v>
                </c:pt>
                <c:pt idx="3536">
                  <c:v>4060.2770340996781</c:v>
                </c:pt>
                <c:pt idx="3537">
                  <c:v>4060.2770340996781</c:v>
                </c:pt>
                <c:pt idx="3538">
                  <c:v>4060.2770340996781</c:v>
                </c:pt>
                <c:pt idx="3539">
                  <c:v>4060.2770340996781</c:v>
                </c:pt>
                <c:pt idx="3540">
                  <c:v>4060.2770340996781</c:v>
                </c:pt>
                <c:pt idx="3541">
                  <c:v>4060.2770340996781</c:v>
                </c:pt>
                <c:pt idx="3542">
                  <c:v>4060.2770340996781</c:v>
                </c:pt>
                <c:pt idx="3543">
                  <c:v>2706.8513560664524</c:v>
                </c:pt>
                <c:pt idx="3544">
                  <c:v>4060.2770340996781</c:v>
                </c:pt>
                <c:pt idx="3545">
                  <c:v>4060.2770340996781</c:v>
                </c:pt>
                <c:pt idx="3546">
                  <c:v>4060.2770340996781</c:v>
                </c:pt>
                <c:pt idx="3547">
                  <c:v>4060.2770340996781</c:v>
                </c:pt>
                <c:pt idx="3548">
                  <c:v>4060.2770340996781</c:v>
                </c:pt>
                <c:pt idx="3549">
                  <c:v>4060.2770340996781</c:v>
                </c:pt>
                <c:pt idx="3550">
                  <c:v>4060.2770340996781</c:v>
                </c:pt>
                <c:pt idx="3551">
                  <c:v>4060.2770340996781</c:v>
                </c:pt>
                <c:pt idx="3552">
                  <c:v>5582.8809218870583</c:v>
                </c:pt>
                <c:pt idx="3553">
                  <c:v>2706.8513560664524</c:v>
                </c:pt>
                <c:pt idx="3554">
                  <c:v>5582.8809218870583</c:v>
                </c:pt>
                <c:pt idx="3555">
                  <c:v>2706.8513560664524</c:v>
                </c:pt>
                <c:pt idx="3556">
                  <c:v>4060.2770340996781</c:v>
                </c:pt>
                <c:pt idx="3557">
                  <c:v>2706.8513560664524</c:v>
                </c:pt>
                <c:pt idx="3558">
                  <c:v>2706.8513560664524</c:v>
                </c:pt>
                <c:pt idx="3559">
                  <c:v>2706.8513560664524</c:v>
                </c:pt>
                <c:pt idx="3560">
                  <c:v>7105.4848096744372</c:v>
                </c:pt>
                <c:pt idx="3561">
                  <c:v>4060.2770340996781</c:v>
                </c:pt>
                <c:pt idx="3562">
                  <c:v>2706.8513560664524</c:v>
                </c:pt>
                <c:pt idx="3563">
                  <c:v>5582.8809218870583</c:v>
                </c:pt>
                <c:pt idx="3564">
                  <c:v>2706.8513560664524</c:v>
                </c:pt>
                <c:pt idx="3565">
                  <c:v>4060.2770340996781</c:v>
                </c:pt>
                <c:pt idx="3566">
                  <c:v>4060.2770340996781</c:v>
                </c:pt>
                <c:pt idx="3567">
                  <c:v>4060.2770340996781</c:v>
                </c:pt>
                <c:pt idx="3568">
                  <c:v>4060.2770340996781</c:v>
                </c:pt>
                <c:pt idx="3569">
                  <c:v>5582.8809218870583</c:v>
                </c:pt>
                <c:pt idx="3570">
                  <c:v>4060.2770340996781</c:v>
                </c:pt>
                <c:pt idx="3571">
                  <c:v>2706.8513560664524</c:v>
                </c:pt>
                <c:pt idx="3572">
                  <c:v>4060.2770340996781</c:v>
                </c:pt>
                <c:pt idx="3573">
                  <c:v>4060.2770340996781</c:v>
                </c:pt>
                <c:pt idx="3574">
                  <c:v>4060.2770340996781</c:v>
                </c:pt>
                <c:pt idx="3575">
                  <c:v>5582.8809218870583</c:v>
                </c:pt>
                <c:pt idx="3576">
                  <c:v>4060.2770340996781</c:v>
                </c:pt>
                <c:pt idx="3577">
                  <c:v>4060.2770340996781</c:v>
                </c:pt>
                <c:pt idx="3578">
                  <c:v>4060.2770340996781</c:v>
                </c:pt>
                <c:pt idx="3579">
                  <c:v>4060.2770340996781</c:v>
                </c:pt>
                <c:pt idx="3580">
                  <c:v>4060.2770340996781</c:v>
                </c:pt>
                <c:pt idx="3581">
                  <c:v>2706.8513560664524</c:v>
                </c:pt>
                <c:pt idx="3582">
                  <c:v>4060.2770340996781</c:v>
                </c:pt>
                <c:pt idx="3583">
                  <c:v>4060.2770340996781</c:v>
                </c:pt>
                <c:pt idx="3584">
                  <c:v>4060.2770340996781</c:v>
                </c:pt>
                <c:pt idx="3585">
                  <c:v>2706.8513560664524</c:v>
                </c:pt>
                <c:pt idx="3586">
                  <c:v>4060.2770340996781</c:v>
                </c:pt>
                <c:pt idx="3587">
                  <c:v>4060.2770340996781</c:v>
                </c:pt>
                <c:pt idx="3588">
                  <c:v>2706.8513560664524</c:v>
                </c:pt>
                <c:pt idx="3589">
                  <c:v>4060.2770340996781</c:v>
                </c:pt>
                <c:pt idx="3590">
                  <c:v>4060.2770340996781</c:v>
                </c:pt>
                <c:pt idx="3591">
                  <c:v>4060.2770340996781</c:v>
                </c:pt>
                <c:pt idx="3592">
                  <c:v>4060.2770340996781</c:v>
                </c:pt>
                <c:pt idx="3593">
                  <c:v>4060.2770340996781</c:v>
                </c:pt>
                <c:pt idx="3594">
                  <c:v>4060.2770340996781</c:v>
                </c:pt>
                <c:pt idx="3595">
                  <c:v>5582.8809218870583</c:v>
                </c:pt>
                <c:pt idx="3596">
                  <c:v>2706.8513560664524</c:v>
                </c:pt>
                <c:pt idx="3597">
                  <c:v>4060.2770340996781</c:v>
                </c:pt>
                <c:pt idx="3598">
                  <c:v>4060.2770340996781</c:v>
                </c:pt>
                <c:pt idx="3599">
                  <c:v>4060.2770340996781</c:v>
                </c:pt>
                <c:pt idx="3600">
                  <c:v>4060.2770340996781</c:v>
                </c:pt>
                <c:pt idx="3601">
                  <c:v>4060.2770340996781</c:v>
                </c:pt>
                <c:pt idx="3602">
                  <c:v>2706.8513560664524</c:v>
                </c:pt>
                <c:pt idx="3603">
                  <c:v>4060.2770340996781</c:v>
                </c:pt>
                <c:pt idx="3604">
                  <c:v>4060.2770340996781</c:v>
                </c:pt>
                <c:pt idx="3605">
                  <c:v>4060.2770340996781</c:v>
                </c:pt>
                <c:pt idx="3606">
                  <c:v>2706.8513560664524</c:v>
                </c:pt>
                <c:pt idx="3607">
                  <c:v>4060.2770340996781</c:v>
                </c:pt>
                <c:pt idx="3608">
                  <c:v>4060.2770340996781</c:v>
                </c:pt>
                <c:pt idx="3609">
                  <c:v>4060.2770340996781</c:v>
                </c:pt>
                <c:pt idx="3610">
                  <c:v>2706.8513560664524</c:v>
                </c:pt>
                <c:pt idx="3611">
                  <c:v>4060.2770340996781</c:v>
                </c:pt>
                <c:pt idx="3612">
                  <c:v>4060.2770340996781</c:v>
                </c:pt>
                <c:pt idx="3613">
                  <c:v>4060.2770340996781</c:v>
                </c:pt>
                <c:pt idx="3614">
                  <c:v>4060.2770340996781</c:v>
                </c:pt>
                <c:pt idx="3615">
                  <c:v>2706.8513560664524</c:v>
                </c:pt>
                <c:pt idx="3616">
                  <c:v>4060.2770340996781</c:v>
                </c:pt>
                <c:pt idx="3617">
                  <c:v>4060.2770340996781</c:v>
                </c:pt>
                <c:pt idx="3618">
                  <c:v>4060.2770340996781</c:v>
                </c:pt>
                <c:pt idx="3619">
                  <c:v>7105.4848096744372</c:v>
                </c:pt>
                <c:pt idx="3620">
                  <c:v>4060.2770340996781</c:v>
                </c:pt>
                <c:pt idx="3621">
                  <c:v>4060.2770340996781</c:v>
                </c:pt>
                <c:pt idx="3622">
                  <c:v>1184.2457764969754</c:v>
                </c:pt>
                <c:pt idx="3623">
                  <c:v>2706.8513560664524</c:v>
                </c:pt>
                <c:pt idx="3624">
                  <c:v>4060.2770340996781</c:v>
                </c:pt>
                <c:pt idx="3625">
                  <c:v>4060.2770340996781</c:v>
                </c:pt>
                <c:pt idx="3626">
                  <c:v>4060.2770340996781</c:v>
                </c:pt>
                <c:pt idx="3627">
                  <c:v>4060.2770340996781</c:v>
                </c:pt>
                <c:pt idx="3628">
                  <c:v>4060.2770340996781</c:v>
                </c:pt>
                <c:pt idx="3629">
                  <c:v>4060.2770340996781</c:v>
                </c:pt>
                <c:pt idx="3630">
                  <c:v>1184.2457764969754</c:v>
                </c:pt>
                <c:pt idx="3631">
                  <c:v>4060.2770340996781</c:v>
                </c:pt>
                <c:pt idx="3632">
                  <c:v>1184.2457764969754</c:v>
                </c:pt>
                <c:pt idx="3633">
                  <c:v>4060.2770340996781</c:v>
                </c:pt>
                <c:pt idx="3634">
                  <c:v>2706.8513560664524</c:v>
                </c:pt>
                <c:pt idx="3635">
                  <c:v>4060.2770340996781</c:v>
                </c:pt>
                <c:pt idx="3636">
                  <c:v>2706.8513560664524</c:v>
                </c:pt>
                <c:pt idx="3637">
                  <c:v>7105.4848096744372</c:v>
                </c:pt>
                <c:pt idx="3638">
                  <c:v>4060.2770340996781</c:v>
                </c:pt>
                <c:pt idx="3639">
                  <c:v>2706.8513560664524</c:v>
                </c:pt>
                <c:pt idx="3640">
                  <c:v>4060.2770340996781</c:v>
                </c:pt>
                <c:pt idx="3641">
                  <c:v>2706.8513560664524</c:v>
                </c:pt>
                <c:pt idx="3642">
                  <c:v>4060.2770340996781</c:v>
                </c:pt>
                <c:pt idx="3643">
                  <c:v>4060.2770340996781</c:v>
                </c:pt>
                <c:pt idx="3644">
                  <c:v>2706.8513560664524</c:v>
                </c:pt>
                <c:pt idx="3645">
                  <c:v>4060.2770340996781</c:v>
                </c:pt>
                <c:pt idx="3646">
                  <c:v>2706.8513560664524</c:v>
                </c:pt>
                <c:pt idx="3647">
                  <c:v>2706.8513560664524</c:v>
                </c:pt>
                <c:pt idx="3648">
                  <c:v>4060.2770340996781</c:v>
                </c:pt>
                <c:pt idx="3649">
                  <c:v>4060.2770340996781</c:v>
                </c:pt>
                <c:pt idx="3650">
                  <c:v>1184.2457764969754</c:v>
                </c:pt>
                <c:pt idx="3651">
                  <c:v>4060.2770340996781</c:v>
                </c:pt>
                <c:pt idx="3652">
                  <c:v>4060.2770340996781</c:v>
                </c:pt>
                <c:pt idx="3653">
                  <c:v>4060.2770340996781</c:v>
                </c:pt>
                <c:pt idx="3654">
                  <c:v>1184.2457764969754</c:v>
                </c:pt>
                <c:pt idx="3655">
                  <c:v>2706.8513560664524</c:v>
                </c:pt>
                <c:pt idx="3656">
                  <c:v>2706.8513560664524</c:v>
                </c:pt>
                <c:pt idx="3657">
                  <c:v>1184.2457764969754</c:v>
                </c:pt>
                <c:pt idx="3658">
                  <c:v>4060.2770340996781</c:v>
                </c:pt>
                <c:pt idx="3659">
                  <c:v>4060.2770340996781</c:v>
                </c:pt>
                <c:pt idx="3660">
                  <c:v>4060.2770340996781</c:v>
                </c:pt>
                <c:pt idx="3661">
                  <c:v>4060.2770340996781</c:v>
                </c:pt>
                <c:pt idx="3662">
                  <c:v>4060.2770340996781</c:v>
                </c:pt>
                <c:pt idx="3663">
                  <c:v>4060.2770340996781</c:v>
                </c:pt>
                <c:pt idx="3664">
                  <c:v>2706.8513560664524</c:v>
                </c:pt>
                <c:pt idx="3665">
                  <c:v>5582.8809218870583</c:v>
                </c:pt>
                <c:pt idx="3666">
                  <c:v>4060.2770340996781</c:v>
                </c:pt>
                <c:pt idx="3667">
                  <c:v>4060.2770340996781</c:v>
                </c:pt>
                <c:pt idx="3668">
                  <c:v>2706.8513560664524</c:v>
                </c:pt>
                <c:pt idx="3669">
                  <c:v>4060.2770340996781</c:v>
                </c:pt>
                <c:pt idx="3670">
                  <c:v>4060.2770340996781</c:v>
                </c:pt>
                <c:pt idx="3671">
                  <c:v>4060.2770340996781</c:v>
                </c:pt>
                <c:pt idx="3672">
                  <c:v>4060.2770340996781</c:v>
                </c:pt>
                <c:pt idx="3673">
                  <c:v>4060.2770340996781</c:v>
                </c:pt>
                <c:pt idx="3674">
                  <c:v>4060.2770340996781</c:v>
                </c:pt>
                <c:pt idx="3675">
                  <c:v>2706.8513560664524</c:v>
                </c:pt>
                <c:pt idx="3676">
                  <c:v>4060.2770340996781</c:v>
                </c:pt>
                <c:pt idx="3677">
                  <c:v>1184.2457764969754</c:v>
                </c:pt>
                <c:pt idx="3678">
                  <c:v>4060.2770340996781</c:v>
                </c:pt>
                <c:pt idx="3679">
                  <c:v>4060.2770340996781</c:v>
                </c:pt>
                <c:pt idx="3680">
                  <c:v>4060.2770340996781</c:v>
                </c:pt>
                <c:pt idx="3681">
                  <c:v>4060.2770340996781</c:v>
                </c:pt>
                <c:pt idx="3682">
                  <c:v>1184.2457764969754</c:v>
                </c:pt>
                <c:pt idx="3683">
                  <c:v>4060.2770340996781</c:v>
                </c:pt>
                <c:pt idx="3684">
                  <c:v>4060.2770340996781</c:v>
                </c:pt>
                <c:pt idx="3685">
                  <c:v>1184.2457764969754</c:v>
                </c:pt>
                <c:pt idx="3686">
                  <c:v>2706.8513560664524</c:v>
                </c:pt>
                <c:pt idx="3687">
                  <c:v>1184.2457764969754</c:v>
                </c:pt>
                <c:pt idx="3688">
                  <c:v>2706.8513560664524</c:v>
                </c:pt>
                <c:pt idx="3689">
                  <c:v>2706.8513560664524</c:v>
                </c:pt>
                <c:pt idx="3690">
                  <c:v>4060.2770340996781</c:v>
                </c:pt>
                <c:pt idx="3691">
                  <c:v>4060.2770340996781</c:v>
                </c:pt>
                <c:pt idx="3692">
                  <c:v>4060.2770340996781</c:v>
                </c:pt>
                <c:pt idx="3693">
                  <c:v>2706.8513560664524</c:v>
                </c:pt>
                <c:pt idx="3694">
                  <c:v>1184.2457764969754</c:v>
                </c:pt>
                <c:pt idx="3695">
                  <c:v>4060.2770340996781</c:v>
                </c:pt>
                <c:pt idx="3696">
                  <c:v>4060.2770340996781</c:v>
                </c:pt>
                <c:pt idx="3697">
                  <c:v>4060.2770340996781</c:v>
                </c:pt>
                <c:pt idx="3698">
                  <c:v>4060.2770340996781</c:v>
                </c:pt>
                <c:pt idx="3699">
                  <c:v>4060.2770340996781</c:v>
                </c:pt>
                <c:pt idx="3700">
                  <c:v>4060.2770340996781</c:v>
                </c:pt>
                <c:pt idx="3701">
                  <c:v>4060.2770340996781</c:v>
                </c:pt>
                <c:pt idx="3702">
                  <c:v>2706.8513560664524</c:v>
                </c:pt>
                <c:pt idx="3703">
                  <c:v>2706.8513560664524</c:v>
                </c:pt>
                <c:pt idx="3704">
                  <c:v>1184.2457764969754</c:v>
                </c:pt>
                <c:pt idx="3705">
                  <c:v>2706.8513560664524</c:v>
                </c:pt>
                <c:pt idx="3706">
                  <c:v>4060.2770340996781</c:v>
                </c:pt>
                <c:pt idx="3707">
                  <c:v>4060.2770340996781</c:v>
                </c:pt>
                <c:pt idx="3708">
                  <c:v>4060.2770340996781</c:v>
                </c:pt>
                <c:pt idx="3709">
                  <c:v>4060.2770340996781</c:v>
                </c:pt>
                <c:pt idx="3710">
                  <c:v>4060.2770340996781</c:v>
                </c:pt>
                <c:pt idx="3711">
                  <c:v>4060.2770340996781</c:v>
                </c:pt>
                <c:pt idx="3712">
                  <c:v>4060.2770340996781</c:v>
                </c:pt>
                <c:pt idx="3713">
                  <c:v>2706.8513560664524</c:v>
                </c:pt>
                <c:pt idx="3714">
                  <c:v>2706.8513560664524</c:v>
                </c:pt>
                <c:pt idx="3715">
                  <c:v>2706.8513560664524</c:v>
                </c:pt>
                <c:pt idx="3716">
                  <c:v>2706.8513560664524</c:v>
                </c:pt>
                <c:pt idx="3717">
                  <c:v>4060.2770340996781</c:v>
                </c:pt>
                <c:pt idx="3718">
                  <c:v>4060.2770340996781</c:v>
                </c:pt>
                <c:pt idx="3719">
                  <c:v>4060.2770340996781</c:v>
                </c:pt>
                <c:pt idx="3720">
                  <c:v>2706.8513560664524</c:v>
                </c:pt>
                <c:pt idx="3721">
                  <c:v>1184.2457764969754</c:v>
                </c:pt>
                <c:pt idx="3722">
                  <c:v>2706.8513560664524</c:v>
                </c:pt>
                <c:pt idx="3723">
                  <c:v>2706.8513560664524</c:v>
                </c:pt>
                <c:pt idx="3724">
                  <c:v>4060.2770340996781</c:v>
                </c:pt>
                <c:pt idx="3725">
                  <c:v>4060.2770340996781</c:v>
                </c:pt>
                <c:pt idx="3726">
                  <c:v>4060.2770340996781</c:v>
                </c:pt>
                <c:pt idx="3727">
                  <c:v>2706.8513560664524</c:v>
                </c:pt>
                <c:pt idx="3728">
                  <c:v>2706.8513560664524</c:v>
                </c:pt>
                <c:pt idx="3729">
                  <c:v>2706.8513560664524</c:v>
                </c:pt>
                <c:pt idx="3730">
                  <c:v>4060.2770340996781</c:v>
                </c:pt>
                <c:pt idx="3731">
                  <c:v>2706.8513560664524</c:v>
                </c:pt>
                <c:pt idx="3732">
                  <c:v>2706.8513560664524</c:v>
                </c:pt>
                <c:pt idx="3733">
                  <c:v>4060.2770340996781</c:v>
                </c:pt>
                <c:pt idx="3734">
                  <c:v>4060.2770340996781</c:v>
                </c:pt>
                <c:pt idx="3735">
                  <c:v>4060.2770340996781</c:v>
                </c:pt>
                <c:pt idx="3736">
                  <c:v>1184.2457764969754</c:v>
                </c:pt>
                <c:pt idx="3737">
                  <c:v>4060.2770340996781</c:v>
                </c:pt>
                <c:pt idx="3738">
                  <c:v>4060.2770340996781</c:v>
                </c:pt>
                <c:pt idx="3739">
                  <c:v>4060.2770340996781</c:v>
                </c:pt>
                <c:pt idx="3740">
                  <c:v>2706.8513560664524</c:v>
                </c:pt>
                <c:pt idx="3741">
                  <c:v>2706.8513560664524</c:v>
                </c:pt>
                <c:pt idx="3742">
                  <c:v>2706.8513560664524</c:v>
                </c:pt>
                <c:pt idx="3743">
                  <c:v>1184.2457764969754</c:v>
                </c:pt>
                <c:pt idx="3744">
                  <c:v>1184.2457764969754</c:v>
                </c:pt>
                <c:pt idx="3745">
                  <c:v>4060.2770340996781</c:v>
                </c:pt>
                <c:pt idx="3746">
                  <c:v>4060.2770340996781</c:v>
                </c:pt>
                <c:pt idx="3747">
                  <c:v>4060.2770340996781</c:v>
                </c:pt>
                <c:pt idx="3748">
                  <c:v>4060.2770340996781</c:v>
                </c:pt>
                <c:pt idx="3749">
                  <c:v>2706.8513560664524</c:v>
                </c:pt>
                <c:pt idx="3750">
                  <c:v>4060.2770340996781</c:v>
                </c:pt>
                <c:pt idx="3751">
                  <c:v>4060.2770340996781</c:v>
                </c:pt>
                <c:pt idx="3752">
                  <c:v>4060.2770340996781</c:v>
                </c:pt>
                <c:pt idx="3753">
                  <c:v>4060.2770340996781</c:v>
                </c:pt>
                <c:pt idx="3754">
                  <c:v>2706.8513560664524</c:v>
                </c:pt>
                <c:pt idx="3755">
                  <c:v>2706.8513560664524</c:v>
                </c:pt>
                <c:pt idx="3756">
                  <c:v>4060.2770340996781</c:v>
                </c:pt>
                <c:pt idx="3757">
                  <c:v>4060.2770340996781</c:v>
                </c:pt>
                <c:pt idx="3758">
                  <c:v>2706.8513560664524</c:v>
                </c:pt>
                <c:pt idx="3759">
                  <c:v>2706.8513560664524</c:v>
                </c:pt>
                <c:pt idx="3760">
                  <c:v>2706.8513560664524</c:v>
                </c:pt>
                <c:pt idx="3761">
                  <c:v>4060.2770340996781</c:v>
                </c:pt>
                <c:pt idx="3762">
                  <c:v>2706.8513560664524</c:v>
                </c:pt>
                <c:pt idx="3763">
                  <c:v>4060.2770340996781</c:v>
                </c:pt>
                <c:pt idx="3764">
                  <c:v>4060.2770340996781</c:v>
                </c:pt>
                <c:pt idx="3765">
                  <c:v>1184.2457764969754</c:v>
                </c:pt>
                <c:pt idx="3766">
                  <c:v>4060.2770340996781</c:v>
                </c:pt>
                <c:pt idx="3767">
                  <c:v>4060.2770340996781</c:v>
                </c:pt>
                <c:pt idx="3768">
                  <c:v>4060.2770340996781</c:v>
                </c:pt>
                <c:pt idx="3769">
                  <c:v>4060.2770340996781</c:v>
                </c:pt>
                <c:pt idx="3770">
                  <c:v>1184.2457764969754</c:v>
                </c:pt>
                <c:pt idx="3771">
                  <c:v>2706.8513560664524</c:v>
                </c:pt>
                <c:pt idx="3772">
                  <c:v>2706.8513560664524</c:v>
                </c:pt>
                <c:pt idx="3773">
                  <c:v>2706.8513560664524</c:v>
                </c:pt>
                <c:pt idx="3774">
                  <c:v>4060.2770340996781</c:v>
                </c:pt>
                <c:pt idx="3775">
                  <c:v>4060.2770340996781</c:v>
                </c:pt>
                <c:pt idx="3776">
                  <c:v>4060.2770340996781</c:v>
                </c:pt>
                <c:pt idx="3777">
                  <c:v>2706.8513560664524</c:v>
                </c:pt>
                <c:pt idx="3778">
                  <c:v>2706.8513560664524</c:v>
                </c:pt>
                <c:pt idx="3779">
                  <c:v>2706.8513560664524</c:v>
                </c:pt>
                <c:pt idx="3780">
                  <c:v>1184.2457764969754</c:v>
                </c:pt>
                <c:pt idx="3781">
                  <c:v>4060.2770340996781</c:v>
                </c:pt>
                <c:pt idx="3782">
                  <c:v>4060.2770340996781</c:v>
                </c:pt>
                <c:pt idx="3783">
                  <c:v>4060.2770340996781</c:v>
                </c:pt>
                <c:pt idx="3784">
                  <c:v>1184.2457764969754</c:v>
                </c:pt>
                <c:pt idx="3785">
                  <c:v>4060.2770340996781</c:v>
                </c:pt>
                <c:pt idx="3786">
                  <c:v>2706.8513560664524</c:v>
                </c:pt>
                <c:pt idx="3787">
                  <c:v>2706.8513560664524</c:v>
                </c:pt>
                <c:pt idx="3788">
                  <c:v>2706.8513560664524</c:v>
                </c:pt>
                <c:pt idx="3789">
                  <c:v>2706.8513560664524</c:v>
                </c:pt>
                <c:pt idx="3790">
                  <c:v>4060.2770340996781</c:v>
                </c:pt>
                <c:pt idx="3791">
                  <c:v>4060.2770340996781</c:v>
                </c:pt>
                <c:pt idx="3792">
                  <c:v>1184.2457764969754</c:v>
                </c:pt>
                <c:pt idx="3793">
                  <c:v>2706.8513560664524</c:v>
                </c:pt>
                <c:pt idx="3794">
                  <c:v>2706.8513560664524</c:v>
                </c:pt>
                <c:pt idx="3795">
                  <c:v>2706.8513560664524</c:v>
                </c:pt>
                <c:pt idx="3796">
                  <c:v>4060.2770340996781</c:v>
                </c:pt>
                <c:pt idx="3797">
                  <c:v>7105.4848096744372</c:v>
                </c:pt>
                <c:pt idx="3798">
                  <c:v>4060.2770340996781</c:v>
                </c:pt>
                <c:pt idx="3799">
                  <c:v>4060.2770340996781</c:v>
                </c:pt>
                <c:pt idx="3800">
                  <c:v>4060.2770340996781</c:v>
                </c:pt>
                <c:pt idx="3801">
                  <c:v>4060.2770340996781</c:v>
                </c:pt>
                <c:pt idx="3802">
                  <c:v>2706.8513560664524</c:v>
                </c:pt>
                <c:pt idx="3803">
                  <c:v>4060.2770340996781</c:v>
                </c:pt>
                <c:pt idx="3804">
                  <c:v>4060.2770340996781</c:v>
                </c:pt>
                <c:pt idx="3805">
                  <c:v>2706.8513560664524</c:v>
                </c:pt>
                <c:pt idx="3806">
                  <c:v>4060.2770340996781</c:v>
                </c:pt>
                <c:pt idx="3807">
                  <c:v>4060.2770340996781</c:v>
                </c:pt>
                <c:pt idx="3808">
                  <c:v>4060.2770340996781</c:v>
                </c:pt>
                <c:pt idx="3809">
                  <c:v>2706.8513560664524</c:v>
                </c:pt>
                <c:pt idx="3810">
                  <c:v>2706.8513560664524</c:v>
                </c:pt>
                <c:pt idx="3811">
                  <c:v>2706.8513560664524</c:v>
                </c:pt>
                <c:pt idx="3812">
                  <c:v>4060.2770340996781</c:v>
                </c:pt>
                <c:pt idx="3813">
                  <c:v>1184.2457764969754</c:v>
                </c:pt>
                <c:pt idx="3814">
                  <c:v>2706.8513560664524</c:v>
                </c:pt>
                <c:pt idx="3815">
                  <c:v>2706.8513560664524</c:v>
                </c:pt>
                <c:pt idx="3816">
                  <c:v>2706.8513560664524</c:v>
                </c:pt>
                <c:pt idx="3817">
                  <c:v>4060.2770340996781</c:v>
                </c:pt>
                <c:pt idx="3818">
                  <c:v>1184.2457764969754</c:v>
                </c:pt>
                <c:pt idx="3819">
                  <c:v>1184.2457764969754</c:v>
                </c:pt>
                <c:pt idx="3820">
                  <c:v>4060.2770340996781</c:v>
                </c:pt>
                <c:pt idx="3821">
                  <c:v>1184.2457764969754</c:v>
                </c:pt>
                <c:pt idx="3822">
                  <c:v>2706.8513560664524</c:v>
                </c:pt>
                <c:pt idx="3823">
                  <c:v>1184.2457764969754</c:v>
                </c:pt>
                <c:pt idx="3824">
                  <c:v>4060.2770340996781</c:v>
                </c:pt>
                <c:pt idx="3825">
                  <c:v>1184.2457764969754</c:v>
                </c:pt>
                <c:pt idx="3826">
                  <c:v>4060.2770340996781</c:v>
                </c:pt>
                <c:pt idx="3827">
                  <c:v>2706.8513560664524</c:v>
                </c:pt>
                <c:pt idx="3828">
                  <c:v>2706.8513560664524</c:v>
                </c:pt>
                <c:pt idx="3829">
                  <c:v>2706.8513560664524</c:v>
                </c:pt>
                <c:pt idx="3830">
                  <c:v>2706.8513560664524</c:v>
                </c:pt>
                <c:pt idx="3831">
                  <c:v>4060.2770340996781</c:v>
                </c:pt>
                <c:pt idx="3832">
                  <c:v>4060.2770340996781</c:v>
                </c:pt>
                <c:pt idx="3833">
                  <c:v>4060.2770340996781</c:v>
                </c:pt>
                <c:pt idx="3834">
                  <c:v>1184.2457764969754</c:v>
                </c:pt>
                <c:pt idx="3835">
                  <c:v>4060.2770340996781</c:v>
                </c:pt>
                <c:pt idx="3836">
                  <c:v>2706.8513560664524</c:v>
                </c:pt>
                <c:pt idx="3837">
                  <c:v>4060.2770340996781</c:v>
                </c:pt>
                <c:pt idx="3838">
                  <c:v>4060.2770340996781</c:v>
                </c:pt>
                <c:pt idx="3839">
                  <c:v>4060.2770340996781</c:v>
                </c:pt>
                <c:pt idx="3840">
                  <c:v>5582.8809218870583</c:v>
                </c:pt>
                <c:pt idx="3841">
                  <c:v>4060.2770340996781</c:v>
                </c:pt>
                <c:pt idx="3842">
                  <c:v>4060.2770340996781</c:v>
                </c:pt>
                <c:pt idx="3843">
                  <c:v>4060.2770340996781</c:v>
                </c:pt>
                <c:pt idx="3844">
                  <c:v>2706.8513560664524</c:v>
                </c:pt>
                <c:pt idx="3845">
                  <c:v>4060.2770340996781</c:v>
                </c:pt>
                <c:pt idx="3846">
                  <c:v>2706.8513560664524</c:v>
                </c:pt>
                <c:pt idx="3847">
                  <c:v>4060.2770340996781</c:v>
                </c:pt>
                <c:pt idx="3848">
                  <c:v>1184.2457764969754</c:v>
                </c:pt>
                <c:pt idx="3849">
                  <c:v>2706.8513560664524</c:v>
                </c:pt>
                <c:pt idx="3850">
                  <c:v>4060.2770340996781</c:v>
                </c:pt>
                <c:pt idx="3851">
                  <c:v>2706.8513560664524</c:v>
                </c:pt>
                <c:pt idx="3852">
                  <c:v>2706.8513560664524</c:v>
                </c:pt>
                <c:pt idx="3853">
                  <c:v>4060.2770340996781</c:v>
                </c:pt>
                <c:pt idx="3854">
                  <c:v>2706.8513560664524</c:v>
                </c:pt>
                <c:pt idx="3855">
                  <c:v>2706.8513560664524</c:v>
                </c:pt>
                <c:pt idx="3856">
                  <c:v>4060.2770340996781</c:v>
                </c:pt>
                <c:pt idx="3857">
                  <c:v>4060.2770340996781</c:v>
                </c:pt>
                <c:pt idx="3858">
                  <c:v>2706.8513560664524</c:v>
                </c:pt>
                <c:pt idx="3859">
                  <c:v>4060.2770340996781</c:v>
                </c:pt>
                <c:pt idx="3860">
                  <c:v>4060.2770340996781</c:v>
                </c:pt>
                <c:pt idx="3861">
                  <c:v>1184.2457764969754</c:v>
                </c:pt>
                <c:pt idx="3862">
                  <c:v>2706.8513560664524</c:v>
                </c:pt>
                <c:pt idx="3863">
                  <c:v>2706.8513560664524</c:v>
                </c:pt>
                <c:pt idx="3864">
                  <c:v>2706.8513560664524</c:v>
                </c:pt>
                <c:pt idx="3865">
                  <c:v>1184.2457764969754</c:v>
                </c:pt>
                <c:pt idx="3866">
                  <c:v>4060.2770340996781</c:v>
                </c:pt>
                <c:pt idx="3867">
                  <c:v>4060.2770340996781</c:v>
                </c:pt>
                <c:pt idx="3868">
                  <c:v>4060.2770340996781</c:v>
                </c:pt>
                <c:pt idx="3869">
                  <c:v>4060.2770340996781</c:v>
                </c:pt>
                <c:pt idx="3870">
                  <c:v>2706.8513560664524</c:v>
                </c:pt>
                <c:pt idx="3871">
                  <c:v>4060.2770340996781</c:v>
                </c:pt>
                <c:pt idx="3872">
                  <c:v>4060.2770340996781</c:v>
                </c:pt>
                <c:pt idx="3873">
                  <c:v>4060.2770340996781</c:v>
                </c:pt>
                <c:pt idx="3874">
                  <c:v>1184.2457764969754</c:v>
                </c:pt>
                <c:pt idx="3875">
                  <c:v>4060.2770340996781</c:v>
                </c:pt>
                <c:pt idx="3876">
                  <c:v>1184.2457764969754</c:v>
                </c:pt>
                <c:pt idx="3877">
                  <c:v>4060.2770340996781</c:v>
                </c:pt>
                <c:pt idx="3878">
                  <c:v>1184.2457764969754</c:v>
                </c:pt>
                <c:pt idx="3879">
                  <c:v>4060.2770340996781</c:v>
                </c:pt>
                <c:pt idx="3880">
                  <c:v>1184.2457764969754</c:v>
                </c:pt>
                <c:pt idx="3881">
                  <c:v>4060.2770340996781</c:v>
                </c:pt>
                <c:pt idx="3882">
                  <c:v>2706.8513560664524</c:v>
                </c:pt>
                <c:pt idx="3883">
                  <c:v>4060.2770340996781</c:v>
                </c:pt>
                <c:pt idx="3884">
                  <c:v>2706.8513560664524</c:v>
                </c:pt>
                <c:pt idx="3885">
                  <c:v>4060.2770340996781</c:v>
                </c:pt>
                <c:pt idx="3886">
                  <c:v>1184.2457764969754</c:v>
                </c:pt>
                <c:pt idx="3887">
                  <c:v>1184.2457764969754</c:v>
                </c:pt>
                <c:pt idx="3888">
                  <c:v>4060.2770340996781</c:v>
                </c:pt>
                <c:pt idx="3889">
                  <c:v>2706.8513560664524</c:v>
                </c:pt>
                <c:pt idx="3890">
                  <c:v>2706.8513560664524</c:v>
                </c:pt>
                <c:pt idx="3891">
                  <c:v>4060.2770340996781</c:v>
                </c:pt>
                <c:pt idx="3892">
                  <c:v>2706.8513560664524</c:v>
                </c:pt>
                <c:pt idx="3893">
                  <c:v>1184.2457764969754</c:v>
                </c:pt>
                <c:pt idx="3894">
                  <c:v>4060.2770340996781</c:v>
                </c:pt>
                <c:pt idx="3895">
                  <c:v>2706.8513560664524</c:v>
                </c:pt>
                <c:pt idx="3896">
                  <c:v>2706.8513560664524</c:v>
                </c:pt>
                <c:pt idx="3897">
                  <c:v>2706.8513560664524</c:v>
                </c:pt>
                <c:pt idx="3898">
                  <c:v>1184.2457764969754</c:v>
                </c:pt>
                <c:pt idx="3899">
                  <c:v>2706.8513560664524</c:v>
                </c:pt>
                <c:pt idx="3900">
                  <c:v>1184.2457764969754</c:v>
                </c:pt>
                <c:pt idx="3901">
                  <c:v>2706.8513560664524</c:v>
                </c:pt>
                <c:pt idx="3902">
                  <c:v>2706.8513560664524</c:v>
                </c:pt>
                <c:pt idx="3903">
                  <c:v>2706.8513560664524</c:v>
                </c:pt>
                <c:pt idx="3904">
                  <c:v>2706.8513560664524</c:v>
                </c:pt>
                <c:pt idx="3905">
                  <c:v>4060.2770340996781</c:v>
                </c:pt>
                <c:pt idx="3906">
                  <c:v>1184.2457764969754</c:v>
                </c:pt>
                <c:pt idx="3907">
                  <c:v>2706.8513560664524</c:v>
                </c:pt>
                <c:pt idx="3908">
                  <c:v>2706.8513560664524</c:v>
                </c:pt>
                <c:pt idx="3909">
                  <c:v>1184.2457764969754</c:v>
                </c:pt>
                <c:pt idx="3910">
                  <c:v>2706.8513560664524</c:v>
                </c:pt>
                <c:pt idx="3911">
                  <c:v>1184.2457764969754</c:v>
                </c:pt>
                <c:pt idx="3912">
                  <c:v>1184.2457764969754</c:v>
                </c:pt>
                <c:pt idx="3913">
                  <c:v>2706.8513560664524</c:v>
                </c:pt>
                <c:pt idx="3914">
                  <c:v>4060.2770340996781</c:v>
                </c:pt>
                <c:pt idx="3915">
                  <c:v>2706.8513560664524</c:v>
                </c:pt>
                <c:pt idx="3916">
                  <c:v>2706.8513560664524</c:v>
                </c:pt>
                <c:pt idx="3917">
                  <c:v>4060.2770340996781</c:v>
                </c:pt>
                <c:pt idx="3918">
                  <c:v>4060.2770340996781</c:v>
                </c:pt>
                <c:pt idx="3919">
                  <c:v>2706.8513560664524</c:v>
                </c:pt>
                <c:pt idx="3920">
                  <c:v>4060.2770340996781</c:v>
                </c:pt>
                <c:pt idx="3921">
                  <c:v>4060.2770340996781</c:v>
                </c:pt>
                <c:pt idx="3922">
                  <c:v>4060.2770340996781</c:v>
                </c:pt>
                <c:pt idx="3923">
                  <c:v>4060.2770340996781</c:v>
                </c:pt>
                <c:pt idx="3924">
                  <c:v>4060.2770340996781</c:v>
                </c:pt>
                <c:pt idx="3925">
                  <c:v>2706.8513560664524</c:v>
                </c:pt>
                <c:pt idx="3926">
                  <c:v>2706.8513560664524</c:v>
                </c:pt>
                <c:pt idx="3927">
                  <c:v>2706.8513560664524</c:v>
                </c:pt>
                <c:pt idx="3928">
                  <c:v>4060.2770340996781</c:v>
                </c:pt>
                <c:pt idx="3929">
                  <c:v>4060.2770340996781</c:v>
                </c:pt>
                <c:pt idx="3930">
                  <c:v>2706.8513560664524</c:v>
                </c:pt>
                <c:pt idx="3931">
                  <c:v>2706.8513560664524</c:v>
                </c:pt>
                <c:pt idx="3932">
                  <c:v>2706.8513560664524</c:v>
                </c:pt>
                <c:pt idx="3933">
                  <c:v>2706.8513560664524</c:v>
                </c:pt>
                <c:pt idx="3934">
                  <c:v>1184.2457764969754</c:v>
                </c:pt>
                <c:pt idx="3935">
                  <c:v>2706.8513560664524</c:v>
                </c:pt>
                <c:pt idx="3936">
                  <c:v>1184.2457764969754</c:v>
                </c:pt>
                <c:pt idx="3937">
                  <c:v>4060.2770340996781</c:v>
                </c:pt>
                <c:pt idx="3938">
                  <c:v>2706.8513560664524</c:v>
                </c:pt>
                <c:pt idx="3939">
                  <c:v>4060.2770340996781</c:v>
                </c:pt>
                <c:pt idx="3940">
                  <c:v>2706.8513560664524</c:v>
                </c:pt>
                <c:pt idx="3941">
                  <c:v>4060.2770340996781</c:v>
                </c:pt>
                <c:pt idx="3942">
                  <c:v>2706.8513560664524</c:v>
                </c:pt>
                <c:pt idx="3943">
                  <c:v>4060.2770340996781</c:v>
                </c:pt>
                <c:pt idx="3944">
                  <c:v>2706.8513560664524</c:v>
                </c:pt>
                <c:pt idx="3945">
                  <c:v>4060.2770340996781</c:v>
                </c:pt>
                <c:pt idx="3946">
                  <c:v>1184.2457764969754</c:v>
                </c:pt>
                <c:pt idx="3947">
                  <c:v>2706.8513560664524</c:v>
                </c:pt>
                <c:pt idx="3948">
                  <c:v>4060.2770340996781</c:v>
                </c:pt>
                <c:pt idx="3949">
                  <c:v>4060.2770340996781</c:v>
                </c:pt>
                <c:pt idx="3950">
                  <c:v>4060.2770340996781</c:v>
                </c:pt>
                <c:pt idx="3951">
                  <c:v>2706.8513560664524</c:v>
                </c:pt>
                <c:pt idx="3952">
                  <c:v>1184.2457764969754</c:v>
                </c:pt>
                <c:pt idx="3953">
                  <c:v>2706.8513560664524</c:v>
                </c:pt>
                <c:pt idx="3954">
                  <c:v>2706.8513560664524</c:v>
                </c:pt>
                <c:pt idx="3955">
                  <c:v>4060.2770340996781</c:v>
                </c:pt>
                <c:pt idx="3956">
                  <c:v>4060.2770340996781</c:v>
                </c:pt>
                <c:pt idx="3957">
                  <c:v>2706.8513560664524</c:v>
                </c:pt>
                <c:pt idx="3958">
                  <c:v>4060.2770340996781</c:v>
                </c:pt>
                <c:pt idx="3959">
                  <c:v>1184.2457764969754</c:v>
                </c:pt>
                <c:pt idx="3960">
                  <c:v>1184.2457764969754</c:v>
                </c:pt>
                <c:pt idx="3961">
                  <c:v>1184.2457764969754</c:v>
                </c:pt>
                <c:pt idx="3962">
                  <c:v>2706.8513560664524</c:v>
                </c:pt>
                <c:pt idx="3963">
                  <c:v>4060.2770340996781</c:v>
                </c:pt>
                <c:pt idx="3964">
                  <c:v>4060.2770340996781</c:v>
                </c:pt>
                <c:pt idx="3965">
                  <c:v>2706.8513560664524</c:v>
                </c:pt>
                <c:pt idx="3966">
                  <c:v>4060.2770340996781</c:v>
                </c:pt>
                <c:pt idx="3967">
                  <c:v>2706.8513560664524</c:v>
                </c:pt>
                <c:pt idx="3968">
                  <c:v>4060.2770340996781</c:v>
                </c:pt>
                <c:pt idx="3969">
                  <c:v>1184.2457764969754</c:v>
                </c:pt>
                <c:pt idx="3970">
                  <c:v>2706.8513560664524</c:v>
                </c:pt>
                <c:pt idx="3971">
                  <c:v>1184.2457764969754</c:v>
                </c:pt>
                <c:pt idx="3972">
                  <c:v>2706.8513560664524</c:v>
                </c:pt>
                <c:pt idx="3973">
                  <c:v>1184.2457764969754</c:v>
                </c:pt>
                <c:pt idx="3974">
                  <c:v>4060.2770340996781</c:v>
                </c:pt>
                <c:pt idx="3975">
                  <c:v>4060.2770340996781</c:v>
                </c:pt>
                <c:pt idx="3976">
                  <c:v>2706.8513560664524</c:v>
                </c:pt>
                <c:pt idx="3977">
                  <c:v>4060.2770340996781</c:v>
                </c:pt>
                <c:pt idx="3978">
                  <c:v>1184.2457764969754</c:v>
                </c:pt>
                <c:pt idx="3979">
                  <c:v>2706.8513560664524</c:v>
                </c:pt>
                <c:pt idx="3980">
                  <c:v>2706.8513560664524</c:v>
                </c:pt>
                <c:pt idx="3981">
                  <c:v>2706.8513560664524</c:v>
                </c:pt>
                <c:pt idx="3982">
                  <c:v>2706.8513560664524</c:v>
                </c:pt>
                <c:pt idx="3983">
                  <c:v>4060.2770340996781</c:v>
                </c:pt>
                <c:pt idx="3984">
                  <c:v>4060.2770340996781</c:v>
                </c:pt>
                <c:pt idx="3985">
                  <c:v>4060.2770340996781</c:v>
                </c:pt>
                <c:pt idx="3986">
                  <c:v>2706.8513560664524</c:v>
                </c:pt>
                <c:pt idx="3987">
                  <c:v>1184.2457764969754</c:v>
                </c:pt>
                <c:pt idx="3988">
                  <c:v>1184.2457764969754</c:v>
                </c:pt>
                <c:pt idx="3989">
                  <c:v>2706.8513560664524</c:v>
                </c:pt>
                <c:pt idx="3990">
                  <c:v>4060.2770340996781</c:v>
                </c:pt>
                <c:pt idx="3991">
                  <c:v>2706.8513560664524</c:v>
                </c:pt>
                <c:pt idx="3992">
                  <c:v>2706.8513560664524</c:v>
                </c:pt>
                <c:pt idx="3993">
                  <c:v>4060.2770340996781</c:v>
                </c:pt>
                <c:pt idx="3994">
                  <c:v>2706.8513560664524</c:v>
                </c:pt>
                <c:pt idx="3995">
                  <c:v>2706.8513560664524</c:v>
                </c:pt>
                <c:pt idx="3996">
                  <c:v>1184.2457764969754</c:v>
                </c:pt>
                <c:pt idx="3997">
                  <c:v>4060.2770340996781</c:v>
                </c:pt>
                <c:pt idx="3998">
                  <c:v>1184.2457764969754</c:v>
                </c:pt>
                <c:pt idx="3999">
                  <c:v>1184.2457764969754</c:v>
                </c:pt>
                <c:pt idx="4000">
                  <c:v>2706.8513560664524</c:v>
                </c:pt>
                <c:pt idx="4001">
                  <c:v>2706.8513560664524</c:v>
                </c:pt>
                <c:pt idx="4002">
                  <c:v>2706.8513560664524</c:v>
                </c:pt>
                <c:pt idx="4003">
                  <c:v>1184.2457764969754</c:v>
                </c:pt>
                <c:pt idx="4004">
                  <c:v>4060.2770340996781</c:v>
                </c:pt>
                <c:pt idx="4005">
                  <c:v>2706.8513560664524</c:v>
                </c:pt>
                <c:pt idx="4006">
                  <c:v>1184.2457764969754</c:v>
                </c:pt>
                <c:pt idx="4007">
                  <c:v>4060.2770340996781</c:v>
                </c:pt>
                <c:pt idx="4008">
                  <c:v>4060.2770340996781</c:v>
                </c:pt>
                <c:pt idx="4009">
                  <c:v>1184.2457764969754</c:v>
                </c:pt>
                <c:pt idx="4010">
                  <c:v>1184.2457764969754</c:v>
                </c:pt>
                <c:pt idx="4011">
                  <c:v>4060.2770340996781</c:v>
                </c:pt>
                <c:pt idx="4012">
                  <c:v>4060.2770340996781</c:v>
                </c:pt>
                <c:pt idx="4013">
                  <c:v>2706.8513560664524</c:v>
                </c:pt>
                <c:pt idx="4014">
                  <c:v>2706.8513560664524</c:v>
                </c:pt>
                <c:pt idx="4015">
                  <c:v>4060.2770340996781</c:v>
                </c:pt>
                <c:pt idx="4016">
                  <c:v>1184.2457764969754</c:v>
                </c:pt>
                <c:pt idx="4017">
                  <c:v>1184.2457764969754</c:v>
                </c:pt>
                <c:pt idx="4018">
                  <c:v>1184.2457764969754</c:v>
                </c:pt>
                <c:pt idx="4019">
                  <c:v>2706.8513560664524</c:v>
                </c:pt>
                <c:pt idx="4020">
                  <c:v>1184.2457764969754</c:v>
                </c:pt>
                <c:pt idx="4021">
                  <c:v>2706.8513560664524</c:v>
                </c:pt>
                <c:pt idx="4022">
                  <c:v>2706.8513560664524</c:v>
                </c:pt>
                <c:pt idx="4023">
                  <c:v>2706.8513560664524</c:v>
                </c:pt>
                <c:pt idx="4024">
                  <c:v>2706.8513560664524</c:v>
                </c:pt>
                <c:pt idx="4025">
                  <c:v>4060.2770340996781</c:v>
                </c:pt>
                <c:pt idx="4026">
                  <c:v>4060.2770340996781</c:v>
                </c:pt>
                <c:pt idx="4027">
                  <c:v>2706.8513560664524</c:v>
                </c:pt>
                <c:pt idx="4028">
                  <c:v>1184.2457764969754</c:v>
                </c:pt>
                <c:pt idx="4029">
                  <c:v>2706.8513560664524</c:v>
                </c:pt>
                <c:pt idx="4030">
                  <c:v>1184.2457764969754</c:v>
                </c:pt>
                <c:pt idx="4031">
                  <c:v>1184.2457764969754</c:v>
                </c:pt>
                <c:pt idx="4032">
                  <c:v>2706.8513560664524</c:v>
                </c:pt>
                <c:pt idx="4033">
                  <c:v>1184.2457764969754</c:v>
                </c:pt>
                <c:pt idx="4034">
                  <c:v>2706.8513560664524</c:v>
                </c:pt>
                <c:pt idx="4035">
                  <c:v>4060.2770340996781</c:v>
                </c:pt>
                <c:pt idx="4036">
                  <c:v>2706.8513560664524</c:v>
                </c:pt>
                <c:pt idx="4037">
                  <c:v>2706.8513560664524</c:v>
                </c:pt>
                <c:pt idx="4038">
                  <c:v>4060.2770340996781</c:v>
                </c:pt>
                <c:pt idx="4039">
                  <c:v>1184.2457764969754</c:v>
                </c:pt>
                <c:pt idx="4040">
                  <c:v>1184.2457764969754</c:v>
                </c:pt>
                <c:pt idx="4041">
                  <c:v>2706.8513560664524</c:v>
                </c:pt>
                <c:pt idx="4042">
                  <c:v>4060.2770340996781</c:v>
                </c:pt>
                <c:pt idx="4043">
                  <c:v>2706.8513560664524</c:v>
                </c:pt>
                <c:pt idx="4044">
                  <c:v>1184.2457764969754</c:v>
                </c:pt>
                <c:pt idx="4045">
                  <c:v>4060.2770340996781</c:v>
                </c:pt>
                <c:pt idx="4046">
                  <c:v>1184.2457764969754</c:v>
                </c:pt>
                <c:pt idx="4047">
                  <c:v>2706.8513560664524</c:v>
                </c:pt>
                <c:pt idx="4048">
                  <c:v>2706.8513560664524</c:v>
                </c:pt>
                <c:pt idx="4049">
                  <c:v>2706.8513560664524</c:v>
                </c:pt>
                <c:pt idx="4050">
                  <c:v>4060.2770340996781</c:v>
                </c:pt>
                <c:pt idx="4051">
                  <c:v>2706.8513560664524</c:v>
                </c:pt>
                <c:pt idx="4052">
                  <c:v>4060.2770340996781</c:v>
                </c:pt>
                <c:pt idx="4053">
                  <c:v>1184.2457764969754</c:v>
                </c:pt>
                <c:pt idx="4054">
                  <c:v>2706.8513560664524</c:v>
                </c:pt>
                <c:pt idx="4055">
                  <c:v>1184.2457764969754</c:v>
                </c:pt>
                <c:pt idx="4056">
                  <c:v>4060.2770340996781</c:v>
                </c:pt>
                <c:pt idx="4057">
                  <c:v>1184.2457764969754</c:v>
                </c:pt>
                <c:pt idx="4058">
                  <c:v>2706.8513560664524</c:v>
                </c:pt>
                <c:pt idx="4059">
                  <c:v>4060.2770340996781</c:v>
                </c:pt>
                <c:pt idx="4060">
                  <c:v>2706.8513560664524</c:v>
                </c:pt>
                <c:pt idx="4061">
                  <c:v>1184.2457764969754</c:v>
                </c:pt>
                <c:pt idx="4062">
                  <c:v>2706.8513560664524</c:v>
                </c:pt>
                <c:pt idx="4063">
                  <c:v>4060.2770340996781</c:v>
                </c:pt>
                <c:pt idx="4064">
                  <c:v>4060.2770340996781</c:v>
                </c:pt>
                <c:pt idx="4065">
                  <c:v>4060.2770340996781</c:v>
                </c:pt>
                <c:pt idx="4066">
                  <c:v>4060.2770340996781</c:v>
                </c:pt>
                <c:pt idx="4067">
                  <c:v>2706.8513560664524</c:v>
                </c:pt>
                <c:pt idx="4068">
                  <c:v>4060.2770340996781</c:v>
                </c:pt>
                <c:pt idx="4069">
                  <c:v>4060.2770340996781</c:v>
                </c:pt>
                <c:pt idx="4070">
                  <c:v>4060.2770340996781</c:v>
                </c:pt>
                <c:pt idx="4071">
                  <c:v>1184.2457764969754</c:v>
                </c:pt>
                <c:pt idx="4072">
                  <c:v>1184.2457764969754</c:v>
                </c:pt>
                <c:pt idx="4073">
                  <c:v>2706.8513560664524</c:v>
                </c:pt>
                <c:pt idx="4074">
                  <c:v>4060.2770340996781</c:v>
                </c:pt>
                <c:pt idx="4075">
                  <c:v>2706.8513560664524</c:v>
                </c:pt>
                <c:pt idx="4076">
                  <c:v>2706.8513560664524</c:v>
                </c:pt>
                <c:pt idx="4077">
                  <c:v>4060.2770340996781</c:v>
                </c:pt>
                <c:pt idx="4078">
                  <c:v>2706.8513560664524</c:v>
                </c:pt>
                <c:pt idx="4079">
                  <c:v>2706.8513560664524</c:v>
                </c:pt>
                <c:pt idx="4080">
                  <c:v>2706.8513560664524</c:v>
                </c:pt>
                <c:pt idx="4081">
                  <c:v>4060.2770340996781</c:v>
                </c:pt>
                <c:pt idx="4082">
                  <c:v>4060.2770340996781</c:v>
                </c:pt>
                <c:pt idx="4083">
                  <c:v>2706.8513560664524</c:v>
                </c:pt>
                <c:pt idx="4084">
                  <c:v>1184.2457764969754</c:v>
                </c:pt>
                <c:pt idx="4085">
                  <c:v>1184.2457764969754</c:v>
                </c:pt>
                <c:pt idx="4086">
                  <c:v>4060.2770340996781</c:v>
                </c:pt>
                <c:pt idx="4087">
                  <c:v>4060.2770340996781</c:v>
                </c:pt>
                <c:pt idx="4088">
                  <c:v>4060.2770340996781</c:v>
                </c:pt>
                <c:pt idx="4089">
                  <c:v>2706.8513560664524</c:v>
                </c:pt>
                <c:pt idx="4090">
                  <c:v>4060.2770340996781</c:v>
                </c:pt>
                <c:pt idx="4091">
                  <c:v>1184.2457764969754</c:v>
                </c:pt>
                <c:pt idx="4092">
                  <c:v>2706.8513560664524</c:v>
                </c:pt>
                <c:pt idx="4093">
                  <c:v>1184.2457764969754</c:v>
                </c:pt>
                <c:pt idx="4094">
                  <c:v>2706.8513560664524</c:v>
                </c:pt>
                <c:pt idx="4095">
                  <c:v>4060.2770340996781</c:v>
                </c:pt>
                <c:pt idx="4096">
                  <c:v>2706.8513560664524</c:v>
                </c:pt>
                <c:pt idx="4097">
                  <c:v>2706.8513560664524</c:v>
                </c:pt>
                <c:pt idx="4098">
                  <c:v>1184.2457764969754</c:v>
                </c:pt>
                <c:pt idx="4099">
                  <c:v>4060.2770340996781</c:v>
                </c:pt>
                <c:pt idx="4100">
                  <c:v>1184.2457764969754</c:v>
                </c:pt>
                <c:pt idx="4101">
                  <c:v>1184.2457764969754</c:v>
                </c:pt>
                <c:pt idx="4102">
                  <c:v>1184.2457764969754</c:v>
                </c:pt>
                <c:pt idx="4103">
                  <c:v>1184.2457764969754</c:v>
                </c:pt>
                <c:pt idx="4104">
                  <c:v>2706.8513560664524</c:v>
                </c:pt>
                <c:pt idx="4105">
                  <c:v>1184.2457764969754</c:v>
                </c:pt>
                <c:pt idx="4106">
                  <c:v>1184.2457764969754</c:v>
                </c:pt>
                <c:pt idx="4107">
                  <c:v>4060.2770340996781</c:v>
                </c:pt>
                <c:pt idx="4108">
                  <c:v>1184.2457764969754</c:v>
                </c:pt>
                <c:pt idx="4109">
                  <c:v>2706.8513560664524</c:v>
                </c:pt>
                <c:pt idx="4110">
                  <c:v>1184.2457764969754</c:v>
                </c:pt>
                <c:pt idx="4111">
                  <c:v>1184.2457764969754</c:v>
                </c:pt>
                <c:pt idx="4112">
                  <c:v>4060.2770340996781</c:v>
                </c:pt>
                <c:pt idx="4113">
                  <c:v>4060.2770340996781</c:v>
                </c:pt>
                <c:pt idx="4114">
                  <c:v>4060.2770340996781</c:v>
                </c:pt>
                <c:pt idx="4115">
                  <c:v>2706.8513560664524</c:v>
                </c:pt>
                <c:pt idx="4116">
                  <c:v>1184.2457764969754</c:v>
                </c:pt>
                <c:pt idx="4117">
                  <c:v>2706.8513560664524</c:v>
                </c:pt>
                <c:pt idx="4118">
                  <c:v>1184.2457764969754</c:v>
                </c:pt>
                <c:pt idx="4119">
                  <c:v>1184.2457764969754</c:v>
                </c:pt>
                <c:pt idx="4120">
                  <c:v>1184.2457764969754</c:v>
                </c:pt>
                <c:pt idx="4121">
                  <c:v>2706.8513560664524</c:v>
                </c:pt>
                <c:pt idx="4122">
                  <c:v>2706.8513560664524</c:v>
                </c:pt>
                <c:pt idx="4123">
                  <c:v>2706.8513560664524</c:v>
                </c:pt>
                <c:pt idx="4124">
                  <c:v>4060.2770340996781</c:v>
                </c:pt>
                <c:pt idx="4125">
                  <c:v>4060.2770340996781</c:v>
                </c:pt>
                <c:pt idx="4126">
                  <c:v>2706.8513560664524</c:v>
                </c:pt>
                <c:pt idx="4127">
                  <c:v>2706.8513560664524</c:v>
                </c:pt>
                <c:pt idx="4128">
                  <c:v>1184.2457764969754</c:v>
                </c:pt>
                <c:pt idx="4129">
                  <c:v>2706.8513560664524</c:v>
                </c:pt>
                <c:pt idx="4130">
                  <c:v>1184.2457764969754</c:v>
                </c:pt>
                <c:pt idx="4131">
                  <c:v>1184.2457764969754</c:v>
                </c:pt>
                <c:pt idx="4132">
                  <c:v>1184.2457764969754</c:v>
                </c:pt>
                <c:pt idx="4133">
                  <c:v>4060.2770340996781</c:v>
                </c:pt>
                <c:pt idx="4134">
                  <c:v>2706.8513560664524</c:v>
                </c:pt>
                <c:pt idx="4135">
                  <c:v>2706.8513560664524</c:v>
                </c:pt>
                <c:pt idx="4136">
                  <c:v>2706.8513560664524</c:v>
                </c:pt>
                <c:pt idx="4137">
                  <c:v>2706.8513560664524</c:v>
                </c:pt>
                <c:pt idx="4138">
                  <c:v>4060.2770340996781</c:v>
                </c:pt>
                <c:pt idx="4139">
                  <c:v>1184.2457764969754</c:v>
                </c:pt>
                <c:pt idx="4140">
                  <c:v>4060.2770340996781</c:v>
                </c:pt>
                <c:pt idx="4141">
                  <c:v>1184.2457764969754</c:v>
                </c:pt>
                <c:pt idx="4142">
                  <c:v>4060.2770340996781</c:v>
                </c:pt>
                <c:pt idx="4143">
                  <c:v>1184.2457764969754</c:v>
                </c:pt>
                <c:pt idx="4144">
                  <c:v>4060.2770340996781</c:v>
                </c:pt>
                <c:pt idx="4145">
                  <c:v>4060.2770340996781</c:v>
                </c:pt>
                <c:pt idx="4146">
                  <c:v>1184.2457764969754</c:v>
                </c:pt>
                <c:pt idx="4147">
                  <c:v>2706.8513560664524</c:v>
                </c:pt>
                <c:pt idx="4148">
                  <c:v>1184.2457764969754</c:v>
                </c:pt>
                <c:pt idx="4149">
                  <c:v>2706.8513560664524</c:v>
                </c:pt>
                <c:pt idx="4150">
                  <c:v>4060.2770340996781</c:v>
                </c:pt>
                <c:pt idx="4151">
                  <c:v>4060.2770340996781</c:v>
                </c:pt>
                <c:pt idx="4152">
                  <c:v>1184.2457764969754</c:v>
                </c:pt>
                <c:pt idx="4153">
                  <c:v>2706.8513560664524</c:v>
                </c:pt>
                <c:pt idx="4154">
                  <c:v>2706.8513560664524</c:v>
                </c:pt>
                <c:pt idx="4155">
                  <c:v>2706.8513560664524</c:v>
                </c:pt>
                <c:pt idx="4156">
                  <c:v>1184.2457764969754</c:v>
                </c:pt>
                <c:pt idx="4157">
                  <c:v>1184.2457764969754</c:v>
                </c:pt>
                <c:pt idx="4158">
                  <c:v>4060.2770340996781</c:v>
                </c:pt>
                <c:pt idx="4159">
                  <c:v>1184.2457764969754</c:v>
                </c:pt>
                <c:pt idx="4160">
                  <c:v>4060.2770340996781</c:v>
                </c:pt>
                <c:pt idx="4161">
                  <c:v>4060.2770340996781</c:v>
                </c:pt>
                <c:pt idx="4162">
                  <c:v>2706.8513560664524</c:v>
                </c:pt>
                <c:pt idx="4163">
                  <c:v>1184.2457764969754</c:v>
                </c:pt>
                <c:pt idx="4164">
                  <c:v>2706.8513560664524</c:v>
                </c:pt>
                <c:pt idx="4165">
                  <c:v>2706.8513560664524</c:v>
                </c:pt>
                <c:pt idx="4166">
                  <c:v>2706.8513560664524</c:v>
                </c:pt>
                <c:pt idx="4167">
                  <c:v>1184.2457764969754</c:v>
                </c:pt>
                <c:pt idx="4168">
                  <c:v>1184.2457764969754</c:v>
                </c:pt>
                <c:pt idx="4169">
                  <c:v>4060.2770340996781</c:v>
                </c:pt>
                <c:pt idx="4170">
                  <c:v>2706.8513560664524</c:v>
                </c:pt>
                <c:pt idx="4171">
                  <c:v>1184.2457764969754</c:v>
                </c:pt>
                <c:pt idx="4172">
                  <c:v>1184.2457764969754</c:v>
                </c:pt>
                <c:pt idx="4173">
                  <c:v>2706.8513560664524</c:v>
                </c:pt>
                <c:pt idx="4174">
                  <c:v>1184.2457764969754</c:v>
                </c:pt>
                <c:pt idx="4175">
                  <c:v>2706.8513560664524</c:v>
                </c:pt>
                <c:pt idx="4176">
                  <c:v>4060.2770340996781</c:v>
                </c:pt>
                <c:pt idx="4177">
                  <c:v>2706.8513560664524</c:v>
                </c:pt>
                <c:pt idx="4178">
                  <c:v>2706.8513560664524</c:v>
                </c:pt>
                <c:pt idx="4179">
                  <c:v>1184.2457764969754</c:v>
                </c:pt>
                <c:pt idx="4180">
                  <c:v>4060.2770340996781</c:v>
                </c:pt>
                <c:pt idx="4181">
                  <c:v>1184.2457764969754</c:v>
                </c:pt>
                <c:pt idx="4182">
                  <c:v>2706.8513560664524</c:v>
                </c:pt>
                <c:pt idx="4183">
                  <c:v>1184.2457764969754</c:v>
                </c:pt>
                <c:pt idx="4184">
                  <c:v>1184.2457764969754</c:v>
                </c:pt>
                <c:pt idx="4185">
                  <c:v>4060.2770340996781</c:v>
                </c:pt>
                <c:pt idx="4186">
                  <c:v>1184.2457764969754</c:v>
                </c:pt>
                <c:pt idx="4187">
                  <c:v>2706.8513560664524</c:v>
                </c:pt>
                <c:pt idx="4188">
                  <c:v>2706.8513560664524</c:v>
                </c:pt>
                <c:pt idx="4189">
                  <c:v>4060.2770340996781</c:v>
                </c:pt>
                <c:pt idx="4190">
                  <c:v>1184.2457764969754</c:v>
                </c:pt>
                <c:pt idx="4191">
                  <c:v>4060.2770340996781</c:v>
                </c:pt>
                <c:pt idx="4192">
                  <c:v>2706.8513560664524</c:v>
                </c:pt>
                <c:pt idx="4193">
                  <c:v>1184.2457764969754</c:v>
                </c:pt>
                <c:pt idx="4194">
                  <c:v>1184.2457764969754</c:v>
                </c:pt>
                <c:pt idx="4195">
                  <c:v>2706.8513560664524</c:v>
                </c:pt>
                <c:pt idx="4196">
                  <c:v>4060.2770340996781</c:v>
                </c:pt>
                <c:pt idx="4197">
                  <c:v>2706.8513560664524</c:v>
                </c:pt>
                <c:pt idx="4198">
                  <c:v>2706.8513560664524</c:v>
                </c:pt>
                <c:pt idx="4199">
                  <c:v>4060.2770340996781</c:v>
                </c:pt>
                <c:pt idx="4200">
                  <c:v>2706.8513560664524</c:v>
                </c:pt>
                <c:pt idx="4201">
                  <c:v>2706.8513560664524</c:v>
                </c:pt>
                <c:pt idx="4202">
                  <c:v>1184.2457764969754</c:v>
                </c:pt>
                <c:pt idx="4203">
                  <c:v>1184.2457764969754</c:v>
                </c:pt>
                <c:pt idx="4204">
                  <c:v>1184.2457764969754</c:v>
                </c:pt>
                <c:pt idx="4205">
                  <c:v>1184.2457764969754</c:v>
                </c:pt>
                <c:pt idx="4206">
                  <c:v>2706.8513560664524</c:v>
                </c:pt>
                <c:pt idx="4207">
                  <c:v>2706.8513560664524</c:v>
                </c:pt>
                <c:pt idx="4208">
                  <c:v>1184.2457764969754</c:v>
                </c:pt>
                <c:pt idx="4209">
                  <c:v>2706.8513560664524</c:v>
                </c:pt>
                <c:pt idx="4210">
                  <c:v>1184.2457764969754</c:v>
                </c:pt>
                <c:pt idx="4211">
                  <c:v>4060.2770340996781</c:v>
                </c:pt>
                <c:pt idx="4212">
                  <c:v>4060.2770340996781</c:v>
                </c:pt>
                <c:pt idx="4213">
                  <c:v>1184.2457764969754</c:v>
                </c:pt>
                <c:pt idx="4214">
                  <c:v>4060.2770340996781</c:v>
                </c:pt>
                <c:pt idx="4215">
                  <c:v>2706.8513560664524</c:v>
                </c:pt>
                <c:pt idx="4216">
                  <c:v>2706.8513560664524</c:v>
                </c:pt>
                <c:pt idx="4217">
                  <c:v>2706.8513560664524</c:v>
                </c:pt>
                <c:pt idx="4218">
                  <c:v>1184.2457764969754</c:v>
                </c:pt>
                <c:pt idx="4219">
                  <c:v>1184.2457764969754</c:v>
                </c:pt>
                <c:pt idx="4220">
                  <c:v>1184.2457764969754</c:v>
                </c:pt>
                <c:pt idx="4221">
                  <c:v>2706.8513560664524</c:v>
                </c:pt>
                <c:pt idx="4222">
                  <c:v>1184.2457764969754</c:v>
                </c:pt>
                <c:pt idx="4223">
                  <c:v>1184.2457764969754</c:v>
                </c:pt>
                <c:pt idx="4224">
                  <c:v>1184.2457764969754</c:v>
                </c:pt>
                <c:pt idx="4225">
                  <c:v>4060.2770340996781</c:v>
                </c:pt>
                <c:pt idx="4226">
                  <c:v>1184.2457764969754</c:v>
                </c:pt>
                <c:pt idx="4227">
                  <c:v>2706.8513560664524</c:v>
                </c:pt>
                <c:pt idx="4228">
                  <c:v>1184.2457764969754</c:v>
                </c:pt>
                <c:pt idx="4229">
                  <c:v>2706.8513560664524</c:v>
                </c:pt>
                <c:pt idx="4230">
                  <c:v>1184.2457764969754</c:v>
                </c:pt>
                <c:pt idx="4231">
                  <c:v>1184.2457764969754</c:v>
                </c:pt>
                <c:pt idx="4232">
                  <c:v>1184.2457764969754</c:v>
                </c:pt>
                <c:pt idx="4233">
                  <c:v>1184.2457764969754</c:v>
                </c:pt>
                <c:pt idx="4234">
                  <c:v>1184.2457764969754</c:v>
                </c:pt>
                <c:pt idx="4235">
                  <c:v>4060.2770340996781</c:v>
                </c:pt>
                <c:pt idx="4236">
                  <c:v>1184.2457764969754</c:v>
                </c:pt>
                <c:pt idx="4237">
                  <c:v>2706.8513560664524</c:v>
                </c:pt>
                <c:pt idx="4238">
                  <c:v>1184.2457764969754</c:v>
                </c:pt>
                <c:pt idx="4239">
                  <c:v>4060.2770340996781</c:v>
                </c:pt>
                <c:pt idx="4240">
                  <c:v>2706.8513560664524</c:v>
                </c:pt>
                <c:pt idx="4241">
                  <c:v>4060.2770340996781</c:v>
                </c:pt>
                <c:pt idx="4242">
                  <c:v>1184.2457764969754</c:v>
                </c:pt>
                <c:pt idx="4243">
                  <c:v>2706.8513560664524</c:v>
                </c:pt>
                <c:pt idx="4244">
                  <c:v>1184.2457764969754</c:v>
                </c:pt>
                <c:pt idx="4245">
                  <c:v>1184.2457764969754</c:v>
                </c:pt>
                <c:pt idx="4246">
                  <c:v>1184.2457764969754</c:v>
                </c:pt>
                <c:pt idx="4247">
                  <c:v>1184.2457764969754</c:v>
                </c:pt>
                <c:pt idx="4248">
                  <c:v>2706.8513560664524</c:v>
                </c:pt>
                <c:pt idx="4249">
                  <c:v>2706.8513560664524</c:v>
                </c:pt>
                <c:pt idx="4250">
                  <c:v>1184.2457764969754</c:v>
                </c:pt>
                <c:pt idx="4251">
                  <c:v>1184.2457764969754</c:v>
                </c:pt>
                <c:pt idx="4252">
                  <c:v>1184.2457764969754</c:v>
                </c:pt>
                <c:pt idx="4253">
                  <c:v>2706.8513560664524</c:v>
                </c:pt>
                <c:pt idx="4254">
                  <c:v>1184.2457764969754</c:v>
                </c:pt>
                <c:pt idx="4255">
                  <c:v>1184.2457764969754</c:v>
                </c:pt>
                <c:pt idx="4256">
                  <c:v>1184.2457764969754</c:v>
                </c:pt>
                <c:pt idx="4257">
                  <c:v>1184.2457764969754</c:v>
                </c:pt>
                <c:pt idx="4258">
                  <c:v>2706.8513560664524</c:v>
                </c:pt>
                <c:pt idx="4259">
                  <c:v>1184.2457764969754</c:v>
                </c:pt>
                <c:pt idx="4260">
                  <c:v>2706.8513560664524</c:v>
                </c:pt>
                <c:pt idx="4261">
                  <c:v>1184.2457764969754</c:v>
                </c:pt>
                <c:pt idx="4262">
                  <c:v>1184.2457764969754</c:v>
                </c:pt>
                <c:pt idx="4263">
                  <c:v>1184.2457764969754</c:v>
                </c:pt>
                <c:pt idx="4264">
                  <c:v>1184.2457764969754</c:v>
                </c:pt>
                <c:pt idx="4265">
                  <c:v>1184.2457764969754</c:v>
                </c:pt>
                <c:pt idx="4266">
                  <c:v>1184.2457764969754</c:v>
                </c:pt>
                <c:pt idx="4267">
                  <c:v>-338.35641950830654</c:v>
                </c:pt>
                <c:pt idx="4268">
                  <c:v>2706.8513560664524</c:v>
                </c:pt>
                <c:pt idx="4269">
                  <c:v>1184.2457764969754</c:v>
                </c:pt>
                <c:pt idx="4270">
                  <c:v>4060.2770340996781</c:v>
                </c:pt>
                <c:pt idx="4271">
                  <c:v>1184.2457764969754</c:v>
                </c:pt>
                <c:pt idx="4272">
                  <c:v>1184.2457764969754</c:v>
                </c:pt>
                <c:pt idx="4273">
                  <c:v>1184.2457764969754</c:v>
                </c:pt>
                <c:pt idx="4274">
                  <c:v>1184.2457764969754</c:v>
                </c:pt>
                <c:pt idx="4275">
                  <c:v>2706.8513560664524</c:v>
                </c:pt>
                <c:pt idx="4276">
                  <c:v>1184.2457764969754</c:v>
                </c:pt>
                <c:pt idx="4277">
                  <c:v>2706.8513560664524</c:v>
                </c:pt>
                <c:pt idx="4278">
                  <c:v>2706.8513560664524</c:v>
                </c:pt>
                <c:pt idx="4279">
                  <c:v>2706.8513560664524</c:v>
                </c:pt>
                <c:pt idx="4280">
                  <c:v>1184.2457764969754</c:v>
                </c:pt>
                <c:pt idx="4281">
                  <c:v>4060.2770340996781</c:v>
                </c:pt>
                <c:pt idx="4282">
                  <c:v>1184.2457764969754</c:v>
                </c:pt>
                <c:pt idx="4283">
                  <c:v>1184.2457764969754</c:v>
                </c:pt>
                <c:pt idx="4284">
                  <c:v>2706.8513560664524</c:v>
                </c:pt>
                <c:pt idx="4285">
                  <c:v>2706.8513560664524</c:v>
                </c:pt>
                <c:pt idx="4286">
                  <c:v>-338.35641950830654</c:v>
                </c:pt>
                <c:pt idx="4287">
                  <c:v>4060.2770340996781</c:v>
                </c:pt>
                <c:pt idx="4288">
                  <c:v>1184.2457764969754</c:v>
                </c:pt>
                <c:pt idx="4289">
                  <c:v>1184.2457764969754</c:v>
                </c:pt>
                <c:pt idx="4290">
                  <c:v>2706.8513560664524</c:v>
                </c:pt>
                <c:pt idx="4291">
                  <c:v>2706.8513560664524</c:v>
                </c:pt>
                <c:pt idx="4292">
                  <c:v>1184.2457764969754</c:v>
                </c:pt>
                <c:pt idx="4293">
                  <c:v>2706.8513560664524</c:v>
                </c:pt>
                <c:pt idx="4294">
                  <c:v>1184.2457764969754</c:v>
                </c:pt>
                <c:pt idx="4295">
                  <c:v>2706.8513560664524</c:v>
                </c:pt>
                <c:pt idx="4296">
                  <c:v>1184.2457764969754</c:v>
                </c:pt>
                <c:pt idx="4297">
                  <c:v>2706.8513560664524</c:v>
                </c:pt>
                <c:pt idx="4298">
                  <c:v>1184.2457764969754</c:v>
                </c:pt>
                <c:pt idx="4299">
                  <c:v>4060.2770340996781</c:v>
                </c:pt>
                <c:pt idx="4300">
                  <c:v>1184.2457764969754</c:v>
                </c:pt>
                <c:pt idx="4301">
                  <c:v>1184.2457764969754</c:v>
                </c:pt>
                <c:pt idx="4302">
                  <c:v>2706.8513560664524</c:v>
                </c:pt>
                <c:pt idx="4303">
                  <c:v>1184.2457764969754</c:v>
                </c:pt>
                <c:pt idx="4304">
                  <c:v>1184.2457764969754</c:v>
                </c:pt>
                <c:pt idx="4305">
                  <c:v>1184.2457764969754</c:v>
                </c:pt>
                <c:pt idx="4306">
                  <c:v>4060.2770340996781</c:v>
                </c:pt>
                <c:pt idx="4307">
                  <c:v>1184.2457764969754</c:v>
                </c:pt>
                <c:pt idx="4308">
                  <c:v>1184.2457764969754</c:v>
                </c:pt>
                <c:pt idx="4309">
                  <c:v>1184.2457764969754</c:v>
                </c:pt>
                <c:pt idx="4310">
                  <c:v>-338.35641950830654</c:v>
                </c:pt>
                <c:pt idx="4311">
                  <c:v>2706.8513560664524</c:v>
                </c:pt>
                <c:pt idx="4312">
                  <c:v>1184.2457764969754</c:v>
                </c:pt>
                <c:pt idx="4313">
                  <c:v>1184.2457764969754</c:v>
                </c:pt>
                <c:pt idx="4314">
                  <c:v>1184.2457764969754</c:v>
                </c:pt>
                <c:pt idx="4315">
                  <c:v>-338.35641950830654</c:v>
                </c:pt>
                <c:pt idx="4316">
                  <c:v>4060.2770340996781</c:v>
                </c:pt>
                <c:pt idx="4317">
                  <c:v>1184.2457764969754</c:v>
                </c:pt>
                <c:pt idx="4318">
                  <c:v>2706.8513560664524</c:v>
                </c:pt>
                <c:pt idx="4319">
                  <c:v>2706.8513560664524</c:v>
                </c:pt>
                <c:pt idx="4320">
                  <c:v>1184.2457764969754</c:v>
                </c:pt>
                <c:pt idx="4321">
                  <c:v>1184.2457764969754</c:v>
                </c:pt>
                <c:pt idx="4322">
                  <c:v>1184.2457764969754</c:v>
                </c:pt>
                <c:pt idx="4323">
                  <c:v>1184.2457764969754</c:v>
                </c:pt>
                <c:pt idx="4324">
                  <c:v>1184.2457764969754</c:v>
                </c:pt>
                <c:pt idx="4325">
                  <c:v>1184.2457764969754</c:v>
                </c:pt>
                <c:pt idx="4326">
                  <c:v>2706.8513560664524</c:v>
                </c:pt>
                <c:pt idx="4327">
                  <c:v>2706.8513560664524</c:v>
                </c:pt>
                <c:pt idx="4328">
                  <c:v>1184.2457764969754</c:v>
                </c:pt>
                <c:pt idx="4329">
                  <c:v>1184.2457764969754</c:v>
                </c:pt>
                <c:pt idx="4330">
                  <c:v>2706.8513560664524</c:v>
                </c:pt>
                <c:pt idx="4331">
                  <c:v>2706.8513560664524</c:v>
                </c:pt>
                <c:pt idx="4332">
                  <c:v>1184.2457764969754</c:v>
                </c:pt>
                <c:pt idx="4333">
                  <c:v>1184.2457764969754</c:v>
                </c:pt>
                <c:pt idx="4334">
                  <c:v>1184.2457764969754</c:v>
                </c:pt>
                <c:pt idx="4335">
                  <c:v>-338.35641950830654</c:v>
                </c:pt>
                <c:pt idx="4336">
                  <c:v>1184.2457764969754</c:v>
                </c:pt>
                <c:pt idx="4337">
                  <c:v>2706.8513560664524</c:v>
                </c:pt>
                <c:pt idx="4338">
                  <c:v>1184.2457764969754</c:v>
                </c:pt>
                <c:pt idx="4339">
                  <c:v>1184.2457764969754</c:v>
                </c:pt>
                <c:pt idx="4340">
                  <c:v>2706.8513560664524</c:v>
                </c:pt>
                <c:pt idx="4341">
                  <c:v>1184.2457764969754</c:v>
                </c:pt>
                <c:pt idx="4342">
                  <c:v>2706.8513560664524</c:v>
                </c:pt>
                <c:pt idx="4343">
                  <c:v>4060.2770340996781</c:v>
                </c:pt>
                <c:pt idx="4344">
                  <c:v>1184.2457764969754</c:v>
                </c:pt>
                <c:pt idx="4345">
                  <c:v>1184.2457764969754</c:v>
                </c:pt>
                <c:pt idx="4346">
                  <c:v>1184.2457764969754</c:v>
                </c:pt>
                <c:pt idx="4347">
                  <c:v>2706.8513560664524</c:v>
                </c:pt>
                <c:pt idx="4348">
                  <c:v>2706.8513560664524</c:v>
                </c:pt>
                <c:pt idx="4349">
                  <c:v>2706.8513560664524</c:v>
                </c:pt>
                <c:pt idx="4350">
                  <c:v>1184.2457764969754</c:v>
                </c:pt>
                <c:pt idx="4351">
                  <c:v>1184.2457764969754</c:v>
                </c:pt>
                <c:pt idx="4352">
                  <c:v>2706.8513560664524</c:v>
                </c:pt>
                <c:pt idx="4353">
                  <c:v>2706.8513560664524</c:v>
                </c:pt>
                <c:pt idx="4354">
                  <c:v>1184.2457764969754</c:v>
                </c:pt>
                <c:pt idx="4355">
                  <c:v>1184.2457764969754</c:v>
                </c:pt>
                <c:pt idx="4356">
                  <c:v>2706.8513560664524</c:v>
                </c:pt>
                <c:pt idx="4357">
                  <c:v>1184.2457764969754</c:v>
                </c:pt>
                <c:pt idx="4358">
                  <c:v>2706.8513560664524</c:v>
                </c:pt>
                <c:pt idx="4359">
                  <c:v>1184.2457764969754</c:v>
                </c:pt>
                <c:pt idx="4360">
                  <c:v>1184.2457764969754</c:v>
                </c:pt>
                <c:pt idx="4361">
                  <c:v>2706.8513560664524</c:v>
                </c:pt>
                <c:pt idx="4362">
                  <c:v>1184.2457764969754</c:v>
                </c:pt>
                <c:pt idx="4363">
                  <c:v>2706.8513560664524</c:v>
                </c:pt>
                <c:pt idx="4364">
                  <c:v>1184.2457764969754</c:v>
                </c:pt>
                <c:pt idx="4365">
                  <c:v>4060.2770340996781</c:v>
                </c:pt>
                <c:pt idx="4366">
                  <c:v>2706.8513560664524</c:v>
                </c:pt>
                <c:pt idx="4367">
                  <c:v>1184.2457764969754</c:v>
                </c:pt>
                <c:pt idx="4368">
                  <c:v>1184.2457764969754</c:v>
                </c:pt>
                <c:pt idx="4369">
                  <c:v>2706.8513560664524</c:v>
                </c:pt>
                <c:pt idx="4370">
                  <c:v>1184.2457764969754</c:v>
                </c:pt>
                <c:pt idx="4371">
                  <c:v>-338.35641950830654</c:v>
                </c:pt>
                <c:pt idx="4372">
                  <c:v>1184.2457764969754</c:v>
                </c:pt>
                <c:pt idx="4373">
                  <c:v>4060.2770340996781</c:v>
                </c:pt>
                <c:pt idx="4374">
                  <c:v>1184.2457764969754</c:v>
                </c:pt>
                <c:pt idx="4375">
                  <c:v>1184.2457764969754</c:v>
                </c:pt>
                <c:pt idx="4376">
                  <c:v>1184.2457764969754</c:v>
                </c:pt>
                <c:pt idx="4377">
                  <c:v>4060.2770340996781</c:v>
                </c:pt>
                <c:pt idx="4378">
                  <c:v>1184.2457764969754</c:v>
                </c:pt>
                <c:pt idx="4379">
                  <c:v>1184.2457764969754</c:v>
                </c:pt>
                <c:pt idx="4380">
                  <c:v>1184.2457764969754</c:v>
                </c:pt>
                <c:pt idx="4381">
                  <c:v>1184.2457764969754</c:v>
                </c:pt>
                <c:pt idx="4382">
                  <c:v>1184.2457764969754</c:v>
                </c:pt>
                <c:pt idx="4383">
                  <c:v>1184.2457764969754</c:v>
                </c:pt>
                <c:pt idx="4384">
                  <c:v>4060.2770340996781</c:v>
                </c:pt>
                <c:pt idx="4385">
                  <c:v>2706.8513560664524</c:v>
                </c:pt>
                <c:pt idx="4386">
                  <c:v>2706.8513560664524</c:v>
                </c:pt>
                <c:pt idx="4387">
                  <c:v>2706.8513560664524</c:v>
                </c:pt>
                <c:pt idx="4388">
                  <c:v>1184.2457764969754</c:v>
                </c:pt>
                <c:pt idx="4389">
                  <c:v>1184.2457764969754</c:v>
                </c:pt>
                <c:pt idx="4390">
                  <c:v>2706.8513560664524</c:v>
                </c:pt>
                <c:pt idx="4391">
                  <c:v>1184.2457764969754</c:v>
                </c:pt>
                <c:pt idx="4392">
                  <c:v>1184.2457764969754</c:v>
                </c:pt>
                <c:pt idx="4393">
                  <c:v>1184.2457764969754</c:v>
                </c:pt>
                <c:pt idx="4394">
                  <c:v>1184.2457764969754</c:v>
                </c:pt>
                <c:pt idx="4395">
                  <c:v>4060.2770340996781</c:v>
                </c:pt>
                <c:pt idx="4396">
                  <c:v>2706.8513560664524</c:v>
                </c:pt>
                <c:pt idx="4397">
                  <c:v>4060.2770340996781</c:v>
                </c:pt>
                <c:pt idx="4398">
                  <c:v>4060.2770340996781</c:v>
                </c:pt>
                <c:pt idx="4399">
                  <c:v>-338.35641950830654</c:v>
                </c:pt>
                <c:pt idx="4400">
                  <c:v>1184.2457764969754</c:v>
                </c:pt>
                <c:pt idx="4401">
                  <c:v>1184.2457764969754</c:v>
                </c:pt>
                <c:pt idx="4402">
                  <c:v>1184.2457764969754</c:v>
                </c:pt>
                <c:pt idx="4403">
                  <c:v>2706.8513560664524</c:v>
                </c:pt>
                <c:pt idx="4404">
                  <c:v>1184.2457764969754</c:v>
                </c:pt>
                <c:pt idx="4405">
                  <c:v>1184.2457764969754</c:v>
                </c:pt>
                <c:pt idx="4406">
                  <c:v>4060.2770340996781</c:v>
                </c:pt>
                <c:pt idx="4407">
                  <c:v>2706.8513560664524</c:v>
                </c:pt>
                <c:pt idx="4408">
                  <c:v>1184.2457764969754</c:v>
                </c:pt>
                <c:pt idx="4409">
                  <c:v>1184.2457764969754</c:v>
                </c:pt>
                <c:pt idx="4410">
                  <c:v>2706.8513560664524</c:v>
                </c:pt>
                <c:pt idx="4411">
                  <c:v>1184.2457764969754</c:v>
                </c:pt>
                <c:pt idx="4412">
                  <c:v>2706.8513560664524</c:v>
                </c:pt>
                <c:pt idx="4413">
                  <c:v>2706.8513560664524</c:v>
                </c:pt>
                <c:pt idx="4414">
                  <c:v>1184.2457764969754</c:v>
                </c:pt>
                <c:pt idx="4415">
                  <c:v>1184.2457764969754</c:v>
                </c:pt>
                <c:pt idx="4416">
                  <c:v>1184.2457764969754</c:v>
                </c:pt>
                <c:pt idx="4417">
                  <c:v>1184.2457764969754</c:v>
                </c:pt>
                <c:pt idx="4418">
                  <c:v>1184.2457764969754</c:v>
                </c:pt>
                <c:pt idx="4419">
                  <c:v>2706.8513560664524</c:v>
                </c:pt>
                <c:pt idx="4420">
                  <c:v>1184.2457764969754</c:v>
                </c:pt>
                <c:pt idx="4421">
                  <c:v>1184.2457764969754</c:v>
                </c:pt>
                <c:pt idx="4422">
                  <c:v>1184.2457764969754</c:v>
                </c:pt>
                <c:pt idx="4423">
                  <c:v>2706.8513560664524</c:v>
                </c:pt>
                <c:pt idx="4424">
                  <c:v>1184.2457764969754</c:v>
                </c:pt>
                <c:pt idx="4425">
                  <c:v>1184.2457764969754</c:v>
                </c:pt>
                <c:pt idx="4426">
                  <c:v>2706.8513560664524</c:v>
                </c:pt>
                <c:pt idx="4427">
                  <c:v>4060.2770340996781</c:v>
                </c:pt>
                <c:pt idx="4428">
                  <c:v>-338.35641950830654</c:v>
                </c:pt>
                <c:pt idx="4429">
                  <c:v>2706.8513560664524</c:v>
                </c:pt>
                <c:pt idx="4430">
                  <c:v>1184.2457764969754</c:v>
                </c:pt>
                <c:pt idx="4431">
                  <c:v>1184.2457764969754</c:v>
                </c:pt>
                <c:pt idx="4432">
                  <c:v>2706.8513560664524</c:v>
                </c:pt>
                <c:pt idx="4433">
                  <c:v>1184.2457764969754</c:v>
                </c:pt>
                <c:pt idx="4434">
                  <c:v>1184.2457764969754</c:v>
                </c:pt>
                <c:pt idx="4435">
                  <c:v>2706.8513560664524</c:v>
                </c:pt>
                <c:pt idx="4436">
                  <c:v>4060.2770340996781</c:v>
                </c:pt>
                <c:pt idx="4437">
                  <c:v>2706.8513560664524</c:v>
                </c:pt>
                <c:pt idx="4438">
                  <c:v>1184.2457764969754</c:v>
                </c:pt>
                <c:pt idx="4439">
                  <c:v>2706.8513560664524</c:v>
                </c:pt>
                <c:pt idx="4440">
                  <c:v>1184.2457764969754</c:v>
                </c:pt>
                <c:pt idx="4441">
                  <c:v>2706.8513560664524</c:v>
                </c:pt>
                <c:pt idx="4442">
                  <c:v>4060.2770340996781</c:v>
                </c:pt>
                <c:pt idx="4443">
                  <c:v>1184.2457764969754</c:v>
                </c:pt>
                <c:pt idx="4444">
                  <c:v>1184.2457764969754</c:v>
                </c:pt>
                <c:pt idx="4445">
                  <c:v>1184.2457764969754</c:v>
                </c:pt>
                <c:pt idx="4446">
                  <c:v>1184.2457764969754</c:v>
                </c:pt>
                <c:pt idx="4447">
                  <c:v>1184.2457764969754</c:v>
                </c:pt>
                <c:pt idx="4448">
                  <c:v>1184.2457764969754</c:v>
                </c:pt>
                <c:pt idx="4449">
                  <c:v>1184.2457764969754</c:v>
                </c:pt>
                <c:pt idx="4450">
                  <c:v>1184.2457764969754</c:v>
                </c:pt>
                <c:pt idx="4451">
                  <c:v>1184.2457764969754</c:v>
                </c:pt>
                <c:pt idx="4452">
                  <c:v>2706.8513560664524</c:v>
                </c:pt>
                <c:pt idx="4453">
                  <c:v>1184.2457764969754</c:v>
                </c:pt>
                <c:pt idx="4454">
                  <c:v>2706.8513560664524</c:v>
                </c:pt>
                <c:pt idx="4455">
                  <c:v>2706.8513560664524</c:v>
                </c:pt>
                <c:pt idx="4456">
                  <c:v>1184.2457764969754</c:v>
                </c:pt>
                <c:pt idx="4457">
                  <c:v>2706.8513560664524</c:v>
                </c:pt>
                <c:pt idx="4458">
                  <c:v>1184.2457764969754</c:v>
                </c:pt>
                <c:pt idx="4459">
                  <c:v>1184.2457764969754</c:v>
                </c:pt>
                <c:pt idx="4460">
                  <c:v>2706.8513560664524</c:v>
                </c:pt>
                <c:pt idx="4461">
                  <c:v>2706.8513560664524</c:v>
                </c:pt>
                <c:pt idx="4462">
                  <c:v>2706.8513560664524</c:v>
                </c:pt>
                <c:pt idx="4463">
                  <c:v>2706.8513560664524</c:v>
                </c:pt>
                <c:pt idx="4464">
                  <c:v>1184.2457764969754</c:v>
                </c:pt>
                <c:pt idx="4465">
                  <c:v>1184.2457764969754</c:v>
                </c:pt>
                <c:pt idx="4466">
                  <c:v>1184.2457764969754</c:v>
                </c:pt>
                <c:pt idx="4467">
                  <c:v>1184.2457764969754</c:v>
                </c:pt>
                <c:pt idx="4468">
                  <c:v>1184.2457764969754</c:v>
                </c:pt>
                <c:pt idx="4469">
                  <c:v>1184.2457764969754</c:v>
                </c:pt>
                <c:pt idx="4470">
                  <c:v>1184.2457764969754</c:v>
                </c:pt>
                <c:pt idx="4471">
                  <c:v>1184.2457764969754</c:v>
                </c:pt>
                <c:pt idx="4472">
                  <c:v>1184.2457764969754</c:v>
                </c:pt>
                <c:pt idx="4473">
                  <c:v>1184.2457764969754</c:v>
                </c:pt>
                <c:pt idx="4474">
                  <c:v>1184.2457764969754</c:v>
                </c:pt>
                <c:pt idx="4475">
                  <c:v>1184.2457764969754</c:v>
                </c:pt>
                <c:pt idx="4476">
                  <c:v>1184.2457764969754</c:v>
                </c:pt>
                <c:pt idx="4477">
                  <c:v>1184.2457764969754</c:v>
                </c:pt>
                <c:pt idx="4478">
                  <c:v>1184.2457764969754</c:v>
                </c:pt>
                <c:pt idx="4479">
                  <c:v>1184.2457764969754</c:v>
                </c:pt>
                <c:pt idx="4480">
                  <c:v>1184.2457764969754</c:v>
                </c:pt>
                <c:pt idx="4481">
                  <c:v>1184.2457764969754</c:v>
                </c:pt>
                <c:pt idx="4482">
                  <c:v>1184.2457764969754</c:v>
                </c:pt>
                <c:pt idx="4483">
                  <c:v>2706.8513560664524</c:v>
                </c:pt>
                <c:pt idx="4484">
                  <c:v>1184.2457764969754</c:v>
                </c:pt>
                <c:pt idx="4485">
                  <c:v>2706.8513560664524</c:v>
                </c:pt>
                <c:pt idx="4486">
                  <c:v>2706.8513560664524</c:v>
                </c:pt>
                <c:pt idx="4487">
                  <c:v>2706.8513560664524</c:v>
                </c:pt>
                <c:pt idx="4488">
                  <c:v>1184.2457764969754</c:v>
                </c:pt>
                <c:pt idx="4489">
                  <c:v>1184.2457764969754</c:v>
                </c:pt>
                <c:pt idx="4490">
                  <c:v>1184.2457764969754</c:v>
                </c:pt>
                <c:pt idx="4491">
                  <c:v>1184.2457764969754</c:v>
                </c:pt>
                <c:pt idx="4492">
                  <c:v>1184.2457764969754</c:v>
                </c:pt>
                <c:pt idx="4493">
                  <c:v>1184.2457764969754</c:v>
                </c:pt>
                <c:pt idx="4494">
                  <c:v>1184.2457764969754</c:v>
                </c:pt>
                <c:pt idx="4495">
                  <c:v>2706.8513560664524</c:v>
                </c:pt>
                <c:pt idx="4496">
                  <c:v>1184.2457764969754</c:v>
                </c:pt>
                <c:pt idx="4497">
                  <c:v>-338.35641950830654</c:v>
                </c:pt>
                <c:pt idx="4498">
                  <c:v>1184.2457764969754</c:v>
                </c:pt>
                <c:pt idx="4499">
                  <c:v>-338.35641950830654</c:v>
                </c:pt>
                <c:pt idx="4500">
                  <c:v>-338.35641950830654</c:v>
                </c:pt>
                <c:pt idx="4501">
                  <c:v>1184.2457764969754</c:v>
                </c:pt>
                <c:pt idx="4502">
                  <c:v>1184.2457764969754</c:v>
                </c:pt>
                <c:pt idx="4503">
                  <c:v>1184.2457764969754</c:v>
                </c:pt>
                <c:pt idx="4504">
                  <c:v>1184.2457764969754</c:v>
                </c:pt>
                <c:pt idx="4505">
                  <c:v>1184.2457764969754</c:v>
                </c:pt>
                <c:pt idx="4506">
                  <c:v>1184.2457764969754</c:v>
                </c:pt>
                <c:pt idx="4507">
                  <c:v>1184.2457764969754</c:v>
                </c:pt>
                <c:pt idx="4508">
                  <c:v>1184.2457764969754</c:v>
                </c:pt>
                <c:pt idx="4509">
                  <c:v>1184.2457764969754</c:v>
                </c:pt>
                <c:pt idx="4510">
                  <c:v>1184.2457764969754</c:v>
                </c:pt>
                <c:pt idx="4511">
                  <c:v>1184.2457764969754</c:v>
                </c:pt>
                <c:pt idx="4512">
                  <c:v>1184.2457764969754</c:v>
                </c:pt>
                <c:pt idx="4513">
                  <c:v>2706.8513560664524</c:v>
                </c:pt>
                <c:pt idx="4514">
                  <c:v>1184.2457764969754</c:v>
                </c:pt>
                <c:pt idx="4515">
                  <c:v>1184.2457764969754</c:v>
                </c:pt>
                <c:pt idx="4516">
                  <c:v>1184.2457764969754</c:v>
                </c:pt>
                <c:pt idx="4517">
                  <c:v>1184.2457764969754</c:v>
                </c:pt>
                <c:pt idx="4518">
                  <c:v>1184.2457764969754</c:v>
                </c:pt>
                <c:pt idx="4519">
                  <c:v>1184.2457764969754</c:v>
                </c:pt>
                <c:pt idx="4520">
                  <c:v>1184.2457764969754</c:v>
                </c:pt>
                <c:pt idx="4521">
                  <c:v>2706.8513560664524</c:v>
                </c:pt>
                <c:pt idx="4522">
                  <c:v>1184.2457764969754</c:v>
                </c:pt>
                <c:pt idx="4523">
                  <c:v>1184.2457764969754</c:v>
                </c:pt>
                <c:pt idx="4524">
                  <c:v>2706.8513560664524</c:v>
                </c:pt>
                <c:pt idx="4525">
                  <c:v>1184.2457764969754</c:v>
                </c:pt>
                <c:pt idx="4526">
                  <c:v>1184.2457764969754</c:v>
                </c:pt>
                <c:pt idx="4527">
                  <c:v>1184.2457764969754</c:v>
                </c:pt>
                <c:pt idx="4528">
                  <c:v>2706.8513560664524</c:v>
                </c:pt>
                <c:pt idx="4529">
                  <c:v>1184.2457764969754</c:v>
                </c:pt>
                <c:pt idx="4530">
                  <c:v>1184.2457764969754</c:v>
                </c:pt>
                <c:pt idx="4531">
                  <c:v>2706.8513560664524</c:v>
                </c:pt>
                <c:pt idx="4532">
                  <c:v>2706.8513560664524</c:v>
                </c:pt>
                <c:pt idx="4533">
                  <c:v>1184.2457764969754</c:v>
                </c:pt>
                <c:pt idx="4534">
                  <c:v>1184.2457764969754</c:v>
                </c:pt>
                <c:pt idx="4535">
                  <c:v>1184.2457764969754</c:v>
                </c:pt>
                <c:pt idx="4536">
                  <c:v>1184.2457764969754</c:v>
                </c:pt>
                <c:pt idx="4537">
                  <c:v>-338.35641950830654</c:v>
                </c:pt>
                <c:pt idx="4538">
                  <c:v>1184.2457764969754</c:v>
                </c:pt>
                <c:pt idx="4539">
                  <c:v>1184.2457764969754</c:v>
                </c:pt>
                <c:pt idx="4540">
                  <c:v>1184.2457764969754</c:v>
                </c:pt>
                <c:pt idx="4541">
                  <c:v>1184.2457764969754</c:v>
                </c:pt>
                <c:pt idx="4542">
                  <c:v>1184.2457764969754</c:v>
                </c:pt>
                <c:pt idx="4543">
                  <c:v>2706.8513560664524</c:v>
                </c:pt>
                <c:pt idx="4544">
                  <c:v>2706.8513560664524</c:v>
                </c:pt>
                <c:pt idx="4545">
                  <c:v>1184.2457764969754</c:v>
                </c:pt>
                <c:pt idx="4546">
                  <c:v>1184.2457764969754</c:v>
                </c:pt>
                <c:pt idx="4547">
                  <c:v>1184.2457764969754</c:v>
                </c:pt>
                <c:pt idx="4548">
                  <c:v>1184.2457764969754</c:v>
                </c:pt>
                <c:pt idx="4549">
                  <c:v>4060.2770340996781</c:v>
                </c:pt>
                <c:pt idx="4550">
                  <c:v>1184.2457764969754</c:v>
                </c:pt>
                <c:pt idx="4551">
                  <c:v>2706.8513560664524</c:v>
                </c:pt>
                <c:pt idx="4552">
                  <c:v>1184.2457764969754</c:v>
                </c:pt>
                <c:pt idx="4553">
                  <c:v>1184.2457764969754</c:v>
                </c:pt>
                <c:pt idx="4554">
                  <c:v>1184.2457764969754</c:v>
                </c:pt>
                <c:pt idx="4555">
                  <c:v>2706.8513560664524</c:v>
                </c:pt>
                <c:pt idx="4556">
                  <c:v>1184.2457764969754</c:v>
                </c:pt>
                <c:pt idx="4557">
                  <c:v>2706.8513560664524</c:v>
                </c:pt>
                <c:pt idx="4558">
                  <c:v>1184.2457764969754</c:v>
                </c:pt>
                <c:pt idx="4559">
                  <c:v>1184.2457764969754</c:v>
                </c:pt>
                <c:pt idx="4560">
                  <c:v>1184.2457764969754</c:v>
                </c:pt>
                <c:pt idx="4561">
                  <c:v>-338.35641950830654</c:v>
                </c:pt>
                <c:pt idx="4562">
                  <c:v>1184.2457764969754</c:v>
                </c:pt>
                <c:pt idx="4563">
                  <c:v>4060.2770340996781</c:v>
                </c:pt>
                <c:pt idx="4564">
                  <c:v>1184.2457764969754</c:v>
                </c:pt>
                <c:pt idx="4565">
                  <c:v>1184.2457764969754</c:v>
                </c:pt>
                <c:pt idx="4566">
                  <c:v>2706.8513560664524</c:v>
                </c:pt>
                <c:pt idx="4567">
                  <c:v>1184.2457764969754</c:v>
                </c:pt>
                <c:pt idx="4568">
                  <c:v>1184.2457764969754</c:v>
                </c:pt>
                <c:pt idx="4569">
                  <c:v>1184.2457764969754</c:v>
                </c:pt>
                <c:pt idx="4570">
                  <c:v>2706.8513560664524</c:v>
                </c:pt>
                <c:pt idx="4571">
                  <c:v>4060.2770340996781</c:v>
                </c:pt>
                <c:pt idx="4572">
                  <c:v>1184.2457764969754</c:v>
                </c:pt>
                <c:pt idx="4573">
                  <c:v>2706.8513560664524</c:v>
                </c:pt>
                <c:pt idx="4574">
                  <c:v>1184.2457764969754</c:v>
                </c:pt>
                <c:pt idx="4575">
                  <c:v>1184.2457764969754</c:v>
                </c:pt>
                <c:pt idx="4576">
                  <c:v>1184.2457764969754</c:v>
                </c:pt>
                <c:pt idx="4577">
                  <c:v>-338.35641950830654</c:v>
                </c:pt>
                <c:pt idx="4578">
                  <c:v>1184.2457764969754</c:v>
                </c:pt>
                <c:pt idx="4579">
                  <c:v>-338.35641950830654</c:v>
                </c:pt>
                <c:pt idx="4580">
                  <c:v>1184.2457764969754</c:v>
                </c:pt>
                <c:pt idx="4581">
                  <c:v>1184.2457764969754</c:v>
                </c:pt>
                <c:pt idx="4582">
                  <c:v>2706.8513560664524</c:v>
                </c:pt>
                <c:pt idx="4583">
                  <c:v>4060.2770340996781</c:v>
                </c:pt>
                <c:pt idx="4584">
                  <c:v>-338.35641950830654</c:v>
                </c:pt>
                <c:pt idx="4585">
                  <c:v>1184.2457764969754</c:v>
                </c:pt>
                <c:pt idx="4586">
                  <c:v>1184.2457764969754</c:v>
                </c:pt>
                <c:pt idx="4587">
                  <c:v>2706.8513560664524</c:v>
                </c:pt>
                <c:pt idx="4588">
                  <c:v>1184.2457764969754</c:v>
                </c:pt>
                <c:pt idx="4589">
                  <c:v>2706.8513560664524</c:v>
                </c:pt>
                <c:pt idx="4590">
                  <c:v>1184.2457764969754</c:v>
                </c:pt>
                <c:pt idx="4591">
                  <c:v>1184.2457764969754</c:v>
                </c:pt>
                <c:pt idx="4592">
                  <c:v>2706.8513560664524</c:v>
                </c:pt>
                <c:pt idx="4593">
                  <c:v>1184.2457764969754</c:v>
                </c:pt>
                <c:pt idx="4594">
                  <c:v>1184.2457764969754</c:v>
                </c:pt>
                <c:pt idx="4595">
                  <c:v>1184.2457764969754</c:v>
                </c:pt>
                <c:pt idx="4596">
                  <c:v>1184.2457764969754</c:v>
                </c:pt>
                <c:pt idx="4597">
                  <c:v>1184.2457764969754</c:v>
                </c:pt>
                <c:pt idx="4598">
                  <c:v>1184.2457764969754</c:v>
                </c:pt>
                <c:pt idx="4599">
                  <c:v>1184.2457764969754</c:v>
                </c:pt>
                <c:pt idx="4600">
                  <c:v>1184.2457764969754</c:v>
                </c:pt>
                <c:pt idx="4601">
                  <c:v>4060.2770340996781</c:v>
                </c:pt>
                <c:pt idx="4602">
                  <c:v>1184.2457764969754</c:v>
                </c:pt>
                <c:pt idx="4603">
                  <c:v>1184.2457764969754</c:v>
                </c:pt>
                <c:pt idx="4604">
                  <c:v>1184.2457764969754</c:v>
                </c:pt>
                <c:pt idx="4605">
                  <c:v>1184.2457764969754</c:v>
                </c:pt>
                <c:pt idx="4606">
                  <c:v>1184.2457764969754</c:v>
                </c:pt>
                <c:pt idx="4607">
                  <c:v>1184.2457764969754</c:v>
                </c:pt>
                <c:pt idx="4608">
                  <c:v>1184.2457764969754</c:v>
                </c:pt>
                <c:pt idx="4609">
                  <c:v>1184.2457764969754</c:v>
                </c:pt>
                <c:pt idx="4610">
                  <c:v>1184.2457764969754</c:v>
                </c:pt>
                <c:pt idx="4611">
                  <c:v>-338.35641950830654</c:v>
                </c:pt>
                <c:pt idx="4612">
                  <c:v>1184.2457764969754</c:v>
                </c:pt>
                <c:pt idx="4613">
                  <c:v>2706.8513560664524</c:v>
                </c:pt>
                <c:pt idx="4614">
                  <c:v>-338.35641950830654</c:v>
                </c:pt>
                <c:pt idx="4615">
                  <c:v>1184.2457764969754</c:v>
                </c:pt>
                <c:pt idx="4616">
                  <c:v>-338.35641950830654</c:v>
                </c:pt>
                <c:pt idx="4617">
                  <c:v>2706.8513560664524</c:v>
                </c:pt>
                <c:pt idx="4618">
                  <c:v>1184.2457764969754</c:v>
                </c:pt>
                <c:pt idx="4619">
                  <c:v>1184.2457764969754</c:v>
                </c:pt>
                <c:pt idx="4620">
                  <c:v>1184.2457764969754</c:v>
                </c:pt>
                <c:pt idx="4621">
                  <c:v>1184.2457764969754</c:v>
                </c:pt>
                <c:pt idx="4622">
                  <c:v>1184.2457764969754</c:v>
                </c:pt>
                <c:pt idx="4623">
                  <c:v>1184.2457764969754</c:v>
                </c:pt>
                <c:pt idx="4624">
                  <c:v>1184.2457764969754</c:v>
                </c:pt>
                <c:pt idx="4625">
                  <c:v>1184.2457764969754</c:v>
                </c:pt>
                <c:pt idx="4626">
                  <c:v>1184.2457764969754</c:v>
                </c:pt>
                <c:pt idx="4627">
                  <c:v>1184.2457764969754</c:v>
                </c:pt>
                <c:pt idx="4628">
                  <c:v>1184.2457764969754</c:v>
                </c:pt>
                <c:pt idx="4629">
                  <c:v>2706.8513560664524</c:v>
                </c:pt>
                <c:pt idx="4630">
                  <c:v>1184.2457764969754</c:v>
                </c:pt>
                <c:pt idx="4631">
                  <c:v>2706.8513560664524</c:v>
                </c:pt>
                <c:pt idx="4632">
                  <c:v>1184.2457764969754</c:v>
                </c:pt>
                <c:pt idx="4633">
                  <c:v>1184.2457764969754</c:v>
                </c:pt>
                <c:pt idx="4634">
                  <c:v>1184.2457764969754</c:v>
                </c:pt>
                <c:pt idx="4635">
                  <c:v>1184.2457764969754</c:v>
                </c:pt>
                <c:pt idx="4636">
                  <c:v>1184.2457764969754</c:v>
                </c:pt>
                <c:pt idx="4637">
                  <c:v>1184.2457764969754</c:v>
                </c:pt>
                <c:pt idx="4638">
                  <c:v>1184.2457764969754</c:v>
                </c:pt>
                <c:pt idx="4639">
                  <c:v>2706.8513560664524</c:v>
                </c:pt>
                <c:pt idx="4640">
                  <c:v>2706.8513560664524</c:v>
                </c:pt>
                <c:pt idx="4641">
                  <c:v>1184.2457764969754</c:v>
                </c:pt>
                <c:pt idx="4642">
                  <c:v>1184.2457764969754</c:v>
                </c:pt>
                <c:pt idx="4643">
                  <c:v>1184.2457764969754</c:v>
                </c:pt>
                <c:pt idx="4644">
                  <c:v>2706.8513560664524</c:v>
                </c:pt>
                <c:pt idx="4645">
                  <c:v>-338.35641950830654</c:v>
                </c:pt>
                <c:pt idx="4646">
                  <c:v>1184.2457764969754</c:v>
                </c:pt>
                <c:pt idx="4647">
                  <c:v>1184.2457764969754</c:v>
                </c:pt>
                <c:pt idx="4648">
                  <c:v>1184.2457764969754</c:v>
                </c:pt>
                <c:pt idx="4649">
                  <c:v>1184.2457764969754</c:v>
                </c:pt>
                <c:pt idx="4650">
                  <c:v>-338.35641950830654</c:v>
                </c:pt>
                <c:pt idx="4651">
                  <c:v>1184.2457764969754</c:v>
                </c:pt>
                <c:pt idx="4652">
                  <c:v>1184.2457764969754</c:v>
                </c:pt>
                <c:pt idx="4653">
                  <c:v>1184.2457764969754</c:v>
                </c:pt>
                <c:pt idx="4654">
                  <c:v>1184.2457764969754</c:v>
                </c:pt>
                <c:pt idx="4655">
                  <c:v>1184.2457764969754</c:v>
                </c:pt>
                <c:pt idx="4656">
                  <c:v>-338.35641950830654</c:v>
                </c:pt>
                <c:pt idx="4657">
                  <c:v>1184.2457764969754</c:v>
                </c:pt>
                <c:pt idx="4658">
                  <c:v>1184.2457764969754</c:v>
                </c:pt>
                <c:pt idx="4659">
                  <c:v>1184.2457764969754</c:v>
                </c:pt>
                <c:pt idx="4660">
                  <c:v>1184.2457764969754</c:v>
                </c:pt>
                <c:pt idx="4661">
                  <c:v>2706.8513560664524</c:v>
                </c:pt>
                <c:pt idx="4662">
                  <c:v>1184.2457764969754</c:v>
                </c:pt>
                <c:pt idx="4663">
                  <c:v>2706.8513560664524</c:v>
                </c:pt>
                <c:pt idx="4664">
                  <c:v>1184.2457764969754</c:v>
                </c:pt>
                <c:pt idx="4665">
                  <c:v>1184.2457764969754</c:v>
                </c:pt>
                <c:pt idx="4666">
                  <c:v>2706.8513560664524</c:v>
                </c:pt>
                <c:pt idx="4667">
                  <c:v>2706.8513560664524</c:v>
                </c:pt>
                <c:pt idx="4668">
                  <c:v>1184.2457764969754</c:v>
                </c:pt>
                <c:pt idx="4669">
                  <c:v>1184.2457764969754</c:v>
                </c:pt>
                <c:pt idx="4670">
                  <c:v>1184.2457764969754</c:v>
                </c:pt>
                <c:pt idx="4671">
                  <c:v>1184.2457764969754</c:v>
                </c:pt>
                <c:pt idx="4672">
                  <c:v>1184.2457764969754</c:v>
                </c:pt>
                <c:pt idx="4673">
                  <c:v>-338.35641950830654</c:v>
                </c:pt>
                <c:pt idx="4674">
                  <c:v>1184.2457764969754</c:v>
                </c:pt>
                <c:pt idx="4675">
                  <c:v>2706.8513560664524</c:v>
                </c:pt>
                <c:pt idx="4676">
                  <c:v>1184.2457764969754</c:v>
                </c:pt>
                <c:pt idx="4677">
                  <c:v>1184.2457764969754</c:v>
                </c:pt>
                <c:pt idx="4678">
                  <c:v>1184.2457764969754</c:v>
                </c:pt>
                <c:pt idx="4679">
                  <c:v>1184.2457764969754</c:v>
                </c:pt>
                <c:pt idx="4680">
                  <c:v>1184.2457764969754</c:v>
                </c:pt>
                <c:pt idx="4681">
                  <c:v>1184.2457764969754</c:v>
                </c:pt>
                <c:pt idx="4682">
                  <c:v>1184.2457764969754</c:v>
                </c:pt>
                <c:pt idx="4683">
                  <c:v>1184.2457764969754</c:v>
                </c:pt>
                <c:pt idx="4684">
                  <c:v>1184.2457764969754</c:v>
                </c:pt>
                <c:pt idx="4685">
                  <c:v>2706.8513560664524</c:v>
                </c:pt>
                <c:pt idx="4686">
                  <c:v>1184.2457764969754</c:v>
                </c:pt>
                <c:pt idx="4687">
                  <c:v>1184.2457764969754</c:v>
                </c:pt>
                <c:pt idx="4688">
                  <c:v>1184.2457764969754</c:v>
                </c:pt>
                <c:pt idx="4689">
                  <c:v>1184.2457764969754</c:v>
                </c:pt>
                <c:pt idx="4690">
                  <c:v>4060.2770340996781</c:v>
                </c:pt>
                <c:pt idx="4691">
                  <c:v>1184.2457764969754</c:v>
                </c:pt>
                <c:pt idx="4692">
                  <c:v>1184.2457764969754</c:v>
                </c:pt>
                <c:pt idx="4693">
                  <c:v>1184.2457764969754</c:v>
                </c:pt>
                <c:pt idx="4694">
                  <c:v>1184.2457764969754</c:v>
                </c:pt>
                <c:pt idx="4695">
                  <c:v>-338.35641950830654</c:v>
                </c:pt>
                <c:pt idx="4696">
                  <c:v>2706.8513560664524</c:v>
                </c:pt>
                <c:pt idx="4697">
                  <c:v>1184.2457764969754</c:v>
                </c:pt>
                <c:pt idx="4698">
                  <c:v>1184.2457764969754</c:v>
                </c:pt>
                <c:pt idx="4699">
                  <c:v>1184.2457764969754</c:v>
                </c:pt>
                <c:pt idx="4700">
                  <c:v>1184.2457764969754</c:v>
                </c:pt>
                <c:pt idx="4701">
                  <c:v>1184.2457764969754</c:v>
                </c:pt>
                <c:pt idx="4702">
                  <c:v>-1860.9603072956861</c:v>
                </c:pt>
                <c:pt idx="4703">
                  <c:v>-338.35641950830654</c:v>
                </c:pt>
                <c:pt idx="4704">
                  <c:v>-338.35641950830654</c:v>
                </c:pt>
                <c:pt idx="4705">
                  <c:v>1184.2457764969754</c:v>
                </c:pt>
                <c:pt idx="4706">
                  <c:v>1184.2457764969754</c:v>
                </c:pt>
                <c:pt idx="4707">
                  <c:v>-338.35641950830654</c:v>
                </c:pt>
                <c:pt idx="4708">
                  <c:v>1184.2457764969754</c:v>
                </c:pt>
                <c:pt idx="4709">
                  <c:v>1184.2457764969754</c:v>
                </c:pt>
                <c:pt idx="4710">
                  <c:v>1184.2457764969754</c:v>
                </c:pt>
                <c:pt idx="4711">
                  <c:v>1184.2457764969754</c:v>
                </c:pt>
                <c:pt idx="4712">
                  <c:v>1184.2457764969754</c:v>
                </c:pt>
                <c:pt idx="4713">
                  <c:v>1184.2457764969754</c:v>
                </c:pt>
                <c:pt idx="4714">
                  <c:v>1184.2457764969754</c:v>
                </c:pt>
                <c:pt idx="4715">
                  <c:v>1184.2457764969754</c:v>
                </c:pt>
                <c:pt idx="4716">
                  <c:v>1184.2457764969754</c:v>
                </c:pt>
                <c:pt idx="4717">
                  <c:v>-338.35641950830654</c:v>
                </c:pt>
                <c:pt idx="4718">
                  <c:v>1184.2457764969754</c:v>
                </c:pt>
                <c:pt idx="4719">
                  <c:v>1184.2457764969754</c:v>
                </c:pt>
                <c:pt idx="4720">
                  <c:v>1184.2457764969754</c:v>
                </c:pt>
                <c:pt idx="4721">
                  <c:v>1184.2457764969754</c:v>
                </c:pt>
                <c:pt idx="4722">
                  <c:v>1184.2457764969754</c:v>
                </c:pt>
                <c:pt idx="4723">
                  <c:v>1184.2457764969754</c:v>
                </c:pt>
                <c:pt idx="4724">
                  <c:v>2706.8513560664524</c:v>
                </c:pt>
                <c:pt idx="4725">
                  <c:v>1184.2457764969754</c:v>
                </c:pt>
                <c:pt idx="4726">
                  <c:v>1184.2457764969754</c:v>
                </c:pt>
                <c:pt idx="4727">
                  <c:v>1184.2457764969754</c:v>
                </c:pt>
                <c:pt idx="4728">
                  <c:v>1184.2457764969754</c:v>
                </c:pt>
                <c:pt idx="4729">
                  <c:v>1184.2457764969754</c:v>
                </c:pt>
                <c:pt idx="4730">
                  <c:v>1184.2457764969754</c:v>
                </c:pt>
                <c:pt idx="4731">
                  <c:v>1184.2457764969754</c:v>
                </c:pt>
                <c:pt idx="4732">
                  <c:v>1184.2457764969754</c:v>
                </c:pt>
                <c:pt idx="4733">
                  <c:v>1184.2457764969754</c:v>
                </c:pt>
                <c:pt idx="4734">
                  <c:v>1184.2457764969754</c:v>
                </c:pt>
                <c:pt idx="4735">
                  <c:v>1184.2457764969754</c:v>
                </c:pt>
                <c:pt idx="4736">
                  <c:v>1184.2457764969754</c:v>
                </c:pt>
                <c:pt idx="4737">
                  <c:v>1184.2457764969754</c:v>
                </c:pt>
                <c:pt idx="4738">
                  <c:v>1184.2457764969754</c:v>
                </c:pt>
                <c:pt idx="4739">
                  <c:v>1184.2457764969754</c:v>
                </c:pt>
                <c:pt idx="4740">
                  <c:v>1184.2457764969754</c:v>
                </c:pt>
                <c:pt idx="4741">
                  <c:v>1184.2457764969754</c:v>
                </c:pt>
                <c:pt idx="4742">
                  <c:v>-338.35641950830654</c:v>
                </c:pt>
                <c:pt idx="4743">
                  <c:v>1184.2457764969754</c:v>
                </c:pt>
                <c:pt idx="4744">
                  <c:v>2706.8513560664524</c:v>
                </c:pt>
                <c:pt idx="4745">
                  <c:v>1184.2457764969754</c:v>
                </c:pt>
                <c:pt idx="4746">
                  <c:v>1184.2457764969754</c:v>
                </c:pt>
                <c:pt idx="4747">
                  <c:v>1184.2457764969754</c:v>
                </c:pt>
                <c:pt idx="4748">
                  <c:v>-338.35641950830654</c:v>
                </c:pt>
                <c:pt idx="4749">
                  <c:v>1184.2457764969754</c:v>
                </c:pt>
                <c:pt idx="4750">
                  <c:v>1184.2457764969754</c:v>
                </c:pt>
                <c:pt idx="4751">
                  <c:v>1184.2457764969754</c:v>
                </c:pt>
                <c:pt idx="4752">
                  <c:v>1184.2457764969754</c:v>
                </c:pt>
                <c:pt idx="4753">
                  <c:v>1184.2457764969754</c:v>
                </c:pt>
                <c:pt idx="4754">
                  <c:v>1184.2457764969754</c:v>
                </c:pt>
                <c:pt idx="4755">
                  <c:v>1184.2457764969754</c:v>
                </c:pt>
                <c:pt idx="4756">
                  <c:v>1184.2457764969754</c:v>
                </c:pt>
                <c:pt idx="4757">
                  <c:v>1184.2457764969754</c:v>
                </c:pt>
                <c:pt idx="4758">
                  <c:v>1184.2457764969754</c:v>
                </c:pt>
                <c:pt idx="4759">
                  <c:v>1184.2457764969754</c:v>
                </c:pt>
                <c:pt idx="4760">
                  <c:v>1184.2457764969754</c:v>
                </c:pt>
                <c:pt idx="4761">
                  <c:v>1184.2457764969754</c:v>
                </c:pt>
                <c:pt idx="4762">
                  <c:v>1184.2457764969754</c:v>
                </c:pt>
                <c:pt idx="4763">
                  <c:v>1184.2457764969754</c:v>
                </c:pt>
                <c:pt idx="4764">
                  <c:v>1184.2457764969754</c:v>
                </c:pt>
                <c:pt idx="4765">
                  <c:v>1184.2457764969754</c:v>
                </c:pt>
                <c:pt idx="4766">
                  <c:v>1184.2457764969754</c:v>
                </c:pt>
                <c:pt idx="4767">
                  <c:v>1184.2457764969754</c:v>
                </c:pt>
                <c:pt idx="4768">
                  <c:v>1184.2457764969754</c:v>
                </c:pt>
                <c:pt idx="4769">
                  <c:v>1184.2457764969754</c:v>
                </c:pt>
                <c:pt idx="4770">
                  <c:v>-338.35641950830654</c:v>
                </c:pt>
                <c:pt idx="4771">
                  <c:v>1184.2457764969754</c:v>
                </c:pt>
                <c:pt idx="4772">
                  <c:v>1184.2457764969754</c:v>
                </c:pt>
                <c:pt idx="4773">
                  <c:v>2706.8513560664524</c:v>
                </c:pt>
                <c:pt idx="4774">
                  <c:v>1184.2457764969754</c:v>
                </c:pt>
                <c:pt idx="4775">
                  <c:v>1184.2457764969754</c:v>
                </c:pt>
                <c:pt idx="4776">
                  <c:v>2706.8513560664524</c:v>
                </c:pt>
                <c:pt idx="4777">
                  <c:v>1184.2457764969754</c:v>
                </c:pt>
                <c:pt idx="4778">
                  <c:v>-338.35641950830654</c:v>
                </c:pt>
                <c:pt idx="4779">
                  <c:v>1184.2457764969754</c:v>
                </c:pt>
                <c:pt idx="4780">
                  <c:v>1184.2457764969754</c:v>
                </c:pt>
                <c:pt idx="4781">
                  <c:v>1184.2457764969754</c:v>
                </c:pt>
                <c:pt idx="4782">
                  <c:v>1184.2457764969754</c:v>
                </c:pt>
                <c:pt idx="4783">
                  <c:v>4060.2770340996781</c:v>
                </c:pt>
                <c:pt idx="4784">
                  <c:v>1184.2457764969754</c:v>
                </c:pt>
                <c:pt idx="4785">
                  <c:v>1184.2457764969754</c:v>
                </c:pt>
                <c:pt idx="4786">
                  <c:v>1184.2457764969754</c:v>
                </c:pt>
                <c:pt idx="4787">
                  <c:v>2706.8513560664524</c:v>
                </c:pt>
                <c:pt idx="4788">
                  <c:v>-338.35641950830654</c:v>
                </c:pt>
                <c:pt idx="4789">
                  <c:v>1184.2457764969754</c:v>
                </c:pt>
                <c:pt idx="4790">
                  <c:v>2706.8513560664524</c:v>
                </c:pt>
                <c:pt idx="4791">
                  <c:v>1184.2457764969754</c:v>
                </c:pt>
                <c:pt idx="4792">
                  <c:v>1184.2457764969754</c:v>
                </c:pt>
                <c:pt idx="4793">
                  <c:v>1184.2457764969754</c:v>
                </c:pt>
                <c:pt idx="4794">
                  <c:v>-338.35641950830654</c:v>
                </c:pt>
                <c:pt idx="4795">
                  <c:v>1184.2457764969754</c:v>
                </c:pt>
                <c:pt idx="4796">
                  <c:v>1184.2457764969754</c:v>
                </c:pt>
                <c:pt idx="4797">
                  <c:v>1184.2457764969754</c:v>
                </c:pt>
                <c:pt idx="4798">
                  <c:v>1184.2457764969754</c:v>
                </c:pt>
                <c:pt idx="4799">
                  <c:v>-338.35641950830654</c:v>
                </c:pt>
                <c:pt idx="4800">
                  <c:v>2706.8513560664524</c:v>
                </c:pt>
                <c:pt idx="4801">
                  <c:v>-338.35641950830654</c:v>
                </c:pt>
                <c:pt idx="4802">
                  <c:v>1184.2457764969754</c:v>
                </c:pt>
                <c:pt idx="4803">
                  <c:v>-338.35641950830654</c:v>
                </c:pt>
                <c:pt idx="4804">
                  <c:v>1184.2457764969754</c:v>
                </c:pt>
                <c:pt idx="4805">
                  <c:v>-338.35641950830654</c:v>
                </c:pt>
                <c:pt idx="4806">
                  <c:v>1184.2457764969754</c:v>
                </c:pt>
                <c:pt idx="4807">
                  <c:v>1184.2457764969754</c:v>
                </c:pt>
                <c:pt idx="4808">
                  <c:v>1184.2457764969754</c:v>
                </c:pt>
                <c:pt idx="4809">
                  <c:v>1184.2457764969754</c:v>
                </c:pt>
                <c:pt idx="4810">
                  <c:v>1184.2457764969754</c:v>
                </c:pt>
                <c:pt idx="4811">
                  <c:v>-338.35641950830654</c:v>
                </c:pt>
                <c:pt idx="4812">
                  <c:v>1184.2457764969754</c:v>
                </c:pt>
                <c:pt idx="4813">
                  <c:v>1184.2457764969754</c:v>
                </c:pt>
                <c:pt idx="4814">
                  <c:v>1184.2457764969754</c:v>
                </c:pt>
                <c:pt idx="4815">
                  <c:v>1184.2457764969754</c:v>
                </c:pt>
                <c:pt idx="4816">
                  <c:v>2706.8513560664524</c:v>
                </c:pt>
                <c:pt idx="4817">
                  <c:v>1184.2457764969754</c:v>
                </c:pt>
                <c:pt idx="4818">
                  <c:v>1184.2457764969754</c:v>
                </c:pt>
                <c:pt idx="4819">
                  <c:v>-338.35641950830654</c:v>
                </c:pt>
                <c:pt idx="4820">
                  <c:v>4060.2770340996781</c:v>
                </c:pt>
                <c:pt idx="4821">
                  <c:v>-338.35641950830654</c:v>
                </c:pt>
                <c:pt idx="4822">
                  <c:v>-338.35641950830654</c:v>
                </c:pt>
                <c:pt idx="4823">
                  <c:v>1184.2457764969754</c:v>
                </c:pt>
                <c:pt idx="4824">
                  <c:v>1184.2457764969754</c:v>
                </c:pt>
                <c:pt idx="4825">
                  <c:v>1184.2457764969754</c:v>
                </c:pt>
                <c:pt idx="4826">
                  <c:v>1184.2457764969754</c:v>
                </c:pt>
                <c:pt idx="4827">
                  <c:v>1184.2457764969754</c:v>
                </c:pt>
                <c:pt idx="4828">
                  <c:v>2706.8513560664524</c:v>
                </c:pt>
                <c:pt idx="4829">
                  <c:v>1184.2457764969754</c:v>
                </c:pt>
                <c:pt idx="4830">
                  <c:v>-338.35641950830654</c:v>
                </c:pt>
                <c:pt idx="4831">
                  <c:v>1184.2457764969754</c:v>
                </c:pt>
                <c:pt idx="4832">
                  <c:v>1184.2457764969754</c:v>
                </c:pt>
                <c:pt idx="4833">
                  <c:v>2706.8513560664524</c:v>
                </c:pt>
                <c:pt idx="4834">
                  <c:v>1184.2457764969754</c:v>
                </c:pt>
                <c:pt idx="4835">
                  <c:v>1184.2457764969754</c:v>
                </c:pt>
                <c:pt idx="4836">
                  <c:v>1184.2457764969754</c:v>
                </c:pt>
                <c:pt idx="4837">
                  <c:v>1184.2457764969754</c:v>
                </c:pt>
                <c:pt idx="4838">
                  <c:v>-338.35641950830654</c:v>
                </c:pt>
                <c:pt idx="4839">
                  <c:v>1184.2457764969754</c:v>
                </c:pt>
                <c:pt idx="4840">
                  <c:v>1184.2457764969754</c:v>
                </c:pt>
                <c:pt idx="4841">
                  <c:v>1184.2457764969754</c:v>
                </c:pt>
                <c:pt idx="4842">
                  <c:v>1184.2457764969754</c:v>
                </c:pt>
                <c:pt idx="4843">
                  <c:v>-338.35641950830654</c:v>
                </c:pt>
                <c:pt idx="4844">
                  <c:v>1184.2457764969754</c:v>
                </c:pt>
                <c:pt idx="4845">
                  <c:v>1184.2457764969754</c:v>
                </c:pt>
                <c:pt idx="4846">
                  <c:v>1184.2457764969754</c:v>
                </c:pt>
                <c:pt idx="4847">
                  <c:v>1184.2457764969754</c:v>
                </c:pt>
                <c:pt idx="4848">
                  <c:v>1184.2457764969754</c:v>
                </c:pt>
                <c:pt idx="4849">
                  <c:v>1184.2457764969754</c:v>
                </c:pt>
                <c:pt idx="4850">
                  <c:v>-338.35641950830654</c:v>
                </c:pt>
                <c:pt idx="4851">
                  <c:v>2706.8513560664524</c:v>
                </c:pt>
                <c:pt idx="4852">
                  <c:v>2706.8513560664524</c:v>
                </c:pt>
                <c:pt idx="4853">
                  <c:v>-338.35641950830654</c:v>
                </c:pt>
                <c:pt idx="4854">
                  <c:v>1184.2457764969754</c:v>
                </c:pt>
                <c:pt idx="4855">
                  <c:v>-338.35641950830654</c:v>
                </c:pt>
                <c:pt idx="4856">
                  <c:v>1184.2457764969754</c:v>
                </c:pt>
                <c:pt idx="4857">
                  <c:v>1184.2457764969754</c:v>
                </c:pt>
                <c:pt idx="4858">
                  <c:v>-338.35641950830654</c:v>
                </c:pt>
                <c:pt idx="4859">
                  <c:v>1184.2457764969754</c:v>
                </c:pt>
                <c:pt idx="4860">
                  <c:v>-338.35641950830654</c:v>
                </c:pt>
                <c:pt idx="4861">
                  <c:v>-338.35641950830654</c:v>
                </c:pt>
                <c:pt idx="4862">
                  <c:v>1184.2457764969754</c:v>
                </c:pt>
                <c:pt idx="4863">
                  <c:v>-338.35641950830654</c:v>
                </c:pt>
                <c:pt idx="4864">
                  <c:v>1184.2457764969754</c:v>
                </c:pt>
                <c:pt idx="4865">
                  <c:v>1184.2457764969754</c:v>
                </c:pt>
                <c:pt idx="4866">
                  <c:v>-338.35641950830654</c:v>
                </c:pt>
                <c:pt idx="4867">
                  <c:v>1184.2457764969754</c:v>
                </c:pt>
                <c:pt idx="4868">
                  <c:v>1184.2457764969754</c:v>
                </c:pt>
                <c:pt idx="4869">
                  <c:v>1184.2457764969754</c:v>
                </c:pt>
                <c:pt idx="4870">
                  <c:v>-338.35641950830654</c:v>
                </c:pt>
                <c:pt idx="4871">
                  <c:v>2706.8513560664524</c:v>
                </c:pt>
                <c:pt idx="4872">
                  <c:v>1184.2457764969754</c:v>
                </c:pt>
                <c:pt idx="4873">
                  <c:v>1184.2457764969754</c:v>
                </c:pt>
                <c:pt idx="4874">
                  <c:v>1184.2457764969754</c:v>
                </c:pt>
                <c:pt idx="4875">
                  <c:v>1184.2457764969754</c:v>
                </c:pt>
                <c:pt idx="4876">
                  <c:v>1184.2457764969754</c:v>
                </c:pt>
                <c:pt idx="4877">
                  <c:v>-338.35641950830654</c:v>
                </c:pt>
                <c:pt idx="4878">
                  <c:v>-338.35641950830654</c:v>
                </c:pt>
                <c:pt idx="4879">
                  <c:v>-338.35641950830654</c:v>
                </c:pt>
                <c:pt idx="4880">
                  <c:v>1184.2457764969754</c:v>
                </c:pt>
                <c:pt idx="4881">
                  <c:v>1184.2457764969754</c:v>
                </c:pt>
                <c:pt idx="4882">
                  <c:v>1184.2457764969754</c:v>
                </c:pt>
                <c:pt idx="4883">
                  <c:v>1184.2457764969754</c:v>
                </c:pt>
                <c:pt idx="4884">
                  <c:v>-338.35641950830654</c:v>
                </c:pt>
                <c:pt idx="4885">
                  <c:v>1184.2457764969754</c:v>
                </c:pt>
                <c:pt idx="4886">
                  <c:v>-338.35641950830654</c:v>
                </c:pt>
                <c:pt idx="4887">
                  <c:v>-338.35641950830654</c:v>
                </c:pt>
                <c:pt idx="4888">
                  <c:v>-338.35641950830654</c:v>
                </c:pt>
                <c:pt idx="4889">
                  <c:v>1184.2457764969754</c:v>
                </c:pt>
                <c:pt idx="4890">
                  <c:v>-338.35641950830654</c:v>
                </c:pt>
                <c:pt idx="4891">
                  <c:v>-338.35641950830654</c:v>
                </c:pt>
                <c:pt idx="4892">
                  <c:v>2706.8513560664524</c:v>
                </c:pt>
                <c:pt idx="4893">
                  <c:v>-338.35641950830654</c:v>
                </c:pt>
                <c:pt idx="4894">
                  <c:v>1184.2457764969754</c:v>
                </c:pt>
                <c:pt idx="4895">
                  <c:v>1184.2457764969754</c:v>
                </c:pt>
                <c:pt idx="4896">
                  <c:v>1184.2457764969754</c:v>
                </c:pt>
                <c:pt idx="4897">
                  <c:v>-338.35641950830654</c:v>
                </c:pt>
                <c:pt idx="4898">
                  <c:v>1184.2457764969754</c:v>
                </c:pt>
                <c:pt idx="4899">
                  <c:v>1184.2457764969754</c:v>
                </c:pt>
                <c:pt idx="4900">
                  <c:v>1184.2457764969754</c:v>
                </c:pt>
                <c:pt idx="4901">
                  <c:v>4060.2770340996781</c:v>
                </c:pt>
                <c:pt idx="4902">
                  <c:v>-338.35641950830654</c:v>
                </c:pt>
                <c:pt idx="4903">
                  <c:v>1184.2457764969754</c:v>
                </c:pt>
                <c:pt idx="4904">
                  <c:v>1184.2457764969754</c:v>
                </c:pt>
                <c:pt idx="4905">
                  <c:v>-338.35641950830654</c:v>
                </c:pt>
                <c:pt idx="4906">
                  <c:v>1184.2457764969754</c:v>
                </c:pt>
                <c:pt idx="4907">
                  <c:v>1184.2457764969754</c:v>
                </c:pt>
                <c:pt idx="4908">
                  <c:v>1184.2457764969754</c:v>
                </c:pt>
                <c:pt idx="4909">
                  <c:v>1184.2457764969754</c:v>
                </c:pt>
                <c:pt idx="4910">
                  <c:v>1184.2457764969754</c:v>
                </c:pt>
                <c:pt idx="4911">
                  <c:v>1184.2457764969754</c:v>
                </c:pt>
                <c:pt idx="4912">
                  <c:v>1184.2457764969754</c:v>
                </c:pt>
                <c:pt idx="4913">
                  <c:v>-338.35641950830654</c:v>
                </c:pt>
                <c:pt idx="4914">
                  <c:v>1184.2457764969754</c:v>
                </c:pt>
                <c:pt idx="4915">
                  <c:v>1184.2457764969754</c:v>
                </c:pt>
                <c:pt idx="4916">
                  <c:v>2706.8513560664524</c:v>
                </c:pt>
                <c:pt idx="4917">
                  <c:v>1184.2457764969754</c:v>
                </c:pt>
                <c:pt idx="4918">
                  <c:v>-338.35641950830654</c:v>
                </c:pt>
                <c:pt idx="4919">
                  <c:v>-338.35641950830654</c:v>
                </c:pt>
                <c:pt idx="4920">
                  <c:v>2706.8513560664524</c:v>
                </c:pt>
                <c:pt idx="4921">
                  <c:v>1184.2457764969754</c:v>
                </c:pt>
                <c:pt idx="4922">
                  <c:v>2706.8513560664524</c:v>
                </c:pt>
                <c:pt idx="4923">
                  <c:v>-1860.9603072956861</c:v>
                </c:pt>
                <c:pt idx="4924">
                  <c:v>-338.35641950830654</c:v>
                </c:pt>
                <c:pt idx="4925">
                  <c:v>2706.8513560664524</c:v>
                </c:pt>
                <c:pt idx="4926">
                  <c:v>1184.2457764969754</c:v>
                </c:pt>
                <c:pt idx="4927">
                  <c:v>1184.2457764969754</c:v>
                </c:pt>
                <c:pt idx="4928">
                  <c:v>-338.35641950830654</c:v>
                </c:pt>
                <c:pt idx="4929">
                  <c:v>-1860.9603072956861</c:v>
                </c:pt>
                <c:pt idx="4930">
                  <c:v>1184.2457764969754</c:v>
                </c:pt>
                <c:pt idx="4931">
                  <c:v>-338.35641950830654</c:v>
                </c:pt>
                <c:pt idx="4932">
                  <c:v>1184.2457764969754</c:v>
                </c:pt>
                <c:pt idx="4933">
                  <c:v>1184.2457764969754</c:v>
                </c:pt>
                <c:pt idx="4934">
                  <c:v>1184.2457764969754</c:v>
                </c:pt>
                <c:pt idx="4935">
                  <c:v>-338.35641950830654</c:v>
                </c:pt>
                <c:pt idx="4936">
                  <c:v>1184.2457764969754</c:v>
                </c:pt>
                <c:pt idx="4937">
                  <c:v>1184.2457764969754</c:v>
                </c:pt>
                <c:pt idx="4938">
                  <c:v>1184.2457764969754</c:v>
                </c:pt>
                <c:pt idx="4939">
                  <c:v>1184.2457764969754</c:v>
                </c:pt>
                <c:pt idx="4940">
                  <c:v>1184.2457764969754</c:v>
                </c:pt>
                <c:pt idx="4941">
                  <c:v>1184.2457764969754</c:v>
                </c:pt>
                <c:pt idx="4942">
                  <c:v>1184.2457764969754</c:v>
                </c:pt>
                <c:pt idx="4943">
                  <c:v>1184.2457764969754</c:v>
                </c:pt>
                <c:pt idx="4944">
                  <c:v>1184.2457764969754</c:v>
                </c:pt>
                <c:pt idx="4945">
                  <c:v>-338.35641950830654</c:v>
                </c:pt>
                <c:pt idx="4946">
                  <c:v>1184.2457764969754</c:v>
                </c:pt>
                <c:pt idx="4947">
                  <c:v>1184.2457764969754</c:v>
                </c:pt>
                <c:pt idx="4948">
                  <c:v>-338.35641950830654</c:v>
                </c:pt>
                <c:pt idx="4949">
                  <c:v>1184.2457764969754</c:v>
                </c:pt>
                <c:pt idx="4950">
                  <c:v>-338.35641950830654</c:v>
                </c:pt>
                <c:pt idx="4951">
                  <c:v>1184.2457764969754</c:v>
                </c:pt>
                <c:pt idx="4952">
                  <c:v>1184.2457764969754</c:v>
                </c:pt>
                <c:pt idx="4953">
                  <c:v>1184.2457764969754</c:v>
                </c:pt>
                <c:pt idx="4954">
                  <c:v>1184.2457764969754</c:v>
                </c:pt>
                <c:pt idx="4955">
                  <c:v>1184.2457764969754</c:v>
                </c:pt>
                <c:pt idx="4956">
                  <c:v>1184.2457764969754</c:v>
                </c:pt>
                <c:pt idx="4957">
                  <c:v>1184.2457764969754</c:v>
                </c:pt>
                <c:pt idx="4958">
                  <c:v>1184.2457764969754</c:v>
                </c:pt>
                <c:pt idx="4959">
                  <c:v>1184.2457764969754</c:v>
                </c:pt>
                <c:pt idx="4960">
                  <c:v>1184.2457764969754</c:v>
                </c:pt>
                <c:pt idx="4961">
                  <c:v>-338.35641950830654</c:v>
                </c:pt>
                <c:pt idx="4962">
                  <c:v>-338.35641950830654</c:v>
                </c:pt>
                <c:pt idx="4963">
                  <c:v>1184.2457764969754</c:v>
                </c:pt>
                <c:pt idx="4964">
                  <c:v>1184.2457764969754</c:v>
                </c:pt>
                <c:pt idx="4965">
                  <c:v>-338.35641950830654</c:v>
                </c:pt>
                <c:pt idx="4966">
                  <c:v>-1860.9603072956861</c:v>
                </c:pt>
                <c:pt idx="4967">
                  <c:v>1184.2457764969754</c:v>
                </c:pt>
                <c:pt idx="4968">
                  <c:v>1184.2457764969754</c:v>
                </c:pt>
                <c:pt idx="4969">
                  <c:v>1184.2457764969754</c:v>
                </c:pt>
                <c:pt idx="4970">
                  <c:v>1184.2457764969754</c:v>
                </c:pt>
                <c:pt idx="4971">
                  <c:v>-338.35641950830654</c:v>
                </c:pt>
                <c:pt idx="4972">
                  <c:v>-338.35641950830654</c:v>
                </c:pt>
                <c:pt idx="4973">
                  <c:v>-338.35641950830654</c:v>
                </c:pt>
                <c:pt idx="4974">
                  <c:v>1184.2457764969754</c:v>
                </c:pt>
                <c:pt idx="4975">
                  <c:v>-338.35641950830654</c:v>
                </c:pt>
                <c:pt idx="4976">
                  <c:v>1184.2457764969754</c:v>
                </c:pt>
                <c:pt idx="4977">
                  <c:v>1184.2457764969754</c:v>
                </c:pt>
                <c:pt idx="4978">
                  <c:v>1184.2457764969754</c:v>
                </c:pt>
                <c:pt idx="4979">
                  <c:v>1184.2457764969754</c:v>
                </c:pt>
                <c:pt idx="4980">
                  <c:v>1184.2457764969754</c:v>
                </c:pt>
                <c:pt idx="4981">
                  <c:v>1184.2457764969754</c:v>
                </c:pt>
                <c:pt idx="4982">
                  <c:v>1184.2457764969754</c:v>
                </c:pt>
                <c:pt idx="4983">
                  <c:v>-338.35641950830654</c:v>
                </c:pt>
                <c:pt idx="4984">
                  <c:v>1184.2457764969754</c:v>
                </c:pt>
                <c:pt idx="4985">
                  <c:v>-338.35641950830654</c:v>
                </c:pt>
                <c:pt idx="4986">
                  <c:v>-338.35641950830654</c:v>
                </c:pt>
                <c:pt idx="4987">
                  <c:v>1184.2457764969754</c:v>
                </c:pt>
                <c:pt idx="4988">
                  <c:v>-1860.9603072956861</c:v>
                </c:pt>
                <c:pt idx="4989">
                  <c:v>-338.35641950830654</c:v>
                </c:pt>
                <c:pt idx="4990">
                  <c:v>1184.2457764969754</c:v>
                </c:pt>
                <c:pt idx="4991">
                  <c:v>1184.2457764969754</c:v>
                </c:pt>
                <c:pt idx="4992">
                  <c:v>1184.2457764969754</c:v>
                </c:pt>
                <c:pt idx="4993">
                  <c:v>1184.2457764969754</c:v>
                </c:pt>
                <c:pt idx="4994">
                  <c:v>1184.2457764969754</c:v>
                </c:pt>
                <c:pt idx="4995">
                  <c:v>-338.35641950830654</c:v>
                </c:pt>
                <c:pt idx="4996">
                  <c:v>-338.35641950830654</c:v>
                </c:pt>
                <c:pt idx="4997">
                  <c:v>1184.2457764969754</c:v>
                </c:pt>
                <c:pt idx="4998">
                  <c:v>-338.35641950830654</c:v>
                </c:pt>
                <c:pt idx="4999">
                  <c:v>1184.2457764969754</c:v>
                </c:pt>
                <c:pt idx="5000">
                  <c:v>-1860.9603072956861</c:v>
                </c:pt>
                <c:pt idx="5001">
                  <c:v>-338.35641950830654</c:v>
                </c:pt>
                <c:pt idx="5002">
                  <c:v>-338.35641950830654</c:v>
                </c:pt>
                <c:pt idx="5003">
                  <c:v>1184.2457764969754</c:v>
                </c:pt>
                <c:pt idx="5004">
                  <c:v>1184.2457764969754</c:v>
                </c:pt>
                <c:pt idx="5005">
                  <c:v>1184.2457764969754</c:v>
                </c:pt>
                <c:pt idx="5006">
                  <c:v>1184.2457764969754</c:v>
                </c:pt>
                <c:pt idx="5007">
                  <c:v>1184.2457764969754</c:v>
                </c:pt>
                <c:pt idx="5008">
                  <c:v>2706.8513560664524</c:v>
                </c:pt>
                <c:pt idx="5009">
                  <c:v>-338.35641950830654</c:v>
                </c:pt>
                <c:pt idx="5010">
                  <c:v>1184.2457764969754</c:v>
                </c:pt>
                <c:pt idx="5011">
                  <c:v>1184.2457764969754</c:v>
                </c:pt>
                <c:pt idx="5012">
                  <c:v>2706.8513560664524</c:v>
                </c:pt>
                <c:pt idx="5013">
                  <c:v>-338.35641950830654</c:v>
                </c:pt>
                <c:pt idx="5014">
                  <c:v>2706.8513560664524</c:v>
                </c:pt>
                <c:pt idx="5015">
                  <c:v>1184.2457764969754</c:v>
                </c:pt>
                <c:pt idx="5016">
                  <c:v>1184.2457764969754</c:v>
                </c:pt>
                <c:pt idx="5017">
                  <c:v>1184.2457764969754</c:v>
                </c:pt>
                <c:pt idx="5018">
                  <c:v>1184.2457764969754</c:v>
                </c:pt>
                <c:pt idx="5019">
                  <c:v>1184.2457764969754</c:v>
                </c:pt>
                <c:pt idx="5020">
                  <c:v>-338.35641950830654</c:v>
                </c:pt>
                <c:pt idx="5021">
                  <c:v>1184.2457764969754</c:v>
                </c:pt>
                <c:pt idx="5022">
                  <c:v>1184.2457764969754</c:v>
                </c:pt>
                <c:pt idx="5023">
                  <c:v>1184.2457764969754</c:v>
                </c:pt>
                <c:pt idx="5024">
                  <c:v>1184.2457764969754</c:v>
                </c:pt>
                <c:pt idx="5025">
                  <c:v>-338.35641950830654</c:v>
                </c:pt>
                <c:pt idx="5026">
                  <c:v>1184.2457764969754</c:v>
                </c:pt>
                <c:pt idx="5027">
                  <c:v>1184.2457764969754</c:v>
                </c:pt>
                <c:pt idx="5028">
                  <c:v>1184.2457764969754</c:v>
                </c:pt>
                <c:pt idx="5029">
                  <c:v>1184.2457764969754</c:v>
                </c:pt>
                <c:pt idx="5030">
                  <c:v>1184.2457764969754</c:v>
                </c:pt>
                <c:pt idx="5031">
                  <c:v>-338.35641950830654</c:v>
                </c:pt>
                <c:pt idx="5032">
                  <c:v>1184.2457764969754</c:v>
                </c:pt>
                <c:pt idx="5033">
                  <c:v>-338.35641950830654</c:v>
                </c:pt>
                <c:pt idx="5034">
                  <c:v>1184.2457764969754</c:v>
                </c:pt>
                <c:pt idx="5035">
                  <c:v>1184.2457764969754</c:v>
                </c:pt>
                <c:pt idx="5036">
                  <c:v>-338.35641950830654</c:v>
                </c:pt>
                <c:pt idx="5037">
                  <c:v>1184.2457764969754</c:v>
                </c:pt>
                <c:pt idx="5038">
                  <c:v>1184.2457764969754</c:v>
                </c:pt>
                <c:pt idx="5039">
                  <c:v>1184.2457764969754</c:v>
                </c:pt>
                <c:pt idx="5040">
                  <c:v>1184.2457764969754</c:v>
                </c:pt>
                <c:pt idx="5041">
                  <c:v>1184.2457764969754</c:v>
                </c:pt>
                <c:pt idx="5042">
                  <c:v>1184.2457764969754</c:v>
                </c:pt>
                <c:pt idx="5043">
                  <c:v>-338.35641950830654</c:v>
                </c:pt>
                <c:pt idx="5044">
                  <c:v>-338.35641950830654</c:v>
                </c:pt>
                <c:pt idx="5045">
                  <c:v>1184.2457764969754</c:v>
                </c:pt>
                <c:pt idx="5046">
                  <c:v>1184.2457764969754</c:v>
                </c:pt>
                <c:pt idx="5047">
                  <c:v>1184.2457764969754</c:v>
                </c:pt>
                <c:pt idx="5048">
                  <c:v>-338.35641950830654</c:v>
                </c:pt>
                <c:pt idx="5049">
                  <c:v>1184.2457764969754</c:v>
                </c:pt>
                <c:pt idx="5050">
                  <c:v>-338.35641950830654</c:v>
                </c:pt>
                <c:pt idx="5051">
                  <c:v>1184.2457764969754</c:v>
                </c:pt>
                <c:pt idx="5052">
                  <c:v>1184.2457764969754</c:v>
                </c:pt>
                <c:pt idx="5053">
                  <c:v>2706.8513560664524</c:v>
                </c:pt>
                <c:pt idx="5054">
                  <c:v>1184.2457764969754</c:v>
                </c:pt>
                <c:pt idx="5055">
                  <c:v>1184.2457764969754</c:v>
                </c:pt>
                <c:pt idx="5056">
                  <c:v>1184.2457764969754</c:v>
                </c:pt>
                <c:pt idx="5057">
                  <c:v>-338.35641950830654</c:v>
                </c:pt>
                <c:pt idx="5058">
                  <c:v>1184.2457764969754</c:v>
                </c:pt>
                <c:pt idx="5059">
                  <c:v>-338.35641950830654</c:v>
                </c:pt>
                <c:pt idx="5060">
                  <c:v>-338.35641950830654</c:v>
                </c:pt>
                <c:pt idx="5061">
                  <c:v>2706.8513560664524</c:v>
                </c:pt>
                <c:pt idx="5062">
                  <c:v>1184.2457764969754</c:v>
                </c:pt>
                <c:pt idx="5063">
                  <c:v>1184.2457764969754</c:v>
                </c:pt>
                <c:pt idx="5064">
                  <c:v>1184.2457764969754</c:v>
                </c:pt>
                <c:pt idx="5065">
                  <c:v>1184.2457764969754</c:v>
                </c:pt>
                <c:pt idx="5066">
                  <c:v>1184.2457764969754</c:v>
                </c:pt>
                <c:pt idx="5067">
                  <c:v>1184.2457764969754</c:v>
                </c:pt>
                <c:pt idx="5068">
                  <c:v>1184.2457764969754</c:v>
                </c:pt>
                <c:pt idx="5069">
                  <c:v>1184.2457764969754</c:v>
                </c:pt>
                <c:pt idx="5070">
                  <c:v>1184.2457764969754</c:v>
                </c:pt>
                <c:pt idx="5071">
                  <c:v>-1860.9603072956861</c:v>
                </c:pt>
                <c:pt idx="5072">
                  <c:v>1184.2457764969754</c:v>
                </c:pt>
                <c:pt idx="5073">
                  <c:v>-338.35641950830654</c:v>
                </c:pt>
                <c:pt idx="5074">
                  <c:v>-338.35641950830654</c:v>
                </c:pt>
                <c:pt idx="5075">
                  <c:v>1184.2457764969754</c:v>
                </c:pt>
                <c:pt idx="5076">
                  <c:v>-338.35641950830654</c:v>
                </c:pt>
                <c:pt idx="5077">
                  <c:v>-338.35641950830654</c:v>
                </c:pt>
                <c:pt idx="5078">
                  <c:v>1184.2457764969754</c:v>
                </c:pt>
                <c:pt idx="5079">
                  <c:v>1184.2457764969754</c:v>
                </c:pt>
                <c:pt idx="5080">
                  <c:v>1184.2457764969754</c:v>
                </c:pt>
                <c:pt idx="5081">
                  <c:v>1184.2457764969754</c:v>
                </c:pt>
                <c:pt idx="5082">
                  <c:v>1184.2457764969754</c:v>
                </c:pt>
                <c:pt idx="5083">
                  <c:v>1184.2457764969754</c:v>
                </c:pt>
                <c:pt idx="5084">
                  <c:v>1184.2457764969754</c:v>
                </c:pt>
                <c:pt idx="5085">
                  <c:v>2706.8513560664524</c:v>
                </c:pt>
                <c:pt idx="5086">
                  <c:v>-338.35641950830654</c:v>
                </c:pt>
                <c:pt idx="5087">
                  <c:v>1184.2457764969754</c:v>
                </c:pt>
                <c:pt idx="5088">
                  <c:v>-338.35641950830654</c:v>
                </c:pt>
                <c:pt idx="5089">
                  <c:v>1184.2457764969754</c:v>
                </c:pt>
                <c:pt idx="5090">
                  <c:v>-338.35641950830654</c:v>
                </c:pt>
                <c:pt idx="5091">
                  <c:v>-338.35641950830654</c:v>
                </c:pt>
                <c:pt idx="5092">
                  <c:v>1184.2457764969754</c:v>
                </c:pt>
                <c:pt idx="5093">
                  <c:v>-338.35641950830654</c:v>
                </c:pt>
                <c:pt idx="5094">
                  <c:v>-1860.9603072956861</c:v>
                </c:pt>
                <c:pt idx="5095">
                  <c:v>1184.2457764969754</c:v>
                </c:pt>
                <c:pt idx="5096">
                  <c:v>1184.2457764969754</c:v>
                </c:pt>
                <c:pt idx="5097">
                  <c:v>1184.2457764969754</c:v>
                </c:pt>
                <c:pt idx="5098">
                  <c:v>-1860.9603072956861</c:v>
                </c:pt>
                <c:pt idx="5099">
                  <c:v>-1860.9603072956861</c:v>
                </c:pt>
                <c:pt idx="5100">
                  <c:v>1184.2457764969754</c:v>
                </c:pt>
                <c:pt idx="5101">
                  <c:v>1184.2457764969754</c:v>
                </c:pt>
                <c:pt idx="5102">
                  <c:v>1184.2457764969754</c:v>
                </c:pt>
                <c:pt idx="5103">
                  <c:v>1184.2457764969754</c:v>
                </c:pt>
                <c:pt idx="5104">
                  <c:v>1184.2457764969754</c:v>
                </c:pt>
                <c:pt idx="5105">
                  <c:v>-338.35641950830654</c:v>
                </c:pt>
                <c:pt idx="5106">
                  <c:v>1184.2457764969754</c:v>
                </c:pt>
                <c:pt idx="5107">
                  <c:v>1184.2457764969754</c:v>
                </c:pt>
                <c:pt idx="5108">
                  <c:v>-338.35641950830654</c:v>
                </c:pt>
                <c:pt idx="5109">
                  <c:v>1184.2457764969754</c:v>
                </c:pt>
                <c:pt idx="5110">
                  <c:v>1184.2457764969754</c:v>
                </c:pt>
                <c:pt idx="5111">
                  <c:v>1184.2457764969754</c:v>
                </c:pt>
                <c:pt idx="5112">
                  <c:v>1184.2457764969754</c:v>
                </c:pt>
                <c:pt idx="5113">
                  <c:v>-338.35641950830654</c:v>
                </c:pt>
                <c:pt idx="5114">
                  <c:v>-338.35641950830654</c:v>
                </c:pt>
                <c:pt idx="5115">
                  <c:v>1184.2457764969754</c:v>
                </c:pt>
                <c:pt idx="5116">
                  <c:v>-338.35641950830654</c:v>
                </c:pt>
                <c:pt idx="5117">
                  <c:v>1184.2457764969754</c:v>
                </c:pt>
                <c:pt idx="5118">
                  <c:v>-338.35641950830654</c:v>
                </c:pt>
                <c:pt idx="5119">
                  <c:v>1184.2457764969754</c:v>
                </c:pt>
                <c:pt idx="5120">
                  <c:v>-338.35641950830654</c:v>
                </c:pt>
                <c:pt idx="5121">
                  <c:v>2706.8513560664524</c:v>
                </c:pt>
                <c:pt idx="5122">
                  <c:v>1184.2457764969754</c:v>
                </c:pt>
                <c:pt idx="5123">
                  <c:v>-338.35641950830654</c:v>
                </c:pt>
                <c:pt idx="5124">
                  <c:v>1184.2457764969754</c:v>
                </c:pt>
                <c:pt idx="5125">
                  <c:v>1184.2457764969754</c:v>
                </c:pt>
                <c:pt idx="5126">
                  <c:v>1184.2457764969754</c:v>
                </c:pt>
                <c:pt idx="5127">
                  <c:v>1184.2457764969754</c:v>
                </c:pt>
                <c:pt idx="5128">
                  <c:v>1184.2457764969754</c:v>
                </c:pt>
                <c:pt idx="5129">
                  <c:v>-1860.9603072956861</c:v>
                </c:pt>
                <c:pt idx="5130">
                  <c:v>1184.2457764969754</c:v>
                </c:pt>
                <c:pt idx="5131">
                  <c:v>-338.35641950830654</c:v>
                </c:pt>
                <c:pt idx="5132">
                  <c:v>-338.35641950830654</c:v>
                </c:pt>
                <c:pt idx="5133">
                  <c:v>-338.35641950830654</c:v>
                </c:pt>
                <c:pt idx="5134">
                  <c:v>1184.2457764969754</c:v>
                </c:pt>
                <c:pt idx="5135">
                  <c:v>1184.2457764969754</c:v>
                </c:pt>
                <c:pt idx="5136">
                  <c:v>-338.35641950830654</c:v>
                </c:pt>
                <c:pt idx="5137">
                  <c:v>-338.35641950830654</c:v>
                </c:pt>
                <c:pt idx="5138">
                  <c:v>-338.35641950830654</c:v>
                </c:pt>
                <c:pt idx="5139">
                  <c:v>1184.2457764969754</c:v>
                </c:pt>
                <c:pt idx="5140">
                  <c:v>1184.2457764969754</c:v>
                </c:pt>
                <c:pt idx="5141">
                  <c:v>1184.2457764969754</c:v>
                </c:pt>
                <c:pt idx="5142">
                  <c:v>1184.2457764969754</c:v>
                </c:pt>
                <c:pt idx="5143">
                  <c:v>-338.35641950830654</c:v>
                </c:pt>
                <c:pt idx="5144">
                  <c:v>-338.35641950830654</c:v>
                </c:pt>
                <c:pt idx="5145">
                  <c:v>1184.2457764969754</c:v>
                </c:pt>
                <c:pt idx="5146">
                  <c:v>-338.35641950830654</c:v>
                </c:pt>
                <c:pt idx="5147">
                  <c:v>1184.2457764969754</c:v>
                </c:pt>
                <c:pt idx="5148">
                  <c:v>1184.2457764969754</c:v>
                </c:pt>
                <c:pt idx="5149">
                  <c:v>1184.2457764969754</c:v>
                </c:pt>
                <c:pt idx="5150">
                  <c:v>1184.2457764969754</c:v>
                </c:pt>
                <c:pt idx="5151">
                  <c:v>1184.2457764969754</c:v>
                </c:pt>
                <c:pt idx="5152">
                  <c:v>1184.2457764969754</c:v>
                </c:pt>
                <c:pt idx="5153">
                  <c:v>-338.35641950830654</c:v>
                </c:pt>
                <c:pt idx="5154">
                  <c:v>-338.35641950830654</c:v>
                </c:pt>
                <c:pt idx="5155">
                  <c:v>-338.35641950830654</c:v>
                </c:pt>
                <c:pt idx="5156">
                  <c:v>-338.35641950830654</c:v>
                </c:pt>
                <c:pt idx="5157">
                  <c:v>2706.8513560664524</c:v>
                </c:pt>
                <c:pt idx="5158">
                  <c:v>2706.8513560664524</c:v>
                </c:pt>
                <c:pt idx="5159">
                  <c:v>1184.2457764969754</c:v>
                </c:pt>
                <c:pt idx="5160">
                  <c:v>1184.2457764969754</c:v>
                </c:pt>
                <c:pt idx="5161">
                  <c:v>1184.2457764969754</c:v>
                </c:pt>
                <c:pt idx="5162">
                  <c:v>1184.2457764969754</c:v>
                </c:pt>
                <c:pt idx="5163">
                  <c:v>1184.2457764969754</c:v>
                </c:pt>
                <c:pt idx="5164">
                  <c:v>1184.2457764969754</c:v>
                </c:pt>
                <c:pt idx="5165">
                  <c:v>-338.35641950830654</c:v>
                </c:pt>
                <c:pt idx="5166">
                  <c:v>1184.2457764969754</c:v>
                </c:pt>
                <c:pt idx="5167">
                  <c:v>-1860.9603072956861</c:v>
                </c:pt>
                <c:pt idx="5168">
                  <c:v>-1860.9603072956861</c:v>
                </c:pt>
                <c:pt idx="5169">
                  <c:v>-338.35641950830654</c:v>
                </c:pt>
                <c:pt idx="5170">
                  <c:v>-338.35641950830654</c:v>
                </c:pt>
                <c:pt idx="5171">
                  <c:v>-1860.9603072956861</c:v>
                </c:pt>
                <c:pt idx="5172">
                  <c:v>-338.35641950830654</c:v>
                </c:pt>
                <c:pt idx="5173">
                  <c:v>-338.35641950830654</c:v>
                </c:pt>
                <c:pt idx="5174">
                  <c:v>1184.2457764969754</c:v>
                </c:pt>
                <c:pt idx="5175">
                  <c:v>-338.35641950830654</c:v>
                </c:pt>
                <c:pt idx="5176">
                  <c:v>1184.2457764969754</c:v>
                </c:pt>
                <c:pt idx="5177">
                  <c:v>1184.2457764969754</c:v>
                </c:pt>
                <c:pt idx="5178">
                  <c:v>-338.35641950830654</c:v>
                </c:pt>
                <c:pt idx="5179">
                  <c:v>1184.2457764969754</c:v>
                </c:pt>
                <c:pt idx="5180">
                  <c:v>1184.2457764969754</c:v>
                </c:pt>
                <c:pt idx="5181">
                  <c:v>-338.35641950830654</c:v>
                </c:pt>
                <c:pt idx="5182">
                  <c:v>-338.35641950830654</c:v>
                </c:pt>
                <c:pt idx="5183">
                  <c:v>1184.2457764969754</c:v>
                </c:pt>
                <c:pt idx="5184">
                  <c:v>-338.35641950830654</c:v>
                </c:pt>
                <c:pt idx="5185">
                  <c:v>1184.2457764969754</c:v>
                </c:pt>
                <c:pt idx="5186">
                  <c:v>-1860.9603072956861</c:v>
                </c:pt>
                <c:pt idx="5187">
                  <c:v>-338.35641950830654</c:v>
                </c:pt>
                <c:pt idx="5188">
                  <c:v>1184.2457764969754</c:v>
                </c:pt>
                <c:pt idx="5189">
                  <c:v>1184.2457764969754</c:v>
                </c:pt>
                <c:pt idx="5190">
                  <c:v>1184.2457764969754</c:v>
                </c:pt>
                <c:pt idx="5191">
                  <c:v>-338.35641950830654</c:v>
                </c:pt>
                <c:pt idx="5192">
                  <c:v>1184.2457764969754</c:v>
                </c:pt>
                <c:pt idx="5193">
                  <c:v>1184.2457764969754</c:v>
                </c:pt>
                <c:pt idx="5194">
                  <c:v>1184.2457764969754</c:v>
                </c:pt>
                <c:pt idx="5195">
                  <c:v>1184.2457764969754</c:v>
                </c:pt>
                <c:pt idx="5196">
                  <c:v>-338.35641950830654</c:v>
                </c:pt>
                <c:pt idx="5197">
                  <c:v>2706.8513560664524</c:v>
                </c:pt>
                <c:pt idx="5198">
                  <c:v>1184.2457764969754</c:v>
                </c:pt>
                <c:pt idx="5199">
                  <c:v>-1860.9603072956861</c:v>
                </c:pt>
                <c:pt idx="5200">
                  <c:v>2706.8513560664524</c:v>
                </c:pt>
                <c:pt idx="5201">
                  <c:v>2706.8513560664524</c:v>
                </c:pt>
                <c:pt idx="5202">
                  <c:v>1184.2457764969754</c:v>
                </c:pt>
                <c:pt idx="5203">
                  <c:v>1184.2457764969754</c:v>
                </c:pt>
                <c:pt idx="5204">
                  <c:v>-338.35641950830654</c:v>
                </c:pt>
                <c:pt idx="5205">
                  <c:v>-338.35641950830654</c:v>
                </c:pt>
                <c:pt idx="5206">
                  <c:v>-338.35641950830654</c:v>
                </c:pt>
                <c:pt idx="5207">
                  <c:v>1184.2457764969754</c:v>
                </c:pt>
                <c:pt idx="5208">
                  <c:v>1184.2457764969754</c:v>
                </c:pt>
                <c:pt idx="5209">
                  <c:v>-1860.9603072956861</c:v>
                </c:pt>
                <c:pt idx="5210">
                  <c:v>1184.2457764969754</c:v>
                </c:pt>
                <c:pt idx="5211">
                  <c:v>1184.2457764969754</c:v>
                </c:pt>
                <c:pt idx="5212">
                  <c:v>-338.35641950830654</c:v>
                </c:pt>
                <c:pt idx="5213">
                  <c:v>-338.35641950830654</c:v>
                </c:pt>
                <c:pt idx="5214">
                  <c:v>-338.35641950830654</c:v>
                </c:pt>
                <c:pt idx="5215">
                  <c:v>1184.2457764969754</c:v>
                </c:pt>
                <c:pt idx="5216">
                  <c:v>-338.35641950830654</c:v>
                </c:pt>
                <c:pt idx="5217">
                  <c:v>-338.35641950830654</c:v>
                </c:pt>
                <c:pt idx="5218">
                  <c:v>-338.35641950830654</c:v>
                </c:pt>
                <c:pt idx="5219">
                  <c:v>1184.2457764969754</c:v>
                </c:pt>
                <c:pt idx="5220">
                  <c:v>1184.2457764969754</c:v>
                </c:pt>
                <c:pt idx="5221">
                  <c:v>1184.2457764969754</c:v>
                </c:pt>
                <c:pt idx="5222">
                  <c:v>1184.2457764969754</c:v>
                </c:pt>
                <c:pt idx="5223">
                  <c:v>1184.2457764969754</c:v>
                </c:pt>
                <c:pt idx="5224">
                  <c:v>-1860.9603072956861</c:v>
                </c:pt>
                <c:pt idx="5225">
                  <c:v>1184.2457764969754</c:v>
                </c:pt>
                <c:pt idx="5226">
                  <c:v>1184.2457764969754</c:v>
                </c:pt>
                <c:pt idx="5227">
                  <c:v>1184.2457764969754</c:v>
                </c:pt>
                <c:pt idx="5228">
                  <c:v>1184.2457764969754</c:v>
                </c:pt>
                <c:pt idx="5229">
                  <c:v>2706.8513560664524</c:v>
                </c:pt>
                <c:pt idx="5230">
                  <c:v>1184.2457764969754</c:v>
                </c:pt>
                <c:pt idx="5231">
                  <c:v>1184.2457764969754</c:v>
                </c:pt>
                <c:pt idx="5232">
                  <c:v>1184.2457764969754</c:v>
                </c:pt>
                <c:pt idx="5233">
                  <c:v>1184.2457764969754</c:v>
                </c:pt>
                <c:pt idx="5234">
                  <c:v>1184.2457764969754</c:v>
                </c:pt>
                <c:pt idx="5235">
                  <c:v>1184.2457764969754</c:v>
                </c:pt>
                <c:pt idx="5236">
                  <c:v>-338.35641950830654</c:v>
                </c:pt>
                <c:pt idx="5237">
                  <c:v>1184.2457764969754</c:v>
                </c:pt>
                <c:pt idx="5238">
                  <c:v>-338.35641950830654</c:v>
                </c:pt>
                <c:pt idx="5239">
                  <c:v>1184.2457764969754</c:v>
                </c:pt>
                <c:pt idx="5240">
                  <c:v>1184.2457764969754</c:v>
                </c:pt>
                <c:pt idx="5241">
                  <c:v>1184.2457764969754</c:v>
                </c:pt>
                <c:pt idx="5242">
                  <c:v>-338.35641950830654</c:v>
                </c:pt>
                <c:pt idx="5243">
                  <c:v>1184.2457764969754</c:v>
                </c:pt>
                <c:pt idx="5244">
                  <c:v>1184.2457764969754</c:v>
                </c:pt>
                <c:pt idx="5245">
                  <c:v>-338.35641950830654</c:v>
                </c:pt>
                <c:pt idx="5246">
                  <c:v>-338.35641950830654</c:v>
                </c:pt>
                <c:pt idx="5247">
                  <c:v>1184.2457764969754</c:v>
                </c:pt>
                <c:pt idx="5248">
                  <c:v>-338.35641950830654</c:v>
                </c:pt>
                <c:pt idx="5249">
                  <c:v>1184.2457764969754</c:v>
                </c:pt>
                <c:pt idx="5250">
                  <c:v>1184.2457764969754</c:v>
                </c:pt>
                <c:pt idx="5251">
                  <c:v>1184.2457764969754</c:v>
                </c:pt>
                <c:pt idx="5252">
                  <c:v>-338.35641950830654</c:v>
                </c:pt>
                <c:pt idx="5253">
                  <c:v>-338.35641950830654</c:v>
                </c:pt>
                <c:pt idx="5254">
                  <c:v>-338.35641950830654</c:v>
                </c:pt>
                <c:pt idx="5255">
                  <c:v>1184.2457764969754</c:v>
                </c:pt>
                <c:pt idx="5256">
                  <c:v>1184.2457764969754</c:v>
                </c:pt>
                <c:pt idx="5257">
                  <c:v>1184.2457764969754</c:v>
                </c:pt>
                <c:pt idx="5258">
                  <c:v>-338.35641950830654</c:v>
                </c:pt>
                <c:pt idx="5259">
                  <c:v>-1860.9603072956861</c:v>
                </c:pt>
                <c:pt idx="5260">
                  <c:v>1184.2457764969754</c:v>
                </c:pt>
                <c:pt idx="5261">
                  <c:v>-338.35641950830654</c:v>
                </c:pt>
                <c:pt idx="5262">
                  <c:v>-338.35641950830654</c:v>
                </c:pt>
                <c:pt idx="5263">
                  <c:v>-338.35641950830654</c:v>
                </c:pt>
                <c:pt idx="5264">
                  <c:v>-338.35641950830654</c:v>
                </c:pt>
                <c:pt idx="5265">
                  <c:v>-338.35641950830654</c:v>
                </c:pt>
                <c:pt idx="5266">
                  <c:v>1184.2457764969754</c:v>
                </c:pt>
                <c:pt idx="5267">
                  <c:v>-338.35641950830654</c:v>
                </c:pt>
                <c:pt idx="5268">
                  <c:v>1184.2457764969754</c:v>
                </c:pt>
                <c:pt idx="5269">
                  <c:v>1184.2457764969754</c:v>
                </c:pt>
                <c:pt idx="5270">
                  <c:v>2706.8513560664524</c:v>
                </c:pt>
                <c:pt idx="5271">
                  <c:v>1184.2457764969754</c:v>
                </c:pt>
                <c:pt idx="5272">
                  <c:v>-338.35641950830654</c:v>
                </c:pt>
                <c:pt idx="5273">
                  <c:v>-338.35641950830654</c:v>
                </c:pt>
                <c:pt idx="5274">
                  <c:v>-338.35641950830654</c:v>
                </c:pt>
                <c:pt idx="5275">
                  <c:v>-1860.9603072956861</c:v>
                </c:pt>
                <c:pt idx="5276">
                  <c:v>-1860.9603072956861</c:v>
                </c:pt>
                <c:pt idx="5277">
                  <c:v>-338.35641950830654</c:v>
                </c:pt>
                <c:pt idx="5278">
                  <c:v>-1860.9603072956861</c:v>
                </c:pt>
                <c:pt idx="5279">
                  <c:v>2706.8513560664524</c:v>
                </c:pt>
                <c:pt idx="5280">
                  <c:v>1184.2457764969754</c:v>
                </c:pt>
                <c:pt idx="5281">
                  <c:v>-1860.9603072956861</c:v>
                </c:pt>
                <c:pt idx="5282">
                  <c:v>-338.35641950830654</c:v>
                </c:pt>
                <c:pt idx="5283">
                  <c:v>-338.35641950830654</c:v>
                </c:pt>
                <c:pt idx="5284">
                  <c:v>-1860.9603072956861</c:v>
                </c:pt>
                <c:pt idx="5285">
                  <c:v>1184.2457764969754</c:v>
                </c:pt>
                <c:pt idx="5286">
                  <c:v>1184.2457764969754</c:v>
                </c:pt>
                <c:pt idx="5287">
                  <c:v>-1860.9603072956861</c:v>
                </c:pt>
                <c:pt idx="5288">
                  <c:v>-338.35641950830654</c:v>
                </c:pt>
                <c:pt idx="5289">
                  <c:v>1184.2457764969754</c:v>
                </c:pt>
                <c:pt idx="5290">
                  <c:v>1184.2457764969754</c:v>
                </c:pt>
                <c:pt idx="5291">
                  <c:v>-338.35641950830654</c:v>
                </c:pt>
                <c:pt idx="5292">
                  <c:v>1184.2457764969754</c:v>
                </c:pt>
                <c:pt idx="5293">
                  <c:v>1184.2457764969754</c:v>
                </c:pt>
                <c:pt idx="5294">
                  <c:v>-338.35641950830654</c:v>
                </c:pt>
                <c:pt idx="5295">
                  <c:v>-338.35641950830654</c:v>
                </c:pt>
                <c:pt idx="5296">
                  <c:v>-338.35641950830654</c:v>
                </c:pt>
                <c:pt idx="5297">
                  <c:v>1184.2457764969754</c:v>
                </c:pt>
                <c:pt idx="5298">
                  <c:v>-338.35641950830654</c:v>
                </c:pt>
                <c:pt idx="5299">
                  <c:v>-338.35641950830654</c:v>
                </c:pt>
                <c:pt idx="5300">
                  <c:v>1184.2457764969754</c:v>
                </c:pt>
                <c:pt idx="5301">
                  <c:v>1184.2457764969754</c:v>
                </c:pt>
                <c:pt idx="5302">
                  <c:v>-1860.9603072956861</c:v>
                </c:pt>
                <c:pt idx="5303">
                  <c:v>-1860.9603072956861</c:v>
                </c:pt>
                <c:pt idx="5304">
                  <c:v>-1860.9603072956861</c:v>
                </c:pt>
                <c:pt idx="5305">
                  <c:v>-1860.9603072956861</c:v>
                </c:pt>
                <c:pt idx="5306">
                  <c:v>1184.2457764969754</c:v>
                </c:pt>
                <c:pt idx="5307">
                  <c:v>1184.2457764969754</c:v>
                </c:pt>
                <c:pt idx="5308">
                  <c:v>-338.35641950830654</c:v>
                </c:pt>
                <c:pt idx="5309">
                  <c:v>-338.35641950830654</c:v>
                </c:pt>
                <c:pt idx="5310">
                  <c:v>2706.8513560664524</c:v>
                </c:pt>
                <c:pt idx="5311">
                  <c:v>1184.2457764969754</c:v>
                </c:pt>
                <c:pt idx="5312">
                  <c:v>-338.35641950830654</c:v>
                </c:pt>
                <c:pt idx="5313">
                  <c:v>-1860.9603072956861</c:v>
                </c:pt>
                <c:pt idx="5314">
                  <c:v>1184.2457764969754</c:v>
                </c:pt>
                <c:pt idx="5315">
                  <c:v>1184.2457764969754</c:v>
                </c:pt>
                <c:pt idx="5316">
                  <c:v>-338.35641950830654</c:v>
                </c:pt>
                <c:pt idx="5317">
                  <c:v>-338.35641950830654</c:v>
                </c:pt>
                <c:pt idx="5318">
                  <c:v>1184.2457764969754</c:v>
                </c:pt>
                <c:pt idx="5319">
                  <c:v>1184.2457764969754</c:v>
                </c:pt>
                <c:pt idx="5320">
                  <c:v>-338.35641950830654</c:v>
                </c:pt>
                <c:pt idx="5321">
                  <c:v>-338.35641950830654</c:v>
                </c:pt>
                <c:pt idx="5322">
                  <c:v>-338.35641950830654</c:v>
                </c:pt>
                <c:pt idx="5323">
                  <c:v>1184.2457764969754</c:v>
                </c:pt>
                <c:pt idx="5324">
                  <c:v>1184.2457764969754</c:v>
                </c:pt>
                <c:pt idx="5325">
                  <c:v>-1860.9603072956861</c:v>
                </c:pt>
                <c:pt idx="5326">
                  <c:v>-338.35641950830654</c:v>
                </c:pt>
                <c:pt idx="5327">
                  <c:v>1184.2457764969754</c:v>
                </c:pt>
                <c:pt idx="5328">
                  <c:v>2706.8513560664524</c:v>
                </c:pt>
                <c:pt idx="5329">
                  <c:v>1184.2457764969754</c:v>
                </c:pt>
                <c:pt idx="5330">
                  <c:v>-338.35641950830654</c:v>
                </c:pt>
                <c:pt idx="5331">
                  <c:v>-338.35641950830654</c:v>
                </c:pt>
                <c:pt idx="5332">
                  <c:v>1184.2457764969754</c:v>
                </c:pt>
                <c:pt idx="5333">
                  <c:v>-338.35641950830654</c:v>
                </c:pt>
                <c:pt idx="5334">
                  <c:v>-338.35641950830654</c:v>
                </c:pt>
                <c:pt idx="5335">
                  <c:v>-338.35641950830654</c:v>
                </c:pt>
                <c:pt idx="5336">
                  <c:v>-338.35641950830654</c:v>
                </c:pt>
                <c:pt idx="5337">
                  <c:v>-338.35641950830654</c:v>
                </c:pt>
                <c:pt idx="5338">
                  <c:v>-1860.9603072956861</c:v>
                </c:pt>
                <c:pt idx="5339">
                  <c:v>1184.2457764969754</c:v>
                </c:pt>
                <c:pt idx="5340">
                  <c:v>-338.35641950830654</c:v>
                </c:pt>
                <c:pt idx="5341">
                  <c:v>-338.35641950830654</c:v>
                </c:pt>
                <c:pt idx="5342">
                  <c:v>1184.2457764969754</c:v>
                </c:pt>
                <c:pt idx="5343">
                  <c:v>-1860.9603072956861</c:v>
                </c:pt>
                <c:pt idx="5344">
                  <c:v>-338.35641950830654</c:v>
                </c:pt>
                <c:pt idx="5345">
                  <c:v>-1860.9603072956861</c:v>
                </c:pt>
                <c:pt idx="5346">
                  <c:v>1184.2457764969754</c:v>
                </c:pt>
                <c:pt idx="5347">
                  <c:v>-338.35641950830654</c:v>
                </c:pt>
                <c:pt idx="5348">
                  <c:v>-338.35641950830654</c:v>
                </c:pt>
                <c:pt idx="5349">
                  <c:v>-338.35641950830654</c:v>
                </c:pt>
                <c:pt idx="5350">
                  <c:v>-338.35641950830654</c:v>
                </c:pt>
                <c:pt idx="5351">
                  <c:v>1184.2457764969754</c:v>
                </c:pt>
                <c:pt idx="5352">
                  <c:v>-338.35641950830654</c:v>
                </c:pt>
                <c:pt idx="5353">
                  <c:v>-338.35641950830654</c:v>
                </c:pt>
                <c:pt idx="5354">
                  <c:v>-1860.9603072956861</c:v>
                </c:pt>
                <c:pt idx="5355">
                  <c:v>-338.35641950830654</c:v>
                </c:pt>
                <c:pt idx="5356">
                  <c:v>-338.35641950830654</c:v>
                </c:pt>
                <c:pt idx="5357">
                  <c:v>1184.2457764969754</c:v>
                </c:pt>
                <c:pt idx="5358">
                  <c:v>-1860.9603072956861</c:v>
                </c:pt>
                <c:pt idx="5359">
                  <c:v>1184.2457764969754</c:v>
                </c:pt>
                <c:pt idx="5360">
                  <c:v>-338.35641950830654</c:v>
                </c:pt>
                <c:pt idx="5361">
                  <c:v>1184.2457764969754</c:v>
                </c:pt>
                <c:pt idx="5362">
                  <c:v>1184.2457764969754</c:v>
                </c:pt>
                <c:pt idx="5363">
                  <c:v>-338.35641950830654</c:v>
                </c:pt>
                <c:pt idx="5364">
                  <c:v>-1860.9603072956861</c:v>
                </c:pt>
                <c:pt idx="5365">
                  <c:v>1184.2457764969754</c:v>
                </c:pt>
                <c:pt idx="5366">
                  <c:v>1184.2457764969754</c:v>
                </c:pt>
                <c:pt idx="5367">
                  <c:v>-338.35641950830654</c:v>
                </c:pt>
                <c:pt idx="5368">
                  <c:v>-338.35641950830654</c:v>
                </c:pt>
                <c:pt idx="5369">
                  <c:v>-338.35641950830654</c:v>
                </c:pt>
                <c:pt idx="5370">
                  <c:v>1184.2457764969754</c:v>
                </c:pt>
                <c:pt idx="5371">
                  <c:v>1184.2457764969754</c:v>
                </c:pt>
                <c:pt idx="5372">
                  <c:v>-338.35641950830654</c:v>
                </c:pt>
                <c:pt idx="5373">
                  <c:v>-338.35641950830654</c:v>
                </c:pt>
                <c:pt idx="5374">
                  <c:v>1184.2457764969754</c:v>
                </c:pt>
                <c:pt idx="5375">
                  <c:v>1184.2457764969754</c:v>
                </c:pt>
                <c:pt idx="5376">
                  <c:v>-338.35641950830654</c:v>
                </c:pt>
                <c:pt idx="5377">
                  <c:v>1184.2457764969754</c:v>
                </c:pt>
                <c:pt idx="5378">
                  <c:v>1184.2457764969754</c:v>
                </c:pt>
                <c:pt idx="5379">
                  <c:v>-338.35641950830654</c:v>
                </c:pt>
                <c:pt idx="5380">
                  <c:v>1184.2457764969754</c:v>
                </c:pt>
                <c:pt idx="5381">
                  <c:v>1184.2457764969754</c:v>
                </c:pt>
                <c:pt idx="5382">
                  <c:v>1184.2457764969754</c:v>
                </c:pt>
                <c:pt idx="5383">
                  <c:v>1184.2457764969754</c:v>
                </c:pt>
                <c:pt idx="5384">
                  <c:v>-338.35641950830654</c:v>
                </c:pt>
                <c:pt idx="5385">
                  <c:v>-338.35641950830654</c:v>
                </c:pt>
                <c:pt idx="5386">
                  <c:v>-338.35641950830654</c:v>
                </c:pt>
                <c:pt idx="5387">
                  <c:v>1184.2457764969754</c:v>
                </c:pt>
                <c:pt idx="5388">
                  <c:v>-338.35641950830654</c:v>
                </c:pt>
                <c:pt idx="5389">
                  <c:v>1184.2457764969754</c:v>
                </c:pt>
                <c:pt idx="5390">
                  <c:v>-338.35641950830654</c:v>
                </c:pt>
                <c:pt idx="5391">
                  <c:v>1184.2457764969754</c:v>
                </c:pt>
                <c:pt idx="5392">
                  <c:v>1184.2457764969754</c:v>
                </c:pt>
                <c:pt idx="5393">
                  <c:v>1184.2457764969754</c:v>
                </c:pt>
                <c:pt idx="5394">
                  <c:v>-1860.9603072956861</c:v>
                </c:pt>
                <c:pt idx="5395">
                  <c:v>-338.35641950830654</c:v>
                </c:pt>
                <c:pt idx="5396">
                  <c:v>-338.35641950830654</c:v>
                </c:pt>
                <c:pt idx="5397">
                  <c:v>-338.35641950830654</c:v>
                </c:pt>
                <c:pt idx="5398">
                  <c:v>-1860.9603072956861</c:v>
                </c:pt>
                <c:pt idx="5399">
                  <c:v>-338.35641950830654</c:v>
                </c:pt>
                <c:pt idx="5400">
                  <c:v>1184.2457764969754</c:v>
                </c:pt>
                <c:pt idx="5401">
                  <c:v>1184.2457764969754</c:v>
                </c:pt>
                <c:pt idx="5402">
                  <c:v>-338.35641950830654</c:v>
                </c:pt>
                <c:pt idx="5403">
                  <c:v>1184.2457764969754</c:v>
                </c:pt>
                <c:pt idx="5404">
                  <c:v>-338.35641950830654</c:v>
                </c:pt>
                <c:pt idx="5405">
                  <c:v>-1860.9603072956861</c:v>
                </c:pt>
                <c:pt idx="5406">
                  <c:v>-338.35641950830654</c:v>
                </c:pt>
                <c:pt idx="5407">
                  <c:v>-338.35641950830654</c:v>
                </c:pt>
                <c:pt idx="5408">
                  <c:v>-338.35641950830654</c:v>
                </c:pt>
                <c:pt idx="5409">
                  <c:v>1184.2457764969754</c:v>
                </c:pt>
                <c:pt idx="5410">
                  <c:v>-338.35641950830654</c:v>
                </c:pt>
                <c:pt idx="5411">
                  <c:v>1184.2457764969754</c:v>
                </c:pt>
                <c:pt idx="5412">
                  <c:v>-338.35641950830654</c:v>
                </c:pt>
                <c:pt idx="5413">
                  <c:v>-3214.3859853289123</c:v>
                </c:pt>
                <c:pt idx="5414">
                  <c:v>1184.2457764969754</c:v>
                </c:pt>
                <c:pt idx="5415">
                  <c:v>1184.2457764969754</c:v>
                </c:pt>
                <c:pt idx="5416">
                  <c:v>-1860.9603072956861</c:v>
                </c:pt>
                <c:pt idx="5417">
                  <c:v>1184.2457764969754</c:v>
                </c:pt>
                <c:pt idx="5418">
                  <c:v>1184.2457764969754</c:v>
                </c:pt>
                <c:pt idx="5419">
                  <c:v>-1860.9603072956861</c:v>
                </c:pt>
                <c:pt idx="5420">
                  <c:v>-1860.9603072956861</c:v>
                </c:pt>
                <c:pt idx="5421">
                  <c:v>-338.35641950830654</c:v>
                </c:pt>
                <c:pt idx="5422">
                  <c:v>-338.35641950830654</c:v>
                </c:pt>
                <c:pt idx="5423">
                  <c:v>1184.2457764969754</c:v>
                </c:pt>
                <c:pt idx="5424">
                  <c:v>1184.2457764969754</c:v>
                </c:pt>
                <c:pt idx="5425">
                  <c:v>1184.2457764969754</c:v>
                </c:pt>
                <c:pt idx="5426">
                  <c:v>-338.35641950830654</c:v>
                </c:pt>
                <c:pt idx="5427">
                  <c:v>1184.2457764969754</c:v>
                </c:pt>
                <c:pt idx="5428">
                  <c:v>1184.2457764969754</c:v>
                </c:pt>
                <c:pt idx="5429">
                  <c:v>-338.35641950830654</c:v>
                </c:pt>
                <c:pt idx="5430">
                  <c:v>-338.35641950830654</c:v>
                </c:pt>
                <c:pt idx="5431">
                  <c:v>1184.2457764969754</c:v>
                </c:pt>
                <c:pt idx="5432">
                  <c:v>1184.2457764969754</c:v>
                </c:pt>
                <c:pt idx="5433">
                  <c:v>-338.35641950830654</c:v>
                </c:pt>
                <c:pt idx="5434">
                  <c:v>-338.35641950830654</c:v>
                </c:pt>
                <c:pt idx="5435">
                  <c:v>1184.2457764969754</c:v>
                </c:pt>
                <c:pt idx="5436">
                  <c:v>-1860.9603072956861</c:v>
                </c:pt>
                <c:pt idx="5437">
                  <c:v>1184.2457764969754</c:v>
                </c:pt>
                <c:pt idx="5438">
                  <c:v>-338.35641950830654</c:v>
                </c:pt>
                <c:pt idx="5439">
                  <c:v>-1860.9603072956861</c:v>
                </c:pt>
                <c:pt idx="5440">
                  <c:v>-338.35641950830654</c:v>
                </c:pt>
                <c:pt idx="5441">
                  <c:v>-1860.9603072956861</c:v>
                </c:pt>
                <c:pt idx="5442">
                  <c:v>-338.35641950830654</c:v>
                </c:pt>
                <c:pt idx="5443">
                  <c:v>1184.2457764969754</c:v>
                </c:pt>
                <c:pt idx="5444">
                  <c:v>1184.2457764969754</c:v>
                </c:pt>
                <c:pt idx="5445">
                  <c:v>2706.8513560664524</c:v>
                </c:pt>
                <c:pt idx="5446">
                  <c:v>-338.35641950830654</c:v>
                </c:pt>
                <c:pt idx="5447">
                  <c:v>-338.35641950830654</c:v>
                </c:pt>
                <c:pt idx="5448">
                  <c:v>-338.35641950830654</c:v>
                </c:pt>
                <c:pt idx="5449">
                  <c:v>1184.2457764969754</c:v>
                </c:pt>
                <c:pt idx="5450">
                  <c:v>1184.2457764969754</c:v>
                </c:pt>
                <c:pt idx="5451">
                  <c:v>-338.35641950830654</c:v>
                </c:pt>
                <c:pt idx="5452">
                  <c:v>1184.2457764969754</c:v>
                </c:pt>
                <c:pt idx="5453">
                  <c:v>1184.2457764969754</c:v>
                </c:pt>
                <c:pt idx="5454">
                  <c:v>-338.35641950830654</c:v>
                </c:pt>
                <c:pt idx="5455">
                  <c:v>-338.35641950830654</c:v>
                </c:pt>
                <c:pt idx="5456">
                  <c:v>-1860.9603072956861</c:v>
                </c:pt>
                <c:pt idx="5457">
                  <c:v>-338.35641950830654</c:v>
                </c:pt>
                <c:pt idx="5458">
                  <c:v>-1860.9603072956861</c:v>
                </c:pt>
                <c:pt idx="5459">
                  <c:v>1184.2457764969754</c:v>
                </c:pt>
                <c:pt idx="5460">
                  <c:v>-338.35641950830654</c:v>
                </c:pt>
                <c:pt idx="5461">
                  <c:v>-338.35641950830654</c:v>
                </c:pt>
                <c:pt idx="5462">
                  <c:v>-338.35641950830654</c:v>
                </c:pt>
                <c:pt idx="5463">
                  <c:v>-338.35641950830654</c:v>
                </c:pt>
                <c:pt idx="5464">
                  <c:v>1184.2457764969754</c:v>
                </c:pt>
                <c:pt idx="5465">
                  <c:v>-338.35641950830654</c:v>
                </c:pt>
                <c:pt idx="5466">
                  <c:v>1184.2457764969754</c:v>
                </c:pt>
                <c:pt idx="5467">
                  <c:v>-1860.9603072956861</c:v>
                </c:pt>
                <c:pt idx="5468">
                  <c:v>-338.35641950830654</c:v>
                </c:pt>
                <c:pt idx="5469">
                  <c:v>-338.35641950830654</c:v>
                </c:pt>
                <c:pt idx="5470">
                  <c:v>-1860.9603072956861</c:v>
                </c:pt>
                <c:pt idx="5471">
                  <c:v>1184.2457764969754</c:v>
                </c:pt>
                <c:pt idx="5472">
                  <c:v>-1860.9603072956861</c:v>
                </c:pt>
                <c:pt idx="5473">
                  <c:v>1184.2457764969754</c:v>
                </c:pt>
                <c:pt idx="5474">
                  <c:v>-1860.9603072956861</c:v>
                </c:pt>
                <c:pt idx="5475">
                  <c:v>2706.8513560664524</c:v>
                </c:pt>
                <c:pt idx="5476">
                  <c:v>-338.35641950830654</c:v>
                </c:pt>
                <c:pt idx="5477">
                  <c:v>-338.35641950830654</c:v>
                </c:pt>
                <c:pt idx="5478">
                  <c:v>-338.35641950830654</c:v>
                </c:pt>
                <c:pt idx="5479">
                  <c:v>1184.2457764969754</c:v>
                </c:pt>
                <c:pt idx="5480">
                  <c:v>1184.2457764969754</c:v>
                </c:pt>
                <c:pt idx="5481">
                  <c:v>-338.35641950830654</c:v>
                </c:pt>
                <c:pt idx="5482">
                  <c:v>1184.2457764969754</c:v>
                </c:pt>
                <c:pt idx="5483">
                  <c:v>-338.35641950830654</c:v>
                </c:pt>
                <c:pt idx="5484">
                  <c:v>1184.2457764969754</c:v>
                </c:pt>
                <c:pt idx="5485">
                  <c:v>1184.2457764969754</c:v>
                </c:pt>
                <c:pt idx="5486">
                  <c:v>1184.2457764969754</c:v>
                </c:pt>
                <c:pt idx="5487">
                  <c:v>1184.2457764969754</c:v>
                </c:pt>
                <c:pt idx="5488">
                  <c:v>-338.35641950830654</c:v>
                </c:pt>
                <c:pt idx="5489">
                  <c:v>1184.2457764969754</c:v>
                </c:pt>
                <c:pt idx="5490">
                  <c:v>-1860.9603072956861</c:v>
                </c:pt>
                <c:pt idx="5491">
                  <c:v>-338.35641950830654</c:v>
                </c:pt>
                <c:pt idx="5492">
                  <c:v>1184.2457764969754</c:v>
                </c:pt>
                <c:pt idx="5493">
                  <c:v>1184.2457764969754</c:v>
                </c:pt>
                <c:pt idx="5494">
                  <c:v>1184.2457764969754</c:v>
                </c:pt>
                <c:pt idx="5495">
                  <c:v>-338.35641950830654</c:v>
                </c:pt>
                <c:pt idx="5496">
                  <c:v>-338.35641950830654</c:v>
                </c:pt>
                <c:pt idx="5497">
                  <c:v>-338.35641950830654</c:v>
                </c:pt>
                <c:pt idx="5498">
                  <c:v>1184.2457764969754</c:v>
                </c:pt>
                <c:pt idx="5499">
                  <c:v>-338.35641950830654</c:v>
                </c:pt>
                <c:pt idx="5500">
                  <c:v>-1860.9603072956861</c:v>
                </c:pt>
                <c:pt idx="5501">
                  <c:v>-1860.9603072956861</c:v>
                </c:pt>
                <c:pt idx="5502">
                  <c:v>-1860.9603072956861</c:v>
                </c:pt>
                <c:pt idx="5503">
                  <c:v>1184.2457764969754</c:v>
                </c:pt>
                <c:pt idx="5504">
                  <c:v>1184.2457764969754</c:v>
                </c:pt>
                <c:pt idx="5505">
                  <c:v>-338.35641950830654</c:v>
                </c:pt>
                <c:pt idx="5506">
                  <c:v>1184.2457764969754</c:v>
                </c:pt>
                <c:pt idx="5507">
                  <c:v>1184.2457764969754</c:v>
                </c:pt>
                <c:pt idx="5508">
                  <c:v>1184.2457764969754</c:v>
                </c:pt>
                <c:pt idx="5509">
                  <c:v>1184.2457764969754</c:v>
                </c:pt>
                <c:pt idx="5510">
                  <c:v>-338.35641950830654</c:v>
                </c:pt>
                <c:pt idx="5511">
                  <c:v>-1860.9603072956861</c:v>
                </c:pt>
                <c:pt idx="5512">
                  <c:v>-338.35641950830654</c:v>
                </c:pt>
                <c:pt idx="5513">
                  <c:v>-338.35641950830654</c:v>
                </c:pt>
                <c:pt idx="5514">
                  <c:v>1184.2457764969754</c:v>
                </c:pt>
                <c:pt idx="5515">
                  <c:v>-338.35641950830654</c:v>
                </c:pt>
                <c:pt idx="5516">
                  <c:v>1184.2457764969754</c:v>
                </c:pt>
                <c:pt idx="5517">
                  <c:v>1184.2457764969754</c:v>
                </c:pt>
                <c:pt idx="5518">
                  <c:v>1184.2457764969754</c:v>
                </c:pt>
                <c:pt idx="5519">
                  <c:v>1184.2457764969754</c:v>
                </c:pt>
                <c:pt idx="5520">
                  <c:v>1184.2457764969754</c:v>
                </c:pt>
                <c:pt idx="5521">
                  <c:v>-1860.9603072956861</c:v>
                </c:pt>
                <c:pt idx="5522">
                  <c:v>-338.35641950830654</c:v>
                </c:pt>
                <c:pt idx="5523">
                  <c:v>1184.2457764969754</c:v>
                </c:pt>
                <c:pt idx="5524">
                  <c:v>-1860.9603072956861</c:v>
                </c:pt>
                <c:pt idx="5525">
                  <c:v>-338.35641950830654</c:v>
                </c:pt>
                <c:pt idx="5526">
                  <c:v>-338.35641950830654</c:v>
                </c:pt>
                <c:pt idx="5527">
                  <c:v>-338.35641950830654</c:v>
                </c:pt>
                <c:pt idx="5528">
                  <c:v>-1860.9603072956861</c:v>
                </c:pt>
                <c:pt idx="5529">
                  <c:v>-338.35641950830654</c:v>
                </c:pt>
                <c:pt idx="5530">
                  <c:v>-338.35641950830654</c:v>
                </c:pt>
                <c:pt idx="5531">
                  <c:v>-338.35641950830654</c:v>
                </c:pt>
                <c:pt idx="5532">
                  <c:v>1184.2457764969754</c:v>
                </c:pt>
                <c:pt idx="5533">
                  <c:v>1184.2457764969754</c:v>
                </c:pt>
                <c:pt idx="5534">
                  <c:v>-1860.9603072956861</c:v>
                </c:pt>
                <c:pt idx="5535">
                  <c:v>-338.35641950830654</c:v>
                </c:pt>
                <c:pt idx="5536">
                  <c:v>1184.2457764969754</c:v>
                </c:pt>
                <c:pt idx="5537">
                  <c:v>1184.2457764969754</c:v>
                </c:pt>
                <c:pt idx="5538">
                  <c:v>1184.2457764969754</c:v>
                </c:pt>
                <c:pt idx="5539">
                  <c:v>-338.35641950830654</c:v>
                </c:pt>
                <c:pt idx="5540">
                  <c:v>-338.35641950830654</c:v>
                </c:pt>
                <c:pt idx="5541">
                  <c:v>-338.35641950830654</c:v>
                </c:pt>
                <c:pt idx="5542">
                  <c:v>1184.2457764969754</c:v>
                </c:pt>
                <c:pt idx="5543">
                  <c:v>-338.35641950830654</c:v>
                </c:pt>
                <c:pt idx="5544">
                  <c:v>-338.35641950830654</c:v>
                </c:pt>
                <c:pt idx="5545">
                  <c:v>-338.35641950830654</c:v>
                </c:pt>
                <c:pt idx="5546">
                  <c:v>1184.2457764969754</c:v>
                </c:pt>
                <c:pt idx="5547">
                  <c:v>-1860.9603072956861</c:v>
                </c:pt>
                <c:pt idx="5548">
                  <c:v>-338.35641950830654</c:v>
                </c:pt>
                <c:pt idx="5549">
                  <c:v>-338.35641950830654</c:v>
                </c:pt>
                <c:pt idx="5550">
                  <c:v>-338.35641950830654</c:v>
                </c:pt>
                <c:pt idx="5551">
                  <c:v>1184.2457764969754</c:v>
                </c:pt>
                <c:pt idx="5552">
                  <c:v>-338.35641950830654</c:v>
                </c:pt>
                <c:pt idx="5553">
                  <c:v>-338.35641950830654</c:v>
                </c:pt>
                <c:pt idx="5554">
                  <c:v>-338.35641950830654</c:v>
                </c:pt>
                <c:pt idx="5555">
                  <c:v>-1860.9603072956861</c:v>
                </c:pt>
                <c:pt idx="5556">
                  <c:v>-338.35641950830654</c:v>
                </c:pt>
                <c:pt idx="5557">
                  <c:v>1184.2457764969754</c:v>
                </c:pt>
                <c:pt idx="5558">
                  <c:v>-338.35641950830654</c:v>
                </c:pt>
                <c:pt idx="5559">
                  <c:v>1184.2457764969754</c:v>
                </c:pt>
                <c:pt idx="5560">
                  <c:v>1184.2457764969754</c:v>
                </c:pt>
                <c:pt idx="5561">
                  <c:v>-1860.9603072956861</c:v>
                </c:pt>
                <c:pt idx="5562">
                  <c:v>-1860.9603072956861</c:v>
                </c:pt>
                <c:pt idx="5563">
                  <c:v>-338.35641950830654</c:v>
                </c:pt>
                <c:pt idx="5564">
                  <c:v>-338.35641950830654</c:v>
                </c:pt>
                <c:pt idx="5565">
                  <c:v>-338.35641950830654</c:v>
                </c:pt>
                <c:pt idx="5566">
                  <c:v>1184.2457764969754</c:v>
                </c:pt>
                <c:pt idx="5567">
                  <c:v>-1860.9603072956861</c:v>
                </c:pt>
                <c:pt idx="5568">
                  <c:v>-338.35641950830654</c:v>
                </c:pt>
                <c:pt idx="5569">
                  <c:v>1184.2457764969754</c:v>
                </c:pt>
                <c:pt idx="5570">
                  <c:v>-338.35641950830654</c:v>
                </c:pt>
                <c:pt idx="5571">
                  <c:v>-338.35641950830654</c:v>
                </c:pt>
                <c:pt idx="5572">
                  <c:v>-338.35641950830654</c:v>
                </c:pt>
                <c:pt idx="5573">
                  <c:v>-1860.9603072956861</c:v>
                </c:pt>
                <c:pt idx="5574">
                  <c:v>1184.2457764969754</c:v>
                </c:pt>
                <c:pt idx="5575">
                  <c:v>1184.2457764969754</c:v>
                </c:pt>
                <c:pt idx="5576">
                  <c:v>-1860.9603072956861</c:v>
                </c:pt>
                <c:pt idx="5577">
                  <c:v>1184.2457764969754</c:v>
                </c:pt>
                <c:pt idx="5578">
                  <c:v>-1860.9603072956861</c:v>
                </c:pt>
                <c:pt idx="5579">
                  <c:v>-338.35641950830654</c:v>
                </c:pt>
                <c:pt idx="5580">
                  <c:v>-338.35641950830654</c:v>
                </c:pt>
                <c:pt idx="5581">
                  <c:v>1184.2457764969754</c:v>
                </c:pt>
                <c:pt idx="5582">
                  <c:v>-1860.9603072956861</c:v>
                </c:pt>
                <c:pt idx="5583">
                  <c:v>-338.35641950830654</c:v>
                </c:pt>
                <c:pt idx="5584">
                  <c:v>1184.2457764969754</c:v>
                </c:pt>
                <c:pt idx="5585">
                  <c:v>-338.35641950830654</c:v>
                </c:pt>
                <c:pt idx="5586">
                  <c:v>-338.35641950830654</c:v>
                </c:pt>
                <c:pt idx="5587">
                  <c:v>-1860.9603072956861</c:v>
                </c:pt>
                <c:pt idx="5588">
                  <c:v>1184.2457764969754</c:v>
                </c:pt>
                <c:pt idx="5589">
                  <c:v>-338.35641950830654</c:v>
                </c:pt>
                <c:pt idx="5590">
                  <c:v>1184.2457764969754</c:v>
                </c:pt>
                <c:pt idx="5591">
                  <c:v>-338.35641950830654</c:v>
                </c:pt>
                <c:pt idx="5592">
                  <c:v>-1860.9603072956861</c:v>
                </c:pt>
                <c:pt idx="5593">
                  <c:v>-338.35641950830654</c:v>
                </c:pt>
                <c:pt idx="5594">
                  <c:v>-338.35641950830654</c:v>
                </c:pt>
                <c:pt idx="5595">
                  <c:v>-338.35641950830654</c:v>
                </c:pt>
                <c:pt idx="5596">
                  <c:v>1184.2457764969754</c:v>
                </c:pt>
                <c:pt idx="5597">
                  <c:v>1184.2457764969754</c:v>
                </c:pt>
                <c:pt idx="5598">
                  <c:v>-338.35641950830654</c:v>
                </c:pt>
                <c:pt idx="5599">
                  <c:v>-1860.9603072956861</c:v>
                </c:pt>
                <c:pt idx="5600">
                  <c:v>-338.35641950830654</c:v>
                </c:pt>
                <c:pt idx="5601">
                  <c:v>-1860.9603072956861</c:v>
                </c:pt>
                <c:pt idx="5602">
                  <c:v>-338.35641950830654</c:v>
                </c:pt>
                <c:pt idx="5603">
                  <c:v>-338.35641950830654</c:v>
                </c:pt>
                <c:pt idx="5604">
                  <c:v>-338.35641950830654</c:v>
                </c:pt>
                <c:pt idx="5605">
                  <c:v>-1860.9603072956861</c:v>
                </c:pt>
                <c:pt idx="5606">
                  <c:v>-338.35641950830654</c:v>
                </c:pt>
                <c:pt idx="5607">
                  <c:v>-1860.9603072956861</c:v>
                </c:pt>
                <c:pt idx="5608">
                  <c:v>-338.35641950830654</c:v>
                </c:pt>
                <c:pt idx="5609">
                  <c:v>-338.35641950830654</c:v>
                </c:pt>
                <c:pt idx="5610">
                  <c:v>1184.2457764969754</c:v>
                </c:pt>
                <c:pt idx="5611">
                  <c:v>-338.35641950830654</c:v>
                </c:pt>
                <c:pt idx="5612">
                  <c:v>-338.35641950830654</c:v>
                </c:pt>
                <c:pt idx="5613">
                  <c:v>-1860.9603072956861</c:v>
                </c:pt>
                <c:pt idx="5614">
                  <c:v>-338.35641950830654</c:v>
                </c:pt>
                <c:pt idx="5615">
                  <c:v>-1860.9603072956861</c:v>
                </c:pt>
                <c:pt idx="5616">
                  <c:v>1184.2457764969754</c:v>
                </c:pt>
                <c:pt idx="5617">
                  <c:v>-338.35641950830654</c:v>
                </c:pt>
                <c:pt idx="5618">
                  <c:v>-1860.9603072956861</c:v>
                </c:pt>
                <c:pt idx="5619">
                  <c:v>1184.2457764969754</c:v>
                </c:pt>
                <c:pt idx="5620">
                  <c:v>1184.2457764969754</c:v>
                </c:pt>
                <c:pt idx="5621">
                  <c:v>-338.35641950830654</c:v>
                </c:pt>
                <c:pt idx="5622">
                  <c:v>-338.35641950830654</c:v>
                </c:pt>
                <c:pt idx="5623">
                  <c:v>-338.35641950830654</c:v>
                </c:pt>
                <c:pt idx="5624">
                  <c:v>-338.35641950830654</c:v>
                </c:pt>
                <c:pt idx="5625">
                  <c:v>-338.35641950830654</c:v>
                </c:pt>
                <c:pt idx="5626">
                  <c:v>1184.2457764969754</c:v>
                </c:pt>
                <c:pt idx="5627">
                  <c:v>-338.35641950830654</c:v>
                </c:pt>
                <c:pt idx="5628">
                  <c:v>-1860.9603072956861</c:v>
                </c:pt>
                <c:pt idx="5629">
                  <c:v>1184.2457764969754</c:v>
                </c:pt>
                <c:pt idx="5630">
                  <c:v>-338.35641950830654</c:v>
                </c:pt>
                <c:pt idx="5631">
                  <c:v>-338.35641950830654</c:v>
                </c:pt>
                <c:pt idx="5632">
                  <c:v>-338.35641950830654</c:v>
                </c:pt>
                <c:pt idx="5633">
                  <c:v>2706.8513560664524</c:v>
                </c:pt>
                <c:pt idx="5634">
                  <c:v>1184.2457764969754</c:v>
                </c:pt>
                <c:pt idx="5635">
                  <c:v>-1860.9603072956861</c:v>
                </c:pt>
                <c:pt idx="5636">
                  <c:v>-338.35641950830654</c:v>
                </c:pt>
                <c:pt idx="5637">
                  <c:v>-338.35641950830654</c:v>
                </c:pt>
                <c:pt idx="5638">
                  <c:v>-1860.9603072956861</c:v>
                </c:pt>
                <c:pt idx="5639">
                  <c:v>1184.2457764969754</c:v>
                </c:pt>
                <c:pt idx="5640">
                  <c:v>-338.35641950830654</c:v>
                </c:pt>
                <c:pt idx="5641">
                  <c:v>-1860.9603072956861</c:v>
                </c:pt>
                <c:pt idx="5642">
                  <c:v>-338.35641950830654</c:v>
                </c:pt>
                <c:pt idx="5643">
                  <c:v>-1860.9603072956861</c:v>
                </c:pt>
                <c:pt idx="5644">
                  <c:v>-1860.9603072956861</c:v>
                </c:pt>
                <c:pt idx="5645">
                  <c:v>-1860.9603072956861</c:v>
                </c:pt>
                <c:pt idx="5646">
                  <c:v>-338.35641950830654</c:v>
                </c:pt>
                <c:pt idx="5647">
                  <c:v>-338.35641950830654</c:v>
                </c:pt>
                <c:pt idx="5648">
                  <c:v>-1860.9603072956861</c:v>
                </c:pt>
                <c:pt idx="5649">
                  <c:v>-1860.9603072956861</c:v>
                </c:pt>
                <c:pt idx="5650">
                  <c:v>-338.35641950830654</c:v>
                </c:pt>
                <c:pt idx="5651">
                  <c:v>-338.35641950830654</c:v>
                </c:pt>
                <c:pt idx="5652">
                  <c:v>-1860.9603072956861</c:v>
                </c:pt>
                <c:pt idx="5653">
                  <c:v>1184.2457764969754</c:v>
                </c:pt>
                <c:pt idx="5654">
                  <c:v>1184.2457764969754</c:v>
                </c:pt>
                <c:pt idx="5655">
                  <c:v>1184.2457764969754</c:v>
                </c:pt>
                <c:pt idx="5656">
                  <c:v>-338.35641950830654</c:v>
                </c:pt>
                <c:pt idx="5657">
                  <c:v>1184.2457764969754</c:v>
                </c:pt>
                <c:pt idx="5658">
                  <c:v>-1860.9603072956861</c:v>
                </c:pt>
                <c:pt idx="5659">
                  <c:v>-338.35641950830654</c:v>
                </c:pt>
                <c:pt idx="5660">
                  <c:v>-1860.9603072956861</c:v>
                </c:pt>
                <c:pt idx="5661">
                  <c:v>1184.2457764969754</c:v>
                </c:pt>
                <c:pt idx="5662">
                  <c:v>-338.35641950830654</c:v>
                </c:pt>
                <c:pt idx="5663">
                  <c:v>1184.2457764969754</c:v>
                </c:pt>
                <c:pt idx="5664">
                  <c:v>-338.35641950830654</c:v>
                </c:pt>
                <c:pt idx="5665">
                  <c:v>-338.35641950830654</c:v>
                </c:pt>
                <c:pt idx="5666">
                  <c:v>-1860.9603072956861</c:v>
                </c:pt>
                <c:pt idx="5667">
                  <c:v>1184.2457764969754</c:v>
                </c:pt>
                <c:pt idx="5668">
                  <c:v>-338.35641950830654</c:v>
                </c:pt>
                <c:pt idx="5669">
                  <c:v>1184.2457764969754</c:v>
                </c:pt>
                <c:pt idx="5670">
                  <c:v>-1860.9603072956861</c:v>
                </c:pt>
                <c:pt idx="5671">
                  <c:v>-338.35641950830654</c:v>
                </c:pt>
                <c:pt idx="5672">
                  <c:v>-338.35641950830654</c:v>
                </c:pt>
                <c:pt idx="5673">
                  <c:v>-338.35641950830654</c:v>
                </c:pt>
                <c:pt idx="5674">
                  <c:v>-338.35641950830654</c:v>
                </c:pt>
                <c:pt idx="5675">
                  <c:v>-338.35641950830654</c:v>
                </c:pt>
                <c:pt idx="5676">
                  <c:v>-1860.9603072956861</c:v>
                </c:pt>
                <c:pt idx="5677">
                  <c:v>-1860.9603072956861</c:v>
                </c:pt>
                <c:pt idx="5678">
                  <c:v>-1860.9603072956861</c:v>
                </c:pt>
                <c:pt idx="5679">
                  <c:v>-338.35641950830654</c:v>
                </c:pt>
                <c:pt idx="5680">
                  <c:v>-338.35641950830654</c:v>
                </c:pt>
                <c:pt idx="5681">
                  <c:v>-338.35641950830654</c:v>
                </c:pt>
                <c:pt idx="5682">
                  <c:v>-338.35641950830654</c:v>
                </c:pt>
                <c:pt idx="5683">
                  <c:v>-338.35641950830654</c:v>
                </c:pt>
                <c:pt idx="5684">
                  <c:v>1184.2457764969754</c:v>
                </c:pt>
                <c:pt idx="5685">
                  <c:v>-338.35641950830654</c:v>
                </c:pt>
                <c:pt idx="5686">
                  <c:v>-338.35641950830654</c:v>
                </c:pt>
                <c:pt idx="5687">
                  <c:v>-338.35641950830654</c:v>
                </c:pt>
                <c:pt idx="5688">
                  <c:v>1184.2457764969754</c:v>
                </c:pt>
                <c:pt idx="5689">
                  <c:v>1184.2457764969754</c:v>
                </c:pt>
                <c:pt idx="5690">
                  <c:v>2706.8513560664524</c:v>
                </c:pt>
                <c:pt idx="5691">
                  <c:v>-338.35641950830654</c:v>
                </c:pt>
                <c:pt idx="5692">
                  <c:v>1184.2457764969754</c:v>
                </c:pt>
                <c:pt idx="5693">
                  <c:v>-338.35641950830654</c:v>
                </c:pt>
                <c:pt idx="5694">
                  <c:v>-1860.9603072956861</c:v>
                </c:pt>
                <c:pt idx="5695">
                  <c:v>-338.35641950830654</c:v>
                </c:pt>
                <c:pt idx="5696">
                  <c:v>-338.35641950830654</c:v>
                </c:pt>
                <c:pt idx="5697">
                  <c:v>-338.35641950830654</c:v>
                </c:pt>
                <c:pt idx="5698">
                  <c:v>-338.35641950830654</c:v>
                </c:pt>
                <c:pt idx="5699">
                  <c:v>-1860.9603072956861</c:v>
                </c:pt>
                <c:pt idx="5700">
                  <c:v>-338.35641950830654</c:v>
                </c:pt>
                <c:pt idx="5701">
                  <c:v>1184.2457764969754</c:v>
                </c:pt>
                <c:pt idx="5702">
                  <c:v>-1860.9603072956861</c:v>
                </c:pt>
                <c:pt idx="5703">
                  <c:v>1184.2457764969754</c:v>
                </c:pt>
                <c:pt idx="5704">
                  <c:v>1184.2457764969754</c:v>
                </c:pt>
                <c:pt idx="5705">
                  <c:v>-338.35641950830654</c:v>
                </c:pt>
                <c:pt idx="5706">
                  <c:v>1184.2457764969754</c:v>
                </c:pt>
                <c:pt idx="5707">
                  <c:v>-338.35641950830654</c:v>
                </c:pt>
                <c:pt idx="5708">
                  <c:v>-338.35641950830654</c:v>
                </c:pt>
                <c:pt idx="5709">
                  <c:v>1184.2457764969754</c:v>
                </c:pt>
                <c:pt idx="5710">
                  <c:v>-338.35641950830654</c:v>
                </c:pt>
                <c:pt idx="5711">
                  <c:v>-1860.9603072956861</c:v>
                </c:pt>
                <c:pt idx="5712">
                  <c:v>1184.2457764969754</c:v>
                </c:pt>
                <c:pt idx="5713">
                  <c:v>1184.2457764969754</c:v>
                </c:pt>
                <c:pt idx="5714">
                  <c:v>1184.2457764969754</c:v>
                </c:pt>
                <c:pt idx="5715">
                  <c:v>1184.2457764969754</c:v>
                </c:pt>
                <c:pt idx="5716">
                  <c:v>1184.2457764969754</c:v>
                </c:pt>
                <c:pt idx="5717">
                  <c:v>-338.35641950830654</c:v>
                </c:pt>
                <c:pt idx="5718">
                  <c:v>-338.35641950830654</c:v>
                </c:pt>
                <c:pt idx="5719">
                  <c:v>-338.35641950830654</c:v>
                </c:pt>
                <c:pt idx="5720">
                  <c:v>-338.35641950830654</c:v>
                </c:pt>
                <c:pt idx="5721">
                  <c:v>-338.35641950830654</c:v>
                </c:pt>
                <c:pt idx="5722">
                  <c:v>-338.35641950830654</c:v>
                </c:pt>
                <c:pt idx="5723">
                  <c:v>-338.35641950830654</c:v>
                </c:pt>
                <c:pt idx="5724">
                  <c:v>1184.2457764969754</c:v>
                </c:pt>
                <c:pt idx="5725">
                  <c:v>-338.35641950830654</c:v>
                </c:pt>
                <c:pt idx="5726">
                  <c:v>1184.2457764969754</c:v>
                </c:pt>
                <c:pt idx="5727">
                  <c:v>1184.2457764969754</c:v>
                </c:pt>
                <c:pt idx="5728">
                  <c:v>-338.35641950830654</c:v>
                </c:pt>
                <c:pt idx="5729">
                  <c:v>1184.2457764969754</c:v>
                </c:pt>
                <c:pt idx="5730">
                  <c:v>1184.2457764969754</c:v>
                </c:pt>
                <c:pt idx="5731">
                  <c:v>1184.2457764969754</c:v>
                </c:pt>
                <c:pt idx="5732">
                  <c:v>-1860.9603072956861</c:v>
                </c:pt>
                <c:pt idx="5733">
                  <c:v>1184.2457764969754</c:v>
                </c:pt>
                <c:pt idx="5734">
                  <c:v>1184.2457764969754</c:v>
                </c:pt>
                <c:pt idx="5735">
                  <c:v>-1860.9603072956861</c:v>
                </c:pt>
                <c:pt idx="5736">
                  <c:v>-1860.9603072956861</c:v>
                </c:pt>
                <c:pt idx="5737">
                  <c:v>1184.2457764969754</c:v>
                </c:pt>
                <c:pt idx="5738">
                  <c:v>-1860.9603072956861</c:v>
                </c:pt>
                <c:pt idx="5739">
                  <c:v>1184.2457764969754</c:v>
                </c:pt>
                <c:pt idx="5740">
                  <c:v>-338.35641950830654</c:v>
                </c:pt>
                <c:pt idx="5741">
                  <c:v>-1860.9603072956861</c:v>
                </c:pt>
                <c:pt idx="5742">
                  <c:v>-1860.9603072956861</c:v>
                </c:pt>
                <c:pt idx="5743">
                  <c:v>-1860.9603072956861</c:v>
                </c:pt>
                <c:pt idx="5744">
                  <c:v>-338.35641950830654</c:v>
                </c:pt>
                <c:pt idx="5745">
                  <c:v>-1860.9603072956861</c:v>
                </c:pt>
                <c:pt idx="5746">
                  <c:v>1184.2457764969754</c:v>
                </c:pt>
                <c:pt idx="5747">
                  <c:v>-338.35641950830654</c:v>
                </c:pt>
                <c:pt idx="5748">
                  <c:v>1184.2457764969754</c:v>
                </c:pt>
                <c:pt idx="5749">
                  <c:v>-1860.9603072956861</c:v>
                </c:pt>
                <c:pt idx="5750">
                  <c:v>-1860.9603072956861</c:v>
                </c:pt>
                <c:pt idx="5751">
                  <c:v>1184.2457764969754</c:v>
                </c:pt>
                <c:pt idx="5752">
                  <c:v>1184.2457764969754</c:v>
                </c:pt>
                <c:pt idx="5753">
                  <c:v>-1860.9603072956861</c:v>
                </c:pt>
                <c:pt idx="5754">
                  <c:v>-338.35641950830654</c:v>
                </c:pt>
                <c:pt idx="5755">
                  <c:v>-338.35641950830654</c:v>
                </c:pt>
                <c:pt idx="5756">
                  <c:v>-338.35641950830654</c:v>
                </c:pt>
                <c:pt idx="5757">
                  <c:v>1184.2457764969754</c:v>
                </c:pt>
                <c:pt idx="5758">
                  <c:v>-338.35641950830654</c:v>
                </c:pt>
                <c:pt idx="5759">
                  <c:v>-338.35641950830654</c:v>
                </c:pt>
                <c:pt idx="5760">
                  <c:v>-338.35641950830654</c:v>
                </c:pt>
                <c:pt idx="5761">
                  <c:v>-338.35641950830654</c:v>
                </c:pt>
                <c:pt idx="5762">
                  <c:v>-1860.9603072956861</c:v>
                </c:pt>
                <c:pt idx="5763">
                  <c:v>1184.2457764969754</c:v>
                </c:pt>
                <c:pt idx="5764">
                  <c:v>-338.35641950830654</c:v>
                </c:pt>
                <c:pt idx="5765">
                  <c:v>-1860.9603072956861</c:v>
                </c:pt>
                <c:pt idx="5766">
                  <c:v>-1860.9603072956861</c:v>
                </c:pt>
                <c:pt idx="5767">
                  <c:v>-338.35641950830654</c:v>
                </c:pt>
                <c:pt idx="5768">
                  <c:v>-1860.9603072956861</c:v>
                </c:pt>
                <c:pt idx="5769">
                  <c:v>-1860.9603072956861</c:v>
                </c:pt>
                <c:pt idx="5770">
                  <c:v>1184.2457764969754</c:v>
                </c:pt>
                <c:pt idx="5771">
                  <c:v>1184.2457764969754</c:v>
                </c:pt>
                <c:pt idx="5772">
                  <c:v>-1860.9603072956861</c:v>
                </c:pt>
                <c:pt idx="5773">
                  <c:v>-338.35641950830654</c:v>
                </c:pt>
                <c:pt idx="5774">
                  <c:v>-338.35641950830654</c:v>
                </c:pt>
                <c:pt idx="5775">
                  <c:v>-338.35641950830654</c:v>
                </c:pt>
                <c:pt idx="5776">
                  <c:v>1184.2457764969754</c:v>
                </c:pt>
                <c:pt idx="5777">
                  <c:v>-338.35641950830654</c:v>
                </c:pt>
                <c:pt idx="5778">
                  <c:v>-338.35641950830654</c:v>
                </c:pt>
                <c:pt idx="5779">
                  <c:v>-1860.9603072956861</c:v>
                </c:pt>
                <c:pt idx="5780">
                  <c:v>-1860.9603072956861</c:v>
                </c:pt>
                <c:pt idx="5781">
                  <c:v>-338.35641950830654</c:v>
                </c:pt>
                <c:pt idx="5782">
                  <c:v>-1860.9603072956861</c:v>
                </c:pt>
                <c:pt idx="5783">
                  <c:v>-338.35641950830654</c:v>
                </c:pt>
                <c:pt idx="5784">
                  <c:v>-1860.9603072956861</c:v>
                </c:pt>
                <c:pt idx="5785">
                  <c:v>-1860.9603072956861</c:v>
                </c:pt>
                <c:pt idx="5786">
                  <c:v>-338.35641950830654</c:v>
                </c:pt>
                <c:pt idx="5787">
                  <c:v>-338.35641950830654</c:v>
                </c:pt>
                <c:pt idx="5788">
                  <c:v>-1860.9603072956861</c:v>
                </c:pt>
                <c:pt idx="5789">
                  <c:v>1184.2457764969754</c:v>
                </c:pt>
                <c:pt idx="5790">
                  <c:v>1184.2457764969754</c:v>
                </c:pt>
                <c:pt idx="5791">
                  <c:v>-1860.9603072956861</c:v>
                </c:pt>
                <c:pt idx="5792">
                  <c:v>-338.35641950830654</c:v>
                </c:pt>
                <c:pt idx="5793">
                  <c:v>-1860.9603072956861</c:v>
                </c:pt>
                <c:pt idx="5794">
                  <c:v>-1860.9603072956861</c:v>
                </c:pt>
                <c:pt idx="5795">
                  <c:v>-338.35641950830654</c:v>
                </c:pt>
                <c:pt idx="5796">
                  <c:v>-338.35641950830654</c:v>
                </c:pt>
                <c:pt idx="5797">
                  <c:v>-338.35641950830654</c:v>
                </c:pt>
                <c:pt idx="5798">
                  <c:v>-338.35641950830654</c:v>
                </c:pt>
                <c:pt idx="5799">
                  <c:v>-1860.9603072956861</c:v>
                </c:pt>
                <c:pt idx="5800">
                  <c:v>-338.35641950830654</c:v>
                </c:pt>
                <c:pt idx="5801">
                  <c:v>-338.35641950830654</c:v>
                </c:pt>
                <c:pt idx="5802">
                  <c:v>1184.2457764969754</c:v>
                </c:pt>
                <c:pt idx="5803">
                  <c:v>-338.35641950830654</c:v>
                </c:pt>
                <c:pt idx="5804">
                  <c:v>-338.35641950830654</c:v>
                </c:pt>
                <c:pt idx="5805">
                  <c:v>-1860.9603072956861</c:v>
                </c:pt>
                <c:pt idx="5806">
                  <c:v>-338.35641950830654</c:v>
                </c:pt>
                <c:pt idx="5807">
                  <c:v>-338.35641950830654</c:v>
                </c:pt>
                <c:pt idx="5808">
                  <c:v>-338.35641950830654</c:v>
                </c:pt>
                <c:pt idx="5809">
                  <c:v>-338.35641950830654</c:v>
                </c:pt>
                <c:pt idx="5810">
                  <c:v>-338.35641950830654</c:v>
                </c:pt>
                <c:pt idx="5811">
                  <c:v>-338.35641950830654</c:v>
                </c:pt>
                <c:pt idx="5812">
                  <c:v>-1860.9603072956861</c:v>
                </c:pt>
                <c:pt idx="5813">
                  <c:v>-338.35641950830654</c:v>
                </c:pt>
                <c:pt idx="5814">
                  <c:v>1184.2457764969754</c:v>
                </c:pt>
                <c:pt idx="5815">
                  <c:v>-1860.9603072956861</c:v>
                </c:pt>
                <c:pt idx="5816">
                  <c:v>1184.2457764969754</c:v>
                </c:pt>
                <c:pt idx="5817">
                  <c:v>-1860.9603072956861</c:v>
                </c:pt>
                <c:pt idx="5818">
                  <c:v>-1860.9603072956861</c:v>
                </c:pt>
                <c:pt idx="5819">
                  <c:v>-338.35641950830654</c:v>
                </c:pt>
                <c:pt idx="5820">
                  <c:v>1184.2457764969754</c:v>
                </c:pt>
                <c:pt idx="5821">
                  <c:v>1184.2457764969754</c:v>
                </c:pt>
                <c:pt idx="5822">
                  <c:v>-1860.9603072956861</c:v>
                </c:pt>
                <c:pt idx="5823">
                  <c:v>-338.35641950830654</c:v>
                </c:pt>
                <c:pt idx="5824">
                  <c:v>1184.2457764969754</c:v>
                </c:pt>
                <c:pt idx="5825">
                  <c:v>-1860.9603072956861</c:v>
                </c:pt>
                <c:pt idx="5826">
                  <c:v>-1860.9603072956861</c:v>
                </c:pt>
                <c:pt idx="5827">
                  <c:v>1184.2457764969754</c:v>
                </c:pt>
                <c:pt idx="5828">
                  <c:v>-338.35641950830654</c:v>
                </c:pt>
                <c:pt idx="5829">
                  <c:v>-338.35641950830654</c:v>
                </c:pt>
                <c:pt idx="5830">
                  <c:v>-1860.9603072956861</c:v>
                </c:pt>
                <c:pt idx="5831">
                  <c:v>1184.2457764969754</c:v>
                </c:pt>
                <c:pt idx="5832">
                  <c:v>-1860.9603072956861</c:v>
                </c:pt>
                <c:pt idx="5833">
                  <c:v>-1860.9603072956861</c:v>
                </c:pt>
                <c:pt idx="5834">
                  <c:v>-1860.9603072956861</c:v>
                </c:pt>
                <c:pt idx="5835">
                  <c:v>-1860.9603072956861</c:v>
                </c:pt>
                <c:pt idx="5836">
                  <c:v>-338.35641950830654</c:v>
                </c:pt>
                <c:pt idx="5837">
                  <c:v>1184.2457764969754</c:v>
                </c:pt>
                <c:pt idx="5838">
                  <c:v>-338.35641950830654</c:v>
                </c:pt>
                <c:pt idx="5839">
                  <c:v>1184.2457764969754</c:v>
                </c:pt>
                <c:pt idx="5840">
                  <c:v>-338.35641950830654</c:v>
                </c:pt>
                <c:pt idx="5841">
                  <c:v>-1860.9603072956861</c:v>
                </c:pt>
                <c:pt idx="5842">
                  <c:v>-338.35641950830654</c:v>
                </c:pt>
                <c:pt idx="5843">
                  <c:v>1184.2457764969754</c:v>
                </c:pt>
                <c:pt idx="5844">
                  <c:v>-1860.9603072956861</c:v>
                </c:pt>
                <c:pt idx="5845">
                  <c:v>1184.2457764969754</c:v>
                </c:pt>
                <c:pt idx="5846">
                  <c:v>-1860.9603072956861</c:v>
                </c:pt>
                <c:pt idx="5847">
                  <c:v>-338.35641950830654</c:v>
                </c:pt>
                <c:pt idx="5848">
                  <c:v>-338.35641950830654</c:v>
                </c:pt>
                <c:pt idx="5849">
                  <c:v>-338.35641950830654</c:v>
                </c:pt>
                <c:pt idx="5850">
                  <c:v>-338.35641950830654</c:v>
                </c:pt>
                <c:pt idx="5851">
                  <c:v>-1860.9603072956861</c:v>
                </c:pt>
                <c:pt idx="5852">
                  <c:v>1184.2457764969754</c:v>
                </c:pt>
                <c:pt idx="5853">
                  <c:v>-1860.9603072956861</c:v>
                </c:pt>
                <c:pt idx="5854">
                  <c:v>-1860.9603072956861</c:v>
                </c:pt>
                <c:pt idx="5855">
                  <c:v>-338.35641950830654</c:v>
                </c:pt>
                <c:pt idx="5856">
                  <c:v>-1860.9603072956861</c:v>
                </c:pt>
                <c:pt idx="5857">
                  <c:v>-338.35641950830654</c:v>
                </c:pt>
                <c:pt idx="5858">
                  <c:v>-338.35641950830654</c:v>
                </c:pt>
                <c:pt idx="5859">
                  <c:v>1184.2457764969754</c:v>
                </c:pt>
                <c:pt idx="5860">
                  <c:v>-1860.9603072956861</c:v>
                </c:pt>
                <c:pt idx="5861">
                  <c:v>-338.35641950830654</c:v>
                </c:pt>
                <c:pt idx="5862">
                  <c:v>-1860.9603072956861</c:v>
                </c:pt>
                <c:pt idx="5863">
                  <c:v>-338.35641950830654</c:v>
                </c:pt>
                <c:pt idx="5864">
                  <c:v>-338.35641950830654</c:v>
                </c:pt>
                <c:pt idx="5865">
                  <c:v>-1860.9603072956861</c:v>
                </c:pt>
                <c:pt idx="5866">
                  <c:v>-1860.9603072956861</c:v>
                </c:pt>
                <c:pt idx="5867">
                  <c:v>-338.35641950830654</c:v>
                </c:pt>
                <c:pt idx="5868">
                  <c:v>1184.2457764969754</c:v>
                </c:pt>
                <c:pt idx="5869">
                  <c:v>-338.35641950830654</c:v>
                </c:pt>
                <c:pt idx="5870">
                  <c:v>1184.2457764969754</c:v>
                </c:pt>
                <c:pt idx="5871">
                  <c:v>-338.35641950830654</c:v>
                </c:pt>
                <c:pt idx="5872">
                  <c:v>-338.35641950830654</c:v>
                </c:pt>
                <c:pt idx="5873">
                  <c:v>-338.35641950830654</c:v>
                </c:pt>
                <c:pt idx="5874">
                  <c:v>-338.35641950830654</c:v>
                </c:pt>
                <c:pt idx="5875">
                  <c:v>-338.35641950830654</c:v>
                </c:pt>
                <c:pt idx="5876">
                  <c:v>-1860.9603072956861</c:v>
                </c:pt>
                <c:pt idx="5877">
                  <c:v>-338.35641950830654</c:v>
                </c:pt>
                <c:pt idx="5878">
                  <c:v>-338.35641950830654</c:v>
                </c:pt>
                <c:pt idx="5879">
                  <c:v>-1860.9603072956861</c:v>
                </c:pt>
                <c:pt idx="5880">
                  <c:v>-338.35641950830654</c:v>
                </c:pt>
                <c:pt idx="5881">
                  <c:v>-338.35641950830654</c:v>
                </c:pt>
                <c:pt idx="5882">
                  <c:v>-1860.9603072956861</c:v>
                </c:pt>
                <c:pt idx="5883">
                  <c:v>-338.35641950830654</c:v>
                </c:pt>
                <c:pt idx="5884">
                  <c:v>-1860.9603072956861</c:v>
                </c:pt>
                <c:pt idx="5885">
                  <c:v>-1860.9603072956861</c:v>
                </c:pt>
                <c:pt idx="5886">
                  <c:v>-338.35641950830654</c:v>
                </c:pt>
                <c:pt idx="5887">
                  <c:v>-338.35641950830654</c:v>
                </c:pt>
                <c:pt idx="5888">
                  <c:v>-338.35641950830654</c:v>
                </c:pt>
                <c:pt idx="5889">
                  <c:v>-1860.9603072956861</c:v>
                </c:pt>
                <c:pt idx="5890">
                  <c:v>-1860.9603072956861</c:v>
                </c:pt>
                <c:pt idx="5891">
                  <c:v>1184.2457764969754</c:v>
                </c:pt>
                <c:pt idx="5892">
                  <c:v>-1860.9603072956861</c:v>
                </c:pt>
                <c:pt idx="5893">
                  <c:v>-1860.9603072956861</c:v>
                </c:pt>
                <c:pt idx="5894">
                  <c:v>-1860.9603072956861</c:v>
                </c:pt>
                <c:pt idx="5895">
                  <c:v>-338.35641950830654</c:v>
                </c:pt>
                <c:pt idx="5896">
                  <c:v>-1860.9603072956861</c:v>
                </c:pt>
                <c:pt idx="5897">
                  <c:v>-1860.9603072956861</c:v>
                </c:pt>
                <c:pt idx="5898">
                  <c:v>1184.2457764969754</c:v>
                </c:pt>
                <c:pt idx="5899">
                  <c:v>-1860.9603072956861</c:v>
                </c:pt>
                <c:pt idx="5900">
                  <c:v>-338.35641950830654</c:v>
                </c:pt>
                <c:pt idx="5901">
                  <c:v>-1860.9603072956861</c:v>
                </c:pt>
                <c:pt idx="5902">
                  <c:v>-338.35641950830654</c:v>
                </c:pt>
                <c:pt idx="5903">
                  <c:v>-338.35641950830654</c:v>
                </c:pt>
                <c:pt idx="5904">
                  <c:v>-338.35641950830654</c:v>
                </c:pt>
                <c:pt idx="5905">
                  <c:v>-1860.9603072956861</c:v>
                </c:pt>
                <c:pt idx="5906">
                  <c:v>1184.2457764969754</c:v>
                </c:pt>
                <c:pt idx="5907">
                  <c:v>-338.35641950830654</c:v>
                </c:pt>
                <c:pt idx="5908">
                  <c:v>-338.35641950830654</c:v>
                </c:pt>
                <c:pt idx="5909">
                  <c:v>-338.35641950830654</c:v>
                </c:pt>
                <c:pt idx="5910">
                  <c:v>-338.35641950830654</c:v>
                </c:pt>
                <c:pt idx="5911">
                  <c:v>1184.2457764969754</c:v>
                </c:pt>
                <c:pt idx="5912">
                  <c:v>-338.35641950830654</c:v>
                </c:pt>
                <c:pt idx="5913">
                  <c:v>1184.2457764969754</c:v>
                </c:pt>
                <c:pt idx="5914">
                  <c:v>-1860.9603072956861</c:v>
                </c:pt>
                <c:pt idx="5915">
                  <c:v>-1860.9603072956861</c:v>
                </c:pt>
                <c:pt idx="5916">
                  <c:v>-338.35641950830654</c:v>
                </c:pt>
                <c:pt idx="5917">
                  <c:v>-338.35641950830654</c:v>
                </c:pt>
                <c:pt idx="5918">
                  <c:v>-1860.9603072956861</c:v>
                </c:pt>
                <c:pt idx="5919">
                  <c:v>-338.35641950830654</c:v>
                </c:pt>
                <c:pt idx="5920">
                  <c:v>1184.2457764969754</c:v>
                </c:pt>
                <c:pt idx="5921">
                  <c:v>-338.35641950830654</c:v>
                </c:pt>
                <c:pt idx="5922">
                  <c:v>-1860.9603072956861</c:v>
                </c:pt>
                <c:pt idx="5923">
                  <c:v>-338.35641950830654</c:v>
                </c:pt>
                <c:pt idx="5924">
                  <c:v>1184.2457764969754</c:v>
                </c:pt>
                <c:pt idx="5925">
                  <c:v>-1860.9603072956861</c:v>
                </c:pt>
                <c:pt idx="5926">
                  <c:v>-1860.9603072956861</c:v>
                </c:pt>
                <c:pt idx="5927">
                  <c:v>1184.2457764969754</c:v>
                </c:pt>
                <c:pt idx="5928">
                  <c:v>-1860.9603072956861</c:v>
                </c:pt>
                <c:pt idx="5929">
                  <c:v>1184.2457764969754</c:v>
                </c:pt>
                <c:pt idx="5930">
                  <c:v>-1860.9603072956861</c:v>
                </c:pt>
                <c:pt idx="5931">
                  <c:v>-1860.9603072956861</c:v>
                </c:pt>
                <c:pt idx="5932">
                  <c:v>-338.35641950830654</c:v>
                </c:pt>
                <c:pt idx="5933">
                  <c:v>-1860.9603072956861</c:v>
                </c:pt>
                <c:pt idx="5934">
                  <c:v>-338.35641950830654</c:v>
                </c:pt>
                <c:pt idx="5935">
                  <c:v>-338.35641950830654</c:v>
                </c:pt>
                <c:pt idx="5936">
                  <c:v>1184.2457764969754</c:v>
                </c:pt>
                <c:pt idx="5937">
                  <c:v>1184.2457764969754</c:v>
                </c:pt>
                <c:pt idx="5938">
                  <c:v>-338.35641950830654</c:v>
                </c:pt>
                <c:pt idx="5939">
                  <c:v>-338.35641950830654</c:v>
                </c:pt>
                <c:pt idx="5940">
                  <c:v>-338.35641950830654</c:v>
                </c:pt>
                <c:pt idx="5941">
                  <c:v>-338.35641950830654</c:v>
                </c:pt>
                <c:pt idx="5942">
                  <c:v>1184.2457764969754</c:v>
                </c:pt>
                <c:pt idx="5943">
                  <c:v>-338.35641950830654</c:v>
                </c:pt>
                <c:pt idx="5944">
                  <c:v>-338.35641950830654</c:v>
                </c:pt>
                <c:pt idx="5945">
                  <c:v>-338.35641950830654</c:v>
                </c:pt>
                <c:pt idx="5946">
                  <c:v>-338.35641950830654</c:v>
                </c:pt>
                <c:pt idx="5947">
                  <c:v>1184.2457764969754</c:v>
                </c:pt>
                <c:pt idx="5948">
                  <c:v>-338.35641950830654</c:v>
                </c:pt>
                <c:pt idx="5949">
                  <c:v>1184.2457764969754</c:v>
                </c:pt>
                <c:pt idx="5950">
                  <c:v>-338.35641950830654</c:v>
                </c:pt>
                <c:pt idx="5951">
                  <c:v>-1860.9603072956861</c:v>
                </c:pt>
                <c:pt idx="5952">
                  <c:v>-1860.9603072956861</c:v>
                </c:pt>
                <c:pt idx="5953">
                  <c:v>1184.2457764969754</c:v>
                </c:pt>
                <c:pt idx="5954">
                  <c:v>-338.35641950830654</c:v>
                </c:pt>
                <c:pt idx="5955">
                  <c:v>-338.35641950830654</c:v>
                </c:pt>
                <c:pt idx="5956">
                  <c:v>-1860.9603072956861</c:v>
                </c:pt>
                <c:pt idx="5957">
                  <c:v>-1860.9603072956861</c:v>
                </c:pt>
                <c:pt idx="5958">
                  <c:v>-1860.9603072956861</c:v>
                </c:pt>
                <c:pt idx="5959">
                  <c:v>-1860.9603072956861</c:v>
                </c:pt>
                <c:pt idx="5960">
                  <c:v>-1860.9603072956861</c:v>
                </c:pt>
                <c:pt idx="5961">
                  <c:v>-1860.9603072956861</c:v>
                </c:pt>
                <c:pt idx="5962">
                  <c:v>-338.35641950830654</c:v>
                </c:pt>
                <c:pt idx="5963">
                  <c:v>-338.35641950830654</c:v>
                </c:pt>
                <c:pt idx="5964">
                  <c:v>-338.35641950830654</c:v>
                </c:pt>
                <c:pt idx="5965">
                  <c:v>-1860.9603072956861</c:v>
                </c:pt>
                <c:pt idx="5966">
                  <c:v>-338.35641950830654</c:v>
                </c:pt>
                <c:pt idx="5967">
                  <c:v>-338.35641950830654</c:v>
                </c:pt>
                <c:pt idx="5968">
                  <c:v>-338.35641950830654</c:v>
                </c:pt>
                <c:pt idx="5969">
                  <c:v>1184.2457764969754</c:v>
                </c:pt>
                <c:pt idx="5970">
                  <c:v>-338.35641950830654</c:v>
                </c:pt>
                <c:pt idx="5971">
                  <c:v>1184.2457764969754</c:v>
                </c:pt>
                <c:pt idx="5972">
                  <c:v>1184.2457764969754</c:v>
                </c:pt>
                <c:pt idx="5973">
                  <c:v>-338.35641950830654</c:v>
                </c:pt>
                <c:pt idx="5974">
                  <c:v>-338.35641950830654</c:v>
                </c:pt>
                <c:pt idx="5975">
                  <c:v>-1860.9603072956861</c:v>
                </c:pt>
                <c:pt idx="5976">
                  <c:v>-1860.9603072956861</c:v>
                </c:pt>
                <c:pt idx="5977">
                  <c:v>-1860.9603072956861</c:v>
                </c:pt>
                <c:pt idx="5978">
                  <c:v>-338.35641950830654</c:v>
                </c:pt>
                <c:pt idx="5979">
                  <c:v>-338.35641950830654</c:v>
                </c:pt>
                <c:pt idx="5980">
                  <c:v>1184.2457764969754</c:v>
                </c:pt>
                <c:pt idx="5981">
                  <c:v>-1860.9603072956861</c:v>
                </c:pt>
                <c:pt idx="5982">
                  <c:v>-338.35641950830654</c:v>
                </c:pt>
                <c:pt idx="5983">
                  <c:v>-1860.9603072956861</c:v>
                </c:pt>
                <c:pt idx="5984">
                  <c:v>1184.2457764969754</c:v>
                </c:pt>
                <c:pt idx="5985">
                  <c:v>1184.2457764969754</c:v>
                </c:pt>
                <c:pt idx="5986">
                  <c:v>-1860.9603072956861</c:v>
                </c:pt>
                <c:pt idx="5987">
                  <c:v>-1860.9603072956861</c:v>
                </c:pt>
                <c:pt idx="5988">
                  <c:v>-1860.9603072956861</c:v>
                </c:pt>
                <c:pt idx="5989">
                  <c:v>-1860.9603072956861</c:v>
                </c:pt>
                <c:pt idx="5990">
                  <c:v>-1860.9603072956861</c:v>
                </c:pt>
                <c:pt idx="5991">
                  <c:v>-1860.9603072956861</c:v>
                </c:pt>
                <c:pt idx="5992">
                  <c:v>-338.35641950830654</c:v>
                </c:pt>
                <c:pt idx="5993">
                  <c:v>-1860.9603072956861</c:v>
                </c:pt>
                <c:pt idx="5994">
                  <c:v>-338.35641950830654</c:v>
                </c:pt>
                <c:pt idx="5995">
                  <c:v>-1860.9603072956861</c:v>
                </c:pt>
                <c:pt idx="5996">
                  <c:v>-1860.9603072956861</c:v>
                </c:pt>
                <c:pt idx="5997">
                  <c:v>1184.2457764969754</c:v>
                </c:pt>
                <c:pt idx="5998">
                  <c:v>1184.2457764969754</c:v>
                </c:pt>
                <c:pt idx="5999">
                  <c:v>1184.2457764969754</c:v>
                </c:pt>
                <c:pt idx="6000">
                  <c:v>-338.35641950830654</c:v>
                </c:pt>
                <c:pt idx="6001">
                  <c:v>-1860.9603072956861</c:v>
                </c:pt>
                <c:pt idx="6002">
                  <c:v>-1860.9603072956861</c:v>
                </c:pt>
                <c:pt idx="6003">
                  <c:v>-338.35641950830654</c:v>
                </c:pt>
                <c:pt idx="6004">
                  <c:v>-1860.9603072956861</c:v>
                </c:pt>
                <c:pt idx="6005">
                  <c:v>-1860.9603072956861</c:v>
                </c:pt>
                <c:pt idx="6006">
                  <c:v>-338.35641950830654</c:v>
                </c:pt>
                <c:pt idx="6007">
                  <c:v>-338.35641950830654</c:v>
                </c:pt>
                <c:pt idx="6008">
                  <c:v>-1860.9603072956861</c:v>
                </c:pt>
                <c:pt idx="6009">
                  <c:v>-338.35641950830654</c:v>
                </c:pt>
                <c:pt idx="6010">
                  <c:v>-338.35641950830654</c:v>
                </c:pt>
                <c:pt idx="6011">
                  <c:v>-1860.9603072956861</c:v>
                </c:pt>
                <c:pt idx="6012">
                  <c:v>-1860.9603072956861</c:v>
                </c:pt>
                <c:pt idx="6013">
                  <c:v>1184.2457764969754</c:v>
                </c:pt>
                <c:pt idx="6014">
                  <c:v>1184.2457764969754</c:v>
                </c:pt>
                <c:pt idx="6015">
                  <c:v>-338.35641950830654</c:v>
                </c:pt>
                <c:pt idx="6016">
                  <c:v>-1860.9603072956861</c:v>
                </c:pt>
                <c:pt idx="6017">
                  <c:v>-1860.9603072956861</c:v>
                </c:pt>
                <c:pt idx="6018">
                  <c:v>-338.35641950830654</c:v>
                </c:pt>
                <c:pt idx="6019">
                  <c:v>-338.35641950830654</c:v>
                </c:pt>
                <c:pt idx="6020">
                  <c:v>1184.2457764969754</c:v>
                </c:pt>
                <c:pt idx="6021">
                  <c:v>-338.35641950830654</c:v>
                </c:pt>
                <c:pt idx="6022">
                  <c:v>-1860.9603072956861</c:v>
                </c:pt>
                <c:pt idx="6023">
                  <c:v>1184.2457764969754</c:v>
                </c:pt>
                <c:pt idx="6024">
                  <c:v>-338.35641950830654</c:v>
                </c:pt>
                <c:pt idx="6025">
                  <c:v>-1860.9603072956861</c:v>
                </c:pt>
                <c:pt idx="6026">
                  <c:v>-1860.9603072956861</c:v>
                </c:pt>
                <c:pt idx="6027">
                  <c:v>-1860.9603072956861</c:v>
                </c:pt>
                <c:pt idx="6028">
                  <c:v>-1860.9603072956861</c:v>
                </c:pt>
                <c:pt idx="6029">
                  <c:v>-1860.9603072956861</c:v>
                </c:pt>
                <c:pt idx="6030">
                  <c:v>-338.35641950830654</c:v>
                </c:pt>
                <c:pt idx="6031">
                  <c:v>-1860.9603072956861</c:v>
                </c:pt>
                <c:pt idx="6032">
                  <c:v>-1860.9603072956861</c:v>
                </c:pt>
                <c:pt idx="6033">
                  <c:v>-338.35641950830654</c:v>
                </c:pt>
                <c:pt idx="6034">
                  <c:v>-338.35641950830654</c:v>
                </c:pt>
                <c:pt idx="6035">
                  <c:v>-1860.9603072956861</c:v>
                </c:pt>
                <c:pt idx="6036">
                  <c:v>-338.35641950830654</c:v>
                </c:pt>
                <c:pt idx="6037">
                  <c:v>-1860.9603072956861</c:v>
                </c:pt>
                <c:pt idx="6038">
                  <c:v>-338.35641950830654</c:v>
                </c:pt>
                <c:pt idx="6039">
                  <c:v>-338.35641950830654</c:v>
                </c:pt>
                <c:pt idx="6040">
                  <c:v>-338.35641950830654</c:v>
                </c:pt>
                <c:pt idx="6041">
                  <c:v>1184.2457764969754</c:v>
                </c:pt>
                <c:pt idx="6042">
                  <c:v>-1860.9603072956861</c:v>
                </c:pt>
                <c:pt idx="6043">
                  <c:v>-1860.9603072956861</c:v>
                </c:pt>
                <c:pt idx="6044">
                  <c:v>-1860.9603072956861</c:v>
                </c:pt>
                <c:pt idx="6045">
                  <c:v>-338.35641950830654</c:v>
                </c:pt>
                <c:pt idx="6046">
                  <c:v>1184.2457764969754</c:v>
                </c:pt>
                <c:pt idx="6047">
                  <c:v>-338.35641950830654</c:v>
                </c:pt>
                <c:pt idx="6048">
                  <c:v>-1860.9603072956861</c:v>
                </c:pt>
                <c:pt idx="6049">
                  <c:v>-338.35641950830654</c:v>
                </c:pt>
                <c:pt idx="6050">
                  <c:v>-338.35641950830654</c:v>
                </c:pt>
                <c:pt idx="6051">
                  <c:v>-338.35641950830654</c:v>
                </c:pt>
                <c:pt idx="6052">
                  <c:v>-1860.9603072956861</c:v>
                </c:pt>
                <c:pt idx="6053">
                  <c:v>-1860.9603072956861</c:v>
                </c:pt>
                <c:pt idx="6054">
                  <c:v>1184.2457764969754</c:v>
                </c:pt>
                <c:pt idx="6055">
                  <c:v>-338.35641950830654</c:v>
                </c:pt>
                <c:pt idx="6056">
                  <c:v>-338.35641950830654</c:v>
                </c:pt>
                <c:pt idx="6057">
                  <c:v>-338.35641950830654</c:v>
                </c:pt>
                <c:pt idx="6058">
                  <c:v>-338.35641950830654</c:v>
                </c:pt>
                <c:pt idx="6059">
                  <c:v>-338.35641950830654</c:v>
                </c:pt>
                <c:pt idx="6060">
                  <c:v>1184.2457764969754</c:v>
                </c:pt>
                <c:pt idx="6061">
                  <c:v>-1860.9603072956861</c:v>
                </c:pt>
                <c:pt idx="6062">
                  <c:v>-338.35641950830654</c:v>
                </c:pt>
                <c:pt idx="6063">
                  <c:v>-338.35641950830654</c:v>
                </c:pt>
                <c:pt idx="6064">
                  <c:v>-338.35641950830654</c:v>
                </c:pt>
                <c:pt idx="6065">
                  <c:v>-338.35641950830654</c:v>
                </c:pt>
                <c:pt idx="6066">
                  <c:v>-338.35641950830654</c:v>
                </c:pt>
                <c:pt idx="6067">
                  <c:v>1184.2457764969754</c:v>
                </c:pt>
                <c:pt idx="6068">
                  <c:v>-338.35641950830654</c:v>
                </c:pt>
                <c:pt idx="6069">
                  <c:v>-1860.9603072956861</c:v>
                </c:pt>
                <c:pt idx="6070">
                  <c:v>-338.35641950830654</c:v>
                </c:pt>
                <c:pt idx="6071">
                  <c:v>-1860.9603072956861</c:v>
                </c:pt>
                <c:pt idx="6072">
                  <c:v>-1860.9603072956861</c:v>
                </c:pt>
                <c:pt idx="6073">
                  <c:v>-1860.9603072956861</c:v>
                </c:pt>
                <c:pt idx="6074">
                  <c:v>1184.2457764969754</c:v>
                </c:pt>
                <c:pt idx="6075">
                  <c:v>-338.35641950830654</c:v>
                </c:pt>
                <c:pt idx="6076">
                  <c:v>-338.35641950830654</c:v>
                </c:pt>
                <c:pt idx="6077">
                  <c:v>-1860.9603072956861</c:v>
                </c:pt>
                <c:pt idx="6078">
                  <c:v>-338.35641950830654</c:v>
                </c:pt>
                <c:pt idx="6079">
                  <c:v>-338.35641950830654</c:v>
                </c:pt>
                <c:pt idx="6080">
                  <c:v>-338.35641950830654</c:v>
                </c:pt>
                <c:pt idx="6081">
                  <c:v>1184.2457764969754</c:v>
                </c:pt>
                <c:pt idx="6082">
                  <c:v>1184.2457764969754</c:v>
                </c:pt>
                <c:pt idx="6083">
                  <c:v>-1860.9603072956861</c:v>
                </c:pt>
                <c:pt idx="6084">
                  <c:v>-338.35641950830654</c:v>
                </c:pt>
                <c:pt idx="6085">
                  <c:v>-338.35641950830654</c:v>
                </c:pt>
                <c:pt idx="6086">
                  <c:v>-338.35641950830654</c:v>
                </c:pt>
                <c:pt idx="6087">
                  <c:v>-338.35641950830654</c:v>
                </c:pt>
                <c:pt idx="6088">
                  <c:v>-1860.9603072956861</c:v>
                </c:pt>
                <c:pt idx="6089">
                  <c:v>1184.2457764969754</c:v>
                </c:pt>
                <c:pt idx="6090">
                  <c:v>-338.35641950830654</c:v>
                </c:pt>
                <c:pt idx="6091">
                  <c:v>-1860.9603072956861</c:v>
                </c:pt>
                <c:pt idx="6092">
                  <c:v>-338.35641950830654</c:v>
                </c:pt>
                <c:pt idx="6093">
                  <c:v>-338.35641950830654</c:v>
                </c:pt>
                <c:pt idx="6094">
                  <c:v>-338.35641950830654</c:v>
                </c:pt>
                <c:pt idx="6095">
                  <c:v>-338.35641950830654</c:v>
                </c:pt>
                <c:pt idx="6096">
                  <c:v>-1860.9603072956861</c:v>
                </c:pt>
                <c:pt idx="6097">
                  <c:v>-1860.9603072956861</c:v>
                </c:pt>
                <c:pt idx="6098">
                  <c:v>1184.2457764969754</c:v>
                </c:pt>
                <c:pt idx="6099">
                  <c:v>-1860.9603072956861</c:v>
                </c:pt>
                <c:pt idx="6100">
                  <c:v>1184.2457764969754</c:v>
                </c:pt>
                <c:pt idx="6101">
                  <c:v>-1860.9603072956861</c:v>
                </c:pt>
                <c:pt idx="6102">
                  <c:v>-338.35641950830654</c:v>
                </c:pt>
                <c:pt idx="6103">
                  <c:v>-1860.9603072956861</c:v>
                </c:pt>
                <c:pt idx="6104">
                  <c:v>-338.35641950830654</c:v>
                </c:pt>
                <c:pt idx="6105">
                  <c:v>-1860.9603072956861</c:v>
                </c:pt>
                <c:pt idx="6106">
                  <c:v>-1860.9603072956861</c:v>
                </c:pt>
                <c:pt idx="6107">
                  <c:v>-1860.9603072956861</c:v>
                </c:pt>
                <c:pt idx="6108">
                  <c:v>-1860.9603072956861</c:v>
                </c:pt>
                <c:pt idx="6109">
                  <c:v>-338.35641950830654</c:v>
                </c:pt>
                <c:pt idx="6110">
                  <c:v>-1860.9603072956861</c:v>
                </c:pt>
                <c:pt idx="6111">
                  <c:v>-338.35641950830654</c:v>
                </c:pt>
                <c:pt idx="6112">
                  <c:v>-338.35641950830654</c:v>
                </c:pt>
                <c:pt idx="6113">
                  <c:v>-1860.9603072956861</c:v>
                </c:pt>
                <c:pt idx="6114">
                  <c:v>-1860.9603072956861</c:v>
                </c:pt>
                <c:pt idx="6115">
                  <c:v>-1860.9603072956861</c:v>
                </c:pt>
                <c:pt idx="6116">
                  <c:v>-1860.9603072956861</c:v>
                </c:pt>
                <c:pt idx="6117">
                  <c:v>1184.2457764969754</c:v>
                </c:pt>
                <c:pt idx="6118">
                  <c:v>-338.35641950830654</c:v>
                </c:pt>
                <c:pt idx="6119">
                  <c:v>2706.8513560664524</c:v>
                </c:pt>
                <c:pt idx="6120">
                  <c:v>-338.35641950830654</c:v>
                </c:pt>
                <c:pt idx="6121">
                  <c:v>-1860.9603072956861</c:v>
                </c:pt>
                <c:pt idx="6122">
                  <c:v>-1860.9603072956861</c:v>
                </c:pt>
                <c:pt idx="6123">
                  <c:v>1184.2457764969754</c:v>
                </c:pt>
                <c:pt idx="6124">
                  <c:v>-338.35641950830654</c:v>
                </c:pt>
                <c:pt idx="6125">
                  <c:v>-1860.9603072956861</c:v>
                </c:pt>
                <c:pt idx="6126">
                  <c:v>-338.35641950830654</c:v>
                </c:pt>
                <c:pt idx="6127">
                  <c:v>-338.35641950830654</c:v>
                </c:pt>
                <c:pt idx="6128">
                  <c:v>-338.35641950830654</c:v>
                </c:pt>
                <c:pt idx="6129">
                  <c:v>-338.35641950830654</c:v>
                </c:pt>
                <c:pt idx="6130">
                  <c:v>-338.35641950830654</c:v>
                </c:pt>
                <c:pt idx="6131">
                  <c:v>-1860.9603072956861</c:v>
                </c:pt>
                <c:pt idx="6132">
                  <c:v>-338.35641950830654</c:v>
                </c:pt>
                <c:pt idx="6133">
                  <c:v>-338.35641950830654</c:v>
                </c:pt>
                <c:pt idx="6134">
                  <c:v>-1860.9603072956861</c:v>
                </c:pt>
                <c:pt idx="6135">
                  <c:v>-1860.9603072956861</c:v>
                </c:pt>
                <c:pt idx="6136">
                  <c:v>-1860.9603072956861</c:v>
                </c:pt>
                <c:pt idx="6137">
                  <c:v>-1860.9603072956861</c:v>
                </c:pt>
                <c:pt idx="6138">
                  <c:v>-338.35641950830654</c:v>
                </c:pt>
                <c:pt idx="6139">
                  <c:v>-1860.9603072956861</c:v>
                </c:pt>
                <c:pt idx="6140">
                  <c:v>-1860.9603072956861</c:v>
                </c:pt>
                <c:pt idx="6141">
                  <c:v>-1860.9603072956861</c:v>
                </c:pt>
                <c:pt idx="6142">
                  <c:v>-1860.9603072956861</c:v>
                </c:pt>
                <c:pt idx="6143">
                  <c:v>-338.35641950830654</c:v>
                </c:pt>
                <c:pt idx="6144">
                  <c:v>-1860.9603072956861</c:v>
                </c:pt>
                <c:pt idx="6145">
                  <c:v>-1860.9603072956861</c:v>
                </c:pt>
                <c:pt idx="6146">
                  <c:v>-1860.9603072956861</c:v>
                </c:pt>
                <c:pt idx="6147">
                  <c:v>-338.35641950830654</c:v>
                </c:pt>
                <c:pt idx="6148">
                  <c:v>-338.35641950830654</c:v>
                </c:pt>
                <c:pt idx="6149">
                  <c:v>-1860.9603072956861</c:v>
                </c:pt>
                <c:pt idx="6150">
                  <c:v>-1860.9603072956861</c:v>
                </c:pt>
                <c:pt idx="6151">
                  <c:v>-338.35641950830654</c:v>
                </c:pt>
                <c:pt idx="6152">
                  <c:v>-1860.9603072956861</c:v>
                </c:pt>
                <c:pt idx="6153">
                  <c:v>-1860.9603072956861</c:v>
                </c:pt>
                <c:pt idx="6154">
                  <c:v>-338.35641950830654</c:v>
                </c:pt>
                <c:pt idx="6155">
                  <c:v>-1860.9603072956861</c:v>
                </c:pt>
                <c:pt idx="6156">
                  <c:v>-1860.9603072956861</c:v>
                </c:pt>
                <c:pt idx="6157">
                  <c:v>1184.2457764969754</c:v>
                </c:pt>
                <c:pt idx="6158">
                  <c:v>-1860.9603072956861</c:v>
                </c:pt>
                <c:pt idx="6159">
                  <c:v>-338.35641950830654</c:v>
                </c:pt>
                <c:pt idx="6160">
                  <c:v>-338.35641950830654</c:v>
                </c:pt>
                <c:pt idx="6161">
                  <c:v>-1860.9603072956861</c:v>
                </c:pt>
                <c:pt idx="6162">
                  <c:v>-338.35641950830654</c:v>
                </c:pt>
                <c:pt idx="6163">
                  <c:v>-338.35641950830654</c:v>
                </c:pt>
                <c:pt idx="6164">
                  <c:v>-338.35641950830654</c:v>
                </c:pt>
                <c:pt idx="6165">
                  <c:v>-1860.9603072956861</c:v>
                </c:pt>
                <c:pt idx="6166">
                  <c:v>-338.35641950830654</c:v>
                </c:pt>
                <c:pt idx="6167">
                  <c:v>-338.35641950830654</c:v>
                </c:pt>
                <c:pt idx="6168">
                  <c:v>-338.35641950830654</c:v>
                </c:pt>
                <c:pt idx="6169">
                  <c:v>-1860.9603072956861</c:v>
                </c:pt>
                <c:pt idx="6170">
                  <c:v>-1860.9603072956861</c:v>
                </c:pt>
                <c:pt idx="6171">
                  <c:v>-338.35641950830654</c:v>
                </c:pt>
                <c:pt idx="6172">
                  <c:v>-1860.9603072956861</c:v>
                </c:pt>
                <c:pt idx="6173">
                  <c:v>-338.35641950830654</c:v>
                </c:pt>
                <c:pt idx="6174">
                  <c:v>-338.35641950830654</c:v>
                </c:pt>
                <c:pt idx="6175">
                  <c:v>-1860.9603072956861</c:v>
                </c:pt>
                <c:pt idx="6176">
                  <c:v>-1860.9603072956861</c:v>
                </c:pt>
                <c:pt idx="6177">
                  <c:v>-338.35641950830654</c:v>
                </c:pt>
                <c:pt idx="6178">
                  <c:v>-1860.9603072956861</c:v>
                </c:pt>
                <c:pt idx="6179">
                  <c:v>-338.35641950830654</c:v>
                </c:pt>
                <c:pt idx="6180">
                  <c:v>1184.2457764969754</c:v>
                </c:pt>
                <c:pt idx="6181">
                  <c:v>-1860.9603072956861</c:v>
                </c:pt>
                <c:pt idx="6182">
                  <c:v>1184.2457764969754</c:v>
                </c:pt>
                <c:pt idx="6183">
                  <c:v>-1860.9603072956861</c:v>
                </c:pt>
                <c:pt idx="6184">
                  <c:v>-1860.9603072956861</c:v>
                </c:pt>
                <c:pt idx="6185">
                  <c:v>-1860.9603072956861</c:v>
                </c:pt>
                <c:pt idx="6186">
                  <c:v>-338.35641950830654</c:v>
                </c:pt>
                <c:pt idx="6187">
                  <c:v>-338.35641950830654</c:v>
                </c:pt>
                <c:pt idx="6188">
                  <c:v>-338.35641950830654</c:v>
                </c:pt>
                <c:pt idx="6189">
                  <c:v>-1860.9603072956861</c:v>
                </c:pt>
                <c:pt idx="6190">
                  <c:v>-1860.9603072956861</c:v>
                </c:pt>
                <c:pt idx="6191">
                  <c:v>-338.35641950830654</c:v>
                </c:pt>
                <c:pt idx="6192">
                  <c:v>-338.35641950830654</c:v>
                </c:pt>
                <c:pt idx="6193">
                  <c:v>-1860.9603072956861</c:v>
                </c:pt>
                <c:pt idx="6194">
                  <c:v>-1860.9603072956861</c:v>
                </c:pt>
                <c:pt idx="6195">
                  <c:v>-338.35641950830654</c:v>
                </c:pt>
                <c:pt idx="6196">
                  <c:v>-1860.9603072956861</c:v>
                </c:pt>
                <c:pt idx="6197">
                  <c:v>-338.35641950830654</c:v>
                </c:pt>
                <c:pt idx="6198">
                  <c:v>-338.35641950830654</c:v>
                </c:pt>
                <c:pt idx="6199">
                  <c:v>-338.35641950830654</c:v>
                </c:pt>
                <c:pt idx="6200">
                  <c:v>-338.35641950830654</c:v>
                </c:pt>
                <c:pt idx="6201">
                  <c:v>-338.35641950830654</c:v>
                </c:pt>
                <c:pt idx="6202">
                  <c:v>-338.35641950830654</c:v>
                </c:pt>
                <c:pt idx="6203">
                  <c:v>-338.35641950830654</c:v>
                </c:pt>
                <c:pt idx="6204">
                  <c:v>-338.35641950830654</c:v>
                </c:pt>
                <c:pt idx="6205">
                  <c:v>-338.35641950830654</c:v>
                </c:pt>
                <c:pt idx="6206">
                  <c:v>-338.35641950830654</c:v>
                </c:pt>
                <c:pt idx="6207">
                  <c:v>-1860.9603072956861</c:v>
                </c:pt>
                <c:pt idx="6208">
                  <c:v>1184.2457764969754</c:v>
                </c:pt>
                <c:pt idx="6209">
                  <c:v>-338.35641950830654</c:v>
                </c:pt>
                <c:pt idx="6210">
                  <c:v>-1860.9603072956861</c:v>
                </c:pt>
                <c:pt idx="6211">
                  <c:v>-1860.9603072956861</c:v>
                </c:pt>
                <c:pt idx="6212">
                  <c:v>-1860.9603072956861</c:v>
                </c:pt>
                <c:pt idx="6213">
                  <c:v>-338.35641950830654</c:v>
                </c:pt>
                <c:pt idx="6214">
                  <c:v>-1860.9603072956861</c:v>
                </c:pt>
                <c:pt idx="6215">
                  <c:v>-338.35641950830654</c:v>
                </c:pt>
                <c:pt idx="6216">
                  <c:v>-1860.9603072956861</c:v>
                </c:pt>
                <c:pt idx="6217">
                  <c:v>-1860.9603072956861</c:v>
                </c:pt>
                <c:pt idx="6218">
                  <c:v>-338.35641950830654</c:v>
                </c:pt>
                <c:pt idx="6219">
                  <c:v>1184.2457764969754</c:v>
                </c:pt>
                <c:pt idx="6220">
                  <c:v>-338.35641950830654</c:v>
                </c:pt>
                <c:pt idx="6221">
                  <c:v>-1860.9603072956861</c:v>
                </c:pt>
                <c:pt idx="6222">
                  <c:v>-338.35641950830654</c:v>
                </c:pt>
                <c:pt idx="6223">
                  <c:v>-1860.9603072956861</c:v>
                </c:pt>
                <c:pt idx="6224">
                  <c:v>-1860.9603072956861</c:v>
                </c:pt>
                <c:pt idx="6225">
                  <c:v>-1860.9603072956861</c:v>
                </c:pt>
                <c:pt idx="6226">
                  <c:v>-338.35641950830654</c:v>
                </c:pt>
                <c:pt idx="6227">
                  <c:v>-338.35641950830654</c:v>
                </c:pt>
                <c:pt idx="6228">
                  <c:v>1184.2457764969754</c:v>
                </c:pt>
                <c:pt idx="6229">
                  <c:v>-1860.9603072956861</c:v>
                </c:pt>
                <c:pt idx="6230">
                  <c:v>-1860.9603072956861</c:v>
                </c:pt>
                <c:pt idx="6231">
                  <c:v>-1860.9603072956861</c:v>
                </c:pt>
                <c:pt idx="6232">
                  <c:v>-338.35641950830654</c:v>
                </c:pt>
                <c:pt idx="6233">
                  <c:v>-338.35641950830654</c:v>
                </c:pt>
                <c:pt idx="6234">
                  <c:v>-1860.9603072956861</c:v>
                </c:pt>
                <c:pt idx="6235">
                  <c:v>-1860.9603072956861</c:v>
                </c:pt>
                <c:pt idx="6236">
                  <c:v>-338.35641950830654</c:v>
                </c:pt>
                <c:pt idx="6237">
                  <c:v>-338.35641950830654</c:v>
                </c:pt>
                <c:pt idx="6238">
                  <c:v>1184.2457764969754</c:v>
                </c:pt>
                <c:pt idx="6239">
                  <c:v>-338.35641950830654</c:v>
                </c:pt>
                <c:pt idx="6240">
                  <c:v>-1860.9603072956861</c:v>
                </c:pt>
                <c:pt idx="6241">
                  <c:v>-1860.9603072956861</c:v>
                </c:pt>
                <c:pt idx="6242">
                  <c:v>-338.35641950830654</c:v>
                </c:pt>
                <c:pt idx="6243">
                  <c:v>-1860.9603072956861</c:v>
                </c:pt>
                <c:pt idx="6244">
                  <c:v>-1860.9603072956861</c:v>
                </c:pt>
                <c:pt idx="6245">
                  <c:v>-1860.9603072956861</c:v>
                </c:pt>
                <c:pt idx="6246">
                  <c:v>-338.35641950830654</c:v>
                </c:pt>
                <c:pt idx="6247">
                  <c:v>-1860.9603072956861</c:v>
                </c:pt>
                <c:pt idx="6248">
                  <c:v>-1860.9603072956861</c:v>
                </c:pt>
                <c:pt idx="6249">
                  <c:v>-338.35641950830654</c:v>
                </c:pt>
                <c:pt idx="6250">
                  <c:v>-338.35641950830654</c:v>
                </c:pt>
                <c:pt idx="6251">
                  <c:v>-338.35641950830654</c:v>
                </c:pt>
                <c:pt idx="6252">
                  <c:v>-1860.9603072956861</c:v>
                </c:pt>
                <c:pt idx="6253">
                  <c:v>-338.35641950830654</c:v>
                </c:pt>
                <c:pt idx="6254">
                  <c:v>-338.35641950830654</c:v>
                </c:pt>
                <c:pt idx="6255">
                  <c:v>-338.35641950830654</c:v>
                </c:pt>
                <c:pt idx="6256">
                  <c:v>-1860.9603072956861</c:v>
                </c:pt>
                <c:pt idx="6257">
                  <c:v>-1860.9603072956861</c:v>
                </c:pt>
                <c:pt idx="6258">
                  <c:v>-338.35641950830654</c:v>
                </c:pt>
                <c:pt idx="6259">
                  <c:v>-1860.9603072956861</c:v>
                </c:pt>
                <c:pt idx="6260">
                  <c:v>-338.35641950830654</c:v>
                </c:pt>
                <c:pt idx="6261">
                  <c:v>-338.35641950830654</c:v>
                </c:pt>
                <c:pt idx="6262">
                  <c:v>-1860.9603072956861</c:v>
                </c:pt>
                <c:pt idx="6263">
                  <c:v>1184.2457764969754</c:v>
                </c:pt>
                <c:pt idx="6264">
                  <c:v>1184.2457764969754</c:v>
                </c:pt>
                <c:pt idx="6265">
                  <c:v>1184.2457764969754</c:v>
                </c:pt>
                <c:pt idx="6266">
                  <c:v>-338.35641950830654</c:v>
                </c:pt>
                <c:pt idx="6267">
                  <c:v>-1860.9603072956861</c:v>
                </c:pt>
                <c:pt idx="6268">
                  <c:v>-1860.9603072956861</c:v>
                </c:pt>
                <c:pt idx="6269">
                  <c:v>-1860.9603072956861</c:v>
                </c:pt>
                <c:pt idx="6270">
                  <c:v>1184.2457764969754</c:v>
                </c:pt>
                <c:pt idx="6271">
                  <c:v>-1860.9603072956861</c:v>
                </c:pt>
                <c:pt idx="6272">
                  <c:v>-1860.9603072956861</c:v>
                </c:pt>
                <c:pt idx="6273">
                  <c:v>-338.35641950830654</c:v>
                </c:pt>
                <c:pt idx="6274">
                  <c:v>1184.2457764969754</c:v>
                </c:pt>
                <c:pt idx="6275">
                  <c:v>1184.2457764969754</c:v>
                </c:pt>
                <c:pt idx="6276">
                  <c:v>-1860.9603072956861</c:v>
                </c:pt>
                <c:pt idx="6277">
                  <c:v>-1860.9603072956861</c:v>
                </c:pt>
                <c:pt idx="6278">
                  <c:v>-1860.9603072956861</c:v>
                </c:pt>
                <c:pt idx="6279">
                  <c:v>-1860.9603072956861</c:v>
                </c:pt>
                <c:pt idx="6280">
                  <c:v>-1860.9603072956861</c:v>
                </c:pt>
                <c:pt idx="6281">
                  <c:v>-1860.9603072956861</c:v>
                </c:pt>
                <c:pt idx="6282">
                  <c:v>-1860.9603072956861</c:v>
                </c:pt>
                <c:pt idx="6283">
                  <c:v>-1860.9603072956861</c:v>
                </c:pt>
                <c:pt idx="6284">
                  <c:v>-338.35641950830654</c:v>
                </c:pt>
                <c:pt idx="6285">
                  <c:v>-1860.9603072956861</c:v>
                </c:pt>
                <c:pt idx="6286">
                  <c:v>-1860.9603072956861</c:v>
                </c:pt>
                <c:pt idx="6287">
                  <c:v>-338.35641950830654</c:v>
                </c:pt>
                <c:pt idx="6288">
                  <c:v>-338.35641950830654</c:v>
                </c:pt>
                <c:pt idx="6289">
                  <c:v>-338.35641950830654</c:v>
                </c:pt>
                <c:pt idx="6290">
                  <c:v>-338.35641950830654</c:v>
                </c:pt>
                <c:pt idx="6291">
                  <c:v>-338.35641950830654</c:v>
                </c:pt>
                <c:pt idx="6292">
                  <c:v>-1860.9603072956861</c:v>
                </c:pt>
                <c:pt idx="6293">
                  <c:v>-1860.9603072956861</c:v>
                </c:pt>
                <c:pt idx="6294">
                  <c:v>-338.35641950830654</c:v>
                </c:pt>
                <c:pt idx="6295">
                  <c:v>1184.2457764969754</c:v>
                </c:pt>
                <c:pt idx="6296">
                  <c:v>-338.35641950830654</c:v>
                </c:pt>
                <c:pt idx="6297">
                  <c:v>-338.35641950830654</c:v>
                </c:pt>
                <c:pt idx="6298">
                  <c:v>-1860.9603072956861</c:v>
                </c:pt>
                <c:pt idx="6299">
                  <c:v>-338.35641950830654</c:v>
                </c:pt>
                <c:pt idx="6300">
                  <c:v>-1860.9603072956861</c:v>
                </c:pt>
                <c:pt idx="6301">
                  <c:v>-338.35641950830654</c:v>
                </c:pt>
                <c:pt idx="6302">
                  <c:v>-1860.9603072956861</c:v>
                </c:pt>
                <c:pt idx="6303">
                  <c:v>-338.35641950830654</c:v>
                </c:pt>
                <c:pt idx="6304">
                  <c:v>1184.2457764969754</c:v>
                </c:pt>
                <c:pt idx="6305">
                  <c:v>-1860.9603072956861</c:v>
                </c:pt>
                <c:pt idx="6306">
                  <c:v>-1860.9603072956861</c:v>
                </c:pt>
                <c:pt idx="6307">
                  <c:v>-338.35641950830654</c:v>
                </c:pt>
                <c:pt idx="6308">
                  <c:v>-338.35641950830654</c:v>
                </c:pt>
                <c:pt idx="6309">
                  <c:v>-338.35641950830654</c:v>
                </c:pt>
                <c:pt idx="6310">
                  <c:v>-1860.9603072956861</c:v>
                </c:pt>
                <c:pt idx="6311">
                  <c:v>1184.2457764969754</c:v>
                </c:pt>
                <c:pt idx="6312">
                  <c:v>-338.35641950830654</c:v>
                </c:pt>
                <c:pt idx="6313">
                  <c:v>1184.2457764969754</c:v>
                </c:pt>
                <c:pt idx="6314">
                  <c:v>-338.35641950830654</c:v>
                </c:pt>
                <c:pt idx="6315">
                  <c:v>-338.35641950830654</c:v>
                </c:pt>
                <c:pt idx="6316">
                  <c:v>-338.35641950830654</c:v>
                </c:pt>
                <c:pt idx="6317">
                  <c:v>-338.35641950830654</c:v>
                </c:pt>
                <c:pt idx="6318">
                  <c:v>-1860.9603072956861</c:v>
                </c:pt>
                <c:pt idx="6319">
                  <c:v>1184.2457764969754</c:v>
                </c:pt>
                <c:pt idx="6320">
                  <c:v>1184.2457764969754</c:v>
                </c:pt>
                <c:pt idx="6321">
                  <c:v>1184.2457764969754</c:v>
                </c:pt>
                <c:pt idx="6322">
                  <c:v>1184.2457764969754</c:v>
                </c:pt>
                <c:pt idx="6323">
                  <c:v>1184.2457764969754</c:v>
                </c:pt>
                <c:pt idx="6324">
                  <c:v>-1860.9603072956861</c:v>
                </c:pt>
                <c:pt idx="6325">
                  <c:v>-338.35641950830654</c:v>
                </c:pt>
                <c:pt idx="6326">
                  <c:v>-1860.9603072956861</c:v>
                </c:pt>
                <c:pt idx="6327">
                  <c:v>-338.35641950830654</c:v>
                </c:pt>
                <c:pt idx="6328">
                  <c:v>-1860.9603072956861</c:v>
                </c:pt>
                <c:pt idx="6329">
                  <c:v>1184.2457764969754</c:v>
                </c:pt>
                <c:pt idx="6330">
                  <c:v>-1860.9603072956861</c:v>
                </c:pt>
                <c:pt idx="6331">
                  <c:v>-338.35641950830654</c:v>
                </c:pt>
                <c:pt idx="6332">
                  <c:v>-1860.9603072956861</c:v>
                </c:pt>
                <c:pt idx="6333">
                  <c:v>-1860.9603072956861</c:v>
                </c:pt>
                <c:pt idx="6334">
                  <c:v>-338.35641950830654</c:v>
                </c:pt>
                <c:pt idx="6335">
                  <c:v>-338.35641950830654</c:v>
                </c:pt>
                <c:pt idx="6336">
                  <c:v>-1860.9603072956861</c:v>
                </c:pt>
                <c:pt idx="6337">
                  <c:v>-1860.9603072956861</c:v>
                </c:pt>
                <c:pt idx="6338">
                  <c:v>-1860.9603072956861</c:v>
                </c:pt>
                <c:pt idx="6339">
                  <c:v>-1860.9603072956861</c:v>
                </c:pt>
                <c:pt idx="6340">
                  <c:v>-338.35641950830654</c:v>
                </c:pt>
                <c:pt idx="6341">
                  <c:v>-1860.9603072956861</c:v>
                </c:pt>
                <c:pt idx="6342">
                  <c:v>-338.35641950830654</c:v>
                </c:pt>
                <c:pt idx="6343">
                  <c:v>-338.35641950830654</c:v>
                </c:pt>
                <c:pt idx="6344">
                  <c:v>-338.35641950830654</c:v>
                </c:pt>
                <c:pt idx="6345">
                  <c:v>-338.35641950830654</c:v>
                </c:pt>
                <c:pt idx="6346">
                  <c:v>-1860.9603072956861</c:v>
                </c:pt>
                <c:pt idx="6347">
                  <c:v>-1860.9603072956861</c:v>
                </c:pt>
                <c:pt idx="6348">
                  <c:v>-1860.9603072956861</c:v>
                </c:pt>
                <c:pt idx="6349">
                  <c:v>-1860.9603072956861</c:v>
                </c:pt>
                <c:pt idx="6350">
                  <c:v>-1860.9603072956861</c:v>
                </c:pt>
                <c:pt idx="6351">
                  <c:v>-1860.9603072956861</c:v>
                </c:pt>
                <c:pt idx="6352">
                  <c:v>-338.35641950830654</c:v>
                </c:pt>
                <c:pt idx="6353">
                  <c:v>-338.35641950830654</c:v>
                </c:pt>
                <c:pt idx="6354">
                  <c:v>1184.2457764969754</c:v>
                </c:pt>
                <c:pt idx="6355">
                  <c:v>-1860.9603072956861</c:v>
                </c:pt>
                <c:pt idx="6356">
                  <c:v>-338.35641950830654</c:v>
                </c:pt>
                <c:pt idx="6357">
                  <c:v>-1860.9603072956861</c:v>
                </c:pt>
                <c:pt idx="6358">
                  <c:v>-338.35641950830654</c:v>
                </c:pt>
                <c:pt idx="6359">
                  <c:v>-338.35641950830654</c:v>
                </c:pt>
                <c:pt idx="6360">
                  <c:v>-1860.9603072956861</c:v>
                </c:pt>
                <c:pt idx="6361">
                  <c:v>-338.35641950830654</c:v>
                </c:pt>
                <c:pt idx="6362">
                  <c:v>-338.35641950830654</c:v>
                </c:pt>
                <c:pt idx="6363">
                  <c:v>-338.35641950830654</c:v>
                </c:pt>
                <c:pt idx="6364">
                  <c:v>1184.2457764969754</c:v>
                </c:pt>
                <c:pt idx="6365">
                  <c:v>-1860.9603072956861</c:v>
                </c:pt>
                <c:pt idx="6366">
                  <c:v>1184.2457764969754</c:v>
                </c:pt>
                <c:pt idx="6367">
                  <c:v>-338.35641950830654</c:v>
                </c:pt>
                <c:pt idx="6368">
                  <c:v>-338.35641950830654</c:v>
                </c:pt>
                <c:pt idx="6369">
                  <c:v>-338.35641950830654</c:v>
                </c:pt>
                <c:pt idx="6370">
                  <c:v>-1860.9603072956861</c:v>
                </c:pt>
                <c:pt idx="6371">
                  <c:v>-338.35641950830654</c:v>
                </c:pt>
                <c:pt idx="6372">
                  <c:v>-338.35641950830654</c:v>
                </c:pt>
                <c:pt idx="6373">
                  <c:v>-1860.9603072956861</c:v>
                </c:pt>
                <c:pt idx="6374">
                  <c:v>-1860.9603072956861</c:v>
                </c:pt>
                <c:pt idx="6375">
                  <c:v>-1860.9603072956861</c:v>
                </c:pt>
                <c:pt idx="6376">
                  <c:v>-338.35641950830654</c:v>
                </c:pt>
                <c:pt idx="6377">
                  <c:v>-1860.9603072956861</c:v>
                </c:pt>
                <c:pt idx="6378">
                  <c:v>-1860.9603072956861</c:v>
                </c:pt>
                <c:pt idx="6379">
                  <c:v>1184.2457764969754</c:v>
                </c:pt>
                <c:pt idx="6380">
                  <c:v>-1860.9603072956861</c:v>
                </c:pt>
                <c:pt idx="6381">
                  <c:v>-338.35641950830654</c:v>
                </c:pt>
                <c:pt idx="6382">
                  <c:v>-338.35641950830654</c:v>
                </c:pt>
                <c:pt idx="6383">
                  <c:v>-1860.9603072956861</c:v>
                </c:pt>
                <c:pt idx="6384">
                  <c:v>-338.35641950830654</c:v>
                </c:pt>
                <c:pt idx="6385">
                  <c:v>-1860.9603072956861</c:v>
                </c:pt>
                <c:pt idx="6386">
                  <c:v>-1860.9603072956861</c:v>
                </c:pt>
                <c:pt idx="6387">
                  <c:v>-338.35641950830654</c:v>
                </c:pt>
                <c:pt idx="6388">
                  <c:v>-1860.9603072956861</c:v>
                </c:pt>
                <c:pt idx="6389">
                  <c:v>-1860.9603072956861</c:v>
                </c:pt>
                <c:pt idx="6390">
                  <c:v>-338.35641950830654</c:v>
                </c:pt>
                <c:pt idx="6391">
                  <c:v>-1860.9603072956861</c:v>
                </c:pt>
                <c:pt idx="6392">
                  <c:v>1184.2457764969754</c:v>
                </c:pt>
                <c:pt idx="6393">
                  <c:v>-1860.9603072956861</c:v>
                </c:pt>
                <c:pt idx="6394">
                  <c:v>-1860.9603072956861</c:v>
                </c:pt>
                <c:pt idx="6395">
                  <c:v>-338.35641950830654</c:v>
                </c:pt>
                <c:pt idx="6396">
                  <c:v>-1860.9603072956861</c:v>
                </c:pt>
                <c:pt idx="6397">
                  <c:v>-1860.9603072956861</c:v>
                </c:pt>
                <c:pt idx="6398">
                  <c:v>-1860.9603072956861</c:v>
                </c:pt>
                <c:pt idx="6399">
                  <c:v>-338.35641950830654</c:v>
                </c:pt>
                <c:pt idx="6400">
                  <c:v>1184.2457764969754</c:v>
                </c:pt>
                <c:pt idx="6401">
                  <c:v>1184.2457764969754</c:v>
                </c:pt>
                <c:pt idx="6402">
                  <c:v>-1860.9603072956861</c:v>
                </c:pt>
                <c:pt idx="6403">
                  <c:v>-1860.9603072956861</c:v>
                </c:pt>
                <c:pt idx="6404">
                  <c:v>-338.35641950830654</c:v>
                </c:pt>
                <c:pt idx="6405">
                  <c:v>-338.35641950830654</c:v>
                </c:pt>
                <c:pt idx="6406">
                  <c:v>-338.35641950830654</c:v>
                </c:pt>
                <c:pt idx="6407">
                  <c:v>-1860.9603072956861</c:v>
                </c:pt>
                <c:pt idx="6408">
                  <c:v>-338.35641950830654</c:v>
                </c:pt>
                <c:pt idx="6409">
                  <c:v>-1860.9603072956861</c:v>
                </c:pt>
                <c:pt idx="6410">
                  <c:v>-338.35641950830654</c:v>
                </c:pt>
                <c:pt idx="6411">
                  <c:v>-1860.9603072956861</c:v>
                </c:pt>
                <c:pt idx="6412">
                  <c:v>-1860.9603072956861</c:v>
                </c:pt>
                <c:pt idx="6413">
                  <c:v>-1860.9603072956861</c:v>
                </c:pt>
                <c:pt idx="6414">
                  <c:v>-3214.3859853289123</c:v>
                </c:pt>
                <c:pt idx="6415">
                  <c:v>-338.35641950830654</c:v>
                </c:pt>
                <c:pt idx="6416">
                  <c:v>-1860.9603072956861</c:v>
                </c:pt>
                <c:pt idx="6417">
                  <c:v>1184.2457764969754</c:v>
                </c:pt>
                <c:pt idx="6418">
                  <c:v>-338.35641950830654</c:v>
                </c:pt>
                <c:pt idx="6419">
                  <c:v>-338.35641950830654</c:v>
                </c:pt>
                <c:pt idx="6420">
                  <c:v>1184.2457764969754</c:v>
                </c:pt>
                <c:pt idx="6421">
                  <c:v>-338.35641950830654</c:v>
                </c:pt>
                <c:pt idx="6422">
                  <c:v>-1860.9603072956861</c:v>
                </c:pt>
                <c:pt idx="6423">
                  <c:v>-1860.9603072956861</c:v>
                </c:pt>
                <c:pt idx="6424">
                  <c:v>-338.35641950830654</c:v>
                </c:pt>
                <c:pt idx="6425">
                  <c:v>-338.35641950830654</c:v>
                </c:pt>
                <c:pt idx="6426">
                  <c:v>-1860.9603072956861</c:v>
                </c:pt>
                <c:pt idx="6427">
                  <c:v>-1860.9603072956861</c:v>
                </c:pt>
                <c:pt idx="6428">
                  <c:v>-338.35641950830654</c:v>
                </c:pt>
                <c:pt idx="6429">
                  <c:v>-338.35641950830654</c:v>
                </c:pt>
                <c:pt idx="6430">
                  <c:v>1184.2457764969754</c:v>
                </c:pt>
                <c:pt idx="6431">
                  <c:v>-338.35641950830654</c:v>
                </c:pt>
                <c:pt idx="6432">
                  <c:v>1184.2457764969754</c:v>
                </c:pt>
                <c:pt idx="6433">
                  <c:v>-1860.9603072956861</c:v>
                </c:pt>
                <c:pt idx="6434">
                  <c:v>-1860.9603072956861</c:v>
                </c:pt>
                <c:pt idx="6435">
                  <c:v>-338.35641950830654</c:v>
                </c:pt>
                <c:pt idx="6436">
                  <c:v>-1860.9603072956861</c:v>
                </c:pt>
                <c:pt idx="6437">
                  <c:v>-338.35641950830654</c:v>
                </c:pt>
                <c:pt idx="6438">
                  <c:v>-1860.9603072956861</c:v>
                </c:pt>
                <c:pt idx="6439">
                  <c:v>-1860.9603072956861</c:v>
                </c:pt>
                <c:pt idx="6440">
                  <c:v>-1860.9603072956861</c:v>
                </c:pt>
                <c:pt idx="6441">
                  <c:v>-338.35641950830654</c:v>
                </c:pt>
                <c:pt idx="6442">
                  <c:v>-338.35641950830654</c:v>
                </c:pt>
                <c:pt idx="6443">
                  <c:v>-1860.9603072956861</c:v>
                </c:pt>
                <c:pt idx="6444">
                  <c:v>-1860.9603072956861</c:v>
                </c:pt>
                <c:pt idx="6445">
                  <c:v>1184.2457764969754</c:v>
                </c:pt>
                <c:pt idx="6446">
                  <c:v>-1860.9603072956861</c:v>
                </c:pt>
                <c:pt idx="6447">
                  <c:v>-1860.9603072956861</c:v>
                </c:pt>
                <c:pt idx="6448">
                  <c:v>-1860.9603072956861</c:v>
                </c:pt>
                <c:pt idx="6449">
                  <c:v>-1860.9603072956861</c:v>
                </c:pt>
                <c:pt idx="6450">
                  <c:v>-338.35641950830654</c:v>
                </c:pt>
                <c:pt idx="6451">
                  <c:v>-1860.9603072956861</c:v>
                </c:pt>
                <c:pt idx="6452">
                  <c:v>-338.35641950830654</c:v>
                </c:pt>
                <c:pt idx="6453">
                  <c:v>1184.2457764969754</c:v>
                </c:pt>
                <c:pt idx="6454">
                  <c:v>-338.35641950830654</c:v>
                </c:pt>
                <c:pt idx="6455">
                  <c:v>-1860.9603072956861</c:v>
                </c:pt>
                <c:pt idx="6456">
                  <c:v>-338.35641950830654</c:v>
                </c:pt>
                <c:pt idx="6457">
                  <c:v>-1860.9603072956861</c:v>
                </c:pt>
                <c:pt idx="6458">
                  <c:v>-1860.9603072956861</c:v>
                </c:pt>
                <c:pt idx="6459">
                  <c:v>-338.35641950830654</c:v>
                </c:pt>
                <c:pt idx="6460">
                  <c:v>-338.35641950830654</c:v>
                </c:pt>
                <c:pt idx="6461">
                  <c:v>1184.2457764969754</c:v>
                </c:pt>
                <c:pt idx="6462">
                  <c:v>-1860.9603072956861</c:v>
                </c:pt>
                <c:pt idx="6463">
                  <c:v>1184.2457764969754</c:v>
                </c:pt>
                <c:pt idx="6464">
                  <c:v>-1860.9603072956861</c:v>
                </c:pt>
                <c:pt idx="6465">
                  <c:v>-338.35641950830654</c:v>
                </c:pt>
                <c:pt idx="6466">
                  <c:v>-338.35641950830654</c:v>
                </c:pt>
                <c:pt idx="6467">
                  <c:v>1184.2457764969754</c:v>
                </c:pt>
                <c:pt idx="6468">
                  <c:v>-1860.9603072956861</c:v>
                </c:pt>
                <c:pt idx="6469">
                  <c:v>-1860.9603072956861</c:v>
                </c:pt>
                <c:pt idx="6470">
                  <c:v>-338.35641950830654</c:v>
                </c:pt>
                <c:pt idx="6471">
                  <c:v>-338.35641950830654</c:v>
                </c:pt>
                <c:pt idx="6472">
                  <c:v>-1860.9603072956861</c:v>
                </c:pt>
                <c:pt idx="6473">
                  <c:v>-1860.9603072956861</c:v>
                </c:pt>
                <c:pt idx="6474">
                  <c:v>-338.35641950830654</c:v>
                </c:pt>
                <c:pt idx="6475">
                  <c:v>-1860.9603072956861</c:v>
                </c:pt>
                <c:pt idx="6476">
                  <c:v>-1860.9603072956861</c:v>
                </c:pt>
                <c:pt idx="6477">
                  <c:v>-1860.9603072956861</c:v>
                </c:pt>
                <c:pt idx="6478">
                  <c:v>-1860.9603072956861</c:v>
                </c:pt>
                <c:pt idx="6479">
                  <c:v>-1860.9603072956861</c:v>
                </c:pt>
                <c:pt idx="6480">
                  <c:v>-1860.9603072956861</c:v>
                </c:pt>
                <c:pt idx="6481">
                  <c:v>-338.35641950830654</c:v>
                </c:pt>
                <c:pt idx="6482">
                  <c:v>-1860.9603072956861</c:v>
                </c:pt>
                <c:pt idx="6483">
                  <c:v>-338.35641950830654</c:v>
                </c:pt>
                <c:pt idx="6484">
                  <c:v>-1860.9603072956861</c:v>
                </c:pt>
                <c:pt idx="6485">
                  <c:v>-338.35641950830654</c:v>
                </c:pt>
                <c:pt idx="6486">
                  <c:v>-1860.9603072956861</c:v>
                </c:pt>
                <c:pt idx="6487">
                  <c:v>-1860.9603072956861</c:v>
                </c:pt>
                <c:pt idx="6488">
                  <c:v>-1860.9603072956861</c:v>
                </c:pt>
                <c:pt idx="6489">
                  <c:v>1184.2457764969754</c:v>
                </c:pt>
                <c:pt idx="6490">
                  <c:v>-1860.9603072956861</c:v>
                </c:pt>
                <c:pt idx="6491">
                  <c:v>-338.35641950830654</c:v>
                </c:pt>
                <c:pt idx="6492">
                  <c:v>-1860.9603072956861</c:v>
                </c:pt>
                <c:pt idx="6493">
                  <c:v>-338.35641950830654</c:v>
                </c:pt>
                <c:pt idx="6494">
                  <c:v>-338.35641950830654</c:v>
                </c:pt>
                <c:pt idx="6495">
                  <c:v>-1860.9603072956861</c:v>
                </c:pt>
                <c:pt idx="6496">
                  <c:v>-1860.9603072956861</c:v>
                </c:pt>
                <c:pt idx="6497">
                  <c:v>-1860.9603072956861</c:v>
                </c:pt>
                <c:pt idx="6498">
                  <c:v>-1860.9603072956861</c:v>
                </c:pt>
                <c:pt idx="6499">
                  <c:v>-1860.9603072956861</c:v>
                </c:pt>
                <c:pt idx="6500">
                  <c:v>-1860.9603072956861</c:v>
                </c:pt>
                <c:pt idx="6501">
                  <c:v>-1860.9603072956861</c:v>
                </c:pt>
                <c:pt idx="6502">
                  <c:v>-338.35641950830654</c:v>
                </c:pt>
                <c:pt idx="6503">
                  <c:v>-1860.9603072956861</c:v>
                </c:pt>
                <c:pt idx="6504">
                  <c:v>-338.35641950830654</c:v>
                </c:pt>
                <c:pt idx="6505">
                  <c:v>-1860.9603072956861</c:v>
                </c:pt>
                <c:pt idx="6506">
                  <c:v>-338.35641950830654</c:v>
                </c:pt>
                <c:pt idx="6507">
                  <c:v>-338.35641950830654</c:v>
                </c:pt>
                <c:pt idx="6508">
                  <c:v>1184.2457764969754</c:v>
                </c:pt>
                <c:pt idx="6509">
                  <c:v>-1860.9603072956861</c:v>
                </c:pt>
                <c:pt idx="6510">
                  <c:v>-1860.9603072956861</c:v>
                </c:pt>
                <c:pt idx="6511">
                  <c:v>-1860.9603072956861</c:v>
                </c:pt>
                <c:pt idx="6512">
                  <c:v>-1860.9603072956861</c:v>
                </c:pt>
                <c:pt idx="6513">
                  <c:v>-338.35641950830654</c:v>
                </c:pt>
                <c:pt idx="6514">
                  <c:v>-338.35641950830654</c:v>
                </c:pt>
                <c:pt idx="6515">
                  <c:v>-1860.9603072956861</c:v>
                </c:pt>
                <c:pt idx="6516">
                  <c:v>-1860.9603072956861</c:v>
                </c:pt>
                <c:pt idx="6517">
                  <c:v>-338.35641950830654</c:v>
                </c:pt>
                <c:pt idx="6518">
                  <c:v>-1860.9603072956861</c:v>
                </c:pt>
                <c:pt idx="6519">
                  <c:v>-338.35641950830654</c:v>
                </c:pt>
                <c:pt idx="6520">
                  <c:v>-338.35641950830654</c:v>
                </c:pt>
                <c:pt idx="6521">
                  <c:v>-338.35641950830654</c:v>
                </c:pt>
                <c:pt idx="6522">
                  <c:v>-338.35641950830654</c:v>
                </c:pt>
                <c:pt idx="6523">
                  <c:v>-1860.9603072956861</c:v>
                </c:pt>
                <c:pt idx="6524">
                  <c:v>-1860.9603072956861</c:v>
                </c:pt>
                <c:pt idx="6525">
                  <c:v>-1860.9603072956861</c:v>
                </c:pt>
                <c:pt idx="6526">
                  <c:v>-1860.9603072956861</c:v>
                </c:pt>
                <c:pt idx="6527">
                  <c:v>1184.2457764969754</c:v>
                </c:pt>
                <c:pt idx="6528">
                  <c:v>-1860.9603072956861</c:v>
                </c:pt>
                <c:pt idx="6529">
                  <c:v>1184.2457764969754</c:v>
                </c:pt>
                <c:pt idx="6530">
                  <c:v>-338.35641950830654</c:v>
                </c:pt>
                <c:pt idx="6531">
                  <c:v>-338.35641950830654</c:v>
                </c:pt>
                <c:pt idx="6532">
                  <c:v>-1860.9603072956861</c:v>
                </c:pt>
                <c:pt idx="6533">
                  <c:v>-338.35641950830654</c:v>
                </c:pt>
                <c:pt idx="6534">
                  <c:v>-338.35641950830654</c:v>
                </c:pt>
                <c:pt idx="6535">
                  <c:v>-338.35641950830654</c:v>
                </c:pt>
                <c:pt idx="6536">
                  <c:v>-338.35641950830654</c:v>
                </c:pt>
                <c:pt idx="6537">
                  <c:v>-1860.9603072956861</c:v>
                </c:pt>
                <c:pt idx="6538">
                  <c:v>-1860.9603072956861</c:v>
                </c:pt>
                <c:pt idx="6539">
                  <c:v>-338.35641950830654</c:v>
                </c:pt>
                <c:pt idx="6540">
                  <c:v>-338.35641950830654</c:v>
                </c:pt>
                <c:pt idx="6541">
                  <c:v>-1860.9603072956861</c:v>
                </c:pt>
                <c:pt idx="6542">
                  <c:v>-1860.9603072956861</c:v>
                </c:pt>
                <c:pt idx="6543">
                  <c:v>-1860.9603072956861</c:v>
                </c:pt>
                <c:pt idx="6544">
                  <c:v>1184.2457764969754</c:v>
                </c:pt>
                <c:pt idx="6545">
                  <c:v>-1860.9603072956861</c:v>
                </c:pt>
                <c:pt idx="6546">
                  <c:v>-1860.9603072956861</c:v>
                </c:pt>
                <c:pt idx="6547">
                  <c:v>1184.2457764969754</c:v>
                </c:pt>
                <c:pt idx="6548">
                  <c:v>1184.2457764969754</c:v>
                </c:pt>
                <c:pt idx="6549">
                  <c:v>-338.35641950830654</c:v>
                </c:pt>
                <c:pt idx="6550">
                  <c:v>-1860.9603072956861</c:v>
                </c:pt>
                <c:pt idx="6551">
                  <c:v>-1860.9603072956861</c:v>
                </c:pt>
                <c:pt idx="6552">
                  <c:v>-338.35641950830654</c:v>
                </c:pt>
                <c:pt idx="6553">
                  <c:v>1184.2457764969754</c:v>
                </c:pt>
                <c:pt idx="6554">
                  <c:v>-338.35641950830654</c:v>
                </c:pt>
                <c:pt idx="6555">
                  <c:v>-1860.9603072956861</c:v>
                </c:pt>
                <c:pt idx="6556">
                  <c:v>-1860.9603072956861</c:v>
                </c:pt>
                <c:pt idx="6557">
                  <c:v>-1860.9603072956861</c:v>
                </c:pt>
                <c:pt idx="6558">
                  <c:v>-1860.9603072956861</c:v>
                </c:pt>
                <c:pt idx="6559">
                  <c:v>1184.2457764969754</c:v>
                </c:pt>
                <c:pt idx="6560">
                  <c:v>-1860.9603072956861</c:v>
                </c:pt>
                <c:pt idx="6561">
                  <c:v>-1860.9603072956861</c:v>
                </c:pt>
                <c:pt idx="6562">
                  <c:v>-1860.9603072956861</c:v>
                </c:pt>
                <c:pt idx="6563">
                  <c:v>-1860.9603072956861</c:v>
                </c:pt>
                <c:pt idx="6564">
                  <c:v>-338.35641950830654</c:v>
                </c:pt>
                <c:pt idx="6565">
                  <c:v>-338.35641950830654</c:v>
                </c:pt>
                <c:pt idx="6566">
                  <c:v>-338.35641950830654</c:v>
                </c:pt>
                <c:pt idx="6567">
                  <c:v>1184.2457764969754</c:v>
                </c:pt>
                <c:pt idx="6568">
                  <c:v>-1860.9603072956861</c:v>
                </c:pt>
                <c:pt idx="6569">
                  <c:v>-338.35641950830654</c:v>
                </c:pt>
                <c:pt idx="6570">
                  <c:v>-1860.9603072956861</c:v>
                </c:pt>
                <c:pt idx="6571">
                  <c:v>-1860.9603072956861</c:v>
                </c:pt>
                <c:pt idx="6572">
                  <c:v>-1860.9603072956861</c:v>
                </c:pt>
                <c:pt idx="6573">
                  <c:v>-1860.9603072956861</c:v>
                </c:pt>
                <c:pt idx="6574">
                  <c:v>-1860.9603072956861</c:v>
                </c:pt>
                <c:pt idx="6575">
                  <c:v>-1860.9603072956861</c:v>
                </c:pt>
                <c:pt idx="6576">
                  <c:v>-1860.9603072956861</c:v>
                </c:pt>
                <c:pt idx="6577">
                  <c:v>-1860.9603072956861</c:v>
                </c:pt>
                <c:pt idx="6578">
                  <c:v>-338.35641950830654</c:v>
                </c:pt>
                <c:pt idx="6579">
                  <c:v>-338.35641950830654</c:v>
                </c:pt>
                <c:pt idx="6580">
                  <c:v>-338.35641950830654</c:v>
                </c:pt>
                <c:pt idx="6581">
                  <c:v>-1860.9603072956861</c:v>
                </c:pt>
                <c:pt idx="6582">
                  <c:v>-1860.9603072956861</c:v>
                </c:pt>
                <c:pt idx="6583">
                  <c:v>-1860.9603072956861</c:v>
                </c:pt>
                <c:pt idx="6584">
                  <c:v>-338.35641950830654</c:v>
                </c:pt>
                <c:pt idx="6585">
                  <c:v>-1860.9603072956861</c:v>
                </c:pt>
                <c:pt idx="6586">
                  <c:v>-1860.9603072956861</c:v>
                </c:pt>
                <c:pt idx="6587">
                  <c:v>-338.35641950830654</c:v>
                </c:pt>
                <c:pt idx="6588">
                  <c:v>-338.35641950830654</c:v>
                </c:pt>
                <c:pt idx="6589">
                  <c:v>-1860.9603072956861</c:v>
                </c:pt>
                <c:pt idx="6590">
                  <c:v>-1860.9603072956861</c:v>
                </c:pt>
                <c:pt idx="6591">
                  <c:v>-338.35641950830654</c:v>
                </c:pt>
                <c:pt idx="6592">
                  <c:v>-338.35641950830654</c:v>
                </c:pt>
                <c:pt idx="6593">
                  <c:v>1184.2457764969754</c:v>
                </c:pt>
                <c:pt idx="6594">
                  <c:v>-1860.9603072956861</c:v>
                </c:pt>
                <c:pt idx="6595">
                  <c:v>-1860.9603072956861</c:v>
                </c:pt>
                <c:pt idx="6596">
                  <c:v>-1860.9603072956861</c:v>
                </c:pt>
                <c:pt idx="6597">
                  <c:v>-338.35641950830654</c:v>
                </c:pt>
                <c:pt idx="6598">
                  <c:v>-338.35641950830654</c:v>
                </c:pt>
                <c:pt idx="6599">
                  <c:v>-1860.9603072956861</c:v>
                </c:pt>
                <c:pt idx="6600">
                  <c:v>-338.35641950830654</c:v>
                </c:pt>
                <c:pt idx="6601">
                  <c:v>-1860.9603072956861</c:v>
                </c:pt>
                <c:pt idx="6602">
                  <c:v>-1860.9603072956861</c:v>
                </c:pt>
                <c:pt idx="6603">
                  <c:v>-338.35641950830654</c:v>
                </c:pt>
                <c:pt idx="6604">
                  <c:v>-338.35641950830654</c:v>
                </c:pt>
                <c:pt idx="6605">
                  <c:v>-1860.9603072956861</c:v>
                </c:pt>
                <c:pt idx="6606">
                  <c:v>-1860.9603072956861</c:v>
                </c:pt>
                <c:pt idx="6607">
                  <c:v>-1860.9603072956861</c:v>
                </c:pt>
                <c:pt idx="6608">
                  <c:v>-1860.9603072956861</c:v>
                </c:pt>
                <c:pt idx="6609">
                  <c:v>-1860.9603072956861</c:v>
                </c:pt>
                <c:pt idx="6610">
                  <c:v>1184.2457764969754</c:v>
                </c:pt>
                <c:pt idx="6611">
                  <c:v>-1860.9603072956861</c:v>
                </c:pt>
                <c:pt idx="6612">
                  <c:v>-1860.9603072956861</c:v>
                </c:pt>
                <c:pt idx="6613">
                  <c:v>-1860.9603072956861</c:v>
                </c:pt>
                <c:pt idx="6614">
                  <c:v>-1860.9603072956861</c:v>
                </c:pt>
                <c:pt idx="6615">
                  <c:v>-1860.9603072956861</c:v>
                </c:pt>
                <c:pt idx="6616">
                  <c:v>-1860.9603072956861</c:v>
                </c:pt>
                <c:pt idx="6617">
                  <c:v>-338.35641950830654</c:v>
                </c:pt>
                <c:pt idx="6618">
                  <c:v>-1860.9603072956861</c:v>
                </c:pt>
                <c:pt idx="6619">
                  <c:v>-338.35641950830654</c:v>
                </c:pt>
                <c:pt idx="6620">
                  <c:v>-1860.9603072956861</c:v>
                </c:pt>
                <c:pt idx="6621">
                  <c:v>-338.35641950830654</c:v>
                </c:pt>
                <c:pt idx="6622">
                  <c:v>-1860.9603072956861</c:v>
                </c:pt>
                <c:pt idx="6623">
                  <c:v>-338.35641950830654</c:v>
                </c:pt>
                <c:pt idx="6624">
                  <c:v>-1860.9603072956861</c:v>
                </c:pt>
                <c:pt idx="6625">
                  <c:v>-1860.9603072956861</c:v>
                </c:pt>
                <c:pt idx="6626">
                  <c:v>-1860.9603072956861</c:v>
                </c:pt>
                <c:pt idx="6627">
                  <c:v>-338.35641950830654</c:v>
                </c:pt>
                <c:pt idx="6628">
                  <c:v>-338.35641950830654</c:v>
                </c:pt>
                <c:pt idx="6629">
                  <c:v>-1860.9603072956861</c:v>
                </c:pt>
                <c:pt idx="6630">
                  <c:v>-338.35641950830654</c:v>
                </c:pt>
                <c:pt idx="6631">
                  <c:v>-1860.9603072956861</c:v>
                </c:pt>
                <c:pt idx="6632">
                  <c:v>-338.35641950830654</c:v>
                </c:pt>
                <c:pt idx="6633">
                  <c:v>1184.2457764969754</c:v>
                </c:pt>
                <c:pt idx="6634">
                  <c:v>-338.35641950830654</c:v>
                </c:pt>
                <c:pt idx="6635">
                  <c:v>-1860.9603072956861</c:v>
                </c:pt>
                <c:pt idx="6636">
                  <c:v>-1860.9603072956861</c:v>
                </c:pt>
                <c:pt idx="6637">
                  <c:v>-1860.9603072956861</c:v>
                </c:pt>
                <c:pt idx="6638">
                  <c:v>-1860.9603072956861</c:v>
                </c:pt>
                <c:pt idx="6639">
                  <c:v>-1860.9603072956861</c:v>
                </c:pt>
                <c:pt idx="6640">
                  <c:v>-1860.9603072956861</c:v>
                </c:pt>
                <c:pt idx="6641">
                  <c:v>-1860.9603072956861</c:v>
                </c:pt>
                <c:pt idx="6642">
                  <c:v>-1860.9603072956861</c:v>
                </c:pt>
                <c:pt idx="6643">
                  <c:v>-1860.9603072956861</c:v>
                </c:pt>
                <c:pt idx="6644">
                  <c:v>-1860.9603072956861</c:v>
                </c:pt>
                <c:pt idx="6645">
                  <c:v>-338.35641950830654</c:v>
                </c:pt>
                <c:pt idx="6646">
                  <c:v>-338.35641950830654</c:v>
                </c:pt>
                <c:pt idx="6647">
                  <c:v>-1860.9603072956861</c:v>
                </c:pt>
                <c:pt idx="6648">
                  <c:v>-1860.9603072956861</c:v>
                </c:pt>
                <c:pt idx="6649">
                  <c:v>-1860.9603072956861</c:v>
                </c:pt>
                <c:pt idx="6650">
                  <c:v>-1860.9603072956861</c:v>
                </c:pt>
                <c:pt idx="6651">
                  <c:v>-1860.9603072956861</c:v>
                </c:pt>
                <c:pt idx="6652">
                  <c:v>-338.35641950830654</c:v>
                </c:pt>
                <c:pt idx="6653">
                  <c:v>-1860.9603072956861</c:v>
                </c:pt>
                <c:pt idx="6654">
                  <c:v>-1860.9603072956861</c:v>
                </c:pt>
                <c:pt idx="6655">
                  <c:v>-1860.9603072956861</c:v>
                </c:pt>
                <c:pt idx="6656">
                  <c:v>-1860.9603072956861</c:v>
                </c:pt>
                <c:pt idx="6657">
                  <c:v>-1860.9603072956861</c:v>
                </c:pt>
                <c:pt idx="6658">
                  <c:v>-338.35641950830654</c:v>
                </c:pt>
                <c:pt idx="6659">
                  <c:v>-338.35641950830654</c:v>
                </c:pt>
                <c:pt idx="6660">
                  <c:v>-338.35641950830654</c:v>
                </c:pt>
                <c:pt idx="6661">
                  <c:v>-1860.9603072956861</c:v>
                </c:pt>
                <c:pt idx="6662">
                  <c:v>-1860.9603072956861</c:v>
                </c:pt>
                <c:pt idx="6663">
                  <c:v>-338.35641950830654</c:v>
                </c:pt>
                <c:pt idx="6664">
                  <c:v>1184.2457764969754</c:v>
                </c:pt>
                <c:pt idx="6665">
                  <c:v>-338.35641950830654</c:v>
                </c:pt>
                <c:pt idx="6666">
                  <c:v>-1860.9603072956861</c:v>
                </c:pt>
                <c:pt idx="6667">
                  <c:v>-1860.9603072956861</c:v>
                </c:pt>
                <c:pt idx="6668">
                  <c:v>-338.35641950830654</c:v>
                </c:pt>
                <c:pt idx="6669">
                  <c:v>-338.35641950830654</c:v>
                </c:pt>
                <c:pt idx="6670">
                  <c:v>-338.35641950830654</c:v>
                </c:pt>
                <c:pt idx="6671">
                  <c:v>-1860.9603072956861</c:v>
                </c:pt>
                <c:pt idx="6672">
                  <c:v>-338.35641950830654</c:v>
                </c:pt>
                <c:pt idx="6673">
                  <c:v>-1860.9603072956861</c:v>
                </c:pt>
                <c:pt idx="6674">
                  <c:v>-338.35641950830654</c:v>
                </c:pt>
                <c:pt idx="6675">
                  <c:v>-1860.9603072956861</c:v>
                </c:pt>
                <c:pt idx="6676">
                  <c:v>-1860.9603072956861</c:v>
                </c:pt>
                <c:pt idx="6677">
                  <c:v>-338.35641950830654</c:v>
                </c:pt>
                <c:pt idx="6678">
                  <c:v>-338.35641950830654</c:v>
                </c:pt>
                <c:pt idx="6679">
                  <c:v>-338.35641950830654</c:v>
                </c:pt>
                <c:pt idx="6680">
                  <c:v>-338.35641950830654</c:v>
                </c:pt>
                <c:pt idx="6681">
                  <c:v>-1860.9603072956861</c:v>
                </c:pt>
                <c:pt idx="6682">
                  <c:v>-1860.9603072956861</c:v>
                </c:pt>
                <c:pt idx="6683">
                  <c:v>1184.2457764969754</c:v>
                </c:pt>
                <c:pt idx="6684">
                  <c:v>-338.35641950830654</c:v>
                </c:pt>
                <c:pt idx="6685">
                  <c:v>-1860.9603072956861</c:v>
                </c:pt>
                <c:pt idx="6686">
                  <c:v>-1860.9603072956861</c:v>
                </c:pt>
                <c:pt idx="6687">
                  <c:v>-338.35641950830654</c:v>
                </c:pt>
                <c:pt idx="6688">
                  <c:v>-1860.9603072956861</c:v>
                </c:pt>
                <c:pt idx="6689">
                  <c:v>-1860.9603072956861</c:v>
                </c:pt>
                <c:pt idx="6690">
                  <c:v>-338.35641950830654</c:v>
                </c:pt>
                <c:pt idx="6691">
                  <c:v>-1860.9603072956861</c:v>
                </c:pt>
                <c:pt idx="6692">
                  <c:v>-1860.9603072956861</c:v>
                </c:pt>
                <c:pt idx="6693">
                  <c:v>-338.35641950830654</c:v>
                </c:pt>
                <c:pt idx="6694">
                  <c:v>-1860.9603072956861</c:v>
                </c:pt>
                <c:pt idx="6695">
                  <c:v>1184.2457764969754</c:v>
                </c:pt>
                <c:pt idx="6696">
                  <c:v>-338.35641950830654</c:v>
                </c:pt>
                <c:pt idx="6697">
                  <c:v>-338.35641950830654</c:v>
                </c:pt>
                <c:pt idx="6698">
                  <c:v>-1860.9603072956861</c:v>
                </c:pt>
                <c:pt idx="6699">
                  <c:v>-1860.9603072956861</c:v>
                </c:pt>
                <c:pt idx="6700">
                  <c:v>-338.35641950830654</c:v>
                </c:pt>
                <c:pt idx="6701">
                  <c:v>1184.2457764969754</c:v>
                </c:pt>
                <c:pt idx="6702">
                  <c:v>-1860.9603072956861</c:v>
                </c:pt>
                <c:pt idx="6703">
                  <c:v>1184.2457764969754</c:v>
                </c:pt>
                <c:pt idx="6704">
                  <c:v>-1860.9603072956861</c:v>
                </c:pt>
                <c:pt idx="6705">
                  <c:v>-1860.9603072956861</c:v>
                </c:pt>
                <c:pt idx="6706">
                  <c:v>-1860.9603072956861</c:v>
                </c:pt>
                <c:pt idx="6707">
                  <c:v>-338.35641950830654</c:v>
                </c:pt>
                <c:pt idx="6708">
                  <c:v>-338.35641950830654</c:v>
                </c:pt>
                <c:pt idx="6709">
                  <c:v>-338.35641950830654</c:v>
                </c:pt>
                <c:pt idx="6710">
                  <c:v>-338.35641950830654</c:v>
                </c:pt>
                <c:pt idx="6711">
                  <c:v>-4736.9898731162921</c:v>
                </c:pt>
                <c:pt idx="6712">
                  <c:v>-338.35641950830654</c:v>
                </c:pt>
                <c:pt idx="6713">
                  <c:v>-1860.9603072956861</c:v>
                </c:pt>
                <c:pt idx="6714">
                  <c:v>-338.35641950830654</c:v>
                </c:pt>
                <c:pt idx="6715">
                  <c:v>-1860.9603072956861</c:v>
                </c:pt>
                <c:pt idx="6716">
                  <c:v>-1860.9603072956861</c:v>
                </c:pt>
                <c:pt idx="6717">
                  <c:v>-1860.9603072956861</c:v>
                </c:pt>
                <c:pt idx="6718">
                  <c:v>-1860.9603072956861</c:v>
                </c:pt>
                <c:pt idx="6719">
                  <c:v>-1860.9603072956861</c:v>
                </c:pt>
                <c:pt idx="6720">
                  <c:v>-1860.9603072956861</c:v>
                </c:pt>
                <c:pt idx="6721">
                  <c:v>-338.35641950830654</c:v>
                </c:pt>
                <c:pt idx="6722">
                  <c:v>1184.2457764969754</c:v>
                </c:pt>
                <c:pt idx="6723">
                  <c:v>-1860.9603072956861</c:v>
                </c:pt>
                <c:pt idx="6724">
                  <c:v>-1860.9603072956861</c:v>
                </c:pt>
                <c:pt idx="6725">
                  <c:v>-1860.9603072956861</c:v>
                </c:pt>
                <c:pt idx="6726">
                  <c:v>-338.35641950830654</c:v>
                </c:pt>
                <c:pt idx="6727">
                  <c:v>-1860.9603072956861</c:v>
                </c:pt>
                <c:pt idx="6728">
                  <c:v>-1860.9603072956861</c:v>
                </c:pt>
                <c:pt idx="6729">
                  <c:v>-338.35641950830654</c:v>
                </c:pt>
                <c:pt idx="6730">
                  <c:v>-338.35641950830654</c:v>
                </c:pt>
                <c:pt idx="6731">
                  <c:v>-1860.9603072956861</c:v>
                </c:pt>
                <c:pt idx="6732">
                  <c:v>-1860.9603072956861</c:v>
                </c:pt>
                <c:pt idx="6733">
                  <c:v>-338.35641950830654</c:v>
                </c:pt>
                <c:pt idx="6734">
                  <c:v>-1860.9603072956861</c:v>
                </c:pt>
                <c:pt idx="6735">
                  <c:v>-1860.9603072956861</c:v>
                </c:pt>
                <c:pt idx="6736">
                  <c:v>-338.35641950830654</c:v>
                </c:pt>
                <c:pt idx="6737">
                  <c:v>-1860.9603072956861</c:v>
                </c:pt>
                <c:pt idx="6738">
                  <c:v>-338.35641950830654</c:v>
                </c:pt>
                <c:pt idx="6739">
                  <c:v>-1860.9603072956861</c:v>
                </c:pt>
                <c:pt idx="6740">
                  <c:v>-1860.9603072956861</c:v>
                </c:pt>
                <c:pt idx="6741">
                  <c:v>-338.35641950830654</c:v>
                </c:pt>
                <c:pt idx="6742">
                  <c:v>-338.35641950830654</c:v>
                </c:pt>
                <c:pt idx="6743">
                  <c:v>-338.35641950830654</c:v>
                </c:pt>
                <c:pt idx="6744">
                  <c:v>-338.35641950830654</c:v>
                </c:pt>
                <c:pt idx="6745">
                  <c:v>1184.2457764969754</c:v>
                </c:pt>
                <c:pt idx="6746">
                  <c:v>-338.35641950830654</c:v>
                </c:pt>
                <c:pt idx="6747">
                  <c:v>-1860.9603072956861</c:v>
                </c:pt>
                <c:pt idx="6748">
                  <c:v>-338.35641950830654</c:v>
                </c:pt>
                <c:pt idx="6749">
                  <c:v>1184.2457764969754</c:v>
                </c:pt>
                <c:pt idx="6750">
                  <c:v>-1860.9603072956861</c:v>
                </c:pt>
                <c:pt idx="6751">
                  <c:v>1184.2457764969754</c:v>
                </c:pt>
                <c:pt idx="6752">
                  <c:v>1184.2457764969754</c:v>
                </c:pt>
                <c:pt idx="6753">
                  <c:v>-1860.9603072956861</c:v>
                </c:pt>
                <c:pt idx="6754">
                  <c:v>-1860.9603072956861</c:v>
                </c:pt>
                <c:pt idx="6755">
                  <c:v>-338.35641950830654</c:v>
                </c:pt>
                <c:pt idx="6756">
                  <c:v>-1860.9603072956861</c:v>
                </c:pt>
                <c:pt idx="6757">
                  <c:v>-1860.9603072956861</c:v>
                </c:pt>
                <c:pt idx="6758">
                  <c:v>-1860.9603072956861</c:v>
                </c:pt>
                <c:pt idx="6759">
                  <c:v>-338.35641950830654</c:v>
                </c:pt>
                <c:pt idx="6760">
                  <c:v>-338.35641950830654</c:v>
                </c:pt>
                <c:pt idx="6761">
                  <c:v>-1860.9603072956861</c:v>
                </c:pt>
                <c:pt idx="6762">
                  <c:v>1184.2457764969754</c:v>
                </c:pt>
                <c:pt idx="6763">
                  <c:v>-338.35641950830654</c:v>
                </c:pt>
                <c:pt idx="6764">
                  <c:v>-338.35641950830654</c:v>
                </c:pt>
                <c:pt idx="6765">
                  <c:v>-338.35641950830654</c:v>
                </c:pt>
                <c:pt idx="6766">
                  <c:v>-338.35641950830654</c:v>
                </c:pt>
                <c:pt idx="6767">
                  <c:v>-338.35641950830654</c:v>
                </c:pt>
                <c:pt idx="6768">
                  <c:v>-1860.9603072956861</c:v>
                </c:pt>
                <c:pt idx="6769">
                  <c:v>-1860.9603072956861</c:v>
                </c:pt>
                <c:pt idx="6770">
                  <c:v>-1860.9603072956861</c:v>
                </c:pt>
                <c:pt idx="6771">
                  <c:v>-1860.9603072956861</c:v>
                </c:pt>
                <c:pt idx="6772">
                  <c:v>-1860.9603072956861</c:v>
                </c:pt>
                <c:pt idx="6773">
                  <c:v>-1860.9603072956861</c:v>
                </c:pt>
                <c:pt idx="6774">
                  <c:v>-1860.9603072956861</c:v>
                </c:pt>
                <c:pt idx="6775">
                  <c:v>-1860.9603072956861</c:v>
                </c:pt>
                <c:pt idx="6776">
                  <c:v>-1860.9603072956861</c:v>
                </c:pt>
                <c:pt idx="6777">
                  <c:v>-1860.9603072956861</c:v>
                </c:pt>
                <c:pt idx="6778">
                  <c:v>-338.35641950830654</c:v>
                </c:pt>
                <c:pt idx="6779">
                  <c:v>-1860.9603072956861</c:v>
                </c:pt>
                <c:pt idx="6780">
                  <c:v>-338.35641950830654</c:v>
                </c:pt>
                <c:pt idx="6781">
                  <c:v>-1860.9603072956861</c:v>
                </c:pt>
                <c:pt idx="6782">
                  <c:v>-338.35641950830654</c:v>
                </c:pt>
                <c:pt idx="6783">
                  <c:v>-1860.9603072956861</c:v>
                </c:pt>
                <c:pt idx="6784">
                  <c:v>-1860.9603072956861</c:v>
                </c:pt>
                <c:pt idx="6785">
                  <c:v>-1860.9603072956861</c:v>
                </c:pt>
                <c:pt idx="6786">
                  <c:v>-338.35641950830654</c:v>
                </c:pt>
                <c:pt idx="6787">
                  <c:v>-1860.9603072956861</c:v>
                </c:pt>
                <c:pt idx="6788">
                  <c:v>-1860.9603072956861</c:v>
                </c:pt>
                <c:pt idx="6789">
                  <c:v>-338.35641950830654</c:v>
                </c:pt>
                <c:pt idx="6790">
                  <c:v>-1860.9603072956861</c:v>
                </c:pt>
                <c:pt idx="6791">
                  <c:v>-1860.9603072956861</c:v>
                </c:pt>
                <c:pt idx="6792">
                  <c:v>-338.35641950830654</c:v>
                </c:pt>
                <c:pt idx="6793">
                  <c:v>-1860.9603072956861</c:v>
                </c:pt>
                <c:pt idx="6794">
                  <c:v>-338.35641950830654</c:v>
                </c:pt>
                <c:pt idx="6795">
                  <c:v>-338.35641950830654</c:v>
                </c:pt>
                <c:pt idx="6796">
                  <c:v>-1860.9603072956861</c:v>
                </c:pt>
                <c:pt idx="6797">
                  <c:v>-1860.9603072956861</c:v>
                </c:pt>
                <c:pt idx="6798">
                  <c:v>-1860.9603072956861</c:v>
                </c:pt>
                <c:pt idx="6799">
                  <c:v>-338.35641950830654</c:v>
                </c:pt>
                <c:pt idx="6800">
                  <c:v>-338.35641950830654</c:v>
                </c:pt>
                <c:pt idx="6801">
                  <c:v>-1860.9603072956861</c:v>
                </c:pt>
                <c:pt idx="6802">
                  <c:v>-1860.9603072956861</c:v>
                </c:pt>
                <c:pt idx="6803">
                  <c:v>-338.35641950830654</c:v>
                </c:pt>
                <c:pt idx="6804">
                  <c:v>-338.35641950830654</c:v>
                </c:pt>
                <c:pt idx="6805">
                  <c:v>-1860.9603072956861</c:v>
                </c:pt>
                <c:pt idx="6806">
                  <c:v>-338.35641950830654</c:v>
                </c:pt>
                <c:pt idx="6807">
                  <c:v>-1860.9603072956861</c:v>
                </c:pt>
                <c:pt idx="6808">
                  <c:v>-1860.9603072956861</c:v>
                </c:pt>
                <c:pt idx="6809">
                  <c:v>-1860.9603072956861</c:v>
                </c:pt>
                <c:pt idx="6810">
                  <c:v>-1860.9603072956861</c:v>
                </c:pt>
                <c:pt idx="6811">
                  <c:v>-1860.9603072956861</c:v>
                </c:pt>
                <c:pt idx="6812">
                  <c:v>-338.35641950830654</c:v>
                </c:pt>
                <c:pt idx="6813">
                  <c:v>-1860.9603072956861</c:v>
                </c:pt>
                <c:pt idx="6814">
                  <c:v>-1860.9603072956861</c:v>
                </c:pt>
                <c:pt idx="6815">
                  <c:v>-1860.9603072956861</c:v>
                </c:pt>
                <c:pt idx="6816">
                  <c:v>-1860.9603072956861</c:v>
                </c:pt>
                <c:pt idx="6817">
                  <c:v>-1860.9603072956861</c:v>
                </c:pt>
                <c:pt idx="6818">
                  <c:v>-1860.9603072956861</c:v>
                </c:pt>
                <c:pt idx="6819">
                  <c:v>-1860.9603072956861</c:v>
                </c:pt>
                <c:pt idx="6820">
                  <c:v>-338.35641950830654</c:v>
                </c:pt>
                <c:pt idx="6821">
                  <c:v>-338.35641950830654</c:v>
                </c:pt>
                <c:pt idx="6822">
                  <c:v>-1860.9603072956861</c:v>
                </c:pt>
                <c:pt idx="6823">
                  <c:v>-1860.9603072956861</c:v>
                </c:pt>
                <c:pt idx="6824">
                  <c:v>-338.35641950830654</c:v>
                </c:pt>
                <c:pt idx="6825">
                  <c:v>-1860.9603072956861</c:v>
                </c:pt>
                <c:pt idx="6826">
                  <c:v>-338.35641950830654</c:v>
                </c:pt>
                <c:pt idx="6827">
                  <c:v>-1860.9603072956861</c:v>
                </c:pt>
                <c:pt idx="6828">
                  <c:v>-338.35641950830654</c:v>
                </c:pt>
                <c:pt idx="6829">
                  <c:v>-1860.9603072956861</c:v>
                </c:pt>
                <c:pt idx="6830">
                  <c:v>-1860.9603072956861</c:v>
                </c:pt>
                <c:pt idx="6831">
                  <c:v>1184.2457764969754</c:v>
                </c:pt>
                <c:pt idx="6832">
                  <c:v>-1860.9603072956861</c:v>
                </c:pt>
                <c:pt idx="6833">
                  <c:v>-1860.9603072956861</c:v>
                </c:pt>
                <c:pt idx="6834">
                  <c:v>-1860.9603072956861</c:v>
                </c:pt>
                <c:pt idx="6835">
                  <c:v>-1860.9603072956861</c:v>
                </c:pt>
                <c:pt idx="6836">
                  <c:v>-338.35641950830654</c:v>
                </c:pt>
                <c:pt idx="6837">
                  <c:v>-338.35641950830654</c:v>
                </c:pt>
                <c:pt idx="6838">
                  <c:v>-1860.9603072956861</c:v>
                </c:pt>
                <c:pt idx="6839">
                  <c:v>-1860.9603072956861</c:v>
                </c:pt>
                <c:pt idx="6840">
                  <c:v>-1860.9603072956861</c:v>
                </c:pt>
                <c:pt idx="6841">
                  <c:v>-338.35641950830654</c:v>
                </c:pt>
                <c:pt idx="6842">
                  <c:v>-1860.9603072956861</c:v>
                </c:pt>
                <c:pt idx="6843">
                  <c:v>-1860.9603072956861</c:v>
                </c:pt>
                <c:pt idx="6844">
                  <c:v>-1860.9603072956861</c:v>
                </c:pt>
                <c:pt idx="6845">
                  <c:v>-338.35641950830654</c:v>
                </c:pt>
                <c:pt idx="6846">
                  <c:v>1184.2457764969754</c:v>
                </c:pt>
                <c:pt idx="6847">
                  <c:v>-1860.9603072956861</c:v>
                </c:pt>
                <c:pt idx="6848">
                  <c:v>-338.35641950830654</c:v>
                </c:pt>
                <c:pt idx="6849">
                  <c:v>-1860.9603072956861</c:v>
                </c:pt>
                <c:pt idx="6850">
                  <c:v>-1860.9603072956861</c:v>
                </c:pt>
                <c:pt idx="6851">
                  <c:v>-1860.9603072956861</c:v>
                </c:pt>
                <c:pt idx="6852">
                  <c:v>-1860.9603072956861</c:v>
                </c:pt>
                <c:pt idx="6853">
                  <c:v>-338.35641950830654</c:v>
                </c:pt>
                <c:pt idx="6854">
                  <c:v>-1860.9603072956861</c:v>
                </c:pt>
                <c:pt idx="6855">
                  <c:v>-338.35641950830654</c:v>
                </c:pt>
                <c:pt idx="6856">
                  <c:v>-338.35641950830654</c:v>
                </c:pt>
                <c:pt idx="6857">
                  <c:v>1184.2457764969754</c:v>
                </c:pt>
                <c:pt idx="6858">
                  <c:v>-1860.9603072956861</c:v>
                </c:pt>
                <c:pt idx="6859">
                  <c:v>-1860.9603072956861</c:v>
                </c:pt>
                <c:pt idx="6860">
                  <c:v>-1860.9603072956861</c:v>
                </c:pt>
                <c:pt idx="6861">
                  <c:v>-1860.9603072956861</c:v>
                </c:pt>
                <c:pt idx="6862">
                  <c:v>-338.35641950830654</c:v>
                </c:pt>
                <c:pt idx="6863">
                  <c:v>-1860.9603072956861</c:v>
                </c:pt>
                <c:pt idx="6864">
                  <c:v>-1860.9603072956861</c:v>
                </c:pt>
                <c:pt idx="6865">
                  <c:v>-338.35641950830654</c:v>
                </c:pt>
                <c:pt idx="6866">
                  <c:v>-338.35641950830654</c:v>
                </c:pt>
                <c:pt idx="6867">
                  <c:v>-1860.9603072956861</c:v>
                </c:pt>
                <c:pt idx="6868">
                  <c:v>-338.35641950830654</c:v>
                </c:pt>
                <c:pt idx="6869">
                  <c:v>-338.35641950830654</c:v>
                </c:pt>
                <c:pt idx="6870">
                  <c:v>-338.35641950830654</c:v>
                </c:pt>
                <c:pt idx="6871">
                  <c:v>-1860.9603072956861</c:v>
                </c:pt>
                <c:pt idx="6872">
                  <c:v>-1860.9603072956861</c:v>
                </c:pt>
                <c:pt idx="6873">
                  <c:v>-338.35641950830654</c:v>
                </c:pt>
                <c:pt idx="6874">
                  <c:v>1184.2457764969754</c:v>
                </c:pt>
                <c:pt idx="6875">
                  <c:v>-338.35641950830654</c:v>
                </c:pt>
                <c:pt idx="6876">
                  <c:v>-1860.9603072956861</c:v>
                </c:pt>
                <c:pt idx="6877">
                  <c:v>-338.35641950830654</c:v>
                </c:pt>
                <c:pt idx="6878">
                  <c:v>-1860.9603072956861</c:v>
                </c:pt>
                <c:pt idx="6879">
                  <c:v>-1860.9603072956861</c:v>
                </c:pt>
                <c:pt idx="6880">
                  <c:v>-1860.9603072956861</c:v>
                </c:pt>
                <c:pt idx="6881">
                  <c:v>-1860.9603072956861</c:v>
                </c:pt>
                <c:pt idx="6882">
                  <c:v>-1860.9603072956861</c:v>
                </c:pt>
                <c:pt idx="6883">
                  <c:v>-1860.9603072956861</c:v>
                </c:pt>
                <c:pt idx="6884">
                  <c:v>-3214.3859853289123</c:v>
                </c:pt>
                <c:pt idx="6885">
                  <c:v>-1860.9603072956861</c:v>
                </c:pt>
                <c:pt idx="6886">
                  <c:v>-338.35641950830654</c:v>
                </c:pt>
                <c:pt idx="6887">
                  <c:v>-338.35641950830654</c:v>
                </c:pt>
                <c:pt idx="6888">
                  <c:v>-1860.9603072956861</c:v>
                </c:pt>
                <c:pt idx="6889">
                  <c:v>-1860.9603072956861</c:v>
                </c:pt>
                <c:pt idx="6890">
                  <c:v>-1860.9603072956861</c:v>
                </c:pt>
                <c:pt idx="6891">
                  <c:v>-1860.9603072956861</c:v>
                </c:pt>
                <c:pt idx="6892">
                  <c:v>-338.35641950830654</c:v>
                </c:pt>
                <c:pt idx="6893">
                  <c:v>-1860.9603072956861</c:v>
                </c:pt>
                <c:pt idx="6894">
                  <c:v>-1860.9603072956861</c:v>
                </c:pt>
                <c:pt idx="6895">
                  <c:v>-1860.9603072956861</c:v>
                </c:pt>
                <c:pt idx="6896">
                  <c:v>-1860.9603072956861</c:v>
                </c:pt>
                <c:pt idx="6897">
                  <c:v>-338.35641950830654</c:v>
                </c:pt>
                <c:pt idx="6898">
                  <c:v>-338.35641950830654</c:v>
                </c:pt>
                <c:pt idx="6899">
                  <c:v>-1860.9603072956861</c:v>
                </c:pt>
                <c:pt idx="6900">
                  <c:v>-1860.9603072956861</c:v>
                </c:pt>
                <c:pt idx="6901">
                  <c:v>-1860.9603072956861</c:v>
                </c:pt>
                <c:pt idx="6902">
                  <c:v>-338.35641950830654</c:v>
                </c:pt>
                <c:pt idx="6903">
                  <c:v>-1860.9603072956861</c:v>
                </c:pt>
                <c:pt idx="6904">
                  <c:v>-338.35641950830654</c:v>
                </c:pt>
                <c:pt idx="6905">
                  <c:v>-1860.9603072956861</c:v>
                </c:pt>
                <c:pt idx="6906">
                  <c:v>-1860.9603072956861</c:v>
                </c:pt>
                <c:pt idx="6907">
                  <c:v>-338.35641950830654</c:v>
                </c:pt>
                <c:pt idx="6908">
                  <c:v>1184.2457764969754</c:v>
                </c:pt>
                <c:pt idx="6909">
                  <c:v>-338.35641950830654</c:v>
                </c:pt>
                <c:pt idx="6910">
                  <c:v>-1860.9603072956861</c:v>
                </c:pt>
                <c:pt idx="6911">
                  <c:v>1184.2457764969754</c:v>
                </c:pt>
                <c:pt idx="6912">
                  <c:v>-1860.9603072956861</c:v>
                </c:pt>
                <c:pt idx="6913">
                  <c:v>-1860.9603072956861</c:v>
                </c:pt>
                <c:pt idx="6914">
                  <c:v>-338.35641950830654</c:v>
                </c:pt>
                <c:pt idx="6915">
                  <c:v>-1860.9603072956861</c:v>
                </c:pt>
                <c:pt idx="6916">
                  <c:v>-1860.9603072956861</c:v>
                </c:pt>
                <c:pt idx="6917">
                  <c:v>-1860.9603072956861</c:v>
                </c:pt>
                <c:pt idx="6918">
                  <c:v>-1860.9603072956861</c:v>
                </c:pt>
                <c:pt idx="6919">
                  <c:v>-1860.9603072956861</c:v>
                </c:pt>
                <c:pt idx="6920">
                  <c:v>-1860.9603072956861</c:v>
                </c:pt>
                <c:pt idx="6921">
                  <c:v>-1860.9603072956861</c:v>
                </c:pt>
                <c:pt idx="6922">
                  <c:v>-1860.9603072956861</c:v>
                </c:pt>
                <c:pt idx="6923">
                  <c:v>-1860.9603072956861</c:v>
                </c:pt>
                <c:pt idx="6924">
                  <c:v>-1860.9603072956861</c:v>
                </c:pt>
                <c:pt idx="6925">
                  <c:v>-1860.9603072956861</c:v>
                </c:pt>
                <c:pt idx="6926">
                  <c:v>-338.35641950830654</c:v>
                </c:pt>
                <c:pt idx="6927">
                  <c:v>-1860.9603072956861</c:v>
                </c:pt>
                <c:pt idx="6928">
                  <c:v>-1860.9603072956861</c:v>
                </c:pt>
                <c:pt idx="6929">
                  <c:v>-1860.9603072956861</c:v>
                </c:pt>
                <c:pt idx="6930">
                  <c:v>-1860.9603072956861</c:v>
                </c:pt>
                <c:pt idx="6931">
                  <c:v>1184.2457764969754</c:v>
                </c:pt>
                <c:pt idx="6932">
                  <c:v>-338.35641950830654</c:v>
                </c:pt>
                <c:pt idx="6933">
                  <c:v>-1860.9603072956861</c:v>
                </c:pt>
                <c:pt idx="6934">
                  <c:v>-338.35641950830654</c:v>
                </c:pt>
                <c:pt idx="6935">
                  <c:v>-1860.9603072956861</c:v>
                </c:pt>
                <c:pt idx="6936">
                  <c:v>-1860.9603072956861</c:v>
                </c:pt>
                <c:pt idx="6937">
                  <c:v>-338.35641950830654</c:v>
                </c:pt>
                <c:pt idx="6938">
                  <c:v>-338.35641950830654</c:v>
                </c:pt>
                <c:pt idx="6939">
                  <c:v>-1860.9603072956861</c:v>
                </c:pt>
                <c:pt idx="6940">
                  <c:v>-1860.9603072956861</c:v>
                </c:pt>
                <c:pt idx="6941">
                  <c:v>-1860.9603072956861</c:v>
                </c:pt>
                <c:pt idx="6942">
                  <c:v>-338.35641950830654</c:v>
                </c:pt>
                <c:pt idx="6943">
                  <c:v>-338.35641950830654</c:v>
                </c:pt>
                <c:pt idx="6944">
                  <c:v>-1860.9603072956861</c:v>
                </c:pt>
                <c:pt idx="6945">
                  <c:v>-1860.9603072956861</c:v>
                </c:pt>
                <c:pt idx="6946">
                  <c:v>-338.35641950830654</c:v>
                </c:pt>
                <c:pt idx="6947">
                  <c:v>1184.2457764969754</c:v>
                </c:pt>
                <c:pt idx="6948">
                  <c:v>-1860.9603072956861</c:v>
                </c:pt>
                <c:pt idx="6949">
                  <c:v>-1860.9603072956861</c:v>
                </c:pt>
                <c:pt idx="6950">
                  <c:v>-338.35641950830654</c:v>
                </c:pt>
                <c:pt idx="6951">
                  <c:v>-338.35641950830654</c:v>
                </c:pt>
                <c:pt idx="6952">
                  <c:v>1184.2457764969754</c:v>
                </c:pt>
                <c:pt idx="6953">
                  <c:v>-338.35641950830654</c:v>
                </c:pt>
                <c:pt idx="6954">
                  <c:v>-338.35641950830654</c:v>
                </c:pt>
                <c:pt idx="6955">
                  <c:v>-1860.9603072956861</c:v>
                </c:pt>
                <c:pt idx="6956">
                  <c:v>-1860.9603072956861</c:v>
                </c:pt>
                <c:pt idx="6957">
                  <c:v>-1860.9603072956861</c:v>
                </c:pt>
                <c:pt idx="6958">
                  <c:v>1184.2457764969754</c:v>
                </c:pt>
                <c:pt idx="6959">
                  <c:v>-1860.9603072956861</c:v>
                </c:pt>
                <c:pt idx="6960">
                  <c:v>-1860.9603072956861</c:v>
                </c:pt>
                <c:pt idx="6961">
                  <c:v>-1860.9603072956861</c:v>
                </c:pt>
                <c:pt idx="6962">
                  <c:v>-1860.9603072956861</c:v>
                </c:pt>
                <c:pt idx="6963">
                  <c:v>-1860.9603072956861</c:v>
                </c:pt>
                <c:pt idx="6964">
                  <c:v>1184.2457764969754</c:v>
                </c:pt>
                <c:pt idx="6965">
                  <c:v>-1860.9603072956861</c:v>
                </c:pt>
                <c:pt idx="6966">
                  <c:v>-338.35641950830654</c:v>
                </c:pt>
                <c:pt idx="6967">
                  <c:v>-338.35641950830654</c:v>
                </c:pt>
                <c:pt idx="6968">
                  <c:v>-1860.9603072956861</c:v>
                </c:pt>
                <c:pt idx="6969">
                  <c:v>-1860.9603072956861</c:v>
                </c:pt>
                <c:pt idx="6970">
                  <c:v>-1860.9603072956861</c:v>
                </c:pt>
                <c:pt idx="6971">
                  <c:v>-1860.9603072956861</c:v>
                </c:pt>
                <c:pt idx="6972">
                  <c:v>-1860.9603072956861</c:v>
                </c:pt>
                <c:pt idx="6973">
                  <c:v>-1860.9603072956861</c:v>
                </c:pt>
                <c:pt idx="6974">
                  <c:v>-338.35641950830654</c:v>
                </c:pt>
                <c:pt idx="6975">
                  <c:v>-1860.9603072956861</c:v>
                </c:pt>
                <c:pt idx="6976">
                  <c:v>-1860.9603072956861</c:v>
                </c:pt>
                <c:pt idx="6977">
                  <c:v>-1860.9603072956861</c:v>
                </c:pt>
                <c:pt idx="6978">
                  <c:v>-1860.9603072956861</c:v>
                </c:pt>
                <c:pt idx="6979">
                  <c:v>-1860.9603072956861</c:v>
                </c:pt>
                <c:pt idx="6980">
                  <c:v>-1860.9603072956861</c:v>
                </c:pt>
                <c:pt idx="6981">
                  <c:v>-1860.9603072956861</c:v>
                </c:pt>
                <c:pt idx="6982">
                  <c:v>-338.35641950830654</c:v>
                </c:pt>
                <c:pt idx="6983">
                  <c:v>-338.35641950830654</c:v>
                </c:pt>
                <c:pt idx="6984">
                  <c:v>-1860.9603072956861</c:v>
                </c:pt>
                <c:pt idx="6985">
                  <c:v>-1860.9603072956861</c:v>
                </c:pt>
                <c:pt idx="6986">
                  <c:v>-1860.9603072956861</c:v>
                </c:pt>
                <c:pt idx="6987">
                  <c:v>-1860.9603072956861</c:v>
                </c:pt>
                <c:pt idx="6988">
                  <c:v>-1860.9603072956861</c:v>
                </c:pt>
                <c:pt idx="6989">
                  <c:v>-338.35641950830654</c:v>
                </c:pt>
                <c:pt idx="6990">
                  <c:v>-338.35641950830654</c:v>
                </c:pt>
                <c:pt idx="6991">
                  <c:v>-1860.9603072956861</c:v>
                </c:pt>
                <c:pt idx="6992">
                  <c:v>-338.35641950830654</c:v>
                </c:pt>
                <c:pt idx="6993">
                  <c:v>-1860.9603072956861</c:v>
                </c:pt>
                <c:pt idx="6994">
                  <c:v>-1860.9603072956861</c:v>
                </c:pt>
                <c:pt idx="6995">
                  <c:v>1184.2457764969754</c:v>
                </c:pt>
                <c:pt idx="6996">
                  <c:v>-338.35641950830654</c:v>
                </c:pt>
                <c:pt idx="6997">
                  <c:v>-1860.9603072956861</c:v>
                </c:pt>
                <c:pt idx="6998">
                  <c:v>-1860.9603072956861</c:v>
                </c:pt>
                <c:pt idx="6999">
                  <c:v>-1860.9603072956861</c:v>
                </c:pt>
                <c:pt idx="7000">
                  <c:v>-338.35641950830654</c:v>
                </c:pt>
                <c:pt idx="7001">
                  <c:v>-3214.3859853289123</c:v>
                </c:pt>
                <c:pt idx="7002">
                  <c:v>-1860.9603072956861</c:v>
                </c:pt>
                <c:pt idx="7003">
                  <c:v>-338.35641950830654</c:v>
                </c:pt>
                <c:pt idx="7004">
                  <c:v>-338.35641950830654</c:v>
                </c:pt>
                <c:pt idx="7005">
                  <c:v>-1860.9603072956861</c:v>
                </c:pt>
                <c:pt idx="7006">
                  <c:v>-1860.9603072956861</c:v>
                </c:pt>
                <c:pt idx="7007">
                  <c:v>-338.35641950830654</c:v>
                </c:pt>
                <c:pt idx="7008">
                  <c:v>-1860.9603072956861</c:v>
                </c:pt>
                <c:pt idx="7009">
                  <c:v>-1860.9603072956861</c:v>
                </c:pt>
                <c:pt idx="7010">
                  <c:v>-1860.9603072956861</c:v>
                </c:pt>
                <c:pt idx="7011">
                  <c:v>-1860.9603072956861</c:v>
                </c:pt>
                <c:pt idx="7012">
                  <c:v>-1860.9603072956861</c:v>
                </c:pt>
                <c:pt idx="7013">
                  <c:v>-338.35641950830654</c:v>
                </c:pt>
                <c:pt idx="7014">
                  <c:v>-338.35641950830654</c:v>
                </c:pt>
                <c:pt idx="7015">
                  <c:v>-338.35641950830654</c:v>
                </c:pt>
                <c:pt idx="7016">
                  <c:v>-338.35641950830654</c:v>
                </c:pt>
                <c:pt idx="7017">
                  <c:v>-1860.9603072956861</c:v>
                </c:pt>
                <c:pt idx="7018">
                  <c:v>-1860.9603072956861</c:v>
                </c:pt>
                <c:pt idx="7019">
                  <c:v>-338.35641950830654</c:v>
                </c:pt>
                <c:pt idx="7020">
                  <c:v>-1860.9603072956861</c:v>
                </c:pt>
                <c:pt idx="7021">
                  <c:v>-1860.9603072956861</c:v>
                </c:pt>
                <c:pt idx="7022">
                  <c:v>-1860.9603072956861</c:v>
                </c:pt>
                <c:pt idx="7023">
                  <c:v>-338.35641950830654</c:v>
                </c:pt>
                <c:pt idx="7024">
                  <c:v>-338.35641950830654</c:v>
                </c:pt>
                <c:pt idx="7025">
                  <c:v>-1860.9603072956861</c:v>
                </c:pt>
                <c:pt idx="7026">
                  <c:v>-338.35641950830654</c:v>
                </c:pt>
                <c:pt idx="7027">
                  <c:v>-1860.9603072956861</c:v>
                </c:pt>
                <c:pt idx="7028">
                  <c:v>-338.35641950830654</c:v>
                </c:pt>
                <c:pt idx="7029">
                  <c:v>-1860.9603072956861</c:v>
                </c:pt>
                <c:pt idx="7030">
                  <c:v>-1860.9603072956861</c:v>
                </c:pt>
                <c:pt idx="7031">
                  <c:v>-338.35641950830654</c:v>
                </c:pt>
                <c:pt idx="7032">
                  <c:v>-1860.9603072956861</c:v>
                </c:pt>
                <c:pt idx="7033">
                  <c:v>-1860.9603072956861</c:v>
                </c:pt>
                <c:pt idx="7034">
                  <c:v>-1860.9603072956861</c:v>
                </c:pt>
                <c:pt idx="7035">
                  <c:v>-338.35641950830654</c:v>
                </c:pt>
                <c:pt idx="7036">
                  <c:v>-1860.9603072956861</c:v>
                </c:pt>
                <c:pt idx="7037">
                  <c:v>-1860.9603072956861</c:v>
                </c:pt>
                <c:pt idx="7038">
                  <c:v>-338.35641950830654</c:v>
                </c:pt>
                <c:pt idx="7039">
                  <c:v>-1860.9603072956861</c:v>
                </c:pt>
                <c:pt idx="7040">
                  <c:v>-1860.9603072956861</c:v>
                </c:pt>
                <c:pt idx="7041">
                  <c:v>-1860.9603072956861</c:v>
                </c:pt>
                <c:pt idx="7042">
                  <c:v>-338.35641950830654</c:v>
                </c:pt>
                <c:pt idx="7043">
                  <c:v>-338.35641950830654</c:v>
                </c:pt>
                <c:pt idx="7044">
                  <c:v>-1860.9603072956861</c:v>
                </c:pt>
                <c:pt idx="7045">
                  <c:v>-1860.9603072956861</c:v>
                </c:pt>
                <c:pt idx="7046">
                  <c:v>-338.35641950830654</c:v>
                </c:pt>
                <c:pt idx="7047">
                  <c:v>-338.35641950830654</c:v>
                </c:pt>
                <c:pt idx="7048">
                  <c:v>-1860.9603072956861</c:v>
                </c:pt>
                <c:pt idx="7049">
                  <c:v>-338.35641950830654</c:v>
                </c:pt>
                <c:pt idx="7050">
                  <c:v>-1860.9603072956861</c:v>
                </c:pt>
                <c:pt idx="7051">
                  <c:v>-338.35641950830654</c:v>
                </c:pt>
                <c:pt idx="7052">
                  <c:v>-1860.9603072956861</c:v>
                </c:pt>
                <c:pt idx="7053">
                  <c:v>-338.35641950830654</c:v>
                </c:pt>
                <c:pt idx="7054">
                  <c:v>-338.35641950830654</c:v>
                </c:pt>
                <c:pt idx="7055">
                  <c:v>-1860.9603072956861</c:v>
                </c:pt>
                <c:pt idx="7056">
                  <c:v>-1860.9603072956861</c:v>
                </c:pt>
                <c:pt idx="7057">
                  <c:v>-1860.9603072956861</c:v>
                </c:pt>
                <c:pt idx="7058">
                  <c:v>-338.35641950830654</c:v>
                </c:pt>
                <c:pt idx="7059">
                  <c:v>-1860.9603072956861</c:v>
                </c:pt>
                <c:pt idx="7060">
                  <c:v>-1860.9603072956861</c:v>
                </c:pt>
                <c:pt idx="7061">
                  <c:v>-338.35641950830654</c:v>
                </c:pt>
                <c:pt idx="7062">
                  <c:v>-1860.9603072956861</c:v>
                </c:pt>
                <c:pt idx="7063">
                  <c:v>-1860.9603072956861</c:v>
                </c:pt>
                <c:pt idx="7064">
                  <c:v>-1860.9603072956861</c:v>
                </c:pt>
                <c:pt idx="7065">
                  <c:v>-1860.9603072956861</c:v>
                </c:pt>
                <c:pt idx="7066">
                  <c:v>-338.35641950830654</c:v>
                </c:pt>
                <c:pt idx="7067">
                  <c:v>-1860.9603072956861</c:v>
                </c:pt>
                <c:pt idx="7068">
                  <c:v>-1860.9603072956861</c:v>
                </c:pt>
                <c:pt idx="7069">
                  <c:v>-338.35641950830654</c:v>
                </c:pt>
                <c:pt idx="7070">
                  <c:v>-338.35641950830654</c:v>
                </c:pt>
                <c:pt idx="7071">
                  <c:v>-1860.9603072956861</c:v>
                </c:pt>
                <c:pt idx="7072">
                  <c:v>-1860.9603072956861</c:v>
                </c:pt>
                <c:pt idx="7073">
                  <c:v>-338.35641950830654</c:v>
                </c:pt>
                <c:pt idx="7074">
                  <c:v>-1860.9603072956861</c:v>
                </c:pt>
                <c:pt idx="7075">
                  <c:v>-1860.9603072956861</c:v>
                </c:pt>
                <c:pt idx="7076">
                  <c:v>-338.35641950830654</c:v>
                </c:pt>
                <c:pt idx="7077">
                  <c:v>-1860.9603072956861</c:v>
                </c:pt>
                <c:pt idx="7078">
                  <c:v>-1860.9603072956861</c:v>
                </c:pt>
                <c:pt idx="7079">
                  <c:v>-338.35641950830654</c:v>
                </c:pt>
                <c:pt idx="7080">
                  <c:v>-1860.9603072956861</c:v>
                </c:pt>
                <c:pt idx="7081">
                  <c:v>-338.35641950830654</c:v>
                </c:pt>
                <c:pt idx="7082">
                  <c:v>-338.35641950830654</c:v>
                </c:pt>
                <c:pt idx="7083">
                  <c:v>1184.2457764969754</c:v>
                </c:pt>
                <c:pt idx="7084">
                  <c:v>1184.2457764969754</c:v>
                </c:pt>
                <c:pt idx="7085">
                  <c:v>-338.35641950830654</c:v>
                </c:pt>
                <c:pt idx="7086">
                  <c:v>-1860.9603072956861</c:v>
                </c:pt>
                <c:pt idx="7087">
                  <c:v>-338.35641950830654</c:v>
                </c:pt>
                <c:pt idx="7088">
                  <c:v>-338.35641950830654</c:v>
                </c:pt>
                <c:pt idx="7089">
                  <c:v>-1860.9603072956861</c:v>
                </c:pt>
                <c:pt idx="7090">
                  <c:v>-1860.9603072956861</c:v>
                </c:pt>
                <c:pt idx="7091">
                  <c:v>-1860.9603072956861</c:v>
                </c:pt>
                <c:pt idx="7092">
                  <c:v>-1860.9603072956861</c:v>
                </c:pt>
                <c:pt idx="7093">
                  <c:v>-338.35641950830654</c:v>
                </c:pt>
                <c:pt idx="7094">
                  <c:v>-1860.9603072956861</c:v>
                </c:pt>
                <c:pt idx="7095">
                  <c:v>-1860.9603072956861</c:v>
                </c:pt>
                <c:pt idx="7096">
                  <c:v>-338.35641950830654</c:v>
                </c:pt>
                <c:pt idx="7097">
                  <c:v>-1860.9603072956861</c:v>
                </c:pt>
                <c:pt idx="7098">
                  <c:v>-1860.9603072956861</c:v>
                </c:pt>
                <c:pt idx="7099">
                  <c:v>-1860.9603072956861</c:v>
                </c:pt>
                <c:pt idx="7100">
                  <c:v>-1860.9603072956861</c:v>
                </c:pt>
                <c:pt idx="7101">
                  <c:v>-338.35641950830654</c:v>
                </c:pt>
                <c:pt idx="7102">
                  <c:v>-1860.9603072956861</c:v>
                </c:pt>
                <c:pt idx="7103">
                  <c:v>-1860.9603072956861</c:v>
                </c:pt>
                <c:pt idx="7104">
                  <c:v>1184.2457764969754</c:v>
                </c:pt>
                <c:pt idx="7105">
                  <c:v>1184.2457764969754</c:v>
                </c:pt>
                <c:pt idx="7106">
                  <c:v>-1860.9603072956861</c:v>
                </c:pt>
                <c:pt idx="7107">
                  <c:v>1184.2457764969754</c:v>
                </c:pt>
                <c:pt idx="7108">
                  <c:v>-338.35641950830654</c:v>
                </c:pt>
                <c:pt idx="7109">
                  <c:v>-1860.9603072956861</c:v>
                </c:pt>
                <c:pt idx="7110">
                  <c:v>-1860.9603072956861</c:v>
                </c:pt>
                <c:pt idx="7111">
                  <c:v>-1860.9603072956861</c:v>
                </c:pt>
                <c:pt idx="7112">
                  <c:v>-1860.9603072956861</c:v>
                </c:pt>
                <c:pt idx="7113">
                  <c:v>-338.35641950830654</c:v>
                </c:pt>
                <c:pt idx="7114">
                  <c:v>-1860.9603072956861</c:v>
                </c:pt>
                <c:pt idx="7115">
                  <c:v>-1860.9603072956861</c:v>
                </c:pt>
                <c:pt idx="7116">
                  <c:v>-338.35641950830654</c:v>
                </c:pt>
                <c:pt idx="7117">
                  <c:v>-1860.9603072956861</c:v>
                </c:pt>
                <c:pt idx="7118">
                  <c:v>-1860.9603072956861</c:v>
                </c:pt>
                <c:pt idx="7119">
                  <c:v>-1860.9603072956861</c:v>
                </c:pt>
                <c:pt idx="7120">
                  <c:v>-338.35641950830654</c:v>
                </c:pt>
                <c:pt idx="7121">
                  <c:v>-1860.9603072956861</c:v>
                </c:pt>
                <c:pt idx="7122">
                  <c:v>-1860.9603072956861</c:v>
                </c:pt>
                <c:pt idx="7123">
                  <c:v>-1860.9603072956861</c:v>
                </c:pt>
                <c:pt idx="7124">
                  <c:v>-1860.9603072956861</c:v>
                </c:pt>
                <c:pt idx="7125">
                  <c:v>-1860.9603072956861</c:v>
                </c:pt>
                <c:pt idx="7126">
                  <c:v>-1860.9603072956861</c:v>
                </c:pt>
                <c:pt idx="7127">
                  <c:v>-338.35641950830654</c:v>
                </c:pt>
                <c:pt idx="7128">
                  <c:v>-1860.9603072956861</c:v>
                </c:pt>
                <c:pt idx="7129">
                  <c:v>-1860.9603072956861</c:v>
                </c:pt>
                <c:pt idx="7130">
                  <c:v>-1860.9603072956861</c:v>
                </c:pt>
                <c:pt idx="7131">
                  <c:v>-1860.9603072956861</c:v>
                </c:pt>
                <c:pt idx="7132">
                  <c:v>-1860.9603072956861</c:v>
                </c:pt>
                <c:pt idx="7133">
                  <c:v>-3214.3859853289123</c:v>
                </c:pt>
                <c:pt idx="7134">
                  <c:v>-1860.9603072956861</c:v>
                </c:pt>
                <c:pt idx="7135">
                  <c:v>-338.35641950830654</c:v>
                </c:pt>
                <c:pt idx="7136">
                  <c:v>-1860.9603072956861</c:v>
                </c:pt>
                <c:pt idx="7137">
                  <c:v>-1860.9603072956861</c:v>
                </c:pt>
                <c:pt idx="7138">
                  <c:v>-1860.9603072956861</c:v>
                </c:pt>
                <c:pt idx="7139">
                  <c:v>-1860.9603072956861</c:v>
                </c:pt>
                <c:pt idx="7140">
                  <c:v>-1860.9603072956861</c:v>
                </c:pt>
                <c:pt idx="7141">
                  <c:v>-1860.9603072956861</c:v>
                </c:pt>
                <c:pt idx="7142">
                  <c:v>-338.35641950830654</c:v>
                </c:pt>
                <c:pt idx="7143">
                  <c:v>-1860.9603072956861</c:v>
                </c:pt>
                <c:pt idx="7144">
                  <c:v>-1860.9603072956861</c:v>
                </c:pt>
                <c:pt idx="7145">
                  <c:v>-338.35641950830654</c:v>
                </c:pt>
                <c:pt idx="7146">
                  <c:v>-1860.9603072956861</c:v>
                </c:pt>
                <c:pt idx="7147">
                  <c:v>-338.35641950830654</c:v>
                </c:pt>
                <c:pt idx="7148">
                  <c:v>-1860.9603072956861</c:v>
                </c:pt>
                <c:pt idx="7149">
                  <c:v>-3214.3859853289123</c:v>
                </c:pt>
                <c:pt idx="7150">
                  <c:v>1184.2457764969754</c:v>
                </c:pt>
                <c:pt idx="7151">
                  <c:v>-1860.9603072956861</c:v>
                </c:pt>
                <c:pt idx="7152">
                  <c:v>-1860.9603072956861</c:v>
                </c:pt>
                <c:pt idx="7153">
                  <c:v>-338.35641950830654</c:v>
                </c:pt>
                <c:pt idx="7154">
                  <c:v>-1860.9603072956861</c:v>
                </c:pt>
                <c:pt idx="7155">
                  <c:v>-1860.9603072956861</c:v>
                </c:pt>
                <c:pt idx="7156">
                  <c:v>-1860.9603072956861</c:v>
                </c:pt>
                <c:pt idx="7157">
                  <c:v>-1860.9603072956861</c:v>
                </c:pt>
                <c:pt idx="7158">
                  <c:v>-1860.9603072956861</c:v>
                </c:pt>
                <c:pt idx="7159">
                  <c:v>-338.35641950830654</c:v>
                </c:pt>
                <c:pt idx="7160">
                  <c:v>-1860.9603072956861</c:v>
                </c:pt>
                <c:pt idx="7161">
                  <c:v>1184.2457764969754</c:v>
                </c:pt>
                <c:pt idx="7162">
                  <c:v>-1860.9603072956861</c:v>
                </c:pt>
                <c:pt idx="7163">
                  <c:v>-1860.9603072956861</c:v>
                </c:pt>
                <c:pt idx="7164">
                  <c:v>-1860.9603072956861</c:v>
                </c:pt>
                <c:pt idx="7165">
                  <c:v>-338.35641950830654</c:v>
                </c:pt>
                <c:pt idx="7166">
                  <c:v>-1860.9603072956861</c:v>
                </c:pt>
                <c:pt idx="7167">
                  <c:v>-1860.9603072956861</c:v>
                </c:pt>
                <c:pt idx="7168">
                  <c:v>-1860.9603072956861</c:v>
                </c:pt>
                <c:pt idx="7169">
                  <c:v>-338.35641950830654</c:v>
                </c:pt>
                <c:pt idx="7170">
                  <c:v>-338.35641950830654</c:v>
                </c:pt>
                <c:pt idx="7171">
                  <c:v>-1860.9603072956861</c:v>
                </c:pt>
                <c:pt idx="7172">
                  <c:v>-1860.9603072956861</c:v>
                </c:pt>
                <c:pt idx="7173">
                  <c:v>-1860.9603072956861</c:v>
                </c:pt>
                <c:pt idx="7174">
                  <c:v>1184.2457764969754</c:v>
                </c:pt>
                <c:pt idx="7175">
                  <c:v>-338.35641950830654</c:v>
                </c:pt>
                <c:pt idx="7176">
                  <c:v>-338.35641950830654</c:v>
                </c:pt>
                <c:pt idx="7177">
                  <c:v>-338.35641950830654</c:v>
                </c:pt>
                <c:pt idx="7178">
                  <c:v>-338.35641950830654</c:v>
                </c:pt>
                <c:pt idx="7179">
                  <c:v>-1860.9603072956861</c:v>
                </c:pt>
                <c:pt idx="7180">
                  <c:v>-338.35641950830654</c:v>
                </c:pt>
                <c:pt idx="7181">
                  <c:v>-1860.9603072956861</c:v>
                </c:pt>
                <c:pt idx="7182">
                  <c:v>-1860.9603072956861</c:v>
                </c:pt>
                <c:pt idx="7183">
                  <c:v>-1860.9603072956861</c:v>
                </c:pt>
                <c:pt idx="7184">
                  <c:v>-338.35641950830654</c:v>
                </c:pt>
                <c:pt idx="7185">
                  <c:v>-1860.9603072956861</c:v>
                </c:pt>
                <c:pt idx="7186">
                  <c:v>-338.35641950830654</c:v>
                </c:pt>
                <c:pt idx="7187">
                  <c:v>-338.35641950830654</c:v>
                </c:pt>
                <c:pt idx="7188">
                  <c:v>-338.35641950830654</c:v>
                </c:pt>
                <c:pt idx="7189">
                  <c:v>-1860.9603072956861</c:v>
                </c:pt>
                <c:pt idx="7190">
                  <c:v>-338.35641950830654</c:v>
                </c:pt>
                <c:pt idx="7191">
                  <c:v>-338.35641950830654</c:v>
                </c:pt>
                <c:pt idx="7192">
                  <c:v>-1860.9603072956861</c:v>
                </c:pt>
                <c:pt idx="7193">
                  <c:v>-338.35641950830654</c:v>
                </c:pt>
                <c:pt idx="7194">
                  <c:v>-1860.9603072956861</c:v>
                </c:pt>
                <c:pt idx="7195">
                  <c:v>-1860.9603072956861</c:v>
                </c:pt>
                <c:pt idx="7196">
                  <c:v>-1860.9603072956861</c:v>
                </c:pt>
                <c:pt idx="7197">
                  <c:v>-1860.9603072956861</c:v>
                </c:pt>
                <c:pt idx="7198">
                  <c:v>-1860.9603072956861</c:v>
                </c:pt>
                <c:pt idx="7199">
                  <c:v>-1860.9603072956861</c:v>
                </c:pt>
                <c:pt idx="7200">
                  <c:v>-338.35641950830654</c:v>
                </c:pt>
                <c:pt idx="7201">
                  <c:v>-1860.9603072956861</c:v>
                </c:pt>
                <c:pt idx="7202">
                  <c:v>-1860.9603072956861</c:v>
                </c:pt>
                <c:pt idx="7203">
                  <c:v>-1860.9603072956861</c:v>
                </c:pt>
                <c:pt idx="7204">
                  <c:v>-1860.9603072956861</c:v>
                </c:pt>
                <c:pt idx="7205">
                  <c:v>-338.35641950830654</c:v>
                </c:pt>
                <c:pt idx="7206">
                  <c:v>-1860.9603072956861</c:v>
                </c:pt>
                <c:pt idx="7207">
                  <c:v>-1860.9603072956861</c:v>
                </c:pt>
                <c:pt idx="7208">
                  <c:v>-338.35641950830654</c:v>
                </c:pt>
                <c:pt idx="7209">
                  <c:v>-1860.9603072956861</c:v>
                </c:pt>
                <c:pt idx="7210">
                  <c:v>-338.35641950830654</c:v>
                </c:pt>
                <c:pt idx="7211">
                  <c:v>-1860.9603072956861</c:v>
                </c:pt>
                <c:pt idx="7212">
                  <c:v>-1860.9603072956861</c:v>
                </c:pt>
                <c:pt idx="7213">
                  <c:v>-1860.9603072956861</c:v>
                </c:pt>
                <c:pt idx="7214">
                  <c:v>-1860.9603072956861</c:v>
                </c:pt>
                <c:pt idx="7215">
                  <c:v>-338.35641950830654</c:v>
                </c:pt>
                <c:pt idx="7216">
                  <c:v>-338.35641950830654</c:v>
                </c:pt>
                <c:pt idx="7217">
                  <c:v>-4736.9898731162921</c:v>
                </c:pt>
                <c:pt idx="7218">
                  <c:v>-1860.9603072956861</c:v>
                </c:pt>
                <c:pt idx="7219">
                  <c:v>-338.35641950830654</c:v>
                </c:pt>
                <c:pt idx="7220">
                  <c:v>-1860.9603072956861</c:v>
                </c:pt>
                <c:pt idx="7221">
                  <c:v>-1860.9603072956861</c:v>
                </c:pt>
                <c:pt idx="7222">
                  <c:v>-338.35641950830654</c:v>
                </c:pt>
                <c:pt idx="7223">
                  <c:v>-1860.9603072956861</c:v>
                </c:pt>
                <c:pt idx="7224">
                  <c:v>-338.35641950830654</c:v>
                </c:pt>
                <c:pt idx="7225">
                  <c:v>-1860.9603072956861</c:v>
                </c:pt>
                <c:pt idx="7226">
                  <c:v>-1860.9603072956861</c:v>
                </c:pt>
                <c:pt idx="7227">
                  <c:v>-1860.9603072956861</c:v>
                </c:pt>
                <c:pt idx="7228">
                  <c:v>-338.35641950830654</c:v>
                </c:pt>
                <c:pt idx="7229">
                  <c:v>-338.35641950830654</c:v>
                </c:pt>
                <c:pt idx="7230">
                  <c:v>-338.35641950830654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C6F-5241-BB5B-EF08950DA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8349792"/>
        <c:axId val="488352272"/>
      </c:scatterChart>
      <c:valAx>
        <c:axId val="48834979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488352272"/>
        <c:crosses val="autoZero"/>
        <c:crossBetween val="midCat"/>
      </c:valAx>
      <c:valAx>
        <c:axId val="48835227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4883497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5.2927036758596099E-2"/>
          <c:y val="7.5522571334531705E-2"/>
          <c:w val="0.91172120444743399"/>
          <c:h val="0.87762589563764304"/>
        </c:manualLayout>
      </c:layout>
      <c:scatterChart>
        <c:scatterStyle val="lineMarker"/>
        <c:varyColors val="0"/>
        <c:ser>
          <c:idx val="0"/>
          <c:order val="0"/>
          <c:tx>
            <c:strRef>
              <c:f>Accelerometer!$H$19</c:f>
              <c:strCache>
                <c:ptCount val="1"/>
                <c:pt idx="0">
                  <c:v>Altitude (m)</c:v>
                </c:pt>
              </c:strCache>
            </c:strRef>
          </c:tx>
          <c:spPr>
            <a:ln w="19050">
              <a:noFill/>
            </a:ln>
          </c:spPr>
          <c:marker>
            <c:symbol val="plus"/>
            <c:size val="2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0-52C7-544A-9924-F3E5547FFBBA}"/>
              </c:ext>
            </c:extLst>
          </c:dPt>
          <c:dPt>
            <c:idx val="1210"/>
            <c:bubble3D val="0"/>
            <c:extLst>
              <c:ext xmlns:c16="http://schemas.microsoft.com/office/drawing/2014/chart" uri="{C3380CC4-5D6E-409C-BE32-E72D297353CC}">
                <c16:uniqueId val="{00000001-52C7-544A-9924-F3E5547FFBBA}"/>
              </c:ext>
            </c:extLst>
          </c:dPt>
          <c:xVal>
            <c:numRef>
              <c:f>Accelerometer!$B$20:$B$8460</c:f>
              <c:numCache>
                <c:formatCode>General</c:formatCode>
                <c:ptCount val="8441"/>
                <c:pt idx="0">
                  <c:v>-0.17249999999999999</c:v>
                </c:pt>
                <c:pt idx="1">
                  <c:v>-0.16999999999999998</c:v>
                </c:pt>
                <c:pt idx="2">
                  <c:v>-0.16749999999999998</c:v>
                </c:pt>
                <c:pt idx="3">
                  <c:v>-0.16499999999999998</c:v>
                </c:pt>
                <c:pt idx="4">
                  <c:v>-0.16249999999999998</c:v>
                </c:pt>
                <c:pt idx="5">
                  <c:v>-0.15999999999999998</c:v>
                </c:pt>
                <c:pt idx="6">
                  <c:v>-0.15749999999999997</c:v>
                </c:pt>
                <c:pt idx="7">
                  <c:v>-0.15499999999999997</c:v>
                </c:pt>
                <c:pt idx="8">
                  <c:v>-0.1525</c:v>
                </c:pt>
                <c:pt idx="9">
                  <c:v>-0.15</c:v>
                </c:pt>
                <c:pt idx="10">
                  <c:v>-0.14749999999999999</c:v>
                </c:pt>
                <c:pt idx="11">
                  <c:v>-0.14499999999999999</c:v>
                </c:pt>
                <c:pt idx="12">
                  <c:v>-0.14249999999999999</c:v>
                </c:pt>
                <c:pt idx="13">
                  <c:v>-0.13999999999999999</c:v>
                </c:pt>
                <c:pt idx="14">
                  <c:v>-0.13749999999999998</c:v>
                </c:pt>
                <c:pt idx="15">
                  <c:v>-0.13499999999999998</c:v>
                </c:pt>
                <c:pt idx="16">
                  <c:v>-0.13249999999999998</c:v>
                </c:pt>
                <c:pt idx="17">
                  <c:v>-0.12999999999999998</c:v>
                </c:pt>
                <c:pt idx="18">
                  <c:v>-0.1275</c:v>
                </c:pt>
                <c:pt idx="19">
                  <c:v>-0.12499999999999999</c:v>
                </c:pt>
                <c:pt idx="20">
                  <c:v>-0.12249999999999998</c:v>
                </c:pt>
                <c:pt idx="21">
                  <c:v>-0.12</c:v>
                </c:pt>
                <c:pt idx="22">
                  <c:v>-0.11749999999999999</c:v>
                </c:pt>
                <c:pt idx="23">
                  <c:v>-0.11499999999999999</c:v>
                </c:pt>
                <c:pt idx="24">
                  <c:v>-0.11249999999999999</c:v>
                </c:pt>
                <c:pt idx="25">
                  <c:v>-0.10999999999999999</c:v>
                </c:pt>
                <c:pt idx="26">
                  <c:v>-0.10749999999999998</c:v>
                </c:pt>
                <c:pt idx="27">
                  <c:v>-0.10499999999999998</c:v>
                </c:pt>
                <c:pt idx="28">
                  <c:v>-0.10249999999999998</c:v>
                </c:pt>
                <c:pt idx="29">
                  <c:v>-9.9999999999999992E-2</c:v>
                </c:pt>
                <c:pt idx="30">
                  <c:v>-9.7499999999999989E-2</c:v>
                </c:pt>
                <c:pt idx="31">
                  <c:v>-9.4999999999999987E-2</c:v>
                </c:pt>
                <c:pt idx="32">
                  <c:v>-9.2499999999999985E-2</c:v>
                </c:pt>
                <c:pt idx="33">
                  <c:v>-8.9999999999999983E-2</c:v>
                </c:pt>
                <c:pt idx="34">
                  <c:v>-8.7499999999999981E-2</c:v>
                </c:pt>
                <c:pt idx="35">
                  <c:v>-8.4999999999999992E-2</c:v>
                </c:pt>
                <c:pt idx="36">
                  <c:v>-8.249999999999999E-2</c:v>
                </c:pt>
                <c:pt idx="37">
                  <c:v>-7.9999999999999988E-2</c:v>
                </c:pt>
                <c:pt idx="38">
                  <c:v>-7.7499999999999986E-2</c:v>
                </c:pt>
                <c:pt idx="39">
                  <c:v>-7.4999999999999983E-2</c:v>
                </c:pt>
                <c:pt idx="40">
                  <c:v>-7.2499999999999981E-2</c:v>
                </c:pt>
                <c:pt idx="41">
                  <c:v>-6.9999999999999993E-2</c:v>
                </c:pt>
                <c:pt idx="42">
                  <c:v>-6.7499999999999991E-2</c:v>
                </c:pt>
                <c:pt idx="43">
                  <c:v>-6.4999999999999988E-2</c:v>
                </c:pt>
                <c:pt idx="44">
                  <c:v>-6.2499999999999986E-2</c:v>
                </c:pt>
                <c:pt idx="45">
                  <c:v>-5.9999999999999984E-2</c:v>
                </c:pt>
                <c:pt idx="46">
                  <c:v>-5.7499999999999982E-2</c:v>
                </c:pt>
                <c:pt idx="47">
                  <c:v>-5.4999999999999993E-2</c:v>
                </c:pt>
                <c:pt idx="48">
                  <c:v>-5.2499999999999991E-2</c:v>
                </c:pt>
                <c:pt idx="49">
                  <c:v>-4.9999999999999989E-2</c:v>
                </c:pt>
                <c:pt idx="50">
                  <c:v>-4.7499999999999987E-2</c:v>
                </c:pt>
                <c:pt idx="51">
                  <c:v>-4.4999999999999984E-2</c:v>
                </c:pt>
                <c:pt idx="52">
                  <c:v>-4.2499999999999982E-2</c:v>
                </c:pt>
                <c:pt idx="53">
                  <c:v>-3.999999999999998E-2</c:v>
                </c:pt>
                <c:pt idx="54">
                  <c:v>-3.7499999999999978E-2</c:v>
                </c:pt>
                <c:pt idx="55">
                  <c:v>-3.4999999999999976E-2</c:v>
                </c:pt>
                <c:pt idx="56">
                  <c:v>-3.2499999999999973E-2</c:v>
                </c:pt>
                <c:pt idx="57">
                  <c:v>-0.03</c:v>
                </c:pt>
                <c:pt idx="58">
                  <c:v>-2.7499999999999997E-2</c:v>
                </c:pt>
                <c:pt idx="59">
                  <c:v>-2.4999999999999994E-2</c:v>
                </c:pt>
                <c:pt idx="60">
                  <c:v>-2.2499999999999992E-2</c:v>
                </c:pt>
                <c:pt idx="61">
                  <c:v>-1.999999999999999E-2</c:v>
                </c:pt>
                <c:pt idx="62">
                  <c:v>-1.7499999999999988E-2</c:v>
                </c:pt>
                <c:pt idx="63">
                  <c:v>-1.4999999999999986E-2</c:v>
                </c:pt>
                <c:pt idx="64">
                  <c:v>-1.2499999999999983E-2</c:v>
                </c:pt>
                <c:pt idx="65">
                  <c:v>-9.9999999999999811E-3</c:v>
                </c:pt>
                <c:pt idx="66">
                  <c:v>-7.4999999999999789E-3</c:v>
                </c:pt>
                <c:pt idx="67">
                  <c:v>-4.9999999999999767E-3</c:v>
                </c:pt>
                <c:pt idx="68">
                  <c:v>-2.4999999999999745E-3</c:v>
                </c:pt>
                <c:pt idx="69">
                  <c:v>0</c:v>
                </c:pt>
                <c:pt idx="70">
                  <c:v>2.5000000000000022E-3</c:v>
                </c:pt>
                <c:pt idx="71">
                  <c:v>5.0000000000000044E-3</c:v>
                </c:pt>
                <c:pt idx="72">
                  <c:v>7.5000000000000067E-3</c:v>
                </c:pt>
                <c:pt idx="73">
                  <c:v>1.0000000000000009E-2</c:v>
                </c:pt>
                <c:pt idx="74">
                  <c:v>1.2500000000000011E-2</c:v>
                </c:pt>
                <c:pt idx="75">
                  <c:v>1.5000000000000013E-2</c:v>
                </c:pt>
                <c:pt idx="76">
                  <c:v>1.7500000000000016E-2</c:v>
                </c:pt>
                <c:pt idx="77">
                  <c:v>2.0000000000000018E-2</c:v>
                </c:pt>
                <c:pt idx="78">
                  <c:v>2.250000000000002E-2</c:v>
                </c:pt>
                <c:pt idx="79">
                  <c:v>2.5000000000000022E-2</c:v>
                </c:pt>
                <c:pt idx="80">
                  <c:v>2.7500000000000024E-2</c:v>
                </c:pt>
                <c:pt idx="81">
                  <c:v>3.0000000000000027E-2</c:v>
                </c:pt>
                <c:pt idx="82">
                  <c:v>3.2500000000000001E-2</c:v>
                </c:pt>
                <c:pt idx="83">
                  <c:v>3.5000000000000003E-2</c:v>
                </c:pt>
                <c:pt idx="84">
                  <c:v>3.7500000000000006E-2</c:v>
                </c:pt>
                <c:pt idx="85">
                  <c:v>4.0000000000000008E-2</c:v>
                </c:pt>
                <c:pt idx="86">
                  <c:v>4.250000000000001E-2</c:v>
                </c:pt>
                <c:pt idx="87">
                  <c:v>4.5000000000000012E-2</c:v>
                </c:pt>
                <c:pt idx="88">
                  <c:v>4.7500000000000014E-2</c:v>
                </c:pt>
                <c:pt idx="89">
                  <c:v>5.0000000000000017E-2</c:v>
                </c:pt>
                <c:pt idx="90">
                  <c:v>5.2500000000000019E-2</c:v>
                </c:pt>
                <c:pt idx="91">
                  <c:v>5.5000000000000021E-2</c:v>
                </c:pt>
                <c:pt idx="92">
                  <c:v>5.7500000000000023E-2</c:v>
                </c:pt>
                <c:pt idx="93">
                  <c:v>6.0000000000000026E-2</c:v>
                </c:pt>
                <c:pt idx="94">
                  <c:v>6.25E-2</c:v>
                </c:pt>
                <c:pt idx="95">
                  <c:v>6.5000000000000002E-2</c:v>
                </c:pt>
                <c:pt idx="96">
                  <c:v>6.7500000000000004E-2</c:v>
                </c:pt>
                <c:pt idx="97">
                  <c:v>7.0000000000000007E-2</c:v>
                </c:pt>
                <c:pt idx="98">
                  <c:v>7.2500000000000009E-2</c:v>
                </c:pt>
                <c:pt idx="99">
                  <c:v>7.5000000000000011E-2</c:v>
                </c:pt>
                <c:pt idx="100">
                  <c:v>7.8749999999999987E-2</c:v>
                </c:pt>
                <c:pt idx="101">
                  <c:v>8.1249999999999989E-2</c:v>
                </c:pt>
                <c:pt idx="102">
                  <c:v>8.3749999999999991E-2</c:v>
                </c:pt>
                <c:pt idx="103">
                  <c:v>8.6249999999999993E-2</c:v>
                </c:pt>
                <c:pt idx="104">
                  <c:v>8.8749999999999996E-2</c:v>
                </c:pt>
                <c:pt idx="105">
                  <c:v>9.1249999999999998E-2</c:v>
                </c:pt>
                <c:pt idx="106">
                  <c:v>9.375E-2</c:v>
                </c:pt>
                <c:pt idx="107">
                  <c:v>9.6250000000000002E-2</c:v>
                </c:pt>
                <c:pt idx="108">
                  <c:v>9.8750000000000004E-2</c:v>
                </c:pt>
                <c:pt idx="109">
                  <c:v>0.10125000000000001</c:v>
                </c:pt>
                <c:pt idx="110">
                  <c:v>0.10375000000000001</c:v>
                </c:pt>
                <c:pt idx="111">
                  <c:v>0.10625000000000001</c:v>
                </c:pt>
                <c:pt idx="112">
                  <c:v>0.10875000000000001</c:v>
                </c:pt>
                <c:pt idx="113">
                  <c:v>0.11125000000000002</c:v>
                </c:pt>
                <c:pt idx="114">
                  <c:v>0.11375000000000002</c:v>
                </c:pt>
                <c:pt idx="115">
                  <c:v>0.11625000000000002</c:v>
                </c:pt>
                <c:pt idx="116">
                  <c:v>0.11875000000000002</c:v>
                </c:pt>
                <c:pt idx="117">
                  <c:v>0.12125000000000002</c:v>
                </c:pt>
                <c:pt idx="118">
                  <c:v>0.12375000000000003</c:v>
                </c:pt>
                <c:pt idx="119">
                  <c:v>0.12625000000000003</c:v>
                </c:pt>
                <c:pt idx="120">
                  <c:v>0.12875000000000003</c:v>
                </c:pt>
                <c:pt idx="121">
                  <c:v>0.13125000000000003</c:v>
                </c:pt>
                <c:pt idx="122">
                  <c:v>0.13375000000000004</c:v>
                </c:pt>
                <c:pt idx="123">
                  <c:v>0.13625000000000004</c:v>
                </c:pt>
                <c:pt idx="124">
                  <c:v>0.13875000000000004</c:v>
                </c:pt>
                <c:pt idx="125">
                  <c:v>0.14124999999999999</c:v>
                </c:pt>
                <c:pt idx="126">
                  <c:v>0.14374999999999999</c:v>
                </c:pt>
                <c:pt idx="127">
                  <c:v>0.14624999999999999</c:v>
                </c:pt>
                <c:pt idx="128">
                  <c:v>0.14874999999999999</c:v>
                </c:pt>
                <c:pt idx="129">
                  <c:v>0.15125</c:v>
                </c:pt>
                <c:pt idx="130">
                  <c:v>0.15375</c:v>
                </c:pt>
                <c:pt idx="131">
                  <c:v>0.15625</c:v>
                </c:pt>
                <c:pt idx="132">
                  <c:v>0.15875</c:v>
                </c:pt>
                <c:pt idx="133">
                  <c:v>0.16125</c:v>
                </c:pt>
                <c:pt idx="134">
                  <c:v>0.16375000000000001</c:v>
                </c:pt>
                <c:pt idx="135">
                  <c:v>0.16625000000000001</c:v>
                </c:pt>
                <c:pt idx="136">
                  <c:v>0.16875000000000001</c:v>
                </c:pt>
                <c:pt idx="137">
                  <c:v>0.17125000000000001</c:v>
                </c:pt>
                <c:pt idx="138">
                  <c:v>0.17375000000000002</c:v>
                </c:pt>
                <c:pt idx="139">
                  <c:v>0.17625000000000002</c:v>
                </c:pt>
                <c:pt idx="140">
                  <c:v>0.17875000000000002</c:v>
                </c:pt>
                <c:pt idx="141">
                  <c:v>0.18125000000000002</c:v>
                </c:pt>
                <c:pt idx="142">
                  <c:v>0.18375000000000002</c:v>
                </c:pt>
                <c:pt idx="143">
                  <c:v>0.18625000000000003</c:v>
                </c:pt>
                <c:pt idx="144">
                  <c:v>0.18875000000000003</c:v>
                </c:pt>
                <c:pt idx="145">
                  <c:v>0.19125000000000003</c:v>
                </c:pt>
                <c:pt idx="146">
                  <c:v>0.19375000000000003</c:v>
                </c:pt>
                <c:pt idx="147">
                  <c:v>0.19625000000000004</c:v>
                </c:pt>
                <c:pt idx="148">
                  <c:v>0.19875000000000004</c:v>
                </c:pt>
                <c:pt idx="149">
                  <c:v>0.20125000000000004</c:v>
                </c:pt>
                <c:pt idx="150">
                  <c:v>0.20374999999999999</c:v>
                </c:pt>
                <c:pt idx="151">
                  <c:v>0.20624999999999999</c:v>
                </c:pt>
                <c:pt idx="152">
                  <c:v>0.20874999999999999</c:v>
                </c:pt>
                <c:pt idx="153">
                  <c:v>0.21124999999999999</c:v>
                </c:pt>
                <c:pt idx="154">
                  <c:v>0.21375</c:v>
                </c:pt>
                <c:pt idx="155">
                  <c:v>0.21625</c:v>
                </c:pt>
                <c:pt idx="156">
                  <c:v>0.21875</c:v>
                </c:pt>
                <c:pt idx="157">
                  <c:v>0.22125</c:v>
                </c:pt>
                <c:pt idx="158">
                  <c:v>0.22375</c:v>
                </c:pt>
                <c:pt idx="159">
                  <c:v>0.22625000000000001</c:v>
                </c:pt>
                <c:pt idx="160">
                  <c:v>0.22875000000000001</c:v>
                </c:pt>
                <c:pt idx="161">
                  <c:v>0.23125000000000001</c:v>
                </c:pt>
                <c:pt idx="162">
                  <c:v>0.23375000000000001</c:v>
                </c:pt>
                <c:pt idx="163">
                  <c:v>0.23625000000000002</c:v>
                </c:pt>
                <c:pt idx="164">
                  <c:v>0.23875000000000002</c:v>
                </c:pt>
                <c:pt idx="165">
                  <c:v>0.24125000000000002</c:v>
                </c:pt>
                <c:pt idx="166">
                  <c:v>0.24375000000000002</c:v>
                </c:pt>
                <c:pt idx="167">
                  <c:v>0.24625000000000002</c:v>
                </c:pt>
                <c:pt idx="168">
                  <c:v>0.24875000000000003</c:v>
                </c:pt>
                <c:pt idx="169">
                  <c:v>0.25125000000000003</c:v>
                </c:pt>
                <c:pt idx="170">
                  <c:v>0.25375000000000003</c:v>
                </c:pt>
                <c:pt idx="171">
                  <c:v>0.25625000000000003</c:v>
                </c:pt>
                <c:pt idx="172">
                  <c:v>0.25875000000000004</c:v>
                </c:pt>
                <c:pt idx="173">
                  <c:v>0.26125000000000004</c:v>
                </c:pt>
                <c:pt idx="174">
                  <c:v>0.26375000000000004</c:v>
                </c:pt>
                <c:pt idx="175">
                  <c:v>0.26624999999999999</c:v>
                </c:pt>
                <c:pt idx="176">
                  <c:v>0.26874999999999999</c:v>
                </c:pt>
                <c:pt idx="177">
                  <c:v>0.27124999999999999</c:v>
                </c:pt>
                <c:pt idx="178">
                  <c:v>0.27374999999999999</c:v>
                </c:pt>
                <c:pt idx="179">
                  <c:v>0.27625</c:v>
                </c:pt>
                <c:pt idx="180">
                  <c:v>0.27875</c:v>
                </c:pt>
                <c:pt idx="181">
                  <c:v>0.28125</c:v>
                </c:pt>
                <c:pt idx="182">
                  <c:v>0.28375</c:v>
                </c:pt>
                <c:pt idx="183">
                  <c:v>0.28625</c:v>
                </c:pt>
                <c:pt idx="184">
                  <c:v>0.28875000000000001</c:v>
                </c:pt>
                <c:pt idx="185">
                  <c:v>0.29125000000000001</c:v>
                </c:pt>
                <c:pt idx="186">
                  <c:v>0.29375000000000001</c:v>
                </c:pt>
                <c:pt idx="187">
                  <c:v>0.29625000000000001</c:v>
                </c:pt>
                <c:pt idx="188">
                  <c:v>0.29875000000000002</c:v>
                </c:pt>
                <c:pt idx="189">
                  <c:v>0.30125000000000002</c:v>
                </c:pt>
                <c:pt idx="190">
                  <c:v>0.30375000000000002</c:v>
                </c:pt>
                <c:pt idx="191">
                  <c:v>0.30625000000000002</c:v>
                </c:pt>
                <c:pt idx="192">
                  <c:v>0.30875000000000002</c:v>
                </c:pt>
                <c:pt idx="193">
                  <c:v>0.31125000000000003</c:v>
                </c:pt>
                <c:pt idx="194">
                  <c:v>0.31375000000000003</c:v>
                </c:pt>
                <c:pt idx="195">
                  <c:v>0.31625000000000003</c:v>
                </c:pt>
                <c:pt idx="196">
                  <c:v>0.31875000000000003</c:v>
                </c:pt>
                <c:pt idx="197">
                  <c:v>0.32125000000000004</c:v>
                </c:pt>
                <c:pt idx="198">
                  <c:v>0.32375000000000004</c:v>
                </c:pt>
                <c:pt idx="199">
                  <c:v>0.32625000000000004</c:v>
                </c:pt>
                <c:pt idx="200">
                  <c:v>0.32874999999999999</c:v>
                </c:pt>
                <c:pt idx="201">
                  <c:v>0.33125000000000004</c:v>
                </c:pt>
                <c:pt idx="202">
                  <c:v>0.33374999999999999</c:v>
                </c:pt>
                <c:pt idx="203">
                  <c:v>0.33625000000000005</c:v>
                </c:pt>
                <c:pt idx="204">
                  <c:v>0.33875</c:v>
                </c:pt>
                <c:pt idx="205">
                  <c:v>0.34125000000000005</c:v>
                </c:pt>
                <c:pt idx="206">
                  <c:v>0.34375</c:v>
                </c:pt>
                <c:pt idx="207">
                  <c:v>0.34625000000000006</c:v>
                </c:pt>
                <c:pt idx="208">
                  <c:v>0.34875</c:v>
                </c:pt>
                <c:pt idx="209">
                  <c:v>0.35125000000000006</c:v>
                </c:pt>
                <c:pt idx="210">
                  <c:v>0.35375000000000001</c:v>
                </c:pt>
                <c:pt idx="211">
                  <c:v>0.35625000000000007</c:v>
                </c:pt>
                <c:pt idx="212">
                  <c:v>0.35875000000000001</c:v>
                </c:pt>
                <c:pt idx="213">
                  <c:v>0.36124999999999996</c:v>
                </c:pt>
                <c:pt idx="214">
                  <c:v>0.36375000000000002</c:v>
                </c:pt>
                <c:pt idx="215">
                  <c:v>0.36624999999999996</c:v>
                </c:pt>
                <c:pt idx="216">
                  <c:v>0.36875000000000002</c:v>
                </c:pt>
                <c:pt idx="217">
                  <c:v>0.37124999999999997</c:v>
                </c:pt>
                <c:pt idx="218">
                  <c:v>0.37375000000000003</c:v>
                </c:pt>
                <c:pt idx="219">
                  <c:v>0.37624999999999997</c:v>
                </c:pt>
                <c:pt idx="220">
                  <c:v>0.37875000000000003</c:v>
                </c:pt>
                <c:pt idx="221">
                  <c:v>0.38124999999999998</c:v>
                </c:pt>
                <c:pt idx="222">
                  <c:v>0.38375000000000004</c:v>
                </c:pt>
                <c:pt idx="223">
                  <c:v>0.38624999999999998</c:v>
                </c:pt>
                <c:pt idx="224">
                  <c:v>0.38875000000000004</c:v>
                </c:pt>
                <c:pt idx="225">
                  <c:v>0.39124999999999999</c:v>
                </c:pt>
                <c:pt idx="226">
                  <c:v>0.39375000000000004</c:v>
                </c:pt>
                <c:pt idx="227">
                  <c:v>0.39624999999999999</c:v>
                </c:pt>
                <c:pt idx="228">
                  <c:v>0.39875000000000005</c:v>
                </c:pt>
                <c:pt idx="229">
                  <c:v>0.40125</c:v>
                </c:pt>
                <c:pt idx="230">
                  <c:v>0.40375000000000005</c:v>
                </c:pt>
                <c:pt idx="231">
                  <c:v>0.40625</c:v>
                </c:pt>
                <c:pt idx="232">
                  <c:v>0.40875000000000006</c:v>
                </c:pt>
                <c:pt idx="233">
                  <c:v>0.41125</c:v>
                </c:pt>
                <c:pt idx="234">
                  <c:v>0.41375000000000006</c:v>
                </c:pt>
                <c:pt idx="235">
                  <c:v>0.41625000000000001</c:v>
                </c:pt>
                <c:pt idx="236">
                  <c:v>0.41875000000000007</c:v>
                </c:pt>
                <c:pt idx="237">
                  <c:v>0.42125000000000001</c:v>
                </c:pt>
                <c:pt idx="238">
                  <c:v>0.42374999999999996</c:v>
                </c:pt>
                <c:pt idx="239">
                  <c:v>0.42625000000000002</c:v>
                </c:pt>
                <c:pt idx="240">
                  <c:v>0.42874999999999996</c:v>
                </c:pt>
                <c:pt idx="241">
                  <c:v>0.43125000000000002</c:v>
                </c:pt>
                <c:pt idx="242">
                  <c:v>0.43374999999999997</c:v>
                </c:pt>
                <c:pt idx="243">
                  <c:v>0.43625000000000003</c:v>
                </c:pt>
                <c:pt idx="244">
                  <c:v>0.43874999999999997</c:v>
                </c:pt>
                <c:pt idx="245">
                  <c:v>0.44125000000000003</c:v>
                </c:pt>
                <c:pt idx="246">
                  <c:v>0.44374999999999998</c:v>
                </c:pt>
                <c:pt idx="247">
                  <c:v>0.44625000000000004</c:v>
                </c:pt>
                <c:pt idx="248">
                  <c:v>0.44874999999999998</c:v>
                </c:pt>
                <c:pt idx="249">
                  <c:v>0.45125000000000004</c:v>
                </c:pt>
                <c:pt idx="250">
                  <c:v>0.45374999999999999</c:v>
                </c:pt>
                <c:pt idx="251">
                  <c:v>0.45625000000000004</c:v>
                </c:pt>
                <c:pt idx="252">
                  <c:v>0.45874999999999999</c:v>
                </c:pt>
                <c:pt idx="253">
                  <c:v>0.46125000000000005</c:v>
                </c:pt>
                <c:pt idx="254">
                  <c:v>0.46375</c:v>
                </c:pt>
                <c:pt idx="255">
                  <c:v>0.46625000000000005</c:v>
                </c:pt>
                <c:pt idx="256">
                  <c:v>0.46875</c:v>
                </c:pt>
                <c:pt idx="257">
                  <c:v>0.47125000000000006</c:v>
                </c:pt>
                <c:pt idx="258">
                  <c:v>0.47375</c:v>
                </c:pt>
                <c:pt idx="259">
                  <c:v>0.47625000000000006</c:v>
                </c:pt>
                <c:pt idx="260">
                  <c:v>0.47875000000000001</c:v>
                </c:pt>
                <c:pt idx="261">
                  <c:v>0.48125000000000007</c:v>
                </c:pt>
                <c:pt idx="262">
                  <c:v>0.48375000000000001</c:v>
                </c:pt>
                <c:pt idx="263">
                  <c:v>0.48624999999999996</c:v>
                </c:pt>
                <c:pt idx="264">
                  <c:v>0.48875000000000002</c:v>
                </c:pt>
                <c:pt idx="265">
                  <c:v>0.49124999999999996</c:v>
                </c:pt>
                <c:pt idx="266">
                  <c:v>0.49375000000000002</c:v>
                </c:pt>
                <c:pt idx="267">
                  <c:v>0.49624999999999997</c:v>
                </c:pt>
                <c:pt idx="268">
                  <c:v>0.49875000000000003</c:v>
                </c:pt>
                <c:pt idx="269">
                  <c:v>0.50124999999999997</c:v>
                </c:pt>
                <c:pt idx="270">
                  <c:v>0.50375000000000003</c:v>
                </c:pt>
                <c:pt idx="271">
                  <c:v>0.50624999999999998</c:v>
                </c:pt>
                <c:pt idx="272">
                  <c:v>0.50875000000000004</c:v>
                </c:pt>
                <c:pt idx="273">
                  <c:v>0.51124999999999998</c:v>
                </c:pt>
                <c:pt idx="274">
                  <c:v>0.51375000000000004</c:v>
                </c:pt>
                <c:pt idx="275">
                  <c:v>0.51624999999999999</c:v>
                </c:pt>
                <c:pt idx="276">
                  <c:v>0.51875000000000004</c:v>
                </c:pt>
                <c:pt idx="277">
                  <c:v>0.52124999999999999</c:v>
                </c:pt>
                <c:pt idx="278">
                  <c:v>0.52375000000000005</c:v>
                </c:pt>
                <c:pt idx="279">
                  <c:v>0.52625</c:v>
                </c:pt>
                <c:pt idx="280">
                  <c:v>0.52875000000000005</c:v>
                </c:pt>
                <c:pt idx="281">
                  <c:v>0.53125</c:v>
                </c:pt>
                <c:pt idx="282">
                  <c:v>0.53375000000000006</c:v>
                </c:pt>
                <c:pt idx="283">
                  <c:v>0.53625</c:v>
                </c:pt>
                <c:pt idx="284">
                  <c:v>0.53875000000000006</c:v>
                </c:pt>
                <c:pt idx="285">
                  <c:v>0.54125000000000001</c:v>
                </c:pt>
                <c:pt idx="286">
                  <c:v>0.54375000000000007</c:v>
                </c:pt>
                <c:pt idx="287">
                  <c:v>0.54625000000000001</c:v>
                </c:pt>
                <c:pt idx="288">
                  <c:v>0.54874999999999996</c:v>
                </c:pt>
                <c:pt idx="289">
                  <c:v>0.55125000000000002</c:v>
                </c:pt>
                <c:pt idx="290">
                  <c:v>0.55374999999999996</c:v>
                </c:pt>
                <c:pt idx="291">
                  <c:v>0.55625000000000002</c:v>
                </c:pt>
                <c:pt idx="292">
                  <c:v>0.55874999999999997</c:v>
                </c:pt>
                <c:pt idx="293">
                  <c:v>0.56125000000000003</c:v>
                </c:pt>
                <c:pt idx="294">
                  <c:v>0.56374999999999997</c:v>
                </c:pt>
                <c:pt idx="295">
                  <c:v>0.56625000000000003</c:v>
                </c:pt>
                <c:pt idx="296">
                  <c:v>0.56874999999999998</c:v>
                </c:pt>
                <c:pt idx="297">
                  <c:v>0.57125000000000004</c:v>
                </c:pt>
                <c:pt idx="298">
                  <c:v>0.57374999999999998</c:v>
                </c:pt>
                <c:pt idx="299">
                  <c:v>0.57625000000000004</c:v>
                </c:pt>
                <c:pt idx="300">
                  <c:v>0.57874999999999999</c:v>
                </c:pt>
                <c:pt idx="301">
                  <c:v>0.58125000000000004</c:v>
                </c:pt>
                <c:pt idx="302">
                  <c:v>0.58374999999999999</c:v>
                </c:pt>
                <c:pt idx="303">
                  <c:v>0.58625000000000005</c:v>
                </c:pt>
                <c:pt idx="304">
                  <c:v>0.58875</c:v>
                </c:pt>
                <c:pt idx="305">
                  <c:v>0.59125000000000005</c:v>
                </c:pt>
                <c:pt idx="306">
                  <c:v>0.59375</c:v>
                </c:pt>
                <c:pt idx="307">
                  <c:v>0.59625000000000006</c:v>
                </c:pt>
                <c:pt idx="308">
                  <c:v>0.59875</c:v>
                </c:pt>
                <c:pt idx="309">
                  <c:v>0.60125000000000006</c:v>
                </c:pt>
                <c:pt idx="310">
                  <c:v>0.60375000000000001</c:v>
                </c:pt>
                <c:pt idx="311">
                  <c:v>0.60625000000000007</c:v>
                </c:pt>
                <c:pt idx="312">
                  <c:v>0.60875000000000001</c:v>
                </c:pt>
                <c:pt idx="313">
                  <c:v>0.61124999999999996</c:v>
                </c:pt>
                <c:pt idx="314">
                  <c:v>0.61375000000000002</c:v>
                </c:pt>
                <c:pt idx="315">
                  <c:v>0.61624999999999996</c:v>
                </c:pt>
                <c:pt idx="316">
                  <c:v>0.61875000000000002</c:v>
                </c:pt>
                <c:pt idx="317">
                  <c:v>0.62124999999999997</c:v>
                </c:pt>
                <c:pt idx="318">
                  <c:v>0.62375000000000003</c:v>
                </c:pt>
                <c:pt idx="319">
                  <c:v>0.62624999999999997</c:v>
                </c:pt>
                <c:pt idx="320">
                  <c:v>0.62875000000000003</c:v>
                </c:pt>
                <c:pt idx="321">
                  <c:v>0.63124999999999998</c:v>
                </c:pt>
                <c:pt idx="322">
                  <c:v>0.63375000000000004</c:v>
                </c:pt>
                <c:pt idx="323">
                  <c:v>0.63624999999999998</c:v>
                </c:pt>
                <c:pt idx="324">
                  <c:v>0.63875000000000004</c:v>
                </c:pt>
                <c:pt idx="325">
                  <c:v>0.64124999999999999</c:v>
                </c:pt>
                <c:pt idx="326">
                  <c:v>0.64375000000000004</c:v>
                </c:pt>
                <c:pt idx="327">
                  <c:v>0.64624999999999999</c:v>
                </c:pt>
                <c:pt idx="328">
                  <c:v>0.64875000000000005</c:v>
                </c:pt>
                <c:pt idx="329">
                  <c:v>0.65125</c:v>
                </c:pt>
                <c:pt idx="330">
                  <c:v>0.65375000000000005</c:v>
                </c:pt>
                <c:pt idx="331">
                  <c:v>0.65625</c:v>
                </c:pt>
                <c:pt idx="332">
                  <c:v>0.65875000000000006</c:v>
                </c:pt>
                <c:pt idx="333">
                  <c:v>0.66125</c:v>
                </c:pt>
                <c:pt idx="334">
                  <c:v>0.66375000000000006</c:v>
                </c:pt>
                <c:pt idx="335">
                  <c:v>0.66625000000000001</c:v>
                </c:pt>
                <c:pt idx="336">
                  <c:v>0.66875000000000007</c:v>
                </c:pt>
                <c:pt idx="337">
                  <c:v>0.67125000000000001</c:v>
                </c:pt>
                <c:pt idx="338">
                  <c:v>0.67374999999999996</c:v>
                </c:pt>
                <c:pt idx="339">
                  <c:v>0.67625000000000002</c:v>
                </c:pt>
                <c:pt idx="340">
                  <c:v>0.67874999999999996</c:v>
                </c:pt>
                <c:pt idx="341">
                  <c:v>0.68125000000000002</c:v>
                </c:pt>
                <c:pt idx="342">
                  <c:v>0.68374999999999997</c:v>
                </c:pt>
                <c:pt idx="343">
                  <c:v>0.68625000000000003</c:v>
                </c:pt>
                <c:pt idx="344">
                  <c:v>0.68874999999999997</c:v>
                </c:pt>
                <c:pt idx="345">
                  <c:v>0.69125000000000003</c:v>
                </c:pt>
                <c:pt idx="346">
                  <c:v>0.69374999999999998</c:v>
                </c:pt>
                <c:pt idx="347">
                  <c:v>0.69625000000000004</c:v>
                </c:pt>
                <c:pt idx="348">
                  <c:v>0.69874999999999998</c:v>
                </c:pt>
                <c:pt idx="349">
                  <c:v>0.70125000000000004</c:v>
                </c:pt>
                <c:pt idx="350">
                  <c:v>0.70374999999999999</c:v>
                </c:pt>
                <c:pt idx="351">
                  <c:v>0.70625000000000004</c:v>
                </c:pt>
                <c:pt idx="352">
                  <c:v>0.70874999999999999</c:v>
                </c:pt>
                <c:pt idx="353">
                  <c:v>0.71125000000000005</c:v>
                </c:pt>
                <c:pt idx="354">
                  <c:v>0.71375</c:v>
                </c:pt>
                <c:pt idx="355">
                  <c:v>0.71625000000000005</c:v>
                </c:pt>
                <c:pt idx="356">
                  <c:v>0.71875</c:v>
                </c:pt>
                <c:pt idx="357">
                  <c:v>0.72125000000000006</c:v>
                </c:pt>
                <c:pt idx="358">
                  <c:v>0.72375</c:v>
                </c:pt>
                <c:pt idx="359">
                  <c:v>0.72625000000000006</c:v>
                </c:pt>
                <c:pt idx="360">
                  <c:v>0.72875000000000001</c:v>
                </c:pt>
                <c:pt idx="361">
                  <c:v>0.73125000000000007</c:v>
                </c:pt>
                <c:pt idx="362">
                  <c:v>0.73375000000000001</c:v>
                </c:pt>
                <c:pt idx="363">
                  <c:v>0.73624999999999996</c:v>
                </c:pt>
                <c:pt idx="364">
                  <c:v>0.73875000000000002</c:v>
                </c:pt>
                <c:pt idx="365">
                  <c:v>0.74124999999999996</c:v>
                </c:pt>
                <c:pt idx="366">
                  <c:v>0.74375000000000002</c:v>
                </c:pt>
                <c:pt idx="367">
                  <c:v>0.74624999999999997</c:v>
                </c:pt>
                <c:pt idx="368">
                  <c:v>0.74875000000000003</c:v>
                </c:pt>
                <c:pt idx="369">
                  <c:v>0.75124999999999997</c:v>
                </c:pt>
                <c:pt idx="370">
                  <c:v>0.75375000000000003</c:v>
                </c:pt>
                <c:pt idx="371">
                  <c:v>0.75624999999999998</c:v>
                </c:pt>
                <c:pt idx="372">
                  <c:v>0.75875000000000004</c:v>
                </c:pt>
                <c:pt idx="373">
                  <c:v>0.76124999999999998</c:v>
                </c:pt>
                <c:pt idx="374">
                  <c:v>0.76375000000000004</c:v>
                </c:pt>
                <c:pt idx="375">
                  <c:v>0.76624999999999999</c:v>
                </c:pt>
                <c:pt idx="376">
                  <c:v>0.76875000000000004</c:v>
                </c:pt>
                <c:pt idx="377">
                  <c:v>0.77124999999999999</c:v>
                </c:pt>
                <c:pt idx="378">
                  <c:v>0.77375000000000005</c:v>
                </c:pt>
                <c:pt idx="379">
                  <c:v>0.77625</c:v>
                </c:pt>
                <c:pt idx="380">
                  <c:v>0.77875000000000005</c:v>
                </c:pt>
                <c:pt idx="381">
                  <c:v>0.78125</c:v>
                </c:pt>
                <c:pt idx="382">
                  <c:v>0.78375000000000006</c:v>
                </c:pt>
                <c:pt idx="383">
                  <c:v>0.78625</c:v>
                </c:pt>
                <c:pt idx="384">
                  <c:v>0.78875000000000006</c:v>
                </c:pt>
                <c:pt idx="385">
                  <c:v>0.79125000000000001</c:v>
                </c:pt>
                <c:pt idx="386">
                  <c:v>0.79375000000000007</c:v>
                </c:pt>
                <c:pt idx="387">
                  <c:v>0.79625000000000001</c:v>
                </c:pt>
                <c:pt idx="388">
                  <c:v>0.79874999999999996</c:v>
                </c:pt>
                <c:pt idx="389">
                  <c:v>0.80125000000000002</c:v>
                </c:pt>
                <c:pt idx="390">
                  <c:v>0.80374999999999996</c:v>
                </c:pt>
                <c:pt idx="391">
                  <c:v>0.80625000000000002</c:v>
                </c:pt>
                <c:pt idx="392">
                  <c:v>0.80874999999999997</c:v>
                </c:pt>
                <c:pt idx="393">
                  <c:v>0.81125000000000003</c:v>
                </c:pt>
                <c:pt idx="394">
                  <c:v>0.81374999999999997</c:v>
                </c:pt>
                <c:pt idx="395">
                  <c:v>0.81625000000000003</c:v>
                </c:pt>
                <c:pt idx="396">
                  <c:v>0.81874999999999998</c:v>
                </c:pt>
                <c:pt idx="397">
                  <c:v>0.82125000000000004</c:v>
                </c:pt>
                <c:pt idx="398">
                  <c:v>0.82374999999999998</c:v>
                </c:pt>
                <c:pt idx="399">
                  <c:v>0.82625000000000004</c:v>
                </c:pt>
                <c:pt idx="400">
                  <c:v>0.82874999999999999</c:v>
                </c:pt>
                <c:pt idx="401">
                  <c:v>0.83124999999999993</c:v>
                </c:pt>
                <c:pt idx="402">
                  <c:v>0.8337500000000001</c:v>
                </c:pt>
                <c:pt idx="403">
                  <c:v>0.83625000000000005</c:v>
                </c:pt>
                <c:pt idx="404">
                  <c:v>0.83875</c:v>
                </c:pt>
                <c:pt idx="405">
                  <c:v>0.84124999999999994</c:v>
                </c:pt>
                <c:pt idx="406">
                  <c:v>0.84375000000000011</c:v>
                </c:pt>
                <c:pt idx="407">
                  <c:v>0.84625000000000006</c:v>
                </c:pt>
                <c:pt idx="408">
                  <c:v>0.84875</c:v>
                </c:pt>
                <c:pt idx="409">
                  <c:v>0.85124999999999995</c:v>
                </c:pt>
                <c:pt idx="410">
                  <c:v>0.85375000000000012</c:v>
                </c:pt>
                <c:pt idx="411">
                  <c:v>0.85625000000000007</c:v>
                </c:pt>
                <c:pt idx="412">
                  <c:v>0.85875000000000001</c:v>
                </c:pt>
                <c:pt idx="413">
                  <c:v>0.86124999999999996</c:v>
                </c:pt>
                <c:pt idx="414">
                  <c:v>0.86374999999999991</c:v>
                </c:pt>
                <c:pt idx="415">
                  <c:v>0.86625000000000008</c:v>
                </c:pt>
                <c:pt idx="416">
                  <c:v>0.86875000000000002</c:v>
                </c:pt>
                <c:pt idx="417">
                  <c:v>0.87124999999999997</c:v>
                </c:pt>
                <c:pt idx="418">
                  <c:v>0.87374999999999992</c:v>
                </c:pt>
                <c:pt idx="419">
                  <c:v>0.87625000000000008</c:v>
                </c:pt>
                <c:pt idx="420">
                  <c:v>0.87875000000000003</c:v>
                </c:pt>
                <c:pt idx="421">
                  <c:v>0.88124999999999998</c:v>
                </c:pt>
                <c:pt idx="422">
                  <c:v>0.88374999999999992</c:v>
                </c:pt>
                <c:pt idx="423">
                  <c:v>0.88625000000000009</c:v>
                </c:pt>
                <c:pt idx="424">
                  <c:v>0.88875000000000004</c:v>
                </c:pt>
                <c:pt idx="425">
                  <c:v>0.89124999999999999</c:v>
                </c:pt>
                <c:pt idx="426">
                  <c:v>0.89374999999999993</c:v>
                </c:pt>
                <c:pt idx="427">
                  <c:v>0.8962500000000001</c:v>
                </c:pt>
                <c:pt idx="428">
                  <c:v>0.89875000000000005</c:v>
                </c:pt>
                <c:pt idx="429">
                  <c:v>0.90125</c:v>
                </c:pt>
                <c:pt idx="430">
                  <c:v>0.90374999999999994</c:v>
                </c:pt>
                <c:pt idx="431">
                  <c:v>0.90625000000000011</c:v>
                </c:pt>
                <c:pt idx="432">
                  <c:v>0.90875000000000006</c:v>
                </c:pt>
                <c:pt idx="433">
                  <c:v>0.91125</c:v>
                </c:pt>
                <c:pt idx="434">
                  <c:v>0.91374999999999995</c:v>
                </c:pt>
                <c:pt idx="435">
                  <c:v>0.91625000000000012</c:v>
                </c:pt>
                <c:pt idx="436">
                  <c:v>0.91875000000000007</c:v>
                </c:pt>
                <c:pt idx="437">
                  <c:v>0.92125000000000001</c:v>
                </c:pt>
                <c:pt idx="438">
                  <c:v>0.92374999999999996</c:v>
                </c:pt>
                <c:pt idx="439">
                  <c:v>0.92624999999999991</c:v>
                </c:pt>
                <c:pt idx="440">
                  <c:v>0.92875000000000008</c:v>
                </c:pt>
                <c:pt idx="441">
                  <c:v>0.93125000000000002</c:v>
                </c:pt>
                <c:pt idx="442">
                  <c:v>0.93374999999999997</c:v>
                </c:pt>
                <c:pt idx="443">
                  <c:v>0.93624999999999992</c:v>
                </c:pt>
                <c:pt idx="444">
                  <c:v>0.93875000000000008</c:v>
                </c:pt>
                <c:pt idx="445">
                  <c:v>0.94125000000000003</c:v>
                </c:pt>
                <c:pt idx="446">
                  <c:v>0.94374999999999998</c:v>
                </c:pt>
                <c:pt idx="447">
                  <c:v>0.94624999999999992</c:v>
                </c:pt>
                <c:pt idx="448">
                  <c:v>0.94875000000000009</c:v>
                </c:pt>
                <c:pt idx="449">
                  <c:v>0.95125000000000004</c:v>
                </c:pt>
                <c:pt idx="450">
                  <c:v>0.95374999999999999</c:v>
                </c:pt>
                <c:pt idx="451">
                  <c:v>0.95624999999999993</c:v>
                </c:pt>
                <c:pt idx="452">
                  <c:v>0.9587500000000001</c:v>
                </c:pt>
                <c:pt idx="453">
                  <c:v>0.96125000000000005</c:v>
                </c:pt>
                <c:pt idx="454">
                  <c:v>0.96375</c:v>
                </c:pt>
                <c:pt idx="455">
                  <c:v>0.96624999999999994</c:v>
                </c:pt>
                <c:pt idx="456">
                  <c:v>0.96875000000000011</c:v>
                </c:pt>
                <c:pt idx="457">
                  <c:v>0.97125000000000006</c:v>
                </c:pt>
                <c:pt idx="458">
                  <c:v>0.97375</c:v>
                </c:pt>
                <c:pt idx="459">
                  <c:v>0.97624999999999995</c:v>
                </c:pt>
                <c:pt idx="460">
                  <c:v>0.97875000000000012</c:v>
                </c:pt>
                <c:pt idx="461">
                  <c:v>0.98125000000000007</c:v>
                </c:pt>
                <c:pt idx="462">
                  <c:v>0.98375000000000001</c:v>
                </c:pt>
                <c:pt idx="463">
                  <c:v>0.98624999999999996</c:v>
                </c:pt>
                <c:pt idx="464">
                  <c:v>0.98874999999999991</c:v>
                </c:pt>
                <c:pt idx="465">
                  <c:v>0.99125000000000008</c:v>
                </c:pt>
                <c:pt idx="466">
                  <c:v>0.99375000000000002</c:v>
                </c:pt>
                <c:pt idx="467">
                  <c:v>0.99624999999999997</c:v>
                </c:pt>
                <c:pt idx="468">
                  <c:v>0.99874999999999992</c:v>
                </c:pt>
                <c:pt idx="469">
                  <c:v>1.0012500000000002</c:v>
                </c:pt>
                <c:pt idx="470">
                  <c:v>1.0037500000000001</c:v>
                </c:pt>
                <c:pt idx="471">
                  <c:v>1.0062500000000001</c:v>
                </c:pt>
                <c:pt idx="472">
                  <c:v>1.00875</c:v>
                </c:pt>
                <c:pt idx="473">
                  <c:v>1.01125</c:v>
                </c:pt>
                <c:pt idx="474">
                  <c:v>1.0137499999999999</c:v>
                </c:pt>
                <c:pt idx="475">
                  <c:v>1.0162499999999999</c:v>
                </c:pt>
                <c:pt idx="476">
                  <c:v>1.0187499999999998</c:v>
                </c:pt>
                <c:pt idx="477">
                  <c:v>1.0212500000000002</c:v>
                </c:pt>
                <c:pt idx="478">
                  <c:v>1.0237500000000002</c:v>
                </c:pt>
                <c:pt idx="479">
                  <c:v>1.0262500000000001</c:v>
                </c:pt>
                <c:pt idx="480">
                  <c:v>1.0287500000000001</c:v>
                </c:pt>
                <c:pt idx="481">
                  <c:v>1.03125</c:v>
                </c:pt>
                <c:pt idx="482">
                  <c:v>1.0337499999999999</c:v>
                </c:pt>
                <c:pt idx="483">
                  <c:v>1.0362499999999999</c:v>
                </c:pt>
                <c:pt idx="484">
                  <c:v>1.0387499999999998</c:v>
                </c:pt>
                <c:pt idx="485">
                  <c:v>1.0412500000000002</c:v>
                </c:pt>
                <c:pt idx="486">
                  <c:v>1.0437500000000002</c:v>
                </c:pt>
                <c:pt idx="487">
                  <c:v>1.0462500000000001</c:v>
                </c:pt>
                <c:pt idx="488">
                  <c:v>1.0487500000000001</c:v>
                </c:pt>
                <c:pt idx="489">
                  <c:v>1.05125</c:v>
                </c:pt>
                <c:pt idx="490">
                  <c:v>1.05375</c:v>
                </c:pt>
                <c:pt idx="491">
                  <c:v>1.0562499999999999</c:v>
                </c:pt>
                <c:pt idx="492">
                  <c:v>1.0587499999999999</c:v>
                </c:pt>
                <c:pt idx="493">
                  <c:v>1.0612499999999998</c:v>
                </c:pt>
                <c:pt idx="494">
                  <c:v>1.0637500000000002</c:v>
                </c:pt>
                <c:pt idx="495">
                  <c:v>1.0662500000000001</c:v>
                </c:pt>
                <c:pt idx="496">
                  <c:v>1.0687500000000001</c:v>
                </c:pt>
                <c:pt idx="497">
                  <c:v>1.07125</c:v>
                </c:pt>
                <c:pt idx="498">
                  <c:v>1.07375</c:v>
                </c:pt>
                <c:pt idx="499">
                  <c:v>1.0762499999999999</c:v>
                </c:pt>
                <c:pt idx="500">
                  <c:v>1.0787499999999999</c:v>
                </c:pt>
                <c:pt idx="501">
                  <c:v>1.0812499999999998</c:v>
                </c:pt>
                <c:pt idx="502">
                  <c:v>1.0837500000000002</c:v>
                </c:pt>
                <c:pt idx="503">
                  <c:v>1.0862500000000002</c:v>
                </c:pt>
                <c:pt idx="504">
                  <c:v>1.0887500000000001</c:v>
                </c:pt>
                <c:pt idx="505">
                  <c:v>1.0912500000000001</c:v>
                </c:pt>
                <c:pt idx="506">
                  <c:v>1.09375</c:v>
                </c:pt>
                <c:pt idx="507">
                  <c:v>1.0962499999999999</c:v>
                </c:pt>
                <c:pt idx="508">
                  <c:v>1.0987499999999999</c:v>
                </c:pt>
                <c:pt idx="509">
                  <c:v>1.1012499999999998</c:v>
                </c:pt>
                <c:pt idx="510">
                  <c:v>1.1037500000000002</c:v>
                </c:pt>
                <c:pt idx="511">
                  <c:v>1.1062500000000002</c:v>
                </c:pt>
                <c:pt idx="512">
                  <c:v>1.1087500000000001</c:v>
                </c:pt>
                <c:pt idx="513">
                  <c:v>1.1112500000000001</c:v>
                </c:pt>
                <c:pt idx="514">
                  <c:v>1.11375</c:v>
                </c:pt>
                <c:pt idx="515">
                  <c:v>1.11625</c:v>
                </c:pt>
                <c:pt idx="516">
                  <c:v>1.1187499999999999</c:v>
                </c:pt>
                <c:pt idx="517">
                  <c:v>1.1212499999999999</c:v>
                </c:pt>
                <c:pt idx="518">
                  <c:v>1.1237499999999998</c:v>
                </c:pt>
                <c:pt idx="519">
                  <c:v>1.1262500000000002</c:v>
                </c:pt>
                <c:pt idx="520">
                  <c:v>1.1287500000000001</c:v>
                </c:pt>
                <c:pt idx="521">
                  <c:v>1.1312500000000001</c:v>
                </c:pt>
                <c:pt idx="522">
                  <c:v>1.13375</c:v>
                </c:pt>
                <c:pt idx="523">
                  <c:v>1.13625</c:v>
                </c:pt>
                <c:pt idx="524">
                  <c:v>1.1387499999999999</c:v>
                </c:pt>
                <c:pt idx="525">
                  <c:v>1.1412499999999999</c:v>
                </c:pt>
                <c:pt idx="526">
                  <c:v>1.1437499999999998</c:v>
                </c:pt>
                <c:pt idx="527">
                  <c:v>1.1462500000000002</c:v>
                </c:pt>
                <c:pt idx="528">
                  <c:v>1.1487500000000002</c:v>
                </c:pt>
                <c:pt idx="529">
                  <c:v>1.1512500000000001</c:v>
                </c:pt>
                <c:pt idx="530">
                  <c:v>1.1537500000000001</c:v>
                </c:pt>
                <c:pt idx="531">
                  <c:v>1.15625</c:v>
                </c:pt>
                <c:pt idx="532">
                  <c:v>1.1587499999999999</c:v>
                </c:pt>
                <c:pt idx="533">
                  <c:v>1.1612499999999999</c:v>
                </c:pt>
                <c:pt idx="534">
                  <c:v>1.1637499999999998</c:v>
                </c:pt>
                <c:pt idx="535">
                  <c:v>1.1662500000000002</c:v>
                </c:pt>
                <c:pt idx="536">
                  <c:v>1.1687500000000002</c:v>
                </c:pt>
                <c:pt idx="537">
                  <c:v>1.1712500000000001</c:v>
                </c:pt>
                <c:pt idx="538">
                  <c:v>1.1737500000000001</c:v>
                </c:pt>
                <c:pt idx="539">
                  <c:v>1.17625</c:v>
                </c:pt>
                <c:pt idx="540">
                  <c:v>1.17875</c:v>
                </c:pt>
                <c:pt idx="541">
                  <c:v>1.1812499999999999</c:v>
                </c:pt>
                <c:pt idx="542">
                  <c:v>1.1837499999999999</c:v>
                </c:pt>
                <c:pt idx="543">
                  <c:v>1.1862499999999998</c:v>
                </c:pt>
                <c:pt idx="544">
                  <c:v>1.1887500000000002</c:v>
                </c:pt>
                <c:pt idx="545">
                  <c:v>1.1912500000000001</c:v>
                </c:pt>
                <c:pt idx="546">
                  <c:v>1.1937500000000001</c:v>
                </c:pt>
                <c:pt idx="547">
                  <c:v>1.19625</c:v>
                </c:pt>
                <c:pt idx="548">
                  <c:v>1.19875</c:v>
                </c:pt>
                <c:pt idx="549">
                  <c:v>1.2012499999999999</c:v>
                </c:pt>
                <c:pt idx="550">
                  <c:v>1.2037499999999999</c:v>
                </c:pt>
                <c:pt idx="551">
                  <c:v>1.2062499999999998</c:v>
                </c:pt>
                <c:pt idx="552">
                  <c:v>1.2087500000000002</c:v>
                </c:pt>
                <c:pt idx="553">
                  <c:v>1.2112500000000002</c:v>
                </c:pt>
                <c:pt idx="554">
                  <c:v>1.2137500000000001</c:v>
                </c:pt>
                <c:pt idx="555">
                  <c:v>1.2162500000000001</c:v>
                </c:pt>
                <c:pt idx="556">
                  <c:v>1.21875</c:v>
                </c:pt>
                <c:pt idx="557">
                  <c:v>1.2212499999999999</c:v>
                </c:pt>
                <c:pt idx="558">
                  <c:v>1.2237499999999999</c:v>
                </c:pt>
                <c:pt idx="559">
                  <c:v>1.2262499999999998</c:v>
                </c:pt>
                <c:pt idx="560">
                  <c:v>1.2287500000000002</c:v>
                </c:pt>
                <c:pt idx="561">
                  <c:v>1.2312500000000002</c:v>
                </c:pt>
                <c:pt idx="562">
                  <c:v>1.2337500000000001</c:v>
                </c:pt>
                <c:pt idx="563">
                  <c:v>1.2362500000000001</c:v>
                </c:pt>
                <c:pt idx="564">
                  <c:v>1.23875</c:v>
                </c:pt>
                <c:pt idx="565">
                  <c:v>1.24125</c:v>
                </c:pt>
                <c:pt idx="566">
                  <c:v>1.2437499999999999</c:v>
                </c:pt>
                <c:pt idx="567">
                  <c:v>1.2462499999999999</c:v>
                </c:pt>
                <c:pt idx="568">
                  <c:v>1.2487499999999998</c:v>
                </c:pt>
                <c:pt idx="569">
                  <c:v>1.2512500000000002</c:v>
                </c:pt>
                <c:pt idx="570">
                  <c:v>1.2537500000000001</c:v>
                </c:pt>
                <c:pt idx="571">
                  <c:v>1.2562500000000001</c:v>
                </c:pt>
                <c:pt idx="572">
                  <c:v>1.25875</c:v>
                </c:pt>
                <c:pt idx="573">
                  <c:v>1.26125</c:v>
                </c:pt>
                <c:pt idx="574">
                  <c:v>1.2637499999999999</c:v>
                </c:pt>
                <c:pt idx="575">
                  <c:v>1.2662499999999999</c:v>
                </c:pt>
                <c:pt idx="576">
                  <c:v>1.2687499999999998</c:v>
                </c:pt>
                <c:pt idx="577">
                  <c:v>1.2712500000000002</c:v>
                </c:pt>
                <c:pt idx="578">
                  <c:v>1.2737500000000002</c:v>
                </c:pt>
                <c:pt idx="579">
                  <c:v>1.2762500000000001</c:v>
                </c:pt>
                <c:pt idx="580">
                  <c:v>1.2787500000000001</c:v>
                </c:pt>
                <c:pt idx="581">
                  <c:v>1.28125</c:v>
                </c:pt>
                <c:pt idx="582">
                  <c:v>1.2837499999999999</c:v>
                </c:pt>
                <c:pt idx="583">
                  <c:v>1.2862499999999999</c:v>
                </c:pt>
                <c:pt idx="584">
                  <c:v>1.2887499999999998</c:v>
                </c:pt>
                <c:pt idx="585">
                  <c:v>1.2912500000000002</c:v>
                </c:pt>
                <c:pt idx="586">
                  <c:v>1.2937500000000002</c:v>
                </c:pt>
                <c:pt idx="587">
                  <c:v>1.2962500000000001</c:v>
                </c:pt>
                <c:pt idx="588">
                  <c:v>1.2987500000000001</c:v>
                </c:pt>
                <c:pt idx="589">
                  <c:v>1.30125</c:v>
                </c:pt>
                <c:pt idx="590">
                  <c:v>1.30375</c:v>
                </c:pt>
                <c:pt idx="591">
                  <c:v>1.3062499999999999</c:v>
                </c:pt>
                <c:pt idx="592">
                  <c:v>1.3087499999999999</c:v>
                </c:pt>
                <c:pt idx="593">
                  <c:v>1.3112499999999998</c:v>
                </c:pt>
                <c:pt idx="594">
                  <c:v>1.3137500000000002</c:v>
                </c:pt>
                <c:pt idx="595">
                  <c:v>1.3162500000000001</c:v>
                </c:pt>
                <c:pt idx="596">
                  <c:v>1.3187500000000001</c:v>
                </c:pt>
                <c:pt idx="597">
                  <c:v>1.32125</c:v>
                </c:pt>
                <c:pt idx="598">
                  <c:v>1.32375</c:v>
                </c:pt>
                <c:pt idx="599">
                  <c:v>1.3262499999999999</c:v>
                </c:pt>
                <c:pt idx="600">
                  <c:v>1.3287499999999999</c:v>
                </c:pt>
                <c:pt idx="601">
                  <c:v>1.3312499999999998</c:v>
                </c:pt>
                <c:pt idx="602">
                  <c:v>1.3337500000000002</c:v>
                </c:pt>
                <c:pt idx="603">
                  <c:v>1.3362500000000002</c:v>
                </c:pt>
                <c:pt idx="604">
                  <c:v>1.3387500000000001</c:v>
                </c:pt>
                <c:pt idx="605">
                  <c:v>1.3412500000000001</c:v>
                </c:pt>
                <c:pt idx="606">
                  <c:v>1.34375</c:v>
                </c:pt>
                <c:pt idx="607">
                  <c:v>1.3462499999999999</c:v>
                </c:pt>
                <c:pt idx="608">
                  <c:v>1.3487499999999999</c:v>
                </c:pt>
                <c:pt idx="609">
                  <c:v>1.3512499999999998</c:v>
                </c:pt>
                <c:pt idx="610">
                  <c:v>1.3537500000000002</c:v>
                </c:pt>
                <c:pt idx="611">
                  <c:v>1.3562500000000002</c:v>
                </c:pt>
                <c:pt idx="612">
                  <c:v>1.3587500000000001</c:v>
                </c:pt>
                <c:pt idx="613">
                  <c:v>1.3612500000000001</c:v>
                </c:pt>
                <c:pt idx="614">
                  <c:v>1.36375</c:v>
                </c:pt>
                <c:pt idx="615">
                  <c:v>1.36625</c:v>
                </c:pt>
                <c:pt idx="616">
                  <c:v>1.3687499999999999</c:v>
                </c:pt>
                <c:pt idx="617">
                  <c:v>1.3712499999999999</c:v>
                </c:pt>
                <c:pt idx="618">
                  <c:v>1.3737499999999998</c:v>
                </c:pt>
                <c:pt idx="619">
                  <c:v>1.3762500000000002</c:v>
                </c:pt>
                <c:pt idx="620">
                  <c:v>1.3787500000000001</c:v>
                </c:pt>
                <c:pt idx="621">
                  <c:v>1.3812500000000001</c:v>
                </c:pt>
                <c:pt idx="622">
                  <c:v>1.38375</c:v>
                </c:pt>
                <c:pt idx="623">
                  <c:v>1.38625</c:v>
                </c:pt>
                <c:pt idx="624">
                  <c:v>1.3887499999999999</c:v>
                </c:pt>
                <c:pt idx="625">
                  <c:v>1.3912499999999999</c:v>
                </c:pt>
                <c:pt idx="626">
                  <c:v>1.3937499999999998</c:v>
                </c:pt>
                <c:pt idx="627">
                  <c:v>1.3962500000000002</c:v>
                </c:pt>
                <c:pt idx="628">
                  <c:v>1.3987500000000002</c:v>
                </c:pt>
                <c:pt idx="629">
                  <c:v>1.4012500000000001</c:v>
                </c:pt>
                <c:pt idx="630">
                  <c:v>1.4037500000000001</c:v>
                </c:pt>
                <c:pt idx="631">
                  <c:v>1.40625</c:v>
                </c:pt>
                <c:pt idx="632">
                  <c:v>1.4087499999999999</c:v>
                </c:pt>
                <c:pt idx="633">
                  <c:v>1.4112499999999999</c:v>
                </c:pt>
                <c:pt idx="634">
                  <c:v>1.4137499999999998</c:v>
                </c:pt>
                <c:pt idx="635">
                  <c:v>1.4162500000000002</c:v>
                </c:pt>
                <c:pt idx="636">
                  <c:v>1.4187500000000002</c:v>
                </c:pt>
                <c:pt idx="637">
                  <c:v>1.4212500000000001</c:v>
                </c:pt>
                <c:pt idx="638">
                  <c:v>1.4237500000000001</c:v>
                </c:pt>
                <c:pt idx="639">
                  <c:v>1.42625</c:v>
                </c:pt>
                <c:pt idx="640">
                  <c:v>1.42875</c:v>
                </c:pt>
                <c:pt idx="641">
                  <c:v>1.4312499999999999</c:v>
                </c:pt>
                <c:pt idx="642">
                  <c:v>1.4337499999999999</c:v>
                </c:pt>
                <c:pt idx="643">
                  <c:v>1.4362499999999998</c:v>
                </c:pt>
                <c:pt idx="644">
                  <c:v>1.4387500000000002</c:v>
                </c:pt>
                <c:pt idx="645">
                  <c:v>1.4412500000000001</c:v>
                </c:pt>
                <c:pt idx="646">
                  <c:v>1.4437500000000001</c:v>
                </c:pt>
                <c:pt idx="647">
                  <c:v>1.44625</c:v>
                </c:pt>
                <c:pt idx="648">
                  <c:v>1.44875</c:v>
                </c:pt>
                <c:pt idx="649">
                  <c:v>1.4512499999999999</c:v>
                </c:pt>
                <c:pt idx="650">
                  <c:v>1.4537499999999999</c:v>
                </c:pt>
                <c:pt idx="651">
                  <c:v>1.4562499999999998</c:v>
                </c:pt>
                <c:pt idx="652">
                  <c:v>1.4587500000000002</c:v>
                </c:pt>
                <c:pt idx="653">
                  <c:v>1.4612500000000002</c:v>
                </c:pt>
                <c:pt idx="654">
                  <c:v>1.4637500000000001</c:v>
                </c:pt>
                <c:pt idx="655">
                  <c:v>1.4662500000000001</c:v>
                </c:pt>
                <c:pt idx="656">
                  <c:v>1.46875</c:v>
                </c:pt>
                <c:pt idx="657">
                  <c:v>1.4712499999999999</c:v>
                </c:pt>
                <c:pt idx="658">
                  <c:v>1.4737499999999999</c:v>
                </c:pt>
                <c:pt idx="659">
                  <c:v>1.4762499999999998</c:v>
                </c:pt>
                <c:pt idx="660">
                  <c:v>1.4787500000000002</c:v>
                </c:pt>
                <c:pt idx="661">
                  <c:v>1.4812500000000002</c:v>
                </c:pt>
                <c:pt idx="662">
                  <c:v>1.4837500000000001</c:v>
                </c:pt>
                <c:pt idx="663">
                  <c:v>1.4862500000000001</c:v>
                </c:pt>
                <c:pt idx="664">
                  <c:v>1.48875</c:v>
                </c:pt>
                <c:pt idx="665">
                  <c:v>1.49125</c:v>
                </c:pt>
                <c:pt idx="666">
                  <c:v>1.4937499999999999</c:v>
                </c:pt>
                <c:pt idx="667">
                  <c:v>1.4962499999999999</c:v>
                </c:pt>
                <c:pt idx="668">
                  <c:v>1.4987499999999998</c:v>
                </c:pt>
                <c:pt idx="669">
                  <c:v>1.5012500000000002</c:v>
                </c:pt>
                <c:pt idx="670">
                  <c:v>1.5037500000000001</c:v>
                </c:pt>
                <c:pt idx="671">
                  <c:v>1.5062500000000001</c:v>
                </c:pt>
                <c:pt idx="672">
                  <c:v>1.50875</c:v>
                </c:pt>
                <c:pt idx="673">
                  <c:v>1.51125</c:v>
                </c:pt>
                <c:pt idx="674">
                  <c:v>1.5137499999999999</c:v>
                </c:pt>
                <c:pt idx="675">
                  <c:v>1.5162499999999999</c:v>
                </c:pt>
                <c:pt idx="676">
                  <c:v>1.5187499999999998</c:v>
                </c:pt>
                <c:pt idx="677">
                  <c:v>1.5212500000000002</c:v>
                </c:pt>
                <c:pt idx="678">
                  <c:v>1.5237500000000002</c:v>
                </c:pt>
                <c:pt idx="679">
                  <c:v>1.5262500000000001</c:v>
                </c:pt>
                <c:pt idx="680">
                  <c:v>1.5287500000000001</c:v>
                </c:pt>
                <c:pt idx="681">
                  <c:v>1.53125</c:v>
                </c:pt>
                <c:pt idx="682">
                  <c:v>1.5337499999999999</c:v>
                </c:pt>
                <c:pt idx="683">
                  <c:v>1.5362499999999999</c:v>
                </c:pt>
                <c:pt idx="684">
                  <c:v>1.5387499999999998</c:v>
                </c:pt>
                <c:pt idx="685">
                  <c:v>1.5412500000000002</c:v>
                </c:pt>
                <c:pt idx="686">
                  <c:v>1.5437500000000002</c:v>
                </c:pt>
                <c:pt idx="687">
                  <c:v>1.5462500000000001</c:v>
                </c:pt>
                <c:pt idx="688">
                  <c:v>1.5487500000000001</c:v>
                </c:pt>
                <c:pt idx="689">
                  <c:v>1.55125</c:v>
                </c:pt>
                <c:pt idx="690">
                  <c:v>1.55375</c:v>
                </c:pt>
                <c:pt idx="691">
                  <c:v>1.5562499999999999</c:v>
                </c:pt>
                <c:pt idx="692">
                  <c:v>1.5587499999999999</c:v>
                </c:pt>
                <c:pt idx="693">
                  <c:v>1.5612499999999998</c:v>
                </c:pt>
                <c:pt idx="694">
                  <c:v>1.5637500000000002</c:v>
                </c:pt>
                <c:pt idx="695">
                  <c:v>1.5662500000000001</c:v>
                </c:pt>
                <c:pt idx="696">
                  <c:v>1.5687500000000001</c:v>
                </c:pt>
                <c:pt idx="697">
                  <c:v>1.57125</c:v>
                </c:pt>
                <c:pt idx="698">
                  <c:v>1.57375</c:v>
                </c:pt>
                <c:pt idx="699">
                  <c:v>1.5762499999999999</c:v>
                </c:pt>
                <c:pt idx="700">
                  <c:v>1.5787499999999999</c:v>
                </c:pt>
                <c:pt idx="701">
                  <c:v>1.5812499999999998</c:v>
                </c:pt>
                <c:pt idx="702">
                  <c:v>1.5837500000000002</c:v>
                </c:pt>
                <c:pt idx="703">
                  <c:v>1.5862500000000002</c:v>
                </c:pt>
                <c:pt idx="704">
                  <c:v>1.5887500000000001</c:v>
                </c:pt>
                <c:pt idx="705">
                  <c:v>1.5912500000000001</c:v>
                </c:pt>
                <c:pt idx="706">
                  <c:v>1.59375</c:v>
                </c:pt>
                <c:pt idx="707">
                  <c:v>1.5962499999999999</c:v>
                </c:pt>
                <c:pt idx="708">
                  <c:v>1.5987499999999999</c:v>
                </c:pt>
                <c:pt idx="709">
                  <c:v>1.6012499999999998</c:v>
                </c:pt>
                <c:pt idx="710">
                  <c:v>1.6037500000000002</c:v>
                </c:pt>
                <c:pt idx="711">
                  <c:v>1.6062500000000002</c:v>
                </c:pt>
                <c:pt idx="712">
                  <c:v>1.6087500000000001</c:v>
                </c:pt>
                <c:pt idx="713">
                  <c:v>1.6112500000000001</c:v>
                </c:pt>
                <c:pt idx="714">
                  <c:v>1.61375</c:v>
                </c:pt>
                <c:pt idx="715">
                  <c:v>1.61625</c:v>
                </c:pt>
                <c:pt idx="716">
                  <c:v>1.6187499999999999</c:v>
                </c:pt>
                <c:pt idx="717">
                  <c:v>1.6212499999999999</c:v>
                </c:pt>
                <c:pt idx="718">
                  <c:v>1.6237499999999998</c:v>
                </c:pt>
                <c:pt idx="719">
                  <c:v>1.6262500000000002</c:v>
                </c:pt>
                <c:pt idx="720">
                  <c:v>1.6287500000000001</c:v>
                </c:pt>
                <c:pt idx="721">
                  <c:v>1.6312500000000001</c:v>
                </c:pt>
                <c:pt idx="722">
                  <c:v>1.63375</c:v>
                </c:pt>
                <c:pt idx="723">
                  <c:v>1.63625</c:v>
                </c:pt>
                <c:pt idx="724">
                  <c:v>1.6387499999999999</c:v>
                </c:pt>
                <c:pt idx="725">
                  <c:v>1.6412499999999999</c:v>
                </c:pt>
                <c:pt idx="726">
                  <c:v>1.6437499999999998</c:v>
                </c:pt>
                <c:pt idx="727">
                  <c:v>1.6462500000000002</c:v>
                </c:pt>
                <c:pt idx="728">
                  <c:v>1.6487500000000002</c:v>
                </c:pt>
                <c:pt idx="729">
                  <c:v>1.6512500000000001</c:v>
                </c:pt>
                <c:pt idx="730">
                  <c:v>1.6537500000000001</c:v>
                </c:pt>
                <c:pt idx="731">
                  <c:v>1.65625</c:v>
                </c:pt>
                <c:pt idx="732">
                  <c:v>1.6587499999999999</c:v>
                </c:pt>
                <c:pt idx="733">
                  <c:v>1.6612499999999999</c:v>
                </c:pt>
                <c:pt idx="734">
                  <c:v>1.6637499999999998</c:v>
                </c:pt>
                <c:pt idx="735">
                  <c:v>1.6662500000000002</c:v>
                </c:pt>
                <c:pt idx="736">
                  <c:v>1.6687500000000002</c:v>
                </c:pt>
                <c:pt idx="737">
                  <c:v>1.6712500000000001</c:v>
                </c:pt>
                <c:pt idx="738">
                  <c:v>1.6737500000000001</c:v>
                </c:pt>
                <c:pt idx="739">
                  <c:v>1.67625</c:v>
                </c:pt>
                <c:pt idx="740">
                  <c:v>1.67875</c:v>
                </c:pt>
                <c:pt idx="741">
                  <c:v>1.6812499999999999</c:v>
                </c:pt>
                <c:pt idx="742">
                  <c:v>1.6837499999999999</c:v>
                </c:pt>
                <c:pt idx="743">
                  <c:v>1.6862499999999998</c:v>
                </c:pt>
                <c:pt idx="744">
                  <c:v>1.6887500000000002</c:v>
                </c:pt>
                <c:pt idx="745">
                  <c:v>1.6912500000000001</c:v>
                </c:pt>
                <c:pt idx="746">
                  <c:v>1.6937500000000001</c:v>
                </c:pt>
                <c:pt idx="747">
                  <c:v>1.69625</c:v>
                </c:pt>
                <c:pt idx="748">
                  <c:v>1.69875</c:v>
                </c:pt>
                <c:pt idx="749">
                  <c:v>1.7012499999999999</c:v>
                </c:pt>
                <c:pt idx="750">
                  <c:v>1.7037499999999999</c:v>
                </c:pt>
                <c:pt idx="751">
                  <c:v>1.7062499999999998</c:v>
                </c:pt>
                <c:pt idx="752">
                  <c:v>1.7087500000000002</c:v>
                </c:pt>
                <c:pt idx="753">
                  <c:v>1.7112500000000002</c:v>
                </c:pt>
                <c:pt idx="754">
                  <c:v>1.7137500000000001</c:v>
                </c:pt>
                <c:pt idx="755">
                  <c:v>1.7162500000000001</c:v>
                </c:pt>
                <c:pt idx="756">
                  <c:v>1.71875</c:v>
                </c:pt>
                <c:pt idx="757">
                  <c:v>1.7212499999999999</c:v>
                </c:pt>
                <c:pt idx="758">
                  <c:v>1.7237499999999999</c:v>
                </c:pt>
                <c:pt idx="759">
                  <c:v>1.7262499999999998</c:v>
                </c:pt>
                <c:pt idx="760">
                  <c:v>1.7287500000000002</c:v>
                </c:pt>
                <c:pt idx="761">
                  <c:v>1.7312500000000002</c:v>
                </c:pt>
                <c:pt idx="762">
                  <c:v>1.7337500000000001</c:v>
                </c:pt>
                <c:pt idx="763">
                  <c:v>1.7362500000000001</c:v>
                </c:pt>
                <c:pt idx="764">
                  <c:v>1.73875</c:v>
                </c:pt>
                <c:pt idx="765">
                  <c:v>1.74125</c:v>
                </c:pt>
                <c:pt idx="766">
                  <c:v>1.7437499999999999</c:v>
                </c:pt>
                <c:pt idx="767">
                  <c:v>1.7462499999999999</c:v>
                </c:pt>
                <c:pt idx="768">
                  <c:v>1.7487499999999998</c:v>
                </c:pt>
                <c:pt idx="769">
                  <c:v>1.7512500000000002</c:v>
                </c:pt>
                <c:pt idx="770">
                  <c:v>1.7537500000000001</c:v>
                </c:pt>
                <c:pt idx="771">
                  <c:v>1.7562500000000001</c:v>
                </c:pt>
                <c:pt idx="772">
                  <c:v>1.75875</c:v>
                </c:pt>
                <c:pt idx="773">
                  <c:v>1.76125</c:v>
                </c:pt>
                <c:pt idx="774">
                  <c:v>1.7637499999999999</c:v>
                </c:pt>
                <c:pt idx="775">
                  <c:v>1.7662499999999999</c:v>
                </c:pt>
                <c:pt idx="776">
                  <c:v>1.7687499999999998</c:v>
                </c:pt>
                <c:pt idx="777">
                  <c:v>1.7712500000000002</c:v>
                </c:pt>
                <c:pt idx="778">
                  <c:v>1.7737500000000002</c:v>
                </c:pt>
                <c:pt idx="779">
                  <c:v>1.7762500000000001</c:v>
                </c:pt>
                <c:pt idx="780">
                  <c:v>1.7787500000000001</c:v>
                </c:pt>
                <c:pt idx="781">
                  <c:v>1.78125</c:v>
                </c:pt>
                <c:pt idx="782">
                  <c:v>1.7837499999999999</c:v>
                </c:pt>
                <c:pt idx="783">
                  <c:v>1.7862499999999999</c:v>
                </c:pt>
                <c:pt idx="784">
                  <c:v>1.7887499999999998</c:v>
                </c:pt>
                <c:pt idx="785">
                  <c:v>1.7912500000000002</c:v>
                </c:pt>
                <c:pt idx="786">
                  <c:v>1.7937500000000002</c:v>
                </c:pt>
                <c:pt idx="787">
                  <c:v>1.7962500000000001</c:v>
                </c:pt>
                <c:pt idx="788">
                  <c:v>1.7987500000000001</c:v>
                </c:pt>
                <c:pt idx="789">
                  <c:v>1.80125</c:v>
                </c:pt>
                <c:pt idx="790">
                  <c:v>1.80375</c:v>
                </c:pt>
                <c:pt idx="791">
                  <c:v>1.8062499999999999</c:v>
                </c:pt>
                <c:pt idx="792">
                  <c:v>1.8087499999999999</c:v>
                </c:pt>
                <c:pt idx="793">
                  <c:v>1.8112499999999998</c:v>
                </c:pt>
                <c:pt idx="794">
                  <c:v>1.8137500000000002</c:v>
                </c:pt>
                <c:pt idx="795">
                  <c:v>1.8162500000000001</c:v>
                </c:pt>
                <c:pt idx="796">
                  <c:v>1.8187500000000001</c:v>
                </c:pt>
                <c:pt idx="797">
                  <c:v>1.82125</c:v>
                </c:pt>
                <c:pt idx="798">
                  <c:v>1.82375</c:v>
                </c:pt>
                <c:pt idx="799">
                  <c:v>1.8262499999999999</c:v>
                </c:pt>
                <c:pt idx="800">
                  <c:v>1.8287500000000003</c:v>
                </c:pt>
                <c:pt idx="801">
                  <c:v>1.8312500000000003</c:v>
                </c:pt>
                <c:pt idx="802">
                  <c:v>1.8337500000000002</c:v>
                </c:pt>
                <c:pt idx="803">
                  <c:v>1.8362500000000002</c:v>
                </c:pt>
                <c:pt idx="804">
                  <c:v>1.8387500000000001</c:v>
                </c:pt>
                <c:pt idx="805">
                  <c:v>1.8412500000000001</c:v>
                </c:pt>
                <c:pt idx="806">
                  <c:v>1.84375</c:v>
                </c:pt>
                <c:pt idx="807">
                  <c:v>1.8462499999999999</c:v>
                </c:pt>
                <c:pt idx="808">
                  <c:v>1.8487500000000003</c:v>
                </c:pt>
                <c:pt idx="809">
                  <c:v>1.8512500000000003</c:v>
                </c:pt>
                <c:pt idx="810">
                  <c:v>1.8537500000000002</c:v>
                </c:pt>
                <c:pt idx="811">
                  <c:v>1.8562500000000002</c:v>
                </c:pt>
                <c:pt idx="812">
                  <c:v>1.8587500000000001</c:v>
                </c:pt>
                <c:pt idx="813">
                  <c:v>1.8612500000000001</c:v>
                </c:pt>
                <c:pt idx="814">
                  <c:v>1.86375</c:v>
                </c:pt>
                <c:pt idx="815">
                  <c:v>1.86625</c:v>
                </c:pt>
                <c:pt idx="816">
                  <c:v>1.8687499999999999</c:v>
                </c:pt>
                <c:pt idx="817">
                  <c:v>1.8712500000000003</c:v>
                </c:pt>
                <c:pt idx="818">
                  <c:v>1.8737500000000002</c:v>
                </c:pt>
                <c:pt idx="819">
                  <c:v>1.8762500000000002</c:v>
                </c:pt>
                <c:pt idx="820">
                  <c:v>1.8787500000000001</c:v>
                </c:pt>
                <c:pt idx="821">
                  <c:v>1.8812500000000001</c:v>
                </c:pt>
                <c:pt idx="822">
                  <c:v>1.88375</c:v>
                </c:pt>
                <c:pt idx="823">
                  <c:v>1.88625</c:v>
                </c:pt>
                <c:pt idx="824">
                  <c:v>1.8887499999999999</c:v>
                </c:pt>
                <c:pt idx="825">
                  <c:v>1.8912500000000003</c:v>
                </c:pt>
                <c:pt idx="826">
                  <c:v>1.8937500000000003</c:v>
                </c:pt>
                <c:pt idx="827">
                  <c:v>1.8962500000000002</c:v>
                </c:pt>
                <c:pt idx="828">
                  <c:v>1.8987500000000002</c:v>
                </c:pt>
                <c:pt idx="829">
                  <c:v>1.9012500000000001</c:v>
                </c:pt>
                <c:pt idx="830">
                  <c:v>1.9037500000000001</c:v>
                </c:pt>
                <c:pt idx="831">
                  <c:v>1.90625</c:v>
                </c:pt>
                <c:pt idx="832">
                  <c:v>1.9087499999999999</c:v>
                </c:pt>
                <c:pt idx="833">
                  <c:v>1.9112500000000003</c:v>
                </c:pt>
                <c:pt idx="834">
                  <c:v>1.9137500000000003</c:v>
                </c:pt>
                <c:pt idx="835">
                  <c:v>1.9162500000000002</c:v>
                </c:pt>
                <c:pt idx="836">
                  <c:v>1.9187500000000002</c:v>
                </c:pt>
                <c:pt idx="837">
                  <c:v>1.9212500000000001</c:v>
                </c:pt>
                <c:pt idx="838">
                  <c:v>1.9237500000000001</c:v>
                </c:pt>
                <c:pt idx="839">
                  <c:v>1.92625</c:v>
                </c:pt>
                <c:pt idx="840">
                  <c:v>1.92875</c:v>
                </c:pt>
                <c:pt idx="841">
                  <c:v>1.9312499999999999</c:v>
                </c:pt>
                <c:pt idx="842">
                  <c:v>1.9337500000000003</c:v>
                </c:pt>
                <c:pt idx="843">
                  <c:v>1.9362500000000002</c:v>
                </c:pt>
                <c:pt idx="844">
                  <c:v>1.9387500000000002</c:v>
                </c:pt>
                <c:pt idx="845">
                  <c:v>1.9412500000000001</c:v>
                </c:pt>
                <c:pt idx="846">
                  <c:v>1.9437500000000001</c:v>
                </c:pt>
                <c:pt idx="847">
                  <c:v>1.94625</c:v>
                </c:pt>
                <c:pt idx="848">
                  <c:v>1.94875</c:v>
                </c:pt>
                <c:pt idx="849">
                  <c:v>1.9512499999999999</c:v>
                </c:pt>
                <c:pt idx="850">
                  <c:v>1.9537500000000003</c:v>
                </c:pt>
                <c:pt idx="851">
                  <c:v>1.9562500000000003</c:v>
                </c:pt>
                <c:pt idx="852">
                  <c:v>1.9587500000000002</c:v>
                </c:pt>
                <c:pt idx="853">
                  <c:v>1.9612500000000002</c:v>
                </c:pt>
                <c:pt idx="854">
                  <c:v>1.9637500000000001</c:v>
                </c:pt>
                <c:pt idx="855">
                  <c:v>1.9662500000000001</c:v>
                </c:pt>
                <c:pt idx="856">
                  <c:v>1.96875</c:v>
                </c:pt>
                <c:pt idx="857">
                  <c:v>1.9712499999999999</c:v>
                </c:pt>
                <c:pt idx="858">
                  <c:v>1.9737500000000003</c:v>
                </c:pt>
                <c:pt idx="859">
                  <c:v>1.9762500000000003</c:v>
                </c:pt>
                <c:pt idx="860">
                  <c:v>1.9787500000000002</c:v>
                </c:pt>
                <c:pt idx="861">
                  <c:v>1.9812500000000002</c:v>
                </c:pt>
                <c:pt idx="862">
                  <c:v>1.9837500000000001</c:v>
                </c:pt>
                <c:pt idx="863">
                  <c:v>1.9862500000000001</c:v>
                </c:pt>
                <c:pt idx="864">
                  <c:v>1.98875</c:v>
                </c:pt>
                <c:pt idx="865">
                  <c:v>1.99125</c:v>
                </c:pt>
                <c:pt idx="866">
                  <c:v>1.9937499999999999</c:v>
                </c:pt>
                <c:pt idx="867">
                  <c:v>1.9962500000000003</c:v>
                </c:pt>
                <c:pt idx="868">
                  <c:v>1.9987500000000002</c:v>
                </c:pt>
                <c:pt idx="869">
                  <c:v>2.0012500000000002</c:v>
                </c:pt>
                <c:pt idx="870">
                  <c:v>2.0037500000000001</c:v>
                </c:pt>
                <c:pt idx="871">
                  <c:v>2.0062500000000001</c:v>
                </c:pt>
                <c:pt idx="872">
                  <c:v>2.00875</c:v>
                </c:pt>
                <c:pt idx="873">
                  <c:v>2.01125</c:v>
                </c:pt>
                <c:pt idx="874">
                  <c:v>2.0137499999999999</c:v>
                </c:pt>
                <c:pt idx="875">
                  <c:v>2.0162500000000003</c:v>
                </c:pt>
                <c:pt idx="876">
                  <c:v>2.0187500000000003</c:v>
                </c:pt>
                <c:pt idx="877">
                  <c:v>2.0212500000000002</c:v>
                </c:pt>
                <c:pt idx="878">
                  <c:v>2.0237500000000002</c:v>
                </c:pt>
                <c:pt idx="879">
                  <c:v>2.0262500000000001</c:v>
                </c:pt>
                <c:pt idx="880">
                  <c:v>2.0287500000000001</c:v>
                </c:pt>
                <c:pt idx="881">
                  <c:v>2.03125</c:v>
                </c:pt>
                <c:pt idx="882">
                  <c:v>2.0337499999999999</c:v>
                </c:pt>
                <c:pt idx="883">
                  <c:v>2.0362500000000003</c:v>
                </c:pt>
                <c:pt idx="884">
                  <c:v>2.0387500000000003</c:v>
                </c:pt>
                <c:pt idx="885">
                  <c:v>2.0412500000000002</c:v>
                </c:pt>
                <c:pt idx="886">
                  <c:v>2.0437500000000002</c:v>
                </c:pt>
                <c:pt idx="887">
                  <c:v>2.0462500000000001</c:v>
                </c:pt>
                <c:pt idx="888">
                  <c:v>2.0487500000000001</c:v>
                </c:pt>
                <c:pt idx="889">
                  <c:v>2.05125</c:v>
                </c:pt>
                <c:pt idx="890">
                  <c:v>2.05375</c:v>
                </c:pt>
                <c:pt idx="891">
                  <c:v>2.0562499999999999</c:v>
                </c:pt>
                <c:pt idx="892">
                  <c:v>2.0587500000000003</c:v>
                </c:pt>
                <c:pt idx="893">
                  <c:v>2.0612500000000002</c:v>
                </c:pt>
                <c:pt idx="894">
                  <c:v>2.0637500000000002</c:v>
                </c:pt>
                <c:pt idx="895">
                  <c:v>2.0662500000000001</c:v>
                </c:pt>
                <c:pt idx="896">
                  <c:v>2.0687500000000001</c:v>
                </c:pt>
                <c:pt idx="897">
                  <c:v>2.07125</c:v>
                </c:pt>
                <c:pt idx="898">
                  <c:v>2.07375</c:v>
                </c:pt>
                <c:pt idx="899">
                  <c:v>2.0762499999999999</c:v>
                </c:pt>
                <c:pt idx="900">
                  <c:v>2.0787500000000003</c:v>
                </c:pt>
                <c:pt idx="901">
                  <c:v>2.0812500000000003</c:v>
                </c:pt>
                <c:pt idx="902">
                  <c:v>2.0837500000000002</c:v>
                </c:pt>
                <c:pt idx="903">
                  <c:v>2.0862500000000002</c:v>
                </c:pt>
                <c:pt idx="904">
                  <c:v>2.0887500000000001</c:v>
                </c:pt>
                <c:pt idx="905">
                  <c:v>2.0912500000000001</c:v>
                </c:pt>
                <c:pt idx="906">
                  <c:v>2.09375</c:v>
                </c:pt>
                <c:pt idx="907">
                  <c:v>2.0962499999999999</c:v>
                </c:pt>
                <c:pt idx="908">
                  <c:v>2.0987500000000003</c:v>
                </c:pt>
                <c:pt idx="909">
                  <c:v>2.1012500000000003</c:v>
                </c:pt>
                <c:pt idx="910">
                  <c:v>2.1037500000000002</c:v>
                </c:pt>
                <c:pt idx="911">
                  <c:v>2.1062500000000002</c:v>
                </c:pt>
                <c:pt idx="912">
                  <c:v>2.1087500000000001</c:v>
                </c:pt>
                <c:pt idx="913">
                  <c:v>2.1112500000000001</c:v>
                </c:pt>
                <c:pt idx="914">
                  <c:v>2.11375</c:v>
                </c:pt>
                <c:pt idx="915">
                  <c:v>2.11625</c:v>
                </c:pt>
                <c:pt idx="916">
                  <c:v>2.1187499999999999</c:v>
                </c:pt>
                <c:pt idx="917">
                  <c:v>2.1212500000000003</c:v>
                </c:pt>
                <c:pt idx="918">
                  <c:v>2.1237500000000002</c:v>
                </c:pt>
                <c:pt idx="919">
                  <c:v>2.1262500000000002</c:v>
                </c:pt>
                <c:pt idx="920">
                  <c:v>2.1287500000000001</c:v>
                </c:pt>
                <c:pt idx="921">
                  <c:v>2.1312500000000001</c:v>
                </c:pt>
                <c:pt idx="922">
                  <c:v>2.13375</c:v>
                </c:pt>
                <c:pt idx="923">
                  <c:v>2.13625</c:v>
                </c:pt>
                <c:pt idx="924">
                  <c:v>2.1387499999999999</c:v>
                </c:pt>
                <c:pt idx="925">
                  <c:v>2.1412500000000003</c:v>
                </c:pt>
                <c:pt idx="926">
                  <c:v>2.1437500000000003</c:v>
                </c:pt>
                <c:pt idx="927">
                  <c:v>2.1462500000000002</c:v>
                </c:pt>
                <c:pt idx="928">
                  <c:v>2.1487500000000002</c:v>
                </c:pt>
                <c:pt idx="929">
                  <c:v>2.1512500000000001</c:v>
                </c:pt>
                <c:pt idx="930">
                  <c:v>2.1537500000000001</c:v>
                </c:pt>
                <c:pt idx="931">
                  <c:v>2.15625</c:v>
                </c:pt>
                <c:pt idx="932">
                  <c:v>2.1587499999999999</c:v>
                </c:pt>
                <c:pt idx="933">
                  <c:v>2.1612500000000003</c:v>
                </c:pt>
                <c:pt idx="934">
                  <c:v>2.1637500000000003</c:v>
                </c:pt>
                <c:pt idx="935">
                  <c:v>2.1662500000000002</c:v>
                </c:pt>
                <c:pt idx="936">
                  <c:v>2.1687500000000002</c:v>
                </c:pt>
                <c:pt idx="937">
                  <c:v>2.1712500000000001</c:v>
                </c:pt>
                <c:pt idx="938">
                  <c:v>2.1737500000000001</c:v>
                </c:pt>
                <c:pt idx="939">
                  <c:v>2.17625</c:v>
                </c:pt>
                <c:pt idx="940">
                  <c:v>2.17875</c:v>
                </c:pt>
                <c:pt idx="941">
                  <c:v>2.1812499999999999</c:v>
                </c:pt>
                <c:pt idx="942">
                  <c:v>2.1837500000000003</c:v>
                </c:pt>
                <c:pt idx="943">
                  <c:v>2.1862500000000002</c:v>
                </c:pt>
                <c:pt idx="944">
                  <c:v>2.1887500000000002</c:v>
                </c:pt>
                <c:pt idx="945">
                  <c:v>2.1912500000000001</c:v>
                </c:pt>
                <c:pt idx="946">
                  <c:v>2.1937500000000001</c:v>
                </c:pt>
                <c:pt idx="947">
                  <c:v>2.19625</c:v>
                </c:pt>
                <c:pt idx="948">
                  <c:v>2.19875</c:v>
                </c:pt>
                <c:pt idx="949">
                  <c:v>2.2012499999999999</c:v>
                </c:pt>
                <c:pt idx="950">
                  <c:v>2.2037500000000003</c:v>
                </c:pt>
                <c:pt idx="951">
                  <c:v>2.2062500000000003</c:v>
                </c:pt>
                <c:pt idx="952">
                  <c:v>2.2087500000000002</c:v>
                </c:pt>
                <c:pt idx="953">
                  <c:v>2.2112500000000002</c:v>
                </c:pt>
                <c:pt idx="954">
                  <c:v>2.2137500000000001</c:v>
                </c:pt>
                <c:pt idx="955">
                  <c:v>2.2162500000000001</c:v>
                </c:pt>
                <c:pt idx="956">
                  <c:v>2.21875</c:v>
                </c:pt>
                <c:pt idx="957">
                  <c:v>2.2212499999999999</c:v>
                </c:pt>
                <c:pt idx="958">
                  <c:v>2.2237500000000003</c:v>
                </c:pt>
                <c:pt idx="959">
                  <c:v>2.2262500000000003</c:v>
                </c:pt>
                <c:pt idx="960">
                  <c:v>2.2287500000000002</c:v>
                </c:pt>
                <c:pt idx="961">
                  <c:v>2.2312500000000002</c:v>
                </c:pt>
                <c:pt idx="962">
                  <c:v>2.2337500000000001</c:v>
                </c:pt>
                <c:pt idx="963">
                  <c:v>2.2362500000000001</c:v>
                </c:pt>
                <c:pt idx="964">
                  <c:v>2.23875</c:v>
                </c:pt>
                <c:pt idx="965">
                  <c:v>2.24125</c:v>
                </c:pt>
                <c:pt idx="966">
                  <c:v>2.2437499999999999</c:v>
                </c:pt>
                <c:pt idx="967">
                  <c:v>2.2462500000000003</c:v>
                </c:pt>
                <c:pt idx="968">
                  <c:v>2.2487500000000002</c:v>
                </c:pt>
                <c:pt idx="969">
                  <c:v>2.2512500000000002</c:v>
                </c:pt>
                <c:pt idx="970">
                  <c:v>2.2537500000000001</c:v>
                </c:pt>
                <c:pt idx="971">
                  <c:v>2.2562500000000001</c:v>
                </c:pt>
                <c:pt idx="972">
                  <c:v>2.25875</c:v>
                </c:pt>
                <c:pt idx="973">
                  <c:v>2.26125</c:v>
                </c:pt>
                <c:pt idx="974">
                  <c:v>2.2637499999999999</c:v>
                </c:pt>
                <c:pt idx="975">
                  <c:v>2.2662500000000003</c:v>
                </c:pt>
                <c:pt idx="976">
                  <c:v>2.2687500000000003</c:v>
                </c:pt>
                <c:pt idx="977">
                  <c:v>2.2712500000000002</c:v>
                </c:pt>
                <c:pt idx="978">
                  <c:v>2.2737500000000002</c:v>
                </c:pt>
                <c:pt idx="979">
                  <c:v>2.2762500000000001</c:v>
                </c:pt>
                <c:pt idx="980">
                  <c:v>2.2787500000000001</c:v>
                </c:pt>
                <c:pt idx="981">
                  <c:v>2.28125</c:v>
                </c:pt>
                <c:pt idx="982">
                  <c:v>2.2837499999999999</c:v>
                </c:pt>
                <c:pt idx="983">
                  <c:v>2.2862500000000003</c:v>
                </c:pt>
                <c:pt idx="984">
                  <c:v>2.2887500000000003</c:v>
                </c:pt>
                <c:pt idx="985">
                  <c:v>2.2912500000000002</c:v>
                </c:pt>
                <c:pt idx="986">
                  <c:v>2.2937500000000002</c:v>
                </c:pt>
                <c:pt idx="987">
                  <c:v>2.2962500000000001</c:v>
                </c:pt>
                <c:pt idx="988">
                  <c:v>2.2987500000000001</c:v>
                </c:pt>
                <c:pt idx="989">
                  <c:v>2.30125</c:v>
                </c:pt>
                <c:pt idx="990">
                  <c:v>2.30375</c:v>
                </c:pt>
                <c:pt idx="991">
                  <c:v>2.3062499999999999</c:v>
                </c:pt>
                <c:pt idx="992">
                  <c:v>2.3087500000000003</c:v>
                </c:pt>
                <c:pt idx="993">
                  <c:v>2.3112500000000002</c:v>
                </c:pt>
                <c:pt idx="994">
                  <c:v>2.3137500000000002</c:v>
                </c:pt>
                <c:pt idx="995">
                  <c:v>2.3162500000000001</c:v>
                </c:pt>
                <c:pt idx="996">
                  <c:v>2.3187500000000001</c:v>
                </c:pt>
                <c:pt idx="997">
                  <c:v>2.32125</c:v>
                </c:pt>
                <c:pt idx="998">
                  <c:v>2.32375</c:v>
                </c:pt>
                <c:pt idx="999">
                  <c:v>2.3262499999999999</c:v>
                </c:pt>
                <c:pt idx="1000">
                  <c:v>2.3287500000000003</c:v>
                </c:pt>
                <c:pt idx="1001">
                  <c:v>2.3312500000000003</c:v>
                </c:pt>
                <c:pt idx="1002">
                  <c:v>2.3337500000000002</c:v>
                </c:pt>
                <c:pt idx="1003">
                  <c:v>2.3362500000000002</c:v>
                </c:pt>
                <c:pt idx="1004">
                  <c:v>2.3387500000000001</c:v>
                </c:pt>
                <c:pt idx="1005">
                  <c:v>2.3412500000000001</c:v>
                </c:pt>
                <c:pt idx="1006">
                  <c:v>2.34375</c:v>
                </c:pt>
                <c:pt idx="1007">
                  <c:v>2.3462499999999999</c:v>
                </c:pt>
                <c:pt idx="1008">
                  <c:v>2.3487500000000003</c:v>
                </c:pt>
                <c:pt idx="1009">
                  <c:v>2.3512500000000003</c:v>
                </c:pt>
                <c:pt idx="1010">
                  <c:v>2.3537500000000002</c:v>
                </c:pt>
                <c:pt idx="1011">
                  <c:v>2.3562500000000002</c:v>
                </c:pt>
                <c:pt idx="1012">
                  <c:v>2.3587500000000001</c:v>
                </c:pt>
                <c:pt idx="1013">
                  <c:v>2.3612500000000001</c:v>
                </c:pt>
                <c:pt idx="1014">
                  <c:v>2.36375</c:v>
                </c:pt>
                <c:pt idx="1015">
                  <c:v>2.36625</c:v>
                </c:pt>
                <c:pt idx="1016">
                  <c:v>2.3687499999999999</c:v>
                </c:pt>
                <c:pt idx="1017">
                  <c:v>2.3712500000000003</c:v>
                </c:pt>
                <c:pt idx="1018">
                  <c:v>2.3737500000000002</c:v>
                </c:pt>
                <c:pt idx="1019">
                  <c:v>2.3762500000000002</c:v>
                </c:pt>
                <c:pt idx="1020">
                  <c:v>2.3787500000000001</c:v>
                </c:pt>
                <c:pt idx="1021">
                  <c:v>2.3812500000000001</c:v>
                </c:pt>
                <c:pt idx="1022">
                  <c:v>2.38375</c:v>
                </c:pt>
                <c:pt idx="1023">
                  <c:v>2.38625</c:v>
                </c:pt>
                <c:pt idx="1024">
                  <c:v>2.3887499999999999</c:v>
                </c:pt>
                <c:pt idx="1025">
                  <c:v>2.3912500000000003</c:v>
                </c:pt>
                <c:pt idx="1026">
                  <c:v>2.3937500000000003</c:v>
                </c:pt>
                <c:pt idx="1027">
                  <c:v>2.3962500000000002</c:v>
                </c:pt>
                <c:pt idx="1028">
                  <c:v>2.3987500000000002</c:v>
                </c:pt>
                <c:pt idx="1029">
                  <c:v>2.4012500000000001</c:v>
                </c:pt>
                <c:pt idx="1030">
                  <c:v>2.4037500000000001</c:v>
                </c:pt>
                <c:pt idx="1031">
                  <c:v>2.40625</c:v>
                </c:pt>
                <c:pt idx="1032">
                  <c:v>2.4087499999999999</c:v>
                </c:pt>
                <c:pt idx="1033">
                  <c:v>2.4112500000000003</c:v>
                </c:pt>
                <c:pt idx="1034">
                  <c:v>2.4137500000000003</c:v>
                </c:pt>
                <c:pt idx="1035">
                  <c:v>2.4162500000000002</c:v>
                </c:pt>
                <c:pt idx="1036">
                  <c:v>2.4187500000000002</c:v>
                </c:pt>
                <c:pt idx="1037">
                  <c:v>2.4212500000000001</c:v>
                </c:pt>
                <c:pt idx="1038">
                  <c:v>2.4237500000000001</c:v>
                </c:pt>
                <c:pt idx="1039">
                  <c:v>2.42625</c:v>
                </c:pt>
                <c:pt idx="1040">
                  <c:v>2.42875</c:v>
                </c:pt>
                <c:pt idx="1041">
                  <c:v>2.4312499999999999</c:v>
                </c:pt>
                <c:pt idx="1042">
                  <c:v>2.4337500000000003</c:v>
                </c:pt>
                <c:pt idx="1043">
                  <c:v>2.4362500000000002</c:v>
                </c:pt>
                <c:pt idx="1044">
                  <c:v>2.4387500000000002</c:v>
                </c:pt>
                <c:pt idx="1045">
                  <c:v>2.4412500000000001</c:v>
                </c:pt>
                <c:pt idx="1046">
                  <c:v>2.4437500000000001</c:v>
                </c:pt>
                <c:pt idx="1047">
                  <c:v>2.44625</c:v>
                </c:pt>
                <c:pt idx="1048">
                  <c:v>2.44875</c:v>
                </c:pt>
                <c:pt idx="1049">
                  <c:v>2.4512499999999999</c:v>
                </c:pt>
                <c:pt idx="1050">
                  <c:v>2.4537500000000003</c:v>
                </c:pt>
                <c:pt idx="1051">
                  <c:v>2.4562500000000003</c:v>
                </c:pt>
                <c:pt idx="1052">
                  <c:v>2.4587500000000002</c:v>
                </c:pt>
                <c:pt idx="1053">
                  <c:v>2.4612500000000002</c:v>
                </c:pt>
                <c:pt idx="1054">
                  <c:v>2.4637500000000001</c:v>
                </c:pt>
                <c:pt idx="1055">
                  <c:v>2.4662500000000001</c:v>
                </c:pt>
                <c:pt idx="1056">
                  <c:v>2.46875</c:v>
                </c:pt>
                <c:pt idx="1057">
                  <c:v>2.4712499999999999</c:v>
                </c:pt>
                <c:pt idx="1058">
                  <c:v>2.4737500000000003</c:v>
                </c:pt>
                <c:pt idx="1059">
                  <c:v>2.4762500000000003</c:v>
                </c:pt>
                <c:pt idx="1060">
                  <c:v>2.4787500000000002</c:v>
                </c:pt>
                <c:pt idx="1061">
                  <c:v>2.4812500000000002</c:v>
                </c:pt>
                <c:pt idx="1062">
                  <c:v>2.4837500000000001</c:v>
                </c:pt>
                <c:pt idx="1063">
                  <c:v>2.4862500000000001</c:v>
                </c:pt>
                <c:pt idx="1064">
                  <c:v>2.48875</c:v>
                </c:pt>
                <c:pt idx="1065">
                  <c:v>2.49125</c:v>
                </c:pt>
                <c:pt idx="1066">
                  <c:v>2.4937499999999999</c:v>
                </c:pt>
                <c:pt idx="1067">
                  <c:v>2.4962500000000003</c:v>
                </c:pt>
                <c:pt idx="1068">
                  <c:v>2.4987500000000002</c:v>
                </c:pt>
                <c:pt idx="1069">
                  <c:v>2.5012500000000002</c:v>
                </c:pt>
                <c:pt idx="1070">
                  <c:v>2.5037500000000001</c:v>
                </c:pt>
                <c:pt idx="1071">
                  <c:v>2.5062500000000001</c:v>
                </c:pt>
                <c:pt idx="1072">
                  <c:v>2.50875</c:v>
                </c:pt>
                <c:pt idx="1073">
                  <c:v>2.51125</c:v>
                </c:pt>
                <c:pt idx="1074">
                  <c:v>2.5137499999999999</c:v>
                </c:pt>
                <c:pt idx="1075">
                  <c:v>2.5162500000000003</c:v>
                </c:pt>
                <c:pt idx="1076">
                  <c:v>2.5187500000000003</c:v>
                </c:pt>
                <c:pt idx="1077">
                  <c:v>2.5212500000000002</c:v>
                </c:pt>
                <c:pt idx="1078">
                  <c:v>2.5237500000000002</c:v>
                </c:pt>
                <c:pt idx="1079">
                  <c:v>2.5262500000000001</c:v>
                </c:pt>
                <c:pt idx="1080">
                  <c:v>2.5287500000000001</c:v>
                </c:pt>
                <c:pt idx="1081">
                  <c:v>2.53125</c:v>
                </c:pt>
                <c:pt idx="1082">
                  <c:v>2.5337499999999999</c:v>
                </c:pt>
                <c:pt idx="1083">
                  <c:v>2.5362500000000003</c:v>
                </c:pt>
                <c:pt idx="1084">
                  <c:v>2.5387500000000003</c:v>
                </c:pt>
                <c:pt idx="1085">
                  <c:v>2.5412500000000002</c:v>
                </c:pt>
                <c:pt idx="1086">
                  <c:v>2.5437500000000002</c:v>
                </c:pt>
                <c:pt idx="1087">
                  <c:v>2.5462500000000001</c:v>
                </c:pt>
                <c:pt idx="1088">
                  <c:v>2.5487500000000001</c:v>
                </c:pt>
                <c:pt idx="1089">
                  <c:v>2.55125</c:v>
                </c:pt>
                <c:pt idx="1090">
                  <c:v>2.55375</c:v>
                </c:pt>
                <c:pt idx="1091">
                  <c:v>2.5562499999999999</c:v>
                </c:pt>
                <c:pt idx="1092">
                  <c:v>2.5587500000000003</c:v>
                </c:pt>
                <c:pt idx="1093">
                  <c:v>2.5612500000000002</c:v>
                </c:pt>
                <c:pt idx="1094">
                  <c:v>2.5637500000000002</c:v>
                </c:pt>
                <c:pt idx="1095">
                  <c:v>2.5662500000000001</c:v>
                </c:pt>
                <c:pt idx="1096">
                  <c:v>2.5687500000000001</c:v>
                </c:pt>
                <c:pt idx="1097">
                  <c:v>2.57125</c:v>
                </c:pt>
                <c:pt idx="1098">
                  <c:v>2.57375</c:v>
                </c:pt>
                <c:pt idx="1099">
                  <c:v>2.5762499999999999</c:v>
                </c:pt>
                <c:pt idx="1100">
                  <c:v>2.5787500000000003</c:v>
                </c:pt>
                <c:pt idx="1101">
                  <c:v>2.5812500000000003</c:v>
                </c:pt>
                <c:pt idx="1102">
                  <c:v>2.5837500000000002</c:v>
                </c:pt>
                <c:pt idx="1103">
                  <c:v>2.5862500000000002</c:v>
                </c:pt>
                <c:pt idx="1104">
                  <c:v>2.5887500000000001</c:v>
                </c:pt>
                <c:pt idx="1105">
                  <c:v>2.5912500000000001</c:v>
                </c:pt>
                <c:pt idx="1106">
                  <c:v>2.59375</c:v>
                </c:pt>
                <c:pt idx="1107">
                  <c:v>2.5962499999999999</c:v>
                </c:pt>
                <c:pt idx="1108">
                  <c:v>2.5987500000000003</c:v>
                </c:pt>
                <c:pt idx="1109">
                  <c:v>2.6012500000000003</c:v>
                </c:pt>
                <c:pt idx="1110">
                  <c:v>2.6037500000000002</c:v>
                </c:pt>
                <c:pt idx="1111">
                  <c:v>2.6062500000000002</c:v>
                </c:pt>
                <c:pt idx="1112">
                  <c:v>2.6087500000000001</c:v>
                </c:pt>
                <c:pt idx="1113">
                  <c:v>2.6112500000000001</c:v>
                </c:pt>
                <c:pt idx="1114">
                  <c:v>2.61375</c:v>
                </c:pt>
                <c:pt idx="1115">
                  <c:v>2.61625</c:v>
                </c:pt>
                <c:pt idx="1116">
                  <c:v>2.6187499999999999</c:v>
                </c:pt>
                <c:pt idx="1117">
                  <c:v>2.6212500000000003</c:v>
                </c:pt>
                <c:pt idx="1118">
                  <c:v>2.6237500000000002</c:v>
                </c:pt>
                <c:pt idx="1119">
                  <c:v>2.6262500000000002</c:v>
                </c:pt>
                <c:pt idx="1120">
                  <c:v>2.6287500000000001</c:v>
                </c:pt>
                <c:pt idx="1121">
                  <c:v>2.6312500000000001</c:v>
                </c:pt>
                <c:pt idx="1122">
                  <c:v>2.63375</c:v>
                </c:pt>
                <c:pt idx="1123">
                  <c:v>2.63625</c:v>
                </c:pt>
                <c:pt idx="1124">
                  <c:v>2.6387499999999999</c:v>
                </c:pt>
                <c:pt idx="1125">
                  <c:v>2.6412500000000003</c:v>
                </c:pt>
                <c:pt idx="1126">
                  <c:v>2.6437500000000003</c:v>
                </c:pt>
                <c:pt idx="1127">
                  <c:v>2.6462500000000002</c:v>
                </c:pt>
                <c:pt idx="1128">
                  <c:v>2.6487500000000002</c:v>
                </c:pt>
                <c:pt idx="1129">
                  <c:v>2.6512500000000001</c:v>
                </c:pt>
                <c:pt idx="1130">
                  <c:v>2.6537500000000001</c:v>
                </c:pt>
                <c:pt idx="1131">
                  <c:v>2.65625</c:v>
                </c:pt>
                <c:pt idx="1132">
                  <c:v>2.6587499999999999</c:v>
                </c:pt>
                <c:pt idx="1133">
                  <c:v>2.6612500000000003</c:v>
                </c:pt>
                <c:pt idx="1134">
                  <c:v>2.6637500000000003</c:v>
                </c:pt>
                <c:pt idx="1135">
                  <c:v>2.6662500000000002</c:v>
                </c:pt>
                <c:pt idx="1136">
                  <c:v>2.6687500000000002</c:v>
                </c:pt>
                <c:pt idx="1137">
                  <c:v>2.6712500000000001</c:v>
                </c:pt>
                <c:pt idx="1138">
                  <c:v>2.6737500000000001</c:v>
                </c:pt>
                <c:pt idx="1139">
                  <c:v>2.67625</c:v>
                </c:pt>
                <c:pt idx="1140">
                  <c:v>2.67875</c:v>
                </c:pt>
                <c:pt idx="1141">
                  <c:v>2.6812499999999999</c:v>
                </c:pt>
                <c:pt idx="1142">
                  <c:v>2.6837500000000003</c:v>
                </c:pt>
                <c:pt idx="1143">
                  <c:v>2.6862500000000002</c:v>
                </c:pt>
                <c:pt idx="1144">
                  <c:v>2.6887500000000002</c:v>
                </c:pt>
                <c:pt idx="1145">
                  <c:v>2.6912500000000001</c:v>
                </c:pt>
                <c:pt idx="1146">
                  <c:v>2.6937500000000001</c:v>
                </c:pt>
                <c:pt idx="1147">
                  <c:v>2.69625</c:v>
                </c:pt>
                <c:pt idx="1148">
                  <c:v>2.69875</c:v>
                </c:pt>
                <c:pt idx="1149">
                  <c:v>2.7012499999999999</c:v>
                </c:pt>
                <c:pt idx="1150">
                  <c:v>2.7037500000000003</c:v>
                </c:pt>
                <c:pt idx="1151">
                  <c:v>2.7062500000000003</c:v>
                </c:pt>
                <c:pt idx="1152">
                  <c:v>2.7087500000000002</c:v>
                </c:pt>
                <c:pt idx="1153">
                  <c:v>2.7112500000000002</c:v>
                </c:pt>
                <c:pt idx="1154">
                  <c:v>2.7137500000000001</c:v>
                </c:pt>
                <c:pt idx="1155">
                  <c:v>2.7162500000000001</c:v>
                </c:pt>
                <c:pt idx="1156">
                  <c:v>2.71875</c:v>
                </c:pt>
                <c:pt idx="1157">
                  <c:v>2.7212499999999999</c:v>
                </c:pt>
                <c:pt idx="1158">
                  <c:v>2.7237500000000003</c:v>
                </c:pt>
                <c:pt idx="1159">
                  <c:v>2.7262500000000003</c:v>
                </c:pt>
                <c:pt idx="1160">
                  <c:v>2.7287500000000002</c:v>
                </c:pt>
                <c:pt idx="1161">
                  <c:v>2.7312500000000002</c:v>
                </c:pt>
                <c:pt idx="1162">
                  <c:v>2.7337500000000001</c:v>
                </c:pt>
                <c:pt idx="1163">
                  <c:v>2.7362500000000001</c:v>
                </c:pt>
                <c:pt idx="1164">
                  <c:v>2.73875</c:v>
                </c:pt>
                <c:pt idx="1165">
                  <c:v>2.74125</c:v>
                </c:pt>
                <c:pt idx="1166">
                  <c:v>2.7437499999999999</c:v>
                </c:pt>
                <c:pt idx="1167">
                  <c:v>2.7462500000000003</c:v>
                </c:pt>
                <c:pt idx="1168">
                  <c:v>2.7487500000000002</c:v>
                </c:pt>
                <c:pt idx="1169">
                  <c:v>2.7512500000000002</c:v>
                </c:pt>
                <c:pt idx="1170">
                  <c:v>2.7537500000000001</c:v>
                </c:pt>
                <c:pt idx="1171">
                  <c:v>2.7562500000000001</c:v>
                </c:pt>
                <c:pt idx="1172">
                  <c:v>2.75875</c:v>
                </c:pt>
                <c:pt idx="1173">
                  <c:v>2.76125</c:v>
                </c:pt>
                <c:pt idx="1174">
                  <c:v>2.7637499999999999</c:v>
                </c:pt>
                <c:pt idx="1175">
                  <c:v>2.7662500000000003</c:v>
                </c:pt>
                <c:pt idx="1176">
                  <c:v>2.7687500000000003</c:v>
                </c:pt>
                <c:pt idx="1177">
                  <c:v>2.7712500000000002</c:v>
                </c:pt>
                <c:pt idx="1178">
                  <c:v>2.7737500000000002</c:v>
                </c:pt>
                <c:pt idx="1179">
                  <c:v>2.7762500000000001</c:v>
                </c:pt>
                <c:pt idx="1180">
                  <c:v>2.7787500000000001</c:v>
                </c:pt>
                <c:pt idx="1181">
                  <c:v>2.78125</c:v>
                </c:pt>
                <c:pt idx="1182">
                  <c:v>2.7837499999999999</c:v>
                </c:pt>
                <c:pt idx="1183">
                  <c:v>2.7862500000000003</c:v>
                </c:pt>
                <c:pt idx="1184">
                  <c:v>2.7887500000000003</c:v>
                </c:pt>
                <c:pt idx="1185">
                  <c:v>2.7912500000000002</c:v>
                </c:pt>
                <c:pt idx="1186">
                  <c:v>2.7937500000000002</c:v>
                </c:pt>
                <c:pt idx="1187">
                  <c:v>2.7962500000000001</c:v>
                </c:pt>
                <c:pt idx="1188">
                  <c:v>2.7987500000000001</c:v>
                </c:pt>
                <c:pt idx="1189">
                  <c:v>2.80125</c:v>
                </c:pt>
                <c:pt idx="1190">
                  <c:v>2.80375</c:v>
                </c:pt>
                <c:pt idx="1191">
                  <c:v>2.8062499999999999</c:v>
                </c:pt>
                <c:pt idx="1192">
                  <c:v>2.8087500000000003</c:v>
                </c:pt>
                <c:pt idx="1193">
                  <c:v>2.8112500000000002</c:v>
                </c:pt>
                <c:pt idx="1194">
                  <c:v>2.8137500000000002</c:v>
                </c:pt>
                <c:pt idx="1195">
                  <c:v>2.8162500000000001</c:v>
                </c:pt>
                <c:pt idx="1196">
                  <c:v>2.8187500000000001</c:v>
                </c:pt>
                <c:pt idx="1197">
                  <c:v>2.82125</c:v>
                </c:pt>
                <c:pt idx="1198">
                  <c:v>2.82375</c:v>
                </c:pt>
                <c:pt idx="1199">
                  <c:v>2.8262499999999999</c:v>
                </c:pt>
                <c:pt idx="1200">
                  <c:v>2.8287500000000003</c:v>
                </c:pt>
                <c:pt idx="1201">
                  <c:v>2.8312500000000003</c:v>
                </c:pt>
                <c:pt idx="1202">
                  <c:v>2.8337500000000002</c:v>
                </c:pt>
                <c:pt idx="1203">
                  <c:v>2.8362500000000002</c:v>
                </c:pt>
                <c:pt idx="1204">
                  <c:v>2.8387500000000001</c:v>
                </c:pt>
                <c:pt idx="1205">
                  <c:v>2.8412500000000001</c:v>
                </c:pt>
                <c:pt idx="1206">
                  <c:v>2.84375</c:v>
                </c:pt>
                <c:pt idx="1207">
                  <c:v>2.8462499999999999</c:v>
                </c:pt>
                <c:pt idx="1208">
                  <c:v>2.8487500000000003</c:v>
                </c:pt>
                <c:pt idx="1209">
                  <c:v>2.8512500000000003</c:v>
                </c:pt>
                <c:pt idx="1210">
                  <c:v>2.8537500000000002</c:v>
                </c:pt>
                <c:pt idx="1211">
                  <c:v>2.8562500000000002</c:v>
                </c:pt>
                <c:pt idx="1212">
                  <c:v>2.8587500000000001</c:v>
                </c:pt>
                <c:pt idx="1213">
                  <c:v>2.8612500000000001</c:v>
                </c:pt>
                <c:pt idx="1214">
                  <c:v>2.86375</c:v>
                </c:pt>
                <c:pt idx="1215">
                  <c:v>2.86625</c:v>
                </c:pt>
                <c:pt idx="1216">
                  <c:v>2.8687499999999999</c:v>
                </c:pt>
                <c:pt idx="1217">
                  <c:v>2.8712500000000003</c:v>
                </c:pt>
                <c:pt idx="1218">
                  <c:v>2.8737500000000002</c:v>
                </c:pt>
                <c:pt idx="1219">
                  <c:v>2.8762500000000002</c:v>
                </c:pt>
                <c:pt idx="1220">
                  <c:v>2.8787500000000001</c:v>
                </c:pt>
                <c:pt idx="1221">
                  <c:v>2.8812500000000001</c:v>
                </c:pt>
                <c:pt idx="1222">
                  <c:v>2.88375</c:v>
                </c:pt>
                <c:pt idx="1223">
                  <c:v>2.88625</c:v>
                </c:pt>
                <c:pt idx="1224">
                  <c:v>2.8887499999999999</c:v>
                </c:pt>
                <c:pt idx="1225">
                  <c:v>2.8912500000000003</c:v>
                </c:pt>
                <c:pt idx="1226">
                  <c:v>2.8937500000000003</c:v>
                </c:pt>
                <c:pt idx="1227">
                  <c:v>2.8962500000000002</c:v>
                </c:pt>
                <c:pt idx="1228">
                  <c:v>2.8987500000000002</c:v>
                </c:pt>
                <c:pt idx="1229">
                  <c:v>2.9012500000000001</c:v>
                </c:pt>
                <c:pt idx="1230">
                  <c:v>2.9037500000000001</c:v>
                </c:pt>
                <c:pt idx="1231">
                  <c:v>2.90625</c:v>
                </c:pt>
                <c:pt idx="1232">
                  <c:v>2.9087499999999999</c:v>
                </c:pt>
                <c:pt idx="1233">
                  <c:v>2.9112500000000003</c:v>
                </c:pt>
                <c:pt idx="1234">
                  <c:v>2.9137500000000003</c:v>
                </c:pt>
                <c:pt idx="1235">
                  <c:v>2.9162500000000002</c:v>
                </c:pt>
                <c:pt idx="1236">
                  <c:v>2.9187500000000002</c:v>
                </c:pt>
                <c:pt idx="1237">
                  <c:v>2.9212500000000001</c:v>
                </c:pt>
                <c:pt idx="1238">
                  <c:v>2.9237500000000001</c:v>
                </c:pt>
                <c:pt idx="1239">
                  <c:v>2.92625</c:v>
                </c:pt>
                <c:pt idx="1240">
                  <c:v>2.92875</c:v>
                </c:pt>
                <c:pt idx="1241">
                  <c:v>2.9312499999999999</c:v>
                </c:pt>
                <c:pt idx="1242">
                  <c:v>2.9337500000000003</c:v>
                </c:pt>
                <c:pt idx="1243">
                  <c:v>2.9362500000000002</c:v>
                </c:pt>
                <c:pt idx="1244">
                  <c:v>2.9387500000000002</c:v>
                </c:pt>
                <c:pt idx="1245">
                  <c:v>2.9412500000000001</c:v>
                </c:pt>
                <c:pt idx="1246">
                  <c:v>2.9437500000000001</c:v>
                </c:pt>
                <c:pt idx="1247">
                  <c:v>2.94625</c:v>
                </c:pt>
                <c:pt idx="1248">
                  <c:v>2.94875</c:v>
                </c:pt>
                <c:pt idx="1249">
                  <c:v>2.9512499999999999</c:v>
                </c:pt>
                <c:pt idx="1250">
                  <c:v>2.9537500000000003</c:v>
                </c:pt>
                <c:pt idx="1251">
                  <c:v>2.9562500000000003</c:v>
                </c:pt>
                <c:pt idx="1252">
                  <c:v>2.9587500000000002</c:v>
                </c:pt>
                <c:pt idx="1253">
                  <c:v>2.9612500000000002</c:v>
                </c:pt>
                <c:pt idx="1254">
                  <c:v>2.9637500000000001</c:v>
                </c:pt>
                <c:pt idx="1255">
                  <c:v>2.9662500000000001</c:v>
                </c:pt>
                <c:pt idx="1256">
                  <c:v>2.96875</c:v>
                </c:pt>
                <c:pt idx="1257">
                  <c:v>2.9712499999999999</c:v>
                </c:pt>
                <c:pt idx="1258">
                  <c:v>2.9737500000000003</c:v>
                </c:pt>
                <c:pt idx="1259">
                  <c:v>2.9762500000000003</c:v>
                </c:pt>
                <c:pt idx="1260">
                  <c:v>2.9787500000000002</c:v>
                </c:pt>
                <c:pt idx="1261">
                  <c:v>2.9812500000000002</c:v>
                </c:pt>
                <c:pt idx="1262">
                  <c:v>2.9837500000000001</c:v>
                </c:pt>
                <c:pt idx="1263">
                  <c:v>2.9862500000000001</c:v>
                </c:pt>
                <c:pt idx="1264">
                  <c:v>2.98875</c:v>
                </c:pt>
                <c:pt idx="1265">
                  <c:v>2.99125</c:v>
                </c:pt>
                <c:pt idx="1266">
                  <c:v>2.9937499999999999</c:v>
                </c:pt>
                <c:pt idx="1267">
                  <c:v>2.9962500000000003</c:v>
                </c:pt>
                <c:pt idx="1268">
                  <c:v>2.9987500000000002</c:v>
                </c:pt>
                <c:pt idx="1269">
                  <c:v>3.0012500000000002</c:v>
                </c:pt>
                <c:pt idx="1270">
                  <c:v>3.0037500000000001</c:v>
                </c:pt>
                <c:pt idx="1271">
                  <c:v>3.0062500000000001</c:v>
                </c:pt>
                <c:pt idx="1272">
                  <c:v>3.00875</c:v>
                </c:pt>
                <c:pt idx="1273">
                  <c:v>3.01125</c:v>
                </c:pt>
                <c:pt idx="1274">
                  <c:v>3.0137499999999999</c:v>
                </c:pt>
                <c:pt idx="1275">
                  <c:v>3.0162500000000003</c:v>
                </c:pt>
                <c:pt idx="1276">
                  <c:v>3.0187500000000003</c:v>
                </c:pt>
                <c:pt idx="1277">
                  <c:v>3.0212500000000002</c:v>
                </c:pt>
                <c:pt idx="1278">
                  <c:v>3.0237500000000002</c:v>
                </c:pt>
                <c:pt idx="1279">
                  <c:v>3.0262500000000001</c:v>
                </c:pt>
                <c:pt idx="1280">
                  <c:v>3.0287500000000001</c:v>
                </c:pt>
                <c:pt idx="1281">
                  <c:v>3.03125</c:v>
                </c:pt>
                <c:pt idx="1282">
                  <c:v>3.0337499999999999</c:v>
                </c:pt>
                <c:pt idx="1283">
                  <c:v>3.0362500000000003</c:v>
                </c:pt>
                <c:pt idx="1284">
                  <c:v>3.0387500000000003</c:v>
                </c:pt>
                <c:pt idx="1285">
                  <c:v>3.0412500000000002</c:v>
                </c:pt>
                <c:pt idx="1286">
                  <c:v>3.0437500000000002</c:v>
                </c:pt>
                <c:pt idx="1287">
                  <c:v>3.0462500000000001</c:v>
                </c:pt>
                <c:pt idx="1288">
                  <c:v>3.0487500000000001</c:v>
                </c:pt>
                <c:pt idx="1289">
                  <c:v>3.05125</c:v>
                </c:pt>
                <c:pt idx="1290">
                  <c:v>3.05375</c:v>
                </c:pt>
                <c:pt idx="1291">
                  <c:v>3.0562499999999999</c:v>
                </c:pt>
                <c:pt idx="1292">
                  <c:v>3.0587500000000003</c:v>
                </c:pt>
                <c:pt idx="1293">
                  <c:v>3.0612500000000002</c:v>
                </c:pt>
                <c:pt idx="1294">
                  <c:v>3.0637500000000002</c:v>
                </c:pt>
                <c:pt idx="1295">
                  <c:v>3.0662500000000001</c:v>
                </c:pt>
                <c:pt idx="1296">
                  <c:v>3.0687500000000001</c:v>
                </c:pt>
                <c:pt idx="1297">
                  <c:v>3.07125</c:v>
                </c:pt>
                <c:pt idx="1298">
                  <c:v>3.07375</c:v>
                </c:pt>
                <c:pt idx="1299">
                  <c:v>3.0762499999999999</c:v>
                </c:pt>
                <c:pt idx="1300">
                  <c:v>3.0787500000000003</c:v>
                </c:pt>
                <c:pt idx="1301">
                  <c:v>3.0812500000000003</c:v>
                </c:pt>
                <c:pt idx="1302">
                  <c:v>3.0837500000000002</c:v>
                </c:pt>
                <c:pt idx="1303">
                  <c:v>3.0862500000000002</c:v>
                </c:pt>
                <c:pt idx="1304">
                  <c:v>3.0887500000000001</c:v>
                </c:pt>
                <c:pt idx="1305">
                  <c:v>3.0912500000000001</c:v>
                </c:pt>
                <c:pt idx="1306">
                  <c:v>3.09375</c:v>
                </c:pt>
                <c:pt idx="1307">
                  <c:v>3.0962499999999999</c:v>
                </c:pt>
                <c:pt idx="1308">
                  <c:v>3.0987500000000003</c:v>
                </c:pt>
                <c:pt idx="1309">
                  <c:v>3.1012500000000003</c:v>
                </c:pt>
                <c:pt idx="1310">
                  <c:v>3.1037500000000002</c:v>
                </c:pt>
                <c:pt idx="1311">
                  <c:v>3.1062500000000002</c:v>
                </c:pt>
                <c:pt idx="1312">
                  <c:v>3.1087500000000001</c:v>
                </c:pt>
                <c:pt idx="1313">
                  <c:v>3.1112500000000001</c:v>
                </c:pt>
                <c:pt idx="1314">
                  <c:v>3.11375</c:v>
                </c:pt>
                <c:pt idx="1315">
                  <c:v>3.11625</c:v>
                </c:pt>
                <c:pt idx="1316">
                  <c:v>3.1187499999999999</c:v>
                </c:pt>
                <c:pt idx="1317">
                  <c:v>3.1212500000000003</c:v>
                </c:pt>
                <c:pt idx="1318">
                  <c:v>3.1237500000000002</c:v>
                </c:pt>
                <c:pt idx="1319">
                  <c:v>3.1262500000000002</c:v>
                </c:pt>
                <c:pt idx="1320">
                  <c:v>3.1287500000000001</c:v>
                </c:pt>
                <c:pt idx="1321">
                  <c:v>3.1312500000000001</c:v>
                </c:pt>
                <c:pt idx="1322">
                  <c:v>3.13375</c:v>
                </c:pt>
                <c:pt idx="1323">
                  <c:v>3.13625</c:v>
                </c:pt>
                <c:pt idx="1324">
                  <c:v>3.1387499999999999</c:v>
                </c:pt>
                <c:pt idx="1325">
                  <c:v>3.1412500000000003</c:v>
                </c:pt>
                <c:pt idx="1326">
                  <c:v>3.1437500000000003</c:v>
                </c:pt>
                <c:pt idx="1327">
                  <c:v>3.1462500000000002</c:v>
                </c:pt>
                <c:pt idx="1328">
                  <c:v>3.1487500000000002</c:v>
                </c:pt>
                <c:pt idx="1329">
                  <c:v>3.1512500000000001</c:v>
                </c:pt>
                <c:pt idx="1330">
                  <c:v>3.1537500000000001</c:v>
                </c:pt>
                <c:pt idx="1331">
                  <c:v>3.15625</c:v>
                </c:pt>
                <c:pt idx="1332">
                  <c:v>3.1587499999999999</c:v>
                </c:pt>
                <c:pt idx="1333">
                  <c:v>3.1612500000000003</c:v>
                </c:pt>
                <c:pt idx="1334">
                  <c:v>3.1637500000000003</c:v>
                </c:pt>
                <c:pt idx="1335">
                  <c:v>3.1662500000000002</c:v>
                </c:pt>
                <c:pt idx="1336">
                  <c:v>3.1687500000000002</c:v>
                </c:pt>
                <c:pt idx="1337">
                  <c:v>3.1712500000000001</c:v>
                </c:pt>
                <c:pt idx="1338">
                  <c:v>3.1737500000000001</c:v>
                </c:pt>
                <c:pt idx="1339">
                  <c:v>3.17625</c:v>
                </c:pt>
                <c:pt idx="1340">
                  <c:v>3.17875</c:v>
                </c:pt>
                <c:pt idx="1341">
                  <c:v>3.1812499999999999</c:v>
                </c:pt>
                <c:pt idx="1342">
                  <c:v>3.1837500000000003</c:v>
                </c:pt>
                <c:pt idx="1343">
                  <c:v>3.1862500000000002</c:v>
                </c:pt>
                <c:pt idx="1344">
                  <c:v>3.1887500000000002</c:v>
                </c:pt>
                <c:pt idx="1345">
                  <c:v>3.1912500000000001</c:v>
                </c:pt>
                <c:pt idx="1346">
                  <c:v>3.1937500000000001</c:v>
                </c:pt>
                <c:pt idx="1347">
                  <c:v>3.19625</c:v>
                </c:pt>
                <c:pt idx="1348">
                  <c:v>3.19875</c:v>
                </c:pt>
                <c:pt idx="1349">
                  <c:v>3.2012499999999999</c:v>
                </c:pt>
                <c:pt idx="1350">
                  <c:v>3.2037500000000003</c:v>
                </c:pt>
                <c:pt idx="1351">
                  <c:v>3.2062500000000003</c:v>
                </c:pt>
                <c:pt idx="1352">
                  <c:v>3.2087500000000002</c:v>
                </c:pt>
                <c:pt idx="1353">
                  <c:v>3.2112500000000002</c:v>
                </c:pt>
                <c:pt idx="1354">
                  <c:v>3.2137500000000001</c:v>
                </c:pt>
                <c:pt idx="1355">
                  <c:v>3.2162500000000001</c:v>
                </c:pt>
                <c:pt idx="1356">
                  <c:v>3.21875</c:v>
                </c:pt>
                <c:pt idx="1357">
                  <c:v>3.2212499999999999</c:v>
                </c:pt>
                <c:pt idx="1358">
                  <c:v>3.2237500000000003</c:v>
                </c:pt>
                <c:pt idx="1359">
                  <c:v>3.2262500000000003</c:v>
                </c:pt>
                <c:pt idx="1360">
                  <c:v>3.2287500000000002</c:v>
                </c:pt>
                <c:pt idx="1361">
                  <c:v>3.2312500000000002</c:v>
                </c:pt>
                <c:pt idx="1362">
                  <c:v>3.2337500000000001</c:v>
                </c:pt>
                <c:pt idx="1363">
                  <c:v>3.2362500000000001</c:v>
                </c:pt>
                <c:pt idx="1364">
                  <c:v>3.23875</c:v>
                </c:pt>
                <c:pt idx="1365">
                  <c:v>3.24125</c:v>
                </c:pt>
                <c:pt idx="1366">
                  <c:v>3.2437499999999999</c:v>
                </c:pt>
                <c:pt idx="1367">
                  <c:v>3.2462500000000003</c:v>
                </c:pt>
                <c:pt idx="1368">
                  <c:v>3.2487500000000002</c:v>
                </c:pt>
                <c:pt idx="1369">
                  <c:v>3.2512500000000002</c:v>
                </c:pt>
                <c:pt idx="1370">
                  <c:v>3.2537500000000001</c:v>
                </c:pt>
                <c:pt idx="1371">
                  <c:v>3.2562500000000001</c:v>
                </c:pt>
                <c:pt idx="1372">
                  <c:v>3.25875</c:v>
                </c:pt>
                <c:pt idx="1373">
                  <c:v>3.26125</c:v>
                </c:pt>
                <c:pt idx="1374">
                  <c:v>3.2637499999999999</c:v>
                </c:pt>
                <c:pt idx="1375">
                  <c:v>3.2662500000000003</c:v>
                </c:pt>
                <c:pt idx="1376">
                  <c:v>3.2687500000000003</c:v>
                </c:pt>
                <c:pt idx="1377">
                  <c:v>3.2712500000000002</c:v>
                </c:pt>
                <c:pt idx="1378">
                  <c:v>3.2737500000000002</c:v>
                </c:pt>
                <c:pt idx="1379">
                  <c:v>3.2762500000000001</c:v>
                </c:pt>
                <c:pt idx="1380">
                  <c:v>3.2787500000000001</c:v>
                </c:pt>
                <c:pt idx="1381">
                  <c:v>3.28125</c:v>
                </c:pt>
                <c:pt idx="1382">
                  <c:v>3.2837499999999999</c:v>
                </c:pt>
                <c:pt idx="1383">
                  <c:v>3.2862500000000003</c:v>
                </c:pt>
                <c:pt idx="1384">
                  <c:v>3.2887500000000003</c:v>
                </c:pt>
                <c:pt idx="1385">
                  <c:v>3.2912500000000002</c:v>
                </c:pt>
                <c:pt idx="1386">
                  <c:v>3.2937500000000002</c:v>
                </c:pt>
                <c:pt idx="1387">
                  <c:v>3.2962500000000001</c:v>
                </c:pt>
                <c:pt idx="1388">
                  <c:v>3.2987500000000001</c:v>
                </c:pt>
                <c:pt idx="1389">
                  <c:v>3.30125</c:v>
                </c:pt>
                <c:pt idx="1390">
                  <c:v>3.30375</c:v>
                </c:pt>
                <c:pt idx="1391">
                  <c:v>3.3062499999999999</c:v>
                </c:pt>
                <c:pt idx="1392">
                  <c:v>3.3087500000000003</c:v>
                </c:pt>
                <c:pt idx="1393">
                  <c:v>3.3112500000000002</c:v>
                </c:pt>
                <c:pt idx="1394">
                  <c:v>3.3137500000000002</c:v>
                </c:pt>
                <c:pt idx="1395">
                  <c:v>3.3162500000000001</c:v>
                </c:pt>
                <c:pt idx="1396">
                  <c:v>3.3187500000000001</c:v>
                </c:pt>
                <c:pt idx="1397">
                  <c:v>3.32125</c:v>
                </c:pt>
                <c:pt idx="1398">
                  <c:v>3.32375</c:v>
                </c:pt>
                <c:pt idx="1399">
                  <c:v>3.3262499999999999</c:v>
                </c:pt>
                <c:pt idx="1400">
                  <c:v>3.3287500000000003</c:v>
                </c:pt>
                <c:pt idx="1401">
                  <c:v>3.3312500000000003</c:v>
                </c:pt>
                <c:pt idx="1402">
                  <c:v>3.3337500000000002</c:v>
                </c:pt>
                <c:pt idx="1403">
                  <c:v>3.3362500000000002</c:v>
                </c:pt>
                <c:pt idx="1404">
                  <c:v>3.3387500000000001</c:v>
                </c:pt>
                <c:pt idx="1405">
                  <c:v>3.3412500000000001</c:v>
                </c:pt>
                <c:pt idx="1406">
                  <c:v>3.34375</c:v>
                </c:pt>
                <c:pt idx="1407">
                  <c:v>3.3462499999999999</c:v>
                </c:pt>
                <c:pt idx="1408">
                  <c:v>3.3487500000000003</c:v>
                </c:pt>
                <c:pt idx="1409">
                  <c:v>3.3512500000000003</c:v>
                </c:pt>
                <c:pt idx="1410">
                  <c:v>3.3537500000000002</c:v>
                </c:pt>
                <c:pt idx="1411">
                  <c:v>3.3562500000000002</c:v>
                </c:pt>
                <c:pt idx="1412">
                  <c:v>3.3587500000000001</c:v>
                </c:pt>
                <c:pt idx="1413">
                  <c:v>3.3612500000000001</c:v>
                </c:pt>
                <c:pt idx="1414">
                  <c:v>3.36375</c:v>
                </c:pt>
                <c:pt idx="1415">
                  <c:v>3.36625</c:v>
                </c:pt>
                <c:pt idx="1416">
                  <c:v>3.3687499999999999</c:v>
                </c:pt>
                <c:pt idx="1417">
                  <c:v>3.3712500000000003</c:v>
                </c:pt>
                <c:pt idx="1418">
                  <c:v>3.3737500000000002</c:v>
                </c:pt>
                <c:pt idx="1419">
                  <c:v>3.3762500000000002</c:v>
                </c:pt>
                <c:pt idx="1420">
                  <c:v>3.3787500000000001</c:v>
                </c:pt>
                <c:pt idx="1421">
                  <c:v>3.3812500000000001</c:v>
                </c:pt>
                <c:pt idx="1422">
                  <c:v>3.38375</c:v>
                </c:pt>
                <c:pt idx="1423">
                  <c:v>3.38625</c:v>
                </c:pt>
                <c:pt idx="1424">
                  <c:v>3.3887499999999999</c:v>
                </c:pt>
                <c:pt idx="1425">
                  <c:v>3.3912500000000003</c:v>
                </c:pt>
                <c:pt idx="1426">
                  <c:v>3.3937500000000003</c:v>
                </c:pt>
                <c:pt idx="1427">
                  <c:v>3.3962500000000002</c:v>
                </c:pt>
                <c:pt idx="1428">
                  <c:v>3.3987500000000002</c:v>
                </c:pt>
                <c:pt idx="1429">
                  <c:v>3.4012500000000001</c:v>
                </c:pt>
                <c:pt idx="1430">
                  <c:v>3.4037500000000001</c:v>
                </c:pt>
                <c:pt idx="1431">
                  <c:v>3.40625</c:v>
                </c:pt>
                <c:pt idx="1432">
                  <c:v>3.4087499999999999</c:v>
                </c:pt>
                <c:pt idx="1433">
                  <c:v>3.4112500000000003</c:v>
                </c:pt>
                <c:pt idx="1434">
                  <c:v>3.4137500000000003</c:v>
                </c:pt>
                <c:pt idx="1435">
                  <c:v>3.4162500000000002</c:v>
                </c:pt>
                <c:pt idx="1436">
                  <c:v>3.4187500000000002</c:v>
                </c:pt>
                <c:pt idx="1437">
                  <c:v>3.4212500000000001</c:v>
                </c:pt>
                <c:pt idx="1438">
                  <c:v>3.4237500000000001</c:v>
                </c:pt>
                <c:pt idx="1439">
                  <c:v>3.42625</c:v>
                </c:pt>
                <c:pt idx="1440">
                  <c:v>3.42875</c:v>
                </c:pt>
                <c:pt idx="1441">
                  <c:v>3.4312499999999999</c:v>
                </c:pt>
                <c:pt idx="1442">
                  <c:v>3.4337500000000003</c:v>
                </c:pt>
                <c:pt idx="1443">
                  <c:v>3.4362500000000002</c:v>
                </c:pt>
                <c:pt idx="1444">
                  <c:v>3.4387500000000002</c:v>
                </c:pt>
                <c:pt idx="1445">
                  <c:v>3.4412500000000001</c:v>
                </c:pt>
                <c:pt idx="1446">
                  <c:v>3.4437500000000001</c:v>
                </c:pt>
                <c:pt idx="1447">
                  <c:v>3.44625</c:v>
                </c:pt>
                <c:pt idx="1448">
                  <c:v>3.44875</c:v>
                </c:pt>
                <c:pt idx="1449">
                  <c:v>3.4512499999999999</c:v>
                </c:pt>
                <c:pt idx="1450">
                  <c:v>3.4537500000000003</c:v>
                </c:pt>
                <c:pt idx="1451">
                  <c:v>3.4562500000000003</c:v>
                </c:pt>
                <c:pt idx="1452">
                  <c:v>3.4587500000000002</c:v>
                </c:pt>
                <c:pt idx="1453">
                  <c:v>3.4612500000000002</c:v>
                </c:pt>
                <c:pt idx="1454">
                  <c:v>3.4637500000000001</c:v>
                </c:pt>
                <c:pt idx="1455">
                  <c:v>3.4662500000000001</c:v>
                </c:pt>
                <c:pt idx="1456">
                  <c:v>3.46875</c:v>
                </c:pt>
                <c:pt idx="1457">
                  <c:v>3.4712499999999999</c:v>
                </c:pt>
                <c:pt idx="1458">
                  <c:v>3.4737500000000003</c:v>
                </c:pt>
                <c:pt idx="1459">
                  <c:v>3.4762500000000003</c:v>
                </c:pt>
                <c:pt idx="1460">
                  <c:v>3.4787500000000002</c:v>
                </c:pt>
                <c:pt idx="1461">
                  <c:v>3.4812500000000002</c:v>
                </c:pt>
                <c:pt idx="1462">
                  <c:v>3.4837500000000001</c:v>
                </c:pt>
                <c:pt idx="1463">
                  <c:v>3.4862500000000001</c:v>
                </c:pt>
                <c:pt idx="1464">
                  <c:v>3.48875</c:v>
                </c:pt>
                <c:pt idx="1465">
                  <c:v>3.49125</c:v>
                </c:pt>
                <c:pt idx="1466">
                  <c:v>3.4937499999999999</c:v>
                </c:pt>
                <c:pt idx="1467">
                  <c:v>3.4962500000000003</c:v>
                </c:pt>
                <c:pt idx="1468">
                  <c:v>3.4987500000000002</c:v>
                </c:pt>
                <c:pt idx="1469">
                  <c:v>3.5012500000000002</c:v>
                </c:pt>
                <c:pt idx="1470">
                  <c:v>3.5037500000000001</c:v>
                </c:pt>
                <c:pt idx="1471">
                  <c:v>3.5062500000000001</c:v>
                </c:pt>
                <c:pt idx="1472">
                  <c:v>3.50875</c:v>
                </c:pt>
                <c:pt idx="1473">
                  <c:v>3.51125</c:v>
                </c:pt>
                <c:pt idx="1474">
                  <c:v>3.5137499999999999</c:v>
                </c:pt>
                <c:pt idx="1475">
                  <c:v>3.5162500000000003</c:v>
                </c:pt>
                <c:pt idx="1476">
                  <c:v>3.5187500000000003</c:v>
                </c:pt>
                <c:pt idx="1477">
                  <c:v>3.5212500000000002</c:v>
                </c:pt>
                <c:pt idx="1478">
                  <c:v>3.5237500000000002</c:v>
                </c:pt>
                <c:pt idx="1479">
                  <c:v>3.5262500000000001</c:v>
                </c:pt>
                <c:pt idx="1480">
                  <c:v>3.5287500000000001</c:v>
                </c:pt>
                <c:pt idx="1481">
                  <c:v>3.53125</c:v>
                </c:pt>
                <c:pt idx="1482">
                  <c:v>3.5337499999999999</c:v>
                </c:pt>
                <c:pt idx="1483">
                  <c:v>3.5362500000000003</c:v>
                </c:pt>
                <c:pt idx="1484">
                  <c:v>3.5387500000000003</c:v>
                </c:pt>
                <c:pt idx="1485">
                  <c:v>3.5412500000000002</c:v>
                </c:pt>
                <c:pt idx="1486">
                  <c:v>3.5437500000000002</c:v>
                </c:pt>
                <c:pt idx="1487">
                  <c:v>3.5462500000000001</c:v>
                </c:pt>
                <c:pt idx="1488">
                  <c:v>3.5487500000000001</c:v>
                </c:pt>
                <c:pt idx="1489">
                  <c:v>3.55125</c:v>
                </c:pt>
                <c:pt idx="1490">
                  <c:v>3.55375</c:v>
                </c:pt>
                <c:pt idx="1491">
                  <c:v>3.5562499999999999</c:v>
                </c:pt>
                <c:pt idx="1492">
                  <c:v>3.5587500000000003</c:v>
                </c:pt>
                <c:pt idx="1493">
                  <c:v>3.5612500000000002</c:v>
                </c:pt>
                <c:pt idx="1494">
                  <c:v>3.5637500000000002</c:v>
                </c:pt>
                <c:pt idx="1495">
                  <c:v>3.5662500000000001</c:v>
                </c:pt>
                <c:pt idx="1496">
                  <c:v>3.5687500000000001</c:v>
                </c:pt>
                <c:pt idx="1497">
                  <c:v>3.57125</c:v>
                </c:pt>
                <c:pt idx="1498">
                  <c:v>3.57375</c:v>
                </c:pt>
                <c:pt idx="1499">
                  <c:v>3.5762499999999999</c:v>
                </c:pt>
                <c:pt idx="1500">
                  <c:v>3.5787500000000003</c:v>
                </c:pt>
                <c:pt idx="1501">
                  <c:v>3.5812500000000003</c:v>
                </c:pt>
                <c:pt idx="1502">
                  <c:v>3.5837500000000002</c:v>
                </c:pt>
                <c:pt idx="1503">
                  <c:v>3.5862500000000002</c:v>
                </c:pt>
                <c:pt idx="1504">
                  <c:v>3.5887500000000001</c:v>
                </c:pt>
                <c:pt idx="1505">
                  <c:v>3.5912500000000001</c:v>
                </c:pt>
                <c:pt idx="1506">
                  <c:v>3.59375</c:v>
                </c:pt>
                <c:pt idx="1507">
                  <c:v>3.5962499999999999</c:v>
                </c:pt>
                <c:pt idx="1508">
                  <c:v>3.5987500000000003</c:v>
                </c:pt>
                <c:pt idx="1509">
                  <c:v>3.6012500000000003</c:v>
                </c:pt>
                <c:pt idx="1510">
                  <c:v>3.6037500000000002</c:v>
                </c:pt>
                <c:pt idx="1511">
                  <c:v>3.6062500000000002</c:v>
                </c:pt>
                <c:pt idx="1512">
                  <c:v>3.6087500000000001</c:v>
                </c:pt>
                <c:pt idx="1513">
                  <c:v>3.6112500000000001</c:v>
                </c:pt>
                <c:pt idx="1514">
                  <c:v>3.61375</c:v>
                </c:pt>
                <c:pt idx="1515">
                  <c:v>3.61625</c:v>
                </c:pt>
                <c:pt idx="1516">
                  <c:v>3.6187499999999999</c:v>
                </c:pt>
                <c:pt idx="1517">
                  <c:v>3.6212500000000003</c:v>
                </c:pt>
                <c:pt idx="1518">
                  <c:v>3.6237500000000002</c:v>
                </c:pt>
                <c:pt idx="1519">
                  <c:v>3.6262500000000002</c:v>
                </c:pt>
                <c:pt idx="1520">
                  <c:v>3.6287500000000001</c:v>
                </c:pt>
                <c:pt idx="1521">
                  <c:v>3.6312500000000001</c:v>
                </c:pt>
                <c:pt idx="1522">
                  <c:v>3.63375</c:v>
                </c:pt>
                <c:pt idx="1523">
                  <c:v>3.63625</c:v>
                </c:pt>
                <c:pt idx="1524">
                  <c:v>3.6387499999999999</c:v>
                </c:pt>
                <c:pt idx="1525">
                  <c:v>3.6412500000000003</c:v>
                </c:pt>
                <c:pt idx="1526">
                  <c:v>3.6437500000000003</c:v>
                </c:pt>
                <c:pt idx="1527">
                  <c:v>3.6462500000000002</c:v>
                </c:pt>
                <c:pt idx="1528">
                  <c:v>3.6487500000000002</c:v>
                </c:pt>
                <c:pt idx="1529">
                  <c:v>3.6512500000000001</c:v>
                </c:pt>
                <c:pt idx="1530">
                  <c:v>3.6537500000000001</c:v>
                </c:pt>
                <c:pt idx="1531">
                  <c:v>3.65625</c:v>
                </c:pt>
                <c:pt idx="1532">
                  <c:v>3.6587499999999999</c:v>
                </c:pt>
                <c:pt idx="1533">
                  <c:v>3.6612500000000003</c:v>
                </c:pt>
                <c:pt idx="1534">
                  <c:v>3.6637500000000003</c:v>
                </c:pt>
                <c:pt idx="1535">
                  <c:v>3.6662500000000002</c:v>
                </c:pt>
                <c:pt idx="1536">
                  <c:v>3.6687500000000002</c:v>
                </c:pt>
                <c:pt idx="1537">
                  <c:v>3.6712500000000001</c:v>
                </c:pt>
                <c:pt idx="1538">
                  <c:v>3.6737500000000001</c:v>
                </c:pt>
                <c:pt idx="1539">
                  <c:v>3.67625</c:v>
                </c:pt>
                <c:pt idx="1540">
                  <c:v>3.67875</c:v>
                </c:pt>
                <c:pt idx="1541">
                  <c:v>3.6812499999999999</c:v>
                </c:pt>
                <c:pt idx="1542">
                  <c:v>3.6837500000000003</c:v>
                </c:pt>
                <c:pt idx="1543">
                  <c:v>3.6862500000000002</c:v>
                </c:pt>
                <c:pt idx="1544">
                  <c:v>3.6887500000000002</c:v>
                </c:pt>
                <c:pt idx="1545">
                  <c:v>3.6912500000000001</c:v>
                </c:pt>
                <c:pt idx="1546">
                  <c:v>3.6937500000000001</c:v>
                </c:pt>
                <c:pt idx="1547">
                  <c:v>3.69625</c:v>
                </c:pt>
                <c:pt idx="1548">
                  <c:v>3.69875</c:v>
                </c:pt>
                <c:pt idx="1549">
                  <c:v>3.7012499999999999</c:v>
                </c:pt>
                <c:pt idx="1550">
                  <c:v>3.7037500000000003</c:v>
                </c:pt>
                <c:pt idx="1551">
                  <c:v>3.7062500000000003</c:v>
                </c:pt>
                <c:pt idx="1552">
                  <c:v>3.7087500000000002</c:v>
                </c:pt>
                <c:pt idx="1553">
                  <c:v>3.7112500000000002</c:v>
                </c:pt>
                <c:pt idx="1554">
                  <c:v>3.7137500000000001</c:v>
                </c:pt>
                <c:pt idx="1555">
                  <c:v>3.7162500000000001</c:v>
                </c:pt>
                <c:pt idx="1556">
                  <c:v>3.71875</c:v>
                </c:pt>
                <c:pt idx="1557">
                  <c:v>3.7212499999999999</c:v>
                </c:pt>
                <c:pt idx="1558">
                  <c:v>3.7237500000000003</c:v>
                </c:pt>
                <c:pt idx="1559">
                  <c:v>3.7262500000000003</c:v>
                </c:pt>
                <c:pt idx="1560">
                  <c:v>3.7287500000000002</c:v>
                </c:pt>
                <c:pt idx="1561">
                  <c:v>3.7312500000000002</c:v>
                </c:pt>
                <c:pt idx="1562">
                  <c:v>3.7337500000000001</c:v>
                </c:pt>
                <c:pt idx="1563">
                  <c:v>3.7362500000000001</c:v>
                </c:pt>
                <c:pt idx="1564">
                  <c:v>3.73875</c:v>
                </c:pt>
                <c:pt idx="1565">
                  <c:v>3.74125</c:v>
                </c:pt>
                <c:pt idx="1566">
                  <c:v>3.7437499999999999</c:v>
                </c:pt>
                <c:pt idx="1567">
                  <c:v>3.7462500000000003</c:v>
                </c:pt>
                <c:pt idx="1568">
                  <c:v>3.7487500000000002</c:v>
                </c:pt>
                <c:pt idx="1569">
                  <c:v>3.7512500000000002</c:v>
                </c:pt>
                <c:pt idx="1570">
                  <c:v>3.7537500000000001</c:v>
                </c:pt>
                <c:pt idx="1571">
                  <c:v>3.7562500000000001</c:v>
                </c:pt>
                <c:pt idx="1572">
                  <c:v>3.75875</c:v>
                </c:pt>
                <c:pt idx="1573">
                  <c:v>3.76125</c:v>
                </c:pt>
                <c:pt idx="1574">
                  <c:v>3.7637499999999999</c:v>
                </c:pt>
                <c:pt idx="1575">
                  <c:v>3.7662500000000003</c:v>
                </c:pt>
                <c:pt idx="1576">
                  <c:v>3.7687500000000003</c:v>
                </c:pt>
                <c:pt idx="1577">
                  <c:v>3.7712500000000002</c:v>
                </c:pt>
                <c:pt idx="1578">
                  <c:v>3.7737500000000002</c:v>
                </c:pt>
                <c:pt idx="1579">
                  <c:v>3.7762500000000001</c:v>
                </c:pt>
                <c:pt idx="1580">
                  <c:v>3.7787500000000001</c:v>
                </c:pt>
                <c:pt idx="1581">
                  <c:v>3.78125</c:v>
                </c:pt>
                <c:pt idx="1582">
                  <c:v>3.7837499999999999</c:v>
                </c:pt>
                <c:pt idx="1583">
                  <c:v>3.7862500000000003</c:v>
                </c:pt>
                <c:pt idx="1584">
                  <c:v>3.7887500000000003</c:v>
                </c:pt>
                <c:pt idx="1585">
                  <c:v>3.7912500000000002</c:v>
                </c:pt>
                <c:pt idx="1586">
                  <c:v>3.7937500000000002</c:v>
                </c:pt>
                <c:pt idx="1587">
                  <c:v>3.7962500000000001</c:v>
                </c:pt>
                <c:pt idx="1588">
                  <c:v>3.7987500000000001</c:v>
                </c:pt>
                <c:pt idx="1589">
                  <c:v>3.80125</c:v>
                </c:pt>
                <c:pt idx="1590">
                  <c:v>3.80375</c:v>
                </c:pt>
                <c:pt idx="1591">
                  <c:v>3.8062499999999999</c:v>
                </c:pt>
                <c:pt idx="1592">
                  <c:v>3.8087500000000003</c:v>
                </c:pt>
                <c:pt idx="1593">
                  <c:v>3.8112500000000002</c:v>
                </c:pt>
                <c:pt idx="1594">
                  <c:v>3.8137500000000002</c:v>
                </c:pt>
                <c:pt idx="1595">
                  <c:v>3.8162500000000001</c:v>
                </c:pt>
                <c:pt idx="1596">
                  <c:v>3.8187500000000001</c:v>
                </c:pt>
                <c:pt idx="1597">
                  <c:v>3.82125</c:v>
                </c:pt>
                <c:pt idx="1598">
                  <c:v>3.82375</c:v>
                </c:pt>
                <c:pt idx="1599">
                  <c:v>3.8262499999999999</c:v>
                </c:pt>
                <c:pt idx="1600">
                  <c:v>3.8287499999999999</c:v>
                </c:pt>
                <c:pt idx="1601">
                  <c:v>3.8312500000000003</c:v>
                </c:pt>
                <c:pt idx="1602">
                  <c:v>3.8337499999999998</c:v>
                </c:pt>
                <c:pt idx="1603">
                  <c:v>3.8362500000000002</c:v>
                </c:pt>
                <c:pt idx="1604">
                  <c:v>3.8387500000000006</c:v>
                </c:pt>
                <c:pt idx="1605">
                  <c:v>3.8412500000000001</c:v>
                </c:pt>
                <c:pt idx="1606">
                  <c:v>3.8437500000000004</c:v>
                </c:pt>
                <c:pt idx="1607">
                  <c:v>3.8462499999999999</c:v>
                </c:pt>
                <c:pt idx="1608">
                  <c:v>3.8487500000000003</c:v>
                </c:pt>
                <c:pt idx="1609">
                  <c:v>3.8512499999999998</c:v>
                </c:pt>
                <c:pt idx="1610">
                  <c:v>3.8537500000000002</c:v>
                </c:pt>
                <c:pt idx="1611">
                  <c:v>3.8562499999999997</c:v>
                </c:pt>
                <c:pt idx="1612">
                  <c:v>3.8587500000000001</c:v>
                </c:pt>
                <c:pt idx="1613">
                  <c:v>3.8612500000000005</c:v>
                </c:pt>
                <c:pt idx="1614">
                  <c:v>3.86375</c:v>
                </c:pt>
                <c:pt idx="1615">
                  <c:v>3.8662500000000004</c:v>
                </c:pt>
                <c:pt idx="1616">
                  <c:v>3.8687499999999999</c:v>
                </c:pt>
                <c:pt idx="1617">
                  <c:v>3.8712500000000003</c:v>
                </c:pt>
                <c:pt idx="1618">
                  <c:v>3.8737499999999998</c:v>
                </c:pt>
                <c:pt idx="1619">
                  <c:v>3.8762500000000002</c:v>
                </c:pt>
                <c:pt idx="1620">
                  <c:v>3.8787499999999997</c:v>
                </c:pt>
                <c:pt idx="1621">
                  <c:v>3.8812500000000001</c:v>
                </c:pt>
                <c:pt idx="1622">
                  <c:v>3.8837500000000005</c:v>
                </c:pt>
                <c:pt idx="1623">
                  <c:v>3.88625</c:v>
                </c:pt>
                <c:pt idx="1624">
                  <c:v>3.8887500000000004</c:v>
                </c:pt>
                <c:pt idx="1625">
                  <c:v>3.8912499999999999</c:v>
                </c:pt>
                <c:pt idx="1626">
                  <c:v>3.8937500000000003</c:v>
                </c:pt>
                <c:pt idx="1627">
                  <c:v>3.8962499999999998</c:v>
                </c:pt>
                <c:pt idx="1628">
                  <c:v>3.8987500000000002</c:v>
                </c:pt>
                <c:pt idx="1629">
                  <c:v>3.9012500000000006</c:v>
                </c:pt>
                <c:pt idx="1630">
                  <c:v>3.9037500000000001</c:v>
                </c:pt>
                <c:pt idx="1631">
                  <c:v>3.9062500000000004</c:v>
                </c:pt>
                <c:pt idx="1632">
                  <c:v>3.9087499999999999</c:v>
                </c:pt>
                <c:pt idx="1633">
                  <c:v>3.9112500000000003</c:v>
                </c:pt>
                <c:pt idx="1634">
                  <c:v>3.9137499999999998</c:v>
                </c:pt>
                <c:pt idx="1635">
                  <c:v>3.9162500000000002</c:v>
                </c:pt>
                <c:pt idx="1636">
                  <c:v>3.9187499999999997</c:v>
                </c:pt>
                <c:pt idx="1637">
                  <c:v>3.9212500000000001</c:v>
                </c:pt>
                <c:pt idx="1638">
                  <c:v>3.9237500000000005</c:v>
                </c:pt>
                <c:pt idx="1639">
                  <c:v>3.92625</c:v>
                </c:pt>
                <c:pt idx="1640">
                  <c:v>3.9287500000000004</c:v>
                </c:pt>
                <c:pt idx="1641">
                  <c:v>3.9312499999999999</c:v>
                </c:pt>
                <c:pt idx="1642">
                  <c:v>3.9337500000000003</c:v>
                </c:pt>
                <c:pt idx="1643">
                  <c:v>3.9362499999999998</c:v>
                </c:pt>
                <c:pt idx="1644">
                  <c:v>3.9387500000000002</c:v>
                </c:pt>
                <c:pt idx="1645">
                  <c:v>3.9412499999999997</c:v>
                </c:pt>
                <c:pt idx="1646">
                  <c:v>3.9437500000000001</c:v>
                </c:pt>
                <c:pt idx="1647">
                  <c:v>3.9462500000000005</c:v>
                </c:pt>
                <c:pt idx="1648">
                  <c:v>3.94875</c:v>
                </c:pt>
                <c:pt idx="1649">
                  <c:v>3.9512500000000004</c:v>
                </c:pt>
                <c:pt idx="1650">
                  <c:v>3.9537499999999999</c:v>
                </c:pt>
                <c:pt idx="1651">
                  <c:v>3.9562500000000003</c:v>
                </c:pt>
                <c:pt idx="1652">
                  <c:v>3.9587499999999998</c:v>
                </c:pt>
                <c:pt idx="1653">
                  <c:v>3.9612500000000002</c:v>
                </c:pt>
                <c:pt idx="1654">
                  <c:v>3.9637500000000006</c:v>
                </c:pt>
                <c:pt idx="1655">
                  <c:v>3.9662500000000001</c:v>
                </c:pt>
                <c:pt idx="1656">
                  <c:v>3.9687500000000004</c:v>
                </c:pt>
                <c:pt idx="1657">
                  <c:v>3.9712499999999999</c:v>
                </c:pt>
                <c:pt idx="1658">
                  <c:v>3.9737500000000003</c:v>
                </c:pt>
                <c:pt idx="1659">
                  <c:v>3.9762499999999998</c:v>
                </c:pt>
                <c:pt idx="1660">
                  <c:v>3.9787500000000002</c:v>
                </c:pt>
                <c:pt idx="1661">
                  <c:v>3.9812499999999997</c:v>
                </c:pt>
                <c:pt idx="1662">
                  <c:v>3.9837500000000001</c:v>
                </c:pt>
                <c:pt idx="1663">
                  <c:v>3.9862500000000005</c:v>
                </c:pt>
                <c:pt idx="1664">
                  <c:v>3.98875</c:v>
                </c:pt>
                <c:pt idx="1665">
                  <c:v>3.9912500000000004</c:v>
                </c:pt>
                <c:pt idx="1666">
                  <c:v>3.9937499999999999</c:v>
                </c:pt>
                <c:pt idx="1667">
                  <c:v>3.9962500000000003</c:v>
                </c:pt>
                <c:pt idx="1668">
                  <c:v>3.9987499999999998</c:v>
                </c:pt>
                <c:pt idx="1669">
                  <c:v>4.0012499999999998</c:v>
                </c:pt>
                <c:pt idx="1670">
                  <c:v>4.0037499999999993</c:v>
                </c:pt>
                <c:pt idx="1671">
                  <c:v>4.0062499999999996</c:v>
                </c:pt>
                <c:pt idx="1672">
                  <c:v>4.00875</c:v>
                </c:pt>
                <c:pt idx="1673">
                  <c:v>4.0112499999999995</c:v>
                </c:pt>
                <c:pt idx="1674">
                  <c:v>4.0137499999999999</c:v>
                </c:pt>
                <c:pt idx="1675">
                  <c:v>4.0162499999999994</c:v>
                </c:pt>
                <c:pt idx="1676">
                  <c:v>4.0187499999999998</c:v>
                </c:pt>
                <c:pt idx="1677">
                  <c:v>4.0212499999999993</c:v>
                </c:pt>
                <c:pt idx="1678">
                  <c:v>4.0237499999999997</c:v>
                </c:pt>
                <c:pt idx="1679">
                  <c:v>4.0262500000000001</c:v>
                </c:pt>
                <c:pt idx="1680">
                  <c:v>4.0287499999999996</c:v>
                </c:pt>
                <c:pt idx="1681">
                  <c:v>4.03125</c:v>
                </c:pt>
                <c:pt idx="1682">
                  <c:v>4.0337499999999995</c:v>
                </c:pt>
                <c:pt idx="1683">
                  <c:v>4.0362499999999999</c:v>
                </c:pt>
                <c:pt idx="1684">
                  <c:v>4.0387499999999994</c:v>
                </c:pt>
                <c:pt idx="1685">
                  <c:v>4.0412499999999998</c:v>
                </c:pt>
                <c:pt idx="1686">
                  <c:v>4.0437499999999993</c:v>
                </c:pt>
                <c:pt idx="1687">
                  <c:v>4.0462499999999997</c:v>
                </c:pt>
                <c:pt idx="1688">
                  <c:v>4.0487500000000001</c:v>
                </c:pt>
                <c:pt idx="1689">
                  <c:v>4.0512499999999996</c:v>
                </c:pt>
                <c:pt idx="1690">
                  <c:v>4.05375</c:v>
                </c:pt>
                <c:pt idx="1691">
                  <c:v>4.0562499999999995</c:v>
                </c:pt>
                <c:pt idx="1692">
                  <c:v>4.0587499999999999</c:v>
                </c:pt>
                <c:pt idx="1693">
                  <c:v>4.0612499999999994</c:v>
                </c:pt>
                <c:pt idx="1694">
                  <c:v>4.0637499999999998</c:v>
                </c:pt>
                <c:pt idx="1695">
                  <c:v>4.0662499999999993</c:v>
                </c:pt>
                <c:pt idx="1696">
                  <c:v>4.0687499999999996</c:v>
                </c:pt>
                <c:pt idx="1697">
                  <c:v>4.07125</c:v>
                </c:pt>
                <c:pt idx="1698">
                  <c:v>4.0737499999999995</c:v>
                </c:pt>
                <c:pt idx="1699">
                  <c:v>4.0762499999999999</c:v>
                </c:pt>
                <c:pt idx="1700">
                  <c:v>4.0787499999999994</c:v>
                </c:pt>
                <c:pt idx="1701">
                  <c:v>4.0812499999999998</c:v>
                </c:pt>
                <c:pt idx="1702">
                  <c:v>4.0837499999999993</c:v>
                </c:pt>
                <c:pt idx="1703">
                  <c:v>4.0862499999999997</c:v>
                </c:pt>
                <c:pt idx="1704">
                  <c:v>4.0887500000000001</c:v>
                </c:pt>
                <c:pt idx="1705">
                  <c:v>4.0912499999999996</c:v>
                </c:pt>
                <c:pt idx="1706">
                  <c:v>4.09375</c:v>
                </c:pt>
                <c:pt idx="1707">
                  <c:v>4.0962499999999995</c:v>
                </c:pt>
                <c:pt idx="1708">
                  <c:v>4.0987499999999999</c:v>
                </c:pt>
                <c:pt idx="1709">
                  <c:v>4.1012499999999994</c:v>
                </c:pt>
                <c:pt idx="1710">
                  <c:v>4.1037499999999998</c:v>
                </c:pt>
                <c:pt idx="1711">
                  <c:v>4.1062499999999993</c:v>
                </c:pt>
                <c:pt idx="1712">
                  <c:v>4.1087499999999997</c:v>
                </c:pt>
                <c:pt idx="1713">
                  <c:v>4.1112500000000001</c:v>
                </c:pt>
                <c:pt idx="1714">
                  <c:v>4.1137499999999996</c:v>
                </c:pt>
                <c:pt idx="1715">
                  <c:v>4.11625</c:v>
                </c:pt>
                <c:pt idx="1716">
                  <c:v>4.1187499999999995</c:v>
                </c:pt>
                <c:pt idx="1717">
                  <c:v>4.1212499999999999</c:v>
                </c:pt>
                <c:pt idx="1718">
                  <c:v>4.1237499999999994</c:v>
                </c:pt>
                <c:pt idx="1719">
                  <c:v>4.1262499999999998</c:v>
                </c:pt>
                <c:pt idx="1720">
                  <c:v>4.1287499999999993</c:v>
                </c:pt>
                <c:pt idx="1721">
                  <c:v>4.1312499999999996</c:v>
                </c:pt>
                <c:pt idx="1722">
                  <c:v>4.13375</c:v>
                </c:pt>
                <c:pt idx="1723">
                  <c:v>4.1362499999999995</c:v>
                </c:pt>
                <c:pt idx="1724">
                  <c:v>4.1387499999999999</c:v>
                </c:pt>
                <c:pt idx="1725">
                  <c:v>4.1412499999999994</c:v>
                </c:pt>
                <c:pt idx="1726">
                  <c:v>4.1437499999999998</c:v>
                </c:pt>
                <c:pt idx="1727">
                  <c:v>4.1462499999999993</c:v>
                </c:pt>
                <c:pt idx="1728">
                  <c:v>4.1487499999999997</c:v>
                </c:pt>
                <c:pt idx="1729">
                  <c:v>4.1512500000000001</c:v>
                </c:pt>
                <c:pt idx="1730">
                  <c:v>4.1537499999999996</c:v>
                </c:pt>
                <c:pt idx="1731">
                  <c:v>4.15625</c:v>
                </c:pt>
                <c:pt idx="1732">
                  <c:v>4.1587499999999995</c:v>
                </c:pt>
                <c:pt idx="1733">
                  <c:v>4.1612499999999999</c:v>
                </c:pt>
                <c:pt idx="1734">
                  <c:v>4.1637499999999994</c:v>
                </c:pt>
                <c:pt idx="1735">
                  <c:v>4.1662499999999998</c:v>
                </c:pt>
                <c:pt idx="1736">
                  <c:v>4.1687499999999993</c:v>
                </c:pt>
                <c:pt idx="1737">
                  <c:v>4.1712499999999997</c:v>
                </c:pt>
                <c:pt idx="1738">
                  <c:v>4.1737500000000001</c:v>
                </c:pt>
                <c:pt idx="1739">
                  <c:v>4.1762499999999996</c:v>
                </c:pt>
                <c:pt idx="1740">
                  <c:v>4.17875</c:v>
                </c:pt>
                <c:pt idx="1741">
                  <c:v>4.1812499999999995</c:v>
                </c:pt>
                <c:pt idx="1742">
                  <c:v>4.1837499999999999</c:v>
                </c:pt>
                <c:pt idx="1743">
                  <c:v>4.1862499999999994</c:v>
                </c:pt>
                <c:pt idx="1744">
                  <c:v>4.1887499999999998</c:v>
                </c:pt>
                <c:pt idx="1745">
                  <c:v>4.1912499999999993</c:v>
                </c:pt>
                <c:pt idx="1746">
                  <c:v>4.1937499999999996</c:v>
                </c:pt>
                <c:pt idx="1747">
                  <c:v>4.19625</c:v>
                </c:pt>
                <c:pt idx="1748">
                  <c:v>4.1987499999999995</c:v>
                </c:pt>
                <c:pt idx="1749">
                  <c:v>4.2012499999999999</c:v>
                </c:pt>
                <c:pt idx="1750">
                  <c:v>4.2037499999999994</c:v>
                </c:pt>
                <c:pt idx="1751">
                  <c:v>4.2062499999999998</c:v>
                </c:pt>
                <c:pt idx="1752">
                  <c:v>4.2087499999999993</c:v>
                </c:pt>
                <c:pt idx="1753">
                  <c:v>4.2112499999999997</c:v>
                </c:pt>
                <c:pt idx="1754">
                  <c:v>4.2137500000000001</c:v>
                </c:pt>
                <c:pt idx="1755">
                  <c:v>4.2162499999999996</c:v>
                </c:pt>
                <c:pt idx="1756">
                  <c:v>4.21875</c:v>
                </c:pt>
                <c:pt idx="1757">
                  <c:v>4.2212499999999995</c:v>
                </c:pt>
                <c:pt idx="1758">
                  <c:v>4.2237499999999999</c:v>
                </c:pt>
                <c:pt idx="1759">
                  <c:v>4.2262499999999994</c:v>
                </c:pt>
                <c:pt idx="1760">
                  <c:v>4.2287499999999998</c:v>
                </c:pt>
                <c:pt idx="1761">
                  <c:v>4.2312499999999993</c:v>
                </c:pt>
                <c:pt idx="1762">
                  <c:v>4.2337499999999997</c:v>
                </c:pt>
                <c:pt idx="1763">
                  <c:v>4.2362500000000001</c:v>
                </c:pt>
                <c:pt idx="1764">
                  <c:v>4.2387499999999996</c:v>
                </c:pt>
                <c:pt idx="1765">
                  <c:v>4.24125</c:v>
                </c:pt>
                <c:pt idx="1766">
                  <c:v>4.2437499999999995</c:v>
                </c:pt>
                <c:pt idx="1767">
                  <c:v>4.2462499999999999</c:v>
                </c:pt>
                <c:pt idx="1768">
                  <c:v>4.2487499999999994</c:v>
                </c:pt>
                <c:pt idx="1769">
                  <c:v>4.2512499999999998</c:v>
                </c:pt>
                <c:pt idx="1770">
                  <c:v>4.2537499999999993</c:v>
                </c:pt>
                <c:pt idx="1771">
                  <c:v>4.2562499999999996</c:v>
                </c:pt>
                <c:pt idx="1772">
                  <c:v>4.25875</c:v>
                </c:pt>
                <c:pt idx="1773">
                  <c:v>4.2612499999999995</c:v>
                </c:pt>
                <c:pt idx="1774">
                  <c:v>4.2637499999999999</c:v>
                </c:pt>
                <c:pt idx="1775">
                  <c:v>4.2662499999999994</c:v>
                </c:pt>
                <c:pt idx="1776">
                  <c:v>4.2687499999999998</c:v>
                </c:pt>
                <c:pt idx="1777">
                  <c:v>4.2712499999999993</c:v>
                </c:pt>
                <c:pt idx="1778">
                  <c:v>4.2737499999999997</c:v>
                </c:pt>
                <c:pt idx="1779">
                  <c:v>4.2762500000000001</c:v>
                </c:pt>
                <c:pt idx="1780">
                  <c:v>4.2787499999999996</c:v>
                </c:pt>
                <c:pt idx="1781">
                  <c:v>4.28125</c:v>
                </c:pt>
                <c:pt idx="1782">
                  <c:v>4.2837499999999995</c:v>
                </c:pt>
                <c:pt idx="1783">
                  <c:v>4.2862499999999999</c:v>
                </c:pt>
                <c:pt idx="1784">
                  <c:v>4.2887499999999994</c:v>
                </c:pt>
                <c:pt idx="1785">
                  <c:v>4.2912499999999998</c:v>
                </c:pt>
                <c:pt idx="1786">
                  <c:v>4.2937499999999993</c:v>
                </c:pt>
                <c:pt idx="1787">
                  <c:v>4.2962499999999997</c:v>
                </c:pt>
                <c:pt idx="1788">
                  <c:v>4.2987500000000001</c:v>
                </c:pt>
                <c:pt idx="1789">
                  <c:v>4.3012499999999996</c:v>
                </c:pt>
                <c:pt idx="1790">
                  <c:v>4.30375</c:v>
                </c:pt>
                <c:pt idx="1791">
                  <c:v>4.3062499999999995</c:v>
                </c:pt>
                <c:pt idx="1792">
                  <c:v>4.3087499999999999</c:v>
                </c:pt>
                <c:pt idx="1793">
                  <c:v>4.3112499999999994</c:v>
                </c:pt>
                <c:pt idx="1794">
                  <c:v>4.3137499999999998</c:v>
                </c:pt>
                <c:pt idx="1795">
                  <c:v>4.3162499999999993</c:v>
                </c:pt>
                <c:pt idx="1796">
                  <c:v>4.3187499999999996</c:v>
                </c:pt>
                <c:pt idx="1797">
                  <c:v>4.32125</c:v>
                </c:pt>
                <c:pt idx="1798">
                  <c:v>4.3237499999999995</c:v>
                </c:pt>
                <c:pt idx="1799">
                  <c:v>4.3262499999999999</c:v>
                </c:pt>
                <c:pt idx="1800">
                  <c:v>4.3287499999999994</c:v>
                </c:pt>
                <c:pt idx="1801">
                  <c:v>4.3312499999999998</c:v>
                </c:pt>
                <c:pt idx="1802">
                  <c:v>4.3337499999999993</c:v>
                </c:pt>
                <c:pt idx="1803">
                  <c:v>4.3362499999999997</c:v>
                </c:pt>
                <c:pt idx="1804">
                  <c:v>4.3387500000000001</c:v>
                </c:pt>
                <c:pt idx="1805">
                  <c:v>4.3412499999999996</c:v>
                </c:pt>
                <c:pt idx="1806">
                  <c:v>4.34375</c:v>
                </c:pt>
                <c:pt idx="1807">
                  <c:v>4.3462499999999995</c:v>
                </c:pt>
                <c:pt idx="1808">
                  <c:v>4.3487499999999999</c:v>
                </c:pt>
                <c:pt idx="1809">
                  <c:v>4.3512499999999994</c:v>
                </c:pt>
                <c:pt idx="1810">
                  <c:v>4.3537499999999998</c:v>
                </c:pt>
                <c:pt idx="1811">
                  <c:v>4.3562499999999993</c:v>
                </c:pt>
                <c:pt idx="1812">
                  <c:v>4.3587499999999997</c:v>
                </c:pt>
                <c:pt idx="1813">
                  <c:v>4.3612500000000001</c:v>
                </c:pt>
                <c:pt idx="1814">
                  <c:v>4.3637499999999996</c:v>
                </c:pt>
                <c:pt idx="1815">
                  <c:v>4.36625</c:v>
                </c:pt>
                <c:pt idx="1816">
                  <c:v>4.3687499999999995</c:v>
                </c:pt>
                <c:pt idx="1817">
                  <c:v>4.3712499999999999</c:v>
                </c:pt>
                <c:pt idx="1818">
                  <c:v>4.3737499999999994</c:v>
                </c:pt>
                <c:pt idx="1819">
                  <c:v>4.3762499999999998</c:v>
                </c:pt>
                <c:pt idx="1820">
                  <c:v>4.3787499999999993</c:v>
                </c:pt>
                <c:pt idx="1821">
                  <c:v>4.3812499999999996</c:v>
                </c:pt>
                <c:pt idx="1822">
                  <c:v>4.38375</c:v>
                </c:pt>
                <c:pt idx="1823">
                  <c:v>4.3862499999999995</c:v>
                </c:pt>
                <c:pt idx="1824">
                  <c:v>4.3887499999999999</c:v>
                </c:pt>
                <c:pt idx="1825">
                  <c:v>4.3912499999999994</c:v>
                </c:pt>
                <c:pt idx="1826">
                  <c:v>4.3937499999999998</c:v>
                </c:pt>
                <c:pt idx="1827">
                  <c:v>4.3962499999999993</c:v>
                </c:pt>
                <c:pt idx="1828">
                  <c:v>4.3987499999999997</c:v>
                </c:pt>
                <c:pt idx="1829">
                  <c:v>4.4012500000000001</c:v>
                </c:pt>
                <c:pt idx="1830">
                  <c:v>4.4037499999999996</c:v>
                </c:pt>
                <c:pt idx="1831">
                  <c:v>4.40625</c:v>
                </c:pt>
                <c:pt idx="1832">
                  <c:v>4.4087499999999995</c:v>
                </c:pt>
                <c:pt idx="1833">
                  <c:v>4.4112499999999999</c:v>
                </c:pt>
                <c:pt idx="1834">
                  <c:v>4.4137499999999994</c:v>
                </c:pt>
                <c:pt idx="1835">
                  <c:v>4.4162499999999998</c:v>
                </c:pt>
                <c:pt idx="1836">
                  <c:v>4.4187499999999993</c:v>
                </c:pt>
                <c:pt idx="1837">
                  <c:v>4.4212499999999997</c:v>
                </c:pt>
                <c:pt idx="1838">
                  <c:v>4.4237500000000001</c:v>
                </c:pt>
                <c:pt idx="1839">
                  <c:v>4.4262499999999996</c:v>
                </c:pt>
                <c:pt idx="1840">
                  <c:v>4.42875</c:v>
                </c:pt>
                <c:pt idx="1841">
                  <c:v>4.4312499999999995</c:v>
                </c:pt>
                <c:pt idx="1842">
                  <c:v>4.4337499999999999</c:v>
                </c:pt>
                <c:pt idx="1843">
                  <c:v>4.4362499999999994</c:v>
                </c:pt>
                <c:pt idx="1844">
                  <c:v>4.4387499999999998</c:v>
                </c:pt>
                <c:pt idx="1845">
                  <c:v>4.4412499999999993</c:v>
                </c:pt>
                <c:pt idx="1846">
                  <c:v>4.4437499999999996</c:v>
                </c:pt>
                <c:pt idx="1847">
                  <c:v>4.44625</c:v>
                </c:pt>
                <c:pt idx="1848">
                  <c:v>4.4487499999999995</c:v>
                </c:pt>
                <c:pt idx="1849">
                  <c:v>4.4512499999999999</c:v>
                </c:pt>
                <c:pt idx="1850">
                  <c:v>4.4537499999999994</c:v>
                </c:pt>
                <c:pt idx="1851">
                  <c:v>4.4562499999999998</c:v>
                </c:pt>
                <c:pt idx="1852">
                  <c:v>4.4587499999999993</c:v>
                </c:pt>
                <c:pt idx="1853">
                  <c:v>4.4612499999999997</c:v>
                </c:pt>
                <c:pt idx="1854">
                  <c:v>4.4637500000000001</c:v>
                </c:pt>
                <c:pt idx="1855">
                  <c:v>4.4662499999999996</c:v>
                </c:pt>
                <c:pt idx="1856">
                  <c:v>4.46875</c:v>
                </c:pt>
                <c:pt idx="1857">
                  <c:v>4.4712499999999995</c:v>
                </c:pt>
                <c:pt idx="1858">
                  <c:v>4.4737499999999999</c:v>
                </c:pt>
                <c:pt idx="1859">
                  <c:v>4.4762499999999994</c:v>
                </c:pt>
                <c:pt idx="1860">
                  <c:v>4.4787499999999998</c:v>
                </c:pt>
                <c:pt idx="1861">
                  <c:v>4.4812499999999993</c:v>
                </c:pt>
                <c:pt idx="1862">
                  <c:v>4.4837499999999997</c:v>
                </c:pt>
                <c:pt idx="1863">
                  <c:v>4.4862500000000001</c:v>
                </c:pt>
                <c:pt idx="1864">
                  <c:v>4.4887499999999996</c:v>
                </c:pt>
                <c:pt idx="1865">
                  <c:v>4.49125</c:v>
                </c:pt>
                <c:pt idx="1866">
                  <c:v>4.4937499999999995</c:v>
                </c:pt>
                <c:pt idx="1867">
                  <c:v>4.4962499999999999</c:v>
                </c:pt>
                <c:pt idx="1868">
                  <c:v>4.4987499999999994</c:v>
                </c:pt>
                <c:pt idx="1869">
                  <c:v>4.5012499999999998</c:v>
                </c:pt>
                <c:pt idx="1870">
                  <c:v>4.5037499999999993</c:v>
                </c:pt>
                <c:pt idx="1871">
                  <c:v>4.5062499999999996</c:v>
                </c:pt>
                <c:pt idx="1872">
                  <c:v>4.50875</c:v>
                </c:pt>
                <c:pt idx="1873">
                  <c:v>4.5112499999999995</c:v>
                </c:pt>
                <c:pt idx="1874">
                  <c:v>4.5137499999999999</c:v>
                </c:pt>
                <c:pt idx="1875">
                  <c:v>4.5162499999999994</c:v>
                </c:pt>
                <c:pt idx="1876">
                  <c:v>4.5187499999999998</c:v>
                </c:pt>
                <c:pt idx="1877">
                  <c:v>4.5212499999999993</c:v>
                </c:pt>
                <c:pt idx="1878">
                  <c:v>4.5237499999999997</c:v>
                </c:pt>
                <c:pt idx="1879">
                  <c:v>4.5262500000000001</c:v>
                </c:pt>
                <c:pt idx="1880">
                  <c:v>4.5287499999999996</c:v>
                </c:pt>
                <c:pt idx="1881">
                  <c:v>4.53125</c:v>
                </c:pt>
                <c:pt idx="1882">
                  <c:v>4.5337499999999995</c:v>
                </c:pt>
                <c:pt idx="1883">
                  <c:v>4.5362499999999999</c:v>
                </c:pt>
                <c:pt idx="1884">
                  <c:v>4.5387499999999994</c:v>
                </c:pt>
                <c:pt idx="1885">
                  <c:v>4.5412499999999998</c:v>
                </c:pt>
                <c:pt idx="1886">
                  <c:v>4.5437499999999993</c:v>
                </c:pt>
                <c:pt idx="1887">
                  <c:v>4.5462499999999997</c:v>
                </c:pt>
                <c:pt idx="1888">
                  <c:v>4.5487500000000001</c:v>
                </c:pt>
                <c:pt idx="1889">
                  <c:v>4.5512499999999996</c:v>
                </c:pt>
                <c:pt idx="1890">
                  <c:v>4.55375</c:v>
                </c:pt>
                <c:pt idx="1891">
                  <c:v>4.5562499999999995</c:v>
                </c:pt>
                <c:pt idx="1892">
                  <c:v>4.5587499999999999</c:v>
                </c:pt>
                <c:pt idx="1893">
                  <c:v>4.5612499999999994</c:v>
                </c:pt>
                <c:pt idx="1894">
                  <c:v>4.5637499999999998</c:v>
                </c:pt>
                <c:pt idx="1895">
                  <c:v>4.5662499999999993</c:v>
                </c:pt>
                <c:pt idx="1896">
                  <c:v>4.5687499999999996</c:v>
                </c:pt>
                <c:pt idx="1897">
                  <c:v>4.57125</c:v>
                </c:pt>
                <c:pt idx="1898">
                  <c:v>4.5737499999999995</c:v>
                </c:pt>
                <c:pt idx="1899">
                  <c:v>4.5762499999999999</c:v>
                </c:pt>
                <c:pt idx="1900">
                  <c:v>4.5787499999999994</c:v>
                </c:pt>
                <c:pt idx="1901">
                  <c:v>4.5812499999999998</c:v>
                </c:pt>
                <c:pt idx="1902">
                  <c:v>4.5837499999999993</c:v>
                </c:pt>
                <c:pt idx="1903">
                  <c:v>4.5862499999999997</c:v>
                </c:pt>
                <c:pt idx="1904">
                  <c:v>4.5887500000000001</c:v>
                </c:pt>
                <c:pt idx="1905">
                  <c:v>4.5912499999999996</c:v>
                </c:pt>
                <c:pt idx="1906">
                  <c:v>4.59375</c:v>
                </c:pt>
                <c:pt idx="1907">
                  <c:v>4.5962499999999995</c:v>
                </c:pt>
                <c:pt idx="1908">
                  <c:v>4.5987499999999999</c:v>
                </c:pt>
                <c:pt idx="1909">
                  <c:v>4.6012499999999994</c:v>
                </c:pt>
                <c:pt idx="1910">
                  <c:v>4.6037499999999998</c:v>
                </c:pt>
                <c:pt idx="1911">
                  <c:v>4.6062499999999993</c:v>
                </c:pt>
                <c:pt idx="1912">
                  <c:v>4.6087499999999997</c:v>
                </c:pt>
                <c:pt idx="1913">
                  <c:v>4.6112500000000001</c:v>
                </c:pt>
                <c:pt idx="1914">
                  <c:v>4.6137499999999996</c:v>
                </c:pt>
                <c:pt idx="1915">
                  <c:v>4.61625</c:v>
                </c:pt>
                <c:pt idx="1916">
                  <c:v>4.6187499999999995</c:v>
                </c:pt>
                <c:pt idx="1917">
                  <c:v>4.6212499999999999</c:v>
                </c:pt>
                <c:pt idx="1918">
                  <c:v>4.6237499999999994</c:v>
                </c:pt>
                <c:pt idx="1919">
                  <c:v>4.6262499999999998</c:v>
                </c:pt>
                <c:pt idx="1920">
                  <c:v>4.6287499999999993</c:v>
                </c:pt>
                <c:pt idx="1921">
                  <c:v>4.6312499999999996</c:v>
                </c:pt>
                <c:pt idx="1922">
                  <c:v>4.63375</c:v>
                </c:pt>
                <c:pt idx="1923">
                  <c:v>4.6362499999999995</c:v>
                </c:pt>
                <c:pt idx="1924">
                  <c:v>4.6387499999999999</c:v>
                </c:pt>
                <c:pt idx="1925">
                  <c:v>4.6412499999999994</c:v>
                </c:pt>
                <c:pt idx="1926">
                  <c:v>4.6437499999999998</c:v>
                </c:pt>
                <c:pt idx="1927">
                  <c:v>4.6462499999999993</c:v>
                </c:pt>
                <c:pt idx="1928">
                  <c:v>4.6487499999999997</c:v>
                </c:pt>
                <c:pt idx="1929">
                  <c:v>4.6512500000000001</c:v>
                </c:pt>
                <c:pt idx="1930">
                  <c:v>4.6537499999999996</c:v>
                </c:pt>
                <c:pt idx="1931">
                  <c:v>4.65625</c:v>
                </c:pt>
                <c:pt idx="1932">
                  <c:v>4.6587499999999995</c:v>
                </c:pt>
                <c:pt idx="1933">
                  <c:v>4.6612499999999999</c:v>
                </c:pt>
                <c:pt idx="1934">
                  <c:v>4.6637499999999994</c:v>
                </c:pt>
                <c:pt idx="1935">
                  <c:v>4.6662499999999998</c:v>
                </c:pt>
                <c:pt idx="1936">
                  <c:v>4.6687499999999993</c:v>
                </c:pt>
                <c:pt idx="1937">
                  <c:v>4.6712499999999997</c:v>
                </c:pt>
                <c:pt idx="1938">
                  <c:v>4.6737500000000001</c:v>
                </c:pt>
                <c:pt idx="1939">
                  <c:v>4.6762499999999996</c:v>
                </c:pt>
                <c:pt idx="1940">
                  <c:v>4.67875</c:v>
                </c:pt>
                <c:pt idx="1941">
                  <c:v>4.6812499999999995</c:v>
                </c:pt>
                <c:pt idx="1942">
                  <c:v>4.6837499999999999</c:v>
                </c:pt>
                <c:pt idx="1943">
                  <c:v>4.6862499999999994</c:v>
                </c:pt>
                <c:pt idx="1944">
                  <c:v>4.6887499999999998</c:v>
                </c:pt>
                <c:pt idx="1945">
                  <c:v>4.6912499999999993</c:v>
                </c:pt>
                <c:pt idx="1946">
                  <c:v>4.6937499999999996</c:v>
                </c:pt>
                <c:pt idx="1947">
                  <c:v>4.69625</c:v>
                </c:pt>
                <c:pt idx="1948">
                  <c:v>4.6987499999999995</c:v>
                </c:pt>
                <c:pt idx="1949">
                  <c:v>4.7012499999999999</c:v>
                </c:pt>
                <c:pt idx="1950">
                  <c:v>4.7037499999999994</c:v>
                </c:pt>
                <c:pt idx="1951">
                  <c:v>4.7062499999999998</c:v>
                </c:pt>
                <c:pt idx="1952">
                  <c:v>4.7087499999999993</c:v>
                </c:pt>
                <c:pt idx="1953">
                  <c:v>4.7112499999999997</c:v>
                </c:pt>
                <c:pt idx="1954">
                  <c:v>4.7137500000000001</c:v>
                </c:pt>
                <c:pt idx="1955">
                  <c:v>4.7162499999999996</c:v>
                </c:pt>
                <c:pt idx="1956">
                  <c:v>4.71875</c:v>
                </c:pt>
                <c:pt idx="1957">
                  <c:v>4.7212499999999995</c:v>
                </c:pt>
                <c:pt idx="1958">
                  <c:v>4.7237499999999999</c:v>
                </c:pt>
                <c:pt idx="1959">
                  <c:v>4.7262499999999994</c:v>
                </c:pt>
                <c:pt idx="1960">
                  <c:v>4.7287499999999998</c:v>
                </c:pt>
                <c:pt idx="1961">
                  <c:v>4.7312499999999993</c:v>
                </c:pt>
                <c:pt idx="1962">
                  <c:v>4.7337499999999997</c:v>
                </c:pt>
                <c:pt idx="1963">
                  <c:v>4.7362500000000001</c:v>
                </c:pt>
                <c:pt idx="1964">
                  <c:v>4.7387499999999996</c:v>
                </c:pt>
                <c:pt idx="1965">
                  <c:v>4.74125</c:v>
                </c:pt>
                <c:pt idx="1966">
                  <c:v>4.7437499999999995</c:v>
                </c:pt>
                <c:pt idx="1967">
                  <c:v>4.7462499999999999</c:v>
                </c:pt>
                <c:pt idx="1968">
                  <c:v>4.7487499999999994</c:v>
                </c:pt>
                <c:pt idx="1969">
                  <c:v>4.7512499999999998</c:v>
                </c:pt>
                <c:pt idx="1970">
                  <c:v>4.7537499999999993</c:v>
                </c:pt>
                <c:pt idx="1971">
                  <c:v>4.7562499999999996</c:v>
                </c:pt>
                <c:pt idx="1972">
                  <c:v>4.75875</c:v>
                </c:pt>
                <c:pt idx="1973">
                  <c:v>4.7612499999999995</c:v>
                </c:pt>
                <c:pt idx="1974">
                  <c:v>4.7637499999999999</c:v>
                </c:pt>
                <c:pt idx="1975">
                  <c:v>4.7662499999999994</c:v>
                </c:pt>
                <c:pt idx="1976">
                  <c:v>4.7687499999999998</c:v>
                </c:pt>
                <c:pt idx="1977">
                  <c:v>4.7712499999999993</c:v>
                </c:pt>
                <c:pt idx="1978">
                  <c:v>4.7737499999999997</c:v>
                </c:pt>
                <c:pt idx="1979">
                  <c:v>4.7762500000000001</c:v>
                </c:pt>
                <c:pt idx="1980">
                  <c:v>4.7787499999999996</c:v>
                </c:pt>
                <c:pt idx="1981">
                  <c:v>4.78125</c:v>
                </c:pt>
                <c:pt idx="1982">
                  <c:v>4.7837499999999995</c:v>
                </c:pt>
                <c:pt idx="1983">
                  <c:v>4.7862499999999999</c:v>
                </c:pt>
                <c:pt idx="1984">
                  <c:v>4.7887499999999994</c:v>
                </c:pt>
                <c:pt idx="1985">
                  <c:v>4.7912499999999998</c:v>
                </c:pt>
                <c:pt idx="1986">
                  <c:v>4.7937499999999993</c:v>
                </c:pt>
                <c:pt idx="1987">
                  <c:v>4.7962499999999997</c:v>
                </c:pt>
                <c:pt idx="1988">
                  <c:v>4.7987500000000001</c:v>
                </c:pt>
                <c:pt idx="1989">
                  <c:v>4.8012499999999996</c:v>
                </c:pt>
                <c:pt idx="1990">
                  <c:v>4.80375</c:v>
                </c:pt>
                <c:pt idx="1991">
                  <c:v>4.8062499999999995</c:v>
                </c:pt>
                <c:pt idx="1992">
                  <c:v>4.8087499999999999</c:v>
                </c:pt>
                <c:pt idx="1993">
                  <c:v>4.8112499999999994</c:v>
                </c:pt>
                <c:pt idx="1994">
                  <c:v>4.8137499999999998</c:v>
                </c:pt>
                <c:pt idx="1995">
                  <c:v>4.8162499999999993</c:v>
                </c:pt>
                <c:pt idx="1996">
                  <c:v>4.8187499999999996</c:v>
                </c:pt>
                <c:pt idx="1997">
                  <c:v>4.82125</c:v>
                </c:pt>
                <c:pt idx="1998">
                  <c:v>4.8237499999999995</c:v>
                </c:pt>
                <c:pt idx="1999">
                  <c:v>4.8262499999999999</c:v>
                </c:pt>
                <c:pt idx="2000">
                  <c:v>4.8287499999999994</c:v>
                </c:pt>
                <c:pt idx="2001">
                  <c:v>4.8312499999999998</c:v>
                </c:pt>
                <c:pt idx="2002">
                  <c:v>4.8337499999999993</c:v>
                </c:pt>
                <c:pt idx="2003">
                  <c:v>4.8362499999999997</c:v>
                </c:pt>
                <c:pt idx="2004">
                  <c:v>4.8387500000000001</c:v>
                </c:pt>
                <c:pt idx="2005">
                  <c:v>4.8412499999999996</c:v>
                </c:pt>
                <c:pt idx="2006">
                  <c:v>4.84375</c:v>
                </c:pt>
                <c:pt idx="2007">
                  <c:v>4.8462499999999995</c:v>
                </c:pt>
                <c:pt idx="2008">
                  <c:v>4.8487499999999999</c:v>
                </c:pt>
                <c:pt idx="2009">
                  <c:v>4.8512499999999994</c:v>
                </c:pt>
                <c:pt idx="2010">
                  <c:v>4.8537499999999998</c:v>
                </c:pt>
                <c:pt idx="2011">
                  <c:v>4.8562499999999993</c:v>
                </c:pt>
                <c:pt idx="2012">
                  <c:v>4.8587499999999997</c:v>
                </c:pt>
                <c:pt idx="2013">
                  <c:v>4.8612500000000001</c:v>
                </c:pt>
                <c:pt idx="2014">
                  <c:v>4.8637499999999996</c:v>
                </c:pt>
                <c:pt idx="2015">
                  <c:v>4.86625</c:v>
                </c:pt>
                <c:pt idx="2016">
                  <c:v>4.8687499999999995</c:v>
                </c:pt>
                <c:pt idx="2017">
                  <c:v>4.8712499999999999</c:v>
                </c:pt>
                <c:pt idx="2018">
                  <c:v>4.8737499999999994</c:v>
                </c:pt>
                <c:pt idx="2019">
                  <c:v>4.8762499999999998</c:v>
                </c:pt>
                <c:pt idx="2020">
                  <c:v>4.8787499999999993</c:v>
                </c:pt>
                <c:pt idx="2021">
                  <c:v>4.8812499999999996</c:v>
                </c:pt>
                <c:pt idx="2022">
                  <c:v>4.88375</c:v>
                </c:pt>
                <c:pt idx="2023">
                  <c:v>4.8862499999999995</c:v>
                </c:pt>
                <c:pt idx="2024">
                  <c:v>4.8887499999999999</c:v>
                </c:pt>
                <c:pt idx="2025">
                  <c:v>4.8912499999999994</c:v>
                </c:pt>
                <c:pt idx="2026">
                  <c:v>4.8937499999999998</c:v>
                </c:pt>
                <c:pt idx="2027">
                  <c:v>4.8962499999999993</c:v>
                </c:pt>
                <c:pt idx="2028">
                  <c:v>4.8987499999999997</c:v>
                </c:pt>
                <c:pt idx="2029">
                  <c:v>4.9012500000000001</c:v>
                </c:pt>
                <c:pt idx="2030">
                  <c:v>4.9037499999999996</c:v>
                </c:pt>
                <c:pt idx="2031">
                  <c:v>4.90625</c:v>
                </c:pt>
                <c:pt idx="2032">
                  <c:v>4.9087499999999995</c:v>
                </c:pt>
                <c:pt idx="2033">
                  <c:v>4.9112499999999999</c:v>
                </c:pt>
                <c:pt idx="2034">
                  <c:v>4.9137499999999994</c:v>
                </c:pt>
                <c:pt idx="2035">
                  <c:v>4.9162499999999998</c:v>
                </c:pt>
                <c:pt idx="2036">
                  <c:v>4.9187499999999993</c:v>
                </c:pt>
                <c:pt idx="2037">
                  <c:v>4.9212499999999997</c:v>
                </c:pt>
                <c:pt idx="2038">
                  <c:v>4.9237500000000001</c:v>
                </c:pt>
                <c:pt idx="2039">
                  <c:v>4.9262499999999996</c:v>
                </c:pt>
                <c:pt idx="2040">
                  <c:v>4.92875</c:v>
                </c:pt>
                <c:pt idx="2041">
                  <c:v>4.9312499999999995</c:v>
                </c:pt>
                <c:pt idx="2042">
                  <c:v>4.9337499999999999</c:v>
                </c:pt>
                <c:pt idx="2043">
                  <c:v>4.9362499999999994</c:v>
                </c:pt>
                <c:pt idx="2044">
                  <c:v>4.9387499999999998</c:v>
                </c:pt>
                <c:pt idx="2045">
                  <c:v>4.9412499999999993</c:v>
                </c:pt>
                <c:pt idx="2046">
                  <c:v>4.9437499999999996</c:v>
                </c:pt>
                <c:pt idx="2047">
                  <c:v>4.94625</c:v>
                </c:pt>
                <c:pt idx="2048">
                  <c:v>4.9487499999999995</c:v>
                </c:pt>
                <c:pt idx="2049">
                  <c:v>4.9512499999999999</c:v>
                </c:pt>
                <c:pt idx="2050">
                  <c:v>4.9537499999999994</c:v>
                </c:pt>
                <c:pt idx="2051">
                  <c:v>4.9562499999999998</c:v>
                </c:pt>
                <c:pt idx="2052">
                  <c:v>4.9587499999999993</c:v>
                </c:pt>
                <c:pt idx="2053">
                  <c:v>4.9612499999999997</c:v>
                </c:pt>
                <c:pt idx="2054">
                  <c:v>4.9637500000000001</c:v>
                </c:pt>
                <c:pt idx="2055">
                  <c:v>4.9662499999999996</c:v>
                </c:pt>
                <c:pt idx="2056">
                  <c:v>4.96875</c:v>
                </c:pt>
                <c:pt idx="2057">
                  <c:v>4.9712499999999995</c:v>
                </c:pt>
                <c:pt idx="2058">
                  <c:v>4.9737499999999999</c:v>
                </c:pt>
                <c:pt idx="2059">
                  <c:v>4.9762499999999994</c:v>
                </c:pt>
                <c:pt idx="2060">
                  <c:v>4.9787499999999998</c:v>
                </c:pt>
                <c:pt idx="2061">
                  <c:v>4.9812499999999993</c:v>
                </c:pt>
                <c:pt idx="2062">
                  <c:v>4.9837499999999997</c:v>
                </c:pt>
                <c:pt idx="2063">
                  <c:v>4.9862500000000001</c:v>
                </c:pt>
                <c:pt idx="2064">
                  <c:v>4.9887499999999996</c:v>
                </c:pt>
                <c:pt idx="2065">
                  <c:v>4.99125</c:v>
                </c:pt>
                <c:pt idx="2066">
                  <c:v>4.9937499999999995</c:v>
                </c:pt>
                <c:pt idx="2067">
                  <c:v>4.9962499999999999</c:v>
                </c:pt>
                <c:pt idx="2068">
                  <c:v>4.9987499999999994</c:v>
                </c:pt>
                <c:pt idx="2069">
                  <c:v>5.0012499999999998</c:v>
                </c:pt>
                <c:pt idx="2070">
                  <c:v>5.0037499999999993</c:v>
                </c:pt>
                <c:pt idx="2071">
                  <c:v>5.0062499999999996</c:v>
                </c:pt>
                <c:pt idx="2072">
                  <c:v>5.00875</c:v>
                </c:pt>
                <c:pt idx="2073">
                  <c:v>5.0112499999999995</c:v>
                </c:pt>
                <c:pt idx="2074">
                  <c:v>5.0137499999999999</c:v>
                </c:pt>
                <c:pt idx="2075">
                  <c:v>5.0162499999999994</c:v>
                </c:pt>
                <c:pt idx="2076">
                  <c:v>5.0187499999999998</c:v>
                </c:pt>
                <c:pt idx="2077">
                  <c:v>5.0212499999999993</c:v>
                </c:pt>
                <c:pt idx="2078">
                  <c:v>5.0237499999999997</c:v>
                </c:pt>
                <c:pt idx="2079">
                  <c:v>5.0262500000000001</c:v>
                </c:pt>
                <c:pt idx="2080">
                  <c:v>5.0287499999999996</c:v>
                </c:pt>
                <c:pt idx="2081">
                  <c:v>5.03125</c:v>
                </c:pt>
                <c:pt idx="2082">
                  <c:v>5.0337499999999995</c:v>
                </c:pt>
                <c:pt idx="2083">
                  <c:v>5.0362499999999999</c:v>
                </c:pt>
                <c:pt idx="2084">
                  <c:v>5.0387499999999994</c:v>
                </c:pt>
                <c:pt idx="2085">
                  <c:v>5.0412499999999998</c:v>
                </c:pt>
                <c:pt idx="2086">
                  <c:v>5.0437499999999993</c:v>
                </c:pt>
                <c:pt idx="2087">
                  <c:v>5.0462499999999997</c:v>
                </c:pt>
                <c:pt idx="2088">
                  <c:v>5.0487500000000001</c:v>
                </c:pt>
                <c:pt idx="2089">
                  <c:v>5.0512499999999996</c:v>
                </c:pt>
                <c:pt idx="2090">
                  <c:v>5.05375</c:v>
                </c:pt>
                <c:pt idx="2091">
                  <c:v>5.0562499999999995</c:v>
                </c:pt>
                <c:pt idx="2092">
                  <c:v>5.0587499999999999</c:v>
                </c:pt>
                <c:pt idx="2093">
                  <c:v>5.0612499999999994</c:v>
                </c:pt>
                <c:pt idx="2094">
                  <c:v>5.0637499999999998</c:v>
                </c:pt>
                <c:pt idx="2095">
                  <c:v>5.0662499999999993</c:v>
                </c:pt>
                <c:pt idx="2096">
                  <c:v>5.0687499999999996</c:v>
                </c:pt>
                <c:pt idx="2097">
                  <c:v>5.07125</c:v>
                </c:pt>
                <c:pt idx="2098">
                  <c:v>5.0737499999999995</c:v>
                </c:pt>
                <c:pt idx="2099">
                  <c:v>5.0762499999999999</c:v>
                </c:pt>
                <c:pt idx="2100">
                  <c:v>5.0787499999999994</c:v>
                </c:pt>
                <c:pt idx="2101">
                  <c:v>5.0812499999999998</c:v>
                </c:pt>
                <c:pt idx="2102">
                  <c:v>5.0837499999999993</c:v>
                </c:pt>
                <c:pt idx="2103">
                  <c:v>5.0862499999999997</c:v>
                </c:pt>
                <c:pt idx="2104">
                  <c:v>5.0887500000000001</c:v>
                </c:pt>
                <c:pt idx="2105">
                  <c:v>5.0912499999999996</c:v>
                </c:pt>
                <c:pt idx="2106">
                  <c:v>5.09375</c:v>
                </c:pt>
                <c:pt idx="2107">
                  <c:v>5.0962499999999995</c:v>
                </c:pt>
                <c:pt idx="2108">
                  <c:v>5.0987499999999999</c:v>
                </c:pt>
                <c:pt idx="2109">
                  <c:v>5.1012499999999994</c:v>
                </c:pt>
                <c:pt idx="2110">
                  <c:v>5.1037499999999998</c:v>
                </c:pt>
                <c:pt idx="2111">
                  <c:v>5.1062499999999993</c:v>
                </c:pt>
                <c:pt idx="2112">
                  <c:v>5.1087499999999997</c:v>
                </c:pt>
                <c:pt idx="2113">
                  <c:v>5.1112500000000001</c:v>
                </c:pt>
                <c:pt idx="2114">
                  <c:v>5.1137499999999996</c:v>
                </c:pt>
                <c:pt idx="2115">
                  <c:v>5.11625</c:v>
                </c:pt>
                <c:pt idx="2116">
                  <c:v>5.1187499999999995</c:v>
                </c:pt>
                <c:pt idx="2117">
                  <c:v>5.1212499999999999</c:v>
                </c:pt>
                <c:pt idx="2118">
                  <c:v>5.1237499999999994</c:v>
                </c:pt>
                <c:pt idx="2119">
                  <c:v>5.1262499999999998</c:v>
                </c:pt>
                <c:pt idx="2120">
                  <c:v>5.1287499999999993</c:v>
                </c:pt>
                <c:pt idx="2121">
                  <c:v>5.1312499999999996</c:v>
                </c:pt>
                <c:pt idx="2122">
                  <c:v>5.13375</c:v>
                </c:pt>
                <c:pt idx="2123">
                  <c:v>5.1362499999999995</c:v>
                </c:pt>
                <c:pt idx="2124">
                  <c:v>5.1387499999999999</c:v>
                </c:pt>
                <c:pt idx="2125">
                  <c:v>5.1412499999999994</c:v>
                </c:pt>
                <c:pt idx="2126">
                  <c:v>5.1437499999999998</c:v>
                </c:pt>
                <c:pt idx="2127">
                  <c:v>5.1462499999999993</c:v>
                </c:pt>
                <c:pt idx="2128">
                  <c:v>5.1487499999999997</c:v>
                </c:pt>
                <c:pt idx="2129">
                  <c:v>5.1512500000000001</c:v>
                </c:pt>
                <c:pt idx="2130">
                  <c:v>5.1537499999999996</c:v>
                </c:pt>
                <c:pt idx="2131">
                  <c:v>5.15625</c:v>
                </c:pt>
                <c:pt idx="2132">
                  <c:v>5.1587499999999995</c:v>
                </c:pt>
                <c:pt idx="2133">
                  <c:v>5.1612499999999999</c:v>
                </c:pt>
                <c:pt idx="2134">
                  <c:v>5.1637499999999994</c:v>
                </c:pt>
                <c:pt idx="2135">
                  <c:v>5.1662499999999998</c:v>
                </c:pt>
                <c:pt idx="2136">
                  <c:v>5.1687499999999993</c:v>
                </c:pt>
                <c:pt idx="2137">
                  <c:v>5.1712499999999997</c:v>
                </c:pt>
                <c:pt idx="2138">
                  <c:v>5.1737500000000001</c:v>
                </c:pt>
                <c:pt idx="2139">
                  <c:v>5.1762499999999996</c:v>
                </c:pt>
                <c:pt idx="2140">
                  <c:v>5.17875</c:v>
                </c:pt>
                <c:pt idx="2141">
                  <c:v>5.1812499999999995</c:v>
                </c:pt>
                <c:pt idx="2142">
                  <c:v>5.1837499999999999</c:v>
                </c:pt>
                <c:pt idx="2143">
                  <c:v>5.1862499999999994</c:v>
                </c:pt>
                <c:pt idx="2144">
                  <c:v>5.1887499999999998</c:v>
                </c:pt>
                <c:pt idx="2145">
                  <c:v>5.1912499999999993</c:v>
                </c:pt>
                <c:pt idx="2146">
                  <c:v>5.1937499999999996</c:v>
                </c:pt>
                <c:pt idx="2147">
                  <c:v>5.19625</c:v>
                </c:pt>
                <c:pt idx="2148">
                  <c:v>5.1987499999999995</c:v>
                </c:pt>
                <c:pt idx="2149">
                  <c:v>5.2012499999999999</c:v>
                </c:pt>
                <c:pt idx="2150">
                  <c:v>5.2037499999999994</c:v>
                </c:pt>
                <c:pt idx="2151">
                  <c:v>5.2062499999999998</c:v>
                </c:pt>
                <c:pt idx="2152">
                  <c:v>5.2087499999999993</c:v>
                </c:pt>
                <c:pt idx="2153">
                  <c:v>5.2112499999999997</c:v>
                </c:pt>
                <c:pt idx="2154">
                  <c:v>5.2137500000000001</c:v>
                </c:pt>
                <c:pt idx="2155">
                  <c:v>5.2162499999999996</c:v>
                </c:pt>
                <c:pt idx="2156">
                  <c:v>5.21875</c:v>
                </c:pt>
                <c:pt idx="2157">
                  <c:v>5.2212499999999995</c:v>
                </c:pt>
                <c:pt idx="2158">
                  <c:v>5.2237499999999999</c:v>
                </c:pt>
                <c:pt idx="2159">
                  <c:v>5.2262499999999994</c:v>
                </c:pt>
                <c:pt idx="2160">
                  <c:v>5.2287499999999998</c:v>
                </c:pt>
                <c:pt idx="2161">
                  <c:v>5.2312499999999993</c:v>
                </c:pt>
                <c:pt idx="2162">
                  <c:v>5.2337499999999997</c:v>
                </c:pt>
                <c:pt idx="2163">
                  <c:v>5.2362500000000001</c:v>
                </c:pt>
                <c:pt idx="2164">
                  <c:v>5.2387499999999996</c:v>
                </c:pt>
                <c:pt idx="2165">
                  <c:v>5.24125</c:v>
                </c:pt>
                <c:pt idx="2166">
                  <c:v>5.2437499999999995</c:v>
                </c:pt>
                <c:pt idx="2167">
                  <c:v>5.2462499999999999</c:v>
                </c:pt>
                <c:pt idx="2168">
                  <c:v>5.2487499999999994</c:v>
                </c:pt>
                <c:pt idx="2169">
                  <c:v>5.2512499999999998</c:v>
                </c:pt>
                <c:pt idx="2170">
                  <c:v>5.2537499999999993</c:v>
                </c:pt>
                <c:pt idx="2171">
                  <c:v>5.2562499999999996</c:v>
                </c:pt>
                <c:pt idx="2172">
                  <c:v>5.25875</c:v>
                </c:pt>
                <c:pt idx="2173">
                  <c:v>5.2612499999999995</c:v>
                </c:pt>
                <c:pt idx="2174">
                  <c:v>5.2637499999999999</c:v>
                </c:pt>
                <c:pt idx="2175">
                  <c:v>5.2662499999999994</c:v>
                </c:pt>
                <c:pt idx="2176">
                  <c:v>5.2687499999999998</c:v>
                </c:pt>
                <c:pt idx="2177">
                  <c:v>5.2712499999999993</c:v>
                </c:pt>
                <c:pt idx="2178">
                  <c:v>5.2737499999999997</c:v>
                </c:pt>
                <c:pt idx="2179">
                  <c:v>5.2762500000000001</c:v>
                </c:pt>
                <c:pt idx="2180">
                  <c:v>5.2787499999999996</c:v>
                </c:pt>
                <c:pt idx="2181">
                  <c:v>5.28125</c:v>
                </c:pt>
                <c:pt idx="2182">
                  <c:v>5.2837499999999995</c:v>
                </c:pt>
                <c:pt idx="2183">
                  <c:v>5.2862499999999999</c:v>
                </c:pt>
                <c:pt idx="2184">
                  <c:v>5.2887499999999994</c:v>
                </c:pt>
                <c:pt idx="2185">
                  <c:v>5.2912499999999998</c:v>
                </c:pt>
                <c:pt idx="2186">
                  <c:v>5.2937499999999993</c:v>
                </c:pt>
                <c:pt idx="2187">
                  <c:v>5.2962499999999997</c:v>
                </c:pt>
                <c:pt idx="2188">
                  <c:v>5.2987500000000001</c:v>
                </c:pt>
                <c:pt idx="2189">
                  <c:v>5.3012499999999996</c:v>
                </c:pt>
                <c:pt idx="2190">
                  <c:v>5.30375</c:v>
                </c:pt>
                <c:pt idx="2191">
                  <c:v>5.3062499999999995</c:v>
                </c:pt>
                <c:pt idx="2192">
                  <c:v>5.3087499999999999</c:v>
                </c:pt>
                <c:pt idx="2193">
                  <c:v>5.3112499999999994</c:v>
                </c:pt>
                <c:pt idx="2194">
                  <c:v>5.3137499999999998</c:v>
                </c:pt>
                <c:pt idx="2195">
                  <c:v>5.3162499999999993</c:v>
                </c:pt>
                <c:pt idx="2196">
                  <c:v>5.3187499999999996</c:v>
                </c:pt>
                <c:pt idx="2197">
                  <c:v>5.32125</c:v>
                </c:pt>
                <c:pt idx="2198">
                  <c:v>5.3237499999999995</c:v>
                </c:pt>
                <c:pt idx="2199">
                  <c:v>5.3262499999999999</c:v>
                </c:pt>
                <c:pt idx="2200">
                  <c:v>5.3287499999999994</c:v>
                </c:pt>
                <c:pt idx="2201">
                  <c:v>5.3312499999999998</c:v>
                </c:pt>
                <c:pt idx="2202">
                  <c:v>5.3337499999999993</c:v>
                </c:pt>
                <c:pt idx="2203">
                  <c:v>5.3362499999999997</c:v>
                </c:pt>
                <c:pt idx="2204">
                  <c:v>5.3387500000000001</c:v>
                </c:pt>
                <c:pt idx="2205">
                  <c:v>5.3412499999999996</c:v>
                </c:pt>
                <c:pt idx="2206">
                  <c:v>5.34375</c:v>
                </c:pt>
                <c:pt idx="2207">
                  <c:v>5.3462499999999995</c:v>
                </c:pt>
                <c:pt idx="2208">
                  <c:v>5.3487499999999999</c:v>
                </c:pt>
                <c:pt idx="2209">
                  <c:v>5.3512499999999994</c:v>
                </c:pt>
                <c:pt idx="2210">
                  <c:v>5.3537499999999998</c:v>
                </c:pt>
                <c:pt idx="2211">
                  <c:v>5.3562499999999993</c:v>
                </c:pt>
                <c:pt idx="2212">
                  <c:v>5.3587499999999997</c:v>
                </c:pt>
                <c:pt idx="2213">
                  <c:v>5.3612500000000001</c:v>
                </c:pt>
                <c:pt idx="2214">
                  <c:v>5.3637499999999996</c:v>
                </c:pt>
                <c:pt idx="2215">
                  <c:v>5.36625</c:v>
                </c:pt>
                <c:pt idx="2216">
                  <c:v>5.3687499999999995</c:v>
                </c:pt>
                <c:pt idx="2217">
                  <c:v>5.3712499999999999</c:v>
                </c:pt>
                <c:pt idx="2218">
                  <c:v>5.3737499999999994</c:v>
                </c:pt>
                <c:pt idx="2219">
                  <c:v>5.3762499999999998</c:v>
                </c:pt>
                <c:pt idx="2220">
                  <c:v>5.3787499999999993</c:v>
                </c:pt>
                <c:pt idx="2221">
                  <c:v>5.3812499999999996</c:v>
                </c:pt>
                <c:pt idx="2222">
                  <c:v>5.38375</c:v>
                </c:pt>
                <c:pt idx="2223">
                  <c:v>5.3862499999999995</c:v>
                </c:pt>
                <c:pt idx="2224">
                  <c:v>5.3887499999999999</c:v>
                </c:pt>
                <c:pt idx="2225">
                  <c:v>5.3912499999999994</c:v>
                </c:pt>
                <c:pt idx="2226">
                  <c:v>5.3937499999999998</c:v>
                </c:pt>
                <c:pt idx="2227">
                  <c:v>5.3962499999999993</c:v>
                </c:pt>
                <c:pt idx="2228">
                  <c:v>5.3987499999999997</c:v>
                </c:pt>
                <c:pt idx="2229">
                  <c:v>5.4012500000000001</c:v>
                </c:pt>
                <c:pt idx="2230">
                  <c:v>5.4037499999999996</c:v>
                </c:pt>
                <c:pt idx="2231">
                  <c:v>5.40625</c:v>
                </c:pt>
                <c:pt idx="2232">
                  <c:v>5.4087499999999995</c:v>
                </c:pt>
                <c:pt idx="2233">
                  <c:v>5.4112499999999999</c:v>
                </c:pt>
                <c:pt idx="2234">
                  <c:v>5.4137499999999994</c:v>
                </c:pt>
                <c:pt idx="2235">
                  <c:v>5.4162499999999998</c:v>
                </c:pt>
                <c:pt idx="2236">
                  <c:v>5.4187499999999993</c:v>
                </c:pt>
                <c:pt idx="2237">
                  <c:v>5.4212499999999997</c:v>
                </c:pt>
                <c:pt idx="2238">
                  <c:v>5.4237500000000001</c:v>
                </c:pt>
                <c:pt idx="2239">
                  <c:v>5.4262499999999996</c:v>
                </c:pt>
                <c:pt idx="2240">
                  <c:v>5.42875</c:v>
                </c:pt>
                <c:pt idx="2241">
                  <c:v>5.4312499999999995</c:v>
                </c:pt>
                <c:pt idx="2242">
                  <c:v>5.4337499999999999</c:v>
                </c:pt>
                <c:pt idx="2243">
                  <c:v>5.4362499999999994</c:v>
                </c:pt>
                <c:pt idx="2244">
                  <c:v>5.4387499999999998</c:v>
                </c:pt>
                <c:pt idx="2245">
                  <c:v>5.4412499999999993</c:v>
                </c:pt>
                <c:pt idx="2246">
                  <c:v>5.4437499999999996</c:v>
                </c:pt>
                <c:pt idx="2247">
                  <c:v>5.44625</c:v>
                </c:pt>
                <c:pt idx="2248">
                  <c:v>5.4487499999999995</c:v>
                </c:pt>
                <c:pt idx="2249">
                  <c:v>5.4512499999999999</c:v>
                </c:pt>
                <c:pt idx="2250">
                  <c:v>5.4537499999999994</c:v>
                </c:pt>
                <c:pt idx="2251">
                  <c:v>5.4562499999999998</c:v>
                </c:pt>
                <c:pt idx="2252">
                  <c:v>5.4587499999999993</c:v>
                </c:pt>
                <c:pt idx="2253">
                  <c:v>5.4612499999999997</c:v>
                </c:pt>
                <c:pt idx="2254">
                  <c:v>5.4637500000000001</c:v>
                </c:pt>
                <c:pt idx="2255">
                  <c:v>5.4662499999999996</c:v>
                </c:pt>
                <c:pt idx="2256">
                  <c:v>5.46875</c:v>
                </c:pt>
                <c:pt idx="2257">
                  <c:v>5.4712499999999995</c:v>
                </c:pt>
                <c:pt idx="2258">
                  <c:v>5.4737499999999999</c:v>
                </c:pt>
                <c:pt idx="2259">
                  <c:v>5.4762499999999994</c:v>
                </c:pt>
                <c:pt idx="2260">
                  <c:v>5.4787499999999998</c:v>
                </c:pt>
                <c:pt idx="2261">
                  <c:v>5.4812499999999993</c:v>
                </c:pt>
                <c:pt idx="2262">
                  <c:v>5.4837499999999997</c:v>
                </c:pt>
                <c:pt idx="2263">
                  <c:v>5.4862500000000001</c:v>
                </c:pt>
                <c:pt idx="2264">
                  <c:v>5.4887499999999996</c:v>
                </c:pt>
                <c:pt idx="2265">
                  <c:v>5.49125</c:v>
                </c:pt>
                <c:pt idx="2266">
                  <c:v>5.4937499999999995</c:v>
                </c:pt>
                <c:pt idx="2267">
                  <c:v>5.4962499999999999</c:v>
                </c:pt>
                <c:pt idx="2268">
                  <c:v>5.4987499999999994</c:v>
                </c:pt>
                <c:pt idx="2269">
                  <c:v>5.5012499999999998</c:v>
                </c:pt>
                <c:pt idx="2270">
                  <c:v>5.5037499999999993</c:v>
                </c:pt>
                <c:pt idx="2271">
                  <c:v>5.5062499999999996</c:v>
                </c:pt>
                <c:pt idx="2272">
                  <c:v>5.50875</c:v>
                </c:pt>
                <c:pt idx="2273">
                  <c:v>5.5112499999999995</c:v>
                </c:pt>
                <c:pt idx="2274">
                  <c:v>5.5137499999999999</c:v>
                </c:pt>
                <c:pt idx="2275">
                  <c:v>5.5162499999999994</c:v>
                </c:pt>
                <c:pt idx="2276">
                  <c:v>5.5187499999999998</c:v>
                </c:pt>
                <c:pt idx="2277">
                  <c:v>5.5212499999999993</c:v>
                </c:pt>
                <c:pt idx="2278">
                  <c:v>5.5237499999999997</c:v>
                </c:pt>
                <c:pt idx="2279">
                  <c:v>5.5262500000000001</c:v>
                </c:pt>
                <c:pt idx="2280">
                  <c:v>5.5287499999999996</c:v>
                </c:pt>
                <c:pt idx="2281">
                  <c:v>5.53125</c:v>
                </c:pt>
                <c:pt idx="2282">
                  <c:v>5.5337499999999995</c:v>
                </c:pt>
                <c:pt idx="2283">
                  <c:v>5.5362499999999999</c:v>
                </c:pt>
                <c:pt idx="2284">
                  <c:v>5.5387499999999994</c:v>
                </c:pt>
                <c:pt idx="2285">
                  <c:v>5.5412499999999998</c:v>
                </c:pt>
                <c:pt idx="2286">
                  <c:v>5.5437499999999993</c:v>
                </c:pt>
                <c:pt idx="2287">
                  <c:v>5.5462499999999997</c:v>
                </c:pt>
                <c:pt idx="2288">
                  <c:v>5.5487500000000001</c:v>
                </c:pt>
                <c:pt idx="2289">
                  <c:v>5.5512499999999996</c:v>
                </c:pt>
                <c:pt idx="2290">
                  <c:v>5.55375</c:v>
                </c:pt>
                <c:pt idx="2291">
                  <c:v>5.5562499999999995</c:v>
                </c:pt>
                <c:pt idx="2292">
                  <c:v>5.5587499999999999</c:v>
                </c:pt>
                <c:pt idx="2293">
                  <c:v>5.5612499999999994</c:v>
                </c:pt>
                <c:pt idx="2294">
                  <c:v>5.5637499999999998</c:v>
                </c:pt>
                <c:pt idx="2295">
                  <c:v>5.5662499999999993</c:v>
                </c:pt>
                <c:pt idx="2296">
                  <c:v>5.5687499999999996</c:v>
                </c:pt>
                <c:pt idx="2297">
                  <c:v>5.57125</c:v>
                </c:pt>
                <c:pt idx="2298">
                  <c:v>5.5737499999999995</c:v>
                </c:pt>
                <c:pt idx="2299">
                  <c:v>5.5762499999999999</c:v>
                </c:pt>
                <c:pt idx="2300">
                  <c:v>5.5787499999999994</c:v>
                </c:pt>
                <c:pt idx="2301">
                  <c:v>5.5812499999999998</c:v>
                </c:pt>
                <c:pt idx="2302">
                  <c:v>5.5837499999999993</c:v>
                </c:pt>
                <c:pt idx="2303">
                  <c:v>5.5862499999999997</c:v>
                </c:pt>
                <c:pt idx="2304">
                  <c:v>5.5887500000000001</c:v>
                </c:pt>
                <c:pt idx="2305">
                  <c:v>5.5912499999999996</c:v>
                </c:pt>
                <c:pt idx="2306">
                  <c:v>5.59375</c:v>
                </c:pt>
                <c:pt idx="2307">
                  <c:v>5.5962499999999995</c:v>
                </c:pt>
                <c:pt idx="2308">
                  <c:v>5.5987499999999999</c:v>
                </c:pt>
                <c:pt idx="2309">
                  <c:v>5.6012499999999994</c:v>
                </c:pt>
                <c:pt idx="2310">
                  <c:v>5.6037499999999998</c:v>
                </c:pt>
                <c:pt idx="2311">
                  <c:v>5.6062499999999993</c:v>
                </c:pt>
                <c:pt idx="2312">
                  <c:v>5.6087499999999997</c:v>
                </c:pt>
                <c:pt idx="2313">
                  <c:v>5.6112500000000001</c:v>
                </c:pt>
                <c:pt idx="2314">
                  <c:v>5.6137499999999996</c:v>
                </c:pt>
                <c:pt idx="2315">
                  <c:v>5.61625</c:v>
                </c:pt>
                <c:pt idx="2316">
                  <c:v>5.6187499999999995</c:v>
                </c:pt>
                <c:pt idx="2317">
                  <c:v>5.6212499999999999</c:v>
                </c:pt>
                <c:pt idx="2318">
                  <c:v>5.6237499999999994</c:v>
                </c:pt>
                <c:pt idx="2319">
                  <c:v>5.6262499999999998</c:v>
                </c:pt>
                <c:pt idx="2320">
                  <c:v>5.6287499999999993</c:v>
                </c:pt>
                <c:pt idx="2321">
                  <c:v>5.6312499999999996</c:v>
                </c:pt>
                <c:pt idx="2322">
                  <c:v>5.63375</c:v>
                </c:pt>
                <c:pt idx="2323">
                  <c:v>5.6362499999999995</c:v>
                </c:pt>
                <c:pt idx="2324">
                  <c:v>5.6387499999999999</c:v>
                </c:pt>
                <c:pt idx="2325">
                  <c:v>5.6412499999999994</c:v>
                </c:pt>
                <c:pt idx="2326">
                  <c:v>5.6437499999999998</c:v>
                </c:pt>
                <c:pt idx="2327">
                  <c:v>5.6462499999999993</c:v>
                </c:pt>
                <c:pt idx="2328">
                  <c:v>5.6487499999999997</c:v>
                </c:pt>
                <c:pt idx="2329">
                  <c:v>5.6512500000000001</c:v>
                </c:pt>
                <c:pt idx="2330">
                  <c:v>5.6537499999999996</c:v>
                </c:pt>
                <c:pt idx="2331">
                  <c:v>5.65625</c:v>
                </c:pt>
                <c:pt idx="2332">
                  <c:v>5.6587499999999995</c:v>
                </c:pt>
                <c:pt idx="2333">
                  <c:v>5.6612499999999999</c:v>
                </c:pt>
                <c:pt idx="2334">
                  <c:v>5.6637499999999994</c:v>
                </c:pt>
                <c:pt idx="2335">
                  <c:v>5.6662499999999998</c:v>
                </c:pt>
                <c:pt idx="2336">
                  <c:v>5.6687499999999993</c:v>
                </c:pt>
                <c:pt idx="2337">
                  <c:v>5.6712499999999997</c:v>
                </c:pt>
                <c:pt idx="2338">
                  <c:v>5.6737500000000001</c:v>
                </c:pt>
                <c:pt idx="2339">
                  <c:v>5.6762499999999996</c:v>
                </c:pt>
                <c:pt idx="2340">
                  <c:v>5.67875</c:v>
                </c:pt>
                <c:pt idx="2341">
                  <c:v>5.6812499999999995</c:v>
                </c:pt>
                <c:pt idx="2342">
                  <c:v>5.6837499999999999</c:v>
                </c:pt>
                <c:pt idx="2343">
                  <c:v>5.6862499999999994</c:v>
                </c:pt>
                <c:pt idx="2344">
                  <c:v>5.6887499999999998</c:v>
                </c:pt>
                <c:pt idx="2345">
                  <c:v>5.6912499999999993</c:v>
                </c:pt>
                <c:pt idx="2346">
                  <c:v>5.6937499999999996</c:v>
                </c:pt>
                <c:pt idx="2347">
                  <c:v>5.69625</c:v>
                </c:pt>
                <c:pt idx="2348">
                  <c:v>5.6987499999999995</c:v>
                </c:pt>
                <c:pt idx="2349">
                  <c:v>5.7012499999999999</c:v>
                </c:pt>
                <c:pt idx="2350">
                  <c:v>5.7037499999999994</c:v>
                </c:pt>
                <c:pt idx="2351">
                  <c:v>5.7062499999999998</c:v>
                </c:pt>
                <c:pt idx="2352">
                  <c:v>5.7087499999999993</c:v>
                </c:pt>
                <c:pt idx="2353">
                  <c:v>5.7112499999999997</c:v>
                </c:pt>
                <c:pt idx="2354">
                  <c:v>5.7137500000000001</c:v>
                </c:pt>
                <c:pt idx="2355">
                  <c:v>5.7162499999999996</c:v>
                </c:pt>
                <c:pt idx="2356">
                  <c:v>5.71875</c:v>
                </c:pt>
                <c:pt idx="2357">
                  <c:v>5.7212499999999995</c:v>
                </c:pt>
                <c:pt idx="2358">
                  <c:v>5.7237499999999999</c:v>
                </c:pt>
                <c:pt idx="2359">
                  <c:v>5.7262499999999994</c:v>
                </c:pt>
                <c:pt idx="2360">
                  <c:v>5.7287499999999998</c:v>
                </c:pt>
                <c:pt idx="2361">
                  <c:v>5.7312499999999993</c:v>
                </c:pt>
                <c:pt idx="2362">
                  <c:v>5.7337499999999997</c:v>
                </c:pt>
                <c:pt idx="2363">
                  <c:v>5.7362500000000001</c:v>
                </c:pt>
                <c:pt idx="2364">
                  <c:v>5.7387499999999996</c:v>
                </c:pt>
                <c:pt idx="2365">
                  <c:v>5.74125</c:v>
                </c:pt>
                <c:pt idx="2366">
                  <c:v>5.7437499999999995</c:v>
                </c:pt>
                <c:pt idx="2367">
                  <c:v>5.7462499999999999</c:v>
                </c:pt>
                <c:pt idx="2368">
                  <c:v>5.7487499999999994</c:v>
                </c:pt>
                <c:pt idx="2369">
                  <c:v>5.7512499999999998</c:v>
                </c:pt>
                <c:pt idx="2370">
                  <c:v>5.7537499999999993</c:v>
                </c:pt>
                <c:pt idx="2371">
                  <c:v>5.7562499999999996</c:v>
                </c:pt>
                <c:pt idx="2372">
                  <c:v>5.75875</c:v>
                </c:pt>
                <c:pt idx="2373">
                  <c:v>5.7612499999999995</c:v>
                </c:pt>
                <c:pt idx="2374">
                  <c:v>5.7637499999999999</c:v>
                </c:pt>
                <c:pt idx="2375">
                  <c:v>5.7662499999999994</c:v>
                </c:pt>
                <c:pt idx="2376">
                  <c:v>5.7687499999999998</c:v>
                </c:pt>
                <c:pt idx="2377">
                  <c:v>5.7712499999999993</c:v>
                </c:pt>
                <c:pt idx="2378">
                  <c:v>5.7737499999999997</c:v>
                </c:pt>
                <c:pt idx="2379">
                  <c:v>5.7762500000000001</c:v>
                </c:pt>
                <c:pt idx="2380">
                  <c:v>5.7787499999999996</c:v>
                </c:pt>
                <c:pt idx="2381">
                  <c:v>5.78125</c:v>
                </c:pt>
                <c:pt idx="2382">
                  <c:v>5.7837499999999995</c:v>
                </c:pt>
                <c:pt idx="2383">
                  <c:v>5.7862499999999999</c:v>
                </c:pt>
                <c:pt idx="2384">
                  <c:v>5.7887499999999994</c:v>
                </c:pt>
                <c:pt idx="2385">
                  <c:v>5.7912499999999998</c:v>
                </c:pt>
                <c:pt idx="2386">
                  <c:v>5.7937499999999993</c:v>
                </c:pt>
                <c:pt idx="2387">
                  <c:v>5.7962499999999997</c:v>
                </c:pt>
                <c:pt idx="2388">
                  <c:v>5.7987500000000001</c:v>
                </c:pt>
                <c:pt idx="2389">
                  <c:v>5.8012499999999996</c:v>
                </c:pt>
                <c:pt idx="2390">
                  <c:v>5.80375</c:v>
                </c:pt>
                <c:pt idx="2391">
                  <c:v>5.8062499999999995</c:v>
                </c:pt>
                <c:pt idx="2392">
                  <c:v>5.8087499999999999</c:v>
                </c:pt>
                <c:pt idx="2393">
                  <c:v>5.8112499999999994</c:v>
                </c:pt>
                <c:pt idx="2394">
                  <c:v>5.8137499999999998</c:v>
                </c:pt>
                <c:pt idx="2395">
                  <c:v>5.8162499999999993</c:v>
                </c:pt>
                <c:pt idx="2396">
                  <c:v>5.8187499999999996</c:v>
                </c:pt>
                <c:pt idx="2397">
                  <c:v>5.82125</c:v>
                </c:pt>
                <c:pt idx="2398">
                  <c:v>5.8237499999999995</c:v>
                </c:pt>
                <c:pt idx="2399">
                  <c:v>5.8262499999999999</c:v>
                </c:pt>
                <c:pt idx="2400">
                  <c:v>5.8287499999999994</c:v>
                </c:pt>
                <c:pt idx="2401">
                  <c:v>5.8312499999999998</c:v>
                </c:pt>
                <c:pt idx="2402">
                  <c:v>5.8337499999999993</c:v>
                </c:pt>
                <c:pt idx="2403">
                  <c:v>5.8362499999999997</c:v>
                </c:pt>
                <c:pt idx="2404">
                  <c:v>5.8387500000000001</c:v>
                </c:pt>
                <c:pt idx="2405">
                  <c:v>5.8412499999999996</c:v>
                </c:pt>
                <c:pt idx="2406">
                  <c:v>5.84375</c:v>
                </c:pt>
                <c:pt idx="2407">
                  <c:v>5.8462499999999995</c:v>
                </c:pt>
                <c:pt idx="2408">
                  <c:v>5.8487499999999999</c:v>
                </c:pt>
                <c:pt idx="2409">
                  <c:v>5.8512499999999994</c:v>
                </c:pt>
                <c:pt idx="2410">
                  <c:v>5.8537499999999998</c:v>
                </c:pt>
                <c:pt idx="2411">
                  <c:v>5.8562499999999993</c:v>
                </c:pt>
                <c:pt idx="2412">
                  <c:v>5.8587499999999997</c:v>
                </c:pt>
                <c:pt idx="2413">
                  <c:v>5.8612500000000001</c:v>
                </c:pt>
                <c:pt idx="2414">
                  <c:v>5.8637499999999996</c:v>
                </c:pt>
                <c:pt idx="2415">
                  <c:v>5.86625</c:v>
                </c:pt>
                <c:pt idx="2416">
                  <c:v>5.8687499999999995</c:v>
                </c:pt>
                <c:pt idx="2417">
                  <c:v>5.8712499999999999</c:v>
                </c:pt>
                <c:pt idx="2418">
                  <c:v>5.8737499999999994</c:v>
                </c:pt>
                <c:pt idx="2419">
                  <c:v>5.8762499999999998</c:v>
                </c:pt>
                <c:pt idx="2420">
                  <c:v>5.8787499999999993</c:v>
                </c:pt>
                <c:pt idx="2421">
                  <c:v>5.8812499999999996</c:v>
                </c:pt>
                <c:pt idx="2422">
                  <c:v>5.88375</c:v>
                </c:pt>
                <c:pt idx="2423">
                  <c:v>5.8862499999999995</c:v>
                </c:pt>
                <c:pt idx="2424">
                  <c:v>5.8887499999999999</c:v>
                </c:pt>
                <c:pt idx="2425">
                  <c:v>5.8912499999999994</c:v>
                </c:pt>
                <c:pt idx="2426">
                  <c:v>5.8937499999999998</c:v>
                </c:pt>
                <c:pt idx="2427">
                  <c:v>5.8962499999999993</c:v>
                </c:pt>
                <c:pt idx="2428">
                  <c:v>5.8987499999999997</c:v>
                </c:pt>
                <c:pt idx="2429">
                  <c:v>5.9012500000000001</c:v>
                </c:pt>
                <c:pt idx="2430">
                  <c:v>5.9037499999999996</c:v>
                </c:pt>
                <c:pt idx="2431">
                  <c:v>5.90625</c:v>
                </c:pt>
                <c:pt idx="2432">
                  <c:v>5.9087499999999995</c:v>
                </c:pt>
                <c:pt idx="2433">
                  <c:v>5.9112499999999999</c:v>
                </c:pt>
                <c:pt idx="2434">
                  <c:v>5.9137499999999994</c:v>
                </c:pt>
                <c:pt idx="2435">
                  <c:v>5.9162499999999998</c:v>
                </c:pt>
                <c:pt idx="2436">
                  <c:v>5.9187499999999993</c:v>
                </c:pt>
                <c:pt idx="2437">
                  <c:v>5.9212499999999997</c:v>
                </c:pt>
                <c:pt idx="2438">
                  <c:v>5.9237500000000001</c:v>
                </c:pt>
                <c:pt idx="2439">
                  <c:v>5.9262499999999996</c:v>
                </c:pt>
                <c:pt idx="2440">
                  <c:v>5.92875</c:v>
                </c:pt>
                <c:pt idx="2441">
                  <c:v>5.9312499999999995</c:v>
                </c:pt>
                <c:pt idx="2442">
                  <c:v>5.9337499999999999</c:v>
                </c:pt>
                <c:pt idx="2443">
                  <c:v>5.9362499999999994</c:v>
                </c:pt>
                <c:pt idx="2444">
                  <c:v>5.9387499999999998</c:v>
                </c:pt>
                <c:pt idx="2445">
                  <c:v>5.9412499999999993</c:v>
                </c:pt>
                <c:pt idx="2446">
                  <c:v>5.9437499999999996</c:v>
                </c:pt>
                <c:pt idx="2447">
                  <c:v>5.94625</c:v>
                </c:pt>
                <c:pt idx="2448">
                  <c:v>5.9487499999999995</c:v>
                </c:pt>
                <c:pt idx="2449">
                  <c:v>5.9512499999999999</c:v>
                </c:pt>
                <c:pt idx="2450">
                  <c:v>5.9537499999999994</c:v>
                </c:pt>
                <c:pt idx="2451">
                  <c:v>5.9562499999999998</c:v>
                </c:pt>
                <c:pt idx="2452">
                  <c:v>5.9587499999999993</c:v>
                </c:pt>
                <c:pt idx="2453">
                  <c:v>5.9612499999999997</c:v>
                </c:pt>
                <c:pt idx="2454">
                  <c:v>5.9637500000000001</c:v>
                </c:pt>
                <c:pt idx="2455">
                  <c:v>5.9662499999999996</c:v>
                </c:pt>
                <c:pt idx="2456">
                  <c:v>5.96875</c:v>
                </c:pt>
                <c:pt idx="2457">
                  <c:v>5.9712499999999995</c:v>
                </c:pt>
                <c:pt idx="2458">
                  <c:v>5.9737499999999999</c:v>
                </c:pt>
                <c:pt idx="2459">
                  <c:v>5.9762499999999994</c:v>
                </c:pt>
                <c:pt idx="2460">
                  <c:v>5.9787499999999998</c:v>
                </c:pt>
                <c:pt idx="2461">
                  <c:v>5.9812499999999993</c:v>
                </c:pt>
                <c:pt idx="2462">
                  <c:v>5.9837499999999997</c:v>
                </c:pt>
                <c:pt idx="2463">
                  <c:v>5.9862500000000001</c:v>
                </c:pt>
                <c:pt idx="2464">
                  <c:v>5.9887499999999996</c:v>
                </c:pt>
                <c:pt idx="2465">
                  <c:v>5.99125</c:v>
                </c:pt>
                <c:pt idx="2466">
                  <c:v>5.9937499999999995</c:v>
                </c:pt>
                <c:pt idx="2467">
                  <c:v>5.9962499999999999</c:v>
                </c:pt>
                <c:pt idx="2468">
                  <c:v>5.9987499999999994</c:v>
                </c:pt>
                <c:pt idx="2469">
                  <c:v>6.0012499999999998</c:v>
                </c:pt>
                <c:pt idx="2470">
                  <c:v>6.0037499999999993</c:v>
                </c:pt>
                <c:pt idx="2471">
                  <c:v>6.0062499999999996</c:v>
                </c:pt>
                <c:pt idx="2472">
                  <c:v>6.00875</c:v>
                </c:pt>
                <c:pt idx="2473">
                  <c:v>6.0112499999999995</c:v>
                </c:pt>
                <c:pt idx="2474">
                  <c:v>6.0137499999999999</c:v>
                </c:pt>
                <c:pt idx="2475">
                  <c:v>6.0162499999999994</c:v>
                </c:pt>
                <c:pt idx="2476">
                  <c:v>6.0187499999999998</c:v>
                </c:pt>
                <c:pt idx="2477">
                  <c:v>6.0212499999999993</c:v>
                </c:pt>
                <c:pt idx="2478">
                  <c:v>6.0237499999999997</c:v>
                </c:pt>
                <c:pt idx="2479">
                  <c:v>6.0262500000000001</c:v>
                </c:pt>
                <c:pt idx="2480">
                  <c:v>6.0287499999999996</c:v>
                </c:pt>
                <c:pt idx="2481">
                  <c:v>6.03125</c:v>
                </c:pt>
                <c:pt idx="2482">
                  <c:v>6.0337499999999995</c:v>
                </c:pt>
                <c:pt idx="2483">
                  <c:v>6.0362499999999999</c:v>
                </c:pt>
                <c:pt idx="2484">
                  <c:v>6.0387499999999994</c:v>
                </c:pt>
                <c:pt idx="2485">
                  <c:v>6.0412499999999998</c:v>
                </c:pt>
                <c:pt idx="2486">
                  <c:v>6.0437499999999993</c:v>
                </c:pt>
                <c:pt idx="2487">
                  <c:v>6.0462499999999997</c:v>
                </c:pt>
                <c:pt idx="2488">
                  <c:v>6.0487500000000001</c:v>
                </c:pt>
                <c:pt idx="2489">
                  <c:v>6.0512499999999996</c:v>
                </c:pt>
                <c:pt idx="2490">
                  <c:v>6.05375</c:v>
                </c:pt>
                <c:pt idx="2491">
                  <c:v>6.0562499999999995</c:v>
                </c:pt>
                <c:pt idx="2492">
                  <c:v>6.0587499999999999</c:v>
                </c:pt>
                <c:pt idx="2493">
                  <c:v>6.0612499999999994</c:v>
                </c:pt>
                <c:pt idx="2494">
                  <c:v>6.0637499999999998</c:v>
                </c:pt>
                <c:pt idx="2495">
                  <c:v>6.0662499999999993</c:v>
                </c:pt>
                <c:pt idx="2496">
                  <c:v>6.0687499999999996</c:v>
                </c:pt>
                <c:pt idx="2497">
                  <c:v>6.07125</c:v>
                </c:pt>
                <c:pt idx="2498">
                  <c:v>6.0737499999999995</c:v>
                </c:pt>
                <c:pt idx="2499">
                  <c:v>6.0762499999999999</c:v>
                </c:pt>
                <c:pt idx="2500">
                  <c:v>6.0787499999999994</c:v>
                </c:pt>
                <c:pt idx="2501">
                  <c:v>6.0812499999999998</c:v>
                </c:pt>
                <c:pt idx="2502">
                  <c:v>6.0837499999999993</c:v>
                </c:pt>
                <c:pt idx="2503">
                  <c:v>6.0862499999999997</c:v>
                </c:pt>
                <c:pt idx="2504">
                  <c:v>6.0887500000000001</c:v>
                </c:pt>
                <c:pt idx="2505">
                  <c:v>6.0912499999999996</c:v>
                </c:pt>
                <c:pt idx="2506">
                  <c:v>6.09375</c:v>
                </c:pt>
                <c:pt idx="2507">
                  <c:v>6.0962499999999995</c:v>
                </c:pt>
                <c:pt idx="2508">
                  <c:v>6.0987499999999999</c:v>
                </c:pt>
                <c:pt idx="2509">
                  <c:v>6.1012499999999994</c:v>
                </c:pt>
                <c:pt idx="2510">
                  <c:v>6.1037499999999998</c:v>
                </c:pt>
                <c:pt idx="2511">
                  <c:v>6.1062499999999993</c:v>
                </c:pt>
                <c:pt idx="2512">
                  <c:v>6.1087499999999997</c:v>
                </c:pt>
                <c:pt idx="2513">
                  <c:v>6.1112500000000001</c:v>
                </c:pt>
                <c:pt idx="2514">
                  <c:v>6.1137499999999996</c:v>
                </c:pt>
                <c:pt idx="2515">
                  <c:v>6.11625</c:v>
                </c:pt>
                <c:pt idx="2516">
                  <c:v>6.1187499999999995</c:v>
                </c:pt>
                <c:pt idx="2517">
                  <c:v>6.1212499999999999</c:v>
                </c:pt>
                <c:pt idx="2518">
                  <c:v>6.1237499999999994</c:v>
                </c:pt>
                <c:pt idx="2519">
                  <c:v>6.1262499999999998</c:v>
                </c:pt>
                <c:pt idx="2520">
                  <c:v>6.1287499999999993</c:v>
                </c:pt>
                <c:pt idx="2521">
                  <c:v>6.1312499999999996</c:v>
                </c:pt>
                <c:pt idx="2522">
                  <c:v>6.13375</c:v>
                </c:pt>
                <c:pt idx="2523">
                  <c:v>6.1362499999999995</c:v>
                </c:pt>
                <c:pt idx="2524">
                  <c:v>6.1387499999999999</c:v>
                </c:pt>
                <c:pt idx="2525">
                  <c:v>6.1412499999999994</c:v>
                </c:pt>
                <c:pt idx="2526">
                  <c:v>6.1437499999999998</c:v>
                </c:pt>
                <c:pt idx="2527">
                  <c:v>6.1462499999999993</c:v>
                </c:pt>
                <c:pt idx="2528">
                  <c:v>6.1487499999999997</c:v>
                </c:pt>
                <c:pt idx="2529">
                  <c:v>6.1512500000000001</c:v>
                </c:pt>
                <c:pt idx="2530">
                  <c:v>6.1537499999999996</c:v>
                </c:pt>
                <c:pt idx="2531">
                  <c:v>6.15625</c:v>
                </c:pt>
                <c:pt idx="2532">
                  <c:v>6.1587499999999995</c:v>
                </c:pt>
                <c:pt idx="2533">
                  <c:v>6.1612499999999999</c:v>
                </c:pt>
                <c:pt idx="2534">
                  <c:v>6.1637499999999994</c:v>
                </c:pt>
                <c:pt idx="2535">
                  <c:v>6.1662499999999998</c:v>
                </c:pt>
                <c:pt idx="2536">
                  <c:v>6.1687499999999993</c:v>
                </c:pt>
                <c:pt idx="2537">
                  <c:v>6.1712499999999997</c:v>
                </c:pt>
                <c:pt idx="2538">
                  <c:v>6.1737500000000001</c:v>
                </c:pt>
                <c:pt idx="2539">
                  <c:v>6.1762499999999996</c:v>
                </c:pt>
                <c:pt idx="2540">
                  <c:v>6.17875</c:v>
                </c:pt>
                <c:pt idx="2541">
                  <c:v>6.1812499999999995</c:v>
                </c:pt>
                <c:pt idx="2542">
                  <c:v>6.1837499999999999</c:v>
                </c:pt>
                <c:pt idx="2543">
                  <c:v>6.1862499999999994</c:v>
                </c:pt>
                <c:pt idx="2544">
                  <c:v>6.1887499999999998</c:v>
                </c:pt>
                <c:pt idx="2545">
                  <c:v>6.1912499999999993</c:v>
                </c:pt>
                <c:pt idx="2546">
                  <c:v>6.1937499999999996</c:v>
                </c:pt>
                <c:pt idx="2547">
                  <c:v>6.19625</c:v>
                </c:pt>
                <c:pt idx="2548">
                  <c:v>6.1987499999999995</c:v>
                </c:pt>
                <c:pt idx="2549">
                  <c:v>6.2012499999999999</c:v>
                </c:pt>
                <c:pt idx="2550">
                  <c:v>6.2037499999999994</c:v>
                </c:pt>
                <c:pt idx="2551">
                  <c:v>6.2062499999999998</c:v>
                </c:pt>
                <c:pt idx="2552">
                  <c:v>6.2087499999999993</c:v>
                </c:pt>
                <c:pt idx="2553">
                  <c:v>6.2112499999999997</c:v>
                </c:pt>
                <c:pt idx="2554">
                  <c:v>6.2137500000000001</c:v>
                </c:pt>
                <c:pt idx="2555">
                  <c:v>6.2162499999999996</c:v>
                </c:pt>
                <c:pt idx="2556">
                  <c:v>6.21875</c:v>
                </c:pt>
                <c:pt idx="2557">
                  <c:v>6.2212499999999995</c:v>
                </c:pt>
                <c:pt idx="2558">
                  <c:v>6.2237499999999999</c:v>
                </c:pt>
                <c:pt idx="2559">
                  <c:v>6.2262499999999994</c:v>
                </c:pt>
                <c:pt idx="2560">
                  <c:v>6.2287499999999998</c:v>
                </c:pt>
                <c:pt idx="2561">
                  <c:v>6.2312499999999993</c:v>
                </c:pt>
                <c:pt idx="2562">
                  <c:v>6.2337499999999997</c:v>
                </c:pt>
                <c:pt idx="2563">
                  <c:v>6.2362500000000001</c:v>
                </c:pt>
                <c:pt idx="2564">
                  <c:v>6.2387499999999996</c:v>
                </c:pt>
                <c:pt idx="2565">
                  <c:v>6.24125</c:v>
                </c:pt>
                <c:pt idx="2566">
                  <c:v>6.2437499999999995</c:v>
                </c:pt>
                <c:pt idx="2567">
                  <c:v>6.2462499999999999</c:v>
                </c:pt>
                <c:pt idx="2568">
                  <c:v>6.2487499999999994</c:v>
                </c:pt>
                <c:pt idx="2569">
                  <c:v>6.2512499999999998</c:v>
                </c:pt>
                <c:pt idx="2570">
                  <c:v>6.2537499999999993</c:v>
                </c:pt>
                <c:pt idx="2571">
                  <c:v>6.2562499999999996</c:v>
                </c:pt>
                <c:pt idx="2572">
                  <c:v>6.25875</c:v>
                </c:pt>
                <c:pt idx="2573">
                  <c:v>6.2612499999999995</c:v>
                </c:pt>
                <c:pt idx="2574">
                  <c:v>6.2637499999999999</c:v>
                </c:pt>
                <c:pt idx="2575">
                  <c:v>6.2662499999999994</c:v>
                </c:pt>
                <c:pt idx="2576">
                  <c:v>6.2687499999999998</c:v>
                </c:pt>
                <c:pt idx="2577">
                  <c:v>6.2712499999999993</c:v>
                </c:pt>
                <c:pt idx="2578">
                  <c:v>6.2737499999999997</c:v>
                </c:pt>
                <c:pt idx="2579">
                  <c:v>6.2762500000000001</c:v>
                </c:pt>
                <c:pt idx="2580">
                  <c:v>6.2787499999999996</c:v>
                </c:pt>
                <c:pt idx="2581">
                  <c:v>6.28125</c:v>
                </c:pt>
                <c:pt idx="2582">
                  <c:v>6.2837499999999995</c:v>
                </c:pt>
                <c:pt idx="2583">
                  <c:v>6.2862499999999999</c:v>
                </c:pt>
                <c:pt idx="2584">
                  <c:v>6.2887499999999994</c:v>
                </c:pt>
                <c:pt idx="2585">
                  <c:v>6.2912499999999998</c:v>
                </c:pt>
                <c:pt idx="2586">
                  <c:v>6.2937499999999993</c:v>
                </c:pt>
                <c:pt idx="2587">
                  <c:v>6.2962499999999997</c:v>
                </c:pt>
                <c:pt idx="2588">
                  <c:v>6.2987500000000001</c:v>
                </c:pt>
                <c:pt idx="2589">
                  <c:v>6.3012499999999996</c:v>
                </c:pt>
                <c:pt idx="2590">
                  <c:v>6.30375</c:v>
                </c:pt>
                <c:pt idx="2591">
                  <c:v>6.3062499999999995</c:v>
                </c:pt>
                <c:pt idx="2592">
                  <c:v>6.3087499999999999</c:v>
                </c:pt>
                <c:pt idx="2593">
                  <c:v>6.3112499999999994</c:v>
                </c:pt>
                <c:pt idx="2594">
                  <c:v>6.3137499999999998</c:v>
                </c:pt>
                <c:pt idx="2595">
                  <c:v>6.3162499999999993</c:v>
                </c:pt>
                <c:pt idx="2596">
                  <c:v>6.3187499999999996</c:v>
                </c:pt>
                <c:pt idx="2597">
                  <c:v>6.32125</c:v>
                </c:pt>
                <c:pt idx="2598">
                  <c:v>6.3237499999999995</c:v>
                </c:pt>
                <c:pt idx="2599">
                  <c:v>6.3262499999999999</c:v>
                </c:pt>
                <c:pt idx="2600">
                  <c:v>6.3287499999999994</c:v>
                </c:pt>
                <c:pt idx="2601">
                  <c:v>6.3312499999999998</c:v>
                </c:pt>
                <c:pt idx="2602">
                  <c:v>6.3337499999999993</c:v>
                </c:pt>
                <c:pt idx="2603">
                  <c:v>6.3362499999999997</c:v>
                </c:pt>
                <c:pt idx="2604">
                  <c:v>6.3387500000000001</c:v>
                </c:pt>
                <c:pt idx="2605">
                  <c:v>6.3412499999999996</c:v>
                </c:pt>
                <c:pt idx="2606">
                  <c:v>6.34375</c:v>
                </c:pt>
                <c:pt idx="2607">
                  <c:v>6.3462499999999995</c:v>
                </c:pt>
                <c:pt idx="2608">
                  <c:v>6.3487499999999999</c:v>
                </c:pt>
                <c:pt idx="2609">
                  <c:v>6.3512499999999994</c:v>
                </c:pt>
                <c:pt idx="2610">
                  <c:v>6.3537499999999998</c:v>
                </c:pt>
                <c:pt idx="2611">
                  <c:v>6.3562499999999993</c:v>
                </c:pt>
                <c:pt idx="2612">
                  <c:v>6.3587499999999997</c:v>
                </c:pt>
                <c:pt idx="2613">
                  <c:v>6.3612500000000001</c:v>
                </c:pt>
                <c:pt idx="2614">
                  <c:v>6.3637499999999996</c:v>
                </c:pt>
                <c:pt idx="2615">
                  <c:v>6.36625</c:v>
                </c:pt>
                <c:pt idx="2616">
                  <c:v>6.3687499999999995</c:v>
                </c:pt>
                <c:pt idx="2617">
                  <c:v>6.3712499999999999</c:v>
                </c:pt>
                <c:pt idx="2618">
                  <c:v>6.3737499999999994</c:v>
                </c:pt>
                <c:pt idx="2619">
                  <c:v>6.3762499999999998</c:v>
                </c:pt>
                <c:pt idx="2620">
                  <c:v>6.3787499999999993</c:v>
                </c:pt>
                <c:pt idx="2621">
                  <c:v>6.3812499999999996</c:v>
                </c:pt>
                <c:pt idx="2622">
                  <c:v>6.38375</c:v>
                </c:pt>
                <c:pt idx="2623">
                  <c:v>6.3862499999999995</c:v>
                </c:pt>
                <c:pt idx="2624">
                  <c:v>6.3887499999999999</c:v>
                </c:pt>
                <c:pt idx="2625">
                  <c:v>6.3912499999999994</c:v>
                </c:pt>
                <c:pt idx="2626">
                  <c:v>6.3937499999999998</c:v>
                </c:pt>
                <c:pt idx="2627">
                  <c:v>6.3962499999999993</c:v>
                </c:pt>
                <c:pt idx="2628">
                  <c:v>6.3987499999999997</c:v>
                </c:pt>
                <c:pt idx="2629">
                  <c:v>6.4012500000000001</c:v>
                </c:pt>
                <c:pt idx="2630">
                  <c:v>6.4037499999999996</c:v>
                </c:pt>
                <c:pt idx="2631">
                  <c:v>6.40625</c:v>
                </c:pt>
                <c:pt idx="2632">
                  <c:v>6.4087499999999995</c:v>
                </c:pt>
                <c:pt idx="2633">
                  <c:v>6.4112499999999999</c:v>
                </c:pt>
                <c:pt idx="2634">
                  <c:v>6.4137499999999994</c:v>
                </c:pt>
                <c:pt idx="2635">
                  <c:v>6.4162499999999998</c:v>
                </c:pt>
                <c:pt idx="2636">
                  <c:v>6.4187499999999993</c:v>
                </c:pt>
                <c:pt idx="2637">
                  <c:v>6.4212499999999997</c:v>
                </c:pt>
                <c:pt idx="2638">
                  <c:v>6.4237500000000001</c:v>
                </c:pt>
                <c:pt idx="2639">
                  <c:v>6.4262499999999996</c:v>
                </c:pt>
                <c:pt idx="2640">
                  <c:v>6.42875</c:v>
                </c:pt>
                <c:pt idx="2641">
                  <c:v>6.4312499999999995</c:v>
                </c:pt>
                <c:pt idx="2642">
                  <c:v>6.4337499999999999</c:v>
                </c:pt>
                <c:pt idx="2643">
                  <c:v>6.4362499999999994</c:v>
                </c:pt>
                <c:pt idx="2644">
                  <c:v>6.4387499999999998</c:v>
                </c:pt>
                <c:pt idx="2645">
                  <c:v>6.4412499999999993</c:v>
                </c:pt>
                <c:pt idx="2646">
                  <c:v>6.4437499999999996</c:v>
                </c:pt>
                <c:pt idx="2647">
                  <c:v>6.44625</c:v>
                </c:pt>
                <c:pt idx="2648">
                  <c:v>6.4487499999999995</c:v>
                </c:pt>
                <c:pt idx="2649">
                  <c:v>6.4512499999999999</c:v>
                </c:pt>
                <c:pt idx="2650">
                  <c:v>6.4537499999999994</c:v>
                </c:pt>
                <c:pt idx="2651">
                  <c:v>6.4562499999999998</c:v>
                </c:pt>
                <c:pt idx="2652">
                  <c:v>6.4587499999999993</c:v>
                </c:pt>
                <c:pt idx="2653">
                  <c:v>6.4612499999999997</c:v>
                </c:pt>
                <c:pt idx="2654">
                  <c:v>6.4637500000000001</c:v>
                </c:pt>
                <c:pt idx="2655">
                  <c:v>6.4662499999999996</c:v>
                </c:pt>
                <c:pt idx="2656">
                  <c:v>6.46875</c:v>
                </c:pt>
                <c:pt idx="2657">
                  <c:v>6.4712499999999995</c:v>
                </c:pt>
                <c:pt idx="2658">
                  <c:v>6.4737499999999999</c:v>
                </c:pt>
                <c:pt idx="2659">
                  <c:v>6.4762499999999994</c:v>
                </c:pt>
                <c:pt idx="2660">
                  <c:v>6.4787499999999998</c:v>
                </c:pt>
                <c:pt idx="2661">
                  <c:v>6.4812499999999993</c:v>
                </c:pt>
                <c:pt idx="2662">
                  <c:v>6.4837499999999997</c:v>
                </c:pt>
                <c:pt idx="2663">
                  <c:v>6.4862500000000001</c:v>
                </c:pt>
                <c:pt idx="2664">
                  <c:v>6.4887499999999996</c:v>
                </c:pt>
                <c:pt idx="2665">
                  <c:v>6.49125</c:v>
                </c:pt>
                <c:pt idx="2666">
                  <c:v>6.4937499999999995</c:v>
                </c:pt>
                <c:pt idx="2667">
                  <c:v>6.4962499999999999</c:v>
                </c:pt>
                <c:pt idx="2668">
                  <c:v>6.4987499999999994</c:v>
                </c:pt>
                <c:pt idx="2669">
                  <c:v>6.5012499999999998</c:v>
                </c:pt>
                <c:pt idx="2670">
                  <c:v>6.5037499999999993</c:v>
                </c:pt>
                <c:pt idx="2671">
                  <c:v>6.5062499999999996</c:v>
                </c:pt>
                <c:pt idx="2672">
                  <c:v>6.50875</c:v>
                </c:pt>
                <c:pt idx="2673">
                  <c:v>6.5112499999999995</c:v>
                </c:pt>
                <c:pt idx="2674">
                  <c:v>6.5137499999999999</c:v>
                </c:pt>
                <c:pt idx="2675">
                  <c:v>6.5162499999999994</c:v>
                </c:pt>
                <c:pt idx="2676">
                  <c:v>6.5187499999999998</c:v>
                </c:pt>
                <c:pt idx="2677">
                  <c:v>6.5212499999999993</c:v>
                </c:pt>
                <c:pt idx="2678">
                  <c:v>6.5237499999999997</c:v>
                </c:pt>
                <c:pt idx="2679">
                  <c:v>6.5262500000000001</c:v>
                </c:pt>
                <c:pt idx="2680">
                  <c:v>6.5287499999999996</c:v>
                </c:pt>
                <c:pt idx="2681">
                  <c:v>6.53125</c:v>
                </c:pt>
                <c:pt idx="2682">
                  <c:v>6.5337499999999995</c:v>
                </c:pt>
                <c:pt idx="2683">
                  <c:v>6.5362499999999999</c:v>
                </c:pt>
                <c:pt idx="2684">
                  <c:v>6.5387499999999994</c:v>
                </c:pt>
                <c:pt idx="2685">
                  <c:v>6.5412499999999998</c:v>
                </c:pt>
                <c:pt idx="2686">
                  <c:v>6.5437499999999993</c:v>
                </c:pt>
                <c:pt idx="2687">
                  <c:v>6.5462499999999997</c:v>
                </c:pt>
                <c:pt idx="2688">
                  <c:v>6.5487500000000001</c:v>
                </c:pt>
                <c:pt idx="2689">
                  <c:v>6.5512499999999996</c:v>
                </c:pt>
                <c:pt idx="2690">
                  <c:v>6.55375</c:v>
                </c:pt>
                <c:pt idx="2691">
                  <c:v>6.5562499999999995</c:v>
                </c:pt>
                <c:pt idx="2692">
                  <c:v>6.5587499999999999</c:v>
                </c:pt>
                <c:pt idx="2693">
                  <c:v>6.5612499999999994</c:v>
                </c:pt>
                <c:pt idx="2694">
                  <c:v>6.5637499999999998</c:v>
                </c:pt>
                <c:pt idx="2695">
                  <c:v>6.5662499999999993</c:v>
                </c:pt>
                <c:pt idx="2696">
                  <c:v>6.5687499999999996</c:v>
                </c:pt>
                <c:pt idx="2697">
                  <c:v>6.57125</c:v>
                </c:pt>
                <c:pt idx="2698">
                  <c:v>6.5737499999999995</c:v>
                </c:pt>
                <c:pt idx="2699">
                  <c:v>6.5762499999999999</c:v>
                </c:pt>
                <c:pt idx="2700">
                  <c:v>6.5787499999999994</c:v>
                </c:pt>
                <c:pt idx="2701">
                  <c:v>6.5812499999999998</c:v>
                </c:pt>
                <c:pt idx="2702">
                  <c:v>6.5837499999999993</c:v>
                </c:pt>
                <c:pt idx="2703">
                  <c:v>6.5862499999999997</c:v>
                </c:pt>
                <c:pt idx="2704">
                  <c:v>6.5887500000000001</c:v>
                </c:pt>
                <c:pt idx="2705">
                  <c:v>6.5912499999999996</c:v>
                </c:pt>
                <c:pt idx="2706">
                  <c:v>6.59375</c:v>
                </c:pt>
                <c:pt idx="2707">
                  <c:v>6.5962499999999995</c:v>
                </c:pt>
                <c:pt idx="2708">
                  <c:v>6.5987499999999999</c:v>
                </c:pt>
                <c:pt idx="2709">
                  <c:v>6.6012499999999994</c:v>
                </c:pt>
                <c:pt idx="2710">
                  <c:v>6.6037499999999998</c:v>
                </c:pt>
                <c:pt idx="2711">
                  <c:v>6.6062499999999993</c:v>
                </c:pt>
                <c:pt idx="2712">
                  <c:v>6.6087499999999997</c:v>
                </c:pt>
                <c:pt idx="2713">
                  <c:v>6.6112500000000001</c:v>
                </c:pt>
                <c:pt idx="2714">
                  <c:v>6.6137499999999996</c:v>
                </c:pt>
                <c:pt idx="2715">
                  <c:v>6.61625</c:v>
                </c:pt>
                <c:pt idx="2716">
                  <c:v>6.6187499999999995</c:v>
                </c:pt>
                <c:pt idx="2717">
                  <c:v>6.6212499999999999</c:v>
                </c:pt>
                <c:pt idx="2718">
                  <c:v>6.6237499999999994</c:v>
                </c:pt>
                <c:pt idx="2719">
                  <c:v>6.6262499999999998</c:v>
                </c:pt>
                <c:pt idx="2720">
                  <c:v>6.6287499999999993</c:v>
                </c:pt>
                <c:pt idx="2721">
                  <c:v>6.6312499999999996</c:v>
                </c:pt>
                <c:pt idx="2722">
                  <c:v>6.63375</c:v>
                </c:pt>
                <c:pt idx="2723">
                  <c:v>6.6362499999999995</c:v>
                </c:pt>
                <c:pt idx="2724">
                  <c:v>6.6387499999999999</c:v>
                </c:pt>
                <c:pt idx="2725">
                  <c:v>6.6412499999999994</c:v>
                </c:pt>
                <c:pt idx="2726">
                  <c:v>6.6437499999999998</c:v>
                </c:pt>
                <c:pt idx="2727">
                  <c:v>6.6462499999999993</c:v>
                </c:pt>
                <c:pt idx="2728">
                  <c:v>6.6487499999999997</c:v>
                </c:pt>
                <c:pt idx="2729">
                  <c:v>6.6512500000000001</c:v>
                </c:pt>
                <c:pt idx="2730">
                  <c:v>6.6537499999999996</c:v>
                </c:pt>
                <c:pt idx="2731">
                  <c:v>6.65625</c:v>
                </c:pt>
                <c:pt idx="2732">
                  <c:v>6.6587499999999995</c:v>
                </c:pt>
                <c:pt idx="2733">
                  <c:v>6.6612499999999999</c:v>
                </c:pt>
                <c:pt idx="2734">
                  <c:v>6.6637499999999994</c:v>
                </c:pt>
                <c:pt idx="2735">
                  <c:v>6.6662499999999998</c:v>
                </c:pt>
                <c:pt idx="2736">
                  <c:v>6.6687499999999993</c:v>
                </c:pt>
                <c:pt idx="2737">
                  <c:v>6.6712499999999997</c:v>
                </c:pt>
                <c:pt idx="2738">
                  <c:v>6.6737500000000001</c:v>
                </c:pt>
                <c:pt idx="2739">
                  <c:v>6.6762499999999996</c:v>
                </c:pt>
                <c:pt idx="2740">
                  <c:v>6.67875</c:v>
                </c:pt>
                <c:pt idx="2741">
                  <c:v>6.6812499999999995</c:v>
                </c:pt>
                <c:pt idx="2742">
                  <c:v>6.6837499999999999</c:v>
                </c:pt>
                <c:pt idx="2743">
                  <c:v>6.6862499999999994</c:v>
                </c:pt>
                <c:pt idx="2744">
                  <c:v>6.6887499999999998</c:v>
                </c:pt>
                <c:pt idx="2745">
                  <c:v>6.6912499999999993</c:v>
                </c:pt>
                <c:pt idx="2746">
                  <c:v>6.6937499999999996</c:v>
                </c:pt>
                <c:pt idx="2747">
                  <c:v>6.69625</c:v>
                </c:pt>
                <c:pt idx="2748">
                  <c:v>6.6987499999999995</c:v>
                </c:pt>
                <c:pt idx="2749">
                  <c:v>6.7012499999999999</c:v>
                </c:pt>
                <c:pt idx="2750">
                  <c:v>6.7037499999999994</c:v>
                </c:pt>
                <c:pt idx="2751">
                  <c:v>6.7062499999999998</c:v>
                </c:pt>
                <c:pt idx="2752">
                  <c:v>6.7087499999999993</c:v>
                </c:pt>
                <c:pt idx="2753">
                  <c:v>6.7112499999999997</c:v>
                </c:pt>
                <c:pt idx="2754">
                  <c:v>6.7137500000000001</c:v>
                </c:pt>
                <c:pt idx="2755">
                  <c:v>6.7162499999999996</c:v>
                </c:pt>
                <c:pt idx="2756">
                  <c:v>6.71875</c:v>
                </c:pt>
                <c:pt idx="2757">
                  <c:v>6.7212499999999995</c:v>
                </c:pt>
                <c:pt idx="2758">
                  <c:v>6.7237499999999999</c:v>
                </c:pt>
                <c:pt idx="2759">
                  <c:v>6.7262499999999994</c:v>
                </c:pt>
                <c:pt idx="2760">
                  <c:v>6.7287499999999998</c:v>
                </c:pt>
                <c:pt idx="2761">
                  <c:v>6.7312499999999993</c:v>
                </c:pt>
                <c:pt idx="2762">
                  <c:v>6.7337499999999997</c:v>
                </c:pt>
                <c:pt idx="2763">
                  <c:v>6.7362500000000001</c:v>
                </c:pt>
                <c:pt idx="2764">
                  <c:v>6.7387499999999996</c:v>
                </c:pt>
                <c:pt idx="2765">
                  <c:v>6.74125</c:v>
                </c:pt>
                <c:pt idx="2766">
                  <c:v>6.7437499999999995</c:v>
                </c:pt>
                <c:pt idx="2767">
                  <c:v>6.7462499999999999</c:v>
                </c:pt>
                <c:pt idx="2768">
                  <c:v>6.7487499999999994</c:v>
                </c:pt>
                <c:pt idx="2769">
                  <c:v>6.7512499999999998</c:v>
                </c:pt>
                <c:pt idx="2770">
                  <c:v>6.7537499999999993</c:v>
                </c:pt>
                <c:pt idx="2771">
                  <c:v>6.7562499999999996</c:v>
                </c:pt>
                <c:pt idx="2772">
                  <c:v>6.75875</c:v>
                </c:pt>
                <c:pt idx="2773">
                  <c:v>6.7612499999999995</c:v>
                </c:pt>
                <c:pt idx="2774">
                  <c:v>6.7637499999999999</c:v>
                </c:pt>
                <c:pt idx="2775">
                  <c:v>6.7662499999999994</c:v>
                </c:pt>
                <c:pt idx="2776">
                  <c:v>6.7687499999999998</c:v>
                </c:pt>
                <c:pt idx="2777">
                  <c:v>6.7712499999999993</c:v>
                </c:pt>
                <c:pt idx="2778">
                  <c:v>6.7737499999999997</c:v>
                </c:pt>
                <c:pt idx="2779">
                  <c:v>6.7762500000000001</c:v>
                </c:pt>
                <c:pt idx="2780">
                  <c:v>6.7787499999999996</c:v>
                </c:pt>
                <c:pt idx="2781">
                  <c:v>6.78125</c:v>
                </c:pt>
                <c:pt idx="2782">
                  <c:v>6.7837499999999995</c:v>
                </c:pt>
                <c:pt idx="2783">
                  <c:v>6.7862499999999999</c:v>
                </c:pt>
                <c:pt idx="2784">
                  <c:v>6.7887499999999994</c:v>
                </c:pt>
                <c:pt idx="2785">
                  <c:v>6.7912499999999998</c:v>
                </c:pt>
                <c:pt idx="2786">
                  <c:v>6.7937499999999993</c:v>
                </c:pt>
                <c:pt idx="2787">
                  <c:v>6.7962499999999997</c:v>
                </c:pt>
                <c:pt idx="2788">
                  <c:v>6.7987500000000001</c:v>
                </c:pt>
                <c:pt idx="2789">
                  <c:v>6.8012499999999996</c:v>
                </c:pt>
                <c:pt idx="2790">
                  <c:v>6.80375</c:v>
                </c:pt>
                <c:pt idx="2791">
                  <c:v>6.8062499999999995</c:v>
                </c:pt>
                <c:pt idx="2792">
                  <c:v>6.8087499999999999</c:v>
                </c:pt>
                <c:pt idx="2793">
                  <c:v>6.8112499999999994</c:v>
                </c:pt>
                <c:pt idx="2794">
                  <c:v>6.8137499999999998</c:v>
                </c:pt>
                <c:pt idx="2795">
                  <c:v>6.8162499999999993</c:v>
                </c:pt>
                <c:pt idx="2796">
                  <c:v>6.8187499999999996</c:v>
                </c:pt>
                <c:pt idx="2797">
                  <c:v>6.82125</c:v>
                </c:pt>
                <c:pt idx="2798">
                  <c:v>6.8237499999999995</c:v>
                </c:pt>
                <c:pt idx="2799">
                  <c:v>6.8262499999999999</c:v>
                </c:pt>
                <c:pt idx="2800">
                  <c:v>6.8287499999999994</c:v>
                </c:pt>
                <c:pt idx="2801">
                  <c:v>6.8312499999999998</c:v>
                </c:pt>
                <c:pt idx="2802">
                  <c:v>6.8337499999999993</c:v>
                </c:pt>
                <c:pt idx="2803">
                  <c:v>6.8362499999999997</c:v>
                </c:pt>
                <c:pt idx="2804">
                  <c:v>6.8387500000000001</c:v>
                </c:pt>
                <c:pt idx="2805">
                  <c:v>6.8412499999999996</c:v>
                </c:pt>
                <c:pt idx="2806">
                  <c:v>6.84375</c:v>
                </c:pt>
                <c:pt idx="2807">
                  <c:v>6.8462499999999995</c:v>
                </c:pt>
                <c:pt idx="2808">
                  <c:v>6.8487499999999999</c:v>
                </c:pt>
                <c:pt idx="2809">
                  <c:v>6.8512499999999994</c:v>
                </c:pt>
                <c:pt idx="2810">
                  <c:v>6.8537499999999998</c:v>
                </c:pt>
                <c:pt idx="2811">
                  <c:v>6.8562499999999993</c:v>
                </c:pt>
                <c:pt idx="2812">
                  <c:v>6.8587499999999997</c:v>
                </c:pt>
                <c:pt idx="2813">
                  <c:v>6.8612500000000001</c:v>
                </c:pt>
                <c:pt idx="2814">
                  <c:v>6.8637499999999996</c:v>
                </c:pt>
                <c:pt idx="2815">
                  <c:v>6.86625</c:v>
                </c:pt>
                <c:pt idx="2816">
                  <c:v>6.8687499999999995</c:v>
                </c:pt>
                <c:pt idx="2817">
                  <c:v>6.8712499999999999</c:v>
                </c:pt>
                <c:pt idx="2818">
                  <c:v>6.8737499999999994</c:v>
                </c:pt>
                <c:pt idx="2819">
                  <c:v>6.8762499999999998</c:v>
                </c:pt>
                <c:pt idx="2820">
                  <c:v>6.8787499999999993</c:v>
                </c:pt>
                <c:pt idx="2821">
                  <c:v>6.8812499999999996</c:v>
                </c:pt>
                <c:pt idx="2822">
                  <c:v>6.88375</c:v>
                </c:pt>
                <c:pt idx="2823">
                  <c:v>6.8862499999999995</c:v>
                </c:pt>
                <c:pt idx="2824">
                  <c:v>6.8887499999999999</c:v>
                </c:pt>
                <c:pt idx="2825">
                  <c:v>6.8912499999999994</c:v>
                </c:pt>
                <c:pt idx="2826">
                  <c:v>6.8937499999999998</c:v>
                </c:pt>
                <c:pt idx="2827">
                  <c:v>6.8962499999999993</c:v>
                </c:pt>
                <c:pt idx="2828">
                  <c:v>6.8987499999999997</c:v>
                </c:pt>
                <c:pt idx="2829">
                  <c:v>6.9012500000000001</c:v>
                </c:pt>
                <c:pt idx="2830">
                  <c:v>6.9037499999999996</c:v>
                </c:pt>
                <c:pt idx="2831">
                  <c:v>6.90625</c:v>
                </c:pt>
                <c:pt idx="2832">
                  <c:v>6.9087499999999995</c:v>
                </c:pt>
                <c:pt idx="2833">
                  <c:v>6.9112499999999999</c:v>
                </c:pt>
                <c:pt idx="2834">
                  <c:v>6.9137499999999994</c:v>
                </c:pt>
                <c:pt idx="2835">
                  <c:v>6.9162499999999998</c:v>
                </c:pt>
                <c:pt idx="2836">
                  <c:v>6.9187499999999993</c:v>
                </c:pt>
                <c:pt idx="2837">
                  <c:v>6.9212499999999997</c:v>
                </c:pt>
                <c:pt idx="2838">
                  <c:v>6.9237500000000001</c:v>
                </c:pt>
                <c:pt idx="2839">
                  <c:v>6.9262499999999996</c:v>
                </c:pt>
                <c:pt idx="2840">
                  <c:v>6.92875</c:v>
                </c:pt>
                <c:pt idx="2841">
                  <c:v>6.9312499999999995</c:v>
                </c:pt>
                <c:pt idx="2842">
                  <c:v>6.9337499999999999</c:v>
                </c:pt>
                <c:pt idx="2843">
                  <c:v>6.9362499999999994</c:v>
                </c:pt>
                <c:pt idx="2844">
                  <c:v>6.9387499999999998</c:v>
                </c:pt>
                <c:pt idx="2845">
                  <c:v>6.9412499999999993</c:v>
                </c:pt>
                <c:pt idx="2846">
                  <c:v>6.9437499999999996</c:v>
                </c:pt>
                <c:pt idx="2847">
                  <c:v>6.94625</c:v>
                </c:pt>
                <c:pt idx="2848">
                  <c:v>6.9487499999999995</c:v>
                </c:pt>
                <c:pt idx="2849">
                  <c:v>6.9512499999999999</c:v>
                </c:pt>
                <c:pt idx="2850">
                  <c:v>6.9537499999999994</c:v>
                </c:pt>
                <c:pt idx="2851">
                  <c:v>6.9562499999999998</c:v>
                </c:pt>
                <c:pt idx="2852">
                  <c:v>6.9587499999999993</c:v>
                </c:pt>
                <c:pt idx="2853">
                  <c:v>6.9612499999999997</c:v>
                </c:pt>
                <c:pt idx="2854">
                  <c:v>6.9637500000000001</c:v>
                </c:pt>
                <c:pt idx="2855">
                  <c:v>6.9662499999999996</c:v>
                </c:pt>
                <c:pt idx="2856">
                  <c:v>6.96875</c:v>
                </c:pt>
                <c:pt idx="2857">
                  <c:v>6.9712499999999995</c:v>
                </c:pt>
                <c:pt idx="2858">
                  <c:v>6.9737499999999999</c:v>
                </c:pt>
                <c:pt idx="2859">
                  <c:v>6.9762499999999994</c:v>
                </c:pt>
                <c:pt idx="2860">
                  <c:v>6.9787499999999998</c:v>
                </c:pt>
                <c:pt idx="2861">
                  <c:v>6.9812499999999993</c:v>
                </c:pt>
                <c:pt idx="2862">
                  <c:v>6.9837499999999997</c:v>
                </c:pt>
                <c:pt idx="2863">
                  <c:v>6.9862500000000001</c:v>
                </c:pt>
                <c:pt idx="2864">
                  <c:v>6.9887499999999996</c:v>
                </c:pt>
                <c:pt idx="2865">
                  <c:v>6.99125</c:v>
                </c:pt>
                <c:pt idx="2866">
                  <c:v>6.9937499999999995</c:v>
                </c:pt>
                <c:pt idx="2867">
                  <c:v>6.9962499999999999</c:v>
                </c:pt>
                <c:pt idx="2868">
                  <c:v>6.9987499999999994</c:v>
                </c:pt>
                <c:pt idx="2869">
                  <c:v>7.0012499999999998</c:v>
                </c:pt>
                <c:pt idx="2870">
                  <c:v>7.0037499999999993</c:v>
                </c:pt>
                <c:pt idx="2871">
                  <c:v>7.0062499999999996</c:v>
                </c:pt>
                <c:pt idx="2872">
                  <c:v>7.00875</c:v>
                </c:pt>
                <c:pt idx="2873">
                  <c:v>7.0112499999999995</c:v>
                </c:pt>
                <c:pt idx="2874">
                  <c:v>7.0137499999999999</c:v>
                </c:pt>
                <c:pt idx="2875">
                  <c:v>7.0162499999999994</c:v>
                </c:pt>
                <c:pt idx="2876">
                  <c:v>7.0187499999999998</c:v>
                </c:pt>
                <c:pt idx="2877">
                  <c:v>7.0212499999999993</c:v>
                </c:pt>
                <c:pt idx="2878">
                  <c:v>7.0237499999999997</c:v>
                </c:pt>
                <c:pt idx="2879">
                  <c:v>7.0262500000000001</c:v>
                </c:pt>
                <c:pt idx="2880">
                  <c:v>7.0287499999999996</c:v>
                </c:pt>
                <c:pt idx="2881">
                  <c:v>7.03125</c:v>
                </c:pt>
                <c:pt idx="2882">
                  <c:v>7.0337499999999995</c:v>
                </c:pt>
                <c:pt idx="2883">
                  <c:v>7.0362499999999999</c:v>
                </c:pt>
                <c:pt idx="2884">
                  <c:v>7.0387499999999994</c:v>
                </c:pt>
                <c:pt idx="2885">
                  <c:v>7.0412499999999998</c:v>
                </c:pt>
                <c:pt idx="2886">
                  <c:v>7.0437499999999993</c:v>
                </c:pt>
                <c:pt idx="2887">
                  <c:v>7.0462499999999997</c:v>
                </c:pt>
                <c:pt idx="2888">
                  <c:v>7.0487500000000001</c:v>
                </c:pt>
                <c:pt idx="2889">
                  <c:v>7.0512499999999996</c:v>
                </c:pt>
                <c:pt idx="2890">
                  <c:v>7.05375</c:v>
                </c:pt>
                <c:pt idx="2891">
                  <c:v>7.0562499999999995</c:v>
                </c:pt>
                <c:pt idx="2892">
                  <c:v>7.0587499999999999</c:v>
                </c:pt>
                <c:pt idx="2893">
                  <c:v>7.0612499999999994</c:v>
                </c:pt>
                <c:pt idx="2894">
                  <c:v>7.0637499999999998</c:v>
                </c:pt>
                <c:pt idx="2895">
                  <c:v>7.0662499999999993</c:v>
                </c:pt>
                <c:pt idx="2896">
                  <c:v>7.0687499999999996</c:v>
                </c:pt>
                <c:pt idx="2897">
                  <c:v>7.07125</c:v>
                </c:pt>
                <c:pt idx="2898">
                  <c:v>7.0737499999999995</c:v>
                </c:pt>
                <c:pt idx="2899">
                  <c:v>7.0762499999999999</c:v>
                </c:pt>
                <c:pt idx="2900">
                  <c:v>7.0787499999999994</c:v>
                </c:pt>
                <c:pt idx="2901">
                  <c:v>7.0812499999999998</c:v>
                </c:pt>
                <c:pt idx="2902">
                  <c:v>7.0837499999999993</c:v>
                </c:pt>
                <c:pt idx="2903">
                  <c:v>7.0862499999999997</c:v>
                </c:pt>
                <c:pt idx="2904">
                  <c:v>7.0887500000000001</c:v>
                </c:pt>
                <c:pt idx="2905">
                  <c:v>7.0912499999999996</c:v>
                </c:pt>
                <c:pt idx="2906">
                  <c:v>7.09375</c:v>
                </c:pt>
                <c:pt idx="2907">
                  <c:v>7.0962499999999995</c:v>
                </c:pt>
                <c:pt idx="2908">
                  <c:v>7.0987499999999999</c:v>
                </c:pt>
                <c:pt idx="2909">
                  <c:v>7.1012499999999994</c:v>
                </c:pt>
                <c:pt idx="2910">
                  <c:v>7.1037499999999998</c:v>
                </c:pt>
                <c:pt idx="2911">
                  <c:v>7.1062499999999993</c:v>
                </c:pt>
                <c:pt idx="2912">
                  <c:v>7.1087499999999997</c:v>
                </c:pt>
                <c:pt idx="2913">
                  <c:v>7.1112500000000001</c:v>
                </c:pt>
                <c:pt idx="2914">
                  <c:v>7.1137499999999996</c:v>
                </c:pt>
                <c:pt idx="2915">
                  <c:v>7.11625</c:v>
                </c:pt>
                <c:pt idx="2916">
                  <c:v>7.1187499999999995</c:v>
                </c:pt>
                <c:pt idx="2917">
                  <c:v>7.1212499999999999</c:v>
                </c:pt>
                <c:pt idx="2918">
                  <c:v>7.1237499999999994</c:v>
                </c:pt>
                <c:pt idx="2919">
                  <c:v>7.1262499999999998</c:v>
                </c:pt>
                <c:pt idx="2920">
                  <c:v>7.1287499999999993</c:v>
                </c:pt>
                <c:pt idx="2921">
                  <c:v>7.1312499999999996</c:v>
                </c:pt>
                <c:pt idx="2922">
                  <c:v>7.13375</c:v>
                </c:pt>
                <c:pt idx="2923">
                  <c:v>7.1362499999999995</c:v>
                </c:pt>
                <c:pt idx="2924">
                  <c:v>7.1387499999999999</c:v>
                </c:pt>
                <c:pt idx="2925">
                  <c:v>7.1412499999999994</c:v>
                </c:pt>
                <c:pt idx="2926">
                  <c:v>7.1437499999999998</c:v>
                </c:pt>
                <c:pt idx="2927">
                  <c:v>7.1462499999999993</c:v>
                </c:pt>
                <c:pt idx="2928">
                  <c:v>7.1487499999999997</c:v>
                </c:pt>
                <c:pt idx="2929">
                  <c:v>7.1512500000000001</c:v>
                </c:pt>
                <c:pt idx="2930">
                  <c:v>7.1537499999999996</c:v>
                </c:pt>
                <c:pt idx="2931">
                  <c:v>7.15625</c:v>
                </c:pt>
                <c:pt idx="2932">
                  <c:v>7.1587499999999995</c:v>
                </c:pt>
                <c:pt idx="2933">
                  <c:v>7.1612499999999999</c:v>
                </c:pt>
                <c:pt idx="2934">
                  <c:v>7.1637499999999994</c:v>
                </c:pt>
                <c:pt idx="2935">
                  <c:v>7.1662499999999998</c:v>
                </c:pt>
                <c:pt idx="2936">
                  <c:v>7.1687499999999993</c:v>
                </c:pt>
                <c:pt idx="2937">
                  <c:v>7.1712499999999997</c:v>
                </c:pt>
                <c:pt idx="2938">
                  <c:v>7.1737500000000001</c:v>
                </c:pt>
                <c:pt idx="2939">
                  <c:v>7.1762499999999996</c:v>
                </c:pt>
                <c:pt idx="2940">
                  <c:v>7.17875</c:v>
                </c:pt>
                <c:pt idx="2941">
                  <c:v>7.1812499999999995</c:v>
                </c:pt>
                <c:pt idx="2942">
                  <c:v>7.1837499999999999</c:v>
                </c:pt>
                <c:pt idx="2943">
                  <c:v>7.1862499999999994</c:v>
                </c:pt>
                <c:pt idx="2944">
                  <c:v>7.1887499999999998</c:v>
                </c:pt>
                <c:pt idx="2945">
                  <c:v>7.1912499999999993</c:v>
                </c:pt>
                <c:pt idx="2946">
                  <c:v>7.1937499999999996</c:v>
                </c:pt>
                <c:pt idx="2947">
                  <c:v>7.19625</c:v>
                </c:pt>
                <c:pt idx="2948">
                  <c:v>7.1987499999999995</c:v>
                </c:pt>
                <c:pt idx="2949">
                  <c:v>7.2012499999999999</c:v>
                </c:pt>
                <c:pt idx="2950">
                  <c:v>7.2037499999999994</c:v>
                </c:pt>
                <c:pt idx="2951">
                  <c:v>7.2062499999999998</c:v>
                </c:pt>
                <c:pt idx="2952">
                  <c:v>7.2087499999999993</c:v>
                </c:pt>
                <c:pt idx="2953">
                  <c:v>7.2112499999999997</c:v>
                </c:pt>
                <c:pt idx="2954">
                  <c:v>7.2137500000000001</c:v>
                </c:pt>
                <c:pt idx="2955">
                  <c:v>7.2162499999999996</c:v>
                </c:pt>
                <c:pt idx="2956">
                  <c:v>7.21875</c:v>
                </c:pt>
                <c:pt idx="2957">
                  <c:v>7.2212499999999995</c:v>
                </c:pt>
                <c:pt idx="2958">
                  <c:v>7.2237499999999999</c:v>
                </c:pt>
                <c:pt idx="2959">
                  <c:v>7.2262499999999994</c:v>
                </c:pt>
                <c:pt idx="2960">
                  <c:v>7.2287499999999998</c:v>
                </c:pt>
                <c:pt idx="2961">
                  <c:v>7.2312499999999993</c:v>
                </c:pt>
                <c:pt idx="2962">
                  <c:v>7.2337499999999997</c:v>
                </c:pt>
                <c:pt idx="2963">
                  <c:v>7.2362500000000001</c:v>
                </c:pt>
                <c:pt idx="2964">
                  <c:v>7.2387499999999996</c:v>
                </c:pt>
                <c:pt idx="2965">
                  <c:v>7.24125</c:v>
                </c:pt>
                <c:pt idx="2966">
                  <c:v>7.2437499999999995</c:v>
                </c:pt>
                <c:pt idx="2967">
                  <c:v>7.2462499999999999</c:v>
                </c:pt>
                <c:pt idx="2968">
                  <c:v>7.2487499999999994</c:v>
                </c:pt>
                <c:pt idx="2969">
                  <c:v>7.2512499999999998</c:v>
                </c:pt>
                <c:pt idx="2970">
                  <c:v>7.2537499999999993</c:v>
                </c:pt>
                <c:pt idx="2971">
                  <c:v>7.2562499999999996</c:v>
                </c:pt>
                <c:pt idx="2972">
                  <c:v>7.25875</c:v>
                </c:pt>
                <c:pt idx="2973">
                  <c:v>7.2612499999999995</c:v>
                </c:pt>
                <c:pt idx="2974">
                  <c:v>7.2637499999999999</c:v>
                </c:pt>
                <c:pt idx="2975">
                  <c:v>7.2662499999999994</c:v>
                </c:pt>
                <c:pt idx="2976">
                  <c:v>7.2687499999999998</c:v>
                </c:pt>
                <c:pt idx="2977">
                  <c:v>7.2712499999999993</c:v>
                </c:pt>
                <c:pt idx="2978">
                  <c:v>7.2737499999999997</c:v>
                </c:pt>
                <c:pt idx="2979">
                  <c:v>7.2762500000000001</c:v>
                </c:pt>
                <c:pt idx="2980">
                  <c:v>7.2787499999999996</c:v>
                </c:pt>
                <c:pt idx="2981">
                  <c:v>7.28125</c:v>
                </c:pt>
                <c:pt idx="2982">
                  <c:v>7.2837499999999995</c:v>
                </c:pt>
                <c:pt idx="2983">
                  <c:v>7.2862499999999999</c:v>
                </c:pt>
                <c:pt idx="2984">
                  <c:v>7.2887499999999994</c:v>
                </c:pt>
                <c:pt idx="2985">
                  <c:v>7.2912499999999998</c:v>
                </c:pt>
                <c:pt idx="2986">
                  <c:v>7.2937499999999993</c:v>
                </c:pt>
                <c:pt idx="2987">
                  <c:v>7.2962499999999997</c:v>
                </c:pt>
                <c:pt idx="2988">
                  <c:v>7.2987500000000001</c:v>
                </c:pt>
                <c:pt idx="2989">
                  <c:v>7.3012499999999996</c:v>
                </c:pt>
                <c:pt idx="2990">
                  <c:v>7.30375</c:v>
                </c:pt>
                <c:pt idx="2991">
                  <c:v>7.3062499999999995</c:v>
                </c:pt>
                <c:pt idx="2992">
                  <c:v>7.3087499999999999</c:v>
                </c:pt>
                <c:pt idx="2993">
                  <c:v>7.3112499999999994</c:v>
                </c:pt>
                <c:pt idx="2994">
                  <c:v>7.3137499999999998</c:v>
                </c:pt>
                <c:pt idx="2995">
                  <c:v>7.3162499999999993</c:v>
                </c:pt>
                <c:pt idx="2996">
                  <c:v>7.3187499999999996</c:v>
                </c:pt>
                <c:pt idx="2997">
                  <c:v>7.32125</c:v>
                </c:pt>
                <c:pt idx="2998">
                  <c:v>7.3237499999999995</c:v>
                </c:pt>
                <c:pt idx="2999">
                  <c:v>7.3262499999999999</c:v>
                </c:pt>
                <c:pt idx="3000">
                  <c:v>7.3287499999999994</c:v>
                </c:pt>
                <c:pt idx="3001">
                  <c:v>7.3312499999999998</c:v>
                </c:pt>
                <c:pt idx="3002">
                  <c:v>7.3337499999999993</c:v>
                </c:pt>
                <c:pt idx="3003">
                  <c:v>7.3362499999999997</c:v>
                </c:pt>
                <c:pt idx="3004">
                  <c:v>7.3387500000000001</c:v>
                </c:pt>
                <c:pt idx="3005">
                  <c:v>7.3412499999999996</c:v>
                </c:pt>
                <c:pt idx="3006">
                  <c:v>7.34375</c:v>
                </c:pt>
                <c:pt idx="3007">
                  <c:v>7.3462499999999995</c:v>
                </c:pt>
                <c:pt idx="3008">
                  <c:v>7.3487499999999999</c:v>
                </c:pt>
                <c:pt idx="3009">
                  <c:v>7.3512499999999994</c:v>
                </c:pt>
                <c:pt idx="3010">
                  <c:v>7.3537499999999998</c:v>
                </c:pt>
                <c:pt idx="3011">
                  <c:v>7.3562499999999993</c:v>
                </c:pt>
                <c:pt idx="3012">
                  <c:v>7.3587499999999997</c:v>
                </c:pt>
                <c:pt idx="3013">
                  <c:v>7.3612500000000001</c:v>
                </c:pt>
                <c:pt idx="3014">
                  <c:v>7.3637499999999996</c:v>
                </c:pt>
                <c:pt idx="3015">
                  <c:v>7.36625</c:v>
                </c:pt>
                <c:pt idx="3016">
                  <c:v>7.3687499999999995</c:v>
                </c:pt>
                <c:pt idx="3017">
                  <c:v>7.3712499999999999</c:v>
                </c:pt>
                <c:pt idx="3018">
                  <c:v>7.3737499999999994</c:v>
                </c:pt>
                <c:pt idx="3019">
                  <c:v>7.3762499999999998</c:v>
                </c:pt>
                <c:pt idx="3020">
                  <c:v>7.3787499999999993</c:v>
                </c:pt>
                <c:pt idx="3021">
                  <c:v>7.3812499999999996</c:v>
                </c:pt>
                <c:pt idx="3022">
                  <c:v>7.38375</c:v>
                </c:pt>
                <c:pt idx="3023">
                  <c:v>7.3862499999999995</c:v>
                </c:pt>
                <c:pt idx="3024">
                  <c:v>7.3887499999999999</c:v>
                </c:pt>
                <c:pt idx="3025">
                  <c:v>7.3912499999999994</c:v>
                </c:pt>
                <c:pt idx="3026">
                  <c:v>7.3937499999999998</c:v>
                </c:pt>
                <c:pt idx="3027">
                  <c:v>7.3962499999999993</c:v>
                </c:pt>
                <c:pt idx="3028">
                  <c:v>7.3987499999999997</c:v>
                </c:pt>
                <c:pt idx="3029">
                  <c:v>7.4012500000000001</c:v>
                </c:pt>
                <c:pt idx="3030">
                  <c:v>7.4037499999999996</c:v>
                </c:pt>
                <c:pt idx="3031">
                  <c:v>7.40625</c:v>
                </c:pt>
                <c:pt idx="3032">
                  <c:v>7.4087499999999995</c:v>
                </c:pt>
                <c:pt idx="3033">
                  <c:v>7.4112499999999999</c:v>
                </c:pt>
                <c:pt idx="3034">
                  <c:v>7.4137499999999994</c:v>
                </c:pt>
                <c:pt idx="3035">
                  <c:v>7.4162499999999998</c:v>
                </c:pt>
                <c:pt idx="3036">
                  <c:v>7.4187499999999993</c:v>
                </c:pt>
                <c:pt idx="3037">
                  <c:v>7.4212499999999997</c:v>
                </c:pt>
                <c:pt idx="3038">
                  <c:v>7.4237500000000001</c:v>
                </c:pt>
                <c:pt idx="3039">
                  <c:v>7.4262499999999996</c:v>
                </c:pt>
                <c:pt idx="3040">
                  <c:v>7.42875</c:v>
                </c:pt>
                <c:pt idx="3041">
                  <c:v>7.4312499999999995</c:v>
                </c:pt>
                <c:pt idx="3042">
                  <c:v>7.4337499999999999</c:v>
                </c:pt>
                <c:pt idx="3043">
                  <c:v>7.4362499999999994</c:v>
                </c:pt>
                <c:pt idx="3044">
                  <c:v>7.4387499999999998</c:v>
                </c:pt>
                <c:pt idx="3045">
                  <c:v>7.4412499999999993</c:v>
                </c:pt>
                <c:pt idx="3046">
                  <c:v>7.4437499999999996</c:v>
                </c:pt>
                <c:pt idx="3047">
                  <c:v>7.44625</c:v>
                </c:pt>
                <c:pt idx="3048">
                  <c:v>7.4487499999999995</c:v>
                </c:pt>
                <c:pt idx="3049">
                  <c:v>7.4512499999999999</c:v>
                </c:pt>
                <c:pt idx="3050">
                  <c:v>7.4537499999999994</c:v>
                </c:pt>
                <c:pt idx="3051">
                  <c:v>7.4562499999999998</c:v>
                </c:pt>
                <c:pt idx="3052">
                  <c:v>7.4587499999999993</c:v>
                </c:pt>
                <c:pt idx="3053">
                  <c:v>7.4612499999999997</c:v>
                </c:pt>
                <c:pt idx="3054">
                  <c:v>7.4637500000000001</c:v>
                </c:pt>
                <c:pt idx="3055">
                  <c:v>7.4662499999999996</c:v>
                </c:pt>
                <c:pt idx="3056">
                  <c:v>7.46875</c:v>
                </c:pt>
                <c:pt idx="3057">
                  <c:v>7.4712499999999995</c:v>
                </c:pt>
                <c:pt idx="3058">
                  <c:v>7.4737499999999999</c:v>
                </c:pt>
                <c:pt idx="3059">
                  <c:v>7.4762499999999994</c:v>
                </c:pt>
                <c:pt idx="3060">
                  <c:v>7.4787499999999998</c:v>
                </c:pt>
                <c:pt idx="3061">
                  <c:v>7.4812499999999993</c:v>
                </c:pt>
                <c:pt idx="3062">
                  <c:v>7.4837499999999997</c:v>
                </c:pt>
                <c:pt idx="3063">
                  <c:v>7.4862500000000001</c:v>
                </c:pt>
                <c:pt idx="3064">
                  <c:v>7.4887499999999996</c:v>
                </c:pt>
                <c:pt idx="3065">
                  <c:v>7.49125</c:v>
                </c:pt>
                <c:pt idx="3066">
                  <c:v>7.4937499999999995</c:v>
                </c:pt>
                <c:pt idx="3067">
                  <c:v>7.4962499999999999</c:v>
                </c:pt>
                <c:pt idx="3068">
                  <c:v>7.4987499999999994</c:v>
                </c:pt>
                <c:pt idx="3069">
                  <c:v>7.5012499999999998</c:v>
                </c:pt>
                <c:pt idx="3070">
                  <c:v>7.5037499999999993</c:v>
                </c:pt>
                <c:pt idx="3071">
                  <c:v>7.5062499999999996</c:v>
                </c:pt>
                <c:pt idx="3072">
                  <c:v>7.50875</c:v>
                </c:pt>
                <c:pt idx="3073">
                  <c:v>7.5112499999999995</c:v>
                </c:pt>
                <c:pt idx="3074">
                  <c:v>7.5137499999999999</c:v>
                </c:pt>
                <c:pt idx="3075">
                  <c:v>7.5162499999999994</c:v>
                </c:pt>
                <c:pt idx="3076">
                  <c:v>7.5187499999999998</c:v>
                </c:pt>
                <c:pt idx="3077">
                  <c:v>7.5212499999999993</c:v>
                </c:pt>
                <c:pt idx="3078">
                  <c:v>7.5237499999999997</c:v>
                </c:pt>
                <c:pt idx="3079">
                  <c:v>7.5262500000000001</c:v>
                </c:pt>
                <c:pt idx="3080">
                  <c:v>7.5287499999999996</c:v>
                </c:pt>
                <c:pt idx="3081">
                  <c:v>7.53125</c:v>
                </c:pt>
                <c:pt idx="3082">
                  <c:v>7.5337499999999995</c:v>
                </c:pt>
                <c:pt idx="3083">
                  <c:v>7.5362499999999999</c:v>
                </c:pt>
                <c:pt idx="3084">
                  <c:v>7.5387499999999994</c:v>
                </c:pt>
                <c:pt idx="3085">
                  <c:v>7.5412499999999998</c:v>
                </c:pt>
                <c:pt idx="3086">
                  <c:v>7.5437499999999993</c:v>
                </c:pt>
                <c:pt idx="3087">
                  <c:v>7.5462499999999997</c:v>
                </c:pt>
                <c:pt idx="3088">
                  <c:v>7.5487500000000001</c:v>
                </c:pt>
                <c:pt idx="3089">
                  <c:v>7.5512499999999996</c:v>
                </c:pt>
                <c:pt idx="3090">
                  <c:v>7.55375</c:v>
                </c:pt>
                <c:pt idx="3091">
                  <c:v>7.5562499999999995</c:v>
                </c:pt>
                <c:pt idx="3092">
                  <c:v>7.5587499999999999</c:v>
                </c:pt>
                <c:pt idx="3093">
                  <c:v>7.5612499999999994</c:v>
                </c:pt>
                <c:pt idx="3094">
                  <c:v>7.5637499999999998</c:v>
                </c:pt>
                <c:pt idx="3095">
                  <c:v>7.5662499999999993</c:v>
                </c:pt>
                <c:pt idx="3096">
                  <c:v>7.5687499999999996</c:v>
                </c:pt>
                <c:pt idx="3097">
                  <c:v>7.57125</c:v>
                </c:pt>
                <c:pt idx="3098">
                  <c:v>7.5737499999999995</c:v>
                </c:pt>
                <c:pt idx="3099">
                  <c:v>7.5762499999999999</c:v>
                </c:pt>
                <c:pt idx="3100">
                  <c:v>7.5787499999999994</c:v>
                </c:pt>
                <c:pt idx="3101">
                  <c:v>7.5812499999999998</c:v>
                </c:pt>
                <c:pt idx="3102">
                  <c:v>7.5837499999999993</c:v>
                </c:pt>
                <c:pt idx="3103">
                  <c:v>7.5862499999999997</c:v>
                </c:pt>
                <c:pt idx="3104">
                  <c:v>7.5887500000000001</c:v>
                </c:pt>
                <c:pt idx="3105">
                  <c:v>7.5912499999999996</c:v>
                </c:pt>
                <c:pt idx="3106">
                  <c:v>7.59375</c:v>
                </c:pt>
                <c:pt idx="3107">
                  <c:v>7.5962499999999995</c:v>
                </c:pt>
                <c:pt idx="3108">
                  <c:v>7.5987499999999999</c:v>
                </c:pt>
                <c:pt idx="3109">
                  <c:v>7.6012499999999994</c:v>
                </c:pt>
                <c:pt idx="3110">
                  <c:v>7.6037499999999998</c:v>
                </c:pt>
                <c:pt idx="3111">
                  <c:v>7.6062499999999993</c:v>
                </c:pt>
                <c:pt idx="3112">
                  <c:v>7.6087499999999997</c:v>
                </c:pt>
                <c:pt idx="3113">
                  <c:v>7.6112500000000001</c:v>
                </c:pt>
                <c:pt idx="3114">
                  <c:v>7.6137499999999996</c:v>
                </c:pt>
                <c:pt idx="3115">
                  <c:v>7.61625</c:v>
                </c:pt>
                <c:pt idx="3116">
                  <c:v>7.6187499999999995</c:v>
                </c:pt>
                <c:pt idx="3117">
                  <c:v>7.6212499999999999</c:v>
                </c:pt>
                <c:pt idx="3118">
                  <c:v>7.6237499999999994</c:v>
                </c:pt>
                <c:pt idx="3119">
                  <c:v>7.6262499999999998</c:v>
                </c:pt>
                <c:pt idx="3120">
                  <c:v>7.6287499999999993</c:v>
                </c:pt>
                <c:pt idx="3121">
                  <c:v>7.6312499999999996</c:v>
                </c:pt>
                <c:pt idx="3122">
                  <c:v>7.63375</c:v>
                </c:pt>
                <c:pt idx="3123">
                  <c:v>7.6362499999999995</c:v>
                </c:pt>
                <c:pt idx="3124">
                  <c:v>7.6387499999999999</c:v>
                </c:pt>
                <c:pt idx="3125">
                  <c:v>7.6412499999999994</c:v>
                </c:pt>
                <c:pt idx="3126">
                  <c:v>7.6437499999999998</c:v>
                </c:pt>
                <c:pt idx="3127">
                  <c:v>7.6462499999999993</c:v>
                </c:pt>
                <c:pt idx="3128">
                  <c:v>7.6487499999999997</c:v>
                </c:pt>
                <c:pt idx="3129">
                  <c:v>7.6512500000000001</c:v>
                </c:pt>
                <c:pt idx="3130">
                  <c:v>7.6537499999999996</c:v>
                </c:pt>
                <c:pt idx="3131">
                  <c:v>7.65625</c:v>
                </c:pt>
                <c:pt idx="3132">
                  <c:v>7.6587499999999995</c:v>
                </c:pt>
                <c:pt idx="3133">
                  <c:v>7.6612499999999999</c:v>
                </c:pt>
                <c:pt idx="3134">
                  <c:v>7.6637499999999994</c:v>
                </c:pt>
                <c:pt idx="3135">
                  <c:v>7.6662499999999998</c:v>
                </c:pt>
                <c:pt idx="3136">
                  <c:v>7.6687499999999993</c:v>
                </c:pt>
                <c:pt idx="3137">
                  <c:v>7.6712499999999997</c:v>
                </c:pt>
                <c:pt idx="3138">
                  <c:v>7.6737500000000001</c:v>
                </c:pt>
                <c:pt idx="3139">
                  <c:v>7.6762499999999996</c:v>
                </c:pt>
                <c:pt idx="3140">
                  <c:v>7.67875</c:v>
                </c:pt>
                <c:pt idx="3141">
                  <c:v>7.6812499999999995</c:v>
                </c:pt>
                <c:pt idx="3142">
                  <c:v>7.6837499999999999</c:v>
                </c:pt>
                <c:pt idx="3143">
                  <c:v>7.6862499999999994</c:v>
                </c:pt>
                <c:pt idx="3144">
                  <c:v>7.6887499999999998</c:v>
                </c:pt>
                <c:pt idx="3145">
                  <c:v>7.6912499999999993</c:v>
                </c:pt>
                <c:pt idx="3146">
                  <c:v>7.6937499999999996</c:v>
                </c:pt>
                <c:pt idx="3147">
                  <c:v>7.69625</c:v>
                </c:pt>
                <c:pt idx="3148">
                  <c:v>7.6987499999999995</c:v>
                </c:pt>
                <c:pt idx="3149">
                  <c:v>7.7012499999999999</c:v>
                </c:pt>
                <c:pt idx="3150">
                  <c:v>7.7037499999999994</c:v>
                </c:pt>
                <c:pt idx="3151">
                  <c:v>7.7062499999999998</c:v>
                </c:pt>
                <c:pt idx="3152">
                  <c:v>7.7087499999999993</c:v>
                </c:pt>
                <c:pt idx="3153">
                  <c:v>7.7112499999999997</c:v>
                </c:pt>
                <c:pt idx="3154">
                  <c:v>7.7137500000000001</c:v>
                </c:pt>
                <c:pt idx="3155">
                  <c:v>7.7162499999999996</c:v>
                </c:pt>
                <c:pt idx="3156">
                  <c:v>7.71875</c:v>
                </c:pt>
                <c:pt idx="3157">
                  <c:v>7.7212499999999995</c:v>
                </c:pt>
                <c:pt idx="3158">
                  <c:v>7.7237499999999999</c:v>
                </c:pt>
                <c:pt idx="3159">
                  <c:v>7.7262499999999994</c:v>
                </c:pt>
                <c:pt idx="3160">
                  <c:v>7.7287499999999998</c:v>
                </c:pt>
                <c:pt idx="3161">
                  <c:v>7.7312499999999993</c:v>
                </c:pt>
                <c:pt idx="3162">
                  <c:v>7.7337499999999997</c:v>
                </c:pt>
                <c:pt idx="3163">
                  <c:v>7.7362500000000001</c:v>
                </c:pt>
                <c:pt idx="3164">
                  <c:v>7.7387499999999996</c:v>
                </c:pt>
                <c:pt idx="3165">
                  <c:v>7.74125</c:v>
                </c:pt>
                <c:pt idx="3166">
                  <c:v>7.7437499999999995</c:v>
                </c:pt>
                <c:pt idx="3167">
                  <c:v>7.7462499999999999</c:v>
                </c:pt>
                <c:pt idx="3168">
                  <c:v>7.7487499999999994</c:v>
                </c:pt>
                <c:pt idx="3169">
                  <c:v>7.7512499999999998</c:v>
                </c:pt>
                <c:pt idx="3170">
                  <c:v>7.7537499999999993</c:v>
                </c:pt>
                <c:pt idx="3171">
                  <c:v>7.7562499999999996</c:v>
                </c:pt>
                <c:pt idx="3172">
                  <c:v>7.75875</c:v>
                </c:pt>
                <c:pt idx="3173">
                  <c:v>7.7612499999999995</c:v>
                </c:pt>
                <c:pt idx="3174">
                  <c:v>7.7637499999999999</c:v>
                </c:pt>
                <c:pt idx="3175">
                  <c:v>7.7662499999999994</c:v>
                </c:pt>
                <c:pt idx="3176">
                  <c:v>7.7687499999999998</c:v>
                </c:pt>
                <c:pt idx="3177">
                  <c:v>7.7712499999999993</c:v>
                </c:pt>
                <c:pt idx="3178">
                  <c:v>7.7737499999999997</c:v>
                </c:pt>
                <c:pt idx="3179">
                  <c:v>7.7762500000000001</c:v>
                </c:pt>
                <c:pt idx="3180">
                  <c:v>7.7787499999999996</c:v>
                </c:pt>
                <c:pt idx="3181">
                  <c:v>7.78125</c:v>
                </c:pt>
                <c:pt idx="3182">
                  <c:v>7.7837499999999995</c:v>
                </c:pt>
                <c:pt idx="3183">
                  <c:v>7.7862499999999999</c:v>
                </c:pt>
                <c:pt idx="3184">
                  <c:v>7.7887499999999994</c:v>
                </c:pt>
                <c:pt idx="3185">
                  <c:v>7.7912499999999998</c:v>
                </c:pt>
                <c:pt idx="3186">
                  <c:v>7.7937499999999993</c:v>
                </c:pt>
                <c:pt idx="3187">
                  <c:v>7.7962499999999997</c:v>
                </c:pt>
                <c:pt idx="3188">
                  <c:v>7.7987500000000001</c:v>
                </c:pt>
                <c:pt idx="3189">
                  <c:v>7.8012499999999996</c:v>
                </c:pt>
                <c:pt idx="3190">
                  <c:v>7.80375</c:v>
                </c:pt>
                <c:pt idx="3191">
                  <c:v>7.8062499999999995</c:v>
                </c:pt>
                <c:pt idx="3192">
                  <c:v>7.8087499999999999</c:v>
                </c:pt>
                <c:pt idx="3193">
                  <c:v>7.8112499999999994</c:v>
                </c:pt>
                <c:pt idx="3194">
                  <c:v>7.8137499999999998</c:v>
                </c:pt>
                <c:pt idx="3195">
                  <c:v>7.8162499999999993</c:v>
                </c:pt>
                <c:pt idx="3196">
                  <c:v>7.8187499999999996</c:v>
                </c:pt>
                <c:pt idx="3197">
                  <c:v>7.82125</c:v>
                </c:pt>
                <c:pt idx="3198">
                  <c:v>7.8237499999999995</c:v>
                </c:pt>
                <c:pt idx="3199">
                  <c:v>7.8262499999999999</c:v>
                </c:pt>
                <c:pt idx="3200">
                  <c:v>7.8287500000000003</c:v>
                </c:pt>
                <c:pt idx="3201">
                  <c:v>7.8312499999999998</c:v>
                </c:pt>
                <c:pt idx="3202">
                  <c:v>7.8337499999999993</c:v>
                </c:pt>
                <c:pt idx="3203">
                  <c:v>7.8362499999999988</c:v>
                </c:pt>
                <c:pt idx="3204">
                  <c:v>7.8387500000000001</c:v>
                </c:pt>
                <c:pt idx="3205">
                  <c:v>7.8412499999999996</c:v>
                </c:pt>
                <c:pt idx="3206">
                  <c:v>7.8437499999999991</c:v>
                </c:pt>
                <c:pt idx="3207">
                  <c:v>7.8462500000000004</c:v>
                </c:pt>
                <c:pt idx="3208">
                  <c:v>7.8487499999999999</c:v>
                </c:pt>
                <c:pt idx="3209">
                  <c:v>7.8512499999999994</c:v>
                </c:pt>
                <c:pt idx="3210">
                  <c:v>7.8537499999999989</c:v>
                </c:pt>
                <c:pt idx="3211">
                  <c:v>7.8562500000000002</c:v>
                </c:pt>
                <c:pt idx="3212">
                  <c:v>7.8587499999999997</c:v>
                </c:pt>
                <c:pt idx="3213">
                  <c:v>7.8612499999999992</c:v>
                </c:pt>
                <c:pt idx="3214">
                  <c:v>7.8637500000000005</c:v>
                </c:pt>
                <c:pt idx="3215">
                  <c:v>7.86625</c:v>
                </c:pt>
                <c:pt idx="3216">
                  <c:v>7.8687499999999995</c:v>
                </c:pt>
                <c:pt idx="3217">
                  <c:v>7.871249999999999</c:v>
                </c:pt>
                <c:pt idx="3218">
                  <c:v>7.8737500000000002</c:v>
                </c:pt>
                <c:pt idx="3219">
                  <c:v>7.8762499999999998</c:v>
                </c:pt>
                <c:pt idx="3220">
                  <c:v>7.8787499999999993</c:v>
                </c:pt>
                <c:pt idx="3221">
                  <c:v>7.8812500000000005</c:v>
                </c:pt>
                <c:pt idx="3222">
                  <c:v>7.88375</c:v>
                </c:pt>
                <c:pt idx="3223">
                  <c:v>7.8862499999999995</c:v>
                </c:pt>
                <c:pt idx="3224">
                  <c:v>7.888749999999999</c:v>
                </c:pt>
                <c:pt idx="3225">
                  <c:v>7.8912500000000003</c:v>
                </c:pt>
                <c:pt idx="3226">
                  <c:v>7.8937499999999998</c:v>
                </c:pt>
                <c:pt idx="3227">
                  <c:v>7.8962499999999993</c:v>
                </c:pt>
                <c:pt idx="3228">
                  <c:v>7.8987499999999988</c:v>
                </c:pt>
                <c:pt idx="3229">
                  <c:v>7.9012500000000001</c:v>
                </c:pt>
                <c:pt idx="3230">
                  <c:v>7.9037499999999996</c:v>
                </c:pt>
                <c:pt idx="3231">
                  <c:v>7.9062499999999991</c:v>
                </c:pt>
                <c:pt idx="3232">
                  <c:v>7.9087500000000004</c:v>
                </c:pt>
                <c:pt idx="3233">
                  <c:v>7.9112499999999999</c:v>
                </c:pt>
                <c:pt idx="3234">
                  <c:v>7.9137499999999994</c:v>
                </c:pt>
                <c:pt idx="3235">
                  <c:v>7.9162499999999989</c:v>
                </c:pt>
                <c:pt idx="3236">
                  <c:v>7.9187500000000002</c:v>
                </c:pt>
                <c:pt idx="3237">
                  <c:v>7.9212499999999997</c:v>
                </c:pt>
                <c:pt idx="3238">
                  <c:v>7.9237499999999992</c:v>
                </c:pt>
                <c:pt idx="3239">
                  <c:v>7.9262500000000005</c:v>
                </c:pt>
                <c:pt idx="3240">
                  <c:v>7.92875</c:v>
                </c:pt>
                <c:pt idx="3241">
                  <c:v>7.9312499999999995</c:v>
                </c:pt>
                <c:pt idx="3242">
                  <c:v>7.933749999999999</c:v>
                </c:pt>
                <c:pt idx="3243">
                  <c:v>7.9362500000000002</c:v>
                </c:pt>
                <c:pt idx="3244">
                  <c:v>7.9387499999999998</c:v>
                </c:pt>
                <c:pt idx="3245">
                  <c:v>7.9412499999999993</c:v>
                </c:pt>
                <c:pt idx="3246">
                  <c:v>7.9437500000000005</c:v>
                </c:pt>
                <c:pt idx="3247">
                  <c:v>7.94625</c:v>
                </c:pt>
                <c:pt idx="3248">
                  <c:v>7.9487499999999995</c:v>
                </c:pt>
                <c:pt idx="3249">
                  <c:v>7.951249999999999</c:v>
                </c:pt>
                <c:pt idx="3250">
                  <c:v>7.9537500000000003</c:v>
                </c:pt>
                <c:pt idx="3251">
                  <c:v>7.9562499999999998</c:v>
                </c:pt>
                <c:pt idx="3252">
                  <c:v>7.9587499999999993</c:v>
                </c:pt>
                <c:pt idx="3253">
                  <c:v>7.9612499999999988</c:v>
                </c:pt>
                <c:pt idx="3254">
                  <c:v>7.9637500000000001</c:v>
                </c:pt>
                <c:pt idx="3255">
                  <c:v>7.9662499999999996</c:v>
                </c:pt>
                <c:pt idx="3256">
                  <c:v>7.9687499999999991</c:v>
                </c:pt>
                <c:pt idx="3257">
                  <c:v>7.9712500000000004</c:v>
                </c:pt>
                <c:pt idx="3258">
                  <c:v>7.9737499999999999</c:v>
                </c:pt>
                <c:pt idx="3259">
                  <c:v>7.9762499999999994</c:v>
                </c:pt>
                <c:pt idx="3260">
                  <c:v>7.9787499999999989</c:v>
                </c:pt>
                <c:pt idx="3261">
                  <c:v>7.9812500000000002</c:v>
                </c:pt>
                <c:pt idx="3262">
                  <c:v>7.9837499999999997</c:v>
                </c:pt>
                <c:pt idx="3263">
                  <c:v>7.9862499999999992</c:v>
                </c:pt>
                <c:pt idx="3264">
                  <c:v>7.9887500000000005</c:v>
                </c:pt>
                <c:pt idx="3265">
                  <c:v>7.99125</c:v>
                </c:pt>
                <c:pt idx="3266">
                  <c:v>7.9937499999999995</c:v>
                </c:pt>
                <c:pt idx="3267">
                  <c:v>7.996249999999999</c:v>
                </c:pt>
                <c:pt idx="3268">
                  <c:v>7.9987500000000002</c:v>
                </c:pt>
                <c:pt idx="3269">
                  <c:v>8.0012500000000006</c:v>
                </c:pt>
                <c:pt idx="3270">
                  <c:v>8.0037500000000001</c:v>
                </c:pt>
                <c:pt idx="3271">
                  <c:v>8.0062500000000014</c:v>
                </c:pt>
                <c:pt idx="3272">
                  <c:v>8.0087500000000009</c:v>
                </c:pt>
                <c:pt idx="3273">
                  <c:v>8.0112500000000004</c:v>
                </c:pt>
                <c:pt idx="3274">
                  <c:v>8.0137499999999999</c:v>
                </c:pt>
                <c:pt idx="3275">
                  <c:v>8.0162500000000012</c:v>
                </c:pt>
                <c:pt idx="3276">
                  <c:v>8.0187500000000007</c:v>
                </c:pt>
                <c:pt idx="3277">
                  <c:v>8.0212500000000002</c:v>
                </c:pt>
                <c:pt idx="3278">
                  <c:v>8.0237499999999997</c:v>
                </c:pt>
                <c:pt idx="3279">
                  <c:v>8.026250000000001</c:v>
                </c:pt>
                <c:pt idx="3280">
                  <c:v>8.0287500000000005</c:v>
                </c:pt>
                <c:pt idx="3281">
                  <c:v>8.03125</c:v>
                </c:pt>
                <c:pt idx="3282">
                  <c:v>8.0337500000000013</c:v>
                </c:pt>
                <c:pt idx="3283">
                  <c:v>8.0362500000000008</c:v>
                </c:pt>
                <c:pt idx="3284">
                  <c:v>8.0387500000000003</c:v>
                </c:pt>
                <c:pt idx="3285">
                  <c:v>8.0412499999999998</c:v>
                </c:pt>
                <c:pt idx="3286">
                  <c:v>8.0437500000000011</c:v>
                </c:pt>
                <c:pt idx="3287">
                  <c:v>8.0462500000000006</c:v>
                </c:pt>
                <c:pt idx="3288">
                  <c:v>8.0487500000000001</c:v>
                </c:pt>
                <c:pt idx="3289">
                  <c:v>8.0512500000000014</c:v>
                </c:pt>
                <c:pt idx="3290">
                  <c:v>8.0537500000000009</c:v>
                </c:pt>
                <c:pt idx="3291">
                  <c:v>8.0562500000000004</c:v>
                </c:pt>
                <c:pt idx="3292">
                  <c:v>8.0587499999999999</c:v>
                </c:pt>
                <c:pt idx="3293">
                  <c:v>8.0612500000000011</c:v>
                </c:pt>
                <c:pt idx="3294">
                  <c:v>8.0637500000000006</c:v>
                </c:pt>
                <c:pt idx="3295">
                  <c:v>8.0662500000000001</c:v>
                </c:pt>
                <c:pt idx="3296">
                  <c:v>8.0687500000000014</c:v>
                </c:pt>
                <c:pt idx="3297">
                  <c:v>8.0712500000000009</c:v>
                </c:pt>
                <c:pt idx="3298">
                  <c:v>8.0737500000000004</c:v>
                </c:pt>
                <c:pt idx="3299">
                  <c:v>8.0762499999999999</c:v>
                </c:pt>
                <c:pt idx="3300">
                  <c:v>8.0787500000000012</c:v>
                </c:pt>
                <c:pt idx="3301">
                  <c:v>8.0812500000000007</c:v>
                </c:pt>
                <c:pt idx="3302">
                  <c:v>8.0837500000000002</c:v>
                </c:pt>
                <c:pt idx="3303">
                  <c:v>8.0862499999999997</c:v>
                </c:pt>
                <c:pt idx="3304">
                  <c:v>8.088750000000001</c:v>
                </c:pt>
                <c:pt idx="3305">
                  <c:v>8.0912500000000005</c:v>
                </c:pt>
                <c:pt idx="3306">
                  <c:v>8.09375</c:v>
                </c:pt>
                <c:pt idx="3307">
                  <c:v>8.0962500000000013</c:v>
                </c:pt>
                <c:pt idx="3308">
                  <c:v>8.0987500000000008</c:v>
                </c:pt>
                <c:pt idx="3309">
                  <c:v>8.1012500000000003</c:v>
                </c:pt>
                <c:pt idx="3310">
                  <c:v>8.1037499999999998</c:v>
                </c:pt>
                <c:pt idx="3311">
                  <c:v>8.1062500000000011</c:v>
                </c:pt>
                <c:pt idx="3312">
                  <c:v>8.1087500000000006</c:v>
                </c:pt>
                <c:pt idx="3313">
                  <c:v>8.1112500000000001</c:v>
                </c:pt>
                <c:pt idx="3314">
                  <c:v>8.1137500000000014</c:v>
                </c:pt>
                <c:pt idx="3315">
                  <c:v>8.1162500000000009</c:v>
                </c:pt>
                <c:pt idx="3316">
                  <c:v>8.1187500000000004</c:v>
                </c:pt>
                <c:pt idx="3317">
                  <c:v>8.1212499999999999</c:v>
                </c:pt>
                <c:pt idx="3318">
                  <c:v>8.1237500000000011</c:v>
                </c:pt>
                <c:pt idx="3319">
                  <c:v>8.1262500000000006</c:v>
                </c:pt>
                <c:pt idx="3320">
                  <c:v>8.1287500000000001</c:v>
                </c:pt>
                <c:pt idx="3321">
                  <c:v>8.1312500000000014</c:v>
                </c:pt>
                <c:pt idx="3322">
                  <c:v>8.1337500000000009</c:v>
                </c:pt>
                <c:pt idx="3323">
                  <c:v>8.1362500000000004</c:v>
                </c:pt>
                <c:pt idx="3324">
                  <c:v>8.1387499999999999</c:v>
                </c:pt>
                <c:pt idx="3325">
                  <c:v>8.1412500000000012</c:v>
                </c:pt>
                <c:pt idx="3326">
                  <c:v>8.1437500000000007</c:v>
                </c:pt>
                <c:pt idx="3327">
                  <c:v>8.1462500000000002</c:v>
                </c:pt>
                <c:pt idx="3328">
                  <c:v>8.1487499999999997</c:v>
                </c:pt>
                <c:pt idx="3329">
                  <c:v>8.151250000000001</c:v>
                </c:pt>
                <c:pt idx="3330">
                  <c:v>8.1537500000000005</c:v>
                </c:pt>
                <c:pt idx="3331">
                  <c:v>8.15625</c:v>
                </c:pt>
                <c:pt idx="3332">
                  <c:v>8.1587500000000013</c:v>
                </c:pt>
                <c:pt idx="3333">
                  <c:v>8.1612500000000008</c:v>
                </c:pt>
                <c:pt idx="3334">
                  <c:v>8.1637500000000003</c:v>
                </c:pt>
                <c:pt idx="3335">
                  <c:v>8.1662499999999998</c:v>
                </c:pt>
                <c:pt idx="3336">
                  <c:v>8.1687500000000011</c:v>
                </c:pt>
                <c:pt idx="3337">
                  <c:v>8.1712500000000006</c:v>
                </c:pt>
                <c:pt idx="3338">
                  <c:v>8.1737500000000001</c:v>
                </c:pt>
                <c:pt idx="3339">
                  <c:v>8.1762500000000014</c:v>
                </c:pt>
                <c:pt idx="3340">
                  <c:v>8.1787500000000009</c:v>
                </c:pt>
                <c:pt idx="3341">
                  <c:v>8.1812500000000004</c:v>
                </c:pt>
                <c:pt idx="3342">
                  <c:v>8.1837499999999999</c:v>
                </c:pt>
                <c:pt idx="3343">
                  <c:v>8.1862500000000011</c:v>
                </c:pt>
                <c:pt idx="3344">
                  <c:v>8.1887500000000006</c:v>
                </c:pt>
                <c:pt idx="3345">
                  <c:v>8.1912500000000001</c:v>
                </c:pt>
                <c:pt idx="3346">
                  <c:v>8.1937500000000014</c:v>
                </c:pt>
                <c:pt idx="3347">
                  <c:v>8.1962500000000009</c:v>
                </c:pt>
                <c:pt idx="3348">
                  <c:v>8.1987500000000004</c:v>
                </c:pt>
                <c:pt idx="3349">
                  <c:v>8.2012499999999999</c:v>
                </c:pt>
                <c:pt idx="3350">
                  <c:v>8.2037500000000012</c:v>
                </c:pt>
                <c:pt idx="3351">
                  <c:v>8.2062500000000007</c:v>
                </c:pt>
                <c:pt idx="3352">
                  <c:v>8.2087500000000002</c:v>
                </c:pt>
                <c:pt idx="3353">
                  <c:v>8.2112499999999997</c:v>
                </c:pt>
                <c:pt idx="3354">
                  <c:v>8.213750000000001</c:v>
                </c:pt>
                <c:pt idx="3355">
                  <c:v>8.2162500000000005</c:v>
                </c:pt>
                <c:pt idx="3356">
                  <c:v>8.21875</c:v>
                </c:pt>
                <c:pt idx="3357">
                  <c:v>8.2212500000000013</c:v>
                </c:pt>
                <c:pt idx="3358">
                  <c:v>8.2237500000000008</c:v>
                </c:pt>
                <c:pt idx="3359">
                  <c:v>8.2262500000000003</c:v>
                </c:pt>
                <c:pt idx="3360">
                  <c:v>8.2287499999999998</c:v>
                </c:pt>
                <c:pt idx="3361">
                  <c:v>8.2312500000000011</c:v>
                </c:pt>
                <c:pt idx="3362">
                  <c:v>8.2337500000000006</c:v>
                </c:pt>
                <c:pt idx="3363">
                  <c:v>8.2362500000000001</c:v>
                </c:pt>
                <c:pt idx="3364">
                  <c:v>8.2387500000000014</c:v>
                </c:pt>
                <c:pt idx="3365">
                  <c:v>8.2412500000000009</c:v>
                </c:pt>
                <c:pt idx="3366">
                  <c:v>8.2437500000000004</c:v>
                </c:pt>
                <c:pt idx="3367">
                  <c:v>8.2462499999999999</c:v>
                </c:pt>
                <c:pt idx="3368">
                  <c:v>8.2487500000000011</c:v>
                </c:pt>
                <c:pt idx="3369">
                  <c:v>8.2512500000000006</c:v>
                </c:pt>
                <c:pt idx="3370">
                  <c:v>8.2537500000000001</c:v>
                </c:pt>
                <c:pt idx="3371">
                  <c:v>8.2562500000000014</c:v>
                </c:pt>
                <c:pt idx="3372">
                  <c:v>8.2587500000000009</c:v>
                </c:pt>
                <c:pt idx="3373">
                  <c:v>8.2612500000000004</c:v>
                </c:pt>
                <c:pt idx="3374">
                  <c:v>8.2637499999999999</c:v>
                </c:pt>
                <c:pt idx="3375">
                  <c:v>8.2662500000000012</c:v>
                </c:pt>
                <c:pt idx="3376">
                  <c:v>8.2687500000000007</c:v>
                </c:pt>
                <c:pt idx="3377">
                  <c:v>8.2712500000000002</c:v>
                </c:pt>
                <c:pt idx="3378">
                  <c:v>8.2737499999999997</c:v>
                </c:pt>
                <c:pt idx="3379">
                  <c:v>8.276250000000001</c:v>
                </c:pt>
                <c:pt idx="3380">
                  <c:v>8.2787500000000005</c:v>
                </c:pt>
                <c:pt idx="3381">
                  <c:v>8.28125</c:v>
                </c:pt>
                <c:pt idx="3382">
                  <c:v>8.2837500000000013</c:v>
                </c:pt>
                <c:pt idx="3383">
                  <c:v>8.2862500000000008</c:v>
                </c:pt>
                <c:pt idx="3384">
                  <c:v>8.2887500000000003</c:v>
                </c:pt>
                <c:pt idx="3385">
                  <c:v>8.2912499999999998</c:v>
                </c:pt>
                <c:pt idx="3386">
                  <c:v>8.2937500000000011</c:v>
                </c:pt>
                <c:pt idx="3387">
                  <c:v>8.2962500000000006</c:v>
                </c:pt>
                <c:pt idx="3388">
                  <c:v>8.2987500000000001</c:v>
                </c:pt>
                <c:pt idx="3389">
                  <c:v>8.3012500000000014</c:v>
                </c:pt>
                <c:pt idx="3390">
                  <c:v>8.3037500000000009</c:v>
                </c:pt>
                <c:pt idx="3391">
                  <c:v>8.3062500000000004</c:v>
                </c:pt>
                <c:pt idx="3392">
                  <c:v>8.3087499999999999</c:v>
                </c:pt>
                <c:pt idx="3393">
                  <c:v>8.3112500000000011</c:v>
                </c:pt>
                <c:pt idx="3394">
                  <c:v>8.3137500000000006</c:v>
                </c:pt>
                <c:pt idx="3395">
                  <c:v>8.3162500000000001</c:v>
                </c:pt>
                <c:pt idx="3396">
                  <c:v>8.3187500000000014</c:v>
                </c:pt>
                <c:pt idx="3397">
                  <c:v>8.3212500000000009</c:v>
                </c:pt>
                <c:pt idx="3398">
                  <c:v>8.3237500000000004</c:v>
                </c:pt>
                <c:pt idx="3399">
                  <c:v>8.3262499999999999</c:v>
                </c:pt>
                <c:pt idx="3400">
                  <c:v>8.3287500000000012</c:v>
                </c:pt>
                <c:pt idx="3401">
                  <c:v>8.3312500000000007</c:v>
                </c:pt>
                <c:pt idx="3402">
                  <c:v>8.3337500000000002</c:v>
                </c:pt>
                <c:pt idx="3403">
                  <c:v>8.3362499999999997</c:v>
                </c:pt>
                <c:pt idx="3404">
                  <c:v>8.338750000000001</c:v>
                </c:pt>
                <c:pt idx="3405">
                  <c:v>8.3412500000000005</c:v>
                </c:pt>
                <c:pt idx="3406">
                  <c:v>8.34375</c:v>
                </c:pt>
                <c:pt idx="3407">
                  <c:v>8.3462500000000013</c:v>
                </c:pt>
                <c:pt idx="3408">
                  <c:v>8.3487500000000008</c:v>
                </c:pt>
                <c:pt idx="3409">
                  <c:v>8.3512500000000003</c:v>
                </c:pt>
                <c:pt idx="3410">
                  <c:v>8.3537499999999998</c:v>
                </c:pt>
                <c:pt idx="3411">
                  <c:v>8.3562500000000011</c:v>
                </c:pt>
                <c:pt idx="3412">
                  <c:v>8.3587500000000006</c:v>
                </c:pt>
                <c:pt idx="3413">
                  <c:v>8.3612500000000001</c:v>
                </c:pt>
                <c:pt idx="3414">
                  <c:v>8.3637500000000014</c:v>
                </c:pt>
                <c:pt idx="3415">
                  <c:v>8.3662500000000009</c:v>
                </c:pt>
                <c:pt idx="3416">
                  <c:v>8.3687500000000004</c:v>
                </c:pt>
                <c:pt idx="3417">
                  <c:v>8.3712499999999999</c:v>
                </c:pt>
                <c:pt idx="3418">
                  <c:v>8.3737500000000011</c:v>
                </c:pt>
                <c:pt idx="3419">
                  <c:v>8.3762500000000006</c:v>
                </c:pt>
                <c:pt idx="3420">
                  <c:v>8.3787500000000001</c:v>
                </c:pt>
                <c:pt idx="3421">
                  <c:v>8.3812500000000014</c:v>
                </c:pt>
                <c:pt idx="3422">
                  <c:v>8.3837500000000009</c:v>
                </c:pt>
                <c:pt idx="3423">
                  <c:v>8.3862500000000004</c:v>
                </c:pt>
                <c:pt idx="3424">
                  <c:v>8.3887499999999999</c:v>
                </c:pt>
                <c:pt idx="3425">
                  <c:v>8.3912500000000012</c:v>
                </c:pt>
                <c:pt idx="3426">
                  <c:v>8.3937500000000007</c:v>
                </c:pt>
                <c:pt idx="3427">
                  <c:v>8.3962500000000002</c:v>
                </c:pt>
                <c:pt idx="3428">
                  <c:v>8.3987499999999997</c:v>
                </c:pt>
                <c:pt idx="3429">
                  <c:v>8.401250000000001</c:v>
                </c:pt>
                <c:pt idx="3430">
                  <c:v>8.4037500000000005</c:v>
                </c:pt>
                <c:pt idx="3431">
                  <c:v>8.40625</c:v>
                </c:pt>
                <c:pt idx="3432">
                  <c:v>8.4087500000000013</c:v>
                </c:pt>
                <c:pt idx="3433">
                  <c:v>8.4112500000000008</c:v>
                </c:pt>
                <c:pt idx="3434">
                  <c:v>8.4137500000000003</c:v>
                </c:pt>
                <c:pt idx="3435">
                  <c:v>8.4162499999999998</c:v>
                </c:pt>
                <c:pt idx="3436">
                  <c:v>8.4187500000000011</c:v>
                </c:pt>
                <c:pt idx="3437">
                  <c:v>8.4212500000000006</c:v>
                </c:pt>
                <c:pt idx="3438">
                  <c:v>8.4237500000000001</c:v>
                </c:pt>
                <c:pt idx="3439">
                  <c:v>8.4262500000000014</c:v>
                </c:pt>
                <c:pt idx="3440">
                  <c:v>8.4287500000000009</c:v>
                </c:pt>
                <c:pt idx="3441">
                  <c:v>8.4312500000000004</c:v>
                </c:pt>
                <c:pt idx="3442">
                  <c:v>8.4337499999999999</c:v>
                </c:pt>
                <c:pt idx="3443">
                  <c:v>8.4362500000000011</c:v>
                </c:pt>
                <c:pt idx="3444">
                  <c:v>8.4387500000000006</c:v>
                </c:pt>
                <c:pt idx="3445">
                  <c:v>8.4412500000000001</c:v>
                </c:pt>
                <c:pt idx="3446">
                  <c:v>8.4437500000000014</c:v>
                </c:pt>
                <c:pt idx="3447">
                  <c:v>8.4462500000000009</c:v>
                </c:pt>
                <c:pt idx="3448">
                  <c:v>8.4487500000000004</c:v>
                </c:pt>
                <c:pt idx="3449">
                  <c:v>8.4512499999999999</c:v>
                </c:pt>
                <c:pt idx="3450">
                  <c:v>8.4537500000000012</c:v>
                </c:pt>
                <c:pt idx="3451">
                  <c:v>8.4562500000000007</c:v>
                </c:pt>
                <c:pt idx="3452">
                  <c:v>8.4587500000000002</c:v>
                </c:pt>
                <c:pt idx="3453">
                  <c:v>8.4612499999999997</c:v>
                </c:pt>
                <c:pt idx="3454">
                  <c:v>8.463750000000001</c:v>
                </c:pt>
                <c:pt idx="3455">
                  <c:v>8.4662500000000005</c:v>
                </c:pt>
                <c:pt idx="3456">
                  <c:v>8.46875</c:v>
                </c:pt>
                <c:pt idx="3457">
                  <c:v>8.4712500000000013</c:v>
                </c:pt>
                <c:pt idx="3458">
                  <c:v>8.4737500000000008</c:v>
                </c:pt>
                <c:pt idx="3459">
                  <c:v>8.4762500000000003</c:v>
                </c:pt>
                <c:pt idx="3460">
                  <c:v>8.4787499999999998</c:v>
                </c:pt>
                <c:pt idx="3461">
                  <c:v>8.4812500000000011</c:v>
                </c:pt>
                <c:pt idx="3462">
                  <c:v>8.4837500000000006</c:v>
                </c:pt>
                <c:pt idx="3463">
                  <c:v>8.4862500000000001</c:v>
                </c:pt>
                <c:pt idx="3464">
                  <c:v>8.4887500000000014</c:v>
                </c:pt>
                <c:pt idx="3465">
                  <c:v>8.4912500000000009</c:v>
                </c:pt>
                <c:pt idx="3466">
                  <c:v>8.4937500000000004</c:v>
                </c:pt>
                <c:pt idx="3467">
                  <c:v>8.4962499999999999</c:v>
                </c:pt>
                <c:pt idx="3468">
                  <c:v>8.4987500000000011</c:v>
                </c:pt>
                <c:pt idx="3469">
                  <c:v>8.5012500000000006</c:v>
                </c:pt>
                <c:pt idx="3470">
                  <c:v>8.5037500000000001</c:v>
                </c:pt>
                <c:pt idx="3471">
                  <c:v>8.5062500000000014</c:v>
                </c:pt>
                <c:pt idx="3472">
                  <c:v>8.5087500000000009</c:v>
                </c:pt>
                <c:pt idx="3473">
                  <c:v>8.5112500000000004</c:v>
                </c:pt>
                <c:pt idx="3474">
                  <c:v>8.5137499999999999</c:v>
                </c:pt>
                <c:pt idx="3475">
                  <c:v>8.5162500000000012</c:v>
                </c:pt>
                <c:pt idx="3476">
                  <c:v>8.5187500000000007</c:v>
                </c:pt>
                <c:pt idx="3477">
                  <c:v>8.5212500000000002</c:v>
                </c:pt>
                <c:pt idx="3478">
                  <c:v>8.5237499999999997</c:v>
                </c:pt>
                <c:pt idx="3479">
                  <c:v>8.526250000000001</c:v>
                </c:pt>
                <c:pt idx="3480">
                  <c:v>8.5287500000000005</c:v>
                </c:pt>
                <c:pt idx="3481">
                  <c:v>8.53125</c:v>
                </c:pt>
                <c:pt idx="3482">
                  <c:v>8.5337500000000013</c:v>
                </c:pt>
                <c:pt idx="3483">
                  <c:v>8.5362500000000008</c:v>
                </c:pt>
                <c:pt idx="3484">
                  <c:v>8.5387500000000003</c:v>
                </c:pt>
                <c:pt idx="3485">
                  <c:v>8.5412499999999998</c:v>
                </c:pt>
                <c:pt idx="3486">
                  <c:v>8.5437500000000011</c:v>
                </c:pt>
                <c:pt idx="3487">
                  <c:v>8.5462500000000006</c:v>
                </c:pt>
                <c:pt idx="3488">
                  <c:v>8.5487500000000001</c:v>
                </c:pt>
                <c:pt idx="3489">
                  <c:v>8.5512500000000014</c:v>
                </c:pt>
                <c:pt idx="3490">
                  <c:v>8.5537500000000009</c:v>
                </c:pt>
                <c:pt idx="3491">
                  <c:v>8.5562500000000004</c:v>
                </c:pt>
                <c:pt idx="3492">
                  <c:v>8.5587499999999999</c:v>
                </c:pt>
                <c:pt idx="3493">
                  <c:v>8.5612500000000011</c:v>
                </c:pt>
                <c:pt idx="3494">
                  <c:v>8.5637500000000006</c:v>
                </c:pt>
                <c:pt idx="3495">
                  <c:v>8.5662500000000001</c:v>
                </c:pt>
                <c:pt idx="3496">
                  <c:v>8.5687500000000014</c:v>
                </c:pt>
                <c:pt idx="3497">
                  <c:v>8.5712500000000009</c:v>
                </c:pt>
                <c:pt idx="3498">
                  <c:v>8.5737500000000004</c:v>
                </c:pt>
                <c:pt idx="3499">
                  <c:v>8.5762499999999999</c:v>
                </c:pt>
                <c:pt idx="3500">
                  <c:v>8.5787500000000012</c:v>
                </c:pt>
                <c:pt idx="3501">
                  <c:v>8.5812500000000007</c:v>
                </c:pt>
                <c:pt idx="3502">
                  <c:v>8.5837500000000002</c:v>
                </c:pt>
                <c:pt idx="3503">
                  <c:v>8.5862499999999997</c:v>
                </c:pt>
                <c:pt idx="3504">
                  <c:v>8.588750000000001</c:v>
                </c:pt>
                <c:pt idx="3505">
                  <c:v>8.5912500000000005</c:v>
                </c:pt>
                <c:pt idx="3506">
                  <c:v>8.59375</c:v>
                </c:pt>
                <c:pt idx="3507">
                  <c:v>8.5962500000000013</c:v>
                </c:pt>
                <c:pt idx="3508">
                  <c:v>8.5987500000000008</c:v>
                </c:pt>
                <c:pt idx="3509">
                  <c:v>8.6012500000000003</c:v>
                </c:pt>
                <c:pt idx="3510">
                  <c:v>8.6037499999999998</c:v>
                </c:pt>
                <c:pt idx="3511">
                  <c:v>8.6062500000000011</c:v>
                </c:pt>
                <c:pt idx="3512">
                  <c:v>8.6087500000000006</c:v>
                </c:pt>
                <c:pt idx="3513">
                  <c:v>8.6112500000000001</c:v>
                </c:pt>
                <c:pt idx="3514">
                  <c:v>8.6137500000000014</c:v>
                </c:pt>
                <c:pt idx="3515">
                  <c:v>8.6162500000000009</c:v>
                </c:pt>
                <c:pt idx="3516">
                  <c:v>8.6187500000000004</c:v>
                </c:pt>
                <c:pt idx="3517">
                  <c:v>8.6212499999999999</c:v>
                </c:pt>
                <c:pt idx="3518">
                  <c:v>8.6237500000000011</c:v>
                </c:pt>
                <c:pt idx="3519">
                  <c:v>8.6262500000000006</c:v>
                </c:pt>
                <c:pt idx="3520">
                  <c:v>8.6287500000000001</c:v>
                </c:pt>
                <c:pt idx="3521">
                  <c:v>8.6312500000000014</c:v>
                </c:pt>
                <c:pt idx="3522">
                  <c:v>8.6337500000000009</c:v>
                </c:pt>
                <c:pt idx="3523">
                  <c:v>8.6362500000000004</c:v>
                </c:pt>
                <c:pt idx="3524">
                  <c:v>8.6387499999999999</c:v>
                </c:pt>
                <c:pt idx="3525">
                  <c:v>8.6412500000000012</c:v>
                </c:pt>
                <c:pt idx="3526">
                  <c:v>8.6437500000000007</c:v>
                </c:pt>
                <c:pt idx="3527">
                  <c:v>8.6462500000000002</c:v>
                </c:pt>
                <c:pt idx="3528">
                  <c:v>8.6487499999999997</c:v>
                </c:pt>
                <c:pt idx="3529">
                  <c:v>8.651250000000001</c:v>
                </c:pt>
                <c:pt idx="3530">
                  <c:v>8.6537500000000005</c:v>
                </c:pt>
                <c:pt idx="3531">
                  <c:v>8.65625</c:v>
                </c:pt>
                <c:pt idx="3532">
                  <c:v>8.6587500000000013</c:v>
                </c:pt>
                <c:pt idx="3533">
                  <c:v>8.6612500000000008</c:v>
                </c:pt>
                <c:pt idx="3534">
                  <c:v>8.6637500000000003</c:v>
                </c:pt>
                <c:pt idx="3535">
                  <c:v>8.6662499999999998</c:v>
                </c:pt>
                <c:pt idx="3536">
                  <c:v>8.6687500000000011</c:v>
                </c:pt>
                <c:pt idx="3537">
                  <c:v>8.6712500000000006</c:v>
                </c:pt>
                <c:pt idx="3538">
                  <c:v>8.6737500000000001</c:v>
                </c:pt>
                <c:pt idx="3539">
                  <c:v>8.6762500000000014</c:v>
                </c:pt>
                <c:pt idx="3540">
                  <c:v>8.6787500000000009</c:v>
                </c:pt>
                <c:pt idx="3541">
                  <c:v>8.6812500000000004</c:v>
                </c:pt>
                <c:pt idx="3542">
                  <c:v>8.6837499999999999</c:v>
                </c:pt>
                <c:pt idx="3543">
                  <c:v>8.6862500000000011</c:v>
                </c:pt>
                <c:pt idx="3544">
                  <c:v>8.6887500000000006</c:v>
                </c:pt>
                <c:pt idx="3545">
                  <c:v>8.6912500000000001</c:v>
                </c:pt>
                <c:pt idx="3546">
                  <c:v>8.6937500000000014</c:v>
                </c:pt>
                <c:pt idx="3547">
                  <c:v>8.6962500000000009</c:v>
                </c:pt>
                <c:pt idx="3548">
                  <c:v>8.6987500000000004</c:v>
                </c:pt>
                <c:pt idx="3549">
                  <c:v>8.7012499999999999</c:v>
                </c:pt>
                <c:pt idx="3550">
                  <c:v>8.7037500000000012</c:v>
                </c:pt>
                <c:pt idx="3551">
                  <c:v>8.7062500000000007</c:v>
                </c:pt>
                <c:pt idx="3552">
                  <c:v>8.7087500000000002</c:v>
                </c:pt>
                <c:pt idx="3553">
                  <c:v>8.7112499999999997</c:v>
                </c:pt>
                <c:pt idx="3554">
                  <c:v>8.713750000000001</c:v>
                </c:pt>
                <c:pt idx="3555">
                  <c:v>8.7162500000000005</c:v>
                </c:pt>
                <c:pt idx="3556">
                  <c:v>8.71875</c:v>
                </c:pt>
                <c:pt idx="3557">
                  <c:v>8.7212500000000013</c:v>
                </c:pt>
                <c:pt idx="3558">
                  <c:v>8.7237500000000008</c:v>
                </c:pt>
                <c:pt idx="3559">
                  <c:v>8.7262500000000003</c:v>
                </c:pt>
                <c:pt idx="3560">
                  <c:v>8.7287499999999998</c:v>
                </c:pt>
                <c:pt idx="3561">
                  <c:v>8.7312500000000011</c:v>
                </c:pt>
                <c:pt idx="3562">
                  <c:v>8.7337500000000006</c:v>
                </c:pt>
                <c:pt idx="3563">
                  <c:v>8.7362500000000001</c:v>
                </c:pt>
                <c:pt idx="3564">
                  <c:v>8.7387500000000014</c:v>
                </c:pt>
                <c:pt idx="3565">
                  <c:v>8.7412500000000009</c:v>
                </c:pt>
                <c:pt idx="3566">
                  <c:v>8.7437500000000004</c:v>
                </c:pt>
                <c:pt idx="3567">
                  <c:v>8.7462499999999999</c:v>
                </c:pt>
                <c:pt idx="3568">
                  <c:v>8.7487500000000011</c:v>
                </c:pt>
                <c:pt idx="3569">
                  <c:v>8.7512500000000006</c:v>
                </c:pt>
                <c:pt idx="3570">
                  <c:v>8.7537500000000001</c:v>
                </c:pt>
                <c:pt idx="3571">
                  <c:v>8.7562500000000014</c:v>
                </c:pt>
                <c:pt idx="3572">
                  <c:v>8.7587500000000009</c:v>
                </c:pt>
                <c:pt idx="3573">
                  <c:v>8.7612500000000004</c:v>
                </c:pt>
                <c:pt idx="3574">
                  <c:v>8.7637499999999999</c:v>
                </c:pt>
                <c:pt idx="3575">
                  <c:v>8.7662500000000012</c:v>
                </c:pt>
                <c:pt idx="3576">
                  <c:v>8.7687500000000007</c:v>
                </c:pt>
                <c:pt idx="3577">
                  <c:v>8.7712500000000002</c:v>
                </c:pt>
                <c:pt idx="3578">
                  <c:v>8.7737499999999997</c:v>
                </c:pt>
                <c:pt idx="3579">
                  <c:v>8.776250000000001</c:v>
                </c:pt>
                <c:pt idx="3580">
                  <c:v>8.7787500000000005</c:v>
                </c:pt>
                <c:pt idx="3581">
                  <c:v>8.78125</c:v>
                </c:pt>
                <c:pt idx="3582">
                  <c:v>8.7837500000000013</c:v>
                </c:pt>
                <c:pt idx="3583">
                  <c:v>8.7862500000000008</c:v>
                </c:pt>
                <c:pt idx="3584">
                  <c:v>8.7887500000000003</c:v>
                </c:pt>
                <c:pt idx="3585">
                  <c:v>8.7912499999999998</c:v>
                </c:pt>
                <c:pt idx="3586">
                  <c:v>8.7937500000000011</c:v>
                </c:pt>
                <c:pt idx="3587">
                  <c:v>8.7962500000000006</c:v>
                </c:pt>
                <c:pt idx="3588">
                  <c:v>8.7987500000000001</c:v>
                </c:pt>
                <c:pt idx="3589">
                  <c:v>8.8012500000000014</c:v>
                </c:pt>
                <c:pt idx="3590">
                  <c:v>8.8037500000000009</c:v>
                </c:pt>
                <c:pt idx="3591">
                  <c:v>8.8062500000000004</c:v>
                </c:pt>
                <c:pt idx="3592">
                  <c:v>8.8087499999999999</c:v>
                </c:pt>
                <c:pt idx="3593">
                  <c:v>8.8112500000000011</c:v>
                </c:pt>
                <c:pt idx="3594">
                  <c:v>8.8137500000000006</c:v>
                </c:pt>
                <c:pt idx="3595">
                  <c:v>8.8162500000000001</c:v>
                </c:pt>
                <c:pt idx="3596">
                  <c:v>8.8187500000000014</c:v>
                </c:pt>
                <c:pt idx="3597">
                  <c:v>8.8212500000000009</c:v>
                </c:pt>
                <c:pt idx="3598">
                  <c:v>8.8237500000000004</c:v>
                </c:pt>
                <c:pt idx="3599">
                  <c:v>8.8262499999999999</c:v>
                </c:pt>
                <c:pt idx="3600">
                  <c:v>8.8287500000000012</c:v>
                </c:pt>
                <c:pt idx="3601">
                  <c:v>8.8312500000000007</c:v>
                </c:pt>
                <c:pt idx="3602">
                  <c:v>8.8337500000000002</c:v>
                </c:pt>
                <c:pt idx="3603">
                  <c:v>8.8362499999999997</c:v>
                </c:pt>
                <c:pt idx="3604">
                  <c:v>8.838750000000001</c:v>
                </c:pt>
                <c:pt idx="3605">
                  <c:v>8.8412500000000005</c:v>
                </c:pt>
                <c:pt idx="3606">
                  <c:v>8.84375</c:v>
                </c:pt>
                <c:pt idx="3607">
                  <c:v>8.8462500000000013</c:v>
                </c:pt>
                <c:pt idx="3608">
                  <c:v>8.8487500000000008</c:v>
                </c:pt>
                <c:pt idx="3609">
                  <c:v>8.8512500000000003</c:v>
                </c:pt>
                <c:pt idx="3610">
                  <c:v>8.8537499999999998</c:v>
                </c:pt>
                <c:pt idx="3611">
                  <c:v>8.8562500000000011</c:v>
                </c:pt>
                <c:pt idx="3612">
                  <c:v>8.8587500000000006</c:v>
                </c:pt>
                <c:pt idx="3613">
                  <c:v>8.8612500000000001</c:v>
                </c:pt>
                <c:pt idx="3614">
                  <c:v>8.8637500000000014</c:v>
                </c:pt>
                <c:pt idx="3615">
                  <c:v>8.8662500000000009</c:v>
                </c:pt>
                <c:pt idx="3616">
                  <c:v>8.8687500000000004</c:v>
                </c:pt>
                <c:pt idx="3617">
                  <c:v>8.8712499999999999</c:v>
                </c:pt>
                <c:pt idx="3618">
                  <c:v>8.8737500000000011</c:v>
                </c:pt>
                <c:pt idx="3619">
                  <c:v>8.8762500000000006</c:v>
                </c:pt>
                <c:pt idx="3620">
                  <c:v>8.8787500000000001</c:v>
                </c:pt>
                <c:pt idx="3621">
                  <c:v>8.8812500000000014</c:v>
                </c:pt>
                <c:pt idx="3622">
                  <c:v>8.8837500000000009</c:v>
                </c:pt>
                <c:pt idx="3623">
                  <c:v>8.8862500000000004</c:v>
                </c:pt>
                <c:pt idx="3624">
                  <c:v>8.8887499999999999</c:v>
                </c:pt>
                <c:pt idx="3625">
                  <c:v>8.8912500000000012</c:v>
                </c:pt>
                <c:pt idx="3626">
                  <c:v>8.8937500000000007</c:v>
                </c:pt>
                <c:pt idx="3627">
                  <c:v>8.8962500000000002</c:v>
                </c:pt>
                <c:pt idx="3628">
                  <c:v>8.8987499999999997</c:v>
                </c:pt>
                <c:pt idx="3629">
                  <c:v>8.901250000000001</c:v>
                </c:pt>
                <c:pt idx="3630">
                  <c:v>8.9037500000000005</c:v>
                </c:pt>
                <c:pt idx="3631">
                  <c:v>8.90625</c:v>
                </c:pt>
                <c:pt idx="3632">
                  <c:v>8.9087500000000013</c:v>
                </c:pt>
                <c:pt idx="3633">
                  <c:v>8.9112500000000008</c:v>
                </c:pt>
                <c:pt idx="3634">
                  <c:v>8.9137500000000003</c:v>
                </c:pt>
                <c:pt idx="3635">
                  <c:v>8.9162499999999998</c:v>
                </c:pt>
                <c:pt idx="3636">
                  <c:v>8.9187500000000011</c:v>
                </c:pt>
                <c:pt idx="3637">
                  <c:v>8.9212500000000006</c:v>
                </c:pt>
                <c:pt idx="3638">
                  <c:v>8.9237500000000001</c:v>
                </c:pt>
                <c:pt idx="3639">
                  <c:v>8.9262500000000014</c:v>
                </c:pt>
                <c:pt idx="3640">
                  <c:v>8.9287500000000009</c:v>
                </c:pt>
                <c:pt idx="3641">
                  <c:v>8.9312500000000004</c:v>
                </c:pt>
                <c:pt idx="3642">
                  <c:v>8.9337499999999999</c:v>
                </c:pt>
                <c:pt idx="3643">
                  <c:v>8.9362500000000011</c:v>
                </c:pt>
                <c:pt idx="3644">
                  <c:v>8.9387500000000006</c:v>
                </c:pt>
                <c:pt idx="3645">
                  <c:v>8.9412500000000001</c:v>
                </c:pt>
                <c:pt idx="3646">
                  <c:v>8.9437500000000014</c:v>
                </c:pt>
                <c:pt idx="3647">
                  <c:v>8.9462500000000009</c:v>
                </c:pt>
                <c:pt idx="3648">
                  <c:v>8.9487500000000004</c:v>
                </c:pt>
                <c:pt idx="3649">
                  <c:v>8.9512499999999999</c:v>
                </c:pt>
                <c:pt idx="3650">
                  <c:v>8.9537500000000012</c:v>
                </c:pt>
                <c:pt idx="3651">
                  <c:v>8.9562500000000007</c:v>
                </c:pt>
                <c:pt idx="3652">
                  <c:v>8.9587500000000002</c:v>
                </c:pt>
                <c:pt idx="3653">
                  <c:v>8.9612499999999997</c:v>
                </c:pt>
                <c:pt idx="3654">
                  <c:v>8.963750000000001</c:v>
                </c:pt>
                <c:pt idx="3655">
                  <c:v>8.9662500000000005</c:v>
                </c:pt>
                <c:pt idx="3656">
                  <c:v>8.96875</c:v>
                </c:pt>
                <c:pt idx="3657">
                  <c:v>8.9712500000000013</c:v>
                </c:pt>
                <c:pt idx="3658">
                  <c:v>8.9737500000000008</c:v>
                </c:pt>
                <c:pt idx="3659">
                  <c:v>8.9762500000000003</c:v>
                </c:pt>
                <c:pt idx="3660">
                  <c:v>8.9787499999999998</c:v>
                </c:pt>
                <c:pt idx="3661">
                  <c:v>8.9812500000000011</c:v>
                </c:pt>
                <c:pt idx="3662">
                  <c:v>8.9837500000000006</c:v>
                </c:pt>
                <c:pt idx="3663">
                  <c:v>8.9862500000000001</c:v>
                </c:pt>
                <c:pt idx="3664">
                  <c:v>8.9887500000000014</c:v>
                </c:pt>
                <c:pt idx="3665">
                  <c:v>8.9912500000000009</c:v>
                </c:pt>
                <c:pt idx="3666">
                  <c:v>8.9937500000000004</c:v>
                </c:pt>
                <c:pt idx="3667">
                  <c:v>8.9962499999999999</c:v>
                </c:pt>
                <c:pt idx="3668">
                  <c:v>8.9987500000000011</c:v>
                </c:pt>
                <c:pt idx="3669">
                  <c:v>9.0012500000000006</c:v>
                </c:pt>
                <c:pt idx="3670">
                  <c:v>9.0037500000000001</c:v>
                </c:pt>
                <c:pt idx="3671">
                  <c:v>9.0062500000000014</c:v>
                </c:pt>
                <c:pt idx="3672">
                  <c:v>9.0087500000000009</c:v>
                </c:pt>
                <c:pt idx="3673">
                  <c:v>9.0112500000000004</c:v>
                </c:pt>
                <c:pt idx="3674">
                  <c:v>9.0137499999999999</c:v>
                </c:pt>
                <c:pt idx="3675">
                  <c:v>9.0162500000000012</c:v>
                </c:pt>
                <c:pt idx="3676">
                  <c:v>9.0187500000000007</c:v>
                </c:pt>
                <c:pt idx="3677">
                  <c:v>9.0212500000000002</c:v>
                </c:pt>
                <c:pt idx="3678">
                  <c:v>9.0237499999999997</c:v>
                </c:pt>
                <c:pt idx="3679">
                  <c:v>9.026250000000001</c:v>
                </c:pt>
                <c:pt idx="3680">
                  <c:v>9.0287500000000005</c:v>
                </c:pt>
                <c:pt idx="3681">
                  <c:v>9.03125</c:v>
                </c:pt>
                <c:pt idx="3682">
                  <c:v>9.0337500000000013</c:v>
                </c:pt>
                <c:pt idx="3683">
                  <c:v>9.0362500000000008</c:v>
                </c:pt>
                <c:pt idx="3684">
                  <c:v>9.0387500000000003</c:v>
                </c:pt>
                <c:pt idx="3685">
                  <c:v>9.0412499999999998</c:v>
                </c:pt>
                <c:pt idx="3686">
                  <c:v>9.0437500000000011</c:v>
                </c:pt>
                <c:pt idx="3687">
                  <c:v>9.0462500000000006</c:v>
                </c:pt>
                <c:pt idx="3688">
                  <c:v>9.0487500000000001</c:v>
                </c:pt>
                <c:pt idx="3689">
                  <c:v>9.0512500000000014</c:v>
                </c:pt>
                <c:pt idx="3690">
                  <c:v>9.0537500000000009</c:v>
                </c:pt>
                <c:pt idx="3691">
                  <c:v>9.0562500000000004</c:v>
                </c:pt>
                <c:pt idx="3692">
                  <c:v>9.0587499999999999</c:v>
                </c:pt>
                <c:pt idx="3693">
                  <c:v>9.0612500000000011</c:v>
                </c:pt>
                <c:pt idx="3694">
                  <c:v>9.0637500000000006</c:v>
                </c:pt>
                <c:pt idx="3695">
                  <c:v>9.0662500000000001</c:v>
                </c:pt>
                <c:pt idx="3696">
                  <c:v>9.0687500000000014</c:v>
                </c:pt>
                <c:pt idx="3697">
                  <c:v>9.0712500000000009</c:v>
                </c:pt>
                <c:pt idx="3698">
                  <c:v>9.0737500000000004</c:v>
                </c:pt>
                <c:pt idx="3699">
                  <c:v>9.0762499999999999</c:v>
                </c:pt>
                <c:pt idx="3700">
                  <c:v>9.0787500000000012</c:v>
                </c:pt>
                <c:pt idx="3701">
                  <c:v>9.0812500000000007</c:v>
                </c:pt>
                <c:pt idx="3702">
                  <c:v>9.0837500000000002</c:v>
                </c:pt>
                <c:pt idx="3703">
                  <c:v>9.0862499999999997</c:v>
                </c:pt>
                <c:pt idx="3704">
                  <c:v>9.088750000000001</c:v>
                </c:pt>
                <c:pt idx="3705">
                  <c:v>9.0912500000000005</c:v>
                </c:pt>
                <c:pt idx="3706">
                  <c:v>9.09375</c:v>
                </c:pt>
                <c:pt idx="3707">
                  <c:v>9.0962500000000013</c:v>
                </c:pt>
                <c:pt idx="3708">
                  <c:v>9.0987500000000008</c:v>
                </c:pt>
                <c:pt idx="3709">
                  <c:v>9.1012500000000003</c:v>
                </c:pt>
                <c:pt idx="3710">
                  <c:v>9.1037499999999998</c:v>
                </c:pt>
                <c:pt idx="3711">
                  <c:v>9.1062500000000011</c:v>
                </c:pt>
                <c:pt idx="3712">
                  <c:v>9.1087500000000006</c:v>
                </c:pt>
                <c:pt idx="3713">
                  <c:v>9.1112500000000001</c:v>
                </c:pt>
                <c:pt idx="3714">
                  <c:v>9.1137500000000014</c:v>
                </c:pt>
                <c:pt idx="3715">
                  <c:v>9.1162500000000009</c:v>
                </c:pt>
                <c:pt idx="3716">
                  <c:v>9.1187500000000004</c:v>
                </c:pt>
                <c:pt idx="3717">
                  <c:v>9.1212499999999999</c:v>
                </c:pt>
                <c:pt idx="3718">
                  <c:v>9.1237500000000011</c:v>
                </c:pt>
                <c:pt idx="3719">
                  <c:v>9.1262500000000006</c:v>
                </c:pt>
                <c:pt idx="3720">
                  <c:v>9.1287500000000001</c:v>
                </c:pt>
                <c:pt idx="3721">
                  <c:v>9.1312500000000014</c:v>
                </c:pt>
                <c:pt idx="3722">
                  <c:v>9.1337500000000009</c:v>
                </c:pt>
                <c:pt idx="3723">
                  <c:v>9.1362500000000004</c:v>
                </c:pt>
                <c:pt idx="3724">
                  <c:v>9.1387499999999999</c:v>
                </c:pt>
                <c:pt idx="3725">
                  <c:v>9.1412500000000012</c:v>
                </c:pt>
                <c:pt idx="3726">
                  <c:v>9.1437500000000007</c:v>
                </c:pt>
                <c:pt idx="3727">
                  <c:v>9.1462500000000002</c:v>
                </c:pt>
                <c:pt idx="3728">
                  <c:v>9.1487499999999997</c:v>
                </c:pt>
                <c:pt idx="3729">
                  <c:v>9.151250000000001</c:v>
                </c:pt>
                <c:pt idx="3730">
                  <c:v>9.1537500000000005</c:v>
                </c:pt>
                <c:pt idx="3731">
                  <c:v>9.15625</c:v>
                </c:pt>
                <c:pt idx="3732">
                  <c:v>9.1587500000000013</c:v>
                </c:pt>
                <c:pt idx="3733">
                  <c:v>9.1612500000000008</c:v>
                </c:pt>
                <c:pt idx="3734">
                  <c:v>9.1637500000000003</c:v>
                </c:pt>
                <c:pt idx="3735">
                  <c:v>9.1662499999999998</c:v>
                </c:pt>
                <c:pt idx="3736">
                  <c:v>9.1687500000000011</c:v>
                </c:pt>
                <c:pt idx="3737">
                  <c:v>9.1712500000000006</c:v>
                </c:pt>
                <c:pt idx="3738">
                  <c:v>9.1737500000000001</c:v>
                </c:pt>
                <c:pt idx="3739">
                  <c:v>9.1762500000000014</c:v>
                </c:pt>
                <c:pt idx="3740">
                  <c:v>9.1787500000000009</c:v>
                </c:pt>
                <c:pt idx="3741">
                  <c:v>9.1812500000000004</c:v>
                </c:pt>
                <c:pt idx="3742">
                  <c:v>9.1837499999999999</c:v>
                </c:pt>
                <c:pt idx="3743">
                  <c:v>9.1862500000000011</c:v>
                </c:pt>
                <c:pt idx="3744">
                  <c:v>9.1887500000000006</c:v>
                </c:pt>
                <c:pt idx="3745">
                  <c:v>9.1912500000000001</c:v>
                </c:pt>
                <c:pt idx="3746">
                  <c:v>9.1937500000000014</c:v>
                </c:pt>
                <c:pt idx="3747">
                  <c:v>9.1962500000000009</c:v>
                </c:pt>
                <c:pt idx="3748">
                  <c:v>9.1987500000000004</c:v>
                </c:pt>
                <c:pt idx="3749">
                  <c:v>9.2012499999999999</c:v>
                </c:pt>
                <c:pt idx="3750">
                  <c:v>9.2037500000000012</c:v>
                </c:pt>
                <c:pt idx="3751">
                  <c:v>9.2062500000000007</c:v>
                </c:pt>
                <c:pt idx="3752">
                  <c:v>9.2087500000000002</c:v>
                </c:pt>
                <c:pt idx="3753">
                  <c:v>9.2112499999999997</c:v>
                </c:pt>
                <c:pt idx="3754">
                  <c:v>9.213750000000001</c:v>
                </c:pt>
                <c:pt idx="3755">
                  <c:v>9.2162500000000005</c:v>
                </c:pt>
                <c:pt idx="3756">
                  <c:v>9.21875</c:v>
                </c:pt>
                <c:pt idx="3757">
                  <c:v>9.2212500000000013</c:v>
                </c:pt>
                <c:pt idx="3758">
                  <c:v>9.2237500000000008</c:v>
                </c:pt>
                <c:pt idx="3759">
                  <c:v>9.2262500000000003</c:v>
                </c:pt>
                <c:pt idx="3760">
                  <c:v>9.2287499999999998</c:v>
                </c:pt>
                <c:pt idx="3761">
                  <c:v>9.2312500000000011</c:v>
                </c:pt>
                <c:pt idx="3762">
                  <c:v>9.2337500000000006</c:v>
                </c:pt>
                <c:pt idx="3763">
                  <c:v>9.2362500000000001</c:v>
                </c:pt>
                <c:pt idx="3764">
                  <c:v>9.2387500000000014</c:v>
                </c:pt>
                <c:pt idx="3765">
                  <c:v>9.2412500000000009</c:v>
                </c:pt>
                <c:pt idx="3766">
                  <c:v>9.2437500000000004</c:v>
                </c:pt>
                <c:pt idx="3767">
                  <c:v>9.2462499999999999</c:v>
                </c:pt>
                <c:pt idx="3768">
                  <c:v>9.2487500000000011</c:v>
                </c:pt>
                <c:pt idx="3769">
                  <c:v>9.2512500000000006</c:v>
                </c:pt>
                <c:pt idx="3770">
                  <c:v>9.2537500000000001</c:v>
                </c:pt>
                <c:pt idx="3771">
                  <c:v>9.2562500000000014</c:v>
                </c:pt>
                <c:pt idx="3772">
                  <c:v>9.2587500000000009</c:v>
                </c:pt>
                <c:pt idx="3773">
                  <c:v>9.2612500000000004</c:v>
                </c:pt>
                <c:pt idx="3774">
                  <c:v>9.2637499999999999</c:v>
                </c:pt>
                <c:pt idx="3775">
                  <c:v>9.2662500000000012</c:v>
                </c:pt>
                <c:pt idx="3776">
                  <c:v>9.2687500000000007</c:v>
                </c:pt>
                <c:pt idx="3777">
                  <c:v>9.2712500000000002</c:v>
                </c:pt>
                <c:pt idx="3778">
                  <c:v>9.2737499999999997</c:v>
                </c:pt>
                <c:pt idx="3779">
                  <c:v>9.276250000000001</c:v>
                </c:pt>
                <c:pt idx="3780">
                  <c:v>9.2787500000000005</c:v>
                </c:pt>
                <c:pt idx="3781">
                  <c:v>9.28125</c:v>
                </c:pt>
                <c:pt idx="3782">
                  <c:v>9.2837500000000013</c:v>
                </c:pt>
                <c:pt idx="3783">
                  <c:v>9.2862500000000008</c:v>
                </c:pt>
                <c:pt idx="3784">
                  <c:v>9.2887500000000003</c:v>
                </c:pt>
                <c:pt idx="3785">
                  <c:v>9.2912499999999998</c:v>
                </c:pt>
                <c:pt idx="3786">
                  <c:v>9.2937500000000011</c:v>
                </c:pt>
                <c:pt idx="3787">
                  <c:v>9.2962500000000006</c:v>
                </c:pt>
                <c:pt idx="3788">
                  <c:v>9.2987500000000001</c:v>
                </c:pt>
                <c:pt idx="3789">
                  <c:v>9.3012500000000014</c:v>
                </c:pt>
                <c:pt idx="3790">
                  <c:v>9.3037500000000009</c:v>
                </c:pt>
                <c:pt idx="3791">
                  <c:v>9.3062500000000004</c:v>
                </c:pt>
                <c:pt idx="3792">
                  <c:v>9.3087499999999999</c:v>
                </c:pt>
                <c:pt idx="3793">
                  <c:v>9.3112500000000011</c:v>
                </c:pt>
                <c:pt idx="3794">
                  <c:v>9.3137500000000006</c:v>
                </c:pt>
                <c:pt idx="3795">
                  <c:v>9.3162500000000001</c:v>
                </c:pt>
                <c:pt idx="3796">
                  <c:v>9.3187500000000014</c:v>
                </c:pt>
                <c:pt idx="3797">
                  <c:v>9.3212500000000009</c:v>
                </c:pt>
                <c:pt idx="3798">
                  <c:v>9.3237500000000004</c:v>
                </c:pt>
                <c:pt idx="3799">
                  <c:v>9.3262499999999999</c:v>
                </c:pt>
                <c:pt idx="3800">
                  <c:v>9.3287500000000012</c:v>
                </c:pt>
                <c:pt idx="3801">
                  <c:v>9.3312500000000007</c:v>
                </c:pt>
                <c:pt idx="3802">
                  <c:v>9.3337500000000002</c:v>
                </c:pt>
                <c:pt idx="3803">
                  <c:v>9.3362499999999997</c:v>
                </c:pt>
                <c:pt idx="3804">
                  <c:v>9.338750000000001</c:v>
                </c:pt>
                <c:pt idx="3805">
                  <c:v>9.3412500000000005</c:v>
                </c:pt>
                <c:pt idx="3806">
                  <c:v>9.34375</c:v>
                </c:pt>
                <c:pt idx="3807">
                  <c:v>9.3462500000000013</c:v>
                </c:pt>
                <c:pt idx="3808">
                  <c:v>9.3487500000000008</c:v>
                </c:pt>
                <c:pt idx="3809">
                  <c:v>9.3512500000000003</c:v>
                </c:pt>
                <c:pt idx="3810">
                  <c:v>9.3537499999999998</c:v>
                </c:pt>
                <c:pt idx="3811">
                  <c:v>9.3562500000000011</c:v>
                </c:pt>
                <c:pt idx="3812">
                  <c:v>9.3587500000000006</c:v>
                </c:pt>
                <c:pt idx="3813">
                  <c:v>9.3612500000000001</c:v>
                </c:pt>
                <c:pt idx="3814">
                  <c:v>9.3637500000000014</c:v>
                </c:pt>
                <c:pt idx="3815">
                  <c:v>9.3662500000000009</c:v>
                </c:pt>
                <c:pt idx="3816">
                  <c:v>9.3687500000000004</c:v>
                </c:pt>
                <c:pt idx="3817">
                  <c:v>9.3712499999999999</c:v>
                </c:pt>
                <c:pt idx="3818">
                  <c:v>9.3737500000000011</c:v>
                </c:pt>
                <c:pt idx="3819">
                  <c:v>9.3762500000000006</c:v>
                </c:pt>
                <c:pt idx="3820">
                  <c:v>9.3787500000000001</c:v>
                </c:pt>
                <c:pt idx="3821">
                  <c:v>9.3812500000000014</c:v>
                </c:pt>
                <c:pt idx="3822">
                  <c:v>9.3837500000000009</c:v>
                </c:pt>
                <c:pt idx="3823">
                  <c:v>9.3862500000000004</c:v>
                </c:pt>
                <c:pt idx="3824">
                  <c:v>9.3887499999999999</c:v>
                </c:pt>
                <c:pt idx="3825">
                  <c:v>9.3912500000000012</c:v>
                </c:pt>
                <c:pt idx="3826">
                  <c:v>9.3937500000000007</c:v>
                </c:pt>
                <c:pt idx="3827">
                  <c:v>9.3962500000000002</c:v>
                </c:pt>
                <c:pt idx="3828">
                  <c:v>9.3987499999999997</c:v>
                </c:pt>
                <c:pt idx="3829">
                  <c:v>9.401250000000001</c:v>
                </c:pt>
                <c:pt idx="3830">
                  <c:v>9.4037500000000005</c:v>
                </c:pt>
                <c:pt idx="3831">
                  <c:v>9.40625</c:v>
                </c:pt>
                <c:pt idx="3832">
                  <c:v>9.4087500000000013</c:v>
                </c:pt>
                <c:pt idx="3833">
                  <c:v>9.4112500000000008</c:v>
                </c:pt>
                <c:pt idx="3834">
                  <c:v>9.4137500000000003</c:v>
                </c:pt>
                <c:pt idx="3835">
                  <c:v>9.4162499999999998</c:v>
                </c:pt>
                <c:pt idx="3836">
                  <c:v>9.4187500000000011</c:v>
                </c:pt>
                <c:pt idx="3837">
                  <c:v>9.4212500000000006</c:v>
                </c:pt>
                <c:pt idx="3838">
                  <c:v>9.4237500000000001</c:v>
                </c:pt>
                <c:pt idx="3839">
                  <c:v>9.4262500000000014</c:v>
                </c:pt>
                <c:pt idx="3840">
                  <c:v>9.4287500000000009</c:v>
                </c:pt>
                <c:pt idx="3841">
                  <c:v>9.4312500000000004</c:v>
                </c:pt>
                <c:pt idx="3842">
                  <c:v>9.4337499999999999</c:v>
                </c:pt>
                <c:pt idx="3843">
                  <c:v>9.4362500000000011</c:v>
                </c:pt>
                <c:pt idx="3844">
                  <c:v>9.4387500000000006</c:v>
                </c:pt>
                <c:pt idx="3845">
                  <c:v>9.4412500000000001</c:v>
                </c:pt>
                <c:pt idx="3846">
                  <c:v>9.4437500000000014</c:v>
                </c:pt>
                <c:pt idx="3847">
                  <c:v>9.4462500000000009</c:v>
                </c:pt>
                <c:pt idx="3848">
                  <c:v>9.4487500000000004</c:v>
                </c:pt>
                <c:pt idx="3849">
                  <c:v>9.4512499999999999</c:v>
                </c:pt>
                <c:pt idx="3850">
                  <c:v>9.4537500000000012</c:v>
                </c:pt>
                <c:pt idx="3851">
                  <c:v>9.4562500000000007</c:v>
                </c:pt>
                <c:pt idx="3852">
                  <c:v>9.4587500000000002</c:v>
                </c:pt>
                <c:pt idx="3853">
                  <c:v>9.4612499999999997</c:v>
                </c:pt>
                <c:pt idx="3854">
                  <c:v>9.463750000000001</c:v>
                </c:pt>
                <c:pt idx="3855">
                  <c:v>9.4662500000000005</c:v>
                </c:pt>
                <c:pt idx="3856">
                  <c:v>9.46875</c:v>
                </c:pt>
                <c:pt idx="3857">
                  <c:v>9.4712500000000013</c:v>
                </c:pt>
                <c:pt idx="3858">
                  <c:v>9.4737500000000008</c:v>
                </c:pt>
                <c:pt idx="3859">
                  <c:v>9.4762500000000003</c:v>
                </c:pt>
                <c:pt idx="3860">
                  <c:v>9.4787499999999998</c:v>
                </c:pt>
                <c:pt idx="3861">
                  <c:v>9.4812500000000011</c:v>
                </c:pt>
                <c:pt idx="3862">
                  <c:v>9.4837500000000006</c:v>
                </c:pt>
                <c:pt idx="3863">
                  <c:v>9.4862500000000001</c:v>
                </c:pt>
                <c:pt idx="3864">
                  <c:v>9.4887500000000014</c:v>
                </c:pt>
                <c:pt idx="3865">
                  <c:v>9.4912500000000009</c:v>
                </c:pt>
                <c:pt idx="3866">
                  <c:v>9.4937500000000004</c:v>
                </c:pt>
                <c:pt idx="3867">
                  <c:v>9.4962499999999999</c:v>
                </c:pt>
                <c:pt idx="3868">
                  <c:v>9.4987500000000011</c:v>
                </c:pt>
                <c:pt idx="3869">
                  <c:v>9.5012500000000006</c:v>
                </c:pt>
                <c:pt idx="3870">
                  <c:v>9.5037500000000001</c:v>
                </c:pt>
                <c:pt idx="3871">
                  <c:v>9.5062500000000014</c:v>
                </c:pt>
                <c:pt idx="3872">
                  <c:v>9.5087500000000009</c:v>
                </c:pt>
                <c:pt idx="3873">
                  <c:v>9.5112500000000004</c:v>
                </c:pt>
                <c:pt idx="3874">
                  <c:v>9.5137499999999999</c:v>
                </c:pt>
                <c:pt idx="3875">
                  <c:v>9.5162500000000012</c:v>
                </c:pt>
                <c:pt idx="3876">
                  <c:v>9.5187500000000007</c:v>
                </c:pt>
                <c:pt idx="3877">
                  <c:v>9.5212500000000002</c:v>
                </c:pt>
                <c:pt idx="3878">
                  <c:v>9.5237499999999997</c:v>
                </c:pt>
                <c:pt idx="3879">
                  <c:v>9.526250000000001</c:v>
                </c:pt>
                <c:pt idx="3880">
                  <c:v>9.5287500000000005</c:v>
                </c:pt>
                <c:pt idx="3881">
                  <c:v>9.53125</c:v>
                </c:pt>
                <c:pt idx="3882">
                  <c:v>9.5337500000000013</c:v>
                </c:pt>
                <c:pt idx="3883">
                  <c:v>9.5362500000000008</c:v>
                </c:pt>
                <c:pt idx="3884">
                  <c:v>9.5387500000000003</c:v>
                </c:pt>
                <c:pt idx="3885">
                  <c:v>9.5412499999999998</c:v>
                </c:pt>
                <c:pt idx="3886">
                  <c:v>9.5437500000000011</c:v>
                </c:pt>
                <c:pt idx="3887">
                  <c:v>9.5462500000000006</c:v>
                </c:pt>
                <c:pt idx="3888">
                  <c:v>9.5487500000000001</c:v>
                </c:pt>
                <c:pt idx="3889">
                  <c:v>9.5512500000000014</c:v>
                </c:pt>
                <c:pt idx="3890">
                  <c:v>9.5537500000000009</c:v>
                </c:pt>
                <c:pt idx="3891">
                  <c:v>9.5562500000000004</c:v>
                </c:pt>
                <c:pt idx="3892">
                  <c:v>9.5587499999999999</c:v>
                </c:pt>
                <c:pt idx="3893">
                  <c:v>9.5612500000000011</c:v>
                </c:pt>
                <c:pt idx="3894">
                  <c:v>9.5637500000000006</c:v>
                </c:pt>
                <c:pt idx="3895">
                  <c:v>9.5662500000000001</c:v>
                </c:pt>
                <c:pt idx="3896">
                  <c:v>9.5687500000000014</c:v>
                </c:pt>
                <c:pt idx="3897">
                  <c:v>9.5712500000000009</c:v>
                </c:pt>
                <c:pt idx="3898">
                  <c:v>9.5737500000000004</c:v>
                </c:pt>
                <c:pt idx="3899">
                  <c:v>9.5762499999999999</c:v>
                </c:pt>
                <c:pt idx="3900">
                  <c:v>9.5787500000000012</c:v>
                </c:pt>
                <c:pt idx="3901">
                  <c:v>9.5812500000000007</c:v>
                </c:pt>
                <c:pt idx="3902">
                  <c:v>9.5837500000000002</c:v>
                </c:pt>
                <c:pt idx="3903">
                  <c:v>9.5862499999999997</c:v>
                </c:pt>
                <c:pt idx="3904">
                  <c:v>9.588750000000001</c:v>
                </c:pt>
                <c:pt idx="3905">
                  <c:v>9.5912500000000005</c:v>
                </c:pt>
                <c:pt idx="3906">
                  <c:v>9.59375</c:v>
                </c:pt>
                <c:pt idx="3907">
                  <c:v>9.5962500000000013</c:v>
                </c:pt>
                <c:pt idx="3908">
                  <c:v>9.5987500000000008</c:v>
                </c:pt>
                <c:pt idx="3909">
                  <c:v>9.6012500000000003</c:v>
                </c:pt>
                <c:pt idx="3910">
                  <c:v>9.6037499999999998</c:v>
                </c:pt>
                <c:pt idx="3911">
                  <c:v>9.6062500000000011</c:v>
                </c:pt>
                <c:pt idx="3912">
                  <c:v>9.6087500000000006</c:v>
                </c:pt>
                <c:pt idx="3913">
                  <c:v>9.6112500000000001</c:v>
                </c:pt>
                <c:pt idx="3914">
                  <c:v>9.6137500000000014</c:v>
                </c:pt>
                <c:pt idx="3915">
                  <c:v>9.6162500000000009</c:v>
                </c:pt>
                <c:pt idx="3916">
                  <c:v>9.6187500000000004</c:v>
                </c:pt>
                <c:pt idx="3917">
                  <c:v>9.6212499999999999</c:v>
                </c:pt>
                <c:pt idx="3918">
                  <c:v>9.6237500000000011</c:v>
                </c:pt>
                <c:pt idx="3919">
                  <c:v>9.6262500000000006</c:v>
                </c:pt>
                <c:pt idx="3920">
                  <c:v>9.6287500000000001</c:v>
                </c:pt>
                <c:pt idx="3921">
                  <c:v>9.6312500000000014</c:v>
                </c:pt>
                <c:pt idx="3922">
                  <c:v>9.6337500000000009</c:v>
                </c:pt>
                <c:pt idx="3923">
                  <c:v>9.6362500000000004</c:v>
                </c:pt>
                <c:pt idx="3924">
                  <c:v>9.6387499999999999</c:v>
                </c:pt>
                <c:pt idx="3925">
                  <c:v>9.6412500000000012</c:v>
                </c:pt>
                <c:pt idx="3926">
                  <c:v>9.6437500000000007</c:v>
                </c:pt>
                <c:pt idx="3927">
                  <c:v>9.6462500000000002</c:v>
                </c:pt>
                <c:pt idx="3928">
                  <c:v>9.6487499999999997</c:v>
                </c:pt>
                <c:pt idx="3929">
                  <c:v>9.651250000000001</c:v>
                </c:pt>
                <c:pt idx="3930">
                  <c:v>9.6537500000000005</c:v>
                </c:pt>
                <c:pt idx="3931">
                  <c:v>9.65625</c:v>
                </c:pt>
                <c:pt idx="3932">
                  <c:v>9.6587500000000013</c:v>
                </c:pt>
                <c:pt idx="3933">
                  <c:v>9.6612500000000008</c:v>
                </c:pt>
                <c:pt idx="3934">
                  <c:v>9.6637500000000003</c:v>
                </c:pt>
                <c:pt idx="3935">
                  <c:v>9.6662499999999998</c:v>
                </c:pt>
                <c:pt idx="3936">
                  <c:v>9.6687500000000011</c:v>
                </c:pt>
                <c:pt idx="3937">
                  <c:v>9.6712500000000006</c:v>
                </c:pt>
                <c:pt idx="3938">
                  <c:v>9.6737500000000001</c:v>
                </c:pt>
                <c:pt idx="3939">
                  <c:v>9.6762500000000014</c:v>
                </c:pt>
                <c:pt idx="3940">
                  <c:v>9.6787500000000009</c:v>
                </c:pt>
                <c:pt idx="3941">
                  <c:v>9.6812500000000004</c:v>
                </c:pt>
                <c:pt idx="3942">
                  <c:v>9.6837499999999999</c:v>
                </c:pt>
                <c:pt idx="3943">
                  <c:v>9.6862500000000011</c:v>
                </c:pt>
                <c:pt idx="3944">
                  <c:v>9.6887500000000006</c:v>
                </c:pt>
                <c:pt idx="3945">
                  <c:v>9.6912500000000001</c:v>
                </c:pt>
                <c:pt idx="3946">
                  <c:v>9.6937500000000014</c:v>
                </c:pt>
                <c:pt idx="3947">
                  <c:v>9.6962500000000009</c:v>
                </c:pt>
                <c:pt idx="3948">
                  <c:v>9.6987500000000004</c:v>
                </c:pt>
                <c:pt idx="3949">
                  <c:v>9.7012499999999999</c:v>
                </c:pt>
                <c:pt idx="3950">
                  <c:v>9.7037500000000012</c:v>
                </c:pt>
                <c:pt idx="3951">
                  <c:v>9.7062500000000007</c:v>
                </c:pt>
                <c:pt idx="3952">
                  <c:v>9.7087500000000002</c:v>
                </c:pt>
                <c:pt idx="3953">
                  <c:v>9.7112499999999997</c:v>
                </c:pt>
                <c:pt idx="3954">
                  <c:v>9.713750000000001</c:v>
                </c:pt>
                <c:pt idx="3955">
                  <c:v>9.7162500000000005</c:v>
                </c:pt>
                <c:pt idx="3956">
                  <c:v>9.71875</c:v>
                </c:pt>
                <c:pt idx="3957">
                  <c:v>9.7212500000000013</c:v>
                </c:pt>
                <c:pt idx="3958">
                  <c:v>9.7237500000000008</c:v>
                </c:pt>
                <c:pt idx="3959">
                  <c:v>9.7262500000000003</c:v>
                </c:pt>
                <c:pt idx="3960">
                  <c:v>9.7287499999999998</c:v>
                </c:pt>
                <c:pt idx="3961">
                  <c:v>9.7312500000000011</c:v>
                </c:pt>
                <c:pt idx="3962">
                  <c:v>9.7337500000000006</c:v>
                </c:pt>
                <c:pt idx="3963">
                  <c:v>9.7362500000000001</c:v>
                </c:pt>
                <c:pt idx="3964">
                  <c:v>9.7387500000000014</c:v>
                </c:pt>
                <c:pt idx="3965">
                  <c:v>9.7412500000000009</c:v>
                </c:pt>
                <c:pt idx="3966">
                  <c:v>9.7437500000000004</c:v>
                </c:pt>
                <c:pt idx="3967">
                  <c:v>9.7462499999999999</c:v>
                </c:pt>
                <c:pt idx="3968">
                  <c:v>9.7487500000000011</c:v>
                </c:pt>
                <c:pt idx="3969">
                  <c:v>9.7512500000000006</c:v>
                </c:pt>
                <c:pt idx="3970">
                  <c:v>9.7537500000000001</c:v>
                </c:pt>
                <c:pt idx="3971">
                  <c:v>9.7562500000000014</c:v>
                </c:pt>
                <c:pt idx="3972">
                  <c:v>9.7587500000000009</c:v>
                </c:pt>
                <c:pt idx="3973">
                  <c:v>9.7612500000000004</c:v>
                </c:pt>
                <c:pt idx="3974">
                  <c:v>9.7637499999999999</c:v>
                </c:pt>
                <c:pt idx="3975">
                  <c:v>9.7662500000000012</c:v>
                </c:pt>
                <c:pt idx="3976">
                  <c:v>9.7687500000000007</c:v>
                </c:pt>
                <c:pt idx="3977">
                  <c:v>9.7712500000000002</c:v>
                </c:pt>
                <c:pt idx="3978">
                  <c:v>9.7737499999999997</c:v>
                </c:pt>
                <c:pt idx="3979">
                  <c:v>9.776250000000001</c:v>
                </c:pt>
                <c:pt idx="3980">
                  <c:v>9.7787500000000005</c:v>
                </c:pt>
                <c:pt idx="3981">
                  <c:v>9.78125</c:v>
                </c:pt>
                <c:pt idx="3982">
                  <c:v>9.7837500000000013</c:v>
                </c:pt>
                <c:pt idx="3983">
                  <c:v>9.7862500000000008</c:v>
                </c:pt>
                <c:pt idx="3984">
                  <c:v>9.7887500000000003</c:v>
                </c:pt>
                <c:pt idx="3985">
                  <c:v>9.7912499999999998</c:v>
                </c:pt>
                <c:pt idx="3986">
                  <c:v>9.7937500000000011</c:v>
                </c:pt>
                <c:pt idx="3987">
                  <c:v>9.7962500000000006</c:v>
                </c:pt>
                <c:pt idx="3988">
                  <c:v>9.7987500000000001</c:v>
                </c:pt>
                <c:pt idx="3989">
                  <c:v>9.8012500000000014</c:v>
                </c:pt>
                <c:pt idx="3990">
                  <c:v>9.8037500000000009</c:v>
                </c:pt>
                <c:pt idx="3991">
                  <c:v>9.8062500000000004</c:v>
                </c:pt>
                <c:pt idx="3992">
                  <c:v>9.8087499999999999</c:v>
                </c:pt>
                <c:pt idx="3993">
                  <c:v>9.8112500000000011</c:v>
                </c:pt>
                <c:pt idx="3994">
                  <c:v>9.8137500000000006</c:v>
                </c:pt>
                <c:pt idx="3995">
                  <c:v>9.8162500000000001</c:v>
                </c:pt>
                <c:pt idx="3996">
                  <c:v>9.8187500000000014</c:v>
                </c:pt>
                <c:pt idx="3997">
                  <c:v>9.8212500000000009</c:v>
                </c:pt>
                <c:pt idx="3998">
                  <c:v>9.8237500000000004</c:v>
                </c:pt>
                <c:pt idx="3999">
                  <c:v>9.8262499999999999</c:v>
                </c:pt>
                <c:pt idx="4000">
                  <c:v>9.8288000000000011</c:v>
                </c:pt>
                <c:pt idx="4001">
                  <c:v>9.8312000000000008</c:v>
                </c:pt>
                <c:pt idx="4002">
                  <c:v>9.8338000000000001</c:v>
                </c:pt>
                <c:pt idx="4003">
                  <c:v>9.8361999999999998</c:v>
                </c:pt>
                <c:pt idx="4004">
                  <c:v>9.8387000000000011</c:v>
                </c:pt>
                <c:pt idx="4005">
                  <c:v>9.8413000000000004</c:v>
                </c:pt>
                <c:pt idx="4006">
                  <c:v>9.8437000000000001</c:v>
                </c:pt>
                <c:pt idx="4007">
                  <c:v>9.8463000000000012</c:v>
                </c:pt>
                <c:pt idx="4008">
                  <c:v>9.8487000000000009</c:v>
                </c:pt>
                <c:pt idx="4009">
                  <c:v>9.8513000000000002</c:v>
                </c:pt>
                <c:pt idx="4010">
                  <c:v>9.8536999999999999</c:v>
                </c:pt>
                <c:pt idx="4011">
                  <c:v>9.8563000000000009</c:v>
                </c:pt>
                <c:pt idx="4012">
                  <c:v>9.8588000000000005</c:v>
                </c:pt>
                <c:pt idx="4013">
                  <c:v>9.8612000000000002</c:v>
                </c:pt>
                <c:pt idx="4014">
                  <c:v>9.8638000000000012</c:v>
                </c:pt>
                <c:pt idx="4015">
                  <c:v>9.866200000000001</c:v>
                </c:pt>
                <c:pt idx="4016">
                  <c:v>9.8688000000000002</c:v>
                </c:pt>
                <c:pt idx="4017">
                  <c:v>9.8712</c:v>
                </c:pt>
                <c:pt idx="4018">
                  <c:v>9.873800000000001</c:v>
                </c:pt>
                <c:pt idx="4019">
                  <c:v>9.8762000000000008</c:v>
                </c:pt>
                <c:pt idx="4020">
                  <c:v>9.8788</c:v>
                </c:pt>
                <c:pt idx="4021">
                  <c:v>9.8813000000000013</c:v>
                </c:pt>
                <c:pt idx="4022">
                  <c:v>9.883700000000001</c:v>
                </c:pt>
                <c:pt idx="4023">
                  <c:v>9.8863000000000003</c:v>
                </c:pt>
                <c:pt idx="4024">
                  <c:v>9.8887</c:v>
                </c:pt>
                <c:pt idx="4025">
                  <c:v>9.8913000000000011</c:v>
                </c:pt>
                <c:pt idx="4026">
                  <c:v>9.8937000000000008</c:v>
                </c:pt>
                <c:pt idx="4027">
                  <c:v>9.8963000000000001</c:v>
                </c:pt>
                <c:pt idx="4028">
                  <c:v>9.8986999999999998</c:v>
                </c:pt>
                <c:pt idx="4029">
                  <c:v>9.9012000000000011</c:v>
                </c:pt>
                <c:pt idx="4030">
                  <c:v>9.9038000000000004</c:v>
                </c:pt>
                <c:pt idx="4031">
                  <c:v>9.9062000000000001</c:v>
                </c:pt>
                <c:pt idx="4032">
                  <c:v>9.9088000000000012</c:v>
                </c:pt>
                <c:pt idx="4033">
                  <c:v>9.9112000000000009</c:v>
                </c:pt>
                <c:pt idx="4034">
                  <c:v>9.9138000000000002</c:v>
                </c:pt>
                <c:pt idx="4035">
                  <c:v>9.9161999999999999</c:v>
                </c:pt>
                <c:pt idx="4036">
                  <c:v>9.9188000000000009</c:v>
                </c:pt>
                <c:pt idx="4037">
                  <c:v>9.9213000000000005</c:v>
                </c:pt>
                <c:pt idx="4038">
                  <c:v>9.9237000000000002</c:v>
                </c:pt>
                <c:pt idx="4039">
                  <c:v>9.9263000000000012</c:v>
                </c:pt>
                <c:pt idx="4040">
                  <c:v>9.928700000000001</c:v>
                </c:pt>
                <c:pt idx="4041">
                  <c:v>9.9313000000000002</c:v>
                </c:pt>
                <c:pt idx="4042">
                  <c:v>9.9337</c:v>
                </c:pt>
                <c:pt idx="4043">
                  <c:v>9.936300000000001</c:v>
                </c:pt>
                <c:pt idx="4044">
                  <c:v>9.9387000000000008</c:v>
                </c:pt>
                <c:pt idx="4045">
                  <c:v>9.9413</c:v>
                </c:pt>
                <c:pt idx="4046">
                  <c:v>9.9438000000000013</c:v>
                </c:pt>
                <c:pt idx="4047">
                  <c:v>9.946200000000001</c:v>
                </c:pt>
                <c:pt idx="4048">
                  <c:v>9.9488000000000003</c:v>
                </c:pt>
                <c:pt idx="4049">
                  <c:v>9.9512</c:v>
                </c:pt>
                <c:pt idx="4050">
                  <c:v>9.9538000000000011</c:v>
                </c:pt>
                <c:pt idx="4051">
                  <c:v>9.9562000000000008</c:v>
                </c:pt>
                <c:pt idx="4052">
                  <c:v>9.9588000000000001</c:v>
                </c:pt>
                <c:pt idx="4053">
                  <c:v>9.9611999999999998</c:v>
                </c:pt>
                <c:pt idx="4054">
                  <c:v>9.9637000000000011</c:v>
                </c:pt>
                <c:pt idx="4055">
                  <c:v>9.9663000000000004</c:v>
                </c:pt>
                <c:pt idx="4056">
                  <c:v>9.9687000000000001</c:v>
                </c:pt>
                <c:pt idx="4057">
                  <c:v>9.9713000000000012</c:v>
                </c:pt>
                <c:pt idx="4058">
                  <c:v>9.9737000000000009</c:v>
                </c:pt>
                <c:pt idx="4059">
                  <c:v>9.9763000000000002</c:v>
                </c:pt>
                <c:pt idx="4060">
                  <c:v>9.9786999999999999</c:v>
                </c:pt>
                <c:pt idx="4061">
                  <c:v>9.9813000000000009</c:v>
                </c:pt>
                <c:pt idx="4062">
                  <c:v>9.9838000000000005</c:v>
                </c:pt>
                <c:pt idx="4063">
                  <c:v>9.9862000000000002</c:v>
                </c:pt>
                <c:pt idx="4064">
                  <c:v>9.9888000000000012</c:v>
                </c:pt>
                <c:pt idx="4065">
                  <c:v>9.991200000000001</c:v>
                </c:pt>
                <c:pt idx="4066">
                  <c:v>9.9938000000000002</c:v>
                </c:pt>
                <c:pt idx="4067">
                  <c:v>9.9962</c:v>
                </c:pt>
                <c:pt idx="4068">
                  <c:v>9.998800000000001</c:v>
                </c:pt>
                <c:pt idx="4069">
                  <c:v>10.001200000000001</c:v>
                </c:pt>
                <c:pt idx="4070">
                  <c:v>10.0038</c:v>
                </c:pt>
                <c:pt idx="4071">
                  <c:v>10.006300000000001</c:v>
                </c:pt>
                <c:pt idx="4072">
                  <c:v>10.008700000000001</c:v>
                </c:pt>
                <c:pt idx="4073">
                  <c:v>10.0113</c:v>
                </c:pt>
                <c:pt idx="4074">
                  <c:v>10.0137</c:v>
                </c:pt>
                <c:pt idx="4075">
                  <c:v>10.016300000000001</c:v>
                </c:pt>
                <c:pt idx="4076">
                  <c:v>10.018700000000001</c:v>
                </c:pt>
                <c:pt idx="4077">
                  <c:v>10.0213</c:v>
                </c:pt>
                <c:pt idx="4078">
                  <c:v>10.0237</c:v>
                </c:pt>
                <c:pt idx="4079">
                  <c:v>10.026200000000001</c:v>
                </c:pt>
                <c:pt idx="4080">
                  <c:v>10.0288</c:v>
                </c:pt>
                <c:pt idx="4081">
                  <c:v>10.0312</c:v>
                </c:pt>
                <c:pt idx="4082">
                  <c:v>10.033800000000001</c:v>
                </c:pt>
                <c:pt idx="4083">
                  <c:v>10.036200000000001</c:v>
                </c:pt>
                <c:pt idx="4084">
                  <c:v>10.0388</c:v>
                </c:pt>
                <c:pt idx="4085">
                  <c:v>10.0412</c:v>
                </c:pt>
                <c:pt idx="4086">
                  <c:v>10.043800000000001</c:v>
                </c:pt>
                <c:pt idx="4087">
                  <c:v>10.0463</c:v>
                </c:pt>
                <c:pt idx="4088">
                  <c:v>10.0487</c:v>
                </c:pt>
                <c:pt idx="4089">
                  <c:v>10.051300000000001</c:v>
                </c:pt>
                <c:pt idx="4090">
                  <c:v>10.053700000000001</c:v>
                </c:pt>
                <c:pt idx="4091">
                  <c:v>10.0563</c:v>
                </c:pt>
                <c:pt idx="4092">
                  <c:v>10.0587</c:v>
                </c:pt>
                <c:pt idx="4093">
                  <c:v>10.061300000000001</c:v>
                </c:pt>
                <c:pt idx="4094">
                  <c:v>10.063700000000001</c:v>
                </c:pt>
                <c:pt idx="4095">
                  <c:v>10.0663</c:v>
                </c:pt>
                <c:pt idx="4096">
                  <c:v>10.068800000000001</c:v>
                </c:pt>
                <c:pt idx="4097">
                  <c:v>10.071200000000001</c:v>
                </c:pt>
                <c:pt idx="4098">
                  <c:v>10.0738</c:v>
                </c:pt>
                <c:pt idx="4099">
                  <c:v>10.0762</c:v>
                </c:pt>
                <c:pt idx="4100">
                  <c:v>10.078800000000001</c:v>
                </c:pt>
                <c:pt idx="4101">
                  <c:v>10.081200000000001</c:v>
                </c:pt>
                <c:pt idx="4102">
                  <c:v>10.0838</c:v>
                </c:pt>
                <c:pt idx="4103">
                  <c:v>10.0862</c:v>
                </c:pt>
                <c:pt idx="4104">
                  <c:v>10.088700000000001</c:v>
                </c:pt>
                <c:pt idx="4105">
                  <c:v>10.0913</c:v>
                </c:pt>
                <c:pt idx="4106">
                  <c:v>10.0937</c:v>
                </c:pt>
                <c:pt idx="4107">
                  <c:v>10.096300000000001</c:v>
                </c:pt>
                <c:pt idx="4108">
                  <c:v>10.098700000000001</c:v>
                </c:pt>
                <c:pt idx="4109">
                  <c:v>10.1013</c:v>
                </c:pt>
                <c:pt idx="4110">
                  <c:v>10.1037</c:v>
                </c:pt>
                <c:pt idx="4111">
                  <c:v>10.106300000000001</c:v>
                </c:pt>
                <c:pt idx="4112">
                  <c:v>10.1088</c:v>
                </c:pt>
                <c:pt idx="4113">
                  <c:v>10.1112</c:v>
                </c:pt>
                <c:pt idx="4114">
                  <c:v>10.113800000000001</c:v>
                </c:pt>
                <c:pt idx="4115">
                  <c:v>10.116200000000001</c:v>
                </c:pt>
                <c:pt idx="4116">
                  <c:v>10.1188</c:v>
                </c:pt>
                <c:pt idx="4117">
                  <c:v>10.1212</c:v>
                </c:pt>
                <c:pt idx="4118">
                  <c:v>10.123800000000001</c:v>
                </c:pt>
                <c:pt idx="4119">
                  <c:v>10.126200000000001</c:v>
                </c:pt>
                <c:pt idx="4120">
                  <c:v>10.1288</c:v>
                </c:pt>
                <c:pt idx="4121">
                  <c:v>10.131300000000001</c:v>
                </c:pt>
                <c:pt idx="4122">
                  <c:v>10.133700000000001</c:v>
                </c:pt>
                <c:pt idx="4123">
                  <c:v>10.1363</c:v>
                </c:pt>
                <c:pt idx="4124">
                  <c:v>10.1387</c:v>
                </c:pt>
                <c:pt idx="4125">
                  <c:v>10.141300000000001</c:v>
                </c:pt>
                <c:pt idx="4126">
                  <c:v>10.143700000000001</c:v>
                </c:pt>
                <c:pt idx="4127">
                  <c:v>10.1463</c:v>
                </c:pt>
                <c:pt idx="4128">
                  <c:v>10.1487</c:v>
                </c:pt>
                <c:pt idx="4129">
                  <c:v>10.151200000000001</c:v>
                </c:pt>
                <c:pt idx="4130">
                  <c:v>10.1538</c:v>
                </c:pt>
                <c:pt idx="4131">
                  <c:v>10.1562</c:v>
                </c:pt>
                <c:pt idx="4132">
                  <c:v>10.158800000000001</c:v>
                </c:pt>
                <c:pt idx="4133">
                  <c:v>10.161200000000001</c:v>
                </c:pt>
                <c:pt idx="4134">
                  <c:v>10.1638</c:v>
                </c:pt>
                <c:pt idx="4135">
                  <c:v>10.1662</c:v>
                </c:pt>
                <c:pt idx="4136">
                  <c:v>10.168800000000001</c:v>
                </c:pt>
                <c:pt idx="4137">
                  <c:v>10.1713</c:v>
                </c:pt>
                <c:pt idx="4138">
                  <c:v>10.1737</c:v>
                </c:pt>
                <c:pt idx="4139">
                  <c:v>10.176300000000001</c:v>
                </c:pt>
                <c:pt idx="4140">
                  <c:v>10.178700000000001</c:v>
                </c:pt>
                <c:pt idx="4141">
                  <c:v>10.1813</c:v>
                </c:pt>
                <c:pt idx="4142">
                  <c:v>10.1837</c:v>
                </c:pt>
                <c:pt idx="4143">
                  <c:v>10.186300000000001</c:v>
                </c:pt>
                <c:pt idx="4144">
                  <c:v>10.188700000000001</c:v>
                </c:pt>
                <c:pt idx="4145">
                  <c:v>10.1913</c:v>
                </c:pt>
                <c:pt idx="4146">
                  <c:v>10.193800000000001</c:v>
                </c:pt>
                <c:pt idx="4147">
                  <c:v>10.196200000000001</c:v>
                </c:pt>
                <c:pt idx="4148">
                  <c:v>10.1988</c:v>
                </c:pt>
                <c:pt idx="4149">
                  <c:v>10.2012</c:v>
                </c:pt>
                <c:pt idx="4150">
                  <c:v>10.203800000000001</c:v>
                </c:pt>
                <c:pt idx="4151">
                  <c:v>10.206200000000001</c:v>
                </c:pt>
                <c:pt idx="4152">
                  <c:v>10.2088</c:v>
                </c:pt>
                <c:pt idx="4153">
                  <c:v>10.2112</c:v>
                </c:pt>
                <c:pt idx="4154">
                  <c:v>10.213700000000001</c:v>
                </c:pt>
                <c:pt idx="4155">
                  <c:v>10.2163</c:v>
                </c:pt>
                <c:pt idx="4156">
                  <c:v>10.2187</c:v>
                </c:pt>
                <c:pt idx="4157">
                  <c:v>10.221300000000001</c:v>
                </c:pt>
                <c:pt idx="4158">
                  <c:v>10.223700000000001</c:v>
                </c:pt>
                <c:pt idx="4159">
                  <c:v>10.2263</c:v>
                </c:pt>
                <c:pt idx="4160">
                  <c:v>10.2287</c:v>
                </c:pt>
                <c:pt idx="4161">
                  <c:v>10.231300000000001</c:v>
                </c:pt>
                <c:pt idx="4162">
                  <c:v>10.2338</c:v>
                </c:pt>
                <c:pt idx="4163">
                  <c:v>10.2362</c:v>
                </c:pt>
                <c:pt idx="4164">
                  <c:v>10.238800000000001</c:v>
                </c:pt>
                <c:pt idx="4165">
                  <c:v>10.241200000000001</c:v>
                </c:pt>
                <c:pt idx="4166">
                  <c:v>10.2438</c:v>
                </c:pt>
                <c:pt idx="4167">
                  <c:v>10.2462</c:v>
                </c:pt>
                <c:pt idx="4168">
                  <c:v>10.248800000000001</c:v>
                </c:pt>
                <c:pt idx="4169">
                  <c:v>10.251200000000001</c:v>
                </c:pt>
                <c:pt idx="4170">
                  <c:v>10.2538</c:v>
                </c:pt>
                <c:pt idx="4171">
                  <c:v>10.256300000000001</c:v>
                </c:pt>
                <c:pt idx="4172">
                  <c:v>10.258700000000001</c:v>
                </c:pt>
                <c:pt idx="4173">
                  <c:v>10.2613</c:v>
                </c:pt>
                <c:pt idx="4174">
                  <c:v>10.2637</c:v>
                </c:pt>
                <c:pt idx="4175">
                  <c:v>10.266300000000001</c:v>
                </c:pt>
                <c:pt idx="4176">
                  <c:v>10.268700000000001</c:v>
                </c:pt>
                <c:pt idx="4177">
                  <c:v>10.2713</c:v>
                </c:pt>
                <c:pt idx="4178">
                  <c:v>10.2737</c:v>
                </c:pt>
                <c:pt idx="4179">
                  <c:v>10.276200000000001</c:v>
                </c:pt>
                <c:pt idx="4180">
                  <c:v>10.2788</c:v>
                </c:pt>
                <c:pt idx="4181">
                  <c:v>10.2812</c:v>
                </c:pt>
                <c:pt idx="4182">
                  <c:v>10.283800000000001</c:v>
                </c:pt>
                <c:pt idx="4183">
                  <c:v>10.286200000000001</c:v>
                </c:pt>
                <c:pt idx="4184">
                  <c:v>10.2888</c:v>
                </c:pt>
                <c:pt idx="4185">
                  <c:v>10.2912</c:v>
                </c:pt>
                <c:pt idx="4186">
                  <c:v>10.293800000000001</c:v>
                </c:pt>
                <c:pt idx="4187">
                  <c:v>10.2963</c:v>
                </c:pt>
                <c:pt idx="4188">
                  <c:v>10.2987</c:v>
                </c:pt>
                <c:pt idx="4189">
                  <c:v>10.301300000000001</c:v>
                </c:pt>
                <c:pt idx="4190">
                  <c:v>10.303700000000001</c:v>
                </c:pt>
                <c:pt idx="4191">
                  <c:v>10.3063</c:v>
                </c:pt>
                <c:pt idx="4192">
                  <c:v>10.3087</c:v>
                </c:pt>
                <c:pt idx="4193">
                  <c:v>10.311300000000001</c:v>
                </c:pt>
                <c:pt idx="4194">
                  <c:v>10.313700000000001</c:v>
                </c:pt>
                <c:pt idx="4195">
                  <c:v>10.3163</c:v>
                </c:pt>
                <c:pt idx="4196">
                  <c:v>10.318800000000001</c:v>
                </c:pt>
                <c:pt idx="4197">
                  <c:v>10.321200000000001</c:v>
                </c:pt>
                <c:pt idx="4198">
                  <c:v>10.3238</c:v>
                </c:pt>
                <c:pt idx="4199">
                  <c:v>10.3262</c:v>
                </c:pt>
                <c:pt idx="4200">
                  <c:v>10.328800000000001</c:v>
                </c:pt>
                <c:pt idx="4201">
                  <c:v>10.331200000000001</c:v>
                </c:pt>
                <c:pt idx="4202">
                  <c:v>10.3338</c:v>
                </c:pt>
                <c:pt idx="4203">
                  <c:v>10.3362</c:v>
                </c:pt>
                <c:pt idx="4204">
                  <c:v>10.338700000000001</c:v>
                </c:pt>
                <c:pt idx="4205">
                  <c:v>10.3413</c:v>
                </c:pt>
                <c:pt idx="4206">
                  <c:v>10.3437</c:v>
                </c:pt>
                <c:pt idx="4207">
                  <c:v>10.346300000000001</c:v>
                </c:pt>
                <c:pt idx="4208">
                  <c:v>10.348700000000001</c:v>
                </c:pt>
                <c:pt idx="4209">
                  <c:v>10.3513</c:v>
                </c:pt>
                <c:pt idx="4210">
                  <c:v>10.3537</c:v>
                </c:pt>
                <c:pt idx="4211">
                  <c:v>10.356300000000001</c:v>
                </c:pt>
                <c:pt idx="4212">
                  <c:v>10.3588</c:v>
                </c:pt>
                <c:pt idx="4213">
                  <c:v>10.3612</c:v>
                </c:pt>
                <c:pt idx="4214">
                  <c:v>10.363800000000001</c:v>
                </c:pt>
                <c:pt idx="4215">
                  <c:v>10.366200000000001</c:v>
                </c:pt>
                <c:pt idx="4216">
                  <c:v>10.3688</c:v>
                </c:pt>
                <c:pt idx="4217">
                  <c:v>10.3712</c:v>
                </c:pt>
                <c:pt idx="4218">
                  <c:v>10.373800000000001</c:v>
                </c:pt>
                <c:pt idx="4219">
                  <c:v>10.376200000000001</c:v>
                </c:pt>
                <c:pt idx="4220">
                  <c:v>10.3788</c:v>
                </c:pt>
                <c:pt idx="4221">
                  <c:v>10.381300000000001</c:v>
                </c:pt>
                <c:pt idx="4222">
                  <c:v>10.383700000000001</c:v>
                </c:pt>
                <c:pt idx="4223">
                  <c:v>10.3863</c:v>
                </c:pt>
                <c:pt idx="4224">
                  <c:v>10.3887</c:v>
                </c:pt>
                <c:pt idx="4225">
                  <c:v>10.391300000000001</c:v>
                </c:pt>
                <c:pt idx="4226">
                  <c:v>10.393700000000001</c:v>
                </c:pt>
                <c:pt idx="4227">
                  <c:v>10.3963</c:v>
                </c:pt>
                <c:pt idx="4228">
                  <c:v>10.3987</c:v>
                </c:pt>
                <c:pt idx="4229">
                  <c:v>10.401200000000001</c:v>
                </c:pt>
                <c:pt idx="4230">
                  <c:v>10.4038</c:v>
                </c:pt>
                <c:pt idx="4231">
                  <c:v>10.4062</c:v>
                </c:pt>
                <c:pt idx="4232">
                  <c:v>10.408800000000001</c:v>
                </c:pt>
                <c:pt idx="4233">
                  <c:v>10.411200000000001</c:v>
                </c:pt>
                <c:pt idx="4234">
                  <c:v>10.4138</c:v>
                </c:pt>
                <c:pt idx="4235">
                  <c:v>10.4162</c:v>
                </c:pt>
                <c:pt idx="4236">
                  <c:v>10.418800000000001</c:v>
                </c:pt>
                <c:pt idx="4237">
                  <c:v>10.4213</c:v>
                </c:pt>
                <c:pt idx="4238">
                  <c:v>10.4237</c:v>
                </c:pt>
                <c:pt idx="4239">
                  <c:v>10.426300000000001</c:v>
                </c:pt>
                <c:pt idx="4240">
                  <c:v>10.428700000000001</c:v>
                </c:pt>
                <c:pt idx="4241">
                  <c:v>10.4313</c:v>
                </c:pt>
                <c:pt idx="4242">
                  <c:v>10.4337</c:v>
                </c:pt>
                <c:pt idx="4243">
                  <c:v>10.436300000000001</c:v>
                </c:pt>
                <c:pt idx="4244">
                  <c:v>10.438700000000001</c:v>
                </c:pt>
                <c:pt idx="4245">
                  <c:v>10.4413</c:v>
                </c:pt>
                <c:pt idx="4246">
                  <c:v>10.443800000000001</c:v>
                </c:pt>
                <c:pt idx="4247">
                  <c:v>10.446200000000001</c:v>
                </c:pt>
                <c:pt idx="4248">
                  <c:v>10.4488</c:v>
                </c:pt>
                <c:pt idx="4249">
                  <c:v>10.4512</c:v>
                </c:pt>
                <c:pt idx="4250">
                  <c:v>10.453800000000001</c:v>
                </c:pt>
                <c:pt idx="4251">
                  <c:v>10.456200000000001</c:v>
                </c:pt>
                <c:pt idx="4252">
                  <c:v>10.4588</c:v>
                </c:pt>
                <c:pt idx="4253">
                  <c:v>10.4612</c:v>
                </c:pt>
                <c:pt idx="4254">
                  <c:v>10.463700000000001</c:v>
                </c:pt>
                <c:pt idx="4255">
                  <c:v>10.4663</c:v>
                </c:pt>
                <c:pt idx="4256">
                  <c:v>10.4687</c:v>
                </c:pt>
                <c:pt idx="4257">
                  <c:v>10.471300000000001</c:v>
                </c:pt>
                <c:pt idx="4258">
                  <c:v>10.473700000000001</c:v>
                </c:pt>
                <c:pt idx="4259">
                  <c:v>10.4763</c:v>
                </c:pt>
                <c:pt idx="4260">
                  <c:v>10.4787</c:v>
                </c:pt>
                <c:pt idx="4261">
                  <c:v>10.481300000000001</c:v>
                </c:pt>
                <c:pt idx="4262">
                  <c:v>10.4838</c:v>
                </c:pt>
                <c:pt idx="4263">
                  <c:v>10.4862</c:v>
                </c:pt>
                <c:pt idx="4264">
                  <c:v>10.488800000000001</c:v>
                </c:pt>
                <c:pt idx="4265">
                  <c:v>10.491200000000001</c:v>
                </c:pt>
                <c:pt idx="4266">
                  <c:v>10.4938</c:v>
                </c:pt>
                <c:pt idx="4267">
                  <c:v>10.4962</c:v>
                </c:pt>
                <c:pt idx="4268">
                  <c:v>10.498800000000001</c:v>
                </c:pt>
                <c:pt idx="4269">
                  <c:v>10.501200000000001</c:v>
                </c:pt>
                <c:pt idx="4270">
                  <c:v>10.5038</c:v>
                </c:pt>
                <c:pt idx="4271">
                  <c:v>10.506300000000001</c:v>
                </c:pt>
                <c:pt idx="4272">
                  <c:v>10.508700000000001</c:v>
                </c:pt>
                <c:pt idx="4273">
                  <c:v>10.5113</c:v>
                </c:pt>
                <c:pt idx="4274">
                  <c:v>10.5137</c:v>
                </c:pt>
                <c:pt idx="4275">
                  <c:v>10.516300000000001</c:v>
                </c:pt>
                <c:pt idx="4276">
                  <c:v>10.518700000000001</c:v>
                </c:pt>
                <c:pt idx="4277">
                  <c:v>10.5213</c:v>
                </c:pt>
                <c:pt idx="4278">
                  <c:v>10.5237</c:v>
                </c:pt>
                <c:pt idx="4279">
                  <c:v>10.526200000000001</c:v>
                </c:pt>
                <c:pt idx="4280">
                  <c:v>10.5288</c:v>
                </c:pt>
                <c:pt idx="4281">
                  <c:v>10.5312</c:v>
                </c:pt>
                <c:pt idx="4282">
                  <c:v>10.533800000000001</c:v>
                </c:pt>
                <c:pt idx="4283">
                  <c:v>10.536200000000001</c:v>
                </c:pt>
                <c:pt idx="4284">
                  <c:v>10.5388</c:v>
                </c:pt>
                <c:pt idx="4285">
                  <c:v>10.5412</c:v>
                </c:pt>
                <c:pt idx="4286">
                  <c:v>10.543800000000001</c:v>
                </c:pt>
                <c:pt idx="4287">
                  <c:v>10.5463</c:v>
                </c:pt>
                <c:pt idx="4288">
                  <c:v>10.5487</c:v>
                </c:pt>
                <c:pt idx="4289">
                  <c:v>10.551300000000001</c:v>
                </c:pt>
                <c:pt idx="4290">
                  <c:v>10.553700000000001</c:v>
                </c:pt>
                <c:pt idx="4291">
                  <c:v>10.5563</c:v>
                </c:pt>
                <c:pt idx="4292">
                  <c:v>10.5587</c:v>
                </c:pt>
                <c:pt idx="4293">
                  <c:v>10.561300000000001</c:v>
                </c:pt>
                <c:pt idx="4294">
                  <c:v>10.563700000000001</c:v>
                </c:pt>
                <c:pt idx="4295">
                  <c:v>10.5663</c:v>
                </c:pt>
                <c:pt idx="4296">
                  <c:v>10.568800000000001</c:v>
                </c:pt>
                <c:pt idx="4297">
                  <c:v>10.571200000000001</c:v>
                </c:pt>
                <c:pt idx="4298">
                  <c:v>10.5738</c:v>
                </c:pt>
                <c:pt idx="4299">
                  <c:v>10.5762</c:v>
                </c:pt>
                <c:pt idx="4300">
                  <c:v>10.578800000000001</c:v>
                </c:pt>
                <c:pt idx="4301">
                  <c:v>10.581200000000001</c:v>
                </c:pt>
                <c:pt idx="4302">
                  <c:v>10.5838</c:v>
                </c:pt>
                <c:pt idx="4303">
                  <c:v>10.5862</c:v>
                </c:pt>
                <c:pt idx="4304">
                  <c:v>10.588700000000001</c:v>
                </c:pt>
                <c:pt idx="4305">
                  <c:v>10.5913</c:v>
                </c:pt>
                <c:pt idx="4306">
                  <c:v>10.5937</c:v>
                </c:pt>
                <c:pt idx="4307">
                  <c:v>10.596300000000001</c:v>
                </c:pt>
                <c:pt idx="4308">
                  <c:v>10.598700000000001</c:v>
                </c:pt>
                <c:pt idx="4309">
                  <c:v>10.6013</c:v>
                </c:pt>
                <c:pt idx="4310">
                  <c:v>10.6037</c:v>
                </c:pt>
                <c:pt idx="4311">
                  <c:v>10.606300000000001</c:v>
                </c:pt>
                <c:pt idx="4312">
                  <c:v>10.6088</c:v>
                </c:pt>
                <c:pt idx="4313">
                  <c:v>10.6112</c:v>
                </c:pt>
                <c:pt idx="4314">
                  <c:v>10.613800000000001</c:v>
                </c:pt>
                <c:pt idx="4315">
                  <c:v>10.616200000000001</c:v>
                </c:pt>
                <c:pt idx="4316">
                  <c:v>10.6188</c:v>
                </c:pt>
                <c:pt idx="4317">
                  <c:v>10.6212</c:v>
                </c:pt>
                <c:pt idx="4318">
                  <c:v>10.623800000000001</c:v>
                </c:pt>
                <c:pt idx="4319">
                  <c:v>10.626200000000001</c:v>
                </c:pt>
                <c:pt idx="4320">
                  <c:v>10.6288</c:v>
                </c:pt>
                <c:pt idx="4321">
                  <c:v>10.631300000000001</c:v>
                </c:pt>
                <c:pt idx="4322">
                  <c:v>10.633700000000001</c:v>
                </c:pt>
                <c:pt idx="4323">
                  <c:v>10.6363</c:v>
                </c:pt>
                <c:pt idx="4324">
                  <c:v>10.6387</c:v>
                </c:pt>
                <c:pt idx="4325">
                  <c:v>10.641300000000001</c:v>
                </c:pt>
                <c:pt idx="4326">
                  <c:v>10.643700000000001</c:v>
                </c:pt>
                <c:pt idx="4327">
                  <c:v>10.6463</c:v>
                </c:pt>
                <c:pt idx="4328">
                  <c:v>10.6487</c:v>
                </c:pt>
                <c:pt idx="4329">
                  <c:v>10.651200000000001</c:v>
                </c:pt>
                <c:pt idx="4330">
                  <c:v>10.6538</c:v>
                </c:pt>
                <c:pt idx="4331">
                  <c:v>10.6562</c:v>
                </c:pt>
                <c:pt idx="4332">
                  <c:v>10.658800000000001</c:v>
                </c:pt>
                <c:pt idx="4333">
                  <c:v>10.661200000000001</c:v>
                </c:pt>
                <c:pt idx="4334">
                  <c:v>10.6638</c:v>
                </c:pt>
                <c:pt idx="4335">
                  <c:v>10.6662</c:v>
                </c:pt>
                <c:pt idx="4336">
                  <c:v>10.668800000000001</c:v>
                </c:pt>
                <c:pt idx="4337">
                  <c:v>10.6713</c:v>
                </c:pt>
                <c:pt idx="4338">
                  <c:v>10.6737</c:v>
                </c:pt>
                <c:pt idx="4339">
                  <c:v>10.676300000000001</c:v>
                </c:pt>
                <c:pt idx="4340">
                  <c:v>10.678700000000001</c:v>
                </c:pt>
                <c:pt idx="4341">
                  <c:v>10.6813</c:v>
                </c:pt>
                <c:pt idx="4342">
                  <c:v>10.6837</c:v>
                </c:pt>
                <c:pt idx="4343">
                  <c:v>10.686300000000001</c:v>
                </c:pt>
                <c:pt idx="4344">
                  <c:v>10.688700000000001</c:v>
                </c:pt>
                <c:pt idx="4345">
                  <c:v>10.6913</c:v>
                </c:pt>
                <c:pt idx="4346">
                  <c:v>10.693800000000001</c:v>
                </c:pt>
                <c:pt idx="4347">
                  <c:v>10.696200000000001</c:v>
                </c:pt>
                <c:pt idx="4348">
                  <c:v>10.6988</c:v>
                </c:pt>
                <c:pt idx="4349">
                  <c:v>10.7012</c:v>
                </c:pt>
                <c:pt idx="4350">
                  <c:v>10.703800000000001</c:v>
                </c:pt>
                <c:pt idx="4351">
                  <c:v>10.706200000000001</c:v>
                </c:pt>
                <c:pt idx="4352">
                  <c:v>10.7088</c:v>
                </c:pt>
                <c:pt idx="4353">
                  <c:v>10.7112</c:v>
                </c:pt>
                <c:pt idx="4354">
                  <c:v>10.713700000000001</c:v>
                </c:pt>
                <c:pt idx="4355">
                  <c:v>10.7163</c:v>
                </c:pt>
                <c:pt idx="4356">
                  <c:v>10.7187</c:v>
                </c:pt>
                <c:pt idx="4357">
                  <c:v>10.721300000000001</c:v>
                </c:pt>
                <c:pt idx="4358">
                  <c:v>10.723700000000001</c:v>
                </c:pt>
                <c:pt idx="4359">
                  <c:v>10.7263</c:v>
                </c:pt>
                <c:pt idx="4360">
                  <c:v>10.7287</c:v>
                </c:pt>
                <c:pt idx="4361">
                  <c:v>10.731300000000001</c:v>
                </c:pt>
                <c:pt idx="4362">
                  <c:v>10.7338</c:v>
                </c:pt>
                <c:pt idx="4363">
                  <c:v>10.7362</c:v>
                </c:pt>
                <c:pt idx="4364">
                  <c:v>10.738800000000001</c:v>
                </c:pt>
                <c:pt idx="4365">
                  <c:v>10.741200000000001</c:v>
                </c:pt>
                <c:pt idx="4366">
                  <c:v>10.7438</c:v>
                </c:pt>
                <c:pt idx="4367">
                  <c:v>10.7462</c:v>
                </c:pt>
                <c:pt idx="4368">
                  <c:v>10.748800000000001</c:v>
                </c:pt>
                <c:pt idx="4369">
                  <c:v>10.751200000000001</c:v>
                </c:pt>
                <c:pt idx="4370">
                  <c:v>10.7538</c:v>
                </c:pt>
                <c:pt idx="4371">
                  <c:v>10.756300000000001</c:v>
                </c:pt>
                <c:pt idx="4372">
                  <c:v>10.758700000000001</c:v>
                </c:pt>
                <c:pt idx="4373">
                  <c:v>10.7613</c:v>
                </c:pt>
                <c:pt idx="4374">
                  <c:v>10.7637</c:v>
                </c:pt>
                <c:pt idx="4375">
                  <c:v>10.766300000000001</c:v>
                </c:pt>
                <c:pt idx="4376">
                  <c:v>10.768700000000001</c:v>
                </c:pt>
                <c:pt idx="4377">
                  <c:v>10.7713</c:v>
                </c:pt>
                <c:pt idx="4378">
                  <c:v>10.7737</c:v>
                </c:pt>
                <c:pt idx="4379">
                  <c:v>10.776200000000001</c:v>
                </c:pt>
                <c:pt idx="4380">
                  <c:v>10.7788</c:v>
                </c:pt>
                <c:pt idx="4381">
                  <c:v>10.7812</c:v>
                </c:pt>
                <c:pt idx="4382">
                  <c:v>10.783800000000001</c:v>
                </c:pt>
                <c:pt idx="4383">
                  <c:v>10.786200000000001</c:v>
                </c:pt>
                <c:pt idx="4384">
                  <c:v>10.7888</c:v>
                </c:pt>
                <c:pt idx="4385">
                  <c:v>10.7912</c:v>
                </c:pt>
                <c:pt idx="4386">
                  <c:v>10.793800000000001</c:v>
                </c:pt>
                <c:pt idx="4387">
                  <c:v>10.7963</c:v>
                </c:pt>
                <c:pt idx="4388">
                  <c:v>10.7987</c:v>
                </c:pt>
                <c:pt idx="4389">
                  <c:v>10.801300000000001</c:v>
                </c:pt>
                <c:pt idx="4390">
                  <c:v>10.803700000000001</c:v>
                </c:pt>
                <c:pt idx="4391">
                  <c:v>10.8063</c:v>
                </c:pt>
                <c:pt idx="4392">
                  <c:v>10.8087</c:v>
                </c:pt>
                <c:pt idx="4393">
                  <c:v>10.811300000000001</c:v>
                </c:pt>
                <c:pt idx="4394">
                  <c:v>10.813700000000001</c:v>
                </c:pt>
                <c:pt idx="4395">
                  <c:v>10.8163</c:v>
                </c:pt>
                <c:pt idx="4396">
                  <c:v>10.818800000000001</c:v>
                </c:pt>
                <c:pt idx="4397">
                  <c:v>10.821200000000001</c:v>
                </c:pt>
                <c:pt idx="4398">
                  <c:v>10.8238</c:v>
                </c:pt>
                <c:pt idx="4399">
                  <c:v>10.8262</c:v>
                </c:pt>
                <c:pt idx="4400">
                  <c:v>10.828800000000001</c:v>
                </c:pt>
                <c:pt idx="4401">
                  <c:v>10.831200000000001</c:v>
                </c:pt>
                <c:pt idx="4402">
                  <c:v>10.8338</c:v>
                </c:pt>
                <c:pt idx="4403">
                  <c:v>10.8362</c:v>
                </c:pt>
                <c:pt idx="4404">
                  <c:v>10.838700000000001</c:v>
                </c:pt>
                <c:pt idx="4405">
                  <c:v>10.8413</c:v>
                </c:pt>
                <c:pt idx="4406">
                  <c:v>10.8437</c:v>
                </c:pt>
                <c:pt idx="4407">
                  <c:v>10.846300000000001</c:v>
                </c:pt>
                <c:pt idx="4408">
                  <c:v>10.848700000000001</c:v>
                </c:pt>
                <c:pt idx="4409">
                  <c:v>10.8513</c:v>
                </c:pt>
                <c:pt idx="4410">
                  <c:v>10.8537</c:v>
                </c:pt>
                <c:pt idx="4411">
                  <c:v>10.856300000000001</c:v>
                </c:pt>
                <c:pt idx="4412">
                  <c:v>10.8588</c:v>
                </c:pt>
                <c:pt idx="4413">
                  <c:v>10.8612</c:v>
                </c:pt>
                <c:pt idx="4414">
                  <c:v>10.863800000000001</c:v>
                </c:pt>
                <c:pt idx="4415">
                  <c:v>10.866200000000001</c:v>
                </c:pt>
                <c:pt idx="4416">
                  <c:v>10.8688</c:v>
                </c:pt>
                <c:pt idx="4417">
                  <c:v>10.8712</c:v>
                </c:pt>
                <c:pt idx="4418">
                  <c:v>10.873800000000001</c:v>
                </c:pt>
                <c:pt idx="4419">
                  <c:v>10.876200000000001</c:v>
                </c:pt>
                <c:pt idx="4420">
                  <c:v>10.8788</c:v>
                </c:pt>
                <c:pt idx="4421">
                  <c:v>10.881300000000001</c:v>
                </c:pt>
                <c:pt idx="4422">
                  <c:v>10.883700000000001</c:v>
                </c:pt>
                <c:pt idx="4423">
                  <c:v>10.8863</c:v>
                </c:pt>
                <c:pt idx="4424">
                  <c:v>10.8887</c:v>
                </c:pt>
                <c:pt idx="4425">
                  <c:v>10.891300000000001</c:v>
                </c:pt>
                <c:pt idx="4426">
                  <c:v>10.893700000000001</c:v>
                </c:pt>
                <c:pt idx="4427">
                  <c:v>10.8963</c:v>
                </c:pt>
                <c:pt idx="4428">
                  <c:v>10.8987</c:v>
                </c:pt>
                <c:pt idx="4429">
                  <c:v>10.901200000000001</c:v>
                </c:pt>
                <c:pt idx="4430">
                  <c:v>10.9038</c:v>
                </c:pt>
                <c:pt idx="4431">
                  <c:v>10.9062</c:v>
                </c:pt>
                <c:pt idx="4432">
                  <c:v>10.908800000000001</c:v>
                </c:pt>
                <c:pt idx="4433">
                  <c:v>10.911200000000001</c:v>
                </c:pt>
                <c:pt idx="4434">
                  <c:v>10.9138</c:v>
                </c:pt>
                <c:pt idx="4435">
                  <c:v>10.9162</c:v>
                </c:pt>
                <c:pt idx="4436">
                  <c:v>10.918800000000001</c:v>
                </c:pt>
                <c:pt idx="4437">
                  <c:v>10.9213</c:v>
                </c:pt>
                <c:pt idx="4438">
                  <c:v>10.9237</c:v>
                </c:pt>
                <c:pt idx="4439">
                  <c:v>10.926300000000001</c:v>
                </c:pt>
                <c:pt idx="4440">
                  <c:v>10.928700000000001</c:v>
                </c:pt>
                <c:pt idx="4441">
                  <c:v>10.9313</c:v>
                </c:pt>
                <c:pt idx="4442">
                  <c:v>10.9337</c:v>
                </c:pt>
                <c:pt idx="4443">
                  <c:v>10.936300000000001</c:v>
                </c:pt>
                <c:pt idx="4444">
                  <c:v>10.938700000000001</c:v>
                </c:pt>
                <c:pt idx="4445">
                  <c:v>10.9413</c:v>
                </c:pt>
                <c:pt idx="4446">
                  <c:v>10.943800000000001</c:v>
                </c:pt>
                <c:pt idx="4447">
                  <c:v>10.946200000000001</c:v>
                </c:pt>
                <c:pt idx="4448">
                  <c:v>10.9488</c:v>
                </c:pt>
                <c:pt idx="4449">
                  <c:v>10.9512</c:v>
                </c:pt>
                <c:pt idx="4450">
                  <c:v>10.953800000000001</c:v>
                </c:pt>
                <c:pt idx="4451">
                  <c:v>10.956200000000001</c:v>
                </c:pt>
                <c:pt idx="4452">
                  <c:v>10.9588</c:v>
                </c:pt>
                <c:pt idx="4453">
                  <c:v>10.9612</c:v>
                </c:pt>
                <c:pt idx="4454">
                  <c:v>10.963700000000001</c:v>
                </c:pt>
                <c:pt idx="4455">
                  <c:v>10.9663</c:v>
                </c:pt>
                <c:pt idx="4456">
                  <c:v>10.9687</c:v>
                </c:pt>
                <c:pt idx="4457">
                  <c:v>10.971300000000001</c:v>
                </c:pt>
                <c:pt idx="4458">
                  <c:v>10.973700000000001</c:v>
                </c:pt>
                <c:pt idx="4459">
                  <c:v>10.9763</c:v>
                </c:pt>
                <c:pt idx="4460">
                  <c:v>10.9787</c:v>
                </c:pt>
                <c:pt idx="4461">
                  <c:v>10.981300000000001</c:v>
                </c:pt>
                <c:pt idx="4462">
                  <c:v>10.9838</c:v>
                </c:pt>
                <c:pt idx="4463">
                  <c:v>10.9862</c:v>
                </c:pt>
                <c:pt idx="4464">
                  <c:v>10.988800000000001</c:v>
                </c:pt>
                <c:pt idx="4465">
                  <c:v>10.991200000000001</c:v>
                </c:pt>
                <c:pt idx="4466">
                  <c:v>10.9938</c:v>
                </c:pt>
                <c:pt idx="4467">
                  <c:v>10.9962</c:v>
                </c:pt>
                <c:pt idx="4468">
                  <c:v>10.998800000000001</c:v>
                </c:pt>
                <c:pt idx="4469">
                  <c:v>11.001200000000001</c:v>
                </c:pt>
                <c:pt idx="4470">
                  <c:v>11.0038</c:v>
                </c:pt>
                <c:pt idx="4471">
                  <c:v>11.006300000000001</c:v>
                </c:pt>
                <c:pt idx="4472">
                  <c:v>11.008700000000001</c:v>
                </c:pt>
                <c:pt idx="4473">
                  <c:v>11.0113</c:v>
                </c:pt>
                <c:pt idx="4474">
                  <c:v>11.0137</c:v>
                </c:pt>
                <c:pt idx="4475">
                  <c:v>11.016300000000001</c:v>
                </c:pt>
                <c:pt idx="4476">
                  <c:v>11.018700000000001</c:v>
                </c:pt>
                <c:pt idx="4477">
                  <c:v>11.0213</c:v>
                </c:pt>
                <c:pt idx="4478">
                  <c:v>11.0237</c:v>
                </c:pt>
                <c:pt idx="4479">
                  <c:v>11.026200000000001</c:v>
                </c:pt>
                <c:pt idx="4480">
                  <c:v>11.0288</c:v>
                </c:pt>
                <c:pt idx="4481">
                  <c:v>11.0312</c:v>
                </c:pt>
                <c:pt idx="4482">
                  <c:v>11.033800000000001</c:v>
                </c:pt>
                <c:pt idx="4483">
                  <c:v>11.036200000000001</c:v>
                </c:pt>
                <c:pt idx="4484">
                  <c:v>11.0388</c:v>
                </c:pt>
                <c:pt idx="4485">
                  <c:v>11.0412</c:v>
                </c:pt>
                <c:pt idx="4486">
                  <c:v>11.043800000000001</c:v>
                </c:pt>
                <c:pt idx="4487">
                  <c:v>11.0463</c:v>
                </c:pt>
                <c:pt idx="4488">
                  <c:v>11.0487</c:v>
                </c:pt>
                <c:pt idx="4489">
                  <c:v>11.051300000000001</c:v>
                </c:pt>
                <c:pt idx="4490">
                  <c:v>11.053700000000001</c:v>
                </c:pt>
                <c:pt idx="4491">
                  <c:v>11.0563</c:v>
                </c:pt>
                <c:pt idx="4492">
                  <c:v>11.0587</c:v>
                </c:pt>
                <c:pt idx="4493">
                  <c:v>11.061300000000001</c:v>
                </c:pt>
                <c:pt idx="4494">
                  <c:v>11.063700000000001</c:v>
                </c:pt>
                <c:pt idx="4495">
                  <c:v>11.0663</c:v>
                </c:pt>
                <c:pt idx="4496">
                  <c:v>11.068800000000001</c:v>
                </c:pt>
                <c:pt idx="4497">
                  <c:v>11.071200000000001</c:v>
                </c:pt>
                <c:pt idx="4498">
                  <c:v>11.0738</c:v>
                </c:pt>
                <c:pt idx="4499">
                  <c:v>11.0762</c:v>
                </c:pt>
                <c:pt idx="4500">
                  <c:v>11.078800000000001</c:v>
                </c:pt>
                <c:pt idx="4501">
                  <c:v>11.081200000000001</c:v>
                </c:pt>
                <c:pt idx="4502">
                  <c:v>11.0838</c:v>
                </c:pt>
                <c:pt idx="4503">
                  <c:v>11.0862</c:v>
                </c:pt>
                <c:pt idx="4504">
                  <c:v>11.088700000000001</c:v>
                </c:pt>
                <c:pt idx="4505">
                  <c:v>11.0913</c:v>
                </c:pt>
                <c:pt idx="4506">
                  <c:v>11.0937</c:v>
                </c:pt>
                <c:pt idx="4507">
                  <c:v>11.096300000000001</c:v>
                </c:pt>
                <c:pt idx="4508">
                  <c:v>11.098700000000001</c:v>
                </c:pt>
                <c:pt idx="4509">
                  <c:v>11.1013</c:v>
                </c:pt>
                <c:pt idx="4510">
                  <c:v>11.1037</c:v>
                </c:pt>
                <c:pt idx="4511">
                  <c:v>11.106300000000001</c:v>
                </c:pt>
                <c:pt idx="4512">
                  <c:v>11.1088</c:v>
                </c:pt>
                <c:pt idx="4513">
                  <c:v>11.1112</c:v>
                </c:pt>
                <c:pt idx="4514">
                  <c:v>11.113800000000001</c:v>
                </c:pt>
                <c:pt idx="4515">
                  <c:v>11.116200000000001</c:v>
                </c:pt>
                <c:pt idx="4516">
                  <c:v>11.1188</c:v>
                </c:pt>
                <c:pt idx="4517">
                  <c:v>11.1212</c:v>
                </c:pt>
                <c:pt idx="4518">
                  <c:v>11.123800000000001</c:v>
                </c:pt>
                <c:pt idx="4519">
                  <c:v>11.126200000000001</c:v>
                </c:pt>
                <c:pt idx="4520">
                  <c:v>11.1288</c:v>
                </c:pt>
                <c:pt idx="4521">
                  <c:v>11.131300000000001</c:v>
                </c:pt>
                <c:pt idx="4522">
                  <c:v>11.133700000000001</c:v>
                </c:pt>
                <c:pt idx="4523">
                  <c:v>11.1363</c:v>
                </c:pt>
                <c:pt idx="4524">
                  <c:v>11.1387</c:v>
                </c:pt>
                <c:pt idx="4525">
                  <c:v>11.141300000000001</c:v>
                </c:pt>
                <c:pt idx="4526">
                  <c:v>11.143700000000001</c:v>
                </c:pt>
                <c:pt idx="4527">
                  <c:v>11.1463</c:v>
                </c:pt>
                <c:pt idx="4528">
                  <c:v>11.1487</c:v>
                </c:pt>
                <c:pt idx="4529">
                  <c:v>11.151200000000001</c:v>
                </c:pt>
                <c:pt idx="4530">
                  <c:v>11.1538</c:v>
                </c:pt>
                <c:pt idx="4531">
                  <c:v>11.1562</c:v>
                </c:pt>
                <c:pt idx="4532">
                  <c:v>11.158800000000001</c:v>
                </c:pt>
                <c:pt idx="4533">
                  <c:v>11.161200000000001</c:v>
                </c:pt>
                <c:pt idx="4534">
                  <c:v>11.1638</c:v>
                </c:pt>
                <c:pt idx="4535">
                  <c:v>11.1662</c:v>
                </c:pt>
                <c:pt idx="4536">
                  <c:v>11.168800000000001</c:v>
                </c:pt>
                <c:pt idx="4537">
                  <c:v>11.1713</c:v>
                </c:pt>
                <c:pt idx="4538">
                  <c:v>11.1737</c:v>
                </c:pt>
                <c:pt idx="4539">
                  <c:v>11.176300000000001</c:v>
                </c:pt>
                <c:pt idx="4540">
                  <c:v>11.178700000000001</c:v>
                </c:pt>
                <c:pt idx="4541">
                  <c:v>11.1813</c:v>
                </c:pt>
                <c:pt idx="4542">
                  <c:v>11.1837</c:v>
                </c:pt>
                <c:pt idx="4543">
                  <c:v>11.186300000000001</c:v>
                </c:pt>
                <c:pt idx="4544">
                  <c:v>11.188700000000001</c:v>
                </c:pt>
                <c:pt idx="4545">
                  <c:v>11.1913</c:v>
                </c:pt>
                <c:pt idx="4546">
                  <c:v>11.193800000000001</c:v>
                </c:pt>
                <c:pt idx="4547">
                  <c:v>11.196200000000001</c:v>
                </c:pt>
                <c:pt idx="4548">
                  <c:v>11.1988</c:v>
                </c:pt>
                <c:pt idx="4549">
                  <c:v>11.2012</c:v>
                </c:pt>
                <c:pt idx="4550">
                  <c:v>11.203800000000001</c:v>
                </c:pt>
                <c:pt idx="4551">
                  <c:v>11.206200000000001</c:v>
                </c:pt>
                <c:pt idx="4552">
                  <c:v>11.2088</c:v>
                </c:pt>
                <c:pt idx="4553">
                  <c:v>11.2112</c:v>
                </c:pt>
                <c:pt idx="4554">
                  <c:v>11.213700000000001</c:v>
                </c:pt>
                <c:pt idx="4555">
                  <c:v>11.2163</c:v>
                </c:pt>
                <c:pt idx="4556">
                  <c:v>11.2187</c:v>
                </c:pt>
                <c:pt idx="4557">
                  <c:v>11.221300000000001</c:v>
                </c:pt>
                <c:pt idx="4558">
                  <c:v>11.223700000000001</c:v>
                </c:pt>
                <c:pt idx="4559">
                  <c:v>11.2263</c:v>
                </c:pt>
                <c:pt idx="4560">
                  <c:v>11.2287</c:v>
                </c:pt>
                <c:pt idx="4561">
                  <c:v>11.231300000000001</c:v>
                </c:pt>
                <c:pt idx="4562">
                  <c:v>11.2338</c:v>
                </c:pt>
                <c:pt idx="4563">
                  <c:v>11.2362</c:v>
                </c:pt>
                <c:pt idx="4564">
                  <c:v>11.238800000000001</c:v>
                </c:pt>
                <c:pt idx="4565">
                  <c:v>11.241200000000001</c:v>
                </c:pt>
                <c:pt idx="4566">
                  <c:v>11.2438</c:v>
                </c:pt>
                <c:pt idx="4567">
                  <c:v>11.2462</c:v>
                </c:pt>
                <c:pt idx="4568">
                  <c:v>11.248800000000001</c:v>
                </c:pt>
                <c:pt idx="4569">
                  <c:v>11.251200000000001</c:v>
                </c:pt>
                <c:pt idx="4570">
                  <c:v>11.2538</c:v>
                </c:pt>
                <c:pt idx="4571">
                  <c:v>11.256300000000001</c:v>
                </c:pt>
                <c:pt idx="4572">
                  <c:v>11.258700000000001</c:v>
                </c:pt>
                <c:pt idx="4573">
                  <c:v>11.2613</c:v>
                </c:pt>
                <c:pt idx="4574">
                  <c:v>11.2637</c:v>
                </c:pt>
                <c:pt idx="4575">
                  <c:v>11.266300000000001</c:v>
                </c:pt>
                <c:pt idx="4576">
                  <c:v>11.268700000000001</c:v>
                </c:pt>
                <c:pt idx="4577">
                  <c:v>11.2713</c:v>
                </c:pt>
                <c:pt idx="4578">
                  <c:v>11.2737</c:v>
                </c:pt>
                <c:pt idx="4579">
                  <c:v>11.276200000000001</c:v>
                </c:pt>
                <c:pt idx="4580">
                  <c:v>11.2788</c:v>
                </c:pt>
                <c:pt idx="4581">
                  <c:v>11.2812</c:v>
                </c:pt>
                <c:pt idx="4582">
                  <c:v>11.283800000000001</c:v>
                </c:pt>
                <c:pt idx="4583">
                  <c:v>11.286200000000001</c:v>
                </c:pt>
                <c:pt idx="4584">
                  <c:v>11.2888</c:v>
                </c:pt>
                <c:pt idx="4585">
                  <c:v>11.2912</c:v>
                </c:pt>
                <c:pt idx="4586">
                  <c:v>11.293800000000001</c:v>
                </c:pt>
                <c:pt idx="4587">
                  <c:v>11.2963</c:v>
                </c:pt>
                <c:pt idx="4588">
                  <c:v>11.2987</c:v>
                </c:pt>
                <c:pt idx="4589">
                  <c:v>11.301300000000001</c:v>
                </c:pt>
                <c:pt idx="4590">
                  <c:v>11.303700000000001</c:v>
                </c:pt>
                <c:pt idx="4591">
                  <c:v>11.3063</c:v>
                </c:pt>
                <c:pt idx="4592">
                  <c:v>11.3087</c:v>
                </c:pt>
                <c:pt idx="4593">
                  <c:v>11.311300000000001</c:v>
                </c:pt>
                <c:pt idx="4594">
                  <c:v>11.313700000000001</c:v>
                </c:pt>
                <c:pt idx="4595">
                  <c:v>11.3163</c:v>
                </c:pt>
                <c:pt idx="4596">
                  <c:v>11.318800000000001</c:v>
                </c:pt>
                <c:pt idx="4597">
                  <c:v>11.321200000000001</c:v>
                </c:pt>
                <c:pt idx="4598">
                  <c:v>11.3238</c:v>
                </c:pt>
                <c:pt idx="4599">
                  <c:v>11.3262</c:v>
                </c:pt>
                <c:pt idx="4600">
                  <c:v>11.328800000000001</c:v>
                </c:pt>
                <c:pt idx="4601">
                  <c:v>11.331200000000001</c:v>
                </c:pt>
                <c:pt idx="4602">
                  <c:v>11.3338</c:v>
                </c:pt>
                <c:pt idx="4603">
                  <c:v>11.3362</c:v>
                </c:pt>
                <c:pt idx="4604">
                  <c:v>11.338700000000001</c:v>
                </c:pt>
                <c:pt idx="4605">
                  <c:v>11.3413</c:v>
                </c:pt>
                <c:pt idx="4606">
                  <c:v>11.3437</c:v>
                </c:pt>
                <c:pt idx="4607">
                  <c:v>11.346300000000001</c:v>
                </c:pt>
                <c:pt idx="4608">
                  <c:v>11.348700000000001</c:v>
                </c:pt>
                <c:pt idx="4609">
                  <c:v>11.3513</c:v>
                </c:pt>
                <c:pt idx="4610">
                  <c:v>11.3537</c:v>
                </c:pt>
                <c:pt idx="4611">
                  <c:v>11.356300000000001</c:v>
                </c:pt>
                <c:pt idx="4612">
                  <c:v>11.3588</c:v>
                </c:pt>
                <c:pt idx="4613">
                  <c:v>11.3612</c:v>
                </c:pt>
                <c:pt idx="4614">
                  <c:v>11.363800000000001</c:v>
                </c:pt>
                <c:pt idx="4615">
                  <c:v>11.366200000000001</c:v>
                </c:pt>
                <c:pt idx="4616">
                  <c:v>11.3688</c:v>
                </c:pt>
                <c:pt idx="4617">
                  <c:v>11.3712</c:v>
                </c:pt>
                <c:pt idx="4618">
                  <c:v>11.373800000000001</c:v>
                </c:pt>
                <c:pt idx="4619">
                  <c:v>11.376200000000001</c:v>
                </c:pt>
                <c:pt idx="4620">
                  <c:v>11.3788</c:v>
                </c:pt>
                <c:pt idx="4621">
                  <c:v>11.381300000000001</c:v>
                </c:pt>
                <c:pt idx="4622">
                  <c:v>11.383700000000001</c:v>
                </c:pt>
                <c:pt idx="4623">
                  <c:v>11.3863</c:v>
                </c:pt>
                <c:pt idx="4624">
                  <c:v>11.3887</c:v>
                </c:pt>
                <c:pt idx="4625">
                  <c:v>11.391300000000001</c:v>
                </c:pt>
                <c:pt idx="4626">
                  <c:v>11.393700000000001</c:v>
                </c:pt>
                <c:pt idx="4627">
                  <c:v>11.3963</c:v>
                </c:pt>
                <c:pt idx="4628">
                  <c:v>11.3987</c:v>
                </c:pt>
                <c:pt idx="4629">
                  <c:v>11.401200000000001</c:v>
                </c:pt>
                <c:pt idx="4630">
                  <c:v>11.4038</c:v>
                </c:pt>
                <c:pt idx="4631">
                  <c:v>11.4062</c:v>
                </c:pt>
                <c:pt idx="4632">
                  <c:v>11.408800000000001</c:v>
                </c:pt>
                <c:pt idx="4633">
                  <c:v>11.411200000000001</c:v>
                </c:pt>
                <c:pt idx="4634">
                  <c:v>11.4138</c:v>
                </c:pt>
                <c:pt idx="4635">
                  <c:v>11.4162</c:v>
                </c:pt>
                <c:pt idx="4636">
                  <c:v>11.418800000000001</c:v>
                </c:pt>
                <c:pt idx="4637">
                  <c:v>11.4213</c:v>
                </c:pt>
                <c:pt idx="4638">
                  <c:v>11.4237</c:v>
                </c:pt>
                <c:pt idx="4639">
                  <c:v>11.426300000000001</c:v>
                </c:pt>
                <c:pt idx="4640">
                  <c:v>11.428700000000001</c:v>
                </c:pt>
                <c:pt idx="4641">
                  <c:v>11.4313</c:v>
                </c:pt>
                <c:pt idx="4642">
                  <c:v>11.4337</c:v>
                </c:pt>
                <c:pt idx="4643">
                  <c:v>11.436300000000001</c:v>
                </c:pt>
                <c:pt idx="4644">
                  <c:v>11.438700000000001</c:v>
                </c:pt>
                <c:pt idx="4645">
                  <c:v>11.4413</c:v>
                </c:pt>
                <c:pt idx="4646">
                  <c:v>11.443800000000001</c:v>
                </c:pt>
                <c:pt idx="4647">
                  <c:v>11.446200000000001</c:v>
                </c:pt>
                <c:pt idx="4648">
                  <c:v>11.4488</c:v>
                </c:pt>
                <c:pt idx="4649">
                  <c:v>11.4512</c:v>
                </c:pt>
                <c:pt idx="4650">
                  <c:v>11.453800000000001</c:v>
                </c:pt>
                <c:pt idx="4651">
                  <c:v>11.456200000000001</c:v>
                </c:pt>
                <c:pt idx="4652">
                  <c:v>11.4588</c:v>
                </c:pt>
                <c:pt idx="4653">
                  <c:v>11.4612</c:v>
                </c:pt>
                <c:pt idx="4654">
                  <c:v>11.463700000000001</c:v>
                </c:pt>
                <c:pt idx="4655">
                  <c:v>11.4663</c:v>
                </c:pt>
                <c:pt idx="4656">
                  <c:v>11.4687</c:v>
                </c:pt>
                <c:pt idx="4657">
                  <c:v>11.471300000000001</c:v>
                </c:pt>
                <c:pt idx="4658">
                  <c:v>11.473700000000001</c:v>
                </c:pt>
                <c:pt idx="4659">
                  <c:v>11.4763</c:v>
                </c:pt>
                <c:pt idx="4660">
                  <c:v>11.4787</c:v>
                </c:pt>
                <c:pt idx="4661">
                  <c:v>11.481300000000001</c:v>
                </c:pt>
                <c:pt idx="4662">
                  <c:v>11.4838</c:v>
                </c:pt>
                <c:pt idx="4663">
                  <c:v>11.4862</c:v>
                </c:pt>
                <c:pt idx="4664">
                  <c:v>11.488800000000001</c:v>
                </c:pt>
                <c:pt idx="4665">
                  <c:v>11.491200000000001</c:v>
                </c:pt>
                <c:pt idx="4666">
                  <c:v>11.4938</c:v>
                </c:pt>
                <c:pt idx="4667">
                  <c:v>11.4962</c:v>
                </c:pt>
                <c:pt idx="4668">
                  <c:v>11.498800000000001</c:v>
                </c:pt>
                <c:pt idx="4669">
                  <c:v>11.501200000000001</c:v>
                </c:pt>
                <c:pt idx="4670">
                  <c:v>11.5038</c:v>
                </c:pt>
                <c:pt idx="4671">
                  <c:v>11.506300000000001</c:v>
                </c:pt>
                <c:pt idx="4672">
                  <c:v>11.508700000000001</c:v>
                </c:pt>
                <c:pt idx="4673">
                  <c:v>11.5113</c:v>
                </c:pt>
                <c:pt idx="4674">
                  <c:v>11.5137</c:v>
                </c:pt>
                <c:pt idx="4675">
                  <c:v>11.516300000000001</c:v>
                </c:pt>
                <c:pt idx="4676">
                  <c:v>11.518700000000001</c:v>
                </c:pt>
                <c:pt idx="4677">
                  <c:v>11.5213</c:v>
                </c:pt>
                <c:pt idx="4678">
                  <c:v>11.5237</c:v>
                </c:pt>
                <c:pt idx="4679">
                  <c:v>11.526200000000001</c:v>
                </c:pt>
                <c:pt idx="4680">
                  <c:v>11.5288</c:v>
                </c:pt>
                <c:pt idx="4681">
                  <c:v>11.5312</c:v>
                </c:pt>
                <c:pt idx="4682">
                  <c:v>11.533800000000001</c:v>
                </c:pt>
                <c:pt idx="4683">
                  <c:v>11.536200000000001</c:v>
                </c:pt>
                <c:pt idx="4684">
                  <c:v>11.5388</c:v>
                </c:pt>
                <c:pt idx="4685">
                  <c:v>11.5412</c:v>
                </c:pt>
                <c:pt idx="4686">
                  <c:v>11.543800000000001</c:v>
                </c:pt>
                <c:pt idx="4687">
                  <c:v>11.5463</c:v>
                </c:pt>
                <c:pt idx="4688">
                  <c:v>11.5487</c:v>
                </c:pt>
                <c:pt idx="4689">
                  <c:v>11.551300000000001</c:v>
                </c:pt>
                <c:pt idx="4690">
                  <c:v>11.553700000000001</c:v>
                </c:pt>
                <c:pt idx="4691">
                  <c:v>11.5563</c:v>
                </c:pt>
                <c:pt idx="4692">
                  <c:v>11.5587</c:v>
                </c:pt>
                <c:pt idx="4693">
                  <c:v>11.561300000000001</c:v>
                </c:pt>
                <c:pt idx="4694">
                  <c:v>11.563700000000001</c:v>
                </c:pt>
                <c:pt idx="4695">
                  <c:v>11.5663</c:v>
                </c:pt>
                <c:pt idx="4696">
                  <c:v>11.568800000000001</c:v>
                </c:pt>
                <c:pt idx="4697">
                  <c:v>11.571200000000001</c:v>
                </c:pt>
                <c:pt idx="4698">
                  <c:v>11.5738</c:v>
                </c:pt>
                <c:pt idx="4699">
                  <c:v>11.5762</c:v>
                </c:pt>
                <c:pt idx="4700">
                  <c:v>11.578800000000001</c:v>
                </c:pt>
                <c:pt idx="4701">
                  <c:v>11.581200000000001</c:v>
                </c:pt>
                <c:pt idx="4702">
                  <c:v>11.5838</c:v>
                </c:pt>
                <c:pt idx="4703">
                  <c:v>11.5862</c:v>
                </c:pt>
                <c:pt idx="4704">
                  <c:v>11.588700000000001</c:v>
                </c:pt>
                <c:pt idx="4705">
                  <c:v>11.5913</c:v>
                </c:pt>
                <c:pt idx="4706">
                  <c:v>11.5937</c:v>
                </c:pt>
                <c:pt idx="4707">
                  <c:v>11.596300000000001</c:v>
                </c:pt>
                <c:pt idx="4708">
                  <c:v>11.598700000000001</c:v>
                </c:pt>
                <c:pt idx="4709">
                  <c:v>11.6013</c:v>
                </c:pt>
                <c:pt idx="4710">
                  <c:v>11.6037</c:v>
                </c:pt>
                <c:pt idx="4711">
                  <c:v>11.606300000000001</c:v>
                </c:pt>
                <c:pt idx="4712">
                  <c:v>11.6088</c:v>
                </c:pt>
                <c:pt idx="4713">
                  <c:v>11.6112</c:v>
                </c:pt>
                <c:pt idx="4714">
                  <c:v>11.613800000000001</c:v>
                </c:pt>
                <c:pt idx="4715">
                  <c:v>11.616200000000001</c:v>
                </c:pt>
                <c:pt idx="4716">
                  <c:v>11.6188</c:v>
                </c:pt>
                <c:pt idx="4717">
                  <c:v>11.6212</c:v>
                </c:pt>
                <c:pt idx="4718">
                  <c:v>11.623800000000001</c:v>
                </c:pt>
                <c:pt idx="4719">
                  <c:v>11.626200000000001</c:v>
                </c:pt>
                <c:pt idx="4720">
                  <c:v>11.6288</c:v>
                </c:pt>
                <c:pt idx="4721">
                  <c:v>11.631300000000001</c:v>
                </c:pt>
                <c:pt idx="4722">
                  <c:v>11.633700000000001</c:v>
                </c:pt>
                <c:pt idx="4723">
                  <c:v>11.6363</c:v>
                </c:pt>
                <c:pt idx="4724">
                  <c:v>11.6387</c:v>
                </c:pt>
                <c:pt idx="4725">
                  <c:v>11.641300000000001</c:v>
                </c:pt>
                <c:pt idx="4726">
                  <c:v>11.643700000000001</c:v>
                </c:pt>
                <c:pt idx="4727">
                  <c:v>11.6463</c:v>
                </c:pt>
                <c:pt idx="4728">
                  <c:v>11.6487</c:v>
                </c:pt>
                <c:pt idx="4729">
                  <c:v>11.651200000000001</c:v>
                </c:pt>
                <c:pt idx="4730">
                  <c:v>11.6538</c:v>
                </c:pt>
                <c:pt idx="4731">
                  <c:v>11.6562</c:v>
                </c:pt>
                <c:pt idx="4732">
                  <c:v>11.658800000000001</c:v>
                </c:pt>
                <c:pt idx="4733">
                  <c:v>11.661200000000001</c:v>
                </c:pt>
                <c:pt idx="4734">
                  <c:v>11.6638</c:v>
                </c:pt>
                <c:pt idx="4735">
                  <c:v>11.6662</c:v>
                </c:pt>
                <c:pt idx="4736">
                  <c:v>11.668800000000001</c:v>
                </c:pt>
                <c:pt idx="4737">
                  <c:v>11.6713</c:v>
                </c:pt>
                <c:pt idx="4738">
                  <c:v>11.6737</c:v>
                </c:pt>
                <c:pt idx="4739">
                  <c:v>11.676300000000001</c:v>
                </c:pt>
                <c:pt idx="4740">
                  <c:v>11.678700000000001</c:v>
                </c:pt>
                <c:pt idx="4741">
                  <c:v>11.6813</c:v>
                </c:pt>
                <c:pt idx="4742">
                  <c:v>11.6837</c:v>
                </c:pt>
                <c:pt idx="4743">
                  <c:v>11.686300000000001</c:v>
                </c:pt>
                <c:pt idx="4744">
                  <c:v>11.688700000000001</c:v>
                </c:pt>
                <c:pt idx="4745">
                  <c:v>11.6913</c:v>
                </c:pt>
                <c:pt idx="4746">
                  <c:v>11.693800000000001</c:v>
                </c:pt>
                <c:pt idx="4747">
                  <c:v>11.696200000000001</c:v>
                </c:pt>
                <c:pt idx="4748">
                  <c:v>11.6988</c:v>
                </c:pt>
                <c:pt idx="4749">
                  <c:v>11.7012</c:v>
                </c:pt>
                <c:pt idx="4750">
                  <c:v>11.703800000000001</c:v>
                </c:pt>
                <c:pt idx="4751">
                  <c:v>11.706200000000001</c:v>
                </c:pt>
                <c:pt idx="4752">
                  <c:v>11.7088</c:v>
                </c:pt>
                <c:pt idx="4753">
                  <c:v>11.7112</c:v>
                </c:pt>
                <c:pt idx="4754">
                  <c:v>11.713700000000001</c:v>
                </c:pt>
                <c:pt idx="4755">
                  <c:v>11.7163</c:v>
                </c:pt>
                <c:pt idx="4756">
                  <c:v>11.7187</c:v>
                </c:pt>
                <c:pt idx="4757">
                  <c:v>11.721300000000001</c:v>
                </c:pt>
                <c:pt idx="4758">
                  <c:v>11.723700000000001</c:v>
                </c:pt>
                <c:pt idx="4759">
                  <c:v>11.7263</c:v>
                </c:pt>
                <c:pt idx="4760">
                  <c:v>11.7287</c:v>
                </c:pt>
                <c:pt idx="4761">
                  <c:v>11.731300000000001</c:v>
                </c:pt>
                <c:pt idx="4762">
                  <c:v>11.7338</c:v>
                </c:pt>
                <c:pt idx="4763">
                  <c:v>11.7362</c:v>
                </c:pt>
                <c:pt idx="4764">
                  <c:v>11.738800000000001</c:v>
                </c:pt>
                <c:pt idx="4765">
                  <c:v>11.741200000000001</c:v>
                </c:pt>
                <c:pt idx="4766">
                  <c:v>11.7438</c:v>
                </c:pt>
                <c:pt idx="4767">
                  <c:v>11.7462</c:v>
                </c:pt>
                <c:pt idx="4768">
                  <c:v>11.748800000000001</c:v>
                </c:pt>
                <c:pt idx="4769">
                  <c:v>11.751200000000001</c:v>
                </c:pt>
                <c:pt idx="4770">
                  <c:v>11.7538</c:v>
                </c:pt>
                <c:pt idx="4771">
                  <c:v>11.756300000000001</c:v>
                </c:pt>
                <c:pt idx="4772">
                  <c:v>11.758700000000001</c:v>
                </c:pt>
                <c:pt idx="4773">
                  <c:v>11.7613</c:v>
                </c:pt>
                <c:pt idx="4774">
                  <c:v>11.7637</c:v>
                </c:pt>
                <c:pt idx="4775">
                  <c:v>11.766300000000001</c:v>
                </c:pt>
                <c:pt idx="4776">
                  <c:v>11.768700000000001</c:v>
                </c:pt>
                <c:pt idx="4777">
                  <c:v>11.7713</c:v>
                </c:pt>
                <c:pt idx="4778">
                  <c:v>11.7737</c:v>
                </c:pt>
                <c:pt idx="4779">
                  <c:v>11.776200000000001</c:v>
                </c:pt>
                <c:pt idx="4780">
                  <c:v>11.7788</c:v>
                </c:pt>
                <c:pt idx="4781">
                  <c:v>11.7812</c:v>
                </c:pt>
                <c:pt idx="4782">
                  <c:v>11.783800000000001</c:v>
                </c:pt>
                <c:pt idx="4783">
                  <c:v>11.786200000000001</c:v>
                </c:pt>
                <c:pt idx="4784">
                  <c:v>11.7888</c:v>
                </c:pt>
                <c:pt idx="4785">
                  <c:v>11.7912</c:v>
                </c:pt>
                <c:pt idx="4786">
                  <c:v>11.793800000000001</c:v>
                </c:pt>
                <c:pt idx="4787">
                  <c:v>11.7963</c:v>
                </c:pt>
                <c:pt idx="4788">
                  <c:v>11.7987</c:v>
                </c:pt>
                <c:pt idx="4789">
                  <c:v>11.801300000000001</c:v>
                </c:pt>
                <c:pt idx="4790">
                  <c:v>11.803700000000001</c:v>
                </c:pt>
                <c:pt idx="4791">
                  <c:v>11.8063</c:v>
                </c:pt>
                <c:pt idx="4792">
                  <c:v>11.8087</c:v>
                </c:pt>
                <c:pt idx="4793">
                  <c:v>11.811300000000001</c:v>
                </c:pt>
                <c:pt idx="4794">
                  <c:v>11.813700000000001</c:v>
                </c:pt>
                <c:pt idx="4795">
                  <c:v>11.8163</c:v>
                </c:pt>
                <c:pt idx="4796">
                  <c:v>11.818800000000001</c:v>
                </c:pt>
                <c:pt idx="4797">
                  <c:v>11.821200000000001</c:v>
                </c:pt>
                <c:pt idx="4798">
                  <c:v>11.8238</c:v>
                </c:pt>
                <c:pt idx="4799">
                  <c:v>11.8262</c:v>
                </c:pt>
                <c:pt idx="4800">
                  <c:v>11.828800000000001</c:v>
                </c:pt>
                <c:pt idx="4801">
                  <c:v>11.831200000000001</c:v>
                </c:pt>
                <c:pt idx="4802">
                  <c:v>11.8338</c:v>
                </c:pt>
                <c:pt idx="4803">
                  <c:v>11.8362</c:v>
                </c:pt>
                <c:pt idx="4804">
                  <c:v>11.838700000000001</c:v>
                </c:pt>
                <c:pt idx="4805">
                  <c:v>11.8413</c:v>
                </c:pt>
                <c:pt idx="4806">
                  <c:v>11.8437</c:v>
                </c:pt>
                <c:pt idx="4807">
                  <c:v>11.846300000000001</c:v>
                </c:pt>
                <c:pt idx="4808">
                  <c:v>11.848700000000001</c:v>
                </c:pt>
                <c:pt idx="4809">
                  <c:v>11.8513</c:v>
                </c:pt>
                <c:pt idx="4810">
                  <c:v>11.8537</c:v>
                </c:pt>
                <c:pt idx="4811">
                  <c:v>11.856300000000001</c:v>
                </c:pt>
                <c:pt idx="4812">
                  <c:v>11.8588</c:v>
                </c:pt>
                <c:pt idx="4813">
                  <c:v>11.8612</c:v>
                </c:pt>
                <c:pt idx="4814">
                  <c:v>11.863800000000001</c:v>
                </c:pt>
                <c:pt idx="4815">
                  <c:v>11.866200000000001</c:v>
                </c:pt>
                <c:pt idx="4816">
                  <c:v>11.8688</c:v>
                </c:pt>
                <c:pt idx="4817">
                  <c:v>11.8712</c:v>
                </c:pt>
                <c:pt idx="4818">
                  <c:v>11.873800000000001</c:v>
                </c:pt>
                <c:pt idx="4819">
                  <c:v>11.876200000000001</c:v>
                </c:pt>
                <c:pt idx="4820">
                  <c:v>11.8788</c:v>
                </c:pt>
                <c:pt idx="4821">
                  <c:v>11.881300000000001</c:v>
                </c:pt>
                <c:pt idx="4822">
                  <c:v>11.883700000000001</c:v>
                </c:pt>
                <c:pt idx="4823">
                  <c:v>11.8863</c:v>
                </c:pt>
                <c:pt idx="4824">
                  <c:v>11.8887</c:v>
                </c:pt>
                <c:pt idx="4825">
                  <c:v>11.891300000000001</c:v>
                </c:pt>
                <c:pt idx="4826">
                  <c:v>11.893700000000001</c:v>
                </c:pt>
                <c:pt idx="4827">
                  <c:v>11.8963</c:v>
                </c:pt>
                <c:pt idx="4828">
                  <c:v>11.8987</c:v>
                </c:pt>
                <c:pt idx="4829">
                  <c:v>11.901200000000001</c:v>
                </c:pt>
                <c:pt idx="4830">
                  <c:v>11.9038</c:v>
                </c:pt>
                <c:pt idx="4831">
                  <c:v>11.9062</c:v>
                </c:pt>
                <c:pt idx="4832">
                  <c:v>11.908800000000001</c:v>
                </c:pt>
                <c:pt idx="4833">
                  <c:v>11.911200000000001</c:v>
                </c:pt>
                <c:pt idx="4834">
                  <c:v>11.9138</c:v>
                </c:pt>
                <c:pt idx="4835">
                  <c:v>11.9162</c:v>
                </c:pt>
                <c:pt idx="4836">
                  <c:v>11.918800000000001</c:v>
                </c:pt>
                <c:pt idx="4837">
                  <c:v>11.9213</c:v>
                </c:pt>
                <c:pt idx="4838">
                  <c:v>11.9237</c:v>
                </c:pt>
                <c:pt idx="4839">
                  <c:v>11.926300000000001</c:v>
                </c:pt>
                <c:pt idx="4840">
                  <c:v>11.928700000000001</c:v>
                </c:pt>
                <c:pt idx="4841">
                  <c:v>11.9313</c:v>
                </c:pt>
                <c:pt idx="4842">
                  <c:v>11.9337</c:v>
                </c:pt>
                <c:pt idx="4843">
                  <c:v>11.936300000000001</c:v>
                </c:pt>
                <c:pt idx="4844">
                  <c:v>11.938700000000001</c:v>
                </c:pt>
                <c:pt idx="4845">
                  <c:v>11.9413</c:v>
                </c:pt>
                <c:pt idx="4846">
                  <c:v>11.943800000000001</c:v>
                </c:pt>
                <c:pt idx="4847">
                  <c:v>11.946200000000001</c:v>
                </c:pt>
                <c:pt idx="4848">
                  <c:v>11.9488</c:v>
                </c:pt>
                <c:pt idx="4849">
                  <c:v>11.9512</c:v>
                </c:pt>
                <c:pt idx="4850">
                  <c:v>11.953800000000001</c:v>
                </c:pt>
                <c:pt idx="4851">
                  <c:v>11.956200000000001</c:v>
                </c:pt>
                <c:pt idx="4852">
                  <c:v>11.9588</c:v>
                </c:pt>
                <c:pt idx="4853">
                  <c:v>11.9612</c:v>
                </c:pt>
                <c:pt idx="4854">
                  <c:v>11.963700000000001</c:v>
                </c:pt>
                <c:pt idx="4855">
                  <c:v>11.9663</c:v>
                </c:pt>
                <c:pt idx="4856">
                  <c:v>11.9687</c:v>
                </c:pt>
                <c:pt idx="4857">
                  <c:v>11.971300000000001</c:v>
                </c:pt>
                <c:pt idx="4858">
                  <c:v>11.973700000000001</c:v>
                </c:pt>
                <c:pt idx="4859">
                  <c:v>11.9763</c:v>
                </c:pt>
                <c:pt idx="4860">
                  <c:v>11.9787</c:v>
                </c:pt>
                <c:pt idx="4861">
                  <c:v>11.981300000000001</c:v>
                </c:pt>
                <c:pt idx="4862">
                  <c:v>11.9838</c:v>
                </c:pt>
                <c:pt idx="4863">
                  <c:v>11.9862</c:v>
                </c:pt>
                <c:pt idx="4864">
                  <c:v>11.988800000000001</c:v>
                </c:pt>
                <c:pt idx="4865">
                  <c:v>11.991200000000001</c:v>
                </c:pt>
                <c:pt idx="4866">
                  <c:v>11.9938</c:v>
                </c:pt>
                <c:pt idx="4867">
                  <c:v>11.9962</c:v>
                </c:pt>
                <c:pt idx="4868">
                  <c:v>11.998800000000001</c:v>
                </c:pt>
                <c:pt idx="4869">
                  <c:v>12.001200000000001</c:v>
                </c:pt>
                <c:pt idx="4870">
                  <c:v>12.0038</c:v>
                </c:pt>
                <c:pt idx="4871">
                  <c:v>12.006300000000001</c:v>
                </c:pt>
                <c:pt idx="4872">
                  <c:v>12.008700000000001</c:v>
                </c:pt>
                <c:pt idx="4873">
                  <c:v>12.0113</c:v>
                </c:pt>
                <c:pt idx="4874">
                  <c:v>12.0137</c:v>
                </c:pt>
                <c:pt idx="4875">
                  <c:v>12.016300000000001</c:v>
                </c:pt>
                <c:pt idx="4876">
                  <c:v>12.018700000000001</c:v>
                </c:pt>
                <c:pt idx="4877">
                  <c:v>12.0213</c:v>
                </c:pt>
                <c:pt idx="4878">
                  <c:v>12.0237</c:v>
                </c:pt>
                <c:pt idx="4879">
                  <c:v>12.026200000000001</c:v>
                </c:pt>
                <c:pt idx="4880">
                  <c:v>12.0288</c:v>
                </c:pt>
                <c:pt idx="4881">
                  <c:v>12.0312</c:v>
                </c:pt>
                <c:pt idx="4882">
                  <c:v>12.033800000000001</c:v>
                </c:pt>
                <c:pt idx="4883">
                  <c:v>12.036200000000001</c:v>
                </c:pt>
                <c:pt idx="4884">
                  <c:v>12.0388</c:v>
                </c:pt>
                <c:pt idx="4885">
                  <c:v>12.0412</c:v>
                </c:pt>
                <c:pt idx="4886">
                  <c:v>12.043800000000001</c:v>
                </c:pt>
                <c:pt idx="4887">
                  <c:v>12.0463</c:v>
                </c:pt>
                <c:pt idx="4888">
                  <c:v>12.0487</c:v>
                </c:pt>
                <c:pt idx="4889">
                  <c:v>12.051300000000001</c:v>
                </c:pt>
                <c:pt idx="4890">
                  <c:v>12.053700000000001</c:v>
                </c:pt>
                <c:pt idx="4891">
                  <c:v>12.0563</c:v>
                </c:pt>
                <c:pt idx="4892">
                  <c:v>12.0587</c:v>
                </c:pt>
                <c:pt idx="4893">
                  <c:v>12.061300000000001</c:v>
                </c:pt>
                <c:pt idx="4894">
                  <c:v>12.063700000000001</c:v>
                </c:pt>
                <c:pt idx="4895">
                  <c:v>12.0663</c:v>
                </c:pt>
                <c:pt idx="4896">
                  <c:v>12.068800000000001</c:v>
                </c:pt>
                <c:pt idx="4897">
                  <c:v>12.071200000000001</c:v>
                </c:pt>
                <c:pt idx="4898">
                  <c:v>12.0738</c:v>
                </c:pt>
                <c:pt idx="4899">
                  <c:v>12.0762</c:v>
                </c:pt>
                <c:pt idx="4900">
                  <c:v>12.078800000000001</c:v>
                </c:pt>
                <c:pt idx="4901">
                  <c:v>12.081200000000001</c:v>
                </c:pt>
                <c:pt idx="4902">
                  <c:v>12.0838</c:v>
                </c:pt>
                <c:pt idx="4903">
                  <c:v>12.0862</c:v>
                </c:pt>
                <c:pt idx="4904">
                  <c:v>12.088700000000001</c:v>
                </c:pt>
                <c:pt idx="4905">
                  <c:v>12.0913</c:v>
                </c:pt>
                <c:pt idx="4906">
                  <c:v>12.0937</c:v>
                </c:pt>
                <c:pt idx="4907">
                  <c:v>12.096300000000001</c:v>
                </c:pt>
                <c:pt idx="4908">
                  <c:v>12.098700000000001</c:v>
                </c:pt>
                <c:pt idx="4909">
                  <c:v>12.1013</c:v>
                </c:pt>
                <c:pt idx="4910">
                  <c:v>12.1037</c:v>
                </c:pt>
                <c:pt idx="4911">
                  <c:v>12.106300000000001</c:v>
                </c:pt>
                <c:pt idx="4912">
                  <c:v>12.1088</c:v>
                </c:pt>
                <c:pt idx="4913">
                  <c:v>12.1112</c:v>
                </c:pt>
                <c:pt idx="4914">
                  <c:v>12.113800000000001</c:v>
                </c:pt>
                <c:pt idx="4915">
                  <c:v>12.116200000000001</c:v>
                </c:pt>
                <c:pt idx="4916">
                  <c:v>12.1188</c:v>
                </c:pt>
                <c:pt idx="4917">
                  <c:v>12.1212</c:v>
                </c:pt>
                <c:pt idx="4918">
                  <c:v>12.123800000000001</c:v>
                </c:pt>
                <c:pt idx="4919">
                  <c:v>12.126200000000001</c:v>
                </c:pt>
                <c:pt idx="4920">
                  <c:v>12.1288</c:v>
                </c:pt>
                <c:pt idx="4921">
                  <c:v>12.131300000000001</c:v>
                </c:pt>
                <c:pt idx="4922">
                  <c:v>12.133700000000001</c:v>
                </c:pt>
                <c:pt idx="4923">
                  <c:v>12.1363</c:v>
                </c:pt>
                <c:pt idx="4924">
                  <c:v>12.1387</c:v>
                </c:pt>
                <c:pt idx="4925">
                  <c:v>12.141300000000001</c:v>
                </c:pt>
                <c:pt idx="4926">
                  <c:v>12.143700000000001</c:v>
                </c:pt>
                <c:pt idx="4927">
                  <c:v>12.1463</c:v>
                </c:pt>
                <c:pt idx="4928">
                  <c:v>12.1487</c:v>
                </c:pt>
                <c:pt idx="4929">
                  <c:v>12.151200000000001</c:v>
                </c:pt>
                <c:pt idx="4930">
                  <c:v>12.1538</c:v>
                </c:pt>
                <c:pt idx="4931">
                  <c:v>12.1562</c:v>
                </c:pt>
                <c:pt idx="4932">
                  <c:v>12.158800000000001</c:v>
                </c:pt>
                <c:pt idx="4933">
                  <c:v>12.161200000000001</c:v>
                </c:pt>
                <c:pt idx="4934">
                  <c:v>12.1638</c:v>
                </c:pt>
                <c:pt idx="4935">
                  <c:v>12.1662</c:v>
                </c:pt>
                <c:pt idx="4936">
                  <c:v>12.168800000000001</c:v>
                </c:pt>
                <c:pt idx="4937">
                  <c:v>12.1713</c:v>
                </c:pt>
                <c:pt idx="4938">
                  <c:v>12.1737</c:v>
                </c:pt>
                <c:pt idx="4939">
                  <c:v>12.176300000000001</c:v>
                </c:pt>
                <c:pt idx="4940">
                  <c:v>12.178700000000001</c:v>
                </c:pt>
                <c:pt idx="4941">
                  <c:v>12.1813</c:v>
                </c:pt>
                <c:pt idx="4942">
                  <c:v>12.1837</c:v>
                </c:pt>
                <c:pt idx="4943">
                  <c:v>12.186300000000001</c:v>
                </c:pt>
                <c:pt idx="4944">
                  <c:v>12.188700000000001</c:v>
                </c:pt>
                <c:pt idx="4945">
                  <c:v>12.1913</c:v>
                </c:pt>
                <c:pt idx="4946">
                  <c:v>12.193800000000001</c:v>
                </c:pt>
                <c:pt idx="4947">
                  <c:v>12.196200000000001</c:v>
                </c:pt>
                <c:pt idx="4948">
                  <c:v>12.1988</c:v>
                </c:pt>
                <c:pt idx="4949">
                  <c:v>12.2012</c:v>
                </c:pt>
                <c:pt idx="4950">
                  <c:v>12.203800000000001</c:v>
                </c:pt>
                <c:pt idx="4951">
                  <c:v>12.206200000000001</c:v>
                </c:pt>
                <c:pt idx="4952">
                  <c:v>12.2088</c:v>
                </c:pt>
                <c:pt idx="4953">
                  <c:v>12.2112</c:v>
                </c:pt>
                <c:pt idx="4954">
                  <c:v>12.213700000000001</c:v>
                </c:pt>
                <c:pt idx="4955">
                  <c:v>12.2163</c:v>
                </c:pt>
                <c:pt idx="4956">
                  <c:v>12.2187</c:v>
                </c:pt>
                <c:pt idx="4957">
                  <c:v>12.221300000000001</c:v>
                </c:pt>
                <c:pt idx="4958">
                  <c:v>12.223700000000001</c:v>
                </c:pt>
                <c:pt idx="4959">
                  <c:v>12.2263</c:v>
                </c:pt>
                <c:pt idx="4960">
                  <c:v>12.2287</c:v>
                </c:pt>
                <c:pt idx="4961">
                  <c:v>12.231300000000001</c:v>
                </c:pt>
                <c:pt idx="4962">
                  <c:v>12.2338</c:v>
                </c:pt>
                <c:pt idx="4963">
                  <c:v>12.2362</c:v>
                </c:pt>
                <c:pt idx="4964">
                  <c:v>12.238800000000001</c:v>
                </c:pt>
                <c:pt idx="4965">
                  <c:v>12.241200000000001</c:v>
                </c:pt>
                <c:pt idx="4966">
                  <c:v>12.2438</c:v>
                </c:pt>
                <c:pt idx="4967">
                  <c:v>12.2462</c:v>
                </c:pt>
                <c:pt idx="4968">
                  <c:v>12.248800000000001</c:v>
                </c:pt>
                <c:pt idx="4969">
                  <c:v>12.251200000000001</c:v>
                </c:pt>
                <c:pt idx="4970">
                  <c:v>12.2538</c:v>
                </c:pt>
                <c:pt idx="4971">
                  <c:v>12.256300000000001</c:v>
                </c:pt>
                <c:pt idx="4972">
                  <c:v>12.258700000000001</c:v>
                </c:pt>
                <c:pt idx="4973">
                  <c:v>12.2613</c:v>
                </c:pt>
                <c:pt idx="4974">
                  <c:v>12.2637</c:v>
                </c:pt>
                <c:pt idx="4975">
                  <c:v>12.266300000000001</c:v>
                </c:pt>
                <c:pt idx="4976">
                  <c:v>12.268700000000001</c:v>
                </c:pt>
                <c:pt idx="4977">
                  <c:v>12.2713</c:v>
                </c:pt>
                <c:pt idx="4978">
                  <c:v>12.2737</c:v>
                </c:pt>
                <c:pt idx="4979">
                  <c:v>12.276200000000001</c:v>
                </c:pt>
                <c:pt idx="4980">
                  <c:v>12.2788</c:v>
                </c:pt>
                <c:pt idx="4981">
                  <c:v>12.2812</c:v>
                </c:pt>
                <c:pt idx="4982">
                  <c:v>12.283800000000001</c:v>
                </c:pt>
                <c:pt idx="4983">
                  <c:v>12.286200000000001</c:v>
                </c:pt>
                <c:pt idx="4984">
                  <c:v>12.2888</c:v>
                </c:pt>
                <c:pt idx="4985">
                  <c:v>12.2912</c:v>
                </c:pt>
                <c:pt idx="4986">
                  <c:v>12.293800000000001</c:v>
                </c:pt>
                <c:pt idx="4987">
                  <c:v>12.2963</c:v>
                </c:pt>
                <c:pt idx="4988">
                  <c:v>12.2987</c:v>
                </c:pt>
                <c:pt idx="4989">
                  <c:v>12.301300000000001</c:v>
                </c:pt>
                <c:pt idx="4990">
                  <c:v>12.303700000000001</c:v>
                </c:pt>
                <c:pt idx="4991">
                  <c:v>12.3063</c:v>
                </c:pt>
                <c:pt idx="4992">
                  <c:v>12.3087</c:v>
                </c:pt>
                <c:pt idx="4993">
                  <c:v>12.311300000000001</c:v>
                </c:pt>
                <c:pt idx="4994">
                  <c:v>12.313700000000001</c:v>
                </c:pt>
                <c:pt idx="4995">
                  <c:v>12.3163</c:v>
                </c:pt>
                <c:pt idx="4996">
                  <c:v>12.318800000000001</c:v>
                </c:pt>
                <c:pt idx="4997">
                  <c:v>12.321200000000001</c:v>
                </c:pt>
                <c:pt idx="4998">
                  <c:v>12.3238</c:v>
                </c:pt>
                <c:pt idx="4999">
                  <c:v>12.3262</c:v>
                </c:pt>
                <c:pt idx="5000">
                  <c:v>12.328800000000001</c:v>
                </c:pt>
                <c:pt idx="5001">
                  <c:v>12.331200000000001</c:v>
                </c:pt>
                <c:pt idx="5002">
                  <c:v>12.3338</c:v>
                </c:pt>
                <c:pt idx="5003">
                  <c:v>12.3362</c:v>
                </c:pt>
                <c:pt idx="5004">
                  <c:v>12.338700000000001</c:v>
                </c:pt>
                <c:pt idx="5005">
                  <c:v>12.3413</c:v>
                </c:pt>
                <c:pt idx="5006">
                  <c:v>12.3437</c:v>
                </c:pt>
                <c:pt idx="5007">
                  <c:v>12.346300000000001</c:v>
                </c:pt>
                <c:pt idx="5008">
                  <c:v>12.348700000000001</c:v>
                </c:pt>
                <c:pt idx="5009">
                  <c:v>12.3513</c:v>
                </c:pt>
                <c:pt idx="5010">
                  <c:v>12.3537</c:v>
                </c:pt>
                <c:pt idx="5011">
                  <c:v>12.356300000000001</c:v>
                </c:pt>
                <c:pt idx="5012">
                  <c:v>12.3588</c:v>
                </c:pt>
                <c:pt idx="5013">
                  <c:v>12.3612</c:v>
                </c:pt>
                <c:pt idx="5014">
                  <c:v>12.363800000000001</c:v>
                </c:pt>
                <c:pt idx="5015">
                  <c:v>12.366200000000001</c:v>
                </c:pt>
                <c:pt idx="5016">
                  <c:v>12.3688</c:v>
                </c:pt>
                <c:pt idx="5017">
                  <c:v>12.3712</c:v>
                </c:pt>
                <c:pt idx="5018">
                  <c:v>12.373800000000001</c:v>
                </c:pt>
                <c:pt idx="5019">
                  <c:v>12.376200000000001</c:v>
                </c:pt>
                <c:pt idx="5020">
                  <c:v>12.3788</c:v>
                </c:pt>
                <c:pt idx="5021">
                  <c:v>12.381300000000001</c:v>
                </c:pt>
                <c:pt idx="5022">
                  <c:v>12.383700000000001</c:v>
                </c:pt>
                <c:pt idx="5023">
                  <c:v>12.3863</c:v>
                </c:pt>
                <c:pt idx="5024">
                  <c:v>12.3887</c:v>
                </c:pt>
                <c:pt idx="5025">
                  <c:v>12.391300000000001</c:v>
                </c:pt>
                <c:pt idx="5026">
                  <c:v>12.393700000000001</c:v>
                </c:pt>
                <c:pt idx="5027">
                  <c:v>12.3963</c:v>
                </c:pt>
                <c:pt idx="5028">
                  <c:v>12.3987</c:v>
                </c:pt>
                <c:pt idx="5029">
                  <c:v>12.401200000000001</c:v>
                </c:pt>
                <c:pt idx="5030">
                  <c:v>12.4038</c:v>
                </c:pt>
                <c:pt idx="5031">
                  <c:v>12.4062</c:v>
                </c:pt>
                <c:pt idx="5032">
                  <c:v>12.408800000000001</c:v>
                </c:pt>
                <c:pt idx="5033">
                  <c:v>12.411200000000001</c:v>
                </c:pt>
                <c:pt idx="5034">
                  <c:v>12.4138</c:v>
                </c:pt>
                <c:pt idx="5035">
                  <c:v>12.4162</c:v>
                </c:pt>
                <c:pt idx="5036">
                  <c:v>12.418800000000001</c:v>
                </c:pt>
                <c:pt idx="5037">
                  <c:v>12.4213</c:v>
                </c:pt>
                <c:pt idx="5038">
                  <c:v>12.4237</c:v>
                </c:pt>
                <c:pt idx="5039">
                  <c:v>12.426300000000001</c:v>
                </c:pt>
                <c:pt idx="5040">
                  <c:v>12.428700000000001</c:v>
                </c:pt>
                <c:pt idx="5041">
                  <c:v>12.4313</c:v>
                </c:pt>
                <c:pt idx="5042">
                  <c:v>12.4337</c:v>
                </c:pt>
                <c:pt idx="5043">
                  <c:v>12.436300000000001</c:v>
                </c:pt>
                <c:pt idx="5044">
                  <c:v>12.438700000000001</c:v>
                </c:pt>
                <c:pt idx="5045">
                  <c:v>12.4413</c:v>
                </c:pt>
                <c:pt idx="5046">
                  <c:v>12.443800000000001</c:v>
                </c:pt>
                <c:pt idx="5047">
                  <c:v>12.446200000000001</c:v>
                </c:pt>
                <c:pt idx="5048">
                  <c:v>12.4488</c:v>
                </c:pt>
                <c:pt idx="5049">
                  <c:v>12.4512</c:v>
                </c:pt>
                <c:pt idx="5050">
                  <c:v>12.453800000000001</c:v>
                </c:pt>
                <c:pt idx="5051">
                  <c:v>12.456200000000001</c:v>
                </c:pt>
                <c:pt idx="5052">
                  <c:v>12.4588</c:v>
                </c:pt>
                <c:pt idx="5053">
                  <c:v>12.4612</c:v>
                </c:pt>
                <c:pt idx="5054">
                  <c:v>12.463700000000001</c:v>
                </c:pt>
                <c:pt idx="5055">
                  <c:v>12.4663</c:v>
                </c:pt>
                <c:pt idx="5056">
                  <c:v>12.4687</c:v>
                </c:pt>
                <c:pt idx="5057">
                  <c:v>12.471300000000001</c:v>
                </c:pt>
                <c:pt idx="5058">
                  <c:v>12.473700000000001</c:v>
                </c:pt>
                <c:pt idx="5059">
                  <c:v>12.4763</c:v>
                </c:pt>
                <c:pt idx="5060">
                  <c:v>12.4787</c:v>
                </c:pt>
                <c:pt idx="5061">
                  <c:v>12.481300000000001</c:v>
                </c:pt>
                <c:pt idx="5062">
                  <c:v>12.4838</c:v>
                </c:pt>
                <c:pt idx="5063">
                  <c:v>12.4862</c:v>
                </c:pt>
                <c:pt idx="5064">
                  <c:v>12.488800000000001</c:v>
                </c:pt>
                <c:pt idx="5065">
                  <c:v>12.491200000000001</c:v>
                </c:pt>
                <c:pt idx="5066">
                  <c:v>12.4938</c:v>
                </c:pt>
                <c:pt idx="5067">
                  <c:v>12.4962</c:v>
                </c:pt>
                <c:pt idx="5068">
                  <c:v>12.498800000000001</c:v>
                </c:pt>
                <c:pt idx="5069">
                  <c:v>12.501200000000001</c:v>
                </c:pt>
                <c:pt idx="5070">
                  <c:v>12.5038</c:v>
                </c:pt>
                <c:pt idx="5071">
                  <c:v>12.506300000000001</c:v>
                </c:pt>
                <c:pt idx="5072">
                  <c:v>12.508700000000001</c:v>
                </c:pt>
                <c:pt idx="5073">
                  <c:v>12.5113</c:v>
                </c:pt>
                <c:pt idx="5074">
                  <c:v>12.5137</c:v>
                </c:pt>
                <c:pt idx="5075">
                  <c:v>12.516300000000001</c:v>
                </c:pt>
                <c:pt idx="5076">
                  <c:v>12.518700000000001</c:v>
                </c:pt>
                <c:pt idx="5077">
                  <c:v>12.5213</c:v>
                </c:pt>
                <c:pt idx="5078">
                  <c:v>12.5237</c:v>
                </c:pt>
                <c:pt idx="5079">
                  <c:v>12.526200000000001</c:v>
                </c:pt>
                <c:pt idx="5080">
                  <c:v>12.5288</c:v>
                </c:pt>
                <c:pt idx="5081">
                  <c:v>12.5312</c:v>
                </c:pt>
                <c:pt idx="5082">
                  <c:v>12.533800000000001</c:v>
                </c:pt>
                <c:pt idx="5083">
                  <c:v>12.536200000000001</c:v>
                </c:pt>
                <c:pt idx="5084">
                  <c:v>12.5388</c:v>
                </c:pt>
                <c:pt idx="5085">
                  <c:v>12.5412</c:v>
                </c:pt>
                <c:pt idx="5086">
                  <c:v>12.543800000000001</c:v>
                </c:pt>
                <c:pt idx="5087">
                  <c:v>12.5463</c:v>
                </c:pt>
                <c:pt idx="5088">
                  <c:v>12.5487</c:v>
                </c:pt>
                <c:pt idx="5089">
                  <c:v>12.551300000000001</c:v>
                </c:pt>
                <c:pt idx="5090">
                  <c:v>12.553700000000001</c:v>
                </c:pt>
                <c:pt idx="5091">
                  <c:v>12.5563</c:v>
                </c:pt>
                <c:pt idx="5092">
                  <c:v>12.5587</c:v>
                </c:pt>
                <c:pt idx="5093">
                  <c:v>12.561300000000001</c:v>
                </c:pt>
                <c:pt idx="5094">
                  <c:v>12.563700000000001</c:v>
                </c:pt>
                <c:pt idx="5095">
                  <c:v>12.5663</c:v>
                </c:pt>
                <c:pt idx="5096">
                  <c:v>12.568800000000001</c:v>
                </c:pt>
                <c:pt idx="5097">
                  <c:v>12.571200000000001</c:v>
                </c:pt>
                <c:pt idx="5098">
                  <c:v>12.5738</c:v>
                </c:pt>
                <c:pt idx="5099">
                  <c:v>12.5762</c:v>
                </c:pt>
                <c:pt idx="5100">
                  <c:v>12.578800000000001</c:v>
                </c:pt>
                <c:pt idx="5101">
                  <c:v>12.581200000000001</c:v>
                </c:pt>
                <c:pt idx="5102">
                  <c:v>12.5838</c:v>
                </c:pt>
                <c:pt idx="5103">
                  <c:v>12.5862</c:v>
                </c:pt>
                <c:pt idx="5104">
                  <c:v>12.588700000000001</c:v>
                </c:pt>
                <c:pt idx="5105">
                  <c:v>12.5913</c:v>
                </c:pt>
                <c:pt idx="5106">
                  <c:v>12.5937</c:v>
                </c:pt>
                <c:pt idx="5107">
                  <c:v>12.596300000000001</c:v>
                </c:pt>
                <c:pt idx="5108">
                  <c:v>12.598700000000001</c:v>
                </c:pt>
                <c:pt idx="5109">
                  <c:v>12.6013</c:v>
                </c:pt>
                <c:pt idx="5110">
                  <c:v>12.6037</c:v>
                </c:pt>
                <c:pt idx="5111">
                  <c:v>12.606300000000001</c:v>
                </c:pt>
                <c:pt idx="5112">
                  <c:v>12.6088</c:v>
                </c:pt>
                <c:pt idx="5113">
                  <c:v>12.6112</c:v>
                </c:pt>
                <c:pt idx="5114">
                  <c:v>12.613800000000001</c:v>
                </c:pt>
                <c:pt idx="5115">
                  <c:v>12.616200000000001</c:v>
                </c:pt>
                <c:pt idx="5116">
                  <c:v>12.6188</c:v>
                </c:pt>
                <c:pt idx="5117">
                  <c:v>12.6212</c:v>
                </c:pt>
                <c:pt idx="5118">
                  <c:v>12.623800000000001</c:v>
                </c:pt>
                <c:pt idx="5119">
                  <c:v>12.626200000000001</c:v>
                </c:pt>
                <c:pt idx="5120">
                  <c:v>12.6288</c:v>
                </c:pt>
                <c:pt idx="5121">
                  <c:v>12.631300000000001</c:v>
                </c:pt>
                <c:pt idx="5122">
                  <c:v>12.633700000000001</c:v>
                </c:pt>
                <c:pt idx="5123">
                  <c:v>12.6363</c:v>
                </c:pt>
                <c:pt idx="5124">
                  <c:v>12.6387</c:v>
                </c:pt>
                <c:pt idx="5125">
                  <c:v>12.641300000000001</c:v>
                </c:pt>
                <c:pt idx="5126">
                  <c:v>12.643700000000001</c:v>
                </c:pt>
                <c:pt idx="5127">
                  <c:v>12.6463</c:v>
                </c:pt>
                <c:pt idx="5128">
                  <c:v>12.6487</c:v>
                </c:pt>
                <c:pt idx="5129">
                  <c:v>12.651200000000001</c:v>
                </c:pt>
                <c:pt idx="5130">
                  <c:v>12.6538</c:v>
                </c:pt>
                <c:pt idx="5131">
                  <c:v>12.6562</c:v>
                </c:pt>
                <c:pt idx="5132">
                  <c:v>12.658800000000001</c:v>
                </c:pt>
                <c:pt idx="5133">
                  <c:v>12.661200000000001</c:v>
                </c:pt>
                <c:pt idx="5134">
                  <c:v>12.6638</c:v>
                </c:pt>
                <c:pt idx="5135">
                  <c:v>12.6662</c:v>
                </c:pt>
                <c:pt idx="5136">
                  <c:v>12.668800000000001</c:v>
                </c:pt>
                <c:pt idx="5137">
                  <c:v>12.6713</c:v>
                </c:pt>
                <c:pt idx="5138">
                  <c:v>12.6737</c:v>
                </c:pt>
                <c:pt idx="5139">
                  <c:v>12.676300000000001</c:v>
                </c:pt>
                <c:pt idx="5140">
                  <c:v>12.678700000000001</c:v>
                </c:pt>
                <c:pt idx="5141">
                  <c:v>12.6813</c:v>
                </c:pt>
                <c:pt idx="5142">
                  <c:v>12.6837</c:v>
                </c:pt>
                <c:pt idx="5143">
                  <c:v>12.686300000000001</c:v>
                </c:pt>
                <c:pt idx="5144">
                  <c:v>12.688700000000001</c:v>
                </c:pt>
                <c:pt idx="5145">
                  <c:v>12.6913</c:v>
                </c:pt>
                <c:pt idx="5146">
                  <c:v>12.693800000000001</c:v>
                </c:pt>
                <c:pt idx="5147">
                  <c:v>12.696200000000001</c:v>
                </c:pt>
                <c:pt idx="5148">
                  <c:v>12.6988</c:v>
                </c:pt>
                <c:pt idx="5149">
                  <c:v>12.7012</c:v>
                </c:pt>
                <c:pt idx="5150">
                  <c:v>12.703800000000001</c:v>
                </c:pt>
                <c:pt idx="5151">
                  <c:v>12.706200000000001</c:v>
                </c:pt>
                <c:pt idx="5152">
                  <c:v>12.7088</c:v>
                </c:pt>
                <c:pt idx="5153">
                  <c:v>12.7112</c:v>
                </c:pt>
                <c:pt idx="5154">
                  <c:v>12.713700000000001</c:v>
                </c:pt>
                <c:pt idx="5155">
                  <c:v>12.7163</c:v>
                </c:pt>
                <c:pt idx="5156">
                  <c:v>12.7187</c:v>
                </c:pt>
                <c:pt idx="5157">
                  <c:v>12.721300000000001</c:v>
                </c:pt>
                <c:pt idx="5158">
                  <c:v>12.723700000000001</c:v>
                </c:pt>
                <c:pt idx="5159">
                  <c:v>12.7263</c:v>
                </c:pt>
                <c:pt idx="5160">
                  <c:v>12.7287</c:v>
                </c:pt>
                <c:pt idx="5161">
                  <c:v>12.731300000000001</c:v>
                </c:pt>
                <c:pt idx="5162">
                  <c:v>12.7338</c:v>
                </c:pt>
                <c:pt idx="5163">
                  <c:v>12.7362</c:v>
                </c:pt>
                <c:pt idx="5164">
                  <c:v>12.738800000000001</c:v>
                </c:pt>
                <c:pt idx="5165">
                  <c:v>12.741200000000001</c:v>
                </c:pt>
                <c:pt idx="5166">
                  <c:v>12.7438</c:v>
                </c:pt>
                <c:pt idx="5167">
                  <c:v>12.7462</c:v>
                </c:pt>
                <c:pt idx="5168">
                  <c:v>12.748800000000001</c:v>
                </c:pt>
                <c:pt idx="5169">
                  <c:v>12.751200000000001</c:v>
                </c:pt>
                <c:pt idx="5170">
                  <c:v>12.7538</c:v>
                </c:pt>
                <c:pt idx="5171">
                  <c:v>12.756300000000001</c:v>
                </c:pt>
                <c:pt idx="5172">
                  <c:v>12.758700000000001</c:v>
                </c:pt>
                <c:pt idx="5173">
                  <c:v>12.7613</c:v>
                </c:pt>
                <c:pt idx="5174">
                  <c:v>12.7637</c:v>
                </c:pt>
                <c:pt idx="5175">
                  <c:v>12.766300000000001</c:v>
                </c:pt>
                <c:pt idx="5176">
                  <c:v>12.768700000000001</c:v>
                </c:pt>
                <c:pt idx="5177">
                  <c:v>12.7713</c:v>
                </c:pt>
                <c:pt idx="5178">
                  <c:v>12.7737</c:v>
                </c:pt>
                <c:pt idx="5179">
                  <c:v>12.776200000000001</c:v>
                </c:pt>
                <c:pt idx="5180">
                  <c:v>12.7788</c:v>
                </c:pt>
                <c:pt idx="5181">
                  <c:v>12.7812</c:v>
                </c:pt>
                <c:pt idx="5182">
                  <c:v>12.783800000000001</c:v>
                </c:pt>
                <c:pt idx="5183">
                  <c:v>12.786200000000001</c:v>
                </c:pt>
                <c:pt idx="5184">
                  <c:v>12.7888</c:v>
                </c:pt>
                <c:pt idx="5185">
                  <c:v>12.7912</c:v>
                </c:pt>
                <c:pt idx="5186">
                  <c:v>12.793800000000001</c:v>
                </c:pt>
                <c:pt idx="5187">
                  <c:v>12.7963</c:v>
                </c:pt>
                <c:pt idx="5188">
                  <c:v>12.7987</c:v>
                </c:pt>
                <c:pt idx="5189">
                  <c:v>12.801300000000001</c:v>
                </c:pt>
                <c:pt idx="5190">
                  <c:v>12.803700000000001</c:v>
                </c:pt>
                <c:pt idx="5191">
                  <c:v>12.8063</c:v>
                </c:pt>
                <c:pt idx="5192">
                  <c:v>12.8087</c:v>
                </c:pt>
                <c:pt idx="5193">
                  <c:v>12.811300000000001</c:v>
                </c:pt>
                <c:pt idx="5194">
                  <c:v>12.813700000000001</c:v>
                </c:pt>
                <c:pt idx="5195">
                  <c:v>12.8163</c:v>
                </c:pt>
                <c:pt idx="5196">
                  <c:v>12.818800000000001</c:v>
                </c:pt>
                <c:pt idx="5197">
                  <c:v>12.821200000000001</c:v>
                </c:pt>
                <c:pt idx="5198">
                  <c:v>12.8238</c:v>
                </c:pt>
                <c:pt idx="5199">
                  <c:v>12.8262</c:v>
                </c:pt>
                <c:pt idx="5200">
                  <c:v>12.828800000000001</c:v>
                </c:pt>
                <c:pt idx="5201">
                  <c:v>12.831200000000001</c:v>
                </c:pt>
                <c:pt idx="5202">
                  <c:v>12.8338</c:v>
                </c:pt>
                <c:pt idx="5203">
                  <c:v>12.8362</c:v>
                </c:pt>
                <c:pt idx="5204">
                  <c:v>12.838700000000001</c:v>
                </c:pt>
                <c:pt idx="5205">
                  <c:v>12.8413</c:v>
                </c:pt>
                <c:pt idx="5206">
                  <c:v>12.8437</c:v>
                </c:pt>
                <c:pt idx="5207">
                  <c:v>12.846300000000001</c:v>
                </c:pt>
                <c:pt idx="5208">
                  <c:v>12.848700000000001</c:v>
                </c:pt>
                <c:pt idx="5209">
                  <c:v>12.8513</c:v>
                </c:pt>
                <c:pt idx="5210">
                  <c:v>12.8537</c:v>
                </c:pt>
                <c:pt idx="5211">
                  <c:v>12.856300000000001</c:v>
                </c:pt>
                <c:pt idx="5212">
                  <c:v>12.8588</c:v>
                </c:pt>
                <c:pt idx="5213">
                  <c:v>12.8612</c:v>
                </c:pt>
                <c:pt idx="5214">
                  <c:v>12.863800000000001</c:v>
                </c:pt>
                <c:pt idx="5215">
                  <c:v>12.866200000000001</c:v>
                </c:pt>
                <c:pt idx="5216">
                  <c:v>12.8688</c:v>
                </c:pt>
                <c:pt idx="5217">
                  <c:v>12.8712</c:v>
                </c:pt>
                <c:pt idx="5218">
                  <c:v>12.873800000000001</c:v>
                </c:pt>
                <c:pt idx="5219">
                  <c:v>12.876200000000001</c:v>
                </c:pt>
                <c:pt idx="5220">
                  <c:v>12.8788</c:v>
                </c:pt>
                <c:pt idx="5221">
                  <c:v>12.881300000000001</c:v>
                </c:pt>
                <c:pt idx="5222">
                  <c:v>12.883700000000001</c:v>
                </c:pt>
                <c:pt idx="5223">
                  <c:v>12.8863</c:v>
                </c:pt>
                <c:pt idx="5224">
                  <c:v>12.8887</c:v>
                </c:pt>
                <c:pt idx="5225">
                  <c:v>12.891300000000001</c:v>
                </c:pt>
                <c:pt idx="5226">
                  <c:v>12.893700000000001</c:v>
                </c:pt>
                <c:pt idx="5227">
                  <c:v>12.8963</c:v>
                </c:pt>
                <c:pt idx="5228">
                  <c:v>12.8987</c:v>
                </c:pt>
                <c:pt idx="5229">
                  <c:v>12.901200000000001</c:v>
                </c:pt>
                <c:pt idx="5230">
                  <c:v>12.9038</c:v>
                </c:pt>
                <c:pt idx="5231">
                  <c:v>12.9062</c:v>
                </c:pt>
                <c:pt idx="5232">
                  <c:v>12.908800000000001</c:v>
                </c:pt>
                <c:pt idx="5233">
                  <c:v>12.911200000000001</c:v>
                </c:pt>
                <c:pt idx="5234">
                  <c:v>12.9138</c:v>
                </c:pt>
                <c:pt idx="5235">
                  <c:v>12.9162</c:v>
                </c:pt>
                <c:pt idx="5236">
                  <c:v>12.918800000000001</c:v>
                </c:pt>
                <c:pt idx="5237">
                  <c:v>12.9213</c:v>
                </c:pt>
                <c:pt idx="5238">
                  <c:v>12.9237</c:v>
                </c:pt>
                <c:pt idx="5239">
                  <c:v>12.926300000000001</c:v>
                </c:pt>
                <c:pt idx="5240">
                  <c:v>12.928700000000001</c:v>
                </c:pt>
                <c:pt idx="5241">
                  <c:v>12.9313</c:v>
                </c:pt>
                <c:pt idx="5242">
                  <c:v>12.9337</c:v>
                </c:pt>
                <c:pt idx="5243">
                  <c:v>12.936300000000001</c:v>
                </c:pt>
                <c:pt idx="5244">
                  <c:v>12.938700000000001</c:v>
                </c:pt>
                <c:pt idx="5245">
                  <c:v>12.9413</c:v>
                </c:pt>
                <c:pt idx="5246">
                  <c:v>12.943800000000001</c:v>
                </c:pt>
                <c:pt idx="5247">
                  <c:v>12.946200000000001</c:v>
                </c:pt>
                <c:pt idx="5248">
                  <c:v>12.9488</c:v>
                </c:pt>
                <c:pt idx="5249">
                  <c:v>12.9512</c:v>
                </c:pt>
                <c:pt idx="5250">
                  <c:v>12.953800000000001</c:v>
                </c:pt>
                <c:pt idx="5251">
                  <c:v>12.956200000000001</c:v>
                </c:pt>
                <c:pt idx="5252">
                  <c:v>12.9588</c:v>
                </c:pt>
                <c:pt idx="5253">
                  <c:v>12.9612</c:v>
                </c:pt>
                <c:pt idx="5254">
                  <c:v>12.963700000000001</c:v>
                </c:pt>
                <c:pt idx="5255">
                  <c:v>12.9663</c:v>
                </c:pt>
                <c:pt idx="5256">
                  <c:v>12.9687</c:v>
                </c:pt>
                <c:pt idx="5257">
                  <c:v>12.971300000000001</c:v>
                </c:pt>
                <c:pt idx="5258">
                  <c:v>12.973700000000001</c:v>
                </c:pt>
                <c:pt idx="5259">
                  <c:v>12.9763</c:v>
                </c:pt>
                <c:pt idx="5260">
                  <c:v>12.9787</c:v>
                </c:pt>
                <c:pt idx="5261">
                  <c:v>12.981300000000001</c:v>
                </c:pt>
                <c:pt idx="5262">
                  <c:v>12.9838</c:v>
                </c:pt>
                <c:pt idx="5263">
                  <c:v>12.9862</c:v>
                </c:pt>
                <c:pt idx="5264">
                  <c:v>12.988800000000001</c:v>
                </c:pt>
                <c:pt idx="5265">
                  <c:v>12.991200000000001</c:v>
                </c:pt>
                <c:pt idx="5266">
                  <c:v>12.9938</c:v>
                </c:pt>
                <c:pt idx="5267">
                  <c:v>12.9962</c:v>
                </c:pt>
                <c:pt idx="5268">
                  <c:v>12.998800000000001</c:v>
                </c:pt>
                <c:pt idx="5269">
                  <c:v>13.001200000000001</c:v>
                </c:pt>
                <c:pt idx="5270">
                  <c:v>13.0038</c:v>
                </c:pt>
                <c:pt idx="5271">
                  <c:v>13.006300000000001</c:v>
                </c:pt>
                <c:pt idx="5272">
                  <c:v>13.008700000000001</c:v>
                </c:pt>
                <c:pt idx="5273">
                  <c:v>13.0113</c:v>
                </c:pt>
                <c:pt idx="5274">
                  <c:v>13.0137</c:v>
                </c:pt>
                <c:pt idx="5275">
                  <c:v>13.016300000000001</c:v>
                </c:pt>
                <c:pt idx="5276">
                  <c:v>13.018700000000001</c:v>
                </c:pt>
                <c:pt idx="5277">
                  <c:v>13.0213</c:v>
                </c:pt>
                <c:pt idx="5278">
                  <c:v>13.0237</c:v>
                </c:pt>
                <c:pt idx="5279">
                  <c:v>13.026200000000001</c:v>
                </c:pt>
                <c:pt idx="5280">
                  <c:v>13.0288</c:v>
                </c:pt>
                <c:pt idx="5281">
                  <c:v>13.0312</c:v>
                </c:pt>
                <c:pt idx="5282">
                  <c:v>13.033800000000001</c:v>
                </c:pt>
                <c:pt idx="5283">
                  <c:v>13.036200000000001</c:v>
                </c:pt>
                <c:pt idx="5284">
                  <c:v>13.0388</c:v>
                </c:pt>
                <c:pt idx="5285">
                  <c:v>13.0412</c:v>
                </c:pt>
                <c:pt idx="5286">
                  <c:v>13.043800000000001</c:v>
                </c:pt>
                <c:pt idx="5287">
                  <c:v>13.0463</c:v>
                </c:pt>
                <c:pt idx="5288">
                  <c:v>13.0487</c:v>
                </c:pt>
                <c:pt idx="5289">
                  <c:v>13.051300000000001</c:v>
                </c:pt>
                <c:pt idx="5290">
                  <c:v>13.053700000000001</c:v>
                </c:pt>
                <c:pt idx="5291">
                  <c:v>13.0563</c:v>
                </c:pt>
                <c:pt idx="5292">
                  <c:v>13.0587</c:v>
                </c:pt>
                <c:pt idx="5293">
                  <c:v>13.061300000000001</c:v>
                </c:pt>
                <c:pt idx="5294">
                  <c:v>13.063700000000001</c:v>
                </c:pt>
                <c:pt idx="5295">
                  <c:v>13.0663</c:v>
                </c:pt>
                <c:pt idx="5296">
                  <c:v>13.068800000000001</c:v>
                </c:pt>
                <c:pt idx="5297">
                  <c:v>13.071200000000001</c:v>
                </c:pt>
                <c:pt idx="5298">
                  <c:v>13.0738</c:v>
                </c:pt>
                <c:pt idx="5299">
                  <c:v>13.0762</c:v>
                </c:pt>
                <c:pt idx="5300">
                  <c:v>13.078800000000001</c:v>
                </c:pt>
                <c:pt idx="5301">
                  <c:v>13.081200000000001</c:v>
                </c:pt>
                <c:pt idx="5302">
                  <c:v>13.0838</c:v>
                </c:pt>
                <c:pt idx="5303">
                  <c:v>13.0862</c:v>
                </c:pt>
                <c:pt idx="5304">
                  <c:v>13.088700000000001</c:v>
                </c:pt>
                <c:pt idx="5305">
                  <c:v>13.0913</c:v>
                </c:pt>
                <c:pt idx="5306">
                  <c:v>13.0937</c:v>
                </c:pt>
                <c:pt idx="5307">
                  <c:v>13.096300000000001</c:v>
                </c:pt>
                <c:pt idx="5308">
                  <c:v>13.098700000000001</c:v>
                </c:pt>
                <c:pt idx="5309">
                  <c:v>13.1013</c:v>
                </c:pt>
                <c:pt idx="5310">
                  <c:v>13.1037</c:v>
                </c:pt>
                <c:pt idx="5311">
                  <c:v>13.106300000000001</c:v>
                </c:pt>
                <c:pt idx="5312">
                  <c:v>13.1088</c:v>
                </c:pt>
                <c:pt idx="5313">
                  <c:v>13.1112</c:v>
                </c:pt>
                <c:pt idx="5314">
                  <c:v>13.113800000000001</c:v>
                </c:pt>
                <c:pt idx="5315">
                  <c:v>13.116200000000001</c:v>
                </c:pt>
                <c:pt idx="5316">
                  <c:v>13.1188</c:v>
                </c:pt>
                <c:pt idx="5317">
                  <c:v>13.1212</c:v>
                </c:pt>
                <c:pt idx="5318">
                  <c:v>13.123800000000001</c:v>
                </c:pt>
                <c:pt idx="5319">
                  <c:v>13.126200000000001</c:v>
                </c:pt>
                <c:pt idx="5320">
                  <c:v>13.1288</c:v>
                </c:pt>
                <c:pt idx="5321">
                  <c:v>13.131300000000001</c:v>
                </c:pt>
                <c:pt idx="5322">
                  <c:v>13.133700000000001</c:v>
                </c:pt>
                <c:pt idx="5323">
                  <c:v>13.1363</c:v>
                </c:pt>
                <c:pt idx="5324">
                  <c:v>13.1387</c:v>
                </c:pt>
                <c:pt idx="5325">
                  <c:v>13.141300000000001</c:v>
                </c:pt>
                <c:pt idx="5326">
                  <c:v>13.143700000000001</c:v>
                </c:pt>
                <c:pt idx="5327">
                  <c:v>13.1463</c:v>
                </c:pt>
                <c:pt idx="5328">
                  <c:v>13.1487</c:v>
                </c:pt>
                <c:pt idx="5329">
                  <c:v>13.151200000000001</c:v>
                </c:pt>
                <c:pt idx="5330">
                  <c:v>13.1538</c:v>
                </c:pt>
                <c:pt idx="5331">
                  <c:v>13.1562</c:v>
                </c:pt>
                <c:pt idx="5332">
                  <c:v>13.158800000000001</c:v>
                </c:pt>
                <c:pt idx="5333">
                  <c:v>13.161200000000001</c:v>
                </c:pt>
                <c:pt idx="5334">
                  <c:v>13.1638</c:v>
                </c:pt>
                <c:pt idx="5335">
                  <c:v>13.1662</c:v>
                </c:pt>
                <c:pt idx="5336">
                  <c:v>13.168800000000001</c:v>
                </c:pt>
                <c:pt idx="5337">
                  <c:v>13.1713</c:v>
                </c:pt>
                <c:pt idx="5338">
                  <c:v>13.1737</c:v>
                </c:pt>
                <c:pt idx="5339">
                  <c:v>13.176300000000001</c:v>
                </c:pt>
                <c:pt idx="5340">
                  <c:v>13.178700000000001</c:v>
                </c:pt>
                <c:pt idx="5341">
                  <c:v>13.1813</c:v>
                </c:pt>
                <c:pt idx="5342">
                  <c:v>13.1837</c:v>
                </c:pt>
                <c:pt idx="5343">
                  <c:v>13.186300000000001</c:v>
                </c:pt>
                <c:pt idx="5344">
                  <c:v>13.188700000000001</c:v>
                </c:pt>
                <c:pt idx="5345">
                  <c:v>13.1913</c:v>
                </c:pt>
                <c:pt idx="5346">
                  <c:v>13.193800000000001</c:v>
                </c:pt>
                <c:pt idx="5347">
                  <c:v>13.196200000000001</c:v>
                </c:pt>
                <c:pt idx="5348">
                  <c:v>13.1988</c:v>
                </c:pt>
                <c:pt idx="5349">
                  <c:v>13.2012</c:v>
                </c:pt>
                <c:pt idx="5350">
                  <c:v>13.203800000000001</c:v>
                </c:pt>
                <c:pt idx="5351">
                  <c:v>13.206200000000001</c:v>
                </c:pt>
                <c:pt idx="5352">
                  <c:v>13.2088</c:v>
                </c:pt>
                <c:pt idx="5353">
                  <c:v>13.2112</c:v>
                </c:pt>
                <c:pt idx="5354">
                  <c:v>13.213700000000001</c:v>
                </c:pt>
                <c:pt idx="5355">
                  <c:v>13.2163</c:v>
                </c:pt>
                <c:pt idx="5356">
                  <c:v>13.2187</c:v>
                </c:pt>
                <c:pt idx="5357">
                  <c:v>13.221300000000001</c:v>
                </c:pt>
                <c:pt idx="5358">
                  <c:v>13.223700000000001</c:v>
                </c:pt>
                <c:pt idx="5359">
                  <c:v>13.2263</c:v>
                </c:pt>
                <c:pt idx="5360">
                  <c:v>13.2287</c:v>
                </c:pt>
                <c:pt idx="5361">
                  <c:v>13.231300000000001</c:v>
                </c:pt>
                <c:pt idx="5362">
                  <c:v>13.2338</c:v>
                </c:pt>
                <c:pt idx="5363">
                  <c:v>13.2362</c:v>
                </c:pt>
                <c:pt idx="5364">
                  <c:v>13.238800000000001</c:v>
                </c:pt>
                <c:pt idx="5365">
                  <c:v>13.241200000000001</c:v>
                </c:pt>
                <c:pt idx="5366">
                  <c:v>13.2438</c:v>
                </c:pt>
                <c:pt idx="5367">
                  <c:v>13.2462</c:v>
                </c:pt>
                <c:pt idx="5368">
                  <c:v>13.248800000000001</c:v>
                </c:pt>
                <c:pt idx="5369">
                  <c:v>13.251200000000001</c:v>
                </c:pt>
                <c:pt idx="5370">
                  <c:v>13.2538</c:v>
                </c:pt>
                <c:pt idx="5371">
                  <c:v>13.256300000000001</c:v>
                </c:pt>
                <c:pt idx="5372">
                  <c:v>13.258700000000001</c:v>
                </c:pt>
                <c:pt idx="5373">
                  <c:v>13.2613</c:v>
                </c:pt>
                <c:pt idx="5374">
                  <c:v>13.2637</c:v>
                </c:pt>
                <c:pt idx="5375">
                  <c:v>13.266300000000001</c:v>
                </c:pt>
                <c:pt idx="5376">
                  <c:v>13.268700000000001</c:v>
                </c:pt>
                <c:pt idx="5377">
                  <c:v>13.2713</c:v>
                </c:pt>
                <c:pt idx="5378">
                  <c:v>13.2737</c:v>
                </c:pt>
                <c:pt idx="5379">
                  <c:v>13.276200000000001</c:v>
                </c:pt>
                <c:pt idx="5380">
                  <c:v>13.2788</c:v>
                </c:pt>
                <c:pt idx="5381">
                  <c:v>13.2812</c:v>
                </c:pt>
                <c:pt idx="5382">
                  <c:v>13.283800000000001</c:v>
                </c:pt>
                <c:pt idx="5383">
                  <c:v>13.286200000000001</c:v>
                </c:pt>
                <c:pt idx="5384">
                  <c:v>13.2888</c:v>
                </c:pt>
                <c:pt idx="5385">
                  <c:v>13.2912</c:v>
                </c:pt>
                <c:pt idx="5386">
                  <c:v>13.293800000000001</c:v>
                </c:pt>
                <c:pt idx="5387">
                  <c:v>13.2963</c:v>
                </c:pt>
                <c:pt idx="5388">
                  <c:v>13.2987</c:v>
                </c:pt>
                <c:pt idx="5389">
                  <c:v>13.301300000000001</c:v>
                </c:pt>
                <c:pt idx="5390">
                  <c:v>13.303700000000001</c:v>
                </c:pt>
                <c:pt idx="5391">
                  <c:v>13.3063</c:v>
                </c:pt>
                <c:pt idx="5392">
                  <c:v>13.3087</c:v>
                </c:pt>
                <c:pt idx="5393">
                  <c:v>13.311300000000001</c:v>
                </c:pt>
                <c:pt idx="5394">
                  <c:v>13.313700000000001</c:v>
                </c:pt>
                <c:pt idx="5395">
                  <c:v>13.3163</c:v>
                </c:pt>
                <c:pt idx="5396">
                  <c:v>13.318800000000001</c:v>
                </c:pt>
                <c:pt idx="5397">
                  <c:v>13.321200000000001</c:v>
                </c:pt>
                <c:pt idx="5398">
                  <c:v>13.3238</c:v>
                </c:pt>
                <c:pt idx="5399">
                  <c:v>13.3262</c:v>
                </c:pt>
                <c:pt idx="5400">
                  <c:v>13.328800000000001</c:v>
                </c:pt>
                <c:pt idx="5401">
                  <c:v>13.331200000000001</c:v>
                </c:pt>
                <c:pt idx="5402">
                  <c:v>13.3338</c:v>
                </c:pt>
                <c:pt idx="5403">
                  <c:v>13.3362</c:v>
                </c:pt>
                <c:pt idx="5404">
                  <c:v>13.338700000000001</c:v>
                </c:pt>
                <c:pt idx="5405">
                  <c:v>13.3413</c:v>
                </c:pt>
                <c:pt idx="5406">
                  <c:v>13.3437</c:v>
                </c:pt>
                <c:pt idx="5407">
                  <c:v>13.346300000000001</c:v>
                </c:pt>
                <c:pt idx="5408">
                  <c:v>13.348700000000001</c:v>
                </c:pt>
                <c:pt idx="5409">
                  <c:v>13.3513</c:v>
                </c:pt>
                <c:pt idx="5410">
                  <c:v>13.3537</c:v>
                </c:pt>
                <c:pt idx="5411">
                  <c:v>13.356300000000001</c:v>
                </c:pt>
                <c:pt idx="5412">
                  <c:v>13.3588</c:v>
                </c:pt>
                <c:pt idx="5413">
                  <c:v>13.3612</c:v>
                </c:pt>
                <c:pt idx="5414">
                  <c:v>13.363800000000001</c:v>
                </c:pt>
                <c:pt idx="5415">
                  <c:v>13.366200000000001</c:v>
                </c:pt>
                <c:pt idx="5416">
                  <c:v>13.3688</c:v>
                </c:pt>
                <c:pt idx="5417">
                  <c:v>13.3712</c:v>
                </c:pt>
                <c:pt idx="5418">
                  <c:v>13.373800000000001</c:v>
                </c:pt>
                <c:pt idx="5419">
                  <c:v>13.376200000000001</c:v>
                </c:pt>
                <c:pt idx="5420">
                  <c:v>13.3788</c:v>
                </c:pt>
                <c:pt idx="5421">
                  <c:v>13.381300000000001</c:v>
                </c:pt>
                <c:pt idx="5422">
                  <c:v>13.383700000000001</c:v>
                </c:pt>
                <c:pt idx="5423">
                  <c:v>13.3863</c:v>
                </c:pt>
                <c:pt idx="5424">
                  <c:v>13.3887</c:v>
                </c:pt>
                <c:pt idx="5425">
                  <c:v>13.391300000000001</c:v>
                </c:pt>
                <c:pt idx="5426">
                  <c:v>13.393700000000001</c:v>
                </c:pt>
                <c:pt idx="5427">
                  <c:v>13.3963</c:v>
                </c:pt>
                <c:pt idx="5428">
                  <c:v>13.3987</c:v>
                </c:pt>
                <c:pt idx="5429">
                  <c:v>13.401200000000001</c:v>
                </c:pt>
                <c:pt idx="5430">
                  <c:v>13.4038</c:v>
                </c:pt>
                <c:pt idx="5431">
                  <c:v>13.4062</c:v>
                </c:pt>
                <c:pt idx="5432">
                  <c:v>13.408800000000001</c:v>
                </c:pt>
                <c:pt idx="5433">
                  <c:v>13.411200000000001</c:v>
                </c:pt>
                <c:pt idx="5434">
                  <c:v>13.4138</c:v>
                </c:pt>
                <c:pt idx="5435">
                  <c:v>13.4162</c:v>
                </c:pt>
                <c:pt idx="5436">
                  <c:v>13.418800000000001</c:v>
                </c:pt>
                <c:pt idx="5437">
                  <c:v>13.4213</c:v>
                </c:pt>
                <c:pt idx="5438">
                  <c:v>13.4237</c:v>
                </c:pt>
                <c:pt idx="5439">
                  <c:v>13.426300000000001</c:v>
                </c:pt>
                <c:pt idx="5440">
                  <c:v>13.428700000000001</c:v>
                </c:pt>
                <c:pt idx="5441">
                  <c:v>13.4313</c:v>
                </c:pt>
                <c:pt idx="5442">
                  <c:v>13.4337</c:v>
                </c:pt>
                <c:pt idx="5443">
                  <c:v>13.436300000000001</c:v>
                </c:pt>
                <c:pt idx="5444">
                  <c:v>13.438700000000001</c:v>
                </c:pt>
                <c:pt idx="5445">
                  <c:v>13.4413</c:v>
                </c:pt>
                <c:pt idx="5446">
                  <c:v>13.443800000000001</c:v>
                </c:pt>
                <c:pt idx="5447">
                  <c:v>13.446200000000001</c:v>
                </c:pt>
                <c:pt idx="5448">
                  <c:v>13.4488</c:v>
                </c:pt>
                <c:pt idx="5449">
                  <c:v>13.4512</c:v>
                </c:pt>
                <c:pt idx="5450">
                  <c:v>13.453800000000001</c:v>
                </c:pt>
                <c:pt idx="5451">
                  <c:v>13.456200000000001</c:v>
                </c:pt>
                <c:pt idx="5452">
                  <c:v>13.4588</c:v>
                </c:pt>
                <c:pt idx="5453">
                  <c:v>13.4612</c:v>
                </c:pt>
                <c:pt idx="5454">
                  <c:v>13.463700000000001</c:v>
                </c:pt>
                <c:pt idx="5455">
                  <c:v>13.4663</c:v>
                </c:pt>
                <c:pt idx="5456">
                  <c:v>13.4687</c:v>
                </c:pt>
                <c:pt idx="5457">
                  <c:v>13.471300000000001</c:v>
                </c:pt>
                <c:pt idx="5458">
                  <c:v>13.473700000000001</c:v>
                </c:pt>
                <c:pt idx="5459">
                  <c:v>13.4763</c:v>
                </c:pt>
                <c:pt idx="5460">
                  <c:v>13.4787</c:v>
                </c:pt>
                <c:pt idx="5461">
                  <c:v>13.481300000000001</c:v>
                </c:pt>
                <c:pt idx="5462">
                  <c:v>13.4838</c:v>
                </c:pt>
                <c:pt idx="5463">
                  <c:v>13.4862</c:v>
                </c:pt>
                <c:pt idx="5464">
                  <c:v>13.488800000000001</c:v>
                </c:pt>
                <c:pt idx="5465">
                  <c:v>13.491200000000001</c:v>
                </c:pt>
                <c:pt idx="5466">
                  <c:v>13.4938</c:v>
                </c:pt>
                <c:pt idx="5467">
                  <c:v>13.4962</c:v>
                </c:pt>
                <c:pt idx="5468">
                  <c:v>13.498800000000001</c:v>
                </c:pt>
                <c:pt idx="5469">
                  <c:v>13.501200000000001</c:v>
                </c:pt>
                <c:pt idx="5470">
                  <c:v>13.5038</c:v>
                </c:pt>
                <c:pt idx="5471">
                  <c:v>13.506300000000001</c:v>
                </c:pt>
                <c:pt idx="5472">
                  <c:v>13.508700000000001</c:v>
                </c:pt>
                <c:pt idx="5473">
                  <c:v>13.5113</c:v>
                </c:pt>
                <c:pt idx="5474">
                  <c:v>13.5137</c:v>
                </c:pt>
                <c:pt idx="5475">
                  <c:v>13.516300000000001</c:v>
                </c:pt>
                <c:pt idx="5476">
                  <c:v>13.518700000000001</c:v>
                </c:pt>
                <c:pt idx="5477">
                  <c:v>13.5213</c:v>
                </c:pt>
                <c:pt idx="5478">
                  <c:v>13.5237</c:v>
                </c:pt>
                <c:pt idx="5479">
                  <c:v>13.526200000000001</c:v>
                </c:pt>
                <c:pt idx="5480">
                  <c:v>13.5288</c:v>
                </c:pt>
                <c:pt idx="5481">
                  <c:v>13.5312</c:v>
                </c:pt>
                <c:pt idx="5482">
                  <c:v>13.533800000000001</c:v>
                </c:pt>
                <c:pt idx="5483">
                  <c:v>13.536200000000001</c:v>
                </c:pt>
                <c:pt idx="5484">
                  <c:v>13.5388</c:v>
                </c:pt>
                <c:pt idx="5485">
                  <c:v>13.5412</c:v>
                </c:pt>
                <c:pt idx="5486">
                  <c:v>13.543800000000001</c:v>
                </c:pt>
                <c:pt idx="5487">
                  <c:v>13.5463</c:v>
                </c:pt>
                <c:pt idx="5488">
                  <c:v>13.5487</c:v>
                </c:pt>
                <c:pt idx="5489">
                  <c:v>13.551300000000001</c:v>
                </c:pt>
                <c:pt idx="5490">
                  <c:v>13.553700000000001</c:v>
                </c:pt>
                <c:pt idx="5491">
                  <c:v>13.5563</c:v>
                </c:pt>
                <c:pt idx="5492">
                  <c:v>13.5587</c:v>
                </c:pt>
                <c:pt idx="5493">
                  <c:v>13.561300000000001</c:v>
                </c:pt>
                <c:pt idx="5494">
                  <c:v>13.563700000000001</c:v>
                </c:pt>
                <c:pt idx="5495">
                  <c:v>13.5663</c:v>
                </c:pt>
                <c:pt idx="5496">
                  <c:v>13.568800000000001</c:v>
                </c:pt>
                <c:pt idx="5497">
                  <c:v>13.571200000000001</c:v>
                </c:pt>
                <c:pt idx="5498">
                  <c:v>13.5738</c:v>
                </c:pt>
                <c:pt idx="5499">
                  <c:v>13.5762</c:v>
                </c:pt>
                <c:pt idx="5500">
                  <c:v>13.578800000000001</c:v>
                </c:pt>
                <c:pt idx="5501">
                  <c:v>13.581200000000001</c:v>
                </c:pt>
                <c:pt idx="5502">
                  <c:v>13.5838</c:v>
                </c:pt>
                <c:pt idx="5503">
                  <c:v>13.5862</c:v>
                </c:pt>
                <c:pt idx="5504">
                  <c:v>13.588700000000001</c:v>
                </c:pt>
                <c:pt idx="5505">
                  <c:v>13.5913</c:v>
                </c:pt>
                <c:pt idx="5506">
                  <c:v>13.5937</c:v>
                </c:pt>
                <c:pt idx="5507">
                  <c:v>13.596300000000001</c:v>
                </c:pt>
                <c:pt idx="5508">
                  <c:v>13.598700000000001</c:v>
                </c:pt>
                <c:pt idx="5509">
                  <c:v>13.6013</c:v>
                </c:pt>
                <c:pt idx="5510">
                  <c:v>13.6037</c:v>
                </c:pt>
                <c:pt idx="5511">
                  <c:v>13.606300000000001</c:v>
                </c:pt>
                <c:pt idx="5512">
                  <c:v>13.6088</c:v>
                </c:pt>
                <c:pt idx="5513">
                  <c:v>13.6112</c:v>
                </c:pt>
                <c:pt idx="5514">
                  <c:v>13.613800000000001</c:v>
                </c:pt>
                <c:pt idx="5515">
                  <c:v>13.616200000000001</c:v>
                </c:pt>
                <c:pt idx="5516">
                  <c:v>13.6188</c:v>
                </c:pt>
                <c:pt idx="5517">
                  <c:v>13.6212</c:v>
                </c:pt>
                <c:pt idx="5518">
                  <c:v>13.623800000000001</c:v>
                </c:pt>
                <c:pt idx="5519">
                  <c:v>13.626200000000001</c:v>
                </c:pt>
                <c:pt idx="5520">
                  <c:v>13.6288</c:v>
                </c:pt>
                <c:pt idx="5521">
                  <c:v>13.631300000000001</c:v>
                </c:pt>
                <c:pt idx="5522">
                  <c:v>13.633700000000001</c:v>
                </c:pt>
                <c:pt idx="5523">
                  <c:v>13.6363</c:v>
                </c:pt>
                <c:pt idx="5524">
                  <c:v>13.6387</c:v>
                </c:pt>
                <c:pt idx="5525">
                  <c:v>13.641300000000001</c:v>
                </c:pt>
                <c:pt idx="5526">
                  <c:v>13.643700000000001</c:v>
                </c:pt>
                <c:pt idx="5527">
                  <c:v>13.6463</c:v>
                </c:pt>
                <c:pt idx="5528">
                  <c:v>13.6487</c:v>
                </c:pt>
                <c:pt idx="5529">
                  <c:v>13.651200000000001</c:v>
                </c:pt>
                <c:pt idx="5530">
                  <c:v>13.6538</c:v>
                </c:pt>
                <c:pt idx="5531">
                  <c:v>13.6562</c:v>
                </c:pt>
                <c:pt idx="5532">
                  <c:v>13.658800000000001</c:v>
                </c:pt>
                <c:pt idx="5533">
                  <c:v>13.661200000000001</c:v>
                </c:pt>
                <c:pt idx="5534">
                  <c:v>13.6638</c:v>
                </c:pt>
                <c:pt idx="5535">
                  <c:v>13.6662</c:v>
                </c:pt>
                <c:pt idx="5536">
                  <c:v>13.668800000000001</c:v>
                </c:pt>
                <c:pt idx="5537">
                  <c:v>13.6713</c:v>
                </c:pt>
                <c:pt idx="5538">
                  <c:v>13.6737</c:v>
                </c:pt>
                <c:pt idx="5539">
                  <c:v>13.676300000000001</c:v>
                </c:pt>
                <c:pt idx="5540">
                  <c:v>13.678700000000001</c:v>
                </c:pt>
                <c:pt idx="5541">
                  <c:v>13.6813</c:v>
                </c:pt>
                <c:pt idx="5542">
                  <c:v>13.6837</c:v>
                </c:pt>
                <c:pt idx="5543">
                  <c:v>13.686300000000001</c:v>
                </c:pt>
                <c:pt idx="5544">
                  <c:v>13.688700000000001</c:v>
                </c:pt>
                <c:pt idx="5545">
                  <c:v>13.6913</c:v>
                </c:pt>
                <c:pt idx="5546">
                  <c:v>13.693800000000001</c:v>
                </c:pt>
                <c:pt idx="5547">
                  <c:v>13.696200000000001</c:v>
                </c:pt>
                <c:pt idx="5548">
                  <c:v>13.6988</c:v>
                </c:pt>
                <c:pt idx="5549">
                  <c:v>13.7012</c:v>
                </c:pt>
                <c:pt idx="5550">
                  <c:v>13.703800000000001</c:v>
                </c:pt>
                <c:pt idx="5551">
                  <c:v>13.706200000000001</c:v>
                </c:pt>
                <c:pt idx="5552">
                  <c:v>13.7088</c:v>
                </c:pt>
                <c:pt idx="5553">
                  <c:v>13.7112</c:v>
                </c:pt>
                <c:pt idx="5554">
                  <c:v>13.713700000000001</c:v>
                </c:pt>
                <c:pt idx="5555">
                  <c:v>13.7163</c:v>
                </c:pt>
                <c:pt idx="5556">
                  <c:v>13.7187</c:v>
                </c:pt>
                <c:pt idx="5557">
                  <c:v>13.721300000000001</c:v>
                </c:pt>
                <c:pt idx="5558">
                  <c:v>13.723700000000001</c:v>
                </c:pt>
                <c:pt idx="5559">
                  <c:v>13.7263</c:v>
                </c:pt>
                <c:pt idx="5560">
                  <c:v>13.7287</c:v>
                </c:pt>
                <c:pt idx="5561">
                  <c:v>13.731300000000001</c:v>
                </c:pt>
                <c:pt idx="5562">
                  <c:v>13.7338</c:v>
                </c:pt>
                <c:pt idx="5563">
                  <c:v>13.7362</c:v>
                </c:pt>
                <c:pt idx="5564">
                  <c:v>13.738800000000001</c:v>
                </c:pt>
                <c:pt idx="5565">
                  <c:v>13.741200000000001</c:v>
                </c:pt>
                <c:pt idx="5566">
                  <c:v>13.7438</c:v>
                </c:pt>
                <c:pt idx="5567">
                  <c:v>13.7462</c:v>
                </c:pt>
                <c:pt idx="5568">
                  <c:v>13.748800000000001</c:v>
                </c:pt>
                <c:pt idx="5569">
                  <c:v>13.751200000000001</c:v>
                </c:pt>
                <c:pt idx="5570">
                  <c:v>13.7538</c:v>
                </c:pt>
                <c:pt idx="5571">
                  <c:v>13.756300000000001</c:v>
                </c:pt>
                <c:pt idx="5572">
                  <c:v>13.758700000000001</c:v>
                </c:pt>
                <c:pt idx="5573">
                  <c:v>13.7613</c:v>
                </c:pt>
                <c:pt idx="5574">
                  <c:v>13.7637</c:v>
                </c:pt>
                <c:pt idx="5575">
                  <c:v>13.766300000000001</c:v>
                </c:pt>
                <c:pt idx="5576">
                  <c:v>13.768700000000001</c:v>
                </c:pt>
                <c:pt idx="5577">
                  <c:v>13.7713</c:v>
                </c:pt>
                <c:pt idx="5578">
                  <c:v>13.7737</c:v>
                </c:pt>
                <c:pt idx="5579">
                  <c:v>13.776200000000001</c:v>
                </c:pt>
                <c:pt idx="5580">
                  <c:v>13.7788</c:v>
                </c:pt>
                <c:pt idx="5581">
                  <c:v>13.7812</c:v>
                </c:pt>
                <c:pt idx="5582">
                  <c:v>13.783800000000001</c:v>
                </c:pt>
                <c:pt idx="5583">
                  <c:v>13.786200000000001</c:v>
                </c:pt>
                <c:pt idx="5584">
                  <c:v>13.7888</c:v>
                </c:pt>
                <c:pt idx="5585">
                  <c:v>13.7912</c:v>
                </c:pt>
                <c:pt idx="5586">
                  <c:v>13.793800000000001</c:v>
                </c:pt>
                <c:pt idx="5587">
                  <c:v>13.7963</c:v>
                </c:pt>
                <c:pt idx="5588">
                  <c:v>13.7987</c:v>
                </c:pt>
                <c:pt idx="5589">
                  <c:v>13.801300000000001</c:v>
                </c:pt>
                <c:pt idx="5590">
                  <c:v>13.803700000000001</c:v>
                </c:pt>
                <c:pt idx="5591">
                  <c:v>13.8063</c:v>
                </c:pt>
                <c:pt idx="5592">
                  <c:v>13.8087</c:v>
                </c:pt>
                <c:pt idx="5593">
                  <c:v>13.811300000000001</c:v>
                </c:pt>
                <c:pt idx="5594">
                  <c:v>13.813700000000001</c:v>
                </c:pt>
                <c:pt idx="5595">
                  <c:v>13.8163</c:v>
                </c:pt>
                <c:pt idx="5596">
                  <c:v>13.818800000000001</c:v>
                </c:pt>
                <c:pt idx="5597">
                  <c:v>13.821200000000001</c:v>
                </c:pt>
                <c:pt idx="5598">
                  <c:v>13.8238</c:v>
                </c:pt>
                <c:pt idx="5599">
                  <c:v>13.8262</c:v>
                </c:pt>
                <c:pt idx="5600">
                  <c:v>13.828800000000001</c:v>
                </c:pt>
                <c:pt idx="5601">
                  <c:v>13.831200000000001</c:v>
                </c:pt>
                <c:pt idx="5602">
                  <c:v>13.8338</c:v>
                </c:pt>
                <c:pt idx="5603">
                  <c:v>13.8362</c:v>
                </c:pt>
                <c:pt idx="5604">
                  <c:v>13.838700000000001</c:v>
                </c:pt>
                <c:pt idx="5605">
                  <c:v>13.8413</c:v>
                </c:pt>
                <c:pt idx="5606">
                  <c:v>13.8437</c:v>
                </c:pt>
                <c:pt idx="5607">
                  <c:v>13.846300000000001</c:v>
                </c:pt>
                <c:pt idx="5608">
                  <c:v>13.848700000000001</c:v>
                </c:pt>
                <c:pt idx="5609">
                  <c:v>13.8513</c:v>
                </c:pt>
                <c:pt idx="5610">
                  <c:v>13.8537</c:v>
                </c:pt>
                <c:pt idx="5611">
                  <c:v>13.856300000000001</c:v>
                </c:pt>
                <c:pt idx="5612">
                  <c:v>13.8588</c:v>
                </c:pt>
                <c:pt idx="5613">
                  <c:v>13.8612</c:v>
                </c:pt>
                <c:pt idx="5614">
                  <c:v>13.863800000000001</c:v>
                </c:pt>
                <c:pt idx="5615">
                  <c:v>13.866200000000001</c:v>
                </c:pt>
                <c:pt idx="5616">
                  <c:v>13.8688</c:v>
                </c:pt>
                <c:pt idx="5617">
                  <c:v>13.8712</c:v>
                </c:pt>
                <c:pt idx="5618">
                  <c:v>13.873800000000001</c:v>
                </c:pt>
                <c:pt idx="5619">
                  <c:v>13.876200000000001</c:v>
                </c:pt>
                <c:pt idx="5620">
                  <c:v>13.8788</c:v>
                </c:pt>
                <c:pt idx="5621">
                  <c:v>13.881300000000001</c:v>
                </c:pt>
                <c:pt idx="5622">
                  <c:v>13.883700000000001</c:v>
                </c:pt>
                <c:pt idx="5623">
                  <c:v>13.8863</c:v>
                </c:pt>
                <c:pt idx="5624">
                  <c:v>13.8887</c:v>
                </c:pt>
                <c:pt idx="5625">
                  <c:v>13.891300000000001</c:v>
                </c:pt>
                <c:pt idx="5626">
                  <c:v>13.893700000000001</c:v>
                </c:pt>
                <c:pt idx="5627">
                  <c:v>13.8963</c:v>
                </c:pt>
                <c:pt idx="5628">
                  <c:v>13.8987</c:v>
                </c:pt>
                <c:pt idx="5629">
                  <c:v>13.901200000000001</c:v>
                </c:pt>
                <c:pt idx="5630">
                  <c:v>13.9038</c:v>
                </c:pt>
                <c:pt idx="5631">
                  <c:v>13.9062</c:v>
                </c:pt>
                <c:pt idx="5632">
                  <c:v>13.908800000000001</c:v>
                </c:pt>
                <c:pt idx="5633">
                  <c:v>13.911200000000001</c:v>
                </c:pt>
                <c:pt idx="5634">
                  <c:v>13.9138</c:v>
                </c:pt>
                <c:pt idx="5635">
                  <c:v>13.9162</c:v>
                </c:pt>
                <c:pt idx="5636">
                  <c:v>13.918800000000001</c:v>
                </c:pt>
                <c:pt idx="5637">
                  <c:v>13.9213</c:v>
                </c:pt>
                <c:pt idx="5638">
                  <c:v>13.9237</c:v>
                </c:pt>
                <c:pt idx="5639">
                  <c:v>13.926300000000001</c:v>
                </c:pt>
                <c:pt idx="5640">
                  <c:v>13.928700000000001</c:v>
                </c:pt>
                <c:pt idx="5641">
                  <c:v>13.9313</c:v>
                </c:pt>
                <c:pt idx="5642">
                  <c:v>13.9337</c:v>
                </c:pt>
                <c:pt idx="5643">
                  <c:v>13.936300000000001</c:v>
                </c:pt>
                <c:pt idx="5644">
                  <c:v>13.938700000000001</c:v>
                </c:pt>
                <c:pt idx="5645">
                  <c:v>13.9413</c:v>
                </c:pt>
                <c:pt idx="5646">
                  <c:v>13.943800000000001</c:v>
                </c:pt>
                <c:pt idx="5647">
                  <c:v>13.946200000000001</c:v>
                </c:pt>
                <c:pt idx="5648">
                  <c:v>13.9488</c:v>
                </c:pt>
                <c:pt idx="5649">
                  <c:v>13.9512</c:v>
                </c:pt>
                <c:pt idx="5650">
                  <c:v>13.953800000000001</c:v>
                </c:pt>
                <c:pt idx="5651">
                  <c:v>13.956200000000001</c:v>
                </c:pt>
                <c:pt idx="5652">
                  <c:v>13.9588</c:v>
                </c:pt>
                <c:pt idx="5653">
                  <c:v>13.9612</c:v>
                </c:pt>
                <c:pt idx="5654">
                  <c:v>13.963700000000001</c:v>
                </c:pt>
                <c:pt idx="5655">
                  <c:v>13.9663</c:v>
                </c:pt>
                <c:pt idx="5656">
                  <c:v>13.9687</c:v>
                </c:pt>
                <c:pt idx="5657">
                  <c:v>13.971300000000001</c:v>
                </c:pt>
                <c:pt idx="5658">
                  <c:v>13.973700000000001</c:v>
                </c:pt>
                <c:pt idx="5659">
                  <c:v>13.9763</c:v>
                </c:pt>
                <c:pt idx="5660">
                  <c:v>13.9787</c:v>
                </c:pt>
                <c:pt idx="5661">
                  <c:v>13.981300000000001</c:v>
                </c:pt>
                <c:pt idx="5662">
                  <c:v>13.9838</c:v>
                </c:pt>
                <c:pt idx="5663">
                  <c:v>13.9862</c:v>
                </c:pt>
                <c:pt idx="5664">
                  <c:v>13.988800000000001</c:v>
                </c:pt>
                <c:pt idx="5665">
                  <c:v>13.991200000000001</c:v>
                </c:pt>
                <c:pt idx="5666">
                  <c:v>13.9938</c:v>
                </c:pt>
                <c:pt idx="5667">
                  <c:v>13.9962</c:v>
                </c:pt>
                <c:pt idx="5668">
                  <c:v>13.998800000000001</c:v>
                </c:pt>
                <c:pt idx="5669">
                  <c:v>14.001200000000001</c:v>
                </c:pt>
                <c:pt idx="5670">
                  <c:v>14.0038</c:v>
                </c:pt>
                <c:pt idx="5671">
                  <c:v>14.006300000000001</c:v>
                </c:pt>
                <c:pt idx="5672">
                  <c:v>14.008700000000001</c:v>
                </c:pt>
                <c:pt idx="5673">
                  <c:v>14.0113</c:v>
                </c:pt>
                <c:pt idx="5674">
                  <c:v>14.0137</c:v>
                </c:pt>
                <c:pt idx="5675">
                  <c:v>14.016300000000001</c:v>
                </c:pt>
                <c:pt idx="5676">
                  <c:v>14.018700000000001</c:v>
                </c:pt>
                <c:pt idx="5677">
                  <c:v>14.0213</c:v>
                </c:pt>
                <c:pt idx="5678">
                  <c:v>14.0237</c:v>
                </c:pt>
                <c:pt idx="5679">
                  <c:v>14.026200000000001</c:v>
                </c:pt>
                <c:pt idx="5680">
                  <c:v>14.0288</c:v>
                </c:pt>
                <c:pt idx="5681">
                  <c:v>14.0312</c:v>
                </c:pt>
                <c:pt idx="5682">
                  <c:v>14.033800000000001</c:v>
                </c:pt>
                <c:pt idx="5683">
                  <c:v>14.036200000000001</c:v>
                </c:pt>
                <c:pt idx="5684">
                  <c:v>14.0388</c:v>
                </c:pt>
                <c:pt idx="5685">
                  <c:v>14.0412</c:v>
                </c:pt>
                <c:pt idx="5686">
                  <c:v>14.043800000000001</c:v>
                </c:pt>
                <c:pt idx="5687">
                  <c:v>14.0463</c:v>
                </c:pt>
                <c:pt idx="5688">
                  <c:v>14.0487</c:v>
                </c:pt>
                <c:pt idx="5689">
                  <c:v>14.051300000000001</c:v>
                </c:pt>
                <c:pt idx="5690">
                  <c:v>14.053700000000001</c:v>
                </c:pt>
                <c:pt idx="5691">
                  <c:v>14.0563</c:v>
                </c:pt>
                <c:pt idx="5692">
                  <c:v>14.0587</c:v>
                </c:pt>
                <c:pt idx="5693">
                  <c:v>14.061300000000001</c:v>
                </c:pt>
                <c:pt idx="5694">
                  <c:v>14.063700000000001</c:v>
                </c:pt>
                <c:pt idx="5695">
                  <c:v>14.0663</c:v>
                </c:pt>
                <c:pt idx="5696">
                  <c:v>14.068800000000001</c:v>
                </c:pt>
                <c:pt idx="5697">
                  <c:v>14.071200000000001</c:v>
                </c:pt>
                <c:pt idx="5698">
                  <c:v>14.0738</c:v>
                </c:pt>
                <c:pt idx="5699">
                  <c:v>14.0762</c:v>
                </c:pt>
                <c:pt idx="5700">
                  <c:v>14.078800000000001</c:v>
                </c:pt>
                <c:pt idx="5701">
                  <c:v>14.081200000000001</c:v>
                </c:pt>
                <c:pt idx="5702">
                  <c:v>14.0838</c:v>
                </c:pt>
                <c:pt idx="5703">
                  <c:v>14.0862</c:v>
                </c:pt>
                <c:pt idx="5704">
                  <c:v>14.088700000000001</c:v>
                </c:pt>
                <c:pt idx="5705">
                  <c:v>14.0913</c:v>
                </c:pt>
                <c:pt idx="5706">
                  <c:v>14.0937</c:v>
                </c:pt>
                <c:pt idx="5707">
                  <c:v>14.096300000000001</c:v>
                </c:pt>
                <c:pt idx="5708">
                  <c:v>14.098700000000001</c:v>
                </c:pt>
                <c:pt idx="5709">
                  <c:v>14.1013</c:v>
                </c:pt>
                <c:pt idx="5710">
                  <c:v>14.1037</c:v>
                </c:pt>
                <c:pt idx="5711">
                  <c:v>14.106300000000001</c:v>
                </c:pt>
                <c:pt idx="5712">
                  <c:v>14.1088</c:v>
                </c:pt>
                <c:pt idx="5713">
                  <c:v>14.1112</c:v>
                </c:pt>
                <c:pt idx="5714">
                  <c:v>14.113800000000001</c:v>
                </c:pt>
                <c:pt idx="5715">
                  <c:v>14.116200000000001</c:v>
                </c:pt>
                <c:pt idx="5716">
                  <c:v>14.1188</c:v>
                </c:pt>
                <c:pt idx="5717">
                  <c:v>14.1212</c:v>
                </c:pt>
                <c:pt idx="5718">
                  <c:v>14.123800000000001</c:v>
                </c:pt>
                <c:pt idx="5719">
                  <c:v>14.126200000000001</c:v>
                </c:pt>
                <c:pt idx="5720">
                  <c:v>14.1288</c:v>
                </c:pt>
                <c:pt idx="5721">
                  <c:v>14.131300000000001</c:v>
                </c:pt>
                <c:pt idx="5722">
                  <c:v>14.133700000000001</c:v>
                </c:pt>
                <c:pt idx="5723">
                  <c:v>14.1363</c:v>
                </c:pt>
                <c:pt idx="5724">
                  <c:v>14.1387</c:v>
                </c:pt>
                <c:pt idx="5725">
                  <c:v>14.141300000000001</c:v>
                </c:pt>
                <c:pt idx="5726">
                  <c:v>14.143700000000001</c:v>
                </c:pt>
                <c:pt idx="5727">
                  <c:v>14.1463</c:v>
                </c:pt>
                <c:pt idx="5728">
                  <c:v>14.1487</c:v>
                </c:pt>
                <c:pt idx="5729">
                  <c:v>14.151200000000001</c:v>
                </c:pt>
                <c:pt idx="5730">
                  <c:v>14.1538</c:v>
                </c:pt>
                <c:pt idx="5731">
                  <c:v>14.1562</c:v>
                </c:pt>
                <c:pt idx="5732">
                  <c:v>14.158800000000001</c:v>
                </c:pt>
                <c:pt idx="5733">
                  <c:v>14.161200000000001</c:v>
                </c:pt>
                <c:pt idx="5734">
                  <c:v>14.1638</c:v>
                </c:pt>
                <c:pt idx="5735">
                  <c:v>14.1662</c:v>
                </c:pt>
                <c:pt idx="5736">
                  <c:v>14.168800000000001</c:v>
                </c:pt>
                <c:pt idx="5737">
                  <c:v>14.1713</c:v>
                </c:pt>
                <c:pt idx="5738">
                  <c:v>14.1737</c:v>
                </c:pt>
                <c:pt idx="5739">
                  <c:v>14.176300000000001</c:v>
                </c:pt>
                <c:pt idx="5740">
                  <c:v>14.178700000000001</c:v>
                </c:pt>
                <c:pt idx="5741">
                  <c:v>14.1813</c:v>
                </c:pt>
                <c:pt idx="5742">
                  <c:v>14.1837</c:v>
                </c:pt>
                <c:pt idx="5743">
                  <c:v>14.186300000000001</c:v>
                </c:pt>
                <c:pt idx="5744">
                  <c:v>14.188700000000001</c:v>
                </c:pt>
                <c:pt idx="5745">
                  <c:v>14.1913</c:v>
                </c:pt>
                <c:pt idx="5746">
                  <c:v>14.193800000000001</c:v>
                </c:pt>
                <c:pt idx="5747">
                  <c:v>14.196200000000001</c:v>
                </c:pt>
                <c:pt idx="5748">
                  <c:v>14.1988</c:v>
                </c:pt>
                <c:pt idx="5749">
                  <c:v>14.2012</c:v>
                </c:pt>
                <c:pt idx="5750">
                  <c:v>14.203800000000001</c:v>
                </c:pt>
                <c:pt idx="5751">
                  <c:v>14.206200000000001</c:v>
                </c:pt>
                <c:pt idx="5752">
                  <c:v>14.2088</c:v>
                </c:pt>
                <c:pt idx="5753">
                  <c:v>14.2112</c:v>
                </c:pt>
                <c:pt idx="5754">
                  <c:v>14.213700000000001</c:v>
                </c:pt>
                <c:pt idx="5755">
                  <c:v>14.2163</c:v>
                </c:pt>
                <c:pt idx="5756">
                  <c:v>14.2187</c:v>
                </c:pt>
                <c:pt idx="5757">
                  <c:v>14.221300000000001</c:v>
                </c:pt>
                <c:pt idx="5758">
                  <c:v>14.223700000000001</c:v>
                </c:pt>
                <c:pt idx="5759">
                  <c:v>14.2263</c:v>
                </c:pt>
                <c:pt idx="5760">
                  <c:v>14.2287</c:v>
                </c:pt>
                <c:pt idx="5761">
                  <c:v>14.231300000000001</c:v>
                </c:pt>
                <c:pt idx="5762">
                  <c:v>14.2338</c:v>
                </c:pt>
                <c:pt idx="5763">
                  <c:v>14.2362</c:v>
                </c:pt>
                <c:pt idx="5764">
                  <c:v>14.238800000000001</c:v>
                </c:pt>
                <c:pt idx="5765">
                  <c:v>14.241200000000001</c:v>
                </c:pt>
                <c:pt idx="5766">
                  <c:v>14.2438</c:v>
                </c:pt>
                <c:pt idx="5767">
                  <c:v>14.2462</c:v>
                </c:pt>
                <c:pt idx="5768">
                  <c:v>14.248800000000001</c:v>
                </c:pt>
                <c:pt idx="5769">
                  <c:v>14.251200000000001</c:v>
                </c:pt>
                <c:pt idx="5770">
                  <c:v>14.2538</c:v>
                </c:pt>
                <c:pt idx="5771">
                  <c:v>14.256300000000001</c:v>
                </c:pt>
                <c:pt idx="5772">
                  <c:v>14.258700000000001</c:v>
                </c:pt>
                <c:pt idx="5773">
                  <c:v>14.2613</c:v>
                </c:pt>
                <c:pt idx="5774">
                  <c:v>14.2637</c:v>
                </c:pt>
                <c:pt idx="5775">
                  <c:v>14.266300000000001</c:v>
                </c:pt>
                <c:pt idx="5776">
                  <c:v>14.268700000000001</c:v>
                </c:pt>
                <c:pt idx="5777">
                  <c:v>14.2713</c:v>
                </c:pt>
                <c:pt idx="5778">
                  <c:v>14.2737</c:v>
                </c:pt>
                <c:pt idx="5779">
                  <c:v>14.276200000000001</c:v>
                </c:pt>
                <c:pt idx="5780">
                  <c:v>14.2788</c:v>
                </c:pt>
                <c:pt idx="5781">
                  <c:v>14.2812</c:v>
                </c:pt>
                <c:pt idx="5782">
                  <c:v>14.283800000000001</c:v>
                </c:pt>
                <c:pt idx="5783">
                  <c:v>14.286200000000001</c:v>
                </c:pt>
                <c:pt idx="5784">
                  <c:v>14.2888</c:v>
                </c:pt>
                <c:pt idx="5785">
                  <c:v>14.2912</c:v>
                </c:pt>
                <c:pt idx="5786">
                  <c:v>14.293800000000001</c:v>
                </c:pt>
                <c:pt idx="5787">
                  <c:v>14.2963</c:v>
                </c:pt>
                <c:pt idx="5788">
                  <c:v>14.2987</c:v>
                </c:pt>
                <c:pt idx="5789">
                  <c:v>14.301300000000001</c:v>
                </c:pt>
                <c:pt idx="5790">
                  <c:v>14.303700000000001</c:v>
                </c:pt>
                <c:pt idx="5791">
                  <c:v>14.3063</c:v>
                </c:pt>
                <c:pt idx="5792">
                  <c:v>14.3087</c:v>
                </c:pt>
                <c:pt idx="5793">
                  <c:v>14.311300000000001</c:v>
                </c:pt>
                <c:pt idx="5794">
                  <c:v>14.313700000000001</c:v>
                </c:pt>
                <c:pt idx="5795">
                  <c:v>14.3163</c:v>
                </c:pt>
                <c:pt idx="5796">
                  <c:v>14.318800000000001</c:v>
                </c:pt>
                <c:pt idx="5797">
                  <c:v>14.321200000000001</c:v>
                </c:pt>
                <c:pt idx="5798">
                  <c:v>14.3238</c:v>
                </c:pt>
                <c:pt idx="5799">
                  <c:v>14.3262</c:v>
                </c:pt>
                <c:pt idx="5800">
                  <c:v>14.328800000000001</c:v>
                </c:pt>
                <c:pt idx="5801">
                  <c:v>14.331200000000001</c:v>
                </c:pt>
                <c:pt idx="5802">
                  <c:v>14.3338</c:v>
                </c:pt>
                <c:pt idx="5803">
                  <c:v>14.3362</c:v>
                </c:pt>
                <c:pt idx="5804">
                  <c:v>14.338700000000001</c:v>
                </c:pt>
                <c:pt idx="5805">
                  <c:v>14.3413</c:v>
                </c:pt>
                <c:pt idx="5806">
                  <c:v>14.3437</c:v>
                </c:pt>
                <c:pt idx="5807">
                  <c:v>14.346300000000001</c:v>
                </c:pt>
                <c:pt idx="5808">
                  <c:v>14.348700000000001</c:v>
                </c:pt>
                <c:pt idx="5809">
                  <c:v>14.3513</c:v>
                </c:pt>
                <c:pt idx="5810">
                  <c:v>14.3537</c:v>
                </c:pt>
                <c:pt idx="5811">
                  <c:v>14.356300000000001</c:v>
                </c:pt>
                <c:pt idx="5812">
                  <c:v>14.3588</c:v>
                </c:pt>
                <c:pt idx="5813">
                  <c:v>14.3612</c:v>
                </c:pt>
                <c:pt idx="5814">
                  <c:v>14.363800000000001</c:v>
                </c:pt>
                <c:pt idx="5815">
                  <c:v>14.366200000000001</c:v>
                </c:pt>
                <c:pt idx="5816">
                  <c:v>14.3688</c:v>
                </c:pt>
                <c:pt idx="5817">
                  <c:v>14.3712</c:v>
                </c:pt>
                <c:pt idx="5818">
                  <c:v>14.373800000000001</c:v>
                </c:pt>
                <c:pt idx="5819">
                  <c:v>14.376200000000001</c:v>
                </c:pt>
                <c:pt idx="5820">
                  <c:v>14.3788</c:v>
                </c:pt>
                <c:pt idx="5821">
                  <c:v>14.381300000000001</c:v>
                </c:pt>
                <c:pt idx="5822">
                  <c:v>14.383700000000001</c:v>
                </c:pt>
                <c:pt idx="5823">
                  <c:v>14.3863</c:v>
                </c:pt>
                <c:pt idx="5824">
                  <c:v>14.3887</c:v>
                </c:pt>
                <c:pt idx="5825">
                  <c:v>14.391300000000001</c:v>
                </c:pt>
                <c:pt idx="5826">
                  <c:v>14.393700000000001</c:v>
                </c:pt>
                <c:pt idx="5827">
                  <c:v>14.3963</c:v>
                </c:pt>
                <c:pt idx="5828">
                  <c:v>14.3987</c:v>
                </c:pt>
                <c:pt idx="5829">
                  <c:v>14.401200000000001</c:v>
                </c:pt>
                <c:pt idx="5830">
                  <c:v>14.4038</c:v>
                </c:pt>
                <c:pt idx="5831">
                  <c:v>14.4062</c:v>
                </c:pt>
                <c:pt idx="5832">
                  <c:v>14.408800000000001</c:v>
                </c:pt>
                <c:pt idx="5833">
                  <c:v>14.411200000000001</c:v>
                </c:pt>
                <c:pt idx="5834">
                  <c:v>14.4138</c:v>
                </c:pt>
                <c:pt idx="5835">
                  <c:v>14.4162</c:v>
                </c:pt>
                <c:pt idx="5836">
                  <c:v>14.418800000000001</c:v>
                </c:pt>
                <c:pt idx="5837">
                  <c:v>14.4213</c:v>
                </c:pt>
                <c:pt idx="5838">
                  <c:v>14.4237</c:v>
                </c:pt>
                <c:pt idx="5839">
                  <c:v>14.426300000000001</c:v>
                </c:pt>
                <c:pt idx="5840">
                  <c:v>14.428700000000001</c:v>
                </c:pt>
                <c:pt idx="5841">
                  <c:v>14.4313</c:v>
                </c:pt>
                <c:pt idx="5842">
                  <c:v>14.4337</c:v>
                </c:pt>
                <c:pt idx="5843">
                  <c:v>14.436300000000001</c:v>
                </c:pt>
                <c:pt idx="5844">
                  <c:v>14.438700000000001</c:v>
                </c:pt>
                <c:pt idx="5845">
                  <c:v>14.4413</c:v>
                </c:pt>
                <c:pt idx="5846">
                  <c:v>14.443800000000001</c:v>
                </c:pt>
                <c:pt idx="5847">
                  <c:v>14.446200000000001</c:v>
                </c:pt>
                <c:pt idx="5848">
                  <c:v>14.4488</c:v>
                </c:pt>
                <c:pt idx="5849">
                  <c:v>14.4512</c:v>
                </c:pt>
                <c:pt idx="5850">
                  <c:v>14.453800000000001</c:v>
                </c:pt>
                <c:pt idx="5851">
                  <c:v>14.456200000000001</c:v>
                </c:pt>
                <c:pt idx="5852">
                  <c:v>14.4588</c:v>
                </c:pt>
                <c:pt idx="5853">
                  <c:v>14.4612</c:v>
                </c:pt>
                <c:pt idx="5854">
                  <c:v>14.463700000000001</c:v>
                </c:pt>
                <c:pt idx="5855">
                  <c:v>14.4663</c:v>
                </c:pt>
                <c:pt idx="5856">
                  <c:v>14.4687</c:v>
                </c:pt>
                <c:pt idx="5857">
                  <c:v>14.471300000000001</c:v>
                </c:pt>
                <c:pt idx="5858">
                  <c:v>14.473700000000001</c:v>
                </c:pt>
                <c:pt idx="5859">
                  <c:v>14.4763</c:v>
                </c:pt>
                <c:pt idx="5860">
                  <c:v>14.4787</c:v>
                </c:pt>
                <c:pt idx="5861">
                  <c:v>14.481300000000001</c:v>
                </c:pt>
                <c:pt idx="5862">
                  <c:v>14.4838</c:v>
                </c:pt>
                <c:pt idx="5863">
                  <c:v>14.4862</c:v>
                </c:pt>
                <c:pt idx="5864">
                  <c:v>14.488800000000001</c:v>
                </c:pt>
                <c:pt idx="5865">
                  <c:v>14.491200000000001</c:v>
                </c:pt>
                <c:pt idx="5866">
                  <c:v>14.4938</c:v>
                </c:pt>
                <c:pt idx="5867">
                  <c:v>14.4962</c:v>
                </c:pt>
                <c:pt idx="5868">
                  <c:v>14.498800000000001</c:v>
                </c:pt>
                <c:pt idx="5869">
                  <c:v>14.501200000000001</c:v>
                </c:pt>
                <c:pt idx="5870">
                  <c:v>14.5038</c:v>
                </c:pt>
                <c:pt idx="5871">
                  <c:v>14.506300000000001</c:v>
                </c:pt>
                <c:pt idx="5872">
                  <c:v>14.508700000000001</c:v>
                </c:pt>
                <c:pt idx="5873">
                  <c:v>14.5113</c:v>
                </c:pt>
                <c:pt idx="5874">
                  <c:v>14.5137</c:v>
                </c:pt>
                <c:pt idx="5875">
                  <c:v>14.516300000000001</c:v>
                </c:pt>
                <c:pt idx="5876">
                  <c:v>14.518700000000001</c:v>
                </c:pt>
                <c:pt idx="5877">
                  <c:v>14.5213</c:v>
                </c:pt>
                <c:pt idx="5878">
                  <c:v>14.5237</c:v>
                </c:pt>
                <c:pt idx="5879">
                  <c:v>14.526200000000001</c:v>
                </c:pt>
                <c:pt idx="5880">
                  <c:v>14.5288</c:v>
                </c:pt>
                <c:pt idx="5881">
                  <c:v>14.5312</c:v>
                </c:pt>
                <c:pt idx="5882">
                  <c:v>14.533800000000001</c:v>
                </c:pt>
                <c:pt idx="5883">
                  <c:v>14.536200000000001</c:v>
                </c:pt>
                <c:pt idx="5884">
                  <c:v>14.5388</c:v>
                </c:pt>
                <c:pt idx="5885">
                  <c:v>14.5412</c:v>
                </c:pt>
                <c:pt idx="5886">
                  <c:v>14.543800000000001</c:v>
                </c:pt>
                <c:pt idx="5887">
                  <c:v>14.5463</c:v>
                </c:pt>
                <c:pt idx="5888">
                  <c:v>14.5487</c:v>
                </c:pt>
                <c:pt idx="5889">
                  <c:v>14.551300000000001</c:v>
                </c:pt>
                <c:pt idx="5890">
                  <c:v>14.553700000000001</c:v>
                </c:pt>
                <c:pt idx="5891">
                  <c:v>14.5563</c:v>
                </c:pt>
                <c:pt idx="5892">
                  <c:v>14.5587</c:v>
                </c:pt>
                <c:pt idx="5893">
                  <c:v>14.561300000000001</c:v>
                </c:pt>
                <c:pt idx="5894">
                  <c:v>14.563700000000001</c:v>
                </c:pt>
                <c:pt idx="5895">
                  <c:v>14.5663</c:v>
                </c:pt>
                <c:pt idx="5896">
                  <c:v>14.568800000000001</c:v>
                </c:pt>
                <c:pt idx="5897">
                  <c:v>14.571200000000001</c:v>
                </c:pt>
                <c:pt idx="5898">
                  <c:v>14.5738</c:v>
                </c:pt>
                <c:pt idx="5899">
                  <c:v>14.5762</c:v>
                </c:pt>
                <c:pt idx="5900">
                  <c:v>14.578800000000001</c:v>
                </c:pt>
                <c:pt idx="5901">
                  <c:v>14.581200000000001</c:v>
                </c:pt>
                <c:pt idx="5902">
                  <c:v>14.5838</c:v>
                </c:pt>
                <c:pt idx="5903">
                  <c:v>14.5862</c:v>
                </c:pt>
                <c:pt idx="5904">
                  <c:v>14.588700000000001</c:v>
                </c:pt>
                <c:pt idx="5905">
                  <c:v>14.5913</c:v>
                </c:pt>
                <c:pt idx="5906">
                  <c:v>14.5937</c:v>
                </c:pt>
                <c:pt idx="5907">
                  <c:v>14.596300000000001</c:v>
                </c:pt>
                <c:pt idx="5908">
                  <c:v>14.598700000000001</c:v>
                </c:pt>
                <c:pt idx="5909">
                  <c:v>14.6013</c:v>
                </c:pt>
                <c:pt idx="5910">
                  <c:v>14.6037</c:v>
                </c:pt>
                <c:pt idx="5911">
                  <c:v>14.606300000000001</c:v>
                </c:pt>
                <c:pt idx="5912">
                  <c:v>14.6088</c:v>
                </c:pt>
                <c:pt idx="5913">
                  <c:v>14.6112</c:v>
                </c:pt>
                <c:pt idx="5914">
                  <c:v>14.613800000000001</c:v>
                </c:pt>
                <c:pt idx="5915">
                  <c:v>14.616200000000001</c:v>
                </c:pt>
                <c:pt idx="5916">
                  <c:v>14.6188</c:v>
                </c:pt>
                <c:pt idx="5917">
                  <c:v>14.6212</c:v>
                </c:pt>
                <c:pt idx="5918">
                  <c:v>14.623800000000001</c:v>
                </c:pt>
                <c:pt idx="5919">
                  <c:v>14.626200000000001</c:v>
                </c:pt>
                <c:pt idx="5920">
                  <c:v>14.6288</c:v>
                </c:pt>
                <c:pt idx="5921">
                  <c:v>14.631300000000001</c:v>
                </c:pt>
                <c:pt idx="5922">
                  <c:v>14.633700000000001</c:v>
                </c:pt>
                <c:pt idx="5923">
                  <c:v>14.6363</c:v>
                </c:pt>
                <c:pt idx="5924">
                  <c:v>14.6387</c:v>
                </c:pt>
                <c:pt idx="5925">
                  <c:v>14.641300000000001</c:v>
                </c:pt>
                <c:pt idx="5926">
                  <c:v>14.643700000000001</c:v>
                </c:pt>
                <c:pt idx="5927">
                  <c:v>14.6463</c:v>
                </c:pt>
                <c:pt idx="5928">
                  <c:v>14.6487</c:v>
                </c:pt>
                <c:pt idx="5929">
                  <c:v>14.651200000000001</c:v>
                </c:pt>
                <c:pt idx="5930">
                  <c:v>14.6538</c:v>
                </c:pt>
                <c:pt idx="5931">
                  <c:v>14.6562</c:v>
                </c:pt>
                <c:pt idx="5932">
                  <c:v>14.658800000000001</c:v>
                </c:pt>
                <c:pt idx="5933">
                  <c:v>14.661200000000001</c:v>
                </c:pt>
                <c:pt idx="5934">
                  <c:v>14.6638</c:v>
                </c:pt>
                <c:pt idx="5935">
                  <c:v>14.6662</c:v>
                </c:pt>
                <c:pt idx="5936">
                  <c:v>14.668800000000001</c:v>
                </c:pt>
                <c:pt idx="5937">
                  <c:v>14.6713</c:v>
                </c:pt>
                <c:pt idx="5938">
                  <c:v>14.6737</c:v>
                </c:pt>
                <c:pt idx="5939">
                  <c:v>14.676300000000001</c:v>
                </c:pt>
                <c:pt idx="5940">
                  <c:v>14.678700000000001</c:v>
                </c:pt>
                <c:pt idx="5941">
                  <c:v>14.6813</c:v>
                </c:pt>
                <c:pt idx="5942">
                  <c:v>14.6837</c:v>
                </c:pt>
                <c:pt idx="5943">
                  <c:v>14.686300000000001</c:v>
                </c:pt>
                <c:pt idx="5944">
                  <c:v>14.688700000000001</c:v>
                </c:pt>
                <c:pt idx="5945">
                  <c:v>14.6913</c:v>
                </c:pt>
                <c:pt idx="5946">
                  <c:v>14.693800000000001</c:v>
                </c:pt>
                <c:pt idx="5947">
                  <c:v>14.696200000000001</c:v>
                </c:pt>
                <c:pt idx="5948">
                  <c:v>14.6988</c:v>
                </c:pt>
                <c:pt idx="5949">
                  <c:v>14.7012</c:v>
                </c:pt>
                <c:pt idx="5950">
                  <c:v>14.703800000000001</c:v>
                </c:pt>
                <c:pt idx="5951">
                  <c:v>14.706200000000001</c:v>
                </c:pt>
                <c:pt idx="5952">
                  <c:v>14.7088</c:v>
                </c:pt>
                <c:pt idx="5953">
                  <c:v>14.7112</c:v>
                </c:pt>
                <c:pt idx="5954">
                  <c:v>14.713700000000001</c:v>
                </c:pt>
                <c:pt idx="5955">
                  <c:v>14.7163</c:v>
                </c:pt>
                <c:pt idx="5956">
                  <c:v>14.7187</c:v>
                </c:pt>
                <c:pt idx="5957">
                  <c:v>14.721300000000001</c:v>
                </c:pt>
                <c:pt idx="5958">
                  <c:v>14.723700000000001</c:v>
                </c:pt>
                <c:pt idx="5959">
                  <c:v>14.7263</c:v>
                </c:pt>
                <c:pt idx="5960">
                  <c:v>14.7287</c:v>
                </c:pt>
                <c:pt idx="5961">
                  <c:v>14.731300000000001</c:v>
                </c:pt>
                <c:pt idx="5962">
                  <c:v>14.7338</c:v>
                </c:pt>
                <c:pt idx="5963">
                  <c:v>14.7362</c:v>
                </c:pt>
                <c:pt idx="5964">
                  <c:v>14.738800000000001</c:v>
                </c:pt>
                <c:pt idx="5965">
                  <c:v>14.741200000000001</c:v>
                </c:pt>
                <c:pt idx="5966">
                  <c:v>14.7438</c:v>
                </c:pt>
                <c:pt idx="5967">
                  <c:v>14.7462</c:v>
                </c:pt>
                <c:pt idx="5968">
                  <c:v>14.748800000000001</c:v>
                </c:pt>
                <c:pt idx="5969">
                  <c:v>14.751200000000001</c:v>
                </c:pt>
                <c:pt idx="5970">
                  <c:v>14.7538</c:v>
                </c:pt>
                <c:pt idx="5971">
                  <c:v>14.756300000000001</c:v>
                </c:pt>
                <c:pt idx="5972">
                  <c:v>14.758700000000001</c:v>
                </c:pt>
                <c:pt idx="5973">
                  <c:v>14.7613</c:v>
                </c:pt>
                <c:pt idx="5974">
                  <c:v>14.7637</c:v>
                </c:pt>
                <c:pt idx="5975">
                  <c:v>14.766300000000001</c:v>
                </c:pt>
                <c:pt idx="5976">
                  <c:v>14.768700000000001</c:v>
                </c:pt>
                <c:pt idx="5977">
                  <c:v>14.7713</c:v>
                </c:pt>
                <c:pt idx="5978">
                  <c:v>14.7737</c:v>
                </c:pt>
                <c:pt idx="5979">
                  <c:v>14.776200000000001</c:v>
                </c:pt>
                <c:pt idx="5980">
                  <c:v>14.7788</c:v>
                </c:pt>
                <c:pt idx="5981">
                  <c:v>14.7812</c:v>
                </c:pt>
                <c:pt idx="5982">
                  <c:v>14.783800000000001</c:v>
                </c:pt>
                <c:pt idx="5983">
                  <c:v>14.786200000000001</c:v>
                </c:pt>
                <c:pt idx="5984">
                  <c:v>14.7888</c:v>
                </c:pt>
                <c:pt idx="5985">
                  <c:v>14.7912</c:v>
                </c:pt>
                <c:pt idx="5986">
                  <c:v>14.793800000000001</c:v>
                </c:pt>
                <c:pt idx="5987">
                  <c:v>14.7963</c:v>
                </c:pt>
                <c:pt idx="5988">
                  <c:v>14.7987</c:v>
                </c:pt>
                <c:pt idx="5989">
                  <c:v>14.801300000000001</c:v>
                </c:pt>
                <c:pt idx="5990">
                  <c:v>14.803700000000001</c:v>
                </c:pt>
                <c:pt idx="5991">
                  <c:v>14.8063</c:v>
                </c:pt>
                <c:pt idx="5992">
                  <c:v>14.8087</c:v>
                </c:pt>
                <c:pt idx="5993">
                  <c:v>14.811300000000001</c:v>
                </c:pt>
                <c:pt idx="5994">
                  <c:v>14.813700000000001</c:v>
                </c:pt>
                <c:pt idx="5995">
                  <c:v>14.8163</c:v>
                </c:pt>
                <c:pt idx="5996">
                  <c:v>14.818800000000001</c:v>
                </c:pt>
                <c:pt idx="5997">
                  <c:v>14.821200000000001</c:v>
                </c:pt>
                <c:pt idx="5998">
                  <c:v>14.8238</c:v>
                </c:pt>
                <c:pt idx="5999">
                  <c:v>14.8262</c:v>
                </c:pt>
                <c:pt idx="6000">
                  <c:v>14.828800000000001</c:v>
                </c:pt>
                <c:pt idx="6001">
                  <c:v>14.831200000000001</c:v>
                </c:pt>
                <c:pt idx="6002">
                  <c:v>14.8338</c:v>
                </c:pt>
                <c:pt idx="6003">
                  <c:v>14.8362</c:v>
                </c:pt>
                <c:pt idx="6004">
                  <c:v>14.838700000000001</c:v>
                </c:pt>
                <c:pt idx="6005">
                  <c:v>14.8413</c:v>
                </c:pt>
                <c:pt idx="6006">
                  <c:v>14.8437</c:v>
                </c:pt>
                <c:pt idx="6007">
                  <c:v>14.846300000000001</c:v>
                </c:pt>
                <c:pt idx="6008">
                  <c:v>14.848700000000001</c:v>
                </c:pt>
                <c:pt idx="6009">
                  <c:v>14.8513</c:v>
                </c:pt>
                <c:pt idx="6010">
                  <c:v>14.8537</c:v>
                </c:pt>
                <c:pt idx="6011">
                  <c:v>14.856300000000001</c:v>
                </c:pt>
                <c:pt idx="6012">
                  <c:v>14.8588</c:v>
                </c:pt>
                <c:pt idx="6013">
                  <c:v>14.8612</c:v>
                </c:pt>
                <c:pt idx="6014">
                  <c:v>14.863800000000001</c:v>
                </c:pt>
                <c:pt idx="6015">
                  <c:v>14.866200000000001</c:v>
                </c:pt>
                <c:pt idx="6016">
                  <c:v>14.8688</c:v>
                </c:pt>
                <c:pt idx="6017">
                  <c:v>14.8712</c:v>
                </c:pt>
                <c:pt idx="6018">
                  <c:v>14.873800000000001</c:v>
                </c:pt>
                <c:pt idx="6019">
                  <c:v>14.876200000000001</c:v>
                </c:pt>
                <c:pt idx="6020">
                  <c:v>14.8788</c:v>
                </c:pt>
                <c:pt idx="6021">
                  <c:v>14.881300000000001</c:v>
                </c:pt>
                <c:pt idx="6022">
                  <c:v>14.883700000000001</c:v>
                </c:pt>
                <c:pt idx="6023">
                  <c:v>14.8863</c:v>
                </c:pt>
                <c:pt idx="6024">
                  <c:v>14.8887</c:v>
                </c:pt>
                <c:pt idx="6025">
                  <c:v>14.891300000000001</c:v>
                </c:pt>
                <c:pt idx="6026">
                  <c:v>14.893700000000001</c:v>
                </c:pt>
                <c:pt idx="6027">
                  <c:v>14.8963</c:v>
                </c:pt>
                <c:pt idx="6028">
                  <c:v>14.8987</c:v>
                </c:pt>
                <c:pt idx="6029">
                  <c:v>14.901200000000001</c:v>
                </c:pt>
                <c:pt idx="6030">
                  <c:v>14.9038</c:v>
                </c:pt>
                <c:pt idx="6031">
                  <c:v>14.9062</c:v>
                </c:pt>
                <c:pt idx="6032">
                  <c:v>14.908800000000001</c:v>
                </c:pt>
                <c:pt idx="6033">
                  <c:v>14.911200000000001</c:v>
                </c:pt>
                <c:pt idx="6034">
                  <c:v>14.9138</c:v>
                </c:pt>
                <c:pt idx="6035">
                  <c:v>14.9162</c:v>
                </c:pt>
                <c:pt idx="6036">
                  <c:v>14.918800000000001</c:v>
                </c:pt>
                <c:pt idx="6037">
                  <c:v>14.9213</c:v>
                </c:pt>
                <c:pt idx="6038">
                  <c:v>14.9237</c:v>
                </c:pt>
                <c:pt idx="6039">
                  <c:v>14.926300000000001</c:v>
                </c:pt>
                <c:pt idx="6040">
                  <c:v>14.928700000000001</c:v>
                </c:pt>
                <c:pt idx="6041">
                  <c:v>14.9313</c:v>
                </c:pt>
                <c:pt idx="6042">
                  <c:v>14.9337</c:v>
                </c:pt>
                <c:pt idx="6043">
                  <c:v>14.936300000000001</c:v>
                </c:pt>
                <c:pt idx="6044">
                  <c:v>14.938700000000001</c:v>
                </c:pt>
                <c:pt idx="6045">
                  <c:v>14.9413</c:v>
                </c:pt>
                <c:pt idx="6046">
                  <c:v>14.943800000000001</c:v>
                </c:pt>
                <c:pt idx="6047">
                  <c:v>14.946200000000001</c:v>
                </c:pt>
                <c:pt idx="6048">
                  <c:v>14.9488</c:v>
                </c:pt>
                <c:pt idx="6049">
                  <c:v>14.9512</c:v>
                </c:pt>
                <c:pt idx="6050">
                  <c:v>14.953800000000001</c:v>
                </c:pt>
                <c:pt idx="6051">
                  <c:v>14.956200000000001</c:v>
                </c:pt>
                <c:pt idx="6052">
                  <c:v>14.9588</c:v>
                </c:pt>
                <c:pt idx="6053">
                  <c:v>14.9612</c:v>
                </c:pt>
                <c:pt idx="6054">
                  <c:v>14.963700000000001</c:v>
                </c:pt>
                <c:pt idx="6055">
                  <c:v>14.9663</c:v>
                </c:pt>
                <c:pt idx="6056">
                  <c:v>14.9687</c:v>
                </c:pt>
                <c:pt idx="6057">
                  <c:v>14.971300000000001</c:v>
                </c:pt>
                <c:pt idx="6058">
                  <c:v>14.973700000000001</c:v>
                </c:pt>
                <c:pt idx="6059">
                  <c:v>14.9763</c:v>
                </c:pt>
                <c:pt idx="6060">
                  <c:v>14.9787</c:v>
                </c:pt>
                <c:pt idx="6061">
                  <c:v>14.981300000000001</c:v>
                </c:pt>
                <c:pt idx="6062">
                  <c:v>14.9838</c:v>
                </c:pt>
                <c:pt idx="6063">
                  <c:v>14.9862</c:v>
                </c:pt>
                <c:pt idx="6064">
                  <c:v>14.988800000000001</c:v>
                </c:pt>
                <c:pt idx="6065">
                  <c:v>14.991200000000001</c:v>
                </c:pt>
                <c:pt idx="6066">
                  <c:v>14.9938</c:v>
                </c:pt>
                <c:pt idx="6067">
                  <c:v>14.9962</c:v>
                </c:pt>
                <c:pt idx="6068">
                  <c:v>14.998800000000001</c:v>
                </c:pt>
                <c:pt idx="6069">
                  <c:v>15.001200000000001</c:v>
                </c:pt>
                <c:pt idx="6070">
                  <c:v>15.0038</c:v>
                </c:pt>
                <c:pt idx="6071">
                  <c:v>15.006300000000001</c:v>
                </c:pt>
                <c:pt idx="6072">
                  <c:v>15.008700000000001</c:v>
                </c:pt>
                <c:pt idx="6073">
                  <c:v>15.0113</c:v>
                </c:pt>
                <c:pt idx="6074">
                  <c:v>15.0137</c:v>
                </c:pt>
                <c:pt idx="6075">
                  <c:v>15.016300000000001</c:v>
                </c:pt>
                <c:pt idx="6076">
                  <c:v>15.018700000000001</c:v>
                </c:pt>
                <c:pt idx="6077">
                  <c:v>15.0213</c:v>
                </c:pt>
                <c:pt idx="6078">
                  <c:v>15.0237</c:v>
                </c:pt>
                <c:pt idx="6079">
                  <c:v>15.026200000000001</c:v>
                </c:pt>
                <c:pt idx="6080">
                  <c:v>15.0288</c:v>
                </c:pt>
                <c:pt idx="6081">
                  <c:v>15.0312</c:v>
                </c:pt>
                <c:pt idx="6082">
                  <c:v>15.033800000000001</c:v>
                </c:pt>
                <c:pt idx="6083">
                  <c:v>15.036200000000001</c:v>
                </c:pt>
                <c:pt idx="6084">
                  <c:v>15.0388</c:v>
                </c:pt>
                <c:pt idx="6085">
                  <c:v>15.0412</c:v>
                </c:pt>
                <c:pt idx="6086">
                  <c:v>15.043800000000001</c:v>
                </c:pt>
                <c:pt idx="6087">
                  <c:v>15.0463</c:v>
                </c:pt>
                <c:pt idx="6088">
                  <c:v>15.0487</c:v>
                </c:pt>
                <c:pt idx="6089">
                  <c:v>15.051300000000001</c:v>
                </c:pt>
                <c:pt idx="6090">
                  <c:v>15.053700000000001</c:v>
                </c:pt>
                <c:pt idx="6091">
                  <c:v>15.0563</c:v>
                </c:pt>
                <c:pt idx="6092">
                  <c:v>15.0587</c:v>
                </c:pt>
                <c:pt idx="6093">
                  <c:v>15.061300000000001</c:v>
                </c:pt>
                <c:pt idx="6094">
                  <c:v>15.063700000000001</c:v>
                </c:pt>
                <c:pt idx="6095">
                  <c:v>15.0663</c:v>
                </c:pt>
                <c:pt idx="6096">
                  <c:v>15.068800000000001</c:v>
                </c:pt>
                <c:pt idx="6097">
                  <c:v>15.071200000000001</c:v>
                </c:pt>
                <c:pt idx="6098">
                  <c:v>15.0738</c:v>
                </c:pt>
                <c:pt idx="6099">
                  <c:v>15.0762</c:v>
                </c:pt>
                <c:pt idx="6100">
                  <c:v>15.078800000000001</c:v>
                </c:pt>
                <c:pt idx="6101">
                  <c:v>15.081200000000001</c:v>
                </c:pt>
                <c:pt idx="6102">
                  <c:v>15.0838</c:v>
                </c:pt>
                <c:pt idx="6103">
                  <c:v>15.0862</c:v>
                </c:pt>
                <c:pt idx="6104">
                  <c:v>15.088700000000001</c:v>
                </c:pt>
                <c:pt idx="6105">
                  <c:v>15.0913</c:v>
                </c:pt>
                <c:pt idx="6106">
                  <c:v>15.0937</c:v>
                </c:pt>
                <c:pt idx="6107">
                  <c:v>15.096300000000001</c:v>
                </c:pt>
                <c:pt idx="6108">
                  <c:v>15.098700000000001</c:v>
                </c:pt>
                <c:pt idx="6109">
                  <c:v>15.1013</c:v>
                </c:pt>
                <c:pt idx="6110">
                  <c:v>15.1037</c:v>
                </c:pt>
                <c:pt idx="6111">
                  <c:v>15.106300000000001</c:v>
                </c:pt>
                <c:pt idx="6112">
                  <c:v>15.1088</c:v>
                </c:pt>
                <c:pt idx="6113">
                  <c:v>15.1112</c:v>
                </c:pt>
                <c:pt idx="6114">
                  <c:v>15.113800000000001</c:v>
                </c:pt>
                <c:pt idx="6115">
                  <c:v>15.116200000000001</c:v>
                </c:pt>
                <c:pt idx="6116">
                  <c:v>15.1188</c:v>
                </c:pt>
                <c:pt idx="6117">
                  <c:v>15.1212</c:v>
                </c:pt>
                <c:pt idx="6118">
                  <c:v>15.123800000000001</c:v>
                </c:pt>
                <c:pt idx="6119">
                  <c:v>15.126200000000001</c:v>
                </c:pt>
                <c:pt idx="6120">
                  <c:v>15.1288</c:v>
                </c:pt>
                <c:pt idx="6121">
                  <c:v>15.131300000000001</c:v>
                </c:pt>
                <c:pt idx="6122">
                  <c:v>15.133700000000001</c:v>
                </c:pt>
                <c:pt idx="6123">
                  <c:v>15.1363</c:v>
                </c:pt>
                <c:pt idx="6124">
                  <c:v>15.1387</c:v>
                </c:pt>
                <c:pt idx="6125">
                  <c:v>15.141300000000001</c:v>
                </c:pt>
                <c:pt idx="6126">
                  <c:v>15.143700000000001</c:v>
                </c:pt>
                <c:pt idx="6127">
                  <c:v>15.1463</c:v>
                </c:pt>
                <c:pt idx="6128">
                  <c:v>15.1487</c:v>
                </c:pt>
                <c:pt idx="6129">
                  <c:v>15.151200000000001</c:v>
                </c:pt>
                <c:pt idx="6130">
                  <c:v>15.1538</c:v>
                </c:pt>
                <c:pt idx="6131">
                  <c:v>15.1562</c:v>
                </c:pt>
                <c:pt idx="6132">
                  <c:v>15.158800000000001</c:v>
                </c:pt>
                <c:pt idx="6133">
                  <c:v>15.161200000000001</c:v>
                </c:pt>
                <c:pt idx="6134">
                  <c:v>15.1638</c:v>
                </c:pt>
                <c:pt idx="6135">
                  <c:v>15.1662</c:v>
                </c:pt>
                <c:pt idx="6136">
                  <c:v>15.168800000000001</c:v>
                </c:pt>
                <c:pt idx="6137">
                  <c:v>15.1713</c:v>
                </c:pt>
                <c:pt idx="6138">
                  <c:v>15.1737</c:v>
                </c:pt>
                <c:pt idx="6139">
                  <c:v>15.176300000000001</c:v>
                </c:pt>
                <c:pt idx="6140">
                  <c:v>15.178700000000001</c:v>
                </c:pt>
                <c:pt idx="6141">
                  <c:v>15.1813</c:v>
                </c:pt>
                <c:pt idx="6142">
                  <c:v>15.1837</c:v>
                </c:pt>
                <c:pt idx="6143">
                  <c:v>15.186300000000001</c:v>
                </c:pt>
                <c:pt idx="6144">
                  <c:v>15.188700000000001</c:v>
                </c:pt>
                <c:pt idx="6145">
                  <c:v>15.1913</c:v>
                </c:pt>
                <c:pt idx="6146">
                  <c:v>15.193800000000001</c:v>
                </c:pt>
                <c:pt idx="6147">
                  <c:v>15.196200000000001</c:v>
                </c:pt>
                <c:pt idx="6148">
                  <c:v>15.1988</c:v>
                </c:pt>
                <c:pt idx="6149">
                  <c:v>15.2012</c:v>
                </c:pt>
                <c:pt idx="6150">
                  <c:v>15.203800000000001</c:v>
                </c:pt>
                <c:pt idx="6151">
                  <c:v>15.206200000000001</c:v>
                </c:pt>
                <c:pt idx="6152">
                  <c:v>15.2088</c:v>
                </c:pt>
                <c:pt idx="6153">
                  <c:v>15.2112</c:v>
                </c:pt>
                <c:pt idx="6154">
                  <c:v>15.213700000000001</c:v>
                </c:pt>
                <c:pt idx="6155">
                  <c:v>15.2163</c:v>
                </c:pt>
                <c:pt idx="6156">
                  <c:v>15.2187</c:v>
                </c:pt>
                <c:pt idx="6157">
                  <c:v>15.221300000000001</c:v>
                </c:pt>
                <c:pt idx="6158">
                  <c:v>15.223700000000001</c:v>
                </c:pt>
                <c:pt idx="6159">
                  <c:v>15.2263</c:v>
                </c:pt>
                <c:pt idx="6160">
                  <c:v>15.2287</c:v>
                </c:pt>
                <c:pt idx="6161">
                  <c:v>15.231300000000001</c:v>
                </c:pt>
                <c:pt idx="6162">
                  <c:v>15.2338</c:v>
                </c:pt>
                <c:pt idx="6163">
                  <c:v>15.2362</c:v>
                </c:pt>
                <c:pt idx="6164">
                  <c:v>15.238800000000001</c:v>
                </c:pt>
                <c:pt idx="6165">
                  <c:v>15.241200000000001</c:v>
                </c:pt>
                <c:pt idx="6166">
                  <c:v>15.2438</c:v>
                </c:pt>
                <c:pt idx="6167">
                  <c:v>15.2462</c:v>
                </c:pt>
                <c:pt idx="6168">
                  <c:v>15.248800000000001</c:v>
                </c:pt>
                <c:pt idx="6169">
                  <c:v>15.251200000000001</c:v>
                </c:pt>
                <c:pt idx="6170">
                  <c:v>15.2538</c:v>
                </c:pt>
                <c:pt idx="6171">
                  <c:v>15.256300000000001</c:v>
                </c:pt>
                <c:pt idx="6172">
                  <c:v>15.258700000000001</c:v>
                </c:pt>
                <c:pt idx="6173">
                  <c:v>15.2613</c:v>
                </c:pt>
                <c:pt idx="6174">
                  <c:v>15.2637</c:v>
                </c:pt>
                <c:pt idx="6175">
                  <c:v>15.266300000000001</c:v>
                </c:pt>
                <c:pt idx="6176">
                  <c:v>15.268700000000001</c:v>
                </c:pt>
                <c:pt idx="6177">
                  <c:v>15.2713</c:v>
                </c:pt>
                <c:pt idx="6178">
                  <c:v>15.2737</c:v>
                </c:pt>
                <c:pt idx="6179">
                  <c:v>15.276200000000001</c:v>
                </c:pt>
                <c:pt idx="6180">
                  <c:v>15.2788</c:v>
                </c:pt>
                <c:pt idx="6181">
                  <c:v>15.2812</c:v>
                </c:pt>
                <c:pt idx="6182">
                  <c:v>15.283800000000001</c:v>
                </c:pt>
                <c:pt idx="6183">
                  <c:v>15.286200000000001</c:v>
                </c:pt>
                <c:pt idx="6184">
                  <c:v>15.2888</c:v>
                </c:pt>
                <c:pt idx="6185">
                  <c:v>15.2912</c:v>
                </c:pt>
                <c:pt idx="6186">
                  <c:v>15.293800000000001</c:v>
                </c:pt>
                <c:pt idx="6187">
                  <c:v>15.2963</c:v>
                </c:pt>
                <c:pt idx="6188">
                  <c:v>15.2987</c:v>
                </c:pt>
                <c:pt idx="6189">
                  <c:v>15.301300000000001</c:v>
                </c:pt>
                <c:pt idx="6190">
                  <c:v>15.303700000000001</c:v>
                </c:pt>
                <c:pt idx="6191">
                  <c:v>15.3063</c:v>
                </c:pt>
                <c:pt idx="6192">
                  <c:v>15.3087</c:v>
                </c:pt>
                <c:pt idx="6193">
                  <c:v>15.311300000000001</c:v>
                </c:pt>
                <c:pt idx="6194">
                  <c:v>15.313700000000001</c:v>
                </c:pt>
                <c:pt idx="6195">
                  <c:v>15.3163</c:v>
                </c:pt>
                <c:pt idx="6196">
                  <c:v>15.318800000000001</c:v>
                </c:pt>
                <c:pt idx="6197">
                  <c:v>15.321200000000001</c:v>
                </c:pt>
                <c:pt idx="6198">
                  <c:v>15.3238</c:v>
                </c:pt>
                <c:pt idx="6199">
                  <c:v>15.3262</c:v>
                </c:pt>
                <c:pt idx="6200">
                  <c:v>15.328800000000001</c:v>
                </c:pt>
                <c:pt idx="6201">
                  <c:v>15.331200000000001</c:v>
                </c:pt>
                <c:pt idx="6202">
                  <c:v>15.3338</c:v>
                </c:pt>
                <c:pt idx="6203">
                  <c:v>15.3362</c:v>
                </c:pt>
                <c:pt idx="6204">
                  <c:v>15.338700000000001</c:v>
                </c:pt>
                <c:pt idx="6205">
                  <c:v>15.3413</c:v>
                </c:pt>
                <c:pt idx="6206">
                  <c:v>15.3437</c:v>
                </c:pt>
                <c:pt idx="6207">
                  <c:v>15.346300000000001</c:v>
                </c:pt>
                <c:pt idx="6208">
                  <c:v>15.348700000000001</c:v>
                </c:pt>
                <c:pt idx="6209">
                  <c:v>15.3513</c:v>
                </c:pt>
                <c:pt idx="6210">
                  <c:v>15.3537</c:v>
                </c:pt>
                <c:pt idx="6211">
                  <c:v>15.356300000000001</c:v>
                </c:pt>
                <c:pt idx="6212">
                  <c:v>15.3588</c:v>
                </c:pt>
                <c:pt idx="6213">
                  <c:v>15.3612</c:v>
                </c:pt>
                <c:pt idx="6214">
                  <c:v>15.363800000000001</c:v>
                </c:pt>
                <c:pt idx="6215">
                  <c:v>15.366200000000001</c:v>
                </c:pt>
                <c:pt idx="6216">
                  <c:v>15.3688</c:v>
                </c:pt>
                <c:pt idx="6217">
                  <c:v>15.3712</c:v>
                </c:pt>
                <c:pt idx="6218">
                  <c:v>15.373800000000001</c:v>
                </c:pt>
                <c:pt idx="6219">
                  <c:v>15.376200000000001</c:v>
                </c:pt>
                <c:pt idx="6220">
                  <c:v>15.3788</c:v>
                </c:pt>
                <c:pt idx="6221">
                  <c:v>15.381300000000001</c:v>
                </c:pt>
                <c:pt idx="6222">
                  <c:v>15.383700000000001</c:v>
                </c:pt>
                <c:pt idx="6223">
                  <c:v>15.3863</c:v>
                </c:pt>
                <c:pt idx="6224">
                  <c:v>15.3887</c:v>
                </c:pt>
                <c:pt idx="6225">
                  <c:v>15.391300000000001</c:v>
                </c:pt>
                <c:pt idx="6226">
                  <c:v>15.393700000000001</c:v>
                </c:pt>
                <c:pt idx="6227">
                  <c:v>15.3963</c:v>
                </c:pt>
                <c:pt idx="6228">
                  <c:v>15.3987</c:v>
                </c:pt>
                <c:pt idx="6229">
                  <c:v>15.401200000000001</c:v>
                </c:pt>
                <c:pt idx="6230">
                  <c:v>15.4038</c:v>
                </c:pt>
                <c:pt idx="6231">
                  <c:v>15.4062</c:v>
                </c:pt>
                <c:pt idx="6232">
                  <c:v>15.408800000000001</c:v>
                </c:pt>
                <c:pt idx="6233">
                  <c:v>15.411200000000001</c:v>
                </c:pt>
                <c:pt idx="6234">
                  <c:v>15.4138</c:v>
                </c:pt>
                <c:pt idx="6235">
                  <c:v>15.4162</c:v>
                </c:pt>
                <c:pt idx="6236">
                  <c:v>15.418800000000001</c:v>
                </c:pt>
                <c:pt idx="6237">
                  <c:v>15.4213</c:v>
                </c:pt>
                <c:pt idx="6238">
                  <c:v>15.4237</c:v>
                </c:pt>
                <c:pt idx="6239">
                  <c:v>15.426300000000001</c:v>
                </c:pt>
                <c:pt idx="6240">
                  <c:v>15.428700000000001</c:v>
                </c:pt>
                <c:pt idx="6241">
                  <c:v>15.4313</c:v>
                </c:pt>
                <c:pt idx="6242">
                  <c:v>15.4337</c:v>
                </c:pt>
                <c:pt idx="6243">
                  <c:v>15.436300000000001</c:v>
                </c:pt>
                <c:pt idx="6244">
                  <c:v>15.438700000000001</c:v>
                </c:pt>
                <c:pt idx="6245">
                  <c:v>15.4413</c:v>
                </c:pt>
                <c:pt idx="6246">
                  <c:v>15.443800000000001</c:v>
                </c:pt>
                <c:pt idx="6247">
                  <c:v>15.446200000000001</c:v>
                </c:pt>
                <c:pt idx="6248">
                  <c:v>15.4488</c:v>
                </c:pt>
                <c:pt idx="6249">
                  <c:v>15.4512</c:v>
                </c:pt>
                <c:pt idx="6250">
                  <c:v>15.453800000000001</c:v>
                </c:pt>
                <c:pt idx="6251">
                  <c:v>15.456200000000001</c:v>
                </c:pt>
                <c:pt idx="6252">
                  <c:v>15.4588</c:v>
                </c:pt>
                <c:pt idx="6253">
                  <c:v>15.4612</c:v>
                </c:pt>
                <c:pt idx="6254">
                  <c:v>15.463700000000001</c:v>
                </c:pt>
                <c:pt idx="6255">
                  <c:v>15.4663</c:v>
                </c:pt>
                <c:pt idx="6256">
                  <c:v>15.4687</c:v>
                </c:pt>
                <c:pt idx="6257">
                  <c:v>15.471300000000001</c:v>
                </c:pt>
                <c:pt idx="6258">
                  <c:v>15.473700000000001</c:v>
                </c:pt>
                <c:pt idx="6259">
                  <c:v>15.4763</c:v>
                </c:pt>
                <c:pt idx="6260">
                  <c:v>15.4787</c:v>
                </c:pt>
                <c:pt idx="6261">
                  <c:v>15.481300000000001</c:v>
                </c:pt>
                <c:pt idx="6262">
                  <c:v>15.4838</c:v>
                </c:pt>
                <c:pt idx="6263">
                  <c:v>15.4862</c:v>
                </c:pt>
                <c:pt idx="6264">
                  <c:v>15.488800000000001</c:v>
                </c:pt>
                <c:pt idx="6265">
                  <c:v>15.491200000000001</c:v>
                </c:pt>
                <c:pt idx="6266">
                  <c:v>15.4938</c:v>
                </c:pt>
                <c:pt idx="6267">
                  <c:v>15.4962</c:v>
                </c:pt>
                <c:pt idx="6268">
                  <c:v>15.498800000000001</c:v>
                </c:pt>
                <c:pt idx="6269">
                  <c:v>15.501200000000001</c:v>
                </c:pt>
                <c:pt idx="6270">
                  <c:v>15.5038</c:v>
                </c:pt>
                <c:pt idx="6271">
                  <c:v>15.506300000000001</c:v>
                </c:pt>
                <c:pt idx="6272">
                  <c:v>15.508700000000001</c:v>
                </c:pt>
                <c:pt idx="6273">
                  <c:v>15.5113</c:v>
                </c:pt>
                <c:pt idx="6274">
                  <c:v>15.5137</c:v>
                </c:pt>
                <c:pt idx="6275">
                  <c:v>15.516300000000001</c:v>
                </c:pt>
                <c:pt idx="6276">
                  <c:v>15.518700000000001</c:v>
                </c:pt>
                <c:pt idx="6277">
                  <c:v>15.5213</c:v>
                </c:pt>
                <c:pt idx="6278">
                  <c:v>15.5237</c:v>
                </c:pt>
                <c:pt idx="6279">
                  <c:v>15.526200000000001</c:v>
                </c:pt>
                <c:pt idx="6280">
                  <c:v>15.5288</c:v>
                </c:pt>
                <c:pt idx="6281">
                  <c:v>15.5312</c:v>
                </c:pt>
                <c:pt idx="6282">
                  <c:v>15.533800000000001</c:v>
                </c:pt>
                <c:pt idx="6283">
                  <c:v>15.536200000000001</c:v>
                </c:pt>
                <c:pt idx="6284">
                  <c:v>15.5388</c:v>
                </c:pt>
                <c:pt idx="6285">
                  <c:v>15.5412</c:v>
                </c:pt>
                <c:pt idx="6286">
                  <c:v>15.543800000000001</c:v>
                </c:pt>
                <c:pt idx="6287">
                  <c:v>15.5463</c:v>
                </c:pt>
                <c:pt idx="6288">
                  <c:v>15.5487</c:v>
                </c:pt>
                <c:pt idx="6289">
                  <c:v>15.551300000000001</c:v>
                </c:pt>
                <c:pt idx="6290">
                  <c:v>15.553700000000001</c:v>
                </c:pt>
                <c:pt idx="6291">
                  <c:v>15.5563</c:v>
                </c:pt>
                <c:pt idx="6292">
                  <c:v>15.5587</c:v>
                </c:pt>
                <c:pt idx="6293">
                  <c:v>15.561300000000001</c:v>
                </c:pt>
                <c:pt idx="6294">
                  <c:v>15.563700000000001</c:v>
                </c:pt>
                <c:pt idx="6295">
                  <c:v>15.5663</c:v>
                </c:pt>
                <c:pt idx="6296">
                  <c:v>15.568800000000001</c:v>
                </c:pt>
                <c:pt idx="6297">
                  <c:v>15.571200000000001</c:v>
                </c:pt>
                <c:pt idx="6298">
                  <c:v>15.5738</c:v>
                </c:pt>
                <c:pt idx="6299">
                  <c:v>15.5762</c:v>
                </c:pt>
                <c:pt idx="6300">
                  <c:v>15.578800000000001</c:v>
                </c:pt>
                <c:pt idx="6301">
                  <c:v>15.581200000000001</c:v>
                </c:pt>
                <c:pt idx="6302">
                  <c:v>15.5838</c:v>
                </c:pt>
                <c:pt idx="6303">
                  <c:v>15.5862</c:v>
                </c:pt>
                <c:pt idx="6304">
                  <c:v>15.588700000000001</c:v>
                </c:pt>
                <c:pt idx="6305">
                  <c:v>15.5913</c:v>
                </c:pt>
                <c:pt idx="6306">
                  <c:v>15.5937</c:v>
                </c:pt>
                <c:pt idx="6307">
                  <c:v>15.596300000000001</c:v>
                </c:pt>
                <c:pt idx="6308">
                  <c:v>15.598700000000001</c:v>
                </c:pt>
                <c:pt idx="6309">
                  <c:v>15.6013</c:v>
                </c:pt>
                <c:pt idx="6310">
                  <c:v>15.6037</c:v>
                </c:pt>
                <c:pt idx="6311">
                  <c:v>15.606300000000001</c:v>
                </c:pt>
                <c:pt idx="6312">
                  <c:v>15.6088</c:v>
                </c:pt>
                <c:pt idx="6313">
                  <c:v>15.6112</c:v>
                </c:pt>
                <c:pt idx="6314">
                  <c:v>15.613800000000001</c:v>
                </c:pt>
                <c:pt idx="6315">
                  <c:v>15.616200000000001</c:v>
                </c:pt>
                <c:pt idx="6316">
                  <c:v>15.6188</c:v>
                </c:pt>
                <c:pt idx="6317">
                  <c:v>15.6212</c:v>
                </c:pt>
                <c:pt idx="6318">
                  <c:v>15.623800000000001</c:v>
                </c:pt>
                <c:pt idx="6319">
                  <c:v>15.626200000000001</c:v>
                </c:pt>
                <c:pt idx="6320">
                  <c:v>15.6288</c:v>
                </c:pt>
                <c:pt idx="6321">
                  <c:v>15.631300000000001</c:v>
                </c:pt>
                <c:pt idx="6322">
                  <c:v>15.633700000000001</c:v>
                </c:pt>
                <c:pt idx="6323">
                  <c:v>15.6363</c:v>
                </c:pt>
                <c:pt idx="6324">
                  <c:v>15.6387</c:v>
                </c:pt>
                <c:pt idx="6325">
                  <c:v>15.641300000000001</c:v>
                </c:pt>
                <c:pt idx="6326">
                  <c:v>15.643700000000001</c:v>
                </c:pt>
                <c:pt idx="6327">
                  <c:v>15.6463</c:v>
                </c:pt>
                <c:pt idx="6328">
                  <c:v>15.6487</c:v>
                </c:pt>
                <c:pt idx="6329">
                  <c:v>15.651200000000001</c:v>
                </c:pt>
                <c:pt idx="6330">
                  <c:v>15.6538</c:v>
                </c:pt>
                <c:pt idx="6331">
                  <c:v>15.6562</c:v>
                </c:pt>
                <c:pt idx="6332">
                  <c:v>15.658800000000001</c:v>
                </c:pt>
                <c:pt idx="6333">
                  <c:v>15.661200000000001</c:v>
                </c:pt>
                <c:pt idx="6334">
                  <c:v>15.6638</c:v>
                </c:pt>
                <c:pt idx="6335">
                  <c:v>15.6662</c:v>
                </c:pt>
                <c:pt idx="6336">
                  <c:v>15.668800000000001</c:v>
                </c:pt>
                <c:pt idx="6337">
                  <c:v>15.6713</c:v>
                </c:pt>
                <c:pt idx="6338">
                  <c:v>15.6737</c:v>
                </c:pt>
                <c:pt idx="6339">
                  <c:v>15.676300000000001</c:v>
                </c:pt>
                <c:pt idx="6340">
                  <c:v>15.678700000000001</c:v>
                </c:pt>
                <c:pt idx="6341">
                  <c:v>15.6813</c:v>
                </c:pt>
                <c:pt idx="6342">
                  <c:v>15.6837</c:v>
                </c:pt>
                <c:pt idx="6343">
                  <c:v>15.686300000000001</c:v>
                </c:pt>
                <c:pt idx="6344">
                  <c:v>15.688700000000001</c:v>
                </c:pt>
                <c:pt idx="6345">
                  <c:v>15.6913</c:v>
                </c:pt>
                <c:pt idx="6346">
                  <c:v>15.693800000000001</c:v>
                </c:pt>
                <c:pt idx="6347">
                  <c:v>15.696200000000001</c:v>
                </c:pt>
                <c:pt idx="6348">
                  <c:v>15.6988</c:v>
                </c:pt>
                <c:pt idx="6349">
                  <c:v>15.7012</c:v>
                </c:pt>
                <c:pt idx="6350">
                  <c:v>15.703800000000001</c:v>
                </c:pt>
                <c:pt idx="6351">
                  <c:v>15.706200000000001</c:v>
                </c:pt>
                <c:pt idx="6352">
                  <c:v>15.7088</c:v>
                </c:pt>
                <c:pt idx="6353">
                  <c:v>15.7112</c:v>
                </c:pt>
                <c:pt idx="6354">
                  <c:v>15.713700000000001</c:v>
                </c:pt>
                <c:pt idx="6355">
                  <c:v>15.7163</c:v>
                </c:pt>
                <c:pt idx="6356">
                  <c:v>15.7187</c:v>
                </c:pt>
                <c:pt idx="6357">
                  <c:v>15.721300000000001</c:v>
                </c:pt>
                <c:pt idx="6358">
                  <c:v>15.723700000000001</c:v>
                </c:pt>
                <c:pt idx="6359">
                  <c:v>15.7263</c:v>
                </c:pt>
                <c:pt idx="6360">
                  <c:v>15.7287</c:v>
                </c:pt>
                <c:pt idx="6361">
                  <c:v>15.731300000000001</c:v>
                </c:pt>
                <c:pt idx="6362">
                  <c:v>15.7338</c:v>
                </c:pt>
                <c:pt idx="6363">
                  <c:v>15.7362</c:v>
                </c:pt>
                <c:pt idx="6364">
                  <c:v>15.738800000000001</c:v>
                </c:pt>
                <c:pt idx="6365">
                  <c:v>15.741200000000001</c:v>
                </c:pt>
                <c:pt idx="6366">
                  <c:v>15.7438</c:v>
                </c:pt>
                <c:pt idx="6367">
                  <c:v>15.7462</c:v>
                </c:pt>
                <c:pt idx="6368">
                  <c:v>15.748800000000001</c:v>
                </c:pt>
                <c:pt idx="6369">
                  <c:v>15.751200000000001</c:v>
                </c:pt>
                <c:pt idx="6370">
                  <c:v>15.7538</c:v>
                </c:pt>
                <c:pt idx="6371">
                  <c:v>15.756300000000001</c:v>
                </c:pt>
                <c:pt idx="6372">
                  <c:v>15.758700000000001</c:v>
                </c:pt>
                <c:pt idx="6373">
                  <c:v>15.7613</c:v>
                </c:pt>
                <c:pt idx="6374">
                  <c:v>15.7637</c:v>
                </c:pt>
                <c:pt idx="6375">
                  <c:v>15.766300000000001</c:v>
                </c:pt>
                <c:pt idx="6376">
                  <c:v>15.768700000000001</c:v>
                </c:pt>
                <c:pt idx="6377">
                  <c:v>15.7713</c:v>
                </c:pt>
                <c:pt idx="6378">
                  <c:v>15.7737</c:v>
                </c:pt>
                <c:pt idx="6379">
                  <c:v>15.776200000000001</c:v>
                </c:pt>
                <c:pt idx="6380">
                  <c:v>15.7788</c:v>
                </c:pt>
                <c:pt idx="6381">
                  <c:v>15.7812</c:v>
                </c:pt>
                <c:pt idx="6382">
                  <c:v>15.783800000000001</c:v>
                </c:pt>
                <c:pt idx="6383">
                  <c:v>15.786200000000001</c:v>
                </c:pt>
                <c:pt idx="6384">
                  <c:v>15.7888</c:v>
                </c:pt>
                <c:pt idx="6385">
                  <c:v>15.7912</c:v>
                </c:pt>
                <c:pt idx="6386">
                  <c:v>15.793800000000001</c:v>
                </c:pt>
                <c:pt idx="6387">
                  <c:v>15.7963</c:v>
                </c:pt>
                <c:pt idx="6388">
                  <c:v>15.7987</c:v>
                </c:pt>
                <c:pt idx="6389">
                  <c:v>15.801300000000001</c:v>
                </c:pt>
                <c:pt idx="6390">
                  <c:v>15.803700000000001</c:v>
                </c:pt>
                <c:pt idx="6391">
                  <c:v>15.8063</c:v>
                </c:pt>
                <c:pt idx="6392">
                  <c:v>15.8087</c:v>
                </c:pt>
                <c:pt idx="6393">
                  <c:v>15.811300000000001</c:v>
                </c:pt>
                <c:pt idx="6394">
                  <c:v>15.813700000000001</c:v>
                </c:pt>
                <c:pt idx="6395">
                  <c:v>15.8163</c:v>
                </c:pt>
                <c:pt idx="6396">
                  <c:v>15.818800000000001</c:v>
                </c:pt>
                <c:pt idx="6397">
                  <c:v>15.821200000000001</c:v>
                </c:pt>
                <c:pt idx="6398">
                  <c:v>15.8238</c:v>
                </c:pt>
                <c:pt idx="6399">
                  <c:v>15.8262</c:v>
                </c:pt>
                <c:pt idx="6400">
                  <c:v>15.828700000000001</c:v>
                </c:pt>
                <c:pt idx="6401">
                  <c:v>15.831199999999999</c:v>
                </c:pt>
                <c:pt idx="6402">
                  <c:v>15.8338</c:v>
                </c:pt>
                <c:pt idx="6403">
                  <c:v>15.836300000000001</c:v>
                </c:pt>
                <c:pt idx="6404">
                  <c:v>15.838699999999999</c:v>
                </c:pt>
                <c:pt idx="6405">
                  <c:v>15.8413</c:v>
                </c:pt>
                <c:pt idx="6406">
                  <c:v>15.843800000000002</c:v>
                </c:pt>
                <c:pt idx="6407">
                  <c:v>15.8462</c:v>
                </c:pt>
                <c:pt idx="6408">
                  <c:v>15.848700000000001</c:v>
                </c:pt>
                <c:pt idx="6409">
                  <c:v>15.851300000000002</c:v>
                </c:pt>
                <c:pt idx="6410">
                  <c:v>15.8538</c:v>
                </c:pt>
                <c:pt idx="6411">
                  <c:v>15.856200000000001</c:v>
                </c:pt>
                <c:pt idx="6412">
                  <c:v>15.858800000000002</c:v>
                </c:pt>
                <c:pt idx="6413">
                  <c:v>15.8613</c:v>
                </c:pt>
                <c:pt idx="6414">
                  <c:v>15.863700000000001</c:v>
                </c:pt>
                <c:pt idx="6415">
                  <c:v>15.866199999999999</c:v>
                </c:pt>
                <c:pt idx="6416">
                  <c:v>15.8688</c:v>
                </c:pt>
                <c:pt idx="6417">
                  <c:v>15.871300000000002</c:v>
                </c:pt>
                <c:pt idx="6418">
                  <c:v>15.873699999999999</c:v>
                </c:pt>
                <c:pt idx="6419">
                  <c:v>15.876200000000001</c:v>
                </c:pt>
                <c:pt idx="6420">
                  <c:v>15.878800000000002</c:v>
                </c:pt>
                <c:pt idx="6421">
                  <c:v>15.8812</c:v>
                </c:pt>
                <c:pt idx="6422">
                  <c:v>15.883700000000001</c:v>
                </c:pt>
                <c:pt idx="6423">
                  <c:v>15.886300000000002</c:v>
                </c:pt>
                <c:pt idx="6424">
                  <c:v>15.8888</c:v>
                </c:pt>
                <c:pt idx="6425">
                  <c:v>15.891200000000001</c:v>
                </c:pt>
                <c:pt idx="6426">
                  <c:v>15.893699999999999</c:v>
                </c:pt>
                <c:pt idx="6427">
                  <c:v>15.8963</c:v>
                </c:pt>
                <c:pt idx="6428">
                  <c:v>15.898800000000001</c:v>
                </c:pt>
                <c:pt idx="6429">
                  <c:v>15.901199999999999</c:v>
                </c:pt>
                <c:pt idx="6430">
                  <c:v>15.9038</c:v>
                </c:pt>
                <c:pt idx="6431">
                  <c:v>15.906300000000002</c:v>
                </c:pt>
                <c:pt idx="6432">
                  <c:v>15.9087</c:v>
                </c:pt>
                <c:pt idx="6433">
                  <c:v>15.911200000000001</c:v>
                </c:pt>
                <c:pt idx="6434">
                  <c:v>15.913800000000002</c:v>
                </c:pt>
                <c:pt idx="6435">
                  <c:v>15.9163</c:v>
                </c:pt>
                <c:pt idx="6436">
                  <c:v>15.918700000000001</c:v>
                </c:pt>
                <c:pt idx="6437">
                  <c:v>15.921300000000002</c:v>
                </c:pt>
                <c:pt idx="6438">
                  <c:v>15.9238</c:v>
                </c:pt>
                <c:pt idx="6439">
                  <c:v>15.926200000000001</c:v>
                </c:pt>
                <c:pt idx="6440">
                  <c:v>15.928699999999999</c:v>
                </c:pt>
                <c:pt idx="6441">
                  <c:v>15.9313</c:v>
                </c:pt>
                <c:pt idx="6442">
                  <c:v>15.933800000000002</c:v>
                </c:pt>
                <c:pt idx="6443">
                  <c:v>15.936199999999999</c:v>
                </c:pt>
                <c:pt idx="6444">
                  <c:v>15.938700000000001</c:v>
                </c:pt>
                <c:pt idx="6445">
                  <c:v>15.941300000000002</c:v>
                </c:pt>
                <c:pt idx="6446">
                  <c:v>15.9437</c:v>
                </c:pt>
                <c:pt idx="6447">
                  <c:v>15.946200000000001</c:v>
                </c:pt>
                <c:pt idx="6448">
                  <c:v>15.948800000000002</c:v>
                </c:pt>
                <c:pt idx="6449">
                  <c:v>15.9513</c:v>
                </c:pt>
                <c:pt idx="6450">
                  <c:v>15.953700000000001</c:v>
                </c:pt>
                <c:pt idx="6451">
                  <c:v>15.956199999999999</c:v>
                </c:pt>
                <c:pt idx="6452">
                  <c:v>15.9588</c:v>
                </c:pt>
                <c:pt idx="6453">
                  <c:v>15.961300000000001</c:v>
                </c:pt>
                <c:pt idx="6454">
                  <c:v>15.963699999999999</c:v>
                </c:pt>
                <c:pt idx="6455">
                  <c:v>15.9663</c:v>
                </c:pt>
                <c:pt idx="6456">
                  <c:v>15.968800000000002</c:v>
                </c:pt>
                <c:pt idx="6457">
                  <c:v>15.9712</c:v>
                </c:pt>
                <c:pt idx="6458">
                  <c:v>15.973700000000001</c:v>
                </c:pt>
                <c:pt idx="6459">
                  <c:v>15.976300000000002</c:v>
                </c:pt>
                <c:pt idx="6460">
                  <c:v>15.9788</c:v>
                </c:pt>
                <c:pt idx="6461">
                  <c:v>15.981200000000001</c:v>
                </c:pt>
                <c:pt idx="6462">
                  <c:v>15.983800000000002</c:v>
                </c:pt>
                <c:pt idx="6463">
                  <c:v>15.9863</c:v>
                </c:pt>
                <c:pt idx="6464">
                  <c:v>15.988700000000001</c:v>
                </c:pt>
                <c:pt idx="6465">
                  <c:v>15.991199999999999</c:v>
                </c:pt>
                <c:pt idx="6466">
                  <c:v>15.9938</c:v>
                </c:pt>
                <c:pt idx="6467">
                  <c:v>15.996300000000002</c:v>
                </c:pt>
                <c:pt idx="6468">
                  <c:v>15.998699999999999</c:v>
                </c:pt>
                <c:pt idx="6469">
                  <c:v>16.001200000000001</c:v>
                </c:pt>
                <c:pt idx="6470">
                  <c:v>16.003800000000002</c:v>
                </c:pt>
                <c:pt idx="6471">
                  <c:v>16.0062</c:v>
                </c:pt>
                <c:pt idx="6472">
                  <c:v>16.008700000000001</c:v>
                </c:pt>
                <c:pt idx="6473">
                  <c:v>16.011300000000002</c:v>
                </c:pt>
                <c:pt idx="6474">
                  <c:v>16.0138</c:v>
                </c:pt>
                <c:pt idx="6475">
                  <c:v>16.016200000000001</c:v>
                </c:pt>
                <c:pt idx="6476">
                  <c:v>16.018699999999999</c:v>
                </c:pt>
                <c:pt idx="6477">
                  <c:v>16.0213</c:v>
                </c:pt>
                <c:pt idx="6478">
                  <c:v>16.023800000000001</c:v>
                </c:pt>
                <c:pt idx="6479">
                  <c:v>16.026199999999999</c:v>
                </c:pt>
                <c:pt idx="6480">
                  <c:v>16.0288</c:v>
                </c:pt>
                <c:pt idx="6481">
                  <c:v>16.031300000000002</c:v>
                </c:pt>
                <c:pt idx="6482">
                  <c:v>16.0337</c:v>
                </c:pt>
                <c:pt idx="6483">
                  <c:v>16.036200000000001</c:v>
                </c:pt>
                <c:pt idx="6484">
                  <c:v>16.038800000000002</c:v>
                </c:pt>
                <c:pt idx="6485">
                  <c:v>16.0413</c:v>
                </c:pt>
                <c:pt idx="6486">
                  <c:v>16.043700000000001</c:v>
                </c:pt>
                <c:pt idx="6487">
                  <c:v>16.046300000000002</c:v>
                </c:pt>
                <c:pt idx="6488">
                  <c:v>16.0488</c:v>
                </c:pt>
                <c:pt idx="6489">
                  <c:v>16.051200000000001</c:v>
                </c:pt>
                <c:pt idx="6490">
                  <c:v>16.053699999999999</c:v>
                </c:pt>
                <c:pt idx="6491">
                  <c:v>16.0563</c:v>
                </c:pt>
                <c:pt idx="6492">
                  <c:v>16.058800000000002</c:v>
                </c:pt>
                <c:pt idx="6493">
                  <c:v>16.061199999999999</c:v>
                </c:pt>
                <c:pt idx="6494">
                  <c:v>16.063700000000001</c:v>
                </c:pt>
                <c:pt idx="6495">
                  <c:v>16.066300000000002</c:v>
                </c:pt>
                <c:pt idx="6496">
                  <c:v>16.0687</c:v>
                </c:pt>
                <c:pt idx="6497">
                  <c:v>16.071200000000001</c:v>
                </c:pt>
                <c:pt idx="6498">
                  <c:v>16.073800000000002</c:v>
                </c:pt>
                <c:pt idx="6499">
                  <c:v>16.0763</c:v>
                </c:pt>
                <c:pt idx="6500">
                  <c:v>16.078700000000001</c:v>
                </c:pt>
                <c:pt idx="6501">
                  <c:v>16.081199999999999</c:v>
                </c:pt>
                <c:pt idx="6502">
                  <c:v>16.0838</c:v>
                </c:pt>
                <c:pt idx="6503">
                  <c:v>16.086300000000001</c:v>
                </c:pt>
                <c:pt idx="6504">
                  <c:v>16.088699999999999</c:v>
                </c:pt>
                <c:pt idx="6505">
                  <c:v>16.0913</c:v>
                </c:pt>
                <c:pt idx="6506">
                  <c:v>16.093800000000002</c:v>
                </c:pt>
                <c:pt idx="6507">
                  <c:v>16.0962</c:v>
                </c:pt>
                <c:pt idx="6508">
                  <c:v>16.098700000000001</c:v>
                </c:pt>
                <c:pt idx="6509">
                  <c:v>16.101300000000002</c:v>
                </c:pt>
                <c:pt idx="6510">
                  <c:v>16.1038</c:v>
                </c:pt>
                <c:pt idx="6511">
                  <c:v>16.106200000000001</c:v>
                </c:pt>
                <c:pt idx="6512">
                  <c:v>16.108800000000002</c:v>
                </c:pt>
                <c:pt idx="6513">
                  <c:v>16.1113</c:v>
                </c:pt>
                <c:pt idx="6514">
                  <c:v>16.113700000000001</c:v>
                </c:pt>
                <c:pt idx="6515">
                  <c:v>16.116199999999999</c:v>
                </c:pt>
                <c:pt idx="6516">
                  <c:v>16.1188</c:v>
                </c:pt>
                <c:pt idx="6517">
                  <c:v>16.121300000000002</c:v>
                </c:pt>
                <c:pt idx="6518">
                  <c:v>16.123699999999999</c:v>
                </c:pt>
                <c:pt idx="6519">
                  <c:v>16.126200000000001</c:v>
                </c:pt>
                <c:pt idx="6520">
                  <c:v>16.128800000000002</c:v>
                </c:pt>
                <c:pt idx="6521">
                  <c:v>16.1312</c:v>
                </c:pt>
                <c:pt idx="6522">
                  <c:v>16.133700000000001</c:v>
                </c:pt>
                <c:pt idx="6523">
                  <c:v>16.136300000000002</c:v>
                </c:pt>
                <c:pt idx="6524">
                  <c:v>16.1388</c:v>
                </c:pt>
                <c:pt idx="6525">
                  <c:v>16.141200000000001</c:v>
                </c:pt>
                <c:pt idx="6526">
                  <c:v>16.143699999999999</c:v>
                </c:pt>
                <c:pt idx="6527">
                  <c:v>16.1463</c:v>
                </c:pt>
                <c:pt idx="6528">
                  <c:v>16.148800000000001</c:v>
                </c:pt>
                <c:pt idx="6529">
                  <c:v>16.151199999999999</c:v>
                </c:pt>
                <c:pt idx="6530">
                  <c:v>16.1538</c:v>
                </c:pt>
                <c:pt idx="6531">
                  <c:v>16.156300000000002</c:v>
                </c:pt>
                <c:pt idx="6532">
                  <c:v>16.1587</c:v>
                </c:pt>
                <c:pt idx="6533">
                  <c:v>16.161200000000001</c:v>
                </c:pt>
                <c:pt idx="6534">
                  <c:v>16.163800000000002</c:v>
                </c:pt>
                <c:pt idx="6535">
                  <c:v>16.1663</c:v>
                </c:pt>
                <c:pt idx="6536">
                  <c:v>16.168700000000001</c:v>
                </c:pt>
                <c:pt idx="6537">
                  <c:v>16.171300000000002</c:v>
                </c:pt>
                <c:pt idx="6538">
                  <c:v>16.1738</c:v>
                </c:pt>
                <c:pt idx="6539">
                  <c:v>16.176200000000001</c:v>
                </c:pt>
                <c:pt idx="6540">
                  <c:v>16.178699999999999</c:v>
                </c:pt>
                <c:pt idx="6541">
                  <c:v>16.1813</c:v>
                </c:pt>
                <c:pt idx="6542">
                  <c:v>16.183800000000002</c:v>
                </c:pt>
                <c:pt idx="6543">
                  <c:v>16.186199999999999</c:v>
                </c:pt>
                <c:pt idx="6544">
                  <c:v>16.188700000000001</c:v>
                </c:pt>
                <c:pt idx="6545">
                  <c:v>16.191300000000002</c:v>
                </c:pt>
                <c:pt idx="6546">
                  <c:v>16.1937</c:v>
                </c:pt>
                <c:pt idx="6547">
                  <c:v>16.196200000000001</c:v>
                </c:pt>
                <c:pt idx="6548">
                  <c:v>16.198800000000002</c:v>
                </c:pt>
                <c:pt idx="6549">
                  <c:v>16.2013</c:v>
                </c:pt>
                <c:pt idx="6550">
                  <c:v>16.203700000000001</c:v>
                </c:pt>
                <c:pt idx="6551">
                  <c:v>16.206199999999999</c:v>
                </c:pt>
                <c:pt idx="6552">
                  <c:v>16.2088</c:v>
                </c:pt>
                <c:pt idx="6553">
                  <c:v>16.211300000000001</c:v>
                </c:pt>
                <c:pt idx="6554">
                  <c:v>16.213699999999999</c:v>
                </c:pt>
                <c:pt idx="6555">
                  <c:v>16.2163</c:v>
                </c:pt>
                <c:pt idx="6556">
                  <c:v>16.218800000000002</c:v>
                </c:pt>
                <c:pt idx="6557">
                  <c:v>16.2212</c:v>
                </c:pt>
                <c:pt idx="6558">
                  <c:v>16.223700000000001</c:v>
                </c:pt>
                <c:pt idx="6559">
                  <c:v>16.226300000000002</c:v>
                </c:pt>
                <c:pt idx="6560">
                  <c:v>16.2288</c:v>
                </c:pt>
                <c:pt idx="6561">
                  <c:v>16.231200000000001</c:v>
                </c:pt>
                <c:pt idx="6562">
                  <c:v>16.233800000000002</c:v>
                </c:pt>
                <c:pt idx="6563">
                  <c:v>16.2363</c:v>
                </c:pt>
                <c:pt idx="6564">
                  <c:v>16.238700000000001</c:v>
                </c:pt>
                <c:pt idx="6565">
                  <c:v>16.241199999999999</c:v>
                </c:pt>
                <c:pt idx="6566">
                  <c:v>16.2438</c:v>
                </c:pt>
                <c:pt idx="6567">
                  <c:v>16.246300000000002</c:v>
                </c:pt>
                <c:pt idx="6568">
                  <c:v>16.248699999999999</c:v>
                </c:pt>
                <c:pt idx="6569">
                  <c:v>16.251200000000001</c:v>
                </c:pt>
                <c:pt idx="6570">
                  <c:v>16.253800000000002</c:v>
                </c:pt>
                <c:pt idx="6571">
                  <c:v>16.2562</c:v>
                </c:pt>
                <c:pt idx="6572">
                  <c:v>16.258700000000001</c:v>
                </c:pt>
                <c:pt idx="6573">
                  <c:v>16.261300000000002</c:v>
                </c:pt>
                <c:pt idx="6574">
                  <c:v>16.2638</c:v>
                </c:pt>
                <c:pt idx="6575">
                  <c:v>16.266200000000001</c:v>
                </c:pt>
                <c:pt idx="6576">
                  <c:v>16.268699999999999</c:v>
                </c:pt>
                <c:pt idx="6577">
                  <c:v>16.2713</c:v>
                </c:pt>
                <c:pt idx="6578">
                  <c:v>16.273800000000001</c:v>
                </c:pt>
                <c:pt idx="6579">
                  <c:v>16.276199999999999</c:v>
                </c:pt>
                <c:pt idx="6580">
                  <c:v>16.2788</c:v>
                </c:pt>
                <c:pt idx="6581">
                  <c:v>16.281300000000002</c:v>
                </c:pt>
                <c:pt idx="6582">
                  <c:v>16.2837</c:v>
                </c:pt>
                <c:pt idx="6583">
                  <c:v>16.286200000000001</c:v>
                </c:pt>
                <c:pt idx="6584">
                  <c:v>16.288800000000002</c:v>
                </c:pt>
                <c:pt idx="6585">
                  <c:v>16.2913</c:v>
                </c:pt>
                <c:pt idx="6586">
                  <c:v>16.293700000000001</c:v>
                </c:pt>
                <c:pt idx="6587">
                  <c:v>16.296300000000002</c:v>
                </c:pt>
                <c:pt idx="6588">
                  <c:v>16.2988</c:v>
                </c:pt>
                <c:pt idx="6589">
                  <c:v>16.301200000000001</c:v>
                </c:pt>
                <c:pt idx="6590">
                  <c:v>16.303699999999999</c:v>
                </c:pt>
                <c:pt idx="6591">
                  <c:v>16.3063</c:v>
                </c:pt>
                <c:pt idx="6592">
                  <c:v>16.308800000000002</c:v>
                </c:pt>
                <c:pt idx="6593">
                  <c:v>16.311199999999999</c:v>
                </c:pt>
                <c:pt idx="6594">
                  <c:v>16.313700000000001</c:v>
                </c:pt>
                <c:pt idx="6595">
                  <c:v>16.316300000000002</c:v>
                </c:pt>
                <c:pt idx="6596">
                  <c:v>16.3187</c:v>
                </c:pt>
                <c:pt idx="6597">
                  <c:v>16.321200000000001</c:v>
                </c:pt>
                <c:pt idx="6598">
                  <c:v>16.323800000000002</c:v>
                </c:pt>
                <c:pt idx="6599">
                  <c:v>16.3263</c:v>
                </c:pt>
                <c:pt idx="6600">
                  <c:v>16.328700000000001</c:v>
                </c:pt>
                <c:pt idx="6601">
                  <c:v>16.331199999999999</c:v>
                </c:pt>
                <c:pt idx="6602">
                  <c:v>16.3338</c:v>
                </c:pt>
                <c:pt idx="6603">
                  <c:v>16.336300000000001</c:v>
                </c:pt>
                <c:pt idx="6604">
                  <c:v>16.338699999999999</c:v>
                </c:pt>
                <c:pt idx="6605">
                  <c:v>16.3413</c:v>
                </c:pt>
                <c:pt idx="6606">
                  <c:v>16.343800000000002</c:v>
                </c:pt>
                <c:pt idx="6607">
                  <c:v>16.3462</c:v>
                </c:pt>
                <c:pt idx="6608">
                  <c:v>16.348700000000001</c:v>
                </c:pt>
                <c:pt idx="6609">
                  <c:v>16.351300000000002</c:v>
                </c:pt>
                <c:pt idx="6610">
                  <c:v>16.3538</c:v>
                </c:pt>
                <c:pt idx="6611">
                  <c:v>16.356200000000001</c:v>
                </c:pt>
                <c:pt idx="6612">
                  <c:v>16.358800000000002</c:v>
                </c:pt>
                <c:pt idx="6613">
                  <c:v>16.3613</c:v>
                </c:pt>
                <c:pt idx="6614">
                  <c:v>16.363700000000001</c:v>
                </c:pt>
                <c:pt idx="6615">
                  <c:v>16.366199999999999</c:v>
                </c:pt>
                <c:pt idx="6616">
                  <c:v>16.3688</c:v>
                </c:pt>
                <c:pt idx="6617">
                  <c:v>16.371300000000002</c:v>
                </c:pt>
                <c:pt idx="6618">
                  <c:v>16.373699999999999</c:v>
                </c:pt>
                <c:pt idx="6619">
                  <c:v>16.376200000000001</c:v>
                </c:pt>
                <c:pt idx="6620">
                  <c:v>16.378800000000002</c:v>
                </c:pt>
                <c:pt idx="6621">
                  <c:v>16.3812</c:v>
                </c:pt>
                <c:pt idx="6622">
                  <c:v>16.383700000000001</c:v>
                </c:pt>
                <c:pt idx="6623">
                  <c:v>16.386300000000002</c:v>
                </c:pt>
                <c:pt idx="6624">
                  <c:v>16.3888</c:v>
                </c:pt>
                <c:pt idx="6625">
                  <c:v>16.391200000000001</c:v>
                </c:pt>
                <c:pt idx="6626">
                  <c:v>16.393699999999999</c:v>
                </c:pt>
                <c:pt idx="6627">
                  <c:v>16.3963</c:v>
                </c:pt>
                <c:pt idx="6628">
                  <c:v>16.398800000000001</c:v>
                </c:pt>
                <c:pt idx="6629">
                  <c:v>16.401199999999999</c:v>
                </c:pt>
                <c:pt idx="6630">
                  <c:v>16.4038</c:v>
                </c:pt>
                <c:pt idx="6631">
                  <c:v>16.406300000000002</c:v>
                </c:pt>
                <c:pt idx="6632">
                  <c:v>16.4087</c:v>
                </c:pt>
                <c:pt idx="6633">
                  <c:v>16.411200000000001</c:v>
                </c:pt>
                <c:pt idx="6634">
                  <c:v>16.413800000000002</c:v>
                </c:pt>
                <c:pt idx="6635">
                  <c:v>16.4163</c:v>
                </c:pt>
                <c:pt idx="6636">
                  <c:v>16.418700000000001</c:v>
                </c:pt>
                <c:pt idx="6637">
                  <c:v>16.421300000000002</c:v>
                </c:pt>
                <c:pt idx="6638">
                  <c:v>16.4238</c:v>
                </c:pt>
                <c:pt idx="6639">
                  <c:v>16.426200000000001</c:v>
                </c:pt>
                <c:pt idx="6640">
                  <c:v>16.428699999999999</c:v>
                </c:pt>
                <c:pt idx="6641">
                  <c:v>16.4313</c:v>
                </c:pt>
                <c:pt idx="6642">
                  <c:v>16.433800000000002</c:v>
                </c:pt>
                <c:pt idx="6643">
                  <c:v>16.436199999999999</c:v>
                </c:pt>
                <c:pt idx="6644">
                  <c:v>16.438700000000001</c:v>
                </c:pt>
                <c:pt idx="6645">
                  <c:v>16.441300000000002</c:v>
                </c:pt>
                <c:pt idx="6646">
                  <c:v>16.4437</c:v>
                </c:pt>
                <c:pt idx="6647">
                  <c:v>16.446200000000001</c:v>
                </c:pt>
                <c:pt idx="6648">
                  <c:v>16.448800000000002</c:v>
                </c:pt>
                <c:pt idx="6649">
                  <c:v>16.4513</c:v>
                </c:pt>
                <c:pt idx="6650">
                  <c:v>16.453700000000001</c:v>
                </c:pt>
                <c:pt idx="6651">
                  <c:v>16.456199999999999</c:v>
                </c:pt>
                <c:pt idx="6652">
                  <c:v>16.4588</c:v>
                </c:pt>
                <c:pt idx="6653">
                  <c:v>16.461300000000001</c:v>
                </c:pt>
                <c:pt idx="6654">
                  <c:v>16.463699999999999</c:v>
                </c:pt>
                <c:pt idx="6655">
                  <c:v>16.4663</c:v>
                </c:pt>
                <c:pt idx="6656">
                  <c:v>16.468800000000002</c:v>
                </c:pt>
                <c:pt idx="6657">
                  <c:v>16.4712</c:v>
                </c:pt>
                <c:pt idx="6658">
                  <c:v>16.473700000000001</c:v>
                </c:pt>
                <c:pt idx="6659">
                  <c:v>16.476300000000002</c:v>
                </c:pt>
                <c:pt idx="6660">
                  <c:v>16.4788</c:v>
                </c:pt>
                <c:pt idx="6661">
                  <c:v>16.481200000000001</c:v>
                </c:pt>
                <c:pt idx="6662">
                  <c:v>16.483800000000002</c:v>
                </c:pt>
                <c:pt idx="6663">
                  <c:v>16.4863</c:v>
                </c:pt>
                <c:pt idx="6664">
                  <c:v>16.488700000000001</c:v>
                </c:pt>
                <c:pt idx="6665">
                  <c:v>16.491199999999999</c:v>
                </c:pt>
                <c:pt idx="6666">
                  <c:v>16.4938</c:v>
                </c:pt>
                <c:pt idx="6667">
                  <c:v>16.496300000000002</c:v>
                </c:pt>
                <c:pt idx="6668">
                  <c:v>16.498699999999999</c:v>
                </c:pt>
                <c:pt idx="6669">
                  <c:v>16.501200000000001</c:v>
                </c:pt>
                <c:pt idx="6670">
                  <c:v>16.503800000000002</c:v>
                </c:pt>
                <c:pt idx="6671">
                  <c:v>16.5062</c:v>
                </c:pt>
                <c:pt idx="6672">
                  <c:v>16.508700000000001</c:v>
                </c:pt>
                <c:pt idx="6673">
                  <c:v>16.511300000000002</c:v>
                </c:pt>
                <c:pt idx="6674">
                  <c:v>16.5138</c:v>
                </c:pt>
                <c:pt idx="6675">
                  <c:v>16.516200000000001</c:v>
                </c:pt>
                <c:pt idx="6676">
                  <c:v>16.518699999999999</c:v>
                </c:pt>
                <c:pt idx="6677">
                  <c:v>16.5213</c:v>
                </c:pt>
                <c:pt idx="6678">
                  <c:v>16.523800000000001</c:v>
                </c:pt>
                <c:pt idx="6679">
                  <c:v>16.526199999999999</c:v>
                </c:pt>
                <c:pt idx="6680">
                  <c:v>16.5288</c:v>
                </c:pt>
                <c:pt idx="6681">
                  <c:v>16.531300000000002</c:v>
                </c:pt>
                <c:pt idx="6682">
                  <c:v>16.5337</c:v>
                </c:pt>
                <c:pt idx="6683">
                  <c:v>16.536200000000001</c:v>
                </c:pt>
                <c:pt idx="6684">
                  <c:v>16.538800000000002</c:v>
                </c:pt>
                <c:pt idx="6685">
                  <c:v>16.5413</c:v>
                </c:pt>
                <c:pt idx="6686">
                  <c:v>16.543700000000001</c:v>
                </c:pt>
                <c:pt idx="6687">
                  <c:v>16.546300000000002</c:v>
                </c:pt>
                <c:pt idx="6688">
                  <c:v>16.5488</c:v>
                </c:pt>
                <c:pt idx="6689">
                  <c:v>16.551200000000001</c:v>
                </c:pt>
                <c:pt idx="6690">
                  <c:v>16.553699999999999</c:v>
                </c:pt>
                <c:pt idx="6691">
                  <c:v>16.5563</c:v>
                </c:pt>
                <c:pt idx="6692">
                  <c:v>16.558800000000002</c:v>
                </c:pt>
                <c:pt idx="6693">
                  <c:v>16.561199999999999</c:v>
                </c:pt>
                <c:pt idx="6694">
                  <c:v>16.563700000000001</c:v>
                </c:pt>
                <c:pt idx="6695">
                  <c:v>16.566300000000002</c:v>
                </c:pt>
                <c:pt idx="6696">
                  <c:v>16.5687</c:v>
                </c:pt>
                <c:pt idx="6697">
                  <c:v>16.571200000000001</c:v>
                </c:pt>
                <c:pt idx="6698">
                  <c:v>16.573800000000002</c:v>
                </c:pt>
                <c:pt idx="6699">
                  <c:v>16.5763</c:v>
                </c:pt>
                <c:pt idx="6700">
                  <c:v>16.578700000000001</c:v>
                </c:pt>
                <c:pt idx="6701">
                  <c:v>16.581199999999999</c:v>
                </c:pt>
                <c:pt idx="6702">
                  <c:v>16.5838</c:v>
                </c:pt>
                <c:pt idx="6703">
                  <c:v>16.586300000000001</c:v>
                </c:pt>
                <c:pt idx="6704">
                  <c:v>16.588699999999999</c:v>
                </c:pt>
                <c:pt idx="6705">
                  <c:v>16.5913</c:v>
                </c:pt>
                <c:pt idx="6706">
                  <c:v>16.593800000000002</c:v>
                </c:pt>
                <c:pt idx="6707">
                  <c:v>16.5962</c:v>
                </c:pt>
                <c:pt idx="6708">
                  <c:v>16.598700000000001</c:v>
                </c:pt>
                <c:pt idx="6709">
                  <c:v>16.601300000000002</c:v>
                </c:pt>
                <c:pt idx="6710">
                  <c:v>16.6038</c:v>
                </c:pt>
                <c:pt idx="6711">
                  <c:v>16.606200000000001</c:v>
                </c:pt>
                <c:pt idx="6712">
                  <c:v>16.608800000000002</c:v>
                </c:pt>
                <c:pt idx="6713">
                  <c:v>16.6113</c:v>
                </c:pt>
                <c:pt idx="6714">
                  <c:v>16.613700000000001</c:v>
                </c:pt>
                <c:pt idx="6715">
                  <c:v>16.616199999999999</c:v>
                </c:pt>
                <c:pt idx="6716">
                  <c:v>16.6188</c:v>
                </c:pt>
                <c:pt idx="6717">
                  <c:v>16.621300000000002</c:v>
                </c:pt>
                <c:pt idx="6718">
                  <c:v>16.623699999999999</c:v>
                </c:pt>
                <c:pt idx="6719">
                  <c:v>16.626200000000001</c:v>
                </c:pt>
                <c:pt idx="6720">
                  <c:v>16.628800000000002</c:v>
                </c:pt>
                <c:pt idx="6721">
                  <c:v>16.6312</c:v>
                </c:pt>
                <c:pt idx="6722">
                  <c:v>16.633700000000001</c:v>
                </c:pt>
                <c:pt idx="6723">
                  <c:v>16.636300000000002</c:v>
                </c:pt>
                <c:pt idx="6724">
                  <c:v>16.6388</c:v>
                </c:pt>
                <c:pt idx="6725">
                  <c:v>16.641200000000001</c:v>
                </c:pt>
                <c:pt idx="6726">
                  <c:v>16.643699999999999</c:v>
                </c:pt>
                <c:pt idx="6727">
                  <c:v>16.6463</c:v>
                </c:pt>
                <c:pt idx="6728">
                  <c:v>16.648800000000001</c:v>
                </c:pt>
                <c:pt idx="6729">
                  <c:v>16.651199999999999</c:v>
                </c:pt>
                <c:pt idx="6730">
                  <c:v>16.6538</c:v>
                </c:pt>
                <c:pt idx="6731">
                  <c:v>16.656300000000002</c:v>
                </c:pt>
                <c:pt idx="6732">
                  <c:v>16.6587</c:v>
                </c:pt>
                <c:pt idx="6733">
                  <c:v>16.661200000000001</c:v>
                </c:pt>
                <c:pt idx="6734">
                  <c:v>16.663800000000002</c:v>
                </c:pt>
                <c:pt idx="6735">
                  <c:v>16.6663</c:v>
                </c:pt>
                <c:pt idx="6736">
                  <c:v>16.668700000000001</c:v>
                </c:pt>
                <c:pt idx="6737">
                  <c:v>16.671300000000002</c:v>
                </c:pt>
                <c:pt idx="6738">
                  <c:v>16.6738</c:v>
                </c:pt>
                <c:pt idx="6739">
                  <c:v>16.676200000000001</c:v>
                </c:pt>
                <c:pt idx="6740">
                  <c:v>16.678699999999999</c:v>
                </c:pt>
                <c:pt idx="6741">
                  <c:v>16.6813</c:v>
                </c:pt>
                <c:pt idx="6742">
                  <c:v>16.683800000000002</c:v>
                </c:pt>
                <c:pt idx="6743">
                  <c:v>16.686199999999999</c:v>
                </c:pt>
                <c:pt idx="6744">
                  <c:v>16.688700000000001</c:v>
                </c:pt>
                <c:pt idx="6745">
                  <c:v>16.691300000000002</c:v>
                </c:pt>
                <c:pt idx="6746">
                  <c:v>16.6937</c:v>
                </c:pt>
                <c:pt idx="6747">
                  <c:v>16.696200000000001</c:v>
                </c:pt>
                <c:pt idx="6748">
                  <c:v>16.698800000000002</c:v>
                </c:pt>
                <c:pt idx="6749">
                  <c:v>16.7013</c:v>
                </c:pt>
                <c:pt idx="6750">
                  <c:v>16.703700000000001</c:v>
                </c:pt>
                <c:pt idx="6751">
                  <c:v>16.706199999999999</c:v>
                </c:pt>
                <c:pt idx="6752">
                  <c:v>16.7088</c:v>
                </c:pt>
                <c:pt idx="6753">
                  <c:v>16.711300000000001</c:v>
                </c:pt>
                <c:pt idx="6754">
                  <c:v>16.713699999999999</c:v>
                </c:pt>
                <c:pt idx="6755">
                  <c:v>16.7163</c:v>
                </c:pt>
                <c:pt idx="6756">
                  <c:v>16.718800000000002</c:v>
                </c:pt>
                <c:pt idx="6757">
                  <c:v>16.7212</c:v>
                </c:pt>
                <c:pt idx="6758">
                  <c:v>16.723700000000001</c:v>
                </c:pt>
                <c:pt idx="6759">
                  <c:v>16.726300000000002</c:v>
                </c:pt>
                <c:pt idx="6760">
                  <c:v>16.7288</c:v>
                </c:pt>
                <c:pt idx="6761">
                  <c:v>16.731200000000001</c:v>
                </c:pt>
                <c:pt idx="6762">
                  <c:v>16.733800000000002</c:v>
                </c:pt>
                <c:pt idx="6763">
                  <c:v>16.7363</c:v>
                </c:pt>
                <c:pt idx="6764">
                  <c:v>16.738700000000001</c:v>
                </c:pt>
                <c:pt idx="6765">
                  <c:v>16.741199999999999</c:v>
                </c:pt>
                <c:pt idx="6766">
                  <c:v>16.7438</c:v>
                </c:pt>
                <c:pt idx="6767">
                  <c:v>16.746300000000002</c:v>
                </c:pt>
                <c:pt idx="6768">
                  <c:v>16.748699999999999</c:v>
                </c:pt>
                <c:pt idx="6769">
                  <c:v>16.751200000000001</c:v>
                </c:pt>
                <c:pt idx="6770">
                  <c:v>16.753800000000002</c:v>
                </c:pt>
                <c:pt idx="6771">
                  <c:v>16.7562</c:v>
                </c:pt>
                <c:pt idx="6772">
                  <c:v>16.758700000000001</c:v>
                </c:pt>
                <c:pt idx="6773">
                  <c:v>16.761300000000002</c:v>
                </c:pt>
                <c:pt idx="6774">
                  <c:v>16.7638</c:v>
                </c:pt>
                <c:pt idx="6775">
                  <c:v>16.766200000000001</c:v>
                </c:pt>
                <c:pt idx="6776">
                  <c:v>16.768699999999999</c:v>
                </c:pt>
                <c:pt idx="6777">
                  <c:v>16.7713</c:v>
                </c:pt>
                <c:pt idx="6778">
                  <c:v>16.773800000000001</c:v>
                </c:pt>
                <c:pt idx="6779">
                  <c:v>16.776199999999999</c:v>
                </c:pt>
                <c:pt idx="6780">
                  <c:v>16.7788</c:v>
                </c:pt>
                <c:pt idx="6781">
                  <c:v>16.781300000000002</c:v>
                </c:pt>
                <c:pt idx="6782">
                  <c:v>16.7837</c:v>
                </c:pt>
                <c:pt idx="6783">
                  <c:v>16.786200000000001</c:v>
                </c:pt>
                <c:pt idx="6784">
                  <c:v>16.788800000000002</c:v>
                </c:pt>
                <c:pt idx="6785">
                  <c:v>16.7913</c:v>
                </c:pt>
                <c:pt idx="6786">
                  <c:v>16.793700000000001</c:v>
                </c:pt>
                <c:pt idx="6787">
                  <c:v>16.796300000000002</c:v>
                </c:pt>
                <c:pt idx="6788">
                  <c:v>16.7988</c:v>
                </c:pt>
                <c:pt idx="6789">
                  <c:v>16.801200000000001</c:v>
                </c:pt>
                <c:pt idx="6790">
                  <c:v>16.803699999999999</c:v>
                </c:pt>
                <c:pt idx="6791">
                  <c:v>16.8063</c:v>
                </c:pt>
                <c:pt idx="6792">
                  <c:v>16.808800000000002</c:v>
                </c:pt>
                <c:pt idx="6793">
                  <c:v>16.811199999999999</c:v>
                </c:pt>
                <c:pt idx="6794">
                  <c:v>16.813700000000001</c:v>
                </c:pt>
                <c:pt idx="6795">
                  <c:v>16.816300000000002</c:v>
                </c:pt>
                <c:pt idx="6796">
                  <c:v>16.8187</c:v>
                </c:pt>
                <c:pt idx="6797">
                  <c:v>16.821200000000001</c:v>
                </c:pt>
                <c:pt idx="6798">
                  <c:v>16.823800000000002</c:v>
                </c:pt>
                <c:pt idx="6799">
                  <c:v>16.8263</c:v>
                </c:pt>
                <c:pt idx="6800">
                  <c:v>16.828700000000001</c:v>
                </c:pt>
                <c:pt idx="6801">
                  <c:v>16.831199999999999</c:v>
                </c:pt>
                <c:pt idx="6802">
                  <c:v>16.8338</c:v>
                </c:pt>
                <c:pt idx="6803">
                  <c:v>16.836300000000001</c:v>
                </c:pt>
                <c:pt idx="6804">
                  <c:v>16.838699999999999</c:v>
                </c:pt>
                <c:pt idx="6805">
                  <c:v>16.8413</c:v>
                </c:pt>
                <c:pt idx="6806">
                  <c:v>16.843800000000002</c:v>
                </c:pt>
                <c:pt idx="6807">
                  <c:v>16.8462</c:v>
                </c:pt>
                <c:pt idx="6808">
                  <c:v>16.848700000000001</c:v>
                </c:pt>
                <c:pt idx="6809">
                  <c:v>16.851300000000002</c:v>
                </c:pt>
                <c:pt idx="6810">
                  <c:v>16.8538</c:v>
                </c:pt>
                <c:pt idx="6811">
                  <c:v>16.856200000000001</c:v>
                </c:pt>
                <c:pt idx="6812">
                  <c:v>16.858800000000002</c:v>
                </c:pt>
                <c:pt idx="6813">
                  <c:v>16.8613</c:v>
                </c:pt>
                <c:pt idx="6814">
                  <c:v>16.863700000000001</c:v>
                </c:pt>
                <c:pt idx="6815">
                  <c:v>16.866199999999999</c:v>
                </c:pt>
                <c:pt idx="6816">
                  <c:v>16.8688</c:v>
                </c:pt>
                <c:pt idx="6817">
                  <c:v>16.871300000000002</c:v>
                </c:pt>
                <c:pt idx="6818">
                  <c:v>16.873699999999999</c:v>
                </c:pt>
                <c:pt idx="6819">
                  <c:v>16.876200000000001</c:v>
                </c:pt>
                <c:pt idx="6820">
                  <c:v>16.878800000000002</c:v>
                </c:pt>
                <c:pt idx="6821">
                  <c:v>16.8812</c:v>
                </c:pt>
                <c:pt idx="6822">
                  <c:v>16.883700000000001</c:v>
                </c:pt>
                <c:pt idx="6823">
                  <c:v>16.886300000000002</c:v>
                </c:pt>
                <c:pt idx="6824">
                  <c:v>16.8888</c:v>
                </c:pt>
                <c:pt idx="6825">
                  <c:v>16.891200000000001</c:v>
                </c:pt>
                <c:pt idx="6826">
                  <c:v>16.893699999999999</c:v>
                </c:pt>
                <c:pt idx="6827">
                  <c:v>16.8963</c:v>
                </c:pt>
                <c:pt idx="6828">
                  <c:v>16.898800000000001</c:v>
                </c:pt>
                <c:pt idx="6829">
                  <c:v>16.901199999999999</c:v>
                </c:pt>
                <c:pt idx="6830">
                  <c:v>16.9038</c:v>
                </c:pt>
                <c:pt idx="6831">
                  <c:v>16.906300000000002</c:v>
                </c:pt>
                <c:pt idx="6832">
                  <c:v>16.9087</c:v>
                </c:pt>
                <c:pt idx="6833">
                  <c:v>16.911200000000001</c:v>
                </c:pt>
                <c:pt idx="6834">
                  <c:v>16.913800000000002</c:v>
                </c:pt>
                <c:pt idx="6835">
                  <c:v>16.9163</c:v>
                </c:pt>
                <c:pt idx="6836">
                  <c:v>16.918700000000001</c:v>
                </c:pt>
                <c:pt idx="6837">
                  <c:v>16.921300000000002</c:v>
                </c:pt>
                <c:pt idx="6838">
                  <c:v>16.9238</c:v>
                </c:pt>
                <c:pt idx="6839">
                  <c:v>16.926200000000001</c:v>
                </c:pt>
                <c:pt idx="6840">
                  <c:v>16.928699999999999</c:v>
                </c:pt>
                <c:pt idx="6841">
                  <c:v>16.9313</c:v>
                </c:pt>
                <c:pt idx="6842">
                  <c:v>16.933800000000002</c:v>
                </c:pt>
                <c:pt idx="6843">
                  <c:v>16.936199999999999</c:v>
                </c:pt>
                <c:pt idx="6844">
                  <c:v>16.938700000000001</c:v>
                </c:pt>
                <c:pt idx="6845">
                  <c:v>16.941300000000002</c:v>
                </c:pt>
                <c:pt idx="6846">
                  <c:v>16.9437</c:v>
                </c:pt>
                <c:pt idx="6847">
                  <c:v>16.946200000000001</c:v>
                </c:pt>
                <c:pt idx="6848">
                  <c:v>16.948800000000002</c:v>
                </c:pt>
                <c:pt idx="6849">
                  <c:v>16.9513</c:v>
                </c:pt>
                <c:pt idx="6850">
                  <c:v>16.953700000000001</c:v>
                </c:pt>
                <c:pt idx="6851">
                  <c:v>16.956199999999999</c:v>
                </c:pt>
                <c:pt idx="6852">
                  <c:v>16.9588</c:v>
                </c:pt>
                <c:pt idx="6853">
                  <c:v>16.961300000000001</c:v>
                </c:pt>
                <c:pt idx="6854">
                  <c:v>16.963699999999999</c:v>
                </c:pt>
                <c:pt idx="6855">
                  <c:v>16.9663</c:v>
                </c:pt>
                <c:pt idx="6856">
                  <c:v>16.968800000000002</c:v>
                </c:pt>
                <c:pt idx="6857">
                  <c:v>16.9712</c:v>
                </c:pt>
                <c:pt idx="6858">
                  <c:v>16.973700000000001</c:v>
                </c:pt>
                <c:pt idx="6859">
                  <c:v>16.976300000000002</c:v>
                </c:pt>
                <c:pt idx="6860">
                  <c:v>16.9788</c:v>
                </c:pt>
                <c:pt idx="6861">
                  <c:v>16.981200000000001</c:v>
                </c:pt>
                <c:pt idx="6862">
                  <c:v>16.983800000000002</c:v>
                </c:pt>
                <c:pt idx="6863">
                  <c:v>16.9863</c:v>
                </c:pt>
                <c:pt idx="6864">
                  <c:v>16.988700000000001</c:v>
                </c:pt>
                <c:pt idx="6865">
                  <c:v>16.991199999999999</c:v>
                </c:pt>
                <c:pt idx="6866">
                  <c:v>16.9938</c:v>
                </c:pt>
                <c:pt idx="6867">
                  <c:v>16.996300000000002</c:v>
                </c:pt>
                <c:pt idx="6868">
                  <c:v>16.998699999999999</c:v>
                </c:pt>
                <c:pt idx="6869">
                  <c:v>17.001200000000001</c:v>
                </c:pt>
                <c:pt idx="6870">
                  <c:v>17.003800000000002</c:v>
                </c:pt>
                <c:pt idx="6871">
                  <c:v>17.0062</c:v>
                </c:pt>
                <c:pt idx="6872">
                  <c:v>17.008700000000001</c:v>
                </c:pt>
                <c:pt idx="6873">
                  <c:v>17.011300000000002</c:v>
                </c:pt>
                <c:pt idx="6874">
                  <c:v>17.0138</c:v>
                </c:pt>
                <c:pt idx="6875">
                  <c:v>17.016200000000001</c:v>
                </c:pt>
                <c:pt idx="6876">
                  <c:v>17.018699999999999</c:v>
                </c:pt>
                <c:pt idx="6877">
                  <c:v>17.0213</c:v>
                </c:pt>
                <c:pt idx="6878">
                  <c:v>17.023800000000001</c:v>
                </c:pt>
                <c:pt idx="6879">
                  <c:v>17.026199999999999</c:v>
                </c:pt>
                <c:pt idx="6880">
                  <c:v>17.0288</c:v>
                </c:pt>
                <c:pt idx="6881">
                  <c:v>17.031300000000002</c:v>
                </c:pt>
                <c:pt idx="6882">
                  <c:v>17.0337</c:v>
                </c:pt>
                <c:pt idx="6883">
                  <c:v>17.036200000000001</c:v>
                </c:pt>
                <c:pt idx="6884">
                  <c:v>17.038800000000002</c:v>
                </c:pt>
                <c:pt idx="6885">
                  <c:v>17.0413</c:v>
                </c:pt>
                <c:pt idx="6886">
                  <c:v>17.043700000000001</c:v>
                </c:pt>
                <c:pt idx="6887">
                  <c:v>17.046300000000002</c:v>
                </c:pt>
                <c:pt idx="6888">
                  <c:v>17.0488</c:v>
                </c:pt>
                <c:pt idx="6889">
                  <c:v>17.051200000000001</c:v>
                </c:pt>
                <c:pt idx="6890">
                  <c:v>17.053699999999999</c:v>
                </c:pt>
                <c:pt idx="6891">
                  <c:v>17.0563</c:v>
                </c:pt>
                <c:pt idx="6892">
                  <c:v>17.058800000000002</c:v>
                </c:pt>
                <c:pt idx="6893">
                  <c:v>17.061199999999999</c:v>
                </c:pt>
                <c:pt idx="6894">
                  <c:v>17.063700000000001</c:v>
                </c:pt>
                <c:pt idx="6895">
                  <c:v>17.066300000000002</c:v>
                </c:pt>
                <c:pt idx="6896">
                  <c:v>17.0687</c:v>
                </c:pt>
                <c:pt idx="6897">
                  <c:v>17.071200000000001</c:v>
                </c:pt>
                <c:pt idx="6898">
                  <c:v>17.073800000000002</c:v>
                </c:pt>
                <c:pt idx="6899">
                  <c:v>17.0763</c:v>
                </c:pt>
                <c:pt idx="6900">
                  <c:v>17.078700000000001</c:v>
                </c:pt>
                <c:pt idx="6901">
                  <c:v>17.081199999999999</c:v>
                </c:pt>
                <c:pt idx="6902">
                  <c:v>17.0838</c:v>
                </c:pt>
                <c:pt idx="6903">
                  <c:v>17.086300000000001</c:v>
                </c:pt>
                <c:pt idx="6904">
                  <c:v>17.088699999999999</c:v>
                </c:pt>
                <c:pt idx="6905">
                  <c:v>17.0913</c:v>
                </c:pt>
                <c:pt idx="6906">
                  <c:v>17.093800000000002</c:v>
                </c:pt>
                <c:pt idx="6907">
                  <c:v>17.0962</c:v>
                </c:pt>
                <c:pt idx="6908">
                  <c:v>17.098700000000001</c:v>
                </c:pt>
                <c:pt idx="6909">
                  <c:v>17.101300000000002</c:v>
                </c:pt>
                <c:pt idx="6910">
                  <c:v>17.1038</c:v>
                </c:pt>
                <c:pt idx="6911">
                  <c:v>17.106200000000001</c:v>
                </c:pt>
                <c:pt idx="6912">
                  <c:v>17.108800000000002</c:v>
                </c:pt>
                <c:pt idx="6913">
                  <c:v>17.1113</c:v>
                </c:pt>
                <c:pt idx="6914">
                  <c:v>17.113700000000001</c:v>
                </c:pt>
                <c:pt idx="6915">
                  <c:v>17.116199999999999</c:v>
                </c:pt>
                <c:pt idx="6916">
                  <c:v>17.1188</c:v>
                </c:pt>
                <c:pt idx="6917">
                  <c:v>17.121300000000002</c:v>
                </c:pt>
                <c:pt idx="6918">
                  <c:v>17.123699999999999</c:v>
                </c:pt>
                <c:pt idx="6919">
                  <c:v>17.126200000000001</c:v>
                </c:pt>
                <c:pt idx="6920">
                  <c:v>17.128800000000002</c:v>
                </c:pt>
                <c:pt idx="6921">
                  <c:v>17.1312</c:v>
                </c:pt>
                <c:pt idx="6922">
                  <c:v>17.133700000000001</c:v>
                </c:pt>
                <c:pt idx="6923">
                  <c:v>17.136300000000002</c:v>
                </c:pt>
                <c:pt idx="6924">
                  <c:v>17.1388</c:v>
                </c:pt>
                <c:pt idx="6925">
                  <c:v>17.141200000000001</c:v>
                </c:pt>
                <c:pt idx="6926">
                  <c:v>17.143699999999999</c:v>
                </c:pt>
                <c:pt idx="6927">
                  <c:v>17.1463</c:v>
                </c:pt>
                <c:pt idx="6928">
                  <c:v>17.148800000000001</c:v>
                </c:pt>
                <c:pt idx="6929">
                  <c:v>17.151199999999999</c:v>
                </c:pt>
                <c:pt idx="6930">
                  <c:v>17.1538</c:v>
                </c:pt>
                <c:pt idx="6931">
                  <c:v>17.156300000000002</c:v>
                </c:pt>
                <c:pt idx="6932">
                  <c:v>17.1587</c:v>
                </c:pt>
                <c:pt idx="6933">
                  <c:v>17.161200000000001</c:v>
                </c:pt>
                <c:pt idx="6934">
                  <c:v>17.163800000000002</c:v>
                </c:pt>
                <c:pt idx="6935">
                  <c:v>17.1663</c:v>
                </c:pt>
                <c:pt idx="6936">
                  <c:v>17.168700000000001</c:v>
                </c:pt>
                <c:pt idx="6937">
                  <c:v>17.171300000000002</c:v>
                </c:pt>
                <c:pt idx="6938">
                  <c:v>17.1738</c:v>
                </c:pt>
                <c:pt idx="6939">
                  <c:v>17.176200000000001</c:v>
                </c:pt>
                <c:pt idx="6940">
                  <c:v>17.178699999999999</c:v>
                </c:pt>
                <c:pt idx="6941">
                  <c:v>17.1813</c:v>
                </c:pt>
                <c:pt idx="6942">
                  <c:v>17.183800000000002</c:v>
                </c:pt>
                <c:pt idx="6943">
                  <c:v>17.186199999999999</c:v>
                </c:pt>
                <c:pt idx="6944">
                  <c:v>17.188700000000001</c:v>
                </c:pt>
                <c:pt idx="6945">
                  <c:v>17.191300000000002</c:v>
                </c:pt>
                <c:pt idx="6946">
                  <c:v>17.1937</c:v>
                </c:pt>
                <c:pt idx="6947">
                  <c:v>17.196200000000001</c:v>
                </c:pt>
                <c:pt idx="6948">
                  <c:v>17.198800000000002</c:v>
                </c:pt>
                <c:pt idx="6949">
                  <c:v>17.2013</c:v>
                </c:pt>
                <c:pt idx="6950">
                  <c:v>17.203700000000001</c:v>
                </c:pt>
                <c:pt idx="6951">
                  <c:v>17.206199999999999</c:v>
                </c:pt>
                <c:pt idx="6952">
                  <c:v>17.2088</c:v>
                </c:pt>
                <c:pt idx="6953">
                  <c:v>17.211300000000001</c:v>
                </c:pt>
                <c:pt idx="6954">
                  <c:v>17.213699999999999</c:v>
                </c:pt>
                <c:pt idx="6955">
                  <c:v>17.2163</c:v>
                </c:pt>
                <c:pt idx="6956">
                  <c:v>17.218800000000002</c:v>
                </c:pt>
                <c:pt idx="6957">
                  <c:v>17.2212</c:v>
                </c:pt>
                <c:pt idx="6958">
                  <c:v>17.223700000000001</c:v>
                </c:pt>
                <c:pt idx="6959">
                  <c:v>17.226300000000002</c:v>
                </c:pt>
                <c:pt idx="6960">
                  <c:v>17.2288</c:v>
                </c:pt>
                <c:pt idx="6961">
                  <c:v>17.231200000000001</c:v>
                </c:pt>
                <c:pt idx="6962">
                  <c:v>17.233800000000002</c:v>
                </c:pt>
                <c:pt idx="6963">
                  <c:v>17.2363</c:v>
                </c:pt>
                <c:pt idx="6964">
                  <c:v>17.238700000000001</c:v>
                </c:pt>
                <c:pt idx="6965">
                  <c:v>17.241199999999999</c:v>
                </c:pt>
                <c:pt idx="6966">
                  <c:v>17.2438</c:v>
                </c:pt>
                <c:pt idx="6967">
                  <c:v>17.246300000000002</c:v>
                </c:pt>
                <c:pt idx="6968">
                  <c:v>17.248699999999999</c:v>
                </c:pt>
                <c:pt idx="6969">
                  <c:v>17.251200000000001</c:v>
                </c:pt>
                <c:pt idx="6970">
                  <c:v>17.253800000000002</c:v>
                </c:pt>
                <c:pt idx="6971">
                  <c:v>17.2562</c:v>
                </c:pt>
                <c:pt idx="6972">
                  <c:v>17.258700000000001</c:v>
                </c:pt>
                <c:pt idx="6973">
                  <c:v>17.261300000000002</c:v>
                </c:pt>
                <c:pt idx="6974">
                  <c:v>17.2638</c:v>
                </c:pt>
                <c:pt idx="6975">
                  <c:v>17.266200000000001</c:v>
                </c:pt>
                <c:pt idx="6976">
                  <c:v>17.268699999999999</c:v>
                </c:pt>
                <c:pt idx="6977">
                  <c:v>17.2713</c:v>
                </c:pt>
                <c:pt idx="6978">
                  <c:v>17.273800000000001</c:v>
                </c:pt>
                <c:pt idx="6979">
                  <c:v>17.276199999999999</c:v>
                </c:pt>
                <c:pt idx="6980">
                  <c:v>17.2788</c:v>
                </c:pt>
                <c:pt idx="6981">
                  <c:v>17.281300000000002</c:v>
                </c:pt>
                <c:pt idx="6982">
                  <c:v>17.2837</c:v>
                </c:pt>
                <c:pt idx="6983">
                  <c:v>17.286200000000001</c:v>
                </c:pt>
                <c:pt idx="6984">
                  <c:v>17.288800000000002</c:v>
                </c:pt>
                <c:pt idx="6985">
                  <c:v>17.2913</c:v>
                </c:pt>
                <c:pt idx="6986">
                  <c:v>17.293700000000001</c:v>
                </c:pt>
                <c:pt idx="6987">
                  <c:v>17.296300000000002</c:v>
                </c:pt>
                <c:pt idx="6988">
                  <c:v>17.2988</c:v>
                </c:pt>
                <c:pt idx="6989">
                  <c:v>17.301200000000001</c:v>
                </c:pt>
                <c:pt idx="6990">
                  <c:v>17.303699999999999</c:v>
                </c:pt>
                <c:pt idx="6991">
                  <c:v>17.3063</c:v>
                </c:pt>
                <c:pt idx="6992">
                  <c:v>17.308800000000002</c:v>
                </c:pt>
                <c:pt idx="6993">
                  <c:v>17.311199999999999</c:v>
                </c:pt>
                <c:pt idx="6994">
                  <c:v>17.313700000000001</c:v>
                </c:pt>
                <c:pt idx="6995">
                  <c:v>17.316300000000002</c:v>
                </c:pt>
                <c:pt idx="6996">
                  <c:v>17.3187</c:v>
                </c:pt>
                <c:pt idx="6997">
                  <c:v>17.321200000000001</c:v>
                </c:pt>
                <c:pt idx="6998">
                  <c:v>17.323800000000002</c:v>
                </c:pt>
                <c:pt idx="6999">
                  <c:v>17.3263</c:v>
                </c:pt>
                <c:pt idx="7000">
                  <c:v>17.328700000000001</c:v>
                </c:pt>
                <c:pt idx="7001">
                  <c:v>17.331199999999999</c:v>
                </c:pt>
                <c:pt idx="7002">
                  <c:v>17.3338</c:v>
                </c:pt>
                <c:pt idx="7003">
                  <c:v>17.336300000000001</c:v>
                </c:pt>
                <c:pt idx="7004">
                  <c:v>17.338699999999999</c:v>
                </c:pt>
                <c:pt idx="7005">
                  <c:v>17.3413</c:v>
                </c:pt>
                <c:pt idx="7006">
                  <c:v>17.343800000000002</c:v>
                </c:pt>
                <c:pt idx="7007">
                  <c:v>17.3462</c:v>
                </c:pt>
                <c:pt idx="7008">
                  <c:v>17.348700000000001</c:v>
                </c:pt>
                <c:pt idx="7009">
                  <c:v>17.351300000000002</c:v>
                </c:pt>
                <c:pt idx="7010">
                  <c:v>17.3538</c:v>
                </c:pt>
                <c:pt idx="7011">
                  <c:v>17.356200000000001</c:v>
                </c:pt>
                <c:pt idx="7012">
                  <c:v>17.358800000000002</c:v>
                </c:pt>
                <c:pt idx="7013">
                  <c:v>17.3613</c:v>
                </c:pt>
                <c:pt idx="7014">
                  <c:v>17.363700000000001</c:v>
                </c:pt>
                <c:pt idx="7015">
                  <c:v>17.366199999999999</c:v>
                </c:pt>
                <c:pt idx="7016">
                  <c:v>17.3688</c:v>
                </c:pt>
                <c:pt idx="7017">
                  <c:v>17.371300000000002</c:v>
                </c:pt>
                <c:pt idx="7018">
                  <c:v>17.373699999999999</c:v>
                </c:pt>
                <c:pt idx="7019">
                  <c:v>17.376200000000001</c:v>
                </c:pt>
                <c:pt idx="7020">
                  <c:v>17.378800000000002</c:v>
                </c:pt>
                <c:pt idx="7021">
                  <c:v>17.3812</c:v>
                </c:pt>
                <c:pt idx="7022">
                  <c:v>17.383700000000001</c:v>
                </c:pt>
                <c:pt idx="7023">
                  <c:v>17.386300000000002</c:v>
                </c:pt>
                <c:pt idx="7024">
                  <c:v>17.3888</c:v>
                </c:pt>
                <c:pt idx="7025">
                  <c:v>17.391200000000001</c:v>
                </c:pt>
                <c:pt idx="7026">
                  <c:v>17.393699999999999</c:v>
                </c:pt>
                <c:pt idx="7027">
                  <c:v>17.3963</c:v>
                </c:pt>
                <c:pt idx="7028">
                  <c:v>17.398800000000001</c:v>
                </c:pt>
                <c:pt idx="7029">
                  <c:v>17.401199999999999</c:v>
                </c:pt>
                <c:pt idx="7030">
                  <c:v>17.4038</c:v>
                </c:pt>
                <c:pt idx="7031">
                  <c:v>17.406300000000002</c:v>
                </c:pt>
                <c:pt idx="7032">
                  <c:v>17.4087</c:v>
                </c:pt>
                <c:pt idx="7033">
                  <c:v>17.411200000000001</c:v>
                </c:pt>
                <c:pt idx="7034">
                  <c:v>17.413800000000002</c:v>
                </c:pt>
                <c:pt idx="7035">
                  <c:v>17.4163</c:v>
                </c:pt>
                <c:pt idx="7036">
                  <c:v>17.418700000000001</c:v>
                </c:pt>
                <c:pt idx="7037">
                  <c:v>17.421300000000002</c:v>
                </c:pt>
                <c:pt idx="7038">
                  <c:v>17.4238</c:v>
                </c:pt>
                <c:pt idx="7039">
                  <c:v>17.426200000000001</c:v>
                </c:pt>
                <c:pt idx="7040">
                  <c:v>17.428699999999999</c:v>
                </c:pt>
                <c:pt idx="7041">
                  <c:v>17.4313</c:v>
                </c:pt>
                <c:pt idx="7042">
                  <c:v>17.433800000000002</c:v>
                </c:pt>
                <c:pt idx="7043">
                  <c:v>17.436199999999999</c:v>
                </c:pt>
                <c:pt idx="7044">
                  <c:v>17.438700000000001</c:v>
                </c:pt>
                <c:pt idx="7045">
                  <c:v>17.441300000000002</c:v>
                </c:pt>
                <c:pt idx="7046">
                  <c:v>17.4437</c:v>
                </c:pt>
                <c:pt idx="7047">
                  <c:v>17.446200000000001</c:v>
                </c:pt>
                <c:pt idx="7048">
                  <c:v>17.448800000000002</c:v>
                </c:pt>
                <c:pt idx="7049">
                  <c:v>17.4513</c:v>
                </c:pt>
                <c:pt idx="7050">
                  <c:v>17.453700000000001</c:v>
                </c:pt>
                <c:pt idx="7051">
                  <c:v>17.456199999999999</c:v>
                </c:pt>
                <c:pt idx="7052">
                  <c:v>17.4588</c:v>
                </c:pt>
                <c:pt idx="7053">
                  <c:v>17.461300000000001</c:v>
                </c:pt>
                <c:pt idx="7054">
                  <c:v>17.463699999999999</c:v>
                </c:pt>
                <c:pt idx="7055">
                  <c:v>17.4663</c:v>
                </c:pt>
                <c:pt idx="7056">
                  <c:v>17.468800000000002</c:v>
                </c:pt>
                <c:pt idx="7057">
                  <c:v>17.4712</c:v>
                </c:pt>
                <c:pt idx="7058">
                  <c:v>17.473700000000001</c:v>
                </c:pt>
                <c:pt idx="7059">
                  <c:v>17.476300000000002</c:v>
                </c:pt>
                <c:pt idx="7060">
                  <c:v>17.4788</c:v>
                </c:pt>
                <c:pt idx="7061">
                  <c:v>17.481200000000001</c:v>
                </c:pt>
                <c:pt idx="7062">
                  <c:v>17.483800000000002</c:v>
                </c:pt>
                <c:pt idx="7063">
                  <c:v>17.4863</c:v>
                </c:pt>
                <c:pt idx="7064">
                  <c:v>17.488700000000001</c:v>
                </c:pt>
                <c:pt idx="7065">
                  <c:v>17.491199999999999</c:v>
                </c:pt>
                <c:pt idx="7066">
                  <c:v>17.4938</c:v>
                </c:pt>
                <c:pt idx="7067">
                  <c:v>17.496300000000002</c:v>
                </c:pt>
                <c:pt idx="7068">
                  <c:v>17.498699999999999</c:v>
                </c:pt>
                <c:pt idx="7069">
                  <c:v>17.501200000000001</c:v>
                </c:pt>
                <c:pt idx="7070">
                  <c:v>17.503800000000002</c:v>
                </c:pt>
                <c:pt idx="7071">
                  <c:v>17.5062</c:v>
                </c:pt>
                <c:pt idx="7072">
                  <c:v>17.508700000000001</c:v>
                </c:pt>
                <c:pt idx="7073">
                  <c:v>17.511300000000002</c:v>
                </c:pt>
                <c:pt idx="7074">
                  <c:v>17.5138</c:v>
                </c:pt>
                <c:pt idx="7075">
                  <c:v>17.516200000000001</c:v>
                </c:pt>
                <c:pt idx="7076">
                  <c:v>17.518699999999999</c:v>
                </c:pt>
                <c:pt idx="7077">
                  <c:v>17.5213</c:v>
                </c:pt>
                <c:pt idx="7078">
                  <c:v>17.523800000000001</c:v>
                </c:pt>
                <c:pt idx="7079">
                  <c:v>17.526199999999999</c:v>
                </c:pt>
                <c:pt idx="7080">
                  <c:v>17.5288</c:v>
                </c:pt>
                <c:pt idx="7081">
                  <c:v>17.531300000000002</c:v>
                </c:pt>
                <c:pt idx="7082">
                  <c:v>17.5337</c:v>
                </c:pt>
                <c:pt idx="7083">
                  <c:v>17.536200000000001</c:v>
                </c:pt>
                <c:pt idx="7084">
                  <c:v>17.538800000000002</c:v>
                </c:pt>
                <c:pt idx="7085">
                  <c:v>17.5413</c:v>
                </c:pt>
                <c:pt idx="7086">
                  <c:v>17.543700000000001</c:v>
                </c:pt>
                <c:pt idx="7087">
                  <c:v>17.546300000000002</c:v>
                </c:pt>
                <c:pt idx="7088">
                  <c:v>17.5488</c:v>
                </c:pt>
                <c:pt idx="7089">
                  <c:v>17.551200000000001</c:v>
                </c:pt>
                <c:pt idx="7090">
                  <c:v>17.553699999999999</c:v>
                </c:pt>
                <c:pt idx="7091">
                  <c:v>17.5563</c:v>
                </c:pt>
                <c:pt idx="7092">
                  <c:v>17.558800000000002</c:v>
                </c:pt>
                <c:pt idx="7093">
                  <c:v>17.561199999999999</c:v>
                </c:pt>
                <c:pt idx="7094">
                  <c:v>17.563700000000001</c:v>
                </c:pt>
                <c:pt idx="7095">
                  <c:v>17.566300000000002</c:v>
                </c:pt>
                <c:pt idx="7096">
                  <c:v>17.5687</c:v>
                </c:pt>
                <c:pt idx="7097">
                  <c:v>17.571200000000001</c:v>
                </c:pt>
                <c:pt idx="7098">
                  <c:v>17.573800000000002</c:v>
                </c:pt>
                <c:pt idx="7099">
                  <c:v>17.5763</c:v>
                </c:pt>
                <c:pt idx="7100">
                  <c:v>17.578700000000001</c:v>
                </c:pt>
                <c:pt idx="7101">
                  <c:v>17.581199999999999</c:v>
                </c:pt>
                <c:pt idx="7102">
                  <c:v>17.5838</c:v>
                </c:pt>
                <c:pt idx="7103">
                  <c:v>17.586300000000001</c:v>
                </c:pt>
                <c:pt idx="7104">
                  <c:v>17.588699999999999</c:v>
                </c:pt>
                <c:pt idx="7105">
                  <c:v>17.5913</c:v>
                </c:pt>
                <c:pt idx="7106">
                  <c:v>17.593800000000002</c:v>
                </c:pt>
                <c:pt idx="7107">
                  <c:v>17.5962</c:v>
                </c:pt>
                <c:pt idx="7108">
                  <c:v>17.598700000000001</c:v>
                </c:pt>
                <c:pt idx="7109">
                  <c:v>17.601300000000002</c:v>
                </c:pt>
                <c:pt idx="7110">
                  <c:v>17.6038</c:v>
                </c:pt>
                <c:pt idx="7111">
                  <c:v>17.606200000000001</c:v>
                </c:pt>
                <c:pt idx="7112">
                  <c:v>17.608800000000002</c:v>
                </c:pt>
                <c:pt idx="7113">
                  <c:v>17.6113</c:v>
                </c:pt>
                <c:pt idx="7114">
                  <c:v>17.613700000000001</c:v>
                </c:pt>
                <c:pt idx="7115">
                  <c:v>17.616199999999999</c:v>
                </c:pt>
                <c:pt idx="7116">
                  <c:v>17.6188</c:v>
                </c:pt>
                <c:pt idx="7117">
                  <c:v>17.621300000000002</c:v>
                </c:pt>
                <c:pt idx="7118">
                  <c:v>17.623699999999999</c:v>
                </c:pt>
                <c:pt idx="7119">
                  <c:v>17.626200000000001</c:v>
                </c:pt>
                <c:pt idx="7120">
                  <c:v>17.628800000000002</c:v>
                </c:pt>
                <c:pt idx="7121">
                  <c:v>17.6312</c:v>
                </c:pt>
                <c:pt idx="7122">
                  <c:v>17.633700000000001</c:v>
                </c:pt>
                <c:pt idx="7123">
                  <c:v>17.636300000000002</c:v>
                </c:pt>
                <c:pt idx="7124">
                  <c:v>17.6388</c:v>
                </c:pt>
                <c:pt idx="7125">
                  <c:v>17.641200000000001</c:v>
                </c:pt>
                <c:pt idx="7126">
                  <c:v>17.643699999999999</c:v>
                </c:pt>
                <c:pt idx="7127">
                  <c:v>17.6463</c:v>
                </c:pt>
                <c:pt idx="7128">
                  <c:v>17.648800000000001</c:v>
                </c:pt>
                <c:pt idx="7129">
                  <c:v>17.651199999999999</c:v>
                </c:pt>
                <c:pt idx="7130">
                  <c:v>17.6538</c:v>
                </c:pt>
                <c:pt idx="7131">
                  <c:v>17.656300000000002</c:v>
                </c:pt>
                <c:pt idx="7132">
                  <c:v>17.6587</c:v>
                </c:pt>
                <c:pt idx="7133">
                  <c:v>17.661200000000001</c:v>
                </c:pt>
                <c:pt idx="7134">
                  <c:v>17.663800000000002</c:v>
                </c:pt>
                <c:pt idx="7135">
                  <c:v>17.6663</c:v>
                </c:pt>
                <c:pt idx="7136">
                  <c:v>17.668700000000001</c:v>
                </c:pt>
                <c:pt idx="7137">
                  <c:v>17.671300000000002</c:v>
                </c:pt>
                <c:pt idx="7138">
                  <c:v>17.6738</c:v>
                </c:pt>
                <c:pt idx="7139">
                  <c:v>17.676200000000001</c:v>
                </c:pt>
                <c:pt idx="7140">
                  <c:v>17.678699999999999</c:v>
                </c:pt>
                <c:pt idx="7141">
                  <c:v>17.6813</c:v>
                </c:pt>
                <c:pt idx="7142">
                  <c:v>17.683800000000002</c:v>
                </c:pt>
                <c:pt idx="7143">
                  <c:v>17.686199999999999</c:v>
                </c:pt>
                <c:pt idx="7144">
                  <c:v>17.688700000000001</c:v>
                </c:pt>
                <c:pt idx="7145">
                  <c:v>17.691300000000002</c:v>
                </c:pt>
                <c:pt idx="7146">
                  <c:v>17.6937</c:v>
                </c:pt>
                <c:pt idx="7147">
                  <c:v>17.696200000000001</c:v>
                </c:pt>
                <c:pt idx="7148">
                  <c:v>17.698800000000002</c:v>
                </c:pt>
                <c:pt idx="7149">
                  <c:v>17.7013</c:v>
                </c:pt>
                <c:pt idx="7150">
                  <c:v>17.703700000000001</c:v>
                </c:pt>
                <c:pt idx="7151">
                  <c:v>17.706199999999999</c:v>
                </c:pt>
                <c:pt idx="7152">
                  <c:v>17.7088</c:v>
                </c:pt>
                <c:pt idx="7153">
                  <c:v>17.711300000000001</c:v>
                </c:pt>
                <c:pt idx="7154">
                  <c:v>17.713699999999999</c:v>
                </c:pt>
                <c:pt idx="7155">
                  <c:v>17.7163</c:v>
                </c:pt>
                <c:pt idx="7156">
                  <c:v>17.718800000000002</c:v>
                </c:pt>
                <c:pt idx="7157">
                  <c:v>17.7212</c:v>
                </c:pt>
                <c:pt idx="7158">
                  <c:v>17.723700000000001</c:v>
                </c:pt>
                <c:pt idx="7159">
                  <c:v>17.726300000000002</c:v>
                </c:pt>
                <c:pt idx="7160">
                  <c:v>17.7288</c:v>
                </c:pt>
                <c:pt idx="7161">
                  <c:v>17.731200000000001</c:v>
                </c:pt>
                <c:pt idx="7162">
                  <c:v>17.733800000000002</c:v>
                </c:pt>
                <c:pt idx="7163">
                  <c:v>17.7363</c:v>
                </c:pt>
                <c:pt idx="7164">
                  <c:v>17.738700000000001</c:v>
                </c:pt>
                <c:pt idx="7165">
                  <c:v>17.741199999999999</c:v>
                </c:pt>
                <c:pt idx="7166">
                  <c:v>17.7438</c:v>
                </c:pt>
                <c:pt idx="7167">
                  <c:v>17.746300000000002</c:v>
                </c:pt>
                <c:pt idx="7168">
                  <c:v>17.748699999999999</c:v>
                </c:pt>
                <c:pt idx="7169">
                  <c:v>17.751200000000001</c:v>
                </c:pt>
                <c:pt idx="7170">
                  <c:v>17.753800000000002</c:v>
                </c:pt>
                <c:pt idx="7171">
                  <c:v>17.7562</c:v>
                </c:pt>
                <c:pt idx="7172">
                  <c:v>17.758700000000001</c:v>
                </c:pt>
                <c:pt idx="7173">
                  <c:v>17.761300000000002</c:v>
                </c:pt>
                <c:pt idx="7174">
                  <c:v>17.7638</c:v>
                </c:pt>
                <c:pt idx="7175">
                  <c:v>17.766200000000001</c:v>
                </c:pt>
                <c:pt idx="7176">
                  <c:v>17.768699999999999</c:v>
                </c:pt>
                <c:pt idx="7177">
                  <c:v>17.7713</c:v>
                </c:pt>
                <c:pt idx="7178">
                  <c:v>17.773800000000001</c:v>
                </c:pt>
                <c:pt idx="7179">
                  <c:v>17.776199999999999</c:v>
                </c:pt>
                <c:pt idx="7180">
                  <c:v>17.7788</c:v>
                </c:pt>
                <c:pt idx="7181">
                  <c:v>17.781300000000002</c:v>
                </c:pt>
                <c:pt idx="7182">
                  <c:v>17.7837</c:v>
                </c:pt>
                <c:pt idx="7183">
                  <c:v>17.786200000000001</c:v>
                </c:pt>
                <c:pt idx="7184">
                  <c:v>17.788800000000002</c:v>
                </c:pt>
                <c:pt idx="7185">
                  <c:v>17.7913</c:v>
                </c:pt>
                <c:pt idx="7186">
                  <c:v>17.793700000000001</c:v>
                </c:pt>
                <c:pt idx="7187">
                  <c:v>17.796300000000002</c:v>
                </c:pt>
                <c:pt idx="7188">
                  <c:v>17.7988</c:v>
                </c:pt>
                <c:pt idx="7189">
                  <c:v>17.801200000000001</c:v>
                </c:pt>
                <c:pt idx="7190">
                  <c:v>17.803699999999999</c:v>
                </c:pt>
                <c:pt idx="7191">
                  <c:v>17.8063</c:v>
                </c:pt>
                <c:pt idx="7192">
                  <c:v>17.808800000000002</c:v>
                </c:pt>
                <c:pt idx="7193">
                  <c:v>17.811199999999999</c:v>
                </c:pt>
                <c:pt idx="7194">
                  <c:v>17.813700000000001</c:v>
                </c:pt>
                <c:pt idx="7195">
                  <c:v>17.816300000000002</c:v>
                </c:pt>
                <c:pt idx="7196">
                  <c:v>17.8187</c:v>
                </c:pt>
                <c:pt idx="7197">
                  <c:v>17.821200000000001</c:v>
                </c:pt>
                <c:pt idx="7198">
                  <c:v>17.823800000000002</c:v>
                </c:pt>
                <c:pt idx="7199">
                  <c:v>17.8263</c:v>
                </c:pt>
                <c:pt idx="7200">
                  <c:v>17.828700000000001</c:v>
                </c:pt>
                <c:pt idx="7201">
                  <c:v>17.831199999999999</c:v>
                </c:pt>
                <c:pt idx="7202">
                  <c:v>17.8338</c:v>
                </c:pt>
                <c:pt idx="7203">
                  <c:v>17.836300000000001</c:v>
                </c:pt>
                <c:pt idx="7204">
                  <c:v>17.838699999999999</c:v>
                </c:pt>
                <c:pt idx="7205">
                  <c:v>17.8413</c:v>
                </c:pt>
                <c:pt idx="7206">
                  <c:v>17.843800000000002</c:v>
                </c:pt>
                <c:pt idx="7207">
                  <c:v>17.8462</c:v>
                </c:pt>
                <c:pt idx="7208">
                  <c:v>17.848700000000001</c:v>
                </c:pt>
                <c:pt idx="7209">
                  <c:v>17.851300000000002</c:v>
                </c:pt>
                <c:pt idx="7210">
                  <c:v>17.8538</c:v>
                </c:pt>
                <c:pt idx="7211">
                  <c:v>17.856200000000001</c:v>
                </c:pt>
                <c:pt idx="7212">
                  <c:v>17.858800000000002</c:v>
                </c:pt>
                <c:pt idx="7213">
                  <c:v>17.8613</c:v>
                </c:pt>
                <c:pt idx="7214">
                  <c:v>17.863700000000001</c:v>
                </c:pt>
                <c:pt idx="7215">
                  <c:v>17.866199999999999</c:v>
                </c:pt>
                <c:pt idx="7216">
                  <c:v>17.8688</c:v>
                </c:pt>
                <c:pt idx="7217">
                  <c:v>17.871300000000002</c:v>
                </c:pt>
                <c:pt idx="7218">
                  <c:v>17.873699999999999</c:v>
                </c:pt>
                <c:pt idx="7219">
                  <c:v>17.876200000000001</c:v>
                </c:pt>
                <c:pt idx="7220">
                  <c:v>17.878800000000002</c:v>
                </c:pt>
                <c:pt idx="7221">
                  <c:v>17.8812</c:v>
                </c:pt>
                <c:pt idx="7222">
                  <c:v>17.883700000000001</c:v>
                </c:pt>
                <c:pt idx="7223">
                  <c:v>17.886300000000002</c:v>
                </c:pt>
                <c:pt idx="7224">
                  <c:v>17.8888</c:v>
                </c:pt>
                <c:pt idx="7225">
                  <c:v>17.891200000000001</c:v>
                </c:pt>
                <c:pt idx="7226">
                  <c:v>17.893699999999999</c:v>
                </c:pt>
                <c:pt idx="7227">
                  <c:v>17.8963</c:v>
                </c:pt>
                <c:pt idx="7228">
                  <c:v>17.898800000000001</c:v>
                </c:pt>
                <c:pt idx="7229">
                  <c:v>17.901199999999999</c:v>
                </c:pt>
                <c:pt idx="7230">
                  <c:v>17.9038</c:v>
                </c:pt>
                <c:pt idx="7231">
                  <c:v>17.906300000000002</c:v>
                </c:pt>
                <c:pt idx="7232">
                  <c:v>17.9087</c:v>
                </c:pt>
                <c:pt idx="7233">
                  <c:v>17.911200000000001</c:v>
                </c:pt>
                <c:pt idx="7234">
                  <c:v>17.913800000000002</c:v>
                </c:pt>
                <c:pt idx="7235">
                  <c:v>17.9163</c:v>
                </c:pt>
                <c:pt idx="7236">
                  <c:v>17.918700000000001</c:v>
                </c:pt>
                <c:pt idx="7237">
                  <c:v>17.921300000000002</c:v>
                </c:pt>
                <c:pt idx="7238">
                  <c:v>17.9238</c:v>
                </c:pt>
                <c:pt idx="7239">
                  <c:v>17.926200000000001</c:v>
                </c:pt>
                <c:pt idx="7240">
                  <c:v>17.928699999999999</c:v>
                </c:pt>
                <c:pt idx="7241">
                  <c:v>17.9313</c:v>
                </c:pt>
                <c:pt idx="7242">
                  <c:v>17.933800000000002</c:v>
                </c:pt>
                <c:pt idx="7243">
                  <c:v>17.936199999999999</c:v>
                </c:pt>
                <c:pt idx="7244">
                  <c:v>17.938700000000001</c:v>
                </c:pt>
                <c:pt idx="7245">
                  <c:v>17.941300000000002</c:v>
                </c:pt>
                <c:pt idx="7246">
                  <c:v>17.9437</c:v>
                </c:pt>
                <c:pt idx="7247">
                  <c:v>17.946200000000001</c:v>
                </c:pt>
                <c:pt idx="7248">
                  <c:v>17.948800000000002</c:v>
                </c:pt>
                <c:pt idx="7249">
                  <c:v>17.9513</c:v>
                </c:pt>
                <c:pt idx="7250">
                  <c:v>17.953700000000001</c:v>
                </c:pt>
                <c:pt idx="7251">
                  <c:v>17.956199999999999</c:v>
                </c:pt>
                <c:pt idx="7252">
                  <c:v>17.9588</c:v>
                </c:pt>
                <c:pt idx="7253">
                  <c:v>17.961300000000001</c:v>
                </c:pt>
                <c:pt idx="7254">
                  <c:v>17.963699999999999</c:v>
                </c:pt>
                <c:pt idx="7255">
                  <c:v>17.9663</c:v>
                </c:pt>
                <c:pt idx="7256">
                  <c:v>17.968800000000002</c:v>
                </c:pt>
                <c:pt idx="7257">
                  <c:v>17.9712</c:v>
                </c:pt>
                <c:pt idx="7258">
                  <c:v>17.973700000000001</c:v>
                </c:pt>
                <c:pt idx="7259">
                  <c:v>17.976300000000002</c:v>
                </c:pt>
                <c:pt idx="7260">
                  <c:v>17.9788</c:v>
                </c:pt>
                <c:pt idx="7261">
                  <c:v>17.981200000000001</c:v>
                </c:pt>
                <c:pt idx="7262">
                  <c:v>17.983800000000002</c:v>
                </c:pt>
                <c:pt idx="7263">
                  <c:v>17.9863</c:v>
                </c:pt>
                <c:pt idx="7264">
                  <c:v>17.988700000000001</c:v>
                </c:pt>
                <c:pt idx="7265">
                  <c:v>17.991199999999999</c:v>
                </c:pt>
                <c:pt idx="7266">
                  <c:v>17.9938</c:v>
                </c:pt>
                <c:pt idx="7267">
                  <c:v>17.996300000000002</c:v>
                </c:pt>
                <c:pt idx="7268">
                  <c:v>17.998699999999999</c:v>
                </c:pt>
                <c:pt idx="7269">
                  <c:v>18.001200000000001</c:v>
                </c:pt>
                <c:pt idx="7270">
                  <c:v>18.003800000000002</c:v>
                </c:pt>
                <c:pt idx="7271">
                  <c:v>18.0062</c:v>
                </c:pt>
                <c:pt idx="7272">
                  <c:v>18.008700000000001</c:v>
                </c:pt>
                <c:pt idx="7273">
                  <c:v>18.011300000000002</c:v>
                </c:pt>
                <c:pt idx="7274">
                  <c:v>18.0138</c:v>
                </c:pt>
                <c:pt idx="7275">
                  <c:v>18.016200000000001</c:v>
                </c:pt>
                <c:pt idx="7276">
                  <c:v>18.018699999999999</c:v>
                </c:pt>
                <c:pt idx="7277">
                  <c:v>18.0213</c:v>
                </c:pt>
                <c:pt idx="7278">
                  <c:v>18.023800000000001</c:v>
                </c:pt>
                <c:pt idx="7279">
                  <c:v>18.026199999999999</c:v>
                </c:pt>
                <c:pt idx="7280">
                  <c:v>18.0288</c:v>
                </c:pt>
                <c:pt idx="7281">
                  <c:v>18.031300000000002</c:v>
                </c:pt>
                <c:pt idx="7282">
                  <c:v>18.0337</c:v>
                </c:pt>
                <c:pt idx="7283">
                  <c:v>18.036200000000001</c:v>
                </c:pt>
                <c:pt idx="7284">
                  <c:v>18.038800000000002</c:v>
                </c:pt>
                <c:pt idx="7285">
                  <c:v>18.0413</c:v>
                </c:pt>
                <c:pt idx="7286">
                  <c:v>18.043700000000001</c:v>
                </c:pt>
                <c:pt idx="7287">
                  <c:v>18.046300000000002</c:v>
                </c:pt>
                <c:pt idx="7288">
                  <c:v>18.0488</c:v>
                </c:pt>
                <c:pt idx="7289">
                  <c:v>18.051200000000001</c:v>
                </c:pt>
                <c:pt idx="7290">
                  <c:v>18.053699999999999</c:v>
                </c:pt>
                <c:pt idx="7291">
                  <c:v>18.0563</c:v>
                </c:pt>
                <c:pt idx="7292">
                  <c:v>18.058800000000002</c:v>
                </c:pt>
                <c:pt idx="7293">
                  <c:v>18.061199999999999</c:v>
                </c:pt>
                <c:pt idx="7294">
                  <c:v>18.063700000000001</c:v>
                </c:pt>
                <c:pt idx="7295">
                  <c:v>18.066300000000002</c:v>
                </c:pt>
                <c:pt idx="7296">
                  <c:v>18.0687</c:v>
                </c:pt>
                <c:pt idx="7297">
                  <c:v>18.071200000000001</c:v>
                </c:pt>
                <c:pt idx="7298">
                  <c:v>18.073800000000002</c:v>
                </c:pt>
                <c:pt idx="7299">
                  <c:v>18.0763</c:v>
                </c:pt>
                <c:pt idx="7300">
                  <c:v>18.078700000000001</c:v>
                </c:pt>
                <c:pt idx="7301">
                  <c:v>18.081199999999999</c:v>
                </c:pt>
                <c:pt idx="7302">
                  <c:v>18.0838</c:v>
                </c:pt>
                <c:pt idx="7303">
                  <c:v>18.086300000000001</c:v>
                </c:pt>
                <c:pt idx="7304">
                  <c:v>18.088699999999999</c:v>
                </c:pt>
                <c:pt idx="7305">
                  <c:v>18.0913</c:v>
                </c:pt>
                <c:pt idx="7306">
                  <c:v>18.093800000000002</c:v>
                </c:pt>
                <c:pt idx="7307">
                  <c:v>18.0962</c:v>
                </c:pt>
                <c:pt idx="7308">
                  <c:v>18.098700000000001</c:v>
                </c:pt>
                <c:pt idx="7309">
                  <c:v>18.101300000000002</c:v>
                </c:pt>
                <c:pt idx="7310">
                  <c:v>18.1038</c:v>
                </c:pt>
                <c:pt idx="7311">
                  <c:v>18.106200000000001</c:v>
                </c:pt>
                <c:pt idx="7312">
                  <c:v>18.108800000000002</c:v>
                </c:pt>
                <c:pt idx="7313">
                  <c:v>18.1113</c:v>
                </c:pt>
                <c:pt idx="7314">
                  <c:v>18.113700000000001</c:v>
                </c:pt>
                <c:pt idx="7315">
                  <c:v>18.116199999999999</c:v>
                </c:pt>
                <c:pt idx="7316">
                  <c:v>18.1188</c:v>
                </c:pt>
                <c:pt idx="7317">
                  <c:v>18.121300000000002</c:v>
                </c:pt>
                <c:pt idx="7318">
                  <c:v>18.123699999999999</c:v>
                </c:pt>
                <c:pt idx="7319">
                  <c:v>18.126200000000001</c:v>
                </c:pt>
                <c:pt idx="7320">
                  <c:v>18.128800000000002</c:v>
                </c:pt>
                <c:pt idx="7321">
                  <c:v>18.1312</c:v>
                </c:pt>
                <c:pt idx="7322">
                  <c:v>18.133700000000001</c:v>
                </c:pt>
                <c:pt idx="7323">
                  <c:v>18.136300000000002</c:v>
                </c:pt>
                <c:pt idx="7324">
                  <c:v>18.1388</c:v>
                </c:pt>
                <c:pt idx="7325">
                  <c:v>18.141200000000001</c:v>
                </c:pt>
                <c:pt idx="7326">
                  <c:v>18.143699999999999</c:v>
                </c:pt>
                <c:pt idx="7327">
                  <c:v>18.1463</c:v>
                </c:pt>
                <c:pt idx="7328">
                  <c:v>18.148800000000001</c:v>
                </c:pt>
                <c:pt idx="7329">
                  <c:v>18.151199999999999</c:v>
                </c:pt>
                <c:pt idx="7330">
                  <c:v>18.1538</c:v>
                </c:pt>
                <c:pt idx="7331">
                  <c:v>18.156300000000002</c:v>
                </c:pt>
                <c:pt idx="7332">
                  <c:v>18.1587</c:v>
                </c:pt>
                <c:pt idx="7333">
                  <c:v>18.161200000000001</c:v>
                </c:pt>
                <c:pt idx="7334">
                  <c:v>18.163800000000002</c:v>
                </c:pt>
                <c:pt idx="7335">
                  <c:v>18.1663</c:v>
                </c:pt>
                <c:pt idx="7336">
                  <c:v>18.168700000000001</c:v>
                </c:pt>
                <c:pt idx="7337">
                  <c:v>18.171300000000002</c:v>
                </c:pt>
                <c:pt idx="7338">
                  <c:v>18.1738</c:v>
                </c:pt>
                <c:pt idx="7339">
                  <c:v>18.176200000000001</c:v>
                </c:pt>
                <c:pt idx="7340">
                  <c:v>18.178699999999999</c:v>
                </c:pt>
                <c:pt idx="7341">
                  <c:v>18.1813</c:v>
                </c:pt>
                <c:pt idx="7342">
                  <c:v>18.183800000000002</c:v>
                </c:pt>
                <c:pt idx="7343">
                  <c:v>18.186199999999999</c:v>
                </c:pt>
                <c:pt idx="7344">
                  <c:v>18.188700000000001</c:v>
                </c:pt>
                <c:pt idx="7345">
                  <c:v>18.191300000000002</c:v>
                </c:pt>
                <c:pt idx="7346">
                  <c:v>18.1937</c:v>
                </c:pt>
                <c:pt idx="7347">
                  <c:v>18.196200000000001</c:v>
                </c:pt>
                <c:pt idx="7348">
                  <c:v>18.198800000000002</c:v>
                </c:pt>
                <c:pt idx="7349">
                  <c:v>18.2013</c:v>
                </c:pt>
                <c:pt idx="7350">
                  <c:v>18.203700000000001</c:v>
                </c:pt>
                <c:pt idx="7351">
                  <c:v>18.206199999999999</c:v>
                </c:pt>
                <c:pt idx="7352">
                  <c:v>18.2088</c:v>
                </c:pt>
                <c:pt idx="7353">
                  <c:v>18.211300000000001</c:v>
                </c:pt>
                <c:pt idx="7354">
                  <c:v>18.213699999999999</c:v>
                </c:pt>
                <c:pt idx="7355">
                  <c:v>18.2163</c:v>
                </c:pt>
                <c:pt idx="7356">
                  <c:v>18.218800000000002</c:v>
                </c:pt>
                <c:pt idx="7357">
                  <c:v>18.2212</c:v>
                </c:pt>
                <c:pt idx="7358">
                  <c:v>18.223700000000001</c:v>
                </c:pt>
                <c:pt idx="7359">
                  <c:v>18.226300000000002</c:v>
                </c:pt>
                <c:pt idx="7360">
                  <c:v>18.2288</c:v>
                </c:pt>
                <c:pt idx="7361">
                  <c:v>18.231200000000001</c:v>
                </c:pt>
                <c:pt idx="7362">
                  <c:v>18.233800000000002</c:v>
                </c:pt>
                <c:pt idx="7363">
                  <c:v>18.2363</c:v>
                </c:pt>
                <c:pt idx="7364">
                  <c:v>18.238700000000001</c:v>
                </c:pt>
                <c:pt idx="7365">
                  <c:v>18.241199999999999</c:v>
                </c:pt>
                <c:pt idx="7366">
                  <c:v>18.2438</c:v>
                </c:pt>
                <c:pt idx="7367">
                  <c:v>18.246300000000002</c:v>
                </c:pt>
                <c:pt idx="7368">
                  <c:v>18.248699999999999</c:v>
                </c:pt>
                <c:pt idx="7369">
                  <c:v>18.251200000000001</c:v>
                </c:pt>
                <c:pt idx="7370">
                  <c:v>18.253800000000002</c:v>
                </c:pt>
                <c:pt idx="7371">
                  <c:v>18.2562</c:v>
                </c:pt>
                <c:pt idx="7372">
                  <c:v>18.258700000000001</c:v>
                </c:pt>
                <c:pt idx="7373">
                  <c:v>18.261300000000002</c:v>
                </c:pt>
                <c:pt idx="7374">
                  <c:v>18.2638</c:v>
                </c:pt>
                <c:pt idx="7375">
                  <c:v>18.266200000000001</c:v>
                </c:pt>
                <c:pt idx="7376">
                  <c:v>18.268699999999999</c:v>
                </c:pt>
                <c:pt idx="7377">
                  <c:v>18.2713</c:v>
                </c:pt>
                <c:pt idx="7378">
                  <c:v>18.273800000000001</c:v>
                </c:pt>
                <c:pt idx="7379">
                  <c:v>18.276199999999999</c:v>
                </c:pt>
                <c:pt idx="7380">
                  <c:v>18.2788</c:v>
                </c:pt>
                <c:pt idx="7381">
                  <c:v>18.281300000000002</c:v>
                </c:pt>
                <c:pt idx="7382">
                  <c:v>18.2837</c:v>
                </c:pt>
                <c:pt idx="7383">
                  <c:v>18.286200000000001</c:v>
                </c:pt>
                <c:pt idx="7384">
                  <c:v>18.288800000000002</c:v>
                </c:pt>
                <c:pt idx="7385">
                  <c:v>18.2913</c:v>
                </c:pt>
                <c:pt idx="7386">
                  <c:v>18.293700000000001</c:v>
                </c:pt>
                <c:pt idx="7387">
                  <c:v>18.296300000000002</c:v>
                </c:pt>
                <c:pt idx="7388">
                  <c:v>18.2988</c:v>
                </c:pt>
                <c:pt idx="7389">
                  <c:v>18.301200000000001</c:v>
                </c:pt>
                <c:pt idx="7390">
                  <c:v>18.303699999999999</c:v>
                </c:pt>
                <c:pt idx="7391">
                  <c:v>18.3063</c:v>
                </c:pt>
                <c:pt idx="7392">
                  <c:v>18.308800000000002</c:v>
                </c:pt>
                <c:pt idx="7393">
                  <c:v>18.311199999999999</c:v>
                </c:pt>
                <c:pt idx="7394">
                  <c:v>18.313700000000001</c:v>
                </c:pt>
                <c:pt idx="7395">
                  <c:v>18.316300000000002</c:v>
                </c:pt>
                <c:pt idx="7396">
                  <c:v>18.3187</c:v>
                </c:pt>
                <c:pt idx="7397">
                  <c:v>18.321200000000001</c:v>
                </c:pt>
                <c:pt idx="7398">
                  <c:v>18.323800000000002</c:v>
                </c:pt>
                <c:pt idx="7399">
                  <c:v>18.3263</c:v>
                </c:pt>
                <c:pt idx="7400">
                  <c:v>18.328700000000001</c:v>
                </c:pt>
                <c:pt idx="7401">
                  <c:v>18.331199999999999</c:v>
                </c:pt>
                <c:pt idx="7402">
                  <c:v>18.3338</c:v>
                </c:pt>
                <c:pt idx="7403">
                  <c:v>18.336300000000001</c:v>
                </c:pt>
                <c:pt idx="7404">
                  <c:v>18.338699999999999</c:v>
                </c:pt>
                <c:pt idx="7405">
                  <c:v>18.3413</c:v>
                </c:pt>
                <c:pt idx="7406">
                  <c:v>18.343800000000002</c:v>
                </c:pt>
                <c:pt idx="7407">
                  <c:v>18.3462</c:v>
                </c:pt>
                <c:pt idx="7408">
                  <c:v>18.348700000000001</c:v>
                </c:pt>
                <c:pt idx="7409">
                  <c:v>18.351300000000002</c:v>
                </c:pt>
                <c:pt idx="7410">
                  <c:v>18.3538</c:v>
                </c:pt>
                <c:pt idx="7411">
                  <c:v>18.356200000000001</c:v>
                </c:pt>
                <c:pt idx="7412">
                  <c:v>18.358800000000002</c:v>
                </c:pt>
                <c:pt idx="7413">
                  <c:v>18.3613</c:v>
                </c:pt>
                <c:pt idx="7414">
                  <c:v>18.363700000000001</c:v>
                </c:pt>
                <c:pt idx="7415">
                  <c:v>18.366199999999999</c:v>
                </c:pt>
                <c:pt idx="7416">
                  <c:v>18.3688</c:v>
                </c:pt>
                <c:pt idx="7417">
                  <c:v>18.371300000000002</c:v>
                </c:pt>
                <c:pt idx="7418">
                  <c:v>18.373699999999999</c:v>
                </c:pt>
                <c:pt idx="7419">
                  <c:v>18.376200000000001</c:v>
                </c:pt>
                <c:pt idx="7420">
                  <c:v>18.378800000000002</c:v>
                </c:pt>
                <c:pt idx="7421">
                  <c:v>18.3812</c:v>
                </c:pt>
                <c:pt idx="7422">
                  <c:v>18.383700000000001</c:v>
                </c:pt>
                <c:pt idx="7423">
                  <c:v>18.386300000000002</c:v>
                </c:pt>
                <c:pt idx="7424">
                  <c:v>18.3888</c:v>
                </c:pt>
                <c:pt idx="7425">
                  <c:v>18.391200000000001</c:v>
                </c:pt>
                <c:pt idx="7426">
                  <c:v>18.393699999999999</c:v>
                </c:pt>
                <c:pt idx="7427">
                  <c:v>18.3963</c:v>
                </c:pt>
                <c:pt idx="7428">
                  <c:v>18.398800000000001</c:v>
                </c:pt>
                <c:pt idx="7429">
                  <c:v>18.401199999999999</c:v>
                </c:pt>
                <c:pt idx="7430">
                  <c:v>18.4038</c:v>
                </c:pt>
                <c:pt idx="7431">
                  <c:v>18.406300000000002</c:v>
                </c:pt>
                <c:pt idx="7432">
                  <c:v>18.4087</c:v>
                </c:pt>
                <c:pt idx="7433">
                  <c:v>18.411200000000001</c:v>
                </c:pt>
                <c:pt idx="7434">
                  <c:v>18.413800000000002</c:v>
                </c:pt>
                <c:pt idx="7435">
                  <c:v>18.4163</c:v>
                </c:pt>
                <c:pt idx="7436">
                  <c:v>18.418700000000001</c:v>
                </c:pt>
                <c:pt idx="7437">
                  <c:v>18.421300000000002</c:v>
                </c:pt>
                <c:pt idx="7438">
                  <c:v>18.4238</c:v>
                </c:pt>
                <c:pt idx="7439">
                  <c:v>18.426200000000001</c:v>
                </c:pt>
                <c:pt idx="7440">
                  <c:v>18.428699999999999</c:v>
                </c:pt>
                <c:pt idx="7441">
                  <c:v>18.4313</c:v>
                </c:pt>
                <c:pt idx="7442">
                  <c:v>18.433800000000002</c:v>
                </c:pt>
                <c:pt idx="7443">
                  <c:v>18.436199999999999</c:v>
                </c:pt>
                <c:pt idx="7444">
                  <c:v>18.438700000000001</c:v>
                </c:pt>
                <c:pt idx="7445">
                  <c:v>18.441300000000002</c:v>
                </c:pt>
                <c:pt idx="7446">
                  <c:v>18.4437</c:v>
                </c:pt>
                <c:pt idx="7447">
                  <c:v>18.446200000000001</c:v>
                </c:pt>
                <c:pt idx="7448">
                  <c:v>18.448800000000002</c:v>
                </c:pt>
                <c:pt idx="7449">
                  <c:v>18.4513</c:v>
                </c:pt>
                <c:pt idx="7450">
                  <c:v>18.453700000000001</c:v>
                </c:pt>
                <c:pt idx="7451">
                  <c:v>18.456199999999999</c:v>
                </c:pt>
                <c:pt idx="7452">
                  <c:v>18.4588</c:v>
                </c:pt>
                <c:pt idx="7453">
                  <c:v>18.461300000000001</c:v>
                </c:pt>
                <c:pt idx="7454">
                  <c:v>18.463699999999999</c:v>
                </c:pt>
                <c:pt idx="7455">
                  <c:v>18.4663</c:v>
                </c:pt>
                <c:pt idx="7456">
                  <c:v>18.468800000000002</c:v>
                </c:pt>
                <c:pt idx="7457">
                  <c:v>18.4712</c:v>
                </c:pt>
                <c:pt idx="7458">
                  <c:v>18.473700000000001</c:v>
                </c:pt>
                <c:pt idx="7459">
                  <c:v>18.476300000000002</c:v>
                </c:pt>
                <c:pt idx="7460">
                  <c:v>18.4788</c:v>
                </c:pt>
                <c:pt idx="7461">
                  <c:v>18.481200000000001</c:v>
                </c:pt>
                <c:pt idx="7462">
                  <c:v>18.483800000000002</c:v>
                </c:pt>
                <c:pt idx="7463">
                  <c:v>18.4863</c:v>
                </c:pt>
                <c:pt idx="7464">
                  <c:v>18.488700000000001</c:v>
                </c:pt>
                <c:pt idx="7465">
                  <c:v>18.491199999999999</c:v>
                </c:pt>
                <c:pt idx="7466">
                  <c:v>18.4938</c:v>
                </c:pt>
                <c:pt idx="7467">
                  <c:v>18.496300000000002</c:v>
                </c:pt>
                <c:pt idx="7468">
                  <c:v>18.498699999999999</c:v>
                </c:pt>
                <c:pt idx="7469">
                  <c:v>18.501200000000001</c:v>
                </c:pt>
                <c:pt idx="7470">
                  <c:v>18.503800000000002</c:v>
                </c:pt>
                <c:pt idx="7471">
                  <c:v>18.5062</c:v>
                </c:pt>
                <c:pt idx="7472">
                  <c:v>18.508700000000001</c:v>
                </c:pt>
                <c:pt idx="7473">
                  <c:v>18.511300000000002</c:v>
                </c:pt>
                <c:pt idx="7474">
                  <c:v>18.5138</c:v>
                </c:pt>
                <c:pt idx="7475">
                  <c:v>18.516200000000001</c:v>
                </c:pt>
                <c:pt idx="7476">
                  <c:v>18.518699999999999</c:v>
                </c:pt>
                <c:pt idx="7477">
                  <c:v>18.5213</c:v>
                </c:pt>
                <c:pt idx="7478">
                  <c:v>18.523800000000001</c:v>
                </c:pt>
                <c:pt idx="7479">
                  <c:v>18.526199999999999</c:v>
                </c:pt>
                <c:pt idx="7480">
                  <c:v>18.5288</c:v>
                </c:pt>
                <c:pt idx="7481">
                  <c:v>18.531300000000002</c:v>
                </c:pt>
                <c:pt idx="7482">
                  <c:v>18.5337</c:v>
                </c:pt>
                <c:pt idx="7483">
                  <c:v>18.536200000000001</c:v>
                </c:pt>
                <c:pt idx="7484">
                  <c:v>18.538800000000002</c:v>
                </c:pt>
                <c:pt idx="7485">
                  <c:v>18.5413</c:v>
                </c:pt>
                <c:pt idx="7486">
                  <c:v>18.543700000000001</c:v>
                </c:pt>
                <c:pt idx="7487">
                  <c:v>18.546300000000002</c:v>
                </c:pt>
                <c:pt idx="7488">
                  <c:v>18.5488</c:v>
                </c:pt>
                <c:pt idx="7489">
                  <c:v>18.551200000000001</c:v>
                </c:pt>
                <c:pt idx="7490">
                  <c:v>18.553699999999999</c:v>
                </c:pt>
                <c:pt idx="7491">
                  <c:v>18.5563</c:v>
                </c:pt>
                <c:pt idx="7492">
                  <c:v>18.558800000000002</c:v>
                </c:pt>
                <c:pt idx="7493">
                  <c:v>18.561199999999999</c:v>
                </c:pt>
                <c:pt idx="7494">
                  <c:v>18.563700000000001</c:v>
                </c:pt>
                <c:pt idx="7495">
                  <c:v>18.566300000000002</c:v>
                </c:pt>
                <c:pt idx="7496">
                  <c:v>18.5687</c:v>
                </c:pt>
                <c:pt idx="7497">
                  <c:v>18.571200000000001</c:v>
                </c:pt>
                <c:pt idx="7498">
                  <c:v>18.573800000000002</c:v>
                </c:pt>
                <c:pt idx="7499">
                  <c:v>18.5763</c:v>
                </c:pt>
                <c:pt idx="7500">
                  <c:v>18.578700000000001</c:v>
                </c:pt>
                <c:pt idx="7501">
                  <c:v>18.581199999999999</c:v>
                </c:pt>
                <c:pt idx="7502">
                  <c:v>18.5838</c:v>
                </c:pt>
                <c:pt idx="7503">
                  <c:v>18.586300000000001</c:v>
                </c:pt>
                <c:pt idx="7504">
                  <c:v>18.588699999999999</c:v>
                </c:pt>
                <c:pt idx="7505">
                  <c:v>18.5913</c:v>
                </c:pt>
                <c:pt idx="7506">
                  <c:v>18.593800000000002</c:v>
                </c:pt>
                <c:pt idx="7507">
                  <c:v>18.5962</c:v>
                </c:pt>
                <c:pt idx="7508">
                  <c:v>18.598700000000001</c:v>
                </c:pt>
                <c:pt idx="7509">
                  <c:v>18.601300000000002</c:v>
                </c:pt>
                <c:pt idx="7510">
                  <c:v>18.6038</c:v>
                </c:pt>
                <c:pt idx="7511">
                  <c:v>18.606200000000001</c:v>
                </c:pt>
                <c:pt idx="7512">
                  <c:v>18.608800000000002</c:v>
                </c:pt>
                <c:pt idx="7513">
                  <c:v>18.6113</c:v>
                </c:pt>
                <c:pt idx="7514">
                  <c:v>18.613700000000001</c:v>
                </c:pt>
                <c:pt idx="7515">
                  <c:v>18.616199999999999</c:v>
                </c:pt>
                <c:pt idx="7516">
                  <c:v>18.6188</c:v>
                </c:pt>
                <c:pt idx="7517">
                  <c:v>18.621300000000002</c:v>
                </c:pt>
                <c:pt idx="7518">
                  <c:v>18.623699999999999</c:v>
                </c:pt>
                <c:pt idx="7519">
                  <c:v>18.626200000000001</c:v>
                </c:pt>
                <c:pt idx="7520">
                  <c:v>18.628800000000002</c:v>
                </c:pt>
                <c:pt idx="7521">
                  <c:v>18.6312</c:v>
                </c:pt>
                <c:pt idx="7522">
                  <c:v>18.633700000000001</c:v>
                </c:pt>
                <c:pt idx="7523">
                  <c:v>18.636300000000002</c:v>
                </c:pt>
                <c:pt idx="7524">
                  <c:v>18.6388</c:v>
                </c:pt>
                <c:pt idx="7525">
                  <c:v>18.641200000000001</c:v>
                </c:pt>
                <c:pt idx="7526">
                  <c:v>18.643699999999999</c:v>
                </c:pt>
                <c:pt idx="7527">
                  <c:v>18.6463</c:v>
                </c:pt>
                <c:pt idx="7528">
                  <c:v>18.648800000000001</c:v>
                </c:pt>
                <c:pt idx="7529">
                  <c:v>18.651199999999999</c:v>
                </c:pt>
                <c:pt idx="7530">
                  <c:v>18.6538</c:v>
                </c:pt>
                <c:pt idx="7531">
                  <c:v>18.656300000000002</c:v>
                </c:pt>
                <c:pt idx="7532">
                  <c:v>18.6587</c:v>
                </c:pt>
                <c:pt idx="7533">
                  <c:v>18.661200000000001</c:v>
                </c:pt>
                <c:pt idx="7534">
                  <c:v>18.663800000000002</c:v>
                </c:pt>
                <c:pt idx="7535">
                  <c:v>18.6663</c:v>
                </c:pt>
                <c:pt idx="7536">
                  <c:v>18.668700000000001</c:v>
                </c:pt>
                <c:pt idx="7537">
                  <c:v>18.671300000000002</c:v>
                </c:pt>
                <c:pt idx="7538">
                  <c:v>18.6738</c:v>
                </c:pt>
                <c:pt idx="7539">
                  <c:v>18.676200000000001</c:v>
                </c:pt>
                <c:pt idx="7540">
                  <c:v>18.678699999999999</c:v>
                </c:pt>
                <c:pt idx="7541">
                  <c:v>18.6813</c:v>
                </c:pt>
                <c:pt idx="7542">
                  <c:v>18.683800000000002</c:v>
                </c:pt>
                <c:pt idx="7543">
                  <c:v>18.686199999999999</c:v>
                </c:pt>
                <c:pt idx="7544">
                  <c:v>18.688700000000001</c:v>
                </c:pt>
                <c:pt idx="7545">
                  <c:v>18.691300000000002</c:v>
                </c:pt>
                <c:pt idx="7546">
                  <c:v>18.6937</c:v>
                </c:pt>
                <c:pt idx="7547">
                  <c:v>18.696200000000001</c:v>
                </c:pt>
                <c:pt idx="7548">
                  <c:v>18.698800000000002</c:v>
                </c:pt>
                <c:pt idx="7549">
                  <c:v>18.7013</c:v>
                </c:pt>
                <c:pt idx="7550">
                  <c:v>18.703700000000001</c:v>
                </c:pt>
                <c:pt idx="7551">
                  <c:v>18.706199999999999</c:v>
                </c:pt>
                <c:pt idx="7552">
                  <c:v>18.7088</c:v>
                </c:pt>
                <c:pt idx="7553">
                  <c:v>18.711300000000001</c:v>
                </c:pt>
                <c:pt idx="7554">
                  <c:v>18.713699999999999</c:v>
                </c:pt>
                <c:pt idx="7555">
                  <c:v>18.7163</c:v>
                </c:pt>
                <c:pt idx="7556">
                  <c:v>18.718800000000002</c:v>
                </c:pt>
                <c:pt idx="7557">
                  <c:v>18.7212</c:v>
                </c:pt>
                <c:pt idx="7558">
                  <c:v>18.723700000000001</c:v>
                </c:pt>
                <c:pt idx="7559">
                  <c:v>18.726300000000002</c:v>
                </c:pt>
                <c:pt idx="7560">
                  <c:v>18.7288</c:v>
                </c:pt>
                <c:pt idx="7561">
                  <c:v>18.731200000000001</c:v>
                </c:pt>
                <c:pt idx="7562">
                  <c:v>18.733800000000002</c:v>
                </c:pt>
                <c:pt idx="7563">
                  <c:v>18.7363</c:v>
                </c:pt>
                <c:pt idx="7564">
                  <c:v>18.738700000000001</c:v>
                </c:pt>
                <c:pt idx="7565">
                  <c:v>18.741199999999999</c:v>
                </c:pt>
                <c:pt idx="7566">
                  <c:v>18.7438</c:v>
                </c:pt>
                <c:pt idx="7567">
                  <c:v>18.746300000000002</c:v>
                </c:pt>
                <c:pt idx="7568">
                  <c:v>18.748699999999999</c:v>
                </c:pt>
                <c:pt idx="7569">
                  <c:v>18.751200000000001</c:v>
                </c:pt>
                <c:pt idx="7570">
                  <c:v>18.753800000000002</c:v>
                </c:pt>
                <c:pt idx="7571">
                  <c:v>18.7562</c:v>
                </c:pt>
                <c:pt idx="7572">
                  <c:v>18.758700000000001</c:v>
                </c:pt>
                <c:pt idx="7573">
                  <c:v>18.761300000000002</c:v>
                </c:pt>
                <c:pt idx="7574">
                  <c:v>18.7638</c:v>
                </c:pt>
                <c:pt idx="7575">
                  <c:v>18.766200000000001</c:v>
                </c:pt>
                <c:pt idx="7576">
                  <c:v>18.768699999999999</c:v>
                </c:pt>
                <c:pt idx="7577">
                  <c:v>18.7713</c:v>
                </c:pt>
                <c:pt idx="7578">
                  <c:v>18.773800000000001</c:v>
                </c:pt>
                <c:pt idx="7579">
                  <c:v>18.776199999999999</c:v>
                </c:pt>
                <c:pt idx="7580">
                  <c:v>18.7788</c:v>
                </c:pt>
                <c:pt idx="7581">
                  <c:v>18.781300000000002</c:v>
                </c:pt>
                <c:pt idx="7582">
                  <c:v>18.7837</c:v>
                </c:pt>
                <c:pt idx="7583">
                  <c:v>18.786200000000001</c:v>
                </c:pt>
                <c:pt idx="7584">
                  <c:v>18.788800000000002</c:v>
                </c:pt>
                <c:pt idx="7585">
                  <c:v>18.7913</c:v>
                </c:pt>
                <c:pt idx="7586">
                  <c:v>18.793700000000001</c:v>
                </c:pt>
                <c:pt idx="7587">
                  <c:v>18.796300000000002</c:v>
                </c:pt>
                <c:pt idx="7588">
                  <c:v>18.7988</c:v>
                </c:pt>
                <c:pt idx="7589">
                  <c:v>18.801200000000001</c:v>
                </c:pt>
                <c:pt idx="7590">
                  <c:v>18.803699999999999</c:v>
                </c:pt>
                <c:pt idx="7591">
                  <c:v>18.8063</c:v>
                </c:pt>
                <c:pt idx="7592">
                  <c:v>18.808800000000002</c:v>
                </c:pt>
                <c:pt idx="7593">
                  <c:v>18.811199999999999</c:v>
                </c:pt>
                <c:pt idx="7594">
                  <c:v>18.813700000000001</c:v>
                </c:pt>
                <c:pt idx="7595">
                  <c:v>18.816300000000002</c:v>
                </c:pt>
                <c:pt idx="7596">
                  <c:v>18.8187</c:v>
                </c:pt>
                <c:pt idx="7597">
                  <c:v>18.821200000000001</c:v>
                </c:pt>
                <c:pt idx="7598">
                  <c:v>18.823800000000002</c:v>
                </c:pt>
                <c:pt idx="7599">
                  <c:v>18.8263</c:v>
                </c:pt>
                <c:pt idx="7600">
                  <c:v>18.828700000000001</c:v>
                </c:pt>
                <c:pt idx="7601">
                  <c:v>18.831199999999999</c:v>
                </c:pt>
                <c:pt idx="7602">
                  <c:v>18.8338</c:v>
                </c:pt>
                <c:pt idx="7603">
                  <c:v>18.836300000000001</c:v>
                </c:pt>
                <c:pt idx="7604">
                  <c:v>18.838699999999999</c:v>
                </c:pt>
                <c:pt idx="7605">
                  <c:v>18.8413</c:v>
                </c:pt>
                <c:pt idx="7606">
                  <c:v>18.843800000000002</c:v>
                </c:pt>
                <c:pt idx="7607">
                  <c:v>18.8462</c:v>
                </c:pt>
                <c:pt idx="7608">
                  <c:v>18.848700000000001</c:v>
                </c:pt>
                <c:pt idx="7609">
                  <c:v>18.851300000000002</c:v>
                </c:pt>
                <c:pt idx="7610">
                  <c:v>18.8538</c:v>
                </c:pt>
                <c:pt idx="7611">
                  <c:v>18.856200000000001</c:v>
                </c:pt>
                <c:pt idx="7612">
                  <c:v>18.858800000000002</c:v>
                </c:pt>
                <c:pt idx="7613">
                  <c:v>18.8613</c:v>
                </c:pt>
                <c:pt idx="7614">
                  <c:v>18.863700000000001</c:v>
                </c:pt>
                <c:pt idx="7615">
                  <c:v>18.866199999999999</c:v>
                </c:pt>
                <c:pt idx="7616">
                  <c:v>18.8688</c:v>
                </c:pt>
                <c:pt idx="7617">
                  <c:v>18.871300000000002</c:v>
                </c:pt>
                <c:pt idx="7618">
                  <c:v>18.873699999999999</c:v>
                </c:pt>
                <c:pt idx="7619">
                  <c:v>18.876200000000001</c:v>
                </c:pt>
                <c:pt idx="7620">
                  <c:v>18.878800000000002</c:v>
                </c:pt>
                <c:pt idx="7621">
                  <c:v>18.8812</c:v>
                </c:pt>
                <c:pt idx="7622">
                  <c:v>18.883700000000001</c:v>
                </c:pt>
                <c:pt idx="7623">
                  <c:v>18.886300000000002</c:v>
                </c:pt>
                <c:pt idx="7624">
                  <c:v>18.8888</c:v>
                </c:pt>
                <c:pt idx="7625">
                  <c:v>18.891200000000001</c:v>
                </c:pt>
                <c:pt idx="7626">
                  <c:v>18.893699999999999</c:v>
                </c:pt>
                <c:pt idx="7627">
                  <c:v>18.8963</c:v>
                </c:pt>
                <c:pt idx="7628">
                  <c:v>18.898800000000001</c:v>
                </c:pt>
                <c:pt idx="7629">
                  <c:v>18.901199999999999</c:v>
                </c:pt>
                <c:pt idx="7630">
                  <c:v>18.9038</c:v>
                </c:pt>
                <c:pt idx="7631">
                  <c:v>18.906300000000002</c:v>
                </c:pt>
                <c:pt idx="7632">
                  <c:v>18.9087</c:v>
                </c:pt>
                <c:pt idx="7633">
                  <c:v>18.911200000000001</c:v>
                </c:pt>
                <c:pt idx="7634">
                  <c:v>18.913800000000002</c:v>
                </c:pt>
                <c:pt idx="7635">
                  <c:v>18.9163</c:v>
                </c:pt>
                <c:pt idx="7636">
                  <c:v>18.918700000000001</c:v>
                </c:pt>
                <c:pt idx="7637">
                  <c:v>18.921300000000002</c:v>
                </c:pt>
                <c:pt idx="7638">
                  <c:v>18.9238</c:v>
                </c:pt>
                <c:pt idx="7639">
                  <c:v>18.926200000000001</c:v>
                </c:pt>
                <c:pt idx="7640">
                  <c:v>18.928699999999999</c:v>
                </c:pt>
                <c:pt idx="7641">
                  <c:v>18.9313</c:v>
                </c:pt>
                <c:pt idx="7642">
                  <c:v>18.933800000000002</c:v>
                </c:pt>
                <c:pt idx="7643">
                  <c:v>18.936199999999999</c:v>
                </c:pt>
                <c:pt idx="7644">
                  <c:v>18.938700000000001</c:v>
                </c:pt>
                <c:pt idx="7645">
                  <c:v>18.941300000000002</c:v>
                </c:pt>
                <c:pt idx="7646">
                  <c:v>18.9437</c:v>
                </c:pt>
                <c:pt idx="7647">
                  <c:v>18.946200000000001</c:v>
                </c:pt>
                <c:pt idx="7648">
                  <c:v>18.948800000000002</c:v>
                </c:pt>
                <c:pt idx="7649">
                  <c:v>18.9513</c:v>
                </c:pt>
                <c:pt idx="7650">
                  <c:v>18.953700000000001</c:v>
                </c:pt>
                <c:pt idx="7651">
                  <c:v>18.956199999999999</c:v>
                </c:pt>
                <c:pt idx="7652">
                  <c:v>18.9588</c:v>
                </c:pt>
                <c:pt idx="7653">
                  <c:v>18.961300000000001</c:v>
                </c:pt>
                <c:pt idx="7654">
                  <c:v>18.963699999999999</c:v>
                </c:pt>
                <c:pt idx="7655">
                  <c:v>18.9663</c:v>
                </c:pt>
                <c:pt idx="7656">
                  <c:v>18.968800000000002</c:v>
                </c:pt>
                <c:pt idx="7657">
                  <c:v>18.9712</c:v>
                </c:pt>
                <c:pt idx="7658">
                  <c:v>18.973700000000001</c:v>
                </c:pt>
                <c:pt idx="7659">
                  <c:v>18.976300000000002</c:v>
                </c:pt>
                <c:pt idx="7660">
                  <c:v>18.9788</c:v>
                </c:pt>
                <c:pt idx="7661">
                  <c:v>18.981200000000001</c:v>
                </c:pt>
                <c:pt idx="7662">
                  <c:v>18.983800000000002</c:v>
                </c:pt>
                <c:pt idx="7663">
                  <c:v>18.9863</c:v>
                </c:pt>
                <c:pt idx="7664">
                  <c:v>18.988700000000001</c:v>
                </c:pt>
                <c:pt idx="7665">
                  <c:v>18.991199999999999</c:v>
                </c:pt>
                <c:pt idx="7666">
                  <c:v>18.9938</c:v>
                </c:pt>
                <c:pt idx="7667">
                  <c:v>18.996300000000002</c:v>
                </c:pt>
                <c:pt idx="7668">
                  <c:v>18.998699999999999</c:v>
                </c:pt>
                <c:pt idx="7669">
                  <c:v>19.001200000000001</c:v>
                </c:pt>
                <c:pt idx="7670">
                  <c:v>19.003800000000002</c:v>
                </c:pt>
                <c:pt idx="7671">
                  <c:v>19.0062</c:v>
                </c:pt>
                <c:pt idx="7672">
                  <c:v>19.008700000000001</c:v>
                </c:pt>
                <c:pt idx="7673">
                  <c:v>19.011300000000002</c:v>
                </c:pt>
                <c:pt idx="7674">
                  <c:v>19.0138</c:v>
                </c:pt>
                <c:pt idx="7675">
                  <c:v>19.016200000000001</c:v>
                </c:pt>
                <c:pt idx="7676">
                  <c:v>19.018699999999999</c:v>
                </c:pt>
                <c:pt idx="7677">
                  <c:v>19.0213</c:v>
                </c:pt>
                <c:pt idx="7678">
                  <c:v>19.023800000000001</c:v>
                </c:pt>
                <c:pt idx="7679">
                  <c:v>19.026199999999999</c:v>
                </c:pt>
                <c:pt idx="7680">
                  <c:v>19.0288</c:v>
                </c:pt>
                <c:pt idx="7681">
                  <c:v>19.031300000000002</c:v>
                </c:pt>
                <c:pt idx="7682">
                  <c:v>19.0337</c:v>
                </c:pt>
                <c:pt idx="7683">
                  <c:v>19.036200000000001</c:v>
                </c:pt>
                <c:pt idx="7684">
                  <c:v>19.038800000000002</c:v>
                </c:pt>
                <c:pt idx="7685">
                  <c:v>19.0413</c:v>
                </c:pt>
                <c:pt idx="7686">
                  <c:v>19.043700000000001</c:v>
                </c:pt>
                <c:pt idx="7687">
                  <c:v>19.046300000000002</c:v>
                </c:pt>
                <c:pt idx="7688">
                  <c:v>19.0488</c:v>
                </c:pt>
                <c:pt idx="7689">
                  <c:v>19.051200000000001</c:v>
                </c:pt>
                <c:pt idx="7690">
                  <c:v>19.053699999999999</c:v>
                </c:pt>
                <c:pt idx="7691">
                  <c:v>19.0563</c:v>
                </c:pt>
                <c:pt idx="7692">
                  <c:v>19.058800000000002</c:v>
                </c:pt>
                <c:pt idx="7693">
                  <c:v>19.061199999999999</c:v>
                </c:pt>
                <c:pt idx="7694">
                  <c:v>19.063700000000001</c:v>
                </c:pt>
                <c:pt idx="7695">
                  <c:v>19.066300000000002</c:v>
                </c:pt>
                <c:pt idx="7696">
                  <c:v>19.0687</c:v>
                </c:pt>
                <c:pt idx="7697">
                  <c:v>19.071200000000001</c:v>
                </c:pt>
                <c:pt idx="7698">
                  <c:v>19.073800000000002</c:v>
                </c:pt>
                <c:pt idx="7699">
                  <c:v>19.0763</c:v>
                </c:pt>
                <c:pt idx="7700">
                  <c:v>19.078700000000001</c:v>
                </c:pt>
                <c:pt idx="7701">
                  <c:v>19.081199999999999</c:v>
                </c:pt>
                <c:pt idx="7702">
                  <c:v>19.0838</c:v>
                </c:pt>
                <c:pt idx="7703">
                  <c:v>19.086300000000001</c:v>
                </c:pt>
                <c:pt idx="7704">
                  <c:v>19.088699999999999</c:v>
                </c:pt>
                <c:pt idx="7705">
                  <c:v>19.0913</c:v>
                </c:pt>
                <c:pt idx="7706">
                  <c:v>19.093800000000002</c:v>
                </c:pt>
                <c:pt idx="7707">
                  <c:v>19.0962</c:v>
                </c:pt>
                <c:pt idx="7708">
                  <c:v>19.098700000000001</c:v>
                </c:pt>
                <c:pt idx="7709">
                  <c:v>19.101300000000002</c:v>
                </c:pt>
                <c:pt idx="7710">
                  <c:v>19.1038</c:v>
                </c:pt>
                <c:pt idx="7711">
                  <c:v>19.106200000000001</c:v>
                </c:pt>
                <c:pt idx="7712">
                  <c:v>19.108800000000002</c:v>
                </c:pt>
                <c:pt idx="7713">
                  <c:v>19.1113</c:v>
                </c:pt>
                <c:pt idx="7714">
                  <c:v>19.113700000000001</c:v>
                </c:pt>
                <c:pt idx="7715">
                  <c:v>19.116199999999999</c:v>
                </c:pt>
                <c:pt idx="7716">
                  <c:v>19.1188</c:v>
                </c:pt>
                <c:pt idx="7717">
                  <c:v>19.121300000000002</c:v>
                </c:pt>
                <c:pt idx="7718">
                  <c:v>19.123699999999999</c:v>
                </c:pt>
                <c:pt idx="7719">
                  <c:v>19.126200000000001</c:v>
                </c:pt>
                <c:pt idx="7720">
                  <c:v>19.128800000000002</c:v>
                </c:pt>
                <c:pt idx="7721">
                  <c:v>19.1312</c:v>
                </c:pt>
                <c:pt idx="7722">
                  <c:v>19.133700000000001</c:v>
                </c:pt>
                <c:pt idx="7723">
                  <c:v>19.136300000000002</c:v>
                </c:pt>
                <c:pt idx="7724">
                  <c:v>19.1388</c:v>
                </c:pt>
                <c:pt idx="7725">
                  <c:v>19.141200000000001</c:v>
                </c:pt>
                <c:pt idx="7726">
                  <c:v>19.143699999999999</c:v>
                </c:pt>
                <c:pt idx="7727">
                  <c:v>19.1463</c:v>
                </c:pt>
                <c:pt idx="7728">
                  <c:v>19.148800000000001</c:v>
                </c:pt>
                <c:pt idx="7729">
                  <c:v>19.151199999999999</c:v>
                </c:pt>
                <c:pt idx="7730">
                  <c:v>19.1538</c:v>
                </c:pt>
                <c:pt idx="7731">
                  <c:v>19.156300000000002</c:v>
                </c:pt>
                <c:pt idx="7732">
                  <c:v>19.1587</c:v>
                </c:pt>
                <c:pt idx="7733">
                  <c:v>19.161200000000001</c:v>
                </c:pt>
                <c:pt idx="7734">
                  <c:v>19.163800000000002</c:v>
                </c:pt>
                <c:pt idx="7735">
                  <c:v>19.1663</c:v>
                </c:pt>
                <c:pt idx="7736">
                  <c:v>19.168700000000001</c:v>
                </c:pt>
                <c:pt idx="7737">
                  <c:v>19.171300000000002</c:v>
                </c:pt>
                <c:pt idx="7738">
                  <c:v>19.1738</c:v>
                </c:pt>
                <c:pt idx="7739">
                  <c:v>19.176200000000001</c:v>
                </c:pt>
                <c:pt idx="7740">
                  <c:v>19.178699999999999</c:v>
                </c:pt>
                <c:pt idx="7741">
                  <c:v>19.1813</c:v>
                </c:pt>
                <c:pt idx="7742">
                  <c:v>19.183800000000002</c:v>
                </c:pt>
                <c:pt idx="7743">
                  <c:v>19.186199999999999</c:v>
                </c:pt>
                <c:pt idx="7744">
                  <c:v>19.188700000000001</c:v>
                </c:pt>
                <c:pt idx="7745">
                  <c:v>19.191300000000002</c:v>
                </c:pt>
                <c:pt idx="7746">
                  <c:v>19.1937</c:v>
                </c:pt>
                <c:pt idx="7747">
                  <c:v>19.196200000000001</c:v>
                </c:pt>
                <c:pt idx="7748">
                  <c:v>19.198800000000002</c:v>
                </c:pt>
                <c:pt idx="7749">
                  <c:v>19.2013</c:v>
                </c:pt>
                <c:pt idx="7750">
                  <c:v>19.203700000000001</c:v>
                </c:pt>
                <c:pt idx="7751">
                  <c:v>19.206199999999999</c:v>
                </c:pt>
                <c:pt idx="7752">
                  <c:v>19.2088</c:v>
                </c:pt>
                <c:pt idx="7753">
                  <c:v>19.211300000000001</c:v>
                </c:pt>
                <c:pt idx="7754">
                  <c:v>19.213699999999999</c:v>
                </c:pt>
                <c:pt idx="7755">
                  <c:v>19.2163</c:v>
                </c:pt>
                <c:pt idx="7756">
                  <c:v>19.218800000000002</c:v>
                </c:pt>
                <c:pt idx="7757">
                  <c:v>19.2212</c:v>
                </c:pt>
                <c:pt idx="7758">
                  <c:v>19.223700000000001</c:v>
                </c:pt>
                <c:pt idx="7759">
                  <c:v>19.226300000000002</c:v>
                </c:pt>
                <c:pt idx="7760">
                  <c:v>19.2288</c:v>
                </c:pt>
                <c:pt idx="7761">
                  <c:v>19.231200000000001</c:v>
                </c:pt>
                <c:pt idx="7762">
                  <c:v>19.233800000000002</c:v>
                </c:pt>
                <c:pt idx="7763">
                  <c:v>19.2363</c:v>
                </c:pt>
                <c:pt idx="7764">
                  <c:v>19.238700000000001</c:v>
                </c:pt>
                <c:pt idx="7765">
                  <c:v>19.241199999999999</c:v>
                </c:pt>
                <c:pt idx="7766">
                  <c:v>19.2438</c:v>
                </c:pt>
                <c:pt idx="7767">
                  <c:v>19.246300000000002</c:v>
                </c:pt>
                <c:pt idx="7768">
                  <c:v>19.248699999999999</c:v>
                </c:pt>
                <c:pt idx="7769">
                  <c:v>19.251200000000001</c:v>
                </c:pt>
                <c:pt idx="7770">
                  <c:v>19.253800000000002</c:v>
                </c:pt>
                <c:pt idx="7771">
                  <c:v>19.2562</c:v>
                </c:pt>
                <c:pt idx="7772">
                  <c:v>19.258700000000001</c:v>
                </c:pt>
                <c:pt idx="7773">
                  <c:v>19.261300000000002</c:v>
                </c:pt>
                <c:pt idx="7774">
                  <c:v>19.2638</c:v>
                </c:pt>
                <c:pt idx="7775">
                  <c:v>19.266200000000001</c:v>
                </c:pt>
                <c:pt idx="7776">
                  <c:v>19.268699999999999</c:v>
                </c:pt>
                <c:pt idx="7777">
                  <c:v>19.2713</c:v>
                </c:pt>
                <c:pt idx="7778">
                  <c:v>19.273800000000001</c:v>
                </c:pt>
                <c:pt idx="7779">
                  <c:v>19.276199999999999</c:v>
                </c:pt>
                <c:pt idx="7780">
                  <c:v>19.2788</c:v>
                </c:pt>
                <c:pt idx="7781">
                  <c:v>19.281300000000002</c:v>
                </c:pt>
                <c:pt idx="7782">
                  <c:v>19.2837</c:v>
                </c:pt>
                <c:pt idx="7783">
                  <c:v>19.286200000000001</c:v>
                </c:pt>
                <c:pt idx="7784">
                  <c:v>19.288800000000002</c:v>
                </c:pt>
                <c:pt idx="7785">
                  <c:v>19.2913</c:v>
                </c:pt>
                <c:pt idx="7786">
                  <c:v>19.293700000000001</c:v>
                </c:pt>
                <c:pt idx="7787">
                  <c:v>19.296300000000002</c:v>
                </c:pt>
                <c:pt idx="7788">
                  <c:v>19.2988</c:v>
                </c:pt>
                <c:pt idx="7789">
                  <c:v>19.301200000000001</c:v>
                </c:pt>
                <c:pt idx="7790">
                  <c:v>19.303699999999999</c:v>
                </c:pt>
                <c:pt idx="7791">
                  <c:v>19.3063</c:v>
                </c:pt>
                <c:pt idx="7792">
                  <c:v>19.308800000000002</c:v>
                </c:pt>
                <c:pt idx="7793">
                  <c:v>19.311199999999999</c:v>
                </c:pt>
                <c:pt idx="7794">
                  <c:v>19.313700000000001</c:v>
                </c:pt>
                <c:pt idx="7795">
                  <c:v>19.316300000000002</c:v>
                </c:pt>
                <c:pt idx="7796">
                  <c:v>19.3187</c:v>
                </c:pt>
                <c:pt idx="7797">
                  <c:v>19.321200000000001</c:v>
                </c:pt>
                <c:pt idx="7798">
                  <c:v>19.323800000000002</c:v>
                </c:pt>
                <c:pt idx="7799">
                  <c:v>19.3263</c:v>
                </c:pt>
                <c:pt idx="7800">
                  <c:v>19.328700000000001</c:v>
                </c:pt>
                <c:pt idx="7801">
                  <c:v>19.331199999999999</c:v>
                </c:pt>
                <c:pt idx="7802">
                  <c:v>19.3338</c:v>
                </c:pt>
                <c:pt idx="7803">
                  <c:v>19.336300000000001</c:v>
                </c:pt>
                <c:pt idx="7804">
                  <c:v>19.338699999999999</c:v>
                </c:pt>
                <c:pt idx="7805">
                  <c:v>19.3413</c:v>
                </c:pt>
                <c:pt idx="7806">
                  <c:v>19.343800000000002</c:v>
                </c:pt>
                <c:pt idx="7807">
                  <c:v>19.3462</c:v>
                </c:pt>
                <c:pt idx="7808">
                  <c:v>19.348700000000001</c:v>
                </c:pt>
                <c:pt idx="7809">
                  <c:v>19.351300000000002</c:v>
                </c:pt>
                <c:pt idx="7810">
                  <c:v>19.3538</c:v>
                </c:pt>
                <c:pt idx="7811">
                  <c:v>19.356200000000001</c:v>
                </c:pt>
                <c:pt idx="7812">
                  <c:v>19.358800000000002</c:v>
                </c:pt>
                <c:pt idx="7813">
                  <c:v>19.3613</c:v>
                </c:pt>
                <c:pt idx="7814">
                  <c:v>19.363700000000001</c:v>
                </c:pt>
                <c:pt idx="7815">
                  <c:v>19.366199999999999</c:v>
                </c:pt>
                <c:pt idx="7816">
                  <c:v>19.3688</c:v>
                </c:pt>
                <c:pt idx="7817">
                  <c:v>19.371300000000002</c:v>
                </c:pt>
                <c:pt idx="7818">
                  <c:v>19.373699999999999</c:v>
                </c:pt>
                <c:pt idx="7819">
                  <c:v>19.376200000000001</c:v>
                </c:pt>
                <c:pt idx="7820">
                  <c:v>19.378800000000002</c:v>
                </c:pt>
                <c:pt idx="7821">
                  <c:v>19.3812</c:v>
                </c:pt>
                <c:pt idx="7822">
                  <c:v>19.383700000000001</c:v>
                </c:pt>
                <c:pt idx="7823">
                  <c:v>19.386300000000002</c:v>
                </c:pt>
                <c:pt idx="7824">
                  <c:v>19.3888</c:v>
                </c:pt>
                <c:pt idx="7825">
                  <c:v>19.391200000000001</c:v>
                </c:pt>
                <c:pt idx="7826">
                  <c:v>19.393699999999999</c:v>
                </c:pt>
                <c:pt idx="7827">
                  <c:v>19.3963</c:v>
                </c:pt>
                <c:pt idx="7828">
                  <c:v>19.398800000000001</c:v>
                </c:pt>
                <c:pt idx="7829">
                  <c:v>19.401199999999999</c:v>
                </c:pt>
                <c:pt idx="7830">
                  <c:v>19.4038</c:v>
                </c:pt>
                <c:pt idx="7831">
                  <c:v>19.406300000000002</c:v>
                </c:pt>
                <c:pt idx="7832">
                  <c:v>19.4087</c:v>
                </c:pt>
                <c:pt idx="7833">
                  <c:v>19.411200000000001</c:v>
                </c:pt>
                <c:pt idx="7834">
                  <c:v>19.413800000000002</c:v>
                </c:pt>
                <c:pt idx="7835">
                  <c:v>19.4163</c:v>
                </c:pt>
                <c:pt idx="7836">
                  <c:v>19.418700000000001</c:v>
                </c:pt>
                <c:pt idx="7837">
                  <c:v>19.421300000000002</c:v>
                </c:pt>
                <c:pt idx="7838">
                  <c:v>19.4238</c:v>
                </c:pt>
                <c:pt idx="7839">
                  <c:v>19.426200000000001</c:v>
                </c:pt>
                <c:pt idx="7840">
                  <c:v>19.428699999999999</c:v>
                </c:pt>
                <c:pt idx="7841">
                  <c:v>19.4313</c:v>
                </c:pt>
                <c:pt idx="7842">
                  <c:v>19.433800000000002</c:v>
                </c:pt>
                <c:pt idx="7843">
                  <c:v>19.436199999999999</c:v>
                </c:pt>
                <c:pt idx="7844">
                  <c:v>19.438700000000001</c:v>
                </c:pt>
                <c:pt idx="7845">
                  <c:v>19.441300000000002</c:v>
                </c:pt>
                <c:pt idx="7846">
                  <c:v>19.4437</c:v>
                </c:pt>
                <c:pt idx="7847">
                  <c:v>19.446200000000001</c:v>
                </c:pt>
                <c:pt idx="7848">
                  <c:v>19.448800000000002</c:v>
                </c:pt>
                <c:pt idx="7849">
                  <c:v>19.4513</c:v>
                </c:pt>
                <c:pt idx="7850">
                  <c:v>19.453700000000001</c:v>
                </c:pt>
                <c:pt idx="7851">
                  <c:v>19.456199999999999</c:v>
                </c:pt>
                <c:pt idx="7852">
                  <c:v>19.4588</c:v>
                </c:pt>
                <c:pt idx="7853">
                  <c:v>19.461300000000001</c:v>
                </c:pt>
                <c:pt idx="7854">
                  <c:v>19.463699999999999</c:v>
                </c:pt>
                <c:pt idx="7855">
                  <c:v>19.4663</c:v>
                </c:pt>
                <c:pt idx="7856">
                  <c:v>19.468800000000002</c:v>
                </c:pt>
                <c:pt idx="7857">
                  <c:v>19.4712</c:v>
                </c:pt>
                <c:pt idx="7858">
                  <c:v>19.473700000000001</c:v>
                </c:pt>
                <c:pt idx="7859">
                  <c:v>19.476300000000002</c:v>
                </c:pt>
                <c:pt idx="7860">
                  <c:v>19.4788</c:v>
                </c:pt>
                <c:pt idx="7861">
                  <c:v>19.481200000000001</c:v>
                </c:pt>
                <c:pt idx="7862">
                  <c:v>19.483800000000002</c:v>
                </c:pt>
                <c:pt idx="7863">
                  <c:v>19.4863</c:v>
                </c:pt>
                <c:pt idx="7864">
                  <c:v>19.488700000000001</c:v>
                </c:pt>
                <c:pt idx="7865">
                  <c:v>19.491199999999999</c:v>
                </c:pt>
                <c:pt idx="7866">
                  <c:v>19.4938</c:v>
                </c:pt>
                <c:pt idx="7867">
                  <c:v>19.496300000000002</c:v>
                </c:pt>
                <c:pt idx="7868">
                  <c:v>19.498699999999999</c:v>
                </c:pt>
                <c:pt idx="7869">
                  <c:v>19.501200000000001</c:v>
                </c:pt>
                <c:pt idx="7870">
                  <c:v>19.503800000000002</c:v>
                </c:pt>
                <c:pt idx="7871">
                  <c:v>19.5062</c:v>
                </c:pt>
                <c:pt idx="7872">
                  <c:v>19.508700000000001</c:v>
                </c:pt>
                <c:pt idx="7873">
                  <c:v>19.511300000000002</c:v>
                </c:pt>
                <c:pt idx="7874">
                  <c:v>19.5138</c:v>
                </c:pt>
                <c:pt idx="7875">
                  <c:v>19.516200000000001</c:v>
                </c:pt>
                <c:pt idx="7876">
                  <c:v>19.518699999999999</c:v>
                </c:pt>
                <c:pt idx="7877">
                  <c:v>19.5213</c:v>
                </c:pt>
                <c:pt idx="7878">
                  <c:v>19.523800000000001</c:v>
                </c:pt>
                <c:pt idx="7879">
                  <c:v>19.526199999999999</c:v>
                </c:pt>
                <c:pt idx="7880">
                  <c:v>19.5288</c:v>
                </c:pt>
                <c:pt idx="7881">
                  <c:v>19.531300000000002</c:v>
                </c:pt>
                <c:pt idx="7882">
                  <c:v>19.5337</c:v>
                </c:pt>
                <c:pt idx="7883">
                  <c:v>19.536200000000001</c:v>
                </c:pt>
                <c:pt idx="7884">
                  <c:v>19.538800000000002</c:v>
                </c:pt>
                <c:pt idx="7885">
                  <c:v>19.5413</c:v>
                </c:pt>
                <c:pt idx="7886">
                  <c:v>19.543700000000001</c:v>
                </c:pt>
                <c:pt idx="7887">
                  <c:v>19.546300000000002</c:v>
                </c:pt>
                <c:pt idx="7888">
                  <c:v>19.5488</c:v>
                </c:pt>
                <c:pt idx="7889">
                  <c:v>19.551200000000001</c:v>
                </c:pt>
                <c:pt idx="7890">
                  <c:v>19.553699999999999</c:v>
                </c:pt>
                <c:pt idx="7891">
                  <c:v>19.5563</c:v>
                </c:pt>
                <c:pt idx="7892">
                  <c:v>19.558800000000002</c:v>
                </c:pt>
                <c:pt idx="7893">
                  <c:v>19.561199999999999</c:v>
                </c:pt>
                <c:pt idx="7894">
                  <c:v>19.563700000000001</c:v>
                </c:pt>
                <c:pt idx="7895">
                  <c:v>19.566300000000002</c:v>
                </c:pt>
                <c:pt idx="7896">
                  <c:v>19.5687</c:v>
                </c:pt>
                <c:pt idx="7897">
                  <c:v>19.571200000000001</c:v>
                </c:pt>
                <c:pt idx="7898">
                  <c:v>19.573800000000002</c:v>
                </c:pt>
                <c:pt idx="7899">
                  <c:v>19.5763</c:v>
                </c:pt>
                <c:pt idx="7900">
                  <c:v>19.578700000000001</c:v>
                </c:pt>
                <c:pt idx="7901">
                  <c:v>19.581199999999999</c:v>
                </c:pt>
                <c:pt idx="7902">
                  <c:v>19.5838</c:v>
                </c:pt>
                <c:pt idx="7903">
                  <c:v>19.586300000000001</c:v>
                </c:pt>
                <c:pt idx="7904">
                  <c:v>19.588699999999999</c:v>
                </c:pt>
                <c:pt idx="7905">
                  <c:v>19.5913</c:v>
                </c:pt>
                <c:pt idx="7906">
                  <c:v>19.593800000000002</c:v>
                </c:pt>
                <c:pt idx="7907">
                  <c:v>19.5962</c:v>
                </c:pt>
                <c:pt idx="7908">
                  <c:v>19.598700000000001</c:v>
                </c:pt>
                <c:pt idx="7909">
                  <c:v>19.601300000000002</c:v>
                </c:pt>
                <c:pt idx="7910">
                  <c:v>19.6038</c:v>
                </c:pt>
                <c:pt idx="7911">
                  <c:v>19.606200000000001</c:v>
                </c:pt>
                <c:pt idx="7912">
                  <c:v>19.608800000000002</c:v>
                </c:pt>
                <c:pt idx="7913">
                  <c:v>19.6113</c:v>
                </c:pt>
                <c:pt idx="7914">
                  <c:v>19.613700000000001</c:v>
                </c:pt>
                <c:pt idx="7915">
                  <c:v>19.616199999999999</c:v>
                </c:pt>
                <c:pt idx="7916">
                  <c:v>19.6188</c:v>
                </c:pt>
                <c:pt idx="7917">
                  <c:v>19.621300000000002</c:v>
                </c:pt>
                <c:pt idx="7918">
                  <c:v>19.623699999999999</c:v>
                </c:pt>
                <c:pt idx="7919">
                  <c:v>19.626200000000001</c:v>
                </c:pt>
                <c:pt idx="7920">
                  <c:v>19.628800000000002</c:v>
                </c:pt>
                <c:pt idx="7921">
                  <c:v>19.6312</c:v>
                </c:pt>
                <c:pt idx="7922">
                  <c:v>19.633700000000001</c:v>
                </c:pt>
                <c:pt idx="7923">
                  <c:v>19.636300000000002</c:v>
                </c:pt>
                <c:pt idx="7924">
                  <c:v>19.6388</c:v>
                </c:pt>
                <c:pt idx="7925">
                  <c:v>19.641200000000001</c:v>
                </c:pt>
                <c:pt idx="7926">
                  <c:v>19.643699999999999</c:v>
                </c:pt>
                <c:pt idx="7927">
                  <c:v>19.6463</c:v>
                </c:pt>
                <c:pt idx="7928">
                  <c:v>19.648800000000001</c:v>
                </c:pt>
                <c:pt idx="7929">
                  <c:v>19.651199999999999</c:v>
                </c:pt>
                <c:pt idx="7930">
                  <c:v>19.6538</c:v>
                </c:pt>
                <c:pt idx="7931">
                  <c:v>19.656300000000002</c:v>
                </c:pt>
                <c:pt idx="7932">
                  <c:v>19.6587</c:v>
                </c:pt>
                <c:pt idx="7933">
                  <c:v>19.661200000000001</c:v>
                </c:pt>
                <c:pt idx="7934">
                  <c:v>19.663800000000002</c:v>
                </c:pt>
                <c:pt idx="7935">
                  <c:v>19.6663</c:v>
                </c:pt>
                <c:pt idx="7936">
                  <c:v>19.668700000000001</c:v>
                </c:pt>
                <c:pt idx="7937">
                  <c:v>19.671300000000002</c:v>
                </c:pt>
                <c:pt idx="7938">
                  <c:v>19.6738</c:v>
                </c:pt>
                <c:pt idx="7939">
                  <c:v>19.676200000000001</c:v>
                </c:pt>
                <c:pt idx="7940">
                  <c:v>19.678699999999999</c:v>
                </c:pt>
                <c:pt idx="7941">
                  <c:v>19.6813</c:v>
                </c:pt>
                <c:pt idx="7942">
                  <c:v>19.683800000000002</c:v>
                </c:pt>
                <c:pt idx="7943">
                  <c:v>19.686199999999999</c:v>
                </c:pt>
                <c:pt idx="7944">
                  <c:v>19.688700000000001</c:v>
                </c:pt>
                <c:pt idx="7945">
                  <c:v>19.691300000000002</c:v>
                </c:pt>
                <c:pt idx="7946">
                  <c:v>19.6937</c:v>
                </c:pt>
                <c:pt idx="7947">
                  <c:v>19.696200000000001</c:v>
                </c:pt>
                <c:pt idx="7948">
                  <c:v>19.698800000000002</c:v>
                </c:pt>
                <c:pt idx="7949">
                  <c:v>19.7013</c:v>
                </c:pt>
                <c:pt idx="7950">
                  <c:v>19.703700000000001</c:v>
                </c:pt>
                <c:pt idx="7951">
                  <c:v>19.706199999999999</c:v>
                </c:pt>
                <c:pt idx="7952">
                  <c:v>19.7088</c:v>
                </c:pt>
                <c:pt idx="7953">
                  <c:v>19.711300000000001</c:v>
                </c:pt>
                <c:pt idx="7954">
                  <c:v>19.713699999999999</c:v>
                </c:pt>
                <c:pt idx="7955">
                  <c:v>19.7163</c:v>
                </c:pt>
                <c:pt idx="7956">
                  <c:v>19.718800000000002</c:v>
                </c:pt>
                <c:pt idx="7957">
                  <c:v>19.7212</c:v>
                </c:pt>
                <c:pt idx="7958">
                  <c:v>19.723700000000001</c:v>
                </c:pt>
                <c:pt idx="7959">
                  <c:v>19.726300000000002</c:v>
                </c:pt>
                <c:pt idx="7960">
                  <c:v>19.7288</c:v>
                </c:pt>
                <c:pt idx="7961">
                  <c:v>19.731200000000001</c:v>
                </c:pt>
                <c:pt idx="7962">
                  <c:v>19.733800000000002</c:v>
                </c:pt>
                <c:pt idx="7963">
                  <c:v>19.7363</c:v>
                </c:pt>
                <c:pt idx="7964">
                  <c:v>19.738700000000001</c:v>
                </c:pt>
                <c:pt idx="7965">
                  <c:v>19.741199999999999</c:v>
                </c:pt>
                <c:pt idx="7966">
                  <c:v>19.7438</c:v>
                </c:pt>
                <c:pt idx="7967">
                  <c:v>19.746300000000002</c:v>
                </c:pt>
                <c:pt idx="7968">
                  <c:v>19.748699999999999</c:v>
                </c:pt>
                <c:pt idx="7969">
                  <c:v>19.751200000000001</c:v>
                </c:pt>
                <c:pt idx="7970">
                  <c:v>19.753800000000002</c:v>
                </c:pt>
                <c:pt idx="7971">
                  <c:v>19.7562</c:v>
                </c:pt>
                <c:pt idx="7972">
                  <c:v>19.758700000000001</c:v>
                </c:pt>
                <c:pt idx="7973">
                  <c:v>19.761300000000002</c:v>
                </c:pt>
                <c:pt idx="7974">
                  <c:v>19.7638</c:v>
                </c:pt>
                <c:pt idx="7975">
                  <c:v>19.766200000000001</c:v>
                </c:pt>
                <c:pt idx="7976">
                  <c:v>19.768699999999999</c:v>
                </c:pt>
                <c:pt idx="7977">
                  <c:v>19.7713</c:v>
                </c:pt>
                <c:pt idx="7978">
                  <c:v>19.773800000000001</c:v>
                </c:pt>
                <c:pt idx="7979">
                  <c:v>19.776199999999999</c:v>
                </c:pt>
                <c:pt idx="7980">
                  <c:v>19.7788</c:v>
                </c:pt>
                <c:pt idx="7981">
                  <c:v>19.781300000000002</c:v>
                </c:pt>
                <c:pt idx="7982">
                  <c:v>19.7837</c:v>
                </c:pt>
                <c:pt idx="7983">
                  <c:v>19.786200000000001</c:v>
                </c:pt>
                <c:pt idx="7984">
                  <c:v>19.788800000000002</c:v>
                </c:pt>
                <c:pt idx="7985">
                  <c:v>19.7913</c:v>
                </c:pt>
                <c:pt idx="7986">
                  <c:v>19.793700000000001</c:v>
                </c:pt>
                <c:pt idx="7987">
                  <c:v>19.796300000000002</c:v>
                </c:pt>
                <c:pt idx="7988">
                  <c:v>19.7988</c:v>
                </c:pt>
                <c:pt idx="7989">
                  <c:v>19.801200000000001</c:v>
                </c:pt>
                <c:pt idx="7990">
                  <c:v>19.803699999999999</c:v>
                </c:pt>
                <c:pt idx="7991">
                  <c:v>19.8063</c:v>
                </c:pt>
                <c:pt idx="7992">
                  <c:v>19.808800000000002</c:v>
                </c:pt>
                <c:pt idx="7993">
                  <c:v>19.811199999999999</c:v>
                </c:pt>
                <c:pt idx="7994">
                  <c:v>19.813700000000001</c:v>
                </c:pt>
                <c:pt idx="7995">
                  <c:v>19.816300000000002</c:v>
                </c:pt>
                <c:pt idx="7996">
                  <c:v>19.8187</c:v>
                </c:pt>
                <c:pt idx="7997">
                  <c:v>19.821200000000001</c:v>
                </c:pt>
                <c:pt idx="7998">
                  <c:v>19.823800000000002</c:v>
                </c:pt>
                <c:pt idx="7999">
                  <c:v>19.8263</c:v>
                </c:pt>
                <c:pt idx="8000">
                  <c:v>19.828700000000001</c:v>
                </c:pt>
                <c:pt idx="8001">
                  <c:v>19.831199999999999</c:v>
                </c:pt>
                <c:pt idx="8002">
                  <c:v>19.8338</c:v>
                </c:pt>
                <c:pt idx="8003">
                  <c:v>19.836300000000001</c:v>
                </c:pt>
                <c:pt idx="8004">
                  <c:v>19.838699999999999</c:v>
                </c:pt>
                <c:pt idx="8005">
                  <c:v>19.8413</c:v>
                </c:pt>
                <c:pt idx="8006">
                  <c:v>19.843800000000002</c:v>
                </c:pt>
                <c:pt idx="8007">
                  <c:v>19.8462</c:v>
                </c:pt>
                <c:pt idx="8008">
                  <c:v>19.848700000000001</c:v>
                </c:pt>
                <c:pt idx="8009">
                  <c:v>19.851300000000002</c:v>
                </c:pt>
                <c:pt idx="8010">
                  <c:v>19.8538</c:v>
                </c:pt>
                <c:pt idx="8011">
                  <c:v>19.856200000000001</c:v>
                </c:pt>
                <c:pt idx="8012">
                  <c:v>19.858800000000002</c:v>
                </c:pt>
                <c:pt idx="8013">
                  <c:v>19.8613</c:v>
                </c:pt>
                <c:pt idx="8014">
                  <c:v>19.863700000000001</c:v>
                </c:pt>
                <c:pt idx="8015">
                  <c:v>19.866199999999999</c:v>
                </c:pt>
                <c:pt idx="8016">
                  <c:v>19.8688</c:v>
                </c:pt>
                <c:pt idx="8017">
                  <c:v>19.871300000000002</c:v>
                </c:pt>
                <c:pt idx="8018">
                  <c:v>19.873699999999999</c:v>
                </c:pt>
                <c:pt idx="8019">
                  <c:v>19.876200000000001</c:v>
                </c:pt>
                <c:pt idx="8020">
                  <c:v>19.878800000000002</c:v>
                </c:pt>
                <c:pt idx="8021">
                  <c:v>19.8812</c:v>
                </c:pt>
                <c:pt idx="8022">
                  <c:v>19.883700000000001</c:v>
                </c:pt>
                <c:pt idx="8023">
                  <c:v>19.886300000000002</c:v>
                </c:pt>
                <c:pt idx="8024">
                  <c:v>19.8888</c:v>
                </c:pt>
                <c:pt idx="8025">
                  <c:v>19.891200000000001</c:v>
                </c:pt>
                <c:pt idx="8026">
                  <c:v>19.893699999999999</c:v>
                </c:pt>
                <c:pt idx="8027">
                  <c:v>19.8963</c:v>
                </c:pt>
                <c:pt idx="8028">
                  <c:v>19.898800000000001</c:v>
                </c:pt>
                <c:pt idx="8029">
                  <c:v>19.901199999999999</c:v>
                </c:pt>
                <c:pt idx="8030">
                  <c:v>19.9038</c:v>
                </c:pt>
                <c:pt idx="8031">
                  <c:v>19.906300000000002</c:v>
                </c:pt>
                <c:pt idx="8032">
                  <c:v>19.9087</c:v>
                </c:pt>
                <c:pt idx="8033">
                  <c:v>19.911200000000001</c:v>
                </c:pt>
                <c:pt idx="8034">
                  <c:v>19.913800000000002</c:v>
                </c:pt>
                <c:pt idx="8035">
                  <c:v>19.9163</c:v>
                </c:pt>
                <c:pt idx="8036">
                  <c:v>19.918700000000001</c:v>
                </c:pt>
                <c:pt idx="8037">
                  <c:v>19.921300000000002</c:v>
                </c:pt>
                <c:pt idx="8038">
                  <c:v>19.9238</c:v>
                </c:pt>
                <c:pt idx="8039">
                  <c:v>19.926200000000001</c:v>
                </c:pt>
                <c:pt idx="8040">
                  <c:v>19.928699999999999</c:v>
                </c:pt>
                <c:pt idx="8041">
                  <c:v>19.9313</c:v>
                </c:pt>
                <c:pt idx="8042">
                  <c:v>19.933800000000002</c:v>
                </c:pt>
                <c:pt idx="8043">
                  <c:v>19.936199999999999</c:v>
                </c:pt>
                <c:pt idx="8044">
                  <c:v>19.938700000000001</c:v>
                </c:pt>
                <c:pt idx="8045">
                  <c:v>19.941300000000002</c:v>
                </c:pt>
                <c:pt idx="8046">
                  <c:v>19.9437</c:v>
                </c:pt>
                <c:pt idx="8047">
                  <c:v>19.946200000000001</c:v>
                </c:pt>
                <c:pt idx="8048">
                  <c:v>19.948800000000002</c:v>
                </c:pt>
                <c:pt idx="8049">
                  <c:v>19.9513</c:v>
                </c:pt>
                <c:pt idx="8050">
                  <c:v>19.953700000000001</c:v>
                </c:pt>
                <c:pt idx="8051">
                  <c:v>19.956199999999999</c:v>
                </c:pt>
                <c:pt idx="8052">
                  <c:v>19.9588</c:v>
                </c:pt>
                <c:pt idx="8053">
                  <c:v>19.961300000000001</c:v>
                </c:pt>
                <c:pt idx="8054">
                  <c:v>19.963699999999999</c:v>
                </c:pt>
                <c:pt idx="8055">
                  <c:v>19.9663</c:v>
                </c:pt>
                <c:pt idx="8056">
                  <c:v>19.968800000000002</c:v>
                </c:pt>
                <c:pt idx="8057">
                  <c:v>19.9712</c:v>
                </c:pt>
                <c:pt idx="8058">
                  <c:v>19.973700000000001</c:v>
                </c:pt>
                <c:pt idx="8059">
                  <c:v>19.976300000000002</c:v>
                </c:pt>
                <c:pt idx="8060">
                  <c:v>19.9788</c:v>
                </c:pt>
                <c:pt idx="8061">
                  <c:v>19.981200000000001</c:v>
                </c:pt>
                <c:pt idx="8062">
                  <c:v>19.983800000000002</c:v>
                </c:pt>
                <c:pt idx="8063">
                  <c:v>19.9863</c:v>
                </c:pt>
                <c:pt idx="8064">
                  <c:v>19.988700000000001</c:v>
                </c:pt>
                <c:pt idx="8065">
                  <c:v>19.991199999999999</c:v>
                </c:pt>
                <c:pt idx="8066">
                  <c:v>19.9938</c:v>
                </c:pt>
                <c:pt idx="8067">
                  <c:v>19.996300000000002</c:v>
                </c:pt>
                <c:pt idx="8068">
                  <c:v>19.998699999999999</c:v>
                </c:pt>
                <c:pt idx="8069">
                  <c:v>20.001200000000001</c:v>
                </c:pt>
                <c:pt idx="8070">
                  <c:v>20.003800000000002</c:v>
                </c:pt>
                <c:pt idx="8071">
                  <c:v>20.0062</c:v>
                </c:pt>
                <c:pt idx="8072">
                  <c:v>20.008700000000001</c:v>
                </c:pt>
                <c:pt idx="8073">
                  <c:v>20.011300000000002</c:v>
                </c:pt>
                <c:pt idx="8074">
                  <c:v>20.0138</c:v>
                </c:pt>
                <c:pt idx="8075">
                  <c:v>20.016200000000001</c:v>
                </c:pt>
                <c:pt idx="8076">
                  <c:v>20.018699999999999</c:v>
                </c:pt>
                <c:pt idx="8077">
                  <c:v>20.0213</c:v>
                </c:pt>
                <c:pt idx="8078">
                  <c:v>20.023800000000001</c:v>
                </c:pt>
                <c:pt idx="8079">
                  <c:v>20.026199999999999</c:v>
                </c:pt>
                <c:pt idx="8080">
                  <c:v>20.0288</c:v>
                </c:pt>
                <c:pt idx="8081">
                  <c:v>20.031300000000002</c:v>
                </c:pt>
                <c:pt idx="8082">
                  <c:v>20.0337</c:v>
                </c:pt>
                <c:pt idx="8083">
                  <c:v>20.036200000000001</c:v>
                </c:pt>
                <c:pt idx="8084">
                  <c:v>20.038800000000002</c:v>
                </c:pt>
                <c:pt idx="8085">
                  <c:v>20.0413</c:v>
                </c:pt>
                <c:pt idx="8086">
                  <c:v>20.043700000000001</c:v>
                </c:pt>
                <c:pt idx="8087">
                  <c:v>20.046300000000002</c:v>
                </c:pt>
                <c:pt idx="8088">
                  <c:v>20.0488</c:v>
                </c:pt>
                <c:pt idx="8089">
                  <c:v>20.051200000000001</c:v>
                </c:pt>
                <c:pt idx="8090">
                  <c:v>20.053699999999999</c:v>
                </c:pt>
                <c:pt idx="8091">
                  <c:v>20.0563</c:v>
                </c:pt>
                <c:pt idx="8092">
                  <c:v>20.058800000000002</c:v>
                </c:pt>
                <c:pt idx="8093">
                  <c:v>20.061199999999999</c:v>
                </c:pt>
                <c:pt idx="8094">
                  <c:v>20.063700000000001</c:v>
                </c:pt>
                <c:pt idx="8095">
                  <c:v>20.066300000000002</c:v>
                </c:pt>
                <c:pt idx="8096">
                  <c:v>20.0687</c:v>
                </c:pt>
                <c:pt idx="8097">
                  <c:v>20.071200000000001</c:v>
                </c:pt>
                <c:pt idx="8098">
                  <c:v>20.073800000000002</c:v>
                </c:pt>
                <c:pt idx="8099">
                  <c:v>20.0763</c:v>
                </c:pt>
                <c:pt idx="8100">
                  <c:v>20.078700000000001</c:v>
                </c:pt>
                <c:pt idx="8101">
                  <c:v>20.081199999999999</c:v>
                </c:pt>
                <c:pt idx="8102">
                  <c:v>20.0838</c:v>
                </c:pt>
                <c:pt idx="8103">
                  <c:v>20.086300000000001</c:v>
                </c:pt>
                <c:pt idx="8104">
                  <c:v>20.088699999999999</c:v>
                </c:pt>
                <c:pt idx="8105">
                  <c:v>20.0913</c:v>
                </c:pt>
                <c:pt idx="8106">
                  <c:v>20.093800000000002</c:v>
                </c:pt>
                <c:pt idx="8107">
                  <c:v>20.0962</c:v>
                </c:pt>
                <c:pt idx="8108">
                  <c:v>20.098700000000001</c:v>
                </c:pt>
                <c:pt idx="8109">
                  <c:v>20.101300000000002</c:v>
                </c:pt>
                <c:pt idx="8110">
                  <c:v>20.1038</c:v>
                </c:pt>
                <c:pt idx="8111">
                  <c:v>20.106200000000001</c:v>
                </c:pt>
                <c:pt idx="8112">
                  <c:v>20.108800000000002</c:v>
                </c:pt>
                <c:pt idx="8113">
                  <c:v>20.1113</c:v>
                </c:pt>
                <c:pt idx="8114">
                  <c:v>20.113700000000001</c:v>
                </c:pt>
                <c:pt idx="8115">
                  <c:v>20.116199999999999</c:v>
                </c:pt>
                <c:pt idx="8116">
                  <c:v>20.1188</c:v>
                </c:pt>
                <c:pt idx="8117">
                  <c:v>20.121300000000002</c:v>
                </c:pt>
                <c:pt idx="8118">
                  <c:v>20.123699999999999</c:v>
                </c:pt>
                <c:pt idx="8119">
                  <c:v>20.126200000000001</c:v>
                </c:pt>
                <c:pt idx="8120">
                  <c:v>20.128800000000002</c:v>
                </c:pt>
                <c:pt idx="8121">
                  <c:v>20.1312</c:v>
                </c:pt>
                <c:pt idx="8122">
                  <c:v>20.133700000000001</c:v>
                </c:pt>
                <c:pt idx="8123">
                  <c:v>20.136300000000002</c:v>
                </c:pt>
                <c:pt idx="8124">
                  <c:v>20.1388</c:v>
                </c:pt>
                <c:pt idx="8125">
                  <c:v>20.141200000000001</c:v>
                </c:pt>
                <c:pt idx="8126">
                  <c:v>20.143699999999999</c:v>
                </c:pt>
                <c:pt idx="8127">
                  <c:v>20.1463</c:v>
                </c:pt>
                <c:pt idx="8128">
                  <c:v>20.148800000000001</c:v>
                </c:pt>
                <c:pt idx="8129">
                  <c:v>20.151199999999999</c:v>
                </c:pt>
                <c:pt idx="8130">
                  <c:v>20.1538</c:v>
                </c:pt>
                <c:pt idx="8131">
                  <c:v>20.156300000000002</c:v>
                </c:pt>
                <c:pt idx="8132">
                  <c:v>20.1587</c:v>
                </c:pt>
                <c:pt idx="8133">
                  <c:v>20.161200000000001</c:v>
                </c:pt>
                <c:pt idx="8134">
                  <c:v>20.163800000000002</c:v>
                </c:pt>
                <c:pt idx="8135">
                  <c:v>20.1663</c:v>
                </c:pt>
                <c:pt idx="8136">
                  <c:v>20.168700000000001</c:v>
                </c:pt>
                <c:pt idx="8137">
                  <c:v>20.171300000000002</c:v>
                </c:pt>
                <c:pt idx="8138">
                  <c:v>20.1738</c:v>
                </c:pt>
                <c:pt idx="8139">
                  <c:v>20.176200000000001</c:v>
                </c:pt>
                <c:pt idx="8140">
                  <c:v>20.178699999999999</c:v>
                </c:pt>
                <c:pt idx="8141">
                  <c:v>20.1813</c:v>
                </c:pt>
                <c:pt idx="8142">
                  <c:v>20.183800000000002</c:v>
                </c:pt>
                <c:pt idx="8143">
                  <c:v>20.186199999999999</c:v>
                </c:pt>
                <c:pt idx="8144">
                  <c:v>20.188700000000001</c:v>
                </c:pt>
                <c:pt idx="8145">
                  <c:v>20.191300000000002</c:v>
                </c:pt>
                <c:pt idx="8146">
                  <c:v>20.1937</c:v>
                </c:pt>
                <c:pt idx="8147">
                  <c:v>20.196200000000001</c:v>
                </c:pt>
                <c:pt idx="8148">
                  <c:v>20.198800000000002</c:v>
                </c:pt>
                <c:pt idx="8149">
                  <c:v>20.2013</c:v>
                </c:pt>
                <c:pt idx="8150">
                  <c:v>20.203700000000001</c:v>
                </c:pt>
                <c:pt idx="8151">
                  <c:v>20.206199999999999</c:v>
                </c:pt>
                <c:pt idx="8152">
                  <c:v>20.2088</c:v>
                </c:pt>
                <c:pt idx="8153">
                  <c:v>20.211300000000001</c:v>
                </c:pt>
                <c:pt idx="8154">
                  <c:v>20.213699999999999</c:v>
                </c:pt>
                <c:pt idx="8155">
                  <c:v>20.2163</c:v>
                </c:pt>
                <c:pt idx="8156">
                  <c:v>20.218800000000002</c:v>
                </c:pt>
                <c:pt idx="8157">
                  <c:v>20.2212</c:v>
                </c:pt>
                <c:pt idx="8158">
                  <c:v>20.223700000000001</c:v>
                </c:pt>
                <c:pt idx="8159">
                  <c:v>20.226300000000002</c:v>
                </c:pt>
                <c:pt idx="8160">
                  <c:v>20.2288</c:v>
                </c:pt>
                <c:pt idx="8161">
                  <c:v>20.231200000000001</c:v>
                </c:pt>
                <c:pt idx="8162">
                  <c:v>20.233800000000002</c:v>
                </c:pt>
                <c:pt idx="8163">
                  <c:v>20.2363</c:v>
                </c:pt>
                <c:pt idx="8164">
                  <c:v>20.238700000000001</c:v>
                </c:pt>
                <c:pt idx="8165">
                  <c:v>20.241199999999999</c:v>
                </c:pt>
                <c:pt idx="8166">
                  <c:v>20.2438</c:v>
                </c:pt>
                <c:pt idx="8167">
                  <c:v>20.246300000000002</c:v>
                </c:pt>
                <c:pt idx="8168">
                  <c:v>20.248699999999999</c:v>
                </c:pt>
                <c:pt idx="8169">
                  <c:v>20.251200000000001</c:v>
                </c:pt>
                <c:pt idx="8170">
                  <c:v>20.253800000000002</c:v>
                </c:pt>
                <c:pt idx="8171">
                  <c:v>20.2562</c:v>
                </c:pt>
                <c:pt idx="8172">
                  <c:v>20.258700000000001</c:v>
                </c:pt>
                <c:pt idx="8173">
                  <c:v>20.261300000000002</c:v>
                </c:pt>
                <c:pt idx="8174">
                  <c:v>20.2638</c:v>
                </c:pt>
                <c:pt idx="8175">
                  <c:v>20.266200000000001</c:v>
                </c:pt>
                <c:pt idx="8176">
                  <c:v>20.268699999999999</c:v>
                </c:pt>
                <c:pt idx="8177">
                  <c:v>20.2713</c:v>
                </c:pt>
                <c:pt idx="8178">
                  <c:v>20.273800000000001</c:v>
                </c:pt>
                <c:pt idx="8179">
                  <c:v>20.276199999999999</c:v>
                </c:pt>
                <c:pt idx="8180">
                  <c:v>20.2788</c:v>
                </c:pt>
                <c:pt idx="8181">
                  <c:v>20.281300000000002</c:v>
                </c:pt>
                <c:pt idx="8182">
                  <c:v>20.2837</c:v>
                </c:pt>
                <c:pt idx="8183">
                  <c:v>20.286200000000001</c:v>
                </c:pt>
                <c:pt idx="8184">
                  <c:v>20.288800000000002</c:v>
                </c:pt>
                <c:pt idx="8185">
                  <c:v>20.2913</c:v>
                </c:pt>
                <c:pt idx="8186">
                  <c:v>20.293700000000001</c:v>
                </c:pt>
                <c:pt idx="8187">
                  <c:v>20.296300000000002</c:v>
                </c:pt>
                <c:pt idx="8188">
                  <c:v>20.2988</c:v>
                </c:pt>
                <c:pt idx="8189">
                  <c:v>20.301200000000001</c:v>
                </c:pt>
                <c:pt idx="8190">
                  <c:v>20.303699999999999</c:v>
                </c:pt>
                <c:pt idx="8191">
                  <c:v>20.3063</c:v>
                </c:pt>
                <c:pt idx="8192">
                  <c:v>20.308800000000002</c:v>
                </c:pt>
                <c:pt idx="8193">
                  <c:v>20.311199999999999</c:v>
                </c:pt>
                <c:pt idx="8194">
                  <c:v>20.313700000000001</c:v>
                </c:pt>
                <c:pt idx="8195">
                  <c:v>20.316300000000002</c:v>
                </c:pt>
                <c:pt idx="8196">
                  <c:v>20.3187</c:v>
                </c:pt>
                <c:pt idx="8197">
                  <c:v>20.321200000000001</c:v>
                </c:pt>
                <c:pt idx="8198">
                  <c:v>20.323800000000002</c:v>
                </c:pt>
                <c:pt idx="8199">
                  <c:v>20.3263</c:v>
                </c:pt>
                <c:pt idx="8200">
                  <c:v>20.328700000000001</c:v>
                </c:pt>
                <c:pt idx="8201">
                  <c:v>20.331199999999999</c:v>
                </c:pt>
                <c:pt idx="8202">
                  <c:v>20.3338</c:v>
                </c:pt>
                <c:pt idx="8203">
                  <c:v>20.336300000000001</c:v>
                </c:pt>
                <c:pt idx="8204">
                  <c:v>20.338699999999999</c:v>
                </c:pt>
                <c:pt idx="8205">
                  <c:v>20.3413</c:v>
                </c:pt>
                <c:pt idx="8206">
                  <c:v>20.343800000000002</c:v>
                </c:pt>
                <c:pt idx="8207">
                  <c:v>20.3462</c:v>
                </c:pt>
                <c:pt idx="8208">
                  <c:v>20.348700000000001</c:v>
                </c:pt>
                <c:pt idx="8209">
                  <c:v>20.351300000000002</c:v>
                </c:pt>
                <c:pt idx="8210">
                  <c:v>20.3538</c:v>
                </c:pt>
                <c:pt idx="8211">
                  <c:v>20.356200000000001</c:v>
                </c:pt>
                <c:pt idx="8212">
                  <c:v>20.358800000000002</c:v>
                </c:pt>
                <c:pt idx="8213">
                  <c:v>20.3613</c:v>
                </c:pt>
                <c:pt idx="8214">
                  <c:v>20.363700000000001</c:v>
                </c:pt>
                <c:pt idx="8215">
                  <c:v>20.366199999999999</c:v>
                </c:pt>
                <c:pt idx="8216">
                  <c:v>20.3688</c:v>
                </c:pt>
                <c:pt idx="8217">
                  <c:v>20.371300000000002</c:v>
                </c:pt>
                <c:pt idx="8218">
                  <c:v>20.373699999999999</c:v>
                </c:pt>
                <c:pt idx="8219">
                  <c:v>20.376200000000001</c:v>
                </c:pt>
                <c:pt idx="8220">
                  <c:v>20.378800000000002</c:v>
                </c:pt>
                <c:pt idx="8221">
                  <c:v>20.3812</c:v>
                </c:pt>
                <c:pt idx="8222">
                  <c:v>20.383700000000001</c:v>
                </c:pt>
                <c:pt idx="8223">
                  <c:v>20.386300000000002</c:v>
                </c:pt>
                <c:pt idx="8224">
                  <c:v>20.3888</c:v>
                </c:pt>
                <c:pt idx="8225">
                  <c:v>20.391200000000001</c:v>
                </c:pt>
                <c:pt idx="8226">
                  <c:v>20.393699999999999</c:v>
                </c:pt>
                <c:pt idx="8227">
                  <c:v>20.3963</c:v>
                </c:pt>
                <c:pt idx="8228">
                  <c:v>20.398800000000001</c:v>
                </c:pt>
                <c:pt idx="8229">
                  <c:v>20.401199999999999</c:v>
                </c:pt>
                <c:pt idx="8230">
                  <c:v>20.4038</c:v>
                </c:pt>
                <c:pt idx="8231">
                  <c:v>20.406300000000002</c:v>
                </c:pt>
                <c:pt idx="8232">
                  <c:v>20.4087</c:v>
                </c:pt>
                <c:pt idx="8233">
                  <c:v>20.411200000000001</c:v>
                </c:pt>
                <c:pt idx="8234">
                  <c:v>20.413800000000002</c:v>
                </c:pt>
                <c:pt idx="8235">
                  <c:v>20.4163</c:v>
                </c:pt>
                <c:pt idx="8236">
                  <c:v>20.418700000000001</c:v>
                </c:pt>
                <c:pt idx="8237">
                  <c:v>20.421300000000002</c:v>
                </c:pt>
                <c:pt idx="8238">
                  <c:v>20.4238</c:v>
                </c:pt>
                <c:pt idx="8239">
                  <c:v>20.426200000000001</c:v>
                </c:pt>
                <c:pt idx="8240">
                  <c:v>20.428699999999999</c:v>
                </c:pt>
                <c:pt idx="8241">
                  <c:v>20.4313</c:v>
                </c:pt>
                <c:pt idx="8242">
                  <c:v>20.433800000000002</c:v>
                </c:pt>
                <c:pt idx="8243">
                  <c:v>20.436199999999999</c:v>
                </c:pt>
                <c:pt idx="8244">
                  <c:v>20.438700000000001</c:v>
                </c:pt>
                <c:pt idx="8245">
                  <c:v>20.441300000000002</c:v>
                </c:pt>
                <c:pt idx="8246">
                  <c:v>20.4437</c:v>
                </c:pt>
                <c:pt idx="8247">
                  <c:v>20.446200000000001</c:v>
                </c:pt>
                <c:pt idx="8248">
                  <c:v>20.448800000000002</c:v>
                </c:pt>
                <c:pt idx="8249">
                  <c:v>20.4513</c:v>
                </c:pt>
                <c:pt idx="8250">
                  <c:v>20.453700000000001</c:v>
                </c:pt>
                <c:pt idx="8251">
                  <c:v>20.456199999999999</c:v>
                </c:pt>
                <c:pt idx="8252">
                  <c:v>20.4588</c:v>
                </c:pt>
                <c:pt idx="8253">
                  <c:v>20.461300000000001</c:v>
                </c:pt>
                <c:pt idx="8254">
                  <c:v>20.463699999999999</c:v>
                </c:pt>
                <c:pt idx="8255">
                  <c:v>20.4663</c:v>
                </c:pt>
                <c:pt idx="8256">
                  <c:v>20.468800000000002</c:v>
                </c:pt>
                <c:pt idx="8257">
                  <c:v>20.4712</c:v>
                </c:pt>
                <c:pt idx="8258">
                  <c:v>20.473700000000001</c:v>
                </c:pt>
                <c:pt idx="8259">
                  <c:v>20.476300000000002</c:v>
                </c:pt>
                <c:pt idx="8260">
                  <c:v>20.4788</c:v>
                </c:pt>
                <c:pt idx="8261">
                  <c:v>20.481200000000001</c:v>
                </c:pt>
                <c:pt idx="8262">
                  <c:v>20.483800000000002</c:v>
                </c:pt>
                <c:pt idx="8263">
                  <c:v>20.4863</c:v>
                </c:pt>
                <c:pt idx="8264">
                  <c:v>20.488700000000001</c:v>
                </c:pt>
                <c:pt idx="8265">
                  <c:v>20.491199999999999</c:v>
                </c:pt>
                <c:pt idx="8266">
                  <c:v>20.4938</c:v>
                </c:pt>
                <c:pt idx="8267">
                  <c:v>20.496300000000002</c:v>
                </c:pt>
                <c:pt idx="8268">
                  <c:v>20.498699999999999</c:v>
                </c:pt>
                <c:pt idx="8269">
                  <c:v>20.501200000000001</c:v>
                </c:pt>
                <c:pt idx="8270">
                  <c:v>20.503800000000002</c:v>
                </c:pt>
                <c:pt idx="8271">
                  <c:v>20.5062</c:v>
                </c:pt>
                <c:pt idx="8272">
                  <c:v>20.508700000000001</c:v>
                </c:pt>
                <c:pt idx="8273">
                  <c:v>20.511300000000002</c:v>
                </c:pt>
                <c:pt idx="8274">
                  <c:v>20.5138</c:v>
                </c:pt>
                <c:pt idx="8275">
                  <c:v>20.516200000000001</c:v>
                </c:pt>
                <c:pt idx="8276">
                  <c:v>20.518699999999999</c:v>
                </c:pt>
                <c:pt idx="8277">
                  <c:v>20.5213</c:v>
                </c:pt>
                <c:pt idx="8278">
                  <c:v>20.523800000000001</c:v>
                </c:pt>
                <c:pt idx="8279">
                  <c:v>20.526199999999999</c:v>
                </c:pt>
                <c:pt idx="8280">
                  <c:v>20.5288</c:v>
                </c:pt>
                <c:pt idx="8281">
                  <c:v>20.531300000000002</c:v>
                </c:pt>
                <c:pt idx="8282">
                  <c:v>20.5337</c:v>
                </c:pt>
                <c:pt idx="8283">
                  <c:v>20.536200000000001</c:v>
                </c:pt>
                <c:pt idx="8284">
                  <c:v>20.538800000000002</c:v>
                </c:pt>
                <c:pt idx="8285">
                  <c:v>20.5413</c:v>
                </c:pt>
                <c:pt idx="8286">
                  <c:v>20.543700000000001</c:v>
                </c:pt>
                <c:pt idx="8287">
                  <c:v>20.546300000000002</c:v>
                </c:pt>
                <c:pt idx="8288">
                  <c:v>20.5488</c:v>
                </c:pt>
                <c:pt idx="8289">
                  <c:v>20.551200000000001</c:v>
                </c:pt>
                <c:pt idx="8290">
                  <c:v>20.553699999999999</c:v>
                </c:pt>
                <c:pt idx="8291">
                  <c:v>20.5563</c:v>
                </c:pt>
                <c:pt idx="8292">
                  <c:v>20.558800000000002</c:v>
                </c:pt>
                <c:pt idx="8293">
                  <c:v>20.561199999999999</c:v>
                </c:pt>
                <c:pt idx="8294">
                  <c:v>20.563700000000001</c:v>
                </c:pt>
                <c:pt idx="8295">
                  <c:v>20.566300000000002</c:v>
                </c:pt>
                <c:pt idx="8296">
                  <c:v>20.5687</c:v>
                </c:pt>
                <c:pt idx="8297">
                  <c:v>20.571200000000001</c:v>
                </c:pt>
                <c:pt idx="8298">
                  <c:v>20.573800000000002</c:v>
                </c:pt>
                <c:pt idx="8299">
                  <c:v>20.5763</c:v>
                </c:pt>
                <c:pt idx="8300">
                  <c:v>20.578700000000001</c:v>
                </c:pt>
                <c:pt idx="8301">
                  <c:v>20.581199999999999</c:v>
                </c:pt>
                <c:pt idx="8302">
                  <c:v>20.5838</c:v>
                </c:pt>
                <c:pt idx="8303">
                  <c:v>20.586300000000001</c:v>
                </c:pt>
                <c:pt idx="8304">
                  <c:v>20.588699999999999</c:v>
                </c:pt>
                <c:pt idx="8305">
                  <c:v>20.5913</c:v>
                </c:pt>
                <c:pt idx="8306">
                  <c:v>20.593800000000002</c:v>
                </c:pt>
                <c:pt idx="8307">
                  <c:v>20.5962</c:v>
                </c:pt>
                <c:pt idx="8308">
                  <c:v>20.598700000000001</c:v>
                </c:pt>
                <c:pt idx="8309">
                  <c:v>20.601300000000002</c:v>
                </c:pt>
                <c:pt idx="8310">
                  <c:v>20.6038</c:v>
                </c:pt>
                <c:pt idx="8311">
                  <c:v>20.606200000000001</c:v>
                </c:pt>
                <c:pt idx="8312">
                  <c:v>20.608800000000002</c:v>
                </c:pt>
                <c:pt idx="8313">
                  <c:v>20.6113</c:v>
                </c:pt>
                <c:pt idx="8314">
                  <c:v>20.613700000000001</c:v>
                </c:pt>
                <c:pt idx="8315">
                  <c:v>20.616199999999999</c:v>
                </c:pt>
                <c:pt idx="8316">
                  <c:v>20.6188</c:v>
                </c:pt>
                <c:pt idx="8317">
                  <c:v>20.621300000000002</c:v>
                </c:pt>
                <c:pt idx="8318">
                  <c:v>20.623699999999999</c:v>
                </c:pt>
                <c:pt idx="8319">
                  <c:v>20.626200000000001</c:v>
                </c:pt>
                <c:pt idx="8320">
                  <c:v>20.628800000000002</c:v>
                </c:pt>
                <c:pt idx="8321">
                  <c:v>20.6312</c:v>
                </c:pt>
                <c:pt idx="8322">
                  <c:v>20.633700000000001</c:v>
                </c:pt>
                <c:pt idx="8323">
                  <c:v>20.636300000000002</c:v>
                </c:pt>
                <c:pt idx="8324">
                  <c:v>20.6388</c:v>
                </c:pt>
                <c:pt idx="8325">
                  <c:v>20.641200000000001</c:v>
                </c:pt>
                <c:pt idx="8326">
                  <c:v>20.643699999999999</c:v>
                </c:pt>
                <c:pt idx="8327">
                  <c:v>20.6463</c:v>
                </c:pt>
                <c:pt idx="8328">
                  <c:v>20.648800000000001</c:v>
                </c:pt>
                <c:pt idx="8329">
                  <c:v>20.651199999999999</c:v>
                </c:pt>
                <c:pt idx="8330">
                  <c:v>20.6538</c:v>
                </c:pt>
                <c:pt idx="8331">
                  <c:v>20.656300000000002</c:v>
                </c:pt>
                <c:pt idx="8332">
                  <c:v>20.6587</c:v>
                </c:pt>
                <c:pt idx="8333">
                  <c:v>20.661200000000001</c:v>
                </c:pt>
                <c:pt idx="8334">
                  <c:v>20.663800000000002</c:v>
                </c:pt>
                <c:pt idx="8335">
                  <c:v>20.6663</c:v>
                </c:pt>
                <c:pt idx="8336">
                  <c:v>20.668700000000001</c:v>
                </c:pt>
                <c:pt idx="8337">
                  <c:v>20.671300000000002</c:v>
                </c:pt>
                <c:pt idx="8338">
                  <c:v>20.6738</c:v>
                </c:pt>
                <c:pt idx="8339">
                  <c:v>20.676200000000001</c:v>
                </c:pt>
                <c:pt idx="8340">
                  <c:v>20.678699999999999</c:v>
                </c:pt>
                <c:pt idx="8341">
                  <c:v>20.6813</c:v>
                </c:pt>
                <c:pt idx="8342">
                  <c:v>20.683800000000002</c:v>
                </c:pt>
                <c:pt idx="8343">
                  <c:v>20.686199999999999</c:v>
                </c:pt>
                <c:pt idx="8344">
                  <c:v>20.688700000000001</c:v>
                </c:pt>
                <c:pt idx="8345">
                  <c:v>20.691300000000002</c:v>
                </c:pt>
                <c:pt idx="8346">
                  <c:v>20.6937</c:v>
                </c:pt>
                <c:pt idx="8347">
                  <c:v>20.696200000000001</c:v>
                </c:pt>
                <c:pt idx="8348">
                  <c:v>20.698800000000002</c:v>
                </c:pt>
                <c:pt idx="8349">
                  <c:v>20.7013</c:v>
                </c:pt>
                <c:pt idx="8350">
                  <c:v>20.703700000000001</c:v>
                </c:pt>
                <c:pt idx="8351">
                  <c:v>20.706199999999999</c:v>
                </c:pt>
                <c:pt idx="8352">
                  <c:v>20.7088</c:v>
                </c:pt>
                <c:pt idx="8353">
                  <c:v>20.711300000000001</c:v>
                </c:pt>
                <c:pt idx="8354">
                  <c:v>20.713699999999999</c:v>
                </c:pt>
                <c:pt idx="8355">
                  <c:v>20.7163</c:v>
                </c:pt>
                <c:pt idx="8356">
                  <c:v>20.718800000000002</c:v>
                </c:pt>
                <c:pt idx="8357">
                  <c:v>20.7212</c:v>
                </c:pt>
                <c:pt idx="8358">
                  <c:v>20.723700000000001</c:v>
                </c:pt>
                <c:pt idx="8359">
                  <c:v>20.726300000000002</c:v>
                </c:pt>
                <c:pt idx="8360">
                  <c:v>20.7288</c:v>
                </c:pt>
                <c:pt idx="8361">
                  <c:v>20.731200000000001</c:v>
                </c:pt>
                <c:pt idx="8362">
                  <c:v>20.733800000000002</c:v>
                </c:pt>
                <c:pt idx="8363">
                  <c:v>20.7363</c:v>
                </c:pt>
                <c:pt idx="8364">
                  <c:v>20.738700000000001</c:v>
                </c:pt>
                <c:pt idx="8365">
                  <c:v>20.741199999999999</c:v>
                </c:pt>
                <c:pt idx="8366">
                  <c:v>20.7438</c:v>
                </c:pt>
                <c:pt idx="8367">
                  <c:v>20.746300000000002</c:v>
                </c:pt>
                <c:pt idx="8368">
                  <c:v>20.748699999999999</c:v>
                </c:pt>
                <c:pt idx="8369">
                  <c:v>20.751200000000001</c:v>
                </c:pt>
                <c:pt idx="8370">
                  <c:v>20.753800000000002</c:v>
                </c:pt>
                <c:pt idx="8371">
                  <c:v>20.7562</c:v>
                </c:pt>
                <c:pt idx="8372">
                  <c:v>20.758700000000001</c:v>
                </c:pt>
                <c:pt idx="8373">
                  <c:v>20.761300000000002</c:v>
                </c:pt>
                <c:pt idx="8374">
                  <c:v>20.7638</c:v>
                </c:pt>
                <c:pt idx="8375">
                  <c:v>20.766200000000001</c:v>
                </c:pt>
                <c:pt idx="8376">
                  <c:v>20.768699999999999</c:v>
                </c:pt>
                <c:pt idx="8377">
                  <c:v>20.7713</c:v>
                </c:pt>
                <c:pt idx="8378">
                  <c:v>20.773800000000001</c:v>
                </c:pt>
                <c:pt idx="8379">
                  <c:v>20.776199999999999</c:v>
                </c:pt>
                <c:pt idx="8380">
                  <c:v>20.7788</c:v>
                </c:pt>
                <c:pt idx="8381">
                  <c:v>20.781300000000002</c:v>
                </c:pt>
                <c:pt idx="8382">
                  <c:v>20.7837</c:v>
                </c:pt>
                <c:pt idx="8383">
                  <c:v>20.786200000000001</c:v>
                </c:pt>
                <c:pt idx="8384">
                  <c:v>20.788800000000002</c:v>
                </c:pt>
                <c:pt idx="8385">
                  <c:v>20.7913</c:v>
                </c:pt>
                <c:pt idx="8386">
                  <c:v>20.793700000000001</c:v>
                </c:pt>
                <c:pt idx="8387">
                  <c:v>20.796300000000002</c:v>
                </c:pt>
                <c:pt idx="8388">
                  <c:v>20.7988</c:v>
                </c:pt>
                <c:pt idx="8389">
                  <c:v>20.801200000000001</c:v>
                </c:pt>
                <c:pt idx="8390">
                  <c:v>20.803699999999999</c:v>
                </c:pt>
                <c:pt idx="8391">
                  <c:v>20.8063</c:v>
                </c:pt>
                <c:pt idx="8392">
                  <c:v>20.808800000000002</c:v>
                </c:pt>
                <c:pt idx="8393">
                  <c:v>20.811199999999999</c:v>
                </c:pt>
                <c:pt idx="8394">
                  <c:v>20.813700000000001</c:v>
                </c:pt>
                <c:pt idx="8395">
                  <c:v>20.816300000000002</c:v>
                </c:pt>
                <c:pt idx="8396">
                  <c:v>20.8187</c:v>
                </c:pt>
                <c:pt idx="8397">
                  <c:v>20.821200000000001</c:v>
                </c:pt>
                <c:pt idx="8398">
                  <c:v>20.823800000000002</c:v>
                </c:pt>
                <c:pt idx="8399">
                  <c:v>20.8263</c:v>
                </c:pt>
                <c:pt idx="8400">
                  <c:v>20.828700000000001</c:v>
                </c:pt>
                <c:pt idx="8401">
                  <c:v>20.831199999999999</c:v>
                </c:pt>
                <c:pt idx="8402">
                  <c:v>20.8338</c:v>
                </c:pt>
                <c:pt idx="8403">
                  <c:v>20.836300000000001</c:v>
                </c:pt>
                <c:pt idx="8404">
                  <c:v>20.838699999999999</c:v>
                </c:pt>
                <c:pt idx="8405">
                  <c:v>20.8413</c:v>
                </c:pt>
                <c:pt idx="8406">
                  <c:v>20.843800000000002</c:v>
                </c:pt>
                <c:pt idx="8407">
                  <c:v>20.8462</c:v>
                </c:pt>
                <c:pt idx="8408">
                  <c:v>20.848700000000001</c:v>
                </c:pt>
                <c:pt idx="8409">
                  <c:v>20.851300000000002</c:v>
                </c:pt>
                <c:pt idx="8410">
                  <c:v>20.8538</c:v>
                </c:pt>
                <c:pt idx="8411">
                  <c:v>20.856200000000001</c:v>
                </c:pt>
                <c:pt idx="8412">
                  <c:v>20.858800000000002</c:v>
                </c:pt>
                <c:pt idx="8413">
                  <c:v>20.8613</c:v>
                </c:pt>
                <c:pt idx="8414">
                  <c:v>20.863700000000001</c:v>
                </c:pt>
                <c:pt idx="8415">
                  <c:v>20.866199999999999</c:v>
                </c:pt>
                <c:pt idx="8416">
                  <c:v>20.8688</c:v>
                </c:pt>
                <c:pt idx="8417">
                  <c:v>20.871300000000002</c:v>
                </c:pt>
                <c:pt idx="8418">
                  <c:v>20.873699999999999</c:v>
                </c:pt>
                <c:pt idx="8419">
                  <c:v>20.876200000000001</c:v>
                </c:pt>
                <c:pt idx="8420">
                  <c:v>20.878800000000002</c:v>
                </c:pt>
                <c:pt idx="8421">
                  <c:v>20.8812</c:v>
                </c:pt>
                <c:pt idx="8422">
                  <c:v>20.883700000000001</c:v>
                </c:pt>
                <c:pt idx="8423">
                  <c:v>20.886300000000002</c:v>
                </c:pt>
                <c:pt idx="8424">
                  <c:v>20.8888</c:v>
                </c:pt>
                <c:pt idx="8425">
                  <c:v>20.891200000000001</c:v>
                </c:pt>
                <c:pt idx="8426">
                  <c:v>20.893699999999999</c:v>
                </c:pt>
                <c:pt idx="8427">
                  <c:v>20.8963</c:v>
                </c:pt>
                <c:pt idx="8428">
                  <c:v>20.898800000000001</c:v>
                </c:pt>
                <c:pt idx="8429">
                  <c:v>20.901199999999999</c:v>
                </c:pt>
                <c:pt idx="8430">
                  <c:v>20.9038</c:v>
                </c:pt>
                <c:pt idx="8431">
                  <c:v>20.906300000000002</c:v>
                </c:pt>
                <c:pt idx="8432">
                  <c:v>20.9087</c:v>
                </c:pt>
                <c:pt idx="8433">
                  <c:v>20.911200000000001</c:v>
                </c:pt>
                <c:pt idx="8434">
                  <c:v>20.913800000000002</c:v>
                </c:pt>
                <c:pt idx="8435">
                  <c:v>20.9163</c:v>
                </c:pt>
                <c:pt idx="8436">
                  <c:v>20.918700000000001</c:v>
                </c:pt>
                <c:pt idx="8437">
                  <c:v>20.921300000000002</c:v>
                </c:pt>
                <c:pt idx="8438">
                  <c:v>20.9238</c:v>
                </c:pt>
                <c:pt idx="8439">
                  <c:v>20.926200000000001</c:v>
                </c:pt>
                <c:pt idx="8440">
                  <c:v>20.928699999999999</c:v>
                </c:pt>
              </c:numCache>
            </c:numRef>
          </c:xVal>
          <c:yVal>
            <c:numRef>
              <c:f>Accelerometer!$H$20:$H$8460</c:f>
              <c:numCache>
                <c:formatCode>General</c:formatCode>
                <c:ptCount val="8441"/>
                <c:pt idx="0">
                  <c:v>0</c:v>
                </c:pt>
                <c:pt idx="1">
                  <c:v>3.7468804245283129E-6</c:v>
                </c:pt>
                <c:pt idx="2">
                  <c:v>-4.0822493514150703E-6</c:v>
                </c:pt>
                <c:pt idx="3">
                  <c:v>-8.1644987028301424E-6</c:v>
                </c:pt>
                <c:pt idx="4">
                  <c:v>-1.8919433254716906E-5</c:v>
                </c:pt>
                <c:pt idx="5">
                  <c:v>-9.9916811320753446E-6</c:v>
                </c:pt>
                <c:pt idx="6">
                  <c:v>2.6829514150945289E-6</c:v>
                </c:pt>
                <c:pt idx="7">
                  <c:v>1.9104464386792718E-5</c:v>
                </c:pt>
                <c:pt idx="8">
                  <c:v>2.3949967158019162E-5</c:v>
                </c:pt>
                <c:pt idx="9">
                  <c:v>4.2961915978773981E-5</c:v>
                </c:pt>
                <c:pt idx="10">
                  <c:v>6.572074522405712E-5</c:v>
                </c:pt>
                <c:pt idx="11">
                  <c:v>8.6710214268868573E-5</c:v>
                </c:pt>
                <c:pt idx="12">
                  <c:v>1.0102699811320834E-4</c:v>
                </c:pt>
                <c:pt idx="13">
                  <c:v>1.2460690300707643E-4</c:v>
                </c:pt>
                <c:pt idx="14">
                  <c:v>1.4641744770047284E-4</c:v>
                </c:pt>
                <c:pt idx="15">
                  <c:v>1.7197487281839756E-4</c:v>
                </c:pt>
                <c:pt idx="16">
                  <c:v>1.9085961273585057E-4</c:v>
                </c:pt>
                <c:pt idx="17">
                  <c:v>2.079749924528319E-4</c:v>
                </c:pt>
                <c:pt idx="18">
                  <c:v>2.2332101196934138E-4</c:v>
                </c:pt>
                <c:pt idx="19">
                  <c:v>2.4241391191037945E-4</c:v>
                </c:pt>
                <c:pt idx="20">
                  <c:v>2.5973745165094577E-4</c:v>
                </c:pt>
                <c:pt idx="21">
                  <c:v>2.7529163119104029E-4</c:v>
                </c:pt>
                <c:pt idx="22">
                  <c:v>2.9459269115566323E-4</c:v>
                </c:pt>
                <c:pt idx="23">
                  <c:v>3.0722106591981447E-4</c:v>
                </c:pt>
                <c:pt idx="24">
                  <c:v>3.2359632110849401E-4</c:v>
                </c:pt>
                <c:pt idx="25">
                  <c:v>3.3820221609670185E-4</c:v>
                </c:pt>
                <c:pt idx="26">
                  <c:v>3.56554991509438E-4</c:v>
                </c:pt>
                <c:pt idx="27">
                  <c:v>3.890742129717025E-4</c:v>
                </c:pt>
                <c:pt idx="28">
                  <c:v>4.253403148584953E-4</c:v>
                </c:pt>
                <c:pt idx="29">
                  <c:v>4.5493373154481629E-4</c:v>
                </c:pt>
                <c:pt idx="30">
                  <c:v>4.8275778803066579E-4</c:v>
                </c:pt>
                <c:pt idx="31">
                  <c:v>5.143287249410436E-4</c:v>
                </c:pt>
                <c:pt idx="32">
                  <c:v>5.3922697665094975E-4</c:v>
                </c:pt>
                <c:pt idx="33">
                  <c:v>5.6787210878538421E-4</c:v>
                </c:pt>
                <c:pt idx="34">
                  <c:v>5.9474788071934691E-4</c:v>
                </c:pt>
                <c:pt idx="35">
                  <c:v>6.2537053307783782E-4</c:v>
                </c:pt>
                <c:pt idx="36">
                  <c:v>6.4441717523585718E-4</c:v>
                </c:pt>
                <c:pt idx="37">
                  <c:v>6.4637156656840479E-4</c:v>
                </c:pt>
                <c:pt idx="38">
                  <c:v>6.5758907895048068E-4</c:v>
                </c:pt>
                <c:pt idx="39">
                  <c:v>6.5723058113208491E-4</c:v>
                </c:pt>
                <c:pt idx="40">
                  <c:v>6.6613520436321742E-4</c:v>
                </c:pt>
                <c:pt idx="41">
                  <c:v>6.7878670801887824E-4</c:v>
                </c:pt>
                <c:pt idx="42">
                  <c:v>6.8476552647406741E-4</c:v>
                </c:pt>
                <c:pt idx="43">
                  <c:v>6.9449122535378488E-4</c:v>
                </c:pt>
                <c:pt idx="44">
                  <c:v>7.0796380465803067E-4</c:v>
                </c:pt>
                <c:pt idx="45">
                  <c:v>7.2518326438680478E-4</c:v>
                </c:pt>
                <c:pt idx="46">
                  <c:v>7.3573003891510723E-4</c:v>
                </c:pt>
                <c:pt idx="47">
                  <c:v>7.396041282429379E-4</c:v>
                </c:pt>
                <c:pt idx="48">
                  <c:v>7.4170885737029693E-4</c:v>
                </c:pt>
                <c:pt idx="49">
                  <c:v>7.4756046692218427E-4</c:v>
                </c:pt>
                <c:pt idx="50">
                  <c:v>7.4673939127359995E-4</c:v>
                </c:pt>
                <c:pt idx="51">
                  <c:v>7.3924563042454398E-4</c:v>
                </c:pt>
                <c:pt idx="52">
                  <c:v>7.3549875000001631E-4</c:v>
                </c:pt>
                <c:pt idx="53">
                  <c:v>7.2998250937501689E-4</c:v>
                </c:pt>
                <c:pt idx="54">
                  <c:v>7.2821314917454578E-4</c:v>
                </c:pt>
                <c:pt idx="55">
                  <c:v>7.2467442877360302E-4</c:v>
                </c:pt>
                <c:pt idx="56">
                  <c:v>7.1446302317218859E-4</c:v>
                </c:pt>
                <c:pt idx="57">
                  <c:v>7.1841806362030224E-4</c:v>
                </c:pt>
                <c:pt idx="58">
                  <c:v>7.2611998449294431E-4</c:v>
                </c:pt>
                <c:pt idx="59">
                  <c:v>7.2714922016511472E-4</c:v>
                </c:pt>
                <c:pt idx="60">
                  <c:v>7.3192533626181345E-4</c:v>
                </c:pt>
                <c:pt idx="61">
                  <c:v>7.4044833278304049E-4</c:v>
                </c:pt>
                <c:pt idx="62">
                  <c:v>7.5823445035379581E-4</c:v>
                </c:pt>
                <c:pt idx="63">
                  <c:v>7.7425120772407947E-4</c:v>
                </c:pt>
                <c:pt idx="64">
                  <c:v>7.9953108614389142E-4</c:v>
                </c:pt>
                <c:pt idx="65">
                  <c:v>8.181382793632317E-4</c:v>
                </c:pt>
                <c:pt idx="66">
                  <c:v>8.4600859363210027E-4</c:v>
                </c:pt>
                <c:pt idx="67">
                  <c:v>8.6720622270049718E-4</c:v>
                </c:pt>
                <c:pt idx="68">
                  <c:v>8.7682784156842232E-4</c:v>
                </c:pt>
                <c:pt idx="69">
                  <c:v>8.797767752358759E-4</c:v>
                </c:pt>
                <c:pt idx="70">
                  <c:v>9.9863614870285798E-4</c:v>
                </c:pt>
                <c:pt idx="71">
                  <c:v>1.3235045588443689E-3</c:v>
                </c:pt>
                <c:pt idx="72">
                  <c:v>2.1265165431604092E-3</c:v>
                </c:pt>
                <c:pt idx="73">
                  <c:v>3.5725464047759786E-3</c:v>
                </c:pt>
                <c:pt idx="74">
                  <c:v>5.8430171686910774E-3</c:v>
                </c:pt>
                <c:pt idx="75">
                  <c:v>9.0709315255307066E-3</c:v>
                </c:pt>
                <c:pt idx="76">
                  <c:v>1.3267321956544866E-2</c:v>
                </c:pt>
                <c:pt idx="77">
                  <c:v>1.8538835780483556E-2</c:v>
                </c:pt>
                <c:pt idx="78">
                  <c:v>2.4634790506721776E-2</c:v>
                </c:pt>
                <c:pt idx="79">
                  <c:v>3.1219308372759526E-2</c:v>
                </c:pt>
                <c:pt idx="80">
                  <c:v>3.8638686706721805E-2</c:v>
                </c:pt>
                <c:pt idx="81">
                  <c:v>4.7063928967983615E-2</c:v>
                </c:pt>
                <c:pt idx="82">
                  <c:v>5.5839215437794854E-2</c:v>
                </c:pt>
                <c:pt idx="83">
                  <c:v>6.5614849594280711E-2</c:v>
                </c:pt>
                <c:pt idx="84">
                  <c:v>7.6369379390566108E-2</c:v>
                </c:pt>
                <c:pt idx="85">
                  <c:v>8.7820250723526033E-2</c:v>
                </c:pt>
                <c:pt idx="86">
                  <c:v>0.10006369134628548</c:v>
                </c:pt>
                <c:pt idx="87">
                  <c:v>0.11295014984634447</c:v>
                </c:pt>
                <c:pt idx="88">
                  <c:v>0.12659178978307797</c:v>
                </c:pt>
                <c:pt idx="89">
                  <c:v>0.14098309491586103</c:v>
                </c:pt>
                <c:pt idx="90">
                  <c:v>0.15608667739156859</c:v>
                </c:pt>
                <c:pt idx="91">
                  <c:v>0.17182285817895068</c:v>
                </c:pt>
                <c:pt idx="92">
                  <c:v>0.18826089674363231</c:v>
                </c:pt>
                <c:pt idx="93">
                  <c:v>0.20543818093873847</c:v>
                </c:pt>
                <c:pt idx="94">
                  <c:v>0.22329587086426897</c:v>
                </c:pt>
                <c:pt idx="95">
                  <c:v>0.24196758212647418</c:v>
                </c:pt>
                <c:pt idx="96">
                  <c:v>0.26142144311285392</c:v>
                </c:pt>
                <c:pt idx="97">
                  <c:v>0.28155080650465819</c:v>
                </c:pt>
                <c:pt idx="98">
                  <c:v>0.30242983509251198</c:v>
                </c:pt>
                <c:pt idx="99">
                  <c:v>0.32403768974516528</c:v>
                </c:pt>
                <c:pt idx="100">
                  <c:v>0.35802865172306897</c:v>
                </c:pt>
                <c:pt idx="101">
                  <c:v>0.38142302243147114</c:v>
                </c:pt>
                <c:pt idx="102">
                  <c:v>0.40554621920467282</c:v>
                </c:pt>
                <c:pt idx="103">
                  <c:v>0.43042459741454903</c:v>
                </c:pt>
                <c:pt idx="104">
                  <c:v>0.45602628544859974</c:v>
                </c:pt>
                <c:pt idx="105">
                  <c:v>0.48243096233807498</c:v>
                </c:pt>
                <c:pt idx="106">
                  <c:v>0.50947865710484974</c:v>
                </c:pt>
                <c:pt idx="107">
                  <c:v>0.53721779008329906</c:v>
                </c:pt>
                <c:pt idx="108">
                  <c:v>0.56566920040467294</c:v>
                </c:pt>
                <c:pt idx="109">
                  <c:v>0.59489724420959633</c:v>
                </c:pt>
                <c:pt idx="110">
                  <c:v>0.62492337354494421</c:v>
                </c:pt>
                <c:pt idx="111">
                  <c:v>0.6556672964638417</c:v>
                </c:pt>
                <c:pt idx="112">
                  <c:v>0.68713452920691365</c:v>
                </c:pt>
                <c:pt idx="113">
                  <c:v>0.71933549133978514</c:v>
                </c:pt>
                <c:pt idx="114">
                  <c:v>0.75232902276245617</c:v>
                </c:pt>
                <c:pt idx="115">
                  <c:v>0.78608325186242678</c:v>
                </c:pt>
                <c:pt idx="116">
                  <c:v>0.82064598605844685</c:v>
                </c:pt>
                <c:pt idx="117">
                  <c:v>0.85596390169114145</c:v>
                </c:pt>
                <c:pt idx="118">
                  <c:v>0.89206396704801061</c:v>
                </c:pt>
                <c:pt idx="119">
                  <c:v>0.92896702126030428</c:v>
                </c:pt>
                <c:pt idx="120">
                  <c:v>0.96661974066864742</c:v>
                </c:pt>
                <c:pt idx="121">
                  <c:v>1.005059513126165</c:v>
                </c:pt>
                <c:pt idx="122">
                  <c:v>1.0442973711141073</c:v>
                </c:pt>
                <c:pt idx="123">
                  <c:v>1.0843277983918491</c:v>
                </c:pt>
                <c:pt idx="124">
                  <c:v>1.1250974713000155</c:v>
                </c:pt>
                <c:pt idx="125">
                  <c:v>1.1666597134979804</c:v>
                </c:pt>
                <c:pt idx="126">
                  <c:v>1.2090893006919958</c:v>
                </c:pt>
                <c:pt idx="127">
                  <c:v>1.2522685530820608</c:v>
                </c:pt>
                <c:pt idx="128">
                  <c:v>1.2962299551963001</c:v>
                </c:pt>
                <c:pt idx="129">
                  <c:v>1.3409735070347142</c:v>
                </c:pt>
                <c:pt idx="130">
                  <c:v>1.3864936923566777</c:v>
                </c:pt>
                <c:pt idx="131">
                  <c:v>1.4328064469684407</c:v>
                </c:pt>
                <c:pt idx="132">
                  <c:v>1.4798958350637532</c:v>
                </c:pt>
                <c:pt idx="133">
                  <c:v>1.5277833086894903</c:v>
                </c:pt>
                <c:pt idx="134">
                  <c:v>1.5764363833175268</c:v>
                </c:pt>
                <c:pt idx="135">
                  <c:v>1.625876510994738</c:v>
                </c:pt>
                <c:pt idx="136">
                  <c:v>1.6760987883961236</c:v>
                </c:pt>
                <c:pt idx="137">
                  <c:v>1.7271191513279338</c:v>
                </c:pt>
                <c:pt idx="138">
                  <c:v>1.7789375997901686</c:v>
                </c:pt>
                <c:pt idx="139">
                  <c:v>1.8315486175422029</c:v>
                </c:pt>
                <c:pt idx="140">
                  <c:v>1.8849466883434116</c:v>
                </c:pt>
                <c:pt idx="141">
                  <c:v>1.9391428446750449</c:v>
                </c:pt>
                <c:pt idx="142">
                  <c:v>1.9941370865371029</c:v>
                </c:pt>
                <c:pt idx="143">
                  <c:v>2.0499294139295854</c:v>
                </c:pt>
                <c:pt idx="144">
                  <c:v>2.1065143106118671</c:v>
                </c:pt>
                <c:pt idx="145">
                  <c:v>2.1638972928245734</c:v>
                </c:pt>
                <c:pt idx="146">
                  <c:v>2.2220942963739545</c:v>
                </c:pt>
                <c:pt idx="147">
                  <c:v>2.28109428877876</c:v>
                </c:pt>
                <c:pt idx="148">
                  <c:v>2.3408972700389898</c:v>
                </c:pt>
                <c:pt idx="149">
                  <c:v>2.4014768847827694</c:v>
                </c:pt>
                <c:pt idx="150">
                  <c:v>2.4628386492507222</c:v>
                </c:pt>
                <c:pt idx="151">
                  <c:v>2.5250034025741006</c:v>
                </c:pt>
                <c:pt idx="152">
                  <c:v>2.5879711447529039</c:v>
                </c:pt>
                <c:pt idx="153">
                  <c:v>2.6517418757871316</c:v>
                </c:pt>
                <c:pt idx="154">
                  <c:v>2.7163211119174089</c:v>
                </c:pt>
                <c:pt idx="155">
                  <c:v>2.7816984335781108</c:v>
                </c:pt>
                <c:pt idx="156">
                  <c:v>2.8478897765754869</c:v>
                </c:pt>
                <c:pt idx="157">
                  <c:v>2.9148736888626625</c:v>
                </c:pt>
                <c:pt idx="158">
                  <c:v>2.982650170439638</c:v>
                </c:pt>
                <c:pt idx="159">
                  <c:v>3.0512247375470376</c:v>
                </c:pt>
                <c:pt idx="160">
                  <c:v>3.1205973901848618</c:v>
                </c:pt>
                <c:pt idx="161">
                  <c:v>3.1907785479187356</c:v>
                </c:pt>
                <c:pt idx="162">
                  <c:v>3.2617626945080338</c:v>
                </c:pt>
                <c:pt idx="163">
                  <c:v>3.3335498299527568</c:v>
                </c:pt>
                <c:pt idx="164">
                  <c:v>3.4061399542529043</c:v>
                </c:pt>
                <c:pt idx="165">
                  <c:v>3.4795226478428511</c:v>
                </c:pt>
                <c:pt idx="166">
                  <c:v>3.5536923944819727</c:v>
                </c:pt>
                <c:pt idx="167">
                  <c:v>3.6286706462171439</c:v>
                </c:pt>
                <c:pt idx="168">
                  <c:v>3.7044359510014893</c:v>
                </c:pt>
                <c:pt idx="169">
                  <c:v>3.7809993413162593</c:v>
                </c:pt>
                <c:pt idx="170">
                  <c:v>3.8583553009208287</c:v>
                </c:pt>
                <c:pt idx="171">
                  <c:v>3.9365093460558227</c:v>
                </c:pt>
                <c:pt idx="172">
                  <c:v>4.0154718962868667</c:v>
                </c:pt>
                <c:pt idx="173">
                  <c:v>4.0952374353733347</c:v>
                </c:pt>
                <c:pt idx="174">
                  <c:v>4.1758169957964775</c:v>
                </c:pt>
                <c:pt idx="175">
                  <c:v>4.2572154808812925</c:v>
                </c:pt>
                <c:pt idx="176">
                  <c:v>4.3394224710621589</c:v>
                </c:pt>
                <c:pt idx="177">
                  <c:v>4.4224324500984507</c:v>
                </c:pt>
                <c:pt idx="178">
                  <c:v>4.5062564504714162</c:v>
                </c:pt>
                <c:pt idx="179">
                  <c:v>4.5908889559404313</c:v>
                </c:pt>
                <c:pt idx="180">
                  <c:v>4.6763195469398715</c:v>
                </c:pt>
                <c:pt idx="181">
                  <c:v>4.7625531267947361</c:v>
                </c:pt>
                <c:pt idx="182">
                  <c:v>4.8495896955050251</c:v>
                </c:pt>
                <c:pt idx="183">
                  <c:v>4.9374243497457382</c:v>
                </c:pt>
                <c:pt idx="184">
                  <c:v>5.0260675090825009</c:v>
                </c:pt>
                <c:pt idx="185">
                  <c:v>5.1155191735153132</c:v>
                </c:pt>
                <c:pt idx="186">
                  <c:v>5.2057897626098004</c:v>
                </c:pt>
                <c:pt idx="187">
                  <c:v>5.2968688568003373</c:v>
                </c:pt>
                <c:pt idx="188">
                  <c:v>5.3887668756525482</c:v>
                </c:pt>
                <c:pt idx="189">
                  <c:v>5.4814789158414339</c:v>
                </c:pt>
                <c:pt idx="190">
                  <c:v>5.5750049773669943</c:v>
                </c:pt>
                <c:pt idx="191">
                  <c:v>5.6693180919417294</c:v>
                </c:pt>
                <c:pt idx="192">
                  <c:v>5.7644341953718889</c:v>
                </c:pt>
                <c:pt idx="193">
                  <c:v>5.8603692234637226</c:v>
                </c:pt>
                <c:pt idx="194">
                  <c:v>5.9571231762172312</c:v>
                </c:pt>
                <c:pt idx="195">
                  <c:v>6.0546856340667894</c:v>
                </c:pt>
                <c:pt idx="196">
                  <c:v>6.1530461774467717</c:v>
                </c:pt>
                <c:pt idx="197">
                  <c:v>6.2522152259228037</c:v>
                </c:pt>
                <c:pt idx="198">
                  <c:v>6.3521982957355103</c:v>
                </c:pt>
                <c:pt idx="199">
                  <c:v>6.4529898706442665</c:v>
                </c:pt>
                <c:pt idx="200">
                  <c:v>6.5545844344084445</c:v>
                </c:pt>
                <c:pt idx="201">
                  <c:v>6.6569875032686765</c:v>
                </c:pt>
                <c:pt idx="202">
                  <c:v>6.7601990772249536</c:v>
                </c:pt>
                <c:pt idx="203">
                  <c:v>6.8642136400366596</c:v>
                </c:pt>
                <c:pt idx="204">
                  <c:v>6.9690422241850358</c:v>
                </c:pt>
                <c:pt idx="205">
                  <c:v>7.0746793134294661</c:v>
                </c:pt>
                <c:pt idx="206">
                  <c:v>7.1811249077699415</c:v>
                </c:pt>
                <c:pt idx="207">
                  <c:v>7.2883790072064709</c:v>
                </c:pt>
                <c:pt idx="208">
                  <c:v>7.3964416117390455</c:v>
                </c:pt>
                <c:pt idx="209">
                  <c:v>7.505312721367674</c:v>
                </c:pt>
                <c:pt idx="210">
                  <c:v>7.6149764002860971</c:v>
                </c:pt>
                <c:pt idx="211">
                  <c:v>7.7254541005412003</c:v>
                </c:pt>
                <c:pt idx="212">
                  <c:v>7.8367507254579731</c:v>
                </c:pt>
                <c:pt idx="213">
                  <c:v>7.9488613717114198</c:v>
                </c:pt>
                <c:pt idx="214">
                  <c:v>8.0617805230609214</c:v>
                </c:pt>
                <c:pt idx="215">
                  <c:v>8.1755136957470924</c:v>
                </c:pt>
                <c:pt idx="216">
                  <c:v>8.2900449539636938</c:v>
                </c:pt>
                <c:pt idx="217">
                  <c:v>8.4053792010357142</c:v>
                </c:pt>
                <c:pt idx="218">
                  <c:v>8.5215274694444147</c:v>
                </c:pt>
                <c:pt idx="219">
                  <c:v>8.6384738233835332</c:v>
                </c:pt>
                <c:pt idx="220">
                  <c:v>8.7562231661780814</c:v>
                </c:pt>
                <c:pt idx="221">
                  <c:v>8.8747705945030493</c:v>
                </c:pt>
                <c:pt idx="222">
                  <c:v>8.9941161083584475</c:v>
                </c:pt>
                <c:pt idx="223">
                  <c:v>9.1142597077442637</c:v>
                </c:pt>
                <c:pt idx="224">
                  <c:v>9.2352118122261349</c:v>
                </c:pt>
                <c:pt idx="225">
                  <c:v>9.3569779380446754</c:v>
                </c:pt>
                <c:pt idx="226">
                  <c:v>9.479558085199896</c:v>
                </c:pt>
                <c:pt idx="227">
                  <c:v>9.602952253691786</c:v>
                </c:pt>
                <c:pt idx="228">
                  <c:v>9.7271549272797309</c:v>
                </c:pt>
                <c:pt idx="229">
                  <c:v>9.8521556863980955</c:v>
                </c:pt>
                <c:pt idx="230">
                  <c:v>9.9779753701781395</c:v>
                </c:pt>
                <c:pt idx="231">
                  <c:v>10.104582107007353</c:v>
                </c:pt>
                <c:pt idx="232">
                  <c:v>10.231997348932621</c:v>
                </c:pt>
                <c:pt idx="233">
                  <c:v>10.360226612194559</c:v>
                </c:pt>
                <c:pt idx="234">
                  <c:v>10.489269896793177</c:v>
                </c:pt>
                <c:pt idx="235">
                  <c:v>10.619121686487839</c:v>
                </c:pt>
                <c:pt idx="236">
                  <c:v>10.749787497519181</c:v>
                </c:pt>
                <c:pt idx="237">
                  <c:v>10.881261813646566</c:v>
                </c:pt>
                <c:pt idx="238">
                  <c:v>11.013539118629375</c:v>
                </c:pt>
                <c:pt idx="239">
                  <c:v>11.146630444948865</c:v>
                </c:pt>
                <c:pt idx="240">
                  <c:v>11.280530276364399</c:v>
                </c:pt>
                <c:pt idx="241">
                  <c:v>11.415238612875989</c:v>
                </c:pt>
                <c:pt idx="242">
                  <c:v>11.550755454483621</c:v>
                </c:pt>
                <c:pt idx="243">
                  <c:v>11.68708080118731</c:v>
                </c:pt>
                <c:pt idx="244">
                  <c:v>11.824220169227667</c:v>
                </c:pt>
                <c:pt idx="245">
                  <c:v>11.962168042364079</c:v>
                </c:pt>
                <c:pt idx="246">
                  <c:v>12.10092993683716</c:v>
                </c:pt>
                <c:pt idx="247">
                  <c:v>12.24049482016567</c:v>
                </c:pt>
                <c:pt idx="248">
                  <c:v>12.380868208590226</c:v>
                </c:pt>
                <c:pt idx="249">
                  <c:v>12.522034166304586</c:v>
                </c:pt>
                <c:pt idx="250">
                  <c:v>12.663998209549364</c:v>
                </c:pt>
                <c:pt idx="251">
                  <c:v>12.806760338324574</c:v>
                </c:pt>
                <c:pt idx="252">
                  <c:v>12.950325455955202</c:v>
                </c:pt>
                <c:pt idx="253">
                  <c:v>13.094699078681886</c:v>
                </c:pt>
                <c:pt idx="254">
                  <c:v>13.239881206504613</c:v>
                </c:pt>
                <c:pt idx="255">
                  <c:v>13.385871839423396</c:v>
                </c:pt>
                <c:pt idx="256">
                  <c:v>13.532670977438222</c:v>
                </c:pt>
                <c:pt idx="257">
                  <c:v>13.680268200983479</c:v>
                </c:pt>
                <c:pt idx="258">
                  <c:v>13.828657993818529</c:v>
                </c:pt>
                <c:pt idx="259">
                  <c:v>13.977845872184011</c:v>
                </c:pt>
                <c:pt idx="260">
                  <c:v>14.127842255645534</c:v>
                </c:pt>
                <c:pt idx="261">
                  <c:v>14.278641627962489</c:v>
                </c:pt>
                <c:pt idx="262">
                  <c:v>14.430239085809863</c:v>
                </c:pt>
                <c:pt idx="263">
                  <c:v>14.582629112947036</c:v>
                </c:pt>
                <c:pt idx="264">
                  <c:v>14.73582212893964</c:v>
                </c:pt>
                <c:pt idx="265">
                  <c:v>14.889813230462662</c:v>
                </c:pt>
                <c:pt idx="266">
                  <c:v>15.044602417516115</c:v>
                </c:pt>
                <c:pt idx="267">
                  <c:v>15.200205625906236</c:v>
                </c:pt>
                <c:pt idx="268">
                  <c:v>15.356617339392413</c:v>
                </c:pt>
                <c:pt idx="269">
                  <c:v>15.513837557974632</c:v>
                </c:pt>
                <c:pt idx="270">
                  <c:v>15.671871797893534</c:v>
                </c:pt>
                <c:pt idx="271">
                  <c:v>15.830704123342853</c:v>
                </c:pt>
                <c:pt idx="272">
                  <c:v>15.990339437647604</c:v>
                </c:pt>
                <c:pt idx="273">
                  <c:v>16.150777740807772</c:v>
                </c:pt>
                <c:pt idx="274">
                  <c:v>16.312024549063995</c:v>
                </c:pt>
                <c:pt idx="275">
                  <c:v>16.474069442850638</c:v>
                </c:pt>
                <c:pt idx="276">
                  <c:v>16.636917325492711</c:v>
                </c:pt>
                <c:pt idx="277">
                  <c:v>16.800573713230825</c:v>
                </c:pt>
                <c:pt idx="278">
                  <c:v>16.965038606064997</c:v>
                </c:pt>
                <c:pt idx="279">
                  <c:v>17.130312003995211</c:v>
                </c:pt>
                <c:pt idx="280">
                  <c:v>17.296393907021482</c:v>
                </c:pt>
                <c:pt idx="281">
                  <c:v>17.463284315143795</c:v>
                </c:pt>
                <c:pt idx="282">
                  <c:v>17.630988744602792</c:v>
                </c:pt>
                <c:pt idx="283">
                  <c:v>17.799507195398455</c:v>
                </c:pt>
                <c:pt idx="284">
                  <c:v>17.968828635049551</c:v>
                </c:pt>
                <c:pt idx="285">
                  <c:v>18.138948160231063</c:v>
                </c:pt>
                <c:pt idx="286">
                  <c:v>18.309876190508632</c:v>
                </c:pt>
                <c:pt idx="287">
                  <c:v>18.481612725882243</c:v>
                </c:pt>
                <c:pt idx="288">
                  <c:v>18.654163282592528</c:v>
                </c:pt>
                <c:pt idx="289">
                  <c:v>18.827522344398869</c:v>
                </c:pt>
                <c:pt idx="290">
                  <c:v>19.001695427541879</c:v>
                </c:pt>
                <c:pt idx="291">
                  <c:v>19.176682532021569</c:v>
                </c:pt>
                <c:pt idx="292">
                  <c:v>19.352483657837929</c:v>
                </c:pt>
                <c:pt idx="293">
                  <c:v>19.529098804990969</c:v>
                </c:pt>
                <c:pt idx="294">
                  <c:v>19.706532876805678</c:v>
                </c:pt>
                <c:pt idx="295">
                  <c:v>19.884765034150817</c:v>
                </c:pt>
                <c:pt idx="296">
                  <c:v>20.063800180351372</c:v>
                </c:pt>
                <c:pt idx="297">
                  <c:v>20.243643831647987</c:v>
                </c:pt>
                <c:pt idx="298">
                  <c:v>20.424301504281267</c:v>
                </c:pt>
                <c:pt idx="299">
                  <c:v>20.605762165769981</c:v>
                </c:pt>
                <c:pt idx="300">
                  <c:v>20.788020912789111</c:v>
                </c:pt>
                <c:pt idx="301">
                  <c:v>20.971072229098048</c:v>
                </c:pt>
                <c:pt idx="302">
                  <c:v>21.154926534262401</c:v>
                </c:pt>
                <c:pt idx="303">
                  <c:v>21.339594860763437</c:v>
                </c:pt>
                <c:pt idx="304">
                  <c:v>21.525066176119889</c:v>
                </c:pt>
                <c:pt idx="305">
                  <c:v>21.711345996572401</c:v>
                </c:pt>
                <c:pt idx="306">
                  <c:v>21.898434322120952</c:v>
                </c:pt>
                <c:pt idx="307">
                  <c:v>22.086325636524936</c:v>
                </c:pt>
                <c:pt idx="308">
                  <c:v>22.275015036459337</c:v>
                </c:pt>
                <c:pt idx="309">
                  <c:v>22.464512941489794</c:v>
                </c:pt>
                <c:pt idx="310">
                  <c:v>22.654819351616293</c:v>
                </c:pt>
                <c:pt idx="311">
                  <c:v>22.845934266838849</c:v>
                </c:pt>
                <c:pt idx="312">
                  <c:v>23.037852170916825</c:v>
                </c:pt>
                <c:pt idx="313">
                  <c:v>23.230578580090846</c:v>
                </c:pt>
                <c:pt idx="314">
                  <c:v>23.424113494360927</c:v>
                </c:pt>
                <c:pt idx="315">
                  <c:v>23.618456913727048</c:v>
                </c:pt>
                <c:pt idx="316">
                  <c:v>23.813608838189229</c:v>
                </c:pt>
                <c:pt idx="317">
                  <c:v>24.009547815700575</c:v>
                </c:pt>
                <c:pt idx="318">
                  <c:v>24.206279362501729</c:v>
                </c:pt>
                <c:pt idx="319">
                  <c:v>24.403808994833298</c:v>
                </c:pt>
                <c:pt idx="320">
                  <c:v>24.602141616020301</c:v>
                </c:pt>
                <c:pt idx="321">
                  <c:v>24.80127232273772</c:v>
                </c:pt>
                <c:pt idx="322">
                  <c:v>25.001211534551196</c:v>
                </c:pt>
                <c:pt idx="323">
                  <c:v>25.201943315654464</c:v>
                </c:pt>
                <c:pt idx="324">
                  <c:v>25.40348360185379</c:v>
                </c:pt>
                <c:pt idx="325">
                  <c:v>25.605821973583531</c:v>
                </c:pt>
                <c:pt idx="326">
                  <c:v>25.808963334168705</c:v>
                </c:pt>
                <c:pt idx="327">
                  <c:v>26.012897264043673</c:v>
                </c:pt>
                <c:pt idx="328">
                  <c:v>26.217645215255324</c:v>
                </c:pt>
                <c:pt idx="329">
                  <c:v>26.423191251997387</c:v>
                </c:pt>
                <c:pt idx="330">
                  <c:v>26.629545793835511</c:v>
                </c:pt>
                <c:pt idx="331">
                  <c:v>26.836698421204051</c:v>
                </c:pt>
                <c:pt idx="332">
                  <c:v>27.044665069909275</c:v>
                </c:pt>
                <c:pt idx="333">
                  <c:v>27.253434707469914</c:v>
                </c:pt>
                <c:pt idx="334">
                  <c:v>27.46301285012661</c:v>
                </c:pt>
                <c:pt idx="335">
                  <c:v>27.673393981638721</c:v>
                </c:pt>
                <c:pt idx="336">
                  <c:v>27.884567682440643</c:v>
                </c:pt>
                <c:pt idx="337">
                  <c:v>28.096539468772981</c:v>
                </c:pt>
                <c:pt idx="338">
                  <c:v>28.309314243960742</c:v>
                </c:pt>
                <c:pt idx="339">
                  <c:v>28.522881588438313</c:v>
                </c:pt>
                <c:pt idx="340">
                  <c:v>28.737251921771296</c:v>
                </c:pt>
                <c:pt idx="341">
                  <c:v>28.952425243959716</c:v>
                </c:pt>
                <c:pt idx="342">
                  <c:v>29.168401555003552</c:v>
                </c:pt>
                <c:pt idx="343">
                  <c:v>29.385186371143444</c:v>
                </c:pt>
                <c:pt idx="344">
                  <c:v>29.602769272813752</c:v>
                </c:pt>
                <c:pt idx="345">
                  <c:v>29.821150260014495</c:v>
                </c:pt>
                <c:pt idx="346">
                  <c:v>30.040323816505026</c:v>
                </c:pt>
                <c:pt idx="347">
                  <c:v>30.260295458525992</c:v>
                </c:pt>
                <c:pt idx="348">
                  <c:v>30.481075605642996</c:v>
                </c:pt>
                <c:pt idx="349">
                  <c:v>30.70266425785606</c:v>
                </c:pt>
                <c:pt idx="350">
                  <c:v>30.925050995599541</c:v>
                </c:pt>
                <c:pt idx="351">
                  <c:v>31.148240722198455</c:v>
                </c:pt>
                <c:pt idx="352">
                  <c:v>31.372244470134035</c:v>
                </c:pt>
                <c:pt idx="353">
                  <c:v>31.597056723165675</c:v>
                </c:pt>
                <c:pt idx="354">
                  <c:v>31.822671965052727</c:v>
                </c:pt>
                <c:pt idx="355">
                  <c:v>32.049085292470217</c:v>
                </c:pt>
                <c:pt idx="356">
                  <c:v>32.276291189177492</c:v>
                </c:pt>
                <c:pt idx="357">
                  <c:v>32.5043000747402</c:v>
                </c:pt>
                <c:pt idx="358">
                  <c:v>32.733117465398948</c:v>
                </c:pt>
                <c:pt idx="359">
                  <c:v>32.962727425347509</c:v>
                </c:pt>
                <c:pt idx="360">
                  <c:v>33.19314589039211</c:v>
                </c:pt>
                <c:pt idx="361">
                  <c:v>33.424362440967144</c:v>
                </c:pt>
                <c:pt idx="362">
                  <c:v>33.656377077072591</c:v>
                </c:pt>
                <c:pt idx="363">
                  <c:v>33.889194702033464</c:v>
                </c:pt>
                <c:pt idx="364">
                  <c:v>34.122810412524771</c:v>
                </c:pt>
                <c:pt idx="365">
                  <c:v>34.357224208546491</c:v>
                </c:pt>
                <c:pt idx="366">
                  <c:v>34.592440993423651</c:v>
                </c:pt>
                <c:pt idx="367">
                  <c:v>34.82846628339685</c:v>
                </c:pt>
                <c:pt idx="368">
                  <c:v>35.065300078466109</c:v>
                </c:pt>
                <c:pt idx="369">
                  <c:v>35.302942378631407</c:v>
                </c:pt>
                <c:pt idx="370">
                  <c:v>35.541398700133385</c:v>
                </c:pt>
                <c:pt idx="371">
                  <c:v>35.780658010490782</c:v>
                </c:pt>
                <c:pt idx="372">
                  <c:v>36.02073134218486</c:v>
                </c:pt>
                <c:pt idx="373">
                  <c:v>36.261602759409357</c:v>
                </c:pt>
                <c:pt idx="374">
                  <c:v>36.503272262164288</c:v>
                </c:pt>
                <c:pt idx="375">
                  <c:v>36.745750270015257</c:v>
                </c:pt>
                <c:pt idx="376">
                  <c:v>36.989036782962287</c:v>
                </c:pt>
                <c:pt idx="377">
                  <c:v>37.23312138143973</c:v>
                </c:pt>
                <c:pt idx="378">
                  <c:v>37.478008968772606</c:v>
                </c:pt>
                <c:pt idx="379">
                  <c:v>37.723705061201521</c:v>
                </c:pt>
                <c:pt idx="380">
                  <c:v>37.970204142485869</c:v>
                </c:pt>
                <c:pt idx="381">
                  <c:v>38.217511728866256</c:v>
                </c:pt>
                <c:pt idx="382">
                  <c:v>38.465617400777084</c:v>
                </c:pt>
                <c:pt idx="383">
                  <c:v>38.714531577783951</c:v>
                </c:pt>
                <c:pt idx="384">
                  <c:v>38.964238324080625</c:v>
                </c:pt>
                <c:pt idx="385">
                  <c:v>39.214748059232711</c:v>
                </c:pt>
                <c:pt idx="386">
                  <c:v>39.466055879915231</c:v>
                </c:pt>
                <c:pt idx="387">
                  <c:v>39.718161786128171</c:v>
                </c:pt>
                <c:pt idx="388">
                  <c:v>39.97106577787153</c:v>
                </c:pt>
                <c:pt idx="389">
                  <c:v>40.22477827471095</c:v>
                </c:pt>
                <c:pt idx="390">
                  <c:v>40.479288857080782</c:v>
                </c:pt>
                <c:pt idx="391">
                  <c:v>40.734613460787301</c:v>
                </c:pt>
                <c:pt idx="392">
                  <c:v>40.990730633783613</c:v>
                </c:pt>
                <c:pt idx="393">
                  <c:v>41.247661828116605</c:v>
                </c:pt>
                <c:pt idx="394">
                  <c:v>41.505407043786263</c:v>
                </c:pt>
                <c:pt idx="395">
                  <c:v>41.763966280792609</c:v>
                </c:pt>
                <c:pt idx="396">
                  <c:v>42.023339539135613</c:v>
                </c:pt>
                <c:pt idx="397">
                  <c:v>42.283521302574684</c:v>
                </c:pt>
                <c:pt idx="398">
                  <c:v>42.544501151544168</c:v>
                </c:pt>
                <c:pt idx="399">
                  <c:v>42.806289505609712</c:v>
                </c:pt>
                <c:pt idx="400">
                  <c:v>43.068886364771295</c:v>
                </c:pt>
                <c:pt idx="401">
                  <c:v>43.332297245269551</c:v>
                </c:pt>
                <c:pt idx="402">
                  <c:v>43.596511114623254</c:v>
                </c:pt>
                <c:pt idx="403">
                  <c:v>43.861517553266737</c:v>
                </c:pt>
                <c:pt idx="404">
                  <c:v>44.127322077440638</c:v>
                </c:pt>
                <c:pt idx="405">
                  <c:v>44.39391917090434</c:v>
                </c:pt>
                <c:pt idx="406">
                  <c:v>44.66131434989849</c:v>
                </c:pt>
                <c:pt idx="407">
                  <c:v>44.929512517748044</c:v>
                </c:pt>
                <c:pt idx="408">
                  <c:v>45.198524706934272</c:v>
                </c:pt>
                <c:pt idx="409">
                  <c:v>45.468345401216546</c:v>
                </c:pt>
                <c:pt idx="410">
                  <c:v>45.738980116835521</c:v>
                </c:pt>
                <c:pt idx="411">
                  <c:v>46.010412917984894</c:v>
                </c:pt>
                <c:pt idx="412">
                  <c:v>46.282638288424067</c:v>
                </c:pt>
                <c:pt idx="413">
                  <c:v>46.555661744393667</c:v>
                </c:pt>
                <c:pt idx="414">
                  <c:v>46.829483285893687</c:v>
                </c:pt>
                <c:pt idx="415">
                  <c:v>47.104102912924162</c:v>
                </c:pt>
                <c:pt idx="416">
                  <c:v>47.379515109244409</c:v>
                </c:pt>
                <c:pt idx="417">
                  <c:v>47.655725391095082</c:v>
                </c:pt>
                <c:pt idx="418">
                  <c:v>47.932722725994928</c:v>
                </c:pt>
                <c:pt idx="419">
                  <c:v>48.210518146425223</c:v>
                </c:pt>
                <c:pt idx="420">
                  <c:v>48.489111652385915</c:v>
                </c:pt>
                <c:pt idx="421">
                  <c:v>48.768460339783289</c:v>
                </c:pt>
                <c:pt idx="422">
                  <c:v>49.048607112711082</c:v>
                </c:pt>
                <c:pt idx="423">
                  <c:v>49.329551971169323</c:v>
                </c:pt>
                <c:pt idx="424">
                  <c:v>49.611310850964216</c:v>
                </c:pt>
                <c:pt idx="425">
                  <c:v>49.893872719614535</c:v>
                </c:pt>
                <c:pt idx="426">
                  <c:v>50.177248609601527</c:v>
                </c:pt>
                <c:pt idx="427">
                  <c:v>50.461427488443967</c:v>
                </c:pt>
                <c:pt idx="428">
                  <c:v>50.746409356141811</c:v>
                </c:pt>
                <c:pt idx="429">
                  <c:v>51.032189309370075</c:v>
                </c:pt>
                <c:pt idx="430">
                  <c:v>51.318767348128766</c:v>
                </c:pt>
                <c:pt idx="431">
                  <c:v>51.606143472417905</c:v>
                </c:pt>
                <c:pt idx="432">
                  <c:v>51.894322585562442</c:v>
                </c:pt>
                <c:pt idx="433">
                  <c:v>52.183304687562405</c:v>
                </c:pt>
                <c:pt idx="434">
                  <c:v>52.473100810899041</c:v>
                </c:pt>
                <c:pt idx="435">
                  <c:v>52.763705439331758</c:v>
                </c:pt>
                <c:pt idx="436">
                  <c:v>53.05512408910112</c:v>
                </c:pt>
                <c:pt idx="437">
                  <c:v>53.347345727725909</c:v>
                </c:pt>
                <c:pt idx="438">
                  <c:v>53.640365451881124</c:v>
                </c:pt>
                <c:pt idx="439">
                  <c:v>53.934177745326132</c:v>
                </c:pt>
                <c:pt idx="440">
                  <c:v>54.228788124301595</c:v>
                </c:pt>
                <c:pt idx="441">
                  <c:v>54.524185556326202</c:v>
                </c:pt>
                <c:pt idx="442">
                  <c:v>54.82037004139999</c:v>
                </c:pt>
                <c:pt idx="443">
                  <c:v>55.11734157952295</c:v>
                </c:pt>
                <c:pt idx="444">
                  <c:v>55.415116106501358</c:v>
                </c:pt>
                <c:pt idx="445">
                  <c:v>55.713683202769545</c:v>
                </c:pt>
                <c:pt idx="446">
                  <c:v>56.013058804133777</c:v>
                </c:pt>
                <c:pt idx="447">
                  <c:v>56.313232491028437</c:v>
                </c:pt>
                <c:pt idx="448">
                  <c:v>56.614220199259798</c:v>
                </c:pt>
                <c:pt idx="449">
                  <c:v>56.916010896346556</c:v>
                </c:pt>
                <c:pt idx="450">
                  <c:v>57.218620518094987</c:v>
                </c:pt>
                <c:pt idx="451">
                  <c:v>57.522033128698844</c:v>
                </c:pt>
                <c:pt idx="452">
                  <c:v>57.826248728158149</c:v>
                </c:pt>
                <c:pt idx="453">
                  <c:v>58.131267316472851</c:v>
                </c:pt>
                <c:pt idx="454">
                  <c:v>58.437088893642979</c:v>
                </c:pt>
                <c:pt idx="455">
                  <c:v>58.743703040102908</c:v>
                </c:pt>
                <c:pt idx="456">
                  <c:v>59.051104239612037</c:v>
                </c:pt>
                <c:pt idx="457">
                  <c:v>59.359298008410939</c:v>
                </c:pt>
                <c:pt idx="458">
                  <c:v>59.668278830259013</c:v>
                </c:pt>
                <c:pt idx="459">
                  <c:v>59.978052221396887</c:v>
                </c:pt>
                <c:pt idx="460">
                  <c:v>60.288628601390215</c:v>
                </c:pt>
                <c:pt idx="461">
                  <c:v>60.599981614867069</c:v>
                </c:pt>
                <c:pt idx="462">
                  <c:v>60.912137617199342</c:v>
                </c:pt>
                <c:pt idx="463">
                  <c:v>61.225080672580795</c:v>
                </c:pt>
                <c:pt idx="464">
                  <c:v>61.538821813492667</c:v>
                </c:pt>
                <c:pt idx="465">
                  <c:v>61.853355523694368</c:v>
                </c:pt>
                <c:pt idx="466">
                  <c:v>62.168687319426468</c:v>
                </c:pt>
                <c:pt idx="467">
                  <c:v>62.484811684448367</c:v>
                </c:pt>
                <c:pt idx="468">
                  <c:v>62.80171819919444</c:v>
                </c:pt>
                <c:pt idx="469">
                  <c:v>63.119427702795981</c:v>
                </c:pt>
                <c:pt idx="470">
                  <c:v>63.437924259446653</c:v>
                </c:pt>
                <c:pt idx="471">
                  <c:v>63.757234837433998</c:v>
                </c:pt>
                <c:pt idx="472">
                  <c:v>64.077332468470516</c:v>
                </c:pt>
                <c:pt idx="473">
                  <c:v>64.398244120843714</c:v>
                </c:pt>
                <c:pt idx="474">
                  <c:v>64.719953858747331</c:v>
                </c:pt>
                <c:pt idx="475">
                  <c:v>65.042472101746995</c:v>
                </c:pt>
                <c:pt idx="476">
                  <c:v>65.365777397795839</c:v>
                </c:pt>
                <c:pt idx="477">
                  <c:v>65.689885682700165</c:v>
                </c:pt>
                <c:pt idx="478">
                  <c:v>66.014781020653601</c:v>
                </c:pt>
                <c:pt idx="479">
                  <c:v>66.340479347462463</c:v>
                </c:pt>
                <c:pt idx="480">
                  <c:v>66.666970243561124</c:v>
                </c:pt>
                <c:pt idx="481">
                  <c:v>66.994269644755846</c:v>
                </c:pt>
                <c:pt idx="482">
                  <c:v>67.322356098999734</c:v>
                </c:pt>
                <c:pt idx="483">
                  <c:v>67.651251058339668</c:v>
                </c:pt>
                <c:pt idx="484">
                  <c:v>67.980928167403775</c:v>
                </c:pt>
                <c:pt idx="485">
                  <c:v>68.311413781563999</c:v>
                </c:pt>
                <c:pt idx="486">
                  <c:v>68.642676029207706</c:v>
                </c:pt>
                <c:pt idx="487">
                  <c:v>68.974736362381847</c:v>
                </c:pt>
                <c:pt idx="488">
                  <c:v>69.307583748605154</c:v>
                </c:pt>
                <c:pt idx="489">
                  <c:v>69.641223704118261</c:v>
                </c:pt>
                <c:pt idx="490">
                  <c:v>69.975661745161801</c:v>
                </c:pt>
                <c:pt idx="491">
                  <c:v>70.310870903448262</c:v>
                </c:pt>
                <c:pt idx="492">
                  <c:v>70.646888566830768</c:v>
                </c:pt>
                <c:pt idx="493">
                  <c:v>70.983688379937448</c:v>
                </c:pt>
                <c:pt idx="494">
                  <c:v>71.321280762333998</c:v>
                </c:pt>
                <c:pt idx="495">
                  <c:v>71.659676133585904</c:v>
                </c:pt>
                <c:pt idx="496">
                  <c:v>71.99886407412761</c:v>
                </c:pt>
                <c:pt idx="497">
                  <c:v>72.338844583959116</c:v>
                </c:pt>
                <c:pt idx="498">
                  <c:v>72.679607243514795</c:v>
                </c:pt>
                <c:pt idx="499">
                  <c:v>73.021156956119654</c:v>
                </c:pt>
                <c:pt idx="500">
                  <c:v>73.363488818448687</c:v>
                </c:pt>
                <c:pt idx="501">
                  <c:v>73.706602830501893</c:v>
                </c:pt>
                <c:pt idx="502">
                  <c:v>74.05049347603871</c:v>
                </c:pt>
                <c:pt idx="503">
                  <c:v>74.395166271299644</c:v>
                </c:pt>
                <c:pt idx="504">
                  <c:v>74.740626119609743</c:v>
                </c:pt>
                <c:pt idx="505">
                  <c:v>75.086857085162777</c:v>
                </c:pt>
                <c:pt idx="506">
                  <c:v>75.433891039571236</c:v>
                </c:pt>
                <c:pt idx="507">
                  <c:v>75.781707143703869</c:v>
                </c:pt>
                <c:pt idx="508">
                  <c:v>76.130299881320042</c:v>
                </c:pt>
                <c:pt idx="509">
                  <c:v>76.479695607791641</c:v>
                </c:pt>
                <c:pt idx="510">
                  <c:v>76.82988390355311</c:v>
                </c:pt>
                <c:pt idx="511">
                  <c:v>77.180854349038682</c:v>
                </c:pt>
                <c:pt idx="512">
                  <c:v>77.532627783379681</c:v>
                </c:pt>
                <c:pt idx="513">
                  <c:v>77.885172334963599</c:v>
                </c:pt>
                <c:pt idx="514">
                  <c:v>78.238482487549817</c:v>
                </c:pt>
                <c:pt idx="515">
                  <c:v>78.592595628991461</c:v>
                </c:pt>
                <c:pt idx="516">
                  <c:v>78.947490920157279</c:v>
                </c:pt>
                <c:pt idx="517">
                  <c:v>79.30315732856603</c:v>
                </c:pt>
                <c:pt idx="518">
                  <c:v>79.659626725830208</c:v>
                </c:pt>
                <c:pt idx="519">
                  <c:v>80.016888692384242</c:v>
                </c:pt>
                <c:pt idx="520">
                  <c:v>80.37491625994052</c:v>
                </c:pt>
                <c:pt idx="521">
                  <c:v>80.733741913027217</c:v>
                </c:pt>
                <c:pt idx="522">
                  <c:v>81.09337055496934</c:v>
                </c:pt>
                <c:pt idx="523">
                  <c:v>81.453770314154383</c:v>
                </c:pt>
                <c:pt idx="524">
                  <c:v>81.814957126388606</c:v>
                </c:pt>
                <c:pt idx="525">
                  <c:v>82.176942024153249</c:v>
                </c:pt>
                <c:pt idx="526">
                  <c:v>82.539703555401445</c:v>
                </c:pt>
                <c:pt idx="527">
                  <c:v>82.903241720133252</c:v>
                </c:pt>
                <c:pt idx="528">
                  <c:v>83.267577970395422</c:v>
                </c:pt>
                <c:pt idx="529">
                  <c:v>83.632696370381765</c:v>
                </c:pt>
                <c:pt idx="530">
                  <c:v>83.998601823417289</c:v>
                </c:pt>
                <c:pt idx="531">
                  <c:v>84.365310265308224</c:v>
                </c:pt>
                <c:pt idx="532">
                  <c:v>84.73281127648896</c:v>
                </c:pt>
                <c:pt idx="533">
                  <c:v>85.101083404912629</c:v>
                </c:pt>
                <c:pt idx="534">
                  <c:v>85.470126650579218</c:v>
                </c:pt>
                <c:pt idx="535">
                  <c:v>85.839972885101304</c:v>
                </c:pt>
                <c:pt idx="536">
                  <c:v>86.210617205153738</c:v>
                </c:pt>
                <c:pt idx="537">
                  <c:v>86.582022222883481</c:v>
                </c:pt>
                <c:pt idx="538">
                  <c:v>86.954203874096763</c:v>
                </c:pt>
                <c:pt idx="539">
                  <c:v>87.327183610840478</c:v>
                </c:pt>
                <c:pt idx="540">
                  <c:v>87.70095040063336</c:v>
                </c:pt>
                <c:pt idx="541">
                  <c:v>88.075472371862915</c:v>
                </c:pt>
                <c:pt idx="542">
                  <c:v>88.450770976576024</c:v>
                </c:pt>
                <c:pt idx="543">
                  <c:v>88.826862150578933</c:v>
                </c:pt>
                <c:pt idx="544">
                  <c:v>89.203740377631078</c:v>
                </c:pt>
                <c:pt idx="545">
                  <c:v>89.581384205685467</c:v>
                </c:pt>
                <c:pt idx="546">
                  <c:v>89.959793634742155</c:v>
                </c:pt>
                <c:pt idx="547">
                  <c:v>90.338979697282383</c:v>
                </c:pt>
                <c:pt idx="548">
                  <c:v>90.718974264918671</c:v>
                </c:pt>
                <c:pt idx="549">
                  <c:v>91.099755885604125</c:v>
                </c:pt>
                <c:pt idx="550">
                  <c:v>91.481314139773133</c:v>
                </c:pt>
                <c:pt idx="551">
                  <c:v>91.863622059138194</c:v>
                </c:pt>
                <c:pt idx="552">
                  <c:v>92.246706611986866</c:v>
                </c:pt>
                <c:pt idx="553">
                  <c:v>92.630578217884647</c:v>
                </c:pt>
                <c:pt idx="554">
                  <c:v>93.015252812637854</c:v>
                </c:pt>
                <c:pt idx="555">
                  <c:v>93.400693008393361</c:v>
                </c:pt>
                <c:pt idx="556">
                  <c:v>93.786872449779295</c:v>
                </c:pt>
                <c:pt idx="557">
                  <c:v>94.173823008408149</c:v>
                </c:pt>
                <c:pt idx="558">
                  <c:v>94.561550200520557</c:v>
                </c:pt>
                <c:pt idx="559">
                  <c:v>94.950075478163384</c:v>
                </c:pt>
                <c:pt idx="560">
                  <c:v>95.339382905530456</c:v>
                </c:pt>
                <c:pt idx="561">
                  <c:v>95.729461450140377</c:v>
                </c:pt>
                <c:pt idx="562">
                  <c:v>96.120295176186985</c:v>
                </c:pt>
                <c:pt idx="563">
                  <c:v>96.511878567429633</c:v>
                </c:pt>
                <c:pt idx="564">
                  <c:v>96.904244108396455</c:v>
                </c:pt>
                <c:pt idx="565">
                  <c:v>97.29740773489371</c:v>
                </c:pt>
                <c:pt idx="566">
                  <c:v>97.691374350246392</c:v>
                </c:pt>
                <c:pt idx="567">
                  <c:v>98.086128018648239</c:v>
                </c:pt>
                <c:pt idx="568">
                  <c:v>98.481647288052386</c:v>
                </c:pt>
                <c:pt idx="569">
                  <c:v>98.877911319327652</c:v>
                </c:pt>
                <c:pt idx="570">
                  <c:v>99.2749250157989</c:v>
                </c:pt>
                <c:pt idx="571">
                  <c:v>99.672715345753701</c:v>
                </c:pt>
                <c:pt idx="572">
                  <c:v>100.0712982449983</c:v>
                </c:pt>
                <c:pt idx="573">
                  <c:v>100.47067922977332</c:v>
                </c:pt>
                <c:pt idx="574">
                  <c:v>100.87086320340377</c:v>
                </c:pt>
                <c:pt idx="575">
                  <c:v>101.27182932675839</c:v>
                </c:pt>
                <c:pt idx="576">
                  <c:v>101.67358250316219</c:v>
                </c:pt>
                <c:pt idx="577">
                  <c:v>102.07611231304961</c:v>
                </c:pt>
                <c:pt idx="578">
                  <c:v>102.47939730437362</c:v>
                </c:pt>
                <c:pt idx="579">
                  <c:v>102.88343196089369</c:v>
                </c:pt>
                <c:pt idx="580">
                  <c:v>103.28821628260981</c:v>
                </c:pt>
                <c:pt idx="581">
                  <c:v>103.69375026952197</c:v>
                </c:pt>
                <c:pt idx="582">
                  <c:v>104.10003392163019</c:v>
                </c:pt>
                <c:pt idx="583">
                  <c:v>104.5070831747407</c:v>
                </c:pt>
                <c:pt idx="584">
                  <c:v>104.91491457757539</c:v>
                </c:pt>
                <c:pt idx="585">
                  <c:v>105.3235226138937</c:v>
                </c:pt>
                <c:pt idx="586">
                  <c:v>105.73291770326112</c:v>
                </c:pt>
                <c:pt idx="587">
                  <c:v>106.14309494235272</c:v>
                </c:pt>
                <c:pt idx="588">
                  <c:v>106.55405923449348</c:v>
                </c:pt>
                <c:pt idx="589">
                  <c:v>106.96580567635841</c:v>
                </c:pt>
                <c:pt idx="590">
                  <c:v>107.37833917127253</c:v>
                </c:pt>
                <c:pt idx="591">
                  <c:v>107.79165481591082</c:v>
                </c:pt>
                <c:pt idx="592">
                  <c:v>108.20575261027328</c:v>
                </c:pt>
                <c:pt idx="593">
                  <c:v>108.62063745768492</c:v>
                </c:pt>
                <c:pt idx="594">
                  <c:v>109.03631487438643</c:v>
                </c:pt>
                <c:pt idx="595">
                  <c:v>109.4527634083308</c:v>
                </c:pt>
                <c:pt idx="596">
                  <c:v>109.86999899532434</c:v>
                </c:pt>
                <c:pt idx="597">
                  <c:v>110.28801121580142</c:v>
                </c:pt>
                <c:pt idx="598">
                  <c:v>110.70681048932768</c:v>
                </c:pt>
                <c:pt idx="599">
                  <c:v>111.12638639633749</c:v>
                </c:pt>
                <c:pt idx="600">
                  <c:v>111.54674445307148</c:v>
                </c:pt>
                <c:pt idx="601">
                  <c:v>111.96788465952964</c:v>
                </c:pt>
                <c:pt idx="602">
                  <c:v>112.38980149947143</c:v>
                </c:pt>
                <c:pt idx="603">
                  <c:v>112.81250048913731</c:v>
                </c:pt>
                <c:pt idx="604">
                  <c:v>113.23598162852737</c:v>
                </c:pt>
                <c:pt idx="605">
                  <c:v>113.66023388516035</c:v>
                </c:pt>
                <c:pt idx="606">
                  <c:v>114.08525725903625</c:v>
                </c:pt>
                <c:pt idx="607">
                  <c:v>114.51104623391446</c:v>
                </c:pt>
                <c:pt idx="608">
                  <c:v>114.93759590646997</c:v>
                </c:pt>
                <c:pt idx="609">
                  <c:v>115.36490076046215</c:v>
                </c:pt>
                <c:pt idx="610">
                  <c:v>115.79296079589108</c:v>
                </c:pt>
                <c:pt idx="611">
                  <c:v>116.22176007695036</c:v>
                </c:pt>
                <c:pt idx="612">
                  <c:v>116.65132495901194</c:v>
                </c:pt>
                <c:pt idx="613">
                  <c:v>117.08165544207583</c:v>
                </c:pt>
                <c:pt idx="614">
                  <c:v>117.512751526142</c:v>
                </c:pt>
                <c:pt idx="615">
                  <c:v>117.94460279164485</c:v>
                </c:pt>
                <c:pt idx="616">
                  <c:v>118.37723620687188</c:v>
                </c:pt>
                <c:pt idx="617">
                  <c:v>118.81063031977621</c:v>
                </c:pt>
                <c:pt idx="618">
                  <c:v>119.24477409787659</c:v>
                </c:pt>
                <c:pt idx="619">
                  <c:v>119.67967305741371</c:v>
                </c:pt>
                <c:pt idx="620">
                  <c:v>120.11532168214681</c:v>
                </c:pt>
                <c:pt idx="621">
                  <c:v>120.55173590788222</c:v>
                </c:pt>
                <c:pt idx="622">
                  <c:v>120.98892676710116</c:v>
                </c:pt>
                <c:pt idx="623">
                  <c:v>121.42687280775678</c:v>
                </c:pt>
                <c:pt idx="624">
                  <c:v>121.86557402984907</c:v>
                </c:pt>
                <c:pt idx="625">
                  <c:v>122.30503043337804</c:v>
                </c:pt>
                <c:pt idx="626">
                  <c:v>122.7452524379093</c:v>
                </c:pt>
                <c:pt idx="627">
                  <c:v>123.18623514011794</c:v>
                </c:pt>
                <c:pt idx="628">
                  <c:v>123.62797302376319</c:v>
                </c:pt>
                <c:pt idx="629">
                  <c:v>124.07046057260449</c:v>
                </c:pt>
                <c:pt idx="630">
                  <c:v>124.5136873670762</c:v>
                </c:pt>
                <c:pt idx="631">
                  <c:v>124.95766382674397</c:v>
                </c:pt>
                <c:pt idx="632">
                  <c:v>125.40240588741403</c:v>
                </c:pt>
                <c:pt idx="633">
                  <c:v>125.8479135490864</c:v>
                </c:pt>
                <c:pt idx="634">
                  <c:v>126.29417639219544</c:v>
                </c:pt>
                <c:pt idx="635">
                  <c:v>126.74119441674124</c:v>
                </c:pt>
                <c:pt idx="636">
                  <c:v>127.188962106483</c:v>
                </c:pt>
                <c:pt idx="637">
                  <c:v>127.63747946142082</c:v>
                </c:pt>
                <c:pt idx="638">
                  <c:v>128.08675199779532</c:v>
                </c:pt>
                <c:pt idx="639">
                  <c:v>128.53677971560649</c:v>
                </c:pt>
                <c:pt idx="640">
                  <c:v>128.98756813109495</c:v>
                </c:pt>
                <c:pt idx="641">
                  <c:v>129.43911172802009</c:v>
                </c:pt>
                <c:pt idx="642">
                  <c:v>129.8914105063819</c:v>
                </c:pt>
                <c:pt idx="643">
                  <c:v>130.3444644661804</c:v>
                </c:pt>
                <c:pt idx="644">
                  <c:v>130.798268091175</c:v>
                </c:pt>
                <c:pt idx="645">
                  <c:v>131.25282138136558</c:v>
                </c:pt>
                <c:pt idx="646">
                  <c:v>131.70813536923347</c:v>
                </c:pt>
                <c:pt idx="647">
                  <c:v>132.16420453853803</c:v>
                </c:pt>
                <c:pt idx="648">
                  <c:v>132.62102888927927</c:v>
                </c:pt>
                <c:pt idx="649">
                  <c:v>133.07860842145718</c:v>
                </c:pt>
                <c:pt idx="650">
                  <c:v>133.53693761883113</c:v>
                </c:pt>
                <c:pt idx="651">
                  <c:v>133.99601648140114</c:v>
                </c:pt>
                <c:pt idx="652">
                  <c:v>134.45584500916729</c:v>
                </c:pt>
                <c:pt idx="653">
                  <c:v>134.91642320212941</c:v>
                </c:pt>
                <c:pt idx="654">
                  <c:v>135.37775106028755</c:v>
                </c:pt>
                <c:pt idx="655">
                  <c:v>135.83982858364175</c:v>
                </c:pt>
                <c:pt idx="656">
                  <c:v>136.302655772192</c:v>
                </c:pt>
                <c:pt idx="657">
                  <c:v>136.7662326259383</c:v>
                </c:pt>
                <c:pt idx="658">
                  <c:v>137.23055424155567</c:v>
                </c:pt>
                <c:pt idx="659">
                  <c:v>137.69562552236906</c:v>
                </c:pt>
                <c:pt idx="660">
                  <c:v>138.16144646837859</c:v>
                </c:pt>
                <c:pt idx="661">
                  <c:v>138.62800114377785</c:v>
                </c:pt>
                <c:pt idx="662">
                  <c:v>139.09530548437314</c:v>
                </c:pt>
                <c:pt idx="663">
                  <c:v>139.56334355435826</c:v>
                </c:pt>
                <c:pt idx="664">
                  <c:v>140.03213128953939</c:v>
                </c:pt>
                <c:pt idx="665">
                  <c:v>140.50165827035096</c:v>
                </c:pt>
                <c:pt idx="666">
                  <c:v>140.97192449679295</c:v>
                </c:pt>
                <c:pt idx="667">
                  <c:v>141.44292445262474</c:v>
                </c:pt>
                <c:pt idx="668">
                  <c:v>141.91466365408695</c:v>
                </c:pt>
                <c:pt idx="669">
                  <c:v>142.38713658493907</c:v>
                </c:pt>
                <c:pt idx="670">
                  <c:v>142.8603432451809</c:v>
                </c:pt>
                <c:pt idx="671">
                  <c:v>143.33429957061878</c:v>
                </c:pt>
                <c:pt idx="672">
                  <c:v>143.80899514168709</c:v>
                </c:pt>
                <c:pt idx="673">
                  <c:v>144.28444037795143</c:v>
                </c:pt>
                <c:pt idx="674">
                  <c:v>144.76061934360558</c:v>
                </c:pt>
                <c:pt idx="675">
                  <c:v>145.23754797445579</c:v>
                </c:pt>
                <c:pt idx="676">
                  <c:v>145.71522627050203</c:v>
                </c:pt>
                <c:pt idx="677">
                  <c:v>146.19364932841941</c:v>
                </c:pt>
                <c:pt idx="678">
                  <c:v>146.67282205153276</c:v>
                </c:pt>
                <c:pt idx="679">
                  <c:v>147.15274443984217</c:v>
                </c:pt>
                <c:pt idx="680">
                  <c:v>147.633406073782</c:v>
                </c:pt>
                <c:pt idx="681">
                  <c:v>148.11480695335223</c:v>
                </c:pt>
                <c:pt idx="682">
                  <c:v>148.59694707855289</c:v>
                </c:pt>
                <c:pt idx="683">
                  <c:v>149.07983196562461</c:v>
                </c:pt>
                <c:pt idx="684">
                  <c:v>149.56345058208612</c:v>
                </c:pt>
                <c:pt idx="685">
                  <c:v>150.04781886374377</c:v>
                </c:pt>
                <c:pt idx="686">
                  <c:v>150.5329319072724</c:v>
                </c:pt>
                <c:pt idx="687">
                  <c:v>151.01878419643143</c:v>
                </c:pt>
                <c:pt idx="688">
                  <c:v>151.50538615078651</c:v>
                </c:pt>
                <c:pt idx="689">
                  <c:v>151.99273286701265</c:v>
                </c:pt>
                <c:pt idx="690">
                  <c:v>152.48081331262858</c:v>
                </c:pt>
                <c:pt idx="691">
                  <c:v>152.96962258430932</c:v>
                </c:pt>
                <c:pt idx="692">
                  <c:v>153.45916068205486</c:v>
                </c:pt>
                <c:pt idx="693">
                  <c:v>153.9494276058652</c:v>
                </c:pt>
                <c:pt idx="694">
                  <c:v>154.44042335574042</c:v>
                </c:pt>
                <c:pt idx="695">
                  <c:v>154.93214793168036</c:v>
                </c:pt>
                <c:pt idx="696">
                  <c:v>155.4246062370101</c:v>
                </c:pt>
                <c:pt idx="697">
                  <c:v>155.91779336840463</c:v>
                </c:pt>
                <c:pt idx="698">
                  <c:v>156.41170932586397</c:v>
                </c:pt>
                <c:pt idx="699">
                  <c:v>156.9063541093881</c:v>
                </c:pt>
                <c:pt idx="700">
                  <c:v>157.40172771897704</c:v>
                </c:pt>
                <c:pt idx="701">
                  <c:v>157.89783015463078</c:v>
                </c:pt>
                <c:pt idx="702">
                  <c:v>158.39466141634941</c:v>
                </c:pt>
                <c:pt idx="703">
                  <c:v>158.89222150413275</c:v>
                </c:pt>
                <c:pt idx="704">
                  <c:v>159.39051041798089</c:v>
                </c:pt>
                <c:pt idx="705">
                  <c:v>159.88952815789384</c:v>
                </c:pt>
                <c:pt idx="706">
                  <c:v>160.38927472387158</c:v>
                </c:pt>
                <c:pt idx="707">
                  <c:v>160.88974459967349</c:v>
                </c:pt>
                <c:pt idx="708">
                  <c:v>161.3909433015402</c:v>
                </c:pt>
                <c:pt idx="709">
                  <c:v>161.89287082947172</c:v>
                </c:pt>
                <c:pt idx="710">
                  <c:v>162.39552718346812</c:v>
                </c:pt>
                <c:pt idx="711">
                  <c:v>162.8989068472886</c:v>
                </c:pt>
                <c:pt idx="712">
                  <c:v>163.40301533717388</c:v>
                </c:pt>
                <c:pt idx="713">
                  <c:v>163.9078416206427</c:v>
                </c:pt>
                <c:pt idx="714">
                  <c:v>164.41339673017632</c:v>
                </c:pt>
                <c:pt idx="715">
                  <c:v>164.91966963329349</c:v>
                </c:pt>
                <c:pt idx="716">
                  <c:v>165.42666032999423</c:v>
                </c:pt>
                <c:pt idx="717">
                  <c:v>165.93437433651914</c:v>
                </c:pt>
                <c:pt idx="718">
                  <c:v>166.44281716910885</c:v>
                </c:pt>
                <c:pt idx="719">
                  <c:v>166.95197779528218</c:v>
                </c:pt>
                <c:pt idx="720">
                  <c:v>167.46186724752022</c:v>
                </c:pt>
                <c:pt idx="721">
                  <c:v>167.97248552582306</c:v>
                </c:pt>
                <c:pt idx="722">
                  <c:v>168.48382711395007</c:v>
                </c:pt>
                <c:pt idx="723">
                  <c:v>168.99589752814188</c:v>
                </c:pt>
                <c:pt idx="724">
                  <c:v>169.50869676839849</c:v>
                </c:pt>
                <c:pt idx="725">
                  <c:v>170.0222193184793</c:v>
                </c:pt>
                <c:pt idx="726">
                  <c:v>170.53646517838428</c:v>
                </c:pt>
                <c:pt idx="727">
                  <c:v>171.05143986435414</c:v>
                </c:pt>
                <c:pt idx="728">
                  <c:v>171.56714337638871</c:v>
                </c:pt>
                <c:pt idx="729">
                  <c:v>172.08357019824746</c:v>
                </c:pt>
                <c:pt idx="730">
                  <c:v>172.60071481368976</c:v>
                </c:pt>
                <c:pt idx="731">
                  <c:v>173.1185772227156</c:v>
                </c:pt>
                <c:pt idx="732">
                  <c:v>173.637157425325</c:v>
                </c:pt>
                <c:pt idx="733">
                  <c:v>174.15645542151793</c:v>
                </c:pt>
                <c:pt idx="734">
                  <c:v>174.67646569505379</c:v>
                </c:pt>
                <c:pt idx="735">
                  <c:v>175.19720479465454</c:v>
                </c:pt>
                <c:pt idx="736">
                  <c:v>175.71866168783876</c:v>
                </c:pt>
                <c:pt idx="737">
                  <c:v>176.24083637460652</c:v>
                </c:pt>
                <c:pt idx="738">
                  <c:v>176.76372885495783</c:v>
                </c:pt>
                <c:pt idx="739">
                  <c:v>177.28734464513332</c:v>
                </c:pt>
                <c:pt idx="740">
                  <c:v>177.81168374513297</c:v>
                </c:pt>
                <c:pt idx="741">
                  <c:v>178.33674063871618</c:v>
                </c:pt>
                <c:pt idx="742">
                  <c:v>178.86250980964232</c:v>
                </c:pt>
                <c:pt idx="743">
                  <c:v>179.38899125791139</c:v>
                </c:pt>
                <c:pt idx="744">
                  <c:v>179.91618498352346</c:v>
                </c:pt>
                <c:pt idx="745">
                  <c:v>180.44409098647839</c:v>
                </c:pt>
                <c:pt idx="746">
                  <c:v>180.97270926677623</c:v>
                </c:pt>
                <c:pt idx="747">
                  <c:v>181.50203982441698</c:v>
                </c:pt>
                <c:pt idx="748">
                  <c:v>182.03207775607567</c:v>
                </c:pt>
                <c:pt idx="749">
                  <c:v>182.56282306175228</c:v>
                </c:pt>
                <c:pt idx="750">
                  <c:v>183.09427574144681</c:v>
                </c:pt>
                <c:pt idx="751">
                  <c:v>183.62644069848426</c:v>
                </c:pt>
                <c:pt idx="752">
                  <c:v>184.15931302953973</c:v>
                </c:pt>
                <c:pt idx="753">
                  <c:v>184.69289273461303</c:v>
                </c:pt>
                <c:pt idx="754">
                  <c:v>185.22717429746362</c:v>
                </c:pt>
                <c:pt idx="755">
                  <c:v>185.76215771809152</c:v>
                </c:pt>
                <c:pt idx="756">
                  <c:v>186.29784851273735</c:v>
                </c:pt>
                <c:pt idx="757">
                  <c:v>186.83424116516048</c:v>
                </c:pt>
                <c:pt idx="758">
                  <c:v>187.37134119160154</c:v>
                </c:pt>
                <c:pt idx="759">
                  <c:v>187.90914307581991</c:v>
                </c:pt>
                <c:pt idx="760">
                  <c:v>188.44764681781567</c:v>
                </c:pt>
                <c:pt idx="761">
                  <c:v>188.98685793382924</c:v>
                </c:pt>
                <c:pt idx="762">
                  <c:v>189.52678132718574</c:v>
                </c:pt>
                <c:pt idx="763">
                  <c:v>190.06741209456018</c:v>
                </c:pt>
                <c:pt idx="764">
                  <c:v>190.60875023595253</c:v>
                </c:pt>
                <c:pt idx="765">
                  <c:v>191.15079023512217</c:v>
                </c:pt>
                <c:pt idx="766">
                  <c:v>191.69353760830975</c:v>
                </c:pt>
                <c:pt idx="767">
                  <c:v>192.23699235551524</c:v>
                </c:pt>
                <c:pt idx="768">
                  <c:v>192.78115447673866</c:v>
                </c:pt>
                <c:pt idx="769">
                  <c:v>193.32601845573947</c:v>
                </c:pt>
                <c:pt idx="770">
                  <c:v>193.87158980875813</c:v>
                </c:pt>
                <c:pt idx="771">
                  <c:v>194.4178685357947</c:v>
                </c:pt>
                <c:pt idx="772">
                  <c:v>194.9648546368492</c:v>
                </c:pt>
                <c:pt idx="773">
                  <c:v>195.512542595681</c:v>
                </c:pt>
                <c:pt idx="774">
                  <c:v>196.0609324122901</c:v>
                </c:pt>
                <c:pt idx="775">
                  <c:v>196.61001857043587</c:v>
                </c:pt>
                <c:pt idx="776">
                  <c:v>197.15981210259957</c:v>
                </c:pt>
                <c:pt idx="777">
                  <c:v>197.71030197630003</c:v>
                </c:pt>
                <c:pt idx="778">
                  <c:v>198.26148819153707</c:v>
                </c:pt>
                <c:pt idx="779">
                  <c:v>198.8133707483108</c:v>
                </c:pt>
                <c:pt idx="780">
                  <c:v>199.3659496466212</c:v>
                </c:pt>
                <c:pt idx="781">
                  <c:v>199.91921998314328</c:v>
                </c:pt>
                <c:pt idx="782">
                  <c:v>200.47318666120202</c:v>
                </c:pt>
                <c:pt idx="783">
                  <c:v>201.02784968079743</c:v>
                </c:pt>
                <c:pt idx="784">
                  <c:v>201.58321455817014</c:v>
                </c:pt>
                <c:pt idx="785">
                  <c:v>202.13927577707963</c:v>
                </c:pt>
                <c:pt idx="786">
                  <c:v>202.69603333752571</c:v>
                </c:pt>
                <c:pt idx="787">
                  <c:v>203.25349275574908</c:v>
                </c:pt>
                <c:pt idx="788">
                  <c:v>203.81163809594349</c:v>
                </c:pt>
                <c:pt idx="789">
                  <c:v>204.37047977767457</c:v>
                </c:pt>
                <c:pt idx="790">
                  <c:v>204.93000738137673</c:v>
                </c:pt>
                <c:pt idx="791">
                  <c:v>205.49022090704992</c:v>
                </c:pt>
                <c:pt idx="792">
                  <c:v>206.05112035469415</c:v>
                </c:pt>
                <c:pt idx="793">
                  <c:v>206.61271124055006</c:v>
                </c:pt>
                <c:pt idx="794">
                  <c:v>207.17498804837712</c:v>
                </c:pt>
                <c:pt idx="795">
                  <c:v>207.73795629441577</c:v>
                </c:pt>
                <c:pt idx="796">
                  <c:v>208.30161046242546</c:v>
                </c:pt>
                <c:pt idx="797">
                  <c:v>208.86595055240619</c:v>
                </c:pt>
                <c:pt idx="798">
                  <c:v>209.43097656435796</c:v>
                </c:pt>
                <c:pt idx="799">
                  <c:v>209.99669891784643</c:v>
                </c:pt>
                <c:pt idx="800">
                  <c:v>210.56310719330605</c:v>
                </c:pt>
                <c:pt idx="801">
                  <c:v>211.1302013907366</c:v>
                </c:pt>
                <c:pt idx="802">
                  <c:v>211.69798702637883</c:v>
                </c:pt>
                <c:pt idx="803">
                  <c:v>212.26644816442649</c:v>
                </c:pt>
                <c:pt idx="804">
                  <c:v>212.8355952244452</c:v>
                </c:pt>
                <c:pt idx="805">
                  <c:v>213.40542269019434</c:v>
                </c:pt>
                <c:pt idx="806">
                  <c:v>213.97593607791453</c:v>
                </c:pt>
                <c:pt idx="807">
                  <c:v>214.54712496804012</c:v>
                </c:pt>
                <c:pt idx="808">
                  <c:v>215.11899978013687</c:v>
                </c:pt>
                <c:pt idx="809">
                  <c:v>215.69155499796395</c:v>
                </c:pt>
                <c:pt idx="810">
                  <c:v>216.26479062152146</c:v>
                </c:pt>
                <c:pt idx="811">
                  <c:v>216.8387066508094</c:v>
                </c:pt>
                <c:pt idx="812">
                  <c:v>217.41328715002152</c:v>
                </c:pt>
                <c:pt idx="813">
                  <c:v>217.98853763539842</c:v>
                </c:pt>
                <c:pt idx="814">
                  <c:v>218.56446362318076</c:v>
                </c:pt>
                <c:pt idx="815">
                  <c:v>219.14106511336851</c:v>
                </c:pt>
                <c:pt idx="816">
                  <c:v>219.71834210596168</c:v>
                </c:pt>
                <c:pt idx="817">
                  <c:v>220.29628908471977</c:v>
                </c:pt>
                <c:pt idx="818">
                  <c:v>220.87490604964256</c:v>
                </c:pt>
                <c:pt idx="819">
                  <c:v>221.45419300073013</c:v>
                </c:pt>
                <c:pt idx="820">
                  <c:v>222.03416035754813</c:v>
                </c:pt>
                <c:pt idx="821">
                  <c:v>222.61480812009657</c:v>
                </c:pt>
                <c:pt idx="822">
                  <c:v>223.19613138505042</c:v>
                </c:pt>
                <c:pt idx="823">
                  <c:v>223.77813015240969</c:v>
                </c:pt>
                <c:pt idx="824">
                  <c:v>224.3608044221744</c:v>
                </c:pt>
                <c:pt idx="825">
                  <c:v>224.94415419434463</c:v>
                </c:pt>
                <c:pt idx="826">
                  <c:v>225.52818437224519</c:v>
                </c:pt>
                <c:pt idx="827">
                  <c:v>226.11288453631053</c:v>
                </c:pt>
                <c:pt idx="828">
                  <c:v>226.69826020278131</c:v>
                </c:pt>
                <c:pt idx="829">
                  <c:v>227.28430585541687</c:v>
                </c:pt>
                <c:pt idx="830">
                  <c:v>227.87102149421725</c:v>
                </c:pt>
                <c:pt idx="831">
                  <c:v>228.45840711918243</c:v>
                </c:pt>
                <c:pt idx="832">
                  <c:v>229.04646824655302</c:v>
                </c:pt>
                <c:pt idx="833">
                  <c:v>229.63520487632914</c:v>
                </c:pt>
                <c:pt idx="834">
                  <c:v>230.22461149226996</c:v>
                </c:pt>
                <c:pt idx="835">
                  <c:v>230.81468257813495</c:v>
                </c:pt>
                <c:pt idx="836">
                  <c:v>231.40541813392412</c:v>
                </c:pt>
                <c:pt idx="837">
                  <c:v>231.99682367587809</c:v>
                </c:pt>
                <c:pt idx="838">
                  <c:v>232.58889368775624</c:v>
                </c:pt>
                <c:pt idx="839">
                  <c:v>233.18162816955856</c:v>
                </c:pt>
                <c:pt idx="840">
                  <c:v>233.77503263752567</c:v>
                </c:pt>
                <c:pt idx="841">
                  <c:v>234.36909667209196</c:v>
                </c:pt>
                <c:pt idx="842">
                  <c:v>234.96382517658253</c:v>
                </c:pt>
                <c:pt idx="843">
                  <c:v>235.55920221519091</c:v>
                </c:pt>
                <c:pt idx="844">
                  <c:v>236.15523330415783</c:v>
                </c:pt>
                <c:pt idx="845">
                  <c:v>236.75191844348333</c:v>
                </c:pt>
                <c:pt idx="846">
                  <c:v>237.34926314940799</c:v>
                </c:pt>
                <c:pt idx="847">
                  <c:v>237.94726742193183</c:v>
                </c:pt>
                <c:pt idx="848">
                  <c:v>238.54592574481421</c:v>
                </c:pt>
                <c:pt idx="849">
                  <c:v>239.14523260181451</c:v>
                </c:pt>
                <c:pt idx="850">
                  <c:v>239.74518799293284</c:v>
                </c:pt>
                <c:pt idx="851">
                  <c:v>240.34579743440963</c:v>
                </c:pt>
                <c:pt idx="852">
                  <c:v>240.94705541000434</c:v>
                </c:pt>
                <c:pt idx="853">
                  <c:v>241.54897295219823</c:v>
                </c:pt>
                <c:pt idx="854">
                  <c:v>242.15154454475066</c:v>
                </c:pt>
                <c:pt idx="855">
                  <c:v>242.75476467142101</c:v>
                </c:pt>
                <c:pt idx="856">
                  <c:v>243.35863333220931</c:v>
                </c:pt>
                <c:pt idx="857">
                  <c:v>243.96314501087488</c:v>
                </c:pt>
                <c:pt idx="858">
                  <c:v>244.56829970741788</c:v>
                </c:pt>
                <c:pt idx="859">
                  <c:v>245.17410293807868</c:v>
                </c:pt>
                <c:pt idx="860">
                  <c:v>245.78054918661678</c:v>
                </c:pt>
                <c:pt idx="861">
                  <c:v>246.3876439692728</c:v>
                </c:pt>
                <c:pt idx="862">
                  <c:v>246.99538176980613</c:v>
                </c:pt>
                <c:pt idx="863">
                  <c:v>247.60376258821677</c:v>
                </c:pt>
                <c:pt idx="864">
                  <c:v>248.21278642450469</c:v>
                </c:pt>
                <c:pt idx="865">
                  <c:v>248.82245327866991</c:v>
                </c:pt>
                <c:pt idx="866">
                  <c:v>249.43276315071245</c:v>
                </c:pt>
                <c:pt idx="867">
                  <c:v>250.04371604063238</c:v>
                </c:pt>
                <c:pt idx="868">
                  <c:v>250.6553119484295</c:v>
                </c:pt>
                <c:pt idx="869">
                  <c:v>251.26755087410393</c:v>
                </c:pt>
                <c:pt idx="870">
                  <c:v>251.88042791433065</c:v>
                </c:pt>
                <c:pt idx="871">
                  <c:v>252.49395348867532</c:v>
                </c:pt>
                <c:pt idx="872">
                  <c:v>253.10812208089726</c:v>
                </c:pt>
                <c:pt idx="873">
                  <c:v>253.72293369099651</c:v>
                </c:pt>
                <c:pt idx="874">
                  <c:v>254.33838831897307</c:v>
                </c:pt>
                <c:pt idx="875">
                  <c:v>254.9544755452614</c:v>
                </c:pt>
                <c:pt idx="876">
                  <c:v>255.57120088610193</c:v>
                </c:pt>
                <c:pt idx="877">
                  <c:v>256.18856924481975</c:v>
                </c:pt>
                <c:pt idx="878">
                  <c:v>256.80657020184924</c:v>
                </c:pt>
                <c:pt idx="879">
                  <c:v>257.42520927343105</c:v>
                </c:pt>
                <c:pt idx="880">
                  <c:v>258.04449136289014</c:v>
                </c:pt>
                <c:pt idx="881">
                  <c:v>258.66441156690155</c:v>
                </c:pt>
                <c:pt idx="882">
                  <c:v>259.28496436922461</c:v>
                </c:pt>
                <c:pt idx="883">
                  <c:v>259.90614976985944</c:v>
                </c:pt>
                <c:pt idx="884">
                  <c:v>260.52797328504647</c:v>
                </c:pt>
                <c:pt idx="885">
                  <c:v>261.15042939854521</c:v>
                </c:pt>
                <c:pt idx="886">
                  <c:v>261.77352362659622</c:v>
                </c:pt>
                <c:pt idx="887">
                  <c:v>262.39725045295893</c:v>
                </c:pt>
                <c:pt idx="888">
                  <c:v>263.02160436139269</c:v>
                </c:pt>
                <c:pt idx="889">
                  <c:v>263.6465853518975</c:v>
                </c:pt>
                <c:pt idx="890">
                  <c:v>264.27219894071396</c:v>
                </c:pt>
                <c:pt idx="891">
                  <c:v>264.89843961160148</c:v>
                </c:pt>
                <c:pt idx="892">
                  <c:v>265.52530736456015</c:v>
                </c:pt>
                <c:pt idx="893">
                  <c:v>266.15280219958976</c:v>
                </c:pt>
                <c:pt idx="894">
                  <c:v>266.78093514917168</c:v>
                </c:pt>
                <c:pt idx="895">
                  <c:v>267.40969518082466</c:v>
                </c:pt>
                <c:pt idx="896">
                  <c:v>268.03908781078928</c:v>
                </c:pt>
                <c:pt idx="897">
                  <c:v>268.66910261949999</c:v>
                </c:pt>
                <c:pt idx="898">
                  <c:v>269.29974451028176</c:v>
                </c:pt>
                <c:pt idx="899">
                  <c:v>269.93100857980954</c:v>
                </c:pt>
                <c:pt idx="900">
                  <c:v>270.56289482808347</c:v>
                </c:pt>
                <c:pt idx="901">
                  <c:v>271.195413674669</c:v>
                </c:pt>
                <c:pt idx="902">
                  <c:v>271.82856511956618</c:v>
                </c:pt>
                <c:pt idx="903">
                  <c:v>272.46233874320939</c:v>
                </c:pt>
                <c:pt idx="904">
                  <c:v>273.09673944892364</c:v>
                </c:pt>
                <c:pt idx="905">
                  <c:v>273.73176233338398</c:v>
                </c:pt>
                <c:pt idx="906">
                  <c:v>274.36741229991537</c:v>
                </c:pt>
                <c:pt idx="907">
                  <c:v>275.00367892895218</c:v>
                </c:pt>
                <c:pt idx="908">
                  <c:v>275.64056773673514</c:v>
                </c:pt>
                <c:pt idx="909">
                  <c:v>276.27807872326406</c:v>
                </c:pt>
                <c:pt idx="910">
                  <c:v>276.9162063722984</c:v>
                </c:pt>
                <c:pt idx="911">
                  <c:v>277.55495620007878</c:v>
                </c:pt>
                <c:pt idx="912">
                  <c:v>278.19432269036457</c:v>
                </c:pt>
                <c:pt idx="913">
                  <c:v>278.83430584315579</c:v>
                </c:pt>
                <c:pt idx="914">
                  <c:v>279.47490014221182</c:v>
                </c:pt>
                <c:pt idx="915">
                  <c:v>280.11610558753267</c:v>
                </c:pt>
                <c:pt idx="916">
                  <c:v>280.75792217911828</c:v>
                </c:pt>
                <c:pt idx="917">
                  <c:v>281.40034991696882</c:v>
                </c:pt>
                <c:pt idx="918">
                  <c:v>282.04339983356527</c:v>
                </c:pt>
                <c:pt idx="919">
                  <c:v>282.68706641266715</c:v>
                </c:pt>
                <c:pt idx="920">
                  <c:v>283.33134413803384</c:v>
                </c:pt>
                <c:pt idx="921">
                  <c:v>283.97623852590596</c:v>
                </c:pt>
                <c:pt idx="922">
                  <c:v>284.62174957628349</c:v>
                </c:pt>
                <c:pt idx="923">
                  <c:v>285.26787177292584</c:v>
                </c:pt>
                <c:pt idx="924">
                  <c:v>285.91461063207362</c:v>
                </c:pt>
                <c:pt idx="925">
                  <c:v>286.56196615372693</c:v>
                </c:pt>
                <c:pt idx="926">
                  <c:v>287.20994385412615</c:v>
                </c:pt>
                <c:pt idx="927">
                  <c:v>287.85852779746523</c:v>
                </c:pt>
                <c:pt idx="928">
                  <c:v>288.50772288706906</c:v>
                </c:pt>
                <c:pt idx="929">
                  <c:v>289.15751870337209</c:v>
                </c:pt>
                <c:pt idx="930">
                  <c:v>289.80792566593993</c:v>
                </c:pt>
                <c:pt idx="931">
                  <c:v>290.45893887144757</c:v>
                </c:pt>
                <c:pt idx="932">
                  <c:v>291.11055831989501</c:v>
                </c:pt>
                <c:pt idx="933">
                  <c:v>291.76278401128235</c:v>
                </c:pt>
                <c:pt idx="934">
                  <c:v>292.4156208489344</c:v>
                </c:pt>
                <c:pt idx="935">
                  <c:v>293.06906392952624</c:v>
                </c:pt>
                <c:pt idx="936">
                  <c:v>293.72311325305787</c:v>
                </c:pt>
                <c:pt idx="937">
                  <c:v>294.37776330328865</c:v>
                </c:pt>
                <c:pt idx="938">
                  <c:v>295.03302449978423</c:v>
                </c:pt>
                <c:pt idx="939">
                  <c:v>295.68889193921962</c:v>
                </c:pt>
                <c:pt idx="940">
                  <c:v>296.34536562159479</c:v>
                </c:pt>
                <c:pt idx="941">
                  <c:v>297.00244003066916</c:v>
                </c:pt>
                <c:pt idx="942">
                  <c:v>297.66011516644284</c:v>
                </c:pt>
                <c:pt idx="943">
                  <c:v>298.31839102891553</c:v>
                </c:pt>
                <c:pt idx="944">
                  <c:v>298.97726761808741</c:v>
                </c:pt>
                <c:pt idx="945">
                  <c:v>299.63673941771788</c:v>
                </c:pt>
                <c:pt idx="946">
                  <c:v>300.29681194404748</c:v>
                </c:pt>
                <c:pt idx="947">
                  <c:v>300.95748519707627</c:v>
                </c:pt>
                <c:pt idx="948">
                  <c:v>301.61875917680425</c:v>
                </c:pt>
                <c:pt idx="949">
                  <c:v>302.28062285075015</c:v>
                </c:pt>
                <c:pt idx="950">
                  <c:v>302.94307621891409</c:v>
                </c:pt>
                <c:pt idx="951">
                  <c:v>303.60611928129583</c:v>
                </c:pt>
                <c:pt idx="952">
                  <c:v>304.26976307037677</c:v>
                </c:pt>
                <c:pt idx="953">
                  <c:v>304.93399655367563</c:v>
                </c:pt>
                <c:pt idx="954">
                  <c:v>305.59882524743301</c:v>
                </c:pt>
                <c:pt idx="955">
                  <c:v>306.26424915164893</c:v>
                </c:pt>
                <c:pt idx="956">
                  <c:v>306.9302578467578</c:v>
                </c:pt>
                <c:pt idx="957">
                  <c:v>307.59686726856586</c:v>
                </c:pt>
                <c:pt idx="958">
                  <c:v>308.26406638459196</c:v>
                </c:pt>
                <c:pt idx="959">
                  <c:v>308.93186622731707</c:v>
                </c:pt>
                <c:pt idx="960">
                  <c:v>309.60026679674138</c:v>
                </c:pt>
                <c:pt idx="961">
                  <c:v>310.26926809286488</c:v>
                </c:pt>
                <c:pt idx="962">
                  <c:v>310.93885417988128</c:v>
                </c:pt>
                <c:pt idx="963">
                  <c:v>311.60902505779063</c:v>
                </c:pt>
                <c:pt idx="964">
                  <c:v>312.27979114615852</c:v>
                </c:pt>
                <c:pt idx="965">
                  <c:v>312.95115244498493</c:v>
                </c:pt>
                <c:pt idx="966">
                  <c:v>313.62310895426992</c:v>
                </c:pt>
                <c:pt idx="967">
                  <c:v>314.29565515777296</c:v>
                </c:pt>
                <c:pt idx="968">
                  <c:v>314.9687910554938</c:v>
                </c:pt>
                <c:pt idx="969">
                  <c:v>315.64252216367316</c:v>
                </c:pt>
                <c:pt idx="970">
                  <c:v>316.31684296607045</c:v>
                </c:pt>
                <c:pt idx="971">
                  <c:v>316.9917485593607</c:v>
                </c:pt>
                <c:pt idx="972">
                  <c:v>317.66723894354385</c:v>
                </c:pt>
                <c:pt idx="973">
                  <c:v>318.3433086023793</c:v>
                </c:pt>
                <c:pt idx="974">
                  <c:v>319.0199630521077</c:v>
                </c:pt>
                <c:pt idx="975">
                  <c:v>319.69718635692288</c:v>
                </c:pt>
                <c:pt idx="976">
                  <c:v>320.37499445263086</c:v>
                </c:pt>
                <c:pt idx="977">
                  <c:v>321.05338182299113</c:v>
                </c:pt>
                <c:pt idx="978">
                  <c:v>321.73234295176309</c:v>
                </c:pt>
                <c:pt idx="979">
                  <c:v>322.41186741938111</c:v>
                </c:pt>
                <c:pt idx="980">
                  <c:v>323.09197116165143</c:v>
                </c:pt>
                <c:pt idx="981">
                  <c:v>323.77264866233338</c:v>
                </c:pt>
                <c:pt idx="982">
                  <c:v>324.453895018102</c:v>
                </c:pt>
                <c:pt idx="983">
                  <c:v>325.1357047127168</c:v>
                </c:pt>
                <c:pt idx="984">
                  <c:v>325.81807774617755</c:v>
                </c:pt>
                <c:pt idx="985">
                  <c:v>326.5010300542906</c:v>
                </c:pt>
                <c:pt idx="986">
                  <c:v>327.18454018500904</c:v>
                </c:pt>
                <c:pt idx="987">
                  <c:v>327.86861365457355</c:v>
                </c:pt>
                <c:pt idx="988">
                  <c:v>328.55325597922473</c:v>
                </c:pt>
                <c:pt idx="989">
                  <c:v>329.23846164272197</c:v>
                </c:pt>
                <c:pt idx="990">
                  <c:v>329.92424658087151</c:v>
                </c:pt>
                <c:pt idx="991">
                  <c:v>330.61061079367335</c:v>
                </c:pt>
                <c:pt idx="992">
                  <c:v>331.29753834532136</c:v>
                </c:pt>
                <c:pt idx="993">
                  <c:v>331.98502371957466</c:v>
                </c:pt>
                <c:pt idx="994">
                  <c:v>332.67307794891462</c:v>
                </c:pt>
                <c:pt idx="995">
                  <c:v>333.36169551710066</c:v>
                </c:pt>
                <c:pt idx="996">
                  <c:v>334.05088194037336</c:v>
                </c:pt>
                <c:pt idx="997">
                  <c:v>334.74063721873273</c:v>
                </c:pt>
                <c:pt idx="998">
                  <c:v>335.43096135217877</c:v>
                </c:pt>
                <c:pt idx="999">
                  <c:v>336.1218592440365</c:v>
                </c:pt>
                <c:pt idx="1000">
                  <c:v>336.81332599098101</c:v>
                </c:pt>
                <c:pt idx="1001">
                  <c:v>337.50535607677148</c:v>
                </c:pt>
                <c:pt idx="1002">
                  <c:v>338.19794398516734</c:v>
                </c:pt>
                <c:pt idx="1003">
                  <c:v>338.8911111682155</c:v>
                </c:pt>
                <c:pt idx="1004">
                  <c:v>339.58483617386912</c:v>
                </c:pt>
                <c:pt idx="1005">
                  <c:v>340.27911900212814</c:v>
                </c:pt>
                <c:pt idx="1006">
                  <c:v>340.97397068547383</c:v>
                </c:pt>
                <c:pt idx="1007">
                  <c:v>341.66938019142498</c:v>
                </c:pt>
                <c:pt idx="1008">
                  <c:v>342.36534751998164</c:v>
                </c:pt>
                <c:pt idx="1009">
                  <c:v>343.06188370362486</c:v>
                </c:pt>
                <c:pt idx="1010">
                  <c:v>343.75897770987353</c:v>
                </c:pt>
                <c:pt idx="1011">
                  <c:v>344.45662953872761</c:v>
                </c:pt>
                <c:pt idx="1012">
                  <c:v>345.15483919018715</c:v>
                </c:pt>
                <c:pt idx="1013">
                  <c:v>345.85360666425208</c:v>
                </c:pt>
                <c:pt idx="1014">
                  <c:v>346.55293196092242</c:v>
                </c:pt>
                <c:pt idx="1015">
                  <c:v>347.25281508019822</c:v>
                </c:pt>
                <c:pt idx="1016">
                  <c:v>347.95325602207942</c:v>
                </c:pt>
                <c:pt idx="1017">
                  <c:v>348.65425478656618</c:v>
                </c:pt>
                <c:pt idx="1018">
                  <c:v>349.35581137365824</c:v>
                </c:pt>
                <c:pt idx="1019">
                  <c:v>350.0579257833557</c:v>
                </c:pt>
                <c:pt idx="1020">
                  <c:v>350.76059801565862</c:v>
                </c:pt>
                <c:pt idx="1021">
                  <c:v>351.46382316724197</c:v>
                </c:pt>
                <c:pt idx="1022">
                  <c:v>352.16760614143072</c:v>
                </c:pt>
                <c:pt idx="1023">
                  <c:v>352.87194693822488</c:v>
                </c:pt>
                <c:pt idx="1024">
                  <c:v>353.57684065429947</c:v>
                </c:pt>
                <c:pt idx="1025">
                  <c:v>354.28228728965462</c:v>
                </c:pt>
                <c:pt idx="1026">
                  <c:v>354.98829174761505</c:v>
                </c:pt>
                <c:pt idx="1027">
                  <c:v>355.69485402818094</c:v>
                </c:pt>
                <c:pt idx="1028">
                  <c:v>356.40197413135223</c:v>
                </c:pt>
                <c:pt idx="1029">
                  <c:v>357.10965205712898</c:v>
                </c:pt>
                <c:pt idx="1030">
                  <c:v>357.81788780551113</c:v>
                </c:pt>
                <c:pt idx="1031">
                  <c:v>358.52668137649869</c:v>
                </c:pt>
                <c:pt idx="1032">
                  <c:v>359.2360327700917</c:v>
                </c:pt>
                <c:pt idx="1033">
                  <c:v>359.94593708296526</c:v>
                </c:pt>
                <c:pt idx="1034">
                  <c:v>360.65639921844411</c:v>
                </c:pt>
                <c:pt idx="1035">
                  <c:v>361.36741917652836</c:v>
                </c:pt>
                <c:pt idx="1036">
                  <c:v>362.07899695721807</c:v>
                </c:pt>
                <c:pt idx="1037">
                  <c:v>362.79112765718821</c:v>
                </c:pt>
                <c:pt idx="1038">
                  <c:v>363.50381617976376</c:v>
                </c:pt>
                <c:pt idx="1039">
                  <c:v>364.21706252494471</c:v>
                </c:pt>
                <c:pt idx="1040">
                  <c:v>364.93086669273112</c:v>
                </c:pt>
                <c:pt idx="1041">
                  <c:v>365.64522377979796</c:v>
                </c:pt>
                <c:pt idx="1042">
                  <c:v>366.36013378614535</c:v>
                </c:pt>
                <c:pt idx="1043">
                  <c:v>367.07560161509804</c:v>
                </c:pt>
                <c:pt idx="1044">
                  <c:v>367.79162236333116</c:v>
                </c:pt>
                <c:pt idx="1045">
                  <c:v>368.50819603084466</c:v>
                </c:pt>
                <c:pt idx="1046">
                  <c:v>369.22533303720422</c:v>
                </c:pt>
                <c:pt idx="1047">
                  <c:v>369.94302786616919</c:v>
                </c:pt>
                <c:pt idx="1048">
                  <c:v>370.66127009817399</c:v>
                </c:pt>
                <c:pt idx="1049">
                  <c:v>371.38005973321856</c:v>
                </c:pt>
                <c:pt idx="1050">
                  <c:v>372.09940228754368</c:v>
                </c:pt>
                <c:pt idx="1051">
                  <c:v>372.81928672866786</c:v>
                </c:pt>
                <c:pt idx="1052">
                  <c:v>373.53971305659121</c:v>
                </c:pt>
                <c:pt idx="1053">
                  <c:v>374.2606708517481</c:v>
                </c:pt>
                <c:pt idx="1054">
                  <c:v>374.98216501746356</c:v>
                </c:pt>
                <c:pt idx="1055">
                  <c:v>375.70419065041256</c:v>
                </c:pt>
                <c:pt idx="1056">
                  <c:v>376.42674223435449</c:v>
                </c:pt>
                <c:pt idx="1057">
                  <c:v>377.1498142530487</c:v>
                </c:pt>
                <c:pt idx="1058">
                  <c:v>377.87341222273596</c:v>
                </c:pt>
                <c:pt idx="1059">
                  <c:v>378.59753614341605</c:v>
                </c:pt>
                <c:pt idx="1060">
                  <c:v>379.32217559552345</c:v>
                </c:pt>
                <c:pt idx="1061">
                  <c:v>380.04731954657689</c:v>
                </c:pt>
                <c:pt idx="1062">
                  <c:v>380.77296309325135</c:v>
                </c:pt>
                <c:pt idx="1063">
                  <c:v>381.49910071930628</c:v>
                </c:pt>
                <c:pt idx="1064">
                  <c:v>382.22573242474164</c:v>
                </c:pt>
                <c:pt idx="1065">
                  <c:v>382.95285269331674</c:v>
                </c:pt>
                <c:pt idx="1066">
                  <c:v>383.6804566217067</c:v>
                </c:pt>
                <c:pt idx="1067">
                  <c:v>384.40853317743029</c:v>
                </c:pt>
                <c:pt idx="1068">
                  <c:v>385.13708236048734</c:v>
                </c:pt>
                <c:pt idx="1069">
                  <c:v>385.86610417087792</c:v>
                </c:pt>
                <c:pt idx="1070">
                  <c:v>386.59558267279579</c:v>
                </c:pt>
                <c:pt idx="1071">
                  <c:v>387.32551235000034</c:v>
                </c:pt>
                <c:pt idx="1072">
                  <c:v>388.05588829916655</c:v>
                </c:pt>
                <c:pt idx="1073">
                  <c:v>388.7866945844882</c:v>
                </c:pt>
                <c:pt idx="1074">
                  <c:v>389.5179361092903</c:v>
                </c:pt>
                <c:pt idx="1075">
                  <c:v>390.24958651820106</c:v>
                </c:pt>
                <c:pt idx="1076">
                  <c:v>390.98164581122023</c:v>
                </c:pt>
                <c:pt idx="1077">
                  <c:v>391.71409805254171</c:v>
                </c:pt>
                <c:pt idx="1078">
                  <c:v>392.44692730635921</c:v>
                </c:pt>
                <c:pt idx="1079">
                  <c:v>393.18012805643218</c:v>
                </c:pt>
                <c:pt idx="1080">
                  <c:v>393.91369478651995</c:v>
                </c:pt>
                <c:pt idx="1081">
                  <c:v>394.64760604457564</c:v>
                </c:pt>
                <c:pt idx="1082">
                  <c:v>395.38186183059923</c:v>
                </c:pt>
                <c:pt idx="1083">
                  <c:v>396.11644620878462</c:v>
                </c:pt>
                <c:pt idx="1084">
                  <c:v>396.85134324332535</c:v>
                </c:pt>
                <c:pt idx="1085">
                  <c:v>397.58654803089649</c:v>
                </c:pt>
                <c:pt idx="1086">
                  <c:v>398.32204402277614</c:v>
                </c:pt>
                <c:pt idx="1087">
                  <c:v>399.05782631563937</c:v>
                </c:pt>
                <c:pt idx="1088">
                  <c:v>399.79387897367991</c:v>
                </c:pt>
                <c:pt idx="1089">
                  <c:v>400.53019096441648</c:v>
                </c:pt>
                <c:pt idx="1090">
                  <c:v>401.26676228784908</c:v>
                </c:pt>
                <c:pt idx="1091">
                  <c:v>402.00356107236524</c:v>
                </c:pt>
                <c:pt idx="1092">
                  <c:v>402.74059835044636</c:v>
                </c:pt>
                <c:pt idx="1093">
                  <c:v>403.47785267004525</c:v>
                </c:pt>
                <c:pt idx="1094">
                  <c:v>404.21532893448705</c:v>
                </c:pt>
                <c:pt idx="1095">
                  <c:v>404.95301120796552</c:v>
                </c:pt>
                <c:pt idx="1096">
                  <c:v>405.69089949048066</c:v>
                </c:pt>
                <c:pt idx="1097">
                  <c:v>406.42898336246685</c:v>
                </c:pt>
                <c:pt idx="1098">
                  <c:v>407.16725730768349</c:v>
                </c:pt>
                <c:pt idx="1099">
                  <c:v>407.90571090656493</c:v>
                </c:pt>
                <c:pt idx="1100">
                  <c:v>408.64434967535192</c:v>
                </c:pt>
                <c:pt idx="1101">
                  <c:v>409.38315706532234</c:v>
                </c:pt>
                <c:pt idx="1102">
                  <c:v>410.12212265691068</c:v>
                </c:pt>
                <c:pt idx="1103">
                  <c:v>410.86124093387633</c:v>
                </c:pt>
                <c:pt idx="1104">
                  <c:v>411.60051189621925</c:v>
                </c:pt>
                <c:pt idx="1105">
                  <c:v>412.33991960813324</c:v>
                </c:pt>
                <c:pt idx="1106">
                  <c:v>413.07945365005264</c:v>
                </c:pt>
                <c:pt idx="1107">
                  <c:v>413.8191195382181</c:v>
                </c:pt>
                <c:pt idx="1108">
                  <c:v>414.55890133682351</c:v>
                </c:pt>
                <c:pt idx="1109">
                  <c:v>415.29879352962797</c:v>
                </c:pt>
                <c:pt idx="1110">
                  <c:v>416.03880163287221</c:v>
                </c:pt>
                <c:pt idx="1111">
                  <c:v>416.77891461407501</c:v>
                </c:pt>
                <c:pt idx="1112">
                  <c:v>417.51911653743008</c:v>
                </c:pt>
                <c:pt idx="1113">
                  <c:v>418.25939698337186</c:v>
                </c:pt>
                <c:pt idx="1114">
                  <c:v>418.99975595190028</c:v>
                </c:pt>
                <c:pt idx="1115">
                  <c:v>419.74018792677475</c:v>
                </c:pt>
                <c:pt idx="1116">
                  <c:v>420.48069290799526</c:v>
                </c:pt>
                <c:pt idx="1117">
                  <c:v>421.22125495975575</c:v>
                </c:pt>
                <c:pt idx="1118">
                  <c:v>421.96186856581528</c:v>
                </c:pt>
                <c:pt idx="1119">
                  <c:v>422.70252330660833</c:v>
                </c:pt>
                <c:pt idx="1120">
                  <c:v>423.44321918213495</c:v>
                </c:pt>
                <c:pt idx="1121">
                  <c:v>424.18394515991383</c:v>
                </c:pt>
                <c:pt idx="1122">
                  <c:v>424.92469633662006</c:v>
                </c:pt>
                <c:pt idx="1123">
                  <c:v>425.66546719601291</c:v>
                </c:pt>
                <c:pt idx="1124">
                  <c:v>426.40625222185184</c:v>
                </c:pt>
                <c:pt idx="1125">
                  <c:v>427.14705141413697</c:v>
                </c:pt>
                <c:pt idx="1126">
                  <c:v>427.88785435330237</c:v>
                </c:pt>
                <c:pt idx="1127">
                  <c:v>428.62866103934817</c:v>
                </c:pt>
                <c:pt idx="1128">
                  <c:v>429.36945063314317</c:v>
                </c:pt>
                <c:pt idx="1129">
                  <c:v>430.110233554253</c:v>
                </c:pt>
                <c:pt idx="1130">
                  <c:v>430.85099386687136</c:v>
                </c:pt>
                <c:pt idx="1131">
                  <c:v>431.59173708723887</c:v>
                </c:pt>
                <c:pt idx="1132">
                  <c:v>432.33244727954934</c:v>
                </c:pt>
                <c:pt idx="1133">
                  <c:v>433.07312444380284</c:v>
                </c:pt>
                <c:pt idx="1134">
                  <c:v>433.81375816043351</c:v>
                </c:pt>
                <c:pt idx="1135">
                  <c:v>434.55435333276648</c:v>
                </c:pt>
                <c:pt idx="1136">
                  <c:v>435.29490996080176</c:v>
                </c:pt>
                <c:pt idx="1137">
                  <c:v>436.03541210873311</c:v>
                </c:pt>
                <c:pt idx="1138">
                  <c:v>436.77585977656048</c:v>
                </c:pt>
                <c:pt idx="1139">
                  <c:v>437.5162425447183</c:v>
                </c:pt>
                <c:pt idx="1140">
                  <c:v>438.2565604132065</c:v>
                </c:pt>
                <c:pt idx="1141">
                  <c:v>438.99680234954388</c:v>
                </c:pt>
                <c:pt idx="1142">
                  <c:v>439.73697386997736</c:v>
                </c:pt>
                <c:pt idx="1143">
                  <c:v>440.47707497450659</c:v>
                </c:pt>
                <c:pt idx="1144">
                  <c:v>441.21708421107877</c:v>
                </c:pt>
                <c:pt idx="1145">
                  <c:v>441.95701261217511</c:v>
                </c:pt>
                <c:pt idx="1146">
                  <c:v>442.69684424198937</c:v>
                </c:pt>
                <c:pt idx="1147">
                  <c:v>443.43657910052156</c:v>
                </c:pt>
                <c:pt idx="1148">
                  <c:v>444.17622209109669</c:v>
                </c:pt>
                <c:pt idx="1149">
                  <c:v>444.91576279414909</c:v>
                </c:pt>
                <c:pt idx="1150">
                  <c:v>445.65519079011329</c:v>
                </c:pt>
                <c:pt idx="1151">
                  <c:v>446.39450056274842</c:v>
                </c:pt>
                <c:pt idx="1152">
                  <c:v>447.13368659581397</c:v>
                </c:pt>
                <c:pt idx="1153">
                  <c:v>447.87275440555061</c:v>
                </c:pt>
                <c:pt idx="1154">
                  <c:v>448.61169847571767</c:v>
                </c:pt>
                <c:pt idx="1155">
                  <c:v>449.35051880631516</c:v>
                </c:pt>
                <c:pt idx="1156">
                  <c:v>450.08920497777746</c:v>
                </c:pt>
                <c:pt idx="1157">
                  <c:v>450.82776189342951</c:v>
                </c:pt>
                <c:pt idx="1158">
                  <c:v>451.56617361746527</c:v>
                </c:pt>
                <c:pt idx="1159">
                  <c:v>452.30445118236571</c:v>
                </c:pt>
                <c:pt idx="1160">
                  <c:v>453.04258907189029</c:v>
                </c:pt>
                <c:pt idx="1161">
                  <c:v>453.78058176979846</c:v>
                </c:pt>
                <c:pt idx="1162">
                  <c:v>454.51842927609016</c:v>
                </c:pt>
                <c:pt idx="1163">
                  <c:v>455.25612668744043</c:v>
                </c:pt>
                <c:pt idx="1164">
                  <c:v>455.99367400384921</c:v>
                </c:pt>
                <c:pt idx="1165">
                  <c:v>456.73106570907595</c:v>
                </c:pt>
                <c:pt idx="1166">
                  <c:v>457.4683018031206</c:v>
                </c:pt>
                <c:pt idx="1167">
                  <c:v>458.20537676974266</c:v>
                </c:pt>
                <c:pt idx="1168">
                  <c:v>458.94228570561688</c:v>
                </c:pt>
                <c:pt idx="1169">
                  <c:v>459.67902861074344</c:v>
                </c:pt>
                <c:pt idx="1170">
                  <c:v>460.41560548512228</c:v>
                </c:pt>
                <c:pt idx="1171">
                  <c:v>461.1520163287534</c:v>
                </c:pt>
                <c:pt idx="1172">
                  <c:v>461.88824520583057</c:v>
                </c:pt>
                <c:pt idx="1173">
                  <c:v>462.62430253591941</c:v>
                </c:pt>
                <c:pt idx="1174">
                  <c:v>463.36015644740746</c:v>
                </c:pt>
                <c:pt idx="1175">
                  <c:v>464.09583329566669</c:v>
                </c:pt>
                <c:pt idx="1176">
                  <c:v>464.8313226611312</c:v>
                </c:pt>
                <c:pt idx="1177">
                  <c:v>465.56660860799491</c:v>
                </c:pt>
                <c:pt idx="1178">
                  <c:v>466.30169113625777</c:v>
                </c:pt>
                <c:pt idx="1179">
                  <c:v>467.03657024591979</c:v>
                </c:pt>
                <c:pt idx="1180">
                  <c:v>467.77124593698102</c:v>
                </c:pt>
                <c:pt idx="1181">
                  <c:v>468.5057182094414</c:v>
                </c:pt>
                <c:pt idx="1182">
                  <c:v>469.23998154706032</c:v>
                </c:pt>
                <c:pt idx="1183">
                  <c:v>469.97404146607857</c:v>
                </c:pt>
                <c:pt idx="1184">
                  <c:v>470.70789796649586</c:v>
                </c:pt>
                <c:pt idx="1185">
                  <c:v>471.4415455320717</c:v>
                </c:pt>
                <c:pt idx="1186">
                  <c:v>472.17498416280608</c:v>
                </c:pt>
                <c:pt idx="1187">
                  <c:v>472.90821385869901</c:v>
                </c:pt>
                <c:pt idx="1188">
                  <c:v>473.64123461975049</c:v>
                </c:pt>
                <c:pt idx="1189">
                  <c:v>474.37404092971991</c:v>
                </c:pt>
                <c:pt idx="1190">
                  <c:v>475.10662788528225</c:v>
                </c:pt>
                <c:pt idx="1191">
                  <c:v>475.83899548643751</c:v>
                </c:pt>
                <c:pt idx="1192">
                  <c:v>476.5711382169452</c:v>
                </c:pt>
                <c:pt idx="1193">
                  <c:v>477.30305607680503</c:v>
                </c:pt>
                <c:pt idx="1194">
                  <c:v>478.03474354977658</c:v>
                </c:pt>
                <c:pt idx="1195">
                  <c:v>478.76620063585978</c:v>
                </c:pt>
                <c:pt idx="1196">
                  <c:v>479.49742243172966</c:v>
                </c:pt>
                <c:pt idx="1197">
                  <c:v>480.2284138407112</c:v>
                </c:pt>
                <c:pt idx="1198">
                  <c:v>480.95917486280445</c:v>
                </c:pt>
                <c:pt idx="1199">
                  <c:v>481.68970059468433</c:v>
                </c:pt>
                <c:pt idx="1200">
                  <c:v>482.41999103635101</c:v>
                </c:pt>
                <c:pt idx="1201">
                  <c:v>483.15004067156366</c:v>
                </c:pt>
                <c:pt idx="1202">
                  <c:v>483.87984950032234</c:v>
                </c:pt>
                <c:pt idx="1203">
                  <c:v>484.60940649014583</c:v>
                </c:pt>
                <c:pt idx="1204">
                  <c:v>485.33872267351535</c:v>
                </c:pt>
                <c:pt idx="1205">
                  <c:v>486.06779253419029</c:v>
                </c:pt>
                <c:pt idx="1206">
                  <c:v>486.79661055593004</c:v>
                </c:pt>
                <c:pt idx="1207">
                  <c:v>487.52517673873461</c:v>
                </c:pt>
                <c:pt idx="1208">
                  <c:v>488.25349108260411</c:v>
                </c:pt>
                <c:pt idx="1209">
                  <c:v>488.98155358753826</c:v>
                </c:pt>
                <c:pt idx="1210">
                  <c:v>489.70936976977782</c:v>
                </c:pt>
                <c:pt idx="1211">
                  <c:v>490.43692920975718</c:v>
                </c:pt>
                <c:pt idx="1212">
                  <c:v>491.16423681080136</c:v>
                </c:pt>
                <c:pt idx="1213">
                  <c:v>491.89129257291034</c:v>
                </c:pt>
                <c:pt idx="1214">
                  <c:v>492.61810201232475</c:v>
                </c:pt>
                <c:pt idx="1215">
                  <c:v>493.34465961280392</c:v>
                </c:pt>
                <c:pt idx="1216">
                  <c:v>494.07096047102294</c:v>
                </c:pt>
                <c:pt idx="1217">
                  <c:v>494.79700949030689</c:v>
                </c:pt>
                <c:pt idx="1218">
                  <c:v>495.52280176733046</c:v>
                </c:pt>
                <c:pt idx="1219">
                  <c:v>496.24833730209383</c:v>
                </c:pt>
                <c:pt idx="1220">
                  <c:v>496.97361609459705</c:v>
                </c:pt>
                <c:pt idx="1221">
                  <c:v>497.69864304816502</c:v>
                </c:pt>
                <c:pt idx="1222">
                  <c:v>498.4234132594728</c:v>
                </c:pt>
                <c:pt idx="1223">
                  <c:v>499.14793163184538</c:v>
                </c:pt>
                <c:pt idx="1224">
                  <c:v>499.87220368152339</c:v>
                </c:pt>
                <c:pt idx="1225">
                  <c:v>500.59622940850693</c:v>
                </c:pt>
                <c:pt idx="1226">
                  <c:v>501.32000329655517</c:v>
                </c:pt>
                <c:pt idx="1227">
                  <c:v>502.04352534566823</c:v>
                </c:pt>
                <c:pt idx="1228">
                  <c:v>502.76679555584604</c:v>
                </c:pt>
                <c:pt idx="1229">
                  <c:v>503.48981392708868</c:v>
                </c:pt>
                <c:pt idx="1230">
                  <c:v>504.21256452358989</c:v>
                </c:pt>
                <c:pt idx="1231">
                  <c:v>504.93504734534963</c:v>
                </c:pt>
                <c:pt idx="1232">
                  <c:v>505.6572623923679</c:v>
                </c:pt>
                <c:pt idx="1233">
                  <c:v>506.37920966464486</c:v>
                </c:pt>
                <c:pt idx="1234">
                  <c:v>507.10090019466151</c:v>
                </c:pt>
                <c:pt idx="1235">
                  <c:v>507.82232294993668</c:v>
                </c:pt>
                <c:pt idx="1236">
                  <c:v>508.54348896295164</c:v>
                </c:pt>
                <c:pt idx="1237">
                  <c:v>509.26438229790017</c:v>
                </c:pt>
                <c:pt idx="1238">
                  <c:v>509.98502379391351</c:v>
                </c:pt>
                <c:pt idx="1239">
                  <c:v>510.70540854766665</c:v>
                </c:pt>
                <c:pt idx="1240">
                  <c:v>511.42553104291898</c:v>
                </c:pt>
                <c:pt idx="1241">
                  <c:v>512.14540169923612</c:v>
                </c:pt>
                <c:pt idx="1242">
                  <c:v>512.86502051661819</c:v>
                </c:pt>
                <c:pt idx="1243">
                  <c:v>513.5843874950649</c:v>
                </c:pt>
                <c:pt idx="1244">
                  <c:v>514.30349221501081</c:v>
                </c:pt>
                <c:pt idx="1245">
                  <c:v>515.02234509602147</c:v>
                </c:pt>
                <c:pt idx="1246">
                  <c:v>515.740946138097</c:v>
                </c:pt>
                <c:pt idx="1247">
                  <c:v>516.45929043791227</c:v>
                </c:pt>
                <c:pt idx="1248">
                  <c:v>517.1773828987923</c:v>
                </c:pt>
                <c:pt idx="1249">
                  <c:v>517.8952235207372</c:v>
                </c:pt>
                <c:pt idx="1250">
                  <c:v>518.61281230374698</c:v>
                </c:pt>
                <c:pt idx="1251">
                  <c:v>519.33014434449649</c:v>
                </c:pt>
                <c:pt idx="1252">
                  <c:v>520.04721964298574</c:v>
                </c:pt>
                <c:pt idx="1253">
                  <c:v>520.76405413502107</c:v>
                </c:pt>
                <c:pt idx="1254">
                  <c:v>521.48064782060248</c:v>
                </c:pt>
                <c:pt idx="1255">
                  <c:v>522.19698966724866</c:v>
                </c:pt>
                <c:pt idx="1256">
                  <c:v>522.91307967495959</c:v>
                </c:pt>
                <c:pt idx="1257">
                  <c:v>523.62891784373539</c:v>
                </c:pt>
                <c:pt idx="1258">
                  <c:v>524.34450417357607</c:v>
                </c:pt>
                <c:pt idx="1259">
                  <c:v>525.05983376115648</c:v>
                </c:pt>
                <c:pt idx="1260">
                  <c:v>525.77491702604232</c:v>
                </c:pt>
                <c:pt idx="1261">
                  <c:v>526.48974845199291</c:v>
                </c:pt>
                <c:pt idx="1262">
                  <c:v>527.20433355524892</c:v>
                </c:pt>
                <c:pt idx="1263">
                  <c:v>527.91866681956969</c:v>
                </c:pt>
                <c:pt idx="1264">
                  <c:v>528.63274824495534</c:v>
                </c:pt>
                <c:pt idx="1265">
                  <c:v>529.3465833476464</c:v>
                </c:pt>
                <c:pt idx="1266">
                  <c:v>530.06017212764289</c:v>
                </c:pt>
                <c:pt idx="1267">
                  <c:v>530.77350906870424</c:v>
                </c:pt>
                <c:pt idx="1268">
                  <c:v>531.48659968707091</c:v>
                </c:pt>
                <c:pt idx="1269">
                  <c:v>532.19943846650244</c:v>
                </c:pt>
                <c:pt idx="1270">
                  <c:v>532.9120309232394</c:v>
                </c:pt>
                <c:pt idx="1271">
                  <c:v>533.62438257352233</c:v>
                </c:pt>
                <c:pt idx="1272">
                  <c:v>534.33648238487012</c:v>
                </c:pt>
                <c:pt idx="1273">
                  <c:v>535.04834138976389</c:v>
                </c:pt>
                <c:pt idx="1274">
                  <c:v>535.75995958820374</c:v>
                </c:pt>
                <c:pt idx="1275">
                  <c:v>536.47132594770858</c:v>
                </c:pt>
                <c:pt idx="1276">
                  <c:v>537.18244598451872</c:v>
                </c:pt>
                <c:pt idx="1277">
                  <c:v>537.89332521487484</c:v>
                </c:pt>
                <c:pt idx="1278">
                  <c:v>538.60395812253637</c:v>
                </c:pt>
                <c:pt idx="1279">
                  <c:v>539.31433919126277</c:v>
                </c:pt>
                <c:pt idx="1280">
                  <c:v>540.0244739372946</c:v>
                </c:pt>
                <c:pt idx="1281">
                  <c:v>540.73436236063185</c:v>
                </c:pt>
                <c:pt idx="1282">
                  <c:v>541.44400997751507</c:v>
                </c:pt>
                <c:pt idx="1283">
                  <c:v>542.15342230418514</c:v>
                </c:pt>
                <c:pt idx="1284">
                  <c:v>542.86259382440107</c:v>
                </c:pt>
                <c:pt idx="1285">
                  <c:v>543.57153005440375</c:v>
                </c:pt>
                <c:pt idx="1286">
                  <c:v>544.28021444547119</c:v>
                </c:pt>
                <c:pt idx="1287">
                  <c:v>544.98865251384404</c:v>
                </c:pt>
                <c:pt idx="1288">
                  <c:v>545.69684977576298</c:v>
                </c:pt>
                <c:pt idx="1289">
                  <c:v>546.40479519874668</c:v>
                </c:pt>
                <c:pt idx="1290">
                  <c:v>547.11250533151713</c:v>
                </c:pt>
                <c:pt idx="1291">
                  <c:v>547.81997465783354</c:v>
                </c:pt>
                <c:pt idx="1292">
                  <c:v>548.5271976614556</c:v>
                </c:pt>
                <c:pt idx="1293">
                  <c:v>549.23417985862352</c:v>
                </c:pt>
                <c:pt idx="1294">
                  <c:v>549.94092124933752</c:v>
                </c:pt>
                <c:pt idx="1295">
                  <c:v>550.64741631735694</c:v>
                </c:pt>
                <c:pt idx="1296">
                  <c:v>551.35367057892245</c:v>
                </c:pt>
                <c:pt idx="1297">
                  <c:v>552.05967851779337</c:v>
                </c:pt>
                <c:pt idx="1298">
                  <c:v>552.76545606977595</c:v>
                </c:pt>
                <c:pt idx="1299">
                  <c:v>553.47100323487018</c:v>
                </c:pt>
                <c:pt idx="1300">
                  <c:v>554.17631510975116</c:v>
                </c:pt>
                <c:pt idx="1301">
                  <c:v>554.88139659774379</c:v>
                </c:pt>
                <c:pt idx="1302">
                  <c:v>555.58624279552305</c:v>
                </c:pt>
                <c:pt idx="1303">
                  <c:v>556.29084818684839</c:v>
                </c:pt>
                <c:pt idx="1304">
                  <c:v>556.99521828796037</c:v>
                </c:pt>
                <c:pt idx="1305">
                  <c:v>557.69935309885898</c:v>
                </c:pt>
                <c:pt idx="1306">
                  <c:v>558.40325752286935</c:v>
                </c:pt>
                <c:pt idx="1307">
                  <c:v>559.10691562418515</c:v>
                </c:pt>
                <c:pt idx="1308">
                  <c:v>559.81034333861271</c:v>
                </c:pt>
                <c:pt idx="1309">
                  <c:v>560.51353576282679</c:v>
                </c:pt>
                <c:pt idx="1310">
                  <c:v>561.21649289682762</c:v>
                </c:pt>
                <c:pt idx="1311">
                  <c:v>561.91920922437441</c:v>
                </c:pt>
                <c:pt idx="1312">
                  <c:v>562.62168474546729</c:v>
                </c:pt>
                <c:pt idx="1313">
                  <c:v>563.32392987967182</c:v>
                </c:pt>
                <c:pt idx="1314">
                  <c:v>564.02594462698801</c:v>
                </c:pt>
                <c:pt idx="1315">
                  <c:v>564.72771856785027</c:v>
                </c:pt>
                <c:pt idx="1316">
                  <c:v>565.42925721849917</c:v>
                </c:pt>
                <c:pt idx="1317">
                  <c:v>566.13056548225995</c:v>
                </c:pt>
                <c:pt idx="1318">
                  <c:v>566.83163845580725</c:v>
                </c:pt>
                <c:pt idx="1319">
                  <c:v>567.53247062290063</c:v>
                </c:pt>
                <c:pt idx="1320">
                  <c:v>568.23307240310567</c:v>
                </c:pt>
                <c:pt idx="1321">
                  <c:v>568.93343889309733</c:v>
                </c:pt>
                <c:pt idx="1322">
                  <c:v>569.63357499620065</c:v>
                </c:pt>
                <c:pt idx="1323">
                  <c:v>570.33347580909071</c:v>
                </c:pt>
                <c:pt idx="1324">
                  <c:v>571.03314623509243</c:v>
                </c:pt>
                <c:pt idx="1325">
                  <c:v>571.73258627420591</c:v>
                </c:pt>
                <c:pt idx="1326">
                  <c:v>572.43179102310603</c:v>
                </c:pt>
                <c:pt idx="1327">
                  <c:v>573.1307653851178</c:v>
                </c:pt>
                <c:pt idx="1328">
                  <c:v>573.82950936024122</c:v>
                </c:pt>
                <c:pt idx="1329">
                  <c:v>574.52802294847629</c:v>
                </c:pt>
                <c:pt idx="1330">
                  <c:v>575.22630614982302</c:v>
                </c:pt>
                <c:pt idx="1331">
                  <c:v>575.92435896428151</c:v>
                </c:pt>
                <c:pt idx="1332">
                  <c:v>576.62218139185165</c:v>
                </c:pt>
                <c:pt idx="1333">
                  <c:v>577.319763012968</c:v>
                </c:pt>
                <c:pt idx="1334">
                  <c:v>578.01710934387086</c:v>
                </c:pt>
                <c:pt idx="1335">
                  <c:v>578.71422528788537</c:v>
                </c:pt>
                <c:pt idx="1336">
                  <c:v>579.41110594168651</c:v>
                </c:pt>
                <c:pt idx="1337">
                  <c:v>580.10775620859943</c:v>
                </c:pt>
                <c:pt idx="1338">
                  <c:v>580.80418160486454</c:v>
                </c:pt>
                <c:pt idx="1339">
                  <c:v>581.50037661424142</c:v>
                </c:pt>
                <c:pt idx="1340">
                  <c:v>582.1963467529705</c:v>
                </c:pt>
                <c:pt idx="1341">
                  <c:v>582.89208650481135</c:v>
                </c:pt>
                <c:pt idx="1342">
                  <c:v>583.58759096643894</c:v>
                </c:pt>
                <c:pt idx="1343">
                  <c:v>584.28286013785305</c:v>
                </c:pt>
                <c:pt idx="1344">
                  <c:v>584.97789892237893</c:v>
                </c:pt>
                <c:pt idx="1345">
                  <c:v>585.67270732001646</c:v>
                </c:pt>
                <c:pt idx="1346">
                  <c:v>586.36728533076564</c:v>
                </c:pt>
                <c:pt idx="1347">
                  <c:v>587.06163295462648</c:v>
                </c:pt>
                <c:pt idx="1348">
                  <c:v>587.75575570783963</c:v>
                </c:pt>
                <c:pt idx="1349">
                  <c:v>588.44964807416443</c:v>
                </c:pt>
                <c:pt idx="1350">
                  <c:v>589.14331556984166</c:v>
                </c:pt>
                <c:pt idx="1351">
                  <c:v>589.83675819487109</c:v>
                </c:pt>
                <c:pt idx="1352">
                  <c:v>590.52997594925284</c:v>
                </c:pt>
                <c:pt idx="1353">
                  <c:v>591.22297434922746</c:v>
                </c:pt>
                <c:pt idx="1354">
                  <c:v>591.91574236231384</c:v>
                </c:pt>
                <c:pt idx="1355">
                  <c:v>592.60828550475242</c:v>
                </c:pt>
                <c:pt idx="1356">
                  <c:v>593.30059826030276</c:v>
                </c:pt>
                <c:pt idx="1357">
                  <c:v>593.99268062896476</c:v>
                </c:pt>
                <c:pt idx="1358">
                  <c:v>594.68453261073853</c:v>
                </c:pt>
                <c:pt idx="1359">
                  <c:v>595.3761597218645</c:v>
                </c:pt>
                <c:pt idx="1360">
                  <c:v>596.06756747858333</c:v>
                </c:pt>
                <c:pt idx="1361">
                  <c:v>596.75875588089514</c:v>
                </c:pt>
                <c:pt idx="1362">
                  <c:v>597.44972492879981</c:v>
                </c:pt>
                <c:pt idx="1363">
                  <c:v>598.14046358981625</c:v>
                </c:pt>
                <c:pt idx="1364">
                  <c:v>598.83098289642555</c:v>
                </c:pt>
                <c:pt idx="1365">
                  <c:v>599.52127733238717</c:v>
                </c:pt>
                <c:pt idx="1366">
                  <c:v>600.21134689770111</c:v>
                </c:pt>
                <c:pt idx="1367">
                  <c:v>600.90119710860813</c:v>
                </c:pt>
                <c:pt idx="1368">
                  <c:v>601.59082796510791</c:v>
                </c:pt>
                <c:pt idx="1369">
                  <c:v>602.28023946720066</c:v>
                </c:pt>
                <c:pt idx="1370">
                  <c:v>602.96943161488628</c:v>
                </c:pt>
                <c:pt idx="1371">
                  <c:v>603.65839337568354</c:v>
                </c:pt>
                <c:pt idx="1372">
                  <c:v>604.34713026583313</c:v>
                </c:pt>
                <c:pt idx="1373">
                  <c:v>605.03564780157569</c:v>
                </c:pt>
                <c:pt idx="1374">
                  <c:v>605.72393495042991</c:v>
                </c:pt>
                <c:pt idx="1375">
                  <c:v>606.41199722863655</c:v>
                </c:pt>
                <c:pt idx="1376">
                  <c:v>607.09984015243595</c:v>
                </c:pt>
                <c:pt idx="1377">
                  <c:v>607.78746862515334</c:v>
                </c:pt>
                <c:pt idx="1378">
                  <c:v>608.47487222722293</c:v>
                </c:pt>
                <c:pt idx="1379">
                  <c:v>609.1620564748855</c:v>
                </c:pt>
                <c:pt idx="1380">
                  <c:v>609.84902627146596</c:v>
                </c:pt>
                <c:pt idx="1381">
                  <c:v>610.53577671363939</c:v>
                </c:pt>
                <c:pt idx="1382">
                  <c:v>611.22231822097137</c:v>
                </c:pt>
                <c:pt idx="1383">
                  <c:v>611.90864037389633</c:v>
                </c:pt>
                <c:pt idx="1384">
                  <c:v>612.59474317241416</c:v>
                </c:pt>
                <c:pt idx="1385">
                  <c:v>613.28062110028429</c:v>
                </c:pt>
                <c:pt idx="1386">
                  <c:v>613.96627415750675</c:v>
                </c:pt>
                <c:pt idx="1387">
                  <c:v>614.65170786032206</c:v>
                </c:pt>
                <c:pt idx="1388">
                  <c:v>615.33691669248969</c:v>
                </c:pt>
                <c:pt idx="1389">
                  <c:v>616.0219061702503</c:v>
                </c:pt>
                <c:pt idx="1390">
                  <c:v>616.70667629360378</c:v>
                </c:pt>
                <c:pt idx="1391">
                  <c:v>617.39122154630957</c:v>
                </c:pt>
                <c:pt idx="1392">
                  <c:v>618.07554744460845</c:v>
                </c:pt>
                <c:pt idx="1393">
                  <c:v>618.75965398850008</c:v>
                </c:pt>
                <c:pt idx="1394">
                  <c:v>619.44354608130959</c:v>
                </c:pt>
                <c:pt idx="1395">
                  <c:v>620.12721330347142</c:v>
                </c:pt>
                <c:pt idx="1396">
                  <c:v>620.81066607455125</c:v>
                </c:pt>
                <c:pt idx="1397">
                  <c:v>621.49390439454896</c:v>
                </c:pt>
                <c:pt idx="1398">
                  <c:v>622.17692336013965</c:v>
                </c:pt>
                <c:pt idx="1399">
                  <c:v>622.85971745508255</c:v>
                </c:pt>
                <c:pt idx="1400">
                  <c:v>623.54229219561853</c:v>
                </c:pt>
                <c:pt idx="1401">
                  <c:v>624.22465248507228</c:v>
                </c:pt>
                <c:pt idx="1402">
                  <c:v>624.90679832344404</c:v>
                </c:pt>
                <c:pt idx="1403">
                  <c:v>625.58872971073367</c:v>
                </c:pt>
                <c:pt idx="1404">
                  <c:v>626.27044174361617</c:v>
                </c:pt>
                <c:pt idx="1405">
                  <c:v>626.95193442209165</c:v>
                </c:pt>
                <c:pt idx="1406">
                  <c:v>627.63321264948502</c:v>
                </c:pt>
                <c:pt idx="1407">
                  <c:v>628.31427152247136</c:v>
                </c:pt>
                <c:pt idx="1408">
                  <c:v>628.9951159443757</c:v>
                </c:pt>
                <c:pt idx="1409">
                  <c:v>629.67575143143847</c:v>
                </c:pt>
                <c:pt idx="1410">
                  <c:v>630.35617798365979</c:v>
                </c:pt>
                <c:pt idx="1411">
                  <c:v>631.03639560103966</c:v>
                </c:pt>
                <c:pt idx="1412">
                  <c:v>631.71640428357807</c:v>
                </c:pt>
                <c:pt idx="1413">
                  <c:v>632.39620403127503</c:v>
                </c:pt>
                <c:pt idx="1414">
                  <c:v>633.07578932788999</c:v>
                </c:pt>
                <c:pt idx="1415">
                  <c:v>633.75516017342284</c:v>
                </c:pt>
                <c:pt idx="1416">
                  <c:v>634.43431656787357</c:v>
                </c:pt>
                <c:pt idx="1417">
                  <c:v>635.11326402748307</c:v>
                </c:pt>
                <c:pt idx="1418">
                  <c:v>635.79199703601034</c:v>
                </c:pt>
                <c:pt idx="1419">
                  <c:v>636.47051069013048</c:v>
                </c:pt>
                <c:pt idx="1420">
                  <c:v>637.14881540940917</c:v>
                </c:pt>
                <c:pt idx="1421">
                  <c:v>637.82690077428083</c:v>
                </c:pt>
                <c:pt idx="1422">
                  <c:v>638.50477168807038</c:v>
                </c:pt>
                <c:pt idx="1423">
                  <c:v>639.18243366701847</c:v>
                </c:pt>
                <c:pt idx="1424">
                  <c:v>639.85988671112511</c:v>
                </c:pt>
                <c:pt idx="1425">
                  <c:v>640.53712040082485</c:v>
                </c:pt>
                <c:pt idx="1426">
                  <c:v>641.21414515568301</c:v>
                </c:pt>
                <c:pt idx="1427">
                  <c:v>641.89095545945906</c:v>
                </c:pt>
                <c:pt idx="1428">
                  <c:v>642.56755682839366</c:v>
                </c:pt>
                <c:pt idx="1429">
                  <c:v>643.24394926248681</c:v>
                </c:pt>
                <c:pt idx="1430">
                  <c:v>643.92012234217293</c:v>
                </c:pt>
                <c:pt idx="1431">
                  <c:v>644.5960864870176</c:v>
                </c:pt>
                <c:pt idx="1432">
                  <c:v>645.27184169702082</c:v>
                </c:pt>
                <c:pt idx="1433">
                  <c:v>645.9473879721827</c:v>
                </c:pt>
                <c:pt idx="1434">
                  <c:v>646.62272531250301</c:v>
                </c:pt>
                <c:pt idx="1435">
                  <c:v>647.29785371798187</c:v>
                </c:pt>
                <c:pt idx="1436">
                  <c:v>647.97277318861927</c:v>
                </c:pt>
                <c:pt idx="1437">
                  <c:v>648.64748372441522</c:v>
                </c:pt>
                <c:pt idx="1438">
                  <c:v>649.32198532536972</c:v>
                </c:pt>
                <c:pt idx="1439">
                  <c:v>649.99627799148277</c:v>
                </c:pt>
                <c:pt idx="1440">
                  <c:v>650.67036172275436</c:v>
                </c:pt>
                <c:pt idx="1441">
                  <c:v>651.34423651918451</c:v>
                </c:pt>
                <c:pt idx="1442">
                  <c:v>652.01790238077331</c:v>
                </c:pt>
                <c:pt idx="1443">
                  <c:v>652.69135930752054</c:v>
                </c:pt>
                <c:pt idx="1444">
                  <c:v>653.36460178318566</c:v>
                </c:pt>
                <c:pt idx="1445">
                  <c:v>654.03763532400933</c:v>
                </c:pt>
                <c:pt idx="1446">
                  <c:v>654.71045992999154</c:v>
                </c:pt>
                <c:pt idx="1447">
                  <c:v>655.38307008489176</c:v>
                </c:pt>
                <c:pt idx="1448">
                  <c:v>656.05547130495052</c:v>
                </c:pt>
                <c:pt idx="1449">
                  <c:v>656.72766359016782</c:v>
                </c:pt>
                <c:pt idx="1450">
                  <c:v>657.39964694054379</c:v>
                </c:pt>
                <c:pt idx="1451">
                  <c:v>658.07142135607819</c:v>
                </c:pt>
                <c:pt idx="1452">
                  <c:v>658.7429923530118</c:v>
                </c:pt>
                <c:pt idx="1453">
                  <c:v>659.41435441510396</c:v>
                </c:pt>
                <c:pt idx="1454">
                  <c:v>660.08550754235466</c:v>
                </c:pt>
                <c:pt idx="1455">
                  <c:v>660.75645173476391</c:v>
                </c:pt>
                <c:pt idx="1456">
                  <c:v>661.42718699233171</c:v>
                </c:pt>
                <c:pt idx="1457">
                  <c:v>662.09771331505806</c:v>
                </c:pt>
                <c:pt idx="1458">
                  <c:v>662.76803070294307</c:v>
                </c:pt>
                <c:pt idx="1459">
                  <c:v>663.43813915598651</c:v>
                </c:pt>
                <c:pt idx="1460">
                  <c:v>664.10803867418849</c:v>
                </c:pt>
                <c:pt idx="1461">
                  <c:v>664.77772925754903</c:v>
                </c:pt>
                <c:pt idx="1462">
                  <c:v>665.44721090606811</c:v>
                </c:pt>
                <c:pt idx="1463">
                  <c:v>666.11648361974574</c:v>
                </c:pt>
                <c:pt idx="1464">
                  <c:v>666.78554739858191</c:v>
                </c:pt>
                <c:pt idx="1465">
                  <c:v>667.45440224257663</c:v>
                </c:pt>
                <c:pt idx="1466">
                  <c:v>668.1230481517299</c:v>
                </c:pt>
                <c:pt idx="1467">
                  <c:v>668.79148512604183</c:v>
                </c:pt>
                <c:pt idx="1468">
                  <c:v>669.4597131655122</c:v>
                </c:pt>
                <c:pt idx="1469">
                  <c:v>670.12773227014111</c:v>
                </c:pt>
                <c:pt idx="1470">
                  <c:v>670.79554243992857</c:v>
                </c:pt>
                <c:pt idx="1471">
                  <c:v>671.46314367487457</c:v>
                </c:pt>
                <c:pt idx="1472">
                  <c:v>672.13053597497913</c:v>
                </c:pt>
                <c:pt idx="1473">
                  <c:v>672.79771934024222</c:v>
                </c:pt>
                <c:pt idx="1474">
                  <c:v>673.46469377066387</c:v>
                </c:pt>
                <c:pt idx="1475">
                  <c:v>674.13145926624418</c:v>
                </c:pt>
                <c:pt idx="1476">
                  <c:v>674.79801582698292</c:v>
                </c:pt>
                <c:pt idx="1477">
                  <c:v>675.46436345288021</c:v>
                </c:pt>
                <c:pt idx="1478">
                  <c:v>676.13050214393604</c:v>
                </c:pt>
                <c:pt idx="1479">
                  <c:v>676.79643190015042</c:v>
                </c:pt>
                <c:pt idx="1480">
                  <c:v>677.46215272152335</c:v>
                </c:pt>
                <c:pt idx="1481">
                  <c:v>678.12766460805483</c:v>
                </c:pt>
                <c:pt idx="1482">
                  <c:v>678.79296755974485</c:v>
                </c:pt>
                <c:pt idx="1483">
                  <c:v>679.45806157659354</c:v>
                </c:pt>
                <c:pt idx="1484">
                  <c:v>680.12294665860065</c:v>
                </c:pt>
                <c:pt idx="1485">
                  <c:v>680.78762280576632</c:v>
                </c:pt>
                <c:pt idx="1486">
                  <c:v>681.45209001809053</c:v>
                </c:pt>
                <c:pt idx="1487">
                  <c:v>682.11634829557329</c:v>
                </c:pt>
                <c:pt idx="1488">
                  <c:v>682.78039763821459</c:v>
                </c:pt>
                <c:pt idx="1489">
                  <c:v>683.44423804601445</c:v>
                </c:pt>
                <c:pt idx="1490">
                  <c:v>684.10786951897285</c:v>
                </c:pt>
                <c:pt idx="1491">
                  <c:v>684.77129205708979</c:v>
                </c:pt>
                <c:pt idx="1492">
                  <c:v>685.4345056603654</c:v>
                </c:pt>
                <c:pt idx="1493">
                  <c:v>686.09751032879944</c:v>
                </c:pt>
                <c:pt idx="1494">
                  <c:v>686.76030606239203</c:v>
                </c:pt>
                <c:pt idx="1495">
                  <c:v>687.42289286114317</c:v>
                </c:pt>
                <c:pt idx="1496">
                  <c:v>688.08527072505285</c:v>
                </c:pt>
                <c:pt idx="1497">
                  <c:v>688.74743965412119</c:v>
                </c:pt>
                <c:pt idx="1498">
                  <c:v>689.40939964834809</c:v>
                </c:pt>
                <c:pt idx="1499">
                  <c:v>690.07115070773352</c:v>
                </c:pt>
                <c:pt idx="1500">
                  <c:v>690.73269283227762</c:v>
                </c:pt>
                <c:pt idx="1501">
                  <c:v>691.39402602198015</c:v>
                </c:pt>
                <c:pt idx="1502">
                  <c:v>692.05515579308178</c:v>
                </c:pt>
                <c:pt idx="1503">
                  <c:v>692.71608214558262</c:v>
                </c:pt>
                <c:pt idx="1504">
                  <c:v>693.37680507948266</c:v>
                </c:pt>
                <c:pt idx="1505">
                  <c:v>694.03732459478181</c:v>
                </c:pt>
                <c:pt idx="1506">
                  <c:v>694.69764069148016</c:v>
                </c:pt>
                <c:pt idx="1507">
                  <c:v>695.35774785333706</c:v>
                </c:pt>
                <c:pt idx="1508">
                  <c:v>696.01765159659328</c:v>
                </c:pt>
                <c:pt idx="1509">
                  <c:v>696.67734640500794</c:v>
                </c:pt>
                <c:pt idx="1510">
                  <c:v>697.33683227858114</c:v>
                </c:pt>
                <c:pt idx="1511">
                  <c:v>697.99611473355344</c:v>
                </c:pt>
                <c:pt idx="1512">
                  <c:v>698.6551882536844</c:v>
                </c:pt>
                <c:pt idx="1513">
                  <c:v>699.31405283897391</c:v>
                </c:pt>
                <c:pt idx="1514">
                  <c:v>699.97270848942196</c:v>
                </c:pt>
                <c:pt idx="1515">
                  <c:v>700.63116072126911</c:v>
                </c:pt>
                <c:pt idx="1516">
                  <c:v>701.28940401827481</c:v>
                </c:pt>
                <c:pt idx="1517">
                  <c:v>701.94744389667983</c:v>
                </c:pt>
                <c:pt idx="1518">
                  <c:v>702.60527484024328</c:v>
                </c:pt>
                <c:pt idx="1519">
                  <c:v>703.26289684896528</c:v>
                </c:pt>
                <c:pt idx="1520">
                  <c:v>703.92031543908649</c:v>
                </c:pt>
                <c:pt idx="1521">
                  <c:v>704.57752509436625</c:v>
                </c:pt>
                <c:pt idx="1522">
                  <c:v>705.2345313310451</c:v>
                </c:pt>
                <c:pt idx="1523">
                  <c:v>705.89132863288251</c:v>
                </c:pt>
                <c:pt idx="1524">
                  <c:v>706.54791699987845</c:v>
                </c:pt>
                <c:pt idx="1525">
                  <c:v>707.20429643203317</c:v>
                </c:pt>
                <c:pt idx="1526">
                  <c:v>707.86046692934622</c:v>
                </c:pt>
                <c:pt idx="1527">
                  <c:v>708.51642849181792</c:v>
                </c:pt>
                <c:pt idx="1528">
                  <c:v>709.17218111944817</c:v>
                </c:pt>
                <c:pt idx="1529">
                  <c:v>709.82772481223697</c:v>
                </c:pt>
                <c:pt idx="1530">
                  <c:v>710.48306508642486</c:v>
                </c:pt>
                <c:pt idx="1531">
                  <c:v>711.1381964257713</c:v>
                </c:pt>
                <c:pt idx="1532">
                  <c:v>711.79311883027628</c:v>
                </c:pt>
                <c:pt idx="1533">
                  <c:v>712.44783229993993</c:v>
                </c:pt>
                <c:pt idx="1534">
                  <c:v>713.10234235100268</c:v>
                </c:pt>
                <c:pt idx="1535">
                  <c:v>713.75664898346463</c:v>
                </c:pt>
                <c:pt idx="1536">
                  <c:v>714.41075219732568</c:v>
                </c:pt>
                <c:pt idx="1537">
                  <c:v>715.06464647634527</c:v>
                </c:pt>
                <c:pt idx="1538">
                  <c:v>715.71833733676408</c:v>
                </c:pt>
                <c:pt idx="1539">
                  <c:v>716.37182477858209</c:v>
                </c:pt>
                <c:pt idx="1540">
                  <c:v>717.02510880179921</c:v>
                </c:pt>
                <c:pt idx="1541">
                  <c:v>717.67818389017498</c:v>
                </c:pt>
                <c:pt idx="1542">
                  <c:v>718.33105004370941</c:v>
                </c:pt>
                <c:pt idx="1543">
                  <c:v>718.98371277864283</c:v>
                </c:pt>
                <c:pt idx="1544">
                  <c:v>719.63617209497545</c:v>
                </c:pt>
                <c:pt idx="1545">
                  <c:v>720.28842247646662</c:v>
                </c:pt>
                <c:pt idx="1546">
                  <c:v>720.940469439357</c:v>
                </c:pt>
                <c:pt idx="1547">
                  <c:v>721.59230746740593</c:v>
                </c:pt>
                <c:pt idx="1548">
                  <c:v>722.24394207685395</c:v>
                </c:pt>
                <c:pt idx="1549">
                  <c:v>722.89537326770119</c:v>
                </c:pt>
                <c:pt idx="1550">
                  <c:v>723.54660103994775</c:v>
                </c:pt>
                <c:pt idx="1551">
                  <c:v>724.19762539359328</c:v>
                </c:pt>
                <c:pt idx="1552">
                  <c:v>724.84844081239737</c:v>
                </c:pt>
                <c:pt idx="1553">
                  <c:v>725.49905281260067</c:v>
                </c:pt>
                <c:pt idx="1554">
                  <c:v>726.14946139420317</c:v>
                </c:pt>
                <c:pt idx="1555">
                  <c:v>726.79966655720489</c:v>
                </c:pt>
                <c:pt idx="1556">
                  <c:v>727.4496683016057</c:v>
                </c:pt>
                <c:pt idx="1557">
                  <c:v>728.09946662740572</c:v>
                </c:pt>
                <c:pt idx="1558">
                  <c:v>728.74906153460506</c:v>
                </c:pt>
                <c:pt idx="1559">
                  <c:v>729.39845302320339</c:v>
                </c:pt>
                <c:pt idx="1560">
                  <c:v>730.04764599652594</c:v>
                </c:pt>
                <c:pt idx="1561">
                  <c:v>730.69664045457262</c:v>
                </c:pt>
                <c:pt idx="1562">
                  <c:v>731.3454314940185</c:v>
                </c:pt>
                <c:pt idx="1563">
                  <c:v>731.99401359862293</c:v>
                </c:pt>
                <c:pt idx="1564">
                  <c:v>732.6423867683859</c:v>
                </c:pt>
                <c:pt idx="1565">
                  <c:v>733.29055651954809</c:v>
                </c:pt>
                <c:pt idx="1566">
                  <c:v>733.93853327167506</c:v>
                </c:pt>
                <c:pt idx="1567">
                  <c:v>734.58630660520134</c:v>
                </c:pt>
                <c:pt idx="1568">
                  <c:v>735.23387652012661</c:v>
                </c:pt>
                <c:pt idx="1569">
                  <c:v>735.88123750021043</c:v>
                </c:pt>
                <c:pt idx="1570">
                  <c:v>736.5283895454528</c:v>
                </c:pt>
                <c:pt idx="1571">
                  <c:v>737.17533817209437</c:v>
                </c:pt>
                <c:pt idx="1572">
                  <c:v>737.82208338013515</c:v>
                </c:pt>
                <c:pt idx="1573">
                  <c:v>738.46862516957503</c:v>
                </c:pt>
                <c:pt idx="1574">
                  <c:v>739.11496354041412</c:v>
                </c:pt>
                <c:pt idx="1575">
                  <c:v>739.76109849265254</c:v>
                </c:pt>
                <c:pt idx="1576">
                  <c:v>740.40703002628993</c:v>
                </c:pt>
                <c:pt idx="1577">
                  <c:v>741.05275814132654</c:v>
                </c:pt>
                <c:pt idx="1578">
                  <c:v>741.69828283776235</c:v>
                </c:pt>
                <c:pt idx="1579">
                  <c:v>742.34360411559737</c:v>
                </c:pt>
                <c:pt idx="1580">
                  <c:v>742.98872197483149</c:v>
                </c:pt>
                <c:pt idx="1581">
                  <c:v>743.63363641546482</c:v>
                </c:pt>
                <c:pt idx="1582">
                  <c:v>744.2783419212567</c:v>
                </c:pt>
                <c:pt idx="1583">
                  <c:v>744.9228440084479</c:v>
                </c:pt>
                <c:pt idx="1584">
                  <c:v>745.56714267703808</c:v>
                </c:pt>
                <c:pt idx="1585">
                  <c:v>746.21123792702747</c:v>
                </c:pt>
                <c:pt idx="1586">
                  <c:v>746.85512975841607</c:v>
                </c:pt>
                <c:pt idx="1587">
                  <c:v>747.49881817120377</c:v>
                </c:pt>
                <c:pt idx="1588">
                  <c:v>748.14230316539067</c:v>
                </c:pt>
                <c:pt idx="1589">
                  <c:v>748.78557922473613</c:v>
                </c:pt>
                <c:pt idx="1590">
                  <c:v>749.42865186548079</c:v>
                </c:pt>
                <c:pt idx="1591">
                  <c:v>750.07152108762455</c:v>
                </c:pt>
                <c:pt idx="1592">
                  <c:v>750.71418689116763</c:v>
                </c:pt>
                <c:pt idx="1593">
                  <c:v>751.35664375986914</c:v>
                </c:pt>
                <c:pt idx="1594">
                  <c:v>751.99889169372921</c:v>
                </c:pt>
                <c:pt idx="1595">
                  <c:v>752.64093620898848</c:v>
                </c:pt>
                <c:pt idx="1596">
                  <c:v>753.28277730564696</c:v>
                </c:pt>
                <c:pt idx="1597">
                  <c:v>753.92441498370454</c:v>
                </c:pt>
                <c:pt idx="1598">
                  <c:v>754.56584924316132</c:v>
                </c:pt>
                <c:pt idx="1599">
                  <c:v>755.20707456777666</c:v>
                </c:pt>
                <c:pt idx="1600">
                  <c:v>755.8480964737912</c:v>
                </c:pt>
                <c:pt idx="1601">
                  <c:v>756.48891496120496</c:v>
                </c:pt>
                <c:pt idx="1602">
                  <c:v>757.12953003001769</c:v>
                </c:pt>
                <c:pt idx="1603">
                  <c:v>757.76994168022986</c:v>
                </c:pt>
                <c:pt idx="1604">
                  <c:v>758.41014991184113</c:v>
                </c:pt>
                <c:pt idx="1605">
                  <c:v>759.05015472485138</c:v>
                </c:pt>
                <c:pt idx="1606">
                  <c:v>759.68995060302041</c:v>
                </c:pt>
                <c:pt idx="1607">
                  <c:v>760.32954306258841</c:v>
                </c:pt>
                <c:pt idx="1608">
                  <c:v>760.96893210355586</c:v>
                </c:pt>
                <c:pt idx="1609">
                  <c:v>761.60811220968162</c:v>
                </c:pt>
                <c:pt idx="1610">
                  <c:v>762.24708338096616</c:v>
                </c:pt>
                <c:pt idx="1611">
                  <c:v>762.88585113364957</c:v>
                </c:pt>
                <c:pt idx="1612">
                  <c:v>763.52441546773241</c:v>
                </c:pt>
                <c:pt idx="1613">
                  <c:v>764.16277638321446</c:v>
                </c:pt>
                <c:pt idx="1614">
                  <c:v>764.8009602354673</c:v>
                </c:pt>
                <c:pt idx="1615">
                  <c:v>765.43894066911957</c:v>
                </c:pt>
                <c:pt idx="1616">
                  <c:v>766.07671768417072</c:v>
                </c:pt>
                <c:pt idx="1617">
                  <c:v>766.71430721642753</c:v>
                </c:pt>
                <c:pt idx="1618">
                  <c:v>767.35169333008332</c:v>
                </c:pt>
                <c:pt idx="1619">
                  <c:v>767.98888644470412</c:v>
                </c:pt>
                <c:pt idx="1620">
                  <c:v>768.62589207653014</c:v>
                </c:pt>
                <c:pt idx="1621">
                  <c:v>769.26269919308049</c:v>
                </c:pt>
                <c:pt idx="1622">
                  <c:v>769.89930779435508</c:v>
                </c:pt>
                <c:pt idx="1623">
                  <c:v>770.53571297702865</c:v>
                </c:pt>
                <c:pt idx="1624">
                  <c:v>771.17192516066723</c:v>
                </c:pt>
                <c:pt idx="1625">
                  <c:v>771.80793392570479</c:v>
                </c:pt>
                <c:pt idx="1626">
                  <c:v>772.4437552079479</c:v>
                </c:pt>
                <c:pt idx="1627">
                  <c:v>773.07939452363689</c:v>
                </c:pt>
                <c:pt idx="1628">
                  <c:v>773.71483532405023</c:v>
                </c:pt>
                <c:pt idx="1629">
                  <c:v>774.35007270586277</c:v>
                </c:pt>
                <c:pt idx="1630">
                  <c:v>774.98511157239932</c:v>
                </c:pt>
                <c:pt idx="1631">
                  <c:v>775.61994702033519</c:v>
                </c:pt>
                <c:pt idx="1632">
                  <c:v>776.25457904967004</c:v>
                </c:pt>
                <c:pt idx="1633">
                  <c:v>776.88902911245123</c:v>
                </c:pt>
                <c:pt idx="1634">
                  <c:v>777.5232806599563</c:v>
                </c:pt>
                <c:pt idx="1635">
                  <c:v>778.15732878886081</c:v>
                </c:pt>
                <c:pt idx="1636">
                  <c:v>778.79118391872987</c:v>
                </c:pt>
                <c:pt idx="1637">
                  <c:v>779.42484604956394</c:v>
                </c:pt>
                <c:pt idx="1638">
                  <c:v>780.05831518136279</c:v>
                </c:pt>
                <c:pt idx="1639">
                  <c:v>780.69158579788564</c:v>
                </c:pt>
                <c:pt idx="1640">
                  <c:v>781.32466893161416</c:v>
                </c:pt>
                <c:pt idx="1641">
                  <c:v>781.95754864674154</c:v>
                </c:pt>
                <c:pt idx="1642">
                  <c:v>782.59022494326837</c:v>
                </c:pt>
                <c:pt idx="1643">
                  <c:v>783.22271375700041</c:v>
                </c:pt>
                <c:pt idx="1644">
                  <c:v>783.85499915213188</c:v>
                </c:pt>
                <c:pt idx="1645">
                  <c:v>784.48708112866223</c:v>
                </c:pt>
                <c:pt idx="1646">
                  <c:v>785.11897010615758</c:v>
                </c:pt>
                <c:pt idx="1647">
                  <c:v>785.75067711709903</c:v>
                </c:pt>
                <c:pt idx="1648">
                  <c:v>786.3821966452457</c:v>
                </c:pt>
                <c:pt idx="1649">
                  <c:v>787.01352869059804</c:v>
                </c:pt>
                <c:pt idx="1650">
                  <c:v>787.64468918896182</c:v>
                </c:pt>
                <c:pt idx="1651">
                  <c:v>788.27566772077182</c:v>
                </c:pt>
                <c:pt idx="1652">
                  <c:v>788.90645325354637</c:v>
                </c:pt>
                <c:pt idx="1653">
                  <c:v>789.53704027104538</c:v>
                </c:pt>
                <c:pt idx="1654">
                  <c:v>790.16742877326851</c:v>
                </c:pt>
                <c:pt idx="1655">
                  <c:v>790.79762979269685</c:v>
                </c:pt>
                <c:pt idx="1656">
                  <c:v>791.42764884557153</c:v>
                </c:pt>
                <c:pt idx="1657">
                  <c:v>792.05746938317009</c:v>
                </c:pt>
                <c:pt idx="1658">
                  <c:v>792.68709692173366</c:v>
                </c:pt>
                <c:pt idx="1659">
                  <c:v>793.31653146126189</c:v>
                </c:pt>
                <c:pt idx="1660">
                  <c:v>793.94577851799568</c:v>
                </c:pt>
                <c:pt idx="1661">
                  <c:v>794.57483809193468</c:v>
                </c:pt>
                <c:pt idx="1662">
                  <c:v>795.2037046668388</c:v>
                </c:pt>
                <c:pt idx="1663">
                  <c:v>795.83238375894825</c:v>
                </c:pt>
                <c:pt idx="1664">
                  <c:v>796.46085943245669</c:v>
                </c:pt>
                <c:pt idx="1665">
                  <c:v>797.08914210693013</c:v>
                </c:pt>
                <c:pt idx="1666">
                  <c:v>797.71722626612757</c:v>
                </c:pt>
                <c:pt idx="1667">
                  <c:v>798.34511191004935</c:v>
                </c:pt>
                <c:pt idx="1668">
                  <c:v>798.97282049074204</c:v>
                </c:pt>
                <c:pt idx="1669">
                  <c:v>799.60033607239961</c:v>
                </c:pt>
                <c:pt idx="1670">
                  <c:v>800.22764823545629</c:v>
                </c:pt>
                <c:pt idx="1671">
                  <c:v>800.8547618832373</c:v>
                </c:pt>
                <c:pt idx="1672">
                  <c:v>801.48167211241753</c:v>
                </c:pt>
                <c:pt idx="1673">
                  <c:v>802.10840527836854</c:v>
                </c:pt>
                <c:pt idx="1674">
                  <c:v>802.734939929044</c:v>
                </c:pt>
                <c:pt idx="1675">
                  <c:v>803.36129751649025</c:v>
                </c:pt>
                <c:pt idx="1676">
                  <c:v>803.98747313738272</c:v>
                </c:pt>
                <c:pt idx="1677">
                  <c:v>804.61345024299919</c:v>
                </c:pt>
                <c:pt idx="1678">
                  <c:v>805.2392502853869</c:v>
                </c:pt>
                <c:pt idx="1679">
                  <c:v>805.86486836122072</c:v>
                </c:pt>
                <c:pt idx="1680">
                  <c:v>806.49030937382531</c:v>
                </c:pt>
                <c:pt idx="1681">
                  <c:v>807.11556290363558</c:v>
                </c:pt>
                <c:pt idx="1682">
                  <c:v>807.74061791816973</c:v>
                </c:pt>
                <c:pt idx="1683">
                  <c:v>808.36549586947524</c:v>
                </c:pt>
                <c:pt idx="1684">
                  <c:v>808.99018633798596</c:v>
                </c:pt>
                <c:pt idx="1685">
                  <c:v>809.61468380746169</c:v>
                </c:pt>
                <c:pt idx="1686">
                  <c:v>810.23899931038318</c:v>
                </c:pt>
                <c:pt idx="1687">
                  <c:v>810.86313775007602</c:v>
                </c:pt>
                <c:pt idx="1688">
                  <c:v>811.48710464278054</c:v>
                </c:pt>
                <c:pt idx="1689">
                  <c:v>812.11086811688392</c:v>
                </c:pt>
                <c:pt idx="1690">
                  <c:v>812.73444410819297</c:v>
                </c:pt>
                <c:pt idx="1691">
                  <c:v>813.35783261670724</c:v>
                </c:pt>
                <c:pt idx="1692">
                  <c:v>813.98104957823341</c:v>
                </c:pt>
                <c:pt idx="1693">
                  <c:v>814.60408947653036</c:v>
                </c:pt>
                <c:pt idx="1694">
                  <c:v>815.22694189203298</c:v>
                </c:pt>
                <c:pt idx="1695">
                  <c:v>815.8496172443065</c:v>
                </c:pt>
                <c:pt idx="1696">
                  <c:v>816.47211553335126</c:v>
                </c:pt>
                <c:pt idx="1697">
                  <c:v>817.094431855842</c:v>
                </c:pt>
                <c:pt idx="1698">
                  <c:v>817.71656621177863</c:v>
                </c:pt>
                <c:pt idx="1699">
                  <c:v>818.33849714911469</c:v>
                </c:pt>
                <c:pt idx="1700">
                  <c:v>818.96024611989651</c:v>
                </c:pt>
                <c:pt idx="1701">
                  <c:v>819.58181312412466</c:v>
                </c:pt>
                <c:pt idx="1702">
                  <c:v>820.20319264555803</c:v>
                </c:pt>
                <c:pt idx="1703">
                  <c:v>820.82439020043762</c:v>
                </c:pt>
                <c:pt idx="1704">
                  <c:v>821.44541069208822</c:v>
                </c:pt>
                <c:pt idx="1705">
                  <c:v>822.06625412050971</c:v>
                </c:pt>
                <c:pt idx="1706">
                  <c:v>822.68692600194311</c:v>
                </c:pt>
                <c:pt idx="1707">
                  <c:v>823.30743185262861</c:v>
                </c:pt>
                <c:pt idx="1708">
                  <c:v>823.92775573676033</c:v>
                </c:pt>
                <c:pt idx="1709">
                  <c:v>824.54789765433793</c:v>
                </c:pt>
                <c:pt idx="1710">
                  <c:v>825.16785760536175</c:v>
                </c:pt>
                <c:pt idx="1711">
                  <c:v>825.78762455735011</c:v>
                </c:pt>
                <c:pt idx="1712">
                  <c:v>826.40720402654415</c:v>
                </c:pt>
                <c:pt idx="1713">
                  <c:v>827.0266064325092</c:v>
                </c:pt>
                <c:pt idx="1714">
                  <c:v>827.64582687192012</c:v>
                </c:pt>
                <c:pt idx="1715">
                  <c:v>828.26487024810228</c:v>
                </c:pt>
                <c:pt idx="1716">
                  <c:v>828.88374207729589</c:v>
                </c:pt>
                <c:pt idx="1717">
                  <c:v>829.50243193993583</c:v>
                </c:pt>
                <c:pt idx="1718">
                  <c:v>830.12093983602153</c:v>
                </c:pt>
                <c:pt idx="1719">
                  <c:v>830.73926576555357</c:v>
                </c:pt>
                <c:pt idx="1720">
                  <c:v>831.35741463185639</c:v>
                </c:pt>
                <c:pt idx="1721">
                  <c:v>831.97538153160554</c:v>
                </c:pt>
                <c:pt idx="1722">
                  <c:v>832.59317688436636</c:v>
                </c:pt>
                <c:pt idx="1723">
                  <c:v>833.21079517389796</c:v>
                </c:pt>
                <c:pt idx="1724">
                  <c:v>833.82824191644147</c:v>
                </c:pt>
                <c:pt idx="1725">
                  <c:v>834.44549565994953</c:v>
                </c:pt>
                <c:pt idx="1726">
                  <c:v>835.06258337271015</c:v>
                </c:pt>
                <c:pt idx="1727">
                  <c:v>835.67948911891654</c:v>
                </c:pt>
                <c:pt idx="1728">
                  <c:v>836.29621780189427</c:v>
                </c:pt>
                <c:pt idx="1729">
                  <c:v>836.91276942164302</c:v>
                </c:pt>
                <c:pt idx="1730">
                  <c:v>837.52914397816267</c:v>
                </c:pt>
                <c:pt idx="1731">
                  <c:v>838.14534147145355</c:v>
                </c:pt>
                <c:pt idx="1732">
                  <c:v>838.76135699819019</c:v>
                </c:pt>
                <c:pt idx="1733">
                  <c:v>839.37719546169819</c:v>
                </c:pt>
                <c:pt idx="1734">
                  <c:v>839.99286237821764</c:v>
                </c:pt>
                <c:pt idx="1735">
                  <c:v>840.60835223150832</c:v>
                </c:pt>
                <c:pt idx="1736">
                  <c:v>841.22366011824488</c:v>
                </c:pt>
                <c:pt idx="1737">
                  <c:v>841.83879094175268</c:v>
                </c:pt>
                <c:pt idx="1738">
                  <c:v>842.45375021827215</c:v>
                </c:pt>
                <c:pt idx="1739">
                  <c:v>843.0685324315624</c:v>
                </c:pt>
                <c:pt idx="1740">
                  <c:v>843.68313758162401</c:v>
                </c:pt>
                <c:pt idx="1741">
                  <c:v>844.29756076513138</c:v>
                </c:pt>
                <c:pt idx="1742">
                  <c:v>844.91180688540999</c:v>
                </c:pt>
                <c:pt idx="1743">
                  <c:v>845.52587594245949</c:v>
                </c:pt>
                <c:pt idx="1744">
                  <c:v>846.13975751671467</c:v>
                </c:pt>
                <c:pt idx="1745">
                  <c:v>846.75345160817506</c:v>
                </c:pt>
                <c:pt idx="1746">
                  <c:v>847.36696863640668</c:v>
                </c:pt>
                <c:pt idx="1747">
                  <c:v>847.98031963389053</c:v>
                </c:pt>
                <c:pt idx="1748">
                  <c:v>848.59349908438594</c:v>
                </c:pt>
                <c:pt idx="1749">
                  <c:v>849.20650698789314</c:v>
                </c:pt>
                <c:pt idx="1750">
                  <c:v>849.81934334441189</c:v>
                </c:pt>
                <c:pt idx="1751">
                  <c:v>850.4320136701831</c:v>
                </c:pt>
                <c:pt idx="1752">
                  <c:v>851.04451796520641</c:v>
                </c:pt>
                <c:pt idx="1753">
                  <c:v>851.65685622948229</c:v>
                </c:pt>
                <c:pt idx="1754">
                  <c:v>852.26902294676984</c:v>
                </c:pt>
                <c:pt idx="1755">
                  <c:v>852.88101260082817</c:v>
                </c:pt>
                <c:pt idx="1756">
                  <c:v>853.49283070789841</c:v>
                </c:pt>
                <c:pt idx="1757">
                  <c:v>854.1044668484144</c:v>
                </c:pt>
                <c:pt idx="1758">
                  <c:v>854.7159314419423</c:v>
                </c:pt>
                <c:pt idx="1759">
                  <c:v>855.32722448848176</c:v>
                </c:pt>
                <c:pt idx="1760">
                  <c:v>855.93834047179246</c:v>
                </c:pt>
                <c:pt idx="1761">
                  <c:v>856.54927448854892</c:v>
                </c:pt>
                <c:pt idx="1762">
                  <c:v>857.16002653875171</c:v>
                </c:pt>
                <c:pt idx="1763">
                  <c:v>857.77059662240049</c:v>
                </c:pt>
                <c:pt idx="1764">
                  <c:v>858.38098964282017</c:v>
                </c:pt>
                <c:pt idx="1765">
                  <c:v>858.99121111625175</c:v>
                </c:pt>
                <c:pt idx="1766">
                  <c:v>859.60125062312909</c:v>
                </c:pt>
                <c:pt idx="1767">
                  <c:v>860.21110816345276</c:v>
                </c:pt>
                <c:pt idx="1768">
                  <c:v>860.82078864054722</c:v>
                </c:pt>
                <c:pt idx="1769">
                  <c:v>861.43028715108801</c:v>
                </c:pt>
                <c:pt idx="1770">
                  <c:v>862.03960859839958</c:v>
                </c:pt>
                <c:pt idx="1771">
                  <c:v>862.64874807915737</c:v>
                </c:pt>
                <c:pt idx="1772">
                  <c:v>863.25770559336127</c:v>
                </c:pt>
                <c:pt idx="1773">
                  <c:v>863.86645968896414</c:v>
                </c:pt>
                <c:pt idx="1774">
                  <c:v>864.47503181801324</c:v>
                </c:pt>
                <c:pt idx="1775">
                  <c:v>865.08342198050821</c:v>
                </c:pt>
                <c:pt idx="1776">
                  <c:v>865.69163507977441</c:v>
                </c:pt>
                <c:pt idx="1777">
                  <c:v>866.29967111581141</c:v>
                </c:pt>
                <c:pt idx="1778">
                  <c:v>866.90754112110096</c:v>
                </c:pt>
                <c:pt idx="1779">
                  <c:v>867.51523406316153</c:v>
                </c:pt>
                <c:pt idx="1780">
                  <c:v>868.12275545823354</c:v>
                </c:pt>
                <c:pt idx="1781">
                  <c:v>868.73010530631745</c:v>
                </c:pt>
                <c:pt idx="1782">
                  <c:v>869.33728360741293</c:v>
                </c:pt>
                <c:pt idx="1783">
                  <c:v>869.94429587776085</c:v>
                </c:pt>
                <c:pt idx="1784">
                  <c:v>870.55113108487967</c:v>
                </c:pt>
                <c:pt idx="1785">
                  <c:v>871.15778922876973</c:v>
                </c:pt>
                <c:pt idx="1786">
                  <c:v>871.76427582567123</c:v>
                </c:pt>
                <c:pt idx="1787">
                  <c:v>872.37058535934398</c:v>
                </c:pt>
                <c:pt idx="1788">
                  <c:v>872.97671292646282</c:v>
                </c:pt>
                <c:pt idx="1789">
                  <c:v>873.58266894659312</c:v>
                </c:pt>
                <c:pt idx="1790">
                  <c:v>874.18845893597586</c:v>
                </c:pt>
                <c:pt idx="1791">
                  <c:v>874.79407737837005</c:v>
                </c:pt>
                <c:pt idx="1792">
                  <c:v>875.39951875753559</c:v>
                </c:pt>
                <c:pt idx="1793">
                  <c:v>876.00478858971258</c:v>
                </c:pt>
                <c:pt idx="1794">
                  <c:v>876.60989239114201</c:v>
                </c:pt>
                <c:pt idx="1795">
                  <c:v>877.21483016182356</c:v>
                </c:pt>
                <c:pt idx="1796">
                  <c:v>877.81959086927634</c:v>
                </c:pt>
                <c:pt idx="1797">
                  <c:v>878.42418554598146</c:v>
                </c:pt>
                <c:pt idx="1798">
                  <c:v>879.02860867569802</c:v>
                </c:pt>
                <c:pt idx="1799">
                  <c:v>879.63284432262026</c:v>
                </c:pt>
                <c:pt idx="1800">
                  <c:v>880.23691884211962</c:v>
                </c:pt>
                <c:pt idx="1801">
                  <c:v>880.84082733087143</c:v>
                </c:pt>
                <c:pt idx="1802">
                  <c:v>881.44455875639414</c:v>
                </c:pt>
                <c:pt idx="1803">
                  <c:v>882.04811863492864</c:v>
                </c:pt>
                <c:pt idx="1804">
                  <c:v>882.65150145023426</c:v>
                </c:pt>
                <c:pt idx="1805">
                  <c:v>883.25471271855133</c:v>
                </c:pt>
                <c:pt idx="1806">
                  <c:v>883.8577524398803</c:v>
                </c:pt>
                <c:pt idx="1807">
                  <c:v>884.46062613046138</c:v>
                </c:pt>
                <c:pt idx="1808">
                  <c:v>885.06332827405424</c:v>
                </c:pt>
                <c:pt idx="1809">
                  <c:v>885.66586438689922</c:v>
                </c:pt>
                <c:pt idx="1810">
                  <c:v>886.26823446899675</c:v>
                </c:pt>
                <c:pt idx="1811">
                  <c:v>886.8704385203464</c:v>
                </c:pt>
                <c:pt idx="1812">
                  <c:v>887.47248144427351</c:v>
                </c:pt>
                <c:pt idx="1813">
                  <c:v>888.07435833745296</c:v>
                </c:pt>
                <c:pt idx="1814">
                  <c:v>888.67606919988441</c:v>
                </c:pt>
                <c:pt idx="1815">
                  <c:v>889.27761403156842</c:v>
                </c:pt>
                <c:pt idx="1816">
                  <c:v>889.87899283250454</c:v>
                </c:pt>
                <c:pt idx="1817">
                  <c:v>890.48020008645256</c:v>
                </c:pt>
                <c:pt idx="1818">
                  <c:v>891.08124130965268</c:v>
                </c:pt>
                <c:pt idx="1819">
                  <c:v>891.68210546962405</c:v>
                </c:pt>
                <c:pt idx="1820">
                  <c:v>892.28280359884752</c:v>
                </c:pt>
                <c:pt idx="1821">
                  <c:v>892.88333569732345</c:v>
                </c:pt>
                <c:pt idx="1822">
                  <c:v>893.48369624881104</c:v>
                </c:pt>
                <c:pt idx="1823">
                  <c:v>894.08387973706954</c:v>
                </c:pt>
                <c:pt idx="1824">
                  <c:v>894.68389719458048</c:v>
                </c:pt>
                <c:pt idx="1825">
                  <c:v>895.28374862134353</c:v>
                </c:pt>
                <c:pt idx="1826">
                  <c:v>895.88343401735915</c:v>
                </c:pt>
                <c:pt idx="1827">
                  <c:v>896.48295338262676</c:v>
                </c:pt>
                <c:pt idx="1828">
                  <c:v>897.08230671714693</c:v>
                </c:pt>
                <c:pt idx="1829">
                  <c:v>897.68149402091944</c:v>
                </c:pt>
                <c:pt idx="1830">
                  <c:v>898.28051529394395</c:v>
                </c:pt>
                <c:pt idx="1831">
                  <c:v>898.87937053622102</c:v>
                </c:pt>
                <c:pt idx="1832">
                  <c:v>899.47805974775019</c:v>
                </c:pt>
                <c:pt idx="1833">
                  <c:v>900.07658292853182</c:v>
                </c:pt>
                <c:pt idx="1834">
                  <c:v>900.67493456232489</c:v>
                </c:pt>
                <c:pt idx="1835">
                  <c:v>901.27312506869555</c:v>
                </c:pt>
                <c:pt idx="1836">
                  <c:v>901.87114954431831</c:v>
                </c:pt>
                <c:pt idx="1837">
                  <c:v>902.46900798919353</c:v>
                </c:pt>
                <c:pt idx="1838">
                  <c:v>903.06669488708042</c:v>
                </c:pt>
                <c:pt idx="1839">
                  <c:v>903.66421575421941</c:v>
                </c:pt>
                <c:pt idx="1840">
                  <c:v>904.26157549393588</c:v>
                </c:pt>
                <c:pt idx="1841">
                  <c:v>904.85876920290445</c:v>
                </c:pt>
                <c:pt idx="1842">
                  <c:v>905.45579688112559</c:v>
                </c:pt>
                <c:pt idx="1843">
                  <c:v>906.05265852859873</c:v>
                </c:pt>
                <c:pt idx="1844">
                  <c:v>906.64934862908376</c:v>
                </c:pt>
                <c:pt idx="1845">
                  <c:v>907.2458726988209</c:v>
                </c:pt>
                <c:pt idx="1846">
                  <c:v>907.84223073781061</c:v>
                </c:pt>
                <c:pt idx="1847">
                  <c:v>908.43841722981199</c:v>
                </c:pt>
                <c:pt idx="1848">
                  <c:v>909.03443769106548</c:v>
                </c:pt>
                <c:pt idx="1849">
                  <c:v>909.63029212157142</c:v>
                </c:pt>
                <c:pt idx="1850">
                  <c:v>910.22598052132946</c:v>
                </c:pt>
                <c:pt idx="1851">
                  <c:v>910.82150289033996</c:v>
                </c:pt>
                <c:pt idx="1852">
                  <c:v>911.41686413192758</c:v>
                </c:pt>
                <c:pt idx="1853">
                  <c:v>912.01204340696142</c:v>
                </c:pt>
                <c:pt idx="1854">
                  <c:v>912.6070566512476</c:v>
                </c:pt>
                <c:pt idx="1855">
                  <c:v>913.20190876811091</c:v>
                </c:pt>
                <c:pt idx="1856">
                  <c:v>913.79659485422667</c:v>
                </c:pt>
                <c:pt idx="1857">
                  <c:v>914.39111490959453</c:v>
                </c:pt>
                <c:pt idx="1858">
                  <c:v>914.98547935378053</c:v>
                </c:pt>
                <c:pt idx="1859">
                  <c:v>915.57967776721864</c:v>
                </c:pt>
                <c:pt idx="1860">
                  <c:v>916.17371014990931</c:v>
                </c:pt>
                <c:pt idx="1861">
                  <c:v>916.76757650185198</c:v>
                </c:pt>
                <c:pt idx="1862">
                  <c:v>917.36127682304721</c:v>
                </c:pt>
                <c:pt idx="1863">
                  <c:v>917.95481111349477</c:v>
                </c:pt>
                <c:pt idx="1864">
                  <c:v>918.54817937319433</c:v>
                </c:pt>
                <c:pt idx="1865">
                  <c:v>919.14138650547147</c:v>
                </c:pt>
                <c:pt idx="1866">
                  <c:v>919.73442760700073</c:v>
                </c:pt>
                <c:pt idx="1867">
                  <c:v>920.32730758110745</c:v>
                </c:pt>
                <c:pt idx="1868">
                  <c:v>920.92003194403185</c:v>
                </c:pt>
                <c:pt idx="1869">
                  <c:v>921.51259027620881</c:v>
                </c:pt>
                <c:pt idx="1870">
                  <c:v>922.10499299720345</c:v>
                </c:pt>
                <c:pt idx="1871">
                  <c:v>922.69722968745066</c:v>
                </c:pt>
                <c:pt idx="1872">
                  <c:v>923.28930034695009</c:v>
                </c:pt>
                <c:pt idx="1873">
                  <c:v>923.88120987902664</c:v>
                </c:pt>
                <c:pt idx="1874">
                  <c:v>924.47295338035565</c:v>
                </c:pt>
                <c:pt idx="1875">
                  <c:v>925.06453575426178</c:v>
                </c:pt>
                <c:pt idx="1876">
                  <c:v>925.65595209742048</c:v>
                </c:pt>
                <c:pt idx="1877">
                  <c:v>926.24720240983117</c:v>
                </c:pt>
                <c:pt idx="1878">
                  <c:v>926.83828669149443</c:v>
                </c:pt>
                <c:pt idx="1879">
                  <c:v>927.42919942616936</c:v>
                </c:pt>
                <c:pt idx="1880">
                  <c:v>928.0199461300964</c:v>
                </c:pt>
                <c:pt idx="1881">
                  <c:v>928.61052680327589</c:v>
                </c:pt>
                <c:pt idx="1882">
                  <c:v>929.20094634903251</c:v>
                </c:pt>
                <c:pt idx="1883">
                  <c:v>929.79121028360726</c:v>
                </c:pt>
                <c:pt idx="1884">
                  <c:v>930.38131860699968</c:v>
                </c:pt>
                <c:pt idx="1885">
                  <c:v>930.97126089964468</c:v>
                </c:pt>
                <c:pt idx="1886">
                  <c:v>931.56103716154178</c:v>
                </c:pt>
                <c:pt idx="1887">
                  <c:v>932.15065229601635</c:v>
                </c:pt>
                <c:pt idx="1888">
                  <c:v>932.74010630306827</c:v>
                </c:pt>
                <c:pt idx="1889">
                  <c:v>933.32940469893788</c:v>
                </c:pt>
                <c:pt idx="1890">
                  <c:v>933.91854748362562</c:v>
                </c:pt>
                <c:pt idx="1891">
                  <c:v>934.50752914089048</c:v>
                </c:pt>
                <c:pt idx="1892">
                  <c:v>935.09634967073282</c:v>
                </c:pt>
                <c:pt idx="1893">
                  <c:v>935.68500416982727</c:v>
                </c:pt>
                <c:pt idx="1894">
                  <c:v>936.27350305773984</c:v>
                </c:pt>
                <c:pt idx="1895">
                  <c:v>936.8618463344701</c:v>
                </c:pt>
                <c:pt idx="1896">
                  <c:v>937.45002358045292</c:v>
                </c:pt>
                <c:pt idx="1897">
                  <c:v>938.03803969901298</c:v>
                </c:pt>
                <c:pt idx="1898">
                  <c:v>938.62588978682516</c:v>
                </c:pt>
                <c:pt idx="1899">
                  <c:v>939.21357384388978</c:v>
                </c:pt>
                <c:pt idx="1900">
                  <c:v>939.80109187020651</c:v>
                </c:pt>
                <c:pt idx="1901">
                  <c:v>940.3884438657758</c:v>
                </c:pt>
                <c:pt idx="1902">
                  <c:v>940.9756298305972</c:v>
                </c:pt>
                <c:pt idx="1903">
                  <c:v>941.56264976467105</c:v>
                </c:pt>
                <c:pt idx="1904">
                  <c:v>942.14950857132226</c:v>
                </c:pt>
                <c:pt idx="1905">
                  <c:v>942.73620134722557</c:v>
                </c:pt>
                <c:pt idx="1906">
                  <c:v>943.32273299570636</c:v>
                </c:pt>
                <c:pt idx="1907">
                  <c:v>943.90910351676428</c:v>
                </c:pt>
                <c:pt idx="1908">
                  <c:v>944.49530800707464</c:v>
                </c:pt>
                <c:pt idx="1909">
                  <c:v>945.08135136996214</c:v>
                </c:pt>
                <c:pt idx="1910">
                  <c:v>945.66722318586153</c:v>
                </c:pt>
                <c:pt idx="1911">
                  <c:v>946.25292897101292</c:v>
                </c:pt>
                <c:pt idx="1912">
                  <c:v>946.83847914498244</c:v>
                </c:pt>
                <c:pt idx="1913">
                  <c:v>947.42386819152932</c:v>
                </c:pt>
                <c:pt idx="1914">
                  <c:v>948.00909611065333</c:v>
                </c:pt>
                <c:pt idx="1915">
                  <c:v>948.59416290235481</c:v>
                </c:pt>
                <c:pt idx="1916">
                  <c:v>949.17906856663342</c:v>
                </c:pt>
                <c:pt idx="1917">
                  <c:v>949.7638131034895</c:v>
                </c:pt>
                <c:pt idx="1918">
                  <c:v>950.34839160959768</c:v>
                </c:pt>
                <c:pt idx="1919">
                  <c:v>950.93280898828334</c:v>
                </c:pt>
                <c:pt idx="1920">
                  <c:v>951.51706033622111</c:v>
                </c:pt>
                <c:pt idx="1921">
                  <c:v>952.10115607297701</c:v>
                </c:pt>
                <c:pt idx="1922">
                  <c:v>952.68508577898524</c:v>
                </c:pt>
                <c:pt idx="1923">
                  <c:v>953.26885987381115</c:v>
                </c:pt>
                <c:pt idx="1924">
                  <c:v>953.85246793788951</c:v>
                </c:pt>
                <c:pt idx="1925">
                  <c:v>954.43591487454501</c:v>
                </c:pt>
                <c:pt idx="1926">
                  <c:v>955.01920620001863</c:v>
                </c:pt>
                <c:pt idx="1927">
                  <c:v>955.60233639806938</c:v>
                </c:pt>
                <c:pt idx="1928">
                  <c:v>956.18530546869761</c:v>
                </c:pt>
                <c:pt idx="1929">
                  <c:v>956.76811892814374</c:v>
                </c:pt>
                <c:pt idx="1930">
                  <c:v>957.35077677640766</c:v>
                </c:pt>
                <c:pt idx="1931">
                  <c:v>957.93327901348971</c:v>
                </c:pt>
                <c:pt idx="1932">
                  <c:v>958.51562012314878</c:v>
                </c:pt>
                <c:pt idx="1933">
                  <c:v>959.09780562162598</c:v>
                </c:pt>
                <c:pt idx="1934">
                  <c:v>959.67983550892097</c:v>
                </c:pt>
                <c:pt idx="1935">
                  <c:v>960.2617097850341</c:v>
                </c:pt>
                <c:pt idx="1936">
                  <c:v>960.8434284499649</c:v>
                </c:pt>
                <c:pt idx="1937">
                  <c:v>961.42499150371384</c:v>
                </c:pt>
                <c:pt idx="1938">
                  <c:v>962.00639343004002</c:v>
                </c:pt>
                <c:pt idx="1939">
                  <c:v>962.58763422894333</c:v>
                </c:pt>
                <c:pt idx="1940">
                  <c:v>963.16871390042411</c:v>
                </c:pt>
                <c:pt idx="1941">
                  <c:v>963.74963244448202</c:v>
                </c:pt>
                <c:pt idx="1942">
                  <c:v>964.3303898611174</c:v>
                </c:pt>
                <c:pt idx="1943">
                  <c:v>964.91099166657057</c:v>
                </c:pt>
                <c:pt idx="1944">
                  <c:v>965.49143234460121</c:v>
                </c:pt>
                <c:pt idx="1945">
                  <c:v>966.07171189520898</c:v>
                </c:pt>
                <c:pt idx="1946">
                  <c:v>966.65183031839422</c:v>
                </c:pt>
                <c:pt idx="1947">
                  <c:v>967.23179313039736</c:v>
                </c:pt>
                <c:pt idx="1948">
                  <c:v>967.81159481497764</c:v>
                </c:pt>
                <c:pt idx="1949">
                  <c:v>968.39124088837605</c:v>
                </c:pt>
                <c:pt idx="1950">
                  <c:v>968.97073135059213</c:v>
                </c:pt>
                <c:pt idx="1951">
                  <c:v>969.55006620162635</c:v>
                </c:pt>
                <c:pt idx="1952">
                  <c:v>970.1292399252377</c:v>
                </c:pt>
                <c:pt idx="1953">
                  <c:v>970.70825252142652</c:v>
                </c:pt>
                <c:pt idx="1954">
                  <c:v>971.28710399019269</c:v>
                </c:pt>
                <c:pt idx="1955">
                  <c:v>971.86579433153588</c:v>
                </c:pt>
                <c:pt idx="1956">
                  <c:v>972.44432354545665</c:v>
                </c:pt>
                <c:pt idx="1957">
                  <c:v>973.02269714819511</c:v>
                </c:pt>
                <c:pt idx="1958">
                  <c:v>973.60090962351103</c:v>
                </c:pt>
                <c:pt idx="1959">
                  <c:v>974.17896648764474</c:v>
                </c:pt>
                <c:pt idx="1960">
                  <c:v>974.75686774059659</c:v>
                </c:pt>
                <c:pt idx="1961">
                  <c:v>975.33461338236611</c:v>
                </c:pt>
                <c:pt idx="1962">
                  <c:v>975.91219789671311</c:v>
                </c:pt>
                <c:pt idx="1963">
                  <c:v>976.48962679987812</c:v>
                </c:pt>
                <c:pt idx="1964">
                  <c:v>977.06690009186082</c:v>
                </c:pt>
                <c:pt idx="1965">
                  <c:v>977.64401225642098</c:v>
                </c:pt>
                <c:pt idx="1966">
                  <c:v>978.22096880979893</c:v>
                </c:pt>
                <c:pt idx="1967">
                  <c:v>978.79776975199502</c:v>
                </c:pt>
                <c:pt idx="1968">
                  <c:v>979.37440956676812</c:v>
                </c:pt>
                <c:pt idx="1969">
                  <c:v>979.95088825411881</c:v>
                </c:pt>
                <c:pt idx="1970">
                  <c:v>980.52720091072149</c:v>
                </c:pt>
                <c:pt idx="1971">
                  <c:v>981.1033579561423</c:v>
                </c:pt>
                <c:pt idx="1972">
                  <c:v>981.67935939038114</c:v>
                </c:pt>
                <c:pt idx="1973">
                  <c:v>982.25519479387196</c:v>
                </c:pt>
                <c:pt idx="1974">
                  <c:v>982.83086906994038</c:v>
                </c:pt>
                <c:pt idx="1975">
                  <c:v>983.40638773482647</c:v>
                </c:pt>
                <c:pt idx="1976">
                  <c:v>983.98175078853069</c:v>
                </c:pt>
                <c:pt idx="1977">
                  <c:v>984.55695271481204</c:v>
                </c:pt>
                <c:pt idx="1978">
                  <c:v>985.13198861034584</c:v>
                </c:pt>
                <c:pt idx="1979">
                  <c:v>985.70686889469755</c:v>
                </c:pt>
                <c:pt idx="1980">
                  <c:v>986.28158805162639</c:v>
                </c:pt>
                <c:pt idx="1981">
                  <c:v>986.85614117780779</c:v>
                </c:pt>
                <c:pt idx="1982">
                  <c:v>987.43053869280686</c:v>
                </c:pt>
                <c:pt idx="1983">
                  <c:v>988.00478611286474</c:v>
                </c:pt>
                <c:pt idx="1984">
                  <c:v>988.57888343798095</c:v>
                </c:pt>
                <c:pt idx="1985">
                  <c:v>989.15282515191529</c:v>
                </c:pt>
                <c:pt idx="1986">
                  <c:v>989.72660573842666</c:v>
                </c:pt>
                <c:pt idx="1987">
                  <c:v>990.30023071375615</c:v>
                </c:pt>
                <c:pt idx="1988">
                  <c:v>990.87370007790355</c:v>
                </c:pt>
                <c:pt idx="1989">
                  <c:v>991.44701383086874</c:v>
                </c:pt>
                <c:pt idx="1990">
                  <c:v>992.02017197265207</c:v>
                </c:pt>
                <c:pt idx="1991">
                  <c:v>992.5931689870124</c:v>
                </c:pt>
                <c:pt idx="1992">
                  <c:v>993.16601039019088</c:v>
                </c:pt>
                <c:pt idx="1993">
                  <c:v>993.73869066594648</c:v>
                </c:pt>
                <c:pt idx="1994">
                  <c:v>994.31121533052021</c:v>
                </c:pt>
                <c:pt idx="1995">
                  <c:v>994.88358438391174</c:v>
                </c:pt>
                <c:pt idx="1996">
                  <c:v>995.45579782612128</c:v>
                </c:pt>
                <c:pt idx="1997">
                  <c:v>996.02785014090819</c:v>
                </c:pt>
                <c:pt idx="1998">
                  <c:v>996.59974684451277</c:v>
                </c:pt>
                <c:pt idx="1999">
                  <c:v>997.17148793693548</c:v>
                </c:pt>
                <c:pt idx="2000">
                  <c:v>997.74307341817598</c:v>
                </c:pt>
                <c:pt idx="2001">
                  <c:v>998.31449777199396</c:v>
                </c:pt>
                <c:pt idx="2002">
                  <c:v>998.88576099838906</c:v>
                </c:pt>
                <c:pt idx="2003">
                  <c:v>999.4568686136023</c:v>
                </c:pt>
                <c:pt idx="2004">
                  <c:v>1000.0278206176334</c:v>
                </c:pt>
                <c:pt idx="2005">
                  <c:v>1000.5986225267229</c:v>
                </c:pt>
                <c:pt idx="2006">
                  <c:v>1001.1692743408711</c:v>
                </c:pt>
                <c:pt idx="2007">
                  <c:v>1001.739770543837</c:v>
                </c:pt>
                <c:pt idx="2008">
                  <c:v>1002.3101111356211</c:v>
                </c:pt>
                <c:pt idx="2009">
                  <c:v>1002.8802905999823</c:v>
                </c:pt>
                <c:pt idx="2010">
                  <c:v>1003.4503144531616</c:v>
                </c:pt>
                <c:pt idx="2011">
                  <c:v>1004.0201826951586</c:v>
                </c:pt>
                <c:pt idx="2012">
                  <c:v>1004.5898953259738</c:v>
                </c:pt>
                <c:pt idx="2013">
                  <c:v>1005.1594523456068</c:v>
                </c:pt>
                <c:pt idx="2014">
                  <c:v>1005.7288537540576</c:v>
                </c:pt>
                <c:pt idx="2015">
                  <c:v>1006.2980940350859</c:v>
                </c:pt>
                <c:pt idx="2016">
                  <c:v>1006.8671787049319</c:v>
                </c:pt>
                <c:pt idx="2017">
                  <c:v>1007.4361077635961</c:v>
                </c:pt>
                <c:pt idx="2018">
                  <c:v>1008.0048812110779</c:v>
                </c:pt>
                <c:pt idx="2019">
                  <c:v>1008.5734990473778</c:v>
                </c:pt>
                <c:pt idx="2020">
                  <c:v>1009.1419612724956</c:v>
                </c:pt>
                <c:pt idx="2021">
                  <c:v>1009.7102678864314</c:v>
                </c:pt>
                <c:pt idx="2022">
                  <c:v>1010.2784244054258</c:v>
                </c:pt>
                <c:pt idx="2023">
                  <c:v>1010.8464253132379</c:v>
                </c:pt>
                <c:pt idx="2024">
                  <c:v>1011.4142706098681</c:v>
                </c:pt>
                <c:pt idx="2025">
                  <c:v>1011.9819602953161</c:v>
                </c:pt>
                <c:pt idx="2026">
                  <c:v>1012.5494943695821</c:v>
                </c:pt>
                <c:pt idx="2027">
                  <c:v>1013.1168673164253</c:v>
                </c:pt>
                <c:pt idx="2028">
                  <c:v>1013.6840901683272</c:v>
                </c:pt>
                <c:pt idx="2029">
                  <c:v>1014.2511518928064</c:v>
                </c:pt>
                <c:pt idx="2030">
                  <c:v>1014.8180580061033</c:v>
                </c:pt>
                <c:pt idx="2031">
                  <c:v>1015.384814024459</c:v>
                </c:pt>
                <c:pt idx="2032">
                  <c:v>1015.9514144316324</c:v>
                </c:pt>
                <c:pt idx="2033">
                  <c:v>1016.5178592276239</c:v>
                </c:pt>
                <c:pt idx="2034">
                  <c:v>1017.0841539286738</c:v>
                </c:pt>
                <c:pt idx="2035">
                  <c:v>1017.6502930185418</c:v>
                </c:pt>
                <c:pt idx="2036">
                  <c:v>1018.2162764972276</c:v>
                </c:pt>
                <c:pt idx="2037">
                  <c:v>1018.7821043647315</c:v>
                </c:pt>
                <c:pt idx="2038">
                  <c:v>1019.3477766210533</c:v>
                </c:pt>
                <c:pt idx="2039">
                  <c:v>1019.9132987824335</c:v>
                </c:pt>
                <c:pt idx="2040">
                  <c:v>1020.4786653326317</c:v>
                </c:pt>
                <c:pt idx="2041">
                  <c:v>1021.0438762716477</c:v>
                </c:pt>
                <c:pt idx="2042">
                  <c:v>1021.6089315994818</c:v>
                </c:pt>
                <c:pt idx="2043">
                  <c:v>1022.1738313161337</c:v>
                </c:pt>
                <c:pt idx="2044">
                  <c:v>1022.7385809378443</c:v>
                </c:pt>
                <c:pt idx="2045">
                  <c:v>1023.3031853679382</c:v>
                </c:pt>
                <c:pt idx="2046">
                  <c:v>1023.8676341868503</c:v>
                </c:pt>
                <c:pt idx="2047">
                  <c:v>1024.4319329108209</c:v>
                </c:pt>
                <c:pt idx="2048">
                  <c:v>1024.9960760236092</c:v>
                </c:pt>
                <c:pt idx="2049">
                  <c:v>1025.5600635252158</c:v>
                </c:pt>
                <c:pt idx="2050">
                  <c:v>1026.1238954156399</c:v>
                </c:pt>
                <c:pt idx="2051">
                  <c:v>1026.6875821144479</c:v>
                </c:pt>
                <c:pt idx="2052">
                  <c:v>1027.2511132020736</c:v>
                </c:pt>
                <c:pt idx="2053">
                  <c:v>1027.8144886785174</c:v>
                </c:pt>
                <c:pt idx="2054">
                  <c:v>1028.3777085437791</c:v>
                </c:pt>
                <c:pt idx="2055">
                  <c:v>1028.9407727978585</c:v>
                </c:pt>
                <c:pt idx="2056">
                  <c:v>1029.5036814407561</c:v>
                </c:pt>
                <c:pt idx="2057">
                  <c:v>1030.0664399887119</c:v>
                </c:pt>
                <c:pt idx="2058">
                  <c:v>1030.6290429254859</c:v>
                </c:pt>
                <c:pt idx="2059">
                  <c:v>1031.1915006706433</c:v>
                </c:pt>
                <c:pt idx="2060">
                  <c:v>1031.7538083208594</c:v>
                </c:pt>
                <c:pt idx="2061">
                  <c:v>1032.315965876134</c:v>
                </c:pt>
                <c:pt idx="2062">
                  <c:v>1032.8779678202266</c:v>
                </c:pt>
                <c:pt idx="2063">
                  <c:v>1033.4398196693778</c:v>
                </c:pt>
                <c:pt idx="2064">
                  <c:v>1034.0015159073466</c:v>
                </c:pt>
                <c:pt idx="2065">
                  <c:v>1034.5630565341337</c:v>
                </c:pt>
                <c:pt idx="2066">
                  <c:v>1035.124447065979</c:v>
                </c:pt>
                <c:pt idx="2067">
                  <c:v>1035.6856924062081</c:v>
                </c:pt>
                <c:pt idx="2068">
                  <c:v>1036.246782135255</c:v>
                </c:pt>
                <c:pt idx="2069">
                  <c:v>1036.8077266726855</c:v>
                </c:pt>
                <c:pt idx="2070">
                  <c:v>1037.3685155989338</c:v>
                </c:pt>
                <c:pt idx="2071">
                  <c:v>1037.9291544302407</c:v>
                </c:pt>
                <c:pt idx="2072">
                  <c:v>1038.4896431666064</c:v>
                </c:pt>
                <c:pt idx="2073">
                  <c:v>1039.0499818080302</c:v>
                </c:pt>
                <c:pt idx="2074">
                  <c:v>1039.610170354513</c:v>
                </c:pt>
                <c:pt idx="2075">
                  <c:v>1040.170208806054</c:v>
                </c:pt>
                <c:pt idx="2076">
                  <c:v>1040.7300916464133</c:v>
                </c:pt>
                <c:pt idx="2077">
                  <c:v>1041.2898188755901</c:v>
                </c:pt>
                <c:pt idx="2078">
                  <c:v>1041.8493904935851</c:v>
                </c:pt>
                <c:pt idx="2079">
                  <c:v>1042.408806500398</c:v>
                </c:pt>
                <c:pt idx="2080">
                  <c:v>1042.9680773155942</c:v>
                </c:pt>
                <c:pt idx="2081">
                  <c:v>1043.5271980358493</c:v>
                </c:pt>
                <c:pt idx="2082">
                  <c:v>1044.0861686611627</c:v>
                </c:pt>
                <c:pt idx="2083">
                  <c:v>1044.6449940948598</c:v>
                </c:pt>
                <c:pt idx="2084">
                  <c:v>1045.2036743369404</c:v>
                </c:pt>
                <c:pt idx="2085">
                  <c:v>1045.7622044840796</c:v>
                </c:pt>
                <c:pt idx="2086">
                  <c:v>1046.3205845362772</c:v>
                </c:pt>
                <c:pt idx="2087">
                  <c:v>1046.8788144935336</c:v>
                </c:pt>
                <c:pt idx="2088">
                  <c:v>1047.4368943558484</c:v>
                </c:pt>
                <c:pt idx="2089">
                  <c:v>1047.9948241232216</c:v>
                </c:pt>
                <c:pt idx="2090">
                  <c:v>1048.5526037956536</c:v>
                </c:pt>
                <c:pt idx="2091">
                  <c:v>1049.110233373144</c:v>
                </c:pt>
                <c:pt idx="2092">
                  <c:v>1049.667712855693</c:v>
                </c:pt>
                <c:pt idx="2093">
                  <c:v>1050.2250422433005</c:v>
                </c:pt>
                <c:pt idx="2094">
                  <c:v>1050.7822215359668</c:v>
                </c:pt>
                <c:pt idx="2095">
                  <c:v>1051.3392556370163</c:v>
                </c:pt>
                <c:pt idx="2096">
                  <c:v>1051.8961445464497</c:v>
                </c:pt>
                <c:pt idx="2097">
                  <c:v>1052.4528882642664</c:v>
                </c:pt>
                <c:pt idx="2098">
                  <c:v>1053.0094818871416</c:v>
                </c:pt>
                <c:pt idx="2099">
                  <c:v>1053.5659358346413</c:v>
                </c:pt>
                <c:pt idx="2100">
                  <c:v>1054.1222396871992</c:v>
                </c:pt>
                <c:pt idx="2101">
                  <c:v>1054.6783934448158</c:v>
                </c:pt>
                <c:pt idx="2102">
                  <c:v>1055.2344020108158</c:v>
                </c:pt>
                <c:pt idx="2103">
                  <c:v>1055.7902604818746</c:v>
                </c:pt>
                <c:pt idx="2104">
                  <c:v>1056.3459737613168</c:v>
                </c:pt>
                <c:pt idx="2105">
                  <c:v>1056.9015418491424</c:v>
                </c:pt>
                <c:pt idx="2106">
                  <c:v>1057.4569598420269</c:v>
                </c:pt>
                <c:pt idx="2107">
                  <c:v>1058.0122326432947</c:v>
                </c:pt>
                <c:pt idx="2108">
                  <c:v>1058.5673602529462</c:v>
                </c:pt>
                <c:pt idx="2109">
                  <c:v>1059.1223377676561</c:v>
                </c:pt>
                <c:pt idx="2110">
                  <c:v>1059.6771700907498</c:v>
                </c:pt>
                <c:pt idx="2111">
                  <c:v>1060.2318572222268</c:v>
                </c:pt>
                <c:pt idx="2112">
                  <c:v>1060.7863991620875</c:v>
                </c:pt>
                <c:pt idx="2113">
                  <c:v>1061.3407959103317</c:v>
                </c:pt>
                <c:pt idx="2114">
                  <c:v>1061.8950370473938</c:v>
                </c:pt>
                <c:pt idx="2115">
                  <c:v>1062.4491329928394</c:v>
                </c:pt>
                <c:pt idx="2116">
                  <c:v>1063.0030837466684</c:v>
                </c:pt>
                <c:pt idx="2117">
                  <c:v>1063.5568893088812</c:v>
                </c:pt>
                <c:pt idx="2118">
                  <c:v>1064.1105447761524</c:v>
                </c:pt>
                <c:pt idx="2119">
                  <c:v>1064.6640550518073</c:v>
                </c:pt>
                <c:pt idx="2120">
                  <c:v>1065.2174152325206</c:v>
                </c:pt>
                <c:pt idx="2121">
                  <c:v>1065.7706253182926</c:v>
                </c:pt>
                <c:pt idx="2122">
                  <c:v>1066.3236902124481</c:v>
                </c:pt>
                <c:pt idx="2123">
                  <c:v>1066.8766099149871</c:v>
                </c:pt>
                <c:pt idx="2124">
                  <c:v>1067.4293795225847</c:v>
                </c:pt>
                <c:pt idx="2125">
                  <c:v>1067.9820039385656</c:v>
                </c:pt>
                <c:pt idx="2126">
                  <c:v>1068.5344782596055</c:v>
                </c:pt>
                <c:pt idx="2127">
                  <c:v>1069.0868024857036</c:v>
                </c:pt>
                <c:pt idx="2128">
                  <c:v>1069.6389815201856</c:v>
                </c:pt>
                <c:pt idx="2129">
                  <c:v>1070.1910153630511</c:v>
                </c:pt>
                <c:pt idx="2130">
                  <c:v>1070.7429040142999</c:v>
                </c:pt>
                <c:pt idx="2131">
                  <c:v>1071.2946474739324</c:v>
                </c:pt>
                <c:pt idx="2132">
                  <c:v>1071.8462353223827</c:v>
                </c:pt>
                <c:pt idx="2133">
                  <c:v>1072.3976779792167</c:v>
                </c:pt>
                <c:pt idx="2134">
                  <c:v>1072.948970541109</c:v>
                </c:pt>
                <c:pt idx="2135">
                  <c:v>1073.5001179113851</c:v>
                </c:pt>
                <c:pt idx="2136">
                  <c:v>1074.0511256062853</c:v>
                </c:pt>
                <c:pt idx="2137">
                  <c:v>1074.6019776900034</c:v>
                </c:pt>
                <c:pt idx="2138">
                  <c:v>1075.1526845821052</c:v>
                </c:pt>
                <c:pt idx="2139">
                  <c:v>1075.7032462825903</c:v>
                </c:pt>
                <c:pt idx="2140">
                  <c:v>1076.2536627914592</c:v>
                </c:pt>
                <c:pt idx="2141">
                  <c:v>1076.8039292053863</c:v>
                </c:pt>
                <c:pt idx="2142">
                  <c:v>1077.3540504276973</c:v>
                </c:pt>
                <c:pt idx="2143">
                  <c:v>1077.9040215550665</c:v>
                </c:pt>
                <c:pt idx="2144">
                  <c:v>1078.4538474908195</c:v>
                </c:pt>
                <c:pt idx="2145">
                  <c:v>1079.0035282349559</c:v>
                </c:pt>
                <c:pt idx="2146">
                  <c:v>1079.5530588841509</c:v>
                </c:pt>
                <c:pt idx="2147">
                  <c:v>1080.1024443417296</c:v>
                </c:pt>
                <c:pt idx="2148">
                  <c:v>1080.6516846076915</c:v>
                </c:pt>
                <c:pt idx="2149">
                  <c:v>1081.2007796820374</c:v>
                </c:pt>
                <c:pt idx="2150">
                  <c:v>1081.7497295647665</c:v>
                </c:pt>
                <c:pt idx="2151">
                  <c:v>1082.2985342558795</c:v>
                </c:pt>
                <c:pt idx="2152">
                  <c:v>1082.8471937553759</c:v>
                </c:pt>
                <c:pt idx="2153">
                  <c:v>1083.3957080632558</c:v>
                </c:pt>
                <c:pt idx="2154">
                  <c:v>1083.9440771795194</c:v>
                </c:pt>
                <c:pt idx="2155">
                  <c:v>1084.4923011041662</c:v>
                </c:pt>
                <c:pt idx="2156">
                  <c:v>1085.040379837197</c:v>
                </c:pt>
                <c:pt idx="2157">
                  <c:v>1085.588313378611</c:v>
                </c:pt>
                <c:pt idx="2158">
                  <c:v>1086.1361017284087</c:v>
                </c:pt>
                <c:pt idx="2159">
                  <c:v>1086.6837448865897</c:v>
                </c:pt>
                <c:pt idx="2160">
                  <c:v>1087.2312428531545</c:v>
                </c:pt>
                <c:pt idx="2161">
                  <c:v>1087.7785907247778</c:v>
                </c:pt>
                <c:pt idx="2162">
                  <c:v>1088.3257934047847</c:v>
                </c:pt>
                <c:pt idx="2163">
                  <c:v>1088.8728508931752</c:v>
                </c:pt>
                <c:pt idx="2164">
                  <c:v>1089.419763189949</c:v>
                </c:pt>
                <c:pt idx="2165">
                  <c:v>1089.9665302951066</c:v>
                </c:pt>
                <c:pt idx="2166">
                  <c:v>1090.5131522086476</c:v>
                </c:pt>
                <c:pt idx="2167">
                  <c:v>1091.0596240272473</c:v>
                </c:pt>
                <c:pt idx="2168">
                  <c:v>1091.6059506542304</c:v>
                </c:pt>
                <c:pt idx="2169">
                  <c:v>1092.1521320895972</c:v>
                </c:pt>
                <c:pt idx="2170">
                  <c:v>1092.6981683333474</c:v>
                </c:pt>
                <c:pt idx="2171">
                  <c:v>1093.2440593854813</c:v>
                </c:pt>
                <c:pt idx="2172">
                  <c:v>1093.7898052459987</c:v>
                </c:pt>
                <c:pt idx="2173">
                  <c:v>1094.3354010115745</c:v>
                </c:pt>
                <c:pt idx="2174">
                  <c:v>1094.8808515855339</c:v>
                </c:pt>
                <c:pt idx="2175">
                  <c:v>1095.4261569678768</c:v>
                </c:pt>
                <c:pt idx="2176">
                  <c:v>1095.9713171586034</c:v>
                </c:pt>
                <c:pt idx="2177">
                  <c:v>1096.5163321577134</c:v>
                </c:pt>
                <c:pt idx="2178">
                  <c:v>1097.0612019652071</c:v>
                </c:pt>
                <c:pt idx="2179">
                  <c:v>1097.6059216777594</c:v>
                </c:pt>
                <c:pt idx="2180">
                  <c:v>1098.150496198695</c:v>
                </c:pt>
                <c:pt idx="2181">
                  <c:v>1098.6949255280144</c:v>
                </c:pt>
                <c:pt idx="2182">
                  <c:v>1099.2392096657172</c:v>
                </c:pt>
                <c:pt idx="2183">
                  <c:v>1099.7833486118036</c:v>
                </c:pt>
                <c:pt idx="2184">
                  <c:v>1100.3273423662733</c:v>
                </c:pt>
                <c:pt idx="2185">
                  <c:v>1100.871186025802</c:v>
                </c:pt>
                <c:pt idx="2186">
                  <c:v>1101.414884493714</c:v>
                </c:pt>
                <c:pt idx="2187">
                  <c:v>1101.9584377700096</c:v>
                </c:pt>
                <c:pt idx="2188">
                  <c:v>1102.5018458546888</c:v>
                </c:pt>
                <c:pt idx="2189">
                  <c:v>1103.0451087477513</c:v>
                </c:pt>
                <c:pt idx="2190">
                  <c:v>1103.5882264491977</c:v>
                </c:pt>
                <c:pt idx="2191">
                  <c:v>1104.1311989590274</c:v>
                </c:pt>
                <c:pt idx="2192">
                  <c:v>1104.6740262772407</c:v>
                </c:pt>
                <c:pt idx="2193">
                  <c:v>1105.2167084038374</c:v>
                </c:pt>
                <c:pt idx="2194">
                  <c:v>1105.7592453388179</c:v>
                </c:pt>
                <c:pt idx="2195">
                  <c:v>1106.3016370821817</c:v>
                </c:pt>
                <c:pt idx="2196">
                  <c:v>1106.8438787306043</c:v>
                </c:pt>
                <c:pt idx="2197">
                  <c:v>1107.3859751874104</c:v>
                </c:pt>
                <c:pt idx="2198">
                  <c:v>1107.927921549275</c:v>
                </c:pt>
                <c:pt idx="2199">
                  <c:v>1108.4697227195231</c:v>
                </c:pt>
                <c:pt idx="2200">
                  <c:v>1109.0113786981547</c:v>
                </c:pt>
                <c:pt idx="2201">
                  <c:v>1109.55288948517</c:v>
                </c:pt>
                <c:pt idx="2202">
                  <c:v>1110.0942550805687</c:v>
                </c:pt>
                <c:pt idx="2203">
                  <c:v>1110.6354754843512</c:v>
                </c:pt>
                <c:pt idx="2204">
                  <c:v>1111.1765562127578</c:v>
                </c:pt>
                <c:pt idx="2205">
                  <c:v>1111.7174917495477</c:v>
                </c:pt>
                <c:pt idx="2206">
                  <c:v>1112.258287610962</c:v>
                </c:pt>
                <c:pt idx="2207">
                  <c:v>1112.7989382807598</c:v>
                </c:pt>
                <c:pt idx="2208">
                  <c:v>1113.3394492751818</c:v>
                </c:pt>
                <c:pt idx="2209">
                  <c:v>1113.8798205942278</c:v>
                </c:pt>
                <c:pt idx="2210">
                  <c:v>1114.4200467216576</c:v>
                </c:pt>
                <c:pt idx="2211">
                  <c:v>1114.9601276574708</c:v>
                </c:pt>
                <c:pt idx="2212">
                  <c:v>1115.5000634016678</c:v>
                </c:pt>
                <c:pt idx="2213">
                  <c:v>1116.0398539542482</c:v>
                </c:pt>
                <c:pt idx="2214">
                  <c:v>1116.5794993152119</c:v>
                </c:pt>
                <c:pt idx="2215">
                  <c:v>1117.1189994845595</c:v>
                </c:pt>
                <c:pt idx="2216">
                  <c:v>1117.6583544622904</c:v>
                </c:pt>
                <c:pt idx="2217">
                  <c:v>1118.1975642484051</c:v>
                </c:pt>
                <c:pt idx="2218">
                  <c:v>1118.7366288429032</c:v>
                </c:pt>
                <c:pt idx="2219">
                  <c:v>1119.2755482457849</c:v>
                </c:pt>
                <c:pt idx="2220">
                  <c:v>1119.8143279732906</c:v>
                </c:pt>
                <c:pt idx="2221">
                  <c:v>1120.3529625091801</c:v>
                </c:pt>
                <c:pt idx="2222">
                  <c:v>1120.8914518534532</c:v>
                </c:pt>
                <c:pt idx="2223">
                  <c:v>1121.4297960061097</c:v>
                </c:pt>
                <c:pt idx="2224">
                  <c:v>1121.9679949671497</c:v>
                </c:pt>
                <c:pt idx="2225">
                  <c:v>1122.5060487365731</c:v>
                </c:pt>
                <c:pt idx="2226">
                  <c:v>1123.043962830621</c:v>
                </c:pt>
                <c:pt idx="2227">
                  <c:v>1123.5817317330523</c:v>
                </c:pt>
                <c:pt idx="2228">
                  <c:v>1124.1193554438673</c:v>
                </c:pt>
                <c:pt idx="2229">
                  <c:v>1124.6568339630658</c:v>
                </c:pt>
                <c:pt idx="2230">
                  <c:v>1125.1941672906476</c:v>
                </c:pt>
                <c:pt idx="2231">
                  <c:v>1125.7313554266132</c:v>
                </c:pt>
                <c:pt idx="2232">
                  <c:v>1126.2683983709621</c:v>
                </c:pt>
                <c:pt idx="2233">
                  <c:v>1126.8052961236949</c:v>
                </c:pt>
                <c:pt idx="2234">
                  <c:v>1127.3420486848111</c:v>
                </c:pt>
                <c:pt idx="2235">
                  <c:v>1127.8786615705515</c:v>
                </c:pt>
                <c:pt idx="2236">
                  <c:v>1128.4151292646752</c:v>
                </c:pt>
                <c:pt idx="2237">
                  <c:v>1128.9514572834235</c:v>
                </c:pt>
                <c:pt idx="2238">
                  <c:v>1129.487640110555</c:v>
                </c:pt>
                <c:pt idx="2239">
                  <c:v>1130.02367774607</c:v>
                </c:pt>
                <c:pt idx="2240">
                  <c:v>1130.5595652866439</c:v>
                </c:pt>
                <c:pt idx="2241">
                  <c:v>1131.0953076356011</c:v>
                </c:pt>
                <c:pt idx="2242">
                  <c:v>1131.6309047929419</c:v>
                </c:pt>
                <c:pt idx="2243">
                  <c:v>1132.1663622749068</c:v>
                </c:pt>
                <c:pt idx="2244">
                  <c:v>1132.7016800814961</c:v>
                </c:pt>
                <c:pt idx="2245">
                  <c:v>1133.2368477931436</c:v>
                </c:pt>
                <c:pt idx="2246">
                  <c:v>1133.771870313175</c:v>
                </c:pt>
                <c:pt idx="2247">
                  <c:v>1134.3067476415899</c:v>
                </c:pt>
                <c:pt idx="2248">
                  <c:v>1134.8414797783882</c:v>
                </c:pt>
                <c:pt idx="2249">
                  <c:v>1135.3760667235701</c:v>
                </c:pt>
                <c:pt idx="2250">
                  <c:v>1135.9105035738105</c:v>
                </c:pt>
                <c:pt idx="2251">
                  <c:v>1136.4447952324347</c:v>
                </c:pt>
                <c:pt idx="2252">
                  <c:v>1136.9789416994422</c:v>
                </c:pt>
                <c:pt idx="2253">
                  <c:v>1137.5129429748333</c:v>
                </c:pt>
                <c:pt idx="2254">
                  <c:v>1138.046799058608</c:v>
                </c:pt>
                <c:pt idx="2255">
                  <c:v>1138.5805050474412</c:v>
                </c:pt>
                <c:pt idx="2256">
                  <c:v>1139.1140658446579</c:v>
                </c:pt>
                <c:pt idx="2257">
                  <c:v>1139.6474814502581</c:v>
                </c:pt>
                <c:pt idx="2258">
                  <c:v>1140.1807573804826</c:v>
                </c:pt>
                <c:pt idx="2259">
                  <c:v>1140.7138881190906</c:v>
                </c:pt>
                <c:pt idx="2260">
                  <c:v>1141.2468736660824</c:v>
                </c:pt>
                <c:pt idx="2261">
                  <c:v>1141.7797140214575</c:v>
                </c:pt>
                <c:pt idx="2262">
                  <c:v>1142.3124147014569</c:v>
                </c:pt>
                <c:pt idx="2263">
                  <c:v>1142.8449812223212</c:v>
                </c:pt>
                <c:pt idx="2264">
                  <c:v>1143.3774025515688</c:v>
                </c:pt>
                <c:pt idx="2265">
                  <c:v>1143.9096786892001</c:v>
                </c:pt>
                <c:pt idx="2266">
                  <c:v>1144.4418096352147</c:v>
                </c:pt>
                <c:pt idx="2267">
                  <c:v>1144.9737953896131</c:v>
                </c:pt>
                <c:pt idx="2268">
                  <c:v>1145.5056414686355</c:v>
                </c:pt>
                <c:pt idx="2269">
                  <c:v>1146.0373423560416</c:v>
                </c:pt>
                <c:pt idx="2270">
                  <c:v>1146.568898051831</c:v>
                </c:pt>
                <c:pt idx="2271">
                  <c:v>1147.1003085560042</c:v>
                </c:pt>
                <c:pt idx="2272">
                  <c:v>1147.6315793848016</c:v>
                </c:pt>
                <c:pt idx="2273">
                  <c:v>1148.1627105382229</c:v>
                </c:pt>
                <c:pt idx="2274">
                  <c:v>1148.6937020162686</c:v>
                </c:pt>
                <c:pt idx="2275">
                  <c:v>1149.2245483026977</c:v>
                </c:pt>
                <c:pt idx="2276">
                  <c:v>1149.7552493975106</c:v>
                </c:pt>
                <c:pt idx="2277">
                  <c:v>1150.2858053007069</c:v>
                </c:pt>
                <c:pt idx="2278">
                  <c:v>1150.8162215285274</c:v>
                </c:pt>
                <c:pt idx="2279">
                  <c:v>1151.3464925647315</c:v>
                </c:pt>
                <c:pt idx="2280">
                  <c:v>1151.8766239255597</c:v>
                </c:pt>
                <c:pt idx="2281">
                  <c:v>1152.4066100947714</c:v>
                </c:pt>
                <c:pt idx="2282">
                  <c:v>1152.9364565886071</c:v>
                </c:pt>
                <c:pt idx="2283">
                  <c:v>1153.4661634070674</c:v>
                </c:pt>
                <c:pt idx="2284">
                  <c:v>1153.9957201305858</c:v>
                </c:pt>
                <c:pt idx="2285">
                  <c:v>1154.5251316624881</c:v>
                </c:pt>
                <c:pt idx="2286">
                  <c:v>1155.0543980027737</c:v>
                </c:pt>
                <c:pt idx="2287">
                  <c:v>1155.5835191514432</c:v>
                </c:pt>
                <c:pt idx="2288">
                  <c:v>1156.1125006247366</c:v>
                </c:pt>
                <c:pt idx="2289">
                  <c:v>1156.6413369064135</c:v>
                </c:pt>
                <c:pt idx="2290">
                  <c:v>1157.1700279964741</c:v>
                </c:pt>
                <c:pt idx="2291">
                  <c:v>1157.6985738949181</c:v>
                </c:pt>
                <c:pt idx="2292">
                  <c:v>1158.226974601746</c:v>
                </c:pt>
                <c:pt idx="2293">
                  <c:v>1158.7552301169571</c:v>
                </c:pt>
                <c:pt idx="2294">
                  <c:v>1159.2833404405519</c:v>
                </c:pt>
                <c:pt idx="2295">
                  <c:v>1159.81130557253</c:v>
                </c:pt>
                <c:pt idx="2296">
                  <c:v>1160.3391365453733</c:v>
                </c:pt>
                <c:pt idx="2297">
                  <c:v>1160.8668223266</c:v>
                </c:pt>
                <c:pt idx="2298">
                  <c:v>1161.39436291621</c:v>
                </c:pt>
                <c:pt idx="2299">
                  <c:v>1161.9217583142038</c:v>
                </c:pt>
                <c:pt idx="2300">
                  <c:v>1162.4490085205809</c:v>
                </c:pt>
                <c:pt idx="2301">
                  <c:v>1162.9761135353419</c:v>
                </c:pt>
                <c:pt idx="2302">
                  <c:v>1163.5030733584863</c:v>
                </c:pt>
                <c:pt idx="2303">
                  <c:v>1164.0298830866893</c:v>
                </c:pt>
                <c:pt idx="2304">
                  <c:v>1164.5565476232759</c:v>
                </c:pt>
                <c:pt idx="2305">
                  <c:v>1165.0830669682459</c:v>
                </c:pt>
                <c:pt idx="2306">
                  <c:v>1165.6094411215997</c:v>
                </c:pt>
                <c:pt idx="2307">
                  <c:v>1166.1356700833369</c:v>
                </c:pt>
                <c:pt idx="2308">
                  <c:v>1166.6617593696983</c:v>
                </c:pt>
                <c:pt idx="2309">
                  <c:v>1167.1877089806837</c:v>
                </c:pt>
                <c:pt idx="2310">
                  <c:v>1167.713513400053</c:v>
                </c:pt>
                <c:pt idx="2311">
                  <c:v>1168.2391726278056</c:v>
                </c:pt>
                <c:pt idx="2312">
                  <c:v>1168.7646921801825</c:v>
                </c:pt>
                <c:pt idx="2313">
                  <c:v>1169.2900665409429</c:v>
                </c:pt>
                <c:pt idx="2314">
                  <c:v>1169.8152957100867</c:v>
                </c:pt>
                <c:pt idx="2315">
                  <c:v>1170.3403796876141</c:v>
                </c:pt>
                <c:pt idx="2316">
                  <c:v>1170.8653184735249</c:v>
                </c:pt>
                <c:pt idx="2317">
                  <c:v>1171.3901120678195</c:v>
                </c:pt>
                <c:pt idx="2318">
                  <c:v>1171.9147659867381</c:v>
                </c:pt>
                <c:pt idx="2319">
                  <c:v>1172.4392747140405</c:v>
                </c:pt>
                <c:pt idx="2320">
                  <c:v>1172.9636382497263</c:v>
                </c:pt>
                <c:pt idx="2321">
                  <c:v>1173.4878565937956</c:v>
                </c:pt>
                <c:pt idx="2322">
                  <c:v>1174.0119352624893</c:v>
                </c:pt>
                <c:pt idx="2323">
                  <c:v>1174.5358638362413</c:v>
                </c:pt>
                <c:pt idx="2324">
                  <c:v>1175.059647218377</c:v>
                </c:pt>
                <c:pt idx="2325">
                  <c:v>1175.583285408896</c:v>
                </c:pt>
                <c:pt idx="2326">
                  <c:v>1176.1067784077989</c:v>
                </c:pt>
                <c:pt idx="2327">
                  <c:v>1176.6301372475664</c:v>
                </c:pt>
                <c:pt idx="2328">
                  <c:v>1177.1533508957175</c:v>
                </c:pt>
                <c:pt idx="2329">
                  <c:v>1177.6764193522522</c:v>
                </c:pt>
                <c:pt idx="2330">
                  <c:v>1178.1993481334109</c:v>
                </c:pt>
                <c:pt idx="2331">
                  <c:v>1178.7221372391939</c:v>
                </c:pt>
                <c:pt idx="2332">
                  <c:v>1179.2447811533602</c:v>
                </c:pt>
                <c:pt idx="2333">
                  <c:v>1179.7672798759104</c:v>
                </c:pt>
                <c:pt idx="2334">
                  <c:v>1180.2896334068439</c:v>
                </c:pt>
                <c:pt idx="2335">
                  <c:v>1180.8118472624017</c:v>
                </c:pt>
                <c:pt idx="2336">
                  <c:v>1181.333915926343</c:v>
                </c:pt>
                <c:pt idx="2337">
                  <c:v>1181.855839398668</c:v>
                </c:pt>
                <c:pt idx="2338">
                  <c:v>1182.3776176793765</c:v>
                </c:pt>
                <c:pt idx="2339">
                  <c:v>1182.8992507684684</c:v>
                </c:pt>
                <c:pt idx="2340">
                  <c:v>1183.4207441821845</c:v>
                </c:pt>
                <c:pt idx="2341">
                  <c:v>1183.942092404284</c:v>
                </c:pt>
                <c:pt idx="2342">
                  <c:v>1184.4633064672487</c:v>
                </c:pt>
                <c:pt idx="2343">
                  <c:v>1184.9843808548374</c:v>
                </c:pt>
                <c:pt idx="2344">
                  <c:v>1185.5053100508096</c:v>
                </c:pt>
                <c:pt idx="2345">
                  <c:v>1186.0260940551652</c:v>
                </c:pt>
                <c:pt idx="2346">
                  <c:v>1186.5467383841453</c:v>
                </c:pt>
                <c:pt idx="2347">
                  <c:v>1187.0672430377494</c:v>
                </c:pt>
                <c:pt idx="2348">
                  <c:v>1187.5876024997369</c:v>
                </c:pt>
                <c:pt idx="2349">
                  <c:v>1188.1078222863489</c:v>
                </c:pt>
                <c:pt idx="2350">
                  <c:v>1188.6279023975849</c:v>
                </c:pt>
                <c:pt idx="2351">
                  <c:v>1189.1478483496858</c:v>
                </c:pt>
                <c:pt idx="2352">
                  <c:v>1189.66764911017</c:v>
                </c:pt>
                <c:pt idx="2353">
                  <c:v>1190.1873046790381</c:v>
                </c:pt>
                <c:pt idx="2354">
                  <c:v>1190.7068150562898</c:v>
                </c:pt>
                <c:pt idx="2355">
                  <c:v>1191.2261802419248</c:v>
                </c:pt>
                <c:pt idx="2356">
                  <c:v>1191.7454057521841</c:v>
                </c:pt>
                <c:pt idx="2357">
                  <c:v>1192.2644860708267</c:v>
                </c:pt>
                <c:pt idx="2358">
                  <c:v>1192.7834211978532</c:v>
                </c:pt>
                <c:pt idx="2359">
                  <c:v>1193.3022166495036</c:v>
                </c:pt>
                <c:pt idx="2360">
                  <c:v>1193.820877942019</c:v>
                </c:pt>
                <c:pt idx="2361">
                  <c:v>1194.3393995591584</c:v>
                </c:pt>
                <c:pt idx="2362">
                  <c:v>1194.8577759846814</c:v>
                </c:pt>
                <c:pt idx="2363">
                  <c:v>1195.3760127348287</c:v>
                </c:pt>
                <c:pt idx="2364">
                  <c:v>1195.8941042933593</c:v>
                </c:pt>
                <c:pt idx="2365">
                  <c:v>1196.4120561765144</c:v>
                </c:pt>
                <c:pt idx="2366">
                  <c:v>1196.9298739005339</c:v>
                </c:pt>
                <c:pt idx="2367">
                  <c:v>1197.4475574654186</c:v>
                </c:pt>
                <c:pt idx="2368">
                  <c:v>1197.9651013549271</c:v>
                </c:pt>
                <c:pt idx="2369">
                  <c:v>1198.4825000528194</c:v>
                </c:pt>
                <c:pt idx="2370">
                  <c:v>1198.9997535590951</c:v>
                </c:pt>
                <c:pt idx="2371">
                  <c:v>1199.5168673899952</c:v>
                </c:pt>
                <c:pt idx="2372">
                  <c:v>1200.0338415455194</c:v>
                </c:pt>
                <c:pt idx="2373">
                  <c:v>1200.5506815419083</c:v>
                </c:pt>
                <c:pt idx="2374">
                  <c:v>1201.0673763466809</c:v>
                </c:pt>
                <c:pt idx="2375">
                  <c:v>1201.5839314760774</c:v>
                </c:pt>
                <c:pt idx="2376">
                  <c:v>1202.1003469300983</c:v>
                </c:pt>
                <c:pt idx="2377">
                  <c:v>1202.6166171925026</c:v>
                </c:pt>
                <c:pt idx="2378">
                  <c:v>1203.1327422632905</c:v>
                </c:pt>
                <c:pt idx="2379">
                  <c:v>1203.6487276587027</c:v>
                </c:pt>
                <c:pt idx="2380">
                  <c:v>1204.1645733787389</c:v>
                </c:pt>
                <c:pt idx="2381">
                  <c:v>1204.6802739071588</c:v>
                </c:pt>
                <c:pt idx="2382">
                  <c:v>1205.1958347602028</c:v>
                </c:pt>
                <c:pt idx="2383">
                  <c:v>1205.7112559378711</c:v>
                </c:pt>
                <c:pt idx="2384">
                  <c:v>1206.2265374401634</c:v>
                </c:pt>
                <c:pt idx="2385">
                  <c:v>1206.7416737508393</c:v>
                </c:pt>
                <c:pt idx="2386">
                  <c:v>1207.2566648698985</c:v>
                </c:pt>
                <c:pt idx="2387">
                  <c:v>1207.7715218298229</c:v>
                </c:pt>
                <c:pt idx="2388">
                  <c:v>1208.2862391143713</c:v>
                </c:pt>
                <c:pt idx="2389">
                  <c:v>1208.800811207303</c:v>
                </c:pt>
                <c:pt idx="2390">
                  <c:v>1209.3152436248592</c:v>
                </c:pt>
                <c:pt idx="2391">
                  <c:v>1209.8295363670395</c:v>
                </c:pt>
                <c:pt idx="2392">
                  <c:v>1210.343689433844</c:v>
                </c:pt>
                <c:pt idx="2393">
                  <c:v>1210.8577028252726</c:v>
                </c:pt>
                <c:pt idx="2394">
                  <c:v>1211.3715710250849</c:v>
                </c:pt>
                <c:pt idx="2395">
                  <c:v>1211.8852940332806</c:v>
                </c:pt>
                <c:pt idx="2396">
                  <c:v>1212.3988828823412</c:v>
                </c:pt>
                <c:pt idx="2397">
                  <c:v>1212.9123320560261</c:v>
                </c:pt>
                <c:pt idx="2398">
                  <c:v>1213.425641554335</c:v>
                </c:pt>
                <c:pt idx="2399">
                  <c:v>1213.9388058610275</c:v>
                </c:pt>
                <c:pt idx="2400">
                  <c:v>1214.4518249761034</c:v>
                </c:pt>
                <c:pt idx="2401">
                  <c:v>1214.9647044158037</c:v>
                </c:pt>
                <c:pt idx="2402">
                  <c:v>1215.477444180128</c:v>
                </c:pt>
                <c:pt idx="2403">
                  <c:v>1215.9900497853173</c:v>
                </c:pt>
                <c:pt idx="2404">
                  <c:v>1216.5025101988901</c:v>
                </c:pt>
                <c:pt idx="2405">
                  <c:v>1217.014830937087</c:v>
                </c:pt>
                <c:pt idx="2406">
                  <c:v>1217.5270119999082</c:v>
                </c:pt>
                <c:pt idx="2407">
                  <c:v>1218.0390478711126</c:v>
                </c:pt>
                <c:pt idx="2408">
                  <c:v>1218.5509385507009</c:v>
                </c:pt>
                <c:pt idx="2409">
                  <c:v>1219.0626840386726</c:v>
                </c:pt>
                <c:pt idx="2410">
                  <c:v>1219.5742898512685</c:v>
                </c:pt>
                <c:pt idx="2411">
                  <c:v>1220.0857559884885</c:v>
                </c:pt>
                <c:pt idx="2412">
                  <c:v>1220.5970879665733</c:v>
                </c:pt>
                <c:pt idx="2413">
                  <c:v>1221.108290688848</c:v>
                </c:pt>
                <c:pt idx="2414">
                  <c:v>1221.6193537357467</c:v>
                </c:pt>
                <c:pt idx="2415">
                  <c:v>1222.1302771072699</c:v>
                </c:pt>
                <c:pt idx="2416">
                  <c:v>1222.6410608034168</c:v>
                </c:pt>
                <c:pt idx="2417">
                  <c:v>1223.1516993079476</c:v>
                </c:pt>
                <c:pt idx="2418">
                  <c:v>1223.6621981371025</c:v>
                </c:pt>
                <c:pt idx="2419">
                  <c:v>1224.1725572908815</c:v>
                </c:pt>
                <c:pt idx="2420">
                  <c:v>1224.6827767692846</c:v>
                </c:pt>
                <c:pt idx="2421">
                  <c:v>1225.1928565723122</c:v>
                </c:pt>
                <c:pt idx="2422">
                  <c:v>1225.7027911837233</c:v>
                </c:pt>
                <c:pt idx="2423">
                  <c:v>1226.2125806035178</c:v>
                </c:pt>
                <c:pt idx="2424">
                  <c:v>1226.7222358641773</c:v>
                </c:pt>
                <c:pt idx="2425">
                  <c:v>1227.2317514494607</c:v>
                </c:pt>
                <c:pt idx="2426">
                  <c:v>1227.7411328756091</c:v>
                </c:pt>
                <c:pt idx="2427">
                  <c:v>1228.2503801426221</c:v>
                </c:pt>
                <c:pt idx="2428">
                  <c:v>1228.7594877342594</c:v>
                </c:pt>
                <c:pt idx="2429">
                  <c:v>1229.268455650521</c:v>
                </c:pt>
                <c:pt idx="2430">
                  <c:v>1229.7772783751659</c:v>
                </c:pt>
                <c:pt idx="2431">
                  <c:v>1230.2859559081946</c:v>
                </c:pt>
                <c:pt idx="2432">
                  <c:v>1230.7944937658472</c:v>
                </c:pt>
                <c:pt idx="2433">
                  <c:v>1231.3028974643648</c:v>
                </c:pt>
                <c:pt idx="2434">
                  <c:v>1231.8111614875065</c:v>
                </c:pt>
                <c:pt idx="2435">
                  <c:v>1232.3192858352725</c:v>
                </c:pt>
                <c:pt idx="2436">
                  <c:v>1232.8272705076624</c:v>
                </c:pt>
                <c:pt idx="2437">
                  <c:v>1233.3351155046767</c:v>
                </c:pt>
                <c:pt idx="2438">
                  <c:v>1233.8428208263151</c:v>
                </c:pt>
                <c:pt idx="2439">
                  <c:v>1234.3503864725776</c:v>
                </c:pt>
                <c:pt idx="2440">
                  <c:v>1234.8578069272239</c:v>
                </c:pt>
                <c:pt idx="2441">
                  <c:v>1235.3650981260598</c:v>
                </c:pt>
                <c:pt idx="2442">
                  <c:v>1235.8722551657606</c:v>
                </c:pt>
                <c:pt idx="2443">
                  <c:v>1236.3792780463261</c:v>
                </c:pt>
                <c:pt idx="2444">
                  <c:v>1236.8861557352752</c:v>
                </c:pt>
                <c:pt idx="2445">
                  <c:v>1237.392899265089</c:v>
                </c:pt>
                <c:pt idx="2446">
                  <c:v>1237.8995086357677</c:v>
                </c:pt>
                <c:pt idx="2447">
                  <c:v>1238.4059783310706</c:v>
                </c:pt>
                <c:pt idx="2448">
                  <c:v>1238.9123083509976</c:v>
                </c:pt>
                <c:pt idx="2449">
                  <c:v>1239.4184986955488</c:v>
                </c:pt>
                <c:pt idx="2450">
                  <c:v>1239.9245548809647</c:v>
                </c:pt>
                <c:pt idx="2451">
                  <c:v>1240.4304769072455</c:v>
                </c:pt>
                <c:pt idx="2452">
                  <c:v>1240.9362592581504</c:v>
                </c:pt>
                <c:pt idx="2453">
                  <c:v>1241.441896417439</c:v>
                </c:pt>
                <c:pt idx="2454">
                  <c:v>1241.9473939013517</c:v>
                </c:pt>
                <c:pt idx="2455">
                  <c:v>1242.4527572261291</c:v>
                </c:pt>
                <c:pt idx="2456">
                  <c:v>1242.9579863917713</c:v>
                </c:pt>
                <c:pt idx="2457">
                  <c:v>1243.4630758820376</c:v>
                </c:pt>
                <c:pt idx="2458">
                  <c:v>1243.9680312131691</c:v>
                </c:pt>
                <c:pt idx="2459">
                  <c:v>1244.4728468689243</c:v>
                </c:pt>
                <c:pt idx="2460">
                  <c:v>1244.977522849304</c:v>
                </c:pt>
                <c:pt idx="2461">
                  <c:v>1245.4820536380671</c:v>
                </c:pt>
                <c:pt idx="2462">
                  <c:v>1245.986439235214</c:v>
                </c:pt>
                <c:pt idx="2463">
                  <c:v>1246.4906906732256</c:v>
                </c:pt>
                <c:pt idx="2464">
                  <c:v>1246.9948079521018</c:v>
                </c:pt>
                <c:pt idx="2465">
                  <c:v>1247.4987855556024</c:v>
                </c:pt>
                <c:pt idx="2466">
                  <c:v>1248.0026339032925</c:v>
                </c:pt>
                <c:pt idx="2467">
                  <c:v>1248.5063480918477</c:v>
                </c:pt>
                <c:pt idx="2468">
                  <c:v>1249.0099385408332</c:v>
                </c:pt>
                <c:pt idx="2469">
                  <c:v>1249.5133948306836</c:v>
                </c:pt>
                <c:pt idx="2470">
                  <c:v>1250.0167114451581</c:v>
                </c:pt>
                <c:pt idx="2471">
                  <c:v>1250.5198939004974</c:v>
                </c:pt>
                <c:pt idx="2472">
                  <c:v>1251.022936680461</c:v>
                </c:pt>
                <c:pt idx="2473">
                  <c:v>1251.5258453012891</c:v>
                </c:pt>
                <c:pt idx="2474">
                  <c:v>1252.0286197629823</c:v>
                </c:pt>
                <c:pt idx="2475">
                  <c:v>1252.5312545492995</c:v>
                </c:pt>
                <c:pt idx="2476">
                  <c:v>1253.033749660241</c:v>
                </c:pt>
                <c:pt idx="2477">
                  <c:v>1253.5360995795659</c:v>
                </c:pt>
                <c:pt idx="2478">
                  <c:v>1254.0383153397556</c:v>
                </c:pt>
                <c:pt idx="2479">
                  <c:v>1254.5404073603759</c:v>
                </c:pt>
                <c:pt idx="2480">
                  <c:v>1255.0423541893795</c:v>
                </c:pt>
                <c:pt idx="2481">
                  <c:v>1255.5441558267669</c:v>
                </c:pt>
                <c:pt idx="2482">
                  <c:v>1256.0458233050188</c:v>
                </c:pt>
                <c:pt idx="2483">
                  <c:v>1256.5473566241358</c:v>
                </c:pt>
                <c:pt idx="2484">
                  <c:v>1257.0487557841172</c:v>
                </c:pt>
                <c:pt idx="2485">
                  <c:v>1257.5500152687232</c:v>
                </c:pt>
                <c:pt idx="2486">
                  <c:v>1258.0511350779532</c:v>
                </c:pt>
                <c:pt idx="2487">
                  <c:v>1258.5521207280481</c:v>
                </c:pt>
                <c:pt idx="2488">
                  <c:v>1259.0529722190079</c:v>
                </c:pt>
                <c:pt idx="2489">
                  <c:v>1259.5536944541573</c:v>
                </c:pt>
                <c:pt idx="2490">
                  <c:v>1260.0542825301716</c:v>
                </c:pt>
                <c:pt idx="2491">
                  <c:v>1260.5547468666161</c:v>
                </c:pt>
                <c:pt idx="2492">
                  <c:v>1261.0550770439256</c:v>
                </c:pt>
                <c:pt idx="2493">
                  <c:v>1261.5552675458591</c:v>
                </c:pt>
                <c:pt idx="2494">
                  <c:v>1262.0553238886575</c:v>
                </c:pt>
                <c:pt idx="2495">
                  <c:v>1262.5552460723206</c:v>
                </c:pt>
                <c:pt idx="2496">
                  <c:v>1263.0550340968487</c:v>
                </c:pt>
                <c:pt idx="2497">
                  <c:v>1263.5546824460009</c:v>
                </c:pt>
                <c:pt idx="2498">
                  <c:v>1264.0541911197772</c:v>
                </c:pt>
                <c:pt idx="2499">
                  <c:v>1264.5535601181778</c:v>
                </c:pt>
                <c:pt idx="2500">
                  <c:v>1265.0527998607679</c:v>
                </c:pt>
                <c:pt idx="2501">
                  <c:v>1265.5519054442232</c:v>
                </c:pt>
                <c:pt idx="2502">
                  <c:v>1266.050881771868</c:v>
                </c:pt>
                <c:pt idx="2503">
                  <c:v>1266.5497184241372</c:v>
                </c:pt>
                <c:pt idx="2504">
                  <c:v>1267.0484313368368</c:v>
                </c:pt>
                <c:pt idx="2505">
                  <c:v>1267.547010090401</c:v>
                </c:pt>
                <c:pt idx="2506">
                  <c:v>1268.0454491685896</c:v>
                </c:pt>
                <c:pt idx="2507">
                  <c:v>1268.5437485714021</c:v>
                </c:pt>
                <c:pt idx="2508">
                  <c:v>1269.0419138150796</c:v>
                </c:pt>
                <c:pt idx="2509">
                  <c:v>1269.5399448996218</c:v>
                </c:pt>
                <c:pt idx="2510">
                  <c:v>1270.037846728354</c:v>
                </c:pt>
                <c:pt idx="2511">
                  <c:v>1270.5356143979509</c:v>
                </c:pt>
                <c:pt idx="2512">
                  <c:v>1271.0332528117376</c:v>
                </c:pt>
                <c:pt idx="2513">
                  <c:v>1271.5307515501486</c:v>
                </c:pt>
                <c:pt idx="2514">
                  <c:v>1272.0281210327491</c:v>
                </c:pt>
                <c:pt idx="2515">
                  <c:v>1272.5253563562146</c:v>
                </c:pt>
                <c:pt idx="2516">
                  <c:v>1273.0224575205448</c:v>
                </c:pt>
                <c:pt idx="2517">
                  <c:v>1273.5194245257399</c:v>
                </c:pt>
                <c:pt idx="2518">
                  <c:v>1274.0162622751245</c:v>
                </c:pt>
                <c:pt idx="2519">
                  <c:v>1274.5129658653743</c:v>
                </c:pt>
                <c:pt idx="2520">
                  <c:v>1275.0095457160544</c:v>
                </c:pt>
                <c:pt idx="2521">
                  <c:v>1275.5059914075994</c:v>
                </c:pt>
                <c:pt idx="2522">
                  <c:v>1276.0023078433342</c:v>
                </c:pt>
                <c:pt idx="2523">
                  <c:v>1276.498484603693</c:v>
                </c:pt>
                <c:pt idx="2524">
                  <c:v>1276.9945272049167</c:v>
                </c:pt>
                <c:pt idx="2525">
                  <c:v>1277.4904301307645</c:v>
                </c:pt>
                <c:pt idx="2526">
                  <c:v>1277.9861988974772</c:v>
                </c:pt>
                <c:pt idx="2527">
                  <c:v>1278.4818335050545</c:v>
                </c:pt>
                <c:pt idx="2528">
                  <c:v>1278.9773284372561</c:v>
                </c:pt>
                <c:pt idx="2529">
                  <c:v>1279.4726941136475</c:v>
                </c:pt>
                <c:pt idx="2530">
                  <c:v>1279.9679305342286</c:v>
                </c:pt>
                <c:pt idx="2531">
                  <c:v>1280.4630432152403</c:v>
                </c:pt>
                <c:pt idx="2532">
                  <c:v>1280.9580162208761</c:v>
                </c:pt>
                <c:pt idx="2533">
                  <c:v>1281.4528599707016</c:v>
                </c:pt>
                <c:pt idx="2534">
                  <c:v>1281.9475695613919</c:v>
                </c:pt>
                <c:pt idx="2535">
                  <c:v>1282.4421449929471</c:v>
                </c:pt>
                <c:pt idx="2536">
                  <c:v>1282.9365911686921</c:v>
                </c:pt>
                <c:pt idx="2537">
                  <c:v>1283.430903185302</c:v>
                </c:pt>
                <c:pt idx="2538">
                  <c:v>1283.9250859461017</c:v>
                </c:pt>
                <c:pt idx="2539">
                  <c:v>1284.4191449673317</c:v>
                </c:pt>
                <c:pt idx="2540">
                  <c:v>1284.9130747327515</c:v>
                </c:pt>
                <c:pt idx="2541">
                  <c:v>1285.406870339036</c:v>
                </c:pt>
                <c:pt idx="2542">
                  <c:v>1285.9005317861854</c:v>
                </c:pt>
                <c:pt idx="2543">
                  <c:v>1286.3940535579588</c:v>
                </c:pt>
                <c:pt idx="2544">
                  <c:v>1286.8874411705974</c:v>
                </c:pt>
                <c:pt idx="2545">
                  <c:v>1287.3806946241004</c:v>
                </c:pt>
                <c:pt idx="2546">
                  <c:v>1287.8738188217935</c:v>
                </c:pt>
                <c:pt idx="2547">
                  <c:v>1288.3668137636764</c:v>
                </c:pt>
                <c:pt idx="2548">
                  <c:v>1288.8596690301833</c:v>
                </c:pt>
                <c:pt idx="2549">
                  <c:v>1289.3523950408801</c:v>
                </c:pt>
                <c:pt idx="2550">
                  <c:v>1289.8449868924415</c:v>
                </c:pt>
                <c:pt idx="2551">
                  <c:v>1290.3374445848679</c:v>
                </c:pt>
                <c:pt idx="2552">
                  <c:v>1290.8297681181589</c:v>
                </c:pt>
                <c:pt idx="2553">
                  <c:v>1291.3219574923148</c:v>
                </c:pt>
                <c:pt idx="2554">
                  <c:v>1291.8140176106606</c:v>
                </c:pt>
                <c:pt idx="2555">
                  <c:v>1292.3059484731959</c:v>
                </c:pt>
                <c:pt idx="2556">
                  <c:v>1292.7977500799213</c:v>
                </c:pt>
                <c:pt idx="2557">
                  <c:v>1293.2894175275114</c:v>
                </c:pt>
                <c:pt idx="2558">
                  <c:v>1293.7809508159664</c:v>
                </c:pt>
                <c:pt idx="2559">
                  <c:v>1294.2723603648517</c:v>
                </c:pt>
                <c:pt idx="2560">
                  <c:v>1294.7636357546019</c:v>
                </c:pt>
                <c:pt idx="2561">
                  <c:v>1295.2547818885419</c:v>
                </c:pt>
                <c:pt idx="2562">
                  <c:v>1295.7457938633468</c:v>
                </c:pt>
                <c:pt idx="2563">
                  <c:v>1296.2366820985822</c:v>
                </c:pt>
                <c:pt idx="2564">
                  <c:v>1296.7274306584413</c:v>
                </c:pt>
                <c:pt idx="2565">
                  <c:v>1297.2180450591657</c:v>
                </c:pt>
                <c:pt idx="2566">
                  <c:v>1297.7085253007544</c:v>
                </c:pt>
                <c:pt idx="2567">
                  <c:v>1298.1988762865333</c:v>
                </c:pt>
                <c:pt idx="2568">
                  <c:v>1298.6890980165017</c:v>
                </c:pt>
                <c:pt idx="2569">
                  <c:v>1299.1791904906602</c:v>
                </c:pt>
                <c:pt idx="2570">
                  <c:v>1299.6691432894427</c:v>
                </c:pt>
                <c:pt idx="2571">
                  <c:v>1300.1589723486557</c:v>
                </c:pt>
                <c:pt idx="2572">
                  <c:v>1300.6486721520585</c:v>
                </c:pt>
                <c:pt idx="2573">
                  <c:v>1301.1382322800853</c:v>
                </c:pt>
                <c:pt idx="2574">
                  <c:v>1301.6276631523021</c:v>
                </c:pt>
                <c:pt idx="2575">
                  <c:v>1302.1169647687086</c:v>
                </c:pt>
                <c:pt idx="2576">
                  <c:v>1302.6061426455456</c:v>
                </c:pt>
                <c:pt idx="2577">
                  <c:v>1303.0951912665723</c:v>
                </c:pt>
                <c:pt idx="2578">
                  <c:v>1303.584105728464</c:v>
                </c:pt>
                <c:pt idx="2579">
                  <c:v>1304.0728860312204</c:v>
                </c:pt>
                <c:pt idx="2580">
                  <c:v>1304.561542594407</c:v>
                </c:pt>
                <c:pt idx="2581">
                  <c:v>1305.0500649984588</c:v>
                </c:pt>
                <c:pt idx="2582">
                  <c:v>1305.5384581467001</c:v>
                </c:pt>
                <c:pt idx="2583">
                  <c:v>1306.026727555372</c:v>
                </c:pt>
                <c:pt idx="2584">
                  <c:v>1306.5148677082334</c:v>
                </c:pt>
                <c:pt idx="2585">
                  <c:v>1307.0028786052849</c:v>
                </c:pt>
                <c:pt idx="2586">
                  <c:v>1307.4907657627666</c:v>
                </c:pt>
                <c:pt idx="2587">
                  <c:v>1307.9785291806791</c:v>
                </c:pt>
                <c:pt idx="2588">
                  <c:v>1308.4661633427811</c:v>
                </c:pt>
                <c:pt idx="2589">
                  <c:v>1308.9536633457478</c:v>
                </c:pt>
                <c:pt idx="2590">
                  <c:v>1309.4410291895795</c:v>
                </c:pt>
                <c:pt idx="2591">
                  <c:v>1309.9282608742758</c:v>
                </c:pt>
                <c:pt idx="2592">
                  <c:v>1310.4153688194028</c:v>
                </c:pt>
                <c:pt idx="2593">
                  <c:v>1310.9023475087195</c:v>
                </c:pt>
                <c:pt idx="2594">
                  <c:v>1311.3892024584666</c:v>
                </c:pt>
                <c:pt idx="2595">
                  <c:v>1311.8759232490784</c:v>
                </c:pt>
                <c:pt idx="2596">
                  <c:v>1312.3625147838802</c:v>
                </c:pt>
                <c:pt idx="2597">
                  <c:v>1312.8489825791125</c:v>
                </c:pt>
                <c:pt idx="2598">
                  <c:v>1313.3353266347751</c:v>
                </c:pt>
                <c:pt idx="2599">
                  <c:v>1313.8215469508682</c:v>
                </c:pt>
                <c:pt idx="2600">
                  <c:v>1314.3076331078259</c:v>
                </c:pt>
                <c:pt idx="2601">
                  <c:v>1314.7935900089735</c:v>
                </c:pt>
                <c:pt idx="2602">
                  <c:v>1315.2794231705514</c:v>
                </c:pt>
                <c:pt idx="2603">
                  <c:v>1315.7651325925599</c:v>
                </c:pt>
                <c:pt idx="2604">
                  <c:v>1316.2507127587583</c:v>
                </c:pt>
                <c:pt idx="2605">
                  <c:v>1316.7361636691462</c:v>
                </c:pt>
                <c:pt idx="2606">
                  <c:v>1317.2214804203991</c:v>
                </c:pt>
                <c:pt idx="2607">
                  <c:v>1317.7066734320822</c:v>
                </c:pt>
                <c:pt idx="2608">
                  <c:v>1318.1917322846302</c:v>
                </c:pt>
                <c:pt idx="2609">
                  <c:v>1318.6766618813681</c:v>
                </c:pt>
                <c:pt idx="2610">
                  <c:v>1319.1614573189709</c:v>
                </c:pt>
                <c:pt idx="2611">
                  <c:v>1319.6461290170039</c:v>
                </c:pt>
                <c:pt idx="2612">
                  <c:v>1320.1306769754674</c:v>
                </c:pt>
                <c:pt idx="2613">
                  <c:v>1320.6151011943614</c:v>
                </c:pt>
                <c:pt idx="2614">
                  <c:v>1321.099396157445</c:v>
                </c:pt>
                <c:pt idx="2615">
                  <c:v>1321.5835618647186</c:v>
                </c:pt>
                <c:pt idx="2616">
                  <c:v>1322.0676038324225</c:v>
                </c:pt>
                <c:pt idx="2617">
                  <c:v>1322.5515165443164</c:v>
                </c:pt>
                <c:pt idx="2618">
                  <c:v>1323.0353055166406</c:v>
                </c:pt>
                <c:pt idx="2619">
                  <c:v>1323.5189707493953</c:v>
                </c:pt>
                <c:pt idx="2620">
                  <c:v>1324.0025067263396</c:v>
                </c:pt>
                <c:pt idx="2621">
                  <c:v>1324.4859189637145</c:v>
                </c:pt>
                <c:pt idx="2622">
                  <c:v>1324.9692074615198</c:v>
                </c:pt>
                <c:pt idx="2623">
                  <c:v>1325.4523618001897</c:v>
                </c:pt>
                <c:pt idx="2624">
                  <c:v>1325.9353868830497</c:v>
                </c:pt>
                <c:pt idx="2625">
                  <c:v>1326.4182778067743</c:v>
                </c:pt>
                <c:pt idx="2626">
                  <c:v>1326.9010449909294</c:v>
                </c:pt>
                <c:pt idx="2627">
                  <c:v>1327.3836884355148</c:v>
                </c:pt>
                <c:pt idx="2628">
                  <c:v>1327.8661977209651</c:v>
                </c:pt>
                <c:pt idx="2629">
                  <c:v>1328.3485832668459</c:v>
                </c:pt>
                <c:pt idx="2630">
                  <c:v>1328.8308346535914</c:v>
                </c:pt>
                <c:pt idx="2631">
                  <c:v>1329.3129567845267</c:v>
                </c:pt>
                <c:pt idx="2632">
                  <c:v>1329.7949447563267</c:v>
                </c:pt>
                <c:pt idx="2633">
                  <c:v>1330.2768089885574</c:v>
                </c:pt>
                <c:pt idx="2634">
                  <c:v>1330.7585390616525</c:v>
                </c:pt>
                <c:pt idx="2635">
                  <c:v>1331.2401398789377</c:v>
                </c:pt>
                <c:pt idx="2636">
                  <c:v>1331.7216169566532</c:v>
                </c:pt>
                <c:pt idx="2637">
                  <c:v>1332.2029647785587</c:v>
                </c:pt>
                <c:pt idx="2638">
                  <c:v>1332.6841784413289</c:v>
                </c:pt>
                <c:pt idx="2639">
                  <c:v>1333.1652683645293</c:v>
                </c:pt>
                <c:pt idx="2640">
                  <c:v>1333.6462345481605</c:v>
                </c:pt>
                <c:pt idx="2641">
                  <c:v>1334.1270714759812</c:v>
                </c:pt>
                <c:pt idx="2642">
                  <c:v>1334.6077846642324</c:v>
                </c:pt>
                <c:pt idx="2643">
                  <c:v>1335.0883741129139</c:v>
                </c:pt>
                <c:pt idx="2644">
                  <c:v>1335.5688398220261</c:v>
                </c:pt>
                <c:pt idx="2645">
                  <c:v>1336.0491762753279</c:v>
                </c:pt>
                <c:pt idx="2646">
                  <c:v>1336.5293889890604</c:v>
                </c:pt>
                <c:pt idx="2647">
                  <c:v>1337.0094779632232</c:v>
                </c:pt>
                <c:pt idx="2648">
                  <c:v>1337.4894327782506</c:v>
                </c:pt>
                <c:pt idx="2649">
                  <c:v>1337.9692638537088</c:v>
                </c:pt>
                <c:pt idx="2650">
                  <c:v>1338.4489711895972</c:v>
                </c:pt>
                <c:pt idx="2651">
                  <c:v>1338.9285492696754</c:v>
                </c:pt>
                <c:pt idx="2652">
                  <c:v>1339.4080036101839</c:v>
                </c:pt>
                <c:pt idx="2653">
                  <c:v>1339.8873342111231</c:v>
                </c:pt>
                <c:pt idx="2654">
                  <c:v>1340.3665410724925</c:v>
                </c:pt>
                <c:pt idx="2655">
                  <c:v>1340.8456241942922</c:v>
                </c:pt>
                <c:pt idx="2656">
                  <c:v>1341.3245835765226</c:v>
                </c:pt>
                <c:pt idx="2657">
                  <c:v>1341.8034192191833</c:v>
                </c:pt>
                <c:pt idx="2658">
                  <c:v>1342.2821207027089</c:v>
                </c:pt>
                <c:pt idx="2659">
                  <c:v>1342.7606929304241</c:v>
                </c:pt>
                <c:pt idx="2660">
                  <c:v>1343.2391414185699</c:v>
                </c:pt>
                <c:pt idx="2661">
                  <c:v>1343.7174661671461</c:v>
                </c:pt>
                <c:pt idx="2662">
                  <c:v>1344.195661659912</c:v>
                </c:pt>
                <c:pt idx="2663">
                  <c:v>1344.6737334131085</c:v>
                </c:pt>
                <c:pt idx="2664">
                  <c:v>1345.1516814267352</c:v>
                </c:pt>
                <c:pt idx="2665">
                  <c:v>1345.6295057007926</c:v>
                </c:pt>
                <c:pt idx="2666">
                  <c:v>1346.1072062352803</c:v>
                </c:pt>
                <c:pt idx="2667">
                  <c:v>1346.5847830301984</c:v>
                </c:pt>
                <c:pt idx="2668">
                  <c:v>1347.0622256659813</c:v>
                </c:pt>
                <c:pt idx="2669">
                  <c:v>1347.5395445621946</c:v>
                </c:pt>
                <c:pt idx="2670">
                  <c:v>1348.0167397188382</c:v>
                </c:pt>
                <c:pt idx="2671">
                  <c:v>1348.4938111359124</c:v>
                </c:pt>
                <c:pt idx="2672">
                  <c:v>1348.9707588134172</c:v>
                </c:pt>
                <c:pt idx="2673">
                  <c:v>1349.4475827513522</c:v>
                </c:pt>
                <c:pt idx="2674">
                  <c:v>1349.9242829497177</c:v>
                </c:pt>
                <c:pt idx="2675">
                  <c:v>1350.4008594085135</c:v>
                </c:pt>
                <c:pt idx="2676">
                  <c:v>1350.87731212774</c:v>
                </c:pt>
                <c:pt idx="2677">
                  <c:v>1351.3536411073967</c:v>
                </c:pt>
                <c:pt idx="2678">
                  <c:v>1351.8298463474839</c:v>
                </c:pt>
                <c:pt idx="2679">
                  <c:v>1352.3059223317609</c:v>
                </c:pt>
                <c:pt idx="2680">
                  <c:v>1352.7818745764682</c:v>
                </c:pt>
                <c:pt idx="2681">
                  <c:v>1353.257703081606</c:v>
                </c:pt>
                <c:pt idx="2682">
                  <c:v>1353.733407847174</c:v>
                </c:pt>
                <c:pt idx="2683">
                  <c:v>1354.2089833569321</c:v>
                </c:pt>
                <c:pt idx="2684">
                  <c:v>1354.6844247075549</c:v>
                </c:pt>
                <c:pt idx="2685">
                  <c:v>1355.1597423186081</c:v>
                </c:pt>
                <c:pt idx="2686">
                  <c:v>1355.6349306738512</c:v>
                </c:pt>
                <c:pt idx="2687">
                  <c:v>1356.1099952895247</c:v>
                </c:pt>
                <c:pt idx="2688">
                  <c:v>1356.5849361656287</c:v>
                </c:pt>
                <c:pt idx="2689">
                  <c:v>1357.059753302163</c:v>
                </c:pt>
                <c:pt idx="2690">
                  <c:v>1357.5344411828871</c:v>
                </c:pt>
                <c:pt idx="2691">
                  <c:v>1358.008999807801</c:v>
                </c:pt>
                <c:pt idx="2692">
                  <c:v>1358.4834346931455</c:v>
                </c:pt>
                <c:pt idx="2693">
                  <c:v>1358.9577458389201</c:v>
                </c:pt>
                <c:pt idx="2694">
                  <c:v>1359.4319332451255</c:v>
                </c:pt>
                <c:pt idx="2695">
                  <c:v>1359.9059969117611</c:v>
                </c:pt>
                <c:pt idx="2696">
                  <c:v>1360.3799368388272</c:v>
                </c:pt>
                <c:pt idx="2697">
                  <c:v>1360.8537530263238</c:v>
                </c:pt>
                <c:pt idx="2698">
                  <c:v>1361.3274454742507</c:v>
                </c:pt>
                <c:pt idx="2699">
                  <c:v>1361.801014182608</c:v>
                </c:pt>
                <c:pt idx="2700">
                  <c:v>1362.2744591513956</c:v>
                </c:pt>
                <c:pt idx="2701">
                  <c:v>1362.7477803806139</c:v>
                </c:pt>
                <c:pt idx="2702">
                  <c:v>1363.2209778702625</c:v>
                </c:pt>
                <c:pt idx="2703">
                  <c:v>1363.6940516203415</c:v>
                </c:pt>
                <c:pt idx="2704">
                  <c:v>1364.167001630851</c:v>
                </c:pt>
                <c:pt idx="2705">
                  <c:v>1364.6398279017908</c:v>
                </c:pt>
                <c:pt idx="2706">
                  <c:v>1365.1125304331611</c:v>
                </c:pt>
                <c:pt idx="2707">
                  <c:v>1365.5851037087211</c:v>
                </c:pt>
                <c:pt idx="2708">
                  <c:v>1366.0575532447117</c:v>
                </c:pt>
                <c:pt idx="2709">
                  <c:v>1366.5298790411325</c:v>
                </c:pt>
                <c:pt idx="2710">
                  <c:v>1367.0020755817434</c:v>
                </c:pt>
                <c:pt idx="2711">
                  <c:v>1367.4741483827845</c:v>
                </c:pt>
                <c:pt idx="2712">
                  <c:v>1367.9460974442561</c:v>
                </c:pt>
                <c:pt idx="2713">
                  <c:v>1368.4179227661582</c:v>
                </c:pt>
                <c:pt idx="2714">
                  <c:v>1368.8896243484905</c:v>
                </c:pt>
                <c:pt idx="2715">
                  <c:v>1369.3612021912536</c:v>
                </c:pt>
                <c:pt idx="2716">
                  <c:v>1369.8326562944469</c:v>
                </c:pt>
                <c:pt idx="2717">
                  <c:v>1370.3039866580707</c:v>
                </c:pt>
                <c:pt idx="2718">
                  <c:v>1370.7751932821247</c:v>
                </c:pt>
                <c:pt idx="2719">
                  <c:v>1371.2462706503688</c:v>
                </c:pt>
                <c:pt idx="2720">
                  <c:v>1371.7172187628025</c:v>
                </c:pt>
                <c:pt idx="2721">
                  <c:v>1372.1880431356667</c:v>
                </c:pt>
                <c:pt idx="2722">
                  <c:v>1372.6587437689614</c:v>
                </c:pt>
                <c:pt idx="2723">
                  <c:v>1373.1293206626863</c:v>
                </c:pt>
                <c:pt idx="2724">
                  <c:v>1373.5997738168419</c:v>
                </c:pt>
                <c:pt idx="2725">
                  <c:v>1374.0701032314278</c:v>
                </c:pt>
                <c:pt idx="2726">
                  <c:v>1374.5403089064441</c:v>
                </c:pt>
                <c:pt idx="2727">
                  <c:v>1375.0103908418907</c:v>
                </c:pt>
                <c:pt idx="2728">
                  <c:v>1375.4803490377678</c:v>
                </c:pt>
                <c:pt idx="2729">
                  <c:v>1375.9501834940754</c:v>
                </c:pt>
                <c:pt idx="2730">
                  <c:v>1376.4198942108133</c:v>
                </c:pt>
                <c:pt idx="2731">
                  <c:v>1376.8894811879818</c:v>
                </c:pt>
                <c:pt idx="2732">
                  <c:v>1377.3589444255806</c:v>
                </c:pt>
                <c:pt idx="2733">
                  <c:v>1377.8282839236099</c:v>
                </c:pt>
                <c:pt idx="2734">
                  <c:v>1378.2974941658288</c:v>
                </c:pt>
                <c:pt idx="2735">
                  <c:v>1378.7665806684784</c:v>
                </c:pt>
                <c:pt idx="2736">
                  <c:v>1379.2355434315582</c:v>
                </c:pt>
                <c:pt idx="2737">
                  <c:v>1379.7043824550685</c:v>
                </c:pt>
                <c:pt idx="2738">
                  <c:v>1380.1730977390093</c:v>
                </c:pt>
                <c:pt idx="2739">
                  <c:v>1380.6416892833804</c:v>
                </c:pt>
                <c:pt idx="2740">
                  <c:v>1381.1101570881822</c:v>
                </c:pt>
                <c:pt idx="2741">
                  <c:v>1381.5785011534142</c:v>
                </c:pt>
                <c:pt idx="2742">
                  <c:v>1382.0467214790767</c:v>
                </c:pt>
                <c:pt idx="2743">
                  <c:v>1382.5148180651695</c:v>
                </c:pt>
                <c:pt idx="2744">
                  <c:v>1382.982790911693</c:v>
                </c:pt>
                <c:pt idx="2745">
                  <c:v>1383.4506400186467</c:v>
                </c:pt>
                <c:pt idx="2746">
                  <c:v>1383.9183653860309</c:v>
                </c:pt>
                <c:pt idx="2747">
                  <c:v>1384.3859670138456</c:v>
                </c:pt>
                <c:pt idx="2748">
                  <c:v>1384.8534449020906</c:v>
                </c:pt>
                <c:pt idx="2749">
                  <c:v>1385.320799050766</c:v>
                </c:pt>
                <c:pt idx="2750">
                  <c:v>1385.7880294598717</c:v>
                </c:pt>
                <c:pt idx="2751">
                  <c:v>1386.2551361294081</c:v>
                </c:pt>
                <c:pt idx="2752">
                  <c:v>1386.7221135431341</c:v>
                </c:pt>
                <c:pt idx="2753">
                  <c:v>1387.1889672172906</c:v>
                </c:pt>
                <c:pt idx="2754">
                  <c:v>1387.6556971518776</c:v>
                </c:pt>
                <c:pt idx="2755">
                  <c:v>1388.1223033468948</c:v>
                </c:pt>
                <c:pt idx="2756">
                  <c:v>1388.5887858023427</c:v>
                </c:pt>
                <c:pt idx="2757">
                  <c:v>1389.0551445182209</c:v>
                </c:pt>
                <c:pt idx="2758">
                  <c:v>1389.5213794945296</c:v>
                </c:pt>
                <c:pt idx="2759">
                  <c:v>1389.9874907312685</c:v>
                </c:pt>
                <c:pt idx="2760">
                  <c:v>1390.4534782284381</c:v>
                </c:pt>
                <c:pt idx="2761">
                  <c:v>1390.919341986038</c:v>
                </c:pt>
                <c:pt idx="2762">
                  <c:v>1391.3850820040684</c:v>
                </c:pt>
                <c:pt idx="2763">
                  <c:v>1391.8506982825293</c:v>
                </c:pt>
                <c:pt idx="2764">
                  <c:v>1392.3161908214204</c:v>
                </c:pt>
                <c:pt idx="2765">
                  <c:v>1392.781559620742</c:v>
                </c:pt>
                <c:pt idx="2766">
                  <c:v>1393.2468046804938</c:v>
                </c:pt>
                <c:pt idx="2767">
                  <c:v>1393.7119260006764</c:v>
                </c:pt>
                <c:pt idx="2768">
                  <c:v>1394.1769235812892</c:v>
                </c:pt>
                <c:pt idx="2769">
                  <c:v>1394.6417974223325</c:v>
                </c:pt>
                <c:pt idx="2770">
                  <c:v>1395.1065475238061</c:v>
                </c:pt>
                <c:pt idx="2771">
                  <c:v>1395.5711738857103</c:v>
                </c:pt>
                <c:pt idx="2772">
                  <c:v>1396.0356765080451</c:v>
                </c:pt>
                <c:pt idx="2773">
                  <c:v>1396.5000553908101</c:v>
                </c:pt>
                <c:pt idx="2774">
                  <c:v>1396.9643105340056</c:v>
                </c:pt>
                <c:pt idx="2775">
                  <c:v>1397.4284419376313</c:v>
                </c:pt>
                <c:pt idx="2776">
                  <c:v>1397.8924496016875</c:v>
                </c:pt>
                <c:pt idx="2777">
                  <c:v>1398.3563390424147</c:v>
                </c:pt>
                <c:pt idx="2778">
                  <c:v>1398.8201047435725</c:v>
                </c:pt>
                <c:pt idx="2779">
                  <c:v>1399.2837467051609</c:v>
                </c:pt>
                <c:pt idx="2780">
                  <c:v>1399.7472649271795</c:v>
                </c:pt>
                <c:pt idx="2781">
                  <c:v>1400.2106594096285</c:v>
                </c:pt>
                <c:pt idx="2782">
                  <c:v>1400.6739301525079</c:v>
                </c:pt>
                <c:pt idx="2783">
                  <c:v>1401.1370771558179</c:v>
                </c:pt>
                <c:pt idx="2784">
                  <c:v>1401.6001004195582</c:v>
                </c:pt>
                <c:pt idx="2785">
                  <c:v>1402.062999943729</c:v>
                </c:pt>
                <c:pt idx="2786">
                  <c:v>1402.52577572833</c:v>
                </c:pt>
                <c:pt idx="2787">
                  <c:v>1402.9884277733618</c:v>
                </c:pt>
                <c:pt idx="2788">
                  <c:v>1403.4509560788238</c:v>
                </c:pt>
                <c:pt idx="2789">
                  <c:v>1403.913360644716</c:v>
                </c:pt>
                <c:pt idx="2790">
                  <c:v>1404.375641471039</c:v>
                </c:pt>
                <c:pt idx="2791">
                  <c:v>1404.8377985577922</c:v>
                </c:pt>
                <c:pt idx="2792">
                  <c:v>1405.2998319049759</c:v>
                </c:pt>
                <c:pt idx="2793">
                  <c:v>1405.7617415125899</c:v>
                </c:pt>
                <c:pt idx="2794">
                  <c:v>1406.2235273806346</c:v>
                </c:pt>
                <c:pt idx="2795">
                  <c:v>1406.6851895091095</c:v>
                </c:pt>
                <c:pt idx="2796">
                  <c:v>1407.1467278980149</c:v>
                </c:pt>
                <c:pt idx="2797">
                  <c:v>1407.6081425473508</c:v>
                </c:pt>
                <c:pt idx="2798">
                  <c:v>1408.0694334571169</c:v>
                </c:pt>
                <c:pt idx="2799">
                  <c:v>1408.5306006273136</c:v>
                </c:pt>
                <c:pt idx="2800">
                  <c:v>1408.9916440579404</c:v>
                </c:pt>
                <c:pt idx="2801">
                  <c:v>1409.452563748998</c:v>
                </c:pt>
                <c:pt idx="2802">
                  <c:v>1409.9133597004859</c:v>
                </c:pt>
                <c:pt idx="2803">
                  <c:v>1410.3740319124042</c:v>
                </c:pt>
                <c:pt idx="2804">
                  <c:v>1410.8345803847531</c:v>
                </c:pt>
                <c:pt idx="2805">
                  <c:v>1411.2950051175321</c:v>
                </c:pt>
                <c:pt idx="2806">
                  <c:v>1411.7553061107419</c:v>
                </c:pt>
                <c:pt idx="2807">
                  <c:v>1412.215483364382</c:v>
                </c:pt>
                <c:pt idx="2808">
                  <c:v>1412.6755368784525</c:v>
                </c:pt>
                <c:pt idx="2809">
                  <c:v>1413.1354666529533</c:v>
                </c:pt>
                <c:pt idx="2810">
                  <c:v>1413.5952726878847</c:v>
                </c:pt>
                <c:pt idx="2811">
                  <c:v>1414.0549604994869</c:v>
                </c:pt>
                <c:pt idx="2812">
                  <c:v>1414.5145245715198</c:v>
                </c:pt>
                <c:pt idx="2813">
                  <c:v>1414.9739649039832</c:v>
                </c:pt>
                <c:pt idx="2814">
                  <c:v>1415.4332814968768</c:v>
                </c:pt>
                <c:pt idx="2815">
                  <c:v>1415.8924743502009</c:v>
                </c:pt>
                <c:pt idx="2816">
                  <c:v>1416.3515434639553</c:v>
                </c:pt>
                <c:pt idx="2817">
                  <c:v>1416.8104888381404</c:v>
                </c:pt>
                <c:pt idx="2818">
                  <c:v>1417.2693104727557</c:v>
                </c:pt>
                <c:pt idx="2819">
                  <c:v>1417.7280083678015</c:v>
                </c:pt>
                <c:pt idx="2820">
                  <c:v>1418.1865825232776</c:v>
                </c:pt>
                <c:pt idx="2821">
                  <c:v>1418.6450329391844</c:v>
                </c:pt>
                <c:pt idx="2822">
                  <c:v>1419.1033596155214</c:v>
                </c:pt>
                <c:pt idx="2823">
                  <c:v>1419.5615625522887</c:v>
                </c:pt>
                <c:pt idx="2824">
                  <c:v>1420.0196417494867</c:v>
                </c:pt>
                <c:pt idx="2825">
                  <c:v>1420.477597207115</c:v>
                </c:pt>
                <c:pt idx="2826">
                  <c:v>1420.9354289251737</c:v>
                </c:pt>
                <c:pt idx="2827">
                  <c:v>1421.3931369036627</c:v>
                </c:pt>
                <c:pt idx="2828">
                  <c:v>1421.8507211425824</c:v>
                </c:pt>
                <c:pt idx="2829">
                  <c:v>1422.3081816419326</c:v>
                </c:pt>
                <c:pt idx="2830">
                  <c:v>1422.7655239179535</c:v>
                </c:pt>
                <c:pt idx="2831">
                  <c:v>1423.2227424544051</c:v>
                </c:pt>
                <c:pt idx="2832">
                  <c:v>1423.6798372512869</c:v>
                </c:pt>
                <c:pt idx="2833">
                  <c:v>1424.1368083085993</c:v>
                </c:pt>
                <c:pt idx="2834">
                  <c:v>1424.5936556263418</c:v>
                </c:pt>
                <c:pt idx="2835">
                  <c:v>1425.0503847207558</c:v>
                </c:pt>
                <c:pt idx="2836">
                  <c:v>1425.5069900756</c:v>
                </c:pt>
                <c:pt idx="2837">
                  <c:v>1425.9634716908747</c:v>
                </c:pt>
                <c:pt idx="2838">
                  <c:v>1426.4198295665799</c:v>
                </c:pt>
                <c:pt idx="2839">
                  <c:v>1426.8760637027153</c:v>
                </c:pt>
                <c:pt idx="2840">
                  <c:v>1427.3321685830408</c:v>
                </c:pt>
                <c:pt idx="2841">
                  <c:v>1427.7881497237966</c:v>
                </c:pt>
                <c:pt idx="2842">
                  <c:v>1428.2440071249828</c:v>
                </c:pt>
                <c:pt idx="2843">
                  <c:v>1428.6997407865992</c:v>
                </c:pt>
                <c:pt idx="2844">
                  <c:v>1429.1553507086464</c:v>
                </c:pt>
                <c:pt idx="2845">
                  <c:v>1429.6108368911239</c:v>
                </c:pt>
                <c:pt idx="2846">
                  <c:v>1430.0661993340318</c:v>
                </c:pt>
                <c:pt idx="2847">
                  <c:v>1430.5214380373702</c:v>
                </c:pt>
                <c:pt idx="2848">
                  <c:v>1430.9765530011389</c:v>
                </c:pt>
                <c:pt idx="2849">
                  <c:v>1431.431544225338</c:v>
                </c:pt>
                <c:pt idx="2850">
                  <c:v>1431.8864117099674</c:v>
                </c:pt>
                <c:pt idx="2851">
                  <c:v>1432.3411554550275</c:v>
                </c:pt>
                <c:pt idx="2852">
                  <c:v>1432.7957754605179</c:v>
                </c:pt>
                <c:pt idx="2853">
                  <c:v>1433.2502717264388</c:v>
                </c:pt>
                <c:pt idx="2854">
                  <c:v>1433.7046442527901</c:v>
                </c:pt>
                <c:pt idx="2855">
                  <c:v>1434.1588930395717</c:v>
                </c:pt>
                <c:pt idx="2856">
                  <c:v>1434.6130180867838</c:v>
                </c:pt>
                <c:pt idx="2857">
                  <c:v>1435.0670193944261</c:v>
                </c:pt>
                <c:pt idx="2858">
                  <c:v>1435.5208969624991</c:v>
                </c:pt>
                <c:pt idx="2859">
                  <c:v>1435.9746507910024</c:v>
                </c:pt>
                <c:pt idx="2860">
                  <c:v>1436.4282753636958</c:v>
                </c:pt>
                <c:pt idx="2861">
                  <c:v>1436.8817761968194</c:v>
                </c:pt>
                <c:pt idx="2862">
                  <c:v>1437.3351532903735</c:v>
                </c:pt>
                <c:pt idx="2863">
                  <c:v>1437.788406644358</c:v>
                </c:pt>
                <c:pt idx="2864">
                  <c:v>1438.2415362587728</c:v>
                </c:pt>
                <c:pt idx="2865">
                  <c:v>1438.6945421336181</c:v>
                </c:pt>
                <c:pt idx="2866">
                  <c:v>1439.1474242688937</c:v>
                </c:pt>
                <c:pt idx="2867">
                  <c:v>1439.6001826646</c:v>
                </c:pt>
                <c:pt idx="2868">
                  <c:v>1440.0528173207365</c:v>
                </c:pt>
                <c:pt idx="2869">
                  <c:v>1440.5053282373035</c:v>
                </c:pt>
                <c:pt idx="2870">
                  <c:v>1440.9577154143008</c:v>
                </c:pt>
                <c:pt idx="2871">
                  <c:v>1441.4099788517287</c:v>
                </c:pt>
                <c:pt idx="2872">
                  <c:v>1441.862118549587</c:v>
                </c:pt>
                <c:pt idx="2873">
                  <c:v>1442.3141345078757</c:v>
                </c:pt>
                <c:pt idx="2874">
                  <c:v>1442.7660322428355</c:v>
                </c:pt>
                <c:pt idx="2875">
                  <c:v>1443.2178062382256</c:v>
                </c:pt>
                <c:pt idx="2876">
                  <c:v>1443.6694564940462</c:v>
                </c:pt>
                <c:pt idx="2877">
                  <c:v>1444.1209885265378</c:v>
                </c:pt>
                <c:pt idx="2878">
                  <c:v>1444.57239681946</c:v>
                </c:pt>
                <c:pt idx="2879">
                  <c:v>1445.0236813728125</c:v>
                </c:pt>
                <c:pt idx="2880">
                  <c:v>1445.4748421865952</c:v>
                </c:pt>
                <c:pt idx="2881">
                  <c:v>1445.9258792608086</c:v>
                </c:pt>
                <c:pt idx="2882">
                  <c:v>1446.3767925954523</c:v>
                </c:pt>
                <c:pt idx="2883">
                  <c:v>1446.8275821905265</c:v>
                </c:pt>
                <c:pt idx="2884">
                  <c:v>1447.278248046031</c:v>
                </c:pt>
                <c:pt idx="2885">
                  <c:v>1447.7287901619661</c:v>
                </c:pt>
                <c:pt idx="2886">
                  <c:v>1448.1792085383315</c:v>
                </c:pt>
                <c:pt idx="2887">
                  <c:v>1448.6295031751274</c:v>
                </c:pt>
                <c:pt idx="2888">
                  <c:v>1449.0796740723538</c:v>
                </c:pt>
                <c:pt idx="2889">
                  <c:v>1449.5297212300104</c:v>
                </c:pt>
                <c:pt idx="2890">
                  <c:v>1449.9796446480977</c:v>
                </c:pt>
                <c:pt idx="2891">
                  <c:v>1450.4294443266153</c:v>
                </c:pt>
                <c:pt idx="2892">
                  <c:v>1450.8791202655634</c:v>
                </c:pt>
                <c:pt idx="2893">
                  <c:v>1451.3286724649417</c:v>
                </c:pt>
                <c:pt idx="2894">
                  <c:v>1451.7781009247508</c:v>
                </c:pt>
                <c:pt idx="2895">
                  <c:v>1452.2274056449901</c:v>
                </c:pt>
                <c:pt idx="2896">
                  <c:v>1452.6765866256599</c:v>
                </c:pt>
                <c:pt idx="2897">
                  <c:v>1453.1256438667601</c:v>
                </c:pt>
                <c:pt idx="2898">
                  <c:v>1453.5745828845313</c:v>
                </c:pt>
                <c:pt idx="2899">
                  <c:v>1454.023398162733</c:v>
                </c:pt>
                <c:pt idx="2900">
                  <c:v>1454.4720897013649</c:v>
                </c:pt>
                <c:pt idx="2901">
                  <c:v>1454.9206575004275</c:v>
                </c:pt>
                <c:pt idx="2902">
                  <c:v>1455.3691015599204</c:v>
                </c:pt>
                <c:pt idx="2903">
                  <c:v>1455.8174273960844</c:v>
                </c:pt>
                <c:pt idx="2904">
                  <c:v>1456.265629492679</c:v>
                </c:pt>
                <c:pt idx="2905">
                  <c:v>1456.7137133659442</c:v>
                </c:pt>
                <c:pt idx="2906">
                  <c:v>1457.1616734996401</c:v>
                </c:pt>
                <c:pt idx="2907">
                  <c:v>1457.6095098937662</c:v>
                </c:pt>
                <c:pt idx="2908">
                  <c:v>1458.0572225483229</c:v>
                </c:pt>
                <c:pt idx="2909">
                  <c:v>1458.5048114633098</c:v>
                </c:pt>
                <c:pt idx="2910">
                  <c:v>1458.9522766387274</c:v>
                </c:pt>
                <c:pt idx="2911">
                  <c:v>1459.3996180745753</c:v>
                </c:pt>
                <c:pt idx="2912">
                  <c:v>1459.8468357708537</c:v>
                </c:pt>
                <c:pt idx="2913">
                  <c:v>1460.2939352438032</c:v>
                </c:pt>
                <c:pt idx="2914">
                  <c:v>1460.7409109771829</c:v>
                </c:pt>
                <c:pt idx="2915">
                  <c:v>1461.1877629709932</c:v>
                </c:pt>
                <c:pt idx="2916">
                  <c:v>1461.6344912252339</c:v>
                </c:pt>
                <c:pt idx="2917">
                  <c:v>1462.0810957399051</c:v>
                </c:pt>
                <c:pt idx="2918">
                  <c:v>1462.5275765150066</c:v>
                </c:pt>
                <c:pt idx="2919">
                  <c:v>1462.9739335505385</c:v>
                </c:pt>
                <c:pt idx="2920">
                  <c:v>1463.4201668465007</c:v>
                </c:pt>
                <c:pt idx="2921">
                  <c:v>1463.8662764028936</c:v>
                </c:pt>
                <c:pt idx="2922">
                  <c:v>1464.312262219717</c:v>
                </c:pt>
                <c:pt idx="2923">
                  <c:v>1464.7581242969707</c:v>
                </c:pt>
                <c:pt idx="2924">
                  <c:v>1465.2038626346548</c:v>
                </c:pt>
                <c:pt idx="2925">
                  <c:v>1465.6494772327692</c:v>
                </c:pt>
                <c:pt idx="2926">
                  <c:v>1466.0949680913143</c:v>
                </c:pt>
                <c:pt idx="2927">
                  <c:v>1466.5403352102896</c:v>
                </c:pt>
                <c:pt idx="2928">
                  <c:v>1466.9855785896955</c:v>
                </c:pt>
                <c:pt idx="2929">
                  <c:v>1467.4306982295318</c:v>
                </c:pt>
                <c:pt idx="2930">
                  <c:v>1467.875699646039</c:v>
                </c:pt>
                <c:pt idx="2931">
                  <c:v>1468.3205883554581</c:v>
                </c:pt>
                <c:pt idx="2932">
                  <c:v>1468.7653533253074</c:v>
                </c:pt>
                <c:pt idx="2933">
                  <c:v>1469.2099945555872</c:v>
                </c:pt>
                <c:pt idx="2934">
                  <c:v>1469.6545175625379</c:v>
                </c:pt>
                <c:pt idx="2935">
                  <c:v>1470.0989168299193</c:v>
                </c:pt>
                <c:pt idx="2936">
                  <c:v>1470.543192357731</c:v>
                </c:pt>
                <c:pt idx="2937">
                  <c:v>1470.9873441459731</c:v>
                </c:pt>
                <c:pt idx="2938">
                  <c:v>1471.4313721946457</c:v>
                </c:pt>
                <c:pt idx="2939">
                  <c:v>1471.8752765037486</c:v>
                </c:pt>
                <c:pt idx="2940">
                  <c:v>1472.319057073282</c:v>
                </c:pt>
                <c:pt idx="2941">
                  <c:v>1472.7627194194863</c:v>
                </c:pt>
                <c:pt idx="2942">
                  <c:v>1473.2062580261213</c:v>
                </c:pt>
                <c:pt idx="2943">
                  <c:v>1473.6496728931866</c:v>
                </c:pt>
                <c:pt idx="2944">
                  <c:v>1474.0929640206823</c:v>
                </c:pt>
                <c:pt idx="2945">
                  <c:v>1474.5361314086083</c:v>
                </c:pt>
                <c:pt idx="2946">
                  <c:v>1474.9791805732057</c:v>
                </c:pt>
                <c:pt idx="2947">
                  <c:v>1475.4221059982333</c:v>
                </c:pt>
                <c:pt idx="2948">
                  <c:v>1475.8649187161725</c:v>
                </c:pt>
                <c:pt idx="2949">
                  <c:v>1476.3076076945422</c:v>
                </c:pt>
                <c:pt idx="2950">
                  <c:v>1476.7501729333421</c:v>
                </c:pt>
                <c:pt idx="2951">
                  <c:v>1477.1926144325728</c:v>
                </c:pt>
                <c:pt idx="2952">
                  <c:v>1477.6349377084744</c:v>
                </c:pt>
                <c:pt idx="2953">
                  <c:v>1478.0771372448064</c:v>
                </c:pt>
                <c:pt idx="2954">
                  <c:v>1478.5192185578096</c:v>
                </c:pt>
                <c:pt idx="2955">
                  <c:v>1478.9611761312431</c:v>
                </c:pt>
                <c:pt idx="2956">
                  <c:v>1479.403009965107</c:v>
                </c:pt>
                <c:pt idx="2957">
                  <c:v>1479.8447200594012</c:v>
                </c:pt>
                <c:pt idx="2958">
                  <c:v>1480.2863064141261</c:v>
                </c:pt>
                <c:pt idx="2959">
                  <c:v>1480.7277745455219</c:v>
                </c:pt>
                <c:pt idx="2960">
                  <c:v>1481.1691244535889</c:v>
                </c:pt>
                <c:pt idx="2961">
                  <c:v>1481.6103506220861</c:v>
                </c:pt>
                <c:pt idx="2962">
                  <c:v>1482.0514585672545</c:v>
                </c:pt>
                <c:pt idx="2963">
                  <c:v>1482.4924427728533</c:v>
                </c:pt>
                <c:pt idx="2964">
                  <c:v>1482.9333087551231</c:v>
                </c:pt>
                <c:pt idx="2965">
                  <c:v>1483.3740509978234</c:v>
                </c:pt>
                <c:pt idx="2966">
                  <c:v>1483.8146695009539</c:v>
                </c:pt>
                <c:pt idx="2967">
                  <c:v>1484.2551642645151</c:v>
                </c:pt>
                <c:pt idx="2968">
                  <c:v>1484.6955408047472</c:v>
                </c:pt>
                <c:pt idx="2969">
                  <c:v>1485.1357936054098</c:v>
                </c:pt>
                <c:pt idx="2970">
                  <c:v>1485.5759281827434</c:v>
                </c:pt>
                <c:pt idx="2971">
                  <c:v>1486.0159390205074</c:v>
                </c:pt>
                <c:pt idx="2972">
                  <c:v>1486.4558261187019</c:v>
                </c:pt>
                <c:pt idx="2973">
                  <c:v>1486.8955949935673</c:v>
                </c:pt>
                <c:pt idx="2974">
                  <c:v>1487.3352401288632</c:v>
                </c:pt>
                <c:pt idx="2975">
                  <c:v>1487.7747725570707</c:v>
                </c:pt>
                <c:pt idx="2976">
                  <c:v>1488.2141812457089</c:v>
                </c:pt>
                <c:pt idx="2977">
                  <c:v>1488.653471711018</c:v>
                </c:pt>
                <c:pt idx="2978">
                  <c:v>1489.0926439529983</c:v>
                </c:pt>
                <c:pt idx="2979">
                  <c:v>1489.5316979716495</c:v>
                </c:pt>
                <c:pt idx="2980">
                  <c:v>1489.9706337669716</c:v>
                </c:pt>
                <c:pt idx="2981">
                  <c:v>1490.4094458227244</c:v>
                </c:pt>
                <c:pt idx="2982">
                  <c:v>1490.8481341389074</c:v>
                </c:pt>
                <c:pt idx="2983">
                  <c:v>1491.286698715521</c:v>
                </c:pt>
                <c:pt idx="2984">
                  <c:v>1491.7251395525648</c:v>
                </c:pt>
                <c:pt idx="2985">
                  <c:v>1492.1634621662799</c:v>
                </c:pt>
                <c:pt idx="2986">
                  <c:v>1492.6016665566658</c:v>
                </c:pt>
                <c:pt idx="2987">
                  <c:v>1493.0397472074824</c:v>
                </c:pt>
                <c:pt idx="2988">
                  <c:v>1493.4777096349699</c:v>
                </c:pt>
                <c:pt idx="2989">
                  <c:v>1493.9155483228876</c:v>
                </c:pt>
                <c:pt idx="2990">
                  <c:v>1494.3532632712361</c:v>
                </c:pt>
                <c:pt idx="2991">
                  <c:v>1494.7908544800148</c:v>
                </c:pt>
                <c:pt idx="2992">
                  <c:v>1495.228321949224</c:v>
                </c:pt>
                <c:pt idx="2993">
                  <c:v>1495.6656656788634</c:v>
                </c:pt>
                <c:pt idx="2994">
                  <c:v>1496.1028911851743</c:v>
                </c:pt>
                <c:pt idx="2995">
                  <c:v>1496.5399929519153</c:v>
                </c:pt>
                <c:pt idx="2996">
                  <c:v>1496.9769764953276</c:v>
                </c:pt>
                <c:pt idx="2997">
                  <c:v>1497.4138362991703</c:v>
                </c:pt>
                <c:pt idx="2998">
                  <c:v>1497.8505778796839</c:v>
                </c:pt>
                <c:pt idx="2999">
                  <c:v>1498.287195720628</c:v>
                </c:pt>
                <c:pt idx="3000">
                  <c:v>1498.7236898220024</c:v>
                </c:pt>
                <c:pt idx="3001">
                  <c:v>1499.1600601838074</c:v>
                </c:pt>
                <c:pt idx="3002">
                  <c:v>1499.5963068060428</c:v>
                </c:pt>
                <c:pt idx="3003">
                  <c:v>1500.0324352049493</c:v>
                </c:pt>
                <c:pt idx="3004">
                  <c:v>1500.4684398642862</c:v>
                </c:pt>
                <c:pt idx="3005">
                  <c:v>1500.9043207840534</c:v>
                </c:pt>
                <c:pt idx="3006">
                  <c:v>1501.3400834804918</c:v>
                </c:pt>
                <c:pt idx="3007">
                  <c:v>1501.7757334698417</c:v>
                </c:pt>
                <c:pt idx="3008">
                  <c:v>1502.2112597196221</c:v>
                </c:pt>
                <c:pt idx="3009">
                  <c:v>1502.6466677460735</c:v>
                </c:pt>
                <c:pt idx="3010">
                  <c:v>1503.0819520329553</c:v>
                </c:pt>
                <c:pt idx="3011">
                  <c:v>1503.5171180965081</c:v>
                </c:pt>
                <c:pt idx="3012">
                  <c:v>1503.9521604204915</c:v>
                </c:pt>
                <c:pt idx="3013">
                  <c:v>1504.3870790049054</c:v>
                </c:pt>
                <c:pt idx="3014">
                  <c:v>1504.8218897855559</c:v>
                </c:pt>
                <c:pt idx="3015">
                  <c:v>1505.2565768266368</c:v>
                </c:pt>
                <c:pt idx="3016">
                  <c:v>1505.6911401281479</c:v>
                </c:pt>
                <c:pt idx="3017">
                  <c:v>1506.1255796900898</c:v>
                </c:pt>
                <c:pt idx="3018">
                  <c:v>1506.5598955124619</c:v>
                </c:pt>
                <c:pt idx="3019">
                  <c:v>1506.9940931115052</c:v>
                </c:pt>
                <c:pt idx="3020">
                  <c:v>1507.4281780034601</c:v>
                </c:pt>
                <c:pt idx="3021">
                  <c:v>1507.8621550916516</c:v>
                </c:pt>
                <c:pt idx="3022">
                  <c:v>1508.296019472755</c:v>
                </c:pt>
                <c:pt idx="3023">
                  <c:v>1508.7297601142886</c:v>
                </c:pt>
                <c:pt idx="3024">
                  <c:v>1509.1633770162528</c:v>
                </c:pt>
                <c:pt idx="3025">
                  <c:v>1509.5968701786471</c:v>
                </c:pt>
                <c:pt idx="3026">
                  <c:v>1510.0302451177126</c:v>
                </c:pt>
                <c:pt idx="3027">
                  <c:v>1510.4634963172084</c:v>
                </c:pt>
                <c:pt idx="3028">
                  <c:v>1510.8966292933756</c:v>
                </c:pt>
                <c:pt idx="3029">
                  <c:v>1511.329638529973</c:v>
                </c:pt>
                <c:pt idx="3030">
                  <c:v>1511.7625399628071</c:v>
                </c:pt>
                <c:pt idx="3031">
                  <c:v>1512.1953231723123</c:v>
                </c:pt>
                <c:pt idx="3032">
                  <c:v>1512.6279826422478</c:v>
                </c:pt>
                <c:pt idx="3033">
                  <c:v>1513.0605238888545</c:v>
                </c:pt>
                <c:pt idx="3034">
                  <c:v>1513.4929469121321</c:v>
                </c:pt>
                <c:pt idx="3035">
                  <c:v>1513.9252461958401</c:v>
                </c:pt>
                <c:pt idx="3036">
                  <c:v>1514.3574272562191</c:v>
                </c:pt>
                <c:pt idx="3037">
                  <c:v>1514.7894900932695</c:v>
                </c:pt>
                <c:pt idx="3038">
                  <c:v>1515.2214347069907</c:v>
                </c:pt>
                <c:pt idx="3039">
                  <c:v>1515.6532555811423</c:v>
                </c:pt>
                <c:pt idx="3040">
                  <c:v>1516.0849582319649</c:v>
                </c:pt>
                <c:pt idx="3041">
                  <c:v>1516.5165481756992</c:v>
                </c:pt>
                <c:pt idx="3042">
                  <c:v>1516.9480143798642</c:v>
                </c:pt>
                <c:pt idx="3043">
                  <c:v>1517.3793568444594</c:v>
                </c:pt>
                <c:pt idx="3044">
                  <c:v>1517.8105810857257</c:v>
                </c:pt>
                <c:pt idx="3045">
                  <c:v>1518.241687103663</c:v>
                </c:pt>
                <c:pt idx="3046">
                  <c:v>1518.6726693820308</c:v>
                </c:pt>
                <c:pt idx="3047">
                  <c:v>1519.1035334370697</c:v>
                </c:pt>
                <c:pt idx="3048">
                  <c:v>1519.5342792687795</c:v>
                </c:pt>
                <c:pt idx="3049">
                  <c:v>1519.9649068771605</c:v>
                </c:pt>
                <c:pt idx="3050">
                  <c:v>1520.3954107459717</c:v>
                </c:pt>
                <c:pt idx="3051">
                  <c:v>1520.8257908752137</c:v>
                </c:pt>
                <c:pt idx="3052">
                  <c:v>1521.2560527811263</c:v>
                </c:pt>
                <c:pt idx="3053">
                  <c:v>1521.6862068832759</c:v>
                </c:pt>
                <c:pt idx="3054">
                  <c:v>1522.116248278337</c:v>
                </c:pt>
                <c:pt idx="3055">
                  <c:v>1522.5461659338284</c:v>
                </c:pt>
                <c:pt idx="3056">
                  <c:v>1522.9759653659912</c:v>
                </c:pt>
                <c:pt idx="3057">
                  <c:v>1523.4056465748249</c:v>
                </c:pt>
                <c:pt idx="3058">
                  <c:v>1523.8352040440891</c:v>
                </c:pt>
                <c:pt idx="3059">
                  <c:v>1524.2646432900242</c:v>
                </c:pt>
                <c:pt idx="3060">
                  <c:v>1524.6939587963898</c:v>
                </c:pt>
                <c:pt idx="3061">
                  <c:v>1525.1231560794263</c:v>
                </c:pt>
                <c:pt idx="3062">
                  <c:v>1525.5522296228935</c:v>
                </c:pt>
                <c:pt idx="3063">
                  <c:v>1525.9811849430316</c:v>
                </c:pt>
                <c:pt idx="3064">
                  <c:v>1526.4100220398407</c:v>
                </c:pt>
                <c:pt idx="3065">
                  <c:v>1526.8387353970804</c:v>
                </c:pt>
                <c:pt idx="3066">
                  <c:v>1527.2673305309909</c:v>
                </c:pt>
                <c:pt idx="3067">
                  <c:v>1527.695801925332</c:v>
                </c:pt>
                <c:pt idx="3068">
                  <c:v>1528.1241495801034</c:v>
                </c:pt>
                <c:pt idx="3069">
                  <c:v>1528.552379011546</c:v>
                </c:pt>
                <c:pt idx="3070">
                  <c:v>1528.9804847034188</c:v>
                </c:pt>
                <c:pt idx="3071">
                  <c:v>1529.4084825915286</c:v>
                </c:pt>
                <c:pt idx="3072">
                  <c:v>1529.8363622563093</c:v>
                </c:pt>
                <c:pt idx="3073">
                  <c:v>1530.2641236977609</c:v>
                </c:pt>
                <c:pt idx="3074">
                  <c:v>1530.6917669158836</c:v>
                </c:pt>
                <c:pt idx="3075">
                  <c:v>1531.1192863944368</c:v>
                </c:pt>
                <c:pt idx="3076">
                  <c:v>1531.5466821334205</c:v>
                </c:pt>
                <c:pt idx="3077">
                  <c:v>1531.9739596490751</c:v>
                </c:pt>
                <c:pt idx="3078">
                  <c:v>1532.4011189414009</c:v>
                </c:pt>
                <c:pt idx="3079">
                  <c:v>1532.8281544941572</c:v>
                </c:pt>
                <c:pt idx="3080">
                  <c:v>1533.2550718235843</c:v>
                </c:pt>
                <c:pt idx="3081">
                  <c:v>1533.681865413442</c:v>
                </c:pt>
                <c:pt idx="3082">
                  <c:v>1534.1085407799706</c:v>
                </c:pt>
                <c:pt idx="3083">
                  <c:v>1534.5350924069296</c:v>
                </c:pt>
                <c:pt idx="3084">
                  <c:v>1534.9615258105596</c:v>
                </c:pt>
                <c:pt idx="3085">
                  <c:v>1535.3878409908609</c:v>
                </c:pt>
                <c:pt idx="3086">
                  <c:v>1535.8140379478332</c:v>
                </c:pt>
                <c:pt idx="3087">
                  <c:v>1536.2401111652359</c:v>
                </c:pt>
                <c:pt idx="3088">
                  <c:v>1536.6660716755503</c:v>
                </c:pt>
                <c:pt idx="3089">
                  <c:v>1537.0919084462948</c:v>
                </c:pt>
                <c:pt idx="3090">
                  <c:v>1537.5176269937108</c:v>
                </c:pt>
                <c:pt idx="3091">
                  <c:v>1537.9432328340381</c:v>
                </c:pt>
                <c:pt idx="3092">
                  <c:v>1538.3687149347961</c:v>
                </c:pt>
                <c:pt idx="3093">
                  <c:v>1538.7940732959844</c:v>
                </c:pt>
                <c:pt idx="3094">
                  <c:v>1539.2193134338438</c:v>
                </c:pt>
                <c:pt idx="3095">
                  <c:v>1539.6444353483741</c:v>
                </c:pt>
                <c:pt idx="3096">
                  <c:v>1540.069433523335</c:v>
                </c:pt>
                <c:pt idx="3097">
                  <c:v>1540.4943134749669</c:v>
                </c:pt>
                <c:pt idx="3098">
                  <c:v>1540.9190696870292</c:v>
                </c:pt>
                <c:pt idx="3099">
                  <c:v>1541.3437076757625</c:v>
                </c:pt>
                <c:pt idx="3100">
                  <c:v>1541.7682274411668</c:v>
                </c:pt>
                <c:pt idx="3101">
                  <c:v>1542.1926344994829</c:v>
                </c:pt>
                <c:pt idx="3102">
                  <c:v>1542.6169178182292</c:v>
                </c:pt>
                <c:pt idx="3103">
                  <c:v>1543.041082913647</c:v>
                </c:pt>
                <c:pt idx="3104">
                  <c:v>1543.4651297857356</c:v>
                </c:pt>
                <c:pt idx="3105">
                  <c:v>1543.8890529182545</c:v>
                </c:pt>
                <c:pt idx="3106">
                  <c:v>1544.3128578274448</c:v>
                </c:pt>
                <c:pt idx="3107">
                  <c:v>1544.7365445133059</c:v>
                </c:pt>
                <c:pt idx="3108">
                  <c:v>1545.1601129758383</c:v>
                </c:pt>
                <c:pt idx="3109">
                  <c:v>1545.5835687312822</c:v>
                </c:pt>
                <c:pt idx="3110">
                  <c:v>1546.0069062633972</c:v>
                </c:pt>
                <c:pt idx="3111">
                  <c:v>1546.4301200559426</c:v>
                </c:pt>
                <c:pt idx="3112">
                  <c:v>1546.8532101089183</c:v>
                </c:pt>
                <c:pt idx="3113">
                  <c:v>1547.2761874548059</c:v>
                </c:pt>
                <c:pt idx="3114">
                  <c:v>1547.6990410611238</c:v>
                </c:pt>
                <c:pt idx="3115">
                  <c:v>1548.1217764441128</c:v>
                </c:pt>
                <c:pt idx="3116">
                  <c:v>1548.5443936037727</c:v>
                </c:pt>
                <c:pt idx="3117">
                  <c:v>1548.9668925401038</c:v>
                </c:pt>
                <c:pt idx="3118">
                  <c:v>1549.3892677368651</c:v>
                </c:pt>
                <c:pt idx="3119">
                  <c:v>1549.8115302265383</c:v>
                </c:pt>
                <c:pt idx="3120">
                  <c:v>1550.2336744928823</c:v>
                </c:pt>
                <c:pt idx="3121">
                  <c:v>1550.6556950196571</c:v>
                </c:pt>
                <c:pt idx="3122">
                  <c:v>1551.0775973231027</c:v>
                </c:pt>
                <c:pt idx="3123">
                  <c:v>1551.4993973390256</c:v>
                </c:pt>
                <c:pt idx="3124">
                  <c:v>1551.9210791316195</c:v>
                </c:pt>
                <c:pt idx="3125">
                  <c:v>1552.3426427008844</c:v>
                </c:pt>
                <c:pt idx="3126">
                  <c:v>1552.7640935630611</c:v>
                </c:pt>
                <c:pt idx="3127">
                  <c:v>1553.1854366214745</c:v>
                </c:pt>
                <c:pt idx="3128">
                  <c:v>1553.6066614565591</c:v>
                </c:pt>
                <c:pt idx="3129">
                  <c:v>1554.0277625520741</c:v>
                </c:pt>
                <c:pt idx="3130">
                  <c:v>1554.4487509405005</c:v>
                </c:pt>
                <c:pt idx="3131">
                  <c:v>1554.8696155893576</c:v>
                </c:pt>
                <c:pt idx="3132">
                  <c:v>1555.2903675311261</c:v>
                </c:pt>
                <c:pt idx="3133">
                  <c:v>1555.7110067658066</c:v>
                </c:pt>
                <c:pt idx="3134">
                  <c:v>1556.1315222609173</c:v>
                </c:pt>
                <c:pt idx="3135">
                  <c:v>1556.5519195326992</c:v>
                </c:pt>
                <c:pt idx="3136">
                  <c:v>1556.972198581152</c:v>
                </c:pt>
                <c:pt idx="3137">
                  <c:v>1557.392359406276</c:v>
                </c:pt>
                <c:pt idx="3138">
                  <c:v>1557.8124124276367</c:v>
                </c:pt>
                <c:pt idx="3139">
                  <c:v>1558.2323527419089</c:v>
                </c:pt>
                <c:pt idx="3140">
                  <c:v>1558.6521748328523</c:v>
                </c:pt>
                <c:pt idx="3141">
                  <c:v>1559.071873184226</c:v>
                </c:pt>
                <c:pt idx="3142">
                  <c:v>1559.4914533122708</c:v>
                </c:pt>
                <c:pt idx="3143">
                  <c:v>1559.9109152169865</c:v>
                </c:pt>
                <c:pt idx="3144">
                  <c:v>1560.3302588983734</c:v>
                </c:pt>
                <c:pt idx="3145">
                  <c:v>1560.7494788401905</c:v>
                </c:pt>
                <c:pt idx="3146">
                  <c:v>1561.168580558679</c:v>
                </c:pt>
                <c:pt idx="3147">
                  <c:v>1561.5875640538384</c:v>
                </c:pt>
                <c:pt idx="3148">
                  <c:v>1562.0064397452343</c:v>
                </c:pt>
                <c:pt idx="3149">
                  <c:v>1562.4251972133015</c:v>
                </c:pt>
                <c:pt idx="3150">
                  <c:v>1562.8438309417991</c:v>
                </c:pt>
                <c:pt idx="3151">
                  <c:v>1563.2623519632084</c:v>
                </c:pt>
                <c:pt idx="3152">
                  <c:v>1563.6807547612887</c:v>
                </c:pt>
                <c:pt idx="3153">
                  <c:v>1564.0990338197994</c:v>
                </c:pt>
                <c:pt idx="3154">
                  <c:v>1564.5171946549813</c:v>
                </c:pt>
                <c:pt idx="3155">
                  <c:v>1564.9352372668341</c:v>
                </c:pt>
                <c:pt idx="3156">
                  <c:v>1565.353161655358</c:v>
                </c:pt>
                <c:pt idx="3157">
                  <c:v>1565.7709733367935</c:v>
                </c:pt>
                <c:pt idx="3158">
                  <c:v>1566.1886827307064</c:v>
                </c:pt>
                <c:pt idx="3159">
                  <c:v>1566.6062739012903</c:v>
                </c:pt>
                <c:pt idx="3160">
                  <c:v>1567.0237468485452</c:v>
                </c:pt>
                <c:pt idx="3161">
                  <c:v>1567.4410960562304</c:v>
                </c:pt>
                <c:pt idx="3162">
                  <c:v>1567.8583374601526</c:v>
                </c:pt>
                <c:pt idx="3163">
                  <c:v>1568.2754606407457</c:v>
                </c:pt>
                <c:pt idx="3164">
                  <c:v>1568.6924655980097</c:v>
                </c:pt>
                <c:pt idx="3165">
                  <c:v>1569.1093578481855</c:v>
                </c:pt>
                <c:pt idx="3166">
                  <c:v>1569.5261422945978</c:v>
                </c:pt>
                <c:pt idx="3167">
                  <c:v>1569.9428085176814</c:v>
                </c:pt>
                <c:pt idx="3168">
                  <c:v>1570.3593669370016</c:v>
                </c:pt>
                <c:pt idx="3169">
                  <c:v>1570.7758175525585</c:v>
                </c:pt>
                <c:pt idx="3170">
                  <c:v>1571.1921499447863</c:v>
                </c:pt>
                <c:pt idx="3171">
                  <c:v>1571.6083800494914</c:v>
                </c:pt>
                <c:pt idx="3172">
                  <c:v>1572.0244919308677</c:v>
                </c:pt>
                <c:pt idx="3173">
                  <c:v>1572.4405015247212</c:v>
                </c:pt>
                <c:pt idx="3174">
                  <c:v>1572.8563928952458</c:v>
                </c:pt>
                <c:pt idx="3175">
                  <c:v>1573.2721605262007</c:v>
                </c:pt>
                <c:pt idx="3176">
                  <c:v>1573.6878099338269</c:v>
                </c:pt>
                <c:pt idx="3177">
                  <c:v>1574.1033515376896</c:v>
                </c:pt>
                <c:pt idx="3178">
                  <c:v>1574.5187749182235</c:v>
                </c:pt>
                <c:pt idx="3179">
                  <c:v>1574.9340800754285</c:v>
                </c:pt>
                <c:pt idx="3180">
                  <c:v>1575.3492670093044</c:v>
                </c:pt>
                <c:pt idx="3181">
                  <c:v>1575.7643357198515</c:v>
                </c:pt>
                <c:pt idx="3182">
                  <c:v>1576.1792917233101</c:v>
                </c:pt>
                <c:pt idx="3183">
                  <c:v>1576.5941295034399</c:v>
                </c:pt>
                <c:pt idx="3184">
                  <c:v>1577.008843544</c:v>
                </c:pt>
                <c:pt idx="3185">
                  <c:v>1577.4234393612312</c:v>
                </c:pt>
                <c:pt idx="3186">
                  <c:v>1577.8379328909396</c:v>
                </c:pt>
                <c:pt idx="3187">
                  <c:v>1578.2523081973191</c:v>
                </c:pt>
                <c:pt idx="3188">
                  <c:v>1578.6665652803697</c:v>
                </c:pt>
                <c:pt idx="3189">
                  <c:v>1579.0807041400913</c:v>
                </c:pt>
                <c:pt idx="3190">
                  <c:v>1579.4947351960495</c:v>
                </c:pt>
                <c:pt idx="3191">
                  <c:v>1579.9086535449194</c:v>
                </c:pt>
                <c:pt idx="3192">
                  <c:v>1580.3224536704604</c:v>
                </c:pt>
                <c:pt idx="3193">
                  <c:v>1580.7361459922379</c:v>
                </c:pt>
                <c:pt idx="3194">
                  <c:v>1581.1497200906867</c:v>
                </c:pt>
                <c:pt idx="3195">
                  <c:v>1581.563181482047</c:v>
                </c:pt>
                <c:pt idx="3196">
                  <c:v>1581.9765191338379</c:v>
                </c:pt>
                <c:pt idx="3197">
                  <c:v>1582.3897440785404</c:v>
                </c:pt>
                <c:pt idx="3198">
                  <c:v>1582.8028612194794</c:v>
                </c:pt>
                <c:pt idx="3199">
                  <c:v>1583.2158656533302</c:v>
                </c:pt>
                <c:pt idx="3200">
                  <c:v>1583.6287463476115</c:v>
                </c:pt>
                <c:pt idx="3201">
                  <c:v>1584.041503302323</c:v>
                </c:pt>
                <c:pt idx="3202">
                  <c:v>1584.4541524532713</c:v>
                </c:pt>
                <c:pt idx="3203">
                  <c:v>1584.8666888971313</c:v>
                </c:pt>
                <c:pt idx="3204">
                  <c:v>1585.2791016014221</c:v>
                </c:pt>
                <c:pt idx="3205">
                  <c:v>1585.6913960823836</c:v>
                </c:pt>
                <c:pt idx="3206">
                  <c:v>1586.1035827595817</c:v>
                </c:pt>
                <c:pt idx="3207">
                  <c:v>1586.5156512134513</c:v>
                </c:pt>
                <c:pt idx="3208">
                  <c:v>1586.9276069602322</c:v>
                </c:pt>
                <c:pt idx="3209">
                  <c:v>1587.339444483684</c:v>
                </c:pt>
                <c:pt idx="3210">
                  <c:v>1587.751163783807</c:v>
                </c:pt>
                <c:pt idx="3211">
                  <c:v>1588.1627752801669</c:v>
                </c:pt>
                <c:pt idx="3212">
                  <c:v>1588.5742789727631</c:v>
                </c:pt>
                <c:pt idx="3213">
                  <c:v>1588.9856644420304</c:v>
                </c:pt>
                <c:pt idx="3214">
                  <c:v>1589.3969316879691</c:v>
                </c:pt>
                <c:pt idx="3215">
                  <c:v>1589.808091130144</c:v>
                </c:pt>
                <c:pt idx="3216">
                  <c:v>1590.2191268327495</c:v>
                </c:pt>
                <c:pt idx="3217">
                  <c:v>1590.630044312026</c:v>
                </c:pt>
                <c:pt idx="3218">
                  <c:v>1591.040843567974</c:v>
                </c:pt>
                <c:pt idx="3219">
                  <c:v>1591.4515246005926</c:v>
                </c:pt>
                <c:pt idx="3220">
                  <c:v>1591.8620929261228</c:v>
                </c:pt>
                <c:pt idx="3221">
                  <c:v>1592.2725430283244</c:v>
                </c:pt>
                <c:pt idx="3222">
                  <c:v>1592.6828853267625</c:v>
                </c:pt>
                <c:pt idx="3223">
                  <c:v>1593.0931198214373</c:v>
                </c:pt>
                <c:pt idx="3224">
                  <c:v>1593.5032305765424</c:v>
                </c:pt>
                <c:pt idx="3225">
                  <c:v>1593.9132231083188</c:v>
                </c:pt>
                <c:pt idx="3226">
                  <c:v>1594.3231078363317</c:v>
                </c:pt>
                <c:pt idx="3227">
                  <c:v>1594.7328798572562</c:v>
                </c:pt>
                <c:pt idx="3228">
                  <c:v>1595.1425336548518</c:v>
                </c:pt>
                <c:pt idx="3229">
                  <c:v>1595.5520851649251</c:v>
                </c:pt>
                <c:pt idx="3230">
                  <c:v>1595.9615343874752</c:v>
                </c:pt>
                <c:pt idx="3231">
                  <c:v>1596.3708813225028</c:v>
                </c:pt>
                <c:pt idx="3232">
                  <c:v>1596.7801100342017</c:v>
                </c:pt>
                <c:pt idx="3233">
                  <c:v>1597.1892309421369</c:v>
                </c:pt>
                <c:pt idx="3234">
                  <c:v>1597.5982281105025</c:v>
                </c:pt>
                <c:pt idx="3235">
                  <c:v>1598.0071174751049</c:v>
                </c:pt>
                <c:pt idx="3236">
                  <c:v>1598.4158990359442</c:v>
                </c:pt>
                <c:pt idx="3237">
                  <c:v>1598.8245783092605</c:v>
                </c:pt>
                <c:pt idx="3238">
                  <c:v>1599.2331338430072</c:v>
                </c:pt>
                <c:pt idx="3239">
                  <c:v>1599.6415766696659</c:v>
                </c:pt>
                <c:pt idx="3240">
                  <c:v>1600.049906789236</c:v>
                </c:pt>
                <c:pt idx="3241">
                  <c:v>1600.4581186854771</c:v>
                </c:pt>
                <c:pt idx="3242">
                  <c:v>1600.8662282941955</c:v>
                </c:pt>
                <c:pt idx="3243">
                  <c:v>1601.2742300991508</c:v>
                </c:pt>
                <c:pt idx="3244">
                  <c:v>1601.6821136807769</c:v>
                </c:pt>
                <c:pt idx="3245">
                  <c:v>1602.0898894586396</c:v>
                </c:pt>
                <c:pt idx="3246">
                  <c:v>1602.49756294898</c:v>
                </c:pt>
                <c:pt idx="3247">
                  <c:v>1602.9051237322317</c:v>
                </c:pt>
                <c:pt idx="3248">
                  <c:v>1603.3125662921545</c:v>
                </c:pt>
                <c:pt idx="3249">
                  <c:v>1603.7199010483141</c:v>
                </c:pt>
                <c:pt idx="3250">
                  <c:v>1604.1271280007106</c:v>
                </c:pt>
                <c:pt idx="3251">
                  <c:v>1604.5342471493434</c:v>
                </c:pt>
                <c:pt idx="3252">
                  <c:v>1604.9412425584067</c:v>
                </c:pt>
                <c:pt idx="3253">
                  <c:v>1605.3481356799473</c:v>
                </c:pt>
                <c:pt idx="3254">
                  <c:v>1605.7549160943997</c:v>
                </c:pt>
                <c:pt idx="3255">
                  <c:v>1606.1615838017638</c:v>
                </c:pt>
                <c:pt idx="3256">
                  <c:v>1606.5681437053643</c:v>
                </c:pt>
                <c:pt idx="3257">
                  <c:v>1606.9745853856361</c:v>
                </c:pt>
                <c:pt idx="3258">
                  <c:v>1607.3809088425787</c:v>
                </c:pt>
                <c:pt idx="3259">
                  <c:v>1607.7871195924331</c:v>
                </c:pt>
                <c:pt idx="3260">
                  <c:v>1608.1932225385242</c:v>
                </c:pt>
                <c:pt idx="3261">
                  <c:v>1608.5992176808522</c:v>
                </c:pt>
                <c:pt idx="3262">
                  <c:v>1609.0051001160916</c:v>
                </c:pt>
                <c:pt idx="3263">
                  <c:v>1609.4108698442426</c:v>
                </c:pt>
                <c:pt idx="3264">
                  <c:v>1609.8165372848712</c:v>
                </c:pt>
                <c:pt idx="3265">
                  <c:v>1610.2220920184111</c:v>
                </c:pt>
                <c:pt idx="3266">
                  <c:v>1610.6275340448628</c:v>
                </c:pt>
                <c:pt idx="3267">
                  <c:v>1611.0328633642262</c:v>
                </c:pt>
                <c:pt idx="3268">
                  <c:v>1611.4380903960671</c:v>
                </c:pt>
                <c:pt idx="3269">
                  <c:v>1611.8432151403852</c:v>
                </c:pt>
                <c:pt idx="3270">
                  <c:v>1612.2482375971804</c:v>
                </c:pt>
                <c:pt idx="3271">
                  <c:v>1612.6531522502125</c:v>
                </c:pt>
                <c:pt idx="3272">
                  <c:v>1613.0579646157219</c:v>
                </c:pt>
                <c:pt idx="3273">
                  <c:v>1613.4626642741428</c:v>
                </c:pt>
                <c:pt idx="3274">
                  <c:v>1613.8672512254755</c:v>
                </c:pt>
                <c:pt idx="3275">
                  <c:v>1614.2717199534793</c:v>
                </c:pt>
                <c:pt idx="3276">
                  <c:v>1614.6760704581541</c:v>
                </c:pt>
                <c:pt idx="3277">
                  <c:v>1615.0803131590656</c:v>
                </c:pt>
                <c:pt idx="3278">
                  <c:v>1615.4844480562135</c:v>
                </c:pt>
                <c:pt idx="3279">
                  <c:v>1615.8884702462735</c:v>
                </c:pt>
                <c:pt idx="3280">
                  <c:v>1616.2923901488105</c:v>
                </c:pt>
                <c:pt idx="3281">
                  <c:v>1616.6962077638248</c:v>
                </c:pt>
                <c:pt idx="3282">
                  <c:v>1617.0999230913167</c:v>
                </c:pt>
                <c:pt idx="3283">
                  <c:v>1617.5035361312855</c:v>
                </c:pt>
                <c:pt idx="3284">
                  <c:v>1617.9070468837317</c:v>
                </c:pt>
                <c:pt idx="3285">
                  <c:v>1618.3104394128491</c:v>
                </c:pt>
                <c:pt idx="3286">
                  <c:v>1618.7137241382034</c:v>
                </c:pt>
                <c:pt idx="3287">
                  <c:v>1619.1169065760346</c:v>
                </c:pt>
                <c:pt idx="3288">
                  <c:v>1619.5199812101025</c:v>
                </c:pt>
                <c:pt idx="3289">
                  <c:v>1619.9229376208418</c:v>
                </c:pt>
                <c:pt idx="3290">
                  <c:v>1620.3257862278174</c:v>
                </c:pt>
                <c:pt idx="3291">
                  <c:v>1620.7285270310297</c:v>
                </c:pt>
                <c:pt idx="3292">
                  <c:v>1621.1311655467193</c:v>
                </c:pt>
                <c:pt idx="3293">
                  <c:v>1621.5337017748866</c:v>
                </c:pt>
                <c:pt idx="3294">
                  <c:v>1621.9361252959652</c:v>
                </c:pt>
                <c:pt idx="3295">
                  <c:v>1622.3384250774743</c:v>
                </c:pt>
                <c:pt idx="3296">
                  <c:v>1622.7406170552204</c:v>
                </c:pt>
                <c:pt idx="3297">
                  <c:v>1623.1426963258778</c:v>
                </c:pt>
                <c:pt idx="3298">
                  <c:v>1623.5446733090125</c:v>
                </c:pt>
                <c:pt idx="3299">
                  <c:v>1623.9465320688182</c:v>
                </c:pt>
                <c:pt idx="3300">
                  <c:v>1624.3482830248608</c:v>
                </c:pt>
                <c:pt idx="3301">
                  <c:v>1624.7499157575742</c:v>
                </c:pt>
                <c:pt idx="3302">
                  <c:v>1625.1514357831993</c:v>
                </c:pt>
                <c:pt idx="3303">
                  <c:v>1625.5528375854954</c:v>
                </c:pt>
                <c:pt idx="3304">
                  <c:v>1625.9541315840286</c:v>
                </c:pt>
                <c:pt idx="3305">
                  <c:v>1626.3553073592325</c:v>
                </c:pt>
                <c:pt idx="3306">
                  <c:v>1626.7563808469138</c:v>
                </c:pt>
                <c:pt idx="3307">
                  <c:v>1627.1573520470724</c:v>
                </c:pt>
                <c:pt idx="3308">
                  <c:v>1627.558205023902</c:v>
                </c:pt>
                <c:pt idx="3309">
                  <c:v>1627.9589397774025</c:v>
                </c:pt>
                <c:pt idx="3310">
                  <c:v>1628.3595563075742</c:v>
                </c:pt>
                <c:pt idx="3311">
                  <c:v>1628.7600705502234</c:v>
                </c:pt>
                <c:pt idx="3312">
                  <c:v>1629.1604825053496</c:v>
                </c:pt>
                <c:pt idx="3313">
                  <c:v>1629.5607762371469</c:v>
                </c:pt>
                <c:pt idx="3314">
                  <c:v>1629.9609676814218</c:v>
                </c:pt>
                <c:pt idx="3315">
                  <c:v>1630.361051321933</c:v>
                </c:pt>
                <c:pt idx="3316">
                  <c:v>1630.7610326749216</c:v>
                </c:pt>
                <c:pt idx="3317">
                  <c:v>1631.1609013208217</c:v>
                </c:pt>
                <c:pt idx="3318">
                  <c:v>1631.5606731954401</c:v>
                </c:pt>
                <c:pt idx="3319">
                  <c:v>1631.9603427825357</c:v>
                </c:pt>
                <c:pt idx="3320">
                  <c:v>1632.3599100821084</c:v>
                </c:pt>
                <c:pt idx="3321">
                  <c:v>1632.7593591583525</c:v>
                </c:pt>
                <c:pt idx="3322">
                  <c:v>1633.1587004308331</c:v>
                </c:pt>
                <c:pt idx="3323">
                  <c:v>1633.5579338995501</c:v>
                </c:pt>
                <c:pt idx="3324">
                  <c:v>1633.9570595645039</c:v>
                </c:pt>
                <c:pt idx="3325">
                  <c:v>1634.3560725223697</c:v>
                </c:pt>
                <c:pt idx="3326">
                  <c:v>1634.7549831927124</c:v>
                </c:pt>
                <c:pt idx="3327">
                  <c:v>1635.1537915755325</c:v>
                </c:pt>
                <c:pt idx="3328">
                  <c:v>1635.5524921545893</c:v>
                </c:pt>
                <c:pt idx="3329">
                  <c:v>1635.9510849298831</c:v>
                </c:pt>
                <c:pt idx="3330">
                  <c:v>1636.3495754176538</c:v>
                </c:pt>
                <c:pt idx="3331">
                  <c:v>1636.7479476820956</c:v>
                </c:pt>
                <c:pt idx="3332">
                  <c:v>1637.1462072394495</c:v>
                </c:pt>
                <c:pt idx="3333">
                  <c:v>1637.5443645092803</c:v>
                </c:pt>
                <c:pt idx="3334">
                  <c:v>1637.9424139753478</c:v>
                </c:pt>
                <c:pt idx="3335">
                  <c:v>1638.3403611538924</c:v>
                </c:pt>
                <c:pt idx="3336">
                  <c:v>1638.7382060449147</c:v>
                </c:pt>
                <c:pt idx="3337">
                  <c:v>1639.1359486484141</c:v>
                </c:pt>
                <c:pt idx="3338">
                  <c:v>1639.5335889643907</c:v>
                </c:pt>
                <c:pt idx="3339">
                  <c:v>1639.9311269928448</c:v>
                </c:pt>
                <c:pt idx="3340">
                  <c:v>1640.3285627337762</c:v>
                </c:pt>
                <c:pt idx="3341">
                  <c:v>1640.7258961871846</c:v>
                </c:pt>
                <c:pt idx="3342">
                  <c:v>1641.1231273530705</c:v>
                </c:pt>
                <c:pt idx="3343">
                  <c:v>1641.5202562314339</c:v>
                </c:pt>
                <c:pt idx="3344">
                  <c:v>1641.9172828222743</c:v>
                </c:pt>
                <c:pt idx="3345">
                  <c:v>1642.314207125592</c:v>
                </c:pt>
                <c:pt idx="3346">
                  <c:v>1642.7110291413874</c:v>
                </c:pt>
                <c:pt idx="3347">
                  <c:v>1643.1077384500941</c:v>
                </c:pt>
                <c:pt idx="3348">
                  <c:v>1643.5043295354719</c:v>
                </c:pt>
                <c:pt idx="3349">
                  <c:v>1643.9008183333269</c:v>
                </c:pt>
                <c:pt idx="3350">
                  <c:v>1644.2971993274189</c:v>
                </c:pt>
                <c:pt idx="3351">
                  <c:v>1644.693478033988</c:v>
                </c:pt>
                <c:pt idx="3352">
                  <c:v>1645.0896489367938</c:v>
                </c:pt>
                <c:pt idx="3353">
                  <c:v>1645.4857175520767</c:v>
                </c:pt>
                <c:pt idx="3354">
                  <c:v>1645.8816679440311</c:v>
                </c:pt>
                <c:pt idx="3355">
                  <c:v>1646.2775160484623</c:v>
                </c:pt>
                <c:pt idx="3356">
                  <c:v>1646.6732618653709</c:v>
                </c:pt>
                <c:pt idx="3357">
                  <c:v>1647.0689053947572</c:v>
                </c:pt>
                <c:pt idx="3358">
                  <c:v>1647.4644466366203</c:v>
                </c:pt>
                <c:pt idx="3359">
                  <c:v>1647.8598855909609</c:v>
                </c:pt>
                <c:pt idx="3360">
                  <c:v>1648.2552222577788</c:v>
                </c:pt>
                <c:pt idx="3361">
                  <c:v>1648.6504566370743</c:v>
                </c:pt>
                <c:pt idx="3362">
                  <c:v>1649.0455887288467</c:v>
                </c:pt>
                <c:pt idx="3363">
                  <c:v>1649.4406240493372</c:v>
                </c:pt>
                <c:pt idx="3364">
                  <c:v>1649.8355570823051</c:v>
                </c:pt>
                <c:pt idx="3365">
                  <c:v>1650.2303774081845</c:v>
                </c:pt>
                <c:pt idx="3366">
                  <c:v>1650.6250899303004</c:v>
                </c:pt>
                <c:pt idx="3367">
                  <c:v>1651.0196946486531</c:v>
                </c:pt>
                <c:pt idx="3368">
                  <c:v>1651.4141915632426</c:v>
                </c:pt>
                <c:pt idx="3369">
                  <c:v>1651.8085702545031</c:v>
                </c:pt>
                <c:pt idx="3370">
                  <c:v>1652.2028466582408</c:v>
                </c:pt>
                <c:pt idx="3371">
                  <c:v>1652.5970103548905</c:v>
                </c:pt>
                <c:pt idx="3372">
                  <c:v>1652.9910717640171</c:v>
                </c:pt>
                <c:pt idx="3373">
                  <c:v>1653.3850149498148</c:v>
                </c:pt>
                <c:pt idx="3374">
                  <c:v>1653.77885584809</c:v>
                </c:pt>
                <c:pt idx="3375">
                  <c:v>1654.172588942602</c:v>
                </c:pt>
                <c:pt idx="3376">
                  <c:v>1654.566219749591</c:v>
                </c:pt>
                <c:pt idx="3377">
                  <c:v>1654.9597482690574</c:v>
                </c:pt>
                <c:pt idx="3378">
                  <c:v>1655.3531745010009</c:v>
                </c:pt>
                <c:pt idx="3379">
                  <c:v>1655.746498445422</c:v>
                </c:pt>
                <c:pt idx="3380">
                  <c:v>1656.1397201023203</c:v>
                </c:pt>
                <c:pt idx="3381">
                  <c:v>1656.5328394716958</c:v>
                </c:pt>
                <c:pt idx="3382">
                  <c:v>1656.9258461339832</c:v>
                </c:pt>
                <c:pt idx="3383">
                  <c:v>1657.318740089182</c:v>
                </c:pt>
                <c:pt idx="3384">
                  <c:v>1657.7115317568582</c:v>
                </c:pt>
                <c:pt idx="3385">
                  <c:v>1658.1042156207711</c:v>
                </c:pt>
                <c:pt idx="3386">
                  <c:v>1658.4967971971616</c:v>
                </c:pt>
                <c:pt idx="3387">
                  <c:v>1658.8892764860291</c:v>
                </c:pt>
                <c:pt idx="3388">
                  <c:v>1659.2816479711332</c:v>
                </c:pt>
                <c:pt idx="3389">
                  <c:v>1659.673917168715</c:v>
                </c:pt>
                <c:pt idx="3390">
                  <c:v>1660.0660840787737</c:v>
                </c:pt>
                <c:pt idx="3391">
                  <c:v>1660.4581327655035</c:v>
                </c:pt>
                <c:pt idx="3392">
                  <c:v>1660.8500791647105</c:v>
                </c:pt>
                <c:pt idx="3393">
                  <c:v>1661.241923276395</c:v>
                </c:pt>
                <c:pt idx="3394">
                  <c:v>1661.6336595843161</c:v>
                </c:pt>
                <c:pt idx="3395">
                  <c:v>1662.0252880884739</c:v>
                </c:pt>
                <c:pt idx="3396">
                  <c:v>1662.4168143051093</c:v>
                </c:pt>
                <c:pt idx="3397">
                  <c:v>1662.8082382342216</c:v>
                </c:pt>
                <c:pt idx="3398">
                  <c:v>1663.1995494562454</c:v>
                </c:pt>
                <c:pt idx="3399">
                  <c:v>1663.5907583907467</c:v>
                </c:pt>
                <c:pt idx="3400">
                  <c:v>1663.9818650377256</c:v>
                </c:pt>
                <c:pt idx="3401">
                  <c:v>1664.3728693971814</c:v>
                </c:pt>
                <c:pt idx="3402">
                  <c:v>1664.763761049549</c:v>
                </c:pt>
                <c:pt idx="3403">
                  <c:v>1665.1545448981533</c:v>
                </c:pt>
                <c:pt idx="3404">
                  <c:v>1665.5452105234288</c:v>
                </c:pt>
                <c:pt idx="3405">
                  <c:v>1665.9357738611814</c:v>
                </c:pt>
                <c:pt idx="3406">
                  <c:v>1666.3262349114113</c:v>
                </c:pt>
                <c:pt idx="3407">
                  <c:v>1666.7165936741187</c:v>
                </c:pt>
                <c:pt idx="3408">
                  <c:v>1667.1068556655439</c:v>
                </c:pt>
                <c:pt idx="3409">
                  <c:v>1667.4970153694462</c:v>
                </c:pt>
                <c:pt idx="3410">
                  <c:v>1667.8870672695853</c:v>
                </c:pt>
                <c:pt idx="3411">
                  <c:v>1668.2770168822019</c:v>
                </c:pt>
                <c:pt idx="3412">
                  <c:v>1668.6668642072957</c:v>
                </c:pt>
                <c:pt idx="3413">
                  <c:v>1669.0566092448666</c:v>
                </c:pt>
                <c:pt idx="3414">
                  <c:v>1669.4462519949152</c:v>
                </c:pt>
                <c:pt idx="3415">
                  <c:v>1669.8357924574407</c:v>
                </c:pt>
                <c:pt idx="3416">
                  <c:v>1670.2252306324435</c:v>
                </c:pt>
                <c:pt idx="3417">
                  <c:v>1670.6145665199238</c:v>
                </c:pt>
                <c:pt idx="3418">
                  <c:v>1671.0038001198816</c:v>
                </c:pt>
                <c:pt idx="3419">
                  <c:v>1671.3929314323163</c:v>
                </c:pt>
                <c:pt idx="3420">
                  <c:v>1671.7819549409878</c:v>
                </c:pt>
                <c:pt idx="3421">
                  <c:v>1672.1708761621369</c:v>
                </c:pt>
                <c:pt idx="3422">
                  <c:v>1672.5596950957629</c:v>
                </c:pt>
                <c:pt idx="3423">
                  <c:v>1672.9484117418663</c:v>
                </c:pt>
                <c:pt idx="3424">
                  <c:v>1673.337026100447</c:v>
                </c:pt>
                <c:pt idx="3425">
                  <c:v>1673.7255381715051</c:v>
                </c:pt>
                <c:pt idx="3426">
                  <c:v>1674.1139479550404</c:v>
                </c:pt>
                <c:pt idx="3427">
                  <c:v>1674.5022554510531</c:v>
                </c:pt>
                <c:pt idx="3428">
                  <c:v>1674.8904606595429</c:v>
                </c:pt>
                <c:pt idx="3429">
                  <c:v>1675.2785635805103</c:v>
                </c:pt>
                <c:pt idx="3430">
                  <c:v>1675.6665586977142</c:v>
                </c:pt>
                <c:pt idx="3431">
                  <c:v>1676.0544515273953</c:v>
                </c:pt>
                <c:pt idx="3432">
                  <c:v>1676.4422420695539</c:v>
                </c:pt>
                <c:pt idx="3433">
                  <c:v>1676.8299303241897</c:v>
                </c:pt>
                <c:pt idx="3434">
                  <c:v>1677.2175162913027</c:v>
                </c:pt>
                <c:pt idx="3435">
                  <c:v>1677.6049895513274</c:v>
                </c:pt>
                <c:pt idx="3436">
                  <c:v>1677.9923605238298</c:v>
                </c:pt>
                <c:pt idx="3437">
                  <c:v>1678.3796292088091</c:v>
                </c:pt>
                <c:pt idx="3438">
                  <c:v>1678.7667956062658</c:v>
                </c:pt>
                <c:pt idx="3439">
                  <c:v>1679.1538597162</c:v>
                </c:pt>
                <c:pt idx="3440">
                  <c:v>1679.5408160223706</c:v>
                </c:pt>
                <c:pt idx="3441">
                  <c:v>1679.9276700410185</c:v>
                </c:pt>
                <c:pt idx="3442">
                  <c:v>1680.3144217721438</c:v>
                </c:pt>
                <c:pt idx="3443">
                  <c:v>1680.7010712157464</c:v>
                </c:pt>
                <c:pt idx="3444">
                  <c:v>1681.0876183718262</c:v>
                </c:pt>
                <c:pt idx="3445">
                  <c:v>1681.4740687566239</c:v>
                </c:pt>
                <c:pt idx="3446">
                  <c:v>1681.8604113376584</c:v>
                </c:pt>
                <c:pt idx="3447">
                  <c:v>1682.2466516311702</c:v>
                </c:pt>
                <c:pt idx="3448">
                  <c:v>1682.632789637159</c:v>
                </c:pt>
                <c:pt idx="3449">
                  <c:v>1683.0188308718659</c:v>
                </c:pt>
                <c:pt idx="3450">
                  <c:v>1683.4047593994849</c:v>
                </c:pt>
                <c:pt idx="3451">
                  <c:v>1683.7905856395807</c:v>
                </c:pt>
                <c:pt idx="3452">
                  <c:v>1684.176309592154</c:v>
                </c:pt>
                <c:pt idx="3453">
                  <c:v>1684.5619312572044</c:v>
                </c:pt>
                <c:pt idx="3454">
                  <c:v>1684.9474506347324</c:v>
                </c:pt>
                <c:pt idx="3455">
                  <c:v>1685.3328677247375</c:v>
                </c:pt>
                <c:pt idx="3456">
                  <c:v>1685.7181825272198</c:v>
                </c:pt>
                <c:pt idx="3457">
                  <c:v>1686.1033950421797</c:v>
                </c:pt>
                <c:pt idx="3458">
                  <c:v>1686.4885052696168</c:v>
                </c:pt>
                <c:pt idx="3459">
                  <c:v>1686.873513209531</c:v>
                </c:pt>
                <c:pt idx="3460">
                  <c:v>1687.2584029261163</c:v>
                </c:pt>
                <c:pt idx="3461">
                  <c:v>1687.6431848389386</c:v>
                </c:pt>
                <c:pt idx="3462">
                  <c:v>1688.0278644642378</c:v>
                </c:pt>
                <c:pt idx="3463">
                  <c:v>1688.4124418020144</c:v>
                </c:pt>
                <c:pt idx="3464">
                  <c:v>1688.796911336028</c:v>
                </c:pt>
                <c:pt idx="3465">
                  <c:v>1689.181273066278</c:v>
                </c:pt>
                <c:pt idx="3466">
                  <c:v>1689.5655325090052</c:v>
                </c:pt>
                <c:pt idx="3467">
                  <c:v>1689.9496896642097</c:v>
                </c:pt>
                <c:pt idx="3468">
                  <c:v>1690.3337500481325</c:v>
                </c:pt>
                <c:pt idx="3469">
                  <c:v>1690.7177136607729</c:v>
                </c:pt>
                <c:pt idx="3470">
                  <c:v>1691.1015749858907</c:v>
                </c:pt>
                <c:pt idx="3471">
                  <c:v>1691.4853340234858</c:v>
                </c:pt>
                <c:pt idx="3472">
                  <c:v>1691.8689907735582</c:v>
                </c:pt>
                <c:pt idx="3473">
                  <c:v>1692.2525452361078</c:v>
                </c:pt>
                <c:pt idx="3474">
                  <c:v>1692.6359974111347</c:v>
                </c:pt>
                <c:pt idx="3475">
                  <c:v>1693.0193472986391</c:v>
                </c:pt>
                <c:pt idx="3476">
                  <c:v>1693.4025948986207</c:v>
                </c:pt>
                <c:pt idx="3477">
                  <c:v>1693.7857457273201</c:v>
                </c:pt>
                <c:pt idx="3478">
                  <c:v>1694.1687942684969</c:v>
                </c:pt>
                <c:pt idx="3479">
                  <c:v>1694.5517405221512</c:v>
                </c:pt>
                <c:pt idx="3480">
                  <c:v>1694.9345844882826</c:v>
                </c:pt>
                <c:pt idx="3481">
                  <c:v>1695.3173261668912</c:v>
                </c:pt>
                <c:pt idx="3482">
                  <c:v>1695.6999655579775</c:v>
                </c:pt>
                <c:pt idx="3483">
                  <c:v>1696.0825081777814</c:v>
                </c:pt>
                <c:pt idx="3484">
                  <c:v>1696.4649325742562</c:v>
                </c:pt>
                <c:pt idx="3485">
                  <c:v>1696.8472546832083</c:v>
                </c:pt>
                <c:pt idx="3486">
                  <c:v>1697.2294745046381</c:v>
                </c:pt>
                <c:pt idx="3487">
                  <c:v>1697.6115920385448</c:v>
                </c:pt>
                <c:pt idx="3488">
                  <c:v>1697.9936072849289</c:v>
                </c:pt>
                <c:pt idx="3489">
                  <c:v>1698.3755147275499</c:v>
                </c:pt>
                <c:pt idx="3490">
                  <c:v>1698.7573143664074</c:v>
                </c:pt>
                <c:pt idx="3491">
                  <c:v>1699.1390117177421</c:v>
                </c:pt>
                <c:pt idx="3492">
                  <c:v>1699.5206012653134</c:v>
                </c:pt>
                <c:pt idx="3493">
                  <c:v>1699.9020885253624</c:v>
                </c:pt>
                <c:pt idx="3494">
                  <c:v>1700.2834734978883</c:v>
                </c:pt>
                <c:pt idx="3495">
                  <c:v>1700.6647561828916</c:v>
                </c:pt>
                <c:pt idx="3496">
                  <c:v>1701.0459365803724</c:v>
                </c:pt>
                <c:pt idx="3497">
                  <c:v>1701.4270146903302</c:v>
                </c:pt>
                <c:pt idx="3498">
                  <c:v>1701.8079905127654</c:v>
                </c:pt>
                <c:pt idx="3499">
                  <c:v>1702.188864047678</c:v>
                </c:pt>
                <c:pt idx="3500">
                  <c:v>1702.5696352950681</c:v>
                </c:pt>
                <c:pt idx="3501">
                  <c:v>1702.9503097711759</c:v>
                </c:pt>
                <c:pt idx="3502">
                  <c:v>1703.330881959761</c:v>
                </c:pt>
                <c:pt idx="3503">
                  <c:v>1703.7113518608232</c:v>
                </c:pt>
                <c:pt idx="3504">
                  <c:v>1704.0917249906038</c:v>
                </c:pt>
                <c:pt idx="3505">
                  <c:v>1704.4719958328612</c:v>
                </c:pt>
                <c:pt idx="3506">
                  <c:v>1704.8521699038367</c:v>
                </c:pt>
                <c:pt idx="3507">
                  <c:v>1705.232231267724</c:v>
                </c:pt>
                <c:pt idx="3508">
                  <c:v>1705.6121903440885</c:v>
                </c:pt>
                <c:pt idx="3509">
                  <c:v>1705.9920471329303</c:v>
                </c:pt>
                <c:pt idx="3510">
                  <c:v>1706.3718016342493</c:v>
                </c:pt>
                <c:pt idx="3511">
                  <c:v>1706.7514483318052</c:v>
                </c:pt>
                <c:pt idx="3512">
                  <c:v>1707.1309927418383</c:v>
                </c:pt>
                <c:pt idx="3513">
                  <c:v>1707.5104348643486</c:v>
                </c:pt>
                <c:pt idx="3514">
                  <c:v>1707.8897746993364</c:v>
                </c:pt>
                <c:pt idx="3515">
                  <c:v>1708.2690122468014</c:v>
                </c:pt>
                <c:pt idx="3516">
                  <c:v>1708.6481475067435</c:v>
                </c:pt>
                <c:pt idx="3517">
                  <c:v>1709.027180479163</c:v>
                </c:pt>
                <c:pt idx="3518">
                  <c:v>1709.4061111640601</c:v>
                </c:pt>
                <c:pt idx="3519">
                  <c:v>1709.7849395614342</c:v>
                </c:pt>
                <c:pt idx="3520">
                  <c:v>1710.1636656712856</c:v>
                </c:pt>
                <c:pt idx="3521">
                  <c:v>1710.542279074049</c:v>
                </c:pt>
                <c:pt idx="3522">
                  <c:v>1710.9207846730487</c:v>
                </c:pt>
                <c:pt idx="3523">
                  <c:v>1711.2991879845258</c:v>
                </c:pt>
                <c:pt idx="3524">
                  <c:v>1711.6774890084803</c:v>
                </c:pt>
                <c:pt idx="3525">
                  <c:v>1712.0556877449121</c:v>
                </c:pt>
                <c:pt idx="3526">
                  <c:v>1712.4337841938211</c:v>
                </c:pt>
                <c:pt idx="3527">
                  <c:v>1712.8117783552075</c:v>
                </c:pt>
                <c:pt idx="3528">
                  <c:v>1713.189670229071</c:v>
                </c:pt>
                <c:pt idx="3529">
                  <c:v>1713.5674598154121</c:v>
                </c:pt>
                <c:pt idx="3530">
                  <c:v>1713.9451471142302</c:v>
                </c:pt>
                <c:pt idx="3531">
                  <c:v>1714.3227321255256</c:v>
                </c:pt>
                <c:pt idx="3532">
                  <c:v>1714.7002148492986</c:v>
                </c:pt>
                <c:pt idx="3533">
                  <c:v>1715.0775952855486</c:v>
                </c:pt>
                <c:pt idx="3534">
                  <c:v>1715.4548734342759</c:v>
                </c:pt>
                <c:pt idx="3535">
                  <c:v>1715.8320492954806</c:v>
                </c:pt>
                <c:pt idx="3536">
                  <c:v>1716.2091228691629</c:v>
                </c:pt>
                <c:pt idx="3537">
                  <c:v>1716.5860941553221</c:v>
                </c:pt>
                <c:pt idx="3538">
                  <c:v>1716.9629686701994</c:v>
                </c:pt>
                <c:pt idx="3539">
                  <c:v>1717.3397408975541</c:v>
                </c:pt>
                <c:pt idx="3540">
                  <c:v>1717.7164108373859</c:v>
                </c:pt>
                <c:pt idx="3541">
                  <c:v>1718.0929840059355</c:v>
                </c:pt>
                <c:pt idx="3542">
                  <c:v>1718.4694548869625</c:v>
                </c:pt>
                <c:pt idx="3543">
                  <c:v>1718.8458289967077</c:v>
                </c:pt>
                <c:pt idx="3544">
                  <c:v>1719.2221008189299</c:v>
                </c:pt>
                <c:pt idx="3545">
                  <c:v>1719.5982703536295</c:v>
                </c:pt>
                <c:pt idx="3546">
                  <c:v>1719.9743376008066</c:v>
                </c:pt>
                <c:pt idx="3547">
                  <c:v>1720.3503025604607</c:v>
                </c:pt>
                <c:pt idx="3548">
                  <c:v>1720.7261707488328</c:v>
                </c:pt>
                <c:pt idx="3549">
                  <c:v>1721.1019366496821</c:v>
                </c:pt>
                <c:pt idx="3550">
                  <c:v>1721.477600263009</c:v>
                </c:pt>
                <c:pt idx="3551">
                  <c:v>1721.853161588813</c:v>
                </c:pt>
                <c:pt idx="3552">
                  <c:v>1722.2286206270942</c:v>
                </c:pt>
                <c:pt idx="3553">
                  <c:v>1722.6039773778527</c:v>
                </c:pt>
                <c:pt idx="3554">
                  <c:v>1722.9792318410889</c:v>
                </c:pt>
                <c:pt idx="3555">
                  <c:v>1723.354384016802</c:v>
                </c:pt>
                <c:pt idx="3556">
                  <c:v>1723.7294339049924</c:v>
                </c:pt>
                <c:pt idx="3557">
                  <c:v>1724.1043815056605</c:v>
                </c:pt>
                <c:pt idx="3558">
                  <c:v>1724.4792268188055</c:v>
                </c:pt>
                <c:pt idx="3559">
                  <c:v>1724.8539698444279</c:v>
                </c:pt>
                <c:pt idx="3560">
                  <c:v>1725.2286105825276</c:v>
                </c:pt>
                <c:pt idx="3561">
                  <c:v>1725.6031545493454</c:v>
                </c:pt>
                <c:pt idx="3562">
                  <c:v>1725.9775962286403</c:v>
                </c:pt>
                <c:pt idx="3563">
                  <c:v>1726.3519411366531</c:v>
                </c:pt>
                <c:pt idx="3564">
                  <c:v>1726.7261837571434</c:v>
                </c:pt>
                <c:pt idx="3565">
                  <c:v>1727.1003240901109</c:v>
                </c:pt>
                <c:pt idx="3566">
                  <c:v>1727.4743621355556</c:v>
                </c:pt>
                <c:pt idx="3567">
                  <c:v>1727.8483034097183</c:v>
                </c:pt>
                <c:pt idx="3568">
                  <c:v>1728.222147912599</c:v>
                </c:pt>
                <c:pt idx="3569">
                  <c:v>1728.5958901279569</c:v>
                </c:pt>
                <c:pt idx="3570">
                  <c:v>1728.9695245395515</c:v>
                </c:pt>
                <c:pt idx="3571">
                  <c:v>1729.3430566636234</c:v>
                </c:pt>
                <c:pt idx="3572">
                  <c:v>1729.7164865001726</c:v>
                </c:pt>
                <c:pt idx="3573">
                  <c:v>1730.089814049199</c:v>
                </c:pt>
                <c:pt idx="3574">
                  <c:v>1730.4630393107027</c:v>
                </c:pt>
                <c:pt idx="3575">
                  <c:v>1730.8361567684433</c:v>
                </c:pt>
                <c:pt idx="3576">
                  <c:v>1731.209171938661</c:v>
                </c:pt>
                <c:pt idx="3577">
                  <c:v>1731.5820848213559</c:v>
                </c:pt>
                <c:pt idx="3578">
                  <c:v>1731.9548954165282</c:v>
                </c:pt>
                <c:pt idx="3579">
                  <c:v>1732.3276037241781</c:v>
                </c:pt>
                <c:pt idx="3580">
                  <c:v>1732.7002152605455</c:v>
                </c:pt>
                <c:pt idx="3581">
                  <c:v>1733.0727245093904</c:v>
                </c:pt>
                <c:pt idx="3582">
                  <c:v>1733.4451314707128</c:v>
                </c:pt>
                <c:pt idx="3583">
                  <c:v>1733.8174361445122</c:v>
                </c:pt>
                <c:pt idx="3584">
                  <c:v>1734.1896385307889</c:v>
                </c:pt>
                <c:pt idx="3585">
                  <c:v>1734.561738629543</c:v>
                </c:pt>
                <c:pt idx="3586">
                  <c:v>1734.9337364407745</c:v>
                </c:pt>
                <c:pt idx="3587">
                  <c:v>1735.3056319644832</c:v>
                </c:pt>
                <c:pt idx="3588">
                  <c:v>1735.6774252006689</c:v>
                </c:pt>
                <c:pt idx="3589">
                  <c:v>1736.0491161493323</c:v>
                </c:pt>
                <c:pt idx="3590">
                  <c:v>1736.4207103267136</c:v>
                </c:pt>
                <c:pt idx="3591">
                  <c:v>1736.7922022165719</c:v>
                </c:pt>
                <c:pt idx="3592">
                  <c:v>1737.1635918189077</c:v>
                </c:pt>
                <c:pt idx="3593">
                  <c:v>1737.534879133721</c:v>
                </c:pt>
                <c:pt idx="3594">
                  <c:v>1737.9060641610113</c:v>
                </c:pt>
                <c:pt idx="3595">
                  <c:v>1738.2771469007789</c:v>
                </c:pt>
                <c:pt idx="3596">
                  <c:v>1738.6481328692648</c:v>
                </c:pt>
                <c:pt idx="3597">
                  <c:v>1739.019011033987</c:v>
                </c:pt>
                <c:pt idx="3598">
                  <c:v>1739.3897869111865</c:v>
                </c:pt>
                <c:pt idx="3599">
                  <c:v>1739.7604605008635</c:v>
                </c:pt>
                <c:pt idx="3600">
                  <c:v>1740.1310373192584</c:v>
                </c:pt>
                <c:pt idx="3601">
                  <c:v>1740.5015118501306</c:v>
                </c:pt>
                <c:pt idx="3602">
                  <c:v>1740.8718896097205</c:v>
                </c:pt>
                <c:pt idx="3603">
                  <c:v>1741.2421650817878</c:v>
                </c:pt>
                <c:pt idx="3604">
                  <c:v>1741.6123382663327</c:v>
                </c:pt>
                <c:pt idx="3605">
                  <c:v>1741.9824091633545</c:v>
                </c:pt>
                <c:pt idx="3606">
                  <c:v>1742.3523832890944</c:v>
                </c:pt>
                <c:pt idx="3607">
                  <c:v>1742.7222551273117</c:v>
                </c:pt>
                <c:pt idx="3608">
                  <c:v>1743.0920246780061</c:v>
                </c:pt>
                <c:pt idx="3609">
                  <c:v>1743.4616919411778</c:v>
                </c:pt>
                <c:pt idx="3610">
                  <c:v>1743.8312569168268</c:v>
                </c:pt>
                <c:pt idx="3611">
                  <c:v>1744.2007196049533</c:v>
                </c:pt>
                <c:pt idx="3612">
                  <c:v>1744.5700744893163</c:v>
                </c:pt>
                <c:pt idx="3613">
                  <c:v>1744.9393326023971</c:v>
                </c:pt>
                <c:pt idx="3614">
                  <c:v>1745.3084884279556</c:v>
                </c:pt>
                <c:pt idx="3615">
                  <c:v>1745.6775364497505</c:v>
                </c:pt>
                <c:pt idx="3616">
                  <c:v>1746.0464821840226</c:v>
                </c:pt>
                <c:pt idx="3617">
                  <c:v>1746.415325630772</c:v>
                </c:pt>
                <c:pt idx="3618">
                  <c:v>1746.7840667899991</c:v>
                </c:pt>
                <c:pt idx="3619">
                  <c:v>1747.1527160812689</c:v>
                </c:pt>
                <c:pt idx="3620">
                  <c:v>1747.5212630850158</c:v>
                </c:pt>
                <c:pt idx="3621">
                  <c:v>1747.8897078012403</c:v>
                </c:pt>
                <c:pt idx="3622">
                  <c:v>1748.258050229942</c:v>
                </c:pt>
                <c:pt idx="3623">
                  <c:v>1748.6262958873615</c:v>
                </c:pt>
                <c:pt idx="3624">
                  <c:v>1748.9944392572584</c:v>
                </c:pt>
                <c:pt idx="3625">
                  <c:v>1749.3624803396328</c:v>
                </c:pt>
                <c:pt idx="3626">
                  <c:v>1749.7304246507249</c:v>
                </c:pt>
                <c:pt idx="3627">
                  <c:v>1750.0982666742943</c:v>
                </c:pt>
                <c:pt idx="3628">
                  <c:v>1750.4660064103409</c:v>
                </c:pt>
                <c:pt idx="3629">
                  <c:v>1750.8336438588651</c:v>
                </c:pt>
                <c:pt idx="3630">
                  <c:v>1751.2011790198665</c:v>
                </c:pt>
                <c:pt idx="3631">
                  <c:v>1751.568611893345</c:v>
                </c:pt>
                <c:pt idx="3632">
                  <c:v>1751.935942479301</c:v>
                </c:pt>
                <c:pt idx="3633">
                  <c:v>1752.3031707777343</c:v>
                </c:pt>
                <c:pt idx="3634">
                  <c:v>1752.6702967886447</c:v>
                </c:pt>
                <c:pt idx="3635">
                  <c:v>1753.0373205120325</c:v>
                </c:pt>
                <c:pt idx="3636">
                  <c:v>1753.4042419478978</c:v>
                </c:pt>
                <c:pt idx="3637">
                  <c:v>1753.7710666124808</c:v>
                </c:pt>
                <c:pt idx="3638">
                  <c:v>1754.1377945057816</c:v>
                </c:pt>
                <c:pt idx="3639">
                  <c:v>1754.50442011156</c:v>
                </c:pt>
                <c:pt idx="3640">
                  <c:v>1754.8709489460562</c:v>
                </c:pt>
                <c:pt idx="3641">
                  <c:v>1755.2373754930295</c:v>
                </c:pt>
                <c:pt idx="3642">
                  <c:v>1755.6037052687209</c:v>
                </c:pt>
                <c:pt idx="3643">
                  <c:v>1755.9699327568899</c:v>
                </c:pt>
                <c:pt idx="3644">
                  <c:v>1756.3360579575358</c:v>
                </c:pt>
                <c:pt idx="3645">
                  <c:v>1756.7020808706591</c:v>
                </c:pt>
                <c:pt idx="3646">
                  <c:v>1757.06800149626</c:v>
                </c:pt>
                <c:pt idx="3647">
                  <c:v>1757.4338198343378</c:v>
                </c:pt>
                <c:pt idx="3648">
                  <c:v>1757.799535884893</c:v>
                </c:pt>
                <c:pt idx="3649">
                  <c:v>1758.1651496479253</c:v>
                </c:pt>
                <c:pt idx="3650">
                  <c:v>1758.5306611234353</c:v>
                </c:pt>
                <c:pt idx="3651">
                  <c:v>1758.8960703114224</c:v>
                </c:pt>
                <c:pt idx="3652">
                  <c:v>1759.2613772118866</c:v>
                </c:pt>
                <c:pt idx="3653">
                  <c:v>1759.6265818248282</c:v>
                </c:pt>
                <c:pt idx="3654">
                  <c:v>1759.9916896664881</c:v>
                </c:pt>
                <c:pt idx="3655">
                  <c:v>1760.3566952206249</c:v>
                </c:pt>
                <c:pt idx="3656">
                  <c:v>1760.7216040034798</c:v>
                </c:pt>
                <c:pt idx="3657">
                  <c:v>1761.086410498812</c:v>
                </c:pt>
                <c:pt idx="3658">
                  <c:v>1761.4511147066214</c:v>
                </c:pt>
                <c:pt idx="3659">
                  <c:v>1761.8157166269082</c:v>
                </c:pt>
                <c:pt idx="3660">
                  <c:v>1762.1802162596721</c:v>
                </c:pt>
                <c:pt idx="3661">
                  <c:v>1762.5446191211543</c:v>
                </c:pt>
                <c:pt idx="3662">
                  <c:v>1762.9089196951134</c:v>
                </c:pt>
                <c:pt idx="3663">
                  <c:v>1763.2731284011154</c:v>
                </c:pt>
                <c:pt idx="3664">
                  <c:v>1763.6372348195951</c:v>
                </c:pt>
                <c:pt idx="3665">
                  <c:v>1764.0012389505519</c:v>
                </c:pt>
                <c:pt idx="3666">
                  <c:v>1764.3651463102265</c:v>
                </c:pt>
                <c:pt idx="3667">
                  <c:v>1764.7289513823785</c:v>
                </c:pt>
                <c:pt idx="3668">
                  <c:v>1765.0926596832485</c:v>
                </c:pt>
                <c:pt idx="3669">
                  <c:v>1765.4562656965957</c:v>
                </c:pt>
                <c:pt idx="3670">
                  <c:v>1765.8197749386607</c:v>
                </c:pt>
                <c:pt idx="3671">
                  <c:v>1766.1831818932033</c:v>
                </c:pt>
                <c:pt idx="3672">
                  <c:v>1766.5464920764637</c:v>
                </c:pt>
                <c:pt idx="3673">
                  <c:v>1766.9097054884419</c:v>
                </c:pt>
                <c:pt idx="3674">
                  <c:v>1767.2728166128975</c:v>
                </c:pt>
                <c:pt idx="3675">
                  <c:v>1767.6358254498307</c:v>
                </c:pt>
                <c:pt idx="3676">
                  <c:v>1767.9987375154815</c:v>
                </c:pt>
                <c:pt idx="3677">
                  <c:v>1768.3615472936096</c:v>
                </c:pt>
                <c:pt idx="3678">
                  <c:v>1768.7242652037805</c:v>
                </c:pt>
                <c:pt idx="3679">
                  <c:v>1769.0868863426697</c:v>
                </c:pt>
                <c:pt idx="3680">
                  <c:v>1769.4494107102764</c:v>
                </c:pt>
                <c:pt idx="3681">
                  <c:v>1769.8118327903605</c:v>
                </c:pt>
                <c:pt idx="3682">
                  <c:v>1770.1741525829223</c:v>
                </c:pt>
                <c:pt idx="3683">
                  <c:v>1770.5363756042016</c:v>
                </c:pt>
                <c:pt idx="3684">
                  <c:v>1770.8985018541989</c:v>
                </c:pt>
                <c:pt idx="3685">
                  <c:v>1771.2605258166734</c:v>
                </c:pt>
                <c:pt idx="3686">
                  <c:v>1771.6224530078662</c:v>
                </c:pt>
                <c:pt idx="3687">
                  <c:v>1771.9842779115361</c:v>
                </c:pt>
                <c:pt idx="3688">
                  <c:v>1772.3460005276831</c:v>
                </c:pt>
                <c:pt idx="3689">
                  <c:v>1772.7076208563078</c:v>
                </c:pt>
                <c:pt idx="3690">
                  <c:v>1773.0691444136501</c:v>
                </c:pt>
                <c:pt idx="3691">
                  <c:v>1773.4305711997104</c:v>
                </c:pt>
                <c:pt idx="3692">
                  <c:v>1773.7919012144885</c:v>
                </c:pt>
                <c:pt idx="3693">
                  <c:v>1774.1531344579848</c:v>
                </c:pt>
                <c:pt idx="3694">
                  <c:v>1774.5142709301988</c:v>
                </c:pt>
                <c:pt idx="3695">
                  <c:v>1774.8753106311308</c:v>
                </c:pt>
                <c:pt idx="3696">
                  <c:v>1775.2362535607808</c:v>
                </c:pt>
                <c:pt idx="3697">
                  <c:v>1775.597094202908</c:v>
                </c:pt>
                <c:pt idx="3698">
                  <c:v>1775.957838073753</c:v>
                </c:pt>
                <c:pt idx="3699">
                  <c:v>1776.318485173316</c:v>
                </c:pt>
                <c:pt idx="3700">
                  <c:v>1776.6790355015974</c:v>
                </c:pt>
                <c:pt idx="3701">
                  <c:v>1777.0394835423556</c:v>
                </c:pt>
                <c:pt idx="3702">
                  <c:v>1777.3998292955912</c:v>
                </c:pt>
                <c:pt idx="3703">
                  <c:v>1777.7600782775446</c:v>
                </c:pt>
                <c:pt idx="3704">
                  <c:v>1778.1202249719756</c:v>
                </c:pt>
                <c:pt idx="3705">
                  <c:v>1778.4802693788838</c:v>
                </c:pt>
                <c:pt idx="3706">
                  <c:v>1778.8402170145098</c:v>
                </c:pt>
                <c:pt idx="3707">
                  <c:v>1779.200067878854</c:v>
                </c:pt>
                <c:pt idx="3708">
                  <c:v>1779.5598219719159</c:v>
                </c:pt>
                <c:pt idx="3709">
                  <c:v>1779.9194737774551</c:v>
                </c:pt>
                <c:pt idx="3710">
                  <c:v>1780.2790232954715</c:v>
                </c:pt>
                <c:pt idx="3711">
                  <c:v>1780.6384760422061</c:v>
                </c:pt>
                <c:pt idx="3712">
                  <c:v>1780.9978265014179</c:v>
                </c:pt>
                <c:pt idx="3713">
                  <c:v>1781.3570850926724</c:v>
                </c:pt>
                <c:pt idx="3714">
                  <c:v>1781.7162413964045</c:v>
                </c:pt>
                <c:pt idx="3715">
                  <c:v>1782.0753009288544</c:v>
                </c:pt>
                <c:pt idx="3716">
                  <c:v>1782.4342581737815</c:v>
                </c:pt>
                <c:pt idx="3717">
                  <c:v>1782.7931186474266</c:v>
                </c:pt>
                <c:pt idx="3718">
                  <c:v>1783.1518768335493</c:v>
                </c:pt>
                <c:pt idx="3719">
                  <c:v>1783.5105431517145</c:v>
                </c:pt>
                <c:pt idx="3720">
                  <c:v>1783.8691126985977</c:v>
                </c:pt>
                <c:pt idx="3721">
                  <c:v>1784.2275903775242</c:v>
                </c:pt>
                <c:pt idx="3722">
                  <c:v>1784.5859712851682</c:v>
                </c:pt>
                <c:pt idx="3723">
                  <c:v>1784.9442499052896</c:v>
                </c:pt>
                <c:pt idx="3724">
                  <c:v>1785.3024317541287</c:v>
                </c:pt>
                <c:pt idx="3725">
                  <c:v>1785.6605168316862</c:v>
                </c:pt>
                <c:pt idx="3726">
                  <c:v>1786.0184996217206</c:v>
                </c:pt>
                <c:pt idx="3727">
                  <c:v>1786.3763801242324</c:v>
                </c:pt>
                <c:pt idx="3728">
                  <c:v>1786.7341687587871</c:v>
                </c:pt>
                <c:pt idx="3729">
                  <c:v>1787.0918551058194</c:v>
                </c:pt>
                <c:pt idx="3730">
                  <c:v>1787.4494495848944</c:v>
                </c:pt>
                <c:pt idx="3731">
                  <c:v>1787.8069472926873</c:v>
                </c:pt>
                <c:pt idx="3732">
                  <c:v>1788.1643531325233</c:v>
                </c:pt>
                <c:pt idx="3733">
                  <c:v>1788.5216622010771</c:v>
                </c:pt>
                <c:pt idx="3734">
                  <c:v>1788.8788689821081</c:v>
                </c:pt>
                <c:pt idx="3735">
                  <c:v>1789.2359789918571</c:v>
                </c:pt>
                <c:pt idx="3736">
                  <c:v>1789.5929922303242</c:v>
                </c:pt>
                <c:pt idx="3737">
                  <c:v>1789.9499031812684</c:v>
                </c:pt>
                <c:pt idx="3738">
                  <c:v>1790.3067222642555</c:v>
                </c:pt>
                <c:pt idx="3739">
                  <c:v>1790.6634445759607</c:v>
                </c:pt>
                <c:pt idx="3740">
                  <c:v>1791.0200701163837</c:v>
                </c:pt>
                <c:pt idx="3741">
                  <c:v>1791.3765988855246</c:v>
                </c:pt>
                <c:pt idx="3742">
                  <c:v>1791.7330308833834</c:v>
                </c:pt>
                <c:pt idx="3743">
                  <c:v>1792.0893661099603</c:v>
                </c:pt>
                <c:pt idx="3744">
                  <c:v>1792.4456045652551</c:v>
                </c:pt>
                <c:pt idx="3745">
                  <c:v>1792.8017407330269</c:v>
                </c:pt>
                <c:pt idx="3746">
                  <c:v>1793.1577801295171</c:v>
                </c:pt>
                <c:pt idx="3747">
                  <c:v>1793.5137331742906</c:v>
                </c:pt>
                <c:pt idx="3748">
                  <c:v>1793.8695943511068</c:v>
                </c:pt>
                <c:pt idx="3749">
                  <c:v>1794.2253532404004</c:v>
                </c:pt>
                <c:pt idx="3750">
                  <c:v>1794.5810153584123</c:v>
                </c:pt>
                <c:pt idx="3751">
                  <c:v>1794.9365751889011</c:v>
                </c:pt>
                <c:pt idx="3752">
                  <c:v>1795.2920382481079</c:v>
                </c:pt>
                <c:pt idx="3753">
                  <c:v>1795.6473990197919</c:v>
                </c:pt>
                <c:pt idx="3754">
                  <c:v>1796.0026630201942</c:v>
                </c:pt>
                <c:pt idx="3755">
                  <c:v>1796.3578351526392</c:v>
                </c:pt>
                <c:pt idx="3756">
                  <c:v>1796.7129049975613</c:v>
                </c:pt>
                <c:pt idx="3757">
                  <c:v>1797.067872554961</c:v>
                </c:pt>
                <c:pt idx="3758">
                  <c:v>1797.4227433410786</c:v>
                </c:pt>
                <c:pt idx="3759">
                  <c:v>1797.7775118396733</c:v>
                </c:pt>
                <c:pt idx="3760">
                  <c:v>1798.1321884703109</c:v>
                </c:pt>
                <c:pt idx="3761">
                  <c:v>1798.4867732329917</c:v>
                </c:pt>
                <c:pt idx="3762">
                  <c:v>1798.8412557081497</c:v>
                </c:pt>
                <c:pt idx="3763">
                  <c:v>1799.1956358957848</c:v>
                </c:pt>
                <c:pt idx="3764">
                  <c:v>1799.5499137958975</c:v>
                </c:pt>
                <c:pt idx="3765">
                  <c:v>1799.9041053442936</c:v>
                </c:pt>
                <c:pt idx="3766">
                  <c:v>1800.2582001214075</c:v>
                </c:pt>
                <c:pt idx="3767">
                  <c:v>1800.6122030305644</c:v>
                </c:pt>
                <c:pt idx="3768">
                  <c:v>1800.9661091684395</c:v>
                </c:pt>
                <c:pt idx="3769">
                  <c:v>1801.3199185350322</c:v>
                </c:pt>
                <c:pt idx="3770">
                  <c:v>1801.673631130343</c:v>
                </c:pt>
                <c:pt idx="3771">
                  <c:v>1802.0272518576969</c:v>
                </c:pt>
                <c:pt idx="3772">
                  <c:v>1802.3807758137684</c:v>
                </c:pt>
                <c:pt idx="3773">
                  <c:v>1802.7341974823173</c:v>
                </c:pt>
                <c:pt idx="3774">
                  <c:v>1803.087522379584</c:v>
                </c:pt>
                <c:pt idx="3775">
                  <c:v>1803.440750505569</c:v>
                </c:pt>
                <c:pt idx="3776">
                  <c:v>1803.7938763440309</c:v>
                </c:pt>
                <c:pt idx="3777">
                  <c:v>1804.1469054112108</c:v>
                </c:pt>
                <c:pt idx="3778">
                  <c:v>1804.4998426104337</c:v>
                </c:pt>
                <c:pt idx="3779">
                  <c:v>1804.8526830383746</c:v>
                </c:pt>
                <c:pt idx="3780">
                  <c:v>1805.2054315983582</c:v>
                </c:pt>
                <c:pt idx="3781">
                  <c:v>1805.5580778708193</c:v>
                </c:pt>
                <c:pt idx="3782">
                  <c:v>1805.9106273719983</c:v>
                </c:pt>
                <c:pt idx="3783">
                  <c:v>1806.2630745856545</c:v>
                </c:pt>
                <c:pt idx="3784">
                  <c:v>1806.6154195117881</c:v>
                </c:pt>
                <c:pt idx="3785">
                  <c:v>1806.9676725699646</c:v>
                </c:pt>
                <c:pt idx="3786">
                  <c:v>1807.3198288568592</c:v>
                </c:pt>
                <c:pt idx="3787">
                  <c:v>1807.6718932757965</c:v>
                </c:pt>
                <c:pt idx="3788">
                  <c:v>1808.0238658267767</c:v>
                </c:pt>
                <c:pt idx="3789">
                  <c:v>1808.3757465098001</c:v>
                </c:pt>
                <c:pt idx="3790">
                  <c:v>1808.7275353248663</c:v>
                </c:pt>
                <c:pt idx="3791">
                  <c:v>1809.0792322719753</c:v>
                </c:pt>
                <c:pt idx="3792">
                  <c:v>1809.4308373511271</c:v>
                </c:pt>
                <c:pt idx="3793">
                  <c:v>1809.7823401427565</c:v>
                </c:pt>
                <c:pt idx="3794">
                  <c:v>1810.1337461631038</c:v>
                </c:pt>
                <c:pt idx="3795">
                  <c:v>1810.4850603154937</c:v>
                </c:pt>
                <c:pt idx="3796">
                  <c:v>1810.8362776966019</c:v>
                </c:pt>
                <c:pt idx="3797">
                  <c:v>1811.1873983064277</c:v>
                </c:pt>
                <c:pt idx="3798">
                  <c:v>1811.5384221449715</c:v>
                </c:pt>
                <c:pt idx="3799">
                  <c:v>1811.8893492122331</c:v>
                </c:pt>
                <c:pt idx="3800">
                  <c:v>1812.240179508213</c:v>
                </c:pt>
                <c:pt idx="3801">
                  <c:v>1812.5909075166701</c:v>
                </c:pt>
                <c:pt idx="3802">
                  <c:v>1812.941538753845</c:v>
                </c:pt>
                <c:pt idx="3803">
                  <c:v>1813.2920781230628</c:v>
                </c:pt>
                <c:pt idx="3804">
                  <c:v>1813.6425207209988</c:v>
                </c:pt>
                <c:pt idx="3805">
                  <c:v>1813.9928714509774</c:v>
                </c:pt>
                <c:pt idx="3806">
                  <c:v>1814.3431303129989</c:v>
                </c:pt>
                <c:pt idx="3807">
                  <c:v>1814.6932973070636</c:v>
                </c:pt>
                <c:pt idx="3808">
                  <c:v>1815.0433675298461</c:v>
                </c:pt>
                <c:pt idx="3809">
                  <c:v>1815.3933409813465</c:v>
                </c:pt>
                <c:pt idx="3810">
                  <c:v>1815.7432176615648</c:v>
                </c:pt>
                <c:pt idx="3811">
                  <c:v>1816.0929920542605</c:v>
                </c:pt>
                <c:pt idx="3812">
                  <c:v>1816.442674578999</c:v>
                </c:pt>
                <c:pt idx="3813">
                  <c:v>1816.7922652357804</c:v>
                </c:pt>
                <c:pt idx="3814">
                  <c:v>1817.1417591212801</c:v>
                </c:pt>
                <c:pt idx="3815">
                  <c:v>1817.4911611388225</c:v>
                </c:pt>
                <c:pt idx="3816">
                  <c:v>1817.8404712884076</c:v>
                </c:pt>
                <c:pt idx="3817">
                  <c:v>1818.1896846667107</c:v>
                </c:pt>
                <c:pt idx="3818">
                  <c:v>1818.5387957574915</c:v>
                </c:pt>
                <c:pt idx="3819">
                  <c:v>1818.8878045607491</c:v>
                </c:pt>
                <c:pt idx="3820">
                  <c:v>1819.2367110764842</c:v>
                </c:pt>
                <c:pt idx="3821">
                  <c:v>1819.5855208209373</c:v>
                </c:pt>
                <c:pt idx="3822">
                  <c:v>1819.9342282778675</c:v>
                </c:pt>
                <c:pt idx="3823">
                  <c:v>1820.2828389635158</c:v>
                </c:pt>
                <c:pt idx="3824">
                  <c:v>1820.6313528778819</c:v>
                </c:pt>
                <c:pt idx="3825">
                  <c:v>1820.9797700209663</c:v>
                </c:pt>
                <c:pt idx="3826">
                  <c:v>1821.3280848765276</c:v>
                </c:pt>
                <c:pt idx="3827">
                  <c:v>1821.6763078641318</c:v>
                </c:pt>
                <c:pt idx="3828">
                  <c:v>1822.024438983779</c:v>
                </c:pt>
                <c:pt idx="3829">
                  <c:v>1822.3724678159037</c:v>
                </c:pt>
                <c:pt idx="3830">
                  <c:v>1822.7203943605055</c:v>
                </c:pt>
                <c:pt idx="3831">
                  <c:v>1823.0682186175845</c:v>
                </c:pt>
                <c:pt idx="3832">
                  <c:v>1823.4159461033819</c:v>
                </c:pt>
                <c:pt idx="3833">
                  <c:v>1823.7635768178968</c:v>
                </c:pt>
                <c:pt idx="3834">
                  <c:v>1824.1111107611296</c:v>
                </c:pt>
                <c:pt idx="3835">
                  <c:v>1824.4585479330804</c:v>
                </c:pt>
                <c:pt idx="3836">
                  <c:v>1824.8058828175087</c:v>
                </c:pt>
                <c:pt idx="3837">
                  <c:v>1825.1531258339799</c:v>
                </c:pt>
                <c:pt idx="3838">
                  <c:v>1825.5002769824937</c:v>
                </c:pt>
                <c:pt idx="3839">
                  <c:v>1825.8473258434851</c:v>
                </c:pt>
                <c:pt idx="3840">
                  <c:v>1826.1942779331944</c:v>
                </c:pt>
                <c:pt idx="3841">
                  <c:v>1826.5411381549463</c:v>
                </c:pt>
                <c:pt idx="3842">
                  <c:v>1826.8879065087413</c:v>
                </c:pt>
                <c:pt idx="3843">
                  <c:v>1827.2345780912544</c:v>
                </c:pt>
                <c:pt idx="3844">
                  <c:v>1827.5811578058103</c:v>
                </c:pt>
                <c:pt idx="3845">
                  <c:v>1827.9276456524092</c:v>
                </c:pt>
                <c:pt idx="3846">
                  <c:v>1828.2740416310512</c:v>
                </c:pt>
                <c:pt idx="3847">
                  <c:v>1828.6203353221701</c:v>
                </c:pt>
                <c:pt idx="3848">
                  <c:v>1828.9665322420071</c:v>
                </c:pt>
                <c:pt idx="3849">
                  <c:v>1829.3126268743213</c:v>
                </c:pt>
                <c:pt idx="3850">
                  <c:v>1829.6586296386786</c:v>
                </c:pt>
                <c:pt idx="3851">
                  <c:v>1830.0045405350786</c:v>
                </c:pt>
                <c:pt idx="3852">
                  <c:v>1830.3503546601967</c:v>
                </c:pt>
                <c:pt idx="3853">
                  <c:v>1830.6960720140326</c:v>
                </c:pt>
                <c:pt idx="3854">
                  <c:v>1831.0416925965867</c:v>
                </c:pt>
                <c:pt idx="3855">
                  <c:v>1831.3872164078584</c:v>
                </c:pt>
                <c:pt idx="3856">
                  <c:v>1831.7326434478482</c:v>
                </c:pt>
                <c:pt idx="3857">
                  <c:v>1832.0779682003154</c:v>
                </c:pt>
                <c:pt idx="3858">
                  <c:v>1832.4232010848252</c:v>
                </c:pt>
                <c:pt idx="3859">
                  <c:v>1832.768342101378</c:v>
                </c:pt>
                <c:pt idx="3860">
                  <c:v>1833.1133863466489</c:v>
                </c:pt>
                <c:pt idx="3861">
                  <c:v>1833.4583283043971</c:v>
                </c:pt>
                <c:pt idx="3862">
                  <c:v>1833.8031734908632</c:v>
                </c:pt>
                <c:pt idx="3863">
                  <c:v>1834.147921906047</c:v>
                </c:pt>
                <c:pt idx="3864">
                  <c:v>1834.4925784532741</c:v>
                </c:pt>
                <c:pt idx="3865">
                  <c:v>1834.8371431325438</c:v>
                </c:pt>
                <c:pt idx="3866">
                  <c:v>1835.1816055242909</c:v>
                </c:pt>
                <c:pt idx="3867">
                  <c:v>1835.525976048081</c:v>
                </c:pt>
                <c:pt idx="3868">
                  <c:v>1835.8702498005891</c:v>
                </c:pt>
                <c:pt idx="3869">
                  <c:v>1836.21443168514</c:v>
                </c:pt>
                <c:pt idx="3870">
                  <c:v>1836.5585217017338</c:v>
                </c:pt>
                <c:pt idx="3871">
                  <c:v>1836.9025094308051</c:v>
                </c:pt>
                <c:pt idx="3872">
                  <c:v>1837.2463948723534</c:v>
                </c:pt>
                <c:pt idx="3873">
                  <c:v>1837.5901780263791</c:v>
                </c:pt>
                <c:pt idx="3874">
                  <c:v>1837.9338693124478</c:v>
                </c:pt>
                <c:pt idx="3875">
                  <c:v>1838.2774638272344</c:v>
                </c:pt>
                <c:pt idx="3876">
                  <c:v>1838.6209719903045</c:v>
                </c:pt>
                <c:pt idx="3877">
                  <c:v>1838.9643833820926</c:v>
                </c:pt>
                <c:pt idx="3878">
                  <c:v>1839.3077029059234</c:v>
                </c:pt>
                <c:pt idx="3879">
                  <c:v>1839.6509256584725</c:v>
                </c:pt>
                <c:pt idx="3880">
                  <c:v>1839.9940565430643</c:v>
                </c:pt>
                <c:pt idx="3881">
                  <c:v>1840.337095559699</c:v>
                </c:pt>
                <c:pt idx="3882">
                  <c:v>1840.6800378050518</c:v>
                </c:pt>
                <c:pt idx="3883">
                  <c:v>1841.0228881824473</c:v>
                </c:pt>
                <c:pt idx="3884">
                  <c:v>1841.3656417885609</c:v>
                </c:pt>
                <c:pt idx="3885">
                  <c:v>1841.7083035267171</c:v>
                </c:pt>
                <c:pt idx="3886">
                  <c:v>1842.0508733969166</c:v>
                </c:pt>
                <c:pt idx="3887">
                  <c:v>1842.3933464958338</c:v>
                </c:pt>
                <c:pt idx="3888">
                  <c:v>1842.7357228234689</c:v>
                </c:pt>
                <c:pt idx="3889">
                  <c:v>1843.0780023798222</c:v>
                </c:pt>
                <c:pt idx="3890">
                  <c:v>1843.4201851648932</c:v>
                </c:pt>
                <c:pt idx="3891">
                  <c:v>1843.7622656624415</c:v>
                </c:pt>
                <c:pt idx="3892">
                  <c:v>1844.1042493887078</c:v>
                </c:pt>
                <c:pt idx="3893">
                  <c:v>1844.4461412470171</c:v>
                </c:pt>
                <c:pt idx="3894">
                  <c:v>1844.7879412373691</c:v>
                </c:pt>
                <c:pt idx="3895">
                  <c:v>1845.129649359764</c:v>
                </c:pt>
                <c:pt idx="3896">
                  <c:v>1845.4712656142021</c:v>
                </c:pt>
                <c:pt idx="3897">
                  <c:v>1845.812790000683</c:v>
                </c:pt>
                <c:pt idx="3898">
                  <c:v>1846.1542176158819</c:v>
                </c:pt>
                <c:pt idx="3899">
                  <c:v>1846.4955533631235</c:v>
                </c:pt>
                <c:pt idx="3900">
                  <c:v>1846.8367972424082</c:v>
                </c:pt>
                <c:pt idx="3901">
                  <c:v>1847.1779547699764</c:v>
                </c:pt>
                <c:pt idx="3902">
                  <c:v>1847.5190100100219</c:v>
                </c:pt>
                <c:pt idx="3903">
                  <c:v>1847.8599684787853</c:v>
                </c:pt>
                <c:pt idx="3904">
                  <c:v>1848.2008301762669</c:v>
                </c:pt>
                <c:pt idx="3905">
                  <c:v>1848.5415951024661</c:v>
                </c:pt>
                <c:pt idx="3906">
                  <c:v>1848.8822632573833</c:v>
                </c:pt>
                <c:pt idx="3907">
                  <c:v>1849.2228346410186</c:v>
                </c:pt>
                <c:pt idx="3908">
                  <c:v>1849.5633092533717</c:v>
                </c:pt>
                <c:pt idx="3909">
                  <c:v>1849.9036919977677</c:v>
                </c:pt>
                <c:pt idx="3910">
                  <c:v>1850.2439724546409</c:v>
                </c:pt>
                <c:pt idx="3911">
                  <c:v>1850.5841665597979</c:v>
                </c:pt>
                <c:pt idx="3912">
                  <c:v>1850.9242583774321</c:v>
                </c:pt>
                <c:pt idx="3913">
                  <c:v>1851.2642583271092</c:v>
                </c:pt>
                <c:pt idx="3914">
                  <c:v>1851.6041664088295</c:v>
                </c:pt>
                <c:pt idx="3915">
                  <c:v>1851.9439722030268</c:v>
                </c:pt>
                <c:pt idx="3916">
                  <c:v>1852.2836757097014</c:v>
                </c:pt>
                <c:pt idx="3917">
                  <c:v>1852.6232873484189</c:v>
                </c:pt>
                <c:pt idx="3918">
                  <c:v>1852.9628022158545</c:v>
                </c:pt>
                <c:pt idx="3919">
                  <c:v>1853.3022203120079</c:v>
                </c:pt>
                <c:pt idx="3920">
                  <c:v>1853.6415465402042</c:v>
                </c:pt>
                <c:pt idx="3921">
                  <c:v>1853.9807759971186</c:v>
                </c:pt>
                <c:pt idx="3922">
                  <c:v>1854.3199135860757</c:v>
                </c:pt>
                <c:pt idx="3923">
                  <c:v>1854.6589544037506</c:v>
                </c:pt>
                <c:pt idx="3924">
                  <c:v>1854.9978984501436</c:v>
                </c:pt>
                <c:pt idx="3925">
                  <c:v>1855.3367457252546</c:v>
                </c:pt>
                <c:pt idx="3926">
                  <c:v>1855.6754962290834</c:v>
                </c:pt>
                <c:pt idx="3927">
                  <c:v>1856.0141548649551</c:v>
                </c:pt>
                <c:pt idx="3928">
                  <c:v>1856.3527167295447</c:v>
                </c:pt>
                <c:pt idx="3929">
                  <c:v>1856.6911818228525</c:v>
                </c:pt>
                <c:pt idx="3930">
                  <c:v>1857.0295501448779</c:v>
                </c:pt>
                <c:pt idx="3931">
                  <c:v>1857.3678265989463</c:v>
                </c:pt>
                <c:pt idx="3932">
                  <c:v>1857.7060062817329</c:v>
                </c:pt>
                <c:pt idx="3933">
                  <c:v>1858.0440940965623</c:v>
                </c:pt>
                <c:pt idx="3934">
                  <c:v>1858.3820851401094</c:v>
                </c:pt>
                <c:pt idx="3935">
                  <c:v>1858.7199794123746</c:v>
                </c:pt>
                <c:pt idx="3936">
                  <c:v>1859.057781816683</c:v>
                </c:pt>
                <c:pt idx="3937">
                  <c:v>1859.395487449709</c:v>
                </c:pt>
                <c:pt idx="3938">
                  <c:v>1859.7330963114528</c:v>
                </c:pt>
                <c:pt idx="3939">
                  <c:v>1860.0706133052397</c:v>
                </c:pt>
                <c:pt idx="3940">
                  <c:v>1860.4080335277445</c:v>
                </c:pt>
                <c:pt idx="3941">
                  <c:v>1860.745356978967</c:v>
                </c:pt>
                <c:pt idx="3942">
                  <c:v>1861.0825885622326</c:v>
                </c:pt>
                <c:pt idx="3943">
                  <c:v>1861.4197233742163</c:v>
                </c:pt>
                <c:pt idx="3944">
                  <c:v>1861.7567663182429</c:v>
                </c:pt>
                <c:pt idx="3945">
                  <c:v>1862.0937173943123</c:v>
                </c:pt>
                <c:pt idx="3946">
                  <c:v>1862.4305716990998</c:v>
                </c:pt>
                <c:pt idx="3947">
                  <c:v>1862.7673292326051</c:v>
                </c:pt>
                <c:pt idx="3948">
                  <c:v>1863.1039899948282</c:v>
                </c:pt>
                <c:pt idx="3949">
                  <c:v>1863.4405588890943</c:v>
                </c:pt>
                <c:pt idx="3950">
                  <c:v>1863.7770359154035</c:v>
                </c:pt>
                <c:pt idx="3951">
                  <c:v>1864.1134210737555</c:v>
                </c:pt>
                <c:pt idx="3952">
                  <c:v>1864.4497143641504</c:v>
                </c:pt>
                <c:pt idx="3953">
                  <c:v>1864.7859157865882</c:v>
                </c:pt>
                <c:pt idx="3954">
                  <c:v>1865.1220204377441</c:v>
                </c:pt>
                <c:pt idx="3955">
                  <c:v>1865.4580387371834</c:v>
                </c:pt>
                <c:pt idx="3956">
                  <c:v>1865.7939651686656</c:v>
                </c:pt>
                <c:pt idx="3957">
                  <c:v>1866.1297948288659</c:v>
                </c:pt>
                <c:pt idx="3958">
                  <c:v>1866.465527717784</c:v>
                </c:pt>
                <c:pt idx="3959">
                  <c:v>1866.8011742549854</c:v>
                </c:pt>
                <c:pt idx="3960">
                  <c:v>1867.1367344404705</c:v>
                </c:pt>
                <c:pt idx="3961">
                  <c:v>1867.4722027579987</c:v>
                </c:pt>
                <c:pt idx="3962">
                  <c:v>1867.8075792075697</c:v>
                </c:pt>
                <c:pt idx="3963">
                  <c:v>1868.1428588858585</c:v>
                </c:pt>
                <c:pt idx="3964">
                  <c:v>1868.4780417928655</c:v>
                </c:pt>
                <c:pt idx="3965">
                  <c:v>1868.8131279285901</c:v>
                </c:pt>
                <c:pt idx="3966">
                  <c:v>1869.1481172930328</c:v>
                </c:pt>
                <c:pt idx="3967">
                  <c:v>1869.4830203057591</c:v>
                </c:pt>
                <c:pt idx="3968">
                  <c:v>1869.8178265472034</c:v>
                </c:pt>
                <c:pt idx="3969">
                  <c:v>1870.1525409206904</c:v>
                </c:pt>
                <c:pt idx="3970">
                  <c:v>1870.4871634262204</c:v>
                </c:pt>
                <c:pt idx="3971">
                  <c:v>1870.8216891604684</c:v>
                </c:pt>
                <c:pt idx="3972">
                  <c:v>1871.1561285429998</c:v>
                </c:pt>
                <c:pt idx="3973">
                  <c:v>1871.4904870900555</c:v>
                </c:pt>
                <c:pt idx="3974">
                  <c:v>1871.824748865829</c:v>
                </c:pt>
                <c:pt idx="3975">
                  <c:v>1872.1589138703207</c:v>
                </c:pt>
                <c:pt idx="3976">
                  <c:v>1872.4929765872894</c:v>
                </c:pt>
                <c:pt idx="3977">
                  <c:v>1872.826947436301</c:v>
                </c:pt>
                <c:pt idx="3978">
                  <c:v>1873.1608319335962</c:v>
                </c:pt>
                <c:pt idx="3979">
                  <c:v>1873.4946245629346</c:v>
                </c:pt>
                <c:pt idx="3980">
                  <c:v>1873.8283253243158</c:v>
                </c:pt>
                <c:pt idx="3981">
                  <c:v>1874.1619397339805</c:v>
                </c:pt>
                <c:pt idx="3982">
                  <c:v>1874.4954573723633</c:v>
                </c:pt>
                <c:pt idx="3983">
                  <c:v>1874.8288782394638</c:v>
                </c:pt>
                <c:pt idx="3984">
                  <c:v>1875.1622023352822</c:v>
                </c:pt>
                <c:pt idx="3985">
                  <c:v>1875.4954296598187</c:v>
                </c:pt>
                <c:pt idx="3986">
                  <c:v>1875.8285602130732</c:v>
                </c:pt>
                <c:pt idx="3987">
                  <c:v>1876.1615939950455</c:v>
                </c:pt>
                <c:pt idx="3988">
                  <c:v>1876.4945310057356</c:v>
                </c:pt>
                <c:pt idx="3989">
                  <c:v>1876.8273657289033</c:v>
                </c:pt>
                <c:pt idx="3990">
                  <c:v>1877.1601085841137</c:v>
                </c:pt>
                <c:pt idx="3991">
                  <c:v>1877.4927546680419</c:v>
                </c:pt>
                <c:pt idx="3992">
                  <c:v>1877.8253144002538</c:v>
                </c:pt>
                <c:pt idx="3993">
                  <c:v>1878.1577773611837</c:v>
                </c:pt>
                <c:pt idx="3994">
                  <c:v>1878.4901435508314</c:v>
                </c:pt>
                <c:pt idx="3995">
                  <c:v>1878.8224129691969</c:v>
                </c:pt>
                <c:pt idx="3996">
                  <c:v>1879.1545856162807</c:v>
                </c:pt>
                <c:pt idx="3997">
                  <c:v>1879.486661492082</c:v>
                </c:pt>
                <c:pt idx="3998">
                  <c:v>1879.8186405966014</c:v>
                </c:pt>
                <c:pt idx="3999">
                  <c:v>1880.1505278331638</c:v>
                </c:pt>
                <c:pt idx="4000">
                  <c:v>1880.4889572350351</c:v>
                </c:pt>
                <c:pt idx="4001">
                  <c:v>1880.8073847568503</c:v>
                </c:pt>
                <c:pt idx="4002">
                  <c:v>1881.152254507467</c:v>
                </c:pt>
                <c:pt idx="4003">
                  <c:v>1881.4705162339867</c:v>
                </c:pt>
                <c:pt idx="4004">
                  <c:v>1881.8019420944963</c:v>
                </c:pt>
                <c:pt idx="4005">
                  <c:v>1882.1465203216073</c:v>
                </c:pt>
                <c:pt idx="4006">
                  <c:v>1882.4645078657391</c:v>
                </c:pt>
                <c:pt idx="4007">
                  <c:v>1882.8088950074996</c:v>
                </c:pt>
                <c:pt idx="4008">
                  <c:v>1883.1267016462493</c:v>
                </c:pt>
                <c:pt idx="4009">
                  <c:v>1883.4708987735451</c:v>
                </c:pt>
                <c:pt idx="4010">
                  <c:v>1883.788534533232</c:v>
                </c:pt>
                <c:pt idx="4011">
                  <c:v>1884.1325405751772</c:v>
                </c:pt>
                <c:pt idx="4012">
                  <c:v>1884.4632133279863</c:v>
                </c:pt>
                <c:pt idx="4013">
                  <c:v>1884.7805745051737</c:v>
                </c:pt>
                <c:pt idx="4014">
                  <c:v>1885.1242890491105</c:v>
                </c:pt>
                <c:pt idx="4015">
                  <c:v>1885.4414793472351</c:v>
                </c:pt>
                <c:pt idx="4016">
                  <c:v>1885.7849975023846</c:v>
                </c:pt>
                <c:pt idx="4017">
                  <c:v>1886.1020065185519</c:v>
                </c:pt>
                <c:pt idx="4018">
                  <c:v>1886.4453282849145</c:v>
                </c:pt>
                <c:pt idx="4019">
                  <c:v>1886.7621515002202</c:v>
                </c:pt>
                <c:pt idx="4020">
                  <c:v>1887.1052719823158</c:v>
                </c:pt>
                <c:pt idx="4021">
                  <c:v>1887.4350987515106</c:v>
                </c:pt>
                <c:pt idx="4022">
                  <c:v>1887.7516432655239</c:v>
                </c:pt>
                <c:pt idx="4023">
                  <c:v>1888.0944671246559</c:v>
                </c:pt>
                <c:pt idx="4024">
                  <c:v>1888.4108352521916</c:v>
                </c:pt>
                <c:pt idx="4025">
                  <c:v>1888.7534627225368</c:v>
                </c:pt>
                <c:pt idx="4026">
                  <c:v>1889.0696495681152</c:v>
                </c:pt>
                <c:pt idx="4027">
                  <c:v>1889.4120746833073</c:v>
                </c:pt>
                <c:pt idx="4028">
                  <c:v>1889.7280747395139</c:v>
                </c:pt>
                <c:pt idx="4029">
                  <c:v>1890.0571446934471</c:v>
                </c:pt>
                <c:pt idx="4030">
                  <c:v>1890.399278081155</c:v>
                </c:pt>
                <c:pt idx="4031">
                  <c:v>1890.7150088504532</c:v>
                </c:pt>
                <c:pt idx="4032">
                  <c:v>1891.0569511528106</c:v>
                </c:pt>
                <c:pt idx="4033">
                  <c:v>1891.3725010167268</c:v>
                </c:pt>
                <c:pt idx="4034">
                  <c:v>1891.7142420348173</c:v>
                </c:pt>
                <c:pt idx="4035">
                  <c:v>1892.0296060978719</c:v>
                </c:pt>
                <c:pt idx="4036">
                  <c:v>1892.3711458316959</c:v>
                </c:pt>
                <c:pt idx="4037">
                  <c:v>1892.6994526506292</c:v>
                </c:pt>
                <c:pt idx="4038">
                  <c:v>1893.0145425312958</c:v>
                </c:pt>
                <c:pt idx="4039">
                  <c:v>1893.3557965040015</c:v>
                </c:pt>
                <c:pt idx="4040">
                  <c:v>1893.6707155056051</c:v>
                </c:pt>
                <c:pt idx="4041">
                  <c:v>1894.01177839296</c:v>
                </c:pt>
                <c:pt idx="4042">
                  <c:v>1894.326521008086</c:v>
                </c:pt>
                <c:pt idx="4043">
                  <c:v>1894.6673928100904</c:v>
                </c:pt>
                <c:pt idx="4044">
                  <c:v>1894.981959038739</c:v>
                </c:pt>
                <c:pt idx="4045">
                  <c:v>1895.322634451956</c:v>
                </c:pt>
                <c:pt idx="4046">
                  <c:v>1895.6501150967079</c:v>
                </c:pt>
                <c:pt idx="4047">
                  <c:v>1895.9644118501603</c:v>
                </c:pt>
                <c:pt idx="4048">
                  <c:v>1896.3047953319151</c:v>
                </c:pt>
                <c:pt idx="4049">
                  <c:v>1896.6189012007385</c:v>
                </c:pt>
                <c:pt idx="4050">
                  <c:v>1896.9590831942485</c:v>
                </c:pt>
                <c:pt idx="4051">
                  <c:v>1897.2730126765944</c:v>
                </c:pt>
                <c:pt idx="4052">
                  <c:v>1897.6130035847534</c:v>
                </c:pt>
                <c:pt idx="4053">
                  <c:v>1897.9267521617173</c:v>
                </c:pt>
                <c:pt idx="4054">
                  <c:v>1898.253481728098</c:v>
                </c:pt>
                <c:pt idx="4055">
                  <c:v>1898.5931870791171</c:v>
                </c:pt>
                <c:pt idx="4056">
                  <c:v>1898.9066669811077</c:v>
                </c:pt>
                <c:pt idx="4057">
                  <c:v>1899.2461768102478</c:v>
                </c:pt>
                <c:pt idx="4058">
                  <c:v>1899.5594858331754</c:v>
                </c:pt>
                <c:pt idx="4059">
                  <c:v>1899.8988045769645</c:v>
                </c:pt>
                <c:pt idx="4060">
                  <c:v>1900.2119326945103</c:v>
                </c:pt>
                <c:pt idx="4061">
                  <c:v>1900.5510554574694</c:v>
                </c:pt>
                <c:pt idx="4062">
                  <c:v>1900.8770431692803</c:v>
                </c:pt>
                <c:pt idx="4063">
                  <c:v>1901.1899067071097</c:v>
                </c:pt>
                <c:pt idx="4064">
                  <c:v>1901.5287428420427</c:v>
                </c:pt>
                <c:pt idx="4065">
                  <c:v>1901.8414254744901</c:v>
                </c:pt>
                <c:pt idx="4066">
                  <c:v>1902.1800715949582</c:v>
                </c:pt>
                <c:pt idx="4067">
                  <c:v>1902.4925833483428</c:v>
                </c:pt>
                <c:pt idx="4068">
                  <c:v>1902.8310383834605</c:v>
                </c:pt>
                <c:pt idx="4069">
                  <c:v>1903.1433737503673</c:v>
                </c:pt>
                <c:pt idx="4070">
                  <c:v>1903.4816323966977</c:v>
                </c:pt>
                <c:pt idx="4071">
                  <c:v>1903.8067843238105</c:v>
                </c:pt>
                <c:pt idx="4072">
                  <c:v>1904.1188409894251</c:v>
                </c:pt>
                <c:pt idx="4073">
                  <c:v>1904.4568030127916</c:v>
                </c:pt>
                <c:pt idx="4074">
                  <c:v>1904.7686787730242</c:v>
                </c:pt>
                <c:pt idx="4075">
                  <c:v>1905.1064395121243</c:v>
                </c:pt>
                <c:pt idx="4076">
                  <c:v>1905.4181390741671</c:v>
                </c:pt>
                <c:pt idx="4077">
                  <c:v>1905.755714235331</c:v>
                </c:pt>
                <c:pt idx="4078">
                  <c:v>1906.0672328919918</c:v>
                </c:pt>
                <c:pt idx="4079">
                  <c:v>1906.3916347213983</c:v>
                </c:pt>
                <c:pt idx="4080">
                  <c:v>1906.7289079561622</c:v>
                </c:pt>
                <c:pt idx="4081">
                  <c:v>1907.040152430435</c:v>
                </c:pt>
                <c:pt idx="4082">
                  <c:v>1907.3772345798484</c:v>
                </c:pt>
                <c:pt idx="4083">
                  <c:v>1907.6882981487392</c:v>
                </c:pt>
                <c:pt idx="4084">
                  <c:v>1908.0251790138857</c:v>
                </c:pt>
                <c:pt idx="4085">
                  <c:v>1908.3360613008192</c:v>
                </c:pt>
                <c:pt idx="4086">
                  <c:v>1908.6727510806152</c:v>
                </c:pt>
                <c:pt idx="4087">
                  <c:v>1908.9963993855386</c:v>
                </c:pt>
                <c:pt idx="4088">
                  <c:v>1909.3070125738514</c:v>
                </c:pt>
                <c:pt idx="4089">
                  <c:v>1909.6434108301414</c:v>
                </c:pt>
                <c:pt idx="4090">
                  <c:v>1909.953852715744</c:v>
                </c:pt>
                <c:pt idx="4091">
                  <c:v>1910.2900653940978</c:v>
                </c:pt>
                <c:pt idx="4092">
                  <c:v>1910.6003263743187</c:v>
                </c:pt>
                <c:pt idx="4093">
                  <c:v>1910.936337768406</c:v>
                </c:pt>
                <c:pt idx="4094">
                  <c:v>1911.2464174666695</c:v>
                </c:pt>
                <c:pt idx="4095">
                  <c:v>1911.5822377754059</c:v>
                </c:pt>
                <c:pt idx="4096">
                  <c:v>1911.9050500504648</c:v>
                </c:pt>
                <c:pt idx="4097">
                  <c:v>1912.2148651690118</c:v>
                </c:pt>
                <c:pt idx="4098">
                  <c:v>1912.5503935462857</c:v>
                </c:pt>
                <c:pt idx="4099">
                  <c:v>1912.8600324666429</c:v>
                </c:pt>
                <c:pt idx="4100">
                  <c:v>1913.1953812323468</c:v>
                </c:pt>
                <c:pt idx="4101">
                  <c:v>1913.5048447547367</c:v>
                </c:pt>
                <c:pt idx="4102">
                  <c:v>1913.840003505976</c:v>
                </c:pt>
                <c:pt idx="4103">
                  <c:v>1914.1492961493032</c:v>
                </c:pt>
                <c:pt idx="4104">
                  <c:v>1914.4713841181454</c:v>
                </c:pt>
                <c:pt idx="4105">
                  <c:v>1914.8062562413586</c:v>
                </c:pt>
                <c:pt idx="4106">
                  <c:v>1915.1152843049692</c:v>
                </c:pt>
                <c:pt idx="4107">
                  <c:v>1915.449965342832</c:v>
                </c:pt>
                <c:pt idx="4108">
                  <c:v>1915.7588170199651</c:v>
                </c:pt>
                <c:pt idx="4109">
                  <c:v>1916.0933129388427</c:v>
                </c:pt>
                <c:pt idx="4110">
                  <c:v>1916.4019937369128</c:v>
                </c:pt>
                <c:pt idx="4111">
                  <c:v>1916.7362985704399</c:v>
                </c:pt>
                <c:pt idx="4112">
                  <c:v>1917.0576487544722</c:v>
                </c:pt>
                <c:pt idx="4113">
                  <c:v>1917.3660557467297</c:v>
                </c:pt>
                <c:pt idx="4114">
                  <c:v>1917.700063957293</c:v>
                </c:pt>
                <c:pt idx="4115">
                  <c:v>1918.0082900441685</c:v>
                </c:pt>
                <c:pt idx="4116">
                  <c:v>1918.342108240267</c:v>
                </c:pt>
                <c:pt idx="4117">
                  <c:v>1918.6501634480794</c:v>
                </c:pt>
                <c:pt idx="4118">
                  <c:v>1918.9837905588274</c:v>
                </c:pt>
                <c:pt idx="4119">
                  <c:v>1919.2916648612581</c:v>
                </c:pt>
                <c:pt idx="4120">
                  <c:v>1919.6251019575413</c:v>
                </c:pt>
                <c:pt idx="4121">
                  <c:v>1919.9456177788397</c:v>
                </c:pt>
                <c:pt idx="4122">
                  <c:v>1920.253233385544</c:v>
                </c:pt>
                <c:pt idx="4123">
                  <c:v>1920.5863902281237</c:v>
                </c:pt>
                <c:pt idx="4124">
                  <c:v>1920.893834955765</c:v>
                </c:pt>
                <c:pt idx="4125">
                  <c:v>1921.2268007129942</c:v>
                </c:pt>
                <c:pt idx="4126">
                  <c:v>1921.534069054158</c:v>
                </c:pt>
                <c:pt idx="4127">
                  <c:v>1921.8668384226</c:v>
                </c:pt>
                <c:pt idx="4128">
                  <c:v>1922.1739209629022</c:v>
                </c:pt>
                <c:pt idx="4129">
                  <c:v>1922.4937067410935</c:v>
                </c:pt>
                <c:pt idx="4130">
                  <c:v>1922.8261905523957</c:v>
                </c:pt>
                <c:pt idx="4131">
                  <c:v>1923.1330140203961</c:v>
                </c:pt>
                <c:pt idx="4132">
                  <c:v>1923.4653127127135</c:v>
                </c:pt>
                <c:pt idx="4133">
                  <c:v>1923.7719653016511</c:v>
                </c:pt>
                <c:pt idx="4134">
                  <c:v>1924.1040676051814</c:v>
                </c:pt>
                <c:pt idx="4135">
                  <c:v>1924.4105389121617</c:v>
                </c:pt>
                <c:pt idx="4136">
                  <c:v>1924.7424620630732</c:v>
                </c:pt>
                <c:pt idx="4137">
                  <c:v>1925.0615270709923</c:v>
                </c:pt>
                <c:pt idx="4138">
                  <c:v>1925.36775498062</c:v>
                </c:pt>
                <c:pt idx="4139">
                  <c:v>1925.6994084847006</c:v>
                </c:pt>
                <c:pt idx="4140">
                  <c:v>1926.0054756828001</c:v>
                </c:pt>
                <c:pt idx="4141">
                  <c:v>1926.3369491163589</c:v>
                </c:pt>
                <c:pt idx="4142">
                  <c:v>1926.6428354090767</c:v>
                </c:pt>
                <c:pt idx="4143">
                  <c:v>1926.9741128618055</c:v>
                </c:pt>
                <c:pt idx="4144">
                  <c:v>1927.2798329355803</c:v>
                </c:pt>
                <c:pt idx="4145">
                  <c:v>1927.6109250143511</c:v>
                </c:pt>
                <c:pt idx="4146">
                  <c:v>1927.9291964306835</c:v>
                </c:pt>
                <c:pt idx="4147">
                  <c:v>1928.234647805949</c:v>
                </c:pt>
                <c:pt idx="4148">
                  <c:v>1928.56546006447</c:v>
                </c:pt>
                <c:pt idx="4149">
                  <c:v>1928.8707405606726</c:v>
                </c:pt>
                <c:pt idx="4150">
                  <c:v>1929.2013736665749</c:v>
                </c:pt>
                <c:pt idx="4151">
                  <c:v>1929.5064938748965</c:v>
                </c:pt>
                <c:pt idx="4152">
                  <c:v>1929.8369473692283</c:v>
                </c:pt>
                <c:pt idx="4153">
                  <c:v>1930.1418966984868</c:v>
                </c:pt>
                <c:pt idx="4154">
                  <c:v>1930.4594603818409</c:v>
                </c:pt>
                <c:pt idx="4155">
                  <c:v>1930.7896391808783</c:v>
                </c:pt>
                <c:pt idx="4156">
                  <c:v>1931.0943400290173</c:v>
                </c:pt>
                <c:pt idx="4157">
                  <c:v>1931.4243332501189</c:v>
                </c:pt>
                <c:pt idx="4158">
                  <c:v>1931.7288577117802</c:v>
                </c:pt>
                <c:pt idx="4159">
                  <c:v>1932.0586717802626</c:v>
                </c:pt>
                <c:pt idx="4160">
                  <c:v>1932.3630308702757</c:v>
                </c:pt>
                <c:pt idx="4161">
                  <c:v>1932.6926538534076</c:v>
                </c:pt>
                <c:pt idx="4162">
                  <c:v>1933.0095022582136</c:v>
                </c:pt>
                <c:pt idx="4163">
                  <c:v>1933.3135971450856</c:v>
                </c:pt>
                <c:pt idx="4164">
                  <c:v>1933.6429458408797</c:v>
                </c:pt>
                <c:pt idx="4165">
                  <c:v>1933.9468753561034</c:v>
                </c:pt>
                <c:pt idx="4166">
                  <c:v>1934.2760389329126</c:v>
                </c:pt>
                <c:pt idx="4167">
                  <c:v>1934.5798026528407</c:v>
                </c:pt>
                <c:pt idx="4168">
                  <c:v>1934.9087806517139</c:v>
                </c:pt>
                <c:pt idx="4169">
                  <c:v>1935.2123679851643</c:v>
                </c:pt>
                <c:pt idx="4170">
                  <c:v>1935.5411495952503</c:v>
                </c:pt>
                <c:pt idx="4171">
                  <c:v>1935.8571994070783</c:v>
                </c:pt>
                <c:pt idx="4172">
                  <c:v>1936.1605225609237</c:v>
                </c:pt>
                <c:pt idx="4173">
                  <c:v>1936.4890232798739</c:v>
                </c:pt>
                <c:pt idx="4174">
                  <c:v>1936.7921700472418</c:v>
                </c:pt>
                <c:pt idx="4175">
                  <c:v>1937.1204856472073</c:v>
                </c:pt>
                <c:pt idx="4176">
                  <c:v>1937.4234666192795</c:v>
                </c:pt>
                <c:pt idx="4177">
                  <c:v>1937.7516026076746</c:v>
                </c:pt>
                <c:pt idx="4178">
                  <c:v>1938.0544228682186</c:v>
                </c:pt>
                <c:pt idx="4179">
                  <c:v>1938.3697687716617</c:v>
                </c:pt>
                <c:pt idx="4180">
                  <c:v>1938.6976410795917</c:v>
                </c:pt>
                <c:pt idx="4181">
                  <c:v>1939.0002128590161</c:v>
                </c:pt>
                <c:pt idx="4182">
                  <c:v>1939.3278995890103</c:v>
                </c:pt>
                <c:pt idx="4183">
                  <c:v>1939.6302949819569</c:v>
                </c:pt>
                <c:pt idx="4184">
                  <c:v>1939.9577906266002</c:v>
                </c:pt>
                <c:pt idx="4185">
                  <c:v>1940.2600096330693</c:v>
                </c:pt>
                <c:pt idx="4186">
                  <c:v>1940.5873261250938</c:v>
                </c:pt>
                <c:pt idx="4187">
                  <c:v>1940.9019616533139</c:v>
                </c:pt>
                <c:pt idx="4188">
                  <c:v>1941.2039372624308</c:v>
                </c:pt>
                <c:pt idx="4189">
                  <c:v>1941.5309728378222</c:v>
                </c:pt>
                <c:pt idx="4190">
                  <c:v>1941.8327671649818</c:v>
                </c:pt>
                <c:pt idx="4191">
                  <c:v>1942.159617621388</c:v>
                </c:pt>
                <c:pt idx="4192">
                  <c:v>1942.4612512370193</c:v>
                </c:pt>
                <c:pt idx="4193">
                  <c:v>1942.787916319468</c:v>
                </c:pt>
                <c:pt idx="4194">
                  <c:v>1943.0893686531419</c:v>
                </c:pt>
                <c:pt idx="4195">
                  <c:v>1943.4158373468033</c:v>
                </c:pt>
                <c:pt idx="4196">
                  <c:v>1943.7296687167714</c:v>
                </c:pt>
                <c:pt idx="4197">
                  <c:v>1944.0308621664312</c:v>
                </c:pt>
                <c:pt idx="4198">
                  <c:v>1944.3570616722129</c:v>
                </c:pt>
                <c:pt idx="4199">
                  <c:v>1944.65808424281</c:v>
                </c:pt>
                <c:pt idx="4200">
                  <c:v>1944.9840986296072</c:v>
                </c:pt>
                <c:pt idx="4201">
                  <c:v>1945.2849503211412</c:v>
                </c:pt>
                <c:pt idx="4202">
                  <c:v>1945.6107736225874</c:v>
                </c:pt>
                <c:pt idx="4203">
                  <c:v>1945.9114444087395</c:v>
                </c:pt>
                <c:pt idx="4204">
                  <c:v>1946.2245567925984</c:v>
                </c:pt>
                <c:pt idx="4205">
                  <c:v>1946.5500890039928</c:v>
                </c:pt>
                <c:pt idx="4206">
                  <c:v>1946.8505006943071</c:v>
                </c:pt>
                <c:pt idx="4207">
                  <c:v>1947.1758473277655</c:v>
                </c:pt>
                <c:pt idx="4208">
                  <c:v>1947.4760877153697</c:v>
                </c:pt>
                <c:pt idx="4209">
                  <c:v>1947.8012487708918</c:v>
                </c:pt>
                <c:pt idx="4210">
                  <c:v>1948.1013082531142</c:v>
                </c:pt>
                <c:pt idx="4211">
                  <c:v>1948.426279294172</c:v>
                </c:pt>
                <c:pt idx="4212">
                  <c:v>1948.7386595810781</c:v>
                </c:pt>
                <c:pt idx="4213">
                  <c:v>1949.038465074766</c:v>
                </c:pt>
                <c:pt idx="4214">
                  <c:v>1949.363149691776</c:v>
                </c:pt>
                <c:pt idx="4215">
                  <c:v>1949.6627739035068</c:v>
                </c:pt>
                <c:pt idx="4216">
                  <c:v>1949.9872793678978</c:v>
                </c:pt>
                <c:pt idx="4217">
                  <c:v>1950.2867382079803</c:v>
                </c:pt>
                <c:pt idx="4218">
                  <c:v>1950.6110645197525</c:v>
                </c:pt>
                <c:pt idx="4219">
                  <c:v>1950.9103534692822</c:v>
                </c:pt>
                <c:pt idx="4220">
                  <c:v>1951.2344897665896</c:v>
                </c:pt>
                <c:pt idx="4221">
                  <c:v>1951.5460674152744</c:v>
                </c:pt>
                <c:pt idx="4222">
                  <c:v>1951.8450972925025</c:v>
                </c:pt>
                <c:pt idx="4223">
                  <c:v>1952.1689529281496</c:v>
                </c:pt>
                <c:pt idx="4224">
                  <c:v>1952.4678170100819</c:v>
                </c:pt>
                <c:pt idx="4225">
                  <c:v>1952.791493034159</c:v>
                </c:pt>
                <c:pt idx="4226">
                  <c:v>1953.0901964045631</c:v>
                </c:pt>
                <c:pt idx="4227">
                  <c:v>1953.4137042908503</c:v>
                </c:pt>
                <c:pt idx="4228">
                  <c:v>1953.7122524571409</c:v>
                </c:pt>
                <c:pt idx="4229">
                  <c:v>1954.0231537786442</c:v>
                </c:pt>
                <c:pt idx="4230">
                  <c:v>1954.3463977549907</c:v>
                </c:pt>
                <c:pt idx="4231">
                  <c:v>1954.6446972283379</c:v>
                </c:pt>
                <c:pt idx="4232">
                  <c:v>1954.9677675594803</c:v>
                </c:pt>
                <c:pt idx="4233">
                  <c:v>1955.2659016611792</c:v>
                </c:pt>
                <c:pt idx="4234">
                  <c:v>1955.5887809069707</c:v>
                </c:pt>
                <c:pt idx="4235">
                  <c:v>1955.8867437059594</c:v>
                </c:pt>
                <c:pt idx="4236">
                  <c:v>1956.209437373815</c:v>
                </c:pt>
                <c:pt idx="4237">
                  <c:v>1956.5196278787957</c:v>
                </c:pt>
                <c:pt idx="4238">
                  <c:v>1956.8173311818355</c:v>
                </c:pt>
                <c:pt idx="4239">
                  <c:v>1957.1397437290796</c:v>
                </c:pt>
                <c:pt idx="4240">
                  <c:v>1957.4372757294091</c:v>
                </c:pt>
                <c:pt idx="4241">
                  <c:v>1957.7595026987169</c:v>
                </c:pt>
                <c:pt idx="4242">
                  <c:v>1958.0568633963362</c:v>
                </c:pt>
                <c:pt idx="4243">
                  <c:v>1958.3788994842719</c:v>
                </c:pt>
                <c:pt idx="4244">
                  <c:v>1958.6760743810296</c:v>
                </c:pt>
                <c:pt idx="4245">
                  <c:v>1958.9979204545004</c:v>
                </c:pt>
                <c:pt idx="4246">
                  <c:v>1959.3073014811216</c:v>
                </c:pt>
                <c:pt idx="4247">
                  <c:v>1959.6042226011687</c:v>
                </c:pt>
                <c:pt idx="4248">
                  <c:v>1959.9257937498696</c:v>
                </c:pt>
                <c:pt idx="4249">
                  <c:v>1960.2225541583884</c:v>
                </c:pt>
                <c:pt idx="4250">
                  <c:v>1960.5439452365681</c:v>
                </c:pt>
                <c:pt idx="4251">
                  <c:v>1960.8405343423767</c:v>
                </c:pt>
                <c:pt idx="4252">
                  <c:v>1961.1617458089861</c:v>
                </c:pt>
                <c:pt idx="4253">
                  <c:v>1961.458169119499</c:v>
                </c:pt>
                <c:pt idx="4254">
                  <c:v>1961.7668570495671</c:v>
                </c:pt>
                <c:pt idx="4255">
                  <c:v>1962.0877878290189</c:v>
                </c:pt>
                <c:pt idx="4256">
                  <c:v>1962.3839469599268</c:v>
                </c:pt>
                <c:pt idx="4257">
                  <c:v>1962.7046985867598</c:v>
                </c:pt>
                <c:pt idx="4258">
                  <c:v>1963.0006974297867</c:v>
                </c:pt>
                <c:pt idx="4259">
                  <c:v>1963.3212694450492</c:v>
                </c:pt>
                <c:pt idx="4260">
                  <c:v>1963.6170974090132</c:v>
                </c:pt>
                <c:pt idx="4261">
                  <c:v>1963.9374730354891</c:v>
                </c:pt>
                <c:pt idx="4262">
                  <c:v>1964.2454401707685</c:v>
                </c:pt>
                <c:pt idx="4263">
                  <c:v>1964.5410090388948</c:v>
                </c:pt>
                <c:pt idx="4264">
                  <c:v>1964.8611092816493</c:v>
                </c:pt>
                <c:pt idx="4265">
                  <c:v>1965.1565119308327</c:v>
                </c:pt>
                <c:pt idx="4266">
                  <c:v>1965.4764440357974</c:v>
                </c:pt>
                <c:pt idx="4267">
                  <c:v>1965.7716863970998</c:v>
                </c:pt>
                <c:pt idx="4268">
                  <c:v>1966.0914448568603</c:v>
                </c:pt>
                <c:pt idx="4269">
                  <c:v>1966.3865320140492</c:v>
                </c:pt>
                <c:pt idx="4270">
                  <c:v>1966.706116369654</c:v>
                </c:pt>
                <c:pt idx="4271">
                  <c:v>1967.0133226675578</c:v>
                </c:pt>
                <c:pt idx="4272">
                  <c:v>1967.3081662155705</c:v>
                </c:pt>
                <c:pt idx="4273">
                  <c:v>1967.6274806948686</c:v>
                </c:pt>
                <c:pt idx="4274">
                  <c:v>1967.9221529401711</c:v>
                </c:pt>
                <c:pt idx="4275">
                  <c:v>1968.2412878078994</c:v>
                </c:pt>
                <c:pt idx="4276">
                  <c:v>1968.5357846552347</c:v>
                </c:pt>
                <c:pt idx="4277">
                  <c:v>1968.8547235421322</c:v>
                </c:pt>
                <c:pt idx="4278">
                  <c:v>1969.1490541705248</c:v>
                </c:pt>
                <c:pt idx="4279">
                  <c:v>1969.4555567071434</c:v>
                </c:pt>
                <c:pt idx="4280">
                  <c:v>1969.7742319135759</c:v>
                </c:pt>
                <c:pt idx="4281">
                  <c:v>1970.068319144616</c:v>
                </c:pt>
                <c:pt idx="4282">
                  <c:v>1970.3868202468932</c:v>
                </c:pt>
                <c:pt idx="4283">
                  <c:v>1970.6807365988705</c:v>
                </c:pt>
                <c:pt idx="4284">
                  <c:v>1970.9990585485284</c:v>
                </c:pt>
                <c:pt idx="4285">
                  <c:v>1971.2928146126246</c:v>
                </c:pt>
                <c:pt idx="4286">
                  <c:v>1971.6109629170785</c:v>
                </c:pt>
                <c:pt idx="4287">
                  <c:v>1971.9167883965674</c:v>
                </c:pt>
                <c:pt idx="4288">
                  <c:v>1972.210301275135</c:v>
                </c:pt>
                <c:pt idx="4289">
                  <c:v>1972.5281741958675</c:v>
                </c:pt>
                <c:pt idx="4290">
                  <c:v>1972.8215157717248</c:v>
                </c:pt>
                <c:pt idx="4291">
                  <c:v>1973.1392150472527</c:v>
                </c:pt>
                <c:pt idx="4292">
                  <c:v>1973.432396335229</c:v>
                </c:pt>
                <c:pt idx="4293">
                  <c:v>1973.7499219655529</c:v>
                </c:pt>
                <c:pt idx="4294">
                  <c:v>1974.0429429656483</c:v>
                </c:pt>
                <c:pt idx="4295">
                  <c:v>1974.3602830180359</c:v>
                </c:pt>
                <c:pt idx="4296">
                  <c:v>1974.6653313320769</c:v>
                </c:pt>
                <c:pt idx="4297">
                  <c:v>1974.9581032155816</c:v>
                </c:pt>
                <c:pt idx="4298">
                  <c:v>1975.2751793580285</c:v>
                </c:pt>
                <c:pt idx="4299">
                  <c:v>1975.5677854462376</c:v>
                </c:pt>
                <c:pt idx="4300">
                  <c:v>1975.8846760107485</c:v>
                </c:pt>
                <c:pt idx="4301">
                  <c:v>1976.1771158800148</c:v>
                </c:pt>
                <c:pt idx="4302">
                  <c:v>1976.4938210705677</c:v>
                </c:pt>
                <c:pt idx="4303">
                  <c:v>1976.7860796578768</c:v>
                </c:pt>
                <c:pt idx="4304">
                  <c:v>1977.0904293346075</c:v>
                </c:pt>
                <c:pt idx="4305">
                  <c:v>1977.4068655667566</c:v>
                </c:pt>
                <c:pt idx="4306">
                  <c:v>1977.6988809685367</c:v>
                </c:pt>
                <c:pt idx="4307">
                  <c:v>1978.0151375891157</c:v>
                </c:pt>
                <c:pt idx="4308">
                  <c:v>1978.3069775929287</c:v>
                </c:pt>
                <c:pt idx="4309">
                  <c:v>1978.6230501654088</c:v>
                </c:pt>
                <c:pt idx="4310">
                  <c:v>1978.9147349651082</c:v>
                </c:pt>
                <c:pt idx="4311">
                  <c:v>1979.230633433433</c:v>
                </c:pt>
                <c:pt idx="4312">
                  <c:v>1979.534290092711</c:v>
                </c:pt>
                <c:pt idx="4313">
                  <c:v>1979.8257158201086</c:v>
                </c:pt>
                <c:pt idx="4314">
                  <c:v>1980.1413336267731</c:v>
                </c:pt>
                <c:pt idx="4315">
                  <c:v>1980.4325935588752</c:v>
                </c:pt>
                <c:pt idx="4316">
                  <c:v>1980.7480377203351</c:v>
                </c:pt>
                <c:pt idx="4317">
                  <c:v>1981.0391322807889</c:v>
                </c:pt>
                <c:pt idx="4318">
                  <c:v>1981.3543913232641</c:v>
                </c:pt>
                <c:pt idx="4319">
                  <c:v>1981.6453251721896</c:v>
                </c:pt>
                <c:pt idx="4320">
                  <c:v>1981.960410110509</c:v>
                </c:pt>
                <c:pt idx="4321">
                  <c:v>1982.2632900456383</c:v>
                </c:pt>
                <c:pt idx="4322">
                  <c:v>1982.5539752016205</c:v>
                </c:pt>
                <c:pt idx="4323">
                  <c:v>1982.8687907225847</c:v>
                </c:pt>
                <c:pt idx="4324">
                  <c:v>1983.1593100832713</c:v>
                </c:pt>
                <c:pt idx="4325">
                  <c:v>1983.4739347228633</c:v>
                </c:pt>
                <c:pt idx="4326">
                  <c:v>1983.7642778853601</c:v>
                </c:pt>
                <c:pt idx="4327">
                  <c:v>1984.0787288797476</c:v>
                </c:pt>
                <c:pt idx="4328">
                  <c:v>1984.3689117543634</c:v>
                </c:pt>
                <c:pt idx="4329">
                  <c:v>1984.6711047466124</c:v>
                </c:pt>
                <c:pt idx="4330">
                  <c:v>1984.9852860941689</c:v>
                </c:pt>
                <c:pt idx="4331">
                  <c:v>1985.2752149802502</c:v>
                </c:pt>
                <c:pt idx="4332">
                  <c:v>1985.589217175188</c:v>
                </c:pt>
                <c:pt idx="4333">
                  <c:v>1985.8789857733884</c:v>
                </c:pt>
                <c:pt idx="4334">
                  <c:v>1986.1928083567557</c:v>
                </c:pt>
                <c:pt idx="4335">
                  <c:v>1986.4824111596606</c:v>
                </c:pt>
                <c:pt idx="4336">
                  <c:v>1986.7960600978238</c:v>
                </c:pt>
                <c:pt idx="4337">
                  <c:v>1987.0975537473309</c:v>
                </c:pt>
                <c:pt idx="4338">
                  <c:v>1987.3869080691161</c:v>
                </c:pt>
                <c:pt idx="4339">
                  <c:v>1987.7002758866677</c:v>
                </c:pt>
                <c:pt idx="4340">
                  <c:v>1987.9894639895099</c:v>
                </c:pt>
                <c:pt idx="4341">
                  <c:v>1988.3026636692716</c:v>
                </c:pt>
                <c:pt idx="4342">
                  <c:v>1988.591691484233</c:v>
                </c:pt>
                <c:pt idx="4343">
                  <c:v>1988.9047002826226</c:v>
                </c:pt>
                <c:pt idx="4344">
                  <c:v>1989.1935569831614</c:v>
                </c:pt>
                <c:pt idx="4345">
                  <c:v>1989.5063976437611</c:v>
                </c:pt>
                <c:pt idx="4346">
                  <c:v>1989.8071251357851</c:v>
                </c:pt>
                <c:pt idx="4347">
                  <c:v>1990.0957490301535</c:v>
                </c:pt>
                <c:pt idx="4348">
                  <c:v>1990.4083374840684</c:v>
                </c:pt>
                <c:pt idx="4349">
                  <c:v>1990.6968010905559</c:v>
                </c:pt>
                <c:pt idx="4350">
                  <c:v>1991.0092158992668</c:v>
                </c:pt>
                <c:pt idx="4351">
                  <c:v>1991.2975192178733</c:v>
                </c:pt>
                <c:pt idx="4352">
                  <c:v>1991.6097484486479</c:v>
                </c:pt>
                <c:pt idx="4353">
                  <c:v>1991.8978855483115</c:v>
                </c:pt>
                <c:pt idx="4354">
                  <c:v>1992.1979475249855</c:v>
                </c:pt>
                <c:pt idx="4355">
                  <c:v>1992.5099126163439</c:v>
                </c:pt>
                <c:pt idx="4356">
                  <c:v>1992.7978008112404</c:v>
                </c:pt>
                <c:pt idx="4357">
                  <c:v>1993.1095922573945</c:v>
                </c:pt>
                <c:pt idx="4358">
                  <c:v>1993.3973201644103</c:v>
                </c:pt>
                <c:pt idx="4359">
                  <c:v>1993.7089319989941</c:v>
                </c:pt>
                <c:pt idx="4360">
                  <c:v>1993.9964991944814</c:v>
                </c:pt>
                <c:pt idx="4361">
                  <c:v>1994.3079369249099</c:v>
                </c:pt>
                <c:pt idx="4362">
                  <c:v>1994.6073099293744</c:v>
                </c:pt>
                <c:pt idx="4363">
                  <c:v>1994.8946335156859</c:v>
                </c:pt>
                <c:pt idx="4364">
                  <c:v>1995.2058133025394</c:v>
                </c:pt>
                <c:pt idx="4365">
                  <c:v>1995.4929816847373</c:v>
                </c:pt>
                <c:pt idx="4366">
                  <c:v>1995.8039933338009</c:v>
                </c:pt>
                <c:pt idx="4367">
                  <c:v>1996.0909918254461</c:v>
                </c:pt>
                <c:pt idx="4368">
                  <c:v>1996.4018194264113</c:v>
                </c:pt>
                <c:pt idx="4369">
                  <c:v>1996.6886480275039</c:v>
                </c:pt>
                <c:pt idx="4370">
                  <c:v>1996.99929158037</c:v>
                </c:pt>
                <c:pt idx="4371">
                  <c:v>1997.2979064688043</c:v>
                </c:pt>
                <c:pt idx="4372">
                  <c:v>1997.584497179959</c:v>
                </c:pt>
                <c:pt idx="4373">
                  <c:v>1997.8948770523602</c:v>
                </c:pt>
                <c:pt idx="4374">
                  <c:v>1998.1813019682195</c:v>
                </c:pt>
                <c:pt idx="4375">
                  <c:v>1998.4915081954166</c:v>
                </c:pt>
                <c:pt idx="4376">
                  <c:v>1998.7777779071623</c:v>
                </c:pt>
                <c:pt idx="4377">
                  <c:v>1999.0878100302036</c:v>
                </c:pt>
                <c:pt idx="4378">
                  <c:v>1999.3739190304211</c:v>
                </c:pt>
                <c:pt idx="4379">
                  <c:v>1999.6718628872648</c:v>
                </c:pt>
                <c:pt idx="4380">
                  <c:v>1999.9816311003653</c:v>
                </c:pt>
                <c:pt idx="4381">
                  <c:v>2000.2674914076395</c:v>
                </c:pt>
                <c:pt idx="4382">
                  <c:v>2000.57708000917</c:v>
                </c:pt>
                <c:pt idx="4383">
                  <c:v>2000.8627694373811</c:v>
                </c:pt>
                <c:pt idx="4384">
                  <c:v>2001.1721669535607</c:v>
                </c:pt>
                <c:pt idx="4385">
                  <c:v>2001.4576850790615</c:v>
                </c:pt>
                <c:pt idx="4386">
                  <c:v>2001.7669029836711</c:v>
                </c:pt>
                <c:pt idx="4387">
                  <c:v>2002.0641415402329</c:v>
                </c:pt>
                <c:pt idx="4388">
                  <c:v>2002.3494109727903</c:v>
                </c:pt>
                <c:pt idx="4389">
                  <c:v>2002.6583654264105</c:v>
                </c:pt>
                <c:pt idx="4390">
                  <c:v>2002.9434796548544</c:v>
                </c:pt>
                <c:pt idx="4391">
                  <c:v>2003.252254037953</c:v>
                </c:pt>
                <c:pt idx="4392">
                  <c:v>2003.5371969636867</c:v>
                </c:pt>
                <c:pt idx="4393">
                  <c:v>2003.8457917352152</c:v>
                </c:pt>
                <c:pt idx="4394">
                  <c:v>2004.1305688656535</c:v>
                </c:pt>
                <c:pt idx="4395">
                  <c:v>2004.4389780592458</c:v>
                </c:pt>
                <c:pt idx="4396">
                  <c:v>2004.73543349282</c:v>
                </c:pt>
                <c:pt idx="4397">
                  <c:v>2005.019951127309</c:v>
                </c:pt>
                <c:pt idx="4398">
                  <c:v>2005.3280911330214</c:v>
                </c:pt>
                <c:pt idx="4399">
                  <c:v>2005.6124484796296</c:v>
                </c:pt>
                <c:pt idx="4400">
                  <c:v>2005.9204148401379</c:v>
                </c:pt>
                <c:pt idx="4401">
                  <c:v>2006.2046118988651</c:v>
                </c:pt>
                <c:pt idx="4402">
                  <c:v>2006.5124046141689</c:v>
                </c:pt>
                <c:pt idx="4403">
                  <c:v>2006.7964464687825</c:v>
                </c:pt>
                <c:pt idx="4404">
                  <c:v>2007.0922425651961</c:v>
                </c:pt>
                <c:pt idx="4405">
                  <c:v>2007.3997830738153</c:v>
                </c:pt>
                <c:pt idx="4406">
                  <c:v>2007.6835921222587</c:v>
                </c:pt>
                <c:pt idx="4407">
                  <c:v>2007.9909644930883</c:v>
                </c:pt>
                <c:pt idx="4408">
                  <c:v>2008.2746183374179</c:v>
                </c:pt>
                <c:pt idx="4409">
                  <c:v>2008.5818166040917</c:v>
                </c:pt>
                <c:pt idx="4410">
                  <c:v>2008.8652995693585</c:v>
                </c:pt>
                <c:pt idx="4411">
                  <c:v>2009.1723127170478</c:v>
                </c:pt>
                <c:pt idx="4412">
                  <c:v>2009.4674313150324</c:v>
                </c:pt>
                <c:pt idx="4413">
                  <c:v>2009.7506605035885</c:v>
                </c:pt>
                <c:pt idx="4414">
                  <c:v>2010.0573987265079</c:v>
                </c:pt>
                <c:pt idx="4415">
                  <c:v>2010.3404672035358</c:v>
                </c:pt>
                <c:pt idx="4416">
                  <c:v>2010.6470372886652</c:v>
                </c:pt>
                <c:pt idx="4417">
                  <c:v>2010.9299505615793</c:v>
                </c:pt>
                <c:pt idx="4418">
                  <c:v>2011.2363525089193</c:v>
                </c:pt>
                <c:pt idx="4419">
                  <c:v>2011.5191054939526</c:v>
                </c:pt>
                <c:pt idx="4420">
                  <c:v>2011.825333796088</c:v>
                </c:pt>
                <c:pt idx="4421">
                  <c:v>2012.1196977348866</c:v>
                </c:pt>
                <c:pt idx="4422">
                  <c:v>2012.4022126181585</c:v>
                </c:pt>
                <c:pt idx="4423">
                  <c:v>2012.7081829767189</c:v>
                </c:pt>
                <c:pt idx="4424">
                  <c:v>2012.9905426558773</c:v>
                </c:pt>
                <c:pt idx="4425">
                  <c:v>2013.2963448766484</c:v>
                </c:pt>
                <c:pt idx="4426">
                  <c:v>2013.578549351693</c:v>
                </c:pt>
                <c:pt idx="4427">
                  <c:v>2013.884183434674</c:v>
                </c:pt>
                <c:pt idx="4428">
                  <c:v>2014.1662276218378</c:v>
                </c:pt>
                <c:pt idx="4429">
                  <c:v>2014.4599317821765</c:v>
                </c:pt>
                <c:pt idx="4430">
                  <c:v>2014.7652966772778</c:v>
                </c:pt>
                <c:pt idx="4431">
                  <c:v>2015.0470923833218</c:v>
                </c:pt>
                <c:pt idx="4432">
                  <c:v>2015.3522776668531</c:v>
                </c:pt>
                <c:pt idx="4433">
                  <c:v>2015.6339126613689</c:v>
                </c:pt>
                <c:pt idx="4434">
                  <c:v>2015.9389298071103</c:v>
                </c:pt>
                <c:pt idx="4435">
                  <c:v>2016.2204045137451</c:v>
                </c:pt>
                <c:pt idx="4436">
                  <c:v>2016.5252420479164</c:v>
                </c:pt>
                <c:pt idx="4437">
                  <c:v>2016.8182742260667</c:v>
                </c:pt>
                <c:pt idx="4438">
                  <c:v>2017.0995106191165</c:v>
                </c:pt>
                <c:pt idx="4439">
                  <c:v>2017.4040899802374</c:v>
                </c:pt>
                <c:pt idx="4440">
                  <c:v>2017.6851656617589</c:v>
                </c:pt>
                <c:pt idx="4441">
                  <c:v>2017.9895768850899</c:v>
                </c:pt>
                <c:pt idx="4442">
                  <c:v>2018.270497362498</c:v>
                </c:pt>
                <c:pt idx="4443">
                  <c:v>2018.5747344816737</c:v>
                </c:pt>
                <c:pt idx="4444">
                  <c:v>2018.8554891637862</c:v>
                </c:pt>
                <c:pt idx="4445">
                  <c:v>2019.1595526377573</c:v>
                </c:pt>
                <c:pt idx="4446">
                  <c:v>2019.451840527254</c:v>
                </c:pt>
                <c:pt idx="4447">
                  <c:v>2019.7323522356614</c:v>
                </c:pt>
                <c:pt idx="4448">
                  <c:v>2020.0361465217529</c:v>
                </c:pt>
                <c:pt idx="4449">
                  <c:v>2020.3164975186321</c:v>
                </c:pt>
                <c:pt idx="4450">
                  <c:v>2020.620123666934</c:v>
                </c:pt>
                <c:pt idx="4451">
                  <c:v>2020.9003194596994</c:v>
                </c:pt>
                <c:pt idx="4452">
                  <c:v>2021.2037715038455</c:v>
                </c:pt>
                <c:pt idx="4453">
                  <c:v>2021.4838065850827</c:v>
                </c:pt>
                <c:pt idx="4454">
                  <c:v>2021.7754289592292</c:v>
                </c:pt>
                <c:pt idx="4455">
                  <c:v>2022.0786287966907</c:v>
                </c:pt>
                <c:pt idx="4456">
                  <c:v>2022.3584310717576</c:v>
                </c:pt>
                <c:pt idx="4457">
                  <c:v>2022.6614568050638</c:v>
                </c:pt>
                <c:pt idx="4458">
                  <c:v>2022.9410983686025</c:v>
                </c:pt>
                <c:pt idx="4459">
                  <c:v>2023.2439559641186</c:v>
                </c:pt>
                <c:pt idx="4460">
                  <c:v>2023.5234423235438</c:v>
                </c:pt>
                <c:pt idx="4461">
                  <c:v>2023.8261258149046</c:v>
                </c:pt>
                <c:pt idx="4462">
                  <c:v>2024.1170812818041</c:v>
                </c:pt>
                <c:pt idx="4463">
                  <c:v>2024.3963189482859</c:v>
                </c:pt>
                <c:pt idx="4464">
                  <c:v>2024.6987389886572</c:v>
                </c:pt>
                <c:pt idx="4465">
                  <c:v>2024.9778163672579</c:v>
                </c:pt>
                <c:pt idx="4466">
                  <c:v>2025.2800567960589</c:v>
                </c:pt>
                <c:pt idx="4467">
                  <c:v>2025.5589734631315</c:v>
                </c:pt>
                <c:pt idx="4468">
                  <c:v>2025.8610457541429</c:v>
                </c:pt>
                <c:pt idx="4469">
                  <c:v>2026.1398072171019</c:v>
                </c:pt>
                <c:pt idx="4470">
                  <c:v>2026.4416994375918</c:v>
                </c:pt>
                <c:pt idx="4471">
                  <c:v>2026.7318995833564</c:v>
                </c:pt>
                <c:pt idx="4472">
                  <c:v>2027.0104070577811</c:v>
                </c:pt>
                <c:pt idx="4473">
                  <c:v>2027.3120360567571</c:v>
                </c:pt>
                <c:pt idx="4474">
                  <c:v>2027.590388327068</c:v>
                </c:pt>
                <c:pt idx="4475">
                  <c:v>2027.8918491882544</c:v>
                </c:pt>
                <c:pt idx="4476">
                  <c:v>2028.1700462544518</c:v>
                </c:pt>
                <c:pt idx="4477">
                  <c:v>2028.4713389778483</c:v>
                </c:pt>
                <c:pt idx="4478">
                  <c:v>2028.7493808399322</c:v>
                </c:pt>
                <c:pt idx="4479">
                  <c:v>2029.0389269441273</c:v>
                </c:pt>
                <c:pt idx="4480">
                  <c:v>2029.3399674608393</c:v>
                </c:pt>
                <c:pt idx="4481">
                  <c:v>2029.6177765167527</c:v>
                </c:pt>
                <c:pt idx="4482">
                  <c:v>2029.9186369629433</c:v>
                </c:pt>
                <c:pt idx="4483">
                  <c:v>2030.196279799914</c:v>
                </c:pt>
                <c:pt idx="4484">
                  <c:v>2030.4969601755831</c:v>
                </c:pt>
                <c:pt idx="4485">
                  <c:v>2030.7744317098436</c:v>
                </c:pt>
                <c:pt idx="4486">
                  <c:v>2031.0749384403086</c:v>
                </c:pt>
                <c:pt idx="4487">
                  <c:v>2031.3638063841258</c:v>
                </c:pt>
                <c:pt idx="4488">
                  <c:v>2031.6410451122158</c:v>
                </c:pt>
                <c:pt idx="4489">
                  <c:v>2031.9412996359961</c:v>
                </c:pt>
                <c:pt idx="4490">
                  <c:v>2032.2183831599725</c:v>
                </c:pt>
                <c:pt idx="4491">
                  <c:v>2032.5184695459629</c:v>
                </c:pt>
                <c:pt idx="4492">
                  <c:v>2032.7953978658259</c:v>
                </c:pt>
                <c:pt idx="4493">
                  <c:v>2033.0953101476609</c:v>
                </c:pt>
                <c:pt idx="4494">
                  <c:v>2033.3720777559956</c:v>
                </c:pt>
                <c:pt idx="4495">
                  <c:v>2033.6718099673089</c:v>
                </c:pt>
                <c:pt idx="4496">
                  <c:v>2033.9599221486919</c:v>
                </c:pt>
                <c:pt idx="4497">
                  <c:v>2034.2364353448449</c:v>
                </c:pt>
                <c:pt idx="4498">
                  <c:v>2034.5358979093273</c:v>
                </c:pt>
                <c:pt idx="4499">
                  <c:v>2034.8122453101846</c:v>
                </c:pt>
                <c:pt idx="4500">
                  <c:v>2035.1115342294629</c:v>
                </c:pt>
                <c:pt idx="4501">
                  <c:v>2035.3877213424394</c:v>
                </c:pt>
                <c:pt idx="4502">
                  <c:v>2035.6868306501472</c:v>
                </c:pt>
                <c:pt idx="4503">
                  <c:v>2035.9628468840606</c:v>
                </c:pt>
                <c:pt idx="4504">
                  <c:v>2036.2502774426709</c:v>
                </c:pt>
                <c:pt idx="4505">
                  <c:v>2036.5491177919748</c:v>
                </c:pt>
                <c:pt idx="4506">
                  <c:v>2036.8248959241268</c:v>
                </c:pt>
                <c:pt idx="4507">
                  <c:v>2037.1235681356411</c:v>
                </c:pt>
                <c:pt idx="4508">
                  <c:v>2037.3991859799123</c:v>
                </c:pt>
                <c:pt idx="4509">
                  <c:v>2037.6976785798561</c:v>
                </c:pt>
                <c:pt idx="4510">
                  <c:v>2037.9731306288315</c:v>
                </c:pt>
                <c:pt idx="4511">
                  <c:v>2038.2714495835712</c:v>
                </c:pt>
                <c:pt idx="4512">
                  <c:v>2038.5582138968834</c:v>
                </c:pt>
                <c:pt idx="4513">
                  <c:v>2038.8334280559213</c:v>
                </c:pt>
                <c:pt idx="4514">
                  <c:v>2039.1314892965618</c:v>
                </c:pt>
                <c:pt idx="4515">
                  <c:v>2039.4065482514861</c:v>
                </c:pt>
                <c:pt idx="4516">
                  <c:v>2039.704429421605</c:v>
                </c:pt>
                <c:pt idx="4517">
                  <c:v>2039.9793221575865</c:v>
                </c:pt>
                <c:pt idx="4518">
                  <c:v>2040.2770351899158</c:v>
                </c:pt>
                <c:pt idx="4519">
                  <c:v>2040.5517727217837</c:v>
                </c:pt>
                <c:pt idx="4520">
                  <c:v>2040.8493229197593</c:v>
                </c:pt>
                <c:pt idx="4521">
                  <c:v>2041.1353480438756</c:v>
                </c:pt>
                <c:pt idx="4522">
                  <c:v>2041.4098474975181</c:v>
                </c:pt>
                <c:pt idx="4523">
                  <c:v>2041.70713447398</c:v>
                </c:pt>
                <c:pt idx="4524">
                  <c:v>2041.9814832424131</c:v>
                </c:pt>
                <c:pt idx="4525">
                  <c:v>2042.2786010101993</c:v>
                </c:pt>
                <c:pt idx="4526">
                  <c:v>2042.5527839833369</c:v>
                </c:pt>
                <c:pt idx="4527">
                  <c:v>2042.8497281059185</c:v>
                </c:pt>
                <c:pt idx="4528">
                  <c:v>2043.1237558749424</c:v>
                </c:pt>
                <c:pt idx="4529">
                  <c:v>2043.4091206322</c:v>
                </c:pt>
                <c:pt idx="4530">
                  <c:v>2043.7058125480971</c:v>
                </c:pt>
                <c:pt idx="4531">
                  <c:v>2043.9796075109507</c:v>
                </c:pt>
                <c:pt idx="4532">
                  <c:v>2044.2761312890582</c:v>
                </c:pt>
                <c:pt idx="4533">
                  <c:v>2044.5497659640307</c:v>
                </c:pt>
                <c:pt idx="4534">
                  <c:v>2044.846104164202</c:v>
                </c:pt>
                <c:pt idx="4535">
                  <c:v>2045.119562452697</c:v>
                </c:pt>
                <c:pt idx="4536">
                  <c:v>2045.4157155338835</c:v>
                </c:pt>
                <c:pt idx="4537">
                  <c:v>2045.7003972764714</c:v>
                </c:pt>
                <c:pt idx="4538">
                  <c:v>2045.9736172513815</c:v>
                </c:pt>
                <c:pt idx="4539">
                  <c:v>2046.2695181258835</c:v>
                </c:pt>
                <c:pt idx="4540">
                  <c:v>2046.54258289668</c:v>
                </c:pt>
                <c:pt idx="4541">
                  <c:v>2046.8383096670261</c:v>
                </c:pt>
                <c:pt idx="4542">
                  <c:v>2047.1112137262944</c:v>
                </c:pt>
                <c:pt idx="4543">
                  <c:v>2047.4067723588512</c:v>
                </c:pt>
                <c:pt idx="4544">
                  <c:v>2047.6795212140057</c:v>
                </c:pt>
                <c:pt idx="4545">
                  <c:v>2047.9748997760407</c:v>
                </c:pt>
                <c:pt idx="4546">
                  <c:v>2048.2588367886756</c:v>
                </c:pt>
                <c:pt idx="4547">
                  <c:v>2048.5313418228307</c:v>
                </c:pt>
                <c:pt idx="4548">
                  <c:v>2048.8264622118154</c:v>
                </c:pt>
                <c:pt idx="4549">
                  <c:v>2049.0988065344422</c:v>
                </c:pt>
                <c:pt idx="4550">
                  <c:v>2049.3937468529057</c:v>
                </c:pt>
                <c:pt idx="4551">
                  <c:v>2049.6659294754941</c:v>
                </c:pt>
                <c:pt idx="4552">
                  <c:v>2049.960706551647</c:v>
                </c:pt>
                <c:pt idx="4553">
                  <c:v>2050.2327288863544</c:v>
                </c:pt>
                <c:pt idx="4554">
                  <c:v>2050.5159991332916</c:v>
                </c:pt>
                <c:pt idx="4555">
                  <c:v>2050.8105127584554</c:v>
                </c:pt>
                <c:pt idx="4556">
                  <c:v>2051.0822969914011</c:v>
                </c:pt>
                <c:pt idx="4557">
                  <c:v>2051.3766424787755</c:v>
                </c:pt>
                <c:pt idx="4558">
                  <c:v>2051.6482664238406</c:v>
                </c:pt>
                <c:pt idx="4559">
                  <c:v>2051.9424382660104</c:v>
                </c:pt>
                <c:pt idx="4560">
                  <c:v>2052.213911525866</c:v>
                </c:pt>
                <c:pt idx="4561">
                  <c:v>2052.5079201257258</c:v>
                </c:pt>
                <c:pt idx="4562">
                  <c:v>2052.7905398670382</c:v>
                </c:pt>
                <c:pt idx="4563">
                  <c:v>2053.0617752369562</c:v>
                </c:pt>
                <c:pt idx="4564">
                  <c:v>2053.355531426153</c:v>
                </c:pt>
                <c:pt idx="4565">
                  <c:v>2053.6266164874369</c:v>
                </c:pt>
                <c:pt idx="4566">
                  <c:v>2053.9202045388438</c:v>
                </c:pt>
                <c:pt idx="4567">
                  <c:v>2054.1911343960141</c:v>
                </c:pt>
                <c:pt idx="4568">
                  <c:v>2054.4845543096317</c:v>
                </c:pt>
                <c:pt idx="4569">
                  <c:v>2054.7553289626885</c:v>
                </c:pt>
                <c:pt idx="4570">
                  <c:v>2055.0485807385162</c:v>
                </c:pt>
                <c:pt idx="4571">
                  <c:v>2055.3304727644131</c:v>
                </c:pt>
                <c:pt idx="4572">
                  <c:v>2055.6010146112994</c:v>
                </c:pt>
                <c:pt idx="4573">
                  <c:v>2055.8940141804424</c:v>
                </c:pt>
                <c:pt idx="4574">
                  <c:v>2056.1644008232151</c:v>
                </c:pt>
                <c:pt idx="4575">
                  <c:v>2056.4572375580051</c:v>
                </c:pt>
                <c:pt idx="4576">
                  <c:v>2056.7274738921442</c:v>
                </c:pt>
                <c:pt idx="4577">
                  <c:v>2057.0201424891438</c:v>
                </c:pt>
                <c:pt idx="4578">
                  <c:v>2057.2902236191694</c:v>
                </c:pt>
                <c:pt idx="4579">
                  <c:v>2057.5714772941369</c:v>
                </c:pt>
                <c:pt idx="4580">
                  <c:v>2057.8638936844523</c:v>
                </c:pt>
                <c:pt idx="4581">
                  <c:v>2058.1337420083073</c:v>
                </c:pt>
                <c:pt idx="4582">
                  <c:v>2058.4259902608333</c:v>
                </c:pt>
                <c:pt idx="4583">
                  <c:v>2058.6956782968073</c:v>
                </c:pt>
                <c:pt idx="4584">
                  <c:v>2058.9877529041287</c:v>
                </c:pt>
                <c:pt idx="4585">
                  <c:v>2059.2572857359892</c:v>
                </c:pt>
                <c:pt idx="4586">
                  <c:v>2059.5491922055207</c:v>
                </c:pt>
                <c:pt idx="4587">
                  <c:v>2059.8297906676712</c:v>
                </c:pt>
                <c:pt idx="4588">
                  <c:v>2060.0990906933612</c:v>
                </c:pt>
                <c:pt idx="4589">
                  <c:v>2060.3907449562084</c:v>
                </c:pt>
                <c:pt idx="4590">
                  <c:v>2060.6598897777849</c:v>
                </c:pt>
                <c:pt idx="4591">
                  <c:v>2060.9513699364761</c:v>
                </c:pt>
                <c:pt idx="4592">
                  <c:v>2061.2203540465243</c:v>
                </c:pt>
                <c:pt idx="4593">
                  <c:v>2061.5116488312583</c:v>
                </c:pt>
                <c:pt idx="4594">
                  <c:v>2061.7804618268842</c:v>
                </c:pt>
                <c:pt idx="4595">
                  <c:v>2062.0715884738279</c:v>
                </c:pt>
                <c:pt idx="4596">
                  <c:v>2062.3514371065676</c:v>
                </c:pt>
                <c:pt idx="4597">
                  <c:v>2062.620017296023</c:v>
                </c:pt>
                <c:pt idx="4598">
                  <c:v>2062.9108917362823</c:v>
                </c:pt>
                <c:pt idx="4599">
                  <c:v>2063.1793167216242</c:v>
                </c:pt>
                <c:pt idx="4600">
                  <c:v>2063.4700230240942</c:v>
                </c:pt>
                <c:pt idx="4601">
                  <c:v>2063.7382928053225</c:v>
                </c:pt>
                <c:pt idx="4602">
                  <c:v>2064.0288309700022</c:v>
                </c:pt>
                <c:pt idx="4603">
                  <c:v>2064.296945547117</c:v>
                </c:pt>
                <c:pt idx="4604">
                  <c:v>2064.5761507294692</c:v>
                </c:pt>
                <c:pt idx="4605">
                  <c:v>2064.8664366874646</c:v>
                </c:pt>
                <c:pt idx="4606">
                  <c:v>2065.1343133746414</c:v>
                </c:pt>
                <c:pt idx="4607">
                  <c:v>2065.4244256874326</c:v>
                </c:pt>
                <c:pt idx="4608">
                  <c:v>2065.6921516894004</c:v>
                </c:pt>
                <c:pt idx="4609">
                  <c:v>2065.9820888271497</c:v>
                </c:pt>
                <c:pt idx="4610">
                  <c:v>2066.2496486101745</c:v>
                </c:pt>
                <c:pt idx="4611">
                  <c:v>2066.539417610134</c:v>
                </c:pt>
                <c:pt idx="4612">
                  <c:v>2066.817965716406</c:v>
                </c:pt>
                <c:pt idx="4613">
                  <c:v>2067.0852974004524</c:v>
                </c:pt>
                <c:pt idx="4614">
                  <c:v>2067.3748192931853</c:v>
                </c:pt>
                <c:pt idx="4615">
                  <c:v>2067.6419957731182</c:v>
                </c:pt>
                <c:pt idx="4616">
                  <c:v>2067.9313495280612</c:v>
                </c:pt>
                <c:pt idx="4617">
                  <c:v>2068.1983606363456</c:v>
                </c:pt>
                <c:pt idx="4618">
                  <c:v>2068.4875352386698</c:v>
                </c:pt>
                <c:pt idx="4619">
                  <c:v>2068.7543911428406</c:v>
                </c:pt>
                <c:pt idx="4620">
                  <c:v>2069.0434029108114</c:v>
                </c:pt>
                <c:pt idx="4621">
                  <c:v>2069.321222909402</c:v>
                </c:pt>
                <c:pt idx="4622">
                  <c:v>2069.5878505263067</c:v>
                </c:pt>
                <c:pt idx="4623">
                  <c:v>2069.8766096796362</c:v>
                </c:pt>
                <c:pt idx="4624">
                  <c:v>2070.1430820924274</c:v>
                </c:pt>
                <c:pt idx="4625">
                  <c:v>2070.4316731079675</c:v>
                </c:pt>
                <c:pt idx="4626">
                  <c:v>2070.6979903166452</c:v>
                </c:pt>
                <c:pt idx="4627">
                  <c:v>2070.9864072280293</c:v>
                </c:pt>
                <c:pt idx="4628">
                  <c:v>2071.2525637251788</c:v>
                </c:pt>
                <c:pt idx="4629">
                  <c:v>2071.5297341442256</c:v>
                </c:pt>
                <c:pt idx="4630">
                  <c:v>2071.8179039483834</c:v>
                </c:pt>
                <c:pt idx="4631">
                  <c:v>2072.083836865459</c:v>
                </c:pt>
                <c:pt idx="4632">
                  <c:v>2072.3718434273069</c:v>
                </c:pt>
                <c:pt idx="4633">
                  <c:v>2072.6376211402685</c:v>
                </c:pt>
                <c:pt idx="4634">
                  <c:v>2072.9254595643265</c:v>
                </c:pt>
                <c:pt idx="4635">
                  <c:v>2073.1910820731746</c:v>
                </c:pt>
                <c:pt idx="4636">
                  <c:v>2073.4787523594432</c:v>
                </c:pt>
                <c:pt idx="4637">
                  <c:v>2073.7552775684562</c:v>
                </c:pt>
                <c:pt idx="4638">
                  <c:v>2074.0206672711342</c:v>
                </c:pt>
                <c:pt idx="4639">
                  <c:v>2074.3080853507181</c:v>
                </c:pt>
                <c:pt idx="4640">
                  <c:v>2074.5733198492826</c:v>
                </c:pt>
                <c:pt idx="4641">
                  <c:v>2074.8605638247109</c:v>
                </c:pt>
                <c:pt idx="4642">
                  <c:v>2075.1256376117472</c:v>
                </c:pt>
                <c:pt idx="4643">
                  <c:v>2075.4127074830199</c:v>
                </c:pt>
                <c:pt idx="4644">
                  <c:v>2075.6776205585279</c:v>
                </c:pt>
                <c:pt idx="4645">
                  <c:v>2075.9645222920108</c:v>
                </c:pt>
                <c:pt idx="4646">
                  <c:v>2076.2403085079609</c:v>
                </c:pt>
                <c:pt idx="4647">
                  <c:v>2076.5049887772984</c:v>
                </c:pt>
                <c:pt idx="4648">
                  <c:v>2076.7916323377308</c:v>
                </c:pt>
                <c:pt idx="4649">
                  <c:v>2077.0561518955401</c:v>
                </c:pt>
                <c:pt idx="4650">
                  <c:v>2077.3426273181831</c:v>
                </c:pt>
                <c:pt idx="4651">
                  <c:v>2077.6069916718789</c:v>
                </c:pt>
                <c:pt idx="4652">
                  <c:v>2077.8932989567315</c:v>
                </c:pt>
                <c:pt idx="4653">
                  <c:v>2078.1575177089908</c:v>
                </c:pt>
                <c:pt idx="4654">
                  <c:v>2078.4326647404519</c:v>
                </c:pt>
                <c:pt idx="4655">
                  <c:v>2078.7187302215207</c:v>
                </c:pt>
                <c:pt idx="4656">
                  <c:v>2078.9827161676099</c:v>
                </c:pt>
                <c:pt idx="4657">
                  <c:v>2079.2686135108893</c:v>
                </c:pt>
                <c:pt idx="4658">
                  <c:v>2079.5324442528645</c:v>
                </c:pt>
                <c:pt idx="4659">
                  <c:v>2079.8181734583536</c:v>
                </c:pt>
                <c:pt idx="4660">
                  <c:v>2080.0818489962153</c:v>
                </c:pt>
                <c:pt idx="4661">
                  <c:v>2080.3673981311836</c:v>
                </c:pt>
                <c:pt idx="4662">
                  <c:v>2080.6418782553978</c:v>
                </c:pt>
                <c:pt idx="4663">
                  <c:v>2080.9053142793464</c:v>
                </c:pt>
                <c:pt idx="4664">
                  <c:v>2081.1906099072744</c:v>
                </c:pt>
                <c:pt idx="4665">
                  <c:v>2081.4538852196947</c:v>
                </c:pt>
                <c:pt idx="4666">
                  <c:v>2081.7390067434667</c:v>
                </c:pt>
                <c:pt idx="4667">
                  <c:v>2082.0021213443588</c:v>
                </c:pt>
                <c:pt idx="4668">
                  <c:v>2082.2870747303414</c:v>
                </c:pt>
                <c:pt idx="4669">
                  <c:v>2082.5500290433524</c:v>
                </c:pt>
                <c:pt idx="4670">
                  <c:v>2082.8348087841305</c:v>
                </c:pt>
                <c:pt idx="4671">
                  <c:v>2083.1085546224799</c:v>
                </c:pt>
                <c:pt idx="4672">
                  <c:v>2083.3712806482249</c:v>
                </c:pt>
                <c:pt idx="4673">
                  <c:v>2083.655813077798</c:v>
                </c:pt>
                <c:pt idx="4674">
                  <c:v>2083.918388418334</c:v>
                </c:pt>
                <c:pt idx="4675">
                  <c:v>2084.2027576055971</c:v>
                </c:pt>
                <c:pt idx="4676">
                  <c:v>2084.4651777420195</c:v>
                </c:pt>
                <c:pt idx="4677">
                  <c:v>2084.7493787914927</c:v>
                </c:pt>
                <c:pt idx="4678">
                  <c:v>2085.0116437238012</c:v>
                </c:pt>
                <c:pt idx="4679">
                  <c:v>2085.2847555261469</c:v>
                </c:pt>
                <c:pt idx="4680">
                  <c:v>2085.5687043689359</c:v>
                </c:pt>
                <c:pt idx="4681">
                  <c:v>2085.8307364950742</c:v>
                </c:pt>
                <c:pt idx="4682">
                  <c:v>2086.1145172000734</c:v>
                </c:pt>
                <c:pt idx="4683">
                  <c:v>2086.3763941220982</c:v>
                </c:pt>
                <c:pt idx="4684">
                  <c:v>2086.6600066893075</c:v>
                </c:pt>
                <c:pt idx="4685">
                  <c:v>2086.9217284072183</c:v>
                </c:pt>
                <c:pt idx="4686">
                  <c:v>2087.2051728366382</c:v>
                </c:pt>
                <c:pt idx="4687">
                  <c:v>2087.477634721758</c:v>
                </c:pt>
                <c:pt idx="4688">
                  <c:v>2087.7391236334988</c:v>
                </c:pt>
                <c:pt idx="4689">
                  <c:v>2088.0223158562339</c:v>
                </c:pt>
                <c:pt idx="4690">
                  <c:v>2088.2836495638612</c:v>
                </c:pt>
                <c:pt idx="4691">
                  <c:v>2088.5666676824408</c:v>
                </c:pt>
                <c:pt idx="4692">
                  <c:v>2088.8278406785398</c:v>
                </c:pt>
                <c:pt idx="4693">
                  <c:v>2089.11069065933</c:v>
                </c:pt>
                <c:pt idx="4694">
                  <c:v>2089.3717084513155</c:v>
                </c:pt>
                <c:pt idx="4695">
                  <c:v>2089.6543955977518</c:v>
                </c:pt>
                <c:pt idx="4696">
                  <c:v>2089.9261293261575</c:v>
                </c:pt>
                <c:pt idx="4697">
                  <c:v>2090.1869192074519</c:v>
                </c:pt>
                <c:pt idx="4698">
                  <c:v>2090.4693541472038</c:v>
                </c:pt>
                <c:pt idx="4699">
                  <c:v>2090.7299888243847</c:v>
                </c:pt>
                <c:pt idx="4700">
                  <c:v>2091.0122556263468</c:v>
                </c:pt>
                <c:pt idx="4701">
                  <c:v>2091.2727350994141</c:v>
                </c:pt>
                <c:pt idx="4702">
                  <c:v>2091.5548337635864</c:v>
                </c:pt>
                <c:pt idx="4703">
                  <c:v>2091.8151580325402</c:v>
                </c:pt>
                <c:pt idx="4704">
                  <c:v>2092.0862483105584</c:v>
                </c:pt>
                <c:pt idx="4705">
                  <c:v>2092.3680947680464</c:v>
                </c:pt>
                <c:pt idx="4706">
                  <c:v>2092.6281862308297</c:v>
                </c:pt>
                <c:pt idx="4707">
                  <c:v>2092.9098645505278</c:v>
                </c:pt>
                <c:pt idx="4708">
                  <c:v>2093.169805328102</c:v>
                </c:pt>
                <c:pt idx="4709">
                  <c:v>2093.4513204054902</c:v>
                </c:pt>
                <c:pt idx="4710">
                  <c:v>2093.7111059789509</c:v>
                </c:pt>
                <c:pt idx="4711">
                  <c:v>2093.9924582219855</c:v>
                </c:pt>
                <c:pt idx="4712">
                  <c:v>2094.2629132927527</c:v>
                </c:pt>
                <c:pt idx="4713">
                  <c:v>2094.5224756627144</c:v>
                </c:pt>
                <c:pt idx="4714">
                  <c:v>2094.8035807985225</c:v>
                </c:pt>
                <c:pt idx="4715">
                  <c:v>2095.0629879643707</c:v>
                </c:pt>
                <c:pt idx="4716">
                  <c:v>2095.3439249623889</c:v>
                </c:pt>
                <c:pt idx="4717">
                  <c:v>2095.6031769241235</c:v>
                </c:pt>
                <c:pt idx="4718">
                  <c:v>2095.8839510877888</c:v>
                </c:pt>
                <c:pt idx="4719">
                  <c:v>2096.1430527408897</c:v>
                </c:pt>
                <c:pt idx="4720">
                  <c:v>2096.4236587667651</c:v>
                </c:pt>
                <c:pt idx="4721">
                  <c:v>2096.693391417708</c:v>
                </c:pt>
                <c:pt idx="4722">
                  <c:v>2096.9522602646384</c:v>
                </c:pt>
                <c:pt idx="4723">
                  <c:v>2097.2326081174633</c:v>
                </c:pt>
                <c:pt idx="4724">
                  <c:v>2097.4913162528655</c:v>
                </c:pt>
                <c:pt idx="4725">
                  <c:v>2097.7714959679006</c:v>
                </c:pt>
                <c:pt idx="4726">
                  <c:v>2098.0300488991893</c:v>
                </c:pt>
                <c:pt idx="4727">
                  <c:v>2098.3100657798709</c:v>
                </c:pt>
                <c:pt idx="4728">
                  <c:v>2098.5684729214299</c:v>
                </c:pt>
                <c:pt idx="4729">
                  <c:v>2098.8375661917448</c:v>
                </c:pt>
                <c:pt idx="4730">
                  <c:v>2099.1173357612215</c:v>
                </c:pt>
                <c:pt idx="4731">
                  <c:v>2099.37551009661</c:v>
                </c:pt>
                <c:pt idx="4732">
                  <c:v>2099.6551115282973</c:v>
                </c:pt>
                <c:pt idx="4733">
                  <c:v>2099.9131306595723</c:v>
                </c:pt>
                <c:pt idx="4734">
                  <c:v>2100.1925692569062</c:v>
                </c:pt>
                <c:pt idx="4735">
                  <c:v>2100.4504380795474</c:v>
                </c:pt>
                <c:pt idx="4736">
                  <c:v>2100.7297085390915</c:v>
                </c:pt>
                <c:pt idx="4737">
                  <c:v>2100.9981618949637</c:v>
                </c:pt>
                <c:pt idx="4738">
                  <c:v>2101.2558071375311</c:v>
                </c:pt>
                <c:pt idx="4739">
                  <c:v>2101.5348294189625</c:v>
                </c:pt>
                <c:pt idx="4740">
                  <c:v>2101.7923139500017</c:v>
                </c:pt>
                <c:pt idx="4741">
                  <c:v>2102.0711680936433</c:v>
                </c:pt>
                <c:pt idx="4742">
                  <c:v>2102.3284923368014</c:v>
                </c:pt>
                <c:pt idx="4743">
                  <c:v>2102.6071728352385</c:v>
                </c:pt>
                <c:pt idx="4744">
                  <c:v>2102.8643418742831</c:v>
                </c:pt>
                <c:pt idx="4745">
                  <c:v>2103.1428542349304</c:v>
                </c:pt>
                <c:pt idx="4746">
                  <c:v>2103.410573746231</c:v>
                </c:pt>
                <c:pt idx="4747">
                  <c:v>2103.667509979105</c:v>
                </c:pt>
                <c:pt idx="4748">
                  <c:v>2103.945770133068</c:v>
                </c:pt>
                <c:pt idx="4749">
                  <c:v>2104.2025511618285</c:v>
                </c:pt>
                <c:pt idx="4750">
                  <c:v>2104.4806431780016</c:v>
                </c:pt>
                <c:pt idx="4751">
                  <c:v>2104.7372690026486</c:v>
                </c:pt>
                <c:pt idx="4752">
                  <c:v>2105.0151928810319</c:v>
                </c:pt>
                <c:pt idx="4753">
                  <c:v>2105.2716680204694</c:v>
                </c:pt>
                <c:pt idx="4754">
                  <c:v>2105.5387487885746</c:v>
                </c:pt>
                <c:pt idx="4755">
                  <c:v>2105.8164253557529</c:v>
                </c:pt>
                <c:pt idx="4756">
                  <c:v>2106.0726676890204</c:v>
                </c:pt>
                <c:pt idx="4757">
                  <c:v>2106.3501761184093</c:v>
                </c:pt>
                <c:pt idx="4758">
                  <c:v>2106.6062632475628</c:v>
                </c:pt>
                <c:pt idx="4759">
                  <c:v>2106.8836035391619</c:v>
                </c:pt>
                <c:pt idx="4760">
                  <c:v>2107.1395354642018</c:v>
                </c:pt>
                <c:pt idx="4761">
                  <c:v>2107.4167076180115</c:v>
                </c:pt>
                <c:pt idx="4762">
                  <c:v>2107.6831329526503</c:v>
                </c:pt>
                <c:pt idx="4763">
                  <c:v>2107.9388312948331</c:v>
                </c:pt>
                <c:pt idx="4764">
                  <c:v>2108.2157444341815</c:v>
                </c:pt>
                <c:pt idx="4765">
                  <c:v>2108.4712865837405</c:v>
                </c:pt>
                <c:pt idx="4766">
                  <c:v>2108.7480364807789</c:v>
                </c:pt>
                <c:pt idx="4767">
                  <c:v>2109.0034279451288</c:v>
                </c:pt>
                <c:pt idx="4768">
                  <c:v>2109.2800199032936</c:v>
                </c:pt>
                <c:pt idx="4769">
                  <c:v>2109.5352655779138</c:v>
                </c:pt>
                <c:pt idx="4770">
                  <c:v>2109.8116823610367</c:v>
                </c:pt>
                <c:pt idx="4771">
                  <c:v>2110.0773868939482</c:v>
                </c:pt>
                <c:pt idx="4772">
                  <c:v>2110.332393266473</c:v>
                </c:pt>
                <c:pt idx="4773">
                  <c:v>2110.6085567720252</c:v>
                </c:pt>
                <c:pt idx="4774">
                  <c:v>2110.8634069519262</c:v>
                </c:pt>
                <c:pt idx="4775">
                  <c:v>2111.1394072151684</c:v>
                </c:pt>
                <c:pt idx="4776">
                  <c:v>2111.3941021909559</c:v>
                </c:pt>
                <c:pt idx="4777">
                  <c:v>2111.6699343164082</c:v>
                </c:pt>
                <c:pt idx="4778">
                  <c:v>2111.9244740880822</c:v>
                </c:pt>
                <c:pt idx="4779">
                  <c:v>2112.1895333318594</c:v>
                </c:pt>
                <c:pt idx="4780">
                  <c:v>2112.4651075137367</c:v>
                </c:pt>
                <c:pt idx="4781">
                  <c:v>2112.7194137025535</c:v>
                </c:pt>
                <c:pt idx="4782">
                  <c:v>2112.9948246421213</c:v>
                </c:pt>
                <c:pt idx="4783">
                  <c:v>2113.2489756268246</c:v>
                </c:pt>
                <c:pt idx="4784">
                  <c:v>2113.5242184286026</c:v>
                </c:pt>
                <c:pt idx="4785">
                  <c:v>2113.7782091254248</c:v>
                </c:pt>
                <c:pt idx="4786">
                  <c:v>2114.0532782819982</c:v>
                </c:pt>
                <c:pt idx="4787">
                  <c:v>2114.3176870201505</c:v>
                </c:pt>
                <c:pt idx="4788">
                  <c:v>2114.5714449108023</c:v>
                </c:pt>
                <c:pt idx="4789">
                  <c:v>2114.8462618606914</c:v>
                </c:pt>
                <c:pt idx="4790">
                  <c:v>2115.0998645472296</c:v>
                </c:pt>
                <c:pt idx="4791">
                  <c:v>2115.3745186627648</c:v>
                </c:pt>
                <c:pt idx="4792">
                  <c:v>2115.6279710406693</c:v>
                </c:pt>
                <c:pt idx="4793">
                  <c:v>2115.9024570184151</c:v>
                </c:pt>
                <c:pt idx="4794">
                  <c:v>2116.1557541922061</c:v>
                </c:pt>
                <c:pt idx="4795">
                  <c:v>2116.4300773355985</c:v>
                </c:pt>
                <c:pt idx="4796">
                  <c:v>2116.6937687533846</c:v>
                </c:pt>
                <c:pt idx="4797">
                  <c:v>2116.9468380164844</c:v>
                </c:pt>
                <c:pt idx="4798">
                  <c:v>2117.2209142566285</c:v>
                </c:pt>
                <c:pt idx="4799">
                  <c:v>2117.4738332110946</c:v>
                </c:pt>
                <c:pt idx="4800">
                  <c:v>2117.7477413134493</c:v>
                </c:pt>
                <c:pt idx="4801">
                  <c:v>2118.0005050638019</c:v>
                </c:pt>
                <c:pt idx="4802">
                  <c:v>2118.2742450283667</c:v>
                </c:pt>
                <c:pt idx="4803">
                  <c:v>2118.5268535746059</c:v>
                </c:pt>
                <c:pt idx="4804">
                  <c:v>2118.7899066414625</c:v>
                </c:pt>
                <c:pt idx="4805">
                  <c:v>2119.0633884329768</c:v>
                </c:pt>
                <c:pt idx="4806">
                  <c:v>2119.3157631845352</c:v>
                </c:pt>
                <c:pt idx="4807">
                  <c:v>2119.5890817337395</c:v>
                </c:pt>
                <c:pt idx="4808">
                  <c:v>2119.8413012811843</c:v>
                </c:pt>
                <c:pt idx="4809">
                  <c:v>2120.1144516925988</c:v>
                </c:pt>
                <c:pt idx="4810">
                  <c:v>2120.3665160359301</c:v>
                </c:pt>
                <c:pt idx="4811">
                  <c:v>2120.6394983095552</c:v>
                </c:pt>
                <c:pt idx="4812">
                  <c:v>2120.9019053328129</c:v>
                </c:pt>
                <c:pt idx="4813">
                  <c:v>2121.1537415771659</c:v>
                </c:pt>
                <c:pt idx="4814">
                  <c:v>2121.4264767435643</c:v>
                </c:pt>
                <c:pt idx="4815">
                  <c:v>2121.6781577838033</c:v>
                </c:pt>
                <c:pt idx="4816">
                  <c:v>2121.9507301158478</c:v>
                </c:pt>
                <c:pt idx="4817">
                  <c:v>2122.2022608474531</c:v>
                </c:pt>
                <c:pt idx="4818">
                  <c:v>2122.4746650417082</c:v>
                </c:pt>
                <c:pt idx="4819">
                  <c:v>2122.7260405692</c:v>
                </c:pt>
                <c:pt idx="4820">
                  <c:v>2122.9982819291017</c:v>
                </c:pt>
                <c:pt idx="4821">
                  <c:v>2123.2599716319933</c:v>
                </c:pt>
                <c:pt idx="4822">
                  <c:v>2123.5111192487943</c:v>
                </c:pt>
                <c:pt idx="4823">
                  <c:v>2123.7831084020113</c:v>
                </c:pt>
                <c:pt idx="4824">
                  <c:v>2124.0341008146988</c:v>
                </c:pt>
                <c:pt idx="4825">
                  <c:v>2124.3059271335628</c:v>
                </c:pt>
                <c:pt idx="4826">
                  <c:v>2124.5567692376162</c:v>
                </c:pt>
                <c:pt idx="4827">
                  <c:v>2124.8284274186904</c:v>
                </c:pt>
                <c:pt idx="4828">
                  <c:v>2125.0791143186302</c:v>
                </c:pt>
                <c:pt idx="4829">
                  <c:v>2125.3401546381106</c:v>
                </c:pt>
                <c:pt idx="4830">
                  <c:v>2125.6115491387195</c:v>
                </c:pt>
                <c:pt idx="4831">
                  <c:v>2125.8619926413071</c:v>
                </c:pt>
                <c:pt idx="4832">
                  <c:v>2126.1332302739352</c:v>
                </c:pt>
                <c:pt idx="4833">
                  <c:v>2126.3835334942137</c:v>
                </c:pt>
                <c:pt idx="4834">
                  <c:v>2126.6546078845317</c:v>
                </c:pt>
                <c:pt idx="4835">
                  <c:v>2126.9047559006967</c:v>
                </c:pt>
                <c:pt idx="4836">
                  <c:v>2127.1756621532249</c:v>
                </c:pt>
                <c:pt idx="4837">
                  <c:v>2127.4360680990262</c:v>
                </c:pt>
                <c:pt idx="4838">
                  <c:v>2127.6859833090211</c:v>
                </c:pt>
                <c:pt idx="4839">
                  <c:v>2127.9566373548651</c:v>
                </c:pt>
                <c:pt idx="4840">
                  <c:v>2128.2064069634234</c:v>
                </c:pt>
                <c:pt idx="4841">
                  <c:v>2128.4769032743779</c:v>
                </c:pt>
                <c:pt idx="4842">
                  <c:v>2128.7265272815002</c:v>
                </c:pt>
                <c:pt idx="4843">
                  <c:v>2128.9968658575654</c:v>
                </c:pt>
                <c:pt idx="4844">
                  <c:v>2129.2463391794781</c:v>
                </c:pt>
                <c:pt idx="4845">
                  <c:v>2129.5165145132332</c:v>
                </c:pt>
                <c:pt idx="4846">
                  <c:v>2129.7762225558472</c:v>
                </c:pt>
                <c:pt idx="4847">
                  <c:v>2130.025457611247</c:v>
                </c:pt>
                <c:pt idx="4848">
                  <c:v>2130.2953748229461</c:v>
                </c:pt>
                <c:pt idx="4849">
                  <c:v>2130.5444591931368</c:v>
                </c:pt>
                <c:pt idx="4850">
                  <c:v>2130.8142131625264</c:v>
                </c:pt>
                <c:pt idx="4851">
                  <c:v>2131.0631468475076</c:v>
                </c:pt>
                <c:pt idx="4852">
                  <c:v>2131.3327375745866</c:v>
                </c:pt>
                <c:pt idx="4853">
                  <c:v>2131.5815160554544</c:v>
                </c:pt>
                <c:pt idx="4854">
                  <c:v>2131.8405843742075</c:v>
                </c:pt>
                <c:pt idx="4855">
                  <c:v>2132.1099279940599</c:v>
                </c:pt>
                <c:pt idx="4856">
                  <c:v>2132.3584828948538</c:v>
                </c:pt>
                <c:pt idx="4857">
                  <c:v>2132.6276685758326</c:v>
                </c:pt>
                <c:pt idx="4858">
                  <c:v>2132.8760731679922</c:v>
                </c:pt>
                <c:pt idx="4859">
                  <c:v>2133.1450907111812</c:v>
                </c:pt>
                <c:pt idx="4860">
                  <c:v>2133.3933497019048</c:v>
                </c:pt>
                <c:pt idx="4861">
                  <c:v>2133.6622095102048</c:v>
                </c:pt>
                <c:pt idx="4862">
                  <c:v>2133.920647721171</c:v>
                </c:pt>
                <c:pt idx="4863">
                  <c:v>2134.1686739057241</c:v>
                </c:pt>
                <c:pt idx="4864">
                  <c:v>2134.4372927771483</c:v>
                </c:pt>
                <c:pt idx="4865">
                  <c:v>2134.6851786793927</c:v>
                </c:pt>
                <c:pt idx="4866">
                  <c:v>2134.9536396119429</c:v>
                </c:pt>
                <c:pt idx="4867">
                  <c:v>2135.2013848082306</c:v>
                </c:pt>
                <c:pt idx="4868">
                  <c:v>2135.4696880058918</c:v>
                </c:pt>
                <c:pt idx="4869">
                  <c:v>2135.717277998066</c:v>
                </c:pt>
                <c:pt idx="4870">
                  <c:v>2135.9854130579374</c:v>
                </c:pt>
                <c:pt idx="4871">
                  <c:v>2136.2431543954149</c:v>
                </c:pt>
                <c:pt idx="4872">
                  <c:v>2136.4905115814186</c:v>
                </c:pt>
                <c:pt idx="4873">
                  <c:v>2136.7583944346052</c:v>
                </c:pt>
                <c:pt idx="4874">
                  <c:v>2137.0056009353998</c:v>
                </c:pt>
                <c:pt idx="4875">
                  <c:v>2137.2733145799107</c:v>
                </c:pt>
                <c:pt idx="4876">
                  <c:v>2137.5203603691771</c:v>
                </c:pt>
                <c:pt idx="4877">
                  <c:v>2137.7879058758981</c:v>
                </c:pt>
                <c:pt idx="4878">
                  <c:v>2138.034800979955</c:v>
                </c:pt>
                <c:pt idx="4879">
                  <c:v>2138.2919025445385</c:v>
                </c:pt>
                <c:pt idx="4880">
                  <c:v>2138.5592007400546</c:v>
                </c:pt>
                <c:pt idx="4881">
                  <c:v>2138.8058630379414</c:v>
                </c:pt>
                <c:pt idx="4882">
                  <c:v>2139.0729930956682</c:v>
                </c:pt>
                <c:pt idx="4883">
                  <c:v>2139.3195001894414</c:v>
                </c:pt>
                <c:pt idx="4884">
                  <c:v>2139.5864621093783</c:v>
                </c:pt>
                <c:pt idx="4885">
                  <c:v>2139.8328185179421</c:v>
                </c:pt>
                <c:pt idx="4886">
                  <c:v>2140.099617195569</c:v>
                </c:pt>
                <c:pt idx="4887">
                  <c:v>2140.3560839696906</c:v>
                </c:pt>
                <c:pt idx="4888">
                  <c:v>2140.6022175748731</c:v>
                </c:pt>
                <c:pt idx="4889">
                  <c:v>2140.8687748821699</c:v>
                </c:pt>
                <c:pt idx="4890">
                  <c:v>2141.1147532832388</c:v>
                </c:pt>
                <c:pt idx="4891">
                  <c:v>2141.3811424527457</c:v>
                </c:pt>
                <c:pt idx="4892">
                  <c:v>2141.6269752523781</c:v>
                </c:pt>
                <c:pt idx="4893">
                  <c:v>2141.8932066869961</c:v>
                </c:pt>
                <c:pt idx="4894">
                  <c:v>2142.1388842825149</c:v>
                </c:pt>
                <c:pt idx="4895">
                  <c:v>2142.4049588491521</c:v>
                </c:pt>
                <c:pt idx="4896">
                  <c:v>2142.6607238464599</c:v>
                </c:pt>
                <c:pt idx="4897">
                  <c:v>2142.9061933485782</c:v>
                </c:pt>
                <c:pt idx="4898">
                  <c:v>2143.1720365143251</c:v>
                </c:pt>
                <c:pt idx="4899">
                  <c:v>2143.4173602267138</c:v>
                </c:pt>
                <c:pt idx="4900">
                  <c:v>2143.6830401501511</c:v>
                </c:pt>
                <c:pt idx="4901">
                  <c:v>2143.9282086584262</c:v>
                </c:pt>
                <c:pt idx="4902">
                  <c:v>2144.1937204440737</c:v>
                </c:pt>
                <c:pt idx="4903">
                  <c:v>2144.4387382671398</c:v>
                </c:pt>
                <c:pt idx="4904">
                  <c:v>2144.6938947502626</c:v>
                </c:pt>
                <c:pt idx="4905">
                  <c:v>2144.9591700610599</c:v>
                </c:pt>
                <c:pt idx="4906">
                  <c:v>2145.2039650807442</c:v>
                </c:pt>
                <c:pt idx="4907">
                  <c:v>2145.4690722537516</c:v>
                </c:pt>
                <c:pt idx="4908">
                  <c:v>2145.7137120693224</c:v>
                </c:pt>
                <c:pt idx="4909">
                  <c:v>2145.9786511045399</c:v>
                </c:pt>
                <c:pt idx="4910">
                  <c:v>2146.2231357159972</c:v>
                </c:pt>
                <c:pt idx="4911">
                  <c:v>2146.4879066134254</c:v>
                </c:pt>
                <c:pt idx="4912">
                  <c:v>2146.7424180826474</c:v>
                </c:pt>
                <c:pt idx="4913">
                  <c:v>2146.9866791140307</c:v>
                </c:pt>
                <c:pt idx="4914">
                  <c:v>2147.2512190695206</c:v>
                </c:pt>
                <c:pt idx="4915">
                  <c:v>2147.4953398185949</c:v>
                </c:pt>
                <c:pt idx="4916">
                  <c:v>2147.7597165317748</c:v>
                </c:pt>
                <c:pt idx="4917">
                  <c:v>2148.0036820767355</c:v>
                </c:pt>
                <c:pt idx="4918">
                  <c:v>2148.2678906521255</c:v>
                </c:pt>
                <c:pt idx="4919">
                  <c:v>2148.5117009929727</c:v>
                </c:pt>
                <c:pt idx="4920">
                  <c:v>2148.7757414305729</c:v>
                </c:pt>
                <c:pt idx="4921">
                  <c:v>2149.0295456312515</c:v>
                </c:pt>
                <c:pt idx="4922">
                  <c:v>2149.2731231659282</c:v>
                </c:pt>
                <c:pt idx="4923">
                  <c:v>2149.5369167002805</c:v>
                </c:pt>
                <c:pt idx="4924">
                  <c:v>2149.7803484452274</c:v>
                </c:pt>
                <c:pt idx="4925">
                  <c:v>2150.0439840407062</c:v>
                </c:pt>
                <c:pt idx="4926">
                  <c:v>2150.2872699959239</c:v>
                </c:pt>
                <c:pt idx="4927">
                  <c:v>2150.5507423490922</c:v>
                </c:pt>
                <c:pt idx="4928">
                  <c:v>2150.7938731001964</c:v>
                </c:pt>
                <c:pt idx="4929">
                  <c:v>2151.0470534637875</c:v>
                </c:pt>
                <c:pt idx="4930">
                  <c:v>2151.3102789137074</c:v>
                </c:pt>
                <c:pt idx="4931">
                  <c:v>2151.5531913567979</c:v>
                </c:pt>
                <c:pt idx="4932">
                  <c:v>2151.8162643752653</c:v>
                </c:pt>
                <c:pt idx="4933">
                  <c:v>2152.0590310286261</c:v>
                </c:pt>
                <c:pt idx="4934">
                  <c:v>2152.321940804783</c:v>
                </c:pt>
                <c:pt idx="4935">
                  <c:v>2152.5645522540303</c:v>
                </c:pt>
                <c:pt idx="4936">
                  <c:v>2152.8272938923978</c:v>
                </c:pt>
                <c:pt idx="4937">
                  <c:v>2153.0798541509848</c:v>
                </c:pt>
                <c:pt idx="4938">
                  <c:v>2153.3222420201582</c:v>
                </c:pt>
                <c:pt idx="4939">
                  <c:v>2153.5847467502153</c:v>
                </c:pt>
                <c:pt idx="4940">
                  <c:v>2153.8269843107551</c:v>
                </c:pt>
                <c:pt idx="4941">
                  <c:v>2154.0893262064583</c:v>
                </c:pt>
                <c:pt idx="4942">
                  <c:v>2154.3314179772683</c:v>
                </c:pt>
                <c:pt idx="4943">
                  <c:v>2154.593596630662</c:v>
                </c:pt>
                <c:pt idx="4944">
                  <c:v>2154.8355331973585</c:v>
                </c:pt>
                <c:pt idx="4945">
                  <c:v>2155.0975437129623</c:v>
                </c:pt>
                <c:pt idx="4946">
                  <c:v>2155.3494064851388</c:v>
                </c:pt>
                <c:pt idx="4947">
                  <c:v>2155.5911202484535</c:v>
                </c:pt>
                <c:pt idx="4948">
                  <c:v>2155.8528893937273</c:v>
                </c:pt>
                <c:pt idx="4949">
                  <c:v>2156.0944479529285</c:v>
                </c:pt>
                <c:pt idx="4950">
                  <c:v>2156.3560542638488</c:v>
                </c:pt>
                <c:pt idx="4951">
                  <c:v>2156.5974670333203</c:v>
                </c:pt>
                <c:pt idx="4952">
                  <c:v>2156.858915405367</c:v>
                </c:pt>
                <c:pt idx="4953">
                  <c:v>2157.1001874688823</c:v>
                </c:pt>
                <c:pt idx="4954">
                  <c:v>2157.3514421191398</c:v>
                </c:pt>
                <c:pt idx="4955">
                  <c:v>2157.612659523757</c:v>
                </c:pt>
                <c:pt idx="4956">
                  <c:v>2157.8537087838904</c:v>
                </c:pt>
                <c:pt idx="4957">
                  <c:v>2158.1147580507181</c:v>
                </c:pt>
                <c:pt idx="4958">
                  <c:v>2158.355652106738</c:v>
                </c:pt>
                <c:pt idx="4959">
                  <c:v>2158.6165385392119</c:v>
                </c:pt>
                <c:pt idx="4960">
                  <c:v>2158.8572822865981</c:v>
                </c:pt>
                <c:pt idx="4961">
                  <c:v>2159.1180005812826</c:v>
                </c:pt>
                <c:pt idx="4962">
                  <c:v>2159.3686104137723</c:v>
                </c:pt>
                <c:pt idx="4963">
                  <c:v>2159.609121354988</c:v>
                </c:pt>
                <c:pt idx="4964">
                  <c:v>2159.8695927464241</c:v>
                </c:pt>
                <c:pt idx="4965">
                  <c:v>2160.1099578979101</c:v>
                </c:pt>
                <c:pt idx="4966">
                  <c:v>2160.3702660470362</c:v>
                </c:pt>
                <c:pt idx="4967">
                  <c:v>2160.6104759944087</c:v>
                </c:pt>
                <c:pt idx="4968">
                  <c:v>2160.8706213091814</c:v>
                </c:pt>
                <c:pt idx="4969">
                  <c:v>2161.1106854668242</c:v>
                </c:pt>
                <c:pt idx="4970">
                  <c:v>2161.3706728427233</c:v>
                </c:pt>
                <c:pt idx="4971">
                  <c:v>2161.6205798686888</c:v>
                </c:pt>
                <c:pt idx="4972">
                  <c:v>2161.8604206345453</c:v>
                </c:pt>
                <c:pt idx="4973">
                  <c:v>2162.1201606992395</c:v>
                </c:pt>
                <c:pt idx="4974">
                  <c:v>2162.3598462609825</c:v>
                </c:pt>
                <c:pt idx="4975">
                  <c:v>2162.6194294576958</c:v>
                </c:pt>
                <c:pt idx="4976">
                  <c:v>2162.8589702182257</c:v>
                </c:pt>
                <c:pt idx="4977">
                  <c:v>2163.1183852771492</c:v>
                </c:pt>
                <c:pt idx="4978">
                  <c:v>2163.3577708335656</c:v>
                </c:pt>
                <c:pt idx="4979">
                  <c:v>2163.6070499526904</c:v>
                </c:pt>
                <c:pt idx="4980">
                  <c:v>2163.8662240747381</c:v>
                </c:pt>
                <c:pt idx="4981">
                  <c:v>2164.1053917467889</c:v>
                </c:pt>
                <c:pt idx="4982">
                  <c:v>2164.3644079299629</c:v>
                </c:pt>
                <c:pt idx="4983">
                  <c:v>2164.603429812284</c:v>
                </c:pt>
                <c:pt idx="4984">
                  <c:v>2164.8622827531481</c:v>
                </c:pt>
                <c:pt idx="4985">
                  <c:v>2165.1011494313557</c:v>
                </c:pt>
                <c:pt idx="4986">
                  <c:v>2165.3598342344299</c:v>
                </c:pt>
                <c:pt idx="4987">
                  <c:v>2165.6084936898501</c:v>
                </c:pt>
                <c:pt idx="4988">
                  <c:v>2165.8471367879833</c:v>
                </c:pt>
                <c:pt idx="4989">
                  <c:v>2166.1055846827471</c:v>
                </c:pt>
                <c:pt idx="4990">
                  <c:v>2166.3440870749241</c:v>
                </c:pt>
                <c:pt idx="4991">
                  <c:v>2166.6023772347985</c:v>
                </c:pt>
                <c:pt idx="4992">
                  <c:v>2166.840724422862</c:v>
                </c:pt>
                <c:pt idx="4993">
                  <c:v>2167.0988464449465</c:v>
                </c:pt>
                <c:pt idx="4994">
                  <c:v>2167.3370480315734</c:v>
                </c:pt>
                <c:pt idx="4995">
                  <c:v>2167.5950123187686</c:v>
                </c:pt>
                <c:pt idx="4996">
                  <c:v>2167.8429789704596</c:v>
                </c:pt>
                <c:pt idx="4997">
                  <c:v>2168.0809569770126</c:v>
                </c:pt>
                <c:pt idx="4998">
                  <c:v>2168.3386843558974</c:v>
                </c:pt>
                <c:pt idx="4999">
                  <c:v>2168.5765165727207</c:v>
                </c:pt>
                <c:pt idx="5000">
                  <c:v>2168.8340807092954</c:v>
                </c:pt>
                <c:pt idx="5001">
                  <c:v>2169.0717577220053</c:v>
                </c:pt>
                <c:pt idx="5002">
                  <c:v>2169.3291649905991</c:v>
                </c:pt>
                <c:pt idx="5003">
                  <c:v>2169.5667017210003</c:v>
                </c:pt>
                <c:pt idx="5004">
                  <c:v>2169.8140598830173</c:v>
                </c:pt>
                <c:pt idx="5005">
                  <c:v>2170.0712302433003</c:v>
                </c:pt>
                <c:pt idx="5006">
                  <c:v>2170.3085437702025</c:v>
                </c:pt>
                <c:pt idx="5007">
                  <c:v>2170.5655340599642</c:v>
                </c:pt>
                <c:pt idx="5008">
                  <c:v>2170.8026813679235</c:v>
                </c:pt>
                <c:pt idx="5009">
                  <c:v>2171.0595035198953</c:v>
                </c:pt>
                <c:pt idx="5010">
                  <c:v>2171.2964956237411</c:v>
                </c:pt>
                <c:pt idx="5011">
                  <c:v>2171.5531496379235</c:v>
                </c:pt>
                <c:pt idx="5012">
                  <c:v>2171.7998564117174</c:v>
                </c:pt>
                <c:pt idx="5013">
                  <c:v>2172.0366204165848</c:v>
                </c:pt>
                <c:pt idx="5014">
                  <c:v>2172.2930273235406</c:v>
                </c:pt>
                <c:pt idx="5015">
                  <c:v>2172.5296406431989</c:v>
                </c:pt>
                <c:pt idx="5016">
                  <c:v>2172.7858843078448</c:v>
                </c:pt>
                <c:pt idx="5017">
                  <c:v>2173.0223424233895</c:v>
                </c:pt>
                <c:pt idx="5018">
                  <c:v>2173.2784179502455</c:v>
                </c:pt>
                <c:pt idx="5019">
                  <c:v>2173.5147253805808</c:v>
                </c:pt>
                <c:pt idx="5020">
                  <c:v>2173.7706429685632</c:v>
                </c:pt>
                <c:pt idx="5021">
                  <c:v>2174.0166416402417</c:v>
                </c:pt>
                <c:pt idx="5022">
                  <c:v>2174.2527258670784</c:v>
                </c:pt>
                <c:pt idx="5023">
                  <c:v>2174.5084076176431</c:v>
                </c:pt>
                <c:pt idx="5024">
                  <c:v>2174.7443515621708</c:v>
                </c:pt>
                <c:pt idx="5025">
                  <c:v>2174.9998753738619</c:v>
                </c:pt>
                <c:pt idx="5026">
                  <c:v>2175.2356735286603</c:v>
                </c:pt>
                <c:pt idx="5027">
                  <c:v>2175.4910340980409</c:v>
                </c:pt>
                <c:pt idx="5028">
                  <c:v>2175.7266866514028</c:v>
                </c:pt>
                <c:pt idx="5029">
                  <c:v>2175.9720876452511</c:v>
                </c:pt>
                <c:pt idx="5030">
                  <c:v>2176.2272172472021</c:v>
                </c:pt>
                <c:pt idx="5031">
                  <c:v>2176.4626565998601</c:v>
                </c:pt>
                <c:pt idx="5032">
                  <c:v>2176.7176337703586</c:v>
                </c:pt>
                <c:pt idx="5033">
                  <c:v>2176.9529324170599</c:v>
                </c:pt>
                <c:pt idx="5034">
                  <c:v>2177.2077518526689</c:v>
                </c:pt>
                <c:pt idx="5035">
                  <c:v>2177.4429048979341</c:v>
                </c:pt>
                <c:pt idx="5036">
                  <c:v>2177.6975665986538</c:v>
                </c:pt>
                <c:pt idx="5037">
                  <c:v>2177.9423576864256</c:v>
                </c:pt>
                <c:pt idx="5038">
                  <c:v>2178.1772871516164</c:v>
                </c:pt>
                <c:pt idx="5039">
                  <c:v>2178.4317119440257</c:v>
                </c:pt>
                <c:pt idx="5040">
                  <c:v>2178.6664956194868</c:v>
                </c:pt>
                <c:pt idx="5041">
                  <c:v>2178.9207571695861</c:v>
                </c:pt>
                <c:pt idx="5042">
                  <c:v>2179.1553856409337</c:v>
                </c:pt>
                <c:pt idx="5043">
                  <c:v>2179.4094790532431</c:v>
                </c:pt>
                <c:pt idx="5044">
                  <c:v>2179.6439619231546</c:v>
                </c:pt>
                <c:pt idx="5045">
                  <c:v>2179.8978976005747</c:v>
                </c:pt>
                <c:pt idx="5046">
                  <c:v>2180.1419905890202</c:v>
                </c:pt>
                <c:pt idx="5047">
                  <c:v>2180.3762453599534</c:v>
                </c:pt>
                <c:pt idx="5048">
                  <c:v>2180.6299339301468</c:v>
                </c:pt>
                <c:pt idx="5049">
                  <c:v>2180.8640334969664</c:v>
                </c:pt>
                <c:pt idx="5050">
                  <c:v>2181.1175479630047</c:v>
                </c:pt>
                <c:pt idx="5051">
                  <c:v>2181.3514868182961</c:v>
                </c:pt>
                <c:pt idx="5052">
                  <c:v>2181.6048331465445</c:v>
                </c:pt>
                <c:pt idx="5053">
                  <c:v>2181.8386167977224</c:v>
                </c:pt>
                <c:pt idx="5054">
                  <c:v>2182.0820655022153</c:v>
                </c:pt>
                <c:pt idx="5055">
                  <c:v>2182.3351647232371</c:v>
                </c:pt>
                <c:pt idx="5056">
                  <c:v>2182.5687247943406</c:v>
                </c:pt>
                <c:pt idx="5057">
                  <c:v>2182.8216607730524</c:v>
                </c:pt>
                <c:pt idx="5058">
                  <c:v>2183.0550752427198</c:v>
                </c:pt>
                <c:pt idx="5059">
                  <c:v>2183.3078587899786</c:v>
                </c:pt>
                <c:pt idx="5060">
                  <c:v>2183.5411229510119</c:v>
                </c:pt>
                <c:pt idx="5061">
                  <c:v>2183.7937436639172</c:v>
                </c:pt>
                <c:pt idx="5062">
                  <c:v>2184.036572263406</c:v>
                </c:pt>
                <c:pt idx="5063">
                  <c:v>2184.2696132209408</c:v>
                </c:pt>
                <c:pt idx="5064">
                  <c:v>2184.5219921300559</c:v>
                </c:pt>
                <c:pt idx="5065">
                  <c:v>2184.7548872978609</c:v>
                </c:pt>
                <c:pt idx="5066">
                  <c:v>2185.007102964666</c:v>
                </c:pt>
                <c:pt idx="5067">
                  <c:v>2185.2398429283576</c:v>
                </c:pt>
                <c:pt idx="5068">
                  <c:v>2185.4918957608093</c:v>
                </c:pt>
                <c:pt idx="5069">
                  <c:v>2185.7244854158671</c:v>
                </c:pt>
                <c:pt idx="5070">
                  <c:v>2185.9763701105289</c:v>
                </c:pt>
                <c:pt idx="5071">
                  <c:v>2186.2184965164151</c:v>
                </c:pt>
                <c:pt idx="5072">
                  <c:v>2186.4508678869956</c:v>
                </c:pt>
                <c:pt idx="5073">
                  <c:v>2186.7025214102437</c:v>
                </c:pt>
                <c:pt idx="5074">
                  <c:v>2186.9347469910945</c:v>
                </c:pt>
                <c:pt idx="5075">
                  <c:v>2187.1862485418415</c:v>
                </c:pt>
                <c:pt idx="5076">
                  <c:v>2187.4183293214792</c:v>
                </c:pt>
                <c:pt idx="5077">
                  <c:v>2187.6696627344363</c:v>
                </c:pt>
                <c:pt idx="5078">
                  <c:v>2187.9015883099605</c:v>
                </c:pt>
                <c:pt idx="5079">
                  <c:v>2188.1430966156558</c:v>
                </c:pt>
                <c:pt idx="5080">
                  <c:v>2188.3941831253646</c:v>
                </c:pt>
                <c:pt idx="5081">
                  <c:v>2188.6258807901982</c:v>
                </c:pt>
                <c:pt idx="5082">
                  <c:v>2188.8767991621171</c:v>
                </c:pt>
                <c:pt idx="5083">
                  <c:v>2189.1083416228371</c:v>
                </c:pt>
                <c:pt idx="5084">
                  <c:v>2189.3591031267752</c:v>
                </c:pt>
                <c:pt idx="5085">
                  <c:v>2189.5905007862821</c:v>
                </c:pt>
                <c:pt idx="5086">
                  <c:v>2189.8411054222393</c:v>
                </c:pt>
                <c:pt idx="5087">
                  <c:v>2190.0819905828762</c:v>
                </c:pt>
                <c:pt idx="5088">
                  <c:v>2190.3131754417905</c:v>
                </c:pt>
                <c:pt idx="5089">
                  <c:v>2190.5635382739638</c:v>
                </c:pt>
                <c:pt idx="5090">
                  <c:v>2190.7945775314415</c:v>
                </c:pt>
                <c:pt idx="5091">
                  <c:v>2191.0447826287254</c:v>
                </c:pt>
                <c:pt idx="5092">
                  <c:v>2191.2756712009941</c:v>
                </c:pt>
                <c:pt idx="5093">
                  <c:v>2191.525713055968</c:v>
                </c:pt>
                <c:pt idx="5094">
                  <c:v>2191.7564509430276</c:v>
                </c:pt>
                <c:pt idx="5095">
                  <c:v>2192.0063295556911</c:v>
                </c:pt>
                <c:pt idx="5096">
                  <c:v>2192.2465270365792</c:v>
                </c:pt>
                <c:pt idx="5097">
                  <c:v>2192.4770517229344</c:v>
                </c:pt>
                <c:pt idx="5098">
                  <c:v>2192.7266993681687</c:v>
                </c:pt>
                <c:pt idx="5099">
                  <c:v>2192.9570733693149</c:v>
                </c:pt>
                <c:pt idx="5100">
                  <c:v>2193.2065630756756</c:v>
                </c:pt>
                <c:pt idx="5101">
                  <c:v>2193.4367867681876</c:v>
                </c:pt>
                <c:pt idx="5102">
                  <c:v>2193.6861136401949</c:v>
                </c:pt>
                <c:pt idx="5103">
                  <c:v>2193.9161966267502</c:v>
                </c:pt>
                <c:pt idx="5104">
                  <c:v>2194.1557855689366</c:v>
                </c:pt>
                <c:pt idx="5105">
                  <c:v>2194.404875940596</c:v>
                </c:pt>
                <c:pt idx="5106">
                  <c:v>2194.6347355353651</c:v>
                </c:pt>
                <c:pt idx="5107">
                  <c:v>2194.8836679681508</c:v>
                </c:pt>
                <c:pt idx="5108">
                  <c:v>2195.1133868569632</c:v>
                </c:pt>
                <c:pt idx="5109">
                  <c:v>2195.362166858296</c:v>
                </c:pt>
                <c:pt idx="5110">
                  <c:v>2195.5917450411521</c:v>
                </c:pt>
                <c:pt idx="5111">
                  <c:v>2195.8403726110319</c:v>
                </c:pt>
                <c:pt idx="5112">
                  <c:v>2196.0793616499191</c:v>
                </c:pt>
                <c:pt idx="5113">
                  <c:v>2196.3087211481807</c:v>
                </c:pt>
                <c:pt idx="5114">
                  <c:v>2196.55711180975</c:v>
                </c:pt>
                <c:pt idx="5115">
                  <c:v>2196.7863209993779</c:v>
                </c:pt>
                <c:pt idx="5116">
                  <c:v>2197.034554792966</c:v>
                </c:pt>
                <c:pt idx="5117">
                  <c:v>2197.2636237002848</c:v>
                </c:pt>
                <c:pt idx="5118">
                  <c:v>2197.5116995549993</c:v>
                </c:pt>
                <c:pt idx="5119">
                  <c:v>2197.7406277563614</c:v>
                </c:pt>
                <c:pt idx="5120">
                  <c:v>2197.9885511796228</c:v>
                </c:pt>
                <c:pt idx="5121">
                  <c:v>2198.2268686707012</c:v>
                </c:pt>
                <c:pt idx="5122">
                  <c:v>2198.4555885668387</c:v>
                </c:pt>
                <c:pt idx="5123">
                  <c:v>2198.703286326107</c:v>
                </c:pt>
                <c:pt idx="5124">
                  <c:v>2198.9318559136109</c:v>
                </c:pt>
                <c:pt idx="5125">
                  <c:v>2199.1793908385257</c:v>
                </c:pt>
                <c:pt idx="5126">
                  <c:v>2199.4078146362999</c:v>
                </c:pt>
                <c:pt idx="5127">
                  <c:v>2199.6551863189047</c:v>
                </c:pt>
                <c:pt idx="5128">
                  <c:v>2199.8834549125654</c:v>
                </c:pt>
                <c:pt idx="5129">
                  <c:v>2200.121158765478</c:v>
                </c:pt>
                <c:pt idx="5130">
                  <c:v>2200.3682833408561</c:v>
                </c:pt>
                <c:pt idx="5131">
                  <c:v>2200.5963238355384</c:v>
                </c:pt>
                <c:pt idx="5132">
                  <c:v>2200.8432802731272</c:v>
                </c:pt>
                <c:pt idx="5133">
                  <c:v>2201.071165563696</c:v>
                </c:pt>
                <c:pt idx="5134">
                  <c:v>2201.3179538634949</c:v>
                </c:pt>
                <c:pt idx="5135">
                  <c:v>2201.5456884688547</c:v>
                </c:pt>
                <c:pt idx="5136">
                  <c:v>2201.79231882978</c:v>
                </c:pt>
                <c:pt idx="5137">
                  <c:v>2202.0293874754416</c:v>
                </c:pt>
                <c:pt idx="5138">
                  <c:v>2202.2568988773023</c:v>
                </c:pt>
                <c:pt idx="5139">
                  <c:v>2202.503282131001</c:v>
                </c:pt>
                <c:pt idx="5140">
                  <c:v>2202.7306428476527</c:v>
                </c:pt>
                <c:pt idx="5141">
                  <c:v>2202.9768681624773</c:v>
                </c:pt>
                <c:pt idx="5142">
                  <c:v>2203.2040830893993</c:v>
                </c:pt>
                <c:pt idx="5143">
                  <c:v>2203.4501504653504</c:v>
                </c:pt>
                <c:pt idx="5144">
                  <c:v>2203.6772246863156</c:v>
                </c:pt>
                <c:pt idx="5145">
                  <c:v>2203.9231396308137</c:v>
                </c:pt>
                <c:pt idx="5146">
                  <c:v>2204.1595258923116</c:v>
                </c:pt>
                <c:pt idx="5147">
                  <c:v>2204.3863822053754</c:v>
                </c:pt>
                <c:pt idx="5148">
                  <c:v>2204.6320610829798</c:v>
                </c:pt>
                <c:pt idx="5149">
                  <c:v>2204.8587670874094</c:v>
                </c:pt>
                <c:pt idx="5150">
                  <c:v>2205.1042831306609</c:v>
                </c:pt>
                <c:pt idx="5151">
                  <c:v>2205.3308388264568</c:v>
                </c:pt>
                <c:pt idx="5152">
                  <c:v>2205.5761920353543</c:v>
                </c:pt>
                <c:pt idx="5153">
                  <c:v>2205.8025974225161</c:v>
                </c:pt>
                <c:pt idx="5154">
                  <c:v>2206.0383604353256</c:v>
                </c:pt>
                <c:pt idx="5155">
                  <c:v>2206.2834665369965</c:v>
                </c:pt>
                <c:pt idx="5156">
                  <c:v>2206.5096534278573</c:v>
                </c:pt>
                <c:pt idx="5157">
                  <c:v>2206.7546070980757</c:v>
                </c:pt>
                <c:pt idx="5158">
                  <c:v>2206.9806436803024</c:v>
                </c:pt>
                <c:pt idx="5159">
                  <c:v>2207.2254292127309</c:v>
                </c:pt>
                <c:pt idx="5160">
                  <c:v>2207.4513105908441</c:v>
                </c:pt>
                <c:pt idx="5161">
                  <c:v>2207.6959332889192</c:v>
                </c:pt>
                <c:pt idx="5162">
                  <c:v>2207.9310770057796</c:v>
                </c:pt>
                <c:pt idx="5163">
                  <c:v>2208.1567449948952</c:v>
                </c:pt>
                <c:pt idx="5164">
                  <c:v>2208.4011365215565</c:v>
                </c:pt>
                <c:pt idx="5165">
                  <c:v>2208.6266542020385</c:v>
                </c:pt>
                <c:pt idx="5166">
                  <c:v>2208.8708775909099</c:v>
                </c:pt>
                <c:pt idx="5167">
                  <c:v>2209.0962445861824</c:v>
                </c:pt>
                <c:pt idx="5168">
                  <c:v>2209.3403047327438</c:v>
                </c:pt>
                <c:pt idx="5169">
                  <c:v>2209.5655261265802</c:v>
                </c:pt>
                <c:pt idx="5170">
                  <c:v>2209.8094398080611</c:v>
                </c:pt>
                <c:pt idx="5171">
                  <c:v>2210.0439017781964</c:v>
                </c:pt>
                <c:pt idx="5172">
                  <c:v>2210.2689152904559</c:v>
                </c:pt>
                <c:pt idx="5173">
                  <c:v>2210.5125924970866</c:v>
                </c:pt>
                <c:pt idx="5174">
                  <c:v>2210.7374508052326</c:v>
                </c:pt>
                <c:pt idx="5175">
                  <c:v>2210.9809651775099</c:v>
                </c:pt>
                <c:pt idx="5176">
                  <c:v>2211.2056731770222</c:v>
                </c:pt>
                <c:pt idx="5177">
                  <c:v>2211.4490247149461</c:v>
                </c:pt>
                <c:pt idx="5178">
                  <c:v>2211.6735824058242</c:v>
                </c:pt>
                <c:pt idx="5179">
                  <c:v>2211.9074262512518</c:v>
                </c:pt>
                <c:pt idx="5180">
                  <c:v>2212.150541722282</c:v>
                </c:pt>
                <c:pt idx="5181">
                  <c:v>2212.3748911079356</c:v>
                </c:pt>
                <c:pt idx="5182">
                  <c:v>2212.6178541475128</c:v>
                </c:pt>
                <c:pt idx="5183">
                  <c:v>2212.8420628272102</c:v>
                </c:pt>
                <c:pt idx="5184">
                  <c:v>2213.084868131898</c:v>
                </c:pt>
                <c:pt idx="5185">
                  <c:v>2213.3089216074818</c:v>
                </c:pt>
                <c:pt idx="5186">
                  <c:v>2213.5515640778167</c:v>
                </c:pt>
                <c:pt idx="5187">
                  <c:v>2213.7847933099702</c:v>
                </c:pt>
                <c:pt idx="5188">
                  <c:v>2214.0086284775402</c:v>
                </c:pt>
                <c:pt idx="5189">
                  <c:v>2214.2510344475272</c:v>
                </c:pt>
                <c:pt idx="5190">
                  <c:v>2214.4747238253681</c:v>
                </c:pt>
                <c:pt idx="5191">
                  <c:v>2214.716971856481</c:v>
                </c:pt>
                <c:pt idx="5192">
                  <c:v>2214.9405154445922</c:v>
                </c:pt>
                <c:pt idx="5193">
                  <c:v>2215.1826002333955</c:v>
                </c:pt>
                <c:pt idx="5194">
                  <c:v>2215.4059886173932</c:v>
                </c:pt>
                <c:pt idx="5195">
                  <c:v>2215.6479052684062</c:v>
                </c:pt>
                <c:pt idx="5196">
                  <c:v>2215.8804415006916</c:v>
                </c:pt>
                <c:pt idx="5197">
                  <c:v>2216.1036113883879</c:v>
                </c:pt>
                <c:pt idx="5198">
                  <c:v>2216.3453026048837</c:v>
                </c:pt>
                <c:pt idx="5199">
                  <c:v>2216.5683322102714</c:v>
                </c:pt>
                <c:pt idx="5200">
                  <c:v>2216.8098601844576</c:v>
                </c:pt>
                <c:pt idx="5201">
                  <c:v>2217.0327391046362</c:v>
                </c:pt>
                <c:pt idx="5202">
                  <c:v>2217.2741091399485</c:v>
                </c:pt>
                <c:pt idx="5203">
                  <c:v>2217.4968377514929</c:v>
                </c:pt>
                <c:pt idx="5204">
                  <c:v>2217.7287707897008</c:v>
                </c:pt>
                <c:pt idx="5205">
                  <c:v>2217.9698990212228</c:v>
                </c:pt>
                <c:pt idx="5206">
                  <c:v>2218.1924140319456</c:v>
                </c:pt>
                <c:pt idx="5207">
                  <c:v>2218.4333845285782</c:v>
                </c:pt>
                <c:pt idx="5208">
                  <c:v>2218.655753937865</c:v>
                </c:pt>
                <c:pt idx="5209">
                  <c:v>2218.8965779694172</c:v>
                </c:pt>
                <c:pt idx="5210">
                  <c:v>2219.1188070963954</c:v>
                </c:pt>
                <c:pt idx="5211">
                  <c:v>2219.3594731890739</c:v>
                </c:pt>
                <c:pt idx="5212">
                  <c:v>2219.5908069614215</c:v>
                </c:pt>
                <c:pt idx="5213">
                  <c:v>2219.8128224875782</c:v>
                </c:pt>
                <c:pt idx="5214">
                  <c:v>2220.0532518759305</c:v>
                </c:pt>
                <c:pt idx="5215">
                  <c:v>2220.2751167168781</c:v>
                </c:pt>
                <c:pt idx="5216">
                  <c:v>2220.5153941327294</c:v>
                </c:pt>
                <c:pt idx="5217">
                  <c:v>2220.7371141724634</c:v>
                </c:pt>
                <c:pt idx="5218">
                  <c:v>2220.9772234505249</c:v>
                </c:pt>
                <c:pt idx="5219">
                  <c:v>2221.1987978888228</c:v>
                </c:pt>
                <c:pt idx="5220">
                  <c:v>2221.4387607018039</c:v>
                </c:pt>
                <c:pt idx="5221">
                  <c:v>2221.6694133403485</c:v>
                </c:pt>
                <c:pt idx="5222">
                  <c:v>2221.8907653753763</c:v>
                </c:pt>
                <c:pt idx="5223">
                  <c:v>2222.130481285109</c:v>
                </c:pt>
                <c:pt idx="5224">
                  <c:v>2222.3516875304076</c:v>
                </c:pt>
                <c:pt idx="5225">
                  <c:v>2222.5912401978303</c:v>
                </c:pt>
                <c:pt idx="5226">
                  <c:v>2222.8123008416924</c:v>
                </c:pt>
                <c:pt idx="5227">
                  <c:v>2223.0517070440346</c:v>
                </c:pt>
                <c:pt idx="5228">
                  <c:v>2223.2726324893611</c:v>
                </c:pt>
                <c:pt idx="5229">
                  <c:v>2223.5026872294252</c:v>
                </c:pt>
                <c:pt idx="5230">
                  <c:v>2223.7418679972502</c:v>
                </c:pt>
                <c:pt idx="5231">
                  <c:v>2223.9625802654032</c:v>
                </c:pt>
                <c:pt idx="5232">
                  <c:v>2224.2016030943546</c:v>
                </c:pt>
                <c:pt idx="5233">
                  <c:v>2224.4221695727779</c:v>
                </c:pt>
                <c:pt idx="5234">
                  <c:v>2224.6610344628552</c:v>
                </c:pt>
                <c:pt idx="5235">
                  <c:v>2224.8814506326444</c:v>
                </c:pt>
                <c:pt idx="5236">
                  <c:v>2225.1201473849324</c:v>
                </c:pt>
                <c:pt idx="5237">
                  <c:v>2225.3495875607505</c:v>
                </c:pt>
                <c:pt idx="5238">
                  <c:v>2225.5697852342387</c:v>
                </c:pt>
                <c:pt idx="5239">
                  <c:v>2225.8082505856369</c:v>
                </c:pt>
                <c:pt idx="5240">
                  <c:v>2226.0283075531684</c:v>
                </c:pt>
                <c:pt idx="5241">
                  <c:v>2226.2666264394857</c:v>
                </c:pt>
                <c:pt idx="5242">
                  <c:v>2226.4865431247085</c:v>
                </c:pt>
                <c:pt idx="5243">
                  <c:v>2226.7247100385248</c:v>
                </c:pt>
                <c:pt idx="5244">
                  <c:v>2226.9444864414386</c:v>
                </c:pt>
                <c:pt idx="5245">
                  <c:v>2227.1824901129448</c:v>
                </c:pt>
                <c:pt idx="5246">
                  <c:v>2227.4112638649349</c:v>
                </c:pt>
                <c:pt idx="5247">
                  <c:v>2227.6308166877748</c:v>
                </c:pt>
                <c:pt idx="5248">
                  <c:v>2227.8685781475342</c:v>
                </c:pt>
                <c:pt idx="5249">
                  <c:v>2228.087985368938</c:v>
                </c:pt>
                <c:pt idx="5250">
                  <c:v>2228.325600363617</c:v>
                </c:pt>
                <c:pt idx="5251">
                  <c:v>2228.5448673027117</c:v>
                </c:pt>
                <c:pt idx="5252">
                  <c:v>2228.7823190550803</c:v>
                </c:pt>
                <c:pt idx="5253">
                  <c:v>2229.0014353089659</c:v>
                </c:pt>
                <c:pt idx="5254">
                  <c:v>2229.2296109908593</c:v>
                </c:pt>
                <c:pt idx="5255">
                  <c:v>2229.4668262683776</c:v>
                </c:pt>
                <c:pt idx="5256">
                  <c:v>2229.6857293215589</c:v>
                </c:pt>
                <c:pt idx="5257">
                  <c:v>2229.9227921676247</c:v>
                </c:pt>
                <c:pt idx="5258">
                  <c:v>2230.1415494310768</c:v>
                </c:pt>
                <c:pt idx="5259">
                  <c:v>2230.3784543382685</c:v>
                </c:pt>
                <c:pt idx="5260">
                  <c:v>2230.5970612930864</c:v>
                </c:pt>
                <c:pt idx="5261">
                  <c:v>2230.8338033659252</c:v>
                </c:pt>
                <c:pt idx="5262">
                  <c:v>2231.0613591389479</c:v>
                </c:pt>
                <c:pt idx="5263">
                  <c:v>2231.2797477857525</c:v>
                </c:pt>
                <c:pt idx="5264">
                  <c:v>2231.5162533582434</c:v>
                </c:pt>
                <c:pt idx="5265">
                  <c:v>2231.7345012990913</c:v>
                </c:pt>
                <c:pt idx="5266">
                  <c:v>2231.9708491366928</c:v>
                </c:pt>
                <c:pt idx="5267">
                  <c:v>2232.1889514761046</c:v>
                </c:pt>
                <c:pt idx="5268">
                  <c:v>2232.4251468822531</c:v>
                </c:pt>
                <c:pt idx="5269">
                  <c:v>2232.6430989130308</c:v>
                </c:pt>
                <c:pt idx="5270">
                  <c:v>2232.8791314848258</c:v>
                </c:pt>
                <c:pt idx="5271">
                  <c:v>2233.1060154648785</c:v>
                </c:pt>
                <c:pt idx="5272">
                  <c:v>2233.3237541066587</c:v>
                </c:pt>
                <c:pt idx="5273">
                  <c:v>2233.5595502036035</c:v>
                </c:pt>
                <c:pt idx="5274">
                  <c:v>2233.7771336412702</c:v>
                </c:pt>
                <c:pt idx="5275">
                  <c:v>2234.0127616004252</c:v>
                </c:pt>
                <c:pt idx="5276">
                  <c:v>2234.2301898339783</c:v>
                </c:pt>
                <c:pt idx="5277">
                  <c:v>2234.4656549587799</c:v>
                </c:pt>
                <c:pt idx="5278">
                  <c:v>2234.6829328836993</c:v>
                </c:pt>
                <c:pt idx="5279">
                  <c:v>2234.9091832200147</c:v>
                </c:pt>
                <c:pt idx="5280">
                  <c:v>2235.1443961381315</c:v>
                </c:pt>
                <c:pt idx="5281">
                  <c:v>2235.3614508595579</c:v>
                </c:pt>
                <c:pt idx="5282">
                  <c:v>2235.5965173125946</c:v>
                </c:pt>
                <c:pt idx="5283">
                  <c:v>2235.813431751712</c:v>
                </c:pt>
                <c:pt idx="5284">
                  <c:v>2236.0483349624383</c:v>
                </c:pt>
                <c:pt idx="5285">
                  <c:v>2236.2650987163465</c:v>
                </c:pt>
                <c:pt idx="5286">
                  <c:v>2236.4998439881992</c:v>
                </c:pt>
                <c:pt idx="5287">
                  <c:v>2236.7254797602741</c:v>
                </c:pt>
                <c:pt idx="5288">
                  <c:v>2236.9420201223957</c:v>
                </c:pt>
                <c:pt idx="5289">
                  <c:v>2237.1765233864799</c:v>
                </c:pt>
                <c:pt idx="5290">
                  <c:v>2237.3929179588722</c:v>
                </c:pt>
                <c:pt idx="5291">
                  <c:v>2237.6272579806464</c:v>
                </c:pt>
                <c:pt idx="5292">
                  <c:v>2237.8434973489248</c:v>
                </c:pt>
                <c:pt idx="5293">
                  <c:v>2238.0776745363455</c:v>
                </c:pt>
                <c:pt idx="5294">
                  <c:v>2238.2937731986676</c:v>
                </c:pt>
                <c:pt idx="5295">
                  <c:v>2238.5278039210079</c:v>
                </c:pt>
                <c:pt idx="5296">
                  <c:v>2238.7527526262443</c:v>
                </c:pt>
                <c:pt idx="5297">
                  <c:v>2238.9686288852963</c:v>
                </c:pt>
                <c:pt idx="5298">
                  <c:v>2239.2024074009519</c:v>
                </c:pt>
                <c:pt idx="5299">
                  <c:v>2239.4181329747948</c:v>
                </c:pt>
                <c:pt idx="5300">
                  <c:v>2239.6517482481408</c:v>
                </c:pt>
                <c:pt idx="5301">
                  <c:v>2239.8673282205473</c:v>
                </c:pt>
                <c:pt idx="5302">
                  <c:v>2240.1007910624398</c:v>
                </c:pt>
                <c:pt idx="5303">
                  <c:v>2240.31623032889</c:v>
                </c:pt>
                <c:pt idx="5304">
                  <c:v>2240.5405702992912</c:v>
                </c:pt>
                <c:pt idx="5305">
                  <c:v>2240.7737964368575</c:v>
                </c:pt>
                <c:pt idx="5306">
                  <c:v>2240.9890121232334</c:v>
                </c:pt>
                <c:pt idx="5307">
                  <c:v>2241.2220803219266</c:v>
                </c:pt>
                <c:pt idx="5308">
                  <c:v>2241.4371553023457</c:v>
                </c:pt>
                <c:pt idx="5309">
                  <c:v>2241.670065766149</c:v>
                </c:pt>
                <c:pt idx="5310">
                  <c:v>2241.8849951451321</c:v>
                </c:pt>
                <c:pt idx="5311">
                  <c:v>2242.1177591438554</c:v>
                </c:pt>
                <c:pt idx="5312">
                  <c:v>2242.341500265185</c:v>
                </c:pt>
                <c:pt idx="5313">
                  <c:v>2242.5562268463646</c:v>
                </c:pt>
                <c:pt idx="5314">
                  <c:v>2242.7887651810947</c:v>
                </c:pt>
                <c:pt idx="5315">
                  <c:v>2243.0033510563176</c:v>
                </c:pt>
                <c:pt idx="5316">
                  <c:v>2243.2357429259669</c:v>
                </c:pt>
                <c:pt idx="5317">
                  <c:v>2243.4501839999766</c:v>
                </c:pt>
                <c:pt idx="5318">
                  <c:v>2243.6824190016455</c:v>
                </c:pt>
                <c:pt idx="5319">
                  <c:v>2243.8967197933462</c:v>
                </c:pt>
                <c:pt idx="5320">
                  <c:v>2244.1288028225135</c:v>
                </c:pt>
                <c:pt idx="5321">
                  <c:v>2244.3518891654244</c:v>
                </c:pt>
                <c:pt idx="5322">
                  <c:v>2244.5659775566442</c:v>
                </c:pt>
                <c:pt idx="5323">
                  <c:v>2244.7978192154815</c:v>
                </c:pt>
                <c:pt idx="5324">
                  <c:v>2245.0117524025877</c:v>
                </c:pt>
                <c:pt idx="5325">
                  <c:v>2245.2434312270721</c:v>
                </c:pt>
                <c:pt idx="5326">
                  <c:v>2245.4572237082216</c:v>
                </c:pt>
                <c:pt idx="5327">
                  <c:v>2245.6887501012525</c:v>
                </c:pt>
                <c:pt idx="5328">
                  <c:v>2245.9024018764453</c:v>
                </c:pt>
                <c:pt idx="5329">
                  <c:v>2246.1248853930342</c:v>
                </c:pt>
                <c:pt idx="5330">
                  <c:v>2246.3561920884445</c:v>
                </c:pt>
                <c:pt idx="5331">
                  <c:v>2246.5696359820608</c:v>
                </c:pt>
                <c:pt idx="5332">
                  <c:v>2246.8007847385975</c:v>
                </c:pt>
                <c:pt idx="5333">
                  <c:v>2247.0140828424842</c:v>
                </c:pt>
                <c:pt idx="5334">
                  <c:v>2247.2450683567108</c:v>
                </c:pt>
                <c:pt idx="5335">
                  <c:v>2247.458211256484</c:v>
                </c:pt>
                <c:pt idx="5336">
                  <c:v>2247.6890339363572</c:v>
                </c:pt>
                <c:pt idx="5337">
                  <c:v>2247.9109028886996</c:v>
                </c:pt>
                <c:pt idx="5338">
                  <c:v>2248.1238321876513</c:v>
                </c:pt>
                <c:pt idx="5339">
                  <c:v>2248.3544234666347</c:v>
                </c:pt>
                <c:pt idx="5340">
                  <c:v>2248.56721205963</c:v>
                </c:pt>
                <c:pt idx="5341">
                  <c:v>2248.797656873533</c:v>
                </c:pt>
                <c:pt idx="5342">
                  <c:v>2249.0103102679923</c:v>
                </c:pt>
                <c:pt idx="5343">
                  <c:v>2249.2405973470059</c:v>
                </c:pt>
                <c:pt idx="5344">
                  <c:v>2249.4531000562561</c:v>
                </c:pt>
                <c:pt idx="5345">
                  <c:v>2249.683229196396</c:v>
                </c:pt>
                <c:pt idx="5346">
                  <c:v>2249.9044312836108</c:v>
                </c:pt>
                <c:pt idx="5347">
                  <c:v>2250.1167153082665</c:v>
                </c:pt>
                <c:pt idx="5348">
                  <c:v>2250.3466022366597</c:v>
                </c:pt>
                <c:pt idx="5349">
                  <c:v>2250.5587406598793</c:v>
                </c:pt>
                <c:pt idx="5350">
                  <c:v>2250.788469853383</c:v>
                </c:pt>
                <c:pt idx="5351">
                  <c:v>2251.0004626751661</c:v>
                </c:pt>
                <c:pt idx="5352">
                  <c:v>2251.2300341337805</c:v>
                </c:pt>
                <c:pt idx="5353">
                  <c:v>2251.4418813541274</c:v>
                </c:pt>
                <c:pt idx="5354">
                  <c:v>2251.662474706513</c:v>
                </c:pt>
                <c:pt idx="5355">
                  <c:v>2251.8918043613435</c:v>
                </c:pt>
                <c:pt idx="5356">
                  <c:v>2252.1034283781973</c:v>
                </c:pt>
                <c:pt idx="5357">
                  <c:v>2252.3326056015749</c:v>
                </c:pt>
                <c:pt idx="5358">
                  <c:v>2252.544088912472</c:v>
                </c:pt>
                <c:pt idx="5359">
                  <c:v>2252.7731137043966</c:v>
                </c:pt>
                <c:pt idx="5360">
                  <c:v>2252.98444670666</c:v>
                </c:pt>
                <c:pt idx="5361">
                  <c:v>2253.2133033607947</c:v>
                </c:pt>
                <c:pt idx="5362">
                  <c:v>2253.43328742002</c:v>
                </c:pt>
                <c:pt idx="5363">
                  <c:v>2253.6444021378061</c:v>
                </c:pt>
                <c:pt idx="5364">
                  <c:v>2253.873027620527</c:v>
                </c:pt>
                <c:pt idx="5365">
                  <c:v>2254.0839965485834</c:v>
                </c:pt>
                <c:pt idx="5366">
                  <c:v>2254.3124700588028</c:v>
                </c:pt>
                <c:pt idx="5367">
                  <c:v>2254.5233037883236</c:v>
                </c:pt>
                <c:pt idx="5368">
                  <c:v>2254.751619563654</c:v>
                </c:pt>
                <c:pt idx="5369">
                  <c:v>2254.9623076917387</c:v>
                </c:pt>
                <c:pt idx="5370">
                  <c:v>2255.1904657321797</c:v>
                </c:pt>
                <c:pt idx="5371">
                  <c:v>2255.4097676278975</c:v>
                </c:pt>
                <c:pt idx="5372">
                  <c:v>2255.6202274687162</c:v>
                </c:pt>
                <c:pt idx="5373">
                  <c:v>2255.8481494677608</c:v>
                </c:pt>
                <c:pt idx="5374">
                  <c:v>2256.0584690262704</c:v>
                </c:pt>
                <c:pt idx="5375">
                  <c:v>2256.2862330864418</c:v>
                </c:pt>
                <c:pt idx="5376">
                  <c:v>2256.4964068552217</c:v>
                </c:pt>
                <c:pt idx="5377">
                  <c:v>2256.7240189428917</c:v>
                </c:pt>
                <c:pt idx="5378">
                  <c:v>2256.9340575131359</c:v>
                </c:pt>
                <c:pt idx="5379">
                  <c:v>2257.1527668549979</c:v>
                </c:pt>
                <c:pt idx="5380">
                  <c:v>2257.38014244232</c:v>
                </c:pt>
                <c:pt idx="5381">
                  <c:v>2257.589962704551</c:v>
                </c:pt>
                <c:pt idx="5382">
                  <c:v>2257.8171918267926</c:v>
                </c:pt>
                <c:pt idx="5383">
                  <c:v>2258.0268718067146</c:v>
                </c:pt>
                <c:pt idx="5384">
                  <c:v>2258.2539489564551</c:v>
                </c:pt>
                <c:pt idx="5385">
                  <c:v>2258.4634886540684</c:v>
                </c:pt>
                <c:pt idx="5386">
                  <c:v>2258.690402561499</c:v>
                </c:pt>
                <c:pt idx="5387">
                  <c:v>2258.9085130788003</c:v>
                </c:pt>
                <c:pt idx="5388">
                  <c:v>2259.1178291963397</c:v>
                </c:pt>
                <c:pt idx="5389">
                  <c:v>2259.344512161832</c:v>
                </c:pt>
                <c:pt idx="5390">
                  <c:v>2259.5536834781578</c:v>
                </c:pt>
                <c:pt idx="5391">
                  <c:v>2259.7802095756692</c:v>
                </c:pt>
                <c:pt idx="5392">
                  <c:v>2259.9892406096865</c:v>
                </c:pt>
                <c:pt idx="5393">
                  <c:v>2260.2156147346968</c:v>
                </c:pt>
                <c:pt idx="5394">
                  <c:v>2260.4245105701784</c:v>
                </c:pt>
                <c:pt idx="5395">
                  <c:v>2260.6507269602994</c:v>
                </c:pt>
                <c:pt idx="5396">
                  <c:v>2260.8681723041273</c:v>
                </c:pt>
                <c:pt idx="5397">
                  <c:v>2261.0768498551315</c:v>
                </c:pt>
                <c:pt idx="5398">
                  <c:v>2261.3028350738382</c:v>
                </c:pt>
                <c:pt idx="5399">
                  <c:v>2261.5113623162088</c:v>
                </c:pt>
                <c:pt idx="5400">
                  <c:v>2261.737190666935</c:v>
                </c:pt>
                <c:pt idx="5401">
                  <c:v>2261.945573108092</c:v>
                </c:pt>
                <c:pt idx="5402">
                  <c:v>2262.1712386244644</c:v>
                </c:pt>
                <c:pt idx="5403">
                  <c:v>2262.3794803596652</c:v>
                </c:pt>
                <c:pt idx="5404">
                  <c:v>2262.5963284179284</c:v>
                </c:pt>
                <c:pt idx="5405">
                  <c:v>2262.821768270308</c:v>
                </c:pt>
                <c:pt idx="5406">
                  <c:v>2263.0297920976068</c:v>
                </c:pt>
                <c:pt idx="5407">
                  <c:v>2263.255069115633</c:v>
                </c:pt>
                <c:pt idx="5408">
                  <c:v>2263.4629471532021</c:v>
                </c:pt>
                <c:pt idx="5409">
                  <c:v>2263.6880609289183</c:v>
                </c:pt>
                <c:pt idx="5410">
                  <c:v>2263.8957882812783</c:v>
                </c:pt>
                <c:pt idx="5411">
                  <c:v>2264.1207441181209</c:v>
                </c:pt>
                <c:pt idx="5412">
                  <c:v>2264.3369773914883</c:v>
                </c:pt>
                <c:pt idx="5413">
                  <c:v>2264.5444964386238</c:v>
                </c:pt>
                <c:pt idx="5414">
                  <c:v>2264.7692325778453</c:v>
                </c:pt>
                <c:pt idx="5415">
                  <c:v>2264.9766164264452</c:v>
                </c:pt>
                <c:pt idx="5416">
                  <c:v>2265.2012001342137</c:v>
                </c:pt>
                <c:pt idx="5417">
                  <c:v>2265.4084381930838</c:v>
                </c:pt>
                <c:pt idx="5418">
                  <c:v>2265.6328699283513</c:v>
                </c:pt>
                <c:pt idx="5419">
                  <c:v>2265.8399677049124</c:v>
                </c:pt>
                <c:pt idx="5420">
                  <c:v>2266.0642474676783</c:v>
                </c:pt>
                <c:pt idx="5421">
                  <c:v>2266.2798202502472</c:v>
                </c:pt>
                <c:pt idx="5422">
                  <c:v>2266.4866956235387</c:v>
                </c:pt>
                <c:pt idx="5423">
                  <c:v>2266.7107344494289</c:v>
                </c:pt>
                <c:pt idx="5424">
                  <c:v>2266.9174650215068</c:v>
                </c:pt>
                <c:pt idx="5425">
                  <c:v>2267.141341013044</c:v>
                </c:pt>
                <c:pt idx="5426">
                  <c:v>2267.3479257953927</c:v>
                </c:pt>
                <c:pt idx="5427">
                  <c:v>2267.5716438480558</c:v>
                </c:pt>
                <c:pt idx="5428">
                  <c:v>2267.7780879244478</c:v>
                </c:pt>
                <c:pt idx="5429">
                  <c:v>2267.9930634214525</c:v>
                </c:pt>
                <c:pt idx="5430">
                  <c:v>2268.2165617764949</c:v>
                </c:pt>
                <c:pt idx="5431">
                  <c:v>2268.42279797131</c:v>
                </c:pt>
                <c:pt idx="5432">
                  <c:v>2268.6461443538515</c:v>
                </c:pt>
                <c:pt idx="5433">
                  <c:v>2268.8522453501309</c:v>
                </c:pt>
                <c:pt idx="5434">
                  <c:v>2269.0754452675919</c:v>
                </c:pt>
                <c:pt idx="5435">
                  <c:v>2269.2814014626583</c:v>
                </c:pt>
                <c:pt idx="5436">
                  <c:v>2269.5044445121384</c:v>
                </c:pt>
                <c:pt idx="5437">
                  <c:v>2269.7188330506415</c:v>
                </c:pt>
                <c:pt idx="5438">
                  <c:v>2269.9245811523074</c:v>
                </c:pt>
                <c:pt idx="5439">
                  <c:v>2270.1473928008977</c:v>
                </c:pt>
                <c:pt idx="5440">
                  <c:v>2270.3530001966069</c:v>
                </c:pt>
                <c:pt idx="5441">
                  <c:v>2270.5756653801163</c:v>
                </c:pt>
                <c:pt idx="5442">
                  <c:v>2270.7811375772894</c:v>
                </c:pt>
                <c:pt idx="5443">
                  <c:v>2271.0036562957189</c:v>
                </c:pt>
                <c:pt idx="5444">
                  <c:v>2271.2089932943563</c:v>
                </c:pt>
                <c:pt idx="5445">
                  <c:v>2271.4313542778964</c:v>
                </c:pt>
                <c:pt idx="5446">
                  <c:v>2271.6450925000117</c:v>
                </c:pt>
                <c:pt idx="5447">
                  <c:v>2271.8502112141718</c:v>
                </c:pt>
                <c:pt idx="5448">
                  <c:v>2272.0723469926702</c:v>
                </c:pt>
                <c:pt idx="5449">
                  <c:v>2272.2773209056172</c:v>
                </c:pt>
                <c:pt idx="5450">
                  <c:v>2272.4992938497626</c:v>
                </c:pt>
                <c:pt idx="5451">
                  <c:v>2272.7041174540759</c:v>
                </c:pt>
                <c:pt idx="5452">
                  <c:v>2272.9259335302399</c:v>
                </c:pt>
                <c:pt idx="5453">
                  <c:v>2273.1306168522442</c:v>
                </c:pt>
                <c:pt idx="5454">
                  <c:v>2273.3437582300949</c:v>
                </c:pt>
                <c:pt idx="5455">
                  <c:v>2273.5653491012176</c:v>
                </c:pt>
                <c:pt idx="5456">
                  <c:v>2273.7698296254184</c:v>
                </c:pt>
                <c:pt idx="5457">
                  <c:v>2273.9912740314608</c:v>
                </c:pt>
                <c:pt idx="5458">
                  <c:v>2274.1956142733525</c:v>
                </c:pt>
                <c:pt idx="5459">
                  <c:v>2274.4169007405208</c:v>
                </c:pt>
                <c:pt idx="5460">
                  <c:v>2274.6211002764562</c:v>
                </c:pt>
                <c:pt idx="5461">
                  <c:v>2274.8422402785445</c:v>
                </c:pt>
                <c:pt idx="5462">
                  <c:v>2275.054804480033</c:v>
                </c:pt>
                <c:pt idx="5463">
                  <c:v>2275.2587961343916</c:v>
                </c:pt>
                <c:pt idx="5464">
                  <c:v>2275.4797109314381</c:v>
                </c:pt>
                <c:pt idx="5465">
                  <c:v>2275.6835673872611</c:v>
                </c:pt>
                <c:pt idx="5466">
                  <c:v>2275.9043357192272</c:v>
                </c:pt>
                <c:pt idx="5467">
                  <c:v>2276.108056976514</c:v>
                </c:pt>
                <c:pt idx="5468">
                  <c:v>2276.3286728770272</c:v>
                </c:pt>
                <c:pt idx="5469">
                  <c:v>2276.5322534283578</c:v>
                </c:pt>
                <c:pt idx="5470">
                  <c:v>2276.7527168974179</c:v>
                </c:pt>
                <c:pt idx="5471">
                  <c:v>2276.9646305863798</c:v>
                </c:pt>
                <c:pt idx="5472">
                  <c:v>2277.1680028324859</c:v>
                </c:pt>
                <c:pt idx="5473">
                  <c:v>2277.3882466039254</c:v>
                </c:pt>
                <c:pt idx="5474">
                  <c:v>2277.5914836514953</c:v>
                </c:pt>
                <c:pt idx="5475">
                  <c:v>2277.8115809578544</c:v>
                </c:pt>
                <c:pt idx="5476">
                  <c:v>2278.0146828068887</c:v>
                </c:pt>
                <c:pt idx="5477">
                  <c:v>2278.2346396145263</c:v>
                </c:pt>
                <c:pt idx="5478">
                  <c:v>2278.4376066886603</c:v>
                </c:pt>
                <c:pt idx="5479">
                  <c:v>2278.6489603083123</c:v>
                </c:pt>
                <c:pt idx="5480">
                  <c:v>2278.8686806410997</c:v>
                </c:pt>
                <c:pt idx="5481">
                  <c:v>2279.0714345145293</c:v>
                </c:pt>
                <c:pt idx="5482">
                  <c:v>2279.2910083822367</c:v>
                </c:pt>
                <c:pt idx="5483">
                  <c:v>2279.4936270571307</c:v>
                </c:pt>
                <c:pt idx="5484">
                  <c:v>2279.7130544597571</c:v>
                </c:pt>
                <c:pt idx="5485">
                  <c:v>2279.915532852342</c:v>
                </c:pt>
                <c:pt idx="5486">
                  <c:v>2280.1348082824675</c:v>
                </c:pt>
                <c:pt idx="5487">
                  <c:v>2280.3455741100524</c:v>
                </c:pt>
                <c:pt idx="5488">
                  <c:v>2280.5478393254639</c:v>
                </c:pt>
                <c:pt idx="5489">
                  <c:v>2280.7668778472789</c:v>
                </c:pt>
                <c:pt idx="5490">
                  <c:v>2280.9690023567337</c:v>
                </c:pt>
                <c:pt idx="5491">
                  <c:v>2281.1878831436593</c:v>
                </c:pt>
                <c:pt idx="5492">
                  <c:v>2281.3898620516779</c:v>
                </c:pt>
                <c:pt idx="5493">
                  <c:v>2281.6085963735231</c:v>
                </c:pt>
                <c:pt idx="5494">
                  <c:v>2281.8104349992332</c:v>
                </c:pt>
                <c:pt idx="5495">
                  <c:v>2282.0290113822043</c:v>
                </c:pt>
                <c:pt idx="5496">
                  <c:v>2282.2391160815459</c:v>
                </c:pt>
                <c:pt idx="5497">
                  <c:v>2282.4407420949392</c:v>
                </c:pt>
                <c:pt idx="5498">
                  <c:v>2282.6590941142731</c:v>
                </c:pt>
                <c:pt idx="5499">
                  <c:v>2282.8605849291303</c:v>
                </c:pt>
                <c:pt idx="5500">
                  <c:v>2283.0787845170116</c:v>
                </c:pt>
                <c:pt idx="5501">
                  <c:v>2283.2801295421395</c:v>
                </c:pt>
                <c:pt idx="5502">
                  <c:v>2283.4981771575194</c:v>
                </c:pt>
                <c:pt idx="5503">
                  <c:v>2283.6993819003383</c:v>
                </c:pt>
                <c:pt idx="5504">
                  <c:v>2283.9088997582039</c:v>
                </c:pt>
                <c:pt idx="5505">
                  <c:v>2284.12671620217</c:v>
                </c:pt>
                <c:pt idx="5506">
                  <c:v>2284.3277126397643</c:v>
                </c:pt>
                <c:pt idx="5507">
                  <c:v>2284.5453766522774</c:v>
                </c:pt>
                <c:pt idx="5508">
                  <c:v>2284.7462323839154</c:v>
                </c:pt>
                <c:pt idx="5509">
                  <c:v>2284.9637386615391</c:v>
                </c:pt>
                <c:pt idx="5510">
                  <c:v>2285.1644487917406</c:v>
                </c:pt>
                <c:pt idx="5511">
                  <c:v>2285.3818086042838</c:v>
                </c:pt>
                <c:pt idx="5512">
                  <c:v>2285.5907324918862</c:v>
                </c:pt>
                <c:pt idx="5513">
                  <c:v>2285.7912345286873</c:v>
                </c:pt>
                <c:pt idx="5514">
                  <c:v>2286.0083689067133</c:v>
                </c:pt>
                <c:pt idx="5515">
                  <c:v>2286.2087357449786</c:v>
                </c:pt>
                <c:pt idx="5516">
                  <c:v>2286.4257123881152</c:v>
                </c:pt>
                <c:pt idx="5517">
                  <c:v>2286.6259336249441</c:v>
                </c:pt>
                <c:pt idx="5518">
                  <c:v>2286.8427638030003</c:v>
                </c:pt>
                <c:pt idx="5519">
                  <c:v>2287.0428498412934</c:v>
                </c:pt>
                <c:pt idx="5520">
                  <c:v>2287.2595395206286</c:v>
                </c:pt>
                <c:pt idx="5521">
                  <c:v>2287.4678190493769</c:v>
                </c:pt>
                <c:pt idx="5522">
                  <c:v>2287.6677025016779</c:v>
                </c:pt>
                <c:pt idx="5523">
                  <c:v>2287.8841667464953</c:v>
                </c:pt>
                <c:pt idx="5524">
                  <c:v>2288.0839150002607</c:v>
                </c:pt>
                <c:pt idx="5525">
                  <c:v>2288.3002387463571</c:v>
                </c:pt>
                <c:pt idx="5526">
                  <c:v>2288.4998477063177</c:v>
                </c:pt>
                <c:pt idx="5527">
                  <c:v>2288.7160145844332</c:v>
                </c:pt>
                <c:pt idx="5528">
                  <c:v>2288.9154832620848</c:v>
                </c:pt>
                <c:pt idx="5529">
                  <c:v>2289.1231872024878</c:v>
                </c:pt>
                <c:pt idx="5530">
                  <c:v>2289.3391231386649</c:v>
                </c:pt>
                <c:pt idx="5531">
                  <c:v>2289.538383722916</c:v>
                </c:pt>
                <c:pt idx="5532">
                  <c:v>2289.7541731940132</c:v>
                </c:pt>
                <c:pt idx="5533">
                  <c:v>2289.9532985797287</c:v>
                </c:pt>
                <c:pt idx="5534">
                  <c:v>2290.168941585745</c:v>
                </c:pt>
                <c:pt idx="5535">
                  <c:v>2290.3679317729243</c:v>
                </c:pt>
                <c:pt idx="5536">
                  <c:v>2290.5834223474881</c:v>
                </c:pt>
                <c:pt idx="5537">
                  <c:v>2290.7905488908791</c:v>
                </c:pt>
                <c:pt idx="5538">
                  <c:v>2290.9893254772373</c:v>
                </c:pt>
                <c:pt idx="5539">
                  <c:v>2291.2045906172834</c:v>
                </c:pt>
                <c:pt idx="5540">
                  <c:v>2291.4032269213326</c:v>
                </c:pt>
                <c:pt idx="5541">
                  <c:v>2291.6183341225051</c:v>
                </c:pt>
                <c:pt idx="5542">
                  <c:v>2291.816829720598</c:v>
                </c:pt>
                <c:pt idx="5543">
                  <c:v>2292.03179045669</c:v>
                </c:pt>
                <c:pt idx="5544">
                  <c:v>2292.2301508562468</c:v>
                </c:pt>
                <c:pt idx="5545">
                  <c:v>2292.4449710936174</c:v>
                </c:pt>
                <c:pt idx="5546">
                  <c:v>2292.6514585982623</c:v>
                </c:pt>
                <c:pt idx="5547">
                  <c:v>2292.8496166236509</c:v>
                </c:pt>
                <c:pt idx="5548">
                  <c:v>2293.0642116559802</c:v>
                </c:pt>
                <c:pt idx="5549">
                  <c:v>2293.2622344828333</c:v>
                </c:pt>
                <c:pt idx="5550">
                  <c:v>2293.4766770837095</c:v>
                </c:pt>
                <c:pt idx="5551">
                  <c:v>2293.6745592046059</c:v>
                </c:pt>
                <c:pt idx="5552">
                  <c:v>2293.8888493740292</c:v>
                </c:pt>
                <c:pt idx="5553">
                  <c:v>2294.0865811862914</c:v>
                </c:pt>
                <c:pt idx="5554">
                  <c:v>2294.2924814081607</c:v>
                </c:pt>
                <c:pt idx="5555">
                  <c:v>2294.5065414770629</c:v>
                </c:pt>
                <c:pt idx="5556">
                  <c:v>2294.7040704915216</c:v>
                </c:pt>
                <c:pt idx="5557">
                  <c:v>2294.9179781289708</c:v>
                </c:pt>
                <c:pt idx="5558">
                  <c:v>2295.1153613536999</c:v>
                </c:pt>
                <c:pt idx="5559">
                  <c:v>2295.3291110522755</c:v>
                </c:pt>
                <c:pt idx="5560">
                  <c:v>2295.5263535710478</c:v>
                </c:pt>
                <c:pt idx="5561">
                  <c:v>2295.739956804543</c:v>
                </c:pt>
                <c:pt idx="5562">
                  <c:v>2295.9452685969068</c:v>
                </c:pt>
                <c:pt idx="5563">
                  <c:v>2296.1422979385056</c:v>
                </c:pt>
                <c:pt idx="5564">
                  <c:v>2296.3556702300625</c:v>
                </c:pt>
                <c:pt idx="5565">
                  <c:v>2296.5525643731257</c:v>
                </c:pt>
                <c:pt idx="5566">
                  <c:v>2296.7657842332296</c:v>
                </c:pt>
                <c:pt idx="5567">
                  <c:v>2296.9625376703361</c:v>
                </c:pt>
                <c:pt idx="5568">
                  <c:v>2297.1756050989875</c:v>
                </c:pt>
                <c:pt idx="5569">
                  <c:v>2297.3722178301373</c:v>
                </c:pt>
                <c:pt idx="5570">
                  <c:v>2297.5851387937078</c:v>
                </c:pt>
                <c:pt idx="5571">
                  <c:v>2297.7897945572981</c:v>
                </c:pt>
                <c:pt idx="5572">
                  <c:v>2297.9861991950474</c:v>
                </c:pt>
                <c:pt idx="5573">
                  <c:v>2298.1988887577281</c:v>
                </c:pt>
                <c:pt idx="5574">
                  <c:v>2298.3951526895207</c:v>
                </c:pt>
                <c:pt idx="5575">
                  <c:v>2298.6076845173125</c:v>
                </c:pt>
                <c:pt idx="5576">
                  <c:v>2298.803797763896</c:v>
                </c:pt>
                <c:pt idx="5577">
                  <c:v>2299.0161776191862</c:v>
                </c:pt>
                <c:pt idx="5578">
                  <c:v>2299.2121556672341</c:v>
                </c:pt>
                <c:pt idx="5579">
                  <c:v>2299.4162235351332</c:v>
                </c:pt>
                <c:pt idx="5580">
                  <c:v>2299.6283779559062</c:v>
                </c:pt>
                <c:pt idx="5581">
                  <c:v>2299.8241529943148</c:v>
                </c:pt>
                <c:pt idx="5582">
                  <c:v>2300.0361664574157</c:v>
                </c:pt>
                <c:pt idx="5583">
                  <c:v>2300.2317966946111</c:v>
                </c:pt>
                <c:pt idx="5584">
                  <c:v>2300.4436532897312</c:v>
                </c:pt>
                <c:pt idx="5585">
                  <c:v>2300.639148328391</c:v>
                </c:pt>
                <c:pt idx="5586">
                  <c:v>2300.8508584584306</c:v>
                </c:pt>
                <c:pt idx="5587">
                  <c:v>2301.0543450556852</c:v>
                </c:pt>
                <c:pt idx="5588">
                  <c:v>2301.2496272937524</c:v>
                </c:pt>
                <c:pt idx="5589">
                  <c:v>2301.4611068898166</c:v>
                </c:pt>
                <c:pt idx="5590">
                  <c:v>2301.6562539293482</c:v>
                </c:pt>
                <c:pt idx="5591">
                  <c:v>2301.867587060332</c:v>
                </c:pt>
                <c:pt idx="5592">
                  <c:v>2302.0625989013274</c:v>
                </c:pt>
                <c:pt idx="5593">
                  <c:v>2302.2737855672308</c:v>
                </c:pt>
                <c:pt idx="5594">
                  <c:v>2302.4686526070132</c:v>
                </c:pt>
                <c:pt idx="5595">
                  <c:v>2302.6796764385631</c:v>
                </c:pt>
                <c:pt idx="5596">
                  <c:v>2302.8825080367487</c:v>
                </c:pt>
                <c:pt idx="5597">
                  <c:v>2303.0771563919366</c:v>
                </c:pt>
                <c:pt idx="5598">
                  <c:v>2303.2879492815482</c:v>
                </c:pt>
                <c:pt idx="5599">
                  <c:v>2303.4824624382004</c:v>
                </c:pt>
                <c:pt idx="5600">
                  <c:v>2303.6931028963595</c:v>
                </c:pt>
                <c:pt idx="5601">
                  <c:v>2303.887475347055</c:v>
                </c:pt>
                <c:pt idx="5602">
                  <c:v>2304.0979693401332</c:v>
                </c:pt>
                <c:pt idx="5603">
                  <c:v>2304.292206592293</c:v>
                </c:pt>
                <c:pt idx="5604">
                  <c:v>2304.4944666473889</c:v>
                </c:pt>
                <c:pt idx="5605">
                  <c:v>2304.7047296730379</c:v>
                </c:pt>
                <c:pt idx="5606">
                  <c:v>2304.8987486407204</c:v>
                </c:pt>
                <c:pt idx="5607">
                  <c:v>2305.1088484240595</c:v>
                </c:pt>
                <c:pt idx="5608">
                  <c:v>2305.3027121876285</c:v>
                </c:pt>
                <c:pt idx="5609">
                  <c:v>2305.5126610693455</c:v>
                </c:pt>
                <c:pt idx="5610">
                  <c:v>2305.7063951417872</c:v>
                </c:pt>
                <c:pt idx="5611">
                  <c:v>2305.9161975584238</c:v>
                </c:pt>
                <c:pt idx="5612">
                  <c:v>2306.1178602354398</c:v>
                </c:pt>
                <c:pt idx="5613">
                  <c:v>2306.311386426305</c:v>
                </c:pt>
                <c:pt idx="5614">
                  <c:v>2306.5209636379004</c:v>
                </c:pt>
                <c:pt idx="5615">
                  <c:v>2306.7143546302295</c:v>
                </c:pt>
                <c:pt idx="5616">
                  <c:v>2306.9237741069355</c:v>
                </c:pt>
                <c:pt idx="5617">
                  <c:v>2307.1170144140556</c:v>
                </c:pt>
                <c:pt idx="5618">
                  <c:v>2307.3262819182605</c:v>
                </c:pt>
                <c:pt idx="5619">
                  <c:v>2307.5193870268445</c:v>
                </c:pt>
                <c:pt idx="5620">
                  <c:v>2307.7285020995964</c:v>
                </c:pt>
                <c:pt idx="5621">
                  <c:v>2307.9295038690307</c:v>
                </c:pt>
                <c:pt idx="5622">
                  <c:v>2308.1223955886171</c:v>
                </c:pt>
                <c:pt idx="5623">
                  <c:v>2308.3312794899548</c:v>
                </c:pt>
                <c:pt idx="5624">
                  <c:v>2308.524030503585</c:v>
                </c:pt>
                <c:pt idx="5625">
                  <c:v>2308.7327679398427</c:v>
                </c:pt>
                <c:pt idx="5626">
                  <c:v>2308.9253837549368</c:v>
                </c:pt>
                <c:pt idx="5627">
                  <c:v>2309.1339747261136</c:v>
                </c:pt>
                <c:pt idx="5628">
                  <c:v>2309.326455342672</c:v>
                </c:pt>
                <c:pt idx="5629">
                  <c:v>2309.5268800527697</c:v>
                </c:pt>
                <c:pt idx="5630">
                  <c:v>2309.7352455894293</c:v>
                </c:pt>
                <c:pt idx="5631">
                  <c:v>2309.9275181125872</c:v>
                </c:pt>
                <c:pt idx="5632">
                  <c:v>2310.1357371841664</c:v>
                </c:pt>
                <c:pt idx="5633">
                  <c:v>2310.3278694250153</c:v>
                </c:pt>
                <c:pt idx="5634">
                  <c:v>2310.5359365240934</c:v>
                </c:pt>
                <c:pt idx="5635">
                  <c:v>2310.7279335664066</c:v>
                </c:pt>
                <c:pt idx="5636">
                  <c:v>2310.9358482340317</c:v>
                </c:pt>
                <c:pt idx="5637">
                  <c:v>2311.1356853481952</c:v>
                </c:pt>
                <c:pt idx="5638">
                  <c:v>2311.3274691662568</c:v>
                </c:pt>
                <c:pt idx="5639">
                  <c:v>2311.5351528409428</c:v>
                </c:pt>
                <c:pt idx="5640">
                  <c:v>2311.7267959530477</c:v>
                </c:pt>
                <c:pt idx="5641">
                  <c:v>2311.9343331626528</c:v>
                </c:pt>
                <c:pt idx="5642">
                  <c:v>2312.1258359924491</c:v>
                </c:pt>
                <c:pt idx="5643">
                  <c:v>2312.3332212295531</c:v>
                </c:pt>
                <c:pt idx="5644">
                  <c:v>2312.5245888608133</c:v>
                </c:pt>
                <c:pt idx="5645">
                  <c:v>2312.7318216664644</c:v>
                </c:pt>
                <c:pt idx="5646">
                  <c:v>2312.9310031441146</c:v>
                </c:pt>
                <c:pt idx="5647">
                  <c:v>2313.1221473835885</c:v>
                </c:pt>
                <c:pt idx="5648">
                  <c:v>2313.3291441478436</c:v>
                </c:pt>
                <c:pt idx="5649">
                  <c:v>2313.520148105009</c:v>
                </c:pt>
                <c:pt idx="5650">
                  <c:v>2313.7269928967626</c:v>
                </c:pt>
                <c:pt idx="5651">
                  <c:v>2313.9178565716188</c:v>
                </c:pt>
                <c:pt idx="5652">
                  <c:v>2314.1245381210624</c:v>
                </c:pt>
                <c:pt idx="5653">
                  <c:v>2314.3152561944826</c:v>
                </c:pt>
                <c:pt idx="5654">
                  <c:v>2314.5138504383913</c:v>
                </c:pt>
                <c:pt idx="5655">
                  <c:v>2314.7203122902142</c:v>
                </c:pt>
                <c:pt idx="5656">
                  <c:v>2314.9108275658305</c:v>
                </c:pt>
                <c:pt idx="5657">
                  <c:v>2315.117142952573</c:v>
                </c:pt>
                <c:pt idx="5658">
                  <c:v>2315.3075230296536</c:v>
                </c:pt>
                <c:pt idx="5659">
                  <c:v>2315.5136919513156</c:v>
                </c:pt>
                <c:pt idx="5660">
                  <c:v>2315.7039368298601</c:v>
                </c:pt>
                <c:pt idx="5661">
                  <c:v>2315.9099592864418</c:v>
                </c:pt>
                <c:pt idx="5662">
                  <c:v>2316.1079818702347</c:v>
                </c:pt>
                <c:pt idx="5663">
                  <c:v>2316.2980186553787</c:v>
                </c:pt>
                <c:pt idx="5664">
                  <c:v>2316.5038097110705</c:v>
                </c:pt>
                <c:pt idx="5665">
                  <c:v>2316.6937007064848</c:v>
                </c:pt>
                <c:pt idx="5666">
                  <c:v>2316.8993397896752</c:v>
                </c:pt>
                <c:pt idx="5667">
                  <c:v>2317.0890905027809</c:v>
                </c:pt>
                <c:pt idx="5668">
                  <c:v>2317.2945776134702</c:v>
                </c:pt>
                <c:pt idx="5669">
                  <c:v>2317.4841931280403</c:v>
                </c:pt>
                <c:pt idx="5670">
                  <c:v>2317.6895278072766</c:v>
                </c:pt>
                <c:pt idx="5671">
                  <c:v>2317.8868890666995</c:v>
                </c:pt>
                <c:pt idx="5672">
                  <c:v>2318.076285896675</c:v>
                </c:pt>
                <c:pt idx="5673">
                  <c:v>2318.2813836676009</c:v>
                </c:pt>
                <c:pt idx="5674">
                  <c:v>2318.4706397916198</c:v>
                </c:pt>
                <c:pt idx="5675">
                  <c:v>2318.6755910974653</c:v>
                </c:pt>
                <c:pt idx="5676">
                  <c:v>2318.8647120229484</c:v>
                </c:pt>
                <c:pt idx="5677">
                  <c:v>2319.069516863713</c:v>
                </c:pt>
                <c:pt idx="5678">
                  <c:v>2319.2585025906601</c:v>
                </c:pt>
                <c:pt idx="5679">
                  <c:v>2319.4552923069928</c:v>
                </c:pt>
                <c:pt idx="5680">
                  <c:v>2319.6598774501367</c:v>
                </c:pt>
                <c:pt idx="5681">
                  <c:v>2319.8486603792803</c:v>
                </c:pt>
                <c:pt idx="5682">
                  <c:v>2320.0530990573438</c:v>
                </c:pt>
                <c:pt idx="5683">
                  <c:v>2320.2417467879513</c:v>
                </c:pt>
                <c:pt idx="5684">
                  <c:v>2320.4460390009344</c:v>
                </c:pt>
                <c:pt idx="5685">
                  <c:v>2320.6345515330063</c:v>
                </c:pt>
                <c:pt idx="5686">
                  <c:v>2320.8386972809089</c:v>
                </c:pt>
                <c:pt idx="5687">
                  <c:v>2321.034920853373</c:v>
                </c:pt>
                <c:pt idx="5688">
                  <c:v>2321.2232305876414</c:v>
                </c:pt>
                <c:pt idx="5689">
                  <c:v>2321.4271566379234</c:v>
                </c:pt>
                <c:pt idx="5690">
                  <c:v>2321.6153311736557</c:v>
                </c:pt>
                <c:pt idx="5691">
                  <c:v>2321.8191107588573</c:v>
                </c:pt>
                <c:pt idx="5692">
                  <c:v>2322.0071500960539</c:v>
                </c:pt>
                <c:pt idx="5693">
                  <c:v>2322.2107772498025</c:v>
                </c:pt>
                <c:pt idx="5694">
                  <c:v>2322.3986758810424</c:v>
                </c:pt>
                <c:pt idx="5695">
                  <c:v>2322.602150603338</c:v>
                </c:pt>
                <c:pt idx="5696">
                  <c:v>2322.7977234426253</c:v>
                </c:pt>
                <c:pt idx="5697">
                  <c:v>2322.9854033892707</c:v>
                </c:pt>
                <c:pt idx="5698">
                  <c:v>2323.188647169628</c:v>
                </c:pt>
                <c:pt idx="5699">
                  <c:v>2323.3761919177377</c:v>
                </c:pt>
                <c:pt idx="5700">
                  <c:v>2323.5792892330151</c:v>
                </c:pt>
                <c:pt idx="5701">
                  <c:v>2323.7666987825892</c:v>
                </c:pt>
                <c:pt idx="5702">
                  <c:v>2323.9696496327856</c:v>
                </c:pt>
                <c:pt idx="5703">
                  <c:v>2324.1569239838236</c:v>
                </c:pt>
                <c:pt idx="5704">
                  <c:v>2324.3519310169177</c:v>
                </c:pt>
                <c:pt idx="5705">
                  <c:v>2324.5546562031209</c:v>
                </c:pt>
                <c:pt idx="5706">
                  <c:v>2324.7417222489344</c:v>
                </c:pt>
                <c:pt idx="5707">
                  <c:v>2324.9443069364165</c:v>
                </c:pt>
                <c:pt idx="5708">
                  <c:v>2325.1312432911027</c:v>
                </c:pt>
                <c:pt idx="5709">
                  <c:v>2325.3336874798638</c:v>
                </c:pt>
                <c:pt idx="5710">
                  <c:v>2325.5204992271847</c:v>
                </c:pt>
                <c:pt idx="5711">
                  <c:v>2325.7228024582737</c:v>
                </c:pt>
                <c:pt idx="5712">
                  <c:v>2325.917254379955</c:v>
                </c:pt>
                <c:pt idx="5713">
                  <c:v>2326.103863329472</c:v>
                </c:pt>
                <c:pt idx="5714">
                  <c:v>2326.3059468629403</c:v>
                </c:pt>
                <c:pt idx="5715">
                  <c:v>2326.4924206139217</c:v>
                </c:pt>
                <c:pt idx="5716">
                  <c:v>2326.6943576823096</c:v>
                </c:pt>
                <c:pt idx="5717">
                  <c:v>2326.8806962347549</c:v>
                </c:pt>
                <c:pt idx="5718">
                  <c:v>2327.0824868380623</c:v>
                </c:pt>
                <c:pt idx="5719">
                  <c:v>2327.2686901919719</c:v>
                </c:pt>
                <c:pt idx="5720">
                  <c:v>2327.470334330199</c:v>
                </c:pt>
                <c:pt idx="5721">
                  <c:v>2327.6641525087439</c:v>
                </c:pt>
                <c:pt idx="5722">
                  <c:v>2327.8501530648496</c:v>
                </c:pt>
                <c:pt idx="5723">
                  <c:v>2328.0515715390834</c:v>
                </c:pt>
                <c:pt idx="5724">
                  <c:v>2328.2374313892328</c:v>
                </c:pt>
                <c:pt idx="5725">
                  <c:v>2328.4387033983862</c:v>
                </c:pt>
                <c:pt idx="5726">
                  <c:v>2328.6244280499996</c:v>
                </c:pt>
                <c:pt idx="5727">
                  <c:v>2328.8255535940721</c:v>
                </c:pt>
                <c:pt idx="5728">
                  <c:v>2329.0111430471497</c:v>
                </c:pt>
                <c:pt idx="5729">
                  <c:v>2329.2043949782019</c:v>
                </c:pt>
                <c:pt idx="5730">
                  <c:v>2329.4053008246538</c:v>
                </c:pt>
                <c:pt idx="5731">
                  <c:v>2329.5906823961545</c:v>
                </c:pt>
                <c:pt idx="5732">
                  <c:v>2329.7914362701054</c:v>
                </c:pt>
                <c:pt idx="5733">
                  <c:v>2329.9766826430705</c:v>
                </c:pt>
                <c:pt idx="5734">
                  <c:v>2330.1772840855683</c:v>
                </c:pt>
                <c:pt idx="5735">
                  <c:v>2330.3623897525767</c:v>
                </c:pt>
                <c:pt idx="5736">
                  <c:v>2330.5628447299941</c:v>
                </c:pt>
                <c:pt idx="5737">
                  <c:v>2330.7555194846836</c:v>
                </c:pt>
                <c:pt idx="5738">
                  <c:v>2330.9404172701156</c:v>
                </c:pt>
                <c:pt idx="5739">
                  <c:v>2331.1406470424918</c:v>
                </c:pt>
                <c:pt idx="5740">
                  <c:v>2331.3254096293877</c:v>
                </c:pt>
                <c:pt idx="5741">
                  <c:v>2331.5254869703108</c:v>
                </c:pt>
                <c:pt idx="5742">
                  <c:v>2331.710103767477</c:v>
                </c:pt>
                <c:pt idx="5743">
                  <c:v>2331.9100291358986</c:v>
                </c:pt>
                <c:pt idx="5744">
                  <c:v>2332.0945107345292</c:v>
                </c:pt>
                <c:pt idx="5745">
                  <c:v>2332.2942896378704</c:v>
                </c:pt>
                <c:pt idx="5746">
                  <c:v>2332.4863143213329</c:v>
                </c:pt>
                <c:pt idx="5747">
                  <c:v>2332.6705982059216</c:v>
                </c:pt>
                <c:pt idx="5748">
                  <c:v>2332.8701629190505</c:v>
                </c:pt>
                <c:pt idx="5749">
                  <c:v>2333.0543116051031</c:v>
                </c:pt>
                <c:pt idx="5750">
                  <c:v>2333.253729853152</c:v>
                </c:pt>
                <c:pt idx="5751">
                  <c:v>2333.4377433406689</c:v>
                </c:pt>
                <c:pt idx="5752">
                  <c:v>2333.637015123637</c:v>
                </c:pt>
                <c:pt idx="5753">
                  <c:v>2333.8208883288448</c:v>
                </c:pt>
                <c:pt idx="5754">
                  <c:v>2334.0123469854525</c:v>
                </c:pt>
                <c:pt idx="5755">
                  <c:v>2334.2113878264827</c:v>
                </c:pt>
                <c:pt idx="5756">
                  <c:v>2334.3950529382901</c:v>
                </c:pt>
                <c:pt idx="5757">
                  <c:v>2334.5939473142398</c:v>
                </c:pt>
                <c:pt idx="5758">
                  <c:v>2334.7774772275116</c:v>
                </c:pt>
                <c:pt idx="5759">
                  <c:v>2334.9762138685719</c:v>
                </c:pt>
                <c:pt idx="5760">
                  <c:v>2335.1595981804071</c:v>
                </c:pt>
                <c:pt idx="5761">
                  <c:v>2335.3581823900145</c:v>
                </c:pt>
                <c:pt idx="5762">
                  <c:v>2335.5490583295023</c:v>
                </c:pt>
                <c:pt idx="5763">
                  <c:v>2335.7322343361134</c:v>
                </c:pt>
                <c:pt idx="5764">
                  <c:v>2335.9305988481001</c:v>
                </c:pt>
                <c:pt idx="5765">
                  <c:v>2336.1136345724021</c:v>
                </c:pt>
                <c:pt idx="5766">
                  <c:v>2336.3118471118873</c:v>
                </c:pt>
                <c:pt idx="5767">
                  <c:v>2336.4947425538808</c:v>
                </c:pt>
                <c:pt idx="5768">
                  <c:v>2336.6928031208649</c:v>
                </c:pt>
                <c:pt idx="5769">
                  <c:v>2336.8755633643223</c:v>
                </c:pt>
                <c:pt idx="5770">
                  <c:v>2337.073477466226</c:v>
                </c:pt>
                <c:pt idx="5771">
                  <c:v>2337.2637145876179</c:v>
                </c:pt>
                <c:pt idx="5772">
                  <c:v>2337.4462773288569</c:v>
                </c:pt>
                <c:pt idx="5773">
                  <c:v>2337.6439662002149</c:v>
                </c:pt>
                <c:pt idx="5774">
                  <c:v>2337.8263833400174</c:v>
                </c:pt>
                <c:pt idx="5775">
                  <c:v>2338.0239257462949</c:v>
                </c:pt>
                <c:pt idx="5776">
                  <c:v>2338.2062026037888</c:v>
                </c:pt>
                <c:pt idx="5777">
                  <c:v>2338.4035930375653</c:v>
                </c:pt>
                <c:pt idx="5778">
                  <c:v>2338.5857346965231</c:v>
                </c:pt>
                <c:pt idx="5779">
                  <c:v>2338.7753951753671</c:v>
                </c:pt>
                <c:pt idx="5780">
                  <c:v>2338.9725599451504</c:v>
                </c:pt>
                <c:pt idx="5781">
                  <c:v>2339.1544836962066</c:v>
                </c:pt>
                <c:pt idx="5782">
                  <c:v>2339.351491598009</c:v>
                </c:pt>
                <c:pt idx="5783">
                  <c:v>2339.5332750667562</c:v>
                </c:pt>
                <c:pt idx="5784">
                  <c:v>2339.7301309960571</c:v>
                </c:pt>
                <c:pt idx="5785">
                  <c:v>2339.9117792662687</c:v>
                </c:pt>
                <c:pt idx="5786">
                  <c:v>2340.1084887304896</c:v>
                </c:pt>
                <c:pt idx="5787">
                  <c:v>2340.2975675464168</c:v>
                </c:pt>
                <c:pt idx="5788">
                  <c:v>2340.4790183144096</c:v>
                </c:pt>
                <c:pt idx="5789">
                  <c:v>2340.6755197842526</c:v>
                </c:pt>
                <c:pt idx="5790">
                  <c:v>2340.8568408611181</c:v>
                </c:pt>
                <c:pt idx="5791">
                  <c:v>2341.0531958658808</c:v>
                </c:pt>
                <c:pt idx="5792">
                  <c:v>2341.2343766604376</c:v>
                </c:pt>
                <c:pt idx="5793">
                  <c:v>2341.4305684228902</c:v>
                </c:pt>
                <c:pt idx="5794">
                  <c:v>2341.6116086997727</c:v>
                </c:pt>
                <c:pt idx="5795">
                  <c:v>2341.8076595045532</c:v>
                </c:pt>
                <c:pt idx="5796">
                  <c:v>2341.9960994778612</c:v>
                </c:pt>
                <c:pt idx="5797">
                  <c:v>2342.1769318731667</c:v>
                </c:pt>
                <c:pt idx="5798">
                  <c:v>2342.372757472906</c:v>
                </c:pt>
                <c:pt idx="5799">
                  <c:v>2342.5534495859024</c:v>
                </c:pt>
                <c:pt idx="5800">
                  <c:v>2342.7491232131406</c:v>
                </c:pt>
                <c:pt idx="5801">
                  <c:v>2342.9296801276014</c:v>
                </c:pt>
                <c:pt idx="5802">
                  <c:v>2343.1252013233861</c:v>
                </c:pt>
                <c:pt idx="5803">
                  <c:v>2343.3056175318902</c:v>
                </c:pt>
                <c:pt idx="5804">
                  <c:v>2343.4934806665115</c:v>
                </c:pt>
                <c:pt idx="5805">
                  <c:v>2343.6887821646756</c:v>
                </c:pt>
                <c:pt idx="5806">
                  <c:v>2343.8689955753762</c:v>
                </c:pt>
                <c:pt idx="5807">
                  <c:v>2344.0641506084598</c:v>
                </c:pt>
                <c:pt idx="5808">
                  <c:v>2344.2442288206244</c:v>
                </c:pt>
                <c:pt idx="5809">
                  <c:v>2344.4392373886276</c:v>
                </c:pt>
                <c:pt idx="5810">
                  <c:v>2344.6191804022565</c:v>
                </c:pt>
                <c:pt idx="5811">
                  <c:v>2344.8140312353707</c:v>
                </c:pt>
                <c:pt idx="5812">
                  <c:v>2345.0013173897687</c:v>
                </c:pt>
                <c:pt idx="5813">
                  <c:v>2345.1810472026937</c:v>
                </c:pt>
                <c:pt idx="5814">
                  <c:v>2345.3756783381868</c:v>
                </c:pt>
                <c:pt idx="5815">
                  <c:v>2345.5552729525757</c:v>
                </c:pt>
                <c:pt idx="5816">
                  <c:v>2345.7497576229885</c:v>
                </c:pt>
                <c:pt idx="5817">
                  <c:v>2345.9292170388417</c:v>
                </c:pt>
                <c:pt idx="5818">
                  <c:v>2346.123555244174</c:v>
                </c:pt>
                <c:pt idx="5819">
                  <c:v>2346.3028794614911</c:v>
                </c:pt>
                <c:pt idx="5820">
                  <c:v>2346.497071201743</c:v>
                </c:pt>
                <c:pt idx="5821">
                  <c:v>2346.6837291292386</c:v>
                </c:pt>
                <c:pt idx="5822">
                  <c:v>2346.8628558443374</c:v>
                </c:pt>
                <c:pt idx="5823">
                  <c:v>2347.05682765748</c:v>
                </c:pt>
                <c:pt idx="5824">
                  <c:v>2347.2358187503837</c:v>
                </c:pt>
                <c:pt idx="5825">
                  <c:v>2347.4296496058546</c:v>
                </c:pt>
                <c:pt idx="5826">
                  <c:v>2347.6085105839843</c:v>
                </c:pt>
                <c:pt idx="5827">
                  <c:v>2347.8021945154105</c:v>
                </c:pt>
                <c:pt idx="5828">
                  <c:v>2347.9809147875835</c:v>
                </c:pt>
                <c:pt idx="5829">
                  <c:v>2348.1670113218597</c:v>
                </c:pt>
                <c:pt idx="5830">
                  <c:v>2348.3604755556653</c:v>
                </c:pt>
                <c:pt idx="5831">
                  <c:v>2348.5389930300348</c:v>
                </c:pt>
                <c:pt idx="5832">
                  <c:v>2348.73231079876</c:v>
                </c:pt>
                <c:pt idx="5833">
                  <c:v>2348.9106930745934</c:v>
                </c:pt>
                <c:pt idx="5834">
                  <c:v>2349.1038643782381</c:v>
                </c:pt>
                <c:pt idx="5835">
                  <c:v>2349.2821114555359</c:v>
                </c:pt>
                <c:pt idx="5836">
                  <c:v>2349.4751362941001</c:v>
                </c:pt>
                <c:pt idx="5837">
                  <c:v>2349.6606666845078</c:v>
                </c:pt>
                <c:pt idx="5838">
                  <c:v>2349.8387109640016</c:v>
                </c:pt>
                <c:pt idx="5839">
                  <c:v>2350.0315101385727</c:v>
                </c:pt>
                <c:pt idx="5840">
                  <c:v>2350.2094137121103</c:v>
                </c:pt>
                <c:pt idx="5841">
                  <c:v>2350.4020604552284</c:v>
                </c:pt>
                <c:pt idx="5842">
                  <c:v>2350.5798233228093</c:v>
                </c:pt>
                <c:pt idx="5843">
                  <c:v>2350.7723236008469</c:v>
                </c:pt>
                <c:pt idx="5844">
                  <c:v>2350.9499512698922</c:v>
                </c:pt>
                <c:pt idx="5845">
                  <c:v>2351.1423050828489</c:v>
                </c:pt>
                <c:pt idx="5846">
                  <c:v>2351.3271902563265</c:v>
                </c:pt>
                <c:pt idx="5847">
                  <c:v>2351.5046151275678</c:v>
                </c:pt>
                <c:pt idx="5848">
                  <c:v>2351.6967492429039</c:v>
                </c:pt>
                <c:pt idx="5849">
                  <c:v>2351.8740338318366</c:v>
                </c:pt>
                <c:pt idx="5850">
                  <c:v>2352.0660100082991</c:v>
                </c:pt>
                <c:pt idx="5851">
                  <c:v>2352.2431538912751</c:v>
                </c:pt>
                <c:pt idx="5852">
                  <c:v>2352.4349836026572</c:v>
                </c:pt>
                <c:pt idx="5853">
                  <c:v>2352.6119922870976</c:v>
                </c:pt>
                <c:pt idx="5854">
                  <c:v>2352.7963004012386</c:v>
                </c:pt>
                <c:pt idx="5855">
                  <c:v>2352.9879106444628</c:v>
                </c:pt>
                <c:pt idx="5856">
                  <c:v>2353.164716742911</c:v>
                </c:pt>
                <c:pt idx="5857">
                  <c:v>2353.3561805210547</c:v>
                </c:pt>
                <c:pt idx="5858">
                  <c:v>2353.5328514209668</c:v>
                </c:pt>
                <c:pt idx="5859">
                  <c:v>2353.7241687340297</c:v>
                </c:pt>
                <c:pt idx="5860">
                  <c:v>2353.9007095191678</c:v>
                </c:pt>
                <c:pt idx="5861">
                  <c:v>2354.091885874559</c:v>
                </c:pt>
                <c:pt idx="5862">
                  <c:v>2354.2756388773</c:v>
                </c:pt>
                <c:pt idx="5863">
                  <c:v>2354.4519768646346</c:v>
                </c:pt>
                <c:pt idx="5864">
                  <c:v>2354.6429335224052</c:v>
                </c:pt>
                <c:pt idx="5865">
                  <c:v>2354.8191363112037</c:v>
                </c:pt>
                <c:pt idx="5866">
                  <c:v>2355.0099524702528</c:v>
                </c:pt>
                <c:pt idx="5867">
                  <c:v>2355.1860255679239</c:v>
                </c:pt>
                <c:pt idx="5868">
                  <c:v>2355.3766952618926</c:v>
                </c:pt>
                <c:pt idx="5869">
                  <c:v>2355.5526331610281</c:v>
                </c:pt>
                <c:pt idx="5870">
                  <c:v>2355.7431563899163</c:v>
                </c:pt>
                <c:pt idx="5871">
                  <c:v>2355.926275870158</c:v>
                </c:pt>
                <c:pt idx="5872">
                  <c:v>2356.102005675893</c:v>
                </c:pt>
                <c:pt idx="5873">
                  <c:v>2356.2922975038914</c:v>
                </c:pt>
                <c:pt idx="5874">
                  <c:v>2356.4678866036697</c:v>
                </c:pt>
                <c:pt idx="5875">
                  <c:v>2356.6580319665877</c:v>
                </c:pt>
                <c:pt idx="5876">
                  <c:v>2356.833480784057</c:v>
                </c:pt>
                <c:pt idx="5877">
                  <c:v>2357.0234682081013</c:v>
                </c:pt>
                <c:pt idx="5878">
                  <c:v>2357.1987763196144</c:v>
                </c:pt>
                <c:pt idx="5879">
                  <c:v>2357.3813185198696</c:v>
                </c:pt>
                <c:pt idx="5880">
                  <c:v>2357.5710862462934</c:v>
                </c:pt>
                <c:pt idx="5881">
                  <c:v>2357.7461915600024</c:v>
                </c:pt>
                <c:pt idx="5882">
                  <c:v>2357.9358128213457</c:v>
                </c:pt>
                <c:pt idx="5883">
                  <c:v>2358.1107880202808</c:v>
                </c:pt>
                <c:pt idx="5884">
                  <c:v>2358.300268323952</c:v>
                </c:pt>
                <c:pt idx="5885">
                  <c:v>2358.4751032405784</c:v>
                </c:pt>
                <c:pt idx="5886">
                  <c:v>2358.6644315717485</c:v>
                </c:pt>
                <c:pt idx="5887">
                  <c:v>2358.8464076281234</c:v>
                </c:pt>
                <c:pt idx="5888">
                  <c:v>2359.0210397469459</c:v>
                </c:pt>
                <c:pt idx="5889">
                  <c:v>2359.2101483804954</c:v>
                </c:pt>
                <c:pt idx="5890">
                  <c:v>2359.3846453007823</c:v>
                </c:pt>
                <c:pt idx="5891">
                  <c:v>2359.5736074692509</c:v>
                </c:pt>
                <c:pt idx="5892">
                  <c:v>2359.7479691910016</c:v>
                </c:pt>
                <c:pt idx="5893">
                  <c:v>2359.9367848943898</c:v>
                </c:pt>
                <c:pt idx="5894">
                  <c:v>2360.1110114176049</c:v>
                </c:pt>
                <c:pt idx="5895">
                  <c:v>2360.2996746895401</c:v>
                </c:pt>
                <c:pt idx="5896">
                  <c:v>2360.4810112658815</c:v>
                </c:pt>
                <c:pt idx="5897">
                  <c:v>2360.6550294838721</c:v>
                </c:pt>
                <c:pt idx="5898">
                  <c:v>2360.8434730581866</c:v>
                </c:pt>
                <c:pt idx="5899">
                  <c:v>2361.0173560776416</c:v>
                </c:pt>
                <c:pt idx="5900">
                  <c:v>2361.2056419170672</c:v>
                </c:pt>
                <c:pt idx="5901">
                  <c:v>2361.3793793350856</c:v>
                </c:pt>
                <c:pt idx="5902">
                  <c:v>2361.5675187094303</c:v>
                </c:pt>
                <c:pt idx="5903">
                  <c:v>2361.741120928913</c:v>
                </c:pt>
                <c:pt idx="5904">
                  <c:v>2361.9218861583036</c:v>
                </c:pt>
                <c:pt idx="5905">
                  <c:v>2362.109811801387</c:v>
                </c:pt>
                <c:pt idx="5906">
                  <c:v>2362.2832116467016</c:v>
                </c:pt>
                <c:pt idx="5907">
                  <c:v>2362.470985317284</c:v>
                </c:pt>
                <c:pt idx="5908">
                  <c:v>2362.6442499640625</c:v>
                </c:pt>
                <c:pt idx="5909">
                  <c:v>2362.831877169564</c:v>
                </c:pt>
                <c:pt idx="5910">
                  <c:v>2363.0050066178069</c:v>
                </c:pt>
                <c:pt idx="5911">
                  <c:v>2363.1924873582284</c:v>
                </c:pt>
                <c:pt idx="5912">
                  <c:v>2363.3726979175121</c:v>
                </c:pt>
                <c:pt idx="5913">
                  <c:v>2363.545640242889</c:v>
                </c:pt>
                <c:pt idx="5914">
                  <c:v>2363.7329242332316</c:v>
                </c:pt>
                <c:pt idx="5915">
                  <c:v>2363.9057368674812</c:v>
                </c:pt>
                <c:pt idx="5916">
                  <c:v>2364.0928743927429</c:v>
                </c:pt>
                <c:pt idx="5917">
                  <c:v>2364.2655569122185</c:v>
                </c:pt>
                <c:pt idx="5918">
                  <c:v>2364.4525534798086</c:v>
                </c:pt>
                <c:pt idx="5919">
                  <c:v>2364.6251008007484</c:v>
                </c:pt>
                <c:pt idx="5920">
                  <c:v>2364.8119509032581</c:v>
                </c:pt>
                <c:pt idx="5921">
                  <c:v>2364.9915440474592</c:v>
                </c:pt>
                <c:pt idx="5922">
                  <c:v>2365.1638885705952</c:v>
                </c:pt>
                <c:pt idx="5923">
                  <c:v>2365.3505189754842</c:v>
                </c:pt>
                <c:pt idx="5924">
                  <c:v>2365.5227283000845</c:v>
                </c:pt>
                <c:pt idx="5925">
                  <c:v>2365.7092122398931</c:v>
                </c:pt>
                <c:pt idx="5926">
                  <c:v>2365.8812863659573</c:v>
                </c:pt>
                <c:pt idx="5927">
                  <c:v>2366.0676298070443</c:v>
                </c:pt>
                <c:pt idx="5928">
                  <c:v>2366.2395742419812</c:v>
                </c:pt>
                <c:pt idx="5929">
                  <c:v>2366.41861261247</c:v>
                </c:pt>
                <c:pt idx="5930">
                  <c:v>2366.6047363559364</c:v>
                </c:pt>
                <c:pt idx="5931">
                  <c:v>2366.7764779930699</c:v>
                </c:pt>
                <c:pt idx="5932">
                  <c:v>2366.9624552714558</c:v>
                </c:pt>
                <c:pt idx="5933">
                  <c:v>2367.1340617100532</c:v>
                </c:pt>
                <c:pt idx="5934">
                  <c:v>2367.3198865569861</c:v>
                </c:pt>
                <c:pt idx="5935">
                  <c:v>2367.4913522896272</c:v>
                </c:pt>
                <c:pt idx="5936">
                  <c:v>2367.6770306714798</c:v>
                </c:pt>
                <c:pt idx="5937">
                  <c:v>2367.8554971612029</c:v>
                </c:pt>
                <c:pt idx="5938">
                  <c:v>2368.0267600960401</c:v>
                </c:pt>
                <c:pt idx="5939">
                  <c:v>2368.212218780272</c:v>
                </c:pt>
                <c:pt idx="5940">
                  <c:v>2368.3833465165735</c:v>
                </c:pt>
                <c:pt idx="5941">
                  <c:v>2368.568658735725</c:v>
                </c:pt>
                <c:pt idx="5942">
                  <c:v>2368.7396512734904</c:v>
                </c:pt>
                <c:pt idx="5943">
                  <c:v>2368.9248170275614</c:v>
                </c:pt>
                <c:pt idx="5944">
                  <c:v>2369.0956743667912</c:v>
                </c:pt>
                <c:pt idx="5945">
                  <c:v>2369.2806936557818</c:v>
                </c:pt>
                <c:pt idx="5946">
                  <c:v>2369.4585264023685</c:v>
                </c:pt>
                <c:pt idx="5947">
                  <c:v>2369.6291809437944</c:v>
                </c:pt>
                <c:pt idx="5948">
                  <c:v>2369.8139805351639</c:v>
                </c:pt>
                <c:pt idx="5949">
                  <c:v>2369.9844998780541</c:v>
                </c:pt>
                <c:pt idx="5950">
                  <c:v>2370.1691530043436</c:v>
                </c:pt>
                <c:pt idx="5951">
                  <c:v>2370.3395371486981</c:v>
                </c:pt>
                <c:pt idx="5952">
                  <c:v>2370.5240497762661</c:v>
                </c:pt>
                <c:pt idx="5953">
                  <c:v>2370.6943042294934</c:v>
                </c:pt>
                <c:pt idx="5954">
                  <c:v>2370.871576686121</c:v>
                </c:pt>
                <c:pt idx="5955">
                  <c:v>2371.0558638791717</c:v>
                </c:pt>
                <c:pt idx="5956">
                  <c:v>2371.225910238998</c:v>
                </c:pt>
                <c:pt idx="5957">
                  <c:v>2371.4100509669684</c:v>
                </c:pt>
                <c:pt idx="5958">
                  <c:v>2371.5799672120206</c:v>
                </c:pt>
                <c:pt idx="5959">
                  <c:v>2371.7639669823188</c:v>
                </c:pt>
                <c:pt idx="5960">
                  <c:v>2371.9337480288355</c:v>
                </c:pt>
                <c:pt idx="5961">
                  <c:v>2372.1176013340532</c:v>
                </c:pt>
                <c:pt idx="5962">
                  <c:v>2372.294312942397</c:v>
                </c:pt>
                <c:pt idx="5963">
                  <c:v>2372.4638911911097</c:v>
                </c:pt>
                <c:pt idx="5964">
                  <c:v>2372.6475247987069</c:v>
                </c:pt>
                <c:pt idx="5965">
                  <c:v>2372.8169678488839</c:v>
                </c:pt>
                <c:pt idx="5966">
                  <c:v>2373.0004549914006</c:v>
                </c:pt>
                <c:pt idx="5967">
                  <c:v>2373.169762843042</c:v>
                </c:pt>
                <c:pt idx="5968">
                  <c:v>2373.3531035204783</c:v>
                </c:pt>
                <c:pt idx="5969">
                  <c:v>2373.5222761735836</c:v>
                </c:pt>
                <c:pt idx="5970">
                  <c:v>2373.7054703859394</c:v>
                </c:pt>
                <c:pt idx="5971">
                  <c:v>2373.8815482511468</c:v>
                </c:pt>
                <c:pt idx="5972">
                  <c:v>2374.0505181064486</c:v>
                </c:pt>
                <c:pt idx="5973">
                  <c:v>2374.2334926211834</c:v>
                </c:pt>
                <c:pt idx="5974">
                  <c:v>2374.4023272779491</c:v>
                </c:pt>
                <c:pt idx="5975">
                  <c:v>2374.5851553276038</c:v>
                </c:pt>
                <c:pt idx="5976">
                  <c:v>2374.7538547858339</c:v>
                </c:pt>
                <c:pt idx="5977">
                  <c:v>2374.9365363704078</c:v>
                </c:pt>
                <c:pt idx="5978">
                  <c:v>2375.1051006301022</c:v>
                </c:pt>
                <c:pt idx="5979">
                  <c:v>2375.280617984713</c:v>
                </c:pt>
                <c:pt idx="5980">
                  <c:v>2375.4630858380256</c:v>
                </c:pt>
                <c:pt idx="5981">
                  <c:v>2375.6314528073244</c:v>
                </c:pt>
                <c:pt idx="5982">
                  <c:v>2375.8137741955566</c:v>
                </c:pt>
                <c:pt idx="5983">
                  <c:v>2375.9820008825468</c:v>
                </c:pt>
                <c:pt idx="5984">
                  <c:v>2376.1641702982774</c:v>
                </c:pt>
                <c:pt idx="5985">
                  <c:v>2376.332261786732</c:v>
                </c:pt>
                <c:pt idx="5986">
                  <c:v>2376.5142787710101</c:v>
                </c:pt>
                <c:pt idx="5987">
                  <c:v>2376.6892246861426</c:v>
                </c:pt>
                <c:pt idx="5988">
                  <c:v>2376.8571129531342</c:v>
                </c:pt>
                <c:pt idx="5989">
                  <c:v>2377.0389157472</c:v>
                </c:pt>
                <c:pt idx="5990">
                  <c:v>2377.2066688156556</c:v>
                </c:pt>
                <c:pt idx="5991">
                  <c:v>2377.3883251446409</c:v>
                </c:pt>
                <c:pt idx="5992">
                  <c:v>2377.5559430145609</c:v>
                </c:pt>
                <c:pt idx="5993">
                  <c:v>2377.7374416086568</c:v>
                </c:pt>
                <c:pt idx="5994">
                  <c:v>2377.9049138771406</c:v>
                </c:pt>
                <c:pt idx="5995">
                  <c:v>2378.0862660061562</c:v>
                </c:pt>
                <c:pt idx="5996">
                  <c:v>2378.2605726373827</c:v>
                </c:pt>
                <c:pt idx="5997">
                  <c:v>2378.4278370242896</c:v>
                </c:pt>
                <c:pt idx="5998">
                  <c:v>2378.6089699146228</c:v>
                </c:pt>
                <c:pt idx="5999">
                  <c:v>2378.7761046104024</c:v>
                </c:pt>
                <c:pt idx="6000">
                  <c:v>2378.957085069283</c:v>
                </c:pt>
                <c:pt idx="6001">
                  <c:v>2379.124079059106</c:v>
                </c:pt>
                <c:pt idx="6002">
                  <c:v>2379.3049130529057</c:v>
                </c:pt>
                <c:pt idx="6003">
                  <c:v>2379.471771844193</c:v>
                </c:pt>
                <c:pt idx="6004">
                  <c:v>2379.6455181854476</c:v>
                </c:pt>
                <c:pt idx="6005">
                  <c:v>2379.8261382185106</c:v>
                </c:pt>
                <c:pt idx="6006">
                  <c:v>2379.9927995075791</c:v>
                </c:pt>
                <c:pt idx="6007">
                  <c:v>2380.1732730755616</c:v>
                </c:pt>
                <c:pt idx="6008">
                  <c:v>2380.3397991660945</c:v>
                </c:pt>
                <c:pt idx="6009">
                  <c:v>2380.520132235356</c:v>
                </c:pt>
                <c:pt idx="6010">
                  <c:v>2380.6865235509886</c:v>
                </c:pt>
                <c:pt idx="6011">
                  <c:v>2380.8667106141079</c:v>
                </c:pt>
                <c:pt idx="6012">
                  <c:v>2381.0398969896646</c:v>
                </c:pt>
                <c:pt idx="6013">
                  <c:v>2381.2060960986637</c:v>
                </c:pt>
                <c:pt idx="6014">
                  <c:v>2381.3860689715711</c:v>
                </c:pt>
                <c:pt idx="6015">
                  <c:v>2381.5521379657962</c:v>
                </c:pt>
                <c:pt idx="6016">
                  <c:v>2381.7319698810315</c:v>
                </c:pt>
                <c:pt idx="6017">
                  <c:v>2381.8979036767205</c:v>
                </c:pt>
                <c:pt idx="6018">
                  <c:v>2382.0775891268754</c:v>
                </c:pt>
                <c:pt idx="6019">
                  <c:v>2382.2433877240287</c:v>
                </c:pt>
                <c:pt idx="6020">
                  <c:v>2382.4229267091027</c:v>
                </c:pt>
                <c:pt idx="6021">
                  <c:v>2382.595495448928</c:v>
                </c:pt>
                <c:pt idx="6022">
                  <c:v>2382.7610965438625</c:v>
                </c:pt>
                <c:pt idx="6023">
                  <c:v>2382.9404215681998</c:v>
                </c:pt>
                <c:pt idx="6024">
                  <c:v>2383.1058874645987</c:v>
                </c:pt>
                <c:pt idx="6025">
                  <c:v>2383.285066023856</c:v>
                </c:pt>
                <c:pt idx="6026">
                  <c:v>2383.4503916379458</c:v>
                </c:pt>
                <c:pt idx="6027">
                  <c:v>2383.6294182247016</c:v>
                </c:pt>
                <c:pt idx="6028">
                  <c:v>2383.7946086402558</c:v>
                </c:pt>
                <c:pt idx="6029">
                  <c:v>2383.9666170901219</c:v>
                </c:pt>
                <c:pt idx="6030">
                  <c:v>2384.1454184463319</c:v>
                </c:pt>
                <c:pt idx="6031">
                  <c:v>2384.310406040529</c:v>
                </c:pt>
                <c:pt idx="6032">
                  <c:v>2384.4890724054262</c:v>
                </c:pt>
                <c:pt idx="6033">
                  <c:v>2384.653930308496</c:v>
                </c:pt>
                <c:pt idx="6034">
                  <c:v>2384.8324502083128</c:v>
                </c:pt>
                <c:pt idx="6035">
                  <c:v>2384.9971729128465</c:v>
                </c:pt>
                <c:pt idx="6036">
                  <c:v>2385.1755463475829</c:v>
                </c:pt>
                <c:pt idx="6037">
                  <c:v>2385.3469888496948</c:v>
                </c:pt>
                <c:pt idx="6038">
                  <c:v>2385.511503672652</c:v>
                </c:pt>
                <c:pt idx="6039">
                  <c:v>2385.6896519023471</c:v>
                </c:pt>
                <c:pt idx="6040">
                  <c:v>2385.8540366105299</c:v>
                </c:pt>
                <c:pt idx="6041">
                  <c:v>2386.0320438825529</c:v>
                </c:pt>
                <c:pt idx="6042">
                  <c:v>2386.1962933922</c:v>
                </c:pt>
                <c:pt idx="6043">
                  <c:v>2386.37414823277</c:v>
                </c:pt>
                <c:pt idx="6044">
                  <c:v>2386.5382570364604</c:v>
                </c:pt>
                <c:pt idx="6045">
                  <c:v>2386.71596541195</c:v>
                </c:pt>
                <c:pt idx="6046">
                  <c:v>2386.8867684340166</c:v>
                </c:pt>
                <c:pt idx="6047">
                  <c:v>2387.0506744399036</c:v>
                </c:pt>
                <c:pt idx="6048">
                  <c:v>2387.2281690841319</c:v>
                </c:pt>
                <c:pt idx="6049">
                  <c:v>2387.3919453988915</c:v>
                </c:pt>
                <c:pt idx="6050">
                  <c:v>2387.5692935780394</c:v>
                </c:pt>
                <c:pt idx="6051">
                  <c:v>2387.7329346942629</c:v>
                </c:pt>
                <c:pt idx="6052">
                  <c:v>2387.9101364083299</c:v>
                </c:pt>
                <c:pt idx="6053">
                  <c:v>2388.0736474097794</c:v>
                </c:pt>
                <c:pt idx="6054">
                  <c:v>2388.2439009537188</c:v>
                </c:pt>
                <c:pt idx="6055">
                  <c:v>2388.420888477574</c:v>
                </c:pt>
                <c:pt idx="6056">
                  <c:v>2388.58419668122</c:v>
                </c:pt>
                <c:pt idx="6057">
                  <c:v>2388.7610377399947</c:v>
                </c:pt>
                <c:pt idx="6058">
                  <c:v>2388.9242107451046</c:v>
                </c:pt>
                <c:pt idx="6059">
                  <c:v>2389.1009053387988</c:v>
                </c:pt>
                <c:pt idx="6060">
                  <c:v>2389.2639482291347</c:v>
                </c:pt>
                <c:pt idx="6061">
                  <c:v>2389.4404958987843</c:v>
                </c:pt>
                <c:pt idx="6062">
                  <c:v>2389.6101773412965</c:v>
                </c:pt>
                <c:pt idx="6063">
                  <c:v>2389.7730117145729</c:v>
                </c:pt>
                <c:pt idx="6064">
                  <c:v>2389.9493394571141</c:v>
                </c:pt>
                <c:pt idx="6065">
                  <c:v>2390.1120437156164</c:v>
                </c:pt>
                <c:pt idx="6066">
                  <c:v>2390.2882305004855</c:v>
                </c:pt>
                <c:pt idx="6067">
                  <c:v>2390.4507995604517</c:v>
                </c:pt>
                <c:pt idx="6068">
                  <c:v>2390.6268458465993</c:v>
                </c:pt>
                <c:pt idx="6069">
                  <c:v>2390.7892852154382</c:v>
                </c:pt>
                <c:pt idx="6070">
                  <c:v>2390.9651910028647</c:v>
                </c:pt>
                <c:pt idx="6071">
                  <c:v>2391.1342662834131</c:v>
                </c:pt>
                <c:pt idx="6072">
                  <c:v>2391.2965136574421</c:v>
                </c:pt>
                <c:pt idx="6073">
                  <c:v>2391.4722114504907</c:v>
                </c:pt>
                <c:pt idx="6074">
                  <c:v>2391.6343291333924</c:v>
                </c:pt>
                <c:pt idx="6075">
                  <c:v>2391.809880461361</c:v>
                </c:pt>
                <c:pt idx="6076">
                  <c:v>2391.9718680294886</c:v>
                </c:pt>
                <c:pt idx="6077">
                  <c:v>2392.1472783997851</c:v>
                </c:pt>
                <c:pt idx="6078">
                  <c:v>2392.3091307693771</c:v>
                </c:pt>
                <c:pt idx="6079">
                  <c:v>2392.477656571798</c:v>
                </c:pt>
                <c:pt idx="6080">
                  <c:v>2392.6528532108327</c:v>
                </c:pt>
                <c:pt idx="6081">
                  <c:v>2392.8145032062562</c:v>
                </c:pt>
                <c:pt idx="6082">
                  <c:v>2392.9895478727899</c:v>
                </c:pt>
                <c:pt idx="6083">
                  <c:v>2393.1510626696777</c:v>
                </c:pt>
                <c:pt idx="6084">
                  <c:v>2393.325960871131</c:v>
                </c:pt>
                <c:pt idx="6085">
                  <c:v>2393.4873404694831</c:v>
                </c:pt>
                <c:pt idx="6086">
                  <c:v>2393.662092205856</c:v>
                </c:pt>
                <c:pt idx="6087">
                  <c:v>2393.8300578219296</c:v>
                </c:pt>
                <c:pt idx="6088">
                  <c:v>2393.9912450018246</c:v>
                </c:pt>
                <c:pt idx="6089">
                  <c:v>2394.1657942512284</c:v>
                </c:pt>
                <c:pt idx="6090">
                  <c:v>2394.3268517399961</c:v>
                </c:pt>
                <c:pt idx="6091">
                  <c:v>2394.5012545243194</c:v>
                </c:pt>
                <c:pt idx="6092">
                  <c:v>2394.6621768145515</c:v>
                </c:pt>
                <c:pt idx="6093">
                  <c:v>2394.8364331337943</c:v>
                </c:pt>
                <c:pt idx="6094">
                  <c:v>2394.9972253092524</c:v>
                </c:pt>
                <c:pt idx="6095">
                  <c:v>2395.1713406708232</c:v>
                </c:pt>
                <c:pt idx="6096">
                  <c:v>2395.3386943880487</c:v>
                </c:pt>
                <c:pt idx="6097">
                  <c:v>2395.4992941450496</c:v>
                </c:pt>
                <c:pt idx="6098">
                  <c:v>2395.6732070196513</c:v>
                </c:pt>
                <c:pt idx="6099">
                  <c:v>2395.8336770855249</c:v>
                </c:pt>
                <c:pt idx="6100">
                  <c:v>2396.0074494614055</c:v>
                </c:pt>
                <c:pt idx="6101">
                  <c:v>2396.1677949199134</c:v>
                </c:pt>
                <c:pt idx="6102">
                  <c:v>2396.3414203717493</c:v>
                </c:pt>
                <c:pt idx="6103">
                  <c:v>2396.5016302080626</c:v>
                </c:pt>
                <c:pt idx="6104">
                  <c:v>2396.6684450383182</c:v>
                </c:pt>
                <c:pt idx="6105">
                  <c:v>2396.8418562999418</c:v>
                </c:pt>
                <c:pt idx="6106">
                  <c:v>2397.0018633384511</c:v>
                </c:pt>
                <c:pt idx="6107">
                  <c:v>2397.1751341013537</c:v>
                </c:pt>
                <c:pt idx="6108">
                  <c:v>2397.3350114487357</c:v>
                </c:pt>
                <c:pt idx="6109">
                  <c:v>2397.5081357465579</c:v>
                </c:pt>
                <c:pt idx="6110">
                  <c:v>2397.6678778954042</c:v>
                </c:pt>
                <c:pt idx="6111">
                  <c:v>2397.8408444583374</c:v>
                </c:pt>
                <c:pt idx="6112">
                  <c:v>2398.0070935614881</c:v>
                </c:pt>
                <c:pt idx="6113">
                  <c:v>2398.1666278052153</c:v>
                </c:pt>
                <c:pt idx="6114">
                  <c:v>2398.3393804074112</c:v>
                </c:pt>
                <c:pt idx="6115">
                  <c:v>2398.4987845363644</c:v>
                </c:pt>
                <c:pt idx="6116">
                  <c:v>2398.6713961808887</c:v>
                </c:pt>
                <c:pt idx="6117">
                  <c:v>2398.8306651113062</c:v>
                </c:pt>
                <c:pt idx="6118">
                  <c:v>2399.0031302907501</c:v>
                </c:pt>
                <c:pt idx="6119">
                  <c:v>2399.1622640226315</c:v>
                </c:pt>
                <c:pt idx="6120">
                  <c:v>2399.3345827369944</c:v>
                </c:pt>
                <c:pt idx="6121">
                  <c:v>2399.5002033925934</c:v>
                </c:pt>
                <c:pt idx="6122">
                  <c:v>2399.6591343266714</c:v>
                </c:pt>
                <c:pt idx="6123">
                  <c:v>2399.8312393097731</c:v>
                </c:pt>
                <c:pt idx="6124">
                  <c:v>2399.9900405527237</c:v>
                </c:pt>
                <c:pt idx="6125">
                  <c:v>2400.161999070745</c:v>
                </c:pt>
                <c:pt idx="6126">
                  <c:v>2400.3206600313865</c:v>
                </c:pt>
                <c:pt idx="6127">
                  <c:v>2400.4924665769067</c:v>
                </c:pt>
                <c:pt idx="6128">
                  <c:v>2400.6509974227743</c:v>
                </c:pt>
                <c:pt idx="6129">
                  <c:v>2400.8160688208836</c:v>
                </c:pt>
                <c:pt idx="6130">
                  <c:v>2400.9876609467028</c:v>
                </c:pt>
                <c:pt idx="6131">
                  <c:v>2401.145988782931</c:v>
                </c:pt>
                <c:pt idx="6132">
                  <c:v>2401.3174284772972</c:v>
                </c:pt>
                <c:pt idx="6133">
                  <c:v>2401.4756257750978</c:v>
                </c:pt>
                <c:pt idx="6134">
                  <c:v>2401.646935985566</c:v>
                </c:pt>
                <c:pt idx="6135">
                  <c:v>2401.8049985084663</c:v>
                </c:pt>
                <c:pt idx="6136">
                  <c:v>2401.9761567464334</c:v>
                </c:pt>
                <c:pt idx="6137">
                  <c:v>2402.1406615593437</c:v>
                </c:pt>
                <c:pt idx="6138">
                  <c:v>2402.2985263682021</c:v>
                </c:pt>
                <c:pt idx="6139">
                  <c:v>2402.469482348682</c:v>
                </c:pt>
                <c:pt idx="6140">
                  <c:v>2402.6272229738279</c:v>
                </c:pt>
                <c:pt idx="6141">
                  <c:v>2402.7980384555863</c:v>
                </c:pt>
                <c:pt idx="6142">
                  <c:v>2402.9556493896048</c:v>
                </c:pt>
                <c:pt idx="6143">
                  <c:v>2403.1263184062832</c:v>
                </c:pt>
                <c:pt idx="6144">
                  <c:v>2403.2837941417661</c:v>
                </c:pt>
                <c:pt idx="6145">
                  <c:v>2403.4543226597229</c:v>
                </c:pt>
                <c:pt idx="6146">
                  <c:v>2403.6182219726238</c:v>
                </c:pt>
                <c:pt idx="6147">
                  <c:v>2403.7755004177111</c:v>
                </c:pt>
                <c:pt idx="6148">
                  <c:v>2403.9458092380473</c:v>
                </c:pt>
                <c:pt idx="6149">
                  <c:v>2404.102952484599</c:v>
                </c:pt>
                <c:pt idx="6150">
                  <c:v>2404.2731148398548</c:v>
                </c:pt>
                <c:pt idx="6151">
                  <c:v>2404.4301228878708</c:v>
                </c:pt>
                <c:pt idx="6152">
                  <c:v>2404.6001387780461</c:v>
                </c:pt>
                <c:pt idx="6153">
                  <c:v>2404.757011627526</c:v>
                </c:pt>
                <c:pt idx="6154">
                  <c:v>2404.9203504298303</c:v>
                </c:pt>
                <c:pt idx="6155">
                  <c:v>2405.0901525887439</c:v>
                </c:pt>
                <c:pt idx="6156">
                  <c:v>2405.2468281478286</c:v>
                </c:pt>
                <c:pt idx="6157">
                  <c:v>2405.4164838416623</c:v>
                </c:pt>
                <c:pt idx="6158">
                  <c:v>2405.573029285973</c:v>
                </c:pt>
                <c:pt idx="6159">
                  <c:v>2405.7425440221346</c:v>
                </c:pt>
                <c:pt idx="6160">
                  <c:v>2405.8989593516712</c:v>
                </c:pt>
                <c:pt idx="6161">
                  <c:v>2406.0683331301607</c:v>
                </c:pt>
                <c:pt idx="6162">
                  <c:v>2406.2311221166501</c:v>
                </c:pt>
                <c:pt idx="6163">
                  <c:v>2406.3873346483829</c:v>
                </c:pt>
                <c:pt idx="6164">
                  <c:v>2406.5564887292517</c:v>
                </c:pt>
                <c:pt idx="6165">
                  <c:v>2406.7125660624488</c:v>
                </c:pt>
                <c:pt idx="6166">
                  <c:v>2406.8815736782371</c:v>
                </c:pt>
                <c:pt idx="6167">
                  <c:v>2407.0375158128982</c:v>
                </c:pt>
                <c:pt idx="6168">
                  <c:v>2407.2063769636061</c:v>
                </c:pt>
                <c:pt idx="6169">
                  <c:v>2407.3621838997315</c:v>
                </c:pt>
                <c:pt idx="6170">
                  <c:v>2407.530898585359</c:v>
                </c:pt>
                <c:pt idx="6171">
                  <c:v>2407.6930593449465</c:v>
                </c:pt>
                <c:pt idx="6172">
                  <c:v>2407.8486738626152</c:v>
                </c:pt>
                <c:pt idx="6173">
                  <c:v>2408.0171800949142</c:v>
                </c:pt>
                <c:pt idx="6174">
                  <c:v>2408.1726594140468</c:v>
                </c:pt>
                <c:pt idx="6175">
                  <c:v>2408.3410251476248</c:v>
                </c:pt>
                <c:pt idx="6176">
                  <c:v>2408.4963849431592</c:v>
                </c:pt>
                <c:pt idx="6177">
                  <c:v>2408.6646152264798</c:v>
                </c:pt>
                <c:pt idx="6178">
                  <c:v>2408.8198398234786</c:v>
                </c:pt>
                <c:pt idx="6179">
                  <c:v>2408.9814616961148</c:v>
                </c:pt>
                <c:pt idx="6180">
                  <c:v>2409.1494722818147</c:v>
                </c:pt>
                <c:pt idx="6181">
                  <c:v>2409.3044991647712</c:v>
                </c:pt>
                <c:pt idx="6182">
                  <c:v>2409.4723747591584</c:v>
                </c:pt>
                <c:pt idx="6183">
                  <c:v>2409.6272770347496</c:v>
                </c:pt>
                <c:pt idx="6184">
                  <c:v>2409.7950116714646</c:v>
                </c:pt>
                <c:pt idx="6185">
                  <c:v>2409.9497838322814</c:v>
                </c:pt>
                <c:pt idx="6186">
                  <c:v>2410.1173775113248</c:v>
                </c:pt>
                <c:pt idx="6187">
                  <c:v>2410.2784548637314</c:v>
                </c:pt>
                <c:pt idx="6188">
                  <c:v>2410.4330242267447</c:v>
                </c:pt>
                <c:pt idx="6189">
                  <c:v>2410.6003982081675</c:v>
                </c:pt>
                <c:pt idx="6190">
                  <c:v>2410.7548323726451</c:v>
                </c:pt>
                <c:pt idx="6191">
                  <c:v>2410.922059888987</c:v>
                </c:pt>
                <c:pt idx="6192">
                  <c:v>2411.0763588549285</c:v>
                </c:pt>
                <c:pt idx="6193">
                  <c:v>2411.2434458725493</c:v>
                </c:pt>
                <c:pt idx="6194">
                  <c:v>2411.3976151473635</c:v>
                </c:pt>
                <c:pt idx="6195">
                  <c:v>2411.5645616662628</c:v>
                </c:pt>
                <c:pt idx="6196">
                  <c:v>2411.7250222655352</c:v>
                </c:pt>
                <c:pt idx="6197">
                  <c:v>2411.8789995455395</c:v>
                </c:pt>
                <c:pt idx="6198">
                  <c:v>2412.0457440364271</c:v>
                </c:pt>
                <c:pt idx="6199">
                  <c:v>2412.1996022164803</c:v>
                </c:pt>
                <c:pt idx="6200">
                  <c:v>2412.3662057496963</c:v>
                </c:pt>
                <c:pt idx="6201">
                  <c:v>2412.5199287312139</c:v>
                </c:pt>
                <c:pt idx="6202">
                  <c:v>2412.6863857993494</c:v>
                </c:pt>
                <c:pt idx="6203">
                  <c:v>2412.8399735823309</c:v>
                </c:pt>
                <c:pt idx="6204">
                  <c:v>2412.999890440366</c:v>
                </c:pt>
                <c:pt idx="6205">
                  <c:v>2413.1661337772398</c:v>
                </c:pt>
                <c:pt idx="6206">
                  <c:v>2413.3195293535878</c:v>
                </c:pt>
                <c:pt idx="6207">
                  <c:v>2413.4856317327899</c:v>
                </c:pt>
                <c:pt idx="6208">
                  <c:v>2413.6388971943638</c:v>
                </c:pt>
                <c:pt idx="6209">
                  <c:v>2413.8048586158939</c:v>
                </c:pt>
                <c:pt idx="6210">
                  <c:v>2413.9579990464613</c:v>
                </c:pt>
                <c:pt idx="6211">
                  <c:v>2414.1238309840933</c:v>
                </c:pt>
                <c:pt idx="6212">
                  <c:v>2414.2832198706083</c:v>
                </c:pt>
                <c:pt idx="6213">
                  <c:v>2414.4361683063653</c:v>
                </c:pt>
                <c:pt idx="6214">
                  <c:v>2414.6017862832605</c:v>
                </c:pt>
                <c:pt idx="6215">
                  <c:v>2414.7545995204819</c:v>
                </c:pt>
                <c:pt idx="6216">
                  <c:v>2414.9200710322966</c:v>
                </c:pt>
                <c:pt idx="6217">
                  <c:v>2415.0727490709824</c:v>
                </c:pt>
                <c:pt idx="6218">
                  <c:v>2415.2380681513441</c:v>
                </c:pt>
                <c:pt idx="6219">
                  <c:v>2415.3906105678348</c:v>
                </c:pt>
                <c:pt idx="6220">
                  <c:v>2415.5557886905244</c:v>
                </c:pt>
                <c:pt idx="6221">
                  <c:v>2415.7145433925912</c:v>
                </c:pt>
                <c:pt idx="6222">
                  <c:v>2415.8668779275049</c:v>
                </c:pt>
                <c:pt idx="6223">
                  <c:v>2416.0318368115122</c:v>
                </c:pt>
                <c:pt idx="6224">
                  <c:v>2416.1840365715257</c:v>
                </c:pt>
                <c:pt idx="6225">
                  <c:v>2416.3488434830319</c:v>
                </c:pt>
                <c:pt idx="6226">
                  <c:v>2416.5009080445097</c:v>
                </c:pt>
                <c:pt idx="6227">
                  <c:v>2416.6655684909356</c:v>
                </c:pt>
                <c:pt idx="6228">
                  <c:v>2416.8174978538777</c:v>
                </c:pt>
                <c:pt idx="6229">
                  <c:v>2416.9756871910386</c:v>
                </c:pt>
                <c:pt idx="6230">
                  <c:v>2417.1401339062027</c:v>
                </c:pt>
                <c:pt idx="6231">
                  <c:v>2417.2918659787497</c:v>
                </c:pt>
                <c:pt idx="6232">
                  <c:v>2417.4561662288338</c:v>
                </c:pt>
                <c:pt idx="6233">
                  <c:v>2417.6077631028447</c:v>
                </c:pt>
                <c:pt idx="6234">
                  <c:v>2417.771916887848</c:v>
                </c:pt>
                <c:pt idx="6235">
                  <c:v>2417.9233836470848</c:v>
                </c:pt>
                <c:pt idx="6236">
                  <c:v>2418.0873964744164</c:v>
                </c:pt>
                <c:pt idx="6237">
                  <c:v>2418.2450307001773</c:v>
                </c:pt>
                <c:pt idx="6238">
                  <c:v>2418.3962946616102</c:v>
                </c:pt>
                <c:pt idx="6239">
                  <c:v>2418.5600877913212</c:v>
                </c:pt>
                <c:pt idx="6240">
                  <c:v>2418.7112165542185</c:v>
                </c:pt>
                <c:pt idx="6241">
                  <c:v>2418.8748691852079</c:v>
                </c:pt>
                <c:pt idx="6242">
                  <c:v>2419.0258682569779</c:v>
                </c:pt>
                <c:pt idx="6243">
                  <c:v>2419.1893803892463</c:v>
                </c:pt>
                <c:pt idx="6244">
                  <c:v>2419.3402497698889</c:v>
                </c:pt>
                <c:pt idx="6245">
                  <c:v>2419.5036154370769</c:v>
                </c:pt>
                <c:pt idx="6246">
                  <c:v>2419.6606329097035</c:v>
                </c:pt>
                <c:pt idx="6247">
                  <c:v>2419.8113047881275</c:v>
                </c:pt>
                <c:pt idx="6248">
                  <c:v>2419.9744564945786</c:v>
                </c:pt>
                <c:pt idx="6249">
                  <c:v>2420.1249931744669</c:v>
                </c:pt>
                <c:pt idx="6250">
                  <c:v>2420.2879984158376</c:v>
                </c:pt>
                <c:pt idx="6251">
                  <c:v>2420.4383998971903</c:v>
                </c:pt>
                <c:pt idx="6252">
                  <c:v>2420.6012586734801</c:v>
                </c:pt>
                <c:pt idx="6253">
                  <c:v>2420.7515300400582</c:v>
                </c:pt>
                <c:pt idx="6254">
                  <c:v>2420.907997813908</c:v>
                </c:pt>
                <c:pt idx="6255">
                  <c:v>2421.0706481368697</c:v>
                </c:pt>
                <c:pt idx="6256">
                  <c:v>2421.2207220012297</c:v>
                </c:pt>
                <c:pt idx="6257">
                  <c:v>2421.383225859111</c:v>
                </c:pt>
                <c:pt idx="6258">
                  <c:v>2421.5331696086969</c:v>
                </c:pt>
                <c:pt idx="6259">
                  <c:v>2421.6955325089061</c:v>
                </c:pt>
                <c:pt idx="6260">
                  <c:v>2421.8453461437175</c:v>
                </c:pt>
                <c:pt idx="6261">
                  <c:v>2422.0075680862551</c:v>
                </c:pt>
                <c:pt idx="6262">
                  <c:v>2422.1634803074062</c:v>
                </c:pt>
                <c:pt idx="6263">
                  <c:v>2422.3130860606411</c:v>
                </c:pt>
                <c:pt idx="6264">
                  <c:v>2422.475082798137</c:v>
                </c:pt>
                <c:pt idx="6265">
                  <c:v>2422.6245533528358</c:v>
                </c:pt>
                <c:pt idx="6266">
                  <c:v>2422.7864036252513</c:v>
                </c:pt>
                <c:pt idx="6267">
                  <c:v>2422.9357440651761</c:v>
                </c:pt>
                <c:pt idx="6268">
                  <c:v>2423.0974533799199</c:v>
                </c:pt>
                <c:pt idx="6269">
                  <c:v>2423.2466637050707</c:v>
                </c:pt>
                <c:pt idx="6270">
                  <c:v>2423.4082380285013</c:v>
                </c:pt>
                <c:pt idx="6271">
                  <c:v>2423.5635220227264</c:v>
                </c:pt>
                <c:pt idx="6272">
                  <c:v>2423.712529761885</c:v>
                </c:pt>
                <c:pt idx="6273">
                  <c:v>2423.8738786507984</c:v>
                </c:pt>
                <c:pt idx="6274">
                  <c:v>2424.0227511914213</c:v>
                </c:pt>
                <c:pt idx="6275">
                  <c:v>2424.1839536152543</c:v>
                </c:pt>
                <c:pt idx="6276">
                  <c:v>2424.3326909573416</c:v>
                </c:pt>
                <c:pt idx="6277">
                  <c:v>2424.4937469160941</c:v>
                </c:pt>
                <c:pt idx="6278">
                  <c:v>2424.6423490596453</c:v>
                </c:pt>
                <c:pt idx="6279">
                  <c:v>2424.7970725432738</c:v>
                </c:pt>
                <c:pt idx="6280">
                  <c:v>2424.9579088044056</c:v>
                </c:pt>
                <c:pt idx="6281">
                  <c:v>2425.1063183176821</c:v>
                </c:pt>
                <c:pt idx="6282">
                  <c:v>2425.2670191285565</c:v>
                </c:pt>
                <c:pt idx="6283">
                  <c:v>2425.4152985270589</c:v>
                </c:pt>
                <c:pt idx="6284">
                  <c:v>2425.5758643466206</c:v>
                </c:pt>
                <c:pt idx="6285">
                  <c:v>2425.7240140539957</c:v>
                </c:pt>
                <c:pt idx="6286">
                  <c:v>2425.8844393748363</c:v>
                </c:pt>
                <c:pt idx="6287">
                  <c:v>2426.0386295913595</c:v>
                </c:pt>
                <c:pt idx="6288">
                  <c:v>2426.1865873039246</c:v>
                </c:pt>
                <c:pt idx="6289">
                  <c:v>2426.3467986640285</c:v>
                </c:pt>
                <c:pt idx="6290">
                  <c:v>2426.494621178058</c:v>
                </c:pt>
                <c:pt idx="6291">
                  <c:v>2426.6546860730814</c:v>
                </c:pt>
                <c:pt idx="6292">
                  <c:v>2426.8023733885748</c:v>
                </c:pt>
                <c:pt idx="6293">
                  <c:v>2426.9622918185178</c:v>
                </c:pt>
                <c:pt idx="6294">
                  <c:v>2427.1098439354755</c:v>
                </c:pt>
                <c:pt idx="6295">
                  <c:v>2427.2696099339655</c:v>
                </c:pt>
                <c:pt idx="6296">
                  <c:v>2427.4231661866902</c:v>
                </c:pt>
                <c:pt idx="6297">
                  <c:v>2427.5705152940086</c:v>
                </c:pt>
                <c:pt idx="6298">
                  <c:v>2427.7300732981207</c:v>
                </c:pt>
                <c:pt idx="6299">
                  <c:v>2427.8772927143118</c:v>
                </c:pt>
                <c:pt idx="6300">
                  <c:v>2428.0367102197029</c:v>
                </c:pt>
                <c:pt idx="6301">
                  <c:v>2428.1838050285282</c:v>
                </c:pt>
                <c:pt idx="6302">
                  <c:v>2428.3430815762472</c:v>
                </c:pt>
                <c:pt idx="6303">
                  <c:v>2428.4900462702985</c:v>
                </c:pt>
                <c:pt idx="6304">
                  <c:v>2428.6430751098396</c:v>
                </c:pt>
                <c:pt idx="6305">
                  <c:v>2428.8021489411208</c:v>
                </c:pt>
                <c:pt idx="6306">
                  <c:v>2428.9489214285445</c:v>
                </c:pt>
                <c:pt idx="6307">
                  <c:v>2429.1078487947452</c:v>
                </c:pt>
                <c:pt idx="6308">
                  <c:v>2429.254496251162</c:v>
                </c:pt>
                <c:pt idx="6309">
                  <c:v>2429.4133000998304</c:v>
                </c:pt>
                <c:pt idx="6310">
                  <c:v>2429.5598233725345</c:v>
                </c:pt>
                <c:pt idx="6311">
                  <c:v>2429.7184807561225</c:v>
                </c:pt>
                <c:pt idx="6312">
                  <c:v>2429.8709655167454</c:v>
                </c:pt>
                <c:pt idx="6313">
                  <c:v>2430.0172859916461</c:v>
                </c:pt>
                <c:pt idx="6314">
                  <c:v>2430.1757236776134</c:v>
                </c:pt>
                <c:pt idx="6315">
                  <c:v>2430.32191403774</c:v>
                </c:pt>
                <c:pt idx="6316">
                  <c:v>2430.4802107660353</c:v>
                </c:pt>
                <c:pt idx="6317">
                  <c:v>2430.6262659276258</c:v>
                </c:pt>
                <c:pt idx="6318">
                  <c:v>2430.7844221572</c:v>
                </c:pt>
                <c:pt idx="6319">
                  <c:v>2430.9303476276632</c:v>
                </c:pt>
                <c:pt idx="6320">
                  <c:v>2431.0883573921565</c:v>
                </c:pt>
                <c:pt idx="6321">
                  <c:v>2431.2402194421115</c:v>
                </c:pt>
                <c:pt idx="6322">
                  <c:v>2431.3859421147713</c:v>
                </c:pt>
                <c:pt idx="6323">
                  <c:v>2431.5437381480033</c:v>
                </c:pt>
                <c:pt idx="6324">
                  <c:v>2431.6893362132973</c:v>
                </c:pt>
                <c:pt idx="6325">
                  <c:v>2431.8469912888577</c:v>
                </c:pt>
                <c:pt idx="6326">
                  <c:v>2431.9924592393777</c:v>
                </c:pt>
                <c:pt idx="6327">
                  <c:v>2432.1499733572659</c:v>
                </c:pt>
                <c:pt idx="6328">
                  <c:v>2432.2953111930119</c:v>
                </c:pt>
                <c:pt idx="6329">
                  <c:v>2432.4466343560098</c:v>
                </c:pt>
                <c:pt idx="6330">
                  <c:v>2432.6039402500451</c:v>
                </c:pt>
                <c:pt idx="6331">
                  <c:v>2432.7490757116229</c:v>
                </c:pt>
                <c:pt idx="6332">
                  <c:v>2432.9062296331567</c:v>
                </c:pt>
                <c:pt idx="6333">
                  <c:v>2433.0512349799601</c:v>
                </c:pt>
                <c:pt idx="6334">
                  <c:v>2433.2082479438222</c:v>
                </c:pt>
                <c:pt idx="6335">
                  <c:v>2433.35311809209</c:v>
                </c:pt>
                <c:pt idx="6336">
                  <c:v>2433.5099845908717</c:v>
                </c:pt>
                <c:pt idx="6337">
                  <c:v>2433.660747346873</c:v>
                </c:pt>
                <c:pt idx="6338">
                  <c:v>2433.8054146973368</c:v>
                </c:pt>
                <c:pt idx="6339">
                  <c:v>2433.962073431223</c:v>
                </c:pt>
                <c:pt idx="6340">
                  <c:v>2434.1066165979742</c:v>
                </c:pt>
                <c:pt idx="6341">
                  <c:v>2434.2631348331388</c:v>
                </c:pt>
                <c:pt idx="6342">
                  <c:v>2434.4075533925247</c:v>
                </c:pt>
                <c:pt idx="6343">
                  <c:v>2434.5639366363766</c:v>
                </c:pt>
                <c:pt idx="6344">
                  <c:v>2434.7082255046353</c:v>
                </c:pt>
                <c:pt idx="6345">
                  <c:v>2434.8644622834067</c:v>
                </c:pt>
                <c:pt idx="6346">
                  <c:v>2435.0146250556331</c:v>
                </c:pt>
                <c:pt idx="6347">
                  <c:v>2435.1587215054346</c:v>
                </c:pt>
                <c:pt idx="6348">
                  <c:v>2435.314755797237</c:v>
                </c:pt>
                <c:pt idx="6349">
                  <c:v>2435.4587225559112</c:v>
                </c:pt>
                <c:pt idx="6350">
                  <c:v>2435.6146103826331</c:v>
                </c:pt>
                <c:pt idx="6351">
                  <c:v>2435.7584419427717</c:v>
                </c:pt>
                <c:pt idx="6352">
                  <c:v>2435.9141833044132</c:v>
                </c:pt>
                <c:pt idx="6353">
                  <c:v>2436.0578847497777</c:v>
                </c:pt>
                <c:pt idx="6354">
                  <c:v>2436.2075088556962</c:v>
                </c:pt>
                <c:pt idx="6355">
                  <c:v>2436.3630417640093</c:v>
                </c:pt>
                <c:pt idx="6356">
                  <c:v>2436.5065507909167</c:v>
                </c:pt>
                <c:pt idx="6357">
                  <c:v>2436.6619427415581</c:v>
                </c:pt>
                <c:pt idx="6358">
                  <c:v>2436.8053165699298</c:v>
                </c:pt>
                <c:pt idx="6359">
                  <c:v>2436.9605620554903</c:v>
                </c:pt>
                <c:pt idx="6360">
                  <c:v>2437.103800685326</c:v>
                </c:pt>
                <c:pt idx="6361">
                  <c:v>2437.2588997058065</c:v>
                </c:pt>
                <c:pt idx="6362">
                  <c:v>2437.4079629634412</c:v>
                </c:pt>
                <c:pt idx="6363">
                  <c:v>2437.5510038792349</c:v>
                </c:pt>
                <c:pt idx="6364">
                  <c:v>2437.7058946758625</c:v>
                </c:pt>
                <c:pt idx="6365">
                  <c:v>2437.8488109842906</c:v>
                </c:pt>
                <c:pt idx="6366">
                  <c:v>2438.003566789605</c:v>
                </c:pt>
                <c:pt idx="6367">
                  <c:v>2438.1463483231328</c:v>
                </c:pt>
                <c:pt idx="6368">
                  <c:v>2438.3009461895736</c:v>
                </c:pt>
                <c:pt idx="6369">
                  <c:v>2438.4435870171451</c:v>
                </c:pt>
                <c:pt idx="6370">
                  <c:v>2438.5980384185054</c:v>
                </c:pt>
                <c:pt idx="6371">
                  <c:v>2438.7464789654482</c:v>
                </c:pt>
                <c:pt idx="6372">
                  <c:v>2438.8889169952158</c:v>
                </c:pt>
                <c:pt idx="6373">
                  <c:v>2439.0431486989555</c:v>
                </c:pt>
                <c:pt idx="6374">
                  <c:v>2439.1854515301875</c:v>
                </c:pt>
                <c:pt idx="6375">
                  <c:v>2439.3395427352061</c:v>
                </c:pt>
                <c:pt idx="6376">
                  <c:v>2439.4817158753108</c:v>
                </c:pt>
                <c:pt idx="6377">
                  <c:v>2439.6356725479741</c:v>
                </c:pt>
                <c:pt idx="6378">
                  <c:v>2439.7777316718948</c:v>
                </c:pt>
                <c:pt idx="6379">
                  <c:v>2439.9256450263097</c:v>
                </c:pt>
                <c:pt idx="6380">
                  <c:v>2440.0794047194181</c:v>
                </c:pt>
                <c:pt idx="6381">
                  <c:v>2440.221282016058</c:v>
                </c:pt>
                <c:pt idx="6382">
                  <c:v>2440.3749122252689</c:v>
                </c:pt>
                <c:pt idx="6383">
                  <c:v>2440.5166649145431</c:v>
                </c:pt>
                <c:pt idx="6384">
                  <c:v>2440.6701541660818</c:v>
                </c:pt>
                <c:pt idx="6385">
                  <c:v>2440.811776740582</c:v>
                </c:pt>
                <c:pt idx="6386">
                  <c:v>2440.9651250344486</c:v>
                </c:pt>
                <c:pt idx="6387">
                  <c:v>2441.1125049011089</c:v>
                </c:pt>
                <c:pt idx="6388">
                  <c:v>2441.2539297615672</c:v>
                </c:pt>
                <c:pt idx="6389">
                  <c:v>2441.407063865222</c:v>
                </c:pt>
                <c:pt idx="6390">
                  <c:v>2441.5483535271442</c:v>
                </c:pt>
                <c:pt idx="6391">
                  <c:v>2441.7013471320774</c:v>
                </c:pt>
                <c:pt idx="6392">
                  <c:v>2441.8425121866344</c:v>
                </c:pt>
                <c:pt idx="6393">
                  <c:v>2441.995364833896</c:v>
                </c:pt>
                <c:pt idx="6394">
                  <c:v>2442.1363997736785</c:v>
                </c:pt>
                <c:pt idx="6395">
                  <c:v>2442.289111463268</c:v>
                </c:pt>
                <c:pt idx="6396">
                  <c:v>2442.4358902429058</c:v>
                </c:pt>
                <c:pt idx="6397">
                  <c:v>2442.5767380598227</c:v>
                </c:pt>
                <c:pt idx="6398">
                  <c:v>2442.7292470329739</c:v>
                </c:pt>
                <c:pt idx="6399">
                  <c:v>2442.8699596513547</c:v>
                </c:pt>
                <c:pt idx="6400">
                  <c:v>2443.0164648795976</c:v>
                </c:pt>
                <c:pt idx="6401">
                  <c:v>2443.1629052081707</c:v>
                </c:pt>
                <c:pt idx="6402">
                  <c:v>2443.315126988045</c:v>
                </c:pt>
                <c:pt idx="6403">
                  <c:v>2443.4614236681741</c:v>
                </c:pt>
                <c:pt idx="6404">
                  <c:v>2443.6018035858006</c:v>
                </c:pt>
                <c:pt idx="6405">
                  <c:v>2443.7538056680542</c:v>
                </c:pt>
                <c:pt idx="6406">
                  <c:v>2443.8998966167055</c:v>
                </c:pt>
                <c:pt idx="6407">
                  <c:v>2444.0400739483403</c:v>
                </c:pt>
                <c:pt idx="6408">
                  <c:v>2444.1860215862225</c:v>
                </c:pt>
                <c:pt idx="6409">
                  <c:v>2444.3377429005036</c:v>
                </c:pt>
                <c:pt idx="6410">
                  <c:v>2444.4835528474687</c:v>
                </c:pt>
                <c:pt idx="6411">
                  <c:v>2444.6234604174851</c:v>
                </c:pt>
                <c:pt idx="6412">
                  <c:v>2444.7749507898279</c:v>
                </c:pt>
                <c:pt idx="6413">
                  <c:v>2444.9205441934841</c:v>
                </c:pt>
                <c:pt idx="6414">
                  <c:v>2445.0602540494588</c:v>
                </c:pt>
                <c:pt idx="6415">
                  <c:v>2445.2057202497626</c:v>
                </c:pt>
                <c:pt idx="6416">
                  <c:v>2445.3569349025961</c:v>
                </c:pt>
                <c:pt idx="6417">
                  <c:v>2445.5022631913398</c:v>
                </c:pt>
                <c:pt idx="6418">
                  <c:v>2445.6417134532362</c:v>
                </c:pt>
                <c:pt idx="6419">
                  <c:v>2445.7869147592828</c:v>
                </c:pt>
                <c:pt idx="6420">
                  <c:v>2445.9378479557295</c:v>
                </c:pt>
                <c:pt idx="6421">
                  <c:v>2446.0771060109982</c:v>
                </c:pt>
                <c:pt idx="6422">
                  <c:v>2446.2221015855671</c:v>
                </c:pt>
                <c:pt idx="6423">
                  <c:v>2446.3728267876363</c:v>
                </c:pt>
                <c:pt idx="6424">
                  <c:v>2446.5176899668791</c:v>
                </c:pt>
                <c:pt idx="6425">
                  <c:v>2446.6566937236553</c:v>
                </c:pt>
                <c:pt idx="6426">
                  <c:v>2446.8014244039605</c:v>
                </c:pt>
                <c:pt idx="6427">
                  <c:v>2446.9518741159955</c:v>
                </c:pt>
                <c:pt idx="6428">
                  <c:v>2447.096472400975</c:v>
                </c:pt>
                <c:pt idx="6429">
                  <c:v>2447.2352218592582</c:v>
                </c:pt>
                <c:pt idx="6430">
                  <c:v>2447.3854576105564</c:v>
                </c:pt>
                <c:pt idx="6431">
                  <c:v>2447.5298446478237</c:v>
                </c:pt>
                <c:pt idx="6432">
                  <c:v>2447.6683913083029</c:v>
                </c:pt>
                <c:pt idx="6433">
                  <c:v>2447.8126403303986</c:v>
                </c:pt>
                <c:pt idx="6434">
                  <c:v>2447.962595084261</c:v>
                </c:pt>
                <c:pt idx="6435">
                  <c:v>2448.1067119316863</c:v>
                </c:pt>
                <c:pt idx="6436">
                  <c:v>2448.2449992099173</c:v>
                </c:pt>
                <c:pt idx="6437">
                  <c:v>2448.394734266159</c:v>
                </c:pt>
                <c:pt idx="6438">
                  <c:v>2448.538639865872</c:v>
                </c:pt>
                <c:pt idx="6439">
                  <c:v>2448.6767192625261</c:v>
                </c:pt>
                <c:pt idx="6440">
                  <c:v>2448.82048155147</c:v>
                </c:pt>
                <c:pt idx="6441">
                  <c:v>2448.9699181701303</c:v>
                </c:pt>
                <c:pt idx="6442">
                  <c:v>2449.1135368106302</c:v>
                </c:pt>
                <c:pt idx="6443">
                  <c:v>2449.2513458102126</c:v>
                </c:pt>
                <c:pt idx="6444">
                  <c:v>2449.3948264355404</c:v>
                </c:pt>
                <c:pt idx="6445">
                  <c:v>2449.5439701240393</c:v>
                </c:pt>
                <c:pt idx="6446">
                  <c:v>2449.6815814095798</c:v>
                </c:pt>
                <c:pt idx="6447">
                  <c:v>2449.8248560827806</c:v>
                </c:pt>
                <c:pt idx="6448">
                  <c:v>2449.9737915474266</c:v>
                </c:pt>
                <c:pt idx="6449">
                  <c:v>2450.1169283090667</c:v>
                </c:pt>
                <c:pt idx="6450">
                  <c:v>2450.2542747049442</c:v>
                </c:pt>
                <c:pt idx="6451">
                  <c:v>2450.3972734514123</c:v>
                </c:pt>
                <c:pt idx="6452">
                  <c:v>2450.5459219522568</c:v>
                </c:pt>
                <c:pt idx="6453">
                  <c:v>2450.6887827871647</c:v>
                </c:pt>
                <c:pt idx="6454">
                  <c:v>2450.8258642933788</c:v>
                </c:pt>
                <c:pt idx="6455">
                  <c:v>2450.974299062962</c:v>
                </c:pt>
                <c:pt idx="6456">
                  <c:v>2451.116959903276</c:v>
                </c:pt>
                <c:pt idx="6457">
                  <c:v>2451.2538494146802</c:v>
                </c:pt>
                <c:pt idx="6458">
                  <c:v>2451.3963777560566</c:v>
                </c:pt>
                <c:pt idx="6459">
                  <c:v>2451.5445310692467</c:v>
                </c:pt>
                <c:pt idx="6460">
                  <c:v>2451.6869157621786</c:v>
                </c:pt>
                <c:pt idx="6461">
                  <c:v>2451.8235401720963</c:v>
                </c:pt>
                <c:pt idx="6462">
                  <c:v>2451.9714797540246</c:v>
                </c:pt>
                <c:pt idx="6463">
                  <c:v>2452.1136644523631</c:v>
                </c:pt>
                <c:pt idx="6464">
                  <c:v>2452.2501019512324</c:v>
                </c:pt>
                <c:pt idx="6465">
                  <c:v>2452.392153929984</c:v>
                </c:pt>
                <c:pt idx="6466">
                  <c:v>2452.5398118260437</c:v>
                </c:pt>
                <c:pt idx="6467">
                  <c:v>2452.6817201563508</c:v>
                </c:pt>
                <c:pt idx="6468">
                  <c:v>2452.81789234191</c:v>
                </c:pt>
                <c:pt idx="6469">
                  <c:v>2452.9596789851057</c:v>
                </c:pt>
                <c:pt idx="6470">
                  <c:v>2453.1070609321873</c:v>
                </c:pt>
                <c:pt idx="6471">
                  <c:v>2453.243045994881</c:v>
                </c:pt>
                <c:pt idx="6472">
                  <c:v>2453.3846322021841</c:v>
                </c:pt>
                <c:pt idx="6473">
                  <c:v>2453.5318116622966</c:v>
                </c:pt>
                <c:pt idx="6474">
                  <c:v>2453.6732654742736</c:v>
                </c:pt>
                <c:pt idx="6475">
                  <c:v>2453.8090013222363</c:v>
                </c:pt>
                <c:pt idx="6476">
                  <c:v>2453.9503224146265</c:v>
                </c:pt>
                <c:pt idx="6477">
                  <c:v>2454.0972261552297</c:v>
                </c:pt>
                <c:pt idx="6478">
                  <c:v>2454.2384093360592</c:v>
                </c:pt>
                <c:pt idx="6479">
                  <c:v>2454.3738802943585</c:v>
                </c:pt>
                <c:pt idx="6480">
                  <c:v>2454.5205583709685</c:v>
                </c:pt>
                <c:pt idx="6481">
                  <c:v>2454.6615245671892</c:v>
                </c:pt>
                <c:pt idx="6482">
                  <c:v>2454.7967923040255</c:v>
                </c:pt>
                <c:pt idx="6483">
                  <c:v>2454.9376312968939</c:v>
                </c:pt>
                <c:pt idx="6484">
                  <c:v>2455.0840336539945</c:v>
                </c:pt>
                <c:pt idx="6485">
                  <c:v>2455.2247457677777</c:v>
                </c:pt>
                <c:pt idx="6486">
                  <c:v>2455.3597746692417</c:v>
                </c:pt>
                <c:pt idx="6487">
                  <c:v>2455.5059857836782</c:v>
                </c:pt>
                <c:pt idx="6488">
                  <c:v>2455.6465140102841</c:v>
                </c:pt>
                <c:pt idx="6489">
                  <c:v>2455.7813511287559</c:v>
                </c:pt>
                <c:pt idx="6490">
                  <c:v>2455.9217360445928</c:v>
                </c:pt>
                <c:pt idx="6491">
                  <c:v>2456.0676721279469</c:v>
                </c:pt>
                <c:pt idx="6492">
                  <c:v>2456.2079303853484</c:v>
                </c:pt>
                <c:pt idx="6493">
                  <c:v>2456.3425185009182</c:v>
                </c:pt>
                <c:pt idx="6494">
                  <c:v>2456.4826550712082</c:v>
                </c:pt>
                <c:pt idx="6495">
                  <c:v>2456.6283209424678</c:v>
                </c:pt>
                <c:pt idx="6496">
                  <c:v>2456.76271685141</c:v>
                </c:pt>
                <c:pt idx="6497">
                  <c:v>2456.9026532064627</c:v>
                </c:pt>
                <c:pt idx="6498">
                  <c:v>2457.048116820235</c:v>
                </c:pt>
                <c:pt idx="6499">
                  <c:v>2457.1879152637271</c:v>
                </c:pt>
                <c:pt idx="6500">
                  <c:v>2457.3220568741826</c:v>
                </c:pt>
                <c:pt idx="6501">
                  <c:v>2457.4617228187371</c:v>
                </c:pt>
                <c:pt idx="6502">
                  <c:v>2457.6068992392325</c:v>
                </c:pt>
                <c:pt idx="6503">
                  <c:v>2457.746421535343</c:v>
                </c:pt>
                <c:pt idx="6504">
                  <c:v>2457.8803031280736</c:v>
                </c:pt>
                <c:pt idx="6505">
                  <c:v>2458.025271324716</c:v>
                </c:pt>
                <c:pt idx="6506">
                  <c:v>2458.1645989218177</c:v>
                </c:pt>
                <c:pt idx="6507">
                  <c:v>2458.298288519738</c:v>
                </c:pt>
                <c:pt idx="6508">
                  <c:v>2458.4374836179022</c:v>
                </c:pt>
                <c:pt idx="6509">
                  <c:v>2458.5821763245103</c:v>
                </c:pt>
                <c:pt idx="6510">
                  <c:v>2458.721233511114</c:v>
                </c:pt>
                <c:pt idx="6511">
                  <c:v>2458.8546635149564</c:v>
                </c:pt>
                <c:pt idx="6512">
                  <c:v>2458.999148456669</c:v>
                </c:pt>
                <c:pt idx="6513">
                  <c:v>2459.1380169018098</c:v>
                </c:pt>
                <c:pt idx="6514">
                  <c:v>2459.2712758813768</c:v>
                </c:pt>
                <c:pt idx="6515">
                  <c:v>2459.4100279349968</c:v>
                </c:pt>
                <c:pt idx="6516">
                  <c:v>2459.5542539089201</c:v>
                </c:pt>
                <c:pt idx="6517">
                  <c:v>2459.6928623140961</c:v>
                </c:pt>
                <c:pt idx="6518">
                  <c:v>2459.8258665715293</c:v>
                </c:pt>
                <c:pt idx="6519">
                  <c:v>2459.964347773353</c:v>
                </c:pt>
                <c:pt idx="6520">
                  <c:v>2460.1082860950351</c:v>
                </c:pt>
                <c:pt idx="6521">
                  <c:v>2460.2410873428289</c:v>
                </c:pt>
                <c:pt idx="6522">
                  <c:v>2460.3793570762782</c:v>
                </c:pt>
                <c:pt idx="6523">
                  <c:v>2460.5230933699486</c:v>
                </c:pt>
                <c:pt idx="6524">
                  <c:v>2460.6612309287275</c:v>
                </c:pt>
                <c:pt idx="6525">
                  <c:v>2460.7937780898583</c:v>
                </c:pt>
                <c:pt idx="6526">
                  <c:v>2460.9317831496996</c:v>
                </c:pt>
                <c:pt idx="6527">
                  <c:v>2461.0752382164524</c:v>
                </c:pt>
                <c:pt idx="6528">
                  <c:v>2461.2131053647336</c:v>
                </c:pt>
                <c:pt idx="6529">
                  <c:v>2461.3453929317861</c:v>
                </c:pt>
                <c:pt idx="6530">
                  <c:v>2461.4886342672771</c:v>
                </c:pt>
                <c:pt idx="6531">
                  <c:v>2461.6263014209644</c:v>
                </c:pt>
                <c:pt idx="6532">
                  <c:v>2461.7584020769687</c:v>
                </c:pt>
                <c:pt idx="6533">
                  <c:v>2461.8959365110691</c:v>
                </c:pt>
                <c:pt idx="6534">
                  <c:v>2462.0388961606914</c:v>
                </c:pt>
                <c:pt idx="6535">
                  <c:v>2462.1762979788223</c:v>
                </c:pt>
                <c:pt idx="6536">
                  <c:v>2462.3081439126927</c:v>
                </c:pt>
                <c:pt idx="6537">
                  <c:v>2462.4509008458772</c:v>
                </c:pt>
                <c:pt idx="6538">
                  <c:v>2462.5880911956342</c:v>
                </c:pt>
                <c:pt idx="6539">
                  <c:v>2462.7197290361041</c:v>
                </c:pt>
                <c:pt idx="6540">
                  <c:v>2462.8567868869236</c:v>
                </c:pt>
                <c:pt idx="6541">
                  <c:v>2462.9992568562934</c:v>
                </c:pt>
                <c:pt idx="6542">
                  <c:v>2463.1361767955527</c:v>
                </c:pt>
                <c:pt idx="6543">
                  <c:v>2463.267560125706</c:v>
                </c:pt>
                <c:pt idx="6544">
                  <c:v>2463.404352861613</c:v>
                </c:pt>
                <c:pt idx="6545">
                  <c:v>2463.5465471114735</c:v>
                </c:pt>
                <c:pt idx="6546">
                  <c:v>2463.6777435305785</c:v>
                </c:pt>
                <c:pt idx="6547">
                  <c:v>2463.8143415674767</c:v>
                </c:pt>
                <c:pt idx="6548">
                  <c:v>2463.9563392967343</c:v>
                </c:pt>
                <c:pt idx="6549">
                  <c:v>2464.0928051589622</c:v>
                </c:pt>
                <c:pt idx="6550">
                  <c:v>2464.2237525751657</c:v>
                </c:pt>
                <c:pt idx="6551">
                  <c:v>2464.3600912340412</c:v>
                </c:pt>
                <c:pt idx="6552">
                  <c:v>2464.5018072774301</c:v>
                </c:pt>
                <c:pt idx="6553">
                  <c:v>2464.6380133203365</c:v>
                </c:pt>
                <c:pt idx="6554">
                  <c:v>2464.768711309991</c:v>
                </c:pt>
                <c:pt idx="6555">
                  <c:v>2464.9102365696667</c:v>
                </c:pt>
                <c:pt idx="6556">
                  <c:v>2465.0462481342201</c:v>
                </c:pt>
                <c:pt idx="6557">
                  <c:v>2465.1767594246558</c:v>
                </c:pt>
                <c:pt idx="6558">
                  <c:v>2465.3126437858568</c:v>
                </c:pt>
                <c:pt idx="6559">
                  <c:v>2465.4538933260237</c:v>
                </c:pt>
                <c:pt idx="6560">
                  <c:v>2465.5896452918987</c:v>
                </c:pt>
                <c:pt idx="6561">
                  <c:v>2465.7199022838417</c:v>
                </c:pt>
                <c:pt idx="6562">
                  <c:v>2465.8609438296307</c:v>
                </c:pt>
                <c:pt idx="6563">
                  <c:v>2465.9964958009118</c:v>
                </c:pt>
                <c:pt idx="6564">
                  <c:v>2466.126570965574</c:v>
                </c:pt>
                <c:pt idx="6565">
                  <c:v>2466.2620010290939</c:v>
                </c:pt>
                <c:pt idx="6566">
                  <c:v>2466.4027780996721</c:v>
                </c:pt>
                <c:pt idx="6567">
                  <c:v>2466.5380702516318</c:v>
                </c:pt>
                <c:pt idx="6568">
                  <c:v>2466.6678959897449</c:v>
                </c:pt>
                <c:pt idx="6569">
                  <c:v>2466.8030607177088</c:v>
                </c:pt>
                <c:pt idx="6570">
                  <c:v>2466.9435618393086</c:v>
                </c:pt>
                <c:pt idx="6571">
                  <c:v>2467.0731902870261</c:v>
                </c:pt>
                <c:pt idx="6572">
                  <c:v>2467.2081495041616</c:v>
                </c:pt>
                <c:pt idx="6573">
                  <c:v>2467.3484368945001</c:v>
                </c:pt>
                <c:pt idx="6574">
                  <c:v>2467.4832692325499</c:v>
                </c:pt>
                <c:pt idx="6575">
                  <c:v>2467.6126433817808</c:v>
                </c:pt>
                <c:pt idx="6576">
                  <c:v>2467.747337704659</c:v>
                </c:pt>
                <c:pt idx="6577">
                  <c:v>2467.8873496049696</c:v>
                </c:pt>
                <c:pt idx="6578">
                  <c:v>2468.0219115325217</c:v>
                </c:pt>
                <c:pt idx="6579">
                  <c:v>2468.151031171436</c:v>
                </c:pt>
                <c:pt idx="6580">
                  <c:v>2468.2908346184186</c:v>
                </c:pt>
                <c:pt idx="6581">
                  <c:v>2468.4251905938436</c:v>
                </c:pt>
                <c:pt idx="6582">
                  <c:v>2468.554112518716</c:v>
                </c:pt>
                <c:pt idx="6583">
                  <c:v>2468.6883412907887</c:v>
                </c:pt>
                <c:pt idx="6584">
                  <c:v>2468.8278630519026</c:v>
                </c:pt>
                <c:pt idx="6585">
                  <c:v>2468.9619481755308</c:v>
                </c:pt>
                <c:pt idx="6586">
                  <c:v>2469.0906100826787</c:v>
                </c:pt>
                <c:pt idx="6587">
                  <c:v>2469.2299176535803</c:v>
                </c:pt>
                <c:pt idx="6588">
                  <c:v>2469.3637968250814</c:v>
                </c:pt>
                <c:pt idx="6589">
                  <c:v>2469.492261018187</c:v>
                </c:pt>
                <c:pt idx="6590">
                  <c:v>2469.6260074701013</c:v>
                </c:pt>
                <c:pt idx="6591">
                  <c:v>2469.7650276182503</c:v>
                </c:pt>
                <c:pt idx="6592">
                  <c:v>2469.8986304217206</c:v>
                </c:pt>
                <c:pt idx="6593">
                  <c:v>2470.0268242177544</c:v>
                </c:pt>
                <c:pt idx="6594">
                  <c:v>2470.1602945222871</c:v>
                </c:pt>
                <c:pt idx="6595">
                  <c:v>2470.2990334435185</c:v>
                </c:pt>
                <c:pt idx="6596">
                  <c:v>2470.4270403285041</c:v>
                </c:pt>
                <c:pt idx="6597">
                  <c:v>2470.5603104177935</c:v>
                </c:pt>
                <c:pt idx="6598">
                  <c:v>2470.6988411151719</c:v>
                </c:pt>
                <c:pt idx="6599">
                  <c:v>2470.8319732929008</c:v>
                </c:pt>
                <c:pt idx="6600">
                  <c:v>2470.9597203719854</c:v>
                </c:pt>
                <c:pt idx="6601">
                  <c:v>2471.0927198301274</c:v>
                </c:pt>
                <c:pt idx="6602">
                  <c:v>2471.2309631047533</c:v>
                </c:pt>
                <c:pt idx="6603">
                  <c:v>2471.3638189144513</c:v>
                </c:pt>
                <c:pt idx="6604">
                  <c:v>2471.4913057639928</c:v>
                </c:pt>
                <c:pt idx="6605">
                  <c:v>2471.6293463221805</c:v>
                </c:pt>
                <c:pt idx="6606">
                  <c:v>2471.7620127284608</c:v>
                </c:pt>
                <c:pt idx="6607">
                  <c:v>2471.8893126669541</c:v>
                </c:pt>
                <c:pt idx="6608">
                  <c:v>2472.0218573861225</c:v>
                </c:pt>
                <c:pt idx="6609">
                  <c:v>2472.1596336985749</c:v>
                </c:pt>
                <c:pt idx="6610">
                  <c:v>2472.2920405061827</c:v>
                </c:pt>
                <c:pt idx="6611">
                  <c:v>2472.4190861461893</c:v>
                </c:pt>
                <c:pt idx="6612">
                  <c:v>2472.5566487273804</c:v>
                </c:pt>
                <c:pt idx="6613">
                  <c:v>2472.6888500241598</c:v>
                </c:pt>
                <c:pt idx="6614">
                  <c:v>2472.8157034575329</c:v>
                </c:pt>
                <c:pt idx="6615">
                  <c:v>2472.9477830672008</c:v>
                </c:pt>
                <c:pt idx="6616">
                  <c:v>2473.0850756657728</c:v>
                </c:pt>
                <c:pt idx="6617">
                  <c:v>2473.2170228801147</c:v>
                </c:pt>
                <c:pt idx="6618">
                  <c:v>2473.3436323943474</c:v>
                </c:pt>
                <c:pt idx="6619">
                  <c:v>2473.4754468891024</c:v>
                </c:pt>
                <c:pt idx="6620">
                  <c:v>2473.6124637681651</c:v>
                </c:pt>
                <c:pt idx="6621">
                  <c:v>2473.7388759920027</c:v>
                </c:pt>
                <c:pt idx="6622">
                  <c:v>2473.8704904921638</c:v>
                </c:pt>
                <c:pt idx="6623">
                  <c:v>2474.0073106466511</c:v>
                </c:pt>
                <c:pt idx="6624">
                  <c:v>2474.1387980715999</c:v>
                </c:pt>
                <c:pt idx="6625">
                  <c:v>2474.2649611042539</c:v>
                </c:pt>
                <c:pt idx="6626">
                  <c:v>2474.396321546506</c:v>
                </c:pt>
                <c:pt idx="6627">
                  <c:v>2474.5328602446066</c:v>
                </c:pt>
                <c:pt idx="6628">
                  <c:v>2474.6640770384147</c:v>
                </c:pt>
                <c:pt idx="6629">
                  <c:v>2474.7899904327019</c:v>
                </c:pt>
                <c:pt idx="6630">
                  <c:v>2474.9263323807299</c:v>
                </c:pt>
                <c:pt idx="6631">
                  <c:v>2475.0573655080102</c:v>
                </c:pt>
                <c:pt idx="6632">
                  <c:v>2475.1830974986638</c:v>
                </c:pt>
                <c:pt idx="6633">
                  <c:v>2475.3139979063571</c:v>
                </c:pt>
                <c:pt idx="6634">
                  <c:v>2475.4500581685165</c:v>
                </c:pt>
                <c:pt idx="6635">
                  <c:v>2475.5808149277655</c:v>
                </c:pt>
                <c:pt idx="6636">
                  <c:v>2475.7062816051093</c:v>
                </c:pt>
                <c:pt idx="6637">
                  <c:v>2475.8421276770564</c:v>
                </c:pt>
                <c:pt idx="6638">
                  <c:v>2475.9726784841782</c:v>
                </c:pt>
                <c:pt idx="6639">
                  <c:v>2476.0979474474802</c:v>
                </c:pt>
                <c:pt idx="6640">
                  <c:v>2476.2283710512497</c:v>
                </c:pt>
                <c:pt idx="6641">
                  <c:v>2476.3639354373286</c:v>
                </c:pt>
                <c:pt idx="6642">
                  <c:v>2476.494215392654</c:v>
                </c:pt>
                <c:pt idx="6643">
                  <c:v>2476.6192243382307</c:v>
                </c:pt>
                <c:pt idx="6644">
                  <c:v>2476.7493770902038</c:v>
                </c:pt>
                <c:pt idx="6645">
                  <c:v>2476.8846597904139</c:v>
                </c:pt>
                <c:pt idx="6646">
                  <c:v>2477.0094814013014</c:v>
                </c:pt>
                <c:pt idx="6647">
                  <c:v>2477.1394334967385</c:v>
                </c:pt>
                <c:pt idx="6648">
                  <c:v>2477.2745134805104</c:v>
                </c:pt>
                <c:pt idx="6649">
                  <c:v>2477.4043386968619</c:v>
                </c:pt>
                <c:pt idx="6650">
                  <c:v>2477.5289110930244</c:v>
                </c:pt>
                <c:pt idx="6651">
                  <c:v>2477.6586146222644</c:v>
                </c:pt>
                <c:pt idx="6652">
                  <c:v>2477.7934360971913</c:v>
                </c:pt>
                <c:pt idx="6653">
                  <c:v>2477.9230017148707</c:v>
                </c:pt>
                <c:pt idx="6654">
                  <c:v>2478.0473198125455</c:v>
                </c:pt>
                <c:pt idx="6655">
                  <c:v>2478.1819156234792</c:v>
                </c:pt>
                <c:pt idx="6656">
                  <c:v>2478.3112697727843</c:v>
                </c:pt>
                <c:pt idx="6657">
                  <c:v>2478.4353899445819</c:v>
                </c:pt>
                <c:pt idx="6658">
                  <c:v>2478.5646168905346</c:v>
                </c:pt>
                <c:pt idx="6659">
                  <c:v>2478.6989367524839</c:v>
                </c:pt>
                <c:pt idx="6660">
                  <c:v>2478.8280200499921</c:v>
                </c:pt>
                <c:pt idx="6661">
                  <c:v>2478.9518802040648</c:v>
                </c:pt>
                <c:pt idx="6662">
                  <c:v>2479.0859858758017</c:v>
                </c:pt>
                <c:pt idx="6663">
                  <c:v>2479.2148632211829</c:v>
                </c:pt>
                <c:pt idx="6664">
                  <c:v>2479.3385256612137</c:v>
                </c:pt>
                <c:pt idx="6665">
                  <c:v>2479.4672758032425</c:v>
                </c:pt>
                <c:pt idx="6666">
                  <c:v>2479.6011117218359</c:v>
                </c:pt>
                <c:pt idx="6667">
                  <c:v>2479.7297352054293</c:v>
                </c:pt>
                <c:pt idx="6668">
                  <c:v>2479.8531590219109</c:v>
                </c:pt>
                <c:pt idx="6669">
                  <c:v>2479.9816550815085</c:v>
                </c:pt>
                <c:pt idx="6670">
                  <c:v>2480.1152207880073</c:v>
                </c:pt>
                <c:pt idx="6671">
                  <c:v>2480.2384523978553</c:v>
                </c:pt>
                <c:pt idx="6672">
                  <c:v>2480.3667537584442</c:v>
                </c:pt>
                <c:pt idx="6673">
                  <c:v>2480.5001169779739</c:v>
                </c:pt>
                <c:pt idx="6674">
                  <c:v>2480.6282804270022</c:v>
                </c:pt>
                <c:pt idx="6675">
                  <c:v>2480.7512575265341</c:v>
                </c:pt>
                <c:pt idx="6676">
                  <c:v>2480.8792882559756</c:v>
                </c:pt>
                <c:pt idx="6677">
                  <c:v>2481.0123759854778</c:v>
                </c:pt>
                <c:pt idx="6678">
                  <c:v>2481.1402800564838</c:v>
                </c:pt>
                <c:pt idx="6679">
                  <c:v>2481.2630081531138</c:v>
                </c:pt>
                <c:pt idx="6680">
                  <c:v>2481.3958993620131</c:v>
                </c:pt>
                <c:pt idx="6681">
                  <c:v>2481.5236089546661</c:v>
                </c:pt>
                <c:pt idx="6682">
                  <c:v>2481.6461554358443</c:v>
                </c:pt>
                <c:pt idx="6683">
                  <c:v>2481.7737376045011</c:v>
                </c:pt>
                <c:pt idx="6684">
                  <c:v>2481.9063588307877</c:v>
                </c:pt>
                <c:pt idx="6685">
                  <c:v>2482.0338033085277</c:v>
                </c:pt>
                <c:pt idx="6686">
                  <c:v>2482.1560901956227</c:v>
                </c:pt>
                <c:pt idx="6687">
                  <c:v>2482.2884974611597</c:v>
                </c:pt>
                <c:pt idx="6688">
                  <c:v>2482.4157472398911</c:v>
                </c:pt>
                <c:pt idx="6689">
                  <c:v>2482.5378421321761</c:v>
                </c:pt>
                <c:pt idx="6690">
                  <c:v>2482.6649538957354</c:v>
                </c:pt>
                <c:pt idx="6691">
                  <c:v>2482.7970799343543</c:v>
                </c:pt>
                <c:pt idx="6692">
                  <c:v>2482.9240537863534</c:v>
                </c:pt>
                <c:pt idx="6693">
                  <c:v>2483.0458888727367</c:v>
                </c:pt>
                <c:pt idx="6694">
                  <c:v>2483.1727300051489</c:v>
                </c:pt>
                <c:pt idx="6695">
                  <c:v>2483.3045686210157</c:v>
                </c:pt>
                <c:pt idx="6696">
                  <c:v>2483.4262009095955</c:v>
                </c:pt>
                <c:pt idx="6697">
                  <c:v>2483.5528307942955</c:v>
                </c:pt>
                <c:pt idx="6698">
                  <c:v>2483.6844556789006</c:v>
                </c:pt>
                <c:pt idx="6699">
                  <c:v>2483.8109476520399</c:v>
                </c:pt>
                <c:pt idx="6700">
                  <c:v>2483.9323252184854</c:v>
                </c:pt>
                <c:pt idx="6701">
                  <c:v>2484.0586952838635</c:v>
                </c:pt>
                <c:pt idx="6702">
                  <c:v>2484.1900439900146</c:v>
                </c:pt>
                <c:pt idx="6703">
                  <c:v>2484.3162704069482</c:v>
                </c:pt>
                <c:pt idx="6704">
                  <c:v>2484.4373828719072</c:v>
                </c:pt>
                <c:pt idx="6705">
                  <c:v>2484.568517846797</c:v>
                </c:pt>
                <c:pt idx="6706">
                  <c:v>2484.6945442691367</c:v>
                </c:pt>
                <c:pt idx="6707">
                  <c:v>2484.8154698230474</c:v>
                </c:pt>
                <c:pt idx="6708">
                  <c:v>2484.9413635258002</c:v>
                </c:pt>
                <c:pt idx="6709">
                  <c:v>2485.0722227811807</c:v>
                </c:pt>
                <c:pt idx="6710">
                  <c:v>2485.1979896048483</c:v>
                </c:pt>
                <c:pt idx="6711">
                  <c:v>2485.3186710278014</c:v>
                </c:pt>
                <c:pt idx="6712">
                  <c:v>2485.4493450068835</c:v>
                </c:pt>
                <c:pt idx="6713">
                  <c:v>2485.5749226477892</c:v>
                </c:pt>
                <c:pt idx="6714">
                  <c:v>2485.6954122877614</c:v>
                </c:pt>
                <c:pt idx="6715">
                  <c:v>2485.8208574297296</c:v>
                </c:pt>
                <c:pt idx="6716">
                  <c:v>2485.9512442155346</c:v>
                </c:pt>
                <c:pt idx="6717">
                  <c:v>2486.0765457090588</c:v>
                </c:pt>
                <c:pt idx="6718">
                  <c:v>2486.1967702475445</c:v>
                </c:pt>
                <c:pt idx="6719">
                  <c:v>2486.3219337258965</c:v>
                </c:pt>
                <c:pt idx="6720">
                  <c:v>2486.4520335479001</c:v>
                </c:pt>
                <c:pt idx="6721">
                  <c:v>2486.5720709635198</c:v>
                </c:pt>
                <c:pt idx="6722">
                  <c:v>2486.6970450384542</c:v>
                </c:pt>
                <c:pt idx="6723">
                  <c:v>2486.8269478809034</c:v>
                </c:pt>
                <c:pt idx="6724">
                  <c:v>2486.9517840442772</c:v>
                </c:pt>
                <c:pt idx="6725">
                  <c:v>2487.0715669495808</c:v>
                </c:pt>
                <c:pt idx="6726">
                  <c:v>2487.1962703933677</c:v>
                </c:pt>
                <c:pt idx="6727">
                  <c:v>2487.3258858130644</c:v>
                </c:pt>
                <c:pt idx="6728">
                  <c:v>2487.4504456084069</c:v>
                </c:pt>
                <c:pt idx="6729">
                  <c:v>2487.5699581166386</c:v>
                </c:pt>
                <c:pt idx="6730">
                  <c:v>2487.6993538387146</c:v>
                </c:pt>
                <c:pt idx="6731">
                  <c:v>2487.8237134188203</c:v>
                </c:pt>
                <c:pt idx="6732">
                  <c:v>2487.943038804186</c:v>
                </c:pt>
                <c:pt idx="6733">
                  <c:v>2488.0672656647048</c:v>
                </c:pt>
                <c:pt idx="6734">
                  <c:v>2488.1963973705274</c:v>
                </c:pt>
                <c:pt idx="6735">
                  <c:v>2488.3204975726103</c:v>
                </c:pt>
                <c:pt idx="6736">
                  <c:v>2488.4395739550746</c:v>
                </c:pt>
                <c:pt idx="6737">
                  <c:v>2488.5685031739281</c:v>
                </c:pt>
                <c:pt idx="6738">
                  <c:v>2488.6924141932427</c:v>
                </c:pt>
                <c:pt idx="6739">
                  <c:v>2488.8113089602493</c:v>
                </c:pt>
                <c:pt idx="6740">
                  <c:v>2488.9350927762116</c:v>
                </c:pt>
                <c:pt idx="6741">
                  <c:v>2489.0637577493299</c:v>
                </c:pt>
                <c:pt idx="6742">
                  <c:v>2489.187403653732</c:v>
                </c:pt>
                <c:pt idx="6743">
                  <c:v>2489.3060388266608</c:v>
                </c:pt>
                <c:pt idx="6744">
                  <c:v>2489.4295577483663</c:v>
                </c:pt>
                <c:pt idx="6745">
                  <c:v>2489.5579472314571</c:v>
                </c:pt>
                <c:pt idx="6746">
                  <c:v>2489.6763957051667</c:v>
                </c:pt>
                <c:pt idx="6747">
                  <c:v>2489.7997091160437</c:v>
                </c:pt>
                <c:pt idx="6748">
                  <c:v>2489.9278789015138</c:v>
                </c:pt>
                <c:pt idx="6749">
                  <c:v>2490.0510541801809</c:v>
                </c:pt>
                <c:pt idx="6750">
                  <c:v>2490.169242636166</c:v>
                </c:pt>
                <c:pt idx="6751">
                  <c:v>2490.2922907114807</c:v>
                </c:pt>
                <c:pt idx="6752">
                  <c:v>2490.4201845479661</c:v>
                </c:pt>
                <c:pt idx="6753">
                  <c:v>2490.5430944910709</c:v>
                </c:pt>
                <c:pt idx="6754">
                  <c:v>2490.6610282249158</c:v>
                </c:pt>
                <c:pt idx="6755">
                  <c:v>2490.788719574432</c:v>
                </c:pt>
                <c:pt idx="6756">
                  <c:v>2490.9114293022935</c:v>
                </c:pt>
                <c:pt idx="6757">
                  <c:v>2491.0291759132724</c:v>
                </c:pt>
                <c:pt idx="6758">
                  <c:v>2491.1517637333727</c:v>
                </c:pt>
                <c:pt idx="6759">
                  <c:v>2491.2791848707943</c:v>
                </c:pt>
                <c:pt idx="6760">
                  <c:v>2491.4016402955685</c:v>
                </c:pt>
                <c:pt idx="6761">
                  <c:v>2491.5191326080549</c:v>
                </c:pt>
                <c:pt idx="6762">
                  <c:v>2491.646345751099</c:v>
                </c:pt>
                <c:pt idx="6763">
                  <c:v>2491.7686011812793</c:v>
                </c:pt>
                <c:pt idx="6764">
                  <c:v>2491.8859065827173</c:v>
                </c:pt>
                <c:pt idx="6765">
                  <c:v>2492.0080403257862</c:v>
                </c:pt>
                <c:pt idx="6766">
                  <c:v>2492.1349892230951</c:v>
                </c:pt>
                <c:pt idx="6767">
                  <c:v>2492.2569850546033</c:v>
                </c:pt>
                <c:pt idx="6768">
                  <c:v>2492.3740412413158</c:v>
                </c:pt>
                <c:pt idx="6769">
                  <c:v>2492.4959043532372</c:v>
                </c:pt>
                <c:pt idx="6770">
                  <c:v>2492.6225658277936</c:v>
                </c:pt>
                <c:pt idx="6771">
                  <c:v>2492.7394293842312</c:v>
                </c:pt>
                <c:pt idx="6772">
                  <c:v>2492.8611028720916</c:v>
                </c:pt>
                <c:pt idx="6773">
                  <c:v>2492.9875731039838</c:v>
                </c:pt>
                <c:pt idx="6774">
                  <c:v>2493.109114196518</c:v>
                </c:pt>
                <c:pt idx="6775">
                  <c:v>2493.2257338338159</c:v>
                </c:pt>
                <c:pt idx="6776">
                  <c:v>2493.3471422067632</c:v>
                </c:pt>
                <c:pt idx="6777">
                  <c:v>2493.4733426855123</c:v>
                </c:pt>
                <c:pt idx="6778">
                  <c:v>2493.5946244000243</c:v>
                </c:pt>
                <c:pt idx="6779">
                  <c:v>2493.7109899506586</c:v>
                </c:pt>
                <c:pt idx="6780">
                  <c:v>2493.8369824350298</c:v>
                </c:pt>
                <c:pt idx="6781">
                  <c:v>2493.9580641549478</c:v>
                </c:pt>
                <c:pt idx="6782">
                  <c:v>2494.0742427945338</c:v>
                </c:pt>
                <c:pt idx="6783">
                  <c:v>2494.1952028273404</c:v>
                </c:pt>
                <c:pt idx="6784">
                  <c:v>2494.3209250996174</c:v>
                </c:pt>
                <c:pt idx="6785">
                  <c:v>2494.4417414839795</c:v>
                </c:pt>
                <c:pt idx="6786">
                  <c:v>2494.5576704851992</c:v>
                </c:pt>
                <c:pt idx="6787">
                  <c:v>2494.6831840746786</c:v>
                </c:pt>
                <c:pt idx="6788">
                  <c:v>2494.8038108349797</c:v>
                </c:pt>
                <c:pt idx="6789">
                  <c:v>2494.9195527133334</c:v>
                </c:pt>
                <c:pt idx="6790">
                  <c:v>2495.0400522702821</c:v>
                </c:pt>
                <c:pt idx="6791">
                  <c:v>2495.1652956476669</c:v>
                </c:pt>
                <c:pt idx="6792">
                  <c:v>2495.2856625886466</c:v>
                </c:pt>
                <c:pt idx="6793">
                  <c:v>2495.4011550404516</c:v>
                </c:pt>
                <c:pt idx="6794">
                  <c:v>2495.5213892618444</c:v>
                </c:pt>
                <c:pt idx="6795">
                  <c:v>2495.6463626566101</c:v>
                </c:pt>
                <c:pt idx="6796">
                  <c:v>2495.7616629017816</c:v>
                </c:pt>
                <c:pt idx="6797">
                  <c:v>2495.8817079404062</c:v>
                </c:pt>
                <c:pt idx="6798">
                  <c:v>2496.006478618734</c:v>
                </c:pt>
                <c:pt idx="6799">
                  <c:v>2496.1263855251486</c:v>
                </c:pt>
                <c:pt idx="6800">
                  <c:v>2496.2414312600099</c:v>
                </c:pt>
                <c:pt idx="6801">
                  <c:v>2496.361205667487</c:v>
                </c:pt>
                <c:pt idx="6802">
                  <c:v>2496.4857068221468</c:v>
                </c:pt>
                <c:pt idx="6803">
                  <c:v>2496.6053545711884</c:v>
                </c:pt>
                <c:pt idx="6804">
                  <c:v>2496.720156598733</c:v>
                </c:pt>
                <c:pt idx="6805">
                  <c:v>2496.8444552664237</c:v>
                </c:pt>
                <c:pt idx="6806">
                  <c:v>2496.9639028002221</c:v>
                </c:pt>
                <c:pt idx="6807">
                  <c:v>2497.078507537371</c:v>
                </c:pt>
                <c:pt idx="6808">
                  <c:v>2497.1978225722319</c:v>
                </c:pt>
                <c:pt idx="6809">
                  <c:v>2497.3218459793707</c:v>
                </c:pt>
                <c:pt idx="6810">
                  <c:v>2497.4410343557956</c:v>
                </c:pt>
                <c:pt idx="6811">
                  <c:v>2497.5554004693959</c:v>
                </c:pt>
                <c:pt idx="6812">
                  <c:v>2497.6792268969803</c:v>
                </c:pt>
                <c:pt idx="6813">
                  <c:v>2497.7982258699876</c:v>
                </c:pt>
                <c:pt idx="6814">
                  <c:v>2497.9124050725395</c:v>
                </c:pt>
                <c:pt idx="6815">
                  <c:v>2498.031282358435</c:v>
                </c:pt>
                <c:pt idx="6816">
                  <c:v>2498.1548445402841</c:v>
                </c:pt>
                <c:pt idx="6817">
                  <c:v>2498.2735949470948</c:v>
                </c:pt>
                <c:pt idx="6818">
                  <c:v>2498.3875355260975</c:v>
                </c:pt>
                <c:pt idx="6819">
                  <c:v>2498.5061587295559</c:v>
                </c:pt>
                <c:pt idx="6820">
                  <c:v>2498.6294506993104</c:v>
                </c:pt>
                <c:pt idx="6821">
                  <c:v>2498.743198859856</c:v>
                </c:pt>
                <c:pt idx="6822">
                  <c:v>2498.8616216274218</c:v>
                </c:pt>
                <c:pt idx="6823">
                  <c:v>2498.9847170765734</c:v>
                </c:pt>
                <c:pt idx="6824">
                  <c:v>2499.1030131857033</c:v>
                </c:pt>
                <c:pt idx="6825">
                  <c:v>2499.2165227226997</c:v>
                </c:pt>
                <c:pt idx="6826">
                  <c:v>2499.3346914078334</c:v>
                </c:pt>
                <c:pt idx="6827">
                  <c:v>2499.4575166448899</c:v>
                </c:pt>
                <c:pt idx="6828">
                  <c:v>2499.5755584509384</c:v>
                </c:pt>
                <c:pt idx="6829">
                  <c:v>2499.6888136894477</c:v>
                </c:pt>
                <c:pt idx="6830">
                  <c:v>2499.8114307026576</c:v>
                </c:pt>
                <c:pt idx="6831">
                  <c:v>2499.9292667772288</c:v>
                </c:pt>
                <c:pt idx="6832">
                  <c:v>2500.0423295972814</c:v>
                </c:pt>
                <c:pt idx="6833">
                  <c:v>2500.1600384685003</c:v>
                </c:pt>
                <c:pt idx="6834">
                  <c:v>2500.2823854990852</c:v>
                </c:pt>
                <c:pt idx="6835">
                  <c:v>2500.3999619749775</c:v>
                </c:pt>
                <c:pt idx="6836">
                  <c:v>2500.5127704965371</c:v>
                </c:pt>
                <c:pt idx="6837">
                  <c:v>2500.6349095327441</c:v>
                </c:pt>
                <c:pt idx="6838">
                  <c:v>2500.7522915302834</c:v>
                </c:pt>
                <c:pt idx="6839">
                  <c:v>2500.8649133526242</c:v>
                </c:pt>
                <c:pt idx="6840">
                  <c:v>2500.9821628512259</c:v>
                </c:pt>
                <c:pt idx="6841">
                  <c:v>2501.1040321342894</c:v>
                </c:pt>
                <c:pt idx="6842">
                  <c:v>2501.2211492375654</c:v>
                </c:pt>
                <c:pt idx="6843">
                  <c:v>2501.3335116776402</c:v>
                </c:pt>
                <c:pt idx="6844">
                  <c:v>2501.4504854701472</c:v>
                </c:pt>
                <c:pt idx="6845">
                  <c:v>2501.5720739852381</c:v>
                </c:pt>
                <c:pt idx="6846">
                  <c:v>2501.6842497260941</c:v>
                </c:pt>
                <c:pt idx="6847">
                  <c:v>2501.8010345564826</c:v>
                </c:pt>
                <c:pt idx="6848">
                  <c:v>2501.9224265509702</c:v>
                </c:pt>
                <c:pt idx="6849">
                  <c:v>2502.0390792066887</c:v>
                </c:pt>
                <c:pt idx="6850">
                  <c:v>2502.1510059446432</c:v>
                </c:pt>
                <c:pt idx="6851">
                  <c:v>2502.2675369132498</c:v>
                </c:pt>
                <c:pt idx="6852">
                  <c:v>2502.3886589251183</c:v>
                </c:pt>
                <c:pt idx="6853">
                  <c:v>2502.5050630146397</c:v>
                </c:pt>
                <c:pt idx="6854">
                  <c:v>2502.6167562128121</c:v>
                </c:pt>
                <c:pt idx="6855">
                  <c:v>2502.7376929483821</c:v>
                </c:pt>
                <c:pt idx="6856">
                  <c:v>2502.8539133713762</c:v>
                </c:pt>
                <c:pt idx="6857">
                  <c:v>2502.9654251659149</c:v>
                </c:pt>
                <c:pt idx="6858">
                  <c:v>2503.081523901797</c:v>
                </c:pt>
                <c:pt idx="6859">
                  <c:v>2503.202202357998</c:v>
                </c:pt>
                <c:pt idx="6860">
                  <c:v>2503.3181744354442</c:v>
                </c:pt>
                <c:pt idx="6861">
                  <c:v>2503.4294478182574</c:v>
                </c:pt>
                <c:pt idx="6862">
                  <c:v>2503.5499297538549</c:v>
                </c:pt>
                <c:pt idx="6863">
                  <c:v>2503.6657073529482</c:v>
                </c:pt>
                <c:pt idx="6864">
                  <c:v>2503.7767889527809</c:v>
                </c:pt>
                <c:pt idx="6865">
                  <c:v>2503.8924285367025</c:v>
                </c:pt>
                <c:pt idx="6866">
                  <c:v>2504.0126235084986</c:v>
                </c:pt>
                <c:pt idx="6867">
                  <c:v>2504.1281251808596</c:v>
                </c:pt>
                <c:pt idx="6868">
                  <c:v>2504.238952058558</c:v>
                </c:pt>
                <c:pt idx="6869">
                  <c:v>2504.3543318231577</c:v>
                </c:pt>
                <c:pt idx="6870">
                  <c:v>2504.4742625492249</c:v>
                </c:pt>
                <c:pt idx="6871">
                  <c:v>2504.5849029395281</c:v>
                </c:pt>
                <c:pt idx="6872">
                  <c:v>2504.7000884464242</c:v>
                </c:pt>
                <c:pt idx="6873">
                  <c:v>2504.8198052117546</c:v>
                </c:pt>
                <c:pt idx="6874">
                  <c:v>2504.9348525864407</c:v>
                </c:pt>
                <c:pt idx="6875">
                  <c:v>2505.0452382546041</c:v>
                </c:pt>
                <c:pt idx="6876">
                  <c:v>2505.1601639421788</c:v>
                </c:pt>
                <c:pt idx="6877">
                  <c:v>2505.2796104954145</c:v>
                </c:pt>
                <c:pt idx="6878">
                  <c:v>2505.3943980507793</c:v>
                </c:pt>
                <c:pt idx="6879">
                  <c:v>2505.504529208632</c:v>
                </c:pt>
                <c:pt idx="6880">
                  <c:v>2505.6237737338561</c:v>
                </c:pt>
                <c:pt idx="6881">
                  <c:v>2505.7383670315176</c:v>
                </c:pt>
                <c:pt idx="6882">
                  <c:v>2505.8483167857366</c:v>
                </c:pt>
                <c:pt idx="6883">
                  <c:v>2505.9627828800453</c:v>
                </c:pt>
                <c:pt idx="6884">
                  <c:v>2506.0817574226439</c:v>
                </c:pt>
                <c:pt idx="6885">
                  <c:v>2506.1960911216265</c:v>
                </c:pt>
                <c:pt idx="6886">
                  <c:v>2506.3057967448822</c:v>
                </c:pt>
                <c:pt idx="6887">
                  <c:v>2506.4245802742921</c:v>
                </c:pt>
                <c:pt idx="6888">
                  <c:v>2506.5387358229882</c:v>
                </c:pt>
                <c:pt idx="6889">
                  <c:v>2506.6482653382009</c:v>
                </c:pt>
                <c:pt idx="6890">
                  <c:v>2506.7622936835446</c:v>
                </c:pt>
                <c:pt idx="6891">
                  <c:v>2506.8808129672193</c:v>
                </c:pt>
                <c:pt idx="6892">
                  <c:v>2506.9947089172369</c:v>
                </c:pt>
                <c:pt idx="6893">
                  <c:v>2507.1039892177182</c:v>
                </c:pt>
                <c:pt idx="6894">
                  <c:v>2507.217752448149</c:v>
                </c:pt>
                <c:pt idx="6895">
                  <c:v>2507.3359960123144</c:v>
                </c:pt>
                <c:pt idx="6896">
                  <c:v>2507.4450841061625</c:v>
                </c:pt>
                <c:pt idx="6897">
                  <c:v>2507.5586526375846</c:v>
                </c:pt>
                <c:pt idx="6898">
                  <c:v>2507.676687748422</c:v>
                </c:pt>
                <c:pt idx="6899">
                  <c:v>2507.7901126313996</c:v>
                </c:pt>
                <c:pt idx="6900">
                  <c:v>2507.8989305399882</c:v>
                </c:pt>
                <c:pt idx="6901">
                  <c:v>2508.0122176284317</c:v>
                </c:pt>
                <c:pt idx="6902">
                  <c:v>2508.129960038571</c:v>
                </c:pt>
                <c:pt idx="6903">
                  <c:v>2508.2431089948045</c:v>
                </c:pt>
                <c:pt idx="6904">
                  <c:v>2508.3516772650205</c:v>
                </c:pt>
                <c:pt idx="6905">
                  <c:v>2508.4692226956054</c:v>
                </c:pt>
                <c:pt idx="6906">
                  <c:v>2508.5821822484213</c:v>
                </c:pt>
                <c:pt idx="6907">
                  <c:v>2508.690563607589</c:v>
                </c:pt>
                <c:pt idx="6908">
                  <c:v>2508.8033959570525</c:v>
                </c:pt>
                <c:pt idx="6909">
                  <c:v>2508.9206773713781</c:v>
                </c:pt>
                <c:pt idx="6910">
                  <c:v>2509.0333830624058</c:v>
                </c:pt>
                <c:pt idx="6911">
                  <c:v>2509.1415156304956</c:v>
                </c:pt>
                <c:pt idx="6912">
                  <c:v>2509.2585950168095</c:v>
                </c:pt>
                <c:pt idx="6913">
                  <c:v>2509.3711009338995</c:v>
                </c:pt>
                <c:pt idx="6914">
                  <c:v>2509.4790417190084</c:v>
                </c:pt>
                <c:pt idx="6915">
                  <c:v>2509.5914151371608</c:v>
                </c:pt>
                <c:pt idx="6916">
                  <c:v>2509.7082073301972</c:v>
                </c:pt>
                <c:pt idx="6917">
                  <c:v>2509.8204426161396</c:v>
                </c:pt>
                <c:pt idx="6918">
                  <c:v>2509.9281286791088</c:v>
                </c:pt>
                <c:pt idx="6919">
                  <c:v>2510.0402312454644</c:v>
                </c:pt>
                <c:pt idx="6920">
                  <c:v>2510.1567477189919</c:v>
                </c:pt>
                <c:pt idx="6921">
                  <c:v>2510.2642466590951</c:v>
                </c:pt>
                <c:pt idx="6922">
                  <c:v>2510.3761543057985</c:v>
                </c:pt>
                <c:pt idx="6923">
                  <c:v>2510.4924620965285</c:v>
                </c:pt>
                <c:pt idx="6924">
                  <c:v>2510.6042260947875</c:v>
                </c:pt>
                <c:pt idx="6925">
                  <c:v>2510.7114546378193</c:v>
                </c:pt>
                <c:pt idx="6926">
                  <c:v>2510.8230806209062</c:v>
                </c:pt>
                <c:pt idx="6927">
                  <c:v>2510.9391014478342</c:v>
                </c:pt>
                <c:pt idx="6928">
                  <c:v>2511.0505950355955</c:v>
                </c:pt>
                <c:pt idx="6929">
                  <c:v>2511.1575690683107</c:v>
                </c:pt>
                <c:pt idx="6930">
                  <c:v>2511.2733874082696</c:v>
                </c:pt>
                <c:pt idx="6931">
                  <c:v>2511.3846862970222</c:v>
                </c:pt>
                <c:pt idx="6932">
                  <c:v>2511.4914734186891</c:v>
                </c:pt>
                <c:pt idx="6933">
                  <c:v>2511.6026451040893</c:v>
                </c:pt>
                <c:pt idx="6934">
                  <c:v>2511.7181874950638</c:v>
                </c:pt>
                <c:pt idx="6935">
                  <c:v>2511.8292210482541</c:v>
                </c:pt>
                <c:pt idx="6936">
                  <c:v>2511.9357483640197</c:v>
                </c:pt>
                <c:pt idx="6937">
                  <c:v>2512.0510767942574</c:v>
                </c:pt>
                <c:pt idx="6938">
                  <c:v>2512.1619046159699</c:v>
                </c:pt>
                <c:pt idx="6939">
                  <c:v>2512.2682344295167</c:v>
                </c:pt>
                <c:pt idx="6940">
                  <c:v>2512.3789242360572</c:v>
                </c:pt>
                <c:pt idx="6941">
                  <c:v>2512.4939654730174</c:v>
                </c:pt>
                <c:pt idx="6942">
                  <c:v>2512.6045226635888</c:v>
                </c:pt>
                <c:pt idx="6943">
                  <c:v>2512.7105926712402</c:v>
                </c:pt>
                <c:pt idx="6944">
                  <c:v>2512.8210118466395</c:v>
                </c:pt>
                <c:pt idx="6945">
                  <c:v>2512.935783559938</c:v>
                </c:pt>
                <c:pt idx="6946">
                  <c:v>2513.0416719521377</c:v>
                </c:pt>
                <c:pt idx="6947">
                  <c:v>2513.1519019447751</c:v>
                </c:pt>
                <c:pt idx="6948">
                  <c:v>2513.2664769080016</c:v>
                </c:pt>
                <c:pt idx="6949">
                  <c:v>2513.3765747259686</c:v>
                </c:pt>
                <c:pt idx="6950">
                  <c:v>2513.4822088196815</c:v>
                </c:pt>
                <c:pt idx="6951">
                  <c:v>2513.5921849505371</c:v>
                </c:pt>
                <c:pt idx="6952">
                  <c:v>2513.7064958975102</c:v>
                </c:pt>
                <c:pt idx="6953">
                  <c:v>2513.8163508861708</c:v>
                </c:pt>
                <c:pt idx="6954">
                  <c:v>2513.9217518637493</c:v>
                </c:pt>
                <c:pt idx="6955">
                  <c:v>2514.0358720270092</c:v>
                </c:pt>
                <c:pt idx="6956">
                  <c:v>2514.1455325373167</c:v>
                </c:pt>
                <c:pt idx="6957">
                  <c:v>2514.2507468156764</c:v>
                </c:pt>
                <c:pt idx="6958">
                  <c:v>2514.3602746063971</c:v>
                </c:pt>
                <c:pt idx="6959">
                  <c:v>2514.47411927963</c:v>
                </c:pt>
                <c:pt idx="6960">
                  <c:v>2514.5835259281557</c:v>
                </c:pt>
                <c:pt idx="6961">
                  <c:v>2514.688491415443</c:v>
                </c:pt>
                <c:pt idx="6962">
                  <c:v>2514.8021278648293</c:v>
                </c:pt>
                <c:pt idx="6963">
                  <c:v>2514.9113342981177</c:v>
                </c:pt>
                <c:pt idx="6964">
                  <c:v>2515.0161126625394</c:v>
                </c:pt>
                <c:pt idx="6965">
                  <c:v>2515.1251918924754</c:v>
                </c:pt>
                <c:pt idx="6966">
                  <c:v>2515.2385640961265</c:v>
                </c:pt>
                <c:pt idx="6967">
                  <c:v>2515.3475054145024</c:v>
                </c:pt>
                <c:pt idx="6968">
                  <c:v>2515.4520292686075</c:v>
                </c:pt>
                <c:pt idx="6969">
                  <c:v>2515.560843383631</c:v>
                </c:pt>
                <c:pt idx="6970">
                  <c:v>2515.6739398677728</c:v>
                </c:pt>
                <c:pt idx="6971">
                  <c:v>2515.7782768108295</c:v>
                </c:pt>
                <c:pt idx="6972">
                  <c:v>2515.8869017430848</c:v>
                </c:pt>
                <c:pt idx="6973">
                  <c:v>2515.9997955107883</c:v>
                </c:pt>
                <c:pt idx="6974">
                  <c:v>2516.1082823108336</c:v>
                </c:pt>
                <c:pt idx="6975">
                  <c:v>2516.2123749111092</c:v>
                </c:pt>
                <c:pt idx="6976">
                  <c:v>2516.3207453196337</c:v>
                </c:pt>
                <c:pt idx="6977">
                  <c:v>2516.4333803490167</c:v>
                </c:pt>
                <c:pt idx="6978">
                  <c:v>2516.541623878456</c:v>
                </c:pt>
                <c:pt idx="6979">
                  <c:v>2516.6454829389495</c:v>
                </c:pt>
                <c:pt idx="6980">
                  <c:v>2516.7579207593094</c:v>
                </c:pt>
                <c:pt idx="6981">
                  <c:v>2516.8659636322127</c:v>
                </c:pt>
                <c:pt idx="6982">
                  <c:v>2516.9696300624319</c:v>
                </c:pt>
                <c:pt idx="6983">
                  <c:v>2517.0775510275739</c:v>
                </c:pt>
                <c:pt idx="6984">
                  <c:v>2517.1897186358387</c:v>
                </c:pt>
                <c:pt idx="6985">
                  <c:v>2517.2975072056547</c:v>
                </c:pt>
                <c:pt idx="6986">
                  <c:v>2517.4009193373809</c:v>
                </c:pt>
                <c:pt idx="6987">
                  <c:v>2517.5128789512682</c:v>
                </c:pt>
                <c:pt idx="6988">
                  <c:v>2517.6204675264903</c:v>
                </c:pt>
                <c:pt idx="6989">
                  <c:v>2517.7236978309356</c:v>
                </c:pt>
                <c:pt idx="6990">
                  <c:v>2517.8311700146369</c:v>
                </c:pt>
                <c:pt idx="6991">
                  <c:v>2517.9428708902037</c:v>
                </c:pt>
                <c:pt idx="6992">
                  <c:v>2518.0502161948198</c:v>
                </c:pt>
                <c:pt idx="6993">
                  <c:v>2518.1532078757155</c:v>
                </c:pt>
                <c:pt idx="6994">
                  <c:v>2518.26043149322</c:v>
                </c:pt>
                <c:pt idx="6995">
                  <c:v>2518.371879826308</c:v>
                </c:pt>
                <c:pt idx="6996">
                  <c:v>2518.4746953991612</c:v>
                </c:pt>
                <c:pt idx="6997">
                  <c:v>2518.5817300545473</c:v>
                </c:pt>
                <c:pt idx="6998">
                  <c:v>2518.6929818670319</c:v>
                </c:pt>
                <c:pt idx="6999">
                  <c:v>2518.7998843477476</c:v>
                </c:pt>
                <c:pt idx="7000">
                  <c:v>2518.9024458339377</c:v>
                </c:pt>
                <c:pt idx="7001">
                  <c:v>2519.0092213319563</c:v>
                </c:pt>
                <c:pt idx="7002">
                  <c:v>2519.1201976544135</c:v>
                </c:pt>
                <c:pt idx="7003">
                  <c:v>2519.2268462733468</c:v>
                </c:pt>
                <c:pt idx="7004">
                  <c:v>2519.3291742197548</c:v>
                </c:pt>
                <c:pt idx="7005">
                  <c:v>2519.4399592995478</c:v>
                </c:pt>
                <c:pt idx="7006">
                  <c:v>2519.5464185150636</c:v>
                </c:pt>
                <c:pt idx="7007">
                  <c:v>2519.6485595504232</c:v>
                </c:pt>
                <c:pt idx="7008">
                  <c:v>2519.7548915625866</c:v>
                </c:pt>
                <c:pt idx="7009">
                  <c:v>2519.8654126261199</c:v>
                </c:pt>
                <c:pt idx="7010">
                  <c:v>2519.9716179798475</c:v>
                </c:pt>
                <c:pt idx="7011">
                  <c:v>2520.0735153078908</c:v>
                </c:pt>
                <c:pt idx="7012">
                  <c:v>2520.1838279180956</c:v>
                </c:pt>
                <c:pt idx="7013">
                  <c:v>2520.2898328359306</c:v>
                </c:pt>
                <c:pt idx="7014">
                  <c:v>2520.3915377455169</c:v>
                </c:pt>
                <c:pt idx="7015">
                  <c:v>2520.4974209762404</c:v>
                </c:pt>
                <c:pt idx="7016">
                  <c:v>2520.6074693407099</c:v>
                </c:pt>
                <c:pt idx="7017">
                  <c:v>2520.7132201761074</c:v>
                </c:pt>
                <c:pt idx="7018">
                  <c:v>2520.8146811665533</c:v>
                </c:pt>
                <c:pt idx="7019">
                  <c:v>2520.9203047985984</c:v>
                </c:pt>
                <c:pt idx="7020">
                  <c:v>2521.0300831804429</c:v>
                </c:pt>
                <c:pt idx="7021">
                  <c:v>2521.1313572598406</c:v>
                </c:pt>
                <c:pt idx="7022">
                  <c:v>2521.2367917091178</c:v>
                </c:pt>
                <c:pt idx="7023">
                  <c:v>2521.3463733408835</c:v>
                </c:pt>
                <c:pt idx="7024">
                  <c:v>2521.4516698786001</c:v>
                </c:pt>
                <c:pt idx="7025">
                  <c:v>2521.5526998270398</c:v>
                </c:pt>
                <c:pt idx="7026">
                  <c:v>2521.6578689407602</c:v>
                </c:pt>
                <c:pt idx="7027">
                  <c:v>2521.7671805899131</c:v>
                </c:pt>
                <c:pt idx="7028">
                  <c:v>2521.872228561439</c:v>
                </c:pt>
                <c:pt idx="7029">
                  <c:v>2521.9730148025678</c:v>
                </c:pt>
                <c:pt idx="7030">
                  <c:v>2522.0821237352825</c:v>
                </c:pt>
                <c:pt idx="7031">
                  <c:v>2522.1869657546813</c:v>
                </c:pt>
                <c:pt idx="7032">
                  <c:v>2522.2875593655358</c:v>
                </c:pt>
                <c:pt idx="7033">
                  <c:v>2522.3922794771729</c:v>
                </c:pt>
                <c:pt idx="7034">
                  <c:v>2522.5011122314336</c:v>
                </c:pt>
                <c:pt idx="7035">
                  <c:v>2522.6056997271016</c:v>
                </c:pt>
                <c:pt idx="7036">
                  <c:v>2522.706048995175</c:v>
                </c:pt>
                <c:pt idx="7037">
                  <c:v>2522.8146845404126</c:v>
                </c:pt>
                <c:pt idx="7038">
                  <c:v>2522.9190768957787</c:v>
                </c:pt>
                <c:pt idx="7039">
                  <c:v>2523.019233745395</c:v>
                </c:pt>
                <c:pt idx="7040">
                  <c:v>2523.1235044136497</c:v>
                </c:pt>
                <c:pt idx="7041">
                  <c:v>2523.2318697467927</c:v>
                </c:pt>
                <c:pt idx="7042">
                  <c:v>2523.3360077990783</c:v>
                </c:pt>
                <c:pt idx="7043">
                  <c:v>2523.4359256015041</c:v>
                </c:pt>
                <c:pt idx="7044">
                  <c:v>2523.5399472622689</c:v>
                </c:pt>
                <c:pt idx="7045">
                  <c:v>2523.6480655603477</c:v>
                </c:pt>
                <c:pt idx="7046">
                  <c:v>2523.747807254731</c:v>
                </c:pt>
                <c:pt idx="7047">
                  <c:v>2523.8516344371428</c:v>
                </c:pt>
                <c:pt idx="7048">
                  <c:v>2523.9595445113687</c:v>
                </c:pt>
                <c:pt idx="7049">
                  <c:v>2524.0632337822199</c:v>
                </c:pt>
                <c:pt idx="7050">
                  <c:v>2524.1627156707018</c:v>
                </c:pt>
                <c:pt idx="7051">
                  <c:v>2524.2662832544411</c:v>
                </c:pt>
                <c:pt idx="7052">
                  <c:v>2524.3739233460478</c:v>
                </c:pt>
                <c:pt idx="7053">
                  <c:v>2524.4773530182269</c:v>
                </c:pt>
                <c:pt idx="7054">
                  <c:v>2524.5765907757509</c:v>
                </c:pt>
                <c:pt idx="7055">
                  <c:v>2524.68402218456</c:v>
                </c:pt>
                <c:pt idx="7056">
                  <c:v>2524.7872622326781</c:v>
                </c:pt>
                <c:pt idx="7057">
                  <c:v>2524.8863128673361</c:v>
                </c:pt>
                <c:pt idx="7058">
                  <c:v>2524.9894257121018</c:v>
                </c:pt>
                <c:pt idx="7059">
                  <c:v>2525.0965928751757</c:v>
                </c:pt>
                <c:pt idx="7060">
                  <c:v>2525.1995733246154</c:v>
                </c:pt>
                <c:pt idx="7061">
                  <c:v>2525.2983798283094</c:v>
                </c:pt>
                <c:pt idx="7062">
                  <c:v>2525.4053440454695</c:v>
                </c:pt>
                <c:pt idx="7063">
                  <c:v>2525.5081348708482</c:v>
                </c:pt>
                <c:pt idx="7064">
                  <c:v>2525.6067593354437</c:v>
                </c:pt>
                <c:pt idx="7065">
                  <c:v>2525.7094282530611</c:v>
                </c:pt>
                <c:pt idx="7066">
                  <c:v>2525.8161396982664</c:v>
                </c:pt>
                <c:pt idx="7067">
                  <c:v>2525.9186819574484</c:v>
                </c:pt>
                <c:pt idx="7068">
                  <c:v>2526.0170627147272</c:v>
                </c:pt>
                <c:pt idx="7069">
                  <c:v>2526.1194722543223</c:v>
                </c:pt>
                <c:pt idx="7070">
                  <c:v>2526.2259139463845</c:v>
                </c:pt>
                <c:pt idx="7071">
                  <c:v>2526.3241080044445</c:v>
                </c:pt>
                <c:pt idx="7072">
                  <c:v>2526.4263340981615</c:v>
                </c:pt>
                <c:pt idx="7073">
                  <c:v>2526.5325790401448</c:v>
                </c:pt>
                <c:pt idx="7074">
                  <c:v>2526.6346727385358</c:v>
                </c:pt>
                <c:pt idx="7075">
                  <c:v>2526.7326279612234</c:v>
                </c:pt>
                <c:pt idx="7076">
                  <c:v>2526.8346052680936</c:v>
                </c:pt>
                <c:pt idx="7077">
                  <c:v>2526.9405914717563</c:v>
                </c:pt>
                <c:pt idx="7078">
                  <c:v>2527.0424308670663</c:v>
                </c:pt>
                <c:pt idx="7079">
                  <c:v>2527.1401368750285</c:v>
                </c:pt>
                <c:pt idx="7080">
                  <c:v>2527.2459088884789</c:v>
                </c:pt>
                <c:pt idx="7081">
                  <c:v>2527.3475478478963</c:v>
                </c:pt>
                <c:pt idx="7082">
                  <c:v>2527.4450614374014</c:v>
                </c:pt>
                <c:pt idx="7083">
                  <c:v>2527.5465731934664</c:v>
                </c:pt>
                <c:pt idx="7084">
                  <c:v>2527.6520752242914</c:v>
                </c:pt>
                <c:pt idx="7085">
                  <c:v>2527.7534545850303</c:v>
                </c:pt>
                <c:pt idx="7086">
                  <c:v>2527.850724043572</c:v>
                </c:pt>
                <c:pt idx="7087">
                  <c:v>2527.9560290948425</c:v>
                </c:pt>
                <c:pt idx="7088">
                  <c:v>2528.0572190521639</c:v>
                </c:pt>
                <c:pt idx="7089">
                  <c:v>2528.1543066834242</c:v>
                </c:pt>
                <c:pt idx="7090">
                  <c:v>2528.2553747329844</c:v>
                </c:pt>
                <c:pt idx="7091">
                  <c:v>2528.3604153090441</c:v>
                </c:pt>
                <c:pt idx="7092">
                  <c:v>2528.4613564795191</c:v>
                </c:pt>
                <c:pt idx="7093">
                  <c:v>2528.5582001916391</c:v>
                </c:pt>
                <c:pt idx="7094">
                  <c:v>2528.6590196750021</c:v>
                </c:pt>
                <c:pt idx="7095">
                  <c:v>2528.763807708583</c:v>
                </c:pt>
                <c:pt idx="7096">
                  <c:v>2528.8604753126606</c:v>
                </c:pt>
                <c:pt idx="7097">
                  <c:v>2528.9611058339051</c:v>
                </c:pt>
                <c:pt idx="7098">
                  <c:v>2529.0656913805169</c:v>
                </c:pt>
                <c:pt idx="7099">
                  <c:v>2529.1661950226762</c:v>
                </c:pt>
                <c:pt idx="7100">
                  <c:v>2529.262623791381</c:v>
                </c:pt>
                <c:pt idx="7101">
                  <c:v>2529.3630000095441</c:v>
                </c:pt>
                <c:pt idx="7102">
                  <c:v>2529.4673270473172</c:v>
                </c:pt>
                <c:pt idx="7103">
                  <c:v>2529.5675821232853</c:v>
                </c:pt>
                <c:pt idx="7104">
                  <c:v>2529.6637722684468</c:v>
                </c:pt>
                <c:pt idx="7105">
                  <c:v>2529.7679080635558</c:v>
                </c:pt>
                <c:pt idx="7106">
                  <c:v>2529.8679792523471</c:v>
                </c:pt>
                <c:pt idx="7107">
                  <c:v>2529.9639928658185</c:v>
                </c:pt>
                <c:pt idx="7108">
                  <c:v>2530.0639366306136</c:v>
                </c:pt>
                <c:pt idx="7109">
                  <c:v>2530.1678139168839</c:v>
                </c:pt>
                <c:pt idx="7110">
                  <c:v>2530.2676310232432</c:v>
                </c:pt>
                <c:pt idx="7111">
                  <c:v>2530.3634007175806</c:v>
                </c:pt>
                <c:pt idx="7112">
                  <c:v>2530.4670810242965</c:v>
                </c:pt>
                <c:pt idx="7113">
                  <c:v>2530.5667087272382</c:v>
                </c:pt>
                <c:pt idx="7114">
                  <c:v>2530.6622915105268</c:v>
                </c:pt>
                <c:pt idx="7115">
                  <c:v>2530.761797526357</c:v>
                </c:pt>
                <c:pt idx="7116">
                  <c:v>2530.8652076209787</c:v>
                </c:pt>
                <c:pt idx="7117">
                  <c:v>2530.964575504599</c:v>
                </c:pt>
                <c:pt idx="7118">
                  <c:v>2531.059908861339</c:v>
                </c:pt>
                <c:pt idx="7119">
                  <c:v>2531.1591495416069</c:v>
                </c:pt>
                <c:pt idx="7120">
                  <c:v>2531.2622896536031</c:v>
                </c:pt>
                <c:pt idx="7121">
                  <c:v>2531.3574310155332</c:v>
                </c:pt>
                <c:pt idx="7122">
                  <c:v>2531.4564717012072</c:v>
                </c:pt>
                <c:pt idx="7123">
                  <c:v>2531.5593978524666</c:v>
                </c:pt>
                <c:pt idx="7124">
                  <c:v>2531.6583059221716</c:v>
                </c:pt>
                <c:pt idx="7125">
                  <c:v>2531.7532029413205</c:v>
                </c:pt>
                <c:pt idx="7126">
                  <c:v>2531.8519891032638</c:v>
                </c:pt>
                <c:pt idx="7127">
                  <c:v>2531.9546565162027</c:v>
                </c:pt>
                <c:pt idx="7128">
                  <c:v>2532.0533157990612</c:v>
                </c:pt>
                <c:pt idx="7129">
                  <c:v>2532.1479688990694</c:v>
                </c:pt>
                <c:pt idx="7130">
                  <c:v>2532.25043359557</c:v>
                </c:pt>
                <c:pt idx="7131">
                  <c:v>2532.3488924425355</c:v>
                </c:pt>
                <c:pt idx="7132">
                  <c:v>2532.4433582078545</c:v>
                </c:pt>
                <c:pt idx="7133">
                  <c:v>2532.5416951470588</c:v>
                </c:pt>
                <c:pt idx="7134">
                  <c:v>2532.6438894019893</c:v>
                </c:pt>
                <c:pt idx="7135">
                  <c:v>2532.7420937252245</c:v>
                </c:pt>
                <c:pt idx="7136">
                  <c:v>2532.836315147762</c:v>
                </c:pt>
                <c:pt idx="7137">
                  <c:v>2532.9383121936694</c:v>
                </c:pt>
                <c:pt idx="7138">
                  <c:v>2533.0363268928436</c:v>
                </c:pt>
                <c:pt idx="7139">
                  <c:v>2533.1303561087534</c:v>
                </c:pt>
                <c:pt idx="7140">
                  <c:v>2533.2282438252305</c:v>
                </c:pt>
                <c:pt idx="7141">
                  <c:v>2533.3299828212503</c:v>
                </c:pt>
                <c:pt idx="7142">
                  <c:v>2533.4277438792919</c:v>
                </c:pt>
                <c:pt idx="7143">
                  <c:v>2533.5215397672437</c:v>
                </c:pt>
                <c:pt idx="7144">
                  <c:v>2533.6191789175241</c:v>
                </c:pt>
                <c:pt idx="7145">
                  <c:v>2533.7206534383331</c:v>
                </c:pt>
                <c:pt idx="7146">
                  <c:v>2533.8142573314749</c:v>
                </c:pt>
                <c:pt idx="7147">
                  <c:v>2533.9116909709269</c:v>
                </c:pt>
                <c:pt idx="7148">
                  <c:v>2534.0129517604742</c:v>
                </c:pt>
                <c:pt idx="7149">
                  <c:v>2534.1102530046001</c:v>
                </c:pt>
                <c:pt idx="7150">
                  <c:v>2534.2036023874257</c:v>
                </c:pt>
                <c:pt idx="7151">
                  <c:v>2534.3007764281992</c:v>
                </c:pt>
                <c:pt idx="7152">
                  <c:v>2534.4017612687621</c:v>
                </c:pt>
                <c:pt idx="7153">
                  <c:v>2534.4987971773257</c:v>
                </c:pt>
                <c:pt idx="7154">
                  <c:v>2534.5918918380112</c:v>
                </c:pt>
                <c:pt idx="7155">
                  <c:v>2534.692674191605</c:v>
                </c:pt>
                <c:pt idx="7156">
                  <c:v>2534.7895154011599</c:v>
                </c:pt>
                <c:pt idx="7157">
                  <c:v>2534.8824180670354</c:v>
                </c:pt>
                <c:pt idx="7158">
                  <c:v>2534.9791267776532</c:v>
                </c:pt>
                <c:pt idx="7159">
                  <c:v>2535.0796276748538</c:v>
                </c:pt>
                <c:pt idx="7160">
                  <c:v>2535.1761982532616</c:v>
                </c:pt>
                <c:pt idx="7161">
                  <c:v>2535.2688512807649</c:v>
                </c:pt>
                <c:pt idx="7162">
                  <c:v>2535.3691611647769</c:v>
                </c:pt>
                <c:pt idx="7163">
                  <c:v>2535.4655425604224</c:v>
                </c:pt>
                <c:pt idx="7164">
                  <c:v>2535.5580088887068</c:v>
                </c:pt>
                <c:pt idx="7165">
                  <c:v>2535.654263081</c:v>
                </c:pt>
                <c:pt idx="7166">
                  <c:v>2535.7543032118683</c:v>
                </c:pt>
                <c:pt idx="7167">
                  <c:v>2535.8504362619669</c:v>
                </c:pt>
                <c:pt idx="7168">
                  <c:v>2535.9426692622933</c:v>
                </c:pt>
                <c:pt idx="7169">
                  <c:v>2536.0386859208711</c:v>
                </c:pt>
                <c:pt idx="7170">
                  <c:v>2536.1384790166753</c:v>
                </c:pt>
                <c:pt idx="7171">
                  <c:v>2536.2305409927262</c:v>
                </c:pt>
                <c:pt idx="7172">
                  <c:v>2536.3263739847762</c:v>
                </c:pt>
                <c:pt idx="7173">
                  <c:v>2536.4259701010255</c:v>
                </c:pt>
                <c:pt idx="7174">
                  <c:v>2536.5216706977499</c:v>
                </c:pt>
                <c:pt idx="7175">
                  <c:v>2536.6134885428369</c:v>
                </c:pt>
                <c:pt idx="7176">
                  <c:v>2536.7090672317995</c:v>
                </c:pt>
                <c:pt idx="7177">
                  <c:v>2536.8083988728381</c:v>
                </c:pt>
                <c:pt idx="7178">
                  <c:v>2536.9038451664751</c:v>
                </c:pt>
                <c:pt idx="7179">
                  <c:v>2536.9954087130691</c:v>
                </c:pt>
                <c:pt idx="7180">
                  <c:v>2537.0945323597302</c:v>
                </c:pt>
                <c:pt idx="7181">
                  <c:v>2537.1897731425388</c:v>
                </c:pt>
                <c:pt idx="7182">
                  <c:v>2537.2811393987377</c:v>
                </c:pt>
                <c:pt idx="7183">
                  <c:v>2537.3762476826087</c:v>
                </c:pt>
                <c:pt idx="7184">
                  <c:v>2537.4750901023522</c:v>
                </c:pt>
                <c:pt idx="7185">
                  <c:v>2537.570071507138</c:v>
                </c:pt>
                <c:pt idx="7186">
                  <c:v>2537.6611989279641</c:v>
                </c:pt>
                <c:pt idx="7187">
                  <c:v>2537.7598560714091</c:v>
                </c:pt>
                <c:pt idx="7188">
                  <c:v>2537.8546538096675</c:v>
                </c:pt>
                <c:pt idx="7189">
                  <c:v>2537.94559982686</c:v>
                </c:pt>
                <c:pt idx="7190">
                  <c:v>2538.0402648455315</c:v>
                </c:pt>
                <c:pt idx="7191">
                  <c:v>2538.138652235833</c:v>
                </c:pt>
                <c:pt idx="7192">
                  <c:v>2538.2331905960687</c:v>
                </c:pt>
                <c:pt idx="7193">
                  <c:v>2538.3238926941267</c:v>
                </c:pt>
                <c:pt idx="7194">
                  <c:v>2538.4183036303666</c:v>
                </c:pt>
                <c:pt idx="7195">
                  <c:v>2538.5164148422141</c:v>
                </c:pt>
                <c:pt idx="7196">
                  <c:v>2538.6069243099973</c:v>
                </c:pt>
                <c:pt idx="7197">
                  <c:v>2538.7011456221762</c:v>
                </c:pt>
                <c:pt idx="7198">
                  <c:v>2538.7990715577257</c:v>
                </c:pt>
                <c:pt idx="7199">
                  <c:v>2538.8931717277096</c:v>
                </c:pt>
                <c:pt idx="7200">
                  <c:v>2538.9834531631259</c:v>
                </c:pt>
                <c:pt idx="7201">
                  <c:v>2539.077436941589</c:v>
                </c:pt>
                <c:pt idx="7202">
                  <c:v>2539.1751098757081</c:v>
                </c:pt>
                <c:pt idx="7203">
                  <c:v>2539.268966775086</c:v>
                </c:pt>
                <c:pt idx="7204">
                  <c:v>2539.3590095869531</c:v>
                </c:pt>
                <c:pt idx="7205">
                  <c:v>2539.4564917373591</c:v>
                </c:pt>
                <c:pt idx="7206">
                  <c:v>2539.5501651908589</c:v>
                </c:pt>
                <c:pt idx="7207">
                  <c:v>2539.6400268109214</c:v>
                </c:pt>
                <c:pt idx="7208">
                  <c:v>2539.7335622492496</c:v>
                </c:pt>
                <c:pt idx="7209">
                  <c:v>2539.8307629432688</c:v>
                </c:pt>
                <c:pt idx="7210">
                  <c:v>2539.9241602493871</c:v>
                </c:pt>
                <c:pt idx="7211">
                  <c:v>2540.0137669354926</c:v>
                </c:pt>
                <c:pt idx="7212">
                  <c:v>2540.1107766163232</c:v>
                </c:pt>
                <c:pt idx="7213">
                  <c:v>2540.2039902559136</c:v>
                </c:pt>
                <c:pt idx="7214">
                  <c:v>2540.2934206221526</c:v>
                </c:pt>
                <c:pt idx="7215">
                  <c:v>2540.3865178702222</c:v>
                </c:pt>
                <c:pt idx="7216">
                  <c:v>2540.4832688127321</c:v>
                </c:pt>
                <c:pt idx="7217">
                  <c:v>2540.5762336654761</c:v>
                </c:pt>
                <c:pt idx="7218">
                  <c:v>2540.6654251963423</c:v>
                </c:pt>
                <c:pt idx="7219">
                  <c:v>2540.7582681413251</c:v>
                </c:pt>
                <c:pt idx="7220">
                  <c:v>2540.8547546086243</c:v>
                </c:pt>
                <c:pt idx="7221">
                  <c:v>2540.9437643122092</c:v>
                </c:pt>
                <c:pt idx="7222">
                  <c:v>2541.0364233700147</c:v>
                </c:pt>
                <c:pt idx="7223">
                  <c:v>2541.1327126282908</c:v>
                </c:pt>
                <c:pt idx="7224">
                  <c:v>2541.225228037652</c:v>
                </c:pt>
                <c:pt idx="7225">
                  <c:v>2541.3139830191035</c:v>
                </c:pt>
                <c:pt idx="7226">
                  <c:v>2541.4063767413527</c:v>
                </c:pt>
                <c:pt idx="7227">
                  <c:v>2541.5024019833754</c:v>
                </c:pt>
                <c:pt idx="7228">
                  <c:v>2541.5946690471892</c:v>
                </c:pt>
                <c:pt idx="7229">
                  <c:v>2541.6831856169147</c:v>
                </c:pt>
                <c:pt idx="7230">
                  <c:v>2541.7790024056089</c:v>
                </c:pt>
                <c:pt idx="7231">
                  <c:v>2541.8710690335301</c:v>
                </c:pt>
                <c:pt idx="7232">
                  <c:v>2541.9593982685665</c:v>
                </c:pt>
                <c:pt idx="7233">
                  <c:v>2542.0513374724919</c:v>
                </c:pt>
                <c:pt idx="7234">
                  <c:v>2542.1468840490916</c:v>
                </c:pt>
                <c:pt idx="7235">
                  <c:v>2542.2386963739314</c:v>
                </c:pt>
                <c:pt idx="7236">
                  <c:v>2542.3267814780097</c:v>
                </c:pt>
                <c:pt idx="7237">
                  <c:v>2542.4221427783114</c:v>
                </c:pt>
                <c:pt idx="7238">
                  <c:v>2542.5137769528646</c:v>
                </c:pt>
                <c:pt idx="7239">
                  <c:v>2542.6016910326675</c:v>
                </c:pt>
                <c:pt idx="7240">
                  <c:v>2542.6932032994591</c:v>
                </c:pt>
                <c:pt idx="7241">
                  <c:v>2542.788311827806</c:v>
                </c:pt>
                <c:pt idx="7242">
                  <c:v>2542.8797029524026</c:v>
                </c:pt>
                <c:pt idx="7243">
                  <c:v>2542.9673786204798</c:v>
                </c:pt>
                <c:pt idx="7244">
                  <c:v>2543.0586425417241</c:v>
                </c:pt>
                <c:pt idx="7245">
                  <c:v>2543.1534927907014</c:v>
                </c:pt>
                <c:pt idx="7246">
                  <c:v>2543.2409870551451</c:v>
                </c:pt>
                <c:pt idx="7247">
                  <c:v>2543.3320675305117</c:v>
                </c:pt>
                <c:pt idx="7248">
                  <c:v>2543.4267210294101</c:v>
                </c:pt>
                <c:pt idx="7249">
                  <c:v>2543.5176691094507</c:v>
                </c:pt>
                <c:pt idx="7250">
                  <c:v>2543.6049194547541</c:v>
                </c:pt>
                <c:pt idx="7251">
                  <c:v>2543.6957348152077</c:v>
                </c:pt>
                <c:pt idx="7252">
                  <c:v>2543.790118560963</c:v>
                </c:pt>
                <c:pt idx="7253">
                  <c:v>2543.8808127792217</c:v>
                </c:pt>
                <c:pt idx="7254">
                  <c:v>2543.9678245009818</c:v>
                </c:pt>
                <c:pt idx="7255">
                  <c:v>2544.0620170040729</c:v>
                </c:pt>
                <c:pt idx="7256">
                  <c:v>2544.1525163026795</c:v>
                </c:pt>
                <c:pt idx="7257">
                  <c:v>2544.239335817806</c:v>
                </c:pt>
                <c:pt idx="7258">
                  <c:v>2544.3297134293007</c:v>
                </c:pt>
                <c:pt idx="7259">
                  <c:v>2544.4236359497727</c:v>
                </c:pt>
                <c:pt idx="7260">
                  <c:v>2544.5138811659413</c:v>
                </c:pt>
                <c:pt idx="7261">
                  <c:v>2544.6004567619279</c:v>
                </c:pt>
                <c:pt idx="7262">
                  <c:v>2544.6941827617966</c:v>
                </c:pt>
                <c:pt idx="7263">
                  <c:v>2544.7842445320875</c:v>
                </c:pt>
                <c:pt idx="7264">
                  <c:v>2544.8706389362696</c:v>
                </c:pt>
                <c:pt idx="7265">
                  <c:v>2544.9605682076231</c:v>
                </c:pt>
                <c:pt idx="7266">
                  <c:v>2545.0540244543481</c:v>
                </c:pt>
                <c:pt idx="7267">
                  <c:v>2545.1438213303754</c:v>
                </c:pt>
                <c:pt idx="7268">
                  <c:v>2545.2299665198261</c:v>
                </c:pt>
                <c:pt idx="7269">
                  <c:v>2545.3196361925011</c:v>
                </c:pt>
                <c:pt idx="7270">
                  <c:v>2545.4128164902413</c:v>
                </c:pt>
                <c:pt idx="7271">
                  <c:v>2545.4987743450024</c:v>
                </c:pt>
                <c:pt idx="7272">
                  <c:v>2545.5882488773759</c:v>
                </c:pt>
                <c:pt idx="7273">
                  <c:v>2545.6812321955617</c:v>
                </c:pt>
                <c:pt idx="7274">
                  <c:v>2545.7705743326092</c:v>
                </c:pt>
                <c:pt idx="7275">
                  <c:v>2545.8562829726393</c:v>
                </c:pt>
                <c:pt idx="7276">
                  <c:v>2545.9454979063344</c:v>
                </c:pt>
                <c:pt idx="7277">
                  <c:v>2546.0382052755358</c:v>
                </c:pt>
                <c:pt idx="7278">
                  <c:v>2546.1272820770214</c:v>
                </c:pt>
                <c:pt idx="7279">
                  <c:v>2546.2127410786793</c:v>
                </c:pt>
                <c:pt idx="7280">
                  <c:v>2546.3052514683259</c:v>
                </c:pt>
                <c:pt idx="7281">
                  <c:v>2546.3941443826343</c:v>
                </c:pt>
                <c:pt idx="7282">
                  <c:v>2546.479426852602</c:v>
                </c:pt>
                <c:pt idx="7283">
                  <c:v>2546.5682033753897</c:v>
                </c:pt>
                <c:pt idx="7284">
                  <c:v>2546.660454797247</c:v>
                </c:pt>
                <c:pt idx="7285">
                  <c:v>2546.7490931878247</c:v>
                </c:pt>
                <c:pt idx="7286">
                  <c:v>2546.8341262312438</c:v>
                </c:pt>
                <c:pt idx="7287">
                  <c:v>2546.9261811324977</c:v>
                </c:pt>
                <c:pt idx="7288">
                  <c:v>2547.0146305609569</c:v>
                </c:pt>
                <c:pt idx="7289">
                  <c:v>2547.0994822007424</c:v>
                </c:pt>
                <c:pt idx="7290">
                  <c:v>2547.1878044258492</c:v>
                </c:pt>
                <c:pt idx="7291">
                  <c:v>2547.2795833781188</c:v>
                </c:pt>
                <c:pt idx="7292">
                  <c:v>2547.3677619547816</c:v>
                </c:pt>
                <c:pt idx="7293">
                  <c:v>2547.4523586606097</c:v>
                </c:pt>
                <c:pt idx="7294">
                  <c:v>2547.5404153295108</c:v>
                </c:pt>
                <c:pt idx="7295">
                  <c:v>2547.6319240696853</c:v>
                </c:pt>
                <c:pt idx="7296">
                  <c:v>2547.716333864465</c:v>
                </c:pt>
                <c:pt idx="7297">
                  <c:v>2547.8041958343574</c:v>
                </c:pt>
                <c:pt idx="7298">
                  <c:v>2547.895508053929</c:v>
                </c:pt>
                <c:pt idx="7299">
                  <c:v>2547.9832378491515</c:v>
                </c:pt>
                <c:pt idx="7300">
                  <c:v>2548.0673986410293</c:v>
                </c:pt>
                <c:pt idx="7301">
                  <c:v>2548.1550067491398</c:v>
                </c:pt>
                <c:pt idx="7302">
                  <c:v>2548.2460489860923</c:v>
                </c:pt>
                <c:pt idx="7303">
                  <c:v>2548.3335246988772</c:v>
                </c:pt>
                <c:pt idx="7304">
                  <c:v>2548.4174415716147</c:v>
                </c:pt>
                <c:pt idx="7305">
                  <c:v>2548.5082813215981</c:v>
                </c:pt>
                <c:pt idx="7306">
                  <c:v>2548.5955678516148</c:v>
                </c:pt>
                <c:pt idx="7307">
                  <c:v>2548.6793081926626</c:v>
                </c:pt>
                <c:pt idx="7308">
                  <c:v>2548.7664672986834</c:v>
                </c:pt>
                <c:pt idx="7309">
                  <c:v>2548.8570485398282</c:v>
                </c:pt>
                <c:pt idx="7310">
                  <c:v>2548.9440754711786</c:v>
                </c:pt>
                <c:pt idx="7311">
                  <c:v>2549.0275665975068</c:v>
                </c:pt>
                <c:pt idx="7312">
                  <c:v>2549.1179451222133</c:v>
                </c:pt>
                <c:pt idx="7313">
                  <c:v>2549.2047881663866</c:v>
                </c:pt>
                <c:pt idx="7314">
                  <c:v>2549.2880976772576</c:v>
                </c:pt>
                <c:pt idx="7315">
                  <c:v>2549.374819034319</c:v>
                </c:pt>
                <c:pt idx="7316">
                  <c:v>2549.4649450165466</c:v>
                </c:pt>
                <c:pt idx="7317">
                  <c:v>2549.5515452314135</c:v>
                </c:pt>
                <c:pt idx="7318">
                  <c:v>2549.634626709917</c:v>
                </c:pt>
                <c:pt idx="7319">
                  <c:v>2549.7211050170222</c:v>
                </c:pt>
                <c:pt idx="7320">
                  <c:v>2549.810978227295</c:v>
                </c:pt>
                <c:pt idx="7321">
                  <c:v>2549.8938783021649</c:v>
                </c:pt>
                <c:pt idx="7322">
                  <c:v>2549.9801676471516</c:v>
                </c:pt>
                <c:pt idx="7323">
                  <c:v>2550.069844336821</c:v>
                </c:pt>
                <c:pt idx="7324">
                  <c:v>2550.1560125396127</c:v>
                </c:pt>
                <c:pt idx="7325">
                  <c:v>2550.2386792865245</c:v>
                </c:pt>
                <c:pt idx="7326">
                  <c:v>2550.3247310977954</c:v>
                </c:pt>
                <c:pt idx="7327">
                  <c:v>2550.4141488196756</c:v>
                </c:pt>
                <c:pt idx="7328">
                  <c:v>2550.500062498737</c:v>
                </c:pt>
                <c:pt idx="7329">
                  <c:v>2550.5824696515656</c:v>
                </c:pt>
                <c:pt idx="7330">
                  <c:v>2550.6716738716473</c:v>
                </c:pt>
                <c:pt idx="7331">
                  <c:v>2550.7573877767582</c:v>
                </c:pt>
                <c:pt idx="7332">
                  <c:v>2550.8396183978966</c:v>
                </c:pt>
                <c:pt idx="7333">
                  <c:v>2550.9252048790117</c:v>
                </c:pt>
                <c:pt idx="7334">
                  <c:v>2551.014144623889</c:v>
                </c:pt>
                <c:pt idx="7335">
                  <c:v>2551.0996042259189</c:v>
                </c:pt>
                <c:pt idx="7336">
                  <c:v>2551.1815856323324</c:v>
                </c:pt>
                <c:pt idx="7337">
                  <c:v>2551.2703286271308</c:v>
                </c:pt>
                <c:pt idx="7338">
                  <c:v>2551.355593530152</c:v>
                </c:pt>
                <c:pt idx="7339">
                  <c:v>2551.4373880255171</c:v>
                </c:pt>
                <c:pt idx="7340">
                  <c:v>2551.5225257251859</c:v>
                </c:pt>
                <c:pt idx="7341">
                  <c:v>2551.6110047037246</c:v>
                </c:pt>
                <c:pt idx="7342">
                  <c:v>2551.6960157449575</c:v>
                </c:pt>
                <c:pt idx="7343">
                  <c:v>2551.7775665330059</c:v>
                </c:pt>
                <c:pt idx="7344">
                  <c:v>2551.8624558871275</c:v>
                </c:pt>
                <c:pt idx="7345">
                  <c:v>2551.950676586297</c:v>
                </c:pt>
                <c:pt idx="7346">
                  <c:v>2552.03205635007</c:v>
                </c:pt>
                <c:pt idx="7347">
                  <c:v>2552.1167675539045</c:v>
                </c:pt>
                <c:pt idx="7348">
                  <c:v>2552.2047970104099</c:v>
                </c:pt>
                <c:pt idx="7349">
                  <c:v>2552.2893813351589</c:v>
                </c:pt>
                <c:pt idx="7350">
                  <c:v>2552.3705275591501</c:v>
                </c:pt>
                <c:pt idx="7351">
                  <c:v>2552.4549954923787</c:v>
                </c:pt>
                <c:pt idx="7352">
                  <c:v>2552.5427779138195</c:v>
                </c:pt>
                <c:pt idx="7353">
                  <c:v>2552.6271191886121</c:v>
                </c:pt>
                <c:pt idx="7354">
                  <c:v>2552.7080320846449</c:v>
                </c:pt>
                <c:pt idx="7355">
                  <c:v>2552.795623492897</c:v>
                </c:pt>
                <c:pt idx="7356">
                  <c:v>2552.8797866174032</c:v>
                </c:pt>
                <c:pt idx="7357">
                  <c:v>2552.9605234053934</c:v>
                </c:pt>
                <c:pt idx="7358">
                  <c:v>2553.0445593265467</c:v>
                </c:pt>
                <c:pt idx="7359">
                  <c:v>2553.1318924554298</c:v>
                </c:pt>
                <c:pt idx="7360">
                  <c:v>2553.2158072343882</c:v>
                </c:pt>
                <c:pt idx="7361">
                  <c:v>2553.2963056106528</c:v>
                </c:pt>
                <c:pt idx="7362">
                  <c:v>2553.3834479558227</c:v>
                </c:pt>
                <c:pt idx="7363">
                  <c:v>2553.4671792889035</c:v>
                </c:pt>
                <c:pt idx="7364">
                  <c:v>2553.5475015571255</c:v>
                </c:pt>
                <c:pt idx="7365">
                  <c:v>2553.6311112030944</c:v>
                </c:pt>
                <c:pt idx="7366">
                  <c:v>2553.7180010057855</c:v>
                </c:pt>
                <c:pt idx="7367">
                  <c:v>2553.8014784770844</c:v>
                </c:pt>
                <c:pt idx="7368">
                  <c:v>2553.8815621217632</c:v>
                </c:pt>
                <c:pt idx="7369">
                  <c:v>2553.9649176853004</c:v>
                </c:pt>
                <c:pt idx="7370">
                  <c:v>2554.0515372758969</c:v>
                </c:pt>
                <c:pt idx="7371">
                  <c:v>2554.1314390932944</c:v>
                </c:pt>
                <c:pt idx="7372">
                  <c:v>2554.214605253414</c:v>
                </c:pt>
                <c:pt idx="7373">
                  <c:v>2554.301027864456</c:v>
                </c:pt>
                <c:pt idx="7374">
                  <c:v>2554.3840616292496</c:v>
                </c:pt>
                <c:pt idx="7375">
                  <c:v>2554.4637193156836</c:v>
                </c:pt>
                <c:pt idx="7376">
                  <c:v>2554.5466311727159</c:v>
                </c:pt>
                <c:pt idx="7377">
                  <c:v>2554.6327893085468</c:v>
                </c:pt>
                <c:pt idx="7378">
                  <c:v>2554.7155687702534</c:v>
                </c:pt>
                <c:pt idx="7379">
                  <c:v>2554.7949823257231</c:v>
                </c:pt>
                <c:pt idx="7380">
                  <c:v>2554.8809494483658</c:v>
                </c:pt>
                <c:pt idx="7381">
                  <c:v>2554.9635452435446</c:v>
                </c:pt>
                <c:pt idx="7382">
                  <c:v>2555.0427824791482</c:v>
                </c:pt>
                <c:pt idx="7383">
                  <c:v>2555.1252563665657</c:v>
                </c:pt>
                <c:pt idx="7384">
                  <c:v>2555.2109590139976</c:v>
                </c:pt>
                <c:pt idx="7385">
                  <c:v>2555.2933060223299</c:v>
                </c:pt>
                <c:pt idx="7386">
                  <c:v>2555.3723044225608</c:v>
                </c:pt>
                <c:pt idx="7387">
                  <c:v>2555.4578158273284</c:v>
                </c:pt>
                <c:pt idx="7388">
                  <c:v>2555.5399789484836</c:v>
                </c:pt>
                <c:pt idx="7389">
                  <c:v>2555.6187957332572</c:v>
                </c:pt>
                <c:pt idx="7390">
                  <c:v>2555.7008261348255</c:v>
                </c:pt>
                <c:pt idx="7391">
                  <c:v>2555.7860735233398</c:v>
                </c:pt>
                <c:pt idx="7392">
                  <c:v>2555.8679717502378</c:v>
                </c:pt>
                <c:pt idx="7393">
                  <c:v>2555.9465393202918</c:v>
                </c:pt>
                <c:pt idx="7394">
                  <c:v>2556.0283211556693</c:v>
                </c:pt>
                <c:pt idx="7395">
                  <c:v>2556.113310035345</c:v>
                </c:pt>
                <c:pt idx="7396">
                  <c:v>2556.191701497356</c:v>
                </c:pt>
                <c:pt idx="7397">
                  <c:v>2556.2732943706151</c:v>
                </c:pt>
                <c:pt idx="7398">
                  <c:v>2556.3580807633216</c:v>
                </c:pt>
                <c:pt idx="7399">
                  <c:v>2556.439546757495</c:v>
                </c:pt>
                <c:pt idx="7400">
                  <c:v>2556.5176993841337</c:v>
                </c:pt>
                <c:pt idx="7401">
                  <c:v>2556.5990434705459</c:v>
                </c:pt>
                <c:pt idx="7402">
                  <c:v>2556.6835711249319</c:v>
                </c:pt>
                <c:pt idx="7403">
                  <c:v>2556.7647883322588</c:v>
                </c:pt>
                <c:pt idx="7404">
                  <c:v>2556.8427021235243</c:v>
                </c:pt>
                <c:pt idx="7405">
                  <c:v>2556.9270385352461</c:v>
                </c:pt>
                <c:pt idx="7406">
                  <c:v>2557.0080718553959</c:v>
                </c:pt>
                <c:pt idx="7407">
                  <c:v>2557.0858040312041</c:v>
                </c:pt>
                <c:pt idx="7408">
                  <c:v>2557.1667101480016</c:v>
                </c:pt>
                <c:pt idx="7409">
                  <c:v>2557.2507823139881</c:v>
                </c:pt>
                <c:pt idx="7410">
                  <c:v>2557.3315560354595</c:v>
                </c:pt>
                <c:pt idx="7411">
                  <c:v>2557.4090389965368</c:v>
                </c:pt>
                <c:pt idx="7412">
                  <c:v>2557.4929086755546</c:v>
                </c:pt>
                <c:pt idx="7413">
                  <c:v>2557.5734876980173</c:v>
                </c:pt>
                <c:pt idx="7414">
                  <c:v>2557.6507837480463</c:v>
                </c:pt>
                <c:pt idx="7415">
                  <c:v>2557.7312355671565</c:v>
                </c:pt>
                <c:pt idx="7416">
                  <c:v>2557.814835263549</c:v>
                </c:pt>
                <c:pt idx="7417">
                  <c:v>2557.8951602035741</c:v>
                </c:pt>
                <c:pt idx="7418">
                  <c:v>2557.9722072507006</c:v>
                </c:pt>
                <c:pt idx="7419">
                  <c:v>2558.0523996917882</c:v>
                </c:pt>
                <c:pt idx="7420">
                  <c:v>2558.1357356014028</c:v>
                </c:pt>
                <c:pt idx="7421">
                  <c:v>2558.2126063286632</c:v>
                </c:pt>
                <c:pt idx="7422">
                  <c:v>2558.2926206194638</c:v>
                </c:pt>
                <c:pt idx="7423">
                  <c:v>2558.3757652864142</c:v>
                </c:pt>
                <c:pt idx="7424">
                  <c:v>2558.4556526981296</c:v>
                </c:pt>
                <c:pt idx="7425">
                  <c:v>2558.5322848018409</c:v>
                </c:pt>
                <c:pt idx="7426">
                  <c:v>2558.6120505264444</c:v>
                </c:pt>
                <c:pt idx="7427">
                  <c:v>2558.6949426509154</c:v>
                </c:pt>
                <c:pt idx="7428">
                  <c:v>2558.7745817170835</c:v>
                </c:pt>
                <c:pt idx="7429">
                  <c:v>2558.8509703253076</c:v>
                </c:pt>
                <c:pt idx="7430">
                  <c:v>2558.9336544554012</c:v>
                </c:pt>
                <c:pt idx="7431">
                  <c:v>2559.0130990432162</c:v>
                </c:pt>
                <c:pt idx="7432">
                  <c:v>2559.0893060359831</c:v>
                </c:pt>
                <c:pt idx="7433">
                  <c:v>2559.1686289366862</c:v>
                </c:pt>
                <c:pt idx="7434">
                  <c:v>2559.2510605243006</c:v>
                </c:pt>
                <c:pt idx="7435">
                  <c:v>2559.3302622828087</c:v>
                </c:pt>
                <c:pt idx="7436">
                  <c:v>2559.4062361594411</c:v>
                </c:pt>
                <c:pt idx="7437">
                  <c:v>2559.4884709969765</c:v>
                </c:pt>
                <c:pt idx="7438">
                  <c:v>2559.5674725402414</c:v>
                </c:pt>
                <c:pt idx="7439">
                  <c:v>2559.6432592940073</c:v>
                </c:pt>
                <c:pt idx="7440">
                  <c:v>2559.7221444457514</c:v>
                </c:pt>
                <c:pt idx="7441">
                  <c:v>2559.8041207744486</c:v>
                </c:pt>
                <c:pt idx="7442">
                  <c:v>2559.8828792677568</c:v>
                </c:pt>
                <c:pt idx="7443">
                  <c:v>2559.9584276097971</c:v>
                </c:pt>
                <c:pt idx="7444">
                  <c:v>2560.0370644159939</c:v>
                </c:pt>
                <c:pt idx="7445">
                  <c:v>2560.1187824653216</c:v>
                </c:pt>
                <c:pt idx="7446">
                  <c:v>2560.1941546993194</c:v>
                </c:pt>
                <c:pt idx="7447">
                  <c:v>2560.2726025433976</c:v>
                </c:pt>
                <c:pt idx="7448">
                  <c:v>2560.3541121393969</c:v>
                </c:pt>
                <c:pt idx="7449">
                  <c:v>2560.4324218512652</c:v>
                </c:pt>
                <c:pt idx="7450">
                  <c:v>2560.5075444468907</c:v>
                </c:pt>
                <c:pt idx="7451">
                  <c:v>2560.5857377672382</c:v>
                </c:pt>
                <c:pt idx="7452">
                  <c:v>2560.6669886249169</c:v>
                </c:pt>
                <c:pt idx="7453">
                  <c:v>2560.7450550661792</c:v>
                </c:pt>
                <c:pt idx="7454">
                  <c:v>2560.8199441220227</c:v>
                </c:pt>
                <c:pt idx="7455">
                  <c:v>2560.9010097034034</c:v>
                </c:pt>
                <c:pt idx="7456">
                  <c:v>2560.9788924781383</c:v>
                </c:pt>
                <c:pt idx="7457">
                  <c:v>2561.0536052141156</c:v>
                </c:pt>
                <c:pt idx="7458">
                  <c:v>2561.1313715973297</c:v>
                </c:pt>
                <c:pt idx="7459">
                  <c:v>2561.2121784403898</c:v>
                </c:pt>
                <c:pt idx="7460">
                  <c:v>2561.2898124282779</c:v>
                </c:pt>
                <c:pt idx="7461">
                  <c:v>2561.3642812451149</c:v>
                </c:pt>
                <c:pt idx="7462">
                  <c:v>2561.4448915675716</c:v>
                </c:pt>
                <c:pt idx="7463">
                  <c:v>2561.5223365933412</c:v>
                </c:pt>
                <c:pt idx="7464">
                  <c:v>2561.5966240065445</c:v>
                </c:pt>
                <c:pt idx="7465">
                  <c:v>2561.6739418289617</c:v>
                </c:pt>
                <c:pt idx="7466">
                  <c:v>2561.7542881351587</c:v>
                </c:pt>
                <c:pt idx="7467">
                  <c:v>2561.8314848153809</c:v>
                </c:pt>
                <c:pt idx="7468">
                  <c:v>2561.9055338168587</c:v>
                </c:pt>
                <c:pt idx="7469">
                  <c:v>2561.982608809969</c:v>
                </c:pt>
                <c:pt idx="7470">
                  <c:v>2562.0626966073214</c:v>
                </c:pt>
                <c:pt idx="7471">
                  <c:v>2562.136563993342</c:v>
                </c:pt>
                <c:pt idx="7472">
                  <c:v>2562.2134498036844</c:v>
                </c:pt>
                <c:pt idx="7473">
                  <c:v>2562.2933348845986</c:v>
                </c:pt>
                <c:pt idx="7474">
                  <c:v>2562.3700770464966</c:v>
                </c:pt>
                <c:pt idx="7475">
                  <c:v>2562.4436846266217</c:v>
                </c:pt>
                <c:pt idx="7476">
                  <c:v>2562.5202942895821</c:v>
                </c:pt>
                <c:pt idx="7477">
                  <c:v>2562.5999041099444</c:v>
                </c:pt>
                <c:pt idx="7478">
                  <c:v>2562.6763926307099</c:v>
                </c:pt>
                <c:pt idx="7479">
                  <c:v>2562.7497668828764</c:v>
                </c:pt>
                <c:pt idx="7480">
                  <c:v>2562.8291794942152</c:v>
                </c:pt>
                <c:pt idx="7481">
                  <c:v>2562.9054783909196</c:v>
                </c:pt>
                <c:pt idx="7482">
                  <c:v>2562.9786706039877</c:v>
                </c:pt>
                <c:pt idx="7483">
                  <c:v>2563.0548475929309</c:v>
                </c:pt>
                <c:pt idx="7484">
                  <c:v>2563.1339954995901</c:v>
                </c:pt>
                <c:pt idx="7485">
                  <c:v>2563.2100288400889</c:v>
                </c:pt>
                <c:pt idx="7486">
                  <c:v>2563.2829661191995</c:v>
                </c:pt>
                <c:pt idx="7487">
                  <c:v>2563.3619172757863</c:v>
                </c:pt>
                <c:pt idx="7488">
                  <c:v>2563.437772465998</c:v>
                </c:pt>
                <c:pt idx="7489">
                  <c:v>2563.5105387208337</c:v>
                </c:pt>
                <c:pt idx="7490">
                  <c:v>2563.5862775195251</c:v>
                </c:pt>
                <c:pt idx="7491">
                  <c:v>2563.6649816410472</c:v>
                </c:pt>
                <c:pt idx="7492">
                  <c:v>2563.7405992975437</c:v>
                </c:pt>
                <c:pt idx="7493">
                  <c:v>2563.8131375200119</c:v>
                </c:pt>
                <c:pt idx="7494">
                  <c:v>2563.8886332687466</c:v>
                </c:pt>
                <c:pt idx="7495">
                  <c:v>2563.9670846183139</c:v>
                </c:pt>
                <c:pt idx="7496">
                  <c:v>2564.0394465209156</c:v>
                </c:pt>
                <c:pt idx="7497">
                  <c:v>2564.1147586031229</c:v>
                </c:pt>
                <c:pt idx="7498">
                  <c:v>2564.1930129731359</c:v>
                </c:pt>
                <c:pt idx="7499">
                  <c:v>2564.2681926600171</c:v>
                </c:pt>
                <c:pt idx="7500">
                  <c:v>2564.3403053478878</c:v>
                </c:pt>
                <c:pt idx="7501">
                  <c:v>2564.4153578314167</c:v>
                </c:pt>
                <c:pt idx="7502">
                  <c:v>2564.4933481851704</c:v>
                </c:pt>
                <c:pt idx="7503">
                  <c:v>2564.5682795265043</c:v>
                </c:pt>
                <c:pt idx="7504">
                  <c:v>2564.6401538026494</c:v>
                </c:pt>
                <c:pt idx="7505">
                  <c:v>2564.7179414399648</c:v>
                </c:pt>
                <c:pt idx="7506">
                  <c:v>2564.7926723454061</c:v>
                </c:pt>
                <c:pt idx="7507">
                  <c:v>2564.8643542030945</c:v>
                </c:pt>
                <c:pt idx="7508">
                  <c:v>2564.9389634214244</c:v>
                </c:pt>
                <c:pt idx="7509">
                  <c:v>2565.0164868130046</c:v>
                </c:pt>
                <c:pt idx="7510">
                  <c:v>2565.0909691522488</c:v>
                </c:pt>
                <c:pt idx="7511">
                  <c:v>2565.162412386388</c:v>
                </c:pt>
                <c:pt idx="7512">
                  <c:v>2565.2397449942555</c:v>
                </c:pt>
                <c:pt idx="7513">
                  <c:v>2565.3140383713812</c:v>
                </c:pt>
                <c:pt idx="7514">
                  <c:v>2565.3852951181248</c:v>
                </c:pt>
                <c:pt idx="7515">
                  <c:v>2565.4594615125538</c:v>
                </c:pt>
                <c:pt idx="7516">
                  <c:v>2565.5365303336434</c:v>
                </c:pt>
                <c:pt idx="7517">
                  <c:v>2565.6105700696367</c:v>
                </c:pt>
                <c:pt idx="7518">
                  <c:v>2565.6815884046546</c:v>
                </c:pt>
                <c:pt idx="7519">
                  <c:v>2565.7555009372954</c:v>
                </c:pt>
                <c:pt idx="7520">
                  <c:v>2565.8323057421253</c:v>
                </c:pt>
                <c:pt idx="7521">
                  <c:v>2565.903137589748</c:v>
                </c:pt>
                <c:pt idx="7522">
                  <c:v>2565.9768558646856</c:v>
                </c:pt>
                <c:pt idx="7523">
                  <c:v>2566.0534467087787</c:v>
                </c:pt>
                <c:pt idx="7524">
                  <c:v>2566.1270268515063</c:v>
                </c:pt>
                <c:pt idx="7525">
                  <c:v>2566.1976039769893</c:v>
                </c:pt>
                <c:pt idx="7526">
                  <c:v>2566.2710569163646</c:v>
                </c:pt>
                <c:pt idx="7527">
                  <c:v>2566.3473777778322</c:v>
                </c:pt>
                <c:pt idx="7528">
                  <c:v>2566.4207038381223</c:v>
                </c:pt>
                <c:pt idx="7529">
                  <c:v>2566.4910319607034</c:v>
                </c:pt>
                <c:pt idx="7530">
                  <c:v>2566.5671445983244</c:v>
                </c:pt>
                <c:pt idx="7531">
                  <c:v>2566.6402594109022</c:v>
                </c:pt>
                <c:pt idx="7532">
                  <c:v>2566.7103847356793</c:v>
                </c:pt>
                <c:pt idx="7533">
                  <c:v>2566.7833615330851</c:v>
                </c:pt>
                <c:pt idx="7534">
                  <c:v>2566.8591931732703</c:v>
                </c:pt>
                <c:pt idx="7535">
                  <c:v>2566.9320433122402</c:v>
                </c:pt>
                <c:pt idx="7536">
                  <c:v>2567.0019247178834</c:v>
                </c:pt>
                <c:pt idx="7537">
                  <c:v>2567.0775593785143</c:v>
                </c:pt>
                <c:pt idx="7538">
                  <c:v>2567.150225630307</c:v>
                </c:pt>
                <c:pt idx="7539">
                  <c:v>2567.2199203367309</c:v>
                </c:pt>
                <c:pt idx="7540">
                  <c:v>2567.2924596058269</c:v>
                </c:pt>
                <c:pt idx="7541">
                  <c:v>2567.3678302502044</c:v>
                </c:pt>
                <c:pt idx="7542">
                  <c:v>2567.4402426402153</c:v>
                </c:pt>
                <c:pt idx="7543">
                  <c:v>2567.5097038068575</c:v>
                </c:pt>
                <c:pt idx="7544">
                  <c:v>2567.5819942891067</c:v>
                </c:pt>
                <c:pt idx="7545">
                  <c:v>2567.6571061951636</c:v>
                </c:pt>
                <c:pt idx="7546">
                  <c:v>2567.7263855345245</c:v>
                </c:pt>
                <c:pt idx="7547">
                  <c:v>2567.798492129597</c:v>
                </c:pt>
                <c:pt idx="7548">
                  <c:v>2567.8734187593554</c:v>
                </c:pt>
                <c:pt idx="7549">
                  <c:v>2567.9454042122325</c:v>
                </c:pt>
                <c:pt idx="7550">
                  <c:v>2568.0144504354589</c:v>
                </c:pt>
                <c:pt idx="7551">
                  <c:v>2568.0863142012245</c:v>
                </c:pt>
                <c:pt idx="7552">
                  <c:v>2568.1609823221379</c:v>
                </c:pt>
                <c:pt idx="7553">
                  <c:v>2568.2327136925774</c:v>
                </c:pt>
                <c:pt idx="7554">
                  <c:v>2568.301515996664</c:v>
                </c:pt>
                <c:pt idx="7555">
                  <c:v>2568.3759816306083</c:v>
                </c:pt>
                <c:pt idx="7556">
                  <c:v>2568.4475238182799</c:v>
                </c:pt>
                <c:pt idx="7557">
                  <c:v>2568.5161495906764</c:v>
                </c:pt>
                <c:pt idx="7558">
                  <c:v>2568.5875753868272</c:v>
                </c:pt>
                <c:pt idx="7559">
                  <c:v>2568.6617939857074</c:v>
                </c:pt>
                <c:pt idx="7560">
                  <c:v>2568.7330986396628</c:v>
                </c:pt>
                <c:pt idx="7561">
                  <c:v>2568.8014963796923</c:v>
                </c:pt>
                <c:pt idx="7562">
                  <c:v>2568.8755237359082</c:v>
                </c:pt>
                <c:pt idx="7563">
                  <c:v>2568.946638986446</c:v>
                </c:pt>
                <c:pt idx="7564">
                  <c:v>2569.0148447316651</c:v>
                </c:pt>
                <c:pt idx="7565">
                  <c:v>2569.0858329995062</c:v>
                </c:pt>
                <c:pt idx="7566">
                  <c:v>2569.1595906025782</c:v>
                </c:pt>
                <c:pt idx="7567">
                  <c:v>2569.2304519913341</c:v>
                </c:pt>
                <c:pt idx="7568">
                  <c:v>2569.298419113004</c:v>
                </c:pt>
                <c:pt idx="7569">
                  <c:v>2569.3691532984076</c:v>
                </c:pt>
                <c:pt idx="7570">
                  <c:v>2569.4426526221105</c:v>
                </c:pt>
                <c:pt idx="7571">
                  <c:v>2569.5104383401467</c:v>
                </c:pt>
                <c:pt idx="7572">
                  <c:v>2569.5809835634318</c:v>
                </c:pt>
                <c:pt idx="7573">
                  <c:v>2569.6542804001656</c:v>
                </c:pt>
                <c:pt idx="7574">
                  <c:v>2569.7246877118901</c:v>
                </c:pt>
                <c:pt idx="7575">
                  <c:v>2569.7922240033777</c:v>
                </c:pt>
                <c:pt idx="7576">
                  <c:v>2569.8625038911064</c:v>
                </c:pt>
                <c:pt idx="7577">
                  <c:v>2569.9355247788617</c:v>
                </c:pt>
                <c:pt idx="7578">
                  <c:v>2570.0056722712643</c:v>
                </c:pt>
                <c:pt idx="7579">
                  <c:v>2570.0729540524353</c:v>
                </c:pt>
                <c:pt idx="7580">
                  <c:v>2570.1457784195873</c:v>
                </c:pt>
                <c:pt idx="7581">
                  <c:v>2570.2157369498714</c:v>
                </c:pt>
                <c:pt idx="7582">
                  <c:v>2570.2828373274087</c:v>
                </c:pt>
                <c:pt idx="7583">
                  <c:v>2570.3526741705814</c:v>
                </c:pt>
                <c:pt idx="7584">
                  <c:v>2570.4252402583638</c:v>
                </c:pt>
                <c:pt idx="7585">
                  <c:v>2570.494955959341</c:v>
                </c:pt>
                <c:pt idx="7586">
                  <c:v>2570.5618232207439</c:v>
                </c:pt>
                <c:pt idx="7587">
                  <c:v>2570.6341985248137</c:v>
                </c:pt>
                <c:pt idx="7588">
                  <c:v>2570.7037307799133</c:v>
                </c:pt>
                <c:pt idx="7589">
                  <c:v>2570.7704168495115</c:v>
                </c:pt>
                <c:pt idx="7590">
                  <c:v>2570.839822121914</c:v>
                </c:pt>
                <c:pt idx="7591">
                  <c:v>2570.9119334097304</c:v>
                </c:pt>
                <c:pt idx="7592">
                  <c:v>2570.9812062868073</c:v>
                </c:pt>
                <c:pt idx="7593">
                  <c:v>2571.0476535210328</c:v>
                </c:pt>
                <c:pt idx="7594">
                  <c:v>2571.1168044903484</c:v>
                </c:pt>
                <c:pt idx="7595">
                  <c:v>2571.1886572693197</c:v>
                </c:pt>
                <c:pt idx="7596">
                  <c:v>2571.2549281836787</c:v>
                </c:pt>
                <c:pt idx="7597">
                  <c:v>2571.3238954864664</c:v>
                </c:pt>
                <c:pt idx="7598">
                  <c:v>2571.3955572522491</c:v>
                </c:pt>
                <c:pt idx="7599">
                  <c:v>2571.4644034128419</c:v>
                </c:pt>
                <c:pt idx="7600">
                  <c:v>2571.5304359154757</c:v>
                </c:pt>
                <c:pt idx="7601">
                  <c:v>2571.5991603889565</c:v>
                </c:pt>
                <c:pt idx="7602">
                  <c:v>2571.6705576795352</c:v>
                </c:pt>
                <c:pt idx="7603">
                  <c:v>2571.7391495370471</c:v>
                </c:pt>
                <c:pt idx="7604">
                  <c:v>2571.8049429924904</c:v>
                </c:pt>
                <c:pt idx="7605">
                  <c:v>2571.8761490404049</c:v>
                </c:pt>
                <c:pt idx="7606">
                  <c:v>2571.9445570107396</c:v>
                </c:pt>
                <c:pt idx="7607">
                  <c:v>2572.0101739344927</c:v>
                </c:pt>
                <c:pt idx="7608">
                  <c:v>2572.078465513307</c:v>
                </c:pt>
                <c:pt idx="7609">
                  <c:v>2572.1494185597912</c:v>
                </c:pt>
                <c:pt idx="7610">
                  <c:v>2572.2175722270449</c:v>
                </c:pt>
                <c:pt idx="7611">
                  <c:v>2572.2829348523114</c:v>
                </c:pt>
                <c:pt idx="7612">
                  <c:v>2572.3536801339001</c:v>
                </c:pt>
                <c:pt idx="7613">
                  <c:v>2572.4216450596905</c:v>
                </c:pt>
                <c:pt idx="7614">
                  <c:v>2572.486831576914</c:v>
                </c:pt>
                <c:pt idx="7615">
                  <c:v>2572.5546692993521</c:v>
                </c:pt>
                <c:pt idx="7616">
                  <c:v>2572.6251503352055</c:v>
                </c:pt>
                <c:pt idx="7617">
                  <c:v>2572.6928611785584</c:v>
                </c:pt>
                <c:pt idx="7618">
                  <c:v>2572.7578037766416</c:v>
                </c:pt>
                <c:pt idx="7619">
                  <c:v>2572.825392932883</c:v>
                </c:pt>
                <c:pt idx="7620">
                  <c:v>2572.8956154598914</c:v>
                </c:pt>
                <c:pt idx="7621">
                  <c:v>2572.9603815262849</c:v>
                </c:pt>
                <c:pt idx="7622">
                  <c:v>2573.0277867953491</c:v>
                </c:pt>
                <c:pt idx="7623">
                  <c:v>2573.097824046059</c:v>
                </c:pt>
                <c:pt idx="7624">
                  <c:v>2573.165113076253</c:v>
                </c:pt>
                <c:pt idx="7625">
                  <c:v>2573.2296507337037</c:v>
                </c:pt>
                <c:pt idx="7626">
                  <c:v>2573.2968180767862</c:v>
                </c:pt>
                <c:pt idx="7627">
                  <c:v>2573.3665959517498</c:v>
                </c:pt>
                <c:pt idx="7628">
                  <c:v>2573.4336251626223</c:v>
                </c:pt>
                <c:pt idx="7629">
                  <c:v>2573.4979133935244</c:v>
                </c:pt>
                <c:pt idx="7630">
                  <c:v>2573.56748281516</c:v>
                </c:pt>
                <c:pt idx="7631">
                  <c:v>2573.63431159014</c:v>
                </c:pt>
                <c:pt idx="7632">
                  <c:v>2573.6984124863525</c:v>
                </c:pt>
                <c:pt idx="7633">
                  <c:v>2573.7651248698116</c:v>
                </c:pt>
                <c:pt idx="7634">
                  <c:v>2573.8344355531267</c:v>
                </c:pt>
                <c:pt idx="7635">
                  <c:v>2573.9010155412598</c:v>
                </c:pt>
                <c:pt idx="7636">
                  <c:v>2573.9648776020995</c:v>
                </c:pt>
                <c:pt idx="7637">
                  <c:v>2574.0339972722259</c:v>
                </c:pt>
                <c:pt idx="7638">
                  <c:v>2574.1003935938315</c:v>
                </c:pt>
                <c:pt idx="7639">
                  <c:v>2574.1640742510376</c:v>
                </c:pt>
                <c:pt idx="7640">
                  <c:v>2574.2303378530564</c:v>
                </c:pt>
                <c:pt idx="7641">
                  <c:v>2574.2991818036735</c:v>
                </c:pt>
                <c:pt idx="7642">
                  <c:v>2574.3653074941321</c:v>
                </c:pt>
                <c:pt idx="7643">
                  <c:v>2574.4287334292039</c:v>
                </c:pt>
                <c:pt idx="7644">
                  <c:v>2574.4947427281418</c:v>
                </c:pt>
                <c:pt idx="7645">
                  <c:v>2574.5633222035544</c:v>
                </c:pt>
                <c:pt idx="7646">
                  <c:v>2574.6265716069365</c:v>
                </c:pt>
                <c:pt idx="7647">
                  <c:v>2574.6923915024568</c:v>
                </c:pt>
                <c:pt idx="7648">
                  <c:v>2574.7607799646808</c:v>
                </c:pt>
                <c:pt idx="7649">
                  <c:v>2574.8264787180055</c:v>
                </c:pt>
                <c:pt idx="7650">
                  <c:v>2574.8894947934295</c:v>
                </c:pt>
                <c:pt idx="7651">
                  <c:v>2574.9550716389931</c:v>
                </c:pt>
                <c:pt idx="7652">
                  <c:v>2575.0232013628965</c:v>
                </c:pt>
                <c:pt idx="7653">
                  <c:v>2575.0886513293749</c:v>
                </c:pt>
                <c:pt idx="7654">
                  <c:v>2575.1514285694257</c:v>
                </c:pt>
                <c:pt idx="7655">
                  <c:v>2575.219361084306</c:v>
                </c:pt>
                <c:pt idx="7656">
                  <c:v>2575.2846214267233</c:v>
                </c:pt>
                <c:pt idx="7657">
                  <c:v>2575.3472166276756</c:v>
                </c:pt>
                <c:pt idx="7658">
                  <c:v>2575.4123605785721</c:v>
                </c:pt>
                <c:pt idx="7659">
                  <c:v>2575.4800460583879</c:v>
                </c:pt>
                <c:pt idx="7660">
                  <c:v>2575.5450633508485</c:v>
                </c:pt>
                <c:pt idx="7661">
                  <c:v>2575.6074252238427</c:v>
                </c:pt>
                <c:pt idx="7662">
                  <c:v>2575.674913724104</c:v>
                </c:pt>
                <c:pt idx="7663">
                  <c:v>2575.7397360969126</c:v>
                </c:pt>
                <c:pt idx="7664">
                  <c:v>2575.8019057632732</c:v>
                </c:pt>
                <c:pt idx="7665">
                  <c:v>2575.8666064489703</c:v>
                </c:pt>
                <c:pt idx="7666">
                  <c:v>2575.9338249666125</c:v>
                </c:pt>
                <c:pt idx="7667">
                  <c:v>2575.9983987732239</c:v>
                </c:pt>
                <c:pt idx="7668">
                  <c:v>2576.0603348998029</c:v>
                </c:pt>
                <c:pt idx="7669">
                  <c:v>2576.1247867986531</c:v>
                </c:pt>
                <c:pt idx="7670">
                  <c:v>2576.1917465779748</c:v>
                </c:pt>
                <c:pt idx="7671">
                  <c:v>2576.2534907097438</c:v>
                </c:pt>
                <c:pt idx="7672">
                  <c:v>2576.3177481302409</c:v>
                </c:pt>
                <c:pt idx="7673">
                  <c:v>2576.384499685716</c:v>
                </c:pt>
                <c:pt idx="7674">
                  <c:v>2576.4486244902437</c:v>
                </c:pt>
                <c:pt idx="7675">
                  <c:v>2576.5101244910547</c:v>
                </c:pt>
                <c:pt idx="7676">
                  <c:v>2576.57412209223</c:v>
                </c:pt>
                <c:pt idx="7677">
                  <c:v>2576.6406034356105</c:v>
                </c:pt>
                <c:pt idx="7678">
                  <c:v>2576.7044684208167</c:v>
                </c:pt>
                <c:pt idx="7679">
                  <c:v>2576.7657240788467</c:v>
                </c:pt>
                <c:pt idx="7680">
                  <c:v>2576.832014179563</c:v>
                </c:pt>
                <c:pt idx="7681">
                  <c:v>2576.8956897613516</c:v>
                </c:pt>
                <c:pt idx="7682">
                  <c:v>2576.9567635921003</c:v>
                </c:pt>
                <c:pt idx="7683">
                  <c:v>2577.0203227823681</c:v>
                </c:pt>
                <c:pt idx="7684">
                  <c:v>2577.0863541447638</c:v>
                </c:pt>
                <c:pt idx="7685">
                  <c:v>2577.1497864559465</c:v>
                </c:pt>
                <c:pt idx="7686">
                  <c:v>2577.2106267469135</c:v>
                </c:pt>
                <c:pt idx="7687">
                  <c:v>2577.2764728330112</c:v>
                </c:pt>
                <c:pt idx="7688">
                  <c:v>2577.3397269939069</c:v>
                </c:pt>
                <c:pt idx="7689">
                  <c:v>2577.4003962605984</c:v>
                </c:pt>
                <c:pt idx="7690">
                  <c:v>2577.4635340299733</c:v>
                </c:pt>
                <c:pt idx="7691">
                  <c:v>2577.5291271146407</c:v>
                </c:pt>
                <c:pt idx="7692">
                  <c:v>2577.5921380049303</c:v>
                </c:pt>
                <c:pt idx="7693">
                  <c:v>2577.6525686480727</c:v>
                </c:pt>
                <c:pt idx="7694">
                  <c:v>2577.7154578512504</c:v>
                </c:pt>
                <c:pt idx="7695">
                  <c:v>2577.7807924270728</c:v>
                </c:pt>
                <c:pt idx="7696">
                  <c:v>2577.8410465385255</c:v>
                </c:pt>
                <c:pt idx="7697">
                  <c:v>2577.903751854526</c:v>
                </c:pt>
                <c:pt idx="7698">
                  <c:v>2577.9689011540499</c:v>
                </c:pt>
                <c:pt idx="7699">
                  <c:v>2578.0314742953806</c:v>
                </c:pt>
                <c:pt idx="7700">
                  <c:v>2578.0914897832899</c:v>
                </c:pt>
                <c:pt idx="7701">
                  <c:v>2578.1539410168589</c:v>
                </c:pt>
                <c:pt idx="7702">
                  <c:v>2578.2188260706539</c:v>
                </c:pt>
                <c:pt idx="7703">
                  <c:v>2578.2811506457874</c:v>
                </c:pt>
                <c:pt idx="7704">
                  <c:v>2578.3409224263801</c:v>
                </c:pt>
                <c:pt idx="7705">
                  <c:v>2578.4056109595722</c:v>
                </c:pt>
                <c:pt idx="7706">
                  <c:v>2578.4677520888281</c:v>
                </c:pt>
                <c:pt idx="7707">
                  <c:v>2578.5273528451453</c:v>
                </c:pt>
                <c:pt idx="7708">
                  <c:v>2578.5893775828804</c:v>
                </c:pt>
                <c:pt idx="7709">
                  <c:v>2578.6538190810079</c:v>
                </c:pt>
                <c:pt idx="7710">
                  <c:v>2578.7157226765476</c:v>
                </c:pt>
                <c:pt idx="7711">
                  <c:v>2578.7750954004978</c:v>
                </c:pt>
                <c:pt idx="7712">
                  <c:v>2578.8393456559611</c:v>
                </c:pt>
                <c:pt idx="7713">
                  <c:v>2578.9010653643236</c:v>
                </c:pt>
                <c:pt idx="7714">
                  <c:v>2578.9602564728166</c:v>
                </c:pt>
                <c:pt idx="7715">
                  <c:v>2579.0218544940676</c:v>
                </c:pt>
                <c:pt idx="7716">
                  <c:v>2579.0858462406859</c:v>
                </c:pt>
                <c:pt idx="7717">
                  <c:v>2579.1473118666108</c:v>
                </c:pt>
                <c:pt idx="7718">
                  <c:v>2579.2062539722015</c:v>
                </c:pt>
                <c:pt idx="7719">
                  <c:v>2579.2675926154297</c:v>
                </c:pt>
                <c:pt idx="7720">
                  <c:v>2579.3313205752702</c:v>
                </c:pt>
                <c:pt idx="7721">
                  <c:v>2579.3900916565858</c:v>
                </c:pt>
                <c:pt idx="7722">
                  <c:v>2579.4512521495271</c:v>
                </c:pt>
                <c:pt idx="7723">
                  <c:v>2579.5147888667034</c:v>
                </c:pt>
                <c:pt idx="7724">
                  <c:v>2579.5758169643186</c:v>
                </c:pt>
                <c:pt idx="7725">
                  <c:v>2579.6343492102615</c:v>
                </c:pt>
                <c:pt idx="7726">
                  <c:v>2579.6952609163559</c:v>
                </c:pt>
                <c:pt idx="7727">
                  <c:v>2579.7585388952116</c:v>
                </c:pt>
                <c:pt idx="7728">
                  <c:v>2579.8193237222208</c:v>
                </c:pt>
                <c:pt idx="7729">
                  <c:v>2579.8776173446145</c:v>
                </c:pt>
                <c:pt idx="7730">
                  <c:v>2579.9406985733917</c:v>
                </c:pt>
                <c:pt idx="7731">
                  <c:v>2580.0012887013922</c:v>
                </c:pt>
                <c:pt idx="7732">
                  <c:v>2580.0593954127376</c:v>
                </c:pt>
                <c:pt idx="7733">
                  <c:v>2580.1198638536266</c:v>
                </c:pt>
                <c:pt idx="7734">
                  <c:v>2580.1826868030344</c:v>
                </c:pt>
                <c:pt idx="7735">
                  <c:v>2580.243034101728</c:v>
                </c:pt>
                <c:pt idx="7736">
                  <c:v>2580.3009127807059</c:v>
                </c:pt>
                <c:pt idx="7737">
                  <c:v>2580.36353852109</c:v>
                </c:pt>
                <c:pt idx="7738">
                  <c:v>2580.4236961957231</c:v>
                </c:pt>
                <c:pt idx="7739">
                  <c:v>2580.4813826680734</c:v>
                </c:pt>
                <c:pt idx="7740">
                  <c:v>2580.5414078437689</c:v>
                </c:pt>
                <c:pt idx="7741">
                  <c:v>2580.6037638310095</c:v>
                </c:pt>
                <c:pt idx="7742">
                  <c:v>2580.6636621276198</c:v>
                </c:pt>
                <c:pt idx="7743">
                  <c:v>2580.7211046808297</c:v>
                </c:pt>
                <c:pt idx="7744">
                  <c:v>2580.7808757740877</c:v>
                </c:pt>
                <c:pt idx="7745">
                  <c:v>2580.842967515593</c:v>
                </c:pt>
                <c:pt idx="7746">
                  <c:v>2580.9002231577547</c:v>
                </c:pt>
                <c:pt idx="7747">
                  <c:v>2580.9598050682443</c:v>
                </c:pt>
                <c:pt idx="7748">
                  <c:v>2581.021706026037</c:v>
                </c:pt>
                <c:pt idx="7749">
                  <c:v>2581.0811612780908</c:v>
                </c:pt>
                <c:pt idx="7750">
                  <c:v>2581.1381785085273</c:v>
                </c:pt>
                <c:pt idx="7751">
                  <c:v>2581.1975120734696</c:v>
                </c:pt>
                <c:pt idx="7752">
                  <c:v>2581.2591547518928</c:v>
                </c:pt>
                <c:pt idx="7753">
                  <c:v>2581.3183671746401</c:v>
                </c:pt>
                <c:pt idx="7754">
                  <c:v>2581.37514620518</c:v>
                </c:pt>
                <c:pt idx="7755">
                  <c:v>2581.4365925924817</c:v>
                </c:pt>
                <c:pt idx="7756">
                  <c:v>2581.4956162737658</c:v>
                </c:pt>
                <c:pt idx="7757">
                  <c:v>2581.5522141125011</c:v>
                </c:pt>
                <c:pt idx="7758">
                  <c:v>2581.6110997786132</c:v>
                </c:pt>
                <c:pt idx="7759">
                  <c:v>2581.6722706758874</c:v>
                </c:pt>
                <c:pt idx="7760">
                  <c:v>2581.7310294629142</c:v>
                </c:pt>
                <c:pt idx="7761">
                  <c:v>2581.787383170692</c:v>
                </c:pt>
                <c:pt idx="7762">
                  <c:v>2581.848362825302</c:v>
                </c:pt>
                <c:pt idx="7763">
                  <c:v>2581.9069266926767</c:v>
                </c:pt>
                <c:pt idx="7764">
                  <c:v>2581.963088193821</c:v>
                </c:pt>
                <c:pt idx="7765">
                  <c:v>2582.0215303740838</c:v>
                </c:pt>
                <c:pt idx="7766">
                  <c:v>2582.0822460124405</c:v>
                </c:pt>
                <c:pt idx="7767">
                  <c:v>2582.1405670505083</c:v>
                </c:pt>
                <c:pt idx="7768">
                  <c:v>2582.1965005192851</c:v>
                </c:pt>
                <c:pt idx="7769">
                  <c:v>2582.2546941333571</c:v>
                </c:pt>
                <c:pt idx="7770">
                  <c:v>2582.3151512628751</c:v>
                </c:pt>
                <c:pt idx="7771">
                  <c:v>2582.3709031162007</c:v>
                </c:pt>
                <c:pt idx="7772">
                  <c:v>2582.4289185799857</c:v>
                </c:pt>
                <c:pt idx="7773">
                  <c:v>2582.4891904332057</c:v>
                </c:pt>
                <c:pt idx="7774">
                  <c:v>2582.5470792385549</c:v>
                </c:pt>
                <c:pt idx="7775">
                  <c:v>2582.6025926801549</c:v>
                </c:pt>
                <c:pt idx="7776">
                  <c:v>2582.6603542821517</c:v>
                </c:pt>
                <c:pt idx="7777">
                  <c:v>2582.7203501863869</c:v>
                </c:pt>
                <c:pt idx="7778">
                  <c:v>2582.7779791724147</c:v>
                </c:pt>
                <c:pt idx="7779">
                  <c:v>2582.833243187466</c:v>
                </c:pt>
                <c:pt idx="7780">
                  <c:v>2582.893048307988</c:v>
                </c:pt>
                <c:pt idx="7781">
                  <c:v>2582.9504938481382</c:v>
                </c:pt>
                <c:pt idx="7782">
                  <c:v>2583.005586838914</c:v>
                </c:pt>
                <c:pt idx="7783">
                  <c:v>2583.0629159875434</c:v>
                </c:pt>
                <c:pt idx="7784">
                  <c:v>2583.1224740730013</c:v>
                </c:pt>
                <c:pt idx="7785">
                  <c:v>2583.1796820794357</c:v>
                </c:pt>
                <c:pt idx="7786">
                  <c:v>2583.2345470378445</c:v>
                </c:pt>
                <c:pt idx="7787">
                  <c:v>2583.293919847004</c:v>
                </c:pt>
                <c:pt idx="7788">
                  <c:v>2583.3509441869105</c:v>
                </c:pt>
                <c:pt idx="7789">
                  <c:v>2583.4056277416857</c:v>
                </c:pt>
                <c:pt idx="7790">
                  <c:v>2583.4625248782399</c:v>
                </c:pt>
                <c:pt idx="7791">
                  <c:v>2583.5216336711396</c:v>
                </c:pt>
                <c:pt idx="7792">
                  <c:v>2583.5784096654988</c:v>
                </c:pt>
                <c:pt idx="7793">
                  <c:v>2583.6328598923155</c:v>
                </c:pt>
                <c:pt idx="7794">
                  <c:v>2583.6895139789135</c:v>
                </c:pt>
                <c:pt idx="7795">
                  <c:v>2583.7483699998588</c:v>
                </c:pt>
                <c:pt idx="7796">
                  <c:v>2583.8026439068094</c:v>
                </c:pt>
                <c:pt idx="7797">
                  <c:v>2583.85911432688</c:v>
                </c:pt>
                <c:pt idx="7798">
                  <c:v>2583.9177733682709</c:v>
                </c:pt>
                <c:pt idx="7799">
                  <c:v>2583.9741169092558</c:v>
                </c:pt>
                <c:pt idx="7800">
                  <c:v>2584.0281519808336</c:v>
                </c:pt>
                <c:pt idx="7801">
                  <c:v>2584.0843736140573</c:v>
                </c:pt>
                <c:pt idx="7802">
                  <c:v>2584.1427739171277</c:v>
                </c:pt>
                <c:pt idx="7803">
                  <c:v>2584.1988576387912</c:v>
                </c:pt>
                <c:pt idx="7804">
                  <c:v>2584.2526432838199</c:v>
                </c:pt>
                <c:pt idx="7805">
                  <c:v>2584.3108468368177</c:v>
                </c:pt>
                <c:pt idx="7806">
                  <c:v>2584.3667524081943</c:v>
                </c:pt>
                <c:pt idx="7807">
                  <c:v>2584.42036194518</c:v>
                </c:pt>
                <c:pt idx="7808">
                  <c:v>2584.4761403132043</c:v>
                </c:pt>
                <c:pt idx="7809">
                  <c:v>2584.5340855868326</c:v>
                </c:pt>
                <c:pt idx="7810">
                  <c:v>2584.5897372964209</c:v>
                </c:pt>
                <c:pt idx="7811">
                  <c:v>2584.6431082098579</c:v>
                </c:pt>
                <c:pt idx="7812">
                  <c:v>2584.7008624702976</c:v>
                </c:pt>
                <c:pt idx="7813">
                  <c:v>2584.7563305133585</c:v>
                </c:pt>
                <c:pt idx="7814">
                  <c:v>2584.8095200231614</c:v>
                </c:pt>
                <c:pt idx="7815">
                  <c:v>2584.8648663791105</c:v>
                </c:pt>
                <c:pt idx="7816">
                  <c:v>2584.9223623601811</c:v>
                </c:pt>
                <c:pt idx="7817">
                  <c:v>2584.9775875739351</c:v>
                </c:pt>
                <c:pt idx="7818">
                  <c:v>2585.0305490513711</c:v>
                </c:pt>
                <c:pt idx="7819">
                  <c:v>2585.0856578736048</c:v>
                </c:pt>
                <c:pt idx="7820">
                  <c:v>2585.1428948868856</c:v>
                </c:pt>
                <c:pt idx="7821">
                  <c:v>2585.1956743252231</c:v>
                </c:pt>
                <c:pt idx="7822">
                  <c:v>2585.2505935233958</c:v>
                </c:pt>
                <c:pt idx="7823">
                  <c:v>2585.3076452603786</c:v>
                </c:pt>
                <c:pt idx="7824">
                  <c:v>2585.3624433163559</c:v>
                </c:pt>
                <c:pt idx="7825">
                  <c:v>2585.4149947223264</c:v>
                </c:pt>
                <c:pt idx="7826">
                  <c:v>2585.4696763867828</c:v>
                </c:pt>
                <c:pt idx="7827">
                  <c:v>2585.5264751223353</c:v>
                </c:pt>
                <c:pt idx="7828">
                  <c:v>2585.5810299077066</c:v>
                </c:pt>
                <c:pt idx="7829">
                  <c:v>2585.6333426901274</c:v>
                </c:pt>
                <c:pt idx="7830">
                  <c:v>2585.6899506419668</c:v>
                </c:pt>
                <c:pt idx="7831">
                  <c:v>2585.7443164652195</c:v>
                </c:pt>
                <c:pt idx="7832">
                  <c:v>2585.7964529277742</c:v>
                </c:pt>
                <c:pt idx="7833">
                  <c:v>2585.8506968432657</c:v>
                </c:pt>
                <c:pt idx="7834">
                  <c:v>2585.9070462862601</c:v>
                </c:pt>
                <c:pt idx="7835">
                  <c:v>2585.9611690595566</c:v>
                </c:pt>
                <c:pt idx="7836">
                  <c:v>2586.0130721941532</c:v>
                </c:pt>
                <c:pt idx="7837">
                  <c:v>2586.0692303944834</c:v>
                </c:pt>
                <c:pt idx="7838">
                  <c:v>2586.1231637643623</c:v>
                </c:pt>
                <c:pt idx="7839">
                  <c:v>2586.1748850716776</c:v>
                </c:pt>
                <c:pt idx="7840">
                  <c:v>2586.2286965337948</c:v>
                </c:pt>
                <c:pt idx="7841">
                  <c:v>2586.28459622528</c:v>
                </c:pt>
                <c:pt idx="7842">
                  <c:v>2586.3382810289618</c:v>
                </c:pt>
                <c:pt idx="7843">
                  <c:v>2586.3897535451988</c:v>
                </c:pt>
                <c:pt idx="7844">
                  <c:v>2586.443305849943</c:v>
                </c:pt>
                <c:pt idx="7845">
                  <c:v>2586.4989360177601</c:v>
                </c:pt>
                <c:pt idx="7846">
                  <c:v>2586.550232214131</c:v>
                </c:pt>
                <c:pt idx="7847">
                  <c:v>2586.6036063685883</c:v>
                </c:pt>
                <c:pt idx="7848">
                  <c:v>2586.6590512601074</c:v>
                </c:pt>
                <c:pt idx="7849">
                  <c:v>2586.7123042723697</c:v>
                </c:pt>
                <c:pt idx="7850">
                  <c:v>2586.7633724363736</c:v>
                </c:pt>
                <c:pt idx="7851">
                  <c:v>2586.8165090571151</c:v>
                </c:pt>
                <c:pt idx="7852">
                  <c:v>2586.8717069135696</c:v>
                </c:pt>
                <c:pt idx="7853">
                  <c:v>2586.9247223921161</c:v>
                </c:pt>
                <c:pt idx="7854">
                  <c:v>2586.9755625237526</c:v>
                </c:pt>
                <c:pt idx="7855">
                  <c:v>2587.0305691375429</c:v>
                </c:pt>
                <c:pt idx="7856">
                  <c:v>2587.0833952126718</c:v>
                </c:pt>
                <c:pt idx="7857">
                  <c:v>2587.134053517027</c:v>
                </c:pt>
                <c:pt idx="7858">
                  <c:v>2587.1867632006351</c:v>
                </c:pt>
                <c:pt idx="7859">
                  <c:v>2587.2415170424706</c:v>
                </c:pt>
                <c:pt idx="7860">
                  <c:v>2587.2941055838837</c:v>
                </c:pt>
                <c:pt idx="7861">
                  <c:v>2587.344535855872</c:v>
                </c:pt>
                <c:pt idx="7862">
                  <c:v>2587.3990984550433</c:v>
                </c:pt>
                <c:pt idx="7863">
                  <c:v>2587.4515031092792</c:v>
                </c:pt>
                <c:pt idx="7864">
                  <c:v>2587.5017568495778</c:v>
                </c:pt>
                <c:pt idx="7865">
                  <c:v>2587.5540451122929</c:v>
                </c:pt>
                <c:pt idx="7866">
                  <c:v>2587.6083606764</c:v>
                </c:pt>
                <c:pt idx="7867">
                  <c:v>2587.6605277969202</c:v>
                </c:pt>
                <c:pt idx="7868">
                  <c:v>2587.7105484210838</c:v>
                </c:pt>
                <c:pt idx="7869">
                  <c:v>2587.7625883382516</c:v>
                </c:pt>
                <c:pt idx="7870">
                  <c:v>2587.8166396566235</c:v>
                </c:pt>
                <c:pt idx="7871">
                  <c:v>2587.8664784535063</c:v>
                </c:pt>
                <c:pt idx="7872">
                  <c:v>2587.9183344834969</c:v>
                </c:pt>
                <c:pt idx="7873">
                  <c:v>2587.9721945592046</c:v>
                </c:pt>
                <c:pt idx="7874">
                  <c:v>2588.0239126776346</c:v>
                </c:pt>
                <c:pt idx="7875">
                  <c:v>2588.0735022597919</c:v>
                </c:pt>
                <c:pt idx="7876">
                  <c:v>2588.1250986911105</c:v>
                </c:pt>
                <c:pt idx="7877">
                  <c:v>2588.1786947505648</c:v>
                </c:pt>
                <c:pt idx="7878">
                  <c:v>2588.2301645234475</c:v>
                </c:pt>
                <c:pt idx="7879">
                  <c:v>2588.2795156938791</c:v>
                </c:pt>
                <c:pt idx="7880">
                  <c:v>2588.3329092663644</c:v>
                </c:pt>
                <c:pt idx="7881">
                  <c:v>2588.3841898564792</c:v>
                </c:pt>
                <c:pt idx="7882">
                  <c:v>2588.4333594114537</c:v>
                </c:pt>
                <c:pt idx="7883">
                  <c:v>2588.4845183144566</c:v>
                </c:pt>
                <c:pt idx="7884">
                  <c:v>2588.5376533780973</c:v>
                </c:pt>
                <c:pt idx="7885">
                  <c:v>2588.588685402015</c:v>
                </c:pt>
                <c:pt idx="7886">
                  <c:v>2588.6376214172078</c:v>
                </c:pt>
                <c:pt idx="7887">
                  <c:v>2588.6905652381843</c:v>
                </c:pt>
                <c:pt idx="7888">
                  <c:v>2588.7414078586839</c:v>
                </c:pt>
                <c:pt idx="7889">
                  <c:v>2588.7901569628284</c:v>
                </c:pt>
                <c:pt idx="7890">
                  <c:v>2588.8408723799757</c:v>
                </c:pt>
                <c:pt idx="7891">
                  <c:v>2588.8935521846925</c:v>
                </c:pt>
                <c:pt idx="7892">
                  <c:v>2588.9441464596448</c:v>
                </c:pt>
                <c:pt idx="7893">
                  <c:v>2588.992652068302</c:v>
                </c:pt>
                <c:pt idx="7894">
                  <c:v>2589.0431138443168</c:v>
                </c:pt>
                <c:pt idx="7895">
                  <c:v>2589.0955298622557</c:v>
                </c:pt>
                <c:pt idx="7896">
                  <c:v>2589.1438591510464</c:v>
                </c:pt>
                <c:pt idx="7897">
                  <c:v>2589.1941372605338</c:v>
                </c:pt>
                <c:pt idx="7898">
                  <c:v>2589.246362265284</c:v>
                </c:pt>
                <c:pt idx="7899">
                  <c:v>2589.2965192325764</c:v>
                </c:pt>
                <c:pt idx="7900">
                  <c:v>2589.3446101096415</c:v>
                </c:pt>
                <c:pt idx="7901">
                  <c:v>2589.394645389822</c:v>
                </c:pt>
                <c:pt idx="7902">
                  <c:v>2589.4466178520934</c:v>
                </c:pt>
                <c:pt idx="7903">
                  <c:v>2589.4965264738385</c:v>
                </c:pt>
                <c:pt idx="7904">
                  <c:v>2589.5443840229455</c:v>
                </c:pt>
                <c:pt idx="7905">
                  <c:v>2589.596153539303</c:v>
                </c:pt>
                <c:pt idx="7906">
                  <c:v>2589.6458670207467</c:v>
                </c:pt>
                <c:pt idx="7907">
                  <c:v>2589.693532151397</c:v>
                </c:pt>
                <c:pt idx="7908">
                  <c:v>2589.7431239457287</c:v>
                </c:pt>
                <c:pt idx="7909">
                  <c:v>2589.7946351827168</c:v>
                </c:pt>
                <c:pt idx="7910">
                  <c:v>2589.8441003186126</c:v>
                </c:pt>
                <c:pt idx="7911">
                  <c:v>2589.8915219537757</c:v>
                </c:pt>
                <c:pt idx="7912">
                  <c:v>2589.9428311627521</c:v>
                </c:pt>
                <c:pt idx="7913">
                  <c:v>2589.9920965247097</c:v>
                </c:pt>
                <c:pt idx="7914">
                  <c:v>2590.0393365444211</c:v>
                </c:pt>
                <c:pt idx="7915">
                  <c:v>2590.0884855148583</c:v>
                </c:pt>
                <c:pt idx="7916">
                  <c:v>2590.139536214996</c:v>
                </c:pt>
                <c:pt idx="7917">
                  <c:v>2590.1885585269974</c:v>
                </c:pt>
                <c:pt idx="7918">
                  <c:v>2590.2355601349832</c:v>
                </c:pt>
                <c:pt idx="7919">
                  <c:v>2590.2844552436322</c:v>
                </c:pt>
                <c:pt idx="7920">
                  <c:v>2590.3352359611449</c:v>
                </c:pt>
                <c:pt idx="7921">
                  <c:v>2590.3820653445214</c:v>
                </c:pt>
                <c:pt idx="7922">
                  <c:v>2590.4307810525356</c:v>
                </c:pt>
                <c:pt idx="7923">
                  <c:v>2590.4813811597537</c:v>
                </c:pt>
                <c:pt idx="7924">
                  <c:v>2590.5299702093325</c:v>
                </c:pt>
                <c:pt idx="7925">
                  <c:v>2590.5765609691598</c:v>
                </c:pt>
                <c:pt idx="7926">
                  <c:v>2590.6250336272178</c:v>
                </c:pt>
                <c:pt idx="7927">
                  <c:v>2590.6753809624815</c:v>
                </c:pt>
                <c:pt idx="7928">
                  <c:v>2590.7237324783446</c:v>
                </c:pt>
                <c:pt idx="7929">
                  <c:v>2590.7700952058049</c:v>
                </c:pt>
                <c:pt idx="7930">
                  <c:v>2590.8202572647701</c:v>
                </c:pt>
                <c:pt idx="7931">
                  <c:v>2590.8684251141058</c:v>
                </c:pt>
                <c:pt idx="7932">
                  <c:v>2590.9146013541704</c:v>
                </c:pt>
                <c:pt idx="7933">
                  <c:v>2590.9626422208089</c:v>
                </c:pt>
                <c:pt idx="7934">
                  <c:v>2591.0125404929963</c:v>
                </c:pt>
                <c:pt idx="7935">
                  <c:v>2591.0604602174399</c:v>
                </c:pt>
                <c:pt idx="7936">
                  <c:v>2591.10640334137</c:v>
                </c:pt>
                <c:pt idx="7937">
                  <c:v>2591.1561108298442</c:v>
                </c:pt>
                <c:pt idx="7938">
                  <c:v>2591.2038471084097</c:v>
                </c:pt>
                <c:pt idx="7939">
                  <c:v>2591.2496141242973</c:v>
                </c:pt>
                <c:pt idx="7940">
                  <c:v>2591.2972231995104</c:v>
                </c:pt>
                <c:pt idx="7941">
                  <c:v>2591.3466724086156</c:v>
                </c:pt>
                <c:pt idx="7942">
                  <c:v>2591.3941603416338</c:v>
                </c:pt>
                <c:pt idx="7943">
                  <c:v>2591.4396889457958</c:v>
                </c:pt>
                <c:pt idx="7944">
                  <c:v>2591.4870551917024</c:v>
                </c:pt>
                <c:pt idx="7945">
                  <c:v>2591.5362518583283</c:v>
                </c:pt>
                <c:pt idx="7946">
                  <c:v>2591.5816043544473</c:v>
                </c:pt>
                <c:pt idx="7947">
                  <c:v>2591.628787154476</c:v>
                </c:pt>
                <c:pt idx="7948">
                  <c:v>2591.677787071023</c:v>
                </c:pt>
                <c:pt idx="7949">
                  <c:v>2591.7248429919664</c:v>
                </c:pt>
                <c:pt idx="7950">
                  <c:v>2591.7699619483037</c:v>
                </c:pt>
                <c:pt idx="7951">
                  <c:v>2591.8168959614854</c:v>
                </c:pt>
                <c:pt idx="7952">
                  <c:v>2591.8656371397119</c:v>
                </c:pt>
                <c:pt idx="7953">
                  <c:v>2591.912438757568</c:v>
                </c:pt>
                <c:pt idx="7954">
                  <c:v>2591.9573084991744</c:v>
                </c:pt>
                <c:pt idx="7955">
                  <c:v>2592.0058412240728</c:v>
                </c:pt>
                <c:pt idx="7956">
                  <c:v>2592.0524424060363</c:v>
                </c:pt>
                <c:pt idx="7957">
                  <c:v>2592.0971248129531</c:v>
                </c:pt>
                <c:pt idx="7958">
                  <c:v>2592.1436040871549</c:v>
                </c:pt>
                <c:pt idx="7959">
                  <c:v>2592.1918663704832</c:v>
                </c:pt>
                <c:pt idx="7960">
                  <c:v>2592.238213028716</c:v>
                </c:pt>
                <c:pt idx="7961">
                  <c:v>2592.2826409253225</c:v>
                </c:pt>
                <c:pt idx="7962">
                  <c:v>2592.3306949848043</c:v>
                </c:pt>
                <c:pt idx="7963">
                  <c:v>2592.3768414278002</c:v>
                </c:pt>
                <c:pt idx="7964">
                  <c:v>2592.4210872853082</c:v>
                </c:pt>
                <c:pt idx="7965">
                  <c:v>2592.4671118205424</c:v>
                </c:pt>
                <c:pt idx="7966">
                  <c:v>2592.5149131080693</c:v>
                </c:pt>
                <c:pt idx="7967">
                  <c:v>2592.5608165011085</c:v>
                </c:pt>
                <c:pt idx="7968">
                  <c:v>2592.604829030658</c:v>
                </c:pt>
                <c:pt idx="7969">
                  <c:v>2592.650610515936</c:v>
                </c:pt>
                <c:pt idx="7970">
                  <c:v>2592.6981530651424</c:v>
                </c:pt>
                <c:pt idx="7971">
                  <c:v>2592.7419837674111</c:v>
                </c:pt>
                <c:pt idx="7972">
                  <c:v>2592.7875703330369</c:v>
                </c:pt>
                <c:pt idx="7973">
                  <c:v>2592.834910165805</c:v>
                </c:pt>
                <c:pt idx="7974">
                  <c:v>2592.8803643361048</c:v>
                </c:pt>
                <c:pt idx="7975">
                  <c:v>2592.9239405280573</c:v>
                </c:pt>
                <c:pt idx="7976">
                  <c:v>2592.9692674950047</c:v>
                </c:pt>
                <c:pt idx="7977">
                  <c:v>2593.0163373451473</c:v>
                </c:pt>
                <c:pt idx="7978">
                  <c:v>2593.0615374330096</c:v>
                </c:pt>
                <c:pt idx="7979">
                  <c:v>2593.1048747895888</c:v>
                </c:pt>
                <c:pt idx="7980">
                  <c:v>2593.151759363433</c:v>
                </c:pt>
                <c:pt idx="7981">
                  <c:v>2593.1967813010083</c:v>
                </c:pt>
                <c:pt idx="7982">
                  <c:v>2593.2399476333126</c:v>
                </c:pt>
                <c:pt idx="7983">
                  <c:v>2593.284853179367</c:v>
                </c:pt>
                <c:pt idx="7984">
                  <c:v>2593.3314907181471</c:v>
                </c:pt>
                <c:pt idx="7985">
                  <c:v>2593.3762751220065</c:v>
                </c:pt>
                <c:pt idx="7986">
                  <c:v>2593.4192134219434</c:v>
                </c:pt>
                <c:pt idx="7987">
                  <c:v>2593.4656656844249</c:v>
                </c:pt>
                <c:pt idx="7988">
                  <c:v>2593.510266421757</c:v>
                </c:pt>
                <c:pt idx="7989">
                  <c:v>2593.5530284018278</c:v>
                </c:pt>
                <c:pt idx="7990">
                  <c:v>2593.5975072313981</c:v>
                </c:pt>
                <c:pt idx="7991">
                  <c:v>2593.6437009850347</c:v>
                </c:pt>
                <c:pt idx="7992">
                  <c:v>2593.6880531561696</c:v>
                </c:pt>
                <c:pt idx="7993">
                  <c:v>2593.7305765126912</c:v>
                </c:pt>
                <c:pt idx="7994">
                  <c:v>2593.7748122923053</c:v>
                </c:pt>
                <c:pt idx="7995">
                  <c:v>2593.8207532739875</c:v>
                </c:pt>
                <c:pt idx="7996">
                  <c:v>2593.8631005224661</c:v>
                </c:pt>
                <c:pt idx="7997">
                  <c:v>2593.9071528562026</c:v>
                </c:pt>
                <c:pt idx="7998">
                  <c:v>2593.9529030541717</c:v>
                </c:pt>
                <c:pt idx="7999">
                  <c:v>2593.9968287294723</c:v>
                </c:pt>
                <c:pt idx="8000">
                  <c:v>2594.0389426499928</c:v>
                </c:pt>
                <c:pt idx="8001">
                  <c:v>2594.0827519337727</c:v>
                </c:pt>
                <c:pt idx="8002">
                  <c:v>2594.1282433934211</c:v>
                </c:pt>
                <c:pt idx="8003">
                  <c:v>2594.1719257981158</c:v>
                </c:pt>
                <c:pt idx="8004">
                  <c:v>2594.2138010950871</c:v>
                </c:pt>
                <c:pt idx="8005">
                  <c:v>2594.2590958046567</c:v>
                </c:pt>
                <c:pt idx="8006">
                  <c:v>2594.3025890265831</c:v>
                </c:pt>
                <c:pt idx="8007">
                  <c:v>2594.3442877918642</c:v>
                </c:pt>
                <c:pt idx="8008">
                  <c:v>2594.3876646222698</c:v>
                </c:pt>
                <c:pt idx="8009">
                  <c:v>2594.432706330409</c:v>
                </c:pt>
                <c:pt idx="8010">
                  <c:v>2594.475950765489</c:v>
                </c:pt>
                <c:pt idx="8011">
                  <c:v>2594.5174106953973</c:v>
                </c:pt>
                <c:pt idx="8012">
                  <c:v>2594.5622613903483</c:v>
                </c:pt>
                <c:pt idx="8013">
                  <c:v>2594.6053221589004</c:v>
                </c:pt>
                <c:pt idx="8014">
                  <c:v>2594.6466006851751</c:v>
                </c:pt>
                <c:pt idx="8015">
                  <c:v>2594.6895397666158</c:v>
                </c:pt>
                <c:pt idx="8016">
                  <c:v>2594.7341262158316</c:v>
                </c:pt>
                <c:pt idx="8017">
                  <c:v>2594.776938418187</c:v>
                </c:pt>
                <c:pt idx="8018">
                  <c:v>2594.81798340468</c:v>
                </c:pt>
                <c:pt idx="8019">
                  <c:v>2594.8606792155147</c:v>
                </c:pt>
                <c:pt idx="8020">
                  <c:v>2594.9050186296658</c:v>
                </c:pt>
                <c:pt idx="8021">
                  <c:v>2594.9458925918834</c:v>
                </c:pt>
                <c:pt idx="8022">
                  <c:v>2594.9884047361907</c:v>
                </c:pt>
                <c:pt idx="8023">
                  <c:v>2595.0325531371532</c:v>
                </c:pt>
                <c:pt idx="8024">
                  <c:v>2595.074944139265</c:v>
                </c:pt>
                <c:pt idx="8025">
                  <c:v>2595.1155847735245</c:v>
                </c:pt>
                <c:pt idx="8026">
                  <c:v>2595.1578593841159</c:v>
                </c:pt>
                <c:pt idx="8027">
                  <c:v>2595.2017607500143</c:v>
                </c:pt>
                <c:pt idx="8028">
                  <c:v>2595.2439142184107</c:v>
                </c:pt>
                <c:pt idx="8029">
                  <c:v>2595.2843268203028</c:v>
                </c:pt>
                <c:pt idx="8030">
                  <c:v>2595.328036943537</c:v>
                </c:pt>
                <c:pt idx="8031">
                  <c:v>2595.3700010085154</c:v>
                </c:pt>
                <c:pt idx="8032">
                  <c:v>2595.4102317831266</c:v>
                </c:pt>
                <c:pt idx="8033">
                  <c:v>2595.4520794565842</c:v>
                </c:pt>
                <c:pt idx="8034">
                  <c:v>2595.4955308414978</c:v>
                </c:pt>
                <c:pt idx="8035">
                  <c:v>2595.5372516358702</c:v>
                </c:pt>
                <c:pt idx="8036">
                  <c:v>2595.5772437869323</c:v>
                </c:pt>
                <c:pt idx="8037">
                  <c:v>2595.6205043881328</c:v>
                </c:pt>
                <c:pt idx="8038">
                  <c:v>2595.6620362203867</c:v>
                </c:pt>
                <c:pt idx="8039">
                  <c:v>2595.7018520515821</c:v>
                </c:pt>
                <c:pt idx="8040">
                  <c:v>2595.7432674923152</c:v>
                </c:pt>
                <c:pt idx="8041">
                  <c:v>2595.7862633888358</c:v>
                </c:pt>
                <c:pt idx="8042">
                  <c:v>2595.8275462135998</c:v>
                </c:pt>
                <c:pt idx="8043">
                  <c:v>2595.8671229976053</c:v>
                </c:pt>
                <c:pt idx="8044">
                  <c:v>2595.9082894308485</c:v>
                </c:pt>
                <c:pt idx="8045">
                  <c:v>2595.9510382923049</c:v>
                </c:pt>
                <c:pt idx="8046">
                  <c:v>2595.9904389682674</c:v>
                </c:pt>
                <c:pt idx="8047">
                  <c:v>2596.0314164393922</c:v>
                </c:pt>
                <c:pt idx="8048">
                  <c:v>2596.0739687802452</c:v>
                </c:pt>
                <c:pt idx="8049">
                  <c:v>2596.1148251091749</c:v>
                </c:pt>
                <c:pt idx="8050">
                  <c:v>2596.1539924571794</c:v>
                </c:pt>
                <c:pt idx="8051">
                  <c:v>2596.1947268783479</c:v>
                </c:pt>
                <c:pt idx="8052">
                  <c:v>2596.2370264472461</c:v>
                </c:pt>
                <c:pt idx="8053">
                  <c:v>2596.2776397262196</c:v>
                </c:pt>
                <c:pt idx="8054">
                  <c:v>2596.3165737462659</c:v>
                </c:pt>
                <c:pt idx="8055">
                  <c:v>2596.3586820725</c:v>
                </c:pt>
                <c:pt idx="8056">
                  <c:v>2596.3991004318209</c:v>
                </c:pt>
                <c:pt idx="8057">
                  <c:v>2596.4378473290012</c:v>
                </c:pt>
                <c:pt idx="8058">
                  <c:v>2596.4781437805609</c:v>
                </c:pt>
                <c:pt idx="8059">
                  <c:v>2596.5199878610665</c:v>
                </c:pt>
                <c:pt idx="8060">
                  <c:v>2596.5601631704312</c:v>
                </c:pt>
                <c:pt idx="8061">
                  <c:v>2596.598676739653</c:v>
                </c:pt>
                <c:pt idx="8062">
                  <c:v>2596.6403355438601</c:v>
                </c:pt>
                <c:pt idx="8063">
                  <c:v>2596.6803271866975</c:v>
                </c:pt>
                <c:pt idx="8064">
                  <c:v>2596.7186644360531</c:v>
                </c:pt>
                <c:pt idx="8065">
                  <c:v>2596.7585341711288</c:v>
                </c:pt>
                <c:pt idx="8066">
                  <c:v>2596.7999285001251</c:v>
                </c:pt>
                <c:pt idx="8067">
                  <c:v>2596.8396603236406</c:v>
                </c:pt>
                <c:pt idx="8068">
                  <c:v>2596.8777481464472</c:v>
                </c:pt>
                <c:pt idx="8069">
                  <c:v>2596.9173635784418</c:v>
                </c:pt>
                <c:pt idx="8070">
                  <c:v>2596.9584993985995</c:v>
                </c:pt>
                <c:pt idx="8071">
                  <c:v>2596.9964161971307</c:v>
                </c:pt>
                <c:pt idx="8072">
                  <c:v>2597.0358479625979</c:v>
                </c:pt>
                <c:pt idx="8073">
                  <c:v>2597.076792769567</c:v>
                </c:pt>
                <c:pt idx="8074">
                  <c:v>2597.1161033928392</c:v>
                </c:pt>
                <c:pt idx="8075">
                  <c:v>2597.1537817796452</c:v>
                </c:pt>
                <c:pt idx="8076">
                  <c:v>2597.1929651995652</c:v>
                </c:pt>
                <c:pt idx="8077">
                  <c:v>2597.2336517271651</c:v>
                </c:pt>
                <c:pt idx="8078">
                  <c:v>2597.2727084886492</c:v>
                </c:pt>
                <c:pt idx="8079">
                  <c:v>2597.3101431681384</c:v>
                </c:pt>
                <c:pt idx="8080">
                  <c:v>2597.3506272087693</c:v>
                </c:pt>
                <c:pt idx="8081">
                  <c:v>2597.3894947874851</c:v>
                </c:pt>
                <c:pt idx="8082">
                  <c:v>2597.4267529352842</c:v>
                </c:pt>
                <c:pt idx="8083">
                  <c:v>2597.4654986062387</c:v>
                </c:pt>
                <c:pt idx="8084">
                  <c:v>2597.5057179421897</c:v>
                </c:pt>
                <c:pt idx="8085">
                  <c:v>2597.5443254809343</c:v>
                </c:pt>
                <c:pt idx="8086">
                  <c:v>2597.5813339903611</c:v>
                </c:pt>
                <c:pt idx="8087">
                  <c:v>2597.6213563467577</c:v>
                </c:pt>
                <c:pt idx="8088">
                  <c:v>2597.6597799983256</c:v>
                </c:pt>
                <c:pt idx="8089">
                  <c:v>2597.6966119760623</c:v>
                </c:pt>
                <c:pt idx="8090">
                  <c:v>2597.7349192361094</c:v>
                </c:pt>
                <c:pt idx="8091">
                  <c:v>2597.7746945574413</c:v>
                </c:pt>
                <c:pt idx="8092">
                  <c:v>2597.8128806752934</c:v>
                </c:pt>
                <c:pt idx="8093">
                  <c:v>2597.8494846206631</c:v>
                </c:pt>
                <c:pt idx="8094">
                  <c:v>2597.8875592503191</c:v>
                </c:pt>
                <c:pt idx="8095">
                  <c:v>2597.9270926360446</c:v>
                </c:pt>
                <c:pt idx="8096">
                  <c:v>2597.9635251805635</c:v>
                </c:pt>
                <c:pt idx="8097">
                  <c:v>2598.0014108481014</c:v>
                </c:pt>
                <c:pt idx="8098">
                  <c:v>2598.0407477132239</c:v>
                </c:pt>
                <c:pt idx="8099">
                  <c:v>2598.0785122385664</c:v>
                </c:pt>
                <c:pt idx="8100">
                  <c:v>2598.1147114551272</c:v>
                </c:pt>
                <c:pt idx="8101">
                  <c:v>2598.1523595889489</c:v>
                </c:pt>
                <c:pt idx="8102">
                  <c:v>2598.1914434526411</c:v>
                </c:pt>
                <c:pt idx="8103">
                  <c:v>2598.2289647073776</c:v>
                </c:pt>
                <c:pt idx="8104">
                  <c:v>2598.2649303841567</c:v>
                </c:pt>
                <c:pt idx="8105">
                  <c:v>2598.3038289715505</c:v>
                </c:pt>
                <c:pt idx="8106">
                  <c:v>2598.341172076</c:v>
                </c:pt>
                <c:pt idx="8107">
                  <c:v>2598.3769616447362</c:v>
                </c:pt>
                <c:pt idx="8108">
                  <c:v>2598.4141775458334</c:v>
                </c:pt>
                <c:pt idx="8109">
                  <c:v>2598.4528178538581</c:v>
                </c:pt>
                <c:pt idx="8110">
                  <c:v>2598.4899126127602</c:v>
                </c:pt>
                <c:pt idx="8111">
                  <c:v>2598.5254688535383</c:v>
                </c:pt>
                <c:pt idx="8112">
                  <c:v>2598.5639179188988</c:v>
                </c:pt>
                <c:pt idx="8113">
                  <c:v>2598.6008287906238</c:v>
                </c:pt>
                <c:pt idx="8114">
                  <c:v>2598.6362034159447</c:v>
                </c:pt>
                <c:pt idx="8115">
                  <c:v>2598.6729926005582</c:v>
                </c:pt>
                <c:pt idx="8116">
                  <c:v>2598.7111891234395</c:v>
                </c:pt>
                <c:pt idx="8117">
                  <c:v>2598.7478516496171</c:v>
                </c:pt>
                <c:pt idx="8118">
                  <c:v>2598.7829827794508</c:v>
                </c:pt>
                <c:pt idx="8119">
                  <c:v>2598.8195128066909</c:v>
                </c:pt>
                <c:pt idx="8120">
                  <c:v>2598.8574398059041</c:v>
                </c:pt>
                <c:pt idx="8121">
                  <c:v>2598.892384448342</c:v>
                </c:pt>
                <c:pt idx="8122">
                  <c:v>2598.9287257341193</c:v>
                </c:pt>
                <c:pt idx="8123">
                  <c:v>2598.966456442211</c:v>
                </c:pt>
                <c:pt idx="8124">
                  <c:v>2599.0026710695524</c:v>
                </c:pt>
                <c:pt idx="8125">
                  <c:v>2599.0373823840323</c:v>
                </c:pt>
                <c:pt idx="8126">
                  <c:v>2599.0734806198529</c:v>
                </c:pt>
                <c:pt idx="8127">
                  <c:v>2599.1109585559898</c:v>
                </c:pt>
                <c:pt idx="8128">
                  <c:v>2599.1469356496154</c:v>
                </c:pt>
                <c:pt idx="8129">
                  <c:v>2599.1814189317279</c:v>
                </c:pt>
                <c:pt idx="8130">
                  <c:v>2599.2187115915667</c:v>
                </c:pt>
                <c:pt idx="8131">
                  <c:v>2599.2545105349059</c:v>
                </c:pt>
                <c:pt idx="8132">
                  <c:v>2599.2888227927433</c:v>
                </c:pt>
                <c:pt idx="8133">
                  <c:v>2599.3245053445617</c:v>
                </c:pt>
                <c:pt idx="8134">
                  <c:v>2599.3615509693359</c:v>
                </c:pt>
                <c:pt idx="8135">
                  <c:v>2599.3971123789588</c:v>
                </c:pt>
                <c:pt idx="8136">
                  <c:v>2599.4311915206617</c:v>
                </c:pt>
                <c:pt idx="8137">
                  <c:v>2599.4680463617228</c:v>
                </c:pt>
                <c:pt idx="8138">
                  <c:v>2599.5034243254681</c:v>
                </c:pt>
                <c:pt idx="8139">
                  <c:v>2599.5373324428956</c:v>
                </c:pt>
                <c:pt idx="8140">
                  <c:v>2599.5725940151201</c:v>
                </c:pt>
                <c:pt idx="8141">
                  <c:v>2599.6091898883919</c:v>
                </c:pt>
                <c:pt idx="8142">
                  <c:v>2599.6443133284065</c:v>
                </c:pt>
                <c:pt idx="8143">
                  <c:v>2599.6779771030524</c:v>
                </c:pt>
                <c:pt idx="8144">
                  <c:v>2599.7129786353057</c:v>
                </c:pt>
                <c:pt idx="8145">
                  <c:v>2599.7493159997325</c:v>
                </c:pt>
                <c:pt idx="8146">
                  <c:v>2599.7828034545123</c:v>
                </c:pt>
                <c:pt idx="8147">
                  <c:v>2599.8176213202382</c:v>
                </c:pt>
                <c:pt idx="8148">
                  <c:v>2599.8537617051106</c:v>
                </c:pt>
                <c:pt idx="8149">
                  <c:v>2599.8884526917514</c:v>
                </c:pt>
                <c:pt idx="8150">
                  <c:v>2599.9217013111584</c:v>
                </c:pt>
                <c:pt idx="8151">
                  <c:v>2599.9562759062783</c:v>
                </c:pt>
                <c:pt idx="8152">
                  <c:v>2599.9921632897203</c:v>
                </c:pt>
                <c:pt idx="8153">
                  <c:v>2600.0266054895142</c:v>
                </c:pt>
                <c:pt idx="8154">
                  <c:v>2600.0596152735484</c:v>
                </c:pt>
                <c:pt idx="8155">
                  <c:v>2600.0953116438018</c:v>
                </c:pt>
                <c:pt idx="8156">
                  <c:v>2600.1295701770682</c:v>
                </c:pt>
                <c:pt idx="8157">
                  <c:v>2600.1623934737067</c:v>
                </c:pt>
                <c:pt idx="8158">
                  <c:v>2600.1965250242765</c:v>
                </c:pt>
                <c:pt idx="8159">
                  <c:v>2600.2319576077521</c:v>
                </c:pt>
                <c:pt idx="8160">
                  <c:v>2600.265962499886</c:v>
                </c:pt>
                <c:pt idx="8161">
                  <c:v>2600.2985473847989</c:v>
                </c:pt>
                <c:pt idx="8162">
                  <c:v>2600.3337715149464</c:v>
                </c:pt>
                <c:pt idx="8163">
                  <c:v>2600.3675759711878</c:v>
                </c:pt>
                <c:pt idx="8164">
                  <c:v>2600.399968437644</c:v>
                </c:pt>
                <c:pt idx="8165">
                  <c:v>2600.4336512067734</c:v>
                </c:pt>
                <c:pt idx="8166">
                  <c:v>2600.4686170575515</c:v>
                </c:pt>
                <c:pt idx="8167">
                  <c:v>2600.5021786844859</c:v>
                </c:pt>
                <c:pt idx="8168">
                  <c:v>2600.5343329510456</c:v>
                </c:pt>
                <c:pt idx="8169">
                  <c:v>2600.5677675952834</c:v>
                </c:pt>
                <c:pt idx="8170">
                  <c:v>2600.6024753961738</c:v>
                </c:pt>
                <c:pt idx="8171">
                  <c:v>2600.6344586384585</c:v>
                </c:pt>
                <c:pt idx="8172">
                  <c:v>2600.6677151324093</c:v>
                </c:pt>
                <c:pt idx="8173">
                  <c:v>2600.7022376570012</c:v>
                </c:pt>
                <c:pt idx="8174">
                  <c:v>2600.7353619762816</c:v>
                </c:pt>
                <c:pt idx="8175">
                  <c:v>2600.7671065950231</c:v>
                </c:pt>
                <c:pt idx="8176">
                  <c:v>2600.8001090065422</c:v>
                </c:pt>
                <c:pt idx="8177">
                  <c:v>2600.8343613190395</c:v>
                </c:pt>
                <c:pt idx="8178">
                  <c:v>2600.8672368514735</c:v>
                </c:pt>
                <c:pt idx="8179">
                  <c:v>2600.8987426348422</c:v>
                </c:pt>
                <c:pt idx="8180">
                  <c:v>2600.9328096710415</c:v>
                </c:pt>
                <c:pt idx="8181">
                  <c:v>2600.9655070531885</c:v>
                </c:pt>
                <c:pt idx="8182">
                  <c:v>2600.9968418122817</c:v>
                </c:pt>
                <c:pt idx="8183">
                  <c:v>2601.0294228029079</c:v>
                </c:pt>
                <c:pt idx="8184">
                  <c:v>2601.0632368376769</c:v>
                </c:pt>
                <c:pt idx="8185">
                  <c:v>2601.0956909492179</c:v>
                </c:pt>
                <c:pt idx="8186">
                  <c:v>2601.1267921685294</c:v>
                </c:pt>
                <c:pt idx="8187">
                  <c:v>2601.1604209269999</c:v>
                </c:pt>
                <c:pt idx="8188">
                  <c:v>2601.192696888254</c:v>
                </c:pt>
                <c:pt idx="8189">
                  <c:v>2601.22362708329</c:v>
                </c:pt>
                <c:pt idx="8190">
                  <c:v>2601.2557866530233</c:v>
                </c:pt>
                <c:pt idx="8191">
                  <c:v>2601.2891683764292</c:v>
                </c:pt>
                <c:pt idx="8192">
                  <c:v>2601.321201287727</c:v>
                </c:pt>
                <c:pt idx="8193">
                  <c:v>2601.3518930710375</c:v>
                </c:pt>
                <c:pt idx="8194">
                  <c:v>2601.3838042952234</c:v>
                </c:pt>
                <c:pt idx="8195">
                  <c:v>2601.4169277392602</c:v>
                </c:pt>
                <c:pt idx="8196">
                  <c:v>2601.4474484982952</c:v>
                </c:pt>
                <c:pt idx="8197">
                  <c:v>2601.4791815721942</c:v>
                </c:pt>
                <c:pt idx="8198">
                  <c:v>2601.5121197399326</c:v>
                </c:pt>
                <c:pt idx="8199">
                  <c:v>2601.5437261553961</c:v>
                </c:pt>
                <c:pt idx="8200">
                  <c:v>2601.5740085027055</c:v>
                </c:pt>
                <c:pt idx="8201">
                  <c:v>2601.6054932310572</c:v>
                </c:pt>
                <c:pt idx="8202">
                  <c:v>2601.6381671530603</c:v>
                </c:pt>
                <c:pt idx="8203">
                  <c:v>2601.6695250023267</c:v>
                </c:pt>
                <c:pt idx="8204">
                  <c:v>2601.6995738098544</c:v>
                </c:pt>
                <c:pt idx="8205">
                  <c:v>2601.732050522834</c:v>
                </c:pt>
                <c:pt idx="8206">
                  <c:v>2601.763213231799</c:v>
                </c:pt>
                <c:pt idx="8207">
                  <c:v>2601.7930747046371</c:v>
                </c:pt>
                <c:pt idx="8208">
                  <c:v>2601.8241210220813</c:v>
                </c:pt>
                <c:pt idx="8209">
                  <c:v>2601.8563449631065</c:v>
                </c:pt>
                <c:pt idx="8210">
                  <c:v>2601.8872646221148</c:v>
                </c:pt>
                <c:pt idx="8211">
                  <c:v>2601.9168972858993</c:v>
                </c:pt>
                <c:pt idx="8212">
                  <c:v>2601.9489351092157</c:v>
                </c:pt>
                <c:pt idx="8213">
                  <c:v>2601.9796758088887</c:v>
                </c:pt>
                <c:pt idx="8214">
                  <c:v>2602.0091270690391</c:v>
                </c:pt>
                <c:pt idx="8215">
                  <c:v>2602.0397460816002</c:v>
                </c:pt>
                <c:pt idx="8216">
                  <c:v>2602.0715256255471</c:v>
                </c:pt>
                <c:pt idx="8217">
                  <c:v>2602.1020179796728</c:v>
                </c:pt>
                <c:pt idx="8218">
                  <c:v>2602.1312359118651</c:v>
                </c:pt>
                <c:pt idx="8219">
                  <c:v>2602.1616118744701</c:v>
                </c:pt>
                <c:pt idx="8220">
                  <c:v>2602.1931386464621</c:v>
                </c:pt>
                <c:pt idx="8221">
                  <c:v>2602.2221855543789</c:v>
                </c:pt>
                <c:pt idx="8222">
                  <c:v>2602.2523833666969</c:v>
                </c:pt>
                <c:pt idx="8223">
                  <c:v>2602.2837188960248</c:v>
                </c:pt>
                <c:pt idx="8224">
                  <c:v>2602.3137843130166</c:v>
                </c:pt>
                <c:pt idx="8225">
                  <c:v>2602.3425873017936</c:v>
                </c:pt>
                <c:pt idx="8226">
                  <c:v>2602.3725255154332</c:v>
                </c:pt>
                <c:pt idx="8227">
                  <c:v>2602.4035970285017</c:v>
                </c:pt>
                <c:pt idx="8228">
                  <c:v>2602.4334140999463</c:v>
                </c:pt>
                <c:pt idx="8229">
                  <c:v>2602.4619786769977</c:v>
                </c:pt>
                <c:pt idx="8230">
                  <c:v>2602.4928594063531</c:v>
                </c:pt>
                <c:pt idx="8231">
                  <c:v>2602.52249303192</c:v>
                </c:pt>
                <c:pt idx="8232">
                  <c:v>2602.5508865846959</c:v>
                </c:pt>
                <c:pt idx="8233">
                  <c:v>2602.5803983025012</c:v>
                </c:pt>
                <c:pt idx="8234">
                  <c:v>2602.6110202935361</c:v>
                </c:pt>
                <c:pt idx="8235">
                  <c:v>2602.6404051322561</c:v>
                </c:pt>
                <c:pt idx="8236">
                  <c:v>2602.6685547658917</c:v>
                </c:pt>
                <c:pt idx="8237">
                  <c:v>2602.6989859732139</c:v>
                </c:pt>
                <c:pt idx="8238">
                  <c:v>2602.7281818498154</c:v>
                </c:pt>
                <c:pt idx="8239">
                  <c:v>2602.7561551635849</c:v>
                </c:pt>
                <c:pt idx="8240">
                  <c:v>2602.7852346486657</c:v>
                </c:pt>
                <c:pt idx="8241">
                  <c:v>2602.8154071176673</c:v>
                </c:pt>
                <c:pt idx="8242">
                  <c:v>2602.8443597236628</c:v>
                </c:pt>
                <c:pt idx="8243">
                  <c:v>2602.8720994976502</c:v>
                </c:pt>
                <c:pt idx="8244">
                  <c:v>2602.9009357121249</c:v>
                </c:pt>
                <c:pt idx="8245">
                  <c:v>2602.9308551796962</c:v>
                </c:pt>
                <c:pt idx="8246">
                  <c:v>2602.9584184219939</c:v>
                </c:pt>
                <c:pt idx="8247">
                  <c:v>2602.9870707492914</c:v>
                </c:pt>
                <c:pt idx="8248">
                  <c:v>2603.0167989741985</c:v>
                </c:pt>
                <c:pt idx="8249">
                  <c:v>2603.0453244224109</c:v>
                </c:pt>
                <c:pt idx="8250">
                  <c:v>2603.0726541249264</c:v>
                </c:pt>
                <c:pt idx="8251">
                  <c:v>2603.101063181618</c:v>
                </c:pt>
                <c:pt idx="8252">
                  <c:v>2603.1305384050947</c:v>
                </c:pt>
                <c:pt idx="8253">
                  <c:v>2603.1588150664602</c:v>
                </c:pt>
                <c:pt idx="8254">
                  <c:v>2603.185905933603</c:v>
                </c:pt>
                <c:pt idx="8255">
                  <c:v>2603.215190143891</c:v>
                </c:pt>
                <c:pt idx="8256">
                  <c:v>2603.2432831387291</c:v>
                </c:pt>
                <c:pt idx="8257">
                  <c:v>2603.2701926022382</c:v>
                </c:pt>
                <c:pt idx="8258">
                  <c:v>2603.2981639099648</c:v>
                </c:pt>
                <c:pt idx="8259">
                  <c:v>2603.3271838745177</c:v>
                </c:pt>
                <c:pt idx="8260">
                  <c:v>2603.3550283031586</c:v>
                </c:pt>
                <c:pt idx="8261">
                  <c:v>2603.3816991431186</c:v>
                </c:pt>
                <c:pt idx="8262">
                  <c:v>2603.4105283239587</c:v>
                </c:pt>
                <c:pt idx="8263">
                  <c:v>2603.4381837904812</c:v>
                </c:pt>
                <c:pt idx="8264">
                  <c:v>2603.4646732268075</c:v>
                </c:pt>
                <c:pt idx="8265">
                  <c:v>2603.4922070062185</c:v>
                </c:pt>
                <c:pt idx="8266">
                  <c:v>2603.5207779076891</c:v>
                </c:pt>
                <c:pt idx="8267">
                  <c:v>2603.5481905449051</c:v>
                </c:pt>
                <c:pt idx="8268">
                  <c:v>2603.5744468650969</c:v>
                </c:pt>
                <c:pt idx="8269">
                  <c:v>2603.601737815201</c:v>
                </c:pt>
                <c:pt idx="8270">
                  <c:v>2603.6300561741923</c:v>
                </c:pt>
                <c:pt idx="8271">
                  <c:v>2603.6561363863411</c:v>
                </c:pt>
                <c:pt idx="8272">
                  <c:v>2603.6832438905676</c:v>
                </c:pt>
                <c:pt idx="8273">
                  <c:v>2603.7113714658462</c:v>
                </c:pt>
                <c:pt idx="8274">
                  <c:v>2603.7383578278773</c:v>
                </c:pt>
                <c:pt idx="8275">
                  <c:v>2603.7642100076591</c:v>
                </c:pt>
                <c:pt idx="8276">
                  <c:v>2603.7910744619289</c:v>
                </c:pt>
                <c:pt idx="8277">
                  <c:v>2603.8189492652527</c:v>
                </c:pt>
                <c:pt idx="8278">
                  <c:v>2603.8456925773276</c:v>
                </c:pt>
                <c:pt idx="8279">
                  <c:v>2603.8713063453838</c:v>
                </c:pt>
                <c:pt idx="8280">
                  <c:v>2603.8989843986287</c:v>
                </c:pt>
                <c:pt idx="8281">
                  <c:v>2603.9255385279353</c:v>
                </c:pt>
                <c:pt idx="8282">
                  <c:v>2603.9509757643013</c:v>
                </c:pt>
                <c:pt idx="8283">
                  <c:v>2603.9774079858466</c:v>
                </c:pt>
                <c:pt idx="8284">
                  <c:v>2604.0048332671372</c:v>
                </c:pt>
                <c:pt idx="8285">
                  <c:v>2604.0311443464875</c:v>
                </c:pt>
                <c:pt idx="8286">
                  <c:v>2604.0563431711284</c:v>
                </c:pt>
                <c:pt idx="8287">
                  <c:v>2604.0835776687059</c:v>
                </c:pt>
                <c:pt idx="8288">
                  <c:v>2604.1097053021781</c:v>
                </c:pt>
                <c:pt idx="8289">
                  <c:v>2604.1347280187761</c:v>
                </c:pt>
                <c:pt idx="8290">
                  <c:v>2604.1607339651368</c:v>
                </c:pt>
                <c:pt idx="8291">
                  <c:v>2604.1877099538692</c:v>
                </c:pt>
                <c:pt idx="8292">
                  <c:v>2604.2135835049039</c:v>
                </c:pt>
                <c:pt idx="8293">
                  <c:v>2604.2383572186</c:v>
                </c:pt>
                <c:pt idx="8294">
                  <c:v>2604.2640927544626</c:v>
                </c:pt>
                <c:pt idx="8295">
                  <c:v>2604.2907875162773</c:v>
                </c:pt>
                <c:pt idx="8296">
                  <c:v>2604.3153741071073</c:v>
                </c:pt>
                <c:pt idx="8297">
                  <c:v>2604.3409202395524</c:v>
                </c:pt>
                <c:pt idx="8298">
                  <c:v>2604.3674180218127</c:v>
                </c:pt>
                <c:pt idx="8299">
                  <c:v>2604.3928372751725</c:v>
                </c:pt>
                <c:pt idx="8300">
                  <c:v>2604.4171850306298</c:v>
                </c:pt>
                <c:pt idx="8301">
                  <c:v>2604.4424878924688</c:v>
                </c:pt>
                <c:pt idx="8302">
                  <c:v>2604.4687386396645</c:v>
                </c:pt>
                <c:pt idx="8303">
                  <c:v>2604.4939148430676</c:v>
                </c:pt>
                <c:pt idx="8304">
                  <c:v>2604.5180292705668</c:v>
                </c:pt>
                <c:pt idx="8305">
                  <c:v>2604.5440890045738</c:v>
                </c:pt>
                <c:pt idx="8306">
                  <c:v>2604.5690815414496</c:v>
                </c:pt>
                <c:pt idx="8307">
                  <c:v>2604.5930196490822</c:v>
                </c:pt>
                <c:pt idx="8308">
                  <c:v>2604.6178957944371</c:v>
                </c:pt>
                <c:pt idx="8309">
                  <c:v>2604.6437027564898</c:v>
                </c:pt>
                <c:pt idx="8310">
                  <c:v>2604.6684577596498</c:v>
                </c:pt>
                <c:pt idx="8311">
                  <c:v>2604.6921627511479</c:v>
                </c:pt>
                <c:pt idx="8312">
                  <c:v>2604.7177789294874</c:v>
                </c:pt>
                <c:pt idx="8313">
                  <c:v>2604.7423504867697</c:v>
                </c:pt>
                <c:pt idx="8314">
                  <c:v>2604.7658742864633</c:v>
                </c:pt>
                <c:pt idx="8315">
                  <c:v>2604.7903078285735</c:v>
                </c:pt>
                <c:pt idx="8316">
                  <c:v>2604.8156544832514</c:v>
                </c:pt>
                <c:pt idx="8317">
                  <c:v>2604.8399558506912</c:v>
                </c:pt>
                <c:pt idx="8318">
                  <c:v>2604.8632253518981</c:v>
                </c:pt>
                <c:pt idx="8319">
                  <c:v>2604.8874050322265</c:v>
                </c:pt>
                <c:pt idx="8320">
                  <c:v>2604.912487670651</c:v>
                </c:pt>
                <c:pt idx="8321">
                  <c:v>2604.9355861475824</c:v>
                </c:pt>
                <c:pt idx="8322">
                  <c:v>2604.9595876776239</c:v>
                </c:pt>
                <c:pt idx="8323">
                  <c:v>2604.9844790733841</c:v>
                </c:pt>
                <c:pt idx="8324">
                  <c:v>2605.0083537243404</c:v>
                </c:pt>
                <c:pt idx="8325">
                  <c:v>2605.0312186614901</c:v>
                </c:pt>
                <c:pt idx="8326">
                  <c:v>2605.0549714046847</c:v>
                </c:pt>
                <c:pt idx="8327">
                  <c:v>2605.0796100284906</c:v>
                </c:pt>
                <c:pt idx="8328">
                  <c:v>2605.1032416294902</c:v>
                </c:pt>
                <c:pt idx="8329">
                  <c:v>2605.1258732386818</c:v>
                </c:pt>
                <c:pt idx="8330">
                  <c:v>2605.1503206198236</c:v>
                </c:pt>
                <c:pt idx="8331">
                  <c:v>2605.173768333646</c:v>
                </c:pt>
                <c:pt idx="8332">
                  <c:v>2605.1962234111475</c:v>
                </c:pt>
                <c:pt idx="8333">
                  <c:v>2605.2195547334491</c:v>
                </c:pt>
                <c:pt idx="8334">
                  <c:v>2605.2437550795262</c:v>
                </c:pt>
                <c:pt idx="8335">
                  <c:v>2605.2669652596328</c:v>
                </c:pt>
                <c:pt idx="8336">
                  <c:v>2605.2891923047673</c:v>
                </c:pt>
                <c:pt idx="8337">
                  <c:v>2605.3132014081802</c:v>
                </c:pt>
                <c:pt idx="8338">
                  <c:v>2605.3362277011097</c:v>
                </c:pt>
                <c:pt idx="8339">
                  <c:v>2605.358278214554</c:v>
                </c:pt>
                <c:pt idx="8340">
                  <c:v>2605.3811881159631</c:v>
                </c:pt>
                <c:pt idx="8341">
                  <c:v>2605.4049501843115</c:v>
                </c:pt>
                <c:pt idx="8342">
                  <c:v>2605.4277389435251</c:v>
                </c:pt>
                <c:pt idx="8343">
                  <c:v>2605.4495659435065</c:v>
                </c:pt>
                <c:pt idx="8344">
                  <c:v>2605.4722430183915</c:v>
                </c:pt>
                <c:pt idx="8345">
                  <c:v>2605.4957569807893</c:v>
                </c:pt>
                <c:pt idx="8346">
                  <c:v>2605.517407449081</c:v>
                </c:pt>
                <c:pt idx="8347">
                  <c:v>2605.5399006367888</c:v>
                </c:pt>
                <c:pt idx="8348">
                  <c:v>2605.5632293228882</c:v>
                </c:pt>
                <c:pt idx="8349">
                  <c:v>2605.5856013684011</c:v>
                </c:pt>
                <c:pt idx="8350">
                  <c:v>2605.6070238043253</c:v>
                </c:pt>
                <c:pt idx="8351">
                  <c:v>2605.6292794583173</c:v>
                </c:pt>
                <c:pt idx="8352">
                  <c:v>2605.6523551429868</c:v>
                </c:pt>
                <c:pt idx="8353">
                  <c:v>2605.6744839178937</c:v>
                </c:pt>
                <c:pt idx="8354">
                  <c:v>2605.6956728140362</c:v>
                </c:pt>
                <c:pt idx="8355">
                  <c:v>2605.7185572560415</c:v>
                </c:pt>
                <c:pt idx="8356">
                  <c:v>2605.7405021437712</c:v>
                </c:pt>
                <c:pt idx="8357">
                  <c:v>2605.7615094244561</c:v>
                </c:pt>
                <c:pt idx="8358">
                  <c:v>2605.7833326250743</c:v>
                </c:pt>
                <c:pt idx="8359">
                  <c:v>2605.8059698280367</c:v>
                </c:pt>
                <c:pt idx="8360">
                  <c:v>2605.8276659534426</c:v>
                </c:pt>
                <c:pt idx="8361">
                  <c:v>2605.8484395060641</c:v>
                </c:pt>
                <c:pt idx="8362">
                  <c:v>2605.870879958954</c:v>
                </c:pt>
                <c:pt idx="8363">
                  <c:v>2605.8923924178325</c:v>
                </c:pt>
                <c:pt idx="8364">
                  <c:v>2605.9129896505879</c:v>
                </c:pt>
                <c:pt idx="8365">
                  <c:v>2605.9343857179456</c:v>
                </c:pt>
                <c:pt idx="8366">
                  <c:v>2605.9565733988807</c:v>
                </c:pt>
                <c:pt idx="8367">
                  <c:v>2605.9778483240434</c:v>
                </c:pt>
                <c:pt idx="8368">
                  <c:v>2605.9982175244313</c:v>
                </c:pt>
                <c:pt idx="8369">
                  <c:v>2606.0193705418324</c:v>
                </c:pt>
                <c:pt idx="8370">
                  <c:v>2606.0413054508131</c:v>
                </c:pt>
                <c:pt idx="8371">
                  <c:v>2606.0614881638057</c:v>
                </c:pt>
                <c:pt idx="8372">
                  <c:v>2606.082452439744</c:v>
                </c:pt>
                <c:pt idx="8373">
                  <c:v>2606.1041910576032</c:v>
                </c:pt>
                <c:pt idx="8374">
                  <c:v>2606.1250341913465</c:v>
                </c:pt>
                <c:pt idx="8375">
                  <c:v>2606.1449837882046</c:v>
                </c:pt>
                <c:pt idx="8376">
                  <c:v>2606.165705234836</c:v>
                </c:pt>
                <c:pt idx="8377">
                  <c:v>2606.1871913102159</c:v>
                </c:pt>
                <c:pt idx="8378">
                  <c:v>2606.2077916146523</c:v>
                </c:pt>
                <c:pt idx="8379">
                  <c:v>2606.2275080953755</c:v>
                </c:pt>
                <c:pt idx="8380">
                  <c:v>2606.2487974206765</c:v>
                </c:pt>
                <c:pt idx="8381">
                  <c:v>2606.2692085423446</c:v>
                </c:pt>
                <c:pt idx="8382">
                  <c:v>2606.2887484913781</c:v>
                </c:pt>
                <c:pt idx="8383">
                  <c:v>2606.3090432215258</c:v>
                </c:pt>
                <c:pt idx="8384">
                  <c:v>2606.3300735790376</c:v>
                </c:pt>
                <c:pt idx="8385">
                  <c:v>2606.3502301769754</c:v>
                </c:pt>
                <c:pt idx="8386">
                  <c:v>2606.3695206994603</c:v>
                </c:pt>
                <c:pt idx="8387">
                  <c:v>2606.390348570003</c:v>
                </c:pt>
                <c:pt idx="8388">
                  <c:v>2606.410310468932</c:v>
                </c:pt>
                <c:pt idx="8389">
                  <c:v>2606.4294191641357</c:v>
                </c:pt>
                <c:pt idx="8390">
                  <c:v>2606.4492591553035</c:v>
                </c:pt>
                <c:pt idx="8391">
                  <c:v>2606.4698285170011</c:v>
                </c:pt>
                <c:pt idx="8392">
                  <c:v>2606.4895473659735</c:v>
                </c:pt>
                <c:pt idx="8393">
                  <c:v>2606.508422733219</c:v>
                </c:pt>
                <c:pt idx="8394">
                  <c:v>2606.5280196744302</c:v>
                </c:pt>
                <c:pt idx="8395">
                  <c:v>2606.548336264173</c:v>
                </c:pt>
                <c:pt idx="8396">
                  <c:v>2606.5670302277849</c:v>
                </c:pt>
                <c:pt idx="8397">
                  <c:v>2606.5864382068776</c:v>
                </c:pt>
                <c:pt idx="8398">
                  <c:v>2606.6065523096513</c:v>
                </c:pt>
                <c:pt idx="8399">
                  <c:v>2606.6258334096588</c:v>
                </c:pt>
                <c:pt idx="8400">
                  <c:v>2606.6442834541303</c:v>
                </c:pt>
                <c:pt idx="8401">
                  <c:v>2606.6634373507854</c:v>
                </c:pt>
                <c:pt idx="8402">
                  <c:v>2606.6832931741901</c:v>
                </c:pt>
                <c:pt idx="8403">
                  <c:v>2606.7023204124093</c:v>
                </c:pt>
                <c:pt idx="8404">
                  <c:v>2606.7205318333317</c:v>
                </c:pt>
                <c:pt idx="8405">
                  <c:v>2606.7401966435477</c:v>
                </c:pt>
                <c:pt idx="8406">
                  <c:v>2606.7590457314805</c:v>
                </c:pt>
                <c:pt idx="8407">
                  <c:v>2606.7770861281274</c:v>
                </c:pt>
                <c:pt idx="8408">
                  <c:v>2606.7958188245393</c:v>
                </c:pt>
                <c:pt idx="8409">
                  <c:v>2606.8152365996907</c:v>
                </c:pt>
                <c:pt idx="8410">
                  <c:v>2606.8338426376667</c:v>
                </c:pt>
                <c:pt idx="8411">
                  <c:v>2606.8516497063556</c:v>
                </c:pt>
                <c:pt idx="8412">
                  <c:v>2606.8708764683183</c:v>
                </c:pt>
                <c:pt idx="8413">
                  <c:v>2606.8893043560074</c:v>
                </c:pt>
                <c:pt idx="8414">
                  <c:v>2606.9069404004208</c:v>
                </c:pt>
                <c:pt idx="8415">
                  <c:v>2606.9252463803487</c:v>
                </c:pt>
                <c:pt idx="8416">
                  <c:v>2606.944220370357</c:v>
                </c:pt>
                <c:pt idx="8417">
                  <c:v>2606.9624052080899</c:v>
                </c:pt>
                <c:pt idx="8418">
                  <c:v>2606.9798028407777</c:v>
                </c:pt>
                <c:pt idx="8419">
                  <c:v>2606.9978659913986</c:v>
                </c:pt>
                <c:pt idx="8420">
                  <c:v>2607.0165814725619</c:v>
                </c:pt>
                <c:pt idx="8421">
                  <c:v>2607.03380257356</c:v>
                </c:pt>
                <c:pt idx="8422">
                  <c:v>2607.0516818370038</c:v>
                </c:pt>
                <c:pt idx="8423">
                  <c:v>2607.0702120418687</c:v>
                </c:pt>
                <c:pt idx="8424">
                  <c:v>2607.0879701631175</c:v>
                </c:pt>
                <c:pt idx="8425">
                  <c:v>2607.1049581479811</c:v>
                </c:pt>
                <c:pt idx="8426">
                  <c:v>2607.1225890658775</c:v>
                </c:pt>
                <c:pt idx="8427">
                  <c:v>2607.1408722611754</c:v>
                </c:pt>
                <c:pt idx="8428">
                  <c:v>2607.1583928732252</c:v>
                </c:pt>
                <c:pt idx="8429">
                  <c:v>2607.1751528492573</c:v>
                </c:pt>
                <c:pt idx="8430">
                  <c:v>2607.1932452608421</c:v>
                </c:pt>
                <c:pt idx="8431">
                  <c:v>2607.2105824270138</c:v>
                </c:pt>
                <c:pt idx="8432">
                  <c:v>2607.2271662950034</c:v>
                </c:pt>
                <c:pt idx="8433">
                  <c:v>2607.2443817740636</c:v>
                </c:pt>
                <c:pt idx="8434">
                  <c:v>2607.2622156768034</c:v>
                </c:pt>
                <c:pt idx="8435">
                  <c:v>2607.279304276778</c:v>
                </c:pt>
                <c:pt idx="8436">
                  <c:v>2607.2956546049859</c:v>
                </c:pt>
                <c:pt idx="8437">
                  <c:v>2607.3133032314277</c:v>
                </c:pt>
                <c:pt idx="8438">
                  <c:v>2607.3302081648749</c:v>
                </c:pt>
                <c:pt idx="8439">
                  <c:v>2607.3463770894487</c:v>
                </c:pt>
                <c:pt idx="8440">
                  <c:v>2607.3631548195435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2C7-544A-9924-F3E5547FF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8371232"/>
        <c:axId val="488373984"/>
      </c:scatterChart>
      <c:valAx>
        <c:axId val="48837123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488373984"/>
        <c:crosses val="autoZero"/>
        <c:crossBetween val="midCat"/>
      </c:valAx>
      <c:valAx>
        <c:axId val="48837398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48837123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Comparison of Three Models And Accelerometer Data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'Model Comparison'!$B$1</c:f>
              <c:strCache>
                <c:ptCount val="1"/>
                <c:pt idx="0">
                  <c:v>Alt CT (m)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'Model Comparison'!$A$2:$A$424</c:f>
              <c:numCache>
                <c:formatCode>General</c:formatCode>
                <c:ptCount val="423"/>
                <c:pt idx="0">
                  <c:v>-0.44880918282971999</c:v>
                </c:pt>
                <c:pt idx="1">
                  <c:v>-0.39880918282972</c:v>
                </c:pt>
                <c:pt idx="2">
                  <c:v>-0.34880918282971995</c:v>
                </c:pt>
                <c:pt idx="3">
                  <c:v>-0.29880918282972002</c:v>
                </c:pt>
                <c:pt idx="4">
                  <c:v>-0.24880918282971998</c:v>
                </c:pt>
                <c:pt idx="5">
                  <c:v>-0.19880918282971999</c:v>
                </c:pt>
                <c:pt idx="6">
                  <c:v>-0.14880918282972</c:v>
                </c:pt>
                <c:pt idx="7">
                  <c:v>-9.880918282972001E-2</c:v>
                </c:pt>
                <c:pt idx="8">
                  <c:v>-4.8809182829719966E-2</c:v>
                </c:pt>
                <c:pt idx="9">
                  <c:v>1.190817170280023E-3</c:v>
                </c:pt>
                <c:pt idx="10">
                  <c:v>5.1190817170280012E-2</c:v>
                </c:pt>
                <c:pt idx="11">
                  <c:v>0.10119081717028006</c:v>
                </c:pt>
                <c:pt idx="12">
                  <c:v>0.15119081717027999</c:v>
                </c:pt>
                <c:pt idx="13">
                  <c:v>0.20119081717028003</c:v>
                </c:pt>
                <c:pt idx="14">
                  <c:v>0.25119081717027997</c:v>
                </c:pt>
                <c:pt idx="15">
                  <c:v>0.30119081717028001</c:v>
                </c:pt>
                <c:pt idx="16">
                  <c:v>0.35119081717028006</c:v>
                </c:pt>
                <c:pt idx="17">
                  <c:v>0.40119081717027999</c:v>
                </c:pt>
                <c:pt idx="18">
                  <c:v>0.45119081717028003</c:v>
                </c:pt>
                <c:pt idx="19">
                  <c:v>0.50119081717027991</c:v>
                </c:pt>
                <c:pt idx="20">
                  <c:v>0.55119081717027996</c:v>
                </c:pt>
                <c:pt idx="21">
                  <c:v>0.60119081717028</c:v>
                </c:pt>
                <c:pt idx="22">
                  <c:v>0.65119081717028005</c:v>
                </c:pt>
                <c:pt idx="23">
                  <c:v>0.70119081717027987</c:v>
                </c:pt>
                <c:pt idx="24">
                  <c:v>0.75119081717027991</c:v>
                </c:pt>
                <c:pt idx="25">
                  <c:v>0.80119081717027996</c:v>
                </c:pt>
                <c:pt idx="26">
                  <c:v>0.85119081717028</c:v>
                </c:pt>
                <c:pt idx="27">
                  <c:v>0.90119081717028005</c:v>
                </c:pt>
                <c:pt idx="28">
                  <c:v>0.95119081717027987</c:v>
                </c:pt>
                <c:pt idx="29">
                  <c:v>1.0011908171702799</c:v>
                </c:pt>
                <c:pt idx="30">
                  <c:v>1.05119081717028</c:v>
                </c:pt>
                <c:pt idx="31">
                  <c:v>1.10119081717028</c:v>
                </c:pt>
                <c:pt idx="32">
                  <c:v>1.15119081717028</c:v>
                </c:pt>
                <c:pt idx="33">
                  <c:v>1.2011908171702799</c:v>
                </c:pt>
                <c:pt idx="34">
                  <c:v>1.2511908171702799</c:v>
                </c:pt>
                <c:pt idx="35">
                  <c:v>1.30119081717028</c:v>
                </c:pt>
                <c:pt idx="36">
                  <c:v>1.35119081717028</c:v>
                </c:pt>
                <c:pt idx="37">
                  <c:v>1.40119081717028</c:v>
                </c:pt>
                <c:pt idx="38">
                  <c:v>1.4511908171702799</c:v>
                </c:pt>
                <c:pt idx="39">
                  <c:v>1.5011908171702799</c:v>
                </c:pt>
                <c:pt idx="40">
                  <c:v>1.55119081717028</c:v>
                </c:pt>
                <c:pt idx="41">
                  <c:v>1.6011908171702798</c:v>
                </c:pt>
                <c:pt idx="42">
                  <c:v>1.65119081717028</c:v>
                </c:pt>
                <c:pt idx="43">
                  <c:v>1.7011908171702799</c:v>
                </c:pt>
                <c:pt idx="44">
                  <c:v>1.7511908171702801</c:v>
                </c:pt>
                <c:pt idx="45">
                  <c:v>1.80119081717028</c:v>
                </c:pt>
                <c:pt idx="46">
                  <c:v>1.8511908171702798</c:v>
                </c:pt>
                <c:pt idx="47">
                  <c:v>1.90119081717028</c:v>
                </c:pt>
                <c:pt idx="48">
                  <c:v>1.9511908171702799</c:v>
                </c:pt>
                <c:pt idx="49">
                  <c:v>2.0011908171702801</c:v>
                </c:pt>
                <c:pt idx="50">
                  <c:v>2.05119081717028</c:v>
                </c:pt>
                <c:pt idx="51">
                  <c:v>2.1011908171702798</c:v>
                </c:pt>
                <c:pt idx="52">
                  <c:v>2.15119081717028</c:v>
                </c:pt>
                <c:pt idx="53">
                  <c:v>2.2011908171702799</c:v>
                </c:pt>
                <c:pt idx="54">
                  <c:v>2.2511908171702801</c:v>
                </c:pt>
                <c:pt idx="55">
                  <c:v>2.30119081717028</c:v>
                </c:pt>
                <c:pt idx="56">
                  <c:v>2.3511908171702798</c:v>
                </c:pt>
                <c:pt idx="57">
                  <c:v>2.40119081717028</c:v>
                </c:pt>
                <c:pt idx="58">
                  <c:v>2.4511908171702799</c:v>
                </c:pt>
                <c:pt idx="59">
                  <c:v>2.5011908171702801</c:v>
                </c:pt>
                <c:pt idx="60">
                  <c:v>2.55119081717028</c:v>
                </c:pt>
                <c:pt idx="61">
                  <c:v>2.6011908171702798</c:v>
                </c:pt>
                <c:pt idx="62">
                  <c:v>2.65119081717028</c:v>
                </c:pt>
                <c:pt idx="63">
                  <c:v>2.7011908171702799</c:v>
                </c:pt>
                <c:pt idx="64">
                  <c:v>2.7511908171702801</c:v>
                </c:pt>
                <c:pt idx="65">
                  <c:v>2.80119081717028</c:v>
                </c:pt>
                <c:pt idx="66">
                  <c:v>2.8511908171702798</c:v>
                </c:pt>
                <c:pt idx="67">
                  <c:v>2.90119081717028</c:v>
                </c:pt>
                <c:pt idx="68">
                  <c:v>2.9511908171702799</c:v>
                </c:pt>
                <c:pt idx="69">
                  <c:v>3.0011908171702801</c:v>
                </c:pt>
                <c:pt idx="70">
                  <c:v>3.05119081717028</c:v>
                </c:pt>
                <c:pt idx="71">
                  <c:v>3.1011908171702798</c:v>
                </c:pt>
                <c:pt idx="72">
                  <c:v>3.15119081717028</c:v>
                </c:pt>
                <c:pt idx="73">
                  <c:v>3.2011908171702799</c:v>
                </c:pt>
                <c:pt idx="74">
                  <c:v>3.2511908171702801</c:v>
                </c:pt>
                <c:pt idx="75">
                  <c:v>3.30119081717028</c:v>
                </c:pt>
                <c:pt idx="76">
                  <c:v>3.3511908171702798</c:v>
                </c:pt>
                <c:pt idx="77">
                  <c:v>3.40119081717028</c:v>
                </c:pt>
                <c:pt idx="78">
                  <c:v>3.4511908171702799</c:v>
                </c:pt>
                <c:pt idx="79">
                  <c:v>3.5011908171702801</c:v>
                </c:pt>
                <c:pt idx="80">
                  <c:v>3.55119081717028</c:v>
                </c:pt>
                <c:pt idx="81">
                  <c:v>3.6011908171702798</c:v>
                </c:pt>
                <c:pt idx="82">
                  <c:v>3.6511908171702796</c:v>
                </c:pt>
                <c:pt idx="83">
                  <c:v>3.7011908171702803</c:v>
                </c:pt>
                <c:pt idx="84">
                  <c:v>3.7511908171702801</c:v>
                </c:pt>
                <c:pt idx="85">
                  <c:v>3.80119081717028</c:v>
                </c:pt>
                <c:pt idx="86">
                  <c:v>3.8511908171702798</c:v>
                </c:pt>
                <c:pt idx="87">
                  <c:v>3.9011908171702796</c:v>
                </c:pt>
                <c:pt idx="88">
                  <c:v>3.9511908171702803</c:v>
                </c:pt>
                <c:pt idx="89">
                  <c:v>4.0011908171702801</c:v>
                </c:pt>
                <c:pt idx="90">
                  <c:v>4.05119081717028</c:v>
                </c:pt>
                <c:pt idx="91">
                  <c:v>4.1011908171702798</c:v>
                </c:pt>
                <c:pt idx="92">
                  <c:v>4.1511908171702796</c:v>
                </c:pt>
                <c:pt idx="93">
                  <c:v>4.2011908171702803</c:v>
                </c:pt>
                <c:pt idx="94">
                  <c:v>4.2511908171702801</c:v>
                </c:pt>
                <c:pt idx="95">
                  <c:v>4.30119081717028</c:v>
                </c:pt>
                <c:pt idx="96">
                  <c:v>4.3511908171702798</c:v>
                </c:pt>
                <c:pt idx="97">
                  <c:v>4.4011908171702796</c:v>
                </c:pt>
                <c:pt idx="98">
                  <c:v>4.4511908171702803</c:v>
                </c:pt>
                <c:pt idx="99">
                  <c:v>4.5011908171702801</c:v>
                </c:pt>
                <c:pt idx="100">
                  <c:v>4.55119081717028</c:v>
                </c:pt>
                <c:pt idx="101">
                  <c:v>4.6011908171702798</c:v>
                </c:pt>
                <c:pt idx="102">
                  <c:v>4.6511908171702796</c:v>
                </c:pt>
                <c:pt idx="103">
                  <c:v>4.7011908171702803</c:v>
                </c:pt>
                <c:pt idx="104">
                  <c:v>4.7511908171702801</c:v>
                </c:pt>
                <c:pt idx="105">
                  <c:v>4.80119081717028</c:v>
                </c:pt>
                <c:pt idx="106">
                  <c:v>4.8511908171702798</c:v>
                </c:pt>
                <c:pt idx="107">
                  <c:v>4.9011908171702796</c:v>
                </c:pt>
                <c:pt idx="108">
                  <c:v>4.9511908171702803</c:v>
                </c:pt>
                <c:pt idx="109">
                  <c:v>5.0011908171702801</c:v>
                </c:pt>
                <c:pt idx="110">
                  <c:v>5.05119081717028</c:v>
                </c:pt>
                <c:pt idx="111">
                  <c:v>5.1011908171702798</c:v>
                </c:pt>
                <c:pt idx="112">
                  <c:v>5.1511908171702796</c:v>
                </c:pt>
                <c:pt idx="113">
                  <c:v>5.2011908171702803</c:v>
                </c:pt>
                <c:pt idx="114">
                  <c:v>5.2511908171702801</c:v>
                </c:pt>
                <c:pt idx="115">
                  <c:v>5.30119081717028</c:v>
                </c:pt>
                <c:pt idx="116">
                  <c:v>5.3511908171702798</c:v>
                </c:pt>
                <c:pt idx="117">
                  <c:v>5.4011908171702796</c:v>
                </c:pt>
                <c:pt idx="118">
                  <c:v>5.4511908171702803</c:v>
                </c:pt>
                <c:pt idx="119">
                  <c:v>5.5011908171702801</c:v>
                </c:pt>
                <c:pt idx="120">
                  <c:v>5.55119081717028</c:v>
                </c:pt>
                <c:pt idx="121">
                  <c:v>5.6011908171702798</c:v>
                </c:pt>
                <c:pt idx="122">
                  <c:v>5.6511908171702796</c:v>
                </c:pt>
                <c:pt idx="123">
                  <c:v>5.7011908171702803</c:v>
                </c:pt>
                <c:pt idx="124">
                  <c:v>5.7511908171702801</c:v>
                </c:pt>
                <c:pt idx="125">
                  <c:v>5.80119081717028</c:v>
                </c:pt>
                <c:pt idx="126">
                  <c:v>5.8511908171702798</c:v>
                </c:pt>
                <c:pt idx="127">
                  <c:v>5.9011908171702796</c:v>
                </c:pt>
                <c:pt idx="128">
                  <c:v>5.9511908171702803</c:v>
                </c:pt>
                <c:pt idx="129">
                  <c:v>6.0011908171702801</c:v>
                </c:pt>
                <c:pt idx="130">
                  <c:v>6.05119081717028</c:v>
                </c:pt>
                <c:pt idx="131">
                  <c:v>6.1011908171702798</c:v>
                </c:pt>
                <c:pt idx="132">
                  <c:v>6.1511908171702796</c:v>
                </c:pt>
                <c:pt idx="133">
                  <c:v>6.2011908171702803</c:v>
                </c:pt>
                <c:pt idx="134">
                  <c:v>6.2511908171702801</c:v>
                </c:pt>
                <c:pt idx="135">
                  <c:v>6.30119081717028</c:v>
                </c:pt>
                <c:pt idx="136">
                  <c:v>6.3511908171702798</c:v>
                </c:pt>
                <c:pt idx="137">
                  <c:v>6.4011908171702796</c:v>
                </c:pt>
                <c:pt idx="138">
                  <c:v>6.4511908171702803</c:v>
                </c:pt>
                <c:pt idx="139">
                  <c:v>6.5011908171702801</c:v>
                </c:pt>
                <c:pt idx="140">
                  <c:v>6.55119081717028</c:v>
                </c:pt>
                <c:pt idx="141">
                  <c:v>6.6011908171702798</c:v>
                </c:pt>
                <c:pt idx="142">
                  <c:v>6.6511908171702796</c:v>
                </c:pt>
                <c:pt idx="143">
                  <c:v>6.7011908171702803</c:v>
                </c:pt>
                <c:pt idx="144">
                  <c:v>6.7511908171702801</c:v>
                </c:pt>
                <c:pt idx="145">
                  <c:v>6.80119081717028</c:v>
                </c:pt>
                <c:pt idx="146">
                  <c:v>6.8511908171702798</c:v>
                </c:pt>
                <c:pt idx="147">
                  <c:v>6.9011908171702796</c:v>
                </c:pt>
                <c:pt idx="148">
                  <c:v>6.9511908171702803</c:v>
                </c:pt>
                <c:pt idx="149">
                  <c:v>7.0011908171702801</c:v>
                </c:pt>
                <c:pt idx="150">
                  <c:v>7.05119081717028</c:v>
                </c:pt>
                <c:pt idx="151">
                  <c:v>7.1011908171702798</c:v>
                </c:pt>
                <c:pt idx="152">
                  <c:v>7.1511908171702796</c:v>
                </c:pt>
                <c:pt idx="153">
                  <c:v>7.2011908171702803</c:v>
                </c:pt>
                <c:pt idx="154">
                  <c:v>7.2511908171702801</c:v>
                </c:pt>
                <c:pt idx="155">
                  <c:v>7.30119081717028</c:v>
                </c:pt>
                <c:pt idx="156">
                  <c:v>7.3511908171702798</c:v>
                </c:pt>
                <c:pt idx="157">
                  <c:v>7.4011908171702796</c:v>
                </c:pt>
                <c:pt idx="158">
                  <c:v>7.4511908171702803</c:v>
                </c:pt>
                <c:pt idx="159">
                  <c:v>7.5011908171702801</c:v>
                </c:pt>
                <c:pt idx="160">
                  <c:v>7.55119081717028</c:v>
                </c:pt>
                <c:pt idx="161">
                  <c:v>7.6011908171702807</c:v>
                </c:pt>
                <c:pt idx="162">
                  <c:v>7.6511908171702796</c:v>
                </c:pt>
                <c:pt idx="163">
                  <c:v>7.7011908171702803</c:v>
                </c:pt>
                <c:pt idx="164">
                  <c:v>7.7511908171702792</c:v>
                </c:pt>
                <c:pt idx="165">
                  <c:v>7.80119081717028</c:v>
                </c:pt>
                <c:pt idx="166">
                  <c:v>7.8511908171702807</c:v>
                </c:pt>
                <c:pt idx="167">
                  <c:v>7.9011908171702796</c:v>
                </c:pt>
                <c:pt idx="168">
                  <c:v>7.9511908171702803</c:v>
                </c:pt>
                <c:pt idx="169">
                  <c:v>8.0011908171702792</c:v>
                </c:pt>
                <c:pt idx="170">
                  <c:v>8.05119081717028</c:v>
                </c:pt>
                <c:pt idx="171">
                  <c:v>8.1011908171702807</c:v>
                </c:pt>
                <c:pt idx="172">
                  <c:v>8.1511908171702796</c:v>
                </c:pt>
                <c:pt idx="173">
                  <c:v>8.2011908171702803</c:v>
                </c:pt>
                <c:pt idx="174">
                  <c:v>8.2511908171702792</c:v>
                </c:pt>
                <c:pt idx="175">
                  <c:v>8.30119081717028</c:v>
                </c:pt>
                <c:pt idx="176">
                  <c:v>8.3511908171702807</c:v>
                </c:pt>
                <c:pt idx="177">
                  <c:v>8.4011908171702796</c:v>
                </c:pt>
                <c:pt idx="178">
                  <c:v>8.4511908171702803</c:v>
                </c:pt>
                <c:pt idx="179">
                  <c:v>8.5011908171702792</c:v>
                </c:pt>
                <c:pt idx="180">
                  <c:v>8.55119081717028</c:v>
                </c:pt>
                <c:pt idx="181">
                  <c:v>8.6011908171702807</c:v>
                </c:pt>
                <c:pt idx="182">
                  <c:v>8.6511908171702796</c:v>
                </c:pt>
                <c:pt idx="183">
                  <c:v>8.7011908171702803</c:v>
                </c:pt>
                <c:pt idx="184">
                  <c:v>8.7511908171702792</c:v>
                </c:pt>
                <c:pt idx="185">
                  <c:v>8.80119081717028</c:v>
                </c:pt>
                <c:pt idx="186">
                  <c:v>8.8511908171702807</c:v>
                </c:pt>
                <c:pt idx="187">
                  <c:v>8.9011908171702796</c:v>
                </c:pt>
                <c:pt idx="188">
                  <c:v>8.9511908171702803</c:v>
                </c:pt>
                <c:pt idx="189">
                  <c:v>9.0011908171702792</c:v>
                </c:pt>
                <c:pt idx="190">
                  <c:v>9.05119081717028</c:v>
                </c:pt>
                <c:pt idx="191">
                  <c:v>9.1011908171702807</c:v>
                </c:pt>
                <c:pt idx="192">
                  <c:v>9.1511908171702796</c:v>
                </c:pt>
                <c:pt idx="193">
                  <c:v>9.2011908171702803</c:v>
                </c:pt>
                <c:pt idx="194">
                  <c:v>9.2511908171702792</c:v>
                </c:pt>
                <c:pt idx="195">
                  <c:v>9.30119081717028</c:v>
                </c:pt>
                <c:pt idx="196">
                  <c:v>9.3511908171702807</c:v>
                </c:pt>
                <c:pt idx="197">
                  <c:v>9.4011908171702796</c:v>
                </c:pt>
                <c:pt idx="198">
                  <c:v>9.4511908171702803</c:v>
                </c:pt>
                <c:pt idx="199">
                  <c:v>9.5011908171702792</c:v>
                </c:pt>
                <c:pt idx="200">
                  <c:v>9.55119081717028</c:v>
                </c:pt>
                <c:pt idx="201">
                  <c:v>9.6011908171702807</c:v>
                </c:pt>
                <c:pt idx="202">
                  <c:v>9.6511908171702796</c:v>
                </c:pt>
                <c:pt idx="203">
                  <c:v>9.7011908171702803</c:v>
                </c:pt>
                <c:pt idx="204">
                  <c:v>9.7511908171702792</c:v>
                </c:pt>
                <c:pt idx="205">
                  <c:v>9.80119081717028</c:v>
                </c:pt>
                <c:pt idx="206">
                  <c:v>9.8511908171702807</c:v>
                </c:pt>
                <c:pt idx="207">
                  <c:v>9.9011908171702796</c:v>
                </c:pt>
                <c:pt idx="208">
                  <c:v>9.9511908171702803</c:v>
                </c:pt>
                <c:pt idx="209">
                  <c:v>10.001190817170279</c:v>
                </c:pt>
                <c:pt idx="210">
                  <c:v>10.05119081717028</c:v>
                </c:pt>
                <c:pt idx="211">
                  <c:v>10.101190817170281</c:v>
                </c:pt>
                <c:pt idx="212">
                  <c:v>10.15119081717028</c:v>
                </c:pt>
                <c:pt idx="213">
                  <c:v>10.20119081717028</c:v>
                </c:pt>
                <c:pt idx="214">
                  <c:v>10.251190817170279</c:v>
                </c:pt>
                <c:pt idx="215">
                  <c:v>10.30119081717028</c:v>
                </c:pt>
                <c:pt idx="216">
                  <c:v>10.351190817170281</c:v>
                </c:pt>
                <c:pt idx="217">
                  <c:v>10.40119081717028</c:v>
                </c:pt>
                <c:pt idx="218">
                  <c:v>10.45119081717028</c:v>
                </c:pt>
                <c:pt idx="219">
                  <c:v>10.501190817170279</c:v>
                </c:pt>
                <c:pt idx="220">
                  <c:v>10.55119081717028</c:v>
                </c:pt>
                <c:pt idx="221">
                  <c:v>10.601190817170281</c:v>
                </c:pt>
                <c:pt idx="222">
                  <c:v>10.65119081717028</c:v>
                </c:pt>
                <c:pt idx="223">
                  <c:v>10.70119081717028</c:v>
                </c:pt>
                <c:pt idx="224">
                  <c:v>10.751190817170279</c:v>
                </c:pt>
                <c:pt idx="225">
                  <c:v>10.80119081717028</c:v>
                </c:pt>
                <c:pt idx="226">
                  <c:v>10.851190817170281</c:v>
                </c:pt>
                <c:pt idx="227">
                  <c:v>10.90119081717028</c:v>
                </c:pt>
                <c:pt idx="228">
                  <c:v>10.95119081717028</c:v>
                </c:pt>
                <c:pt idx="229">
                  <c:v>11.001190817170279</c:v>
                </c:pt>
                <c:pt idx="230">
                  <c:v>11.05119081717028</c:v>
                </c:pt>
                <c:pt idx="231">
                  <c:v>11.101190817170281</c:v>
                </c:pt>
                <c:pt idx="232">
                  <c:v>11.15119081717028</c:v>
                </c:pt>
                <c:pt idx="233">
                  <c:v>11.20119081717028</c:v>
                </c:pt>
                <c:pt idx="234">
                  <c:v>11.251190817170279</c:v>
                </c:pt>
                <c:pt idx="235">
                  <c:v>11.30119081717028</c:v>
                </c:pt>
                <c:pt idx="236">
                  <c:v>11.351190817170281</c:v>
                </c:pt>
                <c:pt idx="237">
                  <c:v>11.40119081717028</c:v>
                </c:pt>
                <c:pt idx="238">
                  <c:v>11.45119081717028</c:v>
                </c:pt>
                <c:pt idx="239">
                  <c:v>11.501190817170279</c:v>
                </c:pt>
                <c:pt idx="240">
                  <c:v>11.55119081717028</c:v>
                </c:pt>
                <c:pt idx="241">
                  <c:v>11.601190817170281</c:v>
                </c:pt>
                <c:pt idx="242">
                  <c:v>11.65119081717028</c:v>
                </c:pt>
                <c:pt idx="243">
                  <c:v>11.70119081717028</c:v>
                </c:pt>
                <c:pt idx="244">
                  <c:v>11.751190817170279</c:v>
                </c:pt>
                <c:pt idx="245">
                  <c:v>11.80119081717028</c:v>
                </c:pt>
                <c:pt idx="246">
                  <c:v>11.851190817170281</c:v>
                </c:pt>
                <c:pt idx="247">
                  <c:v>11.90119081717028</c:v>
                </c:pt>
                <c:pt idx="248">
                  <c:v>11.95119081717028</c:v>
                </c:pt>
                <c:pt idx="249">
                  <c:v>12.001190817170279</c:v>
                </c:pt>
                <c:pt idx="250">
                  <c:v>12.05119081717028</c:v>
                </c:pt>
                <c:pt idx="251">
                  <c:v>12.101190817170281</c:v>
                </c:pt>
                <c:pt idx="252">
                  <c:v>12.15119081717028</c:v>
                </c:pt>
                <c:pt idx="253">
                  <c:v>12.20119081717028</c:v>
                </c:pt>
                <c:pt idx="254">
                  <c:v>12.251190817170279</c:v>
                </c:pt>
                <c:pt idx="255">
                  <c:v>12.30119081717028</c:v>
                </c:pt>
                <c:pt idx="256">
                  <c:v>12.351190817170281</c:v>
                </c:pt>
                <c:pt idx="257">
                  <c:v>12.40119081717028</c:v>
                </c:pt>
                <c:pt idx="258">
                  <c:v>12.45119081717028</c:v>
                </c:pt>
                <c:pt idx="259">
                  <c:v>12.501190817170279</c:v>
                </c:pt>
                <c:pt idx="260">
                  <c:v>12.55119081717028</c:v>
                </c:pt>
                <c:pt idx="261">
                  <c:v>12.601190817170281</c:v>
                </c:pt>
                <c:pt idx="262">
                  <c:v>12.65119081717028</c:v>
                </c:pt>
                <c:pt idx="263">
                  <c:v>12.70119081717028</c:v>
                </c:pt>
                <c:pt idx="264">
                  <c:v>12.751190817170279</c:v>
                </c:pt>
                <c:pt idx="265">
                  <c:v>12.80119081717028</c:v>
                </c:pt>
                <c:pt idx="266">
                  <c:v>12.851190817170281</c:v>
                </c:pt>
                <c:pt idx="267">
                  <c:v>12.90119081717028</c:v>
                </c:pt>
                <c:pt idx="268">
                  <c:v>12.95119081717028</c:v>
                </c:pt>
                <c:pt idx="269">
                  <c:v>13.001190817170279</c:v>
                </c:pt>
                <c:pt idx="270">
                  <c:v>13.05119081717028</c:v>
                </c:pt>
                <c:pt idx="271">
                  <c:v>13.101190817170281</c:v>
                </c:pt>
                <c:pt idx="272">
                  <c:v>13.15119081717028</c:v>
                </c:pt>
                <c:pt idx="273">
                  <c:v>13.20119081717028</c:v>
                </c:pt>
                <c:pt idx="274">
                  <c:v>13.251190817170279</c:v>
                </c:pt>
                <c:pt idx="275">
                  <c:v>13.30119081717028</c:v>
                </c:pt>
                <c:pt idx="276">
                  <c:v>13.351190817170281</c:v>
                </c:pt>
                <c:pt idx="277">
                  <c:v>13.40119081717028</c:v>
                </c:pt>
                <c:pt idx="278">
                  <c:v>13.45119081717028</c:v>
                </c:pt>
                <c:pt idx="279">
                  <c:v>13.501190817170279</c:v>
                </c:pt>
                <c:pt idx="280">
                  <c:v>13.55119081717028</c:v>
                </c:pt>
                <c:pt idx="281">
                  <c:v>13.601190817170281</c:v>
                </c:pt>
                <c:pt idx="282">
                  <c:v>13.65119081717028</c:v>
                </c:pt>
                <c:pt idx="283">
                  <c:v>13.70119081717028</c:v>
                </c:pt>
                <c:pt idx="284">
                  <c:v>13.751190817170279</c:v>
                </c:pt>
                <c:pt idx="285">
                  <c:v>13.80119081717028</c:v>
                </c:pt>
                <c:pt idx="286">
                  <c:v>13.851190817170281</c:v>
                </c:pt>
                <c:pt idx="287">
                  <c:v>13.90119081717028</c:v>
                </c:pt>
                <c:pt idx="288">
                  <c:v>13.95119081717028</c:v>
                </c:pt>
                <c:pt idx="289">
                  <c:v>14.001190817170279</c:v>
                </c:pt>
                <c:pt idx="290">
                  <c:v>14.05119081717028</c:v>
                </c:pt>
                <c:pt idx="291">
                  <c:v>14.101190817170281</c:v>
                </c:pt>
                <c:pt idx="292">
                  <c:v>14.15119081717028</c:v>
                </c:pt>
                <c:pt idx="293">
                  <c:v>14.20119081717028</c:v>
                </c:pt>
                <c:pt idx="294">
                  <c:v>14.251190817170279</c:v>
                </c:pt>
                <c:pt idx="295">
                  <c:v>14.30119081717028</c:v>
                </c:pt>
                <c:pt idx="296">
                  <c:v>14.351190817170281</c:v>
                </c:pt>
                <c:pt idx="297">
                  <c:v>14.40119081717028</c:v>
                </c:pt>
                <c:pt idx="298">
                  <c:v>14.45119081717028</c:v>
                </c:pt>
                <c:pt idx="299">
                  <c:v>14.501190817170279</c:v>
                </c:pt>
                <c:pt idx="300">
                  <c:v>14.55119081717028</c:v>
                </c:pt>
                <c:pt idx="301">
                  <c:v>14.601190817170281</c:v>
                </c:pt>
                <c:pt idx="302">
                  <c:v>14.65119081717028</c:v>
                </c:pt>
                <c:pt idx="303">
                  <c:v>14.70119081717028</c:v>
                </c:pt>
                <c:pt idx="304">
                  <c:v>14.751190817170279</c:v>
                </c:pt>
                <c:pt idx="305">
                  <c:v>14.80119081717028</c:v>
                </c:pt>
                <c:pt idx="306">
                  <c:v>14.851190817170281</c:v>
                </c:pt>
                <c:pt idx="307">
                  <c:v>14.90119081717028</c:v>
                </c:pt>
                <c:pt idx="308">
                  <c:v>14.95119081717028</c:v>
                </c:pt>
                <c:pt idx="309">
                  <c:v>15.001190817170279</c:v>
                </c:pt>
                <c:pt idx="310">
                  <c:v>15.05119081717028</c:v>
                </c:pt>
                <c:pt idx="311">
                  <c:v>15.101190817170281</c:v>
                </c:pt>
                <c:pt idx="312">
                  <c:v>15.15119081717028</c:v>
                </c:pt>
                <c:pt idx="313">
                  <c:v>15.20119081717028</c:v>
                </c:pt>
                <c:pt idx="314">
                  <c:v>15.251190817170279</c:v>
                </c:pt>
                <c:pt idx="315">
                  <c:v>15.30119081717028</c:v>
                </c:pt>
                <c:pt idx="316">
                  <c:v>15.351190817170281</c:v>
                </c:pt>
                <c:pt idx="317">
                  <c:v>15.40119081717028</c:v>
                </c:pt>
                <c:pt idx="318">
                  <c:v>15.45119081717028</c:v>
                </c:pt>
                <c:pt idx="319">
                  <c:v>15.501190817170279</c:v>
                </c:pt>
                <c:pt idx="320">
                  <c:v>15.55119081717028</c:v>
                </c:pt>
                <c:pt idx="321">
                  <c:v>15.601190817170281</c:v>
                </c:pt>
                <c:pt idx="322">
                  <c:v>15.651190817170281</c:v>
                </c:pt>
                <c:pt idx="323">
                  <c:v>15.701190817170279</c:v>
                </c:pt>
                <c:pt idx="324">
                  <c:v>15.751190817170279</c:v>
                </c:pt>
                <c:pt idx="325">
                  <c:v>15.80119081717028</c:v>
                </c:pt>
                <c:pt idx="326">
                  <c:v>15.851190817170281</c:v>
                </c:pt>
                <c:pt idx="327">
                  <c:v>15.901190817170281</c:v>
                </c:pt>
                <c:pt idx="328">
                  <c:v>15.951190817170279</c:v>
                </c:pt>
                <c:pt idx="329">
                  <c:v>16.001190817170279</c:v>
                </c:pt>
                <c:pt idx="330">
                  <c:v>16.05119081717028</c:v>
                </c:pt>
                <c:pt idx="331">
                  <c:v>16.101190817170281</c:v>
                </c:pt>
                <c:pt idx="332">
                  <c:v>16.151190817170281</c:v>
                </c:pt>
                <c:pt idx="333">
                  <c:v>16.201190817170279</c:v>
                </c:pt>
                <c:pt idx="334">
                  <c:v>16.251190817170279</c:v>
                </c:pt>
                <c:pt idx="335">
                  <c:v>16.30119081717028</c:v>
                </c:pt>
                <c:pt idx="336">
                  <c:v>16.351190817170281</c:v>
                </c:pt>
                <c:pt idx="337">
                  <c:v>16.401190817170281</c:v>
                </c:pt>
                <c:pt idx="338">
                  <c:v>16.451190817170279</c:v>
                </c:pt>
                <c:pt idx="339">
                  <c:v>16.501190817170279</c:v>
                </c:pt>
                <c:pt idx="340">
                  <c:v>16.55119081717028</c:v>
                </c:pt>
                <c:pt idx="341">
                  <c:v>16.601190817170281</c:v>
                </c:pt>
                <c:pt idx="342">
                  <c:v>16.651190817170281</c:v>
                </c:pt>
                <c:pt idx="343">
                  <c:v>16.701190817170279</c:v>
                </c:pt>
                <c:pt idx="344">
                  <c:v>16.751190817170279</c:v>
                </c:pt>
                <c:pt idx="345">
                  <c:v>16.80119081717028</c:v>
                </c:pt>
                <c:pt idx="346">
                  <c:v>16.851190817170281</c:v>
                </c:pt>
                <c:pt idx="347">
                  <c:v>16.901190817170281</c:v>
                </c:pt>
                <c:pt idx="348">
                  <c:v>16.951190817170279</c:v>
                </c:pt>
                <c:pt idx="349">
                  <c:v>17.001190817170279</c:v>
                </c:pt>
                <c:pt idx="350">
                  <c:v>17.05119081717028</c:v>
                </c:pt>
                <c:pt idx="351">
                  <c:v>17.101190817170281</c:v>
                </c:pt>
                <c:pt idx="352">
                  <c:v>17.151190817170281</c:v>
                </c:pt>
                <c:pt idx="353">
                  <c:v>17.201190817170279</c:v>
                </c:pt>
                <c:pt idx="354">
                  <c:v>17.251190817170279</c:v>
                </c:pt>
                <c:pt idx="355">
                  <c:v>17.30119081717028</c:v>
                </c:pt>
                <c:pt idx="356">
                  <c:v>17.351190817170281</c:v>
                </c:pt>
                <c:pt idx="357">
                  <c:v>17.401190817170281</c:v>
                </c:pt>
                <c:pt idx="358">
                  <c:v>17.451190817170279</c:v>
                </c:pt>
                <c:pt idx="359">
                  <c:v>17.501190817170279</c:v>
                </c:pt>
                <c:pt idx="360">
                  <c:v>17.55119081717028</c:v>
                </c:pt>
                <c:pt idx="361">
                  <c:v>17.601190817170281</c:v>
                </c:pt>
                <c:pt idx="362">
                  <c:v>17.651190817170281</c:v>
                </c:pt>
                <c:pt idx="363">
                  <c:v>17.701190817170279</c:v>
                </c:pt>
                <c:pt idx="364">
                  <c:v>17.751190817170279</c:v>
                </c:pt>
                <c:pt idx="365">
                  <c:v>17.80119081717028</c:v>
                </c:pt>
                <c:pt idx="366">
                  <c:v>17.851190817170281</c:v>
                </c:pt>
                <c:pt idx="367">
                  <c:v>17.901190817170281</c:v>
                </c:pt>
                <c:pt idx="368">
                  <c:v>17.951190817170279</c:v>
                </c:pt>
                <c:pt idx="369">
                  <c:v>18.001190817170279</c:v>
                </c:pt>
                <c:pt idx="370">
                  <c:v>18.05119081717028</c:v>
                </c:pt>
                <c:pt idx="371">
                  <c:v>18.101190817170281</c:v>
                </c:pt>
                <c:pt idx="372">
                  <c:v>18.151190817170281</c:v>
                </c:pt>
                <c:pt idx="373">
                  <c:v>18.201190817170279</c:v>
                </c:pt>
                <c:pt idx="374">
                  <c:v>18.251190817170279</c:v>
                </c:pt>
                <c:pt idx="375">
                  <c:v>18.30119081717028</c:v>
                </c:pt>
                <c:pt idx="376">
                  <c:v>18.351190817170281</c:v>
                </c:pt>
                <c:pt idx="377">
                  <c:v>18.401190817170281</c:v>
                </c:pt>
                <c:pt idx="378">
                  <c:v>18.451190817170279</c:v>
                </c:pt>
                <c:pt idx="379">
                  <c:v>18.501190817170279</c:v>
                </c:pt>
                <c:pt idx="380">
                  <c:v>18.55119081717028</c:v>
                </c:pt>
                <c:pt idx="381">
                  <c:v>18.601190817170281</c:v>
                </c:pt>
                <c:pt idx="382">
                  <c:v>18.651190817170281</c:v>
                </c:pt>
                <c:pt idx="383">
                  <c:v>18.701190817170279</c:v>
                </c:pt>
                <c:pt idx="384">
                  <c:v>18.751190817170279</c:v>
                </c:pt>
                <c:pt idx="385">
                  <c:v>18.80119081717028</c:v>
                </c:pt>
                <c:pt idx="386">
                  <c:v>18.851190817170281</c:v>
                </c:pt>
                <c:pt idx="387">
                  <c:v>18.901190817170281</c:v>
                </c:pt>
                <c:pt idx="388">
                  <c:v>18.951190817170279</c:v>
                </c:pt>
                <c:pt idx="389">
                  <c:v>19.001190817170279</c:v>
                </c:pt>
                <c:pt idx="390">
                  <c:v>19.05119081717028</c:v>
                </c:pt>
                <c:pt idx="391">
                  <c:v>19.101190817170281</c:v>
                </c:pt>
                <c:pt idx="392">
                  <c:v>19.151190817170281</c:v>
                </c:pt>
                <c:pt idx="393">
                  <c:v>19.201190817170279</c:v>
                </c:pt>
                <c:pt idx="394">
                  <c:v>19.251190817170279</c:v>
                </c:pt>
                <c:pt idx="395">
                  <c:v>19.30119081717028</c:v>
                </c:pt>
                <c:pt idx="396">
                  <c:v>19.351190817170281</c:v>
                </c:pt>
                <c:pt idx="397">
                  <c:v>19.401190817170281</c:v>
                </c:pt>
                <c:pt idx="398">
                  <c:v>19.451190817170279</c:v>
                </c:pt>
                <c:pt idx="399">
                  <c:v>19.501190817170279</c:v>
                </c:pt>
                <c:pt idx="400">
                  <c:v>19.55119081717028</c:v>
                </c:pt>
                <c:pt idx="401">
                  <c:v>19.601190817170281</c:v>
                </c:pt>
                <c:pt idx="402">
                  <c:v>19.651190817170281</c:v>
                </c:pt>
                <c:pt idx="403">
                  <c:v>19.701190817170279</c:v>
                </c:pt>
                <c:pt idx="404">
                  <c:v>19.751190817170279</c:v>
                </c:pt>
                <c:pt idx="405">
                  <c:v>19.80119081717028</c:v>
                </c:pt>
                <c:pt idx="406">
                  <c:v>19.851190817170281</c:v>
                </c:pt>
                <c:pt idx="407">
                  <c:v>19.901190817170281</c:v>
                </c:pt>
                <c:pt idx="408">
                  <c:v>19.951190817170279</c:v>
                </c:pt>
                <c:pt idx="409">
                  <c:v>20.001190817170279</c:v>
                </c:pt>
                <c:pt idx="410">
                  <c:v>20.05119081717028</c:v>
                </c:pt>
                <c:pt idx="411">
                  <c:v>20.101190817170281</c:v>
                </c:pt>
                <c:pt idx="412">
                  <c:v>20.151190817170281</c:v>
                </c:pt>
                <c:pt idx="413">
                  <c:v>20.201190817170279</c:v>
                </c:pt>
                <c:pt idx="414">
                  <c:v>20.251190817170279</c:v>
                </c:pt>
                <c:pt idx="415">
                  <c:v>20.30119081717028</c:v>
                </c:pt>
                <c:pt idx="416">
                  <c:v>20.351190817170281</c:v>
                </c:pt>
                <c:pt idx="417">
                  <c:v>20.401190817170281</c:v>
                </c:pt>
                <c:pt idx="418">
                  <c:v>20.451190817170279</c:v>
                </c:pt>
                <c:pt idx="419">
                  <c:v>20.501190817170279</c:v>
                </c:pt>
                <c:pt idx="420">
                  <c:v>20.55119081717028</c:v>
                </c:pt>
                <c:pt idx="421">
                  <c:v>20.601190817170281</c:v>
                </c:pt>
                <c:pt idx="422">
                  <c:v>20.651190817170281</c:v>
                </c:pt>
              </c:numCache>
            </c:numRef>
          </c:xVal>
          <c:yVal>
            <c:numRef>
              <c:f>'Model Comparison'!$B$2:$B$424</c:f>
              <c:numCache>
                <c:formatCode>General</c:formatCode>
                <c:ptCount val="4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7.8097118094191172E-5</c:v>
                </c:pt>
                <c:pt idx="10">
                  <c:v>0.14431861573582405</c:v>
                </c:pt>
                <c:pt idx="11">
                  <c:v>0.56389887289342677</c:v>
                </c:pt>
                <c:pt idx="12">
                  <c:v>1.2587458086452503</c:v>
                </c:pt>
                <c:pt idx="13">
                  <c:v>2.2287384745127086</c:v>
                </c:pt>
                <c:pt idx="14">
                  <c:v>3.4737081176632434</c:v>
                </c:pt>
                <c:pt idx="15">
                  <c:v>4.9934382982655565</c:v>
                </c:pt>
                <c:pt idx="16">
                  <c:v>6.7876650398443932</c:v>
                </c:pt>
                <c:pt idx="17">
                  <c:v>8.8560770124249579</c:v>
                </c:pt>
                <c:pt idx="18">
                  <c:v>11.198315748183093</c:v>
                </c:pt>
                <c:pt idx="19">
                  <c:v>13.813975889298707</c:v>
                </c:pt>
                <c:pt idx="20">
                  <c:v>16.702605467636737</c:v>
                </c:pt>
                <c:pt idx="21">
                  <c:v>19.863706215856048</c:v>
                </c:pt>
                <c:pt idx="22">
                  <c:v>23.296733909487941</c:v>
                </c:pt>
                <c:pt idx="23">
                  <c:v>27.00109873949166</c:v>
                </c:pt>
                <c:pt idx="24">
                  <c:v>30.976165714744841</c:v>
                </c:pt>
                <c:pt idx="25">
                  <c:v>35.221255093892438</c:v>
                </c:pt>
                <c:pt idx="26">
                  <c:v>39.735642845935693</c:v>
                </c:pt>
                <c:pt idx="27">
                  <c:v>44.518561138897439</c:v>
                </c:pt>
                <c:pt idx="28">
                  <c:v>49.56919885588826</c:v>
                </c:pt>
                <c:pt idx="29">
                  <c:v>54.886702137825225</c:v>
                </c:pt>
                <c:pt idx="30">
                  <c:v>60.470174952055302</c:v>
                </c:pt>
                <c:pt idx="31">
                  <c:v>66.318679686096345</c:v>
                </c:pt>
                <c:pt idx="32">
                  <c:v>72.4312377656574</c:v>
                </c:pt>
                <c:pt idx="33">
                  <c:v>78.806830296113816</c:v>
                </c:pt>
                <c:pt idx="34">
                  <c:v>85.444398726545757</c:v>
                </c:pt>
                <c:pt idx="35">
                  <c:v>92.34284553545082</c:v>
                </c:pt>
                <c:pt idx="36">
                  <c:v>99.50103493721484</c:v>
                </c:pt>
                <c:pt idx="37">
                  <c:v>106.9177936084029</c:v>
                </c:pt>
                <c:pt idx="38">
                  <c:v>114.59191143290728</c:v>
                </c:pt>
                <c:pt idx="39">
                  <c:v>122.52214226500406</c:v>
                </c:pt>
                <c:pt idx="40">
                  <c:v>130.70720470930721</c:v>
                </c:pt>
                <c:pt idx="41">
                  <c:v>139.14578291665444</c:v>
                </c:pt>
                <c:pt idx="42">
                  <c:v>147.83652739490395</c:v>
                </c:pt>
                <c:pt idx="43">
                  <c:v>156.77805583363747</c:v>
                </c:pt>
                <c:pt idx="44">
                  <c:v>165.96895394176008</c:v>
                </c:pt>
                <c:pt idx="45">
                  <c:v>175.40777629697436</c:v>
                </c:pt>
                <c:pt idx="46">
                  <c:v>185.09304720610933</c:v>
                </c:pt>
                <c:pt idx="47">
                  <c:v>195.02326157529475</c:v>
                </c:pt>
                <c:pt idx="48">
                  <c:v>205.19688578896009</c:v>
                </c:pt>
                <c:pt idx="49">
                  <c:v>215.61235859664797</c:v>
                </c:pt>
                <c:pt idx="50">
                  <c:v>226.26809200664732</c:v>
                </c:pt>
                <c:pt idx="51">
                  <c:v>237.16247218544115</c:v>
                </c:pt>
                <c:pt idx="52">
                  <c:v>248.29386036199176</c:v>
                </c:pt>
                <c:pt idx="53">
                  <c:v>259.66059373588934</c:v>
                </c:pt>
                <c:pt idx="54">
                  <c:v>271.26098638839977</c:v>
                </c:pt>
                <c:pt idx="55">
                  <c:v>283.09333019547194</c:v>
                </c:pt>
                <c:pt idx="56">
                  <c:v>295.15589574177289</c:v>
                </c:pt>
                <c:pt idx="57">
                  <c:v>307.44693323483534</c:v>
                </c:pt>
                <c:pt idx="58">
                  <c:v>319.96467341843345</c:v>
                </c:pt>
                <c:pt idx="59">
                  <c:v>332.70732848430208</c:v>
                </c:pt>
                <c:pt idx="60">
                  <c:v>345.67309298135643</c:v>
                </c:pt>
                <c:pt idx="61">
                  <c:v>358.86014472157723</c:v>
                </c:pt>
                <c:pt idx="62">
                  <c:v>372.26664568175147</c:v>
                </c:pt>
                <c:pt idx="63">
                  <c:v>385.89074290028839</c:v>
                </c:pt>
                <c:pt idx="64">
                  <c:v>399.73056936835354</c:v>
                </c:pt>
                <c:pt idx="65">
                  <c:v>413.78424491457747</c:v>
                </c:pt>
                <c:pt idx="66">
                  <c:v>428.0498770826411</c:v>
                </c:pt>
                <c:pt idx="67">
                  <c:v>442.52556200104777</c:v>
                </c:pt>
                <c:pt idx="68">
                  <c:v>457.089478177405</c:v>
                </c:pt>
                <c:pt idx="69">
                  <c:v>471.56383981769966</c:v>
                </c:pt>
                <c:pt idx="70">
                  <c:v>485.94783965147639</c:v>
                </c:pt>
                <c:pt idx="71">
                  <c:v>500.24229608422934</c:v>
                </c:pt>
                <c:pt idx="72">
                  <c:v>514.44801508325247</c:v>
                </c:pt>
                <c:pt idx="73">
                  <c:v>528.5657904253186</c:v>
                </c:pt>
                <c:pt idx="74">
                  <c:v>542.59640393820712</c:v>
                </c:pt>
                <c:pt idx="75">
                  <c:v>556.54062573625311</c:v>
                </c:pt>
                <c:pt idx="76">
                  <c:v>570.39921445010611</c:v>
                </c:pt>
                <c:pt idx="77">
                  <c:v>584.17291745085049</c:v>
                </c:pt>
                <c:pt idx="78">
                  <c:v>597.86247106867597</c:v>
                </c:pt>
                <c:pt idx="79">
                  <c:v>611.46860080623696</c:v>
                </c:pt>
                <c:pt idx="80">
                  <c:v>624.99202154686122</c:v>
                </c:pt>
                <c:pt idx="81">
                  <c:v>638.43343775776157</c:v>
                </c:pt>
                <c:pt idx="82">
                  <c:v>651.79354368838256</c:v>
                </c:pt>
                <c:pt idx="83">
                  <c:v>665.07302356403648</c:v>
                </c:pt>
                <c:pt idx="84">
                  <c:v>678.27255177494021</c:v>
                </c:pt>
                <c:pt idx="85">
                  <c:v>691.39279306081096</c:v>
                </c:pt>
                <c:pt idx="86">
                  <c:v>704.43440269111909</c:v>
                </c:pt>
                <c:pt idx="87">
                  <c:v>717.39802664113779</c:v>
                </c:pt>
                <c:pt idx="88">
                  <c:v>730.28430176390032</c:v>
                </c:pt>
                <c:pt idx="89">
                  <c:v>743.09385595817344</c:v>
                </c:pt>
                <c:pt idx="90">
                  <c:v>755.82730833256517</c:v>
                </c:pt>
                <c:pt idx="91">
                  <c:v>768.48526936587609</c:v>
                </c:pt>
                <c:pt idx="92">
                  <c:v>781.06834106377664</c:v>
                </c:pt>
                <c:pt idx="93">
                  <c:v>793.57711711193929</c:v>
                </c:pt>
                <c:pt idx="94">
                  <c:v>806.01218302569703</c:v>
                </c:pt>
                <c:pt idx="95">
                  <c:v>818.37411629633652</c:v>
                </c:pt>
                <c:pt idx="96">
                  <c:v>830.66348653411274</c:v>
                </c:pt>
                <c:pt idx="97">
                  <c:v>842.8808556080661</c:v>
                </c:pt>
                <c:pt idx="98">
                  <c:v>855.02677778274108</c:v>
                </c:pt>
                <c:pt idx="99">
                  <c:v>867.10179985187244</c:v>
                </c:pt>
                <c:pt idx="100">
                  <c:v>879.10646126913298</c:v>
                </c:pt>
                <c:pt idx="101">
                  <c:v>891.04129427600924</c:v>
                </c:pt>
                <c:pt idx="102">
                  <c:v>902.90682402689106</c:v>
                </c:pt>
                <c:pt idx="103">
                  <c:v>914.70356871143417</c:v>
                </c:pt>
                <c:pt idx="104">
                  <c:v>926.4320396742803</c:v>
                </c:pt>
                <c:pt idx="105">
                  <c:v>938.09274153219371</c:v>
                </c:pt>
                <c:pt idx="106">
                  <c:v>949.68617228868379</c:v>
                </c:pt>
                <c:pt idx="107">
                  <c:v>961.21282344617885</c:v>
                </c:pt>
                <c:pt idx="108">
                  <c:v>972.67318011581165</c:v>
                </c:pt>
                <c:pt idx="109">
                  <c:v>984.06772112487783</c:v>
                </c:pt>
                <c:pt idx="110">
                  <c:v>995.39691912202875</c:v>
                </c:pt>
                <c:pt idx="111">
                  <c:v>1006.6612406802508</c:v>
                </c:pt>
                <c:pt idx="112">
                  <c:v>1017.8611463976899</c:v>
                </c:pt>
                <c:pt idx="113">
                  <c:v>1028.9970909963761</c:v>
                </c:pt>
                <c:pt idx="114">
                  <c:v>1040.0695234188979</c:v>
                </c:pt>
                <c:pt idx="115">
                  <c:v>1051.0788869230753</c:v>
                </c:pt>
                <c:pt idx="116">
                  <c:v>1062.0256191746896</c:v>
                </c:pt>
                <c:pt idx="117">
                  <c:v>1072.9101523383033</c:v>
                </c:pt>
                <c:pt idx="118">
                  <c:v>1083.732913166235</c:v>
                </c:pt>
                <c:pt idx="119">
                  <c:v>1094.4943230857132</c:v>
                </c:pt>
                <c:pt idx="120">
                  <c:v>1105.194798284276</c:v>
                </c:pt>
                <c:pt idx="121">
                  <c:v>1115.8347497934369</c:v>
                </c:pt>
                <c:pt idx="122">
                  <c:v>1126.4145835706775</c:v>
                </c:pt>
                <c:pt idx="123">
                  <c:v>1136.934700579789</c:v>
                </c:pt>
                <c:pt idx="124">
                  <c:v>1147.3954968696225</c:v>
                </c:pt>
                <c:pt idx="125">
                  <c:v>1157.7973636512681</c:v>
                </c:pt>
                <c:pt idx="126">
                  <c:v>1168.140687373706</c:v>
                </c:pt>
                <c:pt idx="127">
                  <c:v>1178.4258497979688</c:v>
                </c:pt>
                <c:pt idx="128">
                  <c:v>1188.6532280698509</c:v>
                </c:pt>
                <c:pt idx="129">
                  <c:v>1198.8231947911872</c:v>
                </c:pt>
                <c:pt idx="130">
                  <c:v>1208.9361180897508</c:v>
                </c:pt>
                <c:pt idx="131">
                  <c:v>1218.9923616877898</c:v>
                </c:pt>
                <c:pt idx="132">
                  <c:v>1228.9922849692409</c:v>
                </c:pt>
                <c:pt idx="133">
                  <c:v>1238.9362430456458</c:v>
                </c:pt>
                <c:pt idx="134">
                  <c:v>1248.824586820803</c:v>
                </c:pt>
                <c:pt idx="135">
                  <c:v>1258.6576630541863</c:v>
                </c:pt>
                <c:pt idx="136">
                  <c:v>1268.435814423153</c:v>
                </c:pt>
                <c:pt idx="137">
                  <c:v>1278.1593795839665</c:v>
                </c:pt>
                <c:pt idx="138">
                  <c:v>1287.8286932316782</c:v>
                </c:pt>
                <c:pt idx="139">
                  <c:v>1297.4440861588655</c:v>
                </c:pt>
                <c:pt idx="140">
                  <c:v>1307.0058853132775</c:v>
                </c:pt>
                <c:pt idx="141">
                  <c:v>1316.514413854401</c:v>
                </c:pt>
                <c:pt idx="142">
                  <c:v>1325.9699912089682</c:v>
                </c:pt>
                <c:pt idx="143">
                  <c:v>1335.3729331254394</c:v>
                </c:pt>
                <c:pt idx="144">
                  <c:v>1344.7235517274721</c:v>
                </c:pt>
                <c:pt idx="145">
                  <c:v>1354.0221555664098</c:v>
                </c:pt>
                <c:pt idx="146">
                  <c:v>1363.2690496728019</c:v>
                </c:pt>
                <c:pt idx="147">
                  <c:v>1372.4645356069848</c:v>
                </c:pt>
                <c:pt idx="148">
                  <c:v>1381.6089115087357</c:v>
                </c:pt>
                <c:pt idx="149">
                  <c:v>1390.7024721460275</c:v>
                </c:pt>
                <c:pt idx="150">
                  <c:v>1399.7455089629007</c:v>
                </c:pt>
                <c:pt idx="151">
                  <c:v>1408.7383101264686</c:v>
                </c:pt>
                <c:pt idx="152">
                  <c:v>1417.6811605730791</c:v>
                </c:pt>
                <c:pt idx="153">
                  <c:v>1426.5743420536487</c:v>
                </c:pt>
                <c:pt idx="154">
                  <c:v>1435.4181331781854</c:v>
                </c:pt>
                <c:pt idx="155">
                  <c:v>1444.2128094595218</c:v>
                </c:pt>
                <c:pt idx="156">
                  <c:v>1452.958643356269</c:v>
                </c:pt>
                <c:pt idx="157">
                  <c:v>1461.6559043150141</c:v>
                </c:pt>
                <c:pt idx="158">
                  <c:v>1470.3048588117711</c:v>
                </c:pt>
                <c:pt idx="159">
                  <c:v>1478.9057703927056</c:v>
                </c:pt>
                <c:pt idx="160">
                  <c:v>1487.4588997141484</c:v>
                </c:pt>
                <c:pt idx="161">
                  <c:v>1495.9645045819052</c:v>
                </c:pt>
                <c:pt idx="162">
                  <c:v>1504.42283998989</c:v>
                </c:pt>
                <c:pt idx="163">
                  <c:v>1512.8341581580853</c:v>
                </c:pt>
                <c:pt idx="164">
                  <c:v>1521.1987085698424</c:v>
                </c:pt>
                <c:pt idx="165">
                  <c:v>1529.5167380085518</c:v>
                </c:pt>
                <c:pt idx="166">
                  <c:v>1537.7884905936683</c:v>
                </c:pt>
                <c:pt idx="167">
                  <c:v>1546.0142078161327</c:v>
                </c:pt>
                <c:pt idx="168">
                  <c:v>1554.1941285731828</c:v>
                </c:pt>
                <c:pt idx="169">
                  <c:v>1562.3284892025777</c:v>
                </c:pt>
                <c:pt idx="170">
                  <c:v>1570.4175235162356</c:v>
                </c:pt>
                <c:pt idx="171">
                  <c:v>1578.4614628333079</c:v>
                </c:pt>
                <c:pt idx="172">
                  <c:v>1586.4605360126977</c:v>
                </c:pt>
                <c:pt idx="173">
                  <c:v>1594.4149694850285</c:v>
                </c:pt>
                <c:pt idx="174">
                  <c:v>1602.3249872840825</c:v>
                </c:pt>
                <c:pt idx="175">
                  <c:v>1610.1908110777094</c:v>
                </c:pt>
                <c:pt idx="176">
                  <c:v>1618.0126601982272</c:v>
                </c:pt>
                <c:pt idx="177">
                  <c:v>1625.7907516723149</c:v>
                </c:pt>
                <c:pt idx="178">
                  <c:v>1633.5253002504112</c:v>
                </c:pt>
                <c:pt idx="179">
                  <c:v>1641.216518435632</c:v>
                </c:pt>
                <c:pt idx="180">
                  <c:v>1648.8646165122109</c:v>
                </c:pt>
                <c:pt idx="181">
                  <c:v>1656.4698025734738</c:v>
                </c:pt>
                <c:pt idx="182">
                  <c:v>1664.0322825493572</c:v>
                </c:pt>
                <c:pt idx="183">
                  <c:v>1671.5522602334806</c:v>
                </c:pt>
                <c:pt idx="184">
                  <c:v>1679.0299373097739</c:v>
                </c:pt>
                <c:pt idx="185">
                  <c:v>1686.4655133786819</c:v>
                </c:pt>
                <c:pt idx="186">
                  <c:v>1693.8591859829396</c:v>
                </c:pt>
                <c:pt idx="187">
                  <c:v>1701.2111506329354</c:v>
                </c:pt>
                <c:pt idx="188">
                  <c:v>1708.5216008316697</c:v>
                </c:pt>
                <c:pt idx="189">
                  <c:v>1715.7907280993081</c:v>
                </c:pt>
                <c:pt idx="190">
                  <c:v>1723.0187219973516</c:v>
                </c:pt>
                <c:pt idx="191">
                  <c:v>1730.2057701524143</c:v>
                </c:pt>
                <c:pt idx="192">
                  <c:v>1737.3520582796289</c:v>
                </c:pt>
                <c:pt idx="193">
                  <c:v>1744.4577702056836</c:v>
                </c:pt>
                <c:pt idx="194">
                  <c:v>1751.523087891489</c:v>
                </c:pt>
                <c:pt idx="195">
                  <c:v>1758.5481914544966</c:v>
                </c:pt>
                <c:pt idx="196">
                  <c:v>1765.5332591906611</c:v>
                </c:pt>
                <c:pt idx="197">
                  <c:v>1772.4784675960648</c:v>
                </c:pt>
                <c:pt idx="198">
                  <c:v>1779.3839913881982</c:v>
                </c:pt>
                <c:pt idx="199">
                  <c:v>1786.250003526919</c:v>
                </c:pt>
                <c:pt idx="200">
                  <c:v>1793.0766752350755</c:v>
                </c:pt>
                <c:pt idx="201">
                  <c:v>1799.8641760188184</c:v>
                </c:pt>
                <c:pt idx="202">
                  <c:v>1806.6126736875981</c:v>
                </c:pt>
                <c:pt idx="203">
                  <c:v>1813.3223343738525</c:v>
                </c:pt>
                <c:pt idx="204">
                  <c:v>1819.9933225523928</c:v>
                </c:pt>
                <c:pt idx="205">
                  <c:v>1826.625801059497</c:v>
                </c:pt>
                <c:pt idx="206">
                  <c:v>1833.2199311117056</c:v>
                </c:pt>
                <c:pt idx="207">
                  <c:v>1839.7758723243342</c:v>
                </c:pt>
                <c:pt idx="208">
                  <c:v>1846.2937827297087</c:v>
                </c:pt>
                <c:pt idx="209">
                  <c:v>1852.7738187951154</c:v>
                </c:pt>
                <c:pt idx="210">
                  <c:v>1859.2161354404927</c:v>
                </c:pt>
                <c:pt idx="211">
                  <c:v>1865.6208860558409</c:v>
                </c:pt>
                <c:pt idx="212">
                  <c:v>1871.9882225183842</c:v>
                </c:pt>
                <c:pt idx="213">
                  <c:v>1878.3182952094687</c:v>
                </c:pt>
                <c:pt idx="214">
                  <c:v>1884.6112530312062</c:v>
                </c:pt>
                <c:pt idx="215">
                  <c:v>1890.8672434228749</c:v>
                </c:pt>
                <c:pt idx="216">
                  <c:v>1897.0864123770737</c:v>
                </c:pt>
                <c:pt idx="217">
                  <c:v>1903.2689044556321</c:v>
                </c:pt>
                <c:pt idx="218">
                  <c:v>1909.4148628052949</c:v>
                </c:pt>
                <c:pt idx="219">
                  <c:v>1915.5244291731651</c:v>
                </c:pt>
                <c:pt idx="220">
                  <c:v>1921.5977439219228</c:v>
                </c:pt>
                <c:pt idx="221">
                  <c:v>1927.6349460448241</c:v>
                </c:pt>
                <c:pt idx="222">
                  <c:v>1933.636173180473</c:v>
                </c:pt>
                <c:pt idx="223">
                  <c:v>1939.6015616273828</c:v>
                </c:pt>
                <c:pt idx="224">
                  <c:v>1945.5312463583209</c:v>
                </c:pt>
                <c:pt idx="225">
                  <c:v>1951.4253610344483</c:v>
                </c:pt>
                <c:pt idx="226">
                  <c:v>1957.2840380192513</c:v>
                </c:pt>
                <c:pt idx="227">
                  <c:v>1963.107408392269</c:v>
                </c:pt>
                <c:pt idx="228">
                  <c:v>1968.8956019626296</c:v>
                </c:pt>
                <c:pt idx="229">
                  <c:v>1974.6487472823799</c:v>
                </c:pt>
                <c:pt idx="230">
                  <c:v>1980.3669716596344</c:v>
                </c:pt>
                <c:pt idx="231">
                  <c:v>1986.0504011715273</c:v>
                </c:pt>
                <c:pt idx="232">
                  <c:v>1991.6991606769814</c:v>
                </c:pt>
                <c:pt idx="233">
                  <c:v>1997.3133738292954</c:v>
                </c:pt>
                <c:pt idx="234">
                  <c:v>2002.8931630885477</c:v>
                </c:pt>
                <c:pt idx="235">
                  <c:v>2008.4386497338287</c:v>
                </c:pt>
                <c:pt idx="236">
                  <c:v>2013.9499538752934</c:v>
                </c:pt>
                <c:pt idx="237">
                  <c:v>2019.4271944660463</c:v>
                </c:pt>
                <c:pt idx="238">
                  <c:v>2024.8704893138579</c:v>
                </c:pt>
                <c:pt idx="239">
                  <c:v>2030.2799550927107</c:v>
                </c:pt>
                <c:pt idx="240">
                  <c:v>2035.6557073541933</c:v>
                </c:pt>
                <c:pt idx="241">
                  <c:v>2040.9978605387171</c:v>
                </c:pt>
                <c:pt idx="242">
                  <c:v>2046.3065279865928</c:v>
                </c:pt>
                <c:pt idx="243">
                  <c:v>2051.5818219489402</c:v>
                </c:pt>
                <c:pt idx="244">
                  <c:v>2056.8238535984465</c:v>
                </c:pt>
                <c:pt idx="245">
                  <c:v>2062.0327330399791</c:v>
                </c:pt>
                <c:pt idx="246">
                  <c:v>2067.2085693210443</c:v>
                </c:pt>
                <c:pt idx="247">
                  <c:v>2072.351470442105</c:v>
                </c:pt>
                <c:pt idx="248">
                  <c:v>2077.4615433667514</c:v>
                </c:pt>
                <c:pt idx="249">
                  <c:v>2082.5388940317312</c:v>
                </c:pt>
                <c:pt idx="250">
                  <c:v>2087.5836273568434</c:v>
                </c:pt>
                <c:pt idx="251">
                  <c:v>2092.5958472546918</c:v>
                </c:pt>
                <c:pt idx="252">
                  <c:v>2097.5756566403043</c:v>
                </c:pt>
                <c:pt idx="253">
                  <c:v>2102.5231574406207</c:v>
                </c:pt>
                <c:pt idx="254">
                  <c:v>2107.43845060385</c:v>
                </c:pt>
                <c:pt idx="255">
                  <c:v>2112.3216361086957</c:v>
                </c:pt>
                <c:pt idx="256">
                  <c:v>2117.1728129734597</c:v>
                </c:pt>
                <c:pt idx="257">
                  <c:v>2121.9920792650164</c:v>
                </c:pt>
                <c:pt idx="258">
                  <c:v>2126.7795321076665</c:v>
                </c:pt>
                <c:pt idx="259">
                  <c:v>2131.5352676918701</c:v>
                </c:pt>
                <c:pt idx="260">
                  <c:v>2136.25938128286</c:v>
                </c:pt>
                <c:pt idx="261">
                  <c:v>2140.9519672291317</c:v>
                </c:pt>
                <c:pt idx="262">
                  <c:v>2145.6131189708331</c:v>
                </c:pt>
                <c:pt idx="263">
                  <c:v>2150.24292904802</c:v>
                </c:pt>
                <c:pt idx="264">
                  <c:v>2154.8414891088178</c:v>
                </c:pt>
                <c:pt idx="265">
                  <c:v>2159.4088899174599</c:v>
                </c:pt>
                <c:pt idx="266">
                  <c:v>2163.9452213622226</c:v>
                </c:pt>
                <c:pt idx="267">
                  <c:v>2168.4505724632513</c:v>
                </c:pt>
                <c:pt idx="268">
                  <c:v>2172.9250313802822</c:v>
                </c:pt>
                <c:pt idx="269">
                  <c:v>2177.3686854202579</c:v>
                </c:pt>
                <c:pt idx="270">
                  <c:v>2181.7816210448427</c:v>
                </c:pt>
                <c:pt idx="271">
                  <c:v>2186.1639238778321</c:v>
                </c:pt>
                <c:pt idx="272">
                  <c:v>2190.5156787124674</c:v>
                </c:pt>
                <c:pt idx="273">
                  <c:v>2194.8369695186511</c:v>
                </c:pt>
                <c:pt idx="274">
                  <c:v>2199.1278794500618</c:v>
                </c:pt>
                <c:pt idx="275">
                  <c:v>2203.3884908511782</c:v>
                </c:pt>
                <c:pt idx="276">
                  <c:v>2207.6188852642035</c:v>
                </c:pt>
                <c:pt idx="277">
                  <c:v>2211.8191434359046</c:v>
                </c:pt>
                <c:pt idx="278">
                  <c:v>2215.9893453243521</c:v>
                </c:pt>
                <c:pt idx="279">
                  <c:v>2220.1295701055742</c:v>
                </c:pt>
                <c:pt idx="280">
                  <c:v>2224.2398961801214</c:v>
                </c:pt>
                <c:pt idx="281">
                  <c:v>2228.3204011795401</c:v>
                </c:pt>
                <c:pt idx="282">
                  <c:v>2232.3711619727669</c:v>
                </c:pt>
                <c:pt idx="283">
                  <c:v>2236.3922546724293</c:v>
                </c:pt>
                <c:pt idx="284">
                  <c:v>2240.3837546410673</c:v>
                </c:pt>
                <c:pt idx="285">
                  <c:v>2244.3457364972701</c:v>
                </c:pt>
                <c:pt idx="286">
                  <c:v>2248.2782741217329</c:v>
                </c:pt>
                <c:pt idx="287">
                  <c:v>2252.1814406632302</c:v>
                </c:pt>
                <c:pt idx="288">
                  <c:v>2256.055308544514</c:v>
                </c:pt>
                <c:pt idx="289">
                  <c:v>2259.8999494681252</c:v>
                </c:pt>
                <c:pt idx="290">
                  <c:v>2263.7154344221394</c:v>
                </c:pt>
                <c:pt idx="291">
                  <c:v>2267.5018336858225</c:v>
                </c:pt>
                <c:pt idx="292">
                  <c:v>2271.2592168352257</c:v>
                </c:pt>
                <c:pt idx="293">
                  <c:v>2274.9876527486927</c:v>
                </c:pt>
                <c:pt idx="294">
                  <c:v>2278.687209612302</c:v>
                </c:pt>
                <c:pt idx="295">
                  <c:v>2282.3579549252354</c:v>
                </c:pt>
                <c:pt idx="296">
                  <c:v>2285.9999555050704</c:v>
                </c:pt>
                <c:pt idx="297">
                  <c:v>2289.613277493007</c:v>
                </c:pt>
                <c:pt idx="298">
                  <c:v>2293.1979863590263</c:v>
                </c:pt>
                <c:pt idx="299">
                  <c:v>2296.7541469069733</c:v>
                </c:pt>
                <c:pt idx="300">
                  <c:v>2300.2818232795789</c:v>
                </c:pt>
                <c:pt idx="301">
                  <c:v>2303.7810789634113</c:v>
                </c:pt>
                <c:pt idx="302">
                  <c:v>2307.2519767937629</c:v>
                </c:pt>
                <c:pt idx="303">
                  <c:v>2310.6945789594702</c:v>
                </c:pt>
                <c:pt idx="304">
                  <c:v>2314.1089470076718</c:v>
                </c:pt>
                <c:pt idx="305">
                  <c:v>2317.4951418485034</c:v>
                </c:pt>
                <c:pt idx="306">
                  <c:v>2320.8532237597242</c:v>
                </c:pt>
                <c:pt idx="307">
                  <c:v>2324.1832523912881</c:v>
                </c:pt>
                <c:pt idx="308">
                  <c:v>2327.4852867698514</c:v>
                </c:pt>
                <c:pt idx="309">
                  <c:v>2330.7593853032195</c:v>
                </c:pt>
                <c:pt idx="310">
                  <c:v>2334.0056057847332</c:v>
                </c:pt>
                <c:pt idx="311">
                  <c:v>2337.2240053975997</c:v>
                </c:pt>
                <c:pt idx="312">
                  <c:v>2340.4146407191597</c:v>
                </c:pt>
                <c:pt idx="313">
                  <c:v>2343.5775677251027</c:v>
                </c:pt>
                <c:pt idx="314">
                  <c:v>2346.7128417936237</c:v>
                </c:pt>
                <c:pt idx="315">
                  <c:v>2349.8205177095206</c:v>
                </c:pt>
                <c:pt idx="316">
                  <c:v>2352.9006496682396</c:v>
                </c:pt>
                <c:pt idx="317">
                  <c:v>2355.9532912798677</c:v>
                </c:pt>
                <c:pt idx="318">
                  <c:v>2358.978495573067</c:v>
                </c:pt>
                <c:pt idx="319">
                  <c:v>2361.9763149989553</c:v>
                </c:pt>
                <c:pt idx="320">
                  <c:v>2364.9468014349386</c:v>
                </c:pt>
                <c:pt idx="321">
                  <c:v>2367.8900061884879</c:v>
                </c:pt>
                <c:pt idx="322">
                  <c:v>2370.8059800008641</c:v>
                </c:pt>
                <c:pt idx="323">
                  <c:v>2373.6947730507936</c:v>
                </c:pt>
                <c:pt idx="324">
                  <c:v>2376.556434958095</c:v>
                </c:pt>
                <c:pt idx="325">
                  <c:v>2379.3910147872507</c:v>
                </c:pt>
                <c:pt idx="326">
                  <c:v>2382.1985610509341</c:v>
                </c:pt>
                <c:pt idx="327">
                  <c:v>2384.9791217134884</c:v>
                </c:pt>
                <c:pt idx="328">
                  <c:v>2387.7327441943517</c:v>
                </c:pt>
                <c:pt idx="329">
                  <c:v>2390.4594753714441</c:v>
                </c:pt>
                <c:pt idx="330">
                  <c:v>2393.1593615844954</c:v>
                </c:pt>
                <c:pt idx="331">
                  <c:v>2395.8324486383385</c:v>
                </c:pt>
                <c:pt idx="332">
                  <c:v>2398.4787818061495</c:v>
                </c:pt>
                <c:pt idx="333">
                  <c:v>2401.0984058326435</c:v>
                </c:pt>
                <c:pt idx="334">
                  <c:v>2403.6913649372282</c:v>
                </c:pt>
                <c:pt idx="335">
                  <c:v>2406.2577028171099</c:v>
                </c:pt>
                <c:pt idx="336">
                  <c:v>2408.7974626503546</c:v>
                </c:pt>
                <c:pt idx="337">
                  <c:v>2411.3106870989118</c:v>
                </c:pt>
                <c:pt idx="338">
                  <c:v>2413.7974183115884</c:v>
                </c:pt>
                <c:pt idx="339">
                  <c:v>2416.2576979269838</c:v>
                </c:pt>
                <c:pt idx="340">
                  <c:v>2418.691567076381</c:v>
                </c:pt>
                <c:pt idx="341">
                  <c:v>2421.0990663865969</c:v>
                </c:pt>
                <c:pt idx="342">
                  <c:v>2423.4802359827918</c:v>
                </c:pt>
                <c:pt idx="343">
                  <c:v>2425.835115491237</c:v>
                </c:pt>
                <c:pt idx="344">
                  <c:v>2428.1637440420436</c:v>
                </c:pt>
                <c:pt idx="345">
                  <c:v>2430.4661602718497</c:v>
                </c:pt>
                <c:pt idx="346">
                  <c:v>2432.7424023264657</c:v>
                </c:pt>
                <c:pt idx="347">
                  <c:v>2434.9925078634874</c:v>
                </c:pt>
                <c:pt idx="348">
                  <c:v>2437.2165140548641</c:v>
                </c:pt>
                <c:pt idx="349">
                  <c:v>2439.4144575894311</c:v>
                </c:pt>
                <c:pt idx="350">
                  <c:v>2441.5863746754012</c:v>
                </c:pt>
                <c:pt idx="351">
                  <c:v>2443.7323010428245</c:v>
                </c:pt>
                <c:pt idx="352">
                  <c:v>2445.8522719460016</c:v>
                </c:pt>
                <c:pt idx="353">
                  <c:v>2447.9463221658702</c:v>
                </c:pt>
                <c:pt idx="354">
                  <c:v>2450.0144860123496</c:v>
                </c:pt>
                <c:pt idx="355">
                  <c:v>2452.0567973266452</c:v>
                </c:pt>
                <c:pt idx="356">
                  <c:v>2454.0732894835273</c:v>
                </c:pt>
                <c:pt idx="357">
                  <c:v>2456.0639953935638</c:v>
                </c:pt>
                <c:pt idx="358">
                  <c:v>2458.028947505325</c:v>
                </c:pt>
                <c:pt idx="359">
                  <c:v>2459.9681778075496</c:v>
                </c:pt>
                <c:pt idx="360">
                  <c:v>2461.8817178312779</c:v>
                </c:pt>
                <c:pt idx="361">
                  <c:v>2463.7695986519489</c:v>
                </c:pt>
                <c:pt idx="362">
                  <c:v>2465.6318508914642</c:v>
                </c:pt>
                <c:pt idx="363">
                  <c:v>2467.4685047202215</c:v>
                </c:pt>
                <c:pt idx="364">
                  <c:v>2469.2795898591085</c:v>
                </c:pt>
                <c:pt idx="365">
                  <c:v>2471.0651355814671</c:v>
                </c:pt>
                <c:pt idx="366">
                  <c:v>2472.8251707150266</c:v>
                </c:pt>
                <c:pt idx="367">
                  <c:v>2474.5597236437998</c:v>
                </c:pt>
                <c:pt idx="368">
                  <c:v>2476.2688223099499</c:v>
                </c:pt>
                <c:pt idx="369">
                  <c:v>2477.9524942156272</c:v>
                </c:pt>
                <c:pt idx="370">
                  <c:v>2479.6107664247666</c:v>
                </c:pt>
                <c:pt idx="371">
                  <c:v>2481.2436655648621</c:v>
                </c:pt>
                <c:pt idx="372">
                  <c:v>2482.851217828706</c:v>
                </c:pt>
                <c:pt idx="373">
                  <c:v>2484.4334489760959</c:v>
                </c:pt>
                <c:pt idx="374">
                  <c:v>2485.9903843355141</c:v>
                </c:pt>
                <c:pt idx="375">
                  <c:v>2487.5220488057739</c:v>
                </c:pt>
                <c:pt idx="376">
                  <c:v>2489.0284668576373</c:v>
                </c:pt>
                <c:pt idx="377">
                  <c:v>2490.5096625354004</c:v>
                </c:pt>
                <c:pt idx="378">
                  <c:v>2491.9656594584517</c:v>
                </c:pt>
                <c:pt idx="379">
                  <c:v>2493.3964808227993</c:v>
                </c:pt>
                <c:pt idx="380">
                  <c:v>2494.8021494025684</c:v>
                </c:pt>
                <c:pt idx="381">
                  <c:v>2496.1826875514698</c:v>
                </c:pt>
                <c:pt idx="382">
                  <c:v>2497.5381172042389</c:v>
                </c:pt>
                <c:pt idx="383">
                  <c:v>2498.8684598780492</c:v>
                </c:pt>
                <c:pt idx="384">
                  <c:v>2500.1737366738903</c:v>
                </c:pt>
                <c:pt idx="385">
                  <c:v>2501.4539682779259</c:v>
                </c:pt>
                <c:pt idx="386">
                  <c:v>2502.7091749628162</c:v>
                </c:pt>
                <c:pt idx="387">
                  <c:v>2503.9393765890163</c:v>
                </c:pt>
                <c:pt idx="388">
                  <c:v>2505.144592606046</c:v>
                </c:pt>
                <c:pt idx="389">
                  <c:v>2506.3248420537311</c:v>
                </c:pt>
                <c:pt idx="390">
                  <c:v>2507.4801435634176</c:v>
                </c:pt>
                <c:pt idx="391">
                  <c:v>2508.6105153591602</c:v>
                </c:pt>
                <c:pt idx="392">
                  <c:v>2509.7159752588791</c:v>
                </c:pt>
                <c:pt idx="393">
                  <c:v>2510.7965406754934</c:v>
                </c:pt>
                <c:pt idx="394">
                  <c:v>2511.8522286180291</c:v>
                </c:pt>
                <c:pt idx="395">
                  <c:v>2512.8830556926964</c:v>
                </c:pt>
                <c:pt idx="396">
                  <c:v>2513.8890381039396</c:v>
                </c:pt>
                <c:pt idx="397">
                  <c:v>2514.8701916554669</c:v>
                </c:pt>
                <c:pt idx="398">
                  <c:v>2515.8265317512482</c:v>
                </c:pt>
                <c:pt idx="399">
                  <c:v>2516.7580733964878</c:v>
                </c:pt>
                <c:pt idx="400">
                  <c:v>2517.6648311985728</c:v>
                </c:pt>
                <c:pt idx="401">
                  <c:v>2518.5468193679931</c:v>
                </c:pt>
                <c:pt idx="402">
                  <c:v>2519.4040517192384</c:v>
                </c:pt>
                <c:pt idx="403">
                  <c:v>2520.2365416716675</c:v>
                </c:pt>
                <c:pt idx="404">
                  <c:v>2521.0443022503505</c:v>
                </c:pt>
                <c:pt idx="405">
                  <c:v>2521.8273460868913</c:v>
                </c:pt>
                <c:pt idx="406">
                  <c:v>2522.5856854202189</c:v>
                </c:pt>
                <c:pt idx="407">
                  <c:v>2523.3193320973546</c:v>
                </c:pt>
                <c:pt idx="408">
                  <c:v>2524.0282975741575</c:v>
                </c:pt>
                <c:pt idx="409">
                  <c:v>2524.7125929160406</c:v>
                </c:pt>
                <c:pt idx="410">
                  <c:v>2525.3722287986643</c:v>
                </c:pt>
                <c:pt idx="411">
                  <c:v>2526.0072155086054</c:v>
                </c:pt>
                <c:pt idx="412">
                  <c:v>2526.6175629440004</c:v>
                </c:pt>
                <c:pt idx="413">
                  <c:v>2527.2032806151624</c:v>
                </c:pt>
                <c:pt idx="414">
                  <c:v>2527.7643776451773</c:v>
                </c:pt>
                <c:pt idx="415">
                  <c:v>2528.3008627704739</c:v>
                </c:pt>
                <c:pt idx="416">
                  <c:v>2528.8127443413664</c:v>
                </c:pt>
                <c:pt idx="417">
                  <c:v>2529.3000303225786</c:v>
                </c:pt>
                <c:pt idx="418">
                  <c:v>2529.7627282937378</c:v>
                </c:pt>
                <c:pt idx="419">
                  <c:v>2530.2008454498482</c:v>
                </c:pt>
                <c:pt idx="420">
                  <c:v>2530.6143886017389</c:v>
                </c:pt>
                <c:pt idx="421">
                  <c:v>2531.0033641764894</c:v>
                </c:pt>
                <c:pt idx="422">
                  <c:v>2531.3677782178256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3F1-E242-B2AB-EE7D04D38124}"/>
            </c:ext>
          </c:extLst>
        </c:ser>
        <c:ser>
          <c:idx val="2"/>
          <c:order val="2"/>
          <c:tx>
            <c:strRef>
              <c:f>'Model Comparison'!$E$1</c:f>
              <c:strCache>
                <c:ptCount val="1"/>
                <c:pt idx="0">
                  <c:v>Alt 2L (m)</c:v>
                </c:pt>
              </c:strCache>
            </c:strRef>
          </c:tx>
          <c:spPr>
            <a:ln w="12700">
              <a:solidFill>
                <a:srgbClr val="7030A0"/>
              </a:solidFill>
              <a:prstDash val="sysDash"/>
            </a:ln>
          </c:spPr>
          <c:marker>
            <c:symbol val="none"/>
          </c:marker>
          <c:xVal>
            <c:numRef>
              <c:f>'Model Comparison'!$D$2:$D$424</c:f>
              <c:numCache>
                <c:formatCode>General</c:formatCode>
                <c:ptCount val="423"/>
                <c:pt idx="0">
                  <c:v>-0.47053723259600649</c:v>
                </c:pt>
                <c:pt idx="1">
                  <c:v>-0.4205372325960065</c:v>
                </c:pt>
                <c:pt idx="2">
                  <c:v>-0.37053723259600646</c:v>
                </c:pt>
                <c:pt idx="3">
                  <c:v>-0.32053723259600653</c:v>
                </c:pt>
                <c:pt idx="4">
                  <c:v>-0.27053723259600648</c:v>
                </c:pt>
                <c:pt idx="5">
                  <c:v>-0.22053723259600649</c:v>
                </c:pt>
                <c:pt idx="6">
                  <c:v>-0.1705372325960065</c:v>
                </c:pt>
                <c:pt idx="7">
                  <c:v>-0.12053723259600652</c:v>
                </c:pt>
                <c:pt idx="8">
                  <c:v>-7.0537232596006472E-2</c:v>
                </c:pt>
                <c:pt idx="9">
                  <c:v>-2.0537232596006483E-2</c:v>
                </c:pt>
                <c:pt idx="10">
                  <c:v>2.9462767403993506E-2</c:v>
                </c:pt>
                <c:pt idx="11">
                  <c:v>7.9462767403993551E-2</c:v>
                </c:pt>
                <c:pt idx="12">
                  <c:v>0.12946276740399348</c:v>
                </c:pt>
                <c:pt idx="13">
                  <c:v>0.17946276740399353</c:v>
                </c:pt>
                <c:pt idx="14">
                  <c:v>0.22946276740399346</c:v>
                </c:pt>
                <c:pt idx="15">
                  <c:v>0.27946276740399351</c:v>
                </c:pt>
                <c:pt idx="16">
                  <c:v>0.32946276740399355</c:v>
                </c:pt>
                <c:pt idx="17">
                  <c:v>0.37946276740399348</c:v>
                </c:pt>
                <c:pt idx="18">
                  <c:v>0.42946276740399353</c:v>
                </c:pt>
                <c:pt idx="19">
                  <c:v>0.47946276740399346</c:v>
                </c:pt>
                <c:pt idx="20">
                  <c:v>0.52946276740399356</c:v>
                </c:pt>
                <c:pt idx="21">
                  <c:v>0.57946276740399361</c:v>
                </c:pt>
                <c:pt idx="22">
                  <c:v>0.62946276740399365</c:v>
                </c:pt>
                <c:pt idx="23">
                  <c:v>0.67946276740399347</c:v>
                </c:pt>
                <c:pt idx="24">
                  <c:v>0.72946276740399352</c:v>
                </c:pt>
                <c:pt idx="25">
                  <c:v>0.77946276740399356</c:v>
                </c:pt>
                <c:pt idx="26">
                  <c:v>0.82946276740399361</c:v>
                </c:pt>
                <c:pt idx="27">
                  <c:v>0.87946276740399365</c:v>
                </c:pt>
                <c:pt idx="28">
                  <c:v>0.92946276740399347</c:v>
                </c:pt>
                <c:pt idx="29">
                  <c:v>0.97946276740399352</c:v>
                </c:pt>
                <c:pt idx="30">
                  <c:v>1.0294627674039936</c:v>
                </c:pt>
                <c:pt idx="31">
                  <c:v>1.0794627674039936</c:v>
                </c:pt>
                <c:pt idx="32">
                  <c:v>1.1294627674039937</c:v>
                </c:pt>
                <c:pt idx="33">
                  <c:v>1.1794627674039935</c:v>
                </c:pt>
                <c:pt idx="34">
                  <c:v>1.2294627674039935</c:v>
                </c:pt>
                <c:pt idx="35">
                  <c:v>1.2794627674039936</c:v>
                </c:pt>
                <c:pt idx="36">
                  <c:v>1.3294627674039936</c:v>
                </c:pt>
                <c:pt idx="37">
                  <c:v>1.3794627674039937</c:v>
                </c:pt>
                <c:pt idx="38">
                  <c:v>1.4294627674039935</c:v>
                </c:pt>
                <c:pt idx="39">
                  <c:v>1.4794627674039935</c:v>
                </c:pt>
                <c:pt idx="40">
                  <c:v>1.5294627674039936</c:v>
                </c:pt>
                <c:pt idx="41">
                  <c:v>1.5794627674039934</c:v>
                </c:pt>
                <c:pt idx="42">
                  <c:v>1.6294627674039937</c:v>
                </c:pt>
                <c:pt idx="43">
                  <c:v>1.6794627674039935</c:v>
                </c:pt>
                <c:pt idx="44">
                  <c:v>1.7294627674039937</c:v>
                </c:pt>
                <c:pt idx="45">
                  <c:v>1.7794627674039936</c:v>
                </c:pt>
                <c:pt idx="46">
                  <c:v>1.8294627674039934</c:v>
                </c:pt>
                <c:pt idx="47">
                  <c:v>1.8794627674039937</c:v>
                </c:pt>
                <c:pt idx="48">
                  <c:v>1.9294627674039935</c:v>
                </c:pt>
                <c:pt idx="49">
                  <c:v>1.9794627674039937</c:v>
                </c:pt>
                <c:pt idx="50">
                  <c:v>2.0294627674039933</c:v>
                </c:pt>
                <c:pt idx="51">
                  <c:v>2.0794627674039932</c:v>
                </c:pt>
                <c:pt idx="52">
                  <c:v>2.1294627674039934</c:v>
                </c:pt>
                <c:pt idx="53">
                  <c:v>2.1794627674039933</c:v>
                </c:pt>
                <c:pt idx="54">
                  <c:v>2.2294627674039935</c:v>
                </c:pt>
                <c:pt idx="55">
                  <c:v>2.2794627674039933</c:v>
                </c:pt>
                <c:pt idx="56">
                  <c:v>2.3294627674039932</c:v>
                </c:pt>
                <c:pt idx="57">
                  <c:v>2.3794627674039934</c:v>
                </c:pt>
                <c:pt idx="58">
                  <c:v>2.4294627674039933</c:v>
                </c:pt>
                <c:pt idx="59">
                  <c:v>2.4794627674039935</c:v>
                </c:pt>
                <c:pt idx="60">
                  <c:v>2.5294627674039933</c:v>
                </c:pt>
                <c:pt idx="61">
                  <c:v>2.5794627674039932</c:v>
                </c:pt>
                <c:pt idx="62">
                  <c:v>2.6294627674039934</c:v>
                </c:pt>
                <c:pt idx="63">
                  <c:v>2.6794627674039933</c:v>
                </c:pt>
                <c:pt idx="64">
                  <c:v>2.7294627674039935</c:v>
                </c:pt>
                <c:pt idx="65">
                  <c:v>2.7794627674039933</c:v>
                </c:pt>
                <c:pt idx="66">
                  <c:v>2.8294627674039932</c:v>
                </c:pt>
                <c:pt idx="67">
                  <c:v>2.8794627674039934</c:v>
                </c:pt>
                <c:pt idx="68">
                  <c:v>2.9294627674039933</c:v>
                </c:pt>
                <c:pt idx="69">
                  <c:v>2.9794627674039935</c:v>
                </c:pt>
                <c:pt idx="70">
                  <c:v>3.0294627674039933</c:v>
                </c:pt>
                <c:pt idx="71">
                  <c:v>3.0794627674039932</c:v>
                </c:pt>
                <c:pt idx="72">
                  <c:v>3.1294627674039934</c:v>
                </c:pt>
                <c:pt idx="73">
                  <c:v>3.1794627674039933</c:v>
                </c:pt>
                <c:pt idx="74">
                  <c:v>3.2294627674039935</c:v>
                </c:pt>
                <c:pt idx="75">
                  <c:v>3.2794627674039933</c:v>
                </c:pt>
                <c:pt idx="76">
                  <c:v>3.3294627674039932</c:v>
                </c:pt>
                <c:pt idx="77">
                  <c:v>3.3794627674039934</c:v>
                </c:pt>
                <c:pt idx="78">
                  <c:v>3.4294627674039933</c:v>
                </c:pt>
                <c:pt idx="79">
                  <c:v>3.4794627674039935</c:v>
                </c:pt>
                <c:pt idx="80">
                  <c:v>3.5294627674039933</c:v>
                </c:pt>
                <c:pt idx="81">
                  <c:v>3.5794627674039932</c:v>
                </c:pt>
                <c:pt idx="82">
                  <c:v>3.629462767403993</c:v>
                </c:pt>
                <c:pt idx="83">
                  <c:v>3.6794627674039937</c:v>
                </c:pt>
                <c:pt idx="84">
                  <c:v>3.7294627674039935</c:v>
                </c:pt>
                <c:pt idx="85">
                  <c:v>3.7794627674039933</c:v>
                </c:pt>
                <c:pt idx="86">
                  <c:v>3.8294627674039932</c:v>
                </c:pt>
                <c:pt idx="87">
                  <c:v>3.879462767403993</c:v>
                </c:pt>
                <c:pt idx="88">
                  <c:v>3.9294627674039937</c:v>
                </c:pt>
                <c:pt idx="89">
                  <c:v>3.9794627674039935</c:v>
                </c:pt>
                <c:pt idx="90">
                  <c:v>4.0294627674039933</c:v>
                </c:pt>
                <c:pt idx="91">
                  <c:v>4.0794627674039932</c:v>
                </c:pt>
                <c:pt idx="92">
                  <c:v>4.129462767403993</c:v>
                </c:pt>
                <c:pt idx="93">
                  <c:v>4.1794627674039937</c:v>
                </c:pt>
                <c:pt idx="94">
                  <c:v>4.2294627674039935</c:v>
                </c:pt>
                <c:pt idx="95">
                  <c:v>4.2794627674039933</c:v>
                </c:pt>
                <c:pt idx="96">
                  <c:v>4.3294627674039932</c:v>
                </c:pt>
                <c:pt idx="97">
                  <c:v>4.379462767403993</c:v>
                </c:pt>
                <c:pt idx="98">
                  <c:v>4.4294627674039937</c:v>
                </c:pt>
                <c:pt idx="99">
                  <c:v>4.4794627674039935</c:v>
                </c:pt>
                <c:pt idx="100">
                  <c:v>4.5294627674039933</c:v>
                </c:pt>
                <c:pt idx="101">
                  <c:v>4.5794627674039932</c:v>
                </c:pt>
                <c:pt idx="102">
                  <c:v>4.629462767403993</c:v>
                </c:pt>
                <c:pt idx="103">
                  <c:v>4.6794627674039937</c:v>
                </c:pt>
                <c:pt idx="104">
                  <c:v>4.7294627674039935</c:v>
                </c:pt>
                <c:pt idx="105">
                  <c:v>4.7794627674039933</c:v>
                </c:pt>
                <c:pt idx="106">
                  <c:v>4.8294627674039932</c:v>
                </c:pt>
                <c:pt idx="107">
                  <c:v>4.879462767403993</c:v>
                </c:pt>
                <c:pt idx="108">
                  <c:v>4.9294627674039937</c:v>
                </c:pt>
                <c:pt idx="109">
                  <c:v>4.9794627674039935</c:v>
                </c:pt>
                <c:pt idx="110">
                  <c:v>5.0294627674039933</c:v>
                </c:pt>
                <c:pt idx="111">
                  <c:v>5.0794627674039932</c:v>
                </c:pt>
                <c:pt idx="112">
                  <c:v>5.129462767403993</c:v>
                </c:pt>
                <c:pt idx="113">
                  <c:v>5.1794627674039937</c:v>
                </c:pt>
                <c:pt idx="114">
                  <c:v>5.2294627674039935</c:v>
                </c:pt>
                <c:pt idx="115">
                  <c:v>5.2794627674039933</c:v>
                </c:pt>
                <c:pt idx="116">
                  <c:v>5.3294627674039932</c:v>
                </c:pt>
                <c:pt idx="117">
                  <c:v>5.379462767403993</c:v>
                </c:pt>
                <c:pt idx="118">
                  <c:v>5.4294627674039937</c:v>
                </c:pt>
                <c:pt idx="119">
                  <c:v>5.4794627674039935</c:v>
                </c:pt>
                <c:pt idx="120">
                  <c:v>5.5294627674039933</c:v>
                </c:pt>
                <c:pt idx="121">
                  <c:v>5.5794627674039932</c:v>
                </c:pt>
                <c:pt idx="122">
                  <c:v>5.629462767403993</c:v>
                </c:pt>
                <c:pt idx="123">
                  <c:v>5.6794627674039937</c:v>
                </c:pt>
                <c:pt idx="124">
                  <c:v>5.7294627674039935</c:v>
                </c:pt>
                <c:pt idx="125">
                  <c:v>5.7794627674039933</c:v>
                </c:pt>
                <c:pt idx="126">
                  <c:v>5.8294627674039932</c:v>
                </c:pt>
                <c:pt idx="127">
                  <c:v>5.879462767403993</c:v>
                </c:pt>
                <c:pt idx="128">
                  <c:v>5.9294627674039937</c:v>
                </c:pt>
                <c:pt idx="129">
                  <c:v>5.9794627674039935</c:v>
                </c:pt>
                <c:pt idx="130">
                  <c:v>6.0294627674039933</c:v>
                </c:pt>
                <c:pt idx="131">
                  <c:v>6.0794627674039932</c:v>
                </c:pt>
                <c:pt idx="132">
                  <c:v>6.129462767403993</c:v>
                </c:pt>
                <c:pt idx="133">
                  <c:v>6.1794627674039937</c:v>
                </c:pt>
                <c:pt idx="134">
                  <c:v>6.2294627674039935</c:v>
                </c:pt>
                <c:pt idx="135">
                  <c:v>6.2794627674039933</c:v>
                </c:pt>
                <c:pt idx="136">
                  <c:v>6.3294627674039932</c:v>
                </c:pt>
                <c:pt idx="137">
                  <c:v>6.379462767403993</c:v>
                </c:pt>
                <c:pt idx="138">
                  <c:v>6.4294627674039937</c:v>
                </c:pt>
                <c:pt idx="139">
                  <c:v>6.4794627674039935</c:v>
                </c:pt>
                <c:pt idx="140">
                  <c:v>6.5294627674039933</c:v>
                </c:pt>
                <c:pt idx="141">
                  <c:v>6.5794627674039932</c:v>
                </c:pt>
                <c:pt idx="142">
                  <c:v>6.629462767403993</c:v>
                </c:pt>
                <c:pt idx="143">
                  <c:v>6.6794627674039937</c:v>
                </c:pt>
                <c:pt idx="144">
                  <c:v>6.7294627674039935</c:v>
                </c:pt>
                <c:pt idx="145">
                  <c:v>6.7794627674039933</c:v>
                </c:pt>
                <c:pt idx="146">
                  <c:v>6.8294627674039932</c:v>
                </c:pt>
                <c:pt idx="147">
                  <c:v>6.879462767403993</c:v>
                </c:pt>
                <c:pt idx="148">
                  <c:v>6.9294627674039937</c:v>
                </c:pt>
                <c:pt idx="149">
                  <c:v>6.9794627674039935</c:v>
                </c:pt>
                <c:pt idx="150">
                  <c:v>7.0294627674039933</c:v>
                </c:pt>
                <c:pt idx="151">
                  <c:v>7.0794627674039932</c:v>
                </c:pt>
                <c:pt idx="152">
                  <c:v>7.129462767403993</c:v>
                </c:pt>
                <c:pt idx="153">
                  <c:v>7.1794627674039937</c:v>
                </c:pt>
                <c:pt idx="154">
                  <c:v>7.2294627674039935</c:v>
                </c:pt>
                <c:pt idx="155">
                  <c:v>7.2794627674039933</c:v>
                </c:pt>
                <c:pt idx="156">
                  <c:v>7.3294627674039932</c:v>
                </c:pt>
                <c:pt idx="157">
                  <c:v>7.379462767403993</c:v>
                </c:pt>
                <c:pt idx="158">
                  <c:v>7.4294627674039937</c:v>
                </c:pt>
                <c:pt idx="159">
                  <c:v>7.4794627674039935</c:v>
                </c:pt>
                <c:pt idx="160">
                  <c:v>7.5294627674039933</c:v>
                </c:pt>
                <c:pt idx="161">
                  <c:v>7.5794627674039941</c:v>
                </c:pt>
                <c:pt idx="162">
                  <c:v>7.629462767403993</c:v>
                </c:pt>
                <c:pt idx="163">
                  <c:v>7.6794627674039937</c:v>
                </c:pt>
                <c:pt idx="164">
                  <c:v>7.7294627674039926</c:v>
                </c:pt>
                <c:pt idx="165">
                  <c:v>7.7794627674039933</c:v>
                </c:pt>
                <c:pt idx="166">
                  <c:v>7.8294627674039941</c:v>
                </c:pt>
                <c:pt idx="167">
                  <c:v>7.879462767403993</c:v>
                </c:pt>
                <c:pt idx="168">
                  <c:v>7.9294627674039937</c:v>
                </c:pt>
                <c:pt idx="169">
                  <c:v>7.9794627674039926</c:v>
                </c:pt>
                <c:pt idx="170">
                  <c:v>8.0294627674039933</c:v>
                </c:pt>
                <c:pt idx="171">
                  <c:v>8.0794627674039941</c:v>
                </c:pt>
                <c:pt idx="172">
                  <c:v>8.129462767403993</c:v>
                </c:pt>
                <c:pt idx="173">
                  <c:v>8.1794627674039937</c:v>
                </c:pt>
                <c:pt idx="174">
                  <c:v>8.2294627674039926</c:v>
                </c:pt>
                <c:pt idx="175">
                  <c:v>8.2794627674039933</c:v>
                </c:pt>
                <c:pt idx="176">
                  <c:v>8.3294627674039941</c:v>
                </c:pt>
                <c:pt idx="177">
                  <c:v>8.379462767403993</c:v>
                </c:pt>
                <c:pt idx="178">
                  <c:v>8.4294627674039937</c:v>
                </c:pt>
                <c:pt idx="179">
                  <c:v>8.4794627674039926</c:v>
                </c:pt>
                <c:pt idx="180">
                  <c:v>8.5294627674039933</c:v>
                </c:pt>
                <c:pt idx="181">
                  <c:v>8.5794627674039941</c:v>
                </c:pt>
                <c:pt idx="182">
                  <c:v>8.629462767403993</c:v>
                </c:pt>
                <c:pt idx="183">
                  <c:v>8.6794627674039937</c:v>
                </c:pt>
                <c:pt idx="184">
                  <c:v>8.7294627674039926</c:v>
                </c:pt>
                <c:pt idx="185">
                  <c:v>8.7794627674039933</c:v>
                </c:pt>
                <c:pt idx="186">
                  <c:v>8.8294627674039941</c:v>
                </c:pt>
                <c:pt idx="187">
                  <c:v>8.879462767403993</c:v>
                </c:pt>
                <c:pt idx="188">
                  <c:v>8.9294627674039937</c:v>
                </c:pt>
                <c:pt idx="189">
                  <c:v>8.9794627674039926</c:v>
                </c:pt>
                <c:pt idx="190">
                  <c:v>9.0294627674039933</c:v>
                </c:pt>
                <c:pt idx="191">
                  <c:v>9.0794627674039941</c:v>
                </c:pt>
                <c:pt idx="192">
                  <c:v>9.129462767403993</c:v>
                </c:pt>
                <c:pt idx="193">
                  <c:v>9.1794627674039937</c:v>
                </c:pt>
                <c:pt idx="194">
                  <c:v>9.2294627674039926</c:v>
                </c:pt>
                <c:pt idx="195">
                  <c:v>9.2794627674039933</c:v>
                </c:pt>
                <c:pt idx="196">
                  <c:v>9.3294627674039941</c:v>
                </c:pt>
                <c:pt idx="197">
                  <c:v>9.379462767403993</c:v>
                </c:pt>
                <c:pt idx="198">
                  <c:v>9.4294627674039937</c:v>
                </c:pt>
                <c:pt idx="199">
                  <c:v>9.4794627674039926</c:v>
                </c:pt>
                <c:pt idx="200">
                  <c:v>9.5294627674039933</c:v>
                </c:pt>
                <c:pt idx="201">
                  <c:v>9.5794627674039941</c:v>
                </c:pt>
                <c:pt idx="202">
                  <c:v>9.629462767403993</c:v>
                </c:pt>
                <c:pt idx="203">
                  <c:v>9.6794627674039937</c:v>
                </c:pt>
                <c:pt idx="204">
                  <c:v>9.7294627674039926</c:v>
                </c:pt>
                <c:pt idx="205">
                  <c:v>9.7794627674039933</c:v>
                </c:pt>
                <c:pt idx="206">
                  <c:v>9.8294627674039941</c:v>
                </c:pt>
                <c:pt idx="207">
                  <c:v>9.879462767403993</c:v>
                </c:pt>
                <c:pt idx="208">
                  <c:v>9.9294627674039937</c:v>
                </c:pt>
                <c:pt idx="209">
                  <c:v>9.9794627674039926</c:v>
                </c:pt>
                <c:pt idx="210">
                  <c:v>10.029462767403993</c:v>
                </c:pt>
                <c:pt idx="211">
                  <c:v>10.079462767403994</c:v>
                </c:pt>
                <c:pt idx="212">
                  <c:v>10.129462767403993</c:v>
                </c:pt>
                <c:pt idx="213">
                  <c:v>10.179462767403994</c:v>
                </c:pt>
                <c:pt idx="214">
                  <c:v>10.229462767403993</c:v>
                </c:pt>
                <c:pt idx="215">
                  <c:v>10.279462767403993</c:v>
                </c:pt>
                <c:pt idx="216">
                  <c:v>10.329462767403994</c:v>
                </c:pt>
                <c:pt idx="217">
                  <c:v>10.379462767403993</c:v>
                </c:pt>
                <c:pt idx="218">
                  <c:v>10.429462767403994</c:v>
                </c:pt>
                <c:pt idx="219">
                  <c:v>10.479462767403993</c:v>
                </c:pt>
                <c:pt idx="220">
                  <c:v>10.529462767403993</c:v>
                </c:pt>
                <c:pt idx="221">
                  <c:v>10.579462767403994</c:v>
                </c:pt>
                <c:pt idx="222">
                  <c:v>10.629462767403993</c:v>
                </c:pt>
                <c:pt idx="223">
                  <c:v>10.679462767403994</c:v>
                </c:pt>
                <c:pt idx="224">
                  <c:v>10.729462767403993</c:v>
                </c:pt>
                <c:pt idx="225">
                  <c:v>10.779462767403993</c:v>
                </c:pt>
                <c:pt idx="226">
                  <c:v>10.829462767403994</c:v>
                </c:pt>
                <c:pt idx="227">
                  <c:v>10.879462767403993</c:v>
                </c:pt>
                <c:pt idx="228">
                  <c:v>10.929462767403994</c:v>
                </c:pt>
                <c:pt idx="229">
                  <c:v>10.979462767403993</c:v>
                </c:pt>
                <c:pt idx="230">
                  <c:v>11.029462767403993</c:v>
                </c:pt>
                <c:pt idx="231">
                  <c:v>11.079462767403994</c:v>
                </c:pt>
                <c:pt idx="232">
                  <c:v>11.129462767403993</c:v>
                </c:pt>
                <c:pt idx="233">
                  <c:v>11.179462767403994</c:v>
                </c:pt>
                <c:pt idx="234">
                  <c:v>11.229462767403993</c:v>
                </c:pt>
                <c:pt idx="235">
                  <c:v>11.279462767403993</c:v>
                </c:pt>
                <c:pt idx="236">
                  <c:v>11.329462767403994</c:v>
                </c:pt>
                <c:pt idx="237">
                  <c:v>11.379462767403993</c:v>
                </c:pt>
                <c:pt idx="238">
                  <c:v>11.429462767403994</c:v>
                </c:pt>
                <c:pt idx="239">
                  <c:v>11.479462767403993</c:v>
                </c:pt>
                <c:pt idx="240">
                  <c:v>11.529462767403993</c:v>
                </c:pt>
                <c:pt idx="241">
                  <c:v>11.579462767403994</c:v>
                </c:pt>
                <c:pt idx="242">
                  <c:v>11.629462767403993</c:v>
                </c:pt>
                <c:pt idx="243">
                  <c:v>11.679462767403994</c:v>
                </c:pt>
                <c:pt idx="244">
                  <c:v>11.729462767403993</c:v>
                </c:pt>
                <c:pt idx="245">
                  <c:v>11.779462767403993</c:v>
                </c:pt>
                <c:pt idx="246">
                  <c:v>11.829462767403994</c:v>
                </c:pt>
                <c:pt idx="247">
                  <c:v>11.879462767403993</c:v>
                </c:pt>
                <c:pt idx="248">
                  <c:v>11.929462767403994</c:v>
                </c:pt>
                <c:pt idx="249">
                  <c:v>11.979462767403993</c:v>
                </c:pt>
                <c:pt idx="250">
                  <c:v>12.029462767403993</c:v>
                </c:pt>
                <c:pt idx="251">
                  <c:v>12.079462767403994</c:v>
                </c:pt>
                <c:pt idx="252">
                  <c:v>12.129462767403993</c:v>
                </c:pt>
                <c:pt idx="253">
                  <c:v>12.179462767403994</c:v>
                </c:pt>
                <c:pt idx="254">
                  <c:v>12.229462767403993</c:v>
                </c:pt>
                <c:pt idx="255">
                  <c:v>12.279462767403993</c:v>
                </c:pt>
                <c:pt idx="256">
                  <c:v>12.329462767403994</c:v>
                </c:pt>
                <c:pt idx="257">
                  <c:v>12.379462767403993</c:v>
                </c:pt>
                <c:pt idx="258">
                  <c:v>12.429462767403994</c:v>
                </c:pt>
                <c:pt idx="259">
                  <c:v>12.479462767403993</c:v>
                </c:pt>
                <c:pt idx="260">
                  <c:v>12.529462767403993</c:v>
                </c:pt>
                <c:pt idx="261">
                  <c:v>12.579462767403994</c:v>
                </c:pt>
                <c:pt idx="262">
                  <c:v>12.629462767403993</c:v>
                </c:pt>
                <c:pt idx="263">
                  <c:v>12.679462767403994</c:v>
                </c:pt>
                <c:pt idx="264">
                  <c:v>12.729462767403993</c:v>
                </c:pt>
                <c:pt idx="265">
                  <c:v>12.779462767403993</c:v>
                </c:pt>
                <c:pt idx="266">
                  <c:v>12.829462767403994</c:v>
                </c:pt>
                <c:pt idx="267">
                  <c:v>12.879462767403993</c:v>
                </c:pt>
                <c:pt idx="268">
                  <c:v>12.929462767403994</c:v>
                </c:pt>
                <c:pt idx="269">
                  <c:v>12.979462767403993</c:v>
                </c:pt>
                <c:pt idx="270">
                  <c:v>13.029462767403993</c:v>
                </c:pt>
                <c:pt idx="271">
                  <c:v>13.079462767403994</c:v>
                </c:pt>
                <c:pt idx="272">
                  <c:v>13.129462767403993</c:v>
                </c:pt>
                <c:pt idx="273">
                  <c:v>13.179462767403994</c:v>
                </c:pt>
                <c:pt idx="274">
                  <c:v>13.229462767403993</c:v>
                </c:pt>
                <c:pt idx="275">
                  <c:v>13.279462767403993</c:v>
                </c:pt>
                <c:pt idx="276">
                  <c:v>13.329462767403994</c:v>
                </c:pt>
                <c:pt idx="277">
                  <c:v>13.379462767403993</c:v>
                </c:pt>
                <c:pt idx="278">
                  <c:v>13.429462767403994</c:v>
                </c:pt>
                <c:pt idx="279">
                  <c:v>13.479462767403993</c:v>
                </c:pt>
                <c:pt idx="280">
                  <c:v>13.529462767403993</c:v>
                </c:pt>
                <c:pt idx="281">
                  <c:v>13.579462767403994</c:v>
                </c:pt>
                <c:pt idx="282">
                  <c:v>13.629462767403993</c:v>
                </c:pt>
                <c:pt idx="283">
                  <c:v>13.679462767403994</c:v>
                </c:pt>
                <c:pt idx="284">
                  <c:v>13.729462767403993</c:v>
                </c:pt>
                <c:pt idx="285">
                  <c:v>13.779462767403993</c:v>
                </c:pt>
                <c:pt idx="286">
                  <c:v>13.829462767403994</c:v>
                </c:pt>
                <c:pt idx="287">
                  <c:v>13.879462767403993</c:v>
                </c:pt>
                <c:pt idx="288">
                  <c:v>13.929462767403994</c:v>
                </c:pt>
                <c:pt idx="289">
                  <c:v>13.979462767403993</c:v>
                </c:pt>
                <c:pt idx="290">
                  <c:v>14.029462767403993</c:v>
                </c:pt>
                <c:pt idx="291">
                  <c:v>14.079462767403994</c:v>
                </c:pt>
                <c:pt idx="292">
                  <c:v>14.129462767403993</c:v>
                </c:pt>
                <c:pt idx="293">
                  <c:v>14.179462767403994</c:v>
                </c:pt>
                <c:pt idx="294">
                  <c:v>14.229462767403993</c:v>
                </c:pt>
                <c:pt idx="295">
                  <c:v>14.279462767403993</c:v>
                </c:pt>
                <c:pt idx="296">
                  <c:v>14.329462767403994</c:v>
                </c:pt>
                <c:pt idx="297">
                  <c:v>14.379462767403993</c:v>
                </c:pt>
                <c:pt idx="298">
                  <c:v>14.429462767403994</c:v>
                </c:pt>
                <c:pt idx="299">
                  <c:v>14.479462767403993</c:v>
                </c:pt>
                <c:pt idx="300">
                  <c:v>14.529462767403993</c:v>
                </c:pt>
                <c:pt idx="301">
                  <c:v>14.579462767403994</c:v>
                </c:pt>
                <c:pt idx="302">
                  <c:v>14.629462767403993</c:v>
                </c:pt>
                <c:pt idx="303">
                  <c:v>14.679462767403994</c:v>
                </c:pt>
                <c:pt idx="304">
                  <c:v>14.729462767403993</c:v>
                </c:pt>
                <c:pt idx="305">
                  <c:v>14.779462767403993</c:v>
                </c:pt>
                <c:pt idx="306">
                  <c:v>14.829462767403994</c:v>
                </c:pt>
                <c:pt idx="307">
                  <c:v>14.879462767403993</c:v>
                </c:pt>
                <c:pt idx="308">
                  <c:v>14.929462767403994</c:v>
                </c:pt>
                <c:pt idx="309">
                  <c:v>14.979462767403993</c:v>
                </c:pt>
                <c:pt idx="310">
                  <c:v>15.029462767403993</c:v>
                </c:pt>
                <c:pt idx="311">
                  <c:v>15.079462767403994</c:v>
                </c:pt>
                <c:pt idx="312">
                  <c:v>15.129462767403993</c:v>
                </c:pt>
                <c:pt idx="313">
                  <c:v>15.179462767403994</c:v>
                </c:pt>
                <c:pt idx="314">
                  <c:v>15.229462767403993</c:v>
                </c:pt>
                <c:pt idx="315">
                  <c:v>15.279462767403993</c:v>
                </c:pt>
                <c:pt idx="316">
                  <c:v>15.329462767403994</c:v>
                </c:pt>
                <c:pt idx="317">
                  <c:v>15.379462767403993</c:v>
                </c:pt>
                <c:pt idx="318">
                  <c:v>15.429462767403994</c:v>
                </c:pt>
                <c:pt idx="319">
                  <c:v>15.479462767403993</c:v>
                </c:pt>
                <c:pt idx="320">
                  <c:v>15.529462767403993</c:v>
                </c:pt>
                <c:pt idx="321">
                  <c:v>15.579462767403994</c:v>
                </c:pt>
                <c:pt idx="322">
                  <c:v>15.629462767403995</c:v>
                </c:pt>
                <c:pt idx="323">
                  <c:v>15.679462767403992</c:v>
                </c:pt>
                <c:pt idx="324">
                  <c:v>15.729462767403993</c:v>
                </c:pt>
                <c:pt idx="325">
                  <c:v>15.779462767403993</c:v>
                </c:pt>
                <c:pt idx="326">
                  <c:v>15.829462767403994</c:v>
                </c:pt>
                <c:pt idx="327">
                  <c:v>15.879462767403995</c:v>
                </c:pt>
                <c:pt idx="328">
                  <c:v>15.929462767403992</c:v>
                </c:pt>
                <c:pt idx="329">
                  <c:v>15.979462767403993</c:v>
                </c:pt>
                <c:pt idx="330">
                  <c:v>16.029462767403995</c:v>
                </c:pt>
                <c:pt idx="331">
                  <c:v>16.079462767403996</c:v>
                </c:pt>
                <c:pt idx="332">
                  <c:v>16.129462767403997</c:v>
                </c:pt>
                <c:pt idx="333">
                  <c:v>16.179462767403994</c:v>
                </c:pt>
                <c:pt idx="334">
                  <c:v>16.229462767403994</c:v>
                </c:pt>
                <c:pt idx="335">
                  <c:v>16.279462767403995</c:v>
                </c:pt>
                <c:pt idx="336">
                  <c:v>16.329462767403996</c:v>
                </c:pt>
                <c:pt idx="337">
                  <c:v>16.379462767403997</c:v>
                </c:pt>
                <c:pt idx="338">
                  <c:v>16.429462767403994</c:v>
                </c:pt>
                <c:pt idx="339">
                  <c:v>16.479462767403994</c:v>
                </c:pt>
                <c:pt idx="340">
                  <c:v>16.529462767403995</c:v>
                </c:pt>
                <c:pt idx="341">
                  <c:v>16.579462767403996</c:v>
                </c:pt>
                <c:pt idx="342">
                  <c:v>16.629462767403997</c:v>
                </c:pt>
                <c:pt idx="343">
                  <c:v>16.679462767403994</c:v>
                </c:pt>
                <c:pt idx="344">
                  <c:v>16.729462767403994</c:v>
                </c:pt>
                <c:pt idx="345">
                  <c:v>16.779462767403995</c:v>
                </c:pt>
                <c:pt idx="346">
                  <c:v>16.829462767403996</c:v>
                </c:pt>
                <c:pt idx="347">
                  <c:v>16.879462767403997</c:v>
                </c:pt>
                <c:pt idx="348">
                  <c:v>16.929462767403994</c:v>
                </c:pt>
                <c:pt idx="349">
                  <c:v>16.979462767403994</c:v>
                </c:pt>
                <c:pt idx="350">
                  <c:v>17.029462767403995</c:v>
                </c:pt>
                <c:pt idx="351">
                  <c:v>17.079462767403996</c:v>
                </c:pt>
                <c:pt idx="352">
                  <c:v>17.129462767403997</c:v>
                </c:pt>
                <c:pt idx="353">
                  <c:v>17.179462767403994</c:v>
                </c:pt>
                <c:pt idx="354">
                  <c:v>17.229462767403994</c:v>
                </c:pt>
                <c:pt idx="355">
                  <c:v>17.279462767403995</c:v>
                </c:pt>
                <c:pt idx="356">
                  <c:v>17.329462767403996</c:v>
                </c:pt>
                <c:pt idx="357">
                  <c:v>17.379462767403997</c:v>
                </c:pt>
                <c:pt idx="358">
                  <c:v>17.429462767403994</c:v>
                </c:pt>
                <c:pt idx="359">
                  <c:v>17.479462767403994</c:v>
                </c:pt>
                <c:pt idx="360">
                  <c:v>17.529462767403995</c:v>
                </c:pt>
                <c:pt idx="361">
                  <c:v>17.579462767403996</c:v>
                </c:pt>
                <c:pt idx="362">
                  <c:v>17.629462767403997</c:v>
                </c:pt>
                <c:pt idx="363">
                  <c:v>17.679462767403994</c:v>
                </c:pt>
                <c:pt idx="364">
                  <c:v>17.729462767403994</c:v>
                </c:pt>
                <c:pt idx="365">
                  <c:v>17.779462767403995</c:v>
                </c:pt>
                <c:pt idx="366">
                  <c:v>17.829462767403996</c:v>
                </c:pt>
                <c:pt idx="367">
                  <c:v>17.879462767403997</c:v>
                </c:pt>
                <c:pt idx="368">
                  <c:v>17.929462767403994</c:v>
                </c:pt>
                <c:pt idx="369">
                  <c:v>17.979462767403994</c:v>
                </c:pt>
                <c:pt idx="370">
                  <c:v>18.029462767403995</c:v>
                </c:pt>
                <c:pt idx="371">
                  <c:v>18.079462767403996</c:v>
                </c:pt>
                <c:pt idx="372">
                  <c:v>18.129462767403997</c:v>
                </c:pt>
                <c:pt idx="373">
                  <c:v>18.179462767403994</c:v>
                </c:pt>
                <c:pt idx="374">
                  <c:v>18.229462767403994</c:v>
                </c:pt>
                <c:pt idx="375">
                  <c:v>18.279462767403995</c:v>
                </c:pt>
                <c:pt idx="376">
                  <c:v>18.329462767403996</c:v>
                </c:pt>
                <c:pt idx="377">
                  <c:v>18.379462767403997</c:v>
                </c:pt>
                <c:pt idx="378">
                  <c:v>18.429462767403994</c:v>
                </c:pt>
                <c:pt idx="379">
                  <c:v>18.479462767403994</c:v>
                </c:pt>
                <c:pt idx="380">
                  <c:v>18.529462767403995</c:v>
                </c:pt>
                <c:pt idx="381">
                  <c:v>18.579462767403996</c:v>
                </c:pt>
                <c:pt idx="382">
                  <c:v>18.629462767403997</c:v>
                </c:pt>
                <c:pt idx="383">
                  <c:v>18.679462767403994</c:v>
                </c:pt>
                <c:pt idx="384">
                  <c:v>18.729462767403994</c:v>
                </c:pt>
                <c:pt idx="385">
                  <c:v>18.779462767403995</c:v>
                </c:pt>
                <c:pt idx="386">
                  <c:v>18.829462767403996</c:v>
                </c:pt>
                <c:pt idx="387">
                  <c:v>18.879462767403997</c:v>
                </c:pt>
                <c:pt idx="388">
                  <c:v>18.929462767403994</c:v>
                </c:pt>
                <c:pt idx="389">
                  <c:v>18.979462767403994</c:v>
                </c:pt>
                <c:pt idx="390">
                  <c:v>19.029462767403995</c:v>
                </c:pt>
                <c:pt idx="391">
                  <c:v>19.079462767403996</c:v>
                </c:pt>
                <c:pt idx="392">
                  <c:v>19.129462767403997</c:v>
                </c:pt>
                <c:pt idx="393">
                  <c:v>19.179462767403994</c:v>
                </c:pt>
                <c:pt idx="394">
                  <c:v>19.229462767403994</c:v>
                </c:pt>
                <c:pt idx="395">
                  <c:v>19.279462767403995</c:v>
                </c:pt>
                <c:pt idx="396">
                  <c:v>19.329462767403996</c:v>
                </c:pt>
                <c:pt idx="397">
                  <c:v>19.379462767403997</c:v>
                </c:pt>
                <c:pt idx="398">
                  <c:v>19.429462767403994</c:v>
                </c:pt>
                <c:pt idx="399">
                  <c:v>19.479462767403994</c:v>
                </c:pt>
                <c:pt idx="400">
                  <c:v>19.529462767403995</c:v>
                </c:pt>
                <c:pt idx="401">
                  <c:v>19.579462767403996</c:v>
                </c:pt>
                <c:pt idx="402">
                  <c:v>19.629462767403997</c:v>
                </c:pt>
                <c:pt idx="403">
                  <c:v>19.679462767403994</c:v>
                </c:pt>
                <c:pt idx="404">
                  <c:v>19.729462767403994</c:v>
                </c:pt>
                <c:pt idx="405">
                  <c:v>19.779462767403995</c:v>
                </c:pt>
                <c:pt idx="406">
                  <c:v>19.829462767403996</c:v>
                </c:pt>
                <c:pt idx="407">
                  <c:v>19.879462767403997</c:v>
                </c:pt>
                <c:pt idx="408">
                  <c:v>19.929462767403994</c:v>
                </c:pt>
                <c:pt idx="409">
                  <c:v>19.979462767403994</c:v>
                </c:pt>
                <c:pt idx="410">
                  <c:v>20.029462767403995</c:v>
                </c:pt>
                <c:pt idx="411">
                  <c:v>20.079462767403996</c:v>
                </c:pt>
                <c:pt idx="412">
                  <c:v>20.129462767403997</c:v>
                </c:pt>
                <c:pt idx="413">
                  <c:v>20.179462767403994</c:v>
                </c:pt>
                <c:pt idx="414">
                  <c:v>20.229462767403994</c:v>
                </c:pt>
                <c:pt idx="415">
                  <c:v>20.279462767403995</c:v>
                </c:pt>
                <c:pt idx="416">
                  <c:v>20.329462767403996</c:v>
                </c:pt>
                <c:pt idx="417">
                  <c:v>20.379462767403997</c:v>
                </c:pt>
                <c:pt idx="418">
                  <c:v>20.429462767403994</c:v>
                </c:pt>
                <c:pt idx="419">
                  <c:v>20.479462767403994</c:v>
                </c:pt>
                <c:pt idx="420">
                  <c:v>20.529462767403995</c:v>
                </c:pt>
                <c:pt idx="421">
                  <c:v>20.579462767403996</c:v>
                </c:pt>
                <c:pt idx="422">
                  <c:v>20.629462767403997</c:v>
                </c:pt>
              </c:numCache>
            </c:numRef>
          </c:xVal>
          <c:yVal>
            <c:numRef>
              <c:f>'Model Comparison'!$E$2:$E$424</c:f>
              <c:numCache>
                <c:formatCode>General</c:formatCode>
                <c:ptCount val="4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6.2706779756319664E-2</c:v>
                </c:pt>
                <c:pt idx="11">
                  <c:v>0.45528543861357396</c:v>
                </c:pt>
                <c:pt idx="12">
                  <c:v>1.1548531990107831</c:v>
                </c:pt>
                <c:pt idx="13">
                  <c:v>2.1294389070642374</c:v>
                </c:pt>
                <c:pt idx="14">
                  <c:v>3.3788730881270972</c:v>
                </c:pt>
                <c:pt idx="15">
                  <c:v>4.9029386257949543</c:v>
                </c:pt>
                <c:pt idx="16">
                  <c:v>6.701370912659411</c:v>
                </c:pt>
                <c:pt idx="17">
                  <c:v>8.7738580338064605</c:v>
                </c:pt>
                <c:pt idx="18">
                  <c:v>11.120040982765628</c:v>
                </c:pt>
                <c:pt idx="19">
                  <c:v>13.739513909619632</c:v>
                </c:pt>
                <c:pt idx="20">
                  <c:v>16.631824400891006</c:v>
                </c:pt>
                <c:pt idx="21">
                  <c:v>19.79647379080523</c:v>
                </c:pt>
                <c:pt idx="22">
                  <c:v>23.232917503474212</c:v>
                </c:pt>
                <c:pt idx="23">
                  <c:v>26.940565425511004</c:v>
                </c:pt>
                <c:pt idx="24">
                  <c:v>30.918782308527717</c:v>
                </c:pt>
                <c:pt idx="25">
                  <c:v>35.16688820094312</c:v>
                </c:pt>
                <c:pt idx="26">
                  <c:v>39.684158908482736</c:v>
                </c:pt>
                <c:pt idx="27">
                  <c:v>44.469826482708662</c:v>
                </c:pt>
                <c:pt idx="28">
                  <c:v>49.523079736900975</c:v>
                </c:pt>
                <c:pt idx="29">
                  <c:v>54.843064788544289</c:v>
                </c:pt>
                <c:pt idx="30">
                  <c:v>60.428885627678625</c:v>
                </c:pt>
                <c:pt idx="31">
                  <c:v>66.279604710312327</c:v>
                </c:pt>
                <c:pt idx="32">
                  <c:v>72.394243576083937</c:v>
                </c:pt>
                <c:pt idx="33">
                  <c:v>78.771783489322587</c:v>
                </c:pt>
                <c:pt idx="34">
                  <c:v>85.411166102638333</c:v>
                </c:pt>
                <c:pt idx="35">
                  <c:v>92.311294142140923</c:v>
                </c:pt>
                <c:pt idx="36">
                  <c:v>99.471032113379366</c:v>
                </c:pt>
                <c:pt idx="37">
                  <c:v>106.88920702705852</c:v>
                </c:pt>
                <c:pt idx="38">
                  <c:v>114.56460914358705</c:v>
                </c:pt>
                <c:pt idx="39">
                  <c:v>122.49599273547948</c:v>
                </c:pt>
                <c:pt idx="40">
                  <c:v>130.68207686663843</c:v>
                </c:pt>
                <c:pt idx="41">
                  <c:v>139.12154618752652</c:v>
                </c:pt>
                <c:pt idx="42">
                  <c:v>147.81305174521589</c:v>
                </c:pt>
                <c:pt idx="43">
                  <c:v>156.75521180732255</c:v>
                </c:pt>
                <c:pt idx="44">
                  <c:v>165.94661269879896</c:v>
                </c:pt>
                <c:pt idx="45">
                  <c:v>175.38580965057974</c:v>
                </c:pt>
                <c:pt idx="46">
                  <c:v>185.07132765905524</c:v>
                </c:pt>
                <c:pt idx="47">
                  <c:v>195.0016623553673</c:v>
                </c:pt>
                <c:pt idx="48">
                  <c:v>205.17528088350366</c:v>
                </c:pt>
                <c:pt idx="49">
                  <c:v>215.59062278619365</c:v>
                </c:pt>
                <c:pt idx="50">
                  <c:v>226.24610089759548</c:v>
                </c:pt>
                <c:pt idx="51">
                  <c:v>237.14010224178759</c:v>
                </c:pt>
                <c:pt idx="52">
                  <c:v>248.27098893608095</c:v>
                </c:pt>
                <c:pt idx="53">
                  <c:v>259.63709909817703</c:v>
                </c:pt>
                <c:pt idx="54">
                  <c:v>271.23674775621424</c:v>
                </c:pt>
                <c:pt idx="55">
                  <c:v>283.06822776076825</c:v>
                </c:pt>
                <c:pt idx="56">
                  <c:v>295.12981069785894</c:v>
                </c:pt>
                <c:pt idx="57">
                  <c:v>307.41974780207744</c:v>
                </c:pt>
                <c:pt idx="58">
                  <c:v>319.9362708689211</c:v>
                </c:pt>
                <c:pt idx="59">
                  <c:v>332.67759316547813</c:v>
                </c:pt>
                <c:pt idx="60">
                  <c:v>345.64191033860214</c:v>
                </c:pt>
                <c:pt idx="61">
                  <c:v>358.82740131975447</c:v>
                </c:pt>
                <c:pt idx="62">
                  <c:v>372.23222922570221</c:v>
                </c:pt>
                <c:pt idx="63">
                  <c:v>385.85454225429106</c:v>
                </c:pt>
                <c:pt idx="64">
                  <c:v>399.69247457453832</c:v>
                </c:pt>
                <c:pt idx="65">
                  <c:v>413.74414721030791</c:v>
                </c:pt>
                <c:pt idx="66">
                  <c:v>428.00766891686158</c:v>
                </c:pt>
                <c:pt idx="67">
                  <c:v>442.48113704961099</c:v>
                </c:pt>
                <c:pt idx="68">
                  <c:v>457.04483743693083</c:v>
                </c:pt>
                <c:pt idx="69">
                  <c:v>471.51923266882636</c:v>
                </c:pt>
                <c:pt idx="70">
                  <c:v>485.90326511861116</c:v>
                </c:pt>
                <c:pt idx="71">
                  <c:v>500.19775321079612</c:v>
                </c:pt>
                <c:pt idx="72">
                  <c:v>514.40350293126812</c:v>
                </c:pt>
                <c:pt idx="73">
                  <c:v>528.52130807498122</c:v>
                </c:pt>
                <c:pt idx="74">
                  <c:v>542.55195048749829</c:v>
                </c:pt>
                <c:pt idx="75">
                  <c:v>556.49620030054416</c:v>
                </c:pt>
                <c:pt idx="76">
                  <c:v>570.35481616177879</c:v>
                </c:pt>
                <c:pt idx="77">
                  <c:v>584.12854545892958</c:v>
                </c:pt>
                <c:pt idx="78">
                  <c:v>597.81812453846464</c:v>
                </c:pt>
                <c:pt idx="79">
                  <c:v>611.4242789189675</c:v>
                </c:pt>
                <c:pt idx="80">
                  <c:v>624.94772349935283</c:v>
                </c:pt>
                <c:pt idx="81">
                  <c:v>638.3891627620842</c:v>
                </c:pt>
                <c:pt idx="82">
                  <c:v>651.74929097153552</c:v>
                </c:pt>
                <c:pt idx="83">
                  <c:v>665.02879236762601</c:v>
                </c:pt>
                <c:pt idx="84">
                  <c:v>678.22834135487619</c:v>
                </c:pt>
                <c:pt idx="85">
                  <c:v>691.34860268700163</c:v>
                </c:pt>
                <c:pt idx="86">
                  <c:v>704.39023164717867</c:v>
                </c:pt>
                <c:pt idx="87">
                  <c:v>717.35387422409917</c:v>
                </c:pt>
                <c:pt idx="88">
                  <c:v>730.24016728393485</c:v>
                </c:pt>
                <c:pt idx="89">
                  <c:v>743.04973873831932</c:v>
                </c:pt>
                <c:pt idx="90">
                  <c:v>755.78320770846244</c:v>
                </c:pt>
                <c:pt idx="91">
                  <c:v>768.44118468550425</c:v>
                </c:pt>
                <c:pt idx="92">
                  <c:v>781.02427168720351</c:v>
                </c:pt>
                <c:pt idx="93">
                  <c:v>793.53306241107305</c:v>
                </c:pt>
                <c:pt idx="94">
                  <c:v>805.96814238404477</c:v>
                </c:pt>
                <c:pt idx="95">
                  <c:v>818.33008910877174</c:v>
                </c:pt>
                <c:pt idx="96">
                  <c:v>830.61947220663876</c:v>
                </c:pt>
                <c:pt idx="97">
                  <c:v>842.83685355760008</c:v>
                </c:pt>
                <c:pt idx="98">
                  <c:v>854.982787436889</c:v>
                </c:pt>
                <c:pt idx="99">
                  <c:v>867.05782064871698</c:v>
                </c:pt>
                <c:pt idx="100">
                  <c:v>879.06249265702513</c:v>
                </c:pt>
                <c:pt idx="101">
                  <c:v>890.99733571336446</c:v>
                </c:pt>
                <c:pt idx="102">
                  <c:v>902.86287498198908</c:v>
                </c:pt>
                <c:pt idx="103">
                  <c:v>914.65962866222526</c:v>
                </c:pt>
                <c:pt idx="104">
                  <c:v>926.38810810819427</c:v>
                </c:pt>
                <c:pt idx="105">
                  <c:v>938.0488179459561</c:v>
                </c:pt>
                <c:pt idx="106">
                  <c:v>949.64225618813134</c:v>
                </c:pt>
                <c:pt idx="107">
                  <c:v>961.16891434608488</c:v>
                </c:pt>
                <c:pt idx="108">
                  <c:v>972.62927753971121</c:v>
                </c:pt>
                <c:pt idx="109">
                  <c:v>984.02382460489889</c:v>
                </c:pt>
                <c:pt idx="110">
                  <c:v>995.35302819872732</c:v>
                </c:pt>
                <c:pt idx="111">
                  <c:v>1006.6173549024463</c:v>
                </c:pt>
                <c:pt idx="112">
                  <c:v>1017.8172653223103</c:v>
                </c:pt>
                <c:pt idx="113">
                  <c:v>1028.9532141883035</c:v>
                </c:pt>
                <c:pt idx="114">
                  <c:v>1040.0256504508125</c:v>
                </c:pt>
                <c:pt idx="115">
                  <c:v>1051.0350173753131</c:v>
                </c:pt>
                <c:pt idx="116">
                  <c:v>1061.9817526350939</c:v>
                </c:pt>
                <c:pt idx="117">
                  <c:v>1072.866288402086</c:v>
                </c:pt>
                <c:pt idx="118">
                  <c:v>1083.6890514358361</c:v>
                </c:pt>
                <c:pt idx="119">
                  <c:v>1094.4504631706666</c:v>
                </c:pt>
                <c:pt idx="120">
                  <c:v>1105.1509398010764</c:v>
                </c:pt>
                <c:pt idx="121">
                  <c:v>1115.790892365412</c:v>
                </c:pt>
                <c:pt idx="122">
                  <c:v>1126.3707268278567</c:v>
                </c:pt>
                <c:pt idx="123">
                  <c:v>1136.8908441587864</c:v>
                </c:pt>
                <c:pt idx="124">
                  <c:v>1147.3516404135107</c:v>
                </c:pt>
                <c:pt idx="125">
                  <c:v>1157.7535068094587</c:v>
                </c:pt>
                <c:pt idx="126">
                  <c:v>1168.0968298018365</c:v>
                </c:pt>
                <c:pt idx="127">
                  <c:v>1178.3819911577873</c:v>
                </c:pt>
                <c:pt idx="128">
                  <c:v>1188.6093680291046</c:v>
                </c:pt>
                <c:pt idx="129">
                  <c:v>1198.7793330235136</c:v>
                </c:pt>
                <c:pt idx="130">
                  <c:v>1208.8922542745722</c:v>
                </c:pt>
                <c:pt idx="131">
                  <c:v>1218.9484955102055</c:v>
                </c:pt>
                <c:pt idx="132">
                  <c:v>1228.9484161199284</c:v>
                </c:pt>
                <c:pt idx="133">
                  <c:v>1238.8923712207575</c:v>
                </c:pt>
                <c:pt idx="134">
                  <c:v>1248.7807117218717</c:v>
                </c:pt>
                <c:pt idx="135">
                  <c:v>1258.6137843880263</c:v>
                </c:pt>
                <c:pt idx="136">
                  <c:v>1268.3919319017648</c:v>
                </c:pt>
                <c:pt idx="137">
                  <c:v>1278.1154929244492</c:v>
                </c:pt>
                <c:pt idx="138">
                  <c:v>1287.784802156134</c:v>
                </c:pt>
                <c:pt idx="139">
                  <c:v>1297.4001903943147</c:v>
                </c:pt>
                <c:pt idx="140">
                  <c:v>1306.9619845915709</c:v>
                </c:pt>
                <c:pt idx="141">
                  <c:v>1316.4705079121331</c:v>
                </c:pt>
                <c:pt idx="142">
                  <c:v>1325.9260797873972</c:v>
                </c:pt>
                <c:pt idx="143">
                  <c:v>1335.3290159704027</c:v>
                </c:pt>
                <c:pt idx="144">
                  <c:v>1344.6796285893081</c:v>
                </c:pt>
                <c:pt idx="145">
                  <c:v>1353.9782261998785</c:v>
                </c:pt>
                <c:pt idx="146">
                  <c:v>1363.2251138370093</c:v>
                </c:pt>
                <c:pt idx="147">
                  <c:v>1372.4205930653054</c:v>
                </c:pt>
                <c:pt idx="148">
                  <c:v>1381.5649620287411</c:v>
                </c:pt>
                <c:pt idx="149">
                  <c:v>1390.6585154994132</c:v>
                </c:pt>
                <c:pt idx="150">
                  <c:v>1399.7015449254141</c:v>
                </c:pt>
                <c:pt idx="151">
                  <c:v>1408.6943384778415</c:v>
                </c:pt>
                <c:pt idx="152">
                  <c:v>1417.6371810969567</c:v>
                </c:pt>
                <c:pt idx="153">
                  <c:v>1426.5303545375252</c:v>
                </c:pt>
                <c:pt idx="154">
                  <c:v>1435.3741374133383</c:v>
                </c:pt>
                <c:pt idx="155">
                  <c:v>1444.1688052409449</c:v>
                </c:pt>
                <c:pt idx="156">
                  <c:v>1452.9146304826133</c:v>
                </c:pt>
                <c:pt idx="157">
                  <c:v>1461.6118825885221</c:v>
                </c:pt>
                <c:pt idx="158">
                  <c:v>1470.260828038219</c:v>
                </c:pt>
                <c:pt idx="159">
                  <c:v>1478.8617303813421</c:v>
                </c:pt>
                <c:pt idx="160">
                  <c:v>1487.4148502776361</c:v>
                </c:pt>
                <c:pt idx="161">
                  <c:v>1495.9204455362642</c:v>
                </c:pt>
                <c:pt idx="162">
                  <c:v>1504.3787711544423</c:v>
                </c:pt>
                <c:pt idx="163">
                  <c:v>1512.7900793553974</c:v>
                </c:pt>
                <c:pt idx="164">
                  <c:v>1521.1546196256734</c:v>
                </c:pt>
                <c:pt idx="165">
                  <c:v>1529.4726387517985</c:v>
                </c:pt>
                <c:pt idx="166">
                  <c:v>1537.7443808563137</c:v>
                </c:pt>
                <c:pt idx="167">
                  <c:v>1545.9700874331961</c:v>
                </c:pt>
                <c:pt idx="168">
                  <c:v>1554.1499973826685</c:v>
                </c:pt>
                <c:pt idx="169">
                  <c:v>1562.2843470454241</c:v>
                </c:pt>
                <c:pt idx="170">
                  <c:v>1570.373370236269</c:v>
                </c:pt>
                <c:pt idx="171">
                  <c:v>1578.4172982771945</c:v>
                </c:pt>
                <c:pt idx="172">
                  <c:v>1586.4163600298962</c:v>
                </c:pt>
                <c:pt idx="173">
                  <c:v>1594.3707819277456</c:v>
                </c:pt>
                <c:pt idx="174">
                  <c:v>1602.2807880072269</c:v>
                </c:pt>
                <c:pt idx="175">
                  <c:v>1610.1465999388477</c:v>
                </c:pt>
                <c:pt idx="176">
                  <c:v>1617.9684370575415</c:v>
                </c:pt>
                <c:pt idx="177">
                  <c:v>1625.7465163925574</c:v>
                </c:pt>
                <c:pt idx="178">
                  <c:v>1633.4810526968663</c:v>
                </c:pt>
                <c:pt idx="179">
                  <c:v>1641.1722584760735</c:v>
                </c:pt>
                <c:pt idx="180">
                  <c:v>1648.8203440168597</c:v>
                </c:pt>
                <c:pt idx="181">
                  <c:v>1656.4255174149625</c:v>
                </c:pt>
                <c:pt idx="182">
                  <c:v>1663.9879846026877</c:v>
                </c:pt>
                <c:pt idx="183">
                  <c:v>1671.5079493759861</c:v>
                </c:pt>
                <c:pt idx="184">
                  <c:v>1678.9856134210827</c:v>
                </c:pt>
                <c:pt idx="185">
                  <c:v>1686.4211763406806</c:v>
                </c:pt>
                <c:pt idx="186">
                  <c:v>1693.8148356797362</c:v>
                </c:pt>
                <c:pt idx="187">
                  <c:v>1701.1667869508228</c:v>
                </c:pt>
                <c:pt idx="188">
                  <c:v>1708.4772236590923</c:v>
                </c:pt>
                <c:pt idx="189">
                  <c:v>1715.746337326827</c:v>
                </c:pt>
                <c:pt idx="190">
                  <c:v>1722.9743175176095</c:v>
                </c:pt>
                <c:pt idx="191">
                  <c:v>1730.1613518601037</c:v>
                </c:pt>
                <c:pt idx="192">
                  <c:v>1737.3076260714602</c:v>
                </c:pt>
                <c:pt idx="193">
                  <c:v>1744.4133239803496</c:v>
                </c:pt>
                <c:pt idx="194">
                  <c:v>1751.4786275496376</c:v>
                </c:pt>
                <c:pt idx="195">
                  <c:v>1758.5037168986967</c:v>
                </c:pt>
                <c:pt idx="196">
                  <c:v>1765.4887703253735</c:v>
                </c:pt>
                <c:pt idx="197">
                  <c:v>1772.4339643276119</c:v>
                </c:pt>
                <c:pt idx="198">
                  <c:v>1779.3394736247355</c:v>
                </c:pt>
                <c:pt idx="199">
                  <c:v>1786.2054711784035</c:v>
                </c:pt>
                <c:pt idx="200">
                  <c:v>1793.0321282132404</c:v>
                </c:pt>
                <c:pt idx="201">
                  <c:v>1799.8196142371423</c:v>
                </c:pt>
                <c:pt idx="202">
                  <c:v>1806.5680970612802</c:v>
                </c:pt>
                <c:pt idx="203">
                  <c:v>1813.2777428197835</c:v>
                </c:pt>
                <c:pt idx="204">
                  <c:v>1819.9487159891291</c:v>
                </c:pt>
                <c:pt idx="205">
                  <c:v>1826.5811794072347</c:v>
                </c:pt>
                <c:pt idx="206">
                  <c:v>1833.1752942922528</c:v>
                </c:pt>
                <c:pt idx="207">
                  <c:v>1839.7312202610894</c:v>
                </c:pt>
                <c:pt idx="208">
                  <c:v>1846.2491153476319</c:v>
                </c:pt>
                <c:pt idx="209">
                  <c:v>1852.7291360207068</c:v>
                </c:pt>
                <c:pt idx="210">
                  <c:v>1859.1714372017659</c:v>
                </c:pt>
                <c:pt idx="211">
                  <c:v>1865.5761722823013</c:v>
                </c:pt>
                <c:pt idx="212">
                  <c:v>1871.9434931410055</c:v>
                </c:pt>
                <c:pt idx="213">
                  <c:v>1878.273550160668</c:v>
                </c:pt>
                <c:pt idx="214">
                  <c:v>1884.5664922448232</c:v>
                </c:pt>
                <c:pt idx="215">
                  <c:v>1890.8224668341493</c:v>
                </c:pt>
                <c:pt idx="216">
                  <c:v>1897.0416199226227</c:v>
                </c:pt>
                <c:pt idx="217">
                  <c:v>1903.2240960734302</c:v>
                </c:pt>
                <c:pt idx="218">
                  <c:v>1909.3700384346512</c:v>
                </c:pt>
                <c:pt idx="219">
                  <c:v>1915.4795887547027</c:v>
                </c:pt>
                <c:pt idx="220">
                  <c:v>1921.5528873975602</c:v>
                </c:pt>
                <c:pt idx="221">
                  <c:v>1927.5900733577521</c:v>
                </c:pt>
                <c:pt idx="222">
                  <c:v>1933.5912842751375</c:v>
                </c:pt>
                <c:pt idx="223">
                  <c:v>1939.5566564494623</c:v>
                </c:pt>
                <c:pt idx="224">
                  <c:v>1945.4863248547101</c:v>
                </c:pt>
                <c:pt idx="225">
                  <c:v>1951.3804231532383</c:v>
                </c:pt>
                <c:pt idx="226">
                  <c:v>1957.2390837097093</c:v>
                </c:pt>
                <c:pt idx="227">
                  <c:v>1963.0624376048222</c:v>
                </c:pt>
                <c:pt idx="228">
                  <c:v>1968.8506146488453</c:v>
                </c:pt>
                <c:pt idx="229">
                  <c:v>1974.6037433949493</c:v>
                </c:pt>
                <c:pt idx="230">
                  <c:v>1980.3219511523537</c:v>
                </c:pt>
                <c:pt idx="231">
                  <c:v>1986.0053639992807</c:v>
                </c:pt>
                <c:pt idx="232">
                  <c:v>1991.6541067957248</c:v>
                </c:pt>
                <c:pt idx="233">
                  <c:v>1997.2683031960389</c:v>
                </c:pt>
                <c:pt idx="234">
                  <c:v>2002.8480756613394</c:v>
                </c:pt>
                <c:pt idx="235">
                  <c:v>2008.3935454717389</c:v>
                </c:pt>
                <c:pt idx="236">
                  <c:v>2013.9048327383971</c:v>
                </c:pt>
                <c:pt idx="237">
                  <c:v>2019.3820564154089</c:v>
                </c:pt>
                <c:pt idx="238">
                  <c:v>2024.8253343115191</c:v>
                </c:pt>
                <c:pt idx="239">
                  <c:v>2030.2347831016702</c:v>
                </c:pt>
                <c:pt idx="240">
                  <c:v>2035.6105183383925</c:v>
                </c:pt>
                <c:pt idx="241">
                  <c:v>2040.9526544630289</c:v>
                </c:pt>
                <c:pt idx="242">
                  <c:v>2046.2613048168039</c:v>
                </c:pt>
                <c:pt idx="243">
                  <c:v>2051.5365816517356</c:v>
                </c:pt>
                <c:pt idx="244">
                  <c:v>2056.7785961413988</c:v>
                </c:pt>
                <c:pt idx="245">
                  <c:v>2061.987458391533</c:v>
                </c:pt>
                <c:pt idx="246">
                  <c:v>2067.1632774505006</c:v>
                </c:pt>
                <c:pt idx="247">
                  <c:v>2072.306161319611</c:v>
                </c:pt>
                <c:pt idx="248">
                  <c:v>2077.4162169632837</c:v>
                </c:pt>
                <c:pt idx="249">
                  <c:v>2082.4935503190854</c:v>
                </c:pt>
                <c:pt idx="250">
                  <c:v>2087.5382663076189</c:v>
                </c:pt>
                <c:pt idx="251">
                  <c:v>2092.5504688422811</c:v>
                </c:pt>
                <c:pt idx="252">
                  <c:v>2097.5302608388783</c:v>
                </c:pt>
                <c:pt idx="253">
                  <c:v>2102.4777442251166</c:v>
                </c:pt>
                <c:pt idx="254">
                  <c:v>2107.3930199499596</c:v>
                </c:pt>
                <c:pt idx="255">
                  <c:v>2112.2761879928539</c:v>
                </c:pt>
                <c:pt idx="256">
                  <c:v>2117.1273473728315</c:v>
                </c:pt>
                <c:pt idx="257">
                  <c:v>2121.9465961574847</c:v>
                </c:pt>
                <c:pt idx="258">
                  <c:v>2126.7340314718226</c:v>
                </c:pt>
                <c:pt idx="259">
                  <c:v>2131.489749506999</c:v>
                </c:pt>
                <c:pt idx="260">
                  <c:v>2136.213845528931</c:v>
                </c:pt>
                <c:pt idx="261">
                  <c:v>2140.906413886788</c:v>
                </c:pt>
                <c:pt idx="262">
                  <c:v>2145.567548021379</c:v>
                </c:pt>
                <c:pt idx="263">
                  <c:v>2150.1973404734126</c:v>
                </c:pt>
                <c:pt idx="264">
                  <c:v>2154.7958828916526</c:v>
                </c:pt>
                <c:pt idx="265">
                  <c:v>2159.363266040963</c:v>
                </c:pt>
                <c:pt idx="266">
                  <c:v>2163.8995798102392</c:v>
                </c:pt>
                <c:pt idx="267">
                  <c:v>2168.4049132202358</c:v>
                </c:pt>
                <c:pt idx="268">
                  <c:v>2172.8793544312889</c:v>
                </c:pt>
                <c:pt idx="269">
                  <c:v>2177.3229907509285</c:v>
                </c:pt>
                <c:pt idx="270">
                  <c:v>2181.7359086413999</c:v>
                </c:pt>
                <c:pt idx="271">
                  <c:v>2186.1181937270658</c:v>
                </c:pt>
                <c:pt idx="272">
                  <c:v>2190.4699308017289</c:v>
                </c:pt>
                <c:pt idx="273">
                  <c:v>2194.7912038358413</c:v>
                </c:pt>
                <c:pt idx="274">
                  <c:v>2199.0820959836219</c:v>
                </c:pt>
                <c:pt idx="275">
                  <c:v>2203.3426895900816</c:v>
                </c:pt>
                <c:pt idx="276">
                  <c:v>2207.573066197946</c:v>
                </c:pt>
                <c:pt idx="277">
                  <c:v>2211.7733065544962</c:v>
                </c:pt>
                <c:pt idx="278">
                  <c:v>2215.9434906183055</c:v>
                </c:pt>
                <c:pt idx="279">
                  <c:v>2220.0836975658995</c:v>
                </c:pt>
                <c:pt idx="280">
                  <c:v>2224.1940057983152</c:v>
                </c:pt>
                <c:pt idx="281">
                  <c:v>2228.2744929475775</c:v>
                </c:pt>
                <c:pt idx="282">
                  <c:v>2232.3252358830932</c:v>
                </c:pt>
                <c:pt idx="283">
                  <c:v>2236.3463107179514</c:v>
                </c:pt>
                <c:pt idx="284">
                  <c:v>2240.3377928151453</c:v>
                </c:pt>
                <c:pt idx="285">
                  <c:v>2244.29975679371</c:v>
                </c:pt>
                <c:pt idx="286">
                  <c:v>2248.2322765347781</c:v>
                </c:pt>
                <c:pt idx="287">
                  <c:v>2252.1354251875528</c:v>
                </c:pt>
                <c:pt idx="288">
                  <c:v>2256.0092751752077</c:v>
                </c:pt>
                <c:pt idx="289">
                  <c:v>2259.8538982006971</c:v>
                </c:pt>
                <c:pt idx="290">
                  <c:v>2263.6693652525028</c:v>
                </c:pt>
                <c:pt idx="291">
                  <c:v>2267.4557466102901</c:v>
                </c:pt>
                <c:pt idx="292">
                  <c:v>2271.213111850499</c:v>
                </c:pt>
                <c:pt idx="293">
                  <c:v>2274.9415298518593</c:v>
                </c:pt>
                <c:pt idx="294">
                  <c:v>2278.6410688008241</c:v>
                </c:pt>
                <c:pt idx="295">
                  <c:v>2282.3117961969447</c:v>
                </c:pt>
                <c:pt idx="296">
                  <c:v>2285.9537788581601</c:v>
                </c:pt>
                <c:pt idx="297">
                  <c:v>2289.5670829260266</c:v>
                </c:pt>
                <c:pt idx="298">
                  <c:v>2293.1517738708712</c:v>
                </c:pt>
                <c:pt idx="299">
                  <c:v>2296.7079164968814</c:v>
                </c:pt>
                <c:pt idx="300">
                  <c:v>2300.2355749471212</c:v>
                </c:pt>
                <c:pt idx="301">
                  <c:v>2303.7348127084874</c:v>
                </c:pt>
                <c:pt idx="302">
                  <c:v>2307.205692616591</c:v>
                </c:pt>
                <c:pt idx="303">
                  <c:v>2310.6482768605842</c:v>
                </c:pt>
                <c:pt idx="304">
                  <c:v>2314.062626987914</c:v>
                </c:pt>
                <c:pt idx="305">
                  <c:v>2317.4488039090152</c:v>
                </c:pt>
                <c:pt idx="306">
                  <c:v>2320.8068679019434</c:v>
                </c:pt>
                <c:pt idx="307">
                  <c:v>2324.1368786169392</c:v>
                </c:pt>
                <c:pt idx="308">
                  <c:v>2327.4388950809434</c:v>
                </c:pt>
                <c:pt idx="309">
                  <c:v>2330.7129757020357</c:v>
                </c:pt>
                <c:pt idx="310">
                  <c:v>2333.9591782738275</c:v>
                </c:pt>
                <c:pt idx="311">
                  <c:v>2337.1775599797897</c:v>
                </c:pt>
                <c:pt idx="312">
                  <c:v>2340.3681773975213</c:v>
                </c:pt>
                <c:pt idx="313">
                  <c:v>2343.5310865029637</c:v>
                </c:pt>
                <c:pt idx="314">
                  <c:v>2346.6663426745567</c:v>
                </c:pt>
                <c:pt idx="315">
                  <c:v>2349.7740006973395</c:v>
                </c:pt>
                <c:pt idx="316">
                  <c:v>2352.8541147669935</c:v>
                </c:pt>
                <c:pt idx="317">
                  <c:v>2355.9067384938339</c:v>
                </c:pt>
                <c:pt idx="318">
                  <c:v>2358.9319249067457</c:v>
                </c:pt>
                <c:pt idx="319">
                  <c:v>2361.929726457065</c:v>
                </c:pt>
                <c:pt idx="320">
                  <c:v>2364.9001950224092</c:v>
                </c:pt>
                <c:pt idx="321">
                  <c:v>2367.8433819104562</c:v>
                </c:pt>
                <c:pt idx="322">
                  <c:v>2370.7593378626684</c:v>
                </c:pt>
                <c:pt idx="323">
                  <c:v>2373.6481130579682</c:v>
                </c:pt>
                <c:pt idx="324">
                  <c:v>2376.5097571163642</c:v>
                </c:pt>
                <c:pt idx="325">
                  <c:v>2379.344319102524</c:v>
                </c:pt>
                <c:pt idx="326">
                  <c:v>2382.1518475293024</c:v>
                </c:pt>
                <c:pt idx="327">
                  <c:v>2384.9323903612153</c:v>
                </c:pt>
                <c:pt idx="328">
                  <c:v>2387.6859950178728</c:v>
                </c:pt>
                <c:pt idx="329">
                  <c:v>2390.4127083773574</c:v>
                </c:pt>
                <c:pt idx="330">
                  <c:v>2393.1125767795606</c:v>
                </c:pt>
                <c:pt idx="331">
                  <c:v>2395.7856460294688</c:v>
                </c:pt>
                <c:pt idx="332">
                  <c:v>2398.4319614004085</c:v>
                </c:pt>
                <c:pt idx="333">
                  <c:v>2401.0515676372388</c:v>
                </c:pt>
                <c:pt idx="334">
                  <c:v>2403.6445089595081</c:v>
                </c:pt>
                <c:pt idx="335">
                  <c:v>2406.2108290645565</c:v>
                </c:pt>
                <c:pt idx="336">
                  <c:v>2408.7505711305821</c:v>
                </c:pt>
                <c:pt idx="337">
                  <c:v>2411.2637778196586</c:v>
                </c:pt>
                <c:pt idx="338">
                  <c:v>2413.7504912807149</c:v>
                </c:pt>
                <c:pt idx="339">
                  <c:v>2416.2107531524657</c:v>
                </c:pt>
                <c:pt idx="340">
                  <c:v>2418.6446045663051</c:v>
                </c:pt>
                <c:pt idx="341">
                  <c:v>2421.0520861491582</c:v>
                </c:pt>
                <c:pt idx="342">
                  <c:v>2423.4332380262872</c:v>
                </c:pt>
                <c:pt idx="343">
                  <c:v>2425.7880998240607</c:v>
                </c:pt>
                <c:pt idx="344">
                  <c:v>2428.1167106726848</c:v>
                </c:pt>
                <c:pt idx="345">
                  <c:v>2430.419109208884</c:v>
                </c:pt>
                <c:pt idx="346">
                  <c:v>2432.6953335785552</c:v>
                </c:pt>
                <c:pt idx="347">
                  <c:v>2434.9454214393736</c:v>
                </c:pt>
                <c:pt idx="348">
                  <c:v>2437.1694099633642</c:v>
                </c:pt>
                <c:pt idx="349">
                  <c:v>2439.3673358394335</c:v>
                </c:pt>
                <c:pt idx="350">
                  <c:v>2441.5392352758613</c:v>
                </c:pt>
                <c:pt idx="351">
                  <c:v>2443.6851440027604</c:v>
                </c:pt>
                <c:pt idx="352">
                  <c:v>2445.8050972744904</c:v>
                </c:pt>
                <c:pt idx="353">
                  <c:v>2447.8991298720434</c:v>
                </c:pt>
                <c:pt idx="354">
                  <c:v>2449.9672761053871</c:v>
                </c:pt>
                <c:pt idx="355">
                  <c:v>2452.0095698157752</c:v>
                </c:pt>
                <c:pt idx="356">
                  <c:v>2454.026044378018</c:v>
                </c:pt>
                <c:pt idx="357">
                  <c:v>2456.0167327027216</c:v>
                </c:pt>
                <c:pt idx="358">
                  <c:v>2457.9816672384895</c:v>
                </c:pt>
                <c:pt idx="359">
                  <c:v>2459.9208799740904</c:v>
                </c:pt>
                <c:pt idx="360">
                  <c:v>2461.8344024405897</c:v>
                </c:pt>
                <c:pt idx="361">
                  <c:v>2463.7222657134466</c:v>
                </c:pt>
                <c:pt idx="362">
                  <c:v>2465.5845004145826</c:v>
                </c:pt>
                <c:pt idx="363">
                  <c:v>2467.4211367144067</c:v>
                </c:pt>
                <c:pt idx="364">
                  <c:v>2469.2322043338158</c:v>
                </c:pt>
                <c:pt idx="365">
                  <c:v>2471.0177325461582</c:v>
                </c:pt>
                <c:pt idx="366">
                  <c:v>2472.7777501791643</c:v>
                </c:pt>
                <c:pt idx="367">
                  <c:v>2474.5122856168446</c:v>
                </c:pt>
                <c:pt idx="368">
                  <c:v>2476.221366801356</c:v>
                </c:pt>
                <c:pt idx="369">
                  <c:v>2477.9050212348375</c:v>
                </c:pt>
                <c:pt idx="370">
                  <c:v>2479.563275981212</c:v>
                </c:pt>
                <c:pt idx="371">
                  <c:v>2481.1961576679537</c:v>
                </c:pt>
                <c:pt idx="372">
                  <c:v>2482.8036924878334</c:v>
                </c:pt>
                <c:pt idx="373">
                  <c:v>2484.3859062006236</c:v>
                </c:pt>
                <c:pt idx="374">
                  <c:v>2485.9428241347778</c:v>
                </c:pt>
                <c:pt idx="375">
                  <c:v>2487.4744711890748</c:v>
                </c:pt>
                <c:pt idx="376">
                  <c:v>2488.9808718342406</c:v>
                </c:pt>
                <c:pt idx="377">
                  <c:v>2490.46205011453</c:v>
                </c:pt>
                <c:pt idx="378">
                  <c:v>2491.9180296492873</c:v>
                </c:pt>
                <c:pt idx="379">
                  <c:v>2493.3488336344722</c:v>
                </c:pt>
                <c:pt idx="380">
                  <c:v>2494.7544848441585</c:v>
                </c:pt>
                <c:pt idx="381">
                  <c:v>2496.1350056320002</c:v>
                </c:pt>
                <c:pt idx="382">
                  <c:v>2497.490417932675</c:v>
                </c:pt>
                <c:pt idx="383">
                  <c:v>2498.8207432632917</c:v>
                </c:pt>
                <c:pt idx="384">
                  <c:v>2500.1260027247749</c:v>
                </c:pt>
                <c:pt idx="385">
                  <c:v>2501.4062170032166</c:v>
                </c:pt>
                <c:pt idx="386">
                  <c:v>2502.6614063712036</c:v>
                </c:pt>
                <c:pt idx="387">
                  <c:v>2503.891590689112</c:v>
                </c:pt>
                <c:pt idx="388">
                  <c:v>2505.096789406382</c:v>
                </c:pt>
                <c:pt idx="389">
                  <c:v>2506.2770215627529</c:v>
                </c:pt>
                <c:pt idx="390">
                  <c:v>2507.4323057894835</c:v>
                </c:pt>
                <c:pt idx="391">
                  <c:v>2508.5626603105347</c:v>
                </c:pt>
                <c:pt idx="392">
                  <c:v>2509.6681029437309</c:v>
                </c:pt>
                <c:pt idx="393">
                  <c:v>2510.7486511018933</c:v>
                </c:pt>
                <c:pt idx="394">
                  <c:v>2511.8043217939439</c:v>
                </c:pt>
                <c:pt idx="395">
                  <c:v>2512.8351316259846</c:v>
                </c:pt>
                <c:pt idx="396">
                  <c:v>2513.8410968023509</c:v>
                </c:pt>
                <c:pt idx="397">
                  <c:v>2514.822233126637</c:v>
                </c:pt>
                <c:pt idx="398">
                  <c:v>2515.7785560026941</c:v>
                </c:pt>
                <c:pt idx="399">
                  <c:v>2516.7100804356069</c:v>
                </c:pt>
                <c:pt idx="400">
                  <c:v>2517.6168210326355</c:v>
                </c:pt>
                <c:pt idx="401">
                  <c:v>2518.4987920041435</c:v>
                </c:pt>
                <c:pt idx="402">
                  <c:v>2519.3560071644879</c:v>
                </c:pt>
                <c:pt idx="403">
                  <c:v>2520.1884799328905</c:v>
                </c:pt>
                <c:pt idx="404">
                  <c:v>2520.9962233342844</c:v>
                </c:pt>
                <c:pt idx="405">
                  <c:v>2521.7792500001292</c:v>
                </c:pt>
                <c:pt idx="406">
                  <c:v>2522.537572169208</c:v>
                </c:pt>
                <c:pt idx="407">
                  <c:v>2523.271201688392</c:v>
                </c:pt>
                <c:pt idx="408">
                  <c:v>2523.9801500133863</c:v>
                </c:pt>
                <c:pt idx="409">
                  <c:v>2524.6644282094471</c:v>
                </c:pt>
                <c:pt idx="410">
                  <c:v>2525.3240469520738</c:v>
                </c:pt>
                <c:pt idx="411">
                  <c:v>2525.9590165276795</c:v>
                </c:pt>
                <c:pt idx="412">
                  <c:v>2526.5693468342306</c:v>
                </c:pt>
                <c:pt idx="413">
                  <c:v>2527.1550473818702</c:v>
                </c:pt>
                <c:pt idx="414">
                  <c:v>2527.7161272935086</c:v>
                </c:pt>
                <c:pt idx="415">
                  <c:v>2528.2525953053951</c:v>
                </c:pt>
                <c:pt idx="416">
                  <c:v>2528.7644597676622</c:v>
                </c:pt>
                <c:pt idx="417">
                  <c:v>2529.251728644846</c:v>
                </c:pt>
                <c:pt idx="418">
                  <c:v>2529.7144095163849</c:v>
                </c:pt>
                <c:pt idx="419">
                  <c:v>2530.1525095770899</c:v>
                </c:pt>
                <c:pt idx="420">
                  <c:v>2530.5660356375915</c:v>
                </c:pt>
                <c:pt idx="421">
                  <c:v>2530.9549941247692</c:v>
                </c:pt>
                <c:pt idx="422">
                  <c:v>2531.3193910821451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3F1-E242-B2AB-EE7D04D38124}"/>
            </c:ext>
          </c:extLst>
        </c:ser>
        <c:ser>
          <c:idx val="4"/>
          <c:order val="4"/>
          <c:tx>
            <c:strRef>
              <c:f>'Model Comparison'!$H$1</c:f>
              <c:strCache>
                <c:ptCount val="1"/>
                <c:pt idx="0">
                  <c:v>Alt RK (m)</c:v>
                </c:pt>
              </c:strCache>
            </c:strRef>
          </c:tx>
          <c:spPr>
            <a:ln w="12700" cmpd="tri">
              <a:solidFill>
                <a:srgbClr val="00B050"/>
              </a:solidFill>
              <a:prstDash val="lgDash"/>
            </a:ln>
          </c:spPr>
          <c:marker>
            <c:symbol val="none"/>
          </c:marker>
          <c:xVal>
            <c:numRef>
              <c:f>'Model Comparison'!$G$2:$G$424</c:f>
              <c:numCache>
                <c:formatCode>General</c:formatCode>
                <c:ptCount val="423"/>
                <c:pt idx="0">
                  <c:v>-0.60398795434952401</c:v>
                </c:pt>
                <c:pt idx="1">
                  <c:v>-0.55398795434952397</c:v>
                </c:pt>
                <c:pt idx="2">
                  <c:v>-0.50398795434952404</c:v>
                </c:pt>
                <c:pt idx="3">
                  <c:v>-0.45398795434952399</c:v>
                </c:pt>
                <c:pt idx="4">
                  <c:v>-0.403987954349524</c:v>
                </c:pt>
                <c:pt idx="5">
                  <c:v>-0.35398795434952401</c:v>
                </c:pt>
                <c:pt idx="6">
                  <c:v>-0.30398795434952403</c:v>
                </c:pt>
                <c:pt idx="7">
                  <c:v>-0.25398795434952404</c:v>
                </c:pt>
                <c:pt idx="8">
                  <c:v>-0.20398795434952399</c:v>
                </c:pt>
                <c:pt idx="9">
                  <c:v>-0.153987954349524</c:v>
                </c:pt>
                <c:pt idx="10">
                  <c:v>-0.10398795434952401</c:v>
                </c:pt>
                <c:pt idx="11">
                  <c:v>-5.398795434952397E-2</c:v>
                </c:pt>
                <c:pt idx="12">
                  <c:v>-3.9879543495240366E-3</c:v>
                </c:pt>
                <c:pt idx="13">
                  <c:v>4.6012045650476008E-2</c:v>
                </c:pt>
                <c:pt idx="14">
                  <c:v>9.6012045650475941E-2</c:v>
                </c:pt>
                <c:pt idx="15">
                  <c:v>0.14601204565047599</c:v>
                </c:pt>
                <c:pt idx="16">
                  <c:v>0.19601204565047603</c:v>
                </c:pt>
                <c:pt idx="17">
                  <c:v>0.24601204565047596</c:v>
                </c:pt>
                <c:pt idx="18">
                  <c:v>0.29601204565047601</c:v>
                </c:pt>
                <c:pt idx="19">
                  <c:v>0.34601204565047594</c:v>
                </c:pt>
                <c:pt idx="20">
                  <c:v>0.39601204565047599</c:v>
                </c:pt>
                <c:pt idx="21">
                  <c:v>0.44601204565047603</c:v>
                </c:pt>
                <c:pt idx="22">
                  <c:v>0.49601204565047607</c:v>
                </c:pt>
                <c:pt idx="23">
                  <c:v>0.5460120456504759</c:v>
                </c:pt>
                <c:pt idx="24">
                  <c:v>0.59601204565047594</c:v>
                </c:pt>
                <c:pt idx="25">
                  <c:v>0.64601204565047599</c:v>
                </c:pt>
                <c:pt idx="26">
                  <c:v>0.69601204565047603</c:v>
                </c:pt>
                <c:pt idx="27">
                  <c:v>0.74601204565047607</c:v>
                </c:pt>
                <c:pt idx="28">
                  <c:v>0.7960120456504759</c:v>
                </c:pt>
                <c:pt idx="29">
                  <c:v>0.84601204565047594</c:v>
                </c:pt>
                <c:pt idx="30">
                  <c:v>0.89601204565047599</c:v>
                </c:pt>
                <c:pt idx="31">
                  <c:v>0.94601204565047603</c:v>
                </c:pt>
                <c:pt idx="32">
                  <c:v>0.99601204565047607</c:v>
                </c:pt>
                <c:pt idx="33">
                  <c:v>1.046012045650476</c:v>
                </c:pt>
                <c:pt idx="34">
                  <c:v>1.0960120456504758</c:v>
                </c:pt>
                <c:pt idx="35">
                  <c:v>1.1460120456504761</c:v>
                </c:pt>
                <c:pt idx="36">
                  <c:v>1.1960120456504759</c:v>
                </c:pt>
                <c:pt idx="37">
                  <c:v>1.2460120456504762</c:v>
                </c:pt>
                <c:pt idx="38">
                  <c:v>1.296012045650476</c:v>
                </c:pt>
                <c:pt idx="39">
                  <c:v>1.3460120456504758</c:v>
                </c:pt>
                <c:pt idx="40">
                  <c:v>1.3960120456504761</c:v>
                </c:pt>
                <c:pt idx="41">
                  <c:v>1.4460120456504759</c:v>
                </c:pt>
                <c:pt idx="42">
                  <c:v>1.4960120456504762</c:v>
                </c:pt>
                <c:pt idx="43">
                  <c:v>1.546012045650476</c:v>
                </c:pt>
                <c:pt idx="44">
                  <c:v>1.5960120456504763</c:v>
                </c:pt>
                <c:pt idx="45">
                  <c:v>1.6460120456504761</c:v>
                </c:pt>
                <c:pt idx="46">
                  <c:v>1.6960120456504759</c:v>
                </c:pt>
                <c:pt idx="47">
                  <c:v>1.7460120456504762</c:v>
                </c:pt>
                <c:pt idx="48">
                  <c:v>1.796012045650476</c:v>
                </c:pt>
                <c:pt idx="49">
                  <c:v>1.8460120456504763</c:v>
                </c:pt>
                <c:pt idx="50">
                  <c:v>1.8960120456504761</c:v>
                </c:pt>
                <c:pt idx="51">
                  <c:v>1.9460120456504759</c:v>
                </c:pt>
                <c:pt idx="52">
                  <c:v>1.9960120456504762</c:v>
                </c:pt>
                <c:pt idx="53">
                  <c:v>2.046012045650476</c:v>
                </c:pt>
                <c:pt idx="54">
                  <c:v>2.0960120456504763</c:v>
                </c:pt>
                <c:pt idx="55">
                  <c:v>2.1460120456504761</c:v>
                </c:pt>
                <c:pt idx="56">
                  <c:v>2.1960120456504759</c:v>
                </c:pt>
                <c:pt idx="57">
                  <c:v>2.2460120456504762</c:v>
                </c:pt>
                <c:pt idx="58">
                  <c:v>2.296012045650476</c:v>
                </c:pt>
                <c:pt idx="59">
                  <c:v>2.3460120456504763</c:v>
                </c:pt>
                <c:pt idx="60">
                  <c:v>2.3960120456504761</c:v>
                </c:pt>
                <c:pt idx="61">
                  <c:v>2.4460120456504759</c:v>
                </c:pt>
                <c:pt idx="62">
                  <c:v>2.4960120456504762</c:v>
                </c:pt>
                <c:pt idx="63">
                  <c:v>2.546012045650476</c:v>
                </c:pt>
                <c:pt idx="64">
                  <c:v>2.5960120456504763</c:v>
                </c:pt>
                <c:pt idx="65">
                  <c:v>2.6460120456504761</c:v>
                </c:pt>
                <c:pt idx="66">
                  <c:v>2.6960120456504759</c:v>
                </c:pt>
                <c:pt idx="67">
                  <c:v>2.7460120456504762</c:v>
                </c:pt>
                <c:pt idx="68">
                  <c:v>2.796012045650476</c:v>
                </c:pt>
                <c:pt idx="69">
                  <c:v>2.8460120456504763</c:v>
                </c:pt>
                <c:pt idx="70">
                  <c:v>2.8960120456504761</c:v>
                </c:pt>
                <c:pt idx="71">
                  <c:v>2.9460120456504759</c:v>
                </c:pt>
                <c:pt idx="72">
                  <c:v>2.9960120456504762</c:v>
                </c:pt>
                <c:pt idx="73">
                  <c:v>3.046012045650476</c:v>
                </c:pt>
                <c:pt idx="74">
                  <c:v>3.0960120456504763</c:v>
                </c:pt>
                <c:pt idx="75">
                  <c:v>3.1460120456504761</c:v>
                </c:pt>
                <c:pt idx="76">
                  <c:v>3.1960120456504759</c:v>
                </c:pt>
                <c:pt idx="77">
                  <c:v>3.2460120456504762</c:v>
                </c:pt>
                <c:pt idx="78">
                  <c:v>3.296012045650476</c:v>
                </c:pt>
                <c:pt idx="79">
                  <c:v>3.3460120456504763</c:v>
                </c:pt>
                <c:pt idx="80">
                  <c:v>3.3960120456504761</c:v>
                </c:pt>
                <c:pt idx="81">
                  <c:v>3.4460120456504759</c:v>
                </c:pt>
                <c:pt idx="82">
                  <c:v>3.4960120456504757</c:v>
                </c:pt>
                <c:pt idx="83">
                  <c:v>3.5460120456504765</c:v>
                </c:pt>
                <c:pt idx="84">
                  <c:v>3.5960120456504763</c:v>
                </c:pt>
                <c:pt idx="85">
                  <c:v>3.6460120456504761</c:v>
                </c:pt>
                <c:pt idx="86">
                  <c:v>3.6960120456504759</c:v>
                </c:pt>
                <c:pt idx="87">
                  <c:v>3.7460120456504757</c:v>
                </c:pt>
                <c:pt idx="88">
                  <c:v>3.7960120456504765</c:v>
                </c:pt>
                <c:pt idx="89">
                  <c:v>3.8460120456504763</c:v>
                </c:pt>
                <c:pt idx="90">
                  <c:v>3.8960120456504761</c:v>
                </c:pt>
                <c:pt idx="91">
                  <c:v>3.9460120456504759</c:v>
                </c:pt>
                <c:pt idx="92">
                  <c:v>3.9960120456504757</c:v>
                </c:pt>
                <c:pt idx="93">
                  <c:v>4.0460120456504765</c:v>
                </c:pt>
                <c:pt idx="94">
                  <c:v>4.0960120456504763</c:v>
                </c:pt>
                <c:pt idx="95">
                  <c:v>4.1460120456504761</c:v>
                </c:pt>
                <c:pt idx="96">
                  <c:v>4.1960120456504759</c:v>
                </c:pt>
                <c:pt idx="97">
                  <c:v>4.2460120456504757</c:v>
                </c:pt>
                <c:pt idx="98">
                  <c:v>4.2960120456504765</c:v>
                </c:pt>
                <c:pt idx="99">
                  <c:v>4.3460120456504763</c:v>
                </c:pt>
                <c:pt idx="100">
                  <c:v>4.3960120456504761</c:v>
                </c:pt>
                <c:pt idx="101">
                  <c:v>4.4460120456504759</c:v>
                </c:pt>
                <c:pt idx="102">
                  <c:v>4.4960120456504757</c:v>
                </c:pt>
                <c:pt idx="103">
                  <c:v>4.5460120456504765</c:v>
                </c:pt>
                <c:pt idx="104">
                  <c:v>4.5960120456504763</c:v>
                </c:pt>
                <c:pt idx="105">
                  <c:v>4.6460120456504761</c:v>
                </c:pt>
                <c:pt idx="106">
                  <c:v>4.6960120456504759</c:v>
                </c:pt>
                <c:pt idx="107">
                  <c:v>4.7460120456504757</c:v>
                </c:pt>
                <c:pt idx="108">
                  <c:v>4.7960120456504765</c:v>
                </c:pt>
                <c:pt idx="109">
                  <c:v>4.8460120456504763</c:v>
                </c:pt>
                <c:pt idx="110">
                  <c:v>4.8960120456504761</c:v>
                </c:pt>
                <c:pt idx="111">
                  <c:v>4.9460120456504759</c:v>
                </c:pt>
                <c:pt idx="112">
                  <c:v>4.9960120456504757</c:v>
                </c:pt>
                <c:pt idx="113">
                  <c:v>5.0460120456504765</c:v>
                </c:pt>
                <c:pt idx="114">
                  <c:v>5.0960120456504763</c:v>
                </c:pt>
                <c:pt idx="115">
                  <c:v>5.1460120456504761</c:v>
                </c:pt>
                <c:pt idx="116">
                  <c:v>5.1960120456504759</c:v>
                </c:pt>
                <c:pt idx="117">
                  <c:v>5.2460120456504757</c:v>
                </c:pt>
                <c:pt idx="118">
                  <c:v>5.2960120456504765</c:v>
                </c:pt>
                <c:pt idx="119">
                  <c:v>5.3460120456504763</c:v>
                </c:pt>
                <c:pt idx="120">
                  <c:v>5.3960120456504761</c:v>
                </c:pt>
                <c:pt idx="121">
                  <c:v>5.4460120456504759</c:v>
                </c:pt>
                <c:pt idx="122">
                  <c:v>5.4960120456504757</c:v>
                </c:pt>
                <c:pt idx="123">
                  <c:v>5.5460120456504765</c:v>
                </c:pt>
                <c:pt idx="124">
                  <c:v>5.5960120456504763</c:v>
                </c:pt>
                <c:pt idx="125">
                  <c:v>5.6460120456504761</c:v>
                </c:pt>
                <c:pt idx="126">
                  <c:v>5.6960120456504759</c:v>
                </c:pt>
                <c:pt idx="127">
                  <c:v>5.7460120456504757</c:v>
                </c:pt>
                <c:pt idx="128">
                  <c:v>5.7960120456504765</c:v>
                </c:pt>
                <c:pt idx="129">
                  <c:v>5.8460120456504763</c:v>
                </c:pt>
                <c:pt idx="130">
                  <c:v>5.8960120456504761</c:v>
                </c:pt>
                <c:pt idx="131">
                  <c:v>5.9460120456504759</c:v>
                </c:pt>
                <c:pt idx="132">
                  <c:v>5.9960120456504757</c:v>
                </c:pt>
                <c:pt idx="133">
                  <c:v>6.0460120456504765</c:v>
                </c:pt>
                <c:pt idx="134">
                  <c:v>6.0960120456504763</c:v>
                </c:pt>
                <c:pt idx="135">
                  <c:v>6.1460120456504761</c:v>
                </c:pt>
                <c:pt idx="136">
                  <c:v>6.1960120456504759</c:v>
                </c:pt>
                <c:pt idx="137">
                  <c:v>6.2460120456504757</c:v>
                </c:pt>
                <c:pt idx="138">
                  <c:v>6.2960120456504765</c:v>
                </c:pt>
                <c:pt idx="139">
                  <c:v>6.3460120456504763</c:v>
                </c:pt>
                <c:pt idx="140">
                  <c:v>6.3960120456504761</c:v>
                </c:pt>
                <c:pt idx="141">
                  <c:v>6.4460120456504759</c:v>
                </c:pt>
                <c:pt idx="142">
                  <c:v>6.4960120456504757</c:v>
                </c:pt>
                <c:pt idx="143">
                  <c:v>6.5460120456504765</c:v>
                </c:pt>
                <c:pt idx="144">
                  <c:v>6.5960120456504763</c:v>
                </c:pt>
                <c:pt idx="145">
                  <c:v>6.6460120456504761</c:v>
                </c:pt>
                <c:pt idx="146">
                  <c:v>6.6960120456504759</c:v>
                </c:pt>
                <c:pt idx="147">
                  <c:v>6.7460120456504757</c:v>
                </c:pt>
                <c:pt idx="148">
                  <c:v>6.7960120456504765</c:v>
                </c:pt>
                <c:pt idx="149">
                  <c:v>6.8460120456504763</c:v>
                </c:pt>
                <c:pt idx="150">
                  <c:v>6.8960120456504761</c:v>
                </c:pt>
                <c:pt idx="151">
                  <c:v>6.9460120456504759</c:v>
                </c:pt>
                <c:pt idx="152">
                  <c:v>6.9960120456504757</c:v>
                </c:pt>
                <c:pt idx="153">
                  <c:v>7.0460120456504765</c:v>
                </c:pt>
                <c:pt idx="154">
                  <c:v>7.0960120456504763</c:v>
                </c:pt>
                <c:pt idx="155">
                  <c:v>7.1460120456504761</c:v>
                </c:pt>
                <c:pt idx="156">
                  <c:v>7.1960120456504759</c:v>
                </c:pt>
                <c:pt idx="157">
                  <c:v>7.2460120456504757</c:v>
                </c:pt>
                <c:pt idx="158">
                  <c:v>7.2960120456504765</c:v>
                </c:pt>
                <c:pt idx="159">
                  <c:v>7.3460120456504763</c:v>
                </c:pt>
                <c:pt idx="160">
                  <c:v>7.3960120456504761</c:v>
                </c:pt>
                <c:pt idx="161">
                  <c:v>7.4460120456504768</c:v>
                </c:pt>
                <c:pt idx="162">
                  <c:v>7.4960120456504757</c:v>
                </c:pt>
                <c:pt idx="163">
                  <c:v>7.5460120456504765</c:v>
                </c:pt>
                <c:pt idx="164">
                  <c:v>7.5960120456504754</c:v>
                </c:pt>
                <c:pt idx="165">
                  <c:v>7.6460120456504761</c:v>
                </c:pt>
                <c:pt idx="166">
                  <c:v>7.6960120456504768</c:v>
                </c:pt>
                <c:pt idx="167">
                  <c:v>7.7460120456504757</c:v>
                </c:pt>
                <c:pt idx="168">
                  <c:v>7.7960120456504765</c:v>
                </c:pt>
                <c:pt idx="169">
                  <c:v>7.8460120456504754</c:v>
                </c:pt>
                <c:pt idx="170">
                  <c:v>7.8960120456504761</c:v>
                </c:pt>
                <c:pt idx="171">
                  <c:v>7.9460120456504768</c:v>
                </c:pt>
                <c:pt idx="172">
                  <c:v>7.9960120456504757</c:v>
                </c:pt>
                <c:pt idx="173">
                  <c:v>8.0460120456504765</c:v>
                </c:pt>
                <c:pt idx="174">
                  <c:v>8.0960120456504754</c:v>
                </c:pt>
                <c:pt idx="175">
                  <c:v>8.1460120456504761</c:v>
                </c:pt>
                <c:pt idx="176">
                  <c:v>8.1960120456504768</c:v>
                </c:pt>
                <c:pt idx="177">
                  <c:v>8.2460120456504757</c:v>
                </c:pt>
                <c:pt idx="178">
                  <c:v>8.2960120456504765</c:v>
                </c:pt>
                <c:pt idx="179">
                  <c:v>8.3460120456504754</c:v>
                </c:pt>
                <c:pt idx="180">
                  <c:v>8.3960120456504761</c:v>
                </c:pt>
                <c:pt idx="181">
                  <c:v>8.4460120456504768</c:v>
                </c:pt>
                <c:pt idx="182">
                  <c:v>8.4960120456504757</c:v>
                </c:pt>
                <c:pt idx="183">
                  <c:v>8.5460120456504765</c:v>
                </c:pt>
                <c:pt idx="184">
                  <c:v>8.5960120456504754</c:v>
                </c:pt>
                <c:pt idx="185">
                  <c:v>8.6460120456504761</c:v>
                </c:pt>
                <c:pt idx="186">
                  <c:v>8.6960120456504768</c:v>
                </c:pt>
                <c:pt idx="187">
                  <c:v>8.7460120456504757</c:v>
                </c:pt>
                <c:pt idx="188">
                  <c:v>8.7960120456504765</c:v>
                </c:pt>
                <c:pt idx="189">
                  <c:v>8.8460120456504754</c:v>
                </c:pt>
                <c:pt idx="190">
                  <c:v>8.8960120456504761</c:v>
                </c:pt>
                <c:pt idx="191">
                  <c:v>8.9460120456504768</c:v>
                </c:pt>
                <c:pt idx="192">
                  <c:v>8.9960120456504757</c:v>
                </c:pt>
                <c:pt idx="193">
                  <c:v>9.0460120456504765</c:v>
                </c:pt>
                <c:pt idx="194">
                  <c:v>9.0960120456504754</c:v>
                </c:pt>
                <c:pt idx="195">
                  <c:v>9.1460120456504761</c:v>
                </c:pt>
                <c:pt idx="196">
                  <c:v>9.1960120456504768</c:v>
                </c:pt>
                <c:pt idx="197">
                  <c:v>9.2460120456504757</c:v>
                </c:pt>
                <c:pt idx="198">
                  <c:v>9.2960120456504765</c:v>
                </c:pt>
                <c:pt idx="199">
                  <c:v>9.3460120456504754</c:v>
                </c:pt>
                <c:pt idx="200">
                  <c:v>9.3960120456504761</c:v>
                </c:pt>
                <c:pt idx="201">
                  <c:v>9.4460120456504768</c:v>
                </c:pt>
                <c:pt idx="202">
                  <c:v>9.4960120456504757</c:v>
                </c:pt>
                <c:pt idx="203">
                  <c:v>9.5460120456504765</c:v>
                </c:pt>
                <c:pt idx="204">
                  <c:v>9.5960120456504754</c:v>
                </c:pt>
                <c:pt idx="205">
                  <c:v>9.6460120456504761</c:v>
                </c:pt>
                <c:pt idx="206">
                  <c:v>9.6960120456504768</c:v>
                </c:pt>
                <c:pt idx="207">
                  <c:v>9.7460120456504757</c:v>
                </c:pt>
                <c:pt idx="208">
                  <c:v>9.7960120456504765</c:v>
                </c:pt>
                <c:pt idx="209">
                  <c:v>9.8460120456504754</c:v>
                </c:pt>
                <c:pt idx="210">
                  <c:v>9.8960120456504761</c:v>
                </c:pt>
                <c:pt idx="211">
                  <c:v>9.9460120456504768</c:v>
                </c:pt>
                <c:pt idx="212">
                  <c:v>9.9960120456504757</c:v>
                </c:pt>
                <c:pt idx="213">
                  <c:v>10.046012045650476</c:v>
                </c:pt>
                <c:pt idx="214">
                  <c:v>10.096012045650475</c:v>
                </c:pt>
                <c:pt idx="215">
                  <c:v>10.146012045650476</c:v>
                </c:pt>
                <c:pt idx="216">
                  <c:v>10.196012045650477</c:v>
                </c:pt>
                <c:pt idx="217">
                  <c:v>10.246012045650476</c:v>
                </c:pt>
                <c:pt idx="218">
                  <c:v>10.296012045650476</c:v>
                </c:pt>
                <c:pt idx="219">
                  <c:v>10.346012045650475</c:v>
                </c:pt>
                <c:pt idx="220">
                  <c:v>10.396012045650476</c:v>
                </c:pt>
                <c:pt idx="221">
                  <c:v>10.446012045650477</c:v>
                </c:pt>
                <c:pt idx="222">
                  <c:v>10.496012045650476</c:v>
                </c:pt>
                <c:pt idx="223">
                  <c:v>10.546012045650476</c:v>
                </c:pt>
                <c:pt idx="224">
                  <c:v>10.596012045650475</c:v>
                </c:pt>
                <c:pt idx="225">
                  <c:v>10.646012045650476</c:v>
                </c:pt>
                <c:pt idx="226">
                  <c:v>10.696012045650477</c:v>
                </c:pt>
                <c:pt idx="227">
                  <c:v>10.746012045650476</c:v>
                </c:pt>
                <c:pt idx="228">
                  <c:v>10.796012045650476</c:v>
                </c:pt>
                <c:pt idx="229">
                  <c:v>10.846012045650475</c:v>
                </c:pt>
                <c:pt idx="230">
                  <c:v>10.896012045650476</c:v>
                </c:pt>
                <c:pt idx="231">
                  <c:v>10.946012045650477</c:v>
                </c:pt>
                <c:pt idx="232">
                  <c:v>10.996012045650476</c:v>
                </c:pt>
                <c:pt idx="233">
                  <c:v>11.046012045650476</c:v>
                </c:pt>
                <c:pt idx="234">
                  <c:v>11.096012045650475</c:v>
                </c:pt>
                <c:pt idx="235">
                  <c:v>11.146012045650476</c:v>
                </c:pt>
                <c:pt idx="236">
                  <c:v>11.196012045650477</c:v>
                </c:pt>
                <c:pt idx="237">
                  <c:v>11.246012045650476</c:v>
                </c:pt>
                <c:pt idx="238">
                  <c:v>11.296012045650476</c:v>
                </c:pt>
                <c:pt idx="239">
                  <c:v>11.346012045650475</c:v>
                </c:pt>
                <c:pt idx="240">
                  <c:v>11.396012045650476</c:v>
                </c:pt>
                <c:pt idx="241">
                  <c:v>11.446012045650477</c:v>
                </c:pt>
                <c:pt idx="242">
                  <c:v>11.496012045650476</c:v>
                </c:pt>
                <c:pt idx="243">
                  <c:v>11.546012045650476</c:v>
                </c:pt>
                <c:pt idx="244">
                  <c:v>11.596012045650475</c:v>
                </c:pt>
                <c:pt idx="245">
                  <c:v>11.646012045650476</c:v>
                </c:pt>
                <c:pt idx="246">
                  <c:v>11.696012045650477</c:v>
                </c:pt>
                <c:pt idx="247">
                  <c:v>11.746012045650476</c:v>
                </c:pt>
                <c:pt idx="248">
                  <c:v>11.796012045650476</c:v>
                </c:pt>
                <c:pt idx="249">
                  <c:v>11.846012045650475</c:v>
                </c:pt>
                <c:pt idx="250">
                  <c:v>11.896012045650476</c:v>
                </c:pt>
                <c:pt idx="251">
                  <c:v>11.946012045650477</c:v>
                </c:pt>
                <c:pt idx="252">
                  <c:v>11.996012045650476</c:v>
                </c:pt>
                <c:pt idx="253">
                  <c:v>12.046012045650476</c:v>
                </c:pt>
                <c:pt idx="254">
                  <c:v>12.096012045650475</c:v>
                </c:pt>
                <c:pt idx="255">
                  <c:v>12.146012045650476</c:v>
                </c:pt>
                <c:pt idx="256">
                  <c:v>12.196012045650477</c:v>
                </c:pt>
                <c:pt idx="257">
                  <c:v>12.246012045650476</c:v>
                </c:pt>
                <c:pt idx="258">
                  <c:v>12.296012045650476</c:v>
                </c:pt>
                <c:pt idx="259">
                  <c:v>12.346012045650475</c:v>
                </c:pt>
                <c:pt idx="260">
                  <c:v>12.396012045650476</c:v>
                </c:pt>
                <c:pt idx="261">
                  <c:v>12.446012045650477</c:v>
                </c:pt>
                <c:pt idx="262">
                  <c:v>12.496012045650476</c:v>
                </c:pt>
                <c:pt idx="263">
                  <c:v>12.546012045650476</c:v>
                </c:pt>
                <c:pt idx="264">
                  <c:v>12.596012045650475</c:v>
                </c:pt>
                <c:pt idx="265">
                  <c:v>12.646012045650476</c:v>
                </c:pt>
                <c:pt idx="266">
                  <c:v>12.696012045650477</c:v>
                </c:pt>
                <c:pt idx="267">
                  <c:v>12.746012045650476</c:v>
                </c:pt>
                <c:pt idx="268">
                  <c:v>12.796012045650476</c:v>
                </c:pt>
                <c:pt idx="269">
                  <c:v>12.846012045650475</c:v>
                </c:pt>
                <c:pt idx="270">
                  <c:v>12.896012045650476</c:v>
                </c:pt>
                <c:pt idx="271">
                  <c:v>12.946012045650477</c:v>
                </c:pt>
                <c:pt idx="272">
                  <c:v>12.996012045650476</c:v>
                </c:pt>
                <c:pt idx="273">
                  <c:v>13.046012045650476</c:v>
                </c:pt>
                <c:pt idx="274">
                  <c:v>13.096012045650475</c:v>
                </c:pt>
                <c:pt idx="275">
                  <c:v>13.146012045650476</c:v>
                </c:pt>
                <c:pt idx="276">
                  <c:v>13.196012045650477</c:v>
                </c:pt>
                <c:pt idx="277">
                  <c:v>13.246012045650476</c:v>
                </c:pt>
                <c:pt idx="278">
                  <c:v>13.296012045650476</c:v>
                </c:pt>
                <c:pt idx="279">
                  <c:v>13.346012045650475</c:v>
                </c:pt>
                <c:pt idx="280">
                  <c:v>13.396012045650476</c:v>
                </c:pt>
                <c:pt idx="281">
                  <c:v>13.446012045650477</c:v>
                </c:pt>
                <c:pt idx="282">
                  <c:v>13.496012045650476</c:v>
                </c:pt>
                <c:pt idx="283">
                  <c:v>13.546012045650476</c:v>
                </c:pt>
                <c:pt idx="284">
                  <c:v>13.596012045650475</c:v>
                </c:pt>
                <c:pt idx="285">
                  <c:v>13.646012045650476</c:v>
                </c:pt>
                <c:pt idx="286">
                  <c:v>13.696012045650477</c:v>
                </c:pt>
                <c:pt idx="287">
                  <c:v>13.746012045650476</c:v>
                </c:pt>
                <c:pt idx="288">
                  <c:v>13.796012045650476</c:v>
                </c:pt>
                <c:pt idx="289">
                  <c:v>13.846012045650475</c:v>
                </c:pt>
                <c:pt idx="290">
                  <c:v>13.896012045650476</c:v>
                </c:pt>
                <c:pt idx="291">
                  <c:v>13.946012045650477</c:v>
                </c:pt>
                <c:pt idx="292">
                  <c:v>13.996012045650476</c:v>
                </c:pt>
                <c:pt idx="293">
                  <c:v>14.046012045650476</c:v>
                </c:pt>
                <c:pt idx="294">
                  <c:v>14.096012045650475</c:v>
                </c:pt>
                <c:pt idx="295">
                  <c:v>14.146012045650476</c:v>
                </c:pt>
                <c:pt idx="296">
                  <c:v>14.196012045650477</c:v>
                </c:pt>
                <c:pt idx="297">
                  <c:v>14.246012045650476</c:v>
                </c:pt>
                <c:pt idx="298">
                  <c:v>14.296012045650476</c:v>
                </c:pt>
                <c:pt idx="299">
                  <c:v>14.346012045650475</c:v>
                </c:pt>
                <c:pt idx="300">
                  <c:v>14.396012045650476</c:v>
                </c:pt>
                <c:pt idx="301">
                  <c:v>14.446012045650477</c:v>
                </c:pt>
                <c:pt idx="302">
                  <c:v>14.496012045650476</c:v>
                </c:pt>
                <c:pt idx="303">
                  <c:v>14.546012045650476</c:v>
                </c:pt>
                <c:pt idx="304">
                  <c:v>14.596012045650475</c:v>
                </c:pt>
                <c:pt idx="305">
                  <c:v>14.646012045650476</c:v>
                </c:pt>
                <c:pt idx="306">
                  <c:v>14.696012045650477</c:v>
                </c:pt>
                <c:pt idx="307">
                  <c:v>14.746012045650476</c:v>
                </c:pt>
                <c:pt idx="308">
                  <c:v>14.796012045650476</c:v>
                </c:pt>
                <c:pt idx="309">
                  <c:v>14.846012045650475</c:v>
                </c:pt>
                <c:pt idx="310">
                  <c:v>14.896012045650476</c:v>
                </c:pt>
                <c:pt idx="311">
                  <c:v>14.946012045650477</c:v>
                </c:pt>
                <c:pt idx="312">
                  <c:v>14.996012045650476</c:v>
                </c:pt>
                <c:pt idx="313">
                  <c:v>15.046012045650476</c:v>
                </c:pt>
                <c:pt idx="314">
                  <c:v>15.096012045650475</c:v>
                </c:pt>
                <c:pt idx="315">
                  <c:v>15.146012045650476</c:v>
                </c:pt>
                <c:pt idx="316">
                  <c:v>15.196012045650477</c:v>
                </c:pt>
                <c:pt idx="317">
                  <c:v>15.246012045650476</c:v>
                </c:pt>
                <c:pt idx="318">
                  <c:v>15.296012045650476</c:v>
                </c:pt>
                <c:pt idx="319">
                  <c:v>15.346012045650475</c:v>
                </c:pt>
                <c:pt idx="320">
                  <c:v>15.396012045650476</c:v>
                </c:pt>
                <c:pt idx="321">
                  <c:v>15.446012045650477</c:v>
                </c:pt>
                <c:pt idx="322">
                  <c:v>15.496012045650478</c:v>
                </c:pt>
                <c:pt idx="323">
                  <c:v>15.546012045650475</c:v>
                </c:pt>
                <c:pt idx="324">
                  <c:v>15.596012045650475</c:v>
                </c:pt>
                <c:pt idx="325">
                  <c:v>15.646012045650476</c:v>
                </c:pt>
                <c:pt idx="326">
                  <c:v>15.696012045650477</c:v>
                </c:pt>
                <c:pt idx="327">
                  <c:v>15.746012045650478</c:v>
                </c:pt>
                <c:pt idx="328">
                  <c:v>15.796012045650475</c:v>
                </c:pt>
                <c:pt idx="329">
                  <c:v>15.846012045650475</c:v>
                </c:pt>
                <c:pt idx="330">
                  <c:v>15.896012045650476</c:v>
                </c:pt>
                <c:pt idx="331">
                  <c:v>15.946012045650477</c:v>
                </c:pt>
                <c:pt idx="332">
                  <c:v>15.996012045650478</c:v>
                </c:pt>
                <c:pt idx="333">
                  <c:v>16.046012045650475</c:v>
                </c:pt>
                <c:pt idx="334">
                  <c:v>16.096012045650475</c:v>
                </c:pt>
                <c:pt idx="335">
                  <c:v>16.146012045650476</c:v>
                </c:pt>
                <c:pt idx="336">
                  <c:v>16.196012045650477</c:v>
                </c:pt>
                <c:pt idx="337">
                  <c:v>16.246012045650478</c:v>
                </c:pt>
                <c:pt idx="338">
                  <c:v>16.296012045650475</c:v>
                </c:pt>
                <c:pt idx="339">
                  <c:v>16.346012045650475</c:v>
                </c:pt>
                <c:pt idx="340">
                  <c:v>16.396012045650476</c:v>
                </c:pt>
                <c:pt idx="341">
                  <c:v>16.446012045650477</c:v>
                </c:pt>
                <c:pt idx="342">
                  <c:v>16.496012045650478</c:v>
                </c:pt>
                <c:pt idx="343">
                  <c:v>16.546012045650475</c:v>
                </c:pt>
                <c:pt idx="344">
                  <c:v>16.596012045650475</c:v>
                </c:pt>
                <c:pt idx="345">
                  <c:v>16.646012045650476</c:v>
                </c:pt>
                <c:pt idx="346">
                  <c:v>16.696012045650477</c:v>
                </c:pt>
                <c:pt idx="347">
                  <c:v>16.746012045650478</c:v>
                </c:pt>
                <c:pt idx="348">
                  <c:v>16.796012045650475</c:v>
                </c:pt>
                <c:pt idx="349">
                  <c:v>16.846012045650475</c:v>
                </c:pt>
                <c:pt idx="350">
                  <c:v>16.896012045650476</c:v>
                </c:pt>
                <c:pt idx="351">
                  <c:v>16.946012045650477</c:v>
                </c:pt>
                <c:pt idx="352">
                  <c:v>16.996012045650478</c:v>
                </c:pt>
                <c:pt idx="353">
                  <c:v>17.046012045650475</c:v>
                </c:pt>
                <c:pt idx="354">
                  <c:v>17.096012045650475</c:v>
                </c:pt>
                <c:pt idx="355">
                  <c:v>17.146012045650476</c:v>
                </c:pt>
                <c:pt idx="356">
                  <c:v>17.196012045650477</c:v>
                </c:pt>
                <c:pt idx="357">
                  <c:v>17.246012045650478</c:v>
                </c:pt>
                <c:pt idx="358">
                  <c:v>17.296012045650475</c:v>
                </c:pt>
                <c:pt idx="359">
                  <c:v>17.346012045650475</c:v>
                </c:pt>
                <c:pt idx="360">
                  <c:v>17.396012045650476</c:v>
                </c:pt>
                <c:pt idx="361">
                  <c:v>17.446012045650477</c:v>
                </c:pt>
                <c:pt idx="362">
                  <c:v>17.496012045650478</c:v>
                </c:pt>
                <c:pt idx="363">
                  <c:v>17.546012045650475</c:v>
                </c:pt>
                <c:pt idx="364">
                  <c:v>17.596012045650475</c:v>
                </c:pt>
                <c:pt idx="365">
                  <c:v>17.646012045650476</c:v>
                </c:pt>
                <c:pt idx="366">
                  <c:v>17.696012045650477</c:v>
                </c:pt>
                <c:pt idx="367">
                  <c:v>17.746012045650478</c:v>
                </c:pt>
                <c:pt idx="368">
                  <c:v>17.796012045650475</c:v>
                </c:pt>
                <c:pt idx="369">
                  <c:v>17.846012045650475</c:v>
                </c:pt>
                <c:pt idx="370">
                  <c:v>17.896012045650476</c:v>
                </c:pt>
                <c:pt idx="371">
                  <c:v>17.946012045650477</c:v>
                </c:pt>
                <c:pt idx="372">
                  <c:v>17.996012045650478</c:v>
                </c:pt>
                <c:pt idx="373">
                  <c:v>18.046012045650475</c:v>
                </c:pt>
                <c:pt idx="374">
                  <c:v>18.096012045650475</c:v>
                </c:pt>
                <c:pt idx="375">
                  <c:v>18.146012045650476</c:v>
                </c:pt>
                <c:pt idx="376">
                  <c:v>18.196012045650477</c:v>
                </c:pt>
                <c:pt idx="377">
                  <c:v>18.246012045650478</c:v>
                </c:pt>
                <c:pt idx="378">
                  <c:v>18.296012045650475</c:v>
                </c:pt>
                <c:pt idx="379">
                  <c:v>18.346012045650475</c:v>
                </c:pt>
                <c:pt idx="380">
                  <c:v>18.396012045650476</c:v>
                </c:pt>
                <c:pt idx="381">
                  <c:v>18.446012045650477</c:v>
                </c:pt>
                <c:pt idx="382">
                  <c:v>18.496012045650478</c:v>
                </c:pt>
                <c:pt idx="383">
                  <c:v>18.546012045650475</c:v>
                </c:pt>
                <c:pt idx="384">
                  <c:v>18.596012045650475</c:v>
                </c:pt>
                <c:pt idx="385">
                  <c:v>18.646012045650476</c:v>
                </c:pt>
                <c:pt idx="386">
                  <c:v>18.696012045650477</c:v>
                </c:pt>
                <c:pt idx="387">
                  <c:v>18.746012045650478</c:v>
                </c:pt>
                <c:pt idx="388">
                  <c:v>18.796012045650475</c:v>
                </c:pt>
                <c:pt idx="389">
                  <c:v>18.846012045650475</c:v>
                </c:pt>
                <c:pt idx="390">
                  <c:v>18.896012045650476</c:v>
                </c:pt>
                <c:pt idx="391">
                  <c:v>18.946012045650477</c:v>
                </c:pt>
                <c:pt idx="392">
                  <c:v>18.996012045650478</c:v>
                </c:pt>
                <c:pt idx="393">
                  <c:v>19.046012045650475</c:v>
                </c:pt>
                <c:pt idx="394">
                  <c:v>19.096012045650475</c:v>
                </c:pt>
                <c:pt idx="395">
                  <c:v>19.146012045650476</c:v>
                </c:pt>
                <c:pt idx="396">
                  <c:v>19.196012045650477</c:v>
                </c:pt>
                <c:pt idx="397">
                  <c:v>19.246012045650478</c:v>
                </c:pt>
                <c:pt idx="398">
                  <c:v>19.296012045650475</c:v>
                </c:pt>
                <c:pt idx="399">
                  <c:v>19.346012045650475</c:v>
                </c:pt>
                <c:pt idx="400">
                  <c:v>19.396012045650476</c:v>
                </c:pt>
                <c:pt idx="401">
                  <c:v>19.446012045650477</c:v>
                </c:pt>
                <c:pt idx="402">
                  <c:v>19.496012045650478</c:v>
                </c:pt>
                <c:pt idx="403">
                  <c:v>19.546012045650475</c:v>
                </c:pt>
                <c:pt idx="404">
                  <c:v>19.596012045650475</c:v>
                </c:pt>
                <c:pt idx="405">
                  <c:v>19.646012045650476</c:v>
                </c:pt>
                <c:pt idx="406">
                  <c:v>19.696012045650477</c:v>
                </c:pt>
                <c:pt idx="407">
                  <c:v>19.746012045650478</c:v>
                </c:pt>
                <c:pt idx="408">
                  <c:v>19.796012045650475</c:v>
                </c:pt>
                <c:pt idx="409">
                  <c:v>19.846012045650475</c:v>
                </c:pt>
                <c:pt idx="410">
                  <c:v>19.896012045650476</c:v>
                </c:pt>
                <c:pt idx="411">
                  <c:v>19.946012045650477</c:v>
                </c:pt>
                <c:pt idx="412">
                  <c:v>19.996012045650478</c:v>
                </c:pt>
                <c:pt idx="413">
                  <c:v>20.046012045650475</c:v>
                </c:pt>
                <c:pt idx="414">
                  <c:v>20.096012045650475</c:v>
                </c:pt>
                <c:pt idx="415">
                  <c:v>20.146012045650476</c:v>
                </c:pt>
                <c:pt idx="416">
                  <c:v>20.196012045650477</c:v>
                </c:pt>
                <c:pt idx="417">
                  <c:v>20.246012045650478</c:v>
                </c:pt>
                <c:pt idx="418">
                  <c:v>20.296012045650475</c:v>
                </c:pt>
                <c:pt idx="419">
                  <c:v>20.346012045650475</c:v>
                </c:pt>
                <c:pt idx="420">
                  <c:v>20.396012045650476</c:v>
                </c:pt>
                <c:pt idx="421">
                  <c:v>20.446012045650477</c:v>
                </c:pt>
                <c:pt idx="422">
                  <c:v>20.496012045650478</c:v>
                </c:pt>
              </c:numCache>
            </c:numRef>
          </c:xVal>
          <c:yVal>
            <c:numRef>
              <c:f>'Model Comparison'!$H$2:$H$424</c:f>
              <c:numCache>
                <c:formatCode>General</c:formatCode>
                <c:ptCount val="4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-8.1722003972012E-3</c:v>
                </c:pt>
                <c:pt idx="14">
                  <c:v>0.16197630125977325</c:v>
                </c:pt>
                <c:pt idx="15">
                  <c:v>0.66776455642659605</c:v>
                </c:pt>
                <c:pt idx="16">
                  <c:v>1.4719419400765927</c:v>
                </c:pt>
                <c:pt idx="17">
                  <c:v>2.5856191522420744</c:v>
                </c:pt>
                <c:pt idx="18">
                  <c:v>4.0143291941348247</c:v>
                </c:pt>
                <c:pt idx="19">
                  <c:v>5.762264930947504</c:v>
                </c:pt>
                <c:pt idx="20">
                  <c:v>7.8324056724855886</c:v>
                </c:pt>
                <c:pt idx="21">
                  <c:v>10.22649021094367</c:v>
                </c:pt>
                <c:pt idx="22">
                  <c:v>12.944969404927866</c:v>
                </c:pt>
                <c:pt idx="23">
                  <c:v>15.988178292031346</c:v>
                </c:pt>
                <c:pt idx="24">
                  <c:v>19.356384536350546</c:v>
                </c:pt>
                <c:pt idx="25">
                  <c:v>23.049788393165137</c:v>
                </c:pt>
                <c:pt idx="26">
                  <c:v>27.068522729051139</c:v>
                </c:pt>
                <c:pt idx="27">
                  <c:v>31.412553092876106</c:v>
                </c:pt>
                <c:pt idx="28">
                  <c:v>36.080946601079127</c:v>
                </c:pt>
                <c:pt idx="29">
                  <c:v>41.07197555221407</c:v>
                </c:pt>
                <c:pt idx="30">
                  <c:v>46.38385166077407</c:v>
                </c:pt>
                <c:pt idx="31">
                  <c:v>52.014727340478032</c:v>
                </c:pt>
                <c:pt idx="32">
                  <c:v>57.962697025246925</c:v>
                </c:pt>
                <c:pt idx="33">
                  <c:v>64.225798525721743</c:v>
                </c:pt>
                <c:pt idx="34">
                  <c:v>70.802014419142267</c:v>
                </c:pt>
                <c:pt idx="35">
                  <c:v>77.689273470377628</c:v>
                </c:pt>
                <c:pt idx="36">
                  <c:v>84.885452081879464</c:v>
                </c:pt>
                <c:pt idx="37">
                  <c:v>92.388037476497516</c:v>
                </c:pt>
                <c:pt idx="38">
                  <c:v>100.19407649008113</c:v>
                </c:pt>
                <c:pt idx="39">
                  <c:v>108.30051716918938</c:v>
                </c:pt>
                <c:pt idx="40">
                  <c:v>116.70426586569189</c:v>
                </c:pt>
                <c:pt idx="41">
                  <c:v>125.40218920341431</c:v>
                </c:pt>
                <c:pt idx="42">
                  <c:v>134.39111604600782</c:v>
                </c:pt>
                <c:pt idx="43">
                  <c:v>143.66783946342994</c:v>
                </c:pt>
                <c:pt idx="44">
                  <c:v>153.22911869449106</c:v>
                </c:pt>
                <c:pt idx="45">
                  <c:v>163.0716811029877</c:v>
                </c:pt>
                <c:pt idx="46">
                  <c:v>173.19222412502168</c:v>
                </c:pt>
                <c:pt idx="47">
                  <c:v>183.58741720517759</c:v>
                </c:pt>
                <c:pt idx="48">
                  <c:v>194.25390371931454</c:v>
                </c:pt>
                <c:pt idx="49">
                  <c:v>205.18830288181277</c:v>
                </c:pt>
                <c:pt idx="50">
                  <c:v>216.38721163519804</c:v>
                </c:pt>
                <c:pt idx="51">
                  <c:v>227.84720652016151</c:v>
                </c:pt>
                <c:pt idx="52">
                  <c:v>239.56484348597041</c:v>
                </c:pt>
                <c:pt idx="53">
                  <c:v>251.53664905600712</c:v>
                </c:pt>
                <c:pt idx="54">
                  <c:v>263.75912428820868</c:v>
                </c:pt>
                <c:pt idx="55">
                  <c:v>276.2287572923874</c:v>
                </c:pt>
                <c:pt idx="56">
                  <c:v>288.94202498552386</c:v>
                </c:pt>
                <c:pt idx="57">
                  <c:v>301.89539481694158</c:v>
                </c:pt>
                <c:pt idx="58">
                  <c:v>315.08532646203656</c:v>
                </c:pt>
                <c:pt idx="59">
                  <c:v>328.5083694796578</c:v>
                </c:pt>
                <c:pt idx="60">
                  <c:v>342.16226413272756</c:v>
                </c:pt>
                <c:pt idx="61">
                  <c:v>356.04583346659592</c:v>
                </c:pt>
                <c:pt idx="62">
                  <c:v>370.15611630674641</c:v>
                </c:pt>
                <c:pt idx="63">
                  <c:v>384.4867962040779</c:v>
                </c:pt>
                <c:pt idx="64">
                  <c:v>398.99873858092832</c:v>
                </c:pt>
                <c:pt idx="65">
                  <c:v>413.6084609780674</c:v>
                </c:pt>
                <c:pt idx="66">
                  <c:v>428.23759024173444</c:v>
                </c:pt>
                <c:pt idx="67">
                  <c:v>442.83792670942347</c:v>
                </c:pt>
                <c:pt idx="68">
                  <c:v>457.38300112719952</c:v>
                </c:pt>
                <c:pt idx="69">
                  <c:v>471.85731343114838</c:v>
                </c:pt>
                <c:pt idx="70">
                  <c:v>486.24771858433235</c:v>
                </c:pt>
                <c:pt idx="71">
                  <c:v>500.5485196815095</c:v>
                </c:pt>
                <c:pt idx="72">
                  <c:v>514.76040003620767</c:v>
                </c:pt>
                <c:pt idx="73">
                  <c:v>528.88415697285154</c:v>
                </c:pt>
                <c:pt idx="74">
                  <c:v>542.92057578867878</c:v>
                </c:pt>
                <c:pt idx="75">
                  <c:v>556.87042999133439</c:v>
                </c:pt>
                <c:pt idx="76">
                  <c:v>570.73448153060804</c:v>
                </c:pt>
                <c:pt idx="77">
                  <c:v>584.5134810244823</c:v>
                </c:pt>
                <c:pt idx="78">
                  <c:v>598.20816797965995</c:v>
                </c:pt>
                <c:pt idx="79">
                  <c:v>611.81927100673272</c:v>
                </c:pt>
                <c:pt idx="80">
                  <c:v>625.34750803014367</c:v>
                </c:pt>
                <c:pt idx="81">
                  <c:v>638.79358649309711</c:v>
                </c:pt>
                <c:pt idx="82">
                  <c:v>652.15820355755818</c:v>
                </c:pt>
                <c:pt idx="83">
                  <c:v>665.44204629948456</c:v>
                </c:pt>
                <c:pt idx="84">
                  <c:v>678.64579189942378</c:v>
                </c:pt>
                <c:pt idx="85">
                  <c:v>691.770107828611</c:v>
                </c:pt>
                <c:pt idx="86">
                  <c:v>704.81565203068976</c:v>
                </c:pt>
                <c:pt idx="87">
                  <c:v>717.78307309918137</c:v>
                </c:pt>
                <c:pt idx="88">
                  <c:v>730.67301045082115</c:v>
                </c:pt>
                <c:pt idx="89">
                  <c:v>743.48609449487469</c:v>
                </c:pt>
                <c:pt idx="90">
                  <c:v>756.22294679854883</c:v>
                </c:pt>
                <c:pt idx="91">
                  <c:v>768.88418024860118</c:v>
                </c:pt>
                <c:pt idx="92">
                  <c:v>781.47039920925442</c:v>
                </c:pt>
                <c:pt idx="93">
                  <c:v>793.98219967651619</c:v>
                </c:pt>
                <c:pt idx="94">
                  <c:v>806.42016942900045</c:v>
                </c:pt>
                <c:pt idx="95">
                  <c:v>818.7848881753489</c:v>
                </c:pt>
                <c:pt idx="96">
                  <c:v>831.07692769833852</c:v>
                </c:pt>
                <c:pt idx="97">
                  <c:v>843.29685199576863</c:v>
                </c:pt>
                <c:pt idx="98">
                  <c:v>855.44521741821097</c:v>
                </c:pt>
                <c:pt idx="99">
                  <c:v>867.52257280370623</c:v>
                </c:pt>
                <c:pt idx="100">
                  <c:v>879.52945960949023</c:v>
                </c:pt>
                <c:pt idx="101">
                  <c:v>891.46641204082391</c:v>
                </c:pt>
                <c:pt idx="102">
                  <c:v>903.33395717700625</c:v>
                </c:pt>
                <c:pt idx="103">
                  <c:v>915.13261509464269</c:v>
                </c:pt>
                <c:pt idx="104">
                  <c:v>926.86289898823861</c:v>
                </c:pt>
                <c:pt idx="105">
                  <c:v>938.5253152881919</c:v>
                </c:pt>
                <c:pt idx="106">
                  <c:v>950.1203637762452</c:v>
                </c:pt>
                <c:pt idx="107">
                  <c:v>961.64853769846763</c:v>
                </c:pt>
                <c:pt idx="108">
                  <c:v>973.11032387582816</c:v>
                </c:pt>
                <c:pt idx="109">
                  <c:v>984.50620281241925</c:v>
                </c:pt>
                <c:pt idx="110">
                  <c:v>995.83664880139565</c:v>
                </c:pt>
                <c:pt idx="111">
                  <c:v>1007.1021300286799</c:v>
                </c:pt>
                <c:pt idx="112">
                  <c:v>1018.3031086744943</c:v>
                </c:pt>
                <c:pt idx="113">
                  <c:v>1029.4400410127735</c:v>
                </c:pt>
                <c:pt idx="114">
                  <c:v>1040.5133775085083</c:v>
                </c:pt>
                <c:pt idx="115">
                  <c:v>1051.5235629130757</c:v>
                </c:pt>
                <c:pt idx="116">
                  <c:v>1062.4710363576003</c:v>
                </c:pt>
                <c:pt idx="117">
                  <c:v>1073.3562314443993</c:v>
                </c:pt>
                <c:pt idx="118">
                  <c:v>1084.1795763365565</c:v>
                </c:pt>
                <c:pt idx="119">
                  <c:v>1094.94149384567</c:v>
                </c:pt>
                <c:pt idx="120">
                  <c:v>1105.6424015178209</c:v>
                </c:pt>
                <c:pt idx="121">
                  <c:v>1116.2827117178017</c:v>
                </c:pt>
                <c:pt idx="122">
                  <c:v>1126.8628317116516</c:v>
                </c:pt>
                <c:pt idx="123">
                  <c:v>1137.3831637475341</c:v>
                </c:pt>
                <c:pt idx="124">
                  <c:v>1147.8441051349996</c:v>
                </c:pt>
                <c:pt idx="125">
                  <c:v>1158.2460483226719</c:v>
                </c:pt>
                <c:pt idx="126">
                  <c:v>1168.5893809743934</c:v>
                </c:pt>
                <c:pt idx="127">
                  <c:v>1178.874486043868</c:v>
                </c:pt>
                <c:pt idx="128">
                  <c:v>1189.1017418478355</c:v>
                </c:pt>
                <c:pt idx="129">
                  <c:v>1199.271522137811</c:v>
                </c:pt>
                <c:pt idx="130">
                  <c:v>1209.3841961704275</c:v>
                </c:pt>
                <c:pt idx="131">
                  <c:v>1219.4401287764069</c:v>
                </c:pt>
                <c:pt idx="132">
                  <c:v>1229.4396804281985</c:v>
                </c:pt>
                <c:pt idx="133">
                  <c:v>1239.3832073063093</c:v>
                </c:pt>
                <c:pt idx="134">
                  <c:v>1249.2710613643608</c:v>
                </c:pt>
                <c:pt idx="135">
                  <c:v>1259.1035903929005</c:v>
                </c:pt>
                <c:pt idx="136">
                  <c:v>1268.8811380819948</c:v>
                </c:pt>
                <c:pt idx="137">
                  <c:v>1278.6040440826314</c:v>
                </c:pt>
                <c:pt idx="138">
                  <c:v>1288.2726440669605</c:v>
                </c:pt>
                <c:pt idx="139">
                  <c:v>1297.8872697873978</c:v>
                </c:pt>
                <c:pt idx="140">
                  <c:v>1307.4482491346168</c:v>
                </c:pt>
                <c:pt idx="141">
                  <c:v>1316.9559061944556</c:v>
                </c:pt>
                <c:pt idx="142">
                  <c:v>1326.4105613037596</c:v>
                </c:pt>
                <c:pt idx="143">
                  <c:v>1335.8125311051879</c:v>
                </c:pt>
                <c:pt idx="144">
                  <c:v>1345.1621286010025</c:v>
                </c:pt>
                <c:pt idx="145">
                  <c:v>1354.4596632058654</c:v>
                </c:pt>
                <c:pt idx="146">
                  <c:v>1363.7054407986639</c:v>
                </c:pt>
                <c:pt idx="147">
                  <c:v>1372.8997637733855</c:v>
                </c:pt>
                <c:pt idx="148">
                  <c:v>1382.0429310890643</c:v>
                </c:pt>
                <c:pt idx="149">
                  <c:v>1391.1352383188164</c:v>
                </c:pt>
                <c:pt idx="150">
                  <c:v>1400.1769776979886</c:v>
                </c:pt>
                <c:pt idx="151">
                  <c:v>1409.1684381714347</c:v>
                </c:pt>
                <c:pt idx="152">
                  <c:v>1418.1099054399403</c:v>
                </c:pt>
                <c:pt idx="153">
                  <c:v>1427.001662005815</c:v>
                </c:pt>
                <c:pt idx="154">
                  <c:v>1435.8439872176677</c:v>
                </c:pt>
                <c:pt idx="155">
                  <c:v>1444.6371573143858</c:v>
                </c:pt>
                <c:pt idx="156">
                  <c:v>1453.3814454683304</c:v>
                </c:pt>
                <c:pt idx="157">
                  <c:v>1462.0771218277687</c:v>
                </c:pt>
                <c:pt idx="158">
                  <c:v>1470.7244535585564</c:v>
                </c:pt>
                <c:pt idx="159">
                  <c:v>1479.323704885087</c:v>
                </c:pt>
                <c:pt idx="160">
                  <c:v>1487.8751371305239</c:v>
                </c:pt>
                <c:pt idx="161">
                  <c:v>1496.3790087563295</c:v>
                </c:pt>
                <c:pt idx="162">
                  <c:v>1504.8355754011047</c:v>
                </c:pt>
                <c:pt idx="163">
                  <c:v>1513.2450899187572</c:v>
                </c:pt>
                <c:pt idx="164">
                  <c:v>1521.6078024160054</c:v>
                </c:pt>
                <c:pt idx="165">
                  <c:v>1529.9239602892399</c:v>
                </c:pt>
                <c:pt idx="166">
                  <c:v>1538.1938082607485</c:v>
                </c:pt>
                <c:pt idx="167">
                  <c:v>1546.4175884143215</c:v>
                </c:pt>
                <c:pt idx="168">
                  <c:v>1554.5955402302509</c:v>
                </c:pt>
                <c:pt idx="169">
                  <c:v>1562.7279006197293</c:v>
                </c:pt>
                <c:pt idx="170">
                  <c:v>1570.8149039586715</c:v>
                </c:pt>
                <c:pt idx="171">
                  <c:v>1578.8567821209581</c:v>
                </c:pt>
                <c:pt idx="172">
                  <c:v>1586.8537645111219</c:v>
                </c:pt>
                <c:pt idx="173">
                  <c:v>1594.8060780964859</c:v>
                </c:pt>
                <c:pt idx="174">
                  <c:v>1602.7139474387591</c:v>
                </c:pt>
                <c:pt idx="175">
                  <c:v>1610.5775947251091</c:v>
                </c:pt>
                <c:pt idx="176">
                  <c:v>1618.3972397987134</c:v>
                </c:pt>
                <c:pt idx="177">
                  <c:v>1626.1731001888058</c:v>
                </c:pt>
                <c:pt idx="178">
                  <c:v>1633.905391140227</c:v>
                </c:pt>
                <c:pt idx="179">
                  <c:v>1641.594325642483</c:v>
                </c:pt>
                <c:pt idx="180">
                  <c:v>1649.2401144583318</c:v>
                </c:pt>
                <c:pt idx="181">
                  <c:v>1656.8429661518956</c:v>
                </c:pt>
                <c:pt idx="182">
                  <c:v>1664.403087116317</c:v>
                </c:pt>
                <c:pt idx="183">
                  <c:v>1671.9206816009648</c:v>
                </c:pt>
                <c:pt idx="184">
                  <c:v>1679.3959517381943</c:v>
                </c:pt>
                <c:pt idx="185">
                  <c:v>1686.829097569678</c:v>
                </c:pt>
                <c:pt idx="186">
                  <c:v>1694.2203170723078</c:v>
                </c:pt>
                <c:pt idx="187">
                  <c:v>1701.5698061836824</c:v>
                </c:pt>
                <c:pt idx="188">
                  <c:v>1708.8777588271846</c:v>
                </c:pt>
                <c:pt idx="189">
                  <c:v>1716.1443669366554</c:v>
                </c:pt>
                <c:pt idx="190">
                  <c:v>1723.3698204806778</c:v>
                </c:pt>
                <c:pt idx="191">
                  <c:v>1730.5543074864697</c:v>
                </c:pt>
                <c:pt idx="192">
                  <c:v>1737.6980140634007</c:v>
                </c:pt>
                <c:pt idx="193">
                  <c:v>1744.8011244261361</c:v>
                </c:pt>
                <c:pt idx="194">
                  <c:v>1751.863820917413</c:v>
                </c:pt>
                <c:pt idx="195">
                  <c:v>1758.8862840304628</c:v>
                </c:pt>
                <c:pt idx="196">
                  <c:v>1765.8686924310757</c:v>
                </c:pt>
                <c:pt idx="197">
                  <c:v>1772.8112229793251</c:v>
                </c:pt>
                <c:pt idx="198">
                  <c:v>1779.7140507509503</c:v>
                </c:pt>
                <c:pt idx="199">
                  <c:v>1786.5773490584054</c:v>
                </c:pt>
                <c:pt idx="200">
                  <c:v>1793.401289471585</c:v>
                </c:pt>
                <c:pt idx="201">
                  <c:v>1800.1860418382241</c:v>
                </c:pt>
                <c:pt idx="202">
                  <c:v>1806.9317743039876</c:v>
                </c:pt>
                <c:pt idx="203">
                  <c:v>1813.6386533322479</c:v>
                </c:pt>
                <c:pt idx="204">
                  <c:v>1820.3068437235581</c:v>
                </c:pt>
                <c:pt idx="205">
                  <c:v>1826.9365086348298</c:v>
                </c:pt>
                <c:pt idx="206">
                  <c:v>1833.5278095982142</c:v>
                </c:pt>
                <c:pt idx="207">
                  <c:v>1840.0809065396986</c:v>
                </c:pt>
                <c:pt idx="208">
                  <c:v>1846.5959577974193</c:v>
                </c:pt>
                <c:pt idx="209">
                  <c:v>1853.0731201396948</c:v>
                </c:pt>
                <c:pt idx="210">
                  <c:v>1859.5125487827897</c:v>
                </c:pt>
                <c:pt idx="211">
                  <c:v>1865.9143974084081</c:v>
                </c:pt>
                <c:pt idx="212">
                  <c:v>1872.2788181809244</c:v>
                </c:pt>
                <c:pt idx="213">
                  <c:v>1878.6059617643571</c:v>
                </c:pt>
                <c:pt idx="214">
                  <c:v>1884.895977339085</c:v>
                </c:pt>
                <c:pt idx="215">
                  <c:v>1891.1490126183182</c:v>
                </c:pt>
                <c:pt idx="216">
                  <c:v>1897.3652138643197</c:v>
                </c:pt>
                <c:pt idx="217">
                  <c:v>1903.5447259043876</c:v>
                </c:pt>
                <c:pt idx="218">
                  <c:v>1909.6876921466019</c:v>
                </c:pt>
                <c:pt idx="219">
                  <c:v>1915.7942545953347</c:v>
                </c:pt>
                <c:pt idx="220">
                  <c:v>1921.8645538665353</c:v>
                </c:pt>
                <c:pt idx="221">
                  <c:v>1927.8987292027878</c:v>
                </c:pt>
                <c:pt idx="222">
                  <c:v>1933.8969184881482</c:v>
                </c:pt>
                <c:pt idx="223">
                  <c:v>1939.8592582627655</c:v>
                </c:pt>
                <c:pt idx="224">
                  <c:v>1945.785883737286</c:v>
                </c:pt>
                <c:pt idx="225">
                  <c:v>1951.6769288070507</c:v>
                </c:pt>
                <c:pt idx="226">
                  <c:v>1957.5325260660838</c:v>
                </c:pt>
                <c:pt idx="227">
                  <c:v>1963.3528068208793</c:v>
                </c:pt>
                <c:pt idx="228">
                  <c:v>1969.1379011039878</c:v>
                </c:pt>
                <c:pt idx="229">
                  <c:v>1974.8879376874056</c:v>
                </c:pt>
                <c:pt idx="230">
                  <c:v>1980.6030440957725</c:v>
                </c:pt>
                <c:pt idx="231">
                  <c:v>1986.2833466193781</c:v>
                </c:pt>
                <c:pt idx="232">
                  <c:v>1991.9289703269815</c:v>
                </c:pt>
                <c:pt idx="233">
                  <c:v>1997.5400390784491</c:v>
                </c:pt>
                <c:pt idx="234">
                  <c:v>2003.116675537208</c:v>
                </c:pt>
                <c:pt idx="235">
                  <c:v>2008.6590011825253</c:v>
                </c:pt>
                <c:pt idx="236">
                  <c:v>2014.1671363216101</c:v>
                </c:pt>
                <c:pt idx="237">
                  <c:v>2019.641200101544</c:v>
                </c:pt>
                <c:pt idx="238">
                  <c:v>2025.0813105210436</c:v>
                </c:pt>
                <c:pt idx="239">
                  <c:v>2030.4875844420537</c:v>
                </c:pt>
                <c:pt idx="240">
                  <c:v>2035.8601376011798</c:v>
                </c:pt>
                <c:pt idx="241">
                  <c:v>2041.1990846209565</c:v>
                </c:pt>
                <c:pt idx="242">
                  <c:v>2046.5045390209589</c:v>
                </c:pt>
                <c:pt idx="243">
                  <c:v>2051.7766132287584</c:v>
                </c:pt>
                <c:pt idx="244">
                  <c:v>2057.0154185907218</c:v>
                </c:pt>
                <c:pt idx="245">
                  <c:v>2062.2210653826633</c:v>
                </c:pt>
                <c:pt idx="246">
                  <c:v>2067.3936628203442</c:v>
                </c:pt>
                <c:pt idx="247">
                  <c:v>2072.5333190698275</c:v>
                </c:pt>
                <c:pt idx="248">
                  <c:v>2077.6401412576897</c:v>
                </c:pt>
                <c:pt idx="249">
                  <c:v>2082.7142354810862</c:v>
                </c:pt>
                <c:pt idx="250">
                  <c:v>2087.7557068176829</c:v>
                </c:pt>
                <c:pt idx="251">
                  <c:v>2092.7646593354448</c:v>
                </c:pt>
                <c:pt idx="252">
                  <c:v>2097.7411961022926</c:v>
                </c:pt>
                <c:pt idx="253">
                  <c:v>2102.6854191956249</c:v>
                </c:pt>
                <c:pt idx="254">
                  <c:v>2107.5974297117086</c:v>
                </c:pt>
                <c:pt idx="255">
                  <c:v>2112.4773277749405</c:v>
                </c:pt>
                <c:pt idx="256">
                  <c:v>2117.3252125469812</c:v>
                </c:pt>
                <c:pt idx="257">
                  <c:v>2122.1411822357641</c:v>
                </c:pt>
                <c:pt idx="258">
                  <c:v>2126.92533410438</c:v>
                </c:pt>
                <c:pt idx="259">
                  <c:v>2131.6777644798417</c:v>
                </c:pt>
                <c:pt idx="260">
                  <c:v>2136.3985687617273</c:v>
                </c:pt>
                <c:pt idx="261">
                  <c:v>2141.0878414307058</c:v>
                </c:pt>
                <c:pt idx="262">
                  <c:v>2145.7456760569457</c:v>
                </c:pt>
                <c:pt idx="263">
                  <c:v>2150.3721653084131</c:v>
                </c:pt>
                <c:pt idx="264">
                  <c:v>2154.9674009590499</c:v>
                </c:pt>
                <c:pt idx="265">
                  <c:v>2159.5314738968482</c:v>
                </c:pt>
                <c:pt idx="266">
                  <c:v>2164.0644741318101</c:v>
                </c:pt>
                <c:pt idx="267">
                  <c:v>2168.5664908038025</c:v>
                </c:pt>
                <c:pt idx="268">
                  <c:v>2173.0376121903041</c:v>
                </c:pt>
                <c:pt idx="269">
                  <c:v>2177.4779257140481</c:v>
                </c:pt>
                <c:pt idx="270">
                  <c:v>2181.8875179505617</c:v>
                </c:pt>
                <c:pt idx="271">
                  <c:v>2186.2664746356045</c:v>
                </c:pt>
                <c:pt idx="272">
                  <c:v>2190.614880672505</c:v>
                </c:pt>
                <c:pt idx="273">
                  <c:v>2194.9328201394014</c:v>
                </c:pt>
                <c:pt idx="274">
                  <c:v>2199.2203762963804</c:v>
                </c:pt>
                <c:pt idx="275">
                  <c:v>2203.4776315925246</c:v>
                </c:pt>
                <c:pt idx="276">
                  <c:v>2207.7046676728628</c:v>
                </c:pt>
                <c:pt idx="277">
                  <c:v>2211.9015653852275</c:v>
                </c:pt>
                <c:pt idx="278">
                  <c:v>2216.0684047870209</c:v>
                </c:pt>
                <c:pt idx="279">
                  <c:v>2220.2052651518893</c:v>
                </c:pt>
                <c:pt idx="280">
                  <c:v>2224.3122249763096</c:v>
                </c:pt>
                <c:pt idx="281">
                  <c:v>2228.389361986086</c:v>
                </c:pt>
                <c:pt idx="282">
                  <c:v>2232.4367531427611</c:v>
                </c:pt>
                <c:pt idx="283">
                  <c:v>2236.4544746499414</c:v>
                </c:pt>
                <c:pt idx="284">
                  <c:v>2240.4426019595367</c:v>
                </c:pt>
                <c:pt idx="285">
                  <c:v>2244.4012097779178</c:v>
                </c:pt>
                <c:pt idx="286">
                  <c:v>2248.3303720719923</c:v>
                </c:pt>
                <c:pt idx="287">
                  <c:v>2252.2301620751973</c:v>
                </c:pt>
                <c:pt idx="288">
                  <c:v>2256.1006522934149</c:v>
                </c:pt>
                <c:pt idx="289">
                  <c:v>2259.9419145108054</c:v>
                </c:pt>
                <c:pt idx="290">
                  <c:v>2263.7540197955673</c:v>
                </c:pt>
                <c:pt idx="291">
                  <c:v>2267.5370385056153</c:v>
                </c:pt>
                <c:pt idx="292">
                  <c:v>2271.2910402941875</c:v>
                </c:pt>
                <c:pt idx="293">
                  <c:v>2275.0160941153745</c:v>
                </c:pt>
                <c:pt idx="294">
                  <c:v>2278.7122682295767</c:v>
                </c:pt>
                <c:pt idx="295">
                  <c:v>2282.3796302088881</c:v>
                </c:pt>
                <c:pt idx="296">
                  <c:v>2286.0182469424076</c:v>
                </c:pt>
                <c:pt idx="297">
                  <c:v>2289.6281846414818</c:v>
                </c:pt>
                <c:pt idx="298">
                  <c:v>2293.2095088448759</c:v>
                </c:pt>
                <c:pt idx="299">
                  <c:v>2296.7622844238763</c:v>
                </c:pt>
                <c:pt idx="300">
                  <c:v>2300.2865755873254</c:v>
                </c:pt>
                <c:pt idx="301">
                  <c:v>2303.782445886588</c:v>
                </c:pt>
                <c:pt idx="302">
                  <c:v>2307.2499582204537</c:v>
                </c:pt>
                <c:pt idx="303">
                  <c:v>2310.6891748399717</c:v>
                </c:pt>
                <c:pt idx="304">
                  <c:v>2314.1001573532221</c:v>
                </c:pt>
                <c:pt idx="305">
                  <c:v>2317.4829667300232</c:v>
                </c:pt>
                <c:pt idx="306">
                  <c:v>2320.8376633065755</c:v>
                </c:pt>
                <c:pt idx="307">
                  <c:v>2324.1643067900432</c:v>
                </c:pt>
                <c:pt idx="308">
                  <c:v>2327.4629562630766</c:v>
                </c:pt>
                <c:pt idx="309">
                  <c:v>2330.7336701882705</c:v>
                </c:pt>
                <c:pt idx="310">
                  <c:v>2333.976506412565</c:v>
                </c:pt>
                <c:pt idx="311">
                  <c:v>2337.1915221715863</c:v>
                </c:pt>
                <c:pt idx="312">
                  <c:v>2340.3787740939297</c:v>
                </c:pt>
                <c:pt idx="313">
                  <c:v>2343.5383182053843</c:v>
                </c:pt>
                <c:pt idx="314">
                  <c:v>2346.6702099331005</c:v>
                </c:pt>
                <c:pt idx="315">
                  <c:v>2349.7745041097032</c:v>
                </c:pt>
                <c:pt idx="316">
                  <c:v>2352.8512549773459</c:v>
                </c:pt>
                <c:pt idx="317">
                  <c:v>2355.9005161917135</c:v>
                </c:pt>
                <c:pt idx="318">
                  <c:v>2358.9223408259686</c:v>
                </c:pt>
                <c:pt idx="319">
                  <c:v>2361.916781374644</c:v>
                </c:pt>
                <c:pt idx="320">
                  <c:v>2364.8838897574851</c:v>
                </c:pt>
                <c:pt idx="321">
                  <c:v>2367.8237173232351</c:v>
                </c:pt>
                <c:pt idx="322">
                  <c:v>2370.7363148533732</c:v>
                </c:pt>
                <c:pt idx="323">
                  <c:v>2373.621732565799</c:v>
                </c:pt>
                <c:pt idx="324">
                  <c:v>2376.480020118468</c:v>
                </c:pt>
                <c:pt idx="325">
                  <c:v>2379.3112266129738</c:v>
                </c:pt>
                <c:pt idx="326">
                  <c:v>2382.1154005980852</c:v>
                </c:pt>
                <c:pt idx="327">
                  <c:v>2384.892590073232</c:v>
                </c:pt>
                <c:pt idx="328">
                  <c:v>2387.6428424919436</c:v>
                </c:pt>
                <c:pt idx="329">
                  <c:v>2390.3662047652392</c:v>
                </c:pt>
                <c:pt idx="330">
                  <c:v>2393.0627232649704</c:v>
                </c:pt>
                <c:pt idx="331">
                  <c:v>2395.732443827118</c:v>
                </c:pt>
                <c:pt idx="332">
                  <c:v>2398.3754117550429</c:v>
                </c:pt>
                <c:pt idx="333">
                  <c:v>2400.9916718226905</c:v>
                </c:pt>
                <c:pt idx="334">
                  <c:v>2403.581268277751</c:v>
                </c:pt>
                <c:pt idx="335">
                  <c:v>2406.1442448447733</c:v>
                </c:pt>
                <c:pt idx="336">
                  <c:v>2408.680644728237</c:v>
                </c:pt>
                <c:pt idx="337">
                  <c:v>2411.1905106155791</c:v>
                </c:pt>
                <c:pt idx="338">
                  <c:v>2413.6738846801786</c:v>
                </c:pt>
                <c:pt idx="339">
                  <c:v>2416.1308085842975</c:v>
                </c:pt>
                <c:pt idx="340">
                  <c:v>2418.5613234819793</c:v>
                </c:pt>
                <c:pt idx="341">
                  <c:v>2420.9654700219066</c:v>
                </c:pt>
                <c:pt idx="342">
                  <c:v>2423.3432883502178</c:v>
                </c:pt>
                <c:pt idx="343">
                  <c:v>2425.6948181132798</c:v>
                </c:pt>
                <c:pt idx="344">
                  <c:v>2428.0200984604248</c:v>
                </c:pt>
                <c:pt idx="345">
                  <c:v>2430.3191680466421</c:v>
                </c:pt>
                <c:pt idx="346">
                  <c:v>2432.5920650352341</c:v>
                </c:pt>
                <c:pt idx="347">
                  <c:v>2434.8388271004301</c:v>
                </c:pt>
                <c:pt idx="348">
                  <c:v>2437.0594914299631</c:v>
                </c:pt>
                <c:pt idx="349">
                  <c:v>2439.2540947276079</c:v>
                </c:pt>
                <c:pt idx="350">
                  <c:v>2441.4226732156785</c:v>
                </c:pt>
                <c:pt idx="351">
                  <c:v>2443.5652626374917</c:v>
                </c:pt>
                <c:pt idx="352">
                  <c:v>2445.6818982597902</c:v>
                </c:pt>
                <c:pt idx="353">
                  <c:v>2447.772614875129</c:v>
                </c:pt>
                <c:pt idx="354">
                  <c:v>2449.8374468042275</c:v>
                </c:pt>
                <c:pt idx="355">
                  <c:v>2451.8764278982817</c:v>
                </c:pt>
                <c:pt idx="356">
                  <c:v>2453.8895915412427</c:v>
                </c:pt>
                <c:pt idx="357">
                  <c:v>2455.8769706520584</c:v>
                </c:pt>
                <c:pt idx="358">
                  <c:v>2457.8385976868817</c:v>
                </c:pt>
                <c:pt idx="359">
                  <c:v>2459.7745046412401</c:v>
                </c:pt>
                <c:pt idx="360">
                  <c:v>2461.6847230521748</c:v>
                </c:pt>
                <c:pt idx="361">
                  <c:v>2463.5692840003408</c:v>
                </c:pt>
                <c:pt idx="362">
                  <c:v>2465.428218112078</c:v>
                </c:pt>
                <c:pt idx="363">
                  <c:v>2467.2615555614434</c:v>
                </c:pt>
                <c:pt idx="364">
                  <c:v>2469.0693260722137</c:v>
                </c:pt>
                <c:pt idx="365">
                  <c:v>2470.8515589198523</c:v>
                </c:pt>
                <c:pt idx="366">
                  <c:v>2472.608282933445</c:v>
                </c:pt>
                <c:pt idx="367">
                  <c:v>2474.3395264976007</c:v>
                </c:pt>
                <c:pt idx="368">
                  <c:v>2476.0453175543221</c:v>
                </c:pt>
                <c:pt idx="369">
                  <c:v>2477.7256836048441</c:v>
                </c:pt>
                <c:pt idx="370">
                  <c:v>2479.3806517114372</c:v>
                </c:pt>
                <c:pt idx="371">
                  <c:v>2481.0102484991839</c:v>
                </c:pt>
                <c:pt idx="372">
                  <c:v>2482.6145001577202</c:v>
                </c:pt>
                <c:pt idx="373">
                  <c:v>2484.1934324429467</c:v>
                </c:pt>
                <c:pt idx="374">
                  <c:v>2485.7470706787108</c:v>
                </c:pt>
                <c:pt idx="375">
                  <c:v>2487.2754397584554</c:v>
                </c:pt>
                <c:pt idx="376">
                  <c:v>2488.778564146839</c:v>
                </c:pt>
                <c:pt idx="377">
                  <c:v>2490.2564678813255</c:v>
                </c:pt>
                <c:pt idx="378">
                  <c:v>2491.7091745737421</c:v>
                </c:pt>
                <c:pt idx="379">
                  <c:v>2493.1367074118111</c:v>
                </c:pt>
                <c:pt idx="380">
                  <c:v>2494.5390891606489</c:v>
                </c:pt>
                <c:pt idx="381">
                  <c:v>2495.9163421642361</c:v>
                </c:pt>
                <c:pt idx="382">
                  <c:v>2497.2684883468605</c:v>
                </c:pt>
                <c:pt idx="383">
                  <c:v>2498.5955492145295</c:v>
                </c:pt>
                <c:pt idx="384">
                  <c:v>2499.8975458563541</c:v>
                </c:pt>
                <c:pt idx="385">
                  <c:v>2501.1744989459039</c:v>
                </c:pt>
                <c:pt idx="386">
                  <c:v>2502.4264287425344</c:v>
                </c:pt>
                <c:pt idx="387">
                  <c:v>2503.653355092687</c:v>
                </c:pt>
                <c:pt idx="388">
                  <c:v>2504.8552974311583</c:v>
                </c:pt>
                <c:pt idx="389">
                  <c:v>2506.0322747823448</c:v>
                </c:pt>
                <c:pt idx="390">
                  <c:v>2507.1843057614574</c:v>
                </c:pt>
                <c:pt idx="391">
                  <c:v>2508.3114085757102</c:v>
                </c:pt>
                <c:pt idx="392">
                  <c:v>2509.4136010254806</c:v>
                </c:pt>
                <c:pt idx="393">
                  <c:v>2510.4909005054433</c:v>
                </c:pt>
                <c:pt idx="394">
                  <c:v>2511.5433240056768</c:v>
                </c:pt>
                <c:pt idx="395">
                  <c:v>2512.570888112743</c:v>
                </c:pt>
                <c:pt idx="396">
                  <c:v>2513.5736090107403</c:v>
                </c:pt>
                <c:pt idx="397">
                  <c:v>2514.5515024823303</c:v>
                </c:pt>
                <c:pt idx="398">
                  <c:v>2515.5045839097374</c:v>
                </c:pt>
                <c:pt idx="399">
                  <c:v>2516.4328682757232</c:v>
                </c:pt>
                <c:pt idx="400">
                  <c:v>2517.336370164533</c:v>
                </c:pt>
                <c:pt idx="401">
                  <c:v>2518.2151037628187</c:v>
                </c:pt>
                <c:pt idx="402">
                  <c:v>2519.0690828605339</c:v>
                </c:pt>
                <c:pt idx="403">
                  <c:v>2519.8983208518034</c:v>
                </c:pt>
                <c:pt idx="404">
                  <c:v>2520.7028307357687</c:v>
                </c:pt>
                <c:pt idx="405">
                  <c:v>2521.4826251174054</c:v>
                </c:pt>
                <c:pt idx="406">
                  <c:v>2522.2377162083167</c:v>
                </c:pt>
                <c:pt idx="407">
                  <c:v>2522.9681158275016</c:v>
                </c:pt>
                <c:pt idx="408">
                  <c:v>2523.6738354020981</c:v>
                </c:pt>
                <c:pt idx="409">
                  <c:v>2524.3548859680996</c:v>
                </c:pt>
                <c:pt idx="410">
                  <c:v>2525.0112781710486</c:v>
                </c:pt>
                <c:pt idx="411">
                  <c:v>2525.6430222667032</c:v>
                </c:pt>
                <c:pt idx="412">
                  <c:v>2526.250128121681</c:v>
                </c:pt>
                <c:pt idx="413">
                  <c:v>2526.832605214076</c:v>
                </c:pt>
                <c:pt idx="414">
                  <c:v>2527.3904626340527</c:v>
                </c:pt>
                <c:pt idx="415">
                  <c:v>2527.9237090844144</c:v>
                </c:pt>
                <c:pt idx="416">
                  <c:v>2528.4323528811474</c:v>
                </c:pt>
                <c:pt idx="417">
                  <c:v>2528.9164019539407</c:v>
                </c:pt>
                <c:pt idx="418">
                  <c:v>2529.3758638466816</c:v>
                </c:pt>
                <c:pt idx="419">
                  <c:v>2529.8107457179262</c:v>
                </c:pt>
                <c:pt idx="420">
                  <c:v>2530.2210543413466</c:v>
                </c:pt>
                <c:pt idx="421">
                  <c:v>2530.6067961061535</c:v>
                </c:pt>
                <c:pt idx="422">
                  <c:v>2530.9679770174935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3F1-E242-B2AB-EE7D04D38124}"/>
            </c:ext>
          </c:extLst>
        </c:ser>
        <c:ser>
          <c:idx val="6"/>
          <c:order val="6"/>
          <c:tx>
            <c:v>Alt Accel (m)</c:v>
          </c:tx>
          <c:spPr>
            <a:ln w="12700">
              <a:prstDash val="lgDashDotDot"/>
            </a:ln>
          </c:spPr>
          <c:marker>
            <c:symbol val="none"/>
          </c:marker>
          <c:xVal>
            <c:numRef>
              <c:f>Accelerometer!$B$20:$B$2229</c:f>
              <c:numCache>
                <c:formatCode>General</c:formatCode>
                <c:ptCount val="2210"/>
                <c:pt idx="0">
                  <c:v>-0.17249999999999999</c:v>
                </c:pt>
                <c:pt idx="1">
                  <c:v>-0.16999999999999998</c:v>
                </c:pt>
                <c:pt idx="2">
                  <c:v>-0.16749999999999998</c:v>
                </c:pt>
                <c:pt idx="3">
                  <c:v>-0.16499999999999998</c:v>
                </c:pt>
                <c:pt idx="4">
                  <c:v>-0.16249999999999998</c:v>
                </c:pt>
                <c:pt idx="5">
                  <c:v>-0.15999999999999998</c:v>
                </c:pt>
                <c:pt idx="6">
                  <c:v>-0.15749999999999997</c:v>
                </c:pt>
                <c:pt idx="7">
                  <c:v>-0.15499999999999997</c:v>
                </c:pt>
                <c:pt idx="8">
                  <c:v>-0.1525</c:v>
                </c:pt>
                <c:pt idx="9">
                  <c:v>-0.15</c:v>
                </c:pt>
                <c:pt idx="10">
                  <c:v>-0.14749999999999999</c:v>
                </c:pt>
                <c:pt idx="11">
                  <c:v>-0.14499999999999999</c:v>
                </c:pt>
                <c:pt idx="12">
                  <c:v>-0.14249999999999999</c:v>
                </c:pt>
                <c:pt idx="13">
                  <c:v>-0.13999999999999999</c:v>
                </c:pt>
                <c:pt idx="14">
                  <c:v>-0.13749999999999998</c:v>
                </c:pt>
                <c:pt idx="15">
                  <c:v>-0.13499999999999998</c:v>
                </c:pt>
                <c:pt idx="16">
                  <c:v>-0.13249999999999998</c:v>
                </c:pt>
                <c:pt idx="17">
                  <c:v>-0.12999999999999998</c:v>
                </c:pt>
                <c:pt idx="18">
                  <c:v>-0.1275</c:v>
                </c:pt>
                <c:pt idx="19">
                  <c:v>-0.12499999999999999</c:v>
                </c:pt>
                <c:pt idx="20">
                  <c:v>-0.12249999999999998</c:v>
                </c:pt>
                <c:pt idx="21">
                  <c:v>-0.12</c:v>
                </c:pt>
                <c:pt idx="22">
                  <c:v>-0.11749999999999999</c:v>
                </c:pt>
                <c:pt idx="23">
                  <c:v>-0.11499999999999999</c:v>
                </c:pt>
                <c:pt idx="24">
                  <c:v>-0.11249999999999999</c:v>
                </c:pt>
                <c:pt idx="25">
                  <c:v>-0.10999999999999999</c:v>
                </c:pt>
                <c:pt idx="26">
                  <c:v>-0.10749999999999998</c:v>
                </c:pt>
                <c:pt idx="27">
                  <c:v>-0.10499999999999998</c:v>
                </c:pt>
                <c:pt idx="28">
                  <c:v>-0.10249999999999998</c:v>
                </c:pt>
                <c:pt idx="29">
                  <c:v>-9.9999999999999992E-2</c:v>
                </c:pt>
                <c:pt idx="30">
                  <c:v>-9.7499999999999989E-2</c:v>
                </c:pt>
                <c:pt idx="31">
                  <c:v>-9.4999999999999987E-2</c:v>
                </c:pt>
                <c:pt idx="32">
                  <c:v>-9.2499999999999985E-2</c:v>
                </c:pt>
                <c:pt idx="33">
                  <c:v>-8.9999999999999983E-2</c:v>
                </c:pt>
                <c:pt idx="34">
                  <c:v>-8.7499999999999981E-2</c:v>
                </c:pt>
                <c:pt idx="35">
                  <c:v>-8.4999999999999992E-2</c:v>
                </c:pt>
                <c:pt idx="36">
                  <c:v>-8.249999999999999E-2</c:v>
                </c:pt>
                <c:pt idx="37">
                  <c:v>-7.9999999999999988E-2</c:v>
                </c:pt>
                <c:pt idx="38">
                  <c:v>-7.7499999999999986E-2</c:v>
                </c:pt>
                <c:pt idx="39">
                  <c:v>-7.4999999999999983E-2</c:v>
                </c:pt>
                <c:pt idx="40">
                  <c:v>-7.2499999999999981E-2</c:v>
                </c:pt>
                <c:pt idx="41">
                  <c:v>-6.9999999999999993E-2</c:v>
                </c:pt>
                <c:pt idx="42">
                  <c:v>-6.7499999999999991E-2</c:v>
                </c:pt>
                <c:pt idx="43">
                  <c:v>-6.4999999999999988E-2</c:v>
                </c:pt>
                <c:pt idx="44">
                  <c:v>-6.2499999999999986E-2</c:v>
                </c:pt>
                <c:pt idx="45">
                  <c:v>-5.9999999999999984E-2</c:v>
                </c:pt>
                <c:pt idx="46">
                  <c:v>-5.7499999999999982E-2</c:v>
                </c:pt>
                <c:pt idx="47">
                  <c:v>-5.4999999999999993E-2</c:v>
                </c:pt>
                <c:pt idx="48">
                  <c:v>-5.2499999999999991E-2</c:v>
                </c:pt>
                <c:pt idx="49">
                  <c:v>-4.9999999999999989E-2</c:v>
                </c:pt>
                <c:pt idx="50">
                  <c:v>-4.7499999999999987E-2</c:v>
                </c:pt>
                <c:pt idx="51">
                  <c:v>-4.4999999999999984E-2</c:v>
                </c:pt>
                <c:pt idx="52">
                  <c:v>-4.2499999999999982E-2</c:v>
                </c:pt>
                <c:pt idx="53">
                  <c:v>-3.999999999999998E-2</c:v>
                </c:pt>
                <c:pt idx="54">
                  <c:v>-3.7499999999999978E-2</c:v>
                </c:pt>
                <c:pt idx="55">
                  <c:v>-3.4999999999999976E-2</c:v>
                </c:pt>
                <c:pt idx="56">
                  <c:v>-3.2499999999999973E-2</c:v>
                </c:pt>
                <c:pt idx="57">
                  <c:v>-0.03</c:v>
                </c:pt>
                <c:pt idx="58">
                  <c:v>-2.7499999999999997E-2</c:v>
                </c:pt>
                <c:pt idx="59">
                  <c:v>-2.4999999999999994E-2</c:v>
                </c:pt>
                <c:pt idx="60">
                  <c:v>-2.2499999999999992E-2</c:v>
                </c:pt>
                <c:pt idx="61">
                  <c:v>-1.999999999999999E-2</c:v>
                </c:pt>
                <c:pt idx="62">
                  <c:v>-1.7499999999999988E-2</c:v>
                </c:pt>
                <c:pt idx="63">
                  <c:v>-1.4999999999999986E-2</c:v>
                </c:pt>
                <c:pt idx="64">
                  <c:v>-1.2499999999999983E-2</c:v>
                </c:pt>
                <c:pt idx="65">
                  <c:v>-9.9999999999999811E-3</c:v>
                </c:pt>
                <c:pt idx="66">
                  <c:v>-7.4999999999999789E-3</c:v>
                </c:pt>
                <c:pt idx="67">
                  <c:v>-4.9999999999999767E-3</c:v>
                </c:pt>
                <c:pt idx="68">
                  <c:v>-2.4999999999999745E-3</c:v>
                </c:pt>
                <c:pt idx="69">
                  <c:v>0</c:v>
                </c:pt>
                <c:pt idx="70">
                  <c:v>2.5000000000000022E-3</c:v>
                </c:pt>
                <c:pt idx="71">
                  <c:v>5.0000000000000044E-3</c:v>
                </c:pt>
                <c:pt idx="72">
                  <c:v>7.5000000000000067E-3</c:v>
                </c:pt>
                <c:pt idx="73">
                  <c:v>1.0000000000000009E-2</c:v>
                </c:pt>
                <c:pt idx="74">
                  <c:v>1.2500000000000011E-2</c:v>
                </c:pt>
                <c:pt idx="75">
                  <c:v>1.5000000000000013E-2</c:v>
                </c:pt>
                <c:pt idx="76">
                  <c:v>1.7500000000000016E-2</c:v>
                </c:pt>
                <c:pt idx="77">
                  <c:v>2.0000000000000018E-2</c:v>
                </c:pt>
                <c:pt idx="78">
                  <c:v>2.250000000000002E-2</c:v>
                </c:pt>
                <c:pt idx="79">
                  <c:v>2.5000000000000022E-2</c:v>
                </c:pt>
                <c:pt idx="80">
                  <c:v>2.7500000000000024E-2</c:v>
                </c:pt>
                <c:pt idx="81">
                  <c:v>3.0000000000000027E-2</c:v>
                </c:pt>
                <c:pt idx="82">
                  <c:v>3.2500000000000001E-2</c:v>
                </c:pt>
                <c:pt idx="83">
                  <c:v>3.5000000000000003E-2</c:v>
                </c:pt>
                <c:pt idx="84">
                  <c:v>3.7500000000000006E-2</c:v>
                </c:pt>
                <c:pt idx="85">
                  <c:v>4.0000000000000008E-2</c:v>
                </c:pt>
                <c:pt idx="86">
                  <c:v>4.250000000000001E-2</c:v>
                </c:pt>
                <c:pt idx="87">
                  <c:v>4.5000000000000012E-2</c:v>
                </c:pt>
                <c:pt idx="88">
                  <c:v>4.7500000000000014E-2</c:v>
                </c:pt>
                <c:pt idx="89">
                  <c:v>5.0000000000000017E-2</c:v>
                </c:pt>
                <c:pt idx="90">
                  <c:v>5.2500000000000019E-2</c:v>
                </c:pt>
                <c:pt idx="91">
                  <c:v>5.5000000000000021E-2</c:v>
                </c:pt>
                <c:pt idx="92">
                  <c:v>5.7500000000000023E-2</c:v>
                </c:pt>
                <c:pt idx="93">
                  <c:v>6.0000000000000026E-2</c:v>
                </c:pt>
                <c:pt idx="94">
                  <c:v>6.25E-2</c:v>
                </c:pt>
                <c:pt idx="95">
                  <c:v>6.5000000000000002E-2</c:v>
                </c:pt>
                <c:pt idx="96">
                  <c:v>6.7500000000000004E-2</c:v>
                </c:pt>
                <c:pt idx="97">
                  <c:v>7.0000000000000007E-2</c:v>
                </c:pt>
                <c:pt idx="98">
                  <c:v>7.2500000000000009E-2</c:v>
                </c:pt>
                <c:pt idx="99">
                  <c:v>7.5000000000000011E-2</c:v>
                </c:pt>
                <c:pt idx="100">
                  <c:v>7.8749999999999987E-2</c:v>
                </c:pt>
                <c:pt idx="101">
                  <c:v>8.1249999999999989E-2</c:v>
                </c:pt>
                <c:pt idx="102">
                  <c:v>8.3749999999999991E-2</c:v>
                </c:pt>
                <c:pt idx="103">
                  <c:v>8.6249999999999993E-2</c:v>
                </c:pt>
                <c:pt idx="104">
                  <c:v>8.8749999999999996E-2</c:v>
                </c:pt>
                <c:pt idx="105">
                  <c:v>9.1249999999999998E-2</c:v>
                </c:pt>
                <c:pt idx="106">
                  <c:v>9.375E-2</c:v>
                </c:pt>
                <c:pt idx="107">
                  <c:v>9.6250000000000002E-2</c:v>
                </c:pt>
                <c:pt idx="108">
                  <c:v>9.8750000000000004E-2</c:v>
                </c:pt>
                <c:pt idx="109">
                  <c:v>0.10125000000000001</c:v>
                </c:pt>
                <c:pt idx="110">
                  <c:v>0.10375000000000001</c:v>
                </c:pt>
                <c:pt idx="111">
                  <c:v>0.10625000000000001</c:v>
                </c:pt>
                <c:pt idx="112">
                  <c:v>0.10875000000000001</c:v>
                </c:pt>
                <c:pt idx="113">
                  <c:v>0.11125000000000002</c:v>
                </c:pt>
                <c:pt idx="114">
                  <c:v>0.11375000000000002</c:v>
                </c:pt>
                <c:pt idx="115">
                  <c:v>0.11625000000000002</c:v>
                </c:pt>
                <c:pt idx="116">
                  <c:v>0.11875000000000002</c:v>
                </c:pt>
                <c:pt idx="117">
                  <c:v>0.12125000000000002</c:v>
                </c:pt>
                <c:pt idx="118">
                  <c:v>0.12375000000000003</c:v>
                </c:pt>
                <c:pt idx="119">
                  <c:v>0.12625000000000003</c:v>
                </c:pt>
                <c:pt idx="120">
                  <c:v>0.12875000000000003</c:v>
                </c:pt>
                <c:pt idx="121">
                  <c:v>0.13125000000000003</c:v>
                </c:pt>
                <c:pt idx="122">
                  <c:v>0.13375000000000004</c:v>
                </c:pt>
                <c:pt idx="123">
                  <c:v>0.13625000000000004</c:v>
                </c:pt>
                <c:pt idx="124">
                  <c:v>0.13875000000000004</c:v>
                </c:pt>
                <c:pt idx="125">
                  <c:v>0.14124999999999999</c:v>
                </c:pt>
                <c:pt idx="126">
                  <c:v>0.14374999999999999</c:v>
                </c:pt>
                <c:pt idx="127">
                  <c:v>0.14624999999999999</c:v>
                </c:pt>
                <c:pt idx="128">
                  <c:v>0.14874999999999999</c:v>
                </c:pt>
                <c:pt idx="129">
                  <c:v>0.15125</c:v>
                </c:pt>
                <c:pt idx="130">
                  <c:v>0.15375</c:v>
                </c:pt>
                <c:pt idx="131">
                  <c:v>0.15625</c:v>
                </c:pt>
                <c:pt idx="132">
                  <c:v>0.15875</c:v>
                </c:pt>
                <c:pt idx="133">
                  <c:v>0.16125</c:v>
                </c:pt>
                <c:pt idx="134">
                  <c:v>0.16375000000000001</c:v>
                </c:pt>
                <c:pt idx="135">
                  <c:v>0.16625000000000001</c:v>
                </c:pt>
                <c:pt idx="136">
                  <c:v>0.16875000000000001</c:v>
                </c:pt>
                <c:pt idx="137">
                  <c:v>0.17125000000000001</c:v>
                </c:pt>
                <c:pt idx="138">
                  <c:v>0.17375000000000002</c:v>
                </c:pt>
                <c:pt idx="139">
                  <c:v>0.17625000000000002</c:v>
                </c:pt>
                <c:pt idx="140">
                  <c:v>0.17875000000000002</c:v>
                </c:pt>
                <c:pt idx="141">
                  <c:v>0.18125000000000002</c:v>
                </c:pt>
                <c:pt idx="142">
                  <c:v>0.18375000000000002</c:v>
                </c:pt>
                <c:pt idx="143">
                  <c:v>0.18625000000000003</c:v>
                </c:pt>
                <c:pt idx="144">
                  <c:v>0.18875000000000003</c:v>
                </c:pt>
                <c:pt idx="145">
                  <c:v>0.19125000000000003</c:v>
                </c:pt>
                <c:pt idx="146">
                  <c:v>0.19375000000000003</c:v>
                </c:pt>
                <c:pt idx="147">
                  <c:v>0.19625000000000004</c:v>
                </c:pt>
                <c:pt idx="148">
                  <c:v>0.19875000000000004</c:v>
                </c:pt>
                <c:pt idx="149">
                  <c:v>0.20125000000000004</c:v>
                </c:pt>
                <c:pt idx="150">
                  <c:v>0.20374999999999999</c:v>
                </c:pt>
                <c:pt idx="151">
                  <c:v>0.20624999999999999</c:v>
                </c:pt>
                <c:pt idx="152">
                  <c:v>0.20874999999999999</c:v>
                </c:pt>
                <c:pt idx="153">
                  <c:v>0.21124999999999999</c:v>
                </c:pt>
                <c:pt idx="154">
                  <c:v>0.21375</c:v>
                </c:pt>
                <c:pt idx="155">
                  <c:v>0.21625</c:v>
                </c:pt>
                <c:pt idx="156">
                  <c:v>0.21875</c:v>
                </c:pt>
                <c:pt idx="157">
                  <c:v>0.22125</c:v>
                </c:pt>
                <c:pt idx="158">
                  <c:v>0.22375</c:v>
                </c:pt>
                <c:pt idx="159">
                  <c:v>0.22625000000000001</c:v>
                </c:pt>
                <c:pt idx="160">
                  <c:v>0.22875000000000001</c:v>
                </c:pt>
                <c:pt idx="161">
                  <c:v>0.23125000000000001</c:v>
                </c:pt>
                <c:pt idx="162">
                  <c:v>0.23375000000000001</c:v>
                </c:pt>
                <c:pt idx="163">
                  <c:v>0.23625000000000002</c:v>
                </c:pt>
                <c:pt idx="164">
                  <c:v>0.23875000000000002</c:v>
                </c:pt>
                <c:pt idx="165">
                  <c:v>0.24125000000000002</c:v>
                </c:pt>
                <c:pt idx="166">
                  <c:v>0.24375000000000002</c:v>
                </c:pt>
                <c:pt idx="167">
                  <c:v>0.24625000000000002</c:v>
                </c:pt>
                <c:pt idx="168">
                  <c:v>0.24875000000000003</c:v>
                </c:pt>
                <c:pt idx="169">
                  <c:v>0.25125000000000003</c:v>
                </c:pt>
                <c:pt idx="170">
                  <c:v>0.25375000000000003</c:v>
                </c:pt>
                <c:pt idx="171">
                  <c:v>0.25625000000000003</c:v>
                </c:pt>
                <c:pt idx="172">
                  <c:v>0.25875000000000004</c:v>
                </c:pt>
                <c:pt idx="173">
                  <c:v>0.26125000000000004</c:v>
                </c:pt>
                <c:pt idx="174">
                  <c:v>0.26375000000000004</c:v>
                </c:pt>
                <c:pt idx="175">
                  <c:v>0.26624999999999999</c:v>
                </c:pt>
                <c:pt idx="176">
                  <c:v>0.26874999999999999</c:v>
                </c:pt>
                <c:pt idx="177">
                  <c:v>0.27124999999999999</c:v>
                </c:pt>
                <c:pt idx="178">
                  <c:v>0.27374999999999999</c:v>
                </c:pt>
                <c:pt idx="179">
                  <c:v>0.27625</c:v>
                </c:pt>
                <c:pt idx="180">
                  <c:v>0.27875</c:v>
                </c:pt>
                <c:pt idx="181">
                  <c:v>0.28125</c:v>
                </c:pt>
                <c:pt idx="182">
                  <c:v>0.28375</c:v>
                </c:pt>
                <c:pt idx="183">
                  <c:v>0.28625</c:v>
                </c:pt>
                <c:pt idx="184">
                  <c:v>0.28875000000000001</c:v>
                </c:pt>
                <c:pt idx="185">
                  <c:v>0.29125000000000001</c:v>
                </c:pt>
                <c:pt idx="186">
                  <c:v>0.29375000000000001</c:v>
                </c:pt>
                <c:pt idx="187">
                  <c:v>0.29625000000000001</c:v>
                </c:pt>
                <c:pt idx="188">
                  <c:v>0.29875000000000002</c:v>
                </c:pt>
                <c:pt idx="189">
                  <c:v>0.30125000000000002</c:v>
                </c:pt>
                <c:pt idx="190">
                  <c:v>0.30375000000000002</c:v>
                </c:pt>
                <c:pt idx="191">
                  <c:v>0.30625000000000002</c:v>
                </c:pt>
                <c:pt idx="192">
                  <c:v>0.30875000000000002</c:v>
                </c:pt>
                <c:pt idx="193">
                  <c:v>0.31125000000000003</c:v>
                </c:pt>
                <c:pt idx="194">
                  <c:v>0.31375000000000003</c:v>
                </c:pt>
                <c:pt idx="195">
                  <c:v>0.31625000000000003</c:v>
                </c:pt>
                <c:pt idx="196">
                  <c:v>0.31875000000000003</c:v>
                </c:pt>
                <c:pt idx="197">
                  <c:v>0.32125000000000004</c:v>
                </c:pt>
                <c:pt idx="198">
                  <c:v>0.32375000000000004</c:v>
                </c:pt>
                <c:pt idx="199">
                  <c:v>0.32625000000000004</c:v>
                </c:pt>
                <c:pt idx="200">
                  <c:v>0.32874999999999999</c:v>
                </c:pt>
                <c:pt idx="201">
                  <c:v>0.33125000000000004</c:v>
                </c:pt>
                <c:pt idx="202">
                  <c:v>0.33374999999999999</c:v>
                </c:pt>
                <c:pt idx="203">
                  <c:v>0.33625000000000005</c:v>
                </c:pt>
                <c:pt idx="204">
                  <c:v>0.33875</c:v>
                </c:pt>
                <c:pt idx="205">
                  <c:v>0.34125000000000005</c:v>
                </c:pt>
                <c:pt idx="206">
                  <c:v>0.34375</c:v>
                </c:pt>
                <c:pt idx="207">
                  <c:v>0.34625000000000006</c:v>
                </c:pt>
                <c:pt idx="208">
                  <c:v>0.34875</c:v>
                </c:pt>
                <c:pt idx="209">
                  <c:v>0.35125000000000006</c:v>
                </c:pt>
                <c:pt idx="210">
                  <c:v>0.35375000000000001</c:v>
                </c:pt>
                <c:pt idx="211">
                  <c:v>0.35625000000000007</c:v>
                </c:pt>
                <c:pt idx="212">
                  <c:v>0.35875000000000001</c:v>
                </c:pt>
                <c:pt idx="213">
                  <c:v>0.36124999999999996</c:v>
                </c:pt>
                <c:pt idx="214">
                  <c:v>0.36375000000000002</c:v>
                </c:pt>
                <c:pt idx="215">
                  <c:v>0.36624999999999996</c:v>
                </c:pt>
                <c:pt idx="216">
                  <c:v>0.36875000000000002</c:v>
                </c:pt>
                <c:pt idx="217">
                  <c:v>0.37124999999999997</c:v>
                </c:pt>
                <c:pt idx="218">
                  <c:v>0.37375000000000003</c:v>
                </c:pt>
                <c:pt idx="219">
                  <c:v>0.37624999999999997</c:v>
                </c:pt>
                <c:pt idx="220">
                  <c:v>0.37875000000000003</c:v>
                </c:pt>
                <c:pt idx="221">
                  <c:v>0.38124999999999998</c:v>
                </c:pt>
                <c:pt idx="222">
                  <c:v>0.38375000000000004</c:v>
                </c:pt>
                <c:pt idx="223">
                  <c:v>0.38624999999999998</c:v>
                </c:pt>
                <c:pt idx="224">
                  <c:v>0.38875000000000004</c:v>
                </c:pt>
                <c:pt idx="225">
                  <c:v>0.39124999999999999</c:v>
                </c:pt>
                <c:pt idx="226">
                  <c:v>0.39375000000000004</c:v>
                </c:pt>
                <c:pt idx="227">
                  <c:v>0.39624999999999999</c:v>
                </c:pt>
                <c:pt idx="228">
                  <c:v>0.39875000000000005</c:v>
                </c:pt>
                <c:pt idx="229">
                  <c:v>0.40125</c:v>
                </c:pt>
                <c:pt idx="230">
                  <c:v>0.40375000000000005</c:v>
                </c:pt>
                <c:pt idx="231">
                  <c:v>0.40625</c:v>
                </c:pt>
                <c:pt idx="232">
                  <c:v>0.40875000000000006</c:v>
                </c:pt>
                <c:pt idx="233">
                  <c:v>0.41125</c:v>
                </c:pt>
                <c:pt idx="234">
                  <c:v>0.41375000000000006</c:v>
                </c:pt>
                <c:pt idx="235">
                  <c:v>0.41625000000000001</c:v>
                </c:pt>
                <c:pt idx="236">
                  <c:v>0.41875000000000007</c:v>
                </c:pt>
                <c:pt idx="237">
                  <c:v>0.42125000000000001</c:v>
                </c:pt>
                <c:pt idx="238">
                  <c:v>0.42374999999999996</c:v>
                </c:pt>
                <c:pt idx="239">
                  <c:v>0.42625000000000002</c:v>
                </c:pt>
                <c:pt idx="240">
                  <c:v>0.42874999999999996</c:v>
                </c:pt>
                <c:pt idx="241">
                  <c:v>0.43125000000000002</c:v>
                </c:pt>
                <c:pt idx="242">
                  <c:v>0.43374999999999997</c:v>
                </c:pt>
                <c:pt idx="243">
                  <c:v>0.43625000000000003</c:v>
                </c:pt>
                <c:pt idx="244">
                  <c:v>0.43874999999999997</c:v>
                </c:pt>
                <c:pt idx="245">
                  <c:v>0.44125000000000003</c:v>
                </c:pt>
                <c:pt idx="246">
                  <c:v>0.44374999999999998</c:v>
                </c:pt>
                <c:pt idx="247">
                  <c:v>0.44625000000000004</c:v>
                </c:pt>
                <c:pt idx="248">
                  <c:v>0.44874999999999998</c:v>
                </c:pt>
                <c:pt idx="249">
                  <c:v>0.45125000000000004</c:v>
                </c:pt>
                <c:pt idx="250">
                  <c:v>0.45374999999999999</c:v>
                </c:pt>
                <c:pt idx="251">
                  <c:v>0.45625000000000004</c:v>
                </c:pt>
                <c:pt idx="252">
                  <c:v>0.45874999999999999</c:v>
                </c:pt>
                <c:pt idx="253">
                  <c:v>0.46125000000000005</c:v>
                </c:pt>
                <c:pt idx="254">
                  <c:v>0.46375</c:v>
                </c:pt>
                <c:pt idx="255">
                  <c:v>0.46625000000000005</c:v>
                </c:pt>
                <c:pt idx="256">
                  <c:v>0.46875</c:v>
                </c:pt>
                <c:pt idx="257">
                  <c:v>0.47125000000000006</c:v>
                </c:pt>
                <c:pt idx="258">
                  <c:v>0.47375</c:v>
                </c:pt>
                <c:pt idx="259">
                  <c:v>0.47625000000000006</c:v>
                </c:pt>
                <c:pt idx="260">
                  <c:v>0.47875000000000001</c:v>
                </c:pt>
                <c:pt idx="261">
                  <c:v>0.48125000000000007</c:v>
                </c:pt>
                <c:pt idx="262">
                  <c:v>0.48375000000000001</c:v>
                </c:pt>
                <c:pt idx="263">
                  <c:v>0.48624999999999996</c:v>
                </c:pt>
                <c:pt idx="264">
                  <c:v>0.48875000000000002</c:v>
                </c:pt>
                <c:pt idx="265">
                  <c:v>0.49124999999999996</c:v>
                </c:pt>
                <c:pt idx="266">
                  <c:v>0.49375000000000002</c:v>
                </c:pt>
                <c:pt idx="267">
                  <c:v>0.49624999999999997</c:v>
                </c:pt>
                <c:pt idx="268">
                  <c:v>0.49875000000000003</c:v>
                </c:pt>
                <c:pt idx="269">
                  <c:v>0.50124999999999997</c:v>
                </c:pt>
                <c:pt idx="270">
                  <c:v>0.50375000000000003</c:v>
                </c:pt>
                <c:pt idx="271">
                  <c:v>0.50624999999999998</c:v>
                </c:pt>
                <c:pt idx="272">
                  <c:v>0.50875000000000004</c:v>
                </c:pt>
                <c:pt idx="273">
                  <c:v>0.51124999999999998</c:v>
                </c:pt>
                <c:pt idx="274">
                  <c:v>0.51375000000000004</c:v>
                </c:pt>
                <c:pt idx="275">
                  <c:v>0.51624999999999999</c:v>
                </c:pt>
                <c:pt idx="276">
                  <c:v>0.51875000000000004</c:v>
                </c:pt>
                <c:pt idx="277">
                  <c:v>0.52124999999999999</c:v>
                </c:pt>
                <c:pt idx="278">
                  <c:v>0.52375000000000005</c:v>
                </c:pt>
                <c:pt idx="279">
                  <c:v>0.52625</c:v>
                </c:pt>
                <c:pt idx="280">
                  <c:v>0.52875000000000005</c:v>
                </c:pt>
                <c:pt idx="281">
                  <c:v>0.53125</c:v>
                </c:pt>
                <c:pt idx="282">
                  <c:v>0.53375000000000006</c:v>
                </c:pt>
                <c:pt idx="283">
                  <c:v>0.53625</c:v>
                </c:pt>
                <c:pt idx="284">
                  <c:v>0.53875000000000006</c:v>
                </c:pt>
                <c:pt idx="285">
                  <c:v>0.54125000000000001</c:v>
                </c:pt>
                <c:pt idx="286">
                  <c:v>0.54375000000000007</c:v>
                </c:pt>
                <c:pt idx="287">
                  <c:v>0.54625000000000001</c:v>
                </c:pt>
                <c:pt idx="288">
                  <c:v>0.54874999999999996</c:v>
                </c:pt>
                <c:pt idx="289">
                  <c:v>0.55125000000000002</c:v>
                </c:pt>
                <c:pt idx="290">
                  <c:v>0.55374999999999996</c:v>
                </c:pt>
                <c:pt idx="291">
                  <c:v>0.55625000000000002</c:v>
                </c:pt>
                <c:pt idx="292">
                  <c:v>0.55874999999999997</c:v>
                </c:pt>
                <c:pt idx="293">
                  <c:v>0.56125000000000003</c:v>
                </c:pt>
                <c:pt idx="294">
                  <c:v>0.56374999999999997</c:v>
                </c:pt>
                <c:pt idx="295">
                  <c:v>0.56625000000000003</c:v>
                </c:pt>
                <c:pt idx="296">
                  <c:v>0.56874999999999998</c:v>
                </c:pt>
                <c:pt idx="297">
                  <c:v>0.57125000000000004</c:v>
                </c:pt>
                <c:pt idx="298">
                  <c:v>0.57374999999999998</c:v>
                </c:pt>
                <c:pt idx="299">
                  <c:v>0.57625000000000004</c:v>
                </c:pt>
                <c:pt idx="300">
                  <c:v>0.57874999999999999</c:v>
                </c:pt>
                <c:pt idx="301">
                  <c:v>0.58125000000000004</c:v>
                </c:pt>
                <c:pt idx="302">
                  <c:v>0.58374999999999999</c:v>
                </c:pt>
                <c:pt idx="303">
                  <c:v>0.58625000000000005</c:v>
                </c:pt>
                <c:pt idx="304">
                  <c:v>0.58875</c:v>
                </c:pt>
                <c:pt idx="305">
                  <c:v>0.59125000000000005</c:v>
                </c:pt>
                <c:pt idx="306">
                  <c:v>0.59375</c:v>
                </c:pt>
                <c:pt idx="307">
                  <c:v>0.59625000000000006</c:v>
                </c:pt>
                <c:pt idx="308">
                  <c:v>0.59875</c:v>
                </c:pt>
                <c:pt idx="309">
                  <c:v>0.60125000000000006</c:v>
                </c:pt>
                <c:pt idx="310">
                  <c:v>0.60375000000000001</c:v>
                </c:pt>
                <c:pt idx="311">
                  <c:v>0.60625000000000007</c:v>
                </c:pt>
                <c:pt idx="312">
                  <c:v>0.60875000000000001</c:v>
                </c:pt>
                <c:pt idx="313">
                  <c:v>0.61124999999999996</c:v>
                </c:pt>
                <c:pt idx="314">
                  <c:v>0.61375000000000002</c:v>
                </c:pt>
                <c:pt idx="315">
                  <c:v>0.61624999999999996</c:v>
                </c:pt>
                <c:pt idx="316">
                  <c:v>0.61875000000000002</c:v>
                </c:pt>
                <c:pt idx="317">
                  <c:v>0.62124999999999997</c:v>
                </c:pt>
                <c:pt idx="318">
                  <c:v>0.62375000000000003</c:v>
                </c:pt>
                <c:pt idx="319">
                  <c:v>0.62624999999999997</c:v>
                </c:pt>
                <c:pt idx="320">
                  <c:v>0.62875000000000003</c:v>
                </c:pt>
                <c:pt idx="321">
                  <c:v>0.63124999999999998</c:v>
                </c:pt>
                <c:pt idx="322">
                  <c:v>0.63375000000000004</c:v>
                </c:pt>
                <c:pt idx="323">
                  <c:v>0.63624999999999998</c:v>
                </c:pt>
                <c:pt idx="324">
                  <c:v>0.63875000000000004</c:v>
                </c:pt>
                <c:pt idx="325">
                  <c:v>0.64124999999999999</c:v>
                </c:pt>
                <c:pt idx="326">
                  <c:v>0.64375000000000004</c:v>
                </c:pt>
                <c:pt idx="327">
                  <c:v>0.64624999999999999</c:v>
                </c:pt>
                <c:pt idx="328">
                  <c:v>0.64875000000000005</c:v>
                </c:pt>
                <c:pt idx="329">
                  <c:v>0.65125</c:v>
                </c:pt>
                <c:pt idx="330">
                  <c:v>0.65375000000000005</c:v>
                </c:pt>
                <c:pt idx="331">
                  <c:v>0.65625</c:v>
                </c:pt>
                <c:pt idx="332">
                  <c:v>0.65875000000000006</c:v>
                </c:pt>
                <c:pt idx="333">
                  <c:v>0.66125</c:v>
                </c:pt>
                <c:pt idx="334">
                  <c:v>0.66375000000000006</c:v>
                </c:pt>
                <c:pt idx="335">
                  <c:v>0.66625000000000001</c:v>
                </c:pt>
                <c:pt idx="336">
                  <c:v>0.66875000000000007</c:v>
                </c:pt>
                <c:pt idx="337">
                  <c:v>0.67125000000000001</c:v>
                </c:pt>
                <c:pt idx="338">
                  <c:v>0.67374999999999996</c:v>
                </c:pt>
                <c:pt idx="339">
                  <c:v>0.67625000000000002</c:v>
                </c:pt>
                <c:pt idx="340">
                  <c:v>0.67874999999999996</c:v>
                </c:pt>
                <c:pt idx="341">
                  <c:v>0.68125000000000002</c:v>
                </c:pt>
                <c:pt idx="342">
                  <c:v>0.68374999999999997</c:v>
                </c:pt>
                <c:pt idx="343">
                  <c:v>0.68625000000000003</c:v>
                </c:pt>
                <c:pt idx="344">
                  <c:v>0.68874999999999997</c:v>
                </c:pt>
                <c:pt idx="345">
                  <c:v>0.69125000000000003</c:v>
                </c:pt>
                <c:pt idx="346">
                  <c:v>0.69374999999999998</c:v>
                </c:pt>
                <c:pt idx="347">
                  <c:v>0.69625000000000004</c:v>
                </c:pt>
                <c:pt idx="348">
                  <c:v>0.69874999999999998</c:v>
                </c:pt>
                <c:pt idx="349">
                  <c:v>0.70125000000000004</c:v>
                </c:pt>
                <c:pt idx="350">
                  <c:v>0.70374999999999999</c:v>
                </c:pt>
                <c:pt idx="351">
                  <c:v>0.70625000000000004</c:v>
                </c:pt>
                <c:pt idx="352">
                  <c:v>0.70874999999999999</c:v>
                </c:pt>
                <c:pt idx="353">
                  <c:v>0.71125000000000005</c:v>
                </c:pt>
                <c:pt idx="354">
                  <c:v>0.71375</c:v>
                </c:pt>
                <c:pt idx="355">
                  <c:v>0.71625000000000005</c:v>
                </c:pt>
                <c:pt idx="356">
                  <c:v>0.71875</c:v>
                </c:pt>
                <c:pt idx="357">
                  <c:v>0.72125000000000006</c:v>
                </c:pt>
                <c:pt idx="358">
                  <c:v>0.72375</c:v>
                </c:pt>
                <c:pt idx="359">
                  <c:v>0.72625000000000006</c:v>
                </c:pt>
                <c:pt idx="360">
                  <c:v>0.72875000000000001</c:v>
                </c:pt>
                <c:pt idx="361">
                  <c:v>0.73125000000000007</c:v>
                </c:pt>
                <c:pt idx="362">
                  <c:v>0.73375000000000001</c:v>
                </c:pt>
                <c:pt idx="363">
                  <c:v>0.73624999999999996</c:v>
                </c:pt>
                <c:pt idx="364">
                  <c:v>0.73875000000000002</c:v>
                </c:pt>
                <c:pt idx="365">
                  <c:v>0.74124999999999996</c:v>
                </c:pt>
                <c:pt idx="366">
                  <c:v>0.74375000000000002</c:v>
                </c:pt>
                <c:pt idx="367">
                  <c:v>0.74624999999999997</c:v>
                </c:pt>
                <c:pt idx="368">
                  <c:v>0.74875000000000003</c:v>
                </c:pt>
                <c:pt idx="369">
                  <c:v>0.75124999999999997</c:v>
                </c:pt>
                <c:pt idx="370">
                  <c:v>0.75375000000000003</c:v>
                </c:pt>
                <c:pt idx="371">
                  <c:v>0.75624999999999998</c:v>
                </c:pt>
                <c:pt idx="372">
                  <c:v>0.75875000000000004</c:v>
                </c:pt>
                <c:pt idx="373">
                  <c:v>0.76124999999999998</c:v>
                </c:pt>
                <c:pt idx="374">
                  <c:v>0.76375000000000004</c:v>
                </c:pt>
                <c:pt idx="375">
                  <c:v>0.76624999999999999</c:v>
                </c:pt>
                <c:pt idx="376">
                  <c:v>0.76875000000000004</c:v>
                </c:pt>
                <c:pt idx="377">
                  <c:v>0.77124999999999999</c:v>
                </c:pt>
                <c:pt idx="378">
                  <c:v>0.77375000000000005</c:v>
                </c:pt>
                <c:pt idx="379">
                  <c:v>0.77625</c:v>
                </c:pt>
                <c:pt idx="380">
                  <c:v>0.77875000000000005</c:v>
                </c:pt>
                <c:pt idx="381">
                  <c:v>0.78125</c:v>
                </c:pt>
                <c:pt idx="382">
                  <c:v>0.78375000000000006</c:v>
                </c:pt>
                <c:pt idx="383">
                  <c:v>0.78625</c:v>
                </c:pt>
                <c:pt idx="384">
                  <c:v>0.78875000000000006</c:v>
                </c:pt>
                <c:pt idx="385">
                  <c:v>0.79125000000000001</c:v>
                </c:pt>
                <c:pt idx="386">
                  <c:v>0.79375000000000007</c:v>
                </c:pt>
                <c:pt idx="387">
                  <c:v>0.79625000000000001</c:v>
                </c:pt>
                <c:pt idx="388">
                  <c:v>0.79874999999999996</c:v>
                </c:pt>
                <c:pt idx="389">
                  <c:v>0.80125000000000002</c:v>
                </c:pt>
                <c:pt idx="390">
                  <c:v>0.80374999999999996</c:v>
                </c:pt>
                <c:pt idx="391">
                  <c:v>0.80625000000000002</c:v>
                </c:pt>
                <c:pt idx="392">
                  <c:v>0.80874999999999997</c:v>
                </c:pt>
                <c:pt idx="393">
                  <c:v>0.81125000000000003</c:v>
                </c:pt>
                <c:pt idx="394">
                  <c:v>0.81374999999999997</c:v>
                </c:pt>
                <c:pt idx="395">
                  <c:v>0.81625000000000003</c:v>
                </c:pt>
                <c:pt idx="396">
                  <c:v>0.81874999999999998</c:v>
                </c:pt>
                <c:pt idx="397">
                  <c:v>0.82125000000000004</c:v>
                </c:pt>
                <c:pt idx="398">
                  <c:v>0.82374999999999998</c:v>
                </c:pt>
                <c:pt idx="399">
                  <c:v>0.82625000000000004</c:v>
                </c:pt>
                <c:pt idx="400">
                  <c:v>0.82874999999999999</c:v>
                </c:pt>
                <c:pt idx="401">
                  <c:v>0.83124999999999993</c:v>
                </c:pt>
                <c:pt idx="402">
                  <c:v>0.8337500000000001</c:v>
                </c:pt>
                <c:pt idx="403">
                  <c:v>0.83625000000000005</c:v>
                </c:pt>
                <c:pt idx="404">
                  <c:v>0.83875</c:v>
                </c:pt>
                <c:pt idx="405">
                  <c:v>0.84124999999999994</c:v>
                </c:pt>
                <c:pt idx="406">
                  <c:v>0.84375000000000011</c:v>
                </c:pt>
                <c:pt idx="407">
                  <c:v>0.84625000000000006</c:v>
                </c:pt>
                <c:pt idx="408">
                  <c:v>0.84875</c:v>
                </c:pt>
                <c:pt idx="409">
                  <c:v>0.85124999999999995</c:v>
                </c:pt>
                <c:pt idx="410">
                  <c:v>0.85375000000000012</c:v>
                </c:pt>
                <c:pt idx="411">
                  <c:v>0.85625000000000007</c:v>
                </c:pt>
                <c:pt idx="412">
                  <c:v>0.85875000000000001</c:v>
                </c:pt>
                <c:pt idx="413">
                  <c:v>0.86124999999999996</c:v>
                </c:pt>
                <c:pt idx="414">
                  <c:v>0.86374999999999991</c:v>
                </c:pt>
                <c:pt idx="415">
                  <c:v>0.86625000000000008</c:v>
                </c:pt>
                <c:pt idx="416">
                  <c:v>0.86875000000000002</c:v>
                </c:pt>
                <c:pt idx="417">
                  <c:v>0.87124999999999997</c:v>
                </c:pt>
                <c:pt idx="418">
                  <c:v>0.87374999999999992</c:v>
                </c:pt>
                <c:pt idx="419">
                  <c:v>0.87625000000000008</c:v>
                </c:pt>
                <c:pt idx="420">
                  <c:v>0.87875000000000003</c:v>
                </c:pt>
                <c:pt idx="421">
                  <c:v>0.88124999999999998</c:v>
                </c:pt>
                <c:pt idx="422">
                  <c:v>0.88374999999999992</c:v>
                </c:pt>
                <c:pt idx="423">
                  <c:v>0.88625000000000009</c:v>
                </c:pt>
                <c:pt idx="424">
                  <c:v>0.88875000000000004</c:v>
                </c:pt>
                <c:pt idx="425">
                  <c:v>0.89124999999999999</c:v>
                </c:pt>
                <c:pt idx="426">
                  <c:v>0.89374999999999993</c:v>
                </c:pt>
                <c:pt idx="427">
                  <c:v>0.8962500000000001</c:v>
                </c:pt>
                <c:pt idx="428">
                  <c:v>0.89875000000000005</c:v>
                </c:pt>
                <c:pt idx="429">
                  <c:v>0.90125</c:v>
                </c:pt>
                <c:pt idx="430">
                  <c:v>0.90374999999999994</c:v>
                </c:pt>
                <c:pt idx="431">
                  <c:v>0.90625000000000011</c:v>
                </c:pt>
                <c:pt idx="432">
                  <c:v>0.90875000000000006</c:v>
                </c:pt>
                <c:pt idx="433">
                  <c:v>0.91125</c:v>
                </c:pt>
                <c:pt idx="434">
                  <c:v>0.91374999999999995</c:v>
                </c:pt>
                <c:pt idx="435">
                  <c:v>0.91625000000000012</c:v>
                </c:pt>
                <c:pt idx="436">
                  <c:v>0.91875000000000007</c:v>
                </c:pt>
                <c:pt idx="437">
                  <c:v>0.92125000000000001</c:v>
                </c:pt>
                <c:pt idx="438">
                  <c:v>0.92374999999999996</c:v>
                </c:pt>
                <c:pt idx="439">
                  <c:v>0.92624999999999991</c:v>
                </c:pt>
                <c:pt idx="440">
                  <c:v>0.92875000000000008</c:v>
                </c:pt>
                <c:pt idx="441">
                  <c:v>0.93125000000000002</c:v>
                </c:pt>
                <c:pt idx="442">
                  <c:v>0.93374999999999997</c:v>
                </c:pt>
                <c:pt idx="443">
                  <c:v>0.93624999999999992</c:v>
                </c:pt>
                <c:pt idx="444">
                  <c:v>0.93875000000000008</c:v>
                </c:pt>
                <c:pt idx="445">
                  <c:v>0.94125000000000003</c:v>
                </c:pt>
                <c:pt idx="446">
                  <c:v>0.94374999999999998</c:v>
                </c:pt>
                <c:pt idx="447">
                  <c:v>0.94624999999999992</c:v>
                </c:pt>
                <c:pt idx="448">
                  <c:v>0.94875000000000009</c:v>
                </c:pt>
                <c:pt idx="449">
                  <c:v>0.95125000000000004</c:v>
                </c:pt>
                <c:pt idx="450">
                  <c:v>0.95374999999999999</c:v>
                </c:pt>
                <c:pt idx="451">
                  <c:v>0.95624999999999993</c:v>
                </c:pt>
                <c:pt idx="452">
                  <c:v>0.9587500000000001</c:v>
                </c:pt>
                <c:pt idx="453">
                  <c:v>0.96125000000000005</c:v>
                </c:pt>
                <c:pt idx="454">
                  <c:v>0.96375</c:v>
                </c:pt>
                <c:pt idx="455">
                  <c:v>0.96624999999999994</c:v>
                </c:pt>
                <c:pt idx="456">
                  <c:v>0.96875000000000011</c:v>
                </c:pt>
                <c:pt idx="457">
                  <c:v>0.97125000000000006</c:v>
                </c:pt>
                <c:pt idx="458">
                  <c:v>0.97375</c:v>
                </c:pt>
                <c:pt idx="459">
                  <c:v>0.97624999999999995</c:v>
                </c:pt>
                <c:pt idx="460">
                  <c:v>0.97875000000000012</c:v>
                </c:pt>
                <c:pt idx="461">
                  <c:v>0.98125000000000007</c:v>
                </c:pt>
                <c:pt idx="462">
                  <c:v>0.98375000000000001</c:v>
                </c:pt>
                <c:pt idx="463">
                  <c:v>0.98624999999999996</c:v>
                </c:pt>
                <c:pt idx="464">
                  <c:v>0.98874999999999991</c:v>
                </c:pt>
                <c:pt idx="465">
                  <c:v>0.99125000000000008</c:v>
                </c:pt>
                <c:pt idx="466">
                  <c:v>0.99375000000000002</c:v>
                </c:pt>
                <c:pt idx="467">
                  <c:v>0.99624999999999997</c:v>
                </c:pt>
                <c:pt idx="468">
                  <c:v>0.99874999999999992</c:v>
                </c:pt>
                <c:pt idx="469">
                  <c:v>1.0012500000000002</c:v>
                </c:pt>
                <c:pt idx="470">
                  <c:v>1.0037500000000001</c:v>
                </c:pt>
                <c:pt idx="471">
                  <c:v>1.0062500000000001</c:v>
                </c:pt>
                <c:pt idx="472">
                  <c:v>1.00875</c:v>
                </c:pt>
                <c:pt idx="473">
                  <c:v>1.01125</c:v>
                </c:pt>
                <c:pt idx="474">
                  <c:v>1.0137499999999999</c:v>
                </c:pt>
                <c:pt idx="475">
                  <c:v>1.0162499999999999</c:v>
                </c:pt>
                <c:pt idx="476">
                  <c:v>1.0187499999999998</c:v>
                </c:pt>
                <c:pt idx="477">
                  <c:v>1.0212500000000002</c:v>
                </c:pt>
                <c:pt idx="478">
                  <c:v>1.0237500000000002</c:v>
                </c:pt>
                <c:pt idx="479">
                  <c:v>1.0262500000000001</c:v>
                </c:pt>
                <c:pt idx="480">
                  <c:v>1.0287500000000001</c:v>
                </c:pt>
                <c:pt idx="481">
                  <c:v>1.03125</c:v>
                </c:pt>
                <c:pt idx="482">
                  <c:v>1.0337499999999999</c:v>
                </c:pt>
                <c:pt idx="483">
                  <c:v>1.0362499999999999</c:v>
                </c:pt>
                <c:pt idx="484">
                  <c:v>1.0387499999999998</c:v>
                </c:pt>
                <c:pt idx="485">
                  <c:v>1.0412500000000002</c:v>
                </c:pt>
                <c:pt idx="486">
                  <c:v>1.0437500000000002</c:v>
                </c:pt>
                <c:pt idx="487">
                  <c:v>1.0462500000000001</c:v>
                </c:pt>
                <c:pt idx="488">
                  <c:v>1.0487500000000001</c:v>
                </c:pt>
                <c:pt idx="489">
                  <c:v>1.05125</c:v>
                </c:pt>
                <c:pt idx="490">
                  <c:v>1.05375</c:v>
                </c:pt>
                <c:pt idx="491">
                  <c:v>1.0562499999999999</c:v>
                </c:pt>
                <c:pt idx="492">
                  <c:v>1.0587499999999999</c:v>
                </c:pt>
                <c:pt idx="493">
                  <c:v>1.0612499999999998</c:v>
                </c:pt>
                <c:pt idx="494">
                  <c:v>1.0637500000000002</c:v>
                </c:pt>
                <c:pt idx="495">
                  <c:v>1.0662500000000001</c:v>
                </c:pt>
                <c:pt idx="496">
                  <c:v>1.0687500000000001</c:v>
                </c:pt>
                <c:pt idx="497">
                  <c:v>1.07125</c:v>
                </c:pt>
                <c:pt idx="498">
                  <c:v>1.07375</c:v>
                </c:pt>
                <c:pt idx="499">
                  <c:v>1.0762499999999999</c:v>
                </c:pt>
                <c:pt idx="500">
                  <c:v>1.0787499999999999</c:v>
                </c:pt>
                <c:pt idx="501">
                  <c:v>1.0812499999999998</c:v>
                </c:pt>
                <c:pt idx="502">
                  <c:v>1.0837500000000002</c:v>
                </c:pt>
                <c:pt idx="503">
                  <c:v>1.0862500000000002</c:v>
                </c:pt>
                <c:pt idx="504">
                  <c:v>1.0887500000000001</c:v>
                </c:pt>
                <c:pt idx="505">
                  <c:v>1.0912500000000001</c:v>
                </c:pt>
                <c:pt idx="506">
                  <c:v>1.09375</c:v>
                </c:pt>
                <c:pt idx="507">
                  <c:v>1.0962499999999999</c:v>
                </c:pt>
                <c:pt idx="508">
                  <c:v>1.0987499999999999</c:v>
                </c:pt>
                <c:pt idx="509">
                  <c:v>1.1012499999999998</c:v>
                </c:pt>
                <c:pt idx="510">
                  <c:v>1.1037500000000002</c:v>
                </c:pt>
                <c:pt idx="511">
                  <c:v>1.1062500000000002</c:v>
                </c:pt>
                <c:pt idx="512">
                  <c:v>1.1087500000000001</c:v>
                </c:pt>
                <c:pt idx="513">
                  <c:v>1.1112500000000001</c:v>
                </c:pt>
                <c:pt idx="514">
                  <c:v>1.11375</c:v>
                </c:pt>
                <c:pt idx="515">
                  <c:v>1.11625</c:v>
                </c:pt>
                <c:pt idx="516">
                  <c:v>1.1187499999999999</c:v>
                </c:pt>
                <c:pt idx="517">
                  <c:v>1.1212499999999999</c:v>
                </c:pt>
                <c:pt idx="518">
                  <c:v>1.1237499999999998</c:v>
                </c:pt>
                <c:pt idx="519">
                  <c:v>1.1262500000000002</c:v>
                </c:pt>
                <c:pt idx="520">
                  <c:v>1.1287500000000001</c:v>
                </c:pt>
                <c:pt idx="521">
                  <c:v>1.1312500000000001</c:v>
                </c:pt>
                <c:pt idx="522">
                  <c:v>1.13375</c:v>
                </c:pt>
                <c:pt idx="523">
                  <c:v>1.13625</c:v>
                </c:pt>
                <c:pt idx="524">
                  <c:v>1.1387499999999999</c:v>
                </c:pt>
                <c:pt idx="525">
                  <c:v>1.1412499999999999</c:v>
                </c:pt>
                <c:pt idx="526">
                  <c:v>1.1437499999999998</c:v>
                </c:pt>
                <c:pt idx="527">
                  <c:v>1.1462500000000002</c:v>
                </c:pt>
                <c:pt idx="528">
                  <c:v>1.1487500000000002</c:v>
                </c:pt>
                <c:pt idx="529">
                  <c:v>1.1512500000000001</c:v>
                </c:pt>
                <c:pt idx="530">
                  <c:v>1.1537500000000001</c:v>
                </c:pt>
                <c:pt idx="531">
                  <c:v>1.15625</c:v>
                </c:pt>
                <c:pt idx="532">
                  <c:v>1.1587499999999999</c:v>
                </c:pt>
                <c:pt idx="533">
                  <c:v>1.1612499999999999</c:v>
                </c:pt>
                <c:pt idx="534">
                  <c:v>1.1637499999999998</c:v>
                </c:pt>
                <c:pt idx="535">
                  <c:v>1.1662500000000002</c:v>
                </c:pt>
                <c:pt idx="536">
                  <c:v>1.1687500000000002</c:v>
                </c:pt>
                <c:pt idx="537">
                  <c:v>1.1712500000000001</c:v>
                </c:pt>
                <c:pt idx="538">
                  <c:v>1.1737500000000001</c:v>
                </c:pt>
                <c:pt idx="539">
                  <c:v>1.17625</c:v>
                </c:pt>
                <c:pt idx="540">
                  <c:v>1.17875</c:v>
                </c:pt>
                <c:pt idx="541">
                  <c:v>1.1812499999999999</c:v>
                </c:pt>
                <c:pt idx="542">
                  <c:v>1.1837499999999999</c:v>
                </c:pt>
                <c:pt idx="543">
                  <c:v>1.1862499999999998</c:v>
                </c:pt>
                <c:pt idx="544">
                  <c:v>1.1887500000000002</c:v>
                </c:pt>
                <c:pt idx="545">
                  <c:v>1.1912500000000001</c:v>
                </c:pt>
                <c:pt idx="546">
                  <c:v>1.1937500000000001</c:v>
                </c:pt>
                <c:pt idx="547">
                  <c:v>1.19625</c:v>
                </c:pt>
                <c:pt idx="548">
                  <c:v>1.19875</c:v>
                </c:pt>
                <c:pt idx="549">
                  <c:v>1.2012499999999999</c:v>
                </c:pt>
                <c:pt idx="550">
                  <c:v>1.2037499999999999</c:v>
                </c:pt>
                <c:pt idx="551">
                  <c:v>1.2062499999999998</c:v>
                </c:pt>
                <c:pt idx="552">
                  <c:v>1.2087500000000002</c:v>
                </c:pt>
                <c:pt idx="553">
                  <c:v>1.2112500000000002</c:v>
                </c:pt>
                <c:pt idx="554">
                  <c:v>1.2137500000000001</c:v>
                </c:pt>
                <c:pt idx="555">
                  <c:v>1.2162500000000001</c:v>
                </c:pt>
                <c:pt idx="556">
                  <c:v>1.21875</c:v>
                </c:pt>
                <c:pt idx="557">
                  <c:v>1.2212499999999999</c:v>
                </c:pt>
                <c:pt idx="558">
                  <c:v>1.2237499999999999</c:v>
                </c:pt>
                <c:pt idx="559">
                  <c:v>1.2262499999999998</c:v>
                </c:pt>
                <c:pt idx="560">
                  <c:v>1.2287500000000002</c:v>
                </c:pt>
                <c:pt idx="561">
                  <c:v>1.2312500000000002</c:v>
                </c:pt>
                <c:pt idx="562">
                  <c:v>1.2337500000000001</c:v>
                </c:pt>
                <c:pt idx="563">
                  <c:v>1.2362500000000001</c:v>
                </c:pt>
                <c:pt idx="564">
                  <c:v>1.23875</c:v>
                </c:pt>
                <c:pt idx="565">
                  <c:v>1.24125</c:v>
                </c:pt>
                <c:pt idx="566">
                  <c:v>1.2437499999999999</c:v>
                </c:pt>
                <c:pt idx="567">
                  <c:v>1.2462499999999999</c:v>
                </c:pt>
                <c:pt idx="568">
                  <c:v>1.2487499999999998</c:v>
                </c:pt>
                <c:pt idx="569">
                  <c:v>1.2512500000000002</c:v>
                </c:pt>
                <c:pt idx="570">
                  <c:v>1.2537500000000001</c:v>
                </c:pt>
                <c:pt idx="571">
                  <c:v>1.2562500000000001</c:v>
                </c:pt>
                <c:pt idx="572">
                  <c:v>1.25875</c:v>
                </c:pt>
                <c:pt idx="573">
                  <c:v>1.26125</c:v>
                </c:pt>
                <c:pt idx="574">
                  <c:v>1.2637499999999999</c:v>
                </c:pt>
                <c:pt idx="575">
                  <c:v>1.2662499999999999</c:v>
                </c:pt>
                <c:pt idx="576">
                  <c:v>1.2687499999999998</c:v>
                </c:pt>
                <c:pt idx="577">
                  <c:v>1.2712500000000002</c:v>
                </c:pt>
                <c:pt idx="578">
                  <c:v>1.2737500000000002</c:v>
                </c:pt>
                <c:pt idx="579">
                  <c:v>1.2762500000000001</c:v>
                </c:pt>
                <c:pt idx="580">
                  <c:v>1.2787500000000001</c:v>
                </c:pt>
                <c:pt idx="581">
                  <c:v>1.28125</c:v>
                </c:pt>
                <c:pt idx="582">
                  <c:v>1.2837499999999999</c:v>
                </c:pt>
                <c:pt idx="583">
                  <c:v>1.2862499999999999</c:v>
                </c:pt>
                <c:pt idx="584">
                  <c:v>1.2887499999999998</c:v>
                </c:pt>
                <c:pt idx="585">
                  <c:v>1.2912500000000002</c:v>
                </c:pt>
                <c:pt idx="586">
                  <c:v>1.2937500000000002</c:v>
                </c:pt>
                <c:pt idx="587">
                  <c:v>1.2962500000000001</c:v>
                </c:pt>
                <c:pt idx="588">
                  <c:v>1.2987500000000001</c:v>
                </c:pt>
                <c:pt idx="589">
                  <c:v>1.30125</c:v>
                </c:pt>
                <c:pt idx="590">
                  <c:v>1.30375</c:v>
                </c:pt>
                <c:pt idx="591">
                  <c:v>1.3062499999999999</c:v>
                </c:pt>
                <c:pt idx="592">
                  <c:v>1.3087499999999999</c:v>
                </c:pt>
                <c:pt idx="593">
                  <c:v>1.3112499999999998</c:v>
                </c:pt>
                <c:pt idx="594">
                  <c:v>1.3137500000000002</c:v>
                </c:pt>
                <c:pt idx="595">
                  <c:v>1.3162500000000001</c:v>
                </c:pt>
                <c:pt idx="596">
                  <c:v>1.3187500000000001</c:v>
                </c:pt>
                <c:pt idx="597">
                  <c:v>1.32125</c:v>
                </c:pt>
                <c:pt idx="598">
                  <c:v>1.32375</c:v>
                </c:pt>
                <c:pt idx="599">
                  <c:v>1.3262499999999999</c:v>
                </c:pt>
                <c:pt idx="600">
                  <c:v>1.3287499999999999</c:v>
                </c:pt>
                <c:pt idx="601">
                  <c:v>1.3312499999999998</c:v>
                </c:pt>
                <c:pt idx="602">
                  <c:v>1.3337500000000002</c:v>
                </c:pt>
                <c:pt idx="603">
                  <c:v>1.3362500000000002</c:v>
                </c:pt>
                <c:pt idx="604">
                  <c:v>1.3387500000000001</c:v>
                </c:pt>
                <c:pt idx="605">
                  <c:v>1.3412500000000001</c:v>
                </c:pt>
                <c:pt idx="606">
                  <c:v>1.34375</c:v>
                </c:pt>
                <c:pt idx="607">
                  <c:v>1.3462499999999999</c:v>
                </c:pt>
                <c:pt idx="608">
                  <c:v>1.3487499999999999</c:v>
                </c:pt>
                <c:pt idx="609">
                  <c:v>1.3512499999999998</c:v>
                </c:pt>
                <c:pt idx="610">
                  <c:v>1.3537500000000002</c:v>
                </c:pt>
                <c:pt idx="611">
                  <c:v>1.3562500000000002</c:v>
                </c:pt>
                <c:pt idx="612">
                  <c:v>1.3587500000000001</c:v>
                </c:pt>
                <c:pt idx="613">
                  <c:v>1.3612500000000001</c:v>
                </c:pt>
                <c:pt idx="614">
                  <c:v>1.36375</c:v>
                </c:pt>
                <c:pt idx="615">
                  <c:v>1.36625</c:v>
                </c:pt>
                <c:pt idx="616">
                  <c:v>1.3687499999999999</c:v>
                </c:pt>
                <c:pt idx="617">
                  <c:v>1.3712499999999999</c:v>
                </c:pt>
                <c:pt idx="618">
                  <c:v>1.3737499999999998</c:v>
                </c:pt>
                <c:pt idx="619">
                  <c:v>1.3762500000000002</c:v>
                </c:pt>
                <c:pt idx="620">
                  <c:v>1.3787500000000001</c:v>
                </c:pt>
                <c:pt idx="621">
                  <c:v>1.3812500000000001</c:v>
                </c:pt>
                <c:pt idx="622">
                  <c:v>1.38375</c:v>
                </c:pt>
                <c:pt idx="623">
                  <c:v>1.38625</c:v>
                </c:pt>
                <c:pt idx="624">
                  <c:v>1.3887499999999999</c:v>
                </c:pt>
                <c:pt idx="625">
                  <c:v>1.3912499999999999</c:v>
                </c:pt>
                <c:pt idx="626">
                  <c:v>1.3937499999999998</c:v>
                </c:pt>
                <c:pt idx="627">
                  <c:v>1.3962500000000002</c:v>
                </c:pt>
                <c:pt idx="628">
                  <c:v>1.3987500000000002</c:v>
                </c:pt>
                <c:pt idx="629">
                  <c:v>1.4012500000000001</c:v>
                </c:pt>
                <c:pt idx="630">
                  <c:v>1.4037500000000001</c:v>
                </c:pt>
                <c:pt idx="631">
                  <c:v>1.40625</c:v>
                </c:pt>
                <c:pt idx="632">
                  <c:v>1.4087499999999999</c:v>
                </c:pt>
                <c:pt idx="633">
                  <c:v>1.4112499999999999</c:v>
                </c:pt>
                <c:pt idx="634">
                  <c:v>1.4137499999999998</c:v>
                </c:pt>
                <c:pt idx="635">
                  <c:v>1.4162500000000002</c:v>
                </c:pt>
                <c:pt idx="636">
                  <c:v>1.4187500000000002</c:v>
                </c:pt>
                <c:pt idx="637">
                  <c:v>1.4212500000000001</c:v>
                </c:pt>
                <c:pt idx="638">
                  <c:v>1.4237500000000001</c:v>
                </c:pt>
                <c:pt idx="639">
                  <c:v>1.42625</c:v>
                </c:pt>
                <c:pt idx="640">
                  <c:v>1.42875</c:v>
                </c:pt>
                <c:pt idx="641">
                  <c:v>1.4312499999999999</c:v>
                </c:pt>
                <c:pt idx="642">
                  <c:v>1.4337499999999999</c:v>
                </c:pt>
                <c:pt idx="643">
                  <c:v>1.4362499999999998</c:v>
                </c:pt>
                <c:pt idx="644">
                  <c:v>1.4387500000000002</c:v>
                </c:pt>
                <c:pt idx="645">
                  <c:v>1.4412500000000001</c:v>
                </c:pt>
                <c:pt idx="646">
                  <c:v>1.4437500000000001</c:v>
                </c:pt>
                <c:pt idx="647">
                  <c:v>1.44625</c:v>
                </c:pt>
                <c:pt idx="648">
                  <c:v>1.44875</c:v>
                </c:pt>
                <c:pt idx="649">
                  <c:v>1.4512499999999999</c:v>
                </c:pt>
                <c:pt idx="650">
                  <c:v>1.4537499999999999</c:v>
                </c:pt>
                <c:pt idx="651">
                  <c:v>1.4562499999999998</c:v>
                </c:pt>
                <c:pt idx="652">
                  <c:v>1.4587500000000002</c:v>
                </c:pt>
                <c:pt idx="653">
                  <c:v>1.4612500000000002</c:v>
                </c:pt>
                <c:pt idx="654">
                  <c:v>1.4637500000000001</c:v>
                </c:pt>
                <c:pt idx="655">
                  <c:v>1.4662500000000001</c:v>
                </c:pt>
                <c:pt idx="656">
                  <c:v>1.46875</c:v>
                </c:pt>
                <c:pt idx="657">
                  <c:v>1.4712499999999999</c:v>
                </c:pt>
                <c:pt idx="658">
                  <c:v>1.4737499999999999</c:v>
                </c:pt>
                <c:pt idx="659">
                  <c:v>1.4762499999999998</c:v>
                </c:pt>
                <c:pt idx="660">
                  <c:v>1.4787500000000002</c:v>
                </c:pt>
                <c:pt idx="661">
                  <c:v>1.4812500000000002</c:v>
                </c:pt>
                <c:pt idx="662">
                  <c:v>1.4837500000000001</c:v>
                </c:pt>
                <c:pt idx="663">
                  <c:v>1.4862500000000001</c:v>
                </c:pt>
                <c:pt idx="664">
                  <c:v>1.48875</c:v>
                </c:pt>
                <c:pt idx="665">
                  <c:v>1.49125</c:v>
                </c:pt>
                <c:pt idx="666">
                  <c:v>1.4937499999999999</c:v>
                </c:pt>
                <c:pt idx="667">
                  <c:v>1.4962499999999999</c:v>
                </c:pt>
                <c:pt idx="668">
                  <c:v>1.4987499999999998</c:v>
                </c:pt>
                <c:pt idx="669">
                  <c:v>1.5012500000000002</c:v>
                </c:pt>
                <c:pt idx="670">
                  <c:v>1.5037500000000001</c:v>
                </c:pt>
                <c:pt idx="671">
                  <c:v>1.5062500000000001</c:v>
                </c:pt>
                <c:pt idx="672">
                  <c:v>1.50875</c:v>
                </c:pt>
                <c:pt idx="673">
                  <c:v>1.51125</c:v>
                </c:pt>
                <c:pt idx="674">
                  <c:v>1.5137499999999999</c:v>
                </c:pt>
                <c:pt idx="675">
                  <c:v>1.5162499999999999</c:v>
                </c:pt>
                <c:pt idx="676">
                  <c:v>1.5187499999999998</c:v>
                </c:pt>
                <c:pt idx="677">
                  <c:v>1.5212500000000002</c:v>
                </c:pt>
                <c:pt idx="678">
                  <c:v>1.5237500000000002</c:v>
                </c:pt>
                <c:pt idx="679">
                  <c:v>1.5262500000000001</c:v>
                </c:pt>
                <c:pt idx="680">
                  <c:v>1.5287500000000001</c:v>
                </c:pt>
                <c:pt idx="681">
                  <c:v>1.53125</c:v>
                </c:pt>
                <c:pt idx="682">
                  <c:v>1.5337499999999999</c:v>
                </c:pt>
                <c:pt idx="683">
                  <c:v>1.5362499999999999</c:v>
                </c:pt>
                <c:pt idx="684">
                  <c:v>1.5387499999999998</c:v>
                </c:pt>
                <c:pt idx="685">
                  <c:v>1.5412500000000002</c:v>
                </c:pt>
                <c:pt idx="686">
                  <c:v>1.5437500000000002</c:v>
                </c:pt>
                <c:pt idx="687">
                  <c:v>1.5462500000000001</c:v>
                </c:pt>
                <c:pt idx="688">
                  <c:v>1.5487500000000001</c:v>
                </c:pt>
                <c:pt idx="689">
                  <c:v>1.55125</c:v>
                </c:pt>
                <c:pt idx="690">
                  <c:v>1.55375</c:v>
                </c:pt>
                <c:pt idx="691">
                  <c:v>1.5562499999999999</c:v>
                </c:pt>
                <c:pt idx="692">
                  <c:v>1.5587499999999999</c:v>
                </c:pt>
                <c:pt idx="693">
                  <c:v>1.5612499999999998</c:v>
                </c:pt>
                <c:pt idx="694">
                  <c:v>1.5637500000000002</c:v>
                </c:pt>
                <c:pt idx="695">
                  <c:v>1.5662500000000001</c:v>
                </c:pt>
                <c:pt idx="696">
                  <c:v>1.5687500000000001</c:v>
                </c:pt>
                <c:pt idx="697">
                  <c:v>1.57125</c:v>
                </c:pt>
                <c:pt idx="698">
                  <c:v>1.57375</c:v>
                </c:pt>
                <c:pt idx="699">
                  <c:v>1.5762499999999999</c:v>
                </c:pt>
                <c:pt idx="700">
                  <c:v>1.5787499999999999</c:v>
                </c:pt>
                <c:pt idx="701">
                  <c:v>1.5812499999999998</c:v>
                </c:pt>
                <c:pt idx="702">
                  <c:v>1.5837500000000002</c:v>
                </c:pt>
                <c:pt idx="703">
                  <c:v>1.5862500000000002</c:v>
                </c:pt>
                <c:pt idx="704">
                  <c:v>1.5887500000000001</c:v>
                </c:pt>
                <c:pt idx="705">
                  <c:v>1.5912500000000001</c:v>
                </c:pt>
                <c:pt idx="706">
                  <c:v>1.59375</c:v>
                </c:pt>
                <c:pt idx="707">
                  <c:v>1.5962499999999999</c:v>
                </c:pt>
                <c:pt idx="708">
                  <c:v>1.5987499999999999</c:v>
                </c:pt>
                <c:pt idx="709">
                  <c:v>1.6012499999999998</c:v>
                </c:pt>
                <c:pt idx="710">
                  <c:v>1.6037500000000002</c:v>
                </c:pt>
                <c:pt idx="711">
                  <c:v>1.6062500000000002</c:v>
                </c:pt>
                <c:pt idx="712">
                  <c:v>1.6087500000000001</c:v>
                </c:pt>
                <c:pt idx="713">
                  <c:v>1.6112500000000001</c:v>
                </c:pt>
                <c:pt idx="714">
                  <c:v>1.61375</c:v>
                </c:pt>
                <c:pt idx="715">
                  <c:v>1.61625</c:v>
                </c:pt>
                <c:pt idx="716">
                  <c:v>1.6187499999999999</c:v>
                </c:pt>
                <c:pt idx="717">
                  <c:v>1.6212499999999999</c:v>
                </c:pt>
                <c:pt idx="718">
                  <c:v>1.6237499999999998</c:v>
                </c:pt>
                <c:pt idx="719">
                  <c:v>1.6262500000000002</c:v>
                </c:pt>
                <c:pt idx="720">
                  <c:v>1.6287500000000001</c:v>
                </c:pt>
                <c:pt idx="721">
                  <c:v>1.6312500000000001</c:v>
                </c:pt>
                <c:pt idx="722">
                  <c:v>1.63375</c:v>
                </c:pt>
                <c:pt idx="723">
                  <c:v>1.63625</c:v>
                </c:pt>
                <c:pt idx="724">
                  <c:v>1.6387499999999999</c:v>
                </c:pt>
                <c:pt idx="725">
                  <c:v>1.6412499999999999</c:v>
                </c:pt>
                <c:pt idx="726">
                  <c:v>1.6437499999999998</c:v>
                </c:pt>
                <c:pt idx="727">
                  <c:v>1.6462500000000002</c:v>
                </c:pt>
                <c:pt idx="728">
                  <c:v>1.6487500000000002</c:v>
                </c:pt>
                <c:pt idx="729">
                  <c:v>1.6512500000000001</c:v>
                </c:pt>
                <c:pt idx="730">
                  <c:v>1.6537500000000001</c:v>
                </c:pt>
                <c:pt idx="731">
                  <c:v>1.65625</c:v>
                </c:pt>
                <c:pt idx="732">
                  <c:v>1.6587499999999999</c:v>
                </c:pt>
                <c:pt idx="733">
                  <c:v>1.6612499999999999</c:v>
                </c:pt>
                <c:pt idx="734">
                  <c:v>1.6637499999999998</c:v>
                </c:pt>
                <c:pt idx="735">
                  <c:v>1.6662500000000002</c:v>
                </c:pt>
                <c:pt idx="736">
                  <c:v>1.6687500000000002</c:v>
                </c:pt>
                <c:pt idx="737">
                  <c:v>1.6712500000000001</c:v>
                </c:pt>
                <c:pt idx="738">
                  <c:v>1.6737500000000001</c:v>
                </c:pt>
                <c:pt idx="739">
                  <c:v>1.67625</c:v>
                </c:pt>
                <c:pt idx="740">
                  <c:v>1.67875</c:v>
                </c:pt>
                <c:pt idx="741">
                  <c:v>1.6812499999999999</c:v>
                </c:pt>
                <c:pt idx="742">
                  <c:v>1.6837499999999999</c:v>
                </c:pt>
                <c:pt idx="743">
                  <c:v>1.6862499999999998</c:v>
                </c:pt>
                <c:pt idx="744">
                  <c:v>1.6887500000000002</c:v>
                </c:pt>
                <c:pt idx="745">
                  <c:v>1.6912500000000001</c:v>
                </c:pt>
                <c:pt idx="746">
                  <c:v>1.6937500000000001</c:v>
                </c:pt>
                <c:pt idx="747">
                  <c:v>1.69625</c:v>
                </c:pt>
                <c:pt idx="748">
                  <c:v>1.69875</c:v>
                </c:pt>
                <c:pt idx="749">
                  <c:v>1.7012499999999999</c:v>
                </c:pt>
                <c:pt idx="750">
                  <c:v>1.7037499999999999</c:v>
                </c:pt>
                <c:pt idx="751">
                  <c:v>1.7062499999999998</c:v>
                </c:pt>
                <c:pt idx="752">
                  <c:v>1.7087500000000002</c:v>
                </c:pt>
                <c:pt idx="753">
                  <c:v>1.7112500000000002</c:v>
                </c:pt>
                <c:pt idx="754">
                  <c:v>1.7137500000000001</c:v>
                </c:pt>
                <c:pt idx="755">
                  <c:v>1.7162500000000001</c:v>
                </c:pt>
                <c:pt idx="756">
                  <c:v>1.71875</c:v>
                </c:pt>
                <c:pt idx="757">
                  <c:v>1.7212499999999999</c:v>
                </c:pt>
                <c:pt idx="758">
                  <c:v>1.7237499999999999</c:v>
                </c:pt>
                <c:pt idx="759">
                  <c:v>1.7262499999999998</c:v>
                </c:pt>
                <c:pt idx="760">
                  <c:v>1.7287500000000002</c:v>
                </c:pt>
                <c:pt idx="761">
                  <c:v>1.7312500000000002</c:v>
                </c:pt>
                <c:pt idx="762">
                  <c:v>1.7337500000000001</c:v>
                </c:pt>
                <c:pt idx="763">
                  <c:v>1.7362500000000001</c:v>
                </c:pt>
                <c:pt idx="764">
                  <c:v>1.73875</c:v>
                </c:pt>
                <c:pt idx="765">
                  <c:v>1.74125</c:v>
                </c:pt>
                <c:pt idx="766">
                  <c:v>1.7437499999999999</c:v>
                </c:pt>
                <c:pt idx="767">
                  <c:v>1.7462499999999999</c:v>
                </c:pt>
                <c:pt idx="768">
                  <c:v>1.7487499999999998</c:v>
                </c:pt>
                <c:pt idx="769">
                  <c:v>1.7512500000000002</c:v>
                </c:pt>
                <c:pt idx="770">
                  <c:v>1.7537500000000001</c:v>
                </c:pt>
                <c:pt idx="771">
                  <c:v>1.7562500000000001</c:v>
                </c:pt>
                <c:pt idx="772">
                  <c:v>1.75875</c:v>
                </c:pt>
                <c:pt idx="773">
                  <c:v>1.76125</c:v>
                </c:pt>
                <c:pt idx="774">
                  <c:v>1.7637499999999999</c:v>
                </c:pt>
                <c:pt idx="775">
                  <c:v>1.7662499999999999</c:v>
                </c:pt>
                <c:pt idx="776">
                  <c:v>1.7687499999999998</c:v>
                </c:pt>
                <c:pt idx="777">
                  <c:v>1.7712500000000002</c:v>
                </c:pt>
                <c:pt idx="778">
                  <c:v>1.7737500000000002</c:v>
                </c:pt>
                <c:pt idx="779">
                  <c:v>1.7762500000000001</c:v>
                </c:pt>
                <c:pt idx="780">
                  <c:v>1.7787500000000001</c:v>
                </c:pt>
                <c:pt idx="781">
                  <c:v>1.78125</c:v>
                </c:pt>
                <c:pt idx="782">
                  <c:v>1.7837499999999999</c:v>
                </c:pt>
                <c:pt idx="783">
                  <c:v>1.7862499999999999</c:v>
                </c:pt>
                <c:pt idx="784">
                  <c:v>1.7887499999999998</c:v>
                </c:pt>
                <c:pt idx="785">
                  <c:v>1.7912500000000002</c:v>
                </c:pt>
                <c:pt idx="786">
                  <c:v>1.7937500000000002</c:v>
                </c:pt>
                <c:pt idx="787">
                  <c:v>1.7962500000000001</c:v>
                </c:pt>
                <c:pt idx="788">
                  <c:v>1.7987500000000001</c:v>
                </c:pt>
                <c:pt idx="789">
                  <c:v>1.80125</c:v>
                </c:pt>
                <c:pt idx="790">
                  <c:v>1.80375</c:v>
                </c:pt>
                <c:pt idx="791">
                  <c:v>1.8062499999999999</c:v>
                </c:pt>
                <c:pt idx="792">
                  <c:v>1.8087499999999999</c:v>
                </c:pt>
                <c:pt idx="793">
                  <c:v>1.8112499999999998</c:v>
                </c:pt>
                <c:pt idx="794">
                  <c:v>1.8137500000000002</c:v>
                </c:pt>
                <c:pt idx="795">
                  <c:v>1.8162500000000001</c:v>
                </c:pt>
                <c:pt idx="796">
                  <c:v>1.8187500000000001</c:v>
                </c:pt>
                <c:pt idx="797">
                  <c:v>1.82125</c:v>
                </c:pt>
                <c:pt idx="798">
                  <c:v>1.82375</c:v>
                </c:pt>
                <c:pt idx="799">
                  <c:v>1.8262499999999999</c:v>
                </c:pt>
                <c:pt idx="800">
                  <c:v>1.8287500000000003</c:v>
                </c:pt>
                <c:pt idx="801">
                  <c:v>1.8312500000000003</c:v>
                </c:pt>
                <c:pt idx="802">
                  <c:v>1.8337500000000002</c:v>
                </c:pt>
                <c:pt idx="803">
                  <c:v>1.8362500000000002</c:v>
                </c:pt>
                <c:pt idx="804">
                  <c:v>1.8387500000000001</c:v>
                </c:pt>
                <c:pt idx="805">
                  <c:v>1.8412500000000001</c:v>
                </c:pt>
                <c:pt idx="806">
                  <c:v>1.84375</c:v>
                </c:pt>
                <c:pt idx="807">
                  <c:v>1.8462499999999999</c:v>
                </c:pt>
                <c:pt idx="808">
                  <c:v>1.8487500000000003</c:v>
                </c:pt>
                <c:pt idx="809">
                  <c:v>1.8512500000000003</c:v>
                </c:pt>
                <c:pt idx="810">
                  <c:v>1.8537500000000002</c:v>
                </c:pt>
                <c:pt idx="811">
                  <c:v>1.8562500000000002</c:v>
                </c:pt>
                <c:pt idx="812">
                  <c:v>1.8587500000000001</c:v>
                </c:pt>
                <c:pt idx="813">
                  <c:v>1.8612500000000001</c:v>
                </c:pt>
                <c:pt idx="814">
                  <c:v>1.86375</c:v>
                </c:pt>
                <c:pt idx="815">
                  <c:v>1.86625</c:v>
                </c:pt>
                <c:pt idx="816">
                  <c:v>1.8687499999999999</c:v>
                </c:pt>
                <c:pt idx="817">
                  <c:v>1.8712500000000003</c:v>
                </c:pt>
                <c:pt idx="818">
                  <c:v>1.8737500000000002</c:v>
                </c:pt>
                <c:pt idx="819">
                  <c:v>1.8762500000000002</c:v>
                </c:pt>
                <c:pt idx="820">
                  <c:v>1.8787500000000001</c:v>
                </c:pt>
                <c:pt idx="821">
                  <c:v>1.8812500000000001</c:v>
                </c:pt>
                <c:pt idx="822">
                  <c:v>1.88375</c:v>
                </c:pt>
                <c:pt idx="823">
                  <c:v>1.88625</c:v>
                </c:pt>
                <c:pt idx="824">
                  <c:v>1.8887499999999999</c:v>
                </c:pt>
                <c:pt idx="825">
                  <c:v>1.8912500000000003</c:v>
                </c:pt>
                <c:pt idx="826">
                  <c:v>1.8937500000000003</c:v>
                </c:pt>
                <c:pt idx="827">
                  <c:v>1.8962500000000002</c:v>
                </c:pt>
                <c:pt idx="828">
                  <c:v>1.8987500000000002</c:v>
                </c:pt>
                <c:pt idx="829">
                  <c:v>1.9012500000000001</c:v>
                </c:pt>
                <c:pt idx="830">
                  <c:v>1.9037500000000001</c:v>
                </c:pt>
                <c:pt idx="831">
                  <c:v>1.90625</c:v>
                </c:pt>
                <c:pt idx="832">
                  <c:v>1.9087499999999999</c:v>
                </c:pt>
                <c:pt idx="833">
                  <c:v>1.9112500000000003</c:v>
                </c:pt>
                <c:pt idx="834">
                  <c:v>1.9137500000000003</c:v>
                </c:pt>
                <c:pt idx="835">
                  <c:v>1.9162500000000002</c:v>
                </c:pt>
                <c:pt idx="836">
                  <c:v>1.9187500000000002</c:v>
                </c:pt>
                <c:pt idx="837">
                  <c:v>1.9212500000000001</c:v>
                </c:pt>
                <c:pt idx="838">
                  <c:v>1.9237500000000001</c:v>
                </c:pt>
                <c:pt idx="839">
                  <c:v>1.92625</c:v>
                </c:pt>
                <c:pt idx="840">
                  <c:v>1.92875</c:v>
                </c:pt>
                <c:pt idx="841">
                  <c:v>1.9312499999999999</c:v>
                </c:pt>
                <c:pt idx="842">
                  <c:v>1.9337500000000003</c:v>
                </c:pt>
                <c:pt idx="843">
                  <c:v>1.9362500000000002</c:v>
                </c:pt>
                <c:pt idx="844">
                  <c:v>1.9387500000000002</c:v>
                </c:pt>
                <c:pt idx="845">
                  <c:v>1.9412500000000001</c:v>
                </c:pt>
                <c:pt idx="846">
                  <c:v>1.9437500000000001</c:v>
                </c:pt>
                <c:pt idx="847">
                  <c:v>1.94625</c:v>
                </c:pt>
                <c:pt idx="848">
                  <c:v>1.94875</c:v>
                </c:pt>
                <c:pt idx="849">
                  <c:v>1.9512499999999999</c:v>
                </c:pt>
                <c:pt idx="850">
                  <c:v>1.9537500000000003</c:v>
                </c:pt>
                <c:pt idx="851">
                  <c:v>1.9562500000000003</c:v>
                </c:pt>
                <c:pt idx="852">
                  <c:v>1.9587500000000002</c:v>
                </c:pt>
                <c:pt idx="853">
                  <c:v>1.9612500000000002</c:v>
                </c:pt>
                <c:pt idx="854">
                  <c:v>1.9637500000000001</c:v>
                </c:pt>
                <c:pt idx="855">
                  <c:v>1.9662500000000001</c:v>
                </c:pt>
                <c:pt idx="856">
                  <c:v>1.96875</c:v>
                </c:pt>
                <c:pt idx="857">
                  <c:v>1.9712499999999999</c:v>
                </c:pt>
                <c:pt idx="858">
                  <c:v>1.9737500000000003</c:v>
                </c:pt>
                <c:pt idx="859">
                  <c:v>1.9762500000000003</c:v>
                </c:pt>
                <c:pt idx="860">
                  <c:v>1.9787500000000002</c:v>
                </c:pt>
                <c:pt idx="861">
                  <c:v>1.9812500000000002</c:v>
                </c:pt>
                <c:pt idx="862">
                  <c:v>1.9837500000000001</c:v>
                </c:pt>
                <c:pt idx="863">
                  <c:v>1.9862500000000001</c:v>
                </c:pt>
                <c:pt idx="864">
                  <c:v>1.98875</c:v>
                </c:pt>
                <c:pt idx="865">
                  <c:v>1.99125</c:v>
                </c:pt>
                <c:pt idx="866">
                  <c:v>1.9937499999999999</c:v>
                </c:pt>
                <c:pt idx="867">
                  <c:v>1.9962500000000003</c:v>
                </c:pt>
                <c:pt idx="868">
                  <c:v>1.9987500000000002</c:v>
                </c:pt>
                <c:pt idx="869">
                  <c:v>2.0012500000000002</c:v>
                </c:pt>
                <c:pt idx="870">
                  <c:v>2.0037500000000001</c:v>
                </c:pt>
                <c:pt idx="871">
                  <c:v>2.0062500000000001</c:v>
                </c:pt>
                <c:pt idx="872">
                  <c:v>2.00875</c:v>
                </c:pt>
                <c:pt idx="873">
                  <c:v>2.01125</c:v>
                </c:pt>
                <c:pt idx="874">
                  <c:v>2.0137499999999999</c:v>
                </c:pt>
                <c:pt idx="875">
                  <c:v>2.0162500000000003</c:v>
                </c:pt>
                <c:pt idx="876">
                  <c:v>2.0187500000000003</c:v>
                </c:pt>
                <c:pt idx="877">
                  <c:v>2.0212500000000002</c:v>
                </c:pt>
                <c:pt idx="878">
                  <c:v>2.0237500000000002</c:v>
                </c:pt>
                <c:pt idx="879">
                  <c:v>2.0262500000000001</c:v>
                </c:pt>
                <c:pt idx="880">
                  <c:v>2.0287500000000001</c:v>
                </c:pt>
                <c:pt idx="881">
                  <c:v>2.03125</c:v>
                </c:pt>
                <c:pt idx="882">
                  <c:v>2.0337499999999999</c:v>
                </c:pt>
                <c:pt idx="883">
                  <c:v>2.0362500000000003</c:v>
                </c:pt>
                <c:pt idx="884">
                  <c:v>2.0387500000000003</c:v>
                </c:pt>
                <c:pt idx="885">
                  <c:v>2.0412500000000002</c:v>
                </c:pt>
                <c:pt idx="886">
                  <c:v>2.0437500000000002</c:v>
                </c:pt>
                <c:pt idx="887">
                  <c:v>2.0462500000000001</c:v>
                </c:pt>
                <c:pt idx="888">
                  <c:v>2.0487500000000001</c:v>
                </c:pt>
                <c:pt idx="889">
                  <c:v>2.05125</c:v>
                </c:pt>
                <c:pt idx="890">
                  <c:v>2.05375</c:v>
                </c:pt>
                <c:pt idx="891">
                  <c:v>2.0562499999999999</c:v>
                </c:pt>
                <c:pt idx="892">
                  <c:v>2.0587500000000003</c:v>
                </c:pt>
                <c:pt idx="893">
                  <c:v>2.0612500000000002</c:v>
                </c:pt>
                <c:pt idx="894">
                  <c:v>2.0637500000000002</c:v>
                </c:pt>
                <c:pt idx="895">
                  <c:v>2.0662500000000001</c:v>
                </c:pt>
                <c:pt idx="896">
                  <c:v>2.0687500000000001</c:v>
                </c:pt>
                <c:pt idx="897">
                  <c:v>2.07125</c:v>
                </c:pt>
                <c:pt idx="898">
                  <c:v>2.07375</c:v>
                </c:pt>
                <c:pt idx="899">
                  <c:v>2.0762499999999999</c:v>
                </c:pt>
                <c:pt idx="900">
                  <c:v>2.0787500000000003</c:v>
                </c:pt>
                <c:pt idx="901">
                  <c:v>2.0812500000000003</c:v>
                </c:pt>
                <c:pt idx="902">
                  <c:v>2.0837500000000002</c:v>
                </c:pt>
                <c:pt idx="903">
                  <c:v>2.0862500000000002</c:v>
                </c:pt>
                <c:pt idx="904">
                  <c:v>2.0887500000000001</c:v>
                </c:pt>
                <c:pt idx="905">
                  <c:v>2.0912500000000001</c:v>
                </c:pt>
                <c:pt idx="906">
                  <c:v>2.09375</c:v>
                </c:pt>
                <c:pt idx="907">
                  <c:v>2.0962499999999999</c:v>
                </c:pt>
                <c:pt idx="908">
                  <c:v>2.0987500000000003</c:v>
                </c:pt>
                <c:pt idx="909">
                  <c:v>2.1012500000000003</c:v>
                </c:pt>
                <c:pt idx="910">
                  <c:v>2.1037500000000002</c:v>
                </c:pt>
                <c:pt idx="911">
                  <c:v>2.1062500000000002</c:v>
                </c:pt>
                <c:pt idx="912">
                  <c:v>2.1087500000000001</c:v>
                </c:pt>
                <c:pt idx="913">
                  <c:v>2.1112500000000001</c:v>
                </c:pt>
                <c:pt idx="914">
                  <c:v>2.11375</c:v>
                </c:pt>
                <c:pt idx="915">
                  <c:v>2.11625</c:v>
                </c:pt>
                <c:pt idx="916">
                  <c:v>2.1187499999999999</c:v>
                </c:pt>
                <c:pt idx="917">
                  <c:v>2.1212500000000003</c:v>
                </c:pt>
                <c:pt idx="918">
                  <c:v>2.1237500000000002</c:v>
                </c:pt>
                <c:pt idx="919">
                  <c:v>2.1262500000000002</c:v>
                </c:pt>
                <c:pt idx="920">
                  <c:v>2.1287500000000001</c:v>
                </c:pt>
                <c:pt idx="921">
                  <c:v>2.1312500000000001</c:v>
                </c:pt>
                <c:pt idx="922">
                  <c:v>2.13375</c:v>
                </c:pt>
                <c:pt idx="923">
                  <c:v>2.13625</c:v>
                </c:pt>
                <c:pt idx="924">
                  <c:v>2.1387499999999999</c:v>
                </c:pt>
                <c:pt idx="925">
                  <c:v>2.1412500000000003</c:v>
                </c:pt>
                <c:pt idx="926">
                  <c:v>2.1437500000000003</c:v>
                </c:pt>
                <c:pt idx="927">
                  <c:v>2.1462500000000002</c:v>
                </c:pt>
                <c:pt idx="928">
                  <c:v>2.1487500000000002</c:v>
                </c:pt>
                <c:pt idx="929">
                  <c:v>2.1512500000000001</c:v>
                </c:pt>
                <c:pt idx="930">
                  <c:v>2.1537500000000001</c:v>
                </c:pt>
                <c:pt idx="931">
                  <c:v>2.15625</c:v>
                </c:pt>
                <c:pt idx="932">
                  <c:v>2.1587499999999999</c:v>
                </c:pt>
                <c:pt idx="933">
                  <c:v>2.1612500000000003</c:v>
                </c:pt>
                <c:pt idx="934">
                  <c:v>2.1637500000000003</c:v>
                </c:pt>
                <c:pt idx="935">
                  <c:v>2.1662500000000002</c:v>
                </c:pt>
                <c:pt idx="936">
                  <c:v>2.1687500000000002</c:v>
                </c:pt>
                <c:pt idx="937">
                  <c:v>2.1712500000000001</c:v>
                </c:pt>
                <c:pt idx="938">
                  <c:v>2.1737500000000001</c:v>
                </c:pt>
                <c:pt idx="939">
                  <c:v>2.17625</c:v>
                </c:pt>
                <c:pt idx="940">
                  <c:v>2.17875</c:v>
                </c:pt>
                <c:pt idx="941">
                  <c:v>2.1812499999999999</c:v>
                </c:pt>
                <c:pt idx="942">
                  <c:v>2.1837500000000003</c:v>
                </c:pt>
                <c:pt idx="943">
                  <c:v>2.1862500000000002</c:v>
                </c:pt>
                <c:pt idx="944">
                  <c:v>2.1887500000000002</c:v>
                </c:pt>
                <c:pt idx="945">
                  <c:v>2.1912500000000001</c:v>
                </c:pt>
                <c:pt idx="946">
                  <c:v>2.1937500000000001</c:v>
                </c:pt>
                <c:pt idx="947">
                  <c:v>2.19625</c:v>
                </c:pt>
                <c:pt idx="948">
                  <c:v>2.19875</c:v>
                </c:pt>
                <c:pt idx="949">
                  <c:v>2.2012499999999999</c:v>
                </c:pt>
                <c:pt idx="950">
                  <c:v>2.2037500000000003</c:v>
                </c:pt>
                <c:pt idx="951">
                  <c:v>2.2062500000000003</c:v>
                </c:pt>
                <c:pt idx="952">
                  <c:v>2.2087500000000002</c:v>
                </c:pt>
                <c:pt idx="953">
                  <c:v>2.2112500000000002</c:v>
                </c:pt>
                <c:pt idx="954">
                  <c:v>2.2137500000000001</c:v>
                </c:pt>
                <c:pt idx="955">
                  <c:v>2.2162500000000001</c:v>
                </c:pt>
                <c:pt idx="956">
                  <c:v>2.21875</c:v>
                </c:pt>
                <c:pt idx="957">
                  <c:v>2.2212499999999999</c:v>
                </c:pt>
                <c:pt idx="958">
                  <c:v>2.2237500000000003</c:v>
                </c:pt>
                <c:pt idx="959">
                  <c:v>2.2262500000000003</c:v>
                </c:pt>
                <c:pt idx="960">
                  <c:v>2.2287500000000002</c:v>
                </c:pt>
                <c:pt idx="961">
                  <c:v>2.2312500000000002</c:v>
                </c:pt>
                <c:pt idx="962">
                  <c:v>2.2337500000000001</c:v>
                </c:pt>
                <c:pt idx="963">
                  <c:v>2.2362500000000001</c:v>
                </c:pt>
                <c:pt idx="964">
                  <c:v>2.23875</c:v>
                </c:pt>
                <c:pt idx="965">
                  <c:v>2.24125</c:v>
                </c:pt>
                <c:pt idx="966">
                  <c:v>2.2437499999999999</c:v>
                </c:pt>
                <c:pt idx="967">
                  <c:v>2.2462500000000003</c:v>
                </c:pt>
                <c:pt idx="968">
                  <c:v>2.2487500000000002</c:v>
                </c:pt>
                <c:pt idx="969">
                  <c:v>2.2512500000000002</c:v>
                </c:pt>
                <c:pt idx="970">
                  <c:v>2.2537500000000001</c:v>
                </c:pt>
                <c:pt idx="971">
                  <c:v>2.2562500000000001</c:v>
                </c:pt>
                <c:pt idx="972">
                  <c:v>2.25875</c:v>
                </c:pt>
                <c:pt idx="973">
                  <c:v>2.26125</c:v>
                </c:pt>
                <c:pt idx="974">
                  <c:v>2.2637499999999999</c:v>
                </c:pt>
                <c:pt idx="975">
                  <c:v>2.2662500000000003</c:v>
                </c:pt>
                <c:pt idx="976">
                  <c:v>2.2687500000000003</c:v>
                </c:pt>
                <c:pt idx="977">
                  <c:v>2.2712500000000002</c:v>
                </c:pt>
                <c:pt idx="978">
                  <c:v>2.2737500000000002</c:v>
                </c:pt>
                <c:pt idx="979">
                  <c:v>2.2762500000000001</c:v>
                </c:pt>
                <c:pt idx="980">
                  <c:v>2.2787500000000001</c:v>
                </c:pt>
                <c:pt idx="981">
                  <c:v>2.28125</c:v>
                </c:pt>
                <c:pt idx="982">
                  <c:v>2.2837499999999999</c:v>
                </c:pt>
                <c:pt idx="983">
                  <c:v>2.2862500000000003</c:v>
                </c:pt>
                <c:pt idx="984">
                  <c:v>2.2887500000000003</c:v>
                </c:pt>
                <c:pt idx="985">
                  <c:v>2.2912500000000002</c:v>
                </c:pt>
                <c:pt idx="986">
                  <c:v>2.2937500000000002</c:v>
                </c:pt>
                <c:pt idx="987">
                  <c:v>2.2962500000000001</c:v>
                </c:pt>
                <c:pt idx="988">
                  <c:v>2.2987500000000001</c:v>
                </c:pt>
                <c:pt idx="989">
                  <c:v>2.30125</c:v>
                </c:pt>
                <c:pt idx="990">
                  <c:v>2.30375</c:v>
                </c:pt>
                <c:pt idx="991">
                  <c:v>2.3062499999999999</c:v>
                </c:pt>
                <c:pt idx="992">
                  <c:v>2.3087500000000003</c:v>
                </c:pt>
                <c:pt idx="993">
                  <c:v>2.3112500000000002</c:v>
                </c:pt>
                <c:pt idx="994">
                  <c:v>2.3137500000000002</c:v>
                </c:pt>
                <c:pt idx="995">
                  <c:v>2.3162500000000001</c:v>
                </c:pt>
                <c:pt idx="996">
                  <c:v>2.3187500000000001</c:v>
                </c:pt>
                <c:pt idx="997">
                  <c:v>2.32125</c:v>
                </c:pt>
                <c:pt idx="998">
                  <c:v>2.32375</c:v>
                </c:pt>
                <c:pt idx="999">
                  <c:v>2.3262499999999999</c:v>
                </c:pt>
                <c:pt idx="1000">
                  <c:v>2.3287500000000003</c:v>
                </c:pt>
                <c:pt idx="1001">
                  <c:v>2.3312500000000003</c:v>
                </c:pt>
                <c:pt idx="1002">
                  <c:v>2.3337500000000002</c:v>
                </c:pt>
                <c:pt idx="1003">
                  <c:v>2.3362500000000002</c:v>
                </c:pt>
                <c:pt idx="1004">
                  <c:v>2.3387500000000001</c:v>
                </c:pt>
                <c:pt idx="1005">
                  <c:v>2.3412500000000001</c:v>
                </c:pt>
                <c:pt idx="1006">
                  <c:v>2.34375</c:v>
                </c:pt>
                <c:pt idx="1007">
                  <c:v>2.3462499999999999</c:v>
                </c:pt>
                <c:pt idx="1008">
                  <c:v>2.3487500000000003</c:v>
                </c:pt>
                <c:pt idx="1009">
                  <c:v>2.3512500000000003</c:v>
                </c:pt>
                <c:pt idx="1010">
                  <c:v>2.3537500000000002</c:v>
                </c:pt>
                <c:pt idx="1011">
                  <c:v>2.3562500000000002</c:v>
                </c:pt>
                <c:pt idx="1012">
                  <c:v>2.3587500000000001</c:v>
                </c:pt>
                <c:pt idx="1013">
                  <c:v>2.3612500000000001</c:v>
                </c:pt>
                <c:pt idx="1014">
                  <c:v>2.36375</c:v>
                </c:pt>
                <c:pt idx="1015">
                  <c:v>2.36625</c:v>
                </c:pt>
                <c:pt idx="1016">
                  <c:v>2.3687499999999999</c:v>
                </c:pt>
                <c:pt idx="1017">
                  <c:v>2.3712500000000003</c:v>
                </c:pt>
                <c:pt idx="1018">
                  <c:v>2.3737500000000002</c:v>
                </c:pt>
                <c:pt idx="1019">
                  <c:v>2.3762500000000002</c:v>
                </c:pt>
                <c:pt idx="1020">
                  <c:v>2.3787500000000001</c:v>
                </c:pt>
                <c:pt idx="1021">
                  <c:v>2.3812500000000001</c:v>
                </c:pt>
                <c:pt idx="1022">
                  <c:v>2.38375</c:v>
                </c:pt>
                <c:pt idx="1023">
                  <c:v>2.38625</c:v>
                </c:pt>
                <c:pt idx="1024">
                  <c:v>2.3887499999999999</c:v>
                </c:pt>
                <c:pt idx="1025">
                  <c:v>2.3912500000000003</c:v>
                </c:pt>
                <c:pt idx="1026">
                  <c:v>2.3937500000000003</c:v>
                </c:pt>
                <c:pt idx="1027">
                  <c:v>2.3962500000000002</c:v>
                </c:pt>
                <c:pt idx="1028">
                  <c:v>2.3987500000000002</c:v>
                </c:pt>
                <c:pt idx="1029">
                  <c:v>2.4012500000000001</c:v>
                </c:pt>
                <c:pt idx="1030">
                  <c:v>2.4037500000000001</c:v>
                </c:pt>
                <c:pt idx="1031">
                  <c:v>2.40625</c:v>
                </c:pt>
                <c:pt idx="1032">
                  <c:v>2.4087499999999999</c:v>
                </c:pt>
                <c:pt idx="1033">
                  <c:v>2.4112500000000003</c:v>
                </c:pt>
                <c:pt idx="1034">
                  <c:v>2.4137500000000003</c:v>
                </c:pt>
                <c:pt idx="1035">
                  <c:v>2.4162500000000002</c:v>
                </c:pt>
                <c:pt idx="1036">
                  <c:v>2.4187500000000002</c:v>
                </c:pt>
                <c:pt idx="1037">
                  <c:v>2.4212500000000001</c:v>
                </c:pt>
                <c:pt idx="1038">
                  <c:v>2.4237500000000001</c:v>
                </c:pt>
                <c:pt idx="1039">
                  <c:v>2.42625</c:v>
                </c:pt>
                <c:pt idx="1040">
                  <c:v>2.42875</c:v>
                </c:pt>
                <c:pt idx="1041">
                  <c:v>2.4312499999999999</c:v>
                </c:pt>
                <c:pt idx="1042">
                  <c:v>2.4337500000000003</c:v>
                </c:pt>
                <c:pt idx="1043">
                  <c:v>2.4362500000000002</c:v>
                </c:pt>
                <c:pt idx="1044">
                  <c:v>2.4387500000000002</c:v>
                </c:pt>
                <c:pt idx="1045">
                  <c:v>2.4412500000000001</c:v>
                </c:pt>
                <c:pt idx="1046">
                  <c:v>2.4437500000000001</c:v>
                </c:pt>
                <c:pt idx="1047">
                  <c:v>2.44625</c:v>
                </c:pt>
                <c:pt idx="1048">
                  <c:v>2.44875</c:v>
                </c:pt>
                <c:pt idx="1049">
                  <c:v>2.4512499999999999</c:v>
                </c:pt>
                <c:pt idx="1050">
                  <c:v>2.4537500000000003</c:v>
                </c:pt>
                <c:pt idx="1051">
                  <c:v>2.4562500000000003</c:v>
                </c:pt>
                <c:pt idx="1052">
                  <c:v>2.4587500000000002</c:v>
                </c:pt>
                <c:pt idx="1053">
                  <c:v>2.4612500000000002</c:v>
                </c:pt>
                <c:pt idx="1054">
                  <c:v>2.4637500000000001</c:v>
                </c:pt>
                <c:pt idx="1055">
                  <c:v>2.4662500000000001</c:v>
                </c:pt>
                <c:pt idx="1056">
                  <c:v>2.46875</c:v>
                </c:pt>
                <c:pt idx="1057">
                  <c:v>2.4712499999999999</c:v>
                </c:pt>
                <c:pt idx="1058">
                  <c:v>2.4737500000000003</c:v>
                </c:pt>
                <c:pt idx="1059">
                  <c:v>2.4762500000000003</c:v>
                </c:pt>
                <c:pt idx="1060">
                  <c:v>2.4787500000000002</c:v>
                </c:pt>
                <c:pt idx="1061">
                  <c:v>2.4812500000000002</c:v>
                </c:pt>
                <c:pt idx="1062">
                  <c:v>2.4837500000000001</c:v>
                </c:pt>
                <c:pt idx="1063">
                  <c:v>2.4862500000000001</c:v>
                </c:pt>
                <c:pt idx="1064">
                  <c:v>2.48875</c:v>
                </c:pt>
                <c:pt idx="1065">
                  <c:v>2.49125</c:v>
                </c:pt>
                <c:pt idx="1066">
                  <c:v>2.4937499999999999</c:v>
                </c:pt>
                <c:pt idx="1067">
                  <c:v>2.4962500000000003</c:v>
                </c:pt>
                <c:pt idx="1068">
                  <c:v>2.4987500000000002</c:v>
                </c:pt>
                <c:pt idx="1069">
                  <c:v>2.5012500000000002</c:v>
                </c:pt>
                <c:pt idx="1070">
                  <c:v>2.5037500000000001</c:v>
                </c:pt>
                <c:pt idx="1071">
                  <c:v>2.5062500000000001</c:v>
                </c:pt>
                <c:pt idx="1072">
                  <c:v>2.50875</c:v>
                </c:pt>
                <c:pt idx="1073">
                  <c:v>2.51125</c:v>
                </c:pt>
                <c:pt idx="1074">
                  <c:v>2.5137499999999999</c:v>
                </c:pt>
                <c:pt idx="1075">
                  <c:v>2.5162500000000003</c:v>
                </c:pt>
                <c:pt idx="1076">
                  <c:v>2.5187500000000003</c:v>
                </c:pt>
                <c:pt idx="1077">
                  <c:v>2.5212500000000002</c:v>
                </c:pt>
                <c:pt idx="1078">
                  <c:v>2.5237500000000002</c:v>
                </c:pt>
                <c:pt idx="1079">
                  <c:v>2.5262500000000001</c:v>
                </c:pt>
                <c:pt idx="1080">
                  <c:v>2.5287500000000001</c:v>
                </c:pt>
                <c:pt idx="1081">
                  <c:v>2.53125</c:v>
                </c:pt>
                <c:pt idx="1082">
                  <c:v>2.5337499999999999</c:v>
                </c:pt>
                <c:pt idx="1083">
                  <c:v>2.5362500000000003</c:v>
                </c:pt>
                <c:pt idx="1084">
                  <c:v>2.5387500000000003</c:v>
                </c:pt>
                <c:pt idx="1085">
                  <c:v>2.5412500000000002</c:v>
                </c:pt>
                <c:pt idx="1086">
                  <c:v>2.5437500000000002</c:v>
                </c:pt>
                <c:pt idx="1087">
                  <c:v>2.5462500000000001</c:v>
                </c:pt>
                <c:pt idx="1088">
                  <c:v>2.5487500000000001</c:v>
                </c:pt>
                <c:pt idx="1089">
                  <c:v>2.55125</c:v>
                </c:pt>
                <c:pt idx="1090">
                  <c:v>2.55375</c:v>
                </c:pt>
                <c:pt idx="1091">
                  <c:v>2.5562499999999999</c:v>
                </c:pt>
                <c:pt idx="1092">
                  <c:v>2.5587500000000003</c:v>
                </c:pt>
                <c:pt idx="1093">
                  <c:v>2.5612500000000002</c:v>
                </c:pt>
                <c:pt idx="1094">
                  <c:v>2.5637500000000002</c:v>
                </c:pt>
                <c:pt idx="1095">
                  <c:v>2.5662500000000001</c:v>
                </c:pt>
                <c:pt idx="1096">
                  <c:v>2.5687500000000001</c:v>
                </c:pt>
                <c:pt idx="1097">
                  <c:v>2.57125</c:v>
                </c:pt>
                <c:pt idx="1098">
                  <c:v>2.57375</c:v>
                </c:pt>
                <c:pt idx="1099">
                  <c:v>2.5762499999999999</c:v>
                </c:pt>
                <c:pt idx="1100">
                  <c:v>2.5787500000000003</c:v>
                </c:pt>
                <c:pt idx="1101">
                  <c:v>2.5812500000000003</c:v>
                </c:pt>
                <c:pt idx="1102">
                  <c:v>2.5837500000000002</c:v>
                </c:pt>
                <c:pt idx="1103">
                  <c:v>2.5862500000000002</c:v>
                </c:pt>
                <c:pt idx="1104">
                  <c:v>2.5887500000000001</c:v>
                </c:pt>
                <c:pt idx="1105">
                  <c:v>2.5912500000000001</c:v>
                </c:pt>
                <c:pt idx="1106">
                  <c:v>2.59375</c:v>
                </c:pt>
                <c:pt idx="1107">
                  <c:v>2.5962499999999999</c:v>
                </c:pt>
                <c:pt idx="1108">
                  <c:v>2.5987500000000003</c:v>
                </c:pt>
                <c:pt idx="1109">
                  <c:v>2.6012500000000003</c:v>
                </c:pt>
                <c:pt idx="1110">
                  <c:v>2.6037500000000002</c:v>
                </c:pt>
                <c:pt idx="1111">
                  <c:v>2.6062500000000002</c:v>
                </c:pt>
                <c:pt idx="1112">
                  <c:v>2.6087500000000001</c:v>
                </c:pt>
                <c:pt idx="1113">
                  <c:v>2.6112500000000001</c:v>
                </c:pt>
                <c:pt idx="1114">
                  <c:v>2.61375</c:v>
                </c:pt>
                <c:pt idx="1115">
                  <c:v>2.61625</c:v>
                </c:pt>
                <c:pt idx="1116">
                  <c:v>2.6187499999999999</c:v>
                </c:pt>
                <c:pt idx="1117">
                  <c:v>2.6212500000000003</c:v>
                </c:pt>
                <c:pt idx="1118">
                  <c:v>2.6237500000000002</c:v>
                </c:pt>
                <c:pt idx="1119">
                  <c:v>2.6262500000000002</c:v>
                </c:pt>
                <c:pt idx="1120">
                  <c:v>2.6287500000000001</c:v>
                </c:pt>
                <c:pt idx="1121">
                  <c:v>2.6312500000000001</c:v>
                </c:pt>
                <c:pt idx="1122">
                  <c:v>2.63375</c:v>
                </c:pt>
                <c:pt idx="1123">
                  <c:v>2.63625</c:v>
                </c:pt>
                <c:pt idx="1124">
                  <c:v>2.6387499999999999</c:v>
                </c:pt>
                <c:pt idx="1125">
                  <c:v>2.6412500000000003</c:v>
                </c:pt>
                <c:pt idx="1126">
                  <c:v>2.6437500000000003</c:v>
                </c:pt>
                <c:pt idx="1127">
                  <c:v>2.6462500000000002</c:v>
                </c:pt>
                <c:pt idx="1128">
                  <c:v>2.6487500000000002</c:v>
                </c:pt>
                <c:pt idx="1129">
                  <c:v>2.6512500000000001</c:v>
                </c:pt>
                <c:pt idx="1130">
                  <c:v>2.6537500000000001</c:v>
                </c:pt>
                <c:pt idx="1131">
                  <c:v>2.65625</c:v>
                </c:pt>
                <c:pt idx="1132">
                  <c:v>2.6587499999999999</c:v>
                </c:pt>
                <c:pt idx="1133">
                  <c:v>2.6612500000000003</c:v>
                </c:pt>
                <c:pt idx="1134">
                  <c:v>2.6637500000000003</c:v>
                </c:pt>
                <c:pt idx="1135">
                  <c:v>2.6662500000000002</c:v>
                </c:pt>
                <c:pt idx="1136">
                  <c:v>2.6687500000000002</c:v>
                </c:pt>
                <c:pt idx="1137">
                  <c:v>2.6712500000000001</c:v>
                </c:pt>
                <c:pt idx="1138">
                  <c:v>2.6737500000000001</c:v>
                </c:pt>
                <c:pt idx="1139">
                  <c:v>2.67625</c:v>
                </c:pt>
                <c:pt idx="1140">
                  <c:v>2.67875</c:v>
                </c:pt>
                <c:pt idx="1141">
                  <c:v>2.6812499999999999</c:v>
                </c:pt>
                <c:pt idx="1142">
                  <c:v>2.6837500000000003</c:v>
                </c:pt>
                <c:pt idx="1143">
                  <c:v>2.6862500000000002</c:v>
                </c:pt>
                <c:pt idx="1144">
                  <c:v>2.6887500000000002</c:v>
                </c:pt>
                <c:pt idx="1145">
                  <c:v>2.6912500000000001</c:v>
                </c:pt>
                <c:pt idx="1146">
                  <c:v>2.6937500000000001</c:v>
                </c:pt>
                <c:pt idx="1147">
                  <c:v>2.69625</c:v>
                </c:pt>
                <c:pt idx="1148">
                  <c:v>2.69875</c:v>
                </c:pt>
                <c:pt idx="1149">
                  <c:v>2.7012499999999999</c:v>
                </c:pt>
                <c:pt idx="1150">
                  <c:v>2.7037500000000003</c:v>
                </c:pt>
                <c:pt idx="1151">
                  <c:v>2.7062500000000003</c:v>
                </c:pt>
                <c:pt idx="1152">
                  <c:v>2.7087500000000002</c:v>
                </c:pt>
                <c:pt idx="1153">
                  <c:v>2.7112500000000002</c:v>
                </c:pt>
                <c:pt idx="1154">
                  <c:v>2.7137500000000001</c:v>
                </c:pt>
                <c:pt idx="1155">
                  <c:v>2.7162500000000001</c:v>
                </c:pt>
                <c:pt idx="1156">
                  <c:v>2.71875</c:v>
                </c:pt>
                <c:pt idx="1157">
                  <c:v>2.7212499999999999</c:v>
                </c:pt>
                <c:pt idx="1158">
                  <c:v>2.7237500000000003</c:v>
                </c:pt>
                <c:pt idx="1159">
                  <c:v>2.7262500000000003</c:v>
                </c:pt>
                <c:pt idx="1160">
                  <c:v>2.7287500000000002</c:v>
                </c:pt>
                <c:pt idx="1161">
                  <c:v>2.7312500000000002</c:v>
                </c:pt>
                <c:pt idx="1162">
                  <c:v>2.7337500000000001</c:v>
                </c:pt>
                <c:pt idx="1163">
                  <c:v>2.7362500000000001</c:v>
                </c:pt>
                <c:pt idx="1164">
                  <c:v>2.73875</c:v>
                </c:pt>
                <c:pt idx="1165">
                  <c:v>2.74125</c:v>
                </c:pt>
                <c:pt idx="1166">
                  <c:v>2.7437499999999999</c:v>
                </c:pt>
                <c:pt idx="1167">
                  <c:v>2.7462500000000003</c:v>
                </c:pt>
                <c:pt idx="1168">
                  <c:v>2.7487500000000002</c:v>
                </c:pt>
                <c:pt idx="1169">
                  <c:v>2.7512500000000002</c:v>
                </c:pt>
                <c:pt idx="1170">
                  <c:v>2.7537500000000001</c:v>
                </c:pt>
                <c:pt idx="1171">
                  <c:v>2.7562500000000001</c:v>
                </c:pt>
                <c:pt idx="1172">
                  <c:v>2.75875</c:v>
                </c:pt>
                <c:pt idx="1173">
                  <c:v>2.76125</c:v>
                </c:pt>
                <c:pt idx="1174">
                  <c:v>2.7637499999999999</c:v>
                </c:pt>
                <c:pt idx="1175">
                  <c:v>2.7662500000000003</c:v>
                </c:pt>
                <c:pt idx="1176">
                  <c:v>2.7687500000000003</c:v>
                </c:pt>
                <c:pt idx="1177">
                  <c:v>2.7712500000000002</c:v>
                </c:pt>
                <c:pt idx="1178">
                  <c:v>2.7737500000000002</c:v>
                </c:pt>
                <c:pt idx="1179">
                  <c:v>2.7762500000000001</c:v>
                </c:pt>
                <c:pt idx="1180">
                  <c:v>2.7787500000000001</c:v>
                </c:pt>
                <c:pt idx="1181">
                  <c:v>2.78125</c:v>
                </c:pt>
                <c:pt idx="1182">
                  <c:v>2.7837499999999999</c:v>
                </c:pt>
                <c:pt idx="1183">
                  <c:v>2.7862500000000003</c:v>
                </c:pt>
                <c:pt idx="1184">
                  <c:v>2.7887500000000003</c:v>
                </c:pt>
                <c:pt idx="1185">
                  <c:v>2.7912500000000002</c:v>
                </c:pt>
                <c:pt idx="1186">
                  <c:v>2.7937500000000002</c:v>
                </c:pt>
                <c:pt idx="1187">
                  <c:v>2.7962500000000001</c:v>
                </c:pt>
                <c:pt idx="1188">
                  <c:v>2.7987500000000001</c:v>
                </c:pt>
                <c:pt idx="1189">
                  <c:v>2.80125</c:v>
                </c:pt>
                <c:pt idx="1190">
                  <c:v>2.80375</c:v>
                </c:pt>
                <c:pt idx="1191">
                  <c:v>2.8062499999999999</c:v>
                </c:pt>
                <c:pt idx="1192">
                  <c:v>2.8087500000000003</c:v>
                </c:pt>
                <c:pt idx="1193">
                  <c:v>2.8112500000000002</c:v>
                </c:pt>
                <c:pt idx="1194">
                  <c:v>2.8137500000000002</c:v>
                </c:pt>
                <c:pt idx="1195">
                  <c:v>2.8162500000000001</c:v>
                </c:pt>
                <c:pt idx="1196">
                  <c:v>2.8187500000000001</c:v>
                </c:pt>
                <c:pt idx="1197">
                  <c:v>2.82125</c:v>
                </c:pt>
                <c:pt idx="1198">
                  <c:v>2.82375</c:v>
                </c:pt>
                <c:pt idx="1199">
                  <c:v>2.8262499999999999</c:v>
                </c:pt>
                <c:pt idx="1200">
                  <c:v>2.8287500000000003</c:v>
                </c:pt>
                <c:pt idx="1201">
                  <c:v>2.8312500000000003</c:v>
                </c:pt>
                <c:pt idx="1202">
                  <c:v>2.8337500000000002</c:v>
                </c:pt>
                <c:pt idx="1203">
                  <c:v>2.8362500000000002</c:v>
                </c:pt>
                <c:pt idx="1204">
                  <c:v>2.8387500000000001</c:v>
                </c:pt>
                <c:pt idx="1205">
                  <c:v>2.8412500000000001</c:v>
                </c:pt>
                <c:pt idx="1206">
                  <c:v>2.84375</c:v>
                </c:pt>
                <c:pt idx="1207">
                  <c:v>2.8462499999999999</c:v>
                </c:pt>
                <c:pt idx="1208">
                  <c:v>2.8487500000000003</c:v>
                </c:pt>
                <c:pt idx="1209">
                  <c:v>2.8512500000000003</c:v>
                </c:pt>
                <c:pt idx="1210">
                  <c:v>2.8537500000000002</c:v>
                </c:pt>
                <c:pt idx="1211">
                  <c:v>2.8562500000000002</c:v>
                </c:pt>
                <c:pt idx="1212">
                  <c:v>2.8587500000000001</c:v>
                </c:pt>
                <c:pt idx="1213">
                  <c:v>2.8612500000000001</c:v>
                </c:pt>
                <c:pt idx="1214">
                  <c:v>2.86375</c:v>
                </c:pt>
                <c:pt idx="1215">
                  <c:v>2.86625</c:v>
                </c:pt>
                <c:pt idx="1216">
                  <c:v>2.8687499999999999</c:v>
                </c:pt>
                <c:pt idx="1217">
                  <c:v>2.8712500000000003</c:v>
                </c:pt>
                <c:pt idx="1218">
                  <c:v>2.8737500000000002</c:v>
                </c:pt>
                <c:pt idx="1219">
                  <c:v>2.8762500000000002</c:v>
                </c:pt>
                <c:pt idx="1220">
                  <c:v>2.8787500000000001</c:v>
                </c:pt>
                <c:pt idx="1221">
                  <c:v>2.8812500000000001</c:v>
                </c:pt>
                <c:pt idx="1222">
                  <c:v>2.88375</c:v>
                </c:pt>
                <c:pt idx="1223">
                  <c:v>2.88625</c:v>
                </c:pt>
                <c:pt idx="1224">
                  <c:v>2.8887499999999999</c:v>
                </c:pt>
                <c:pt idx="1225">
                  <c:v>2.8912500000000003</c:v>
                </c:pt>
                <c:pt idx="1226">
                  <c:v>2.8937500000000003</c:v>
                </c:pt>
                <c:pt idx="1227">
                  <c:v>2.8962500000000002</c:v>
                </c:pt>
                <c:pt idx="1228">
                  <c:v>2.8987500000000002</c:v>
                </c:pt>
                <c:pt idx="1229">
                  <c:v>2.9012500000000001</c:v>
                </c:pt>
                <c:pt idx="1230">
                  <c:v>2.9037500000000001</c:v>
                </c:pt>
                <c:pt idx="1231">
                  <c:v>2.90625</c:v>
                </c:pt>
                <c:pt idx="1232">
                  <c:v>2.9087499999999999</c:v>
                </c:pt>
                <c:pt idx="1233">
                  <c:v>2.9112500000000003</c:v>
                </c:pt>
                <c:pt idx="1234">
                  <c:v>2.9137500000000003</c:v>
                </c:pt>
                <c:pt idx="1235">
                  <c:v>2.9162500000000002</c:v>
                </c:pt>
                <c:pt idx="1236">
                  <c:v>2.9187500000000002</c:v>
                </c:pt>
                <c:pt idx="1237">
                  <c:v>2.9212500000000001</c:v>
                </c:pt>
                <c:pt idx="1238">
                  <c:v>2.9237500000000001</c:v>
                </c:pt>
                <c:pt idx="1239">
                  <c:v>2.92625</c:v>
                </c:pt>
                <c:pt idx="1240">
                  <c:v>2.92875</c:v>
                </c:pt>
                <c:pt idx="1241">
                  <c:v>2.9312499999999999</c:v>
                </c:pt>
                <c:pt idx="1242">
                  <c:v>2.9337500000000003</c:v>
                </c:pt>
                <c:pt idx="1243">
                  <c:v>2.9362500000000002</c:v>
                </c:pt>
                <c:pt idx="1244">
                  <c:v>2.9387500000000002</c:v>
                </c:pt>
                <c:pt idx="1245">
                  <c:v>2.9412500000000001</c:v>
                </c:pt>
                <c:pt idx="1246">
                  <c:v>2.9437500000000001</c:v>
                </c:pt>
                <c:pt idx="1247">
                  <c:v>2.94625</c:v>
                </c:pt>
                <c:pt idx="1248">
                  <c:v>2.94875</c:v>
                </c:pt>
                <c:pt idx="1249">
                  <c:v>2.9512499999999999</c:v>
                </c:pt>
                <c:pt idx="1250">
                  <c:v>2.9537500000000003</c:v>
                </c:pt>
                <c:pt idx="1251">
                  <c:v>2.9562500000000003</c:v>
                </c:pt>
                <c:pt idx="1252">
                  <c:v>2.9587500000000002</c:v>
                </c:pt>
                <c:pt idx="1253">
                  <c:v>2.9612500000000002</c:v>
                </c:pt>
                <c:pt idx="1254">
                  <c:v>2.9637500000000001</c:v>
                </c:pt>
                <c:pt idx="1255">
                  <c:v>2.9662500000000001</c:v>
                </c:pt>
                <c:pt idx="1256">
                  <c:v>2.96875</c:v>
                </c:pt>
                <c:pt idx="1257">
                  <c:v>2.9712499999999999</c:v>
                </c:pt>
                <c:pt idx="1258">
                  <c:v>2.9737500000000003</c:v>
                </c:pt>
                <c:pt idx="1259">
                  <c:v>2.9762500000000003</c:v>
                </c:pt>
                <c:pt idx="1260">
                  <c:v>2.9787500000000002</c:v>
                </c:pt>
                <c:pt idx="1261">
                  <c:v>2.9812500000000002</c:v>
                </c:pt>
                <c:pt idx="1262">
                  <c:v>2.9837500000000001</c:v>
                </c:pt>
                <c:pt idx="1263">
                  <c:v>2.9862500000000001</c:v>
                </c:pt>
                <c:pt idx="1264">
                  <c:v>2.98875</c:v>
                </c:pt>
                <c:pt idx="1265">
                  <c:v>2.99125</c:v>
                </c:pt>
                <c:pt idx="1266">
                  <c:v>2.9937499999999999</c:v>
                </c:pt>
                <c:pt idx="1267">
                  <c:v>2.9962500000000003</c:v>
                </c:pt>
                <c:pt idx="1268">
                  <c:v>2.9987500000000002</c:v>
                </c:pt>
                <c:pt idx="1269">
                  <c:v>3.0012500000000002</c:v>
                </c:pt>
                <c:pt idx="1270">
                  <c:v>3.0037500000000001</c:v>
                </c:pt>
                <c:pt idx="1271">
                  <c:v>3.0062500000000001</c:v>
                </c:pt>
                <c:pt idx="1272">
                  <c:v>3.00875</c:v>
                </c:pt>
                <c:pt idx="1273">
                  <c:v>3.01125</c:v>
                </c:pt>
                <c:pt idx="1274">
                  <c:v>3.0137499999999999</c:v>
                </c:pt>
                <c:pt idx="1275">
                  <c:v>3.0162500000000003</c:v>
                </c:pt>
                <c:pt idx="1276">
                  <c:v>3.0187500000000003</c:v>
                </c:pt>
                <c:pt idx="1277">
                  <c:v>3.0212500000000002</c:v>
                </c:pt>
                <c:pt idx="1278">
                  <c:v>3.0237500000000002</c:v>
                </c:pt>
                <c:pt idx="1279">
                  <c:v>3.0262500000000001</c:v>
                </c:pt>
                <c:pt idx="1280">
                  <c:v>3.0287500000000001</c:v>
                </c:pt>
                <c:pt idx="1281">
                  <c:v>3.03125</c:v>
                </c:pt>
                <c:pt idx="1282">
                  <c:v>3.0337499999999999</c:v>
                </c:pt>
                <c:pt idx="1283">
                  <c:v>3.0362500000000003</c:v>
                </c:pt>
                <c:pt idx="1284">
                  <c:v>3.0387500000000003</c:v>
                </c:pt>
                <c:pt idx="1285">
                  <c:v>3.0412500000000002</c:v>
                </c:pt>
                <c:pt idx="1286">
                  <c:v>3.0437500000000002</c:v>
                </c:pt>
                <c:pt idx="1287">
                  <c:v>3.0462500000000001</c:v>
                </c:pt>
                <c:pt idx="1288">
                  <c:v>3.0487500000000001</c:v>
                </c:pt>
                <c:pt idx="1289">
                  <c:v>3.05125</c:v>
                </c:pt>
                <c:pt idx="1290">
                  <c:v>3.05375</c:v>
                </c:pt>
                <c:pt idx="1291">
                  <c:v>3.0562499999999999</c:v>
                </c:pt>
                <c:pt idx="1292">
                  <c:v>3.0587500000000003</c:v>
                </c:pt>
                <c:pt idx="1293">
                  <c:v>3.0612500000000002</c:v>
                </c:pt>
                <c:pt idx="1294">
                  <c:v>3.0637500000000002</c:v>
                </c:pt>
                <c:pt idx="1295">
                  <c:v>3.0662500000000001</c:v>
                </c:pt>
                <c:pt idx="1296">
                  <c:v>3.0687500000000001</c:v>
                </c:pt>
                <c:pt idx="1297">
                  <c:v>3.07125</c:v>
                </c:pt>
                <c:pt idx="1298">
                  <c:v>3.07375</c:v>
                </c:pt>
                <c:pt idx="1299">
                  <c:v>3.0762499999999999</c:v>
                </c:pt>
                <c:pt idx="1300">
                  <c:v>3.0787500000000003</c:v>
                </c:pt>
                <c:pt idx="1301">
                  <c:v>3.0812500000000003</c:v>
                </c:pt>
                <c:pt idx="1302">
                  <c:v>3.0837500000000002</c:v>
                </c:pt>
                <c:pt idx="1303">
                  <c:v>3.0862500000000002</c:v>
                </c:pt>
                <c:pt idx="1304">
                  <c:v>3.0887500000000001</c:v>
                </c:pt>
                <c:pt idx="1305">
                  <c:v>3.0912500000000001</c:v>
                </c:pt>
                <c:pt idx="1306">
                  <c:v>3.09375</c:v>
                </c:pt>
                <c:pt idx="1307">
                  <c:v>3.0962499999999999</c:v>
                </c:pt>
                <c:pt idx="1308">
                  <c:v>3.0987500000000003</c:v>
                </c:pt>
                <c:pt idx="1309">
                  <c:v>3.1012500000000003</c:v>
                </c:pt>
                <c:pt idx="1310">
                  <c:v>3.1037500000000002</c:v>
                </c:pt>
                <c:pt idx="1311">
                  <c:v>3.1062500000000002</c:v>
                </c:pt>
                <c:pt idx="1312">
                  <c:v>3.1087500000000001</c:v>
                </c:pt>
                <c:pt idx="1313">
                  <c:v>3.1112500000000001</c:v>
                </c:pt>
                <c:pt idx="1314">
                  <c:v>3.11375</c:v>
                </c:pt>
                <c:pt idx="1315">
                  <c:v>3.11625</c:v>
                </c:pt>
                <c:pt idx="1316">
                  <c:v>3.1187499999999999</c:v>
                </c:pt>
                <c:pt idx="1317">
                  <c:v>3.1212500000000003</c:v>
                </c:pt>
                <c:pt idx="1318">
                  <c:v>3.1237500000000002</c:v>
                </c:pt>
                <c:pt idx="1319">
                  <c:v>3.1262500000000002</c:v>
                </c:pt>
                <c:pt idx="1320">
                  <c:v>3.1287500000000001</c:v>
                </c:pt>
                <c:pt idx="1321">
                  <c:v>3.1312500000000001</c:v>
                </c:pt>
                <c:pt idx="1322">
                  <c:v>3.13375</c:v>
                </c:pt>
                <c:pt idx="1323">
                  <c:v>3.13625</c:v>
                </c:pt>
                <c:pt idx="1324">
                  <c:v>3.1387499999999999</c:v>
                </c:pt>
                <c:pt idx="1325">
                  <c:v>3.1412500000000003</c:v>
                </c:pt>
                <c:pt idx="1326">
                  <c:v>3.1437500000000003</c:v>
                </c:pt>
                <c:pt idx="1327">
                  <c:v>3.1462500000000002</c:v>
                </c:pt>
                <c:pt idx="1328">
                  <c:v>3.1487500000000002</c:v>
                </c:pt>
                <c:pt idx="1329">
                  <c:v>3.1512500000000001</c:v>
                </c:pt>
                <c:pt idx="1330">
                  <c:v>3.1537500000000001</c:v>
                </c:pt>
                <c:pt idx="1331">
                  <c:v>3.15625</c:v>
                </c:pt>
                <c:pt idx="1332">
                  <c:v>3.1587499999999999</c:v>
                </c:pt>
                <c:pt idx="1333">
                  <c:v>3.1612500000000003</c:v>
                </c:pt>
                <c:pt idx="1334">
                  <c:v>3.1637500000000003</c:v>
                </c:pt>
                <c:pt idx="1335">
                  <c:v>3.1662500000000002</c:v>
                </c:pt>
                <c:pt idx="1336">
                  <c:v>3.1687500000000002</c:v>
                </c:pt>
                <c:pt idx="1337">
                  <c:v>3.1712500000000001</c:v>
                </c:pt>
                <c:pt idx="1338">
                  <c:v>3.1737500000000001</c:v>
                </c:pt>
                <c:pt idx="1339">
                  <c:v>3.17625</c:v>
                </c:pt>
                <c:pt idx="1340">
                  <c:v>3.17875</c:v>
                </c:pt>
                <c:pt idx="1341">
                  <c:v>3.1812499999999999</c:v>
                </c:pt>
                <c:pt idx="1342">
                  <c:v>3.1837500000000003</c:v>
                </c:pt>
                <c:pt idx="1343">
                  <c:v>3.1862500000000002</c:v>
                </c:pt>
                <c:pt idx="1344">
                  <c:v>3.1887500000000002</c:v>
                </c:pt>
                <c:pt idx="1345">
                  <c:v>3.1912500000000001</c:v>
                </c:pt>
                <c:pt idx="1346">
                  <c:v>3.1937500000000001</c:v>
                </c:pt>
                <c:pt idx="1347">
                  <c:v>3.19625</c:v>
                </c:pt>
                <c:pt idx="1348">
                  <c:v>3.19875</c:v>
                </c:pt>
                <c:pt idx="1349">
                  <c:v>3.2012499999999999</c:v>
                </c:pt>
                <c:pt idx="1350">
                  <c:v>3.2037500000000003</c:v>
                </c:pt>
                <c:pt idx="1351">
                  <c:v>3.2062500000000003</c:v>
                </c:pt>
                <c:pt idx="1352">
                  <c:v>3.2087500000000002</c:v>
                </c:pt>
                <c:pt idx="1353">
                  <c:v>3.2112500000000002</c:v>
                </c:pt>
                <c:pt idx="1354">
                  <c:v>3.2137500000000001</c:v>
                </c:pt>
                <c:pt idx="1355">
                  <c:v>3.2162500000000001</c:v>
                </c:pt>
                <c:pt idx="1356">
                  <c:v>3.21875</c:v>
                </c:pt>
                <c:pt idx="1357">
                  <c:v>3.2212499999999999</c:v>
                </c:pt>
                <c:pt idx="1358">
                  <c:v>3.2237500000000003</c:v>
                </c:pt>
                <c:pt idx="1359">
                  <c:v>3.2262500000000003</c:v>
                </c:pt>
                <c:pt idx="1360">
                  <c:v>3.2287500000000002</c:v>
                </c:pt>
                <c:pt idx="1361">
                  <c:v>3.2312500000000002</c:v>
                </c:pt>
                <c:pt idx="1362">
                  <c:v>3.2337500000000001</c:v>
                </c:pt>
                <c:pt idx="1363">
                  <c:v>3.2362500000000001</c:v>
                </c:pt>
                <c:pt idx="1364">
                  <c:v>3.23875</c:v>
                </c:pt>
                <c:pt idx="1365">
                  <c:v>3.24125</c:v>
                </c:pt>
                <c:pt idx="1366">
                  <c:v>3.2437499999999999</c:v>
                </c:pt>
                <c:pt idx="1367">
                  <c:v>3.2462500000000003</c:v>
                </c:pt>
                <c:pt idx="1368">
                  <c:v>3.2487500000000002</c:v>
                </c:pt>
                <c:pt idx="1369">
                  <c:v>3.2512500000000002</c:v>
                </c:pt>
                <c:pt idx="1370">
                  <c:v>3.2537500000000001</c:v>
                </c:pt>
                <c:pt idx="1371">
                  <c:v>3.2562500000000001</c:v>
                </c:pt>
                <c:pt idx="1372">
                  <c:v>3.25875</c:v>
                </c:pt>
                <c:pt idx="1373">
                  <c:v>3.26125</c:v>
                </c:pt>
                <c:pt idx="1374">
                  <c:v>3.2637499999999999</c:v>
                </c:pt>
                <c:pt idx="1375">
                  <c:v>3.2662500000000003</c:v>
                </c:pt>
                <c:pt idx="1376">
                  <c:v>3.2687500000000003</c:v>
                </c:pt>
                <c:pt idx="1377">
                  <c:v>3.2712500000000002</c:v>
                </c:pt>
                <c:pt idx="1378">
                  <c:v>3.2737500000000002</c:v>
                </c:pt>
                <c:pt idx="1379">
                  <c:v>3.2762500000000001</c:v>
                </c:pt>
                <c:pt idx="1380">
                  <c:v>3.2787500000000001</c:v>
                </c:pt>
                <c:pt idx="1381">
                  <c:v>3.28125</c:v>
                </c:pt>
                <c:pt idx="1382">
                  <c:v>3.2837499999999999</c:v>
                </c:pt>
                <c:pt idx="1383">
                  <c:v>3.2862500000000003</c:v>
                </c:pt>
                <c:pt idx="1384">
                  <c:v>3.2887500000000003</c:v>
                </c:pt>
                <c:pt idx="1385">
                  <c:v>3.2912500000000002</c:v>
                </c:pt>
                <c:pt idx="1386">
                  <c:v>3.2937500000000002</c:v>
                </c:pt>
                <c:pt idx="1387">
                  <c:v>3.2962500000000001</c:v>
                </c:pt>
                <c:pt idx="1388">
                  <c:v>3.2987500000000001</c:v>
                </c:pt>
                <c:pt idx="1389">
                  <c:v>3.30125</c:v>
                </c:pt>
                <c:pt idx="1390">
                  <c:v>3.30375</c:v>
                </c:pt>
                <c:pt idx="1391">
                  <c:v>3.3062499999999999</c:v>
                </c:pt>
                <c:pt idx="1392">
                  <c:v>3.3087500000000003</c:v>
                </c:pt>
                <c:pt idx="1393">
                  <c:v>3.3112500000000002</c:v>
                </c:pt>
                <c:pt idx="1394">
                  <c:v>3.3137500000000002</c:v>
                </c:pt>
                <c:pt idx="1395">
                  <c:v>3.3162500000000001</c:v>
                </c:pt>
                <c:pt idx="1396">
                  <c:v>3.3187500000000001</c:v>
                </c:pt>
                <c:pt idx="1397">
                  <c:v>3.32125</c:v>
                </c:pt>
                <c:pt idx="1398">
                  <c:v>3.32375</c:v>
                </c:pt>
                <c:pt idx="1399">
                  <c:v>3.3262499999999999</c:v>
                </c:pt>
                <c:pt idx="1400">
                  <c:v>3.3287500000000003</c:v>
                </c:pt>
                <c:pt idx="1401">
                  <c:v>3.3312500000000003</c:v>
                </c:pt>
                <c:pt idx="1402">
                  <c:v>3.3337500000000002</c:v>
                </c:pt>
                <c:pt idx="1403">
                  <c:v>3.3362500000000002</c:v>
                </c:pt>
                <c:pt idx="1404">
                  <c:v>3.3387500000000001</c:v>
                </c:pt>
                <c:pt idx="1405">
                  <c:v>3.3412500000000001</c:v>
                </c:pt>
                <c:pt idx="1406">
                  <c:v>3.34375</c:v>
                </c:pt>
                <c:pt idx="1407">
                  <c:v>3.3462499999999999</c:v>
                </c:pt>
                <c:pt idx="1408">
                  <c:v>3.3487500000000003</c:v>
                </c:pt>
                <c:pt idx="1409">
                  <c:v>3.3512500000000003</c:v>
                </c:pt>
                <c:pt idx="1410">
                  <c:v>3.3537500000000002</c:v>
                </c:pt>
                <c:pt idx="1411">
                  <c:v>3.3562500000000002</c:v>
                </c:pt>
                <c:pt idx="1412">
                  <c:v>3.3587500000000001</c:v>
                </c:pt>
                <c:pt idx="1413">
                  <c:v>3.3612500000000001</c:v>
                </c:pt>
                <c:pt idx="1414">
                  <c:v>3.36375</c:v>
                </c:pt>
                <c:pt idx="1415">
                  <c:v>3.36625</c:v>
                </c:pt>
                <c:pt idx="1416">
                  <c:v>3.3687499999999999</c:v>
                </c:pt>
                <c:pt idx="1417">
                  <c:v>3.3712500000000003</c:v>
                </c:pt>
                <c:pt idx="1418">
                  <c:v>3.3737500000000002</c:v>
                </c:pt>
                <c:pt idx="1419">
                  <c:v>3.3762500000000002</c:v>
                </c:pt>
                <c:pt idx="1420">
                  <c:v>3.3787500000000001</c:v>
                </c:pt>
                <c:pt idx="1421">
                  <c:v>3.3812500000000001</c:v>
                </c:pt>
                <c:pt idx="1422">
                  <c:v>3.38375</c:v>
                </c:pt>
                <c:pt idx="1423">
                  <c:v>3.38625</c:v>
                </c:pt>
                <c:pt idx="1424">
                  <c:v>3.3887499999999999</c:v>
                </c:pt>
                <c:pt idx="1425">
                  <c:v>3.3912500000000003</c:v>
                </c:pt>
                <c:pt idx="1426">
                  <c:v>3.3937500000000003</c:v>
                </c:pt>
                <c:pt idx="1427">
                  <c:v>3.3962500000000002</c:v>
                </c:pt>
                <c:pt idx="1428">
                  <c:v>3.3987500000000002</c:v>
                </c:pt>
                <c:pt idx="1429">
                  <c:v>3.4012500000000001</c:v>
                </c:pt>
                <c:pt idx="1430">
                  <c:v>3.4037500000000001</c:v>
                </c:pt>
                <c:pt idx="1431">
                  <c:v>3.40625</c:v>
                </c:pt>
                <c:pt idx="1432">
                  <c:v>3.4087499999999999</c:v>
                </c:pt>
                <c:pt idx="1433">
                  <c:v>3.4112500000000003</c:v>
                </c:pt>
                <c:pt idx="1434">
                  <c:v>3.4137500000000003</c:v>
                </c:pt>
                <c:pt idx="1435">
                  <c:v>3.4162500000000002</c:v>
                </c:pt>
                <c:pt idx="1436">
                  <c:v>3.4187500000000002</c:v>
                </c:pt>
                <c:pt idx="1437">
                  <c:v>3.4212500000000001</c:v>
                </c:pt>
                <c:pt idx="1438">
                  <c:v>3.4237500000000001</c:v>
                </c:pt>
                <c:pt idx="1439">
                  <c:v>3.42625</c:v>
                </c:pt>
                <c:pt idx="1440">
                  <c:v>3.42875</c:v>
                </c:pt>
                <c:pt idx="1441">
                  <c:v>3.4312499999999999</c:v>
                </c:pt>
                <c:pt idx="1442">
                  <c:v>3.4337500000000003</c:v>
                </c:pt>
                <c:pt idx="1443">
                  <c:v>3.4362500000000002</c:v>
                </c:pt>
                <c:pt idx="1444">
                  <c:v>3.4387500000000002</c:v>
                </c:pt>
                <c:pt idx="1445">
                  <c:v>3.4412500000000001</c:v>
                </c:pt>
                <c:pt idx="1446">
                  <c:v>3.4437500000000001</c:v>
                </c:pt>
                <c:pt idx="1447">
                  <c:v>3.44625</c:v>
                </c:pt>
                <c:pt idx="1448">
                  <c:v>3.44875</c:v>
                </c:pt>
                <c:pt idx="1449">
                  <c:v>3.4512499999999999</c:v>
                </c:pt>
                <c:pt idx="1450">
                  <c:v>3.4537500000000003</c:v>
                </c:pt>
                <c:pt idx="1451">
                  <c:v>3.4562500000000003</c:v>
                </c:pt>
                <c:pt idx="1452">
                  <c:v>3.4587500000000002</c:v>
                </c:pt>
                <c:pt idx="1453">
                  <c:v>3.4612500000000002</c:v>
                </c:pt>
                <c:pt idx="1454">
                  <c:v>3.4637500000000001</c:v>
                </c:pt>
                <c:pt idx="1455">
                  <c:v>3.4662500000000001</c:v>
                </c:pt>
                <c:pt idx="1456">
                  <c:v>3.46875</c:v>
                </c:pt>
                <c:pt idx="1457">
                  <c:v>3.4712499999999999</c:v>
                </c:pt>
                <c:pt idx="1458">
                  <c:v>3.4737500000000003</c:v>
                </c:pt>
                <c:pt idx="1459">
                  <c:v>3.4762500000000003</c:v>
                </c:pt>
                <c:pt idx="1460">
                  <c:v>3.4787500000000002</c:v>
                </c:pt>
                <c:pt idx="1461">
                  <c:v>3.4812500000000002</c:v>
                </c:pt>
                <c:pt idx="1462">
                  <c:v>3.4837500000000001</c:v>
                </c:pt>
                <c:pt idx="1463">
                  <c:v>3.4862500000000001</c:v>
                </c:pt>
                <c:pt idx="1464">
                  <c:v>3.48875</c:v>
                </c:pt>
                <c:pt idx="1465">
                  <c:v>3.49125</c:v>
                </c:pt>
                <c:pt idx="1466">
                  <c:v>3.4937499999999999</c:v>
                </c:pt>
                <c:pt idx="1467">
                  <c:v>3.4962500000000003</c:v>
                </c:pt>
                <c:pt idx="1468">
                  <c:v>3.4987500000000002</c:v>
                </c:pt>
                <c:pt idx="1469">
                  <c:v>3.5012500000000002</c:v>
                </c:pt>
                <c:pt idx="1470">
                  <c:v>3.5037500000000001</c:v>
                </c:pt>
                <c:pt idx="1471">
                  <c:v>3.5062500000000001</c:v>
                </c:pt>
                <c:pt idx="1472">
                  <c:v>3.50875</c:v>
                </c:pt>
                <c:pt idx="1473">
                  <c:v>3.51125</c:v>
                </c:pt>
                <c:pt idx="1474">
                  <c:v>3.5137499999999999</c:v>
                </c:pt>
                <c:pt idx="1475">
                  <c:v>3.5162500000000003</c:v>
                </c:pt>
                <c:pt idx="1476">
                  <c:v>3.5187500000000003</c:v>
                </c:pt>
                <c:pt idx="1477">
                  <c:v>3.5212500000000002</c:v>
                </c:pt>
                <c:pt idx="1478">
                  <c:v>3.5237500000000002</c:v>
                </c:pt>
                <c:pt idx="1479">
                  <c:v>3.5262500000000001</c:v>
                </c:pt>
                <c:pt idx="1480">
                  <c:v>3.5287500000000001</c:v>
                </c:pt>
                <c:pt idx="1481">
                  <c:v>3.53125</c:v>
                </c:pt>
                <c:pt idx="1482">
                  <c:v>3.5337499999999999</c:v>
                </c:pt>
                <c:pt idx="1483">
                  <c:v>3.5362500000000003</c:v>
                </c:pt>
                <c:pt idx="1484">
                  <c:v>3.5387500000000003</c:v>
                </c:pt>
                <c:pt idx="1485">
                  <c:v>3.5412500000000002</c:v>
                </c:pt>
                <c:pt idx="1486">
                  <c:v>3.5437500000000002</c:v>
                </c:pt>
                <c:pt idx="1487">
                  <c:v>3.5462500000000001</c:v>
                </c:pt>
                <c:pt idx="1488">
                  <c:v>3.5487500000000001</c:v>
                </c:pt>
                <c:pt idx="1489">
                  <c:v>3.55125</c:v>
                </c:pt>
                <c:pt idx="1490">
                  <c:v>3.55375</c:v>
                </c:pt>
                <c:pt idx="1491">
                  <c:v>3.5562499999999999</c:v>
                </c:pt>
                <c:pt idx="1492">
                  <c:v>3.5587500000000003</c:v>
                </c:pt>
                <c:pt idx="1493">
                  <c:v>3.5612500000000002</c:v>
                </c:pt>
                <c:pt idx="1494">
                  <c:v>3.5637500000000002</c:v>
                </c:pt>
                <c:pt idx="1495">
                  <c:v>3.5662500000000001</c:v>
                </c:pt>
                <c:pt idx="1496">
                  <c:v>3.5687500000000001</c:v>
                </c:pt>
                <c:pt idx="1497">
                  <c:v>3.57125</c:v>
                </c:pt>
                <c:pt idx="1498">
                  <c:v>3.57375</c:v>
                </c:pt>
                <c:pt idx="1499">
                  <c:v>3.5762499999999999</c:v>
                </c:pt>
                <c:pt idx="1500">
                  <c:v>3.5787500000000003</c:v>
                </c:pt>
                <c:pt idx="1501">
                  <c:v>3.5812500000000003</c:v>
                </c:pt>
                <c:pt idx="1502">
                  <c:v>3.5837500000000002</c:v>
                </c:pt>
                <c:pt idx="1503">
                  <c:v>3.5862500000000002</c:v>
                </c:pt>
                <c:pt idx="1504">
                  <c:v>3.5887500000000001</c:v>
                </c:pt>
                <c:pt idx="1505">
                  <c:v>3.5912500000000001</c:v>
                </c:pt>
                <c:pt idx="1506">
                  <c:v>3.59375</c:v>
                </c:pt>
                <c:pt idx="1507">
                  <c:v>3.5962499999999999</c:v>
                </c:pt>
                <c:pt idx="1508">
                  <c:v>3.5987500000000003</c:v>
                </c:pt>
                <c:pt idx="1509">
                  <c:v>3.6012500000000003</c:v>
                </c:pt>
                <c:pt idx="1510">
                  <c:v>3.6037500000000002</c:v>
                </c:pt>
                <c:pt idx="1511">
                  <c:v>3.6062500000000002</c:v>
                </c:pt>
                <c:pt idx="1512">
                  <c:v>3.6087500000000001</c:v>
                </c:pt>
                <c:pt idx="1513">
                  <c:v>3.6112500000000001</c:v>
                </c:pt>
                <c:pt idx="1514">
                  <c:v>3.61375</c:v>
                </c:pt>
                <c:pt idx="1515">
                  <c:v>3.61625</c:v>
                </c:pt>
                <c:pt idx="1516">
                  <c:v>3.6187499999999999</c:v>
                </c:pt>
                <c:pt idx="1517">
                  <c:v>3.6212500000000003</c:v>
                </c:pt>
                <c:pt idx="1518">
                  <c:v>3.6237500000000002</c:v>
                </c:pt>
                <c:pt idx="1519">
                  <c:v>3.6262500000000002</c:v>
                </c:pt>
                <c:pt idx="1520">
                  <c:v>3.6287500000000001</c:v>
                </c:pt>
                <c:pt idx="1521">
                  <c:v>3.6312500000000001</c:v>
                </c:pt>
                <c:pt idx="1522">
                  <c:v>3.63375</c:v>
                </c:pt>
                <c:pt idx="1523">
                  <c:v>3.63625</c:v>
                </c:pt>
                <c:pt idx="1524">
                  <c:v>3.6387499999999999</c:v>
                </c:pt>
                <c:pt idx="1525">
                  <c:v>3.6412500000000003</c:v>
                </c:pt>
                <c:pt idx="1526">
                  <c:v>3.6437500000000003</c:v>
                </c:pt>
                <c:pt idx="1527">
                  <c:v>3.6462500000000002</c:v>
                </c:pt>
                <c:pt idx="1528">
                  <c:v>3.6487500000000002</c:v>
                </c:pt>
                <c:pt idx="1529">
                  <c:v>3.6512500000000001</c:v>
                </c:pt>
                <c:pt idx="1530">
                  <c:v>3.6537500000000001</c:v>
                </c:pt>
                <c:pt idx="1531">
                  <c:v>3.65625</c:v>
                </c:pt>
                <c:pt idx="1532">
                  <c:v>3.6587499999999999</c:v>
                </c:pt>
                <c:pt idx="1533">
                  <c:v>3.6612500000000003</c:v>
                </c:pt>
                <c:pt idx="1534">
                  <c:v>3.6637500000000003</c:v>
                </c:pt>
                <c:pt idx="1535">
                  <c:v>3.6662500000000002</c:v>
                </c:pt>
                <c:pt idx="1536">
                  <c:v>3.6687500000000002</c:v>
                </c:pt>
                <c:pt idx="1537">
                  <c:v>3.6712500000000001</c:v>
                </c:pt>
                <c:pt idx="1538">
                  <c:v>3.6737500000000001</c:v>
                </c:pt>
                <c:pt idx="1539">
                  <c:v>3.67625</c:v>
                </c:pt>
                <c:pt idx="1540">
                  <c:v>3.67875</c:v>
                </c:pt>
                <c:pt idx="1541">
                  <c:v>3.6812499999999999</c:v>
                </c:pt>
                <c:pt idx="1542">
                  <c:v>3.6837500000000003</c:v>
                </c:pt>
                <c:pt idx="1543">
                  <c:v>3.6862500000000002</c:v>
                </c:pt>
                <c:pt idx="1544">
                  <c:v>3.6887500000000002</c:v>
                </c:pt>
                <c:pt idx="1545">
                  <c:v>3.6912500000000001</c:v>
                </c:pt>
                <c:pt idx="1546">
                  <c:v>3.6937500000000001</c:v>
                </c:pt>
                <c:pt idx="1547">
                  <c:v>3.69625</c:v>
                </c:pt>
                <c:pt idx="1548">
                  <c:v>3.69875</c:v>
                </c:pt>
                <c:pt idx="1549">
                  <c:v>3.7012499999999999</c:v>
                </c:pt>
                <c:pt idx="1550">
                  <c:v>3.7037500000000003</c:v>
                </c:pt>
                <c:pt idx="1551">
                  <c:v>3.7062500000000003</c:v>
                </c:pt>
                <c:pt idx="1552">
                  <c:v>3.7087500000000002</c:v>
                </c:pt>
                <c:pt idx="1553">
                  <c:v>3.7112500000000002</c:v>
                </c:pt>
                <c:pt idx="1554">
                  <c:v>3.7137500000000001</c:v>
                </c:pt>
                <c:pt idx="1555">
                  <c:v>3.7162500000000001</c:v>
                </c:pt>
                <c:pt idx="1556">
                  <c:v>3.71875</c:v>
                </c:pt>
                <c:pt idx="1557">
                  <c:v>3.7212499999999999</c:v>
                </c:pt>
                <c:pt idx="1558">
                  <c:v>3.7237500000000003</c:v>
                </c:pt>
                <c:pt idx="1559">
                  <c:v>3.7262500000000003</c:v>
                </c:pt>
                <c:pt idx="1560">
                  <c:v>3.7287500000000002</c:v>
                </c:pt>
                <c:pt idx="1561">
                  <c:v>3.7312500000000002</c:v>
                </c:pt>
                <c:pt idx="1562">
                  <c:v>3.7337500000000001</c:v>
                </c:pt>
                <c:pt idx="1563">
                  <c:v>3.7362500000000001</c:v>
                </c:pt>
                <c:pt idx="1564">
                  <c:v>3.73875</c:v>
                </c:pt>
                <c:pt idx="1565">
                  <c:v>3.74125</c:v>
                </c:pt>
                <c:pt idx="1566">
                  <c:v>3.7437499999999999</c:v>
                </c:pt>
                <c:pt idx="1567">
                  <c:v>3.7462500000000003</c:v>
                </c:pt>
                <c:pt idx="1568">
                  <c:v>3.7487500000000002</c:v>
                </c:pt>
                <c:pt idx="1569">
                  <c:v>3.7512500000000002</c:v>
                </c:pt>
                <c:pt idx="1570">
                  <c:v>3.7537500000000001</c:v>
                </c:pt>
                <c:pt idx="1571">
                  <c:v>3.7562500000000001</c:v>
                </c:pt>
                <c:pt idx="1572">
                  <c:v>3.75875</c:v>
                </c:pt>
                <c:pt idx="1573">
                  <c:v>3.76125</c:v>
                </c:pt>
                <c:pt idx="1574">
                  <c:v>3.7637499999999999</c:v>
                </c:pt>
                <c:pt idx="1575">
                  <c:v>3.7662500000000003</c:v>
                </c:pt>
                <c:pt idx="1576">
                  <c:v>3.7687500000000003</c:v>
                </c:pt>
                <c:pt idx="1577">
                  <c:v>3.7712500000000002</c:v>
                </c:pt>
                <c:pt idx="1578">
                  <c:v>3.7737500000000002</c:v>
                </c:pt>
                <c:pt idx="1579">
                  <c:v>3.7762500000000001</c:v>
                </c:pt>
                <c:pt idx="1580">
                  <c:v>3.7787500000000001</c:v>
                </c:pt>
                <c:pt idx="1581">
                  <c:v>3.78125</c:v>
                </c:pt>
                <c:pt idx="1582">
                  <c:v>3.7837499999999999</c:v>
                </c:pt>
                <c:pt idx="1583">
                  <c:v>3.7862500000000003</c:v>
                </c:pt>
                <c:pt idx="1584">
                  <c:v>3.7887500000000003</c:v>
                </c:pt>
                <c:pt idx="1585">
                  <c:v>3.7912500000000002</c:v>
                </c:pt>
                <c:pt idx="1586">
                  <c:v>3.7937500000000002</c:v>
                </c:pt>
                <c:pt idx="1587">
                  <c:v>3.7962500000000001</c:v>
                </c:pt>
                <c:pt idx="1588">
                  <c:v>3.7987500000000001</c:v>
                </c:pt>
                <c:pt idx="1589">
                  <c:v>3.80125</c:v>
                </c:pt>
                <c:pt idx="1590">
                  <c:v>3.80375</c:v>
                </c:pt>
                <c:pt idx="1591">
                  <c:v>3.8062499999999999</c:v>
                </c:pt>
                <c:pt idx="1592">
                  <c:v>3.8087500000000003</c:v>
                </c:pt>
                <c:pt idx="1593">
                  <c:v>3.8112500000000002</c:v>
                </c:pt>
                <c:pt idx="1594">
                  <c:v>3.8137500000000002</c:v>
                </c:pt>
                <c:pt idx="1595">
                  <c:v>3.8162500000000001</c:v>
                </c:pt>
                <c:pt idx="1596">
                  <c:v>3.8187500000000001</c:v>
                </c:pt>
                <c:pt idx="1597">
                  <c:v>3.82125</c:v>
                </c:pt>
                <c:pt idx="1598">
                  <c:v>3.82375</c:v>
                </c:pt>
                <c:pt idx="1599">
                  <c:v>3.8262499999999999</c:v>
                </c:pt>
                <c:pt idx="1600">
                  <c:v>3.8287499999999999</c:v>
                </c:pt>
                <c:pt idx="1601">
                  <c:v>3.8312500000000003</c:v>
                </c:pt>
                <c:pt idx="1602">
                  <c:v>3.8337499999999998</c:v>
                </c:pt>
                <c:pt idx="1603">
                  <c:v>3.8362500000000002</c:v>
                </c:pt>
                <c:pt idx="1604">
                  <c:v>3.8387500000000006</c:v>
                </c:pt>
                <c:pt idx="1605">
                  <c:v>3.8412500000000001</c:v>
                </c:pt>
                <c:pt idx="1606">
                  <c:v>3.8437500000000004</c:v>
                </c:pt>
                <c:pt idx="1607">
                  <c:v>3.8462499999999999</c:v>
                </c:pt>
                <c:pt idx="1608">
                  <c:v>3.8487500000000003</c:v>
                </c:pt>
                <c:pt idx="1609">
                  <c:v>3.8512499999999998</c:v>
                </c:pt>
                <c:pt idx="1610">
                  <c:v>3.8537500000000002</c:v>
                </c:pt>
                <c:pt idx="1611">
                  <c:v>3.8562499999999997</c:v>
                </c:pt>
                <c:pt idx="1612">
                  <c:v>3.8587500000000001</c:v>
                </c:pt>
                <c:pt idx="1613">
                  <c:v>3.8612500000000005</c:v>
                </c:pt>
                <c:pt idx="1614">
                  <c:v>3.86375</c:v>
                </c:pt>
                <c:pt idx="1615">
                  <c:v>3.8662500000000004</c:v>
                </c:pt>
                <c:pt idx="1616">
                  <c:v>3.8687499999999999</c:v>
                </c:pt>
                <c:pt idx="1617">
                  <c:v>3.8712500000000003</c:v>
                </c:pt>
                <c:pt idx="1618">
                  <c:v>3.8737499999999998</c:v>
                </c:pt>
                <c:pt idx="1619">
                  <c:v>3.8762500000000002</c:v>
                </c:pt>
                <c:pt idx="1620">
                  <c:v>3.8787499999999997</c:v>
                </c:pt>
                <c:pt idx="1621">
                  <c:v>3.8812500000000001</c:v>
                </c:pt>
                <c:pt idx="1622">
                  <c:v>3.8837500000000005</c:v>
                </c:pt>
                <c:pt idx="1623">
                  <c:v>3.88625</c:v>
                </c:pt>
                <c:pt idx="1624">
                  <c:v>3.8887500000000004</c:v>
                </c:pt>
                <c:pt idx="1625">
                  <c:v>3.8912499999999999</c:v>
                </c:pt>
                <c:pt idx="1626">
                  <c:v>3.8937500000000003</c:v>
                </c:pt>
                <c:pt idx="1627">
                  <c:v>3.8962499999999998</c:v>
                </c:pt>
                <c:pt idx="1628">
                  <c:v>3.8987500000000002</c:v>
                </c:pt>
                <c:pt idx="1629">
                  <c:v>3.9012500000000006</c:v>
                </c:pt>
                <c:pt idx="1630">
                  <c:v>3.9037500000000001</c:v>
                </c:pt>
                <c:pt idx="1631">
                  <c:v>3.9062500000000004</c:v>
                </c:pt>
                <c:pt idx="1632">
                  <c:v>3.9087499999999999</c:v>
                </c:pt>
                <c:pt idx="1633">
                  <c:v>3.9112500000000003</c:v>
                </c:pt>
                <c:pt idx="1634">
                  <c:v>3.9137499999999998</c:v>
                </c:pt>
                <c:pt idx="1635">
                  <c:v>3.9162500000000002</c:v>
                </c:pt>
                <c:pt idx="1636">
                  <c:v>3.9187499999999997</c:v>
                </c:pt>
                <c:pt idx="1637">
                  <c:v>3.9212500000000001</c:v>
                </c:pt>
                <c:pt idx="1638">
                  <c:v>3.9237500000000005</c:v>
                </c:pt>
                <c:pt idx="1639">
                  <c:v>3.92625</c:v>
                </c:pt>
                <c:pt idx="1640">
                  <c:v>3.9287500000000004</c:v>
                </c:pt>
                <c:pt idx="1641">
                  <c:v>3.9312499999999999</c:v>
                </c:pt>
                <c:pt idx="1642">
                  <c:v>3.9337500000000003</c:v>
                </c:pt>
                <c:pt idx="1643">
                  <c:v>3.9362499999999998</c:v>
                </c:pt>
                <c:pt idx="1644">
                  <c:v>3.9387500000000002</c:v>
                </c:pt>
                <c:pt idx="1645">
                  <c:v>3.9412499999999997</c:v>
                </c:pt>
                <c:pt idx="1646">
                  <c:v>3.9437500000000001</c:v>
                </c:pt>
                <c:pt idx="1647">
                  <c:v>3.9462500000000005</c:v>
                </c:pt>
                <c:pt idx="1648">
                  <c:v>3.94875</c:v>
                </c:pt>
                <c:pt idx="1649">
                  <c:v>3.9512500000000004</c:v>
                </c:pt>
                <c:pt idx="1650">
                  <c:v>3.9537499999999999</c:v>
                </c:pt>
                <c:pt idx="1651">
                  <c:v>3.9562500000000003</c:v>
                </c:pt>
                <c:pt idx="1652">
                  <c:v>3.9587499999999998</c:v>
                </c:pt>
                <c:pt idx="1653">
                  <c:v>3.9612500000000002</c:v>
                </c:pt>
                <c:pt idx="1654">
                  <c:v>3.9637500000000006</c:v>
                </c:pt>
                <c:pt idx="1655">
                  <c:v>3.9662500000000001</c:v>
                </c:pt>
                <c:pt idx="1656">
                  <c:v>3.9687500000000004</c:v>
                </c:pt>
                <c:pt idx="1657">
                  <c:v>3.9712499999999999</c:v>
                </c:pt>
                <c:pt idx="1658">
                  <c:v>3.9737500000000003</c:v>
                </c:pt>
                <c:pt idx="1659">
                  <c:v>3.9762499999999998</c:v>
                </c:pt>
                <c:pt idx="1660">
                  <c:v>3.9787500000000002</c:v>
                </c:pt>
                <c:pt idx="1661">
                  <c:v>3.9812499999999997</c:v>
                </c:pt>
                <c:pt idx="1662">
                  <c:v>3.9837500000000001</c:v>
                </c:pt>
                <c:pt idx="1663">
                  <c:v>3.9862500000000005</c:v>
                </c:pt>
                <c:pt idx="1664">
                  <c:v>3.98875</c:v>
                </c:pt>
                <c:pt idx="1665">
                  <c:v>3.9912500000000004</c:v>
                </c:pt>
                <c:pt idx="1666">
                  <c:v>3.9937499999999999</c:v>
                </c:pt>
                <c:pt idx="1667">
                  <c:v>3.9962500000000003</c:v>
                </c:pt>
                <c:pt idx="1668">
                  <c:v>3.9987499999999998</c:v>
                </c:pt>
                <c:pt idx="1669">
                  <c:v>4.0012499999999998</c:v>
                </c:pt>
                <c:pt idx="1670">
                  <c:v>4.0037499999999993</c:v>
                </c:pt>
                <c:pt idx="1671">
                  <c:v>4.0062499999999996</c:v>
                </c:pt>
                <c:pt idx="1672">
                  <c:v>4.00875</c:v>
                </c:pt>
                <c:pt idx="1673">
                  <c:v>4.0112499999999995</c:v>
                </c:pt>
                <c:pt idx="1674">
                  <c:v>4.0137499999999999</c:v>
                </c:pt>
                <c:pt idx="1675">
                  <c:v>4.0162499999999994</c:v>
                </c:pt>
                <c:pt idx="1676">
                  <c:v>4.0187499999999998</c:v>
                </c:pt>
                <c:pt idx="1677">
                  <c:v>4.0212499999999993</c:v>
                </c:pt>
                <c:pt idx="1678">
                  <c:v>4.0237499999999997</c:v>
                </c:pt>
                <c:pt idx="1679">
                  <c:v>4.0262500000000001</c:v>
                </c:pt>
                <c:pt idx="1680">
                  <c:v>4.0287499999999996</c:v>
                </c:pt>
                <c:pt idx="1681">
                  <c:v>4.03125</c:v>
                </c:pt>
                <c:pt idx="1682">
                  <c:v>4.0337499999999995</c:v>
                </c:pt>
                <c:pt idx="1683">
                  <c:v>4.0362499999999999</c:v>
                </c:pt>
                <c:pt idx="1684">
                  <c:v>4.0387499999999994</c:v>
                </c:pt>
                <c:pt idx="1685">
                  <c:v>4.0412499999999998</c:v>
                </c:pt>
                <c:pt idx="1686">
                  <c:v>4.0437499999999993</c:v>
                </c:pt>
                <c:pt idx="1687">
                  <c:v>4.0462499999999997</c:v>
                </c:pt>
                <c:pt idx="1688">
                  <c:v>4.0487500000000001</c:v>
                </c:pt>
                <c:pt idx="1689">
                  <c:v>4.0512499999999996</c:v>
                </c:pt>
                <c:pt idx="1690">
                  <c:v>4.05375</c:v>
                </c:pt>
                <c:pt idx="1691">
                  <c:v>4.0562499999999995</c:v>
                </c:pt>
                <c:pt idx="1692">
                  <c:v>4.0587499999999999</c:v>
                </c:pt>
                <c:pt idx="1693">
                  <c:v>4.0612499999999994</c:v>
                </c:pt>
                <c:pt idx="1694">
                  <c:v>4.0637499999999998</c:v>
                </c:pt>
                <c:pt idx="1695">
                  <c:v>4.0662499999999993</c:v>
                </c:pt>
                <c:pt idx="1696">
                  <c:v>4.0687499999999996</c:v>
                </c:pt>
                <c:pt idx="1697">
                  <c:v>4.07125</c:v>
                </c:pt>
                <c:pt idx="1698">
                  <c:v>4.0737499999999995</c:v>
                </c:pt>
                <c:pt idx="1699">
                  <c:v>4.0762499999999999</c:v>
                </c:pt>
                <c:pt idx="1700">
                  <c:v>4.0787499999999994</c:v>
                </c:pt>
                <c:pt idx="1701">
                  <c:v>4.0812499999999998</c:v>
                </c:pt>
                <c:pt idx="1702">
                  <c:v>4.0837499999999993</c:v>
                </c:pt>
                <c:pt idx="1703">
                  <c:v>4.0862499999999997</c:v>
                </c:pt>
                <c:pt idx="1704">
                  <c:v>4.0887500000000001</c:v>
                </c:pt>
                <c:pt idx="1705">
                  <c:v>4.0912499999999996</c:v>
                </c:pt>
                <c:pt idx="1706">
                  <c:v>4.09375</c:v>
                </c:pt>
                <c:pt idx="1707">
                  <c:v>4.0962499999999995</c:v>
                </c:pt>
                <c:pt idx="1708">
                  <c:v>4.0987499999999999</c:v>
                </c:pt>
                <c:pt idx="1709">
                  <c:v>4.1012499999999994</c:v>
                </c:pt>
                <c:pt idx="1710">
                  <c:v>4.1037499999999998</c:v>
                </c:pt>
                <c:pt idx="1711">
                  <c:v>4.1062499999999993</c:v>
                </c:pt>
                <c:pt idx="1712">
                  <c:v>4.1087499999999997</c:v>
                </c:pt>
                <c:pt idx="1713">
                  <c:v>4.1112500000000001</c:v>
                </c:pt>
                <c:pt idx="1714">
                  <c:v>4.1137499999999996</c:v>
                </c:pt>
                <c:pt idx="1715">
                  <c:v>4.11625</c:v>
                </c:pt>
                <c:pt idx="1716">
                  <c:v>4.1187499999999995</c:v>
                </c:pt>
                <c:pt idx="1717">
                  <c:v>4.1212499999999999</c:v>
                </c:pt>
                <c:pt idx="1718">
                  <c:v>4.1237499999999994</c:v>
                </c:pt>
                <c:pt idx="1719">
                  <c:v>4.1262499999999998</c:v>
                </c:pt>
                <c:pt idx="1720">
                  <c:v>4.1287499999999993</c:v>
                </c:pt>
                <c:pt idx="1721">
                  <c:v>4.1312499999999996</c:v>
                </c:pt>
                <c:pt idx="1722">
                  <c:v>4.13375</c:v>
                </c:pt>
                <c:pt idx="1723">
                  <c:v>4.1362499999999995</c:v>
                </c:pt>
                <c:pt idx="1724">
                  <c:v>4.1387499999999999</c:v>
                </c:pt>
                <c:pt idx="1725">
                  <c:v>4.1412499999999994</c:v>
                </c:pt>
                <c:pt idx="1726">
                  <c:v>4.1437499999999998</c:v>
                </c:pt>
                <c:pt idx="1727">
                  <c:v>4.1462499999999993</c:v>
                </c:pt>
                <c:pt idx="1728">
                  <c:v>4.1487499999999997</c:v>
                </c:pt>
                <c:pt idx="1729">
                  <c:v>4.1512500000000001</c:v>
                </c:pt>
                <c:pt idx="1730">
                  <c:v>4.1537499999999996</c:v>
                </c:pt>
                <c:pt idx="1731">
                  <c:v>4.15625</c:v>
                </c:pt>
                <c:pt idx="1732">
                  <c:v>4.1587499999999995</c:v>
                </c:pt>
                <c:pt idx="1733">
                  <c:v>4.1612499999999999</c:v>
                </c:pt>
                <c:pt idx="1734">
                  <c:v>4.1637499999999994</c:v>
                </c:pt>
                <c:pt idx="1735">
                  <c:v>4.1662499999999998</c:v>
                </c:pt>
                <c:pt idx="1736">
                  <c:v>4.1687499999999993</c:v>
                </c:pt>
                <c:pt idx="1737">
                  <c:v>4.1712499999999997</c:v>
                </c:pt>
                <c:pt idx="1738">
                  <c:v>4.1737500000000001</c:v>
                </c:pt>
                <c:pt idx="1739">
                  <c:v>4.1762499999999996</c:v>
                </c:pt>
                <c:pt idx="1740">
                  <c:v>4.17875</c:v>
                </c:pt>
                <c:pt idx="1741">
                  <c:v>4.1812499999999995</c:v>
                </c:pt>
                <c:pt idx="1742">
                  <c:v>4.1837499999999999</c:v>
                </c:pt>
                <c:pt idx="1743">
                  <c:v>4.1862499999999994</c:v>
                </c:pt>
                <c:pt idx="1744">
                  <c:v>4.1887499999999998</c:v>
                </c:pt>
                <c:pt idx="1745">
                  <c:v>4.1912499999999993</c:v>
                </c:pt>
                <c:pt idx="1746">
                  <c:v>4.1937499999999996</c:v>
                </c:pt>
                <c:pt idx="1747">
                  <c:v>4.19625</c:v>
                </c:pt>
                <c:pt idx="1748">
                  <c:v>4.1987499999999995</c:v>
                </c:pt>
                <c:pt idx="1749">
                  <c:v>4.2012499999999999</c:v>
                </c:pt>
                <c:pt idx="1750">
                  <c:v>4.2037499999999994</c:v>
                </c:pt>
                <c:pt idx="1751">
                  <c:v>4.2062499999999998</c:v>
                </c:pt>
                <c:pt idx="1752">
                  <c:v>4.2087499999999993</c:v>
                </c:pt>
                <c:pt idx="1753">
                  <c:v>4.2112499999999997</c:v>
                </c:pt>
                <c:pt idx="1754">
                  <c:v>4.2137500000000001</c:v>
                </c:pt>
                <c:pt idx="1755">
                  <c:v>4.2162499999999996</c:v>
                </c:pt>
                <c:pt idx="1756">
                  <c:v>4.21875</c:v>
                </c:pt>
                <c:pt idx="1757">
                  <c:v>4.2212499999999995</c:v>
                </c:pt>
                <c:pt idx="1758">
                  <c:v>4.2237499999999999</c:v>
                </c:pt>
                <c:pt idx="1759">
                  <c:v>4.2262499999999994</c:v>
                </c:pt>
                <c:pt idx="1760">
                  <c:v>4.2287499999999998</c:v>
                </c:pt>
                <c:pt idx="1761">
                  <c:v>4.2312499999999993</c:v>
                </c:pt>
                <c:pt idx="1762">
                  <c:v>4.2337499999999997</c:v>
                </c:pt>
                <c:pt idx="1763">
                  <c:v>4.2362500000000001</c:v>
                </c:pt>
                <c:pt idx="1764">
                  <c:v>4.2387499999999996</c:v>
                </c:pt>
                <c:pt idx="1765">
                  <c:v>4.24125</c:v>
                </c:pt>
                <c:pt idx="1766">
                  <c:v>4.2437499999999995</c:v>
                </c:pt>
                <c:pt idx="1767">
                  <c:v>4.2462499999999999</c:v>
                </c:pt>
                <c:pt idx="1768">
                  <c:v>4.2487499999999994</c:v>
                </c:pt>
                <c:pt idx="1769">
                  <c:v>4.2512499999999998</c:v>
                </c:pt>
                <c:pt idx="1770">
                  <c:v>4.2537499999999993</c:v>
                </c:pt>
                <c:pt idx="1771">
                  <c:v>4.2562499999999996</c:v>
                </c:pt>
                <c:pt idx="1772">
                  <c:v>4.25875</c:v>
                </c:pt>
                <c:pt idx="1773">
                  <c:v>4.2612499999999995</c:v>
                </c:pt>
                <c:pt idx="1774">
                  <c:v>4.2637499999999999</c:v>
                </c:pt>
                <c:pt idx="1775">
                  <c:v>4.2662499999999994</c:v>
                </c:pt>
                <c:pt idx="1776">
                  <c:v>4.2687499999999998</c:v>
                </c:pt>
                <c:pt idx="1777">
                  <c:v>4.2712499999999993</c:v>
                </c:pt>
                <c:pt idx="1778">
                  <c:v>4.2737499999999997</c:v>
                </c:pt>
                <c:pt idx="1779">
                  <c:v>4.2762500000000001</c:v>
                </c:pt>
                <c:pt idx="1780">
                  <c:v>4.2787499999999996</c:v>
                </c:pt>
                <c:pt idx="1781">
                  <c:v>4.28125</c:v>
                </c:pt>
                <c:pt idx="1782">
                  <c:v>4.2837499999999995</c:v>
                </c:pt>
                <c:pt idx="1783">
                  <c:v>4.2862499999999999</c:v>
                </c:pt>
                <c:pt idx="1784">
                  <c:v>4.2887499999999994</c:v>
                </c:pt>
                <c:pt idx="1785">
                  <c:v>4.2912499999999998</c:v>
                </c:pt>
                <c:pt idx="1786">
                  <c:v>4.2937499999999993</c:v>
                </c:pt>
                <c:pt idx="1787">
                  <c:v>4.2962499999999997</c:v>
                </c:pt>
                <c:pt idx="1788">
                  <c:v>4.2987500000000001</c:v>
                </c:pt>
                <c:pt idx="1789">
                  <c:v>4.3012499999999996</c:v>
                </c:pt>
                <c:pt idx="1790">
                  <c:v>4.30375</c:v>
                </c:pt>
                <c:pt idx="1791">
                  <c:v>4.3062499999999995</c:v>
                </c:pt>
                <c:pt idx="1792">
                  <c:v>4.3087499999999999</c:v>
                </c:pt>
                <c:pt idx="1793">
                  <c:v>4.3112499999999994</c:v>
                </c:pt>
                <c:pt idx="1794">
                  <c:v>4.3137499999999998</c:v>
                </c:pt>
                <c:pt idx="1795">
                  <c:v>4.3162499999999993</c:v>
                </c:pt>
                <c:pt idx="1796">
                  <c:v>4.3187499999999996</c:v>
                </c:pt>
                <c:pt idx="1797">
                  <c:v>4.32125</c:v>
                </c:pt>
                <c:pt idx="1798">
                  <c:v>4.3237499999999995</c:v>
                </c:pt>
                <c:pt idx="1799">
                  <c:v>4.3262499999999999</c:v>
                </c:pt>
                <c:pt idx="1800">
                  <c:v>4.3287499999999994</c:v>
                </c:pt>
                <c:pt idx="1801">
                  <c:v>4.3312499999999998</c:v>
                </c:pt>
                <c:pt idx="1802">
                  <c:v>4.3337499999999993</c:v>
                </c:pt>
                <c:pt idx="1803">
                  <c:v>4.3362499999999997</c:v>
                </c:pt>
                <c:pt idx="1804">
                  <c:v>4.3387500000000001</c:v>
                </c:pt>
                <c:pt idx="1805">
                  <c:v>4.3412499999999996</c:v>
                </c:pt>
                <c:pt idx="1806">
                  <c:v>4.34375</c:v>
                </c:pt>
                <c:pt idx="1807">
                  <c:v>4.3462499999999995</c:v>
                </c:pt>
                <c:pt idx="1808">
                  <c:v>4.3487499999999999</c:v>
                </c:pt>
                <c:pt idx="1809">
                  <c:v>4.3512499999999994</c:v>
                </c:pt>
                <c:pt idx="1810">
                  <c:v>4.3537499999999998</c:v>
                </c:pt>
                <c:pt idx="1811">
                  <c:v>4.3562499999999993</c:v>
                </c:pt>
                <c:pt idx="1812">
                  <c:v>4.3587499999999997</c:v>
                </c:pt>
                <c:pt idx="1813">
                  <c:v>4.3612500000000001</c:v>
                </c:pt>
                <c:pt idx="1814">
                  <c:v>4.3637499999999996</c:v>
                </c:pt>
                <c:pt idx="1815">
                  <c:v>4.36625</c:v>
                </c:pt>
                <c:pt idx="1816">
                  <c:v>4.3687499999999995</c:v>
                </c:pt>
                <c:pt idx="1817">
                  <c:v>4.3712499999999999</c:v>
                </c:pt>
                <c:pt idx="1818">
                  <c:v>4.3737499999999994</c:v>
                </c:pt>
                <c:pt idx="1819">
                  <c:v>4.3762499999999998</c:v>
                </c:pt>
                <c:pt idx="1820">
                  <c:v>4.3787499999999993</c:v>
                </c:pt>
                <c:pt idx="1821">
                  <c:v>4.3812499999999996</c:v>
                </c:pt>
                <c:pt idx="1822">
                  <c:v>4.38375</c:v>
                </c:pt>
                <c:pt idx="1823">
                  <c:v>4.3862499999999995</c:v>
                </c:pt>
                <c:pt idx="1824">
                  <c:v>4.3887499999999999</c:v>
                </c:pt>
                <c:pt idx="1825">
                  <c:v>4.3912499999999994</c:v>
                </c:pt>
                <c:pt idx="1826">
                  <c:v>4.3937499999999998</c:v>
                </c:pt>
                <c:pt idx="1827">
                  <c:v>4.3962499999999993</c:v>
                </c:pt>
                <c:pt idx="1828">
                  <c:v>4.3987499999999997</c:v>
                </c:pt>
                <c:pt idx="1829">
                  <c:v>4.4012500000000001</c:v>
                </c:pt>
                <c:pt idx="1830">
                  <c:v>4.4037499999999996</c:v>
                </c:pt>
                <c:pt idx="1831">
                  <c:v>4.40625</c:v>
                </c:pt>
                <c:pt idx="1832">
                  <c:v>4.4087499999999995</c:v>
                </c:pt>
                <c:pt idx="1833">
                  <c:v>4.4112499999999999</c:v>
                </c:pt>
                <c:pt idx="1834">
                  <c:v>4.4137499999999994</c:v>
                </c:pt>
                <c:pt idx="1835">
                  <c:v>4.4162499999999998</c:v>
                </c:pt>
                <c:pt idx="1836">
                  <c:v>4.4187499999999993</c:v>
                </c:pt>
                <c:pt idx="1837">
                  <c:v>4.4212499999999997</c:v>
                </c:pt>
                <c:pt idx="1838">
                  <c:v>4.4237500000000001</c:v>
                </c:pt>
                <c:pt idx="1839">
                  <c:v>4.4262499999999996</c:v>
                </c:pt>
                <c:pt idx="1840">
                  <c:v>4.42875</c:v>
                </c:pt>
                <c:pt idx="1841">
                  <c:v>4.4312499999999995</c:v>
                </c:pt>
                <c:pt idx="1842">
                  <c:v>4.4337499999999999</c:v>
                </c:pt>
                <c:pt idx="1843">
                  <c:v>4.4362499999999994</c:v>
                </c:pt>
                <c:pt idx="1844">
                  <c:v>4.4387499999999998</c:v>
                </c:pt>
                <c:pt idx="1845">
                  <c:v>4.4412499999999993</c:v>
                </c:pt>
                <c:pt idx="1846">
                  <c:v>4.4437499999999996</c:v>
                </c:pt>
                <c:pt idx="1847">
                  <c:v>4.44625</c:v>
                </c:pt>
                <c:pt idx="1848">
                  <c:v>4.4487499999999995</c:v>
                </c:pt>
                <c:pt idx="1849">
                  <c:v>4.4512499999999999</c:v>
                </c:pt>
                <c:pt idx="1850">
                  <c:v>4.4537499999999994</c:v>
                </c:pt>
                <c:pt idx="1851">
                  <c:v>4.4562499999999998</c:v>
                </c:pt>
                <c:pt idx="1852">
                  <c:v>4.4587499999999993</c:v>
                </c:pt>
                <c:pt idx="1853">
                  <c:v>4.4612499999999997</c:v>
                </c:pt>
                <c:pt idx="1854">
                  <c:v>4.4637500000000001</c:v>
                </c:pt>
                <c:pt idx="1855">
                  <c:v>4.4662499999999996</c:v>
                </c:pt>
                <c:pt idx="1856">
                  <c:v>4.46875</c:v>
                </c:pt>
                <c:pt idx="1857">
                  <c:v>4.4712499999999995</c:v>
                </c:pt>
                <c:pt idx="1858">
                  <c:v>4.4737499999999999</c:v>
                </c:pt>
                <c:pt idx="1859">
                  <c:v>4.4762499999999994</c:v>
                </c:pt>
                <c:pt idx="1860">
                  <c:v>4.4787499999999998</c:v>
                </c:pt>
                <c:pt idx="1861">
                  <c:v>4.4812499999999993</c:v>
                </c:pt>
                <c:pt idx="1862">
                  <c:v>4.4837499999999997</c:v>
                </c:pt>
                <c:pt idx="1863">
                  <c:v>4.4862500000000001</c:v>
                </c:pt>
                <c:pt idx="1864">
                  <c:v>4.4887499999999996</c:v>
                </c:pt>
                <c:pt idx="1865">
                  <c:v>4.49125</c:v>
                </c:pt>
                <c:pt idx="1866">
                  <c:v>4.4937499999999995</c:v>
                </c:pt>
                <c:pt idx="1867">
                  <c:v>4.4962499999999999</c:v>
                </c:pt>
                <c:pt idx="1868">
                  <c:v>4.4987499999999994</c:v>
                </c:pt>
                <c:pt idx="1869">
                  <c:v>4.5012499999999998</c:v>
                </c:pt>
                <c:pt idx="1870">
                  <c:v>4.5037499999999993</c:v>
                </c:pt>
                <c:pt idx="1871">
                  <c:v>4.5062499999999996</c:v>
                </c:pt>
                <c:pt idx="1872">
                  <c:v>4.50875</c:v>
                </c:pt>
                <c:pt idx="1873">
                  <c:v>4.5112499999999995</c:v>
                </c:pt>
                <c:pt idx="1874">
                  <c:v>4.5137499999999999</c:v>
                </c:pt>
                <c:pt idx="1875">
                  <c:v>4.5162499999999994</c:v>
                </c:pt>
                <c:pt idx="1876">
                  <c:v>4.5187499999999998</c:v>
                </c:pt>
                <c:pt idx="1877">
                  <c:v>4.5212499999999993</c:v>
                </c:pt>
                <c:pt idx="1878">
                  <c:v>4.5237499999999997</c:v>
                </c:pt>
                <c:pt idx="1879">
                  <c:v>4.5262500000000001</c:v>
                </c:pt>
                <c:pt idx="1880">
                  <c:v>4.5287499999999996</c:v>
                </c:pt>
                <c:pt idx="1881">
                  <c:v>4.53125</c:v>
                </c:pt>
                <c:pt idx="1882">
                  <c:v>4.5337499999999995</c:v>
                </c:pt>
                <c:pt idx="1883">
                  <c:v>4.5362499999999999</c:v>
                </c:pt>
                <c:pt idx="1884">
                  <c:v>4.5387499999999994</c:v>
                </c:pt>
                <c:pt idx="1885">
                  <c:v>4.5412499999999998</c:v>
                </c:pt>
                <c:pt idx="1886">
                  <c:v>4.5437499999999993</c:v>
                </c:pt>
                <c:pt idx="1887">
                  <c:v>4.5462499999999997</c:v>
                </c:pt>
                <c:pt idx="1888">
                  <c:v>4.5487500000000001</c:v>
                </c:pt>
                <c:pt idx="1889">
                  <c:v>4.5512499999999996</c:v>
                </c:pt>
                <c:pt idx="1890">
                  <c:v>4.55375</c:v>
                </c:pt>
                <c:pt idx="1891">
                  <c:v>4.5562499999999995</c:v>
                </c:pt>
                <c:pt idx="1892">
                  <c:v>4.5587499999999999</c:v>
                </c:pt>
                <c:pt idx="1893">
                  <c:v>4.5612499999999994</c:v>
                </c:pt>
                <c:pt idx="1894">
                  <c:v>4.5637499999999998</c:v>
                </c:pt>
                <c:pt idx="1895">
                  <c:v>4.5662499999999993</c:v>
                </c:pt>
                <c:pt idx="1896">
                  <c:v>4.5687499999999996</c:v>
                </c:pt>
                <c:pt idx="1897">
                  <c:v>4.57125</c:v>
                </c:pt>
                <c:pt idx="1898">
                  <c:v>4.5737499999999995</c:v>
                </c:pt>
                <c:pt idx="1899">
                  <c:v>4.5762499999999999</c:v>
                </c:pt>
                <c:pt idx="1900">
                  <c:v>4.5787499999999994</c:v>
                </c:pt>
                <c:pt idx="1901">
                  <c:v>4.5812499999999998</c:v>
                </c:pt>
                <c:pt idx="1902">
                  <c:v>4.5837499999999993</c:v>
                </c:pt>
                <c:pt idx="1903">
                  <c:v>4.5862499999999997</c:v>
                </c:pt>
                <c:pt idx="1904">
                  <c:v>4.5887500000000001</c:v>
                </c:pt>
                <c:pt idx="1905">
                  <c:v>4.5912499999999996</c:v>
                </c:pt>
                <c:pt idx="1906">
                  <c:v>4.59375</c:v>
                </c:pt>
                <c:pt idx="1907">
                  <c:v>4.5962499999999995</c:v>
                </c:pt>
                <c:pt idx="1908">
                  <c:v>4.5987499999999999</c:v>
                </c:pt>
                <c:pt idx="1909">
                  <c:v>4.6012499999999994</c:v>
                </c:pt>
                <c:pt idx="1910">
                  <c:v>4.6037499999999998</c:v>
                </c:pt>
                <c:pt idx="1911">
                  <c:v>4.6062499999999993</c:v>
                </c:pt>
                <c:pt idx="1912">
                  <c:v>4.6087499999999997</c:v>
                </c:pt>
                <c:pt idx="1913">
                  <c:v>4.6112500000000001</c:v>
                </c:pt>
                <c:pt idx="1914">
                  <c:v>4.6137499999999996</c:v>
                </c:pt>
                <c:pt idx="1915">
                  <c:v>4.61625</c:v>
                </c:pt>
                <c:pt idx="1916">
                  <c:v>4.6187499999999995</c:v>
                </c:pt>
                <c:pt idx="1917">
                  <c:v>4.6212499999999999</c:v>
                </c:pt>
                <c:pt idx="1918">
                  <c:v>4.6237499999999994</c:v>
                </c:pt>
                <c:pt idx="1919">
                  <c:v>4.6262499999999998</c:v>
                </c:pt>
                <c:pt idx="1920">
                  <c:v>4.6287499999999993</c:v>
                </c:pt>
                <c:pt idx="1921">
                  <c:v>4.6312499999999996</c:v>
                </c:pt>
                <c:pt idx="1922">
                  <c:v>4.63375</c:v>
                </c:pt>
                <c:pt idx="1923">
                  <c:v>4.6362499999999995</c:v>
                </c:pt>
                <c:pt idx="1924">
                  <c:v>4.6387499999999999</c:v>
                </c:pt>
                <c:pt idx="1925">
                  <c:v>4.6412499999999994</c:v>
                </c:pt>
                <c:pt idx="1926">
                  <c:v>4.6437499999999998</c:v>
                </c:pt>
                <c:pt idx="1927">
                  <c:v>4.6462499999999993</c:v>
                </c:pt>
                <c:pt idx="1928">
                  <c:v>4.6487499999999997</c:v>
                </c:pt>
                <c:pt idx="1929">
                  <c:v>4.6512500000000001</c:v>
                </c:pt>
                <c:pt idx="1930">
                  <c:v>4.6537499999999996</c:v>
                </c:pt>
                <c:pt idx="1931">
                  <c:v>4.65625</c:v>
                </c:pt>
                <c:pt idx="1932">
                  <c:v>4.6587499999999995</c:v>
                </c:pt>
                <c:pt idx="1933">
                  <c:v>4.6612499999999999</c:v>
                </c:pt>
                <c:pt idx="1934">
                  <c:v>4.6637499999999994</c:v>
                </c:pt>
                <c:pt idx="1935">
                  <c:v>4.6662499999999998</c:v>
                </c:pt>
                <c:pt idx="1936">
                  <c:v>4.6687499999999993</c:v>
                </c:pt>
                <c:pt idx="1937">
                  <c:v>4.6712499999999997</c:v>
                </c:pt>
                <c:pt idx="1938">
                  <c:v>4.6737500000000001</c:v>
                </c:pt>
                <c:pt idx="1939">
                  <c:v>4.6762499999999996</c:v>
                </c:pt>
                <c:pt idx="1940">
                  <c:v>4.67875</c:v>
                </c:pt>
                <c:pt idx="1941">
                  <c:v>4.6812499999999995</c:v>
                </c:pt>
                <c:pt idx="1942">
                  <c:v>4.6837499999999999</c:v>
                </c:pt>
                <c:pt idx="1943">
                  <c:v>4.6862499999999994</c:v>
                </c:pt>
                <c:pt idx="1944">
                  <c:v>4.6887499999999998</c:v>
                </c:pt>
                <c:pt idx="1945">
                  <c:v>4.6912499999999993</c:v>
                </c:pt>
                <c:pt idx="1946">
                  <c:v>4.6937499999999996</c:v>
                </c:pt>
                <c:pt idx="1947">
                  <c:v>4.69625</c:v>
                </c:pt>
                <c:pt idx="1948">
                  <c:v>4.6987499999999995</c:v>
                </c:pt>
                <c:pt idx="1949">
                  <c:v>4.7012499999999999</c:v>
                </c:pt>
                <c:pt idx="1950">
                  <c:v>4.7037499999999994</c:v>
                </c:pt>
                <c:pt idx="1951">
                  <c:v>4.7062499999999998</c:v>
                </c:pt>
                <c:pt idx="1952">
                  <c:v>4.7087499999999993</c:v>
                </c:pt>
                <c:pt idx="1953">
                  <c:v>4.7112499999999997</c:v>
                </c:pt>
                <c:pt idx="1954">
                  <c:v>4.7137500000000001</c:v>
                </c:pt>
                <c:pt idx="1955">
                  <c:v>4.7162499999999996</c:v>
                </c:pt>
                <c:pt idx="1956">
                  <c:v>4.71875</c:v>
                </c:pt>
                <c:pt idx="1957">
                  <c:v>4.7212499999999995</c:v>
                </c:pt>
                <c:pt idx="1958">
                  <c:v>4.7237499999999999</c:v>
                </c:pt>
                <c:pt idx="1959">
                  <c:v>4.7262499999999994</c:v>
                </c:pt>
                <c:pt idx="1960">
                  <c:v>4.7287499999999998</c:v>
                </c:pt>
                <c:pt idx="1961">
                  <c:v>4.7312499999999993</c:v>
                </c:pt>
                <c:pt idx="1962">
                  <c:v>4.7337499999999997</c:v>
                </c:pt>
                <c:pt idx="1963">
                  <c:v>4.7362500000000001</c:v>
                </c:pt>
                <c:pt idx="1964">
                  <c:v>4.7387499999999996</c:v>
                </c:pt>
                <c:pt idx="1965">
                  <c:v>4.74125</c:v>
                </c:pt>
                <c:pt idx="1966">
                  <c:v>4.7437499999999995</c:v>
                </c:pt>
                <c:pt idx="1967">
                  <c:v>4.7462499999999999</c:v>
                </c:pt>
                <c:pt idx="1968">
                  <c:v>4.7487499999999994</c:v>
                </c:pt>
                <c:pt idx="1969">
                  <c:v>4.7512499999999998</c:v>
                </c:pt>
                <c:pt idx="1970">
                  <c:v>4.7537499999999993</c:v>
                </c:pt>
                <c:pt idx="1971">
                  <c:v>4.7562499999999996</c:v>
                </c:pt>
                <c:pt idx="1972">
                  <c:v>4.75875</c:v>
                </c:pt>
                <c:pt idx="1973">
                  <c:v>4.7612499999999995</c:v>
                </c:pt>
                <c:pt idx="1974">
                  <c:v>4.7637499999999999</c:v>
                </c:pt>
                <c:pt idx="1975">
                  <c:v>4.7662499999999994</c:v>
                </c:pt>
                <c:pt idx="1976">
                  <c:v>4.7687499999999998</c:v>
                </c:pt>
                <c:pt idx="1977">
                  <c:v>4.7712499999999993</c:v>
                </c:pt>
                <c:pt idx="1978">
                  <c:v>4.7737499999999997</c:v>
                </c:pt>
                <c:pt idx="1979">
                  <c:v>4.7762500000000001</c:v>
                </c:pt>
                <c:pt idx="1980">
                  <c:v>4.7787499999999996</c:v>
                </c:pt>
                <c:pt idx="1981">
                  <c:v>4.78125</c:v>
                </c:pt>
                <c:pt idx="1982">
                  <c:v>4.7837499999999995</c:v>
                </c:pt>
                <c:pt idx="1983">
                  <c:v>4.7862499999999999</c:v>
                </c:pt>
                <c:pt idx="1984">
                  <c:v>4.7887499999999994</c:v>
                </c:pt>
                <c:pt idx="1985">
                  <c:v>4.7912499999999998</c:v>
                </c:pt>
                <c:pt idx="1986">
                  <c:v>4.7937499999999993</c:v>
                </c:pt>
                <c:pt idx="1987">
                  <c:v>4.7962499999999997</c:v>
                </c:pt>
                <c:pt idx="1988">
                  <c:v>4.7987500000000001</c:v>
                </c:pt>
                <c:pt idx="1989">
                  <c:v>4.8012499999999996</c:v>
                </c:pt>
                <c:pt idx="1990">
                  <c:v>4.80375</c:v>
                </c:pt>
                <c:pt idx="1991">
                  <c:v>4.8062499999999995</c:v>
                </c:pt>
                <c:pt idx="1992">
                  <c:v>4.8087499999999999</c:v>
                </c:pt>
                <c:pt idx="1993">
                  <c:v>4.8112499999999994</c:v>
                </c:pt>
                <c:pt idx="1994">
                  <c:v>4.8137499999999998</c:v>
                </c:pt>
                <c:pt idx="1995">
                  <c:v>4.8162499999999993</c:v>
                </c:pt>
                <c:pt idx="1996">
                  <c:v>4.8187499999999996</c:v>
                </c:pt>
                <c:pt idx="1997">
                  <c:v>4.82125</c:v>
                </c:pt>
                <c:pt idx="1998">
                  <c:v>4.8237499999999995</c:v>
                </c:pt>
                <c:pt idx="1999">
                  <c:v>4.8262499999999999</c:v>
                </c:pt>
                <c:pt idx="2000">
                  <c:v>4.8287499999999994</c:v>
                </c:pt>
                <c:pt idx="2001">
                  <c:v>4.8312499999999998</c:v>
                </c:pt>
                <c:pt idx="2002">
                  <c:v>4.8337499999999993</c:v>
                </c:pt>
                <c:pt idx="2003">
                  <c:v>4.8362499999999997</c:v>
                </c:pt>
                <c:pt idx="2004">
                  <c:v>4.8387500000000001</c:v>
                </c:pt>
                <c:pt idx="2005">
                  <c:v>4.8412499999999996</c:v>
                </c:pt>
                <c:pt idx="2006">
                  <c:v>4.84375</c:v>
                </c:pt>
                <c:pt idx="2007">
                  <c:v>4.8462499999999995</c:v>
                </c:pt>
                <c:pt idx="2008">
                  <c:v>4.8487499999999999</c:v>
                </c:pt>
                <c:pt idx="2009">
                  <c:v>4.8512499999999994</c:v>
                </c:pt>
                <c:pt idx="2010">
                  <c:v>4.8537499999999998</c:v>
                </c:pt>
                <c:pt idx="2011">
                  <c:v>4.8562499999999993</c:v>
                </c:pt>
                <c:pt idx="2012">
                  <c:v>4.8587499999999997</c:v>
                </c:pt>
                <c:pt idx="2013">
                  <c:v>4.8612500000000001</c:v>
                </c:pt>
                <c:pt idx="2014">
                  <c:v>4.8637499999999996</c:v>
                </c:pt>
                <c:pt idx="2015">
                  <c:v>4.86625</c:v>
                </c:pt>
                <c:pt idx="2016">
                  <c:v>4.8687499999999995</c:v>
                </c:pt>
                <c:pt idx="2017">
                  <c:v>4.8712499999999999</c:v>
                </c:pt>
                <c:pt idx="2018">
                  <c:v>4.8737499999999994</c:v>
                </c:pt>
                <c:pt idx="2019">
                  <c:v>4.8762499999999998</c:v>
                </c:pt>
                <c:pt idx="2020">
                  <c:v>4.8787499999999993</c:v>
                </c:pt>
                <c:pt idx="2021">
                  <c:v>4.8812499999999996</c:v>
                </c:pt>
                <c:pt idx="2022">
                  <c:v>4.88375</c:v>
                </c:pt>
                <c:pt idx="2023">
                  <c:v>4.8862499999999995</c:v>
                </c:pt>
                <c:pt idx="2024">
                  <c:v>4.8887499999999999</c:v>
                </c:pt>
                <c:pt idx="2025">
                  <c:v>4.8912499999999994</c:v>
                </c:pt>
                <c:pt idx="2026">
                  <c:v>4.8937499999999998</c:v>
                </c:pt>
                <c:pt idx="2027">
                  <c:v>4.8962499999999993</c:v>
                </c:pt>
                <c:pt idx="2028">
                  <c:v>4.8987499999999997</c:v>
                </c:pt>
                <c:pt idx="2029">
                  <c:v>4.9012500000000001</c:v>
                </c:pt>
                <c:pt idx="2030">
                  <c:v>4.9037499999999996</c:v>
                </c:pt>
                <c:pt idx="2031">
                  <c:v>4.90625</c:v>
                </c:pt>
                <c:pt idx="2032">
                  <c:v>4.9087499999999995</c:v>
                </c:pt>
                <c:pt idx="2033">
                  <c:v>4.9112499999999999</c:v>
                </c:pt>
                <c:pt idx="2034">
                  <c:v>4.9137499999999994</c:v>
                </c:pt>
                <c:pt idx="2035">
                  <c:v>4.9162499999999998</c:v>
                </c:pt>
                <c:pt idx="2036">
                  <c:v>4.9187499999999993</c:v>
                </c:pt>
                <c:pt idx="2037">
                  <c:v>4.9212499999999997</c:v>
                </c:pt>
                <c:pt idx="2038">
                  <c:v>4.9237500000000001</c:v>
                </c:pt>
                <c:pt idx="2039">
                  <c:v>4.9262499999999996</c:v>
                </c:pt>
                <c:pt idx="2040">
                  <c:v>4.92875</c:v>
                </c:pt>
                <c:pt idx="2041">
                  <c:v>4.9312499999999995</c:v>
                </c:pt>
                <c:pt idx="2042">
                  <c:v>4.9337499999999999</c:v>
                </c:pt>
                <c:pt idx="2043">
                  <c:v>4.9362499999999994</c:v>
                </c:pt>
                <c:pt idx="2044">
                  <c:v>4.9387499999999998</c:v>
                </c:pt>
                <c:pt idx="2045">
                  <c:v>4.9412499999999993</c:v>
                </c:pt>
                <c:pt idx="2046">
                  <c:v>4.9437499999999996</c:v>
                </c:pt>
                <c:pt idx="2047">
                  <c:v>4.94625</c:v>
                </c:pt>
                <c:pt idx="2048">
                  <c:v>4.9487499999999995</c:v>
                </c:pt>
                <c:pt idx="2049">
                  <c:v>4.9512499999999999</c:v>
                </c:pt>
                <c:pt idx="2050">
                  <c:v>4.9537499999999994</c:v>
                </c:pt>
                <c:pt idx="2051">
                  <c:v>4.9562499999999998</c:v>
                </c:pt>
                <c:pt idx="2052">
                  <c:v>4.9587499999999993</c:v>
                </c:pt>
                <c:pt idx="2053">
                  <c:v>4.9612499999999997</c:v>
                </c:pt>
                <c:pt idx="2054">
                  <c:v>4.9637500000000001</c:v>
                </c:pt>
                <c:pt idx="2055">
                  <c:v>4.9662499999999996</c:v>
                </c:pt>
                <c:pt idx="2056">
                  <c:v>4.96875</c:v>
                </c:pt>
                <c:pt idx="2057">
                  <c:v>4.9712499999999995</c:v>
                </c:pt>
                <c:pt idx="2058">
                  <c:v>4.9737499999999999</c:v>
                </c:pt>
                <c:pt idx="2059">
                  <c:v>4.9762499999999994</c:v>
                </c:pt>
                <c:pt idx="2060">
                  <c:v>4.9787499999999998</c:v>
                </c:pt>
                <c:pt idx="2061">
                  <c:v>4.9812499999999993</c:v>
                </c:pt>
                <c:pt idx="2062">
                  <c:v>4.9837499999999997</c:v>
                </c:pt>
                <c:pt idx="2063">
                  <c:v>4.9862500000000001</c:v>
                </c:pt>
                <c:pt idx="2064">
                  <c:v>4.9887499999999996</c:v>
                </c:pt>
                <c:pt idx="2065">
                  <c:v>4.99125</c:v>
                </c:pt>
                <c:pt idx="2066">
                  <c:v>4.9937499999999995</c:v>
                </c:pt>
                <c:pt idx="2067">
                  <c:v>4.9962499999999999</c:v>
                </c:pt>
                <c:pt idx="2068">
                  <c:v>4.9987499999999994</c:v>
                </c:pt>
                <c:pt idx="2069">
                  <c:v>5.0012499999999998</c:v>
                </c:pt>
                <c:pt idx="2070">
                  <c:v>5.0037499999999993</c:v>
                </c:pt>
                <c:pt idx="2071">
                  <c:v>5.0062499999999996</c:v>
                </c:pt>
                <c:pt idx="2072">
                  <c:v>5.00875</c:v>
                </c:pt>
                <c:pt idx="2073">
                  <c:v>5.0112499999999995</c:v>
                </c:pt>
                <c:pt idx="2074">
                  <c:v>5.0137499999999999</c:v>
                </c:pt>
                <c:pt idx="2075">
                  <c:v>5.0162499999999994</c:v>
                </c:pt>
                <c:pt idx="2076">
                  <c:v>5.0187499999999998</c:v>
                </c:pt>
                <c:pt idx="2077">
                  <c:v>5.0212499999999993</c:v>
                </c:pt>
                <c:pt idx="2078">
                  <c:v>5.0237499999999997</c:v>
                </c:pt>
                <c:pt idx="2079">
                  <c:v>5.0262500000000001</c:v>
                </c:pt>
                <c:pt idx="2080">
                  <c:v>5.0287499999999996</c:v>
                </c:pt>
                <c:pt idx="2081">
                  <c:v>5.03125</c:v>
                </c:pt>
                <c:pt idx="2082">
                  <c:v>5.0337499999999995</c:v>
                </c:pt>
                <c:pt idx="2083">
                  <c:v>5.0362499999999999</c:v>
                </c:pt>
                <c:pt idx="2084">
                  <c:v>5.0387499999999994</c:v>
                </c:pt>
                <c:pt idx="2085">
                  <c:v>5.0412499999999998</c:v>
                </c:pt>
                <c:pt idx="2086">
                  <c:v>5.0437499999999993</c:v>
                </c:pt>
                <c:pt idx="2087">
                  <c:v>5.0462499999999997</c:v>
                </c:pt>
                <c:pt idx="2088">
                  <c:v>5.0487500000000001</c:v>
                </c:pt>
                <c:pt idx="2089">
                  <c:v>5.0512499999999996</c:v>
                </c:pt>
                <c:pt idx="2090">
                  <c:v>5.05375</c:v>
                </c:pt>
                <c:pt idx="2091">
                  <c:v>5.0562499999999995</c:v>
                </c:pt>
                <c:pt idx="2092">
                  <c:v>5.0587499999999999</c:v>
                </c:pt>
                <c:pt idx="2093">
                  <c:v>5.0612499999999994</c:v>
                </c:pt>
                <c:pt idx="2094">
                  <c:v>5.0637499999999998</c:v>
                </c:pt>
                <c:pt idx="2095">
                  <c:v>5.0662499999999993</c:v>
                </c:pt>
                <c:pt idx="2096">
                  <c:v>5.0687499999999996</c:v>
                </c:pt>
                <c:pt idx="2097">
                  <c:v>5.07125</c:v>
                </c:pt>
                <c:pt idx="2098">
                  <c:v>5.0737499999999995</c:v>
                </c:pt>
                <c:pt idx="2099">
                  <c:v>5.0762499999999999</c:v>
                </c:pt>
                <c:pt idx="2100">
                  <c:v>5.0787499999999994</c:v>
                </c:pt>
                <c:pt idx="2101">
                  <c:v>5.0812499999999998</c:v>
                </c:pt>
                <c:pt idx="2102">
                  <c:v>5.0837499999999993</c:v>
                </c:pt>
                <c:pt idx="2103">
                  <c:v>5.0862499999999997</c:v>
                </c:pt>
                <c:pt idx="2104">
                  <c:v>5.0887500000000001</c:v>
                </c:pt>
                <c:pt idx="2105">
                  <c:v>5.0912499999999996</c:v>
                </c:pt>
                <c:pt idx="2106">
                  <c:v>5.09375</c:v>
                </c:pt>
                <c:pt idx="2107">
                  <c:v>5.0962499999999995</c:v>
                </c:pt>
                <c:pt idx="2108">
                  <c:v>5.0987499999999999</c:v>
                </c:pt>
                <c:pt idx="2109">
                  <c:v>5.1012499999999994</c:v>
                </c:pt>
                <c:pt idx="2110">
                  <c:v>5.1037499999999998</c:v>
                </c:pt>
                <c:pt idx="2111">
                  <c:v>5.1062499999999993</c:v>
                </c:pt>
                <c:pt idx="2112">
                  <c:v>5.1087499999999997</c:v>
                </c:pt>
                <c:pt idx="2113">
                  <c:v>5.1112500000000001</c:v>
                </c:pt>
                <c:pt idx="2114">
                  <c:v>5.1137499999999996</c:v>
                </c:pt>
                <c:pt idx="2115">
                  <c:v>5.11625</c:v>
                </c:pt>
                <c:pt idx="2116">
                  <c:v>5.1187499999999995</c:v>
                </c:pt>
                <c:pt idx="2117">
                  <c:v>5.1212499999999999</c:v>
                </c:pt>
                <c:pt idx="2118">
                  <c:v>5.1237499999999994</c:v>
                </c:pt>
                <c:pt idx="2119">
                  <c:v>5.1262499999999998</c:v>
                </c:pt>
                <c:pt idx="2120">
                  <c:v>5.1287499999999993</c:v>
                </c:pt>
                <c:pt idx="2121">
                  <c:v>5.1312499999999996</c:v>
                </c:pt>
                <c:pt idx="2122">
                  <c:v>5.13375</c:v>
                </c:pt>
                <c:pt idx="2123">
                  <c:v>5.1362499999999995</c:v>
                </c:pt>
                <c:pt idx="2124">
                  <c:v>5.1387499999999999</c:v>
                </c:pt>
                <c:pt idx="2125">
                  <c:v>5.1412499999999994</c:v>
                </c:pt>
                <c:pt idx="2126">
                  <c:v>5.1437499999999998</c:v>
                </c:pt>
                <c:pt idx="2127">
                  <c:v>5.1462499999999993</c:v>
                </c:pt>
                <c:pt idx="2128">
                  <c:v>5.1487499999999997</c:v>
                </c:pt>
                <c:pt idx="2129">
                  <c:v>5.1512500000000001</c:v>
                </c:pt>
                <c:pt idx="2130">
                  <c:v>5.1537499999999996</c:v>
                </c:pt>
                <c:pt idx="2131">
                  <c:v>5.15625</c:v>
                </c:pt>
                <c:pt idx="2132">
                  <c:v>5.1587499999999995</c:v>
                </c:pt>
                <c:pt idx="2133">
                  <c:v>5.1612499999999999</c:v>
                </c:pt>
                <c:pt idx="2134">
                  <c:v>5.1637499999999994</c:v>
                </c:pt>
                <c:pt idx="2135">
                  <c:v>5.1662499999999998</c:v>
                </c:pt>
                <c:pt idx="2136">
                  <c:v>5.1687499999999993</c:v>
                </c:pt>
                <c:pt idx="2137">
                  <c:v>5.1712499999999997</c:v>
                </c:pt>
                <c:pt idx="2138">
                  <c:v>5.1737500000000001</c:v>
                </c:pt>
                <c:pt idx="2139">
                  <c:v>5.1762499999999996</c:v>
                </c:pt>
                <c:pt idx="2140">
                  <c:v>5.17875</c:v>
                </c:pt>
                <c:pt idx="2141">
                  <c:v>5.1812499999999995</c:v>
                </c:pt>
                <c:pt idx="2142">
                  <c:v>5.1837499999999999</c:v>
                </c:pt>
                <c:pt idx="2143">
                  <c:v>5.1862499999999994</c:v>
                </c:pt>
                <c:pt idx="2144">
                  <c:v>5.1887499999999998</c:v>
                </c:pt>
                <c:pt idx="2145">
                  <c:v>5.1912499999999993</c:v>
                </c:pt>
                <c:pt idx="2146">
                  <c:v>5.1937499999999996</c:v>
                </c:pt>
                <c:pt idx="2147">
                  <c:v>5.19625</c:v>
                </c:pt>
                <c:pt idx="2148">
                  <c:v>5.1987499999999995</c:v>
                </c:pt>
                <c:pt idx="2149">
                  <c:v>5.2012499999999999</c:v>
                </c:pt>
                <c:pt idx="2150">
                  <c:v>5.2037499999999994</c:v>
                </c:pt>
                <c:pt idx="2151">
                  <c:v>5.2062499999999998</c:v>
                </c:pt>
                <c:pt idx="2152">
                  <c:v>5.2087499999999993</c:v>
                </c:pt>
                <c:pt idx="2153">
                  <c:v>5.2112499999999997</c:v>
                </c:pt>
                <c:pt idx="2154">
                  <c:v>5.2137500000000001</c:v>
                </c:pt>
                <c:pt idx="2155">
                  <c:v>5.2162499999999996</c:v>
                </c:pt>
                <c:pt idx="2156">
                  <c:v>5.21875</c:v>
                </c:pt>
                <c:pt idx="2157">
                  <c:v>5.2212499999999995</c:v>
                </c:pt>
                <c:pt idx="2158">
                  <c:v>5.2237499999999999</c:v>
                </c:pt>
                <c:pt idx="2159">
                  <c:v>5.2262499999999994</c:v>
                </c:pt>
                <c:pt idx="2160">
                  <c:v>5.2287499999999998</c:v>
                </c:pt>
                <c:pt idx="2161">
                  <c:v>5.2312499999999993</c:v>
                </c:pt>
                <c:pt idx="2162">
                  <c:v>5.2337499999999997</c:v>
                </c:pt>
                <c:pt idx="2163">
                  <c:v>5.2362500000000001</c:v>
                </c:pt>
                <c:pt idx="2164">
                  <c:v>5.2387499999999996</c:v>
                </c:pt>
                <c:pt idx="2165">
                  <c:v>5.24125</c:v>
                </c:pt>
                <c:pt idx="2166">
                  <c:v>5.2437499999999995</c:v>
                </c:pt>
                <c:pt idx="2167">
                  <c:v>5.2462499999999999</c:v>
                </c:pt>
                <c:pt idx="2168">
                  <c:v>5.2487499999999994</c:v>
                </c:pt>
                <c:pt idx="2169">
                  <c:v>5.2512499999999998</c:v>
                </c:pt>
                <c:pt idx="2170">
                  <c:v>5.2537499999999993</c:v>
                </c:pt>
                <c:pt idx="2171">
                  <c:v>5.2562499999999996</c:v>
                </c:pt>
                <c:pt idx="2172">
                  <c:v>5.25875</c:v>
                </c:pt>
                <c:pt idx="2173">
                  <c:v>5.2612499999999995</c:v>
                </c:pt>
                <c:pt idx="2174">
                  <c:v>5.2637499999999999</c:v>
                </c:pt>
                <c:pt idx="2175">
                  <c:v>5.2662499999999994</c:v>
                </c:pt>
                <c:pt idx="2176">
                  <c:v>5.2687499999999998</c:v>
                </c:pt>
                <c:pt idx="2177">
                  <c:v>5.2712499999999993</c:v>
                </c:pt>
                <c:pt idx="2178">
                  <c:v>5.2737499999999997</c:v>
                </c:pt>
                <c:pt idx="2179">
                  <c:v>5.2762500000000001</c:v>
                </c:pt>
                <c:pt idx="2180">
                  <c:v>5.2787499999999996</c:v>
                </c:pt>
                <c:pt idx="2181">
                  <c:v>5.28125</c:v>
                </c:pt>
                <c:pt idx="2182">
                  <c:v>5.2837499999999995</c:v>
                </c:pt>
                <c:pt idx="2183">
                  <c:v>5.2862499999999999</c:v>
                </c:pt>
                <c:pt idx="2184">
                  <c:v>5.2887499999999994</c:v>
                </c:pt>
                <c:pt idx="2185">
                  <c:v>5.2912499999999998</c:v>
                </c:pt>
                <c:pt idx="2186">
                  <c:v>5.2937499999999993</c:v>
                </c:pt>
                <c:pt idx="2187">
                  <c:v>5.2962499999999997</c:v>
                </c:pt>
                <c:pt idx="2188">
                  <c:v>5.2987500000000001</c:v>
                </c:pt>
                <c:pt idx="2189">
                  <c:v>5.3012499999999996</c:v>
                </c:pt>
                <c:pt idx="2190">
                  <c:v>5.30375</c:v>
                </c:pt>
                <c:pt idx="2191">
                  <c:v>5.3062499999999995</c:v>
                </c:pt>
                <c:pt idx="2192">
                  <c:v>5.3087499999999999</c:v>
                </c:pt>
                <c:pt idx="2193">
                  <c:v>5.3112499999999994</c:v>
                </c:pt>
                <c:pt idx="2194">
                  <c:v>5.3137499999999998</c:v>
                </c:pt>
                <c:pt idx="2195">
                  <c:v>5.3162499999999993</c:v>
                </c:pt>
                <c:pt idx="2196">
                  <c:v>5.3187499999999996</c:v>
                </c:pt>
                <c:pt idx="2197">
                  <c:v>5.32125</c:v>
                </c:pt>
                <c:pt idx="2198">
                  <c:v>5.3237499999999995</c:v>
                </c:pt>
                <c:pt idx="2199">
                  <c:v>5.3262499999999999</c:v>
                </c:pt>
                <c:pt idx="2200">
                  <c:v>5.3287499999999994</c:v>
                </c:pt>
                <c:pt idx="2201">
                  <c:v>5.3312499999999998</c:v>
                </c:pt>
                <c:pt idx="2202">
                  <c:v>5.3337499999999993</c:v>
                </c:pt>
                <c:pt idx="2203">
                  <c:v>5.3362499999999997</c:v>
                </c:pt>
                <c:pt idx="2204">
                  <c:v>5.3387500000000001</c:v>
                </c:pt>
                <c:pt idx="2205">
                  <c:v>5.3412499999999996</c:v>
                </c:pt>
                <c:pt idx="2206">
                  <c:v>5.34375</c:v>
                </c:pt>
                <c:pt idx="2207">
                  <c:v>5.3462499999999995</c:v>
                </c:pt>
                <c:pt idx="2208">
                  <c:v>5.3487499999999999</c:v>
                </c:pt>
                <c:pt idx="2209">
                  <c:v>5.3512499999999994</c:v>
                </c:pt>
              </c:numCache>
            </c:numRef>
          </c:xVal>
          <c:yVal>
            <c:numRef>
              <c:f>Accelerometer!$H$20:$H$2229</c:f>
              <c:numCache>
                <c:formatCode>General</c:formatCode>
                <c:ptCount val="2210"/>
                <c:pt idx="0">
                  <c:v>0</c:v>
                </c:pt>
                <c:pt idx="1">
                  <c:v>3.7468804245283129E-6</c:v>
                </c:pt>
                <c:pt idx="2">
                  <c:v>-4.0822493514150703E-6</c:v>
                </c:pt>
                <c:pt idx="3">
                  <c:v>-8.1644987028301424E-6</c:v>
                </c:pt>
                <c:pt idx="4">
                  <c:v>-1.8919433254716906E-5</c:v>
                </c:pt>
                <c:pt idx="5">
                  <c:v>-9.9916811320753446E-6</c:v>
                </c:pt>
                <c:pt idx="6">
                  <c:v>2.6829514150945289E-6</c:v>
                </c:pt>
                <c:pt idx="7">
                  <c:v>1.9104464386792718E-5</c:v>
                </c:pt>
                <c:pt idx="8">
                  <c:v>2.3949967158019162E-5</c:v>
                </c:pt>
                <c:pt idx="9">
                  <c:v>4.2961915978773981E-5</c:v>
                </c:pt>
                <c:pt idx="10">
                  <c:v>6.572074522405712E-5</c:v>
                </c:pt>
                <c:pt idx="11">
                  <c:v>8.6710214268868573E-5</c:v>
                </c:pt>
                <c:pt idx="12">
                  <c:v>1.0102699811320834E-4</c:v>
                </c:pt>
                <c:pt idx="13">
                  <c:v>1.2460690300707643E-4</c:v>
                </c:pt>
                <c:pt idx="14">
                  <c:v>1.4641744770047284E-4</c:v>
                </c:pt>
                <c:pt idx="15">
                  <c:v>1.7197487281839756E-4</c:v>
                </c:pt>
                <c:pt idx="16">
                  <c:v>1.9085961273585057E-4</c:v>
                </c:pt>
                <c:pt idx="17">
                  <c:v>2.079749924528319E-4</c:v>
                </c:pt>
                <c:pt idx="18">
                  <c:v>2.2332101196934138E-4</c:v>
                </c:pt>
                <c:pt idx="19">
                  <c:v>2.4241391191037945E-4</c:v>
                </c:pt>
                <c:pt idx="20">
                  <c:v>2.5973745165094577E-4</c:v>
                </c:pt>
                <c:pt idx="21">
                  <c:v>2.7529163119104029E-4</c:v>
                </c:pt>
                <c:pt idx="22">
                  <c:v>2.9459269115566323E-4</c:v>
                </c:pt>
                <c:pt idx="23">
                  <c:v>3.0722106591981447E-4</c:v>
                </c:pt>
                <c:pt idx="24">
                  <c:v>3.2359632110849401E-4</c:v>
                </c:pt>
                <c:pt idx="25">
                  <c:v>3.3820221609670185E-4</c:v>
                </c:pt>
                <c:pt idx="26">
                  <c:v>3.56554991509438E-4</c:v>
                </c:pt>
                <c:pt idx="27">
                  <c:v>3.890742129717025E-4</c:v>
                </c:pt>
                <c:pt idx="28">
                  <c:v>4.253403148584953E-4</c:v>
                </c:pt>
                <c:pt idx="29">
                  <c:v>4.5493373154481629E-4</c:v>
                </c:pt>
                <c:pt idx="30">
                  <c:v>4.8275778803066579E-4</c:v>
                </c:pt>
                <c:pt idx="31">
                  <c:v>5.143287249410436E-4</c:v>
                </c:pt>
                <c:pt idx="32">
                  <c:v>5.3922697665094975E-4</c:v>
                </c:pt>
                <c:pt idx="33">
                  <c:v>5.6787210878538421E-4</c:v>
                </c:pt>
                <c:pt idx="34">
                  <c:v>5.9474788071934691E-4</c:v>
                </c:pt>
                <c:pt idx="35">
                  <c:v>6.2537053307783782E-4</c:v>
                </c:pt>
                <c:pt idx="36">
                  <c:v>6.4441717523585718E-4</c:v>
                </c:pt>
                <c:pt idx="37">
                  <c:v>6.4637156656840479E-4</c:v>
                </c:pt>
                <c:pt idx="38">
                  <c:v>6.5758907895048068E-4</c:v>
                </c:pt>
                <c:pt idx="39">
                  <c:v>6.5723058113208491E-4</c:v>
                </c:pt>
                <c:pt idx="40">
                  <c:v>6.6613520436321742E-4</c:v>
                </c:pt>
                <c:pt idx="41">
                  <c:v>6.7878670801887824E-4</c:v>
                </c:pt>
                <c:pt idx="42">
                  <c:v>6.8476552647406741E-4</c:v>
                </c:pt>
                <c:pt idx="43">
                  <c:v>6.9449122535378488E-4</c:v>
                </c:pt>
                <c:pt idx="44">
                  <c:v>7.0796380465803067E-4</c:v>
                </c:pt>
                <c:pt idx="45">
                  <c:v>7.2518326438680478E-4</c:v>
                </c:pt>
                <c:pt idx="46">
                  <c:v>7.3573003891510723E-4</c:v>
                </c:pt>
                <c:pt idx="47">
                  <c:v>7.396041282429379E-4</c:v>
                </c:pt>
                <c:pt idx="48">
                  <c:v>7.4170885737029693E-4</c:v>
                </c:pt>
                <c:pt idx="49">
                  <c:v>7.4756046692218427E-4</c:v>
                </c:pt>
                <c:pt idx="50">
                  <c:v>7.4673939127359995E-4</c:v>
                </c:pt>
                <c:pt idx="51">
                  <c:v>7.3924563042454398E-4</c:v>
                </c:pt>
                <c:pt idx="52">
                  <c:v>7.3549875000001631E-4</c:v>
                </c:pt>
                <c:pt idx="53">
                  <c:v>7.2998250937501689E-4</c:v>
                </c:pt>
                <c:pt idx="54">
                  <c:v>7.2821314917454578E-4</c:v>
                </c:pt>
                <c:pt idx="55">
                  <c:v>7.2467442877360302E-4</c:v>
                </c:pt>
                <c:pt idx="56">
                  <c:v>7.1446302317218859E-4</c:v>
                </c:pt>
                <c:pt idx="57">
                  <c:v>7.1841806362030224E-4</c:v>
                </c:pt>
                <c:pt idx="58">
                  <c:v>7.2611998449294431E-4</c:v>
                </c:pt>
                <c:pt idx="59">
                  <c:v>7.2714922016511472E-4</c:v>
                </c:pt>
                <c:pt idx="60">
                  <c:v>7.3192533626181345E-4</c:v>
                </c:pt>
                <c:pt idx="61">
                  <c:v>7.4044833278304049E-4</c:v>
                </c:pt>
                <c:pt idx="62">
                  <c:v>7.5823445035379581E-4</c:v>
                </c:pt>
                <c:pt idx="63">
                  <c:v>7.7425120772407947E-4</c:v>
                </c:pt>
                <c:pt idx="64">
                  <c:v>7.9953108614389142E-4</c:v>
                </c:pt>
                <c:pt idx="65">
                  <c:v>8.181382793632317E-4</c:v>
                </c:pt>
                <c:pt idx="66">
                  <c:v>8.4600859363210027E-4</c:v>
                </c:pt>
                <c:pt idx="67">
                  <c:v>8.6720622270049718E-4</c:v>
                </c:pt>
                <c:pt idx="68">
                  <c:v>8.7682784156842232E-4</c:v>
                </c:pt>
                <c:pt idx="69">
                  <c:v>8.797767752358759E-4</c:v>
                </c:pt>
                <c:pt idx="70">
                  <c:v>9.9863614870285798E-4</c:v>
                </c:pt>
                <c:pt idx="71">
                  <c:v>1.3235045588443689E-3</c:v>
                </c:pt>
                <c:pt idx="72">
                  <c:v>2.1265165431604092E-3</c:v>
                </c:pt>
                <c:pt idx="73">
                  <c:v>3.5725464047759786E-3</c:v>
                </c:pt>
                <c:pt idx="74">
                  <c:v>5.8430171686910774E-3</c:v>
                </c:pt>
                <c:pt idx="75">
                  <c:v>9.0709315255307066E-3</c:v>
                </c:pt>
                <c:pt idx="76">
                  <c:v>1.3267321956544866E-2</c:v>
                </c:pt>
                <c:pt idx="77">
                  <c:v>1.8538835780483556E-2</c:v>
                </c:pt>
                <c:pt idx="78">
                  <c:v>2.4634790506721776E-2</c:v>
                </c:pt>
                <c:pt idx="79">
                  <c:v>3.1219308372759526E-2</c:v>
                </c:pt>
                <c:pt idx="80">
                  <c:v>3.8638686706721805E-2</c:v>
                </c:pt>
                <c:pt idx="81">
                  <c:v>4.7063928967983615E-2</c:v>
                </c:pt>
                <c:pt idx="82">
                  <c:v>5.5839215437794854E-2</c:v>
                </c:pt>
                <c:pt idx="83">
                  <c:v>6.5614849594280711E-2</c:v>
                </c:pt>
                <c:pt idx="84">
                  <c:v>7.6369379390566108E-2</c:v>
                </c:pt>
                <c:pt idx="85">
                  <c:v>8.7820250723526033E-2</c:v>
                </c:pt>
                <c:pt idx="86">
                  <c:v>0.10006369134628548</c:v>
                </c:pt>
                <c:pt idx="87">
                  <c:v>0.11295014984634447</c:v>
                </c:pt>
                <c:pt idx="88">
                  <c:v>0.12659178978307797</c:v>
                </c:pt>
                <c:pt idx="89">
                  <c:v>0.14098309491586103</c:v>
                </c:pt>
                <c:pt idx="90">
                  <c:v>0.15608667739156859</c:v>
                </c:pt>
                <c:pt idx="91">
                  <c:v>0.17182285817895068</c:v>
                </c:pt>
                <c:pt idx="92">
                  <c:v>0.18826089674363231</c:v>
                </c:pt>
                <c:pt idx="93">
                  <c:v>0.20543818093873847</c:v>
                </c:pt>
                <c:pt idx="94">
                  <c:v>0.22329587086426897</c:v>
                </c:pt>
                <c:pt idx="95">
                  <c:v>0.24196758212647418</c:v>
                </c:pt>
                <c:pt idx="96">
                  <c:v>0.26142144311285392</c:v>
                </c:pt>
                <c:pt idx="97">
                  <c:v>0.28155080650465819</c:v>
                </c:pt>
                <c:pt idx="98">
                  <c:v>0.30242983509251198</c:v>
                </c:pt>
                <c:pt idx="99">
                  <c:v>0.32403768974516528</c:v>
                </c:pt>
                <c:pt idx="100">
                  <c:v>0.35802865172306897</c:v>
                </c:pt>
                <c:pt idx="101">
                  <c:v>0.38142302243147114</c:v>
                </c:pt>
                <c:pt idx="102">
                  <c:v>0.40554621920467282</c:v>
                </c:pt>
                <c:pt idx="103">
                  <c:v>0.43042459741454903</c:v>
                </c:pt>
                <c:pt idx="104">
                  <c:v>0.45602628544859974</c:v>
                </c:pt>
                <c:pt idx="105">
                  <c:v>0.48243096233807498</c:v>
                </c:pt>
                <c:pt idx="106">
                  <c:v>0.50947865710484974</c:v>
                </c:pt>
                <c:pt idx="107">
                  <c:v>0.53721779008329906</c:v>
                </c:pt>
                <c:pt idx="108">
                  <c:v>0.56566920040467294</c:v>
                </c:pt>
                <c:pt idx="109">
                  <c:v>0.59489724420959633</c:v>
                </c:pt>
                <c:pt idx="110">
                  <c:v>0.62492337354494421</c:v>
                </c:pt>
                <c:pt idx="111">
                  <c:v>0.6556672964638417</c:v>
                </c:pt>
                <c:pt idx="112">
                  <c:v>0.68713452920691365</c:v>
                </c:pt>
                <c:pt idx="113">
                  <c:v>0.71933549133978514</c:v>
                </c:pt>
                <c:pt idx="114">
                  <c:v>0.75232902276245617</c:v>
                </c:pt>
                <c:pt idx="115">
                  <c:v>0.78608325186242678</c:v>
                </c:pt>
                <c:pt idx="116">
                  <c:v>0.82064598605844685</c:v>
                </c:pt>
                <c:pt idx="117">
                  <c:v>0.85596390169114145</c:v>
                </c:pt>
                <c:pt idx="118">
                  <c:v>0.89206396704801061</c:v>
                </c:pt>
                <c:pt idx="119">
                  <c:v>0.92896702126030428</c:v>
                </c:pt>
                <c:pt idx="120">
                  <c:v>0.96661974066864742</c:v>
                </c:pt>
                <c:pt idx="121">
                  <c:v>1.005059513126165</c:v>
                </c:pt>
                <c:pt idx="122">
                  <c:v>1.0442973711141073</c:v>
                </c:pt>
                <c:pt idx="123">
                  <c:v>1.0843277983918491</c:v>
                </c:pt>
                <c:pt idx="124">
                  <c:v>1.1250974713000155</c:v>
                </c:pt>
                <c:pt idx="125">
                  <c:v>1.1666597134979804</c:v>
                </c:pt>
                <c:pt idx="126">
                  <c:v>1.2090893006919958</c:v>
                </c:pt>
                <c:pt idx="127">
                  <c:v>1.2522685530820608</c:v>
                </c:pt>
                <c:pt idx="128">
                  <c:v>1.2962299551963001</c:v>
                </c:pt>
                <c:pt idx="129">
                  <c:v>1.3409735070347142</c:v>
                </c:pt>
                <c:pt idx="130">
                  <c:v>1.3864936923566777</c:v>
                </c:pt>
                <c:pt idx="131">
                  <c:v>1.4328064469684407</c:v>
                </c:pt>
                <c:pt idx="132">
                  <c:v>1.4798958350637532</c:v>
                </c:pt>
                <c:pt idx="133">
                  <c:v>1.5277833086894903</c:v>
                </c:pt>
                <c:pt idx="134">
                  <c:v>1.5764363833175268</c:v>
                </c:pt>
                <c:pt idx="135">
                  <c:v>1.625876510994738</c:v>
                </c:pt>
                <c:pt idx="136">
                  <c:v>1.6760987883961236</c:v>
                </c:pt>
                <c:pt idx="137">
                  <c:v>1.7271191513279338</c:v>
                </c:pt>
                <c:pt idx="138">
                  <c:v>1.7789375997901686</c:v>
                </c:pt>
                <c:pt idx="139">
                  <c:v>1.8315486175422029</c:v>
                </c:pt>
                <c:pt idx="140">
                  <c:v>1.8849466883434116</c:v>
                </c:pt>
                <c:pt idx="141">
                  <c:v>1.9391428446750449</c:v>
                </c:pt>
                <c:pt idx="142">
                  <c:v>1.9941370865371029</c:v>
                </c:pt>
                <c:pt idx="143">
                  <c:v>2.0499294139295854</c:v>
                </c:pt>
                <c:pt idx="144">
                  <c:v>2.1065143106118671</c:v>
                </c:pt>
                <c:pt idx="145">
                  <c:v>2.1638972928245734</c:v>
                </c:pt>
                <c:pt idx="146">
                  <c:v>2.2220942963739545</c:v>
                </c:pt>
                <c:pt idx="147">
                  <c:v>2.28109428877876</c:v>
                </c:pt>
                <c:pt idx="148">
                  <c:v>2.3408972700389898</c:v>
                </c:pt>
                <c:pt idx="149">
                  <c:v>2.4014768847827694</c:v>
                </c:pt>
                <c:pt idx="150">
                  <c:v>2.4628386492507222</c:v>
                </c:pt>
                <c:pt idx="151">
                  <c:v>2.5250034025741006</c:v>
                </c:pt>
                <c:pt idx="152">
                  <c:v>2.5879711447529039</c:v>
                </c:pt>
                <c:pt idx="153">
                  <c:v>2.6517418757871316</c:v>
                </c:pt>
                <c:pt idx="154">
                  <c:v>2.7163211119174089</c:v>
                </c:pt>
                <c:pt idx="155">
                  <c:v>2.7816984335781108</c:v>
                </c:pt>
                <c:pt idx="156">
                  <c:v>2.8478897765754869</c:v>
                </c:pt>
                <c:pt idx="157">
                  <c:v>2.9148736888626625</c:v>
                </c:pt>
                <c:pt idx="158">
                  <c:v>2.982650170439638</c:v>
                </c:pt>
                <c:pt idx="159">
                  <c:v>3.0512247375470376</c:v>
                </c:pt>
                <c:pt idx="160">
                  <c:v>3.1205973901848618</c:v>
                </c:pt>
                <c:pt idx="161">
                  <c:v>3.1907785479187356</c:v>
                </c:pt>
                <c:pt idx="162">
                  <c:v>3.2617626945080338</c:v>
                </c:pt>
                <c:pt idx="163">
                  <c:v>3.3335498299527568</c:v>
                </c:pt>
                <c:pt idx="164">
                  <c:v>3.4061399542529043</c:v>
                </c:pt>
                <c:pt idx="165">
                  <c:v>3.4795226478428511</c:v>
                </c:pt>
                <c:pt idx="166">
                  <c:v>3.5536923944819727</c:v>
                </c:pt>
                <c:pt idx="167">
                  <c:v>3.6286706462171439</c:v>
                </c:pt>
                <c:pt idx="168">
                  <c:v>3.7044359510014893</c:v>
                </c:pt>
                <c:pt idx="169">
                  <c:v>3.7809993413162593</c:v>
                </c:pt>
                <c:pt idx="170">
                  <c:v>3.8583553009208287</c:v>
                </c:pt>
                <c:pt idx="171">
                  <c:v>3.9365093460558227</c:v>
                </c:pt>
                <c:pt idx="172">
                  <c:v>4.0154718962868667</c:v>
                </c:pt>
                <c:pt idx="173">
                  <c:v>4.0952374353733347</c:v>
                </c:pt>
                <c:pt idx="174">
                  <c:v>4.1758169957964775</c:v>
                </c:pt>
                <c:pt idx="175">
                  <c:v>4.2572154808812925</c:v>
                </c:pt>
                <c:pt idx="176">
                  <c:v>4.3394224710621589</c:v>
                </c:pt>
                <c:pt idx="177">
                  <c:v>4.4224324500984507</c:v>
                </c:pt>
                <c:pt idx="178">
                  <c:v>4.5062564504714162</c:v>
                </c:pt>
                <c:pt idx="179">
                  <c:v>4.5908889559404313</c:v>
                </c:pt>
                <c:pt idx="180">
                  <c:v>4.6763195469398715</c:v>
                </c:pt>
                <c:pt idx="181">
                  <c:v>4.7625531267947361</c:v>
                </c:pt>
                <c:pt idx="182">
                  <c:v>4.8495896955050251</c:v>
                </c:pt>
                <c:pt idx="183">
                  <c:v>4.9374243497457382</c:v>
                </c:pt>
                <c:pt idx="184">
                  <c:v>5.0260675090825009</c:v>
                </c:pt>
                <c:pt idx="185">
                  <c:v>5.1155191735153132</c:v>
                </c:pt>
                <c:pt idx="186">
                  <c:v>5.2057897626098004</c:v>
                </c:pt>
                <c:pt idx="187">
                  <c:v>5.2968688568003373</c:v>
                </c:pt>
                <c:pt idx="188">
                  <c:v>5.3887668756525482</c:v>
                </c:pt>
                <c:pt idx="189">
                  <c:v>5.4814789158414339</c:v>
                </c:pt>
                <c:pt idx="190">
                  <c:v>5.5750049773669943</c:v>
                </c:pt>
                <c:pt idx="191">
                  <c:v>5.6693180919417294</c:v>
                </c:pt>
                <c:pt idx="192">
                  <c:v>5.7644341953718889</c:v>
                </c:pt>
                <c:pt idx="193">
                  <c:v>5.8603692234637226</c:v>
                </c:pt>
                <c:pt idx="194">
                  <c:v>5.9571231762172312</c:v>
                </c:pt>
                <c:pt idx="195">
                  <c:v>6.0546856340667894</c:v>
                </c:pt>
                <c:pt idx="196">
                  <c:v>6.1530461774467717</c:v>
                </c:pt>
                <c:pt idx="197">
                  <c:v>6.2522152259228037</c:v>
                </c:pt>
                <c:pt idx="198">
                  <c:v>6.3521982957355103</c:v>
                </c:pt>
                <c:pt idx="199">
                  <c:v>6.4529898706442665</c:v>
                </c:pt>
                <c:pt idx="200">
                  <c:v>6.5545844344084445</c:v>
                </c:pt>
                <c:pt idx="201">
                  <c:v>6.6569875032686765</c:v>
                </c:pt>
                <c:pt idx="202">
                  <c:v>6.7601990772249536</c:v>
                </c:pt>
                <c:pt idx="203">
                  <c:v>6.8642136400366596</c:v>
                </c:pt>
                <c:pt idx="204">
                  <c:v>6.9690422241850358</c:v>
                </c:pt>
                <c:pt idx="205">
                  <c:v>7.0746793134294661</c:v>
                </c:pt>
                <c:pt idx="206">
                  <c:v>7.1811249077699415</c:v>
                </c:pt>
                <c:pt idx="207">
                  <c:v>7.2883790072064709</c:v>
                </c:pt>
                <c:pt idx="208">
                  <c:v>7.3964416117390455</c:v>
                </c:pt>
                <c:pt idx="209">
                  <c:v>7.505312721367674</c:v>
                </c:pt>
                <c:pt idx="210">
                  <c:v>7.6149764002860971</c:v>
                </c:pt>
                <c:pt idx="211">
                  <c:v>7.7254541005412003</c:v>
                </c:pt>
                <c:pt idx="212">
                  <c:v>7.8367507254579731</c:v>
                </c:pt>
                <c:pt idx="213">
                  <c:v>7.9488613717114198</c:v>
                </c:pt>
                <c:pt idx="214">
                  <c:v>8.0617805230609214</c:v>
                </c:pt>
                <c:pt idx="215">
                  <c:v>8.1755136957470924</c:v>
                </c:pt>
                <c:pt idx="216">
                  <c:v>8.2900449539636938</c:v>
                </c:pt>
                <c:pt idx="217">
                  <c:v>8.4053792010357142</c:v>
                </c:pt>
                <c:pt idx="218">
                  <c:v>8.5215274694444147</c:v>
                </c:pt>
                <c:pt idx="219">
                  <c:v>8.6384738233835332</c:v>
                </c:pt>
                <c:pt idx="220">
                  <c:v>8.7562231661780814</c:v>
                </c:pt>
                <c:pt idx="221">
                  <c:v>8.8747705945030493</c:v>
                </c:pt>
                <c:pt idx="222">
                  <c:v>8.9941161083584475</c:v>
                </c:pt>
                <c:pt idx="223">
                  <c:v>9.1142597077442637</c:v>
                </c:pt>
                <c:pt idx="224">
                  <c:v>9.2352118122261349</c:v>
                </c:pt>
                <c:pt idx="225">
                  <c:v>9.3569779380446754</c:v>
                </c:pt>
                <c:pt idx="226">
                  <c:v>9.479558085199896</c:v>
                </c:pt>
                <c:pt idx="227">
                  <c:v>9.602952253691786</c:v>
                </c:pt>
                <c:pt idx="228">
                  <c:v>9.7271549272797309</c:v>
                </c:pt>
                <c:pt idx="229">
                  <c:v>9.8521556863980955</c:v>
                </c:pt>
                <c:pt idx="230">
                  <c:v>9.9779753701781395</c:v>
                </c:pt>
                <c:pt idx="231">
                  <c:v>10.104582107007353</c:v>
                </c:pt>
                <c:pt idx="232">
                  <c:v>10.231997348932621</c:v>
                </c:pt>
                <c:pt idx="233">
                  <c:v>10.360226612194559</c:v>
                </c:pt>
                <c:pt idx="234">
                  <c:v>10.489269896793177</c:v>
                </c:pt>
                <c:pt idx="235">
                  <c:v>10.619121686487839</c:v>
                </c:pt>
                <c:pt idx="236">
                  <c:v>10.749787497519181</c:v>
                </c:pt>
                <c:pt idx="237">
                  <c:v>10.881261813646566</c:v>
                </c:pt>
                <c:pt idx="238">
                  <c:v>11.013539118629375</c:v>
                </c:pt>
                <c:pt idx="239">
                  <c:v>11.146630444948865</c:v>
                </c:pt>
                <c:pt idx="240">
                  <c:v>11.280530276364399</c:v>
                </c:pt>
                <c:pt idx="241">
                  <c:v>11.415238612875989</c:v>
                </c:pt>
                <c:pt idx="242">
                  <c:v>11.550755454483621</c:v>
                </c:pt>
                <c:pt idx="243">
                  <c:v>11.68708080118731</c:v>
                </c:pt>
                <c:pt idx="244">
                  <c:v>11.824220169227667</c:v>
                </c:pt>
                <c:pt idx="245">
                  <c:v>11.962168042364079</c:v>
                </c:pt>
                <c:pt idx="246">
                  <c:v>12.10092993683716</c:v>
                </c:pt>
                <c:pt idx="247">
                  <c:v>12.24049482016567</c:v>
                </c:pt>
                <c:pt idx="248">
                  <c:v>12.380868208590226</c:v>
                </c:pt>
                <c:pt idx="249">
                  <c:v>12.522034166304586</c:v>
                </c:pt>
                <c:pt idx="250">
                  <c:v>12.663998209549364</c:v>
                </c:pt>
                <c:pt idx="251">
                  <c:v>12.806760338324574</c:v>
                </c:pt>
                <c:pt idx="252">
                  <c:v>12.950325455955202</c:v>
                </c:pt>
                <c:pt idx="253">
                  <c:v>13.094699078681886</c:v>
                </c:pt>
                <c:pt idx="254">
                  <c:v>13.239881206504613</c:v>
                </c:pt>
                <c:pt idx="255">
                  <c:v>13.385871839423396</c:v>
                </c:pt>
                <c:pt idx="256">
                  <c:v>13.532670977438222</c:v>
                </c:pt>
                <c:pt idx="257">
                  <c:v>13.680268200983479</c:v>
                </c:pt>
                <c:pt idx="258">
                  <c:v>13.828657993818529</c:v>
                </c:pt>
                <c:pt idx="259">
                  <c:v>13.977845872184011</c:v>
                </c:pt>
                <c:pt idx="260">
                  <c:v>14.127842255645534</c:v>
                </c:pt>
                <c:pt idx="261">
                  <c:v>14.278641627962489</c:v>
                </c:pt>
                <c:pt idx="262">
                  <c:v>14.430239085809863</c:v>
                </c:pt>
                <c:pt idx="263">
                  <c:v>14.582629112947036</c:v>
                </c:pt>
                <c:pt idx="264">
                  <c:v>14.73582212893964</c:v>
                </c:pt>
                <c:pt idx="265">
                  <c:v>14.889813230462662</c:v>
                </c:pt>
                <c:pt idx="266">
                  <c:v>15.044602417516115</c:v>
                </c:pt>
                <c:pt idx="267">
                  <c:v>15.200205625906236</c:v>
                </c:pt>
                <c:pt idx="268">
                  <c:v>15.356617339392413</c:v>
                </c:pt>
                <c:pt idx="269">
                  <c:v>15.513837557974632</c:v>
                </c:pt>
                <c:pt idx="270">
                  <c:v>15.671871797893534</c:v>
                </c:pt>
                <c:pt idx="271">
                  <c:v>15.830704123342853</c:v>
                </c:pt>
                <c:pt idx="272">
                  <c:v>15.990339437647604</c:v>
                </c:pt>
                <c:pt idx="273">
                  <c:v>16.150777740807772</c:v>
                </c:pt>
                <c:pt idx="274">
                  <c:v>16.312024549063995</c:v>
                </c:pt>
                <c:pt idx="275">
                  <c:v>16.474069442850638</c:v>
                </c:pt>
                <c:pt idx="276">
                  <c:v>16.636917325492711</c:v>
                </c:pt>
                <c:pt idx="277">
                  <c:v>16.800573713230825</c:v>
                </c:pt>
                <c:pt idx="278">
                  <c:v>16.965038606064997</c:v>
                </c:pt>
                <c:pt idx="279">
                  <c:v>17.130312003995211</c:v>
                </c:pt>
                <c:pt idx="280">
                  <c:v>17.296393907021482</c:v>
                </c:pt>
                <c:pt idx="281">
                  <c:v>17.463284315143795</c:v>
                </c:pt>
                <c:pt idx="282">
                  <c:v>17.630988744602792</c:v>
                </c:pt>
                <c:pt idx="283">
                  <c:v>17.799507195398455</c:v>
                </c:pt>
                <c:pt idx="284">
                  <c:v>17.968828635049551</c:v>
                </c:pt>
                <c:pt idx="285">
                  <c:v>18.138948160231063</c:v>
                </c:pt>
                <c:pt idx="286">
                  <c:v>18.309876190508632</c:v>
                </c:pt>
                <c:pt idx="287">
                  <c:v>18.481612725882243</c:v>
                </c:pt>
                <c:pt idx="288">
                  <c:v>18.654163282592528</c:v>
                </c:pt>
                <c:pt idx="289">
                  <c:v>18.827522344398869</c:v>
                </c:pt>
                <c:pt idx="290">
                  <c:v>19.001695427541879</c:v>
                </c:pt>
                <c:pt idx="291">
                  <c:v>19.176682532021569</c:v>
                </c:pt>
                <c:pt idx="292">
                  <c:v>19.352483657837929</c:v>
                </c:pt>
                <c:pt idx="293">
                  <c:v>19.529098804990969</c:v>
                </c:pt>
                <c:pt idx="294">
                  <c:v>19.706532876805678</c:v>
                </c:pt>
                <c:pt idx="295">
                  <c:v>19.884765034150817</c:v>
                </c:pt>
                <c:pt idx="296">
                  <c:v>20.063800180351372</c:v>
                </c:pt>
                <c:pt idx="297">
                  <c:v>20.243643831647987</c:v>
                </c:pt>
                <c:pt idx="298">
                  <c:v>20.424301504281267</c:v>
                </c:pt>
                <c:pt idx="299">
                  <c:v>20.605762165769981</c:v>
                </c:pt>
                <c:pt idx="300">
                  <c:v>20.788020912789111</c:v>
                </c:pt>
                <c:pt idx="301">
                  <c:v>20.971072229098048</c:v>
                </c:pt>
                <c:pt idx="302">
                  <c:v>21.154926534262401</c:v>
                </c:pt>
                <c:pt idx="303">
                  <c:v>21.339594860763437</c:v>
                </c:pt>
                <c:pt idx="304">
                  <c:v>21.525066176119889</c:v>
                </c:pt>
                <c:pt idx="305">
                  <c:v>21.711345996572401</c:v>
                </c:pt>
                <c:pt idx="306">
                  <c:v>21.898434322120952</c:v>
                </c:pt>
                <c:pt idx="307">
                  <c:v>22.086325636524936</c:v>
                </c:pt>
                <c:pt idx="308">
                  <c:v>22.275015036459337</c:v>
                </c:pt>
                <c:pt idx="309">
                  <c:v>22.464512941489794</c:v>
                </c:pt>
                <c:pt idx="310">
                  <c:v>22.654819351616293</c:v>
                </c:pt>
                <c:pt idx="311">
                  <c:v>22.845934266838849</c:v>
                </c:pt>
                <c:pt idx="312">
                  <c:v>23.037852170916825</c:v>
                </c:pt>
                <c:pt idx="313">
                  <c:v>23.230578580090846</c:v>
                </c:pt>
                <c:pt idx="314">
                  <c:v>23.424113494360927</c:v>
                </c:pt>
                <c:pt idx="315">
                  <c:v>23.618456913727048</c:v>
                </c:pt>
                <c:pt idx="316">
                  <c:v>23.813608838189229</c:v>
                </c:pt>
                <c:pt idx="317">
                  <c:v>24.009547815700575</c:v>
                </c:pt>
                <c:pt idx="318">
                  <c:v>24.206279362501729</c:v>
                </c:pt>
                <c:pt idx="319">
                  <c:v>24.403808994833298</c:v>
                </c:pt>
                <c:pt idx="320">
                  <c:v>24.602141616020301</c:v>
                </c:pt>
                <c:pt idx="321">
                  <c:v>24.80127232273772</c:v>
                </c:pt>
                <c:pt idx="322">
                  <c:v>25.001211534551196</c:v>
                </c:pt>
                <c:pt idx="323">
                  <c:v>25.201943315654464</c:v>
                </c:pt>
                <c:pt idx="324">
                  <c:v>25.40348360185379</c:v>
                </c:pt>
                <c:pt idx="325">
                  <c:v>25.605821973583531</c:v>
                </c:pt>
                <c:pt idx="326">
                  <c:v>25.808963334168705</c:v>
                </c:pt>
                <c:pt idx="327">
                  <c:v>26.012897264043673</c:v>
                </c:pt>
                <c:pt idx="328">
                  <c:v>26.217645215255324</c:v>
                </c:pt>
                <c:pt idx="329">
                  <c:v>26.423191251997387</c:v>
                </c:pt>
                <c:pt idx="330">
                  <c:v>26.629545793835511</c:v>
                </c:pt>
                <c:pt idx="331">
                  <c:v>26.836698421204051</c:v>
                </c:pt>
                <c:pt idx="332">
                  <c:v>27.044665069909275</c:v>
                </c:pt>
                <c:pt idx="333">
                  <c:v>27.253434707469914</c:v>
                </c:pt>
                <c:pt idx="334">
                  <c:v>27.46301285012661</c:v>
                </c:pt>
                <c:pt idx="335">
                  <c:v>27.673393981638721</c:v>
                </c:pt>
                <c:pt idx="336">
                  <c:v>27.884567682440643</c:v>
                </c:pt>
                <c:pt idx="337">
                  <c:v>28.096539468772981</c:v>
                </c:pt>
                <c:pt idx="338">
                  <c:v>28.309314243960742</c:v>
                </c:pt>
                <c:pt idx="339">
                  <c:v>28.522881588438313</c:v>
                </c:pt>
                <c:pt idx="340">
                  <c:v>28.737251921771296</c:v>
                </c:pt>
                <c:pt idx="341">
                  <c:v>28.952425243959716</c:v>
                </c:pt>
                <c:pt idx="342">
                  <c:v>29.168401555003552</c:v>
                </c:pt>
                <c:pt idx="343">
                  <c:v>29.385186371143444</c:v>
                </c:pt>
                <c:pt idx="344">
                  <c:v>29.602769272813752</c:v>
                </c:pt>
                <c:pt idx="345">
                  <c:v>29.821150260014495</c:v>
                </c:pt>
                <c:pt idx="346">
                  <c:v>30.040323816505026</c:v>
                </c:pt>
                <c:pt idx="347">
                  <c:v>30.260295458525992</c:v>
                </c:pt>
                <c:pt idx="348">
                  <c:v>30.481075605642996</c:v>
                </c:pt>
                <c:pt idx="349">
                  <c:v>30.70266425785606</c:v>
                </c:pt>
                <c:pt idx="350">
                  <c:v>30.925050995599541</c:v>
                </c:pt>
                <c:pt idx="351">
                  <c:v>31.148240722198455</c:v>
                </c:pt>
                <c:pt idx="352">
                  <c:v>31.372244470134035</c:v>
                </c:pt>
                <c:pt idx="353">
                  <c:v>31.597056723165675</c:v>
                </c:pt>
                <c:pt idx="354">
                  <c:v>31.822671965052727</c:v>
                </c:pt>
                <c:pt idx="355">
                  <c:v>32.049085292470217</c:v>
                </c:pt>
                <c:pt idx="356">
                  <c:v>32.276291189177492</c:v>
                </c:pt>
                <c:pt idx="357">
                  <c:v>32.5043000747402</c:v>
                </c:pt>
                <c:pt idx="358">
                  <c:v>32.733117465398948</c:v>
                </c:pt>
                <c:pt idx="359">
                  <c:v>32.962727425347509</c:v>
                </c:pt>
                <c:pt idx="360">
                  <c:v>33.19314589039211</c:v>
                </c:pt>
                <c:pt idx="361">
                  <c:v>33.424362440967144</c:v>
                </c:pt>
                <c:pt idx="362">
                  <c:v>33.656377077072591</c:v>
                </c:pt>
                <c:pt idx="363">
                  <c:v>33.889194702033464</c:v>
                </c:pt>
                <c:pt idx="364">
                  <c:v>34.122810412524771</c:v>
                </c:pt>
                <c:pt idx="365">
                  <c:v>34.357224208546491</c:v>
                </c:pt>
                <c:pt idx="366">
                  <c:v>34.592440993423651</c:v>
                </c:pt>
                <c:pt idx="367">
                  <c:v>34.82846628339685</c:v>
                </c:pt>
                <c:pt idx="368">
                  <c:v>35.065300078466109</c:v>
                </c:pt>
                <c:pt idx="369">
                  <c:v>35.302942378631407</c:v>
                </c:pt>
                <c:pt idx="370">
                  <c:v>35.541398700133385</c:v>
                </c:pt>
                <c:pt idx="371">
                  <c:v>35.780658010490782</c:v>
                </c:pt>
                <c:pt idx="372">
                  <c:v>36.02073134218486</c:v>
                </c:pt>
                <c:pt idx="373">
                  <c:v>36.261602759409357</c:v>
                </c:pt>
                <c:pt idx="374">
                  <c:v>36.503272262164288</c:v>
                </c:pt>
                <c:pt idx="375">
                  <c:v>36.745750270015257</c:v>
                </c:pt>
                <c:pt idx="376">
                  <c:v>36.989036782962287</c:v>
                </c:pt>
                <c:pt idx="377">
                  <c:v>37.23312138143973</c:v>
                </c:pt>
                <c:pt idx="378">
                  <c:v>37.478008968772606</c:v>
                </c:pt>
                <c:pt idx="379">
                  <c:v>37.723705061201521</c:v>
                </c:pt>
                <c:pt idx="380">
                  <c:v>37.970204142485869</c:v>
                </c:pt>
                <c:pt idx="381">
                  <c:v>38.217511728866256</c:v>
                </c:pt>
                <c:pt idx="382">
                  <c:v>38.465617400777084</c:v>
                </c:pt>
                <c:pt idx="383">
                  <c:v>38.714531577783951</c:v>
                </c:pt>
                <c:pt idx="384">
                  <c:v>38.964238324080625</c:v>
                </c:pt>
                <c:pt idx="385">
                  <c:v>39.214748059232711</c:v>
                </c:pt>
                <c:pt idx="386">
                  <c:v>39.466055879915231</c:v>
                </c:pt>
                <c:pt idx="387">
                  <c:v>39.718161786128171</c:v>
                </c:pt>
                <c:pt idx="388">
                  <c:v>39.97106577787153</c:v>
                </c:pt>
                <c:pt idx="389">
                  <c:v>40.22477827471095</c:v>
                </c:pt>
                <c:pt idx="390">
                  <c:v>40.479288857080782</c:v>
                </c:pt>
                <c:pt idx="391">
                  <c:v>40.734613460787301</c:v>
                </c:pt>
                <c:pt idx="392">
                  <c:v>40.990730633783613</c:v>
                </c:pt>
                <c:pt idx="393">
                  <c:v>41.247661828116605</c:v>
                </c:pt>
                <c:pt idx="394">
                  <c:v>41.505407043786263</c:v>
                </c:pt>
                <c:pt idx="395">
                  <c:v>41.763966280792609</c:v>
                </c:pt>
                <c:pt idx="396">
                  <c:v>42.023339539135613</c:v>
                </c:pt>
                <c:pt idx="397">
                  <c:v>42.283521302574684</c:v>
                </c:pt>
                <c:pt idx="398">
                  <c:v>42.544501151544168</c:v>
                </c:pt>
                <c:pt idx="399">
                  <c:v>42.806289505609712</c:v>
                </c:pt>
                <c:pt idx="400">
                  <c:v>43.068886364771295</c:v>
                </c:pt>
                <c:pt idx="401">
                  <c:v>43.332297245269551</c:v>
                </c:pt>
                <c:pt idx="402">
                  <c:v>43.596511114623254</c:v>
                </c:pt>
                <c:pt idx="403">
                  <c:v>43.861517553266737</c:v>
                </c:pt>
                <c:pt idx="404">
                  <c:v>44.127322077440638</c:v>
                </c:pt>
                <c:pt idx="405">
                  <c:v>44.39391917090434</c:v>
                </c:pt>
                <c:pt idx="406">
                  <c:v>44.66131434989849</c:v>
                </c:pt>
                <c:pt idx="407">
                  <c:v>44.929512517748044</c:v>
                </c:pt>
                <c:pt idx="408">
                  <c:v>45.198524706934272</c:v>
                </c:pt>
                <c:pt idx="409">
                  <c:v>45.468345401216546</c:v>
                </c:pt>
                <c:pt idx="410">
                  <c:v>45.738980116835521</c:v>
                </c:pt>
                <c:pt idx="411">
                  <c:v>46.010412917984894</c:v>
                </c:pt>
                <c:pt idx="412">
                  <c:v>46.282638288424067</c:v>
                </c:pt>
                <c:pt idx="413">
                  <c:v>46.555661744393667</c:v>
                </c:pt>
                <c:pt idx="414">
                  <c:v>46.829483285893687</c:v>
                </c:pt>
                <c:pt idx="415">
                  <c:v>47.104102912924162</c:v>
                </c:pt>
                <c:pt idx="416">
                  <c:v>47.379515109244409</c:v>
                </c:pt>
                <c:pt idx="417">
                  <c:v>47.655725391095082</c:v>
                </c:pt>
                <c:pt idx="418">
                  <c:v>47.932722725994928</c:v>
                </c:pt>
                <c:pt idx="419">
                  <c:v>48.210518146425223</c:v>
                </c:pt>
                <c:pt idx="420">
                  <c:v>48.489111652385915</c:v>
                </c:pt>
                <c:pt idx="421">
                  <c:v>48.768460339783289</c:v>
                </c:pt>
                <c:pt idx="422">
                  <c:v>49.048607112711082</c:v>
                </c:pt>
                <c:pt idx="423">
                  <c:v>49.329551971169323</c:v>
                </c:pt>
                <c:pt idx="424">
                  <c:v>49.611310850964216</c:v>
                </c:pt>
                <c:pt idx="425">
                  <c:v>49.893872719614535</c:v>
                </c:pt>
                <c:pt idx="426">
                  <c:v>50.177248609601527</c:v>
                </c:pt>
                <c:pt idx="427">
                  <c:v>50.461427488443967</c:v>
                </c:pt>
                <c:pt idx="428">
                  <c:v>50.746409356141811</c:v>
                </c:pt>
                <c:pt idx="429">
                  <c:v>51.032189309370075</c:v>
                </c:pt>
                <c:pt idx="430">
                  <c:v>51.318767348128766</c:v>
                </c:pt>
                <c:pt idx="431">
                  <c:v>51.606143472417905</c:v>
                </c:pt>
                <c:pt idx="432">
                  <c:v>51.894322585562442</c:v>
                </c:pt>
                <c:pt idx="433">
                  <c:v>52.183304687562405</c:v>
                </c:pt>
                <c:pt idx="434">
                  <c:v>52.473100810899041</c:v>
                </c:pt>
                <c:pt idx="435">
                  <c:v>52.763705439331758</c:v>
                </c:pt>
                <c:pt idx="436">
                  <c:v>53.05512408910112</c:v>
                </c:pt>
                <c:pt idx="437">
                  <c:v>53.347345727725909</c:v>
                </c:pt>
                <c:pt idx="438">
                  <c:v>53.640365451881124</c:v>
                </c:pt>
                <c:pt idx="439">
                  <c:v>53.934177745326132</c:v>
                </c:pt>
                <c:pt idx="440">
                  <c:v>54.228788124301595</c:v>
                </c:pt>
                <c:pt idx="441">
                  <c:v>54.524185556326202</c:v>
                </c:pt>
                <c:pt idx="442">
                  <c:v>54.82037004139999</c:v>
                </c:pt>
                <c:pt idx="443">
                  <c:v>55.11734157952295</c:v>
                </c:pt>
                <c:pt idx="444">
                  <c:v>55.415116106501358</c:v>
                </c:pt>
                <c:pt idx="445">
                  <c:v>55.713683202769545</c:v>
                </c:pt>
                <c:pt idx="446">
                  <c:v>56.013058804133777</c:v>
                </c:pt>
                <c:pt idx="447">
                  <c:v>56.313232491028437</c:v>
                </c:pt>
                <c:pt idx="448">
                  <c:v>56.614220199259798</c:v>
                </c:pt>
                <c:pt idx="449">
                  <c:v>56.916010896346556</c:v>
                </c:pt>
                <c:pt idx="450">
                  <c:v>57.218620518094987</c:v>
                </c:pt>
                <c:pt idx="451">
                  <c:v>57.522033128698844</c:v>
                </c:pt>
                <c:pt idx="452">
                  <c:v>57.826248728158149</c:v>
                </c:pt>
                <c:pt idx="453">
                  <c:v>58.131267316472851</c:v>
                </c:pt>
                <c:pt idx="454">
                  <c:v>58.437088893642979</c:v>
                </c:pt>
                <c:pt idx="455">
                  <c:v>58.743703040102908</c:v>
                </c:pt>
                <c:pt idx="456">
                  <c:v>59.051104239612037</c:v>
                </c:pt>
                <c:pt idx="457">
                  <c:v>59.359298008410939</c:v>
                </c:pt>
                <c:pt idx="458">
                  <c:v>59.668278830259013</c:v>
                </c:pt>
                <c:pt idx="459">
                  <c:v>59.978052221396887</c:v>
                </c:pt>
                <c:pt idx="460">
                  <c:v>60.288628601390215</c:v>
                </c:pt>
                <c:pt idx="461">
                  <c:v>60.599981614867069</c:v>
                </c:pt>
                <c:pt idx="462">
                  <c:v>60.912137617199342</c:v>
                </c:pt>
                <c:pt idx="463">
                  <c:v>61.225080672580795</c:v>
                </c:pt>
                <c:pt idx="464">
                  <c:v>61.538821813492667</c:v>
                </c:pt>
                <c:pt idx="465">
                  <c:v>61.853355523694368</c:v>
                </c:pt>
                <c:pt idx="466">
                  <c:v>62.168687319426468</c:v>
                </c:pt>
                <c:pt idx="467">
                  <c:v>62.484811684448367</c:v>
                </c:pt>
                <c:pt idx="468">
                  <c:v>62.80171819919444</c:v>
                </c:pt>
                <c:pt idx="469">
                  <c:v>63.119427702795981</c:v>
                </c:pt>
                <c:pt idx="470">
                  <c:v>63.437924259446653</c:v>
                </c:pt>
                <c:pt idx="471">
                  <c:v>63.757234837433998</c:v>
                </c:pt>
                <c:pt idx="472">
                  <c:v>64.077332468470516</c:v>
                </c:pt>
                <c:pt idx="473">
                  <c:v>64.398244120843714</c:v>
                </c:pt>
                <c:pt idx="474">
                  <c:v>64.719953858747331</c:v>
                </c:pt>
                <c:pt idx="475">
                  <c:v>65.042472101746995</c:v>
                </c:pt>
                <c:pt idx="476">
                  <c:v>65.365777397795839</c:v>
                </c:pt>
                <c:pt idx="477">
                  <c:v>65.689885682700165</c:v>
                </c:pt>
                <c:pt idx="478">
                  <c:v>66.014781020653601</c:v>
                </c:pt>
                <c:pt idx="479">
                  <c:v>66.340479347462463</c:v>
                </c:pt>
                <c:pt idx="480">
                  <c:v>66.666970243561124</c:v>
                </c:pt>
                <c:pt idx="481">
                  <c:v>66.994269644755846</c:v>
                </c:pt>
                <c:pt idx="482">
                  <c:v>67.322356098999734</c:v>
                </c:pt>
                <c:pt idx="483">
                  <c:v>67.651251058339668</c:v>
                </c:pt>
                <c:pt idx="484">
                  <c:v>67.980928167403775</c:v>
                </c:pt>
                <c:pt idx="485">
                  <c:v>68.311413781563999</c:v>
                </c:pt>
                <c:pt idx="486">
                  <c:v>68.642676029207706</c:v>
                </c:pt>
                <c:pt idx="487">
                  <c:v>68.974736362381847</c:v>
                </c:pt>
                <c:pt idx="488">
                  <c:v>69.307583748605154</c:v>
                </c:pt>
                <c:pt idx="489">
                  <c:v>69.641223704118261</c:v>
                </c:pt>
                <c:pt idx="490">
                  <c:v>69.975661745161801</c:v>
                </c:pt>
                <c:pt idx="491">
                  <c:v>70.310870903448262</c:v>
                </c:pt>
                <c:pt idx="492">
                  <c:v>70.646888566830768</c:v>
                </c:pt>
                <c:pt idx="493">
                  <c:v>70.983688379937448</c:v>
                </c:pt>
                <c:pt idx="494">
                  <c:v>71.321280762333998</c:v>
                </c:pt>
                <c:pt idx="495">
                  <c:v>71.659676133585904</c:v>
                </c:pt>
                <c:pt idx="496">
                  <c:v>71.99886407412761</c:v>
                </c:pt>
                <c:pt idx="497">
                  <c:v>72.338844583959116</c:v>
                </c:pt>
                <c:pt idx="498">
                  <c:v>72.679607243514795</c:v>
                </c:pt>
                <c:pt idx="499">
                  <c:v>73.021156956119654</c:v>
                </c:pt>
                <c:pt idx="500">
                  <c:v>73.363488818448687</c:v>
                </c:pt>
                <c:pt idx="501">
                  <c:v>73.706602830501893</c:v>
                </c:pt>
                <c:pt idx="502">
                  <c:v>74.05049347603871</c:v>
                </c:pt>
                <c:pt idx="503">
                  <c:v>74.395166271299644</c:v>
                </c:pt>
                <c:pt idx="504">
                  <c:v>74.740626119609743</c:v>
                </c:pt>
                <c:pt idx="505">
                  <c:v>75.086857085162777</c:v>
                </c:pt>
                <c:pt idx="506">
                  <c:v>75.433891039571236</c:v>
                </c:pt>
                <c:pt idx="507">
                  <c:v>75.781707143703869</c:v>
                </c:pt>
                <c:pt idx="508">
                  <c:v>76.130299881320042</c:v>
                </c:pt>
                <c:pt idx="509">
                  <c:v>76.479695607791641</c:v>
                </c:pt>
                <c:pt idx="510">
                  <c:v>76.82988390355311</c:v>
                </c:pt>
                <c:pt idx="511">
                  <c:v>77.180854349038682</c:v>
                </c:pt>
                <c:pt idx="512">
                  <c:v>77.532627783379681</c:v>
                </c:pt>
                <c:pt idx="513">
                  <c:v>77.885172334963599</c:v>
                </c:pt>
                <c:pt idx="514">
                  <c:v>78.238482487549817</c:v>
                </c:pt>
                <c:pt idx="515">
                  <c:v>78.592595628991461</c:v>
                </c:pt>
                <c:pt idx="516">
                  <c:v>78.947490920157279</c:v>
                </c:pt>
                <c:pt idx="517">
                  <c:v>79.30315732856603</c:v>
                </c:pt>
                <c:pt idx="518">
                  <c:v>79.659626725830208</c:v>
                </c:pt>
                <c:pt idx="519">
                  <c:v>80.016888692384242</c:v>
                </c:pt>
                <c:pt idx="520">
                  <c:v>80.37491625994052</c:v>
                </c:pt>
                <c:pt idx="521">
                  <c:v>80.733741913027217</c:v>
                </c:pt>
                <c:pt idx="522">
                  <c:v>81.09337055496934</c:v>
                </c:pt>
                <c:pt idx="523">
                  <c:v>81.453770314154383</c:v>
                </c:pt>
                <c:pt idx="524">
                  <c:v>81.814957126388606</c:v>
                </c:pt>
                <c:pt idx="525">
                  <c:v>82.176942024153249</c:v>
                </c:pt>
                <c:pt idx="526">
                  <c:v>82.539703555401445</c:v>
                </c:pt>
                <c:pt idx="527">
                  <c:v>82.903241720133252</c:v>
                </c:pt>
                <c:pt idx="528">
                  <c:v>83.267577970395422</c:v>
                </c:pt>
                <c:pt idx="529">
                  <c:v>83.632696370381765</c:v>
                </c:pt>
                <c:pt idx="530">
                  <c:v>83.998601823417289</c:v>
                </c:pt>
                <c:pt idx="531">
                  <c:v>84.365310265308224</c:v>
                </c:pt>
                <c:pt idx="532">
                  <c:v>84.73281127648896</c:v>
                </c:pt>
                <c:pt idx="533">
                  <c:v>85.101083404912629</c:v>
                </c:pt>
                <c:pt idx="534">
                  <c:v>85.470126650579218</c:v>
                </c:pt>
                <c:pt idx="535">
                  <c:v>85.839972885101304</c:v>
                </c:pt>
                <c:pt idx="536">
                  <c:v>86.210617205153738</c:v>
                </c:pt>
                <c:pt idx="537">
                  <c:v>86.582022222883481</c:v>
                </c:pt>
                <c:pt idx="538">
                  <c:v>86.954203874096763</c:v>
                </c:pt>
                <c:pt idx="539">
                  <c:v>87.327183610840478</c:v>
                </c:pt>
                <c:pt idx="540">
                  <c:v>87.70095040063336</c:v>
                </c:pt>
                <c:pt idx="541">
                  <c:v>88.075472371862915</c:v>
                </c:pt>
                <c:pt idx="542">
                  <c:v>88.450770976576024</c:v>
                </c:pt>
                <c:pt idx="543">
                  <c:v>88.826862150578933</c:v>
                </c:pt>
                <c:pt idx="544">
                  <c:v>89.203740377631078</c:v>
                </c:pt>
                <c:pt idx="545">
                  <c:v>89.581384205685467</c:v>
                </c:pt>
                <c:pt idx="546">
                  <c:v>89.959793634742155</c:v>
                </c:pt>
                <c:pt idx="547">
                  <c:v>90.338979697282383</c:v>
                </c:pt>
                <c:pt idx="548">
                  <c:v>90.718974264918671</c:v>
                </c:pt>
                <c:pt idx="549">
                  <c:v>91.099755885604125</c:v>
                </c:pt>
                <c:pt idx="550">
                  <c:v>91.481314139773133</c:v>
                </c:pt>
                <c:pt idx="551">
                  <c:v>91.863622059138194</c:v>
                </c:pt>
                <c:pt idx="552">
                  <c:v>92.246706611986866</c:v>
                </c:pt>
                <c:pt idx="553">
                  <c:v>92.630578217884647</c:v>
                </c:pt>
                <c:pt idx="554">
                  <c:v>93.015252812637854</c:v>
                </c:pt>
                <c:pt idx="555">
                  <c:v>93.400693008393361</c:v>
                </c:pt>
                <c:pt idx="556">
                  <c:v>93.786872449779295</c:v>
                </c:pt>
                <c:pt idx="557">
                  <c:v>94.173823008408149</c:v>
                </c:pt>
                <c:pt idx="558">
                  <c:v>94.561550200520557</c:v>
                </c:pt>
                <c:pt idx="559">
                  <c:v>94.950075478163384</c:v>
                </c:pt>
                <c:pt idx="560">
                  <c:v>95.339382905530456</c:v>
                </c:pt>
                <c:pt idx="561">
                  <c:v>95.729461450140377</c:v>
                </c:pt>
                <c:pt idx="562">
                  <c:v>96.120295176186985</c:v>
                </c:pt>
                <c:pt idx="563">
                  <c:v>96.511878567429633</c:v>
                </c:pt>
                <c:pt idx="564">
                  <c:v>96.904244108396455</c:v>
                </c:pt>
                <c:pt idx="565">
                  <c:v>97.29740773489371</c:v>
                </c:pt>
                <c:pt idx="566">
                  <c:v>97.691374350246392</c:v>
                </c:pt>
                <c:pt idx="567">
                  <c:v>98.086128018648239</c:v>
                </c:pt>
                <c:pt idx="568">
                  <c:v>98.481647288052386</c:v>
                </c:pt>
                <c:pt idx="569">
                  <c:v>98.877911319327652</c:v>
                </c:pt>
                <c:pt idx="570">
                  <c:v>99.2749250157989</c:v>
                </c:pt>
                <c:pt idx="571">
                  <c:v>99.672715345753701</c:v>
                </c:pt>
                <c:pt idx="572">
                  <c:v>100.0712982449983</c:v>
                </c:pt>
                <c:pt idx="573">
                  <c:v>100.47067922977332</c:v>
                </c:pt>
                <c:pt idx="574">
                  <c:v>100.87086320340377</c:v>
                </c:pt>
                <c:pt idx="575">
                  <c:v>101.27182932675839</c:v>
                </c:pt>
                <c:pt idx="576">
                  <c:v>101.67358250316219</c:v>
                </c:pt>
                <c:pt idx="577">
                  <c:v>102.07611231304961</c:v>
                </c:pt>
                <c:pt idx="578">
                  <c:v>102.47939730437362</c:v>
                </c:pt>
                <c:pt idx="579">
                  <c:v>102.88343196089369</c:v>
                </c:pt>
                <c:pt idx="580">
                  <c:v>103.28821628260981</c:v>
                </c:pt>
                <c:pt idx="581">
                  <c:v>103.69375026952197</c:v>
                </c:pt>
                <c:pt idx="582">
                  <c:v>104.10003392163019</c:v>
                </c:pt>
                <c:pt idx="583">
                  <c:v>104.5070831747407</c:v>
                </c:pt>
                <c:pt idx="584">
                  <c:v>104.91491457757539</c:v>
                </c:pt>
                <c:pt idx="585">
                  <c:v>105.3235226138937</c:v>
                </c:pt>
                <c:pt idx="586">
                  <c:v>105.73291770326112</c:v>
                </c:pt>
                <c:pt idx="587">
                  <c:v>106.14309494235272</c:v>
                </c:pt>
                <c:pt idx="588">
                  <c:v>106.55405923449348</c:v>
                </c:pt>
                <c:pt idx="589">
                  <c:v>106.96580567635841</c:v>
                </c:pt>
                <c:pt idx="590">
                  <c:v>107.37833917127253</c:v>
                </c:pt>
                <c:pt idx="591">
                  <c:v>107.79165481591082</c:v>
                </c:pt>
                <c:pt idx="592">
                  <c:v>108.20575261027328</c:v>
                </c:pt>
                <c:pt idx="593">
                  <c:v>108.62063745768492</c:v>
                </c:pt>
                <c:pt idx="594">
                  <c:v>109.03631487438643</c:v>
                </c:pt>
                <c:pt idx="595">
                  <c:v>109.4527634083308</c:v>
                </c:pt>
                <c:pt idx="596">
                  <c:v>109.86999899532434</c:v>
                </c:pt>
                <c:pt idx="597">
                  <c:v>110.28801121580142</c:v>
                </c:pt>
                <c:pt idx="598">
                  <c:v>110.70681048932768</c:v>
                </c:pt>
                <c:pt idx="599">
                  <c:v>111.12638639633749</c:v>
                </c:pt>
                <c:pt idx="600">
                  <c:v>111.54674445307148</c:v>
                </c:pt>
                <c:pt idx="601">
                  <c:v>111.96788465952964</c:v>
                </c:pt>
                <c:pt idx="602">
                  <c:v>112.38980149947143</c:v>
                </c:pt>
                <c:pt idx="603">
                  <c:v>112.81250048913731</c:v>
                </c:pt>
                <c:pt idx="604">
                  <c:v>113.23598162852737</c:v>
                </c:pt>
                <c:pt idx="605">
                  <c:v>113.66023388516035</c:v>
                </c:pt>
                <c:pt idx="606">
                  <c:v>114.08525725903625</c:v>
                </c:pt>
                <c:pt idx="607">
                  <c:v>114.51104623391446</c:v>
                </c:pt>
                <c:pt idx="608">
                  <c:v>114.93759590646997</c:v>
                </c:pt>
                <c:pt idx="609">
                  <c:v>115.36490076046215</c:v>
                </c:pt>
                <c:pt idx="610">
                  <c:v>115.79296079589108</c:v>
                </c:pt>
                <c:pt idx="611">
                  <c:v>116.22176007695036</c:v>
                </c:pt>
                <c:pt idx="612">
                  <c:v>116.65132495901194</c:v>
                </c:pt>
                <c:pt idx="613">
                  <c:v>117.08165544207583</c:v>
                </c:pt>
                <c:pt idx="614">
                  <c:v>117.512751526142</c:v>
                </c:pt>
                <c:pt idx="615">
                  <c:v>117.94460279164485</c:v>
                </c:pt>
                <c:pt idx="616">
                  <c:v>118.37723620687188</c:v>
                </c:pt>
                <c:pt idx="617">
                  <c:v>118.81063031977621</c:v>
                </c:pt>
                <c:pt idx="618">
                  <c:v>119.24477409787659</c:v>
                </c:pt>
                <c:pt idx="619">
                  <c:v>119.67967305741371</c:v>
                </c:pt>
                <c:pt idx="620">
                  <c:v>120.11532168214681</c:v>
                </c:pt>
                <c:pt idx="621">
                  <c:v>120.55173590788222</c:v>
                </c:pt>
                <c:pt idx="622">
                  <c:v>120.98892676710116</c:v>
                </c:pt>
                <c:pt idx="623">
                  <c:v>121.42687280775678</c:v>
                </c:pt>
                <c:pt idx="624">
                  <c:v>121.86557402984907</c:v>
                </c:pt>
                <c:pt idx="625">
                  <c:v>122.30503043337804</c:v>
                </c:pt>
                <c:pt idx="626">
                  <c:v>122.7452524379093</c:v>
                </c:pt>
                <c:pt idx="627">
                  <c:v>123.18623514011794</c:v>
                </c:pt>
                <c:pt idx="628">
                  <c:v>123.62797302376319</c:v>
                </c:pt>
                <c:pt idx="629">
                  <c:v>124.07046057260449</c:v>
                </c:pt>
                <c:pt idx="630">
                  <c:v>124.5136873670762</c:v>
                </c:pt>
                <c:pt idx="631">
                  <c:v>124.95766382674397</c:v>
                </c:pt>
                <c:pt idx="632">
                  <c:v>125.40240588741403</c:v>
                </c:pt>
                <c:pt idx="633">
                  <c:v>125.8479135490864</c:v>
                </c:pt>
                <c:pt idx="634">
                  <c:v>126.29417639219544</c:v>
                </c:pt>
                <c:pt idx="635">
                  <c:v>126.74119441674124</c:v>
                </c:pt>
                <c:pt idx="636">
                  <c:v>127.188962106483</c:v>
                </c:pt>
                <c:pt idx="637">
                  <c:v>127.63747946142082</c:v>
                </c:pt>
                <c:pt idx="638">
                  <c:v>128.08675199779532</c:v>
                </c:pt>
                <c:pt idx="639">
                  <c:v>128.53677971560649</c:v>
                </c:pt>
                <c:pt idx="640">
                  <c:v>128.98756813109495</c:v>
                </c:pt>
                <c:pt idx="641">
                  <c:v>129.43911172802009</c:v>
                </c:pt>
                <c:pt idx="642">
                  <c:v>129.8914105063819</c:v>
                </c:pt>
                <c:pt idx="643">
                  <c:v>130.3444644661804</c:v>
                </c:pt>
                <c:pt idx="644">
                  <c:v>130.798268091175</c:v>
                </c:pt>
                <c:pt idx="645">
                  <c:v>131.25282138136558</c:v>
                </c:pt>
                <c:pt idx="646">
                  <c:v>131.70813536923347</c:v>
                </c:pt>
                <c:pt idx="647">
                  <c:v>132.16420453853803</c:v>
                </c:pt>
                <c:pt idx="648">
                  <c:v>132.62102888927927</c:v>
                </c:pt>
                <c:pt idx="649">
                  <c:v>133.07860842145718</c:v>
                </c:pt>
                <c:pt idx="650">
                  <c:v>133.53693761883113</c:v>
                </c:pt>
                <c:pt idx="651">
                  <c:v>133.99601648140114</c:v>
                </c:pt>
                <c:pt idx="652">
                  <c:v>134.45584500916729</c:v>
                </c:pt>
                <c:pt idx="653">
                  <c:v>134.91642320212941</c:v>
                </c:pt>
                <c:pt idx="654">
                  <c:v>135.37775106028755</c:v>
                </c:pt>
                <c:pt idx="655">
                  <c:v>135.83982858364175</c:v>
                </c:pt>
                <c:pt idx="656">
                  <c:v>136.302655772192</c:v>
                </c:pt>
                <c:pt idx="657">
                  <c:v>136.7662326259383</c:v>
                </c:pt>
                <c:pt idx="658">
                  <c:v>137.23055424155567</c:v>
                </c:pt>
                <c:pt idx="659">
                  <c:v>137.69562552236906</c:v>
                </c:pt>
                <c:pt idx="660">
                  <c:v>138.16144646837859</c:v>
                </c:pt>
                <c:pt idx="661">
                  <c:v>138.62800114377785</c:v>
                </c:pt>
                <c:pt idx="662">
                  <c:v>139.09530548437314</c:v>
                </c:pt>
                <c:pt idx="663">
                  <c:v>139.56334355435826</c:v>
                </c:pt>
                <c:pt idx="664">
                  <c:v>140.03213128953939</c:v>
                </c:pt>
                <c:pt idx="665">
                  <c:v>140.50165827035096</c:v>
                </c:pt>
                <c:pt idx="666">
                  <c:v>140.97192449679295</c:v>
                </c:pt>
                <c:pt idx="667">
                  <c:v>141.44292445262474</c:v>
                </c:pt>
                <c:pt idx="668">
                  <c:v>141.91466365408695</c:v>
                </c:pt>
                <c:pt idx="669">
                  <c:v>142.38713658493907</c:v>
                </c:pt>
                <c:pt idx="670">
                  <c:v>142.8603432451809</c:v>
                </c:pt>
                <c:pt idx="671">
                  <c:v>143.33429957061878</c:v>
                </c:pt>
                <c:pt idx="672">
                  <c:v>143.80899514168709</c:v>
                </c:pt>
                <c:pt idx="673">
                  <c:v>144.28444037795143</c:v>
                </c:pt>
                <c:pt idx="674">
                  <c:v>144.76061934360558</c:v>
                </c:pt>
                <c:pt idx="675">
                  <c:v>145.23754797445579</c:v>
                </c:pt>
                <c:pt idx="676">
                  <c:v>145.71522627050203</c:v>
                </c:pt>
                <c:pt idx="677">
                  <c:v>146.19364932841941</c:v>
                </c:pt>
                <c:pt idx="678">
                  <c:v>146.67282205153276</c:v>
                </c:pt>
                <c:pt idx="679">
                  <c:v>147.15274443984217</c:v>
                </c:pt>
                <c:pt idx="680">
                  <c:v>147.633406073782</c:v>
                </c:pt>
                <c:pt idx="681">
                  <c:v>148.11480695335223</c:v>
                </c:pt>
                <c:pt idx="682">
                  <c:v>148.59694707855289</c:v>
                </c:pt>
                <c:pt idx="683">
                  <c:v>149.07983196562461</c:v>
                </c:pt>
                <c:pt idx="684">
                  <c:v>149.56345058208612</c:v>
                </c:pt>
                <c:pt idx="685">
                  <c:v>150.04781886374377</c:v>
                </c:pt>
                <c:pt idx="686">
                  <c:v>150.5329319072724</c:v>
                </c:pt>
                <c:pt idx="687">
                  <c:v>151.01878419643143</c:v>
                </c:pt>
                <c:pt idx="688">
                  <c:v>151.50538615078651</c:v>
                </c:pt>
                <c:pt idx="689">
                  <c:v>151.99273286701265</c:v>
                </c:pt>
                <c:pt idx="690">
                  <c:v>152.48081331262858</c:v>
                </c:pt>
                <c:pt idx="691">
                  <c:v>152.96962258430932</c:v>
                </c:pt>
                <c:pt idx="692">
                  <c:v>153.45916068205486</c:v>
                </c:pt>
                <c:pt idx="693">
                  <c:v>153.9494276058652</c:v>
                </c:pt>
                <c:pt idx="694">
                  <c:v>154.44042335574042</c:v>
                </c:pt>
                <c:pt idx="695">
                  <c:v>154.93214793168036</c:v>
                </c:pt>
                <c:pt idx="696">
                  <c:v>155.4246062370101</c:v>
                </c:pt>
                <c:pt idx="697">
                  <c:v>155.91779336840463</c:v>
                </c:pt>
                <c:pt idx="698">
                  <c:v>156.41170932586397</c:v>
                </c:pt>
                <c:pt idx="699">
                  <c:v>156.9063541093881</c:v>
                </c:pt>
                <c:pt idx="700">
                  <c:v>157.40172771897704</c:v>
                </c:pt>
                <c:pt idx="701">
                  <c:v>157.89783015463078</c:v>
                </c:pt>
                <c:pt idx="702">
                  <c:v>158.39466141634941</c:v>
                </c:pt>
                <c:pt idx="703">
                  <c:v>158.89222150413275</c:v>
                </c:pt>
                <c:pt idx="704">
                  <c:v>159.39051041798089</c:v>
                </c:pt>
                <c:pt idx="705">
                  <c:v>159.88952815789384</c:v>
                </c:pt>
                <c:pt idx="706">
                  <c:v>160.38927472387158</c:v>
                </c:pt>
                <c:pt idx="707">
                  <c:v>160.88974459967349</c:v>
                </c:pt>
                <c:pt idx="708">
                  <c:v>161.3909433015402</c:v>
                </c:pt>
                <c:pt idx="709">
                  <c:v>161.89287082947172</c:v>
                </c:pt>
                <c:pt idx="710">
                  <c:v>162.39552718346812</c:v>
                </c:pt>
                <c:pt idx="711">
                  <c:v>162.8989068472886</c:v>
                </c:pt>
                <c:pt idx="712">
                  <c:v>163.40301533717388</c:v>
                </c:pt>
                <c:pt idx="713">
                  <c:v>163.9078416206427</c:v>
                </c:pt>
                <c:pt idx="714">
                  <c:v>164.41339673017632</c:v>
                </c:pt>
                <c:pt idx="715">
                  <c:v>164.91966963329349</c:v>
                </c:pt>
                <c:pt idx="716">
                  <c:v>165.42666032999423</c:v>
                </c:pt>
                <c:pt idx="717">
                  <c:v>165.93437433651914</c:v>
                </c:pt>
                <c:pt idx="718">
                  <c:v>166.44281716910885</c:v>
                </c:pt>
                <c:pt idx="719">
                  <c:v>166.95197779528218</c:v>
                </c:pt>
                <c:pt idx="720">
                  <c:v>167.46186724752022</c:v>
                </c:pt>
                <c:pt idx="721">
                  <c:v>167.97248552582306</c:v>
                </c:pt>
                <c:pt idx="722">
                  <c:v>168.48382711395007</c:v>
                </c:pt>
                <c:pt idx="723">
                  <c:v>168.99589752814188</c:v>
                </c:pt>
                <c:pt idx="724">
                  <c:v>169.50869676839849</c:v>
                </c:pt>
                <c:pt idx="725">
                  <c:v>170.0222193184793</c:v>
                </c:pt>
                <c:pt idx="726">
                  <c:v>170.53646517838428</c:v>
                </c:pt>
                <c:pt idx="727">
                  <c:v>171.05143986435414</c:v>
                </c:pt>
                <c:pt idx="728">
                  <c:v>171.56714337638871</c:v>
                </c:pt>
                <c:pt idx="729">
                  <c:v>172.08357019824746</c:v>
                </c:pt>
                <c:pt idx="730">
                  <c:v>172.60071481368976</c:v>
                </c:pt>
                <c:pt idx="731">
                  <c:v>173.1185772227156</c:v>
                </c:pt>
                <c:pt idx="732">
                  <c:v>173.637157425325</c:v>
                </c:pt>
                <c:pt idx="733">
                  <c:v>174.15645542151793</c:v>
                </c:pt>
                <c:pt idx="734">
                  <c:v>174.67646569505379</c:v>
                </c:pt>
                <c:pt idx="735">
                  <c:v>175.19720479465454</c:v>
                </c:pt>
                <c:pt idx="736">
                  <c:v>175.71866168783876</c:v>
                </c:pt>
                <c:pt idx="737">
                  <c:v>176.24083637460652</c:v>
                </c:pt>
                <c:pt idx="738">
                  <c:v>176.76372885495783</c:v>
                </c:pt>
                <c:pt idx="739">
                  <c:v>177.28734464513332</c:v>
                </c:pt>
                <c:pt idx="740">
                  <c:v>177.81168374513297</c:v>
                </c:pt>
                <c:pt idx="741">
                  <c:v>178.33674063871618</c:v>
                </c:pt>
                <c:pt idx="742">
                  <c:v>178.86250980964232</c:v>
                </c:pt>
                <c:pt idx="743">
                  <c:v>179.38899125791139</c:v>
                </c:pt>
                <c:pt idx="744">
                  <c:v>179.91618498352346</c:v>
                </c:pt>
                <c:pt idx="745">
                  <c:v>180.44409098647839</c:v>
                </c:pt>
                <c:pt idx="746">
                  <c:v>180.97270926677623</c:v>
                </c:pt>
                <c:pt idx="747">
                  <c:v>181.50203982441698</c:v>
                </c:pt>
                <c:pt idx="748">
                  <c:v>182.03207775607567</c:v>
                </c:pt>
                <c:pt idx="749">
                  <c:v>182.56282306175228</c:v>
                </c:pt>
                <c:pt idx="750">
                  <c:v>183.09427574144681</c:v>
                </c:pt>
                <c:pt idx="751">
                  <c:v>183.62644069848426</c:v>
                </c:pt>
                <c:pt idx="752">
                  <c:v>184.15931302953973</c:v>
                </c:pt>
                <c:pt idx="753">
                  <c:v>184.69289273461303</c:v>
                </c:pt>
                <c:pt idx="754">
                  <c:v>185.22717429746362</c:v>
                </c:pt>
                <c:pt idx="755">
                  <c:v>185.76215771809152</c:v>
                </c:pt>
                <c:pt idx="756">
                  <c:v>186.29784851273735</c:v>
                </c:pt>
                <c:pt idx="757">
                  <c:v>186.83424116516048</c:v>
                </c:pt>
                <c:pt idx="758">
                  <c:v>187.37134119160154</c:v>
                </c:pt>
                <c:pt idx="759">
                  <c:v>187.90914307581991</c:v>
                </c:pt>
                <c:pt idx="760">
                  <c:v>188.44764681781567</c:v>
                </c:pt>
                <c:pt idx="761">
                  <c:v>188.98685793382924</c:v>
                </c:pt>
                <c:pt idx="762">
                  <c:v>189.52678132718574</c:v>
                </c:pt>
                <c:pt idx="763">
                  <c:v>190.06741209456018</c:v>
                </c:pt>
                <c:pt idx="764">
                  <c:v>190.60875023595253</c:v>
                </c:pt>
                <c:pt idx="765">
                  <c:v>191.15079023512217</c:v>
                </c:pt>
                <c:pt idx="766">
                  <c:v>191.69353760830975</c:v>
                </c:pt>
                <c:pt idx="767">
                  <c:v>192.23699235551524</c:v>
                </c:pt>
                <c:pt idx="768">
                  <c:v>192.78115447673866</c:v>
                </c:pt>
                <c:pt idx="769">
                  <c:v>193.32601845573947</c:v>
                </c:pt>
                <c:pt idx="770">
                  <c:v>193.87158980875813</c:v>
                </c:pt>
                <c:pt idx="771">
                  <c:v>194.4178685357947</c:v>
                </c:pt>
                <c:pt idx="772">
                  <c:v>194.9648546368492</c:v>
                </c:pt>
                <c:pt idx="773">
                  <c:v>195.512542595681</c:v>
                </c:pt>
                <c:pt idx="774">
                  <c:v>196.0609324122901</c:v>
                </c:pt>
                <c:pt idx="775">
                  <c:v>196.61001857043587</c:v>
                </c:pt>
                <c:pt idx="776">
                  <c:v>197.15981210259957</c:v>
                </c:pt>
                <c:pt idx="777">
                  <c:v>197.71030197630003</c:v>
                </c:pt>
                <c:pt idx="778">
                  <c:v>198.26148819153707</c:v>
                </c:pt>
                <c:pt idx="779">
                  <c:v>198.8133707483108</c:v>
                </c:pt>
                <c:pt idx="780">
                  <c:v>199.3659496466212</c:v>
                </c:pt>
                <c:pt idx="781">
                  <c:v>199.91921998314328</c:v>
                </c:pt>
                <c:pt idx="782">
                  <c:v>200.47318666120202</c:v>
                </c:pt>
                <c:pt idx="783">
                  <c:v>201.02784968079743</c:v>
                </c:pt>
                <c:pt idx="784">
                  <c:v>201.58321455817014</c:v>
                </c:pt>
                <c:pt idx="785">
                  <c:v>202.13927577707963</c:v>
                </c:pt>
                <c:pt idx="786">
                  <c:v>202.69603333752571</c:v>
                </c:pt>
                <c:pt idx="787">
                  <c:v>203.25349275574908</c:v>
                </c:pt>
                <c:pt idx="788">
                  <c:v>203.81163809594349</c:v>
                </c:pt>
                <c:pt idx="789">
                  <c:v>204.37047977767457</c:v>
                </c:pt>
                <c:pt idx="790">
                  <c:v>204.93000738137673</c:v>
                </c:pt>
                <c:pt idx="791">
                  <c:v>205.49022090704992</c:v>
                </c:pt>
                <c:pt idx="792">
                  <c:v>206.05112035469415</c:v>
                </c:pt>
                <c:pt idx="793">
                  <c:v>206.61271124055006</c:v>
                </c:pt>
                <c:pt idx="794">
                  <c:v>207.17498804837712</c:v>
                </c:pt>
                <c:pt idx="795">
                  <c:v>207.73795629441577</c:v>
                </c:pt>
                <c:pt idx="796">
                  <c:v>208.30161046242546</c:v>
                </c:pt>
                <c:pt idx="797">
                  <c:v>208.86595055240619</c:v>
                </c:pt>
                <c:pt idx="798">
                  <c:v>209.43097656435796</c:v>
                </c:pt>
                <c:pt idx="799">
                  <c:v>209.99669891784643</c:v>
                </c:pt>
                <c:pt idx="800">
                  <c:v>210.56310719330605</c:v>
                </c:pt>
                <c:pt idx="801">
                  <c:v>211.1302013907366</c:v>
                </c:pt>
                <c:pt idx="802">
                  <c:v>211.69798702637883</c:v>
                </c:pt>
                <c:pt idx="803">
                  <c:v>212.26644816442649</c:v>
                </c:pt>
                <c:pt idx="804">
                  <c:v>212.8355952244452</c:v>
                </c:pt>
                <c:pt idx="805">
                  <c:v>213.40542269019434</c:v>
                </c:pt>
                <c:pt idx="806">
                  <c:v>213.97593607791453</c:v>
                </c:pt>
                <c:pt idx="807">
                  <c:v>214.54712496804012</c:v>
                </c:pt>
                <c:pt idx="808">
                  <c:v>215.11899978013687</c:v>
                </c:pt>
                <c:pt idx="809">
                  <c:v>215.69155499796395</c:v>
                </c:pt>
                <c:pt idx="810">
                  <c:v>216.26479062152146</c:v>
                </c:pt>
                <c:pt idx="811">
                  <c:v>216.8387066508094</c:v>
                </c:pt>
                <c:pt idx="812">
                  <c:v>217.41328715002152</c:v>
                </c:pt>
                <c:pt idx="813">
                  <c:v>217.98853763539842</c:v>
                </c:pt>
                <c:pt idx="814">
                  <c:v>218.56446362318076</c:v>
                </c:pt>
                <c:pt idx="815">
                  <c:v>219.14106511336851</c:v>
                </c:pt>
                <c:pt idx="816">
                  <c:v>219.71834210596168</c:v>
                </c:pt>
                <c:pt idx="817">
                  <c:v>220.29628908471977</c:v>
                </c:pt>
                <c:pt idx="818">
                  <c:v>220.87490604964256</c:v>
                </c:pt>
                <c:pt idx="819">
                  <c:v>221.45419300073013</c:v>
                </c:pt>
                <c:pt idx="820">
                  <c:v>222.03416035754813</c:v>
                </c:pt>
                <c:pt idx="821">
                  <c:v>222.61480812009657</c:v>
                </c:pt>
                <c:pt idx="822">
                  <c:v>223.19613138505042</c:v>
                </c:pt>
                <c:pt idx="823">
                  <c:v>223.77813015240969</c:v>
                </c:pt>
                <c:pt idx="824">
                  <c:v>224.3608044221744</c:v>
                </c:pt>
                <c:pt idx="825">
                  <c:v>224.94415419434463</c:v>
                </c:pt>
                <c:pt idx="826">
                  <c:v>225.52818437224519</c:v>
                </c:pt>
                <c:pt idx="827">
                  <c:v>226.11288453631053</c:v>
                </c:pt>
                <c:pt idx="828">
                  <c:v>226.69826020278131</c:v>
                </c:pt>
                <c:pt idx="829">
                  <c:v>227.28430585541687</c:v>
                </c:pt>
                <c:pt idx="830">
                  <c:v>227.87102149421725</c:v>
                </c:pt>
                <c:pt idx="831">
                  <c:v>228.45840711918243</c:v>
                </c:pt>
                <c:pt idx="832">
                  <c:v>229.04646824655302</c:v>
                </c:pt>
                <c:pt idx="833">
                  <c:v>229.63520487632914</c:v>
                </c:pt>
                <c:pt idx="834">
                  <c:v>230.22461149226996</c:v>
                </c:pt>
                <c:pt idx="835">
                  <c:v>230.81468257813495</c:v>
                </c:pt>
                <c:pt idx="836">
                  <c:v>231.40541813392412</c:v>
                </c:pt>
                <c:pt idx="837">
                  <c:v>231.99682367587809</c:v>
                </c:pt>
                <c:pt idx="838">
                  <c:v>232.58889368775624</c:v>
                </c:pt>
                <c:pt idx="839">
                  <c:v>233.18162816955856</c:v>
                </c:pt>
                <c:pt idx="840">
                  <c:v>233.77503263752567</c:v>
                </c:pt>
                <c:pt idx="841">
                  <c:v>234.36909667209196</c:v>
                </c:pt>
                <c:pt idx="842">
                  <c:v>234.96382517658253</c:v>
                </c:pt>
                <c:pt idx="843">
                  <c:v>235.55920221519091</c:v>
                </c:pt>
                <c:pt idx="844">
                  <c:v>236.15523330415783</c:v>
                </c:pt>
                <c:pt idx="845">
                  <c:v>236.75191844348333</c:v>
                </c:pt>
                <c:pt idx="846">
                  <c:v>237.34926314940799</c:v>
                </c:pt>
                <c:pt idx="847">
                  <c:v>237.94726742193183</c:v>
                </c:pt>
                <c:pt idx="848">
                  <c:v>238.54592574481421</c:v>
                </c:pt>
                <c:pt idx="849">
                  <c:v>239.14523260181451</c:v>
                </c:pt>
                <c:pt idx="850">
                  <c:v>239.74518799293284</c:v>
                </c:pt>
                <c:pt idx="851">
                  <c:v>240.34579743440963</c:v>
                </c:pt>
                <c:pt idx="852">
                  <c:v>240.94705541000434</c:v>
                </c:pt>
                <c:pt idx="853">
                  <c:v>241.54897295219823</c:v>
                </c:pt>
                <c:pt idx="854">
                  <c:v>242.15154454475066</c:v>
                </c:pt>
                <c:pt idx="855">
                  <c:v>242.75476467142101</c:v>
                </c:pt>
                <c:pt idx="856">
                  <c:v>243.35863333220931</c:v>
                </c:pt>
                <c:pt idx="857">
                  <c:v>243.96314501087488</c:v>
                </c:pt>
                <c:pt idx="858">
                  <c:v>244.56829970741788</c:v>
                </c:pt>
                <c:pt idx="859">
                  <c:v>245.17410293807868</c:v>
                </c:pt>
                <c:pt idx="860">
                  <c:v>245.78054918661678</c:v>
                </c:pt>
                <c:pt idx="861">
                  <c:v>246.3876439692728</c:v>
                </c:pt>
                <c:pt idx="862">
                  <c:v>246.99538176980613</c:v>
                </c:pt>
                <c:pt idx="863">
                  <c:v>247.60376258821677</c:v>
                </c:pt>
                <c:pt idx="864">
                  <c:v>248.21278642450469</c:v>
                </c:pt>
                <c:pt idx="865">
                  <c:v>248.82245327866991</c:v>
                </c:pt>
                <c:pt idx="866">
                  <c:v>249.43276315071245</c:v>
                </c:pt>
                <c:pt idx="867">
                  <c:v>250.04371604063238</c:v>
                </c:pt>
                <c:pt idx="868">
                  <c:v>250.6553119484295</c:v>
                </c:pt>
                <c:pt idx="869">
                  <c:v>251.26755087410393</c:v>
                </c:pt>
                <c:pt idx="870">
                  <c:v>251.88042791433065</c:v>
                </c:pt>
                <c:pt idx="871">
                  <c:v>252.49395348867532</c:v>
                </c:pt>
                <c:pt idx="872">
                  <c:v>253.10812208089726</c:v>
                </c:pt>
                <c:pt idx="873">
                  <c:v>253.72293369099651</c:v>
                </c:pt>
                <c:pt idx="874">
                  <c:v>254.33838831897307</c:v>
                </c:pt>
                <c:pt idx="875">
                  <c:v>254.9544755452614</c:v>
                </c:pt>
                <c:pt idx="876">
                  <c:v>255.57120088610193</c:v>
                </c:pt>
                <c:pt idx="877">
                  <c:v>256.18856924481975</c:v>
                </c:pt>
                <c:pt idx="878">
                  <c:v>256.80657020184924</c:v>
                </c:pt>
                <c:pt idx="879">
                  <c:v>257.42520927343105</c:v>
                </c:pt>
                <c:pt idx="880">
                  <c:v>258.04449136289014</c:v>
                </c:pt>
                <c:pt idx="881">
                  <c:v>258.66441156690155</c:v>
                </c:pt>
                <c:pt idx="882">
                  <c:v>259.28496436922461</c:v>
                </c:pt>
                <c:pt idx="883">
                  <c:v>259.90614976985944</c:v>
                </c:pt>
                <c:pt idx="884">
                  <c:v>260.52797328504647</c:v>
                </c:pt>
                <c:pt idx="885">
                  <c:v>261.15042939854521</c:v>
                </c:pt>
                <c:pt idx="886">
                  <c:v>261.77352362659622</c:v>
                </c:pt>
                <c:pt idx="887">
                  <c:v>262.39725045295893</c:v>
                </c:pt>
                <c:pt idx="888">
                  <c:v>263.02160436139269</c:v>
                </c:pt>
                <c:pt idx="889">
                  <c:v>263.6465853518975</c:v>
                </c:pt>
                <c:pt idx="890">
                  <c:v>264.27219894071396</c:v>
                </c:pt>
                <c:pt idx="891">
                  <c:v>264.89843961160148</c:v>
                </c:pt>
                <c:pt idx="892">
                  <c:v>265.52530736456015</c:v>
                </c:pt>
                <c:pt idx="893">
                  <c:v>266.15280219958976</c:v>
                </c:pt>
                <c:pt idx="894">
                  <c:v>266.78093514917168</c:v>
                </c:pt>
                <c:pt idx="895">
                  <c:v>267.40969518082466</c:v>
                </c:pt>
                <c:pt idx="896">
                  <c:v>268.03908781078928</c:v>
                </c:pt>
                <c:pt idx="897">
                  <c:v>268.66910261949999</c:v>
                </c:pt>
                <c:pt idx="898">
                  <c:v>269.29974451028176</c:v>
                </c:pt>
                <c:pt idx="899">
                  <c:v>269.93100857980954</c:v>
                </c:pt>
                <c:pt idx="900">
                  <c:v>270.56289482808347</c:v>
                </c:pt>
                <c:pt idx="901">
                  <c:v>271.195413674669</c:v>
                </c:pt>
                <c:pt idx="902">
                  <c:v>271.82856511956618</c:v>
                </c:pt>
                <c:pt idx="903">
                  <c:v>272.46233874320939</c:v>
                </c:pt>
                <c:pt idx="904">
                  <c:v>273.09673944892364</c:v>
                </c:pt>
                <c:pt idx="905">
                  <c:v>273.73176233338398</c:v>
                </c:pt>
                <c:pt idx="906">
                  <c:v>274.36741229991537</c:v>
                </c:pt>
                <c:pt idx="907">
                  <c:v>275.00367892895218</c:v>
                </c:pt>
                <c:pt idx="908">
                  <c:v>275.64056773673514</c:v>
                </c:pt>
                <c:pt idx="909">
                  <c:v>276.27807872326406</c:v>
                </c:pt>
                <c:pt idx="910">
                  <c:v>276.9162063722984</c:v>
                </c:pt>
                <c:pt idx="911">
                  <c:v>277.55495620007878</c:v>
                </c:pt>
                <c:pt idx="912">
                  <c:v>278.19432269036457</c:v>
                </c:pt>
                <c:pt idx="913">
                  <c:v>278.83430584315579</c:v>
                </c:pt>
                <c:pt idx="914">
                  <c:v>279.47490014221182</c:v>
                </c:pt>
                <c:pt idx="915">
                  <c:v>280.11610558753267</c:v>
                </c:pt>
                <c:pt idx="916">
                  <c:v>280.75792217911828</c:v>
                </c:pt>
                <c:pt idx="917">
                  <c:v>281.40034991696882</c:v>
                </c:pt>
                <c:pt idx="918">
                  <c:v>282.04339983356527</c:v>
                </c:pt>
                <c:pt idx="919">
                  <c:v>282.68706641266715</c:v>
                </c:pt>
                <c:pt idx="920">
                  <c:v>283.33134413803384</c:v>
                </c:pt>
                <c:pt idx="921">
                  <c:v>283.97623852590596</c:v>
                </c:pt>
                <c:pt idx="922">
                  <c:v>284.62174957628349</c:v>
                </c:pt>
                <c:pt idx="923">
                  <c:v>285.26787177292584</c:v>
                </c:pt>
                <c:pt idx="924">
                  <c:v>285.91461063207362</c:v>
                </c:pt>
                <c:pt idx="925">
                  <c:v>286.56196615372693</c:v>
                </c:pt>
                <c:pt idx="926">
                  <c:v>287.20994385412615</c:v>
                </c:pt>
                <c:pt idx="927">
                  <c:v>287.85852779746523</c:v>
                </c:pt>
                <c:pt idx="928">
                  <c:v>288.50772288706906</c:v>
                </c:pt>
                <c:pt idx="929">
                  <c:v>289.15751870337209</c:v>
                </c:pt>
                <c:pt idx="930">
                  <c:v>289.80792566593993</c:v>
                </c:pt>
                <c:pt idx="931">
                  <c:v>290.45893887144757</c:v>
                </c:pt>
                <c:pt idx="932">
                  <c:v>291.11055831989501</c:v>
                </c:pt>
                <c:pt idx="933">
                  <c:v>291.76278401128235</c:v>
                </c:pt>
                <c:pt idx="934">
                  <c:v>292.4156208489344</c:v>
                </c:pt>
                <c:pt idx="935">
                  <c:v>293.06906392952624</c:v>
                </c:pt>
                <c:pt idx="936">
                  <c:v>293.72311325305787</c:v>
                </c:pt>
                <c:pt idx="937">
                  <c:v>294.37776330328865</c:v>
                </c:pt>
                <c:pt idx="938">
                  <c:v>295.03302449978423</c:v>
                </c:pt>
                <c:pt idx="939">
                  <c:v>295.68889193921962</c:v>
                </c:pt>
                <c:pt idx="940">
                  <c:v>296.34536562159479</c:v>
                </c:pt>
                <c:pt idx="941">
                  <c:v>297.00244003066916</c:v>
                </c:pt>
                <c:pt idx="942">
                  <c:v>297.66011516644284</c:v>
                </c:pt>
                <c:pt idx="943">
                  <c:v>298.31839102891553</c:v>
                </c:pt>
                <c:pt idx="944">
                  <c:v>298.97726761808741</c:v>
                </c:pt>
                <c:pt idx="945">
                  <c:v>299.63673941771788</c:v>
                </c:pt>
                <c:pt idx="946">
                  <c:v>300.29681194404748</c:v>
                </c:pt>
                <c:pt idx="947">
                  <c:v>300.95748519707627</c:v>
                </c:pt>
                <c:pt idx="948">
                  <c:v>301.61875917680425</c:v>
                </c:pt>
                <c:pt idx="949">
                  <c:v>302.28062285075015</c:v>
                </c:pt>
                <c:pt idx="950">
                  <c:v>302.94307621891409</c:v>
                </c:pt>
                <c:pt idx="951">
                  <c:v>303.60611928129583</c:v>
                </c:pt>
                <c:pt idx="952">
                  <c:v>304.26976307037677</c:v>
                </c:pt>
                <c:pt idx="953">
                  <c:v>304.93399655367563</c:v>
                </c:pt>
                <c:pt idx="954">
                  <c:v>305.59882524743301</c:v>
                </c:pt>
                <c:pt idx="955">
                  <c:v>306.26424915164893</c:v>
                </c:pt>
                <c:pt idx="956">
                  <c:v>306.9302578467578</c:v>
                </c:pt>
                <c:pt idx="957">
                  <c:v>307.59686726856586</c:v>
                </c:pt>
                <c:pt idx="958">
                  <c:v>308.26406638459196</c:v>
                </c:pt>
                <c:pt idx="959">
                  <c:v>308.93186622731707</c:v>
                </c:pt>
                <c:pt idx="960">
                  <c:v>309.60026679674138</c:v>
                </c:pt>
                <c:pt idx="961">
                  <c:v>310.26926809286488</c:v>
                </c:pt>
                <c:pt idx="962">
                  <c:v>310.93885417988128</c:v>
                </c:pt>
                <c:pt idx="963">
                  <c:v>311.60902505779063</c:v>
                </c:pt>
                <c:pt idx="964">
                  <c:v>312.27979114615852</c:v>
                </c:pt>
                <c:pt idx="965">
                  <c:v>312.95115244498493</c:v>
                </c:pt>
                <c:pt idx="966">
                  <c:v>313.62310895426992</c:v>
                </c:pt>
                <c:pt idx="967">
                  <c:v>314.29565515777296</c:v>
                </c:pt>
                <c:pt idx="968">
                  <c:v>314.9687910554938</c:v>
                </c:pt>
                <c:pt idx="969">
                  <c:v>315.64252216367316</c:v>
                </c:pt>
                <c:pt idx="970">
                  <c:v>316.31684296607045</c:v>
                </c:pt>
                <c:pt idx="971">
                  <c:v>316.9917485593607</c:v>
                </c:pt>
                <c:pt idx="972">
                  <c:v>317.66723894354385</c:v>
                </c:pt>
                <c:pt idx="973">
                  <c:v>318.3433086023793</c:v>
                </c:pt>
                <c:pt idx="974">
                  <c:v>319.0199630521077</c:v>
                </c:pt>
                <c:pt idx="975">
                  <c:v>319.69718635692288</c:v>
                </c:pt>
                <c:pt idx="976">
                  <c:v>320.37499445263086</c:v>
                </c:pt>
                <c:pt idx="977">
                  <c:v>321.05338182299113</c:v>
                </c:pt>
                <c:pt idx="978">
                  <c:v>321.73234295176309</c:v>
                </c:pt>
                <c:pt idx="979">
                  <c:v>322.41186741938111</c:v>
                </c:pt>
                <c:pt idx="980">
                  <c:v>323.09197116165143</c:v>
                </c:pt>
                <c:pt idx="981">
                  <c:v>323.77264866233338</c:v>
                </c:pt>
                <c:pt idx="982">
                  <c:v>324.453895018102</c:v>
                </c:pt>
                <c:pt idx="983">
                  <c:v>325.1357047127168</c:v>
                </c:pt>
                <c:pt idx="984">
                  <c:v>325.81807774617755</c:v>
                </c:pt>
                <c:pt idx="985">
                  <c:v>326.5010300542906</c:v>
                </c:pt>
                <c:pt idx="986">
                  <c:v>327.18454018500904</c:v>
                </c:pt>
                <c:pt idx="987">
                  <c:v>327.86861365457355</c:v>
                </c:pt>
                <c:pt idx="988">
                  <c:v>328.55325597922473</c:v>
                </c:pt>
                <c:pt idx="989">
                  <c:v>329.23846164272197</c:v>
                </c:pt>
                <c:pt idx="990">
                  <c:v>329.92424658087151</c:v>
                </c:pt>
                <c:pt idx="991">
                  <c:v>330.61061079367335</c:v>
                </c:pt>
                <c:pt idx="992">
                  <c:v>331.29753834532136</c:v>
                </c:pt>
                <c:pt idx="993">
                  <c:v>331.98502371957466</c:v>
                </c:pt>
                <c:pt idx="994">
                  <c:v>332.67307794891462</c:v>
                </c:pt>
                <c:pt idx="995">
                  <c:v>333.36169551710066</c:v>
                </c:pt>
                <c:pt idx="996">
                  <c:v>334.05088194037336</c:v>
                </c:pt>
                <c:pt idx="997">
                  <c:v>334.74063721873273</c:v>
                </c:pt>
                <c:pt idx="998">
                  <c:v>335.43096135217877</c:v>
                </c:pt>
                <c:pt idx="999">
                  <c:v>336.1218592440365</c:v>
                </c:pt>
                <c:pt idx="1000">
                  <c:v>336.81332599098101</c:v>
                </c:pt>
                <c:pt idx="1001">
                  <c:v>337.50535607677148</c:v>
                </c:pt>
                <c:pt idx="1002">
                  <c:v>338.19794398516734</c:v>
                </c:pt>
                <c:pt idx="1003">
                  <c:v>338.8911111682155</c:v>
                </c:pt>
                <c:pt idx="1004">
                  <c:v>339.58483617386912</c:v>
                </c:pt>
                <c:pt idx="1005">
                  <c:v>340.27911900212814</c:v>
                </c:pt>
                <c:pt idx="1006">
                  <c:v>340.97397068547383</c:v>
                </c:pt>
                <c:pt idx="1007">
                  <c:v>341.66938019142498</c:v>
                </c:pt>
                <c:pt idx="1008">
                  <c:v>342.36534751998164</c:v>
                </c:pt>
                <c:pt idx="1009">
                  <c:v>343.06188370362486</c:v>
                </c:pt>
                <c:pt idx="1010">
                  <c:v>343.75897770987353</c:v>
                </c:pt>
                <c:pt idx="1011">
                  <c:v>344.45662953872761</c:v>
                </c:pt>
                <c:pt idx="1012">
                  <c:v>345.15483919018715</c:v>
                </c:pt>
                <c:pt idx="1013">
                  <c:v>345.85360666425208</c:v>
                </c:pt>
                <c:pt idx="1014">
                  <c:v>346.55293196092242</c:v>
                </c:pt>
                <c:pt idx="1015">
                  <c:v>347.25281508019822</c:v>
                </c:pt>
                <c:pt idx="1016">
                  <c:v>347.95325602207942</c:v>
                </c:pt>
                <c:pt idx="1017">
                  <c:v>348.65425478656618</c:v>
                </c:pt>
                <c:pt idx="1018">
                  <c:v>349.35581137365824</c:v>
                </c:pt>
                <c:pt idx="1019">
                  <c:v>350.0579257833557</c:v>
                </c:pt>
                <c:pt idx="1020">
                  <c:v>350.76059801565862</c:v>
                </c:pt>
                <c:pt idx="1021">
                  <c:v>351.46382316724197</c:v>
                </c:pt>
                <c:pt idx="1022">
                  <c:v>352.16760614143072</c:v>
                </c:pt>
                <c:pt idx="1023">
                  <c:v>352.87194693822488</c:v>
                </c:pt>
                <c:pt idx="1024">
                  <c:v>353.57684065429947</c:v>
                </c:pt>
                <c:pt idx="1025">
                  <c:v>354.28228728965462</c:v>
                </c:pt>
                <c:pt idx="1026">
                  <c:v>354.98829174761505</c:v>
                </c:pt>
                <c:pt idx="1027">
                  <c:v>355.69485402818094</c:v>
                </c:pt>
                <c:pt idx="1028">
                  <c:v>356.40197413135223</c:v>
                </c:pt>
                <c:pt idx="1029">
                  <c:v>357.10965205712898</c:v>
                </c:pt>
                <c:pt idx="1030">
                  <c:v>357.81788780551113</c:v>
                </c:pt>
                <c:pt idx="1031">
                  <c:v>358.52668137649869</c:v>
                </c:pt>
                <c:pt idx="1032">
                  <c:v>359.2360327700917</c:v>
                </c:pt>
                <c:pt idx="1033">
                  <c:v>359.94593708296526</c:v>
                </c:pt>
                <c:pt idx="1034">
                  <c:v>360.65639921844411</c:v>
                </c:pt>
                <c:pt idx="1035">
                  <c:v>361.36741917652836</c:v>
                </c:pt>
                <c:pt idx="1036">
                  <c:v>362.07899695721807</c:v>
                </c:pt>
                <c:pt idx="1037">
                  <c:v>362.79112765718821</c:v>
                </c:pt>
                <c:pt idx="1038">
                  <c:v>363.50381617976376</c:v>
                </c:pt>
                <c:pt idx="1039">
                  <c:v>364.21706252494471</c:v>
                </c:pt>
                <c:pt idx="1040">
                  <c:v>364.93086669273112</c:v>
                </c:pt>
                <c:pt idx="1041">
                  <c:v>365.64522377979796</c:v>
                </c:pt>
                <c:pt idx="1042">
                  <c:v>366.36013378614535</c:v>
                </c:pt>
                <c:pt idx="1043">
                  <c:v>367.07560161509804</c:v>
                </c:pt>
                <c:pt idx="1044">
                  <c:v>367.79162236333116</c:v>
                </c:pt>
                <c:pt idx="1045">
                  <c:v>368.50819603084466</c:v>
                </c:pt>
                <c:pt idx="1046">
                  <c:v>369.22533303720422</c:v>
                </c:pt>
                <c:pt idx="1047">
                  <c:v>369.94302786616919</c:v>
                </c:pt>
                <c:pt idx="1048">
                  <c:v>370.66127009817399</c:v>
                </c:pt>
                <c:pt idx="1049">
                  <c:v>371.38005973321856</c:v>
                </c:pt>
                <c:pt idx="1050">
                  <c:v>372.09940228754368</c:v>
                </c:pt>
                <c:pt idx="1051">
                  <c:v>372.81928672866786</c:v>
                </c:pt>
                <c:pt idx="1052">
                  <c:v>373.53971305659121</c:v>
                </c:pt>
                <c:pt idx="1053">
                  <c:v>374.2606708517481</c:v>
                </c:pt>
                <c:pt idx="1054">
                  <c:v>374.98216501746356</c:v>
                </c:pt>
                <c:pt idx="1055">
                  <c:v>375.70419065041256</c:v>
                </c:pt>
                <c:pt idx="1056">
                  <c:v>376.42674223435449</c:v>
                </c:pt>
                <c:pt idx="1057">
                  <c:v>377.1498142530487</c:v>
                </c:pt>
                <c:pt idx="1058">
                  <c:v>377.87341222273596</c:v>
                </c:pt>
                <c:pt idx="1059">
                  <c:v>378.59753614341605</c:v>
                </c:pt>
                <c:pt idx="1060">
                  <c:v>379.32217559552345</c:v>
                </c:pt>
                <c:pt idx="1061">
                  <c:v>380.04731954657689</c:v>
                </c:pt>
                <c:pt idx="1062">
                  <c:v>380.77296309325135</c:v>
                </c:pt>
                <c:pt idx="1063">
                  <c:v>381.49910071930628</c:v>
                </c:pt>
                <c:pt idx="1064">
                  <c:v>382.22573242474164</c:v>
                </c:pt>
                <c:pt idx="1065">
                  <c:v>382.95285269331674</c:v>
                </c:pt>
                <c:pt idx="1066">
                  <c:v>383.6804566217067</c:v>
                </c:pt>
                <c:pt idx="1067">
                  <c:v>384.40853317743029</c:v>
                </c:pt>
                <c:pt idx="1068">
                  <c:v>385.13708236048734</c:v>
                </c:pt>
                <c:pt idx="1069">
                  <c:v>385.86610417087792</c:v>
                </c:pt>
                <c:pt idx="1070">
                  <c:v>386.59558267279579</c:v>
                </c:pt>
                <c:pt idx="1071">
                  <c:v>387.32551235000034</c:v>
                </c:pt>
                <c:pt idx="1072">
                  <c:v>388.05588829916655</c:v>
                </c:pt>
                <c:pt idx="1073">
                  <c:v>388.7866945844882</c:v>
                </c:pt>
                <c:pt idx="1074">
                  <c:v>389.5179361092903</c:v>
                </c:pt>
                <c:pt idx="1075">
                  <c:v>390.24958651820106</c:v>
                </c:pt>
                <c:pt idx="1076">
                  <c:v>390.98164581122023</c:v>
                </c:pt>
                <c:pt idx="1077">
                  <c:v>391.71409805254171</c:v>
                </c:pt>
                <c:pt idx="1078">
                  <c:v>392.44692730635921</c:v>
                </c:pt>
                <c:pt idx="1079">
                  <c:v>393.18012805643218</c:v>
                </c:pt>
                <c:pt idx="1080">
                  <c:v>393.91369478651995</c:v>
                </c:pt>
                <c:pt idx="1081">
                  <c:v>394.64760604457564</c:v>
                </c:pt>
                <c:pt idx="1082">
                  <c:v>395.38186183059923</c:v>
                </c:pt>
                <c:pt idx="1083">
                  <c:v>396.11644620878462</c:v>
                </c:pt>
                <c:pt idx="1084">
                  <c:v>396.85134324332535</c:v>
                </c:pt>
                <c:pt idx="1085">
                  <c:v>397.58654803089649</c:v>
                </c:pt>
                <c:pt idx="1086">
                  <c:v>398.32204402277614</c:v>
                </c:pt>
                <c:pt idx="1087">
                  <c:v>399.05782631563937</c:v>
                </c:pt>
                <c:pt idx="1088">
                  <c:v>399.79387897367991</c:v>
                </c:pt>
                <c:pt idx="1089">
                  <c:v>400.53019096441648</c:v>
                </c:pt>
                <c:pt idx="1090">
                  <c:v>401.26676228784908</c:v>
                </c:pt>
                <c:pt idx="1091">
                  <c:v>402.00356107236524</c:v>
                </c:pt>
                <c:pt idx="1092">
                  <c:v>402.74059835044636</c:v>
                </c:pt>
                <c:pt idx="1093">
                  <c:v>403.47785267004525</c:v>
                </c:pt>
                <c:pt idx="1094">
                  <c:v>404.21532893448705</c:v>
                </c:pt>
                <c:pt idx="1095">
                  <c:v>404.95301120796552</c:v>
                </c:pt>
                <c:pt idx="1096">
                  <c:v>405.69089949048066</c:v>
                </c:pt>
                <c:pt idx="1097">
                  <c:v>406.42898336246685</c:v>
                </c:pt>
                <c:pt idx="1098">
                  <c:v>407.16725730768349</c:v>
                </c:pt>
                <c:pt idx="1099">
                  <c:v>407.90571090656493</c:v>
                </c:pt>
                <c:pt idx="1100">
                  <c:v>408.64434967535192</c:v>
                </c:pt>
                <c:pt idx="1101">
                  <c:v>409.38315706532234</c:v>
                </c:pt>
                <c:pt idx="1102">
                  <c:v>410.12212265691068</c:v>
                </c:pt>
                <c:pt idx="1103">
                  <c:v>410.86124093387633</c:v>
                </c:pt>
                <c:pt idx="1104">
                  <c:v>411.60051189621925</c:v>
                </c:pt>
                <c:pt idx="1105">
                  <c:v>412.33991960813324</c:v>
                </c:pt>
                <c:pt idx="1106">
                  <c:v>413.07945365005264</c:v>
                </c:pt>
                <c:pt idx="1107">
                  <c:v>413.8191195382181</c:v>
                </c:pt>
                <c:pt idx="1108">
                  <c:v>414.55890133682351</c:v>
                </c:pt>
                <c:pt idx="1109">
                  <c:v>415.29879352962797</c:v>
                </c:pt>
                <c:pt idx="1110">
                  <c:v>416.03880163287221</c:v>
                </c:pt>
                <c:pt idx="1111">
                  <c:v>416.77891461407501</c:v>
                </c:pt>
                <c:pt idx="1112">
                  <c:v>417.51911653743008</c:v>
                </c:pt>
                <c:pt idx="1113">
                  <c:v>418.25939698337186</c:v>
                </c:pt>
                <c:pt idx="1114">
                  <c:v>418.99975595190028</c:v>
                </c:pt>
                <c:pt idx="1115">
                  <c:v>419.74018792677475</c:v>
                </c:pt>
                <c:pt idx="1116">
                  <c:v>420.48069290799526</c:v>
                </c:pt>
                <c:pt idx="1117">
                  <c:v>421.22125495975575</c:v>
                </c:pt>
                <c:pt idx="1118">
                  <c:v>421.96186856581528</c:v>
                </c:pt>
                <c:pt idx="1119">
                  <c:v>422.70252330660833</c:v>
                </c:pt>
                <c:pt idx="1120">
                  <c:v>423.44321918213495</c:v>
                </c:pt>
                <c:pt idx="1121">
                  <c:v>424.18394515991383</c:v>
                </c:pt>
                <c:pt idx="1122">
                  <c:v>424.92469633662006</c:v>
                </c:pt>
                <c:pt idx="1123">
                  <c:v>425.66546719601291</c:v>
                </c:pt>
                <c:pt idx="1124">
                  <c:v>426.40625222185184</c:v>
                </c:pt>
                <c:pt idx="1125">
                  <c:v>427.14705141413697</c:v>
                </c:pt>
                <c:pt idx="1126">
                  <c:v>427.88785435330237</c:v>
                </c:pt>
                <c:pt idx="1127">
                  <c:v>428.62866103934817</c:v>
                </c:pt>
                <c:pt idx="1128">
                  <c:v>429.36945063314317</c:v>
                </c:pt>
                <c:pt idx="1129">
                  <c:v>430.110233554253</c:v>
                </c:pt>
                <c:pt idx="1130">
                  <c:v>430.85099386687136</c:v>
                </c:pt>
                <c:pt idx="1131">
                  <c:v>431.59173708723887</c:v>
                </c:pt>
                <c:pt idx="1132">
                  <c:v>432.33244727954934</c:v>
                </c:pt>
                <c:pt idx="1133">
                  <c:v>433.07312444380284</c:v>
                </c:pt>
                <c:pt idx="1134">
                  <c:v>433.81375816043351</c:v>
                </c:pt>
                <c:pt idx="1135">
                  <c:v>434.55435333276648</c:v>
                </c:pt>
                <c:pt idx="1136">
                  <c:v>435.29490996080176</c:v>
                </c:pt>
                <c:pt idx="1137">
                  <c:v>436.03541210873311</c:v>
                </c:pt>
                <c:pt idx="1138">
                  <c:v>436.77585977656048</c:v>
                </c:pt>
                <c:pt idx="1139">
                  <c:v>437.5162425447183</c:v>
                </c:pt>
                <c:pt idx="1140">
                  <c:v>438.2565604132065</c:v>
                </c:pt>
                <c:pt idx="1141">
                  <c:v>438.99680234954388</c:v>
                </c:pt>
                <c:pt idx="1142">
                  <c:v>439.73697386997736</c:v>
                </c:pt>
                <c:pt idx="1143">
                  <c:v>440.47707497450659</c:v>
                </c:pt>
                <c:pt idx="1144">
                  <c:v>441.21708421107877</c:v>
                </c:pt>
                <c:pt idx="1145">
                  <c:v>441.95701261217511</c:v>
                </c:pt>
                <c:pt idx="1146">
                  <c:v>442.69684424198937</c:v>
                </c:pt>
                <c:pt idx="1147">
                  <c:v>443.43657910052156</c:v>
                </c:pt>
                <c:pt idx="1148">
                  <c:v>444.17622209109669</c:v>
                </c:pt>
                <c:pt idx="1149">
                  <c:v>444.91576279414909</c:v>
                </c:pt>
                <c:pt idx="1150">
                  <c:v>445.65519079011329</c:v>
                </c:pt>
                <c:pt idx="1151">
                  <c:v>446.39450056274842</c:v>
                </c:pt>
                <c:pt idx="1152">
                  <c:v>447.13368659581397</c:v>
                </c:pt>
                <c:pt idx="1153">
                  <c:v>447.87275440555061</c:v>
                </c:pt>
                <c:pt idx="1154">
                  <c:v>448.61169847571767</c:v>
                </c:pt>
                <c:pt idx="1155">
                  <c:v>449.35051880631516</c:v>
                </c:pt>
                <c:pt idx="1156">
                  <c:v>450.08920497777746</c:v>
                </c:pt>
                <c:pt idx="1157">
                  <c:v>450.82776189342951</c:v>
                </c:pt>
                <c:pt idx="1158">
                  <c:v>451.56617361746527</c:v>
                </c:pt>
                <c:pt idx="1159">
                  <c:v>452.30445118236571</c:v>
                </c:pt>
                <c:pt idx="1160">
                  <c:v>453.04258907189029</c:v>
                </c:pt>
                <c:pt idx="1161">
                  <c:v>453.78058176979846</c:v>
                </c:pt>
                <c:pt idx="1162">
                  <c:v>454.51842927609016</c:v>
                </c:pt>
                <c:pt idx="1163">
                  <c:v>455.25612668744043</c:v>
                </c:pt>
                <c:pt idx="1164">
                  <c:v>455.99367400384921</c:v>
                </c:pt>
                <c:pt idx="1165">
                  <c:v>456.73106570907595</c:v>
                </c:pt>
                <c:pt idx="1166">
                  <c:v>457.4683018031206</c:v>
                </c:pt>
                <c:pt idx="1167">
                  <c:v>458.20537676974266</c:v>
                </c:pt>
                <c:pt idx="1168">
                  <c:v>458.94228570561688</c:v>
                </c:pt>
                <c:pt idx="1169">
                  <c:v>459.67902861074344</c:v>
                </c:pt>
                <c:pt idx="1170">
                  <c:v>460.41560548512228</c:v>
                </c:pt>
                <c:pt idx="1171">
                  <c:v>461.1520163287534</c:v>
                </c:pt>
                <c:pt idx="1172">
                  <c:v>461.88824520583057</c:v>
                </c:pt>
                <c:pt idx="1173">
                  <c:v>462.62430253591941</c:v>
                </c:pt>
                <c:pt idx="1174">
                  <c:v>463.36015644740746</c:v>
                </c:pt>
                <c:pt idx="1175">
                  <c:v>464.09583329566669</c:v>
                </c:pt>
                <c:pt idx="1176">
                  <c:v>464.8313226611312</c:v>
                </c:pt>
                <c:pt idx="1177">
                  <c:v>465.56660860799491</c:v>
                </c:pt>
                <c:pt idx="1178">
                  <c:v>466.30169113625777</c:v>
                </c:pt>
                <c:pt idx="1179">
                  <c:v>467.03657024591979</c:v>
                </c:pt>
                <c:pt idx="1180">
                  <c:v>467.77124593698102</c:v>
                </c:pt>
                <c:pt idx="1181">
                  <c:v>468.5057182094414</c:v>
                </c:pt>
                <c:pt idx="1182">
                  <c:v>469.23998154706032</c:v>
                </c:pt>
                <c:pt idx="1183">
                  <c:v>469.97404146607857</c:v>
                </c:pt>
                <c:pt idx="1184">
                  <c:v>470.70789796649586</c:v>
                </c:pt>
                <c:pt idx="1185">
                  <c:v>471.4415455320717</c:v>
                </c:pt>
                <c:pt idx="1186">
                  <c:v>472.17498416280608</c:v>
                </c:pt>
                <c:pt idx="1187">
                  <c:v>472.90821385869901</c:v>
                </c:pt>
                <c:pt idx="1188">
                  <c:v>473.64123461975049</c:v>
                </c:pt>
                <c:pt idx="1189">
                  <c:v>474.37404092971991</c:v>
                </c:pt>
                <c:pt idx="1190">
                  <c:v>475.10662788528225</c:v>
                </c:pt>
                <c:pt idx="1191">
                  <c:v>475.83899548643751</c:v>
                </c:pt>
                <c:pt idx="1192">
                  <c:v>476.5711382169452</c:v>
                </c:pt>
                <c:pt idx="1193">
                  <c:v>477.30305607680503</c:v>
                </c:pt>
                <c:pt idx="1194">
                  <c:v>478.03474354977658</c:v>
                </c:pt>
                <c:pt idx="1195">
                  <c:v>478.76620063585978</c:v>
                </c:pt>
                <c:pt idx="1196">
                  <c:v>479.49742243172966</c:v>
                </c:pt>
                <c:pt idx="1197">
                  <c:v>480.2284138407112</c:v>
                </c:pt>
                <c:pt idx="1198">
                  <c:v>480.95917486280445</c:v>
                </c:pt>
                <c:pt idx="1199">
                  <c:v>481.68970059468433</c:v>
                </c:pt>
                <c:pt idx="1200">
                  <c:v>482.41999103635101</c:v>
                </c:pt>
                <c:pt idx="1201">
                  <c:v>483.15004067156366</c:v>
                </c:pt>
                <c:pt idx="1202">
                  <c:v>483.87984950032234</c:v>
                </c:pt>
                <c:pt idx="1203">
                  <c:v>484.60940649014583</c:v>
                </c:pt>
                <c:pt idx="1204">
                  <c:v>485.33872267351535</c:v>
                </c:pt>
                <c:pt idx="1205">
                  <c:v>486.06779253419029</c:v>
                </c:pt>
                <c:pt idx="1206">
                  <c:v>486.79661055593004</c:v>
                </c:pt>
                <c:pt idx="1207">
                  <c:v>487.52517673873461</c:v>
                </c:pt>
                <c:pt idx="1208">
                  <c:v>488.25349108260411</c:v>
                </c:pt>
                <c:pt idx="1209">
                  <c:v>488.98155358753826</c:v>
                </c:pt>
                <c:pt idx="1210">
                  <c:v>489.70936976977782</c:v>
                </c:pt>
                <c:pt idx="1211">
                  <c:v>490.43692920975718</c:v>
                </c:pt>
                <c:pt idx="1212">
                  <c:v>491.16423681080136</c:v>
                </c:pt>
                <c:pt idx="1213">
                  <c:v>491.89129257291034</c:v>
                </c:pt>
                <c:pt idx="1214">
                  <c:v>492.61810201232475</c:v>
                </c:pt>
                <c:pt idx="1215">
                  <c:v>493.34465961280392</c:v>
                </c:pt>
                <c:pt idx="1216">
                  <c:v>494.07096047102294</c:v>
                </c:pt>
                <c:pt idx="1217">
                  <c:v>494.79700949030689</c:v>
                </c:pt>
                <c:pt idx="1218">
                  <c:v>495.52280176733046</c:v>
                </c:pt>
                <c:pt idx="1219">
                  <c:v>496.24833730209383</c:v>
                </c:pt>
                <c:pt idx="1220">
                  <c:v>496.97361609459705</c:v>
                </c:pt>
                <c:pt idx="1221">
                  <c:v>497.69864304816502</c:v>
                </c:pt>
                <c:pt idx="1222">
                  <c:v>498.4234132594728</c:v>
                </c:pt>
                <c:pt idx="1223">
                  <c:v>499.14793163184538</c:v>
                </c:pt>
                <c:pt idx="1224">
                  <c:v>499.87220368152339</c:v>
                </c:pt>
                <c:pt idx="1225">
                  <c:v>500.59622940850693</c:v>
                </c:pt>
                <c:pt idx="1226">
                  <c:v>501.32000329655517</c:v>
                </c:pt>
                <c:pt idx="1227">
                  <c:v>502.04352534566823</c:v>
                </c:pt>
                <c:pt idx="1228">
                  <c:v>502.76679555584604</c:v>
                </c:pt>
                <c:pt idx="1229">
                  <c:v>503.48981392708868</c:v>
                </c:pt>
                <c:pt idx="1230">
                  <c:v>504.21256452358989</c:v>
                </c:pt>
                <c:pt idx="1231">
                  <c:v>504.93504734534963</c:v>
                </c:pt>
                <c:pt idx="1232">
                  <c:v>505.6572623923679</c:v>
                </c:pt>
                <c:pt idx="1233">
                  <c:v>506.37920966464486</c:v>
                </c:pt>
                <c:pt idx="1234">
                  <c:v>507.10090019466151</c:v>
                </c:pt>
                <c:pt idx="1235">
                  <c:v>507.82232294993668</c:v>
                </c:pt>
                <c:pt idx="1236">
                  <c:v>508.54348896295164</c:v>
                </c:pt>
                <c:pt idx="1237">
                  <c:v>509.26438229790017</c:v>
                </c:pt>
                <c:pt idx="1238">
                  <c:v>509.98502379391351</c:v>
                </c:pt>
                <c:pt idx="1239">
                  <c:v>510.70540854766665</c:v>
                </c:pt>
                <c:pt idx="1240">
                  <c:v>511.42553104291898</c:v>
                </c:pt>
                <c:pt idx="1241">
                  <c:v>512.14540169923612</c:v>
                </c:pt>
                <c:pt idx="1242">
                  <c:v>512.86502051661819</c:v>
                </c:pt>
                <c:pt idx="1243">
                  <c:v>513.5843874950649</c:v>
                </c:pt>
                <c:pt idx="1244">
                  <c:v>514.30349221501081</c:v>
                </c:pt>
                <c:pt idx="1245">
                  <c:v>515.02234509602147</c:v>
                </c:pt>
                <c:pt idx="1246">
                  <c:v>515.740946138097</c:v>
                </c:pt>
                <c:pt idx="1247">
                  <c:v>516.45929043791227</c:v>
                </c:pt>
                <c:pt idx="1248">
                  <c:v>517.1773828987923</c:v>
                </c:pt>
                <c:pt idx="1249">
                  <c:v>517.8952235207372</c:v>
                </c:pt>
                <c:pt idx="1250">
                  <c:v>518.61281230374698</c:v>
                </c:pt>
                <c:pt idx="1251">
                  <c:v>519.33014434449649</c:v>
                </c:pt>
                <c:pt idx="1252">
                  <c:v>520.04721964298574</c:v>
                </c:pt>
                <c:pt idx="1253">
                  <c:v>520.76405413502107</c:v>
                </c:pt>
                <c:pt idx="1254">
                  <c:v>521.48064782060248</c:v>
                </c:pt>
                <c:pt idx="1255">
                  <c:v>522.19698966724866</c:v>
                </c:pt>
                <c:pt idx="1256">
                  <c:v>522.91307967495959</c:v>
                </c:pt>
                <c:pt idx="1257">
                  <c:v>523.62891784373539</c:v>
                </c:pt>
                <c:pt idx="1258">
                  <c:v>524.34450417357607</c:v>
                </c:pt>
                <c:pt idx="1259">
                  <c:v>525.05983376115648</c:v>
                </c:pt>
                <c:pt idx="1260">
                  <c:v>525.77491702604232</c:v>
                </c:pt>
                <c:pt idx="1261">
                  <c:v>526.48974845199291</c:v>
                </c:pt>
                <c:pt idx="1262">
                  <c:v>527.20433355524892</c:v>
                </c:pt>
                <c:pt idx="1263">
                  <c:v>527.91866681956969</c:v>
                </c:pt>
                <c:pt idx="1264">
                  <c:v>528.63274824495534</c:v>
                </c:pt>
                <c:pt idx="1265">
                  <c:v>529.3465833476464</c:v>
                </c:pt>
                <c:pt idx="1266">
                  <c:v>530.06017212764289</c:v>
                </c:pt>
                <c:pt idx="1267">
                  <c:v>530.77350906870424</c:v>
                </c:pt>
                <c:pt idx="1268">
                  <c:v>531.48659968707091</c:v>
                </c:pt>
                <c:pt idx="1269">
                  <c:v>532.19943846650244</c:v>
                </c:pt>
                <c:pt idx="1270">
                  <c:v>532.9120309232394</c:v>
                </c:pt>
                <c:pt idx="1271">
                  <c:v>533.62438257352233</c:v>
                </c:pt>
                <c:pt idx="1272">
                  <c:v>534.33648238487012</c:v>
                </c:pt>
                <c:pt idx="1273">
                  <c:v>535.04834138976389</c:v>
                </c:pt>
                <c:pt idx="1274">
                  <c:v>535.75995958820374</c:v>
                </c:pt>
                <c:pt idx="1275">
                  <c:v>536.47132594770858</c:v>
                </c:pt>
                <c:pt idx="1276">
                  <c:v>537.18244598451872</c:v>
                </c:pt>
                <c:pt idx="1277">
                  <c:v>537.89332521487484</c:v>
                </c:pt>
                <c:pt idx="1278">
                  <c:v>538.60395812253637</c:v>
                </c:pt>
                <c:pt idx="1279">
                  <c:v>539.31433919126277</c:v>
                </c:pt>
                <c:pt idx="1280">
                  <c:v>540.0244739372946</c:v>
                </c:pt>
                <c:pt idx="1281">
                  <c:v>540.73436236063185</c:v>
                </c:pt>
                <c:pt idx="1282">
                  <c:v>541.44400997751507</c:v>
                </c:pt>
                <c:pt idx="1283">
                  <c:v>542.15342230418514</c:v>
                </c:pt>
                <c:pt idx="1284">
                  <c:v>542.86259382440107</c:v>
                </c:pt>
                <c:pt idx="1285">
                  <c:v>543.57153005440375</c:v>
                </c:pt>
                <c:pt idx="1286">
                  <c:v>544.28021444547119</c:v>
                </c:pt>
                <c:pt idx="1287">
                  <c:v>544.98865251384404</c:v>
                </c:pt>
                <c:pt idx="1288">
                  <c:v>545.69684977576298</c:v>
                </c:pt>
                <c:pt idx="1289">
                  <c:v>546.40479519874668</c:v>
                </c:pt>
                <c:pt idx="1290">
                  <c:v>547.11250533151713</c:v>
                </c:pt>
                <c:pt idx="1291">
                  <c:v>547.81997465783354</c:v>
                </c:pt>
                <c:pt idx="1292">
                  <c:v>548.5271976614556</c:v>
                </c:pt>
                <c:pt idx="1293">
                  <c:v>549.23417985862352</c:v>
                </c:pt>
                <c:pt idx="1294">
                  <c:v>549.94092124933752</c:v>
                </c:pt>
                <c:pt idx="1295">
                  <c:v>550.64741631735694</c:v>
                </c:pt>
                <c:pt idx="1296">
                  <c:v>551.35367057892245</c:v>
                </c:pt>
                <c:pt idx="1297">
                  <c:v>552.05967851779337</c:v>
                </c:pt>
                <c:pt idx="1298">
                  <c:v>552.76545606977595</c:v>
                </c:pt>
                <c:pt idx="1299">
                  <c:v>553.47100323487018</c:v>
                </c:pt>
                <c:pt idx="1300">
                  <c:v>554.17631510975116</c:v>
                </c:pt>
                <c:pt idx="1301">
                  <c:v>554.88139659774379</c:v>
                </c:pt>
                <c:pt idx="1302">
                  <c:v>555.58624279552305</c:v>
                </c:pt>
                <c:pt idx="1303">
                  <c:v>556.29084818684839</c:v>
                </c:pt>
                <c:pt idx="1304">
                  <c:v>556.99521828796037</c:v>
                </c:pt>
                <c:pt idx="1305">
                  <c:v>557.69935309885898</c:v>
                </c:pt>
                <c:pt idx="1306">
                  <c:v>558.40325752286935</c:v>
                </c:pt>
                <c:pt idx="1307">
                  <c:v>559.10691562418515</c:v>
                </c:pt>
                <c:pt idx="1308">
                  <c:v>559.81034333861271</c:v>
                </c:pt>
                <c:pt idx="1309">
                  <c:v>560.51353576282679</c:v>
                </c:pt>
                <c:pt idx="1310">
                  <c:v>561.21649289682762</c:v>
                </c:pt>
                <c:pt idx="1311">
                  <c:v>561.91920922437441</c:v>
                </c:pt>
                <c:pt idx="1312">
                  <c:v>562.62168474546729</c:v>
                </c:pt>
                <c:pt idx="1313">
                  <c:v>563.32392987967182</c:v>
                </c:pt>
                <c:pt idx="1314">
                  <c:v>564.02594462698801</c:v>
                </c:pt>
                <c:pt idx="1315">
                  <c:v>564.72771856785027</c:v>
                </c:pt>
                <c:pt idx="1316">
                  <c:v>565.42925721849917</c:v>
                </c:pt>
                <c:pt idx="1317">
                  <c:v>566.13056548225995</c:v>
                </c:pt>
                <c:pt idx="1318">
                  <c:v>566.83163845580725</c:v>
                </c:pt>
                <c:pt idx="1319">
                  <c:v>567.53247062290063</c:v>
                </c:pt>
                <c:pt idx="1320">
                  <c:v>568.23307240310567</c:v>
                </c:pt>
                <c:pt idx="1321">
                  <c:v>568.93343889309733</c:v>
                </c:pt>
                <c:pt idx="1322">
                  <c:v>569.63357499620065</c:v>
                </c:pt>
                <c:pt idx="1323">
                  <c:v>570.33347580909071</c:v>
                </c:pt>
                <c:pt idx="1324">
                  <c:v>571.03314623509243</c:v>
                </c:pt>
                <c:pt idx="1325">
                  <c:v>571.73258627420591</c:v>
                </c:pt>
                <c:pt idx="1326">
                  <c:v>572.43179102310603</c:v>
                </c:pt>
                <c:pt idx="1327">
                  <c:v>573.1307653851178</c:v>
                </c:pt>
                <c:pt idx="1328">
                  <c:v>573.82950936024122</c:v>
                </c:pt>
                <c:pt idx="1329">
                  <c:v>574.52802294847629</c:v>
                </c:pt>
                <c:pt idx="1330">
                  <c:v>575.22630614982302</c:v>
                </c:pt>
                <c:pt idx="1331">
                  <c:v>575.92435896428151</c:v>
                </c:pt>
                <c:pt idx="1332">
                  <c:v>576.62218139185165</c:v>
                </c:pt>
                <c:pt idx="1333">
                  <c:v>577.319763012968</c:v>
                </c:pt>
                <c:pt idx="1334">
                  <c:v>578.01710934387086</c:v>
                </c:pt>
                <c:pt idx="1335">
                  <c:v>578.71422528788537</c:v>
                </c:pt>
                <c:pt idx="1336">
                  <c:v>579.41110594168651</c:v>
                </c:pt>
                <c:pt idx="1337">
                  <c:v>580.10775620859943</c:v>
                </c:pt>
                <c:pt idx="1338">
                  <c:v>580.80418160486454</c:v>
                </c:pt>
                <c:pt idx="1339">
                  <c:v>581.50037661424142</c:v>
                </c:pt>
                <c:pt idx="1340">
                  <c:v>582.1963467529705</c:v>
                </c:pt>
                <c:pt idx="1341">
                  <c:v>582.89208650481135</c:v>
                </c:pt>
                <c:pt idx="1342">
                  <c:v>583.58759096643894</c:v>
                </c:pt>
                <c:pt idx="1343">
                  <c:v>584.28286013785305</c:v>
                </c:pt>
                <c:pt idx="1344">
                  <c:v>584.97789892237893</c:v>
                </c:pt>
                <c:pt idx="1345">
                  <c:v>585.67270732001646</c:v>
                </c:pt>
                <c:pt idx="1346">
                  <c:v>586.36728533076564</c:v>
                </c:pt>
                <c:pt idx="1347">
                  <c:v>587.06163295462648</c:v>
                </c:pt>
                <c:pt idx="1348">
                  <c:v>587.75575570783963</c:v>
                </c:pt>
                <c:pt idx="1349">
                  <c:v>588.44964807416443</c:v>
                </c:pt>
                <c:pt idx="1350">
                  <c:v>589.14331556984166</c:v>
                </c:pt>
                <c:pt idx="1351">
                  <c:v>589.83675819487109</c:v>
                </c:pt>
                <c:pt idx="1352">
                  <c:v>590.52997594925284</c:v>
                </c:pt>
                <c:pt idx="1353">
                  <c:v>591.22297434922746</c:v>
                </c:pt>
                <c:pt idx="1354">
                  <c:v>591.91574236231384</c:v>
                </c:pt>
                <c:pt idx="1355">
                  <c:v>592.60828550475242</c:v>
                </c:pt>
                <c:pt idx="1356">
                  <c:v>593.30059826030276</c:v>
                </c:pt>
                <c:pt idx="1357">
                  <c:v>593.99268062896476</c:v>
                </c:pt>
                <c:pt idx="1358">
                  <c:v>594.68453261073853</c:v>
                </c:pt>
                <c:pt idx="1359">
                  <c:v>595.3761597218645</c:v>
                </c:pt>
                <c:pt idx="1360">
                  <c:v>596.06756747858333</c:v>
                </c:pt>
                <c:pt idx="1361">
                  <c:v>596.75875588089514</c:v>
                </c:pt>
                <c:pt idx="1362">
                  <c:v>597.44972492879981</c:v>
                </c:pt>
                <c:pt idx="1363">
                  <c:v>598.14046358981625</c:v>
                </c:pt>
                <c:pt idx="1364">
                  <c:v>598.83098289642555</c:v>
                </c:pt>
                <c:pt idx="1365">
                  <c:v>599.52127733238717</c:v>
                </c:pt>
                <c:pt idx="1366">
                  <c:v>600.21134689770111</c:v>
                </c:pt>
                <c:pt idx="1367">
                  <c:v>600.90119710860813</c:v>
                </c:pt>
                <c:pt idx="1368">
                  <c:v>601.59082796510791</c:v>
                </c:pt>
                <c:pt idx="1369">
                  <c:v>602.28023946720066</c:v>
                </c:pt>
                <c:pt idx="1370">
                  <c:v>602.96943161488628</c:v>
                </c:pt>
                <c:pt idx="1371">
                  <c:v>603.65839337568354</c:v>
                </c:pt>
                <c:pt idx="1372">
                  <c:v>604.34713026583313</c:v>
                </c:pt>
                <c:pt idx="1373">
                  <c:v>605.03564780157569</c:v>
                </c:pt>
                <c:pt idx="1374">
                  <c:v>605.72393495042991</c:v>
                </c:pt>
                <c:pt idx="1375">
                  <c:v>606.41199722863655</c:v>
                </c:pt>
                <c:pt idx="1376">
                  <c:v>607.09984015243595</c:v>
                </c:pt>
                <c:pt idx="1377">
                  <c:v>607.78746862515334</c:v>
                </c:pt>
                <c:pt idx="1378">
                  <c:v>608.47487222722293</c:v>
                </c:pt>
                <c:pt idx="1379">
                  <c:v>609.1620564748855</c:v>
                </c:pt>
                <c:pt idx="1380">
                  <c:v>609.84902627146596</c:v>
                </c:pt>
                <c:pt idx="1381">
                  <c:v>610.53577671363939</c:v>
                </c:pt>
                <c:pt idx="1382">
                  <c:v>611.22231822097137</c:v>
                </c:pt>
                <c:pt idx="1383">
                  <c:v>611.90864037389633</c:v>
                </c:pt>
                <c:pt idx="1384">
                  <c:v>612.59474317241416</c:v>
                </c:pt>
                <c:pt idx="1385">
                  <c:v>613.28062110028429</c:v>
                </c:pt>
                <c:pt idx="1386">
                  <c:v>613.96627415750675</c:v>
                </c:pt>
                <c:pt idx="1387">
                  <c:v>614.65170786032206</c:v>
                </c:pt>
                <c:pt idx="1388">
                  <c:v>615.33691669248969</c:v>
                </c:pt>
                <c:pt idx="1389">
                  <c:v>616.0219061702503</c:v>
                </c:pt>
                <c:pt idx="1390">
                  <c:v>616.70667629360378</c:v>
                </c:pt>
                <c:pt idx="1391">
                  <c:v>617.39122154630957</c:v>
                </c:pt>
                <c:pt idx="1392">
                  <c:v>618.07554744460845</c:v>
                </c:pt>
                <c:pt idx="1393">
                  <c:v>618.75965398850008</c:v>
                </c:pt>
                <c:pt idx="1394">
                  <c:v>619.44354608130959</c:v>
                </c:pt>
                <c:pt idx="1395">
                  <c:v>620.12721330347142</c:v>
                </c:pt>
                <c:pt idx="1396">
                  <c:v>620.81066607455125</c:v>
                </c:pt>
                <c:pt idx="1397">
                  <c:v>621.49390439454896</c:v>
                </c:pt>
                <c:pt idx="1398">
                  <c:v>622.17692336013965</c:v>
                </c:pt>
                <c:pt idx="1399">
                  <c:v>622.85971745508255</c:v>
                </c:pt>
                <c:pt idx="1400">
                  <c:v>623.54229219561853</c:v>
                </c:pt>
                <c:pt idx="1401">
                  <c:v>624.22465248507228</c:v>
                </c:pt>
                <c:pt idx="1402">
                  <c:v>624.90679832344404</c:v>
                </c:pt>
                <c:pt idx="1403">
                  <c:v>625.58872971073367</c:v>
                </c:pt>
                <c:pt idx="1404">
                  <c:v>626.27044174361617</c:v>
                </c:pt>
                <c:pt idx="1405">
                  <c:v>626.95193442209165</c:v>
                </c:pt>
                <c:pt idx="1406">
                  <c:v>627.63321264948502</c:v>
                </c:pt>
                <c:pt idx="1407">
                  <c:v>628.31427152247136</c:v>
                </c:pt>
                <c:pt idx="1408">
                  <c:v>628.9951159443757</c:v>
                </c:pt>
                <c:pt idx="1409">
                  <c:v>629.67575143143847</c:v>
                </c:pt>
                <c:pt idx="1410">
                  <c:v>630.35617798365979</c:v>
                </c:pt>
                <c:pt idx="1411">
                  <c:v>631.03639560103966</c:v>
                </c:pt>
                <c:pt idx="1412">
                  <c:v>631.71640428357807</c:v>
                </c:pt>
                <c:pt idx="1413">
                  <c:v>632.39620403127503</c:v>
                </c:pt>
                <c:pt idx="1414">
                  <c:v>633.07578932788999</c:v>
                </c:pt>
                <c:pt idx="1415">
                  <c:v>633.75516017342284</c:v>
                </c:pt>
                <c:pt idx="1416">
                  <c:v>634.43431656787357</c:v>
                </c:pt>
                <c:pt idx="1417">
                  <c:v>635.11326402748307</c:v>
                </c:pt>
                <c:pt idx="1418">
                  <c:v>635.79199703601034</c:v>
                </c:pt>
                <c:pt idx="1419">
                  <c:v>636.47051069013048</c:v>
                </c:pt>
                <c:pt idx="1420">
                  <c:v>637.14881540940917</c:v>
                </c:pt>
                <c:pt idx="1421">
                  <c:v>637.82690077428083</c:v>
                </c:pt>
                <c:pt idx="1422">
                  <c:v>638.50477168807038</c:v>
                </c:pt>
                <c:pt idx="1423">
                  <c:v>639.18243366701847</c:v>
                </c:pt>
                <c:pt idx="1424">
                  <c:v>639.85988671112511</c:v>
                </c:pt>
                <c:pt idx="1425">
                  <c:v>640.53712040082485</c:v>
                </c:pt>
                <c:pt idx="1426">
                  <c:v>641.21414515568301</c:v>
                </c:pt>
                <c:pt idx="1427">
                  <c:v>641.89095545945906</c:v>
                </c:pt>
                <c:pt idx="1428">
                  <c:v>642.56755682839366</c:v>
                </c:pt>
                <c:pt idx="1429">
                  <c:v>643.24394926248681</c:v>
                </c:pt>
                <c:pt idx="1430">
                  <c:v>643.92012234217293</c:v>
                </c:pt>
                <c:pt idx="1431">
                  <c:v>644.5960864870176</c:v>
                </c:pt>
                <c:pt idx="1432">
                  <c:v>645.27184169702082</c:v>
                </c:pt>
                <c:pt idx="1433">
                  <c:v>645.9473879721827</c:v>
                </c:pt>
                <c:pt idx="1434">
                  <c:v>646.62272531250301</c:v>
                </c:pt>
                <c:pt idx="1435">
                  <c:v>647.29785371798187</c:v>
                </c:pt>
                <c:pt idx="1436">
                  <c:v>647.97277318861927</c:v>
                </c:pt>
                <c:pt idx="1437">
                  <c:v>648.64748372441522</c:v>
                </c:pt>
                <c:pt idx="1438">
                  <c:v>649.32198532536972</c:v>
                </c:pt>
                <c:pt idx="1439">
                  <c:v>649.99627799148277</c:v>
                </c:pt>
                <c:pt idx="1440">
                  <c:v>650.67036172275436</c:v>
                </c:pt>
                <c:pt idx="1441">
                  <c:v>651.34423651918451</c:v>
                </c:pt>
                <c:pt idx="1442">
                  <c:v>652.01790238077331</c:v>
                </c:pt>
                <c:pt idx="1443">
                  <c:v>652.69135930752054</c:v>
                </c:pt>
                <c:pt idx="1444">
                  <c:v>653.36460178318566</c:v>
                </c:pt>
                <c:pt idx="1445">
                  <c:v>654.03763532400933</c:v>
                </c:pt>
                <c:pt idx="1446">
                  <c:v>654.71045992999154</c:v>
                </c:pt>
                <c:pt idx="1447">
                  <c:v>655.38307008489176</c:v>
                </c:pt>
                <c:pt idx="1448">
                  <c:v>656.05547130495052</c:v>
                </c:pt>
                <c:pt idx="1449">
                  <c:v>656.72766359016782</c:v>
                </c:pt>
                <c:pt idx="1450">
                  <c:v>657.39964694054379</c:v>
                </c:pt>
                <c:pt idx="1451">
                  <c:v>658.07142135607819</c:v>
                </c:pt>
                <c:pt idx="1452">
                  <c:v>658.7429923530118</c:v>
                </c:pt>
                <c:pt idx="1453">
                  <c:v>659.41435441510396</c:v>
                </c:pt>
                <c:pt idx="1454">
                  <c:v>660.08550754235466</c:v>
                </c:pt>
                <c:pt idx="1455">
                  <c:v>660.75645173476391</c:v>
                </c:pt>
                <c:pt idx="1456">
                  <c:v>661.42718699233171</c:v>
                </c:pt>
                <c:pt idx="1457">
                  <c:v>662.09771331505806</c:v>
                </c:pt>
                <c:pt idx="1458">
                  <c:v>662.76803070294307</c:v>
                </c:pt>
                <c:pt idx="1459">
                  <c:v>663.43813915598651</c:v>
                </c:pt>
                <c:pt idx="1460">
                  <c:v>664.10803867418849</c:v>
                </c:pt>
                <c:pt idx="1461">
                  <c:v>664.77772925754903</c:v>
                </c:pt>
                <c:pt idx="1462">
                  <c:v>665.44721090606811</c:v>
                </c:pt>
                <c:pt idx="1463">
                  <c:v>666.11648361974574</c:v>
                </c:pt>
                <c:pt idx="1464">
                  <c:v>666.78554739858191</c:v>
                </c:pt>
                <c:pt idx="1465">
                  <c:v>667.45440224257663</c:v>
                </c:pt>
                <c:pt idx="1466">
                  <c:v>668.1230481517299</c:v>
                </c:pt>
                <c:pt idx="1467">
                  <c:v>668.79148512604183</c:v>
                </c:pt>
                <c:pt idx="1468">
                  <c:v>669.4597131655122</c:v>
                </c:pt>
                <c:pt idx="1469">
                  <c:v>670.12773227014111</c:v>
                </c:pt>
                <c:pt idx="1470">
                  <c:v>670.79554243992857</c:v>
                </c:pt>
                <c:pt idx="1471">
                  <c:v>671.46314367487457</c:v>
                </c:pt>
                <c:pt idx="1472">
                  <c:v>672.13053597497913</c:v>
                </c:pt>
                <c:pt idx="1473">
                  <c:v>672.79771934024222</c:v>
                </c:pt>
                <c:pt idx="1474">
                  <c:v>673.46469377066387</c:v>
                </c:pt>
                <c:pt idx="1475">
                  <c:v>674.13145926624418</c:v>
                </c:pt>
                <c:pt idx="1476">
                  <c:v>674.79801582698292</c:v>
                </c:pt>
                <c:pt idx="1477">
                  <c:v>675.46436345288021</c:v>
                </c:pt>
                <c:pt idx="1478">
                  <c:v>676.13050214393604</c:v>
                </c:pt>
                <c:pt idx="1479">
                  <c:v>676.79643190015042</c:v>
                </c:pt>
                <c:pt idx="1480">
                  <c:v>677.46215272152335</c:v>
                </c:pt>
                <c:pt idx="1481">
                  <c:v>678.12766460805483</c:v>
                </c:pt>
                <c:pt idx="1482">
                  <c:v>678.79296755974485</c:v>
                </c:pt>
                <c:pt idx="1483">
                  <c:v>679.45806157659354</c:v>
                </c:pt>
                <c:pt idx="1484">
                  <c:v>680.12294665860065</c:v>
                </c:pt>
                <c:pt idx="1485">
                  <c:v>680.78762280576632</c:v>
                </c:pt>
                <c:pt idx="1486">
                  <c:v>681.45209001809053</c:v>
                </c:pt>
                <c:pt idx="1487">
                  <c:v>682.11634829557329</c:v>
                </c:pt>
                <c:pt idx="1488">
                  <c:v>682.78039763821459</c:v>
                </c:pt>
                <c:pt idx="1489">
                  <c:v>683.44423804601445</c:v>
                </c:pt>
                <c:pt idx="1490">
                  <c:v>684.10786951897285</c:v>
                </c:pt>
                <c:pt idx="1491">
                  <c:v>684.77129205708979</c:v>
                </c:pt>
                <c:pt idx="1492">
                  <c:v>685.4345056603654</c:v>
                </c:pt>
                <c:pt idx="1493">
                  <c:v>686.09751032879944</c:v>
                </c:pt>
                <c:pt idx="1494">
                  <c:v>686.76030606239203</c:v>
                </c:pt>
                <c:pt idx="1495">
                  <c:v>687.42289286114317</c:v>
                </c:pt>
                <c:pt idx="1496">
                  <c:v>688.08527072505285</c:v>
                </c:pt>
                <c:pt idx="1497">
                  <c:v>688.74743965412119</c:v>
                </c:pt>
                <c:pt idx="1498">
                  <c:v>689.40939964834809</c:v>
                </c:pt>
                <c:pt idx="1499">
                  <c:v>690.07115070773352</c:v>
                </c:pt>
                <c:pt idx="1500">
                  <c:v>690.73269283227762</c:v>
                </c:pt>
                <c:pt idx="1501">
                  <c:v>691.39402602198015</c:v>
                </c:pt>
                <c:pt idx="1502">
                  <c:v>692.05515579308178</c:v>
                </c:pt>
                <c:pt idx="1503">
                  <c:v>692.71608214558262</c:v>
                </c:pt>
                <c:pt idx="1504">
                  <c:v>693.37680507948266</c:v>
                </c:pt>
                <c:pt idx="1505">
                  <c:v>694.03732459478181</c:v>
                </c:pt>
                <c:pt idx="1506">
                  <c:v>694.69764069148016</c:v>
                </c:pt>
                <c:pt idx="1507">
                  <c:v>695.35774785333706</c:v>
                </c:pt>
                <c:pt idx="1508">
                  <c:v>696.01765159659328</c:v>
                </c:pt>
                <c:pt idx="1509">
                  <c:v>696.67734640500794</c:v>
                </c:pt>
                <c:pt idx="1510">
                  <c:v>697.33683227858114</c:v>
                </c:pt>
                <c:pt idx="1511">
                  <c:v>697.99611473355344</c:v>
                </c:pt>
                <c:pt idx="1512">
                  <c:v>698.6551882536844</c:v>
                </c:pt>
                <c:pt idx="1513">
                  <c:v>699.31405283897391</c:v>
                </c:pt>
                <c:pt idx="1514">
                  <c:v>699.97270848942196</c:v>
                </c:pt>
                <c:pt idx="1515">
                  <c:v>700.63116072126911</c:v>
                </c:pt>
                <c:pt idx="1516">
                  <c:v>701.28940401827481</c:v>
                </c:pt>
                <c:pt idx="1517">
                  <c:v>701.94744389667983</c:v>
                </c:pt>
                <c:pt idx="1518">
                  <c:v>702.60527484024328</c:v>
                </c:pt>
                <c:pt idx="1519">
                  <c:v>703.26289684896528</c:v>
                </c:pt>
                <c:pt idx="1520">
                  <c:v>703.92031543908649</c:v>
                </c:pt>
                <c:pt idx="1521">
                  <c:v>704.57752509436625</c:v>
                </c:pt>
                <c:pt idx="1522">
                  <c:v>705.2345313310451</c:v>
                </c:pt>
                <c:pt idx="1523">
                  <c:v>705.89132863288251</c:v>
                </c:pt>
                <c:pt idx="1524">
                  <c:v>706.54791699987845</c:v>
                </c:pt>
                <c:pt idx="1525">
                  <c:v>707.20429643203317</c:v>
                </c:pt>
                <c:pt idx="1526">
                  <c:v>707.86046692934622</c:v>
                </c:pt>
                <c:pt idx="1527">
                  <c:v>708.51642849181792</c:v>
                </c:pt>
                <c:pt idx="1528">
                  <c:v>709.17218111944817</c:v>
                </c:pt>
                <c:pt idx="1529">
                  <c:v>709.82772481223697</c:v>
                </c:pt>
                <c:pt idx="1530">
                  <c:v>710.48306508642486</c:v>
                </c:pt>
                <c:pt idx="1531">
                  <c:v>711.1381964257713</c:v>
                </c:pt>
                <c:pt idx="1532">
                  <c:v>711.79311883027628</c:v>
                </c:pt>
                <c:pt idx="1533">
                  <c:v>712.44783229993993</c:v>
                </c:pt>
                <c:pt idx="1534">
                  <c:v>713.10234235100268</c:v>
                </c:pt>
                <c:pt idx="1535">
                  <c:v>713.75664898346463</c:v>
                </c:pt>
                <c:pt idx="1536">
                  <c:v>714.41075219732568</c:v>
                </c:pt>
                <c:pt idx="1537">
                  <c:v>715.06464647634527</c:v>
                </c:pt>
                <c:pt idx="1538">
                  <c:v>715.71833733676408</c:v>
                </c:pt>
                <c:pt idx="1539">
                  <c:v>716.37182477858209</c:v>
                </c:pt>
                <c:pt idx="1540">
                  <c:v>717.02510880179921</c:v>
                </c:pt>
                <c:pt idx="1541">
                  <c:v>717.67818389017498</c:v>
                </c:pt>
                <c:pt idx="1542">
                  <c:v>718.33105004370941</c:v>
                </c:pt>
                <c:pt idx="1543">
                  <c:v>718.98371277864283</c:v>
                </c:pt>
                <c:pt idx="1544">
                  <c:v>719.63617209497545</c:v>
                </c:pt>
                <c:pt idx="1545">
                  <c:v>720.28842247646662</c:v>
                </c:pt>
                <c:pt idx="1546">
                  <c:v>720.940469439357</c:v>
                </c:pt>
                <c:pt idx="1547">
                  <c:v>721.59230746740593</c:v>
                </c:pt>
                <c:pt idx="1548">
                  <c:v>722.24394207685395</c:v>
                </c:pt>
                <c:pt idx="1549">
                  <c:v>722.89537326770119</c:v>
                </c:pt>
                <c:pt idx="1550">
                  <c:v>723.54660103994775</c:v>
                </c:pt>
                <c:pt idx="1551">
                  <c:v>724.19762539359328</c:v>
                </c:pt>
                <c:pt idx="1552">
                  <c:v>724.84844081239737</c:v>
                </c:pt>
                <c:pt idx="1553">
                  <c:v>725.49905281260067</c:v>
                </c:pt>
                <c:pt idx="1554">
                  <c:v>726.14946139420317</c:v>
                </c:pt>
                <c:pt idx="1555">
                  <c:v>726.79966655720489</c:v>
                </c:pt>
                <c:pt idx="1556">
                  <c:v>727.4496683016057</c:v>
                </c:pt>
                <c:pt idx="1557">
                  <c:v>728.09946662740572</c:v>
                </c:pt>
                <c:pt idx="1558">
                  <c:v>728.74906153460506</c:v>
                </c:pt>
                <c:pt idx="1559">
                  <c:v>729.39845302320339</c:v>
                </c:pt>
                <c:pt idx="1560">
                  <c:v>730.04764599652594</c:v>
                </c:pt>
                <c:pt idx="1561">
                  <c:v>730.69664045457262</c:v>
                </c:pt>
                <c:pt idx="1562">
                  <c:v>731.3454314940185</c:v>
                </c:pt>
                <c:pt idx="1563">
                  <c:v>731.99401359862293</c:v>
                </c:pt>
                <c:pt idx="1564">
                  <c:v>732.6423867683859</c:v>
                </c:pt>
                <c:pt idx="1565">
                  <c:v>733.29055651954809</c:v>
                </c:pt>
                <c:pt idx="1566">
                  <c:v>733.93853327167506</c:v>
                </c:pt>
                <c:pt idx="1567">
                  <c:v>734.58630660520134</c:v>
                </c:pt>
                <c:pt idx="1568">
                  <c:v>735.23387652012661</c:v>
                </c:pt>
                <c:pt idx="1569">
                  <c:v>735.88123750021043</c:v>
                </c:pt>
                <c:pt idx="1570">
                  <c:v>736.5283895454528</c:v>
                </c:pt>
                <c:pt idx="1571">
                  <c:v>737.17533817209437</c:v>
                </c:pt>
                <c:pt idx="1572">
                  <c:v>737.82208338013515</c:v>
                </c:pt>
                <c:pt idx="1573">
                  <c:v>738.46862516957503</c:v>
                </c:pt>
                <c:pt idx="1574">
                  <c:v>739.11496354041412</c:v>
                </c:pt>
                <c:pt idx="1575">
                  <c:v>739.76109849265254</c:v>
                </c:pt>
                <c:pt idx="1576">
                  <c:v>740.40703002628993</c:v>
                </c:pt>
                <c:pt idx="1577">
                  <c:v>741.05275814132654</c:v>
                </c:pt>
                <c:pt idx="1578">
                  <c:v>741.69828283776235</c:v>
                </c:pt>
                <c:pt idx="1579">
                  <c:v>742.34360411559737</c:v>
                </c:pt>
                <c:pt idx="1580">
                  <c:v>742.98872197483149</c:v>
                </c:pt>
                <c:pt idx="1581">
                  <c:v>743.63363641546482</c:v>
                </c:pt>
                <c:pt idx="1582">
                  <c:v>744.2783419212567</c:v>
                </c:pt>
                <c:pt idx="1583">
                  <c:v>744.9228440084479</c:v>
                </c:pt>
                <c:pt idx="1584">
                  <c:v>745.56714267703808</c:v>
                </c:pt>
                <c:pt idx="1585">
                  <c:v>746.21123792702747</c:v>
                </c:pt>
                <c:pt idx="1586">
                  <c:v>746.85512975841607</c:v>
                </c:pt>
                <c:pt idx="1587">
                  <c:v>747.49881817120377</c:v>
                </c:pt>
                <c:pt idx="1588">
                  <c:v>748.14230316539067</c:v>
                </c:pt>
                <c:pt idx="1589">
                  <c:v>748.78557922473613</c:v>
                </c:pt>
                <c:pt idx="1590">
                  <c:v>749.42865186548079</c:v>
                </c:pt>
                <c:pt idx="1591">
                  <c:v>750.07152108762455</c:v>
                </c:pt>
                <c:pt idx="1592">
                  <c:v>750.71418689116763</c:v>
                </c:pt>
                <c:pt idx="1593">
                  <c:v>751.35664375986914</c:v>
                </c:pt>
                <c:pt idx="1594">
                  <c:v>751.99889169372921</c:v>
                </c:pt>
                <c:pt idx="1595">
                  <c:v>752.64093620898848</c:v>
                </c:pt>
                <c:pt idx="1596">
                  <c:v>753.28277730564696</c:v>
                </c:pt>
                <c:pt idx="1597">
                  <c:v>753.92441498370454</c:v>
                </c:pt>
                <c:pt idx="1598">
                  <c:v>754.56584924316132</c:v>
                </c:pt>
                <c:pt idx="1599">
                  <c:v>755.20707456777666</c:v>
                </c:pt>
                <c:pt idx="1600">
                  <c:v>755.8480964737912</c:v>
                </c:pt>
                <c:pt idx="1601">
                  <c:v>756.48891496120496</c:v>
                </c:pt>
                <c:pt idx="1602">
                  <c:v>757.12953003001769</c:v>
                </c:pt>
                <c:pt idx="1603">
                  <c:v>757.76994168022986</c:v>
                </c:pt>
                <c:pt idx="1604">
                  <c:v>758.41014991184113</c:v>
                </c:pt>
                <c:pt idx="1605">
                  <c:v>759.05015472485138</c:v>
                </c:pt>
                <c:pt idx="1606">
                  <c:v>759.68995060302041</c:v>
                </c:pt>
                <c:pt idx="1607">
                  <c:v>760.32954306258841</c:v>
                </c:pt>
                <c:pt idx="1608">
                  <c:v>760.96893210355586</c:v>
                </c:pt>
                <c:pt idx="1609">
                  <c:v>761.60811220968162</c:v>
                </c:pt>
                <c:pt idx="1610">
                  <c:v>762.24708338096616</c:v>
                </c:pt>
                <c:pt idx="1611">
                  <c:v>762.88585113364957</c:v>
                </c:pt>
                <c:pt idx="1612">
                  <c:v>763.52441546773241</c:v>
                </c:pt>
                <c:pt idx="1613">
                  <c:v>764.16277638321446</c:v>
                </c:pt>
                <c:pt idx="1614">
                  <c:v>764.8009602354673</c:v>
                </c:pt>
                <c:pt idx="1615">
                  <c:v>765.43894066911957</c:v>
                </c:pt>
                <c:pt idx="1616">
                  <c:v>766.07671768417072</c:v>
                </c:pt>
                <c:pt idx="1617">
                  <c:v>766.71430721642753</c:v>
                </c:pt>
                <c:pt idx="1618">
                  <c:v>767.35169333008332</c:v>
                </c:pt>
                <c:pt idx="1619">
                  <c:v>767.98888644470412</c:v>
                </c:pt>
                <c:pt idx="1620">
                  <c:v>768.62589207653014</c:v>
                </c:pt>
                <c:pt idx="1621">
                  <c:v>769.26269919308049</c:v>
                </c:pt>
                <c:pt idx="1622">
                  <c:v>769.89930779435508</c:v>
                </c:pt>
                <c:pt idx="1623">
                  <c:v>770.53571297702865</c:v>
                </c:pt>
                <c:pt idx="1624">
                  <c:v>771.17192516066723</c:v>
                </c:pt>
                <c:pt idx="1625">
                  <c:v>771.80793392570479</c:v>
                </c:pt>
                <c:pt idx="1626">
                  <c:v>772.4437552079479</c:v>
                </c:pt>
                <c:pt idx="1627">
                  <c:v>773.07939452363689</c:v>
                </c:pt>
                <c:pt idx="1628">
                  <c:v>773.71483532405023</c:v>
                </c:pt>
                <c:pt idx="1629">
                  <c:v>774.35007270586277</c:v>
                </c:pt>
                <c:pt idx="1630">
                  <c:v>774.98511157239932</c:v>
                </c:pt>
                <c:pt idx="1631">
                  <c:v>775.61994702033519</c:v>
                </c:pt>
                <c:pt idx="1632">
                  <c:v>776.25457904967004</c:v>
                </c:pt>
                <c:pt idx="1633">
                  <c:v>776.88902911245123</c:v>
                </c:pt>
                <c:pt idx="1634">
                  <c:v>777.5232806599563</c:v>
                </c:pt>
                <c:pt idx="1635">
                  <c:v>778.15732878886081</c:v>
                </c:pt>
                <c:pt idx="1636">
                  <c:v>778.79118391872987</c:v>
                </c:pt>
                <c:pt idx="1637">
                  <c:v>779.42484604956394</c:v>
                </c:pt>
                <c:pt idx="1638">
                  <c:v>780.05831518136279</c:v>
                </c:pt>
                <c:pt idx="1639">
                  <c:v>780.69158579788564</c:v>
                </c:pt>
                <c:pt idx="1640">
                  <c:v>781.32466893161416</c:v>
                </c:pt>
                <c:pt idx="1641">
                  <c:v>781.95754864674154</c:v>
                </c:pt>
                <c:pt idx="1642">
                  <c:v>782.59022494326837</c:v>
                </c:pt>
                <c:pt idx="1643">
                  <c:v>783.22271375700041</c:v>
                </c:pt>
                <c:pt idx="1644">
                  <c:v>783.85499915213188</c:v>
                </c:pt>
                <c:pt idx="1645">
                  <c:v>784.48708112866223</c:v>
                </c:pt>
                <c:pt idx="1646">
                  <c:v>785.11897010615758</c:v>
                </c:pt>
                <c:pt idx="1647">
                  <c:v>785.75067711709903</c:v>
                </c:pt>
                <c:pt idx="1648">
                  <c:v>786.3821966452457</c:v>
                </c:pt>
                <c:pt idx="1649">
                  <c:v>787.01352869059804</c:v>
                </c:pt>
                <c:pt idx="1650">
                  <c:v>787.64468918896182</c:v>
                </c:pt>
                <c:pt idx="1651">
                  <c:v>788.27566772077182</c:v>
                </c:pt>
                <c:pt idx="1652">
                  <c:v>788.90645325354637</c:v>
                </c:pt>
                <c:pt idx="1653">
                  <c:v>789.53704027104538</c:v>
                </c:pt>
                <c:pt idx="1654">
                  <c:v>790.16742877326851</c:v>
                </c:pt>
                <c:pt idx="1655">
                  <c:v>790.79762979269685</c:v>
                </c:pt>
                <c:pt idx="1656">
                  <c:v>791.42764884557153</c:v>
                </c:pt>
                <c:pt idx="1657">
                  <c:v>792.05746938317009</c:v>
                </c:pt>
                <c:pt idx="1658">
                  <c:v>792.68709692173366</c:v>
                </c:pt>
                <c:pt idx="1659">
                  <c:v>793.31653146126189</c:v>
                </c:pt>
                <c:pt idx="1660">
                  <c:v>793.94577851799568</c:v>
                </c:pt>
                <c:pt idx="1661">
                  <c:v>794.57483809193468</c:v>
                </c:pt>
                <c:pt idx="1662">
                  <c:v>795.2037046668388</c:v>
                </c:pt>
                <c:pt idx="1663">
                  <c:v>795.83238375894825</c:v>
                </c:pt>
                <c:pt idx="1664">
                  <c:v>796.46085943245669</c:v>
                </c:pt>
                <c:pt idx="1665">
                  <c:v>797.08914210693013</c:v>
                </c:pt>
                <c:pt idx="1666">
                  <c:v>797.71722626612757</c:v>
                </c:pt>
                <c:pt idx="1667">
                  <c:v>798.34511191004935</c:v>
                </c:pt>
                <c:pt idx="1668">
                  <c:v>798.97282049074204</c:v>
                </c:pt>
                <c:pt idx="1669">
                  <c:v>799.60033607239961</c:v>
                </c:pt>
                <c:pt idx="1670">
                  <c:v>800.22764823545629</c:v>
                </c:pt>
                <c:pt idx="1671">
                  <c:v>800.8547618832373</c:v>
                </c:pt>
                <c:pt idx="1672">
                  <c:v>801.48167211241753</c:v>
                </c:pt>
                <c:pt idx="1673">
                  <c:v>802.10840527836854</c:v>
                </c:pt>
                <c:pt idx="1674">
                  <c:v>802.734939929044</c:v>
                </c:pt>
                <c:pt idx="1675">
                  <c:v>803.36129751649025</c:v>
                </c:pt>
                <c:pt idx="1676">
                  <c:v>803.98747313738272</c:v>
                </c:pt>
                <c:pt idx="1677">
                  <c:v>804.61345024299919</c:v>
                </c:pt>
                <c:pt idx="1678">
                  <c:v>805.2392502853869</c:v>
                </c:pt>
                <c:pt idx="1679">
                  <c:v>805.86486836122072</c:v>
                </c:pt>
                <c:pt idx="1680">
                  <c:v>806.49030937382531</c:v>
                </c:pt>
                <c:pt idx="1681">
                  <c:v>807.11556290363558</c:v>
                </c:pt>
                <c:pt idx="1682">
                  <c:v>807.74061791816973</c:v>
                </c:pt>
                <c:pt idx="1683">
                  <c:v>808.36549586947524</c:v>
                </c:pt>
                <c:pt idx="1684">
                  <c:v>808.99018633798596</c:v>
                </c:pt>
                <c:pt idx="1685">
                  <c:v>809.61468380746169</c:v>
                </c:pt>
                <c:pt idx="1686">
                  <c:v>810.23899931038318</c:v>
                </c:pt>
                <c:pt idx="1687">
                  <c:v>810.86313775007602</c:v>
                </c:pt>
                <c:pt idx="1688">
                  <c:v>811.48710464278054</c:v>
                </c:pt>
                <c:pt idx="1689">
                  <c:v>812.11086811688392</c:v>
                </c:pt>
                <c:pt idx="1690">
                  <c:v>812.73444410819297</c:v>
                </c:pt>
                <c:pt idx="1691">
                  <c:v>813.35783261670724</c:v>
                </c:pt>
                <c:pt idx="1692">
                  <c:v>813.98104957823341</c:v>
                </c:pt>
                <c:pt idx="1693">
                  <c:v>814.60408947653036</c:v>
                </c:pt>
                <c:pt idx="1694">
                  <c:v>815.22694189203298</c:v>
                </c:pt>
                <c:pt idx="1695">
                  <c:v>815.8496172443065</c:v>
                </c:pt>
                <c:pt idx="1696">
                  <c:v>816.47211553335126</c:v>
                </c:pt>
                <c:pt idx="1697">
                  <c:v>817.094431855842</c:v>
                </c:pt>
                <c:pt idx="1698">
                  <c:v>817.71656621177863</c:v>
                </c:pt>
                <c:pt idx="1699">
                  <c:v>818.33849714911469</c:v>
                </c:pt>
                <c:pt idx="1700">
                  <c:v>818.96024611989651</c:v>
                </c:pt>
                <c:pt idx="1701">
                  <c:v>819.58181312412466</c:v>
                </c:pt>
                <c:pt idx="1702">
                  <c:v>820.20319264555803</c:v>
                </c:pt>
                <c:pt idx="1703">
                  <c:v>820.82439020043762</c:v>
                </c:pt>
                <c:pt idx="1704">
                  <c:v>821.44541069208822</c:v>
                </c:pt>
                <c:pt idx="1705">
                  <c:v>822.06625412050971</c:v>
                </c:pt>
                <c:pt idx="1706">
                  <c:v>822.68692600194311</c:v>
                </c:pt>
                <c:pt idx="1707">
                  <c:v>823.30743185262861</c:v>
                </c:pt>
                <c:pt idx="1708">
                  <c:v>823.92775573676033</c:v>
                </c:pt>
                <c:pt idx="1709">
                  <c:v>824.54789765433793</c:v>
                </c:pt>
                <c:pt idx="1710">
                  <c:v>825.16785760536175</c:v>
                </c:pt>
                <c:pt idx="1711">
                  <c:v>825.78762455735011</c:v>
                </c:pt>
                <c:pt idx="1712">
                  <c:v>826.40720402654415</c:v>
                </c:pt>
                <c:pt idx="1713">
                  <c:v>827.0266064325092</c:v>
                </c:pt>
                <c:pt idx="1714">
                  <c:v>827.64582687192012</c:v>
                </c:pt>
                <c:pt idx="1715">
                  <c:v>828.26487024810228</c:v>
                </c:pt>
                <c:pt idx="1716">
                  <c:v>828.88374207729589</c:v>
                </c:pt>
                <c:pt idx="1717">
                  <c:v>829.50243193993583</c:v>
                </c:pt>
                <c:pt idx="1718">
                  <c:v>830.12093983602153</c:v>
                </c:pt>
                <c:pt idx="1719">
                  <c:v>830.73926576555357</c:v>
                </c:pt>
                <c:pt idx="1720">
                  <c:v>831.35741463185639</c:v>
                </c:pt>
                <c:pt idx="1721">
                  <c:v>831.97538153160554</c:v>
                </c:pt>
                <c:pt idx="1722">
                  <c:v>832.59317688436636</c:v>
                </c:pt>
                <c:pt idx="1723">
                  <c:v>833.21079517389796</c:v>
                </c:pt>
                <c:pt idx="1724">
                  <c:v>833.82824191644147</c:v>
                </c:pt>
                <c:pt idx="1725">
                  <c:v>834.44549565994953</c:v>
                </c:pt>
                <c:pt idx="1726">
                  <c:v>835.06258337271015</c:v>
                </c:pt>
                <c:pt idx="1727">
                  <c:v>835.67948911891654</c:v>
                </c:pt>
                <c:pt idx="1728">
                  <c:v>836.29621780189427</c:v>
                </c:pt>
                <c:pt idx="1729">
                  <c:v>836.91276942164302</c:v>
                </c:pt>
                <c:pt idx="1730">
                  <c:v>837.52914397816267</c:v>
                </c:pt>
                <c:pt idx="1731">
                  <c:v>838.14534147145355</c:v>
                </c:pt>
                <c:pt idx="1732">
                  <c:v>838.76135699819019</c:v>
                </c:pt>
                <c:pt idx="1733">
                  <c:v>839.37719546169819</c:v>
                </c:pt>
                <c:pt idx="1734">
                  <c:v>839.99286237821764</c:v>
                </c:pt>
                <c:pt idx="1735">
                  <c:v>840.60835223150832</c:v>
                </c:pt>
                <c:pt idx="1736">
                  <c:v>841.22366011824488</c:v>
                </c:pt>
                <c:pt idx="1737">
                  <c:v>841.83879094175268</c:v>
                </c:pt>
                <c:pt idx="1738">
                  <c:v>842.45375021827215</c:v>
                </c:pt>
                <c:pt idx="1739">
                  <c:v>843.0685324315624</c:v>
                </c:pt>
                <c:pt idx="1740">
                  <c:v>843.68313758162401</c:v>
                </c:pt>
                <c:pt idx="1741">
                  <c:v>844.29756076513138</c:v>
                </c:pt>
                <c:pt idx="1742">
                  <c:v>844.91180688540999</c:v>
                </c:pt>
                <c:pt idx="1743">
                  <c:v>845.52587594245949</c:v>
                </c:pt>
                <c:pt idx="1744">
                  <c:v>846.13975751671467</c:v>
                </c:pt>
                <c:pt idx="1745">
                  <c:v>846.75345160817506</c:v>
                </c:pt>
                <c:pt idx="1746">
                  <c:v>847.36696863640668</c:v>
                </c:pt>
                <c:pt idx="1747">
                  <c:v>847.98031963389053</c:v>
                </c:pt>
                <c:pt idx="1748">
                  <c:v>848.59349908438594</c:v>
                </c:pt>
                <c:pt idx="1749">
                  <c:v>849.20650698789314</c:v>
                </c:pt>
                <c:pt idx="1750">
                  <c:v>849.81934334441189</c:v>
                </c:pt>
                <c:pt idx="1751">
                  <c:v>850.4320136701831</c:v>
                </c:pt>
                <c:pt idx="1752">
                  <c:v>851.04451796520641</c:v>
                </c:pt>
                <c:pt idx="1753">
                  <c:v>851.65685622948229</c:v>
                </c:pt>
                <c:pt idx="1754">
                  <c:v>852.26902294676984</c:v>
                </c:pt>
                <c:pt idx="1755">
                  <c:v>852.88101260082817</c:v>
                </c:pt>
                <c:pt idx="1756">
                  <c:v>853.49283070789841</c:v>
                </c:pt>
                <c:pt idx="1757">
                  <c:v>854.1044668484144</c:v>
                </c:pt>
                <c:pt idx="1758">
                  <c:v>854.7159314419423</c:v>
                </c:pt>
                <c:pt idx="1759">
                  <c:v>855.32722448848176</c:v>
                </c:pt>
                <c:pt idx="1760">
                  <c:v>855.93834047179246</c:v>
                </c:pt>
                <c:pt idx="1761">
                  <c:v>856.54927448854892</c:v>
                </c:pt>
                <c:pt idx="1762">
                  <c:v>857.16002653875171</c:v>
                </c:pt>
                <c:pt idx="1763">
                  <c:v>857.77059662240049</c:v>
                </c:pt>
                <c:pt idx="1764">
                  <c:v>858.38098964282017</c:v>
                </c:pt>
                <c:pt idx="1765">
                  <c:v>858.99121111625175</c:v>
                </c:pt>
                <c:pt idx="1766">
                  <c:v>859.60125062312909</c:v>
                </c:pt>
                <c:pt idx="1767">
                  <c:v>860.21110816345276</c:v>
                </c:pt>
                <c:pt idx="1768">
                  <c:v>860.82078864054722</c:v>
                </c:pt>
                <c:pt idx="1769">
                  <c:v>861.43028715108801</c:v>
                </c:pt>
                <c:pt idx="1770">
                  <c:v>862.03960859839958</c:v>
                </c:pt>
                <c:pt idx="1771">
                  <c:v>862.64874807915737</c:v>
                </c:pt>
                <c:pt idx="1772">
                  <c:v>863.25770559336127</c:v>
                </c:pt>
                <c:pt idx="1773">
                  <c:v>863.86645968896414</c:v>
                </c:pt>
                <c:pt idx="1774">
                  <c:v>864.47503181801324</c:v>
                </c:pt>
                <c:pt idx="1775">
                  <c:v>865.08342198050821</c:v>
                </c:pt>
                <c:pt idx="1776">
                  <c:v>865.69163507977441</c:v>
                </c:pt>
                <c:pt idx="1777">
                  <c:v>866.29967111581141</c:v>
                </c:pt>
                <c:pt idx="1778">
                  <c:v>866.90754112110096</c:v>
                </c:pt>
                <c:pt idx="1779">
                  <c:v>867.51523406316153</c:v>
                </c:pt>
                <c:pt idx="1780">
                  <c:v>868.12275545823354</c:v>
                </c:pt>
                <c:pt idx="1781">
                  <c:v>868.73010530631745</c:v>
                </c:pt>
                <c:pt idx="1782">
                  <c:v>869.33728360741293</c:v>
                </c:pt>
                <c:pt idx="1783">
                  <c:v>869.94429587776085</c:v>
                </c:pt>
                <c:pt idx="1784">
                  <c:v>870.55113108487967</c:v>
                </c:pt>
                <c:pt idx="1785">
                  <c:v>871.15778922876973</c:v>
                </c:pt>
                <c:pt idx="1786">
                  <c:v>871.76427582567123</c:v>
                </c:pt>
                <c:pt idx="1787">
                  <c:v>872.37058535934398</c:v>
                </c:pt>
                <c:pt idx="1788">
                  <c:v>872.97671292646282</c:v>
                </c:pt>
                <c:pt idx="1789">
                  <c:v>873.58266894659312</c:v>
                </c:pt>
                <c:pt idx="1790">
                  <c:v>874.18845893597586</c:v>
                </c:pt>
                <c:pt idx="1791">
                  <c:v>874.79407737837005</c:v>
                </c:pt>
                <c:pt idx="1792">
                  <c:v>875.39951875753559</c:v>
                </c:pt>
                <c:pt idx="1793">
                  <c:v>876.00478858971258</c:v>
                </c:pt>
                <c:pt idx="1794">
                  <c:v>876.60989239114201</c:v>
                </c:pt>
                <c:pt idx="1795">
                  <c:v>877.21483016182356</c:v>
                </c:pt>
                <c:pt idx="1796">
                  <c:v>877.81959086927634</c:v>
                </c:pt>
                <c:pt idx="1797">
                  <c:v>878.42418554598146</c:v>
                </c:pt>
                <c:pt idx="1798">
                  <c:v>879.02860867569802</c:v>
                </c:pt>
                <c:pt idx="1799">
                  <c:v>879.63284432262026</c:v>
                </c:pt>
                <c:pt idx="1800">
                  <c:v>880.23691884211962</c:v>
                </c:pt>
                <c:pt idx="1801">
                  <c:v>880.84082733087143</c:v>
                </c:pt>
                <c:pt idx="1802">
                  <c:v>881.44455875639414</c:v>
                </c:pt>
                <c:pt idx="1803">
                  <c:v>882.04811863492864</c:v>
                </c:pt>
                <c:pt idx="1804">
                  <c:v>882.65150145023426</c:v>
                </c:pt>
                <c:pt idx="1805">
                  <c:v>883.25471271855133</c:v>
                </c:pt>
                <c:pt idx="1806">
                  <c:v>883.8577524398803</c:v>
                </c:pt>
                <c:pt idx="1807">
                  <c:v>884.46062613046138</c:v>
                </c:pt>
                <c:pt idx="1808">
                  <c:v>885.06332827405424</c:v>
                </c:pt>
                <c:pt idx="1809">
                  <c:v>885.66586438689922</c:v>
                </c:pt>
                <c:pt idx="1810">
                  <c:v>886.26823446899675</c:v>
                </c:pt>
                <c:pt idx="1811">
                  <c:v>886.8704385203464</c:v>
                </c:pt>
                <c:pt idx="1812">
                  <c:v>887.47248144427351</c:v>
                </c:pt>
                <c:pt idx="1813">
                  <c:v>888.07435833745296</c:v>
                </c:pt>
                <c:pt idx="1814">
                  <c:v>888.67606919988441</c:v>
                </c:pt>
                <c:pt idx="1815">
                  <c:v>889.27761403156842</c:v>
                </c:pt>
                <c:pt idx="1816">
                  <c:v>889.87899283250454</c:v>
                </c:pt>
                <c:pt idx="1817">
                  <c:v>890.48020008645256</c:v>
                </c:pt>
                <c:pt idx="1818">
                  <c:v>891.08124130965268</c:v>
                </c:pt>
                <c:pt idx="1819">
                  <c:v>891.68210546962405</c:v>
                </c:pt>
                <c:pt idx="1820">
                  <c:v>892.28280359884752</c:v>
                </c:pt>
                <c:pt idx="1821">
                  <c:v>892.88333569732345</c:v>
                </c:pt>
                <c:pt idx="1822">
                  <c:v>893.48369624881104</c:v>
                </c:pt>
                <c:pt idx="1823">
                  <c:v>894.08387973706954</c:v>
                </c:pt>
                <c:pt idx="1824">
                  <c:v>894.68389719458048</c:v>
                </c:pt>
                <c:pt idx="1825">
                  <c:v>895.28374862134353</c:v>
                </c:pt>
                <c:pt idx="1826">
                  <c:v>895.88343401735915</c:v>
                </c:pt>
                <c:pt idx="1827">
                  <c:v>896.48295338262676</c:v>
                </c:pt>
                <c:pt idx="1828">
                  <c:v>897.08230671714693</c:v>
                </c:pt>
                <c:pt idx="1829">
                  <c:v>897.68149402091944</c:v>
                </c:pt>
                <c:pt idx="1830">
                  <c:v>898.28051529394395</c:v>
                </c:pt>
                <c:pt idx="1831">
                  <c:v>898.87937053622102</c:v>
                </c:pt>
                <c:pt idx="1832">
                  <c:v>899.47805974775019</c:v>
                </c:pt>
                <c:pt idx="1833">
                  <c:v>900.07658292853182</c:v>
                </c:pt>
                <c:pt idx="1834">
                  <c:v>900.67493456232489</c:v>
                </c:pt>
                <c:pt idx="1835">
                  <c:v>901.27312506869555</c:v>
                </c:pt>
                <c:pt idx="1836">
                  <c:v>901.87114954431831</c:v>
                </c:pt>
                <c:pt idx="1837">
                  <c:v>902.46900798919353</c:v>
                </c:pt>
                <c:pt idx="1838">
                  <c:v>903.06669488708042</c:v>
                </c:pt>
                <c:pt idx="1839">
                  <c:v>903.66421575421941</c:v>
                </c:pt>
                <c:pt idx="1840">
                  <c:v>904.26157549393588</c:v>
                </c:pt>
                <c:pt idx="1841">
                  <c:v>904.85876920290445</c:v>
                </c:pt>
                <c:pt idx="1842">
                  <c:v>905.45579688112559</c:v>
                </c:pt>
                <c:pt idx="1843">
                  <c:v>906.05265852859873</c:v>
                </c:pt>
                <c:pt idx="1844">
                  <c:v>906.64934862908376</c:v>
                </c:pt>
                <c:pt idx="1845">
                  <c:v>907.2458726988209</c:v>
                </c:pt>
                <c:pt idx="1846">
                  <c:v>907.84223073781061</c:v>
                </c:pt>
                <c:pt idx="1847">
                  <c:v>908.43841722981199</c:v>
                </c:pt>
                <c:pt idx="1848">
                  <c:v>909.03443769106548</c:v>
                </c:pt>
                <c:pt idx="1849">
                  <c:v>909.63029212157142</c:v>
                </c:pt>
                <c:pt idx="1850">
                  <c:v>910.22598052132946</c:v>
                </c:pt>
                <c:pt idx="1851">
                  <c:v>910.82150289033996</c:v>
                </c:pt>
                <c:pt idx="1852">
                  <c:v>911.41686413192758</c:v>
                </c:pt>
                <c:pt idx="1853">
                  <c:v>912.01204340696142</c:v>
                </c:pt>
                <c:pt idx="1854">
                  <c:v>912.6070566512476</c:v>
                </c:pt>
                <c:pt idx="1855">
                  <c:v>913.20190876811091</c:v>
                </c:pt>
                <c:pt idx="1856">
                  <c:v>913.79659485422667</c:v>
                </c:pt>
                <c:pt idx="1857">
                  <c:v>914.39111490959453</c:v>
                </c:pt>
                <c:pt idx="1858">
                  <c:v>914.98547935378053</c:v>
                </c:pt>
                <c:pt idx="1859">
                  <c:v>915.57967776721864</c:v>
                </c:pt>
                <c:pt idx="1860">
                  <c:v>916.17371014990931</c:v>
                </c:pt>
                <c:pt idx="1861">
                  <c:v>916.76757650185198</c:v>
                </c:pt>
                <c:pt idx="1862">
                  <c:v>917.36127682304721</c:v>
                </c:pt>
                <c:pt idx="1863">
                  <c:v>917.95481111349477</c:v>
                </c:pt>
                <c:pt idx="1864">
                  <c:v>918.54817937319433</c:v>
                </c:pt>
                <c:pt idx="1865">
                  <c:v>919.14138650547147</c:v>
                </c:pt>
                <c:pt idx="1866">
                  <c:v>919.73442760700073</c:v>
                </c:pt>
                <c:pt idx="1867">
                  <c:v>920.32730758110745</c:v>
                </c:pt>
                <c:pt idx="1868">
                  <c:v>920.92003194403185</c:v>
                </c:pt>
                <c:pt idx="1869">
                  <c:v>921.51259027620881</c:v>
                </c:pt>
                <c:pt idx="1870">
                  <c:v>922.10499299720345</c:v>
                </c:pt>
                <c:pt idx="1871">
                  <c:v>922.69722968745066</c:v>
                </c:pt>
                <c:pt idx="1872">
                  <c:v>923.28930034695009</c:v>
                </c:pt>
                <c:pt idx="1873">
                  <c:v>923.88120987902664</c:v>
                </c:pt>
                <c:pt idx="1874">
                  <c:v>924.47295338035565</c:v>
                </c:pt>
                <c:pt idx="1875">
                  <c:v>925.06453575426178</c:v>
                </c:pt>
                <c:pt idx="1876">
                  <c:v>925.65595209742048</c:v>
                </c:pt>
                <c:pt idx="1877">
                  <c:v>926.24720240983117</c:v>
                </c:pt>
                <c:pt idx="1878">
                  <c:v>926.83828669149443</c:v>
                </c:pt>
                <c:pt idx="1879">
                  <c:v>927.42919942616936</c:v>
                </c:pt>
                <c:pt idx="1880">
                  <c:v>928.0199461300964</c:v>
                </c:pt>
                <c:pt idx="1881">
                  <c:v>928.61052680327589</c:v>
                </c:pt>
                <c:pt idx="1882">
                  <c:v>929.20094634903251</c:v>
                </c:pt>
                <c:pt idx="1883">
                  <c:v>929.79121028360726</c:v>
                </c:pt>
                <c:pt idx="1884">
                  <c:v>930.38131860699968</c:v>
                </c:pt>
                <c:pt idx="1885">
                  <c:v>930.97126089964468</c:v>
                </c:pt>
                <c:pt idx="1886">
                  <c:v>931.56103716154178</c:v>
                </c:pt>
                <c:pt idx="1887">
                  <c:v>932.15065229601635</c:v>
                </c:pt>
                <c:pt idx="1888">
                  <c:v>932.74010630306827</c:v>
                </c:pt>
                <c:pt idx="1889">
                  <c:v>933.32940469893788</c:v>
                </c:pt>
                <c:pt idx="1890">
                  <c:v>933.91854748362562</c:v>
                </c:pt>
                <c:pt idx="1891">
                  <c:v>934.50752914089048</c:v>
                </c:pt>
                <c:pt idx="1892">
                  <c:v>935.09634967073282</c:v>
                </c:pt>
                <c:pt idx="1893">
                  <c:v>935.68500416982727</c:v>
                </c:pt>
                <c:pt idx="1894">
                  <c:v>936.27350305773984</c:v>
                </c:pt>
                <c:pt idx="1895">
                  <c:v>936.8618463344701</c:v>
                </c:pt>
                <c:pt idx="1896">
                  <c:v>937.45002358045292</c:v>
                </c:pt>
                <c:pt idx="1897">
                  <c:v>938.03803969901298</c:v>
                </c:pt>
                <c:pt idx="1898">
                  <c:v>938.62588978682516</c:v>
                </c:pt>
                <c:pt idx="1899">
                  <c:v>939.21357384388978</c:v>
                </c:pt>
                <c:pt idx="1900">
                  <c:v>939.80109187020651</c:v>
                </c:pt>
                <c:pt idx="1901">
                  <c:v>940.3884438657758</c:v>
                </c:pt>
                <c:pt idx="1902">
                  <c:v>940.9756298305972</c:v>
                </c:pt>
                <c:pt idx="1903">
                  <c:v>941.56264976467105</c:v>
                </c:pt>
                <c:pt idx="1904">
                  <c:v>942.14950857132226</c:v>
                </c:pt>
                <c:pt idx="1905">
                  <c:v>942.73620134722557</c:v>
                </c:pt>
                <c:pt idx="1906">
                  <c:v>943.32273299570636</c:v>
                </c:pt>
                <c:pt idx="1907">
                  <c:v>943.90910351676428</c:v>
                </c:pt>
                <c:pt idx="1908">
                  <c:v>944.49530800707464</c:v>
                </c:pt>
                <c:pt idx="1909">
                  <c:v>945.08135136996214</c:v>
                </c:pt>
                <c:pt idx="1910">
                  <c:v>945.66722318586153</c:v>
                </c:pt>
                <c:pt idx="1911">
                  <c:v>946.25292897101292</c:v>
                </c:pt>
                <c:pt idx="1912">
                  <c:v>946.83847914498244</c:v>
                </c:pt>
                <c:pt idx="1913">
                  <c:v>947.42386819152932</c:v>
                </c:pt>
                <c:pt idx="1914">
                  <c:v>948.00909611065333</c:v>
                </c:pt>
                <c:pt idx="1915">
                  <c:v>948.59416290235481</c:v>
                </c:pt>
                <c:pt idx="1916">
                  <c:v>949.17906856663342</c:v>
                </c:pt>
                <c:pt idx="1917">
                  <c:v>949.7638131034895</c:v>
                </c:pt>
                <c:pt idx="1918">
                  <c:v>950.34839160959768</c:v>
                </c:pt>
                <c:pt idx="1919">
                  <c:v>950.93280898828334</c:v>
                </c:pt>
                <c:pt idx="1920">
                  <c:v>951.51706033622111</c:v>
                </c:pt>
                <c:pt idx="1921">
                  <c:v>952.10115607297701</c:v>
                </c:pt>
                <c:pt idx="1922">
                  <c:v>952.68508577898524</c:v>
                </c:pt>
                <c:pt idx="1923">
                  <c:v>953.26885987381115</c:v>
                </c:pt>
                <c:pt idx="1924">
                  <c:v>953.85246793788951</c:v>
                </c:pt>
                <c:pt idx="1925">
                  <c:v>954.43591487454501</c:v>
                </c:pt>
                <c:pt idx="1926">
                  <c:v>955.01920620001863</c:v>
                </c:pt>
                <c:pt idx="1927">
                  <c:v>955.60233639806938</c:v>
                </c:pt>
                <c:pt idx="1928">
                  <c:v>956.18530546869761</c:v>
                </c:pt>
                <c:pt idx="1929">
                  <c:v>956.76811892814374</c:v>
                </c:pt>
                <c:pt idx="1930">
                  <c:v>957.35077677640766</c:v>
                </c:pt>
                <c:pt idx="1931">
                  <c:v>957.93327901348971</c:v>
                </c:pt>
                <c:pt idx="1932">
                  <c:v>958.51562012314878</c:v>
                </c:pt>
                <c:pt idx="1933">
                  <c:v>959.09780562162598</c:v>
                </c:pt>
                <c:pt idx="1934">
                  <c:v>959.67983550892097</c:v>
                </c:pt>
                <c:pt idx="1935">
                  <c:v>960.2617097850341</c:v>
                </c:pt>
                <c:pt idx="1936">
                  <c:v>960.8434284499649</c:v>
                </c:pt>
                <c:pt idx="1937">
                  <c:v>961.42499150371384</c:v>
                </c:pt>
                <c:pt idx="1938">
                  <c:v>962.00639343004002</c:v>
                </c:pt>
                <c:pt idx="1939">
                  <c:v>962.58763422894333</c:v>
                </c:pt>
                <c:pt idx="1940">
                  <c:v>963.16871390042411</c:v>
                </c:pt>
                <c:pt idx="1941">
                  <c:v>963.74963244448202</c:v>
                </c:pt>
                <c:pt idx="1942">
                  <c:v>964.3303898611174</c:v>
                </c:pt>
                <c:pt idx="1943">
                  <c:v>964.91099166657057</c:v>
                </c:pt>
                <c:pt idx="1944">
                  <c:v>965.49143234460121</c:v>
                </c:pt>
                <c:pt idx="1945">
                  <c:v>966.07171189520898</c:v>
                </c:pt>
                <c:pt idx="1946">
                  <c:v>966.65183031839422</c:v>
                </c:pt>
                <c:pt idx="1947">
                  <c:v>967.23179313039736</c:v>
                </c:pt>
                <c:pt idx="1948">
                  <c:v>967.81159481497764</c:v>
                </c:pt>
                <c:pt idx="1949">
                  <c:v>968.39124088837605</c:v>
                </c:pt>
                <c:pt idx="1950">
                  <c:v>968.97073135059213</c:v>
                </c:pt>
                <c:pt idx="1951">
                  <c:v>969.55006620162635</c:v>
                </c:pt>
                <c:pt idx="1952">
                  <c:v>970.1292399252377</c:v>
                </c:pt>
                <c:pt idx="1953">
                  <c:v>970.70825252142652</c:v>
                </c:pt>
                <c:pt idx="1954">
                  <c:v>971.28710399019269</c:v>
                </c:pt>
                <c:pt idx="1955">
                  <c:v>971.86579433153588</c:v>
                </c:pt>
                <c:pt idx="1956">
                  <c:v>972.44432354545665</c:v>
                </c:pt>
                <c:pt idx="1957">
                  <c:v>973.02269714819511</c:v>
                </c:pt>
                <c:pt idx="1958">
                  <c:v>973.60090962351103</c:v>
                </c:pt>
                <c:pt idx="1959">
                  <c:v>974.17896648764474</c:v>
                </c:pt>
                <c:pt idx="1960">
                  <c:v>974.75686774059659</c:v>
                </c:pt>
                <c:pt idx="1961">
                  <c:v>975.33461338236611</c:v>
                </c:pt>
                <c:pt idx="1962">
                  <c:v>975.91219789671311</c:v>
                </c:pt>
                <c:pt idx="1963">
                  <c:v>976.48962679987812</c:v>
                </c:pt>
                <c:pt idx="1964">
                  <c:v>977.06690009186082</c:v>
                </c:pt>
                <c:pt idx="1965">
                  <c:v>977.64401225642098</c:v>
                </c:pt>
                <c:pt idx="1966">
                  <c:v>978.22096880979893</c:v>
                </c:pt>
                <c:pt idx="1967">
                  <c:v>978.79776975199502</c:v>
                </c:pt>
                <c:pt idx="1968">
                  <c:v>979.37440956676812</c:v>
                </c:pt>
                <c:pt idx="1969">
                  <c:v>979.95088825411881</c:v>
                </c:pt>
                <c:pt idx="1970">
                  <c:v>980.52720091072149</c:v>
                </c:pt>
                <c:pt idx="1971">
                  <c:v>981.1033579561423</c:v>
                </c:pt>
                <c:pt idx="1972">
                  <c:v>981.67935939038114</c:v>
                </c:pt>
                <c:pt idx="1973">
                  <c:v>982.25519479387196</c:v>
                </c:pt>
                <c:pt idx="1974">
                  <c:v>982.83086906994038</c:v>
                </c:pt>
                <c:pt idx="1975">
                  <c:v>983.40638773482647</c:v>
                </c:pt>
                <c:pt idx="1976">
                  <c:v>983.98175078853069</c:v>
                </c:pt>
                <c:pt idx="1977">
                  <c:v>984.55695271481204</c:v>
                </c:pt>
                <c:pt idx="1978">
                  <c:v>985.13198861034584</c:v>
                </c:pt>
                <c:pt idx="1979">
                  <c:v>985.70686889469755</c:v>
                </c:pt>
                <c:pt idx="1980">
                  <c:v>986.28158805162639</c:v>
                </c:pt>
                <c:pt idx="1981">
                  <c:v>986.85614117780779</c:v>
                </c:pt>
                <c:pt idx="1982">
                  <c:v>987.43053869280686</c:v>
                </c:pt>
                <c:pt idx="1983">
                  <c:v>988.00478611286474</c:v>
                </c:pt>
                <c:pt idx="1984">
                  <c:v>988.57888343798095</c:v>
                </c:pt>
                <c:pt idx="1985">
                  <c:v>989.15282515191529</c:v>
                </c:pt>
                <c:pt idx="1986">
                  <c:v>989.72660573842666</c:v>
                </c:pt>
                <c:pt idx="1987">
                  <c:v>990.30023071375615</c:v>
                </c:pt>
                <c:pt idx="1988">
                  <c:v>990.87370007790355</c:v>
                </c:pt>
                <c:pt idx="1989">
                  <c:v>991.44701383086874</c:v>
                </c:pt>
                <c:pt idx="1990">
                  <c:v>992.02017197265207</c:v>
                </c:pt>
                <c:pt idx="1991">
                  <c:v>992.5931689870124</c:v>
                </c:pt>
                <c:pt idx="1992">
                  <c:v>993.16601039019088</c:v>
                </c:pt>
                <c:pt idx="1993">
                  <c:v>993.73869066594648</c:v>
                </c:pt>
                <c:pt idx="1994">
                  <c:v>994.31121533052021</c:v>
                </c:pt>
                <c:pt idx="1995">
                  <c:v>994.88358438391174</c:v>
                </c:pt>
                <c:pt idx="1996">
                  <c:v>995.45579782612128</c:v>
                </c:pt>
                <c:pt idx="1997">
                  <c:v>996.02785014090819</c:v>
                </c:pt>
                <c:pt idx="1998">
                  <c:v>996.59974684451277</c:v>
                </c:pt>
                <c:pt idx="1999">
                  <c:v>997.17148793693548</c:v>
                </c:pt>
                <c:pt idx="2000">
                  <c:v>997.74307341817598</c:v>
                </c:pt>
                <c:pt idx="2001">
                  <c:v>998.31449777199396</c:v>
                </c:pt>
                <c:pt idx="2002">
                  <c:v>998.88576099838906</c:v>
                </c:pt>
                <c:pt idx="2003">
                  <c:v>999.4568686136023</c:v>
                </c:pt>
                <c:pt idx="2004">
                  <c:v>1000.0278206176334</c:v>
                </c:pt>
                <c:pt idx="2005">
                  <c:v>1000.5986225267229</c:v>
                </c:pt>
                <c:pt idx="2006">
                  <c:v>1001.1692743408711</c:v>
                </c:pt>
                <c:pt idx="2007">
                  <c:v>1001.739770543837</c:v>
                </c:pt>
                <c:pt idx="2008">
                  <c:v>1002.3101111356211</c:v>
                </c:pt>
                <c:pt idx="2009">
                  <c:v>1002.8802905999823</c:v>
                </c:pt>
                <c:pt idx="2010">
                  <c:v>1003.4503144531616</c:v>
                </c:pt>
                <c:pt idx="2011">
                  <c:v>1004.0201826951586</c:v>
                </c:pt>
                <c:pt idx="2012">
                  <c:v>1004.5898953259738</c:v>
                </c:pt>
                <c:pt idx="2013">
                  <c:v>1005.1594523456068</c:v>
                </c:pt>
                <c:pt idx="2014">
                  <c:v>1005.7288537540576</c:v>
                </c:pt>
                <c:pt idx="2015">
                  <c:v>1006.2980940350859</c:v>
                </c:pt>
                <c:pt idx="2016">
                  <c:v>1006.8671787049319</c:v>
                </c:pt>
                <c:pt idx="2017">
                  <c:v>1007.4361077635961</c:v>
                </c:pt>
                <c:pt idx="2018">
                  <c:v>1008.0048812110779</c:v>
                </c:pt>
                <c:pt idx="2019">
                  <c:v>1008.5734990473778</c:v>
                </c:pt>
                <c:pt idx="2020">
                  <c:v>1009.1419612724956</c:v>
                </c:pt>
                <c:pt idx="2021">
                  <c:v>1009.7102678864314</c:v>
                </c:pt>
                <c:pt idx="2022">
                  <c:v>1010.2784244054258</c:v>
                </c:pt>
                <c:pt idx="2023">
                  <c:v>1010.8464253132379</c:v>
                </c:pt>
                <c:pt idx="2024">
                  <c:v>1011.4142706098681</c:v>
                </c:pt>
                <c:pt idx="2025">
                  <c:v>1011.9819602953161</c:v>
                </c:pt>
                <c:pt idx="2026">
                  <c:v>1012.5494943695821</c:v>
                </c:pt>
                <c:pt idx="2027">
                  <c:v>1013.1168673164253</c:v>
                </c:pt>
                <c:pt idx="2028">
                  <c:v>1013.6840901683272</c:v>
                </c:pt>
                <c:pt idx="2029">
                  <c:v>1014.2511518928064</c:v>
                </c:pt>
                <c:pt idx="2030">
                  <c:v>1014.8180580061033</c:v>
                </c:pt>
                <c:pt idx="2031">
                  <c:v>1015.384814024459</c:v>
                </c:pt>
                <c:pt idx="2032">
                  <c:v>1015.9514144316324</c:v>
                </c:pt>
                <c:pt idx="2033">
                  <c:v>1016.5178592276239</c:v>
                </c:pt>
                <c:pt idx="2034">
                  <c:v>1017.0841539286738</c:v>
                </c:pt>
                <c:pt idx="2035">
                  <c:v>1017.6502930185418</c:v>
                </c:pt>
                <c:pt idx="2036">
                  <c:v>1018.2162764972276</c:v>
                </c:pt>
                <c:pt idx="2037">
                  <c:v>1018.7821043647315</c:v>
                </c:pt>
                <c:pt idx="2038">
                  <c:v>1019.3477766210533</c:v>
                </c:pt>
                <c:pt idx="2039">
                  <c:v>1019.9132987824335</c:v>
                </c:pt>
                <c:pt idx="2040">
                  <c:v>1020.4786653326317</c:v>
                </c:pt>
                <c:pt idx="2041">
                  <c:v>1021.0438762716477</c:v>
                </c:pt>
                <c:pt idx="2042">
                  <c:v>1021.6089315994818</c:v>
                </c:pt>
                <c:pt idx="2043">
                  <c:v>1022.1738313161337</c:v>
                </c:pt>
                <c:pt idx="2044">
                  <c:v>1022.7385809378443</c:v>
                </c:pt>
                <c:pt idx="2045">
                  <c:v>1023.3031853679382</c:v>
                </c:pt>
                <c:pt idx="2046">
                  <c:v>1023.8676341868503</c:v>
                </c:pt>
                <c:pt idx="2047">
                  <c:v>1024.4319329108209</c:v>
                </c:pt>
                <c:pt idx="2048">
                  <c:v>1024.9960760236092</c:v>
                </c:pt>
                <c:pt idx="2049">
                  <c:v>1025.5600635252158</c:v>
                </c:pt>
                <c:pt idx="2050">
                  <c:v>1026.1238954156399</c:v>
                </c:pt>
                <c:pt idx="2051">
                  <c:v>1026.6875821144479</c:v>
                </c:pt>
                <c:pt idx="2052">
                  <c:v>1027.2511132020736</c:v>
                </c:pt>
                <c:pt idx="2053">
                  <c:v>1027.8144886785174</c:v>
                </c:pt>
                <c:pt idx="2054">
                  <c:v>1028.3777085437791</c:v>
                </c:pt>
                <c:pt idx="2055">
                  <c:v>1028.9407727978585</c:v>
                </c:pt>
                <c:pt idx="2056">
                  <c:v>1029.5036814407561</c:v>
                </c:pt>
                <c:pt idx="2057">
                  <c:v>1030.0664399887119</c:v>
                </c:pt>
                <c:pt idx="2058">
                  <c:v>1030.6290429254859</c:v>
                </c:pt>
                <c:pt idx="2059">
                  <c:v>1031.1915006706433</c:v>
                </c:pt>
                <c:pt idx="2060">
                  <c:v>1031.7538083208594</c:v>
                </c:pt>
                <c:pt idx="2061">
                  <c:v>1032.315965876134</c:v>
                </c:pt>
                <c:pt idx="2062">
                  <c:v>1032.8779678202266</c:v>
                </c:pt>
                <c:pt idx="2063">
                  <c:v>1033.4398196693778</c:v>
                </c:pt>
                <c:pt idx="2064">
                  <c:v>1034.0015159073466</c:v>
                </c:pt>
                <c:pt idx="2065">
                  <c:v>1034.5630565341337</c:v>
                </c:pt>
                <c:pt idx="2066">
                  <c:v>1035.124447065979</c:v>
                </c:pt>
                <c:pt idx="2067">
                  <c:v>1035.6856924062081</c:v>
                </c:pt>
                <c:pt idx="2068">
                  <c:v>1036.246782135255</c:v>
                </c:pt>
                <c:pt idx="2069">
                  <c:v>1036.8077266726855</c:v>
                </c:pt>
                <c:pt idx="2070">
                  <c:v>1037.3685155989338</c:v>
                </c:pt>
                <c:pt idx="2071">
                  <c:v>1037.9291544302407</c:v>
                </c:pt>
                <c:pt idx="2072">
                  <c:v>1038.4896431666064</c:v>
                </c:pt>
                <c:pt idx="2073">
                  <c:v>1039.0499818080302</c:v>
                </c:pt>
                <c:pt idx="2074">
                  <c:v>1039.610170354513</c:v>
                </c:pt>
                <c:pt idx="2075">
                  <c:v>1040.170208806054</c:v>
                </c:pt>
                <c:pt idx="2076">
                  <c:v>1040.7300916464133</c:v>
                </c:pt>
                <c:pt idx="2077">
                  <c:v>1041.2898188755901</c:v>
                </c:pt>
                <c:pt idx="2078">
                  <c:v>1041.8493904935851</c:v>
                </c:pt>
                <c:pt idx="2079">
                  <c:v>1042.408806500398</c:v>
                </c:pt>
                <c:pt idx="2080">
                  <c:v>1042.9680773155942</c:v>
                </c:pt>
                <c:pt idx="2081">
                  <c:v>1043.5271980358493</c:v>
                </c:pt>
                <c:pt idx="2082">
                  <c:v>1044.0861686611627</c:v>
                </c:pt>
                <c:pt idx="2083">
                  <c:v>1044.6449940948598</c:v>
                </c:pt>
                <c:pt idx="2084">
                  <c:v>1045.2036743369404</c:v>
                </c:pt>
                <c:pt idx="2085">
                  <c:v>1045.7622044840796</c:v>
                </c:pt>
                <c:pt idx="2086">
                  <c:v>1046.3205845362772</c:v>
                </c:pt>
                <c:pt idx="2087">
                  <c:v>1046.8788144935336</c:v>
                </c:pt>
                <c:pt idx="2088">
                  <c:v>1047.4368943558484</c:v>
                </c:pt>
                <c:pt idx="2089">
                  <c:v>1047.9948241232216</c:v>
                </c:pt>
                <c:pt idx="2090">
                  <c:v>1048.5526037956536</c:v>
                </c:pt>
                <c:pt idx="2091">
                  <c:v>1049.110233373144</c:v>
                </c:pt>
                <c:pt idx="2092">
                  <c:v>1049.667712855693</c:v>
                </c:pt>
                <c:pt idx="2093">
                  <c:v>1050.2250422433005</c:v>
                </c:pt>
                <c:pt idx="2094">
                  <c:v>1050.7822215359668</c:v>
                </c:pt>
                <c:pt idx="2095">
                  <c:v>1051.3392556370163</c:v>
                </c:pt>
                <c:pt idx="2096">
                  <c:v>1051.8961445464497</c:v>
                </c:pt>
                <c:pt idx="2097">
                  <c:v>1052.4528882642664</c:v>
                </c:pt>
                <c:pt idx="2098">
                  <c:v>1053.0094818871416</c:v>
                </c:pt>
                <c:pt idx="2099">
                  <c:v>1053.5659358346413</c:v>
                </c:pt>
                <c:pt idx="2100">
                  <c:v>1054.1222396871992</c:v>
                </c:pt>
                <c:pt idx="2101">
                  <c:v>1054.6783934448158</c:v>
                </c:pt>
                <c:pt idx="2102">
                  <c:v>1055.2344020108158</c:v>
                </c:pt>
                <c:pt idx="2103">
                  <c:v>1055.7902604818746</c:v>
                </c:pt>
                <c:pt idx="2104">
                  <c:v>1056.3459737613168</c:v>
                </c:pt>
                <c:pt idx="2105">
                  <c:v>1056.9015418491424</c:v>
                </c:pt>
                <c:pt idx="2106">
                  <c:v>1057.4569598420269</c:v>
                </c:pt>
                <c:pt idx="2107">
                  <c:v>1058.0122326432947</c:v>
                </c:pt>
                <c:pt idx="2108">
                  <c:v>1058.5673602529462</c:v>
                </c:pt>
                <c:pt idx="2109">
                  <c:v>1059.1223377676561</c:v>
                </c:pt>
                <c:pt idx="2110">
                  <c:v>1059.6771700907498</c:v>
                </c:pt>
                <c:pt idx="2111">
                  <c:v>1060.2318572222268</c:v>
                </c:pt>
                <c:pt idx="2112">
                  <c:v>1060.7863991620875</c:v>
                </c:pt>
                <c:pt idx="2113">
                  <c:v>1061.3407959103317</c:v>
                </c:pt>
                <c:pt idx="2114">
                  <c:v>1061.8950370473938</c:v>
                </c:pt>
                <c:pt idx="2115">
                  <c:v>1062.4491329928394</c:v>
                </c:pt>
                <c:pt idx="2116">
                  <c:v>1063.0030837466684</c:v>
                </c:pt>
                <c:pt idx="2117">
                  <c:v>1063.5568893088812</c:v>
                </c:pt>
                <c:pt idx="2118">
                  <c:v>1064.1105447761524</c:v>
                </c:pt>
                <c:pt idx="2119">
                  <c:v>1064.6640550518073</c:v>
                </c:pt>
                <c:pt idx="2120">
                  <c:v>1065.2174152325206</c:v>
                </c:pt>
                <c:pt idx="2121">
                  <c:v>1065.7706253182926</c:v>
                </c:pt>
                <c:pt idx="2122">
                  <c:v>1066.3236902124481</c:v>
                </c:pt>
                <c:pt idx="2123">
                  <c:v>1066.8766099149871</c:v>
                </c:pt>
                <c:pt idx="2124">
                  <c:v>1067.4293795225847</c:v>
                </c:pt>
                <c:pt idx="2125">
                  <c:v>1067.9820039385656</c:v>
                </c:pt>
                <c:pt idx="2126">
                  <c:v>1068.5344782596055</c:v>
                </c:pt>
                <c:pt idx="2127">
                  <c:v>1069.0868024857036</c:v>
                </c:pt>
                <c:pt idx="2128">
                  <c:v>1069.6389815201856</c:v>
                </c:pt>
                <c:pt idx="2129">
                  <c:v>1070.1910153630511</c:v>
                </c:pt>
                <c:pt idx="2130">
                  <c:v>1070.7429040142999</c:v>
                </c:pt>
                <c:pt idx="2131">
                  <c:v>1071.2946474739324</c:v>
                </c:pt>
                <c:pt idx="2132">
                  <c:v>1071.8462353223827</c:v>
                </c:pt>
                <c:pt idx="2133">
                  <c:v>1072.3976779792167</c:v>
                </c:pt>
                <c:pt idx="2134">
                  <c:v>1072.948970541109</c:v>
                </c:pt>
                <c:pt idx="2135">
                  <c:v>1073.5001179113851</c:v>
                </c:pt>
                <c:pt idx="2136">
                  <c:v>1074.0511256062853</c:v>
                </c:pt>
                <c:pt idx="2137">
                  <c:v>1074.6019776900034</c:v>
                </c:pt>
                <c:pt idx="2138">
                  <c:v>1075.1526845821052</c:v>
                </c:pt>
                <c:pt idx="2139">
                  <c:v>1075.7032462825903</c:v>
                </c:pt>
                <c:pt idx="2140">
                  <c:v>1076.2536627914592</c:v>
                </c:pt>
                <c:pt idx="2141">
                  <c:v>1076.8039292053863</c:v>
                </c:pt>
                <c:pt idx="2142">
                  <c:v>1077.3540504276973</c:v>
                </c:pt>
                <c:pt idx="2143">
                  <c:v>1077.9040215550665</c:v>
                </c:pt>
                <c:pt idx="2144">
                  <c:v>1078.4538474908195</c:v>
                </c:pt>
                <c:pt idx="2145">
                  <c:v>1079.0035282349559</c:v>
                </c:pt>
                <c:pt idx="2146">
                  <c:v>1079.5530588841509</c:v>
                </c:pt>
                <c:pt idx="2147">
                  <c:v>1080.1024443417296</c:v>
                </c:pt>
                <c:pt idx="2148">
                  <c:v>1080.6516846076915</c:v>
                </c:pt>
                <c:pt idx="2149">
                  <c:v>1081.2007796820374</c:v>
                </c:pt>
                <c:pt idx="2150">
                  <c:v>1081.7497295647665</c:v>
                </c:pt>
                <c:pt idx="2151">
                  <c:v>1082.2985342558795</c:v>
                </c:pt>
                <c:pt idx="2152">
                  <c:v>1082.8471937553759</c:v>
                </c:pt>
                <c:pt idx="2153">
                  <c:v>1083.3957080632558</c:v>
                </c:pt>
                <c:pt idx="2154">
                  <c:v>1083.9440771795194</c:v>
                </c:pt>
                <c:pt idx="2155">
                  <c:v>1084.4923011041662</c:v>
                </c:pt>
                <c:pt idx="2156">
                  <c:v>1085.040379837197</c:v>
                </c:pt>
                <c:pt idx="2157">
                  <c:v>1085.588313378611</c:v>
                </c:pt>
                <c:pt idx="2158">
                  <c:v>1086.1361017284087</c:v>
                </c:pt>
                <c:pt idx="2159">
                  <c:v>1086.6837448865897</c:v>
                </c:pt>
                <c:pt idx="2160">
                  <c:v>1087.2312428531545</c:v>
                </c:pt>
                <c:pt idx="2161">
                  <c:v>1087.7785907247778</c:v>
                </c:pt>
                <c:pt idx="2162">
                  <c:v>1088.3257934047847</c:v>
                </c:pt>
                <c:pt idx="2163">
                  <c:v>1088.8728508931752</c:v>
                </c:pt>
                <c:pt idx="2164">
                  <c:v>1089.419763189949</c:v>
                </c:pt>
                <c:pt idx="2165">
                  <c:v>1089.9665302951066</c:v>
                </c:pt>
                <c:pt idx="2166">
                  <c:v>1090.5131522086476</c:v>
                </c:pt>
                <c:pt idx="2167">
                  <c:v>1091.0596240272473</c:v>
                </c:pt>
                <c:pt idx="2168">
                  <c:v>1091.6059506542304</c:v>
                </c:pt>
                <c:pt idx="2169">
                  <c:v>1092.1521320895972</c:v>
                </c:pt>
                <c:pt idx="2170">
                  <c:v>1092.6981683333474</c:v>
                </c:pt>
                <c:pt idx="2171">
                  <c:v>1093.2440593854813</c:v>
                </c:pt>
                <c:pt idx="2172">
                  <c:v>1093.7898052459987</c:v>
                </c:pt>
                <c:pt idx="2173">
                  <c:v>1094.3354010115745</c:v>
                </c:pt>
                <c:pt idx="2174">
                  <c:v>1094.8808515855339</c:v>
                </c:pt>
                <c:pt idx="2175">
                  <c:v>1095.4261569678768</c:v>
                </c:pt>
                <c:pt idx="2176">
                  <c:v>1095.9713171586034</c:v>
                </c:pt>
                <c:pt idx="2177">
                  <c:v>1096.5163321577134</c:v>
                </c:pt>
                <c:pt idx="2178">
                  <c:v>1097.0612019652071</c:v>
                </c:pt>
                <c:pt idx="2179">
                  <c:v>1097.6059216777594</c:v>
                </c:pt>
                <c:pt idx="2180">
                  <c:v>1098.150496198695</c:v>
                </c:pt>
                <c:pt idx="2181">
                  <c:v>1098.6949255280144</c:v>
                </c:pt>
                <c:pt idx="2182">
                  <c:v>1099.2392096657172</c:v>
                </c:pt>
                <c:pt idx="2183">
                  <c:v>1099.7833486118036</c:v>
                </c:pt>
                <c:pt idx="2184">
                  <c:v>1100.3273423662733</c:v>
                </c:pt>
                <c:pt idx="2185">
                  <c:v>1100.871186025802</c:v>
                </c:pt>
                <c:pt idx="2186">
                  <c:v>1101.414884493714</c:v>
                </c:pt>
                <c:pt idx="2187">
                  <c:v>1101.9584377700096</c:v>
                </c:pt>
                <c:pt idx="2188">
                  <c:v>1102.5018458546888</c:v>
                </c:pt>
                <c:pt idx="2189">
                  <c:v>1103.0451087477513</c:v>
                </c:pt>
                <c:pt idx="2190">
                  <c:v>1103.5882264491977</c:v>
                </c:pt>
                <c:pt idx="2191">
                  <c:v>1104.1311989590274</c:v>
                </c:pt>
                <c:pt idx="2192">
                  <c:v>1104.6740262772407</c:v>
                </c:pt>
                <c:pt idx="2193">
                  <c:v>1105.2167084038374</c:v>
                </c:pt>
                <c:pt idx="2194">
                  <c:v>1105.7592453388179</c:v>
                </c:pt>
                <c:pt idx="2195">
                  <c:v>1106.3016370821817</c:v>
                </c:pt>
                <c:pt idx="2196">
                  <c:v>1106.8438787306043</c:v>
                </c:pt>
                <c:pt idx="2197">
                  <c:v>1107.3859751874104</c:v>
                </c:pt>
                <c:pt idx="2198">
                  <c:v>1107.927921549275</c:v>
                </c:pt>
                <c:pt idx="2199">
                  <c:v>1108.4697227195231</c:v>
                </c:pt>
                <c:pt idx="2200">
                  <c:v>1109.0113786981547</c:v>
                </c:pt>
                <c:pt idx="2201">
                  <c:v>1109.55288948517</c:v>
                </c:pt>
                <c:pt idx="2202">
                  <c:v>1110.0942550805687</c:v>
                </c:pt>
                <c:pt idx="2203">
                  <c:v>1110.6354754843512</c:v>
                </c:pt>
                <c:pt idx="2204">
                  <c:v>1111.1765562127578</c:v>
                </c:pt>
                <c:pt idx="2205">
                  <c:v>1111.7174917495477</c:v>
                </c:pt>
                <c:pt idx="2206">
                  <c:v>1112.258287610962</c:v>
                </c:pt>
                <c:pt idx="2207">
                  <c:v>1112.7989382807598</c:v>
                </c:pt>
                <c:pt idx="2208">
                  <c:v>1113.3394492751818</c:v>
                </c:pt>
                <c:pt idx="2209">
                  <c:v>1113.8798205942278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3F1-E242-B2AB-EE7D04D38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955536"/>
        <c:axId val="489960080"/>
      </c:scatterChart>
      <c:scatterChart>
        <c:scatterStyle val="lineMarker"/>
        <c:varyColors val="0"/>
        <c:ser>
          <c:idx val="1"/>
          <c:order val="1"/>
          <c:tx>
            <c:strRef>
              <c:f>'Model Comparison'!$C$1</c:f>
              <c:strCache>
                <c:ptCount val="1"/>
                <c:pt idx="0">
                  <c:v>Vel CT (m/s)</c:v>
                </c:pt>
              </c:strCache>
            </c:strRef>
          </c:tx>
          <c:spPr>
            <a:ln w="12700">
              <a:solidFill>
                <a:schemeClr val="accent2"/>
              </a:solidFill>
              <a:prstDash val="lgDashDotDot"/>
            </a:ln>
          </c:spPr>
          <c:marker>
            <c:symbol val="none"/>
          </c:marker>
          <c:xVal>
            <c:numRef>
              <c:f>'Model Comparison'!$A$2:$A$424</c:f>
              <c:numCache>
                <c:formatCode>General</c:formatCode>
                <c:ptCount val="423"/>
                <c:pt idx="0">
                  <c:v>-0.44880918282971999</c:v>
                </c:pt>
                <c:pt idx="1">
                  <c:v>-0.39880918282972</c:v>
                </c:pt>
                <c:pt idx="2">
                  <c:v>-0.34880918282971995</c:v>
                </c:pt>
                <c:pt idx="3">
                  <c:v>-0.29880918282972002</c:v>
                </c:pt>
                <c:pt idx="4">
                  <c:v>-0.24880918282971998</c:v>
                </c:pt>
                <c:pt idx="5">
                  <c:v>-0.19880918282971999</c:v>
                </c:pt>
                <c:pt idx="6">
                  <c:v>-0.14880918282972</c:v>
                </c:pt>
                <c:pt idx="7">
                  <c:v>-9.880918282972001E-2</c:v>
                </c:pt>
                <c:pt idx="8">
                  <c:v>-4.8809182829719966E-2</c:v>
                </c:pt>
                <c:pt idx="9">
                  <c:v>1.190817170280023E-3</c:v>
                </c:pt>
                <c:pt idx="10">
                  <c:v>5.1190817170280012E-2</c:v>
                </c:pt>
                <c:pt idx="11">
                  <c:v>0.10119081717028006</c:v>
                </c:pt>
                <c:pt idx="12">
                  <c:v>0.15119081717027999</c:v>
                </c:pt>
                <c:pt idx="13">
                  <c:v>0.20119081717028003</c:v>
                </c:pt>
                <c:pt idx="14">
                  <c:v>0.25119081717027997</c:v>
                </c:pt>
                <c:pt idx="15">
                  <c:v>0.30119081717028001</c:v>
                </c:pt>
                <c:pt idx="16">
                  <c:v>0.35119081717028006</c:v>
                </c:pt>
                <c:pt idx="17">
                  <c:v>0.40119081717027999</c:v>
                </c:pt>
                <c:pt idx="18">
                  <c:v>0.45119081717028003</c:v>
                </c:pt>
                <c:pt idx="19">
                  <c:v>0.50119081717027991</c:v>
                </c:pt>
                <c:pt idx="20">
                  <c:v>0.55119081717027996</c:v>
                </c:pt>
                <c:pt idx="21">
                  <c:v>0.60119081717028</c:v>
                </c:pt>
                <c:pt idx="22">
                  <c:v>0.65119081717028005</c:v>
                </c:pt>
                <c:pt idx="23">
                  <c:v>0.70119081717027987</c:v>
                </c:pt>
                <c:pt idx="24">
                  <c:v>0.75119081717027991</c:v>
                </c:pt>
                <c:pt idx="25">
                  <c:v>0.80119081717027996</c:v>
                </c:pt>
                <c:pt idx="26">
                  <c:v>0.85119081717028</c:v>
                </c:pt>
                <c:pt idx="27">
                  <c:v>0.90119081717028005</c:v>
                </c:pt>
                <c:pt idx="28">
                  <c:v>0.95119081717027987</c:v>
                </c:pt>
                <c:pt idx="29">
                  <c:v>1.0011908171702799</c:v>
                </c:pt>
                <c:pt idx="30">
                  <c:v>1.05119081717028</c:v>
                </c:pt>
                <c:pt idx="31">
                  <c:v>1.10119081717028</c:v>
                </c:pt>
                <c:pt idx="32">
                  <c:v>1.15119081717028</c:v>
                </c:pt>
                <c:pt idx="33">
                  <c:v>1.2011908171702799</c:v>
                </c:pt>
                <c:pt idx="34">
                  <c:v>1.2511908171702799</c:v>
                </c:pt>
                <c:pt idx="35">
                  <c:v>1.30119081717028</c:v>
                </c:pt>
                <c:pt idx="36">
                  <c:v>1.35119081717028</c:v>
                </c:pt>
                <c:pt idx="37">
                  <c:v>1.40119081717028</c:v>
                </c:pt>
                <c:pt idx="38">
                  <c:v>1.4511908171702799</c:v>
                </c:pt>
                <c:pt idx="39">
                  <c:v>1.5011908171702799</c:v>
                </c:pt>
                <c:pt idx="40">
                  <c:v>1.55119081717028</c:v>
                </c:pt>
                <c:pt idx="41">
                  <c:v>1.6011908171702798</c:v>
                </c:pt>
                <c:pt idx="42">
                  <c:v>1.65119081717028</c:v>
                </c:pt>
                <c:pt idx="43">
                  <c:v>1.7011908171702799</c:v>
                </c:pt>
                <c:pt idx="44">
                  <c:v>1.7511908171702801</c:v>
                </c:pt>
                <c:pt idx="45">
                  <c:v>1.80119081717028</c:v>
                </c:pt>
                <c:pt idx="46">
                  <c:v>1.8511908171702798</c:v>
                </c:pt>
                <c:pt idx="47">
                  <c:v>1.90119081717028</c:v>
                </c:pt>
                <c:pt idx="48">
                  <c:v>1.9511908171702799</c:v>
                </c:pt>
                <c:pt idx="49">
                  <c:v>2.0011908171702801</c:v>
                </c:pt>
                <c:pt idx="50">
                  <c:v>2.05119081717028</c:v>
                </c:pt>
                <c:pt idx="51">
                  <c:v>2.1011908171702798</c:v>
                </c:pt>
                <c:pt idx="52">
                  <c:v>2.15119081717028</c:v>
                </c:pt>
                <c:pt idx="53">
                  <c:v>2.2011908171702799</c:v>
                </c:pt>
                <c:pt idx="54">
                  <c:v>2.2511908171702801</c:v>
                </c:pt>
                <c:pt idx="55">
                  <c:v>2.30119081717028</c:v>
                </c:pt>
                <c:pt idx="56">
                  <c:v>2.3511908171702798</c:v>
                </c:pt>
                <c:pt idx="57">
                  <c:v>2.40119081717028</c:v>
                </c:pt>
                <c:pt idx="58">
                  <c:v>2.4511908171702799</c:v>
                </c:pt>
                <c:pt idx="59">
                  <c:v>2.5011908171702801</c:v>
                </c:pt>
                <c:pt idx="60">
                  <c:v>2.55119081717028</c:v>
                </c:pt>
                <c:pt idx="61">
                  <c:v>2.6011908171702798</c:v>
                </c:pt>
                <c:pt idx="62">
                  <c:v>2.65119081717028</c:v>
                </c:pt>
                <c:pt idx="63">
                  <c:v>2.7011908171702799</c:v>
                </c:pt>
                <c:pt idx="64">
                  <c:v>2.7511908171702801</c:v>
                </c:pt>
                <c:pt idx="65">
                  <c:v>2.80119081717028</c:v>
                </c:pt>
                <c:pt idx="66">
                  <c:v>2.8511908171702798</c:v>
                </c:pt>
                <c:pt idx="67">
                  <c:v>2.90119081717028</c:v>
                </c:pt>
                <c:pt idx="68">
                  <c:v>2.9511908171702799</c:v>
                </c:pt>
                <c:pt idx="69">
                  <c:v>3.0011908171702801</c:v>
                </c:pt>
                <c:pt idx="70">
                  <c:v>3.05119081717028</c:v>
                </c:pt>
                <c:pt idx="71">
                  <c:v>3.1011908171702798</c:v>
                </c:pt>
                <c:pt idx="72">
                  <c:v>3.15119081717028</c:v>
                </c:pt>
                <c:pt idx="73">
                  <c:v>3.2011908171702799</c:v>
                </c:pt>
                <c:pt idx="74">
                  <c:v>3.2511908171702801</c:v>
                </c:pt>
                <c:pt idx="75">
                  <c:v>3.30119081717028</c:v>
                </c:pt>
                <c:pt idx="76">
                  <c:v>3.3511908171702798</c:v>
                </c:pt>
                <c:pt idx="77">
                  <c:v>3.40119081717028</c:v>
                </c:pt>
                <c:pt idx="78">
                  <c:v>3.4511908171702799</c:v>
                </c:pt>
                <c:pt idx="79">
                  <c:v>3.5011908171702801</c:v>
                </c:pt>
                <c:pt idx="80">
                  <c:v>3.55119081717028</c:v>
                </c:pt>
                <c:pt idx="81">
                  <c:v>3.6011908171702798</c:v>
                </c:pt>
                <c:pt idx="82">
                  <c:v>3.6511908171702796</c:v>
                </c:pt>
                <c:pt idx="83">
                  <c:v>3.7011908171702803</c:v>
                </c:pt>
                <c:pt idx="84">
                  <c:v>3.7511908171702801</c:v>
                </c:pt>
                <c:pt idx="85">
                  <c:v>3.80119081717028</c:v>
                </c:pt>
                <c:pt idx="86">
                  <c:v>3.8511908171702798</c:v>
                </c:pt>
                <c:pt idx="87">
                  <c:v>3.9011908171702796</c:v>
                </c:pt>
                <c:pt idx="88">
                  <c:v>3.9511908171702803</c:v>
                </c:pt>
                <c:pt idx="89">
                  <c:v>4.0011908171702801</c:v>
                </c:pt>
                <c:pt idx="90">
                  <c:v>4.05119081717028</c:v>
                </c:pt>
                <c:pt idx="91">
                  <c:v>4.1011908171702798</c:v>
                </c:pt>
                <c:pt idx="92">
                  <c:v>4.1511908171702796</c:v>
                </c:pt>
                <c:pt idx="93">
                  <c:v>4.2011908171702803</c:v>
                </c:pt>
                <c:pt idx="94">
                  <c:v>4.2511908171702801</c:v>
                </c:pt>
                <c:pt idx="95">
                  <c:v>4.30119081717028</c:v>
                </c:pt>
                <c:pt idx="96">
                  <c:v>4.3511908171702798</c:v>
                </c:pt>
                <c:pt idx="97">
                  <c:v>4.4011908171702796</c:v>
                </c:pt>
                <c:pt idx="98">
                  <c:v>4.4511908171702803</c:v>
                </c:pt>
                <c:pt idx="99">
                  <c:v>4.5011908171702801</c:v>
                </c:pt>
                <c:pt idx="100">
                  <c:v>4.55119081717028</c:v>
                </c:pt>
                <c:pt idx="101">
                  <c:v>4.6011908171702798</c:v>
                </c:pt>
                <c:pt idx="102">
                  <c:v>4.6511908171702796</c:v>
                </c:pt>
                <c:pt idx="103">
                  <c:v>4.7011908171702803</c:v>
                </c:pt>
                <c:pt idx="104">
                  <c:v>4.7511908171702801</c:v>
                </c:pt>
                <c:pt idx="105">
                  <c:v>4.80119081717028</c:v>
                </c:pt>
                <c:pt idx="106">
                  <c:v>4.8511908171702798</c:v>
                </c:pt>
                <c:pt idx="107">
                  <c:v>4.9011908171702796</c:v>
                </c:pt>
                <c:pt idx="108">
                  <c:v>4.9511908171702803</c:v>
                </c:pt>
                <c:pt idx="109">
                  <c:v>5.0011908171702801</c:v>
                </c:pt>
                <c:pt idx="110">
                  <c:v>5.05119081717028</c:v>
                </c:pt>
                <c:pt idx="111">
                  <c:v>5.1011908171702798</c:v>
                </c:pt>
                <c:pt idx="112">
                  <c:v>5.1511908171702796</c:v>
                </c:pt>
                <c:pt idx="113">
                  <c:v>5.2011908171702803</c:v>
                </c:pt>
                <c:pt idx="114">
                  <c:v>5.2511908171702801</c:v>
                </c:pt>
                <c:pt idx="115">
                  <c:v>5.30119081717028</c:v>
                </c:pt>
                <c:pt idx="116">
                  <c:v>5.3511908171702798</c:v>
                </c:pt>
                <c:pt idx="117">
                  <c:v>5.4011908171702796</c:v>
                </c:pt>
                <c:pt idx="118">
                  <c:v>5.4511908171702803</c:v>
                </c:pt>
                <c:pt idx="119">
                  <c:v>5.5011908171702801</c:v>
                </c:pt>
                <c:pt idx="120">
                  <c:v>5.55119081717028</c:v>
                </c:pt>
                <c:pt idx="121">
                  <c:v>5.6011908171702798</c:v>
                </c:pt>
                <c:pt idx="122">
                  <c:v>5.6511908171702796</c:v>
                </c:pt>
                <c:pt idx="123">
                  <c:v>5.7011908171702803</c:v>
                </c:pt>
                <c:pt idx="124">
                  <c:v>5.7511908171702801</c:v>
                </c:pt>
                <c:pt idx="125">
                  <c:v>5.80119081717028</c:v>
                </c:pt>
                <c:pt idx="126">
                  <c:v>5.8511908171702798</c:v>
                </c:pt>
                <c:pt idx="127">
                  <c:v>5.9011908171702796</c:v>
                </c:pt>
                <c:pt idx="128">
                  <c:v>5.9511908171702803</c:v>
                </c:pt>
                <c:pt idx="129">
                  <c:v>6.0011908171702801</c:v>
                </c:pt>
                <c:pt idx="130">
                  <c:v>6.05119081717028</c:v>
                </c:pt>
                <c:pt idx="131">
                  <c:v>6.1011908171702798</c:v>
                </c:pt>
                <c:pt idx="132">
                  <c:v>6.1511908171702796</c:v>
                </c:pt>
                <c:pt idx="133">
                  <c:v>6.2011908171702803</c:v>
                </c:pt>
                <c:pt idx="134">
                  <c:v>6.2511908171702801</c:v>
                </c:pt>
                <c:pt idx="135">
                  <c:v>6.30119081717028</c:v>
                </c:pt>
                <c:pt idx="136">
                  <c:v>6.3511908171702798</c:v>
                </c:pt>
                <c:pt idx="137">
                  <c:v>6.4011908171702796</c:v>
                </c:pt>
                <c:pt idx="138">
                  <c:v>6.4511908171702803</c:v>
                </c:pt>
                <c:pt idx="139">
                  <c:v>6.5011908171702801</c:v>
                </c:pt>
                <c:pt idx="140">
                  <c:v>6.55119081717028</c:v>
                </c:pt>
                <c:pt idx="141">
                  <c:v>6.6011908171702798</c:v>
                </c:pt>
                <c:pt idx="142">
                  <c:v>6.6511908171702796</c:v>
                </c:pt>
                <c:pt idx="143">
                  <c:v>6.7011908171702803</c:v>
                </c:pt>
                <c:pt idx="144">
                  <c:v>6.7511908171702801</c:v>
                </c:pt>
                <c:pt idx="145">
                  <c:v>6.80119081717028</c:v>
                </c:pt>
                <c:pt idx="146">
                  <c:v>6.8511908171702798</c:v>
                </c:pt>
                <c:pt idx="147">
                  <c:v>6.9011908171702796</c:v>
                </c:pt>
                <c:pt idx="148">
                  <c:v>6.9511908171702803</c:v>
                </c:pt>
                <c:pt idx="149">
                  <c:v>7.0011908171702801</c:v>
                </c:pt>
                <c:pt idx="150">
                  <c:v>7.05119081717028</c:v>
                </c:pt>
                <c:pt idx="151">
                  <c:v>7.1011908171702798</c:v>
                </c:pt>
                <c:pt idx="152">
                  <c:v>7.1511908171702796</c:v>
                </c:pt>
                <c:pt idx="153">
                  <c:v>7.2011908171702803</c:v>
                </c:pt>
                <c:pt idx="154">
                  <c:v>7.2511908171702801</c:v>
                </c:pt>
                <c:pt idx="155">
                  <c:v>7.30119081717028</c:v>
                </c:pt>
                <c:pt idx="156">
                  <c:v>7.3511908171702798</c:v>
                </c:pt>
                <c:pt idx="157">
                  <c:v>7.4011908171702796</c:v>
                </c:pt>
                <c:pt idx="158">
                  <c:v>7.4511908171702803</c:v>
                </c:pt>
                <c:pt idx="159">
                  <c:v>7.5011908171702801</c:v>
                </c:pt>
                <c:pt idx="160">
                  <c:v>7.55119081717028</c:v>
                </c:pt>
                <c:pt idx="161">
                  <c:v>7.6011908171702807</c:v>
                </c:pt>
                <c:pt idx="162">
                  <c:v>7.6511908171702796</c:v>
                </c:pt>
                <c:pt idx="163">
                  <c:v>7.7011908171702803</c:v>
                </c:pt>
                <c:pt idx="164">
                  <c:v>7.7511908171702792</c:v>
                </c:pt>
                <c:pt idx="165">
                  <c:v>7.80119081717028</c:v>
                </c:pt>
                <c:pt idx="166">
                  <c:v>7.8511908171702807</c:v>
                </c:pt>
                <c:pt idx="167">
                  <c:v>7.9011908171702796</c:v>
                </c:pt>
                <c:pt idx="168">
                  <c:v>7.9511908171702803</c:v>
                </c:pt>
                <c:pt idx="169">
                  <c:v>8.0011908171702792</c:v>
                </c:pt>
                <c:pt idx="170">
                  <c:v>8.05119081717028</c:v>
                </c:pt>
                <c:pt idx="171">
                  <c:v>8.1011908171702807</c:v>
                </c:pt>
                <c:pt idx="172">
                  <c:v>8.1511908171702796</c:v>
                </c:pt>
                <c:pt idx="173">
                  <c:v>8.2011908171702803</c:v>
                </c:pt>
                <c:pt idx="174">
                  <c:v>8.2511908171702792</c:v>
                </c:pt>
                <c:pt idx="175">
                  <c:v>8.30119081717028</c:v>
                </c:pt>
                <c:pt idx="176">
                  <c:v>8.3511908171702807</c:v>
                </c:pt>
                <c:pt idx="177">
                  <c:v>8.4011908171702796</c:v>
                </c:pt>
                <c:pt idx="178">
                  <c:v>8.4511908171702803</c:v>
                </c:pt>
                <c:pt idx="179">
                  <c:v>8.5011908171702792</c:v>
                </c:pt>
                <c:pt idx="180">
                  <c:v>8.55119081717028</c:v>
                </c:pt>
                <c:pt idx="181">
                  <c:v>8.6011908171702807</c:v>
                </c:pt>
                <c:pt idx="182">
                  <c:v>8.6511908171702796</c:v>
                </c:pt>
                <c:pt idx="183">
                  <c:v>8.7011908171702803</c:v>
                </c:pt>
                <c:pt idx="184">
                  <c:v>8.7511908171702792</c:v>
                </c:pt>
                <c:pt idx="185">
                  <c:v>8.80119081717028</c:v>
                </c:pt>
                <c:pt idx="186">
                  <c:v>8.8511908171702807</c:v>
                </c:pt>
                <c:pt idx="187">
                  <c:v>8.9011908171702796</c:v>
                </c:pt>
                <c:pt idx="188">
                  <c:v>8.9511908171702803</c:v>
                </c:pt>
                <c:pt idx="189">
                  <c:v>9.0011908171702792</c:v>
                </c:pt>
                <c:pt idx="190">
                  <c:v>9.05119081717028</c:v>
                </c:pt>
                <c:pt idx="191">
                  <c:v>9.1011908171702807</c:v>
                </c:pt>
                <c:pt idx="192">
                  <c:v>9.1511908171702796</c:v>
                </c:pt>
                <c:pt idx="193">
                  <c:v>9.2011908171702803</c:v>
                </c:pt>
                <c:pt idx="194">
                  <c:v>9.2511908171702792</c:v>
                </c:pt>
                <c:pt idx="195">
                  <c:v>9.30119081717028</c:v>
                </c:pt>
                <c:pt idx="196">
                  <c:v>9.3511908171702807</c:v>
                </c:pt>
                <c:pt idx="197">
                  <c:v>9.4011908171702796</c:v>
                </c:pt>
                <c:pt idx="198">
                  <c:v>9.4511908171702803</c:v>
                </c:pt>
                <c:pt idx="199">
                  <c:v>9.5011908171702792</c:v>
                </c:pt>
                <c:pt idx="200">
                  <c:v>9.55119081717028</c:v>
                </c:pt>
                <c:pt idx="201">
                  <c:v>9.6011908171702807</c:v>
                </c:pt>
                <c:pt idx="202">
                  <c:v>9.6511908171702796</c:v>
                </c:pt>
                <c:pt idx="203">
                  <c:v>9.7011908171702803</c:v>
                </c:pt>
                <c:pt idx="204">
                  <c:v>9.7511908171702792</c:v>
                </c:pt>
                <c:pt idx="205">
                  <c:v>9.80119081717028</c:v>
                </c:pt>
                <c:pt idx="206">
                  <c:v>9.8511908171702807</c:v>
                </c:pt>
                <c:pt idx="207">
                  <c:v>9.9011908171702796</c:v>
                </c:pt>
                <c:pt idx="208">
                  <c:v>9.9511908171702803</c:v>
                </c:pt>
                <c:pt idx="209">
                  <c:v>10.001190817170279</c:v>
                </c:pt>
                <c:pt idx="210">
                  <c:v>10.05119081717028</c:v>
                </c:pt>
                <c:pt idx="211">
                  <c:v>10.101190817170281</c:v>
                </c:pt>
                <c:pt idx="212">
                  <c:v>10.15119081717028</c:v>
                </c:pt>
                <c:pt idx="213">
                  <c:v>10.20119081717028</c:v>
                </c:pt>
                <c:pt idx="214">
                  <c:v>10.251190817170279</c:v>
                </c:pt>
                <c:pt idx="215">
                  <c:v>10.30119081717028</c:v>
                </c:pt>
                <c:pt idx="216">
                  <c:v>10.351190817170281</c:v>
                </c:pt>
                <c:pt idx="217">
                  <c:v>10.40119081717028</c:v>
                </c:pt>
                <c:pt idx="218">
                  <c:v>10.45119081717028</c:v>
                </c:pt>
                <c:pt idx="219">
                  <c:v>10.501190817170279</c:v>
                </c:pt>
                <c:pt idx="220">
                  <c:v>10.55119081717028</c:v>
                </c:pt>
                <c:pt idx="221">
                  <c:v>10.601190817170281</c:v>
                </c:pt>
                <c:pt idx="222">
                  <c:v>10.65119081717028</c:v>
                </c:pt>
                <c:pt idx="223">
                  <c:v>10.70119081717028</c:v>
                </c:pt>
                <c:pt idx="224">
                  <c:v>10.751190817170279</c:v>
                </c:pt>
                <c:pt idx="225">
                  <c:v>10.80119081717028</c:v>
                </c:pt>
                <c:pt idx="226">
                  <c:v>10.851190817170281</c:v>
                </c:pt>
                <c:pt idx="227">
                  <c:v>10.90119081717028</c:v>
                </c:pt>
                <c:pt idx="228">
                  <c:v>10.95119081717028</c:v>
                </c:pt>
                <c:pt idx="229">
                  <c:v>11.001190817170279</c:v>
                </c:pt>
                <c:pt idx="230">
                  <c:v>11.05119081717028</c:v>
                </c:pt>
                <c:pt idx="231">
                  <c:v>11.101190817170281</c:v>
                </c:pt>
                <c:pt idx="232">
                  <c:v>11.15119081717028</c:v>
                </c:pt>
                <c:pt idx="233">
                  <c:v>11.20119081717028</c:v>
                </c:pt>
                <c:pt idx="234">
                  <c:v>11.251190817170279</c:v>
                </c:pt>
                <c:pt idx="235">
                  <c:v>11.30119081717028</c:v>
                </c:pt>
                <c:pt idx="236">
                  <c:v>11.351190817170281</c:v>
                </c:pt>
                <c:pt idx="237">
                  <c:v>11.40119081717028</c:v>
                </c:pt>
                <c:pt idx="238">
                  <c:v>11.45119081717028</c:v>
                </c:pt>
                <c:pt idx="239">
                  <c:v>11.501190817170279</c:v>
                </c:pt>
                <c:pt idx="240">
                  <c:v>11.55119081717028</c:v>
                </c:pt>
                <c:pt idx="241">
                  <c:v>11.601190817170281</c:v>
                </c:pt>
                <c:pt idx="242">
                  <c:v>11.65119081717028</c:v>
                </c:pt>
                <c:pt idx="243">
                  <c:v>11.70119081717028</c:v>
                </c:pt>
                <c:pt idx="244">
                  <c:v>11.751190817170279</c:v>
                </c:pt>
                <c:pt idx="245">
                  <c:v>11.80119081717028</c:v>
                </c:pt>
                <c:pt idx="246">
                  <c:v>11.851190817170281</c:v>
                </c:pt>
                <c:pt idx="247">
                  <c:v>11.90119081717028</c:v>
                </c:pt>
                <c:pt idx="248">
                  <c:v>11.95119081717028</c:v>
                </c:pt>
                <c:pt idx="249">
                  <c:v>12.001190817170279</c:v>
                </c:pt>
                <c:pt idx="250">
                  <c:v>12.05119081717028</c:v>
                </c:pt>
                <c:pt idx="251">
                  <c:v>12.101190817170281</c:v>
                </c:pt>
                <c:pt idx="252">
                  <c:v>12.15119081717028</c:v>
                </c:pt>
                <c:pt idx="253">
                  <c:v>12.20119081717028</c:v>
                </c:pt>
                <c:pt idx="254">
                  <c:v>12.251190817170279</c:v>
                </c:pt>
                <c:pt idx="255">
                  <c:v>12.30119081717028</c:v>
                </c:pt>
                <c:pt idx="256">
                  <c:v>12.351190817170281</c:v>
                </c:pt>
                <c:pt idx="257">
                  <c:v>12.40119081717028</c:v>
                </c:pt>
                <c:pt idx="258">
                  <c:v>12.45119081717028</c:v>
                </c:pt>
                <c:pt idx="259">
                  <c:v>12.501190817170279</c:v>
                </c:pt>
                <c:pt idx="260">
                  <c:v>12.55119081717028</c:v>
                </c:pt>
                <c:pt idx="261">
                  <c:v>12.601190817170281</c:v>
                </c:pt>
                <c:pt idx="262">
                  <c:v>12.65119081717028</c:v>
                </c:pt>
                <c:pt idx="263">
                  <c:v>12.70119081717028</c:v>
                </c:pt>
                <c:pt idx="264">
                  <c:v>12.751190817170279</c:v>
                </c:pt>
                <c:pt idx="265">
                  <c:v>12.80119081717028</c:v>
                </c:pt>
                <c:pt idx="266">
                  <c:v>12.851190817170281</c:v>
                </c:pt>
                <c:pt idx="267">
                  <c:v>12.90119081717028</c:v>
                </c:pt>
                <c:pt idx="268">
                  <c:v>12.95119081717028</c:v>
                </c:pt>
                <c:pt idx="269">
                  <c:v>13.001190817170279</c:v>
                </c:pt>
                <c:pt idx="270">
                  <c:v>13.05119081717028</c:v>
                </c:pt>
                <c:pt idx="271">
                  <c:v>13.101190817170281</c:v>
                </c:pt>
                <c:pt idx="272">
                  <c:v>13.15119081717028</c:v>
                </c:pt>
                <c:pt idx="273">
                  <c:v>13.20119081717028</c:v>
                </c:pt>
                <c:pt idx="274">
                  <c:v>13.251190817170279</c:v>
                </c:pt>
                <c:pt idx="275">
                  <c:v>13.30119081717028</c:v>
                </c:pt>
                <c:pt idx="276">
                  <c:v>13.351190817170281</c:v>
                </c:pt>
                <c:pt idx="277">
                  <c:v>13.40119081717028</c:v>
                </c:pt>
                <c:pt idx="278">
                  <c:v>13.45119081717028</c:v>
                </c:pt>
                <c:pt idx="279">
                  <c:v>13.501190817170279</c:v>
                </c:pt>
                <c:pt idx="280">
                  <c:v>13.55119081717028</c:v>
                </c:pt>
                <c:pt idx="281">
                  <c:v>13.601190817170281</c:v>
                </c:pt>
                <c:pt idx="282">
                  <c:v>13.65119081717028</c:v>
                </c:pt>
                <c:pt idx="283">
                  <c:v>13.70119081717028</c:v>
                </c:pt>
                <c:pt idx="284">
                  <c:v>13.751190817170279</c:v>
                </c:pt>
                <c:pt idx="285">
                  <c:v>13.80119081717028</c:v>
                </c:pt>
                <c:pt idx="286">
                  <c:v>13.851190817170281</c:v>
                </c:pt>
                <c:pt idx="287">
                  <c:v>13.90119081717028</c:v>
                </c:pt>
                <c:pt idx="288">
                  <c:v>13.95119081717028</c:v>
                </c:pt>
                <c:pt idx="289">
                  <c:v>14.001190817170279</c:v>
                </c:pt>
                <c:pt idx="290">
                  <c:v>14.05119081717028</c:v>
                </c:pt>
                <c:pt idx="291">
                  <c:v>14.101190817170281</c:v>
                </c:pt>
                <c:pt idx="292">
                  <c:v>14.15119081717028</c:v>
                </c:pt>
                <c:pt idx="293">
                  <c:v>14.20119081717028</c:v>
                </c:pt>
                <c:pt idx="294">
                  <c:v>14.251190817170279</c:v>
                </c:pt>
                <c:pt idx="295">
                  <c:v>14.30119081717028</c:v>
                </c:pt>
                <c:pt idx="296">
                  <c:v>14.351190817170281</c:v>
                </c:pt>
                <c:pt idx="297">
                  <c:v>14.40119081717028</c:v>
                </c:pt>
                <c:pt idx="298">
                  <c:v>14.45119081717028</c:v>
                </c:pt>
                <c:pt idx="299">
                  <c:v>14.501190817170279</c:v>
                </c:pt>
                <c:pt idx="300">
                  <c:v>14.55119081717028</c:v>
                </c:pt>
                <c:pt idx="301">
                  <c:v>14.601190817170281</c:v>
                </c:pt>
                <c:pt idx="302">
                  <c:v>14.65119081717028</c:v>
                </c:pt>
                <c:pt idx="303">
                  <c:v>14.70119081717028</c:v>
                </c:pt>
                <c:pt idx="304">
                  <c:v>14.751190817170279</c:v>
                </c:pt>
                <c:pt idx="305">
                  <c:v>14.80119081717028</c:v>
                </c:pt>
                <c:pt idx="306">
                  <c:v>14.851190817170281</c:v>
                </c:pt>
                <c:pt idx="307">
                  <c:v>14.90119081717028</c:v>
                </c:pt>
                <c:pt idx="308">
                  <c:v>14.95119081717028</c:v>
                </c:pt>
                <c:pt idx="309">
                  <c:v>15.001190817170279</c:v>
                </c:pt>
                <c:pt idx="310">
                  <c:v>15.05119081717028</c:v>
                </c:pt>
                <c:pt idx="311">
                  <c:v>15.101190817170281</c:v>
                </c:pt>
                <c:pt idx="312">
                  <c:v>15.15119081717028</c:v>
                </c:pt>
                <c:pt idx="313">
                  <c:v>15.20119081717028</c:v>
                </c:pt>
                <c:pt idx="314">
                  <c:v>15.251190817170279</c:v>
                </c:pt>
                <c:pt idx="315">
                  <c:v>15.30119081717028</c:v>
                </c:pt>
                <c:pt idx="316">
                  <c:v>15.351190817170281</c:v>
                </c:pt>
                <c:pt idx="317">
                  <c:v>15.40119081717028</c:v>
                </c:pt>
                <c:pt idx="318">
                  <c:v>15.45119081717028</c:v>
                </c:pt>
                <c:pt idx="319">
                  <c:v>15.501190817170279</c:v>
                </c:pt>
                <c:pt idx="320">
                  <c:v>15.55119081717028</c:v>
                </c:pt>
                <c:pt idx="321">
                  <c:v>15.601190817170281</c:v>
                </c:pt>
                <c:pt idx="322">
                  <c:v>15.651190817170281</c:v>
                </c:pt>
                <c:pt idx="323">
                  <c:v>15.701190817170279</c:v>
                </c:pt>
                <c:pt idx="324">
                  <c:v>15.751190817170279</c:v>
                </c:pt>
                <c:pt idx="325">
                  <c:v>15.80119081717028</c:v>
                </c:pt>
                <c:pt idx="326">
                  <c:v>15.851190817170281</c:v>
                </c:pt>
                <c:pt idx="327">
                  <c:v>15.901190817170281</c:v>
                </c:pt>
                <c:pt idx="328">
                  <c:v>15.951190817170279</c:v>
                </c:pt>
                <c:pt idx="329">
                  <c:v>16.001190817170279</c:v>
                </c:pt>
                <c:pt idx="330">
                  <c:v>16.05119081717028</c:v>
                </c:pt>
                <c:pt idx="331">
                  <c:v>16.101190817170281</c:v>
                </c:pt>
                <c:pt idx="332">
                  <c:v>16.151190817170281</c:v>
                </c:pt>
                <c:pt idx="333">
                  <c:v>16.201190817170279</c:v>
                </c:pt>
                <c:pt idx="334">
                  <c:v>16.251190817170279</c:v>
                </c:pt>
                <c:pt idx="335">
                  <c:v>16.30119081717028</c:v>
                </c:pt>
                <c:pt idx="336">
                  <c:v>16.351190817170281</c:v>
                </c:pt>
                <c:pt idx="337">
                  <c:v>16.401190817170281</c:v>
                </c:pt>
                <c:pt idx="338">
                  <c:v>16.451190817170279</c:v>
                </c:pt>
                <c:pt idx="339">
                  <c:v>16.501190817170279</c:v>
                </c:pt>
                <c:pt idx="340">
                  <c:v>16.55119081717028</c:v>
                </c:pt>
                <c:pt idx="341">
                  <c:v>16.601190817170281</c:v>
                </c:pt>
                <c:pt idx="342">
                  <c:v>16.651190817170281</c:v>
                </c:pt>
                <c:pt idx="343">
                  <c:v>16.701190817170279</c:v>
                </c:pt>
                <c:pt idx="344">
                  <c:v>16.751190817170279</c:v>
                </c:pt>
                <c:pt idx="345">
                  <c:v>16.80119081717028</c:v>
                </c:pt>
                <c:pt idx="346">
                  <c:v>16.851190817170281</c:v>
                </c:pt>
                <c:pt idx="347">
                  <c:v>16.901190817170281</c:v>
                </c:pt>
                <c:pt idx="348">
                  <c:v>16.951190817170279</c:v>
                </c:pt>
                <c:pt idx="349">
                  <c:v>17.001190817170279</c:v>
                </c:pt>
                <c:pt idx="350">
                  <c:v>17.05119081717028</c:v>
                </c:pt>
                <c:pt idx="351">
                  <c:v>17.101190817170281</c:v>
                </c:pt>
                <c:pt idx="352">
                  <c:v>17.151190817170281</c:v>
                </c:pt>
                <c:pt idx="353">
                  <c:v>17.201190817170279</c:v>
                </c:pt>
                <c:pt idx="354">
                  <c:v>17.251190817170279</c:v>
                </c:pt>
                <c:pt idx="355">
                  <c:v>17.30119081717028</c:v>
                </c:pt>
                <c:pt idx="356">
                  <c:v>17.351190817170281</c:v>
                </c:pt>
                <c:pt idx="357">
                  <c:v>17.401190817170281</c:v>
                </c:pt>
                <c:pt idx="358">
                  <c:v>17.451190817170279</c:v>
                </c:pt>
                <c:pt idx="359">
                  <c:v>17.501190817170279</c:v>
                </c:pt>
                <c:pt idx="360">
                  <c:v>17.55119081717028</c:v>
                </c:pt>
                <c:pt idx="361">
                  <c:v>17.601190817170281</c:v>
                </c:pt>
                <c:pt idx="362">
                  <c:v>17.651190817170281</c:v>
                </c:pt>
                <c:pt idx="363">
                  <c:v>17.701190817170279</c:v>
                </c:pt>
                <c:pt idx="364">
                  <c:v>17.751190817170279</c:v>
                </c:pt>
                <c:pt idx="365">
                  <c:v>17.80119081717028</c:v>
                </c:pt>
                <c:pt idx="366">
                  <c:v>17.851190817170281</c:v>
                </c:pt>
                <c:pt idx="367">
                  <c:v>17.901190817170281</c:v>
                </c:pt>
                <c:pt idx="368">
                  <c:v>17.951190817170279</c:v>
                </c:pt>
                <c:pt idx="369">
                  <c:v>18.001190817170279</c:v>
                </c:pt>
                <c:pt idx="370">
                  <c:v>18.05119081717028</c:v>
                </c:pt>
                <c:pt idx="371">
                  <c:v>18.101190817170281</c:v>
                </c:pt>
                <c:pt idx="372">
                  <c:v>18.151190817170281</c:v>
                </c:pt>
                <c:pt idx="373">
                  <c:v>18.201190817170279</c:v>
                </c:pt>
                <c:pt idx="374">
                  <c:v>18.251190817170279</c:v>
                </c:pt>
                <c:pt idx="375">
                  <c:v>18.30119081717028</c:v>
                </c:pt>
                <c:pt idx="376">
                  <c:v>18.351190817170281</c:v>
                </c:pt>
                <c:pt idx="377">
                  <c:v>18.401190817170281</c:v>
                </c:pt>
                <c:pt idx="378">
                  <c:v>18.451190817170279</c:v>
                </c:pt>
                <c:pt idx="379">
                  <c:v>18.501190817170279</c:v>
                </c:pt>
                <c:pt idx="380">
                  <c:v>18.55119081717028</c:v>
                </c:pt>
                <c:pt idx="381">
                  <c:v>18.601190817170281</c:v>
                </c:pt>
                <c:pt idx="382">
                  <c:v>18.651190817170281</c:v>
                </c:pt>
                <c:pt idx="383">
                  <c:v>18.701190817170279</c:v>
                </c:pt>
                <c:pt idx="384">
                  <c:v>18.751190817170279</c:v>
                </c:pt>
                <c:pt idx="385">
                  <c:v>18.80119081717028</c:v>
                </c:pt>
                <c:pt idx="386">
                  <c:v>18.851190817170281</c:v>
                </c:pt>
                <c:pt idx="387">
                  <c:v>18.901190817170281</c:v>
                </c:pt>
                <c:pt idx="388">
                  <c:v>18.951190817170279</c:v>
                </c:pt>
                <c:pt idx="389">
                  <c:v>19.001190817170279</c:v>
                </c:pt>
                <c:pt idx="390">
                  <c:v>19.05119081717028</c:v>
                </c:pt>
                <c:pt idx="391">
                  <c:v>19.101190817170281</c:v>
                </c:pt>
                <c:pt idx="392">
                  <c:v>19.151190817170281</c:v>
                </c:pt>
                <c:pt idx="393">
                  <c:v>19.201190817170279</c:v>
                </c:pt>
                <c:pt idx="394">
                  <c:v>19.251190817170279</c:v>
                </c:pt>
                <c:pt idx="395">
                  <c:v>19.30119081717028</c:v>
                </c:pt>
                <c:pt idx="396">
                  <c:v>19.351190817170281</c:v>
                </c:pt>
                <c:pt idx="397">
                  <c:v>19.401190817170281</c:v>
                </c:pt>
                <c:pt idx="398">
                  <c:v>19.451190817170279</c:v>
                </c:pt>
                <c:pt idx="399">
                  <c:v>19.501190817170279</c:v>
                </c:pt>
                <c:pt idx="400">
                  <c:v>19.55119081717028</c:v>
                </c:pt>
                <c:pt idx="401">
                  <c:v>19.601190817170281</c:v>
                </c:pt>
                <c:pt idx="402">
                  <c:v>19.651190817170281</c:v>
                </c:pt>
                <c:pt idx="403">
                  <c:v>19.701190817170279</c:v>
                </c:pt>
                <c:pt idx="404">
                  <c:v>19.751190817170279</c:v>
                </c:pt>
                <c:pt idx="405">
                  <c:v>19.80119081717028</c:v>
                </c:pt>
                <c:pt idx="406">
                  <c:v>19.851190817170281</c:v>
                </c:pt>
                <c:pt idx="407">
                  <c:v>19.901190817170281</c:v>
                </c:pt>
                <c:pt idx="408">
                  <c:v>19.951190817170279</c:v>
                </c:pt>
                <c:pt idx="409">
                  <c:v>20.001190817170279</c:v>
                </c:pt>
                <c:pt idx="410">
                  <c:v>20.05119081717028</c:v>
                </c:pt>
                <c:pt idx="411">
                  <c:v>20.101190817170281</c:v>
                </c:pt>
                <c:pt idx="412">
                  <c:v>20.151190817170281</c:v>
                </c:pt>
                <c:pt idx="413">
                  <c:v>20.201190817170279</c:v>
                </c:pt>
                <c:pt idx="414">
                  <c:v>20.251190817170279</c:v>
                </c:pt>
                <c:pt idx="415">
                  <c:v>20.30119081717028</c:v>
                </c:pt>
                <c:pt idx="416">
                  <c:v>20.351190817170281</c:v>
                </c:pt>
                <c:pt idx="417">
                  <c:v>20.401190817170281</c:v>
                </c:pt>
                <c:pt idx="418">
                  <c:v>20.451190817170279</c:v>
                </c:pt>
                <c:pt idx="419">
                  <c:v>20.501190817170279</c:v>
                </c:pt>
                <c:pt idx="420">
                  <c:v>20.55119081717028</c:v>
                </c:pt>
                <c:pt idx="421">
                  <c:v>20.601190817170281</c:v>
                </c:pt>
                <c:pt idx="422">
                  <c:v>20.651190817170281</c:v>
                </c:pt>
              </c:numCache>
            </c:numRef>
          </c:xVal>
          <c:yVal>
            <c:numRef>
              <c:f>'Model Comparison'!$C$2:$C$424</c:f>
              <c:numCache>
                <c:formatCode>General</c:formatCode>
                <c:ptCount val="4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0.13116558900854586</c:v>
                </c:pt>
                <c:pt idx="10">
                  <c:v>5.6383714147003898</c:v>
                </c:pt>
                <c:pt idx="11">
                  <c:v>11.144595321504138</c:v>
                </c:pt>
                <c:pt idx="12">
                  <c:v>16.648878918903371</c:v>
                </c:pt>
                <c:pt idx="13">
                  <c:v>22.150265167220489</c:v>
                </c:pt>
                <c:pt idx="14">
                  <c:v>27.64779904257599</c:v>
                </c:pt>
                <c:pt idx="15">
                  <c:v>33.140528198869504</c:v>
                </c:pt>
                <c:pt idx="16">
                  <c:v>38.627503625809148</c:v>
                </c:pt>
                <c:pt idx="17">
                  <c:v>44.107780302026192</c:v>
                </c:pt>
                <c:pt idx="18">
                  <c:v>49.580417842324344</c:v>
                </c:pt>
                <c:pt idx="19">
                  <c:v>55.044481138127288</c:v>
                </c:pt>
                <c:pt idx="20">
                  <c:v>60.499040990206225</c:v>
                </c:pt>
                <c:pt idx="21">
                  <c:v>65.943174732787028</c:v>
                </c:pt>
                <c:pt idx="22">
                  <c:v>71.375966848159649</c:v>
                </c:pt>
                <c:pt idx="23">
                  <c:v>76.796509570934859</c:v>
                </c:pt>
                <c:pt idx="24">
                  <c:v>82.203903481119468</c:v>
                </c:pt>
                <c:pt idx="25">
                  <c:v>87.59725808520848</c:v>
                </c:pt>
                <c:pt idx="26">
                  <c:v>92.975692384522191</c:v>
                </c:pt>
                <c:pt idx="27">
                  <c:v>98.338335430046854</c:v>
                </c:pt>
                <c:pt idx="28">
                  <c:v>103.68432686307023</c:v>
                </c:pt>
                <c:pt idx="29">
                  <c:v>109.01281744093738</c:v>
                </c:pt>
                <c:pt idx="30">
                  <c:v>114.3229695472876</c:v>
                </c:pt>
                <c:pt idx="31">
                  <c:v>119.61395768616886</c:v>
                </c:pt>
                <c:pt idx="32">
                  <c:v>124.88496895946608</c:v>
                </c:pt>
                <c:pt idx="33">
                  <c:v>130.1352035271149</c:v>
                </c:pt>
                <c:pt idx="34">
                  <c:v>135.36387504961556</c:v>
                </c:pt>
                <c:pt idx="35">
                  <c:v>140.57021111239794</c:v>
                </c:pt>
                <c:pt idx="36">
                  <c:v>145.75345363163305</c:v>
                </c:pt>
                <c:pt idx="37">
                  <c:v>150.91285924112415</c:v>
                </c:pt>
                <c:pt idx="38">
                  <c:v>156.04769965995456</c:v>
                </c:pt>
                <c:pt idx="39">
                  <c:v>161.15726204060832</c:v>
                </c:pt>
                <c:pt idx="40">
                  <c:v>166.24084929732359</c:v>
                </c:pt>
                <c:pt idx="41">
                  <c:v>171.29778041447835</c:v>
                </c:pt>
                <c:pt idx="42">
                  <c:v>176.32739073485061</c:v>
                </c:pt>
                <c:pt idx="43">
                  <c:v>181.32903222763363</c:v>
                </c:pt>
                <c:pt idx="44">
                  <c:v>186.30207373613132</c:v>
                </c:pt>
                <c:pt idx="45">
                  <c:v>191.24590120509279</c:v>
                </c:pt>
                <c:pt idx="46">
                  <c:v>196.15991788769065</c:v>
                </c:pt>
                <c:pt idx="47">
                  <c:v>201.04354453217971</c:v>
                </c:pt>
                <c:pt idx="48">
                  <c:v>205.89621954831495</c:v>
                </c:pt>
                <c:pt idx="49">
                  <c:v>210.71739915364122</c:v>
                </c:pt>
                <c:pt idx="50">
                  <c:v>215.50655749980299</c:v>
                </c:pt>
                <c:pt idx="51">
                  <c:v>220.2631867790578</c:v>
                </c:pt>
                <c:pt idx="52">
                  <c:v>224.98679731120794</c:v>
                </c:pt>
                <c:pt idx="53">
                  <c:v>229.67691761119872</c:v>
                </c:pt>
                <c:pt idx="54">
                  <c:v>234.33309443766007</c:v>
                </c:pt>
                <c:pt idx="55">
                  <c:v>238.95489282269875</c:v>
                </c:pt>
                <c:pt idx="56">
                  <c:v>243.54189608327465</c:v>
                </c:pt>
                <c:pt idx="57">
                  <c:v>248.09370581452154</c:v>
                </c:pt>
                <c:pt idx="58">
                  <c:v>252.60994186539571</c:v>
                </c:pt>
                <c:pt idx="59">
                  <c:v>257.09024229706159</c:v>
                </c:pt>
                <c:pt idx="60">
                  <c:v>261.53426332444104</c:v>
                </c:pt>
                <c:pt idx="61">
                  <c:v>265.94167924137599</c:v>
                </c:pt>
                <c:pt idx="62">
                  <c:v>270.31218232987078</c:v>
                </c:pt>
                <c:pt idx="63">
                  <c:v>274.64548275389581</c:v>
                </c:pt>
                <c:pt idx="64">
                  <c:v>278.94130843825417</c:v>
                </c:pt>
                <c:pt idx="65">
                  <c:v>283.19940493301766</c:v>
                </c:pt>
                <c:pt idx="66">
                  <c:v>287.41953526406115</c:v>
                </c:pt>
                <c:pt idx="67">
                  <c:v>291.60147977022336</c:v>
                </c:pt>
                <c:pt idx="68">
                  <c:v>290.39637011049598</c:v>
                </c:pt>
                <c:pt idx="69">
                  <c:v>288.58086574018529</c:v>
                </c:pt>
                <c:pt idx="70">
                  <c:v>286.78185554452705</c:v>
                </c:pt>
                <c:pt idx="71">
                  <c:v>284.99908824069485</c:v>
                </c:pt>
                <c:pt idx="72">
                  <c:v>283.23231756230729</c:v>
                </c:pt>
                <c:pt idx="73">
                  <c:v>281.48130213443346</c:v>
                </c:pt>
                <c:pt idx="74">
                  <c:v>279.74580535231439</c:v>
                </c:pt>
                <c:pt idx="75">
                  <c:v>278.02559526367367</c:v>
                </c:pt>
                <c:pt idx="76">
                  <c:v>276.32044445449202</c:v>
                </c:pt>
                <c:pt idx="77">
                  <c:v>274.63012993812993</c:v>
                </c:pt>
                <c:pt idx="78">
                  <c:v>272.95443304768156</c:v>
                </c:pt>
                <c:pt idx="79">
                  <c:v>271.29313933145301</c:v>
                </c:pt>
                <c:pt idx="80">
                  <c:v>269.64603845145814</c:v>
                </c:pt>
                <c:pt idx="81">
                  <c:v>268.01292408483118</c:v>
                </c:pt>
                <c:pt idx="82">
                  <c:v>266.39359382805969</c:v>
                </c:pt>
                <c:pt idx="83">
                  <c:v>264.78784910394165</c:v>
                </c:pt>
                <c:pt idx="84">
                  <c:v>263.19549507118086</c:v>
                </c:pt>
                <c:pt idx="85">
                  <c:v>261.61634053652864</c:v>
                </c:pt>
                <c:pt idx="86">
                  <c:v>260.05019786939312</c:v>
                </c:pt>
                <c:pt idx="87">
                  <c:v>258.49688291883285</c:v>
                </c:pt>
                <c:pt idx="88">
                  <c:v>256.95621493285802</c:v>
                </c:pt>
                <c:pt idx="89">
                  <c:v>255.42801647996589</c:v>
                </c:pt>
                <c:pt idx="90">
                  <c:v>253.9121133728369</c:v>
                </c:pt>
                <c:pt idx="91">
                  <c:v>252.40833459412289</c:v>
                </c:pt>
                <c:pt idx="92">
                  <c:v>250.91651222426208</c:v>
                </c:pt>
                <c:pt idx="93">
                  <c:v>249.43648137125436</c:v>
                </c:pt>
                <c:pt idx="94">
                  <c:v>247.96808010233687</c:v>
                </c:pt>
                <c:pt idx="95">
                  <c:v>246.51114937749884</c:v>
                </c:pt>
                <c:pt idx="96">
                  <c:v>245.06553298477894</c:v>
                </c:pt>
                <c:pt idx="97">
                  <c:v>243.63107747728981</c:v>
                </c:pt>
                <c:pt idx="98">
                  <c:v>242.20763211191468</c:v>
                </c:pt>
                <c:pt idx="99">
                  <c:v>240.79504878962695</c:v>
                </c:pt>
                <c:pt idx="100">
                  <c:v>239.39318199738031</c:v>
                </c:pt>
                <c:pt idx="101">
                  <c:v>238.00188875152321</c:v>
                </c:pt>
                <c:pt idx="102">
                  <c:v>236.62102854269008</c:v>
                </c:pt>
                <c:pt idx="103">
                  <c:v>235.25046328212522</c:v>
                </c:pt>
                <c:pt idx="104">
                  <c:v>233.8900572493958</c:v>
                </c:pt>
                <c:pt idx="105">
                  <c:v>232.5396770414518</c:v>
                </c:pt>
                <c:pt idx="106">
                  <c:v>231.1991915229936</c:v>
                </c:pt>
                <c:pt idx="107">
                  <c:v>229.86847177810691</c:v>
                </c:pt>
                <c:pt idx="108">
                  <c:v>228.54739106312857</c:v>
                </c:pt>
                <c:pt idx="109">
                  <c:v>227.23582476070604</c:v>
                </c:pt>
                <c:pt idx="110">
                  <c:v>225.93365033501573</c:v>
                </c:pt>
                <c:pt idx="111">
                  <c:v>224.64074728810647</c:v>
                </c:pt>
                <c:pt idx="112">
                  <c:v>223.35699711733449</c:v>
                </c:pt>
                <c:pt idx="113">
                  <c:v>222.08228327385913</c:v>
                </c:pt>
                <c:pt idx="114">
                  <c:v>220.8164911221676</c:v>
                </c:pt>
                <c:pt idx="115">
                  <c:v>219.55950790060029</c:v>
                </c:pt>
                <c:pt idx="116">
                  <c:v>218.31122268284631</c:v>
                </c:pt>
                <c:pt idx="117">
                  <c:v>217.07152634038343</c:v>
                </c:pt>
                <c:pt idx="118">
                  <c:v>215.84031150583331</c:v>
                </c:pt>
                <c:pt idx="119">
                  <c:v>214.61747253720856</c:v>
                </c:pt>
                <c:pt idx="120">
                  <c:v>213.40290548302383</c:v>
                </c:pt>
                <c:pt idx="121">
                  <c:v>212.19650804824889</c:v>
                </c:pt>
                <c:pt idx="122">
                  <c:v>210.99817956107839</c:v>
                </c:pt>
                <c:pt idx="123">
                  <c:v>209.80782094049667</c:v>
                </c:pt>
                <c:pt idx="124">
                  <c:v>208.62533466461491</c:v>
                </c:pt>
                <c:pt idx="125">
                  <c:v>207.45062473975889</c:v>
                </c:pt>
                <c:pt idx="126">
                  <c:v>206.28359667028818</c:v>
                </c:pt>
                <c:pt idx="127">
                  <c:v>205.12415742912455</c:v>
                </c:pt>
                <c:pt idx="128">
                  <c:v>203.97221542897157</c:v>
                </c:pt>
                <c:pt idx="129">
                  <c:v>202.82768049420659</c:v>
                </c:pt>
                <c:pt idx="130">
                  <c:v>201.69046383342601</c:v>
                </c:pt>
                <c:pt idx="131">
                  <c:v>200.56047801262676</c:v>
                </c:pt>
                <c:pt idx="132">
                  <c:v>199.4376369290066</c:v>
                </c:pt>
                <c:pt idx="133">
                  <c:v>198.32185578536706</c:v>
                </c:pt>
                <c:pt idx="134">
                  <c:v>197.21305106510226</c:v>
                </c:pt>
                <c:pt idx="135">
                  <c:v>196.11114050775814</c:v>
                </c:pt>
                <c:pt idx="136">
                  <c:v>195.01604308514752</c:v>
                </c:pt>
                <c:pt idx="137">
                  <c:v>193.92767897800584</c:v>
                </c:pt>
                <c:pt idx="138">
                  <c:v>192.84596955317289</c:v>
                </c:pt>
                <c:pt idx="139">
                  <c:v>191.77083734128792</c:v>
                </c:pt>
                <c:pt idx="140">
                  <c:v>190.70220601498349</c:v>
                </c:pt>
                <c:pt idx="141">
                  <c:v>189.6400003675657</c:v>
                </c:pt>
                <c:pt idx="142">
                  <c:v>188.58414629216819</c:v>
                </c:pt>
                <c:pt idx="143">
                  <c:v>187.53457076136721</c:v>
                </c:pt>
                <c:pt idx="144">
                  <c:v>186.49120180724682</c:v>
                </c:pt>
                <c:pt idx="145">
                  <c:v>185.4539685019011</c:v>
                </c:pt>
                <c:pt idx="146">
                  <c:v>184.42280093836391</c:v>
                </c:pt>
                <c:pt idx="147">
                  <c:v>183.39763021195409</c:v>
                </c:pt>
                <c:pt idx="148">
                  <c:v>182.37838840202622</c:v>
                </c:pt>
                <c:pt idx="149">
                  <c:v>181.36500855411637</c:v>
                </c:pt>
                <c:pt idx="150">
                  <c:v>180.35742466247262</c:v>
                </c:pt>
                <c:pt idx="151">
                  <c:v>179.35557165296157</c:v>
                </c:pt>
                <c:pt idx="152">
                  <c:v>178.3593853663404</c:v>
                </c:pt>
                <c:pt idx="153">
                  <c:v>177.36880254188617</c:v>
                </c:pt>
                <c:pt idx="154">
                  <c:v>176.38376080137277</c:v>
                </c:pt>
                <c:pt idx="155">
                  <c:v>175.40419863338758</c:v>
                </c:pt>
                <c:pt idx="156">
                  <c:v>174.43005537797913</c:v>
                </c:pt>
                <c:pt idx="157">
                  <c:v>173.46127121162732</c:v>
                </c:pt>
                <c:pt idx="158">
                  <c:v>172.49778713252906</c:v>
                </c:pt>
                <c:pt idx="159">
                  <c:v>171.53954494619089</c:v>
                </c:pt>
                <c:pt idx="160">
                  <c:v>170.58648725132136</c:v>
                </c:pt>
                <c:pt idx="161">
                  <c:v>169.63855742601632</c:v>
                </c:pt>
                <c:pt idx="162">
                  <c:v>168.69569961422908</c:v>
                </c:pt>
                <c:pt idx="163">
                  <c:v>167.75785871251952</c:v>
                </c:pt>
                <c:pt idx="164">
                  <c:v>166.82498035707533</c:v>
                </c:pt>
                <c:pt idx="165">
                  <c:v>165.89701091099766</c:v>
                </c:pt>
                <c:pt idx="166">
                  <c:v>164.97389745184717</c:v>
                </c:pt>
                <c:pt idx="167">
                  <c:v>164.05558775944178</c:v>
                </c:pt>
                <c:pt idx="168">
                  <c:v>163.14203030390215</c:v>
                </c:pt>
                <c:pt idx="169">
                  <c:v>162.23317423393752</c:v>
                </c:pt>
                <c:pt idx="170">
                  <c:v>161.32896936536761</c:v>
                </c:pt>
                <c:pt idx="171">
                  <c:v>160.42936616987419</c:v>
                </c:pt>
                <c:pt idx="172">
                  <c:v>159.53431576397691</c:v>
                </c:pt>
                <c:pt idx="173">
                  <c:v>158.64376989822858</c:v>
                </c:pt>
                <c:pt idx="174">
                  <c:v>157.75768094662473</c:v>
                </c:pt>
                <c:pt idx="175">
                  <c:v>156.87600189622233</c:v>
                </c:pt>
                <c:pt idx="176">
                  <c:v>155.99868633696278</c:v>
                </c:pt>
                <c:pt idx="177">
                  <c:v>155.12568845169471</c:v>
                </c:pt>
                <c:pt idx="178">
                  <c:v>154.25696300639214</c:v>
                </c:pt>
                <c:pt idx="179">
                  <c:v>153.39246534056278</c:v>
                </c:pt>
                <c:pt idx="180">
                  <c:v>152.53215135784311</c:v>
                </c:pt>
                <c:pt idx="181">
                  <c:v>151.67597751677533</c:v>
                </c:pt>
                <c:pt idx="182">
                  <c:v>150.82390082176235</c:v>
                </c:pt>
                <c:pt idx="183">
                  <c:v>149.9758788141967</c:v>
                </c:pt>
                <c:pt idx="184">
                  <c:v>149.13186956375958</c:v>
                </c:pt>
                <c:pt idx="185">
                  <c:v>148.29183165988613</c:v>
                </c:pt>
                <c:pt idx="186">
                  <c:v>147.45572420339292</c:v>
                </c:pt>
                <c:pt idx="187">
                  <c:v>146.62350679826505</c:v>
                </c:pt>
                <c:pt idx="188">
                  <c:v>145.7951395435976</c:v>
                </c:pt>
                <c:pt idx="189">
                  <c:v>144.97058302569016</c:v>
                </c:pt>
                <c:pt idx="190">
                  <c:v>144.14979831028876</c:v>
                </c:pt>
                <c:pt idx="191">
                  <c:v>143.33274693497432</c:v>
                </c:pt>
                <c:pt idx="192">
                  <c:v>142.51939090169236</c:v>
                </c:pt>
                <c:pt idx="193">
                  <c:v>141.70969266942166</c:v>
                </c:pt>
                <c:pt idx="194">
                  <c:v>140.90361514697986</c:v>
                </c:pt>
                <c:pt idx="195">
                  <c:v>140.10112168596106</c:v>
                </c:pt>
                <c:pt idx="196">
                  <c:v>139.30217607380402</c:v>
                </c:pt>
                <c:pt idx="197">
                  <c:v>138.50674252698781</c:v>
                </c:pt>
                <c:pt idx="198">
                  <c:v>137.71478568435174</c:v>
                </c:pt>
                <c:pt idx="199">
                  <c:v>136.92627060053738</c:v>
                </c:pt>
                <c:pt idx="200">
                  <c:v>136.14116273955008</c:v>
                </c:pt>
                <c:pt idx="201">
                  <c:v>135.35942796843685</c:v>
                </c:pt>
                <c:pt idx="202">
                  <c:v>134.58103255107878</c:v>
                </c:pt>
                <c:pt idx="203">
                  <c:v>133.80594314209529</c:v>
                </c:pt>
                <c:pt idx="204">
                  <c:v>133.03412678085789</c:v>
                </c:pt>
                <c:pt idx="205">
                  <c:v>132.26555088561082</c:v>
                </c:pt>
                <c:pt idx="206">
                  <c:v>131.50018324769721</c:v>
                </c:pt>
                <c:pt idx="207">
                  <c:v>130.73799202588742</c:v>
                </c:pt>
                <c:pt idx="208">
                  <c:v>129.97894574080797</c:v>
                </c:pt>
                <c:pt idx="209">
                  <c:v>129.2230132694697</c:v>
                </c:pt>
                <c:pt idx="210">
                  <c:v>128.47016383989089</c:v>
                </c:pt>
                <c:pt idx="211">
                  <c:v>127.72036702581664</c:v>
                </c:pt>
                <c:pt idx="212">
                  <c:v>126.97359274152925</c:v>
                </c:pt>
                <c:pt idx="213">
                  <c:v>126.22981123674967</c:v>
                </c:pt>
                <c:pt idx="214">
                  <c:v>125.4889930916281</c:v>
                </c:pt>
                <c:pt idx="215">
                  <c:v>124.75110921182066</c:v>
                </c:pt>
                <c:pt idx="216">
                  <c:v>124.01613082365186</c:v>
                </c:pt>
                <c:pt idx="217">
                  <c:v>123.28402946936016</c:v>
                </c:pt>
                <c:pt idx="218">
                  <c:v>122.5547770024251</c:v>
                </c:pt>
                <c:pt idx="219">
                  <c:v>121.82834558297478</c:v>
                </c:pt>
                <c:pt idx="220">
                  <c:v>121.10470767327142</c:v>
                </c:pt>
                <c:pt idx="221">
                  <c:v>120.38383603327397</c:v>
                </c:pt>
                <c:pt idx="222">
                  <c:v>119.66570371627607</c:v>
                </c:pt>
                <c:pt idx="223">
                  <c:v>118.95028406461725</c:v>
                </c:pt>
                <c:pt idx="224">
                  <c:v>118.23755070546734</c:v>
                </c:pt>
                <c:pt idx="225">
                  <c:v>117.52747754668083</c:v>
                </c:pt>
                <c:pt idx="226">
                  <c:v>116.82003877272122</c:v>
                </c:pt>
                <c:pt idx="227">
                  <c:v>116.11520884065341</c:v>
                </c:pt>
                <c:pt idx="228">
                  <c:v>115.41296247620231</c:v>
                </c:pt>
                <c:pt idx="229">
                  <c:v>114.71327466987773</c:v>
                </c:pt>
                <c:pt idx="230">
                  <c:v>114.0161206731625</c:v>
                </c:pt>
                <c:pt idx="231">
                  <c:v>113.32147599476409</c:v>
                </c:pt>
                <c:pt idx="232">
                  <c:v>112.62931639692752</c:v>
                </c:pt>
                <c:pt idx="233">
                  <c:v>111.93961789180867</c:v>
                </c:pt>
                <c:pt idx="234">
                  <c:v>111.25235673790725</c:v>
                </c:pt>
                <c:pt idx="235">
                  <c:v>110.56750943655717</c:v>
                </c:pt>
                <c:pt idx="236">
                  <c:v>109.88505272847469</c:v>
                </c:pt>
                <c:pt idx="237">
                  <c:v>109.20496359036177</c:v>
                </c:pt>
                <c:pt idx="238">
                  <c:v>108.52721923156435</c:v>
                </c:pt>
                <c:pt idx="239">
                  <c:v>107.85179709078504</c:v>
                </c:pt>
                <c:pt idx="240">
                  <c:v>107.17867483284714</c:v>
                </c:pt>
                <c:pt idx="241">
                  <c:v>106.50783034551193</c:v>
                </c:pt>
                <c:pt idx="242">
                  <c:v>105.83924173634557</c:v>
                </c:pt>
                <c:pt idx="243">
                  <c:v>105.17288732963584</c:v>
                </c:pt>
                <c:pt idx="244">
                  <c:v>104.50874566335857</c:v>
                </c:pt>
                <c:pt idx="245">
                  <c:v>103.84679548619063</c:v>
                </c:pt>
                <c:pt idx="246">
                  <c:v>103.18701575457098</c:v>
                </c:pt>
                <c:pt idx="247">
                  <c:v>102.52938562980727</c:v>
                </c:pt>
                <c:pt idx="248">
                  <c:v>101.87388447522767</c:v>
                </c:pt>
                <c:pt idx="249">
                  <c:v>101.22049185337723</c:v>
                </c:pt>
                <c:pt idx="250">
                  <c:v>100.56918752325774</c:v>
                </c:pt>
                <c:pt idx="251">
                  <c:v>99.919951437610138</c:v>
                </c:pt>
                <c:pt idx="252">
                  <c:v>99.2727637402391</c:v>
                </c:pt>
                <c:pt idx="253">
                  <c:v>98.627604763378542</c:v>
                </c:pt>
                <c:pt idx="254">
                  <c:v>97.984455025097702</c:v>
                </c:pt>
                <c:pt idx="255">
                  <c:v>97.343295226746747</c:v>
                </c:pt>
                <c:pt idx="256">
                  <c:v>96.704106250441086</c:v>
                </c:pt>
                <c:pt idx="257">
                  <c:v>96.066869156584431</c:v>
                </c:pt>
                <c:pt idx="258">
                  <c:v>95.43156518142861</c:v>
                </c:pt>
                <c:pt idx="259">
                  <c:v>94.79817573467075</c:v>
                </c:pt>
                <c:pt idx="260">
                  <c:v>94.16668239708622</c:v>
                </c:pt>
                <c:pt idx="261">
                  <c:v>93.537066918197368</c:v>
                </c:pt>
                <c:pt idx="262">
                  <c:v>92.909311213976707</c:v>
                </c:pt>
                <c:pt idx="263">
                  <c:v>92.283397364584488</c:v>
                </c:pt>
                <c:pt idx="264">
                  <c:v>91.659307612139699</c:v>
                </c:pt>
                <c:pt idx="265">
                  <c:v>91.037024358524206</c:v>
                </c:pt>
                <c:pt idx="266">
                  <c:v>90.416530163219122</c:v>
                </c:pt>
                <c:pt idx="267">
                  <c:v>89.797807741172974</c:v>
                </c:pt>
                <c:pt idx="268">
                  <c:v>89.180839960700865</c:v>
                </c:pt>
                <c:pt idx="269">
                  <c:v>88.565609841414684</c:v>
                </c:pt>
                <c:pt idx="270">
                  <c:v>87.952100552182912</c:v>
                </c:pt>
                <c:pt idx="271">
                  <c:v>87.340295409120529</c:v>
                </c:pt>
                <c:pt idx="272">
                  <c:v>86.730177873607417</c:v>
                </c:pt>
                <c:pt idx="273">
                  <c:v>86.121731550335454</c:v>
                </c:pt>
                <c:pt idx="274">
                  <c:v>85.514940185383807</c:v>
                </c:pt>
                <c:pt idx="275">
                  <c:v>84.909787664321257</c:v>
                </c:pt>
                <c:pt idx="276">
                  <c:v>84.306258010336165</c:v>
                </c:pt>
                <c:pt idx="277">
                  <c:v>83.704335382392273</c:v>
                </c:pt>
                <c:pt idx="278">
                  <c:v>83.104004073411119</c:v>
                </c:pt>
                <c:pt idx="279">
                  <c:v>82.505248508479653</c:v>
                </c:pt>
                <c:pt idx="280">
                  <c:v>81.90805324308333</c:v>
                </c:pt>
                <c:pt idx="281">
                  <c:v>81.312402961363674</c:v>
                </c:pt>
                <c:pt idx="282">
                  <c:v>80.718282474400155</c:v>
                </c:pt>
                <c:pt idx="283">
                  <c:v>80.12567671851599</c:v>
                </c:pt>
                <c:pt idx="284">
                  <c:v>79.534570753607412</c:v>
                </c:pt>
                <c:pt idx="285">
                  <c:v>78.944949761495636</c:v>
                </c:pt>
                <c:pt idx="286">
                  <c:v>78.356799044301937</c:v>
                </c:pt>
                <c:pt idx="287">
                  <c:v>77.770104022844606</c:v>
                </c:pt>
                <c:pt idx="288">
                  <c:v>77.184850235057624</c:v>
                </c:pt>
                <c:pt idx="289">
                  <c:v>76.60102333443136</c:v>
                </c:pt>
                <c:pt idx="290">
                  <c:v>76.018609088473653</c:v>
                </c:pt>
                <c:pt idx="291">
                  <c:v>75.437593377192172</c:v>
                </c:pt>
                <c:pt idx="292">
                  <c:v>74.857962191596854</c:v>
                </c:pt>
                <c:pt idx="293">
                  <c:v>74.279701632222213</c:v>
                </c:pt>
                <c:pt idx="294">
                  <c:v>73.702797907669876</c:v>
                </c:pt>
                <c:pt idx="295">
                  <c:v>73.127237333169703</c:v>
                </c:pt>
                <c:pt idx="296">
                  <c:v>72.553006329160525</c:v>
                </c:pt>
                <c:pt idx="297">
                  <c:v>71.98009141988922</c:v>
                </c:pt>
                <c:pt idx="298">
                  <c:v>71.408479232028057</c:v>
                </c:pt>
                <c:pt idx="299">
                  <c:v>70.838156493310521</c:v>
                </c:pt>
                <c:pt idx="300">
                  <c:v>70.269110031184198</c:v>
                </c:pt>
                <c:pt idx="301">
                  <c:v>69.701326771481718</c:v>
                </c:pt>
                <c:pt idx="302">
                  <c:v>69.134793737108438</c:v>
                </c:pt>
                <c:pt idx="303">
                  <c:v>68.569498046746972</c:v>
                </c:pt>
                <c:pt idx="304">
                  <c:v>68.005426913578489</c:v>
                </c:pt>
                <c:pt idx="305">
                  <c:v>67.442567644019888</c:v>
                </c:pt>
                <c:pt idx="306">
                  <c:v>66.880907636477488</c:v>
                </c:pt>
                <c:pt idx="307">
                  <c:v>66.320434380115827</c:v>
                </c:pt>
                <c:pt idx="308">
                  <c:v>65.76113545364241</c:v>
                </c:pt>
                <c:pt idx="309">
                  <c:v>65.202998524107286</c:v>
                </c:pt>
                <c:pt idx="310">
                  <c:v>64.64601134571771</c:v>
                </c:pt>
                <c:pt idx="311">
                  <c:v>64.090161758667506</c:v>
                </c:pt>
                <c:pt idx="312">
                  <c:v>63.535437687980711</c:v>
                </c:pt>
                <c:pt idx="313">
                  <c:v>62.981827142369518</c:v>
                </c:pt>
                <c:pt idx="314">
                  <c:v>62.42931821310605</c:v>
                </c:pt>
                <c:pt idx="315">
                  <c:v>61.877899072907887</c:v>
                </c:pt>
                <c:pt idx="316">
                  <c:v>61.327557974837141</c:v>
                </c:pt>
                <c:pt idx="317">
                  <c:v>60.778283251212578</c:v>
                </c:pt>
                <c:pt idx="318">
                  <c:v>60.230063312534753</c:v>
                </c:pt>
                <c:pt idx="319">
                  <c:v>59.682886646424414</c:v>
                </c:pt>
                <c:pt idx="320">
                  <c:v>59.136741816572574</c:v>
                </c:pt>
                <c:pt idx="321">
                  <c:v>58.591617461703976</c:v>
                </c:pt>
                <c:pt idx="322">
                  <c:v>58.04750229455184</c:v>
                </c:pt>
                <c:pt idx="323">
                  <c:v>57.50438510084517</c:v>
                </c:pt>
                <c:pt idx="324">
                  <c:v>56.96225473830728</c:v>
                </c:pt>
                <c:pt idx="325">
                  <c:v>56.421100135666485</c:v>
                </c:pt>
                <c:pt idx="326">
                  <c:v>55.880910291677544</c:v>
                </c:pt>
                <c:pt idx="327">
                  <c:v>55.341674274154585</c:v>
                </c:pt>
                <c:pt idx="328">
                  <c:v>54.803381219015058</c:v>
                </c:pt>
                <c:pt idx="329">
                  <c:v>54.266020329333962</c:v>
                </c:pt>
                <c:pt idx="330">
                  <c:v>53.729580874409521</c:v>
                </c:pt>
                <c:pt idx="331">
                  <c:v>53.194052188838512</c:v>
                </c:pt>
                <c:pt idx="332">
                  <c:v>52.659423671602191</c:v>
                </c:pt>
                <c:pt idx="333">
                  <c:v>52.125684785162086</c:v>
                </c:pt>
                <c:pt idx="334">
                  <c:v>51.592825054566056</c:v>
                </c:pt>
                <c:pt idx="335">
                  <c:v>51.060834066563594</c:v>
                </c:pt>
                <c:pt idx="336">
                  <c:v>50.52970146873114</c:v>
                </c:pt>
                <c:pt idx="337">
                  <c:v>49.999416968606305</c:v>
                </c:pt>
                <c:pt idx="338">
                  <c:v>49.469970332831892</c:v>
                </c:pt>
                <c:pt idx="339">
                  <c:v>48.941351386308341</c:v>
                </c:pt>
                <c:pt idx="340">
                  <c:v>48.41355001135576</c:v>
                </c:pt>
                <c:pt idx="341">
                  <c:v>47.886556146884281</c:v>
                </c:pt>
                <c:pt idx="342">
                  <c:v>47.360359787573096</c:v>
                </c:pt>
                <c:pt idx="343">
                  <c:v>46.834950983058135</c:v>
                </c:pt>
                <c:pt idx="344">
                  <c:v>46.310319837127722</c:v>
                </c:pt>
                <c:pt idx="345">
                  <c:v>45.786456506926825</c:v>
                </c:pt>
                <c:pt idx="346">
                  <c:v>45.263351202169183</c:v>
                </c:pt>
                <c:pt idx="347">
                  <c:v>44.740994184356964</c:v>
                </c:pt>
                <c:pt idx="348">
                  <c:v>44.219375766008845</c:v>
                </c:pt>
                <c:pt idx="349">
                  <c:v>43.698486309895038</c:v>
                </c:pt>
                <c:pt idx="350">
                  <c:v>43.178316228280217</c:v>
                </c:pt>
                <c:pt idx="351">
                  <c:v>42.658855982173883</c:v>
                </c:pt>
                <c:pt idx="352">
                  <c:v>42.14009608058732</c:v>
                </c:pt>
                <c:pt idx="353">
                  <c:v>41.622027079798599</c:v>
                </c:pt>
                <c:pt idx="354">
                  <c:v>41.104639582623442</c:v>
                </c:pt>
                <c:pt idx="355">
                  <c:v>40.587924237693954</c:v>
                </c:pt>
                <c:pt idx="356">
                  <c:v>40.071871738743468</c:v>
                </c:pt>
                <c:pt idx="357">
                  <c:v>39.556472823898027</c:v>
                </c:pt>
                <c:pt idx="358">
                  <c:v>39.041718274974727</c:v>
                </c:pt>
                <c:pt idx="359">
                  <c:v>38.527598916785735</c:v>
                </c:pt>
                <c:pt idx="360">
                  <c:v>38.01410561644937</c:v>
                </c:pt>
                <c:pt idx="361">
                  <c:v>37.501229282706689</c:v>
                </c:pt>
                <c:pt idx="362">
                  <c:v>36.988960865244287</c:v>
                </c:pt>
                <c:pt idx="363">
                  <c:v>36.477291354023187</c:v>
                </c:pt>
                <c:pt idx="364">
                  <c:v>35.966211778613022</c:v>
                </c:pt>
                <c:pt idx="365">
                  <c:v>35.455713207532625</c:v>
                </c:pt>
                <c:pt idx="366">
                  <c:v>34.945786747595534</c:v>
                </c:pt>
                <c:pt idx="367">
                  <c:v>34.436423543261334</c:v>
                </c:pt>
                <c:pt idx="368">
                  <c:v>33.927614775992254</c:v>
                </c:pt>
                <c:pt idx="369">
                  <c:v>33.419351663614911</c:v>
                </c:pt>
                <c:pt idx="370">
                  <c:v>32.911625459687727</c:v>
                </c:pt>
                <c:pt idx="371">
                  <c:v>32.404427452872547</c:v>
                </c:pt>
                <c:pt idx="372">
                  <c:v>31.897748966312047</c:v>
                </c:pt>
                <c:pt idx="373">
                  <c:v>31.391581357011585</c:v>
                </c:pt>
                <c:pt idx="374">
                  <c:v>30.885916015225696</c:v>
                </c:pt>
                <c:pt idx="375">
                  <c:v>30.380744363849882</c:v>
                </c:pt>
                <c:pt idx="376">
                  <c:v>29.876057857816082</c:v>
                </c:pt>
                <c:pt idx="377">
                  <c:v>29.371847983493588</c:v>
                </c:pt>
                <c:pt idx="378">
                  <c:v>28.86810625809338</c:v>
                </c:pt>
                <c:pt idx="379">
                  <c:v>28.364824229077595</c:v>
                </c:pt>
                <c:pt idx="380">
                  <c:v>27.861993473572856</c:v>
                </c:pt>
                <c:pt idx="381">
                  <c:v>27.359605597787507</c:v>
                </c:pt>
                <c:pt idx="382">
                  <c:v>26.857652236433374</c:v>
                </c:pt>
                <c:pt idx="383">
                  <c:v>26.356125052151093</c:v>
                </c:pt>
                <c:pt idx="384">
                  <c:v>25.855015734939258</c:v>
                </c:pt>
                <c:pt idx="385">
                  <c:v>25.354316001587836</c:v>
                </c:pt>
                <c:pt idx="386">
                  <c:v>24.854017595114648</c:v>
                </c:pt>
                <c:pt idx="387">
                  <c:v>24.354112284206007</c:v>
                </c:pt>
                <c:pt idx="388">
                  <c:v>23.854591862660353</c:v>
                </c:pt>
                <c:pt idx="389">
                  <c:v>23.355448148835709</c:v>
                </c:pt>
                <c:pt idx="390">
                  <c:v>22.856672985100492</c:v>
                </c:pt>
                <c:pt idx="391">
                  <c:v>22.358258237287473</c:v>
                </c:pt>
                <c:pt idx="392">
                  <c:v>21.860195794150798</c:v>
                </c:pt>
                <c:pt idx="393">
                  <c:v>21.362477566826634</c:v>
                </c:pt>
                <c:pt idx="394">
                  <c:v>20.865095488296131</c:v>
                </c:pt>
                <c:pt idx="395">
                  <c:v>20.368041512852106</c:v>
                </c:pt>
                <c:pt idx="396">
                  <c:v>19.871307615568131</c:v>
                </c:pt>
                <c:pt idx="397">
                  <c:v>19.374885791770584</c:v>
                </c:pt>
                <c:pt idx="398">
                  <c:v>18.878768056513501</c:v>
                </c:pt>
                <c:pt idx="399">
                  <c:v>18.382946444055822</c:v>
                </c:pt>
                <c:pt idx="400">
                  <c:v>17.88741300734182</c:v>
                </c:pt>
                <c:pt idx="401">
                  <c:v>17.392159817483293</c:v>
                </c:pt>
                <c:pt idx="402">
                  <c:v>16.89717896324478</c:v>
                </c:pt>
                <c:pt idx="403">
                  <c:v>16.402462550530984</c:v>
                </c:pt>
                <c:pt idx="404">
                  <c:v>15.908002701876285</c:v>
                </c:pt>
                <c:pt idx="405">
                  <c:v>15.413791555936953</c:v>
                </c:pt>
                <c:pt idx="406">
                  <c:v>14.919821266984846</c:v>
                </c:pt>
                <c:pt idx="407">
                  <c:v>14.426084004404123</c:v>
                </c:pt>
                <c:pt idx="408">
                  <c:v>13.932571952188928</c:v>
                </c:pt>
                <c:pt idx="409">
                  <c:v>13.439277308443815</c:v>
                </c:pt>
                <c:pt idx="410">
                  <c:v>12.946192284885893</c:v>
                </c:pt>
                <c:pt idx="411">
                  <c:v>12.453309106348414</c:v>
                </c:pt>
                <c:pt idx="412">
                  <c:v>11.960620010286648</c:v>
                </c:pt>
                <c:pt idx="413">
                  <c:v>11.468117246285056</c:v>
                </c:pt>
                <c:pt idx="414">
                  <c:v>10.975793075566081</c:v>
                </c:pt>
                <c:pt idx="415">
                  <c:v>10.483639770500908</c:v>
                </c:pt>
                <c:pt idx="416">
                  <c:v>9.9916496141211368</c:v>
                </c:pt>
                <c:pt idx="417">
                  <c:v>9.4998148996323266</c:v>
                </c:pt>
                <c:pt idx="418">
                  <c:v>9.0081279299285679</c:v>
                </c:pt>
                <c:pt idx="419">
                  <c:v>8.5165810171084697</c:v>
                </c:pt>
                <c:pt idx="420">
                  <c:v>8.0251664819925708</c:v>
                </c:pt>
                <c:pt idx="421">
                  <c:v>7.5338766536414479</c:v>
                </c:pt>
                <c:pt idx="422">
                  <c:v>7.0427038688754244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3F1-E242-B2AB-EE7D04D38124}"/>
            </c:ext>
          </c:extLst>
        </c:ser>
        <c:ser>
          <c:idx val="3"/>
          <c:order val="3"/>
          <c:tx>
            <c:strRef>
              <c:f>'Model Comparison'!$F$1</c:f>
              <c:strCache>
                <c:ptCount val="1"/>
                <c:pt idx="0">
                  <c:v>Vel 2L (m/s)</c:v>
                </c:pt>
              </c:strCache>
            </c:strRef>
          </c:tx>
          <c:spPr>
            <a:ln w="12700">
              <a:solidFill>
                <a:schemeClr val="accent2">
                  <a:lumMod val="75000"/>
                </a:schemeClr>
              </a:solidFill>
              <a:prstDash val="sysDash"/>
            </a:ln>
          </c:spPr>
          <c:marker>
            <c:symbol val="none"/>
          </c:marker>
          <c:xVal>
            <c:numRef>
              <c:f>'Model Comparison'!$D$2:$D$424</c:f>
              <c:numCache>
                <c:formatCode>General</c:formatCode>
                <c:ptCount val="423"/>
                <c:pt idx="0">
                  <c:v>-0.47053723259600649</c:v>
                </c:pt>
                <c:pt idx="1">
                  <c:v>-0.4205372325960065</c:v>
                </c:pt>
                <c:pt idx="2">
                  <c:v>-0.37053723259600646</c:v>
                </c:pt>
                <c:pt idx="3">
                  <c:v>-0.32053723259600653</c:v>
                </c:pt>
                <c:pt idx="4">
                  <c:v>-0.27053723259600648</c:v>
                </c:pt>
                <c:pt idx="5">
                  <c:v>-0.22053723259600649</c:v>
                </c:pt>
                <c:pt idx="6">
                  <c:v>-0.1705372325960065</c:v>
                </c:pt>
                <c:pt idx="7">
                  <c:v>-0.12053723259600652</c:v>
                </c:pt>
                <c:pt idx="8">
                  <c:v>-7.0537232596006472E-2</c:v>
                </c:pt>
                <c:pt idx="9">
                  <c:v>-2.0537232596006483E-2</c:v>
                </c:pt>
                <c:pt idx="10">
                  <c:v>2.9462767403993506E-2</c:v>
                </c:pt>
                <c:pt idx="11">
                  <c:v>7.9462767403993551E-2</c:v>
                </c:pt>
                <c:pt idx="12">
                  <c:v>0.12946276740399348</c:v>
                </c:pt>
                <c:pt idx="13">
                  <c:v>0.17946276740399353</c:v>
                </c:pt>
                <c:pt idx="14">
                  <c:v>0.22946276740399346</c:v>
                </c:pt>
                <c:pt idx="15">
                  <c:v>0.27946276740399351</c:v>
                </c:pt>
                <c:pt idx="16">
                  <c:v>0.32946276740399355</c:v>
                </c:pt>
                <c:pt idx="17">
                  <c:v>0.37946276740399348</c:v>
                </c:pt>
                <c:pt idx="18">
                  <c:v>0.42946276740399353</c:v>
                </c:pt>
                <c:pt idx="19">
                  <c:v>0.47946276740399346</c:v>
                </c:pt>
                <c:pt idx="20">
                  <c:v>0.52946276740399356</c:v>
                </c:pt>
                <c:pt idx="21">
                  <c:v>0.57946276740399361</c:v>
                </c:pt>
                <c:pt idx="22">
                  <c:v>0.62946276740399365</c:v>
                </c:pt>
                <c:pt idx="23">
                  <c:v>0.67946276740399347</c:v>
                </c:pt>
                <c:pt idx="24">
                  <c:v>0.72946276740399352</c:v>
                </c:pt>
                <c:pt idx="25">
                  <c:v>0.77946276740399356</c:v>
                </c:pt>
                <c:pt idx="26">
                  <c:v>0.82946276740399361</c:v>
                </c:pt>
                <c:pt idx="27">
                  <c:v>0.87946276740399365</c:v>
                </c:pt>
                <c:pt idx="28">
                  <c:v>0.92946276740399347</c:v>
                </c:pt>
                <c:pt idx="29">
                  <c:v>0.97946276740399352</c:v>
                </c:pt>
                <c:pt idx="30">
                  <c:v>1.0294627674039936</c:v>
                </c:pt>
                <c:pt idx="31">
                  <c:v>1.0794627674039936</c:v>
                </c:pt>
                <c:pt idx="32">
                  <c:v>1.1294627674039937</c:v>
                </c:pt>
                <c:pt idx="33">
                  <c:v>1.1794627674039935</c:v>
                </c:pt>
                <c:pt idx="34">
                  <c:v>1.2294627674039935</c:v>
                </c:pt>
                <c:pt idx="35">
                  <c:v>1.2794627674039936</c:v>
                </c:pt>
                <c:pt idx="36">
                  <c:v>1.3294627674039936</c:v>
                </c:pt>
                <c:pt idx="37">
                  <c:v>1.3794627674039937</c:v>
                </c:pt>
                <c:pt idx="38">
                  <c:v>1.4294627674039935</c:v>
                </c:pt>
                <c:pt idx="39">
                  <c:v>1.4794627674039935</c:v>
                </c:pt>
                <c:pt idx="40">
                  <c:v>1.5294627674039936</c:v>
                </c:pt>
                <c:pt idx="41">
                  <c:v>1.5794627674039934</c:v>
                </c:pt>
                <c:pt idx="42">
                  <c:v>1.6294627674039937</c:v>
                </c:pt>
                <c:pt idx="43">
                  <c:v>1.6794627674039935</c:v>
                </c:pt>
                <c:pt idx="44">
                  <c:v>1.7294627674039937</c:v>
                </c:pt>
                <c:pt idx="45">
                  <c:v>1.7794627674039936</c:v>
                </c:pt>
                <c:pt idx="46">
                  <c:v>1.8294627674039934</c:v>
                </c:pt>
                <c:pt idx="47">
                  <c:v>1.8794627674039937</c:v>
                </c:pt>
                <c:pt idx="48">
                  <c:v>1.9294627674039935</c:v>
                </c:pt>
                <c:pt idx="49">
                  <c:v>1.9794627674039937</c:v>
                </c:pt>
                <c:pt idx="50">
                  <c:v>2.0294627674039933</c:v>
                </c:pt>
                <c:pt idx="51">
                  <c:v>2.0794627674039932</c:v>
                </c:pt>
                <c:pt idx="52">
                  <c:v>2.1294627674039934</c:v>
                </c:pt>
                <c:pt idx="53">
                  <c:v>2.1794627674039933</c:v>
                </c:pt>
                <c:pt idx="54">
                  <c:v>2.2294627674039935</c:v>
                </c:pt>
                <c:pt idx="55">
                  <c:v>2.2794627674039933</c:v>
                </c:pt>
                <c:pt idx="56">
                  <c:v>2.3294627674039932</c:v>
                </c:pt>
                <c:pt idx="57">
                  <c:v>2.3794627674039934</c:v>
                </c:pt>
                <c:pt idx="58">
                  <c:v>2.4294627674039933</c:v>
                </c:pt>
                <c:pt idx="59">
                  <c:v>2.4794627674039935</c:v>
                </c:pt>
                <c:pt idx="60">
                  <c:v>2.5294627674039933</c:v>
                </c:pt>
                <c:pt idx="61">
                  <c:v>2.5794627674039932</c:v>
                </c:pt>
                <c:pt idx="62">
                  <c:v>2.6294627674039934</c:v>
                </c:pt>
                <c:pt idx="63">
                  <c:v>2.6794627674039933</c:v>
                </c:pt>
                <c:pt idx="64">
                  <c:v>2.7294627674039935</c:v>
                </c:pt>
                <c:pt idx="65">
                  <c:v>2.7794627674039933</c:v>
                </c:pt>
                <c:pt idx="66">
                  <c:v>2.8294627674039932</c:v>
                </c:pt>
                <c:pt idx="67">
                  <c:v>2.8794627674039934</c:v>
                </c:pt>
                <c:pt idx="68">
                  <c:v>2.9294627674039933</c:v>
                </c:pt>
                <c:pt idx="69">
                  <c:v>2.9794627674039935</c:v>
                </c:pt>
                <c:pt idx="70">
                  <c:v>3.0294627674039933</c:v>
                </c:pt>
                <c:pt idx="71">
                  <c:v>3.0794627674039932</c:v>
                </c:pt>
                <c:pt idx="72">
                  <c:v>3.1294627674039934</c:v>
                </c:pt>
                <c:pt idx="73">
                  <c:v>3.1794627674039933</c:v>
                </c:pt>
                <c:pt idx="74">
                  <c:v>3.2294627674039935</c:v>
                </c:pt>
                <c:pt idx="75">
                  <c:v>3.2794627674039933</c:v>
                </c:pt>
                <c:pt idx="76">
                  <c:v>3.3294627674039932</c:v>
                </c:pt>
                <c:pt idx="77">
                  <c:v>3.3794627674039934</c:v>
                </c:pt>
                <c:pt idx="78">
                  <c:v>3.4294627674039933</c:v>
                </c:pt>
                <c:pt idx="79">
                  <c:v>3.4794627674039935</c:v>
                </c:pt>
                <c:pt idx="80">
                  <c:v>3.5294627674039933</c:v>
                </c:pt>
                <c:pt idx="81">
                  <c:v>3.5794627674039932</c:v>
                </c:pt>
                <c:pt idx="82">
                  <c:v>3.629462767403993</c:v>
                </c:pt>
                <c:pt idx="83">
                  <c:v>3.6794627674039937</c:v>
                </c:pt>
                <c:pt idx="84">
                  <c:v>3.7294627674039935</c:v>
                </c:pt>
                <c:pt idx="85">
                  <c:v>3.7794627674039933</c:v>
                </c:pt>
                <c:pt idx="86">
                  <c:v>3.8294627674039932</c:v>
                </c:pt>
                <c:pt idx="87">
                  <c:v>3.879462767403993</c:v>
                </c:pt>
                <c:pt idx="88">
                  <c:v>3.9294627674039937</c:v>
                </c:pt>
                <c:pt idx="89">
                  <c:v>3.9794627674039935</c:v>
                </c:pt>
                <c:pt idx="90">
                  <c:v>4.0294627674039933</c:v>
                </c:pt>
                <c:pt idx="91">
                  <c:v>4.0794627674039932</c:v>
                </c:pt>
                <c:pt idx="92">
                  <c:v>4.129462767403993</c:v>
                </c:pt>
                <c:pt idx="93">
                  <c:v>4.1794627674039937</c:v>
                </c:pt>
                <c:pt idx="94">
                  <c:v>4.2294627674039935</c:v>
                </c:pt>
                <c:pt idx="95">
                  <c:v>4.2794627674039933</c:v>
                </c:pt>
                <c:pt idx="96">
                  <c:v>4.3294627674039932</c:v>
                </c:pt>
                <c:pt idx="97">
                  <c:v>4.379462767403993</c:v>
                </c:pt>
                <c:pt idx="98">
                  <c:v>4.4294627674039937</c:v>
                </c:pt>
                <c:pt idx="99">
                  <c:v>4.4794627674039935</c:v>
                </c:pt>
                <c:pt idx="100">
                  <c:v>4.5294627674039933</c:v>
                </c:pt>
                <c:pt idx="101">
                  <c:v>4.5794627674039932</c:v>
                </c:pt>
                <c:pt idx="102">
                  <c:v>4.629462767403993</c:v>
                </c:pt>
                <c:pt idx="103">
                  <c:v>4.6794627674039937</c:v>
                </c:pt>
                <c:pt idx="104">
                  <c:v>4.7294627674039935</c:v>
                </c:pt>
                <c:pt idx="105">
                  <c:v>4.7794627674039933</c:v>
                </c:pt>
                <c:pt idx="106">
                  <c:v>4.8294627674039932</c:v>
                </c:pt>
                <c:pt idx="107">
                  <c:v>4.879462767403993</c:v>
                </c:pt>
                <c:pt idx="108">
                  <c:v>4.9294627674039937</c:v>
                </c:pt>
                <c:pt idx="109">
                  <c:v>4.9794627674039935</c:v>
                </c:pt>
                <c:pt idx="110">
                  <c:v>5.0294627674039933</c:v>
                </c:pt>
                <c:pt idx="111">
                  <c:v>5.0794627674039932</c:v>
                </c:pt>
                <c:pt idx="112">
                  <c:v>5.129462767403993</c:v>
                </c:pt>
                <c:pt idx="113">
                  <c:v>5.1794627674039937</c:v>
                </c:pt>
                <c:pt idx="114">
                  <c:v>5.2294627674039935</c:v>
                </c:pt>
                <c:pt idx="115">
                  <c:v>5.2794627674039933</c:v>
                </c:pt>
                <c:pt idx="116">
                  <c:v>5.3294627674039932</c:v>
                </c:pt>
                <c:pt idx="117">
                  <c:v>5.379462767403993</c:v>
                </c:pt>
                <c:pt idx="118">
                  <c:v>5.4294627674039937</c:v>
                </c:pt>
                <c:pt idx="119">
                  <c:v>5.4794627674039935</c:v>
                </c:pt>
                <c:pt idx="120">
                  <c:v>5.5294627674039933</c:v>
                </c:pt>
                <c:pt idx="121">
                  <c:v>5.5794627674039932</c:v>
                </c:pt>
                <c:pt idx="122">
                  <c:v>5.629462767403993</c:v>
                </c:pt>
                <c:pt idx="123">
                  <c:v>5.6794627674039937</c:v>
                </c:pt>
                <c:pt idx="124">
                  <c:v>5.7294627674039935</c:v>
                </c:pt>
                <c:pt idx="125">
                  <c:v>5.7794627674039933</c:v>
                </c:pt>
                <c:pt idx="126">
                  <c:v>5.8294627674039932</c:v>
                </c:pt>
                <c:pt idx="127">
                  <c:v>5.879462767403993</c:v>
                </c:pt>
                <c:pt idx="128">
                  <c:v>5.9294627674039937</c:v>
                </c:pt>
                <c:pt idx="129">
                  <c:v>5.9794627674039935</c:v>
                </c:pt>
                <c:pt idx="130">
                  <c:v>6.0294627674039933</c:v>
                </c:pt>
                <c:pt idx="131">
                  <c:v>6.0794627674039932</c:v>
                </c:pt>
                <c:pt idx="132">
                  <c:v>6.129462767403993</c:v>
                </c:pt>
                <c:pt idx="133">
                  <c:v>6.1794627674039937</c:v>
                </c:pt>
                <c:pt idx="134">
                  <c:v>6.2294627674039935</c:v>
                </c:pt>
                <c:pt idx="135">
                  <c:v>6.2794627674039933</c:v>
                </c:pt>
                <c:pt idx="136">
                  <c:v>6.3294627674039932</c:v>
                </c:pt>
                <c:pt idx="137">
                  <c:v>6.379462767403993</c:v>
                </c:pt>
                <c:pt idx="138">
                  <c:v>6.4294627674039937</c:v>
                </c:pt>
                <c:pt idx="139">
                  <c:v>6.4794627674039935</c:v>
                </c:pt>
                <c:pt idx="140">
                  <c:v>6.5294627674039933</c:v>
                </c:pt>
                <c:pt idx="141">
                  <c:v>6.5794627674039932</c:v>
                </c:pt>
                <c:pt idx="142">
                  <c:v>6.629462767403993</c:v>
                </c:pt>
                <c:pt idx="143">
                  <c:v>6.6794627674039937</c:v>
                </c:pt>
                <c:pt idx="144">
                  <c:v>6.7294627674039935</c:v>
                </c:pt>
                <c:pt idx="145">
                  <c:v>6.7794627674039933</c:v>
                </c:pt>
                <c:pt idx="146">
                  <c:v>6.8294627674039932</c:v>
                </c:pt>
                <c:pt idx="147">
                  <c:v>6.879462767403993</c:v>
                </c:pt>
                <c:pt idx="148">
                  <c:v>6.9294627674039937</c:v>
                </c:pt>
                <c:pt idx="149">
                  <c:v>6.9794627674039935</c:v>
                </c:pt>
                <c:pt idx="150">
                  <c:v>7.0294627674039933</c:v>
                </c:pt>
                <c:pt idx="151">
                  <c:v>7.0794627674039932</c:v>
                </c:pt>
                <c:pt idx="152">
                  <c:v>7.129462767403993</c:v>
                </c:pt>
                <c:pt idx="153">
                  <c:v>7.1794627674039937</c:v>
                </c:pt>
                <c:pt idx="154">
                  <c:v>7.2294627674039935</c:v>
                </c:pt>
                <c:pt idx="155">
                  <c:v>7.2794627674039933</c:v>
                </c:pt>
                <c:pt idx="156">
                  <c:v>7.3294627674039932</c:v>
                </c:pt>
                <c:pt idx="157">
                  <c:v>7.379462767403993</c:v>
                </c:pt>
                <c:pt idx="158">
                  <c:v>7.4294627674039937</c:v>
                </c:pt>
                <c:pt idx="159">
                  <c:v>7.4794627674039935</c:v>
                </c:pt>
                <c:pt idx="160">
                  <c:v>7.5294627674039933</c:v>
                </c:pt>
                <c:pt idx="161">
                  <c:v>7.5794627674039941</c:v>
                </c:pt>
                <c:pt idx="162">
                  <c:v>7.629462767403993</c:v>
                </c:pt>
                <c:pt idx="163">
                  <c:v>7.6794627674039937</c:v>
                </c:pt>
                <c:pt idx="164">
                  <c:v>7.7294627674039926</c:v>
                </c:pt>
                <c:pt idx="165">
                  <c:v>7.7794627674039933</c:v>
                </c:pt>
                <c:pt idx="166">
                  <c:v>7.8294627674039941</c:v>
                </c:pt>
                <c:pt idx="167">
                  <c:v>7.879462767403993</c:v>
                </c:pt>
                <c:pt idx="168">
                  <c:v>7.9294627674039937</c:v>
                </c:pt>
                <c:pt idx="169">
                  <c:v>7.9794627674039926</c:v>
                </c:pt>
                <c:pt idx="170">
                  <c:v>8.0294627674039933</c:v>
                </c:pt>
                <c:pt idx="171">
                  <c:v>8.0794627674039941</c:v>
                </c:pt>
                <c:pt idx="172">
                  <c:v>8.129462767403993</c:v>
                </c:pt>
                <c:pt idx="173">
                  <c:v>8.1794627674039937</c:v>
                </c:pt>
                <c:pt idx="174">
                  <c:v>8.2294627674039926</c:v>
                </c:pt>
                <c:pt idx="175">
                  <c:v>8.2794627674039933</c:v>
                </c:pt>
                <c:pt idx="176">
                  <c:v>8.3294627674039941</c:v>
                </c:pt>
                <c:pt idx="177">
                  <c:v>8.379462767403993</c:v>
                </c:pt>
                <c:pt idx="178">
                  <c:v>8.4294627674039937</c:v>
                </c:pt>
                <c:pt idx="179">
                  <c:v>8.4794627674039926</c:v>
                </c:pt>
                <c:pt idx="180">
                  <c:v>8.5294627674039933</c:v>
                </c:pt>
                <c:pt idx="181">
                  <c:v>8.5794627674039941</c:v>
                </c:pt>
                <c:pt idx="182">
                  <c:v>8.629462767403993</c:v>
                </c:pt>
                <c:pt idx="183">
                  <c:v>8.6794627674039937</c:v>
                </c:pt>
                <c:pt idx="184">
                  <c:v>8.7294627674039926</c:v>
                </c:pt>
                <c:pt idx="185">
                  <c:v>8.7794627674039933</c:v>
                </c:pt>
                <c:pt idx="186">
                  <c:v>8.8294627674039941</c:v>
                </c:pt>
                <c:pt idx="187">
                  <c:v>8.879462767403993</c:v>
                </c:pt>
                <c:pt idx="188">
                  <c:v>8.9294627674039937</c:v>
                </c:pt>
                <c:pt idx="189">
                  <c:v>8.9794627674039926</c:v>
                </c:pt>
                <c:pt idx="190">
                  <c:v>9.0294627674039933</c:v>
                </c:pt>
                <c:pt idx="191">
                  <c:v>9.0794627674039941</c:v>
                </c:pt>
                <c:pt idx="192">
                  <c:v>9.129462767403993</c:v>
                </c:pt>
                <c:pt idx="193">
                  <c:v>9.1794627674039937</c:v>
                </c:pt>
                <c:pt idx="194">
                  <c:v>9.2294627674039926</c:v>
                </c:pt>
                <c:pt idx="195">
                  <c:v>9.2794627674039933</c:v>
                </c:pt>
                <c:pt idx="196">
                  <c:v>9.3294627674039941</c:v>
                </c:pt>
                <c:pt idx="197">
                  <c:v>9.379462767403993</c:v>
                </c:pt>
                <c:pt idx="198">
                  <c:v>9.4294627674039937</c:v>
                </c:pt>
                <c:pt idx="199">
                  <c:v>9.4794627674039926</c:v>
                </c:pt>
                <c:pt idx="200">
                  <c:v>9.5294627674039933</c:v>
                </c:pt>
                <c:pt idx="201">
                  <c:v>9.5794627674039941</c:v>
                </c:pt>
                <c:pt idx="202">
                  <c:v>9.629462767403993</c:v>
                </c:pt>
                <c:pt idx="203">
                  <c:v>9.6794627674039937</c:v>
                </c:pt>
                <c:pt idx="204">
                  <c:v>9.7294627674039926</c:v>
                </c:pt>
                <c:pt idx="205">
                  <c:v>9.7794627674039933</c:v>
                </c:pt>
                <c:pt idx="206">
                  <c:v>9.8294627674039941</c:v>
                </c:pt>
                <c:pt idx="207">
                  <c:v>9.879462767403993</c:v>
                </c:pt>
                <c:pt idx="208">
                  <c:v>9.9294627674039937</c:v>
                </c:pt>
                <c:pt idx="209">
                  <c:v>9.9794627674039926</c:v>
                </c:pt>
                <c:pt idx="210">
                  <c:v>10.029462767403993</c:v>
                </c:pt>
                <c:pt idx="211">
                  <c:v>10.079462767403994</c:v>
                </c:pt>
                <c:pt idx="212">
                  <c:v>10.129462767403993</c:v>
                </c:pt>
                <c:pt idx="213">
                  <c:v>10.179462767403994</c:v>
                </c:pt>
                <c:pt idx="214">
                  <c:v>10.229462767403993</c:v>
                </c:pt>
                <c:pt idx="215">
                  <c:v>10.279462767403993</c:v>
                </c:pt>
                <c:pt idx="216">
                  <c:v>10.329462767403994</c:v>
                </c:pt>
                <c:pt idx="217">
                  <c:v>10.379462767403993</c:v>
                </c:pt>
                <c:pt idx="218">
                  <c:v>10.429462767403994</c:v>
                </c:pt>
                <c:pt idx="219">
                  <c:v>10.479462767403993</c:v>
                </c:pt>
                <c:pt idx="220">
                  <c:v>10.529462767403993</c:v>
                </c:pt>
                <c:pt idx="221">
                  <c:v>10.579462767403994</c:v>
                </c:pt>
                <c:pt idx="222">
                  <c:v>10.629462767403993</c:v>
                </c:pt>
                <c:pt idx="223">
                  <c:v>10.679462767403994</c:v>
                </c:pt>
                <c:pt idx="224">
                  <c:v>10.729462767403993</c:v>
                </c:pt>
                <c:pt idx="225">
                  <c:v>10.779462767403993</c:v>
                </c:pt>
                <c:pt idx="226">
                  <c:v>10.829462767403994</c:v>
                </c:pt>
                <c:pt idx="227">
                  <c:v>10.879462767403993</c:v>
                </c:pt>
                <c:pt idx="228">
                  <c:v>10.929462767403994</c:v>
                </c:pt>
                <c:pt idx="229">
                  <c:v>10.979462767403993</c:v>
                </c:pt>
                <c:pt idx="230">
                  <c:v>11.029462767403993</c:v>
                </c:pt>
                <c:pt idx="231">
                  <c:v>11.079462767403994</c:v>
                </c:pt>
                <c:pt idx="232">
                  <c:v>11.129462767403993</c:v>
                </c:pt>
                <c:pt idx="233">
                  <c:v>11.179462767403994</c:v>
                </c:pt>
                <c:pt idx="234">
                  <c:v>11.229462767403993</c:v>
                </c:pt>
                <c:pt idx="235">
                  <c:v>11.279462767403993</c:v>
                </c:pt>
                <c:pt idx="236">
                  <c:v>11.329462767403994</c:v>
                </c:pt>
                <c:pt idx="237">
                  <c:v>11.379462767403993</c:v>
                </c:pt>
                <c:pt idx="238">
                  <c:v>11.429462767403994</c:v>
                </c:pt>
                <c:pt idx="239">
                  <c:v>11.479462767403993</c:v>
                </c:pt>
                <c:pt idx="240">
                  <c:v>11.529462767403993</c:v>
                </c:pt>
                <c:pt idx="241">
                  <c:v>11.579462767403994</c:v>
                </c:pt>
                <c:pt idx="242">
                  <c:v>11.629462767403993</c:v>
                </c:pt>
                <c:pt idx="243">
                  <c:v>11.679462767403994</c:v>
                </c:pt>
                <c:pt idx="244">
                  <c:v>11.729462767403993</c:v>
                </c:pt>
                <c:pt idx="245">
                  <c:v>11.779462767403993</c:v>
                </c:pt>
                <c:pt idx="246">
                  <c:v>11.829462767403994</c:v>
                </c:pt>
                <c:pt idx="247">
                  <c:v>11.879462767403993</c:v>
                </c:pt>
                <c:pt idx="248">
                  <c:v>11.929462767403994</c:v>
                </c:pt>
                <c:pt idx="249">
                  <c:v>11.979462767403993</c:v>
                </c:pt>
                <c:pt idx="250">
                  <c:v>12.029462767403993</c:v>
                </c:pt>
                <c:pt idx="251">
                  <c:v>12.079462767403994</c:v>
                </c:pt>
                <c:pt idx="252">
                  <c:v>12.129462767403993</c:v>
                </c:pt>
                <c:pt idx="253">
                  <c:v>12.179462767403994</c:v>
                </c:pt>
                <c:pt idx="254">
                  <c:v>12.229462767403993</c:v>
                </c:pt>
                <c:pt idx="255">
                  <c:v>12.279462767403993</c:v>
                </c:pt>
                <c:pt idx="256">
                  <c:v>12.329462767403994</c:v>
                </c:pt>
                <c:pt idx="257">
                  <c:v>12.379462767403993</c:v>
                </c:pt>
                <c:pt idx="258">
                  <c:v>12.429462767403994</c:v>
                </c:pt>
                <c:pt idx="259">
                  <c:v>12.479462767403993</c:v>
                </c:pt>
                <c:pt idx="260">
                  <c:v>12.529462767403993</c:v>
                </c:pt>
                <c:pt idx="261">
                  <c:v>12.579462767403994</c:v>
                </c:pt>
                <c:pt idx="262">
                  <c:v>12.629462767403993</c:v>
                </c:pt>
                <c:pt idx="263">
                  <c:v>12.679462767403994</c:v>
                </c:pt>
                <c:pt idx="264">
                  <c:v>12.729462767403993</c:v>
                </c:pt>
                <c:pt idx="265">
                  <c:v>12.779462767403993</c:v>
                </c:pt>
                <c:pt idx="266">
                  <c:v>12.829462767403994</c:v>
                </c:pt>
                <c:pt idx="267">
                  <c:v>12.879462767403993</c:v>
                </c:pt>
                <c:pt idx="268">
                  <c:v>12.929462767403994</c:v>
                </c:pt>
                <c:pt idx="269">
                  <c:v>12.979462767403993</c:v>
                </c:pt>
                <c:pt idx="270">
                  <c:v>13.029462767403993</c:v>
                </c:pt>
                <c:pt idx="271">
                  <c:v>13.079462767403994</c:v>
                </c:pt>
                <c:pt idx="272">
                  <c:v>13.129462767403993</c:v>
                </c:pt>
                <c:pt idx="273">
                  <c:v>13.179462767403994</c:v>
                </c:pt>
                <c:pt idx="274">
                  <c:v>13.229462767403993</c:v>
                </c:pt>
                <c:pt idx="275">
                  <c:v>13.279462767403993</c:v>
                </c:pt>
                <c:pt idx="276">
                  <c:v>13.329462767403994</c:v>
                </c:pt>
                <c:pt idx="277">
                  <c:v>13.379462767403993</c:v>
                </c:pt>
                <c:pt idx="278">
                  <c:v>13.429462767403994</c:v>
                </c:pt>
                <c:pt idx="279">
                  <c:v>13.479462767403993</c:v>
                </c:pt>
                <c:pt idx="280">
                  <c:v>13.529462767403993</c:v>
                </c:pt>
                <c:pt idx="281">
                  <c:v>13.579462767403994</c:v>
                </c:pt>
                <c:pt idx="282">
                  <c:v>13.629462767403993</c:v>
                </c:pt>
                <c:pt idx="283">
                  <c:v>13.679462767403994</c:v>
                </c:pt>
                <c:pt idx="284">
                  <c:v>13.729462767403993</c:v>
                </c:pt>
                <c:pt idx="285">
                  <c:v>13.779462767403993</c:v>
                </c:pt>
                <c:pt idx="286">
                  <c:v>13.829462767403994</c:v>
                </c:pt>
                <c:pt idx="287">
                  <c:v>13.879462767403993</c:v>
                </c:pt>
                <c:pt idx="288">
                  <c:v>13.929462767403994</c:v>
                </c:pt>
                <c:pt idx="289">
                  <c:v>13.979462767403993</c:v>
                </c:pt>
                <c:pt idx="290">
                  <c:v>14.029462767403993</c:v>
                </c:pt>
                <c:pt idx="291">
                  <c:v>14.079462767403994</c:v>
                </c:pt>
                <c:pt idx="292">
                  <c:v>14.129462767403993</c:v>
                </c:pt>
                <c:pt idx="293">
                  <c:v>14.179462767403994</c:v>
                </c:pt>
                <c:pt idx="294">
                  <c:v>14.229462767403993</c:v>
                </c:pt>
                <c:pt idx="295">
                  <c:v>14.279462767403993</c:v>
                </c:pt>
                <c:pt idx="296">
                  <c:v>14.329462767403994</c:v>
                </c:pt>
                <c:pt idx="297">
                  <c:v>14.379462767403993</c:v>
                </c:pt>
                <c:pt idx="298">
                  <c:v>14.429462767403994</c:v>
                </c:pt>
                <c:pt idx="299">
                  <c:v>14.479462767403993</c:v>
                </c:pt>
                <c:pt idx="300">
                  <c:v>14.529462767403993</c:v>
                </c:pt>
                <c:pt idx="301">
                  <c:v>14.579462767403994</c:v>
                </c:pt>
                <c:pt idx="302">
                  <c:v>14.629462767403993</c:v>
                </c:pt>
                <c:pt idx="303">
                  <c:v>14.679462767403994</c:v>
                </c:pt>
                <c:pt idx="304">
                  <c:v>14.729462767403993</c:v>
                </c:pt>
                <c:pt idx="305">
                  <c:v>14.779462767403993</c:v>
                </c:pt>
                <c:pt idx="306">
                  <c:v>14.829462767403994</c:v>
                </c:pt>
                <c:pt idx="307">
                  <c:v>14.879462767403993</c:v>
                </c:pt>
                <c:pt idx="308">
                  <c:v>14.929462767403994</c:v>
                </c:pt>
                <c:pt idx="309">
                  <c:v>14.979462767403993</c:v>
                </c:pt>
                <c:pt idx="310">
                  <c:v>15.029462767403993</c:v>
                </c:pt>
                <c:pt idx="311">
                  <c:v>15.079462767403994</c:v>
                </c:pt>
                <c:pt idx="312">
                  <c:v>15.129462767403993</c:v>
                </c:pt>
                <c:pt idx="313">
                  <c:v>15.179462767403994</c:v>
                </c:pt>
                <c:pt idx="314">
                  <c:v>15.229462767403993</c:v>
                </c:pt>
                <c:pt idx="315">
                  <c:v>15.279462767403993</c:v>
                </c:pt>
                <c:pt idx="316">
                  <c:v>15.329462767403994</c:v>
                </c:pt>
                <c:pt idx="317">
                  <c:v>15.379462767403993</c:v>
                </c:pt>
                <c:pt idx="318">
                  <c:v>15.429462767403994</c:v>
                </c:pt>
                <c:pt idx="319">
                  <c:v>15.479462767403993</c:v>
                </c:pt>
                <c:pt idx="320">
                  <c:v>15.529462767403993</c:v>
                </c:pt>
                <c:pt idx="321">
                  <c:v>15.579462767403994</c:v>
                </c:pt>
                <c:pt idx="322">
                  <c:v>15.629462767403995</c:v>
                </c:pt>
                <c:pt idx="323">
                  <c:v>15.679462767403992</c:v>
                </c:pt>
                <c:pt idx="324">
                  <c:v>15.729462767403993</c:v>
                </c:pt>
                <c:pt idx="325">
                  <c:v>15.779462767403993</c:v>
                </c:pt>
                <c:pt idx="326">
                  <c:v>15.829462767403994</c:v>
                </c:pt>
                <c:pt idx="327">
                  <c:v>15.879462767403995</c:v>
                </c:pt>
                <c:pt idx="328">
                  <c:v>15.929462767403992</c:v>
                </c:pt>
                <c:pt idx="329">
                  <c:v>15.979462767403993</c:v>
                </c:pt>
                <c:pt idx="330">
                  <c:v>16.029462767403995</c:v>
                </c:pt>
                <c:pt idx="331">
                  <c:v>16.079462767403996</c:v>
                </c:pt>
                <c:pt idx="332">
                  <c:v>16.129462767403997</c:v>
                </c:pt>
                <c:pt idx="333">
                  <c:v>16.179462767403994</c:v>
                </c:pt>
                <c:pt idx="334">
                  <c:v>16.229462767403994</c:v>
                </c:pt>
                <c:pt idx="335">
                  <c:v>16.279462767403995</c:v>
                </c:pt>
                <c:pt idx="336">
                  <c:v>16.329462767403996</c:v>
                </c:pt>
                <c:pt idx="337">
                  <c:v>16.379462767403997</c:v>
                </c:pt>
                <c:pt idx="338">
                  <c:v>16.429462767403994</c:v>
                </c:pt>
                <c:pt idx="339">
                  <c:v>16.479462767403994</c:v>
                </c:pt>
                <c:pt idx="340">
                  <c:v>16.529462767403995</c:v>
                </c:pt>
                <c:pt idx="341">
                  <c:v>16.579462767403996</c:v>
                </c:pt>
                <c:pt idx="342">
                  <c:v>16.629462767403997</c:v>
                </c:pt>
                <c:pt idx="343">
                  <c:v>16.679462767403994</c:v>
                </c:pt>
                <c:pt idx="344">
                  <c:v>16.729462767403994</c:v>
                </c:pt>
                <c:pt idx="345">
                  <c:v>16.779462767403995</c:v>
                </c:pt>
                <c:pt idx="346">
                  <c:v>16.829462767403996</c:v>
                </c:pt>
                <c:pt idx="347">
                  <c:v>16.879462767403997</c:v>
                </c:pt>
                <c:pt idx="348">
                  <c:v>16.929462767403994</c:v>
                </c:pt>
                <c:pt idx="349">
                  <c:v>16.979462767403994</c:v>
                </c:pt>
                <c:pt idx="350">
                  <c:v>17.029462767403995</c:v>
                </c:pt>
                <c:pt idx="351">
                  <c:v>17.079462767403996</c:v>
                </c:pt>
                <c:pt idx="352">
                  <c:v>17.129462767403997</c:v>
                </c:pt>
                <c:pt idx="353">
                  <c:v>17.179462767403994</c:v>
                </c:pt>
                <c:pt idx="354">
                  <c:v>17.229462767403994</c:v>
                </c:pt>
                <c:pt idx="355">
                  <c:v>17.279462767403995</c:v>
                </c:pt>
                <c:pt idx="356">
                  <c:v>17.329462767403996</c:v>
                </c:pt>
                <c:pt idx="357">
                  <c:v>17.379462767403997</c:v>
                </c:pt>
                <c:pt idx="358">
                  <c:v>17.429462767403994</c:v>
                </c:pt>
                <c:pt idx="359">
                  <c:v>17.479462767403994</c:v>
                </c:pt>
                <c:pt idx="360">
                  <c:v>17.529462767403995</c:v>
                </c:pt>
                <c:pt idx="361">
                  <c:v>17.579462767403996</c:v>
                </c:pt>
                <c:pt idx="362">
                  <c:v>17.629462767403997</c:v>
                </c:pt>
                <c:pt idx="363">
                  <c:v>17.679462767403994</c:v>
                </c:pt>
                <c:pt idx="364">
                  <c:v>17.729462767403994</c:v>
                </c:pt>
                <c:pt idx="365">
                  <c:v>17.779462767403995</c:v>
                </c:pt>
                <c:pt idx="366">
                  <c:v>17.829462767403996</c:v>
                </c:pt>
                <c:pt idx="367">
                  <c:v>17.879462767403997</c:v>
                </c:pt>
                <c:pt idx="368">
                  <c:v>17.929462767403994</c:v>
                </c:pt>
                <c:pt idx="369">
                  <c:v>17.979462767403994</c:v>
                </c:pt>
                <c:pt idx="370">
                  <c:v>18.029462767403995</c:v>
                </c:pt>
                <c:pt idx="371">
                  <c:v>18.079462767403996</c:v>
                </c:pt>
                <c:pt idx="372">
                  <c:v>18.129462767403997</c:v>
                </c:pt>
                <c:pt idx="373">
                  <c:v>18.179462767403994</c:v>
                </c:pt>
                <c:pt idx="374">
                  <c:v>18.229462767403994</c:v>
                </c:pt>
                <c:pt idx="375">
                  <c:v>18.279462767403995</c:v>
                </c:pt>
                <c:pt idx="376">
                  <c:v>18.329462767403996</c:v>
                </c:pt>
                <c:pt idx="377">
                  <c:v>18.379462767403997</c:v>
                </c:pt>
                <c:pt idx="378">
                  <c:v>18.429462767403994</c:v>
                </c:pt>
                <c:pt idx="379">
                  <c:v>18.479462767403994</c:v>
                </c:pt>
                <c:pt idx="380">
                  <c:v>18.529462767403995</c:v>
                </c:pt>
                <c:pt idx="381">
                  <c:v>18.579462767403996</c:v>
                </c:pt>
                <c:pt idx="382">
                  <c:v>18.629462767403997</c:v>
                </c:pt>
                <c:pt idx="383">
                  <c:v>18.679462767403994</c:v>
                </c:pt>
                <c:pt idx="384">
                  <c:v>18.729462767403994</c:v>
                </c:pt>
                <c:pt idx="385">
                  <c:v>18.779462767403995</c:v>
                </c:pt>
                <c:pt idx="386">
                  <c:v>18.829462767403996</c:v>
                </c:pt>
                <c:pt idx="387">
                  <c:v>18.879462767403997</c:v>
                </c:pt>
                <c:pt idx="388">
                  <c:v>18.929462767403994</c:v>
                </c:pt>
                <c:pt idx="389">
                  <c:v>18.979462767403994</c:v>
                </c:pt>
                <c:pt idx="390">
                  <c:v>19.029462767403995</c:v>
                </c:pt>
                <c:pt idx="391">
                  <c:v>19.079462767403996</c:v>
                </c:pt>
                <c:pt idx="392">
                  <c:v>19.129462767403997</c:v>
                </c:pt>
                <c:pt idx="393">
                  <c:v>19.179462767403994</c:v>
                </c:pt>
                <c:pt idx="394">
                  <c:v>19.229462767403994</c:v>
                </c:pt>
                <c:pt idx="395">
                  <c:v>19.279462767403995</c:v>
                </c:pt>
                <c:pt idx="396">
                  <c:v>19.329462767403996</c:v>
                </c:pt>
                <c:pt idx="397">
                  <c:v>19.379462767403997</c:v>
                </c:pt>
                <c:pt idx="398">
                  <c:v>19.429462767403994</c:v>
                </c:pt>
                <c:pt idx="399">
                  <c:v>19.479462767403994</c:v>
                </c:pt>
                <c:pt idx="400">
                  <c:v>19.529462767403995</c:v>
                </c:pt>
                <c:pt idx="401">
                  <c:v>19.579462767403996</c:v>
                </c:pt>
                <c:pt idx="402">
                  <c:v>19.629462767403997</c:v>
                </c:pt>
                <c:pt idx="403">
                  <c:v>19.679462767403994</c:v>
                </c:pt>
                <c:pt idx="404">
                  <c:v>19.729462767403994</c:v>
                </c:pt>
                <c:pt idx="405">
                  <c:v>19.779462767403995</c:v>
                </c:pt>
                <c:pt idx="406">
                  <c:v>19.829462767403996</c:v>
                </c:pt>
                <c:pt idx="407">
                  <c:v>19.879462767403997</c:v>
                </c:pt>
                <c:pt idx="408">
                  <c:v>19.929462767403994</c:v>
                </c:pt>
                <c:pt idx="409">
                  <c:v>19.979462767403994</c:v>
                </c:pt>
                <c:pt idx="410">
                  <c:v>20.029462767403995</c:v>
                </c:pt>
                <c:pt idx="411">
                  <c:v>20.079462767403996</c:v>
                </c:pt>
                <c:pt idx="412">
                  <c:v>20.129462767403997</c:v>
                </c:pt>
                <c:pt idx="413">
                  <c:v>20.179462767403994</c:v>
                </c:pt>
                <c:pt idx="414">
                  <c:v>20.229462767403994</c:v>
                </c:pt>
                <c:pt idx="415">
                  <c:v>20.279462767403995</c:v>
                </c:pt>
                <c:pt idx="416">
                  <c:v>20.329462767403996</c:v>
                </c:pt>
                <c:pt idx="417">
                  <c:v>20.379462767403997</c:v>
                </c:pt>
                <c:pt idx="418">
                  <c:v>20.429462767403994</c:v>
                </c:pt>
                <c:pt idx="419">
                  <c:v>20.479462767403994</c:v>
                </c:pt>
                <c:pt idx="420">
                  <c:v>20.529462767403995</c:v>
                </c:pt>
                <c:pt idx="421">
                  <c:v>20.579462767403996</c:v>
                </c:pt>
                <c:pt idx="422">
                  <c:v>20.629462767403997</c:v>
                </c:pt>
              </c:numCache>
            </c:numRef>
          </c:xVal>
          <c:yVal>
            <c:numRef>
              <c:f>'Model Comparison'!$F$2:$F$424</c:f>
              <c:numCache>
                <c:formatCode>General</c:formatCode>
                <c:ptCount val="4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4.2566514117095355</c:v>
                </c:pt>
                <c:pt idx="11">
                  <c:v>11.24028460247029</c:v>
                </c:pt>
                <c:pt idx="12">
                  <c:v>16.742020068230925</c:v>
                </c:pt>
                <c:pt idx="13">
                  <c:v>22.240843299127995</c:v>
                </c:pt>
                <c:pt idx="14">
                  <c:v>27.735800171779093</c:v>
                </c:pt>
                <c:pt idx="15">
                  <c:v>33.225939249057411</c:v>
                </c:pt>
                <c:pt idx="16">
                  <c:v>38.710312437159807</c:v>
                </c:pt>
                <c:pt idx="17">
                  <c:v>44.187975637751457</c:v>
                </c:pt>
                <c:pt idx="18">
                  <c:v>49.657989394238399</c:v>
                </c:pt>
                <c:pt idx="19">
                  <c:v>55.119419531233376</c:v>
                </c:pt>
                <c:pt idx="20">
                  <c:v>60.571337786298812</c:v>
                </c:pt>
                <c:pt idx="21">
                  <c:v>66.012822433068436</c:v>
                </c:pt>
                <c:pt idx="22">
                  <c:v>71.442958894872206</c:v>
                </c:pt>
                <c:pt idx="23">
                  <c:v>76.860840348011237</c:v>
                </c:pt>
                <c:pt idx="24">
                  <c:v>82.265568313856249</c:v>
                </c:pt>
                <c:pt idx="25">
                  <c:v>87.656253238969498</c:v>
                </c:pt>
                <c:pt idx="26">
                  <c:v>93.032015062479985</c:v>
                </c:pt>
                <c:pt idx="27">
                  <c:v>98.391983769972981</c:v>
                </c:pt>
                <c:pt idx="28">
                  <c:v>103.73529993318601</c:v>
                </c:pt>
                <c:pt idx="29">
                  <c:v>109.06111523483928</c:v>
                </c:pt>
                <c:pt idx="30">
                  <c:v>114.36859297796212</c:v>
                </c:pt>
                <c:pt idx="31">
                  <c:v>119.65690857911487</c:v>
                </c:pt>
                <c:pt idx="32">
                  <c:v>124.92525004494222</c:v>
                </c:pt>
                <c:pt idx="33">
                  <c:v>130.17281843153282</c:v>
                </c:pt>
                <c:pt idx="34">
                  <c:v>135.39882828610007</c:v>
                </c:pt>
                <c:pt idx="35">
                  <c:v>140.60250807053694</c:v>
                </c:pt>
                <c:pt idx="36">
                  <c:v>145.78310056644182</c:v>
                </c:pt>
                <c:pt idx="37">
                  <c:v>150.93986326124829</c:v>
                </c:pt>
                <c:pt idx="38">
                  <c:v>156.07206871513856</c:v>
                </c:pt>
                <c:pt idx="39">
                  <c:v>161.17900490845733</c:v>
                </c:pt>
                <c:pt idx="40">
                  <c:v>166.25997556938626</c:v>
                </c:pt>
                <c:pt idx="41">
                  <c:v>171.31430048167974</c:v>
                </c:pt>
                <c:pt idx="42">
                  <c:v>176.34131577230576</c:v>
                </c:pt>
                <c:pt idx="43">
                  <c:v>181.34037417887188</c:v>
                </c:pt>
                <c:pt idx="44">
                  <c:v>186.31084529676264</c:v>
                </c:pt>
                <c:pt idx="45">
                  <c:v>191.25211580594797</c:v>
                </c:pt>
                <c:pt idx="46">
                  <c:v>196.1635896774674</c:v>
                </c:pt>
                <c:pt idx="47">
                  <c:v>201.0446883596268</c:v>
                </c:pt>
                <c:pt idx="48">
                  <c:v>205.89485094398771</c:v>
                </c:pt>
                <c:pt idx="49">
                  <c:v>210.71353431126064</c:v>
                </c:pt>
                <c:pt idx="50">
                  <c:v>215.5002132572516</c:v>
                </c:pt>
                <c:pt idx="51">
                  <c:v>220.25438059904545</c:v>
                </c:pt>
                <c:pt idx="52">
                  <c:v>224.97554726163986</c:v>
                </c:pt>
                <c:pt idx="53">
                  <c:v>229.66324234527877</c:v>
                </c:pt>
                <c:pt idx="54">
                  <c:v>234.31701317376229</c:v>
                </c:pt>
                <c:pt idx="55">
                  <c:v>238.9364253240378</c:v>
                </c:pt>
                <c:pt idx="56">
                  <c:v>243.52106263740876</c:v>
                </c:pt>
                <c:pt idx="57">
                  <c:v>248.07052721271788</c:v>
                </c:pt>
                <c:pt idx="58">
                  <c:v>252.58443938189009</c:v>
                </c:pt>
                <c:pt idx="59">
                  <c:v>257.06243766824218</c:v>
                </c:pt>
                <c:pt idx="60">
                  <c:v>261.50417872798602</c:v>
                </c:pt>
                <c:pt idx="61">
                  <c:v>265.90933727537396</c:v>
                </c:pt>
                <c:pt idx="62">
                  <c:v>270.27760599195284</c:v>
                </c:pt>
                <c:pt idx="63">
                  <c:v>274.60869542040655</c:v>
                </c:pt>
                <c:pt idx="64">
                  <c:v>278.90233384348772</c:v>
                </c:pt>
                <c:pt idx="65">
                  <c:v>283.15826714854643</c:v>
                </c:pt>
                <c:pt idx="66">
                  <c:v>287.37625867818031</c:v>
                </c:pt>
                <c:pt idx="67">
                  <c:v>291.55608906753696</c:v>
                </c:pt>
                <c:pt idx="68">
                  <c:v>290.39705182738572</c:v>
                </c:pt>
                <c:pt idx="69">
                  <c:v>288.58152775217741</c:v>
                </c:pt>
                <c:pt idx="70">
                  <c:v>286.78249823625009</c:v>
                </c:pt>
                <c:pt idx="71">
                  <c:v>284.99971198821032</c:v>
                </c:pt>
                <c:pt idx="72">
                  <c:v>283.23292273333624</c:v>
                </c:pt>
                <c:pt idx="73">
                  <c:v>281.48188908857583</c:v>
                </c:pt>
                <c:pt idx="74">
                  <c:v>279.74637444126154</c:v>
                </c:pt>
                <c:pt idx="75">
                  <c:v>278.02614683141479</c:v>
                </c:pt>
                <c:pt idx="76">
                  <c:v>276.32097883751391</c:v>
                </c:pt>
                <c:pt idx="77">
                  <c:v>274.63064746561059</c:v>
                </c:pt>
                <c:pt idx="78">
                  <c:v>272.9549340416786</c:v>
                </c:pt>
                <c:pt idx="79">
                  <c:v>271.29362410708552</c:v>
                </c:pt>
                <c:pt idx="80">
                  <c:v>269.64650731708366</c:v>
                </c:pt>
                <c:pt idx="81">
                  <c:v>268.01337734221761</c:v>
                </c:pt>
                <c:pt idx="82">
                  <c:v>266.39403177255105</c:v>
                </c:pt>
                <c:pt idx="83">
                  <c:v>264.78827202462065</c:v>
                </c:pt>
                <c:pt idx="84">
                  <c:v>263.19590325102467</c:v>
                </c:pt>
                <c:pt idx="85">
                  <c:v>261.6167342525618</c:v>
                </c:pt>
                <c:pt idx="86">
                  <c:v>260.05057739283512</c:v>
                </c:pt>
                <c:pt idx="87">
                  <c:v>258.49724851524161</c:v>
                </c:pt>
                <c:pt idx="88">
                  <c:v>256.95656686226943</c:v>
                </c:pt>
                <c:pt idx="89">
                  <c:v>255.42835499702895</c:v>
                </c:pt>
                <c:pt idx="90">
                  <c:v>253.91243872694525</c:v>
                </c:pt>
                <c:pt idx="91">
                  <c:v>252.40864702954261</c:v>
                </c:pt>
                <c:pt idx="92">
                  <c:v>250.91681198025577</c:v>
                </c:pt>
                <c:pt idx="93">
                  <c:v>249.43676868220172</c:v>
                </c:pt>
                <c:pt idx="94">
                  <c:v>247.96835519785191</c:v>
                </c:pt>
                <c:pt idx="95">
                  <c:v>246.51141248254362</c:v>
                </c:pt>
                <c:pt idx="96">
                  <c:v>245.06578431977482</c:v>
                </c:pt>
                <c:pt idx="97">
                  <c:v>243.63131725822444</c:v>
                </c:pt>
                <c:pt idx="98">
                  <c:v>242.20786055044724</c:v>
                </c:pt>
                <c:pt idx="99">
                  <c:v>240.79526609318961</c:v>
                </c:pt>
                <c:pt idx="100">
                  <c:v>239.3933883692774</c:v>
                </c:pt>
                <c:pt idx="101">
                  <c:v>238.00208439102747</c:v>
                </c:pt>
                <c:pt idx="102">
                  <c:v>236.62121364513629</c:v>
                </c:pt>
                <c:pt idx="103">
                  <c:v>235.25063803900142</c:v>
                </c:pt>
                <c:pt idx="104">
                  <c:v>233.89022184843188</c:v>
                </c:pt>
                <c:pt idx="105">
                  <c:v>232.53983166670588</c:v>
                </c:pt>
                <c:pt idx="106">
                  <c:v>231.19933635493595</c:v>
                </c:pt>
                <c:pt idx="107">
                  <c:v>229.86860699370172</c:v>
                </c:pt>
                <c:pt idx="108">
                  <c:v>228.54751683591346</c:v>
                </c:pt>
                <c:pt idx="109">
                  <c:v>227.23594126086965</c:v>
                </c:pt>
                <c:pt idx="110">
                  <c:v>225.93375772947303</c:v>
                </c:pt>
                <c:pt idx="111">
                  <c:v>224.64084574057227</c:v>
                </c:pt>
                <c:pt idx="112">
                  <c:v>223.35708678839492</c:v>
                </c:pt>
                <c:pt idx="113">
                  <c:v>222.08236432104113</c:v>
                </c:pt>
                <c:pt idx="114">
                  <c:v>220.81656370000726</c:v>
                </c:pt>
                <c:pt idx="115">
                  <c:v>219.55957216070837</c:v>
                </c:pt>
                <c:pt idx="116">
                  <c:v>218.31127877397307</c:v>
                </c:pt>
                <c:pt idx="117">
                  <c:v>217.07157440848101</c:v>
                </c:pt>
                <c:pt idx="118">
                  <c:v>215.84035169411715</c:v>
                </c:pt>
                <c:pt idx="119">
                  <c:v>214.61750498621694</c:v>
                </c:pt>
                <c:pt idx="120">
                  <c:v>213.40293033067584</c:v>
                </c:pt>
                <c:pt idx="121">
                  <c:v>212.19652542990099</c:v>
                </c:pt>
                <c:pt idx="122">
                  <c:v>210.99818960957984</c:v>
                </c:pt>
                <c:pt idx="123">
                  <c:v>209.80782378624303</c:v>
                </c:pt>
                <c:pt idx="124">
                  <c:v>208.62533043560057</c:v>
                </c:pt>
                <c:pt idx="125">
                  <c:v>207.4506135616285</c:v>
                </c:pt>
                <c:pt idx="126">
                  <c:v>206.28357866638606</c:v>
                </c:pt>
                <c:pt idx="127">
                  <c:v>205.12413272054366</c:v>
                </c:pt>
                <c:pt idx="128">
                  <c:v>203.97218413460078</c:v>
                </c:pt>
                <c:pt idx="129">
                  <c:v>202.82764273077723</c:v>
                </c:pt>
                <c:pt idx="130">
                  <c:v>201.69041971555652</c:v>
                </c:pt>
                <c:pt idx="131">
                  <c:v>200.56042765286728</c:v>
                </c:pt>
                <c:pt idx="132">
                  <c:v>199.43758043788165</c:v>
                </c:pt>
                <c:pt idx="133">
                  <c:v>198.32179327141759</c:v>
                </c:pt>
                <c:pt idx="134">
                  <c:v>197.21298263492636</c:v>
                </c:pt>
                <c:pt idx="135">
                  <c:v>196.1110662660513</c:v>
                </c:pt>
                <c:pt idx="136">
                  <c:v>195.01596313474147</c:v>
                </c:pt>
                <c:pt idx="137">
                  <c:v>193.92759341990654</c:v>
                </c:pt>
                <c:pt idx="138">
                  <c:v>192.84587848659788</c:v>
                </c:pt>
                <c:pt idx="139">
                  <c:v>191.7707408637024</c:v>
                </c:pt>
                <c:pt idx="140">
                  <c:v>190.70210422213583</c:v>
                </c:pt>
                <c:pt idx="141">
                  <c:v>189.63989335352198</c:v>
                </c:pt>
                <c:pt idx="142">
                  <c:v>188.58403414934602</c:v>
                </c:pt>
                <c:pt idx="143">
                  <c:v>187.53445358056879</c:v>
                </c:pt>
                <c:pt idx="144">
                  <c:v>186.49107967769098</c:v>
                </c:pt>
                <c:pt idx="145">
                  <c:v>185.45384151125484</c:v>
                </c:pt>
                <c:pt idx="146">
                  <c:v>184.42266917277317</c:v>
                </c:pt>
                <c:pt idx="147">
                  <c:v>183.39749375607383</c:v>
                </c:pt>
                <c:pt idx="148">
                  <c:v>182.37824733904969</c:v>
                </c:pt>
                <c:pt idx="149">
                  <c:v>181.36486296580367</c:v>
                </c:pt>
                <c:pt idx="150">
                  <c:v>180.35727462917905</c:v>
                </c:pt>
                <c:pt idx="151">
                  <c:v>179.3554172536646</c:v>
                </c:pt>
                <c:pt idx="152">
                  <c:v>178.3592266786668</c:v>
                </c:pt>
                <c:pt idx="153">
                  <c:v>177.36863964213785</c:v>
                </c:pt>
                <c:pt idx="154">
                  <c:v>176.3835937645525</c:v>
                </c:pt>
                <c:pt idx="155">
                  <c:v>175.40402753322411</c:v>
                </c:pt>
                <c:pt idx="156">
                  <c:v>174.42988028695123</c:v>
                </c:pt>
                <c:pt idx="157">
                  <c:v>173.46109220098811</c:v>
                </c:pt>
                <c:pt idx="158">
                  <c:v>172.49760427232903</c:v>
                </c:pt>
                <c:pt idx="159">
                  <c:v>171.53935830530091</c:v>
                </c:pt>
                <c:pt idx="160">
                  <c:v>170.58629689745499</c:v>
                </c:pt>
                <c:pt idx="161">
                  <c:v>169.63836342575161</c:v>
                </c:pt>
                <c:pt idx="162">
                  <c:v>168.6955020330299</c:v>
                </c:pt>
                <c:pt idx="163">
                  <c:v>167.75765761475654</c:v>
                </c:pt>
                <c:pt idx="164">
                  <c:v>166.82477580604635</c:v>
                </c:pt>
                <c:pt idx="165">
                  <c:v>165.89680296894767</c:v>
                </c:pt>
                <c:pt idx="166">
                  <c:v>164.97368617998794</c:v>
                </c:pt>
                <c:pt idx="167">
                  <c:v>164.05537321797087</c:v>
                </c:pt>
                <c:pt idx="168">
                  <c:v>163.14181255202163</c:v>
                </c:pt>
                <c:pt idx="169">
                  <c:v>162.23295332987252</c:v>
                </c:pt>
                <c:pt idx="170">
                  <c:v>161.32874536638403</c:v>
                </c:pt>
                <c:pt idx="171">
                  <c:v>160.42913913229626</c:v>
                </c:pt>
                <c:pt idx="172">
                  <c:v>159.53408574320437</c:v>
                </c:pt>
                <c:pt idx="173">
                  <c:v>158.64353694875354</c:v>
                </c:pt>
                <c:pt idx="174">
                  <c:v>157.75744512204804</c:v>
                </c:pt>
                <c:pt idx="175">
                  <c:v>156.87576324926968</c:v>
                </c:pt>
                <c:pt idx="176">
                  <c:v>155.99844491950051</c:v>
                </c:pt>
                <c:pt idx="177">
                  <c:v>155.12544431474535</c:v>
                </c:pt>
                <c:pt idx="178">
                  <c:v>154.25671620014924</c:v>
                </c:pt>
                <c:pt idx="179">
                  <c:v>153.39221591440582</c:v>
                </c:pt>
                <c:pt idx="180">
                  <c:v>152.53189936035216</c:v>
                </c:pt>
                <c:pt idx="181">
                  <c:v>151.67572299574488</c:v>
                </c:pt>
                <c:pt idx="182">
                  <c:v>150.82364382421545</c:v>
                </c:pt>
                <c:pt idx="183">
                  <c:v>149.97561938639856</c:v>
                </c:pt>
                <c:pt idx="184">
                  <c:v>149.13160775123086</c:v>
                </c:pt>
                <c:pt idx="185">
                  <c:v>148.29156750741581</c:v>
                </c:pt>
                <c:pt idx="186">
                  <c:v>147.45545775505133</c:v>
                </c:pt>
                <c:pt idx="187">
                  <c:v>146.62323809741628</c:v>
                </c:pt>
                <c:pt idx="188">
                  <c:v>145.79486863291169</c:v>
                </c:pt>
                <c:pt idx="189">
                  <c:v>144.97030994715516</c:v>
                </c:pt>
                <c:pt idx="190">
                  <c:v>144.14952310522267</c:v>
                </c:pt>
                <c:pt idx="191">
                  <c:v>143.33246964403645</c:v>
                </c:pt>
                <c:pt idx="192">
                  <c:v>142.51911156489444</c:v>
                </c:pt>
                <c:pt idx="193">
                  <c:v>141.70941132613945</c:v>
                </c:pt>
                <c:pt idx="194">
                  <c:v>140.90333183596346</c:v>
                </c:pt>
                <c:pt idx="195">
                  <c:v>140.10083644534575</c:v>
                </c:pt>
                <c:pt idx="196">
                  <c:v>139.30188894112084</c:v>
                </c:pt>
                <c:pt idx="197">
                  <c:v>138.50645353917352</c:v>
                </c:pt>
                <c:pt idx="198">
                  <c:v>137.71449487775885</c:v>
                </c:pt>
                <c:pt idx="199">
                  <c:v>136.92597801094431</c:v>
                </c:pt>
                <c:pt idx="200">
                  <c:v>136.14086840217024</c:v>
                </c:pt>
                <c:pt idx="201">
                  <c:v>135.35913191792855</c:v>
                </c:pt>
                <c:pt idx="202">
                  <c:v>134.58073482155416</c:v>
                </c:pt>
                <c:pt idx="203">
                  <c:v>133.80564376712951</c:v>
                </c:pt>
                <c:pt idx="204">
                  <c:v>133.03382579349801</c:v>
                </c:pt>
                <c:pt idx="205">
                  <c:v>132.26524831838452</c:v>
                </c:pt>
                <c:pt idx="206">
                  <c:v>131.49987913262129</c:v>
                </c:pt>
                <c:pt idx="207">
                  <c:v>130.73768639447616</c:v>
                </c:pt>
                <c:pt idx="208">
                  <c:v>129.97863862408153</c:v>
                </c:pt>
                <c:pt idx="209">
                  <c:v>129.22270469796183</c:v>
                </c:pt>
                <c:pt idx="210">
                  <c:v>128.46985384365723</c:v>
                </c:pt>
                <c:pt idx="211">
                  <c:v>127.72005563444218</c:v>
                </c:pt>
                <c:pt idx="212">
                  <c:v>126.97327998413594</c:v>
                </c:pt>
                <c:pt idx="213">
                  <c:v>126.22949714200411</c:v>
                </c:pt>
                <c:pt idx="214">
                  <c:v>125.48867768774861</c:v>
                </c:pt>
                <c:pt idx="215">
                  <c:v>124.7507925265846</c:v>
                </c:pt>
                <c:pt idx="216">
                  <c:v>124.01581288440255</c:v>
                </c:pt>
                <c:pt idx="217">
                  <c:v>123.28371030301386</c:v>
                </c:pt>
                <c:pt idx="218">
                  <c:v>122.55445663547781</c:v>
                </c:pt>
                <c:pt idx="219">
                  <c:v>121.82802404150877</c:v>
                </c:pt>
                <c:pt idx="220">
                  <c:v>121.10438498296185</c:v>
                </c:pt>
                <c:pt idx="221">
                  <c:v>120.38351221939531</c:v>
                </c:pt>
                <c:pt idx="222">
                  <c:v>119.66537880370819</c:v>
                </c:pt>
                <c:pt idx="223">
                  <c:v>118.94995807785192</c:v>
                </c:pt>
                <c:pt idx="224">
                  <c:v>118.23722366861386</c:v>
                </c:pt>
                <c:pt idx="225">
                  <c:v>117.52714948347227</c:v>
                </c:pt>
                <c:pt idx="226">
                  <c:v>116.81970970652017</c:v>
                </c:pt>
                <c:pt idx="227">
                  <c:v>116.11487879445758</c:v>
                </c:pt>
                <c:pt idx="228">
                  <c:v>115.41263147265028</c:v>
                </c:pt>
                <c:pt idx="229">
                  <c:v>114.71294273125436</c:v>
                </c:pt>
                <c:pt idx="230">
                  <c:v>114.0157878214044</c:v>
                </c:pt>
                <c:pt idx="231">
                  <c:v>113.32114225146489</c:v>
                </c:pt>
                <c:pt idx="232">
                  <c:v>112.62898178334301</c:v>
                </c:pt>
                <c:pt idx="233">
                  <c:v>111.93928242886201</c:v>
                </c:pt>
                <c:pt idx="234">
                  <c:v>111.25202044619398</c:v>
                </c:pt>
                <c:pt idx="235">
                  <c:v>110.56717233635007</c:v>
                </c:pt>
                <c:pt idx="236">
                  <c:v>109.88471483972864</c:v>
                </c:pt>
                <c:pt idx="237">
                  <c:v>109.20462493271849</c:v>
                </c:pt>
                <c:pt idx="238">
                  <c:v>108.52687982435714</c:v>
                </c:pt>
                <c:pt idx="239">
                  <c:v>107.85145695304315</c:v>
                </c:pt>
                <c:pt idx="240">
                  <c:v>107.17833398330059</c:v>
                </c:pt>
                <c:pt idx="241">
                  <c:v>106.50748880259559</c:v>
                </c:pt>
                <c:pt idx="242">
                  <c:v>105.83889951820358</c:v>
                </c:pt>
                <c:pt idx="243">
                  <c:v>105.17254445412611</c:v>
                </c:pt>
                <c:pt idx="244">
                  <c:v>104.50840214805656</c:v>
                </c:pt>
                <c:pt idx="245">
                  <c:v>103.84645134839371</c:v>
                </c:pt>
                <c:pt idx="246">
                  <c:v>103.18667101130247</c:v>
                </c:pt>
                <c:pt idx="247">
                  <c:v>102.52904029782026</c:v>
                </c:pt>
                <c:pt idx="248">
                  <c:v>101.87353857100894</c:v>
                </c:pt>
                <c:pt idx="249">
                  <c:v>101.22014539315117</c:v>
                </c:pt>
                <c:pt idx="250">
                  <c:v>100.56884052298994</c:v>
                </c:pt>
                <c:pt idx="251">
                  <c:v>99.919603913011173</c:v>
                </c:pt>
                <c:pt idx="252">
                  <c:v>99.272415706768101</c:v>
                </c:pt>
                <c:pt idx="253">
                  <c:v>98.627256236246822</c:v>
                </c:pt>
                <c:pt idx="254">
                  <c:v>97.984106019272176</c:v>
                </c:pt>
                <c:pt idx="255">
                  <c:v>97.342945756953242</c:v>
                </c:pt>
                <c:pt idx="256">
                  <c:v>96.703756331168009</c:v>
                </c:pt>
                <c:pt idx="257">
                  <c:v>96.066518802085739</c:v>
                </c:pt>
                <c:pt idx="258">
                  <c:v>95.431214405727246</c:v>
                </c:pt>
                <c:pt idx="259">
                  <c:v>94.79782455156186</c:v>
                </c:pt>
                <c:pt idx="260">
                  <c:v>94.166330820140203</c:v>
                </c:pt>
                <c:pt idx="261">
                  <c:v>93.536714960762993</c:v>
                </c:pt>
                <c:pt idx="262">
                  <c:v>92.908958889184063</c:v>
                </c:pt>
                <c:pt idx="263">
                  <c:v>92.28304468534796</c:v>
                </c:pt>
                <c:pt idx="264">
                  <c:v>91.658954591161049</c:v>
                </c:pt>
                <c:pt idx="265">
                  <c:v>91.036671008295301</c:v>
                </c:pt>
                <c:pt idx="266">
                  <c:v>90.416176496024804</c:v>
                </c:pt>
                <c:pt idx="267">
                  <c:v>89.797453769093693</c:v>
                </c:pt>
                <c:pt idx="268">
                  <c:v>89.180485695615559</c:v>
                </c:pt>
                <c:pt idx="269">
                  <c:v>88.565255295003439</c:v>
                </c:pt>
                <c:pt idx="270">
                  <c:v>87.951745735929507</c:v>
                </c:pt>
                <c:pt idx="271">
                  <c:v>87.339940334315045</c:v>
                </c:pt>
                <c:pt idx="272">
                  <c:v>86.729822551348803</c:v>
                </c:pt>
                <c:pt idx="273">
                  <c:v>86.121375991533981</c:v>
                </c:pt>
                <c:pt idx="274">
                  <c:v>85.514584400763496</c:v>
                </c:pt>
                <c:pt idx="275">
                  <c:v>84.909431664422371</c:v>
                </c:pt>
                <c:pt idx="276">
                  <c:v>84.305901805517436</c:v>
                </c:pt>
                <c:pt idx="277">
                  <c:v>83.703978982833348</c:v>
                </c:pt>
                <c:pt idx="278">
                  <c:v>83.103647489114735</c:v>
                </c:pt>
                <c:pt idx="279">
                  <c:v>82.504891749274023</c:v>
                </c:pt>
                <c:pt idx="280">
                  <c:v>81.907696318624161</c:v>
                </c:pt>
                <c:pt idx="281">
                  <c:v>81.312045881136441</c:v>
                </c:pt>
                <c:pt idx="282">
                  <c:v>80.717925247722164</c:v>
                </c:pt>
                <c:pt idx="283">
                  <c:v>80.125319354538618</c:v>
                </c:pt>
                <c:pt idx="284">
                  <c:v>79.534213261317959</c:v>
                </c:pt>
                <c:pt idx="285">
                  <c:v>78.94459214971944</c:v>
                </c:pt>
                <c:pt idx="286">
                  <c:v>78.356441321704352</c:v>
                </c:pt>
                <c:pt idx="287">
                  <c:v>77.769746197932903</c:v>
                </c:pt>
                <c:pt idx="288">
                  <c:v>77.184492316182954</c:v>
                </c:pt>
                <c:pt idx="289">
                  <c:v>76.600665329790672</c:v>
                </c:pt>
                <c:pt idx="290">
                  <c:v>76.018251006111399</c:v>
                </c:pt>
                <c:pt idx="291">
                  <c:v>75.43723522500224</c:v>
                </c:pt>
                <c:pt idx="292">
                  <c:v>74.857603977324317</c:v>
                </c:pt>
                <c:pt idx="293">
                  <c:v>74.279343363465074</c:v>
                </c:pt>
                <c:pt idx="294">
                  <c:v>73.702439591880733</c:v>
                </c:pt>
                <c:pt idx="295">
                  <c:v>73.126878977657583</c:v>
                </c:pt>
                <c:pt idx="296">
                  <c:v>72.552647941092445</c:v>
                </c:pt>
                <c:pt idx="297">
                  <c:v>71.979733006291738</c:v>
                </c:pt>
                <c:pt idx="298">
                  <c:v>71.408120799789074</c:v>
                </c:pt>
                <c:pt idx="299">
                  <c:v>70.837798049180648</c:v>
                </c:pt>
                <c:pt idx="300">
                  <c:v>70.268751581778446</c:v>
                </c:pt>
                <c:pt idx="301">
                  <c:v>69.700968323280989</c:v>
                </c:pt>
                <c:pt idx="302">
                  <c:v>69.134435296460978</c:v>
                </c:pt>
                <c:pt idx="303">
                  <c:v>68.56913961986983</c:v>
                </c:pt>
                <c:pt idx="304">
                  <c:v>68.00506850655897</c:v>
                </c:pt>
                <c:pt idx="305">
                  <c:v>67.44220926281703</c:v>
                </c:pt>
                <c:pt idx="306">
                  <c:v>66.880549286923298</c:v>
                </c:pt>
                <c:pt idx="307">
                  <c:v>66.320076067916887</c:v>
                </c:pt>
                <c:pt idx="308">
                  <c:v>65.760777184380927</c:v>
                </c:pt>
                <c:pt idx="309">
                  <c:v>65.202640303242632</c:v>
                </c:pt>
                <c:pt idx="310">
                  <c:v>64.645653178587622</c:v>
                </c:pt>
                <c:pt idx="311">
                  <c:v>64.089803650489316</c:v>
                </c:pt>
                <c:pt idx="312">
                  <c:v>63.53507964385269</c:v>
                </c:pt>
                <c:pt idx="313">
                  <c:v>62.981469167272003</c:v>
                </c:pt>
                <c:pt idx="314">
                  <c:v>62.428960311902706</c:v>
                </c:pt>
                <c:pt idx="315">
                  <c:v>61.877541250346894</c:v>
                </c:pt>
                <c:pt idx="316">
                  <c:v>61.32720023555224</c:v>
                </c:pt>
                <c:pt idx="317">
                  <c:v>60.777925599724334</c:v>
                </c:pt>
                <c:pt idx="318">
                  <c:v>60.229705753251636</c:v>
                </c:pt>
                <c:pt idx="319">
                  <c:v>59.682529183643823</c:v>
                </c:pt>
                <c:pt idx="320">
                  <c:v>59.136384454482062</c:v>
                </c:pt>
                <c:pt idx="321">
                  <c:v>58.591260204382102</c:v>
                </c:pt>
                <c:pt idx="322">
                  <c:v>58.047145145969338</c:v>
                </c:pt>
                <c:pt idx="323">
                  <c:v>57.504028064865899</c:v>
                </c:pt>
                <c:pt idx="324">
                  <c:v>56.961897818689316</c:v>
                </c:pt>
                <c:pt idx="325">
                  <c:v>56.420743336062998</c:v>
                </c:pt>
                <c:pt idx="326">
                  <c:v>55.880553615637744</c:v>
                </c:pt>
                <c:pt idx="327">
                  <c:v>55.341317725124775</c:v>
                </c:pt>
                <c:pt idx="328">
                  <c:v>54.803024800339387</c:v>
                </c:pt>
                <c:pt idx="329">
                  <c:v>54.265664044255466</c:v>
                </c:pt>
                <c:pt idx="330">
                  <c:v>53.729224726070981</c:v>
                </c:pt>
                <c:pt idx="331">
                  <c:v>53.19369618028329</c:v>
                </c:pt>
                <c:pt idx="332">
                  <c:v>52.659067805775038</c:v>
                </c:pt>
                <c:pt idx="333">
                  <c:v>52.125329064910126</c:v>
                </c:pt>
                <c:pt idx="334">
                  <c:v>51.592469482639409</c:v>
                </c:pt>
                <c:pt idx="335">
                  <c:v>51.060478645616335</c:v>
                </c:pt>
                <c:pt idx="336">
                  <c:v>50.529346201321943</c:v>
                </c:pt>
                <c:pt idx="337">
                  <c:v>49.999061857199372</c:v>
                </c:pt>
                <c:pt idx="338">
                  <c:v>49.469615379797546</c:v>
                </c:pt>
                <c:pt idx="339">
                  <c:v>48.940996593923856</c:v>
                </c:pt>
                <c:pt idx="340">
                  <c:v>48.413195381806091</c:v>
                </c:pt>
                <c:pt idx="341">
                  <c:v>47.886201682262687</c:v>
                </c:pt>
                <c:pt idx="342">
                  <c:v>47.360005489881914</c:v>
                </c:pt>
                <c:pt idx="343">
                  <c:v>46.834596854209366</c:v>
                </c:pt>
                <c:pt idx="344">
                  <c:v>46.309965878943778</c:v>
                </c:pt>
                <c:pt idx="345">
                  <c:v>45.786102721141205</c:v>
                </c:pt>
                <c:pt idx="346">
                  <c:v>45.262997590426934</c:v>
                </c:pt>
                <c:pt idx="347">
                  <c:v>44.740640748215455</c:v>
                </c:pt>
                <c:pt idx="348">
                  <c:v>44.219022506938316</c:v>
                </c:pt>
                <c:pt idx="349">
                  <c:v>43.698133229279165</c:v>
                </c:pt>
                <c:pt idx="350">
                  <c:v>43.177963327416819</c:v>
                </c:pt>
                <c:pt idx="351">
                  <c:v>42.658503262275218</c:v>
                </c:pt>
                <c:pt idx="352">
                  <c:v>42.139743542780955</c:v>
                </c:pt>
                <c:pt idx="353">
                  <c:v>41.621674725127647</c:v>
                </c:pt>
                <c:pt idx="354">
                  <c:v>41.104287412047327</c:v>
                </c:pt>
                <c:pt idx="355">
                  <c:v>40.587572252088798</c:v>
                </c:pt>
                <c:pt idx="356">
                  <c:v>40.071519938902568</c:v>
                </c:pt>
                <c:pt idx="357">
                  <c:v>39.556121210532432</c:v>
                </c:pt>
                <c:pt idx="358">
                  <c:v>39.041366848713601</c:v>
                </c:pt>
                <c:pt idx="359">
                  <c:v>38.527247678176913</c:v>
                </c:pt>
                <c:pt idx="360">
                  <c:v>38.013754565959715</c:v>
                </c:pt>
                <c:pt idx="361">
                  <c:v>37.5008784207226</c:v>
                </c:pt>
                <c:pt idx="362">
                  <c:v>36.988610192072137</c:v>
                </c:pt>
                <c:pt idx="363">
                  <c:v>36.476940869889624</c:v>
                </c:pt>
                <c:pt idx="364">
                  <c:v>35.965861483665485</c:v>
                </c:pt>
                <c:pt idx="365">
                  <c:v>35.455363101839652</c:v>
                </c:pt>
                <c:pt idx="366">
                  <c:v>34.945436831147141</c:v>
                </c:pt>
                <c:pt idx="367">
                  <c:v>34.436073815969472</c:v>
                </c:pt>
                <c:pt idx="368">
                  <c:v>33.927265237691032</c:v>
                </c:pt>
                <c:pt idx="369">
                  <c:v>33.419002314061053</c:v>
                </c:pt>
                <c:pt idx="370">
                  <c:v>32.911276298560772</c:v>
                </c:pt>
                <c:pt idx="371">
                  <c:v>32.404078479775322</c:v>
                </c:pt>
                <c:pt idx="372">
                  <c:v>31.897400180770841</c:v>
                </c:pt>
                <c:pt idx="373">
                  <c:v>31.391232758476523</c:v>
                </c:pt>
                <c:pt idx="374">
                  <c:v>30.885567603071056</c:v>
                </c:pt>
                <c:pt idx="375">
                  <c:v>30.38039613737422</c:v>
                </c:pt>
                <c:pt idx="376">
                  <c:v>29.875709816242708</c:v>
                </c:pt>
                <c:pt idx="377">
                  <c:v>29.371500125970531</c:v>
                </c:pt>
                <c:pt idx="378">
                  <c:v>28.867758583693984</c:v>
                </c:pt>
                <c:pt idx="379">
                  <c:v>28.364476736800508</c:v>
                </c:pt>
                <c:pt idx="380">
                  <c:v>27.861646162342286</c:v>
                </c:pt>
                <c:pt idx="381">
                  <c:v>27.359258466453543</c:v>
                </c:pt>
                <c:pt idx="382">
                  <c:v>26.857305283772071</c:v>
                </c:pt>
                <c:pt idx="383">
                  <c:v>26.355778276864672</c:v>
                </c:pt>
                <c:pt idx="384">
                  <c:v>25.854669135656398</c:v>
                </c:pt>
                <c:pt idx="385">
                  <c:v>25.353969576863712</c:v>
                </c:pt>
                <c:pt idx="386">
                  <c:v>24.853671343431223</c:v>
                </c:pt>
                <c:pt idx="387">
                  <c:v>24.353766203972022</c:v>
                </c:pt>
                <c:pt idx="388">
                  <c:v>23.854245952211635</c:v>
                </c:pt>
                <c:pt idx="389">
                  <c:v>23.355102406435165</c:v>
                </c:pt>
                <c:pt idx="390">
                  <c:v>22.856327408938391</c:v>
                </c:pt>
                <c:pt idx="391">
                  <c:v>22.357912825481382</c:v>
                </c:pt>
                <c:pt idx="392">
                  <c:v>21.859850544745832</c:v>
                </c:pt>
                <c:pt idx="393">
                  <c:v>21.362132477795413</c:v>
                </c:pt>
                <c:pt idx="394">
                  <c:v>20.864750557538979</c:v>
                </c:pt>
                <c:pt idx="395">
                  <c:v>20.367696738197061</c:v>
                </c:pt>
                <c:pt idx="396">
                  <c:v>19.870962994771098</c:v>
                </c:pt>
                <c:pt idx="397">
                  <c:v>19.374541322515263</c:v>
                </c:pt>
                <c:pt idx="398">
                  <c:v>18.878423736411513</c:v>
                </c:pt>
                <c:pt idx="399">
                  <c:v>18.382602270646753</c:v>
                </c:pt>
                <c:pt idx="400">
                  <c:v>17.887068978093158</c:v>
                </c:pt>
                <c:pt idx="401">
                  <c:v>17.391815929790571</c:v>
                </c:pt>
                <c:pt idx="402">
                  <c:v>16.896835214431505</c:v>
                </c:pt>
                <c:pt idx="403">
                  <c:v>16.402118937848702</c:v>
                </c:pt>
                <c:pt idx="404">
                  <c:v>15.907659222504481</c:v>
                </c:pt>
                <c:pt idx="405">
                  <c:v>15.413448206983039</c:v>
                </c:pt>
                <c:pt idx="406">
                  <c:v>14.919478045484311</c:v>
                </c:pt>
                <c:pt idx="407">
                  <c:v>14.425740907320186</c:v>
                </c:pt>
                <c:pt idx="408">
                  <c:v>13.932228976412784</c:v>
                </c:pt>
                <c:pt idx="409">
                  <c:v>13.43893445079445</c:v>
                </c:pt>
                <c:pt idx="410">
                  <c:v>12.945849542109954</c:v>
                </c:pt>
                <c:pt idx="411">
                  <c:v>12.452966475120284</c:v>
                </c:pt>
                <c:pt idx="412">
                  <c:v>11.960277487208256</c:v>
                </c:pt>
                <c:pt idx="413">
                  <c:v>11.467774827885775</c:v>
                </c:pt>
                <c:pt idx="414">
                  <c:v>10.975450758302763</c:v>
                </c:pt>
                <c:pt idx="415">
                  <c:v>10.483297550757598</c:v>
                </c:pt>
                <c:pt idx="416">
                  <c:v>9.991307488209074</c:v>
                </c:pt>
                <c:pt idx="417">
                  <c:v>9.4994728637897481</c:v>
                </c:pt>
                <c:pt idx="418">
                  <c:v>9.0077859803206035</c:v>
                </c:pt>
                <c:pt idx="419">
                  <c:v>8.5162391498269869</c:v>
                </c:pt>
                <c:pt idx="420">
                  <c:v>8.0248246930560274</c:v>
                </c:pt>
                <c:pt idx="421">
                  <c:v>7.5335349389947392</c:v>
                </c:pt>
                <c:pt idx="422">
                  <c:v>7.0423622243896373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3F1-E242-B2AB-EE7D04D38124}"/>
            </c:ext>
          </c:extLst>
        </c:ser>
        <c:ser>
          <c:idx val="5"/>
          <c:order val="5"/>
          <c:tx>
            <c:strRef>
              <c:f>'Model Comparison'!$I$1</c:f>
              <c:strCache>
                <c:ptCount val="1"/>
                <c:pt idx="0">
                  <c:v>Vel RK (m/s)</c:v>
                </c:pt>
              </c:strCache>
            </c:strRef>
          </c:tx>
          <c:spPr>
            <a:ln w="12700">
              <a:solidFill>
                <a:schemeClr val="accent4">
                  <a:lumMod val="7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'Model Comparison'!$G$2:$G$424</c:f>
              <c:numCache>
                <c:formatCode>General</c:formatCode>
                <c:ptCount val="423"/>
                <c:pt idx="0">
                  <c:v>-0.60398795434952401</c:v>
                </c:pt>
                <c:pt idx="1">
                  <c:v>-0.55398795434952397</c:v>
                </c:pt>
                <c:pt idx="2">
                  <c:v>-0.50398795434952404</c:v>
                </c:pt>
                <c:pt idx="3">
                  <c:v>-0.45398795434952399</c:v>
                </c:pt>
                <c:pt idx="4">
                  <c:v>-0.403987954349524</c:v>
                </c:pt>
                <c:pt idx="5">
                  <c:v>-0.35398795434952401</c:v>
                </c:pt>
                <c:pt idx="6">
                  <c:v>-0.30398795434952403</c:v>
                </c:pt>
                <c:pt idx="7">
                  <c:v>-0.25398795434952404</c:v>
                </c:pt>
                <c:pt idx="8">
                  <c:v>-0.20398795434952399</c:v>
                </c:pt>
                <c:pt idx="9">
                  <c:v>-0.153987954349524</c:v>
                </c:pt>
                <c:pt idx="10">
                  <c:v>-0.10398795434952401</c:v>
                </c:pt>
                <c:pt idx="11">
                  <c:v>-5.398795434952397E-2</c:v>
                </c:pt>
                <c:pt idx="12">
                  <c:v>-3.9879543495240366E-3</c:v>
                </c:pt>
                <c:pt idx="13">
                  <c:v>4.6012045650476008E-2</c:v>
                </c:pt>
                <c:pt idx="14">
                  <c:v>9.6012045650475941E-2</c:v>
                </c:pt>
                <c:pt idx="15">
                  <c:v>0.14601204565047599</c:v>
                </c:pt>
                <c:pt idx="16">
                  <c:v>0.19601204565047603</c:v>
                </c:pt>
                <c:pt idx="17">
                  <c:v>0.24601204565047596</c:v>
                </c:pt>
                <c:pt idx="18">
                  <c:v>0.29601204565047601</c:v>
                </c:pt>
                <c:pt idx="19">
                  <c:v>0.34601204565047594</c:v>
                </c:pt>
                <c:pt idx="20">
                  <c:v>0.39601204565047599</c:v>
                </c:pt>
                <c:pt idx="21">
                  <c:v>0.44601204565047603</c:v>
                </c:pt>
                <c:pt idx="22">
                  <c:v>0.49601204565047607</c:v>
                </c:pt>
                <c:pt idx="23">
                  <c:v>0.5460120456504759</c:v>
                </c:pt>
                <c:pt idx="24">
                  <c:v>0.59601204565047594</c:v>
                </c:pt>
                <c:pt idx="25">
                  <c:v>0.64601204565047599</c:v>
                </c:pt>
                <c:pt idx="26">
                  <c:v>0.69601204565047603</c:v>
                </c:pt>
                <c:pt idx="27">
                  <c:v>0.74601204565047607</c:v>
                </c:pt>
                <c:pt idx="28">
                  <c:v>0.7960120456504759</c:v>
                </c:pt>
                <c:pt idx="29">
                  <c:v>0.84601204565047594</c:v>
                </c:pt>
                <c:pt idx="30">
                  <c:v>0.89601204565047599</c:v>
                </c:pt>
                <c:pt idx="31">
                  <c:v>0.94601204565047603</c:v>
                </c:pt>
                <c:pt idx="32">
                  <c:v>0.99601204565047607</c:v>
                </c:pt>
                <c:pt idx="33">
                  <c:v>1.046012045650476</c:v>
                </c:pt>
                <c:pt idx="34">
                  <c:v>1.0960120456504758</c:v>
                </c:pt>
                <c:pt idx="35">
                  <c:v>1.1460120456504761</c:v>
                </c:pt>
                <c:pt idx="36">
                  <c:v>1.1960120456504759</c:v>
                </c:pt>
                <c:pt idx="37">
                  <c:v>1.2460120456504762</c:v>
                </c:pt>
                <c:pt idx="38">
                  <c:v>1.296012045650476</c:v>
                </c:pt>
                <c:pt idx="39">
                  <c:v>1.3460120456504758</c:v>
                </c:pt>
                <c:pt idx="40">
                  <c:v>1.3960120456504761</c:v>
                </c:pt>
                <c:pt idx="41">
                  <c:v>1.4460120456504759</c:v>
                </c:pt>
                <c:pt idx="42">
                  <c:v>1.4960120456504762</c:v>
                </c:pt>
                <c:pt idx="43">
                  <c:v>1.546012045650476</c:v>
                </c:pt>
                <c:pt idx="44">
                  <c:v>1.5960120456504763</c:v>
                </c:pt>
                <c:pt idx="45">
                  <c:v>1.6460120456504761</c:v>
                </c:pt>
                <c:pt idx="46">
                  <c:v>1.6960120456504759</c:v>
                </c:pt>
                <c:pt idx="47">
                  <c:v>1.7460120456504762</c:v>
                </c:pt>
                <c:pt idx="48">
                  <c:v>1.796012045650476</c:v>
                </c:pt>
                <c:pt idx="49">
                  <c:v>1.8460120456504763</c:v>
                </c:pt>
                <c:pt idx="50">
                  <c:v>1.8960120456504761</c:v>
                </c:pt>
                <c:pt idx="51">
                  <c:v>1.9460120456504759</c:v>
                </c:pt>
                <c:pt idx="52">
                  <c:v>1.9960120456504762</c:v>
                </c:pt>
                <c:pt idx="53">
                  <c:v>2.046012045650476</c:v>
                </c:pt>
                <c:pt idx="54">
                  <c:v>2.0960120456504763</c:v>
                </c:pt>
                <c:pt idx="55">
                  <c:v>2.1460120456504761</c:v>
                </c:pt>
                <c:pt idx="56">
                  <c:v>2.1960120456504759</c:v>
                </c:pt>
                <c:pt idx="57">
                  <c:v>2.2460120456504762</c:v>
                </c:pt>
                <c:pt idx="58">
                  <c:v>2.296012045650476</c:v>
                </c:pt>
                <c:pt idx="59">
                  <c:v>2.3460120456504763</c:v>
                </c:pt>
                <c:pt idx="60">
                  <c:v>2.3960120456504761</c:v>
                </c:pt>
                <c:pt idx="61">
                  <c:v>2.4460120456504759</c:v>
                </c:pt>
                <c:pt idx="62">
                  <c:v>2.4960120456504762</c:v>
                </c:pt>
                <c:pt idx="63">
                  <c:v>2.546012045650476</c:v>
                </c:pt>
                <c:pt idx="64">
                  <c:v>2.5960120456504763</c:v>
                </c:pt>
                <c:pt idx="65">
                  <c:v>2.6460120456504761</c:v>
                </c:pt>
                <c:pt idx="66">
                  <c:v>2.6960120456504759</c:v>
                </c:pt>
                <c:pt idx="67">
                  <c:v>2.7460120456504762</c:v>
                </c:pt>
                <c:pt idx="68">
                  <c:v>2.796012045650476</c:v>
                </c:pt>
                <c:pt idx="69">
                  <c:v>2.8460120456504763</c:v>
                </c:pt>
                <c:pt idx="70">
                  <c:v>2.8960120456504761</c:v>
                </c:pt>
                <c:pt idx="71">
                  <c:v>2.9460120456504759</c:v>
                </c:pt>
                <c:pt idx="72">
                  <c:v>2.9960120456504762</c:v>
                </c:pt>
                <c:pt idx="73">
                  <c:v>3.046012045650476</c:v>
                </c:pt>
                <c:pt idx="74">
                  <c:v>3.0960120456504763</c:v>
                </c:pt>
                <c:pt idx="75">
                  <c:v>3.1460120456504761</c:v>
                </c:pt>
                <c:pt idx="76">
                  <c:v>3.1960120456504759</c:v>
                </c:pt>
                <c:pt idx="77">
                  <c:v>3.2460120456504762</c:v>
                </c:pt>
                <c:pt idx="78">
                  <c:v>3.296012045650476</c:v>
                </c:pt>
                <c:pt idx="79">
                  <c:v>3.3460120456504763</c:v>
                </c:pt>
                <c:pt idx="80">
                  <c:v>3.3960120456504761</c:v>
                </c:pt>
                <c:pt idx="81">
                  <c:v>3.4460120456504759</c:v>
                </c:pt>
                <c:pt idx="82">
                  <c:v>3.4960120456504757</c:v>
                </c:pt>
                <c:pt idx="83">
                  <c:v>3.5460120456504765</c:v>
                </c:pt>
                <c:pt idx="84">
                  <c:v>3.5960120456504763</c:v>
                </c:pt>
                <c:pt idx="85">
                  <c:v>3.6460120456504761</c:v>
                </c:pt>
                <c:pt idx="86">
                  <c:v>3.6960120456504759</c:v>
                </c:pt>
                <c:pt idx="87">
                  <c:v>3.7460120456504757</c:v>
                </c:pt>
                <c:pt idx="88">
                  <c:v>3.7960120456504765</c:v>
                </c:pt>
                <c:pt idx="89">
                  <c:v>3.8460120456504763</c:v>
                </c:pt>
                <c:pt idx="90">
                  <c:v>3.8960120456504761</c:v>
                </c:pt>
                <c:pt idx="91">
                  <c:v>3.9460120456504759</c:v>
                </c:pt>
                <c:pt idx="92">
                  <c:v>3.9960120456504757</c:v>
                </c:pt>
                <c:pt idx="93">
                  <c:v>4.0460120456504765</c:v>
                </c:pt>
                <c:pt idx="94">
                  <c:v>4.0960120456504763</c:v>
                </c:pt>
                <c:pt idx="95">
                  <c:v>4.1460120456504761</c:v>
                </c:pt>
                <c:pt idx="96">
                  <c:v>4.1960120456504759</c:v>
                </c:pt>
                <c:pt idx="97">
                  <c:v>4.2460120456504757</c:v>
                </c:pt>
                <c:pt idx="98">
                  <c:v>4.2960120456504765</c:v>
                </c:pt>
                <c:pt idx="99">
                  <c:v>4.3460120456504763</c:v>
                </c:pt>
                <c:pt idx="100">
                  <c:v>4.3960120456504761</c:v>
                </c:pt>
                <c:pt idx="101">
                  <c:v>4.4460120456504759</c:v>
                </c:pt>
                <c:pt idx="102">
                  <c:v>4.4960120456504757</c:v>
                </c:pt>
                <c:pt idx="103">
                  <c:v>4.5460120456504765</c:v>
                </c:pt>
                <c:pt idx="104">
                  <c:v>4.5960120456504763</c:v>
                </c:pt>
                <c:pt idx="105">
                  <c:v>4.6460120456504761</c:v>
                </c:pt>
                <c:pt idx="106">
                  <c:v>4.6960120456504759</c:v>
                </c:pt>
                <c:pt idx="107">
                  <c:v>4.7460120456504757</c:v>
                </c:pt>
                <c:pt idx="108">
                  <c:v>4.7960120456504765</c:v>
                </c:pt>
                <c:pt idx="109">
                  <c:v>4.8460120456504763</c:v>
                </c:pt>
                <c:pt idx="110">
                  <c:v>4.8960120456504761</c:v>
                </c:pt>
                <c:pt idx="111">
                  <c:v>4.9460120456504759</c:v>
                </c:pt>
                <c:pt idx="112">
                  <c:v>4.9960120456504757</c:v>
                </c:pt>
                <c:pt idx="113">
                  <c:v>5.0460120456504765</c:v>
                </c:pt>
                <c:pt idx="114">
                  <c:v>5.0960120456504763</c:v>
                </c:pt>
                <c:pt idx="115">
                  <c:v>5.1460120456504761</c:v>
                </c:pt>
                <c:pt idx="116">
                  <c:v>5.1960120456504759</c:v>
                </c:pt>
                <c:pt idx="117">
                  <c:v>5.2460120456504757</c:v>
                </c:pt>
                <c:pt idx="118">
                  <c:v>5.2960120456504765</c:v>
                </c:pt>
                <c:pt idx="119">
                  <c:v>5.3460120456504763</c:v>
                </c:pt>
                <c:pt idx="120">
                  <c:v>5.3960120456504761</c:v>
                </c:pt>
                <c:pt idx="121">
                  <c:v>5.4460120456504759</c:v>
                </c:pt>
                <c:pt idx="122">
                  <c:v>5.4960120456504757</c:v>
                </c:pt>
                <c:pt idx="123">
                  <c:v>5.5460120456504765</c:v>
                </c:pt>
                <c:pt idx="124">
                  <c:v>5.5960120456504763</c:v>
                </c:pt>
                <c:pt idx="125">
                  <c:v>5.6460120456504761</c:v>
                </c:pt>
                <c:pt idx="126">
                  <c:v>5.6960120456504759</c:v>
                </c:pt>
                <c:pt idx="127">
                  <c:v>5.7460120456504757</c:v>
                </c:pt>
                <c:pt idx="128">
                  <c:v>5.7960120456504765</c:v>
                </c:pt>
                <c:pt idx="129">
                  <c:v>5.8460120456504763</c:v>
                </c:pt>
                <c:pt idx="130">
                  <c:v>5.8960120456504761</c:v>
                </c:pt>
                <c:pt idx="131">
                  <c:v>5.9460120456504759</c:v>
                </c:pt>
                <c:pt idx="132">
                  <c:v>5.9960120456504757</c:v>
                </c:pt>
                <c:pt idx="133">
                  <c:v>6.0460120456504765</c:v>
                </c:pt>
                <c:pt idx="134">
                  <c:v>6.0960120456504763</c:v>
                </c:pt>
                <c:pt idx="135">
                  <c:v>6.1460120456504761</c:v>
                </c:pt>
                <c:pt idx="136">
                  <c:v>6.1960120456504759</c:v>
                </c:pt>
                <c:pt idx="137">
                  <c:v>6.2460120456504757</c:v>
                </c:pt>
                <c:pt idx="138">
                  <c:v>6.2960120456504765</c:v>
                </c:pt>
                <c:pt idx="139">
                  <c:v>6.3460120456504763</c:v>
                </c:pt>
                <c:pt idx="140">
                  <c:v>6.3960120456504761</c:v>
                </c:pt>
                <c:pt idx="141">
                  <c:v>6.4460120456504759</c:v>
                </c:pt>
                <c:pt idx="142">
                  <c:v>6.4960120456504757</c:v>
                </c:pt>
                <c:pt idx="143">
                  <c:v>6.5460120456504765</c:v>
                </c:pt>
                <c:pt idx="144">
                  <c:v>6.5960120456504763</c:v>
                </c:pt>
                <c:pt idx="145">
                  <c:v>6.6460120456504761</c:v>
                </c:pt>
                <c:pt idx="146">
                  <c:v>6.6960120456504759</c:v>
                </c:pt>
                <c:pt idx="147">
                  <c:v>6.7460120456504757</c:v>
                </c:pt>
                <c:pt idx="148">
                  <c:v>6.7960120456504765</c:v>
                </c:pt>
                <c:pt idx="149">
                  <c:v>6.8460120456504763</c:v>
                </c:pt>
                <c:pt idx="150">
                  <c:v>6.8960120456504761</c:v>
                </c:pt>
                <c:pt idx="151">
                  <c:v>6.9460120456504759</c:v>
                </c:pt>
                <c:pt idx="152">
                  <c:v>6.9960120456504757</c:v>
                </c:pt>
                <c:pt idx="153">
                  <c:v>7.0460120456504765</c:v>
                </c:pt>
                <c:pt idx="154">
                  <c:v>7.0960120456504763</c:v>
                </c:pt>
                <c:pt idx="155">
                  <c:v>7.1460120456504761</c:v>
                </c:pt>
                <c:pt idx="156">
                  <c:v>7.1960120456504759</c:v>
                </c:pt>
                <c:pt idx="157">
                  <c:v>7.2460120456504757</c:v>
                </c:pt>
                <c:pt idx="158">
                  <c:v>7.2960120456504765</c:v>
                </c:pt>
                <c:pt idx="159">
                  <c:v>7.3460120456504763</c:v>
                </c:pt>
                <c:pt idx="160">
                  <c:v>7.3960120456504761</c:v>
                </c:pt>
                <c:pt idx="161">
                  <c:v>7.4460120456504768</c:v>
                </c:pt>
                <c:pt idx="162">
                  <c:v>7.4960120456504757</c:v>
                </c:pt>
                <c:pt idx="163">
                  <c:v>7.5460120456504765</c:v>
                </c:pt>
                <c:pt idx="164">
                  <c:v>7.5960120456504754</c:v>
                </c:pt>
                <c:pt idx="165">
                  <c:v>7.6460120456504761</c:v>
                </c:pt>
                <c:pt idx="166">
                  <c:v>7.6960120456504768</c:v>
                </c:pt>
                <c:pt idx="167">
                  <c:v>7.7460120456504757</c:v>
                </c:pt>
                <c:pt idx="168">
                  <c:v>7.7960120456504765</c:v>
                </c:pt>
                <c:pt idx="169">
                  <c:v>7.8460120456504754</c:v>
                </c:pt>
                <c:pt idx="170">
                  <c:v>7.8960120456504761</c:v>
                </c:pt>
                <c:pt idx="171">
                  <c:v>7.9460120456504768</c:v>
                </c:pt>
                <c:pt idx="172">
                  <c:v>7.9960120456504757</c:v>
                </c:pt>
                <c:pt idx="173">
                  <c:v>8.0460120456504765</c:v>
                </c:pt>
                <c:pt idx="174">
                  <c:v>8.0960120456504754</c:v>
                </c:pt>
                <c:pt idx="175">
                  <c:v>8.1460120456504761</c:v>
                </c:pt>
                <c:pt idx="176">
                  <c:v>8.1960120456504768</c:v>
                </c:pt>
                <c:pt idx="177">
                  <c:v>8.2460120456504757</c:v>
                </c:pt>
                <c:pt idx="178">
                  <c:v>8.2960120456504765</c:v>
                </c:pt>
                <c:pt idx="179">
                  <c:v>8.3460120456504754</c:v>
                </c:pt>
                <c:pt idx="180">
                  <c:v>8.3960120456504761</c:v>
                </c:pt>
                <c:pt idx="181">
                  <c:v>8.4460120456504768</c:v>
                </c:pt>
                <c:pt idx="182">
                  <c:v>8.4960120456504757</c:v>
                </c:pt>
                <c:pt idx="183">
                  <c:v>8.5460120456504765</c:v>
                </c:pt>
                <c:pt idx="184">
                  <c:v>8.5960120456504754</c:v>
                </c:pt>
                <c:pt idx="185">
                  <c:v>8.6460120456504761</c:v>
                </c:pt>
                <c:pt idx="186">
                  <c:v>8.6960120456504768</c:v>
                </c:pt>
                <c:pt idx="187">
                  <c:v>8.7460120456504757</c:v>
                </c:pt>
                <c:pt idx="188">
                  <c:v>8.7960120456504765</c:v>
                </c:pt>
                <c:pt idx="189">
                  <c:v>8.8460120456504754</c:v>
                </c:pt>
                <c:pt idx="190">
                  <c:v>8.8960120456504761</c:v>
                </c:pt>
                <c:pt idx="191">
                  <c:v>8.9460120456504768</c:v>
                </c:pt>
                <c:pt idx="192">
                  <c:v>8.9960120456504757</c:v>
                </c:pt>
                <c:pt idx="193">
                  <c:v>9.0460120456504765</c:v>
                </c:pt>
                <c:pt idx="194">
                  <c:v>9.0960120456504754</c:v>
                </c:pt>
                <c:pt idx="195">
                  <c:v>9.1460120456504761</c:v>
                </c:pt>
                <c:pt idx="196">
                  <c:v>9.1960120456504768</c:v>
                </c:pt>
                <c:pt idx="197">
                  <c:v>9.2460120456504757</c:v>
                </c:pt>
                <c:pt idx="198">
                  <c:v>9.2960120456504765</c:v>
                </c:pt>
                <c:pt idx="199">
                  <c:v>9.3460120456504754</c:v>
                </c:pt>
                <c:pt idx="200">
                  <c:v>9.3960120456504761</c:v>
                </c:pt>
                <c:pt idx="201">
                  <c:v>9.4460120456504768</c:v>
                </c:pt>
                <c:pt idx="202">
                  <c:v>9.4960120456504757</c:v>
                </c:pt>
                <c:pt idx="203">
                  <c:v>9.5460120456504765</c:v>
                </c:pt>
                <c:pt idx="204">
                  <c:v>9.5960120456504754</c:v>
                </c:pt>
                <c:pt idx="205">
                  <c:v>9.6460120456504761</c:v>
                </c:pt>
                <c:pt idx="206">
                  <c:v>9.6960120456504768</c:v>
                </c:pt>
                <c:pt idx="207">
                  <c:v>9.7460120456504757</c:v>
                </c:pt>
                <c:pt idx="208">
                  <c:v>9.7960120456504765</c:v>
                </c:pt>
                <c:pt idx="209">
                  <c:v>9.8460120456504754</c:v>
                </c:pt>
                <c:pt idx="210">
                  <c:v>9.8960120456504761</c:v>
                </c:pt>
                <c:pt idx="211">
                  <c:v>9.9460120456504768</c:v>
                </c:pt>
                <c:pt idx="212">
                  <c:v>9.9960120456504757</c:v>
                </c:pt>
                <c:pt idx="213">
                  <c:v>10.046012045650476</c:v>
                </c:pt>
                <c:pt idx="214">
                  <c:v>10.096012045650475</c:v>
                </c:pt>
                <c:pt idx="215">
                  <c:v>10.146012045650476</c:v>
                </c:pt>
                <c:pt idx="216">
                  <c:v>10.196012045650477</c:v>
                </c:pt>
                <c:pt idx="217">
                  <c:v>10.246012045650476</c:v>
                </c:pt>
                <c:pt idx="218">
                  <c:v>10.296012045650476</c:v>
                </c:pt>
                <c:pt idx="219">
                  <c:v>10.346012045650475</c:v>
                </c:pt>
                <c:pt idx="220">
                  <c:v>10.396012045650476</c:v>
                </c:pt>
                <c:pt idx="221">
                  <c:v>10.446012045650477</c:v>
                </c:pt>
                <c:pt idx="222">
                  <c:v>10.496012045650476</c:v>
                </c:pt>
                <c:pt idx="223">
                  <c:v>10.546012045650476</c:v>
                </c:pt>
                <c:pt idx="224">
                  <c:v>10.596012045650475</c:v>
                </c:pt>
                <c:pt idx="225">
                  <c:v>10.646012045650476</c:v>
                </c:pt>
                <c:pt idx="226">
                  <c:v>10.696012045650477</c:v>
                </c:pt>
                <c:pt idx="227">
                  <c:v>10.746012045650476</c:v>
                </c:pt>
                <c:pt idx="228">
                  <c:v>10.796012045650476</c:v>
                </c:pt>
                <c:pt idx="229">
                  <c:v>10.846012045650475</c:v>
                </c:pt>
                <c:pt idx="230">
                  <c:v>10.896012045650476</c:v>
                </c:pt>
                <c:pt idx="231">
                  <c:v>10.946012045650477</c:v>
                </c:pt>
                <c:pt idx="232">
                  <c:v>10.996012045650476</c:v>
                </c:pt>
                <c:pt idx="233">
                  <c:v>11.046012045650476</c:v>
                </c:pt>
                <c:pt idx="234">
                  <c:v>11.096012045650475</c:v>
                </c:pt>
                <c:pt idx="235">
                  <c:v>11.146012045650476</c:v>
                </c:pt>
                <c:pt idx="236">
                  <c:v>11.196012045650477</c:v>
                </c:pt>
                <c:pt idx="237">
                  <c:v>11.246012045650476</c:v>
                </c:pt>
                <c:pt idx="238">
                  <c:v>11.296012045650476</c:v>
                </c:pt>
                <c:pt idx="239">
                  <c:v>11.346012045650475</c:v>
                </c:pt>
                <c:pt idx="240">
                  <c:v>11.396012045650476</c:v>
                </c:pt>
                <c:pt idx="241">
                  <c:v>11.446012045650477</c:v>
                </c:pt>
                <c:pt idx="242">
                  <c:v>11.496012045650476</c:v>
                </c:pt>
                <c:pt idx="243">
                  <c:v>11.546012045650476</c:v>
                </c:pt>
                <c:pt idx="244">
                  <c:v>11.596012045650475</c:v>
                </c:pt>
                <c:pt idx="245">
                  <c:v>11.646012045650476</c:v>
                </c:pt>
                <c:pt idx="246">
                  <c:v>11.696012045650477</c:v>
                </c:pt>
                <c:pt idx="247">
                  <c:v>11.746012045650476</c:v>
                </c:pt>
                <c:pt idx="248">
                  <c:v>11.796012045650476</c:v>
                </c:pt>
                <c:pt idx="249">
                  <c:v>11.846012045650475</c:v>
                </c:pt>
                <c:pt idx="250">
                  <c:v>11.896012045650476</c:v>
                </c:pt>
                <c:pt idx="251">
                  <c:v>11.946012045650477</c:v>
                </c:pt>
                <c:pt idx="252">
                  <c:v>11.996012045650476</c:v>
                </c:pt>
                <c:pt idx="253">
                  <c:v>12.046012045650476</c:v>
                </c:pt>
                <c:pt idx="254">
                  <c:v>12.096012045650475</c:v>
                </c:pt>
                <c:pt idx="255">
                  <c:v>12.146012045650476</c:v>
                </c:pt>
                <c:pt idx="256">
                  <c:v>12.196012045650477</c:v>
                </c:pt>
                <c:pt idx="257">
                  <c:v>12.246012045650476</c:v>
                </c:pt>
                <c:pt idx="258">
                  <c:v>12.296012045650476</c:v>
                </c:pt>
                <c:pt idx="259">
                  <c:v>12.346012045650475</c:v>
                </c:pt>
                <c:pt idx="260">
                  <c:v>12.396012045650476</c:v>
                </c:pt>
                <c:pt idx="261">
                  <c:v>12.446012045650477</c:v>
                </c:pt>
                <c:pt idx="262">
                  <c:v>12.496012045650476</c:v>
                </c:pt>
                <c:pt idx="263">
                  <c:v>12.546012045650476</c:v>
                </c:pt>
                <c:pt idx="264">
                  <c:v>12.596012045650475</c:v>
                </c:pt>
                <c:pt idx="265">
                  <c:v>12.646012045650476</c:v>
                </c:pt>
                <c:pt idx="266">
                  <c:v>12.696012045650477</c:v>
                </c:pt>
                <c:pt idx="267">
                  <c:v>12.746012045650476</c:v>
                </c:pt>
                <c:pt idx="268">
                  <c:v>12.796012045650476</c:v>
                </c:pt>
                <c:pt idx="269">
                  <c:v>12.846012045650475</c:v>
                </c:pt>
                <c:pt idx="270">
                  <c:v>12.896012045650476</c:v>
                </c:pt>
                <c:pt idx="271">
                  <c:v>12.946012045650477</c:v>
                </c:pt>
                <c:pt idx="272">
                  <c:v>12.996012045650476</c:v>
                </c:pt>
                <c:pt idx="273">
                  <c:v>13.046012045650476</c:v>
                </c:pt>
                <c:pt idx="274">
                  <c:v>13.096012045650475</c:v>
                </c:pt>
                <c:pt idx="275">
                  <c:v>13.146012045650476</c:v>
                </c:pt>
                <c:pt idx="276">
                  <c:v>13.196012045650477</c:v>
                </c:pt>
                <c:pt idx="277">
                  <c:v>13.246012045650476</c:v>
                </c:pt>
                <c:pt idx="278">
                  <c:v>13.296012045650476</c:v>
                </c:pt>
                <c:pt idx="279">
                  <c:v>13.346012045650475</c:v>
                </c:pt>
                <c:pt idx="280">
                  <c:v>13.396012045650476</c:v>
                </c:pt>
                <c:pt idx="281">
                  <c:v>13.446012045650477</c:v>
                </c:pt>
                <c:pt idx="282">
                  <c:v>13.496012045650476</c:v>
                </c:pt>
                <c:pt idx="283">
                  <c:v>13.546012045650476</c:v>
                </c:pt>
                <c:pt idx="284">
                  <c:v>13.596012045650475</c:v>
                </c:pt>
                <c:pt idx="285">
                  <c:v>13.646012045650476</c:v>
                </c:pt>
                <c:pt idx="286">
                  <c:v>13.696012045650477</c:v>
                </c:pt>
                <c:pt idx="287">
                  <c:v>13.746012045650476</c:v>
                </c:pt>
                <c:pt idx="288">
                  <c:v>13.796012045650476</c:v>
                </c:pt>
                <c:pt idx="289">
                  <c:v>13.846012045650475</c:v>
                </c:pt>
                <c:pt idx="290">
                  <c:v>13.896012045650476</c:v>
                </c:pt>
                <c:pt idx="291">
                  <c:v>13.946012045650477</c:v>
                </c:pt>
                <c:pt idx="292">
                  <c:v>13.996012045650476</c:v>
                </c:pt>
                <c:pt idx="293">
                  <c:v>14.046012045650476</c:v>
                </c:pt>
                <c:pt idx="294">
                  <c:v>14.096012045650475</c:v>
                </c:pt>
                <c:pt idx="295">
                  <c:v>14.146012045650476</c:v>
                </c:pt>
                <c:pt idx="296">
                  <c:v>14.196012045650477</c:v>
                </c:pt>
                <c:pt idx="297">
                  <c:v>14.246012045650476</c:v>
                </c:pt>
                <c:pt idx="298">
                  <c:v>14.296012045650476</c:v>
                </c:pt>
                <c:pt idx="299">
                  <c:v>14.346012045650475</c:v>
                </c:pt>
                <c:pt idx="300">
                  <c:v>14.396012045650476</c:v>
                </c:pt>
                <c:pt idx="301">
                  <c:v>14.446012045650477</c:v>
                </c:pt>
                <c:pt idx="302">
                  <c:v>14.496012045650476</c:v>
                </c:pt>
                <c:pt idx="303">
                  <c:v>14.546012045650476</c:v>
                </c:pt>
                <c:pt idx="304">
                  <c:v>14.596012045650475</c:v>
                </c:pt>
                <c:pt idx="305">
                  <c:v>14.646012045650476</c:v>
                </c:pt>
                <c:pt idx="306">
                  <c:v>14.696012045650477</c:v>
                </c:pt>
                <c:pt idx="307">
                  <c:v>14.746012045650476</c:v>
                </c:pt>
                <c:pt idx="308">
                  <c:v>14.796012045650476</c:v>
                </c:pt>
                <c:pt idx="309">
                  <c:v>14.846012045650475</c:v>
                </c:pt>
                <c:pt idx="310">
                  <c:v>14.896012045650476</c:v>
                </c:pt>
                <c:pt idx="311">
                  <c:v>14.946012045650477</c:v>
                </c:pt>
                <c:pt idx="312">
                  <c:v>14.996012045650476</c:v>
                </c:pt>
                <c:pt idx="313">
                  <c:v>15.046012045650476</c:v>
                </c:pt>
                <c:pt idx="314">
                  <c:v>15.096012045650475</c:v>
                </c:pt>
                <c:pt idx="315">
                  <c:v>15.146012045650476</c:v>
                </c:pt>
                <c:pt idx="316">
                  <c:v>15.196012045650477</c:v>
                </c:pt>
                <c:pt idx="317">
                  <c:v>15.246012045650476</c:v>
                </c:pt>
                <c:pt idx="318">
                  <c:v>15.296012045650476</c:v>
                </c:pt>
                <c:pt idx="319">
                  <c:v>15.346012045650475</c:v>
                </c:pt>
                <c:pt idx="320">
                  <c:v>15.396012045650476</c:v>
                </c:pt>
                <c:pt idx="321">
                  <c:v>15.446012045650477</c:v>
                </c:pt>
                <c:pt idx="322">
                  <c:v>15.496012045650478</c:v>
                </c:pt>
                <c:pt idx="323">
                  <c:v>15.546012045650475</c:v>
                </c:pt>
                <c:pt idx="324">
                  <c:v>15.596012045650475</c:v>
                </c:pt>
                <c:pt idx="325">
                  <c:v>15.646012045650476</c:v>
                </c:pt>
                <c:pt idx="326">
                  <c:v>15.696012045650477</c:v>
                </c:pt>
                <c:pt idx="327">
                  <c:v>15.746012045650478</c:v>
                </c:pt>
                <c:pt idx="328">
                  <c:v>15.796012045650475</c:v>
                </c:pt>
                <c:pt idx="329">
                  <c:v>15.846012045650475</c:v>
                </c:pt>
                <c:pt idx="330">
                  <c:v>15.896012045650476</c:v>
                </c:pt>
                <c:pt idx="331">
                  <c:v>15.946012045650477</c:v>
                </c:pt>
                <c:pt idx="332">
                  <c:v>15.996012045650478</c:v>
                </c:pt>
                <c:pt idx="333">
                  <c:v>16.046012045650475</c:v>
                </c:pt>
                <c:pt idx="334">
                  <c:v>16.096012045650475</c:v>
                </c:pt>
                <c:pt idx="335">
                  <c:v>16.146012045650476</c:v>
                </c:pt>
                <c:pt idx="336">
                  <c:v>16.196012045650477</c:v>
                </c:pt>
                <c:pt idx="337">
                  <c:v>16.246012045650478</c:v>
                </c:pt>
                <c:pt idx="338">
                  <c:v>16.296012045650475</c:v>
                </c:pt>
                <c:pt idx="339">
                  <c:v>16.346012045650475</c:v>
                </c:pt>
                <c:pt idx="340">
                  <c:v>16.396012045650476</c:v>
                </c:pt>
                <c:pt idx="341">
                  <c:v>16.446012045650477</c:v>
                </c:pt>
                <c:pt idx="342">
                  <c:v>16.496012045650478</c:v>
                </c:pt>
                <c:pt idx="343">
                  <c:v>16.546012045650475</c:v>
                </c:pt>
                <c:pt idx="344">
                  <c:v>16.596012045650475</c:v>
                </c:pt>
                <c:pt idx="345">
                  <c:v>16.646012045650476</c:v>
                </c:pt>
                <c:pt idx="346">
                  <c:v>16.696012045650477</c:v>
                </c:pt>
                <c:pt idx="347">
                  <c:v>16.746012045650478</c:v>
                </c:pt>
                <c:pt idx="348">
                  <c:v>16.796012045650475</c:v>
                </c:pt>
                <c:pt idx="349">
                  <c:v>16.846012045650475</c:v>
                </c:pt>
                <c:pt idx="350">
                  <c:v>16.896012045650476</c:v>
                </c:pt>
                <c:pt idx="351">
                  <c:v>16.946012045650477</c:v>
                </c:pt>
                <c:pt idx="352">
                  <c:v>16.996012045650478</c:v>
                </c:pt>
                <c:pt idx="353">
                  <c:v>17.046012045650475</c:v>
                </c:pt>
                <c:pt idx="354">
                  <c:v>17.096012045650475</c:v>
                </c:pt>
                <c:pt idx="355">
                  <c:v>17.146012045650476</c:v>
                </c:pt>
                <c:pt idx="356">
                  <c:v>17.196012045650477</c:v>
                </c:pt>
                <c:pt idx="357">
                  <c:v>17.246012045650478</c:v>
                </c:pt>
                <c:pt idx="358">
                  <c:v>17.296012045650475</c:v>
                </c:pt>
                <c:pt idx="359">
                  <c:v>17.346012045650475</c:v>
                </c:pt>
                <c:pt idx="360">
                  <c:v>17.396012045650476</c:v>
                </c:pt>
                <c:pt idx="361">
                  <c:v>17.446012045650477</c:v>
                </c:pt>
                <c:pt idx="362">
                  <c:v>17.496012045650478</c:v>
                </c:pt>
                <c:pt idx="363">
                  <c:v>17.546012045650475</c:v>
                </c:pt>
                <c:pt idx="364">
                  <c:v>17.596012045650475</c:v>
                </c:pt>
                <c:pt idx="365">
                  <c:v>17.646012045650476</c:v>
                </c:pt>
                <c:pt idx="366">
                  <c:v>17.696012045650477</c:v>
                </c:pt>
                <c:pt idx="367">
                  <c:v>17.746012045650478</c:v>
                </c:pt>
                <c:pt idx="368">
                  <c:v>17.796012045650475</c:v>
                </c:pt>
                <c:pt idx="369">
                  <c:v>17.846012045650475</c:v>
                </c:pt>
                <c:pt idx="370">
                  <c:v>17.896012045650476</c:v>
                </c:pt>
                <c:pt idx="371">
                  <c:v>17.946012045650477</c:v>
                </c:pt>
                <c:pt idx="372">
                  <c:v>17.996012045650478</c:v>
                </c:pt>
                <c:pt idx="373">
                  <c:v>18.046012045650475</c:v>
                </c:pt>
                <c:pt idx="374">
                  <c:v>18.096012045650475</c:v>
                </c:pt>
                <c:pt idx="375">
                  <c:v>18.146012045650476</c:v>
                </c:pt>
                <c:pt idx="376">
                  <c:v>18.196012045650477</c:v>
                </c:pt>
                <c:pt idx="377">
                  <c:v>18.246012045650478</c:v>
                </c:pt>
                <c:pt idx="378">
                  <c:v>18.296012045650475</c:v>
                </c:pt>
                <c:pt idx="379">
                  <c:v>18.346012045650475</c:v>
                </c:pt>
                <c:pt idx="380">
                  <c:v>18.396012045650476</c:v>
                </c:pt>
                <c:pt idx="381">
                  <c:v>18.446012045650477</c:v>
                </c:pt>
                <c:pt idx="382">
                  <c:v>18.496012045650478</c:v>
                </c:pt>
                <c:pt idx="383">
                  <c:v>18.546012045650475</c:v>
                </c:pt>
                <c:pt idx="384">
                  <c:v>18.596012045650475</c:v>
                </c:pt>
                <c:pt idx="385">
                  <c:v>18.646012045650476</c:v>
                </c:pt>
                <c:pt idx="386">
                  <c:v>18.696012045650477</c:v>
                </c:pt>
                <c:pt idx="387">
                  <c:v>18.746012045650478</c:v>
                </c:pt>
                <c:pt idx="388">
                  <c:v>18.796012045650475</c:v>
                </c:pt>
                <c:pt idx="389">
                  <c:v>18.846012045650475</c:v>
                </c:pt>
                <c:pt idx="390">
                  <c:v>18.896012045650476</c:v>
                </c:pt>
                <c:pt idx="391">
                  <c:v>18.946012045650477</c:v>
                </c:pt>
                <c:pt idx="392">
                  <c:v>18.996012045650478</c:v>
                </c:pt>
                <c:pt idx="393">
                  <c:v>19.046012045650475</c:v>
                </c:pt>
                <c:pt idx="394">
                  <c:v>19.096012045650475</c:v>
                </c:pt>
                <c:pt idx="395">
                  <c:v>19.146012045650476</c:v>
                </c:pt>
                <c:pt idx="396">
                  <c:v>19.196012045650477</c:v>
                </c:pt>
                <c:pt idx="397">
                  <c:v>19.246012045650478</c:v>
                </c:pt>
                <c:pt idx="398">
                  <c:v>19.296012045650475</c:v>
                </c:pt>
                <c:pt idx="399">
                  <c:v>19.346012045650475</c:v>
                </c:pt>
                <c:pt idx="400">
                  <c:v>19.396012045650476</c:v>
                </c:pt>
                <c:pt idx="401">
                  <c:v>19.446012045650477</c:v>
                </c:pt>
                <c:pt idx="402">
                  <c:v>19.496012045650478</c:v>
                </c:pt>
                <c:pt idx="403">
                  <c:v>19.546012045650475</c:v>
                </c:pt>
                <c:pt idx="404">
                  <c:v>19.596012045650475</c:v>
                </c:pt>
                <c:pt idx="405">
                  <c:v>19.646012045650476</c:v>
                </c:pt>
                <c:pt idx="406">
                  <c:v>19.696012045650477</c:v>
                </c:pt>
                <c:pt idx="407">
                  <c:v>19.746012045650478</c:v>
                </c:pt>
                <c:pt idx="408">
                  <c:v>19.796012045650475</c:v>
                </c:pt>
                <c:pt idx="409">
                  <c:v>19.846012045650475</c:v>
                </c:pt>
                <c:pt idx="410">
                  <c:v>19.896012045650476</c:v>
                </c:pt>
                <c:pt idx="411">
                  <c:v>19.946012045650477</c:v>
                </c:pt>
                <c:pt idx="412">
                  <c:v>19.996012045650478</c:v>
                </c:pt>
                <c:pt idx="413">
                  <c:v>20.046012045650475</c:v>
                </c:pt>
                <c:pt idx="414">
                  <c:v>20.096012045650475</c:v>
                </c:pt>
                <c:pt idx="415">
                  <c:v>20.146012045650476</c:v>
                </c:pt>
                <c:pt idx="416">
                  <c:v>20.196012045650477</c:v>
                </c:pt>
                <c:pt idx="417">
                  <c:v>20.246012045650478</c:v>
                </c:pt>
                <c:pt idx="418">
                  <c:v>20.296012045650475</c:v>
                </c:pt>
                <c:pt idx="419">
                  <c:v>20.346012045650475</c:v>
                </c:pt>
                <c:pt idx="420">
                  <c:v>20.396012045650476</c:v>
                </c:pt>
                <c:pt idx="421">
                  <c:v>20.446012045650477</c:v>
                </c:pt>
                <c:pt idx="422">
                  <c:v>20.496012045650478</c:v>
                </c:pt>
              </c:numCache>
            </c:numRef>
          </c:xVal>
          <c:yVal>
            <c:numRef>
              <c:f>'Model Comparison'!$I$2:$I$424</c:f>
              <c:numCache>
                <c:formatCode>General</c:formatCode>
                <c:ptCount val="4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-0.40860946433327572</c:v>
                </c:pt>
                <c:pt idx="14">
                  <c:v>7.2144116448630227</c:v>
                </c:pt>
                <c:pt idx="15">
                  <c:v>13.016808569218171</c:v>
                </c:pt>
                <c:pt idx="16">
                  <c:v>19.149765826273434</c:v>
                </c:pt>
                <c:pt idx="17">
                  <c:v>25.396587820135849</c:v>
                </c:pt>
                <c:pt idx="18">
                  <c:v>31.750854932285147</c:v>
                </c:pt>
                <c:pt idx="19">
                  <c:v>38.165390231641481</c:v>
                </c:pt>
                <c:pt idx="20">
                  <c:v>44.63882393361223</c:v>
                </c:pt>
                <c:pt idx="21">
                  <c:v>51.122917910318392</c:v>
                </c:pt>
                <c:pt idx="22">
                  <c:v>57.61438586131392</c:v>
                </c:pt>
                <c:pt idx="23">
                  <c:v>64.111881039290679</c:v>
                </c:pt>
                <c:pt idx="24">
                  <c:v>70.614055436341502</c:v>
                </c:pt>
                <c:pt idx="25">
                  <c:v>77.11956089250647</c:v>
                </c:pt>
                <c:pt idx="26">
                  <c:v>83.627050204222115</c:v>
                </c:pt>
                <c:pt idx="27">
                  <c:v>90.131179954160388</c:v>
                </c:pt>
                <c:pt idx="28">
                  <c:v>96.601369874057042</c:v>
                </c:pt>
                <c:pt idx="29">
                  <c:v>103.03639571168789</c:v>
                </c:pt>
                <c:pt idx="30">
                  <c:v>109.43505848952597</c:v>
                </c:pt>
                <c:pt idx="31">
                  <c:v>115.79618527977145</c:v>
                </c:pt>
                <c:pt idx="32">
                  <c:v>122.11862993678729</c:v>
                </c:pt>
                <c:pt idx="33">
                  <c:v>128.40127378622273</c:v>
                </c:pt>
                <c:pt idx="34">
                  <c:v>134.64302627022198</c:v>
                </c:pt>
                <c:pt idx="35">
                  <c:v>140.84282554823062</c:v>
                </c:pt>
                <c:pt idx="36">
                  <c:v>146.99963905302766</c:v>
                </c:pt>
                <c:pt idx="37">
                  <c:v>153.09894318242789</c:v>
                </c:pt>
                <c:pt idx="38">
                  <c:v>159.13763828404018</c:v>
                </c:pt>
                <c:pt idx="39">
                  <c:v>165.11487081909215</c:v>
                </c:pt>
                <c:pt idx="40">
                  <c:v>171.02982655175626</c:v>
                </c:pt>
                <c:pt idx="41">
                  <c:v>176.88173060016473</c:v>
                </c:pt>
                <c:pt idx="42">
                  <c:v>182.66984743455697</c:v>
                </c:pt>
                <c:pt idx="43">
                  <c:v>188.39348082382011</c:v>
                </c:pt>
                <c:pt idx="44">
                  <c:v>194.05197373177705</c:v>
                </c:pt>
                <c:pt idx="45">
                  <c:v>199.64470816465882</c:v>
                </c:pt>
                <c:pt idx="46">
                  <c:v>205.17110497127851</c:v>
                </c:pt>
                <c:pt idx="47">
                  <c:v>210.63062359749168</c:v>
                </c:pt>
                <c:pt idx="48">
                  <c:v>216.02276179659336</c:v>
                </c:pt>
                <c:pt idx="49">
                  <c:v>221.34705529735714</c:v>
                </c:pt>
                <c:pt idx="50">
                  <c:v>226.60307743146905</c:v>
                </c:pt>
                <c:pt idx="51">
                  <c:v>231.79043872215334</c:v>
                </c:pt>
                <c:pt idx="52">
                  <c:v>236.90870501340501</c:v>
                </c:pt>
                <c:pt idx="53">
                  <c:v>241.95713379151269</c:v>
                </c:pt>
                <c:pt idx="54">
                  <c:v>246.93544834732626</c:v>
                </c:pt>
                <c:pt idx="55">
                  <c:v>251.84340736936261</c:v>
                </c:pt>
                <c:pt idx="56">
                  <c:v>256.68080435540156</c:v>
                </c:pt>
                <c:pt idx="57">
                  <c:v>261.44746699654189</c:v>
                </c:pt>
                <c:pt idx="58">
                  <c:v>266.14325653564435</c:v>
                </c:pt>
                <c:pt idx="59">
                  <c:v>270.7719014717984</c:v>
                </c:pt>
                <c:pt idx="60">
                  <c:v>275.37724269494828</c:v>
                </c:pt>
                <c:pt idx="61">
                  <c:v>279.95881183802067</c:v>
                </c:pt>
                <c:pt idx="62">
                  <c:v>284.44581417393738</c:v>
                </c:pt>
                <c:pt idx="63">
                  <c:v>288.7748288136109</c:v>
                </c:pt>
                <c:pt idx="64">
                  <c:v>291.69838483775726</c:v>
                </c:pt>
                <c:pt idx="65">
                  <c:v>292.68898235832836</c:v>
                </c:pt>
                <c:pt idx="66">
                  <c:v>292.47651650159457</c:v>
                </c:pt>
                <c:pt idx="67">
                  <c:v>291.5383889973217</c:v>
                </c:pt>
                <c:pt idx="68">
                  <c:v>290.26654174829264</c:v>
                </c:pt>
                <c:pt idx="69">
                  <c:v>288.70833275721105</c:v>
                </c:pt>
                <c:pt idx="70">
                  <c:v>286.91060598411769</c:v>
                </c:pt>
                <c:pt idx="71">
                  <c:v>285.12413649666399</c:v>
                </c:pt>
                <c:pt idx="72">
                  <c:v>283.35373538358266</c:v>
                </c:pt>
                <c:pt idx="73">
                  <c:v>281.59915968520505</c:v>
                </c:pt>
                <c:pt idx="74">
                  <c:v>279.86017125356068</c:v>
                </c:pt>
                <c:pt idx="75">
                  <c:v>278.13653663341421</c:v>
                </c:pt>
                <c:pt idx="76">
                  <c:v>276.42802694681228</c:v>
                </c:pt>
                <c:pt idx="77">
                  <c:v>274.73441778102006</c:v>
                </c:pt>
                <c:pt idx="78">
                  <c:v>273.05548907973167</c:v>
                </c:pt>
                <c:pt idx="79">
                  <c:v>271.39102503744397</c:v>
                </c:pt>
                <c:pt idx="80">
                  <c:v>269.74081399688612</c:v>
                </c:pt>
                <c:pt idx="81">
                  <c:v>268.10464834940285</c:v>
                </c:pt>
                <c:pt idx="82">
                  <c:v>266.48232443819262</c:v>
                </c:pt>
                <c:pt idx="83">
                  <c:v>264.87364246430525</c:v>
                </c:pt>
                <c:pt idx="84">
                  <c:v>263.27840639530797</c:v>
                </c:pt>
                <c:pt idx="85">
                  <c:v>261.69642387653181</c:v>
                </c:pt>
                <c:pt idx="86">
                  <c:v>260.12750614481388</c:v>
                </c:pt>
                <c:pt idx="87">
                  <c:v>258.57146794465348</c:v>
                </c:pt>
                <c:pt idx="88">
                  <c:v>257.0281274467041</c:v>
                </c:pt>
                <c:pt idx="89">
                  <c:v>255.49730616852563</c:v>
                </c:pt>
                <c:pt idx="90">
                  <c:v>253.97882889752353</c:v>
                </c:pt>
                <c:pt idx="91">
                  <c:v>252.47252361600562</c:v>
                </c:pt>
                <c:pt idx="92">
                  <c:v>250.97822142828815</c:v>
                </c:pt>
                <c:pt idx="93">
                  <c:v>249.4957564897866</c:v>
                </c:pt>
                <c:pt idx="94">
                  <c:v>248.02496593802809</c:v>
                </c:pt>
                <c:pt idx="95">
                  <c:v>246.56568982552491</c:v>
                </c:pt>
                <c:pt idx="96">
                  <c:v>245.11777105445123</c:v>
                </c:pt>
                <c:pt idx="97">
                  <c:v>243.68105531306608</c:v>
                </c:pt>
                <c:pt idx="98">
                  <c:v>242.25539101382898</c:v>
                </c:pt>
                <c:pt idx="99">
                  <c:v>240.84062923315557</c:v>
                </c:pt>
                <c:pt idx="100">
                  <c:v>239.43662365276239</c:v>
                </c:pt>
                <c:pt idx="101">
                  <c:v>238.043230502553</c:v>
                </c:pt>
                <c:pt idx="102">
                  <c:v>236.66030850499737</c:v>
                </c:pt>
                <c:pt idx="103">
                  <c:v>235.28771882095995</c:v>
                </c:pt>
                <c:pt idx="104">
                  <c:v>233.92532499693218</c:v>
                </c:pt>
                <c:pt idx="105">
                  <c:v>232.57299291362693</c:v>
                </c:pt>
                <c:pt idx="106">
                  <c:v>231.23059073589479</c:v>
                </c:pt>
                <c:pt idx="107">
                  <c:v>229.89798886392174</c:v>
                </c:pt>
                <c:pt idx="108">
                  <c:v>228.57505988567081</c:v>
                </c:pt>
                <c:pt idx="109">
                  <c:v>227.26167853053065</c:v>
                </c:pt>
                <c:pt idx="110">
                  <c:v>225.95772162413513</c:v>
                </c:pt>
                <c:pt idx="111">
                  <c:v>224.66306804432011</c:v>
                </c:pt>
                <c:pt idx="112">
                  <c:v>223.37759867818369</c:v>
                </c:pt>
                <c:pt idx="113">
                  <c:v>222.10119638021791</c:v>
                </c:pt>
                <c:pt idx="114">
                  <c:v>220.8337459314811</c:v>
                </c:pt>
                <c:pt idx="115">
                  <c:v>219.57513399978018</c:v>
                </c:pt>
                <c:pt idx="116">
                  <c:v>218.3252491008345</c:v>
                </c:pt>
                <c:pt idx="117">
                  <c:v>217.08398156039277</c:v>
                </c:pt>
                <c:pt idx="118">
                  <c:v>215.85122347727599</c:v>
                </c:pt>
                <c:pt idx="119">
                  <c:v>214.62686868732001</c:v>
                </c:pt>
                <c:pt idx="120">
                  <c:v>213.41081272819207</c:v>
                </c:pt>
                <c:pt idx="121">
                  <c:v>212.20295280505724</c:v>
                </c:pt>
                <c:pt idx="122">
                  <c:v>211.00318775707021</c:v>
                </c:pt>
                <c:pt idx="123">
                  <c:v>209.81141802466985</c:v>
                </c:pt>
                <c:pt idx="124">
                  <c:v>208.62754561765399</c:v>
                </c:pt>
                <c:pt idx="125">
                  <c:v>207.45147408401263</c:v>
                </c:pt>
                <c:pt idx="126">
                  <c:v>206.28310847949896</c:v>
                </c:pt>
                <c:pt idx="127">
                  <c:v>205.12235533791755</c:v>
                </c:pt>
                <c:pt idx="128">
                  <c:v>203.96912264211025</c:v>
                </c:pt>
                <c:pt idx="129">
                  <c:v>202.82331979562073</c:v>
                </c:pt>
                <c:pt idx="130">
                  <c:v>201.684857595019</c:v>
                </c:pt>
                <c:pt idx="131">
                  <c:v>200.55364820286826</c:v>
                </c:pt>
                <c:pt idx="132">
                  <c:v>199.42960512131665</c:v>
                </c:pt>
                <c:pt idx="133">
                  <c:v>198.31264316629705</c:v>
                </c:pt>
                <c:pt idx="134">
                  <c:v>197.20267844231876</c:v>
                </c:pt>
                <c:pt idx="135">
                  <c:v>196.09962831783497</c:v>
                </c:pt>
                <c:pt idx="136">
                  <c:v>195.00341140117118</c:v>
                </c:pt>
                <c:pt idx="137">
                  <c:v>193.91394751699926</c:v>
                </c:pt>
                <c:pt idx="138">
                  <c:v>192.83115768334306</c:v>
                </c:pt>
                <c:pt idx="139">
                  <c:v>191.75496408910149</c:v>
                </c:pt>
                <c:pt idx="140">
                  <c:v>190.68529007207525</c:v>
                </c:pt>
                <c:pt idx="141">
                  <c:v>189.62206009748468</c:v>
                </c:pt>
                <c:pt idx="142">
                  <c:v>188.56519973696538</c:v>
                </c:pt>
                <c:pt idx="143">
                  <c:v>187.51463564802944</c:v>
                </c:pt>
                <c:pt idx="144">
                  <c:v>186.47029555398049</c:v>
                </c:pt>
                <c:pt idx="145">
                  <c:v>185.43210822427031</c:v>
                </c:pt>
                <c:pt idx="146">
                  <c:v>184.40000345528637</c:v>
                </c:pt>
                <c:pt idx="147">
                  <c:v>183.37391205155893</c:v>
                </c:pt>
                <c:pt idx="148">
                  <c:v>182.35376580737693</c:v>
                </c:pt>
                <c:pt idx="149">
                  <c:v>181.33949748880269</c:v>
                </c:pt>
                <c:pt idx="150">
                  <c:v>180.3310408160749</c:v>
                </c:pt>
                <c:pt idx="151">
                  <c:v>179.32833044639057</c:v>
                </c:pt>
                <c:pt idx="152">
                  <c:v>178.33130195705601</c:v>
                </c:pt>
                <c:pt idx="153">
                  <c:v>177.33989182899805</c:v>
                </c:pt>
                <c:pt idx="154">
                  <c:v>176.35403743062619</c:v>
                </c:pt>
                <c:pt idx="155">
                  <c:v>175.37367700203711</c:v>
                </c:pt>
                <c:pt idx="156">
                  <c:v>174.3987496395531</c:v>
                </c:pt>
                <c:pt idx="157">
                  <c:v>173.42919528058619</c:v>
                </c:pt>
                <c:pt idx="158">
                  <c:v>172.46495468881974</c:v>
                </c:pt>
                <c:pt idx="159">
                  <c:v>171.50596943970041</c:v>
                </c:pt>
                <c:pt idx="160">
                  <c:v>170.55218190623179</c:v>
                </c:pt>
                <c:pt idx="161">
                  <c:v>169.60353524506368</c:v>
                </c:pt>
                <c:pt idx="162">
                  <c:v>168.65997338286883</c:v>
                </c:pt>
                <c:pt idx="163">
                  <c:v>167.72144100300068</c:v>
                </c:pt>
                <c:pt idx="164">
                  <c:v>166.78788353242541</c:v>
                </c:pt>
                <c:pt idx="165">
                  <c:v>165.85924712892134</c:v>
                </c:pt>
                <c:pt idx="166">
                  <c:v>164.93547866853976</c:v>
                </c:pt>
                <c:pt idx="167">
                  <c:v>164.01652573332055</c:v>
                </c:pt>
                <c:pt idx="168">
                  <c:v>163.10233659925677</c:v>
                </c:pt>
                <c:pt idx="169">
                  <c:v>162.19286022450251</c:v>
                </c:pt>
                <c:pt idx="170">
                  <c:v>161.2880462378177</c:v>
                </c:pt>
                <c:pt idx="171">
                  <c:v>160.387844927245</c:v>
                </c:pt>
                <c:pt idx="172">
                  <c:v>159.49220722901285</c:v>
                </c:pt>
                <c:pt idx="173">
                  <c:v>158.60108471665944</c:v>
                </c:pt>
                <c:pt idx="174">
                  <c:v>157.71442959037299</c:v>
                </c:pt>
                <c:pt idx="175">
                  <c:v>156.83219466654234</c:v>
                </c:pt>
                <c:pt idx="176">
                  <c:v>155.95433336751421</c:v>
                </c:pt>
                <c:pt idx="177">
                  <c:v>155.08079971155121</c:v>
                </c:pt>
                <c:pt idx="178">
                  <c:v>154.21154830298676</c:v>
                </c:pt>
                <c:pt idx="179">
                  <c:v>153.34653432257224</c:v>
                </c:pt>
                <c:pt idx="180">
                  <c:v>152.48571351801166</c:v>
                </c:pt>
                <c:pt idx="181">
                  <c:v>151.62904219468015</c:v>
                </c:pt>
                <c:pt idx="182">
                  <c:v>150.77647720652158</c:v>
                </c:pt>
                <c:pt idx="183">
                  <c:v>149.92797594712144</c:v>
                </c:pt>
                <c:pt idx="184">
                  <c:v>149.08349634095148</c:v>
                </c:pt>
                <c:pt idx="185">
                  <c:v>148.24299683478125</c:v>
                </c:pt>
                <c:pt idx="186">
                  <c:v>147.40643638925397</c:v>
                </c:pt>
                <c:pt idx="187">
                  <c:v>146.57377447062211</c:v>
                </c:pt>
                <c:pt idx="188">
                  <c:v>145.74497104263969</c:v>
                </c:pt>
                <c:pt idx="189">
                  <c:v>144.91998655860777</c:v>
                </c:pt>
                <c:pt idx="190">
                  <c:v>144.09878195356924</c:v>
                </c:pt>
                <c:pt idx="191">
                  <c:v>143.28131863665058</c:v>
                </c:pt>
                <c:pt idx="192">
                  <c:v>142.4675584835463</c:v>
                </c:pt>
                <c:pt idx="193">
                  <c:v>141.65746382914361</c:v>
                </c:pt>
                <c:pt idx="194">
                  <c:v>140.85099746028425</c:v>
                </c:pt>
                <c:pt idx="195">
                  <c:v>140.04812260866001</c:v>
                </c:pt>
                <c:pt idx="196">
                  <c:v>139.24880294383965</c:v>
                </c:pt>
                <c:pt idx="197">
                  <c:v>138.45300256642395</c:v>
                </c:pt>
                <c:pt idx="198">
                  <c:v>137.66068600132616</c:v>
                </c:pt>
                <c:pt idx="199">
                  <c:v>136.87181819117549</c:v>
                </c:pt>
                <c:pt idx="200">
                  <c:v>136.08636448984055</c:v>
                </c:pt>
                <c:pt idx="201">
                  <c:v>135.30429065607058</c:v>
                </c:pt>
                <c:pt idx="202">
                  <c:v>134.52556284725165</c:v>
                </c:pt>
                <c:pt idx="203">
                  <c:v>133.75014761327549</c:v>
                </c:pt>
                <c:pt idx="204">
                  <c:v>132.97801189051876</c:v>
                </c:pt>
                <c:pt idx="205">
                  <c:v>132.20912299593002</c:v>
                </c:pt>
                <c:pt idx="206">
                  <c:v>131.44344862122256</c:v>
                </c:pt>
                <c:pt idx="207">
                  <c:v>130.68095682717063</c:v>
                </c:pt>
                <c:pt idx="208">
                  <c:v>129.92161603800679</c:v>
                </c:pt>
                <c:pt idx="209">
                  <c:v>129.16539503591866</c:v>
                </c:pt>
                <c:pt idx="210">
                  <c:v>128.41226295564257</c:v>
                </c:pt>
                <c:pt idx="211">
                  <c:v>127.6621892791525</c:v>
                </c:pt>
                <c:pt idx="212">
                  <c:v>126.91514383044191</c:v>
                </c:pt>
                <c:pt idx="213">
                  <c:v>126.17109677039686</c:v>
                </c:pt>
                <c:pt idx="214">
                  <c:v>125.4300185917586</c:v>
                </c:pt>
                <c:pt idx="215">
                  <c:v>124.69188011417329</c:v>
                </c:pt>
                <c:pt idx="216">
                  <c:v>123.9566524793278</c:v>
                </c:pt>
                <c:pt idx="217">
                  <c:v>123.22430714616922</c:v>
                </c:pt>
                <c:pt idx="218">
                  <c:v>122.49481588620655</c:v>
                </c:pt>
                <c:pt idx="219">
                  <c:v>121.76815077889324</c:v>
                </c:pt>
                <c:pt idx="220">
                  <c:v>121.04428420708831</c:v>
                </c:pt>
                <c:pt idx="221">
                  <c:v>120.32318885259515</c:v>
                </c:pt>
                <c:pt idx="222">
                  <c:v>119.60483769177587</c:v>
                </c:pt>
                <c:pt idx="223">
                  <c:v>118.88920399123988</c:v>
                </c:pt>
                <c:pt idx="224">
                  <c:v>118.17626130360556</c:v>
                </c:pt>
                <c:pt idx="225">
                  <c:v>117.4659834633328</c:v>
                </c:pt>
                <c:pt idx="226">
                  <c:v>116.75834458262592</c:v>
                </c:pt>
                <c:pt idx="227">
                  <c:v>116.05331904740468</c:v>
                </c:pt>
                <c:pt idx="228">
                  <c:v>115.35088151334267</c:v>
                </c:pt>
                <c:pt idx="229">
                  <c:v>114.65100690197156</c:v>
                </c:pt>
                <c:pt idx="230">
                  <c:v>113.95367039684965</c:v>
                </c:pt>
                <c:pt idx="231">
                  <c:v>113.25884743979402</c:v>
                </c:pt>
                <c:pt idx="232">
                  <c:v>112.56651372717445</c:v>
                </c:pt>
                <c:pt idx="233">
                  <c:v>111.87664520626808</c:v>
                </c:pt>
                <c:pt idx="234">
                  <c:v>111.18921807167406</c:v>
                </c:pt>
                <c:pt idx="235">
                  <c:v>110.50420876178626</c:v>
                </c:pt>
                <c:pt idx="236">
                  <c:v>109.82159395532356</c:v>
                </c:pt>
                <c:pt idx="237">
                  <c:v>109.14135056791632</c:v>
                </c:pt>
                <c:pt idx="238">
                  <c:v>108.46345574874778</c:v>
                </c:pt>
                <c:pt idx="239">
                  <c:v>107.78788687724989</c:v>
                </c:pt>
                <c:pt idx="240">
                  <c:v>107.11462155985184</c:v>
                </c:pt>
                <c:pt idx="241">
                  <c:v>106.44363762678083</c:v>
                </c:pt>
                <c:pt idx="242">
                  <c:v>105.77491312891374</c:v>
                </c:pt>
                <c:pt idx="243">
                  <c:v>105.10842633467882</c:v>
                </c:pt>
                <c:pt idx="244">
                  <c:v>104.44415572700672</c:v>
                </c:pt>
                <c:pt idx="245">
                  <c:v>103.78208000032923</c:v>
                </c:pt>
                <c:pt idx="246">
                  <c:v>103.12217805762585</c:v>
                </c:pt>
                <c:pt idx="247">
                  <c:v>102.46442900751623</c:v>
                </c:pt>
                <c:pt idx="248">
                  <c:v>101.80881216139828</c:v>
                </c:pt>
                <c:pt idx="249">
                  <c:v>101.15530703063104</c:v>
                </c:pt>
                <c:pt idx="250">
                  <c:v>100.50389332376106</c:v>
                </c:pt>
                <c:pt idx="251">
                  <c:v>99.854550943792091</c:v>
                </c:pt>
                <c:pt idx="252">
                  <c:v>99.207259985496648</c:v>
                </c:pt>
                <c:pt idx="253">
                  <c:v>98.562000732769064</c:v>
                </c:pt>
                <c:pt idx="254">
                  <c:v>97.918753656019334</c:v>
                </c:pt>
                <c:pt idx="255">
                  <c:v>97.277499409606477</c:v>
                </c:pt>
                <c:pt idx="256">
                  <c:v>96.638218829311398</c:v>
                </c:pt>
                <c:pt idx="257">
                  <c:v>96.000892929847879</c:v>
                </c:pt>
                <c:pt idx="258">
                  <c:v>95.36550290241135</c:v>
                </c:pt>
                <c:pt idx="259">
                  <c:v>94.732030112264766</c:v>
                </c:pt>
                <c:pt idx="260">
                  <c:v>94.100456096360617</c:v>
                </c:pt>
                <c:pt idx="261">
                  <c:v>93.470762560998821</c:v>
                </c:pt>
                <c:pt idx="262">
                  <c:v>92.842931379519442</c:v>
                </c:pt>
                <c:pt idx="263">
                  <c:v>92.216944590029797</c:v>
                </c:pt>
                <c:pt idx="264">
                  <c:v>91.59278439316553</c:v>
                </c:pt>
                <c:pt idx="265">
                  <c:v>90.970433149884443</c:v>
                </c:pt>
                <c:pt idx="266">
                  <c:v>90.349873379293257</c:v>
                </c:pt>
                <c:pt idx="267">
                  <c:v>89.731087756506042</c:v>
                </c:pt>
                <c:pt idx="268">
                  <c:v>89.114059110534072</c:v>
                </c:pt>
                <c:pt idx="269">
                  <c:v>88.498770422206633</c:v>
                </c:pt>
                <c:pt idx="270">
                  <c:v>87.885204822121835</c:v>
                </c:pt>
                <c:pt idx="271">
                  <c:v>87.273345588627407</c:v>
                </c:pt>
                <c:pt idx="272">
                  <c:v>86.663176145830462</c:v>
                </c:pt>
                <c:pt idx="273">
                  <c:v>86.054680061635921</c:v>
                </c:pt>
                <c:pt idx="274">
                  <c:v>85.44784104581332</c:v>
                </c:pt>
                <c:pt idx="275">
                  <c:v>84.842642948090898</c:v>
                </c:pt>
                <c:pt idx="276">
                  <c:v>84.239069756277203</c:v>
                </c:pt>
                <c:pt idx="277">
                  <c:v>83.637105594409107</c:v>
                </c:pt>
                <c:pt idx="278">
                  <c:v>83.036734720926063</c:v>
                </c:pt>
                <c:pt idx="279">
                  <c:v>82.43794152687029</c:v>
                </c:pt>
                <c:pt idx="280">
                  <c:v>81.840710534111921</c:v>
                </c:pt>
                <c:pt idx="281">
                  <c:v>81.24502639359936</c:v>
                </c:pt>
                <c:pt idx="282">
                  <c:v>80.650873883633707</c:v>
                </c:pt>
                <c:pt idx="283">
                  <c:v>80.058237908167285</c:v>
                </c:pt>
                <c:pt idx="284">
                  <c:v>79.467103495125855</c:v>
                </c:pt>
                <c:pt idx="285">
                  <c:v>78.877455794753686</c:v>
                </c:pt>
                <c:pt idx="286">
                  <c:v>78.289280077981644</c:v>
                </c:pt>
                <c:pt idx="287">
                  <c:v>77.702561734817451</c:v>
                </c:pt>
                <c:pt idx="288">
                  <c:v>77.117286272757866</c:v>
                </c:pt>
                <c:pt idx="289">
                  <c:v>76.533439315222665</c:v>
                </c:pt>
                <c:pt idx="290">
                  <c:v>75.951006600009478</c:v>
                </c:pt>
                <c:pt idx="291">
                  <c:v>75.369973977769774</c:v>
                </c:pt>
                <c:pt idx="292">
                  <c:v>74.790327410505114</c:v>
                </c:pt>
                <c:pt idx="293">
                  <c:v>74.212052970083519</c:v>
                </c:pt>
                <c:pt idx="294">
                  <c:v>73.635136836775771</c:v>
                </c:pt>
                <c:pt idx="295">
                  <c:v>73.059565297810877</c:v>
                </c:pt>
                <c:pt idx="296">
                  <c:v>72.485324745950891</c:v>
                </c:pt>
                <c:pt idx="297">
                  <c:v>71.912401678084322</c:v>
                </c:pt>
                <c:pt idx="298">
                  <c:v>71.34078269383798</c:v>
                </c:pt>
                <c:pt idx="299">
                  <c:v>70.770454494207101</c:v>
                </c:pt>
                <c:pt idx="300">
                  <c:v>70.201403880203017</c:v>
                </c:pt>
                <c:pt idx="301">
                  <c:v>69.633617751518642</c:v>
                </c:pt>
                <c:pt idx="302">
                  <c:v>69.067083105210926</c:v>
                </c:pt>
                <c:pt idx="303">
                  <c:v>68.501787034400266</c:v>
                </c:pt>
                <c:pt idx="304">
                  <c:v>67.937716726986707</c:v>
                </c:pt>
                <c:pt idx="305">
                  <c:v>67.374859464382155</c:v>
                </c:pt>
                <c:pt idx="306">
                  <c:v>66.813202620259034</c:v>
                </c:pt>
                <c:pt idx="307">
                  <c:v>66.25273365931443</c:v>
                </c:pt>
                <c:pt idx="308">
                  <c:v>65.693440136049844</c:v>
                </c:pt>
                <c:pt idx="309">
                  <c:v>65.135309693566313</c:v>
                </c:pt>
                <c:pt idx="310">
                  <c:v>64.578330062374292</c:v>
                </c:pt>
                <c:pt idx="311">
                  <c:v>64.022489059218529</c:v>
                </c:pt>
                <c:pt idx="312">
                  <c:v>63.467774585917269</c:v>
                </c:pt>
                <c:pt idx="313">
                  <c:v>62.914174628215648</c:v>
                </c:pt>
                <c:pt idx="314">
                  <c:v>62.36167725465333</c:v>
                </c:pt>
                <c:pt idx="315">
                  <c:v>61.810270615445589</c:v>
                </c:pt>
                <c:pt idx="316">
                  <c:v>61.259942941378227</c:v>
                </c:pt>
                <c:pt idx="317">
                  <c:v>60.710682542715581</c:v>
                </c:pt>
                <c:pt idx="318">
                  <c:v>60.162477808121615</c:v>
                </c:pt>
                <c:pt idx="319">
                  <c:v>59.615317203594053</c:v>
                </c:pt>
                <c:pt idx="320">
                  <c:v>59.069189271410849</c:v>
                </c:pt>
                <c:pt idx="321">
                  <c:v>58.524082629089392</c:v>
                </c:pt>
                <c:pt idx="322">
                  <c:v>57.979985968357667</c:v>
                </c:pt>
                <c:pt idx="323">
                  <c:v>57.43688805413759</c:v>
                </c:pt>
                <c:pt idx="324">
                  <c:v>56.894777723539924</c:v>
                </c:pt>
                <c:pt idx="325">
                  <c:v>56.35364388487114</c:v>
                </c:pt>
                <c:pt idx="326">
                  <c:v>55.813475516651351</c:v>
                </c:pt>
                <c:pt idx="327">
                  <c:v>55.274261666643611</c:v>
                </c:pt>
                <c:pt idx="328">
                  <c:v>54.735991450894225</c:v>
                </c:pt>
                <c:pt idx="329">
                  <c:v>54.198654052783716</c:v>
                </c:pt>
                <c:pt idx="330">
                  <c:v>53.66223872208883</c:v>
                </c:pt>
                <c:pt idx="331">
                  <c:v>53.126734774054576</c:v>
                </c:pt>
                <c:pt idx="332">
                  <c:v>52.592131588476796</c:v>
                </c:pt>
                <c:pt idx="333">
                  <c:v>52.05841860879481</c:v>
                </c:pt>
                <c:pt idx="334">
                  <c:v>51.525585341193825</c:v>
                </c:pt>
                <c:pt idx="335">
                  <c:v>50.993621353717479</c:v>
                </c:pt>
                <c:pt idx="336">
                  <c:v>50.462516275389618</c:v>
                </c:pt>
                <c:pt idx="337">
                  <c:v>49.932259795345686</c:v>
                </c:pt>
                <c:pt idx="338">
                  <c:v>49.402841661973397</c:v>
                </c:pt>
                <c:pt idx="339">
                  <c:v>48.874251682062329</c:v>
                </c:pt>
                <c:pt idx="340">
                  <c:v>48.346479719962858</c:v>
                </c:pt>
                <c:pt idx="341">
                  <c:v>47.819515696753498</c:v>
                </c:pt>
                <c:pt idx="342">
                  <c:v>47.293349589417112</c:v>
                </c:pt>
                <c:pt idx="343">
                  <c:v>46.76797143002559</c:v>
                </c:pt>
                <c:pt idx="344">
                  <c:v>46.243371304932708</c:v>
                </c:pt>
                <c:pt idx="345">
                  <c:v>45.719539353975584</c:v>
                </c:pt>
                <c:pt idx="346">
                  <c:v>45.19646576968379</c:v>
                </c:pt>
                <c:pt idx="347">
                  <c:v>44.674140796496594</c:v>
                </c:pt>
                <c:pt idx="348">
                  <c:v>44.152554729988005</c:v>
                </c:pt>
                <c:pt idx="349">
                  <c:v>43.631697916099235</c:v>
                </c:pt>
                <c:pt idx="350">
                  <c:v>43.111560750379091</c:v>
                </c:pt>
                <c:pt idx="351">
                  <c:v>42.592133677231338</c:v>
                </c:pt>
                <c:pt idx="352">
                  <c:v>42.073407189169536</c:v>
                </c:pt>
                <c:pt idx="353">
                  <c:v>41.555371826078947</c:v>
                </c:pt>
                <c:pt idx="354">
                  <c:v>41.038018174485302</c:v>
                </c:pt>
                <c:pt idx="355">
                  <c:v>40.521336866830772</c:v>
                </c:pt>
                <c:pt idx="356">
                  <c:v>40.005318580756331</c:v>
                </c:pt>
                <c:pt idx="357">
                  <c:v>39.489954038390913</c:v>
                </c:pt>
                <c:pt idx="358">
                  <c:v>38.975234005647081</c:v>
                </c:pt>
                <c:pt idx="359">
                  <c:v>38.461149291522887</c:v>
                </c:pt>
                <c:pt idx="360">
                  <c:v>37.94769074741037</c:v>
                </c:pt>
                <c:pt idx="361">
                  <c:v>37.434849266409863</c:v>
                </c:pt>
                <c:pt idx="362">
                  <c:v>36.922615782650475</c:v>
                </c:pt>
                <c:pt idx="363">
                  <c:v>36.410981270616531</c:v>
                </c:pt>
                <c:pt idx="364">
                  <c:v>35.899936744479646</c:v>
                </c:pt>
                <c:pt idx="365">
                  <c:v>35.389473257436862</c:v>
                </c:pt>
                <c:pt idx="366">
                  <c:v>34.879581901054003</c:v>
                </c:pt>
                <c:pt idx="367">
                  <c:v>34.370253804614741</c:v>
                </c:pt>
                <c:pt idx="368">
                  <c:v>33.861480134475023</c:v>
                </c:pt>
                <c:pt idx="369">
                  <c:v>33.353252093422611</c:v>
                </c:pt>
                <c:pt idx="370">
                  <c:v>32.845560920042161</c:v>
                </c:pt>
                <c:pt idx="371">
                  <c:v>32.338397888085026</c:v>
                </c:pt>
                <c:pt idx="372">
                  <c:v>31.831754305844214</c:v>
                </c:pt>
                <c:pt idx="373">
                  <c:v>31.325621515534234</c:v>
                </c:pt>
                <c:pt idx="374">
                  <c:v>30.819990892675552</c:v>
                </c:pt>
                <c:pt idx="375">
                  <c:v>30.314853845484087</c:v>
                </c:pt>
                <c:pt idx="376">
                  <c:v>29.81020181426495</c:v>
                </c:pt>
                <c:pt idx="377">
                  <c:v>29.30602627081085</c:v>
                </c:pt>
                <c:pt idx="378">
                  <c:v>28.802318717804926</c:v>
                </c:pt>
                <c:pt idx="379">
                  <c:v>28.299070688227708</c:v>
                </c:pt>
                <c:pt idx="380">
                  <c:v>27.796273744768659</c:v>
                </c:pt>
                <c:pt idx="381">
                  <c:v>27.293919479241488</c:v>
                </c:pt>
                <c:pt idx="382">
                  <c:v>26.79199951200372</c:v>
                </c:pt>
                <c:pt idx="383">
                  <c:v>26.290505491380184</c:v>
                </c:pt>
                <c:pt idx="384">
                  <c:v>25.789429093090234</c:v>
                </c:pt>
                <c:pt idx="385">
                  <c:v>25.288762019679087</c:v>
                </c:pt>
                <c:pt idx="386">
                  <c:v>24.78849599995252</c:v>
                </c:pt>
                <c:pt idx="387">
                  <c:v>24.288622788415363</c:v>
                </c:pt>
                <c:pt idx="388">
                  <c:v>23.789134164713534</c:v>
                </c:pt>
                <c:pt idx="389">
                  <c:v>23.290021933079331</c:v>
                </c:pt>
                <c:pt idx="390">
                  <c:v>22.791277921780473</c:v>
                </c:pt>
                <c:pt idx="391">
                  <c:v>22.292893982572071</c:v>
                </c:pt>
                <c:pt idx="392">
                  <c:v>21.794861990151972</c:v>
                </c:pt>
                <c:pt idx="393">
                  <c:v>21.297173841619269</c:v>
                </c:pt>
                <c:pt idx="394">
                  <c:v>20.799821455935657</c:v>
                </c:pt>
                <c:pt idx="395">
                  <c:v>20.302796773390138</c:v>
                </c:pt>
                <c:pt idx="396">
                  <c:v>19.806091755066273</c:v>
                </c:pt>
                <c:pt idx="397">
                  <c:v>19.309698382312416</c:v>
                </c:pt>
                <c:pt idx="398">
                  <c:v>18.813608656214729</c:v>
                </c:pt>
                <c:pt idx="399">
                  <c:v>18.317814597072658</c:v>
                </c:pt>
                <c:pt idx="400">
                  <c:v>17.822308243877394</c:v>
                </c:pt>
                <c:pt idx="401">
                  <c:v>17.327081653792487</c:v>
                </c:pt>
                <c:pt idx="402">
                  <c:v>16.832126901637086</c:v>
                </c:pt>
                <c:pt idx="403">
                  <c:v>16.337436079371578</c:v>
                </c:pt>
                <c:pt idx="404">
                  <c:v>15.843001295585355</c:v>
                </c:pt>
                <c:pt idx="405">
                  <c:v>15.348814674987144</c:v>
                </c:pt>
                <c:pt idx="406">
                  <c:v>14.854868357897194</c:v>
                </c:pt>
                <c:pt idx="407">
                  <c:v>14.361154499741694</c:v>
                </c:pt>
                <c:pt idx="408">
                  <c:v>13.867665270549249</c:v>
                </c:pt>
                <c:pt idx="409">
                  <c:v>13.374392854449113</c:v>
                </c:pt>
                <c:pt idx="410">
                  <c:v>12.881329449171677</c:v>
                </c:pt>
                <c:pt idx="411">
                  <c:v>12.388467265550416</c:v>
                </c:pt>
                <c:pt idx="412">
                  <c:v>11.895798527025764</c:v>
                </c:pt>
                <c:pt idx="413">
                  <c:v>11.403315469150678</c:v>
                </c:pt>
                <c:pt idx="414">
                  <c:v>10.911010339097633</c:v>
                </c:pt>
                <c:pt idx="415">
                  <c:v>10.41887539516752</c:v>
                </c:pt>
                <c:pt idx="416">
                  <c:v>9.9269029062996808</c:v>
                </c:pt>
                <c:pt idx="417">
                  <c:v>9.4350851515835306</c:v>
                </c:pt>
                <c:pt idx="418">
                  <c:v>8.9434144197715266</c:v>
                </c:pt>
                <c:pt idx="419">
                  <c:v>8.4518830087932528</c:v>
                </c:pt>
                <c:pt idx="420">
                  <c:v>7.9604832252710693</c:v>
                </c:pt>
                <c:pt idx="421">
                  <c:v>7.4692073840365687</c:v>
                </c:pt>
                <c:pt idx="422">
                  <c:v>6.9780478076482932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3F1-E242-B2AB-EE7D04D38124}"/>
            </c:ext>
          </c:extLst>
        </c:ser>
        <c:ser>
          <c:idx val="7"/>
          <c:order val="7"/>
          <c:tx>
            <c:v>Vel Accel (m/s)</c:v>
          </c:tx>
          <c:spPr>
            <a:ln w="12700">
              <a:prstDash val="lgDashDotDot"/>
            </a:ln>
          </c:spPr>
          <c:marker>
            <c:symbol val="none"/>
          </c:marker>
          <c:xVal>
            <c:numRef>
              <c:f>Accelerometer!$B$20:$B$2229</c:f>
              <c:numCache>
                <c:formatCode>General</c:formatCode>
                <c:ptCount val="2210"/>
                <c:pt idx="0">
                  <c:v>-0.17249999999999999</c:v>
                </c:pt>
                <c:pt idx="1">
                  <c:v>-0.16999999999999998</c:v>
                </c:pt>
                <c:pt idx="2">
                  <c:v>-0.16749999999999998</c:v>
                </c:pt>
                <c:pt idx="3">
                  <c:v>-0.16499999999999998</c:v>
                </c:pt>
                <c:pt idx="4">
                  <c:v>-0.16249999999999998</c:v>
                </c:pt>
                <c:pt idx="5">
                  <c:v>-0.15999999999999998</c:v>
                </c:pt>
                <c:pt idx="6">
                  <c:v>-0.15749999999999997</c:v>
                </c:pt>
                <c:pt idx="7">
                  <c:v>-0.15499999999999997</c:v>
                </c:pt>
                <c:pt idx="8">
                  <c:v>-0.1525</c:v>
                </c:pt>
                <c:pt idx="9">
                  <c:v>-0.15</c:v>
                </c:pt>
                <c:pt idx="10">
                  <c:v>-0.14749999999999999</c:v>
                </c:pt>
                <c:pt idx="11">
                  <c:v>-0.14499999999999999</c:v>
                </c:pt>
                <c:pt idx="12">
                  <c:v>-0.14249999999999999</c:v>
                </c:pt>
                <c:pt idx="13">
                  <c:v>-0.13999999999999999</c:v>
                </c:pt>
                <c:pt idx="14">
                  <c:v>-0.13749999999999998</c:v>
                </c:pt>
                <c:pt idx="15">
                  <c:v>-0.13499999999999998</c:v>
                </c:pt>
                <c:pt idx="16">
                  <c:v>-0.13249999999999998</c:v>
                </c:pt>
                <c:pt idx="17">
                  <c:v>-0.12999999999999998</c:v>
                </c:pt>
                <c:pt idx="18">
                  <c:v>-0.1275</c:v>
                </c:pt>
                <c:pt idx="19">
                  <c:v>-0.12499999999999999</c:v>
                </c:pt>
                <c:pt idx="20">
                  <c:v>-0.12249999999999998</c:v>
                </c:pt>
                <c:pt idx="21">
                  <c:v>-0.12</c:v>
                </c:pt>
                <c:pt idx="22">
                  <c:v>-0.11749999999999999</c:v>
                </c:pt>
                <c:pt idx="23">
                  <c:v>-0.11499999999999999</c:v>
                </c:pt>
                <c:pt idx="24">
                  <c:v>-0.11249999999999999</c:v>
                </c:pt>
                <c:pt idx="25">
                  <c:v>-0.10999999999999999</c:v>
                </c:pt>
                <c:pt idx="26">
                  <c:v>-0.10749999999999998</c:v>
                </c:pt>
                <c:pt idx="27">
                  <c:v>-0.10499999999999998</c:v>
                </c:pt>
                <c:pt idx="28">
                  <c:v>-0.10249999999999998</c:v>
                </c:pt>
                <c:pt idx="29">
                  <c:v>-9.9999999999999992E-2</c:v>
                </c:pt>
                <c:pt idx="30">
                  <c:v>-9.7499999999999989E-2</c:v>
                </c:pt>
                <c:pt idx="31">
                  <c:v>-9.4999999999999987E-2</c:v>
                </c:pt>
                <c:pt idx="32">
                  <c:v>-9.2499999999999985E-2</c:v>
                </c:pt>
                <c:pt idx="33">
                  <c:v>-8.9999999999999983E-2</c:v>
                </c:pt>
                <c:pt idx="34">
                  <c:v>-8.7499999999999981E-2</c:v>
                </c:pt>
                <c:pt idx="35">
                  <c:v>-8.4999999999999992E-2</c:v>
                </c:pt>
                <c:pt idx="36">
                  <c:v>-8.249999999999999E-2</c:v>
                </c:pt>
                <c:pt idx="37">
                  <c:v>-7.9999999999999988E-2</c:v>
                </c:pt>
                <c:pt idx="38">
                  <c:v>-7.7499999999999986E-2</c:v>
                </c:pt>
                <c:pt idx="39">
                  <c:v>-7.4999999999999983E-2</c:v>
                </c:pt>
                <c:pt idx="40">
                  <c:v>-7.2499999999999981E-2</c:v>
                </c:pt>
                <c:pt idx="41">
                  <c:v>-6.9999999999999993E-2</c:v>
                </c:pt>
                <c:pt idx="42">
                  <c:v>-6.7499999999999991E-2</c:v>
                </c:pt>
                <c:pt idx="43">
                  <c:v>-6.4999999999999988E-2</c:v>
                </c:pt>
                <c:pt idx="44">
                  <c:v>-6.2499999999999986E-2</c:v>
                </c:pt>
                <c:pt idx="45">
                  <c:v>-5.9999999999999984E-2</c:v>
                </c:pt>
                <c:pt idx="46">
                  <c:v>-5.7499999999999982E-2</c:v>
                </c:pt>
                <c:pt idx="47">
                  <c:v>-5.4999999999999993E-2</c:v>
                </c:pt>
                <c:pt idx="48">
                  <c:v>-5.2499999999999991E-2</c:v>
                </c:pt>
                <c:pt idx="49">
                  <c:v>-4.9999999999999989E-2</c:v>
                </c:pt>
                <c:pt idx="50">
                  <c:v>-4.7499999999999987E-2</c:v>
                </c:pt>
                <c:pt idx="51">
                  <c:v>-4.4999999999999984E-2</c:v>
                </c:pt>
                <c:pt idx="52">
                  <c:v>-4.2499999999999982E-2</c:v>
                </c:pt>
                <c:pt idx="53">
                  <c:v>-3.999999999999998E-2</c:v>
                </c:pt>
                <c:pt idx="54">
                  <c:v>-3.7499999999999978E-2</c:v>
                </c:pt>
                <c:pt idx="55">
                  <c:v>-3.4999999999999976E-2</c:v>
                </c:pt>
                <c:pt idx="56">
                  <c:v>-3.2499999999999973E-2</c:v>
                </c:pt>
                <c:pt idx="57">
                  <c:v>-0.03</c:v>
                </c:pt>
                <c:pt idx="58">
                  <c:v>-2.7499999999999997E-2</c:v>
                </c:pt>
                <c:pt idx="59">
                  <c:v>-2.4999999999999994E-2</c:v>
                </c:pt>
                <c:pt idx="60">
                  <c:v>-2.2499999999999992E-2</c:v>
                </c:pt>
                <c:pt idx="61">
                  <c:v>-1.999999999999999E-2</c:v>
                </c:pt>
                <c:pt idx="62">
                  <c:v>-1.7499999999999988E-2</c:v>
                </c:pt>
                <c:pt idx="63">
                  <c:v>-1.4999999999999986E-2</c:v>
                </c:pt>
                <c:pt idx="64">
                  <c:v>-1.2499999999999983E-2</c:v>
                </c:pt>
                <c:pt idx="65">
                  <c:v>-9.9999999999999811E-3</c:v>
                </c:pt>
                <c:pt idx="66">
                  <c:v>-7.4999999999999789E-3</c:v>
                </c:pt>
                <c:pt idx="67">
                  <c:v>-4.9999999999999767E-3</c:v>
                </c:pt>
                <c:pt idx="68">
                  <c:v>-2.4999999999999745E-3</c:v>
                </c:pt>
                <c:pt idx="69">
                  <c:v>0</c:v>
                </c:pt>
                <c:pt idx="70">
                  <c:v>2.5000000000000022E-3</c:v>
                </c:pt>
                <c:pt idx="71">
                  <c:v>5.0000000000000044E-3</c:v>
                </c:pt>
                <c:pt idx="72">
                  <c:v>7.5000000000000067E-3</c:v>
                </c:pt>
                <c:pt idx="73">
                  <c:v>1.0000000000000009E-2</c:v>
                </c:pt>
                <c:pt idx="74">
                  <c:v>1.2500000000000011E-2</c:v>
                </c:pt>
                <c:pt idx="75">
                  <c:v>1.5000000000000013E-2</c:v>
                </c:pt>
                <c:pt idx="76">
                  <c:v>1.7500000000000016E-2</c:v>
                </c:pt>
                <c:pt idx="77">
                  <c:v>2.0000000000000018E-2</c:v>
                </c:pt>
                <c:pt idx="78">
                  <c:v>2.250000000000002E-2</c:v>
                </c:pt>
                <c:pt idx="79">
                  <c:v>2.5000000000000022E-2</c:v>
                </c:pt>
                <c:pt idx="80">
                  <c:v>2.7500000000000024E-2</c:v>
                </c:pt>
                <c:pt idx="81">
                  <c:v>3.0000000000000027E-2</c:v>
                </c:pt>
                <c:pt idx="82">
                  <c:v>3.2500000000000001E-2</c:v>
                </c:pt>
                <c:pt idx="83">
                  <c:v>3.5000000000000003E-2</c:v>
                </c:pt>
                <c:pt idx="84">
                  <c:v>3.7500000000000006E-2</c:v>
                </c:pt>
                <c:pt idx="85">
                  <c:v>4.0000000000000008E-2</c:v>
                </c:pt>
                <c:pt idx="86">
                  <c:v>4.250000000000001E-2</c:v>
                </c:pt>
                <c:pt idx="87">
                  <c:v>4.5000000000000012E-2</c:v>
                </c:pt>
                <c:pt idx="88">
                  <c:v>4.7500000000000014E-2</c:v>
                </c:pt>
                <c:pt idx="89">
                  <c:v>5.0000000000000017E-2</c:v>
                </c:pt>
                <c:pt idx="90">
                  <c:v>5.2500000000000019E-2</c:v>
                </c:pt>
                <c:pt idx="91">
                  <c:v>5.5000000000000021E-2</c:v>
                </c:pt>
                <c:pt idx="92">
                  <c:v>5.7500000000000023E-2</c:v>
                </c:pt>
                <c:pt idx="93">
                  <c:v>6.0000000000000026E-2</c:v>
                </c:pt>
                <c:pt idx="94">
                  <c:v>6.25E-2</c:v>
                </c:pt>
                <c:pt idx="95">
                  <c:v>6.5000000000000002E-2</c:v>
                </c:pt>
                <c:pt idx="96">
                  <c:v>6.7500000000000004E-2</c:v>
                </c:pt>
                <c:pt idx="97">
                  <c:v>7.0000000000000007E-2</c:v>
                </c:pt>
                <c:pt idx="98">
                  <c:v>7.2500000000000009E-2</c:v>
                </c:pt>
                <c:pt idx="99">
                  <c:v>7.5000000000000011E-2</c:v>
                </c:pt>
                <c:pt idx="100">
                  <c:v>7.8749999999999987E-2</c:v>
                </c:pt>
                <c:pt idx="101">
                  <c:v>8.1249999999999989E-2</c:v>
                </c:pt>
                <c:pt idx="102">
                  <c:v>8.3749999999999991E-2</c:v>
                </c:pt>
                <c:pt idx="103">
                  <c:v>8.6249999999999993E-2</c:v>
                </c:pt>
                <c:pt idx="104">
                  <c:v>8.8749999999999996E-2</c:v>
                </c:pt>
                <c:pt idx="105">
                  <c:v>9.1249999999999998E-2</c:v>
                </c:pt>
                <c:pt idx="106">
                  <c:v>9.375E-2</c:v>
                </c:pt>
                <c:pt idx="107">
                  <c:v>9.6250000000000002E-2</c:v>
                </c:pt>
                <c:pt idx="108">
                  <c:v>9.8750000000000004E-2</c:v>
                </c:pt>
                <c:pt idx="109">
                  <c:v>0.10125000000000001</c:v>
                </c:pt>
                <c:pt idx="110">
                  <c:v>0.10375000000000001</c:v>
                </c:pt>
                <c:pt idx="111">
                  <c:v>0.10625000000000001</c:v>
                </c:pt>
                <c:pt idx="112">
                  <c:v>0.10875000000000001</c:v>
                </c:pt>
                <c:pt idx="113">
                  <c:v>0.11125000000000002</c:v>
                </c:pt>
                <c:pt idx="114">
                  <c:v>0.11375000000000002</c:v>
                </c:pt>
                <c:pt idx="115">
                  <c:v>0.11625000000000002</c:v>
                </c:pt>
                <c:pt idx="116">
                  <c:v>0.11875000000000002</c:v>
                </c:pt>
                <c:pt idx="117">
                  <c:v>0.12125000000000002</c:v>
                </c:pt>
                <c:pt idx="118">
                  <c:v>0.12375000000000003</c:v>
                </c:pt>
                <c:pt idx="119">
                  <c:v>0.12625000000000003</c:v>
                </c:pt>
                <c:pt idx="120">
                  <c:v>0.12875000000000003</c:v>
                </c:pt>
                <c:pt idx="121">
                  <c:v>0.13125000000000003</c:v>
                </c:pt>
                <c:pt idx="122">
                  <c:v>0.13375000000000004</c:v>
                </c:pt>
                <c:pt idx="123">
                  <c:v>0.13625000000000004</c:v>
                </c:pt>
                <c:pt idx="124">
                  <c:v>0.13875000000000004</c:v>
                </c:pt>
                <c:pt idx="125">
                  <c:v>0.14124999999999999</c:v>
                </c:pt>
                <c:pt idx="126">
                  <c:v>0.14374999999999999</c:v>
                </c:pt>
                <c:pt idx="127">
                  <c:v>0.14624999999999999</c:v>
                </c:pt>
                <c:pt idx="128">
                  <c:v>0.14874999999999999</c:v>
                </c:pt>
                <c:pt idx="129">
                  <c:v>0.15125</c:v>
                </c:pt>
                <c:pt idx="130">
                  <c:v>0.15375</c:v>
                </c:pt>
                <c:pt idx="131">
                  <c:v>0.15625</c:v>
                </c:pt>
                <c:pt idx="132">
                  <c:v>0.15875</c:v>
                </c:pt>
                <c:pt idx="133">
                  <c:v>0.16125</c:v>
                </c:pt>
                <c:pt idx="134">
                  <c:v>0.16375000000000001</c:v>
                </c:pt>
                <c:pt idx="135">
                  <c:v>0.16625000000000001</c:v>
                </c:pt>
                <c:pt idx="136">
                  <c:v>0.16875000000000001</c:v>
                </c:pt>
                <c:pt idx="137">
                  <c:v>0.17125000000000001</c:v>
                </c:pt>
                <c:pt idx="138">
                  <c:v>0.17375000000000002</c:v>
                </c:pt>
                <c:pt idx="139">
                  <c:v>0.17625000000000002</c:v>
                </c:pt>
                <c:pt idx="140">
                  <c:v>0.17875000000000002</c:v>
                </c:pt>
                <c:pt idx="141">
                  <c:v>0.18125000000000002</c:v>
                </c:pt>
                <c:pt idx="142">
                  <c:v>0.18375000000000002</c:v>
                </c:pt>
                <c:pt idx="143">
                  <c:v>0.18625000000000003</c:v>
                </c:pt>
                <c:pt idx="144">
                  <c:v>0.18875000000000003</c:v>
                </c:pt>
                <c:pt idx="145">
                  <c:v>0.19125000000000003</c:v>
                </c:pt>
                <c:pt idx="146">
                  <c:v>0.19375000000000003</c:v>
                </c:pt>
                <c:pt idx="147">
                  <c:v>0.19625000000000004</c:v>
                </c:pt>
                <c:pt idx="148">
                  <c:v>0.19875000000000004</c:v>
                </c:pt>
                <c:pt idx="149">
                  <c:v>0.20125000000000004</c:v>
                </c:pt>
                <c:pt idx="150">
                  <c:v>0.20374999999999999</c:v>
                </c:pt>
                <c:pt idx="151">
                  <c:v>0.20624999999999999</c:v>
                </c:pt>
                <c:pt idx="152">
                  <c:v>0.20874999999999999</c:v>
                </c:pt>
                <c:pt idx="153">
                  <c:v>0.21124999999999999</c:v>
                </c:pt>
                <c:pt idx="154">
                  <c:v>0.21375</c:v>
                </c:pt>
                <c:pt idx="155">
                  <c:v>0.21625</c:v>
                </c:pt>
                <c:pt idx="156">
                  <c:v>0.21875</c:v>
                </c:pt>
                <c:pt idx="157">
                  <c:v>0.22125</c:v>
                </c:pt>
                <c:pt idx="158">
                  <c:v>0.22375</c:v>
                </c:pt>
                <c:pt idx="159">
                  <c:v>0.22625000000000001</c:v>
                </c:pt>
                <c:pt idx="160">
                  <c:v>0.22875000000000001</c:v>
                </c:pt>
                <c:pt idx="161">
                  <c:v>0.23125000000000001</c:v>
                </c:pt>
                <c:pt idx="162">
                  <c:v>0.23375000000000001</c:v>
                </c:pt>
                <c:pt idx="163">
                  <c:v>0.23625000000000002</c:v>
                </c:pt>
                <c:pt idx="164">
                  <c:v>0.23875000000000002</c:v>
                </c:pt>
                <c:pt idx="165">
                  <c:v>0.24125000000000002</c:v>
                </c:pt>
                <c:pt idx="166">
                  <c:v>0.24375000000000002</c:v>
                </c:pt>
                <c:pt idx="167">
                  <c:v>0.24625000000000002</c:v>
                </c:pt>
                <c:pt idx="168">
                  <c:v>0.24875000000000003</c:v>
                </c:pt>
                <c:pt idx="169">
                  <c:v>0.25125000000000003</c:v>
                </c:pt>
                <c:pt idx="170">
                  <c:v>0.25375000000000003</c:v>
                </c:pt>
                <c:pt idx="171">
                  <c:v>0.25625000000000003</c:v>
                </c:pt>
                <c:pt idx="172">
                  <c:v>0.25875000000000004</c:v>
                </c:pt>
                <c:pt idx="173">
                  <c:v>0.26125000000000004</c:v>
                </c:pt>
                <c:pt idx="174">
                  <c:v>0.26375000000000004</c:v>
                </c:pt>
                <c:pt idx="175">
                  <c:v>0.26624999999999999</c:v>
                </c:pt>
                <c:pt idx="176">
                  <c:v>0.26874999999999999</c:v>
                </c:pt>
                <c:pt idx="177">
                  <c:v>0.27124999999999999</c:v>
                </c:pt>
                <c:pt idx="178">
                  <c:v>0.27374999999999999</c:v>
                </c:pt>
                <c:pt idx="179">
                  <c:v>0.27625</c:v>
                </c:pt>
                <c:pt idx="180">
                  <c:v>0.27875</c:v>
                </c:pt>
                <c:pt idx="181">
                  <c:v>0.28125</c:v>
                </c:pt>
                <c:pt idx="182">
                  <c:v>0.28375</c:v>
                </c:pt>
                <c:pt idx="183">
                  <c:v>0.28625</c:v>
                </c:pt>
                <c:pt idx="184">
                  <c:v>0.28875000000000001</c:v>
                </c:pt>
                <c:pt idx="185">
                  <c:v>0.29125000000000001</c:v>
                </c:pt>
                <c:pt idx="186">
                  <c:v>0.29375000000000001</c:v>
                </c:pt>
                <c:pt idx="187">
                  <c:v>0.29625000000000001</c:v>
                </c:pt>
                <c:pt idx="188">
                  <c:v>0.29875000000000002</c:v>
                </c:pt>
                <c:pt idx="189">
                  <c:v>0.30125000000000002</c:v>
                </c:pt>
                <c:pt idx="190">
                  <c:v>0.30375000000000002</c:v>
                </c:pt>
                <c:pt idx="191">
                  <c:v>0.30625000000000002</c:v>
                </c:pt>
                <c:pt idx="192">
                  <c:v>0.30875000000000002</c:v>
                </c:pt>
                <c:pt idx="193">
                  <c:v>0.31125000000000003</c:v>
                </c:pt>
                <c:pt idx="194">
                  <c:v>0.31375000000000003</c:v>
                </c:pt>
                <c:pt idx="195">
                  <c:v>0.31625000000000003</c:v>
                </c:pt>
                <c:pt idx="196">
                  <c:v>0.31875000000000003</c:v>
                </c:pt>
                <c:pt idx="197">
                  <c:v>0.32125000000000004</c:v>
                </c:pt>
                <c:pt idx="198">
                  <c:v>0.32375000000000004</c:v>
                </c:pt>
                <c:pt idx="199">
                  <c:v>0.32625000000000004</c:v>
                </c:pt>
                <c:pt idx="200">
                  <c:v>0.32874999999999999</c:v>
                </c:pt>
                <c:pt idx="201">
                  <c:v>0.33125000000000004</c:v>
                </c:pt>
                <c:pt idx="202">
                  <c:v>0.33374999999999999</c:v>
                </c:pt>
                <c:pt idx="203">
                  <c:v>0.33625000000000005</c:v>
                </c:pt>
                <c:pt idx="204">
                  <c:v>0.33875</c:v>
                </c:pt>
                <c:pt idx="205">
                  <c:v>0.34125000000000005</c:v>
                </c:pt>
                <c:pt idx="206">
                  <c:v>0.34375</c:v>
                </c:pt>
                <c:pt idx="207">
                  <c:v>0.34625000000000006</c:v>
                </c:pt>
                <c:pt idx="208">
                  <c:v>0.34875</c:v>
                </c:pt>
                <c:pt idx="209">
                  <c:v>0.35125000000000006</c:v>
                </c:pt>
                <c:pt idx="210">
                  <c:v>0.35375000000000001</c:v>
                </c:pt>
                <c:pt idx="211">
                  <c:v>0.35625000000000007</c:v>
                </c:pt>
                <c:pt idx="212">
                  <c:v>0.35875000000000001</c:v>
                </c:pt>
                <c:pt idx="213">
                  <c:v>0.36124999999999996</c:v>
                </c:pt>
                <c:pt idx="214">
                  <c:v>0.36375000000000002</c:v>
                </c:pt>
                <c:pt idx="215">
                  <c:v>0.36624999999999996</c:v>
                </c:pt>
                <c:pt idx="216">
                  <c:v>0.36875000000000002</c:v>
                </c:pt>
                <c:pt idx="217">
                  <c:v>0.37124999999999997</c:v>
                </c:pt>
                <c:pt idx="218">
                  <c:v>0.37375000000000003</c:v>
                </c:pt>
                <c:pt idx="219">
                  <c:v>0.37624999999999997</c:v>
                </c:pt>
                <c:pt idx="220">
                  <c:v>0.37875000000000003</c:v>
                </c:pt>
                <c:pt idx="221">
                  <c:v>0.38124999999999998</c:v>
                </c:pt>
                <c:pt idx="222">
                  <c:v>0.38375000000000004</c:v>
                </c:pt>
                <c:pt idx="223">
                  <c:v>0.38624999999999998</c:v>
                </c:pt>
                <c:pt idx="224">
                  <c:v>0.38875000000000004</c:v>
                </c:pt>
                <c:pt idx="225">
                  <c:v>0.39124999999999999</c:v>
                </c:pt>
                <c:pt idx="226">
                  <c:v>0.39375000000000004</c:v>
                </c:pt>
                <c:pt idx="227">
                  <c:v>0.39624999999999999</c:v>
                </c:pt>
                <c:pt idx="228">
                  <c:v>0.39875000000000005</c:v>
                </c:pt>
                <c:pt idx="229">
                  <c:v>0.40125</c:v>
                </c:pt>
                <c:pt idx="230">
                  <c:v>0.40375000000000005</c:v>
                </c:pt>
                <c:pt idx="231">
                  <c:v>0.40625</c:v>
                </c:pt>
                <c:pt idx="232">
                  <c:v>0.40875000000000006</c:v>
                </c:pt>
                <c:pt idx="233">
                  <c:v>0.41125</c:v>
                </c:pt>
                <c:pt idx="234">
                  <c:v>0.41375000000000006</c:v>
                </c:pt>
                <c:pt idx="235">
                  <c:v>0.41625000000000001</c:v>
                </c:pt>
                <c:pt idx="236">
                  <c:v>0.41875000000000007</c:v>
                </c:pt>
                <c:pt idx="237">
                  <c:v>0.42125000000000001</c:v>
                </c:pt>
                <c:pt idx="238">
                  <c:v>0.42374999999999996</c:v>
                </c:pt>
                <c:pt idx="239">
                  <c:v>0.42625000000000002</c:v>
                </c:pt>
                <c:pt idx="240">
                  <c:v>0.42874999999999996</c:v>
                </c:pt>
                <c:pt idx="241">
                  <c:v>0.43125000000000002</c:v>
                </c:pt>
                <c:pt idx="242">
                  <c:v>0.43374999999999997</c:v>
                </c:pt>
                <c:pt idx="243">
                  <c:v>0.43625000000000003</c:v>
                </c:pt>
                <c:pt idx="244">
                  <c:v>0.43874999999999997</c:v>
                </c:pt>
                <c:pt idx="245">
                  <c:v>0.44125000000000003</c:v>
                </c:pt>
                <c:pt idx="246">
                  <c:v>0.44374999999999998</c:v>
                </c:pt>
                <c:pt idx="247">
                  <c:v>0.44625000000000004</c:v>
                </c:pt>
                <c:pt idx="248">
                  <c:v>0.44874999999999998</c:v>
                </c:pt>
                <c:pt idx="249">
                  <c:v>0.45125000000000004</c:v>
                </c:pt>
                <c:pt idx="250">
                  <c:v>0.45374999999999999</c:v>
                </c:pt>
                <c:pt idx="251">
                  <c:v>0.45625000000000004</c:v>
                </c:pt>
                <c:pt idx="252">
                  <c:v>0.45874999999999999</c:v>
                </c:pt>
                <c:pt idx="253">
                  <c:v>0.46125000000000005</c:v>
                </c:pt>
                <c:pt idx="254">
                  <c:v>0.46375</c:v>
                </c:pt>
                <c:pt idx="255">
                  <c:v>0.46625000000000005</c:v>
                </c:pt>
                <c:pt idx="256">
                  <c:v>0.46875</c:v>
                </c:pt>
                <c:pt idx="257">
                  <c:v>0.47125000000000006</c:v>
                </c:pt>
                <c:pt idx="258">
                  <c:v>0.47375</c:v>
                </c:pt>
                <c:pt idx="259">
                  <c:v>0.47625000000000006</c:v>
                </c:pt>
                <c:pt idx="260">
                  <c:v>0.47875000000000001</c:v>
                </c:pt>
                <c:pt idx="261">
                  <c:v>0.48125000000000007</c:v>
                </c:pt>
                <c:pt idx="262">
                  <c:v>0.48375000000000001</c:v>
                </c:pt>
                <c:pt idx="263">
                  <c:v>0.48624999999999996</c:v>
                </c:pt>
                <c:pt idx="264">
                  <c:v>0.48875000000000002</c:v>
                </c:pt>
                <c:pt idx="265">
                  <c:v>0.49124999999999996</c:v>
                </c:pt>
                <c:pt idx="266">
                  <c:v>0.49375000000000002</c:v>
                </c:pt>
                <c:pt idx="267">
                  <c:v>0.49624999999999997</c:v>
                </c:pt>
                <c:pt idx="268">
                  <c:v>0.49875000000000003</c:v>
                </c:pt>
                <c:pt idx="269">
                  <c:v>0.50124999999999997</c:v>
                </c:pt>
                <c:pt idx="270">
                  <c:v>0.50375000000000003</c:v>
                </c:pt>
                <c:pt idx="271">
                  <c:v>0.50624999999999998</c:v>
                </c:pt>
                <c:pt idx="272">
                  <c:v>0.50875000000000004</c:v>
                </c:pt>
                <c:pt idx="273">
                  <c:v>0.51124999999999998</c:v>
                </c:pt>
                <c:pt idx="274">
                  <c:v>0.51375000000000004</c:v>
                </c:pt>
                <c:pt idx="275">
                  <c:v>0.51624999999999999</c:v>
                </c:pt>
                <c:pt idx="276">
                  <c:v>0.51875000000000004</c:v>
                </c:pt>
                <c:pt idx="277">
                  <c:v>0.52124999999999999</c:v>
                </c:pt>
                <c:pt idx="278">
                  <c:v>0.52375000000000005</c:v>
                </c:pt>
                <c:pt idx="279">
                  <c:v>0.52625</c:v>
                </c:pt>
                <c:pt idx="280">
                  <c:v>0.52875000000000005</c:v>
                </c:pt>
                <c:pt idx="281">
                  <c:v>0.53125</c:v>
                </c:pt>
                <c:pt idx="282">
                  <c:v>0.53375000000000006</c:v>
                </c:pt>
                <c:pt idx="283">
                  <c:v>0.53625</c:v>
                </c:pt>
                <c:pt idx="284">
                  <c:v>0.53875000000000006</c:v>
                </c:pt>
                <c:pt idx="285">
                  <c:v>0.54125000000000001</c:v>
                </c:pt>
                <c:pt idx="286">
                  <c:v>0.54375000000000007</c:v>
                </c:pt>
                <c:pt idx="287">
                  <c:v>0.54625000000000001</c:v>
                </c:pt>
                <c:pt idx="288">
                  <c:v>0.54874999999999996</c:v>
                </c:pt>
                <c:pt idx="289">
                  <c:v>0.55125000000000002</c:v>
                </c:pt>
                <c:pt idx="290">
                  <c:v>0.55374999999999996</c:v>
                </c:pt>
                <c:pt idx="291">
                  <c:v>0.55625000000000002</c:v>
                </c:pt>
                <c:pt idx="292">
                  <c:v>0.55874999999999997</c:v>
                </c:pt>
                <c:pt idx="293">
                  <c:v>0.56125000000000003</c:v>
                </c:pt>
                <c:pt idx="294">
                  <c:v>0.56374999999999997</c:v>
                </c:pt>
                <c:pt idx="295">
                  <c:v>0.56625000000000003</c:v>
                </c:pt>
                <c:pt idx="296">
                  <c:v>0.56874999999999998</c:v>
                </c:pt>
                <c:pt idx="297">
                  <c:v>0.57125000000000004</c:v>
                </c:pt>
                <c:pt idx="298">
                  <c:v>0.57374999999999998</c:v>
                </c:pt>
                <c:pt idx="299">
                  <c:v>0.57625000000000004</c:v>
                </c:pt>
                <c:pt idx="300">
                  <c:v>0.57874999999999999</c:v>
                </c:pt>
                <c:pt idx="301">
                  <c:v>0.58125000000000004</c:v>
                </c:pt>
                <c:pt idx="302">
                  <c:v>0.58374999999999999</c:v>
                </c:pt>
                <c:pt idx="303">
                  <c:v>0.58625000000000005</c:v>
                </c:pt>
                <c:pt idx="304">
                  <c:v>0.58875</c:v>
                </c:pt>
                <c:pt idx="305">
                  <c:v>0.59125000000000005</c:v>
                </c:pt>
                <c:pt idx="306">
                  <c:v>0.59375</c:v>
                </c:pt>
                <c:pt idx="307">
                  <c:v>0.59625000000000006</c:v>
                </c:pt>
                <c:pt idx="308">
                  <c:v>0.59875</c:v>
                </c:pt>
                <c:pt idx="309">
                  <c:v>0.60125000000000006</c:v>
                </c:pt>
                <c:pt idx="310">
                  <c:v>0.60375000000000001</c:v>
                </c:pt>
                <c:pt idx="311">
                  <c:v>0.60625000000000007</c:v>
                </c:pt>
                <c:pt idx="312">
                  <c:v>0.60875000000000001</c:v>
                </c:pt>
                <c:pt idx="313">
                  <c:v>0.61124999999999996</c:v>
                </c:pt>
                <c:pt idx="314">
                  <c:v>0.61375000000000002</c:v>
                </c:pt>
                <c:pt idx="315">
                  <c:v>0.61624999999999996</c:v>
                </c:pt>
                <c:pt idx="316">
                  <c:v>0.61875000000000002</c:v>
                </c:pt>
                <c:pt idx="317">
                  <c:v>0.62124999999999997</c:v>
                </c:pt>
                <c:pt idx="318">
                  <c:v>0.62375000000000003</c:v>
                </c:pt>
                <c:pt idx="319">
                  <c:v>0.62624999999999997</c:v>
                </c:pt>
                <c:pt idx="320">
                  <c:v>0.62875000000000003</c:v>
                </c:pt>
                <c:pt idx="321">
                  <c:v>0.63124999999999998</c:v>
                </c:pt>
                <c:pt idx="322">
                  <c:v>0.63375000000000004</c:v>
                </c:pt>
                <c:pt idx="323">
                  <c:v>0.63624999999999998</c:v>
                </c:pt>
                <c:pt idx="324">
                  <c:v>0.63875000000000004</c:v>
                </c:pt>
                <c:pt idx="325">
                  <c:v>0.64124999999999999</c:v>
                </c:pt>
                <c:pt idx="326">
                  <c:v>0.64375000000000004</c:v>
                </c:pt>
                <c:pt idx="327">
                  <c:v>0.64624999999999999</c:v>
                </c:pt>
                <c:pt idx="328">
                  <c:v>0.64875000000000005</c:v>
                </c:pt>
                <c:pt idx="329">
                  <c:v>0.65125</c:v>
                </c:pt>
                <c:pt idx="330">
                  <c:v>0.65375000000000005</c:v>
                </c:pt>
                <c:pt idx="331">
                  <c:v>0.65625</c:v>
                </c:pt>
                <c:pt idx="332">
                  <c:v>0.65875000000000006</c:v>
                </c:pt>
                <c:pt idx="333">
                  <c:v>0.66125</c:v>
                </c:pt>
                <c:pt idx="334">
                  <c:v>0.66375000000000006</c:v>
                </c:pt>
                <c:pt idx="335">
                  <c:v>0.66625000000000001</c:v>
                </c:pt>
                <c:pt idx="336">
                  <c:v>0.66875000000000007</c:v>
                </c:pt>
                <c:pt idx="337">
                  <c:v>0.67125000000000001</c:v>
                </c:pt>
                <c:pt idx="338">
                  <c:v>0.67374999999999996</c:v>
                </c:pt>
                <c:pt idx="339">
                  <c:v>0.67625000000000002</c:v>
                </c:pt>
                <c:pt idx="340">
                  <c:v>0.67874999999999996</c:v>
                </c:pt>
                <c:pt idx="341">
                  <c:v>0.68125000000000002</c:v>
                </c:pt>
                <c:pt idx="342">
                  <c:v>0.68374999999999997</c:v>
                </c:pt>
                <c:pt idx="343">
                  <c:v>0.68625000000000003</c:v>
                </c:pt>
                <c:pt idx="344">
                  <c:v>0.68874999999999997</c:v>
                </c:pt>
                <c:pt idx="345">
                  <c:v>0.69125000000000003</c:v>
                </c:pt>
                <c:pt idx="346">
                  <c:v>0.69374999999999998</c:v>
                </c:pt>
                <c:pt idx="347">
                  <c:v>0.69625000000000004</c:v>
                </c:pt>
                <c:pt idx="348">
                  <c:v>0.69874999999999998</c:v>
                </c:pt>
                <c:pt idx="349">
                  <c:v>0.70125000000000004</c:v>
                </c:pt>
                <c:pt idx="350">
                  <c:v>0.70374999999999999</c:v>
                </c:pt>
                <c:pt idx="351">
                  <c:v>0.70625000000000004</c:v>
                </c:pt>
                <c:pt idx="352">
                  <c:v>0.70874999999999999</c:v>
                </c:pt>
                <c:pt idx="353">
                  <c:v>0.71125000000000005</c:v>
                </c:pt>
                <c:pt idx="354">
                  <c:v>0.71375</c:v>
                </c:pt>
                <c:pt idx="355">
                  <c:v>0.71625000000000005</c:v>
                </c:pt>
                <c:pt idx="356">
                  <c:v>0.71875</c:v>
                </c:pt>
                <c:pt idx="357">
                  <c:v>0.72125000000000006</c:v>
                </c:pt>
                <c:pt idx="358">
                  <c:v>0.72375</c:v>
                </c:pt>
                <c:pt idx="359">
                  <c:v>0.72625000000000006</c:v>
                </c:pt>
                <c:pt idx="360">
                  <c:v>0.72875000000000001</c:v>
                </c:pt>
                <c:pt idx="361">
                  <c:v>0.73125000000000007</c:v>
                </c:pt>
                <c:pt idx="362">
                  <c:v>0.73375000000000001</c:v>
                </c:pt>
                <c:pt idx="363">
                  <c:v>0.73624999999999996</c:v>
                </c:pt>
                <c:pt idx="364">
                  <c:v>0.73875000000000002</c:v>
                </c:pt>
                <c:pt idx="365">
                  <c:v>0.74124999999999996</c:v>
                </c:pt>
                <c:pt idx="366">
                  <c:v>0.74375000000000002</c:v>
                </c:pt>
                <c:pt idx="367">
                  <c:v>0.74624999999999997</c:v>
                </c:pt>
                <c:pt idx="368">
                  <c:v>0.74875000000000003</c:v>
                </c:pt>
                <c:pt idx="369">
                  <c:v>0.75124999999999997</c:v>
                </c:pt>
                <c:pt idx="370">
                  <c:v>0.75375000000000003</c:v>
                </c:pt>
                <c:pt idx="371">
                  <c:v>0.75624999999999998</c:v>
                </c:pt>
                <c:pt idx="372">
                  <c:v>0.75875000000000004</c:v>
                </c:pt>
                <c:pt idx="373">
                  <c:v>0.76124999999999998</c:v>
                </c:pt>
                <c:pt idx="374">
                  <c:v>0.76375000000000004</c:v>
                </c:pt>
                <c:pt idx="375">
                  <c:v>0.76624999999999999</c:v>
                </c:pt>
                <c:pt idx="376">
                  <c:v>0.76875000000000004</c:v>
                </c:pt>
                <c:pt idx="377">
                  <c:v>0.77124999999999999</c:v>
                </c:pt>
                <c:pt idx="378">
                  <c:v>0.77375000000000005</c:v>
                </c:pt>
                <c:pt idx="379">
                  <c:v>0.77625</c:v>
                </c:pt>
                <c:pt idx="380">
                  <c:v>0.77875000000000005</c:v>
                </c:pt>
                <c:pt idx="381">
                  <c:v>0.78125</c:v>
                </c:pt>
                <c:pt idx="382">
                  <c:v>0.78375000000000006</c:v>
                </c:pt>
                <c:pt idx="383">
                  <c:v>0.78625</c:v>
                </c:pt>
                <c:pt idx="384">
                  <c:v>0.78875000000000006</c:v>
                </c:pt>
                <c:pt idx="385">
                  <c:v>0.79125000000000001</c:v>
                </c:pt>
                <c:pt idx="386">
                  <c:v>0.79375000000000007</c:v>
                </c:pt>
                <c:pt idx="387">
                  <c:v>0.79625000000000001</c:v>
                </c:pt>
                <c:pt idx="388">
                  <c:v>0.79874999999999996</c:v>
                </c:pt>
                <c:pt idx="389">
                  <c:v>0.80125000000000002</c:v>
                </c:pt>
                <c:pt idx="390">
                  <c:v>0.80374999999999996</c:v>
                </c:pt>
                <c:pt idx="391">
                  <c:v>0.80625000000000002</c:v>
                </c:pt>
                <c:pt idx="392">
                  <c:v>0.80874999999999997</c:v>
                </c:pt>
                <c:pt idx="393">
                  <c:v>0.81125000000000003</c:v>
                </c:pt>
                <c:pt idx="394">
                  <c:v>0.81374999999999997</c:v>
                </c:pt>
                <c:pt idx="395">
                  <c:v>0.81625000000000003</c:v>
                </c:pt>
                <c:pt idx="396">
                  <c:v>0.81874999999999998</c:v>
                </c:pt>
                <c:pt idx="397">
                  <c:v>0.82125000000000004</c:v>
                </c:pt>
                <c:pt idx="398">
                  <c:v>0.82374999999999998</c:v>
                </c:pt>
                <c:pt idx="399">
                  <c:v>0.82625000000000004</c:v>
                </c:pt>
                <c:pt idx="400">
                  <c:v>0.82874999999999999</c:v>
                </c:pt>
                <c:pt idx="401">
                  <c:v>0.83124999999999993</c:v>
                </c:pt>
                <c:pt idx="402">
                  <c:v>0.8337500000000001</c:v>
                </c:pt>
                <c:pt idx="403">
                  <c:v>0.83625000000000005</c:v>
                </c:pt>
                <c:pt idx="404">
                  <c:v>0.83875</c:v>
                </c:pt>
                <c:pt idx="405">
                  <c:v>0.84124999999999994</c:v>
                </c:pt>
                <c:pt idx="406">
                  <c:v>0.84375000000000011</c:v>
                </c:pt>
                <c:pt idx="407">
                  <c:v>0.84625000000000006</c:v>
                </c:pt>
                <c:pt idx="408">
                  <c:v>0.84875</c:v>
                </c:pt>
                <c:pt idx="409">
                  <c:v>0.85124999999999995</c:v>
                </c:pt>
                <c:pt idx="410">
                  <c:v>0.85375000000000012</c:v>
                </c:pt>
                <c:pt idx="411">
                  <c:v>0.85625000000000007</c:v>
                </c:pt>
                <c:pt idx="412">
                  <c:v>0.85875000000000001</c:v>
                </c:pt>
                <c:pt idx="413">
                  <c:v>0.86124999999999996</c:v>
                </c:pt>
                <c:pt idx="414">
                  <c:v>0.86374999999999991</c:v>
                </c:pt>
                <c:pt idx="415">
                  <c:v>0.86625000000000008</c:v>
                </c:pt>
                <c:pt idx="416">
                  <c:v>0.86875000000000002</c:v>
                </c:pt>
                <c:pt idx="417">
                  <c:v>0.87124999999999997</c:v>
                </c:pt>
                <c:pt idx="418">
                  <c:v>0.87374999999999992</c:v>
                </c:pt>
                <c:pt idx="419">
                  <c:v>0.87625000000000008</c:v>
                </c:pt>
                <c:pt idx="420">
                  <c:v>0.87875000000000003</c:v>
                </c:pt>
                <c:pt idx="421">
                  <c:v>0.88124999999999998</c:v>
                </c:pt>
                <c:pt idx="422">
                  <c:v>0.88374999999999992</c:v>
                </c:pt>
                <c:pt idx="423">
                  <c:v>0.88625000000000009</c:v>
                </c:pt>
                <c:pt idx="424">
                  <c:v>0.88875000000000004</c:v>
                </c:pt>
                <c:pt idx="425">
                  <c:v>0.89124999999999999</c:v>
                </c:pt>
                <c:pt idx="426">
                  <c:v>0.89374999999999993</c:v>
                </c:pt>
                <c:pt idx="427">
                  <c:v>0.8962500000000001</c:v>
                </c:pt>
                <c:pt idx="428">
                  <c:v>0.89875000000000005</c:v>
                </c:pt>
                <c:pt idx="429">
                  <c:v>0.90125</c:v>
                </c:pt>
                <c:pt idx="430">
                  <c:v>0.90374999999999994</c:v>
                </c:pt>
                <c:pt idx="431">
                  <c:v>0.90625000000000011</c:v>
                </c:pt>
                <c:pt idx="432">
                  <c:v>0.90875000000000006</c:v>
                </c:pt>
                <c:pt idx="433">
                  <c:v>0.91125</c:v>
                </c:pt>
                <c:pt idx="434">
                  <c:v>0.91374999999999995</c:v>
                </c:pt>
                <c:pt idx="435">
                  <c:v>0.91625000000000012</c:v>
                </c:pt>
                <c:pt idx="436">
                  <c:v>0.91875000000000007</c:v>
                </c:pt>
                <c:pt idx="437">
                  <c:v>0.92125000000000001</c:v>
                </c:pt>
                <c:pt idx="438">
                  <c:v>0.92374999999999996</c:v>
                </c:pt>
                <c:pt idx="439">
                  <c:v>0.92624999999999991</c:v>
                </c:pt>
                <c:pt idx="440">
                  <c:v>0.92875000000000008</c:v>
                </c:pt>
                <c:pt idx="441">
                  <c:v>0.93125000000000002</c:v>
                </c:pt>
                <c:pt idx="442">
                  <c:v>0.93374999999999997</c:v>
                </c:pt>
                <c:pt idx="443">
                  <c:v>0.93624999999999992</c:v>
                </c:pt>
                <c:pt idx="444">
                  <c:v>0.93875000000000008</c:v>
                </c:pt>
                <c:pt idx="445">
                  <c:v>0.94125000000000003</c:v>
                </c:pt>
                <c:pt idx="446">
                  <c:v>0.94374999999999998</c:v>
                </c:pt>
                <c:pt idx="447">
                  <c:v>0.94624999999999992</c:v>
                </c:pt>
                <c:pt idx="448">
                  <c:v>0.94875000000000009</c:v>
                </c:pt>
                <c:pt idx="449">
                  <c:v>0.95125000000000004</c:v>
                </c:pt>
                <c:pt idx="450">
                  <c:v>0.95374999999999999</c:v>
                </c:pt>
                <c:pt idx="451">
                  <c:v>0.95624999999999993</c:v>
                </c:pt>
                <c:pt idx="452">
                  <c:v>0.9587500000000001</c:v>
                </c:pt>
                <c:pt idx="453">
                  <c:v>0.96125000000000005</c:v>
                </c:pt>
                <c:pt idx="454">
                  <c:v>0.96375</c:v>
                </c:pt>
                <c:pt idx="455">
                  <c:v>0.96624999999999994</c:v>
                </c:pt>
                <c:pt idx="456">
                  <c:v>0.96875000000000011</c:v>
                </c:pt>
                <c:pt idx="457">
                  <c:v>0.97125000000000006</c:v>
                </c:pt>
                <c:pt idx="458">
                  <c:v>0.97375</c:v>
                </c:pt>
                <c:pt idx="459">
                  <c:v>0.97624999999999995</c:v>
                </c:pt>
                <c:pt idx="460">
                  <c:v>0.97875000000000012</c:v>
                </c:pt>
                <c:pt idx="461">
                  <c:v>0.98125000000000007</c:v>
                </c:pt>
                <c:pt idx="462">
                  <c:v>0.98375000000000001</c:v>
                </c:pt>
                <c:pt idx="463">
                  <c:v>0.98624999999999996</c:v>
                </c:pt>
                <c:pt idx="464">
                  <c:v>0.98874999999999991</c:v>
                </c:pt>
                <c:pt idx="465">
                  <c:v>0.99125000000000008</c:v>
                </c:pt>
                <c:pt idx="466">
                  <c:v>0.99375000000000002</c:v>
                </c:pt>
                <c:pt idx="467">
                  <c:v>0.99624999999999997</c:v>
                </c:pt>
                <c:pt idx="468">
                  <c:v>0.99874999999999992</c:v>
                </c:pt>
                <c:pt idx="469">
                  <c:v>1.0012500000000002</c:v>
                </c:pt>
                <c:pt idx="470">
                  <c:v>1.0037500000000001</c:v>
                </c:pt>
                <c:pt idx="471">
                  <c:v>1.0062500000000001</c:v>
                </c:pt>
                <c:pt idx="472">
                  <c:v>1.00875</c:v>
                </c:pt>
                <c:pt idx="473">
                  <c:v>1.01125</c:v>
                </c:pt>
                <c:pt idx="474">
                  <c:v>1.0137499999999999</c:v>
                </c:pt>
                <c:pt idx="475">
                  <c:v>1.0162499999999999</c:v>
                </c:pt>
                <c:pt idx="476">
                  <c:v>1.0187499999999998</c:v>
                </c:pt>
                <c:pt idx="477">
                  <c:v>1.0212500000000002</c:v>
                </c:pt>
                <c:pt idx="478">
                  <c:v>1.0237500000000002</c:v>
                </c:pt>
                <c:pt idx="479">
                  <c:v>1.0262500000000001</c:v>
                </c:pt>
                <c:pt idx="480">
                  <c:v>1.0287500000000001</c:v>
                </c:pt>
                <c:pt idx="481">
                  <c:v>1.03125</c:v>
                </c:pt>
                <c:pt idx="482">
                  <c:v>1.0337499999999999</c:v>
                </c:pt>
                <c:pt idx="483">
                  <c:v>1.0362499999999999</c:v>
                </c:pt>
                <c:pt idx="484">
                  <c:v>1.0387499999999998</c:v>
                </c:pt>
                <c:pt idx="485">
                  <c:v>1.0412500000000002</c:v>
                </c:pt>
                <c:pt idx="486">
                  <c:v>1.0437500000000002</c:v>
                </c:pt>
                <c:pt idx="487">
                  <c:v>1.0462500000000001</c:v>
                </c:pt>
                <c:pt idx="488">
                  <c:v>1.0487500000000001</c:v>
                </c:pt>
                <c:pt idx="489">
                  <c:v>1.05125</c:v>
                </c:pt>
                <c:pt idx="490">
                  <c:v>1.05375</c:v>
                </c:pt>
                <c:pt idx="491">
                  <c:v>1.0562499999999999</c:v>
                </c:pt>
                <c:pt idx="492">
                  <c:v>1.0587499999999999</c:v>
                </c:pt>
                <c:pt idx="493">
                  <c:v>1.0612499999999998</c:v>
                </c:pt>
                <c:pt idx="494">
                  <c:v>1.0637500000000002</c:v>
                </c:pt>
                <c:pt idx="495">
                  <c:v>1.0662500000000001</c:v>
                </c:pt>
                <c:pt idx="496">
                  <c:v>1.0687500000000001</c:v>
                </c:pt>
                <c:pt idx="497">
                  <c:v>1.07125</c:v>
                </c:pt>
                <c:pt idx="498">
                  <c:v>1.07375</c:v>
                </c:pt>
                <c:pt idx="499">
                  <c:v>1.0762499999999999</c:v>
                </c:pt>
                <c:pt idx="500">
                  <c:v>1.0787499999999999</c:v>
                </c:pt>
                <c:pt idx="501">
                  <c:v>1.0812499999999998</c:v>
                </c:pt>
                <c:pt idx="502">
                  <c:v>1.0837500000000002</c:v>
                </c:pt>
                <c:pt idx="503">
                  <c:v>1.0862500000000002</c:v>
                </c:pt>
                <c:pt idx="504">
                  <c:v>1.0887500000000001</c:v>
                </c:pt>
                <c:pt idx="505">
                  <c:v>1.0912500000000001</c:v>
                </c:pt>
                <c:pt idx="506">
                  <c:v>1.09375</c:v>
                </c:pt>
                <c:pt idx="507">
                  <c:v>1.0962499999999999</c:v>
                </c:pt>
                <c:pt idx="508">
                  <c:v>1.0987499999999999</c:v>
                </c:pt>
                <c:pt idx="509">
                  <c:v>1.1012499999999998</c:v>
                </c:pt>
                <c:pt idx="510">
                  <c:v>1.1037500000000002</c:v>
                </c:pt>
                <c:pt idx="511">
                  <c:v>1.1062500000000002</c:v>
                </c:pt>
                <c:pt idx="512">
                  <c:v>1.1087500000000001</c:v>
                </c:pt>
                <c:pt idx="513">
                  <c:v>1.1112500000000001</c:v>
                </c:pt>
                <c:pt idx="514">
                  <c:v>1.11375</c:v>
                </c:pt>
                <c:pt idx="515">
                  <c:v>1.11625</c:v>
                </c:pt>
                <c:pt idx="516">
                  <c:v>1.1187499999999999</c:v>
                </c:pt>
                <c:pt idx="517">
                  <c:v>1.1212499999999999</c:v>
                </c:pt>
                <c:pt idx="518">
                  <c:v>1.1237499999999998</c:v>
                </c:pt>
                <c:pt idx="519">
                  <c:v>1.1262500000000002</c:v>
                </c:pt>
                <c:pt idx="520">
                  <c:v>1.1287500000000001</c:v>
                </c:pt>
                <c:pt idx="521">
                  <c:v>1.1312500000000001</c:v>
                </c:pt>
                <c:pt idx="522">
                  <c:v>1.13375</c:v>
                </c:pt>
                <c:pt idx="523">
                  <c:v>1.13625</c:v>
                </c:pt>
                <c:pt idx="524">
                  <c:v>1.1387499999999999</c:v>
                </c:pt>
                <c:pt idx="525">
                  <c:v>1.1412499999999999</c:v>
                </c:pt>
                <c:pt idx="526">
                  <c:v>1.1437499999999998</c:v>
                </c:pt>
                <c:pt idx="527">
                  <c:v>1.1462500000000002</c:v>
                </c:pt>
                <c:pt idx="528">
                  <c:v>1.1487500000000002</c:v>
                </c:pt>
                <c:pt idx="529">
                  <c:v>1.1512500000000001</c:v>
                </c:pt>
                <c:pt idx="530">
                  <c:v>1.1537500000000001</c:v>
                </c:pt>
                <c:pt idx="531">
                  <c:v>1.15625</c:v>
                </c:pt>
                <c:pt idx="532">
                  <c:v>1.1587499999999999</c:v>
                </c:pt>
                <c:pt idx="533">
                  <c:v>1.1612499999999999</c:v>
                </c:pt>
                <c:pt idx="534">
                  <c:v>1.1637499999999998</c:v>
                </c:pt>
                <c:pt idx="535">
                  <c:v>1.1662500000000002</c:v>
                </c:pt>
                <c:pt idx="536">
                  <c:v>1.1687500000000002</c:v>
                </c:pt>
                <c:pt idx="537">
                  <c:v>1.1712500000000001</c:v>
                </c:pt>
                <c:pt idx="538">
                  <c:v>1.1737500000000001</c:v>
                </c:pt>
                <c:pt idx="539">
                  <c:v>1.17625</c:v>
                </c:pt>
                <c:pt idx="540">
                  <c:v>1.17875</c:v>
                </c:pt>
                <c:pt idx="541">
                  <c:v>1.1812499999999999</c:v>
                </c:pt>
                <c:pt idx="542">
                  <c:v>1.1837499999999999</c:v>
                </c:pt>
                <c:pt idx="543">
                  <c:v>1.1862499999999998</c:v>
                </c:pt>
                <c:pt idx="544">
                  <c:v>1.1887500000000002</c:v>
                </c:pt>
                <c:pt idx="545">
                  <c:v>1.1912500000000001</c:v>
                </c:pt>
                <c:pt idx="546">
                  <c:v>1.1937500000000001</c:v>
                </c:pt>
                <c:pt idx="547">
                  <c:v>1.19625</c:v>
                </c:pt>
                <c:pt idx="548">
                  <c:v>1.19875</c:v>
                </c:pt>
                <c:pt idx="549">
                  <c:v>1.2012499999999999</c:v>
                </c:pt>
                <c:pt idx="550">
                  <c:v>1.2037499999999999</c:v>
                </c:pt>
                <c:pt idx="551">
                  <c:v>1.2062499999999998</c:v>
                </c:pt>
                <c:pt idx="552">
                  <c:v>1.2087500000000002</c:v>
                </c:pt>
                <c:pt idx="553">
                  <c:v>1.2112500000000002</c:v>
                </c:pt>
                <c:pt idx="554">
                  <c:v>1.2137500000000001</c:v>
                </c:pt>
                <c:pt idx="555">
                  <c:v>1.2162500000000001</c:v>
                </c:pt>
                <c:pt idx="556">
                  <c:v>1.21875</c:v>
                </c:pt>
                <c:pt idx="557">
                  <c:v>1.2212499999999999</c:v>
                </c:pt>
                <c:pt idx="558">
                  <c:v>1.2237499999999999</c:v>
                </c:pt>
                <c:pt idx="559">
                  <c:v>1.2262499999999998</c:v>
                </c:pt>
                <c:pt idx="560">
                  <c:v>1.2287500000000002</c:v>
                </c:pt>
                <c:pt idx="561">
                  <c:v>1.2312500000000002</c:v>
                </c:pt>
                <c:pt idx="562">
                  <c:v>1.2337500000000001</c:v>
                </c:pt>
                <c:pt idx="563">
                  <c:v>1.2362500000000001</c:v>
                </c:pt>
                <c:pt idx="564">
                  <c:v>1.23875</c:v>
                </c:pt>
                <c:pt idx="565">
                  <c:v>1.24125</c:v>
                </c:pt>
                <c:pt idx="566">
                  <c:v>1.2437499999999999</c:v>
                </c:pt>
                <c:pt idx="567">
                  <c:v>1.2462499999999999</c:v>
                </c:pt>
                <c:pt idx="568">
                  <c:v>1.2487499999999998</c:v>
                </c:pt>
                <c:pt idx="569">
                  <c:v>1.2512500000000002</c:v>
                </c:pt>
                <c:pt idx="570">
                  <c:v>1.2537500000000001</c:v>
                </c:pt>
                <c:pt idx="571">
                  <c:v>1.2562500000000001</c:v>
                </c:pt>
                <c:pt idx="572">
                  <c:v>1.25875</c:v>
                </c:pt>
                <c:pt idx="573">
                  <c:v>1.26125</c:v>
                </c:pt>
                <c:pt idx="574">
                  <c:v>1.2637499999999999</c:v>
                </c:pt>
                <c:pt idx="575">
                  <c:v>1.2662499999999999</c:v>
                </c:pt>
                <c:pt idx="576">
                  <c:v>1.2687499999999998</c:v>
                </c:pt>
                <c:pt idx="577">
                  <c:v>1.2712500000000002</c:v>
                </c:pt>
                <c:pt idx="578">
                  <c:v>1.2737500000000002</c:v>
                </c:pt>
                <c:pt idx="579">
                  <c:v>1.2762500000000001</c:v>
                </c:pt>
                <c:pt idx="580">
                  <c:v>1.2787500000000001</c:v>
                </c:pt>
                <c:pt idx="581">
                  <c:v>1.28125</c:v>
                </c:pt>
                <c:pt idx="582">
                  <c:v>1.2837499999999999</c:v>
                </c:pt>
                <c:pt idx="583">
                  <c:v>1.2862499999999999</c:v>
                </c:pt>
                <c:pt idx="584">
                  <c:v>1.2887499999999998</c:v>
                </c:pt>
                <c:pt idx="585">
                  <c:v>1.2912500000000002</c:v>
                </c:pt>
                <c:pt idx="586">
                  <c:v>1.2937500000000002</c:v>
                </c:pt>
                <c:pt idx="587">
                  <c:v>1.2962500000000001</c:v>
                </c:pt>
                <c:pt idx="588">
                  <c:v>1.2987500000000001</c:v>
                </c:pt>
                <c:pt idx="589">
                  <c:v>1.30125</c:v>
                </c:pt>
                <c:pt idx="590">
                  <c:v>1.30375</c:v>
                </c:pt>
                <c:pt idx="591">
                  <c:v>1.3062499999999999</c:v>
                </c:pt>
                <c:pt idx="592">
                  <c:v>1.3087499999999999</c:v>
                </c:pt>
                <c:pt idx="593">
                  <c:v>1.3112499999999998</c:v>
                </c:pt>
                <c:pt idx="594">
                  <c:v>1.3137500000000002</c:v>
                </c:pt>
                <c:pt idx="595">
                  <c:v>1.3162500000000001</c:v>
                </c:pt>
                <c:pt idx="596">
                  <c:v>1.3187500000000001</c:v>
                </c:pt>
                <c:pt idx="597">
                  <c:v>1.32125</c:v>
                </c:pt>
                <c:pt idx="598">
                  <c:v>1.32375</c:v>
                </c:pt>
                <c:pt idx="599">
                  <c:v>1.3262499999999999</c:v>
                </c:pt>
                <c:pt idx="600">
                  <c:v>1.3287499999999999</c:v>
                </c:pt>
                <c:pt idx="601">
                  <c:v>1.3312499999999998</c:v>
                </c:pt>
                <c:pt idx="602">
                  <c:v>1.3337500000000002</c:v>
                </c:pt>
                <c:pt idx="603">
                  <c:v>1.3362500000000002</c:v>
                </c:pt>
                <c:pt idx="604">
                  <c:v>1.3387500000000001</c:v>
                </c:pt>
                <c:pt idx="605">
                  <c:v>1.3412500000000001</c:v>
                </c:pt>
                <c:pt idx="606">
                  <c:v>1.34375</c:v>
                </c:pt>
                <c:pt idx="607">
                  <c:v>1.3462499999999999</c:v>
                </c:pt>
                <c:pt idx="608">
                  <c:v>1.3487499999999999</c:v>
                </c:pt>
                <c:pt idx="609">
                  <c:v>1.3512499999999998</c:v>
                </c:pt>
                <c:pt idx="610">
                  <c:v>1.3537500000000002</c:v>
                </c:pt>
                <c:pt idx="611">
                  <c:v>1.3562500000000002</c:v>
                </c:pt>
                <c:pt idx="612">
                  <c:v>1.3587500000000001</c:v>
                </c:pt>
                <c:pt idx="613">
                  <c:v>1.3612500000000001</c:v>
                </c:pt>
                <c:pt idx="614">
                  <c:v>1.36375</c:v>
                </c:pt>
                <c:pt idx="615">
                  <c:v>1.36625</c:v>
                </c:pt>
                <c:pt idx="616">
                  <c:v>1.3687499999999999</c:v>
                </c:pt>
                <c:pt idx="617">
                  <c:v>1.3712499999999999</c:v>
                </c:pt>
                <c:pt idx="618">
                  <c:v>1.3737499999999998</c:v>
                </c:pt>
                <c:pt idx="619">
                  <c:v>1.3762500000000002</c:v>
                </c:pt>
                <c:pt idx="620">
                  <c:v>1.3787500000000001</c:v>
                </c:pt>
                <c:pt idx="621">
                  <c:v>1.3812500000000001</c:v>
                </c:pt>
                <c:pt idx="622">
                  <c:v>1.38375</c:v>
                </c:pt>
                <c:pt idx="623">
                  <c:v>1.38625</c:v>
                </c:pt>
                <c:pt idx="624">
                  <c:v>1.3887499999999999</c:v>
                </c:pt>
                <c:pt idx="625">
                  <c:v>1.3912499999999999</c:v>
                </c:pt>
                <c:pt idx="626">
                  <c:v>1.3937499999999998</c:v>
                </c:pt>
                <c:pt idx="627">
                  <c:v>1.3962500000000002</c:v>
                </c:pt>
                <c:pt idx="628">
                  <c:v>1.3987500000000002</c:v>
                </c:pt>
                <c:pt idx="629">
                  <c:v>1.4012500000000001</c:v>
                </c:pt>
                <c:pt idx="630">
                  <c:v>1.4037500000000001</c:v>
                </c:pt>
                <c:pt idx="631">
                  <c:v>1.40625</c:v>
                </c:pt>
                <c:pt idx="632">
                  <c:v>1.4087499999999999</c:v>
                </c:pt>
                <c:pt idx="633">
                  <c:v>1.4112499999999999</c:v>
                </c:pt>
                <c:pt idx="634">
                  <c:v>1.4137499999999998</c:v>
                </c:pt>
                <c:pt idx="635">
                  <c:v>1.4162500000000002</c:v>
                </c:pt>
                <c:pt idx="636">
                  <c:v>1.4187500000000002</c:v>
                </c:pt>
                <c:pt idx="637">
                  <c:v>1.4212500000000001</c:v>
                </c:pt>
                <c:pt idx="638">
                  <c:v>1.4237500000000001</c:v>
                </c:pt>
                <c:pt idx="639">
                  <c:v>1.42625</c:v>
                </c:pt>
                <c:pt idx="640">
                  <c:v>1.42875</c:v>
                </c:pt>
                <c:pt idx="641">
                  <c:v>1.4312499999999999</c:v>
                </c:pt>
                <c:pt idx="642">
                  <c:v>1.4337499999999999</c:v>
                </c:pt>
                <c:pt idx="643">
                  <c:v>1.4362499999999998</c:v>
                </c:pt>
                <c:pt idx="644">
                  <c:v>1.4387500000000002</c:v>
                </c:pt>
                <c:pt idx="645">
                  <c:v>1.4412500000000001</c:v>
                </c:pt>
                <c:pt idx="646">
                  <c:v>1.4437500000000001</c:v>
                </c:pt>
                <c:pt idx="647">
                  <c:v>1.44625</c:v>
                </c:pt>
                <c:pt idx="648">
                  <c:v>1.44875</c:v>
                </c:pt>
                <c:pt idx="649">
                  <c:v>1.4512499999999999</c:v>
                </c:pt>
                <c:pt idx="650">
                  <c:v>1.4537499999999999</c:v>
                </c:pt>
                <c:pt idx="651">
                  <c:v>1.4562499999999998</c:v>
                </c:pt>
                <c:pt idx="652">
                  <c:v>1.4587500000000002</c:v>
                </c:pt>
                <c:pt idx="653">
                  <c:v>1.4612500000000002</c:v>
                </c:pt>
                <c:pt idx="654">
                  <c:v>1.4637500000000001</c:v>
                </c:pt>
                <c:pt idx="655">
                  <c:v>1.4662500000000001</c:v>
                </c:pt>
                <c:pt idx="656">
                  <c:v>1.46875</c:v>
                </c:pt>
                <c:pt idx="657">
                  <c:v>1.4712499999999999</c:v>
                </c:pt>
                <c:pt idx="658">
                  <c:v>1.4737499999999999</c:v>
                </c:pt>
                <c:pt idx="659">
                  <c:v>1.4762499999999998</c:v>
                </c:pt>
                <c:pt idx="660">
                  <c:v>1.4787500000000002</c:v>
                </c:pt>
                <c:pt idx="661">
                  <c:v>1.4812500000000002</c:v>
                </c:pt>
                <c:pt idx="662">
                  <c:v>1.4837500000000001</c:v>
                </c:pt>
                <c:pt idx="663">
                  <c:v>1.4862500000000001</c:v>
                </c:pt>
                <c:pt idx="664">
                  <c:v>1.48875</c:v>
                </c:pt>
                <c:pt idx="665">
                  <c:v>1.49125</c:v>
                </c:pt>
                <c:pt idx="666">
                  <c:v>1.4937499999999999</c:v>
                </c:pt>
                <c:pt idx="667">
                  <c:v>1.4962499999999999</c:v>
                </c:pt>
                <c:pt idx="668">
                  <c:v>1.4987499999999998</c:v>
                </c:pt>
                <c:pt idx="669">
                  <c:v>1.5012500000000002</c:v>
                </c:pt>
                <c:pt idx="670">
                  <c:v>1.5037500000000001</c:v>
                </c:pt>
                <c:pt idx="671">
                  <c:v>1.5062500000000001</c:v>
                </c:pt>
                <c:pt idx="672">
                  <c:v>1.50875</c:v>
                </c:pt>
                <c:pt idx="673">
                  <c:v>1.51125</c:v>
                </c:pt>
                <c:pt idx="674">
                  <c:v>1.5137499999999999</c:v>
                </c:pt>
                <c:pt idx="675">
                  <c:v>1.5162499999999999</c:v>
                </c:pt>
                <c:pt idx="676">
                  <c:v>1.5187499999999998</c:v>
                </c:pt>
                <c:pt idx="677">
                  <c:v>1.5212500000000002</c:v>
                </c:pt>
                <c:pt idx="678">
                  <c:v>1.5237500000000002</c:v>
                </c:pt>
                <c:pt idx="679">
                  <c:v>1.5262500000000001</c:v>
                </c:pt>
                <c:pt idx="680">
                  <c:v>1.5287500000000001</c:v>
                </c:pt>
                <c:pt idx="681">
                  <c:v>1.53125</c:v>
                </c:pt>
                <c:pt idx="682">
                  <c:v>1.5337499999999999</c:v>
                </c:pt>
                <c:pt idx="683">
                  <c:v>1.5362499999999999</c:v>
                </c:pt>
                <c:pt idx="684">
                  <c:v>1.5387499999999998</c:v>
                </c:pt>
                <c:pt idx="685">
                  <c:v>1.5412500000000002</c:v>
                </c:pt>
                <c:pt idx="686">
                  <c:v>1.5437500000000002</c:v>
                </c:pt>
                <c:pt idx="687">
                  <c:v>1.5462500000000001</c:v>
                </c:pt>
                <c:pt idx="688">
                  <c:v>1.5487500000000001</c:v>
                </c:pt>
                <c:pt idx="689">
                  <c:v>1.55125</c:v>
                </c:pt>
                <c:pt idx="690">
                  <c:v>1.55375</c:v>
                </c:pt>
                <c:pt idx="691">
                  <c:v>1.5562499999999999</c:v>
                </c:pt>
                <c:pt idx="692">
                  <c:v>1.5587499999999999</c:v>
                </c:pt>
                <c:pt idx="693">
                  <c:v>1.5612499999999998</c:v>
                </c:pt>
                <c:pt idx="694">
                  <c:v>1.5637500000000002</c:v>
                </c:pt>
                <c:pt idx="695">
                  <c:v>1.5662500000000001</c:v>
                </c:pt>
                <c:pt idx="696">
                  <c:v>1.5687500000000001</c:v>
                </c:pt>
                <c:pt idx="697">
                  <c:v>1.57125</c:v>
                </c:pt>
                <c:pt idx="698">
                  <c:v>1.57375</c:v>
                </c:pt>
                <c:pt idx="699">
                  <c:v>1.5762499999999999</c:v>
                </c:pt>
                <c:pt idx="700">
                  <c:v>1.5787499999999999</c:v>
                </c:pt>
                <c:pt idx="701">
                  <c:v>1.5812499999999998</c:v>
                </c:pt>
                <c:pt idx="702">
                  <c:v>1.5837500000000002</c:v>
                </c:pt>
                <c:pt idx="703">
                  <c:v>1.5862500000000002</c:v>
                </c:pt>
                <c:pt idx="704">
                  <c:v>1.5887500000000001</c:v>
                </c:pt>
                <c:pt idx="705">
                  <c:v>1.5912500000000001</c:v>
                </c:pt>
                <c:pt idx="706">
                  <c:v>1.59375</c:v>
                </c:pt>
                <c:pt idx="707">
                  <c:v>1.5962499999999999</c:v>
                </c:pt>
                <c:pt idx="708">
                  <c:v>1.5987499999999999</c:v>
                </c:pt>
                <c:pt idx="709">
                  <c:v>1.6012499999999998</c:v>
                </c:pt>
                <c:pt idx="710">
                  <c:v>1.6037500000000002</c:v>
                </c:pt>
                <c:pt idx="711">
                  <c:v>1.6062500000000002</c:v>
                </c:pt>
                <c:pt idx="712">
                  <c:v>1.6087500000000001</c:v>
                </c:pt>
                <c:pt idx="713">
                  <c:v>1.6112500000000001</c:v>
                </c:pt>
                <c:pt idx="714">
                  <c:v>1.61375</c:v>
                </c:pt>
                <c:pt idx="715">
                  <c:v>1.61625</c:v>
                </c:pt>
                <c:pt idx="716">
                  <c:v>1.6187499999999999</c:v>
                </c:pt>
                <c:pt idx="717">
                  <c:v>1.6212499999999999</c:v>
                </c:pt>
                <c:pt idx="718">
                  <c:v>1.6237499999999998</c:v>
                </c:pt>
                <c:pt idx="719">
                  <c:v>1.6262500000000002</c:v>
                </c:pt>
                <c:pt idx="720">
                  <c:v>1.6287500000000001</c:v>
                </c:pt>
                <c:pt idx="721">
                  <c:v>1.6312500000000001</c:v>
                </c:pt>
                <c:pt idx="722">
                  <c:v>1.63375</c:v>
                </c:pt>
                <c:pt idx="723">
                  <c:v>1.63625</c:v>
                </c:pt>
                <c:pt idx="724">
                  <c:v>1.6387499999999999</c:v>
                </c:pt>
                <c:pt idx="725">
                  <c:v>1.6412499999999999</c:v>
                </c:pt>
                <c:pt idx="726">
                  <c:v>1.6437499999999998</c:v>
                </c:pt>
                <c:pt idx="727">
                  <c:v>1.6462500000000002</c:v>
                </c:pt>
                <c:pt idx="728">
                  <c:v>1.6487500000000002</c:v>
                </c:pt>
                <c:pt idx="729">
                  <c:v>1.6512500000000001</c:v>
                </c:pt>
                <c:pt idx="730">
                  <c:v>1.6537500000000001</c:v>
                </c:pt>
                <c:pt idx="731">
                  <c:v>1.65625</c:v>
                </c:pt>
                <c:pt idx="732">
                  <c:v>1.6587499999999999</c:v>
                </c:pt>
                <c:pt idx="733">
                  <c:v>1.6612499999999999</c:v>
                </c:pt>
                <c:pt idx="734">
                  <c:v>1.6637499999999998</c:v>
                </c:pt>
                <c:pt idx="735">
                  <c:v>1.6662500000000002</c:v>
                </c:pt>
                <c:pt idx="736">
                  <c:v>1.6687500000000002</c:v>
                </c:pt>
                <c:pt idx="737">
                  <c:v>1.6712500000000001</c:v>
                </c:pt>
                <c:pt idx="738">
                  <c:v>1.6737500000000001</c:v>
                </c:pt>
                <c:pt idx="739">
                  <c:v>1.67625</c:v>
                </c:pt>
                <c:pt idx="740">
                  <c:v>1.67875</c:v>
                </c:pt>
                <c:pt idx="741">
                  <c:v>1.6812499999999999</c:v>
                </c:pt>
                <c:pt idx="742">
                  <c:v>1.6837499999999999</c:v>
                </c:pt>
                <c:pt idx="743">
                  <c:v>1.6862499999999998</c:v>
                </c:pt>
                <c:pt idx="744">
                  <c:v>1.6887500000000002</c:v>
                </c:pt>
                <c:pt idx="745">
                  <c:v>1.6912500000000001</c:v>
                </c:pt>
                <c:pt idx="746">
                  <c:v>1.6937500000000001</c:v>
                </c:pt>
                <c:pt idx="747">
                  <c:v>1.69625</c:v>
                </c:pt>
                <c:pt idx="748">
                  <c:v>1.69875</c:v>
                </c:pt>
                <c:pt idx="749">
                  <c:v>1.7012499999999999</c:v>
                </c:pt>
                <c:pt idx="750">
                  <c:v>1.7037499999999999</c:v>
                </c:pt>
                <c:pt idx="751">
                  <c:v>1.7062499999999998</c:v>
                </c:pt>
                <c:pt idx="752">
                  <c:v>1.7087500000000002</c:v>
                </c:pt>
                <c:pt idx="753">
                  <c:v>1.7112500000000002</c:v>
                </c:pt>
                <c:pt idx="754">
                  <c:v>1.7137500000000001</c:v>
                </c:pt>
                <c:pt idx="755">
                  <c:v>1.7162500000000001</c:v>
                </c:pt>
                <c:pt idx="756">
                  <c:v>1.71875</c:v>
                </c:pt>
                <c:pt idx="757">
                  <c:v>1.7212499999999999</c:v>
                </c:pt>
                <c:pt idx="758">
                  <c:v>1.7237499999999999</c:v>
                </c:pt>
                <c:pt idx="759">
                  <c:v>1.7262499999999998</c:v>
                </c:pt>
                <c:pt idx="760">
                  <c:v>1.7287500000000002</c:v>
                </c:pt>
                <c:pt idx="761">
                  <c:v>1.7312500000000002</c:v>
                </c:pt>
                <c:pt idx="762">
                  <c:v>1.7337500000000001</c:v>
                </c:pt>
                <c:pt idx="763">
                  <c:v>1.7362500000000001</c:v>
                </c:pt>
                <c:pt idx="764">
                  <c:v>1.73875</c:v>
                </c:pt>
                <c:pt idx="765">
                  <c:v>1.74125</c:v>
                </c:pt>
                <c:pt idx="766">
                  <c:v>1.7437499999999999</c:v>
                </c:pt>
                <c:pt idx="767">
                  <c:v>1.7462499999999999</c:v>
                </c:pt>
                <c:pt idx="768">
                  <c:v>1.7487499999999998</c:v>
                </c:pt>
                <c:pt idx="769">
                  <c:v>1.7512500000000002</c:v>
                </c:pt>
                <c:pt idx="770">
                  <c:v>1.7537500000000001</c:v>
                </c:pt>
                <c:pt idx="771">
                  <c:v>1.7562500000000001</c:v>
                </c:pt>
                <c:pt idx="772">
                  <c:v>1.75875</c:v>
                </c:pt>
                <c:pt idx="773">
                  <c:v>1.76125</c:v>
                </c:pt>
                <c:pt idx="774">
                  <c:v>1.7637499999999999</c:v>
                </c:pt>
                <c:pt idx="775">
                  <c:v>1.7662499999999999</c:v>
                </c:pt>
                <c:pt idx="776">
                  <c:v>1.7687499999999998</c:v>
                </c:pt>
                <c:pt idx="777">
                  <c:v>1.7712500000000002</c:v>
                </c:pt>
                <c:pt idx="778">
                  <c:v>1.7737500000000002</c:v>
                </c:pt>
                <c:pt idx="779">
                  <c:v>1.7762500000000001</c:v>
                </c:pt>
                <c:pt idx="780">
                  <c:v>1.7787500000000001</c:v>
                </c:pt>
                <c:pt idx="781">
                  <c:v>1.78125</c:v>
                </c:pt>
                <c:pt idx="782">
                  <c:v>1.7837499999999999</c:v>
                </c:pt>
                <c:pt idx="783">
                  <c:v>1.7862499999999999</c:v>
                </c:pt>
                <c:pt idx="784">
                  <c:v>1.7887499999999998</c:v>
                </c:pt>
                <c:pt idx="785">
                  <c:v>1.7912500000000002</c:v>
                </c:pt>
                <c:pt idx="786">
                  <c:v>1.7937500000000002</c:v>
                </c:pt>
                <c:pt idx="787">
                  <c:v>1.7962500000000001</c:v>
                </c:pt>
                <c:pt idx="788">
                  <c:v>1.7987500000000001</c:v>
                </c:pt>
                <c:pt idx="789">
                  <c:v>1.80125</c:v>
                </c:pt>
                <c:pt idx="790">
                  <c:v>1.80375</c:v>
                </c:pt>
                <c:pt idx="791">
                  <c:v>1.8062499999999999</c:v>
                </c:pt>
                <c:pt idx="792">
                  <c:v>1.8087499999999999</c:v>
                </c:pt>
                <c:pt idx="793">
                  <c:v>1.8112499999999998</c:v>
                </c:pt>
                <c:pt idx="794">
                  <c:v>1.8137500000000002</c:v>
                </c:pt>
                <c:pt idx="795">
                  <c:v>1.8162500000000001</c:v>
                </c:pt>
                <c:pt idx="796">
                  <c:v>1.8187500000000001</c:v>
                </c:pt>
                <c:pt idx="797">
                  <c:v>1.82125</c:v>
                </c:pt>
                <c:pt idx="798">
                  <c:v>1.82375</c:v>
                </c:pt>
                <c:pt idx="799">
                  <c:v>1.8262499999999999</c:v>
                </c:pt>
                <c:pt idx="800">
                  <c:v>1.8287500000000003</c:v>
                </c:pt>
                <c:pt idx="801">
                  <c:v>1.8312500000000003</c:v>
                </c:pt>
                <c:pt idx="802">
                  <c:v>1.8337500000000002</c:v>
                </c:pt>
                <c:pt idx="803">
                  <c:v>1.8362500000000002</c:v>
                </c:pt>
                <c:pt idx="804">
                  <c:v>1.8387500000000001</c:v>
                </c:pt>
                <c:pt idx="805">
                  <c:v>1.8412500000000001</c:v>
                </c:pt>
                <c:pt idx="806">
                  <c:v>1.84375</c:v>
                </c:pt>
                <c:pt idx="807">
                  <c:v>1.8462499999999999</c:v>
                </c:pt>
                <c:pt idx="808">
                  <c:v>1.8487500000000003</c:v>
                </c:pt>
                <c:pt idx="809">
                  <c:v>1.8512500000000003</c:v>
                </c:pt>
                <c:pt idx="810">
                  <c:v>1.8537500000000002</c:v>
                </c:pt>
                <c:pt idx="811">
                  <c:v>1.8562500000000002</c:v>
                </c:pt>
                <c:pt idx="812">
                  <c:v>1.8587500000000001</c:v>
                </c:pt>
                <c:pt idx="813">
                  <c:v>1.8612500000000001</c:v>
                </c:pt>
                <c:pt idx="814">
                  <c:v>1.86375</c:v>
                </c:pt>
                <c:pt idx="815">
                  <c:v>1.86625</c:v>
                </c:pt>
                <c:pt idx="816">
                  <c:v>1.8687499999999999</c:v>
                </c:pt>
                <c:pt idx="817">
                  <c:v>1.8712500000000003</c:v>
                </c:pt>
                <c:pt idx="818">
                  <c:v>1.8737500000000002</c:v>
                </c:pt>
                <c:pt idx="819">
                  <c:v>1.8762500000000002</c:v>
                </c:pt>
                <c:pt idx="820">
                  <c:v>1.8787500000000001</c:v>
                </c:pt>
                <c:pt idx="821">
                  <c:v>1.8812500000000001</c:v>
                </c:pt>
                <c:pt idx="822">
                  <c:v>1.88375</c:v>
                </c:pt>
                <c:pt idx="823">
                  <c:v>1.88625</c:v>
                </c:pt>
                <c:pt idx="824">
                  <c:v>1.8887499999999999</c:v>
                </c:pt>
                <c:pt idx="825">
                  <c:v>1.8912500000000003</c:v>
                </c:pt>
                <c:pt idx="826">
                  <c:v>1.8937500000000003</c:v>
                </c:pt>
                <c:pt idx="827">
                  <c:v>1.8962500000000002</c:v>
                </c:pt>
                <c:pt idx="828">
                  <c:v>1.8987500000000002</c:v>
                </c:pt>
                <c:pt idx="829">
                  <c:v>1.9012500000000001</c:v>
                </c:pt>
                <c:pt idx="830">
                  <c:v>1.9037500000000001</c:v>
                </c:pt>
                <c:pt idx="831">
                  <c:v>1.90625</c:v>
                </c:pt>
                <c:pt idx="832">
                  <c:v>1.9087499999999999</c:v>
                </c:pt>
                <c:pt idx="833">
                  <c:v>1.9112500000000003</c:v>
                </c:pt>
                <c:pt idx="834">
                  <c:v>1.9137500000000003</c:v>
                </c:pt>
                <c:pt idx="835">
                  <c:v>1.9162500000000002</c:v>
                </c:pt>
                <c:pt idx="836">
                  <c:v>1.9187500000000002</c:v>
                </c:pt>
                <c:pt idx="837">
                  <c:v>1.9212500000000001</c:v>
                </c:pt>
                <c:pt idx="838">
                  <c:v>1.9237500000000001</c:v>
                </c:pt>
                <c:pt idx="839">
                  <c:v>1.92625</c:v>
                </c:pt>
                <c:pt idx="840">
                  <c:v>1.92875</c:v>
                </c:pt>
                <c:pt idx="841">
                  <c:v>1.9312499999999999</c:v>
                </c:pt>
                <c:pt idx="842">
                  <c:v>1.9337500000000003</c:v>
                </c:pt>
                <c:pt idx="843">
                  <c:v>1.9362500000000002</c:v>
                </c:pt>
                <c:pt idx="844">
                  <c:v>1.9387500000000002</c:v>
                </c:pt>
                <c:pt idx="845">
                  <c:v>1.9412500000000001</c:v>
                </c:pt>
                <c:pt idx="846">
                  <c:v>1.9437500000000001</c:v>
                </c:pt>
                <c:pt idx="847">
                  <c:v>1.94625</c:v>
                </c:pt>
                <c:pt idx="848">
                  <c:v>1.94875</c:v>
                </c:pt>
                <c:pt idx="849">
                  <c:v>1.9512499999999999</c:v>
                </c:pt>
                <c:pt idx="850">
                  <c:v>1.9537500000000003</c:v>
                </c:pt>
                <c:pt idx="851">
                  <c:v>1.9562500000000003</c:v>
                </c:pt>
                <c:pt idx="852">
                  <c:v>1.9587500000000002</c:v>
                </c:pt>
                <c:pt idx="853">
                  <c:v>1.9612500000000002</c:v>
                </c:pt>
                <c:pt idx="854">
                  <c:v>1.9637500000000001</c:v>
                </c:pt>
                <c:pt idx="855">
                  <c:v>1.9662500000000001</c:v>
                </c:pt>
                <c:pt idx="856">
                  <c:v>1.96875</c:v>
                </c:pt>
                <c:pt idx="857">
                  <c:v>1.9712499999999999</c:v>
                </c:pt>
                <c:pt idx="858">
                  <c:v>1.9737500000000003</c:v>
                </c:pt>
                <c:pt idx="859">
                  <c:v>1.9762500000000003</c:v>
                </c:pt>
                <c:pt idx="860">
                  <c:v>1.9787500000000002</c:v>
                </c:pt>
                <c:pt idx="861">
                  <c:v>1.9812500000000002</c:v>
                </c:pt>
                <c:pt idx="862">
                  <c:v>1.9837500000000001</c:v>
                </c:pt>
                <c:pt idx="863">
                  <c:v>1.9862500000000001</c:v>
                </c:pt>
                <c:pt idx="864">
                  <c:v>1.98875</c:v>
                </c:pt>
                <c:pt idx="865">
                  <c:v>1.99125</c:v>
                </c:pt>
                <c:pt idx="866">
                  <c:v>1.9937499999999999</c:v>
                </c:pt>
                <c:pt idx="867">
                  <c:v>1.9962500000000003</c:v>
                </c:pt>
                <c:pt idx="868">
                  <c:v>1.9987500000000002</c:v>
                </c:pt>
                <c:pt idx="869">
                  <c:v>2.0012500000000002</c:v>
                </c:pt>
                <c:pt idx="870">
                  <c:v>2.0037500000000001</c:v>
                </c:pt>
                <c:pt idx="871">
                  <c:v>2.0062500000000001</c:v>
                </c:pt>
                <c:pt idx="872">
                  <c:v>2.00875</c:v>
                </c:pt>
                <c:pt idx="873">
                  <c:v>2.01125</c:v>
                </c:pt>
                <c:pt idx="874">
                  <c:v>2.0137499999999999</c:v>
                </c:pt>
                <c:pt idx="875">
                  <c:v>2.0162500000000003</c:v>
                </c:pt>
                <c:pt idx="876">
                  <c:v>2.0187500000000003</c:v>
                </c:pt>
                <c:pt idx="877">
                  <c:v>2.0212500000000002</c:v>
                </c:pt>
                <c:pt idx="878">
                  <c:v>2.0237500000000002</c:v>
                </c:pt>
                <c:pt idx="879">
                  <c:v>2.0262500000000001</c:v>
                </c:pt>
                <c:pt idx="880">
                  <c:v>2.0287500000000001</c:v>
                </c:pt>
                <c:pt idx="881">
                  <c:v>2.03125</c:v>
                </c:pt>
                <c:pt idx="882">
                  <c:v>2.0337499999999999</c:v>
                </c:pt>
                <c:pt idx="883">
                  <c:v>2.0362500000000003</c:v>
                </c:pt>
                <c:pt idx="884">
                  <c:v>2.0387500000000003</c:v>
                </c:pt>
                <c:pt idx="885">
                  <c:v>2.0412500000000002</c:v>
                </c:pt>
                <c:pt idx="886">
                  <c:v>2.0437500000000002</c:v>
                </c:pt>
                <c:pt idx="887">
                  <c:v>2.0462500000000001</c:v>
                </c:pt>
                <c:pt idx="888">
                  <c:v>2.0487500000000001</c:v>
                </c:pt>
                <c:pt idx="889">
                  <c:v>2.05125</c:v>
                </c:pt>
                <c:pt idx="890">
                  <c:v>2.05375</c:v>
                </c:pt>
                <c:pt idx="891">
                  <c:v>2.0562499999999999</c:v>
                </c:pt>
                <c:pt idx="892">
                  <c:v>2.0587500000000003</c:v>
                </c:pt>
                <c:pt idx="893">
                  <c:v>2.0612500000000002</c:v>
                </c:pt>
                <c:pt idx="894">
                  <c:v>2.0637500000000002</c:v>
                </c:pt>
                <c:pt idx="895">
                  <c:v>2.0662500000000001</c:v>
                </c:pt>
                <c:pt idx="896">
                  <c:v>2.0687500000000001</c:v>
                </c:pt>
                <c:pt idx="897">
                  <c:v>2.07125</c:v>
                </c:pt>
                <c:pt idx="898">
                  <c:v>2.07375</c:v>
                </c:pt>
                <c:pt idx="899">
                  <c:v>2.0762499999999999</c:v>
                </c:pt>
                <c:pt idx="900">
                  <c:v>2.0787500000000003</c:v>
                </c:pt>
                <c:pt idx="901">
                  <c:v>2.0812500000000003</c:v>
                </c:pt>
                <c:pt idx="902">
                  <c:v>2.0837500000000002</c:v>
                </c:pt>
                <c:pt idx="903">
                  <c:v>2.0862500000000002</c:v>
                </c:pt>
                <c:pt idx="904">
                  <c:v>2.0887500000000001</c:v>
                </c:pt>
                <c:pt idx="905">
                  <c:v>2.0912500000000001</c:v>
                </c:pt>
                <c:pt idx="906">
                  <c:v>2.09375</c:v>
                </c:pt>
                <c:pt idx="907">
                  <c:v>2.0962499999999999</c:v>
                </c:pt>
                <c:pt idx="908">
                  <c:v>2.0987500000000003</c:v>
                </c:pt>
                <c:pt idx="909">
                  <c:v>2.1012500000000003</c:v>
                </c:pt>
                <c:pt idx="910">
                  <c:v>2.1037500000000002</c:v>
                </c:pt>
                <c:pt idx="911">
                  <c:v>2.1062500000000002</c:v>
                </c:pt>
                <c:pt idx="912">
                  <c:v>2.1087500000000001</c:v>
                </c:pt>
                <c:pt idx="913">
                  <c:v>2.1112500000000001</c:v>
                </c:pt>
                <c:pt idx="914">
                  <c:v>2.11375</c:v>
                </c:pt>
                <c:pt idx="915">
                  <c:v>2.11625</c:v>
                </c:pt>
                <c:pt idx="916">
                  <c:v>2.1187499999999999</c:v>
                </c:pt>
                <c:pt idx="917">
                  <c:v>2.1212500000000003</c:v>
                </c:pt>
                <c:pt idx="918">
                  <c:v>2.1237500000000002</c:v>
                </c:pt>
                <c:pt idx="919">
                  <c:v>2.1262500000000002</c:v>
                </c:pt>
                <c:pt idx="920">
                  <c:v>2.1287500000000001</c:v>
                </c:pt>
                <c:pt idx="921">
                  <c:v>2.1312500000000001</c:v>
                </c:pt>
                <c:pt idx="922">
                  <c:v>2.13375</c:v>
                </c:pt>
                <c:pt idx="923">
                  <c:v>2.13625</c:v>
                </c:pt>
                <c:pt idx="924">
                  <c:v>2.1387499999999999</c:v>
                </c:pt>
                <c:pt idx="925">
                  <c:v>2.1412500000000003</c:v>
                </c:pt>
                <c:pt idx="926">
                  <c:v>2.1437500000000003</c:v>
                </c:pt>
                <c:pt idx="927">
                  <c:v>2.1462500000000002</c:v>
                </c:pt>
                <c:pt idx="928">
                  <c:v>2.1487500000000002</c:v>
                </c:pt>
                <c:pt idx="929">
                  <c:v>2.1512500000000001</c:v>
                </c:pt>
                <c:pt idx="930">
                  <c:v>2.1537500000000001</c:v>
                </c:pt>
                <c:pt idx="931">
                  <c:v>2.15625</c:v>
                </c:pt>
                <c:pt idx="932">
                  <c:v>2.1587499999999999</c:v>
                </c:pt>
                <c:pt idx="933">
                  <c:v>2.1612500000000003</c:v>
                </c:pt>
                <c:pt idx="934">
                  <c:v>2.1637500000000003</c:v>
                </c:pt>
                <c:pt idx="935">
                  <c:v>2.1662500000000002</c:v>
                </c:pt>
                <c:pt idx="936">
                  <c:v>2.1687500000000002</c:v>
                </c:pt>
                <c:pt idx="937">
                  <c:v>2.1712500000000001</c:v>
                </c:pt>
                <c:pt idx="938">
                  <c:v>2.1737500000000001</c:v>
                </c:pt>
                <c:pt idx="939">
                  <c:v>2.17625</c:v>
                </c:pt>
                <c:pt idx="940">
                  <c:v>2.17875</c:v>
                </c:pt>
                <c:pt idx="941">
                  <c:v>2.1812499999999999</c:v>
                </c:pt>
                <c:pt idx="942">
                  <c:v>2.1837500000000003</c:v>
                </c:pt>
                <c:pt idx="943">
                  <c:v>2.1862500000000002</c:v>
                </c:pt>
                <c:pt idx="944">
                  <c:v>2.1887500000000002</c:v>
                </c:pt>
                <c:pt idx="945">
                  <c:v>2.1912500000000001</c:v>
                </c:pt>
                <c:pt idx="946">
                  <c:v>2.1937500000000001</c:v>
                </c:pt>
                <c:pt idx="947">
                  <c:v>2.19625</c:v>
                </c:pt>
                <c:pt idx="948">
                  <c:v>2.19875</c:v>
                </c:pt>
                <c:pt idx="949">
                  <c:v>2.2012499999999999</c:v>
                </c:pt>
                <c:pt idx="950">
                  <c:v>2.2037500000000003</c:v>
                </c:pt>
                <c:pt idx="951">
                  <c:v>2.2062500000000003</c:v>
                </c:pt>
                <c:pt idx="952">
                  <c:v>2.2087500000000002</c:v>
                </c:pt>
                <c:pt idx="953">
                  <c:v>2.2112500000000002</c:v>
                </c:pt>
                <c:pt idx="954">
                  <c:v>2.2137500000000001</c:v>
                </c:pt>
                <c:pt idx="955">
                  <c:v>2.2162500000000001</c:v>
                </c:pt>
                <c:pt idx="956">
                  <c:v>2.21875</c:v>
                </c:pt>
                <c:pt idx="957">
                  <c:v>2.2212499999999999</c:v>
                </c:pt>
                <c:pt idx="958">
                  <c:v>2.2237500000000003</c:v>
                </c:pt>
                <c:pt idx="959">
                  <c:v>2.2262500000000003</c:v>
                </c:pt>
                <c:pt idx="960">
                  <c:v>2.2287500000000002</c:v>
                </c:pt>
                <c:pt idx="961">
                  <c:v>2.2312500000000002</c:v>
                </c:pt>
                <c:pt idx="962">
                  <c:v>2.2337500000000001</c:v>
                </c:pt>
                <c:pt idx="963">
                  <c:v>2.2362500000000001</c:v>
                </c:pt>
                <c:pt idx="964">
                  <c:v>2.23875</c:v>
                </c:pt>
                <c:pt idx="965">
                  <c:v>2.24125</c:v>
                </c:pt>
                <c:pt idx="966">
                  <c:v>2.2437499999999999</c:v>
                </c:pt>
                <c:pt idx="967">
                  <c:v>2.2462500000000003</c:v>
                </c:pt>
                <c:pt idx="968">
                  <c:v>2.2487500000000002</c:v>
                </c:pt>
                <c:pt idx="969">
                  <c:v>2.2512500000000002</c:v>
                </c:pt>
                <c:pt idx="970">
                  <c:v>2.2537500000000001</c:v>
                </c:pt>
                <c:pt idx="971">
                  <c:v>2.2562500000000001</c:v>
                </c:pt>
                <c:pt idx="972">
                  <c:v>2.25875</c:v>
                </c:pt>
                <c:pt idx="973">
                  <c:v>2.26125</c:v>
                </c:pt>
                <c:pt idx="974">
                  <c:v>2.2637499999999999</c:v>
                </c:pt>
                <c:pt idx="975">
                  <c:v>2.2662500000000003</c:v>
                </c:pt>
                <c:pt idx="976">
                  <c:v>2.2687500000000003</c:v>
                </c:pt>
                <c:pt idx="977">
                  <c:v>2.2712500000000002</c:v>
                </c:pt>
                <c:pt idx="978">
                  <c:v>2.2737500000000002</c:v>
                </c:pt>
                <c:pt idx="979">
                  <c:v>2.2762500000000001</c:v>
                </c:pt>
                <c:pt idx="980">
                  <c:v>2.2787500000000001</c:v>
                </c:pt>
                <c:pt idx="981">
                  <c:v>2.28125</c:v>
                </c:pt>
                <c:pt idx="982">
                  <c:v>2.2837499999999999</c:v>
                </c:pt>
                <c:pt idx="983">
                  <c:v>2.2862500000000003</c:v>
                </c:pt>
                <c:pt idx="984">
                  <c:v>2.2887500000000003</c:v>
                </c:pt>
                <c:pt idx="985">
                  <c:v>2.2912500000000002</c:v>
                </c:pt>
                <c:pt idx="986">
                  <c:v>2.2937500000000002</c:v>
                </c:pt>
                <c:pt idx="987">
                  <c:v>2.2962500000000001</c:v>
                </c:pt>
                <c:pt idx="988">
                  <c:v>2.2987500000000001</c:v>
                </c:pt>
                <c:pt idx="989">
                  <c:v>2.30125</c:v>
                </c:pt>
                <c:pt idx="990">
                  <c:v>2.30375</c:v>
                </c:pt>
                <c:pt idx="991">
                  <c:v>2.3062499999999999</c:v>
                </c:pt>
                <c:pt idx="992">
                  <c:v>2.3087500000000003</c:v>
                </c:pt>
                <c:pt idx="993">
                  <c:v>2.3112500000000002</c:v>
                </c:pt>
                <c:pt idx="994">
                  <c:v>2.3137500000000002</c:v>
                </c:pt>
                <c:pt idx="995">
                  <c:v>2.3162500000000001</c:v>
                </c:pt>
                <c:pt idx="996">
                  <c:v>2.3187500000000001</c:v>
                </c:pt>
                <c:pt idx="997">
                  <c:v>2.32125</c:v>
                </c:pt>
                <c:pt idx="998">
                  <c:v>2.32375</c:v>
                </c:pt>
                <c:pt idx="999">
                  <c:v>2.3262499999999999</c:v>
                </c:pt>
                <c:pt idx="1000">
                  <c:v>2.3287500000000003</c:v>
                </c:pt>
                <c:pt idx="1001">
                  <c:v>2.3312500000000003</c:v>
                </c:pt>
                <c:pt idx="1002">
                  <c:v>2.3337500000000002</c:v>
                </c:pt>
                <c:pt idx="1003">
                  <c:v>2.3362500000000002</c:v>
                </c:pt>
                <c:pt idx="1004">
                  <c:v>2.3387500000000001</c:v>
                </c:pt>
                <c:pt idx="1005">
                  <c:v>2.3412500000000001</c:v>
                </c:pt>
                <c:pt idx="1006">
                  <c:v>2.34375</c:v>
                </c:pt>
                <c:pt idx="1007">
                  <c:v>2.3462499999999999</c:v>
                </c:pt>
                <c:pt idx="1008">
                  <c:v>2.3487500000000003</c:v>
                </c:pt>
                <c:pt idx="1009">
                  <c:v>2.3512500000000003</c:v>
                </c:pt>
                <c:pt idx="1010">
                  <c:v>2.3537500000000002</c:v>
                </c:pt>
                <c:pt idx="1011">
                  <c:v>2.3562500000000002</c:v>
                </c:pt>
                <c:pt idx="1012">
                  <c:v>2.3587500000000001</c:v>
                </c:pt>
                <c:pt idx="1013">
                  <c:v>2.3612500000000001</c:v>
                </c:pt>
                <c:pt idx="1014">
                  <c:v>2.36375</c:v>
                </c:pt>
                <c:pt idx="1015">
                  <c:v>2.36625</c:v>
                </c:pt>
                <c:pt idx="1016">
                  <c:v>2.3687499999999999</c:v>
                </c:pt>
                <c:pt idx="1017">
                  <c:v>2.3712500000000003</c:v>
                </c:pt>
                <c:pt idx="1018">
                  <c:v>2.3737500000000002</c:v>
                </c:pt>
                <c:pt idx="1019">
                  <c:v>2.3762500000000002</c:v>
                </c:pt>
                <c:pt idx="1020">
                  <c:v>2.3787500000000001</c:v>
                </c:pt>
                <c:pt idx="1021">
                  <c:v>2.3812500000000001</c:v>
                </c:pt>
                <c:pt idx="1022">
                  <c:v>2.38375</c:v>
                </c:pt>
                <c:pt idx="1023">
                  <c:v>2.38625</c:v>
                </c:pt>
                <c:pt idx="1024">
                  <c:v>2.3887499999999999</c:v>
                </c:pt>
                <c:pt idx="1025">
                  <c:v>2.3912500000000003</c:v>
                </c:pt>
                <c:pt idx="1026">
                  <c:v>2.3937500000000003</c:v>
                </c:pt>
                <c:pt idx="1027">
                  <c:v>2.3962500000000002</c:v>
                </c:pt>
                <c:pt idx="1028">
                  <c:v>2.3987500000000002</c:v>
                </c:pt>
                <c:pt idx="1029">
                  <c:v>2.4012500000000001</c:v>
                </c:pt>
                <c:pt idx="1030">
                  <c:v>2.4037500000000001</c:v>
                </c:pt>
                <c:pt idx="1031">
                  <c:v>2.40625</c:v>
                </c:pt>
                <c:pt idx="1032">
                  <c:v>2.4087499999999999</c:v>
                </c:pt>
                <c:pt idx="1033">
                  <c:v>2.4112500000000003</c:v>
                </c:pt>
                <c:pt idx="1034">
                  <c:v>2.4137500000000003</c:v>
                </c:pt>
                <c:pt idx="1035">
                  <c:v>2.4162500000000002</c:v>
                </c:pt>
                <c:pt idx="1036">
                  <c:v>2.4187500000000002</c:v>
                </c:pt>
                <c:pt idx="1037">
                  <c:v>2.4212500000000001</c:v>
                </c:pt>
                <c:pt idx="1038">
                  <c:v>2.4237500000000001</c:v>
                </c:pt>
                <c:pt idx="1039">
                  <c:v>2.42625</c:v>
                </c:pt>
                <c:pt idx="1040">
                  <c:v>2.42875</c:v>
                </c:pt>
                <c:pt idx="1041">
                  <c:v>2.4312499999999999</c:v>
                </c:pt>
                <c:pt idx="1042">
                  <c:v>2.4337500000000003</c:v>
                </c:pt>
                <c:pt idx="1043">
                  <c:v>2.4362500000000002</c:v>
                </c:pt>
                <c:pt idx="1044">
                  <c:v>2.4387500000000002</c:v>
                </c:pt>
                <c:pt idx="1045">
                  <c:v>2.4412500000000001</c:v>
                </c:pt>
                <c:pt idx="1046">
                  <c:v>2.4437500000000001</c:v>
                </c:pt>
                <c:pt idx="1047">
                  <c:v>2.44625</c:v>
                </c:pt>
                <c:pt idx="1048">
                  <c:v>2.44875</c:v>
                </c:pt>
                <c:pt idx="1049">
                  <c:v>2.4512499999999999</c:v>
                </c:pt>
                <c:pt idx="1050">
                  <c:v>2.4537500000000003</c:v>
                </c:pt>
                <c:pt idx="1051">
                  <c:v>2.4562500000000003</c:v>
                </c:pt>
                <c:pt idx="1052">
                  <c:v>2.4587500000000002</c:v>
                </c:pt>
                <c:pt idx="1053">
                  <c:v>2.4612500000000002</c:v>
                </c:pt>
                <c:pt idx="1054">
                  <c:v>2.4637500000000001</c:v>
                </c:pt>
                <c:pt idx="1055">
                  <c:v>2.4662500000000001</c:v>
                </c:pt>
                <c:pt idx="1056">
                  <c:v>2.46875</c:v>
                </c:pt>
                <c:pt idx="1057">
                  <c:v>2.4712499999999999</c:v>
                </c:pt>
                <c:pt idx="1058">
                  <c:v>2.4737500000000003</c:v>
                </c:pt>
                <c:pt idx="1059">
                  <c:v>2.4762500000000003</c:v>
                </c:pt>
                <c:pt idx="1060">
                  <c:v>2.4787500000000002</c:v>
                </c:pt>
                <c:pt idx="1061">
                  <c:v>2.4812500000000002</c:v>
                </c:pt>
                <c:pt idx="1062">
                  <c:v>2.4837500000000001</c:v>
                </c:pt>
                <c:pt idx="1063">
                  <c:v>2.4862500000000001</c:v>
                </c:pt>
                <c:pt idx="1064">
                  <c:v>2.48875</c:v>
                </c:pt>
                <c:pt idx="1065">
                  <c:v>2.49125</c:v>
                </c:pt>
                <c:pt idx="1066">
                  <c:v>2.4937499999999999</c:v>
                </c:pt>
                <c:pt idx="1067">
                  <c:v>2.4962500000000003</c:v>
                </c:pt>
                <c:pt idx="1068">
                  <c:v>2.4987500000000002</c:v>
                </c:pt>
                <c:pt idx="1069">
                  <c:v>2.5012500000000002</c:v>
                </c:pt>
                <c:pt idx="1070">
                  <c:v>2.5037500000000001</c:v>
                </c:pt>
                <c:pt idx="1071">
                  <c:v>2.5062500000000001</c:v>
                </c:pt>
                <c:pt idx="1072">
                  <c:v>2.50875</c:v>
                </c:pt>
                <c:pt idx="1073">
                  <c:v>2.51125</c:v>
                </c:pt>
                <c:pt idx="1074">
                  <c:v>2.5137499999999999</c:v>
                </c:pt>
                <c:pt idx="1075">
                  <c:v>2.5162500000000003</c:v>
                </c:pt>
                <c:pt idx="1076">
                  <c:v>2.5187500000000003</c:v>
                </c:pt>
                <c:pt idx="1077">
                  <c:v>2.5212500000000002</c:v>
                </c:pt>
                <c:pt idx="1078">
                  <c:v>2.5237500000000002</c:v>
                </c:pt>
                <c:pt idx="1079">
                  <c:v>2.5262500000000001</c:v>
                </c:pt>
                <c:pt idx="1080">
                  <c:v>2.5287500000000001</c:v>
                </c:pt>
                <c:pt idx="1081">
                  <c:v>2.53125</c:v>
                </c:pt>
                <c:pt idx="1082">
                  <c:v>2.5337499999999999</c:v>
                </c:pt>
                <c:pt idx="1083">
                  <c:v>2.5362500000000003</c:v>
                </c:pt>
                <c:pt idx="1084">
                  <c:v>2.5387500000000003</c:v>
                </c:pt>
                <c:pt idx="1085">
                  <c:v>2.5412500000000002</c:v>
                </c:pt>
                <c:pt idx="1086">
                  <c:v>2.5437500000000002</c:v>
                </c:pt>
                <c:pt idx="1087">
                  <c:v>2.5462500000000001</c:v>
                </c:pt>
                <c:pt idx="1088">
                  <c:v>2.5487500000000001</c:v>
                </c:pt>
                <c:pt idx="1089">
                  <c:v>2.55125</c:v>
                </c:pt>
                <c:pt idx="1090">
                  <c:v>2.55375</c:v>
                </c:pt>
                <c:pt idx="1091">
                  <c:v>2.5562499999999999</c:v>
                </c:pt>
                <c:pt idx="1092">
                  <c:v>2.5587500000000003</c:v>
                </c:pt>
                <c:pt idx="1093">
                  <c:v>2.5612500000000002</c:v>
                </c:pt>
                <c:pt idx="1094">
                  <c:v>2.5637500000000002</c:v>
                </c:pt>
                <c:pt idx="1095">
                  <c:v>2.5662500000000001</c:v>
                </c:pt>
                <c:pt idx="1096">
                  <c:v>2.5687500000000001</c:v>
                </c:pt>
                <c:pt idx="1097">
                  <c:v>2.57125</c:v>
                </c:pt>
                <c:pt idx="1098">
                  <c:v>2.57375</c:v>
                </c:pt>
                <c:pt idx="1099">
                  <c:v>2.5762499999999999</c:v>
                </c:pt>
                <c:pt idx="1100">
                  <c:v>2.5787500000000003</c:v>
                </c:pt>
                <c:pt idx="1101">
                  <c:v>2.5812500000000003</c:v>
                </c:pt>
                <c:pt idx="1102">
                  <c:v>2.5837500000000002</c:v>
                </c:pt>
                <c:pt idx="1103">
                  <c:v>2.5862500000000002</c:v>
                </c:pt>
                <c:pt idx="1104">
                  <c:v>2.5887500000000001</c:v>
                </c:pt>
                <c:pt idx="1105">
                  <c:v>2.5912500000000001</c:v>
                </c:pt>
                <c:pt idx="1106">
                  <c:v>2.59375</c:v>
                </c:pt>
                <c:pt idx="1107">
                  <c:v>2.5962499999999999</c:v>
                </c:pt>
                <c:pt idx="1108">
                  <c:v>2.5987500000000003</c:v>
                </c:pt>
                <c:pt idx="1109">
                  <c:v>2.6012500000000003</c:v>
                </c:pt>
                <c:pt idx="1110">
                  <c:v>2.6037500000000002</c:v>
                </c:pt>
                <c:pt idx="1111">
                  <c:v>2.6062500000000002</c:v>
                </c:pt>
                <c:pt idx="1112">
                  <c:v>2.6087500000000001</c:v>
                </c:pt>
                <c:pt idx="1113">
                  <c:v>2.6112500000000001</c:v>
                </c:pt>
                <c:pt idx="1114">
                  <c:v>2.61375</c:v>
                </c:pt>
                <c:pt idx="1115">
                  <c:v>2.61625</c:v>
                </c:pt>
                <c:pt idx="1116">
                  <c:v>2.6187499999999999</c:v>
                </c:pt>
                <c:pt idx="1117">
                  <c:v>2.6212500000000003</c:v>
                </c:pt>
                <c:pt idx="1118">
                  <c:v>2.6237500000000002</c:v>
                </c:pt>
                <c:pt idx="1119">
                  <c:v>2.6262500000000002</c:v>
                </c:pt>
                <c:pt idx="1120">
                  <c:v>2.6287500000000001</c:v>
                </c:pt>
                <c:pt idx="1121">
                  <c:v>2.6312500000000001</c:v>
                </c:pt>
                <c:pt idx="1122">
                  <c:v>2.63375</c:v>
                </c:pt>
                <c:pt idx="1123">
                  <c:v>2.63625</c:v>
                </c:pt>
                <c:pt idx="1124">
                  <c:v>2.6387499999999999</c:v>
                </c:pt>
                <c:pt idx="1125">
                  <c:v>2.6412500000000003</c:v>
                </c:pt>
                <c:pt idx="1126">
                  <c:v>2.6437500000000003</c:v>
                </c:pt>
                <c:pt idx="1127">
                  <c:v>2.6462500000000002</c:v>
                </c:pt>
                <c:pt idx="1128">
                  <c:v>2.6487500000000002</c:v>
                </c:pt>
                <c:pt idx="1129">
                  <c:v>2.6512500000000001</c:v>
                </c:pt>
                <c:pt idx="1130">
                  <c:v>2.6537500000000001</c:v>
                </c:pt>
                <c:pt idx="1131">
                  <c:v>2.65625</c:v>
                </c:pt>
                <c:pt idx="1132">
                  <c:v>2.6587499999999999</c:v>
                </c:pt>
                <c:pt idx="1133">
                  <c:v>2.6612500000000003</c:v>
                </c:pt>
                <c:pt idx="1134">
                  <c:v>2.6637500000000003</c:v>
                </c:pt>
                <c:pt idx="1135">
                  <c:v>2.6662500000000002</c:v>
                </c:pt>
                <c:pt idx="1136">
                  <c:v>2.6687500000000002</c:v>
                </c:pt>
                <c:pt idx="1137">
                  <c:v>2.6712500000000001</c:v>
                </c:pt>
                <c:pt idx="1138">
                  <c:v>2.6737500000000001</c:v>
                </c:pt>
                <c:pt idx="1139">
                  <c:v>2.67625</c:v>
                </c:pt>
                <c:pt idx="1140">
                  <c:v>2.67875</c:v>
                </c:pt>
                <c:pt idx="1141">
                  <c:v>2.6812499999999999</c:v>
                </c:pt>
                <c:pt idx="1142">
                  <c:v>2.6837500000000003</c:v>
                </c:pt>
                <c:pt idx="1143">
                  <c:v>2.6862500000000002</c:v>
                </c:pt>
                <c:pt idx="1144">
                  <c:v>2.6887500000000002</c:v>
                </c:pt>
                <c:pt idx="1145">
                  <c:v>2.6912500000000001</c:v>
                </c:pt>
                <c:pt idx="1146">
                  <c:v>2.6937500000000001</c:v>
                </c:pt>
                <c:pt idx="1147">
                  <c:v>2.69625</c:v>
                </c:pt>
                <c:pt idx="1148">
                  <c:v>2.69875</c:v>
                </c:pt>
                <c:pt idx="1149">
                  <c:v>2.7012499999999999</c:v>
                </c:pt>
                <c:pt idx="1150">
                  <c:v>2.7037500000000003</c:v>
                </c:pt>
                <c:pt idx="1151">
                  <c:v>2.7062500000000003</c:v>
                </c:pt>
                <c:pt idx="1152">
                  <c:v>2.7087500000000002</c:v>
                </c:pt>
                <c:pt idx="1153">
                  <c:v>2.7112500000000002</c:v>
                </c:pt>
                <c:pt idx="1154">
                  <c:v>2.7137500000000001</c:v>
                </c:pt>
                <c:pt idx="1155">
                  <c:v>2.7162500000000001</c:v>
                </c:pt>
                <c:pt idx="1156">
                  <c:v>2.71875</c:v>
                </c:pt>
                <c:pt idx="1157">
                  <c:v>2.7212499999999999</c:v>
                </c:pt>
                <c:pt idx="1158">
                  <c:v>2.7237500000000003</c:v>
                </c:pt>
                <c:pt idx="1159">
                  <c:v>2.7262500000000003</c:v>
                </c:pt>
                <c:pt idx="1160">
                  <c:v>2.7287500000000002</c:v>
                </c:pt>
                <c:pt idx="1161">
                  <c:v>2.7312500000000002</c:v>
                </c:pt>
                <c:pt idx="1162">
                  <c:v>2.7337500000000001</c:v>
                </c:pt>
                <c:pt idx="1163">
                  <c:v>2.7362500000000001</c:v>
                </c:pt>
                <c:pt idx="1164">
                  <c:v>2.73875</c:v>
                </c:pt>
                <c:pt idx="1165">
                  <c:v>2.74125</c:v>
                </c:pt>
                <c:pt idx="1166">
                  <c:v>2.7437499999999999</c:v>
                </c:pt>
                <c:pt idx="1167">
                  <c:v>2.7462500000000003</c:v>
                </c:pt>
                <c:pt idx="1168">
                  <c:v>2.7487500000000002</c:v>
                </c:pt>
                <c:pt idx="1169">
                  <c:v>2.7512500000000002</c:v>
                </c:pt>
                <c:pt idx="1170">
                  <c:v>2.7537500000000001</c:v>
                </c:pt>
                <c:pt idx="1171">
                  <c:v>2.7562500000000001</c:v>
                </c:pt>
                <c:pt idx="1172">
                  <c:v>2.75875</c:v>
                </c:pt>
                <c:pt idx="1173">
                  <c:v>2.76125</c:v>
                </c:pt>
                <c:pt idx="1174">
                  <c:v>2.7637499999999999</c:v>
                </c:pt>
                <c:pt idx="1175">
                  <c:v>2.7662500000000003</c:v>
                </c:pt>
                <c:pt idx="1176">
                  <c:v>2.7687500000000003</c:v>
                </c:pt>
                <c:pt idx="1177">
                  <c:v>2.7712500000000002</c:v>
                </c:pt>
                <c:pt idx="1178">
                  <c:v>2.7737500000000002</c:v>
                </c:pt>
                <c:pt idx="1179">
                  <c:v>2.7762500000000001</c:v>
                </c:pt>
                <c:pt idx="1180">
                  <c:v>2.7787500000000001</c:v>
                </c:pt>
                <c:pt idx="1181">
                  <c:v>2.78125</c:v>
                </c:pt>
                <c:pt idx="1182">
                  <c:v>2.7837499999999999</c:v>
                </c:pt>
                <c:pt idx="1183">
                  <c:v>2.7862500000000003</c:v>
                </c:pt>
                <c:pt idx="1184">
                  <c:v>2.7887500000000003</c:v>
                </c:pt>
                <c:pt idx="1185">
                  <c:v>2.7912500000000002</c:v>
                </c:pt>
                <c:pt idx="1186">
                  <c:v>2.7937500000000002</c:v>
                </c:pt>
                <c:pt idx="1187">
                  <c:v>2.7962500000000001</c:v>
                </c:pt>
                <c:pt idx="1188">
                  <c:v>2.7987500000000001</c:v>
                </c:pt>
                <c:pt idx="1189">
                  <c:v>2.80125</c:v>
                </c:pt>
                <c:pt idx="1190">
                  <c:v>2.80375</c:v>
                </c:pt>
                <c:pt idx="1191">
                  <c:v>2.8062499999999999</c:v>
                </c:pt>
                <c:pt idx="1192">
                  <c:v>2.8087500000000003</c:v>
                </c:pt>
                <c:pt idx="1193">
                  <c:v>2.8112500000000002</c:v>
                </c:pt>
                <c:pt idx="1194">
                  <c:v>2.8137500000000002</c:v>
                </c:pt>
                <c:pt idx="1195">
                  <c:v>2.8162500000000001</c:v>
                </c:pt>
                <c:pt idx="1196">
                  <c:v>2.8187500000000001</c:v>
                </c:pt>
                <c:pt idx="1197">
                  <c:v>2.82125</c:v>
                </c:pt>
                <c:pt idx="1198">
                  <c:v>2.82375</c:v>
                </c:pt>
                <c:pt idx="1199">
                  <c:v>2.8262499999999999</c:v>
                </c:pt>
                <c:pt idx="1200">
                  <c:v>2.8287500000000003</c:v>
                </c:pt>
                <c:pt idx="1201">
                  <c:v>2.8312500000000003</c:v>
                </c:pt>
                <c:pt idx="1202">
                  <c:v>2.8337500000000002</c:v>
                </c:pt>
                <c:pt idx="1203">
                  <c:v>2.8362500000000002</c:v>
                </c:pt>
                <c:pt idx="1204">
                  <c:v>2.8387500000000001</c:v>
                </c:pt>
                <c:pt idx="1205">
                  <c:v>2.8412500000000001</c:v>
                </c:pt>
                <c:pt idx="1206">
                  <c:v>2.84375</c:v>
                </c:pt>
                <c:pt idx="1207">
                  <c:v>2.8462499999999999</c:v>
                </c:pt>
                <c:pt idx="1208">
                  <c:v>2.8487500000000003</c:v>
                </c:pt>
                <c:pt idx="1209">
                  <c:v>2.8512500000000003</c:v>
                </c:pt>
                <c:pt idx="1210">
                  <c:v>2.8537500000000002</c:v>
                </c:pt>
                <c:pt idx="1211">
                  <c:v>2.8562500000000002</c:v>
                </c:pt>
                <c:pt idx="1212">
                  <c:v>2.8587500000000001</c:v>
                </c:pt>
                <c:pt idx="1213">
                  <c:v>2.8612500000000001</c:v>
                </c:pt>
                <c:pt idx="1214">
                  <c:v>2.86375</c:v>
                </c:pt>
                <c:pt idx="1215">
                  <c:v>2.86625</c:v>
                </c:pt>
                <c:pt idx="1216">
                  <c:v>2.8687499999999999</c:v>
                </c:pt>
                <c:pt idx="1217">
                  <c:v>2.8712500000000003</c:v>
                </c:pt>
                <c:pt idx="1218">
                  <c:v>2.8737500000000002</c:v>
                </c:pt>
                <c:pt idx="1219">
                  <c:v>2.8762500000000002</c:v>
                </c:pt>
                <c:pt idx="1220">
                  <c:v>2.8787500000000001</c:v>
                </c:pt>
                <c:pt idx="1221">
                  <c:v>2.8812500000000001</c:v>
                </c:pt>
                <c:pt idx="1222">
                  <c:v>2.88375</c:v>
                </c:pt>
                <c:pt idx="1223">
                  <c:v>2.88625</c:v>
                </c:pt>
                <c:pt idx="1224">
                  <c:v>2.8887499999999999</c:v>
                </c:pt>
                <c:pt idx="1225">
                  <c:v>2.8912500000000003</c:v>
                </c:pt>
                <c:pt idx="1226">
                  <c:v>2.8937500000000003</c:v>
                </c:pt>
                <c:pt idx="1227">
                  <c:v>2.8962500000000002</c:v>
                </c:pt>
                <c:pt idx="1228">
                  <c:v>2.8987500000000002</c:v>
                </c:pt>
                <c:pt idx="1229">
                  <c:v>2.9012500000000001</c:v>
                </c:pt>
                <c:pt idx="1230">
                  <c:v>2.9037500000000001</c:v>
                </c:pt>
                <c:pt idx="1231">
                  <c:v>2.90625</c:v>
                </c:pt>
                <c:pt idx="1232">
                  <c:v>2.9087499999999999</c:v>
                </c:pt>
                <c:pt idx="1233">
                  <c:v>2.9112500000000003</c:v>
                </c:pt>
                <c:pt idx="1234">
                  <c:v>2.9137500000000003</c:v>
                </c:pt>
                <c:pt idx="1235">
                  <c:v>2.9162500000000002</c:v>
                </c:pt>
                <c:pt idx="1236">
                  <c:v>2.9187500000000002</c:v>
                </c:pt>
                <c:pt idx="1237">
                  <c:v>2.9212500000000001</c:v>
                </c:pt>
                <c:pt idx="1238">
                  <c:v>2.9237500000000001</c:v>
                </c:pt>
                <c:pt idx="1239">
                  <c:v>2.92625</c:v>
                </c:pt>
                <c:pt idx="1240">
                  <c:v>2.92875</c:v>
                </c:pt>
                <c:pt idx="1241">
                  <c:v>2.9312499999999999</c:v>
                </c:pt>
                <c:pt idx="1242">
                  <c:v>2.9337500000000003</c:v>
                </c:pt>
                <c:pt idx="1243">
                  <c:v>2.9362500000000002</c:v>
                </c:pt>
                <c:pt idx="1244">
                  <c:v>2.9387500000000002</c:v>
                </c:pt>
                <c:pt idx="1245">
                  <c:v>2.9412500000000001</c:v>
                </c:pt>
                <c:pt idx="1246">
                  <c:v>2.9437500000000001</c:v>
                </c:pt>
                <c:pt idx="1247">
                  <c:v>2.94625</c:v>
                </c:pt>
                <c:pt idx="1248">
                  <c:v>2.94875</c:v>
                </c:pt>
                <c:pt idx="1249">
                  <c:v>2.9512499999999999</c:v>
                </c:pt>
                <c:pt idx="1250">
                  <c:v>2.9537500000000003</c:v>
                </c:pt>
                <c:pt idx="1251">
                  <c:v>2.9562500000000003</c:v>
                </c:pt>
                <c:pt idx="1252">
                  <c:v>2.9587500000000002</c:v>
                </c:pt>
                <c:pt idx="1253">
                  <c:v>2.9612500000000002</c:v>
                </c:pt>
                <c:pt idx="1254">
                  <c:v>2.9637500000000001</c:v>
                </c:pt>
                <c:pt idx="1255">
                  <c:v>2.9662500000000001</c:v>
                </c:pt>
                <c:pt idx="1256">
                  <c:v>2.96875</c:v>
                </c:pt>
                <c:pt idx="1257">
                  <c:v>2.9712499999999999</c:v>
                </c:pt>
                <c:pt idx="1258">
                  <c:v>2.9737500000000003</c:v>
                </c:pt>
                <c:pt idx="1259">
                  <c:v>2.9762500000000003</c:v>
                </c:pt>
                <c:pt idx="1260">
                  <c:v>2.9787500000000002</c:v>
                </c:pt>
                <c:pt idx="1261">
                  <c:v>2.9812500000000002</c:v>
                </c:pt>
                <c:pt idx="1262">
                  <c:v>2.9837500000000001</c:v>
                </c:pt>
                <c:pt idx="1263">
                  <c:v>2.9862500000000001</c:v>
                </c:pt>
                <c:pt idx="1264">
                  <c:v>2.98875</c:v>
                </c:pt>
                <c:pt idx="1265">
                  <c:v>2.99125</c:v>
                </c:pt>
                <c:pt idx="1266">
                  <c:v>2.9937499999999999</c:v>
                </c:pt>
                <c:pt idx="1267">
                  <c:v>2.9962500000000003</c:v>
                </c:pt>
                <c:pt idx="1268">
                  <c:v>2.9987500000000002</c:v>
                </c:pt>
                <c:pt idx="1269">
                  <c:v>3.0012500000000002</c:v>
                </c:pt>
                <c:pt idx="1270">
                  <c:v>3.0037500000000001</c:v>
                </c:pt>
                <c:pt idx="1271">
                  <c:v>3.0062500000000001</c:v>
                </c:pt>
                <c:pt idx="1272">
                  <c:v>3.00875</c:v>
                </c:pt>
                <c:pt idx="1273">
                  <c:v>3.01125</c:v>
                </c:pt>
                <c:pt idx="1274">
                  <c:v>3.0137499999999999</c:v>
                </c:pt>
                <c:pt idx="1275">
                  <c:v>3.0162500000000003</c:v>
                </c:pt>
                <c:pt idx="1276">
                  <c:v>3.0187500000000003</c:v>
                </c:pt>
                <c:pt idx="1277">
                  <c:v>3.0212500000000002</c:v>
                </c:pt>
                <c:pt idx="1278">
                  <c:v>3.0237500000000002</c:v>
                </c:pt>
                <c:pt idx="1279">
                  <c:v>3.0262500000000001</c:v>
                </c:pt>
                <c:pt idx="1280">
                  <c:v>3.0287500000000001</c:v>
                </c:pt>
                <c:pt idx="1281">
                  <c:v>3.03125</c:v>
                </c:pt>
                <c:pt idx="1282">
                  <c:v>3.0337499999999999</c:v>
                </c:pt>
                <c:pt idx="1283">
                  <c:v>3.0362500000000003</c:v>
                </c:pt>
                <c:pt idx="1284">
                  <c:v>3.0387500000000003</c:v>
                </c:pt>
                <c:pt idx="1285">
                  <c:v>3.0412500000000002</c:v>
                </c:pt>
                <c:pt idx="1286">
                  <c:v>3.0437500000000002</c:v>
                </c:pt>
                <c:pt idx="1287">
                  <c:v>3.0462500000000001</c:v>
                </c:pt>
                <c:pt idx="1288">
                  <c:v>3.0487500000000001</c:v>
                </c:pt>
                <c:pt idx="1289">
                  <c:v>3.05125</c:v>
                </c:pt>
                <c:pt idx="1290">
                  <c:v>3.05375</c:v>
                </c:pt>
                <c:pt idx="1291">
                  <c:v>3.0562499999999999</c:v>
                </c:pt>
                <c:pt idx="1292">
                  <c:v>3.0587500000000003</c:v>
                </c:pt>
                <c:pt idx="1293">
                  <c:v>3.0612500000000002</c:v>
                </c:pt>
                <c:pt idx="1294">
                  <c:v>3.0637500000000002</c:v>
                </c:pt>
                <c:pt idx="1295">
                  <c:v>3.0662500000000001</c:v>
                </c:pt>
                <c:pt idx="1296">
                  <c:v>3.0687500000000001</c:v>
                </c:pt>
                <c:pt idx="1297">
                  <c:v>3.07125</c:v>
                </c:pt>
                <c:pt idx="1298">
                  <c:v>3.07375</c:v>
                </c:pt>
                <c:pt idx="1299">
                  <c:v>3.0762499999999999</c:v>
                </c:pt>
                <c:pt idx="1300">
                  <c:v>3.0787500000000003</c:v>
                </c:pt>
                <c:pt idx="1301">
                  <c:v>3.0812500000000003</c:v>
                </c:pt>
                <c:pt idx="1302">
                  <c:v>3.0837500000000002</c:v>
                </c:pt>
                <c:pt idx="1303">
                  <c:v>3.0862500000000002</c:v>
                </c:pt>
                <c:pt idx="1304">
                  <c:v>3.0887500000000001</c:v>
                </c:pt>
                <c:pt idx="1305">
                  <c:v>3.0912500000000001</c:v>
                </c:pt>
                <c:pt idx="1306">
                  <c:v>3.09375</c:v>
                </c:pt>
                <c:pt idx="1307">
                  <c:v>3.0962499999999999</c:v>
                </c:pt>
                <c:pt idx="1308">
                  <c:v>3.0987500000000003</c:v>
                </c:pt>
                <c:pt idx="1309">
                  <c:v>3.1012500000000003</c:v>
                </c:pt>
                <c:pt idx="1310">
                  <c:v>3.1037500000000002</c:v>
                </c:pt>
                <c:pt idx="1311">
                  <c:v>3.1062500000000002</c:v>
                </c:pt>
                <c:pt idx="1312">
                  <c:v>3.1087500000000001</c:v>
                </c:pt>
                <c:pt idx="1313">
                  <c:v>3.1112500000000001</c:v>
                </c:pt>
                <c:pt idx="1314">
                  <c:v>3.11375</c:v>
                </c:pt>
                <c:pt idx="1315">
                  <c:v>3.11625</c:v>
                </c:pt>
                <c:pt idx="1316">
                  <c:v>3.1187499999999999</c:v>
                </c:pt>
                <c:pt idx="1317">
                  <c:v>3.1212500000000003</c:v>
                </c:pt>
                <c:pt idx="1318">
                  <c:v>3.1237500000000002</c:v>
                </c:pt>
                <c:pt idx="1319">
                  <c:v>3.1262500000000002</c:v>
                </c:pt>
                <c:pt idx="1320">
                  <c:v>3.1287500000000001</c:v>
                </c:pt>
                <c:pt idx="1321">
                  <c:v>3.1312500000000001</c:v>
                </c:pt>
                <c:pt idx="1322">
                  <c:v>3.13375</c:v>
                </c:pt>
                <c:pt idx="1323">
                  <c:v>3.13625</c:v>
                </c:pt>
                <c:pt idx="1324">
                  <c:v>3.1387499999999999</c:v>
                </c:pt>
                <c:pt idx="1325">
                  <c:v>3.1412500000000003</c:v>
                </c:pt>
                <c:pt idx="1326">
                  <c:v>3.1437500000000003</c:v>
                </c:pt>
                <c:pt idx="1327">
                  <c:v>3.1462500000000002</c:v>
                </c:pt>
                <c:pt idx="1328">
                  <c:v>3.1487500000000002</c:v>
                </c:pt>
                <c:pt idx="1329">
                  <c:v>3.1512500000000001</c:v>
                </c:pt>
                <c:pt idx="1330">
                  <c:v>3.1537500000000001</c:v>
                </c:pt>
                <c:pt idx="1331">
                  <c:v>3.15625</c:v>
                </c:pt>
                <c:pt idx="1332">
                  <c:v>3.1587499999999999</c:v>
                </c:pt>
                <c:pt idx="1333">
                  <c:v>3.1612500000000003</c:v>
                </c:pt>
                <c:pt idx="1334">
                  <c:v>3.1637500000000003</c:v>
                </c:pt>
                <c:pt idx="1335">
                  <c:v>3.1662500000000002</c:v>
                </c:pt>
                <c:pt idx="1336">
                  <c:v>3.1687500000000002</c:v>
                </c:pt>
                <c:pt idx="1337">
                  <c:v>3.1712500000000001</c:v>
                </c:pt>
                <c:pt idx="1338">
                  <c:v>3.1737500000000001</c:v>
                </c:pt>
                <c:pt idx="1339">
                  <c:v>3.17625</c:v>
                </c:pt>
                <c:pt idx="1340">
                  <c:v>3.17875</c:v>
                </c:pt>
                <c:pt idx="1341">
                  <c:v>3.1812499999999999</c:v>
                </c:pt>
                <c:pt idx="1342">
                  <c:v>3.1837500000000003</c:v>
                </c:pt>
                <c:pt idx="1343">
                  <c:v>3.1862500000000002</c:v>
                </c:pt>
                <c:pt idx="1344">
                  <c:v>3.1887500000000002</c:v>
                </c:pt>
                <c:pt idx="1345">
                  <c:v>3.1912500000000001</c:v>
                </c:pt>
                <c:pt idx="1346">
                  <c:v>3.1937500000000001</c:v>
                </c:pt>
                <c:pt idx="1347">
                  <c:v>3.19625</c:v>
                </c:pt>
                <c:pt idx="1348">
                  <c:v>3.19875</c:v>
                </c:pt>
                <c:pt idx="1349">
                  <c:v>3.2012499999999999</c:v>
                </c:pt>
                <c:pt idx="1350">
                  <c:v>3.2037500000000003</c:v>
                </c:pt>
                <c:pt idx="1351">
                  <c:v>3.2062500000000003</c:v>
                </c:pt>
                <c:pt idx="1352">
                  <c:v>3.2087500000000002</c:v>
                </c:pt>
                <c:pt idx="1353">
                  <c:v>3.2112500000000002</c:v>
                </c:pt>
                <c:pt idx="1354">
                  <c:v>3.2137500000000001</c:v>
                </c:pt>
                <c:pt idx="1355">
                  <c:v>3.2162500000000001</c:v>
                </c:pt>
                <c:pt idx="1356">
                  <c:v>3.21875</c:v>
                </c:pt>
                <c:pt idx="1357">
                  <c:v>3.2212499999999999</c:v>
                </c:pt>
                <c:pt idx="1358">
                  <c:v>3.2237500000000003</c:v>
                </c:pt>
                <c:pt idx="1359">
                  <c:v>3.2262500000000003</c:v>
                </c:pt>
                <c:pt idx="1360">
                  <c:v>3.2287500000000002</c:v>
                </c:pt>
                <c:pt idx="1361">
                  <c:v>3.2312500000000002</c:v>
                </c:pt>
                <c:pt idx="1362">
                  <c:v>3.2337500000000001</c:v>
                </c:pt>
                <c:pt idx="1363">
                  <c:v>3.2362500000000001</c:v>
                </c:pt>
                <c:pt idx="1364">
                  <c:v>3.23875</c:v>
                </c:pt>
                <c:pt idx="1365">
                  <c:v>3.24125</c:v>
                </c:pt>
                <c:pt idx="1366">
                  <c:v>3.2437499999999999</c:v>
                </c:pt>
                <c:pt idx="1367">
                  <c:v>3.2462500000000003</c:v>
                </c:pt>
                <c:pt idx="1368">
                  <c:v>3.2487500000000002</c:v>
                </c:pt>
                <c:pt idx="1369">
                  <c:v>3.2512500000000002</c:v>
                </c:pt>
                <c:pt idx="1370">
                  <c:v>3.2537500000000001</c:v>
                </c:pt>
                <c:pt idx="1371">
                  <c:v>3.2562500000000001</c:v>
                </c:pt>
                <c:pt idx="1372">
                  <c:v>3.25875</c:v>
                </c:pt>
                <c:pt idx="1373">
                  <c:v>3.26125</c:v>
                </c:pt>
                <c:pt idx="1374">
                  <c:v>3.2637499999999999</c:v>
                </c:pt>
                <c:pt idx="1375">
                  <c:v>3.2662500000000003</c:v>
                </c:pt>
                <c:pt idx="1376">
                  <c:v>3.2687500000000003</c:v>
                </c:pt>
                <c:pt idx="1377">
                  <c:v>3.2712500000000002</c:v>
                </c:pt>
                <c:pt idx="1378">
                  <c:v>3.2737500000000002</c:v>
                </c:pt>
                <c:pt idx="1379">
                  <c:v>3.2762500000000001</c:v>
                </c:pt>
                <c:pt idx="1380">
                  <c:v>3.2787500000000001</c:v>
                </c:pt>
                <c:pt idx="1381">
                  <c:v>3.28125</c:v>
                </c:pt>
                <c:pt idx="1382">
                  <c:v>3.2837499999999999</c:v>
                </c:pt>
                <c:pt idx="1383">
                  <c:v>3.2862500000000003</c:v>
                </c:pt>
                <c:pt idx="1384">
                  <c:v>3.2887500000000003</c:v>
                </c:pt>
                <c:pt idx="1385">
                  <c:v>3.2912500000000002</c:v>
                </c:pt>
                <c:pt idx="1386">
                  <c:v>3.2937500000000002</c:v>
                </c:pt>
                <c:pt idx="1387">
                  <c:v>3.2962500000000001</c:v>
                </c:pt>
                <c:pt idx="1388">
                  <c:v>3.2987500000000001</c:v>
                </c:pt>
                <c:pt idx="1389">
                  <c:v>3.30125</c:v>
                </c:pt>
                <c:pt idx="1390">
                  <c:v>3.30375</c:v>
                </c:pt>
                <c:pt idx="1391">
                  <c:v>3.3062499999999999</c:v>
                </c:pt>
                <c:pt idx="1392">
                  <c:v>3.3087500000000003</c:v>
                </c:pt>
                <c:pt idx="1393">
                  <c:v>3.3112500000000002</c:v>
                </c:pt>
                <c:pt idx="1394">
                  <c:v>3.3137500000000002</c:v>
                </c:pt>
                <c:pt idx="1395">
                  <c:v>3.3162500000000001</c:v>
                </c:pt>
                <c:pt idx="1396">
                  <c:v>3.3187500000000001</c:v>
                </c:pt>
                <c:pt idx="1397">
                  <c:v>3.32125</c:v>
                </c:pt>
                <c:pt idx="1398">
                  <c:v>3.32375</c:v>
                </c:pt>
                <c:pt idx="1399">
                  <c:v>3.3262499999999999</c:v>
                </c:pt>
                <c:pt idx="1400">
                  <c:v>3.3287500000000003</c:v>
                </c:pt>
                <c:pt idx="1401">
                  <c:v>3.3312500000000003</c:v>
                </c:pt>
                <c:pt idx="1402">
                  <c:v>3.3337500000000002</c:v>
                </c:pt>
                <c:pt idx="1403">
                  <c:v>3.3362500000000002</c:v>
                </c:pt>
                <c:pt idx="1404">
                  <c:v>3.3387500000000001</c:v>
                </c:pt>
                <c:pt idx="1405">
                  <c:v>3.3412500000000001</c:v>
                </c:pt>
                <c:pt idx="1406">
                  <c:v>3.34375</c:v>
                </c:pt>
                <c:pt idx="1407">
                  <c:v>3.3462499999999999</c:v>
                </c:pt>
                <c:pt idx="1408">
                  <c:v>3.3487500000000003</c:v>
                </c:pt>
                <c:pt idx="1409">
                  <c:v>3.3512500000000003</c:v>
                </c:pt>
                <c:pt idx="1410">
                  <c:v>3.3537500000000002</c:v>
                </c:pt>
                <c:pt idx="1411">
                  <c:v>3.3562500000000002</c:v>
                </c:pt>
                <c:pt idx="1412">
                  <c:v>3.3587500000000001</c:v>
                </c:pt>
                <c:pt idx="1413">
                  <c:v>3.3612500000000001</c:v>
                </c:pt>
                <c:pt idx="1414">
                  <c:v>3.36375</c:v>
                </c:pt>
                <c:pt idx="1415">
                  <c:v>3.36625</c:v>
                </c:pt>
                <c:pt idx="1416">
                  <c:v>3.3687499999999999</c:v>
                </c:pt>
                <c:pt idx="1417">
                  <c:v>3.3712500000000003</c:v>
                </c:pt>
                <c:pt idx="1418">
                  <c:v>3.3737500000000002</c:v>
                </c:pt>
                <c:pt idx="1419">
                  <c:v>3.3762500000000002</c:v>
                </c:pt>
                <c:pt idx="1420">
                  <c:v>3.3787500000000001</c:v>
                </c:pt>
                <c:pt idx="1421">
                  <c:v>3.3812500000000001</c:v>
                </c:pt>
                <c:pt idx="1422">
                  <c:v>3.38375</c:v>
                </c:pt>
                <c:pt idx="1423">
                  <c:v>3.38625</c:v>
                </c:pt>
                <c:pt idx="1424">
                  <c:v>3.3887499999999999</c:v>
                </c:pt>
                <c:pt idx="1425">
                  <c:v>3.3912500000000003</c:v>
                </c:pt>
                <c:pt idx="1426">
                  <c:v>3.3937500000000003</c:v>
                </c:pt>
                <c:pt idx="1427">
                  <c:v>3.3962500000000002</c:v>
                </c:pt>
                <c:pt idx="1428">
                  <c:v>3.3987500000000002</c:v>
                </c:pt>
                <c:pt idx="1429">
                  <c:v>3.4012500000000001</c:v>
                </c:pt>
                <c:pt idx="1430">
                  <c:v>3.4037500000000001</c:v>
                </c:pt>
                <c:pt idx="1431">
                  <c:v>3.40625</c:v>
                </c:pt>
                <c:pt idx="1432">
                  <c:v>3.4087499999999999</c:v>
                </c:pt>
                <c:pt idx="1433">
                  <c:v>3.4112500000000003</c:v>
                </c:pt>
                <c:pt idx="1434">
                  <c:v>3.4137500000000003</c:v>
                </c:pt>
                <c:pt idx="1435">
                  <c:v>3.4162500000000002</c:v>
                </c:pt>
                <c:pt idx="1436">
                  <c:v>3.4187500000000002</c:v>
                </c:pt>
                <c:pt idx="1437">
                  <c:v>3.4212500000000001</c:v>
                </c:pt>
                <c:pt idx="1438">
                  <c:v>3.4237500000000001</c:v>
                </c:pt>
                <c:pt idx="1439">
                  <c:v>3.42625</c:v>
                </c:pt>
                <c:pt idx="1440">
                  <c:v>3.42875</c:v>
                </c:pt>
                <c:pt idx="1441">
                  <c:v>3.4312499999999999</c:v>
                </c:pt>
                <c:pt idx="1442">
                  <c:v>3.4337500000000003</c:v>
                </c:pt>
                <c:pt idx="1443">
                  <c:v>3.4362500000000002</c:v>
                </c:pt>
                <c:pt idx="1444">
                  <c:v>3.4387500000000002</c:v>
                </c:pt>
                <c:pt idx="1445">
                  <c:v>3.4412500000000001</c:v>
                </c:pt>
                <c:pt idx="1446">
                  <c:v>3.4437500000000001</c:v>
                </c:pt>
                <c:pt idx="1447">
                  <c:v>3.44625</c:v>
                </c:pt>
                <c:pt idx="1448">
                  <c:v>3.44875</c:v>
                </c:pt>
                <c:pt idx="1449">
                  <c:v>3.4512499999999999</c:v>
                </c:pt>
                <c:pt idx="1450">
                  <c:v>3.4537500000000003</c:v>
                </c:pt>
                <c:pt idx="1451">
                  <c:v>3.4562500000000003</c:v>
                </c:pt>
                <c:pt idx="1452">
                  <c:v>3.4587500000000002</c:v>
                </c:pt>
                <c:pt idx="1453">
                  <c:v>3.4612500000000002</c:v>
                </c:pt>
                <c:pt idx="1454">
                  <c:v>3.4637500000000001</c:v>
                </c:pt>
                <c:pt idx="1455">
                  <c:v>3.4662500000000001</c:v>
                </c:pt>
                <c:pt idx="1456">
                  <c:v>3.46875</c:v>
                </c:pt>
                <c:pt idx="1457">
                  <c:v>3.4712499999999999</c:v>
                </c:pt>
                <c:pt idx="1458">
                  <c:v>3.4737500000000003</c:v>
                </c:pt>
                <c:pt idx="1459">
                  <c:v>3.4762500000000003</c:v>
                </c:pt>
                <c:pt idx="1460">
                  <c:v>3.4787500000000002</c:v>
                </c:pt>
                <c:pt idx="1461">
                  <c:v>3.4812500000000002</c:v>
                </c:pt>
                <c:pt idx="1462">
                  <c:v>3.4837500000000001</c:v>
                </c:pt>
                <c:pt idx="1463">
                  <c:v>3.4862500000000001</c:v>
                </c:pt>
                <c:pt idx="1464">
                  <c:v>3.48875</c:v>
                </c:pt>
                <c:pt idx="1465">
                  <c:v>3.49125</c:v>
                </c:pt>
                <c:pt idx="1466">
                  <c:v>3.4937499999999999</c:v>
                </c:pt>
                <c:pt idx="1467">
                  <c:v>3.4962500000000003</c:v>
                </c:pt>
                <c:pt idx="1468">
                  <c:v>3.4987500000000002</c:v>
                </c:pt>
                <c:pt idx="1469">
                  <c:v>3.5012500000000002</c:v>
                </c:pt>
                <c:pt idx="1470">
                  <c:v>3.5037500000000001</c:v>
                </c:pt>
                <c:pt idx="1471">
                  <c:v>3.5062500000000001</c:v>
                </c:pt>
                <c:pt idx="1472">
                  <c:v>3.50875</c:v>
                </c:pt>
                <c:pt idx="1473">
                  <c:v>3.51125</c:v>
                </c:pt>
                <c:pt idx="1474">
                  <c:v>3.5137499999999999</c:v>
                </c:pt>
                <c:pt idx="1475">
                  <c:v>3.5162500000000003</c:v>
                </c:pt>
                <c:pt idx="1476">
                  <c:v>3.5187500000000003</c:v>
                </c:pt>
                <c:pt idx="1477">
                  <c:v>3.5212500000000002</c:v>
                </c:pt>
                <c:pt idx="1478">
                  <c:v>3.5237500000000002</c:v>
                </c:pt>
                <c:pt idx="1479">
                  <c:v>3.5262500000000001</c:v>
                </c:pt>
                <c:pt idx="1480">
                  <c:v>3.5287500000000001</c:v>
                </c:pt>
                <c:pt idx="1481">
                  <c:v>3.53125</c:v>
                </c:pt>
                <c:pt idx="1482">
                  <c:v>3.5337499999999999</c:v>
                </c:pt>
                <c:pt idx="1483">
                  <c:v>3.5362500000000003</c:v>
                </c:pt>
                <c:pt idx="1484">
                  <c:v>3.5387500000000003</c:v>
                </c:pt>
                <c:pt idx="1485">
                  <c:v>3.5412500000000002</c:v>
                </c:pt>
                <c:pt idx="1486">
                  <c:v>3.5437500000000002</c:v>
                </c:pt>
                <c:pt idx="1487">
                  <c:v>3.5462500000000001</c:v>
                </c:pt>
                <c:pt idx="1488">
                  <c:v>3.5487500000000001</c:v>
                </c:pt>
                <c:pt idx="1489">
                  <c:v>3.55125</c:v>
                </c:pt>
                <c:pt idx="1490">
                  <c:v>3.55375</c:v>
                </c:pt>
                <c:pt idx="1491">
                  <c:v>3.5562499999999999</c:v>
                </c:pt>
                <c:pt idx="1492">
                  <c:v>3.5587500000000003</c:v>
                </c:pt>
                <c:pt idx="1493">
                  <c:v>3.5612500000000002</c:v>
                </c:pt>
                <c:pt idx="1494">
                  <c:v>3.5637500000000002</c:v>
                </c:pt>
                <c:pt idx="1495">
                  <c:v>3.5662500000000001</c:v>
                </c:pt>
                <c:pt idx="1496">
                  <c:v>3.5687500000000001</c:v>
                </c:pt>
                <c:pt idx="1497">
                  <c:v>3.57125</c:v>
                </c:pt>
                <c:pt idx="1498">
                  <c:v>3.57375</c:v>
                </c:pt>
                <c:pt idx="1499">
                  <c:v>3.5762499999999999</c:v>
                </c:pt>
                <c:pt idx="1500">
                  <c:v>3.5787500000000003</c:v>
                </c:pt>
                <c:pt idx="1501">
                  <c:v>3.5812500000000003</c:v>
                </c:pt>
                <c:pt idx="1502">
                  <c:v>3.5837500000000002</c:v>
                </c:pt>
                <c:pt idx="1503">
                  <c:v>3.5862500000000002</c:v>
                </c:pt>
                <c:pt idx="1504">
                  <c:v>3.5887500000000001</c:v>
                </c:pt>
                <c:pt idx="1505">
                  <c:v>3.5912500000000001</c:v>
                </c:pt>
                <c:pt idx="1506">
                  <c:v>3.59375</c:v>
                </c:pt>
                <c:pt idx="1507">
                  <c:v>3.5962499999999999</c:v>
                </c:pt>
                <c:pt idx="1508">
                  <c:v>3.5987500000000003</c:v>
                </c:pt>
                <c:pt idx="1509">
                  <c:v>3.6012500000000003</c:v>
                </c:pt>
                <c:pt idx="1510">
                  <c:v>3.6037500000000002</c:v>
                </c:pt>
                <c:pt idx="1511">
                  <c:v>3.6062500000000002</c:v>
                </c:pt>
                <c:pt idx="1512">
                  <c:v>3.6087500000000001</c:v>
                </c:pt>
                <c:pt idx="1513">
                  <c:v>3.6112500000000001</c:v>
                </c:pt>
                <c:pt idx="1514">
                  <c:v>3.61375</c:v>
                </c:pt>
                <c:pt idx="1515">
                  <c:v>3.61625</c:v>
                </c:pt>
                <c:pt idx="1516">
                  <c:v>3.6187499999999999</c:v>
                </c:pt>
                <c:pt idx="1517">
                  <c:v>3.6212500000000003</c:v>
                </c:pt>
                <c:pt idx="1518">
                  <c:v>3.6237500000000002</c:v>
                </c:pt>
                <c:pt idx="1519">
                  <c:v>3.6262500000000002</c:v>
                </c:pt>
                <c:pt idx="1520">
                  <c:v>3.6287500000000001</c:v>
                </c:pt>
                <c:pt idx="1521">
                  <c:v>3.6312500000000001</c:v>
                </c:pt>
                <c:pt idx="1522">
                  <c:v>3.63375</c:v>
                </c:pt>
                <c:pt idx="1523">
                  <c:v>3.63625</c:v>
                </c:pt>
                <c:pt idx="1524">
                  <c:v>3.6387499999999999</c:v>
                </c:pt>
                <c:pt idx="1525">
                  <c:v>3.6412500000000003</c:v>
                </c:pt>
                <c:pt idx="1526">
                  <c:v>3.6437500000000003</c:v>
                </c:pt>
                <c:pt idx="1527">
                  <c:v>3.6462500000000002</c:v>
                </c:pt>
                <c:pt idx="1528">
                  <c:v>3.6487500000000002</c:v>
                </c:pt>
                <c:pt idx="1529">
                  <c:v>3.6512500000000001</c:v>
                </c:pt>
                <c:pt idx="1530">
                  <c:v>3.6537500000000001</c:v>
                </c:pt>
                <c:pt idx="1531">
                  <c:v>3.65625</c:v>
                </c:pt>
                <c:pt idx="1532">
                  <c:v>3.6587499999999999</c:v>
                </c:pt>
                <c:pt idx="1533">
                  <c:v>3.6612500000000003</c:v>
                </c:pt>
                <c:pt idx="1534">
                  <c:v>3.6637500000000003</c:v>
                </c:pt>
                <c:pt idx="1535">
                  <c:v>3.6662500000000002</c:v>
                </c:pt>
                <c:pt idx="1536">
                  <c:v>3.6687500000000002</c:v>
                </c:pt>
                <c:pt idx="1537">
                  <c:v>3.6712500000000001</c:v>
                </c:pt>
                <c:pt idx="1538">
                  <c:v>3.6737500000000001</c:v>
                </c:pt>
                <c:pt idx="1539">
                  <c:v>3.67625</c:v>
                </c:pt>
                <c:pt idx="1540">
                  <c:v>3.67875</c:v>
                </c:pt>
                <c:pt idx="1541">
                  <c:v>3.6812499999999999</c:v>
                </c:pt>
                <c:pt idx="1542">
                  <c:v>3.6837500000000003</c:v>
                </c:pt>
                <c:pt idx="1543">
                  <c:v>3.6862500000000002</c:v>
                </c:pt>
                <c:pt idx="1544">
                  <c:v>3.6887500000000002</c:v>
                </c:pt>
                <c:pt idx="1545">
                  <c:v>3.6912500000000001</c:v>
                </c:pt>
                <c:pt idx="1546">
                  <c:v>3.6937500000000001</c:v>
                </c:pt>
                <c:pt idx="1547">
                  <c:v>3.69625</c:v>
                </c:pt>
                <c:pt idx="1548">
                  <c:v>3.69875</c:v>
                </c:pt>
                <c:pt idx="1549">
                  <c:v>3.7012499999999999</c:v>
                </c:pt>
                <c:pt idx="1550">
                  <c:v>3.7037500000000003</c:v>
                </c:pt>
                <c:pt idx="1551">
                  <c:v>3.7062500000000003</c:v>
                </c:pt>
                <c:pt idx="1552">
                  <c:v>3.7087500000000002</c:v>
                </c:pt>
                <c:pt idx="1553">
                  <c:v>3.7112500000000002</c:v>
                </c:pt>
                <c:pt idx="1554">
                  <c:v>3.7137500000000001</c:v>
                </c:pt>
                <c:pt idx="1555">
                  <c:v>3.7162500000000001</c:v>
                </c:pt>
                <c:pt idx="1556">
                  <c:v>3.71875</c:v>
                </c:pt>
                <c:pt idx="1557">
                  <c:v>3.7212499999999999</c:v>
                </c:pt>
                <c:pt idx="1558">
                  <c:v>3.7237500000000003</c:v>
                </c:pt>
                <c:pt idx="1559">
                  <c:v>3.7262500000000003</c:v>
                </c:pt>
                <c:pt idx="1560">
                  <c:v>3.7287500000000002</c:v>
                </c:pt>
                <c:pt idx="1561">
                  <c:v>3.7312500000000002</c:v>
                </c:pt>
                <c:pt idx="1562">
                  <c:v>3.7337500000000001</c:v>
                </c:pt>
                <c:pt idx="1563">
                  <c:v>3.7362500000000001</c:v>
                </c:pt>
                <c:pt idx="1564">
                  <c:v>3.73875</c:v>
                </c:pt>
                <c:pt idx="1565">
                  <c:v>3.74125</c:v>
                </c:pt>
                <c:pt idx="1566">
                  <c:v>3.7437499999999999</c:v>
                </c:pt>
                <c:pt idx="1567">
                  <c:v>3.7462500000000003</c:v>
                </c:pt>
                <c:pt idx="1568">
                  <c:v>3.7487500000000002</c:v>
                </c:pt>
                <c:pt idx="1569">
                  <c:v>3.7512500000000002</c:v>
                </c:pt>
                <c:pt idx="1570">
                  <c:v>3.7537500000000001</c:v>
                </c:pt>
                <c:pt idx="1571">
                  <c:v>3.7562500000000001</c:v>
                </c:pt>
                <c:pt idx="1572">
                  <c:v>3.75875</c:v>
                </c:pt>
                <c:pt idx="1573">
                  <c:v>3.76125</c:v>
                </c:pt>
                <c:pt idx="1574">
                  <c:v>3.7637499999999999</c:v>
                </c:pt>
                <c:pt idx="1575">
                  <c:v>3.7662500000000003</c:v>
                </c:pt>
                <c:pt idx="1576">
                  <c:v>3.7687500000000003</c:v>
                </c:pt>
                <c:pt idx="1577">
                  <c:v>3.7712500000000002</c:v>
                </c:pt>
                <c:pt idx="1578">
                  <c:v>3.7737500000000002</c:v>
                </c:pt>
                <c:pt idx="1579">
                  <c:v>3.7762500000000001</c:v>
                </c:pt>
                <c:pt idx="1580">
                  <c:v>3.7787500000000001</c:v>
                </c:pt>
                <c:pt idx="1581">
                  <c:v>3.78125</c:v>
                </c:pt>
                <c:pt idx="1582">
                  <c:v>3.7837499999999999</c:v>
                </c:pt>
                <c:pt idx="1583">
                  <c:v>3.7862500000000003</c:v>
                </c:pt>
                <c:pt idx="1584">
                  <c:v>3.7887500000000003</c:v>
                </c:pt>
                <c:pt idx="1585">
                  <c:v>3.7912500000000002</c:v>
                </c:pt>
                <c:pt idx="1586">
                  <c:v>3.7937500000000002</c:v>
                </c:pt>
                <c:pt idx="1587">
                  <c:v>3.7962500000000001</c:v>
                </c:pt>
                <c:pt idx="1588">
                  <c:v>3.7987500000000001</c:v>
                </c:pt>
                <c:pt idx="1589">
                  <c:v>3.80125</c:v>
                </c:pt>
                <c:pt idx="1590">
                  <c:v>3.80375</c:v>
                </c:pt>
                <c:pt idx="1591">
                  <c:v>3.8062499999999999</c:v>
                </c:pt>
                <c:pt idx="1592">
                  <c:v>3.8087500000000003</c:v>
                </c:pt>
                <c:pt idx="1593">
                  <c:v>3.8112500000000002</c:v>
                </c:pt>
                <c:pt idx="1594">
                  <c:v>3.8137500000000002</c:v>
                </c:pt>
                <c:pt idx="1595">
                  <c:v>3.8162500000000001</c:v>
                </c:pt>
                <c:pt idx="1596">
                  <c:v>3.8187500000000001</c:v>
                </c:pt>
                <c:pt idx="1597">
                  <c:v>3.82125</c:v>
                </c:pt>
                <c:pt idx="1598">
                  <c:v>3.82375</c:v>
                </c:pt>
                <c:pt idx="1599">
                  <c:v>3.8262499999999999</c:v>
                </c:pt>
                <c:pt idx="1600">
                  <c:v>3.8287499999999999</c:v>
                </c:pt>
                <c:pt idx="1601">
                  <c:v>3.8312500000000003</c:v>
                </c:pt>
                <c:pt idx="1602">
                  <c:v>3.8337499999999998</c:v>
                </c:pt>
                <c:pt idx="1603">
                  <c:v>3.8362500000000002</c:v>
                </c:pt>
                <c:pt idx="1604">
                  <c:v>3.8387500000000006</c:v>
                </c:pt>
                <c:pt idx="1605">
                  <c:v>3.8412500000000001</c:v>
                </c:pt>
                <c:pt idx="1606">
                  <c:v>3.8437500000000004</c:v>
                </c:pt>
                <c:pt idx="1607">
                  <c:v>3.8462499999999999</c:v>
                </c:pt>
                <c:pt idx="1608">
                  <c:v>3.8487500000000003</c:v>
                </c:pt>
                <c:pt idx="1609">
                  <c:v>3.8512499999999998</c:v>
                </c:pt>
                <c:pt idx="1610">
                  <c:v>3.8537500000000002</c:v>
                </c:pt>
                <c:pt idx="1611">
                  <c:v>3.8562499999999997</c:v>
                </c:pt>
                <c:pt idx="1612">
                  <c:v>3.8587500000000001</c:v>
                </c:pt>
                <c:pt idx="1613">
                  <c:v>3.8612500000000005</c:v>
                </c:pt>
                <c:pt idx="1614">
                  <c:v>3.86375</c:v>
                </c:pt>
                <c:pt idx="1615">
                  <c:v>3.8662500000000004</c:v>
                </c:pt>
                <c:pt idx="1616">
                  <c:v>3.8687499999999999</c:v>
                </c:pt>
                <c:pt idx="1617">
                  <c:v>3.8712500000000003</c:v>
                </c:pt>
                <c:pt idx="1618">
                  <c:v>3.8737499999999998</c:v>
                </c:pt>
                <c:pt idx="1619">
                  <c:v>3.8762500000000002</c:v>
                </c:pt>
                <c:pt idx="1620">
                  <c:v>3.8787499999999997</c:v>
                </c:pt>
                <c:pt idx="1621">
                  <c:v>3.8812500000000001</c:v>
                </c:pt>
                <c:pt idx="1622">
                  <c:v>3.8837500000000005</c:v>
                </c:pt>
                <c:pt idx="1623">
                  <c:v>3.88625</c:v>
                </c:pt>
                <c:pt idx="1624">
                  <c:v>3.8887500000000004</c:v>
                </c:pt>
                <c:pt idx="1625">
                  <c:v>3.8912499999999999</c:v>
                </c:pt>
                <c:pt idx="1626">
                  <c:v>3.8937500000000003</c:v>
                </c:pt>
                <c:pt idx="1627">
                  <c:v>3.8962499999999998</c:v>
                </c:pt>
                <c:pt idx="1628">
                  <c:v>3.8987500000000002</c:v>
                </c:pt>
                <c:pt idx="1629">
                  <c:v>3.9012500000000006</c:v>
                </c:pt>
                <c:pt idx="1630">
                  <c:v>3.9037500000000001</c:v>
                </c:pt>
                <c:pt idx="1631">
                  <c:v>3.9062500000000004</c:v>
                </c:pt>
                <c:pt idx="1632">
                  <c:v>3.9087499999999999</c:v>
                </c:pt>
                <c:pt idx="1633">
                  <c:v>3.9112500000000003</c:v>
                </c:pt>
                <c:pt idx="1634">
                  <c:v>3.9137499999999998</c:v>
                </c:pt>
                <c:pt idx="1635">
                  <c:v>3.9162500000000002</c:v>
                </c:pt>
                <c:pt idx="1636">
                  <c:v>3.9187499999999997</c:v>
                </c:pt>
                <c:pt idx="1637">
                  <c:v>3.9212500000000001</c:v>
                </c:pt>
                <c:pt idx="1638">
                  <c:v>3.9237500000000005</c:v>
                </c:pt>
                <c:pt idx="1639">
                  <c:v>3.92625</c:v>
                </c:pt>
                <c:pt idx="1640">
                  <c:v>3.9287500000000004</c:v>
                </c:pt>
                <c:pt idx="1641">
                  <c:v>3.9312499999999999</c:v>
                </c:pt>
                <c:pt idx="1642">
                  <c:v>3.9337500000000003</c:v>
                </c:pt>
                <c:pt idx="1643">
                  <c:v>3.9362499999999998</c:v>
                </c:pt>
                <c:pt idx="1644">
                  <c:v>3.9387500000000002</c:v>
                </c:pt>
                <c:pt idx="1645">
                  <c:v>3.9412499999999997</c:v>
                </c:pt>
                <c:pt idx="1646">
                  <c:v>3.9437500000000001</c:v>
                </c:pt>
                <c:pt idx="1647">
                  <c:v>3.9462500000000005</c:v>
                </c:pt>
                <c:pt idx="1648">
                  <c:v>3.94875</c:v>
                </c:pt>
                <c:pt idx="1649">
                  <c:v>3.9512500000000004</c:v>
                </c:pt>
                <c:pt idx="1650">
                  <c:v>3.9537499999999999</c:v>
                </c:pt>
                <c:pt idx="1651">
                  <c:v>3.9562500000000003</c:v>
                </c:pt>
                <c:pt idx="1652">
                  <c:v>3.9587499999999998</c:v>
                </c:pt>
                <c:pt idx="1653">
                  <c:v>3.9612500000000002</c:v>
                </c:pt>
                <c:pt idx="1654">
                  <c:v>3.9637500000000006</c:v>
                </c:pt>
                <c:pt idx="1655">
                  <c:v>3.9662500000000001</c:v>
                </c:pt>
                <c:pt idx="1656">
                  <c:v>3.9687500000000004</c:v>
                </c:pt>
                <c:pt idx="1657">
                  <c:v>3.9712499999999999</c:v>
                </c:pt>
                <c:pt idx="1658">
                  <c:v>3.9737500000000003</c:v>
                </c:pt>
                <c:pt idx="1659">
                  <c:v>3.9762499999999998</c:v>
                </c:pt>
                <c:pt idx="1660">
                  <c:v>3.9787500000000002</c:v>
                </c:pt>
                <c:pt idx="1661">
                  <c:v>3.9812499999999997</c:v>
                </c:pt>
                <c:pt idx="1662">
                  <c:v>3.9837500000000001</c:v>
                </c:pt>
                <c:pt idx="1663">
                  <c:v>3.9862500000000005</c:v>
                </c:pt>
                <c:pt idx="1664">
                  <c:v>3.98875</c:v>
                </c:pt>
                <c:pt idx="1665">
                  <c:v>3.9912500000000004</c:v>
                </c:pt>
                <c:pt idx="1666">
                  <c:v>3.9937499999999999</c:v>
                </c:pt>
                <c:pt idx="1667">
                  <c:v>3.9962500000000003</c:v>
                </c:pt>
                <c:pt idx="1668">
                  <c:v>3.9987499999999998</c:v>
                </c:pt>
                <c:pt idx="1669">
                  <c:v>4.0012499999999998</c:v>
                </c:pt>
                <c:pt idx="1670">
                  <c:v>4.0037499999999993</c:v>
                </c:pt>
                <c:pt idx="1671">
                  <c:v>4.0062499999999996</c:v>
                </c:pt>
                <c:pt idx="1672">
                  <c:v>4.00875</c:v>
                </c:pt>
                <c:pt idx="1673">
                  <c:v>4.0112499999999995</c:v>
                </c:pt>
                <c:pt idx="1674">
                  <c:v>4.0137499999999999</c:v>
                </c:pt>
                <c:pt idx="1675">
                  <c:v>4.0162499999999994</c:v>
                </c:pt>
                <c:pt idx="1676">
                  <c:v>4.0187499999999998</c:v>
                </c:pt>
                <c:pt idx="1677">
                  <c:v>4.0212499999999993</c:v>
                </c:pt>
                <c:pt idx="1678">
                  <c:v>4.0237499999999997</c:v>
                </c:pt>
                <c:pt idx="1679">
                  <c:v>4.0262500000000001</c:v>
                </c:pt>
                <c:pt idx="1680">
                  <c:v>4.0287499999999996</c:v>
                </c:pt>
                <c:pt idx="1681">
                  <c:v>4.03125</c:v>
                </c:pt>
                <c:pt idx="1682">
                  <c:v>4.0337499999999995</c:v>
                </c:pt>
                <c:pt idx="1683">
                  <c:v>4.0362499999999999</c:v>
                </c:pt>
                <c:pt idx="1684">
                  <c:v>4.0387499999999994</c:v>
                </c:pt>
                <c:pt idx="1685">
                  <c:v>4.0412499999999998</c:v>
                </c:pt>
                <c:pt idx="1686">
                  <c:v>4.0437499999999993</c:v>
                </c:pt>
                <c:pt idx="1687">
                  <c:v>4.0462499999999997</c:v>
                </c:pt>
                <c:pt idx="1688">
                  <c:v>4.0487500000000001</c:v>
                </c:pt>
                <c:pt idx="1689">
                  <c:v>4.0512499999999996</c:v>
                </c:pt>
                <c:pt idx="1690">
                  <c:v>4.05375</c:v>
                </c:pt>
                <c:pt idx="1691">
                  <c:v>4.0562499999999995</c:v>
                </c:pt>
                <c:pt idx="1692">
                  <c:v>4.0587499999999999</c:v>
                </c:pt>
                <c:pt idx="1693">
                  <c:v>4.0612499999999994</c:v>
                </c:pt>
                <c:pt idx="1694">
                  <c:v>4.0637499999999998</c:v>
                </c:pt>
                <c:pt idx="1695">
                  <c:v>4.0662499999999993</c:v>
                </c:pt>
                <c:pt idx="1696">
                  <c:v>4.0687499999999996</c:v>
                </c:pt>
                <c:pt idx="1697">
                  <c:v>4.07125</c:v>
                </c:pt>
                <c:pt idx="1698">
                  <c:v>4.0737499999999995</c:v>
                </c:pt>
                <c:pt idx="1699">
                  <c:v>4.0762499999999999</c:v>
                </c:pt>
                <c:pt idx="1700">
                  <c:v>4.0787499999999994</c:v>
                </c:pt>
                <c:pt idx="1701">
                  <c:v>4.0812499999999998</c:v>
                </c:pt>
                <c:pt idx="1702">
                  <c:v>4.0837499999999993</c:v>
                </c:pt>
                <c:pt idx="1703">
                  <c:v>4.0862499999999997</c:v>
                </c:pt>
                <c:pt idx="1704">
                  <c:v>4.0887500000000001</c:v>
                </c:pt>
                <c:pt idx="1705">
                  <c:v>4.0912499999999996</c:v>
                </c:pt>
                <c:pt idx="1706">
                  <c:v>4.09375</c:v>
                </c:pt>
                <c:pt idx="1707">
                  <c:v>4.0962499999999995</c:v>
                </c:pt>
                <c:pt idx="1708">
                  <c:v>4.0987499999999999</c:v>
                </c:pt>
                <c:pt idx="1709">
                  <c:v>4.1012499999999994</c:v>
                </c:pt>
                <c:pt idx="1710">
                  <c:v>4.1037499999999998</c:v>
                </c:pt>
                <c:pt idx="1711">
                  <c:v>4.1062499999999993</c:v>
                </c:pt>
                <c:pt idx="1712">
                  <c:v>4.1087499999999997</c:v>
                </c:pt>
                <c:pt idx="1713">
                  <c:v>4.1112500000000001</c:v>
                </c:pt>
                <c:pt idx="1714">
                  <c:v>4.1137499999999996</c:v>
                </c:pt>
                <c:pt idx="1715">
                  <c:v>4.11625</c:v>
                </c:pt>
                <c:pt idx="1716">
                  <c:v>4.1187499999999995</c:v>
                </c:pt>
                <c:pt idx="1717">
                  <c:v>4.1212499999999999</c:v>
                </c:pt>
                <c:pt idx="1718">
                  <c:v>4.1237499999999994</c:v>
                </c:pt>
                <c:pt idx="1719">
                  <c:v>4.1262499999999998</c:v>
                </c:pt>
                <c:pt idx="1720">
                  <c:v>4.1287499999999993</c:v>
                </c:pt>
                <c:pt idx="1721">
                  <c:v>4.1312499999999996</c:v>
                </c:pt>
                <c:pt idx="1722">
                  <c:v>4.13375</c:v>
                </c:pt>
                <c:pt idx="1723">
                  <c:v>4.1362499999999995</c:v>
                </c:pt>
                <c:pt idx="1724">
                  <c:v>4.1387499999999999</c:v>
                </c:pt>
                <c:pt idx="1725">
                  <c:v>4.1412499999999994</c:v>
                </c:pt>
                <c:pt idx="1726">
                  <c:v>4.1437499999999998</c:v>
                </c:pt>
                <c:pt idx="1727">
                  <c:v>4.1462499999999993</c:v>
                </c:pt>
                <c:pt idx="1728">
                  <c:v>4.1487499999999997</c:v>
                </c:pt>
                <c:pt idx="1729">
                  <c:v>4.1512500000000001</c:v>
                </c:pt>
                <c:pt idx="1730">
                  <c:v>4.1537499999999996</c:v>
                </c:pt>
                <c:pt idx="1731">
                  <c:v>4.15625</c:v>
                </c:pt>
                <c:pt idx="1732">
                  <c:v>4.1587499999999995</c:v>
                </c:pt>
                <c:pt idx="1733">
                  <c:v>4.1612499999999999</c:v>
                </c:pt>
                <c:pt idx="1734">
                  <c:v>4.1637499999999994</c:v>
                </c:pt>
                <c:pt idx="1735">
                  <c:v>4.1662499999999998</c:v>
                </c:pt>
                <c:pt idx="1736">
                  <c:v>4.1687499999999993</c:v>
                </c:pt>
                <c:pt idx="1737">
                  <c:v>4.1712499999999997</c:v>
                </c:pt>
                <c:pt idx="1738">
                  <c:v>4.1737500000000001</c:v>
                </c:pt>
                <c:pt idx="1739">
                  <c:v>4.1762499999999996</c:v>
                </c:pt>
                <c:pt idx="1740">
                  <c:v>4.17875</c:v>
                </c:pt>
                <c:pt idx="1741">
                  <c:v>4.1812499999999995</c:v>
                </c:pt>
                <c:pt idx="1742">
                  <c:v>4.1837499999999999</c:v>
                </c:pt>
                <c:pt idx="1743">
                  <c:v>4.1862499999999994</c:v>
                </c:pt>
                <c:pt idx="1744">
                  <c:v>4.1887499999999998</c:v>
                </c:pt>
                <c:pt idx="1745">
                  <c:v>4.1912499999999993</c:v>
                </c:pt>
                <c:pt idx="1746">
                  <c:v>4.1937499999999996</c:v>
                </c:pt>
                <c:pt idx="1747">
                  <c:v>4.19625</c:v>
                </c:pt>
                <c:pt idx="1748">
                  <c:v>4.1987499999999995</c:v>
                </c:pt>
                <c:pt idx="1749">
                  <c:v>4.2012499999999999</c:v>
                </c:pt>
                <c:pt idx="1750">
                  <c:v>4.2037499999999994</c:v>
                </c:pt>
                <c:pt idx="1751">
                  <c:v>4.2062499999999998</c:v>
                </c:pt>
                <c:pt idx="1752">
                  <c:v>4.2087499999999993</c:v>
                </c:pt>
                <c:pt idx="1753">
                  <c:v>4.2112499999999997</c:v>
                </c:pt>
                <c:pt idx="1754">
                  <c:v>4.2137500000000001</c:v>
                </c:pt>
                <c:pt idx="1755">
                  <c:v>4.2162499999999996</c:v>
                </c:pt>
                <c:pt idx="1756">
                  <c:v>4.21875</c:v>
                </c:pt>
                <c:pt idx="1757">
                  <c:v>4.2212499999999995</c:v>
                </c:pt>
                <c:pt idx="1758">
                  <c:v>4.2237499999999999</c:v>
                </c:pt>
                <c:pt idx="1759">
                  <c:v>4.2262499999999994</c:v>
                </c:pt>
                <c:pt idx="1760">
                  <c:v>4.2287499999999998</c:v>
                </c:pt>
                <c:pt idx="1761">
                  <c:v>4.2312499999999993</c:v>
                </c:pt>
                <c:pt idx="1762">
                  <c:v>4.2337499999999997</c:v>
                </c:pt>
                <c:pt idx="1763">
                  <c:v>4.2362500000000001</c:v>
                </c:pt>
                <c:pt idx="1764">
                  <c:v>4.2387499999999996</c:v>
                </c:pt>
                <c:pt idx="1765">
                  <c:v>4.24125</c:v>
                </c:pt>
                <c:pt idx="1766">
                  <c:v>4.2437499999999995</c:v>
                </c:pt>
                <c:pt idx="1767">
                  <c:v>4.2462499999999999</c:v>
                </c:pt>
                <c:pt idx="1768">
                  <c:v>4.2487499999999994</c:v>
                </c:pt>
                <c:pt idx="1769">
                  <c:v>4.2512499999999998</c:v>
                </c:pt>
                <c:pt idx="1770">
                  <c:v>4.2537499999999993</c:v>
                </c:pt>
                <c:pt idx="1771">
                  <c:v>4.2562499999999996</c:v>
                </c:pt>
                <c:pt idx="1772">
                  <c:v>4.25875</c:v>
                </c:pt>
                <c:pt idx="1773">
                  <c:v>4.2612499999999995</c:v>
                </c:pt>
                <c:pt idx="1774">
                  <c:v>4.2637499999999999</c:v>
                </c:pt>
                <c:pt idx="1775">
                  <c:v>4.2662499999999994</c:v>
                </c:pt>
                <c:pt idx="1776">
                  <c:v>4.2687499999999998</c:v>
                </c:pt>
                <c:pt idx="1777">
                  <c:v>4.2712499999999993</c:v>
                </c:pt>
                <c:pt idx="1778">
                  <c:v>4.2737499999999997</c:v>
                </c:pt>
                <c:pt idx="1779">
                  <c:v>4.2762500000000001</c:v>
                </c:pt>
                <c:pt idx="1780">
                  <c:v>4.2787499999999996</c:v>
                </c:pt>
                <c:pt idx="1781">
                  <c:v>4.28125</c:v>
                </c:pt>
                <c:pt idx="1782">
                  <c:v>4.2837499999999995</c:v>
                </c:pt>
                <c:pt idx="1783">
                  <c:v>4.2862499999999999</c:v>
                </c:pt>
                <c:pt idx="1784">
                  <c:v>4.2887499999999994</c:v>
                </c:pt>
                <c:pt idx="1785">
                  <c:v>4.2912499999999998</c:v>
                </c:pt>
                <c:pt idx="1786">
                  <c:v>4.2937499999999993</c:v>
                </c:pt>
                <c:pt idx="1787">
                  <c:v>4.2962499999999997</c:v>
                </c:pt>
                <c:pt idx="1788">
                  <c:v>4.2987500000000001</c:v>
                </c:pt>
                <c:pt idx="1789">
                  <c:v>4.3012499999999996</c:v>
                </c:pt>
                <c:pt idx="1790">
                  <c:v>4.30375</c:v>
                </c:pt>
                <c:pt idx="1791">
                  <c:v>4.3062499999999995</c:v>
                </c:pt>
                <c:pt idx="1792">
                  <c:v>4.3087499999999999</c:v>
                </c:pt>
                <c:pt idx="1793">
                  <c:v>4.3112499999999994</c:v>
                </c:pt>
                <c:pt idx="1794">
                  <c:v>4.3137499999999998</c:v>
                </c:pt>
                <c:pt idx="1795">
                  <c:v>4.3162499999999993</c:v>
                </c:pt>
                <c:pt idx="1796">
                  <c:v>4.3187499999999996</c:v>
                </c:pt>
                <c:pt idx="1797">
                  <c:v>4.32125</c:v>
                </c:pt>
                <c:pt idx="1798">
                  <c:v>4.3237499999999995</c:v>
                </c:pt>
                <c:pt idx="1799">
                  <c:v>4.3262499999999999</c:v>
                </c:pt>
                <c:pt idx="1800">
                  <c:v>4.3287499999999994</c:v>
                </c:pt>
                <c:pt idx="1801">
                  <c:v>4.3312499999999998</c:v>
                </c:pt>
                <c:pt idx="1802">
                  <c:v>4.3337499999999993</c:v>
                </c:pt>
                <c:pt idx="1803">
                  <c:v>4.3362499999999997</c:v>
                </c:pt>
                <c:pt idx="1804">
                  <c:v>4.3387500000000001</c:v>
                </c:pt>
                <c:pt idx="1805">
                  <c:v>4.3412499999999996</c:v>
                </c:pt>
                <c:pt idx="1806">
                  <c:v>4.34375</c:v>
                </c:pt>
                <c:pt idx="1807">
                  <c:v>4.3462499999999995</c:v>
                </c:pt>
                <c:pt idx="1808">
                  <c:v>4.3487499999999999</c:v>
                </c:pt>
                <c:pt idx="1809">
                  <c:v>4.3512499999999994</c:v>
                </c:pt>
                <c:pt idx="1810">
                  <c:v>4.3537499999999998</c:v>
                </c:pt>
                <c:pt idx="1811">
                  <c:v>4.3562499999999993</c:v>
                </c:pt>
                <c:pt idx="1812">
                  <c:v>4.3587499999999997</c:v>
                </c:pt>
                <c:pt idx="1813">
                  <c:v>4.3612500000000001</c:v>
                </c:pt>
                <c:pt idx="1814">
                  <c:v>4.3637499999999996</c:v>
                </c:pt>
                <c:pt idx="1815">
                  <c:v>4.36625</c:v>
                </c:pt>
                <c:pt idx="1816">
                  <c:v>4.3687499999999995</c:v>
                </c:pt>
                <c:pt idx="1817">
                  <c:v>4.3712499999999999</c:v>
                </c:pt>
                <c:pt idx="1818">
                  <c:v>4.3737499999999994</c:v>
                </c:pt>
                <c:pt idx="1819">
                  <c:v>4.3762499999999998</c:v>
                </c:pt>
                <c:pt idx="1820">
                  <c:v>4.3787499999999993</c:v>
                </c:pt>
                <c:pt idx="1821">
                  <c:v>4.3812499999999996</c:v>
                </c:pt>
                <c:pt idx="1822">
                  <c:v>4.38375</c:v>
                </c:pt>
                <c:pt idx="1823">
                  <c:v>4.3862499999999995</c:v>
                </c:pt>
                <c:pt idx="1824">
                  <c:v>4.3887499999999999</c:v>
                </c:pt>
                <c:pt idx="1825">
                  <c:v>4.3912499999999994</c:v>
                </c:pt>
                <c:pt idx="1826">
                  <c:v>4.3937499999999998</c:v>
                </c:pt>
                <c:pt idx="1827">
                  <c:v>4.3962499999999993</c:v>
                </c:pt>
                <c:pt idx="1828">
                  <c:v>4.3987499999999997</c:v>
                </c:pt>
                <c:pt idx="1829">
                  <c:v>4.4012500000000001</c:v>
                </c:pt>
                <c:pt idx="1830">
                  <c:v>4.4037499999999996</c:v>
                </c:pt>
                <c:pt idx="1831">
                  <c:v>4.40625</c:v>
                </c:pt>
                <c:pt idx="1832">
                  <c:v>4.4087499999999995</c:v>
                </c:pt>
                <c:pt idx="1833">
                  <c:v>4.4112499999999999</c:v>
                </c:pt>
                <c:pt idx="1834">
                  <c:v>4.4137499999999994</c:v>
                </c:pt>
                <c:pt idx="1835">
                  <c:v>4.4162499999999998</c:v>
                </c:pt>
                <c:pt idx="1836">
                  <c:v>4.4187499999999993</c:v>
                </c:pt>
                <c:pt idx="1837">
                  <c:v>4.4212499999999997</c:v>
                </c:pt>
                <c:pt idx="1838">
                  <c:v>4.4237500000000001</c:v>
                </c:pt>
                <c:pt idx="1839">
                  <c:v>4.4262499999999996</c:v>
                </c:pt>
                <c:pt idx="1840">
                  <c:v>4.42875</c:v>
                </c:pt>
                <c:pt idx="1841">
                  <c:v>4.4312499999999995</c:v>
                </c:pt>
                <c:pt idx="1842">
                  <c:v>4.4337499999999999</c:v>
                </c:pt>
                <c:pt idx="1843">
                  <c:v>4.4362499999999994</c:v>
                </c:pt>
                <c:pt idx="1844">
                  <c:v>4.4387499999999998</c:v>
                </c:pt>
                <c:pt idx="1845">
                  <c:v>4.4412499999999993</c:v>
                </c:pt>
                <c:pt idx="1846">
                  <c:v>4.4437499999999996</c:v>
                </c:pt>
                <c:pt idx="1847">
                  <c:v>4.44625</c:v>
                </c:pt>
                <c:pt idx="1848">
                  <c:v>4.4487499999999995</c:v>
                </c:pt>
                <c:pt idx="1849">
                  <c:v>4.4512499999999999</c:v>
                </c:pt>
                <c:pt idx="1850">
                  <c:v>4.4537499999999994</c:v>
                </c:pt>
                <c:pt idx="1851">
                  <c:v>4.4562499999999998</c:v>
                </c:pt>
                <c:pt idx="1852">
                  <c:v>4.4587499999999993</c:v>
                </c:pt>
                <c:pt idx="1853">
                  <c:v>4.4612499999999997</c:v>
                </c:pt>
                <c:pt idx="1854">
                  <c:v>4.4637500000000001</c:v>
                </c:pt>
                <c:pt idx="1855">
                  <c:v>4.4662499999999996</c:v>
                </c:pt>
                <c:pt idx="1856">
                  <c:v>4.46875</c:v>
                </c:pt>
                <c:pt idx="1857">
                  <c:v>4.4712499999999995</c:v>
                </c:pt>
                <c:pt idx="1858">
                  <c:v>4.4737499999999999</c:v>
                </c:pt>
                <c:pt idx="1859">
                  <c:v>4.4762499999999994</c:v>
                </c:pt>
                <c:pt idx="1860">
                  <c:v>4.4787499999999998</c:v>
                </c:pt>
                <c:pt idx="1861">
                  <c:v>4.4812499999999993</c:v>
                </c:pt>
                <c:pt idx="1862">
                  <c:v>4.4837499999999997</c:v>
                </c:pt>
                <c:pt idx="1863">
                  <c:v>4.4862500000000001</c:v>
                </c:pt>
                <c:pt idx="1864">
                  <c:v>4.4887499999999996</c:v>
                </c:pt>
                <c:pt idx="1865">
                  <c:v>4.49125</c:v>
                </c:pt>
                <c:pt idx="1866">
                  <c:v>4.4937499999999995</c:v>
                </c:pt>
                <c:pt idx="1867">
                  <c:v>4.4962499999999999</c:v>
                </c:pt>
                <c:pt idx="1868">
                  <c:v>4.4987499999999994</c:v>
                </c:pt>
                <c:pt idx="1869">
                  <c:v>4.5012499999999998</c:v>
                </c:pt>
                <c:pt idx="1870">
                  <c:v>4.5037499999999993</c:v>
                </c:pt>
                <c:pt idx="1871">
                  <c:v>4.5062499999999996</c:v>
                </c:pt>
                <c:pt idx="1872">
                  <c:v>4.50875</c:v>
                </c:pt>
                <c:pt idx="1873">
                  <c:v>4.5112499999999995</c:v>
                </c:pt>
                <c:pt idx="1874">
                  <c:v>4.5137499999999999</c:v>
                </c:pt>
                <c:pt idx="1875">
                  <c:v>4.5162499999999994</c:v>
                </c:pt>
                <c:pt idx="1876">
                  <c:v>4.5187499999999998</c:v>
                </c:pt>
                <c:pt idx="1877">
                  <c:v>4.5212499999999993</c:v>
                </c:pt>
                <c:pt idx="1878">
                  <c:v>4.5237499999999997</c:v>
                </c:pt>
                <c:pt idx="1879">
                  <c:v>4.5262500000000001</c:v>
                </c:pt>
                <c:pt idx="1880">
                  <c:v>4.5287499999999996</c:v>
                </c:pt>
                <c:pt idx="1881">
                  <c:v>4.53125</c:v>
                </c:pt>
                <c:pt idx="1882">
                  <c:v>4.5337499999999995</c:v>
                </c:pt>
                <c:pt idx="1883">
                  <c:v>4.5362499999999999</c:v>
                </c:pt>
                <c:pt idx="1884">
                  <c:v>4.5387499999999994</c:v>
                </c:pt>
                <c:pt idx="1885">
                  <c:v>4.5412499999999998</c:v>
                </c:pt>
                <c:pt idx="1886">
                  <c:v>4.5437499999999993</c:v>
                </c:pt>
                <c:pt idx="1887">
                  <c:v>4.5462499999999997</c:v>
                </c:pt>
                <c:pt idx="1888">
                  <c:v>4.5487500000000001</c:v>
                </c:pt>
                <c:pt idx="1889">
                  <c:v>4.5512499999999996</c:v>
                </c:pt>
                <c:pt idx="1890">
                  <c:v>4.55375</c:v>
                </c:pt>
                <c:pt idx="1891">
                  <c:v>4.5562499999999995</c:v>
                </c:pt>
                <c:pt idx="1892">
                  <c:v>4.5587499999999999</c:v>
                </c:pt>
                <c:pt idx="1893">
                  <c:v>4.5612499999999994</c:v>
                </c:pt>
                <c:pt idx="1894">
                  <c:v>4.5637499999999998</c:v>
                </c:pt>
                <c:pt idx="1895">
                  <c:v>4.5662499999999993</c:v>
                </c:pt>
                <c:pt idx="1896">
                  <c:v>4.5687499999999996</c:v>
                </c:pt>
                <c:pt idx="1897">
                  <c:v>4.57125</c:v>
                </c:pt>
                <c:pt idx="1898">
                  <c:v>4.5737499999999995</c:v>
                </c:pt>
                <c:pt idx="1899">
                  <c:v>4.5762499999999999</c:v>
                </c:pt>
                <c:pt idx="1900">
                  <c:v>4.5787499999999994</c:v>
                </c:pt>
                <c:pt idx="1901">
                  <c:v>4.5812499999999998</c:v>
                </c:pt>
                <c:pt idx="1902">
                  <c:v>4.5837499999999993</c:v>
                </c:pt>
                <c:pt idx="1903">
                  <c:v>4.5862499999999997</c:v>
                </c:pt>
                <c:pt idx="1904">
                  <c:v>4.5887500000000001</c:v>
                </c:pt>
                <c:pt idx="1905">
                  <c:v>4.5912499999999996</c:v>
                </c:pt>
                <c:pt idx="1906">
                  <c:v>4.59375</c:v>
                </c:pt>
                <c:pt idx="1907">
                  <c:v>4.5962499999999995</c:v>
                </c:pt>
                <c:pt idx="1908">
                  <c:v>4.5987499999999999</c:v>
                </c:pt>
                <c:pt idx="1909">
                  <c:v>4.6012499999999994</c:v>
                </c:pt>
                <c:pt idx="1910">
                  <c:v>4.6037499999999998</c:v>
                </c:pt>
                <c:pt idx="1911">
                  <c:v>4.6062499999999993</c:v>
                </c:pt>
                <c:pt idx="1912">
                  <c:v>4.6087499999999997</c:v>
                </c:pt>
                <c:pt idx="1913">
                  <c:v>4.6112500000000001</c:v>
                </c:pt>
                <c:pt idx="1914">
                  <c:v>4.6137499999999996</c:v>
                </c:pt>
                <c:pt idx="1915">
                  <c:v>4.61625</c:v>
                </c:pt>
                <c:pt idx="1916">
                  <c:v>4.6187499999999995</c:v>
                </c:pt>
                <c:pt idx="1917">
                  <c:v>4.6212499999999999</c:v>
                </c:pt>
                <c:pt idx="1918">
                  <c:v>4.6237499999999994</c:v>
                </c:pt>
                <c:pt idx="1919">
                  <c:v>4.6262499999999998</c:v>
                </c:pt>
                <c:pt idx="1920">
                  <c:v>4.6287499999999993</c:v>
                </c:pt>
                <c:pt idx="1921">
                  <c:v>4.6312499999999996</c:v>
                </c:pt>
                <c:pt idx="1922">
                  <c:v>4.63375</c:v>
                </c:pt>
                <c:pt idx="1923">
                  <c:v>4.6362499999999995</c:v>
                </c:pt>
                <c:pt idx="1924">
                  <c:v>4.6387499999999999</c:v>
                </c:pt>
                <c:pt idx="1925">
                  <c:v>4.6412499999999994</c:v>
                </c:pt>
                <c:pt idx="1926">
                  <c:v>4.6437499999999998</c:v>
                </c:pt>
                <c:pt idx="1927">
                  <c:v>4.6462499999999993</c:v>
                </c:pt>
                <c:pt idx="1928">
                  <c:v>4.6487499999999997</c:v>
                </c:pt>
                <c:pt idx="1929">
                  <c:v>4.6512500000000001</c:v>
                </c:pt>
                <c:pt idx="1930">
                  <c:v>4.6537499999999996</c:v>
                </c:pt>
                <c:pt idx="1931">
                  <c:v>4.65625</c:v>
                </c:pt>
                <c:pt idx="1932">
                  <c:v>4.6587499999999995</c:v>
                </c:pt>
                <c:pt idx="1933">
                  <c:v>4.6612499999999999</c:v>
                </c:pt>
                <c:pt idx="1934">
                  <c:v>4.6637499999999994</c:v>
                </c:pt>
                <c:pt idx="1935">
                  <c:v>4.6662499999999998</c:v>
                </c:pt>
                <c:pt idx="1936">
                  <c:v>4.6687499999999993</c:v>
                </c:pt>
                <c:pt idx="1937">
                  <c:v>4.6712499999999997</c:v>
                </c:pt>
                <c:pt idx="1938">
                  <c:v>4.6737500000000001</c:v>
                </c:pt>
                <c:pt idx="1939">
                  <c:v>4.6762499999999996</c:v>
                </c:pt>
                <c:pt idx="1940">
                  <c:v>4.67875</c:v>
                </c:pt>
                <c:pt idx="1941">
                  <c:v>4.6812499999999995</c:v>
                </c:pt>
                <c:pt idx="1942">
                  <c:v>4.6837499999999999</c:v>
                </c:pt>
                <c:pt idx="1943">
                  <c:v>4.6862499999999994</c:v>
                </c:pt>
                <c:pt idx="1944">
                  <c:v>4.6887499999999998</c:v>
                </c:pt>
                <c:pt idx="1945">
                  <c:v>4.6912499999999993</c:v>
                </c:pt>
                <c:pt idx="1946">
                  <c:v>4.6937499999999996</c:v>
                </c:pt>
                <c:pt idx="1947">
                  <c:v>4.69625</c:v>
                </c:pt>
                <c:pt idx="1948">
                  <c:v>4.6987499999999995</c:v>
                </c:pt>
                <c:pt idx="1949">
                  <c:v>4.7012499999999999</c:v>
                </c:pt>
                <c:pt idx="1950">
                  <c:v>4.7037499999999994</c:v>
                </c:pt>
                <c:pt idx="1951">
                  <c:v>4.7062499999999998</c:v>
                </c:pt>
                <c:pt idx="1952">
                  <c:v>4.7087499999999993</c:v>
                </c:pt>
                <c:pt idx="1953">
                  <c:v>4.7112499999999997</c:v>
                </c:pt>
                <c:pt idx="1954">
                  <c:v>4.7137500000000001</c:v>
                </c:pt>
                <c:pt idx="1955">
                  <c:v>4.7162499999999996</c:v>
                </c:pt>
                <c:pt idx="1956">
                  <c:v>4.71875</c:v>
                </c:pt>
                <c:pt idx="1957">
                  <c:v>4.7212499999999995</c:v>
                </c:pt>
                <c:pt idx="1958">
                  <c:v>4.7237499999999999</c:v>
                </c:pt>
                <c:pt idx="1959">
                  <c:v>4.7262499999999994</c:v>
                </c:pt>
                <c:pt idx="1960">
                  <c:v>4.7287499999999998</c:v>
                </c:pt>
                <c:pt idx="1961">
                  <c:v>4.7312499999999993</c:v>
                </c:pt>
                <c:pt idx="1962">
                  <c:v>4.7337499999999997</c:v>
                </c:pt>
                <c:pt idx="1963">
                  <c:v>4.7362500000000001</c:v>
                </c:pt>
                <c:pt idx="1964">
                  <c:v>4.7387499999999996</c:v>
                </c:pt>
                <c:pt idx="1965">
                  <c:v>4.74125</c:v>
                </c:pt>
                <c:pt idx="1966">
                  <c:v>4.7437499999999995</c:v>
                </c:pt>
                <c:pt idx="1967">
                  <c:v>4.7462499999999999</c:v>
                </c:pt>
                <c:pt idx="1968">
                  <c:v>4.7487499999999994</c:v>
                </c:pt>
                <c:pt idx="1969">
                  <c:v>4.7512499999999998</c:v>
                </c:pt>
                <c:pt idx="1970">
                  <c:v>4.7537499999999993</c:v>
                </c:pt>
                <c:pt idx="1971">
                  <c:v>4.7562499999999996</c:v>
                </c:pt>
                <c:pt idx="1972">
                  <c:v>4.75875</c:v>
                </c:pt>
                <c:pt idx="1973">
                  <c:v>4.7612499999999995</c:v>
                </c:pt>
                <c:pt idx="1974">
                  <c:v>4.7637499999999999</c:v>
                </c:pt>
                <c:pt idx="1975">
                  <c:v>4.7662499999999994</c:v>
                </c:pt>
                <c:pt idx="1976">
                  <c:v>4.7687499999999998</c:v>
                </c:pt>
                <c:pt idx="1977">
                  <c:v>4.7712499999999993</c:v>
                </c:pt>
                <c:pt idx="1978">
                  <c:v>4.7737499999999997</c:v>
                </c:pt>
                <c:pt idx="1979">
                  <c:v>4.7762500000000001</c:v>
                </c:pt>
                <c:pt idx="1980">
                  <c:v>4.7787499999999996</c:v>
                </c:pt>
                <c:pt idx="1981">
                  <c:v>4.78125</c:v>
                </c:pt>
                <c:pt idx="1982">
                  <c:v>4.7837499999999995</c:v>
                </c:pt>
                <c:pt idx="1983">
                  <c:v>4.7862499999999999</c:v>
                </c:pt>
                <c:pt idx="1984">
                  <c:v>4.7887499999999994</c:v>
                </c:pt>
                <c:pt idx="1985">
                  <c:v>4.7912499999999998</c:v>
                </c:pt>
                <c:pt idx="1986">
                  <c:v>4.7937499999999993</c:v>
                </c:pt>
                <c:pt idx="1987">
                  <c:v>4.7962499999999997</c:v>
                </c:pt>
                <c:pt idx="1988">
                  <c:v>4.7987500000000001</c:v>
                </c:pt>
                <c:pt idx="1989">
                  <c:v>4.8012499999999996</c:v>
                </c:pt>
                <c:pt idx="1990">
                  <c:v>4.80375</c:v>
                </c:pt>
                <c:pt idx="1991">
                  <c:v>4.8062499999999995</c:v>
                </c:pt>
                <c:pt idx="1992">
                  <c:v>4.8087499999999999</c:v>
                </c:pt>
                <c:pt idx="1993">
                  <c:v>4.8112499999999994</c:v>
                </c:pt>
                <c:pt idx="1994">
                  <c:v>4.8137499999999998</c:v>
                </c:pt>
                <c:pt idx="1995">
                  <c:v>4.8162499999999993</c:v>
                </c:pt>
                <c:pt idx="1996">
                  <c:v>4.8187499999999996</c:v>
                </c:pt>
                <c:pt idx="1997">
                  <c:v>4.82125</c:v>
                </c:pt>
                <c:pt idx="1998">
                  <c:v>4.8237499999999995</c:v>
                </c:pt>
                <c:pt idx="1999">
                  <c:v>4.8262499999999999</c:v>
                </c:pt>
                <c:pt idx="2000">
                  <c:v>4.8287499999999994</c:v>
                </c:pt>
                <c:pt idx="2001">
                  <c:v>4.8312499999999998</c:v>
                </c:pt>
                <c:pt idx="2002">
                  <c:v>4.8337499999999993</c:v>
                </c:pt>
                <c:pt idx="2003">
                  <c:v>4.8362499999999997</c:v>
                </c:pt>
                <c:pt idx="2004">
                  <c:v>4.8387500000000001</c:v>
                </c:pt>
                <c:pt idx="2005">
                  <c:v>4.8412499999999996</c:v>
                </c:pt>
                <c:pt idx="2006">
                  <c:v>4.84375</c:v>
                </c:pt>
                <c:pt idx="2007">
                  <c:v>4.8462499999999995</c:v>
                </c:pt>
                <c:pt idx="2008">
                  <c:v>4.8487499999999999</c:v>
                </c:pt>
                <c:pt idx="2009">
                  <c:v>4.8512499999999994</c:v>
                </c:pt>
                <c:pt idx="2010">
                  <c:v>4.8537499999999998</c:v>
                </c:pt>
                <c:pt idx="2011">
                  <c:v>4.8562499999999993</c:v>
                </c:pt>
                <c:pt idx="2012">
                  <c:v>4.8587499999999997</c:v>
                </c:pt>
                <c:pt idx="2013">
                  <c:v>4.8612500000000001</c:v>
                </c:pt>
                <c:pt idx="2014">
                  <c:v>4.8637499999999996</c:v>
                </c:pt>
                <c:pt idx="2015">
                  <c:v>4.86625</c:v>
                </c:pt>
                <c:pt idx="2016">
                  <c:v>4.8687499999999995</c:v>
                </c:pt>
                <c:pt idx="2017">
                  <c:v>4.8712499999999999</c:v>
                </c:pt>
                <c:pt idx="2018">
                  <c:v>4.8737499999999994</c:v>
                </c:pt>
                <c:pt idx="2019">
                  <c:v>4.8762499999999998</c:v>
                </c:pt>
                <c:pt idx="2020">
                  <c:v>4.8787499999999993</c:v>
                </c:pt>
                <c:pt idx="2021">
                  <c:v>4.8812499999999996</c:v>
                </c:pt>
                <c:pt idx="2022">
                  <c:v>4.88375</c:v>
                </c:pt>
                <c:pt idx="2023">
                  <c:v>4.8862499999999995</c:v>
                </c:pt>
                <c:pt idx="2024">
                  <c:v>4.8887499999999999</c:v>
                </c:pt>
                <c:pt idx="2025">
                  <c:v>4.8912499999999994</c:v>
                </c:pt>
                <c:pt idx="2026">
                  <c:v>4.8937499999999998</c:v>
                </c:pt>
                <c:pt idx="2027">
                  <c:v>4.8962499999999993</c:v>
                </c:pt>
                <c:pt idx="2028">
                  <c:v>4.8987499999999997</c:v>
                </c:pt>
                <c:pt idx="2029">
                  <c:v>4.9012500000000001</c:v>
                </c:pt>
                <c:pt idx="2030">
                  <c:v>4.9037499999999996</c:v>
                </c:pt>
                <c:pt idx="2031">
                  <c:v>4.90625</c:v>
                </c:pt>
                <c:pt idx="2032">
                  <c:v>4.9087499999999995</c:v>
                </c:pt>
                <c:pt idx="2033">
                  <c:v>4.9112499999999999</c:v>
                </c:pt>
                <c:pt idx="2034">
                  <c:v>4.9137499999999994</c:v>
                </c:pt>
                <c:pt idx="2035">
                  <c:v>4.9162499999999998</c:v>
                </c:pt>
                <c:pt idx="2036">
                  <c:v>4.9187499999999993</c:v>
                </c:pt>
                <c:pt idx="2037">
                  <c:v>4.9212499999999997</c:v>
                </c:pt>
                <c:pt idx="2038">
                  <c:v>4.9237500000000001</c:v>
                </c:pt>
                <c:pt idx="2039">
                  <c:v>4.9262499999999996</c:v>
                </c:pt>
                <c:pt idx="2040">
                  <c:v>4.92875</c:v>
                </c:pt>
                <c:pt idx="2041">
                  <c:v>4.9312499999999995</c:v>
                </c:pt>
                <c:pt idx="2042">
                  <c:v>4.9337499999999999</c:v>
                </c:pt>
                <c:pt idx="2043">
                  <c:v>4.9362499999999994</c:v>
                </c:pt>
                <c:pt idx="2044">
                  <c:v>4.9387499999999998</c:v>
                </c:pt>
                <c:pt idx="2045">
                  <c:v>4.9412499999999993</c:v>
                </c:pt>
                <c:pt idx="2046">
                  <c:v>4.9437499999999996</c:v>
                </c:pt>
                <c:pt idx="2047">
                  <c:v>4.94625</c:v>
                </c:pt>
                <c:pt idx="2048">
                  <c:v>4.9487499999999995</c:v>
                </c:pt>
                <c:pt idx="2049">
                  <c:v>4.9512499999999999</c:v>
                </c:pt>
                <c:pt idx="2050">
                  <c:v>4.9537499999999994</c:v>
                </c:pt>
                <c:pt idx="2051">
                  <c:v>4.9562499999999998</c:v>
                </c:pt>
                <c:pt idx="2052">
                  <c:v>4.9587499999999993</c:v>
                </c:pt>
                <c:pt idx="2053">
                  <c:v>4.9612499999999997</c:v>
                </c:pt>
                <c:pt idx="2054">
                  <c:v>4.9637500000000001</c:v>
                </c:pt>
                <c:pt idx="2055">
                  <c:v>4.9662499999999996</c:v>
                </c:pt>
                <c:pt idx="2056">
                  <c:v>4.96875</c:v>
                </c:pt>
                <c:pt idx="2057">
                  <c:v>4.9712499999999995</c:v>
                </c:pt>
                <c:pt idx="2058">
                  <c:v>4.9737499999999999</c:v>
                </c:pt>
                <c:pt idx="2059">
                  <c:v>4.9762499999999994</c:v>
                </c:pt>
                <c:pt idx="2060">
                  <c:v>4.9787499999999998</c:v>
                </c:pt>
                <c:pt idx="2061">
                  <c:v>4.9812499999999993</c:v>
                </c:pt>
                <c:pt idx="2062">
                  <c:v>4.9837499999999997</c:v>
                </c:pt>
                <c:pt idx="2063">
                  <c:v>4.9862500000000001</c:v>
                </c:pt>
                <c:pt idx="2064">
                  <c:v>4.9887499999999996</c:v>
                </c:pt>
                <c:pt idx="2065">
                  <c:v>4.99125</c:v>
                </c:pt>
                <c:pt idx="2066">
                  <c:v>4.9937499999999995</c:v>
                </c:pt>
                <c:pt idx="2067">
                  <c:v>4.9962499999999999</c:v>
                </c:pt>
                <c:pt idx="2068">
                  <c:v>4.9987499999999994</c:v>
                </c:pt>
                <c:pt idx="2069">
                  <c:v>5.0012499999999998</c:v>
                </c:pt>
                <c:pt idx="2070">
                  <c:v>5.0037499999999993</c:v>
                </c:pt>
                <c:pt idx="2071">
                  <c:v>5.0062499999999996</c:v>
                </c:pt>
                <c:pt idx="2072">
                  <c:v>5.00875</c:v>
                </c:pt>
                <c:pt idx="2073">
                  <c:v>5.0112499999999995</c:v>
                </c:pt>
                <c:pt idx="2074">
                  <c:v>5.0137499999999999</c:v>
                </c:pt>
                <c:pt idx="2075">
                  <c:v>5.0162499999999994</c:v>
                </c:pt>
                <c:pt idx="2076">
                  <c:v>5.0187499999999998</c:v>
                </c:pt>
                <c:pt idx="2077">
                  <c:v>5.0212499999999993</c:v>
                </c:pt>
                <c:pt idx="2078">
                  <c:v>5.0237499999999997</c:v>
                </c:pt>
                <c:pt idx="2079">
                  <c:v>5.0262500000000001</c:v>
                </c:pt>
                <c:pt idx="2080">
                  <c:v>5.0287499999999996</c:v>
                </c:pt>
                <c:pt idx="2081">
                  <c:v>5.03125</c:v>
                </c:pt>
                <c:pt idx="2082">
                  <c:v>5.0337499999999995</c:v>
                </c:pt>
                <c:pt idx="2083">
                  <c:v>5.0362499999999999</c:v>
                </c:pt>
                <c:pt idx="2084">
                  <c:v>5.0387499999999994</c:v>
                </c:pt>
                <c:pt idx="2085">
                  <c:v>5.0412499999999998</c:v>
                </c:pt>
                <c:pt idx="2086">
                  <c:v>5.0437499999999993</c:v>
                </c:pt>
                <c:pt idx="2087">
                  <c:v>5.0462499999999997</c:v>
                </c:pt>
                <c:pt idx="2088">
                  <c:v>5.0487500000000001</c:v>
                </c:pt>
                <c:pt idx="2089">
                  <c:v>5.0512499999999996</c:v>
                </c:pt>
                <c:pt idx="2090">
                  <c:v>5.05375</c:v>
                </c:pt>
                <c:pt idx="2091">
                  <c:v>5.0562499999999995</c:v>
                </c:pt>
                <c:pt idx="2092">
                  <c:v>5.0587499999999999</c:v>
                </c:pt>
                <c:pt idx="2093">
                  <c:v>5.0612499999999994</c:v>
                </c:pt>
                <c:pt idx="2094">
                  <c:v>5.0637499999999998</c:v>
                </c:pt>
                <c:pt idx="2095">
                  <c:v>5.0662499999999993</c:v>
                </c:pt>
                <c:pt idx="2096">
                  <c:v>5.0687499999999996</c:v>
                </c:pt>
                <c:pt idx="2097">
                  <c:v>5.07125</c:v>
                </c:pt>
                <c:pt idx="2098">
                  <c:v>5.0737499999999995</c:v>
                </c:pt>
                <c:pt idx="2099">
                  <c:v>5.0762499999999999</c:v>
                </c:pt>
                <c:pt idx="2100">
                  <c:v>5.0787499999999994</c:v>
                </c:pt>
                <c:pt idx="2101">
                  <c:v>5.0812499999999998</c:v>
                </c:pt>
                <c:pt idx="2102">
                  <c:v>5.0837499999999993</c:v>
                </c:pt>
                <c:pt idx="2103">
                  <c:v>5.0862499999999997</c:v>
                </c:pt>
                <c:pt idx="2104">
                  <c:v>5.0887500000000001</c:v>
                </c:pt>
                <c:pt idx="2105">
                  <c:v>5.0912499999999996</c:v>
                </c:pt>
                <c:pt idx="2106">
                  <c:v>5.09375</c:v>
                </c:pt>
                <c:pt idx="2107">
                  <c:v>5.0962499999999995</c:v>
                </c:pt>
                <c:pt idx="2108">
                  <c:v>5.0987499999999999</c:v>
                </c:pt>
                <c:pt idx="2109">
                  <c:v>5.1012499999999994</c:v>
                </c:pt>
                <c:pt idx="2110">
                  <c:v>5.1037499999999998</c:v>
                </c:pt>
                <c:pt idx="2111">
                  <c:v>5.1062499999999993</c:v>
                </c:pt>
                <c:pt idx="2112">
                  <c:v>5.1087499999999997</c:v>
                </c:pt>
                <c:pt idx="2113">
                  <c:v>5.1112500000000001</c:v>
                </c:pt>
                <c:pt idx="2114">
                  <c:v>5.1137499999999996</c:v>
                </c:pt>
                <c:pt idx="2115">
                  <c:v>5.11625</c:v>
                </c:pt>
                <c:pt idx="2116">
                  <c:v>5.1187499999999995</c:v>
                </c:pt>
                <c:pt idx="2117">
                  <c:v>5.1212499999999999</c:v>
                </c:pt>
                <c:pt idx="2118">
                  <c:v>5.1237499999999994</c:v>
                </c:pt>
                <c:pt idx="2119">
                  <c:v>5.1262499999999998</c:v>
                </c:pt>
                <c:pt idx="2120">
                  <c:v>5.1287499999999993</c:v>
                </c:pt>
                <c:pt idx="2121">
                  <c:v>5.1312499999999996</c:v>
                </c:pt>
                <c:pt idx="2122">
                  <c:v>5.13375</c:v>
                </c:pt>
                <c:pt idx="2123">
                  <c:v>5.1362499999999995</c:v>
                </c:pt>
                <c:pt idx="2124">
                  <c:v>5.1387499999999999</c:v>
                </c:pt>
                <c:pt idx="2125">
                  <c:v>5.1412499999999994</c:v>
                </c:pt>
                <c:pt idx="2126">
                  <c:v>5.1437499999999998</c:v>
                </c:pt>
                <c:pt idx="2127">
                  <c:v>5.1462499999999993</c:v>
                </c:pt>
                <c:pt idx="2128">
                  <c:v>5.1487499999999997</c:v>
                </c:pt>
                <c:pt idx="2129">
                  <c:v>5.1512500000000001</c:v>
                </c:pt>
                <c:pt idx="2130">
                  <c:v>5.1537499999999996</c:v>
                </c:pt>
                <c:pt idx="2131">
                  <c:v>5.15625</c:v>
                </c:pt>
                <c:pt idx="2132">
                  <c:v>5.1587499999999995</c:v>
                </c:pt>
                <c:pt idx="2133">
                  <c:v>5.1612499999999999</c:v>
                </c:pt>
                <c:pt idx="2134">
                  <c:v>5.1637499999999994</c:v>
                </c:pt>
                <c:pt idx="2135">
                  <c:v>5.1662499999999998</c:v>
                </c:pt>
                <c:pt idx="2136">
                  <c:v>5.1687499999999993</c:v>
                </c:pt>
                <c:pt idx="2137">
                  <c:v>5.1712499999999997</c:v>
                </c:pt>
                <c:pt idx="2138">
                  <c:v>5.1737500000000001</c:v>
                </c:pt>
                <c:pt idx="2139">
                  <c:v>5.1762499999999996</c:v>
                </c:pt>
                <c:pt idx="2140">
                  <c:v>5.17875</c:v>
                </c:pt>
                <c:pt idx="2141">
                  <c:v>5.1812499999999995</c:v>
                </c:pt>
                <c:pt idx="2142">
                  <c:v>5.1837499999999999</c:v>
                </c:pt>
                <c:pt idx="2143">
                  <c:v>5.1862499999999994</c:v>
                </c:pt>
                <c:pt idx="2144">
                  <c:v>5.1887499999999998</c:v>
                </c:pt>
                <c:pt idx="2145">
                  <c:v>5.1912499999999993</c:v>
                </c:pt>
                <c:pt idx="2146">
                  <c:v>5.1937499999999996</c:v>
                </c:pt>
                <c:pt idx="2147">
                  <c:v>5.19625</c:v>
                </c:pt>
                <c:pt idx="2148">
                  <c:v>5.1987499999999995</c:v>
                </c:pt>
                <c:pt idx="2149">
                  <c:v>5.2012499999999999</c:v>
                </c:pt>
                <c:pt idx="2150">
                  <c:v>5.2037499999999994</c:v>
                </c:pt>
                <c:pt idx="2151">
                  <c:v>5.2062499999999998</c:v>
                </c:pt>
                <c:pt idx="2152">
                  <c:v>5.2087499999999993</c:v>
                </c:pt>
                <c:pt idx="2153">
                  <c:v>5.2112499999999997</c:v>
                </c:pt>
                <c:pt idx="2154">
                  <c:v>5.2137500000000001</c:v>
                </c:pt>
                <c:pt idx="2155">
                  <c:v>5.2162499999999996</c:v>
                </c:pt>
                <c:pt idx="2156">
                  <c:v>5.21875</c:v>
                </c:pt>
                <c:pt idx="2157">
                  <c:v>5.2212499999999995</c:v>
                </c:pt>
                <c:pt idx="2158">
                  <c:v>5.2237499999999999</c:v>
                </c:pt>
                <c:pt idx="2159">
                  <c:v>5.2262499999999994</c:v>
                </c:pt>
                <c:pt idx="2160">
                  <c:v>5.2287499999999998</c:v>
                </c:pt>
                <c:pt idx="2161">
                  <c:v>5.2312499999999993</c:v>
                </c:pt>
                <c:pt idx="2162">
                  <c:v>5.2337499999999997</c:v>
                </c:pt>
                <c:pt idx="2163">
                  <c:v>5.2362500000000001</c:v>
                </c:pt>
                <c:pt idx="2164">
                  <c:v>5.2387499999999996</c:v>
                </c:pt>
                <c:pt idx="2165">
                  <c:v>5.24125</c:v>
                </c:pt>
                <c:pt idx="2166">
                  <c:v>5.2437499999999995</c:v>
                </c:pt>
                <c:pt idx="2167">
                  <c:v>5.2462499999999999</c:v>
                </c:pt>
                <c:pt idx="2168">
                  <c:v>5.2487499999999994</c:v>
                </c:pt>
                <c:pt idx="2169">
                  <c:v>5.2512499999999998</c:v>
                </c:pt>
                <c:pt idx="2170">
                  <c:v>5.2537499999999993</c:v>
                </c:pt>
                <c:pt idx="2171">
                  <c:v>5.2562499999999996</c:v>
                </c:pt>
                <c:pt idx="2172">
                  <c:v>5.25875</c:v>
                </c:pt>
                <c:pt idx="2173">
                  <c:v>5.2612499999999995</c:v>
                </c:pt>
                <c:pt idx="2174">
                  <c:v>5.2637499999999999</c:v>
                </c:pt>
                <c:pt idx="2175">
                  <c:v>5.2662499999999994</c:v>
                </c:pt>
                <c:pt idx="2176">
                  <c:v>5.2687499999999998</c:v>
                </c:pt>
                <c:pt idx="2177">
                  <c:v>5.2712499999999993</c:v>
                </c:pt>
                <c:pt idx="2178">
                  <c:v>5.2737499999999997</c:v>
                </c:pt>
                <c:pt idx="2179">
                  <c:v>5.2762500000000001</c:v>
                </c:pt>
                <c:pt idx="2180">
                  <c:v>5.2787499999999996</c:v>
                </c:pt>
                <c:pt idx="2181">
                  <c:v>5.28125</c:v>
                </c:pt>
                <c:pt idx="2182">
                  <c:v>5.2837499999999995</c:v>
                </c:pt>
                <c:pt idx="2183">
                  <c:v>5.2862499999999999</c:v>
                </c:pt>
                <c:pt idx="2184">
                  <c:v>5.2887499999999994</c:v>
                </c:pt>
                <c:pt idx="2185">
                  <c:v>5.2912499999999998</c:v>
                </c:pt>
                <c:pt idx="2186">
                  <c:v>5.2937499999999993</c:v>
                </c:pt>
                <c:pt idx="2187">
                  <c:v>5.2962499999999997</c:v>
                </c:pt>
                <c:pt idx="2188">
                  <c:v>5.2987500000000001</c:v>
                </c:pt>
                <c:pt idx="2189">
                  <c:v>5.3012499999999996</c:v>
                </c:pt>
                <c:pt idx="2190">
                  <c:v>5.30375</c:v>
                </c:pt>
                <c:pt idx="2191">
                  <c:v>5.3062499999999995</c:v>
                </c:pt>
                <c:pt idx="2192">
                  <c:v>5.3087499999999999</c:v>
                </c:pt>
                <c:pt idx="2193">
                  <c:v>5.3112499999999994</c:v>
                </c:pt>
                <c:pt idx="2194">
                  <c:v>5.3137499999999998</c:v>
                </c:pt>
                <c:pt idx="2195">
                  <c:v>5.3162499999999993</c:v>
                </c:pt>
                <c:pt idx="2196">
                  <c:v>5.3187499999999996</c:v>
                </c:pt>
                <c:pt idx="2197">
                  <c:v>5.32125</c:v>
                </c:pt>
                <c:pt idx="2198">
                  <c:v>5.3237499999999995</c:v>
                </c:pt>
                <c:pt idx="2199">
                  <c:v>5.3262499999999999</c:v>
                </c:pt>
                <c:pt idx="2200">
                  <c:v>5.3287499999999994</c:v>
                </c:pt>
                <c:pt idx="2201">
                  <c:v>5.3312499999999998</c:v>
                </c:pt>
                <c:pt idx="2202">
                  <c:v>5.3337499999999993</c:v>
                </c:pt>
                <c:pt idx="2203">
                  <c:v>5.3362499999999997</c:v>
                </c:pt>
                <c:pt idx="2204">
                  <c:v>5.3387500000000001</c:v>
                </c:pt>
                <c:pt idx="2205">
                  <c:v>5.3412499999999996</c:v>
                </c:pt>
                <c:pt idx="2206">
                  <c:v>5.34375</c:v>
                </c:pt>
                <c:pt idx="2207">
                  <c:v>5.3462499999999995</c:v>
                </c:pt>
                <c:pt idx="2208">
                  <c:v>5.3487499999999999</c:v>
                </c:pt>
                <c:pt idx="2209">
                  <c:v>5.3512499999999994</c:v>
                </c:pt>
              </c:numCache>
            </c:numRef>
          </c:xVal>
          <c:yVal>
            <c:numRef>
              <c:f>Accelerometer!$F$20:$F$2229</c:f>
              <c:numCache>
                <c:formatCode>General</c:formatCode>
                <c:ptCount val="2210"/>
                <c:pt idx="0">
                  <c:v>0</c:v>
                </c:pt>
                <c:pt idx="1">
                  <c:v>1.4987521698113238E-3</c:v>
                </c:pt>
                <c:pt idx="2">
                  <c:v>-3.1316519103773508E-3</c:v>
                </c:pt>
                <c:pt idx="3">
                  <c:v>-1.6328997405660273E-3</c:v>
                </c:pt>
                <c:pt idx="4">
                  <c:v>-4.3019738207547018E-3</c:v>
                </c:pt>
                <c:pt idx="5">
                  <c:v>3.5711008490566217E-3</c:v>
                </c:pt>
                <c:pt idx="6">
                  <c:v>5.0698530188679446E-3</c:v>
                </c:pt>
                <c:pt idx="7">
                  <c:v>6.5686051886792701E-3</c:v>
                </c:pt>
                <c:pt idx="8">
                  <c:v>1.9382011084905972E-3</c:v>
                </c:pt>
                <c:pt idx="9">
                  <c:v>7.6047795283019203E-3</c:v>
                </c:pt>
                <c:pt idx="10">
                  <c:v>9.1035316981132458E-3</c:v>
                </c:pt>
                <c:pt idx="11">
                  <c:v>8.3957876179245744E-3</c:v>
                </c:pt>
                <c:pt idx="12">
                  <c:v>5.7267135377359023E-3</c:v>
                </c:pt>
                <c:pt idx="13">
                  <c:v>9.4319619575472299E-3</c:v>
                </c:pt>
                <c:pt idx="14">
                  <c:v>8.7242178773585567E-3</c:v>
                </c:pt>
                <c:pt idx="15">
                  <c:v>1.0222970047169877E-2</c:v>
                </c:pt>
                <c:pt idx="16">
                  <c:v>7.5538959669812014E-3</c:v>
                </c:pt>
                <c:pt idx="17">
                  <c:v>6.8461518867925283E-3</c:v>
                </c:pt>
                <c:pt idx="18">
                  <c:v>6.1384078066038569E-3</c:v>
                </c:pt>
                <c:pt idx="19">
                  <c:v>7.6371599764151823E-3</c:v>
                </c:pt>
                <c:pt idx="20">
                  <c:v>6.9294158962265092E-3</c:v>
                </c:pt>
                <c:pt idx="21">
                  <c:v>6.2216718160378378E-3</c:v>
                </c:pt>
                <c:pt idx="22">
                  <c:v>7.7204239858491633E-3</c:v>
                </c:pt>
                <c:pt idx="23">
                  <c:v>5.0513499056604877E-3</c:v>
                </c:pt>
                <c:pt idx="24">
                  <c:v>6.5501020754718088E-3</c:v>
                </c:pt>
                <c:pt idx="25">
                  <c:v>5.8423579952831357E-3</c:v>
                </c:pt>
                <c:pt idx="26">
                  <c:v>7.3411101650944603E-3</c:v>
                </c:pt>
                <c:pt idx="27">
                  <c:v>1.300768858490579E-2</c:v>
                </c:pt>
                <c:pt idx="28">
                  <c:v>1.4506440754717116E-2</c:v>
                </c:pt>
                <c:pt idx="29">
                  <c:v>1.1837366674528454E-2</c:v>
                </c:pt>
                <c:pt idx="30">
                  <c:v>1.1129622594339781E-2</c:v>
                </c:pt>
                <c:pt idx="31">
                  <c:v>1.2628374764151106E-2</c:v>
                </c:pt>
                <c:pt idx="32">
                  <c:v>9.9593006839624309E-3</c:v>
                </c:pt>
                <c:pt idx="33">
                  <c:v>1.1458052853773756E-2</c:v>
                </c:pt>
                <c:pt idx="34">
                  <c:v>1.0750308773585083E-2</c:v>
                </c:pt>
                <c:pt idx="35">
                  <c:v>1.22490609433964E-2</c:v>
                </c:pt>
                <c:pt idx="36">
                  <c:v>7.6186568632077211E-3</c:v>
                </c:pt>
                <c:pt idx="37">
                  <c:v>7.8175653301904187E-4</c:v>
                </c:pt>
                <c:pt idx="38">
                  <c:v>4.4870049528303695E-3</c:v>
                </c:pt>
                <c:pt idx="39">
                  <c:v>-1.4339912735830945E-4</c:v>
                </c:pt>
                <c:pt idx="40">
                  <c:v>3.5618492924530181E-3</c:v>
                </c:pt>
                <c:pt idx="41">
                  <c:v>5.060601462264335E-3</c:v>
                </c:pt>
                <c:pt idx="42">
                  <c:v>2.3915273820756589E-3</c:v>
                </c:pt>
                <c:pt idx="43">
                  <c:v>3.890279551886984E-3</c:v>
                </c:pt>
                <c:pt idx="44">
                  <c:v>5.3890317216983095E-3</c:v>
                </c:pt>
                <c:pt idx="45">
                  <c:v>6.887783891509635E-3</c:v>
                </c:pt>
                <c:pt idx="46">
                  <c:v>4.2187098113209594E-3</c:v>
                </c:pt>
                <c:pt idx="47">
                  <c:v>1.5496357311322981E-3</c:v>
                </c:pt>
                <c:pt idx="48">
                  <c:v>8.4189165094362495E-4</c:v>
                </c:pt>
                <c:pt idx="49">
                  <c:v>2.34064382075495E-3</c:v>
                </c:pt>
                <c:pt idx="50">
                  <c:v>-3.2843025943372602E-4</c:v>
                </c:pt>
                <c:pt idx="51">
                  <c:v>-2.997504339622402E-3</c:v>
                </c:pt>
                <c:pt idx="52">
                  <c:v>-1.498752169811077E-3</c:v>
                </c:pt>
                <c:pt idx="53">
                  <c:v>-2.2064962499997501E-3</c:v>
                </c:pt>
                <c:pt idx="54">
                  <c:v>-7.0774408018842508E-4</c:v>
                </c:pt>
                <c:pt idx="55">
                  <c:v>-1.4154881603770982E-3</c:v>
                </c:pt>
                <c:pt idx="56">
                  <c:v>-4.0845622405657738E-3</c:v>
                </c:pt>
                <c:pt idx="57">
                  <c:v>1.5820161792454938E-3</c:v>
                </c:pt>
                <c:pt idx="58">
                  <c:v>3.0807683490568188E-3</c:v>
                </c:pt>
                <c:pt idx="59">
                  <c:v>4.116942688681428E-4</c:v>
                </c:pt>
                <c:pt idx="60">
                  <c:v>1.9104464386794679E-3</c:v>
                </c:pt>
                <c:pt idx="61">
                  <c:v>3.4091986084907929E-3</c:v>
                </c:pt>
                <c:pt idx="62">
                  <c:v>7.1144470283021205E-3</c:v>
                </c:pt>
                <c:pt idx="63">
                  <c:v>6.4067029481134474E-3</c:v>
                </c:pt>
                <c:pt idx="64">
                  <c:v>1.0111951367924775E-2</c:v>
                </c:pt>
                <c:pt idx="65">
                  <c:v>7.4428772877360994E-3</c:v>
                </c:pt>
                <c:pt idx="66">
                  <c:v>1.1148125707547427E-2</c:v>
                </c:pt>
                <c:pt idx="67">
                  <c:v>8.4790516273587514E-3</c:v>
                </c:pt>
                <c:pt idx="68">
                  <c:v>3.8486475471700725E-3</c:v>
                </c:pt>
                <c:pt idx="69">
                  <c:v>1.1795734669814259E-3</c:v>
                </c:pt>
                <c:pt idx="70">
                  <c:v>4.7543749386792795E-2</c:v>
                </c:pt>
                <c:pt idx="71">
                  <c:v>0.1299473640566042</c:v>
                </c:pt>
                <c:pt idx="72">
                  <c:v>0.32120479372641575</c:v>
                </c:pt>
                <c:pt idx="73">
                  <c:v>0.57841194464622725</c:v>
                </c:pt>
                <c:pt idx="74">
                  <c:v>0.90818830556603891</c:v>
                </c:pt>
                <c:pt idx="75">
                  <c:v>1.2911657427358505</c:v>
                </c:pt>
                <c:pt idx="76">
                  <c:v>1.6785561724056621</c:v>
                </c:pt>
                <c:pt idx="77">
                  <c:v>2.108605529575474</c:v>
                </c:pt>
                <c:pt idx="78">
                  <c:v>2.4383818904952856</c:v>
                </c:pt>
                <c:pt idx="79">
                  <c:v>2.6338071464150969</c:v>
                </c:pt>
                <c:pt idx="80">
                  <c:v>2.9677513335849084</c:v>
                </c:pt>
                <c:pt idx="81">
                  <c:v>3.3700969045047202</c:v>
                </c:pt>
                <c:pt idx="82">
                  <c:v>3.5101145879245301</c:v>
                </c:pt>
                <c:pt idx="83">
                  <c:v>3.910253662594342</c:v>
                </c:pt>
                <c:pt idx="84">
                  <c:v>4.3018119185141535</c:v>
                </c:pt>
                <c:pt idx="85">
                  <c:v>4.5803485331839653</c:v>
                </c:pt>
                <c:pt idx="86">
                  <c:v>4.8973762491037771</c:v>
                </c:pt>
                <c:pt idx="87">
                  <c:v>5.1545834000235891</c:v>
                </c:pt>
                <c:pt idx="88">
                  <c:v>5.4566559746934002</c:v>
                </c:pt>
                <c:pt idx="89">
                  <c:v>5.756522053113212</c:v>
                </c:pt>
                <c:pt idx="90">
                  <c:v>6.0414329902830239</c:v>
                </c:pt>
                <c:pt idx="91">
                  <c:v>6.2944723149528352</c:v>
                </c:pt>
                <c:pt idx="92">
                  <c:v>6.5752154258726465</c:v>
                </c:pt>
                <c:pt idx="93">
                  <c:v>6.8709136780424585</c:v>
                </c:pt>
                <c:pt idx="94">
                  <c:v>7.1430759702122666</c:v>
                </c:pt>
                <c:pt idx="95">
                  <c:v>7.468684504882078</c:v>
                </c:pt>
                <c:pt idx="96">
                  <c:v>7.7815443945518901</c:v>
                </c:pt>
                <c:pt idx="97">
                  <c:v>8.0517453567217014</c:v>
                </c:pt>
                <c:pt idx="98">
                  <c:v>8.3516114351415123</c:v>
                </c:pt>
                <c:pt idx="99">
                  <c:v>8.6431418610613235</c:v>
                </c:pt>
                <c:pt idx="100">
                  <c:v>9.0642565274410369</c:v>
                </c:pt>
                <c:pt idx="101">
                  <c:v>9.3577482833608485</c:v>
                </c:pt>
                <c:pt idx="102">
                  <c:v>9.6492787092806598</c:v>
                </c:pt>
                <c:pt idx="103">
                  <c:v>9.951351283950471</c:v>
                </c:pt>
                <c:pt idx="104">
                  <c:v>10.240675213620282</c:v>
                </c:pt>
                <c:pt idx="105">
                  <c:v>10.561870755790093</c:v>
                </c:pt>
                <c:pt idx="106">
                  <c:v>10.819077906709904</c:v>
                </c:pt>
                <c:pt idx="107">
                  <c:v>11.095653191379716</c:v>
                </c:pt>
                <c:pt idx="108">
                  <c:v>11.380564128549528</c:v>
                </c:pt>
                <c:pt idx="109">
                  <c:v>11.691217521969339</c:v>
                </c:pt>
                <c:pt idx="110">
                  <c:v>12.010451734139151</c:v>
                </c:pt>
                <c:pt idx="111">
                  <c:v>12.297569167558963</c:v>
                </c:pt>
                <c:pt idx="112">
                  <c:v>12.586893097228774</c:v>
                </c:pt>
                <c:pt idx="113">
                  <c:v>12.880384853148586</c:v>
                </c:pt>
                <c:pt idx="114">
                  <c:v>13.197412569068398</c:v>
                </c:pt>
                <c:pt idx="115">
                  <c:v>13.501691639988209</c:v>
                </c:pt>
                <c:pt idx="116">
                  <c:v>13.82509367840802</c:v>
                </c:pt>
                <c:pt idx="117">
                  <c:v>14.127166253077831</c:v>
                </c:pt>
                <c:pt idx="118">
                  <c:v>14.440026142747643</c:v>
                </c:pt>
                <c:pt idx="119">
                  <c:v>14.761221684917453</c:v>
                </c:pt>
                <c:pt idx="120">
                  <c:v>15.061087763337264</c:v>
                </c:pt>
                <c:pt idx="121">
                  <c:v>15.375908983007076</c:v>
                </c:pt>
                <c:pt idx="122">
                  <c:v>15.695143195176888</c:v>
                </c:pt>
                <c:pt idx="123">
                  <c:v>16.0121709110967</c:v>
                </c:pt>
                <c:pt idx="124">
                  <c:v>16.30786916326651</c:v>
                </c:pt>
                <c:pt idx="125">
                  <c:v>16.624896879186313</c:v>
                </c:pt>
                <c:pt idx="126">
                  <c:v>16.971834877606124</c:v>
                </c:pt>
                <c:pt idx="127">
                  <c:v>17.271700956025935</c:v>
                </c:pt>
                <c:pt idx="128">
                  <c:v>17.584560845695748</c:v>
                </c:pt>
                <c:pt idx="129">
                  <c:v>17.897420735365561</c:v>
                </c:pt>
                <c:pt idx="130">
                  <c:v>18.208074128785373</c:v>
                </c:pt>
                <c:pt idx="131">
                  <c:v>18.525101844705183</c:v>
                </c:pt>
                <c:pt idx="132">
                  <c:v>18.835755238124996</c:v>
                </c:pt>
                <c:pt idx="133">
                  <c:v>19.154989450294806</c:v>
                </c:pt>
                <c:pt idx="134">
                  <c:v>19.461229851214618</c:v>
                </c:pt>
                <c:pt idx="135">
                  <c:v>19.776051070884431</c:v>
                </c:pt>
                <c:pt idx="136">
                  <c:v>20.088910960554244</c:v>
                </c:pt>
                <c:pt idx="137">
                  <c:v>20.408145172724055</c:v>
                </c:pt>
                <c:pt idx="138">
                  <c:v>20.727379384893865</c:v>
                </c:pt>
                <c:pt idx="139">
                  <c:v>21.044407100813675</c:v>
                </c:pt>
                <c:pt idx="140">
                  <c:v>21.359228320483489</c:v>
                </c:pt>
                <c:pt idx="141">
                  <c:v>21.678462532653299</c:v>
                </c:pt>
                <c:pt idx="142">
                  <c:v>21.997696744823109</c:v>
                </c:pt>
                <c:pt idx="143">
                  <c:v>22.31693095699292</c:v>
                </c:pt>
                <c:pt idx="144">
                  <c:v>22.63395867291273</c:v>
                </c:pt>
                <c:pt idx="145">
                  <c:v>22.95319288508254</c:v>
                </c:pt>
                <c:pt idx="146">
                  <c:v>23.278801419752352</c:v>
                </c:pt>
                <c:pt idx="147">
                  <c:v>23.599996961922162</c:v>
                </c:pt>
                <c:pt idx="148">
                  <c:v>23.921192504091973</c:v>
                </c:pt>
                <c:pt idx="149">
                  <c:v>24.231845897511786</c:v>
                </c:pt>
                <c:pt idx="150">
                  <c:v>24.544705787181591</c:v>
                </c:pt>
                <c:pt idx="151">
                  <c:v>24.865901329351402</c:v>
                </c:pt>
                <c:pt idx="152">
                  <c:v>25.187096871521213</c:v>
                </c:pt>
                <c:pt idx="153">
                  <c:v>25.508292413691024</c:v>
                </c:pt>
                <c:pt idx="154">
                  <c:v>25.831694452110835</c:v>
                </c:pt>
                <c:pt idx="155">
                  <c:v>26.150928664280645</c:v>
                </c:pt>
                <c:pt idx="156">
                  <c:v>26.476537198950457</c:v>
                </c:pt>
                <c:pt idx="157">
                  <c:v>26.793564914870267</c:v>
                </c:pt>
                <c:pt idx="158">
                  <c:v>27.110592630790077</c:v>
                </c:pt>
                <c:pt idx="159">
                  <c:v>27.429826842959887</c:v>
                </c:pt>
                <c:pt idx="160">
                  <c:v>27.749061055129697</c:v>
                </c:pt>
                <c:pt idx="161">
                  <c:v>28.072463093549509</c:v>
                </c:pt>
                <c:pt idx="162">
                  <c:v>28.393658635719319</c:v>
                </c:pt>
                <c:pt idx="163">
                  <c:v>28.71485417788913</c:v>
                </c:pt>
                <c:pt idx="164">
                  <c:v>29.036049720058941</c:v>
                </c:pt>
                <c:pt idx="165">
                  <c:v>29.353077435978751</c:v>
                </c:pt>
                <c:pt idx="166">
                  <c:v>29.667898655648564</c:v>
                </c:pt>
                <c:pt idx="167">
                  <c:v>29.991300694068375</c:v>
                </c:pt>
                <c:pt idx="168">
                  <c:v>30.306121913738188</c:v>
                </c:pt>
                <c:pt idx="169">
                  <c:v>30.625356125907999</c:v>
                </c:pt>
                <c:pt idx="170">
                  <c:v>30.942383841827809</c:v>
                </c:pt>
                <c:pt idx="171">
                  <c:v>31.261618053997619</c:v>
                </c:pt>
                <c:pt idx="172">
                  <c:v>31.58502009241743</c:v>
                </c:pt>
                <c:pt idx="173">
                  <c:v>31.906215634587241</c:v>
                </c:pt>
                <c:pt idx="174">
                  <c:v>32.231824169257052</c:v>
                </c:pt>
                <c:pt idx="175">
                  <c:v>32.559394033926857</c:v>
                </c:pt>
                <c:pt idx="176">
                  <c:v>32.882796072346672</c:v>
                </c:pt>
                <c:pt idx="177">
                  <c:v>33.203991614516482</c:v>
                </c:pt>
                <c:pt idx="178">
                  <c:v>33.529600149186294</c:v>
                </c:pt>
                <c:pt idx="179">
                  <c:v>33.853002187606108</c:v>
                </c:pt>
                <c:pt idx="180">
                  <c:v>34.172236399775919</c:v>
                </c:pt>
                <c:pt idx="181">
                  <c:v>34.49343194194573</c:v>
                </c:pt>
                <c:pt idx="182">
                  <c:v>34.81462748411554</c:v>
                </c:pt>
                <c:pt idx="183">
                  <c:v>35.133861696285351</c:v>
                </c:pt>
                <c:pt idx="184">
                  <c:v>35.457263734705165</c:v>
                </c:pt>
                <c:pt idx="185">
                  <c:v>35.78066577312498</c:v>
                </c:pt>
                <c:pt idx="186">
                  <c:v>36.108235637794792</c:v>
                </c:pt>
                <c:pt idx="187">
                  <c:v>36.431637676214606</c:v>
                </c:pt>
                <c:pt idx="188">
                  <c:v>36.759207540884418</c:v>
                </c:pt>
                <c:pt idx="189">
                  <c:v>37.08481607555423</c:v>
                </c:pt>
                <c:pt idx="190">
                  <c:v>37.410424610224041</c:v>
                </c:pt>
                <c:pt idx="191">
                  <c:v>37.725245829893851</c:v>
                </c:pt>
                <c:pt idx="192">
                  <c:v>38.046441372063661</c:v>
                </c:pt>
                <c:pt idx="193">
                  <c:v>38.374011236733473</c:v>
                </c:pt>
                <c:pt idx="194">
                  <c:v>38.701581101403285</c:v>
                </c:pt>
                <c:pt idx="195">
                  <c:v>39.0249831398231</c:v>
                </c:pt>
                <c:pt idx="196">
                  <c:v>39.34421735199291</c:v>
                </c:pt>
                <c:pt idx="197">
                  <c:v>39.667619390412725</c:v>
                </c:pt>
                <c:pt idx="198">
                  <c:v>39.993227925082536</c:v>
                </c:pt>
                <c:pt idx="199">
                  <c:v>40.316629963502351</c:v>
                </c:pt>
                <c:pt idx="200">
                  <c:v>40.637825505672154</c:v>
                </c:pt>
                <c:pt idx="201">
                  <c:v>40.961227544091976</c:v>
                </c:pt>
                <c:pt idx="202">
                  <c:v>41.284629582511783</c:v>
                </c:pt>
                <c:pt idx="203">
                  <c:v>41.605825124681601</c:v>
                </c:pt>
                <c:pt idx="204">
                  <c:v>41.931433659351406</c:v>
                </c:pt>
                <c:pt idx="205">
                  <c:v>42.254835697771227</c:v>
                </c:pt>
                <c:pt idx="206">
                  <c:v>42.578237736191035</c:v>
                </c:pt>
                <c:pt idx="207">
                  <c:v>42.901639774610857</c:v>
                </c:pt>
                <c:pt idx="208">
                  <c:v>43.225041813030664</c:v>
                </c:pt>
                <c:pt idx="209">
                  <c:v>43.548443851450486</c:v>
                </c:pt>
                <c:pt idx="210">
                  <c:v>43.865471567370292</c:v>
                </c:pt>
                <c:pt idx="211">
                  <c:v>44.191080102040111</c:v>
                </c:pt>
                <c:pt idx="212">
                  <c:v>44.518649966709916</c:v>
                </c:pt>
                <c:pt idx="213">
                  <c:v>44.84425850137972</c:v>
                </c:pt>
                <c:pt idx="214">
                  <c:v>45.167660539799542</c:v>
                </c:pt>
                <c:pt idx="215">
                  <c:v>45.493269074469346</c:v>
                </c:pt>
                <c:pt idx="216">
                  <c:v>45.812503286639163</c:v>
                </c:pt>
                <c:pt idx="217">
                  <c:v>46.133698828808967</c:v>
                </c:pt>
                <c:pt idx="218">
                  <c:v>46.459307363478786</c:v>
                </c:pt>
                <c:pt idx="219">
                  <c:v>46.778541575648589</c:v>
                </c:pt>
                <c:pt idx="220">
                  <c:v>47.099737117818407</c:v>
                </c:pt>
                <c:pt idx="221">
                  <c:v>47.41897132998821</c:v>
                </c:pt>
                <c:pt idx="222">
                  <c:v>47.738205542158028</c:v>
                </c:pt>
                <c:pt idx="223">
                  <c:v>48.057439754327831</c:v>
                </c:pt>
                <c:pt idx="224">
                  <c:v>48.380841792747653</c:v>
                </c:pt>
                <c:pt idx="225">
                  <c:v>48.706450327417457</c:v>
                </c:pt>
                <c:pt idx="226">
                  <c:v>49.032058862087275</c:v>
                </c:pt>
                <c:pt idx="227">
                  <c:v>49.35766739675708</c:v>
                </c:pt>
                <c:pt idx="228">
                  <c:v>49.681069435176902</c:v>
                </c:pt>
                <c:pt idx="229">
                  <c:v>50.000303647346705</c:v>
                </c:pt>
                <c:pt idx="230">
                  <c:v>50.327873512016524</c:v>
                </c:pt>
                <c:pt idx="231">
                  <c:v>50.642694731686326</c:v>
                </c:pt>
                <c:pt idx="232">
                  <c:v>50.966096770106148</c:v>
                </c:pt>
                <c:pt idx="233">
                  <c:v>51.291705304775952</c:v>
                </c:pt>
                <c:pt idx="234">
                  <c:v>51.617313839445771</c:v>
                </c:pt>
                <c:pt idx="235">
                  <c:v>51.940715877865578</c:v>
                </c:pt>
                <c:pt idx="236">
                  <c:v>52.266324412535397</c:v>
                </c:pt>
                <c:pt idx="237">
                  <c:v>52.589726450955204</c:v>
                </c:pt>
                <c:pt idx="238">
                  <c:v>52.910921993125008</c:v>
                </c:pt>
                <c:pt idx="239">
                  <c:v>53.236530527794827</c:v>
                </c:pt>
                <c:pt idx="240">
                  <c:v>53.559932566214634</c:v>
                </c:pt>
                <c:pt idx="241">
                  <c:v>53.883334604634456</c:v>
                </c:pt>
                <c:pt idx="242">
                  <c:v>54.206736643054263</c:v>
                </c:pt>
                <c:pt idx="243">
                  <c:v>54.530138681474085</c:v>
                </c:pt>
                <c:pt idx="244">
                  <c:v>54.855747216143889</c:v>
                </c:pt>
                <c:pt idx="245">
                  <c:v>55.179149254563711</c:v>
                </c:pt>
                <c:pt idx="246">
                  <c:v>55.504757789233516</c:v>
                </c:pt>
                <c:pt idx="247">
                  <c:v>55.825953331403333</c:v>
                </c:pt>
                <c:pt idx="248">
                  <c:v>56.149355369823141</c:v>
                </c:pt>
                <c:pt idx="249">
                  <c:v>56.466383085742962</c:v>
                </c:pt>
                <c:pt idx="250">
                  <c:v>56.785617297912765</c:v>
                </c:pt>
                <c:pt idx="251">
                  <c:v>57.104851510082582</c:v>
                </c:pt>
                <c:pt idx="252">
                  <c:v>57.426047052252386</c:v>
                </c:pt>
                <c:pt idx="253">
                  <c:v>57.749449090672208</c:v>
                </c:pt>
                <c:pt idx="254">
                  <c:v>58.072851129092015</c:v>
                </c:pt>
                <c:pt idx="255">
                  <c:v>58.396253167511837</c:v>
                </c:pt>
                <c:pt idx="256">
                  <c:v>58.719655205931645</c:v>
                </c:pt>
                <c:pt idx="257">
                  <c:v>59.038889418101462</c:v>
                </c:pt>
                <c:pt idx="258">
                  <c:v>59.355917134021269</c:v>
                </c:pt>
                <c:pt idx="259">
                  <c:v>59.675151346191086</c:v>
                </c:pt>
                <c:pt idx="260">
                  <c:v>59.998553384610894</c:v>
                </c:pt>
                <c:pt idx="261">
                  <c:v>60.319748926780711</c:v>
                </c:pt>
                <c:pt idx="262">
                  <c:v>60.638983138950515</c:v>
                </c:pt>
                <c:pt idx="263">
                  <c:v>60.956010854870321</c:v>
                </c:pt>
                <c:pt idx="264">
                  <c:v>61.277206397040139</c:v>
                </c:pt>
                <c:pt idx="265">
                  <c:v>61.596440609209942</c:v>
                </c:pt>
                <c:pt idx="266">
                  <c:v>61.91567482137976</c:v>
                </c:pt>
                <c:pt idx="267">
                  <c:v>62.241283356049564</c:v>
                </c:pt>
                <c:pt idx="268">
                  <c:v>62.564685394469386</c:v>
                </c:pt>
                <c:pt idx="269">
                  <c:v>62.888087432889193</c:v>
                </c:pt>
                <c:pt idx="270">
                  <c:v>63.213695967559012</c:v>
                </c:pt>
                <c:pt idx="271">
                  <c:v>63.532930179728815</c:v>
                </c:pt>
                <c:pt idx="272">
                  <c:v>63.854125721898633</c:v>
                </c:pt>
                <c:pt idx="273">
                  <c:v>64.175321264068444</c:v>
                </c:pt>
                <c:pt idx="274">
                  <c:v>64.498723302488258</c:v>
                </c:pt>
                <c:pt idx="275">
                  <c:v>64.817957514658062</c:v>
                </c:pt>
                <c:pt idx="276">
                  <c:v>65.13915305682788</c:v>
                </c:pt>
                <c:pt idx="277">
                  <c:v>65.46255509524768</c:v>
                </c:pt>
                <c:pt idx="278">
                  <c:v>65.785957133667495</c:v>
                </c:pt>
                <c:pt idx="279">
                  <c:v>66.109359172087295</c:v>
                </c:pt>
                <c:pt idx="280">
                  <c:v>66.43276121050711</c:v>
                </c:pt>
                <c:pt idx="281">
                  <c:v>66.75616324892691</c:v>
                </c:pt>
                <c:pt idx="282">
                  <c:v>67.081771783596736</c:v>
                </c:pt>
                <c:pt idx="283">
                  <c:v>67.407380318266547</c:v>
                </c:pt>
                <c:pt idx="284">
                  <c:v>67.728575860436365</c:v>
                </c:pt>
                <c:pt idx="285">
                  <c:v>68.047810072606168</c:v>
                </c:pt>
                <c:pt idx="286">
                  <c:v>68.371212111025983</c:v>
                </c:pt>
                <c:pt idx="287">
                  <c:v>68.694614149445783</c:v>
                </c:pt>
                <c:pt idx="288">
                  <c:v>69.020222684115595</c:v>
                </c:pt>
                <c:pt idx="289">
                  <c:v>69.343624722535409</c:v>
                </c:pt>
                <c:pt idx="290">
                  <c:v>69.669233257205207</c:v>
                </c:pt>
                <c:pt idx="291">
                  <c:v>69.994841791875032</c:v>
                </c:pt>
                <c:pt idx="292">
                  <c:v>70.32045032654483</c:v>
                </c:pt>
                <c:pt idx="293">
                  <c:v>70.646058861214655</c:v>
                </c:pt>
                <c:pt idx="294">
                  <c:v>70.973628725884453</c:v>
                </c:pt>
                <c:pt idx="295">
                  <c:v>71.29286293805427</c:v>
                </c:pt>
                <c:pt idx="296">
                  <c:v>71.614058480224074</c:v>
                </c:pt>
                <c:pt idx="297">
                  <c:v>71.937460518643888</c:v>
                </c:pt>
                <c:pt idx="298">
                  <c:v>72.2630690533137</c:v>
                </c:pt>
                <c:pt idx="299">
                  <c:v>72.584264595483518</c:v>
                </c:pt>
                <c:pt idx="300">
                  <c:v>72.903498807653321</c:v>
                </c:pt>
                <c:pt idx="301">
                  <c:v>73.220526523573142</c:v>
                </c:pt>
                <c:pt idx="302">
                  <c:v>73.541722065742945</c:v>
                </c:pt>
                <c:pt idx="303">
                  <c:v>73.867330600412771</c:v>
                </c:pt>
                <c:pt idx="304">
                  <c:v>74.188526142582575</c:v>
                </c:pt>
                <c:pt idx="305">
                  <c:v>74.511928181002389</c:v>
                </c:pt>
                <c:pt idx="306">
                  <c:v>74.83533021942219</c:v>
                </c:pt>
                <c:pt idx="307">
                  <c:v>75.156525761592007</c:v>
                </c:pt>
                <c:pt idx="308">
                  <c:v>75.475759973761811</c:v>
                </c:pt>
                <c:pt idx="309">
                  <c:v>75.799162012181625</c:v>
                </c:pt>
                <c:pt idx="310">
                  <c:v>76.122564050601426</c:v>
                </c:pt>
                <c:pt idx="311">
                  <c:v>76.44596608902124</c:v>
                </c:pt>
                <c:pt idx="312">
                  <c:v>76.767161631191044</c:v>
                </c:pt>
                <c:pt idx="313">
                  <c:v>77.090563669610844</c:v>
                </c:pt>
                <c:pt idx="314">
                  <c:v>77.413965708030659</c:v>
                </c:pt>
                <c:pt idx="315">
                  <c:v>77.73736774645046</c:v>
                </c:pt>
                <c:pt idx="316">
                  <c:v>78.060769784870274</c:v>
                </c:pt>
                <c:pt idx="317">
                  <c:v>78.375591004540084</c:v>
                </c:pt>
                <c:pt idx="318">
                  <c:v>78.692618720459905</c:v>
                </c:pt>
                <c:pt idx="319">
                  <c:v>79.011852932629708</c:v>
                </c:pt>
                <c:pt idx="320">
                  <c:v>79.333048474799526</c:v>
                </c:pt>
                <c:pt idx="321">
                  <c:v>79.652282686969329</c:v>
                </c:pt>
                <c:pt idx="322">
                  <c:v>79.975684725389144</c:v>
                </c:pt>
                <c:pt idx="323">
                  <c:v>80.29271244130895</c:v>
                </c:pt>
                <c:pt idx="324">
                  <c:v>80.616114479728765</c:v>
                </c:pt>
                <c:pt idx="325">
                  <c:v>80.935348691898568</c:v>
                </c:pt>
                <c:pt idx="326">
                  <c:v>81.256544234068386</c:v>
                </c:pt>
                <c:pt idx="327">
                  <c:v>81.573571949988192</c:v>
                </c:pt>
                <c:pt idx="328">
                  <c:v>81.899180484658018</c:v>
                </c:pt>
                <c:pt idx="329">
                  <c:v>82.218414696827821</c:v>
                </c:pt>
                <c:pt idx="330">
                  <c:v>82.541816735247636</c:v>
                </c:pt>
                <c:pt idx="331">
                  <c:v>82.861050947417439</c:v>
                </c:pt>
                <c:pt idx="332">
                  <c:v>83.186659482087265</c:v>
                </c:pt>
                <c:pt idx="333">
                  <c:v>83.507855024257069</c:v>
                </c:pt>
                <c:pt idx="334">
                  <c:v>83.831257062676883</c:v>
                </c:pt>
                <c:pt idx="335">
                  <c:v>84.152452604846687</c:v>
                </c:pt>
                <c:pt idx="336">
                  <c:v>84.469480320766507</c:v>
                </c:pt>
                <c:pt idx="337">
                  <c:v>84.788714532936311</c:v>
                </c:pt>
                <c:pt idx="338">
                  <c:v>85.109910075106114</c:v>
                </c:pt>
                <c:pt idx="339">
                  <c:v>85.426937791025935</c:v>
                </c:pt>
                <c:pt idx="340">
                  <c:v>85.748133333195739</c:v>
                </c:pt>
                <c:pt idx="341">
                  <c:v>86.069328875365557</c:v>
                </c:pt>
                <c:pt idx="342">
                  <c:v>86.39052441753536</c:v>
                </c:pt>
                <c:pt idx="343">
                  <c:v>86.713926455955175</c:v>
                </c:pt>
                <c:pt idx="344">
                  <c:v>87.033160668124978</c:v>
                </c:pt>
                <c:pt idx="345">
                  <c:v>87.352394880294796</c:v>
                </c:pt>
                <c:pt idx="346">
                  <c:v>87.669422596214602</c:v>
                </c:pt>
                <c:pt idx="347">
                  <c:v>87.98865680838442</c:v>
                </c:pt>
                <c:pt idx="348">
                  <c:v>88.31205884680422</c:v>
                </c:pt>
                <c:pt idx="349">
                  <c:v>88.635460885224035</c:v>
                </c:pt>
                <c:pt idx="350">
                  <c:v>88.954695097393838</c:v>
                </c:pt>
                <c:pt idx="351">
                  <c:v>89.275890639563656</c:v>
                </c:pt>
                <c:pt idx="352">
                  <c:v>89.601499174233453</c:v>
                </c:pt>
                <c:pt idx="353">
                  <c:v>89.924901212653268</c:v>
                </c:pt>
                <c:pt idx="354">
                  <c:v>90.246096754823071</c:v>
                </c:pt>
                <c:pt idx="355">
                  <c:v>90.565330966992889</c:v>
                </c:pt>
                <c:pt idx="356">
                  <c:v>90.882358682912695</c:v>
                </c:pt>
                <c:pt idx="357">
                  <c:v>91.203554225082513</c:v>
                </c:pt>
                <c:pt idx="358">
                  <c:v>91.526956263502314</c:v>
                </c:pt>
                <c:pt idx="359">
                  <c:v>91.843983979422134</c:v>
                </c:pt>
                <c:pt idx="360">
                  <c:v>92.167386017841935</c:v>
                </c:pt>
                <c:pt idx="361">
                  <c:v>92.486620230011752</c:v>
                </c:pt>
                <c:pt idx="362">
                  <c:v>92.805854442181555</c:v>
                </c:pt>
                <c:pt idx="363">
                  <c:v>93.127049984351359</c:v>
                </c:pt>
                <c:pt idx="364">
                  <c:v>93.446284196521177</c:v>
                </c:pt>
                <c:pt idx="365">
                  <c:v>93.76551840869098</c:v>
                </c:pt>
                <c:pt idx="366">
                  <c:v>94.086713950860798</c:v>
                </c:pt>
                <c:pt idx="367">
                  <c:v>94.410115989280598</c:v>
                </c:pt>
                <c:pt idx="368">
                  <c:v>94.733518027700413</c:v>
                </c:pt>
                <c:pt idx="369">
                  <c:v>95.056920066120213</c:v>
                </c:pt>
                <c:pt idx="370">
                  <c:v>95.382528600790039</c:v>
                </c:pt>
                <c:pt idx="371">
                  <c:v>95.703724142959842</c:v>
                </c:pt>
                <c:pt idx="372">
                  <c:v>96.029332677629668</c:v>
                </c:pt>
                <c:pt idx="373">
                  <c:v>96.348566889799471</c:v>
                </c:pt>
                <c:pt idx="374">
                  <c:v>96.667801101969289</c:v>
                </c:pt>
                <c:pt idx="375">
                  <c:v>96.991203140389089</c:v>
                </c:pt>
                <c:pt idx="376">
                  <c:v>97.314605178808904</c:v>
                </c:pt>
                <c:pt idx="377">
                  <c:v>97.633839390978707</c:v>
                </c:pt>
                <c:pt idx="378">
                  <c:v>97.955034933148525</c:v>
                </c:pt>
                <c:pt idx="379">
                  <c:v>98.278436971568325</c:v>
                </c:pt>
                <c:pt idx="380">
                  <c:v>98.599632513738143</c:v>
                </c:pt>
                <c:pt idx="381">
                  <c:v>98.923034552157944</c:v>
                </c:pt>
                <c:pt idx="382">
                  <c:v>99.242268764327761</c:v>
                </c:pt>
                <c:pt idx="383">
                  <c:v>99.565670802747562</c:v>
                </c:pt>
                <c:pt idx="384">
                  <c:v>99.882698518667382</c:v>
                </c:pt>
                <c:pt idx="385">
                  <c:v>100.20389406083719</c:v>
                </c:pt>
                <c:pt idx="386">
                  <c:v>100.523128273007</c:v>
                </c:pt>
                <c:pt idx="387">
                  <c:v>100.84236248517681</c:v>
                </c:pt>
                <c:pt idx="388">
                  <c:v>101.16159669734661</c:v>
                </c:pt>
                <c:pt idx="389">
                  <c:v>101.48499873576642</c:v>
                </c:pt>
                <c:pt idx="390">
                  <c:v>101.80423294793623</c:v>
                </c:pt>
                <c:pt idx="391">
                  <c:v>102.12984148260605</c:v>
                </c:pt>
                <c:pt idx="392">
                  <c:v>102.44686919852586</c:v>
                </c:pt>
                <c:pt idx="393">
                  <c:v>102.77247773319569</c:v>
                </c:pt>
                <c:pt idx="394">
                  <c:v>103.09808626786548</c:v>
                </c:pt>
                <c:pt idx="395">
                  <c:v>103.42369480253531</c:v>
                </c:pt>
                <c:pt idx="396">
                  <c:v>103.74930333720511</c:v>
                </c:pt>
                <c:pt idx="397">
                  <c:v>104.07270537562492</c:v>
                </c:pt>
                <c:pt idx="398">
                  <c:v>104.39193958779472</c:v>
                </c:pt>
                <c:pt idx="399">
                  <c:v>104.71534162621454</c:v>
                </c:pt>
                <c:pt idx="400">
                  <c:v>105.03874366463434</c:v>
                </c:pt>
                <c:pt idx="401">
                  <c:v>105.36435219930414</c:v>
                </c:pt>
                <c:pt idx="402">
                  <c:v>105.68554774147397</c:v>
                </c:pt>
                <c:pt idx="403">
                  <c:v>106.00257545739377</c:v>
                </c:pt>
                <c:pt idx="404">
                  <c:v>106.32180966956358</c:v>
                </c:pt>
                <c:pt idx="405">
                  <c:v>106.63883738548338</c:v>
                </c:pt>
                <c:pt idx="406">
                  <c:v>106.95807159765322</c:v>
                </c:pt>
                <c:pt idx="407">
                  <c:v>107.27926713982302</c:v>
                </c:pt>
                <c:pt idx="408">
                  <c:v>107.60487567449283</c:v>
                </c:pt>
                <c:pt idx="409">
                  <c:v>107.92827771291263</c:v>
                </c:pt>
                <c:pt idx="410">
                  <c:v>108.25388624758247</c:v>
                </c:pt>
                <c:pt idx="411">
                  <c:v>108.57312045975227</c:v>
                </c:pt>
                <c:pt idx="412">
                  <c:v>108.89014817567208</c:v>
                </c:pt>
                <c:pt idx="413">
                  <c:v>109.20938238784188</c:v>
                </c:pt>
                <c:pt idx="414">
                  <c:v>109.52861660001169</c:v>
                </c:pt>
                <c:pt idx="415">
                  <c:v>109.84785081218152</c:v>
                </c:pt>
                <c:pt idx="416">
                  <c:v>110.16487852810133</c:v>
                </c:pt>
                <c:pt idx="417">
                  <c:v>110.48411274027113</c:v>
                </c:pt>
                <c:pt idx="418">
                  <c:v>110.79893395994094</c:v>
                </c:pt>
                <c:pt idx="419">
                  <c:v>111.11816817211077</c:v>
                </c:pt>
                <c:pt idx="420">
                  <c:v>111.43740238428057</c:v>
                </c:pt>
                <c:pt idx="421">
                  <c:v>111.73947495895038</c:v>
                </c:pt>
                <c:pt idx="422">
                  <c:v>112.05870917112019</c:v>
                </c:pt>
                <c:pt idx="423">
                  <c:v>112.37794338329002</c:v>
                </c:pt>
                <c:pt idx="424">
                  <c:v>112.70355191795983</c:v>
                </c:pt>
                <c:pt idx="425">
                  <c:v>113.02474746012963</c:v>
                </c:pt>
                <c:pt idx="426">
                  <c:v>113.35035599479943</c:v>
                </c:pt>
                <c:pt idx="427">
                  <c:v>113.67155153696926</c:v>
                </c:pt>
                <c:pt idx="428">
                  <c:v>113.99274707913906</c:v>
                </c:pt>
                <c:pt idx="429">
                  <c:v>114.31198129130887</c:v>
                </c:pt>
                <c:pt idx="430">
                  <c:v>114.63121550347867</c:v>
                </c:pt>
                <c:pt idx="431">
                  <c:v>114.9504497156485</c:v>
                </c:pt>
                <c:pt idx="432">
                  <c:v>115.27164525781831</c:v>
                </c:pt>
                <c:pt idx="433">
                  <c:v>115.59284079998811</c:v>
                </c:pt>
                <c:pt idx="434">
                  <c:v>115.91844933465791</c:v>
                </c:pt>
                <c:pt idx="435">
                  <c:v>116.24185137307774</c:v>
                </c:pt>
                <c:pt idx="436">
                  <c:v>116.56745990774755</c:v>
                </c:pt>
                <c:pt idx="437">
                  <c:v>116.88865544991735</c:v>
                </c:pt>
                <c:pt idx="438">
                  <c:v>117.20788966208715</c:v>
                </c:pt>
                <c:pt idx="439">
                  <c:v>117.52491737800696</c:v>
                </c:pt>
                <c:pt idx="440">
                  <c:v>117.84415159017679</c:v>
                </c:pt>
                <c:pt idx="441">
                  <c:v>118.1589728098466</c:v>
                </c:pt>
                <c:pt idx="442">
                  <c:v>118.47379402951641</c:v>
                </c:pt>
                <c:pt idx="443">
                  <c:v>118.78861524918622</c:v>
                </c:pt>
                <c:pt idx="444">
                  <c:v>119.10981079135605</c:v>
                </c:pt>
                <c:pt idx="445">
                  <c:v>119.42683850727586</c:v>
                </c:pt>
                <c:pt idx="446">
                  <c:v>119.75024054569566</c:v>
                </c:pt>
                <c:pt idx="447">
                  <c:v>120.06947475786546</c:v>
                </c:pt>
                <c:pt idx="448">
                  <c:v>120.3950832925353</c:v>
                </c:pt>
                <c:pt idx="449">
                  <c:v>120.71627883470511</c:v>
                </c:pt>
                <c:pt idx="450">
                  <c:v>121.04384869937491</c:v>
                </c:pt>
                <c:pt idx="451">
                  <c:v>121.36504424154471</c:v>
                </c:pt>
                <c:pt idx="452">
                  <c:v>121.68623978371454</c:v>
                </c:pt>
                <c:pt idx="453">
                  <c:v>122.00743532588434</c:v>
                </c:pt>
                <c:pt idx="454">
                  <c:v>122.32863086805415</c:v>
                </c:pt>
                <c:pt idx="455">
                  <c:v>122.64565858397395</c:v>
                </c:pt>
                <c:pt idx="456">
                  <c:v>122.96047980364379</c:v>
                </c:pt>
                <c:pt idx="457">
                  <c:v>123.2775075195636</c:v>
                </c:pt>
                <c:pt idx="458">
                  <c:v>123.59232873923341</c:v>
                </c:pt>
                <c:pt idx="459">
                  <c:v>123.90935645515322</c:v>
                </c:pt>
                <c:pt idx="460">
                  <c:v>124.23055199732305</c:v>
                </c:pt>
                <c:pt idx="461">
                  <c:v>124.54120539074285</c:v>
                </c:pt>
                <c:pt idx="462">
                  <c:v>124.86240093291265</c:v>
                </c:pt>
                <c:pt idx="463">
                  <c:v>125.17722215258246</c:v>
                </c:pt>
                <c:pt idx="464">
                  <c:v>125.49645636475226</c:v>
                </c:pt>
                <c:pt idx="465">
                  <c:v>125.8134840806721</c:v>
                </c:pt>
                <c:pt idx="466">
                  <c:v>126.1327182928419</c:v>
                </c:pt>
                <c:pt idx="467">
                  <c:v>126.44974600876171</c:v>
                </c:pt>
                <c:pt idx="468">
                  <c:v>126.76260589843152</c:v>
                </c:pt>
                <c:pt idx="469">
                  <c:v>127.08380144060135</c:v>
                </c:pt>
                <c:pt idx="470">
                  <c:v>127.39862266027116</c:v>
                </c:pt>
                <c:pt idx="471">
                  <c:v>127.72423119494096</c:v>
                </c:pt>
                <c:pt idx="472">
                  <c:v>128.03905241461075</c:v>
                </c:pt>
                <c:pt idx="473">
                  <c:v>128.36466094928059</c:v>
                </c:pt>
                <c:pt idx="474">
                  <c:v>128.68389516145041</c:v>
                </c:pt>
                <c:pt idx="475">
                  <c:v>129.00729719987021</c:v>
                </c:pt>
                <c:pt idx="476">
                  <c:v>129.32211841954</c:v>
                </c:pt>
                <c:pt idx="477">
                  <c:v>129.64331396170985</c:v>
                </c:pt>
                <c:pt idx="478">
                  <c:v>129.95813518137965</c:v>
                </c:pt>
                <c:pt idx="479">
                  <c:v>130.27933072354946</c:v>
                </c:pt>
                <c:pt idx="480">
                  <c:v>130.59635843946927</c:v>
                </c:pt>
                <c:pt idx="481">
                  <c:v>130.9197604778891</c:v>
                </c:pt>
                <c:pt idx="482">
                  <c:v>131.23458169755889</c:v>
                </c:pt>
                <c:pt idx="483">
                  <c:v>131.55798373597869</c:v>
                </c:pt>
                <c:pt idx="484">
                  <c:v>131.87084362564849</c:v>
                </c:pt>
                <c:pt idx="485">
                  <c:v>132.19424566406832</c:v>
                </c:pt>
                <c:pt idx="486">
                  <c:v>132.50489905748813</c:v>
                </c:pt>
                <c:pt idx="487">
                  <c:v>132.82413326965795</c:v>
                </c:pt>
                <c:pt idx="488">
                  <c:v>133.13895448932774</c:v>
                </c:pt>
                <c:pt idx="489">
                  <c:v>133.45598220524755</c:v>
                </c:pt>
                <c:pt idx="490">
                  <c:v>133.7752164174174</c:v>
                </c:pt>
                <c:pt idx="491">
                  <c:v>134.0836633145872</c:v>
                </c:pt>
                <c:pt idx="492">
                  <c:v>134.407065353007</c:v>
                </c:pt>
                <c:pt idx="493">
                  <c:v>134.71992524267679</c:v>
                </c:pt>
                <c:pt idx="494">
                  <c:v>135.03695295859663</c:v>
                </c:pt>
                <c:pt idx="495">
                  <c:v>135.35814850076645</c:v>
                </c:pt>
                <c:pt idx="496">
                  <c:v>135.67517621668625</c:v>
                </c:pt>
                <c:pt idx="497">
                  <c:v>135.99220393260606</c:v>
                </c:pt>
                <c:pt idx="498">
                  <c:v>136.30506382227588</c:v>
                </c:pt>
                <c:pt idx="499">
                  <c:v>136.61988504194568</c:v>
                </c:pt>
                <c:pt idx="500">
                  <c:v>136.93274493161547</c:v>
                </c:pt>
                <c:pt idx="501">
                  <c:v>137.24560482128527</c:v>
                </c:pt>
                <c:pt idx="502">
                  <c:v>137.55625821470511</c:v>
                </c:pt>
                <c:pt idx="503">
                  <c:v>137.86911810437491</c:v>
                </c:pt>
                <c:pt idx="504">
                  <c:v>138.1839393240447</c:v>
                </c:pt>
                <c:pt idx="505">
                  <c:v>138.4923862212145</c:v>
                </c:pt>
                <c:pt idx="506">
                  <c:v>138.81358176338435</c:v>
                </c:pt>
                <c:pt idx="507">
                  <c:v>139.12644165305414</c:v>
                </c:pt>
                <c:pt idx="508">
                  <c:v>139.43709504647396</c:v>
                </c:pt>
                <c:pt idx="509">
                  <c:v>139.75829058864377</c:v>
                </c:pt>
                <c:pt idx="510">
                  <c:v>140.07531830456361</c:v>
                </c:pt>
                <c:pt idx="511">
                  <c:v>140.3881781942334</c:v>
                </c:pt>
                <c:pt idx="512">
                  <c:v>140.70937373640322</c:v>
                </c:pt>
                <c:pt idx="513">
                  <c:v>141.01782063357302</c:v>
                </c:pt>
                <c:pt idx="514">
                  <c:v>141.32406103449284</c:v>
                </c:pt>
                <c:pt idx="515">
                  <c:v>141.64525657666269</c:v>
                </c:pt>
                <c:pt idx="516">
                  <c:v>141.95811646633248</c:v>
                </c:pt>
                <c:pt idx="517">
                  <c:v>142.26656336350229</c:v>
                </c:pt>
                <c:pt idx="518">
                  <c:v>142.5877589056721</c:v>
                </c:pt>
                <c:pt idx="519">
                  <c:v>142.90478662159194</c:v>
                </c:pt>
                <c:pt idx="520">
                  <c:v>143.21102702251176</c:v>
                </c:pt>
                <c:pt idx="521">
                  <c:v>143.53026123468157</c:v>
                </c:pt>
                <c:pt idx="522">
                  <c:v>143.85145677685139</c:v>
                </c:pt>
                <c:pt idx="523">
                  <c:v>144.15990367402122</c:v>
                </c:pt>
                <c:pt idx="524">
                  <c:v>144.47472489369102</c:v>
                </c:pt>
                <c:pt idx="525">
                  <c:v>144.79395910586084</c:v>
                </c:pt>
                <c:pt idx="526">
                  <c:v>145.10461249928065</c:v>
                </c:pt>
                <c:pt idx="527">
                  <c:v>145.41526589270049</c:v>
                </c:pt>
                <c:pt idx="528">
                  <c:v>145.73450010487031</c:v>
                </c:pt>
                <c:pt idx="529">
                  <c:v>146.0473599945401</c:v>
                </c:pt>
                <c:pt idx="530">
                  <c:v>146.3621812142099</c:v>
                </c:pt>
                <c:pt idx="531">
                  <c:v>146.68337675637974</c:v>
                </c:pt>
                <c:pt idx="532">
                  <c:v>147.00040447229955</c:v>
                </c:pt>
                <c:pt idx="533">
                  <c:v>147.30885136946935</c:v>
                </c:pt>
                <c:pt idx="534">
                  <c:v>147.61729826663915</c:v>
                </c:pt>
                <c:pt idx="535">
                  <c:v>147.938493808809</c:v>
                </c:pt>
                <c:pt idx="536">
                  <c:v>148.25772802097882</c:v>
                </c:pt>
                <c:pt idx="537">
                  <c:v>148.56200709189864</c:v>
                </c:pt>
                <c:pt idx="538">
                  <c:v>148.87266048531845</c:v>
                </c:pt>
                <c:pt idx="539">
                  <c:v>149.19189469748827</c:v>
                </c:pt>
                <c:pt idx="540">
                  <c:v>149.50671591715809</c:v>
                </c:pt>
                <c:pt idx="541">
                  <c:v>149.8087884918279</c:v>
                </c:pt>
                <c:pt idx="542">
                  <c:v>150.11944188524771</c:v>
                </c:pt>
                <c:pt idx="543">
                  <c:v>150.43646960116752</c:v>
                </c:pt>
                <c:pt idx="544">
                  <c:v>150.75129082083734</c:v>
                </c:pt>
                <c:pt idx="545">
                  <c:v>151.05753122175713</c:v>
                </c:pt>
                <c:pt idx="546">
                  <c:v>151.36377162267695</c:v>
                </c:pt>
                <c:pt idx="547">
                  <c:v>151.67442501609676</c:v>
                </c:pt>
                <c:pt idx="548">
                  <c:v>151.99782705451659</c:v>
                </c:pt>
                <c:pt idx="549">
                  <c:v>152.31264827418639</c:v>
                </c:pt>
                <c:pt idx="550">
                  <c:v>152.6233016676062</c:v>
                </c:pt>
                <c:pt idx="551">
                  <c:v>152.923167746026</c:v>
                </c:pt>
                <c:pt idx="552">
                  <c:v>153.23382113944584</c:v>
                </c:pt>
                <c:pt idx="553">
                  <c:v>153.54864235911563</c:v>
                </c:pt>
                <c:pt idx="554">
                  <c:v>153.86983790128545</c:v>
                </c:pt>
                <c:pt idx="555">
                  <c:v>154.17607830220527</c:v>
                </c:pt>
                <c:pt idx="556">
                  <c:v>154.47177655437511</c:v>
                </c:pt>
                <c:pt idx="557">
                  <c:v>154.78022345154491</c:v>
                </c:pt>
                <c:pt idx="558">
                  <c:v>155.09087684496473</c:v>
                </c:pt>
                <c:pt idx="559">
                  <c:v>155.41011105713454</c:v>
                </c:pt>
                <c:pt idx="560">
                  <c:v>155.72297094680437</c:v>
                </c:pt>
                <c:pt idx="561">
                  <c:v>156.03141784397417</c:v>
                </c:pt>
                <c:pt idx="562">
                  <c:v>156.33349041864398</c:v>
                </c:pt>
                <c:pt idx="563">
                  <c:v>156.63335649706377</c:v>
                </c:pt>
                <c:pt idx="564">
                  <c:v>156.94621638673357</c:v>
                </c:pt>
                <c:pt idx="565">
                  <c:v>157.26545059890341</c:v>
                </c:pt>
                <c:pt idx="566">
                  <c:v>157.58664614107323</c:v>
                </c:pt>
                <c:pt idx="567">
                  <c:v>157.90146736074303</c:v>
                </c:pt>
                <c:pt idx="568">
                  <c:v>158.20770776166285</c:v>
                </c:pt>
                <c:pt idx="569">
                  <c:v>158.50561251008267</c:v>
                </c:pt>
                <c:pt idx="570">
                  <c:v>158.80547858850247</c:v>
                </c:pt>
                <c:pt idx="571">
                  <c:v>159.11613198192228</c:v>
                </c:pt>
                <c:pt idx="572">
                  <c:v>159.43315969784209</c:v>
                </c:pt>
                <c:pt idx="573">
                  <c:v>159.75239391001193</c:v>
                </c:pt>
                <c:pt idx="574">
                  <c:v>160.07358945218175</c:v>
                </c:pt>
                <c:pt idx="575">
                  <c:v>160.38644934185155</c:v>
                </c:pt>
                <c:pt idx="576">
                  <c:v>160.70127056152134</c:v>
                </c:pt>
                <c:pt idx="577">
                  <c:v>161.01192395494118</c:v>
                </c:pt>
                <c:pt idx="578">
                  <c:v>161.31399652961099</c:v>
                </c:pt>
                <c:pt idx="579">
                  <c:v>161.61386260803079</c:v>
                </c:pt>
                <c:pt idx="580">
                  <c:v>161.91372868645058</c:v>
                </c:pt>
                <c:pt idx="581">
                  <c:v>162.21359476487041</c:v>
                </c:pt>
                <c:pt idx="582">
                  <c:v>162.5134608432902</c:v>
                </c:pt>
                <c:pt idx="583">
                  <c:v>162.81970124421002</c:v>
                </c:pt>
                <c:pt idx="584">
                  <c:v>163.13256113387982</c:v>
                </c:pt>
                <c:pt idx="585">
                  <c:v>163.44321452729966</c:v>
                </c:pt>
                <c:pt idx="586">
                  <c:v>163.75803574696945</c:v>
                </c:pt>
                <c:pt idx="587">
                  <c:v>164.07089563663925</c:v>
                </c:pt>
                <c:pt idx="588">
                  <c:v>164.38571685630905</c:v>
                </c:pt>
                <c:pt idx="589">
                  <c:v>164.69857674597884</c:v>
                </c:pt>
                <c:pt idx="590">
                  <c:v>165.01339796564866</c:v>
                </c:pt>
                <c:pt idx="591">
                  <c:v>165.32625785531846</c:v>
                </c:pt>
                <c:pt idx="592">
                  <c:v>165.63911774498825</c:v>
                </c:pt>
                <c:pt idx="593">
                  <c:v>165.95393896465805</c:v>
                </c:pt>
                <c:pt idx="594">
                  <c:v>166.27096668057789</c:v>
                </c:pt>
                <c:pt idx="595">
                  <c:v>166.57941357774769</c:v>
                </c:pt>
                <c:pt idx="596">
                  <c:v>166.89423479741748</c:v>
                </c:pt>
                <c:pt idx="597">
                  <c:v>167.20488819083729</c:v>
                </c:pt>
                <c:pt idx="598">
                  <c:v>167.51970941050712</c:v>
                </c:pt>
                <c:pt idx="599">
                  <c:v>167.83036280392693</c:v>
                </c:pt>
                <c:pt idx="600">
                  <c:v>168.14322269359673</c:v>
                </c:pt>
                <c:pt idx="601">
                  <c:v>168.45608258326652</c:v>
                </c:pt>
                <c:pt idx="602">
                  <c:v>168.76673597668636</c:v>
                </c:pt>
                <c:pt idx="603">
                  <c:v>169.07959586635616</c:v>
                </c:pt>
                <c:pt idx="604">
                  <c:v>169.39245575602595</c:v>
                </c:pt>
                <c:pt idx="605">
                  <c:v>169.70090265319575</c:v>
                </c:pt>
                <c:pt idx="606">
                  <c:v>170.00934955036558</c:v>
                </c:pt>
                <c:pt idx="607">
                  <c:v>170.3155899512854</c:v>
                </c:pt>
                <c:pt idx="608">
                  <c:v>170.61986902220522</c:v>
                </c:pt>
                <c:pt idx="609">
                  <c:v>170.92194159687503</c:v>
                </c:pt>
                <c:pt idx="610">
                  <c:v>171.22401417154487</c:v>
                </c:pt>
                <c:pt idx="611">
                  <c:v>171.51971242371468</c:v>
                </c:pt>
                <c:pt idx="612">
                  <c:v>171.8259528246345</c:v>
                </c:pt>
                <c:pt idx="613">
                  <c:v>172.13219322555432</c:v>
                </c:pt>
                <c:pt idx="614">
                  <c:v>172.43843362647414</c:v>
                </c:pt>
                <c:pt idx="615">
                  <c:v>172.74050620114397</c:v>
                </c:pt>
                <c:pt idx="616">
                  <c:v>173.05336609081377</c:v>
                </c:pt>
                <c:pt idx="617">
                  <c:v>173.35764516173359</c:v>
                </c:pt>
                <c:pt idx="618">
                  <c:v>173.65751124015338</c:v>
                </c:pt>
                <c:pt idx="619">
                  <c:v>173.95958381482322</c:v>
                </c:pt>
                <c:pt idx="620">
                  <c:v>174.25944989324302</c:v>
                </c:pt>
                <c:pt idx="621">
                  <c:v>174.56569029416283</c:v>
                </c:pt>
                <c:pt idx="622">
                  <c:v>174.87634368758265</c:v>
                </c:pt>
                <c:pt idx="623">
                  <c:v>175.17841626225248</c:v>
                </c:pt>
                <c:pt idx="624">
                  <c:v>175.48048883692229</c:v>
                </c:pt>
                <c:pt idx="625">
                  <c:v>175.7825614115921</c:v>
                </c:pt>
                <c:pt idx="626">
                  <c:v>176.08880181251192</c:v>
                </c:pt>
                <c:pt idx="627">
                  <c:v>176.39308088343174</c:v>
                </c:pt>
                <c:pt idx="628">
                  <c:v>176.69515345810154</c:v>
                </c:pt>
                <c:pt idx="629">
                  <c:v>176.99501953652134</c:v>
                </c:pt>
                <c:pt idx="630">
                  <c:v>177.29071778869115</c:v>
                </c:pt>
                <c:pt idx="631">
                  <c:v>177.59058386711098</c:v>
                </c:pt>
                <c:pt idx="632">
                  <c:v>177.8968242680308</c:v>
                </c:pt>
                <c:pt idx="633">
                  <c:v>178.20306466895062</c:v>
                </c:pt>
                <c:pt idx="634">
                  <c:v>178.50513724362042</c:v>
                </c:pt>
                <c:pt idx="635">
                  <c:v>178.80720981829026</c:v>
                </c:pt>
                <c:pt idx="636">
                  <c:v>179.10707589671006</c:v>
                </c:pt>
                <c:pt idx="637">
                  <c:v>179.40694197512985</c:v>
                </c:pt>
                <c:pt idx="638">
                  <c:v>179.70901454979966</c:v>
                </c:pt>
                <c:pt idx="639">
                  <c:v>180.01108712446947</c:v>
                </c:pt>
                <c:pt idx="640">
                  <c:v>180.31536619538929</c:v>
                </c:pt>
                <c:pt idx="641">
                  <c:v>180.6174387700591</c:v>
                </c:pt>
                <c:pt idx="642">
                  <c:v>180.9195113447289</c:v>
                </c:pt>
                <c:pt idx="643">
                  <c:v>181.22158391939871</c:v>
                </c:pt>
                <c:pt idx="644">
                  <c:v>181.52144999781854</c:v>
                </c:pt>
                <c:pt idx="645">
                  <c:v>181.82131607623833</c:v>
                </c:pt>
                <c:pt idx="646">
                  <c:v>182.12559514715815</c:v>
                </c:pt>
                <c:pt idx="647">
                  <c:v>182.42766772182796</c:v>
                </c:pt>
                <c:pt idx="648">
                  <c:v>182.72974029649779</c:v>
                </c:pt>
                <c:pt idx="649">
                  <c:v>183.0318128711676</c:v>
                </c:pt>
                <c:pt idx="650">
                  <c:v>183.3316789495874</c:v>
                </c:pt>
                <c:pt idx="651">
                  <c:v>183.6315450280072</c:v>
                </c:pt>
                <c:pt idx="652">
                  <c:v>183.93141110642702</c:v>
                </c:pt>
                <c:pt idx="653">
                  <c:v>184.23127718484682</c:v>
                </c:pt>
                <c:pt idx="654">
                  <c:v>184.53114326326661</c:v>
                </c:pt>
                <c:pt idx="655">
                  <c:v>184.83100934168641</c:v>
                </c:pt>
                <c:pt idx="656">
                  <c:v>185.13087542010624</c:v>
                </c:pt>
                <c:pt idx="657">
                  <c:v>185.43074149852603</c:v>
                </c:pt>
                <c:pt idx="658">
                  <c:v>185.72864624694583</c:v>
                </c:pt>
                <c:pt idx="659">
                  <c:v>186.02851232536563</c:v>
                </c:pt>
                <c:pt idx="660">
                  <c:v>186.32837840378545</c:v>
                </c:pt>
                <c:pt idx="661">
                  <c:v>186.62187015970525</c:v>
                </c:pt>
                <c:pt idx="662">
                  <c:v>186.92173623812505</c:v>
                </c:pt>
                <c:pt idx="663">
                  <c:v>187.21522799404485</c:v>
                </c:pt>
                <c:pt idx="664">
                  <c:v>187.51509407246465</c:v>
                </c:pt>
                <c:pt idx="665">
                  <c:v>187.81079232463449</c:v>
                </c:pt>
                <c:pt idx="666">
                  <c:v>188.1064905768043</c:v>
                </c:pt>
                <c:pt idx="667">
                  <c:v>188.39998233272411</c:v>
                </c:pt>
                <c:pt idx="668">
                  <c:v>188.69568058489392</c:v>
                </c:pt>
                <c:pt idx="669">
                  <c:v>188.98917234081375</c:v>
                </c:pt>
                <c:pt idx="670">
                  <c:v>189.28266409673355</c:v>
                </c:pt>
                <c:pt idx="671">
                  <c:v>189.58253017515335</c:v>
                </c:pt>
                <c:pt idx="672">
                  <c:v>189.87822842732317</c:v>
                </c:pt>
                <c:pt idx="673">
                  <c:v>190.17809450574299</c:v>
                </c:pt>
                <c:pt idx="674">
                  <c:v>190.47158626166279</c:v>
                </c:pt>
                <c:pt idx="675">
                  <c:v>190.77145234008259</c:v>
                </c:pt>
                <c:pt idx="676">
                  <c:v>191.07131841850239</c:v>
                </c:pt>
                <c:pt idx="677">
                  <c:v>191.36922316692221</c:v>
                </c:pt>
                <c:pt idx="678">
                  <c:v>191.66908924534201</c:v>
                </c:pt>
                <c:pt idx="679">
                  <c:v>191.9689553237618</c:v>
                </c:pt>
                <c:pt idx="680">
                  <c:v>192.26465357593162</c:v>
                </c:pt>
                <c:pt idx="681">
                  <c:v>192.56035182810146</c:v>
                </c:pt>
                <c:pt idx="682">
                  <c:v>192.85605008027127</c:v>
                </c:pt>
                <c:pt idx="683">
                  <c:v>193.15395482869107</c:v>
                </c:pt>
                <c:pt idx="684">
                  <c:v>193.44744658461087</c:v>
                </c:pt>
                <c:pt idx="685">
                  <c:v>193.7473126630307</c:v>
                </c:pt>
                <c:pt idx="686">
                  <c:v>194.04521741145049</c:v>
                </c:pt>
                <c:pt idx="687">
                  <c:v>194.34091566362031</c:v>
                </c:pt>
                <c:pt idx="688">
                  <c:v>194.6407817420401</c:v>
                </c:pt>
                <c:pt idx="689">
                  <c:v>194.9386864904599</c:v>
                </c:pt>
                <c:pt idx="690">
                  <c:v>195.23217824637973</c:v>
                </c:pt>
                <c:pt idx="691">
                  <c:v>195.52370867229953</c:v>
                </c:pt>
                <c:pt idx="692">
                  <c:v>195.81523909821934</c:v>
                </c:pt>
                <c:pt idx="693">
                  <c:v>196.10676952413914</c:v>
                </c:pt>
                <c:pt idx="694">
                  <c:v>196.39829995005897</c:v>
                </c:pt>
                <c:pt idx="695">
                  <c:v>196.68983037597877</c:v>
                </c:pt>
                <c:pt idx="696">
                  <c:v>196.98332213189857</c:v>
                </c:pt>
                <c:pt idx="697">
                  <c:v>197.27485255781838</c:v>
                </c:pt>
                <c:pt idx="698">
                  <c:v>197.56638298373821</c:v>
                </c:pt>
                <c:pt idx="699">
                  <c:v>197.85791340965801</c:v>
                </c:pt>
                <c:pt idx="700">
                  <c:v>198.14944383557781</c:v>
                </c:pt>
                <c:pt idx="701">
                  <c:v>198.44097426149762</c:v>
                </c:pt>
                <c:pt idx="702">
                  <c:v>198.73250468741745</c:v>
                </c:pt>
                <c:pt idx="703">
                  <c:v>199.02403511333725</c:v>
                </c:pt>
                <c:pt idx="704">
                  <c:v>199.31556553925705</c:v>
                </c:pt>
                <c:pt idx="705">
                  <c:v>199.60709596517685</c:v>
                </c:pt>
                <c:pt idx="706">
                  <c:v>199.89862639109668</c:v>
                </c:pt>
                <c:pt idx="707">
                  <c:v>200.18795032076648</c:v>
                </c:pt>
                <c:pt idx="708">
                  <c:v>200.47948074668628</c:v>
                </c:pt>
                <c:pt idx="709">
                  <c:v>200.77101117260608</c:v>
                </c:pt>
                <c:pt idx="710">
                  <c:v>201.06254159852591</c:v>
                </c:pt>
                <c:pt idx="711">
                  <c:v>201.3518655281957</c:v>
                </c:pt>
                <c:pt idx="712">
                  <c:v>201.6433959541155</c:v>
                </c:pt>
                <c:pt idx="713">
                  <c:v>201.93051338753531</c:v>
                </c:pt>
                <c:pt idx="714">
                  <c:v>202.22204381345512</c:v>
                </c:pt>
                <c:pt idx="715">
                  <c:v>202.50916124687495</c:v>
                </c:pt>
                <c:pt idx="716">
                  <c:v>202.79627868029476</c:v>
                </c:pt>
                <c:pt idx="717">
                  <c:v>203.08560260996455</c:v>
                </c:pt>
                <c:pt idx="718">
                  <c:v>203.37713303588436</c:v>
                </c:pt>
                <c:pt idx="719">
                  <c:v>203.66425046930419</c:v>
                </c:pt>
                <c:pt idx="720">
                  <c:v>203.955780895224</c:v>
                </c:pt>
                <c:pt idx="721">
                  <c:v>204.2473113211438</c:v>
                </c:pt>
                <c:pt idx="722">
                  <c:v>204.53663525081359</c:v>
                </c:pt>
                <c:pt idx="723">
                  <c:v>204.82816567673342</c:v>
                </c:pt>
                <c:pt idx="724">
                  <c:v>205.11969610265322</c:v>
                </c:pt>
                <c:pt idx="725">
                  <c:v>205.40902003232301</c:v>
                </c:pt>
                <c:pt idx="726">
                  <c:v>205.6983439619928</c:v>
                </c:pt>
                <c:pt idx="727">
                  <c:v>205.98987438791264</c:v>
                </c:pt>
                <c:pt idx="728">
                  <c:v>206.28140481383244</c:v>
                </c:pt>
                <c:pt idx="729">
                  <c:v>206.57072874350223</c:v>
                </c:pt>
                <c:pt idx="730">
                  <c:v>206.85784617692204</c:v>
                </c:pt>
                <c:pt idx="731">
                  <c:v>207.14496361034188</c:v>
                </c:pt>
                <c:pt idx="732">
                  <c:v>207.43208104376168</c:v>
                </c:pt>
                <c:pt idx="733">
                  <c:v>207.71919847718149</c:v>
                </c:pt>
                <c:pt idx="734">
                  <c:v>208.00410941435129</c:v>
                </c:pt>
                <c:pt idx="735">
                  <c:v>208.29563984027112</c:v>
                </c:pt>
                <c:pt idx="736">
                  <c:v>208.58275727369093</c:v>
                </c:pt>
                <c:pt idx="737">
                  <c:v>208.86987470711074</c:v>
                </c:pt>
                <c:pt idx="738">
                  <c:v>209.15699214053055</c:v>
                </c:pt>
                <c:pt idx="739">
                  <c:v>209.44631607020034</c:v>
                </c:pt>
                <c:pt idx="740">
                  <c:v>209.73563999987016</c:v>
                </c:pt>
                <c:pt idx="741">
                  <c:v>210.02275743328997</c:v>
                </c:pt>
                <c:pt idx="742">
                  <c:v>210.30766837045977</c:v>
                </c:pt>
                <c:pt idx="743">
                  <c:v>210.59257930762956</c:v>
                </c:pt>
                <c:pt idx="744">
                  <c:v>210.87749024479939</c:v>
                </c:pt>
                <c:pt idx="745">
                  <c:v>211.16240118196919</c:v>
                </c:pt>
                <c:pt idx="746">
                  <c:v>211.44731211913899</c:v>
                </c:pt>
                <c:pt idx="747">
                  <c:v>211.73222305630878</c:v>
                </c:pt>
                <c:pt idx="748">
                  <c:v>212.01517266347861</c:v>
                </c:pt>
                <c:pt idx="749">
                  <c:v>212.29812227064841</c:v>
                </c:pt>
                <c:pt idx="750">
                  <c:v>212.5810718778182</c:v>
                </c:pt>
                <c:pt idx="751">
                  <c:v>212.865982814988</c:v>
                </c:pt>
                <c:pt idx="752">
                  <c:v>213.14893242215783</c:v>
                </c:pt>
                <c:pt idx="753">
                  <c:v>213.43188202932762</c:v>
                </c:pt>
                <c:pt idx="754">
                  <c:v>213.71262514024744</c:v>
                </c:pt>
                <c:pt idx="755">
                  <c:v>213.99336825116725</c:v>
                </c:pt>
                <c:pt idx="756">
                  <c:v>214.27631785833708</c:v>
                </c:pt>
                <c:pt idx="757">
                  <c:v>214.5570609692569</c:v>
                </c:pt>
                <c:pt idx="758">
                  <c:v>214.84001057642669</c:v>
                </c:pt>
                <c:pt idx="759">
                  <c:v>215.12075368734651</c:v>
                </c:pt>
                <c:pt idx="760">
                  <c:v>215.40149679826635</c:v>
                </c:pt>
                <c:pt idx="761">
                  <c:v>215.68444640543615</c:v>
                </c:pt>
                <c:pt idx="762">
                  <c:v>215.96935734260595</c:v>
                </c:pt>
                <c:pt idx="763">
                  <c:v>216.25230694977574</c:v>
                </c:pt>
                <c:pt idx="764">
                  <c:v>216.53525655694554</c:v>
                </c:pt>
                <c:pt idx="765">
                  <c:v>216.81599966786538</c:v>
                </c:pt>
                <c:pt idx="766">
                  <c:v>217.09894927503518</c:v>
                </c:pt>
                <c:pt idx="767">
                  <c:v>217.38189888220498</c:v>
                </c:pt>
                <c:pt idx="768">
                  <c:v>217.66484848937478</c:v>
                </c:pt>
                <c:pt idx="769">
                  <c:v>217.94559160029462</c:v>
                </c:pt>
                <c:pt idx="770">
                  <c:v>218.22854120746442</c:v>
                </c:pt>
                <c:pt idx="771">
                  <c:v>218.51149081463421</c:v>
                </c:pt>
                <c:pt idx="772">
                  <c:v>218.79444042180401</c:v>
                </c:pt>
                <c:pt idx="773">
                  <c:v>219.07518353272386</c:v>
                </c:pt>
                <c:pt idx="774">
                  <c:v>219.35592664364367</c:v>
                </c:pt>
                <c:pt idx="775">
                  <c:v>219.63446325831347</c:v>
                </c:pt>
                <c:pt idx="776">
                  <c:v>219.91741286548327</c:v>
                </c:pt>
                <c:pt idx="777">
                  <c:v>220.1959494801531</c:v>
                </c:pt>
                <c:pt idx="778">
                  <c:v>220.47448609482291</c:v>
                </c:pt>
                <c:pt idx="779">
                  <c:v>220.75302270949271</c:v>
                </c:pt>
                <c:pt idx="780">
                  <c:v>221.03155932416252</c:v>
                </c:pt>
                <c:pt idx="781">
                  <c:v>221.30813460883235</c:v>
                </c:pt>
                <c:pt idx="782">
                  <c:v>221.58667122350215</c:v>
                </c:pt>
                <c:pt idx="783">
                  <c:v>221.86520783817195</c:v>
                </c:pt>
                <c:pt idx="784">
                  <c:v>222.14595094909177</c:v>
                </c:pt>
                <c:pt idx="785">
                  <c:v>222.4244875637616</c:v>
                </c:pt>
                <c:pt idx="786">
                  <c:v>222.70302417843141</c:v>
                </c:pt>
                <c:pt idx="787">
                  <c:v>222.98376728935122</c:v>
                </c:pt>
                <c:pt idx="788">
                  <c:v>223.25813607777101</c:v>
                </c:pt>
                <c:pt idx="789">
                  <c:v>223.53667269244082</c:v>
                </c:pt>
                <c:pt idx="790">
                  <c:v>223.81104148086064</c:v>
                </c:pt>
                <c:pt idx="791">
                  <c:v>224.08541026928043</c:v>
                </c:pt>
                <c:pt idx="792">
                  <c:v>224.35977905770022</c:v>
                </c:pt>
                <c:pt idx="793">
                  <c:v>224.63635434237003</c:v>
                </c:pt>
                <c:pt idx="794">
                  <c:v>224.91072313078985</c:v>
                </c:pt>
                <c:pt idx="795">
                  <c:v>225.18729841545965</c:v>
                </c:pt>
                <c:pt idx="796">
                  <c:v>225.46166720387944</c:v>
                </c:pt>
                <c:pt idx="797">
                  <c:v>225.73603599229924</c:v>
                </c:pt>
                <c:pt idx="798">
                  <c:v>226.01040478071906</c:v>
                </c:pt>
                <c:pt idx="799">
                  <c:v>226.28894139538886</c:v>
                </c:pt>
                <c:pt idx="800">
                  <c:v>226.56331018380868</c:v>
                </c:pt>
                <c:pt idx="801">
                  <c:v>226.83767897222847</c:v>
                </c:pt>
                <c:pt idx="802">
                  <c:v>227.11425425689828</c:v>
                </c:pt>
                <c:pt idx="803">
                  <c:v>227.38445521906809</c:v>
                </c:pt>
                <c:pt idx="804">
                  <c:v>227.65882400748788</c:v>
                </c:pt>
                <c:pt idx="805">
                  <c:v>227.93098629965769</c:v>
                </c:pt>
                <c:pt idx="806">
                  <c:v>228.20535508807748</c:v>
                </c:pt>
                <c:pt idx="807">
                  <c:v>228.47555605024729</c:v>
                </c:pt>
                <c:pt idx="808">
                  <c:v>228.74992483866714</c:v>
                </c:pt>
                <c:pt idx="809">
                  <c:v>229.02208713083695</c:v>
                </c:pt>
                <c:pt idx="810">
                  <c:v>229.29424942300676</c:v>
                </c:pt>
                <c:pt idx="811">
                  <c:v>229.56641171517657</c:v>
                </c:pt>
                <c:pt idx="812">
                  <c:v>229.83219968484639</c:v>
                </c:pt>
                <c:pt idx="813">
                  <c:v>230.10019415076619</c:v>
                </c:pt>
                <c:pt idx="814">
                  <c:v>230.370395112936</c:v>
                </c:pt>
                <c:pt idx="815">
                  <c:v>230.6405960751058</c:v>
                </c:pt>
                <c:pt idx="816">
                  <c:v>230.91079703727561</c:v>
                </c:pt>
                <c:pt idx="817">
                  <c:v>231.17879150319547</c:v>
                </c:pt>
                <c:pt idx="818">
                  <c:v>231.44678596911527</c:v>
                </c:pt>
                <c:pt idx="819">
                  <c:v>231.71478043503507</c:v>
                </c:pt>
                <c:pt idx="820">
                  <c:v>231.98694272720488</c:v>
                </c:pt>
                <c:pt idx="821">
                  <c:v>232.25910501937469</c:v>
                </c:pt>
                <c:pt idx="822">
                  <c:v>232.5293059815445</c:v>
                </c:pt>
                <c:pt idx="823">
                  <c:v>232.79950694371431</c:v>
                </c:pt>
                <c:pt idx="824">
                  <c:v>233.06970790588412</c:v>
                </c:pt>
                <c:pt idx="825">
                  <c:v>233.33990886805398</c:v>
                </c:pt>
                <c:pt idx="826">
                  <c:v>233.61207116022379</c:v>
                </c:pt>
                <c:pt idx="827">
                  <c:v>233.88006562614359</c:v>
                </c:pt>
                <c:pt idx="828">
                  <c:v>234.1502665883134</c:v>
                </c:pt>
                <c:pt idx="829">
                  <c:v>234.4182610542332</c:v>
                </c:pt>
                <c:pt idx="830">
                  <c:v>234.686255520153</c:v>
                </c:pt>
                <c:pt idx="831">
                  <c:v>234.9542499860728</c:v>
                </c:pt>
                <c:pt idx="832">
                  <c:v>235.22445094824261</c:v>
                </c:pt>
                <c:pt idx="833">
                  <c:v>235.49465191041247</c:v>
                </c:pt>
                <c:pt idx="834">
                  <c:v>235.76264637633227</c:v>
                </c:pt>
                <c:pt idx="835">
                  <c:v>236.02843434600209</c:v>
                </c:pt>
                <c:pt idx="836">
                  <c:v>236.2942223156719</c:v>
                </c:pt>
                <c:pt idx="837">
                  <c:v>236.5622167815917</c:v>
                </c:pt>
                <c:pt idx="838">
                  <c:v>236.82800475126152</c:v>
                </c:pt>
                <c:pt idx="839">
                  <c:v>237.09379272093133</c:v>
                </c:pt>
                <c:pt idx="840">
                  <c:v>237.36178718685113</c:v>
                </c:pt>
                <c:pt idx="841">
                  <c:v>237.62561382652095</c:v>
                </c:pt>
                <c:pt idx="842">
                  <c:v>237.89140179619079</c:v>
                </c:pt>
                <c:pt idx="843">
                  <c:v>238.15081544336059</c:v>
                </c:pt>
                <c:pt idx="844">
                  <c:v>238.41243558678039</c:v>
                </c:pt>
                <c:pt idx="845">
                  <c:v>238.67405573020019</c:v>
                </c:pt>
                <c:pt idx="846">
                  <c:v>238.93788236987001</c:v>
                </c:pt>
                <c:pt idx="847">
                  <c:v>239.20170900953983</c:v>
                </c:pt>
                <c:pt idx="848">
                  <c:v>239.46332915295963</c:v>
                </c:pt>
                <c:pt idx="849">
                  <c:v>239.72274280012942</c:v>
                </c:pt>
                <c:pt idx="850">
                  <c:v>239.98215644729927</c:v>
                </c:pt>
                <c:pt idx="851">
                  <c:v>240.24377659071908</c:v>
                </c:pt>
                <c:pt idx="852">
                  <c:v>240.50319023788887</c:v>
                </c:pt>
                <c:pt idx="853">
                  <c:v>240.76701687755869</c:v>
                </c:pt>
                <c:pt idx="854">
                  <c:v>241.02863702097849</c:v>
                </c:pt>
                <c:pt idx="855">
                  <c:v>241.28805066814829</c:v>
                </c:pt>
                <c:pt idx="856">
                  <c:v>241.54746431531808</c:v>
                </c:pt>
                <c:pt idx="857">
                  <c:v>241.80467146623789</c:v>
                </c:pt>
                <c:pt idx="858">
                  <c:v>242.06187861715773</c:v>
                </c:pt>
                <c:pt idx="859">
                  <c:v>242.32129226432752</c:v>
                </c:pt>
                <c:pt idx="860">
                  <c:v>242.57849941524734</c:v>
                </c:pt>
                <c:pt idx="861">
                  <c:v>242.83791306241713</c:v>
                </c:pt>
                <c:pt idx="862">
                  <c:v>243.09512021333694</c:v>
                </c:pt>
                <c:pt idx="863">
                  <c:v>243.35232736425675</c:v>
                </c:pt>
                <c:pt idx="864">
                  <c:v>243.60953451517656</c:v>
                </c:pt>
                <c:pt idx="865">
                  <c:v>243.86674166609637</c:v>
                </c:pt>
                <c:pt idx="866">
                  <c:v>244.12394881701618</c:v>
                </c:pt>
                <c:pt idx="867">
                  <c:v>244.38115596793602</c:v>
                </c:pt>
                <c:pt idx="868">
                  <c:v>244.63836311885584</c:v>
                </c:pt>
                <c:pt idx="869">
                  <c:v>244.89557026977565</c:v>
                </c:pt>
                <c:pt idx="870">
                  <c:v>245.15081609069546</c:v>
                </c:pt>
                <c:pt idx="871">
                  <c:v>245.41022973786525</c:v>
                </c:pt>
                <c:pt idx="872">
                  <c:v>245.66743688878506</c:v>
                </c:pt>
                <c:pt idx="873">
                  <c:v>245.92464403970487</c:v>
                </c:pt>
                <c:pt idx="874">
                  <c:v>246.18185119062468</c:v>
                </c:pt>
                <c:pt idx="875">
                  <c:v>246.43489051529454</c:v>
                </c:pt>
                <c:pt idx="876">
                  <c:v>246.69013633621435</c:v>
                </c:pt>
                <c:pt idx="877">
                  <c:v>246.94734348713416</c:v>
                </c:pt>
                <c:pt idx="878">
                  <c:v>247.20038281180396</c:v>
                </c:pt>
                <c:pt idx="879">
                  <c:v>247.45562863272377</c:v>
                </c:pt>
                <c:pt idx="880">
                  <c:v>247.71283578364358</c:v>
                </c:pt>
                <c:pt idx="881">
                  <c:v>247.96808160456339</c:v>
                </c:pt>
                <c:pt idx="882">
                  <c:v>248.22112092923319</c:v>
                </c:pt>
                <c:pt idx="883">
                  <c:v>248.47416025390305</c:v>
                </c:pt>
                <c:pt idx="884">
                  <c:v>248.72940607482286</c:v>
                </c:pt>
                <c:pt idx="885">
                  <c:v>248.98244539949266</c:v>
                </c:pt>
                <c:pt idx="886">
                  <c:v>249.23769122041247</c:v>
                </c:pt>
                <c:pt idx="887">
                  <c:v>249.49073054508227</c:v>
                </c:pt>
                <c:pt idx="888">
                  <c:v>249.74156337350209</c:v>
                </c:pt>
                <c:pt idx="889">
                  <c:v>249.99239620192191</c:v>
                </c:pt>
                <c:pt idx="890">
                  <c:v>250.24543552659171</c:v>
                </c:pt>
                <c:pt idx="891">
                  <c:v>250.49626835501152</c:v>
                </c:pt>
                <c:pt idx="892">
                  <c:v>250.74710118343137</c:v>
                </c:pt>
                <c:pt idx="893">
                  <c:v>250.99793401185119</c:v>
                </c:pt>
                <c:pt idx="894">
                  <c:v>251.253179832771</c:v>
                </c:pt>
                <c:pt idx="895">
                  <c:v>251.50401266119081</c:v>
                </c:pt>
                <c:pt idx="896">
                  <c:v>251.75705198586061</c:v>
                </c:pt>
                <c:pt idx="897">
                  <c:v>252.00592348428043</c:v>
                </c:pt>
                <c:pt idx="898">
                  <c:v>252.25675631270025</c:v>
                </c:pt>
                <c:pt idx="899">
                  <c:v>252.50562781112006</c:v>
                </c:pt>
                <c:pt idx="900">
                  <c:v>252.75449930953991</c:v>
                </c:pt>
                <c:pt idx="901">
                  <c:v>253.00753863420971</c:v>
                </c:pt>
                <c:pt idx="902">
                  <c:v>253.26057795887951</c:v>
                </c:pt>
                <c:pt idx="903">
                  <c:v>253.50944945729933</c:v>
                </c:pt>
                <c:pt idx="904">
                  <c:v>253.76028228571914</c:v>
                </c:pt>
                <c:pt idx="905">
                  <c:v>254.00915378413896</c:v>
                </c:pt>
                <c:pt idx="906">
                  <c:v>254.25998661255878</c:v>
                </c:pt>
                <c:pt idx="907">
                  <c:v>254.50665161472858</c:v>
                </c:pt>
                <c:pt idx="908">
                  <c:v>254.75552311314843</c:v>
                </c:pt>
                <c:pt idx="909">
                  <c:v>255.00439461156824</c:v>
                </c:pt>
                <c:pt idx="910">
                  <c:v>255.25105961373805</c:v>
                </c:pt>
                <c:pt idx="911">
                  <c:v>255.49993111215787</c:v>
                </c:pt>
                <c:pt idx="912">
                  <c:v>255.74659611432767</c:v>
                </c:pt>
                <c:pt idx="913">
                  <c:v>255.99326111649748</c:v>
                </c:pt>
                <c:pt idx="914">
                  <c:v>256.23771962241727</c:v>
                </c:pt>
                <c:pt idx="915">
                  <c:v>256.48217812833707</c:v>
                </c:pt>
                <c:pt idx="916">
                  <c:v>256.72663663425686</c:v>
                </c:pt>
                <c:pt idx="917">
                  <c:v>256.97109514017671</c:v>
                </c:pt>
                <c:pt idx="918">
                  <c:v>257.21996663859653</c:v>
                </c:pt>
                <c:pt idx="919">
                  <c:v>257.46663164076637</c:v>
                </c:pt>
                <c:pt idx="920">
                  <c:v>257.71109014668616</c:v>
                </c:pt>
                <c:pt idx="921">
                  <c:v>257.95775514885599</c:v>
                </c:pt>
                <c:pt idx="922">
                  <c:v>258.20442015102583</c:v>
                </c:pt>
                <c:pt idx="923">
                  <c:v>258.44887865694562</c:v>
                </c:pt>
                <c:pt idx="924">
                  <c:v>258.69554365911546</c:v>
                </c:pt>
                <c:pt idx="925">
                  <c:v>258.94220866128529</c:v>
                </c:pt>
                <c:pt idx="926">
                  <c:v>259.19108015970511</c:v>
                </c:pt>
                <c:pt idx="927">
                  <c:v>259.43357733562493</c:v>
                </c:pt>
                <c:pt idx="928">
                  <c:v>259.67803584154473</c:v>
                </c:pt>
                <c:pt idx="929">
                  <c:v>259.91832652121451</c:v>
                </c:pt>
                <c:pt idx="930">
                  <c:v>260.1627850271343</c:v>
                </c:pt>
                <c:pt idx="931">
                  <c:v>260.40528220305413</c:v>
                </c:pt>
                <c:pt idx="932">
                  <c:v>260.64777937897395</c:v>
                </c:pt>
                <c:pt idx="933">
                  <c:v>260.89027655489377</c:v>
                </c:pt>
                <c:pt idx="934">
                  <c:v>261.13473506081357</c:v>
                </c:pt>
                <c:pt idx="935">
                  <c:v>261.37723223673339</c:v>
                </c:pt>
                <c:pt idx="936">
                  <c:v>261.61972941265321</c:v>
                </c:pt>
                <c:pt idx="937">
                  <c:v>261.860020092323</c:v>
                </c:pt>
                <c:pt idx="938">
                  <c:v>262.10447859824279</c:v>
                </c:pt>
                <c:pt idx="939">
                  <c:v>262.34697577416262</c:v>
                </c:pt>
                <c:pt idx="940">
                  <c:v>262.58947295008244</c:v>
                </c:pt>
                <c:pt idx="941">
                  <c:v>262.82976362975222</c:v>
                </c:pt>
                <c:pt idx="942">
                  <c:v>263.07005430942206</c:v>
                </c:pt>
                <c:pt idx="943">
                  <c:v>263.31034498909185</c:v>
                </c:pt>
                <c:pt idx="944">
                  <c:v>263.55063566876163</c:v>
                </c:pt>
                <c:pt idx="945">
                  <c:v>263.78871985218143</c:v>
                </c:pt>
                <c:pt idx="946">
                  <c:v>264.02901053185121</c:v>
                </c:pt>
                <c:pt idx="947">
                  <c:v>264.269301211521</c:v>
                </c:pt>
                <c:pt idx="948">
                  <c:v>264.50959189119078</c:v>
                </c:pt>
                <c:pt idx="949">
                  <c:v>264.7454695783606</c:v>
                </c:pt>
                <c:pt idx="950">
                  <c:v>264.98134726553047</c:v>
                </c:pt>
                <c:pt idx="951">
                  <c:v>265.21722495270029</c:v>
                </c:pt>
                <c:pt idx="952">
                  <c:v>265.45751563237008</c:v>
                </c:pt>
                <c:pt idx="953">
                  <c:v>265.69339331953989</c:v>
                </c:pt>
                <c:pt idx="954">
                  <c:v>265.93147750295969</c:v>
                </c:pt>
                <c:pt idx="955">
                  <c:v>266.1695616863795</c:v>
                </c:pt>
                <c:pt idx="956">
                  <c:v>266.40347804354928</c:v>
                </c:pt>
                <c:pt idx="957">
                  <c:v>266.64376872321907</c:v>
                </c:pt>
                <c:pt idx="958">
                  <c:v>266.87964641038894</c:v>
                </c:pt>
                <c:pt idx="959">
                  <c:v>267.11993709005873</c:v>
                </c:pt>
                <c:pt idx="960">
                  <c:v>267.36022776972851</c:v>
                </c:pt>
                <c:pt idx="961">
                  <c:v>267.60051844939829</c:v>
                </c:pt>
                <c:pt idx="962">
                  <c:v>267.83443480656808</c:v>
                </c:pt>
                <c:pt idx="963">
                  <c:v>268.06835116373787</c:v>
                </c:pt>
                <c:pt idx="964">
                  <c:v>268.30643534715767</c:v>
                </c:pt>
                <c:pt idx="965">
                  <c:v>268.54451953057747</c:v>
                </c:pt>
                <c:pt idx="966">
                  <c:v>268.78260371399728</c:v>
                </c:pt>
                <c:pt idx="967">
                  <c:v>269.01848140116715</c:v>
                </c:pt>
                <c:pt idx="968">
                  <c:v>269.25435908833697</c:v>
                </c:pt>
                <c:pt idx="969">
                  <c:v>269.49244327175677</c:v>
                </c:pt>
                <c:pt idx="970">
                  <c:v>269.72832095892659</c:v>
                </c:pt>
                <c:pt idx="971">
                  <c:v>269.96223731609638</c:v>
                </c:pt>
                <c:pt idx="972">
                  <c:v>270.19615367326617</c:v>
                </c:pt>
                <c:pt idx="973">
                  <c:v>270.42786353418597</c:v>
                </c:pt>
                <c:pt idx="974">
                  <c:v>270.66177989135576</c:v>
                </c:pt>
                <c:pt idx="975">
                  <c:v>270.88932192602562</c:v>
                </c:pt>
                <c:pt idx="976">
                  <c:v>271.12323828319541</c:v>
                </c:pt>
                <c:pt idx="977">
                  <c:v>271.35494814411521</c:v>
                </c:pt>
                <c:pt idx="978">
                  <c:v>271.58445150878504</c:v>
                </c:pt>
                <c:pt idx="979">
                  <c:v>271.80978704720485</c:v>
                </c:pt>
                <c:pt idx="980">
                  <c:v>272.04149690812466</c:v>
                </c:pt>
                <c:pt idx="981">
                  <c:v>272.27100027279448</c:v>
                </c:pt>
                <c:pt idx="982">
                  <c:v>272.49854230746428</c:v>
                </c:pt>
                <c:pt idx="983">
                  <c:v>272.72387784588415</c:v>
                </c:pt>
                <c:pt idx="984">
                  <c:v>272.94921338430396</c:v>
                </c:pt>
                <c:pt idx="985">
                  <c:v>273.18092324522377</c:v>
                </c:pt>
                <c:pt idx="986">
                  <c:v>273.4040522873936</c:v>
                </c:pt>
                <c:pt idx="987">
                  <c:v>273.62938782581341</c:v>
                </c:pt>
                <c:pt idx="988">
                  <c:v>273.85692986048321</c:v>
                </c:pt>
                <c:pt idx="989">
                  <c:v>274.08226539890302</c:v>
                </c:pt>
                <c:pt idx="990">
                  <c:v>274.31397525982283</c:v>
                </c:pt>
                <c:pt idx="991">
                  <c:v>274.54568512074263</c:v>
                </c:pt>
                <c:pt idx="992">
                  <c:v>274.7710206591625</c:v>
                </c:pt>
                <c:pt idx="993">
                  <c:v>274.99414970133233</c:v>
                </c:pt>
                <c:pt idx="994">
                  <c:v>275.22169173600213</c:v>
                </c:pt>
                <c:pt idx="995">
                  <c:v>275.44702727442194</c:v>
                </c:pt>
                <c:pt idx="996">
                  <c:v>275.67456930909174</c:v>
                </c:pt>
                <c:pt idx="997">
                  <c:v>275.90211134376153</c:v>
                </c:pt>
                <c:pt idx="998">
                  <c:v>276.12965337843133</c:v>
                </c:pt>
                <c:pt idx="999">
                  <c:v>276.35915674310115</c:v>
                </c:pt>
                <c:pt idx="1000">
                  <c:v>276.58669877777101</c:v>
                </c:pt>
                <c:pt idx="1001">
                  <c:v>276.81203431619082</c:v>
                </c:pt>
                <c:pt idx="1002">
                  <c:v>277.03516335836065</c:v>
                </c:pt>
                <c:pt idx="1003">
                  <c:v>277.26687321928046</c:v>
                </c:pt>
                <c:pt idx="1004">
                  <c:v>277.49000226145029</c:v>
                </c:pt>
                <c:pt idx="1005">
                  <c:v>277.71313130362012</c:v>
                </c:pt>
                <c:pt idx="1006">
                  <c:v>277.94067333828991</c:v>
                </c:pt>
                <c:pt idx="1007">
                  <c:v>278.16380238045974</c:v>
                </c:pt>
                <c:pt idx="1008">
                  <c:v>278.38693142262957</c:v>
                </c:pt>
                <c:pt idx="1009">
                  <c:v>278.61447345729937</c:v>
                </c:pt>
                <c:pt idx="1010">
                  <c:v>278.8376024994692</c:v>
                </c:pt>
                <c:pt idx="1011">
                  <c:v>279.06073154163903</c:v>
                </c:pt>
                <c:pt idx="1012">
                  <c:v>279.28386058380886</c:v>
                </c:pt>
                <c:pt idx="1013">
                  <c:v>279.50698962597869</c:v>
                </c:pt>
                <c:pt idx="1014">
                  <c:v>279.73011866814852</c:v>
                </c:pt>
                <c:pt idx="1015">
                  <c:v>279.95324771031835</c:v>
                </c:pt>
                <c:pt idx="1016">
                  <c:v>280.17637675248818</c:v>
                </c:pt>
                <c:pt idx="1017">
                  <c:v>280.39950579465801</c:v>
                </c:pt>
                <c:pt idx="1018">
                  <c:v>280.62263483682784</c:v>
                </c:pt>
                <c:pt idx="1019">
                  <c:v>280.84576387899767</c:v>
                </c:pt>
                <c:pt idx="1020">
                  <c:v>281.0688929211675</c:v>
                </c:pt>
                <c:pt idx="1021">
                  <c:v>281.2900606333373</c:v>
                </c:pt>
                <c:pt idx="1022">
                  <c:v>281.51318967550714</c:v>
                </c:pt>
                <c:pt idx="1023">
                  <c:v>281.73631871767697</c:v>
                </c:pt>
                <c:pt idx="1024">
                  <c:v>281.95748642984677</c:v>
                </c:pt>
                <c:pt idx="1025">
                  <c:v>282.17865414201663</c:v>
                </c:pt>
                <c:pt idx="1026">
                  <c:v>282.40178318418646</c:v>
                </c:pt>
                <c:pt idx="1027">
                  <c:v>282.62491222635629</c:v>
                </c:pt>
                <c:pt idx="1028">
                  <c:v>282.84804126852612</c:v>
                </c:pt>
                <c:pt idx="1029">
                  <c:v>283.07117031069595</c:v>
                </c:pt>
                <c:pt idx="1030">
                  <c:v>283.29429935286578</c:v>
                </c:pt>
                <c:pt idx="1031">
                  <c:v>283.51742839503561</c:v>
                </c:pt>
                <c:pt idx="1032">
                  <c:v>283.74055743720544</c:v>
                </c:pt>
                <c:pt idx="1033">
                  <c:v>283.9617251493753</c:v>
                </c:pt>
                <c:pt idx="1034">
                  <c:v>284.18485419154513</c:v>
                </c:pt>
                <c:pt idx="1035">
                  <c:v>284.40798323371496</c:v>
                </c:pt>
                <c:pt idx="1036">
                  <c:v>284.63111227588479</c:v>
                </c:pt>
                <c:pt idx="1037">
                  <c:v>284.85227998805459</c:v>
                </c:pt>
                <c:pt idx="1038">
                  <c:v>285.07540903022442</c:v>
                </c:pt>
                <c:pt idx="1039">
                  <c:v>285.29853807239425</c:v>
                </c:pt>
                <c:pt idx="1040">
                  <c:v>285.52166711456408</c:v>
                </c:pt>
                <c:pt idx="1041">
                  <c:v>285.74283482673388</c:v>
                </c:pt>
                <c:pt idx="1042">
                  <c:v>285.96400253890374</c:v>
                </c:pt>
                <c:pt idx="1043">
                  <c:v>286.18713158107357</c:v>
                </c:pt>
                <c:pt idx="1044">
                  <c:v>286.40829929324337</c:v>
                </c:pt>
                <c:pt idx="1045">
                  <c:v>286.62946700541318</c:v>
                </c:pt>
                <c:pt idx="1046">
                  <c:v>286.85480254383299</c:v>
                </c:pt>
                <c:pt idx="1047">
                  <c:v>287.07793158600282</c:v>
                </c:pt>
                <c:pt idx="1048">
                  <c:v>287.29689280192264</c:v>
                </c:pt>
                <c:pt idx="1049">
                  <c:v>287.51585401784246</c:v>
                </c:pt>
                <c:pt idx="1050">
                  <c:v>287.73702173001232</c:v>
                </c:pt>
                <c:pt idx="1051">
                  <c:v>287.9537764496821</c:v>
                </c:pt>
                <c:pt idx="1052">
                  <c:v>288.17053116935188</c:v>
                </c:pt>
                <c:pt idx="1053">
                  <c:v>288.3831180627717</c:v>
                </c:pt>
                <c:pt idx="1054">
                  <c:v>288.5976662861915</c:v>
                </c:pt>
                <c:pt idx="1055">
                  <c:v>288.81025317961132</c:v>
                </c:pt>
                <c:pt idx="1056">
                  <c:v>289.02063357678111</c:v>
                </c:pt>
                <c:pt idx="1057">
                  <c:v>289.22880747770091</c:v>
                </c:pt>
                <c:pt idx="1058">
                  <c:v>289.43918787487075</c:v>
                </c:pt>
                <c:pt idx="1059">
                  <c:v>289.64956827204054</c:v>
                </c:pt>
                <c:pt idx="1060">
                  <c:v>289.85578084296037</c:v>
                </c:pt>
                <c:pt idx="1061">
                  <c:v>290.05758042138018</c:v>
                </c:pt>
                <c:pt idx="1062">
                  <c:v>290.25741866979996</c:v>
                </c:pt>
                <c:pt idx="1063">
                  <c:v>290.45505042196976</c:v>
                </c:pt>
                <c:pt idx="1064">
                  <c:v>290.65268217413956</c:v>
                </c:pt>
                <c:pt idx="1065">
                  <c:v>290.84810743005937</c:v>
                </c:pt>
                <c:pt idx="1066">
                  <c:v>291.04157135597916</c:v>
                </c:pt>
                <c:pt idx="1067">
                  <c:v>291.23062228939898</c:v>
                </c:pt>
                <c:pt idx="1068">
                  <c:v>291.4196732228188</c:v>
                </c:pt>
                <c:pt idx="1069">
                  <c:v>291.60872415623862</c:v>
                </c:pt>
                <c:pt idx="1070">
                  <c:v>291.79140076715845</c:v>
                </c:pt>
                <c:pt idx="1071">
                  <c:v>291.97187088182824</c:v>
                </c:pt>
                <c:pt idx="1072">
                  <c:v>292.15037966649805</c:v>
                </c:pt>
                <c:pt idx="1073">
                  <c:v>292.32251412866788</c:v>
                </c:pt>
                <c:pt idx="1074">
                  <c:v>292.49660992083767</c:v>
                </c:pt>
                <c:pt idx="1075">
                  <c:v>292.66016356425752</c:v>
                </c:pt>
                <c:pt idx="1076">
                  <c:v>292.8237172076773</c:v>
                </c:pt>
                <c:pt idx="1077">
                  <c:v>292.9808965285971</c:v>
                </c:pt>
                <c:pt idx="1078">
                  <c:v>293.1317015270169</c:v>
                </c:pt>
                <c:pt idx="1079">
                  <c:v>293.28030002918672</c:v>
                </c:pt>
                <c:pt idx="1080">
                  <c:v>293.42669203510656</c:v>
                </c:pt>
                <c:pt idx="1081">
                  <c:v>293.56450322227636</c:v>
                </c:pt>
                <c:pt idx="1082">
                  <c:v>293.70231440944616</c:v>
                </c:pt>
                <c:pt idx="1083">
                  <c:v>293.83375127411597</c:v>
                </c:pt>
                <c:pt idx="1084">
                  <c:v>293.95881381628578</c:v>
                </c:pt>
                <c:pt idx="1085">
                  <c:v>294.08191502845557</c:v>
                </c:pt>
                <c:pt idx="1086">
                  <c:v>294.19839675187535</c:v>
                </c:pt>
                <c:pt idx="1087">
                  <c:v>294.31291714529516</c:v>
                </c:pt>
                <c:pt idx="1088">
                  <c:v>294.42106321621498</c:v>
                </c:pt>
                <c:pt idx="1089">
                  <c:v>294.52479629463477</c:v>
                </c:pt>
                <c:pt idx="1090">
                  <c:v>294.62852937305456</c:v>
                </c:pt>
                <c:pt idx="1091">
                  <c:v>294.71951380647437</c:v>
                </c:pt>
                <c:pt idx="1092">
                  <c:v>294.81491123239419</c:v>
                </c:pt>
                <c:pt idx="1093">
                  <c:v>294.90172783956399</c:v>
                </c:pt>
                <c:pt idx="1094">
                  <c:v>294.99050577673381</c:v>
                </c:pt>
                <c:pt idx="1095">
                  <c:v>295.07290939140364</c:v>
                </c:pt>
                <c:pt idx="1096">
                  <c:v>295.15531300607347</c:v>
                </c:pt>
                <c:pt idx="1097">
                  <c:v>295.23354879449329</c:v>
                </c:pt>
                <c:pt idx="1098">
                  <c:v>295.30957808666312</c:v>
                </c:pt>
                <c:pt idx="1099">
                  <c:v>295.38143955258295</c:v>
                </c:pt>
                <c:pt idx="1100">
                  <c:v>295.45550751475275</c:v>
                </c:pt>
                <c:pt idx="1101">
                  <c:v>295.52295598817255</c:v>
                </c:pt>
                <c:pt idx="1102">
                  <c:v>295.58623663534235</c:v>
                </c:pt>
                <c:pt idx="1103">
                  <c:v>295.64731078626215</c:v>
                </c:pt>
                <c:pt idx="1104">
                  <c:v>295.70838493718196</c:v>
                </c:pt>
                <c:pt idx="1105">
                  <c:v>295.76308476560177</c:v>
                </c:pt>
                <c:pt idx="1106">
                  <c:v>295.81361676777158</c:v>
                </c:pt>
                <c:pt idx="1107">
                  <c:v>295.86635526619136</c:v>
                </c:pt>
                <c:pt idx="1108">
                  <c:v>295.91271944211115</c:v>
                </c:pt>
                <c:pt idx="1109">
                  <c:v>295.95687712178096</c:v>
                </c:pt>
                <c:pt idx="1110">
                  <c:v>296.00324129770075</c:v>
                </c:pt>
                <c:pt idx="1111">
                  <c:v>296.04519248112058</c:v>
                </c:pt>
                <c:pt idx="1112">
                  <c:v>296.08076934204041</c:v>
                </c:pt>
                <c:pt idx="1113">
                  <c:v>296.11217837671023</c:v>
                </c:pt>
                <c:pt idx="1114">
                  <c:v>296.14358741138005</c:v>
                </c:pt>
                <c:pt idx="1115">
                  <c:v>296.17278994979989</c:v>
                </c:pt>
                <c:pt idx="1116">
                  <c:v>296.20199248821973</c:v>
                </c:pt>
                <c:pt idx="1117">
                  <c:v>296.22482070413952</c:v>
                </c:pt>
                <c:pt idx="1118">
                  <c:v>296.24544242380932</c:v>
                </c:pt>
                <c:pt idx="1119">
                  <c:v>296.26189631722912</c:v>
                </c:pt>
                <c:pt idx="1120">
                  <c:v>296.27835021064891</c:v>
                </c:pt>
                <c:pt idx="1121">
                  <c:v>296.29039111156874</c:v>
                </c:pt>
                <c:pt idx="1122">
                  <c:v>296.30047068248854</c:v>
                </c:pt>
                <c:pt idx="1123">
                  <c:v>296.30834375715835</c:v>
                </c:pt>
                <c:pt idx="1124">
                  <c:v>296.31401033557819</c:v>
                </c:pt>
                <c:pt idx="1125">
                  <c:v>296.31967691399802</c:v>
                </c:pt>
                <c:pt idx="1126">
                  <c:v>296.32117566616785</c:v>
                </c:pt>
                <c:pt idx="1127">
                  <c:v>296.32267441833767</c:v>
                </c:pt>
                <c:pt idx="1128">
                  <c:v>296.31583751800747</c:v>
                </c:pt>
                <c:pt idx="1129">
                  <c:v>296.31316844392728</c:v>
                </c:pt>
                <c:pt idx="1130">
                  <c:v>296.3041250473471</c:v>
                </c:pt>
                <c:pt idx="1131">
                  <c:v>296.2972881470169</c:v>
                </c:pt>
                <c:pt idx="1132">
                  <c:v>296.28407692418671</c:v>
                </c:pt>
                <c:pt idx="1133">
                  <c:v>296.27086570135651</c:v>
                </c:pt>
                <c:pt idx="1134">
                  <c:v>296.25348665227631</c:v>
                </c:pt>
                <c:pt idx="1135">
                  <c:v>296.23806893319613</c:v>
                </c:pt>
                <c:pt idx="1136">
                  <c:v>296.22265121411596</c:v>
                </c:pt>
                <c:pt idx="1137">
                  <c:v>296.20085917253579</c:v>
                </c:pt>
                <c:pt idx="1138">
                  <c:v>296.17906713095562</c:v>
                </c:pt>
                <c:pt idx="1139">
                  <c:v>296.15310726312543</c:v>
                </c:pt>
                <c:pt idx="1140">
                  <c:v>296.12714739529525</c:v>
                </c:pt>
                <c:pt idx="1141">
                  <c:v>296.09677453496505</c:v>
                </c:pt>
                <c:pt idx="1142">
                  <c:v>296.06860817333654</c:v>
                </c:pt>
                <c:pt idx="1143">
                  <c:v>296.04044181170804</c:v>
                </c:pt>
                <c:pt idx="1144">
                  <c:v>296.00369462887784</c:v>
                </c:pt>
                <c:pt idx="1145">
                  <c:v>295.97136043854766</c:v>
                </c:pt>
                <c:pt idx="1146">
                  <c:v>295.93265192571749</c:v>
                </c:pt>
                <c:pt idx="1147">
                  <c:v>295.89394341288732</c:v>
                </c:pt>
                <c:pt idx="1148">
                  <c:v>295.85719623005713</c:v>
                </c:pt>
                <c:pt idx="1149">
                  <c:v>295.81628122097692</c:v>
                </c:pt>
                <c:pt idx="1150">
                  <c:v>295.7711983856467</c:v>
                </c:pt>
                <c:pt idx="1151">
                  <c:v>295.7239090540665</c:v>
                </c:pt>
                <c:pt idx="1152">
                  <c:v>295.67441322623631</c:v>
                </c:pt>
                <c:pt idx="1153">
                  <c:v>295.62712389465611</c:v>
                </c:pt>
                <c:pt idx="1154">
                  <c:v>295.57762806682592</c:v>
                </c:pt>
                <c:pt idx="1155">
                  <c:v>295.52813223899574</c:v>
                </c:pt>
                <c:pt idx="1156">
                  <c:v>295.47446858491554</c:v>
                </c:pt>
                <c:pt idx="1157">
                  <c:v>295.42276626083537</c:v>
                </c:pt>
                <c:pt idx="1158">
                  <c:v>295.36468961425516</c:v>
                </c:pt>
                <c:pt idx="1159">
                  <c:v>295.31102596017496</c:v>
                </c:pt>
                <c:pt idx="1160">
                  <c:v>295.25515580984478</c:v>
                </c:pt>
                <c:pt idx="1161">
                  <c:v>295.19707916326462</c:v>
                </c:pt>
                <c:pt idx="1162">
                  <c:v>295.13900251668446</c:v>
                </c:pt>
                <c:pt idx="1163">
                  <c:v>295.07896454010427</c:v>
                </c:pt>
                <c:pt idx="1164">
                  <c:v>295.01892656352408</c:v>
                </c:pt>
                <c:pt idx="1165">
                  <c:v>294.9566820906939</c:v>
                </c:pt>
                <c:pt idx="1166">
                  <c:v>294.89443761786373</c:v>
                </c:pt>
                <c:pt idx="1167">
                  <c:v>294.82998664878352</c:v>
                </c:pt>
                <c:pt idx="1168">
                  <c:v>294.76357434970333</c:v>
                </c:pt>
                <c:pt idx="1169">
                  <c:v>294.69716205062315</c:v>
                </c:pt>
                <c:pt idx="1170">
                  <c:v>294.63074975154296</c:v>
                </c:pt>
                <c:pt idx="1171">
                  <c:v>294.56433745246278</c:v>
                </c:pt>
                <c:pt idx="1172">
                  <c:v>294.4915508308826</c:v>
                </c:pt>
                <c:pt idx="1173">
                  <c:v>294.42293203555244</c:v>
                </c:pt>
                <c:pt idx="1174">
                  <c:v>294.34156459522222</c:v>
                </c:pt>
                <c:pt idx="1175">
                  <c:v>294.27073930364202</c:v>
                </c:pt>
                <c:pt idx="1176">
                  <c:v>294.19574618581186</c:v>
                </c:pt>
                <c:pt idx="1177">
                  <c:v>294.11437874548164</c:v>
                </c:pt>
                <c:pt idx="1178">
                  <c:v>294.03301130515143</c:v>
                </c:pt>
                <c:pt idx="1179">
                  <c:v>293.95164386482122</c:v>
                </c:pt>
                <c:pt idx="1180">
                  <c:v>293.87027642449101</c:v>
                </c:pt>
                <c:pt idx="1181">
                  <c:v>293.7889089841608</c:v>
                </c:pt>
                <c:pt idx="1182">
                  <c:v>293.7053350475806</c:v>
                </c:pt>
                <c:pt idx="1183">
                  <c:v>293.62396760725039</c:v>
                </c:pt>
                <c:pt idx="1184">
                  <c:v>293.54260016692018</c:v>
                </c:pt>
                <c:pt idx="1185">
                  <c:v>293.45902623033999</c:v>
                </c:pt>
                <c:pt idx="1186">
                  <c:v>293.37545229375979</c:v>
                </c:pt>
                <c:pt idx="1187">
                  <c:v>293.2918783571796</c:v>
                </c:pt>
                <c:pt idx="1188">
                  <c:v>293.2083044205994</c:v>
                </c:pt>
                <c:pt idx="1189">
                  <c:v>293.12252398776923</c:v>
                </c:pt>
                <c:pt idx="1190">
                  <c:v>293.03478222493902</c:v>
                </c:pt>
                <c:pt idx="1191">
                  <c:v>292.94704046210882</c:v>
                </c:pt>
                <c:pt idx="1192">
                  <c:v>292.85709220302863</c:v>
                </c:pt>
                <c:pt idx="1193">
                  <c:v>292.76714394394844</c:v>
                </c:pt>
                <c:pt idx="1194">
                  <c:v>292.67498918861827</c:v>
                </c:pt>
                <c:pt idx="1195">
                  <c:v>292.5828344332881</c:v>
                </c:pt>
                <c:pt idx="1196">
                  <c:v>292.4887183479579</c:v>
                </c:pt>
                <c:pt idx="1197">
                  <c:v>292.39656359262773</c:v>
                </c:pt>
                <c:pt idx="1198">
                  <c:v>292.30440883729756</c:v>
                </c:pt>
                <c:pt idx="1199">
                  <c:v>292.21029275196736</c:v>
                </c:pt>
                <c:pt idx="1200">
                  <c:v>292.11617666663716</c:v>
                </c:pt>
                <c:pt idx="1201">
                  <c:v>292.01985408505698</c:v>
                </c:pt>
                <c:pt idx="1202">
                  <c:v>291.9235315034768</c:v>
                </c:pt>
                <c:pt idx="1203">
                  <c:v>291.82279592939659</c:v>
                </c:pt>
                <c:pt idx="1204">
                  <c:v>291.72647334781641</c:v>
                </c:pt>
                <c:pt idx="1205">
                  <c:v>291.62794426998624</c:v>
                </c:pt>
                <c:pt idx="1206">
                  <c:v>291.52720869590604</c:v>
                </c:pt>
                <c:pt idx="1207">
                  <c:v>291.42647312182584</c:v>
                </c:pt>
                <c:pt idx="1208">
                  <c:v>291.32573754774563</c:v>
                </c:pt>
                <c:pt idx="1209">
                  <c:v>291.22500197366543</c:v>
                </c:pt>
                <c:pt idx="1210">
                  <c:v>291.12647289583526</c:v>
                </c:pt>
                <c:pt idx="1211">
                  <c:v>291.02377599175509</c:v>
                </c:pt>
                <c:pt idx="1212">
                  <c:v>290.92304041767488</c:v>
                </c:pt>
                <c:pt idx="1213">
                  <c:v>290.82230484359468</c:v>
                </c:pt>
                <c:pt idx="1214">
                  <c:v>290.72377576576451</c:v>
                </c:pt>
                <c:pt idx="1215">
                  <c:v>290.62304019168431</c:v>
                </c:pt>
                <c:pt idx="1216">
                  <c:v>290.52034328760413</c:v>
                </c:pt>
                <c:pt idx="1217">
                  <c:v>290.41960771352393</c:v>
                </c:pt>
                <c:pt idx="1218">
                  <c:v>290.31691080944375</c:v>
                </c:pt>
                <c:pt idx="1219">
                  <c:v>290.21421390536358</c:v>
                </c:pt>
                <c:pt idx="1220">
                  <c:v>290.1115170012834</c:v>
                </c:pt>
                <c:pt idx="1221">
                  <c:v>290.0107814272032</c:v>
                </c:pt>
                <c:pt idx="1222">
                  <c:v>289.90808452312302</c:v>
                </c:pt>
                <c:pt idx="1223">
                  <c:v>289.80734894904282</c:v>
                </c:pt>
                <c:pt idx="1224">
                  <c:v>289.70881987121265</c:v>
                </c:pt>
                <c:pt idx="1225">
                  <c:v>289.61029079338243</c:v>
                </c:pt>
                <c:pt idx="1226">
                  <c:v>289.50955521930223</c:v>
                </c:pt>
                <c:pt idx="1227">
                  <c:v>289.40881964522202</c:v>
                </c:pt>
                <c:pt idx="1228">
                  <c:v>289.30808407114182</c:v>
                </c:pt>
                <c:pt idx="1229">
                  <c:v>289.20734849706162</c:v>
                </c:pt>
                <c:pt idx="1230">
                  <c:v>289.10023860048142</c:v>
                </c:pt>
                <c:pt idx="1231">
                  <c:v>288.99312870390122</c:v>
                </c:pt>
                <c:pt idx="1232">
                  <c:v>288.88601880732102</c:v>
                </c:pt>
                <c:pt idx="1233">
                  <c:v>288.77890891074082</c:v>
                </c:pt>
                <c:pt idx="1234">
                  <c:v>288.67621200666065</c:v>
                </c:pt>
                <c:pt idx="1235">
                  <c:v>288.56910211008045</c:v>
                </c:pt>
                <c:pt idx="1236">
                  <c:v>288.46640520600027</c:v>
                </c:pt>
                <c:pt idx="1237">
                  <c:v>288.3573339794201</c:v>
                </c:pt>
                <c:pt idx="1238">
                  <c:v>288.2565984053399</c:v>
                </c:pt>
                <c:pt idx="1239">
                  <c:v>288.15390150125972</c:v>
                </c:pt>
                <c:pt idx="1240">
                  <c:v>288.04899810092957</c:v>
                </c:pt>
                <c:pt idx="1241">
                  <c:v>287.94826252684936</c:v>
                </c:pt>
                <c:pt idx="1242">
                  <c:v>287.84752695276916</c:v>
                </c:pt>
                <c:pt idx="1243">
                  <c:v>287.74679137868895</c:v>
                </c:pt>
                <c:pt idx="1244">
                  <c:v>287.6418879783588</c:v>
                </c:pt>
                <c:pt idx="1245">
                  <c:v>287.54115240427859</c:v>
                </c:pt>
                <c:pt idx="1246">
                  <c:v>287.44041683019839</c:v>
                </c:pt>
                <c:pt idx="1247">
                  <c:v>287.33771992611821</c:v>
                </c:pt>
                <c:pt idx="1248">
                  <c:v>287.23698435203801</c:v>
                </c:pt>
                <c:pt idx="1249">
                  <c:v>287.1362487779578</c:v>
                </c:pt>
                <c:pt idx="1250">
                  <c:v>287.0355132038776</c:v>
                </c:pt>
                <c:pt idx="1251">
                  <c:v>286.93281629979742</c:v>
                </c:pt>
                <c:pt idx="1252">
                  <c:v>286.83011939571725</c:v>
                </c:pt>
                <c:pt idx="1253">
                  <c:v>286.73379681413707</c:v>
                </c:pt>
                <c:pt idx="1254">
                  <c:v>286.63747423255688</c:v>
                </c:pt>
                <c:pt idx="1255">
                  <c:v>286.53673865847668</c:v>
                </c:pt>
                <c:pt idx="1256">
                  <c:v>286.43600308439648</c:v>
                </c:pt>
                <c:pt idx="1257">
                  <c:v>286.33526751031627</c:v>
                </c:pt>
                <c:pt idx="1258">
                  <c:v>286.23453193623607</c:v>
                </c:pt>
                <c:pt idx="1259">
                  <c:v>286.13183503215589</c:v>
                </c:pt>
                <c:pt idx="1260">
                  <c:v>286.03330595432573</c:v>
                </c:pt>
                <c:pt idx="1261">
                  <c:v>285.93257038024552</c:v>
                </c:pt>
                <c:pt idx="1262">
                  <c:v>285.83404130241536</c:v>
                </c:pt>
                <c:pt idx="1263">
                  <c:v>285.73330572833515</c:v>
                </c:pt>
                <c:pt idx="1264">
                  <c:v>285.63257015425495</c:v>
                </c:pt>
                <c:pt idx="1265">
                  <c:v>285.53404107642478</c:v>
                </c:pt>
                <c:pt idx="1266">
                  <c:v>285.43551199859462</c:v>
                </c:pt>
                <c:pt idx="1267">
                  <c:v>285.33477642451442</c:v>
                </c:pt>
                <c:pt idx="1268">
                  <c:v>285.23624734668425</c:v>
                </c:pt>
                <c:pt idx="1269">
                  <c:v>285.13551177260405</c:v>
                </c:pt>
                <c:pt idx="1270">
                  <c:v>285.03698269477388</c:v>
                </c:pt>
                <c:pt idx="1271">
                  <c:v>284.9406601131937</c:v>
                </c:pt>
                <c:pt idx="1272">
                  <c:v>284.8399245391135</c:v>
                </c:pt>
                <c:pt idx="1273">
                  <c:v>284.74360195753331</c:v>
                </c:pt>
                <c:pt idx="1274">
                  <c:v>284.64727937595313</c:v>
                </c:pt>
                <c:pt idx="1275">
                  <c:v>284.54654380187293</c:v>
                </c:pt>
                <c:pt idx="1276">
                  <c:v>284.44801472404276</c:v>
                </c:pt>
                <c:pt idx="1277">
                  <c:v>284.35169214246258</c:v>
                </c:pt>
                <c:pt idx="1278">
                  <c:v>284.25316306463242</c:v>
                </c:pt>
                <c:pt idx="1279">
                  <c:v>284.15242749055221</c:v>
                </c:pt>
                <c:pt idx="1280">
                  <c:v>284.05389841272205</c:v>
                </c:pt>
                <c:pt idx="1281">
                  <c:v>283.95536933489188</c:v>
                </c:pt>
                <c:pt idx="1282">
                  <c:v>283.8590467533117</c:v>
                </c:pt>
                <c:pt idx="1283">
                  <c:v>283.7649306679815</c:v>
                </c:pt>
                <c:pt idx="1284">
                  <c:v>283.66860808640132</c:v>
                </c:pt>
                <c:pt idx="1285">
                  <c:v>283.57449200107112</c:v>
                </c:pt>
                <c:pt idx="1286">
                  <c:v>283.47375642699092</c:v>
                </c:pt>
                <c:pt idx="1287">
                  <c:v>283.37522734916075</c:v>
                </c:pt>
                <c:pt idx="1288">
                  <c:v>283.27890476758057</c:v>
                </c:pt>
                <c:pt idx="1289">
                  <c:v>283.17816919350037</c:v>
                </c:pt>
                <c:pt idx="1290">
                  <c:v>283.08405310817017</c:v>
                </c:pt>
                <c:pt idx="1291">
                  <c:v>282.98773052658998</c:v>
                </c:pt>
                <c:pt idx="1292">
                  <c:v>282.88920144875976</c:v>
                </c:pt>
                <c:pt idx="1293">
                  <c:v>282.79287886717958</c:v>
                </c:pt>
                <c:pt idx="1294">
                  <c:v>282.6965562855994</c:v>
                </c:pt>
                <c:pt idx="1295">
                  <c:v>282.59802720776923</c:v>
                </c:pt>
                <c:pt idx="1296">
                  <c:v>282.50170462618905</c:v>
                </c:pt>
                <c:pt idx="1297">
                  <c:v>282.40317554835889</c:v>
                </c:pt>
                <c:pt idx="1298">
                  <c:v>282.31102079302872</c:v>
                </c:pt>
                <c:pt idx="1299">
                  <c:v>282.21886603769855</c:v>
                </c:pt>
                <c:pt idx="1300">
                  <c:v>282.12474995236835</c:v>
                </c:pt>
                <c:pt idx="1301">
                  <c:v>282.03259519703818</c:v>
                </c:pt>
                <c:pt idx="1302">
                  <c:v>281.93847911170798</c:v>
                </c:pt>
                <c:pt idx="1303">
                  <c:v>281.8421565301278</c:v>
                </c:pt>
                <c:pt idx="1304">
                  <c:v>281.7480404447976</c:v>
                </c:pt>
                <c:pt idx="1305">
                  <c:v>281.6539243594674</c:v>
                </c:pt>
                <c:pt idx="1306">
                  <c:v>281.56176960413723</c:v>
                </c:pt>
                <c:pt idx="1307">
                  <c:v>281.46324052630706</c:v>
                </c:pt>
                <c:pt idx="1308">
                  <c:v>281.37108577097683</c:v>
                </c:pt>
                <c:pt idx="1309">
                  <c:v>281.27696968564663</c:v>
                </c:pt>
                <c:pt idx="1310">
                  <c:v>281.18285360031643</c:v>
                </c:pt>
                <c:pt idx="1311">
                  <c:v>281.08653101873625</c:v>
                </c:pt>
                <c:pt idx="1312">
                  <c:v>280.99020843715607</c:v>
                </c:pt>
                <c:pt idx="1313">
                  <c:v>280.8980536818259</c:v>
                </c:pt>
                <c:pt idx="1314">
                  <c:v>280.80589892649573</c:v>
                </c:pt>
                <c:pt idx="1315">
                  <c:v>280.70957634491555</c:v>
                </c:pt>
                <c:pt idx="1316">
                  <c:v>280.61546025958535</c:v>
                </c:pt>
                <c:pt idx="1317">
                  <c:v>280.52330550425512</c:v>
                </c:pt>
                <c:pt idx="1318">
                  <c:v>280.42918941892492</c:v>
                </c:pt>
                <c:pt idx="1319">
                  <c:v>280.33286683734474</c:v>
                </c:pt>
                <c:pt idx="1320">
                  <c:v>280.24071208201457</c:v>
                </c:pt>
                <c:pt idx="1321">
                  <c:v>280.14659599668437</c:v>
                </c:pt>
                <c:pt idx="1322">
                  <c:v>280.0544412413542</c:v>
                </c:pt>
                <c:pt idx="1323">
                  <c:v>279.960325156024</c:v>
                </c:pt>
                <c:pt idx="1324">
                  <c:v>279.86817040069383</c:v>
                </c:pt>
                <c:pt idx="1325">
                  <c:v>279.7760156453636</c:v>
                </c:pt>
                <c:pt idx="1326">
                  <c:v>279.6818995600334</c:v>
                </c:pt>
                <c:pt idx="1327">
                  <c:v>279.58974480470323</c:v>
                </c:pt>
                <c:pt idx="1328">
                  <c:v>279.49759004937306</c:v>
                </c:pt>
                <c:pt idx="1329">
                  <c:v>279.40543529404289</c:v>
                </c:pt>
                <c:pt idx="1330">
                  <c:v>279.31328053871272</c:v>
                </c:pt>
                <c:pt idx="1331">
                  <c:v>279.22112578338255</c:v>
                </c:pt>
                <c:pt idx="1332">
                  <c:v>279.12897102805238</c:v>
                </c:pt>
                <c:pt idx="1333">
                  <c:v>279.03264844647219</c:v>
                </c:pt>
                <c:pt idx="1334">
                  <c:v>278.93853236114199</c:v>
                </c:pt>
                <c:pt idx="1335">
                  <c:v>278.84637760581182</c:v>
                </c:pt>
                <c:pt idx="1336">
                  <c:v>278.75226152048162</c:v>
                </c:pt>
                <c:pt idx="1337">
                  <c:v>278.66010676515145</c:v>
                </c:pt>
                <c:pt idx="1338">
                  <c:v>278.57015850607127</c:v>
                </c:pt>
                <c:pt idx="1339">
                  <c:v>278.4780037507411</c:v>
                </c:pt>
                <c:pt idx="1340">
                  <c:v>278.38805549166091</c:v>
                </c:pt>
                <c:pt idx="1341">
                  <c:v>278.29590073633074</c:v>
                </c:pt>
                <c:pt idx="1342">
                  <c:v>278.20178465100054</c:v>
                </c:pt>
                <c:pt idx="1343">
                  <c:v>278.10766856567034</c:v>
                </c:pt>
                <c:pt idx="1344">
                  <c:v>278.01551381034017</c:v>
                </c:pt>
                <c:pt idx="1345">
                  <c:v>277.92335905501</c:v>
                </c:pt>
                <c:pt idx="1346">
                  <c:v>277.83120429967983</c:v>
                </c:pt>
                <c:pt idx="1347">
                  <c:v>277.73904954434965</c:v>
                </c:pt>
                <c:pt idx="1348">
                  <c:v>277.64910128526947</c:v>
                </c:pt>
                <c:pt idx="1349">
                  <c:v>277.5569465299393</c:v>
                </c:pt>
                <c:pt idx="1350">
                  <c:v>277.46699827085911</c:v>
                </c:pt>
                <c:pt idx="1351">
                  <c:v>277.37705001177892</c:v>
                </c:pt>
                <c:pt idx="1352">
                  <c:v>277.28710175269873</c:v>
                </c:pt>
                <c:pt idx="1353">
                  <c:v>277.19935998986853</c:v>
                </c:pt>
                <c:pt idx="1354">
                  <c:v>277.10720523453836</c:v>
                </c:pt>
                <c:pt idx="1355">
                  <c:v>277.01725697545817</c:v>
                </c:pt>
                <c:pt idx="1356">
                  <c:v>276.925102220128</c:v>
                </c:pt>
                <c:pt idx="1357">
                  <c:v>276.83294746479783</c:v>
                </c:pt>
                <c:pt idx="1358">
                  <c:v>276.7407927094676</c:v>
                </c:pt>
                <c:pt idx="1359">
                  <c:v>276.65084445038741</c:v>
                </c:pt>
                <c:pt idx="1360">
                  <c:v>276.5631026875572</c:v>
                </c:pt>
                <c:pt idx="1361">
                  <c:v>276.475360924727</c:v>
                </c:pt>
                <c:pt idx="1362">
                  <c:v>276.38761916189679</c:v>
                </c:pt>
                <c:pt idx="1363">
                  <c:v>276.29546440656662</c:v>
                </c:pt>
                <c:pt idx="1364">
                  <c:v>276.20772264373642</c:v>
                </c:pt>
                <c:pt idx="1365">
                  <c:v>276.11777438465623</c:v>
                </c:pt>
                <c:pt idx="1366">
                  <c:v>276.02782612557604</c:v>
                </c:pt>
                <c:pt idx="1367">
                  <c:v>275.94008436274584</c:v>
                </c:pt>
                <c:pt idx="1368">
                  <c:v>275.85234259991563</c:v>
                </c:pt>
                <c:pt idx="1369">
                  <c:v>275.76460083708542</c:v>
                </c:pt>
                <c:pt idx="1370">
                  <c:v>275.67685907425522</c:v>
                </c:pt>
                <c:pt idx="1371">
                  <c:v>275.58470431892505</c:v>
                </c:pt>
                <c:pt idx="1372">
                  <c:v>275.49475605984486</c:v>
                </c:pt>
                <c:pt idx="1373">
                  <c:v>275.40701429701465</c:v>
                </c:pt>
                <c:pt idx="1374">
                  <c:v>275.31485954168448</c:v>
                </c:pt>
                <c:pt idx="1375">
                  <c:v>275.2249112826043</c:v>
                </c:pt>
                <c:pt idx="1376">
                  <c:v>275.13716951977409</c:v>
                </c:pt>
                <c:pt idx="1377">
                  <c:v>275.05138908694391</c:v>
                </c:pt>
                <c:pt idx="1378">
                  <c:v>274.96144082786373</c:v>
                </c:pt>
                <c:pt idx="1379">
                  <c:v>274.87369906503352</c:v>
                </c:pt>
                <c:pt idx="1380">
                  <c:v>274.78791863220334</c:v>
                </c:pt>
                <c:pt idx="1381">
                  <c:v>274.70017686937314</c:v>
                </c:pt>
                <c:pt idx="1382">
                  <c:v>274.61660293279294</c:v>
                </c:pt>
                <c:pt idx="1383">
                  <c:v>274.52886116996274</c:v>
                </c:pt>
                <c:pt idx="1384">
                  <c:v>274.44111940713253</c:v>
                </c:pt>
                <c:pt idx="1385">
                  <c:v>274.35117114805234</c:v>
                </c:pt>
                <c:pt idx="1386">
                  <c:v>274.26122288897216</c:v>
                </c:pt>
                <c:pt idx="1387">
                  <c:v>274.17348112614195</c:v>
                </c:pt>
                <c:pt idx="1388">
                  <c:v>274.08353286706176</c:v>
                </c:pt>
                <c:pt idx="1389">
                  <c:v>273.99579110423156</c:v>
                </c:pt>
                <c:pt idx="1390">
                  <c:v>273.90804934140135</c:v>
                </c:pt>
                <c:pt idx="1391">
                  <c:v>273.81810108232116</c:v>
                </c:pt>
                <c:pt idx="1392">
                  <c:v>273.73035931949096</c:v>
                </c:pt>
                <c:pt idx="1393">
                  <c:v>273.64261755666075</c:v>
                </c:pt>
                <c:pt idx="1394">
                  <c:v>273.55683712383058</c:v>
                </c:pt>
                <c:pt idx="1395">
                  <c:v>273.46688886475039</c:v>
                </c:pt>
                <c:pt idx="1396">
                  <c:v>273.38110843192021</c:v>
                </c:pt>
                <c:pt idx="1397">
                  <c:v>273.29532799909003</c:v>
                </c:pt>
                <c:pt idx="1398">
                  <c:v>273.20758623625983</c:v>
                </c:pt>
                <c:pt idx="1399">
                  <c:v>273.11763797717964</c:v>
                </c:pt>
                <c:pt idx="1400">
                  <c:v>273.02989621434944</c:v>
                </c:pt>
                <c:pt idx="1401">
                  <c:v>272.94411578151926</c:v>
                </c:pt>
                <c:pt idx="1402">
                  <c:v>272.85833534868908</c:v>
                </c:pt>
                <c:pt idx="1403">
                  <c:v>272.7725549158589</c:v>
                </c:pt>
                <c:pt idx="1404">
                  <c:v>272.6848131530287</c:v>
                </c:pt>
                <c:pt idx="1405">
                  <c:v>272.59707139019849</c:v>
                </c:pt>
                <c:pt idx="1406">
                  <c:v>272.51129095736832</c:v>
                </c:pt>
                <c:pt idx="1407">
                  <c:v>272.42354919453811</c:v>
                </c:pt>
                <c:pt idx="1408">
                  <c:v>272.33776876170793</c:v>
                </c:pt>
                <c:pt idx="1409">
                  <c:v>272.25419482512774</c:v>
                </c:pt>
                <c:pt idx="1410">
                  <c:v>272.17062088854755</c:v>
                </c:pt>
                <c:pt idx="1411">
                  <c:v>272.08704695196735</c:v>
                </c:pt>
                <c:pt idx="1412">
                  <c:v>272.00347301538716</c:v>
                </c:pt>
                <c:pt idx="1413">
                  <c:v>271.91989907880696</c:v>
                </c:pt>
                <c:pt idx="1414">
                  <c:v>271.83411864597679</c:v>
                </c:pt>
                <c:pt idx="1415">
                  <c:v>271.74833821314661</c:v>
                </c:pt>
                <c:pt idx="1416">
                  <c:v>271.66255778031643</c:v>
                </c:pt>
                <c:pt idx="1417">
                  <c:v>271.57898384373624</c:v>
                </c:pt>
                <c:pt idx="1418">
                  <c:v>271.49320341090606</c:v>
                </c:pt>
                <c:pt idx="1419">
                  <c:v>271.40546164807586</c:v>
                </c:pt>
                <c:pt idx="1420">
                  <c:v>271.32188771149566</c:v>
                </c:pt>
                <c:pt idx="1421">
                  <c:v>271.23414594866546</c:v>
                </c:pt>
                <c:pt idx="1422">
                  <c:v>271.14836551583528</c:v>
                </c:pt>
                <c:pt idx="1423">
                  <c:v>271.06479157925509</c:v>
                </c:pt>
                <c:pt idx="1424">
                  <c:v>270.98121764267489</c:v>
                </c:pt>
                <c:pt idx="1425">
                  <c:v>270.89347587984469</c:v>
                </c:pt>
                <c:pt idx="1426">
                  <c:v>270.80990194326449</c:v>
                </c:pt>
                <c:pt idx="1427">
                  <c:v>270.72412151043432</c:v>
                </c:pt>
                <c:pt idx="1428">
                  <c:v>270.64054757385412</c:v>
                </c:pt>
                <c:pt idx="1429">
                  <c:v>270.55697363727393</c:v>
                </c:pt>
                <c:pt idx="1430">
                  <c:v>270.46923187444372</c:v>
                </c:pt>
                <c:pt idx="1431">
                  <c:v>270.38565793786353</c:v>
                </c:pt>
                <c:pt idx="1432">
                  <c:v>270.30208400128333</c:v>
                </c:pt>
                <c:pt idx="1433">
                  <c:v>270.21851006470314</c:v>
                </c:pt>
                <c:pt idx="1434">
                  <c:v>270.13493612812294</c:v>
                </c:pt>
                <c:pt idx="1435">
                  <c:v>270.05136219154275</c:v>
                </c:pt>
                <c:pt idx="1436">
                  <c:v>269.96778825496256</c:v>
                </c:pt>
                <c:pt idx="1437">
                  <c:v>269.88421431838236</c:v>
                </c:pt>
                <c:pt idx="1438">
                  <c:v>269.80064038180217</c:v>
                </c:pt>
                <c:pt idx="1439">
                  <c:v>269.71706644522197</c:v>
                </c:pt>
                <c:pt idx="1440">
                  <c:v>269.63349250864178</c:v>
                </c:pt>
                <c:pt idx="1441">
                  <c:v>269.54991857206159</c:v>
                </c:pt>
                <c:pt idx="1442">
                  <c:v>269.46634463548139</c:v>
                </c:pt>
                <c:pt idx="1443">
                  <c:v>269.3827706989012</c:v>
                </c:pt>
                <c:pt idx="1444">
                  <c:v>269.29699026607102</c:v>
                </c:pt>
                <c:pt idx="1445">
                  <c:v>269.21341632949083</c:v>
                </c:pt>
                <c:pt idx="1446">
                  <c:v>269.12984239291063</c:v>
                </c:pt>
                <c:pt idx="1447">
                  <c:v>269.04406196008046</c:v>
                </c:pt>
                <c:pt idx="1448">
                  <c:v>268.96048802350026</c:v>
                </c:pt>
                <c:pt idx="1449">
                  <c:v>268.87691408692007</c:v>
                </c:pt>
                <c:pt idx="1450">
                  <c:v>268.79334015033987</c:v>
                </c:pt>
                <c:pt idx="1451">
                  <c:v>268.70976621375968</c:v>
                </c:pt>
                <c:pt idx="1452">
                  <c:v>268.62839877342947</c:v>
                </c:pt>
                <c:pt idx="1453">
                  <c:v>268.54482483684927</c:v>
                </c:pt>
                <c:pt idx="1454">
                  <c:v>268.46125090026908</c:v>
                </c:pt>
                <c:pt idx="1455">
                  <c:v>268.37767696368888</c:v>
                </c:pt>
                <c:pt idx="1456">
                  <c:v>268.29410302710869</c:v>
                </c:pt>
                <c:pt idx="1457">
                  <c:v>268.2105290905285</c:v>
                </c:pt>
                <c:pt idx="1458">
                  <c:v>268.1269551539483</c:v>
                </c:pt>
                <c:pt idx="1459">
                  <c:v>268.04338121736811</c:v>
                </c:pt>
                <c:pt idx="1460">
                  <c:v>267.95980728078791</c:v>
                </c:pt>
                <c:pt idx="1461">
                  <c:v>267.87623334420772</c:v>
                </c:pt>
                <c:pt idx="1462">
                  <c:v>267.79265940762753</c:v>
                </c:pt>
                <c:pt idx="1463">
                  <c:v>267.70908547104733</c:v>
                </c:pt>
                <c:pt idx="1464">
                  <c:v>267.62551153446714</c:v>
                </c:pt>
                <c:pt idx="1465">
                  <c:v>267.54193759788694</c:v>
                </c:pt>
                <c:pt idx="1466">
                  <c:v>267.45836366130675</c:v>
                </c:pt>
                <c:pt idx="1467">
                  <c:v>267.37478972472655</c:v>
                </c:pt>
                <c:pt idx="1468">
                  <c:v>267.29121578814636</c:v>
                </c:pt>
                <c:pt idx="1469">
                  <c:v>267.20764185156617</c:v>
                </c:pt>
                <c:pt idx="1470">
                  <c:v>267.12406791498597</c:v>
                </c:pt>
                <c:pt idx="1471">
                  <c:v>267.04049397840578</c:v>
                </c:pt>
                <c:pt idx="1472">
                  <c:v>266.95692004182558</c:v>
                </c:pt>
                <c:pt idx="1473">
                  <c:v>266.87334610524539</c:v>
                </c:pt>
                <c:pt idx="1474">
                  <c:v>266.78977216866519</c:v>
                </c:pt>
                <c:pt idx="1475">
                  <c:v>266.706198232085</c:v>
                </c:pt>
                <c:pt idx="1476">
                  <c:v>266.62262429550481</c:v>
                </c:pt>
                <c:pt idx="1477">
                  <c:v>266.53905035892461</c:v>
                </c:pt>
                <c:pt idx="1478">
                  <c:v>266.45547642234442</c:v>
                </c:pt>
                <c:pt idx="1479">
                  <c:v>266.37190248576422</c:v>
                </c:pt>
                <c:pt idx="1480">
                  <c:v>266.28832854918403</c:v>
                </c:pt>
                <c:pt idx="1481">
                  <c:v>266.20475461260384</c:v>
                </c:pt>
                <c:pt idx="1482">
                  <c:v>266.12118067602364</c:v>
                </c:pt>
                <c:pt idx="1483">
                  <c:v>266.03760673944345</c:v>
                </c:pt>
                <c:pt idx="1484">
                  <c:v>265.95403280286325</c:v>
                </c:pt>
                <c:pt idx="1485">
                  <c:v>265.87045886628306</c:v>
                </c:pt>
                <c:pt idx="1486">
                  <c:v>265.78688492970286</c:v>
                </c:pt>
                <c:pt idx="1487">
                  <c:v>265.70331099312267</c:v>
                </c:pt>
                <c:pt idx="1488">
                  <c:v>265.61973705654248</c:v>
                </c:pt>
                <c:pt idx="1489">
                  <c:v>265.53616311996228</c:v>
                </c:pt>
                <c:pt idx="1490">
                  <c:v>265.45258918338209</c:v>
                </c:pt>
                <c:pt idx="1491">
                  <c:v>265.36901524680189</c:v>
                </c:pt>
                <c:pt idx="1492">
                  <c:v>265.2854413102217</c:v>
                </c:pt>
                <c:pt idx="1493">
                  <c:v>265.20186737364151</c:v>
                </c:pt>
                <c:pt idx="1494">
                  <c:v>265.11829343706131</c:v>
                </c:pt>
                <c:pt idx="1495">
                  <c:v>265.03471950048112</c:v>
                </c:pt>
                <c:pt idx="1496">
                  <c:v>264.95114556390092</c:v>
                </c:pt>
                <c:pt idx="1497">
                  <c:v>264.86757162732073</c:v>
                </c:pt>
                <c:pt idx="1498">
                  <c:v>264.78399769074053</c:v>
                </c:pt>
                <c:pt idx="1499">
                  <c:v>264.70042375416034</c:v>
                </c:pt>
                <c:pt idx="1500">
                  <c:v>264.61684981758015</c:v>
                </c:pt>
                <c:pt idx="1501">
                  <c:v>264.53327588099995</c:v>
                </c:pt>
                <c:pt idx="1502">
                  <c:v>264.45190844066974</c:v>
                </c:pt>
                <c:pt idx="1503">
                  <c:v>264.37054100033953</c:v>
                </c:pt>
                <c:pt idx="1504">
                  <c:v>264.28917356000932</c:v>
                </c:pt>
                <c:pt idx="1505">
                  <c:v>264.20780611967911</c:v>
                </c:pt>
                <c:pt idx="1506">
                  <c:v>264.12643867934889</c:v>
                </c:pt>
                <c:pt idx="1507">
                  <c:v>264.0428647427687</c:v>
                </c:pt>
                <c:pt idx="1508">
                  <c:v>263.96149730243849</c:v>
                </c:pt>
                <c:pt idx="1509">
                  <c:v>263.87792336585829</c:v>
                </c:pt>
                <c:pt idx="1510">
                  <c:v>263.7943494292781</c:v>
                </c:pt>
                <c:pt idx="1511">
                  <c:v>263.71298198894789</c:v>
                </c:pt>
                <c:pt idx="1512">
                  <c:v>263.62940805236769</c:v>
                </c:pt>
                <c:pt idx="1513">
                  <c:v>263.5458341157875</c:v>
                </c:pt>
                <c:pt idx="1514">
                  <c:v>263.46226017920731</c:v>
                </c:pt>
                <c:pt idx="1515">
                  <c:v>263.38089273887709</c:v>
                </c:pt>
                <c:pt idx="1516">
                  <c:v>263.2973188022969</c:v>
                </c:pt>
                <c:pt idx="1517">
                  <c:v>263.21595136196669</c:v>
                </c:pt>
                <c:pt idx="1518">
                  <c:v>263.13237742538649</c:v>
                </c:pt>
                <c:pt idx="1519">
                  <c:v>263.0488034888063</c:v>
                </c:pt>
                <c:pt idx="1520">
                  <c:v>262.96743604847609</c:v>
                </c:pt>
                <c:pt idx="1521">
                  <c:v>262.88386211189589</c:v>
                </c:pt>
                <c:pt idx="1522">
                  <c:v>262.80249467156568</c:v>
                </c:pt>
                <c:pt idx="1523">
                  <c:v>262.71892073498549</c:v>
                </c:pt>
                <c:pt idx="1524">
                  <c:v>262.63534679840529</c:v>
                </c:pt>
                <c:pt idx="1525">
                  <c:v>262.5517728618251</c:v>
                </c:pt>
                <c:pt idx="1526">
                  <c:v>262.46819892524491</c:v>
                </c:pt>
                <c:pt idx="1527">
                  <c:v>262.38462498866471</c:v>
                </c:pt>
                <c:pt idx="1528">
                  <c:v>262.30105105208452</c:v>
                </c:pt>
                <c:pt idx="1529">
                  <c:v>262.21747711550432</c:v>
                </c:pt>
                <c:pt idx="1530">
                  <c:v>262.13610967517411</c:v>
                </c:pt>
                <c:pt idx="1531">
                  <c:v>262.05253573859392</c:v>
                </c:pt>
                <c:pt idx="1532">
                  <c:v>261.96896180201372</c:v>
                </c:pt>
                <c:pt idx="1533">
                  <c:v>261.88538786543353</c:v>
                </c:pt>
                <c:pt idx="1534">
                  <c:v>261.80402042510332</c:v>
                </c:pt>
                <c:pt idx="1535">
                  <c:v>261.72265298477311</c:v>
                </c:pt>
                <c:pt idx="1536">
                  <c:v>261.64128554444289</c:v>
                </c:pt>
                <c:pt idx="1537">
                  <c:v>261.5577116078627</c:v>
                </c:pt>
                <c:pt idx="1538">
                  <c:v>261.47634416753249</c:v>
                </c:pt>
                <c:pt idx="1539">
                  <c:v>261.39497672720228</c:v>
                </c:pt>
                <c:pt idx="1540">
                  <c:v>261.31360928687207</c:v>
                </c:pt>
                <c:pt idx="1541">
                  <c:v>261.23003535029187</c:v>
                </c:pt>
                <c:pt idx="1542">
                  <c:v>261.14646141371168</c:v>
                </c:pt>
                <c:pt idx="1543">
                  <c:v>261.06509397338147</c:v>
                </c:pt>
                <c:pt idx="1544">
                  <c:v>260.98372653305125</c:v>
                </c:pt>
                <c:pt idx="1545">
                  <c:v>260.90015259647106</c:v>
                </c:pt>
                <c:pt idx="1546">
                  <c:v>260.81878515614085</c:v>
                </c:pt>
                <c:pt idx="1547">
                  <c:v>260.73521121956065</c:v>
                </c:pt>
                <c:pt idx="1548">
                  <c:v>260.65384377923044</c:v>
                </c:pt>
                <c:pt idx="1549">
                  <c:v>260.57247633890023</c:v>
                </c:pt>
                <c:pt idx="1550">
                  <c:v>260.49110889857002</c:v>
                </c:pt>
                <c:pt idx="1551">
                  <c:v>260.40974145823981</c:v>
                </c:pt>
                <c:pt idx="1552">
                  <c:v>260.32616752165961</c:v>
                </c:pt>
                <c:pt idx="1553">
                  <c:v>260.2448000813294</c:v>
                </c:pt>
                <c:pt idx="1554">
                  <c:v>260.16343264099919</c:v>
                </c:pt>
                <c:pt idx="1555">
                  <c:v>260.08206520066898</c:v>
                </c:pt>
                <c:pt idx="1556">
                  <c:v>260.00069776033877</c:v>
                </c:pt>
                <c:pt idx="1557">
                  <c:v>259.91933032000856</c:v>
                </c:pt>
                <c:pt idx="1558">
                  <c:v>259.83796287967834</c:v>
                </c:pt>
                <c:pt idx="1559">
                  <c:v>259.75659543934813</c:v>
                </c:pt>
                <c:pt idx="1560">
                  <c:v>259.67718932901795</c:v>
                </c:pt>
                <c:pt idx="1561">
                  <c:v>259.59778321868777</c:v>
                </c:pt>
                <c:pt idx="1562">
                  <c:v>259.51641577835755</c:v>
                </c:pt>
                <c:pt idx="1563">
                  <c:v>259.43284184177736</c:v>
                </c:pt>
                <c:pt idx="1564">
                  <c:v>259.34926790519717</c:v>
                </c:pt>
                <c:pt idx="1565">
                  <c:v>259.26790046486695</c:v>
                </c:pt>
                <c:pt idx="1566">
                  <c:v>259.19070085078675</c:v>
                </c:pt>
                <c:pt idx="1567">
                  <c:v>259.10933341045654</c:v>
                </c:pt>
                <c:pt idx="1568">
                  <c:v>259.02796597012633</c:v>
                </c:pt>
                <c:pt idx="1569">
                  <c:v>258.94439203354614</c:v>
                </c:pt>
                <c:pt idx="1570">
                  <c:v>258.86081809696594</c:v>
                </c:pt>
                <c:pt idx="1571">
                  <c:v>258.77945065663573</c:v>
                </c:pt>
                <c:pt idx="1572">
                  <c:v>258.69808321630552</c:v>
                </c:pt>
                <c:pt idx="1573">
                  <c:v>258.61671577597531</c:v>
                </c:pt>
                <c:pt idx="1574">
                  <c:v>258.5353483356451</c:v>
                </c:pt>
                <c:pt idx="1575">
                  <c:v>258.45398089531488</c:v>
                </c:pt>
                <c:pt idx="1576">
                  <c:v>258.37261345498467</c:v>
                </c:pt>
                <c:pt idx="1577">
                  <c:v>258.29124601465446</c:v>
                </c:pt>
                <c:pt idx="1578">
                  <c:v>258.20987857432425</c:v>
                </c:pt>
                <c:pt idx="1579">
                  <c:v>258.12851113399404</c:v>
                </c:pt>
                <c:pt idx="1580">
                  <c:v>258.04714369366383</c:v>
                </c:pt>
                <c:pt idx="1581">
                  <c:v>257.96577625333362</c:v>
                </c:pt>
                <c:pt idx="1582">
                  <c:v>257.88220231675342</c:v>
                </c:pt>
                <c:pt idx="1583">
                  <c:v>257.80083487642321</c:v>
                </c:pt>
                <c:pt idx="1584">
                  <c:v>257.719467436093</c:v>
                </c:pt>
                <c:pt idx="1585">
                  <c:v>257.63809999576279</c:v>
                </c:pt>
                <c:pt idx="1586">
                  <c:v>257.55673255543257</c:v>
                </c:pt>
                <c:pt idx="1587">
                  <c:v>257.47536511510236</c:v>
                </c:pt>
                <c:pt idx="1588">
                  <c:v>257.39399767477215</c:v>
                </c:pt>
                <c:pt idx="1589">
                  <c:v>257.31042373819196</c:v>
                </c:pt>
                <c:pt idx="1590">
                  <c:v>257.22905629786175</c:v>
                </c:pt>
                <c:pt idx="1591">
                  <c:v>257.14768885753153</c:v>
                </c:pt>
                <c:pt idx="1592">
                  <c:v>257.06632141720132</c:v>
                </c:pt>
                <c:pt idx="1593">
                  <c:v>256.98274748062113</c:v>
                </c:pt>
                <c:pt idx="1594">
                  <c:v>256.89917354404093</c:v>
                </c:pt>
                <c:pt idx="1595">
                  <c:v>256.81780610371072</c:v>
                </c:pt>
                <c:pt idx="1596">
                  <c:v>256.73643866338051</c:v>
                </c:pt>
                <c:pt idx="1597">
                  <c:v>256.6550712230503</c:v>
                </c:pt>
                <c:pt idx="1598">
                  <c:v>256.57370378272009</c:v>
                </c:pt>
                <c:pt idx="1599">
                  <c:v>256.49012984613989</c:v>
                </c:pt>
                <c:pt idx="1600">
                  <c:v>256.40876240580968</c:v>
                </c:pt>
                <c:pt idx="1601">
                  <c:v>256.32739496547947</c:v>
                </c:pt>
                <c:pt idx="1602">
                  <c:v>256.24602752514932</c:v>
                </c:pt>
                <c:pt idx="1603">
                  <c:v>256.1646600848191</c:v>
                </c:pt>
                <c:pt idx="1604">
                  <c:v>256.08329264448889</c:v>
                </c:pt>
                <c:pt idx="1605">
                  <c:v>256.00192520415874</c:v>
                </c:pt>
                <c:pt idx="1606">
                  <c:v>255.91835126757854</c:v>
                </c:pt>
                <c:pt idx="1607">
                  <c:v>255.83698382724836</c:v>
                </c:pt>
                <c:pt idx="1608">
                  <c:v>255.75561638691815</c:v>
                </c:pt>
                <c:pt idx="1609">
                  <c:v>255.67204245033798</c:v>
                </c:pt>
                <c:pt idx="1610">
                  <c:v>255.58846851375779</c:v>
                </c:pt>
                <c:pt idx="1611">
                  <c:v>255.50710107342761</c:v>
                </c:pt>
                <c:pt idx="1612">
                  <c:v>255.42573363309739</c:v>
                </c:pt>
                <c:pt idx="1613">
                  <c:v>255.34436619276718</c:v>
                </c:pt>
                <c:pt idx="1614">
                  <c:v>255.273540901187</c:v>
                </c:pt>
                <c:pt idx="1615">
                  <c:v>255.19217346085679</c:v>
                </c:pt>
                <c:pt idx="1616">
                  <c:v>255.11080602052661</c:v>
                </c:pt>
                <c:pt idx="1617">
                  <c:v>255.03581290269642</c:v>
                </c:pt>
                <c:pt idx="1618">
                  <c:v>254.95444546236624</c:v>
                </c:pt>
                <c:pt idx="1619">
                  <c:v>254.87724584828604</c:v>
                </c:pt>
                <c:pt idx="1620">
                  <c:v>254.80225273045588</c:v>
                </c:pt>
                <c:pt idx="1621">
                  <c:v>254.72284662012567</c:v>
                </c:pt>
                <c:pt idx="1622">
                  <c:v>254.64344050979545</c:v>
                </c:pt>
                <c:pt idx="1623">
                  <c:v>254.56207306946527</c:v>
                </c:pt>
                <c:pt idx="1624">
                  <c:v>254.48487345538507</c:v>
                </c:pt>
                <c:pt idx="1625">
                  <c:v>254.40350601505489</c:v>
                </c:pt>
                <c:pt idx="1626">
                  <c:v>254.3285128972247</c:v>
                </c:pt>
                <c:pt idx="1627">
                  <c:v>254.25572627564452</c:v>
                </c:pt>
                <c:pt idx="1628">
                  <c:v>254.17632016531431</c:v>
                </c:pt>
                <c:pt idx="1629">
                  <c:v>254.0949527249841</c:v>
                </c:pt>
                <c:pt idx="1630">
                  <c:v>254.01554661465391</c:v>
                </c:pt>
                <c:pt idx="1631">
                  <c:v>253.9341791743237</c:v>
                </c:pt>
                <c:pt idx="1632">
                  <c:v>253.85281173399352</c:v>
                </c:pt>
                <c:pt idx="1633">
                  <c:v>253.78002511241331</c:v>
                </c:pt>
                <c:pt idx="1634">
                  <c:v>253.70061900208313</c:v>
                </c:pt>
                <c:pt idx="1635">
                  <c:v>253.61925156175292</c:v>
                </c:pt>
                <c:pt idx="1636">
                  <c:v>253.54205194767275</c:v>
                </c:pt>
                <c:pt idx="1637">
                  <c:v>253.46485233359255</c:v>
                </c:pt>
                <c:pt idx="1638">
                  <c:v>253.38765271951235</c:v>
                </c:pt>
                <c:pt idx="1639">
                  <c:v>253.30824660918216</c:v>
                </c:pt>
                <c:pt idx="1640">
                  <c:v>253.23325349135197</c:v>
                </c:pt>
                <c:pt idx="1641">
                  <c:v>253.15188605102179</c:v>
                </c:pt>
                <c:pt idx="1642">
                  <c:v>253.07051861069158</c:v>
                </c:pt>
                <c:pt idx="1643">
                  <c:v>252.99552549286142</c:v>
                </c:pt>
                <c:pt idx="1644">
                  <c:v>252.91415805253121</c:v>
                </c:pt>
                <c:pt idx="1645">
                  <c:v>252.83279061220102</c:v>
                </c:pt>
                <c:pt idx="1646">
                  <c:v>252.75559099812082</c:v>
                </c:pt>
                <c:pt idx="1647">
                  <c:v>252.68280437654062</c:v>
                </c:pt>
                <c:pt idx="1648">
                  <c:v>252.60781125871046</c:v>
                </c:pt>
                <c:pt idx="1649">
                  <c:v>252.53281814088027</c:v>
                </c:pt>
                <c:pt idx="1650">
                  <c:v>252.4641993455501</c:v>
                </c:pt>
                <c:pt idx="1651">
                  <c:v>252.39141272396989</c:v>
                </c:pt>
                <c:pt idx="1652">
                  <c:v>252.31421310988972</c:v>
                </c:pt>
                <c:pt idx="1653">
                  <c:v>252.23480699955951</c:v>
                </c:pt>
                <c:pt idx="1654">
                  <c:v>252.1554008892293</c:v>
                </c:pt>
                <c:pt idx="1655">
                  <c:v>252.08040777139914</c:v>
                </c:pt>
                <c:pt idx="1656">
                  <c:v>252.00762114981893</c:v>
                </c:pt>
                <c:pt idx="1657">
                  <c:v>251.92821503948875</c:v>
                </c:pt>
                <c:pt idx="1658">
                  <c:v>251.85101542540855</c:v>
                </c:pt>
                <c:pt idx="1659">
                  <c:v>251.77381581132838</c:v>
                </c:pt>
                <c:pt idx="1660">
                  <c:v>251.69882269349819</c:v>
                </c:pt>
                <c:pt idx="1661">
                  <c:v>251.62382957566803</c:v>
                </c:pt>
                <c:pt idx="1662">
                  <c:v>251.54662996158783</c:v>
                </c:pt>
                <c:pt idx="1663">
                  <c:v>251.47163684375764</c:v>
                </c:pt>
                <c:pt idx="1664">
                  <c:v>251.39026940342745</c:v>
                </c:pt>
                <c:pt idx="1665">
                  <c:v>251.31306978934725</c:v>
                </c:pt>
                <c:pt idx="1666">
                  <c:v>251.23366367901707</c:v>
                </c:pt>
                <c:pt idx="1667">
                  <c:v>251.15425756868686</c:v>
                </c:pt>
                <c:pt idx="1668">
                  <c:v>251.08343227710668</c:v>
                </c:pt>
                <c:pt idx="1669">
                  <c:v>251.00623266302648</c:v>
                </c:pt>
                <c:pt idx="1670">
                  <c:v>250.9248652226963</c:v>
                </c:pt>
                <c:pt idx="1671">
                  <c:v>250.84545911236609</c:v>
                </c:pt>
                <c:pt idx="1672">
                  <c:v>250.76409167203587</c:v>
                </c:pt>
                <c:pt idx="1673">
                  <c:v>250.6932663804557</c:v>
                </c:pt>
                <c:pt idx="1674">
                  <c:v>250.61386027012549</c:v>
                </c:pt>
                <c:pt idx="1675">
                  <c:v>250.54303497854531</c:v>
                </c:pt>
                <c:pt idx="1676">
                  <c:v>250.4702483569651</c:v>
                </c:pt>
                <c:pt idx="1677">
                  <c:v>250.39084224663492</c:v>
                </c:pt>
                <c:pt idx="1678">
                  <c:v>250.32001695505471</c:v>
                </c:pt>
                <c:pt idx="1679">
                  <c:v>250.2472303334745</c:v>
                </c:pt>
                <c:pt idx="1680">
                  <c:v>250.17640504189433</c:v>
                </c:pt>
                <c:pt idx="1681">
                  <c:v>250.10141192406414</c:v>
                </c:pt>
                <c:pt idx="1682">
                  <c:v>250.02200581373395</c:v>
                </c:pt>
                <c:pt idx="1683">
                  <c:v>249.95118052215375</c:v>
                </c:pt>
                <c:pt idx="1684">
                  <c:v>249.87618740432359</c:v>
                </c:pt>
                <c:pt idx="1685">
                  <c:v>249.79898779024339</c:v>
                </c:pt>
                <c:pt idx="1686">
                  <c:v>249.72620116866321</c:v>
                </c:pt>
                <c:pt idx="1687">
                  <c:v>249.655375877083</c:v>
                </c:pt>
                <c:pt idx="1688">
                  <c:v>249.58675708175281</c:v>
                </c:pt>
                <c:pt idx="1689">
                  <c:v>249.50538964142262</c:v>
                </c:pt>
                <c:pt idx="1690">
                  <c:v>249.43039652359244</c:v>
                </c:pt>
                <c:pt idx="1691">
                  <c:v>249.35540340576227</c:v>
                </c:pt>
                <c:pt idx="1692">
                  <c:v>249.28678461043208</c:v>
                </c:pt>
                <c:pt idx="1693">
                  <c:v>249.2159593188519</c:v>
                </c:pt>
                <c:pt idx="1694">
                  <c:v>249.14096620102171</c:v>
                </c:pt>
                <c:pt idx="1695">
                  <c:v>249.07014090944153</c:v>
                </c:pt>
                <c:pt idx="1696">
                  <c:v>248.99931561786133</c:v>
                </c:pt>
                <c:pt idx="1697">
                  <c:v>248.92652899628112</c:v>
                </c:pt>
                <c:pt idx="1698">
                  <c:v>248.85374237470094</c:v>
                </c:pt>
                <c:pt idx="1699">
                  <c:v>248.77237493437073</c:v>
                </c:pt>
                <c:pt idx="1700">
                  <c:v>248.69958831279055</c:v>
                </c:pt>
                <c:pt idx="1701">
                  <c:v>248.62680169121035</c:v>
                </c:pt>
                <c:pt idx="1702">
                  <c:v>248.55180857338019</c:v>
                </c:pt>
                <c:pt idx="1703">
                  <c:v>248.47902195179998</c:v>
                </c:pt>
                <c:pt idx="1704">
                  <c:v>248.40819666021977</c:v>
                </c:pt>
                <c:pt idx="1705">
                  <c:v>248.33737136863959</c:v>
                </c:pt>
                <c:pt idx="1706">
                  <c:v>248.2687525733094</c:v>
                </c:pt>
                <c:pt idx="1707">
                  <c:v>248.20234027422921</c:v>
                </c:pt>
                <c:pt idx="1708">
                  <c:v>248.12955365264901</c:v>
                </c:pt>
                <c:pt idx="1709">
                  <c:v>248.05676703106883</c:v>
                </c:pt>
                <c:pt idx="1710">
                  <c:v>247.98398040948862</c:v>
                </c:pt>
                <c:pt idx="1711">
                  <c:v>247.90678079540845</c:v>
                </c:pt>
                <c:pt idx="1712">
                  <c:v>247.83178767757826</c:v>
                </c:pt>
                <c:pt idx="1713">
                  <c:v>247.76096238599806</c:v>
                </c:pt>
                <c:pt idx="1714">
                  <c:v>247.68817576441788</c:v>
                </c:pt>
                <c:pt idx="1715">
                  <c:v>247.61735047283767</c:v>
                </c:pt>
                <c:pt idx="1716">
                  <c:v>247.5487316775075</c:v>
                </c:pt>
                <c:pt idx="1717">
                  <c:v>247.4759450559273</c:v>
                </c:pt>
                <c:pt idx="1718">
                  <c:v>247.40315843434712</c:v>
                </c:pt>
                <c:pt idx="1719">
                  <c:v>247.33037181276691</c:v>
                </c:pt>
                <c:pt idx="1720">
                  <c:v>247.25954652118673</c:v>
                </c:pt>
                <c:pt idx="1721">
                  <c:v>247.18675989960653</c:v>
                </c:pt>
                <c:pt idx="1722">
                  <c:v>247.11814110427633</c:v>
                </c:pt>
                <c:pt idx="1723">
                  <c:v>247.04731581269616</c:v>
                </c:pt>
                <c:pt idx="1724">
                  <c:v>246.97869701736596</c:v>
                </c:pt>
                <c:pt idx="1725">
                  <c:v>246.90149740328579</c:v>
                </c:pt>
                <c:pt idx="1726">
                  <c:v>246.83508510420558</c:v>
                </c:pt>
                <c:pt idx="1727">
                  <c:v>246.7622984826254</c:v>
                </c:pt>
                <c:pt idx="1728">
                  <c:v>246.69147319104519</c:v>
                </c:pt>
                <c:pt idx="1729">
                  <c:v>246.62064789946498</c:v>
                </c:pt>
                <c:pt idx="1730">
                  <c:v>246.54982260788481</c:v>
                </c:pt>
                <c:pt idx="1731">
                  <c:v>246.4789973163046</c:v>
                </c:pt>
                <c:pt idx="1732">
                  <c:v>246.40621069472442</c:v>
                </c:pt>
                <c:pt idx="1733">
                  <c:v>246.33538540314422</c:v>
                </c:pt>
                <c:pt idx="1734">
                  <c:v>246.26676660781405</c:v>
                </c:pt>
                <c:pt idx="1735">
                  <c:v>246.19594131623384</c:v>
                </c:pt>
                <c:pt idx="1736">
                  <c:v>246.12315469465366</c:v>
                </c:pt>
                <c:pt idx="1737">
                  <c:v>246.05232940307346</c:v>
                </c:pt>
                <c:pt idx="1738">
                  <c:v>245.98371060774326</c:v>
                </c:pt>
                <c:pt idx="1739">
                  <c:v>245.91288531616308</c:v>
                </c:pt>
                <c:pt idx="1740">
                  <c:v>245.84206002458288</c:v>
                </c:pt>
                <c:pt idx="1741">
                  <c:v>245.7692734030027</c:v>
                </c:pt>
                <c:pt idx="1742">
                  <c:v>245.69844811142249</c:v>
                </c:pt>
                <c:pt idx="1743">
                  <c:v>245.62762281984232</c:v>
                </c:pt>
                <c:pt idx="1744">
                  <c:v>245.55262970201213</c:v>
                </c:pt>
                <c:pt idx="1745">
                  <c:v>245.47763658418197</c:v>
                </c:pt>
                <c:pt idx="1746">
                  <c:v>245.40681129260176</c:v>
                </c:pt>
                <c:pt idx="1747">
                  <c:v>245.34039899352155</c:v>
                </c:pt>
                <c:pt idx="1748">
                  <c:v>245.27178019819138</c:v>
                </c:pt>
                <c:pt idx="1749">
                  <c:v>245.20316140286118</c:v>
                </c:pt>
                <c:pt idx="1750">
                  <c:v>245.13454260753102</c:v>
                </c:pt>
                <c:pt idx="1751">
                  <c:v>245.0681303084508</c:v>
                </c:pt>
                <c:pt idx="1752">
                  <c:v>245.00171800937062</c:v>
                </c:pt>
                <c:pt idx="1753">
                  <c:v>244.93530571029041</c:v>
                </c:pt>
                <c:pt idx="1754">
                  <c:v>244.86668691496021</c:v>
                </c:pt>
                <c:pt idx="1755">
                  <c:v>244.79586162338003</c:v>
                </c:pt>
                <c:pt idx="1756">
                  <c:v>244.72724282804984</c:v>
                </c:pt>
                <c:pt idx="1757">
                  <c:v>244.65445620646966</c:v>
                </c:pt>
                <c:pt idx="1758">
                  <c:v>244.58583741113947</c:v>
                </c:pt>
                <c:pt idx="1759">
                  <c:v>244.5172186158093</c:v>
                </c:pt>
                <c:pt idx="1760">
                  <c:v>244.44639332422909</c:v>
                </c:pt>
                <c:pt idx="1761">
                  <c:v>244.37360670264891</c:v>
                </c:pt>
                <c:pt idx="1762">
                  <c:v>244.30082008106871</c:v>
                </c:pt>
                <c:pt idx="1763">
                  <c:v>244.2280334594885</c:v>
                </c:pt>
                <c:pt idx="1764">
                  <c:v>244.15720816790832</c:v>
                </c:pt>
                <c:pt idx="1765">
                  <c:v>244.08858937257813</c:v>
                </c:pt>
                <c:pt idx="1766">
                  <c:v>244.01580275099795</c:v>
                </c:pt>
                <c:pt idx="1767">
                  <c:v>243.94301612941774</c:v>
                </c:pt>
                <c:pt idx="1768">
                  <c:v>243.87219083783756</c:v>
                </c:pt>
                <c:pt idx="1769">
                  <c:v>243.79940421625736</c:v>
                </c:pt>
                <c:pt idx="1770">
                  <c:v>243.72857892467718</c:v>
                </c:pt>
                <c:pt idx="1771">
                  <c:v>243.65579230309697</c:v>
                </c:pt>
                <c:pt idx="1772">
                  <c:v>243.58300568151677</c:v>
                </c:pt>
                <c:pt idx="1773">
                  <c:v>243.50163824118658</c:v>
                </c:pt>
                <c:pt idx="1774">
                  <c:v>243.42885161960638</c:v>
                </c:pt>
                <c:pt idx="1775">
                  <c:v>243.3560649980262</c:v>
                </c:pt>
                <c:pt idx="1776">
                  <c:v>243.28523970644599</c:v>
                </c:pt>
                <c:pt idx="1777">
                  <c:v>243.21441441486581</c:v>
                </c:pt>
                <c:pt idx="1778">
                  <c:v>243.1480021157856</c:v>
                </c:pt>
                <c:pt idx="1779">
                  <c:v>243.0771768242054</c:v>
                </c:pt>
                <c:pt idx="1780">
                  <c:v>243.00855802887523</c:v>
                </c:pt>
                <c:pt idx="1781">
                  <c:v>242.93993923354503</c:v>
                </c:pt>
                <c:pt idx="1782">
                  <c:v>242.87132043821487</c:v>
                </c:pt>
                <c:pt idx="1783">
                  <c:v>242.80490813913465</c:v>
                </c:pt>
                <c:pt idx="1784">
                  <c:v>242.73408284755448</c:v>
                </c:pt>
                <c:pt idx="1785">
                  <c:v>242.66325755597427</c:v>
                </c:pt>
                <c:pt idx="1786">
                  <c:v>242.5946387606441</c:v>
                </c:pt>
                <c:pt idx="1787">
                  <c:v>242.5238134690639</c:v>
                </c:pt>
                <c:pt idx="1788">
                  <c:v>242.45102684748369</c:v>
                </c:pt>
                <c:pt idx="1789">
                  <c:v>242.38240805215352</c:v>
                </c:pt>
                <c:pt idx="1790">
                  <c:v>242.31599575307331</c:v>
                </c:pt>
                <c:pt idx="1791">
                  <c:v>242.24737695774314</c:v>
                </c:pt>
                <c:pt idx="1792">
                  <c:v>242.17655166616294</c:v>
                </c:pt>
                <c:pt idx="1793">
                  <c:v>242.10793287083277</c:v>
                </c:pt>
                <c:pt idx="1794">
                  <c:v>242.04152057175256</c:v>
                </c:pt>
                <c:pt idx="1795">
                  <c:v>241.97510827267237</c:v>
                </c:pt>
                <c:pt idx="1796">
                  <c:v>241.90428298109217</c:v>
                </c:pt>
                <c:pt idx="1797">
                  <c:v>241.83787068201195</c:v>
                </c:pt>
                <c:pt idx="1798">
                  <c:v>241.76925188668179</c:v>
                </c:pt>
                <c:pt idx="1799">
                  <c:v>241.6942587688516</c:v>
                </c:pt>
                <c:pt idx="1800">
                  <c:v>241.62980779977141</c:v>
                </c:pt>
                <c:pt idx="1801">
                  <c:v>241.5633955006912</c:v>
                </c:pt>
                <c:pt idx="1802">
                  <c:v>241.49257020911102</c:v>
                </c:pt>
                <c:pt idx="1803">
                  <c:v>241.42395141378083</c:v>
                </c:pt>
                <c:pt idx="1804">
                  <c:v>241.35312612220062</c:v>
                </c:pt>
                <c:pt idx="1805">
                  <c:v>241.28450732687045</c:v>
                </c:pt>
                <c:pt idx="1806">
                  <c:v>241.21588853154026</c:v>
                </c:pt>
                <c:pt idx="1807">
                  <c:v>241.14947623246007</c:v>
                </c:pt>
                <c:pt idx="1808">
                  <c:v>241.08085743712988</c:v>
                </c:pt>
                <c:pt idx="1809">
                  <c:v>241.01444513804969</c:v>
                </c:pt>
                <c:pt idx="1810">
                  <c:v>240.94803283896948</c:v>
                </c:pt>
                <c:pt idx="1811">
                  <c:v>240.8816205398893</c:v>
                </c:pt>
                <c:pt idx="1812">
                  <c:v>240.81716957080909</c:v>
                </c:pt>
                <c:pt idx="1813">
                  <c:v>240.75075727172887</c:v>
                </c:pt>
                <c:pt idx="1814">
                  <c:v>240.68434497264869</c:v>
                </c:pt>
                <c:pt idx="1815">
                  <c:v>240.61793267356848</c:v>
                </c:pt>
                <c:pt idx="1816">
                  <c:v>240.55152037448829</c:v>
                </c:pt>
                <c:pt idx="1817">
                  <c:v>240.4829015791581</c:v>
                </c:pt>
                <c:pt idx="1818">
                  <c:v>240.41648928007791</c:v>
                </c:pt>
                <c:pt idx="1819">
                  <c:v>240.34566398849771</c:v>
                </c:pt>
                <c:pt idx="1820">
                  <c:v>240.27925168941752</c:v>
                </c:pt>
                <c:pt idx="1821">
                  <c:v>240.21283939033731</c:v>
                </c:pt>
                <c:pt idx="1822">
                  <c:v>240.14422059500711</c:v>
                </c:pt>
                <c:pt idx="1823">
                  <c:v>240.07339530342693</c:v>
                </c:pt>
                <c:pt idx="1824">
                  <c:v>240.00698300434672</c:v>
                </c:pt>
                <c:pt idx="1825">
                  <c:v>239.94057070526654</c:v>
                </c:pt>
                <c:pt idx="1826">
                  <c:v>239.87415840618633</c:v>
                </c:pt>
                <c:pt idx="1827">
                  <c:v>239.80774610710614</c:v>
                </c:pt>
                <c:pt idx="1828">
                  <c:v>239.74133380802593</c:v>
                </c:pt>
                <c:pt idx="1829">
                  <c:v>239.67492150894572</c:v>
                </c:pt>
                <c:pt idx="1830">
                  <c:v>239.60850920986553</c:v>
                </c:pt>
                <c:pt idx="1831">
                  <c:v>239.54209691078532</c:v>
                </c:pt>
                <c:pt idx="1832">
                  <c:v>239.47568461170513</c:v>
                </c:pt>
                <c:pt idx="1833">
                  <c:v>239.40927231262492</c:v>
                </c:pt>
                <c:pt idx="1834">
                  <c:v>239.34065351729475</c:v>
                </c:pt>
                <c:pt idx="1835">
                  <c:v>239.27620254821454</c:v>
                </c:pt>
                <c:pt idx="1836">
                  <c:v>239.20979024913436</c:v>
                </c:pt>
                <c:pt idx="1837">
                  <c:v>239.14337795005414</c:v>
                </c:pt>
                <c:pt idx="1838">
                  <c:v>239.07475915472395</c:v>
                </c:pt>
                <c:pt idx="1839">
                  <c:v>239.00834685564377</c:v>
                </c:pt>
                <c:pt idx="1840">
                  <c:v>238.94389588656355</c:v>
                </c:pt>
                <c:pt idx="1841">
                  <c:v>238.87748358748337</c:v>
                </c:pt>
                <c:pt idx="1842">
                  <c:v>238.81107128840316</c:v>
                </c:pt>
                <c:pt idx="1843">
                  <c:v>238.74465898932297</c:v>
                </c:pt>
                <c:pt idx="1844">
                  <c:v>238.67604019399278</c:v>
                </c:pt>
                <c:pt idx="1845">
                  <c:v>238.60962789491259</c:v>
                </c:pt>
                <c:pt idx="1846">
                  <c:v>238.54321559583238</c:v>
                </c:pt>
                <c:pt idx="1847">
                  <c:v>238.47459680050218</c:v>
                </c:pt>
                <c:pt idx="1848">
                  <c:v>238.408184501422</c:v>
                </c:pt>
                <c:pt idx="1849">
                  <c:v>238.34177220234179</c:v>
                </c:pt>
                <c:pt idx="1850">
                  <c:v>238.2753599032616</c:v>
                </c:pt>
                <c:pt idx="1851">
                  <c:v>238.20894760418139</c:v>
                </c:pt>
                <c:pt idx="1852">
                  <c:v>238.14449663510121</c:v>
                </c:pt>
                <c:pt idx="1853">
                  <c:v>238.071710013521</c:v>
                </c:pt>
                <c:pt idx="1854">
                  <c:v>238.00529771444079</c:v>
                </c:pt>
                <c:pt idx="1855">
                  <c:v>237.9408467453606</c:v>
                </c:pt>
                <c:pt idx="1856">
                  <c:v>237.87443444628039</c:v>
                </c:pt>
                <c:pt idx="1857">
                  <c:v>237.80802214720021</c:v>
                </c:pt>
                <c:pt idx="1858">
                  <c:v>237.74577767437</c:v>
                </c:pt>
                <c:pt idx="1859">
                  <c:v>237.67936537528982</c:v>
                </c:pt>
                <c:pt idx="1860">
                  <c:v>237.61295307620961</c:v>
                </c:pt>
                <c:pt idx="1861">
                  <c:v>237.54654077712942</c:v>
                </c:pt>
                <c:pt idx="1862">
                  <c:v>237.48012847804921</c:v>
                </c:pt>
                <c:pt idx="1863">
                  <c:v>237.413716178969</c:v>
                </c:pt>
                <c:pt idx="1864">
                  <c:v>237.34730387988881</c:v>
                </c:pt>
                <c:pt idx="1865">
                  <c:v>237.2828529108086</c:v>
                </c:pt>
                <c:pt idx="1866">
                  <c:v>237.21644061172842</c:v>
                </c:pt>
                <c:pt idx="1867">
                  <c:v>237.1519896426482</c:v>
                </c:pt>
                <c:pt idx="1868">
                  <c:v>237.08974516981803</c:v>
                </c:pt>
                <c:pt idx="1869">
                  <c:v>237.02333287073782</c:v>
                </c:pt>
                <c:pt idx="1870">
                  <c:v>236.96108839790764</c:v>
                </c:pt>
                <c:pt idx="1871">
                  <c:v>236.89467609882743</c:v>
                </c:pt>
                <c:pt idx="1872">
                  <c:v>236.82826379974722</c:v>
                </c:pt>
                <c:pt idx="1873">
                  <c:v>236.76381283066704</c:v>
                </c:pt>
                <c:pt idx="1874">
                  <c:v>236.69740053158682</c:v>
                </c:pt>
                <c:pt idx="1875">
                  <c:v>236.63294956250664</c:v>
                </c:pt>
                <c:pt idx="1876">
                  <c:v>236.56653726342643</c:v>
                </c:pt>
                <c:pt idx="1877">
                  <c:v>236.50012496434624</c:v>
                </c:pt>
                <c:pt idx="1878">
                  <c:v>236.43371266526603</c:v>
                </c:pt>
                <c:pt idx="1879">
                  <c:v>236.36509386993583</c:v>
                </c:pt>
                <c:pt idx="1880">
                  <c:v>236.29868157085565</c:v>
                </c:pt>
                <c:pt idx="1881">
                  <c:v>236.23226927177544</c:v>
                </c:pt>
                <c:pt idx="1882">
                  <c:v>236.16781830269525</c:v>
                </c:pt>
                <c:pt idx="1883">
                  <c:v>236.10557382986505</c:v>
                </c:pt>
                <c:pt idx="1884">
                  <c:v>236.04332935703488</c:v>
                </c:pt>
                <c:pt idx="1885">
                  <c:v>235.97691705795467</c:v>
                </c:pt>
                <c:pt idx="1886">
                  <c:v>235.91050475887448</c:v>
                </c:pt>
                <c:pt idx="1887">
                  <c:v>235.84605378979427</c:v>
                </c:pt>
                <c:pt idx="1888">
                  <c:v>235.78160282071406</c:v>
                </c:pt>
                <c:pt idx="1889">
                  <c:v>235.71935834788388</c:v>
                </c:pt>
                <c:pt idx="1890">
                  <c:v>235.65711387505368</c:v>
                </c:pt>
                <c:pt idx="1891">
                  <c:v>235.5926629059735</c:v>
                </c:pt>
                <c:pt idx="1892">
                  <c:v>235.52821193689329</c:v>
                </c:pt>
                <c:pt idx="1893">
                  <c:v>235.4617996378131</c:v>
                </c:pt>
                <c:pt idx="1894">
                  <c:v>235.3995551649829</c:v>
                </c:pt>
                <c:pt idx="1895">
                  <c:v>235.33731069215273</c:v>
                </c:pt>
                <c:pt idx="1896">
                  <c:v>235.27089839307251</c:v>
                </c:pt>
                <c:pt idx="1897">
                  <c:v>235.2064474239923</c:v>
                </c:pt>
                <c:pt idx="1898">
                  <c:v>235.14003512491212</c:v>
                </c:pt>
                <c:pt idx="1899">
                  <c:v>235.0736228258319</c:v>
                </c:pt>
                <c:pt idx="1900">
                  <c:v>235.00721052675172</c:v>
                </c:pt>
                <c:pt idx="1901">
                  <c:v>234.94079822767151</c:v>
                </c:pt>
                <c:pt idx="1902">
                  <c:v>234.87438592859132</c:v>
                </c:pt>
                <c:pt idx="1903">
                  <c:v>234.80797362951111</c:v>
                </c:pt>
                <c:pt idx="1904">
                  <c:v>234.7435226604309</c:v>
                </c:pt>
                <c:pt idx="1905">
                  <c:v>234.67711036135071</c:v>
                </c:pt>
                <c:pt idx="1906">
                  <c:v>234.6126593922705</c:v>
                </c:pt>
                <c:pt idx="1907">
                  <c:v>234.54820842319032</c:v>
                </c:pt>
                <c:pt idx="1908">
                  <c:v>234.4817961241101</c:v>
                </c:pt>
                <c:pt idx="1909">
                  <c:v>234.41734515502992</c:v>
                </c:pt>
                <c:pt idx="1910">
                  <c:v>234.34872635969973</c:v>
                </c:pt>
                <c:pt idx="1911">
                  <c:v>234.28231406061954</c:v>
                </c:pt>
                <c:pt idx="1912">
                  <c:v>234.22006958778934</c:v>
                </c:pt>
                <c:pt idx="1913">
                  <c:v>234.15561861870913</c:v>
                </c:pt>
                <c:pt idx="1914">
                  <c:v>234.09116764962894</c:v>
                </c:pt>
                <c:pt idx="1915">
                  <c:v>234.02671668054873</c:v>
                </c:pt>
                <c:pt idx="1916">
                  <c:v>233.96226571146855</c:v>
                </c:pt>
                <c:pt idx="1917">
                  <c:v>233.89781474238833</c:v>
                </c:pt>
                <c:pt idx="1918">
                  <c:v>233.83140244330815</c:v>
                </c:pt>
                <c:pt idx="1919">
                  <c:v>233.76695147422794</c:v>
                </c:pt>
                <c:pt idx="1920">
                  <c:v>233.70053917514775</c:v>
                </c:pt>
                <c:pt idx="1921">
                  <c:v>233.63829470231755</c:v>
                </c:pt>
                <c:pt idx="1922">
                  <c:v>233.57188240323734</c:v>
                </c:pt>
                <c:pt idx="1923">
                  <c:v>233.50963793040717</c:v>
                </c:pt>
                <c:pt idx="1924">
                  <c:v>233.44322563132695</c:v>
                </c:pt>
                <c:pt idx="1925">
                  <c:v>233.37877466224677</c:v>
                </c:pt>
                <c:pt idx="1926">
                  <c:v>233.31653018941657</c:v>
                </c:pt>
                <c:pt idx="1927">
                  <c:v>233.25207922033638</c:v>
                </c:pt>
                <c:pt idx="1928">
                  <c:v>233.18762825125617</c:v>
                </c:pt>
                <c:pt idx="1929">
                  <c:v>233.12538377842597</c:v>
                </c:pt>
                <c:pt idx="1930">
                  <c:v>233.0631393055958</c:v>
                </c:pt>
                <c:pt idx="1931">
                  <c:v>233.0008948327656</c:v>
                </c:pt>
                <c:pt idx="1932">
                  <c:v>232.93644386368541</c:v>
                </c:pt>
                <c:pt idx="1933">
                  <c:v>232.87419939085521</c:v>
                </c:pt>
                <c:pt idx="1934">
                  <c:v>232.81195491802504</c:v>
                </c:pt>
                <c:pt idx="1935">
                  <c:v>232.74971044519484</c:v>
                </c:pt>
                <c:pt idx="1936">
                  <c:v>232.68746597236466</c:v>
                </c:pt>
                <c:pt idx="1937">
                  <c:v>232.62522149953446</c:v>
                </c:pt>
                <c:pt idx="1938">
                  <c:v>232.56077053045425</c:v>
                </c:pt>
                <c:pt idx="1939">
                  <c:v>232.49631956137407</c:v>
                </c:pt>
                <c:pt idx="1940">
                  <c:v>232.43186859229385</c:v>
                </c:pt>
                <c:pt idx="1941">
                  <c:v>232.36741762321367</c:v>
                </c:pt>
                <c:pt idx="1942">
                  <c:v>232.30296665413346</c:v>
                </c:pt>
                <c:pt idx="1943">
                  <c:v>232.24072218130328</c:v>
                </c:pt>
                <c:pt idx="1944">
                  <c:v>232.17627121222307</c:v>
                </c:pt>
                <c:pt idx="1945">
                  <c:v>232.11182024314289</c:v>
                </c:pt>
                <c:pt idx="1946">
                  <c:v>232.04736927406267</c:v>
                </c:pt>
                <c:pt idx="1947">
                  <c:v>231.98512480123247</c:v>
                </c:pt>
                <c:pt idx="1948">
                  <c:v>231.92067383215229</c:v>
                </c:pt>
                <c:pt idx="1949">
                  <c:v>231.85842935932209</c:v>
                </c:pt>
                <c:pt idx="1950">
                  <c:v>231.79618488649191</c:v>
                </c:pt>
                <c:pt idx="1951">
                  <c:v>231.73394041366171</c:v>
                </c:pt>
                <c:pt idx="1952">
                  <c:v>231.66948944458153</c:v>
                </c:pt>
                <c:pt idx="1953">
                  <c:v>231.60503847550132</c:v>
                </c:pt>
                <c:pt idx="1954">
                  <c:v>231.5405875064211</c:v>
                </c:pt>
                <c:pt idx="1955">
                  <c:v>231.47613653734092</c:v>
                </c:pt>
                <c:pt idx="1956">
                  <c:v>231.41168556826071</c:v>
                </c:pt>
                <c:pt idx="1957">
                  <c:v>231.34944109543054</c:v>
                </c:pt>
                <c:pt idx="1958">
                  <c:v>231.28499012635032</c:v>
                </c:pt>
                <c:pt idx="1959">
                  <c:v>231.22274565352015</c:v>
                </c:pt>
                <c:pt idx="1960">
                  <c:v>231.16050118068995</c:v>
                </c:pt>
                <c:pt idx="1961">
                  <c:v>231.09825670785978</c:v>
                </c:pt>
                <c:pt idx="1962">
                  <c:v>231.03380573877956</c:v>
                </c:pt>
                <c:pt idx="1963">
                  <c:v>230.97156126594936</c:v>
                </c:pt>
                <c:pt idx="1964">
                  <c:v>230.90931679311919</c:v>
                </c:pt>
                <c:pt idx="1965">
                  <c:v>230.84486582403898</c:v>
                </c:pt>
                <c:pt idx="1966">
                  <c:v>230.7826213512088</c:v>
                </c:pt>
                <c:pt idx="1967">
                  <c:v>230.7203768783786</c:v>
                </c:pt>
                <c:pt idx="1968">
                  <c:v>230.65592590929842</c:v>
                </c:pt>
                <c:pt idx="1969">
                  <c:v>230.59147494021821</c:v>
                </c:pt>
                <c:pt idx="1970">
                  <c:v>230.52506264113802</c:v>
                </c:pt>
                <c:pt idx="1971">
                  <c:v>230.46281816830782</c:v>
                </c:pt>
                <c:pt idx="1972">
                  <c:v>230.40057369547762</c:v>
                </c:pt>
                <c:pt idx="1973">
                  <c:v>230.33416139639743</c:v>
                </c:pt>
                <c:pt idx="1974">
                  <c:v>230.26971042731722</c:v>
                </c:pt>
                <c:pt idx="1975">
                  <c:v>230.20746595448705</c:v>
                </c:pt>
                <c:pt idx="1976">
                  <c:v>230.14522148165685</c:v>
                </c:pt>
                <c:pt idx="1977">
                  <c:v>230.08077051257666</c:v>
                </c:pt>
                <c:pt idx="1978">
                  <c:v>230.01435821349645</c:v>
                </c:pt>
                <c:pt idx="1979">
                  <c:v>229.95211374066625</c:v>
                </c:pt>
                <c:pt idx="1980">
                  <c:v>229.88766277158606</c:v>
                </c:pt>
                <c:pt idx="1981">
                  <c:v>229.82125047250585</c:v>
                </c:pt>
                <c:pt idx="1982">
                  <c:v>229.75900599967568</c:v>
                </c:pt>
                <c:pt idx="1983">
                  <c:v>229.69896802309549</c:v>
                </c:pt>
                <c:pt idx="1984">
                  <c:v>229.6389300465153</c:v>
                </c:pt>
                <c:pt idx="1985">
                  <c:v>229.5766855736851</c:v>
                </c:pt>
                <c:pt idx="1986">
                  <c:v>229.51223460460491</c:v>
                </c:pt>
                <c:pt idx="1987">
                  <c:v>229.44999013177471</c:v>
                </c:pt>
                <c:pt idx="1988">
                  <c:v>229.38774565894451</c:v>
                </c:pt>
                <c:pt idx="1989">
                  <c:v>229.32550118611434</c:v>
                </c:pt>
                <c:pt idx="1990">
                  <c:v>229.26325671328414</c:v>
                </c:pt>
                <c:pt idx="1991">
                  <c:v>229.19880574420395</c:v>
                </c:pt>
                <c:pt idx="1992">
                  <c:v>229.13656127137375</c:v>
                </c:pt>
                <c:pt idx="1993">
                  <c:v>229.07211030229357</c:v>
                </c:pt>
                <c:pt idx="1994">
                  <c:v>229.00986582946337</c:v>
                </c:pt>
                <c:pt idx="1995">
                  <c:v>228.94762135663319</c:v>
                </c:pt>
                <c:pt idx="1996">
                  <c:v>228.88537688380299</c:v>
                </c:pt>
                <c:pt idx="1997">
                  <c:v>228.82092591472278</c:v>
                </c:pt>
                <c:pt idx="1998">
                  <c:v>228.75868144189261</c:v>
                </c:pt>
                <c:pt idx="1999">
                  <c:v>228.6964369690624</c:v>
                </c:pt>
                <c:pt idx="2000">
                  <c:v>228.63419249623223</c:v>
                </c:pt>
                <c:pt idx="2001">
                  <c:v>228.56974152715202</c:v>
                </c:pt>
                <c:pt idx="2002">
                  <c:v>228.50529055807183</c:v>
                </c:pt>
                <c:pt idx="2003">
                  <c:v>228.44304608524163</c:v>
                </c:pt>
                <c:pt idx="2004">
                  <c:v>228.38080161241143</c:v>
                </c:pt>
                <c:pt idx="2005">
                  <c:v>228.32076363583124</c:v>
                </c:pt>
                <c:pt idx="2006">
                  <c:v>228.26072565925105</c:v>
                </c:pt>
                <c:pt idx="2007">
                  <c:v>228.19848118642088</c:v>
                </c:pt>
                <c:pt idx="2008">
                  <c:v>228.13623671359068</c:v>
                </c:pt>
                <c:pt idx="2009">
                  <c:v>228.07178574451049</c:v>
                </c:pt>
                <c:pt idx="2010">
                  <c:v>228.00954127168029</c:v>
                </c:pt>
                <c:pt idx="2011">
                  <c:v>227.94729679885012</c:v>
                </c:pt>
                <c:pt idx="2012">
                  <c:v>227.88505232601992</c:v>
                </c:pt>
                <c:pt idx="2013">
                  <c:v>227.82280785318972</c:v>
                </c:pt>
                <c:pt idx="2014">
                  <c:v>227.76056338035954</c:v>
                </c:pt>
                <c:pt idx="2015">
                  <c:v>227.69611241127933</c:v>
                </c:pt>
                <c:pt idx="2016">
                  <c:v>227.63386793844916</c:v>
                </c:pt>
                <c:pt idx="2017">
                  <c:v>227.57162346561896</c:v>
                </c:pt>
                <c:pt idx="2018">
                  <c:v>227.50937899278878</c:v>
                </c:pt>
                <c:pt idx="2019">
                  <c:v>227.44713451995858</c:v>
                </c:pt>
                <c:pt idx="2020">
                  <c:v>227.38489004712841</c:v>
                </c:pt>
                <c:pt idx="2021">
                  <c:v>227.32264557429821</c:v>
                </c:pt>
                <c:pt idx="2022">
                  <c:v>227.26260759771802</c:v>
                </c:pt>
                <c:pt idx="2023">
                  <c:v>227.20036312488784</c:v>
                </c:pt>
                <c:pt idx="2024">
                  <c:v>227.13811865205764</c:v>
                </c:pt>
                <c:pt idx="2025">
                  <c:v>227.07587417922747</c:v>
                </c:pt>
                <c:pt idx="2026">
                  <c:v>227.01362970639727</c:v>
                </c:pt>
                <c:pt idx="2027">
                  <c:v>226.94917873731708</c:v>
                </c:pt>
                <c:pt idx="2028">
                  <c:v>226.88914076073689</c:v>
                </c:pt>
                <c:pt idx="2029">
                  <c:v>226.82468979165668</c:v>
                </c:pt>
                <c:pt idx="2030">
                  <c:v>226.76244531882651</c:v>
                </c:pt>
                <c:pt idx="2031">
                  <c:v>226.70240734224632</c:v>
                </c:pt>
                <c:pt idx="2032">
                  <c:v>226.64016286941614</c:v>
                </c:pt>
                <c:pt idx="2033">
                  <c:v>226.57791839658594</c:v>
                </c:pt>
                <c:pt idx="2034">
                  <c:v>226.51788042000575</c:v>
                </c:pt>
                <c:pt idx="2035">
                  <c:v>226.45563594717555</c:v>
                </c:pt>
                <c:pt idx="2036">
                  <c:v>226.39339147434538</c:v>
                </c:pt>
                <c:pt idx="2037">
                  <c:v>226.33114700151518</c:v>
                </c:pt>
                <c:pt idx="2038">
                  <c:v>226.26890252868498</c:v>
                </c:pt>
                <c:pt idx="2039">
                  <c:v>226.20886455210479</c:v>
                </c:pt>
                <c:pt idx="2040">
                  <c:v>226.14662007927458</c:v>
                </c:pt>
                <c:pt idx="2041">
                  <c:v>226.08437560644441</c:v>
                </c:pt>
                <c:pt idx="2042">
                  <c:v>226.02213113361421</c:v>
                </c:pt>
                <c:pt idx="2043">
                  <c:v>225.95988666078404</c:v>
                </c:pt>
                <c:pt idx="2044">
                  <c:v>225.89984868420385</c:v>
                </c:pt>
                <c:pt idx="2045">
                  <c:v>225.84177203762366</c:v>
                </c:pt>
                <c:pt idx="2046">
                  <c:v>225.77952756479345</c:v>
                </c:pt>
                <c:pt idx="2047">
                  <c:v>225.71948958821326</c:v>
                </c:pt>
                <c:pt idx="2048">
                  <c:v>225.65724511538309</c:v>
                </c:pt>
                <c:pt idx="2049">
                  <c:v>225.59500064255289</c:v>
                </c:pt>
                <c:pt idx="2050">
                  <c:v>225.53275616972272</c:v>
                </c:pt>
                <c:pt idx="2051">
                  <c:v>225.47467952314253</c:v>
                </c:pt>
                <c:pt idx="2052">
                  <c:v>225.41243505031235</c:v>
                </c:pt>
                <c:pt idx="2053">
                  <c:v>225.35019057748215</c:v>
                </c:pt>
                <c:pt idx="2054">
                  <c:v>225.28794610465195</c:v>
                </c:pt>
                <c:pt idx="2055">
                  <c:v>225.22570163182178</c:v>
                </c:pt>
                <c:pt idx="2056">
                  <c:v>225.16345715899158</c:v>
                </c:pt>
                <c:pt idx="2057">
                  <c:v>225.10341918241139</c:v>
                </c:pt>
                <c:pt idx="2058">
                  <c:v>225.04117470958118</c:v>
                </c:pt>
                <c:pt idx="2059">
                  <c:v>224.98309806300099</c:v>
                </c:pt>
                <c:pt idx="2060">
                  <c:v>224.9230600864208</c:v>
                </c:pt>
                <c:pt idx="2061">
                  <c:v>224.86302210984061</c:v>
                </c:pt>
                <c:pt idx="2062">
                  <c:v>224.80077763701041</c:v>
                </c:pt>
                <c:pt idx="2063">
                  <c:v>224.74073966043022</c:v>
                </c:pt>
                <c:pt idx="2064">
                  <c:v>224.67849518760005</c:v>
                </c:pt>
                <c:pt idx="2065">
                  <c:v>224.61625071476985</c:v>
                </c:pt>
                <c:pt idx="2066">
                  <c:v>224.55621273818966</c:v>
                </c:pt>
                <c:pt idx="2067">
                  <c:v>224.49813609160947</c:v>
                </c:pt>
                <c:pt idx="2068">
                  <c:v>224.43589161877929</c:v>
                </c:pt>
                <c:pt idx="2069">
                  <c:v>224.3778149721991</c:v>
                </c:pt>
                <c:pt idx="2070">
                  <c:v>224.31557049936893</c:v>
                </c:pt>
                <c:pt idx="2071">
                  <c:v>224.25553252278874</c:v>
                </c:pt>
                <c:pt idx="2072">
                  <c:v>224.19549454620855</c:v>
                </c:pt>
                <c:pt idx="2073">
                  <c:v>224.13545656962836</c:v>
                </c:pt>
                <c:pt idx="2074">
                  <c:v>224.07541859304817</c:v>
                </c:pt>
                <c:pt idx="2075">
                  <c:v>224.01538061646798</c:v>
                </c:pt>
                <c:pt idx="2076">
                  <c:v>223.95313614363778</c:v>
                </c:pt>
                <c:pt idx="2077">
                  <c:v>223.8908916708076</c:v>
                </c:pt>
                <c:pt idx="2078">
                  <c:v>223.8286471979774</c:v>
                </c:pt>
                <c:pt idx="2079">
                  <c:v>223.7664027251472</c:v>
                </c:pt>
                <c:pt idx="2080">
                  <c:v>223.70832607856701</c:v>
                </c:pt>
                <c:pt idx="2081">
                  <c:v>223.64828810198682</c:v>
                </c:pt>
                <c:pt idx="2082">
                  <c:v>223.58825012540663</c:v>
                </c:pt>
                <c:pt idx="2083">
                  <c:v>223.53017347882644</c:v>
                </c:pt>
                <c:pt idx="2084">
                  <c:v>223.47209683224625</c:v>
                </c:pt>
                <c:pt idx="2085">
                  <c:v>223.41205885566606</c:v>
                </c:pt>
                <c:pt idx="2086">
                  <c:v>223.35202087908587</c:v>
                </c:pt>
                <c:pt idx="2087">
                  <c:v>223.29198290250568</c:v>
                </c:pt>
                <c:pt idx="2088">
                  <c:v>223.23194492592549</c:v>
                </c:pt>
                <c:pt idx="2089">
                  <c:v>223.1719069493453</c:v>
                </c:pt>
                <c:pt idx="2090">
                  <c:v>223.11186897276511</c:v>
                </c:pt>
                <c:pt idx="2091">
                  <c:v>223.05183099618492</c:v>
                </c:pt>
                <c:pt idx="2092">
                  <c:v>222.99179301960473</c:v>
                </c:pt>
                <c:pt idx="2093">
                  <c:v>222.93175504302454</c:v>
                </c:pt>
                <c:pt idx="2094">
                  <c:v>222.87171706644435</c:v>
                </c:pt>
                <c:pt idx="2095">
                  <c:v>222.81364041986416</c:v>
                </c:pt>
                <c:pt idx="2096">
                  <c:v>222.75556377328397</c:v>
                </c:pt>
                <c:pt idx="2097">
                  <c:v>222.69748712670378</c:v>
                </c:pt>
                <c:pt idx="2098">
                  <c:v>222.63744915012359</c:v>
                </c:pt>
                <c:pt idx="2099">
                  <c:v>222.58157899979338</c:v>
                </c:pt>
                <c:pt idx="2100">
                  <c:v>222.52154102321319</c:v>
                </c:pt>
                <c:pt idx="2101">
                  <c:v>222.461503046633</c:v>
                </c:pt>
                <c:pt idx="2102">
                  <c:v>222.40342640005281</c:v>
                </c:pt>
                <c:pt idx="2103">
                  <c:v>222.34338842347262</c:v>
                </c:pt>
                <c:pt idx="2104">
                  <c:v>222.28531177689243</c:v>
                </c:pt>
                <c:pt idx="2105">
                  <c:v>222.22723513031224</c:v>
                </c:pt>
                <c:pt idx="2106">
                  <c:v>222.16719715373205</c:v>
                </c:pt>
                <c:pt idx="2107">
                  <c:v>222.10912050715186</c:v>
                </c:pt>
                <c:pt idx="2108">
                  <c:v>222.05104386057167</c:v>
                </c:pt>
                <c:pt idx="2109">
                  <c:v>221.99100588399148</c:v>
                </c:pt>
                <c:pt idx="2110">
                  <c:v>221.93292923741129</c:v>
                </c:pt>
                <c:pt idx="2111">
                  <c:v>221.8748525908311</c:v>
                </c:pt>
                <c:pt idx="2112">
                  <c:v>221.81677594425091</c:v>
                </c:pt>
                <c:pt idx="2113">
                  <c:v>221.75869929767072</c:v>
                </c:pt>
                <c:pt idx="2114">
                  <c:v>221.69645482484054</c:v>
                </c:pt>
                <c:pt idx="2115">
                  <c:v>221.63837817826035</c:v>
                </c:pt>
                <c:pt idx="2116">
                  <c:v>221.58030153168016</c:v>
                </c:pt>
                <c:pt idx="2117">
                  <c:v>221.52222488509997</c:v>
                </c:pt>
                <c:pt idx="2118">
                  <c:v>221.46218690851978</c:v>
                </c:pt>
                <c:pt idx="2119">
                  <c:v>221.40411026193959</c:v>
                </c:pt>
                <c:pt idx="2120">
                  <c:v>221.3440722853594</c:v>
                </c:pt>
                <c:pt idx="2121">
                  <c:v>221.28403430877921</c:v>
                </c:pt>
                <c:pt idx="2122">
                  <c:v>221.22595766219902</c:v>
                </c:pt>
                <c:pt idx="2123">
                  <c:v>221.16788101561883</c:v>
                </c:pt>
                <c:pt idx="2124">
                  <c:v>221.10784303903864</c:v>
                </c:pt>
                <c:pt idx="2125">
                  <c:v>221.04976639245845</c:v>
                </c:pt>
                <c:pt idx="2126">
                  <c:v>220.98972841587826</c:v>
                </c:pt>
                <c:pt idx="2127">
                  <c:v>220.92969043929807</c:v>
                </c:pt>
                <c:pt idx="2128">
                  <c:v>220.87161379271788</c:v>
                </c:pt>
                <c:pt idx="2129">
                  <c:v>220.81353714613769</c:v>
                </c:pt>
                <c:pt idx="2130">
                  <c:v>220.7554604995575</c:v>
                </c:pt>
                <c:pt idx="2131">
                  <c:v>220.69738385297731</c:v>
                </c:pt>
                <c:pt idx="2132">
                  <c:v>220.63513938014714</c:v>
                </c:pt>
                <c:pt idx="2133">
                  <c:v>220.57706273356695</c:v>
                </c:pt>
                <c:pt idx="2134">
                  <c:v>220.51702475698676</c:v>
                </c:pt>
                <c:pt idx="2135">
                  <c:v>220.45894811040657</c:v>
                </c:pt>
                <c:pt idx="2136">
                  <c:v>220.40307796007639</c:v>
                </c:pt>
                <c:pt idx="2137">
                  <c:v>220.34083348724619</c:v>
                </c:pt>
                <c:pt idx="2138">
                  <c:v>220.282756840666</c:v>
                </c:pt>
                <c:pt idx="2139">
                  <c:v>220.22468019408581</c:v>
                </c:pt>
                <c:pt idx="2140">
                  <c:v>220.16660354750562</c:v>
                </c:pt>
                <c:pt idx="2141">
                  <c:v>220.10656557092543</c:v>
                </c:pt>
                <c:pt idx="2142">
                  <c:v>220.04848892434524</c:v>
                </c:pt>
                <c:pt idx="2143">
                  <c:v>219.98845094776505</c:v>
                </c:pt>
                <c:pt idx="2144">
                  <c:v>219.93037430118486</c:v>
                </c:pt>
                <c:pt idx="2145">
                  <c:v>219.87229765460467</c:v>
                </c:pt>
                <c:pt idx="2146">
                  <c:v>219.81225967802447</c:v>
                </c:pt>
                <c:pt idx="2147">
                  <c:v>219.75418303144428</c:v>
                </c:pt>
                <c:pt idx="2148">
                  <c:v>219.69610638486409</c:v>
                </c:pt>
                <c:pt idx="2149">
                  <c:v>219.6380297382839</c:v>
                </c:pt>
                <c:pt idx="2150">
                  <c:v>219.57995309170371</c:v>
                </c:pt>
                <c:pt idx="2151">
                  <c:v>219.52187644512352</c:v>
                </c:pt>
                <c:pt idx="2152">
                  <c:v>219.46379979854333</c:v>
                </c:pt>
                <c:pt idx="2153">
                  <c:v>219.40572315196314</c:v>
                </c:pt>
                <c:pt idx="2154">
                  <c:v>219.34764650538295</c:v>
                </c:pt>
                <c:pt idx="2155">
                  <c:v>219.28956985880276</c:v>
                </c:pt>
                <c:pt idx="2156">
                  <c:v>219.23149321222257</c:v>
                </c:pt>
                <c:pt idx="2157">
                  <c:v>219.17341656564238</c:v>
                </c:pt>
                <c:pt idx="2158">
                  <c:v>219.11533991906219</c:v>
                </c:pt>
                <c:pt idx="2159">
                  <c:v>219.057263272482</c:v>
                </c:pt>
                <c:pt idx="2160">
                  <c:v>218.99918662590181</c:v>
                </c:pt>
                <c:pt idx="2161">
                  <c:v>218.93914864932162</c:v>
                </c:pt>
                <c:pt idx="2162">
                  <c:v>218.88107200274143</c:v>
                </c:pt>
                <c:pt idx="2163">
                  <c:v>218.82299535616124</c:v>
                </c:pt>
                <c:pt idx="2164">
                  <c:v>218.76491870958105</c:v>
                </c:pt>
                <c:pt idx="2165">
                  <c:v>218.70684206300086</c:v>
                </c:pt>
                <c:pt idx="2166">
                  <c:v>218.64876541642067</c:v>
                </c:pt>
                <c:pt idx="2167">
                  <c:v>218.58872743984048</c:v>
                </c:pt>
                <c:pt idx="2168">
                  <c:v>218.53065079326029</c:v>
                </c:pt>
                <c:pt idx="2169">
                  <c:v>218.4725741466801</c:v>
                </c:pt>
                <c:pt idx="2170">
                  <c:v>218.41449750009991</c:v>
                </c:pt>
                <c:pt idx="2171">
                  <c:v>218.35642085351972</c:v>
                </c:pt>
                <c:pt idx="2172">
                  <c:v>218.29834420693953</c:v>
                </c:pt>
                <c:pt idx="2173">
                  <c:v>218.23830623035934</c:v>
                </c:pt>
                <c:pt idx="2174">
                  <c:v>218.18022958377915</c:v>
                </c:pt>
                <c:pt idx="2175">
                  <c:v>218.12215293719896</c:v>
                </c:pt>
                <c:pt idx="2176">
                  <c:v>218.06407629061877</c:v>
                </c:pt>
                <c:pt idx="2177">
                  <c:v>218.00599964403858</c:v>
                </c:pt>
                <c:pt idx="2178">
                  <c:v>217.94792299745839</c:v>
                </c:pt>
                <c:pt idx="2179">
                  <c:v>217.8878850208782</c:v>
                </c:pt>
                <c:pt idx="2180">
                  <c:v>217.82980837429801</c:v>
                </c:pt>
                <c:pt idx="2181">
                  <c:v>217.77173172771782</c:v>
                </c:pt>
                <c:pt idx="2182">
                  <c:v>217.71365508113763</c:v>
                </c:pt>
                <c:pt idx="2183">
                  <c:v>217.65557843455744</c:v>
                </c:pt>
                <c:pt idx="2184">
                  <c:v>217.59750178797725</c:v>
                </c:pt>
                <c:pt idx="2185">
                  <c:v>217.53746381139706</c:v>
                </c:pt>
                <c:pt idx="2186">
                  <c:v>217.47938716481687</c:v>
                </c:pt>
                <c:pt idx="2187">
                  <c:v>217.42131051823668</c:v>
                </c:pt>
                <c:pt idx="2188">
                  <c:v>217.36323387165649</c:v>
                </c:pt>
                <c:pt idx="2189">
                  <c:v>217.3051572250763</c:v>
                </c:pt>
                <c:pt idx="2190">
                  <c:v>217.24708057849611</c:v>
                </c:pt>
                <c:pt idx="2191">
                  <c:v>217.18900393191592</c:v>
                </c:pt>
                <c:pt idx="2192">
                  <c:v>217.13092728533573</c:v>
                </c:pt>
                <c:pt idx="2193">
                  <c:v>217.07285063875554</c:v>
                </c:pt>
                <c:pt idx="2194">
                  <c:v>217.01477399217535</c:v>
                </c:pt>
                <c:pt idx="2195">
                  <c:v>216.95669734559516</c:v>
                </c:pt>
                <c:pt idx="2196">
                  <c:v>216.89665936901497</c:v>
                </c:pt>
                <c:pt idx="2197">
                  <c:v>216.83858272243478</c:v>
                </c:pt>
                <c:pt idx="2198">
                  <c:v>216.77854474585459</c:v>
                </c:pt>
                <c:pt idx="2199">
                  <c:v>216.7204680992744</c:v>
                </c:pt>
                <c:pt idx="2200">
                  <c:v>216.66239145269421</c:v>
                </c:pt>
                <c:pt idx="2201">
                  <c:v>216.60431480611402</c:v>
                </c:pt>
                <c:pt idx="2202">
                  <c:v>216.54623815953383</c:v>
                </c:pt>
                <c:pt idx="2203">
                  <c:v>216.48816151295364</c:v>
                </c:pt>
                <c:pt idx="2204">
                  <c:v>216.43229136262343</c:v>
                </c:pt>
                <c:pt idx="2205">
                  <c:v>216.37421471604324</c:v>
                </c:pt>
                <c:pt idx="2206">
                  <c:v>216.31834456571303</c:v>
                </c:pt>
                <c:pt idx="2207">
                  <c:v>216.26026791913284</c:v>
                </c:pt>
                <c:pt idx="2208">
                  <c:v>216.20439776880264</c:v>
                </c:pt>
                <c:pt idx="2209">
                  <c:v>216.14852761847246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3F1-E242-B2AB-EE7D04D38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967600"/>
        <c:axId val="489963840"/>
      </c:scatterChart>
      <c:valAx>
        <c:axId val="48995553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89960080"/>
        <c:crosses val="autoZero"/>
        <c:crossBetween val="midCat"/>
      </c:valAx>
      <c:valAx>
        <c:axId val="489960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Altitude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89955536"/>
        <c:crosses val="autoZero"/>
        <c:crossBetween val="midCat"/>
      </c:valAx>
      <c:valAx>
        <c:axId val="48996384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Velocity (m/s)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967600"/>
        <c:crosses val="max"/>
        <c:crossBetween val="midCat"/>
      </c:valAx>
      <c:valAx>
        <c:axId val="489967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89963840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'Model Comparison'!$L$53</c:f>
              <c:strCache>
                <c:ptCount val="1"/>
                <c:pt idx="0">
                  <c:v>Thrust CT (N)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'Model Comparison'!$K$54:$K$59</c:f>
              <c:numCache>
                <c:formatCode>General</c:formatCode>
                <c:ptCount val="6"/>
                <c:pt idx="0">
                  <c:v>-0.1</c:v>
                </c:pt>
                <c:pt idx="1">
                  <c:v>0</c:v>
                </c:pt>
                <c:pt idx="2">
                  <c:v>0</c:v>
                </c:pt>
                <c:pt idx="3">
                  <c:v>2.9064165014137218</c:v>
                </c:pt>
                <c:pt idx="4">
                  <c:v>2.9064165014137218</c:v>
                </c:pt>
                <c:pt idx="5">
                  <c:v>3.9064165014137218</c:v>
                </c:pt>
              </c:numCache>
            </c:numRef>
          </c:xVal>
          <c:yVal>
            <c:numRef>
              <c:f>'Model Comparison'!$L$54:$L$59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425.8374021417855</c:v>
                </c:pt>
                <c:pt idx="3">
                  <c:v>425.8374021417855</c:v>
                </c:pt>
                <c:pt idx="4">
                  <c:v>0</c:v>
                </c:pt>
                <c:pt idx="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021-8B48-BA12-CEB726110AED}"/>
            </c:ext>
          </c:extLst>
        </c:ser>
        <c:ser>
          <c:idx val="1"/>
          <c:order val="1"/>
          <c:tx>
            <c:strRef>
              <c:f>'Model Comparison'!$N$53</c:f>
              <c:strCache>
                <c:ptCount val="1"/>
                <c:pt idx="0">
                  <c:v>Thrust 2L (N)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'Model Comparison'!$M$54:$M$61</c:f>
              <c:numCache>
                <c:formatCode>General</c:formatCode>
                <c:ptCount val="8"/>
                <c:pt idx="0">
                  <c:v>-0.1</c:v>
                </c:pt>
                <c:pt idx="1">
                  <c:v>0</c:v>
                </c:pt>
                <c:pt idx="2">
                  <c:v>0</c:v>
                </c:pt>
                <c:pt idx="3">
                  <c:v>7.2505222733882393E-2</c:v>
                </c:pt>
                <c:pt idx="4">
                  <c:v>7.2505222733882393E-2</c:v>
                </c:pt>
                <c:pt idx="5">
                  <c:v>2.8850746626057879</c:v>
                </c:pt>
                <c:pt idx="6">
                  <c:v>2.8850746626057879</c:v>
                </c:pt>
                <c:pt idx="7">
                  <c:v>3.8850746626057879</c:v>
                </c:pt>
              </c:numCache>
            </c:numRef>
          </c:xVal>
          <c:yVal>
            <c:numRef>
              <c:f>'Model Comparison'!$N$54:$N$61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547.70881831384077</c:v>
                </c:pt>
                <c:pt idx="3">
                  <c:v>547.70881831384077</c:v>
                </c:pt>
                <c:pt idx="4">
                  <c:v>425.65944069135782</c:v>
                </c:pt>
                <c:pt idx="5">
                  <c:v>425.65944069135782</c:v>
                </c:pt>
                <c:pt idx="6">
                  <c:v>0</c:v>
                </c:pt>
                <c:pt idx="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021-8B48-BA12-CEB726110AED}"/>
            </c:ext>
          </c:extLst>
        </c:ser>
        <c:ser>
          <c:idx val="2"/>
          <c:order val="2"/>
          <c:tx>
            <c:strRef>
              <c:f>'Model Comparison'!$P$53</c:f>
              <c:strCache>
                <c:ptCount val="1"/>
                <c:pt idx="0">
                  <c:v>Thrust RK (N)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'Model Comparison'!$O$54:$O$78</c:f>
              <c:numCache>
                <c:formatCode>General</c:formatCode>
                <c:ptCount val="25"/>
                <c:pt idx="0">
                  <c:v>-0.1</c:v>
                </c:pt>
                <c:pt idx="1">
                  <c:v>0</c:v>
                </c:pt>
                <c:pt idx="2">
                  <c:v>1.2E-2</c:v>
                </c:pt>
                <c:pt idx="3">
                  <c:v>2.1000000000000001E-2</c:v>
                </c:pt>
                <c:pt idx="4">
                  <c:v>2.7E-2</c:v>
                </c:pt>
                <c:pt idx="5">
                  <c:v>4.5999999999999999E-2</c:v>
                </c:pt>
                <c:pt idx="6">
                  <c:v>5.5E-2</c:v>
                </c:pt>
                <c:pt idx="7">
                  <c:v>7.0000000000000007E-2</c:v>
                </c:pt>
                <c:pt idx="8">
                  <c:v>0.13700000000000001</c:v>
                </c:pt>
                <c:pt idx="9">
                  <c:v>0.24099999999999999</c:v>
                </c:pt>
                <c:pt idx="10">
                  <c:v>0.34799999999999998</c:v>
                </c:pt>
                <c:pt idx="11">
                  <c:v>0.69</c:v>
                </c:pt>
                <c:pt idx="12">
                  <c:v>1.153</c:v>
                </c:pt>
                <c:pt idx="13">
                  <c:v>1.9379999999999999</c:v>
                </c:pt>
                <c:pt idx="14">
                  <c:v>2.2919999999999998</c:v>
                </c:pt>
                <c:pt idx="15">
                  <c:v>2.4169999999999998</c:v>
                </c:pt>
                <c:pt idx="16">
                  <c:v>2.4750000000000001</c:v>
                </c:pt>
                <c:pt idx="17">
                  <c:v>2.5049999999999999</c:v>
                </c:pt>
                <c:pt idx="18">
                  <c:v>2.52</c:v>
                </c:pt>
                <c:pt idx="19">
                  <c:v>2.5659999999999998</c:v>
                </c:pt>
                <c:pt idx="20">
                  <c:v>2.6120000000000001</c:v>
                </c:pt>
                <c:pt idx="21">
                  <c:v>2.6880000000000002</c:v>
                </c:pt>
                <c:pt idx="22">
                  <c:v>2.7709999999999999</c:v>
                </c:pt>
                <c:pt idx="23">
                  <c:v>2.847</c:v>
                </c:pt>
                <c:pt idx="24">
                  <c:v>3</c:v>
                </c:pt>
              </c:numCache>
            </c:numRef>
          </c:xVal>
          <c:yVal>
            <c:numRef>
              <c:f>'Model Comparison'!$P$54:$P$78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15.924249947458796</c:v>
                </c:pt>
                <c:pt idx="3">
                  <c:v>324.27643855707106</c:v>
                </c:pt>
                <c:pt idx="4">
                  <c:v>495.09985371478012</c:v>
                </c:pt>
                <c:pt idx="5">
                  <c:v>576.16920879563156</c:v>
                </c:pt>
                <c:pt idx="6">
                  <c:v>499.44318797911785</c:v>
                </c:pt>
                <c:pt idx="7">
                  <c:v>432.85095926850238</c:v>
                </c:pt>
                <c:pt idx="8">
                  <c:v>469.04279342775772</c:v>
                </c:pt>
                <c:pt idx="9">
                  <c:v>486.4141669524393</c:v>
                </c:pt>
                <c:pt idx="10">
                  <c:v>496.54795905833754</c:v>
                </c:pt>
                <c:pt idx="11">
                  <c:v>505.23364582067836</c:v>
                </c:pt>
                <c:pt idx="12">
                  <c:v>495.09985371478012</c:v>
                </c:pt>
                <c:pt idx="13">
                  <c:v>460.35612489908226</c:v>
                </c:pt>
                <c:pt idx="14">
                  <c:v>444.43187495162346</c:v>
                </c:pt>
                <c:pt idx="15">
                  <c:v>447.32710387240371</c:v>
                </c:pt>
                <c:pt idx="16">
                  <c:v>438.64141711006295</c:v>
                </c:pt>
                <c:pt idx="17">
                  <c:v>432.85095926850238</c:v>
                </c:pt>
                <c:pt idx="18">
                  <c:v>401.00245937358477</c:v>
                </c:pt>
                <c:pt idx="19">
                  <c:v>288.08460439781578</c:v>
                </c:pt>
                <c:pt idx="20">
                  <c:v>154.90014697658486</c:v>
                </c:pt>
                <c:pt idx="21">
                  <c:v>68.040334054172902</c:v>
                </c:pt>
                <c:pt idx="22">
                  <c:v>27.505165630579878</c:v>
                </c:pt>
                <c:pt idx="23">
                  <c:v>0</c:v>
                </c:pt>
                <c:pt idx="2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021-8B48-BA12-CEB726110AED}"/>
            </c:ext>
          </c:extLst>
        </c:ser>
        <c:ser>
          <c:idx val="3"/>
          <c:order val="3"/>
          <c:tx>
            <c:v>Thrust Acc (N)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Accelerometer!$B$20:$B$1260</c:f>
              <c:numCache>
                <c:formatCode>General</c:formatCode>
                <c:ptCount val="1241"/>
                <c:pt idx="0">
                  <c:v>-0.17249999999999999</c:v>
                </c:pt>
                <c:pt idx="1">
                  <c:v>-0.16999999999999998</c:v>
                </c:pt>
                <c:pt idx="2">
                  <c:v>-0.16749999999999998</c:v>
                </c:pt>
                <c:pt idx="3">
                  <c:v>-0.16499999999999998</c:v>
                </c:pt>
                <c:pt idx="4">
                  <c:v>-0.16249999999999998</c:v>
                </c:pt>
                <c:pt idx="5">
                  <c:v>-0.15999999999999998</c:v>
                </c:pt>
                <c:pt idx="6">
                  <c:v>-0.15749999999999997</c:v>
                </c:pt>
                <c:pt idx="7">
                  <c:v>-0.15499999999999997</c:v>
                </c:pt>
                <c:pt idx="8">
                  <c:v>-0.1525</c:v>
                </c:pt>
                <c:pt idx="9">
                  <c:v>-0.15</c:v>
                </c:pt>
                <c:pt idx="10">
                  <c:v>-0.14749999999999999</c:v>
                </c:pt>
                <c:pt idx="11">
                  <c:v>-0.14499999999999999</c:v>
                </c:pt>
                <c:pt idx="12">
                  <c:v>-0.14249999999999999</c:v>
                </c:pt>
                <c:pt idx="13">
                  <c:v>-0.13999999999999999</c:v>
                </c:pt>
                <c:pt idx="14">
                  <c:v>-0.13749999999999998</c:v>
                </c:pt>
                <c:pt idx="15">
                  <c:v>-0.13499999999999998</c:v>
                </c:pt>
                <c:pt idx="16">
                  <c:v>-0.13249999999999998</c:v>
                </c:pt>
                <c:pt idx="17">
                  <c:v>-0.12999999999999998</c:v>
                </c:pt>
                <c:pt idx="18">
                  <c:v>-0.1275</c:v>
                </c:pt>
                <c:pt idx="19">
                  <c:v>-0.12499999999999999</c:v>
                </c:pt>
                <c:pt idx="20">
                  <c:v>-0.12249999999999998</c:v>
                </c:pt>
                <c:pt idx="21">
                  <c:v>-0.12</c:v>
                </c:pt>
                <c:pt idx="22">
                  <c:v>-0.11749999999999999</c:v>
                </c:pt>
                <c:pt idx="23">
                  <c:v>-0.11499999999999999</c:v>
                </c:pt>
                <c:pt idx="24">
                  <c:v>-0.11249999999999999</c:v>
                </c:pt>
                <c:pt idx="25">
                  <c:v>-0.10999999999999999</c:v>
                </c:pt>
                <c:pt idx="26">
                  <c:v>-0.10749999999999998</c:v>
                </c:pt>
                <c:pt idx="27">
                  <c:v>-0.10499999999999998</c:v>
                </c:pt>
                <c:pt idx="28">
                  <c:v>-0.10249999999999998</c:v>
                </c:pt>
                <c:pt idx="29">
                  <c:v>-9.9999999999999992E-2</c:v>
                </c:pt>
                <c:pt idx="30">
                  <c:v>-9.7499999999999989E-2</c:v>
                </c:pt>
                <c:pt idx="31">
                  <c:v>-9.4999999999999987E-2</c:v>
                </c:pt>
                <c:pt idx="32">
                  <c:v>-9.2499999999999985E-2</c:v>
                </c:pt>
                <c:pt idx="33">
                  <c:v>-8.9999999999999983E-2</c:v>
                </c:pt>
                <c:pt idx="34">
                  <c:v>-8.7499999999999981E-2</c:v>
                </c:pt>
                <c:pt idx="35">
                  <c:v>-8.4999999999999992E-2</c:v>
                </c:pt>
                <c:pt idx="36">
                  <c:v>-8.249999999999999E-2</c:v>
                </c:pt>
                <c:pt idx="37">
                  <c:v>-7.9999999999999988E-2</c:v>
                </c:pt>
                <c:pt idx="38">
                  <c:v>-7.7499999999999986E-2</c:v>
                </c:pt>
                <c:pt idx="39">
                  <c:v>-7.4999999999999983E-2</c:v>
                </c:pt>
                <c:pt idx="40">
                  <c:v>-7.2499999999999981E-2</c:v>
                </c:pt>
                <c:pt idx="41">
                  <c:v>-6.9999999999999993E-2</c:v>
                </c:pt>
                <c:pt idx="42">
                  <c:v>-6.7499999999999991E-2</c:v>
                </c:pt>
                <c:pt idx="43">
                  <c:v>-6.4999999999999988E-2</c:v>
                </c:pt>
                <c:pt idx="44">
                  <c:v>-6.2499999999999986E-2</c:v>
                </c:pt>
                <c:pt idx="45">
                  <c:v>-5.9999999999999984E-2</c:v>
                </c:pt>
                <c:pt idx="46">
                  <c:v>-5.7499999999999982E-2</c:v>
                </c:pt>
                <c:pt idx="47">
                  <c:v>-5.4999999999999993E-2</c:v>
                </c:pt>
                <c:pt idx="48">
                  <c:v>-5.2499999999999991E-2</c:v>
                </c:pt>
                <c:pt idx="49">
                  <c:v>-4.9999999999999989E-2</c:v>
                </c:pt>
                <c:pt idx="50">
                  <c:v>-4.7499999999999987E-2</c:v>
                </c:pt>
                <c:pt idx="51">
                  <c:v>-4.4999999999999984E-2</c:v>
                </c:pt>
                <c:pt idx="52">
                  <c:v>-4.2499999999999982E-2</c:v>
                </c:pt>
                <c:pt idx="53">
                  <c:v>-3.999999999999998E-2</c:v>
                </c:pt>
                <c:pt idx="54">
                  <c:v>-3.7499999999999978E-2</c:v>
                </c:pt>
                <c:pt idx="55">
                  <c:v>-3.4999999999999976E-2</c:v>
                </c:pt>
                <c:pt idx="56">
                  <c:v>-3.2499999999999973E-2</c:v>
                </c:pt>
                <c:pt idx="57">
                  <c:v>-0.03</c:v>
                </c:pt>
                <c:pt idx="58">
                  <c:v>-2.7499999999999997E-2</c:v>
                </c:pt>
                <c:pt idx="59">
                  <c:v>-2.4999999999999994E-2</c:v>
                </c:pt>
                <c:pt idx="60">
                  <c:v>-2.2499999999999992E-2</c:v>
                </c:pt>
                <c:pt idx="61">
                  <c:v>-1.999999999999999E-2</c:v>
                </c:pt>
                <c:pt idx="62">
                  <c:v>-1.7499999999999988E-2</c:v>
                </c:pt>
                <c:pt idx="63">
                  <c:v>-1.4999999999999986E-2</c:v>
                </c:pt>
                <c:pt idx="64">
                  <c:v>-1.2499999999999983E-2</c:v>
                </c:pt>
                <c:pt idx="65">
                  <c:v>-9.9999999999999811E-3</c:v>
                </c:pt>
                <c:pt idx="66">
                  <c:v>-7.4999999999999789E-3</c:v>
                </c:pt>
                <c:pt idx="67">
                  <c:v>-4.9999999999999767E-3</c:v>
                </c:pt>
                <c:pt idx="68">
                  <c:v>-2.4999999999999745E-3</c:v>
                </c:pt>
                <c:pt idx="69">
                  <c:v>0</c:v>
                </c:pt>
                <c:pt idx="70">
                  <c:v>2.5000000000000022E-3</c:v>
                </c:pt>
                <c:pt idx="71">
                  <c:v>5.0000000000000044E-3</c:v>
                </c:pt>
                <c:pt idx="72">
                  <c:v>7.5000000000000067E-3</c:v>
                </c:pt>
                <c:pt idx="73">
                  <c:v>1.0000000000000009E-2</c:v>
                </c:pt>
                <c:pt idx="74">
                  <c:v>1.2500000000000011E-2</c:v>
                </c:pt>
                <c:pt idx="75">
                  <c:v>1.5000000000000013E-2</c:v>
                </c:pt>
                <c:pt idx="76">
                  <c:v>1.7500000000000016E-2</c:v>
                </c:pt>
                <c:pt idx="77">
                  <c:v>2.0000000000000018E-2</c:v>
                </c:pt>
                <c:pt idx="78">
                  <c:v>2.250000000000002E-2</c:v>
                </c:pt>
                <c:pt idx="79">
                  <c:v>2.5000000000000022E-2</c:v>
                </c:pt>
                <c:pt idx="80">
                  <c:v>2.7500000000000024E-2</c:v>
                </c:pt>
                <c:pt idx="81">
                  <c:v>3.0000000000000027E-2</c:v>
                </c:pt>
                <c:pt idx="82">
                  <c:v>3.2500000000000001E-2</c:v>
                </c:pt>
                <c:pt idx="83">
                  <c:v>3.5000000000000003E-2</c:v>
                </c:pt>
                <c:pt idx="84">
                  <c:v>3.7500000000000006E-2</c:v>
                </c:pt>
                <c:pt idx="85">
                  <c:v>4.0000000000000008E-2</c:v>
                </c:pt>
                <c:pt idx="86">
                  <c:v>4.250000000000001E-2</c:v>
                </c:pt>
                <c:pt idx="87">
                  <c:v>4.5000000000000012E-2</c:v>
                </c:pt>
                <c:pt idx="88">
                  <c:v>4.7500000000000014E-2</c:v>
                </c:pt>
                <c:pt idx="89">
                  <c:v>5.0000000000000017E-2</c:v>
                </c:pt>
                <c:pt idx="90">
                  <c:v>5.2500000000000019E-2</c:v>
                </c:pt>
                <c:pt idx="91">
                  <c:v>5.5000000000000021E-2</c:v>
                </c:pt>
                <c:pt idx="92">
                  <c:v>5.7500000000000023E-2</c:v>
                </c:pt>
                <c:pt idx="93">
                  <c:v>6.0000000000000026E-2</c:v>
                </c:pt>
                <c:pt idx="94">
                  <c:v>6.25E-2</c:v>
                </c:pt>
                <c:pt idx="95">
                  <c:v>6.5000000000000002E-2</c:v>
                </c:pt>
                <c:pt idx="96">
                  <c:v>6.7500000000000004E-2</c:v>
                </c:pt>
                <c:pt idx="97">
                  <c:v>7.0000000000000007E-2</c:v>
                </c:pt>
                <c:pt idx="98">
                  <c:v>7.2500000000000009E-2</c:v>
                </c:pt>
                <c:pt idx="99">
                  <c:v>7.5000000000000011E-2</c:v>
                </c:pt>
                <c:pt idx="100">
                  <c:v>7.8749999999999987E-2</c:v>
                </c:pt>
                <c:pt idx="101">
                  <c:v>8.1249999999999989E-2</c:v>
                </c:pt>
                <c:pt idx="102">
                  <c:v>8.3749999999999991E-2</c:v>
                </c:pt>
                <c:pt idx="103">
                  <c:v>8.6249999999999993E-2</c:v>
                </c:pt>
                <c:pt idx="104">
                  <c:v>8.8749999999999996E-2</c:v>
                </c:pt>
                <c:pt idx="105">
                  <c:v>9.1249999999999998E-2</c:v>
                </c:pt>
                <c:pt idx="106">
                  <c:v>9.375E-2</c:v>
                </c:pt>
                <c:pt idx="107">
                  <c:v>9.6250000000000002E-2</c:v>
                </c:pt>
                <c:pt idx="108">
                  <c:v>9.8750000000000004E-2</c:v>
                </c:pt>
                <c:pt idx="109">
                  <c:v>0.10125000000000001</c:v>
                </c:pt>
                <c:pt idx="110">
                  <c:v>0.10375000000000001</c:v>
                </c:pt>
                <c:pt idx="111">
                  <c:v>0.10625000000000001</c:v>
                </c:pt>
                <c:pt idx="112">
                  <c:v>0.10875000000000001</c:v>
                </c:pt>
                <c:pt idx="113">
                  <c:v>0.11125000000000002</c:v>
                </c:pt>
                <c:pt idx="114">
                  <c:v>0.11375000000000002</c:v>
                </c:pt>
                <c:pt idx="115">
                  <c:v>0.11625000000000002</c:v>
                </c:pt>
                <c:pt idx="116">
                  <c:v>0.11875000000000002</c:v>
                </c:pt>
                <c:pt idx="117">
                  <c:v>0.12125000000000002</c:v>
                </c:pt>
                <c:pt idx="118">
                  <c:v>0.12375000000000003</c:v>
                </c:pt>
                <c:pt idx="119">
                  <c:v>0.12625000000000003</c:v>
                </c:pt>
                <c:pt idx="120">
                  <c:v>0.12875000000000003</c:v>
                </c:pt>
                <c:pt idx="121">
                  <c:v>0.13125000000000003</c:v>
                </c:pt>
                <c:pt idx="122">
                  <c:v>0.13375000000000004</c:v>
                </c:pt>
                <c:pt idx="123">
                  <c:v>0.13625000000000004</c:v>
                </c:pt>
                <c:pt idx="124">
                  <c:v>0.13875000000000004</c:v>
                </c:pt>
                <c:pt idx="125">
                  <c:v>0.14124999999999999</c:v>
                </c:pt>
                <c:pt idx="126">
                  <c:v>0.14374999999999999</c:v>
                </c:pt>
                <c:pt idx="127">
                  <c:v>0.14624999999999999</c:v>
                </c:pt>
                <c:pt idx="128">
                  <c:v>0.14874999999999999</c:v>
                </c:pt>
                <c:pt idx="129">
                  <c:v>0.15125</c:v>
                </c:pt>
                <c:pt idx="130">
                  <c:v>0.15375</c:v>
                </c:pt>
                <c:pt idx="131">
                  <c:v>0.15625</c:v>
                </c:pt>
                <c:pt idx="132">
                  <c:v>0.15875</c:v>
                </c:pt>
                <c:pt idx="133">
                  <c:v>0.16125</c:v>
                </c:pt>
                <c:pt idx="134">
                  <c:v>0.16375000000000001</c:v>
                </c:pt>
                <c:pt idx="135">
                  <c:v>0.16625000000000001</c:v>
                </c:pt>
                <c:pt idx="136">
                  <c:v>0.16875000000000001</c:v>
                </c:pt>
                <c:pt idx="137">
                  <c:v>0.17125000000000001</c:v>
                </c:pt>
                <c:pt idx="138">
                  <c:v>0.17375000000000002</c:v>
                </c:pt>
                <c:pt idx="139">
                  <c:v>0.17625000000000002</c:v>
                </c:pt>
                <c:pt idx="140">
                  <c:v>0.17875000000000002</c:v>
                </c:pt>
                <c:pt idx="141">
                  <c:v>0.18125000000000002</c:v>
                </c:pt>
                <c:pt idx="142">
                  <c:v>0.18375000000000002</c:v>
                </c:pt>
                <c:pt idx="143">
                  <c:v>0.18625000000000003</c:v>
                </c:pt>
                <c:pt idx="144">
                  <c:v>0.18875000000000003</c:v>
                </c:pt>
                <c:pt idx="145">
                  <c:v>0.19125000000000003</c:v>
                </c:pt>
                <c:pt idx="146">
                  <c:v>0.19375000000000003</c:v>
                </c:pt>
                <c:pt idx="147">
                  <c:v>0.19625000000000004</c:v>
                </c:pt>
                <c:pt idx="148">
                  <c:v>0.19875000000000004</c:v>
                </c:pt>
                <c:pt idx="149">
                  <c:v>0.20125000000000004</c:v>
                </c:pt>
                <c:pt idx="150">
                  <c:v>0.20374999999999999</c:v>
                </c:pt>
                <c:pt idx="151">
                  <c:v>0.20624999999999999</c:v>
                </c:pt>
                <c:pt idx="152">
                  <c:v>0.20874999999999999</c:v>
                </c:pt>
                <c:pt idx="153">
                  <c:v>0.21124999999999999</c:v>
                </c:pt>
                <c:pt idx="154">
                  <c:v>0.21375</c:v>
                </c:pt>
                <c:pt idx="155">
                  <c:v>0.21625</c:v>
                </c:pt>
                <c:pt idx="156">
                  <c:v>0.21875</c:v>
                </c:pt>
                <c:pt idx="157">
                  <c:v>0.22125</c:v>
                </c:pt>
                <c:pt idx="158">
                  <c:v>0.22375</c:v>
                </c:pt>
                <c:pt idx="159">
                  <c:v>0.22625000000000001</c:v>
                </c:pt>
                <c:pt idx="160">
                  <c:v>0.22875000000000001</c:v>
                </c:pt>
                <c:pt idx="161">
                  <c:v>0.23125000000000001</c:v>
                </c:pt>
                <c:pt idx="162">
                  <c:v>0.23375000000000001</c:v>
                </c:pt>
                <c:pt idx="163">
                  <c:v>0.23625000000000002</c:v>
                </c:pt>
                <c:pt idx="164">
                  <c:v>0.23875000000000002</c:v>
                </c:pt>
                <c:pt idx="165">
                  <c:v>0.24125000000000002</c:v>
                </c:pt>
                <c:pt idx="166">
                  <c:v>0.24375000000000002</c:v>
                </c:pt>
                <c:pt idx="167">
                  <c:v>0.24625000000000002</c:v>
                </c:pt>
                <c:pt idx="168">
                  <c:v>0.24875000000000003</c:v>
                </c:pt>
                <c:pt idx="169">
                  <c:v>0.25125000000000003</c:v>
                </c:pt>
                <c:pt idx="170">
                  <c:v>0.25375000000000003</c:v>
                </c:pt>
                <c:pt idx="171">
                  <c:v>0.25625000000000003</c:v>
                </c:pt>
                <c:pt idx="172">
                  <c:v>0.25875000000000004</c:v>
                </c:pt>
                <c:pt idx="173">
                  <c:v>0.26125000000000004</c:v>
                </c:pt>
                <c:pt idx="174">
                  <c:v>0.26375000000000004</c:v>
                </c:pt>
                <c:pt idx="175">
                  <c:v>0.26624999999999999</c:v>
                </c:pt>
                <c:pt idx="176">
                  <c:v>0.26874999999999999</c:v>
                </c:pt>
                <c:pt idx="177">
                  <c:v>0.27124999999999999</c:v>
                </c:pt>
                <c:pt idx="178">
                  <c:v>0.27374999999999999</c:v>
                </c:pt>
                <c:pt idx="179">
                  <c:v>0.27625</c:v>
                </c:pt>
                <c:pt idx="180">
                  <c:v>0.27875</c:v>
                </c:pt>
                <c:pt idx="181">
                  <c:v>0.28125</c:v>
                </c:pt>
                <c:pt idx="182">
                  <c:v>0.28375</c:v>
                </c:pt>
                <c:pt idx="183">
                  <c:v>0.28625</c:v>
                </c:pt>
                <c:pt idx="184">
                  <c:v>0.28875000000000001</c:v>
                </c:pt>
                <c:pt idx="185">
                  <c:v>0.29125000000000001</c:v>
                </c:pt>
                <c:pt idx="186">
                  <c:v>0.29375000000000001</c:v>
                </c:pt>
                <c:pt idx="187">
                  <c:v>0.29625000000000001</c:v>
                </c:pt>
                <c:pt idx="188">
                  <c:v>0.29875000000000002</c:v>
                </c:pt>
                <c:pt idx="189">
                  <c:v>0.30125000000000002</c:v>
                </c:pt>
                <c:pt idx="190">
                  <c:v>0.30375000000000002</c:v>
                </c:pt>
                <c:pt idx="191">
                  <c:v>0.30625000000000002</c:v>
                </c:pt>
                <c:pt idx="192">
                  <c:v>0.30875000000000002</c:v>
                </c:pt>
                <c:pt idx="193">
                  <c:v>0.31125000000000003</c:v>
                </c:pt>
                <c:pt idx="194">
                  <c:v>0.31375000000000003</c:v>
                </c:pt>
                <c:pt idx="195">
                  <c:v>0.31625000000000003</c:v>
                </c:pt>
                <c:pt idx="196">
                  <c:v>0.31875000000000003</c:v>
                </c:pt>
                <c:pt idx="197">
                  <c:v>0.32125000000000004</c:v>
                </c:pt>
                <c:pt idx="198">
                  <c:v>0.32375000000000004</c:v>
                </c:pt>
                <c:pt idx="199">
                  <c:v>0.32625000000000004</c:v>
                </c:pt>
                <c:pt idx="200">
                  <c:v>0.32874999999999999</c:v>
                </c:pt>
                <c:pt idx="201">
                  <c:v>0.33125000000000004</c:v>
                </c:pt>
                <c:pt idx="202">
                  <c:v>0.33374999999999999</c:v>
                </c:pt>
                <c:pt idx="203">
                  <c:v>0.33625000000000005</c:v>
                </c:pt>
                <c:pt idx="204">
                  <c:v>0.33875</c:v>
                </c:pt>
                <c:pt idx="205">
                  <c:v>0.34125000000000005</c:v>
                </c:pt>
                <c:pt idx="206">
                  <c:v>0.34375</c:v>
                </c:pt>
                <c:pt idx="207">
                  <c:v>0.34625000000000006</c:v>
                </c:pt>
                <c:pt idx="208">
                  <c:v>0.34875</c:v>
                </c:pt>
                <c:pt idx="209">
                  <c:v>0.35125000000000006</c:v>
                </c:pt>
                <c:pt idx="210">
                  <c:v>0.35375000000000001</c:v>
                </c:pt>
                <c:pt idx="211">
                  <c:v>0.35625000000000007</c:v>
                </c:pt>
                <c:pt idx="212">
                  <c:v>0.35875000000000001</c:v>
                </c:pt>
                <c:pt idx="213">
                  <c:v>0.36124999999999996</c:v>
                </c:pt>
                <c:pt idx="214">
                  <c:v>0.36375000000000002</c:v>
                </c:pt>
                <c:pt idx="215">
                  <c:v>0.36624999999999996</c:v>
                </c:pt>
                <c:pt idx="216">
                  <c:v>0.36875000000000002</c:v>
                </c:pt>
                <c:pt idx="217">
                  <c:v>0.37124999999999997</c:v>
                </c:pt>
                <c:pt idx="218">
                  <c:v>0.37375000000000003</c:v>
                </c:pt>
                <c:pt idx="219">
                  <c:v>0.37624999999999997</c:v>
                </c:pt>
                <c:pt idx="220">
                  <c:v>0.37875000000000003</c:v>
                </c:pt>
                <c:pt idx="221">
                  <c:v>0.38124999999999998</c:v>
                </c:pt>
                <c:pt idx="222">
                  <c:v>0.38375000000000004</c:v>
                </c:pt>
                <c:pt idx="223">
                  <c:v>0.38624999999999998</c:v>
                </c:pt>
                <c:pt idx="224">
                  <c:v>0.38875000000000004</c:v>
                </c:pt>
                <c:pt idx="225">
                  <c:v>0.39124999999999999</c:v>
                </c:pt>
                <c:pt idx="226">
                  <c:v>0.39375000000000004</c:v>
                </c:pt>
                <c:pt idx="227">
                  <c:v>0.39624999999999999</c:v>
                </c:pt>
                <c:pt idx="228">
                  <c:v>0.39875000000000005</c:v>
                </c:pt>
                <c:pt idx="229">
                  <c:v>0.40125</c:v>
                </c:pt>
                <c:pt idx="230">
                  <c:v>0.40375000000000005</c:v>
                </c:pt>
                <c:pt idx="231">
                  <c:v>0.40625</c:v>
                </c:pt>
                <c:pt idx="232">
                  <c:v>0.40875000000000006</c:v>
                </c:pt>
                <c:pt idx="233">
                  <c:v>0.41125</c:v>
                </c:pt>
                <c:pt idx="234">
                  <c:v>0.41375000000000006</c:v>
                </c:pt>
                <c:pt idx="235">
                  <c:v>0.41625000000000001</c:v>
                </c:pt>
                <c:pt idx="236">
                  <c:v>0.41875000000000007</c:v>
                </c:pt>
                <c:pt idx="237">
                  <c:v>0.42125000000000001</c:v>
                </c:pt>
                <c:pt idx="238">
                  <c:v>0.42374999999999996</c:v>
                </c:pt>
                <c:pt idx="239">
                  <c:v>0.42625000000000002</c:v>
                </c:pt>
                <c:pt idx="240">
                  <c:v>0.42874999999999996</c:v>
                </c:pt>
                <c:pt idx="241">
                  <c:v>0.43125000000000002</c:v>
                </c:pt>
                <c:pt idx="242">
                  <c:v>0.43374999999999997</c:v>
                </c:pt>
                <c:pt idx="243">
                  <c:v>0.43625000000000003</c:v>
                </c:pt>
                <c:pt idx="244">
                  <c:v>0.43874999999999997</c:v>
                </c:pt>
                <c:pt idx="245">
                  <c:v>0.44125000000000003</c:v>
                </c:pt>
                <c:pt idx="246">
                  <c:v>0.44374999999999998</c:v>
                </c:pt>
                <c:pt idx="247">
                  <c:v>0.44625000000000004</c:v>
                </c:pt>
                <c:pt idx="248">
                  <c:v>0.44874999999999998</c:v>
                </c:pt>
                <c:pt idx="249">
                  <c:v>0.45125000000000004</c:v>
                </c:pt>
                <c:pt idx="250">
                  <c:v>0.45374999999999999</c:v>
                </c:pt>
                <c:pt idx="251">
                  <c:v>0.45625000000000004</c:v>
                </c:pt>
                <c:pt idx="252">
                  <c:v>0.45874999999999999</c:v>
                </c:pt>
                <c:pt idx="253">
                  <c:v>0.46125000000000005</c:v>
                </c:pt>
                <c:pt idx="254">
                  <c:v>0.46375</c:v>
                </c:pt>
                <c:pt idx="255">
                  <c:v>0.46625000000000005</c:v>
                </c:pt>
                <c:pt idx="256">
                  <c:v>0.46875</c:v>
                </c:pt>
                <c:pt idx="257">
                  <c:v>0.47125000000000006</c:v>
                </c:pt>
                <c:pt idx="258">
                  <c:v>0.47375</c:v>
                </c:pt>
                <c:pt idx="259">
                  <c:v>0.47625000000000006</c:v>
                </c:pt>
                <c:pt idx="260">
                  <c:v>0.47875000000000001</c:v>
                </c:pt>
                <c:pt idx="261">
                  <c:v>0.48125000000000007</c:v>
                </c:pt>
                <c:pt idx="262">
                  <c:v>0.48375000000000001</c:v>
                </c:pt>
                <c:pt idx="263">
                  <c:v>0.48624999999999996</c:v>
                </c:pt>
                <c:pt idx="264">
                  <c:v>0.48875000000000002</c:v>
                </c:pt>
                <c:pt idx="265">
                  <c:v>0.49124999999999996</c:v>
                </c:pt>
                <c:pt idx="266">
                  <c:v>0.49375000000000002</c:v>
                </c:pt>
                <c:pt idx="267">
                  <c:v>0.49624999999999997</c:v>
                </c:pt>
                <c:pt idx="268">
                  <c:v>0.49875000000000003</c:v>
                </c:pt>
                <c:pt idx="269">
                  <c:v>0.50124999999999997</c:v>
                </c:pt>
                <c:pt idx="270">
                  <c:v>0.50375000000000003</c:v>
                </c:pt>
                <c:pt idx="271">
                  <c:v>0.50624999999999998</c:v>
                </c:pt>
                <c:pt idx="272">
                  <c:v>0.50875000000000004</c:v>
                </c:pt>
                <c:pt idx="273">
                  <c:v>0.51124999999999998</c:v>
                </c:pt>
                <c:pt idx="274">
                  <c:v>0.51375000000000004</c:v>
                </c:pt>
                <c:pt idx="275">
                  <c:v>0.51624999999999999</c:v>
                </c:pt>
                <c:pt idx="276">
                  <c:v>0.51875000000000004</c:v>
                </c:pt>
                <c:pt idx="277">
                  <c:v>0.52124999999999999</c:v>
                </c:pt>
                <c:pt idx="278">
                  <c:v>0.52375000000000005</c:v>
                </c:pt>
                <c:pt idx="279">
                  <c:v>0.52625</c:v>
                </c:pt>
                <c:pt idx="280">
                  <c:v>0.52875000000000005</c:v>
                </c:pt>
                <c:pt idx="281">
                  <c:v>0.53125</c:v>
                </c:pt>
                <c:pt idx="282">
                  <c:v>0.53375000000000006</c:v>
                </c:pt>
                <c:pt idx="283">
                  <c:v>0.53625</c:v>
                </c:pt>
                <c:pt idx="284">
                  <c:v>0.53875000000000006</c:v>
                </c:pt>
                <c:pt idx="285">
                  <c:v>0.54125000000000001</c:v>
                </c:pt>
                <c:pt idx="286">
                  <c:v>0.54375000000000007</c:v>
                </c:pt>
                <c:pt idx="287">
                  <c:v>0.54625000000000001</c:v>
                </c:pt>
                <c:pt idx="288">
                  <c:v>0.54874999999999996</c:v>
                </c:pt>
                <c:pt idx="289">
                  <c:v>0.55125000000000002</c:v>
                </c:pt>
                <c:pt idx="290">
                  <c:v>0.55374999999999996</c:v>
                </c:pt>
                <c:pt idx="291">
                  <c:v>0.55625000000000002</c:v>
                </c:pt>
                <c:pt idx="292">
                  <c:v>0.55874999999999997</c:v>
                </c:pt>
                <c:pt idx="293">
                  <c:v>0.56125000000000003</c:v>
                </c:pt>
                <c:pt idx="294">
                  <c:v>0.56374999999999997</c:v>
                </c:pt>
                <c:pt idx="295">
                  <c:v>0.56625000000000003</c:v>
                </c:pt>
                <c:pt idx="296">
                  <c:v>0.56874999999999998</c:v>
                </c:pt>
                <c:pt idx="297">
                  <c:v>0.57125000000000004</c:v>
                </c:pt>
                <c:pt idx="298">
                  <c:v>0.57374999999999998</c:v>
                </c:pt>
                <c:pt idx="299">
                  <c:v>0.57625000000000004</c:v>
                </c:pt>
                <c:pt idx="300">
                  <c:v>0.57874999999999999</c:v>
                </c:pt>
                <c:pt idx="301">
                  <c:v>0.58125000000000004</c:v>
                </c:pt>
                <c:pt idx="302">
                  <c:v>0.58374999999999999</c:v>
                </c:pt>
                <c:pt idx="303">
                  <c:v>0.58625000000000005</c:v>
                </c:pt>
                <c:pt idx="304">
                  <c:v>0.58875</c:v>
                </c:pt>
                <c:pt idx="305">
                  <c:v>0.59125000000000005</c:v>
                </c:pt>
                <c:pt idx="306">
                  <c:v>0.59375</c:v>
                </c:pt>
                <c:pt idx="307">
                  <c:v>0.59625000000000006</c:v>
                </c:pt>
                <c:pt idx="308">
                  <c:v>0.59875</c:v>
                </c:pt>
                <c:pt idx="309">
                  <c:v>0.60125000000000006</c:v>
                </c:pt>
                <c:pt idx="310">
                  <c:v>0.60375000000000001</c:v>
                </c:pt>
                <c:pt idx="311">
                  <c:v>0.60625000000000007</c:v>
                </c:pt>
                <c:pt idx="312">
                  <c:v>0.60875000000000001</c:v>
                </c:pt>
                <c:pt idx="313">
                  <c:v>0.61124999999999996</c:v>
                </c:pt>
                <c:pt idx="314">
                  <c:v>0.61375000000000002</c:v>
                </c:pt>
                <c:pt idx="315">
                  <c:v>0.61624999999999996</c:v>
                </c:pt>
                <c:pt idx="316">
                  <c:v>0.61875000000000002</c:v>
                </c:pt>
                <c:pt idx="317">
                  <c:v>0.62124999999999997</c:v>
                </c:pt>
                <c:pt idx="318">
                  <c:v>0.62375000000000003</c:v>
                </c:pt>
                <c:pt idx="319">
                  <c:v>0.62624999999999997</c:v>
                </c:pt>
                <c:pt idx="320">
                  <c:v>0.62875000000000003</c:v>
                </c:pt>
                <c:pt idx="321">
                  <c:v>0.63124999999999998</c:v>
                </c:pt>
                <c:pt idx="322">
                  <c:v>0.63375000000000004</c:v>
                </c:pt>
                <c:pt idx="323">
                  <c:v>0.63624999999999998</c:v>
                </c:pt>
                <c:pt idx="324">
                  <c:v>0.63875000000000004</c:v>
                </c:pt>
                <c:pt idx="325">
                  <c:v>0.64124999999999999</c:v>
                </c:pt>
                <c:pt idx="326">
                  <c:v>0.64375000000000004</c:v>
                </c:pt>
                <c:pt idx="327">
                  <c:v>0.64624999999999999</c:v>
                </c:pt>
                <c:pt idx="328">
                  <c:v>0.64875000000000005</c:v>
                </c:pt>
                <c:pt idx="329">
                  <c:v>0.65125</c:v>
                </c:pt>
                <c:pt idx="330">
                  <c:v>0.65375000000000005</c:v>
                </c:pt>
                <c:pt idx="331">
                  <c:v>0.65625</c:v>
                </c:pt>
                <c:pt idx="332">
                  <c:v>0.65875000000000006</c:v>
                </c:pt>
                <c:pt idx="333">
                  <c:v>0.66125</c:v>
                </c:pt>
                <c:pt idx="334">
                  <c:v>0.66375000000000006</c:v>
                </c:pt>
                <c:pt idx="335">
                  <c:v>0.66625000000000001</c:v>
                </c:pt>
                <c:pt idx="336">
                  <c:v>0.66875000000000007</c:v>
                </c:pt>
                <c:pt idx="337">
                  <c:v>0.67125000000000001</c:v>
                </c:pt>
                <c:pt idx="338">
                  <c:v>0.67374999999999996</c:v>
                </c:pt>
                <c:pt idx="339">
                  <c:v>0.67625000000000002</c:v>
                </c:pt>
                <c:pt idx="340">
                  <c:v>0.67874999999999996</c:v>
                </c:pt>
                <c:pt idx="341">
                  <c:v>0.68125000000000002</c:v>
                </c:pt>
                <c:pt idx="342">
                  <c:v>0.68374999999999997</c:v>
                </c:pt>
                <c:pt idx="343">
                  <c:v>0.68625000000000003</c:v>
                </c:pt>
                <c:pt idx="344">
                  <c:v>0.68874999999999997</c:v>
                </c:pt>
                <c:pt idx="345">
                  <c:v>0.69125000000000003</c:v>
                </c:pt>
                <c:pt idx="346">
                  <c:v>0.69374999999999998</c:v>
                </c:pt>
                <c:pt idx="347">
                  <c:v>0.69625000000000004</c:v>
                </c:pt>
                <c:pt idx="348">
                  <c:v>0.69874999999999998</c:v>
                </c:pt>
                <c:pt idx="349">
                  <c:v>0.70125000000000004</c:v>
                </c:pt>
                <c:pt idx="350">
                  <c:v>0.70374999999999999</c:v>
                </c:pt>
                <c:pt idx="351">
                  <c:v>0.70625000000000004</c:v>
                </c:pt>
                <c:pt idx="352">
                  <c:v>0.70874999999999999</c:v>
                </c:pt>
                <c:pt idx="353">
                  <c:v>0.71125000000000005</c:v>
                </c:pt>
                <c:pt idx="354">
                  <c:v>0.71375</c:v>
                </c:pt>
                <c:pt idx="355">
                  <c:v>0.71625000000000005</c:v>
                </c:pt>
                <c:pt idx="356">
                  <c:v>0.71875</c:v>
                </c:pt>
                <c:pt idx="357">
                  <c:v>0.72125000000000006</c:v>
                </c:pt>
                <c:pt idx="358">
                  <c:v>0.72375</c:v>
                </c:pt>
                <c:pt idx="359">
                  <c:v>0.72625000000000006</c:v>
                </c:pt>
                <c:pt idx="360">
                  <c:v>0.72875000000000001</c:v>
                </c:pt>
                <c:pt idx="361">
                  <c:v>0.73125000000000007</c:v>
                </c:pt>
                <c:pt idx="362">
                  <c:v>0.73375000000000001</c:v>
                </c:pt>
                <c:pt idx="363">
                  <c:v>0.73624999999999996</c:v>
                </c:pt>
                <c:pt idx="364">
                  <c:v>0.73875000000000002</c:v>
                </c:pt>
                <c:pt idx="365">
                  <c:v>0.74124999999999996</c:v>
                </c:pt>
                <c:pt idx="366">
                  <c:v>0.74375000000000002</c:v>
                </c:pt>
                <c:pt idx="367">
                  <c:v>0.74624999999999997</c:v>
                </c:pt>
                <c:pt idx="368">
                  <c:v>0.74875000000000003</c:v>
                </c:pt>
                <c:pt idx="369">
                  <c:v>0.75124999999999997</c:v>
                </c:pt>
                <c:pt idx="370">
                  <c:v>0.75375000000000003</c:v>
                </c:pt>
                <c:pt idx="371">
                  <c:v>0.75624999999999998</c:v>
                </c:pt>
                <c:pt idx="372">
                  <c:v>0.75875000000000004</c:v>
                </c:pt>
                <c:pt idx="373">
                  <c:v>0.76124999999999998</c:v>
                </c:pt>
                <c:pt idx="374">
                  <c:v>0.76375000000000004</c:v>
                </c:pt>
                <c:pt idx="375">
                  <c:v>0.76624999999999999</c:v>
                </c:pt>
                <c:pt idx="376">
                  <c:v>0.76875000000000004</c:v>
                </c:pt>
                <c:pt idx="377">
                  <c:v>0.77124999999999999</c:v>
                </c:pt>
                <c:pt idx="378">
                  <c:v>0.77375000000000005</c:v>
                </c:pt>
                <c:pt idx="379">
                  <c:v>0.77625</c:v>
                </c:pt>
                <c:pt idx="380">
                  <c:v>0.77875000000000005</c:v>
                </c:pt>
                <c:pt idx="381">
                  <c:v>0.78125</c:v>
                </c:pt>
                <c:pt idx="382">
                  <c:v>0.78375000000000006</c:v>
                </c:pt>
                <c:pt idx="383">
                  <c:v>0.78625</c:v>
                </c:pt>
                <c:pt idx="384">
                  <c:v>0.78875000000000006</c:v>
                </c:pt>
                <c:pt idx="385">
                  <c:v>0.79125000000000001</c:v>
                </c:pt>
                <c:pt idx="386">
                  <c:v>0.79375000000000007</c:v>
                </c:pt>
                <c:pt idx="387">
                  <c:v>0.79625000000000001</c:v>
                </c:pt>
                <c:pt idx="388">
                  <c:v>0.79874999999999996</c:v>
                </c:pt>
                <c:pt idx="389">
                  <c:v>0.80125000000000002</c:v>
                </c:pt>
                <c:pt idx="390">
                  <c:v>0.80374999999999996</c:v>
                </c:pt>
                <c:pt idx="391">
                  <c:v>0.80625000000000002</c:v>
                </c:pt>
                <c:pt idx="392">
                  <c:v>0.80874999999999997</c:v>
                </c:pt>
                <c:pt idx="393">
                  <c:v>0.81125000000000003</c:v>
                </c:pt>
                <c:pt idx="394">
                  <c:v>0.81374999999999997</c:v>
                </c:pt>
                <c:pt idx="395">
                  <c:v>0.81625000000000003</c:v>
                </c:pt>
                <c:pt idx="396">
                  <c:v>0.81874999999999998</c:v>
                </c:pt>
                <c:pt idx="397">
                  <c:v>0.82125000000000004</c:v>
                </c:pt>
                <c:pt idx="398">
                  <c:v>0.82374999999999998</c:v>
                </c:pt>
                <c:pt idx="399">
                  <c:v>0.82625000000000004</c:v>
                </c:pt>
                <c:pt idx="400">
                  <c:v>0.82874999999999999</c:v>
                </c:pt>
                <c:pt idx="401">
                  <c:v>0.83124999999999993</c:v>
                </c:pt>
                <c:pt idx="402">
                  <c:v>0.8337500000000001</c:v>
                </c:pt>
                <c:pt idx="403">
                  <c:v>0.83625000000000005</c:v>
                </c:pt>
                <c:pt idx="404">
                  <c:v>0.83875</c:v>
                </c:pt>
                <c:pt idx="405">
                  <c:v>0.84124999999999994</c:v>
                </c:pt>
                <c:pt idx="406">
                  <c:v>0.84375000000000011</c:v>
                </c:pt>
                <c:pt idx="407">
                  <c:v>0.84625000000000006</c:v>
                </c:pt>
                <c:pt idx="408">
                  <c:v>0.84875</c:v>
                </c:pt>
                <c:pt idx="409">
                  <c:v>0.85124999999999995</c:v>
                </c:pt>
                <c:pt idx="410">
                  <c:v>0.85375000000000012</c:v>
                </c:pt>
                <c:pt idx="411">
                  <c:v>0.85625000000000007</c:v>
                </c:pt>
                <c:pt idx="412">
                  <c:v>0.85875000000000001</c:v>
                </c:pt>
                <c:pt idx="413">
                  <c:v>0.86124999999999996</c:v>
                </c:pt>
                <c:pt idx="414">
                  <c:v>0.86374999999999991</c:v>
                </c:pt>
                <c:pt idx="415">
                  <c:v>0.86625000000000008</c:v>
                </c:pt>
                <c:pt idx="416">
                  <c:v>0.86875000000000002</c:v>
                </c:pt>
                <c:pt idx="417">
                  <c:v>0.87124999999999997</c:v>
                </c:pt>
                <c:pt idx="418">
                  <c:v>0.87374999999999992</c:v>
                </c:pt>
                <c:pt idx="419">
                  <c:v>0.87625000000000008</c:v>
                </c:pt>
                <c:pt idx="420">
                  <c:v>0.87875000000000003</c:v>
                </c:pt>
                <c:pt idx="421">
                  <c:v>0.88124999999999998</c:v>
                </c:pt>
                <c:pt idx="422">
                  <c:v>0.88374999999999992</c:v>
                </c:pt>
                <c:pt idx="423">
                  <c:v>0.88625000000000009</c:v>
                </c:pt>
                <c:pt idx="424">
                  <c:v>0.88875000000000004</c:v>
                </c:pt>
                <c:pt idx="425">
                  <c:v>0.89124999999999999</c:v>
                </c:pt>
                <c:pt idx="426">
                  <c:v>0.89374999999999993</c:v>
                </c:pt>
                <c:pt idx="427">
                  <c:v>0.8962500000000001</c:v>
                </c:pt>
                <c:pt idx="428">
                  <c:v>0.89875000000000005</c:v>
                </c:pt>
                <c:pt idx="429">
                  <c:v>0.90125</c:v>
                </c:pt>
                <c:pt idx="430">
                  <c:v>0.90374999999999994</c:v>
                </c:pt>
                <c:pt idx="431">
                  <c:v>0.90625000000000011</c:v>
                </c:pt>
                <c:pt idx="432">
                  <c:v>0.90875000000000006</c:v>
                </c:pt>
                <c:pt idx="433">
                  <c:v>0.91125</c:v>
                </c:pt>
                <c:pt idx="434">
                  <c:v>0.91374999999999995</c:v>
                </c:pt>
                <c:pt idx="435">
                  <c:v>0.91625000000000012</c:v>
                </c:pt>
                <c:pt idx="436">
                  <c:v>0.91875000000000007</c:v>
                </c:pt>
                <c:pt idx="437">
                  <c:v>0.92125000000000001</c:v>
                </c:pt>
                <c:pt idx="438">
                  <c:v>0.92374999999999996</c:v>
                </c:pt>
                <c:pt idx="439">
                  <c:v>0.92624999999999991</c:v>
                </c:pt>
                <c:pt idx="440">
                  <c:v>0.92875000000000008</c:v>
                </c:pt>
                <c:pt idx="441">
                  <c:v>0.93125000000000002</c:v>
                </c:pt>
                <c:pt idx="442">
                  <c:v>0.93374999999999997</c:v>
                </c:pt>
                <c:pt idx="443">
                  <c:v>0.93624999999999992</c:v>
                </c:pt>
                <c:pt idx="444">
                  <c:v>0.93875000000000008</c:v>
                </c:pt>
                <c:pt idx="445">
                  <c:v>0.94125000000000003</c:v>
                </c:pt>
                <c:pt idx="446">
                  <c:v>0.94374999999999998</c:v>
                </c:pt>
                <c:pt idx="447">
                  <c:v>0.94624999999999992</c:v>
                </c:pt>
                <c:pt idx="448">
                  <c:v>0.94875000000000009</c:v>
                </c:pt>
                <c:pt idx="449">
                  <c:v>0.95125000000000004</c:v>
                </c:pt>
                <c:pt idx="450">
                  <c:v>0.95374999999999999</c:v>
                </c:pt>
                <c:pt idx="451">
                  <c:v>0.95624999999999993</c:v>
                </c:pt>
                <c:pt idx="452">
                  <c:v>0.9587500000000001</c:v>
                </c:pt>
                <c:pt idx="453">
                  <c:v>0.96125000000000005</c:v>
                </c:pt>
                <c:pt idx="454">
                  <c:v>0.96375</c:v>
                </c:pt>
                <c:pt idx="455">
                  <c:v>0.96624999999999994</c:v>
                </c:pt>
                <c:pt idx="456">
                  <c:v>0.96875000000000011</c:v>
                </c:pt>
                <c:pt idx="457">
                  <c:v>0.97125000000000006</c:v>
                </c:pt>
                <c:pt idx="458">
                  <c:v>0.97375</c:v>
                </c:pt>
                <c:pt idx="459">
                  <c:v>0.97624999999999995</c:v>
                </c:pt>
                <c:pt idx="460">
                  <c:v>0.97875000000000012</c:v>
                </c:pt>
                <c:pt idx="461">
                  <c:v>0.98125000000000007</c:v>
                </c:pt>
                <c:pt idx="462">
                  <c:v>0.98375000000000001</c:v>
                </c:pt>
                <c:pt idx="463">
                  <c:v>0.98624999999999996</c:v>
                </c:pt>
                <c:pt idx="464">
                  <c:v>0.98874999999999991</c:v>
                </c:pt>
                <c:pt idx="465">
                  <c:v>0.99125000000000008</c:v>
                </c:pt>
                <c:pt idx="466">
                  <c:v>0.99375000000000002</c:v>
                </c:pt>
                <c:pt idx="467">
                  <c:v>0.99624999999999997</c:v>
                </c:pt>
                <c:pt idx="468">
                  <c:v>0.99874999999999992</c:v>
                </c:pt>
                <c:pt idx="469">
                  <c:v>1.0012500000000002</c:v>
                </c:pt>
                <c:pt idx="470">
                  <c:v>1.0037500000000001</c:v>
                </c:pt>
                <c:pt idx="471">
                  <c:v>1.0062500000000001</c:v>
                </c:pt>
                <c:pt idx="472">
                  <c:v>1.00875</c:v>
                </c:pt>
                <c:pt idx="473">
                  <c:v>1.01125</c:v>
                </c:pt>
                <c:pt idx="474">
                  <c:v>1.0137499999999999</c:v>
                </c:pt>
                <c:pt idx="475">
                  <c:v>1.0162499999999999</c:v>
                </c:pt>
                <c:pt idx="476">
                  <c:v>1.0187499999999998</c:v>
                </c:pt>
                <c:pt idx="477">
                  <c:v>1.0212500000000002</c:v>
                </c:pt>
                <c:pt idx="478">
                  <c:v>1.0237500000000002</c:v>
                </c:pt>
                <c:pt idx="479">
                  <c:v>1.0262500000000001</c:v>
                </c:pt>
                <c:pt idx="480">
                  <c:v>1.0287500000000001</c:v>
                </c:pt>
                <c:pt idx="481">
                  <c:v>1.03125</c:v>
                </c:pt>
                <c:pt idx="482">
                  <c:v>1.0337499999999999</c:v>
                </c:pt>
                <c:pt idx="483">
                  <c:v>1.0362499999999999</c:v>
                </c:pt>
                <c:pt idx="484">
                  <c:v>1.0387499999999998</c:v>
                </c:pt>
                <c:pt idx="485">
                  <c:v>1.0412500000000002</c:v>
                </c:pt>
                <c:pt idx="486">
                  <c:v>1.0437500000000002</c:v>
                </c:pt>
                <c:pt idx="487">
                  <c:v>1.0462500000000001</c:v>
                </c:pt>
                <c:pt idx="488">
                  <c:v>1.0487500000000001</c:v>
                </c:pt>
                <c:pt idx="489">
                  <c:v>1.05125</c:v>
                </c:pt>
                <c:pt idx="490">
                  <c:v>1.05375</c:v>
                </c:pt>
                <c:pt idx="491">
                  <c:v>1.0562499999999999</c:v>
                </c:pt>
                <c:pt idx="492">
                  <c:v>1.0587499999999999</c:v>
                </c:pt>
                <c:pt idx="493">
                  <c:v>1.0612499999999998</c:v>
                </c:pt>
                <c:pt idx="494">
                  <c:v>1.0637500000000002</c:v>
                </c:pt>
                <c:pt idx="495">
                  <c:v>1.0662500000000001</c:v>
                </c:pt>
                <c:pt idx="496">
                  <c:v>1.0687500000000001</c:v>
                </c:pt>
                <c:pt idx="497">
                  <c:v>1.07125</c:v>
                </c:pt>
                <c:pt idx="498">
                  <c:v>1.07375</c:v>
                </c:pt>
                <c:pt idx="499">
                  <c:v>1.0762499999999999</c:v>
                </c:pt>
                <c:pt idx="500">
                  <c:v>1.0787499999999999</c:v>
                </c:pt>
                <c:pt idx="501">
                  <c:v>1.0812499999999998</c:v>
                </c:pt>
                <c:pt idx="502">
                  <c:v>1.0837500000000002</c:v>
                </c:pt>
                <c:pt idx="503">
                  <c:v>1.0862500000000002</c:v>
                </c:pt>
                <c:pt idx="504">
                  <c:v>1.0887500000000001</c:v>
                </c:pt>
                <c:pt idx="505">
                  <c:v>1.0912500000000001</c:v>
                </c:pt>
                <c:pt idx="506">
                  <c:v>1.09375</c:v>
                </c:pt>
                <c:pt idx="507">
                  <c:v>1.0962499999999999</c:v>
                </c:pt>
                <c:pt idx="508">
                  <c:v>1.0987499999999999</c:v>
                </c:pt>
                <c:pt idx="509">
                  <c:v>1.1012499999999998</c:v>
                </c:pt>
                <c:pt idx="510">
                  <c:v>1.1037500000000002</c:v>
                </c:pt>
                <c:pt idx="511">
                  <c:v>1.1062500000000002</c:v>
                </c:pt>
                <c:pt idx="512">
                  <c:v>1.1087500000000001</c:v>
                </c:pt>
                <c:pt idx="513">
                  <c:v>1.1112500000000001</c:v>
                </c:pt>
                <c:pt idx="514">
                  <c:v>1.11375</c:v>
                </c:pt>
                <c:pt idx="515">
                  <c:v>1.11625</c:v>
                </c:pt>
                <c:pt idx="516">
                  <c:v>1.1187499999999999</c:v>
                </c:pt>
                <c:pt idx="517">
                  <c:v>1.1212499999999999</c:v>
                </c:pt>
                <c:pt idx="518">
                  <c:v>1.1237499999999998</c:v>
                </c:pt>
                <c:pt idx="519">
                  <c:v>1.1262500000000002</c:v>
                </c:pt>
                <c:pt idx="520">
                  <c:v>1.1287500000000001</c:v>
                </c:pt>
                <c:pt idx="521">
                  <c:v>1.1312500000000001</c:v>
                </c:pt>
                <c:pt idx="522">
                  <c:v>1.13375</c:v>
                </c:pt>
                <c:pt idx="523">
                  <c:v>1.13625</c:v>
                </c:pt>
                <c:pt idx="524">
                  <c:v>1.1387499999999999</c:v>
                </c:pt>
                <c:pt idx="525">
                  <c:v>1.1412499999999999</c:v>
                </c:pt>
                <c:pt idx="526">
                  <c:v>1.1437499999999998</c:v>
                </c:pt>
                <c:pt idx="527">
                  <c:v>1.1462500000000002</c:v>
                </c:pt>
                <c:pt idx="528">
                  <c:v>1.1487500000000002</c:v>
                </c:pt>
                <c:pt idx="529">
                  <c:v>1.1512500000000001</c:v>
                </c:pt>
                <c:pt idx="530">
                  <c:v>1.1537500000000001</c:v>
                </c:pt>
                <c:pt idx="531">
                  <c:v>1.15625</c:v>
                </c:pt>
                <c:pt idx="532">
                  <c:v>1.1587499999999999</c:v>
                </c:pt>
                <c:pt idx="533">
                  <c:v>1.1612499999999999</c:v>
                </c:pt>
                <c:pt idx="534">
                  <c:v>1.1637499999999998</c:v>
                </c:pt>
                <c:pt idx="535">
                  <c:v>1.1662500000000002</c:v>
                </c:pt>
                <c:pt idx="536">
                  <c:v>1.1687500000000002</c:v>
                </c:pt>
                <c:pt idx="537">
                  <c:v>1.1712500000000001</c:v>
                </c:pt>
                <c:pt idx="538">
                  <c:v>1.1737500000000001</c:v>
                </c:pt>
                <c:pt idx="539">
                  <c:v>1.17625</c:v>
                </c:pt>
                <c:pt idx="540">
                  <c:v>1.17875</c:v>
                </c:pt>
                <c:pt idx="541">
                  <c:v>1.1812499999999999</c:v>
                </c:pt>
                <c:pt idx="542">
                  <c:v>1.1837499999999999</c:v>
                </c:pt>
                <c:pt idx="543">
                  <c:v>1.1862499999999998</c:v>
                </c:pt>
                <c:pt idx="544">
                  <c:v>1.1887500000000002</c:v>
                </c:pt>
                <c:pt idx="545">
                  <c:v>1.1912500000000001</c:v>
                </c:pt>
                <c:pt idx="546">
                  <c:v>1.1937500000000001</c:v>
                </c:pt>
                <c:pt idx="547">
                  <c:v>1.19625</c:v>
                </c:pt>
                <c:pt idx="548">
                  <c:v>1.19875</c:v>
                </c:pt>
                <c:pt idx="549">
                  <c:v>1.2012499999999999</c:v>
                </c:pt>
                <c:pt idx="550">
                  <c:v>1.2037499999999999</c:v>
                </c:pt>
                <c:pt idx="551">
                  <c:v>1.2062499999999998</c:v>
                </c:pt>
                <c:pt idx="552">
                  <c:v>1.2087500000000002</c:v>
                </c:pt>
                <c:pt idx="553">
                  <c:v>1.2112500000000002</c:v>
                </c:pt>
                <c:pt idx="554">
                  <c:v>1.2137500000000001</c:v>
                </c:pt>
                <c:pt idx="555">
                  <c:v>1.2162500000000001</c:v>
                </c:pt>
                <c:pt idx="556">
                  <c:v>1.21875</c:v>
                </c:pt>
                <c:pt idx="557">
                  <c:v>1.2212499999999999</c:v>
                </c:pt>
                <c:pt idx="558">
                  <c:v>1.2237499999999999</c:v>
                </c:pt>
                <c:pt idx="559">
                  <c:v>1.2262499999999998</c:v>
                </c:pt>
                <c:pt idx="560">
                  <c:v>1.2287500000000002</c:v>
                </c:pt>
                <c:pt idx="561">
                  <c:v>1.2312500000000002</c:v>
                </c:pt>
                <c:pt idx="562">
                  <c:v>1.2337500000000001</c:v>
                </c:pt>
                <c:pt idx="563">
                  <c:v>1.2362500000000001</c:v>
                </c:pt>
                <c:pt idx="564">
                  <c:v>1.23875</c:v>
                </c:pt>
                <c:pt idx="565">
                  <c:v>1.24125</c:v>
                </c:pt>
                <c:pt idx="566">
                  <c:v>1.2437499999999999</c:v>
                </c:pt>
                <c:pt idx="567">
                  <c:v>1.2462499999999999</c:v>
                </c:pt>
                <c:pt idx="568">
                  <c:v>1.2487499999999998</c:v>
                </c:pt>
                <c:pt idx="569">
                  <c:v>1.2512500000000002</c:v>
                </c:pt>
                <c:pt idx="570">
                  <c:v>1.2537500000000001</c:v>
                </c:pt>
                <c:pt idx="571">
                  <c:v>1.2562500000000001</c:v>
                </c:pt>
                <c:pt idx="572">
                  <c:v>1.25875</c:v>
                </c:pt>
                <c:pt idx="573">
                  <c:v>1.26125</c:v>
                </c:pt>
                <c:pt idx="574">
                  <c:v>1.2637499999999999</c:v>
                </c:pt>
                <c:pt idx="575">
                  <c:v>1.2662499999999999</c:v>
                </c:pt>
                <c:pt idx="576">
                  <c:v>1.2687499999999998</c:v>
                </c:pt>
                <c:pt idx="577">
                  <c:v>1.2712500000000002</c:v>
                </c:pt>
                <c:pt idx="578">
                  <c:v>1.2737500000000002</c:v>
                </c:pt>
                <c:pt idx="579">
                  <c:v>1.2762500000000001</c:v>
                </c:pt>
                <c:pt idx="580">
                  <c:v>1.2787500000000001</c:v>
                </c:pt>
                <c:pt idx="581">
                  <c:v>1.28125</c:v>
                </c:pt>
                <c:pt idx="582">
                  <c:v>1.2837499999999999</c:v>
                </c:pt>
                <c:pt idx="583">
                  <c:v>1.2862499999999999</c:v>
                </c:pt>
                <c:pt idx="584">
                  <c:v>1.2887499999999998</c:v>
                </c:pt>
                <c:pt idx="585">
                  <c:v>1.2912500000000002</c:v>
                </c:pt>
                <c:pt idx="586">
                  <c:v>1.2937500000000002</c:v>
                </c:pt>
                <c:pt idx="587">
                  <c:v>1.2962500000000001</c:v>
                </c:pt>
                <c:pt idx="588">
                  <c:v>1.2987500000000001</c:v>
                </c:pt>
                <c:pt idx="589">
                  <c:v>1.30125</c:v>
                </c:pt>
                <c:pt idx="590">
                  <c:v>1.30375</c:v>
                </c:pt>
                <c:pt idx="591">
                  <c:v>1.3062499999999999</c:v>
                </c:pt>
                <c:pt idx="592">
                  <c:v>1.3087499999999999</c:v>
                </c:pt>
                <c:pt idx="593">
                  <c:v>1.3112499999999998</c:v>
                </c:pt>
                <c:pt idx="594">
                  <c:v>1.3137500000000002</c:v>
                </c:pt>
                <c:pt idx="595">
                  <c:v>1.3162500000000001</c:v>
                </c:pt>
                <c:pt idx="596">
                  <c:v>1.3187500000000001</c:v>
                </c:pt>
                <c:pt idx="597">
                  <c:v>1.32125</c:v>
                </c:pt>
                <c:pt idx="598">
                  <c:v>1.32375</c:v>
                </c:pt>
                <c:pt idx="599">
                  <c:v>1.3262499999999999</c:v>
                </c:pt>
                <c:pt idx="600">
                  <c:v>1.3287499999999999</c:v>
                </c:pt>
                <c:pt idx="601">
                  <c:v>1.3312499999999998</c:v>
                </c:pt>
                <c:pt idx="602">
                  <c:v>1.3337500000000002</c:v>
                </c:pt>
                <c:pt idx="603">
                  <c:v>1.3362500000000002</c:v>
                </c:pt>
                <c:pt idx="604">
                  <c:v>1.3387500000000001</c:v>
                </c:pt>
                <c:pt idx="605">
                  <c:v>1.3412500000000001</c:v>
                </c:pt>
                <c:pt idx="606">
                  <c:v>1.34375</c:v>
                </c:pt>
                <c:pt idx="607">
                  <c:v>1.3462499999999999</c:v>
                </c:pt>
                <c:pt idx="608">
                  <c:v>1.3487499999999999</c:v>
                </c:pt>
                <c:pt idx="609">
                  <c:v>1.3512499999999998</c:v>
                </c:pt>
                <c:pt idx="610">
                  <c:v>1.3537500000000002</c:v>
                </c:pt>
                <c:pt idx="611">
                  <c:v>1.3562500000000002</c:v>
                </c:pt>
                <c:pt idx="612">
                  <c:v>1.3587500000000001</c:v>
                </c:pt>
                <c:pt idx="613">
                  <c:v>1.3612500000000001</c:v>
                </c:pt>
                <c:pt idx="614">
                  <c:v>1.36375</c:v>
                </c:pt>
                <c:pt idx="615">
                  <c:v>1.36625</c:v>
                </c:pt>
                <c:pt idx="616">
                  <c:v>1.3687499999999999</c:v>
                </c:pt>
                <c:pt idx="617">
                  <c:v>1.3712499999999999</c:v>
                </c:pt>
                <c:pt idx="618">
                  <c:v>1.3737499999999998</c:v>
                </c:pt>
                <c:pt idx="619">
                  <c:v>1.3762500000000002</c:v>
                </c:pt>
                <c:pt idx="620">
                  <c:v>1.3787500000000001</c:v>
                </c:pt>
                <c:pt idx="621">
                  <c:v>1.3812500000000001</c:v>
                </c:pt>
                <c:pt idx="622">
                  <c:v>1.38375</c:v>
                </c:pt>
                <c:pt idx="623">
                  <c:v>1.38625</c:v>
                </c:pt>
                <c:pt idx="624">
                  <c:v>1.3887499999999999</c:v>
                </c:pt>
                <c:pt idx="625">
                  <c:v>1.3912499999999999</c:v>
                </c:pt>
                <c:pt idx="626">
                  <c:v>1.3937499999999998</c:v>
                </c:pt>
                <c:pt idx="627">
                  <c:v>1.3962500000000002</c:v>
                </c:pt>
                <c:pt idx="628">
                  <c:v>1.3987500000000002</c:v>
                </c:pt>
                <c:pt idx="629">
                  <c:v>1.4012500000000001</c:v>
                </c:pt>
                <c:pt idx="630">
                  <c:v>1.4037500000000001</c:v>
                </c:pt>
                <c:pt idx="631">
                  <c:v>1.40625</c:v>
                </c:pt>
                <c:pt idx="632">
                  <c:v>1.4087499999999999</c:v>
                </c:pt>
                <c:pt idx="633">
                  <c:v>1.4112499999999999</c:v>
                </c:pt>
                <c:pt idx="634">
                  <c:v>1.4137499999999998</c:v>
                </c:pt>
                <c:pt idx="635">
                  <c:v>1.4162500000000002</c:v>
                </c:pt>
                <c:pt idx="636">
                  <c:v>1.4187500000000002</c:v>
                </c:pt>
                <c:pt idx="637">
                  <c:v>1.4212500000000001</c:v>
                </c:pt>
                <c:pt idx="638">
                  <c:v>1.4237500000000001</c:v>
                </c:pt>
                <c:pt idx="639">
                  <c:v>1.42625</c:v>
                </c:pt>
                <c:pt idx="640">
                  <c:v>1.42875</c:v>
                </c:pt>
                <c:pt idx="641">
                  <c:v>1.4312499999999999</c:v>
                </c:pt>
                <c:pt idx="642">
                  <c:v>1.4337499999999999</c:v>
                </c:pt>
                <c:pt idx="643">
                  <c:v>1.4362499999999998</c:v>
                </c:pt>
                <c:pt idx="644">
                  <c:v>1.4387500000000002</c:v>
                </c:pt>
                <c:pt idx="645">
                  <c:v>1.4412500000000001</c:v>
                </c:pt>
                <c:pt idx="646">
                  <c:v>1.4437500000000001</c:v>
                </c:pt>
                <c:pt idx="647">
                  <c:v>1.44625</c:v>
                </c:pt>
                <c:pt idx="648">
                  <c:v>1.44875</c:v>
                </c:pt>
                <c:pt idx="649">
                  <c:v>1.4512499999999999</c:v>
                </c:pt>
                <c:pt idx="650">
                  <c:v>1.4537499999999999</c:v>
                </c:pt>
                <c:pt idx="651">
                  <c:v>1.4562499999999998</c:v>
                </c:pt>
                <c:pt idx="652">
                  <c:v>1.4587500000000002</c:v>
                </c:pt>
                <c:pt idx="653">
                  <c:v>1.4612500000000002</c:v>
                </c:pt>
                <c:pt idx="654">
                  <c:v>1.4637500000000001</c:v>
                </c:pt>
                <c:pt idx="655">
                  <c:v>1.4662500000000001</c:v>
                </c:pt>
                <c:pt idx="656">
                  <c:v>1.46875</c:v>
                </c:pt>
                <c:pt idx="657">
                  <c:v>1.4712499999999999</c:v>
                </c:pt>
                <c:pt idx="658">
                  <c:v>1.4737499999999999</c:v>
                </c:pt>
                <c:pt idx="659">
                  <c:v>1.4762499999999998</c:v>
                </c:pt>
                <c:pt idx="660">
                  <c:v>1.4787500000000002</c:v>
                </c:pt>
                <c:pt idx="661">
                  <c:v>1.4812500000000002</c:v>
                </c:pt>
                <c:pt idx="662">
                  <c:v>1.4837500000000001</c:v>
                </c:pt>
                <c:pt idx="663">
                  <c:v>1.4862500000000001</c:v>
                </c:pt>
                <c:pt idx="664">
                  <c:v>1.48875</c:v>
                </c:pt>
                <c:pt idx="665">
                  <c:v>1.49125</c:v>
                </c:pt>
                <c:pt idx="666">
                  <c:v>1.4937499999999999</c:v>
                </c:pt>
                <c:pt idx="667">
                  <c:v>1.4962499999999999</c:v>
                </c:pt>
                <c:pt idx="668">
                  <c:v>1.4987499999999998</c:v>
                </c:pt>
                <c:pt idx="669">
                  <c:v>1.5012500000000002</c:v>
                </c:pt>
                <c:pt idx="670">
                  <c:v>1.5037500000000001</c:v>
                </c:pt>
                <c:pt idx="671">
                  <c:v>1.5062500000000001</c:v>
                </c:pt>
                <c:pt idx="672">
                  <c:v>1.50875</c:v>
                </c:pt>
                <c:pt idx="673">
                  <c:v>1.51125</c:v>
                </c:pt>
                <c:pt idx="674">
                  <c:v>1.5137499999999999</c:v>
                </c:pt>
                <c:pt idx="675">
                  <c:v>1.5162499999999999</c:v>
                </c:pt>
                <c:pt idx="676">
                  <c:v>1.5187499999999998</c:v>
                </c:pt>
                <c:pt idx="677">
                  <c:v>1.5212500000000002</c:v>
                </c:pt>
                <c:pt idx="678">
                  <c:v>1.5237500000000002</c:v>
                </c:pt>
                <c:pt idx="679">
                  <c:v>1.5262500000000001</c:v>
                </c:pt>
                <c:pt idx="680">
                  <c:v>1.5287500000000001</c:v>
                </c:pt>
                <c:pt idx="681">
                  <c:v>1.53125</c:v>
                </c:pt>
                <c:pt idx="682">
                  <c:v>1.5337499999999999</c:v>
                </c:pt>
                <c:pt idx="683">
                  <c:v>1.5362499999999999</c:v>
                </c:pt>
                <c:pt idx="684">
                  <c:v>1.5387499999999998</c:v>
                </c:pt>
                <c:pt idx="685">
                  <c:v>1.5412500000000002</c:v>
                </c:pt>
                <c:pt idx="686">
                  <c:v>1.5437500000000002</c:v>
                </c:pt>
                <c:pt idx="687">
                  <c:v>1.5462500000000001</c:v>
                </c:pt>
                <c:pt idx="688">
                  <c:v>1.5487500000000001</c:v>
                </c:pt>
                <c:pt idx="689">
                  <c:v>1.55125</c:v>
                </c:pt>
                <c:pt idx="690">
                  <c:v>1.55375</c:v>
                </c:pt>
                <c:pt idx="691">
                  <c:v>1.5562499999999999</c:v>
                </c:pt>
                <c:pt idx="692">
                  <c:v>1.5587499999999999</c:v>
                </c:pt>
                <c:pt idx="693">
                  <c:v>1.5612499999999998</c:v>
                </c:pt>
                <c:pt idx="694">
                  <c:v>1.5637500000000002</c:v>
                </c:pt>
                <c:pt idx="695">
                  <c:v>1.5662500000000001</c:v>
                </c:pt>
                <c:pt idx="696">
                  <c:v>1.5687500000000001</c:v>
                </c:pt>
                <c:pt idx="697">
                  <c:v>1.57125</c:v>
                </c:pt>
                <c:pt idx="698">
                  <c:v>1.57375</c:v>
                </c:pt>
                <c:pt idx="699">
                  <c:v>1.5762499999999999</c:v>
                </c:pt>
                <c:pt idx="700">
                  <c:v>1.5787499999999999</c:v>
                </c:pt>
                <c:pt idx="701">
                  <c:v>1.5812499999999998</c:v>
                </c:pt>
                <c:pt idx="702">
                  <c:v>1.5837500000000002</c:v>
                </c:pt>
                <c:pt idx="703">
                  <c:v>1.5862500000000002</c:v>
                </c:pt>
                <c:pt idx="704">
                  <c:v>1.5887500000000001</c:v>
                </c:pt>
                <c:pt idx="705">
                  <c:v>1.5912500000000001</c:v>
                </c:pt>
                <c:pt idx="706">
                  <c:v>1.59375</c:v>
                </c:pt>
                <c:pt idx="707">
                  <c:v>1.5962499999999999</c:v>
                </c:pt>
                <c:pt idx="708">
                  <c:v>1.5987499999999999</c:v>
                </c:pt>
                <c:pt idx="709">
                  <c:v>1.6012499999999998</c:v>
                </c:pt>
                <c:pt idx="710">
                  <c:v>1.6037500000000002</c:v>
                </c:pt>
                <c:pt idx="711">
                  <c:v>1.6062500000000002</c:v>
                </c:pt>
                <c:pt idx="712">
                  <c:v>1.6087500000000001</c:v>
                </c:pt>
                <c:pt idx="713">
                  <c:v>1.6112500000000001</c:v>
                </c:pt>
                <c:pt idx="714">
                  <c:v>1.61375</c:v>
                </c:pt>
                <c:pt idx="715">
                  <c:v>1.61625</c:v>
                </c:pt>
                <c:pt idx="716">
                  <c:v>1.6187499999999999</c:v>
                </c:pt>
                <c:pt idx="717">
                  <c:v>1.6212499999999999</c:v>
                </c:pt>
                <c:pt idx="718">
                  <c:v>1.6237499999999998</c:v>
                </c:pt>
                <c:pt idx="719">
                  <c:v>1.6262500000000002</c:v>
                </c:pt>
                <c:pt idx="720">
                  <c:v>1.6287500000000001</c:v>
                </c:pt>
                <c:pt idx="721">
                  <c:v>1.6312500000000001</c:v>
                </c:pt>
                <c:pt idx="722">
                  <c:v>1.63375</c:v>
                </c:pt>
                <c:pt idx="723">
                  <c:v>1.63625</c:v>
                </c:pt>
                <c:pt idx="724">
                  <c:v>1.6387499999999999</c:v>
                </c:pt>
                <c:pt idx="725">
                  <c:v>1.6412499999999999</c:v>
                </c:pt>
                <c:pt idx="726">
                  <c:v>1.6437499999999998</c:v>
                </c:pt>
                <c:pt idx="727">
                  <c:v>1.6462500000000002</c:v>
                </c:pt>
                <c:pt idx="728">
                  <c:v>1.6487500000000002</c:v>
                </c:pt>
                <c:pt idx="729">
                  <c:v>1.6512500000000001</c:v>
                </c:pt>
                <c:pt idx="730">
                  <c:v>1.6537500000000001</c:v>
                </c:pt>
                <c:pt idx="731">
                  <c:v>1.65625</c:v>
                </c:pt>
                <c:pt idx="732">
                  <c:v>1.6587499999999999</c:v>
                </c:pt>
                <c:pt idx="733">
                  <c:v>1.6612499999999999</c:v>
                </c:pt>
                <c:pt idx="734">
                  <c:v>1.6637499999999998</c:v>
                </c:pt>
                <c:pt idx="735">
                  <c:v>1.6662500000000002</c:v>
                </c:pt>
                <c:pt idx="736">
                  <c:v>1.6687500000000002</c:v>
                </c:pt>
                <c:pt idx="737">
                  <c:v>1.6712500000000001</c:v>
                </c:pt>
                <c:pt idx="738">
                  <c:v>1.6737500000000001</c:v>
                </c:pt>
                <c:pt idx="739">
                  <c:v>1.67625</c:v>
                </c:pt>
                <c:pt idx="740">
                  <c:v>1.67875</c:v>
                </c:pt>
                <c:pt idx="741">
                  <c:v>1.6812499999999999</c:v>
                </c:pt>
                <c:pt idx="742">
                  <c:v>1.6837499999999999</c:v>
                </c:pt>
                <c:pt idx="743">
                  <c:v>1.6862499999999998</c:v>
                </c:pt>
                <c:pt idx="744">
                  <c:v>1.6887500000000002</c:v>
                </c:pt>
                <c:pt idx="745">
                  <c:v>1.6912500000000001</c:v>
                </c:pt>
                <c:pt idx="746">
                  <c:v>1.6937500000000001</c:v>
                </c:pt>
                <c:pt idx="747">
                  <c:v>1.69625</c:v>
                </c:pt>
                <c:pt idx="748">
                  <c:v>1.69875</c:v>
                </c:pt>
                <c:pt idx="749">
                  <c:v>1.7012499999999999</c:v>
                </c:pt>
                <c:pt idx="750">
                  <c:v>1.7037499999999999</c:v>
                </c:pt>
                <c:pt idx="751">
                  <c:v>1.7062499999999998</c:v>
                </c:pt>
                <c:pt idx="752">
                  <c:v>1.7087500000000002</c:v>
                </c:pt>
                <c:pt idx="753">
                  <c:v>1.7112500000000002</c:v>
                </c:pt>
                <c:pt idx="754">
                  <c:v>1.7137500000000001</c:v>
                </c:pt>
                <c:pt idx="755">
                  <c:v>1.7162500000000001</c:v>
                </c:pt>
                <c:pt idx="756">
                  <c:v>1.71875</c:v>
                </c:pt>
                <c:pt idx="757">
                  <c:v>1.7212499999999999</c:v>
                </c:pt>
                <c:pt idx="758">
                  <c:v>1.7237499999999999</c:v>
                </c:pt>
                <c:pt idx="759">
                  <c:v>1.7262499999999998</c:v>
                </c:pt>
                <c:pt idx="760">
                  <c:v>1.7287500000000002</c:v>
                </c:pt>
                <c:pt idx="761">
                  <c:v>1.7312500000000002</c:v>
                </c:pt>
                <c:pt idx="762">
                  <c:v>1.7337500000000001</c:v>
                </c:pt>
                <c:pt idx="763">
                  <c:v>1.7362500000000001</c:v>
                </c:pt>
                <c:pt idx="764">
                  <c:v>1.73875</c:v>
                </c:pt>
                <c:pt idx="765">
                  <c:v>1.74125</c:v>
                </c:pt>
                <c:pt idx="766">
                  <c:v>1.7437499999999999</c:v>
                </c:pt>
                <c:pt idx="767">
                  <c:v>1.7462499999999999</c:v>
                </c:pt>
                <c:pt idx="768">
                  <c:v>1.7487499999999998</c:v>
                </c:pt>
                <c:pt idx="769">
                  <c:v>1.7512500000000002</c:v>
                </c:pt>
                <c:pt idx="770">
                  <c:v>1.7537500000000001</c:v>
                </c:pt>
                <c:pt idx="771">
                  <c:v>1.7562500000000001</c:v>
                </c:pt>
                <c:pt idx="772">
                  <c:v>1.75875</c:v>
                </c:pt>
                <c:pt idx="773">
                  <c:v>1.76125</c:v>
                </c:pt>
                <c:pt idx="774">
                  <c:v>1.7637499999999999</c:v>
                </c:pt>
                <c:pt idx="775">
                  <c:v>1.7662499999999999</c:v>
                </c:pt>
                <c:pt idx="776">
                  <c:v>1.7687499999999998</c:v>
                </c:pt>
                <c:pt idx="777">
                  <c:v>1.7712500000000002</c:v>
                </c:pt>
                <c:pt idx="778">
                  <c:v>1.7737500000000002</c:v>
                </c:pt>
                <c:pt idx="779">
                  <c:v>1.7762500000000001</c:v>
                </c:pt>
                <c:pt idx="780">
                  <c:v>1.7787500000000001</c:v>
                </c:pt>
                <c:pt idx="781">
                  <c:v>1.78125</c:v>
                </c:pt>
                <c:pt idx="782">
                  <c:v>1.7837499999999999</c:v>
                </c:pt>
                <c:pt idx="783">
                  <c:v>1.7862499999999999</c:v>
                </c:pt>
                <c:pt idx="784">
                  <c:v>1.7887499999999998</c:v>
                </c:pt>
                <c:pt idx="785">
                  <c:v>1.7912500000000002</c:v>
                </c:pt>
                <c:pt idx="786">
                  <c:v>1.7937500000000002</c:v>
                </c:pt>
                <c:pt idx="787">
                  <c:v>1.7962500000000001</c:v>
                </c:pt>
                <c:pt idx="788">
                  <c:v>1.7987500000000001</c:v>
                </c:pt>
                <c:pt idx="789">
                  <c:v>1.80125</c:v>
                </c:pt>
                <c:pt idx="790">
                  <c:v>1.80375</c:v>
                </c:pt>
                <c:pt idx="791">
                  <c:v>1.8062499999999999</c:v>
                </c:pt>
                <c:pt idx="792">
                  <c:v>1.8087499999999999</c:v>
                </c:pt>
                <c:pt idx="793">
                  <c:v>1.8112499999999998</c:v>
                </c:pt>
                <c:pt idx="794">
                  <c:v>1.8137500000000002</c:v>
                </c:pt>
                <c:pt idx="795">
                  <c:v>1.8162500000000001</c:v>
                </c:pt>
                <c:pt idx="796">
                  <c:v>1.8187500000000001</c:v>
                </c:pt>
                <c:pt idx="797">
                  <c:v>1.82125</c:v>
                </c:pt>
                <c:pt idx="798">
                  <c:v>1.82375</c:v>
                </c:pt>
                <c:pt idx="799">
                  <c:v>1.8262499999999999</c:v>
                </c:pt>
                <c:pt idx="800">
                  <c:v>1.8287500000000003</c:v>
                </c:pt>
                <c:pt idx="801">
                  <c:v>1.8312500000000003</c:v>
                </c:pt>
                <c:pt idx="802">
                  <c:v>1.8337500000000002</c:v>
                </c:pt>
                <c:pt idx="803">
                  <c:v>1.8362500000000002</c:v>
                </c:pt>
                <c:pt idx="804">
                  <c:v>1.8387500000000001</c:v>
                </c:pt>
                <c:pt idx="805">
                  <c:v>1.8412500000000001</c:v>
                </c:pt>
                <c:pt idx="806">
                  <c:v>1.84375</c:v>
                </c:pt>
                <c:pt idx="807">
                  <c:v>1.8462499999999999</c:v>
                </c:pt>
                <c:pt idx="808">
                  <c:v>1.8487500000000003</c:v>
                </c:pt>
                <c:pt idx="809">
                  <c:v>1.8512500000000003</c:v>
                </c:pt>
                <c:pt idx="810">
                  <c:v>1.8537500000000002</c:v>
                </c:pt>
                <c:pt idx="811">
                  <c:v>1.8562500000000002</c:v>
                </c:pt>
                <c:pt idx="812">
                  <c:v>1.8587500000000001</c:v>
                </c:pt>
                <c:pt idx="813">
                  <c:v>1.8612500000000001</c:v>
                </c:pt>
                <c:pt idx="814">
                  <c:v>1.86375</c:v>
                </c:pt>
                <c:pt idx="815">
                  <c:v>1.86625</c:v>
                </c:pt>
                <c:pt idx="816">
                  <c:v>1.8687499999999999</c:v>
                </c:pt>
                <c:pt idx="817">
                  <c:v>1.8712500000000003</c:v>
                </c:pt>
                <c:pt idx="818">
                  <c:v>1.8737500000000002</c:v>
                </c:pt>
                <c:pt idx="819">
                  <c:v>1.8762500000000002</c:v>
                </c:pt>
                <c:pt idx="820">
                  <c:v>1.8787500000000001</c:v>
                </c:pt>
                <c:pt idx="821">
                  <c:v>1.8812500000000001</c:v>
                </c:pt>
                <c:pt idx="822">
                  <c:v>1.88375</c:v>
                </c:pt>
                <c:pt idx="823">
                  <c:v>1.88625</c:v>
                </c:pt>
                <c:pt idx="824">
                  <c:v>1.8887499999999999</c:v>
                </c:pt>
                <c:pt idx="825">
                  <c:v>1.8912500000000003</c:v>
                </c:pt>
                <c:pt idx="826">
                  <c:v>1.8937500000000003</c:v>
                </c:pt>
                <c:pt idx="827">
                  <c:v>1.8962500000000002</c:v>
                </c:pt>
                <c:pt idx="828">
                  <c:v>1.8987500000000002</c:v>
                </c:pt>
                <c:pt idx="829">
                  <c:v>1.9012500000000001</c:v>
                </c:pt>
                <c:pt idx="830">
                  <c:v>1.9037500000000001</c:v>
                </c:pt>
                <c:pt idx="831">
                  <c:v>1.90625</c:v>
                </c:pt>
                <c:pt idx="832">
                  <c:v>1.9087499999999999</c:v>
                </c:pt>
                <c:pt idx="833">
                  <c:v>1.9112500000000003</c:v>
                </c:pt>
                <c:pt idx="834">
                  <c:v>1.9137500000000003</c:v>
                </c:pt>
                <c:pt idx="835">
                  <c:v>1.9162500000000002</c:v>
                </c:pt>
                <c:pt idx="836">
                  <c:v>1.9187500000000002</c:v>
                </c:pt>
                <c:pt idx="837">
                  <c:v>1.9212500000000001</c:v>
                </c:pt>
                <c:pt idx="838">
                  <c:v>1.9237500000000001</c:v>
                </c:pt>
                <c:pt idx="839">
                  <c:v>1.92625</c:v>
                </c:pt>
                <c:pt idx="840">
                  <c:v>1.92875</c:v>
                </c:pt>
                <c:pt idx="841">
                  <c:v>1.9312499999999999</c:v>
                </c:pt>
                <c:pt idx="842">
                  <c:v>1.9337500000000003</c:v>
                </c:pt>
                <c:pt idx="843">
                  <c:v>1.9362500000000002</c:v>
                </c:pt>
                <c:pt idx="844">
                  <c:v>1.9387500000000002</c:v>
                </c:pt>
                <c:pt idx="845">
                  <c:v>1.9412500000000001</c:v>
                </c:pt>
                <c:pt idx="846">
                  <c:v>1.9437500000000001</c:v>
                </c:pt>
                <c:pt idx="847">
                  <c:v>1.94625</c:v>
                </c:pt>
                <c:pt idx="848">
                  <c:v>1.94875</c:v>
                </c:pt>
                <c:pt idx="849">
                  <c:v>1.9512499999999999</c:v>
                </c:pt>
                <c:pt idx="850">
                  <c:v>1.9537500000000003</c:v>
                </c:pt>
                <c:pt idx="851">
                  <c:v>1.9562500000000003</c:v>
                </c:pt>
                <c:pt idx="852">
                  <c:v>1.9587500000000002</c:v>
                </c:pt>
                <c:pt idx="853">
                  <c:v>1.9612500000000002</c:v>
                </c:pt>
                <c:pt idx="854">
                  <c:v>1.9637500000000001</c:v>
                </c:pt>
                <c:pt idx="855">
                  <c:v>1.9662500000000001</c:v>
                </c:pt>
                <c:pt idx="856">
                  <c:v>1.96875</c:v>
                </c:pt>
                <c:pt idx="857">
                  <c:v>1.9712499999999999</c:v>
                </c:pt>
                <c:pt idx="858">
                  <c:v>1.9737500000000003</c:v>
                </c:pt>
                <c:pt idx="859">
                  <c:v>1.9762500000000003</c:v>
                </c:pt>
                <c:pt idx="860">
                  <c:v>1.9787500000000002</c:v>
                </c:pt>
                <c:pt idx="861">
                  <c:v>1.9812500000000002</c:v>
                </c:pt>
                <c:pt idx="862">
                  <c:v>1.9837500000000001</c:v>
                </c:pt>
                <c:pt idx="863">
                  <c:v>1.9862500000000001</c:v>
                </c:pt>
                <c:pt idx="864">
                  <c:v>1.98875</c:v>
                </c:pt>
                <c:pt idx="865">
                  <c:v>1.99125</c:v>
                </c:pt>
                <c:pt idx="866">
                  <c:v>1.9937499999999999</c:v>
                </c:pt>
                <c:pt idx="867">
                  <c:v>1.9962500000000003</c:v>
                </c:pt>
                <c:pt idx="868">
                  <c:v>1.9987500000000002</c:v>
                </c:pt>
                <c:pt idx="869">
                  <c:v>2.0012500000000002</c:v>
                </c:pt>
                <c:pt idx="870">
                  <c:v>2.0037500000000001</c:v>
                </c:pt>
                <c:pt idx="871">
                  <c:v>2.0062500000000001</c:v>
                </c:pt>
                <c:pt idx="872">
                  <c:v>2.00875</c:v>
                </c:pt>
                <c:pt idx="873">
                  <c:v>2.01125</c:v>
                </c:pt>
                <c:pt idx="874">
                  <c:v>2.0137499999999999</c:v>
                </c:pt>
                <c:pt idx="875">
                  <c:v>2.0162500000000003</c:v>
                </c:pt>
                <c:pt idx="876">
                  <c:v>2.0187500000000003</c:v>
                </c:pt>
                <c:pt idx="877">
                  <c:v>2.0212500000000002</c:v>
                </c:pt>
                <c:pt idx="878">
                  <c:v>2.0237500000000002</c:v>
                </c:pt>
                <c:pt idx="879">
                  <c:v>2.0262500000000001</c:v>
                </c:pt>
                <c:pt idx="880">
                  <c:v>2.0287500000000001</c:v>
                </c:pt>
                <c:pt idx="881">
                  <c:v>2.03125</c:v>
                </c:pt>
                <c:pt idx="882">
                  <c:v>2.0337499999999999</c:v>
                </c:pt>
                <c:pt idx="883">
                  <c:v>2.0362500000000003</c:v>
                </c:pt>
                <c:pt idx="884">
                  <c:v>2.0387500000000003</c:v>
                </c:pt>
                <c:pt idx="885">
                  <c:v>2.0412500000000002</c:v>
                </c:pt>
                <c:pt idx="886">
                  <c:v>2.0437500000000002</c:v>
                </c:pt>
                <c:pt idx="887">
                  <c:v>2.0462500000000001</c:v>
                </c:pt>
                <c:pt idx="888">
                  <c:v>2.0487500000000001</c:v>
                </c:pt>
                <c:pt idx="889">
                  <c:v>2.05125</c:v>
                </c:pt>
                <c:pt idx="890">
                  <c:v>2.05375</c:v>
                </c:pt>
                <c:pt idx="891">
                  <c:v>2.0562499999999999</c:v>
                </c:pt>
                <c:pt idx="892">
                  <c:v>2.0587500000000003</c:v>
                </c:pt>
                <c:pt idx="893">
                  <c:v>2.0612500000000002</c:v>
                </c:pt>
                <c:pt idx="894">
                  <c:v>2.0637500000000002</c:v>
                </c:pt>
                <c:pt idx="895">
                  <c:v>2.0662500000000001</c:v>
                </c:pt>
                <c:pt idx="896">
                  <c:v>2.0687500000000001</c:v>
                </c:pt>
                <c:pt idx="897">
                  <c:v>2.07125</c:v>
                </c:pt>
                <c:pt idx="898">
                  <c:v>2.07375</c:v>
                </c:pt>
                <c:pt idx="899">
                  <c:v>2.0762499999999999</c:v>
                </c:pt>
                <c:pt idx="900">
                  <c:v>2.0787500000000003</c:v>
                </c:pt>
                <c:pt idx="901">
                  <c:v>2.0812500000000003</c:v>
                </c:pt>
                <c:pt idx="902">
                  <c:v>2.0837500000000002</c:v>
                </c:pt>
                <c:pt idx="903">
                  <c:v>2.0862500000000002</c:v>
                </c:pt>
                <c:pt idx="904">
                  <c:v>2.0887500000000001</c:v>
                </c:pt>
                <c:pt idx="905">
                  <c:v>2.0912500000000001</c:v>
                </c:pt>
                <c:pt idx="906">
                  <c:v>2.09375</c:v>
                </c:pt>
                <c:pt idx="907">
                  <c:v>2.0962499999999999</c:v>
                </c:pt>
                <c:pt idx="908">
                  <c:v>2.0987500000000003</c:v>
                </c:pt>
                <c:pt idx="909">
                  <c:v>2.1012500000000003</c:v>
                </c:pt>
                <c:pt idx="910">
                  <c:v>2.1037500000000002</c:v>
                </c:pt>
                <c:pt idx="911">
                  <c:v>2.1062500000000002</c:v>
                </c:pt>
                <c:pt idx="912">
                  <c:v>2.1087500000000001</c:v>
                </c:pt>
                <c:pt idx="913">
                  <c:v>2.1112500000000001</c:v>
                </c:pt>
                <c:pt idx="914">
                  <c:v>2.11375</c:v>
                </c:pt>
                <c:pt idx="915">
                  <c:v>2.11625</c:v>
                </c:pt>
                <c:pt idx="916">
                  <c:v>2.1187499999999999</c:v>
                </c:pt>
                <c:pt idx="917">
                  <c:v>2.1212500000000003</c:v>
                </c:pt>
                <c:pt idx="918">
                  <c:v>2.1237500000000002</c:v>
                </c:pt>
                <c:pt idx="919">
                  <c:v>2.1262500000000002</c:v>
                </c:pt>
                <c:pt idx="920">
                  <c:v>2.1287500000000001</c:v>
                </c:pt>
                <c:pt idx="921">
                  <c:v>2.1312500000000001</c:v>
                </c:pt>
                <c:pt idx="922">
                  <c:v>2.13375</c:v>
                </c:pt>
                <c:pt idx="923">
                  <c:v>2.13625</c:v>
                </c:pt>
                <c:pt idx="924">
                  <c:v>2.1387499999999999</c:v>
                </c:pt>
                <c:pt idx="925">
                  <c:v>2.1412500000000003</c:v>
                </c:pt>
                <c:pt idx="926">
                  <c:v>2.1437500000000003</c:v>
                </c:pt>
                <c:pt idx="927">
                  <c:v>2.1462500000000002</c:v>
                </c:pt>
                <c:pt idx="928">
                  <c:v>2.1487500000000002</c:v>
                </c:pt>
                <c:pt idx="929">
                  <c:v>2.1512500000000001</c:v>
                </c:pt>
                <c:pt idx="930">
                  <c:v>2.1537500000000001</c:v>
                </c:pt>
                <c:pt idx="931">
                  <c:v>2.15625</c:v>
                </c:pt>
                <c:pt idx="932">
                  <c:v>2.1587499999999999</c:v>
                </c:pt>
                <c:pt idx="933">
                  <c:v>2.1612500000000003</c:v>
                </c:pt>
                <c:pt idx="934">
                  <c:v>2.1637500000000003</c:v>
                </c:pt>
                <c:pt idx="935">
                  <c:v>2.1662500000000002</c:v>
                </c:pt>
                <c:pt idx="936">
                  <c:v>2.1687500000000002</c:v>
                </c:pt>
                <c:pt idx="937">
                  <c:v>2.1712500000000001</c:v>
                </c:pt>
                <c:pt idx="938">
                  <c:v>2.1737500000000001</c:v>
                </c:pt>
                <c:pt idx="939">
                  <c:v>2.17625</c:v>
                </c:pt>
                <c:pt idx="940">
                  <c:v>2.17875</c:v>
                </c:pt>
                <c:pt idx="941">
                  <c:v>2.1812499999999999</c:v>
                </c:pt>
                <c:pt idx="942">
                  <c:v>2.1837500000000003</c:v>
                </c:pt>
                <c:pt idx="943">
                  <c:v>2.1862500000000002</c:v>
                </c:pt>
                <c:pt idx="944">
                  <c:v>2.1887500000000002</c:v>
                </c:pt>
                <c:pt idx="945">
                  <c:v>2.1912500000000001</c:v>
                </c:pt>
                <c:pt idx="946">
                  <c:v>2.1937500000000001</c:v>
                </c:pt>
                <c:pt idx="947">
                  <c:v>2.19625</c:v>
                </c:pt>
                <c:pt idx="948">
                  <c:v>2.19875</c:v>
                </c:pt>
                <c:pt idx="949">
                  <c:v>2.2012499999999999</c:v>
                </c:pt>
                <c:pt idx="950">
                  <c:v>2.2037500000000003</c:v>
                </c:pt>
                <c:pt idx="951">
                  <c:v>2.2062500000000003</c:v>
                </c:pt>
                <c:pt idx="952">
                  <c:v>2.2087500000000002</c:v>
                </c:pt>
                <c:pt idx="953">
                  <c:v>2.2112500000000002</c:v>
                </c:pt>
                <c:pt idx="954">
                  <c:v>2.2137500000000001</c:v>
                </c:pt>
                <c:pt idx="955">
                  <c:v>2.2162500000000001</c:v>
                </c:pt>
                <c:pt idx="956">
                  <c:v>2.21875</c:v>
                </c:pt>
                <c:pt idx="957">
                  <c:v>2.2212499999999999</c:v>
                </c:pt>
                <c:pt idx="958">
                  <c:v>2.2237500000000003</c:v>
                </c:pt>
                <c:pt idx="959">
                  <c:v>2.2262500000000003</c:v>
                </c:pt>
                <c:pt idx="960">
                  <c:v>2.2287500000000002</c:v>
                </c:pt>
                <c:pt idx="961">
                  <c:v>2.2312500000000002</c:v>
                </c:pt>
                <c:pt idx="962">
                  <c:v>2.2337500000000001</c:v>
                </c:pt>
                <c:pt idx="963">
                  <c:v>2.2362500000000001</c:v>
                </c:pt>
                <c:pt idx="964">
                  <c:v>2.23875</c:v>
                </c:pt>
                <c:pt idx="965">
                  <c:v>2.24125</c:v>
                </c:pt>
                <c:pt idx="966">
                  <c:v>2.2437499999999999</c:v>
                </c:pt>
                <c:pt idx="967">
                  <c:v>2.2462500000000003</c:v>
                </c:pt>
                <c:pt idx="968">
                  <c:v>2.2487500000000002</c:v>
                </c:pt>
                <c:pt idx="969">
                  <c:v>2.2512500000000002</c:v>
                </c:pt>
                <c:pt idx="970">
                  <c:v>2.2537500000000001</c:v>
                </c:pt>
                <c:pt idx="971">
                  <c:v>2.2562500000000001</c:v>
                </c:pt>
                <c:pt idx="972">
                  <c:v>2.25875</c:v>
                </c:pt>
                <c:pt idx="973">
                  <c:v>2.26125</c:v>
                </c:pt>
                <c:pt idx="974">
                  <c:v>2.2637499999999999</c:v>
                </c:pt>
                <c:pt idx="975">
                  <c:v>2.2662500000000003</c:v>
                </c:pt>
                <c:pt idx="976">
                  <c:v>2.2687500000000003</c:v>
                </c:pt>
                <c:pt idx="977">
                  <c:v>2.2712500000000002</c:v>
                </c:pt>
                <c:pt idx="978">
                  <c:v>2.2737500000000002</c:v>
                </c:pt>
                <c:pt idx="979">
                  <c:v>2.2762500000000001</c:v>
                </c:pt>
                <c:pt idx="980">
                  <c:v>2.2787500000000001</c:v>
                </c:pt>
                <c:pt idx="981">
                  <c:v>2.28125</c:v>
                </c:pt>
                <c:pt idx="982">
                  <c:v>2.2837499999999999</c:v>
                </c:pt>
                <c:pt idx="983">
                  <c:v>2.2862500000000003</c:v>
                </c:pt>
                <c:pt idx="984">
                  <c:v>2.2887500000000003</c:v>
                </c:pt>
                <c:pt idx="985">
                  <c:v>2.2912500000000002</c:v>
                </c:pt>
                <c:pt idx="986">
                  <c:v>2.2937500000000002</c:v>
                </c:pt>
                <c:pt idx="987">
                  <c:v>2.2962500000000001</c:v>
                </c:pt>
                <c:pt idx="988">
                  <c:v>2.2987500000000001</c:v>
                </c:pt>
                <c:pt idx="989">
                  <c:v>2.30125</c:v>
                </c:pt>
                <c:pt idx="990">
                  <c:v>2.30375</c:v>
                </c:pt>
                <c:pt idx="991">
                  <c:v>2.3062499999999999</c:v>
                </c:pt>
                <c:pt idx="992">
                  <c:v>2.3087500000000003</c:v>
                </c:pt>
                <c:pt idx="993">
                  <c:v>2.3112500000000002</c:v>
                </c:pt>
                <c:pt idx="994">
                  <c:v>2.3137500000000002</c:v>
                </c:pt>
                <c:pt idx="995">
                  <c:v>2.3162500000000001</c:v>
                </c:pt>
                <c:pt idx="996">
                  <c:v>2.3187500000000001</c:v>
                </c:pt>
                <c:pt idx="997">
                  <c:v>2.32125</c:v>
                </c:pt>
                <c:pt idx="998">
                  <c:v>2.32375</c:v>
                </c:pt>
                <c:pt idx="999">
                  <c:v>2.3262499999999999</c:v>
                </c:pt>
                <c:pt idx="1000">
                  <c:v>2.3287500000000003</c:v>
                </c:pt>
                <c:pt idx="1001">
                  <c:v>2.3312500000000003</c:v>
                </c:pt>
                <c:pt idx="1002">
                  <c:v>2.3337500000000002</c:v>
                </c:pt>
                <c:pt idx="1003">
                  <c:v>2.3362500000000002</c:v>
                </c:pt>
                <c:pt idx="1004">
                  <c:v>2.3387500000000001</c:v>
                </c:pt>
                <c:pt idx="1005">
                  <c:v>2.3412500000000001</c:v>
                </c:pt>
                <c:pt idx="1006">
                  <c:v>2.34375</c:v>
                </c:pt>
                <c:pt idx="1007">
                  <c:v>2.3462499999999999</c:v>
                </c:pt>
                <c:pt idx="1008">
                  <c:v>2.3487500000000003</c:v>
                </c:pt>
                <c:pt idx="1009">
                  <c:v>2.3512500000000003</c:v>
                </c:pt>
                <c:pt idx="1010">
                  <c:v>2.3537500000000002</c:v>
                </c:pt>
                <c:pt idx="1011">
                  <c:v>2.3562500000000002</c:v>
                </c:pt>
                <c:pt idx="1012">
                  <c:v>2.3587500000000001</c:v>
                </c:pt>
                <c:pt idx="1013">
                  <c:v>2.3612500000000001</c:v>
                </c:pt>
                <c:pt idx="1014">
                  <c:v>2.36375</c:v>
                </c:pt>
                <c:pt idx="1015">
                  <c:v>2.36625</c:v>
                </c:pt>
                <c:pt idx="1016">
                  <c:v>2.3687499999999999</c:v>
                </c:pt>
                <c:pt idx="1017">
                  <c:v>2.3712500000000003</c:v>
                </c:pt>
                <c:pt idx="1018">
                  <c:v>2.3737500000000002</c:v>
                </c:pt>
                <c:pt idx="1019">
                  <c:v>2.3762500000000002</c:v>
                </c:pt>
                <c:pt idx="1020">
                  <c:v>2.3787500000000001</c:v>
                </c:pt>
                <c:pt idx="1021">
                  <c:v>2.3812500000000001</c:v>
                </c:pt>
                <c:pt idx="1022">
                  <c:v>2.38375</c:v>
                </c:pt>
                <c:pt idx="1023">
                  <c:v>2.38625</c:v>
                </c:pt>
                <c:pt idx="1024">
                  <c:v>2.3887499999999999</c:v>
                </c:pt>
                <c:pt idx="1025">
                  <c:v>2.3912500000000003</c:v>
                </c:pt>
                <c:pt idx="1026">
                  <c:v>2.3937500000000003</c:v>
                </c:pt>
                <c:pt idx="1027">
                  <c:v>2.3962500000000002</c:v>
                </c:pt>
                <c:pt idx="1028">
                  <c:v>2.3987500000000002</c:v>
                </c:pt>
                <c:pt idx="1029">
                  <c:v>2.4012500000000001</c:v>
                </c:pt>
                <c:pt idx="1030">
                  <c:v>2.4037500000000001</c:v>
                </c:pt>
                <c:pt idx="1031">
                  <c:v>2.40625</c:v>
                </c:pt>
                <c:pt idx="1032">
                  <c:v>2.4087499999999999</c:v>
                </c:pt>
                <c:pt idx="1033">
                  <c:v>2.4112500000000003</c:v>
                </c:pt>
                <c:pt idx="1034">
                  <c:v>2.4137500000000003</c:v>
                </c:pt>
                <c:pt idx="1035">
                  <c:v>2.4162500000000002</c:v>
                </c:pt>
                <c:pt idx="1036">
                  <c:v>2.4187500000000002</c:v>
                </c:pt>
                <c:pt idx="1037">
                  <c:v>2.4212500000000001</c:v>
                </c:pt>
                <c:pt idx="1038">
                  <c:v>2.4237500000000001</c:v>
                </c:pt>
                <c:pt idx="1039">
                  <c:v>2.42625</c:v>
                </c:pt>
                <c:pt idx="1040">
                  <c:v>2.42875</c:v>
                </c:pt>
                <c:pt idx="1041">
                  <c:v>2.4312499999999999</c:v>
                </c:pt>
                <c:pt idx="1042">
                  <c:v>2.4337500000000003</c:v>
                </c:pt>
                <c:pt idx="1043">
                  <c:v>2.4362500000000002</c:v>
                </c:pt>
                <c:pt idx="1044">
                  <c:v>2.4387500000000002</c:v>
                </c:pt>
                <c:pt idx="1045">
                  <c:v>2.4412500000000001</c:v>
                </c:pt>
                <c:pt idx="1046">
                  <c:v>2.4437500000000001</c:v>
                </c:pt>
                <c:pt idx="1047">
                  <c:v>2.44625</c:v>
                </c:pt>
                <c:pt idx="1048">
                  <c:v>2.44875</c:v>
                </c:pt>
                <c:pt idx="1049">
                  <c:v>2.4512499999999999</c:v>
                </c:pt>
                <c:pt idx="1050">
                  <c:v>2.4537500000000003</c:v>
                </c:pt>
                <c:pt idx="1051">
                  <c:v>2.4562500000000003</c:v>
                </c:pt>
                <c:pt idx="1052">
                  <c:v>2.4587500000000002</c:v>
                </c:pt>
                <c:pt idx="1053">
                  <c:v>2.4612500000000002</c:v>
                </c:pt>
                <c:pt idx="1054">
                  <c:v>2.4637500000000001</c:v>
                </c:pt>
                <c:pt idx="1055">
                  <c:v>2.4662500000000001</c:v>
                </c:pt>
                <c:pt idx="1056">
                  <c:v>2.46875</c:v>
                </c:pt>
                <c:pt idx="1057">
                  <c:v>2.4712499999999999</c:v>
                </c:pt>
                <c:pt idx="1058">
                  <c:v>2.4737500000000003</c:v>
                </c:pt>
                <c:pt idx="1059">
                  <c:v>2.4762500000000003</c:v>
                </c:pt>
                <c:pt idx="1060">
                  <c:v>2.4787500000000002</c:v>
                </c:pt>
                <c:pt idx="1061">
                  <c:v>2.4812500000000002</c:v>
                </c:pt>
                <c:pt idx="1062">
                  <c:v>2.4837500000000001</c:v>
                </c:pt>
                <c:pt idx="1063">
                  <c:v>2.4862500000000001</c:v>
                </c:pt>
                <c:pt idx="1064">
                  <c:v>2.48875</c:v>
                </c:pt>
                <c:pt idx="1065">
                  <c:v>2.49125</c:v>
                </c:pt>
                <c:pt idx="1066">
                  <c:v>2.4937499999999999</c:v>
                </c:pt>
                <c:pt idx="1067">
                  <c:v>2.4962500000000003</c:v>
                </c:pt>
                <c:pt idx="1068">
                  <c:v>2.4987500000000002</c:v>
                </c:pt>
                <c:pt idx="1069">
                  <c:v>2.5012500000000002</c:v>
                </c:pt>
                <c:pt idx="1070">
                  <c:v>2.5037500000000001</c:v>
                </c:pt>
                <c:pt idx="1071">
                  <c:v>2.5062500000000001</c:v>
                </c:pt>
                <c:pt idx="1072">
                  <c:v>2.50875</c:v>
                </c:pt>
                <c:pt idx="1073">
                  <c:v>2.51125</c:v>
                </c:pt>
                <c:pt idx="1074">
                  <c:v>2.5137499999999999</c:v>
                </c:pt>
                <c:pt idx="1075">
                  <c:v>2.5162500000000003</c:v>
                </c:pt>
                <c:pt idx="1076">
                  <c:v>2.5187500000000003</c:v>
                </c:pt>
                <c:pt idx="1077">
                  <c:v>2.5212500000000002</c:v>
                </c:pt>
                <c:pt idx="1078">
                  <c:v>2.5237500000000002</c:v>
                </c:pt>
                <c:pt idx="1079">
                  <c:v>2.5262500000000001</c:v>
                </c:pt>
                <c:pt idx="1080">
                  <c:v>2.5287500000000001</c:v>
                </c:pt>
                <c:pt idx="1081">
                  <c:v>2.53125</c:v>
                </c:pt>
                <c:pt idx="1082">
                  <c:v>2.5337499999999999</c:v>
                </c:pt>
                <c:pt idx="1083">
                  <c:v>2.5362500000000003</c:v>
                </c:pt>
                <c:pt idx="1084">
                  <c:v>2.5387500000000003</c:v>
                </c:pt>
                <c:pt idx="1085">
                  <c:v>2.5412500000000002</c:v>
                </c:pt>
                <c:pt idx="1086">
                  <c:v>2.5437500000000002</c:v>
                </c:pt>
                <c:pt idx="1087">
                  <c:v>2.5462500000000001</c:v>
                </c:pt>
                <c:pt idx="1088">
                  <c:v>2.5487500000000001</c:v>
                </c:pt>
                <c:pt idx="1089">
                  <c:v>2.55125</c:v>
                </c:pt>
                <c:pt idx="1090">
                  <c:v>2.55375</c:v>
                </c:pt>
                <c:pt idx="1091">
                  <c:v>2.5562499999999999</c:v>
                </c:pt>
                <c:pt idx="1092">
                  <c:v>2.5587500000000003</c:v>
                </c:pt>
                <c:pt idx="1093">
                  <c:v>2.5612500000000002</c:v>
                </c:pt>
                <c:pt idx="1094">
                  <c:v>2.5637500000000002</c:v>
                </c:pt>
                <c:pt idx="1095">
                  <c:v>2.5662500000000001</c:v>
                </c:pt>
                <c:pt idx="1096">
                  <c:v>2.5687500000000001</c:v>
                </c:pt>
                <c:pt idx="1097">
                  <c:v>2.57125</c:v>
                </c:pt>
                <c:pt idx="1098">
                  <c:v>2.57375</c:v>
                </c:pt>
                <c:pt idx="1099">
                  <c:v>2.5762499999999999</c:v>
                </c:pt>
                <c:pt idx="1100">
                  <c:v>2.5787500000000003</c:v>
                </c:pt>
                <c:pt idx="1101">
                  <c:v>2.5812500000000003</c:v>
                </c:pt>
                <c:pt idx="1102">
                  <c:v>2.5837500000000002</c:v>
                </c:pt>
                <c:pt idx="1103">
                  <c:v>2.5862500000000002</c:v>
                </c:pt>
                <c:pt idx="1104">
                  <c:v>2.5887500000000001</c:v>
                </c:pt>
                <c:pt idx="1105">
                  <c:v>2.5912500000000001</c:v>
                </c:pt>
                <c:pt idx="1106">
                  <c:v>2.59375</c:v>
                </c:pt>
                <c:pt idx="1107">
                  <c:v>2.5962499999999999</c:v>
                </c:pt>
                <c:pt idx="1108">
                  <c:v>2.5987500000000003</c:v>
                </c:pt>
                <c:pt idx="1109">
                  <c:v>2.6012500000000003</c:v>
                </c:pt>
                <c:pt idx="1110">
                  <c:v>2.6037500000000002</c:v>
                </c:pt>
                <c:pt idx="1111">
                  <c:v>2.6062500000000002</c:v>
                </c:pt>
                <c:pt idx="1112">
                  <c:v>2.6087500000000001</c:v>
                </c:pt>
                <c:pt idx="1113">
                  <c:v>2.6112500000000001</c:v>
                </c:pt>
                <c:pt idx="1114">
                  <c:v>2.61375</c:v>
                </c:pt>
                <c:pt idx="1115">
                  <c:v>2.61625</c:v>
                </c:pt>
                <c:pt idx="1116">
                  <c:v>2.6187499999999999</c:v>
                </c:pt>
                <c:pt idx="1117">
                  <c:v>2.6212500000000003</c:v>
                </c:pt>
                <c:pt idx="1118">
                  <c:v>2.6237500000000002</c:v>
                </c:pt>
                <c:pt idx="1119">
                  <c:v>2.6262500000000002</c:v>
                </c:pt>
                <c:pt idx="1120">
                  <c:v>2.6287500000000001</c:v>
                </c:pt>
                <c:pt idx="1121">
                  <c:v>2.6312500000000001</c:v>
                </c:pt>
                <c:pt idx="1122">
                  <c:v>2.63375</c:v>
                </c:pt>
                <c:pt idx="1123">
                  <c:v>2.63625</c:v>
                </c:pt>
                <c:pt idx="1124">
                  <c:v>2.6387499999999999</c:v>
                </c:pt>
                <c:pt idx="1125">
                  <c:v>2.6412500000000003</c:v>
                </c:pt>
                <c:pt idx="1126">
                  <c:v>2.6437500000000003</c:v>
                </c:pt>
                <c:pt idx="1127">
                  <c:v>2.6462500000000002</c:v>
                </c:pt>
                <c:pt idx="1128">
                  <c:v>2.6487500000000002</c:v>
                </c:pt>
                <c:pt idx="1129">
                  <c:v>2.6512500000000001</c:v>
                </c:pt>
                <c:pt idx="1130">
                  <c:v>2.6537500000000001</c:v>
                </c:pt>
                <c:pt idx="1131">
                  <c:v>2.65625</c:v>
                </c:pt>
                <c:pt idx="1132">
                  <c:v>2.6587499999999999</c:v>
                </c:pt>
                <c:pt idx="1133">
                  <c:v>2.6612500000000003</c:v>
                </c:pt>
                <c:pt idx="1134">
                  <c:v>2.6637500000000003</c:v>
                </c:pt>
                <c:pt idx="1135">
                  <c:v>2.6662500000000002</c:v>
                </c:pt>
                <c:pt idx="1136">
                  <c:v>2.6687500000000002</c:v>
                </c:pt>
                <c:pt idx="1137">
                  <c:v>2.6712500000000001</c:v>
                </c:pt>
                <c:pt idx="1138">
                  <c:v>2.6737500000000001</c:v>
                </c:pt>
                <c:pt idx="1139">
                  <c:v>2.67625</c:v>
                </c:pt>
                <c:pt idx="1140">
                  <c:v>2.67875</c:v>
                </c:pt>
                <c:pt idx="1141">
                  <c:v>2.6812499999999999</c:v>
                </c:pt>
                <c:pt idx="1142">
                  <c:v>2.6837500000000003</c:v>
                </c:pt>
                <c:pt idx="1143">
                  <c:v>2.6862500000000002</c:v>
                </c:pt>
                <c:pt idx="1144">
                  <c:v>2.6887500000000002</c:v>
                </c:pt>
                <c:pt idx="1145">
                  <c:v>2.6912500000000001</c:v>
                </c:pt>
                <c:pt idx="1146">
                  <c:v>2.6937500000000001</c:v>
                </c:pt>
                <c:pt idx="1147">
                  <c:v>2.69625</c:v>
                </c:pt>
                <c:pt idx="1148">
                  <c:v>2.69875</c:v>
                </c:pt>
                <c:pt idx="1149">
                  <c:v>2.7012499999999999</c:v>
                </c:pt>
                <c:pt idx="1150">
                  <c:v>2.7037500000000003</c:v>
                </c:pt>
                <c:pt idx="1151">
                  <c:v>2.7062500000000003</c:v>
                </c:pt>
                <c:pt idx="1152">
                  <c:v>2.7087500000000002</c:v>
                </c:pt>
                <c:pt idx="1153">
                  <c:v>2.7112500000000002</c:v>
                </c:pt>
                <c:pt idx="1154">
                  <c:v>2.7137500000000001</c:v>
                </c:pt>
                <c:pt idx="1155">
                  <c:v>2.7162500000000001</c:v>
                </c:pt>
                <c:pt idx="1156">
                  <c:v>2.71875</c:v>
                </c:pt>
                <c:pt idx="1157">
                  <c:v>2.7212499999999999</c:v>
                </c:pt>
                <c:pt idx="1158">
                  <c:v>2.7237500000000003</c:v>
                </c:pt>
                <c:pt idx="1159">
                  <c:v>2.7262500000000003</c:v>
                </c:pt>
                <c:pt idx="1160">
                  <c:v>2.7287500000000002</c:v>
                </c:pt>
                <c:pt idx="1161">
                  <c:v>2.7312500000000002</c:v>
                </c:pt>
                <c:pt idx="1162">
                  <c:v>2.7337500000000001</c:v>
                </c:pt>
                <c:pt idx="1163">
                  <c:v>2.7362500000000001</c:v>
                </c:pt>
                <c:pt idx="1164">
                  <c:v>2.73875</c:v>
                </c:pt>
                <c:pt idx="1165">
                  <c:v>2.74125</c:v>
                </c:pt>
                <c:pt idx="1166">
                  <c:v>2.7437499999999999</c:v>
                </c:pt>
                <c:pt idx="1167">
                  <c:v>2.7462500000000003</c:v>
                </c:pt>
                <c:pt idx="1168">
                  <c:v>2.7487500000000002</c:v>
                </c:pt>
                <c:pt idx="1169">
                  <c:v>2.7512500000000002</c:v>
                </c:pt>
                <c:pt idx="1170">
                  <c:v>2.7537500000000001</c:v>
                </c:pt>
                <c:pt idx="1171">
                  <c:v>2.7562500000000001</c:v>
                </c:pt>
                <c:pt idx="1172">
                  <c:v>2.75875</c:v>
                </c:pt>
                <c:pt idx="1173">
                  <c:v>2.76125</c:v>
                </c:pt>
                <c:pt idx="1174">
                  <c:v>2.7637499999999999</c:v>
                </c:pt>
                <c:pt idx="1175">
                  <c:v>2.7662500000000003</c:v>
                </c:pt>
                <c:pt idx="1176">
                  <c:v>2.7687500000000003</c:v>
                </c:pt>
                <c:pt idx="1177">
                  <c:v>2.7712500000000002</c:v>
                </c:pt>
                <c:pt idx="1178">
                  <c:v>2.7737500000000002</c:v>
                </c:pt>
                <c:pt idx="1179">
                  <c:v>2.7762500000000001</c:v>
                </c:pt>
                <c:pt idx="1180">
                  <c:v>2.7787500000000001</c:v>
                </c:pt>
                <c:pt idx="1181">
                  <c:v>2.78125</c:v>
                </c:pt>
                <c:pt idx="1182">
                  <c:v>2.7837499999999999</c:v>
                </c:pt>
                <c:pt idx="1183">
                  <c:v>2.7862500000000003</c:v>
                </c:pt>
                <c:pt idx="1184">
                  <c:v>2.7887500000000003</c:v>
                </c:pt>
                <c:pt idx="1185">
                  <c:v>2.7912500000000002</c:v>
                </c:pt>
                <c:pt idx="1186">
                  <c:v>2.7937500000000002</c:v>
                </c:pt>
                <c:pt idx="1187">
                  <c:v>2.7962500000000001</c:v>
                </c:pt>
                <c:pt idx="1188">
                  <c:v>2.7987500000000001</c:v>
                </c:pt>
                <c:pt idx="1189">
                  <c:v>2.80125</c:v>
                </c:pt>
                <c:pt idx="1190">
                  <c:v>2.80375</c:v>
                </c:pt>
                <c:pt idx="1191">
                  <c:v>2.8062499999999999</c:v>
                </c:pt>
                <c:pt idx="1192">
                  <c:v>2.8087500000000003</c:v>
                </c:pt>
                <c:pt idx="1193">
                  <c:v>2.8112500000000002</c:v>
                </c:pt>
                <c:pt idx="1194">
                  <c:v>2.8137500000000002</c:v>
                </c:pt>
                <c:pt idx="1195">
                  <c:v>2.8162500000000001</c:v>
                </c:pt>
                <c:pt idx="1196">
                  <c:v>2.8187500000000001</c:v>
                </c:pt>
                <c:pt idx="1197">
                  <c:v>2.82125</c:v>
                </c:pt>
                <c:pt idx="1198">
                  <c:v>2.82375</c:v>
                </c:pt>
                <c:pt idx="1199">
                  <c:v>2.8262499999999999</c:v>
                </c:pt>
                <c:pt idx="1200">
                  <c:v>2.8287500000000003</c:v>
                </c:pt>
                <c:pt idx="1201">
                  <c:v>2.8312500000000003</c:v>
                </c:pt>
                <c:pt idx="1202">
                  <c:v>2.8337500000000002</c:v>
                </c:pt>
                <c:pt idx="1203">
                  <c:v>2.8362500000000002</c:v>
                </c:pt>
                <c:pt idx="1204">
                  <c:v>2.8387500000000001</c:v>
                </c:pt>
                <c:pt idx="1205">
                  <c:v>2.8412500000000001</c:v>
                </c:pt>
                <c:pt idx="1206">
                  <c:v>2.84375</c:v>
                </c:pt>
                <c:pt idx="1207">
                  <c:v>2.8462499999999999</c:v>
                </c:pt>
                <c:pt idx="1208">
                  <c:v>2.8487500000000003</c:v>
                </c:pt>
                <c:pt idx="1209">
                  <c:v>2.8512500000000003</c:v>
                </c:pt>
                <c:pt idx="1210">
                  <c:v>2.8537500000000002</c:v>
                </c:pt>
                <c:pt idx="1211">
                  <c:v>2.8562500000000002</c:v>
                </c:pt>
                <c:pt idx="1212">
                  <c:v>2.8587500000000001</c:v>
                </c:pt>
                <c:pt idx="1213">
                  <c:v>2.8612500000000001</c:v>
                </c:pt>
                <c:pt idx="1214">
                  <c:v>2.86375</c:v>
                </c:pt>
                <c:pt idx="1215">
                  <c:v>2.86625</c:v>
                </c:pt>
                <c:pt idx="1216">
                  <c:v>2.8687499999999999</c:v>
                </c:pt>
                <c:pt idx="1217">
                  <c:v>2.8712500000000003</c:v>
                </c:pt>
                <c:pt idx="1218">
                  <c:v>2.8737500000000002</c:v>
                </c:pt>
                <c:pt idx="1219">
                  <c:v>2.8762500000000002</c:v>
                </c:pt>
                <c:pt idx="1220">
                  <c:v>2.8787500000000001</c:v>
                </c:pt>
                <c:pt idx="1221">
                  <c:v>2.8812500000000001</c:v>
                </c:pt>
                <c:pt idx="1222">
                  <c:v>2.88375</c:v>
                </c:pt>
                <c:pt idx="1223">
                  <c:v>2.88625</c:v>
                </c:pt>
                <c:pt idx="1224">
                  <c:v>2.8887499999999999</c:v>
                </c:pt>
                <c:pt idx="1225">
                  <c:v>2.8912500000000003</c:v>
                </c:pt>
                <c:pt idx="1226">
                  <c:v>2.8937500000000003</c:v>
                </c:pt>
                <c:pt idx="1227">
                  <c:v>2.8962500000000002</c:v>
                </c:pt>
                <c:pt idx="1228">
                  <c:v>2.8987500000000002</c:v>
                </c:pt>
                <c:pt idx="1229">
                  <c:v>2.9012500000000001</c:v>
                </c:pt>
                <c:pt idx="1230">
                  <c:v>2.9037500000000001</c:v>
                </c:pt>
                <c:pt idx="1231">
                  <c:v>2.90625</c:v>
                </c:pt>
                <c:pt idx="1232">
                  <c:v>2.9087499999999999</c:v>
                </c:pt>
                <c:pt idx="1233">
                  <c:v>2.9112500000000003</c:v>
                </c:pt>
                <c:pt idx="1234">
                  <c:v>2.9137500000000003</c:v>
                </c:pt>
                <c:pt idx="1235">
                  <c:v>2.9162500000000002</c:v>
                </c:pt>
                <c:pt idx="1236">
                  <c:v>2.9187500000000002</c:v>
                </c:pt>
                <c:pt idx="1237">
                  <c:v>2.9212500000000001</c:v>
                </c:pt>
                <c:pt idx="1238">
                  <c:v>2.9237500000000001</c:v>
                </c:pt>
                <c:pt idx="1239">
                  <c:v>2.92625</c:v>
                </c:pt>
                <c:pt idx="1240">
                  <c:v>2.92875</c:v>
                </c:pt>
              </c:numCache>
            </c:numRef>
          </c:xVal>
          <c:yVal>
            <c:numRef>
              <c:f>Accelerometer!$J$20:$J$1260</c:f>
              <c:numCache>
                <c:formatCode>General</c:formatCode>
                <c:ptCount val="1241"/>
                <c:pt idx="0">
                  <c:v>43.175541822</c:v>
                </c:pt>
                <c:pt idx="1">
                  <c:v>43.175541824361026</c:v>
                </c:pt>
                <c:pt idx="2">
                  <c:v>33.707221257308326</c:v>
                </c:pt>
                <c:pt idx="3">
                  <c:v>43.175541824802593</c:v>
                </c:pt>
                <c:pt idx="4">
                  <c:v>36.737083850452564</c:v>
                </c:pt>
                <c:pt idx="5">
                  <c:v>53.022595233404338</c:v>
                </c:pt>
                <c:pt idx="6">
                  <c:v>43.175541849016675</c:v>
                </c:pt>
                <c:pt idx="7">
                  <c:v>43.175541867351058</c:v>
                </c:pt>
                <c:pt idx="8">
                  <c:v>33.707221250948557</c:v>
                </c:pt>
                <c:pt idx="9">
                  <c:v>49.61399987378752</c:v>
                </c:pt>
                <c:pt idx="10">
                  <c:v>43.175541909108581</c:v>
                </c:pt>
                <c:pt idx="11">
                  <c:v>39.766946489090763</c:v>
                </c:pt>
                <c:pt idx="12">
                  <c:v>36.737083865470858</c:v>
                </c:pt>
                <c:pt idx="13">
                  <c:v>46.584137322507239</c:v>
                </c:pt>
                <c:pt idx="14">
                  <c:v>39.766946495000767</c:v>
                </c:pt>
                <c:pt idx="15">
                  <c:v>43.175541931848798</c:v>
                </c:pt>
                <c:pt idx="16">
                  <c:v>36.737083890976784</c:v>
                </c:pt>
                <c:pt idx="17">
                  <c:v>39.766946464264521</c:v>
                </c:pt>
                <c:pt idx="18">
                  <c:v>39.76694645460524</c:v>
                </c:pt>
                <c:pt idx="19">
                  <c:v>43.175541883306273</c:v>
                </c:pt>
                <c:pt idx="20">
                  <c:v>39.766946465470134</c:v>
                </c:pt>
                <c:pt idx="21">
                  <c:v>39.766946455686977</c:v>
                </c:pt>
                <c:pt idx="22">
                  <c:v>43.175541884650336</c:v>
                </c:pt>
                <c:pt idx="23">
                  <c:v>36.73708385781984</c:v>
                </c:pt>
                <c:pt idx="24">
                  <c:v>43.175541867095923</c:v>
                </c:pt>
                <c:pt idx="25">
                  <c:v>39.766946450877114</c:v>
                </c:pt>
                <c:pt idx="26">
                  <c:v>43.175541878645397</c:v>
                </c:pt>
                <c:pt idx="27">
                  <c:v>49.613999990844896</c:v>
                </c:pt>
                <c:pt idx="28">
                  <c:v>43.175542043188663</c:v>
                </c:pt>
                <c:pt idx="29">
                  <c:v>36.73708397828257</c:v>
                </c:pt>
                <c:pt idx="30">
                  <c:v>39.766946545197314</c:v>
                </c:pt>
                <c:pt idx="31">
                  <c:v>43.175541989623937</c:v>
                </c:pt>
                <c:pt idx="32">
                  <c:v>36.73708393525547</c:v>
                </c:pt>
                <c:pt idx="33">
                  <c:v>43.17554195999481</c:v>
                </c:pt>
                <c:pt idx="34">
                  <c:v>39.766946536473917</c:v>
                </c:pt>
                <c:pt idx="35">
                  <c:v>43.17554197970545</c:v>
                </c:pt>
                <c:pt idx="36">
                  <c:v>33.707221308009565</c:v>
                </c:pt>
                <c:pt idx="37">
                  <c:v>30.298625840642373</c:v>
                </c:pt>
                <c:pt idx="38">
                  <c:v>46.584137250161888</c:v>
                </c:pt>
                <c:pt idx="39">
                  <c:v>33.707221247021614</c:v>
                </c:pt>
                <c:pt idx="40">
                  <c:v>46.584137242334982</c:v>
                </c:pt>
                <c:pt idx="41">
                  <c:v>43.175541848918158</c:v>
                </c:pt>
                <c:pt idx="42">
                  <c:v>36.737083837011632</c:v>
                </c:pt>
                <c:pt idx="43">
                  <c:v>43.175541837907531</c:v>
                </c:pt>
                <c:pt idx="44">
                  <c:v>43.175541852525484</c:v>
                </c:pt>
                <c:pt idx="45">
                  <c:v>43.175541871865498</c:v>
                </c:pt>
                <c:pt idx="46">
                  <c:v>36.737083849706849</c:v>
                </c:pt>
                <c:pt idx="47">
                  <c:v>36.737083833524068</c:v>
                </c:pt>
                <c:pt idx="48">
                  <c:v>39.766946415745004</c:v>
                </c:pt>
                <c:pt idx="49">
                  <c:v>43.175541827758529</c:v>
                </c:pt>
                <c:pt idx="50">
                  <c:v>36.737083831113381</c:v>
                </c:pt>
                <c:pt idx="51">
                  <c:v>36.737083840444107</c:v>
                </c:pt>
                <c:pt idx="52">
                  <c:v>43.175541824361026</c:v>
                </c:pt>
                <c:pt idx="53">
                  <c:v>39.766946420117385</c:v>
                </c:pt>
                <c:pt idx="54">
                  <c:v>43.17554182252649</c:v>
                </c:pt>
                <c:pt idx="55">
                  <c:v>39.766946417105984</c:v>
                </c:pt>
                <c:pt idx="56">
                  <c:v>36.737083848536074</c:v>
                </c:pt>
                <c:pt idx="57">
                  <c:v>49.613999815630656</c:v>
                </c:pt>
                <c:pt idx="58">
                  <c:v>43.175541831976062</c:v>
                </c:pt>
                <c:pt idx="59">
                  <c:v>36.737083831178161</c:v>
                </c:pt>
                <c:pt idx="60">
                  <c:v>43.175541825836284</c:v>
                </c:pt>
                <c:pt idx="61">
                  <c:v>43.175541834216467</c:v>
                </c:pt>
                <c:pt idx="62">
                  <c:v>46.584137282201453</c:v>
                </c:pt>
                <c:pt idx="63">
                  <c:v>39.766946458143003</c:v>
                </c:pt>
                <c:pt idx="64">
                  <c:v>46.584137336475898</c:v>
                </c:pt>
                <c:pt idx="65">
                  <c:v>36.737083889226795</c:v>
                </c:pt>
                <c:pt idx="66">
                  <c:v>46.584137359630581</c:v>
                </c:pt>
                <c:pt idx="67">
                  <c:v>36.737083906567612</c:v>
                </c:pt>
                <c:pt idx="68">
                  <c:v>33.707221262568879</c:v>
                </c:pt>
                <c:pt idx="69">
                  <c:v>36.737083832462488</c:v>
                </c:pt>
                <c:pt idx="70">
                  <c:v>112.46576255068643</c:v>
                </c:pt>
                <c:pt idx="71">
                  <c:v>168.10390708190809</c:v>
                </c:pt>
                <c:pt idx="72">
                  <c:v>336.15440303036439</c:v>
                </c:pt>
                <c:pt idx="73">
                  <c:v>437.91548426319525</c:v>
                </c:pt>
                <c:pt idx="74">
                  <c:v>549.86208913247651</c:v>
                </c:pt>
                <c:pt idx="75">
                  <c:v>631.88206391113204</c:v>
                </c:pt>
                <c:pt idx="76">
                  <c:v>638.5922911917055</c:v>
                </c:pt>
                <c:pt idx="77">
                  <c:v>704.30800643132557</c:v>
                </c:pt>
                <c:pt idx="78">
                  <c:v>549.51741596717568</c:v>
                </c:pt>
                <c:pt idx="79">
                  <c:v>342.21541632277552</c:v>
                </c:pt>
                <c:pt idx="80">
                  <c:v>555.77259118998847</c:v>
                </c:pt>
                <c:pt idx="81">
                  <c:v>661.15154183198717</c:v>
                </c:pt>
                <c:pt idx="82">
                  <c:v>256.64088862133195</c:v>
                </c:pt>
                <c:pt idx="83">
                  <c:v>657.54398493080146</c:v>
                </c:pt>
                <c:pt idx="84">
                  <c:v>644.21853668739561</c:v>
                </c:pt>
                <c:pt idx="85">
                  <c:v>469.96686899857167</c:v>
                </c:pt>
                <c:pt idx="86">
                  <c:v>529.19540114871756</c:v>
                </c:pt>
                <c:pt idx="87">
                  <c:v>436.96745725848342</c:v>
                </c:pt>
                <c:pt idx="88">
                  <c:v>505.99982802262457</c:v>
                </c:pt>
                <c:pt idx="89">
                  <c:v>502.52490027499402</c:v>
                </c:pt>
                <c:pt idx="90">
                  <c:v>479.42271968959517</c:v>
                </c:pt>
                <c:pt idx="91">
                  <c:v>430.28649906584894</c:v>
                </c:pt>
                <c:pt idx="92">
                  <c:v>472.86190645087424</c:v>
                </c:pt>
                <c:pt idx="93">
                  <c:v>495.8051433782029</c:v>
                </c:pt>
                <c:pt idx="94">
                  <c:v>459.51621090563629</c:v>
                </c:pt>
                <c:pt idx="95">
                  <c:v>541.67022458625104</c:v>
                </c:pt>
                <c:pt idx="96">
                  <c:v>521.97920539487779</c:v>
                </c:pt>
                <c:pt idx="97">
                  <c:v>456.29427255563883</c:v>
                </c:pt>
                <c:pt idx="98">
                  <c:v>501.84188975004946</c:v>
                </c:pt>
                <c:pt idx="99">
                  <c:v>488.95144992141672</c:v>
                </c:pt>
                <c:pt idx="100">
                  <c:v>472.26134496310578</c:v>
                </c:pt>
                <c:pt idx="101">
                  <c:v>491.78387835320223</c:v>
                </c:pt>
                <c:pt idx="102">
                  <c:v>488.69738168617351</c:v>
                </c:pt>
                <c:pt idx="103">
                  <c:v>504.82164738827089</c:v>
                </c:pt>
                <c:pt idx="104">
                  <c:v>485.16415740394842</c:v>
                </c:pt>
                <c:pt idx="105">
                  <c:v>534.04308096855164</c:v>
                </c:pt>
                <c:pt idx="106">
                  <c:v>435.70368794483079</c:v>
                </c:pt>
                <c:pt idx="107">
                  <c:v>465.37707681826424</c:v>
                </c:pt>
                <c:pt idx="108">
                  <c:v>478.10539100240396</c:v>
                </c:pt>
                <c:pt idx="109">
                  <c:v>517.54725176967827</c:v>
                </c:pt>
                <c:pt idx="110">
                  <c:v>530.64055373430199</c:v>
                </c:pt>
                <c:pt idx="111">
                  <c:v>481.28429524073044</c:v>
                </c:pt>
                <c:pt idx="112">
                  <c:v>484.59984425805351</c:v>
                </c:pt>
                <c:pt idx="113">
                  <c:v>490.92301871141285</c:v>
                </c:pt>
                <c:pt idx="114">
                  <c:v>526.94837574640337</c:v>
                </c:pt>
                <c:pt idx="115">
                  <c:v>507.32406173285756</c:v>
                </c:pt>
                <c:pt idx="116">
                  <c:v>536.57010949609196</c:v>
                </c:pt>
                <c:pt idx="117">
                  <c:v>503.7974206844678</c:v>
                </c:pt>
                <c:pt idx="118">
                  <c:v>520.25917056692845</c:v>
                </c:pt>
                <c:pt idx="119">
                  <c:v>532.95917240777908</c:v>
                </c:pt>
                <c:pt idx="120">
                  <c:v>500.20327023498527</c:v>
                </c:pt>
                <c:pt idx="121">
                  <c:v>523.04299234992743</c:v>
                </c:pt>
                <c:pt idx="122">
                  <c:v>529.72876767131243</c:v>
                </c:pt>
                <c:pt idx="123">
                  <c:v>526.2753566344868</c:v>
                </c:pt>
                <c:pt idx="124">
                  <c:v>493.54208401136185</c:v>
                </c:pt>
                <c:pt idx="125">
                  <c:v>526.12761199614204</c:v>
                </c:pt>
                <c:pt idx="126">
                  <c:v>571.83837376768793</c:v>
                </c:pt>
                <c:pt idx="127">
                  <c:v>499.71723618480928</c:v>
                </c:pt>
                <c:pt idx="128">
                  <c:v>519.53143748222431</c:v>
                </c:pt>
                <c:pt idx="129">
                  <c:v>519.45974747884213</c:v>
                </c:pt>
                <c:pt idx="130">
                  <c:v>516.0129205752927</c:v>
                </c:pt>
                <c:pt idx="131">
                  <c:v>525.69152495106846</c:v>
                </c:pt>
                <c:pt idx="132">
                  <c:v>515.8717282837282</c:v>
                </c:pt>
                <c:pt idx="133">
                  <c:v>528.92133986951148</c:v>
                </c:pt>
                <c:pt idx="134">
                  <c:v>508.9850940860016</c:v>
                </c:pt>
                <c:pt idx="135">
                  <c:v>522.03180998922369</c:v>
                </c:pt>
                <c:pt idx="136">
                  <c:v>518.96374098592764</c:v>
                </c:pt>
                <c:pt idx="137">
                  <c:v>528.63375558489076</c:v>
                </c:pt>
                <c:pt idx="138">
                  <c:v>528.5626343527972</c:v>
                </c:pt>
                <c:pt idx="139">
                  <c:v>525.12125014970331</c:v>
                </c:pt>
                <c:pt idx="140">
                  <c:v>521.68106228769216</c:v>
                </c:pt>
                <c:pt idx="141">
                  <c:v>528.35025435474176</c:v>
                </c:pt>
                <c:pt idx="142">
                  <c:v>528.27998561949084</c:v>
                </c:pt>
                <c:pt idx="143">
                  <c:v>528.20993111901817</c:v>
                </c:pt>
                <c:pt idx="144">
                  <c:v>524.77231661631549</c:v>
                </c:pt>
                <c:pt idx="145">
                  <c:v>528.07035834970156</c:v>
                </c:pt>
                <c:pt idx="146">
                  <c:v>537.72694727921169</c:v>
                </c:pt>
                <c:pt idx="147">
                  <c:v>530.92419776028635</c:v>
                </c:pt>
                <c:pt idx="148">
                  <c:v>530.85483533332047</c:v>
                </c:pt>
                <c:pt idx="149">
                  <c:v>514.70812677855531</c:v>
                </c:pt>
                <c:pt idx="150">
                  <c:v>518.00576752894153</c:v>
                </c:pt>
                <c:pt idx="151">
                  <c:v>530.64706213524289</c:v>
                </c:pt>
                <c:pt idx="152">
                  <c:v>530.5785544630312</c:v>
                </c:pt>
                <c:pt idx="153">
                  <c:v>530.51026366614099</c:v>
                </c:pt>
                <c:pt idx="154">
                  <c:v>533.80455812023138</c:v>
                </c:pt>
                <c:pt idx="155">
                  <c:v>527.38616262673645</c:v>
                </c:pt>
                <c:pt idx="156">
                  <c:v>537.02928062043748</c:v>
                </c:pt>
                <c:pt idx="157">
                  <c:v>523.89145462107899</c:v>
                </c:pt>
                <c:pt idx="158">
                  <c:v>523.82503488984571</c:v>
                </c:pt>
                <c:pt idx="159">
                  <c:v>527.11849188880217</c:v>
                </c:pt>
                <c:pt idx="160">
                  <c:v>527.05208283465902</c:v>
                </c:pt>
                <c:pt idx="161">
                  <c:v>533.32988055598332</c:v>
                </c:pt>
                <c:pt idx="162">
                  <c:v>529.90508391235289</c:v>
                </c:pt>
                <c:pt idx="163">
                  <c:v>529.83895822681166</c:v>
                </c:pt>
                <c:pt idx="164">
                  <c:v>529.7730494165919</c:v>
                </c:pt>
                <c:pt idx="165">
                  <c:v>523.36744931201201</c:v>
                </c:pt>
                <c:pt idx="166">
                  <c:v>519.94685401139816</c:v>
                </c:pt>
                <c:pt idx="167">
                  <c:v>532.93130029708152</c:v>
                </c:pt>
                <c:pt idx="168">
                  <c:v>519.81940668567995</c:v>
                </c:pt>
                <c:pt idx="169">
                  <c:v>526.4642470917662</c:v>
                </c:pt>
                <c:pt idx="170">
                  <c:v>523.04626352654839</c:v>
                </c:pt>
                <c:pt idx="171">
                  <c:v>526.33578718051706</c:v>
                </c:pt>
                <c:pt idx="172">
                  <c:v>532.60470994181048</c:v>
                </c:pt>
                <c:pt idx="173">
                  <c:v>529.18824777348016</c:v>
                </c:pt>
                <c:pt idx="174">
                  <c:v>535.8276071910077</c:v>
                </c:pt>
                <c:pt idx="175">
                  <c:v>538.7419719788104</c:v>
                </c:pt>
                <c:pt idx="176">
                  <c:v>532.34885759920905</c:v>
                </c:pt>
                <c:pt idx="177">
                  <c:v>528.93543997923189</c:v>
                </c:pt>
                <c:pt idx="178">
                  <c:v>535.57135116404947</c:v>
                </c:pt>
                <c:pt idx="179">
                  <c:v>532.15906936365263</c:v>
                </c:pt>
                <c:pt idx="180">
                  <c:v>525.77165455985357</c:v>
                </c:pt>
                <c:pt idx="181">
                  <c:v>528.6855682291706</c:v>
                </c:pt>
                <c:pt idx="182">
                  <c:v>528.62356118826597</c:v>
                </c:pt>
                <c:pt idx="183">
                  <c:v>525.58693408901797</c:v>
                </c:pt>
                <c:pt idx="184">
                  <c:v>531.84620251675676</c:v>
                </c:pt>
                <c:pt idx="185">
                  <c:v>531.78447016124483</c:v>
                </c:pt>
                <c:pt idx="186">
                  <c:v>538.0414229444433</c:v>
                </c:pt>
                <c:pt idx="187">
                  <c:v>531.66198422521109</c:v>
                </c:pt>
                <c:pt idx="188">
                  <c:v>537.91733746211867</c:v>
                </c:pt>
                <c:pt idx="189">
                  <c:v>534.88383730068119</c:v>
                </c:pt>
                <c:pt idx="190">
                  <c:v>534.82284289205575</c:v>
                </c:pt>
                <c:pt idx="191">
                  <c:v>518.42161025546466</c:v>
                </c:pt>
                <c:pt idx="192">
                  <c:v>528.01700680127544</c:v>
                </c:pt>
                <c:pt idx="193">
                  <c:v>537.61000244128422</c:v>
                </c:pt>
                <c:pt idx="194">
                  <c:v>537.54956820055816</c:v>
                </c:pt>
                <c:pt idx="195">
                  <c:v>531.18008382573066</c:v>
                </c:pt>
                <c:pt idx="196">
                  <c:v>524.81252239559979</c:v>
                </c:pt>
                <c:pt idx="197">
                  <c:v>531.06134244872192</c:v>
                </c:pt>
                <c:pt idx="198">
                  <c:v>534.34105556372685</c:v>
                </c:pt>
                <c:pt idx="199">
                  <c:v>530.94400943585401</c:v>
                </c:pt>
                <c:pt idx="200">
                  <c:v>527.5480788077258</c:v>
                </c:pt>
                <c:pt idx="201">
                  <c:v>530.82718187970329</c:v>
                </c:pt>
                <c:pt idx="202">
                  <c:v>530.76919140061113</c:v>
                </c:pt>
                <c:pt idx="203">
                  <c:v>527.37554058326657</c:v>
                </c:pt>
                <c:pt idx="204">
                  <c:v>533.98901518107641</c:v>
                </c:pt>
                <c:pt idx="205">
                  <c:v>530.59653915492527</c:v>
                </c:pt>
                <c:pt idx="206">
                  <c:v>530.53942813689321</c:v>
                </c:pt>
                <c:pt idx="207">
                  <c:v>530.48253698412634</c:v>
                </c:pt>
                <c:pt idx="208">
                  <c:v>530.42586569662444</c:v>
                </c:pt>
                <c:pt idx="209">
                  <c:v>530.36941427438762</c:v>
                </c:pt>
                <c:pt idx="210">
                  <c:v>520.68712698263732</c:v>
                </c:pt>
                <c:pt idx="211">
                  <c:v>533.588134489553</c:v>
                </c:pt>
                <c:pt idx="212">
                  <c:v>536.49290654706647</c:v>
                </c:pt>
                <c:pt idx="213">
                  <c:v>533.47628176903345</c:v>
                </c:pt>
                <c:pt idx="214">
                  <c:v>530.09066464568718</c:v>
                </c:pt>
                <c:pt idx="215">
                  <c:v>533.36492731974545</c:v>
                </c:pt>
                <c:pt idx="216">
                  <c:v>523.69300243705163</c:v>
                </c:pt>
                <c:pt idx="217">
                  <c:v>526.59742957500418</c:v>
                </c:pt>
                <c:pt idx="218">
                  <c:v>533.19882554122398</c:v>
                </c:pt>
                <c:pt idx="219">
                  <c:v>523.53224688270916</c:v>
                </c:pt>
                <c:pt idx="220">
                  <c:v>526.43588078636651</c:v>
                </c:pt>
                <c:pt idx="221">
                  <c:v>523.42580796208517</c:v>
                </c:pt>
                <c:pt idx="222">
                  <c:v>523.3728134160782</c:v>
                </c:pt>
                <c:pt idx="223">
                  <c:v>523.32003310484947</c:v>
                </c:pt>
                <c:pt idx="224">
                  <c:v>529.54713136583405</c:v>
                </c:pt>
                <c:pt idx="225">
                  <c:v>532.81817274556306</c:v>
                </c:pt>
                <c:pt idx="226">
                  <c:v>532.7651332255175</c:v>
                </c:pt>
                <c:pt idx="227">
                  <c:v>532.71231658114982</c:v>
                </c:pt>
                <c:pt idx="228">
                  <c:v>529.33735686145405</c:v>
                </c:pt>
                <c:pt idx="229">
                  <c:v>523.01073554903178</c:v>
                </c:pt>
                <c:pt idx="230">
                  <c:v>535.50654918175928</c:v>
                </c:pt>
                <c:pt idx="231">
                  <c:v>516.26782430053197</c:v>
                </c:pt>
                <c:pt idx="232">
                  <c:v>529.1295074885785</c:v>
                </c:pt>
                <c:pt idx="233">
                  <c:v>532.39798190167005</c:v>
                </c:pt>
                <c:pt idx="234">
                  <c:v>532.34671196194756</c:v>
                </c:pt>
                <c:pt idx="235">
                  <c:v>528.9770829441959</c:v>
                </c:pt>
                <c:pt idx="236">
                  <c:v>532.24459826888756</c:v>
                </c:pt>
                <c:pt idx="237">
                  <c:v>528.87649461849514</c:v>
                </c:pt>
                <c:pt idx="238">
                  <c:v>525.50944953951546</c:v>
                </c:pt>
                <c:pt idx="239">
                  <c:v>532.09271757343095</c:v>
                </c:pt>
                <c:pt idx="240">
                  <c:v>528.72689972394403</c:v>
                </c:pt>
                <c:pt idx="241">
                  <c:v>528.67747448962371</c:v>
                </c:pt>
                <c:pt idx="242">
                  <c:v>528.62826912056835</c:v>
                </c:pt>
                <c:pt idx="243">
                  <c:v>528.57928361677807</c:v>
                </c:pt>
                <c:pt idx="244">
                  <c:v>531.84423482766613</c:v>
                </c:pt>
                <c:pt idx="245">
                  <c:v>528.48222814644396</c:v>
                </c:pt>
                <c:pt idx="246">
                  <c:v>531.74653946162402</c:v>
                </c:pt>
                <c:pt idx="247">
                  <c:v>525.07396299295579</c:v>
                </c:pt>
                <c:pt idx="248">
                  <c:v>528.33791451852073</c:v>
                </c:pt>
                <c:pt idx="249">
                  <c:v>518.72509815564263</c:v>
                </c:pt>
                <c:pt idx="250">
                  <c:v>521.98892730029684</c:v>
                </c:pt>
                <c:pt idx="251">
                  <c:v>521.94221861352844</c:v>
                </c:pt>
                <c:pt idx="252">
                  <c:v>524.83740613955433</c:v>
                </c:pt>
                <c:pt idx="253">
                  <c:v>528.09973514891067</c:v>
                </c:pt>
                <c:pt idx="254">
                  <c:v>528.05315816244149</c:v>
                </c:pt>
                <c:pt idx="255">
                  <c:v>528.0068010412374</c:v>
                </c:pt>
                <c:pt idx="256">
                  <c:v>527.96066378529827</c:v>
                </c:pt>
                <c:pt idx="257">
                  <c:v>521.66877756810436</c:v>
                </c:pt>
                <c:pt idx="258">
                  <c:v>518.31743225260334</c:v>
                </c:pt>
                <c:pt idx="259">
                  <c:v>521.57832191834291</c:v>
                </c:pt>
                <c:pt idx="260">
                  <c:v>527.77645784536958</c:v>
                </c:pt>
                <c:pt idx="261">
                  <c:v>524.42688287322233</c:v>
                </c:pt>
                <c:pt idx="262">
                  <c:v>521.4454372427424</c:v>
                </c:pt>
                <c:pt idx="263">
                  <c:v>518.0978686534603</c:v>
                </c:pt>
                <c:pt idx="264">
                  <c:v>524.29303757773812</c:v>
                </c:pt>
                <c:pt idx="265">
                  <c:v>521.31368000271777</c:v>
                </c:pt>
                <c:pt idx="266">
                  <c:v>521.27019980971988</c:v>
                </c:pt>
                <c:pt idx="267">
                  <c:v>530.76397514533357</c:v>
                </c:pt>
                <c:pt idx="268">
                  <c:v>527.41945710225627</c:v>
                </c:pt>
                <c:pt idx="269">
                  <c:v>527.37615375998337</c:v>
                </c:pt>
                <c:pt idx="270">
                  <c:v>530.63273212282206</c:v>
                </c:pt>
                <c:pt idx="271">
                  <c:v>521.05882787637404</c:v>
                </c:pt>
                <c:pt idx="272">
                  <c:v>523.94871895197616</c:v>
                </c:pt>
                <c:pt idx="273">
                  <c:v>523.90653662551392</c:v>
                </c:pt>
                <c:pt idx="274">
                  <c:v>527.16207070129428</c:v>
                </c:pt>
                <c:pt idx="275">
                  <c:v>520.89249308151511</c:v>
                </c:pt>
                <c:pt idx="276">
                  <c:v>523.78132446973791</c:v>
                </c:pt>
                <c:pt idx="277">
                  <c:v>527.03588760261221</c:v>
                </c:pt>
                <c:pt idx="278">
                  <c:v>526.99455438054292</c:v>
                </c:pt>
                <c:pt idx="279">
                  <c:v>526.95344102373883</c:v>
                </c:pt>
                <c:pt idx="280">
                  <c:v>526.9125475321996</c:v>
                </c:pt>
                <c:pt idx="281">
                  <c:v>526.87187390592533</c:v>
                </c:pt>
                <c:pt idx="282">
                  <c:v>530.12459510625717</c:v>
                </c:pt>
                <c:pt idx="283">
                  <c:v>530.08413330390897</c:v>
                </c:pt>
                <c:pt idx="284">
                  <c:v>523.45970669697601</c:v>
                </c:pt>
                <c:pt idx="285">
                  <c:v>520.49431534030577</c:v>
                </c:pt>
                <c:pt idx="286">
                  <c:v>526.67152184949134</c:v>
                </c:pt>
                <c:pt idx="287">
                  <c:v>526.63216608139487</c:v>
                </c:pt>
                <c:pt idx="288">
                  <c:v>529.88296172112109</c:v>
                </c:pt>
                <c:pt idx="289">
                  <c:v>526.55443578387599</c:v>
                </c:pt>
                <c:pt idx="290">
                  <c:v>529.80459152789422</c:v>
                </c:pt>
                <c:pt idx="291">
                  <c:v>529.76590081619304</c:v>
                </c:pt>
                <c:pt idx="292">
                  <c:v>529.72743298016985</c:v>
                </c:pt>
                <c:pt idx="293">
                  <c:v>529.68918801982477</c:v>
                </c:pt>
                <c:pt idx="294">
                  <c:v>532.57266655179058</c:v>
                </c:pt>
                <c:pt idx="295">
                  <c:v>520.12034533224642</c:v>
                </c:pt>
                <c:pt idx="296">
                  <c:v>523.00391188806611</c:v>
                </c:pt>
                <c:pt idx="297">
                  <c:v>526.25203562578349</c:v>
                </c:pt>
                <c:pt idx="298">
                  <c:v>529.49963027664614</c:v>
                </c:pt>
                <c:pt idx="299">
                  <c:v>522.8947443437022</c:v>
                </c:pt>
                <c:pt idx="300">
                  <c:v>519.939839167792</c:v>
                </c:pt>
                <c:pt idx="301">
                  <c:v>516.62104287766761</c:v>
                </c:pt>
                <c:pt idx="302">
                  <c:v>522.78558449614479</c:v>
                </c:pt>
                <c:pt idx="303">
                  <c:v>529.31358934819866</c:v>
                </c:pt>
                <c:pt idx="304">
                  <c:v>522.71520731678766</c:v>
                </c:pt>
                <c:pt idx="305">
                  <c:v>525.96074476248293</c:v>
                </c:pt>
                <c:pt idx="306">
                  <c:v>525.92556376759683</c:v>
                </c:pt>
                <c:pt idx="307">
                  <c:v>522.61094192118594</c:v>
                </c:pt>
                <c:pt idx="308">
                  <c:v>519.6616176715512</c:v>
                </c:pt>
                <c:pt idx="309">
                  <c:v>525.82032422222755</c:v>
                </c:pt>
                <c:pt idx="310">
                  <c:v>525.78601835481072</c:v>
                </c:pt>
                <c:pt idx="311">
                  <c:v>525.75193235265897</c:v>
                </c:pt>
                <c:pt idx="312">
                  <c:v>522.44110836995412</c:v>
                </c:pt>
                <c:pt idx="313">
                  <c:v>525.68406235712916</c:v>
                </c:pt>
                <c:pt idx="314">
                  <c:v>525.65063445068347</c:v>
                </c:pt>
                <c:pt idx="315">
                  <c:v>525.61742640950263</c:v>
                </c:pt>
                <c:pt idx="316">
                  <c:v>525.58443823358687</c:v>
                </c:pt>
                <c:pt idx="317">
                  <c:v>512.81845611417759</c:v>
                </c:pt>
                <c:pt idx="318">
                  <c:v>516.06030470278631</c:v>
                </c:pt>
                <c:pt idx="319">
                  <c:v>519.30164692677431</c:v>
                </c:pt>
                <c:pt idx="320">
                  <c:v>522.17886131773605</c:v>
                </c:pt>
                <c:pt idx="321">
                  <c:v>519.23860379046573</c:v>
                </c:pt>
                <c:pt idx="322">
                  <c:v>525.38683896515863</c:v>
                </c:pt>
                <c:pt idx="323">
                  <c:v>515.9057838594548</c:v>
                </c:pt>
                <c:pt idx="324">
                  <c:v>525.32304562405955</c:v>
                </c:pt>
                <c:pt idx="325">
                  <c:v>519.11547956487539</c:v>
                </c:pt>
                <c:pt idx="326">
                  <c:v>521.99110169336848</c:v>
                </c:pt>
                <c:pt idx="327">
                  <c:v>515.78617692088199</c:v>
                </c:pt>
                <c:pt idx="328">
                  <c:v>528.46635412455316</c:v>
                </c:pt>
                <c:pt idx="329">
                  <c:v>518.99581608041581</c:v>
                </c:pt>
                <c:pt idx="330">
                  <c:v>525.13760458767399</c:v>
                </c:pt>
                <c:pt idx="331">
                  <c:v>518.93747428888526</c:v>
                </c:pt>
                <c:pt idx="332">
                  <c:v>528.34379812412908</c:v>
                </c:pt>
                <c:pt idx="333">
                  <c:v>521.78314858775491</c:v>
                </c:pt>
                <c:pt idx="334">
                  <c:v>525.01930180767386</c:v>
                </c:pt>
                <c:pt idx="335">
                  <c:v>521.72593204002158</c:v>
                </c:pt>
                <c:pt idx="336">
                  <c:v>515.53215241141379</c:v>
                </c:pt>
                <c:pt idx="337">
                  <c:v>518.76761419681588</c:v>
                </c:pt>
                <c:pt idx="338">
                  <c:v>521.64005610439563</c:v>
                </c:pt>
                <c:pt idx="339">
                  <c:v>515.44998629522468</c:v>
                </c:pt>
                <c:pt idx="340">
                  <c:v>521.58386137506943</c:v>
                </c:pt>
                <c:pt idx="341">
                  <c:v>521.55646216143657</c:v>
                </c:pt>
                <c:pt idx="342">
                  <c:v>521.52927982312519</c:v>
                </c:pt>
                <c:pt idx="343">
                  <c:v>524.76251421396978</c:v>
                </c:pt>
                <c:pt idx="344">
                  <c:v>518.5784945648428</c:v>
                </c:pt>
                <c:pt idx="345">
                  <c:v>518.55208469160823</c:v>
                </c:pt>
                <c:pt idx="346">
                  <c:v>515.26731096215735</c:v>
                </c:pt>
                <c:pt idx="347">
                  <c:v>518.49949951202564</c:v>
                </c:pt>
                <c:pt idx="348">
                  <c:v>524.62678060074506</c:v>
                </c:pt>
                <c:pt idx="349">
                  <c:v>524.60098164130045</c:v>
                </c:pt>
                <c:pt idx="350">
                  <c:v>518.42439495558392</c:v>
                </c:pt>
                <c:pt idx="351">
                  <c:v>521.29338588514247</c:v>
                </c:pt>
                <c:pt idx="352">
                  <c:v>527.77903791276447</c:v>
                </c:pt>
                <c:pt idx="353">
                  <c:v>524.4991965567956</c:v>
                </c:pt>
                <c:pt idx="354">
                  <c:v>521.22024059432681</c:v>
                </c:pt>
                <c:pt idx="355">
                  <c:v>518.30368921163392</c:v>
                </c:pt>
                <c:pt idx="356">
                  <c:v>515.02647743097066</c:v>
                </c:pt>
                <c:pt idx="357">
                  <c:v>521.14662966283242</c:v>
                </c:pt>
                <c:pt idx="358">
                  <c:v>524.37500517223293</c:v>
                </c:pt>
                <c:pt idx="359">
                  <c:v>514.95802353571048</c:v>
                </c:pt>
                <c:pt idx="360">
                  <c:v>524.32676333568406</c:v>
                </c:pt>
                <c:pt idx="361">
                  <c:v>518.16380986453044</c:v>
                </c:pt>
                <c:pt idx="362">
                  <c:v>518.14105975160783</c:v>
                </c:pt>
                <c:pt idx="363">
                  <c:v>521.00686897039873</c:v>
                </c:pt>
                <c:pt idx="364">
                  <c:v>518.09658751258382</c:v>
                </c:pt>
                <c:pt idx="365">
                  <c:v>518.07448142022417</c:v>
                </c:pt>
                <c:pt idx="366">
                  <c:v>520.93949310069604</c:v>
                </c:pt>
                <c:pt idx="367">
                  <c:v>524.1649501143753</c:v>
                </c:pt>
                <c:pt idx="368">
                  <c:v>524.14329692641797</c:v>
                </c:pt>
                <c:pt idx="369">
                  <c:v>524.12186360372561</c:v>
                </c:pt>
                <c:pt idx="370">
                  <c:v>527.34625436315082</c:v>
                </c:pt>
                <c:pt idx="371">
                  <c:v>520.83503682908497</c:v>
                </c:pt>
                <c:pt idx="372">
                  <c:v>527.30340590752951</c:v>
                </c:pt>
                <c:pt idx="373">
                  <c:v>517.91125337521282</c:v>
                </c:pt>
                <c:pt idx="374">
                  <c:v>517.89109497475306</c:v>
                </c:pt>
                <c:pt idx="375">
                  <c:v>523.99663110329175</c:v>
                </c:pt>
                <c:pt idx="376">
                  <c:v>523.9767326705404</c:v>
                </c:pt>
                <c:pt idx="377">
                  <c:v>517.83361595567294</c:v>
                </c:pt>
                <c:pt idx="378">
                  <c:v>520.69545751313342</c:v>
                </c:pt>
                <c:pt idx="379">
                  <c:v>523.91703958904702</c:v>
                </c:pt>
                <c:pt idx="380">
                  <c:v>520.65781781795374</c:v>
                </c:pt>
                <c:pt idx="381">
                  <c:v>523.87875398756807</c:v>
                </c:pt>
                <c:pt idx="382">
                  <c:v>517.74183620762506</c:v>
                </c:pt>
                <c:pt idx="383">
                  <c:v>523.84093133573219</c:v>
                </c:pt>
                <c:pt idx="384">
                  <c:v>514.46845649238514</c:v>
                </c:pt>
                <c:pt idx="385">
                  <c:v>520.56601647455693</c:v>
                </c:pt>
                <c:pt idx="386">
                  <c:v>517.67108466173852</c:v>
                </c:pt>
                <c:pt idx="387">
                  <c:v>517.65372776624952</c:v>
                </c:pt>
                <c:pt idx="388">
                  <c:v>517.63658510553864</c:v>
                </c:pt>
                <c:pt idx="389">
                  <c:v>523.73084164952354</c:v>
                </c:pt>
                <c:pt idx="390">
                  <c:v>517.6038344326181</c:v>
                </c:pt>
                <c:pt idx="391">
                  <c:v>526.93073213804621</c:v>
                </c:pt>
                <c:pt idx="392">
                  <c:v>514.33871563398793</c:v>
                </c:pt>
                <c:pt idx="393">
                  <c:v>526.89615755598709</c:v>
                </c:pt>
                <c:pt idx="394">
                  <c:v>526.88012567313297</c:v>
                </c:pt>
                <c:pt idx="395">
                  <c:v>526.86431666595684</c:v>
                </c:pt>
                <c:pt idx="396">
                  <c:v>526.84873053445881</c:v>
                </c:pt>
                <c:pt idx="397">
                  <c:v>523.60235858846033</c:v>
                </c:pt>
                <c:pt idx="398">
                  <c:v>517.48527921008872</c:v>
                </c:pt>
                <c:pt idx="399">
                  <c:v>523.57149283736283</c:v>
                </c:pt>
                <c:pt idx="400">
                  <c:v>523.55684566945695</c:v>
                </c:pt>
                <c:pt idx="401">
                  <c:v>526.7712647645385</c:v>
                </c:pt>
                <c:pt idx="402">
                  <c:v>520.30039532386161</c:v>
                </c:pt>
                <c:pt idx="403">
                  <c:v>514.18956821591348</c:v>
                </c:pt>
                <c:pt idx="404">
                  <c:v>517.40316205796967</c:v>
                </c:pt>
                <c:pt idx="405">
                  <c:v>514.16301255146345</c:v>
                </c:pt>
                <c:pt idx="406">
                  <c:v>517.37594924557925</c:v>
                </c:pt>
                <c:pt idx="407">
                  <c:v>520.23011332541535</c:v>
                </c:pt>
                <c:pt idx="408">
                  <c:v>526.66737682080611</c:v>
                </c:pt>
                <c:pt idx="409">
                  <c:v>523.43013091074226</c:v>
                </c:pt>
                <c:pt idx="410">
                  <c:v>526.64164924669672</c:v>
                </c:pt>
                <c:pt idx="411">
                  <c:v>517.31720754692458</c:v>
                </c:pt>
                <c:pt idx="412">
                  <c:v>514.08235290777009</c:v>
                </c:pt>
                <c:pt idx="413">
                  <c:v>517.29300595468339</c:v>
                </c:pt>
                <c:pt idx="414">
                  <c:v>517.28147831449701</c:v>
                </c:pt>
                <c:pt idx="415">
                  <c:v>517.27016490908886</c:v>
                </c:pt>
                <c:pt idx="416">
                  <c:v>514.03832808897846</c:v>
                </c:pt>
                <c:pt idx="417">
                  <c:v>517.24766832076762</c:v>
                </c:pt>
                <c:pt idx="418">
                  <c:v>510.79768322113347</c:v>
                </c:pt>
                <c:pt idx="419">
                  <c:v>517.22550733588287</c:v>
                </c:pt>
                <c:pt idx="420">
                  <c:v>517.21526066209549</c:v>
                </c:pt>
                <c:pt idx="421">
                  <c:v>492.17606986510964</c:v>
                </c:pt>
                <c:pt idx="422">
                  <c:v>517.19136697258216</c:v>
                </c:pt>
                <c:pt idx="423">
                  <c:v>517.18175148613204</c:v>
                </c:pt>
                <c:pt idx="424">
                  <c:v>526.46420960249964</c:v>
                </c:pt>
                <c:pt idx="425">
                  <c:v>520.02323082798478</c:v>
                </c:pt>
                <c:pt idx="426">
                  <c:v>526.44491258397409</c:v>
                </c:pt>
                <c:pt idx="427">
                  <c:v>520.00653881329129</c:v>
                </c:pt>
                <c:pt idx="428">
                  <c:v>519.99799384732364</c:v>
                </c:pt>
                <c:pt idx="429">
                  <c:v>517.13303464886144</c:v>
                </c:pt>
                <c:pt idx="430">
                  <c:v>517.12493131002782</c:v>
                </c:pt>
                <c:pt idx="431">
                  <c:v>517.11704220597233</c:v>
                </c:pt>
                <c:pt idx="432">
                  <c:v>519.96455687754269</c:v>
                </c:pt>
                <c:pt idx="433">
                  <c:v>519.95709231523767</c:v>
                </c:pt>
                <c:pt idx="434">
                  <c:v>526.37185881066534</c:v>
                </c:pt>
                <c:pt idx="435">
                  <c:v>523.15435867128178</c:v>
                </c:pt>
                <c:pt idx="436">
                  <c:v>526.35747378489521</c:v>
                </c:pt>
                <c:pt idx="437">
                  <c:v>519.93211361115607</c:v>
                </c:pt>
                <c:pt idx="438">
                  <c:v>517.07343437381246</c:v>
                </c:pt>
                <c:pt idx="439">
                  <c:v>513.85897023288317</c:v>
                </c:pt>
                <c:pt idx="440">
                  <c:v>517.06078213811475</c:v>
                </c:pt>
                <c:pt idx="441">
                  <c:v>510.64060315088886</c:v>
                </c:pt>
                <c:pt idx="442">
                  <c:v>510.63506653138455</c:v>
                </c:pt>
                <c:pt idx="443">
                  <c:v>510.62973826457022</c:v>
                </c:pt>
                <c:pt idx="444">
                  <c:v>519.88524405659689</c:v>
                </c:pt>
                <c:pt idx="445">
                  <c:v>513.82636765546158</c:v>
                </c:pt>
                <c:pt idx="446">
                  <c:v>523.07918581722652</c:v>
                </c:pt>
                <c:pt idx="447">
                  <c:v>517.02279890971124</c:v>
                </c:pt>
                <c:pt idx="448">
                  <c:v>526.27293839284971</c:v>
                </c:pt>
                <c:pt idx="449">
                  <c:v>519.86317232005888</c:v>
                </c:pt>
                <c:pt idx="450">
                  <c:v>529.11063981423194</c:v>
                </c:pt>
                <c:pt idx="451">
                  <c:v>519.8574388928638</c:v>
                </c:pt>
                <c:pt idx="452">
                  <c:v>519.85408867117155</c:v>
                </c:pt>
                <c:pt idx="453">
                  <c:v>519.85095532480079</c:v>
                </c:pt>
                <c:pt idx="454">
                  <c:v>519.84803885375163</c:v>
                </c:pt>
                <c:pt idx="455">
                  <c:v>513.80154670830791</c:v>
                </c:pt>
                <c:pt idx="456">
                  <c:v>510.59989345258793</c:v>
                </c:pt>
                <c:pt idx="457">
                  <c:v>513.79610819006962</c:v>
                </c:pt>
                <c:pt idx="458">
                  <c:v>510.59595723675716</c:v>
                </c:pt>
                <c:pt idx="459">
                  <c:v>513.79150893397548</c:v>
                </c:pt>
                <c:pt idx="460">
                  <c:v>519.8284990025478</c:v>
                </c:pt>
                <c:pt idx="461">
                  <c:v>504.55534084387563</c:v>
                </c:pt>
                <c:pt idx="462">
                  <c:v>519.82311782720501</c:v>
                </c:pt>
                <c:pt idx="463">
                  <c:v>510.59117550089121</c:v>
                </c:pt>
                <c:pt idx="464">
                  <c:v>516.97986258283834</c:v>
                </c:pt>
                <c:pt idx="465">
                  <c:v>513.78501614469542</c:v>
                </c:pt>
                <c:pt idx="466">
                  <c:v>516.97829664369817</c:v>
                </c:pt>
                <c:pt idx="467">
                  <c:v>513.7849583798162</c:v>
                </c:pt>
                <c:pt idx="468">
                  <c:v>507.75443679876611</c:v>
                </c:pt>
                <c:pt idx="469">
                  <c:v>519.8135454313732</c:v>
                </c:pt>
                <c:pt idx="470">
                  <c:v>510.59403508322725</c:v>
                </c:pt>
                <c:pt idx="471">
                  <c:v>526.1950837735119</c:v>
                </c:pt>
                <c:pt idx="472">
                  <c:v>510.59830344442446</c:v>
                </c:pt>
                <c:pt idx="473">
                  <c:v>526.19449027819655</c:v>
                </c:pt>
                <c:pt idx="474">
                  <c:v>516.98220115469417</c:v>
                </c:pt>
                <c:pt idx="475">
                  <c:v>523.00711277118444</c:v>
                </c:pt>
                <c:pt idx="476">
                  <c:v>510.61002665419795</c:v>
                </c:pt>
                <c:pt idx="477">
                  <c:v>519.82096761712899</c:v>
                </c:pt>
                <c:pt idx="478">
                  <c:v>510.61567898927603</c:v>
                </c:pt>
                <c:pt idx="479">
                  <c:v>519.82391744824361</c:v>
                </c:pt>
                <c:pt idx="480">
                  <c:v>513.80832172923249</c:v>
                </c:pt>
                <c:pt idx="481">
                  <c:v>523.01392436736887</c:v>
                </c:pt>
                <c:pt idx="482">
                  <c:v>510.63075220488889</c:v>
                </c:pt>
                <c:pt idx="483">
                  <c:v>523.01810692526522</c:v>
                </c:pt>
                <c:pt idx="484">
                  <c:v>507.80937085028313</c:v>
                </c:pt>
                <c:pt idx="485">
                  <c:v>523.02260071275839</c:v>
                </c:pt>
                <c:pt idx="486">
                  <c:v>504.63656637809959</c:v>
                </c:pt>
                <c:pt idx="487">
                  <c:v>517.01621269458485</c:v>
                </c:pt>
                <c:pt idx="488">
                  <c:v>510.65690207667728</c:v>
                </c:pt>
                <c:pt idx="489">
                  <c:v>513.84255408291006</c:v>
                </c:pt>
                <c:pt idx="490">
                  <c:v>517.02795374248319</c:v>
                </c:pt>
                <c:pt idx="491">
                  <c:v>501.48529937106764</c:v>
                </c:pt>
                <c:pt idx="492">
                  <c:v>523.04104748746681</c:v>
                </c:pt>
                <c:pt idx="493">
                  <c:v>507.85749416388148</c:v>
                </c:pt>
                <c:pt idx="494">
                  <c:v>513.86681158713168</c:v>
                </c:pt>
                <c:pt idx="495">
                  <c:v>519.87547840836442</c:v>
                </c:pt>
                <c:pt idx="496">
                  <c:v>513.87964998425832</c:v>
                </c:pt>
                <c:pt idx="497">
                  <c:v>513.88579453273417</c:v>
                </c:pt>
                <c:pt idx="498">
                  <c:v>507.89226613510618</c:v>
                </c:pt>
                <c:pt idx="499">
                  <c:v>510.7216517558532</c:v>
                </c:pt>
                <c:pt idx="500">
                  <c:v>507.90581896511611</c:v>
                </c:pt>
                <c:pt idx="501">
                  <c:v>507.91262302680599</c:v>
                </c:pt>
                <c:pt idx="502">
                  <c:v>504.74538602958842</c:v>
                </c:pt>
                <c:pt idx="503">
                  <c:v>507.92620893808026</c:v>
                </c:pt>
                <c:pt idx="504">
                  <c:v>510.75422047710163</c:v>
                </c:pt>
                <c:pt idx="505">
                  <c:v>501.59657560978468</c:v>
                </c:pt>
                <c:pt idx="506">
                  <c:v>519.93180035422995</c:v>
                </c:pt>
                <c:pt idx="507">
                  <c:v>507.95884399693432</c:v>
                </c:pt>
                <c:pt idx="508">
                  <c:v>504.79608769265309</c:v>
                </c:pt>
                <c:pt idx="509">
                  <c:v>519.95219810643255</c:v>
                </c:pt>
                <c:pt idx="510">
                  <c:v>513.97363685916639</c:v>
                </c:pt>
                <c:pt idx="511">
                  <c:v>507.99610467356501</c:v>
                </c:pt>
                <c:pt idx="512">
                  <c:v>519.97635747092306</c:v>
                </c:pt>
                <c:pt idx="513">
                  <c:v>501.68033457343324</c:v>
                </c:pt>
                <c:pt idx="514">
                  <c:v>498.52183890941694</c:v>
                </c:pt>
                <c:pt idx="515">
                  <c:v>519.99789202965258</c:v>
                </c:pt>
                <c:pt idx="516">
                  <c:v>508.04522836014814</c:v>
                </c:pt>
                <c:pt idx="517">
                  <c:v>501.72306225312713</c:v>
                </c:pt>
                <c:pt idx="518">
                  <c:v>520.0232519630631</c:v>
                </c:pt>
                <c:pt idx="519">
                  <c:v>514.05579158062255</c:v>
                </c:pt>
                <c:pt idx="520">
                  <c:v>498.5957879714112</c:v>
                </c:pt>
                <c:pt idx="521">
                  <c:v>517.23864865098096</c:v>
                </c:pt>
                <c:pt idx="522">
                  <c:v>520.06209530573801</c:v>
                </c:pt>
                <c:pt idx="523">
                  <c:v>501.79942928067464</c:v>
                </c:pt>
                <c:pt idx="524">
                  <c:v>510.94641803622579</c:v>
                </c:pt>
                <c:pt idx="525">
                  <c:v>517.28192313153693</c:v>
                </c:pt>
                <c:pt idx="526">
                  <c:v>505.00043955938349</c:v>
                </c:pt>
                <c:pt idx="527">
                  <c:v>505.01248573335869</c:v>
                </c:pt>
                <c:pt idx="528">
                  <c:v>517.31436627338917</c:v>
                </c:pt>
                <c:pt idx="529">
                  <c:v>508.19947140670274</c:v>
                </c:pt>
                <c:pt idx="530">
                  <c:v>511.02036760796358</c:v>
                </c:pt>
                <c:pt idx="531">
                  <c:v>520.158251572621</c:v>
                </c:pt>
                <c:pt idx="532">
                  <c:v>514.20683150955813</c:v>
                </c:pt>
                <c:pt idx="533">
                  <c:v>501.94140394104681</c:v>
                </c:pt>
                <c:pt idx="534">
                  <c:v>501.95474694135913</c:v>
                </c:pt>
                <c:pt idx="535">
                  <c:v>520.20530637575484</c:v>
                </c:pt>
                <c:pt idx="536">
                  <c:v>517.41468454183018</c:v>
                </c:pt>
                <c:pt idx="537">
                  <c:v>496.04326671911338</c:v>
                </c:pt>
                <c:pt idx="538">
                  <c:v>505.17096472272107</c:v>
                </c:pt>
                <c:pt idx="539">
                  <c:v>517.45197700423046</c:v>
                </c:pt>
                <c:pt idx="540">
                  <c:v>511.15987388964226</c:v>
                </c:pt>
                <c:pt idx="541">
                  <c:v>492.95680841020123</c:v>
                </c:pt>
                <c:pt idx="542">
                  <c:v>505.23152482684804</c:v>
                </c:pt>
                <c:pt idx="543">
                  <c:v>514.35285987095676</c:v>
                </c:pt>
                <c:pt idx="544">
                  <c:v>511.21730094423822</c:v>
                </c:pt>
                <c:pt idx="545">
                  <c:v>498.97944341020735</c:v>
                </c:pt>
                <c:pt idx="546">
                  <c:v>498.99505706985735</c:v>
                </c:pt>
                <c:pt idx="547">
                  <c:v>505.31070631566996</c:v>
                </c:pt>
                <c:pt idx="548">
                  <c:v>523.52345277931056</c:v>
                </c:pt>
                <c:pt idx="549">
                  <c:v>511.29546927487399</c:v>
                </c:pt>
                <c:pt idx="550">
                  <c:v>505.36575194979577</c:v>
                </c:pt>
                <c:pt idx="551">
                  <c:v>489.99367510378414</c:v>
                </c:pt>
                <c:pt idx="552">
                  <c:v>505.39639235130625</c:v>
                </c:pt>
                <c:pt idx="553">
                  <c:v>511.3574677074073</c:v>
                </c:pt>
                <c:pt idx="554">
                  <c:v>520.46418663047143</c:v>
                </c:pt>
                <c:pt idx="555">
                  <c:v>499.16264477931122</c:v>
                </c:pt>
                <c:pt idx="556">
                  <c:v>484.15389881711064</c:v>
                </c:pt>
                <c:pt idx="557">
                  <c:v>502.33916723614516</c:v>
                </c:pt>
                <c:pt idx="558">
                  <c:v>505.50132708750385</c:v>
                </c:pt>
                <c:pt idx="559">
                  <c:v>517.74435147647466</c:v>
                </c:pt>
                <c:pt idx="560">
                  <c:v>508.68436539297227</c:v>
                </c:pt>
                <c:pt idx="561">
                  <c:v>502.41882660920413</c:v>
                </c:pt>
                <c:pt idx="562">
                  <c:v>493.36148592763919</c:v>
                </c:pt>
                <c:pt idx="563">
                  <c:v>490.23887849151157</c:v>
                </c:pt>
                <c:pt idx="564">
                  <c:v>508.75294585189056</c:v>
                </c:pt>
                <c:pt idx="565">
                  <c:v>517.8445665484453</c:v>
                </c:pt>
                <c:pt idx="566">
                  <c:v>520.65608648177056</c:v>
                </c:pt>
                <c:pt idx="567">
                  <c:v>511.60866290772765</c:v>
                </c:pt>
                <c:pt idx="568">
                  <c:v>499.42389347745734</c:v>
                </c:pt>
                <c:pt idx="569">
                  <c:v>487.58934750151394</c:v>
                </c:pt>
                <c:pt idx="570">
                  <c:v>490.39789637069975</c:v>
                </c:pt>
                <c:pt idx="571">
                  <c:v>505.75410293967082</c:v>
                </c:pt>
                <c:pt idx="572">
                  <c:v>514.83602055517554</c:v>
                </c:pt>
                <c:pt idx="573">
                  <c:v>517.99386155518971</c:v>
                </c:pt>
                <c:pt idx="574">
                  <c:v>520.80320599590846</c:v>
                </c:pt>
                <c:pt idx="575">
                  <c:v>508.9834834668581</c:v>
                </c:pt>
                <c:pt idx="576">
                  <c:v>511.79170488659332</c:v>
                </c:pt>
                <c:pt idx="577">
                  <c:v>505.89511124808752</c:v>
                </c:pt>
                <c:pt idx="578">
                  <c:v>493.7330352150301</c:v>
                </c:pt>
                <c:pt idx="579">
                  <c:v>490.62224045558003</c:v>
                </c:pt>
                <c:pt idx="580">
                  <c:v>490.64404629642627</c:v>
                </c:pt>
                <c:pt idx="581">
                  <c:v>490.66604116512389</c:v>
                </c:pt>
                <c:pt idx="582">
                  <c:v>490.68822506167288</c:v>
                </c:pt>
                <c:pt idx="583">
                  <c:v>499.75413883973448</c:v>
                </c:pt>
                <c:pt idx="584">
                  <c:v>509.16707217636923</c:v>
                </c:pt>
                <c:pt idx="585">
                  <c:v>506.06173236128126</c:v>
                </c:pt>
                <c:pt idx="586">
                  <c:v>511.99577549546325</c:v>
                </c:pt>
                <c:pt idx="587">
                  <c:v>509.23971113943873</c:v>
                </c:pt>
                <c:pt idx="588">
                  <c:v>512.04458891001093</c:v>
                </c:pt>
                <c:pt idx="589">
                  <c:v>509.28990105045608</c:v>
                </c:pt>
                <c:pt idx="590">
                  <c:v>512.09423055127274</c:v>
                </c:pt>
                <c:pt idx="591">
                  <c:v>509.34091918818757</c:v>
                </c:pt>
                <c:pt idx="592">
                  <c:v>509.36639736937184</c:v>
                </c:pt>
                <c:pt idx="593">
                  <c:v>512.16990381653875</c:v>
                </c:pt>
                <c:pt idx="594">
                  <c:v>515.32050822945337</c:v>
                </c:pt>
                <c:pt idx="595">
                  <c:v>503.19827464554004</c:v>
                </c:pt>
                <c:pt idx="596">
                  <c:v>512.24735069711005</c:v>
                </c:pt>
                <c:pt idx="597">
                  <c:v>506.37527951964245</c:v>
                </c:pt>
                <c:pt idx="598">
                  <c:v>512.29952529427601</c:v>
                </c:pt>
                <c:pt idx="599">
                  <c:v>506.42991039758624</c:v>
                </c:pt>
                <c:pt idx="600">
                  <c:v>509.57806363934367</c:v>
                </c:pt>
                <c:pt idx="601">
                  <c:v>509.60539450913836</c:v>
                </c:pt>
                <c:pt idx="602">
                  <c:v>506.51274638831558</c:v>
                </c:pt>
                <c:pt idx="603">
                  <c:v>509.65988926790425</c:v>
                </c:pt>
                <c:pt idx="604">
                  <c:v>509.68783598064044</c:v>
                </c:pt>
                <c:pt idx="605">
                  <c:v>503.47886268121761</c:v>
                </c:pt>
                <c:pt idx="606">
                  <c:v>503.50672497233086</c:v>
                </c:pt>
                <c:pt idx="607">
                  <c:v>500.41730566655173</c:v>
                </c:pt>
                <c:pt idx="608">
                  <c:v>497.67470299944489</c:v>
                </c:pt>
                <c:pt idx="609">
                  <c:v>494.5862872154072</c:v>
                </c:pt>
                <c:pt idx="610">
                  <c:v>494.6142127726348</c:v>
                </c:pt>
                <c:pt idx="611">
                  <c:v>485.64251993862155</c:v>
                </c:pt>
                <c:pt idx="612">
                  <c:v>500.55180691231828</c:v>
                </c:pt>
                <c:pt idx="613">
                  <c:v>500.58079074703448</c:v>
                </c:pt>
                <c:pt idx="614">
                  <c:v>500.60997173143545</c:v>
                </c:pt>
                <c:pt idx="615">
                  <c:v>494.75894351491729</c:v>
                </c:pt>
                <c:pt idx="616">
                  <c:v>510.00525595726697</c:v>
                </c:pt>
                <c:pt idx="617">
                  <c:v>497.93330213568845</c:v>
                </c:pt>
                <c:pt idx="618">
                  <c:v>491.7399691425174</c:v>
                </c:pt>
                <c:pt idx="619">
                  <c:v>494.88036065886752</c:v>
                </c:pt>
                <c:pt idx="620">
                  <c:v>491.79976215506952</c:v>
                </c:pt>
                <c:pt idx="621">
                  <c:v>500.81373063736555</c:v>
                </c:pt>
                <c:pt idx="622">
                  <c:v>507.06322166807468</c:v>
                </c:pt>
                <c:pt idx="623">
                  <c:v>495.00481168246779</c:v>
                </c:pt>
                <c:pt idx="624">
                  <c:v>495.03544015518935</c:v>
                </c:pt>
                <c:pt idx="625">
                  <c:v>495.06626044783383</c:v>
                </c:pt>
                <c:pt idx="626">
                  <c:v>500.96644523459923</c:v>
                </c:pt>
                <c:pt idx="627">
                  <c:v>498.23669034169205</c:v>
                </c:pt>
                <c:pt idx="628">
                  <c:v>495.16223991957008</c:v>
                </c:pt>
                <c:pt idx="629">
                  <c:v>492.08824446373865</c:v>
                </c:pt>
                <c:pt idx="630">
                  <c:v>486.25465857602831</c:v>
                </c:pt>
                <c:pt idx="631">
                  <c:v>492.14988095726289</c:v>
                </c:pt>
                <c:pt idx="632">
                  <c:v>501.14876820963394</c:v>
                </c:pt>
                <c:pt idx="633">
                  <c:v>501.1816603150678</c:v>
                </c:pt>
                <c:pt idx="634">
                  <c:v>495.353746944009</c:v>
                </c:pt>
                <c:pt idx="635">
                  <c:v>495.38648792682187</c:v>
                </c:pt>
                <c:pt idx="636">
                  <c:v>492.31761833550456</c:v>
                </c:pt>
                <c:pt idx="637">
                  <c:v>492.3504514473891</c:v>
                </c:pt>
                <c:pt idx="638">
                  <c:v>495.48419462627476</c:v>
                </c:pt>
                <c:pt idx="639">
                  <c:v>495.5177000864731</c:v>
                </c:pt>
                <c:pt idx="640">
                  <c:v>498.65103708154504</c:v>
                </c:pt>
                <c:pt idx="641">
                  <c:v>495.5861242492424</c:v>
                </c:pt>
                <c:pt idx="642">
                  <c:v>495.62020657036271</c:v>
                </c:pt>
                <c:pt idx="643">
                  <c:v>495.65448071140599</c:v>
                </c:pt>
                <c:pt idx="644">
                  <c:v>492.59146962628927</c:v>
                </c:pt>
                <c:pt idx="645">
                  <c:v>492.62582469741375</c:v>
                </c:pt>
                <c:pt idx="646">
                  <c:v>498.85316018898351</c:v>
                </c:pt>
                <c:pt idx="647">
                  <c:v>495.7926492852859</c:v>
                </c:pt>
                <c:pt idx="648">
                  <c:v>495.82788112479074</c:v>
                </c:pt>
                <c:pt idx="649">
                  <c:v>495.86330478421854</c:v>
                </c:pt>
                <c:pt idx="650">
                  <c:v>492.80468723102263</c:v>
                </c:pt>
                <c:pt idx="651">
                  <c:v>492.84018342384746</c:v>
                </c:pt>
                <c:pt idx="652">
                  <c:v>492.87586864452368</c:v>
                </c:pt>
                <c:pt idx="653">
                  <c:v>492.91174289305133</c:v>
                </c:pt>
                <c:pt idx="654">
                  <c:v>492.94780616943035</c:v>
                </c:pt>
                <c:pt idx="655">
                  <c:v>492.9840584736607</c:v>
                </c:pt>
                <c:pt idx="656">
                  <c:v>493.02049980574247</c:v>
                </c:pt>
                <c:pt idx="657">
                  <c:v>493.05713016567569</c:v>
                </c:pt>
                <c:pt idx="658">
                  <c:v>490.3473650172229</c:v>
                </c:pt>
                <c:pt idx="659">
                  <c:v>493.13019095456571</c:v>
                </c:pt>
                <c:pt idx="660">
                  <c:v>493.16738716168118</c:v>
                </c:pt>
                <c:pt idx="661">
                  <c:v>484.28305858097355</c:v>
                </c:pt>
                <c:pt idx="662">
                  <c:v>493.2398418634649</c:v>
                </c:pt>
                <c:pt idx="663">
                  <c:v>484.35901131983269</c:v>
                </c:pt>
                <c:pt idx="664">
                  <c:v>493.31303668923545</c:v>
                </c:pt>
                <c:pt idx="665">
                  <c:v>487.52182695565114</c:v>
                </c:pt>
                <c:pt idx="666">
                  <c:v>487.55952245124388</c:v>
                </c:pt>
                <c:pt idx="667">
                  <c:v>484.51236037721958</c:v>
                </c:pt>
                <c:pt idx="668">
                  <c:v>487.63458960830883</c:v>
                </c:pt>
                <c:pt idx="669">
                  <c:v>484.58887518607588</c:v>
                </c:pt>
                <c:pt idx="670">
                  <c:v>484.62696725983068</c:v>
                </c:pt>
                <c:pt idx="671">
                  <c:v>493.57133406065685</c:v>
                </c:pt>
                <c:pt idx="672">
                  <c:v>487.78857682004843</c:v>
                </c:pt>
                <c:pt idx="673">
                  <c:v>493.64872995304694</c:v>
                </c:pt>
                <c:pt idx="674">
                  <c:v>484.78713422675258</c:v>
                </c:pt>
                <c:pt idx="675">
                  <c:v>493.72598659232</c:v>
                </c:pt>
                <c:pt idx="676">
                  <c:v>493.76617262664433</c:v>
                </c:pt>
                <c:pt idx="677">
                  <c:v>491.06909482850375</c:v>
                </c:pt>
                <c:pt idx="678">
                  <c:v>493.84632150776525</c:v>
                </c:pt>
                <c:pt idx="679">
                  <c:v>493.88707338927179</c:v>
                </c:pt>
                <c:pt idx="680">
                  <c:v>488.11399083620108</c:v>
                </c:pt>
                <c:pt idx="681">
                  <c:v>488.15445490848856</c:v>
                </c:pt>
                <c:pt idx="682">
                  <c:v>488.19510279056345</c:v>
                </c:pt>
                <c:pt idx="683">
                  <c:v>491.31232480881073</c:v>
                </c:pt>
                <c:pt idx="684">
                  <c:v>485.20199765885889</c:v>
                </c:pt>
                <c:pt idx="685">
                  <c:v>494.1270661772034</c:v>
                </c:pt>
                <c:pt idx="686">
                  <c:v>491.43600077052349</c:v>
                </c:pt>
                <c:pt idx="687">
                  <c:v>488.40370347541875</c:v>
                </c:pt>
                <c:pt idx="688">
                  <c:v>494.25131116767494</c:v>
                </c:pt>
                <c:pt idx="689">
                  <c:v>491.56225081269582</c:v>
                </c:pt>
                <c:pt idx="690">
                  <c:v>485.45952961662681</c:v>
                </c:pt>
                <c:pt idx="691">
                  <c:v>482.77074921426316</c:v>
                </c:pt>
                <c:pt idx="692">
                  <c:v>482.81254740109699</c:v>
                </c:pt>
                <c:pt idx="693">
                  <c:v>482.85452425268738</c:v>
                </c:pt>
                <c:pt idx="694">
                  <c:v>482.89667976903434</c:v>
                </c:pt>
                <c:pt idx="695">
                  <c:v>482.93901395013791</c:v>
                </c:pt>
                <c:pt idx="696">
                  <c:v>485.70984786313568</c:v>
                </c:pt>
                <c:pt idx="697">
                  <c:v>483.02503168262183</c:v>
                </c:pt>
                <c:pt idx="698">
                  <c:v>483.06790305999851</c:v>
                </c:pt>
                <c:pt idx="699">
                  <c:v>483.11095310213165</c:v>
                </c:pt>
                <c:pt idx="700">
                  <c:v>483.15418180902134</c:v>
                </c:pt>
                <c:pt idx="701">
                  <c:v>483.19758918066759</c:v>
                </c:pt>
                <c:pt idx="702">
                  <c:v>483.24117521707046</c:v>
                </c:pt>
                <c:pt idx="703">
                  <c:v>483.2849399182299</c:v>
                </c:pt>
                <c:pt idx="704">
                  <c:v>483.32888328414583</c:v>
                </c:pt>
                <c:pt idx="705">
                  <c:v>483.37300531481839</c:v>
                </c:pt>
                <c:pt idx="706">
                  <c:v>483.4173060102475</c:v>
                </c:pt>
                <c:pt idx="707">
                  <c:v>480.39837204775131</c:v>
                </c:pt>
                <c:pt idx="708">
                  <c:v>483.50551347314456</c:v>
                </c:pt>
                <c:pt idx="709">
                  <c:v>483.55034881058958</c:v>
                </c:pt>
                <c:pt idx="710">
                  <c:v>483.59536281279122</c:v>
                </c:pt>
                <c:pt idx="711">
                  <c:v>480.5793050317676</c:v>
                </c:pt>
                <c:pt idx="712">
                  <c:v>483.68499149045306</c:v>
                </c:pt>
                <c:pt idx="713">
                  <c:v>477.61020213387644</c:v>
                </c:pt>
                <c:pt idx="714">
                  <c:v>483.77439142331156</c:v>
                </c:pt>
                <c:pt idx="715">
                  <c:v>477.70211959714487</c:v>
                </c:pt>
                <c:pt idx="716">
                  <c:v>477.74740161588704</c:v>
                </c:pt>
                <c:pt idx="717">
                  <c:v>480.85086300071578</c:v>
                </c:pt>
                <c:pt idx="718">
                  <c:v>483.95435957194377</c:v>
                </c:pt>
                <c:pt idx="719">
                  <c:v>477.8871214748126</c:v>
                </c:pt>
                <c:pt idx="720">
                  <c:v>484.0458684665698</c:v>
                </c:pt>
                <c:pt idx="721">
                  <c:v>484.09283425855602</c:v>
                </c:pt>
                <c:pt idx="722">
                  <c:v>481.08467624694407</c:v>
                </c:pt>
                <c:pt idx="723">
                  <c:v>484.18635174334327</c:v>
                </c:pt>
                <c:pt idx="724">
                  <c:v>484.23385217734545</c:v>
                </c:pt>
                <c:pt idx="725">
                  <c:v>481.22785096633305</c:v>
                </c:pt>
                <c:pt idx="726">
                  <c:v>481.27529531621792</c:v>
                </c:pt>
                <c:pt idx="727">
                  <c:v>484.37551449365549</c:v>
                </c:pt>
                <c:pt idx="728">
                  <c:v>484.42372688217637</c:v>
                </c:pt>
                <c:pt idx="729">
                  <c:v>481.42060051061753</c:v>
                </c:pt>
                <c:pt idx="730">
                  <c:v>478.41777473822503</c:v>
                </c:pt>
                <c:pt idx="731">
                  <c:v>478.46568151107613</c:v>
                </c:pt>
                <c:pt idx="732">
                  <c:v>478.51376158060782</c:v>
                </c:pt>
                <c:pt idx="733">
                  <c:v>478.56201494682</c:v>
                </c:pt>
                <c:pt idx="734">
                  <c:v>475.56162787804033</c:v>
                </c:pt>
                <c:pt idx="735">
                  <c:v>484.75462141294986</c:v>
                </c:pt>
                <c:pt idx="736">
                  <c:v>478.70878232430289</c:v>
                </c:pt>
                <c:pt idx="737">
                  <c:v>478.75773020902142</c:v>
                </c:pt>
                <c:pt idx="738">
                  <c:v>478.8068513904206</c:v>
                </c:pt>
                <c:pt idx="739">
                  <c:v>481.90225593771311</c:v>
                </c:pt>
                <c:pt idx="740">
                  <c:v>481.95215582225705</c:v>
                </c:pt>
                <c:pt idx="741">
                  <c:v>478.95720306077413</c:v>
                </c:pt>
                <c:pt idx="742">
                  <c:v>475.96253222277392</c:v>
                </c:pt>
                <c:pt idx="743">
                  <c:v>476.01208645624251</c:v>
                </c:pt>
                <c:pt idx="744">
                  <c:v>476.0618113330579</c:v>
                </c:pt>
                <c:pt idx="745">
                  <c:v>476.11170685322014</c:v>
                </c:pt>
                <c:pt idx="746">
                  <c:v>476.16177301672911</c:v>
                </c:pt>
                <c:pt idx="747">
                  <c:v>476.21200982358494</c:v>
                </c:pt>
                <c:pt idx="748">
                  <c:v>473.55908982569832</c:v>
                </c:pt>
                <c:pt idx="749">
                  <c:v>473.60927325684747</c:v>
                </c:pt>
                <c:pt idx="750">
                  <c:v>473.65962499000887</c:v>
                </c:pt>
                <c:pt idx="751">
                  <c:v>476.41203045748995</c:v>
                </c:pt>
                <c:pt idx="752">
                  <c:v>473.76171218848083</c:v>
                </c:pt>
                <c:pt idx="753">
                  <c:v>473.81256999430269</c:v>
                </c:pt>
                <c:pt idx="754">
                  <c:v>470.82559725911392</c:v>
                </c:pt>
                <c:pt idx="755">
                  <c:v>470.8763398189493</c:v>
                </c:pt>
                <c:pt idx="756">
                  <c:v>473.96416537684496</c:v>
                </c:pt>
                <c:pt idx="757">
                  <c:v>470.97931721101281</c:v>
                </c:pt>
                <c:pt idx="758">
                  <c:v>474.06639392374069</c:v>
                </c:pt>
                <c:pt idx="759">
                  <c:v>471.08296257155212</c:v>
                </c:pt>
                <c:pt idx="760">
                  <c:v>471.13453617253731</c:v>
                </c:pt>
                <c:pt idx="761">
                  <c:v>474.22048896128769</c:v>
                </c:pt>
                <c:pt idx="762">
                  <c:v>476.96945292666646</c:v>
                </c:pt>
                <c:pt idx="763">
                  <c:v>474.32628080821871</c:v>
                </c:pt>
                <c:pt idx="764">
                  <c:v>474.37898454053908</c:v>
                </c:pt>
                <c:pt idx="765">
                  <c:v>471.39980608902454</c:v>
                </c:pt>
                <c:pt idx="766">
                  <c:v>474.48388990015752</c:v>
                </c:pt>
                <c:pt idx="767">
                  <c:v>474.53709722606254</c:v>
                </c:pt>
                <c:pt idx="768">
                  <c:v>474.59047285397975</c:v>
                </c:pt>
                <c:pt idx="769">
                  <c:v>471.61412933196942</c:v>
                </c:pt>
                <c:pt idx="770">
                  <c:v>474.69671676521887</c:v>
                </c:pt>
                <c:pt idx="771">
                  <c:v>474.75059598672078</c:v>
                </c:pt>
                <c:pt idx="772">
                  <c:v>474.80464351023477</c:v>
                </c:pt>
                <c:pt idx="773">
                  <c:v>471.83113491772872</c:v>
                </c:pt>
                <c:pt idx="774">
                  <c:v>471.88504232121517</c:v>
                </c:pt>
                <c:pt idx="775">
                  <c:v>468.91247253655308</c:v>
                </c:pt>
                <c:pt idx="776">
                  <c:v>475.01843622538689</c:v>
                </c:pt>
                <c:pt idx="777">
                  <c:v>469.02219731254735</c:v>
                </c:pt>
                <c:pt idx="778">
                  <c:v>469.07628556318991</c:v>
                </c:pt>
                <c:pt idx="779">
                  <c:v>469.13053690697598</c:v>
                </c:pt>
                <c:pt idx="780">
                  <c:v>469.18495134390554</c:v>
                </c:pt>
                <c:pt idx="781">
                  <c:v>466.55206378245038</c:v>
                </c:pt>
                <c:pt idx="782">
                  <c:v>469.29335587352159</c:v>
                </c:pt>
                <c:pt idx="783">
                  <c:v>469.3482584414528</c:v>
                </c:pt>
                <c:pt idx="784">
                  <c:v>472.42510000190231</c:v>
                </c:pt>
                <c:pt idx="785">
                  <c:v>469.45958455989427</c:v>
                </c:pt>
                <c:pt idx="786">
                  <c:v>469.51497769923839</c:v>
                </c:pt>
                <c:pt idx="787">
                  <c:v>472.59068751217262</c:v>
                </c:pt>
                <c:pt idx="788">
                  <c:v>463.92357578094618</c:v>
                </c:pt>
                <c:pt idx="789">
                  <c:v>469.68121401244548</c:v>
                </c:pt>
                <c:pt idx="790">
                  <c:v>464.03558827972989</c:v>
                </c:pt>
                <c:pt idx="791">
                  <c:v>464.09085385008422</c:v>
                </c:pt>
                <c:pt idx="792">
                  <c:v>464.14627766927612</c:v>
                </c:pt>
                <c:pt idx="793">
                  <c:v>467.21876857299952</c:v>
                </c:pt>
                <c:pt idx="794">
                  <c:v>464.25864328963877</c:v>
                </c:pt>
                <c:pt idx="795">
                  <c:v>467.33037038248233</c:v>
                </c:pt>
                <c:pt idx="796">
                  <c:v>464.37164700618706</c:v>
                </c:pt>
                <c:pt idx="797">
                  <c:v>464.42786461486725</c:v>
                </c:pt>
                <c:pt idx="798">
                  <c:v>464.48424047238507</c:v>
                </c:pt>
                <c:pt idx="799">
                  <c:v>470.23325118637035</c:v>
                </c:pt>
                <c:pt idx="800">
                  <c:v>464.59945196043839</c:v>
                </c:pt>
                <c:pt idx="801">
                  <c:v>464.65630496836366</c:v>
                </c:pt>
                <c:pt idx="802">
                  <c:v>467.7253579391425</c:v>
                </c:pt>
                <c:pt idx="803">
                  <c:v>459.08314984499015</c:v>
                </c:pt>
                <c:pt idx="804">
                  <c:v>464.8268748255183</c:v>
                </c:pt>
                <c:pt idx="805">
                  <c:v>461.87394039002589</c:v>
                </c:pt>
                <c:pt idx="806">
                  <c:v>464.94094429068161</c:v>
                </c:pt>
                <c:pt idx="807">
                  <c:v>459.31443984083762</c:v>
                </c:pt>
                <c:pt idx="808">
                  <c:v>465.0546985124866</c:v>
                </c:pt>
                <c:pt idx="809">
                  <c:v>462.10455660824681</c:v>
                </c:pt>
                <c:pt idx="810">
                  <c:v>462.162306265106</c:v>
                </c:pt>
                <c:pt idx="811">
                  <c:v>462.22021163573731</c:v>
                </c:pt>
                <c:pt idx="812">
                  <c:v>453.59244215457414</c:v>
                </c:pt>
                <c:pt idx="813">
                  <c:v>456.65523073494847</c:v>
                </c:pt>
                <c:pt idx="814">
                  <c:v>459.71815471971172</c:v>
                </c:pt>
                <c:pt idx="815">
                  <c:v>459.77620667656356</c:v>
                </c:pt>
                <c:pt idx="816">
                  <c:v>459.83441211098028</c:v>
                </c:pt>
                <c:pt idx="817">
                  <c:v>456.88884147104756</c:v>
                </c:pt>
                <c:pt idx="818">
                  <c:v>456.94682111264513</c:v>
                </c:pt>
                <c:pt idx="819">
                  <c:v>457.00495173540673</c:v>
                </c:pt>
                <c:pt idx="820">
                  <c:v>462.73425782491421</c:v>
                </c:pt>
                <c:pt idx="821">
                  <c:v>462.79370378159933</c:v>
                </c:pt>
                <c:pt idx="822">
                  <c:v>460.1855494753367</c:v>
                </c:pt>
                <c:pt idx="823">
                  <c:v>460.24482772087515</c:v>
                </c:pt>
                <c:pt idx="824">
                  <c:v>460.30425944397859</c:v>
                </c:pt>
                <c:pt idx="825">
                  <c:v>460.36384464464692</c:v>
                </c:pt>
                <c:pt idx="826">
                  <c:v>463.08941640163641</c:v>
                </c:pt>
                <c:pt idx="827">
                  <c:v>457.4859183920347</c:v>
                </c:pt>
                <c:pt idx="828">
                  <c:v>460.54340043443557</c:v>
                </c:pt>
                <c:pt idx="829">
                  <c:v>457.60615964846562</c:v>
                </c:pt>
                <c:pt idx="830">
                  <c:v>457.66596432358489</c:v>
                </c:pt>
                <c:pt idx="831">
                  <c:v>457.72591997986837</c:v>
                </c:pt>
                <c:pt idx="832">
                  <c:v>460.78184389909541</c:v>
                </c:pt>
                <c:pt idx="833">
                  <c:v>460.84265302107235</c:v>
                </c:pt>
                <c:pt idx="834">
                  <c:v>457.90887996893935</c:v>
                </c:pt>
                <c:pt idx="835">
                  <c:v>454.97524721989237</c:v>
                </c:pt>
                <c:pt idx="836">
                  <c:v>455.03540504578285</c:v>
                </c:pt>
                <c:pt idx="837">
                  <c:v>458.08882452201561</c:v>
                </c:pt>
                <c:pt idx="838">
                  <c:v>455.1572647266255</c:v>
                </c:pt>
                <c:pt idx="839">
                  <c:v>455.21786930106282</c:v>
                </c:pt>
                <c:pt idx="840">
                  <c:v>458.27011302951166</c:v>
                </c:pt>
                <c:pt idx="841">
                  <c:v>452.68200413104472</c:v>
                </c:pt>
                <c:pt idx="842">
                  <c:v>455.40069666137623</c:v>
                </c:pt>
                <c:pt idx="843">
                  <c:v>446.8244985926512</c:v>
                </c:pt>
                <c:pt idx="844">
                  <c:v>449.87354075029589</c:v>
                </c:pt>
                <c:pt idx="845">
                  <c:v>449.93396333788917</c:v>
                </c:pt>
                <c:pt idx="846">
                  <c:v>452.98277535902605</c:v>
                </c:pt>
                <c:pt idx="847">
                  <c:v>453.04405438411845</c:v>
                </c:pt>
                <c:pt idx="848">
                  <c:v>450.11831587081775</c:v>
                </c:pt>
                <c:pt idx="849">
                  <c:v>447.19269342783991</c:v>
                </c:pt>
                <c:pt idx="850">
                  <c:v>447.25326556491115</c:v>
                </c:pt>
                <c:pt idx="851">
                  <c:v>450.29952043422355</c:v>
                </c:pt>
                <c:pt idx="852">
                  <c:v>447.37594980221348</c:v>
                </c:pt>
                <c:pt idx="853">
                  <c:v>453.40586664492253</c:v>
                </c:pt>
                <c:pt idx="854">
                  <c:v>450.484241420746</c:v>
                </c:pt>
                <c:pt idx="855">
                  <c:v>447.56272500626619</c:v>
                </c:pt>
                <c:pt idx="856">
                  <c:v>447.62415076161494</c:v>
                </c:pt>
                <c:pt idx="857">
                  <c:v>444.7034218796025</c:v>
                </c:pt>
                <c:pt idx="858">
                  <c:v>444.76454863435089</c:v>
                </c:pt>
                <c:pt idx="859">
                  <c:v>447.80702881453647</c:v>
                </c:pt>
                <c:pt idx="860">
                  <c:v>444.88834454427416</c:v>
                </c:pt>
                <c:pt idx="861">
                  <c:v>447.93002231948924</c:v>
                </c:pt>
                <c:pt idx="862">
                  <c:v>445.01270152140916</c:v>
                </c:pt>
                <c:pt idx="863">
                  <c:v>445.07452601823951</c:v>
                </c:pt>
                <c:pt idx="864">
                  <c:v>445.1364895862676</c:v>
                </c:pt>
                <c:pt idx="865">
                  <c:v>445.19859222549354</c:v>
                </c:pt>
                <c:pt idx="866">
                  <c:v>445.26083393591733</c:v>
                </c:pt>
                <c:pt idx="867">
                  <c:v>445.32321471753886</c:v>
                </c:pt>
                <c:pt idx="868">
                  <c:v>445.3857345703583</c:v>
                </c:pt>
                <c:pt idx="869">
                  <c:v>445.44839349437547</c:v>
                </c:pt>
                <c:pt idx="870">
                  <c:v>442.86651172382795</c:v>
                </c:pt>
                <c:pt idx="871">
                  <c:v>448.54784057671117</c:v>
                </c:pt>
                <c:pt idx="872">
                  <c:v>445.63733130687081</c:v>
                </c:pt>
                <c:pt idx="873">
                  <c:v>445.70054664823999</c:v>
                </c:pt>
                <c:pt idx="874">
                  <c:v>445.76390106080692</c:v>
                </c:pt>
                <c:pt idx="875">
                  <c:v>440.21255831679014</c:v>
                </c:pt>
                <c:pt idx="876">
                  <c:v>443.2470705960281</c:v>
                </c:pt>
                <c:pt idx="877">
                  <c:v>445.95161686209201</c:v>
                </c:pt>
                <c:pt idx="878">
                  <c:v>440.40375303151882</c:v>
                </c:pt>
                <c:pt idx="879">
                  <c:v>443.43704984903604</c:v>
                </c:pt>
                <c:pt idx="880">
                  <c:v>446.14056449902188</c:v>
                </c:pt>
                <c:pt idx="881">
                  <c:v>443.56549462442644</c:v>
                </c:pt>
                <c:pt idx="882">
                  <c:v>440.6606381497478</c:v>
                </c:pt>
                <c:pt idx="883">
                  <c:v>440.72408113203028</c:v>
                </c:pt>
                <c:pt idx="884">
                  <c:v>443.75535108376374</c:v>
                </c:pt>
                <c:pt idx="885">
                  <c:v>440.85252578985973</c:v>
                </c:pt>
                <c:pt idx="886">
                  <c:v>443.88298433753033</c:v>
                </c:pt>
                <c:pt idx="887">
                  <c:v>440.98151355538067</c:v>
                </c:pt>
                <c:pt idx="888">
                  <c:v>438.0801030879299</c:v>
                </c:pt>
                <c:pt idx="889">
                  <c:v>438.14373733002623</c:v>
                </c:pt>
                <c:pt idx="890">
                  <c:v>441.17195082620958</c:v>
                </c:pt>
                <c:pt idx="891">
                  <c:v>438.27256451771814</c:v>
                </c:pt>
                <c:pt idx="892">
                  <c:v>438.33659671366354</c:v>
                </c:pt>
                <c:pt idx="893">
                  <c:v>438.40076117306558</c:v>
                </c:pt>
                <c:pt idx="894">
                  <c:v>444.38962466876364</c:v>
                </c:pt>
                <c:pt idx="895">
                  <c:v>438.53182004703763</c:v>
                </c:pt>
                <c:pt idx="896">
                  <c:v>441.55758521575859</c:v>
                </c:pt>
                <c:pt idx="897">
                  <c:v>436.0305499996266</c:v>
                </c:pt>
                <c:pt idx="898">
                  <c:v>438.72603757689228</c:v>
                </c:pt>
                <c:pt idx="899">
                  <c:v>436.16026130101073</c:v>
                </c:pt>
                <c:pt idx="900">
                  <c:v>436.22479273405997</c:v>
                </c:pt>
                <c:pt idx="901">
                  <c:v>441.87772656811308</c:v>
                </c:pt>
                <c:pt idx="902">
                  <c:v>441.94371561684375</c:v>
                </c:pt>
                <c:pt idx="903">
                  <c:v>436.42361044816766</c:v>
                </c:pt>
                <c:pt idx="904">
                  <c:v>439.11699979921275</c:v>
                </c:pt>
                <c:pt idx="905">
                  <c:v>436.55490116056666</c:v>
                </c:pt>
                <c:pt idx="906">
                  <c:v>439.24759032721863</c:v>
                </c:pt>
                <c:pt idx="907">
                  <c:v>433.73146519398625</c:v>
                </c:pt>
                <c:pt idx="908">
                  <c:v>436.75111458965921</c:v>
                </c:pt>
                <c:pt idx="909">
                  <c:v>436.81682310977885</c:v>
                </c:pt>
                <c:pt idx="910">
                  <c:v>433.92903298115664</c:v>
                </c:pt>
                <c:pt idx="911">
                  <c:v>436.94744562674418</c:v>
                </c:pt>
                <c:pt idx="912">
                  <c:v>434.06099658822257</c:v>
                </c:pt>
                <c:pt idx="913">
                  <c:v>434.12657825951629</c:v>
                </c:pt>
                <c:pt idx="914">
                  <c:v>431.24082268043151</c:v>
                </c:pt>
                <c:pt idx="915">
                  <c:v>431.30601139636258</c:v>
                </c:pt>
                <c:pt idx="916">
                  <c:v>431.37132573884094</c:v>
                </c:pt>
                <c:pt idx="917">
                  <c:v>431.4367657078667</c:v>
                </c:pt>
                <c:pt idx="918">
                  <c:v>437.40093414798264</c:v>
                </c:pt>
                <c:pt idx="919">
                  <c:v>434.51917148785708</c:v>
                </c:pt>
                <c:pt idx="920">
                  <c:v>431.63742548001363</c:v>
                </c:pt>
                <c:pt idx="921">
                  <c:v>434.65105000145059</c:v>
                </c:pt>
                <c:pt idx="922">
                  <c:v>434.71777823761613</c:v>
                </c:pt>
                <c:pt idx="923">
                  <c:v>431.83803758234956</c:v>
                </c:pt>
                <c:pt idx="924">
                  <c:v>434.85041846834918</c:v>
                </c:pt>
                <c:pt idx="925">
                  <c:v>434.9175292741877</c:v>
                </c:pt>
                <c:pt idx="926">
                  <c:v>437.92974200800279</c:v>
                </c:pt>
                <c:pt idx="927">
                  <c:v>429.49163103108134</c:v>
                </c:pt>
                <c:pt idx="928">
                  <c:v>432.17466627722735</c:v>
                </c:pt>
                <c:pt idx="929">
                  <c:v>426.68195957233718</c:v>
                </c:pt>
                <c:pt idx="930">
                  <c:v>432.30642582718838</c:v>
                </c:pt>
                <c:pt idx="931">
                  <c:v>429.75828111380241</c:v>
                </c:pt>
                <c:pt idx="932">
                  <c:v>429.82501869136394</c:v>
                </c:pt>
                <c:pt idx="933">
                  <c:v>429.89187988771539</c:v>
                </c:pt>
                <c:pt idx="934">
                  <c:v>432.57277269623779</c:v>
                </c:pt>
                <c:pt idx="935">
                  <c:v>430.02705081205175</c:v>
                </c:pt>
                <c:pt idx="936">
                  <c:v>430.09428386460854</c:v>
                </c:pt>
                <c:pt idx="937">
                  <c:v>427.22261687463617</c:v>
                </c:pt>
                <c:pt idx="938">
                  <c:v>432.83988970505146</c:v>
                </c:pt>
                <c:pt idx="939">
                  <c:v>430.29658952525051</c:v>
                </c:pt>
                <c:pt idx="940">
                  <c:v>430.36431692798777</c:v>
                </c:pt>
                <c:pt idx="941">
                  <c:v>427.49530806355449</c:v>
                </c:pt>
                <c:pt idx="942">
                  <c:v>427.56260340099288</c:v>
                </c:pt>
                <c:pt idx="943">
                  <c:v>427.63002011782646</c:v>
                </c:pt>
                <c:pt idx="944">
                  <c:v>427.69755821405533</c:v>
                </c:pt>
                <c:pt idx="945">
                  <c:v>424.83052162911429</c:v>
                </c:pt>
                <c:pt idx="946">
                  <c:v>427.83177385017973</c:v>
                </c:pt>
                <c:pt idx="947">
                  <c:v>427.89967497001442</c:v>
                </c:pt>
                <c:pt idx="948">
                  <c:v>427.96769746924434</c:v>
                </c:pt>
                <c:pt idx="949">
                  <c:v>422.17077688776419</c:v>
                </c:pt>
                <c:pt idx="950">
                  <c:v>422.23766581932989</c:v>
                </c:pt>
                <c:pt idx="951">
                  <c:v>422.30467171291002</c:v>
                </c:pt>
                <c:pt idx="952">
                  <c:v>428.23361318305217</c:v>
                </c:pt>
                <c:pt idx="953">
                  <c:v>422.44149918481105</c:v>
                </c:pt>
                <c:pt idx="954">
                  <c:v>425.4386855267619</c:v>
                </c:pt>
                <c:pt idx="955">
                  <c:v>425.50685509551744</c:v>
                </c:pt>
                <c:pt idx="956">
                  <c:v>420.04306910189416</c:v>
                </c:pt>
                <c:pt idx="957">
                  <c:v>428.56941997692093</c:v>
                </c:pt>
                <c:pt idx="958">
                  <c:v>422.78331487635171</c:v>
                </c:pt>
                <c:pt idx="959">
                  <c:v>428.70550713770194</c:v>
                </c:pt>
                <c:pt idx="960">
                  <c:v>428.77496959481755</c:v>
                </c:pt>
                <c:pt idx="961">
                  <c:v>428.84455343132834</c:v>
                </c:pt>
                <c:pt idx="962">
                  <c:v>420.46281514500555</c:v>
                </c:pt>
                <c:pt idx="963">
                  <c:v>420.53061233417895</c:v>
                </c:pt>
                <c:pt idx="964">
                  <c:v>426.12242465217753</c:v>
                </c:pt>
                <c:pt idx="965">
                  <c:v>426.19178288071305</c:v>
                </c:pt>
                <c:pt idx="966">
                  <c:v>426.26126026971866</c:v>
                </c:pt>
                <c:pt idx="967">
                  <c:v>423.40806200470342</c:v>
                </c:pt>
                <c:pt idx="968">
                  <c:v>423.47706974655688</c:v>
                </c:pt>
                <c:pt idx="969">
                  <c:v>426.46790731639641</c:v>
                </c:pt>
                <c:pt idx="970">
                  <c:v>423.61668723664496</c:v>
                </c:pt>
                <c:pt idx="971">
                  <c:v>421.08993058707762</c:v>
                </c:pt>
                <c:pt idx="972">
                  <c:v>421.15877409263646</c:v>
                </c:pt>
                <c:pt idx="973">
                  <c:v>418.30818368157043</c:v>
                </c:pt>
                <c:pt idx="974">
                  <c:v>421.29555071841173</c:v>
                </c:pt>
                <c:pt idx="975">
                  <c:v>412.93361145504315</c:v>
                </c:pt>
                <c:pt idx="976">
                  <c:v>421.4304076375721</c:v>
                </c:pt>
                <c:pt idx="977">
                  <c:v>418.5824370803054</c:v>
                </c:pt>
                <c:pt idx="978">
                  <c:v>415.7344037848336</c:v>
                </c:pt>
                <c:pt idx="979">
                  <c:v>410.2940352767659</c:v>
                </c:pt>
                <c:pt idx="980">
                  <c:v>418.78430039187037</c:v>
                </c:pt>
                <c:pt idx="981">
                  <c:v>415.93822453295769</c:v>
                </c:pt>
                <c:pt idx="982">
                  <c:v>413.41593288272111</c:v>
                </c:pt>
                <c:pt idx="983">
                  <c:v>410.56979607207774</c:v>
                </c:pt>
                <c:pt idx="984">
                  <c:v>410.63718195317881</c:v>
                </c:pt>
                <c:pt idx="985">
                  <c:v>419.12017220320649</c:v>
                </c:pt>
                <c:pt idx="986">
                  <c:v>407.86342168416314</c:v>
                </c:pt>
                <c:pt idx="987">
                  <c:v>410.84237743943896</c:v>
                </c:pt>
                <c:pt idx="988">
                  <c:v>413.82162606953324</c:v>
                </c:pt>
                <c:pt idx="989">
                  <c:v>410.97938513347771</c:v>
                </c:pt>
                <c:pt idx="990">
                  <c:v>419.45509741351384</c:v>
                </c:pt>
                <c:pt idx="991">
                  <c:v>419.52534941645206</c:v>
                </c:pt>
                <c:pt idx="992">
                  <c:v>411.19115709080063</c:v>
                </c:pt>
                <c:pt idx="993">
                  <c:v>408.3507839429019</c:v>
                </c:pt>
                <c:pt idx="994">
                  <c:v>414.23488617590459</c:v>
                </c:pt>
                <c:pt idx="995">
                  <c:v>411.39654413393555</c:v>
                </c:pt>
                <c:pt idx="996">
                  <c:v>414.37232565882675</c:v>
                </c:pt>
                <c:pt idx="997">
                  <c:v>414.44184696306422</c:v>
                </c:pt>
                <c:pt idx="998">
                  <c:v>414.51147710877012</c:v>
                </c:pt>
                <c:pt idx="999">
                  <c:v>417.16386735501112</c:v>
                </c:pt>
                <c:pt idx="1000">
                  <c:v>414.6522043097018</c:v>
                </c:pt>
                <c:pt idx="1001">
                  <c:v>411.81776127795376</c:v>
                </c:pt>
                <c:pt idx="1002">
                  <c:v>408.98322410064986</c:v>
                </c:pt>
                <c:pt idx="1003">
                  <c:v>420.34259163376191</c:v>
                </c:pt>
                <c:pt idx="1004">
                  <c:v>409.12570245110999</c:v>
                </c:pt>
                <c:pt idx="1005">
                  <c:v>409.19459993248762</c:v>
                </c:pt>
                <c:pt idx="1006">
                  <c:v>415.06699311045611</c:v>
                </c:pt>
                <c:pt idx="1007">
                  <c:v>409.33528936293214</c:v>
                </c:pt>
                <c:pt idx="1008">
                  <c:v>409.40450289613466</c:v>
                </c:pt>
                <c:pt idx="1009">
                  <c:v>415.27396596650436</c:v>
                </c:pt>
                <c:pt idx="1010">
                  <c:v>409.54583068102573</c:v>
                </c:pt>
                <c:pt idx="1011">
                  <c:v>409.61536026605307</c:v>
                </c:pt>
                <c:pt idx="1012">
                  <c:v>409.68499451170447</c:v>
                </c:pt>
                <c:pt idx="1013">
                  <c:v>409.75473341797993</c:v>
                </c:pt>
                <c:pt idx="1014">
                  <c:v>409.82457698487951</c:v>
                </c:pt>
                <c:pt idx="1015">
                  <c:v>409.8945252124031</c:v>
                </c:pt>
                <c:pt idx="1016">
                  <c:v>409.96457810055074</c:v>
                </c:pt>
                <c:pt idx="1017">
                  <c:v>410.03473564932244</c:v>
                </c:pt>
                <c:pt idx="1018">
                  <c:v>410.10499785871821</c:v>
                </c:pt>
                <c:pt idx="1019">
                  <c:v>410.17536472873803</c:v>
                </c:pt>
                <c:pt idx="1020">
                  <c:v>410.24583625938203</c:v>
                </c:pt>
                <c:pt idx="1021">
                  <c:v>407.74434130111001</c:v>
                </c:pt>
                <c:pt idx="1022">
                  <c:v>410.3859325970231</c:v>
                </c:pt>
                <c:pt idx="1023">
                  <c:v>410.45671718956032</c:v>
                </c:pt>
                <c:pt idx="1024">
                  <c:v>407.95697805698489</c:v>
                </c:pt>
                <c:pt idx="1025">
                  <c:v>408.02728944006014</c:v>
                </c:pt>
                <c:pt idx="1026">
                  <c:v>410.66737018430689</c:v>
                </c:pt>
                <c:pt idx="1027">
                  <c:v>410.73857157938244</c:v>
                </c:pt>
                <c:pt idx="1028">
                  <c:v>410.80987763508199</c:v>
                </c:pt>
                <c:pt idx="1029">
                  <c:v>410.88128835140566</c:v>
                </c:pt>
                <c:pt idx="1030">
                  <c:v>410.95280372835333</c:v>
                </c:pt>
                <c:pt idx="1031">
                  <c:v>411.02442376592512</c:v>
                </c:pt>
                <c:pt idx="1032">
                  <c:v>411.09614846412097</c:v>
                </c:pt>
                <c:pt idx="1033">
                  <c:v>408.60167772052785</c:v>
                </c:pt>
                <c:pt idx="1034">
                  <c:v>411.23874012137878</c:v>
                </c:pt>
                <c:pt idx="1035">
                  <c:v>411.3107778814678</c:v>
                </c:pt>
                <c:pt idx="1036">
                  <c:v>411.38292030218105</c:v>
                </c:pt>
                <c:pt idx="1037">
                  <c:v>408.89079096348081</c:v>
                </c:pt>
                <c:pt idx="1038">
                  <c:v>411.52634373264425</c:v>
                </c:pt>
                <c:pt idx="1039">
                  <c:v>411.59879921525066</c:v>
                </c:pt>
                <c:pt idx="1040">
                  <c:v>411.67135935848114</c:v>
                </c:pt>
                <c:pt idx="1041">
                  <c:v>409.1815714246739</c:v>
                </c:pt>
                <c:pt idx="1042">
                  <c:v>409.25364275114725</c:v>
                </c:pt>
                <c:pt idx="1043">
                  <c:v>411.88730779071716</c:v>
                </c:pt>
                <c:pt idx="1044">
                  <c:v>409.39927477071444</c:v>
                </c:pt>
                <c:pt idx="1045">
                  <c:v>409.4716554953385</c:v>
                </c:pt>
                <c:pt idx="1046">
                  <c:v>414.98424129734582</c:v>
                </c:pt>
                <c:pt idx="1047">
                  <c:v>412.17880784475716</c:v>
                </c:pt>
                <c:pt idx="1048">
                  <c:v>406.81414428334244</c:v>
                </c:pt>
                <c:pt idx="1049">
                  <c:v>406.88614657770512</c:v>
                </c:pt>
                <c:pt idx="1050">
                  <c:v>409.83613961413721</c:v>
                </c:pt>
                <c:pt idx="1051">
                  <c:v>404.15444029472314</c:v>
                </c:pt>
                <c:pt idx="1052">
                  <c:v>404.22595034502149</c:v>
                </c:pt>
                <c:pt idx="1053">
                  <c:v>398.86461083439264</c:v>
                </c:pt>
                <c:pt idx="1054">
                  <c:v>401.49101246129442</c:v>
                </c:pt>
                <c:pt idx="1055">
                  <c:v>399.0062986782699</c:v>
                </c:pt>
                <c:pt idx="1056">
                  <c:v>396.20204708269455</c:v>
                </c:pt>
                <c:pt idx="1057">
                  <c:v>393.39763108351838</c:v>
                </c:pt>
                <c:pt idx="1058">
                  <c:v>396.3401703803188</c:v>
                </c:pt>
                <c:pt idx="1059">
                  <c:v>396.41004189650369</c:v>
                </c:pt>
                <c:pt idx="1060">
                  <c:v>391.05421257379305</c:v>
                </c:pt>
                <c:pt idx="1061">
                  <c:v>385.37887486523493</c:v>
                </c:pt>
                <c:pt idx="1062">
                  <c:v>382.89353925819529</c:v>
                </c:pt>
                <c:pt idx="1063">
                  <c:v>380.08906974084158</c:v>
                </c:pt>
                <c:pt idx="1064">
                  <c:v>380.15473281264201</c:v>
                </c:pt>
                <c:pt idx="1065">
                  <c:v>377.3507046220837</c:v>
                </c:pt>
                <c:pt idx="1066">
                  <c:v>374.86529443975968</c:v>
                </c:pt>
                <c:pt idx="1067">
                  <c:v>369.1922913807183</c:v>
                </c:pt>
                <c:pt idx="1068">
                  <c:v>369.25512787003072</c:v>
                </c:pt>
                <c:pt idx="1069">
                  <c:v>369.318039492004</c:v>
                </c:pt>
                <c:pt idx="1070">
                  <c:v>361.09838705227008</c:v>
                </c:pt>
                <c:pt idx="1071">
                  <c:v>358.29257371055638</c:v>
                </c:pt>
                <c:pt idx="1072">
                  <c:v>355.8050006088763</c:v>
                </c:pt>
                <c:pt idx="1073">
                  <c:v>347.58636554518375</c:v>
                </c:pt>
                <c:pt idx="1074">
                  <c:v>350.18996986671783</c:v>
                </c:pt>
                <c:pt idx="1075">
                  <c:v>336.56250128123412</c:v>
                </c:pt>
                <c:pt idx="1076">
                  <c:v>336.61647375302289</c:v>
                </c:pt>
                <c:pt idx="1077">
                  <c:v>328.39880915126707</c:v>
                </c:pt>
                <c:pt idx="1078">
                  <c:v>320.1804004246207</c:v>
                </c:pt>
                <c:pt idx="1079">
                  <c:v>317.36761112823535</c:v>
                </c:pt>
                <c:pt idx="1080">
                  <c:v>314.55459133339468</c:v>
                </c:pt>
                <c:pt idx="1081">
                  <c:v>303.47590177724044</c:v>
                </c:pt>
                <c:pt idx="1082">
                  <c:v>303.52061478711585</c:v>
                </c:pt>
                <c:pt idx="1083">
                  <c:v>295.30305883844505</c:v>
                </c:pt>
                <c:pt idx="1084">
                  <c:v>287.08473206298135</c:v>
                </c:pt>
                <c:pt idx="1085">
                  <c:v>284.60189350264346</c:v>
                </c:pt>
                <c:pt idx="1086">
                  <c:v>276.1003566664628</c:v>
                </c:pt>
                <c:pt idx="1087">
                  <c:v>273.63088208590079</c:v>
                </c:pt>
                <c:pt idx="1088">
                  <c:v>265.44178190119078</c:v>
                </c:pt>
                <c:pt idx="1089">
                  <c:v>259.79028861218762</c:v>
                </c:pt>
                <c:pt idx="1090">
                  <c:v>259.85452582986426</c:v>
                </c:pt>
                <c:pt idx="1091">
                  <c:v>243.3988420040244</c:v>
                </c:pt>
                <c:pt idx="1092">
                  <c:v>249.17366342742872</c:v>
                </c:pt>
                <c:pt idx="1093">
                  <c:v>238.11359999595663</c:v>
                </c:pt>
                <c:pt idx="1094">
                  <c:v>240.70895973540692</c:v>
                </c:pt>
                <c:pt idx="1095">
                  <c:v>232.50404490238714</c:v>
                </c:pt>
                <c:pt idx="1096">
                  <c:v>232.55516684595733</c:v>
                </c:pt>
                <c:pt idx="1097">
                  <c:v>227.20554778467221</c:v>
                </c:pt>
                <c:pt idx="1098">
                  <c:v>224.39488641818156</c:v>
                </c:pt>
                <c:pt idx="1099">
                  <c:v>219.04133457108128</c:v>
                </c:pt>
                <c:pt idx="1100">
                  <c:v>221.94518653681675</c:v>
                </c:pt>
                <c:pt idx="1101">
                  <c:v>213.41352189829576</c:v>
                </c:pt>
                <c:pt idx="1102">
                  <c:v>208.05467028270596</c:v>
                </c:pt>
                <c:pt idx="1103">
                  <c:v>205.23477034628655</c:v>
                </c:pt>
                <c:pt idx="1104">
                  <c:v>205.27273219412965</c:v>
                </c:pt>
                <c:pt idx="1105">
                  <c:v>197.050716109983</c:v>
                </c:pt>
                <c:pt idx="1106">
                  <c:v>191.683968455989</c:v>
                </c:pt>
                <c:pt idx="1107">
                  <c:v>194.57462103259454</c:v>
                </c:pt>
                <c:pt idx="1108">
                  <c:v>186.34743773475458</c:v>
                </c:pt>
                <c:pt idx="1109">
                  <c:v>183.51705472403057</c:v>
                </c:pt>
                <c:pt idx="1110">
                  <c:v>186.40375669400436</c:v>
                </c:pt>
                <c:pt idx="1111">
                  <c:v>180.71415494274356</c:v>
                </c:pt>
                <c:pt idx="1112">
                  <c:v>172.48027474689445</c:v>
                </c:pt>
                <c:pt idx="1113">
                  <c:v>167.10165673621105</c:v>
                </c:pt>
                <c:pt idx="1114">
                  <c:v>167.12120935839175</c:v>
                </c:pt>
                <c:pt idx="1115">
                  <c:v>164.28153631911215</c:v>
                </c:pt>
                <c:pt idx="1116">
                  <c:v>164.299719015552</c:v>
                </c:pt>
                <c:pt idx="1117">
                  <c:v>156.05791154419234</c:v>
                </c:pt>
                <c:pt idx="1118">
                  <c:v>153.21289959801908</c:v>
                </c:pt>
                <c:pt idx="1119">
                  <c:v>147.82497819945257</c:v>
                </c:pt>
                <c:pt idx="1120">
                  <c:v>147.83522592901215</c:v>
                </c:pt>
                <c:pt idx="1121">
                  <c:v>142.1270176558364</c:v>
                </c:pt>
                <c:pt idx="1122">
                  <c:v>139.59298128277712</c:v>
                </c:pt>
                <c:pt idx="1123">
                  <c:v>136.74003137520913</c:v>
                </c:pt>
                <c:pt idx="1124">
                  <c:v>133.88570715057546</c:v>
                </c:pt>
                <c:pt idx="1125">
                  <c:v>133.88923693644324</c:v>
                </c:pt>
                <c:pt idx="1126">
                  <c:v>128.49200198107479</c:v>
                </c:pt>
                <c:pt idx="1127">
                  <c:v>128.49293558942838</c:v>
                </c:pt>
                <c:pt idx="1128">
                  <c:v>117.69233964205303</c:v>
                </c:pt>
                <c:pt idx="1129">
                  <c:v>123.08884561300594</c:v>
                </c:pt>
                <c:pt idx="1130">
                  <c:v>114.82719001673684</c:v>
                </c:pt>
                <c:pt idx="1131">
                  <c:v>117.68078539696111</c:v>
                </c:pt>
                <c:pt idx="1132">
                  <c:v>109.41653417789544</c:v>
                </c:pt>
                <c:pt idx="1133">
                  <c:v>109.40830582773773</c:v>
                </c:pt>
                <c:pt idx="1134">
                  <c:v>103.99931362881075</c:v>
                </c:pt>
                <c:pt idx="1135">
                  <c:v>106.53002664910102</c:v>
                </c:pt>
                <c:pt idx="1136">
                  <c:v>106.52042555309359</c:v>
                </c:pt>
                <c:pt idx="1137">
                  <c:v>98.250833317354434</c:v>
                </c:pt>
                <c:pt idx="1138">
                  <c:v>98.237264581928812</c:v>
                </c:pt>
                <c:pt idx="1139">
                  <c:v>92.822933508618036</c:v>
                </c:pt>
                <c:pt idx="1140">
                  <c:v>92.806772411001319</c:v>
                </c:pt>
                <c:pt idx="1141">
                  <c:v>87.072157954384721</c:v>
                </c:pt>
                <c:pt idx="1142">
                  <c:v>89.912483741822285</c:v>
                </c:pt>
                <c:pt idx="1143">
                  <c:v>89.894954078623016</c:v>
                </c:pt>
                <c:pt idx="1144">
                  <c:v>78.758206928285475</c:v>
                </c:pt>
                <c:pt idx="1145">
                  <c:v>84.453795808336409</c:v>
                </c:pt>
                <c:pt idx="1146">
                  <c:v>76.173690954768361</c:v>
                </c:pt>
                <c:pt idx="1147">
                  <c:v>76.149611753008372</c:v>
                </c:pt>
                <c:pt idx="1148">
                  <c:v>78.667070155978877</c:v>
                </c:pt>
                <c:pt idx="1149">
                  <c:v>73.24345639656562</c:v>
                </c:pt>
                <c:pt idx="1150">
                  <c:v>67.817254725204691</c:v>
                </c:pt>
                <c:pt idx="1151">
                  <c:v>64.930000232250819</c:v>
                </c:pt>
                <c:pt idx="1152">
                  <c:v>62.0413789597538</c:v>
                </c:pt>
                <c:pt idx="1153">
                  <c:v>64.869841974306098</c:v>
                </c:pt>
                <c:pt idx="1154">
                  <c:v>61.981230772249859</c:v>
                </c:pt>
                <c:pt idx="1155">
                  <c:v>61.950478663206326</c:v>
                </c:pt>
                <c:pt idx="1156">
                  <c:v>56.51897431390055</c:v>
                </c:pt>
                <c:pt idx="1157">
                  <c:v>59.027177241176851</c:v>
                </c:pt>
                <c:pt idx="1158">
                  <c:v>50.735090737117034</c:v>
                </c:pt>
                <c:pt idx="1159">
                  <c:v>56.417481270933386</c:v>
                </c:pt>
                <c:pt idx="1160">
                  <c:v>53.524946493688638</c:v>
                </c:pt>
                <c:pt idx="1161">
                  <c:v>50.631049011838059</c:v>
                </c:pt>
                <c:pt idx="1162">
                  <c:v>50.595012563443717</c:v>
                </c:pt>
                <c:pt idx="1163">
                  <c:v>48.01745195120813</c:v>
                </c:pt>
                <c:pt idx="1164">
                  <c:v>47.980213532424855</c:v>
                </c:pt>
                <c:pt idx="1165">
                  <c:v>45.083760596643586</c:v>
                </c:pt>
                <c:pt idx="1166">
                  <c:v>45.045169748517495</c:v>
                </c:pt>
                <c:pt idx="1167">
                  <c:v>42.14736553826868</c:v>
                </c:pt>
                <c:pt idx="1168">
                  <c:v>39.56589404942909</c:v>
                </c:pt>
                <c:pt idx="1169">
                  <c:v>39.52474644847689</c:v>
                </c:pt>
                <c:pt idx="1170">
                  <c:v>39.483608119412054</c:v>
                </c:pt>
                <c:pt idx="1171">
                  <c:v>39.442479062234611</c:v>
                </c:pt>
                <c:pt idx="1172">
                  <c:v>31.14139054226078</c:v>
                </c:pt>
                <c:pt idx="1173">
                  <c:v>36.497083802114375</c:v>
                </c:pt>
                <c:pt idx="1174">
                  <c:v>19.934684866043256</c:v>
                </c:pt>
                <c:pt idx="1175">
                  <c:v>33.545057293602348</c:v>
                </c:pt>
                <c:pt idx="1176">
                  <c:v>28.100503018502039</c:v>
                </c:pt>
                <c:pt idx="1177">
                  <c:v>19.794165444453597</c:v>
                </c:pt>
                <c:pt idx="1178">
                  <c:v>19.743864290263929</c:v>
                </c:pt>
                <c:pt idx="1179">
                  <c:v>19.693577053933069</c:v>
                </c:pt>
                <c:pt idx="1180">
                  <c:v>19.643303735461004</c:v>
                </c:pt>
                <c:pt idx="1181">
                  <c:v>19.593044334847733</c:v>
                </c:pt>
                <c:pt idx="1182">
                  <c:v>16.683582561972742</c:v>
                </c:pt>
                <c:pt idx="1183">
                  <c:v>19.491205317497105</c:v>
                </c:pt>
                <c:pt idx="1184">
                  <c:v>19.440988047880239</c:v>
                </c:pt>
                <c:pt idx="1185">
                  <c:v>16.531569548496577</c:v>
                </c:pt>
                <c:pt idx="1186">
                  <c:v>16.480019675046577</c:v>
                </c:pt>
                <c:pt idx="1187">
                  <c:v>16.428484484530202</c:v>
                </c:pt>
                <c:pt idx="1188">
                  <c:v>16.376963976947479</c:v>
                </c:pt>
                <c:pt idx="1189">
                  <c:v>13.466244565526765</c:v>
                </c:pt>
                <c:pt idx="1190">
                  <c:v>10.871871739614335</c:v>
                </c:pt>
                <c:pt idx="1191">
                  <c:v>10.817829713625855</c:v>
                </c:pt>
                <c:pt idx="1192">
                  <c:v>7.9045915159858282</c:v>
                </c:pt>
                <c:pt idx="1193">
                  <c:v>7.8492242694787251</c:v>
                </c:pt>
                <c:pt idx="1194">
                  <c:v>4.9346625202075671</c:v>
                </c:pt>
                <c:pt idx="1195">
                  <c:v>4.8779725667478857</c:v>
                </c:pt>
                <c:pt idx="1196">
                  <c:v>2.2797798915951546</c:v>
                </c:pt>
                <c:pt idx="1197">
                  <c:v>4.7634406397198319</c:v>
                </c:pt>
                <c:pt idx="1198">
                  <c:v>4.7068046246559874</c:v>
                </c:pt>
                <c:pt idx="1199">
                  <c:v>2.1086670358701838</c:v>
                </c:pt>
                <c:pt idx="1200">
                  <c:v>2.0508626839054358</c:v>
                </c:pt>
                <c:pt idx="1201">
                  <c:v>-0.86613151931381083</c:v>
                </c:pt>
                <c:pt idx="1202">
                  <c:v>-0.92525227536879129</c:v>
                </c:pt>
                <c:pt idx="1203">
                  <c:v>-6.7027686535506064</c:v>
                </c:pt>
                <c:pt idx="1204">
                  <c:v>-1.0461416216992347</c:v>
                </c:pt>
                <c:pt idx="1205">
                  <c:v>-3.9644096258990658</c:v>
                </c:pt>
                <c:pt idx="1206">
                  <c:v>-6.8840094660790925</c:v>
                </c:pt>
                <c:pt idx="1207">
                  <c:v>-6.9457340310000433</c:v>
                </c:pt>
                <c:pt idx="1208">
                  <c:v>-7.0074372636619273</c:v>
                </c:pt>
                <c:pt idx="1209">
                  <c:v>-7.0691191640647446</c:v>
                </c:pt>
                <c:pt idx="1210">
                  <c:v>-4.2715754142852944</c:v>
                </c:pt>
                <c:pt idx="1211">
                  <c:v>-9.7325835948580277</c:v>
                </c:pt>
                <c:pt idx="1212">
                  <c:v>-7.2538869344012653</c:v>
                </c:pt>
                <c:pt idx="1213">
                  <c:v>-7.3154835576854111</c:v>
                </c:pt>
                <c:pt idx="1214">
                  <c:v>-4.5178563986839606</c:v>
                </c:pt>
                <c:pt idx="1215">
                  <c:v>-7.4372647677084558</c:v>
                </c:pt>
                <c:pt idx="1216">
                  <c:v>-10.040310320210011</c:v>
                </c:pt>
                <c:pt idx="1217">
                  <c:v>-7.5615070503755248</c:v>
                </c:pt>
                <c:pt idx="1218">
                  <c:v>-10.164508684249654</c:v>
                </c:pt>
                <c:pt idx="1219">
                  <c:v>-10.227173531096284</c:v>
                </c:pt>
                <c:pt idx="1220">
                  <c:v>-10.289816206915432</c:v>
                </c:pt>
                <c:pt idx="1221">
                  <c:v>-7.8109263620221157</c:v>
                </c:pt>
                <c:pt idx="1222">
                  <c:v>-10.413839735213813</c:v>
                </c:pt>
                <c:pt idx="1223">
                  <c:v>-7.9349068104614844</c:v>
                </c:pt>
                <c:pt idx="1224">
                  <c:v>-5.1370694272612383</c:v>
                </c:pt>
                <c:pt idx="1225">
                  <c:v>-5.1970655790841391</c:v>
                </c:pt>
                <c:pt idx="1226">
                  <c:v>-8.1162381510715562</c:v>
                </c:pt>
                <c:pt idx="1227">
                  <c:v>-8.1775354477998832</c:v>
                </c:pt>
                <c:pt idx="1228">
                  <c:v>-8.2388114122691576</c:v>
                </c:pt>
                <c:pt idx="1229">
                  <c:v>-8.300066044479351</c:v>
                </c:pt>
                <c:pt idx="1230">
                  <c:v>-16.621195835471852</c:v>
                </c:pt>
                <c:pt idx="1231">
                  <c:v>-16.68627900707375</c:v>
                </c:pt>
                <c:pt idx="1232">
                  <c:v>-16.751338061284983</c:v>
                </c:pt>
                <c:pt idx="1233">
                  <c:v>-16.816372998105621</c:v>
                </c:pt>
                <c:pt idx="1234">
                  <c:v>-11.162997922824204</c:v>
                </c:pt>
                <c:pt idx="1235">
                  <c:v>-16.943693504514656</c:v>
                </c:pt>
                <c:pt idx="1236">
                  <c:v>-11.290273134466176</c:v>
                </c:pt>
                <c:pt idx="1237">
                  <c:v>-19.612425015501614</c:v>
                </c:pt>
                <c:pt idx="1238">
                  <c:v>-8.8771411942109353</c:v>
                </c:pt>
                <c:pt idx="1239">
                  <c:v>-11.479675860367905</c:v>
                </c:pt>
                <c:pt idx="1240">
                  <c:v>-14.401063792895272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021-8B48-BA12-CEB726110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0006416"/>
        <c:axId val="490009680"/>
      </c:scatterChart>
      <c:valAx>
        <c:axId val="490006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009680"/>
        <c:crosses val="autoZero"/>
        <c:crossBetween val="midCat"/>
      </c:valAx>
      <c:valAx>
        <c:axId val="490009680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006416"/>
        <c:crosses val="max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Model Fit to Data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2"/>
          <c:order val="2"/>
          <c:tx>
            <c:strRef>
              <c:f>'Constant Thrust – R'!$G$22</c:f>
              <c:strCache>
                <c:ptCount val="1"/>
                <c:pt idx="0">
                  <c:v>Velocity (m/s)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3"/>
              </a:solidFill>
              <a:ln w="9525">
                <a:noFill/>
              </a:ln>
              <a:effectLst/>
            </c:spPr>
          </c:marker>
          <c:xVal>
            <c:numRef>
              <c:f>'Constant Thrust – R'!$D$23:$D$444</c:f>
              <c:numCache>
                <c:formatCode>General</c:formatCode>
                <c:ptCount val="422"/>
                <c:pt idx="0">
                  <c:v>-0.325542885075081</c:v>
                </c:pt>
                <c:pt idx="1">
                  <c:v>-0.27554288507508101</c:v>
                </c:pt>
                <c:pt idx="2">
                  <c:v>-0.22554288507508102</c:v>
                </c:pt>
                <c:pt idx="3">
                  <c:v>-0.17554288507508101</c:v>
                </c:pt>
                <c:pt idx="4">
                  <c:v>-0.12554288507508102</c:v>
                </c:pt>
                <c:pt idx="5">
                  <c:v>-7.4292885075081028E-2</c:v>
                </c:pt>
                <c:pt idx="6">
                  <c:v>-2.4292885075081039E-2</c:v>
                </c:pt>
                <c:pt idx="7">
                  <c:v>2.5707114924919006E-2</c:v>
                </c:pt>
                <c:pt idx="8">
                  <c:v>7.5707114924918995E-2</c:v>
                </c:pt>
                <c:pt idx="9">
                  <c:v>0.12570711492491898</c:v>
                </c:pt>
                <c:pt idx="10">
                  <c:v>0.17570711492491903</c:v>
                </c:pt>
                <c:pt idx="11">
                  <c:v>0.22570711492491896</c:v>
                </c:pt>
                <c:pt idx="12">
                  <c:v>0.27570711492491901</c:v>
                </c:pt>
                <c:pt idx="13">
                  <c:v>0.32570711492491894</c:v>
                </c:pt>
                <c:pt idx="14">
                  <c:v>0.37570711492491898</c:v>
                </c:pt>
                <c:pt idx="15">
                  <c:v>0.42570711492491903</c:v>
                </c:pt>
                <c:pt idx="16">
                  <c:v>0.47570711492491896</c:v>
                </c:pt>
                <c:pt idx="17">
                  <c:v>0.52570711492491906</c:v>
                </c:pt>
                <c:pt idx="18">
                  <c:v>0.57570711492491888</c:v>
                </c:pt>
                <c:pt idx="19">
                  <c:v>0.62570711492491893</c:v>
                </c:pt>
                <c:pt idx="20">
                  <c:v>0.67570711492491897</c:v>
                </c:pt>
                <c:pt idx="21">
                  <c:v>0.72570711492491902</c:v>
                </c:pt>
                <c:pt idx="22">
                  <c:v>0.77570711492491906</c:v>
                </c:pt>
                <c:pt idx="23">
                  <c:v>0.82570711492491911</c:v>
                </c:pt>
                <c:pt idx="24">
                  <c:v>0.87570711492491915</c:v>
                </c:pt>
                <c:pt idx="25">
                  <c:v>0.92570711492491897</c:v>
                </c:pt>
                <c:pt idx="26">
                  <c:v>0.97570711492491902</c:v>
                </c:pt>
                <c:pt idx="27">
                  <c:v>1.0257071149249191</c:v>
                </c:pt>
                <c:pt idx="28">
                  <c:v>1.0757071149249191</c:v>
                </c:pt>
                <c:pt idx="29">
                  <c:v>1.1257071149249191</c:v>
                </c:pt>
                <c:pt idx="30">
                  <c:v>1.175707114924919</c:v>
                </c:pt>
                <c:pt idx="31">
                  <c:v>1.225707114924919</c:v>
                </c:pt>
                <c:pt idx="32">
                  <c:v>1.2757071149249191</c:v>
                </c:pt>
                <c:pt idx="33">
                  <c:v>1.3257071149249191</c:v>
                </c:pt>
                <c:pt idx="34">
                  <c:v>1.3757071149249191</c:v>
                </c:pt>
                <c:pt idx="35">
                  <c:v>1.425707114924919</c:v>
                </c:pt>
                <c:pt idx="36">
                  <c:v>1.475707114924919</c:v>
                </c:pt>
                <c:pt idx="37">
                  <c:v>1.5257071149249191</c:v>
                </c:pt>
                <c:pt idx="38">
                  <c:v>1.5757071149249191</c:v>
                </c:pt>
                <c:pt idx="39">
                  <c:v>1.6257071149249191</c:v>
                </c:pt>
                <c:pt idx="40">
                  <c:v>1.675707114924919</c:v>
                </c:pt>
                <c:pt idx="41">
                  <c:v>1.7257071149249192</c:v>
                </c:pt>
                <c:pt idx="42">
                  <c:v>1.7757071149249191</c:v>
                </c:pt>
                <c:pt idx="43">
                  <c:v>1.8257071149249189</c:v>
                </c:pt>
                <c:pt idx="44">
                  <c:v>1.8757071149249191</c:v>
                </c:pt>
                <c:pt idx="45">
                  <c:v>1.925707114924919</c:v>
                </c:pt>
                <c:pt idx="46">
                  <c:v>1.9757071149249192</c:v>
                </c:pt>
                <c:pt idx="47">
                  <c:v>2.0257071149249191</c:v>
                </c:pt>
                <c:pt idx="48">
                  <c:v>2.0757071149249189</c:v>
                </c:pt>
                <c:pt idx="49">
                  <c:v>2.1257071149249191</c:v>
                </c:pt>
                <c:pt idx="50">
                  <c:v>2.175707114924919</c:v>
                </c:pt>
                <c:pt idx="51">
                  <c:v>2.2257071149249192</c:v>
                </c:pt>
                <c:pt idx="52">
                  <c:v>2.2757071149249191</c:v>
                </c:pt>
                <c:pt idx="53">
                  <c:v>2.3257071149249189</c:v>
                </c:pt>
                <c:pt idx="54">
                  <c:v>2.3757071149249191</c:v>
                </c:pt>
                <c:pt idx="55">
                  <c:v>2.425707114924919</c:v>
                </c:pt>
                <c:pt idx="56">
                  <c:v>2.4757071149249192</c:v>
                </c:pt>
                <c:pt idx="57">
                  <c:v>2.5257071149249191</c:v>
                </c:pt>
                <c:pt idx="58">
                  <c:v>2.5757071149249189</c:v>
                </c:pt>
                <c:pt idx="59">
                  <c:v>2.6257071149249191</c:v>
                </c:pt>
                <c:pt idx="60">
                  <c:v>2.675707114924919</c:v>
                </c:pt>
                <c:pt idx="61">
                  <c:v>2.7257071149249192</c:v>
                </c:pt>
                <c:pt idx="62">
                  <c:v>2.7757071149249191</c:v>
                </c:pt>
                <c:pt idx="63">
                  <c:v>2.8257071149249189</c:v>
                </c:pt>
                <c:pt idx="64">
                  <c:v>2.8757071149249191</c:v>
                </c:pt>
                <c:pt idx="65">
                  <c:v>2.925707114924919</c:v>
                </c:pt>
                <c:pt idx="66">
                  <c:v>2.9757071149249192</c:v>
                </c:pt>
                <c:pt idx="67">
                  <c:v>3.0257071149249191</c:v>
                </c:pt>
                <c:pt idx="68">
                  <c:v>3.0757071149249189</c:v>
                </c:pt>
                <c:pt idx="69">
                  <c:v>3.1257071149249191</c:v>
                </c:pt>
                <c:pt idx="70">
                  <c:v>3.175707114924919</c:v>
                </c:pt>
                <c:pt idx="71">
                  <c:v>3.2257071149249192</c:v>
                </c:pt>
                <c:pt idx="72">
                  <c:v>3.2757071149249191</c:v>
                </c:pt>
                <c:pt idx="73">
                  <c:v>3.3257071149249189</c:v>
                </c:pt>
                <c:pt idx="74">
                  <c:v>3.3757071149249191</c:v>
                </c:pt>
                <c:pt idx="75">
                  <c:v>3.425707114924919</c:v>
                </c:pt>
                <c:pt idx="76">
                  <c:v>3.4757071149249192</c:v>
                </c:pt>
                <c:pt idx="77">
                  <c:v>3.5257071149249191</c:v>
                </c:pt>
                <c:pt idx="78">
                  <c:v>3.5757071149249189</c:v>
                </c:pt>
                <c:pt idx="79">
                  <c:v>3.6257071149249191</c:v>
                </c:pt>
                <c:pt idx="80">
                  <c:v>3.675707114924919</c:v>
                </c:pt>
                <c:pt idx="81">
                  <c:v>3.7257071149249188</c:v>
                </c:pt>
                <c:pt idx="82">
                  <c:v>3.7757071149249186</c:v>
                </c:pt>
                <c:pt idx="83">
                  <c:v>3.8257071149249193</c:v>
                </c:pt>
                <c:pt idx="84">
                  <c:v>3.8757071149249191</c:v>
                </c:pt>
                <c:pt idx="85">
                  <c:v>3.925707114924919</c:v>
                </c:pt>
                <c:pt idx="86">
                  <c:v>3.9757071149249188</c:v>
                </c:pt>
                <c:pt idx="87">
                  <c:v>4.0257071149249182</c:v>
                </c:pt>
                <c:pt idx="88">
                  <c:v>4.0757071149249189</c:v>
                </c:pt>
                <c:pt idx="89">
                  <c:v>4.1257071149249187</c:v>
                </c:pt>
                <c:pt idx="90">
                  <c:v>4.1757071149249185</c:v>
                </c:pt>
                <c:pt idx="91">
                  <c:v>4.2257071149249184</c:v>
                </c:pt>
                <c:pt idx="92">
                  <c:v>4.2757071149249182</c:v>
                </c:pt>
                <c:pt idx="93">
                  <c:v>4.3257071149249189</c:v>
                </c:pt>
                <c:pt idx="94">
                  <c:v>4.3757071149249187</c:v>
                </c:pt>
                <c:pt idx="95">
                  <c:v>4.4257071149249185</c:v>
                </c:pt>
                <c:pt idx="96">
                  <c:v>4.4757071149249184</c:v>
                </c:pt>
                <c:pt idx="97">
                  <c:v>4.5257071149249182</c:v>
                </c:pt>
                <c:pt idx="98">
                  <c:v>4.5757071149249189</c:v>
                </c:pt>
                <c:pt idx="99">
                  <c:v>4.6257071149249187</c:v>
                </c:pt>
                <c:pt idx="100">
                  <c:v>4.6757071149249185</c:v>
                </c:pt>
                <c:pt idx="101">
                  <c:v>4.7257071149249184</c:v>
                </c:pt>
                <c:pt idx="102">
                  <c:v>4.7757071149249182</c:v>
                </c:pt>
                <c:pt idx="103">
                  <c:v>4.8257071149249189</c:v>
                </c:pt>
                <c:pt idx="104">
                  <c:v>4.8757071149249187</c:v>
                </c:pt>
                <c:pt idx="105">
                  <c:v>4.9257071149249185</c:v>
                </c:pt>
                <c:pt idx="106">
                  <c:v>4.9757071149249184</c:v>
                </c:pt>
                <c:pt idx="107">
                  <c:v>5.0257071149249182</c:v>
                </c:pt>
                <c:pt idx="108">
                  <c:v>5.0757071149249189</c:v>
                </c:pt>
                <c:pt idx="109">
                  <c:v>5.1257071149249187</c:v>
                </c:pt>
                <c:pt idx="110">
                  <c:v>5.1757071149249185</c:v>
                </c:pt>
                <c:pt idx="111">
                  <c:v>5.2257071149249184</c:v>
                </c:pt>
                <c:pt idx="112">
                  <c:v>5.2757071149249182</c:v>
                </c:pt>
                <c:pt idx="113">
                  <c:v>5.3257071149249189</c:v>
                </c:pt>
                <c:pt idx="114">
                  <c:v>5.3757071149249187</c:v>
                </c:pt>
                <c:pt idx="115">
                  <c:v>5.4257071149249185</c:v>
                </c:pt>
                <c:pt idx="116">
                  <c:v>5.4757071149249184</c:v>
                </c:pt>
                <c:pt idx="117">
                  <c:v>5.5257071149249182</c:v>
                </c:pt>
                <c:pt idx="118">
                  <c:v>5.5757071149249189</c:v>
                </c:pt>
                <c:pt idx="119">
                  <c:v>5.6257071149249187</c:v>
                </c:pt>
                <c:pt idx="120">
                  <c:v>5.6757071149249185</c:v>
                </c:pt>
                <c:pt idx="121">
                  <c:v>5.7257071149249184</c:v>
                </c:pt>
                <c:pt idx="122">
                  <c:v>5.7757071149249182</c:v>
                </c:pt>
                <c:pt idx="123">
                  <c:v>5.8257071149249189</c:v>
                </c:pt>
                <c:pt idx="124">
                  <c:v>5.8757071149249187</c:v>
                </c:pt>
                <c:pt idx="125">
                  <c:v>5.9257071149249185</c:v>
                </c:pt>
                <c:pt idx="126">
                  <c:v>5.9757071149249184</c:v>
                </c:pt>
                <c:pt idx="127">
                  <c:v>6.0257071149249182</c:v>
                </c:pt>
                <c:pt idx="128">
                  <c:v>6.0757071149249189</c:v>
                </c:pt>
                <c:pt idx="129">
                  <c:v>6.1257071149249187</c:v>
                </c:pt>
                <c:pt idx="130">
                  <c:v>6.1757071149249185</c:v>
                </c:pt>
                <c:pt idx="131">
                  <c:v>6.2257071149249184</c:v>
                </c:pt>
                <c:pt idx="132">
                  <c:v>6.2757071149249182</c:v>
                </c:pt>
                <c:pt idx="133">
                  <c:v>6.3257071149249189</c:v>
                </c:pt>
                <c:pt idx="134">
                  <c:v>6.3757071149249187</c:v>
                </c:pt>
                <c:pt idx="135">
                  <c:v>6.4257071149249185</c:v>
                </c:pt>
                <c:pt idx="136">
                  <c:v>6.4757071149249184</c:v>
                </c:pt>
                <c:pt idx="137">
                  <c:v>6.5257071149249182</c:v>
                </c:pt>
                <c:pt idx="138">
                  <c:v>6.5757071149249189</c:v>
                </c:pt>
                <c:pt idx="139">
                  <c:v>6.6257071149249187</c:v>
                </c:pt>
                <c:pt idx="140">
                  <c:v>6.6757071149249185</c:v>
                </c:pt>
                <c:pt idx="141">
                  <c:v>6.7257071149249184</c:v>
                </c:pt>
                <c:pt idx="142">
                  <c:v>6.7757071149249182</c:v>
                </c:pt>
                <c:pt idx="143">
                  <c:v>6.8257071149249189</c:v>
                </c:pt>
                <c:pt idx="144">
                  <c:v>6.8757071149249187</c:v>
                </c:pt>
                <c:pt idx="145">
                  <c:v>6.9257071149249185</c:v>
                </c:pt>
                <c:pt idx="146">
                  <c:v>6.9757071149249184</c:v>
                </c:pt>
                <c:pt idx="147">
                  <c:v>7.0257071149249182</c:v>
                </c:pt>
                <c:pt idx="148">
                  <c:v>7.0757071149249189</c:v>
                </c:pt>
                <c:pt idx="149">
                  <c:v>7.1257071149249187</c:v>
                </c:pt>
                <c:pt idx="150">
                  <c:v>7.1757071149249185</c:v>
                </c:pt>
                <c:pt idx="151">
                  <c:v>7.2257071149249184</c:v>
                </c:pt>
                <c:pt idx="152">
                  <c:v>7.2757071149249182</c:v>
                </c:pt>
                <c:pt idx="153">
                  <c:v>7.3257071149249189</c:v>
                </c:pt>
                <c:pt idx="154">
                  <c:v>7.3757071149249187</c:v>
                </c:pt>
                <c:pt idx="155">
                  <c:v>7.4257071149249185</c:v>
                </c:pt>
                <c:pt idx="156">
                  <c:v>7.4757071149249184</c:v>
                </c:pt>
                <c:pt idx="157">
                  <c:v>7.5257071149249182</c:v>
                </c:pt>
                <c:pt idx="158">
                  <c:v>7.5757071149249189</c:v>
                </c:pt>
                <c:pt idx="159">
                  <c:v>7.6257071149249187</c:v>
                </c:pt>
                <c:pt idx="160">
                  <c:v>7.6757071149249185</c:v>
                </c:pt>
                <c:pt idx="161">
                  <c:v>7.7257071149249192</c:v>
                </c:pt>
                <c:pt idx="162">
                  <c:v>7.7757071149249182</c:v>
                </c:pt>
                <c:pt idx="163">
                  <c:v>7.8257071149249189</c:v>
                </c:pt>
                <c:pt idx="164">
                  <c:v>7.8757071149249178</c:v>
                </c:pt>
                <c:pt idx="165">
                  <c:v>7.9257071149249185</c:v>
                </c:pt>
                <c:pt idx="166">
                  <c:v>7.9757071149249192</c:v>
                </c:pt>
                <c:pt idx="167">
                  <c:v>8.0257071149249182</c:v>
                </c:pt>
                <c:pt idx="168">
                  <c:v>8.0757071149249189</c:v>
                </c:pt>
                <c:pt idx="169">
                  <c:v>8.1257071149249178</c:v>
                </c:pt>
                <c:pt idx="170">
                  <c:v>8.1757071149249185</c:v>
                </c:pt>
                <c:pt idx="171">
                  <c:v>8.2257071149249192</c:v>
                </c:pt>
                <c:pt idx="172">
                  <c:v>8.2757071149249182</c:v>
                </c:pt>
                <c:pt idx="173">
                  <c:v>8.3257071149249189</c:v>
                </c:pt>
                <c:pt idx="174">
                  <c:v>8.3757071149249178</c:v>
                </c:pt>
                <c:pt idx="175">
                  <c:v>8.4257071149249185</c:v>
                </c:pt>
                <c:pt idx="176">
                  <c:v>8.4757071149249192</c:v>
                </c:pt>
                <c:pt idx="177">
                  <c:v>8.5257071149249182</c:v>
                </c:pt>
                <c:pt idx="178">
                  <c:v>8.5757071149249189</c:v>
                </c:pt>
                <c:pt idx="179">
                  <c:v>8.6257071149249178</c:v>
                </c:pt>
                <c:pt idx="180">
                  <c:v>8.6757071149249185</c:v>
                </c:pt>
                <c:pt idx="181">
                  <c:v>8.7257071149249192</c:v>
                </c:pt>
                <c:pt idx="182">
                  <c:v>8.7757071149249182</c:v>
                </c:pt>
                <c:pt idx="183">
                  <c:v>8.8257071149249189</c:v>
                </c:pt>
                <c:pt idx="184">
                  <c:v>8.8757071149249178</c:v>
                </c:pt>
                <c:pt idx="185">
                  <c:v>8.9257071149249185</c:v>
                </c:pt>
                <c:pt idx="186">
                  <c:v>8.9757071149249192</c:v>
                </c:pt>
                <c:pt idx="187">
                  <c:v>9.0257071149249182</c:v>
                </c:pt>
                <c:pt idx="188">
                  <c:v>9.0757071149249189</c:v>
                </c:pt>
                <c:pt idx="189">
                  <c:v>9.1257071149249178</c:v>
                </c:pt>
                <c:pt idx="190">
                  <c:v>9.1757071149249185</c:v>
                </c:pt>
                <c:pt idx="191">
                  <c:v>9.2257071149249192</c:v>
                </c:pt>
                <c:pt idx="192">
                  <c:v>9.2757071149249182</c:v>
                </c:pt>
                <c:pt idx="193">
                  <c:v>9.3257071149249189</c:v>
                </c:pt>
                <c:pt idx="194">
                  <c:v>9.3757071149249178</c:v>
                </c:pt>
                <c:pt idx="195">
                  <c:v>9.4257071149249185</c:v>
                </c:pt>
                <c:pt idx="196">
                  <c:v>9.4757071149249192</c:v>
                </c:pt>
                <c:pt idx="197">
                  <c:v>9.5257071149249182</c:v>
                </c:pt>
                <c:pt idx="198">
                  <c:v>9.5757071149249189</c:v>
                </c:pt>
                <c:pt idx="199">
                  <c:v>9.6257071149249178</c:v>
                </c:pt>
                <c:pt idx="200">
                  <c:v>9.6757071149249185</c:v>
                </c:pt>
                <c:pt idx="201">
                  <c:v>9.7257071149249192</c:v>
                </c:pt>
                <c:pt idx="202">
                  <c:v>9.7757071149249182</c:v>
                </c:pt>
                <c:pt idx="203">
                  <c:v>9.8257071149249189</c:v>
                </c:pt>
                <c:pt idx="204">
                  <c:v>9.8757071149249178</c:v>
                </c:pt>
                <c:pt idx="205">
                  <c:v>9.9257071149249185</c:v>
                </c:pt>
                <c:pt idx="206">
                  <c:v>9.9757071149249192</c:v>
                </c:pt>
                <c:pt idx="207">
                  <c:v>10.025707114924918</c:v>
                </c:pt>
                <c:pt idx="208">
                  <c:v>10.075707114924919</c:v>
                </c:pt>
                <c:pt idx="209">
                  <c:v>10.125707114924918</c:v>
                </c:pt>
                <c:pt idx="210">
                  <c:v>10.175707114924919</c:v>
                </c:pt>
                <c:pt idx="211">
                  <c:v>10.225707114924919</c:v>
                </c:pt>
                <c:pt idx="212">
                  <c:v>10.275707114924918</c:v>
                </c:pt>
                <c:pt idx="213">
                  <c:v>10.325707114924919</c:v>
                </c:pt>
                <c:pt idx="214">
                  <c:v>10.375707114924918</c:v>
                </c:pt>
                <c:pt idx="215">
                  <c:v>10.425707114924919</c:v>
                </c:pt>
                <c:pt idx="216">
                  <c:v>10.475707114924919</c:v>
                </c:pt>
                <c:pt idx="217">
                  <c:v>10.525707114924918</c:v>
                </c:pt>
                <c:pt idx="218">
                  <c:v>10.575707114924919</c:v>
                </c:pt>
                <c:pt idx="219">
                  <c:v>10.625707114924918</c:v>
                </c:pt>
                <c:pt idx="220">
                  <c:v>10.675707114924919</c:v>
                </c:pt>
                <c:pt idx="221">
                  <c:v>10.725707114924919</c:v>
                </c:pt>
                <c:pt idx="222">
                  <c:v>10.775707114924918</c:v>
                </c:pt>
                <c:pt idx="223">
                  <c:v>10.825707114924919</c:v>
                </c:pt>
                <c:pt idx="224">
                  <c:v>10.875707114924918</c:v>
                </c:pt>
                <c:pt idx="225">
                  <c:v>10.925707114924919</c:v>
                </c:pt>
                <c:pt idx="226">
                  <c:v>10.975707114924919</c:v>
                </c:pt>
                <c:pt idx="227">
                  <c:v>11.025707114924918</c:v>
                </c:pt>
                <c:pt idx="228">
                  <c:v>11.075707114924919</c:v>
                </c:pt>
                <c:pt idx="229">
                  <c:v>11.125707114924918</c:v>
                </c:pt>
                <c:pt idx="230">
                  <c:v>11.175707114924919</c:v>
                </c:pt>
                <c:pt idx="231">
                  <c:v>11.225707114924919</c:v>
                </c:pt>
                <c:pt idx="232">
                  <c:v>11.275707114924918</c:v>
                </c:pt>
                <c:pt idx="233">
                  <c:v>11.325707114924919</c:v>
                </c:pt>
                <c:pt idx="234">
                  <c:v>11.375707114924918</c:v>
                </c:pt>
                <c:pt idx="235">
                  <c:v>11.425707114924919</c:v>
                </c:pt>
                <c:pt idx="236">
                  <c:v>11.475707114924919</c:v>
                </c:pt>
                <c:pt idx="237">
                  <c:v>11.525707114924918</c:v>
                </c:pt>
                <c:pt idx="238">
                  <c:v>11.575707114924919</c:v>
                </c:pt>
                <c:pt idx="239">
                  <c:v>11.625707114924918</c:v>
                </c:pt>
                <c:pt idx="240">
                  <c:v>11.675707114924919</c:v>
                </c:pt>
                <c:pt idx="241">
                  <c:v>11.725707114924919</c:v>
                </c:pt>
                <c:pt idx="242">
                  <c:v>11.775707114924918</c:v>
                </c:pt>
                <c:pt idx="243">
                  <c:v>11.825707114924919</c:v>
                </c:pt>
                <c:pt idx="244">
                  <c:v>11.875707114924918</c:v>
                </c:pt>
                <c:pt idx="245">
                  <c:v>11.925707114924919</c:v>
                </c:pt>
                <c:pt idx="246">
                  <c:v>11.975707114924919</c:v>
                </c:pt>
                <c:pt idx="247">
                  <c:v>12.025707114924918</c:v>
                </c:pt>
                <c:pt idx="248">
                  <c:v>12.075707114924919</c:v>
                </c:pt>
                <c:pt idx="249">
                  <c:v>12.125707114924918</c:v>
                </c:pt>
                <c:pt idx="250">
                  <c:v>12.175707114924919</c:v>
                </c:pt>
                <c:pt idx="251">
                  <c:v>12.225707114924919</c:v>
                </c:pt>
                <c:pt idx="252">
                  <c:v>12.275707114924918</c:v>
                </c:pt>
                <c:pt idx="253">
                  <c:v>12.325707114924919</c:v>
                </c:pt>
                <c:pt idx="254">
                  <c:v>12.375707114924918</c:v>
                </c:pt>
                <c:pt idx="255">
                  <c:v>12.425707114924919</c:v>
                </c:pt>
                <c:pt idx="256">
                  <c:v>12.475707114924919</c:v>
                </c:pt>
                <c:pt idx="257">
                  <c:v>12.525707114924918</c:v>
                </c:pt>
                <c:pt idx="258">
                  <c:v>12.575707114924919</c:v>
                </c:pt>
                <c:pt idx="259">
                  <c:v>12.625707114924918</c:v>
                </c:pt>
                <c:pt idx="260">
                  <c:v>12.675707114924919</c:v>
                </c:pt>
                <c:pt idx="261">
                  <c:v>12.725707114924919</c:v>
                </c:pt>
                <c:pt idx="262">
                  <c:v>12.775707114924918</c:v>
                </c:pt>
                <c:pt idx="263">
                  <c:v>12.825707114924919</c:v>
                </c:pt>
                <c:pt idx="264">
                  <c:v>12.875707114924918</c:v>
                </c:pt>
                <c:pt idx="265">
                  <c:v>12.925707114924919</c:v>
                </c:pt>
                <c:pt idx="266">
                  <c:v>12.975707114924919</c:v>
                </c:pt>
                <c:pt idx="267">
                  <c:v>13.025707114924918</c:v>
                </c:pt>
                <c:pt idx="268">
                  <c:v>13.075707114924919</c:v>
                </c:pt>
                <c:pt idx="269">
                  <c:v>13.125707114924918</c:v>
                </c:pt>
                <c:pt idx="270">
                  <c:v>13.175707114924919</c:v>
                </c:pt>
                <c:pt idx="271">
                  <c:v>13.225707114924919</c:v>
                </c:pt>
                <c:pt idx="272">
                  <c:v>13.275707114924918</c:v>
                </c:pt>
                <c:pt idx="273">
                  <c:v>13.325707114924919</c:v>
                </c:pt>
                <c:pt idx="274">
                  <c:v>13.375707114924918</c:v>
                </c:pt>
                <c:pt idx="275">
                  <c:v>13.425707114924919</c:v>
                </c:pt>
                <c:pt idx="276">
                  <c:v>13.475707114924919</c:v>
                </c:pt>
                <c:pt idx="277">
                  <c:v>13.525707114924918</c:v>
                </c:pt>
                <c:pt idx="278">
                  <c:v>13.575707114924919</c:v>
                </c:pt>
                <c:pt idx="279">
                  <c:v>13.625707114924918</c:v>
                </c:pt>
                <c:pt idx="280">
                  <c:v>13.675707114924919</c:v>
                </c:pt>
                <c:pt idx="281">
                  <c:v>13.725707114924919</c:v>
                </c:pt>
                <c:pt idx="282">
                  <c:v>13.775707114924918</c:v>
                </c:pt>
                <c:pt idx="283">
                  <c:v>13.825707114924919</c:v>
                </c:pt>
                <c:pt idx="284">
                  <c:v>13.875707114924918</c:v>
                </c:pt>
                <c:pt idx="285">
                  <c:v>13.925707114924919</c:v>
                </c:pt>
                <c:pt idx="286">
                  <c:v>13.975707114924919</c:v>
                </c:pt>
                <c:pt idx="287">
                  <c:v>14.025707114924918</c:v>
                </c:pt>
                <c:pt idx="288">
                  <c:v>14.075707114924919</c:v>
                </c:pt>
                <c:pt idx="289">
                  <c:v>14.125707114924918</c:v>
                </c:pt>
                <c:pt idx="290">
                  <c:v>14.175707114924919</c:v>
                </c:pt>
                <c:pt idx="291">
                  <c:v>14.225707114924919</c:v>
                </c:pt>
                <c:pt idx="292">
                  <c:v>14.275707114924918</c:v>
                </c:pt>
                <c:pt idx="293">
                  <c:v>14.325707114924919</c:v>
                </c:pt>
                <c:pt idx="294">
                  <c:v>14.375707114924918</c:v>
                </c:pt>
                <c:pt idx="295">
                  <c:v>14.425707114924919</c:v>
                </c:pt>
                <c:pt idx="296">
                  <c:v>14.475707114924919</c:v>
                </c:pt>
                <c:pt idx="297">
                  <c:v>14.525707114924918</c:v>
                </c:pt>
                <c:pt idx="298">
                  <c:v>14.575707114924919</c:v>
                </c:pt>
                <c:pt idx="299">
                  <c:v>14.625707114924918</c:v>
                </c:pt>
                <c:pt idx="300">
                  <c:v>14.675707114924919</c:v>
                </c:pt>
                <c:pt idx="301">
                  <c:v>14.725707114924919</c:v>
                </c:pt>
                <c:pt idx="302">
                  <c:v>14.775707114924918</c:v>
                </c:pt>
                <c:pt idx="303">
                  <c:v>14.825707114924919</c:v>
                </c:pt>
                <c:pt idx="304">
                  <c:v>14.875707114924918</c:v>
                </c:pt>
                <c:pt idx="305">
                  <c:v>14.925707114924919</c:v>
                </c:pt>
                <c:pt idx="306">
                  <c:v>14.975707114924919</c:v>
                </c:pt>
                <c:pt idx="307">
                  <c:v>15.025707114924918</c:v>
                </c:pt>
                <c:pt idx="308">
                  <c:v>15.075707114924919</c:v>
                </c:pt>
                <c:pt idx="309">
                  <c:v>15.125707114924918</c:v>
                </c:pt>
                <c:pt idx="310">
                  <c:v>15.175707114924919</c:v>
                </c:pt>
                <c:pt idx="311">
                  <c:v>15.225707114924919</c:v>
                </c:pt>
                <c:pt idx="312">
                  <c:v>15.275707114924918</c:v>
                </c:pt>
                <c:pt idx="313">
                  <c:v>15.325707114924919</c:v>
                </c:pt>
                <c:pt idx="314">
                  <c:v>15.375707114924918</c:v>
                </c:pt>
                <c:pt idx="315">
                  <c:v>15.425707114924919</c:v>
                </c:pt>
                <c:pt idx="316">
                  <c:v>15.475707114924919</c:v>
                </c:pt>
                <c:pt idx="317">
                  <c:v>15.525707114924918</c:v>
                </c:pt>
                <c:pt idx="318">
                  <c:v>15.575707114924919</c:v>
                </c:pt>
                <c:pt idx="319">
                  <c:v>15.625707114924918</c:v>
                </c:pt>
                <c:pt idx="320">
                  <c:v>15.67570711492492</c:v>
                </c:pt>
                <c:pt idx="321">
                  <c:v>15.725707114924917</c:v>
                </c:pt>
                <c:pt idx="322">
                  <c:v>15.775707114924918</c:v>
                </c:pt>
                <c:pt idx="323">
                  <c:v>15.825707114924919</c:v>
                </c:pt>
                <c:pt idx="324">
                  <c:v>15.87570711492492</c:v>
                </c:pt>
                <c:pt idx="325">
                  <c:v>15.92570711492492</c:v>
                </c:pt>
                <c:pt idx="326">
                  <c:v>15.975707114924917</c:v>
                </c:pt>
                <c:pt idx="327">
                  <c:v>16.02570711492492</c:v>
                </c:pt>
                <c:pt idx="328">
                  <c:v>16.075707114924921</c:v>
                </c:pt>
                <c:pt idx="329">
                  <c:v>16.125707114924921</c:v>
                </c:pt>
                <c:pt idx="330">
                  <c:v>16.175707114924922</c:v>
                </c:pt>
                <c:pt idx="331">
                  <c:v>16.225707114924919</c:v>
                </c:pt>
                <c:pt idx="332">
                  <c:v>16.27570711492492</c:v>
                </c:pt>
                <c:pt idx="333">
                  <c:v>16.325707114924921</c:v>
                </c:pt>
                <c:pt idx="334">
                  <c:v>16.375707114924921</c:v>
                </c:pt>
                <c:pt idx="335">
                  <c:v>16.425707114924922</c:v>
                </c:pt>
                <c:pt idx="336">
                  <c:v>16.475707114924919</c:v>
                </c:pt>
                <c:pt idx="337">
                  <c:v>16.52570711492492</c:v>
                </c:pt>
                <c:pt idx="338">
                  <c:v>16.575707114924921</c:v>
                </c:pt>
                <c:pt idx="339">
                  <c:v>16.625707114924921</c:v>
                </c:pt>
                <c:pt idx="340">
                  <c:v>16.675707114924922</c:v>
                </c:pt>
                <c:pt idx="341">
                  <c:v>16.725707114924919</c:v>
                </c:pt>
                <c:pt idx="342">
                  <c:v>16.77570711492492</c:v>
                </c:pt>
                <c:pt idx="343">
                  <c:v>16.825707114924921</c:v>
                </c:pt>
                <c:pt idx="344">
                  <c:v>16.875707114924921</c:v>
                </c:pt>
                <c:pt idx="345">
                  <c:v>16.925707114924922</c:v>
                </c:pt>
                <c:pt idx="346">
                  <c:v>16.975707114924919</c:v>
                </c:pt>
                <c:pt idx="347">
                  <c:v>17.02570711492492</c:v>
                </c:pt>
                <c:pt idx="348">
                  <c:v>17.075707114924921</c:v>
                </c:pt>
                <c:pt idx="349">
                  <c:v>17.125707114924921</c:v>
                </c:pt>
                <c:pt idx="350">
                  <c:v>17.175707114924922</c:v>
                </c:pt>
                <c:pt idx="351">
                  <c:v>17.225707114924919</c:v>
                </c:pt>
                <c:pt idx="352">
                  <c:v>17.27570711492492</c:v>
                </c:pt>
                <c:pt idx="353">
                  <c:v>17.325707114924921</c:v>
                </c:pt>
                <c:pt idx="354">
                  <c:v>17.375707114924921</c:v>
                </c:pt>
                <c:pt idx="355">
                  <c:v>17.425707114924922</c:v>
                </c:pt>
                <c:pt idx="356">
                  <c:v>17.475707114924919</c:v>
                </c:pt>
                <c:pt idx="357">
                  <c:v>17.52570711492492</c:v>
                </c:pt>
                <c:pt idx="358">
                  <c:v>17.575707114924921</c:v>
                </c:pt>
                <c:pt idx="359">
                  <c:v>17.625707114924921</c:v>
                </c:pt>
                <c:pt idx="360">
                  <c:v>17.675707114924922</c:v>
                </c:pt>
                <c:pt idx="361">
                  <c:v>17.725707114924919</c:v>
                </c:pt>
                <c:pt idx="362">
                  <c:v>17.77570711492492</c:v>
                </c:pt>
                <c:pt idx="363">
                  <c:v>17.825707114924921</c:v>
                </c:pt>
                <c:pt idx="364">
                  <c:v>17.875707114924921</c:v>
                </c:pt>
                <c:pt idx="365">
                  <c:v>17.925707114924922</c:v>
                </c:pt>
                <c:pt idx="366">
                  <c:v>17.975707114924919</c:v>
                </c:pt>
                <c:pt idx="367">
                  <c:v>18.02570711492492</c:v>
                </c:pt>
                <c:pt idx="368">
                  <c:v>18.075707114924921</c:v>
                </c:pt>
                <c:pt idx="369">
                  <c:v>18.125707114924921</c:v>
                </c:pt>
                <c:pt idx="370">
                  <c:v>18.175707114924922</c:v>
                </c:pt>
                <c:pt idx="371">
                  <c:v>18.225707114924919</c:v>
                </c:pt>
                <c:pt idx="372">
                  <c:v>18.27570711492492</c:v>
                </c:pt>
                <c:pt idx="373">
                  <c:v>18.325707114924921</c:v>
                </c:pt>
                <c:pt idx="374">
                  <c:v>18.375707114924921</c:v>
                </c:pt>
                <c:pt idx="375">
                  <c:v>18.425707114924922</c:v>
                </c:pt>
                <c:pt idx="376">
                  <c:v>18.475707114924919</c:v>
                </c:pt>
                <c:pt idx="377">
                  <c:v>18.52570711492492</c:v>
                </c:pt>
                <c:pt idx="378">
                  <c:v>18.575707114924921</c:v>
                </c:pt>
                <c:pt idx="379">
                  <c:v>18.625707114924921</c:v>
                </c:pt>
                <c:pt idx="380">
                  <c:v>18.675707114924922</c:v>
                </c:pt>
                <c:pt idx="381">
                  <c:v>18.725707114924919</c:v>
                </c:pt>
                <c:pt idx="382">
                  <c:v>18.77570711492492</c:v>
                </c:pt>
                <c:pt idx="383">
                  <c:v>18.825707114924921</c:v>
                </c:pt>
                <c:pt idx="384">
                  <c:v>18.875707114924921</c:v>
                </c:pt>
                <c:pt idx="385">
                  <c:v>18.925707114924922</c:v>
                </c:pt>
                <c:pt idx="386">
                  <c:v>18.975707114924919</c:v>
                </c:pt>
                <c:pt idx="387">
                  <c:v>19.02570711492492</c:v>
                </c:pt>
                <c:pt idx="388">
                  <c:v>19.075707114924921</c:v>
                </c:pt>
                <c:pt idx="389">
                  <c:v>19.125707114924921</c:v>
                </c:pt>
                <c:pt idx="390">
                  <c:v>19.175707114924922</c:v>
                </c:pt>
                <c:pt idx="391">
                  <c:v>19.225707114924919</c:v>
                </c:pt>
                <c:pt idx="392">
                  <c:v>19.27570711492492</c:v>
                </c:pt>
                <c:pt idx="393">
                  <c:v>19.325707114924921</c:v>
                </c:pt>
                <c:pt idx="394">
                  <c:v>19.375707114924921</c:v>
                </c:pt>
                <c:pt idx="395">
                  <c:v>19.425707114924922</c:v>
                </c:pt>
                <c:pt idx="396">
                  <c:v>19.475707114924919</c:v>
                </c:pt>
                <c:pt idx="397">
                  <c:v>19.52570711492492</c:v>
                </c:pt>
                <c:pt idx="398">
                  <c:v>19.575707114924921</c:v>
                </c:pt>
                <c:pt idx="399">
                  <c:v>19.625707114924921</c:v>
                </c:pt>
                <c:pt idx="400">
                  <c:v>19.675707114924922</c:v>
                </c:pt>
                <c:pt idx="401">
                  <c:v>19.725707114924919</c:v>
                </c:pt>
                <c:pt idx="402">
                  <c:v>19.77570711492492</c:v>
                </c:pt>
                <c:pt idx="403">
                  <c:v>19.825707114924921</c:v>
                </c:pt>
                <c:pt idx="404">
                  <c:v>19.875707114924921</c:v>
                </c:pt>
                <c:pt idx="405">
                  <c:v>19.925707114924922</c:v>
                </c:pt>
                <c:pt idx="406">
                  <c:v>19.975707114924919</c:v>
                </c:pt>
                <c:pt idx="407">
                  <c:v>20.02570711492492</c:v>
                </c:pt>
                <c:pt idx="408">
                  <c:v>20.075707114924921</c:v>
                </c:pt>
                <c:pt idx="409">
                  <c:v>20.125707114924921</c:v>
                </c:pt>
                <c:pt idx="410">
                  <c:v>20.175707114924922</c:v>
                </c:pt>
                <c:pt idx="411">
                  <c:v>20.225707114924919</c:v>
                </c:pt>
                <c:pt idx="412">
                  <c:v>20.27570711492492</c:v>
                </c:pt>
                <c:pt idx="413">
                  <c:v>20.325707114924921</c:v>
                </c:pt>
                <c:pt idx="414">
                  <c:v>20.375707114924921</c:v>
                </c:pt>
                <c:pt idx="415">
                  <c:v>20.425707114924922</c:v>
                </c:pt>
                <c:pt idx="416">
                  <c:v>20.475707114924919</c:v>
                </c:pt>
                <c:pt idx="417">
                  <c:v>20.52570711492492</c:v>
                </c:pt>
                <c:pt idx="418">
                  <c:v>20.575707114924921</c:v>
                </c:pt>
                <c:pt idx="419">
                  <c:v>20.625707114924921</c:v>
                </c:pt>
                <c:pt idx="420">
                  <c:v>20.675707114924922</c:v>
                </c:pt>
                <c:pt idx="421">
                  <c:v>20.725707114924919</c:v>
                </c:pt>
              </c:numCache>
            </c:numRef>
          </c:xVal>
          <c:yVal>
            <c:numRef>
              <c:f>'Constant Thrust – R'!$G$23:$G$444</c:f>
              <c:numCache>
                <c:formatCode>General</c:formatCode>
                <c:ptCount val="4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10.89678288</c:v>
                </c:pt>
                <c:pt idx="8">
                  <c:v>14.072128320000001</c:v>
                </c:pt>
                <c:pt idx="9">
                  <c:v>17.810378400000001</c:v>
                </c:pt>
                <c:pt idx="10">
                  <c:v>22.10787552</c:v>
                </c:pt>
                <c:pt idx="11">
                  <c:v>26.933286240000001</c:v>
                </c:pt>
                <c:pt idx="12">
                  <c:v>32.217055200000004</c:v>
                </c:pt>
                <c:pt idx="13">
                  <c:v>37.845796800000002</c:v>
                </c:pt>
                <c:pt idx="14">
                  <c:v>43.668391200000002</c:v>
                </c:pt>
                <c:pt idx="15">
                  <c:v>49.517808000000002</c:v>
                </c:pt>
                <c:pt idx="16">
                  <c:v>55.243780800000003</c:v>
                </c:pt>
                <c:pt idx="17">
                  <c:v>60.746640000000006</c:v>
                </c:pt>
                <c:pt idx="18">
                  <c:v>65.998344000000003</c:v>
                </c:pt>
                <c:pt idx="19">
                  <c:v>71.041564800000003</c:v>
                </c:pt>
                <c:pt idx="20">
                  <c:v>75.96317040000001</c:v>
                </c:pt>
                <c:pt idx="21">
                  <c:v>80.855515199999999</c:v>
                </c:pt>
                <c:pt idx="22">
                  <c:v>85.780778400000003</c:v>
                </c:pt>
                <c:pt idx="23">
                  <c:v>90.749932799999996</c:v>
                </c:pt>
                <c:pt idx="24">
                  <c:v>95.730364800000018</c:v>
                </c:pt>
                <c:pt idx="25">
                  <c:v>100.6696488</c:v>
                </c:pt>
                <c:pt idx="26">
                  <c:v>105.52816080000001</c:v>
                </c:pt>
                <c:pt idx="27">
                  <c:v>110.30071920000002</c:v>
                </c:pt>
                <c:pt idx="28">
                  <c:v>115.02237600000001</c:v>
                </c:pt>
                <c:pt idx="29">
                  <c:v>119.7540912</c:v>
                </c:pt>
                <c:pt idx="30">
                  <c:v>124.56048240000001</c:v>
                </c:pt>
                <c:pt idx="31">
                  <c:v>129.48696480000001</c:v>
                </c:pt>
                <c:pt idx="32">
                  <c:v>134.54634000000001</c:v>
                </c:pt>
                <c:pt idx="33">
                  <c:v>139.71940560000002</c:v>
                </c:pt>
                <c:pt idx="34">
                  <c:v>144.9653184</c:v>
                </c:pt>
                <c:pt idx="35">
                  <c:v>150.23500559999999</c:v>
                </c:pt>
                <c:pt idx="36">
                  <c:v>155.48488080000001</c:v>
                </c:pt>
                <c:pt idx="37">
                  <c:v>160.68537840000002</c:v>
                </c:pt>
                <c:pt idx="38">
                  <c:v>165.81881999999999</c:v>
                </c:pt>
                <c:pt idx="39">
                  <c:v>170.87697600000001</c:v>
                </c:pt>
                <c:pt idx="40">
                  <c:v>175.85131200000004</c:v>
                </c:pt>
                <c:pt idx="41">
                  <c:v>180.72475919999999</c:v>
                </c:pt>
                <c:pt idx="42">
                  <c:v>185.47049520000002</c:v>
                </c:pt>
                <c:pt idx="43">
                  <c:v>190.05255360000001</c:v>
                </c:pt>
                <c:pt idx="44">
                  <c:v>194.43435840000001</c:v>
                </c:pt>
                <c:pt idx="45">
                  <c:v>198.58664880000001</c:v>
                </c:pt>
                <c:pt idx="46">
                  <c:v>202.49814720000003</c:v>
                </c:pt>
                <c:pt idx="47">
                  <c:v>206.17586399999999</c:v>
                </c:pt>
                <c:pt idx="48">
                  <c:v>209.64601200000001</c:v>
                </c:pt>
                <c:pt idx="49">
                  <c:v>212.94821520000002</c:v>
                </c:pt>
                <c:pt idx="50">
                  <c:v>216.13489920000004</c:v>
                </c:pt>
                <c:pt idx="51">
                  <c:v>219.27616800000001</c:v>
                </c:pt>
                <c:pt idx="52">
                  <c:v>222.46620480000001</c:v>
                </c:pt>
                <c:pt idx="53">
                  <c:v>225.83333040000002</c:v>
                </c:pt>
                <c:pt idx="54">
                  <c:v>229.5381744</c:v>
                </c:pt>
                <c:pt idx="55">
                  <c:v>233.75691120000002</c:v>
                </c:pt>
                <c:pt idx="56">
                  <c:v>238.64742720000004</c:v>
                </c:pt>
                <c:pt idx="57">
                  <c:v>244.30695360000001</c:v>
                </c:pt>
                <c:pt idx="58">
                  <c:v>250.73030880000002</c:v>
                </c:pt>
                <c:pt idx="59">
                  <c:v>257.78490479999999</c:v>
                </c:pt>
                <c:pt idx="60">
                  <c:v>265.21349040000001</c:v>
                </c:pt>
                <c:pt idx="61">
                  <c:v>272.66585040000001</c:v>
                </c:pt>
                <c:pt idx="62">
                  <c:v>279.75336480000004</c:v>
                </c:pt>
                <c:pt idx="63">
                  <c:v>286.11423600000001</c:v>
                </c:pt>
                <c:pt idx="64">
                  <c:v>291.46926719999999</c:v>
                </c:pt>
                <c:pt idx="65">
                  <c:v>295.6596576</c:v>
                </c:pt>
                <c:pt idx="66">
                  <c:v>298.65553679999999</c:v>
                </c:pt>
                <c:pt idx="67">
                  <c:v>300.53950560000004</c:v>
                </c:pt>
                <c:pt idx="68">
                  <c:v>301.46945040000003</c:v>
                </c:pt>
                <c:pt idx="69">
                  <c:v>301.63434720000004</c:v>
                </c:pt>
                <c:pt idx="70">
                  <c:v>301.21311359999999</c:v>
                </c:pt>
                <c:pt idx="71">
                  <c:v>300.34108079999999</c:v>
                </c:pt>
                <c:pt idx="72">
                  <c:v>299.09780160000003</c:v>
                </c:pt>
                <c:pt idx="73">
                  <c:v>297.50674559999999</c:v>
                </c:pt>
                <c:pt idx="74">
                  <c:v>295.55358720000004</c:v>
                </c:pt>
                <c:pt idx="75">
                  <c:v>293.21516159999999</c:v>
                </c:pt>
                <c:pt idx="76">
                  <c:v>290.48567760000003</c:v>
                </c:pt>
                <c:pt idx="77">
                  <c:v>287.4001872</c:v>
                </c:pt>
                <c:pt idx="78">
                  <c:v>284.04190080000001</c:v>
                </c:pt>
                <c:pt idx="79">
                  <c:v>280.53212880000001</c:v>
                </c:pt>
                <c:pt idx="80">
                  <c:v>277.00864080000002</c:v>
                </c:pt>
                <c:pt idx="81">
                  <c:v>273.59792879999998</c:v>
                </c:pt>
                <c:pt idx="82">
                  <c:v>270.38929920000004</c:v>
                </c:pt>
                <c:pt idx="83">
                  <c:v>267.41871839999999</c:v>
                </c:pt>
                <c:pt idx="84">
                  <c:v>264.66667919999998</c:v>
                </c:pt>
                <c:pt idx="85">
                  <c:v>262.06978320000002</c:v>
                </c:pt>
                <c:pt idx="86">
                  <c:v>259.54451520000003</c:v>
                </c:pt>
                <c:pt idx="87">
                  <c:v>257.011932</c:v>
                </c:pt>
                <c:pt idx="88">
                  <c:v>254.42296080000003</c:v>
                </c:pt>
                <c:pt idx="89">
                  <c:v>251.77485840000003</c:v>
                </c:pt>
                <c:pt idx="90">
                  <c:v>249.11334480000002</c:v>
                </c:pt>
                <c:pt idx="91">
                  <c:v>246.52284960000003</c:v>
                </c:pt>
                <c:pt idx="92">
                  <c:v>244.10487120000002</c:v>
                </c:pt>
                <c:pt idx="93">
                  <c:v>241.95298320000001</c:v>
                </c:pt>
                <c:pt idx="94">
                  <c:v>240.1296696</c:v>
                </c:pt>
                <c:pt idx="95">
                  <c:v>238.65413280000001</c:v>
                </c:pt>
                <c:pt idx="96">
                  <c:v>237.49894080000001</c:v>
                </c:pt>
                <c:pt idx="97">
                  <c:v>236.60221920000001</c:v>
                </c:pt>
                <c:pt idx="98">
                  <c:v>235.88228160000003</c:v>
                </c:pt>
                <c:pt idx="99">
                  <c:v>235.25530800000001</c:v>
                </c:pt>
                <c:pt idx="100">
                  <c:v>234.64936560000001</c:v>
                </c:pt>
                <c:pt idx="101">
                  <c:v>234.00959040000004</c:v>
                </c:pt>
                <c:pt idx="102">
                  <c:v>233.30032080000004</c:v>
                </c:pt>
                <c:pt idx="103">
                  <c:v>232.50022080000002</c:v>
                </c:pt>
                <c:pt idx="104">
                  <c:v>231.6001464</c:v>
                </c:pt>
                <c:pt idx="105">
                  <c:v>230.59887840000002</c:v>
                </c:pt>
                <c:pt idx="106">
                  <c:v>229.50464640000001</c:v>
                </c:pt>
                <c:pt idx="107">
                  <c:v>228.33421440000004</c:v>
                </c:pt>
                <c:pt idx="108">
                  <c:v>227.11501440000004</c:v>
                </c:pt>
                <c:pt idx="109">
                  <c:v>225.88148880000003</c:v>
                </c:pt>
                <c:pt idx="110">
                  <c:v>224.6699088</c:v>
                </c:pt>
                <c:pt idx="111">
                  <c:v>223.50953520000002</c:v>
                </c:pt>
                <c:pt idx="112">
                  <c:v>222.4149984</c:v>
                </c:pt>
                <c:pt idx="113">
                  <c:v>221.38142160000001</c:v>
                </c:pt>
                <c:pt idx="114">
                  <c:v>220.38442080000002</c:v>
                </c:pt>
                <c:pt idx="115">
                  <c:v>219.38650560000002</c:v>
                </c:pt>
                <c:pt idx="116">
                  <c:v>218.34652800000001</c:v>
                </c:pt>
                <c:pt idx="117">
                  <c:v>217.23126480000002</c:v>
                </c:pt>
                <c:pt idx="118">
                  <c:v>216.02212320000001</c:v>
                </c:pt>
                <c:pt idx="119">
                  <c:v>214.71940800000002</c:v>
                </c:pt>
                <c:pt idx="120">
                  <c:v>213.34110240000001</c:v>
                </c:pt>
                <c:pt idx="121">
                  <c:v>211.91402880000001</c:v>
                </c:pt>
                <c:pt idx="122">
                  <c:v>210.46561920000002</c:v>
                </c:pt>
                <c:pt idx="123">
                  <c:v>209.01599040000002</c:v>
                </c:pt>
                <c:pt idx="124">
                  <c:v>207.57398160000002</c:v>
                </c:pt>
                <c:pt idx="125">
                  <c:v>206.1374592</c:v>
                </c:pt>
                <c:pt idx="126">
                  <c:v>204.6981936</c:v>
                </c:pt>
                <c:pt idx="127">
                  <c:v>203.2506984</c:v>
                </c:pt>
                <c:pt idx="128">
                  <c:v>201.79588799999999</c:v>
                </c:pt>
                <c:pt idx="129">
                  <c:v>200.346564</c:v>
                </c:pt>
                <c:pt idx="130">
                  <c:v>198.92467200000002</c:v>
                </c:pt>
                <c:pt idx="131">
                  <c:v>197.55794879999999</c:v>
                </c:pt>
                <c:pt idx="132">
                  <c:v>196.27260720000001</c:v>
                </c:pt>
                <c:pt idx="133">
                  <c:v>195.08784960000003</c:v>
                </c:pt>
                <c:pt idx="134">
                  <c:v>194.0116008</c:v>
                </c:pt>
                <c:pt idx="135">
                  <c:v>193.03837440000001</c:v>
                </c:pt>
                <c:pt idx="136">
                  <c:v>192.1501872</c:v>
                </c:pt>
                <c:pt idx="137">
                  <c:v>191.32174080000001</c:v>
                </c:pt>
                <c:pt idx="138">
                  <c:v>190.5225552</c:v>
                </c:pt>
                <c:pt idx="139">
                  <c:v>189.7239792</c:v>
                </c:pt>
                <c:pt idx="140">
                  <c:v>188.90040959999999</c:v>
                </c:pt>
                <c:pt idx="141">
                  <c:v>188.0323392</c:v>
                </c:pt>
                <c:pt idx="142">
                  <c:v>187.10544240000002</c:v>
                </c:pt>
                <c:pt idx="143">
                  <c:v>186.1087464</c:v>
                </c:pt>
                <c:pt idx="144">
                  <c:v>185.0373744</c:v>
                </c:pt>
                <c:pt idx="145">
                  <c:v>183.8913264</c:v>
                </c:pt>
                <c:pt idx="146">
                  <c:v>182.67761280000002</c:v>
                </c:pt>
                <c:pt idx="147">
                  <c:v>181.41269280000003</c:v>
                </c:pt>
                <c:pt idx="148">
                  <c:v>180.12308400000003</c:v>
                </c:pt>
                <c:pt idx="149">
                  <c:v>178.8426192</c:v>
                </c:pt>
                <c:pt idx="150">
                  <c:v>177.60665520000001</c:v>
                </c:pt>
                <c:pt idx="151">
                  <c:v>176.44780560000001</c:v>
                </c:pt>
                <c:pt idx="152">
                  <c:v>175.38557760000003</c:v>
                </c:pt>
                <c:pt idx="153">
                  <c:v>174.42545759999999</c:v>
                </c:pt>
                <c:pt idx="154">
                  <c:v>173.5558632</c:v>
                </c:pt>
                <c:pt idx="155">
                  <c:v>172.75362960000001</c:v>
                </c:pt>
                <c:pt idx="156">
                  <c:v>171.989496</c:v>
                </c:pt>
                <c:pt idx="157">
                  <c:v>171.23633520000001</c:v>
                </c:pt>
                <c:pt idx="158">
                  <c:v>170.47159199999999</c:v>
                </c:pt>
                <c:pt idx="159">
                  <c:v>169.68216000000001</c:v>
                </c:pt>
                <c:pt idx="160">
                  <c:v>168.86133359999999</c:v>
                </c:pt>
                <c:pt idx="161">
                  <c:v>168.00667440000001</c:v>
                </c:pt>
                <c:pt idx="162">
                  <c:v>167.11970640000001</c:v>
                </c:pt>
                <c:pt idx="163">
                  <c:v>166.202868</c:v>
                </c:pt>
                <c:pt idx="164">
                  <c:v>165.26103600000002</c:v>
                </c:pt>
                <c:pt idx="165">
                  <c:v>164.30304960000001</c:v>
                </c:pt>
                <c:pt idx="166">
                  <c:v>163.3395768</c:v>
                </c:pt>
                <c:pt idx="167">
                  <c:v>162.38341920000002</c:v>
                </c:pt>
                <c:pt idx="168">
                  <c:v>161.44494</c:v>
                </c:pt>
                <c:pt idx="169">
                  <c:v>160.53084480000001</c:v>
                </c:pt>
                <c:pt idx="170">
                  <c:v>159.640524</c:v>
                </c:pt>
                <c:pt idx="171">
                  <c:v>158.7675768</c:v>
                </c:pt>
                <c:pt idx="172">
                  <c:v>157.90072560000002</c:v>
                </c:pt>
                <c:pt idx="173">
                  <c:v>157.02930240000001</c:v>
                </c:pt>
                <c:pt idx="174">
                  <c:v>156.14538240000002</c:v>
                </c:pt>
                <c:pt idx="175">
                  <c:v>155.24896559999999</c:v>
                </c:pt>
                <c:pt idx="176">
                  <c:v>154.34584320000002</c:v>
                </c:pt>
                <c:pt idx="177">
                  <c:v>153.44729280000001</c:v>
                </c:pt>
                <c:pt idx="178">
                  <c:v>152.56489680000001</c:v>
                </c:pt>
                <c:pt idx="179">
                  <c:v>151.70810400000002</c:v>
                </c:pt>
                <c:pt idx="180">
                  <c:v>150.88179120000001</c:v>
                </c:pt>
                <c:pt idx="181">
                  <c:v>150.08626320000002</c:v>
                </c:pt>
                <c:pt idx="182">
                  <c:v>149.316948</c:v>
                </c:pt>
                <c:pt idx="183">
                  <c:v>148.56805439999999</c:v>
                </c:pt>
                <c:pt idx="184">
                  <c:v>147.83318160000002</c:v>
                </c:pt>
                <c:pt idx="185">
                  <c:v>147.10897680000002</c:v>
                </c:pt>
                <c:pt idx="186">
                  <c:v>146.3933064</c:v>
                </c:pt>
                <c:pt idx="187">
                  <c:v>145.6831224</c:v>
                </c:pt>
                <c:pt idx="188">
                  <c:v>144.97141440000001</c:v>
                </c:pt>
                <c:pt idx="189">
                  <c:v>144.2456856</c:v>
                </c:pt>
                <c:pt idx="190">
                  <c:v>143.4913056</c:v>
                </c:pt>
                <c:pt idx="191">
                  <c:v>142.6954728</c:v>
                </c:pt>
                <c:pt idx="192">
                  <c:v>141.85300560000002</c:v>
                </c:pt>
                <c:pt idx="193">
                  <c:v>140.9672568</c:v>
                </c:pt>
                <c:pt idx="194">
                  <c:v>140.04798000000002</c:v>
                </c:pt>
                <c:pt idx="195">
                  <c:v>139.10950080000001</c:v>
                </c:pt>
                <c:pt idx="196">
                  <c:v>138.1676688</c:v>
                </c:pt>
                <c:pt idx="197">
                  <c:v>137.24046720000001</c:v>
                </c:pt>
                <c:pt idx="198">
                  <c:v>136.34526959999999</c:v>
                </c:pt>
                <c:pt idx="199">
                  <c:v>135.49762079999999</c:v>
                </c:pt>
                <c:pt idx="200">
                  <c:v>134.70696960000001</c:v>
                </c:pt>
                <c:pt idx="201">
                  <c:v>133.9739256</c:v>
                </c:pt>
                <c:pt idx="202">
                  <c:v>133.28904</c:v>
                </c:pt>
                <c:pt idx="203">
                  <c:v>132.63676800000002</c:v>
                </c:pt>
                <c:pt idx="204">
                  <c:v>131.9954688</c:v>
                </c:pt>
                <c:pt idx="205">
                  <c:v>131.339844</c:v>
                </c:pt>
                <c:pt idx="206">
                  <c:v>130.64337600000002</c:v>
                </c:pt>
                <c:pt idx="207">
                  <c:v>129.88320479999999</c:v>
                </c:pt>
                <c:pt idx="208">
                  <c:v>129.046224</c:v>
                </c:pt>
                <c:pt idx="209">
                  <c:v>128.13700560000001</c:v>
                </c:pt>
                <c:pt idx="210">
                  <c:v>127.1781048</c:v>
                </c:pt>
                <c:pt idx="211">
                  <c:v>126.20518320000001</c:v>
                </c:pt>
                <c:pt idx="212">
                  <c:v>125.25176880000001</c:v>
                </c:pt>
                <c:pt idx="213">
                  <c:v>124.340112</c:v>
                </c:pt>
                <c:pt idx="214">
                  <c:v>123.47661360000002</c:v>
                </c:pt>
                <c:pt idx="215">
                  <c:v>122.65609200000002</c:v>
                </c:pt>
                <c:pt idx="216">
                  <c:v>121.87123199999999</c:v>
                </c:pt>
                <c:pt idx="217">
                  <c:v>121.11746160000001</c:v>
                </c:pt>
                <c:pt idx="218">
                  <c:v>120.3926472</c:v>
                </c:pt>
                <c:pt idx="219">
                  <c:v>119.69374080000001</c:v>
                </c:pt>
                <c:pt idx="220">
                  <c:v>119.013732</c:v>
                </c:pt>
                <c:pt idx="221">
                  <c:v>118.34591520000001</c:v>
                </c:pt>
                <c:pt idx="222">
                  <c:v>117.69303360000001</c:v>
                </c:pt>
                <c:pt idx="223">
                  <c:v>117.06941280000001</c:v>
                </c:pt>
                <c:pt idx="224">
                  <c:v>116.49638880000001</c:v>
                </c:pt>
                <c:pt idx="225">
                  <c:v>115.98523920000001</c:v>
                </c:pt>
                <c:pt idx="226">
                  <c:v>115.52651520000001</c:v>
                </c:pt>
                <c:pt idx="227">
                  <c:v>115.08577439999999</c:v>
                </c:pt>
                <c:pt idx="228">
                  <c:v>114.61638240000001</c:v>
                </c:pt>
                <c:pt idx="229">
                  <c:v>114.08084880000001</c:v>
                </c:pt>
                <c:pt idx="230">
                  <c:v>113.46728639999999</c:v>
                </c:pt>
                <c:pt idx="231">
                  <c:v>112.79184960000001</c:v>
                </c:pt>
                <c:pt idx="232">
                  <c:v>112.0837992</c:v>
                </c:pt>
                <c:pt idx="233">
                  <c:v>111.36538560000001</c:v>
                </c:pt>
                <c:pt idx="234">
                  <c:v>110.6402664</c:v>
                </c:pt>
                <c:pt idx="235">
                  <c:v>109.89533520000001</c:v>
                </c:pt>
                <c:pt idx="236">
                  <c:v>109.11809520000001</c:v>
                </c:pt>
                <c:pt idx="237">
                  <c:v>108.31128959999999</c:v>
                </c:pt>
                <c:pt idx="238">
                  <c:v>107.4977784</c:v>
                </c:pt>
                <c:pt idx="239">
                  <c:v>106.70560320000001</c:v>
                </c:pt>
                <c:pt idx="240">
                  <c:v>105.9487848</c:v>
                </c:pt>
                <c:pt idx="241">
                  <c:v>105.21696</c:v>
                </c:pt>
                <c:pt idx="242">
                  <c:v>104.4799536</c:v>
                </c:pt>
                <c:pt idx="243">
                  <c:v>103.712772</c:v>
                </c:pt>
                <c:pt idx="244">
                  <c:v>102.91907280000001</c:v>
                </c:pt>
                <c:pt idx="245">
                  <c:v>102.13848000000002</c:v>
                </c:pt>
                <c:pt idx="246">
                  <c:v>101.4304296</c:v>
                </c:pt>
                <c:pt idx="247">
                  <c:v>100.838508</c:v>
                </c:pt>
                <c:pt idx="248">
                  <c:v>100.359972</c:v>
                </c:pt>
                <c:pt idx="249">
                  <c:v>99.939652800000019</c:v>
                </c:pt>
                <c:pt idx="250">
                  <c:v>99.491292000000016</c:v>
                </c:pt>
                <c:pt idx="251">
                  <c:v>98.9423472</c:v>
                </c:pt>
                <c:pt idx="252">
                  <c:v>98.271482400000011</c:v>
                </c:pt>
                <c:pt idx="253">
                  <c:v>97.519540800000016</c:v>
                </c:pt>
                <c:pt idx="254">
                  <c:v>96.766380000000012</c:v>
                </c:pt>
                <c:pt idx="255">
                  <c:v>96.084237600000009</c:v>
                </c:pt>
                <c:pt idx="256">
                  <c:v>95.495668800000004</c:v>
                </c:pt>
                <c:pt idx="257">
                  <c:v>94.959220799999997</c:v>
                </c:pt>
                <c:pt idx="258">
                  <c:v>94.39473120000001</c:v>
                </c:pt>
                <c:pt idx="259">
                  <c:v>93.729352800000015</c:v>
                </c:pt>
                <c:pt idx="260">
                  <c:v>92.942359199999999</c:v>
                </c:pt>
                <c:pt idx="261">
                  <c:v>92.082823199999993</c:v>
                </c:pt>
                <c:pt idx="262">
                  <c:v>91.243708800000007</c:v>
                </c:pt>
                <c:pt idx="263">
                  <c:v>90.513407999999998</c:v>
                </c:pt>
                <c:pt idx="264">
                  <c:v>89.923924800000009</c:v>
                </c:pt>
                <c:pt idx="265">
                  <c:v>89.429844000000003</c:v>
                </c:pt>
                <c:pt idx="266">
                  <c:v>88.926924</c:v>
                </c:pt>
                <c:pt idx="267">
                  <c:v>88.309094400000006</c:v>
                </c:pt>
                <c:pt idx="268">
                  <c:v>87.527282400000004</c:v>
                </c:pt>
                <c:pt idx="269">
                  <c:v>86.625988800000016</c:v>
                </c:pt>
                <c:pt idx="270">
                  <c:v>85.730791200000013</c:v>
                </c:pt>
                <c:pt idx="271">
                  <c:v>84.996528000000012</c:v>
                </c:pt>
                <c:pt idx="272">
                  <c:v>84.530184000000006</c:v>
                </c:pt>
                <c:pt idx="273">
                  <c:v>84.334502400000005</c:v>
                </c:pt>
                <c:pt idx="274">
                  <c:v>84.294573600000007</c:v>
                </c:pt>
                <c:pt idx="275">
                  <c:v>84.219592800000001</c:v>
                </c:pt>
                <c:pt idx="276">
                  <c:v>83.921498400000019</c:v>
                </c:pt>
                <c:pt idx="277">
                  <c:v>83.297877599999993</c:v>
                </c:pt>
                <c:pt idx="278">
                  <c:v>82.378905599999996</c:v>
                </c:pt>
                <c:pt idx="279">
                  <c:v>81.318811199999999</c:v>
                </c:pt>
                <c:pt idx="280">
                  <c:v>80.332173600000004</c:v>
                </c:pt>
                <c:pt idx="281">
                  <c:v>79.601263200000005</c:v>
                </c:pt>
                <c:pt idx="282">
                  <c:v>79.198317599999996</c:v>
                </c:pt>
                <c:pt idx="283">
                  <c:v>79.050489599999992</c:v>
                </c:pt>
                <c:pt idx="284">
                  <c:v>78.970631999999995</c:v>
                </c:pt>
                <c:pt idx="285">
                  <c:v>78.73502160000001</c:v>
                </c:pt>
                <c:pt idx="286">
                  <c:v>78.182114400000003</c:v>
                </c:pt>
                <c:pt idx="287">
                  <c:v>77.284783200000007</c:v>
                </c:pt>
                <c:pt idx="288">
                  <c:v>76.169520000000006</c:v>
                </c:pt>
                <c:pt idx="289">
                  <c:v>75.067363200000003</c:v>
                </c:pt>
                <c:pt idx="290">
                  <c:v>74.2206288</c:v>
                </c:pt>
                <c:pt idx="291">
                  <c:v>73.779583200000005</c:v>
                </c:pt>
                <c:pt idx="292">
                  <c:v>73.730815200000009</c:v>
                </c:pt>
                <c:pt idx="293">
                  <c:v>73.890835200000012</c:v>
                </c:pt>
                <c:pt idx="294">
                  <c:v>73.969473600000001</c:v>
                </c:pt>
                <c:pt idx="295">
                  <c:v>73.676865599999999</c:v>
                </c:pt>
                <c:pt idx="296">
                  <c:v>72.838056000000009</c:v>
                </c:pt>
                <c:pt idx="297">
                  <c:v>71.468894400000011</c:v>
                </c:pt>
                <c:pt idx="298">
                  <c:v>69.781521600000005</c:v>
                </c:pt>
                <c:pt idx="299">
                  <c:v>68.117008800000008</c:v>
                </c:pt>
                <c:pt idx="300">
                  <c:v>66.830143199999995</c:v>
                </c:pt>
                <c:pt idx="301">
                  <c:v>66.161107200000004</c:v>
                </c:pt>
                <c:pt idx="302">
                  <c:v>66.150439200000008</c:v>
                </c:pt>
                <c:pt idx="303">
                  <c:v>66.617392800000005</c:v>
                </c:pt>
                <c:pt idx="304">
                  <c:v>67.218153600000008</c:v>
                </c:pt>
                <c:pt idx="305">
                  <c:v>67.560139200000009</c:v>
                </c:pt>
                <c:pt idx="306">
                  <c:v>67.334282400000006</c:v>
                </c:pt>
                <c:pt idx="307">
                  <c:v>66.421406400000009</c:v>
                </c:pt>
                <c:pt idx="308">
                  <c:v>64.93367760000001</c:v>
                </c:pt>
                <c:pt idx="309">
                  <c:v>63.179858400000001</c:v>
                </c:pt>
                <c:pt idx="310">
                  <c:v>61.563808800000004</c:v>
                </c:pt>
                <c:pt idx="311">
                  <c:v>60.451593600000002</c:v>
                </c:pt>
                <c:pt idx="312">
                  <c:v>60.053220000000003</c:v>
                </c:pt>
                <c:pt idx="313">
                  <c:v>60.3513144</c:v>
                </c:pt>
                <c:pt idx="314">
                  <c:v>61.106913600000006</c:v>
                </c:pt>
                <c:pt idx="315">
                  <c:v>61.930483200000005</c:v>
                </c:pt>
                <c:pt idx="316">
                  <c:v>62.403837600000003</c:v>
                </c:pt>
                <c:pt idx="317">
                  <c:v>62.207546399999998</c:v>
                </c:pt>
                <c:pt idx="318">
                  <c:v>61.223652000000008</c:v>
                </c:pt>
                <c:pt idx="319">
                  <c:v>59.573464800000004</c:v>
                </c:pt>
                <c:pt idx="320">
                  <c:v>57.585559200000006</c:v>
                </c:pt>
                <c:pt idx="321">
                  <c:v>55.701590400000001</c:v>
                </c:pt>
                <c:pt idx="322">
                  <c:v>54.347973599999996</c:v>
                </c:pt>
                <c:pt idx="323">
                  <c:v>53.810306400000002</c:v>
                </c:pt>
                <c:pt idx="324">
                  <c:v>54.148939200000001</c:v>
                </c:pt>
                <c:pt idx="325">
                  <c:v>55.175810400000003</c:v>
                </c:pt>
                <c:pt idx="326">
                  <c:v>56.496203999999999</c:v>
                </c:pt>
                <c:pt idx="327">
                  <c:v>57.612381599999999</c:v>
                </c:pt>
                <c:pt idx="328">
                  <c:v>58.054951199999998</c:v>
                </c:pt>
                <c:pt idx="329">
                  <c:v>57.512407199999998</c:v>
                </c:pt>
                <c:pt idx="330">
                  <c:v>55.923789600000006</c:v>
                </c:pt>
                <c:pt idx="331">
                  <c:v>53.503067999999999</c:v>
                </c:pt>
                <c:pt idx="332">
                  <c:v>50.690678400000003</c:v>
                </c:pt>
                <c:pt idx="333">
                  <c:v>48.0419664</c:v>
                </c:pt>
                <c:pt idx="334">
                  <c:v>46.084845600000001</c:v>
                </c:pt>
                <c:pt idx="335">
                  <c:v>45.185685600000006</c:v>
                </c:pt>
                <c:pt idx="336">
                  <c:v>45.457567200000007</c:v>
                </c:pt>
                <c:pt idx="337">
                  <c:v>46.731935999999997</c:v>
                </c:pt>
                <c:pt idx="338">
                  <c:v>48.5970072</c:v>
                </c:pt>
                <c:pt idx="339">
                  <c:v>50.4925584</c:v>
                </c:pt>
                <c:pt idx="340">
                  <c:v>51.839469600000001</c:v>
                </c:pt>
                <c:pt idx="341">
                  <c:v>52.175359200000003</c:v>
                </c:pt>
                <c:pt idx="342">
                  <c:v>51.268884000000007</c:v>
                </c:pt>
                <c:pt idx="343">
                  <c:v>49.1776512</c:v>
                </c:pt>
                <c:pt idx="344">
                  <c:v>46.237550400000003</c:v>
                </c:pt>
                <c:pt idx="345">
                  <c:v>42.983505600000001</c:v>
                </c:pt>
                <c:pt idx="346">
                  <c:v>40.023288000000001</c:v>
                </c:pt>
                <c:pt idx="347">
                  <c:v>37.8970032</c:v>
                </c:pt>
                <c:pt idx="348">
                  <c:v>36.961876800000006</c:v>
                </c:pt>
                <c:pt idx="349">
                  <c:v>37.320931200000004</c:v>
                </c:pt>
                <c:pt idx="350">
                  <c:v>38.808660000000003</c:v>
                </c:pt>
                <c:pt idx="351">
                  <c:v>41.027603999999997</c:v>
                </c:pt>
                <c:pt idx="352">
                  <c:v>43.424246400000001</c:v>
                </c:pt>
                <c:pt idx="353">
                  <c:v>45.392949600000001</c:v>
                </c:pt>
                <c:pt idx="354">
                  <c:v>46.394217599999998</c:v>
                </c:pt>
                <c:pt idx="355">
                  <c:v>46.067776799999997</c:v>
                </c:pt>
                <c:pt idx="356">
                  <c:v>44.316396000000005</c:v>
                </c:pt>
                <c:pt idx="357">
                  <c:v>41.339719199999998</c:v>
                </c:pt>
                <c:pt idx="358">
                  <c:v>37.598604000000002</c:v>
                </c:pt>
                <c:pt idx="359">
                  <c:v>33.719109600000003</c:v>
                </c:pt>
                <c:pt idx="360">
                  <c:v>30.35814096</c:v>
                </c:pt>
                <c:pt idx="361">
                  <c:v>28.068788160000004</c:v>
                </c:pt>
                <c:pt idx="362">
                  <c:v>27.198767040000003</c:v>
                </c:pt>
                <c:pt idx="363">
                  <c:v>27.840157680000001</c:v>
                </c:pt>
                <c:pt idx="364">
                  <c:v>29.829526319999999</c:v>
                </c:pt>
                <c:pt idx="365">
                  <c:v>32.785507199999998</c:v>
                </c:pt>
                <c:pt idx="366">
                  <c:v>36.168787200000004</c:v>
                </c:pt>
                <c:pt idx="367">
                  <c:v>39.355776000000006</c:v>
                </c:pt>
                <c:pt idx="368">
                  <c:v>41.726815200000004</c:v>
                </c:pt>
                <c:pt idx="369">
                  <c:v>42.763744799999998</c:v>
                </c:pt>
                <c:pt idx="370">
                  <c:v>42.147744000000003</c:v>
                </c:pt>
                <c:pt idx="371">
                  <c:v>39.837664799999999</c:v>
                </c:pt>
                <c:pt idx="372">
                  <c:v>36.094720800000005</c:v>
                </c:pt>
                <c:pt idx="373">
                  <c:v>31.445301600000001</c:v>
                </c:pt>
                <c:pt idx="374">
                  <c:v>26.575816800000002</c:v>
                </c:pt>
                <c:pt idx="375">
                  <c:v>22.196054160000003</c:v>
                </c:pt>
                <c:pt idx="376">
                  <c:v>18.902934000000002</c:v>
                </c:pt>
                <c:pt idx="377">
                  <c:v>17.087728080000002</c:v>
                </c:pt>
                <c:pt idx="378">
                  <c:v>16.901464799999999</c:v>
                </c:pt>
                <c:pt idx="379">
                  <c:v>18.272272319999999</c:v>
                </c:pt>
                <c:pt idx="380">
                  <c:v>20.9501232</c:v>
                </c:pt>
                <c:pt idx="381">
                  <c:v>24.552706800000003</c:v>
                </c:pt>
                <c:pt idx="382">
                  <c:v>28.598225760000002</c:v>
                </c:pt>
                <c:pt idx="383">
                  <c:v>32.531304000000006</c:v>
                </c:pt>
                <c:pt idx="384">
                  <c:v>35.7594408</c:v>
                </c:pt>
                <c:pt idx="385">
                  <c:v>37.718390400000004</c:v>
                </c:pt>
                <c:pt idx="386">
                  <c:v>37.966497600000004</c:v>
                </c:pt>
                <c:pt idx="387">
                  <c:v>36.287964000000002</c:v>
                </c:pt>
                <c:pt idx="388">
                  <c:v>32.769657600000002</c:v>
                </c:pt>
                <c:pt idx="389">
                  <c:v>27.814798320000001</c:v>
                </c:pt>
                <c:pt idx="390">
                  <c:v>22.078584240000001</c:v>
                </c:pt>
                <c:pt idx="391">
                  <c:v>16.336091280000002</c:v>
                </c:pt>
                <c:pt idx="392">
                  <c:v>11.32402104</c:v>
                </c:pt>
                <c:pt idx="393">
                  <c:v>7.603114080000001</c:v>
                </c:pt>
                <c:pt idx="394">
                  <c:v>5.481614640000001</c:v>
                </c:pt>
                <c:pt idx="395">
                  <c:v>5.0128932000000006</c:v>
                </c:pt>
                <c:pt idx="396">
                  <c:v>6.0526269600000004</c:v>
                </c:pt>
                <c:pt idx="397">
                  <c:v>8.3405167200000001</c:v>
                </c:pt>
                <c:pt idx="398">
                  <c:v>11.569171680000002</c:v>
                </c:pt>
                <c:pt idx="399">
                  <c:v>15.41599152</c:v>
                </c:pt>
                <c:pt idx="400">
                  <c:v>19.5364608</c:v>
                </c:pt>
                <c:pt idx="401">
                  <c:v>23.539124879999999</c:v>
                </c:pt>
                <c:pt idx="402">
                  <c:v>26.97272736</c:v>
                </c:pt>
                <c:pt idx="403">
                  <c:v>29.351599920000002</c:v>
                </c:pt>
                <c:pt idx="404">
                  <c:v>30.228082800000003</c:v>
                </c:pt>
                <c:pt idx="405">
                  <c:v>29.295090000000002</c:v>
                </c:pt>
                <c:pt idx="406">
                  <c:v>26.485352160000001</c:v>
                </c:pt>
                <c:pt idx="407">
                  <c:v>22.026402480000002</c:v>
                </c:pt>
                <c:pt idx="408">
                  <c:v>16.424391840000002</c:v>
                </c:pt>
                <c:pt idx="409">
                  <c:v>10.373715600000001</c:v>
                </c:pt>
                <c:pt idx="410">
                  <c:v>4.6176895200000008</c:v>
                </c:pt>
                <c:pt idx="411">
                  <c:v>-0.19746864240000001</c:v>
                </c:pt>
                <c:pt idx="412">
                  <c:v>-3.6313262400000004</c:v>
                </c:pt>
                <c:pt idx="413">
                  <c:v>-5.493197040000001</c:v>
                </c:pt>
                <c:pt idx="414">
                  <c:v>-5.8177175999999999</c:v>
                </c:pt>
                <c:pt idx="415">
                  <c:v>-4.7931019200000007</c:v>
                </c:pt>
                <c:pt idx="416">
                  <c:v>-2.6754338160000004</c:v>
                </c:pt>
                <c:pt idx="417">
                  <c:v>0.27794346240000001</c:v>
                </c:pt>
                <c:pt idx="418">
                  <c:v>3.83535936</c:v>
                </c:pt>
                <c:pt idx="419">
                  <c:v>7.7766672000000003</c:v>
                </c:pt>
                <c:pt idx="420">
                  <c:v>11.853428160000002</c:v>
                </c:pt>
                <c:pt idx="421">
                  <c:v>15.750631440000001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D5-5E45-8166-2F00871042C9}"/>
            </c:ext>
          </c:extLst>
        </c:ser>
        <c:ser>
          <c:idx val="3"/>
          <c:order val="3"/>
          <c:tx>
            <c:strRef>
              <c:f>'Constant Thrust – R'!$H$22</c:f>
              <c:strCache>
                <c:ptCount val="1"/>
                <c:pt idx="0">
                  <c:v>Vel Calc</c:v>
                </c:pt>
              </c:strCache>
            </c:strRef>
          </c:tx>
          <c:spPr>
            <a:ln w="12700" cap="rnd">
              <a:solidFill>
                <a:schemeClr val="accent4">
                  <a:tint val="77000"/>
                  <a:shade val="95000"/>
                  <a:satMod val="10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'Constant Thrust – R'!$D$23:$D$444</c:f>
              <c:numCache>
                <c:formatCode>General</c:formatCode>
                <c:ptCount val="422"/>
                <c:pt idx="0">
                  <c:v>-0.325542885075081</c:v>
                </c:pt>
                <c:pt idx="1">
                  <c:v>-0.27554288507508101</c:v>
                </c:pt>
                <c:pt idx="2">
                  <c:v>-0.22554288507508102</c:v>
                </c:pt>
                <c:pt idx="3">
                  <c:v>-0.17554288507508101</c:v>
                </c:pt>
                <c:pt idx="4">
                  <c:v>-0.12554288507508102</c:v>
                </c:pt>
                <c:pt idx="5">
                  <c:v>-7.4292885075081028E-2</c:v>
                </c:pt>
                <c:pt idx="6">
                  <c:v>-2.4292885075081039E-2</c:v>
                </c:pt>
                <c:pt idx="7">
                  <c:v>2.5707114924919006E-2</c:v>
                </c:pt>
                <c:pt idx="8">
                  <c:v>7.5707114924918995E-2</c:v>
                </c:pt>
                <c:pt idx="9">
                  <c:v>0.12570711492491898</c:v>
                </c:pt>
                <c:pt idx="10">
                  <c:v>0.17570711492491903</c:v>
                </c:pt>
                <c:pt idx="11">
                  <c:v>0.22570711492491896</c:v>
                </c:pt>
                <c:pt idx="12">
                  <c:v>0.27570711492491901</c:v>
                </c:pt>
                <c:pt idx="13">
                  <c:v>0.32570711492491894</c:v>
                </c:pt>
                <c:pt idx="14">
                  <c:v>0.37570711492491898</c:v>
                </c:pt>
                <c:pt idx="15">
                  <c:v>0.42570711492491903</c:v>
                </c:pt>
                <c:pt idx="16">
                  <c:v>0.47570711492491896</c:v>
                </c:pt>
                <c:pt idx="17">
                  <c:v>0.52570711492491906</c:v>
                </c:pt>
                <c:pt idx="18">
                  <c:v>0.57570711492491888</c:v>
                </c:pt>
                <c:pt idx="19">
                  <c:v>0.62570711492491893</c:v>
                </c:pt>
                <c:pt idx="20">
                  <c:v>0.67570711492491897</c:v>
                </c:pt>
                <c:pt idx="21">
                  <c:v>0.72570711492491902</c:v>
                </c:pt>
                <c:pt idx="22">
                  <c:v>0.77570711492491906</c:v>
                </c:pt>
                <c:pt idx="23">
                  <c:v>0.82570711492491911</c:v>
                </c:pt>
                <c:pt idx="24">
                  <c:v>0.87570711492491915</c:v>
                </c:pt>
                <c:pt idx="25">
                  <c:v>0.92570711492491897</c:v>
                </c:pt>
                <c:pt idx="26">
                  <c:v>0.97570711492491902</c:v>
                </c:pt>
                <c:pt idx="27">
                  <c:v>1.0257071149249191</c:v>
                </c:pt>
                <c:pt idx="28">
                  <c:v>1.0757071149249191</c:v>
                </c:pt>
                <c:pt idx="29">
                  <c:v>1.1257071149249191</c:v>
                </c:pt>
                <c:pt idx="30">
                  <c:v>1.175707114924919</c:v>
                </c:pt>
                <c:pt idx="31">
                  <c:v>1.225707114924919</c:v>
                </c:pt>
                <c:pt idx="32">
                  <c:v>1.2757071149249191</c:v>
                </c:pt>
                <c:pt idx="33">
                  <c:v>1.3257071149249191</c:v>
                </c:pt>
                <c:pt idx="34">
                  <c:v>1.3757071149249191</c:v>
                </c:pt>
                <c:pt idx="35">
                  <c:v>1.425707114924919</c:v>
                </c:pt>
                <c:pt idx="36">
                  <c:v>1.475707114924919</c:v>
                </c:pt>
                <c:pt idx="37">
                  <c:v>1.5257071149249191</c:v>
                </c:pt>
                <c:pt idx="38">
                  <c:v>1.5757071149249191</c:v>
                </c:pt>
                <c:pt idx="39">
                  <c:v>1.6257071149249191</c:v>
                </c:pt>
                <c:pt idx="40">
                  <c:v>1.675707114924919</c:v>
                </c:pt>
                <c:pt idx="41">
                  <c:v>1.7257071149249192</c:v>
                </c:pt>
                <c:pt idx="42">
                  <c:v>1.7757071149249191</c:v>
                </c:pt>
                <c:pt idx="43">
                  <c:v>1.8257071149249189</c:v>
                </c:pt>
                <c:pt idx="44">
                  <c:v>1.8757071149249191</c:v>
                </c:pt>
                <c:pt idx="45">
                  <c:v>1.925707114924919</c:v>
                </c:pt>
                <c:pt idx="46">
                  <c:v>1.9757071149249192</c:v>
                </c:pt>
                <c:pt idx="47">
                  <c:v>2.0257071149249191</c:v>
                </c:pt>
                <c:pt idx="48">
                  <c:v>2.0757071149249189</c:v>
                </c:pt>
                <c:pt idx="49">
                  <c:v>2.1257071149249191</c:v>
                </c:pt>
                <c:pt idx="50">
                  <c:v>2.175707114924919</c:v>
                </c:pt>
                <c:pt idx="51">
                  <c:v>2.2257071149249192</c:v>
                </c:pt>
                <c:pt idx="52">
                  <c:v>2.2757071149249191</c:v>
                </c:pt>
                <c:pt idx="53">
                  <c:v>2.3257071149249189</c:v>
                </c:pt>
                <c:pt idx="54">
                  <c:v>2.3757071149249191</c:v>
                </c:pt>
                <c:pt idx="55">
                  <c:v>2.425707114924919</c:v>
                </c:pt>
                <c:pt idx="56">
                  <c:v>2.4757071149249192</c:v>
                </c:pt>
                <c:pt idx="57">
                  <c:v>2.5257071149249191</c:v>
                </c:pt>
                <c:pt idx="58">
                  <c:v>2.5757071149249189</c:v>
                </c:pt>
                <c:pt idx="59">
                  <c:v>2.6257071149249191</c:v>
                </c:pt>
                <c:pt idx="60">
                  <c:v>2.675707114924919</c:v>
                </c:pt>
                <c:pt idx="61">
                  <c:v>2.7257071149249192</c:v>
                </c:pt>
                <c:pt idx="62">
                  <c:v>2.7757071149249191</c:v>
                </c:pt>
                <c:pt idx="63">
                  <c:v>2.8257071149249189</c:v>
                </c:pt>
                <c:pt idx="64">
                  <c:v>2.8757071149249191</c:v>
                </c:pt>
                <c:pt idx="65">
                  <c:v>2.925707114924919</c:v>
                </c:pt>
                <c:pt idx="66">
                  <c:v>2.9757071149249192</c:v>
                </c:pt>
                <c:pt idx="67">
                  <c:v>3.0257071149249191</c:v>
                </c:pt>
                <c:pt idx="68">
                  <c:v>3.0757071149249189</c:v>
                </c:pt>
                <c:pt idx="69">
                  <c:v>3.1257071149249191</c:v>
                </c:pt>
                <c:pt idx="70">
                  <c:v>3.175707114924919</c:v>
                </c:pt>
                <c:pt idx="71">
                  <c:v>3.2257071149249192</c:v>
                </c:pt>
                <c:pt idx="72">
                  <c:v>3.2757071149249191</c:v>
                </c:pt>
                <c:pt idx="73">
                  <c:v>3.3257071149249189</c:v>
                </c:pt>
                <c:pt idx="74">
                  <c:v>3.3757071149249191</c:v>
                </c:pt>
                <c:pt idx="75">
                  <c:v>3.425707114924919</c:v>
                </c:pt>
                <c:pt idx="76">
                  <c:v>3.4757071149249192</c:v>
                </c:pt>
                <c:pt idx="77">
                  <c:v>3.5257071149249191</c:v>
                </c:pt>
                <c:pt idx="78">
                  <c:v>3.5757071149249189</c:v>
                </c:pt>
                <c:pt idx="79">
                  <c:v>3.6257071149249191</c:v>
                </c:pt>
                <c:pt idx="80">
                  <c:v>3.675707114924919</c:v>
                </c:pt>
                <c:pt idx="81">
                  <c:v>3.7257071149249188</c:v>
                </c:pt>
                <c:pt idx="82">
                  <c:v>3.7757071149249186</c:v>
                </c:pt>
                <c:pt idx="83">
                  <c:v>3.8257071149249193</c:v>
                </c:pt>
                <c:pt idx="84">
                  <c:v>3.8757071149249191</c:v>
                </c:pt>
                <c:pt idx="85">
                  <c:v>3.925707114924919</c:v>
                </c:pt>
                <c:pt idx="86">
                  <c:v>3.9757071149249188</c:v>
                </c:pt>
                <c:pt idx="87">
                  <c:v>4.0257071149249182</c:v>
                </c:pt>
                <c:pt idx="88">
                  <c:v>4.0757071149249189</c:v>
                </c:pt>
                <c:pt idx="89">
                  <c:v>4.1257071149249187</c:v>
                </c:pt>
                <c:pt idx="90">
                  <c:v>4.1757071149249185</c:v>
                </c:pt>
                <c:pt idx="91">
                  <c:v>4.2257071149249184</c:v>
                </c:pt>
                <c:pt idx="92">
                  <c:v>4.2757071149249182</c:v>
                </c:pt>
                <c:pt idx="93">
                  <c:v>4.3257071149249189</c:v>
                </c:pt>
                <c:pt idx="94">
                  <c:v>4.3757071149249187</c:v>
                </c:pt>
                <c:pt idx="95">
                  <c:v>4.4257071149249185</c:v>
                </c:pt>
                <c:pt idx="96">
                  <c:v>4.4757071149249184</c:v>
                </c:pt>
                <c:pt idx="97">
                  <c:v>4.5257071149249182</c:v>
                </c:pt>
                <c:pt idx="98">
                  <c:v>4.5757071149249189</c:v>
                </c:pt>
                <c:pt idx="99">
                  <c:v>4.6257071149249187</c:v>
                </c:pt>
                <c:pt idx="100">
                  <c:v>4.6757071149249185</c:v>
                </c:pt>
                <c:pt idx="101">
                  <c:v>4.7257071149249184</c:v>
                </c:pt>
                <c:pt idx="102">
                  <c:v>4.7757071149249182</c:v>
                </c:pt>
                <c:pt idx="103">
                  <c:v>4.8257071149249189</c:v>
                </c:pt>
                <c:pt idx="104">
                  <c:v>4.8757071149249187</c:v>
                </c:pt>
                <c:pt idx="105">
                  <c:v>4.9257071149249185</c:v>
                </c:pt>
                <c:pt idx="106">
                  <c:v>4.9757071149249184</c:v>
                </c:pt>
                <c:pt idx="107">
                  <c:v>5.0257071149249182</c:v>
                </c:pt>
                <c:pt idx="108">
                  <c:v>5.0757071149249189</c:v>
                </c:pt>
                <c:pt idx="109">
                  <c:v>5.1257071149249187</c:v>
                </c:pt>
                <c:pt idx="110">
                  <c:v>5.1757071149249185</c:v>
                </c:pt>
                <c:pt idx="111">
                  <c:v>5.2257071149249184</c:v>
                </c:pt>
                <c:pt idx="112">
                  <c:v>5.2757071149249182</c:v>
                </c:pt>
                <c:pt idx="113">
                  <c:v>5.3257071149249189</c:v>
                </c:pt>
                <c:pt idx="114">
                  <c:v>5.3757071149249187</c:v>
                </c:pt>
                <c:pt idx="115">
                  <c:v>5.4257071149249185</c:v>
                </c:pt>
                <c:pt idx="116">
                  <c:v>5.4757071149249184</c:v>
                </c:pt>
                <c:pt idx="117">
                  <c:v>5.5257071149249182</c:v>
                </c:pt>
                <c:pt idx="118">
                  <c:v>5.5757071149249189</c:v>
                </c:pt>
                <c:pt idx="119">
                  <c:v>5.6257071149249187</c:v>
                </c:pt>
                <c:pt idx="120">
                  <c:v>5.6757071149249185</c:v>
                </c:pt>
                <c:pt idx="121">
                  <c:v>5.7257071149249184</c:v>
                </c:pt>
                <c:pt idx="122">
                  <c:v>5.7757071149249182</c:v>
                </c:pt>
                <c:pt idx="123">
                  <c:v>5.8257071149249189</c:v>
                </c:pt>
                <c:pt idx="124">
                  <c:v>5.8757071149249187</c:v>
                </c:pt>
                <c:pt idx="125">
                  <c:v>5.9257071149249185</c:v>
                </c:pt>
                <c:pt idx="126">
                  <c:v>5.9757071149249184</c:v>
                </c:pt>
                <c:pt idx="127">
                  <c:v>6.0257071149249182</c:v>
                </c:pt>
                <c:pt idx="128">
                  <c:v>6.0757071149249189</c:v>
                </c:pt>
                <c:pt idx="129">
                  <c:v>6.1257071149249187</c:v>
                </c:pt>
                <c:pt idx="130">
                  <c:v>6.1757071149249185</c:v>
                </c:pt>
                <c:pt idx="131">
                  <c:v>6.2257071149249184</c:v>
                </c:pt>
                <c:pt idx="132">
                  <c:v>6.2757071149249182</c:v>
                </c:pt>
                <c:pt idx="133">
                  <c:v>6.3257071149249189</c:v>
                </c:pt>
                <c:pt idx="134">
                  <c:v>6.3757071149249187</c:v>
                </c:pt>
                <c:pt idx="135">
                  <c:v>6.4257071149249185</c:v>
                </c:pt>
                <c:pt idx="136">
                  <c:v>6.4757071149249184</c:v>
                </c:pt>
                <c:pt idx="137">
                  <c:v>6.5257071149249182</c:v>
                </c:pt>
                <c:pt idx="138">
                  <c:v>6.5757071149249189</c:v>
                </c:pt>
                <c:pt idx="139">
                  <c:v>6.6257071149249187</c:v>
                </c:pt>
                <c:pt idx="140">
                  <c:v>6.6757071149249185</c:v>
                </c:pt>
                <c:pt idx="141">
                  <c:v>6.7257071149249184</c:v>
                </c:pt>
                <c:pt idx="142">
                  <c:v>6.7757071149249182</c:v>
                </c:pt>
                <c:pt idx="143">
                  <c:v>6.8257071149249189</c:v>
                </c:pt>
                <c:pt idx="144">
                  <c:v>6.8757071149249187</c:v>
                </c:pt>
                <c:pt idx="145">
                  <c:v>6.9257071149249185</c:v>
                </c:pt>
                <c:pt idx="146">
                  <c:v>6.9757071149249184</c:v>
                </c:pt>
                <c:pt idx="147">
                  <c:v>7.0257071149249182</c:v>
                </c:pt>
                <c:pt idx="148">
                  <c:v>7.0757071149249189</c:v>
                </c:pt>
                <c:pt idx="149">
                  <c:v>7.1257071149249187</c:v>
                </c:pt>
                <c:pt idx="150">
                  <c:v>7.1757071149249185</c:v>
                </c:pt>
                <c:pt idx="151">
                  <c:v>7.2257071149249184</c:v>
                </c:pt>
                <c:pt idx="152">
                  <c:v>7.2757071149249182</c:v>
                </c:pt>
                <c:pt idx="153">
                  <c:v>7.3257071149249189</c:v>
                </c:pt>
                <c:pt idx="154">
                  <c:v>7.3757071149249187</c:v>
                </c:pt>
                <c:pt idx="155">
                  <c:v>7.4257071149249185</c:v>
                </c:pt>
                <c:pt idx="156">
                  <c:v>7.4757071149249184</c:v>
                </c:pt>
                <c:pt idx="157">
                  <c:v>7.5257071149249182</c:v>
                </c:pt>
                <c:pt idx="158">
                  <c:v>7.5757071149249189</c:v>
                </c:pt>
                <c:pt idx="159">
                  <c:v>7.6257071149249187</c:v>
                </c:pt>
                <c:pt idx="160">
                  <c:v>7.6757071149249185</c:v>
                </c:pt>
                <c:pt idx="161">
                  <c:v>7.7257071149249192</c:v>
                </c:pt>
                <c:pt idx="162">
                  <c:v>7.7757071149249182</c:v>
                </c:pt>
                <c:pt idx="163">
                  <c:v>7.8257071149249189</c:v>
                </c:pt>
                <c:pt idx="164">
                  <c:v>7.8757071149249178</c:v>
                </c:pt>
                <c:pt idx="165">
                  <c:v>7.9257071149249185</c:v>
                </c:pt>
                <c:pt idx="166">
                  <c:v>7.9757071149249192</c:v>
                </c:pt>
                <c:pt idx="167">
                  <c:v>8.0257071149249182</c:v>
                </c:pt>
                <c:pt idx="168">
                  <c:v>8.0757071149249189</c:v>
                </c:pt>
                <c:pt idx="169">
                  <c:v>8.1257071149249178</c:v>
                </c:pt>
                <c:pt idx="170">
                  <c:v>8.1757071149249185</c:v>
                </c:pt>
                <c:pt idx="171">
                  <c:v>8.2257071149249192</c:v>
                </c:pt>
                <c:pt idx="172">
                  <c:v>8.2757071149249182</c:v>
                </c:pt>
                <c:pt idx="173">
                  <c:v>8.3257071149249189</c:v>
                </c:pt>
                <c:pt idx="174">
                  <c:v>8.3757071149249178</c:v>
                </c:pt>
                <c:pt idx="175">
                  <c:v>8.4257071149249185</c:v>
                </c:pt>
                <c:pt idx="176">
                  <c:v>8.4757071149249192</c:v>
                </c:pt>
                <c:pt idx="177">
                  <c:v>8.5257071149249182</c:v>
                </c:pt>
                <c:pt idx="178">
                  <c:v>8.5757071149249189</c:v>
                </c:pt>
                <c:pt idx="179">
                  <c:v>8.6257071149249178</c:v>
                </c:pt>
                <c:pt idx="180">
                  <c:v>8.6757071149249185</c:v>
                </c:pt>
                <c:pt idx="181">
                  <c:v>8.7257071149249192</c:v>
                </c:pt>
                <c:pt idx="182">
                  <c:v>8.7757071149249182</c:v>
                </c:pt>
                <c:pt idx="183">
                  <c:v>8.8257071149249189</c:v>
                </c:pt>
                <c:pt idx="184">
                  <c:v>8.8757071149249178</c:v>
                </c:pt>
                <c:pt idx="185">
                  <c:v>8.9257071149249185</c:v>
                </c:pt>
                <c:pt idx="186">
                  <c:v>8.9757071149249192</c:v>
                </c:pt>
                <c:pt idx="187">
                  <c:v>9.0257071149249182</c:v>
                </c:pt>
                <c:pt idx="188">
                  <c:v>9.0757071149249189</c:v>
                </c:pt>
                <c:pt idx="189">
                  <c:v>9.1257071149249178</c:v>
                </c:pt>
                <c:pt idx="190">
                  <c:v>9.1757071149249185</c:v>
                </c:pt>
                <c:pt idx="191">
                  <c:v>9.2257071149249192</c:v>
                </c:pt>
                <c:pt idx="192">
                  <c:v>9.2757071149249182</c:v>
                </c:pt>
                <c:pt idx="193">
                  <c:v>9.3257071149249189</c:v>
                </c:pt>
                <c:pt idx="194">
                  <c:v>9.3757071149249178</c:v>
                </c:pt>
                <c:pt idx="195">
                  <c:v>9.4257071149249185</c:v>
                </c:pt>
                <c:pt idx="196">
                  <c:v>9.4757071149249192</c:v>
                </c:pt>
                <c:pt idx="197">
                  <c:v>9.5257071149249182</c:v>
                </c:pt>
                <c:pt idx="198">
                  <c:v>9.5757071149249189</c:v>
                </c:pt>
                <c:pt idx="199">
                  <c:v>9.6257071149249178</c:v>
                </c:pt>
                <c:pt idx="200">
                  <c:v>9.6757071149249185</c:v>
                </c:pt>
                <c:pt idx="201">
                  <c:v>9.7257071149249192</c:v>
                </c:pt>
                <c:pt idx="202">
                  <c:v>9.7757071149249182</c:v>
                </c:pt>
                <c:pt idx="203">
                  <c:v>9.8257071149249189</c:v>
                </c:pt>
                <c:pt idx="204">
                  <c:v>9.8757071149249178</c:v>
                </c:pt>
                <c:pt idx="205">
                  <c:v>9.9257071149249185</c:v>
                </c:pt>
                <c:pt idx="206">
                  <c:v>9.9757071149249192</c:v>
                </c:pt>
                <c:pt idx="207">
                  <c:v>10.025707114924918</c:v>
                </c:pt>
                <c:pt idx="208">
                  <c:v>10.075707114924919</c:v>
                </c:pt>
                <c:pt idx="209">
                  <c:v>10.125707114924918</c:v>
                </c:pt>
                <c:pt idx="210">
                  <c:v>10.175707114924919</c:v>
                </c:pt>
                <c:pt idx="211">
                  <c:v>10.225707114924919</c:v>
                </c:pt>
                <c:pt idx="212">
                  <c:v>10.275707114924918</c:v>
                </c:pt>
                <c:pt idx="213">
                  <c:v>10.325707114924919</c:v>
                </c:pt>
                <c:pt idx="214">
                  <c:v>10.375707114924918</c:v>
                </c:pt>
                <c:pt idx="215">
                  <c:v>10.425707114924919</c:v>
                </c:pt>
                <c:pt idx="216">
                  <c:v>10.475707114924919</c:v>
                </c:pt>
                <c:pt idx="217">
                  <c:v>10.525707114924918</c:v>
                </c:pt>
                <c:pt idx="218">
                  <c:v>10.575707114924919</c:v>
                </c:pt>
                <c:pt idx="219">
                  <c:v>10.625707114924918</c:v>
                </c:pt>
                <c:pt idx="220">
                  <c:v>10.675707114924919</c:v>
                </c:pt>
                <c:pt idx="221">
                  <c:v>10.725707114924919</c:v>
                </c:pt>
                <c:pt idx="222">
                  <c:v>10.775707114924918</c:v>
                </c:pt>
                <c:pt idx="223">
                  <c:v>10.825707114924919</c:v>
                </c:pt>
                <c:pt idx="224">
                  <c:v>10.875707114924918</c:v>
                </c:pt>
                <c:pt idx="225">
                  <c:v>10.925707114924919</c:v>
                </c:pt>
                <c:pt idx="226">
                  <c:v>10.975707114924919</c:v>
                </c:pt>
                <c:pt idx="227">
                  <c:v>11.025707114924918</c:v>
                </c:pt>
                <c:pt idx="228">
                  <c:v>11.075707114924919</c:v>
                </c:pt>
                <c:pt idx="229">
                  <c:v>11.125707114924918</c:v>
                </c:pt>
                <c:pt idx="230">
                  <c:v>11.175707114924919</c:v>
                </c:pt>
                <c:pt idx="231">
                  <c:v>11.225707114924919</c:v>
                </c:pt>
                <c:pt idx="232">
                  <c:v>11.275707114924918</c:v>
                </c:pt>
                <c:pt idx="233">
                  <c:v>11.325707114924919</c:v>
                </c:pt>
                <c:pt idx="234">
                  <c:v>11.375707114924918</c:v>
                </c:pt>
                <c:pt idx="235">
                  <c:v>11.425707114924919</c:v>
                </c:pt>
                <c:pt idx="236">
                  <c:v>11.475707114924919</c:v>
                </c:pt>
                <c:pt idx="237">
                  <c:v>11.525707114924918</c:v>
                </c:pt>
                <c:pt idx="238">
                  <c:v>11.575707114924919</c:v>
                </c:pt>
                <c:pt idx="239">
                  <c:v>11.625707114924918</c:v>
                </c:pt>
                <c:pt idx="240">
                  <c:v>11.675707114924919</c:v>
                </c:pt>
                <c:pt idx="241">
                  <c:v>11.725707114924919</c:v>
                </c:pt>
                <c:pt idx="242">
                  <c:v>11.775707114924918</c:v>
                </c:pt>
                <c:pt idx="243">
                  <c:v>11.825707114924919</c:v>
                </c:pt>
                <c:pt idx="244">
                  <c:v>11.875707114924918</c:v>
                </c:pt>
                <c:pt idx="245">
                  <c:v>11.925707114924919</c:v>
                </c:pt>
                <c:pt idx="246">
                  <c:v>11.975707114924919</c:v>
                </c:pt>
                <c:pt idx="247">
                  <c:v>12.025707114924918</c:v>
                </c:pt>
                <c:pt idx="248">
                  <c:v>12.075707114924919</c:v>
                </c:pt>
                <c:pt idx="249">
                  <c:v>12.125707114924918</c:v>
                </c:pt>
                <c:pt idx="250">
                  <c:v>12.175707114924919</c:v>
                </c:pt>
                <c:pt idx="251">
                  <c:v>12.225707114924919</c:v>
                </c:pt>
                <c:pt idx="252">
                  <c:v>12.275707114924918</c:v>
                </c:pt>
                <c:pt idx="253">
                  <c:v>12.325707114924919</c:v>
                </c:pt>
                <c:pt idx="254">
                  <c:v>12.375707114924918</c:v>
                </c:pt>
                <c:pt idx="255">
                  <c:v>12.425707114924919</c:v>
                </c:pt>
                <c:pt idx="256">
                  <c:v>12.475707114924919</c:v>
                </c:pt>
                <c:pt idx="257">
                  <c:v>12.525707114924918</c:v>
                </c:pt>
                <c:pt idx="258">
                  <c:v>12.575707114924919</c:v>
                </c:pt>
                <c:pt idx="259">
                  <c:v>12.625707114924918</c:v>
                </c:pt>
                <c:pt idx="260">
                  <c:v>12.675707114924919</c:v>
                </c:pt>
                <c:pt idx="261">
                  <c:v>12.725707114924919</c:v>
                </c:pt>
                <c:pt idx="262">
                  <c:v>12.775707114924918</c:v>
                </c:pt>
                <c:pt idx="263">
                  <c:v>12.825707114924919</c:v>
                </c:pt>
                <c:pt idx="264">
                  <c:v>12.875707114924918</c:v>
                </c:pt>
                <c:pt idx="265">
                  <c:v>12.925707114924919</c:v>
                </c:pt>
                <c:pt idx="266">
                  <c:v>12.975707114924919</c:v>
                </c:pt>
                <c:pt idx="267">
                  <c:v>13.025707114924918</c:v>
                </c:pt>
                <c:pt idx="268">
                  <c:v>13.075707114924919</c:v>
                </c:pt>
                <c:pt idx="269">
                  <c:v>13.125707114924918</c:v>
                </c:pt>
                <c:pt idx="270">
                  <c:v>13.175707114924919</c:v>
                </c:pt>
                <c:pt idx="271">
                  <c:v>13.225707114924919</c:v>
                </c:pt>
                <c:pt idx="272">
                  <c:v>13.275707114924918</c:v>
                </c:pt>
                <c:pt idx="273">
                  <c:v>13.325707114924919</c:v>
                </c:pt>
                <c:pt idx="274">
                  <c:v>13.375707114924918</c:v>
                </c:pt>
                <c:pt idx="275">
                  <c:v>13.425707114924919</c:v>
                </c:pt>
                <c:pt idx="276">
                  <c:v>13.475707114924919</c:v>
                </c:pt>
                <c:pt idx="277">
                  <c:v>13.525707114924918</c:v>
                </c:pt>
                <c:pt idx="278">
                  <c:v>13.575707114924919</c:v>
                </c:pt>
                <c:pt idx="279">
                  <c:v>13.625707114924918</c:v>
                </c:pt>
                <c:pt idx="280">
                  <c:v>13.675707114924919</c:v>
                </c:pt>
                <c:pt idx="281">
                  <c:v>13.725707114924919</c:v>
                </c:pt>
                <c:pt idx="282">
                  <c:v>13.775707114924918</c:v>
                </c:pt>
                <c:pt idx="283">
                  <c:v>13.825707114924919</c:v>
                </c:pt>
                <c:pt idx="284">
                  <c:v>13.875707114924918</c:v>
                </c:pt>
                <c:pt idx="285">
                  <c:v>13.925707114924919</c:v>
                </c:pt>
                <c:pt idx="286">
                  <c:v>13.975707114924919</c:v>
                </c:pt>
                <c:pt idx="287">
                  <c:v>14.025707114924918</c:v>
                </c:pt>
                <c:pt idx="288">
                  <c:v>14.075707114924919</c:v>
                </c:pt>
                <c:pt idx="289">
                  <c:v>14.125707114924918</c:v>
                </c:pt>
                <c:pt idx="290">
                  <c:v>14.175707114924919</c:v>
                </c:pt>
                <c:pt idx="291">
                  <c:v>14.225707114924919</c:v>
                </c:pt>
                <c:pt idx="292">
                  <c:v>14.275707114924918</c:v>
                </c:pt>
                <c:pt idx="293">
                  <c:v>14.325707114924919</c:v>
                </c:pt>
                <c:pt idx="294">
                  <c:v>14.375707114924918</c:v>
                </c:pt>
                <c:pt idx="295">
                  <c:v>14.425707114924919</c:v>
                </c:pt>
                <c:pt idx="296">
                  <c:v>14.475707114924919</c:v>
                </c:pt>
                <c:pt idx="297">
                  <c:v>14.525707114924918</c:v>
                </c:pt>
                <c:pt idx="298">
                  <c:v>14.575707114924919</c:v>
                </c:pt>
                <c:pt idx="299">
                  <c:v>14.625707114924918</c:v>
                </c:pt>
                <c:pt idx="300">
                  <c:v>14.675707114924919</c:v>
                </c:pt>
                <c:pt idx="301">
                  <c:v>14.725707114924919</c:v>
                </c:pt>
                <c:pt idx="302">
                  <c:v>14.775707114924918</c:v>
                </c:pt>
                <c:pt idx="303">
                  <c:v>14.825707114924919</c:v>
                </c:pt>
                <c:pt idx="304">
                  <c:v>14.875707114924918</c:v>
                </c:pt>
                <c:pt idx="305">
                  <c:v>14.925707114924919</c:v>
                </c:pt>
                <c:pt idx="306">
                  <c:v>14.975707114924919</c:v>
                </c:pt>
                <c:pt idx="307">
                  <c:v>15.025707114924918</c:v>
                </c:pt>
                <c:pt idx="308">
                  <c:v>15.075707114924919</c:v>
                </c:pt>
                <c:pt idx="309">
                  <c:v>15.125707114924918</c:v>
                </c:pt>
                <c:pt idx="310">
                  <c:v>15.175707114924919</c:v>
                </c:pt>
                <c:pt idx="311">
                  <c:v>15.225707114924919</c:v>
                </c:pt>
                <c:pt idx="312">
                  <c:v>15.275707114924918</c:v>
                </c:pt>
                <c:pt idx="313">
                  <c:v>15.325707114924919</c:v>
                </c:pt>
                <c:pt idx="314">
                  <c:v>15.375707114924918</c:v>
                </c:pt>
                <c:pt idx="315">
                  <c:v>15.425707114924919</c:v>
                </c:pt>
                <c:pt idx="316">
                  <c:v>15.475707114924919</c:v>
                </c:pt>
                <c:pt idx="317">
                  <c:v>15.525707114924918</c:v>
                </c:pt>
                <c:pt idx="318">
                  <c:v>15.575707114924919</c:v>
                </c:pt>
                <c:pt idx="319">
                  <c:v>15.625707114924918</c:v>
                </c:pt>
                <c:pt idx="320">
                  <c:v>15.67570711492492</c:v>
                </c:pt>
                <c:pt idx="321">
                  <c:v>15.725707114924917</c:v>
                </c:pt>
                <c:pt idx="322">
                  <c:v>15.775707114924918</c:v>
                </c:pt>
                <c:pt idx="323">
                  <c:v>15.825707114924919</c:v>
                </c:pt>
                <c:pt idx="324">
                  <c:v>15.87570711492492</c:v>
                </c:pt>
                <c:pt idx="325">
                  <c:v>15.92570711492492</c:v>
                </c:pt>
                <c:pt idx="326">
                  <c:v>15.975707114924917</c:v>
                </c:pt>
                <c:pt idx="327">
                  <c:v>16.02570711492492</c:v>
                </c:pt>
                <c:pt idx="328">
                  <c:v>16.075707114924921</c:v>
                </c:pt>
                <c:pt idx="329">
                  <c:v>16.125707114924921</c:v>
                </c:pt>
                <c:pt idx="330">
                  <c:v>16.175707114924922</c:v>
                </c:pt>
                <c:pt idx="331">
                  <c:v>16.225707114924919</c:v>
                </c:pt>
                <c:pt idx="332">
                  <c:v>16.27570711492492</c:v>
                </c:pt>
                <c:pt idx="333">
                  <c:v>16.325707114924921</c:v>
                </c:pt>
                <c:pt idx="334">
                  <c:v>16.375707114924921</c:v>
                </c:pt>
                <c:pt idx="335">
                  <c:v>16.425707114924922</c:v>
                </c:pt>
                <c:pt idx="336">
                  <c:v>16.475707114924919</c:v>
                </c:pt>
                <c:pt idx="337">
                  <c:v>16.52570711492492</c:v>
                </c:pt>
                <c:pt idx="338">
                  <c:v>16.575707114924921</c:v>
                </c:pt>
                <c:pt idx="339">
                  <c:v>16.625707114924921</c:v>
                </c:pt>
                <c:pt idx="340">
                  <c:v>16.675707114924922</c:v>
                </c:pt>
                <c:pt idx="341">
                  <c:v>16.725707114924919</c:v>
                </c:pt>
                <c:pt idx="342">
                  <c:v>16.77570711492492</c:v>
                </c:pt>
                <c:pt idx="343">
                  <c:v>16.825707114924921</c:v>
                </c:pt>
                <c:pt idx="344">
                  <c:v>16.875707114924921</c:v>
                </c:pt>
                <c:pt idx="345">
                  <c:v>16.925707114924922</c:v>
                </c:pt>
                <c:pt idx="346">
                  <c:v>16.975707114924919</c:v>
                </c:pt>
                <c:pt idx="347">
                  <c:v>17.02570711492492</c:v>
                </c:pt>
                <c:pt idx="348">
                  <c:v>17.075707114924921</c:v>
                </c:pt>
                <c:pt idx="349">
                  <c:v>17.125707114924921</c:v>
                </c:pt>
                <c:pt idx="350">
                  <c:v>17.175707114924922</c:v>
                </c:pt>
                <c:pt idx="351">
                  <c:v>17.225707114924919</c:v>
                </c:pt>
                <c:pt idx="352">
                  <c:v>17.27570711492492</c:v>
                </c:pt>
                <c:pt idx="353">
                  <c:v>17.325707114924921</c:v>
                </c:pt>
                <c:pt idx="354">
                  <c:v>17.375707114924921</c:v>
                </c:pt>
                <c:pt idx="355">
                  <c:v>17.425707114924922</c:v>
                </c:pt>
                <c:pt idx="356">
                  <c:v>17.475707114924919</c:v>
                </c:pt>
                <c:pt idx="357">
                  <c:v>17.52570711492492</c:v>
                </c:pt>
                <c:pt idx="358">
                  <c:v>17.575707114924921</c:v>
                </c:pt>
                <c:pt idx="359">
                  <c:v>17.625707114924921</c:v>
                </c:pt>
                <c:pt idx="360">
                  <c:v>17.675707114924922</c:v>
                </c:pt>
                <c:pt idx="361">
                  <c:v>17.725707114924919</c:v>
                </c:pt>
                <c:pt idx="362">
                  <c:v>17.77570711492492</c:v>
                </c:pt>
                <c:pt idx="363">
                  <c:v>17.825707114924921</c:v>
                </c:pt>
                <c:pt idx="364">
                  <c:v>17.875707114924921</c:v>
                </c:pt>
                <c:pt idx="365">
                  <c:v>17.925707114924922</c:v>
                </c:pt>
                <c:pt idx="366">
                  <c:v>17.975707114924919</c:v>
                </c:pt>
                <c:pt idx="367">
                  <c:v>18.02570711492492</c:v>
                </c:pt>
                <c:pt idx="368">
                  <c:v>18.075707114924921</c:v>
                </c:pt>
                <c:pt idx="369">
                  <c:v>18.125707114924921</c:v>
                </c:pt>
                <c:pt idx="370">
                  <c:v>18.175707114924922</c:v>
                </c:pt>
                <c:pt idx="371">
                  <c:v>18.225707114924919</c:v>
                </c:pt>
                <c:pt idx="372">
                  <c:v>18.27570711492492</c:v>
                </c:pt>
                <c:pt idx="373">
                  <c:v>18.325707114924921</c:v>
                </c:pt>
                <c:pt idx="374">
                  <c:v>18.375707114924921</c:v>
                </c:pt>
                <c:pt idx="375">
                  <c:v>18.425707114924922</c:v>
                </c:pt>
                <c:pt idx="376">
                  <c:v>18.475707114924919</c:v>
                </c:pt>
                <c:pt idx="377">
                  <c:v>18.52570711492492</c:v>
                </c:pt>
                <c:pt idx="378">
                  <c:v>18.575707114924921</c:v>
                </c:pt>
                <c:pt idx="379">
                  <c:v>18.625707114924921</c:v>
                </c:pt>
                <c:pt idx="380">
                  <c:v>18.675707114924922</c:v>
                </c:pt>
                <c:pt idx="381">
                  <c:v>18.725707114924919</c:v>
                </c:pt>
                <c:pt idx="382">
                  <c:v>18.77570711492492</c:v>
                </c:pt>
                <c:pt idx="383">
                  <c:v>18.825707114924921</c:v>
                </c:pt>
                <c:pt idx="384">
                  <c:v>18.875707114924921</c:v>
                </c:pt>
                <c:pt idx="385">
                  <c:v>18.925707114924922</c:v>
                </c:pt>
                <c:pt idx="386">
                  <c:v>18.975707114924919</c:v>
                </c:pt>
                <c:pt idx="387">
                  <c:v>19.02570711492492</c:v>
                </c:pt>
                <c:pt idx="388">
                  <c:v>19.075707114924921</c:v>
                </c:pt>
                <c:pt idx="389">
                  <c:v>19.125707114924921</c:v>
                </c:pt>
                <c:pt idx="390">
                  <c:v>19.175707114924922</c:v>
                </c:pt>
                <c:pt idx="391">
                  <c:v>19.225707114924919</c:v>
                </c:pt>
                <c:pt idx="392">
                  <c:v>19.27570711492492</c:v>
                </c:pt>
                <c:pt idx="393">
                  <c:v>19.325707114924921</c:v>
                </c:pt>
                <c:pt idx="394">
                  <c:v>19.375707114924921</c:v>
                </c:pt>
                <c:pt idx="395">
                  <c:v>19.425707114924922</c:v>
                </c:pt>
                <c:pt idx="396">
                  <c:v>19.475707114924919</c:v>
                </c:pt>
                <c:pt idx="397">
                  <c:v>19.52570711492492</c:v>
                </c:pt>
                <c:pt idx="398">
                  <c:v>19.575707114924921</c:v>
                </c:pt>
                <c:pt idx="399">
                  <c:v>19.625707114924921</c:v>
                </c:pt>
                <c:pt idx="400">
                  <c:v>19.675707114924922</c:v>
                </c:pt>
                <c:pt idx="401">
                  <c:v>19.725707114924919</c:v>
                </c:pt>
                <c:pt idx="402">
                  <c:v>19.77570711492492</c:v>
                </c:pt>
                <c:pt idx="403">
                  <c:v>19.825707114924921</c:v>
                </c:pt>
                <c:pt idx="404">
                  <c:v>19.875707114924921</c:v>
                </c:pt>
                <c:pt idx="405">
                  <c:v>19.925707114924922</c:v>
                </c:pt>
                <c:pt idx="406">
                  <c:v>19.975707114924919</c:v>
                </c:pt>
                <c:pt idx="407">
                  <c:v>20.02570711492492</c:v>
                </c:pt>
                <c:pt idx="408">
                  <c:v>20.075707114924921</c:v>
                </c:pt>
                <c:pt idx="409">
                  <c:v>20.125707114924921</c:v>
                </c:pt>
                <c:pt idx="410">
                  <c:v>20.175707114924922</c:v>
                </c:pt>
                <c:pt idx="411">
                  <c:v>20.225707114924919</c:v>
                </c:pt>
                <c:pt idx="412">
                  <c:v>20.27570711492492</c:v>
                </c:pt>
                <c:pt idx="413">
                  <c:v>20.325707114924921</c:v>
                </c:pt>
                <c:pt idx="414">
                  <c:v>20.375707114924921</c:v>
                </c:pt>
                <c:pt idx="415">
                  <c:v>20.425707114924922</c:v>
                </c:pt>
                <c:pt idx="416">
                  <c:v>20.475707114924919</c:v>
                </c:pt>
                <c:pt idx="417">
                  <c:v>20.52570711492492</c:v>
                </c:pt>
                <c:pt idx="418">
                  <c:v>20.575707114924921</c:v>
                </c:pt>
                <c:pt idx="419">
                  <c:v>20.625707114924921</c:v>
                </c:pt>
                <c:pt idx="420">
                  <c:v>20.675707114924922</c:v>
                </c:pt>
                <c:pt idx="421">
                  <c:v>20.725707114924919</c:v>
                </c:pt>
              </c:numCache>
            </c:numRef>
          </c:xVal>
          <c:yVal>
            <c:numRef>
              <c:f>'Constant Thrust – R'!$H$23:$H$444</c:f>
              <c:numCache>
                <c:formatCode>General</c:formatCode>
                <c:ptCount val="4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2.815354736710594</c:v>
                </c:pt>
                <c:pt idx="8">
                  <c:v>8.2906849398914932</c:v>
                </c:pt>
                <c:pt idx="9">
                  <c:v>13.764543261232657</c:v>
                </c:pt>
                <c:pt idx="10">
                  <c:v>19.235958776233975</c:v>
                </c:pt>
                <c:pt idx="11">
                  <c:v>24.703962293786539</c:v>
                </c:pt>
                <c:pt idx="12">
                  <c:v>30.167587041958349</c:v>
                </c:pt>
                <c:pt idx="13">
                  <c:v>35.625869350137812</c:v>
                </c:pt>
                <c:pt idx="14">
                  <c:v>41.077849326515114</c:v>
                </c:pt>
                <c:pt idx="15">
                  <c:v>46.522571529893121</c:v>
                </c:pt>
                <c:pt idx="16">
                  <c:v>51.959085634834224</c:v>
                </c:pt>
                <c:pt idx="17">
                  <c:v>57.386447089166673</c:v>
                </c:pt>
                <c:pt idx="18">
                  <c:v>62.803717762893257</c:v>
                </c:pt>
                <c:pt idx="19">
                  <c:v>68.209966587567436</c:v>
                </c:pt>
                <c:pt idx="20">
                  <c:v>73.604270185225687</c:v>
                </c:pt>
                <c:pt idx="21">
                  <c:v>78.985713485991894</c:v>
                </c:pt>
                <c:pt idx="22">
                  <c:v>84.353390333497089</c:v>
                </c:pt>
                <c:pt idx="23">
                  <c:v>89.706404077289619</c:v>
                </c:pt>
                <c:pt idx="24">
                  <c:v>95.043868151441146</c:v>
                </c:pt>
                <c:pt idx="25">
                  <c:v>100.36490663859047</c:v>
                </c:pt>
                <c:pt idx="26">
                  <c:v>105.66865481870026</c:v>
                </c:pt>
                <c:pt idx="27">
                  <c:v>110.95425970184026</c:v>
                </c:pt>
                <c:pt idx="28">
                  <c:v>116.22088054434954</c:v>
                </c:pt>
                <c:pt idx="29">
                  <c:v>121.4676893477681</c:v>
                </c:pt>
                <c:pt idx="30">
                  <c:v>126.69387133997095</c:v>
                </c:pt>
                <c:pt idx="31">
                  <c:v>131.89862543797832</c:v>
                </c:pt>
                <c:pt idx="32">
                  <c:v>137.08116469195775</c:v>
                </c:pt>
                <c:pt idx="33">
                  <c:v>142.24071670997876</c:v>
                </c:pt>
                <c:pt idx="34">
                  <c:v>147.37652406312131</c:v>
                </c:pt>
                <c:pt idx="35">
                  <c:v>152.48784467058655</c:v>
                </c:pt>
                <c:pt idx="36">
                  <c:v>157.57395216450021</c:v>
                </c:pt>
                <c:pt idx="37">
                  <c:v>162.63413623414255</c:v>
                </c:pt>
                <c:pt idx="38">
                  <c:v>167.66770294938667</c:v>
                </c:pt>
                <c:pt idx="39">
                  <c:v>172.6739750631655</c:v>
                </c:pt>
                <c:pt idx="40">
                  <c:v>177.6522922928356</c:v>
                </c:pt>
                <c:pt idx="41">
                  <c:v>182.60201158034718</c:v>
                </c:pt>
                <c:pt idx="42">
                  <c:v>187.52250733117117</c:v>
                </c:pt>
                <c:pt idx="43">
                  <c:v>192.4131716319786</c:v>
                </c:pt>
                <c:pt idx="44">
                  <c:v>197.27341444710595</c:v>
                </c:pt>
                <c:pt idx="45">
                  <c:v>202.10266379388011</c:v>
                </c:pt>
                <c:pt idx="46">
                  <c:v>206.90036589691849</c:v>
                </c:pt>
                <c:pt idx="47">
                  <c:v>211.66598532155268</c:v>
                </c:pt>
                <c:pt idx="48">
                  <c:v>216.39900508656552</c:v>
                </c:pt>
                <c:pt idx="49">
                  <c:v>221.09892675646273</c:v>
                </c:pt>
                <c:pt idx="50">
                  <c:v>225.76527051353696</c:v>
                </c:pt>
                <c:pt idx="51">
                  <c:v>230.39757521001255</c:v>
                </c:pt>
                <c:pt idx="52">
                  <c:v>234.99539840059106</c:v>
                </c:pt>
                <c:pt idx="53">
                  <c:v>239.5583163557481</c:v>
                </c:pt>
                <c:pt idx="54">
                  <c:v>244.08592405615624</c:v>
                </c:pt>
                <c:pt idx="55">
                  <c:v>248.57783516863964</c:v>
                </c:pt>
                <c:pt idx="56">
                  <c:v>253.03368200408687</c:v>
                </c:pt>
                <c:pt idx="57">
                  <c:v>257.45311545777258</c:v>
                </c:pt>
                <c:pt idx="58">
                  <c:v>261.83580493256005</c:v>
                </c:pt>
                <c:pt idx="59">
                  <c:v>266.18143824547485</c:v>
                </c:pt>
                <c:pt idx="60">
                  <c:v>270.48972151815929</c:v>
                </c:pt>
                <c:pt idx="61">
                  <c:v>274.76037905173189</c:v>
                </c:pt>
                <c:pt idx="62">
                  <c:v>278.99315318659029</c:v>
                </c:pt>
                <c:pt idx="63">
                  <c:v>283.18780414770976</c:v>
                </c:pt>
                <c:pt idx="64">
                  <c:v>287.344109876</c:v>
                </c:pt>
                <c:pt idx="65">
                  <c:v>291.46186584628992</c:v>
                </c:pt>
                <c:pt idx="66">
                  <c:v>294.23765028670874</c:v>
                </c:pt>
                <c:pt idx="67">
                  <c:v>292.35249172192505</c:v>
                </c:pt>
                <c:pt idx="68">
                  <c:v>290.48512190549985</c:v>
                </c:pt>
                <c:pt idx="69">
                  <c:v>288.63526095523423</c:v>
                </c:pt>
                <c:pt idx="70">
                  <c:v>286.80263476459265</c:v>
                </c:pt>
                <c:pt idx="71">
                  <c:v>284.98697485401755</c:v>
                </c:pt>
                <c:pt idx="72">
                  <c:v>283.18801822680996</c:v>
                </c:pt>
                <c:pt idx="73">
                  <c:v>281.40550722941646</c:v>
                </c:pt>
                <c:pt idx="74">
                  <c:v>279.63918941596245</c:v>
                </c:pt>
                <c:pt idx="75">
                  <c:v>277.88881741688516</c:v>
                </c:pt>
                <c:pt idx="76">
                  <c:v>276.15414881151969</c:v>
                </c:pt>
                <c:pt idx="77">
                  <c:v>274.43494600450259</c:v>
                </c:pt>
                <c:pt idx="78">
                  <c:v>272.73097610585751</c:v>
                </c:pt>
                <c:pt idx="79">
                  <c:v>271.04201081463731</c:v>
                </c:pt>
                <c:pt idx="80">
                  <c:v>269.36782630600027</c:v>
                </c:pt>
                <c:pt idx="81">
                  <c:v>267.70820312160106</c:v>
                </c:pt>
                <c:pt idx="82">
                  <c:v>266.06292606318527</c:v>
                </c:pt>
                <c:pt idx="83">
                  <c:v>264.43178408927815</c:v>
                </c:pt>
                <c:pt idx="84">
                  <c:v>262.81457021486233</c:v>
                </c:pt>
                <c:pt idx="85">
                  <c:v>261.21108141394552</c:v>
                </c:pt>
                <c:pt idx="86">
                  <c:v>259.62111852491984</c:v>
                </c:pt>
                <c:pt idx="87">
                  <c:v>258.04448615862196</c:v>
                </c:pt>
                <c:pt idx="88">
                  <c:v>256.48099260900199</c:v>
                </c:pt>
                <c:pt idx="89">
                  <c:v>254.93044976631785</c:v>
                </c:pt>
                <c:pt idx="90">
                  <c:v>253.39267303276986</c:v>
                </c:pt>
                <c:pt idx="91">
                  <c:v>251.86748124049717</c:v>
                </c:pt>
                <c:pt idx="92">
                  <c:v>250.35469657185908</c:v>
                </c:pt>
                <c:pt idx="93">
                  <c:v>248.85414448192722</c:v>
                </c:pt>
                <c:pt idx="94">
                  <c:v>247.36565362311697</c:v>
                </c:pt>
                <c:pt idx="95">
                  <c:v>245.88905577188984</c:v>
                </c:pt>
                <c:pt idx="96">
                  <c:v>244.42418575746115</c:v>
                </c:pt>
                <c:pt idx="97">
                  <c:v>242.97088139244826</c:v>
                </c:pt>
                <c:pt idx="98">
                  <c:v>241.52898340539917</c:v>
                </c:pt>
                <c:pt idx="99">
                  <c:v>240.09833537514129</c:v>
                </c:pt>
                <c:pt idx="100">
                  <c:v>238.67878366689342</c:v>
                </c:pt>
                <c:pt idx="101">
                  <c:v>237.270177370087</c:v>
                </c:pt>
                <c:pt idx="102">
                  <c:v>235.87236823784173</c:v>
                </c:pt>
                <c:pt idx="103">
                  <c:v>234.48521062804627</c:v>
                </c:pt>
                <c:pt idx="104">
                  <c:v>233.10856144599305</c:v>
                </c:pt>
                <c:pt idx="105">
                  <c:v>231.74228008852015</c:v>
                </c:pt>
                <c:pt idx="106">
                  <c:v>230.38622838961459</c:v>
                </c:pt>
                <c:pt idx="107">
                  <c:v>229.04027056743234</c:v>
                </c:pt>
                <c:pt idx="108">
                  <c:v>227.70427317269142</c:v>
                </c:pt>
                <c:pt idx="109">
                  <c:v>226.37810503839825</c:v>
                </c:pt>
                <c:pt idx="110">
                  <c:v>225.06163723086561</c:v>
                </c:pt>
                <c:pt idx="111">
                  <c:v>223.75474300198496</c:v>
                </c:pt>
                <c:pt idx="112">
                  <c:v>222.45729774271493</c:v>
                </c:pt>
                <c:pt idx="113">
                  <c:v>221.16917893775022</c:v>
                </c:pt>
                <c:pt idx="114">
                  <c:v>219.89026612133657</c:v>
                </c:pt>
                <c:pt idx="115">
                  <c:v>218.62044083419681</c:v>
                </c:pt>
                <c:pt idx="116">
                  <c:v>217.3595865815372</c:v>
                </c:pt>
                <c:pt idx="117">
                  <c:v>216.10758879210132</c:v>
                </c:pt>
                <c:pt idx="118">
                  <c:v>214.86433477824167</c:v>
                </c:pt>
                <c:pt idx="119">
                  <c:v>213.62971369697919</c:v>
                </c:pt>
                <c:pt idx="120">
                  <c:v>212.40361651202298</c:v>
                </c:pt>
                <c:pt idx="121">
                  <c:v>211.18593595672169</c:v>
                </c:pt>
                <c:pt idx="122">
                  <c:v>209.9765664979212</c:v>
                </c:pt>
                <c:pt idx="123">
                  <c:v>208.77540430070127</c:v>
                </c:pt>
                <c:pt idx="124">
                  <c:v>207.58234719396853</c:v>
                </c:pt>
                <c:pt idx="125">
                  <c:v>206.3972946368786</c:v>
                </c:pt>
                <c:pt idx="126">
                  <c:v>205.22014768606738</c:v>
                </c:pt>
                <c:pt idx="127">
                  <c:v>204.05080896366613</c:v>
                </c:pt>
                <c:pt idx="128">
                  <c:v>202.88918262608041</c:v>
                </c:pt>
                <c:pt idx="129">
                  <c:v>201.73517433351034</c:v>
                </c:pt>
                <c:pt idx="130">
                  <c:v>200.58869122019263</c:v>
                </c:pt>
                <c:pt idx="131">
                  <c:v>199.44964186534392</c:v>
                </c:pt>
                <c:pt idx="132">
                  <c:v>198.31793626478671</c:v>
                </c:pt>
                <c:pt idx="133">
                  <c:v>197.19348580323847</c:v>
                </c:pt>
                <c:pt idx="134">
                  <c:v>196.07620322724691</c:v>
                </c:pt>
                <c:pt idx="135">
                  <c:v>194.96600261875284</c:v>
                </c:pt>
                <c:pt idx="136">
                  <c:v>193.86279936926456</c:v>
                </c:pt>
                <c:pt idx="137">
                  <c:v>192.76651015462667</c:v>
                </c:pt>
                <c:pt idx="138">
                  <c:v>191.67705291036791</c:v>
                </c:pt>
                <c:pt idx="139">
                  <c:v>190.59434680761186</c:v>
                </c:pt>
                <c:pt idx="140">
                  <c:v>189.51831222953669</c:v>
                </c:pt>
                <c:pt idx="141">
                  <c:v>188.44887074836797</c:v>
                </c:pt>
                <c:pt idx="142">
                  <c:v>187.38594510289161</c:v>
                </c:pt>
                <c:pt idx="143">
                  <c:v>186.32945917647294</c:v>
                </c:pt>
                <c:pt idx="144">
                  <c:v>185.27933797556798</c:v>
                </c:pt>
                <c:pt idx="145">
                  <c:v>184.23550760871566</c:v>
                </c:pt>
                <c:pt idx="146">
                  <c:v>183.19789526599644</c:v>
                </c:pt>
                <c:pt idx="147">
                  <c:v>182.16642919894696</c:v>
                </c:pt>
                <c:pt idx="148">
                  <c:v>181.1410387009179</c:v>
                </c:pt>
                <c:pt idx="149">
                  <c:v>180.12165408786444</c:v>
                </c:pt>
                <c:pt idx="150">
                  <c:v>179.10820667955733</c:v>
                </c:pt>
                <c:pt idx="151">
                  <c:v>178.10062878120451</c:v>
                </c:pt>
                <c:pt idx="152">
                  <c:v>177.09885366547306</c:v>
                </c:pt>
                <c:pt idx="153">
                  <c:v>176.10281555490005</c:v>
                </c:pt>
                <c:pt idx="154">
                  <c:v>175.11244960468437</c:v>
                </c:pt>
                <c:pt idx="155">
                  <c:v>174.12769188584804</c:v>
                </c:pt>
                <c:pt idx="156">
                  <c:v>173.14847936875884</c:v>
                </c:pt>
                <c:pt idx="157">
                  <c:v>172.1747499070058</c:v>
                </c:pt>
                <c:pt idx="158">
                  <c:v>171.2064422216165</c:v>
                </c:pt>
                <c:pt idx="159">
                  <c:v>170.24349588561063</c:v>
                </c:pt>
                <c:pt idx="160">
                  <c:v>169.28585130887907</c:v>
                </c:pt>
                <c:pt idx="161">
                  <c:v>168.33344972338179</c:v>
                </c:pt>
                <c:pt idx="162">
                  <c:v>167.38623316865659</c:v>
                </c:pt>
                <c:pt idx="163">
                  <c:v>166.4441444776302</c:v>
                </c:pt>
                <c:pt idx="164">
                  <c:v>165.50712726272613</c:v>
                </c:pt>
                <c:pt idx="165">
                  <c:v>164.57512590225969</c:v>
                </c:pt>
                <c:pt idx="166">
                  <c:v>163.64808552711568</c:v>
                </c:pt>
                <c:pt idx="167">
                  <c:v>162.72595200770007</c:v>
                </c:pt>
                <c:pt idx="168">
                  <c:v>161.80867194115967</c:v>
                </c:pt>
                <c:pt idx="169">
                  <c:v>160.89619263886414</c:v>
                </c:pt>
                <c:pt idx="170">
                  <c:v>159.98846211414283</c:v>
                </c:pt>
                <c:pt idx="171">
                  <c:v>159.08542907027112</c:v>
                </c:pt>
                <c:pt idx="172">
                  <c:v>158.18704288870006</c:v>
                </c:pt>
                <c:pt idx="173">
                  <c:v>157.29325361752404</c:v>
                </c:pt>
                <c:pt idx="174">
                  <c:v>156.40401196018004</c:v>
                </c:pt>
                <c:pt idx="175">
                  <c:v>155.51926926437375</c:v>
                </c:pt>
                <c:pt idx="176">
                  <c:v>154.63897751122704</c:v>
                </c:pt>
                <c:pt idx="177">
                  <c:v>153.76308930464137</c:v>
                </c:pt>
                <c:pt idx="178">
                  <c:v>152.89155786087235</c:v>
                </c:pt>
                <c:pt idx="179">
                  <c:v>152.02433699831073</c:v>
                </c:pt>
                <c:pt idx="180">
                  <c:v>151.16138112746455</c:v>
                </c:pt>
                <c:pt idx="181">
                  <c:v>150.30264524113826</c:v>
                </c:pt>
                <c:pt idx="182">
                  <c:v>149.44808490480423</c:v>
                </c:pt>
                <c:pt idx="183">
                  <c:v>148.59765624716167</c:v>
                </c:pt>
                <c:pt idx="184">
                  <c:v>147.75131595087996</c:v>
                </c:pt>
                <c:pt idx="185">
                  <c:v>146.90902124352056</c:v>
                </c:pt>
                <c:pt idx="186">
                  <c:v>146.07072988863487</c:v>
                </c:pt>
                <c:pt idx="187">
                  <c:v>145.23640017703332</c:v>
                </c:pt>
                <c:pt idx="188">
                  <c:v>144.4059909182219</c:v>
                </c:pt>
                <c:pt idx="189">
                  <c:v>143.57946143200255</c:v>
                </c:pt>
                <c:pt idx="190">
                  <c:v>142.75677154023359</c:v>
                </c:pt>
                <c:pt idx="191">
                  <c:v>141.93788155874694</c:v>
                </c:pt>
                <c:pt idx="192">
                  <c:v>141.12275228941823</c:v>
                </c:pt>
                <c:pt idx="193">
                  <c:v>140.31134501238623</c:v>
                </c:pt>
                <c:pt idx="194">
                  <c:v>139.50362147841932</c:v>
                </c:pt>
                <c:pt idx="195">
                  <c:v>138.69954390142456</c:v>
                </c:pt>
                <c:pt idx="196">
                  <c:v>137.89907495109716</c:v>
                </c:pt>
                <c:pt idx="197">
                  <c:v>137.10217774570634</c:v>
                </c:pt>
                <c:pt idx="198">
                  <c:v>136.30881584501563</c:v>
                </c:pt>
                <c:pt idx="199">
                  <c:v>135.51895324333398</c:v>
                </c:pt>
                <c:pt idx="200">
                  <c:v>134.73255436269488</c:v>
                </c:pt>
                <c:pt idx="201">
                  <c:v>133.94958404616122</c:v>
                </c:pt>
                <c:pt idx="202">
                  <c:v>133.17000755125278</c:v>
                </c:pt>
                <c:pt idx="203">
                  <c:v>132.39379054349331</c:v>
                </c:pt>
                <c:pt idx="204">
                  <c:v>131.62089909007582</c:v>
                </c:pt>
                <c:pt idx="205">
                  <c:v>130.85129965364217</c:v>
                </c:pt>
                <c:pt idx="206">
                  <c:v>130.08495908617581</c:v>
                </c:pt>
                <c:pt idx="207">
                  <c:v>129.32184462300407</c:v>
                </c:pt>
                <c:pt idx="208">
                  <c:v>128.56192387690839</c:v>
                </c:pt>
                <c:pt idx="209">
                  <c:v>127.80516483234069</c:v>
                </c:pt>
                <c:pt idx="210">
                  <c:v>127.05153583974182</c:v>
                </c:pt>
                <c:pt idx="211">
                  <c:v>126.30100560996244</c:v>
                </c:pt>
                <c:pt idx="212">
                  <c:v>125.55354320878178</c:v>
                </c:pt>
                <c:pt idx="213">
                  <c:v>124.80911805152424</c:v>
                </c:pt>
                <c:pt idx="214">
                  <c:v>124.06769989777031</c:v>
                </c:pt>
                <c:pt idx="215">
                  <c:v>123.32925884616056</c:v>
                </c:pt>
                <c:pt idx="216">
                  <c:v>122.59376532929105</c:v>
                </c:pt>
                <c:pt idx="217">
                  <c:v>121.86119010869709</c:v>
                </c:pt>
                <c:pt idx="218">
                  <c:v>121.13150426992517</c:v>
                </c:pt>
                <c:pt idx="219">
                  <c:v>120.40467921768975</c:v>
                </c:pt>
                <c:pt idx="220">
                  <c:v>119.68068667111427</c:v>
                </c:pt>
                <c:pt idx="221">
                  <c:v>118.95949865905382</c:v>
                </c:pt>
                <c:pt idx="222">
                  <c:v>118.24108751549844</c:v>
                </c:pt>
                <c:pt idx="223">
                  <c:v>117.52542587505496</c:v>
                </c:pt>
                <c:pt idx="224">
                  <c:v>116.81248666850651</c:v>
                </c:pt>
                <c:pt idx="225">
                  <c:v>116.10224311844668</c:v>
                </c:pt>
                <c:pt idx="226">
                  <c:v>115.3946687349888</c:v>
                </c:pt>
                <c:pt idx="227">
                  <c:v>114.68973731154701</c:v>
                </c:pt>
                <c:pt idx="228">
                  <c:v>113.98742292068884</c:v>
                </c:pt>
                <c:pt idx="229">
                  <c:v>113.28769991005747</c:v>
                </c:pt>
                <c:pt idx="230">
                  <c:v>112.59054289836196</c:v>
                </c:pt>
                <c:pt idx="231">
                  <c:v>111.89592677143521</c:v>
                </c:pt>
                <c:pt idx="232">
                  <c:v>111.20382667835655</c:v>
                </c:pt>
                <c:pt idx="233">
                  <c:v>110.51421802763946</c:v>
                </c:pt>
                <c:pt idx="234">
                  <c:v>109.82707648348203</c:v>
                </c:pt>
                <c:pt idx="235">
                  <c:v>109.14237796207907</c:v>
                </c:pt>
                <c:pt idx="236">
                  <c:v>108.46009862799531</c:v>
                </c:pt>
                <c:pt idx="237">
                  <c:v>107.78021489059761</c:v>
                </c:pt>
                <c:pt idx="238">
                  <c:v>107.10270340054548</c:v>
                </c:pt>
                <c:pt idx="239">
                  <c:v>106.42754104633892</c:v>
                </c:pt>
                <c:pt idx="240">
                  <c:v>105.75470495092215</c:v>
                </c:pt>
                <c:pt idx="241">
                  <c:v>105.08417246834229</c:v>
                </c:pt>
                <c:pt idx="242">
                  <c:v>104.41592118046179</c:v>
                </c:pt>
                <c:pt idx="243">
                  <c:v>103.74992889372407</c:v>
                </c:pt>
                <c:pt idx="244">
                  <c:v>103.08617363597041</c:v>
                </c:pt>
                <c:pt idx="245">
                  <c:v>102.42463365330815</c:v>
                </c:pt>
                <c:pt idx="246">
                  <c:v>101.76528740702852</c:v>
                </c:pt>
                <c:pt idx="247">
                  <c:v>101.10811357057351</c:v>
                </c:pt>
                <c:pt idx="248">
                  <c:v>100.45309102655021</c:v>
                </c:pt>
                <c:pt idx="249">
                  <c:v>99.800198863793085</c:v>
                </c:pt>
                <c:pt idx="250">
                  <c:v>99.149416374471642</c:v>
                </c:pt>
                <c:pt idx="251">
                  <c:v>98.50072305124354</c:v>
                </c:pt>
                <c:pt idx="252">
                  <c:v>97.854098584452714</c:v>
                </c:pt>
                <c:pt idx="253">
                  <c:v>97.209522859370011</c:v>
                </c:pt>
                <c:pt idx="254">
                  <c:v>96.566975953477723</c:v>
                </c:pt>
                <c:pt idx="255">
                  <c:v>95.926438133795344</c:v>
                </c:pt>
                <c:pt idx="256">
                  <c:v>95.28788985424687</c:v>
                </c:pt>
                <c:pt idx="257">
                  <c:v>94.65131175306837</c:v>
                </c:pt>
                <c:pt idx="258">
                  <c:v>94.016684650255314</c:v>
                </c:pt>
                <c:pt idx="259">
                  <c:v>93.383989545048834</c:v>
                </c:pt>
                <c:pt idx="260">
                  <c:v>92.753207613459992</c:v>
                </c:pt>
                <c:pt idx="261">
                  <c:v>92.124320205831921</c:v>
                </c:pt>
                <c:pt idx="262">
                  <c:v>91.497308844438535</c:v>
                </c:pt>
                <c:pt idx="263">
                  <c:v>90.872155221119314</c:v>
                </c:pt>
                <c:pt idx="264">
                  <c:v>90.248841194949804</c:v>
                </c:pt>
                <c:pt idx="265">
                  <c:v>89.627348789946609</c:v>
                </c:pt>
                <c:pt idx="266">
                  <c:v>89.007660192806938</c:v>
                </c:pt>
                <c:pt idx="267">
                  <c:v>88.389757750681511</c:v>
                </c:pt>
                <c:pt idx="268">
                  <c:v>87.773623968980189</c:v>
                </c:pt>
                <c:pt idx="269">
                  <c:v>87.159241509210531</c:v>
                </c:pt>
                <c:pt idx="270">
                  <c:v>86.54659318684746</c:v>
                </c:pt>
                <c:pt idx="271">
                  <c:v>85.935661969234616</c:v>
                </c:pt>
                <c:pt idx="272">
                  <c:v>85.326430973516054</c:v>
                </c:pt>
                <c:pt idx="273">
                  <c:v>84.718883464598093</c:v>
                </c:pt>
                <c:pt idx="274">
                  <c:v>84.113002853140671</c:v>
                </c:pt>
                <c:pt idx="275">
                  <c:v>83.508772693577683</c:v>
                </c:pt>
                <c:pt idx="276">
                  <c:v>82.906176682165949</c:v>
                </c:pt>
                <c:pt idx="277">
                  <c:v>82.305198655061901</c:v>
                </c:pt>
                <c:pt idx="278">
                  <c:v>81.705822586425725</c:v>
                </c:pt>
                <c:pt idx="279">
                  <c:v>81.108032586552923</c:v>
                </c:pt>
                <c:pt idx="280">
                  <c:v>80.511812900031714</c:v>
                </c:pt>
                <c:pt idx="281">
                  <c:v>79.917147903927045</c:v>
                </c:pt>
                <c:pt idx="282">
                  <c:v>79.324022105989727</c:v>
                </c:pt>
                <c:pt idx="283">
                  <c:v>78.732420142890803</c:v>
                </c:pt>
                <c:pt idx="284">
                  <c:v>78.142326778480879</c:v>
                </c:pt>
                <c:pt idx="285">
                  <c:v>77.553726902073208</c:v>
                </c:pt>
                <c:pt idx="286">
                  <c:v>76.966605526750826</c:v>
                </c:pt>
                <c:pt idx="287">
                  <c:v>76.38094778769711</c:v>
                </c:pt>
                <c:pt idx="288">
                  <c:v>75.79673894054902</c:v>
                </c:pt>
                <c:pt idx="289">
                  <c:v>75.213964359773342</c:v>
                </c:pt>
                <c:pt idx="290">
                  <c:v>74.632609537064724</c:v>
                </c:pt>
                <c:pt idx="291">
                  <c:v>74.052660079765687</c:v>
                </c:pt>
                <c:pt idx="292">
                  <c:v>73.474101709307888</c:v>
                </c:pt>
                <c:pt idx="293">
                  <c:v>72.896920259674559</c:v>
                </c:pt>
                <c:pt idx="294">
                  <c:v>72.32110167588354</c:v>
                </c:pt>
                <c:pt idx="295">
                  <c:v>71.746632012490423</c:v>
                </c:pt>
                <c:pt idx="296">
                  <c:v>71.173497432112171</c:v>
                </c:pt>
                <c:pt idx="297">
                  <c:v>70.601684203969654</c:v>
                </c:pt>
                <c:pt idx="298">
                  <c:v>70.03117870244985</c:v>
                </c:pt>
                <c:pt idx="299">
                  <c:v>69.461967405687005</c:v>
                </c:pt>
                <c:pt idx="300">
                  <c:v>68.894036894161999</c:v>
                </c:pt>
                <c:pt idx="301">
                  <c:v>68.327373849320637</c:v>
                </c:pt>
                <c:pt idx="302">
                  <c:v>67.761965052209078</c:v>
                </c:pt>
                <c:pt idx="303">
                  <c:v>67.197797382127632</c:v>
                </c:pt>
                <c:pt idx="304">
                  <c:v>66.634857815301515</c:v>
                </c:pt>
                <c:pt idx="305">
                  <c:v>66.073133423568592</c:v>
                </c:pt>
                <c:pt idx="306">
                  <c:v>65.512611373084283</c:v>
                </c:pt>
                <c:pt idx="307">
                  <c:v>64.953278923042419</c:v>
                </c:pt>
                <c:pt idx="308">
                  <c:v>64.39512342441256</c:v>
                </c:pt>
                <c:pt idx="309">
                  <c:v>63.838132318693177</c:v>
                </c:pt>
                <c:pt idx="310">
                  <c:v>63.282293136680408</c:v>
                </c:pt>
                <c:pt idx="311">
                  <c:v>62.727593497252236</c:v>
                </c:pt>
                <c:pt idx="312">
                  <c:v>62.1740211061677</c:v>
                </c:pt>
                <c:pt idx="313">
                  <c:v>61.621563754880817</c:v>
                </c:pt>
                <c:pt idx="314">
                  <c:v>61.070209319369454</c:v>
                </c:pt>
                <c:pt idx="315">
                  <c:v>60.519945758978061</c:v>
                </c:pt>
                <c:pt idx="316">
                  <c:v>59.970761115274918</c:v>
                </c:pt>
                <c:pt idx="317">
                  <c:v>59.422643510922846</c:v>
                </c:pt>
                <c:pt idx="318">
                  <c:v>58.875581148563711</c:v>
                </c:pt>
                <c:pt idx="319">
                  <c:v>58.329562309716408</c:v>
                </c:pt>
                <c:pt idx="320">
                  <c:v>57.784575353687622</c:v>
                </c:pt>
                <c:pt idx="321">
                  <c:v>57.240608716496034</c:v>
                </c:pt>
                <c:pt idx="322">
                  <c:v>56.697650909808573</c:v>
                </c:pt>
                <c:pt idx="323">
                  <c:v>56.155690519889724</c:v>
                </c:pt>
                <c:pt idx="324">
                  <c:v>55.614716206562832</c:v>
                </c:pt>
                <c:pt idx="325">
                  <c:v>55.074716702183302</c:v>
                </c:pt>
                <c:pt idx="326">
                  <c:v>54.535680810624108</c:v>
                </c:pt>
                <c:pt idx="327">
                  <c:v>53.997597406272334</c:v>
                </c:pt>
                <c:pt idx="328">
                  <c:v>53.460455433037723</c:v>
                </c:pt>
                <c:pt idx="329">
                  <c:v>52.924243903372066</c:v>
                </c:pt>
                <c:pt idx="330">
                  <c:v>52.388951897299897</c:v>
                </c:pt>
                <c:pt idx="331">
                  <c:v>51.854568561459843</c:v>
                </c:pt>
                <c:pt idx="332">
                  <c:v>51.321083108156763</c:v>
                </c:pt>
                <c:pt idx="333">
                  <c:v>50.788484814424272</c:v>
                </c:pt>
                <c:pt idx="334">
                  <c:v>50.256763021097932</c:v>
                </c:pt>
                <c:pt idx="335">
                  <c:v>49.725907131897856</c:v>
                </c:pt>
                <c:pt idx="336">
                  <c:v>49.195906612522009</c:v>
                </c:pt>
                <c:pt idx="337">
                  <c:v>48.666750989748806</c:v>
                </c:pt>
                <c:pt idx="338">
                  <c:v>48.138429850549521</c:v>
                </c:pt>
                <c:pt idx="339">
                  <c:v>47.610932841210129</c:v>
                </c:pt>
                <c:pt idx="340">
                  <c:v>47.084249666462249</c:v>
                </c:pt>
                <c:pt idx="341">
                  <c:v>46.558370088623505</c:v>
                </c:pt>
                <c:pt idx="342">
                  <c:v>46.033283926746428</c:v>
                </c:pt>
                <c:pt idx="343">
                  <c:v>45.508981055776601</c:v>
                </c:pt>
                <c:pt idx="344">
                  <c:v>44.985451405719218</c:v>
                </c:pt>
                <c:pt idx="345">
                  <c:v>44.462684960813966</c:v>
                </c:pt>
                <c:pt idx="346">
                  <c:v>43.940671758718658</c:v>
                </c:pt>
                <c:pt idx="347">
                  <c:v>43.419401889700623</c:v>
                </c:pt>
                <c:pt idx="348">
                  <c:v>42.898865495836333</c:v>
                </c:pt>
                <c:pt idx="349">
                  <c:v>42.379052770219239</c:v>
                </c:pt>
                <c:pt idx="350">
                  <c:v>41.859953956174579</c:v>
                </c:pt>
                <c:pt idx="351">
                  <c:v>41.341559346482796</c:v>
                </c:pt>
                <c:pt idx="352">
                  <c:v>40.823859282609384</c:v>
                </c:pt>
                <c:pt idx="353">
                  <c:v>40.306844153943103</c:v>
                </c:pt>
                <c:pt idx="354">
                  <c:v>39.790504397040685</c:v>
                </c:pt>
                <c:pt idx="355">
                  <c:v>39.274830494878913</c:v>
                </c:pt>
                <c:pt idx="356">
                  <c:v>38.759812976113672</c:v>
                </c:pt>
                <c:pt idx="357">
                  <c:v>38.245442414345476</c:v>
                </c:pt>
                <c:pt idx="358">
                  <c:v>37.731709427392403</c:v>
                </c:pt>
                <c:pt idx="359">
                  <c:v>37.218604676568852</c:v>
                </c:pt>
                <c:pt idx="360">
                  <c:v>36.706118865971163</c:v>
                </c:pt>
                <c:pt idx="361">
                  <c:v>36.194242741769592</c:v>
                </c:pt>
                <c:pt idx="362">
                  <c:v>35.682967091506093</c:v>
                </c:pt>
                <c:pt idx="363">
                  <c:v>35.17228274339886</c:v>
                </c:pt>
                <c:pt idx="364">
                  <c:v>34.662180565652122</c:v>
                </c:pt>
                <c:pt idx="365">
                  <c:v>34.152651465772387</c:v>
                </c:pt>
                <c:pt idx="366">
                  <c:v>33.643686389890128</c:v>
                </c:pt>
                <c:pt idx="367">
                  <c:v>33.135276322087073</c:v>
                </c:pt>
                <c:pt idx="368">
                  <c:v>32.627412283729299</c:v>
                </c:pt>
                <c:pt idx="369">
                  <c:v>32.120085332805438</c:v>
                </c:pt>
                <c:pt idx="370">
                  <c:v>31.613286563270449</c:v>
                </c:pt>
                <c:pt idx="371">
                  <c:v>31.107007104394398</c:v>
                </c:pt>
                <c:pt idx="372">
                  <c:v>30.60123812011631</c:v>
                </c:pt>
                <c:pt idx="373">
                  <c:v>30.095970808403479</c:v>
                </c:pt>
                <c:pt idx="374">
                  <c:v>29.591196400614884</c:v>
                </c:pt>
                <c:pt idx="375">
                  <c:v>29.086906160870267</c:v>
                </c:pt>
                <c:pt idx="376">
                  <c:v>28.583091385423195</c:v>
                </c:pt>
                <c:pt idx="377">
                  <c:v>28.079743402038972</c:v>
                </c:pt>
                <c:pt idx="378">
                  <c:v>27.576853569377416</c:v>
                </c:pt>
                <c:pt idx="379">
                  <c:v>27.074413276379328</c:v>
                </c:pt>
                <c:pt idx="380">
                  <c:v>26.572413941657953</c:v>
                </c:pt>
                <c:pt idx="381">
                  <c:v>26.070847012894131</c:v>
                </c:pt>
                <c:pt idx="382">
                  <c:v>25.569703966235853</c:v>
                </c:pt>
                <c:pt idx="383">
                  <c:v>25.06897630570192</c:v>
                </c:pt>
                <c:pt idx="384">
                  <c:v>24.568655562589225</c:v>
                </c:pt>
                <c:pt idx="385">
                  <c:v>24.068733294884176</c:v>
                </c:pt>
                <c:pt idx="386">
                  <c:v>23.56920108667768</c:v>
                </c:pt>
                <c:pt idx="387">
                  <c:v>23.070050547583904</c:v>
                </c:pt>
                <c:pt idx="388">
                  <c:v>22.571273312162699</c:v>
                </c:pt>
                <c:pt idx="389">
                  <c:v>22.072861039345309</c:v>
                </c:pt>
                <c:pt idx="390">
                  <c:v>21.574805411863665</c:v>
                </c:pt>
                <c:pt idx="391">
                  <c:v>21.077098135682881</c:v>
                </c:pt>
                <c:pt idx="392">
                  <c:v>20.579730939437113</c:v>
                </c:pt>
                <c:pt idx="393">
                  <c:v>20.082695573868442</c:v>
                </c:pt>
                <c:pt idx="394">
                  <c:v>19.585983811269031</c:v>
                </c:pt>
                <c:pt idx="395">
                  <c:v>19.089587444926142</c:v>
                </c:pt>
                <c:pt idx="396">
                  <c:v>18.593498288569926</c:v>
                </c:pt>
                <c:pt idx="397">
                  <c:v>18.097708175824394</c:v>
                </c:pt>
                <c:pt idx="398">
                  <c:v>17.602208959660842</c:v>
                </c:pt>
                <c:pt idx="399">
                  <c:v>17.106992511854134</c:v>
                </c:pt>
                <c:pt idx="400">
                  <c:v>16.612050722441495</c:v>
                </c:pt>
                <c:pt idx="401">
                  <c:v>16.117375499183733</c:v>
                </c:pt>
                <c:pt idx="402">
                  <c:v>15.622958767029179</c:v>
                </c:pt>
                <c:pt idx="403">
                  <c:v>15.128792467579707</c:v>
                </c:pt>
                <c:pt idx="404">
                  <c:v>14.634868558559276</c:v>
                </c:pt>
                <c:pt idx="405">
                  <c:v>14.141179013284395</c:v>
                </c:pt>
                <c:pt idx="406">
                  <c:v>13.647715820137151</c:v>
                </c:pt>
                <c:pt idx="407">
                  <c:v>13.154470982039733</c:v>
                </c:pt>
                <c:pt idx="408">
                  <c:v>12.661436515931596</c:v>
                </c:pt>
                <c:pt idx="409">
                  <c:v>12.16860445224807</c:v>
                </c:pt>
                <c:pt idx="410">
                  <c:v>11.675966834400922</c:v>
                </c:pt>
                <c:pt idx="411">
                  <c:v>11.183515718260859</c:v>
                </c:pt>
                <c:pt idx="412">
                  <c:v>10.691243171641473</c:v>
                </c:pt>
                <c:pt idx="413">
                  <c:v>10.199141273784969</c:v>
                </c:pt>
                <c:pt idx="414">
                  <c:v>9.7072021148496503</c:v>
                </c:pt>
                <c:pt idx="415">
                  <c:v>9.2154177953982099</c:v>
                </c:pt>
                <c:pt idx="416">
                  <c:v>8.7237804258885348</c:v>
                </c:pt>
                <c:pt idx="417">
                  <c:v>8.2322821261645043</c:v>
                </c:pt>
                <c:pt idx="418">
                  <c:v>7.740915024949298</c:v>
                </c:pt>
                <c:pt idx="419">
                  <c:v>7.2496712593393102</c:v>
                </c:pt>
                <c:pt idx="420">
                  <c:v>6.7585429742990355</c:v>
                </c:pt>
                <c:pt idx="421">
                  <c:v>6.2675223221576202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2D5-5E45-8166-2F0087104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183024"/>
        <c:axId val="605186416"/>
      </c:scatterChart>
      <c:scatterChart>
        <c:scatterStyle val="lineMarker"/>
        <c:varyColors val="0"/>
        <c:ser>
          <c:idx val="0"/>
          <c:order val="0"/>
          <c:tx>
            <c:strRef>
              <c:f>'Constant Thrust – R'!$E$22</c:f>
              <c:strCache>
                <c:ptCount val="1"/>
                <c:pt idx="0">
                  <c:v>Altitude (m)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'Constant Thrust – R'!$D$23:$D$444</c:f>
              <c:numCache>
                <c:formatCode>General</c:formatCode>
                <c:ptCount val="422"/>
                <c:pt idx="0">
                  <c:v>-0.325542885075081</c:v>
                </c:pt>
                <c:pt idx="1">
                  <c:v>-0.27554288507508101</c:v>
                </c:pt>
                <c:pt idx="2">
                  <c:v>-0.22554288507508102</c:v>
                </c:pt>
                <c:pt idx="3">
                  <c:v>-0.17554288507508101</c:v>
                </c:pt>
                <c:pt idx="4">
                  <c:v>-0.12554288507508102</c:v>
                </c:pt>
                <c:pt idx="5">
                  <c:v>-7.4292885075081028E-2</c:v>
                </c:pt>
                <c:pt idx="6">
                  <c:v>-2.4292885075081039E-2</c:v>
                </c:pt>
                <c:pt idx="7">
                  <c:v>2.5707114924919006E-2</c:v>
                </c:pt>
                <c:pt idx="8">
                  <c:v>7.5707114924918995E-2</c:v>
                </c:pt>
                <c:pt idx="9">
                  <c:v>0.12570711492491898</c:v>
                </c:pt>
                <c:pt idx="10">
                  <c:v>0.17570711492491903</c:v>
                </c:pt>
                <c:pt idx="11">
                  <c:v>0.22570711492491896</c:v>
                </c:pt>
                <c:pt idx="12">
                  <c:v>0.27570711492491901</c:v>
                </c:pt>
                <c:pt idx="13">
                  <c:v>0.32570711492491894</c:v>
                </c:pt>
                <c:pt idx="14">
                  <c:v>0.37570711492491898</c:v>
                </c:pt>
                <c:pt idx="15">
                  <c:v>0.42570711492491903</c:v>
                </c:pt>
                <c:pt idx="16">
                  <c:v>0.47570711492491896</c:v>
                </c:pt>
                <c:pt idx="17">
                  <c:v>0.52570711492491906</c:v>
                </c:pt>
                <c:pt idx="18">
                  <c:v>0.57570711492491888</c:v>
                </c:pt>
                <c:pt idx="19">
                  <c:v>0.62570711492491893</c:v>
                </c:pt>
                <c:pt idx="20">
                  <c:v>0.67570711492491897</c:v>
                </c:pt>
                <c:pt idx="21">
                  <c:v>0.72570711492491902</c:v>
                </c:pt>
                <c:pt idx="22">
                  <c:v>0.77570711492491906</c:v>
                </c:pt>
                <c:pt idx="23">
                  <c:v>0.82570711492491911</c:v>
                </c:pt>
                <c:pt idx="24">
                  <c:v>0.87570711492491915</c:v>
                </c:pt>
                <c:pt idx="25">
                  <c:v>0.92570711492491897</c:v>
                </c:pt>
                <c:pt idx="26">
                  <c:v>0.97570711492491902</c:v>
                </c:pt>
                <c:pt idx="27">
                  <c:v>1.0257071149249191</c:v>
                </c:pt>
                <c:pt idx="28">
                  <c:v>1.0757071149249191</c:v>
                </c:pt>
                <c:pt idx="29">
                  <c:v>1.1257071149249191</c:v>
                </c:pt>
                <c:pt idx="30">
                  <c:v>1.175707114924919</c:v>
                </c:pt>
                <c:pt idx="31">
                  <c:v>1.225707114924919</c:v>
                </c:pt>
                <c:pt idx="32">
                  <c:v>1.2757071149249191</c:v>
                </c:pt>
                <c:pt idx="33">
                  <c:v>1.3257071149249191</c:v>
                </c:pt>
                <c:pt idx="34">
                  <c:v>1.3757071149249191</c:v>
                </c:pt>
                <c:pt idx="35">
                  <c:v>1.425707114924919</c:v>
                </c:pt>
                <c:pt idx="36">
                  <c:v>1.475707114924919</c:v>
                </c:pt>
                <c:pt idx="37">
                  <c:v>1.5257071149249191</c:v>
                </c:pt>
                <c:pt idx="38">
                  <c:v>1.5757071149249191</c:v>
                </c:pt>
                <c:pt idx="39">
                  <c:v>1.6257071149249191</c:v>
                </c:pt>
                <c:pt idx="40">
                  <c:v>1.675707114924919</c:v>
                </c:pt>
                <c:pt idx="41">
                  <c:v>1.7257071149249192</c:v>
                </c:pt>
                <c:pt idx="42">
                  <c:v>1.7757071149249191</c:v>
                </c:pt>
                <c:pt idx="43">
                  <c:v>1.8257071149249189</c:v>
                </c:pt>
                <c:pt idx="44">
                  <c:v>1.8757071149249191</c:v>
                </c:pt>
                <c:pt idx="45">
                  <c:v>1.925707114924919</c:v>
                </c:pt>
                <c:pt idx="46">
                  <c:v>1.9757071149249192</c:v>
                </c:pt>
                <c:pt idx="47">
                  <c:v>2.0257071149249191</c:v>
                </c:pt>
                <c:pt idx="48">
                  <c:v>2.0757071149249189</c:v>
                </c:pt>
                <c:pt idx="49">
                  <c:v>2.1257071149249191</c:v>
                </c:pt>
                <c:pt idx="50">
                  <c:v>2.175707114924919</c:v>
                </c:pt>
                <c:pt idx="51">
                  <c:v>2.2257071149249192</c:v>
                </c:pt>
                <c:pt idx="52">
                  <c:v>2.2757071149249191</c:v>
                </c:pt>
                <c:pt idx="53">
                  <c:v>2.3257071149249189</c:v>
                </c:pt>
                <c:pt idx="54">
                  <c:v>2.3757071149249191</c:v>
                </c:pt>
                <c:pt idx="55">
                  <c:v>2.425707114924919</c:v>
                </c:pt>
                <c:pt idx="56">
                  <c:v>2.4757071149249192</c:v>
                </c:pt>
                <c:pt idx="57">
                  <c:v>2.5257071149249191</c:v>
                </c:pt>
                <c:pt idx="58">
                  <c:v>2.5757071149249189</c:v>
                </c:pt>
                <c:pt idx="59">
                  <c:v>2.6257071149249191</c:v>
                </c:pt>
                <c:pt idx="60">
                  <c:v>2.675707114924919</c:v>
                </c:pt>
                <c:pt idx="61">
                  <c:v>2.7257071149249192</c:v>
                </c:pt>
                <c:pt idx="62">
                  <c:v>2.7757071149249191</c:v>
                </c:pt>
                <c:pt idx="63">
                  <c:v>2.8257071149249189</c:v>
                </c:pt>
                <c:pt idx="64">
                  <c:v>2.8757071149249191</c:v>
                </c:pt>
                <c:pt idx="65">
                  <c:v>2.925707114924919</c:v>
                </c:pt>
                <c:pt idx="66">
                  <c:v>2.9757071149249192</c:v>
                </c:pt>
                <c:pt idx="67">
                  <c:v>3.0257071149249191</c:v>
                </c:pt>
                <c:pt idx="68">
                  <c:v>3.0757071149249189</c:v>
                </c:pt>
                <c:pt idx="69">
                  <c:v>3.1257071149249191</c:v>
                </c:pt>
                <c:pt idx="70">
                  <c:v>3.175707114924919</c:v>
                </c:pt>
                <c:pt idx="71">
                  <c:v>3.2257071149249192</c:v>
                </c:pt>
                <c:pt idx="72">
                  <c:v>3.2757071149249191</c:v>
                </c:pt>
                <c:pt idx="73">
                  <c:v>3.3257071149249189</c:v>
                </c:pt>
                <c:pt idx="74">
                  <c:v>3.3757071149249191</c:v>
                </c:pt>
                <c:pt idx="75">
                  <c:v>3.425707114924919</c:v>
                </c:pt>
                <c:pt idx="76">
                  <c:v>3.4757071149249192</c:v>
                </c:pt>
                <c:pt idx="77">
                  <c:v>3.5257071149249191</c:v>
                </c:pt>
                <c:pt idx="78">
                  <c:v>3.5757071149249189</c:v>
                </c:pt>
                <c:pt idx="79">
                  <c:v>3.6257071149249191</c:v>
                </c:pt>
                <c:pt idx="80">
                  <c:v>3.675707114924919</c:v>
                </c:pt>
                <c:pt idx="81">
                  <c:v>3.7257071149249188</c:v>
                </c:pt>
                <c:pt idx="82">
                  <c:v>3.7757071149249186</c:v>
                </c:pt>
                <c:pt idx="83">
                  <c:v>3.8257071149249193</c:v>
                </c:pt>
                <c:pt idx="84">
                  <c:v>3.8757071149249191</c:v>
                </c:pt>
                <c:pt idx="85">
                  <c:v>3.925707114924919</c:v>
                </c:pt>
                <c:pt idx="86">
                  <c:v>3.9757071149249188</c:v>
                </c:pt>
                <c:pt idx="87">
                  <c:v>4.0257071149249182</c:v>
                </c:pt>
                <c:pt idx="88">
                  <c:v>4.0757071149249189</c:v>
                </c:pt>
                <c:pt idx="89">
                  <c:v>4.1257071149249187</c:v>
                </c:pt>
                <c:pt idx="90">
                  <c:v>4.1757071149249185</c:v>
                </c:pt>
                <c:pt idx="91">
                  <c:v>4.2257071149249184</c:v>
                </c:pt>
                <c:pt idx="92">
                  <c:v>4.2757071149249182</c:v>
                </c:pt>
                <c:pt idx="93">
                  <c:v>4.3257071149249189</c:v>
                </c:pt>
                <c:pt idx="94">
                  <c:v>4.3757071149249187</c:v>
                </c:pt>
                <c:pt idx="95">
                  <c:v>4.4257071149249185</c:v>
                </c:pt>
                <c:pt idx="96">
                  <c:v>4.4757071149249184</c:v>
                </c:pt>
                <c:pt idx="97">
                  <c:v>4.5257071149249182</c:v>
                </c:pt>
                <c:pt idx="98">
                  <c:v>4.5757071149249189</c:v>
                </c:pt>
                <c:pt idx="99">
                  <c:v>4.6257071149249187</c:v>
                </c:pt>
                <c:pt idx="100">
                  <c:v>4.6757071149249185</c:v>
                </c:pt>
                <c:pt idx="101">
                  <c:v>4.7257071149249184</c:v>
                </c:pt>
                <c:pt idx="102">
                  <c:v>4.7757071149249182</c:v>
                </c:pt>
                <c:pt idx="103">
                  <c:v>4.8257071149249189</c:v>
                </c:pt>
                <c:pt idx="104">
                  <c:v>4.8757071149249187</c:v>
                </c:pt>
                <c:pt idx="105">
                  <c:v>4.9257071149249185</c:v>
                </c:pt>
                <c:pt idx="106">
                  <c:v>4.9757071149249184</c:v>
                </c:pt>
                <c:pt idx="107">
                  <c:v>5.0257071149249182</c:v>
                </c:pt>
                <c:pt idx="108">
                  <c:v>5.0757071149249189</c:v>
                </c:pt>
                <c:pt idx="109">
                  <c:v>5.1257071149249187</c:v>
                </c:pt>
                <c:pt idx="110">
                  <c:v>5.1757071149249185</c:v>
                </c:pt>
                <c:pt idx="111">
                  <c:v>5.2257071149249184</c:v>
                </c:pt>
                <c:pt idx="112">
                  <c:v>5.2757071149249182</c:v>
                </c:pt>
                <c:pt idx="113">
                  <c:v>5.3257071149249189</c:v>
                </c:pt>
                <c:pt idx="114">
                  <c:v>5.3757071149249187</c:v>
                </c:pt>
                <c:pt idx="115">
                  <c:v>5.4257071149249185</c:v>
                </c:pt>
                <c:pt idx="116">
                  <c:v>5.4757071149249184</c:v>
                </c:pt>
                <c:pt idx="117">
                  <c:v>5.5257071149249182</c:v>
                </c:pt>
                <c:pt idx="118">
                  <c:v>5.5757071149249189</c:v>
                </c:pt>
                <c:pt idx="119">
                  <c:v>5.6257071149249187</c:v>
                </c:pt>
                <c:pt idx="120">
                  <c:v>5.6757071149249185</c:v>
                </c:pt>
                <c:pt idx="121">
                  <c:v>5.7257071149249184</c:v>
                </c:pt>
                <c:pt idx="122">
                  <c:v>5.7757071149249182</c:v>
                </c:pt>
                <c:pt idx="123">
                  <c:v>5.8257071149249189</c:v>
                </c:pt>
                <c:pt idx="124">
                  <c:v>5.8757071149249187</c:v>
                </c:pt>
                <c:pt idx="125">
                  <c:v>5.9257071149249185</c:v>
                </c:pt>
                <c:pt idx="126">
                  <c:v>5.9757071149249184</c:v>
                </c:pt>
                <c:pt idx="127">
                  <c:v>6.0257071149249182</c:v>
                </c:pt>
                <c:pt idx="128">
                  <c:v>6.0757071149249189</c:v>
                </c:pt>
                <c:pt idx="129">
                  <c:v>6.1257071149249187</c:v>
                </c:pt>
                <c:pt idx="130">
                  <c:v>6.1757071149249185</c:v>
                </c:pt>
                <c:pt idx="131">
                  <c:v>6.2257071149249184</c:v>
                </c:pt>
                <c:pt idx="132">
                  <c:v>6.2757071149249182</c:v>
                </c:pt>
                <c:pt idx="133">
                  <c:v>6.3257071149249189</c:v>
                </c:pt>
                <c:pt idx="134">
                  <c:v>6.3757071149249187</c:v>
                </c:pt>
                <c:pt idx="135">
                  <c:v>6.4257071149249185</c:v>
                </c:pt>
                <c:pt idx="136">
                  <c:v>6.4757071149249184</c:v>
                </c:pt>
                <c:pt idx="137">
                  <c:v>6.5257071149249182</c:v>
                </c:pt>
                <c:pt idx="138">
                  <c:v>6.5757071149249189</c:v>
                </c:pt>
                <c:pt idx="139">
                  <c:v>6.6257071149249187</c:v>
                </c:pt>
                <c:pt idx="140">
                  <c:v>6.6757071149249185</c:v>
                </c:pt>
                <c:pt idx="141">
                  <c:v>6.7257071149249184</c:v>
                </c:pt>
                <c:pt idx="142">
                  <c:v>6.7757071149249182</c:v>
                </c:pt>
                <c:pt idx="143">
                  <c:v>6.8257071149249189</c:v>
                </c:pt>
                <c:pt idx="144">
                  <c:v>6.8757071149249187</c:v>
                </c:pt>
                <c:pt idx="145">
                  <c:v>6.9257071149249185</c:v>
                </c:pt>
                <c:pt idx="146">
                  <c:v>6.9757071149249184</c:v>
                </c:pt>
                <c:pt idx="147">
                  <c:v>7.0257071149249182</c:v>
                </c:pt>
                <c:pt idx="148">
                  <c:v>7.0757071149249189</c:v>
                </c:pt>
                <c:pt idx="149">
                  <c:v>7.1257071149249187</c:v>
                </c:pt>
                <c:pt idx="150">
                  <c:v>7.1757071149249185</c:v>
                </c:pt>
                <c:pt idx="151">
                  <c:v>7.2257071149249184</c:v>
                </c:pt>
                <c:pt idx="152">
                  <c:v>7.2757071149249182</c:v>
                </c:pt>
                <c:pt idx="153">
                  <c:v>7.3257071149249189</c:v>
                </c:pt>
                <c:pt idx="154">
                  <c:v>7.3757071149249187</c:v>
                </c:pt>
                <c:pt idx="155">
                  <c:v>7.4257071149249185</c:v>
                </c:pt>
                <c:pt idx="156">
                  <c:v>7.4757071149249184</c:v>
                </c:pt>
                <c:pt idx="157">
                  <c:v>7.5257071149249182</c:v>
                </c:pt>
                <c:pt idx="158">
                  <c:v>7.5757071149249189</c:v>
                </c:pt>
                <c:pt idx="159">
                  <c:v>7.6257071149249187</c:v>
                </c:pt>
                <c:pt idx="160">
                  <c:v>7.6757071149249185</c:v>
                </c:pt>
                <c:pt idx="161">
                  <c:v>7.7257071149249192</c:v>
                </c:pt>
                <c:pt idx="162">
                  <c:v>7.7757071149249182</c:v>
                </c:pt>
                <c:pt idx="163">
                  <c:v>7.8257071149249189</c:v>
                </c:pt>
                <c:pt idx="164">
                  <c:v>7.8757071149249178</c:v>
                </c:pt>
                <c:pt idx="165">
                  <c:v>7.9257071149249185</c:v>
                </c:pt>
                <c:pt idx="166">
                  <c:v>7.9757071149249192</c:v>
                </c:pt>
                <c:pt idx="167">
                  <c:v>8.0257071149249182</c:v>
                </c:pt>
                <c:pt idx="168">
                  <c:v>8.0757071149249189</c:v>
                </c:pt>
                <c:pt idx="169">
                  <c:v>8.1257071149249178</c:v>
                </c:pt>
                <c:pt idx="170">
                  <c:v>8.1757071149249185</c:v>
                </c:pt>
                <c:pt idx="171">
                  <c:v>8.2257071149249192</c:v>
                </c:pt>
                <c:pt idx="172">
                  <c:v>8.2757071149249182</c:v>
                </c:pt>
                <c:pt idx="173">
                  <c:v>8.3257071149249189</c:v>
                </c:pt>
                <c:pt idx="174">
                  <c:v>8.3757071149249178</c:v>
                </c:pt>
                <c:pt idx="175">
                  <c:v>8.4257071149249185</c:v>
                </c:pt>
                <c:pt idx="176">
                  <c:v>8.4757071149249192</c:v>
                </c:pt>
                <c:pt idx="177">
                  <c:v>8.5257071149249182</c:v>
                </c:pt>
                <c:pt idx="178">
                  <c:v>8.5757071149249189</c:v>
                </c:pt>
                <c:pt idx="179">
                  <c:v>8.6257071149249178</c:v>
                </c:pt>
                <c:pt idx="180">
                  <c:v>8.6757071149249185</c:v>
                </c:pt>
                <c:pt idx="181">
                  <c:v>8.7257071149249192</c:v>
                </c:pt>
                <c:pt idx="182">
                  <c:v>8.7757071149249182</c:v>
                </c:pt>
                <c:pt idx="183">
                  <c:v>8.8257071149249189</c:v>
                </c:pt>
                <c:pt idx="184">
                  <c:v>8.8757071149249178</c:v>
                </c:pt>
                <c:pt idx="185">
                  <c:v>8.9257071149249185</c:v>
                </c:pt>
                <c:pt idx="186">
                  <c:v>8.9757071149249192</c:v>
                </c:pt>
                <c:pt idx="187">
                  <c:v>9.0257071149249182</c:v>
                </c:pt>
                <c:pt idx="188">
                  <c:v>9.0757071149249189</c:v>
                </c:pt>
                <c:pt idx="189">
                  <c:v>9.1257071149249178</c:v>
                </c:pt>
                <c:pt idx="190">
                  <c:v>9.1757071149249185</c:v>
                </c:pt>
                <c:pt idx="191">
                  <c:v>9.2257071149249192</c:v>
                </c:pt>
                <c:pt idx="192">
                  <c:v>9.2757071149249182</c:v>
                </c:pt>
                <c:pt idx="193">
                  <c:v>9.3257071149249189</c:v>
                </c:pt>
                <c:pt idx="194">
                  <c:v>9.3757071149249178</c:v>
                </c:pt>
                <c:pt idx="195">
                  <c:v>9.4257071149249185</c:v>
                </c:pt>
                <c:pt idx="196">
                  <c:v>9.4757071149249192</c:v>
                </c:pt>
                <c:pt idx="197">
                  <c:v>9.5257071149249182</c:v>
                </c:pt>
                <c:pt idx="198">
                  <c:v>9.5757071149249189</c:v>
                </c:pt>
                <c:pt idx="199">
                  <c:v>9.6257071149249178</c:v>
                </c:pt>
                <c:pt idx="200">
                  <c:v>9.6757071149249185</c:v>
                </c:pt>
                <c:pt idx="201">
                  <c:v>9.7257071149249192</c:v>
                </c:pt>
                <c:pt idx="202">
                  <c:v>9.7757071149249182</c:v>
                </c:pt>
                <c:pt idx="203">
                  <c:v>9.8257071149249189</c:v>
                </c:pt>
                <c:pt idx="204">
                  <c:v>9.8757071149249178</c:v>
                </c:pt>
                <c:pt idx="205">
                  <c:v>9.9257071149249185</c:v>
                </c:pt>
                <c:pt idx="206">
                  <c:v>9.9757071149249192</c:v>
                </c:pt>
                <c:pt idx="207">
                  <c:v>10.025707114924918</c:v>
                </c:pt>
                <c:pt idx="208">
                  <c:v>10.075707114924919</c:v>
                </c:pt>
                <c:pt idx="209">
                  <c:v>10.125707114924918</c:v>
                </c:pt>
                <c:pt idx="210">
                  <c:v>10.175707114924919</c:v>
                </c:pt>
                <c:pt idx="211">
                  <c:v>10.225707114924919</c:v>
                </c:pt>
                <c:pt idx="212">
                  <c:v>10.275707114924918</c:v>
                </c:pt>
                <c:pt idx="213">
                  <c:v>10.325707114924919</c:v>
                </c:pt>
                <c:pt idx="214">
                  <c:v>10.375707114924918</c:v>
                </c:pt>
                <c:pt idx="215">
                  <c:v>10.425707114924919</c:v>
                </c:pt>
                <c:pt idx="216">
                  <c:v>10.475707114924919</c:v>
                </c:pt>
                <c:pt idx="217">
                  <c:v>10.525707114924918</c:v>
                </c:pt>
                <c:pt idx="218">
                  <c:v>10.575707114924919</c:v>
                </c:pt>
                <c:pt idx="219">
                  <c:v>10.625707114924918</c:v>
                </c:pt>
                <c:pt idx="220">
                  <c:v>10.675707114924919</c:v>
                </c:pt>
                <c:pt idx="221">
                  <c:v>10.725707114924919</c:v>
                </c:pt>
                <c:pt idx="222">
                  <c:v>10.775707114924918</c:v>
                </c:pt>
                <c:pt idx="223">
                  <c:v>10.825707114924919</c:v>
                </c:pt>
                <c:pt idx="224">
                  <c:v>10.875707114924918</c:v>
                </c:pt>
                <c:pt idx="225">
                  <c:v>10.925707114924919</c:v>
                </c:pt>
                <c:pt idx="226">
                  <c:v>10.975707114924919</c:v>
                </c:pt>
                <c:pt idx="227">
                  <c:v>11.025707114924918</c:v>
                </c:pt>
                <c:pt idx="228">
                  <c:v>11.075707114924919</c:v>
                </c:pt>
                <c:pt idx="229">
                  <c:v>11.125707114924918</c:v>
                </c:pt>
                <c:pt idx="230">
                  <c:v>11.175707114924919</c:v>
                </c:pt>
                <c:pt idx="231">
                  <c:v>11.225707114924919</c:v>
                </c:pt>
                <c:pt idx="232">
                  <c:v>11.275707114924918</c:v>
                </c:pt>
                <c:pt idx="233">
                  <c:v>11.325707114924919</c:v>
                </c:pt>
                <c:pt idx="234">
                  <c:v>11.375707114924918</c:v>
                </c:pt>
                <c:pt idx="235">
                  <c:v>11.425707114924919</c:v>
                </c:pt>
                <c:pt idx="236">
                  <c:v>11.475707114924919</c:v>
                </c:pt>
                <c:pt idx="237">
                  <c:v>11.525707114924918</c:v>
                </c:pt>
                <c:pt idx="238">
                  <c:v>11.575707114924919</c:v>
                </c:pt>
                <c:pt idx="239">
                  <c:v>11.625707114924918</c:v>
                </c:pt>
                <c:pt idx="240">
                  <c:v>11.675707114924919</c:v>
                </c:pt>
                <c:pt idx="241">
                  <c:v>11.725707114924919</c:v>
                </c:pt>
                <c:pt idx="242">
                  <c:v>11.775707114924918</c:v>
                </c:pt>
                <c:pt idx="243">
                  <c:v>11.825707114924919</c:v>
                </c:pt>
                <c:pt idx="244">
                  <c:v>11.875707114924918</c:v>
                </c:pt>
                <c:pt idx="245">
                  <c:v>11.925707114924919</c:v>
                </c:pt>
                <c:pt idx="246">
                  <c:v>11.975707114924919</c:v>
                </c:pt>
                <c:pt idx="247">
                  <c:v>12.025707114924918</c:v>
                </c:pt>
                <c:pt idx="248">
                  <c:v>12.075707114924919</c:v>
                </c:pt>
                <c:pt idx="249">
                  <c:v>12.125707114924918</c:v>
                </c:pt>
                <c:pt idx="250">
                  <c:v>12.175707114924919</c:v>
                </c:pt>
                <c:pt idx="251">
                  <c:v>12.225707114924919</c:v>
                </c:pt>
                <c:pt idx="252">
                  <c:v>12.275707114924918</c:v>
                </c:pt>
                <c:pt idx="253">
                  <c:v>12.325707114924919</c:v>
                </c:pt>
                <c:pt idx="254">
                  <c:v>12.375707114924918</c:v>
                </c:pt>
                <c:pt idx="255">
                  <c:v>12.425707114924919</c:v>
                </c:pt>
                <c:pt idx="256">
                  <c:v>12.475707114924919</c:v>
                </c:pt>
                <c:pt idx="257">
                  <c:v>12.525707114924918</c:v>
                </c:pt>
                <c:pt idx="258">
                  <c:v>12.575707114924919</c:v>
                </c:pt>
                <c:pt idx="259">
                  <c:v>12.625707114924918</c:v>
                </c:pt>
                <c:pt idx="260">
                  <c:v>12.675707114924919</c:v>
                </c:pt>
                <c:pt idx="261">
                  <c:v>12.725707114924919</c:v>
                </c:pt>
                <c:pt idx="262">
                  <c:v>12.775707114924918</c:v>
                </c:pt>
                <c:pt idx="263">
                  <c:v>12.825707114924919</c:v>
                </c:pt>
                <c:pt idx="264">
                  <c:v>12.875707114924918</c:v>
                </c:pt>
                <c:pt idx="265">
                  <c:v>12.925707114924919</c:v>
                </c:pt>
                <c:pt idx="266">
                  <c:v>12.975707114924919</c:v>
                </c:pt>
                <c:pt idx="267">
                  <c:v>13.025707114924918</c:v>
                </c:pt>
                <c:pt idx="268">
                  <c:v>13.075707114924919</c:v>
                </c:pt>
                <c:pt idx="269">
                  <c:v>13.125707114924918</c:v>
                </c:pt>
                <c:pt idx="270">
                  <c:v>13.175707114924919</c:v>
                </c:pt>
                <c:pt idx="271">
                  <c:v>13.225707114924919</c:v>
                </c:pt>
                <c:pt idx="272">
                  <c:v>13.275707114924918</c:v>
                </c:pt>
                <c:pt idx="273">
                  <c:v>13.325707114924919</c:v>
                </c:pt>
                <c:pt idx="274">
                  <c:v>13.375707114924918</c:v>
                </c:pt>
                <c:pt idx="275">
                  <c:v>13.425707114924919</c:v>
                </c:pt>
                <c:pt idx="276">
                  <c:v>13.475707114924919</c:v>
                </c:pt>
                <c:pt idx="277">
                  <c:v>13.525707114924918</c:v>
                </c:pt>
                <c:pt idx="278">
                  <c:v>13.575707114924919</c:v>
                </c:pt>
                <c:pt idx="279">
                  <c:v>13.625707114924918</c:v>
                </c:pt>
                <c:pt idx="280">
                  <c:v>13.675707114924919</c:v>
                </c:pt>
                <c:pt idx="281">
                  <c:v>13.725707114924919</c:v>
                </c:pt>
                <c:pt idx="282">
                  <c:v>13.775707114924918</c:v>
                </c:pt>
                <c:pt idx="283">
                  <c:v>13.825707114924919</c:v>
                </c:pt>
                <c:pt idx="284">
                  <c:v>13.875707114924918</c:v>
                </c:pt>
                <c:pt idx="285">
                  <c:v>13.925707114924919</c:v>
                </c:pt>
                <c:pt idx="286">
                  <c:v>13.975707114924919</c:v>
                </c:pt>
                <c:pt idx="287">
                  <c:v>14.025707114924918</c:v>
                </c:pt>
                <c:pt idx="288">
                  <c:v>14.075707114924919</c:v>
                </c:pt>
                <c:pt idx="289">
                  <c:v>14.125707114924918</c:v>
                </c:pt>
                <c:pt idx="290">
                  <c:v>14.175707114924919</c:v>
                </c:pt>
                <c:pt idx="291">
                  <c:v>14.225707114924919</c:v>
                </c:pt>
                <c:pt idx="292">
                  <c:v>14.275707114924918</c:v>
                </c:pt>
                <c:pt idx="293">
                  <c:v>14.325707114924919</c:v>
                </c:pt>
                <c:pt idx="294">
                  <c:v>14.375707114924918</c:v>
                </c:pt>
                <c:pt idx="295">
                  <c:v>14.425707114924919</c:v>
                </c:pt>
                <c:pt idx="296">
                  <c:v>14.475707114924919</c:v>
                </c:pt>
                <c:pt idx="297">
                  <c:v>14.525707114924918</c:v>
                </c:pt>
                <c:pt idx="298">
                  <c:v>14.575707114924919</c:v>
                </c:pt>
                <c:pt idx="299">
                  <c:v>14.625707114924918</c:v>
                </c:pt>
                <c:pt idx="300">
                  <c:v>14.675707114924919</c:v>
                </c:pt>
                <c:pt idx="301">
                  <c:v>14.725707114924919</c:v>
                </c:pt>
                <c:pt idx="302">
                  <c:v>14.775707114924918</c:v>
                </c:pt>
                <c:pt idx="303">
                  <c:v>14.825707114924919</c:v>
                </c:pt>
                <c:pt idx="304">
                  <c:v>14.875707114924918</c:v>
                </c:pt>
                <c:pt idx="305">
                  <c:v>14.925707114924919</c:v>
                </c:pt>
                <c:pt idx="306">
                  <c:v>14.975707114924919</c:v>
                </c:pt>
                <c:pt idx="307">
                  <c:v>15.025707114924918</c:v>
                </c:pt>
                <c:pt idx="308">
                  <c:v>15.075707114924919</c:v>
                </c:pt>
                <c:pt idx="309">
                  <c:v>15.125707114924918</c:v>
                </c:pt>
                <c:pt idx="310">
                  <c:v>15.175707114924919</c:v>
                </c:pt>
                <c:pt idx="311">
                  <c:v>15.225707114924919</c:v>
                </c:pt>
                <c:pt idx="312">
                  <c:v>15.275707114924918</c:v>
                </c:pt>
                <c:pt idx="313">
                  <c:v>15.325707114924919</c:v>
                </c:pt>
                <c:pt idx="314">
                  <c:v>15.375707114924918</c:v>
                </c:pt>
                <c:pt idx="315">
                  <c:v>15.425707114924919</c:v>
                </c:pt>
                <c:pt idx="316">
                  <c:v>15.475707114924919</c:v>
                </c:pt>
                <c:pt idx="317">
                  <c:v>15.525707114924918</c:v>
                </c:pt>
                <c:pt idx="318">
                  <c:v>15.575707114924919</c:v>
                </c:pt>
                <c:pt idx="319">
                  <c:v>15.625707114924918</c:v>
                </c:pt>
                <c:pt idx="320">
                  <c:v>15.67570711492492</c:v>
                </c:pt>
                <c:pt idx="321">
                  <c:v>15.725707114924917</c:v>
                </c:pt>
                <c:pt idx="322">
                  <c:v>15.775707114924918</c:v>
                </c:pt>
                <c:pt idx="323">
                  <c:v>15.825707114924919</c:v>
                </c:pt>
                <c:pt idx="324">
                  <c:v>15.87570711492492</c:v>
                </c:pt>
                <c:pt idx="325">
                  <c:v>15.92570711492492</c:v>
                </c:pt>
                <c:pt idx="326">
                  <c:v>15.975707114924917</c:v>
                </c:pt>
                <c:pt idx="327">
                  <c:v>16.02570711492492</c:v>
                </c:pt>
                <c:pt idx="328">
                  <c:v>16.075707114924921</c:v>
                </c:pt>
                <c:pt idx="329">
                  <c:v>16.125707114924921</c:v>
                </c:pt>
                <c:pt idx="330">
                  <c:v>16.175707114924922</c:v>
                </c:pt>
                <c:pt idx="331">
                  <c:v>16.225707114924919</c:v>
                </c:pt>
                <c:pt idx="332">
                  <c:v>16.27570711492492</c:v>
                </c:pt>
                <c:pt idx="333">
                  <c:v>16.325707114924921</c:v>
                </c:pt>
                <c:pt idx="334">
                  <c:v>16.375707114924921</c:v>
                </c:pt>
                <c:pt idx="335">
                  <c:v>16.425707114924922</c:v>
                </c:pt>
                <c:pt idx="336">
                  <c:v>16.475707114924919</c:v>
                </c:pt>
                <c:pt idx="337">
                  <c:v>16.52570711492492</c:v>
                </c:pt>
                <c:pt idx="338">
                  <c:v>16.575707114924921</c:v>
                </c:pt>
                <c:pt idx="339">
                  <c:v>16.625707114924921</c:v>
                </c:pt>
                <c:pt idx="340">
                  <c:v>16.675707114924922</c:v>
                </c:pt>
                <c:pt idx="341">
                  <c:v>16.725707114924919</c:v>
                </c:pt>
                <c:pt idx="342">
                  <c:v>16.77570711492492</c:v>
                </c:pt>
                <c:pt idx="343">
                  <c:v>16.825707114924921</c:v>
                </c:pt>
                <c:pt idx="344">
                  <c:v>16.875707114924921</c:v>
                </c:pt>
                <c:pt idx="345">
                  <c:v>16.925707114924922</c:v>
                </c:pt>
                <c:pt idx="346">
                  <c:v>16.975707114924919</c:v>
                </c:pt>
                <c:pt idx="347">
                  <c:v>17.02570711492492</c:v>
                </c:pt>
                <c:pt idx="348">
                  <c:v>17.075707114924921</c:v>
                </c:pt>
                <c:pt idx="349">
                  <c:v>17.125707114924921</c:v>
                </c:pt>
                <c:pt idx="350">
                  <c:v>17.175707114924922</c:v>
                </c:pt>
                <c:pt idx="351">
                  <c:v>17.225707114924919</c:v>
                </c:pt>
                <c:pt idx="352">
                  <c:v>17.27570711492492</c:v>
                </c:pt>
                <c:pt idx="353">
                  <c:v>17.325707114924921</c:v>
                </c:pt>
                <c:pt idx="354">
                  <c:v>17.375707114924921</c:v>
                </c:pt>
                <c:pt idx="355">
                  <c:v>17.425707114924922</c:v>
                </c:pt>
                <c:pt idx="356">
                  <c:v>17.475707114924919</c:v>
                </c:pt>
                <c:pt idx="357">
                  <c:v>17.52570711492492</c:v>
                </c:pt>
                <c:pt idx="358">
                  <c:v>17.575707114924921</c:v>
                </c:pt>
                <c:pt idx="359">
                  <c:v>17.625707114924921</c:v>
                </c:pt>
                <c:pt idx="360">
                  <c:v>17.675707114924922</c:v>
                </c:pt>
                <c:pt idx="361">
                  <c:v>17.725707114924919</c:v>
                </c:pt>
                <c:pt idx="362">
                  <c:v>17.77570711492492</c:v>
                </c:pt>
                <c:pt idx="363">
                  <c:v>17.825707114924921</c:v>
                </c:pt>
                <c:pt idx="364">
                  <c:v>17.875707114924921</c:v>
                </c:pt>
                <c:pt idx="365">
                  <c:v>17.925707114924922</c:v>
                </c:pt>
                <c:pt idx="366">
                  <c:v>17.975707114924919</c:v>
                </c:pt>
                <c:pt idx="367">
                  <c:v>18.02570711492492</c:v>
                </c:pt>
                <c:pt idx="368">
                  <c:v>18.075707114924921</c:v>
                </c:pt>
                <c:pt idx="369">
                  <c:v>18.125707114924921</c:v>
                </c:pt>
                <c:pt idx="370">
                  <c:v>18.175707114924922</c:v>
                </c:pt>
                <c:pt idx="371">
                  <c:v>18.225707114924919</c:v>
                </c:pt>
                <c:pt idx="372">
                  <c:v>18.27570711492492</c:v>
                </c:pt>
                <c:pt idx="373">
                  <c:v>18.325707114924921</c:v>
                </c:pt>
                <c:pt idx="374">
                  <c:v>18.375707114924921</c:v>
                </c:pt>
                <c:pt idx="375">
                  <c:v>18.425707114924922</c:v>
                </c:pt>
                <c:pt idx="376">
                  <c:v>18.475707114924919</c:v>
                </c:pt>
                <c:pt idx="377">
                  <c:v>18.52570711492492</c:v>
                </c:pt>
                <c:pt idx="378">
                  <c:v>18.575707114924921</c:v>
                </c:pt>
                <c:pt idx="379">
                  <c:v>18.625707114924921</c:v>
                </c:pt>
                <c:pt idx="380">
                  <c:v>18.675707114924922</c:v>
                </c:pt>
                <c:pt idx="381">
                  <c:v>18.725707114924919</c:v>
                </c:pt>
                <c:pt idx="382">
                  <c:v>18.77570711492492</c:v>
                </c:pt>
                <c:pt idx="383">
                  <c:v>18.825707114924921</c:v>
                </c:pt>
                <c:pt idx="384">
                  <c:v>18.875707114924921</c:v>
                </c:pt>
                <c:pt idx="385">
                  <c:v>18.925707114924922</c:v>
                </c:pt>
                <c:pt idx="386">
                  <c:v>18.975707114924919</c:v>
                </c:pt>
                <c:pt idx="387">
                  <c:v>19.02570711492492</c:v>
                </c:pt>
                <c:pt idx="388">
                  <c:v>19.075707114924921</c:v>
                </c:pt>
                <c:pt idx="389">
                  <c:v>19.125707114924921</c:v>
                </c:pt>
                <c:pt idx="390">
                  <c:v>19.175707114924922</c:v>
                </c:pt>
                <c:pt idx="391">
                  <c:v>19.225707114924919</c:v>
                </c:pt>
                <c:pt idx="392">
                  <c:v>19.27570711492492</c:v>
                </c:pt>
                <c:pt idx="393">
                  <c:v>19.325707114924921</c:v>
                </c:pt>
                <c:pt idx="394">
                  <c:v>19.375707114924921</c:v>
                </c:pt>
                <c:pt idx="395">
                  <c:v>19.425707114924922</c:v>
                </c:pt>
                <c:pt idx="396">
                  <c:v>19.475707114924919</c:v>
                </c:pt>
                <c:pt idx="397">
                  <c:v>19.52570711492492</c:v>
                </c:pt>
                <c:pt idx="398">
                  <c:v>19.575707114924921</c:v>
                </c:pt>
                <c:pt idx="399">
                  <c:v>19.625707114924921</c:v>
                </c:pt>
                <c:pt idx="400">
                  <c:v>19.675707114924922</c:v>
                </c:pt>
                <c:pt idx="401">
                  <c:v>19.725707114924919</c:v>
                </c:pt>
                <c:pt idx="402">
                  <c:v>19.77570711492492</c:v>
                </c:pt>
                <c:pt idx="403">
                  <c:v>19.825707114924921</c:v>
                </c:pt>
                <c:pt idx="404">
                  <c:v>19.875707114924921</c:v>
                </c:pt>
                <c:pt idx="405">
                  <c:v>19.925707114924922</c:v>
                </c:pt>
                <c:pt idx="406">
                  <c:v>19.975707114924919</c:v>
                </c:pt>
                <c:pt idx="407">
                  <c:v>20.02570711492492</c:v>
                </c:pt>
                <c:pt idx="408">
                  <c:v>20.075707114924921</c:v>
                </c:pt>
                <c:pt idx="409">
                  <c:v>20.125707114924921</c:v>
                </c:pt>
                <c:pt idx="410">
                  <c:v>20.175707114924922</c:v>
                </c:pt>
                <c:pt idx="411">
                  <c:v>20.225707114924919</c:v>
                </c:pt>
                <c:pt idx="412">
                  <c:v>20.27570711492492</c:v>
                </c:pt>
                <c:pt idx="413">
                  <c:v>20.325707114924921</c:v>
                </c:pt>
                <c:pt idx="414">
                  <c:v>20.375707114924921</c:v>
                </c:pt>
                <c:pt idx="415">
                  <c:v>20.425707114924922</c:v>
                </c:pt>
                <c:pt idx="416">
                  <c:v>20.475707114924919</c:v>
                </c:pt>
                <c:pt idx="417">
                  <c:v>20.52570711492492</c:v>
                </c:pt>
                <c:pt idx="418">
                  <c:v>20.575707114924921</c:v>
                </c:pt>
                <c:pt idx="419">
                  <c:v>20.625707114924921</c:v>
                </c:pt>
                <c:pt idx="420">
                  <c:v>20.675707114924922</c:v>
                </c:pt>
                <c:pt idx="421">
                  <c:v>20.725707114924919</c:v>
                </c:pt>
              </c:numCache>
            </c:numRef>
          </c:xVal>
          <c:yVal>
            <c:numRef>
              <c:f>'Constant Thrust – R'!$E$23:$E$444</c:f>
              <c:numCache>
                <c:formatCode>General</c:formatCode>
                <c:ptCount val="422"/>
                <c:pt idx="0">
                  <c:v>-0.31905027629999999</c:v>
                </c:pt>
                <c:pt idx="1">
                  <c:v>4.5578610900000011E-2</c:v>
                </c:pt>
                <c:pt idx="2">
                  <c:v>4.5578610900000011E-2</c:v>
                </c:pt>
                <c:pt idx="3">
                  <c:v>4.5578610900000011E-2</c:v>
                </c:pt>
                <c:pt idx="4">
                  <c:v>4.5578610900000011E-2</c:v>
                </c:pt>
                <c:pt idx="5">
                  <c:v>4.5578610900000011E-2</c:v>
                </c:pt>
                <c:pt idx="6">
                  <c:v>4.5578610900000011E-2</c:v>
                </c:pt>
                <c:pt idx="7">
                  <c:v>4.5578610900000011E-2</c:v>
                </c:pt>
                <c:pt idx="8">
                  <c:v>0.77223065010000003</c:v>
                </c:pt>
                <c:pt idx="9">
                  <c:v>1.5014890341000002</c:v>
                </c:pt>
                <c:pt idx="10">
                  <c:v>2.2308205701000001</c:v>
                </c:pt>
                <c:pt idx="11">
                  <c:v>3.3220228581</c:v>
                </c:pt>
                <c:pt idx="12">
                  <c:v>4.4159805381000004</c:v>
                </c:pt>
                <c:pt idx="13">
                  <c:v>5.5098772581000013</c:v>
                </c:pt>
                <c:pt idx="14">
                  <c:v>7.3304171781000012</c:v>
                </c:pt>
                <c:pt idx="15">
                  <c:v>9.8829038181000008</c:v>
                </c:pt>
                <c:pt idx="16">
                  <c:v>12.432677738100001</c:v>
                </c:pt>
                <c:pt idx="17">
                  <c:v>16.079061098099999</c:v>
                </c:pt>
                <c:pt idx="18">
                  <c:v>20.092728458100002</c:v>
                </c:pt>
                <c:pt idx="19">
                  <c:v>24.106334858100002</c:v>
                </c:pt>
                <c:pt idx="20">
                  <c:v>27.3933285381</c:v>
                </c:pt>
                <c:pt idx="21">
                  <c:v>30.313038218100001</c:v>
                </c:pt>
                <c:pt idx="22">
                  <c:v>34.331856698100005</c:v>
                </c:pt>
                <c:pt idx="23">
                  <c:v>38.353692698100005</c:v>
                </c:pt>
                <c:pt idx="24">
                  <c:v>42.739764698100004</c:v>
                </c:pt>
                <c:pt idx="25">
                  <c:v>48.225250298100008</c:v>
                </c:pt>
                <c:pt idx="26">
                  <c:v>54.815026298100008</c:v>
                </c:pt>
                <c:pt idx="27">
                  <c:v>60.305693498100005</c:v>
                </c:pt>
                <c:pt idx="28">
                  <c:v>65.069717498100005</c:v>
                </c:pt>
                <c:pt idx="29">
                  <c:v>70.568309498100007</c:v>
                </c:pt>
                <c:pt idx="30">
                  <c:v>76.436928698100004</c:v>
                </c:pt>
                <c:pt idx="31">
                  <c:v>83.409838298099984</c:v>
                </c:pt>
                <c:pt idx="32">
                  <c:v>90.02095029809999</c:v>
                </c:pt>
                <c:pt idx="33">
                  <c:v>95.900237498099997</c:v>
                </c:pt>
                <c:pt idx="34">
                  <c:v>102.88625349809999</c:v>
                </c:pt>
                <c:pt idx="35">
                  <c:v>111.34963509809999</c:v>
                </c:pt>
                <c:pt idx="36">
                  <c:v>119.0836302981</c:v>
                </c:pt>
                <c:pt idx="37">
                  <c:v>126.45552309809999</c:v>
                </c:pt>
                <c:pt idx="38">
                  <c:v>134.20018629809999</c:v>
                </c:pt>
                <c:pt idx="39">
                  <c:v>143.7968142981</c:v>
                </c:pt>
                <c:pt idx="40">
                  <c:v>151.9273542981</c:v>
                </c:pt>
                <c:pt idx="41">
                  <c:v>160.80008229809999</c:v>
                </c:pt>
                <c:pt idx="42">
                  <c:v>169.68347829810003</c:v>
                </c:pt>
                <c:pt idx="43">
                  <c:v>179.68457589810001</c:v>
                </c:pt>
                <c:pt idx="44">
                  <c:v>188.95384869810002</c:v>
                </c:pt>
                <c:pt idx="45">
                  <c:v>198.60320709810003</c:v>
                </c:pt>
                <c:pt idx="46">
                  <c:v>210.12129429810003</c:v>
                </c:pt>
                <c:pt idx="47">
                  <c:v>219.7892454981</c:v>
                </c:pt>
                <c:pt idx="48">
                  <c:v>229.84063509810002</c:v>
                </c:pt>
                <c:pt idx="49">
                  <c:v>241.39285989810003</c:v>
                </c:pt>
                <c:pt idx="50">
                  <c:v>251.09251029810002</c:v>
                </c:pt>
                <c:pt idx="51">
                  <c:v>261.9205302981</c:v>
                </c:pt>
                <c:pt idx="52">
                  <c:v>273.50963589810004</c:v>
                </c:pt>
                <c:pt idx="53">
                  <c:v>285.11215269810003</c:v>
                </c:pt>
                <c:pt idx="54">
                  <c:v>295.60184469810002</c:v>
                </c:pt>
                <c:pt idx="55">
                  <c:v>308.73140949810005</c:v>
                </c:pt>
                <c:pt idx="56">
                  <c:v>318.86905749810001</c:v>
                </c:pt>
                <c:pt idx="57">
                  <c:v>329.7717534981</c:v>
                </c:pt>
                <c:pt idx="58">
                  <c:v>342.19235349809998</c:v>
                </c:pt>
                <c:pt idx="59">
                  <c:v>354.25024149809997</c:v>
                </c:pt>
                <c:pt idx="60">
                  <c:v>366.32336949810002</c:v>
                </c:pt>
                <c:pt idx="61">
                  <c:v>380.67640149810001</c:v>
                </c:pt>
                <c:pt idx="62">
                  <c:v>393.91691349810003</c:v>
                </c:pt>
                <c:pt idx="63">
                  <c:v>409.44647349810003</c:v>
                </c:pt>
                <c:pt idx="64">
                  <c:v>425.00041749810003</c:v>
                </c:pt>
                <c:pt idx="65">
                  <c:v>440.57874549809998</c:v>
                </c:pt>
                <c:pt idx="66">
                  <c:v>455.8004574981</c:v>
                </c:pt>
                <c:pt idx="67">
                  <c:v>471.4275534981</c:v>
                </c:pt>
                <c:pt idx="68">
                  <c:v>485.93298549809998</c:v>
                </c:pt>
                <c:pt idx="69">
                  <c:v>501.60580149809999</c:v>
                </c:pt>
                <c:pt idx="70">
                  <c:v>517.68400149809997</c:v>
                </c:pt>
                <c:pt idx="71">
                  <c:v>531.87244149809999</c:v>
                </c:pt>
                <c:pt idx="72">
                  <c:v>546.46321749809999</c:v>
                </c:pt>
                <c:pt idx="73">
                  <c:v>562.23052149810007</c:v>
                </c:pt>
                <c:pt idx="74">
                  <c:v>576.09587349809999</c:v>
                </c:pt>
                <c:pt idx="75">
                  <c:v>591.52180149809999</c:v>
                </c:pt>
                <c:pt idx="76">
                  <c:v>607.74630549810001</c:v>
                </c:pt>
                <c:pt idx="77">
                  <c:v>621.28552149810002</c:v>
                </c:pt>
                <c:pt idx="78">
                  <c:v>635.61721749809999</c:v>
                </c:pt>
                <c:pt idx="79">
                  <c:v>650.75053749810002</c:v>
                </c:pt>
                <c:pt idx="80">
                  <c:v>663.95752149809994</c:v>
                </c:pt>
                <c:pt idx="81">
                  <c:v>677.57598549810007</c:v>
                </c:pt>
                <c:pt idx="82">
                  <c:v>690.42940149810011</c:v>
                </c:pt>
                <c:pt idx="83">
                  <c:v>704.47153749810002</c:v>
                </c:pt>
                <c:pt idx="84">
                  <c:v>716.96833749810003</c:v>
                </c:pt>
                <c:pt idx="85">
                  <c:v>729.87356949809998</c:v>
                </c:pt>
                <c:pt idx="86">
                  <c:v>743.97056949810008</c:v>
                </c:pt>
                <c:pt idx="87">
                  <c:v>756.5191854981</c:v>
                </c:pt>
                <c:pt idx="88">
                  <c:v>768.68984949809999</c:v>
                </c:pt>
                <c:pt idx="89">
                  <c:v>782.0522814981</c:v>
                </c:pt>
                <c:pt idx="90">
                  <c:v>795.82924149810003</c:v>
                </c:pt>
                <c:pt idx="91">
                  <c:v>807.25924149809998</c:v>
                </c:pt>
                <c:pt idx="92">
                  <c:v>818.70143349809996</c:v>
                </c:pt>
                <c:pt idx="93">
                  <c:v>831.73772949809995</c:v>
                </c:pt>
                <c:pt idx="94">
                  <c:v>842.81416149810002</c:v>
                </c:pt>
                <c:pt idx="95">
                  <c:v>854.2959774981</c:v>
                </c:pt>
                <c:pt idx="96">
                  <c:v>866.18927349810008</c:v>
                </c:pt>
                <c:pt idx="97">
                  <c:v>878.89028949810006</c:v>
                </c:pt>
                <c:pt idx="98">
                  <c:v>889.61924949809998</c:v>
                </c:pt>
                <c:pt idx="99">
                  <c:v>901.15592949810002</c:v>
                </c:pt>
                <c:pt idx="100">
                  <c:v>914.29890549810011</c:v>
                </c:pt>
                <c:pt idx="101">
                  <c:v>925.86606549810006</c:v>
                </c:pt>
                <c:pt idx="102">
                  <c:v>936.64379349810008</c:v>
                </c:pt>
                <c:pt idx="103">
                  <c:v>948.23533749809997</c:v>
                </c:pt>
                <c:pt idx="104">
                  <c:v>961.04303349810004</c:v>
                </c:pt>
                <c:pt idx="105">
                  <c:v>972.25967349810003</c:v>
                </c:pt>
                <c:pt idx="106">
                  <c:v>983.08921749809997</c:v>
                </c:pt>
                <c:pt idx="107">
                  <c:v>994.73562549810003</c:v>
                </c:pt>
                <c:pt idx="108">
                  <c:v>1007.1988974981001</c:v>
                </c:pt>
                <c:pt idx="109">
                  <c:v>1018.0650174981</c:v>
                </c:pt>
                <c:pt idx="110">
                  <c:v>1028.5409934981001</c:v>
                </c:pt>
                <c:pt idx="111">
                  <c:v>1040.2392174981001</c:v>
                </c:pt>
                <c:pt idx="112">
                  <c:v>1051.9496334981</c:v>
                </c:pt>
                <c:pt idx="113">
                  <c:v>1062.0598494981</c:v>
                </c:pt>
                <c:pt idx="114">
                  <c:v>1072.5815454981</c:v>
                </c:pt>
                <c:pt idx="115">
                  <c:v>1084.3315854981001</c:v>
                </c:pt>
                <c:pt idx="116">
                  <c:v>1096.0968654981</c:v>
                </c:pt>
                <c:pt idx="117">
                  <c:v>1106.2467054981</c:v>
                </c:pt>
                <c:pt idx="118">
                  <c:v>1116.4087374981</c:v>
                </c:pt>
                <c:pt idx="119">
                  <c:v>1128.2136414981001</c:v>
                </c:pt>
                <c:pt idx="120">
                  <c:v>1139.6192574981001</c:v>
                </c:pt>
                <c:pt idx="121">
                  <c:v>1149.4094334981</c:v>
                </c:pt>
                <c:pt idx="122">
                  <c:v>1159.2057054981001</c:v>
                </c:pt>
                <c:pt idx="123">
                  <c:v>1170.6509454981001</c:v>
                </c:pt>
                <c:pt idx="124">
                  <c:v>1181.2884654981001</c:v>
                </c:pt>
                <c:pt idx="125">
                  <c:v>1190.7067854981001</c:v>
                </c:pt>
                <c:pt idx="126">
                  <c:v>1200.9572094980999</c:v>
                </c:pt>
                <c:pt idx="127">
                  <c:v>1211.6282574981001</c:v>
                </c:pt>
                <c:pt idx="128">
                  <c:v>1222.7229774981001</c:v>
                </c:pt>
                <c:pt idx="129">
                  <c:v>1231.7694414980999</c:v>
                </c:pt>
                <c:pt idx="130">
                  <c:v>1241.2365294981</c:v>
                </c:pt>
                <c:pt idx="131">
                  <c:v>1251.5387694981</c:v>
                </c:pt>
                <c:pt idx="132">
                  <c:v>1262.2616334981001</c:v>
                </c:pt>
                <c:pt idx="133">
                  <c:v>1271.3446734981003</c:v>
                </c:pt>
                <c:pt idx="134">
                  <c:v>1280.4368574981002</c:v>
                </c:pt>
                <c:pt idx="135">
                  <c:v>1289.9527134981004</c:v>
                </c:pt>
                <c:pt idx="136">
                  <c:v>1300.7182494981002</c:v>
                </c:pt>
                <c:pt idx="137">
                  <c:v>1309.8378654981002</c:v>
                </c:pt>
                <c:pt idx="138">
                  <c:v>1318.9666254981</c:v>
                </c:pt>
                <c:pt idx="139">
                  <c:v>1328.1014814981002</c:v>
                </c:pt>
                <c:pt idx="140">
                  <c:v>1338.4951614981001</c:v>
                </c:pt>
                <c:pt idx="141">
                  <c:v>1348.4804094981</c:v>
                </c:pt>
                <c:pt idx="142">
                  <c:v>1356.8105934981002</c:v>
                </c:pt>
                <c:pt idx="143">
                  <c:v>1365.9820254981</c:v>
                </c:pt>
                <c:pt idx="144">
                  <c:v>1375.1595534981004</c:v>
                </c:pt>
                <c:pt idx="145">
                  <c:v>1386.0195774981</c:v>
                </c:pt>
                <c:pt idx="146">
                  <c:v>1394.3832894981003</c:v>
                </c:pt>
                <c:pt idx="147">
                  <c:v>1403.1706734981003</c:v>
                </c:pt>
                <c:pt idx="148">
                  <c:v>1411.5465774981001</c:v>
                </c:pt>
                <c:pt idx="149">
                  <c:v>1421.6049774981</c:v>
                </c:pt>
                <c:pt idx="150">
                  <c:v>1431.2579934981002</c:v>
                </c:pt>
                <c:pt idx="151">
                  <c:v>1439.2376574981001</c:v>
                </c:pt>
                <c:pt idx="152">
                  <c:v>1447.2203694981001</c:v>
                </c:pt>
                <c:pt idx="153">
                  <c:v>1455.6358974981003</c:v>
                </c:pt>
                <c:pt idx="154">
                  <c:v>1465.3193934981</c:v>
                </c:pt>
                <c:pt idx="155">
                  <c:v>1474.5944574981002</c:v>
                </c:pt>
                <c:pt idx="156">
                  <c:v>1482.1839774981001</c:v>
                </c:pt>
                <c:pt idx="157">
                  <c:v>1490.6299854981</c:v>
                </c:pt>
                <c:pt idx="158">
                  <c:v>1498.6553694981001</c:v>
                </c:pt>
                <c:pt idx="159">
                  <c:v>1508.8052094981001</c:v>
                </c:pt>
                <c:pt idx="160">
                  <c:v>1517.2725534981003</c:v>
                </c:pt>
                <c:pt idx="161">
                  <c:v>1524.8986494981002</c:v>
                </c:pt>
                <c:pt idx="162">
                  <c:v>1532.5277934981002</c:v>
                </c:pt>
                <c:pt idx="163">
                  <c:v>1541.0164734981001</c:v>
                </c:pt>
                <c:pt idx="164">
                  <c:v>1550.7822654981003</c:v>
                </c:pt>
                <c:pt idx="165">
                  <c:v>1558.8625134981003</c:v>
                </c:pt>
                <c:pt idx="166">
                  <c:v>1566.5190894981001</c:v>
                </c:pt>
                <c:pt idx="167">
                  <c:v>1574.1817614981001</c:v>
                </c:pt>
                <c:pt idx="168">
                  <c:v>1581.4268574981002</c:v>
                </c:pt>
                <c:pt idx="169">
                  <c:v>1591.6589934981</c:v>
                </c:pt>
                <c:pt idx="170">
                  <c:v>1599.3430014981002</c:v>
                </c:pt>
                <c:pt idx="171">
                  <c:v>1606.6033374981002</c:v>
                </c:pt>
                <c:pt idx="172">
                  <c:v>1613.8728174981002</c:v>
                </c:pt>
                <c:pt idx="173">
                  <c:v>1621.5720654981003</c:v>
                </c:pt>
                <c:pt idx="174">
                  <c:v>1630.5636654981001</c:v>
                </c:pt>
                <c:pt idx="175">
                  <c:v>1639.1376894981001</c:v>
                </c:pt>
                <c:pt idx="176">
                  <c:v>1645.9987374981004</c:v>
                </c:pt>
                <c:pt idx="177">
                  <c:v>1653.2956494981001</c:v>
                </c:pt>
                <c:pt idx="178">
                  <c:v>1660.1658414981002</c:v>
                </c:pt>
                <c:pt idx="179">
                  <c:v>1668.3344814981003</c:v>
                </c:pt>
                <c:pt idx="180">
                  <c:v>1677.3718014981</c:v>
                </c:pt>
                <c:pt idx="181">
                  <c:v>1684.2602814981003</c:v>
                </c:pt>
                <c:pt idx="182">
                  <c:v>1691.1518094981002</c:v>
                </c:pt>
                <c:pt idx="183">
                  <c:v>1698.0524814981002</c:v>
                </c:pt>
                <c:pt idx="184">
                  <c:v>1704.9531534981004</c:v>
                </c:pt>
                <c:pt idx="185">
                  <c:v>1714.0209534981004</c:v>
                </c:pt>
                <c:pt idx="186">
                  <c:v>1722.2353134981004</c:v>
                </c:pt>
                <c:pt idx="187">
                  <c:v>1728.2916894981001</c:v>
                </c:pt>
                <c:pt idx="188">
                  <c:v>1734.7839294981004</c:v>
                </c:pt>
                <c:pt idx="189">
                  <c:v>1741.7120334981003</c:v>
                </c:pt>
                <c:pt idx="190">
                  <c:v>1749.0790494981002</c:v>
                </c:pt>
                <c:pt idx="191">
                  <c:v>1757.7536574981002</c:v>
                </c:pt>
                <c:pt idx="192">
                  <c:v>1765.1359134981003</c:v>
                </c:pt>
                <c:pt idx="193">
                  <c:v>1771.6494894981001</c:v>
                </c:pt>
                <c:pt idx="194">
                  <c:v>1777.7393934981001</c:v>
                </c:pt>
                <c:pt idx="195">
                  <c:v>1784.2621134981002</c:v>
                </c:pt>
                <c:pt idx="196">
                  <c:v>1791.6596094981001</c:v>
                </c:pt>
                <c:pt idx="197">
                  <c:v>1799.9379774981001</c:v>
                </c:pt>
                <c:pt idx="198">
                  <c:v>1806.9148494981002</c:v>
                </c:pt>
                <c:pt idx="199">
                  <c:v>1812.5841294981003</c:v>
                </c:pt>
                <c:pt idx="200">
                  <c:v>1819.1342814981003</c:v>
                </c:pt>
                <c:pt idx="201">
                  <c:v>1825.2485694981001</c:v>
                </c:pt>
                <c:pt idx="202">
                  <c:v>1831.8048174981002</c:v>
                </c:pt>
                <c:pt idx="203">
                  <c:v>1840.1167134981004</c:v>
                </c:pt>
                <c:pt idx="204">
                  <c:v>1847.1210174981002</c:v>
                </c:pt>
                <c:pt idx="205">
                  <c:v>1852.8177294981003</c:v>
                </c:pt>
                <c:pt idx="206">
                  <c:v>1858.5144414981003</c:v>
                </c:pt>
                <c:pt idx="207">
                  <c:v>1864.6531134981003</c:v>
                </c:pt>
                <c:pt idx="208">
                  <c:v>1871.2367934981</c:v>
                </c:pt>
                <c:pt idx="209">
                  <c:v>1879.5791694981001</c:v>
                </c:pt>
                <c:pt idx="210">
                  <c:v>1886.6139534981003</c:v>
                </c:pt>
                <c:pt idx="211">
                  <c:v>1891.8900414981001</c:v>
                </c:pt>
                <c:pt idx="212">
                  <c:v>1897.1722254981003</c:v>
                </c:pt>
                <c:pt idx="213">
                  <c:v>1903.3383294981004</c:v>
                </c:pt>
                <c:pt idx="214">
                  <c:v>1908.6235614981001</c:v>
                </c:pt>
                <c:pt idx="215">
                  <c:v>1916.1185934981002</c:v>
                </c:pt>
                <c:pt idx="216">
                  <c:v>1923.6166734981002</c:v>
                </c:pt>
                <c:pt idx="217">
                  <c:v>1929.3591054981002</c:v>
                </c:pt>
                <c:pt idx="218">
                  <c:v>1934.2176174981003</c:v>
                </c:pt>
                <c:pt idx="219">
                  <c:v>1939.9630974981003</c:v>
                </c:pt>
                <c:pt idx="220">
                  <c:v>1945.2666174981002</c:v>
                </c:pt>
                <c:pt idx="221">
                  <c:v>1951.4632014981</c:v>
                </c:pt>
                <c:pt idx="222">
                  <c:v>1958.5467534981003</c:v>
                </c:pt>
                <c:pt idx="223">
                  <c:v>1965.6364014981002</c:v>
                </c:pt>
                <c:pt idx="224">
                  <c:v>1970.5162494981003</c:v>
                </c:pt>
                <c:pt idx="225">
                  <c:v>1975.3930494981003</c:v>
                </c:pt>
                <c:pt idx="226">
                  <c:v>1980.7179054981002</c:v>
                </c:pt>
                <c:pt idx="227">
                  <c:v>1986.0488574981002</c:v>
                </c:pt>
                <c:pt idx="228">
                  <c:v>1991.8248174981002</c:v>
                </c:pt>
                <c:pt idx="229">
                  <c:v>1998.9388494981001</c:v>
                </c:pt>
                <c:pt idx="230">
                  <c:v>2006.0559294981003</c:v>
                </c:pt>
                <c:pt idx="231">
                  <c:v>2010.9540654981001</c:v>
                </c:pt>
                <c:pt idx="232">
                  <c:v>2015.8552494981002</c:v>
                </c:pt>
                <c:pt idx="233">
                  <c:v>2020.7594814981003</c:v>
                </c:pt>
                <c:pt idx="234">
                  <c:v>2025.6606654981001</c:v>
                </c:pt>
                <c:pt idx="235">
                  <c:v>2031.0160014981002</c:v>
                </c:pt>
                <c:pt idx="236">
                  <c:v>2038.1574654981002</c:v>
                </c:pt>
                <c:pt idx="237">
                  <c:v>2044.8569694981002</c:v>
                </c:pt>
                <c:pt idx="238">
                  <c:v>2049.7764414981002</c:v>
                </c:pt>
                <c:pt idx="239">
                  <c:v>2054.2478574981001</c:v>
                </c:pt>
                <c:pt idx="240">
                  <c:v>2058.7223214981004</c:v>
                </c:pt>
                <c:pt idx="241">
                  <c:v>2063.6448414981</c:v>
                </c:pt>
                <c:pt idx="242">
                  <c:v>2068.5734574981002</c:v>
                </c:pt>
                <c:pt idx="243">
                  <c:v>2074.3951374981002</c:v>
                </c:pt>
                <c:pt idx="244">
                  <c:v>2081.5701294981004</c:v>
                </c:pt>
                <c:pt idx="245">
                  <c:v>2087.4040014981001</c:v>
                </c:pt>
                <c:pt idx="246">
                  <c:v>2090.9945454981003</c:v>
                </c:pt>
                <c:pt idx="247">
                  <c:v>2095.0392414981002</c:v>
                </c:pt>
                <c:pt idx="248">
                  <c:v>2099.5289454981003</c:v>
                </c:pt>
                <c:pt idx="249">
                  <c:v>2104.0247454981004</c:v>
                </c:pt>
                <c:pt idx="250">
                  <c:v>2108.9716494981003</c:v>
                </c:pt>
                <c:pt idx="251">
                  <c:v>2115.2688174981004</c:v>
                </c:pt>
                <c:pt idx="252">
                  <c:v>2122.0262334981003</c:v>
                </c:pt>
                <c:pt idx="253">
                  <c:v>2127.4333854981001</c:v>
                </c:pt>
                <c:pt idx="254">
                  <c:v>2130.5880654981001</c:v>
                </c:pt>
                <c:pt idx="255">
                  <c:v>2134.6449534981002</c:v>
                </c:pt>
                <c:pt idx="256">
                  <c:v>2138.7048894981003</c:v>
                </c:pt>
                <c:pt idx="257">
                  <c:v>2143.2189774981002</c:v>
                </c:pt>
                <c:pt idx="258">
                  <c:v>2147.7330654981001</c:v>
                </c:pt>
                <c:pt idx="259">
                  <c:v>2153.6065614981003</c:v>
                </c:pt>
                <c:pt idx="260">
                  <c:v>2160.3883614981</c:v>
                </c:pt>
                <c:pt idx="261">
                  <c:v>2165.3626974981003</c:v>
                </c:pt>
                <c:pt idx="262">
                  <c:v>2168.5295694981</c:v>
                </c:pt>
                <c:pt idx="263">
                  <c:v>2172.1505934981001</c:v>
                </c:pt>
                <c:pt idx="264">
                  <c:v>2175.7746654981001</c:v>
                </c:pt>
                <c:pt idx="265">
                  <c:v>2180.3039934981002</c:v>
                </c:pt>
                <c:pt idx="266">
                  <c:v>2184.3852654981001</c:v>
                </c:pt>
                <c:pt idx="267">
                  <c:v>2189.3717934981</c:v>
                </c:pt>
                <c:pt idx="268">
                  <c:v>2195.2696734981005</c:v>
                </c:pt>
                <c:pt idx="269">
                  <c:v>2201.1706014981</c:v>
                </c:pt>
                <c:pt idx="270">
                  <c:v>2205.2579694981</c:v>
                </c:pt>
                <c:pt idx="271">
                  <c:v>2207.9859294981002</c:v>
                </c:pt>
                <c:pt idx="272">
                  <c:v>2211.1680414981001</c:v>
                </c:pt>
                <c:pt idx="273">
                  <c:v>2214.8043054981003</c:v>
                </c:pt>
                <c:pt idx="274">
                  <c:v>2218.4436174981001</c:v>
                </c:pt>
                <c:pt idx="275">
                  <c:v>2222.5401294981002</c:v>
                </c:pt>
                <c:pt idx="276">
                  <c:v>2227.5449454981003</c:v>
                </c:pt>
                <c:pt idx="277">
                  <c:v>2233.9213614980999</c:v>
                </c:pt>
                <c:pt idx="278">
                  <c:v>2239.3925214981005</c:v>
                </c:pt>
                <c:pt idx="279">
                  <c:v>2243.0409774980999</c:v>
                </c:pt>
                <c:pt idx="280">
                  <c:v>2245.7750334981001</c:v>
                </c:pt>
                <c:pt idx="281">
                  <c:v>2248.9693374981002</c:v>
                </c:pt>
                <c:pt idx="282">
                  <c:v>2252.1636414981003</c:v>
                </c:pt>
                <c:pt idx="283">
                  <c:v>2255.3609934981</c:v>
                </c:pt>
                <c:pt idx="284">
                  <c:v>2259.0155454981004</c:v>
                </c:pt>
                <c:pt idx="285">
                  <c:v>2263.5844974981001</c:v>
                </c:pt>
                <c:pt idx="286">
                  <c:v>2268.6136974981005</c:v>
                </c:pt>
                <c:pt idx="287">
                  <c:v>2274.5603454981006</c:v>
                </c:pt>
                <c:pt idx="288">
                  <c:v>2279.5956414981001</c:v>
                </c:pt>
                <c:pt idx="289">
                  <c:v>2281.8816414981002</c:v>
                </c:pt>
                <c:pt idx="290">
                  <c:v>2284.1737374981003</c:v>
                </c:pt>
                <c:pt idx="291">
                  <c:v>2286.9199854981002</c:v>
                </c:pt>
                <c:pt idx="292">
                  <c:v>2290.1295294981005</c:v>
                </c:pt>
                <c:pt idx="293">
                  <c:v>2293.3360254981003</c:v>
                </c:pt>
                <c:pt idx="294">
                  <c:v>2296.5486174981002</c:v>
                </c:pt>
                <c:pt idx="295">
                  <c:v>2301.1358574981004</c:v>
                </c:pt>
                <c:pt idx="296">
                  <c:v>2306.6405454981004</c:v>
                </c:pt>
                <c:pt idx="297">
                  <c:v>2312.6115774980999</c:v>
                </c:pt>
                <c:pt idx="298">
                  <c:v>2316.7477134981004</c:v>
                </c:pt>
                <c:pt idx="299">
                  <c:v>2318.5826094981003</c:v>
                </c:pt>
                <c:pt idx="300">
                  <c:v>2320.4236014981002</c:v>
                </c:pt>
                <c:pt idx="301">
                  <c:v>2322.7217934980999</c:v>
                </c:pt>
                <c:pt idx="302">
                  <c:v>2325.4832814981</c:v>
                </c:pt>
                <c:pt idx="303">
                  <c:v>2328.2417214981001</c:v>
                </c:pt>
                <c:pt idx="304">
                  <c:v>2331.0032094981002</c:v>
                </c:pt>
                <c:pt idx="305">
                  <c:v>2334.6851934981</c:v>
                </c:pt>
                <c:pt idx="306">
                  <c:v>2339.2907214981005</c:v>
                </c:pt>
                <c:pt idx="307">
                  <c:v>2345.2830894981003</c:v>
                </c:pt>
                <c:pt idx="308">
                  <c:v>2350.3519134981002</c:v>
                </c:pt>
                <c:pt idx="309">
                  <c:v>2353.1194974981004</c:v>
                </c:pt>
                <c:pt idx="310">
                  <c:v>2354.0399934981001</c:v>
                </c:pt>
                <c:pt idx="311">
                  <c:v>2355.8870814981001</c:v>
                </c:pt>
                <c:pt idx="312">
                  <c:v>2358.1944174981004</c:v>
                </c:pt>
                <c:pt idx="313">
                  <c:v>2360.9650494981001</c:v>
                </c:pt>
                <c:pt idx="314">
                  <c:v>2363.2723854981</c:v>
                </c:pt>
                <c:pt idx="315">
                  <c:v>2366.0460654981002</c:v>
                </c:pt>
                <c:pt idx="316">
                  <c:v>2369.2769454981003</c:v>
                </c:pt>
                <c:pt idx="317">
                  <c:v>2373.9007614981001</c:v>
                </c:pt>
                <c:pt idx="318">
                  <c:v>2378.9878734981003</c:v>
                </c:pt>
                <c:pt idx="319">
                  <c:v>2384.0749854981</c:v>
                </c:pt>
                <c:pt idx="320">
                  <c:v>2386.8517134981003</c:v>
                </c:pt>
                <c:pt idx="321">
                  <c:v>2387.7783054981005</c:v>
                </c:pt>
                <c:pt idx="322">
                  <c:v>2389.1681934981002</c:v>
                </c:pt>
                <c:pt idx="323">
                  <c:v>2391.0183294981002</c:v>
                </c:pt>
                <c:pt idx="324">
                  <c:v>2393.3348094981002</c:v>
                </c:pt>
                <c:pt idx="325">
                  <c:v>2395.6512894981001</c:v>
                </c:pt>
                <c:pt idx="326">
                  <c:v>2397.9677694981001</c:v>
                </c:pt>
                <c:pt idx="327">
                  <c:v>2400.2842494981001</c:v>
                </c:pt>
                <c:pt idx="328">
                  <c:v>2403.5303694981003</c:v>
                </c:pt>
                <c:pt idx="329">
                  <c:v>2408.6327214981002</c:v>
                </c:pt>
                <c:pt idx="330">
                  <c:v>2413.7381214981001</c:v>
                </c:pt>
                <c:pt idx="331">
                  <c:v>2418.3802254981001</c:v>
                </c:pt>
                <c:pt idx="332">
                  <c:v>2420.7028014981001</c:v>
                </c:pt>
                <c:pt idx="333">
                  <c:v>2421.1660974981005</c:v>
                </c:pt>
                <c:pt idx="334">
                  <c:v>2422.0957374981003</c:v>
                </c:pt>
                <c:pt idx="335">
                  <c:v>2423.0253774981002</c:v>
                </c:pt>
                <c:pt idx="336">
                  <c:v>2424.8846574981003</c:v>
                </c:pt>
                <c:pt idx="337">
                  <c:v>2426.7439374981004</c:v>
                </c:pt>
                <c:pt idx="338">
                  <c:v>2428.6032174981001</c:v>
                </c:pt>
                <c:pt idx="339">
                  <c:v>2430.9257934981001</c:v>
                </c:pt>
                <c:pt idx="340">
                  <c:v>2433.2514174981002</c:v>
                </c:pt>
                <c:pt idx="341">
                  <c:v>2436.9760734981</c:v>
                </c:pt>
                <c:pt idx="342">
                  <c:v>2442.0936654981001</c:v>
                </c:pt>
                <c:pt idx="343">
                  <c:v>2446.7510094981003</c:v>
                </c:pt>
                <c:pt idx="344">
                  <c:v>2450.4756654981002</c:v>
                </c:pt>
                <c:pt idx="345">
                  <c:v>2451.8746974981004</c:v>
                </c:pt>
                <c:pt idx="346">
                  <c:v>2451.8746974981004</c:v>
                </c:pt>
                <c:pt idx="347">
                  <c:v>2452.3410414981004</c:v>
                </c:pt>
                <c:pt idx="348">
                  <c:v>2453.2706814981002</c:v>
                </c:pt>
                <c:pt idx="349">
                  <c:v>2454.6727614981</c:v>
                </c:pt>
                <c:pt idx="350">
                  <c:v>2456.0717934981003</c:v>
                </c:pt>
                <c:pt idx="351">
                  <c:v>2457.9371694981</c:v>
                </c:pt>
                <c:pt idx="352">
                  <c:v>2459.8025454981002</c:v>
                </c:pt>
                <c:pt idx="353">
                  <c:v>2461.6679214981004</c:v>
                </c:pt>
                <c:pt idx="354">
                  <c:v>2463.9996414981001</c:v>
                </c:pt>
                <c:pt idx="355">
                  <c:v>2468.1997854981</c:v>
                </c:pt>
                <c:pt idx="356">
                  <c:v>2472.8662734981003</c:v>
                </c:pt>
                <c:pt idx="357">
                  <c:v>2477.5388574981002</c:v>
                </c:pt>
                <c:pt idx="358">
                  <c:v>2479.8766734981004</c:v>
                </c:pt>
                <c:pt idx="359">
                  <c:v>2480.3460654981004</c:v>
                </c:pt>
                <c:pt idx="360">
                  <c:v>2480.3460654981004</c:v>
                </c:pt>
                <c:pt idx="361">
                  <c:v>2479.8766734981004</c:v>
                </c:pt>
                <c:pt idx="362">
                  <c:v>2480.3460654981004</c:v>
                </c:pt>
                <c:pt idx="363">
                  <c:v>2481.2818014981003</c:v>
                </c:pt>
                <c:pt idx="364">
                  <c:v>2482.2144894981002</c:v>
                </c:pt>
                <c:pt idx="365">
                  <c:v>2483.6165694981</c:v>
                </c:pt>
                <c:pt idx="366">
                  <c:v>2485.4880414981003</c:v>
                </c:pt>
                <c:pt idx="367">
                  <c:v>2486.8901214981001</c:v>
                </c:pt>
                <c:pt idx="368">
                  <c:v>2488.2922014981</c:v>
                </c:pt>
                <c:pt idx="369">
                  <c:v>2491.5688014981001</c:v>
                </c:pt>
                <c:pt idx="370">
                  <c:v>2495.3117454981002</c:v>
                </c:pt>
                <c:pt idx="371">
                  <c:v>2499.9965214981003</c:v>
                </c:pt>
                <c:pt idx="372">
                  <c:v>2504.2088574980999</c:v>
                </c:pt>
                <c:pt idx="373">
                  <c:v>2506.5527694981001</c:v>
                </c:pt>
                <c:pt idx="374">
                  <c:v>2507.0221614980996</c:v>
                </c:pt>
                <c:pt idx="375">
                  <c:v>2506.0833774980997</c:v>
                </c:pt>
                <c:pt idx="376">
                  <c:v>2505.1476414980998</c:v>
                </c:pt>
                <c:pt idx="377">
                  <c:v>2505.1476414980998</c:v>
                </c:pt>
                <c:pt idx="378">
                  <c:v>2505.1476414980998</c:v>
                </c:pt>
                <c:pt idx="379">
                  <c:v>2506.0833774980997</c:v>
                </c:pt>
                <c:pt idx="380">
                  <c:v>2507.0221614980996</c:v>
                </c:pt>
                <c:pt idx="381">
                  <c:v>2507.9609454980996</c:v>
                </c:pt>
                <c:pt idx="382">
                  <c:v>2508.8966814980995</c:v>
                </c:pt>
                <c:pt idx="383">
                  <c:v>2509.8354654980999</c:v>
                </c:pt>
                <c:pt idx="384">
                  <c:v>2511.2405934980998</c:v>
                </c:pt>
                <c:pt idx="385">
                  <c:v>2513.1181614980997</c:v>
                </c:pt>
                <c:pt idx="386">
                  <c:v>2516.4008574980999</c:v>
                </c:pt>
                <c:pt idx="387">
                  <c:v>2521.0947774981</c:v>
                </c:pt>
                <c:pt idx="388">
                  <c:v>2525.3193054981002</c:v>
                </c:pt>
                <c:pt idx="389">
                  <c:v>2528.6050494981</c:v>
                </c:pt>
                <c:pt idx="390">
                  <c:v>2530.0162734981</c:v>
                </c:pt>
                <c:pt idx="391">
                  <c:v>2529.5468814980995</c:v>
                </c:pt>
                <c:pt idx="392">
                  <c:v>2528.1356574981</c:v>
                </c:pt>
                <c:pt idx="393">
                  <c:v>2526.2580894981002</c:v>
                </c:pt>
                <c:pt idx="394">
                  <c:v>2525.7886974980997</c:v>
                </c:pt>
                <c:pt idx="395">
                  <c:v>2525.7886974980997</c:v>
                </c:pt>
                <c:pt idx="396">
                  <c:v>2525.7886974980997</c:v>
                </c:pt>
                <c:pt idx="397">
                  <c:v>2526.2580894981002</c:v>
                </c:pt>
                <c:pt idx="398">
                  <c:v>2526.7274814980997</c:v>
                </c:pt>
                <c:pt idx="399">
                  <c:v>2527.1968734981001</c:v>
                </c:pt>
                <c:pt idx="400">
                  <c:v>2528.1356574981</c:v>
                </c:pt>
                <c:pt idx="401">
                  <c:v>2528.6050494981</c:v>
                </c:pt>
                <c:pt idx="402">
                  <c:v>2529.0774894981</c:v>
                </c:pt>
                <c:pt idx="403">
                  <c:v>2530.4856654980995</c:v>
                </c:pt>
                <c:pt idx="404">
                  <c:v>2532.8356734980998</c:v>
                </c:pt>
                <c:pt idx="405">
                  <c:v>2536.5938574981001</c:v>
                </c:pt>
                <c:pt idx="406">
                  <c:v>2540.3581374980999</c:v>
                </c:pt>
                <c:pt idx="407">
                  <c:v>2543.6499774980998</c:v>
                </c:pt>
                <c:pt idx="408">
                  <c:v>2545.5336414980998</c:v>
                </c:pt>
                <c:pt idx="409">
                  <c:v>2545.5336414980998</c:v>
                </c:pt>
                <c:pt idx="410">
                  <c:v>2544.5887614980998</c:v>
                </c:pt>
                <c:pt idx="411">
                  <c:v>2542.7081454980998</c:v>
                </c:pt>
                <c:pt idx="412">
                  <c:v>2540.8275294980999</c:v>
                </c:pt>
                <c:pt idx="413">
                  <c:v>2539.8856974980999</c:v>
                </c:pt>
                <c:pt idx="414">
                  <c:v>2539.4163054981</c:v>
                </c:pt>
                <c:pt idx="415">
                  <c:v>2538.9469134980995</c:v>
                </c:pt>
                <c:pt idx="416">
                  <c:v>2538.9469134980995</c:v>
                </c:pt>
                <c:pt idx="417">
                  <c:v>2538.4744734981</c:v>
                </c:pt>
                <c:pt idx="418">
                  <c:v>2538.9469134980995</c:v>
                </c:pt>
                <c:pt idx="419">
                  <c:v>2538.9469134980995</c:v>
                </c:pt>
                <c:pt idx="420">
                  <c:v>2538.9469134980995</c:v>
                </c:pt>
                <c:pt idx="421">
                  <c:v>2539.4163054981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2D5-5E45-8166-2F00871042C9}"/>
            </c:ext>
          </c:extLst>
        </c:ser>
        <c:ser>
          <c:idx val="1"/>
          <c:order val="1"/>
          <c:tx>
            <c:strRef>
              <c:f>'Constant Thrust – R'!$F$22</c:f>
              <c:strCache>
                <c:ptCount val="1"/>
                <c:pt idx="0">
                  <c:v>Alt Calc</c:v>
                </c:pt>
              </c:strCache>
            </c:strRef>
          </c:tx>
          <c:spPr>
            <a:ln w="12700" cap="rnd">
              <a:solidFill>
                <a:schemeClr val="accent4">
                  <a:tint val="77000"/>
                  <a:shade val="95000"/>
                  <a:satMod val="10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'Constant Thrust – R'!$D$23:$D$444</c:f>
              <c:numCache>
                <c:formatCode>General</c:formatCode>
                <c:ptCount val="422"/>
                <c:pt idx="0">
                  <c:v>-0.325542885075081</c:v>
                </c:pt>
                <c:pt idx="1">
                  <c:v>-0.27554288507508101</c:v>
                </c:pt>
                <c:pt idx="2">
                  <c:v>-0.22554288507508102</c:v>
                </c:pt>
                <c:pt idx="3">
                  <c:v>-0.17554288507508101</c:v>
                </c:pt>
                <c:pt idx="4">
                  <c:v>-0.12554288507508102</c:v>
                </c:pt>
                <c:pt idx="5">
                  <c:v>-7.4292885075081028E-2</c:v>
                </c:pt>
                <c:pt idx="6">
                  <c:v>-2.4292885075081039E-2</c:v>
                </c:pt>
                <c:pt idx="7">
                  <c:v>2.5707114924919006E-2</c:v>
                </c:pt>
                <c:pt idx="8">
                  <c:v>7.5707114924918995E-2</c:v>
                </c:pt>
                <c:pt idx="9">
                  <c:v>0.12570711492491898</c:v>
                </c:pt>
                <c:pt idx="10">
                  <c:v>0.17570711492491903</c:v>
                </c:pt>
                <c:pt idx="11">
                  <c:v>0.22570711492491896</c:v>
                </c:pt>
                <c:pt idx="12">
                  <c:v>0.27570711492491901</c:v>
                </c:pt>
                <c:pt idx="13">
                  <c:v>0.32570711492491894</c:v>
                </c:pt>
                <c:pt idx="14">
                  <c:v>0.37570711492491898</c:v>
                </c:pt>
                <c:pt idx="15">
                  <c:v>0.42570711492491903</c:v>
                </c:pt>
                <c:pt idx="16">
                  <c:v>0.47570711492491896</c:v>
                </c:pt>
                <c:pt idx="17">
                  <c:v>0.52570711492491906</c:v>
                </c:pt>
                <c:pt idx="18">
                  <c:v>0.57570711492491888</c:v>
                </c:pt>
                <c:pt idx="19">
                  <c:v>0.62570711492491893</c:v>
                </c:pt>
                <c:pt idx="20">
                  <c:v>0.67570711492491897</c:v>
                </c:pt>
                <c:pt idx="21">
                  <c:v>0.72570711492491902</c:v>
                </c:pt>
                <c:pt idx="22">
                  <c:v>0.77570711492491906</c:v>
                </c:pt>
                <c:pt idx="23">
                  <c:v>0.82570711492491911</c:v>
                </c:pt>
                <c:pt idx="24">
                  <c:v>0.87570711492491915</c:v>
                </c:pt>
                <c:pt idx="25">
                  <c:v>0.92570711492491897</c:v>
                </c:pt>
                <c:pt idx="26">
                  <c:v>0.97570711492491902</c:v>
                </c:pt>
                <c:pt idx="27">
                  <c:v>1.0257071149249191</c:v>
                </c:pt>
                <c:pt idx="28">
                  <c:v>1.0757071149249191</c:v>
                </c:pt>
                <c:pt idx="29">
                  <c:v>1.1257071149249191</c:v>
                </c:pt>
                <c:pt idx="30">
                  <c:v>1.175707114924919</c:v>
                </c:pt>
                <c:pt idx="31">
                  <c:v>1.225707114924919</c:v>
                </c:pt>
                <c:pt idx="32">
                  <c:v>1.2757071149249191</c:v>
                </c:pt>
                <c:pt idx="33">
                  <c:v>1.3257071149249191</c:v>
                </c:pt>
                <c:pt idx="34">
                  <c:v>1.3757071149249191</c:v>
                </c:pt>
                <c:pt idx="35">
                  <c:v>1.425707114924919</c:v>
                </c:pt>
                <c:pt idx="36">
                  <c:v>1.475707114924919</c:v>
                </c:pt>
                <c:pt idx="37">
                  <c:v>1.5257071149249191</c:v>
                </c:pt>
                <c:pt idx="38">
                  <c:v>1.5757071149249191</c:v>
                </c:pt>
                <c:pt idx="39">
                  <c:v>1.6257071149249191</c:v>
                </c:pt>
                <c:pt idx="40">
                  <c:v>1.675707114924919</c:v>
                </c:pt>
                <c:pt idx="41">
                  <c:v>1.7257071149249192</c:v>
                </c:pt>
                <c:pt idx="42">
                  <c:v>1.7757071149249191</c:v>
                </c:pt>
                <c:pt idx="43">
                  <c:v>1.8257071149249189</c:v>
                </c:pt>
                <c:pt idx="44">
                  <c:v>1.8757071149249191</c:v>
                </c:pt>
                <c:pt idx="45">
                  <c:v>1.925707114924919</c:v>
                </c:pt>
                <c:pt idx="46">
                  <c:v>1.9757071149249192</c:v>
                </c:pt>
                <c:pt idx="47">
                  <c:v>2.0257071149249191</c:v>
                </c:pt>
                <c:pt idx="48">
                  <c:v>2.0757071149249189</c:v>
                </c:pt>
                <c:pt idx="49">
                  <c:v>2.1257071149249191</c:v>
                </c:pt>
                <c:pt idx="50">
                  <c:v>2.175707114924919</c:v>
                </c:pt>
                <c:pt idx="51">
                  <c:v>2.2257071149249192</c:v>
                </c:pt>
                <c:pt idx="52">
                  <c:v>2.2757071149249191</c:v>
                </c:pt>
                <c:pt idx="53">
                  <c:v>2.3257071149249189</c:v>
                </c:pt>
                <c:pt idx="54">
                  <c:v>2.3757071149249191</c:v>
                </c:pt>
                <c:pt idx="55">
                  <c:v>2.425707114924919</c:v>
                </c:pt>
                <c:pt idx="56">
                  <c:v>2.4757071149249192</c:v>
                </c:pt>
                <c:pt idx="57">
                  <c:v>2.5257071149249191</c:v>
                </c:pt>
                <c:pt idx="58">
                  <c:v>2.5757071149249189</c:v>
                </c:pt>
                <c:pt idx="59">
                  <c:v>2.6257071149249191</c:v>
                </c:pt>
                <c:pt idx="60">
                  <c:v>2.675707114924919</c:v>
                </c:pt>
                <c:pt idx="61">
                  <c:v>2.7257071149249192</c:v>
                </c:pt>
                <c:pt idx="62">
                  <c:v>2.7757071149249191</c:v>
                </c:pt>
                <c:pt idx="63">
                  <c:v>2.8257071149249189</c:v>
                </c:pt>
                <c:pt idx="64">
                  <c:v>2.8757071149249191</c:v>
                </c:pt>
                <c:pt idx="65">
                  <c:v>2.925707114924919</c:v>
                </c:pt>
                <c:pt idx="66">
                  <c:v>2.9757071149249192</c:v>
                </c:pt>
                <c:pt idx="67">
                  <c:v>3.0257071149249191</c:v>
                </c:pt>
                <c:pt idx="68">
                  <c:v>3.0757071149249189</c:v>
                </c:pt>
                <c:pt idx="69">
                  <c:v>3.1257071149249191</c:v>
                </c:pt>
                <c:pt idx="70">
                  <c:v>3.175707114924919</c:v>
                </c:pt>
                <c:pt idx="71">
                  <c:v>3.2257071149249192</c:v>
                </c:pt>
                <c:pt idx="72">
                  <c:v>3.2757071149249191</c:v>
                </c:pt>
                <c:pt idx="73">
                  <c:v>3.3257071149249189</c:v>
                </c:pt>
                <c:pt idx="74">
                  <c:v>3.3757071149249191</c:v>
                </c:pt>
                <c:pt idx="75">
                  <c:v>3.425707114924919</c:v>
                </c:pt>
                <c:pt idx="76">
                  <c:v>3.4757071149249192</c:v>
                </c:pt>
                <c:pt idx="77">
                  <c:v>3.5257071149249191</c:v>
                </c:pt>
                <c:pt idx="78">
                  <c:v>3.5757071149249189</c:v>
                </c:pt>
                <c:pt idx="79">
                  <c:v>3.6257071149249191</c:v>
                </c:pt>
                <c:pt idx="80">
                  <c:v>3.675707114924919</c:v>
                </c:pt>
                <c:pt idx="81">
                  <c:v>3.7257071149249188</c:v>
                </c:pt>
                <c:pt idx="82">
                  <c:v>3.7757071149249186</c:v>
                </c:pt>
                <c:pt idx="83">
                  <c:v>3.8257071149249193</c:v>
                </c:pt>
                <c:pt idx="84">
                  <c:v>3.8757071149249191</c:v>
                </c:pt>
                <c:pt idx="85">
                  <c:v>3.925707114924919</c:v>
                </c:pt>
                <c:pt idx="86">
                  <c:v>3.9757071149249188</c:v>
                </c:pt>
                <c:pt idx="87">
                  <c:v>4.0257071149249182</c:v>
                </c:pt>
                <c:pt idx="88">
                  <c:v>4.0757071149249189</c:v>
                </c:pt>
                <c:pt idx="89">
                  <c:v>4.1257071149249187</c:v>
                </c:pt>
                <c:pt idx="90">
                  <c:v>4.1757071149249185</c:v>
                </c:pt>
                <c:pt idx="91">
                  <c:v>4.2257071149249184</c:v>
                </c:pt>
                <c:pt idx="92">
                  <c:v>4.2757071149249182</c:v>
                </c:pt>
                <c:pt idx="93">
                  <c:v>4.3257071149249189</c:v>
                </c:pt>
                <c:pt idx="94">
                  <c:v>4.3757071149249187</c:v>
                </c:pt>
                <c:pt idx="95">
                  <c:v>4.4257071149249185</c:v>
                </c:pt>
                <c:pt idx="96">
                  <c:v>4.4757071149249184</c:v>
                </c:pt>
                <c:pt idx="97">
                  <c:v>4.5257071149249182</c:v>
                </c:pt>
                <c:pt idx="98">
                  <c:v>4.5757071149249189</c:v>
                </c:pt>
                <c:pt idx="99">
                  <c:v>4.6257071149249187</c:v>
                </c:pt>
                <c:pt idx="100">
                  <c:v>4.6757071149249185</c:v>
                </c:pt>
                <c:pt idx="101">
                  <c:v>4.7257071149249184</c:v>
                </c:pt>
                <c:pt idx="102">
                  <c:v>4.7757071149249182</c:v>
                </c:pt>
                <c:pt idx="103">
                  <c:v>4.8257071149249189</c:v>
                </c:pt>
                <c:pt idx="104">
                  <c:v>4.8757071149249187</c:v>
                </c:pt>
                <c:pt idx="105">
                  <c:v>4.9257071149249185</c:v>
                </c:pt>
                <c:pt idx="106">
                  <c:v>4.9757071149249184</c:v>
                </c:pt>
                <c:pt idx="107">
                  <c:v>5.0257071149249182</c:v>
                </c:pt>
                <c:pt idx="108">
                  <c:v>5.0757071149249189</c:v>
                </c:pt>
                <c:pt idx="109">
                  <c:v>5.1257071149249187</c:v>
                </c:pt>
                <c:pt idx="110">
                  <c:v>5.1757071149249185</c:v>
                </c:pt>
                <c:pt idx="111">
                  <c:v>5.2257071149249184</c:v>
                </c:pt>
                <c:pt idx="112">
                  <c:v>5.2757071149249182</c:v>
                </c:pt>
                <c:pt idx="113">
                  <c:v>5.3257071149249189</c:v>
                </c:pt>
                <c:pt idx="114">
                  <c:v>5.3757071149249187</c:v>
                </c:pt>
                <c:pt idx="115">
                  <c:v>5.4257071149249185</c:v>
                </c:pt>
                <c:pt idx="116">
                  <c:v>5.4757071149249184</c:v>
                </c:pt>
                <c:pt idx="117">
                  <c:v>5.5257071149249182</c:v>
                </c:pt>
                <c:pt idx="118">
                  <c:v>5.5757071149249189</c:v>
                </c:pt>
                <c:pt idx="119">
                  <c:v>5.6257071149249187</c:v>
                </c:pt>
                <c:pt idx="120">
                  <c:v>5.6757071149249185</c:v>
                </c:pt>
                <c:pt idx="121">
                  <c:v>5.7257071149249184</c:v>
                </c:pt>
                <c:pt idx="122">
                  <c:v>5.7757071149249182</c:v>
                </c:pt>
                <c:pt idx="123">
                  <c:v>5.8257071149249189</c:v>
                </c:pt>
                <c:pt idx="124">
                  <c:v>5.8757071149249187</c:v>
                </c:pt>
                <c:pt idx="125">
                  <c:v>5.9257071149249185</c:v>
                </c:pt>
                <c:pt idx="126">
                  <c:v>5.9757071149249184</c:v>
                </c:pt>
                <c:pt idx="127">
                  <c:v>6.0257071149249182</c:v>
                </c:pt>
                <c:pt idx="128">
                  <c:v>6.0757071149249189</c:v>
                </c:pt>
                <c:pt idx="129">
                  <c:v>6.1257071149249187</c:v>
                </c:pt>
                <c:pt idx="130">
                  <c:v>6.1757071149249185</c:v>
                </c:pt>
                <c:pt idx="131">
                  <c:v>6.2257071149249184</c:v>
                </c:pt>
                <c:pt idx="132">
                  <c:v>6.2757071149249182</c:v>
                </c:pt>
                <c:pt idx="133">
                  <c:v>6.3257071149249189</c:v>
                </c:pt>
                <c:pt idx="134">
                  <c:v>6.3757071149249187</c:v>
                </c:pt>
                <c:pt idx="135">
                  <c:v>6.4257071149249185</c:v>
                </c:pt>
                <c:pt idx="136">
                  <c:v>6.4757071149249184</c:v>
                </c:pt>
                <c:pt idx="137">
                  <c:v>6.5257071149249182</c:v>
                </c:pt>
                <c:pt idx="138">
                  <c:v>6.5757071149249189</c:v>
                </c:pt>
                <c:pt idx="139">
                  <c:v>6.6257071149249187</c:v>
                </c:pt>
                <c:pt idx="140">
                  <c:v>6.6757071149249185</c:v>
                </c:pt>
                <c:pt idx="141">
                  <c:v>6.7257071149249184</c:v>
                </c:pt>
                <c:pt idx="142">
                  <c:v>6.7757071149249182</c:v>
                </c:pt>
                <c:pt idx="143">
                  <c:v>6.8257071149249189</c:v>
                </c:pt>
                <c:pt idx="144">
                  <c:v>6.8757071149249187</c:v>
                </c:pt>
                <c:pt idx="145">
                  <c:v>6.9257071149249185</c:v>
                </c:pt>
                <c:pt idx="146">
                  <c:v>6.9757071149249184</c:v>
                </c:pt>
                <c:pt idx="147">
                  <c:v>7.0257071149249182</c:v>
                </c:pt>
                <c:pt idx="148">
                  <c:v>7.0757071149249189</c:v>
                </c:pt>
                <c:pt idx="149">
                  <c:v>7.1257071149249187</c:v>
                </c:pt>
                <c:pt idx="150">
                  <c:v>7.1757071149249185</c:v>
                </c:pt>
                <c:pt idx="151">
                  <c:v>7.2257071149249184</c:v>
                </c:pt>
                <c:pt idx="152">
                  <c:v>7.2757071149249182</c:v>
                </c:pt>
                <c:pt idx="153">
                  <c:v>7.3257071149249189</c:v>
                </c:pt>
                <c:pt idx="154">
                  <c:v>7.3757071149249187</c:v>
                </c:pt>
                <c:pt idx="155">
                  <c:v>7.4257071149249185</c:v>
                </c:pt>
                <c:pt idx="156">
                  <c:v>7.4757071149249184</c:v>
                </c:pt>
                <c:pt idx="157">
                  <c:v>7.5257071149249182</c:v>
                </c:pt>
                <c:pt idx="158">
                  <c:v>7.5757071149249189</c:v>
                </c:pt>
                <c:pt idx="159">
                  <c:v>7.6257071149249187</c:v>
                </c:pt>
                <c:pt idx="160">
                  <c:v>7.6757071149249185</c:v>
                </c:pt>
                <c:pt idx="161">
                  <c:v>7.7257071149249192</c:v>
                </c:pt>
                <c:pt idx="162">
                  <c:v>7.7757071149249182</c:v>
                </c:pt>
                <c:pt idx="163">
                  <c:v>7.8257071149249189</c:v>
                </c:pt>
                <c:pt idx="164">
                  <c:v>7.8757071149249178</c:v>
                </c:pt>
                <c:pt idx="165">
                  <c:v>7.9257071149249185</c:v>
                </c:pt>
                <c:pt idx="166">
                  <c:v>7.9757071149249192</c:v>
                </c:pt>
                <c:pt idx="167">
                  <c:v>8.0257071149249182</c:v>
                </c:pt>
                <c:pt idx="168">
                  <c:v>8.0757071149249189</c:v>
                </c:pt>
                <c:pt idx="169">
                  <c:v>8.1257071149249178</c:v>
                </c:pt>
                <c:pt idx="170">
                  <c:v>8.1757071149249185</c:v>
                </c:pt>
                <c:pt idx="171">
                  <c:v>8.2257071149249192</c:v>
                </c:pt>
                <c:pt idx="172">
                  <c:v>8.2757071149249182</c:v>
                </c:pt>
                <c:pt idx="173">
                  <c:v>8.3257071149249189</c:v>
                </c:pt>
                <c:pt idx="174">
                  <c:v>8.3757071149249178</c:v>
                </c:pt>
                <c:pt idx="175">
                  <c:v>8.4257071149249185</c:v>
                </c:pt>
                <c:pt idx="176">
                  <c:v>8.4757071149249192</c:v>
                </c:pt>
                <c:pt idx="177">
                  <c:v>8.5257071149249182</c:v>
                </c:pt>
                <c:pt idx="178">
                  <c:v>8.5757071149249189</c:v>
                </c:pt>
                <c:pt idx="179">
                  <c:v>8.6257071149249178</c:v>
                </c:pt>
                <c:pt idx="180">
                  <c:v>8.6757071149249185</c:v>
                </c:pt>
                <c:pt idx="181">
                  <c:v>8.7257071149249192</c:v>
                </c:pt>
                <c:pt idx="182">
                  <c:v>8.7757071149249182</c:v>
                </c:pt>
                <c:pt idx="183">
                  <c:v>8.8257071149249189</c:v>
                </c:pt>
                <c:pt idx="184">
                  <c:v>8.8757071149249178</c:v>
                </c:pt>
                <c:pt idx="185">
                  <c:v>8.9257071149249185</c:v>
                </c:pt>
                <c:pt idx="186">
                  <c:v>8.9757071149249192</c:v>
                </c:pt>
                <c:pt idx="187">
                  <c:v>9.0257071149249182</c:v>
                </c:pt>
                <c:pt idx="188">
                  <c:v>9.0757071149249189</c:v>
                </c:pt>
                <c:pt idx="189">
                  <c:v>9.1257071149249178</c:v>
                </c:pt>
                <c:pt idx="190">
                  <c:v>9.1757071149249185</c:v>
                </c:pt>
                <c:pt idx="191">
                  <c:v>9.2257071149249192</c:v>
                </c:pt>
                <c:pt idx="192">
                  <c:v>9.2757071149249182</c:v>
                </c:pt>
                <c:pt idx="193">
                  <c:v>9.3257071149249189</c:v>
                </c:pt>
                <c:pt idx="194">
                  <c:v>9.3757071149249178</c:v>
                </c:pt>
                <c:pt idx="195">
                  <c:v>9.4257071149249185</c:v>
                </c:pt>
                <c:pt idx="196">
                  <c:v>9.4757071149249192</c:v>
                </c:pt>
                <c:pt idx="197">
                  <c:v>9.5257071149249182</c:v>
                </c:pt>
                <c:pt idx="198">
                  <c:v>9.5757071149249189</c:v>
                </c:pt>
                <c:pt idx="199">
                  <c:v>9.6257071149249178</c:v>
                </c:pt>
                <c:pt idx="200">
                  <c:v>9.6757071149249185</c:v>
                </c:pt>
                <c:pt idx="201">
                  <c:v>9.7257071149249192</c:v>
                </c:pt>
                <c:pt idx="202">
                  <c:v>9.7757071149249182</c:v>
                </c:pt>
                <c:pt idx="203">
                  <c:v>9.8257071149249189</c:v>
                </c:pt>
                <c:pt idx="204">
                  <c:v>9.8757071149249178</c:v>
                </c:pt>
                <c:pt idx="205">
                  <c:v>9.9257071149249185</c:v>
                </c:pt>
                <c:pt idx="206">
                  <c:v>9.9757071149249192</c:v>
                </c:pt>
                <c:pt idx="207">
                  <c:v>10.025707114924918</c:v>
                </c:pt>
                <c:pt idx="208">
                  <c:v>10.075707114924919</c:v>
                </c:pt>
                <c:pt idx="209">
                  <c:v>10.125707114924918</c:v>
                </c:pt>
                <c:pt idx="210">
                  <c:v>10.175707114924919</c:v>
                </c:pt>
                <c:pt idx="211">
                  <c:v>10.225707114924919</c:v>
                </c:pt>
                <c:pt idx="212">
                  <c:v>10.275707114924918</c:v>
                </c:pt>
                <c:pt idx="213">
                  <c:v>10.325707114924919</c:v>
                </c:pt>
                <c:pt idx="214">
                  <c:v>10.375707114924918</c:v>
                </c:pt>
                <c:pt idx="215">
                  <c:v>10.425707114924919</c:v>
                </c:pt>
                <c:pt idx="216">
                  <c:v>10.475707114924919</c:v>
                </c:pt>
                <c:pt idx="217">
                  <c:v>10.525707114924918</c:v>
                </c:pt>
                <c:pt idx="218">
                  <c:v>10.575707114924919</c:v>
                </c:pt>
                <c:pt idx="219">
                  <c:v>10.625707114924918</c:v>
                </c:pt>
                <c:pt idx="220">
                  <c:v>10.675707114924919</c:v>
                </c:pt>
                <c:pt idx="221">
                  <c:v>10.725707114924919</c:v>
                </c:pt>
                <c:pt idx="222">
                  <c:v>10.775707114924918</c:v>
                </c:pt>
                <c:pt idx="223">
                  <c:v>10.825707114924919</c:v>
                </c:pt>
                <c:pt idx="224">
                  <c:v>10.875707114924918</c:v>
                </c:pt>
                <c:pt idx="225">
                  <c:v>10.925707114924919</c:v>
                </c:pt>
                <c:pt idx="226">
                  <c:v>10.975707114924919</c:v>
                </c:pt>
                <c:pt idx="227">
                  <c:v>11.025707114924918</c:v>
                </c:pt>
                <c:pt idx="228">
                  <c:v>11.075707114924919</c:v>
                </c:pt>
                <c:pt idx="229">
                  <c:v>11.125707114924918</c:v>
                </c:pt>
                <c:pt idx="230">
                  <c:v>11.175707114924919</c:v>
                </c:pt>
                <c:pt idx="231">
                  <c:v>11.225707114924919</c:v>
                </c:pt>
                <c:pt idx="232">
                  <c:v>11.275707114924918</c:v>
                </c:pt>
                <c:pt idx="233">
                  <c:v>11.325707114924919</c:v>
                </c:pt>
                <c:pt idx="234">
                  <c:v>11.375707114924918</c:v>
                </c:pt>
                <c:pt idx="235">
                  <c:v>11.425707114924919</c:v>
                </c:pt>
                <c:pt idx="236">
                  <c:v>11.475707114924919</c:v>
                </c:pt>
                <c:pt idx="237">
                  <c:v>11.525707114924918</c:v>
                </c:pt>
                <c:pt idx="238">
                  <c:v>11.575707114924919</c:v>
                </c:pt>
                <c:pt idx="239">
                  <c:v>11.625707114924918</c:v>
                </c:pt>
                <c:pt idx="240">
                  <c:v>11.675707114924919</c:v>
                </c:pt>
                <c:pt idx="241">
                  <c:v>11.725707114924919</c:v>
                </c:pt>
                <c:pt idx="242">
                  <c:v>11.775707114924918</c:v>
                </c:pt>
                <c:pt idx="243">
                  <c:v>11.825707114924919</c:v>
                </c:pt>
                <c:pt idx="244">
                  <c:v>11.875707114924918</c:v>
                </c:pt>
                <c:pt idx="245">
                  <c:v>11.925707114924919</c:v>
                </c:pt>
                <c:pt idx="246">
                  <c:v>11.975707114924919</c:v>
                </c:pt>
                <c:pt idx="247">
                  <c:v>12.025707114924918</c:v>
                </c:pt>
                <c:pt idx="248">
                  <c:v>12.075707114924919</c:v>
                </c:pt>
                <c:pt idx="249">
                  <c:v>12.125707114924918</c:v>
                </c:pt>
                <c:pt idx="250">
                  <c:v>12.175707114924919</c:v>
                </c:pt>
                <c:pt idx="251">
                  <c:v>12.225707114924919</c:v>
                </c:pt>
                <c:pt idx="252">
                  <c:v>12.275707114924918</c:v>
                </c:pt>
                <c:pt idx="253">
                  <c:v>12.325707114924919</c:v>
                </c:pt>
                <c:pt idx="254">
                  <c:v>12.375707114924918</c:v>
                </c:pt>
                <c:pt idx="255">
                  <c:v>12.425707114924919</c:v>
                </c:pt>
                <c:pt idx="256">
                  <c:v>12.475707114924919</c:v>
                </c:pt>
                <c:pt idx="257">
                  <c:v>12.525707114924918</c:v>
                </c:pt>
                <c:pt idx="258">
                  <c:v>12.575707114924919</c:v>
                </c:pt>
                <c:pt idx="259">
                  <c:v>12.625707114924918</c:v>
                </c:pt>
                <c:pt idx="260">
                  <c:v>12.675707114924919</c:v>
                </c:pt>
                <c:pt idx="261">
                  <c:v>12.725707114924919</c:v>
                </c:pt>
                <c:pt idx="262">
                  <c:v>12.775707114924918</c:v>
                </c:pt>
                <c:pt idx="263">
                  <c:v>12.825707114924919</c:v>
                </c:pt>
                <c:pt idx="264">
                  <c:v>12.875707114924918</c:v>
                </c:pt>
                <c:pt idx="265">
                  <c:v>12.925707114924919</c:v>
                </c:pt>
                <c:pt idx="266">
                  <c:v>12.975707114924919</c:v>
                </c:pt>
                <c:pt idx="267">
                  <c:v>13.025707114924918</c:v>
                </c:pt>
                <c:pt idx="268">
                  <c:v>13.075707114924919</c:v>
                </c:pt>
                <c:pt idx="269">
                  <c:v>13.125707114924918</c:v>
                </c:pt>
                <c:pt idx="270">
                  <c:v>13.175707114924919</c:v>
                </c:pt>
                <c:pt idx="271">
                  <c:v>13.225707114924919</c:v>
                </c:pt>
                <c:pt idx="272">
                  <c:v>13.275707114924918</c:v>
                </c:pt>
                <c:pt idx="273">
                  <c:v>13.325707114924919</c:v>
                </c:pt>
                <c:pt idx="274">
                  <c:v>13.375707114924918</c:v>
                </c:pt>
                <c:pt idx="275">
                  <c:v>13.425707114924919</c:v>
                </c:pt>
                <c:pt idx="276">
                  <c:v>13.475707114924919</c:v>
                </c:pt>
                <c:pt idx="277">
                  <c:v>13.525707114924918</c:v>
                </c:pt>
                <c:pt idx="278">
                  <c:v>13.575707114924919</c:v>
                </c:pt>
                <c:pt idx="279">
                  <c:v>13.625707114924918</c:v>
                </c:pt>
                <c:pt idx="280">
                  <c:v>13.675707114924919</c:v>
                </c:pt>
                <c:pt idx="281">
                  <c:v>13.725707114924919</c:v>
                </c:pt>
                <c:pt idx="282">
                  <c:v>13.775707114924918</c:v>
                </c:pt>
                <c:pt idx="283">
                  <c:v>13.825707114924919</c:v>
                </c:pt>
                <c:pt idx="284">
                  <c:v>13.875707114924918</c:v>
                </c:pt>
                <c:pt idx="285">
                  <c:v>13.925707114924919</c:v>
                </c:pt>
                <c:pt idx="286">
                  <c:v>13.975707114924919</c:v>
                </c:pt>
                <c:pt idx="287">
                  <c:v>14.025707114924918</c:v>
                </c:pt>
                <c:pt idx="288">
                  <c:v>14.075707114924919</c:v>
                </c:pt>
                <c:pt idx="289">
                  <c:v>14.125707114924918</c:v>
                </c:pt>
                <c:pt idx="290">
                  <c:v>14.175707114924919</c:v>
                </c:pt>
                <c:pt idx="291">
                  <c:v>14.225707114924919</c:v>
                </c:pt>
                <c:pt idx="292">
                  <c:v>14.275707114924918</c:v>
                </c:pt>
                <c:pt idx="293">
                  <c:v>14.325707114924919</c:v>
                </c:pt>
                <c:pt idx="294">
                  <c:v>14.375707114924918</c:v>
                </c:pt>
                <c:pt idx="295">
                  <c:v>14.425707114924919</c:v>
                </c:pt>
                <c:pt idx="296">
                  <c:v>14.475707114924919</c:v>
                </c:pt>
                <c:pt idx="297">
                  <c:v>14.525707114924918</c:v>
                </c:pt>
                <c:pt idx="298">
                  <c:v>14.575707114924919</c:v>
                </c:pt>
                <c:pt idx="299">
                  <c:v>14.625707114924918</c:v>
                </c:pt>
                <c:pt idx="300">
                  <c:v>14.675707114924919</c:v>
                </c:pt>
                <c:pt idx="301">
                  <c:v>14.725707114924919</c:v>
                </c:pt>
                <c:pt idx="302">
                  <c:v>14.775707114924918</c:v>
                </c:pt>
                <c:pt idx="303">
                  <c:v>14.825707114924919</c:v>
                </c:pt>
                <c:pt idx="304">
                  <c:v>14.875707114924918</c:v>
                </c:pt>
                <c:pt idx="305">
                  <c:v>14.925707114924919</c:v>
                </c:pt>
                <c:pt idx="306">
                  <c:v>14.975707114924919</c:v>
                </c:pt>
                <c:pt idx="307">
                  <c:v>15.025707114924918</c:v>
                </c:pt>
                <c:pt idx="308">
                  <c:v>15.075707114924919</c:v>
                </c:pt>
                <c:pt idx="309">
                  <c:v>15.125707114924918</c:v>
                </c:pt>
                <c:pt idx="310">
                  <c:v>15.175707114924919</c:v>
                </c:pt>
                <c:pt idx="311">
                  <c:v>15.225707114924919</c:v>
                </c:pt>
                <c:pt idx="312">
                  <c:v>15.275707114924918</c:v>
                </c:pt>
                <c:pt idx="313">
                  <c:v>15.325707114924919</c:v>
                </c:pt>
                <c:pt idx="314">
                  <c:v>15.375707114924918</c:v>
                </c:pt>
                <c:pt idx="315">
                  <c:v>15.425707114924919</c:v>
                </c:pt>
                <c:pt idx="316">
                  <c:v>15.475707114924919</c:v>
                </c:pt>
                <c:pt idx="317">
                  <c:v>15.525707114924918</c:v>
                </c:pt>
                <c:pt idx="318">
                  <c:v>15.575707114924919</c:v>
                </c:pt>
                <c:pt idx="319">
                  <c:v>15.625707114924918</c:v>
                </c:pt>
                <c:pt idx="320">
                  <c:v>15.67570711492492</c:v>
                </c:pt>
                <c:pt idx="321">
                  <c:v>15.725707114924917</c:v>
                </c:pt>
                <c:pt idx="322">
                  <c:v>15.775707114924918</c:v>
                </c:pt>
                <c:pt idx="323">
                  <c:v>15.825707114924919</c:v>
                </c:pt>
                <c:pt idx="324">
                  <c:v>15.87570711492492</c:v>
                </c:pt>
                <c:pt idx="325">
                  <c:v>15.92570711492492</c:v>
                </c:pt>
                <c:pt idx="326">
                  <c:v>15.975707114924917</c:v>
                </c:pt>
                <c:pt idx="327">
                  <c:v>16.02570711492492</c:v>
                </c:pt>
                <c:pt idx="328">
                  <c:v>16.075707114924921</c:v>
                </c:pt>
                <c:pt idx="329">
                  <c:v>16.125707114924921</c:v>
                </c:pt>
                <c:pt idx="330">
                  <c:v>16.175707114924922</c:v>
                </c:pt>
                <c:pt idx="331">
                  <c:v>16.225707114924919</c:v>
                </c:pt>
                <c:pt idx="332">
                  <c:v>16.27570711492492</c:v>
                </c:pt>
                <c:pt idx="333">
                  <c:v>16.325707114924921</c:v>
                </c:pt>
                <c:pt idx="334">
                  <c:v>16.375707114924921</c:v>
                </c:pt>
                <c:pt idx="335">
                  <c:v>16.425707114924922</c:v>
                </c:pt>
                <c:pt idx="336">
                  <c:v>16.475707114924919</c:v>
                </c:pt>
                <c:pt idx="337">
                  <c:v>16.52570711492492</c:v>
                </c:pt>
                <c:pt idx="338">
                  <c:v>16.575707114924921</c:v>
                </c:pt>
                <c:pt idx="339">
                  <c:v>16.625707114924921</c:v>
                </c:pt>
                <c:pt idx="340">
                  <c:v>16.675707114924922</c:v>
                </c:pt>
                <c:pt idx="341">
                  <c:v>16.725707114924919</c:v>
                </c:pt>
                <c:pt idx="342">
                  <c:v>16.77570711492492</c:v>
                </c:pt>
                <c:pt idx="343">
                  <c:v>16.825707114924921</c:v>
                </c:pt>
                <c:pt idx="344">
                  <c:v>16.875707114924921</c:v>
                </c:pt>
                <c:pt idx="345">
                  <c:v>16.925707114924922</c:v>
                </c:pt>
                <c:pt idx="346">
                  <c:v>16.975707114924919</c:v>
                </c:pt>
                <c:pt idx="347">
                  <c:v>17.02570711492492</c:v>
                </c:pt>
                <c:pt idx="348">
                  <c:v>17.075707114924921</c:v>
                </c:pt>
                <c:pt idx="349">
                  <c:v>17.125707114924921</c:v>
                </c:pt>
                <c:pt idx="350">
                  <c:v>17.175707114924922</c:v>
                </c:pt>
                <c:pt idx="351">
                  <c:v>17.225707114924919</c:v>
                </c:pt>
                <c:pt idx="352">
                  <c:v>17.27570711492492</c:v>
                </c:pt>
                <c:pt idx="353">
                  <c:v>17.325707114924921</c:v>
                </c:pt>
                <c:pt idx="354">
                  <c:v>17.375707114924921</c:v>
                </c:pt>
                <c:pt idx="355">
                  <c:v>17.425707114924922</c:v>
                </c:pt>
                <c:pt idx="356">
                  <c:v>17.475707114924919</c:v>
                </c:pt>
                <c:pt idx="357">
                  <c:v>17.52570711492492</c:v>
                </c:pt>
                <c:pt idx="358">
                  <c:v>17.575707114924921</c:v>
                </c:pt>
                <c:pt idx="359">
                  <c:v>17.625707114924921</c:v>
                </c:pt>
                <c:pt idx="360">
                  <c:v>17.675707114924922</c:v>
                </c:pt>
                <c:pt idx="361">
                  <c:v>17.725707114924919</c:v>
                </c:pt>
                <c:pt idx="362">
                  <c:v>17.77570711492492</c:v>
                </c:pt>
                <c:pt idx="363">
                  <c:v>17.825707114924921</c:v>
                </c:pt>
                <c:pt idx="364">
                  <c:v>17.875707114924921</c:v>
                </c:pt>
                <c:pt idx="365">
                  <c:v>17.925707114924922</c:v>
                </c:pt>
                <c:pt idx="366">
                  <c:v>17.975707114924919</c:v>
                </c:pt>
                <c:pt idx="367">
                  <c:v>18.02570711492492</c:v>
                </c:pt>
                <c:pt idx="368">
                  <c:v>18.075707114924921</c:v>
                </c:pt>
                <c:pt idx="369">
                  <c:v>18.125707114924921</c:v>
                </c:pt>
                <c:pt idx="370">
                  <c:v>18.175707114924922</c:v>
                </c:pt>
                <c:pt idx="371">
                  <c:v>18.225707114924919</c:v>
                </c:pt>
                <c:pt idx="372">
                  <c:v>18.27570711492492</c:v>
                </c:pt>
                <c:pt idx="373">
                  <c:v>18.325707114924921</c:v>
                </c:pt>
                <c:pt idx="374">
                  <c:v>18.375707114924921</c:v>
                </c:pt>
                <c:pt idx="375">
                  <c:v>18.425707114924922</c:v>
                </c:pt>
                <c:pt idx="376">
                  <c:v>18.475707114924919</c:v>
                </c:pt>
                <c:pt idx="377">
                  <c:v>18.52570711492492</c:v>
                </c:pt>
                <c:pt idx="378">
                  <c:v>18.575707114924921</c:v>
                </c:pt>
                <c:pt idx="379">
                  <c:v>18.625707114924921</c:v>
                </c:pt>
                <c:pt idx="380">
                  <c:v>18.675707114924922</c:v>
                </c:pt>
                <c:pt idx="381">
                  <c:v>18.725707114924919</c:v>
                </c:pt>
                <c:pt idx="382">
                  <c:v>18.77570711492492</c:v>
                </c:pt>
                <c:pt idx="383">
                  <c:v>18.825707114924921</c:v>
                </c:pt>
                <c:pt idx="384">
                  <c:v>18.875707114924921</c:v>
                </c:pt>
                <c:pt idx="385">
                  <c:v>18.925707114924922</c:v>
                </c:pt>
                <c:pt idx="386">
                  <c:v>18.975707114924919</c:v>
                </c:pt>
                <c:pt idx="387">
                  <c:v>19.02570711492492</c:v>
                </c:pt>
                <c:pt idx="388">
                  <c:v>19.075707114924921</c:v>
                </c:pt>
                <c:pt idx="389">
                  <c:v>19.125707114924921</c:v>
                </c:pt>
                <c:pt idx="390">
                  <c:v>19.175707114924922</c:v>
                </c:pt>
                <c:pt idx="391">
                  <c:v>19.225707114924919</c:v>
                </c:pt>
                <c:pt idx="392">
                  <c:v>19.27570711492492</c:v>
                </c:pt>
                <c:pt idx="393">
                  <c:v>19.325707114924921</c:v>
                </c:pt>
                <c:pt idx="394">
                  <c:v>19.375707114924921</c:v>
                </c:pt>
                <c:pt idx="395">
                  <c:v>19.425707114924922</c:v>
                </c:pt>
                <c:pt idx="396">
                  <c:v>19.475707114924919</c:v>
                </c:pt>
                <c:pt idx="397">
                  <c:v>19.52570711492492</c:v>
                </c:pt>
                <c:pt idx="398">
                  <c:v>19.575707114924921</c:v>
                </c:pt>
                <c:pt idx="399">
                  <c:v>19.625707114924921</c:v>
                </c:pt>
                <c:pt idx="400">
                  <c:v>19.675707114924922</c:v>
                </c:pt>
                <c:pt idx="401">
                  <c:v>19.725707114924919</c:v>
                </c:pt>
                <c:pt idx="402">
                  <c:v>19.77570711492492</c:v>
                </c:pt>
                <c:pt idx="403">
                  <c:v>19.825707114924921</c:v>
                </c:pt>
                <c:pt idx="404">
                  <c:v>19.875707114924921</c:v>
                </c:pt>
                <c:pt idx="405">
                  <c:v>19.925707114924922</c:v>
                </c:pt>
                <c:pt idx="406">
                  <c:v>19.975707114924919</c:v>
                </c:pt>
                <c:pt idx="407">
                  <c:v>20.02570711492492</c:v>
                </c:pt>
                <c:pt idx="408">
                  <c:v>20.075707114924921</c:v>
                </c:pt>
                <c:pt idx="409">
                  <c:v>20.125707114924921</c:v>
                </c:pt>
                <c:pt idx="410">
                  <c:v>20.175707114924922</c:v>
                </c:pt>
                <c:pt idx="411">
                  <c:v>20.225707114924919</c:v>
                </c:pt>
                <c:pt idx="412">
                  <c:v>20.27570711492492</c:v>
                </c:pt>
                <c:pt idx="413">
                  <c:v>20.325707114924921</c:v>
                </c:pt>
                <c:pt idx="414">
                  <c:v>20.375707114924921</c:v>
                </c:pt>
                <c:pt idx="415">
                  <c:v>20.425707114924922</c:v>
                </c:pt>
                <c:pt idx="416">
                  <c:v>20.475707114924919</c:v>
                </c:pt>
                <c:pt idx="417">
                  <c:v>20.52570711492492</c:v>
                </c:pt>
                <c:pt idx="418">
                  <c:v>20.575707114924921</c:v>
                </c:pt>
                <c:pt idx="419">
                  <c:v>20.625707114924921</c:v>
                </c:pt>
                <c:pt idx="420">
                  <c:v>20.675707114924922</c:v>
                </c:pt>
                <c:pt idx="421">
                  <c:v>20.725707114924919</c:v>
                </c:pt>
              </c:numCache>
            </c:numRef>
          </c:xVal>
          <c:yVal>
            <c:numRef>
              <c:f>'Constant Thrust – R'!$F$23:$F$444</c:f>
              <c:numCache>
                <c:formatCode>General</c:formatCode>
                <c:ptCount val="4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3.6187465443953487E-2</c:v>
                </c:pt>
                <c:pt idx="8">
                  <c:v>0.31384256579860254</c:v>
                </c:pt>
                <c:pt idx="9">
                  <c:v>0.86523142748845872</c:v>
                </c:pt>
                <c:pt idx="10">
                  <c:v>1.6902561775200795</c:v>
                </c:pt>
                <c:pt idx="11">
                  <c:v>2.7887704371440174</c:v>
                </c:pt>
                <c:pt idx="12">
                  <c:v>4.1605794256850439</c:v>
                </c:pt>
                <c:pt idx="13">
                  <c:v>5.8054400985732775</c:v>
                </c:pt>
                <c:pt idx="14">
                  <c:v>7.7230613193630164</c:v>
                </c:pt>
                <c:pt idx="15">
                  <c:v>9.9131040654990823</c:v>
                </c:pt>
                <c:pt idx="16">
                  <c:v>12.375181667503321</c:v>
                </c:pt>
                <c:pt idx="17">
                  <c:v>15.108860081237266</c:v>
                </c:pt>
                <c:pt idx="18">
                  <c:v>18.113658192819734</c:v>
                </c:pt>
                <c:pt idx="19">
                  <c:v>21.389048155768837</c:v>
                </c:pt>
                <c:pt idx="20">
                  <c:v>24.934455759843111</c:v>
                </c:pt>
                <c:pt idx="21">
                  <c:v>28.749260831057079</c:v>
                </c:pt>
                <c:pt idx="22">
                  <c:v>32.832797662272817</c:v>
                </c:pt>
                <c:pt idx="23">
                  <c:v>37.184355473741185</c:v>
                </c:pt>
                <c:pt idx="24">
                  <c:v>41.803178902924344</c:v>
                </c:pt>
                <c:pt idx="25">
                  <c:v>46.688468522880555</c:v>
                </c:pt>
                <c:pt idx="26">
                  <c:v>51.839381388481549</c:v>
                </c:pt>
                <c:pt idx="27">
                  <c:v>57.25503160966327</c:v>
                </c:pt>
                <c:pt idx="28">
                  <c:v>62.934490950906508</c:v>
                </c:pt>
                <c:pt idx="29">
                  <c:v>68.876789456097271</c:v>
                </c:pt>
                <c:pt idx="30">
                  <c:v>75.080916097889883</c:v>
                </c:pt>
                <c:pt idx="31">
                  <c:v>81.545819450671175</c:v>
                </c:pt>
                <c:pt idx="32">
                  <c:v>88.270408386198298</c:v>
                </c:pt>
                <c:pt idx="33">
                  <c:v>95.253552790953592</c:v>
                </c:pt>
                <c:pt idx="34">
                  <c:v>102.49408430425305</c:v>
                </c:pt>
                <c:pt idx="35">
                  <c:v>109.99079707610674</c:v>
                </c:pt>
                <c:pt idx="36">
                  <c:v>117.74244854383063</c:v>
                </c:pt>
                <c:pt idx="37">
                  <c:v>125.74776022638444</c:v>
                </c:pt>
                <c:pt idx="38">
                  <c:v>134.00541853540153</c:v>
                </c:pt>
                <c:pt idx="39">
                  <c:v>142.51407560187246</c:v>
                </c:pt>
                <c:pt idx="40">
                  <c:v>151.27235011741269</c:v>
                </c:pt>
                <c:pt idx="41">
                  <c:v>160.27882818908347</c:v>
                </c:pt>
                <c:pt idx="42">
                  <c:v>169.53206420667857</c:v>
                </c:pt>
                <c:pt idx="43">
                  <c:v>179.03058172143358</c:v>
                </c:pt>
                <c:pt idx="44">
                  <c:v>188.77287433508428</c:v>
                </c:pt>
                <c:pt idx="45">
                  <c:v>198.75740659822199</c:v>
                </c:pt>
                <c:pt idx="46">
                  <c:v>208.98261491688601</c:v>
                </c:pt>
                <c:pt idx="47">
                  <c:v>219.44690846635331</c:v>
                </c:pt>
                <c:pt idx="48">
                  <c:v>230.14867011107603</c:v>
                </c:pt>
                <c:pt idx="49">
                  <c:v>241.0862573297471</c:v>
                </c:pt>
                <c:pt idx="50">
                  <c:v>252.25800314446914</c:v>
                </c:pt>
                <c:pt idx="51">
                  <c:v>263.66221705303286</c:v>
                </c:pt>
                <c:pt idx="52">
                  <c:v>275.29718596330628</c:v>
                </c:pt>
                <c:pt idx="53">
                  <c:v>287.16117512877196</c:v>
                </c:pt>
                <c:pt idx="54">
                  <c:v>299.25242908425292</c:v>
                </c:pt>
                <c:pt idx="55">
                  <c:v>311.56917258089646</c:v>
                </c:pt>
                <c:pt idx="56">
                  <c:v>324.10961151950727</c:v>
                </c:pt>
                <c:pt idx="57">
                  <c:v>336.87193388132619</c:v>
                </c:pt>
                <c:pt idx="58">
                  <c:v>349.85431065540456</c:v>
                </c:pt>
                <c:pt idx="59">
                  <c:v>363.05489676171402</c:v>
                </c:pt>
                <c:pt idx="60">
                  <c:v>376.47183196918104</c:v>
                </c:pt>
                <c:pt idx="61">
                  <c:v>390.10324180785517</c:v>
                </c:pt>
                <c:pt idx="62">
                  <c:v>403.94723847443913</c:v>
                </c:pt>
                <c:pt idx="63">
                  <c:v>418.00192173044258</c:v>
                </c:pt>
                <c:pt idx="64">
                  <c:v>432.2653797922539</c:v>
                </c:pt>
                <c:pt idx="65">
                  <c:v>446.73569021244236</c:v>
                </c:pt>
                <c:pt idx="66">
                  <c:v>461.40379398764532</c:v>
                </c:pt>
                <c:pt idx="67">
                  <c:v>476.06847282722509</c:v>
                </c:pt>
                <c:pt idx="68">
                  <c:v>490.63933963568377</c:v>
                </c:pt>
                <c:pt idx="69">
                  <c:v>505.11727682900278</c:v>
                </c:pt>
                <c:pt idx="70">
                  <c:v>519.50315297407553</c:v>
                </c:pt>
                <c:pt idx="71">
                  <c:v>533.79782307375046</c:v>
                </c:pt>
                <c:pt idx="72">
                  <c:v>548.00212884456482</c:v>
                </c:pt>
                <c:pt idx="73">
                  <c:v>562.11689898736893</c:v>
                </c:pt>
                <c:pt idx="74">
                  <c:v>576.14294945108577</c:v>
                </c:pt>
                <c:pt idx="75">
                  <c:v>590.08108368978844</c:v>
                </c:pt>
                <c:pt idx="76">
                  <c:v>603.93209291332209</c:v>
                </c:pt>
                <c:pt idx="77">
                  <c:v>617.69675633163286</c:v>
                </c:pt>
                <c:pt idx="78">
                  <c:v>631.37584139302885</c:v>
                </c:pt>
                <c:pt idx="79">
                  <c:v>644.97010401652267</c:v>
                </c:pt>
                <c:pt idx="80">
                  <c:v>658.48028881844368</c:v>
                </c:pt>
                <c:pt idx="81">
                  <c:v>671.90712933349289</c:v>
                </c:pt>
                <c:pt idx="82">
                  <c:v>685.25134823039434</c:v>
                </c:pt>
                <c:pt idx="83">
                  <c:v>698.51365752230026</c:v>
                </c:pt>
                <c:pt idx="84">
                  <c:v>711.69475877211471</c:v>
                </c:pt>
                <c:pt idx="85">
                  <c:v>724.79534329286457</c:v>
                </c:pt>
                <c:pt idx="86">
                  <c:v>737.81609234327823</c:v>
                </c:pt>
                <c:pt idx="87">
                  <c:v>750.75767731868882</c:v>
                </c:pt>
                <c:pt idx="88">
                  <c:v>763.6207599374203</c:v>
                </c:pt>
                <c:pt idx="89">
                  <c:v>776.40599242275471</c:v>
                </c:pt>
                <c:pt idx="90">
                  <c:v>789.11401768063229</c:v>
                </c:pt>
                <c:pt idx="91">
                  <c:v>801.74546947319095</c:v>
                </c:pt>
                <c:pt idx="92">
                  <c:v>814.30097258825822</c:v>
                </c:pt>
                <c:pt idx="93">
                  <c:v>826.78114300491302</c:v>
                </c:pt>
                <c:pt idx="94">
                  <c:v>839.18658805523421</c:v>
                </c:pt>
                <c:pt idx="95">
                  <c:v>851.51790658232198</c:v>
                </c:pt>
                <c:pt idx="96">
                  <c:v>863.77568909471233</c:v>
                </c:pt>
                <c:pt idx="97">
                  <c:v>875.96051791727177</c:v>
                </c:pt>
                <c:pt idx="98">
                  <c:v>888.07296733867338</c:v>
                </c:pt>
                <c:pt idx="99">
                  <c:v>900.11360375554352</c:v>
                </c:pt>
                <c:pt idx="100">
                  <c:v>912.08298581337397</c:v>
                </c:pt>
                <c:pt idx="101">
                  <c:v>923.9816645442769</c:v>
                </c:pt>
                <c:pt idx="102">
                  <c:v>935.81018350167847</c:v>
                </c:pt>
                <c:pt idx="103">
                  <c:v>947.56907889202103</c:v>
                </c:pt>
                <c:pt idx="104">
                  <c:v>959.25887970356166</c:v>
                </c:pt>
                <c:pt idx="105">
                  <c:v>970.88010783234211</c:v>
                </c:pt>
                <c:pt idx="106">
                  <c:v>982.43327820539855</c:v>
                </c:pt>
                <c:pt idx="107">
                  <c:v>993.91889890128641</c:v>
                </c:pt>
                <c:pt idx="108">
                  <c:v>1005.3374712679979</c:v>
                </c:pt>
                <c:pt idx="109">
                  <c:v>1016.6894900383227</c:v>
                </c:pt>
                <c:pt idx="110">
                  <c:v>1027.9754434427359</c:v>
                </c:pt>
                <c:pt idx="111">
                  <c:v>1039.195813319865</c:v>
                </c:pt>
                <c:pt idx="112">
                  <c:v>1050.3510752245984</c:v>
                </c:pt>
                <c:pt idx="113">
                  <c:v>1061.4416985339035</c:v>
                </c:pt>
                <c:pt idx="114">
                  <c:v>1072.4681465504016</c:v>
                </c:pt>
                <c:pt idx="115">
                  <c:v>1083.4308766037666</c:v>
                </c:pt>
                <c:pt idx="116">
                  <c:v>1094.3303401499934</c:v>
                </c:pt>
                <c:pt idx="117">
                  <c:v>1105.1669828685945</c:v>
                </c:pt>
                <c:pt idx="118">
                  <c:v>1115.941244757772</c:v>
                </c:pt>
                <c:pt idx="119">
                  <c:v>1126.6535602276251</c:v>
                </c:pt>
                <c:pt idx="120">
                  <c:v>1137.3043581914253</c:v>
                </c:pt>
                <c:pt idx="121">
                  <c:v>1147.894062155025</c:v>
                </c:pt>
                <c:pt idx="122">
                  <c:v>1158.4230903044286</c:v>
                </c:pt>
                <c:pt idx="123">
                  <c:v>1168.8918555915866</c:v>
                </c:pt>
                <c:pt idx="124">
                  <c:v>1179.3007658184351</c:v>
                </c:pt>
                <c:pt idx="125">
                  <c:v>1189.6502237192558</c:v>
                </c:pt>
                <c:pt idx="126">
                  <c:v>1199.9406270413579</c:v>
                </c:pt>
                <c:pt idx="127">
                  <c:v>1210.1723686241505</c:v>
                </c:pt>
                <c:pt idx="128">
                  <c:v>1220.3458364766361</c:v>
                </c:pt>
                <c:pt idx="129">
                  <c:v>1230.4614138533566</c:v>
                </c:pt>
                <c:pt idx="130">
                  <c:v>1240.5194793288388</c:v>
                </c:pt>
                <c:pt idx="131">
                  <c:v>1250.5204068705639</c:v>
                </c:pt>
                <c:pt idx="132">
                  <c:v>1260.4645659105063</c:v>
                </c:pt>
                <c:pt idx="133">
                  <c:v>1270.3523214152697</c:v>
                </c:pt>
                <c:pt idx="134">
                  <c:v>1280.184033954848</c:v>
                </c:pt>
                <c:pt idx="135">
                  <c:v>1289.9600597700583</c:v>
                </c:pt>
                <c:pt idx="136">
                  <c:v>1299.6807508386594</c:v>
                </c:pt>
                <c:pt idx="137">
                  <c:v>1309.3464549401992</c:v>
                </c:pt>
                <c:pt idx="138">
                  <c:v>1318.9575157196086</c:v>
                </c:pt>
                <c:pt idx="139">
                  <c:v>1328.5142727495875</c:v>
                </c:pt>
                <c:pt idx="140">
                  <c:v>1338.0170615917873</c:v>
                </c:pt>
                <c:pt idx="141">
                  <c:v>1347.4662138568415</c:v>
                </c:pt>
                <c:pt idx="142">
                  <c:v>1356.8620572632499</c:v>
                </c:pt>
                <c:pt idx="143">
                  <c:v>1366.2049156951575</c:v>
                </c:pt>
                <c:pt idx="144">
                  <c:v>1375.4951092590434</c:v>
                </c:pt>
                <c:pt idx="145">
                  <c:v>1384.732954339348</c:v>
                </c:pt>
                <c:pt idx="146">
                  <c:v>1393.9187636530614</c:v>
                </c:pt>
                <c:pt idx="147">
                  <c:v>1403.0528463032961</c:v>
                </c:pt>
                <c:pt idx="148">
                  <c:v>1412.1355078318716</c:v>
                </c:pt>
                <c:pt idx="149">
                  <c:v>1421.1670502709135</c:v>
                </c:pt>
                <c:pt idx="150">
                  <c:v>1430.1477721935221</c:v>
                </c:pt>
                <c:pt idx="151">
                  <c:v>1439.0779687634977</c:v>
                </c:pt>
                <c:pt idx="152">
                  <c:v>1447.9579317841585</c:v>
                </c:pt>
                <c:pt idx="153">
                  <c:v>1456.78794974628</c:v>
                </c:pt>
                <c:pt idx="154">
                  <c:v>1465.5683078751467</c:v>
                </c:pt>
                <c:pt idx="155">
                  <c:v>1474.2992881767709</c:v>
                </c:pt>
                <c:pt idx="156">
                  <c:v>1482.9811694832697</c:v>
                </c:pt>
                <c:pt idx="157">
                  <c:v>1491.6142274974204</c:v>
                </c:pt>
                <c:pt idx="158">
                  <c:v>1500.1987348364364</c:v>
                </c:pt>
                <c:pt idx="159">
                  <c:v>1508.7349610749411</c:v>
                </c:pt>
                <c:pt idx="160">
                  <c:v>1517.2231727871949</c:v>
                </c:pt>
                <c:pt idx="161">
                  <c:v>1525.6636335885673</c:v>
                </c:pt>
                <c:pt idx="162">
                  <c:v>1534.0566041762718</c:v>
                </c:pt>
                <c:pt idx="163">
                  <c:v>1542.4023423693948</c:v>
                </c:pt>
                <c:pt idx="164">
                  <c:v>1550.7011031482111</c:v>
                </c:pt>
                <c:pt idx="165">
                  <c:v>1558.9531386928234</c:v>
                </c:pt>
                <c:pt idx="166">
                  <c:v>1567.1586984211158</c:v>
                </c:pt>
                <c:pt idx="167">
                  <c:v>1575.3180290260598</c:v>
                </c:pt>
                <c:pt idx="168">
                  <c:v>1583.43137451237</c:v>
                </c:pt>
                <c:pt idx="169">
                  <c:v>1591.4989762325235</c:v>
                </c:pt>
                <c:pt idx="170">
                  <c:v>1599.5210729221662</c:v>
                </c:pt>
                <c:pt idx="171">
                  <c:v>1607.4979007349084</c:v>
                </c:pt>
                <c:pt idx="172">
                  <c:v>1615.4296932765283</c:v>
                </c:pt>
                <c:pt idx="173">
                  <c:v>1623.3166816385879</c:v>
                </c:pt>
                <c:pt idx="174">
                  <c:v>1631.1590944314862</c:v>
                </c:pt>
                <c:pt idx="175">
                  <c:v>1638.9571578169462</c:v>
                </c:pt>
                <c:pt idx="176">
                  <c:v>1646.7110955399557</c:v>
                </c:pt>
                <c:pt idx="177">
                  <c:v>1654.4211289601712</c:v>
                </c:pt>
                <c:pt idx="178">
                  <c:v>1662.0874770827986</c:v>
                </c:pt>
                <c:pt idx="179">
                  <c:v>1669.7103565889497</c:v>
                </c:pt>
                <c:pt idx="180">
                  <c:v>1677.2899818655014</c:v>
                </c:pt>
                <c:pt idx="181">
                  <c:v>1684.8265650344538</c:v>
                </c:pt>
                <c:pt idx="182">
                  <c:v>1692.3203159818022</c:v>
                </c:pt>
                <c:pt idx="183">
                  <c:v>1699.7714423859379</c:v>
                </c:pt>
                <c:pt idx="184">
                  <c:v>1707.1801497455717</c:v>
                </c:pt>
                <c:pt idx="185">
                  <c:v>1714.5466414072098</c:v>
                </c:pt>
                <c:pt idx="186">
                  <c:v>1721.871118592172</c:v>
                </c:pt>
                <c:pt idx="187">
                  <c:v>1729.1537804231734</c:v>
                </c:pt>
                <c:pt idx="188">
                  <c:v>1736.3948239504716</c:v>
                </c:pt>
                <c:pt idx="189">
                  <c:v>1743.5944441775928</c:v>
                </c:pt>
                <c:pt idx="190">
                  <c:v>1750.7528340866384</c:v>
                </c:pt>
                <c:pt idx="191">
                  <c:v>1757.8701846631848</c:v>
                </c:pt>
                <c:pt idx="192">
                  <c:v>1764.9466849207834</c:v>
                </c:pt>
                <c:pt idx="193">
                  <c:v>1771.9825219250697</c:v>
                </c:pt>
                <c:pt idx="194">
                  <c:v>1778.9778808174824</c:v>
                </c:pt>
                <c:pt idx="195">
                  <c:v>1785.9329448386079</c:v>
                </c:pt>
                <c:pt idx="196">
                  <c:v>1792.8478953511535</c:v>
                </c:pt>
                <c:pt idx="197">
                  <c:v>1799.7229118625546</c:v>
                </c:pt>
                <c:pt idx="198">
                  <c:v>1806.5581720472283</c:v>
                </c:pt>
                <c:pt idx="199">
                  <c:v>1813.3538517684688</c:v>
                </c:pt>
                <c:pt idx="200">
                  <c:v>1820.1101251000109</c:v>
                </c:pt>
                <c:pt idx="201">
                  <c:v>1826.8271643472435</c:v>
                </c:pt>
                <c:pt idx="202">
                  <c:v>1833.5051400680945</c:v>
                </c:pt>
                <c:pt idx="203">
                  <c:v>1840.1442210935979</c:v>
                </c:pt>
                <c:pt idx="204">
                  <c:v>1846.7445745481295</c:v>
                </c:pt>
                <c:pt idx="205">
                  <c:v>1853.3063658693386</c:v>
                </c:pt>
                <c:pt idx="206">
                  <c:v>1859.8297588277642</c:v>
                </c:pt>
                <c:pt idx="207">
                  <c:v>1866.3149155461515</c:v>
                </c:pt>
                <c:pt idx="208">
                  <c:v>1872.7619965184763</c:v>
                </c:pt>
                <c:pt idx="209">
                  <c:v>1879.1711606286649</c:v>
                </c:pt>
                <c:pt idx="210">
                  <c:v>1885.5425651690425</c:v>
                </c:pt>
                <c:pt idx="211">
                  <c:v>1891.8763658584885</c:v>
                </c:pt>
                <c:pt idx="212">
                  <c:v>1898.1727168603211</c:v>
                </c:pt>
                <c:pt idx="213">
                  <c:v>1904.4317707999076</c:v>
                </c:pt>
                <c:pt idx="214">
                  <c:v>1910.65367878201</c:v>
                </c:pt>
                <c:pt idx="215">
                  <c:v>1916.8385904078682</c:v>
                </c:pt>
                <c:pt idx="216">
                  <c:v>1922.9866537920225</c:v>
                </c:pt>
                <c:pt idx="217">
                  <c:v>1929.0980155788884</c:v>
                </c:pt>
                <c:pt idx="218">
                  <c:v>1935.1728209590783</c:v>
                </c:pt>
                <c:pt idx="219">
                  <c:v>1941.2112136854821</c:v>
                </c:pt>
                <c:pt idx="220">
                  <c:v>1947.2133360891034</c:v>
                </c:pt>
                <c:pt idx="221">
                  <c:v>1953.1793290946657</c:v>
                </c:pt>
                <c:pt idx="222">
                  <c:v>1959.1093322359829</c:v>
                </c:pt>
                <c:pt idx="223">
                  <c:v>1965.0034836711029</c:v>
                </c:pt>
                <c:pt idx="224">
                  <c:v>1970.8619201972247</c:v>
                </c:pt>
                <c:pt idx="225">
                  <c:v>1976.6847772654019</c:v>
                </c:pt>
                <c:pt idx="226">
                  <c:v>1982.4721889950224</c:v>
                </c:pt>
                <c:pt idx="227">
                  <c:v>1988.2242881880798</c:v>
                </c:pt>
                <c:pt idx="228">
                  <c:v>1993.9412063432337</c:v>
                </c:pt>
                <c:pt idx="229">
                  <c:v>1999.623073669668</c:v>
                </c:pt>
                <c:pt idx="230">
                  <c:v>2005.2700191007402</c:v>
                </c:pt>
                <c:pt idx="231">
                  <c:v>2010.8821703074377</c:v>
                </c:pt>
                <c:pt idx="232">
                  <c:v>2016.4596537116372</c:v>
                </c:pt>
                <c:pt idx="233">
                  <c:v>2022.0025944991712</c:v>
                </c:pt>
                <c:pt idx="234">
                  <c:v>2027.5111166327033</c:v>
                </c:pt>
                <c:pt idx="235">
                  <c:v>2032.9853428644265</c:v>
                </c:pt>
                <c:pt idx="236">
                  <c:v>2038.4253947485645</c:v>
                </c:pt>
                <c:pt idx="237">
                  <c:v>2043.8313926537039</c:v>
                </c:pt>
                <c:pt idx="238">
                  <c:v>2049.203455774948</c:v>
                </c:pt>
                <c:pt idx="239">
                  <c:v>2054.541702145892</c:v>
                </c:pt>
                <c:pt idx="240">
                  <c:v>2059.8462486504332</c:v>
                </c:pt>
                <c:pt idx="241">
                  <c:v>2065.117211034405</c:v>
                </c:pt>
                <c:pt idx="242">
                  <c:v>2070.3547039170544</c:v>
                </c:pt>
                <c:pt idx="243">
                  <c:v>2075.5588408023473</c:v>
                </c:pt>
                <c:pt idx="244">
                  <c:v>2080.7297340901218</c:v>
                </c:pt>
                <c:pt idx="245">
                  <c:v>2085.8674950870763</c:v>
                </c:pt>
                <c:pt idx="246">
                  <c:v>2090.9722340176077</c:v>
                </c:pt>
                <c:pt idx="247">
                  <c:v>2096.0440600344932</c:v>
                </c:pt>
                <c:pt idx="248">
                  <c:v>2101.0830812294244</c:v>
                </c:pt>
                <c:pt idx="249">
                  <c:v>2106.08940464339</c:v>
                </c:pt>
                <c:pt idx="250">
                  <c:v>2111.0631362769159</c:v>
                </c:pt>
                <c:pt idx="251">
                  <c:v>2116.0043811001624</c:v>
                </c:pt>
                <c:pt idx="252">
                  <c:v>2120.9132430628729</c:v>
                </c:pt>
                <c:pt idx="253">
                  <c:v>2125.7898251041956</c:v>
                </c:pt>
                <c:pt idx="254">
                  <c:v>2130.6342291623578</c:v>
                </c:pt>
                <c:pt idx="255">
                  <c:v>2135.4465561842098</c:v>
                </c:pt>
                <c:pt idx="256">
                  <c:v>2140.2269061346365</c:v>
                </c:pt>
                <c:pt idx="257">
                  <c:v>2144.9753780058395</c:v>
                </c:pt>
                <c:pt idx="258">
                  <c:v>2149.6920698264839</c:v>
                </c:pt>
                <c:pt idx="259">
                  <c:v>2154.3770786707269</c:v>
                </c:pt>
                <c:pt idx="260">
                  <c:v>2159.0305006671188</c:v>
                </c:pt>
                <c:pt idx="261">
                  <c:v>2163.6524310073769</c:v>
                </c:pt>
                <c:pt idx="262">
                  <c:v>2168.2429639550451</c:v>
                </c:pt>
                <c:pt idx="263">
                  <c:v>2172.8021928540293</c:v>
                </c:pt>
                <c:pt idx="264">
                  <c:v>2177.3302101370177</c:v>
                </c:pt>
                <c:pt idx="265">
                  <c:v>2181.8271073337864</c:v>
                </c:pt>
                <c:pt idx="266">
                  <c:v>2186.2929750793878</c:v>
                </c:pt>
                <c:pt idx="267">
                  <c:v>2190.7279031222297</c:v>
                </c:pt>
                <c:pt idx="268">
                  <c:v>2195.131980332043</c:v>
                </c:pt>
                <c:pt idx="269">
                  <c:v>2199.5052947077406</c:v>
                </c:pt>
                <c:pt idx="270">
                  <c:v>2203.8479333851697</c:v>
                </c:pt>
                <c:pt idx="271">
                  <c:v>2208.159982644755</c:v>
                </c:pt>
                <c:pt idx="272">
                  <c:v>2212.441527919043</c:v>
                </c:pt>
                <c:pt idx="273">
                  <c:v>2216.6926538001389</c:v>
                </c:pt>
                <c:pt idx="274">
                  <c:v>2220.9134440470466</c:v>
                </c:pt>
                <c:pt idx="275">
                  <c:v>2225.1039815929057</c:v>
                </c:pt>
                <c:pt idx="276">
                  <c:v>2229.2643485521298</c:v>
                </c:pt>
                <c:pt idx="277">
                  <c:v>2233.3946262274508</c:v>
                </c:pt>
                <c:pt idx="278">
                  <c:v>2237.4948951168681</c:v>
                </c:pt>
                <c:pt idx="279">
                  <c:v>2241.5652349204979</c:v>
                </c:pt>
                <c:pt idx="280">
                  <c:v>2245.6057245473389</c:v>
                </c:pt>
                <c:pt idx="281">
                  <c:v>2249.6164421219355</c:v>
                </c:pt>
                <c:pt idx="282">
                  <c:v>2253.5974649909622</c:v>
                </c:pt>
                <c:pt idx="283">
                  <c:v>2257.548869729711</c:v>
                </c:pt>
                <c:pt idx="284">
                  <c:v>2261.4707321484934</c:v>
                </c:pt>
                <c:pt idx="285">
                  <c:v>2265.3631272989574</c:v>
                </c:pt>
                <c:pt idx="286">
                  <c:v>2269.2261294803179</c:v>
                </c:pt>
                <c:pt idx="287">
                  <c:v>2273.0598122455031</c:v>
                </c:pt>
                <c:pt idx="288">
                  <c:v>2276.8642484072197</c:v>
                </c:pt>
                <c:pt idx="289">
                  <c:v>2280.6395100439327</c:v>
                </c:pt>
                <c:pt idx="290">
                  <c:v>2284.3856685057676</c:v>
                </c:pt>
                <c:pt idx="291">
                  <c:v>2288.1027944203324</c:v>
                </c:pt>
                <c:pt idx="292">
                  <c:v>2291.7909576984621</c:v>
                </c:pt>
                <c:pt idx="293">
                  <c:v>2295.4502275398822</c:v>
                </c:pt>
                <c:pt idx="294">
                  <c:v>2299.0806724387994</c:v>
                </c:pt>
                <c:pt idx="295">
                  <c:v>2302.6823601894171</c:v>
                </c:pt>
                <c:pt idx="296">
                  <c:v>2306.255357891373</c:v>
                </c:pt>
                <c:pt idx="297">
                  <c:v>2309.7997319551068</c:v>
                </c:pt>
                <c:pt idx="298">
                  <c:v>2313.3155481071558</c:v>
                </c:pt>
                <c:pt idx="299">
                  <c:v>2316.802871395374</c:v>
                </c:pt>
                <c:pt idx="300">
                  <c:v>2320.261766194089</c:v>
                </c:pt>
                <c:pt idx="301">
                  <c:v>2323.6922962091799</c:v>
                </c:pt>
                <c:pt idx="302">
                  <c:v>2327.0945244830955</c:v>
                </c:pt>
                <c:pt idx="303">
                  <c:v>2330.4685133997978</c:v>
                </c:pt>
                <c:pt idx="304">
                  <c:v>2333.8143246896425</c:v>
                </c:pt>
                <c:pt idx="305">
                  <c:v>2337.1320194341938</c:v>
                </c:pt>
                <c:pt idx="306">
                  <c:v>2340.4216580709685</c:v>
                </c:pt>
                <c:pt idx="307">
                  <c:v>2343.6833003981251</c:v>
                </c:pt>
                <c:pt idx="308">
                  <c:v>2346.9170055790792</c:v>
                </c:pt>
                <c:pt idx="309">
                  <c:v>2350.1228321470653</c:v>
                </c:pt>
                <c:pt idx="310">
                  <c:v>2353.3008380096285</c:v>
                </c:pt>
                <c:pt idx="311">
                  <c:v>2356.4510804530614</c:v>
                </c:pt>
                <c:pt idx="312">
                  <c:v>2359.573616146778</c:v>
                </c:pt>
                <c:pt idx="313">
                  <c:v>2362.6685011476275</c:v>
                </c:pt>
                <c:pt idx="314">
                  <c:v>2365.7357909041493</c:v>
                </c:pt>
                <c:pt idx="315">
                  <c:v>2368.7755402607713</c:v>
                </c:pt>
                <c:pt idx="316">
                  <c:v>2371.7878034619471</c:v>
                </c:pt>
                <c:pt idx="317">
                  <c:v>2374.7726341562434</c:v>
                </c:pt>
                <c:pt idx="318">
                  <c:v>2377.7300854003624</c:v>
                </c:pt>
                <c:pt idx="319">
                  <c:v>2380.660209663115</c:v>
                </c:pt>
                <c:pt idx="320">
                  <c:v>2383.5630588293379</c:v>
                </c:pt>
                <c:pt idx="321">
                  <c:v>2386.4386842037557</c:v>
                </c:pt>
                <c:pt idx="322">
                  <c:v>2389.287136514788</c:v>
                </c:pt>
                <c:pt idx="323">
                  <c:v>2392.1084659183084</c:v>
                </c:pt>
                <c:pt idx="324">
                  <c:v>2394.9027220013463</c:v>
                </c:pt>
                <c:pt idx="325">
                  <c:v>2397.6699537857407</c:v>
                </c:pt>
                <c:pt idx="326">
                  <c:v>2400.4102097317395</c:v>
                </c:pt>
                <c:pt idx="327">
                  <c:v>2403.1235377415514</c:v>
                </c:pt>
                <c:pt idx="328">
                  <c:v>2405.8099851628472</c:v>
                </c:pt>
                <c:pt idx="329">
                  <c:v>2408.4695987922105</c:v>
                </c:pt>
                <c:pt idx="330">
                  <c:v>2411.1024248785411</c:v>
                </c:pt>
                <c:pt idx="331">
                  <c:v>2413.708509126408</c:v>
                </c:pt>
                <c:pt idx="332">
                  <c:v>2416.2878966993599</c:v>
                </c:pt>
                <c:pt idx="333">
                  <c:v>2418.8406322231813</c:v>
                </c:pt>
                <c:pt idx="334">
                  <c:v>2421.3667597891076</c:v>
                </c:pt>
                <c:pt idx="335">
                  <c:v>2423.866322956992</c:v>
                </c:pt>
                <c:pt idx="336">
                  <c:v>2426.3393647584271</c:v>
                </c:pt>
                <c:pt idx="337">
                  <c:v>2428.7859276998206</c:v>
                </c:pt>
                <c:pt idx="338">
                  <c:v>2431.2060537654284</c:v>
                </c:pt>
                <c:pt idx="339">
                  <c:v>2433.5997844203407</c:v>
                </c:pt>
                <c:pt idx="340">
                  <c:v>2435.9671606134275</c:v>
                </c:pt>
                <c:pt idx="341">
                  <c:v>2438.3082227802374</c:v>
                </c:pt>
                <c:pt idx="342">
                  <c:v>2440.6230108458581</c:v>
                </c:pt>
                <c:pt idx="343">
                  <c:v>2442.9115642277297</c:v>
                </c:pt>
                <c:pt idx="344">
                  <c:v>2445.1739218384209</c:v>
                </c:pt>
                <c:pt idx="345">
                  <c:v>2447.4101220883581</c:v>
                </c:pt>
                <c:pt idx="346">
                  <c:v>2449.62020288852</c:v>
                </c:pt>
                <c:pt idx="347">
                  <c:v>2451.8042016530853</c:v>
                </c:pt>
                <c:pt idx="348">
                  <c:v>2453.9621553020474</c:v>
                </c:pt>
                <c:pt idx="349">
                  <c:v>2456.0941002637792</c:v>
                </c:pt>
                <c:pt idx="350">
                  <c:v>2458.200072477568</c:v>
                </c:pt>
                <c:pt idx="351">
                  <c:v>2460.2801073961082</c:v>
                </c:pt>
                <c:pt idx="352">
                  <c:v>2462.3342399879534</c:v>
                </c:pt>
                <c:pt idx="353">
                  <c:v>2464.36250473993</c:v>
                </c:pt>
                <c:pt idx="354">
                  <c:v>2466.3649356595179</c:v>
                </c:pt>
                <c:pt idx="355">
                  <c:v>2468.3415662771877</c:v>
                </c:pt>
                <c:pt idx="356">
                  <c:v>2470.292429648704</c:v>
                </c:pt>
                <c:pt idx="357">
                  <c:v>2472.2175583573912</c:v>
                </c:pt>
                <c:pt idx="358">
                  <c:v>2474.1169845163613</c:v>
                </c:pt>
                <c:pt idx="359">
                  <c:v>2475.9907397707088</c:v>
                </c:pt>
                <c:pt idx="360">
                  <c:v>2477.8388552996653</c:v>
                </c:pt>
                <c:pt idx="361">
                  <c:v>2479.6613618187225</c:v>
                </c:pt>
                <c:pt idx="362">
                  <c:v>2481.4582895817189</c:v>
                </c:pt>
                <c:pt idx="363">
                  <c:v>2483.2296683828868</c:v>
                </c:pt>
                <c:pt idx="364">
                  <c:v>2484.9755275588759</c:v>
                </c:pt>
                <c:pt idx="365">
                  <c:v>2486.6958959907288</c:v>
                </c:pt>
                <c:pt idx="366">
                  <c:v>2488.3908021058323</c:v>
                </c:pt>
                <c:pt idx="367">
                  <c:v>2490.0602738798316</c:v>
                </c:pt>
                <c:pt idx="368">
                  <c:v>2491.7043388385114</c:v>
                </c:pt>
                <c:pt idx="369">
                  <c:v>2493.3230240596422</c:v>
                </c:pt>
                <c:pt idx="370">
                  <c:v>2494.9163561747951</c:v>
                </c:pt>
                <c:pt idx="371">
                  <c:v>2496.4843613711273</c:v>
                </c:pt>
                <c:pt idx="372">
                  <c:v>2498.0270653931261</c:v>
                </c:pt>
                <c:pt idx="373">
                  <c:v>2499.5444935443297</c:v>
                </c:pt>
                <c:pt idx="374">
                  <c:v>2501.0366706890131</c:v>
                </c:pt>
                <c:pt idx="375">
                  <c:v>2502.5036212538407</c:v>
                </c:pt>
                <c:pt idx="376">
                  <c:v>2503.9453692294878</c:v>
                </c:pt>
                <c:pt idx="377">
                  <c:v>2505.3619381722337</c:v>
                </c:pt>
                <c:pt idx="378">
                  <c:v>2506.7533512055202</c:v>
                </c:pt>
                <c:pt idx="379">
                  <c:v>2508.1196310214823</c:v>
                </c:pt>
                <c:pt idx="380">
                  <c:v>2509.4607998824463</c:v>
                </c:pt>
                <c:pt idx="381">
                  <c:v>2510.7768796223986</c:v>
                </c:pt>
                <c:pt idx="382">
                  <c:v>2512.0678916484221</c:v>
                </c:pt>
                <c:pt idx="383">
                  <c:v>2513.3338569421089</c:v>
                </c:pt>
                <c:pt idx="384">
                  <c:v>2514.5747960609347</c:v>
                </c:pt>
                <c:pt idx="385">
                  <c:v>2515.7907291396104</c:v>
                </c:pt>
                <c:pt idx="386">
                  <c:v>2516.9816758914008</c:v>
                </c:pt>
                <c:pt idx="387">
                  <c:v>2518.1476556094158</c:v>
                </c:pt>
                <c:pt idx="388">
                  <c:v>2519.2886871678734</c:v>
                </c:pt>
                <c:pt idx="389">
                  <c:v>2520.4047890233292</c:v>
                </c:pt>
                <c:pt idx="390">
                  <c:v>2521.4959792158838</c:v>
                </c:pt>
                <c:pt idx="391">
                  <c:v>2522.5622753703578</c:v>
                </c:pt>
                <c:pt idx="392">
                  <c:v>2523.6036946974386</c:v>
                </c:pt>
                <c:pt idx="393">
                  <c:v>2524.6202539948008</c:v>
                </c:pt>
                <c:pt idx="394">
                  <c:v>2525.6119696481965</c:v>
                </c:pt>
                <c:pt idx="395">
                  <c:v>2526.5788576325208</c:v>
                </c:pt>
                <c:pt idx="396">
                  <c:v>2527.5209335128447</c:v>
                </c:pt>
                <c:pt idx="397">
                  <c:v>2528.4382124454273</c:v>
                </c:pt>
                <c:pt idx="398">
                  <c:v>2529.3307091786928</c:v>
                </c:pt>
                <c:pt idx="399">
                  <c:v>2530.198438054189</c:v>
                </c:pt>
                <c:pt idx="400">
                  <c:v>2531.0414130075087</c:v>
                </c:pt>
                <c:pt idx="401">
                  <c:v>2531.8596475691925</c:v>
                </c:pt>
                <c:pt idx="402">
                  <c:v>2532.6531548656026</c:v>
                </c:pt>
                <c:pt idx="403">
                  <c:v>2533.4219476197654</c:v>
                </c:pt>
                <c:pt idx="404">
                  <c:v>2534.1660381521924</c:v>
                </c:pt>
                <c:pt idx="405">
                  <c:v>2534.8854383816756</c:v>
                </c:pt>
                <c:pt idx="406">
                  <c:v>2535.5801598260482</c:v>
                </c:pt>
                <c:pt idx="407">
                  <c:v>2536.250213602932</c:v>
                </c:pt>
                <c:pt idx="408">
                  <c:v>2536.8956104304443</c:v>
                </c:pt>
                <c:pt idx="409">
                  <c:v>2537.5163606278916</c:v>
                </c:pt>
                <c:pt idx="410">
                  <c:v>2538.1124741164267</c:v>
                </c:pt>
                <c:pt idx="411">
                  <c:v>2538.6839604196871</c:v>
                </c:pt>
                <c:pt idx="412">
                  <c:v>2539.2308286644052</c:v>
                </c:pt>
                <c:pt idx="413">
                  <c:v>2539.7530875809912</c:v>
                </c:pt>
                <c:pt idx="414">
                  <c:v>2540.2507455040927</c:v>
                </c:pt>
                <c:pt idx="415">
                  <c:v>2540.7238103731283</c:v>
                </c:pt>
                <c:pt idx="416">
                  <c:v>2541.1722897327932</c:v>
                </c:pt>
                <c:pt idx="417">
                  <c:v>2541.5961907335422</c:v>
                </c:pt>
                <c:pt idx="418">
                  <c:v>2541.9955201320472</c:v>
                </c:pt>
                <c:pt idx="419">
                  <c:v>2542.3702842916264</c:v>
                </c:pt>
                <c:pt idx="420">
                  <c:v>2542.7204891826532</c:v>
                </c:pt>
                <c:pt idx="421">
                  <c:v>2543.046140382934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2D5-5E45-8166-2F0087104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193200"/>
        <c:axId val="605189808"/>
      </c:scatterChart>
      <c:valAx>
        <c:axId val="605183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186416"/>
        <c:crosses val="autoZero"/>
        <c:crossBetween val="midCat"/>
      </c:valAx>
      <c:valAx>
        <c:axId val="60518641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Velocity (m/s)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183024"/>
        <c:crosses val="autoZero"/>
        <c:crossBetween val="midCat"/>
      </c:valAx>
      <c:valAx>
        <c:axId val="605189808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Altitude AGL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193200"/>
        <c:crosses val="max"/>
        <c:crossBetween val="midCat"/>
      </c:valAx>
      <c:valAx>
        <c:axId val="605193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051898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Model Fit to Data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2"/>
          <c:order val="2"/>
          <c:tx>
            <c:strRef>
              <c:f>'Two Levels – S'!$G$43</c:f>
              <c:strCache>
                <c:ptCount val="1"/>
                <c:pt idx="0">
                  <c:v>Velocity (m/s)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3"/>
              </a:solidFill>
              <a:ln w="9525">
                <a:noFill/>
              </a:ln>
              <a:effectLst/>
            </c:spPr>
          </c:marker>
          <c:xVal>
            <c:numRef>
              <c:f>'Two Levels – S'!$D$44:$D$466</c:f>
              <c:numCache>
                <c:formatCode>General</c:formatCode>
                <c:ptCount val="423"/>
                <c:pt idx="0">
                  <c:v>-0.47053723259600649</c:v>
                </c:pt>
                <c:pt idx="1">
                  <c:v>-0.4205372325960065</c:v>
                </c:pt>
                <c:pt idx="2">
                  <c:v>-0.37053723259600646</c:v>
                </c:pt>
                <c:pt idx="3">
                  <c:v>-0.32053723259600653</c:v>
                </c:pt>
                <c:pt idx="4">
                  <c:v>-0.27053723259600648</c:v>
                </c:pt>
                <c:pt idx="5">
                  <c:v>-0.22053723259600649</c:v>
                </c:pt>
                <c:pt idx="6">
                  <c:v>-0.1705372325960065</c:v>
                </c:pt>
                <c:pt idx="7">
                  <c:v>-0.12053723259600652</c:v>
                </c:pt>
                <c:pt idx="8">
                  <c:v>-7.0537232596006472E-2</c:v>
                </c:pt>
                <c:pt idx="9">
                  <c:v>-2.0537232596006483E-2</c:v>
                </c:pt>
                <c:pt idx="10">
                  <c:v>2.9462767403993506E-2</c:v>
                </c:pt>
                <c:pt idx="11">
                  <c:v>7.9462767403993551E-2</c:v>
                </c:pt>
                <c:pt idx="12">
                  <c:v>0.12946276740399348</c:v>
                </c:pt>
                <c:pt idx="13">
                  <c:v>0.17946276740399353</c:v>
                </c:pt>
                <c:pt idx="14">
                  <c:v>0.22946276740399346</c:v>
                </c:pt>
                <c:pt idx="15">
                  <c:v>0.27946276740399351</c:v>
                </c:pt>
                <c:pt idx="16">
                  <c:v>0.32946276740399355</c:v>
                </c:pt>
                <c:pt idx="17">
                  <c:v>0.37946276740399348</c:v>
                </c:pt>
                <c:pt idx="18">
                  <c:v>0.42946276740399353</c:v>
                </c:pt>
                <c:pt idx="19">
                  <c:v>0.47946276740399346</c:v>
                </c:pt>
                <c:pt idx="20">
                  <c:v>0.52946276740399356</c:v>
                </c:pt>
                <c:pt idx="21">
                  <c:v>0.57946276740399361</c:v>
                </c:pt>
                <c:pt idx="22">
                  <c:v>0.62946276740399365</c:v>
                </c:pt>
                <c:pt idx="23">
                  <c:v>0.67946276740399347</c:v>
                </c:pt>
                <c:pt idx="24">
                  <c:v>0.72946276740399352</c:v>
                </c:pt>
                <c:pt idx="25">
                  <c:v>0.77946276740399356</c:v>
                </c:pt>
                <c:pt idx="26">
                  <c:v>0.82946276740399361</c:v>
                </c:pt>
                <c:pt idx="27">
                  <c:v>0.87946276740399365</c:v>
                </c:pt>
                <c:pt idx="28">
                  <c:v>0.92946276740399347</c:v>
                </c:pt>
                <c:pt idx="29">
                  <c:v>0.97946276740399352</c:v>
                </c:pt>
                <c:pt idx="30">
                  <c:v>1.0294627674039936</c:v>
                </c:pt>
                <c:pt idx="31">
                  <c:v>1.0794627674039936</c:v>
                </c:pt>
                <c:pt idx="32">
                  <c:v>1.1294627674039937</c:v>
                </c:pt>
                <c:pt idx="33">
                  <c:v>1.1794627674039935</c:v>
                </c:pt>
                <c:pt idx="34">
                  <c:v>1.2294627674039935</c:v>
                </c:pt>
                <c:pt idx="35">
                  <c:v>1.2794627674039936</c:v>
                </c:pt>
                <c:pt idx="36">
                  <c:v>1.3294627674039936</c:v>
                </c:pt>
                <c:pt idx="37">
                  <c:v>1.3794627674039937</c:v>
                </c:pt>
                <c:pt idx="38">
                  <c:v>1.4294627674039935</c:v>
                </c:pt>
                <c:pt idx="39">
                  <c:v>1.4794627674039935</c:v>
                </c:pt>
                <c:pt idx="40">
                  <c:v>1.5294627674039936</c:v>
                </c:pt>
                <c:pt idx="41">
                  <c:v>1.5794627674039934</c:v>
                </c:pt>
                <c:pt idx="42">
                  <c:v>1.6294627674039937</c:v>
                </c:pt>
                <c:pt idx="43">
                  <c:v>1.6794627674039935</c:v>
                </c:pt>
                <c:pt idx="44">
                  <c:v>1.7294627674039937</c:v>
                </c:pt>
                <c:pt idx="45">
                  <c:v>1.7794627674039936</c:v>
                </c:pt>
                <c:pt idx="46">
                  <c:v>1.8294627674039934</c:v>
                </c:pt>
                <c:pt idx="47">
                  <c:v>1.8794627674039937</c:v>
                </c:pt>
                <c:pt idx="48">
                  <c:v>1.9294627674039935</c:v>
                </c:pt>
                <c:pt idx="49">
                  <c:v>1.9794627674039937</c:v>
                </c:pt>
                <c:pt idx="50">
                  <c:v>2.0294627674039933</c:v>
                </c:pt>
                <c:pt idx="51">
                  <c:v>2.0794627674039932</c:v>
                </c:pt>
                <c:pt idx="52">
                  <c:v>2.1294627674039934</c:v>
                </c:pt>
                <c:pt idx="53">
                  <c:v>2.1794627674039933</c:v>
                </c:pt>
                <c:pt idx="54">
                  <c:v>2.2294627674039935</c:v>
                </c:pt>
                <c:pt idx="55">
                  <c:v>2.2794627674039933</c:v>
                </c:pt>
                <c:pt idx="56">
                  <c:v>2.3294627674039932</c:v>
                </c:pt>
                <c:pt idx="57">
                  <c:v>2.3794627674039934</c:v>
                </c:pt>
                <c:pt idx="58">
                  <c:v>2.4294627674039933</c:v>
                </c:pt>
                <c:pt idx="59">
                  <c:v>2.4794627674039935</c:v>
                </c:pt>
                <c:pt idx="60">
                  <c:v>2.5294627674039933</c:v>
                </c:pt>
                <c:pt idx="61">
                  <c:v>2.5794627674039932</c:v>
                </c:pt>
                <c:pt idx="62">
                  <c:v>2.6294627674039934</c:v>
                </c:pt>
                <c:pt idx="63">
                  <c:v>2.6794627674039933</c:v>
                </c:pt>
                <c:pt idx="64">
                  <c:v>2.7294627674039935</c:v>
                </c:pt>
                <c:pt idx="65">
                  <c:v>2.7794627674039933</c:v>
                </c:pt>
                <c:pt idx="66">
                  <c:v>2.8294627674039932</c:v>
                </c:pt>
                <c:pt idx="67">
                  <c:v>2.8794627674039934</c:v>
                </c:pt>
                <c:pt idx="68">
                  <c:v>2.9294627674039933</c:v>
                </c:pt>
                <c:pt idx="69">
                  <c:v>2.9794627674039935</c:v>
                </c:pt>
                <c:pt idx="70">
                  <c:v>3.0294627674039933</c:v>
                </c:pt>
                <c:pt idx="71">
                  <c:v>3.0794627674039932</c:v>
                </c:pt>
                <c:pt idx="72">
                  <c:v>3.1294627674039934</c:v>
                </c:pt>
                <c:pt idx="73">
                  <c:v>3.1794627674039933</c:v>
                </c:pt>
                <c:pt idx="74">
                  <c:v>3.2294627674039935</c:v>
                </c:pt>
                <c:pt idx="75">
                  <c:v>3.2794627674039933</c:v>
                </c:pt>
                <c:pt idx="76">
                  <c:v>3.3294627674039932</c:v>
                </c:pt>
                <c:pt idx="77">
                  <c:v>3.3794627674039934</c:v>
                </c:pt>
                <c:pt idx="78">
                  <c:v>3.4294627674039933</c:v>
                </c:pt>
                <c:pt idx="79">
                  <c:v>3.4794627674039935</c:v>
                </c:pt>
                <c:pt idx="80">
                  <c:v>3.5294627674039933</c:v>
                </c:pt>
                <c:pt idx="81">
                  <c:v>3.5794627674039932</c:v>
                </c:pt>
                <c:pt idx="82">
                  <c:v>3.629462767403993</c:v>
                </c:pt>
                <c:pt idx="83">
                  <c:v>3.6794627674039937</c:v>
                </c:pt>
                <c:pt idx="84">
                  <c:v>3.7294627674039935</c:v>
                </c:pt>
                <c:pt idx="85">
                  <c:v>3.7794627674039933</c:v>
                </c:pt>
                <c:pt idx="86">
                  <c:v>3.8294627674039932</c:v>
                </c:pt>
                <c:pt idx="87">
                  <c:v>3.879462767403993</c:v>
                </c:pt>
                <c:pt idx="88">
                  <c:v>3.9294627674039937</c:v>
                </c:pt>
                <c:pt idx="89">
                  <c:v>3.9794627674039935</c:v>
                </c:pt>
                <c:pt idx="90">
                  <c:v>4.0294627674039933</c:v>
                </c:pt>
                <c:pt idx="91">
                  <c:v>4.0794627674039932</c:v>
                </c:pt>
                <c:pt idx="92">
                  <c:v>4.129462767403993</c:v>
                </c:pt>
                <c:pt idx="93">
                  <c:v>4.1794627674039937</c:v>
                </c:pt>
                <c:pt idx="94">
                  <c:v>4.2294627674039935</c:v>
                </c:pt>
                <c:pt idx="95">
                  <c:v>4.2794627674039933</c:v>
                </c:pt>
                <c:pt idx="96">
                  <c:v>4.3294627674039932</c:v>
                </c:pt>
                <c:pt idx="97">
                  <c:v>4.379462767403993</c:v>
                </c:pt>
                <c:pt idx="98">
                  <c:v>4.4294627674039937</c:v>
                </c:pt>
                <c:pt idx="99">
                  <c:v>4.4794627674039935</c:v>
                </c:pt>
                <c:pt idx="100">
                  <c:v>4.5294627674039933</c:v>
                </c:pt>
                <c:pt idx="101">
                  <c:v>4.5794627674039932</c:v>
                </c:pt>
                <c:pt idx="102">
                  <c:v>4.629462767403993</c:v>
                </c:pt>
                <c:pt idx="103">
                  <c:v>4.6794627674039937</c:v>
                </c:pt>
                <c:pt idx="104">
                  <c:v>4.7294627674039935</c:v>
                </c:pt>
                <c:pt idx="105">
                  <c:v>4.7794627674039933</c:v>
                </c:pt>
                <c:pt idx="106">
                  <c:v>4.8294627674039932</c:v>
                </c:pt>
                <c:pt idx="107">
                  <c:v>4.879462767403993</c:v>
                </c:pt>
                <c:pt idx="108">
                  <c:v>4.9294627674039937</c:v>
                </c:pt>
                <c:pt idx="109">
                  <c:v>4.9794627674039935</c:v>
                </c:pt>
                <c:pt idx="110">
                  <c:v>5.0294627674039933</c:v>
                </c:pt>
                <c:pt idx="111">
                  <c:v>5.0794627674039932</c:v>
                </c:pt>
                <c:pt idx="112">
                  <c:v>5.129462767403993</c:v>
                </c:pt>
                <c:pt idx="113">
                  <c:v>5.1794627674039937</c:v>
                </c:pt>
                <c:pt idx="114">
                  <c:v>5.2294627674039935</c:v>
                </c:pt>
                <c:pt idx="115">
                  <c:v>5.2794627674039933</c:v>
                </c:pt>
                <c:pt idx="116">
                  <c:v>5.3294627674039932</c:v>
                </c:pt>
                <c:pt idx="117">
                  <c:v>5.379462767403993</c:v>
                </c:pt>
                <c:pt idx="118">
                  <c:v>5.4294627674039937</c:v>
                </c:pt>
                <c:pt idx="119">
                  <c:v>5.4794627674039935</c:v>
                </c:pt>
                <c:pt idx="120">
                  <c:v>5.5294627674039933</c:v>
                </c:pt>
                <c:pt idx="121">
                  <c:v>5.5794627674039932</c:v>
                </c:pt>
                <c:pt idx="122">
                  <c:v>5.629462767403993</c:v>
                </c:pt>
                <c:pt idx="123">
                  <c:v>5.6794627674039937</c:v>
                </c:pt>
                <c:pt idx="124">
                  <c:v>5.7294627674039935</c:v>
                </c:pt>
                <c:pt idx="125">
                  <c:v>5.7794627674039933</c:v>
                </c:pt>
                <c:pt idx="126">
                  <c:v>5.8294627674039932</c:v>
                </c:pt>
                <c:pt idx="127">
                  <c:v>5.879462767403993</c:v>
                </c:pt>
                <c:pt idx="128">
                  <c:v>5.9294627674039937</c:v>
                </c:pt>
                <c:pt idx="129">
                  <c:v>5.9794627674039935</c:v>
                </c:pt>
                <c:pt idx="130">
                  <c:v>6.0294627674039933</c:v>
                </c:pt>
                <c:pt idx="131">
                  <c:v>6.0794627674039932</c:v>
                </c:pt>
                <c:pt idx="132">
                  <c:v>6.129462767403993</c:v>
                </c:pt>
                <c:pt idx="133">
                  <c:v>6.1794627674039937</c:v>
                </c:pt>
                <c:pt idx="134">
                  <c:v>6.2294627674039935</c:v>
                </c:pt>
                <c:pt idx="135">
                  <c:v>6.2794627674039933</c:v>
                </c:pt>
                <c:pt idx="136">
                  <c:v>6.3294627674039932</c:v>
                </c:pt>
                <c:pt idx="137">
                  <c:v>6.379462767403993</c:v>
                </c:pt>
                <c:pt idx="138">
                  <c:v>6.4294627674039937</c:v>
                </c:pt>
                <c:pt idx="139">
                  <c:v>6.4794627674039935</c:v>
                </c:pt>
                <c:pt idx="140">
                  <c:v>6.5294627674039933</c:v>
                </c:pt>
                <c:pt idx="141">
                  <c:v>6.5794627674039932</c:v>
                </c:pt>
                <c:pt idx="142">
                  <c:v>6.629462767403993</c:v>
                </c:pt>
                <c:pt idx="143">
                  <c:v>6.6794627674039937</c:v>
                </c:pt>
                <c:pt idx="144">
                  <c:v>6.7294627674039935</c:v>
                </c:pt>
                <c:pt idx="145">
                  <c:v>6.7794627674039933</c:v>
                </c:pt>
                <c:pt idx="146">
                  <c:v>6.8294627674039932</c:v>
                </c:pt>
                <c:pt idx="147">
                  <c:v>6.879462767403993</c:v>
                </c:pt>
                <c:pt idx="148">
                  <c:v>6.9294627674039937</c:v>
                </c:pt>
                <c:pt idx="149">
                  <c:v>6.9794627674039935</c:v>
                </c:pt>
                <c:pt idx="150">
                  <c:v>7.0294627674039933</c:v>
                </c:pt>
                <c:pt idx="151">
                  <c:v>7.0794627674039932</c:v>
                </c:pt>
                <c:pt idx="152">
                  <c:v>7.129462767403993</c:v>
                </c:pt>
                <c:pt idx="153">
                  <c:v>7.1794627674039937</c:v>
                </c:pt>
                <c:pt idx="154">
                  <c:v>7.2294627674039935</c:v>
                </c:pt>
                <c:pt idx="155">
                  <c:v>7.2794627674039933</c:v>
                </c:pt>
                <c:pt idx="156">
                  <c:v>7.3294627674039932</c:v>
                </c:pt>
                <c:pt idx="157">
                  <c:v>7.379462767403993</c:v>
                </c:pt>
                <c:pt idx="158">
                  <c:v>7.4294627674039937</c:v>
                </c:pt>
                <c:pt idx="159">
                  <c:v>7.4794627674039935</c:v>
                </c:pt>
                <c:pt idx="160">
                  <c:v>7.5294627674039933</c:v>
                </c:pt>
                <c:pt idx="161">
                  <c:v>7.5794627674039941</c:v>
                </c:pt>
                <c:pt idx="162">
                  <c:v>7.629462767403993</c:v>
                </c:pt>
                <c:pt idx="163">
                  <c:v>7.6794627674039937</c:v>
                </c:pt>
                <c:pt idx="164">
                  <c:v>7.7294627674039926</c:v>
                </c:pt>
                <c:pt idx="165">
                  <c:v>7.7794627674039933</c:v>
                </c:pt>
                <c:pt idx="166">
                  <c:v>7.8294627674039941</c:v>
                </c:pt>
                <c:pt idx="167">
                  <c:v>7.879462767403993</c:v>
                </c:pt>
                <c:pt idx="168">
                  <c:v>7.9294627674039937</c:v>
                </c:pt>
                <c:pt idx="169">
                  <c:v>7.9794627674039926</c:v>
                </c:pt>
                <c:pt idx="170">
                  <c:v>8.0294627674039933</c:v>
                </c:pt>
                <c:pt idx="171">
                  <c:v>8.0794627674039941</c:v>
                </c:pt>
                <c:pt idx="172">
                  <c:v>8.129462767403993</c:v>
                </c:pt>
                <c:pt idx="173">
                  <c:v>8.1794627674039937</c:v>
                </c:pt>
                <c:pt idx="174">
                  <c:v>8.2294627674039926</c:v>
                </c:pt>
                <c:pt idx="175">
                  <c:v>8.2794627674039933</c:v>
                </c:pt>
                <c:pt idx="176">
                  <c:v>8.3294627674039941</c:v>
                </c:pt>
                <c:pt idx="177">
                  <c:v>8.379462767403993</c:v>
                </c:pt>
                <c:pt idx="178">
                  <c:v>8.4294627674039937</c:v>
                </c:pt>
                <c:pt idx="179">
                  <c:v>8.4794627674039926</c:v>
                </c:pt>
                <c:pt idx="180">
                  <c:v>8.5294627674039933</c:v>
                </c:pt>
                <c:pt idx="181">
                  <c:v>8.5794627674039941</c:v>
                </c:pt>
                <c:pt idx="182">
                  <c:v>8.629462767403993</c:v>
                </c:pt>
                <c:pt idx="183">
                  <c:v>8.6794627674039937</c:v>
                </c:pt>
                <c:pt idx="184">
                  <c:v>8.7294627674039926</c:v>
                </c:pt>
                <c:pt idx="185">
                  <c:v>8.7794627674039933</c:v>
                </c:pt>
                <c:pt idx="186">
                  <c:v>8.8294627674039941</c:v>
                </c:pt>
                <c:pt idx="187">
                  <c:v>8.879462767403993</c:v>
                </c:pt>
                <c:pt idx="188">
                  <c:v>8.9294627674039937</c:v>
                </c:pt>
                <c:pt idx="189">
                  <c:v>8.9794627674039926</c:v>
                </c:pt>
                <c:pt idx="190">
                  <c:v>9.0294627674039933</c:v>
                </c:pt>
                <c:pt idx="191">
                  <c:v>9.0794627674039941</c:v>
                </c:pt>
                <c:pt idx="192">
                  <c:v>9.129462767403993</c:v>
                </c:pt>
                <c:pt idx="193">
                  <c:v>9.1794627674039937</c:v>
                </c:pt>
                <c:pt idx="194">
                  <c:v>9.2294627674039926</c:v>
                </c:pt>
                <c:pt idx="195">
                  <c:v>9.2794627674039933</c:v>
                </c:pt>
                <c:pt idx="196">
                  <c:v>9.3294627674039941</c:v>
                </c:pt>
                <c:pt idx="197">
                  <c:v>9.379462767403993</c:v>
                </c:pt>
                <c:pt idx="198">
                  <c:v>9.4294627674039937</c:v>
                </c:pt>
                <c:pt idx="199">
                  <c:v>9.4794627674039926</c:v>
                </c:pt>
                <c:pt idx="200">
                  <c:v>9.5294627674039933</c:v>
                </c:pt>
                <c:pt idx="201">
                  <c:v>9.5794627674039941</c:v>
                </c:pt>
                <c:pt idx="202">
                  <c:v>9.629462767403993</c:v>
                </c:pt>
                <c:pt idx="203">
                  <c:v>9.6794627674039937</c:v>
                </c:pt>
                <c:pt idx="204">
                  <c:v>9.7294627674039926</c:v>
                </c:pt>
                <c:pt idx="205">
                  <c:v>9.7794627674039933</c:v>
                </c:pt>
                <c:pt idx="206">
                  <c:v>9.8294627674039941</c:v>
                </c:pt>
                <c:pt idx="207">
                  <c:v>9.879462767403993</c:v>
                </c:pt>
                <c:pt idx="208">
                  <c:v>9.9294627674039937</c:v>
                </c:pt>
                <c:pt idx="209">
                  <c:v>9.9794627674039926</c:v>
                </c:pt>
                <c:pt idx="210">
                  <c:v>10.029462767403993</c:v>
                </c:pt>
                <c:pt idx="211">
                  <c:v>10.079462767403994</c:v>
                </c:pt>
                <c:pt idx="212">
                  <c:v>10.129462767403993</c:v>
                </c:pt>
                <c:pt idx="213">
                  <c:v>10.179462767403994</c:v>
                </c:pt>
                <c:pt idx="214">
                  <c:v>10.229462767403993</c:v>
                </c:pt>
                <c:pt idx="215">
                  <c:v>10.279462767403993</c:v>
                </c:pt>
                <c:pt idx="216">
                  <c:v>10.329462767403994</c:v>
                </c:pt>
                <c:pt idx="217">
                  <c:v>10.379462767403993</c:v>
                </c:pt>
                <c:pt idx="218">
                  <c:v>10.429462767403994</c:v>
                </c:pt>
                <c:pt idx="219">
                  <c:v>10.479462767403993</c:v>
                </c:pt>
                <c:pt idx="220">
                  <c:v>10.529462767403993</c:v>
                </c:pt>
                <c:pt idx="221">
                  <c:v>10.579462767403994</c:v>
                </c:pt>
                <c:pt idx="222">
                  <c:v>10.629462767403993</c:v>
                </c:pt>
                <c:pt idx="223">
                  <c:v>10.679462767403994</c:v>
                </c:pt>
                <c:pt idx="224">
                  <c:v>10.729462767403993</c:v>
                </c:pt>
                <c:pt idx="225">
                  <c:v>10.779462767403993</c:v>
                </c:pt>
                <c:pt idx="226">
                  <c:v>10.829462767403994</c:v>
                </c:pt>
                <c:pt idx="227">
                  <c:v>10.879462767403993</c:v>
                </c:pt>
                <c:pt idx="228">
                  <c:v>10.929462767403994</c:v>
                </c:pt>
                <c:pt idx="229">
                  <c:v>10.979462767403993</c:v>
                </c:pt>
                <c:pt idx="230">
                  <c:v>11.029462767403993</c:v>
                </c:pt>
                <c:pt idx="231">
                  <c:v>11.079462767403994</c:v>
                </c:pt>
                <c:pt idx="232">
                  <c:v>11.129462767403993</c:v>
                </c:pt>
                <c:pt idx="233">
                  <c:v>11.179462767403994</c:v>
                </c:pt>
                <c:pt idx="234">
                  <c:v>11.229462767403993</c:v>
                </c:pt>
                <c:pt idx="235">
                  <c:v>11.279462767403993</c:v>
                </c:pt>
                <c:pt idx="236">
                  <c:v>11.329462767403994</c:v>
                </c:pt>
                <c:pt idx="237">
                  <c:v>11.379462767403993</c:v>
                </c:pt>
                <c:pt idx="238">
                  <c:v>11.429462767403994</c:v>
                </c:pt>
                <c:pt idx="239">
                  <c:v>11.479462767403993</c:v>
                </c:pt>
                <c:pt idx="240">
                  <c:v>11.529462767403993</c:v>
                </c:pt>
                <c:pt idx="241">
                  <c:v>11.579462767403994</c:v>
                </c:pt>
                <c:pt idx="242">
                  <c:v>11.629462767403993</c:v>
                </c:pt>
                <c:pt idx="243">
                  <c:v>11.679462767403994</c:v>
                </c:pt>
                <c:pt idx="244">
                  <c:v>11.729462767403993</c:v>
                </c:pt>
                <c:pt idx="245">
                  <c:v>11.779462767403993</c:v>
                </c:pt>
                <c:pt idx="246">
                  <c:v>11.829462767403994</c:v>
                </c:pt>
                <c:pt idx="247">
                  <c:v>11.879462767403993</c:v>
                </c:pt>
                <c:pt idx="248">
                  <c:v>11.929462767403994</c:v>
                </c:pt>
                <c:pt idx="249">
                  <c:v>11.979462767403993</c:v>
                </c:pt>
                <c:pt idx="250">
                  <c:v>12.029462767403993</c:v>
                </c:pt>
                <c:pt idx="251">
                  <c:v>12.079462767403994</c:v>
                </c:pt>
                <c:pt idx="252">
                  <c:v>12.129462767403993</c:v>
                </c:pt>
                <c:pt idx="253">
                  <c:v>12.179462767403994</c:v>
                </c:pt>
                <c:pt idx="254">
                  <c:v>12.229462767403993</c:v>
                </c:pt>
                <c:pt idx="255">
                  <c:v>12.279462767403993</c:v>
                </c:pt>
                <c:pt idx="256">
                  <c:v>12.329462767403994</c:v>
                </c:pt>
                <c:pt idx="257">
                  <c:v>12.379462767403993</c:v>
                </c:pt>
                <c:pt idx="258">
                  <c:v>12.429462767403994</c:v>
                </c:pt>
                <c:pt idx="259">
                  <c:v>12.479462767403993</c:v>
                </c:pt>
                <c:pt idx="260">
                  <c:v>12.529462767403993</c:v>
                </c:pt>
                <c:pt idx="261">
                  <c:v>12.579462767403994</c:v>
                </c:pt>
                <c:pt idx="262">
                  <c:v>12.629462767403993</c:v>
                </c:pt>
                <c:pt idx="263">
                  <c:v>12.679462767403994</c:v>
                </c:pt>
                <c:pt idx="264">
                  <c:v>12.729462767403993</c:v>
                </c:pt>
                <c:pt idx="265">
                  <c:v>12.779462767403993</c:v>
                </c:pt>
                <c:pt idx="266">
                  <c:v>12.829462767403994</c:v>
                </c:pt>
                <c:pt idx="267">
                  <c:v>12.879462767403993</c:v>
                </c:pt>
                <c:pt idx="268">
                  <c:v>12.929462767403994</c:v>
                </c:pt>
                <c:pt idx="269">
                  <c:v>12.979462767403993</c:v>
                </c:pt>
                <c:pt idx="270">
                  <c:v>13.029462767403993</c:v>
                </c:pt>
                <c:pt idx="271">
                  <c:v>13.079462767403994</c:v>
                </c:pt>
                <c:pt idx="272">
                  <c:v>13.129462767403993</c:v>
                </c:pt>
                <c:pt idx="273">
                  <c:v>13.179462767403994</c:v>
                </c:pt>
                <c:pt idx="274">
                  <c:v>13.229462767403993</c:v>
                </c:pt>
                <c:pt idx="275">
                  <c:v>13.279462767403993</c:v>
                </c:pt>
                <c:pt idx="276">
                  <c:v>13.329462767403994</c:v>
                </c:pt>
                <c:pt idx="277">
                  <c:v>13.379462767403993</c:v>
                </c:pt>
                <c:pt idx="278">
                  <c:v>13.429462767403994</c:v>
                </c:pt>
                <c:pt idx="279">
                  <c:v>13.479462767403993</c:v>
                </c:pt>
                <c:pt idx="280">
                  <c:v>13.529462767403993</c:v>
                </c:pt>
                <c:pt idx="281">
                  <c:v>13.579462767403994</c:v>
                </c:pt>
                <c:pt idx="282">
                  <c:v>13.629462767403993</c:v>
                </c:pt>
                <c:pt idx="283">
                  <c:v>13.679462767403994</c:v>
                </c:pt>
                <c:pt idx="284">
                  <c:v>13.729462767403993</c:v>
                </c:pt>
                <c:pt idx="285">
                  <c:v>13.779462767403993</c:v>
                </c:pt>
                <c:pt idx="286">
                  <c:v>13.829462767403994</c:v>
                </c:pt>
                <c:pt idx="287">
                  <c:v>13.879462767403993</c:v>
                </c:pt>
                <c:pt idx="288">
                  <c:v>13.929462767403994</c:v>
                </c:pt>
                <c:pt idx="289">
                  <c:v>13.979462767403993</c:v>
                </c:pt>
                <c:pt idx="290">
                  <c:v>14.029462767403993</c:v>
                </c:pt>
                <c:pt idx="291">
                  <c:v>14.079462767403994</c:v>
                </c:pt>
                <c:pt idx="292">
                  <c:v>14.129462767403993</c:v>
                </c:pt>
                <c:pt idx="293">
                  <c:v>14.179462767403994</c:v>
                </c:pt>
                <c:pt idx="294">
                  <c:v>14.229462767403993</c:v>
                </c:pt>
                <c:pt idx="295">
                  <c:v>14.279462767403993</c:v>
                </c:pt>
                <c:pt idx="296">
                  <c:v>14.329462767403994</c:v>
                </c:pt>
                <c:pt idx="297">
                  <c:v>14.379462767403993</c:v>
                </c:pt>
                <c:pt idx="298">
                  <c:v>14.429462767403994</c:v>
                </c:pt>
                <c:pt idx="299">
                  <c:v>14.479462767403993</c:v>
                </c:pt>
                <c:pt idx="300">
                  <c:v>14.529462767403993</c:v>
                </c:pt>
                <c:pt idx="301">
                  <c:v>14.579462767403994</c:v>
                </c:pt>
                <c:pt idx="302">
                  <c:v>14.629462767403993</c:v>
                </c:pt>
                <c:pt idx="303">
                  <c:v>14.679462767403994</c:v>
                </c:pt>
                <c:pt idx="304">
                  <c:v>14.729462767403993</c:v>
                </c:pt>
                <c:pt idx="305">
                  <c:v>14.779462767403993</c:v>
                </c:pt>
                <c:pt idx="306">
                  <c:v>14.829462767403994</c:v>
                </c:pt>
                <c:pt idx="307">
                  <c:v>14.879462767403993</c:v>
                </c:pt>
                <c:pt idx="308">
                  <c:v>14.929462767403994</c:v>
                </c:pt>
                <c:pt idx="309">
                  <c:v>14.979462767403993</c:v>
                </c:pt>
                <c:pt idx="310">
                  <c:v>15.029462767403993</c:v>
                </c:pt>
                <c:pt idx="311">
                  <c:v>15.079462767403994</c:v>
                </c:pt>
                <c:pt idx="312">
                  <c:v>15.129462767403993</c:v>
                </c:pt>
                <c:pt idx="313">
                  <c:v>15.179462767403994</c:v>
                </c:pt>
                <c:pt idx="314">
                  <c:v>15.229462767403993</c:v>
                </c:pt>
                <c:pt idx="315">
                  <c:v>15.279462767403993</c:v>
                </c:pt>
                <c:pt idx="316">
                  <c:v>15.329462767403994</c:v>
                </c:pt>
                <c:pt idx="317">
                  <c:v>15.379462767403993</c:v>
                </c:pt>
                <c:pt idx="318">
                  <c:v>15.429462767403994</c:v>
                </c:pt>
                <c:pt idx="319">
                  <c:v>15.479462767403993</c:v>
                </c:pt>
                <c:pt idx="320">
                  <c:v>15.529462767403993</c:v>
                </c:pt>
                <c:pt idx="321">
                  <c:v>15.579462767403994</c:v>
                </c:pt>
                <c:pt idx="322">
                  <c:v>15.629462767403995</c:v>
                </c:pt>
                <c:pt idx="323">
                  <c:v>15.679462767403992</c:v>
                </c:pt>
                <c:pt idx="324">
                  <c:v>15.729462767403993</c:v>
                </c:pt>
                <c:pt idx="325">
                  <c:v>15.779462767403993</c:v>
                </c:pt>
                <c:pt idx="326">
                  <c:v>15.829462767403994</c:v>
                </c:pt>
                <c:pt idx="327">
                  <c:v>15.879462767403995</c:v>
                </c:pt>
                <c:pt idx="328">
                  <c:v>15.929462767403992</c:v>
                </c:pt>
                <c:pt idx="329">
                  <c:v>15.979462767403993</c:v>
                </c:pt>
                <c:pt idx="330">
                  <c:v>16.029462767403995</c:v>
                </c:pt>
                <c:pt idx="331">
                  <c:v>16.079462767403996</c:v>
                </c:pt>
                <c:pt idx="332">
                  <c:v>16.129462767403997</c:v>
                </c:pt>
                <c:pt idx="333">
                  <c:v>16.179462767403994</c:v>
                </c:pt>
                <c:pt idx="334">
                  <c:v>16.229462767403994</c:v>
                </c:pt>
                <c:pt idx="335">
                  <c:v>16.279462767403995</c:v>
                </c:pt>
                <c:pt idx="336">
                  <c:v>16.329462767403996</c:v>
                </c:pt>
                <c:pt idx="337">
                  <c:v>16.379462767403997</c:v>
                </c:pt>
                <c:pt idx="338">
                  <c:v>16.429462767403994</c:v>
                </c:pt>
                <c:pt idx="339">
                  <c:v>16.479462767403994</c:v>
                </c:pt>
                <c:pt idx="340">
                  <c:v>16.529462767403995</c:v>
                </c:pt>
                <c:pt idx="341">
                  <c:v>16.579462767403996</c:v>
                </c:pt>
                <c:pt idx="342">
                  <c:v>16.629462767403997</c:v>
                </c:pt>
                <c:pt idx="343">
                  <c:v>16.679462767403994</c:v>
                </c:pt>
                <c:pt idx="344">
                  <c:v>16.729462767403994</c:v>
                </c:pt>
                <c:pt idx="345">
                  <c:v>16.779462767403995</c:v>
                </c:pt>
                <c:pt idx="346">
                  <c:v>16.829462767403996</c:v>
                </c:pt>
                <c:pt idx="347">
                  <c:v>16.879462767403997</c:v>
                </c:pt>
                <c:pt idx="348">
                  <c:v>16.929462767403994</c:v>
                </c:pt>
                <c:pt idx="349">
                  <c:v>16.979462767403994</c:v>
                </c:pt>
                <c:pt idx="350">
                  <c:v>17.029462767403995</c:v>
                </c:pt>
                <c:pt idx="351">
                  <c:v>17.079462767403996</c:v>
                </c:pt>
                <c:pt idx="352">
                  <c:v>17.129462767403997</c:v>
                </c:pt>
                <c:pt idx="353">
                  <c:v>17.179462767403994</c:v>
                </c:pt>
                <c:pt idx="354">
                  <c:v>17.229462767403994</c:v>
                </c:pt>
                <c:pt idx="355">
                  <c:v>17.279462767403995</c:v>
                </c:pt>
                <c:pt idx="356">
                  <c:v>17.329462767403996</c:v>
                </c:pt>
                <c:pt idx="357">
                  <c:v>17.379462767403997</c:v>
                </c:pt>
                <c:pt idx="358">
                  <c:v>17.429462767403994</c:v>
                </c:pt>
                <c:pt idx="359">
                  <c:v>17.479462767403994</c:v>
                </c:pt>
                <c:pt idx="360">
                  <c:v>17.529462767403995</c:v>
                </c:pt>
                <c:pt idx="361">
                  <c:v>17.579462767403996</c:v>
                </c:pt>
                <c:pt idx="362">
                  <c:v>17.629462767403997</c:v>
                </c:pt>
                <c:pt idx="363">
                  <c:v>17.679462767403994</c:v>
                </c:pt>
                <c:pt idx="364">
                  <c:v>17.729462767403994</c:v>
                </c:pt>
                <c:pt idx="365">
                  <c:v>17.779462767403995</c:v>
                </c:pt>
                <c:pt idx="366">
                  <c:v>17.829462767403996</c:v>
                </c:pt>
                <c:pt idx="367">
                  <c:v>17.879462767403997</c:v>
                </c:pt>
                <c:pt idx="368">
                  <c:v>17.929462767403994</c:v>
                </c:pt>
                <c:pt idx="369">
                  <c:v>17.979462767403994</c:v>
                </c:pt>
                <c:pt idx="370">
                  <c:v>18.029462767403995</c:v>
                </c:pt>
                <c:pt idx="371">
                  <c:v>18.079462767403996</c:v>
                </c:pt>
                <c:pt idx="372">
                  <c:v>18.129462767403997</c:v>
                </c:pt>
                <c:pt idx="373">
                  <c:v>18.179462767403994</c:v>
                </c:pt>
                <c:pt idx="374">
                  <c:v>18.229462767403994</c:v>
                </c:pt>
                <c:pt idx="375">
                  <c:v>18.279462767403995</c:v>
                </c:pt>
                <c:pt idx="376">
                  <c:v>18.329462767403996</c:v>
                </c:pt>
                <c:pt idx="377">
                  <c:v>18.379462767403997</c:v>
                </c:pt>
                <c:pt idx="378">
                  <c:v>18.429462767403994</c:v>
                </c:pt>
                <c:pt idx="379">
                  <c:v>18.479462767403994</c:v>
                </c:pt>
                <c:pt idx="380">
                  <c:v>18.529462767403995</c:v>
                </c:pt>
                <c:pt idx="381">
                  <c:v>18.579462767403996</c:v>
                </c:pt>
                <c:pt idx="382">
                  <c:v>18.629462767403997</c:v>
                </c:pt>
                <c:pt idx="383">
                  <c:v>18.679462767403994</c:v>
                </c:pt>
                <c:pt idx="384">
                  <c:v>18.729462767403994</c:v>
                </c:pt>
                <c:pt idx="385">
                  <c:v>18.779462767403995</c:v>
                </c:pt>
                <c:pt idx="386">
                  <c:v>18.829462767403996</c:v>
                </c:pt>
                <c:pt idx="387">
                  <c:v>18.879462767403997</c:v>
                </c:pt>
                <c:pt idx="388">
                  <c:v>18.929462767403994</c:v>
                </c:pt>
                <c:pt idx="389">
                  <c:v>18.979462767403994</c:v>
                </c:pt>
                <c:pt idx="390">
                  <c:v>19.029462767403995</c:v>
                </c:pt>
                <c:pt idx="391">
                  <c:v>19.079462767403996</c:v>
                </c:pt>
                <c:pt idx="392">
                  <c:v>19.129462767403997</c:v>
                </c:pt>
                <c:pt idx="393">
                  <c:v>19.179462767403994</c:v>
                </c:pt>
                <c:pt idx="394">
                  <c:v>19.229462767403994</c:v>
                </c:pt>
                <c:pt idx="395">
                  <c:v>19.279462767403995</c:v>
                </c:pt>
                <c:pt idx="396">
                  <c:v>19.329462767403996</c:v>
                </c:pt>
                <c:pt idx="397">
                  <c:v>19.379462767403997</c:v>
                </c:pt>
                <c:pt idx="398">
                  <c:v>19.429462767403994</c:v>
                </c:pt>
                <c:pt idx="399">
                  <c:v>19.479462767403994</c:v>
                </c:pt>
                <c:pt idx="400">
                  <c:v>19.529462767403995</c:v>
                </c:pt>
                <c:pt idx="401">
                  <c:v>19.579462767403996</c:v>
                </c:pt>
                <c:pt idx="402">
                  <c:v>19.629462767403997</c:v>
                </c:pt>
                <c:pt idx="403">
                  <c:v>19.679462767403994</c:v>
                </c:pt>
                <c:pt idx="404">
                  <c:v>19.729462767403994</c:v>
                </c:pt>
                <c:pt idx="405">
                  <c:v>19.779462767403995</c:v>
                </c:pt>
                <c:pt idx="406">
                  <c:v>19.829462767403996</c:v>
                </c:pt>
                <c:pt idx="407">
                  <c:v>19.879462767403997</c:v>
                </c:pt>
                <c:pt idx="408">
                  <c:v>19.929462767403994</c:v>
                </c:pt>
                <c:pt idx="409">
                  <c:v>19.979462767403994</c:v>
                </c:pt>
                <c:pt idx="410">
                  <c:v>20.029462767403995</c:v>
                </c:pt>
                <c:pt idx="411">
                  <c:v>20.079462767403996</c:v>
                </c:pt>
                <c:pt idx="412">
                  <c:v>20.129462767403997</c:v>
                </c:pt>
                <c:pt idx="413">
                  <c:v>20.179462767403994</c:v>
                </c:pt>
                <c:pt idx="414">
                  <c:v>20.229462767403994</c:v>
                </c:pt>
                <c:pt idx="415">
                  <c:v>20.279462767403995</c:v>
                </c:pt>
                <c:pt idx="416">
                  <c:v>20.329462767403996</c:v>
                </c:pt>
                <c:pt idx="417">
                  <c:v>20.379462767403997</c:v>
                </c:pt>
                <c:pt idx="418">
                  <c:v>20.429462767403994</c:v>
                </c:pt>
                <c:pt idx="419">
                  <c:v>20.479462767403994</c:v>
                </c:pt>
                <c:pt idx="420">
                  <c:v>20.529462767403995</c:v>
                </c:pt>
                <c:pt idx="421">
                  <c:v>20.579462767403996</c:v>
                </c:pt>
                <c:pt idx="422">
                  <c:v>20.629462767403997</c:v>
                </c:pt>
              </c:numCache>
            </c:numRef>
          </c:xVal>
          <c:yVal>
            <c:numRef>
              <c:f>'Two Levels – S'!$G$44:$G$466</c:f>
              <c:numCache>
                <c:formatCode>General</c:formatCode>
                <c:ptCount val="423"/>
                <c:pt idx="0">
                  <c:v>0</c:v>
                </c:pt>
                <c:pt idx="1">
                  <c:v>-2.1335999999999999</c:v>
                </c:pt>
                <c:pt idx="2">
                  <c:v>5.7911999999999999</c:v>
                </c:pt>
                <c:pt idx="3">
                  <c:v>0</c:v>
                </c:pt>
                <c:pt idx="4">
                  <c:v>0.60960000000000003</c:v>
                </c:pt>
                <c:pt idx="5">
                  <c:v>-0.30480000000000002</c:v>
                </c:pt>
                <c:pt idx="6">
                  <c:v>-1.2192000000000001</c:v>
                </c:pt>
                <c:pt idx="7">
                  <c:v>-1.524</c:v>
                </c:pt>
                <c:pt idx="8">
                  <c:v>-0.60960000000000003</c:v>
                </c:pt>
                <c:pt idx="9">
                  <c:v>1.524</c:v>
                </c:pt>
                <c:pt idx="10">
                  <c:v>4.8768000000000002</c:v>
                </c:pt>
                <c:pt idx="11">
                  <c:v>9.4488000000000003</c:v>
                </c:pt>
                <c:pt idx="12">
                  <c:v>14.630400000000002</c:v>
                </c:pt>
                <c:pt idx="13">
                  <c:v>20.116800000000001</c:v>
                </c:pt>
                <c:pt idx="14">
                  <c:v>25.298400000000001</c:v>
                </c:pt>
                <c:pt idx="15">
                  <c:v>30.48</c:v>
                </c:pt>
                <c:pt idx="16">
                  <c:v>35.6616</c:v>
                </c:pt>
                <c:pt idx="17">
                  <c:v>41.148000000000003</c:v>
                </c:pt>
                <c:pt idx="18">
                  <c:v>47.244</c:v>
                </c:pt>
                <c:pt idx="19">
                  <c:v>53.644800000000004</c:v>
                </c:pt>
                <c:pt idx="20">
                  <c:v>59.7408</c:v>
                </c:pt>
                <c:pt idx="21">
                  <c:v>66.141599999999997</c:v>
                </c:pt>
                <c:pt idx="22">
                  <c:v>71.9328</c:v>
                </c:pt>
                <c:pt idx="23">
                  <c:v>77.724000000000004</c:v>
                </c:pt>
                <c:pt idx="24">
                  <c:v>83.210400000000007</c:v>
                </c:pt>
                <c:pt idx="25">
                  <c:v>89.00160000000001</c:v>
                </c:pt>
                <c:pt idx="26">
                  <c:v>95.0976</c:v>
                </c:pt>
                <c:pt idx="27">
                  <c:v>101.4984</c:v>
                </c:pt>
                <c:pt idx="28">
                  <c:v>107.59440000000001</c:v>
                </c:pt>
                <c:pt idx="29">
                  <c:v>112.77600000000001</c:v>
                </c:pt>
                <c:pt idx="30">
                  <c:v>116.12880000000001</c:v>
                </c:pt>
                <c:pt idx="31">
                  <c:v>118.5672</c:v>
                </c:pt>
                <c:pt idx="32">
                  <c:v>121.0056</c:v>
                </c:pt>
                <c:pt idx="33">
                  <c:v>122.8344</c:v>
                </c:pt>
                <c:pt idx="34">
                  <c:v>126.492</c:v>
                </c:pt>
                <c:pt idx="35">
                  <c:v>131.67359999999999</c:v>
                </c:pt>
                <c:pt idx="36">
                  <c:v>138.0744</c:v>
                </c:pt>
                <c:pt idx="37">
                  <c:v>145.6944</c:v>
                </c:pt>
                <c:pt idx="38">
                  <c:v>152.70480000000001</c:v>
                </c:pt>
                <c:pt idx="39">
                  <c:v>159.10560000000001</c:v>
                </c:pt>
                <c:pt idx="40">
                  <c:v>164.89680000000001</c:v>
                </c:pt>
                <c:pt idx="41">
                  <c:v>170.07840000000002</c:v>
                </c:pt>
                <c:pt idx="42">
                  <c:v>174.34560000000002</c:v>
                </c:pt>
                <c:pt idx="43">
                  <c:v>178.91760000000002</c:v>
                </c:pt>
                <c:pt idx="44">
                  <c:v>183.4896</c:v>
                </c:pt>
                <c:pt idx="45">
                  <c:v>187.7568</c:v>
                </c:pt>
                <c:pt idx="46">
                  <c:v>192.3288</c:v>
                </c:pt>
                <c:pt idx="47">
                  <c:v>196.596</c:v>
                </c:pt>
                <c:pt idx="48">
                  <c:v>200.86320000000001</c:v>
                </c:pt>
                <c:pt idx="49">
                  <c:v>204.82560000000001</c:v>
                </c:pt>
                <c:pt idx="50">
                  <c:v>208.17840000000001</c:v>
                </c:pt>
                <c:pt idx="51">
                  <c:v>210.92160000000001</c:v>
                </c:pt>
                <c:pt idx="52">
                  <c:v>213.36</c:v>
                </c:pt>
                <c:pt idx="53">
                  <c:v>216.10320000000002</c:v>
                </c:pt>
                <c:pt idx="54">
                  <c:v>219.45600000000002</c:v>
                </c:pt>
                <c:pt idx="55">
                  <c:v>223.41840000000002</c:v>
                </c:pt>
                <c:pt idx="56">
                  <c:v>227.07600000000002</c:v>
                </c:pt>
                <c:pt idx="57">
                  <c:v>229.20960000000002</c:v>
                </c:pt>
                <c:pt idx="58">
                  <c:v>230.12400000000002</c:v>
                </c:pt>
                <c:pt idx="59">
                  <c:v>229.81920000000002</c:v>
                </c:pt>
                <c:pt idx="60">
                  <c:v>230.42880000000002</c:v>
                </c:pt>
                <c:pt idx="61">
                  <c:v>233.47680000000003</c:v>
                </c:pt>
                <c:pt idx="62">
                  <c:v>240.4872</c:v>
                </c:pt>
                <c:pt idx="63">
                  <c:v>251.76480000000001</c:v>
                </c:pt>
                <c:pt idx="64">
                  <c:v>267.00479999999999</c:v>
                </c:pt>
                <c:pt idx="65">
                  <c:v>283.464</c:v>
                </c:pt>
                <c:pt idx="66">
                  <c:v>299.31360000000001</c:v>
                </c:pt>
                <c:pt idx="67">
                  <c:v>311.81040000000002</c:v>
                </c:pt>
                <c:pt idx="68">
                  <c:v>318.51600000000002</c:v>
                </c:pt>
                <c:pt idx="69">
                  <c:v>320.04000000000002</c:v>
                </c:pt>
                <c:pt idx="70">
                  <c:v>316.68720000000002</c:v>
                </c:pt>
                <c:pt idx="71">
                  <c:v>310.28640000000001</c:v>
                </c:pt>
                <c:pt idx="72">
                  <c:v>303.88560000000001</c:v>
                </c:pt>
                <c:pt idx="73">
                  <c:v>298.70400000000001</c:v>
                </c:pt>
                <c:pt idx="74">
                  <c:v>294.74160000000001</c:v>
                </c:pt>
                <c:pt idx="75">
                  <c:v>292.608</c:v>
                </c:pt>
                <c:pt idx="76">
                  <c:v>291.6936</c:v>
                </c:pt>
                <c:pt idx="77">
                  <c:v>291.084</c:v>
                </c:pt>
                <c:pt idx="78">
                  <c:v>292.3032</c:v>
                </c:pt>
                <c:pt idx="79">
                  <c:v>293.2176</c:v>
                </c:pt>
                <c:pt idx="80">
                  <c:v>293.2176</c:v>
                </c:pt>
                <c:pt idx="81">
                  <c:v>291.3888</c:v>
                </c:pt>
                <c:pt idx="82">
                  <c:v>286.2072</c:v>
                </c:pt>
                <c:pt idx="83">
                  <c:v>278.5872</c:v>
                </c:pt>
                <c:pt idx="84">
                  <c:v>269.74799999999999</c:v>
                </c:pt>
                <c:pt idx="85">
                  <c:v>261.82319999999999</c:v>
                </c:pt>
                <c:pt idx="86">
                  <c:v>256.03200000000004</c:v>
                </c:pt>
                <c:pt idx="87">
                  <c:v>254.20320000000001</c:v>
                </c:pt>
                <c:pt idx="88">
                  <c:v>253.59360000000001</c:v>
                </c:pt>
                <c:pt idx="89">
                  <c:v>254.20320000000001</c:v>
                </c:pt>
                <c:pt idx="90">
                  <c:v>254.20320000000001</c:v>
                </c:pt>
                <c:pt idx="91">
                  <c:v>253.28880000000001</c:v>
                </c:pt>
                <c:pt idx="92">
                  <c:v>251.15520000000001</c:v>
                </c:pt>
                <c:pt idx="93">
                  <c:v>247.80240000000001</c:v>
                </c:pt>
                <c:pt idx="94">
                  <c:v>243.84</c:v>
                </c:pt>
                <c:pt idx="95">
                  <c:v>239.5728</c:v>
                </c:pt>
                <c:pt idx="96">
                  <c:v>235.9152</c:v>
                </c:pt>
                <c:pt idx="97">
                  <c:v>233.17200000000003</c:v>
                </c:pt>
                <c:pt idx="98">
                  <c:v>231.34320000000002</c:v>
                </c:pt>
                <c:pt idx="99">
                  <c:v>230.73360000000002</c:v>
                </c:pt>
                <c:pt idx="100">
                  <c:v>230.73360000000002</c:v>
                </c:pt>
                <c:pt idx="101">
                  <c:v>230.73360000000002</c:v>
                </c:pt>
                <c:pt idx="102">
                  <c:v>230.73360000000002</c:v>
                </c:pt>
                <c:pt idx="103">
                  <c:v>231.03840000000002</c:v>
                </c:pt>
                <c:pt idx="104">
                  <c:v>231.03840000000002</c:v>
                </c:pt>
                <c:pt idx="105">
                  <c:v>231.64800000000002</c:v>
                </c:pt>
                <c:pt idx="106">
                  <c:v>232.25760000000002</c:v>
                </c:pt>
                <c:pt idx="107">
                  <c:v>232.56240000000003</c:v>
                </c:pt>
                <c:pt idx="108">
                  <c:v>232.25760000000002</c:v>
                </c:pt>
                <c:pt idx="109">
                  <c:v>231.03840000000002</c:v>
                </c:pt>
                <c:pt idx="110">
                  <c:v>228.60000000000002</c:v>
                </c:pt>
                <c:pt idx="111">
                  <c:v>226.16160000000002</c:v>
                </c:pt>
                <c:pt idx="112">
                  <c:v>223.11360000000002</c:v>
                </c:pt>
                <c:pt idx="113">
                  <c:v>220.67520000000002</c:v>
                </c:pt>
                <c:pt idx="114">
                  <c:v>219.15120000000002</c:v>
                </c:pt>
                <c:pt idx="115">
                  <c:v>217.62720000000002</c:v>
                </c:pt>
                <c:pt idx="116">
                  <c:v>216.71280000000002</c:v>
                </c:pt>
                <c:pt idx="117">
                  <c:v>216.10320000000002</c:v>
                </c:pt>
                <c:pt idx="118">
                  <c:v>215.79840000000002</c:v>
                </c:pt>
                <c:pt idx="119">
                  <c:v>215.18880000000001</c:v>
                </c:pt>
                <c:pt idx="120">
                  <c:v>215.18880000000001</c:v>
                </c:pt>
                <c:pt idx="121">
                  <c:v>214.57920000000001</c:v>
                </c:pt>
                <c:pt idx="122">
                  <c:v>213.66480000000001</c:v>
                </c:pt>
                <c:pt idx="123">
                  <c:v>212.75040000000001</c:v>
                </c:pt>
                <c:pt idx="124">
                  <c:v>211.53120000000001</c:v>
                </c:pt>
                <c:pt idx="125">
                  <c:v>210.61680000000001</c:v>
                </c:pt>
                <c:pt idx="126">
                  <c:v>209.09280000000001</c:v>
                </c:pt>
                <c:pt idx="127">
                  <c:v>207.87360000000001</c:v>
                </c:pt>
                <c:pt idx="128">
                  <c:v>206.04480000000001</c:v>
                </c:pt>
                <c:pt idx="129">
                  <c:v>203.91120000000001</c:v>
                </c:pt>
                <c:pt idx="130">
                  <c:v>201.47280000000001</c:v>
                </c:pt>
                <c:pt idx="131">
                  <c:v>199.64400000000001</c:v>
                </c:pt>
                <c:pt idx="132">
                  <c:v>197.5104</c:v>
                </c:pt>
                <c:pt idx="133">
                  <c:v>195.9864</c:v>
                </c:pt>
                <c:pt idx="134">
                  <c:v>194.7672</c:v>
                </c:pt>
                <c:pt idx="135">
                  <c:v>193.548</c:v>
                </c:pt>
                <c:pt idx="136">
                  <c:v>192.6336</c:v>
                </c:pt>
                <c:pt idx="137">
                  <c:v>191.7192</c:v>
                </c:pt>
                <c:pt idx="138">
                  <c:v>191.4144</c:v>
                </c:pt>
                <c:pt idx="139">
                  <c:v>190.8048</c:v>
                </c:pt>
                <c:pt idx="140">
                  <c:v>190.1952</c:v>
                </c:pt>
                <c:pt idx="141">
                  <c:v>189.8904</c:v>
                </c:pt>
                <c:pt idx="142">
                  <c:v>188.976</c:v>
                </c:pt>
                <c:pt idx="143">
                  <c:v>187.7568</c:v>
                </c:pt>
                <c:pt idx="144">
                  <c:v>186.5376</c:v>
                </c:pt>
                <c:pt idx="145">
                  <c:v>185.0136</c:v>
                </c:pt>
                <c:pt idx="146">
                  <c:v>183.4896</c:v>
                </c:pt>
                <c:pt idx="147">
                  <c:v>182.5752</c:v>
                </c:pt>
                <c:pt idx="148">
                  <c:v>181.66080000000002</c:v>
                </c:pt>
                <c:pt idx="149">
                  <c:v>180.74640000000002</c:v>
                </c:pt>
                <c:pt idx="150">
                  <c:v>179.52720000000002</c:v>
                </c:pt>
                <c:pt idx="151">
                  <c:v>178.30800000000002</c:v>
                </c:pt>
                <c:pt idx="152">
                  <c:v>176.47920000000002</c:v>
                </c:pt>
                <c:pt idx="153">
                  <c:v>175.26000000000002</c:v>
                </c:pt>
                <c:pt idx="154">
                  <c:v>174.04080000000002</c:v>
                </c:pt>
                <c:pt idx="155">
                  <c:v>172.82160000000002</c:v>
                </c:pt>
                <c:pt idx="156">
                  <c:v>171.90720000000002</c:v>
                </c:pt>
                <c:pt idx="157">
                  <c:v>171.29760000000002</c:v>
                </c:pt>
                <c:pt idx="158">
                  <c:v>170.68800000000002</c:v>
                </c:pt>
                <c:pt idx="159">
                  <c:v>170.38320000000002</c:v>
                </c:pt>
                <c:pt idx="160">
                  <c:v>170.38320000000002</c:v>
                </c:pt>
                <c:pt idx="161">
                  <c:v>170.07840000000002</c:v>
                </c:pt>
                <c:pt idx="162">
                  <c:v>169.77360000000002</c:v>
                </c:pt>
                <c:pt idx="163">
                  <c:v>169.16400000000002</c:v>
                </c:pt>
                <c:pt idx="164">
                  <c:v>167.94480000000001</c:v>
                </c:pt>
                <c:pt idx="165">
                  <c:v>167.03040000000001</c:v>
                </c:pt>
                <c:pt idx="166">
                  <c:v>165.50640000000001</c:v>
                </c:pt>
                <c:pt idx="167">
                  <c:v>164.59200000000001</c:v>
                </c:pt>
                <c:pt idx="168">
                  <c:v>163.37280000000001</c:v>
                </c:pt>
                <c:pt idx="169">
                  <c:v>162.45840000000001</c:v>
                </c:pt>
                <c:pt idx="170">
                  <c:v>161.84880000000001</c:v>
                </c:pt>
                <c:pt idx="171">
                  <c:v>161.23920000000001</c:v>
                </c:pt>
                <c:pt idx="172">
                  <c:v>160.62960000000001</c:v>
                </c:pt>
                <c:pt idx="173">
                  <c:v>159.71520000000001</c:v>
                </c:pt>
                <c:pt idx="174">
                  <c:v>158.19120000000001</c:v>
                </c:pt>
                <c:pt idx="175">
                  <c:v>156.97200000000001</c:v>
                </c:pt>
                <c:pt idx="176">
                  <c:v>155.75280000000001</c:v>
                </c:pt>
                <c:pt idx="177">
                  <c:v>154.83840000000001</c:v>
                </c:pt>
                <c:pt idx="178">
                  <c:v>154.22880000000001</c:v>
                </c:pt>
                <c:pt idx="179">
                  <c:v>153.61920000000001</c:v>
                </c:pt>
                <c:pt idx="180">
                  <c:v>152.70480000000001</c:v>
                </c:pt>
                <c:pt idx="181">
                  <c:v>152.09520000000001</c:v>
                </c:pt>
                <c:pt idx="182">
                  <c:v>150.5712</c:v>
                </c:pt>
                <c:pt idx="183">
                  <c:v>149.0472</c:v>
                </c:pt>
                <c:pt idx="184">
                  <c:v>148.1328</c:v>
                </c:pt>
                <c:pt idx="185">
                  <c:v>146.9136</c:v>
                </c:pt>
                <c:pt idx="186">
                  <c:v>146.6088</c:v>
                </c:pt>
                <c:pt idx="187">
                  <c:v>146.304</c:v>
                </c:pt>
                <c:pt idx="188">
                  <c:v>145.6944</c:v>
                </c:pt>
                <c:pt idx="189">
                  <c:v>145.3896</c:v>
                </c:pt>
                <c:pt idx="190">
                  <c:v>145.0848</c:v>
                </c:pt>
                <c:pt idx="191">
                  <c:v>144.4752</c:v>
                </c:pt>
                <c:pt idx="192">
                  <c:v>143.8656</c:v>
                </c:pt>
                <c:pt idx="193">
                  <c:v>142.9512</c:v>
                </c:pt>
                <c:pt idx="194">
                  <c:v>141.732</c:v>
                </c:pt>
                <c:pt idx="195">
                  <c:v>140.5128</c:v>
                </c:pt>
                <c:pt idx="196">
                  <c:v>139.2936</c:v>
                </c:pt>
                <c:pt idx="197">
                  <c:v>138.0744</c:v>
                </c:pt>
                <c:pt idx="198">
                  <c:v>137.4648</c:v>
                </c:pt>
                <c:pt idx="199">
                  <c:v>136.5504</c:v>
                </c:pt>
                <c:pt idx="200">
                  <c:v>135.3312</c:v>
                </c:pt>
                <c:pt idx="201">
                  <c:v>134.7216</c:v>
                </c:pt>
                <c:pt idx="202">
                  <c:v>133.80719999999999</c:v>
                </c:pt>
                <c:pt idx="203">
                  <c:v>133.19759999999999</c:v>
                </c:pt>
                <c:pt idx="204">
                  <c:v>132.58799999999999</c:v>
                </c:pt>
                <c:pt idx="205">
                  <c:v>131.97839999999999</c:v>
                </c:pt>
                <c:pt idx="206">
                  <c:v>131.36879999999999</c:v>
                </c:pt>
                <c:pt idx="207">
                  <c:v>131.36879999999999</c:v>
                </c:pt>
                <c:pt idx="208">
                  <c:v>131.06399999999999</c:v>
                </c:pt>
                <c:pt idx="209">
                  <c:v>131.06399999999999</c:v>
                </c:pt>
                <c:pt idx="210">
                  <c:v>131.06399999999999</c:v>
                </c:pt>
                <c:pt idx="211">
                  <c:v>130.14959999999999</c:v>
                </c:pt>
                <c:pt idx="212">
                  <c:v>128.93040000000002</c:v>
                </c:pt>
                <c:pt idx="213">
                  <c:v>127.1016</c:v>
                </c:pt>
                <c:pt idx="214">
                  <c:v>125.2728</c:v>
                </c:pt>
                <c:pt idx="215">
                  <c:v>123.7488</c:v>
                </c:pt>
                <c:pt idx="216">
                  <c:v>122.5296</c:v>
                </c:pt>
                <c:pt idx="217">
                  <c:v>121.92</c:v>
                </c:pt>
                <c:pt idx="218">
                  <c:v>121.3104</c:v>
                </c:pt>
                <c:pt idx="219">
                  <c:v>121.3104</c:v>
                </c:pt>
                <c:pt idx="220">
                  <c:v>121.6152</c:v>
                </c:pt>
                <c:pt idx="221">
                  <c:v>121.3104</c:v>
                </c:pt>
                <c:pt idx="222">
                  <c:v>120.7008</c:v>
                </c:pt>
                <c:pt idx="223">
                  <c:v>119.7864</c:v>
                </c:pt>
                <c:pt idx="224">
                  <c:v>118.2624</c:v>
                </c:pt>
                <c:pt idx="225">
                  <c:v>117.04320000000001</c:v>
                </c:pt>
                <c:pt idx="226">
                  <c:v>116.73840000000001</c:v>
                </c:pt>
                <c:pt idx="227">
                  <c:v>116.43360000000001</c:v>
                </c:pt>
                <c:pt idx="228">
                  <c:v>116.12880000000001</c:v>
                </c:pt>
                <c:pt idx="229">
                  <c:v>115.82400000000001</c:v>
                </c:pt>
                <c:pt idx="230">
                  <c:v>114.90960000000001</c:v>
                </c:pt>
                <c:pt idx="231">
                  <c:v>113.69040000000001</c:v>
                </c:pt>
                <c:pt idx="232">
                  <c:v>113.08080000000001</c:v>
                </c:pt>
                <c:pt idx="233">
                  <c:v>112.47120000000001</c:v>
                </c:pt>
                <c:pt idx="234">
                  <c:v>112.16640000000001</c:v>
                </c:pt>
                <c:pt idx="235">
                  <c:v>111.55680000000001</c:v>
                </c:pt>
                <c:pt idx="236">
                  <c:v>110.64240000000001</c:v>
                </c:pt>
                <c:pt idx="237">
                  <c:v>109.72800000000001</c:v>
                </c:pt>
                <c:pt idx="238">
                  <c:v>108.50880000000001</c:v>
                </c:pt>
                <c:pt idx="239">
                  <c:v>107.59440000000001</c:v>
                </c:pt>
                <c:pt idx="240">
                  <c:v>106.98480000000001</c:v>
                </c:pt>
                <c:pt idx="241">
                  <c:v>106.37520000000001</c:v>
                </c:pt>
                <c:pt idx="242">
                  <c:v>105.76560000000001</c:v>
                </c:pt>
                <c:pt idx="243">
                  <c:v>105.15600000000001</c:v>
                </c:pt>
                <c:pt idx="244">
                  <c:v>104.24160000000001</c:v>
                </c:pt>
                <c:pt idx="245">
                  <c:v>103.3272</c:v>
                </c:pt>
                <c:pt idx="246">
                  <c:v>102.4128</c:v>
                </c:pt>
                <c:pt idx="247">
                  <c:v>102.108</c:v>
                </c:pt>
                <c:pt idx="248">
                  <c:v>101.8032</c:v>
                </c:pt>
                <c:pt idx="249">
                  <c:v>101.8032</c:v>
                </c:pt>
                <c:pt idx="250">
                  <c:v>101.4984</c:v>
                </c:pt>
                <c:pt idx="251">
                  <c:v>100.584</c:v>
                </c:pt>
                <c:pt idx="252">
                  <c:v>99.669600000000003</c:v>
                </c:pt>
                <c:pt idx="253">
                  <c:v>98.450400000000002</c:v>
                </c:pt>
                <c:pt idx="254">
                  <c:v>97.536000000000001</c:v>
                </c:pt>
                <c:pt idx="255">
                  <c:v>96.621600000000001</c:v>
                </c:pt>
                <c:pt idx="256">
                  <c:v>95.7072</c:v>
                </c:pt>
                <c:pt idx="257">
                  <c:v>95.4024</c:v>
                </c:pt>
                <c:pt idx="258">
                  <c:v>94.7928</c:v>
                </c:pt>
                <c:pt idx="259">
                  <c:v>94.488</c:v>
                </c:pt>
                <c:pt idx="260">
                  <c:v>94.488</c:v>
                </c:pt>
                <c:pt idx="261">
                  <c:v>94.183199999999999</c:v>
                </c:pt>
                <c:pt idx="262">
                  <c:v>93.878399999999999</c:v>
                </c:pt>
                <c:pt idx="263">
                  <c:v>93.573599999999999</c:v>
                </c:pt>
                <c:pt idx="264">
                  <c:v>92.659199999999998</c:v>
                </c:pt>
                <c:pt idx="265">
                  <c:v>92.049599999999998</c:v>
                </c:pt>
                <c:pt idx="266">
                  <c:v>91.135199999999998</c:v>
                </c:pt>
                <c:pt idx="267">
                  <c:v>90.220800000000011</c:v>
                </c:pt>
                <c:pt idx="268">
                  <c:v>89.00160000000001</c:v>
                </c:pt>
                <c:pt idx="269">
                  <c:v>88.39200000000001</c:v>
                </c:pt>
                <c:pt idx="270">
                  <c:v>87.47760000000001</c:v>
                </c:pt>
                <c:pt idx="271">
                  <c:v>87.172800000000009</c:v>
                </c:pt>
                <c:pt idx="272">
                  <c:v>86.868000000000009</c:v>
                </c:pt>
                <c:pt idx="273">
                  <c:v>86.868000000000009</c:v>
                </c:pt>
                <c:pt idx="274">
                  <c:v>86.563200000000009</c:v>
                </c:pt>
                <c:pt idx="275">
                  <c:v>86.258400000000009</c:v>
                </c:pt>
                <c:pt idx="276">
                  <c:v>85.344000000000008</c:v>
                </c:pt>
                <c:pt idx="277">
                  <c:v>84.124800000000008</c:v>
                </c:pt>
                <c:pt idx="278">
                  <c:v>83.210400000000007</c:v>
                </c:pt>
                <c:pt idx="279">
                  <c:v>82.296000000000006</c:v>
                </c:pt>
                <c:pt idx="280">
                  <c:v>81.686400000000006</c:v>
                </c:pt>
                <c:pt idx="281">
                  <c:v>81.381600000000006</c:v>
                </c:pt>
                <c:pt idx="282">
                  <c:v>81.076800000000006</c:v>
                </c:pt>
                <c:pt idx="283">
                  <c:v>80.772000000000006</c:v>
                </c:pt>
                <c:pt idx="284">
                  <c:v>80.162400000000005</c:v>
                </c:pt>
                <c:pt idx="285">
                  <c:v>79.552800000000005</c:v>
                </c:pt>
                <c:pt idx="286">
                  <c:v>78.943200000000004</c:v>
                </c:pt>
                <c:pt idx="287">
                  <c:v>78.333600000000004</c:v>
                </c:pt>
                <c:pt idx="288">
                  <c:v>77.724000000000004</c:v>
                </c:pt>
                <c:pt idx="289">
                  <c:v>77.419200000000004</c:v>
                </c:pt>
                <c:pt idx="290">
                  <c:v>77.114400000000003</c:v>
                </c:pt>
                <c:pt idx="291">
                  <c:v>76.504800000000003</c:v>
                </c:pt>
                <c:pt idx="292">
                  <c:v>75.895200000000003</c:v>
                </c:pt>
                <c:pt idx="293">
                  <c:v>75.285600000000002</c:v>
                </c:pt>
                <c:pt idx="294">
                  <c:v>74.676000000000002</c:v>
                </c:pt>
                <c:pt idx="295">
                  <c:v>73.761600000000001</c:v>
                </c:pt>
                <c:pt idx="296">
                  <c:v>72.847200000000001</c:v>
                </c:pt>
                <c:pt idx="297">
                  <c:v>71.9328</c:v>
                </c:pt>
                <c:pt idx="298">
                  <c:v>71.3232</c:v>
                </c:pt>
                <c:pt idx="299">
                  <c:v>70.7136</c:v>
                </c:pt>
                <c:pt idx="300">
                  <c:v>70.7136</c:v>
                </c:pt>
                <c:pt idx="301">
                  <c:v>70.7136</c:v>
                </c:pt>
                <c:pt idx="302">
                  <c:v>70.7136</c:v>
                </c:pt>
                <c:pt idx="303">
                  <c:v>70.7136</c:v>
                </c:pt>
                <c:pt idx="304">
                  <c:v>70.103999999999999</c:v>
                </c:pt>
                <c:pt idx="305">
                  <c:v>68.884799999999998</c:v>
                </c:pt>
                <c:pt idx="306">
                  <c:v>67.665599999999998</c:v>
                </c:pt>
                <c:pt idx="307">
                  <c:v>66.446399999999997</c:v>
                </c:pt>
                <c:pt idx="308">
                  <c:v>65.227199999999996</c:v>
                </c:pt>
                <c:pt idx="309">
                  <c:v>64.61760000000001</c:v>
                </c:pt>
                <c:pt idx="310">
                  <c:v>64.31280000000001</c:v>
                </c:pt>
                <c:pt idx="311">
                  <c:v>64.31280000000001</c:v>
                </c:pt>
                <c:pt idx="312">
                  <c:v>64.31280000000001</c:v>
                </c:pt>
                <c:pt idx="313">
                  <c:v>64.00800000000001</c:v>
                </c:pt>
                <c:pt idx="314">
                  <c:v>63.093600000000002</c:v>
                </c:pt>
                <c:pt idx="315">
                  <c:v>62.179200000000002</c:v>
                </c:pt>
                <c:pt idx="316">
                  <c:v>60.96</c:v>
                </c:pt>
                <c:pt idx="317">
                  <c:v>60.0456</c:v>
                </c:pt>
                <c:pt idx="318">
                  <c:v>59.436</c:v>
                </c:pt>
                <c:pt idx="319">
                  <c:v>58.8264</c:v>
                </c:pt>
                <c:pt idx="320">
                  <c:v>58.8264</c:v>
                </c:pt>
                <c:pt idx="321">
                  <c:v>58.8264</c:v>
                </c:pt>
                <c:pt idx="322">
                  <c:v>58.521600000000007</c:v>
                </c:pt>
                <c:pt idx="323">
                  <c:v>58.216800000000006</c:v>
                </c:pt>
                <c:pt idx="324">
                  <c:v>57.912000000000006</c:v>
                </c:pt>
                <c:pt idx="325">
                  <c:v>57.912000000000006</c:v>
                </c:pt>
                <c:pt idx="326">
                  <c:v>57.607200000000006</c:v>
                </c:pt>
                <c:pt idx="327">
                  <c:v>56.997600000000006</c:v>
                </c:pt>
                <c:pt idx="328">
                  <c:v>56.083200000000005</c:v>
                </c:pt>
                <c:pt idx="329">
                  <c:v>55.168800000000005</c:v>
                </c:pt>
                <c:pt idx="330">
                  <c:v>53.949600000000004</c:v>
                </c:pt>
                <c:pt idx="331">
                  <c:v>52.730400000000003</c:v>
                </c:pt>
                <c:pt idx="332">
                  <c:v>51.816000000000003</c:v>
                </c:pt>
                <c:pt idx="333">
                  <c:v>51.816000000000003</c:v>
                </c:pt>
                <c:pt idx="334">
                  <c:v>51.816000000000003</c:v>
                </c:pt>
                <c:pt idx="335">
                  <c:v>51.816000000000003</c:v>
                </c:pt>
                <c:pt idx="336">
                  <c:v>51.816000000000003</c:v>
                </c:pt>
                <c:pt idx="337">
                  <c:v>51.511200000000002</c:v>
                </c:pt>
                <c:pt idx="338">
                  <c:v>50.596800000000002</c:v>
                </c:pt>
                <c:pt idx="339">
                  <c:v>49.682400000000001</c:v>
                </c:pt>
                <c:pt idx="340">
                  <c:v>48.768000000000001</c:v>
                </c:pt>
                <c:pt idx="341">
                  <c:v>47.8536</c:v>
                </c:pt>
                <c:pt idx="342">
                  <c:v>46.9392</c:v>
                </c:pt>
                <c:pt idx="343">
                  <c:v>46.329599999999999</c:v>
                </c:pt>
                <c:pt idx="344">
                  <c:v>46.024799999999999</c:v>
                </c:pt>
                <c:pt idx="345">
                  <c:v>45.72</c:v>
                </c:pt>
                <c:pt idx="346">
                  <c:v>45.72</c:v>
                </c:pt>
                <c:pt idx="347">
                  <c:v>46.024799999999999</c:v>
                </c:pt>
                <c:pt idx="348">
                  <c:v>45.72</c:v>
                </c:pt>
                <c:pt idx="349">
                  <c:v>45.72</c:v>
                </c:pt>
                <c:pt idx="350">
                  <c:v>45.110400000000006</c:v>
                </c:pt>
                <c:pt idx="351">
                  <c:v>44.196000000000005</c:v>
                </c:pt>
                <c:pt idx="352">
                  <c:v>43.586400000000005</c:v>
                </c:pt>
                <c:pt idx="353">
                  <c:v>42.976800000000004</c:v>
                </c:pt>
                <c:pt idx="354">
                  <c:v>42.367200000000004</c:v>
                </c:pt>
                <c:pt idx="355">
                  <c:v>41.757600000000004</c:v>
                </c:pt>
                <c:pt idx="356">
                  <c:v>40.843200000000003</c:v>
                </c:pt>
                <c:pt idx="357">
                  <c:v>39.928800000000003</c:v>
                </c:pt>
                <c:pt idx="358">
                  <c:v>39.319200000000002</c:v>
                </c:pt>
                <c:pt idx="359">
                  <c:v>38.709600000000002</c:v>
                </c:pt>
                <c:pt idx="360">
                  <c:v>38.709600000000002</c:v>
                </c:pt>
                <c:pt idx="361">
                  <c:v>38.709600000000002</c:v>
                </c:pt>
                <c:pt idx="362">
                  <c:v>38.709600000000002</c:v>
                </c:pt>
                <c:pt idx="363">
                  <c:v>38.1</c:v>
                </c:pt>
                <c:pt idx="364">
                  <c:v>37.795200000000001</c:v>
                </c:pt>
                <c:pt idx="365">
                  <c:v>36.880800000000001</c:v>
                </c:pt>
                <c:pt idx="366">
                  <c:v>35.9664</c:v>
                </c:pt>
                <c:pt idx="367">
                  <c:v>35.052</c:v>
                </c:pt>
                <c:pt idx="368">
                  <c:v>33.832799999999999</c:v>
                </c:pt>
                <c:pt idx="369">
                  <c:v>32.918399999999998</c:v>
                </c:pt>
                <c:pt idx="370">
                  <c:v>32.308800000000005</c:v>
                </c:pt>
                <c:pt idx="371">
                  <c:v>31.699200000000001</c:v>
                </c:pt>
                <c:pt idx="372">
                  <c:v>31.394400000000001</c:v>
                </c:pt>
                <c:pt idx="373">
                  <c:v>31.394400000000001</c:v>
                </c:pt>
                <c:pt idx="374">
                  <c:v>31.699200000000001</c:v>
                </c:pt>
                <c:pt idx="375">
                  <c:v>32.004000000000005</c:v>
                </c:pt>
                <c:pt idx="376">
                  <c:v>31.699200000000001</c:v>
                </c:pt>
                <c:pt idx="377">
                  <c:v>31.394400000000001</c:v>
                </c:pt>
                <c:pt idx="378">
                  <c:v>30.784800000000001</c:v>
                </c:pt>
                <c:pt idx="379">
                  <c:v>29.8704</c:v>
                </c:pt>
                <c:pt idx="380">
                  <c:v>28.956000000000003</c:v>
                </c:pt>
                <c:pt idx="381">
                  <c:v>28.346400000000003</c:v>
                </c:pt>
                <c:pt idx="382">
                  <c:v>27.432000000000002</c:v>
                </c:pt>
                <c:pt idx="383">
                  <c:v>26.822400000000002</c:v>
                </c:pt>
                <c:pt idx="384">
                  <c:v>26.822400000000002</c:v>
                </c:pt>
                <c:pt idx="385">
                  <c:v>26.822400000000002</c:v>
                </c:pt>
                <c:pt idx="386">
                  <c:v>26.822400000000002</c:v>
                </c:pt>
                <c:pt idx="387">
                  <c:v>26.517600000000002</c:v>
                </c:pt>
                <c:pt idx="388">
                  <c:v>26.212800000000001</c:v>
                </c:pt>
                <c:pt idx="389">
                  <c:v>25.603200000000001</c:v>
                </c:pt>
                <c:pt idx="390">
                  <c:v>24.688800000000001</c:v>
                </c:pt>
                <c:pt idx="391">
                  <c:v>24.0792</c:v>
                </c:pt>
                <c:pt idx="392">
                  <c:v>23.4696</c:v>
                </c:pt>
                <c:pt idx="393">
                  <c:v>23.1648</c:v>
                </c:pt>
                <c:pt idx="394">
                  <c:v>22.86</c:v>
                </c:pt>
                <c:pt idx="395">
                  <c:v>22.250400000000003</c:v>
                </c:pt>
                <c:pt idx="396">
                  <c:v>21.640800000000002</c:v>
                </c:pt>
                <c:pt idx="397">
                  <c:v>21.031200000000002</c:v>
                </c:pt>
                <c:pt idx="398">
                  <c:v>20.116800000000001</c:v>
                </c:pt>
                <c:pt idx="399">
                  <c:v>19.202400000000001</c:v>
                </c:pt>
                <c:pt idx="400">
                  <c:v>18.288</c:v>
                </c:pt>
                <c:pt idx="401">
                  <c:v>17.6784</c:v>
                </c:pt>
                <c:pt idx="402">
                  <c:v>17.0688</c:v>
                </c:pt>
                <c:pt idx="403">
                  <c:v>16.763999999999999</c:v>
                </c:pt>
                <c:pt idx="404">
                  <c:v>16.763999999999999</c:v>
                </c:pt>
                <c:pt idx="405">
                  <c:v>16.459199999999999</c:v>
                </c:pt>
                <c:pt idx="406">
                  <c:v>16.154400000000003</c:v>
                </c:pt>
                <c:pt idx="407">
                  <c:v>15.849600000000001</c:v>
                </c:pt>
                <c:pt idx="408">
                  <c:v>15.24</c:v>
                </c:pt>
                <c:pt idx="409">
                  <c:v>14.630400000000002</c:v>
                </c:pt>
                <c:pt idx="410">
                  <c:v>14.020800000000001</c:v>
                </c:pt>
                <c:pt idx="411">
                  <c:v>13.716000000000001</c:v>
                </c:pt>
                <c:pt idx="412">
                  <c:v>13.411200000000001</c:v>
                </c:pt>
                <c:pt idx="413">
                  <c:v>13.411200000000001</c:v>
                </c:pt>
                <c:pt idx="414">
                  <c:v>13.106400000000001</c:v>
                </c:pt>
                <c:pt idx="415">
                  <c:v>12.801600000000001</c:v>
                </c:pt>
                <c:pt idx="416">
                  <c:v>12.192</c:v>
                </c:pt>
                <c:pt idx="417">
                  <c:v>11.5824</c:v>
                </c:pt>
                <c:pt idx="418">
                  <c:v>10.972800000000001</c:v>
                </c:pt>
                <c:pt idx="419">
                  <c:v>10.058400000000001</c:v>
                </c:pt>
                <c:pt idx="420">
                  <c:v>9.7536000000000005</c:v>
                </c:pt>
                <c:pt idx="421">
                  <c:v>9.4488000000000003</c:v>
                </c:pt>
                <c:pt idx="422">
                  <c:v>9.4488000000000003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06-974F-8FA3-85FA20E683FC}"/>
            </c:ext>
          </c:extLst>
        </c:ser>
        <c:ser>
          <c:idx val="3"/>
          <c:order val="3"/>
          <c:tx>
            <c:strRef>
              <c:f>'Two Levels – S'!$H$43</c:f>
              <c:strCache>
                <c:ptCount val="1"/>
                <c:pt idx="0">
                  <c:v>Vel Calc</c:v>
                </c:pt>
              </c:strCache>
            </c:strRef>
          </c:tx>
          <c:spPr>
            <a:ln w="12700" cap="rnd">
              <a:solidFill>
                <a:schemeClr val="accent4">
                  <a:tint val="77000"/>
                  <a:shade val="95000"/>
                  <a:satMod val="10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'Two Levels – S'!$D$44:$D$466</c:f>
              <c:numCache>
                <c:formatCode>General</c:formatCode>
                <c:ptCount val="423"/>
                <c:pt idx="0">
                  <c:v>-0.47053723259600649</c:v>
                </c:pt>
                <c:pt idx="1">
                  <c:v>-0.4205372325960065</c:v>
                </c:pt>
                <c:pt idx="2">
                  <c:v>-0.37053723259600646</c:v>
                </c:pt>
                <c:pt idx="3">
                  <c:v>-0.32053723259600653</c:v>
                </c:pt>
                <c:pt idx="4">
                  <c:v>-0.27053723259600648</c:v>
                </c:pt>
                <c:pt idx="5">
                  <c:v>-0.22053723259600649</c:v>
                </c:pt>
                <c:pt idx="6">
                  <c:v>-0.1705372325960065</c:v>
                </c:pt>
                <c:pt idx="7">
                  <c:v>-0.12053723259600652</c:v>
                </c:pt>
                <c:pt idx="8">
                  <c:v>-7.0537232596006472E-2</c:v>
                </c:pt>
                <c:pt idx="9">
                  <c:v>-2.0537232596006483E-2</c:v>
                </c:pt>
                <c:pt idx="10">
                  <c:v>2.9462767403993506E-2</c:v>
                </c:pt>
                <c:pt idx="11">
                  <c:v>7.9462767403993551E-2</c:v>
                </c:pt>
                <c:pt idx="12">
                  <c:v>0.12946276740399348</c:v>
                </c:pt>
                <c:pt idx="13">
                  <c:v>0.17946276740399353</c:v>
                </c:pt>
                <c:pt idx="14">
                  <c:v>0.22946276740399346</c:v>
                </c:pt>
                <c:pt idx="15">
                  <c:v>0.27946276740399351</c:v>
                </c:pt>
                <c:pt idx="16">
                  <c:v>0.32946276740399355</c:v>
                </c:pt>
                <c:pt idx="17">
                  <c:v>0.37946276740399348</c:v>
                </c:pt>
                <c:pt idx="18">
                  <c:v>0.42946276740399353</c:v>
                </c:pt>
                <c:pt idx="19">
                  <c:v>0.47946276740399346</c:v>
                </c:pt>
                <c:pt idx="20">
                  <c:v>0.52946276740399356</c:v>
                </c:pt>
                <c:pt idx="21">
                  <c:v>0.57946276740399361</c:v>
                </c:pt>
                <c:pt idx="22">
                  <c:v>0.62946276740399365</c:v>
                </c:pt>
                <c:pt idx="23">
                  <c:v>0.67946276740399347</c:v>
                </c:pt>
                <c:pt idx="24">
                  <c:v>0.72946276740399352</c:v>
                </c:pt>
                <c:pt idx="25">
                  <c:v>0.77946276740399356</c:v>
                </c:pt>
                <c:pt idx="26">
                  <c:v>0.82946276740399361</c:v>
                </c:pt>
                <c:pt idx="27">
                  <c:v>0.87946276740399365</c:v>
                </c:pt>
                <c:pt idx="28">
                  <c:v>0.92946276740399347</c:v>
                </c:pt>
                <c:pt idx="29">
                  <c:v>0.97946276740399352</c:v>
                </c:pt>
                <c:pt idx="30">
                  <c:v>1.0294627674039936</c:v>
                </c:pt>
                <c:pt idx="31">
                  <c:v>1.0794627674039936</c:v>
                </c:pt>
                <c:pt idx="32">
                  <c:v>1.1294627674039937</c:v>
                </c:pt>
                <c:pt idx="33">
                  <c:v>1.1794627674039935</c:v>
                </c:pt>
                <c:pt idx="34">
                  <c:v>1.2294627674039935</c:v>
                </c:pt>
                <c:pt idx="35">
                  <c:v>1.2794627674039936</c:v>
                </c:pt>
                <c:pt idx="36">
                  <c:v>1.3294627674039936</c:v>
                </c:pt>
                <c:pt idx="37">
                  <c:v>1.3794627674039937</c:v>
                </c:pt>
                <c:pt idx="38">
                  <c:v>1.4294627674039935</c:v>
                </c:pt>
                <c:pt idx="39">
                  <c:v>1.4794627674039935</c:v>
                </c:pt>
                <c:pt idx="40">
                  <c:v>1.5294627674039936</c:v>
                </c:pt>
                <c:pt idx="41">
                  <c:v>1.5794627674039934</c:v>
                </c:pt>
                <c:pt idx="42">
                  <c:v>1.6294627674039937</c:v>
                </c:pt>
                <c:pt idx="43">
                  <c:v>1.6794627674039935</c:v>
                </c:pt>
                <c:pt idx="44">
                  <c:v>1.7294627674039937</c:v>
                </c:pt>
                <c:pt idx="45">
                  <c:v>1.7794627674039936</c:v>
                </c:pt>
                <c:pt idx="46">
                  <c:v>1.8294627674039934</c:v>
                </c:pt>
                <c:pt idx="47">
                  <c:v>1.8794627674039937</c:v>
                </c:pt>
                <c:pt idx="48">
                  <c:v>1.9294627674039935</c:v>
                </c:pt>
                <c:pt idx="49">
                  <c:v>1.9794627674039937</c:v>
                </c:pt>
                <c:pt idx="50">
                  <c:v>2.0294627674039933</c:v>
                </c:pt>
                <c:pt idx="51">
                  <c:v>2.0794627674039932</c:v>
                </c:pt>
                <c:pt idx="52">
                  <c:v>2.1294627674039934</c:v>
                </c:pt>
                <c:pt idx="53">
                  <c:v>2.1794627674039933</c:v>
                </c:pt>
                <c:pt idx="54">
                  <c:v>2.2294627674039935</c:v>
                </c:pt>
                <c:pt idx="55">
                  <c:v>2.2794627674039933</c:v>
                </c:pt>
                <c:pt idx="56">
                  <c:v>2.3294627674039932</c:v>
                </c:pt>
                <c:pt idx="57">
                  <c:v>2.3794627674039934</c:v>
                </c:pt>
                <c:pt idx="58">
                  <c:v>2.4294627674039933</c:v>
                </c:pt>
                <c:pt idx="59">
                  <c:v>2.4794627674039935</c:v>
                </c:pt>
                <c:pt idx="60">
                  <c:v>2.5294627674039933</c:v>
                </c:pt>
                <c:pt idx="61">
                  <c:v>2.5794627674039932</c:v>
                </c:pt>
                <c:pt idx="62">
                  <c:v>2.6294627674039934</c:v>
                </c:pt>
                <c:pt idx="63">
                  <c:v>2.6794627674039933</c:v>
                </c:pt>
                <c:pt idx="64">
                  <c:v>2.7294627674039935</c:v>
                </c:pt>
                <c:pt idx="65">
                  <c:v>2.7794627674039933</c:v>
                </c:pt>
                <c:pt idx="66">
                  <c:v>2.8294627674039932</c:v>
                </c:pt>
                <c:pt idx="67">
                  <c:v>2.8794627674039934</c:v>
                </c:pt>
                <c:pt idx="68">
                  <c:v>2.9294627674039933</c:v>
                </c:pt>
                <c:pt idx="69">
                  <c:v>2.9794627674039935</c:v>
                </c:pt>
                <c:pt idx="70">
                  <c:v>3.0294627674039933</c:v>
                </c:pt>
                <c:pt idx="71">
                  <c:v>3.0794627674039932</c:v>
                </c:pt>
                <c:pt idx="72">
                  <c:v>3.1294627674039934</c:v>
                </c:pt>
                <c:pt idx="73">
                  <c:v>3.1794627674039933</c:v>
                </c:pt>
                <c:pt idx="74">
                  <c:v>3.2294627674039935</c:v>
                </c:pt>
                <c:pt idx="75">
                  <c:v>3.2794627674039933</c:v>
                </c:pt>
                <c:pt idx="76">
                  <c:v>3.3294627674039932</c:v>
                </c:pt>
                <c:pt idx="77">
                  <c:v>3.3794627674039934</c:v>
                </c:pt>
                <c:pt idx="78">
                  <c:v>3.4294627674039933</c:v>
                </c:pt>
                <c:pt idx="79">
                  <c:v>3.4794627674039935</c:v>
                </c:pt>
                <c:pt idx="80">
                  <c:v>3.5294627674039933</c:v>
                </c:pt>
                <c:pt idx="81">
                  <c:v>3.5794627674039932</c:v>
                </c:pt>
                <c:pt idx="82">
                  <c:v>3.629462767403993</c:v>
                </c:pt>
                <c:pt idx="83">
                  <c:v>3.6794627674039937</c:v>
                </c:pt>
                <c:pt idx="84">
                  <c:v>3.7294627674039935</c:v>
                </c:pt>
                <c:pt idx="85">
                  <c:v>3.7794627674039933</c:v>
                </c:pt>
                <c:pt idx="86">
                  <c:v>3.8294627674039932</c:v>
                </c:pt>
                <c:pt idx="87">
                  <c:v>3.879462767403993</c:v>
                </c:pt>
                <c:pt idx="88">
                  <c:v>3.9294627674039937</c:v>
                </c:pt>
                <c:pt idx="89">
                  <c:v>3.9794627674039935</c:v>
                </c:pt>
                <c:pt idx="90">
                  <c:v>4.0294627674039933</c:v>
                </c:pt>
                <c:pt idx="91">
                  <c:v>4.0794627674039932</c:v>
                </c:pt>
                <c:pt idx="92">
                  <c:v>4.129462767403993</c:v>
                </c:pt>
                <c:pt idx="93">
                  <c:v>4.1794627674039937</c:v>
                </c:pt>
                <c:pt idx="94">
                  <c:v>4.2294627674039935</c:v>
                </c:pt>
                <c:pt idx="95">
                  <c:v>4.2794627674039933</c:v>
                </c:pt>
                <c:pt idx="96">
                  <c:v>4.3294627674039932</c:v>
                </c:pt>
                <c:pt idx="97">
                  <c:v>4.379462767403993</c:v>
                </c:pt>
                <c:pt idx="98">
                  <c:v>4.4294627674039937</c:v>
                </c:pt>
                <c:pt idx="99">
                  <c:v>4.4794627674039935</c:v>
                </c:pt>
                <c:pt idx="100">
                  <c:v>4.5294627674039933</c:v>
                </c:pt>
                <c:pt idx="101">
                  <c:v>4.5794627674039932</c:v>
                </c:pt>
                <c:pt idx="102">
                  <c:v>4.629462767403993</c:v>
                </c:pt>
                <c:pt idx="103">
                  <c:v>4.6794627674039937</c:v>
                </c:pt>
                <c:pt idx="104">
                  <c:v>4.7294627674039935</c:v>
                </c:pt>
                <c:pt idx="105">
                  <c:v>4.7794627674039933</c:v>
                </c:pt>
                <c:pt idx="106">
                  <c:v>4.8294627674039932</c:v>
                </c:pt>
                <c:pt idx="107">
                  <c:v>4.879462767403993</c:v>
                </c:pt>
                <c:pt idx="108">
                  <c:v>4.9294627674039937</c:v>
                </c:pt>
                <c:pt idx="109">
                  <c:v>4.9794627674039935</c:v>
                </c:pt>
                <c:pt idx="110">
                  <c:v>5.0294627674039933</c:v>
                </c:pt>
                <c:pt idx="111">
                  <c:v>5.0794627674039932</c:v>
                </c:pt>
                <c:pt idx="112">
                  <c:v>5.129462767403993</c:v>
                </c:pt>
                <c:pt idx="113">
                  <c:v>5.1794627674039937</c:v>
                </c:pt>
                <c:pt idx="114">
                  <c:v>5.2294627674039935</c:v>
                </c:pt>
                <c:pt idx="115">
                  <c:v>5.2794627674039933</c:v>
                </c:pt>
                <c:pt idx="116">
                  <c:v>5.3294627674039932</c:v>
                </c:pt>
                <c:pt idx="117">
                  <c:v>5.379462767403993</c:v>
                </c:pt>
                <c:pt idx="118">
                  <c:v>5.4294627674039937</c:v>
                </c:pt>
                <c:pt idx="119">
                  <c:v>5.4794627674039935</c:v>
                </c:pt>
                <c:pt idx="120">
                  <c:v>5.5294627674039933</c:v>
                </c:pt>
                <c:pt idx="121">
                  <c:v>5.5794627674039932</c:v>
                </c:pt>
                <c:pt idx="122">
                  <c:v>5.629462767403993</c:v>
                </c:pt>
                <c:pt idx="123">
                  <c:v>5.6794627674039937</c:v>
                </c:pt>
                <c:pt idx="124">
                  <c:v>5.7294627674039935</c:v>
                </c:pt>
                <c:pt idx="125">
                  <c:v>5.7794627674039933</c:v>
                </c:pt>
                <c:pt idx="126">
                  <c:v>5.8294627674039932</c:v>
                </c:pt>
                <c:pt idx="127">
                  <c:v>5.879462767403993</c:v>
                </c:pt>
                <c:pt idx="128">
                  <c:v>5.9294627674039937</c:v>
                </c:pt>
                <c:pt idx="129">
                  <c:v>5.9794627674039935</c:v>
                </c:pt>
                <c:pt idx="130">
                  <c:v>6.0294627674039933</c:v>
                </c:pt>
                <c:pt idx="131">
                  <c:v>6.0794627674039932</c:v>
                </c:pt>
                <c:pt idx="132">
                  <c:v>6.129462767403993</c:v>
                </c:pt>
                <c:pt idx="133">
                  <c:v>6.1794627674039937</c:v>
                </c:pt>
                <c:pt idx="134">
                  <c:v>6.2294627674039935</c:v>
                </c:pt>
                <c:pt idx="135">
                  <c:v>6.2794627674039933</c:v>
                </c:pt>
                <c:pt idx="136">
                  <c:v>6.3294627674039932</c:v>
                </c:pt>
                <c:pt idx="137">
                  <c:v>6.379462767403993</c:v>
                </c:pt>
                <c:pt idx="138">
                  <c:v>6.4294627674039937</c:v>
                </c:pt>
                <c:pt idx="139">
                  <c:v>6.4794627674039935</c:v>
                </c:pt>
                <c:pt idx="140">
                  <c:v>6.5294627674039933</c:v>
                </c:pt>
                <c:pt idx="141">
                  <c:v>6.5794627674039932</c:v>
                </c:pt>
                <c:pt idx="142">
                  <c:v>6.629462767403993</c:v>
                </c:pt>
                <c:pt idx="143">
                  <c:v>6.6794627674039937</c:v>
                </c:pt>
                <c:pt idx="144">
                  <c:v>6.7294627674039935</c:v>
                </c:pt>
                <c:pt idx="145">
                  <c:v>6.7794627674039933</c:v>
                </c:pt>
                <c:pt idx="146">
                  <c:v>6.8294627674039932</c:v>
                </c:pt>
                <c:pt idx="147">
                  <c:v>6.879462767403993</c:v>
                </c:pt>
                <c:pt idx="148">
                  <c:v>6.9294627674039937</c:v>
                </c:pt>
                <c:pt idx="149">
                  <c:v>6.9794627674039935</c:v>
                </c:pt>
                <c:pt idx="150">
                  <c:v>7.0294627674039933</c:v>
                </c:pt>
                <c:pt idx="151">
                  <c:v>7.0794627674039932</c:v>
                </c:pt>
                <c:pt idx="152">
                  <c:v>7.129462767403993</c:v>
                </c:pt>
                <c:pt idx="153">
                  <c:v>7.1794627674039937</c:v>
                </c:pt>
                <c:pt idx="154">
                  <c:v>7.2294627674039935</c:v>
                </c:pt>
                <c:pt idx="155">
                  <c:v>7.2794627674039933</c:v>
                </c:pt>
                <c:pt idx="156">
                  <c:v>7.3294627674039932</c:v>
                </c:pt>
                <c:pt idx="157">
                  <c:v>7.379462767403993</c:v>
                </c:pt>
                <c:pt idx="158">
                  <c:v>7.4294627674039937</c:v>
                </c:pt>
                <c:pt idx="159">
                  <c:v>7.4794627674039935</c:v>
                </c:pt>
                <c:pt idx="160">
                  <c:v>7.5294627674039933</c:v>
                </c:pt>
                <c:pt idx="161">
                  <c:v>7.5794627674039941</c:v>
                </c:pt>
                <c:pt idx="162">
                  <c:v>7.629462767403993</c:v>
                </c:pt>
                <c:pt idx="163">
                  <c:v>7.6794627674039937</c:v>
                </c:pt>
                <c:pt idx="164">
                  <c:v>7.7294627674039926</c:v>
                </c:pt>
                <c:pt idx="165">
                  <c:v>7.7794627674039933</c:v>
                </c:pt>
                <c:pt idx="166">
                  <c:v>7.8294627674039941</c:v>
                </c:pt>
                <c:pt idx="167">
                  <c:v>7.879462767403993</c:v>
                </c:pt>
                <c:pt idx="168">
                  <c:v>7.9294627674039937</c:v>
                </c:pt>
                <c:pt idx="169">
                  <c:v>7.9794627674039926</c:v>
                </c:pt>
                <c:pt idx="170">
                  <c:v>8.0294627674039933</c:v>
                </c:pt>
                <c:pt idx="171">
                  <c:v>8.0794627674039941</c:v>
                </c:pt>
                <c:pt idx="172">
                  <c:v>8.129462767403993</c:v>
                </c:pt>
                <c:pt idx="173">
                  <c:v>8.1794627674039937</c:v>
                </c:pt>
                <c:pt idx="174">
                  <c:v>8.2294627674039926</c:v>
                </c:pt>
                <c:pt idx="175">
                  <c:v>8.2794627674039933</c:v>
                </c:pt>
                <c:pt idx="176">
                  <c:v>8.3294627674039941</c:v>
                </c:pt>
                <c:pt idx="177">
                  <c:v>8.379462767403993</c:v>
                </c:pt>
                <c:pt idx="178">
                  <c:v>8.4294627674039937</c:v>
                </c:pt>
                <c:pt idx="179">
                  <c:v>8.4794627674039926</c:v>
                </c:pt>
                <c:pt idx="180">
                  <c:v>8.5294627674039933</c:v>
                </c:pt>
                <c:pt idx="181">
                  <c:v>8.5794627674039941</c:v>
                </c:pt>
                <c:pt idx="182">
                  <c:v>8.629462767403993</c:v>
                </c:pt>
                <c:pt idx="183">
                  <c:v>8.6794627674039937</c:v>
                </c:pt>
                <c:pt idx="184">
                  <c:v>8.7294627674039926</c:v>
                </c:pt>
                <c:pt idx="185">
                  <c:v>8.7794627674039933</c:v>
                </c:pt>
                <c:pt idx="186">
                  <c:v>8.8294627674039941</c:v>
                </c:pt>
                <c:pt idx="187">
                  <c:v>8.879462767403993</c:v>
                </c:pt>
                <c:pt idx="188">
                  <c:v>8.9294627674039937</c:v>
                </c:pt>
                <c:pt idx="189">
                  <c:v>8.9794627674039926</c:v>
                </c:pt>
                <c:pt idx="190">
                  <c:v>9.0294627674039933</c:v>
                </c:pt>
                <c:pt idx="191">
                  <c:v>9.0794627674039941</c:v>
                </c:pt>
                <c:pt idx="192">
                  <c:v>9.129462767403993</c:v>
                </c:pt>
                <c:pt idx="193">
                  <c:v>9.1794627674039937</c:v>
                </c:pt>
                <c:pt idx="194">
                  <c:v>9.2294627674039926</c:v>
                </c:pt>
                <c:pt idx="195">
                  <c:v>9.2794627674039933</c:v>
                </c:pt>
                <c:pt idx="196">
                  <c:v>9.3294627674039941</c:v>
                </c:pt>
                <c:pt idx="197">
                  <c:v>9.379462767403993</c:v>
                </c:pt>
                <c:pt idx="198">
                  <c:v>9.4294627674039937</c:v>
                </c:pt>
                <c:pt idx="199">
                  <c:v>9.4794627674039926</c:v>
                </c:pt>
                <c:pt idx="200">
                  <c:v>9.5294627674039933</c:v>
                </c:pt>
                <c:pt idx="201">
                  <c:v>9.5794627674039941</c:v>
                </c:pt>
                <c:pt idx="202">
                  <c:v>9.629462767403993</c:v>
                </c:pt>
                <c:pt idx="203">
                  <c:v>9.6794627674039937</c:v>
                </c:pt>
                <c:pt idx="204">
                  <c:v>9.7294627674039926</c:v>
                </c:pt>
                <c:pt idx="205">
                  <c:v>9.7794627674039933</c:v>
                </c:pt>
                <c:pt idx="206">
                  <c:v>9.8294627674039941</c:v>
                </c:pt>
                <c:pt idx="207">
                  <c:v>9.879462767403993</c:v>
                </c:pt>
                <c:pt idx="208">
                  <c:v>9.9294627674039937</c:v>
                </c:pt>
                <c:pt idx="209">
                  <c:v>9.9794627674039926</c:v>
                </c:pt>
                <c:pt idx="210">
                  <c:v>10.029462767403993</c:v>
                </c:pt>
                <c:pt idx="211">
                  <c:v>10.079462767403994</c:v>
                </c:pt>
                <c:pt idx="212">
                  <c:v>10.129462767403993</c:v>
                </c:pt>
                <c:pt idx="213">
                  <c:v>10.179462767403994</c:v>
                </c:pt>
                <c:pt idx="214">
                  <c:v>10.229462767403993</c:v>
                </c:pt>
                <c:pt idx="215">
                  <c:v>10.279462767403993</c:v>
                </c:pt>
                <c:pt idx="216">
                  <c:v>10.329462767403994</c:v>
                </c:pt>
                <c:pt idx="217">
                  <c:v>10.379462767403993</c:v>
                </c:pt>
                <c:pt idx="218">
                  <c:v>10.429462767403994</c:v>
                </c:pt>
                <c:pt idx="219">
                  <c:v>10.479462767403993</c:v>
                </c:pt>
                <c:pt idx="220">
                  <c:v>10.529462767403993</c:v>
                </c:pt>
                <c:pt idx="221">
                  <c:v>10.579462767403994</c:v>
                </c:pt>
                <c:pt idx="222">
                  <c:v>10.629462767403993</c:v>
                </c:pt>
                <c:pt idx="223">
                  <c:v>10.679462767403994</c:v>
                </c:pt>
                <c:pt idx="224">
                  <c:v>10.729462767403993</c:v>
                </c:pt>
                <c:pt idx="225">
                  <c:v>10.779462767403993</c:v>
                </c:pt>
                <c:pt idx="226">
                  <c:v>10.829462767403994</c:v>
                </c:pt>
                <c:pt idx="227">
                  <c:v>10.879462767403993</c:v>
                </c:pt>
                <c:pt idx="228">
                  <c:v>10.929462767403994</c:v>
                </c:pt>
                <c:pt idx="229">
                  <c:v>10.979462767403993</c:v>
                </c:pt>
                <c:pt idx="230">
                  <c:v>11.029462767403993</c:v>
                </c:pt>
                <c:pt idx="231">
                  <c:v>11.079462767403994</c:v>
                </c:pt>
                <c:pt idx="232">
                  <c:v>11.129462767403993</c:v>
                </c:pt>
                <c:pt idx="233">
                  <c:v>11.179462767403994</c:v>
                </c:pt>
                <c:pt idx="234">
                  <c:v>11.229462767403993</c:v>
                </c:pt>
                <c:pt idx="235">
                  <c:v>11.279462767403993</c:v>
                </c:pt>
                <c:pt idx="236">
                  <c:v>11.329462767403994</c:v>
                </c:pt>
                <c:pt idx="237">
                  <c:v>11.379462767403993</c:v>
                </c:pt>
                <c:pt idx="238">
                  <c:v>11.429462767403994</c:v>
                </c:pt>
                <c:pt idx="239">
                  <c:v>11.479462767403993</c:v>
                </c:pt>
                <c:pt idx="240">
                  <c:v>11.529462767403993</c:v>
                </c:pt>
                <c:pt idx="241">
                  <c:v>11.579462767403994</c:v>
                </c:pt>
                <c:pt idx="242">
                  <c:v>11.629462767403993</c:v>
                </c:pt>
                <c:pt idx="243">
                  <c:v>11.679462767403994</c:v>
                </c:pt>
                <c:pt idx="244">
                  <c:v>11.729462767403993</c:v>
                </c:pt>
                <c:pt idx="245">
                  <c:v>11.779462767403993</c:v>
                </c:pt>
                <c:pt idx="246">
                  <c:v>11.829462767403994</c:v>
                </c:pt>
                <c:pt idx="247">
                  <c:v>11.879462767403993</c:v>
                </c:pt>
                <c:pt idx="248">
                  <c:v>11.929462767403994</c:v>
                </c:pt>
                <c:pt idx="249">
                  <c:v>11.979462767403993</c:v>
                </c:pt>
                <c:pt idx="250">
                  <c:v>12.029462767403993</c:v>
                </c:pt>
                <c:pt idx="251">
                  <c:v>12.079462767403994</c:v>
                </c:pt>
                <c:pt idx="252">
                  <c:v>12.129462767403993</c:v>
                </c:pt>
                <c:pt idx="253">
                  <c:v>12.179462767403994</c:v>
                </c:pt>
                <c:pt idx="254">
                  <c:v>12.229462767403993</c:v>
                </c:pt>
                <c:pt idx="255">
                  <c:v>12.279462767403993</c:v>
                </c:pt>
                <c:pt idx="256">
                  <c:v>12.329462767403994</c:v>
                </c:pt>
                <c:pt idx="257">
                  <c:v>12.379462767403993</c:v>
                </c:pt>
                <c:pt idx="258">
                  <c:v>12.429462767403994</c:v>
                </c:pt>
                <c:pt idx="259">
                  <c:v>12.479462767403993</c:v>
                </c:pt>
                <c:pt idx="260">
                  <c:v>12.529462767403993</c:v>
                </c:pt>
                <c:pt idx="261">
                  <c:v>12.579462767403994</c:v>
                </c:pt>
                <c:pt idx="262">
                  <c:v>12.629462767403993</c:v>
                </c:pt>
                <c:pt idx="263">
                  <c:v>12.679462767403994</c:v>
                </c:pt>
                <c:pt idx="264">
                  <c:v>12.729462767403993</c:v>
                </c:pt>
                <c:pt idx="265">
                  <c:v>12.779462767403993</c:v>
                </c:pt>
                <c:pt idx="266">
                  <c:v>12.829462767403994</c:v>
                </c:pt>
                <c:pt idx="267">
                  <c:v>12.879462767403993</c:v>
                </c:pt>
                <c:pt idx="268">
                  <c:v>12.929462767403994</c:v>
                </c:pt>
                <c:pt idx="269">
                  <c:v>12.979462767403993</c:v>
                </c:pt>
                <c:pt idx="270">
                  <c:v>13.029462767403993</c:v>
                </c:pt>
                <c:pt idx="271">
                  <c:v>13.079462767403994</c:v>
                </c:pt>
                <c:pt idx="272">
                  <c:v>13.129462767403993</c:v>
                </c:pt>
                <c:pt idx="273">
                  <c:v>13.179462767403994</c:v>
                </c:pt>
                <c:pt idx="274">
                  <c:v>13.229462767403993</c:v>
                </c:pt>
                <c:pt idx="275">
                  <c:v>13.279462767403993</c:v>
                </c:pt>
                <c:pt idx="276">
                  <c:v>13.329462767403994</c:v>
                </c:pt>
                <c:pt idx="277">
                  <c:v>13.379462767403993</c:v>
                </c:pt>
                <c:pt idx="278">
                  <c:v>13.429462767403994</c:v>
                </c:pt>
                <c:pt idx="279">
                  <c:v>13.479462767403993</c:v>
                </c:pt>
                <c:pt idx="280">
                  <c:v>13.529462767403993</c:v>
                </c:pt>
                <c:pt idx="281">
                  <c:v>13.579462767403994</c:v>
                </c:pt>
                <c:pt idx="282">
                  <c:v>13.629462767403993</c:v>
                </c:pt>
                <c:pt idx="283">
                  <c:v>13.679462767403994</c:v>
                </c:pt>
                <c:pt idx="284">
                  <c:v>13.729462767403993</c:v>
                </c:pt>
                <c:pt idx="285">
                  <c:v>13.779462767403993</c:v>
                </c:pt>
                <c:pt idx="286">
                  <c:v>13.829462767403994</c:v>
                </c:pt>
                <c:pt idx="287">
                  <c:v>13.879462767403993</c:v>
                </c:pt>
                <c:pt idx="288">
                  <c:v>13.929462767403994</c:v>
                </c:pt>
                <c:pt idx="289">
                  <c:v>13.979462767403993</c:v>
                </c:pt>
                <c:pt idx="290">
                  <c:v>14.029462767403993</c:v>
                </c:pt>
                <c:pt idx="291">
                  <c:v>14.079462767403994</c:v>
                </c:pt>
                <c:pt idx="292">
                  <c:v>14.129462767403993</c:v>
                </c:pt>
                <c:pt idx="293">
                  <c:v>14.179462767403994</c:v>
                </c:pt>
                <c:pt idx="294">
                  <c:v>14.229462767403993</c:v>
                </c:pt>
                <c:pt idx="295">
                  <c:v>14.279462767403993</c:v>
                </c:pt>
                <c:pt idx="296">
                  <c:v>14.329462767403994</c:v>
                </c:pt>
                <c:pt idx="297">
                  <c:v>14.379462767403993</c:v>
                </c:pt>
                <c:pt idx="298">
                  <c:v>14.429462767403994</c:v>
                </c:pt>
                <c:pt idx="299">
                  <c:v>14.479462767403993</c:v>
                </c:pt>
                <c:pt idx="300">
                  <c:v>14.529462767403993</c:v>
                </c:pt>
                <c:pt idx="301">
                  <c:v>14.579462767403994</c:v>
                </c:pt>
                <c:pt idx="302">
                  <c:v>14.629462767403993</c:v>
                </c:pt>
                <c:pt idx="303">
                  <c:v>14.679462767403994</c:v>
                </c:pt>
                <c:pt idx="304">
                  <c:v>14.729462767403993</c:v>
                </c:pt>
                <c:pt idx="305">
                  <c:v>14.779462767403993</c:v>
                </c:pt>
                <c:pt idx="306">
                  <c:v>14.829462767403994</c:v>
                </c:pt>
                <c:pt idx="307">
                  <c:v>14.879462767403993</c:v>
                </c:pt>
                <c:pt idx="308">
                  <c:v>14.929462767403994</c:v>
                </c:pt>
                <c:pt idx="309">
                  <c:v>14.979462767403993</c:v>
                </c:pt>
                <c:pt idx="310">
                  <c:v>15.029462767403993</c:v>
                </c:pt>
                <c:pt idx="311">
                  <c:v>15.079462767403994</c:v>
                </c:pt>
                <c:pt idx="312">
                  <c:v>15.129462767403993</c:v>
                </c:pt>
                <c:pt idx="313">
                  <c:v>15.179462767403994</c:v>
                </c:pt>
                <c:pt idx="314">
                  <c:v>15.229462767403993</c:v>
                </c:pt>
                <c:pt idx="315">
                  <c:v>15.279462767403993</c:v>
                </c:pt>
                <c:pt idx="316">
                  <c:v>15.329462767403994</c:v>
                </c:pt>
                <c:pt idx="317">
                  <c:v>15.379462767403993</c:v>
                </c:pt>
                <c:pt idx="318">
                  <c:v>15.429462767403994</c:v>
                </c:pt>
                <c:pt idx="319">
                  <c:v>15.479462767403993</c:v>
                </c:pt>
                <c:pt idx="320">
                  <c:v>15.529462767403993</c:v>
                </c:pt>
                <c:pt idx="321">
                  <c:v>15.579462767403994</c:v>
                </c:pt>
                <c:pt idx="322">
                  <c:v>15.629462767403995</c:v>
                </c:pt>
                <c:pt idx="323">
                  <c:v>15.679462767403992</c:v>
                </c:pt>
                <c:pt idx="324">
                  <c:v>15.729462767403993</c:v>
                </c:pt>
                <c:pt idx="325">
                  <c:v>15.779462767403993</c:v>
                </c:pt>
                <c:pt idx="326">
                  <c:v>15.829462767403994</c:v>
                </c:pt>
                <c:pt idx="327">
                  <c:v>15.879462767403995</c:v>
                </c:pt>
                <c:pt idx="328">
                  <c:v>15.929462767403992</c:v>
                </c:pt>
                <c:pt idx="329">
                  <c:v>15.979462767403993</c:v>
                </c:pt>
                <c:pt idx="330">
                  <c:v>16.029462767403995</c:v>
                </c:pt>
                <c:pt idx="331">
                  <c:v>16.079462767403996</c:v>
                </c:pt>
                <c:pt idx="332">
                  <c:v>16.129462767403997</c:v>
                </c:pt>
                <c:pt idx="333">
                  <c:v>16.179462767403994</c:v>
                </c:pt>
                <c:pt idx="334">
                  <c:v>16.229462767403994</c:v>
                </c:pt>
                <c:pt idx="335">
                  <c:v>16.279462767403995</c:v>
                </c:pt>
                <c:pt idx="336">
                  <c:v>16.329462767403996</c:v>
                </c:pt>
                <c:pt idx="337">
                  <c:v>16.379462767403997</c:v>
                </c:pt>
                <c:pt idx="338">
                  <c:v>16.429462767403994</c:v>
                </c:pt>
                <c:pt idx="339">
                  <c:v>16.479462767403994</c:v>
                </c:pt>
                <c:pt idx="340">
                  <c:v>16.529462767403995</c:v>
                </c:pt>
                <c:pt idx="341">
                  <c:v>16.579462767403996</c:v>
                </c:pt>
                <c:pt idx="342">
                  <c:v>16.629462767403997</c:v>
                </c:pt>
                <c:pt idx="343">
                  <c:v>16.679462767403994</c:v>
                </c:pt>
                <c:pt idx="344">
                  <c:v>16.729462767403994</c:v>
                </c:pt>
                <c:pt idx="345">
                  <c:v>16.779462767403995</c:v>
                </c:pt>
                <c:pt idx="346">
                  <c:v>16.829462767403996</c:v>
                </c:pt>
                <c:pt idx="347">
                  <c:v>16.879462767403997</c:v>
                </c:pt>
                <c:pt idx="348">
                  <c:v>16.929462767403994</c:v>
                </c:pt>
                <c:pt idx="349">
                  <c:v>16.979462767403994</c:v>
                </c:pt>
                <c:pt idx="350">
                  <c:v>17.029462767403995</c:v>
                </c:pt>
                <c:pt idx="351">
                  <c:v>17.079462767403996</c:v>
                </c:pt>
                <c:pt idx="352">
                  <c:v>17.129462767403997</c:v>
                </c:pt>
                <c:pt idx="353">
                  <c:v>17.179462767403994</c:v>
                </c:pt>
                <c:pt idx="354">
                  <c:v>17.229462767403994</c:v>
                </c:pt>
                <c:pt idx="355">
                  <c:v>17.279462767403995</c:v>
                </c:pt>
                <c:pt idx="356">
                  <c:v>17.329462767403996</c:v>
                </c:pt>
                <c:pt idx="357">
                  <c:v>17.379462767403997</c:v>
                </c:pt>
                <c:pt idx="358">
                  <c:v>17.429462767403994</c:v>
                </c:pt>
                <c:pt idx="359">
                  <c:v>17.479462767403994</c:v>
                </c:pt>
                <c:pt idx="360">
                  <c:v>17.529462767403995</c:v>
                </c:pt>
                <c:pt idx="361">
                  <c:v>17.579462767403996</c:v>
                </c:pt>
                <c:pt idx="362">
                  <c:v>17.629462767403997</c:v>
                </c:pt>
                <c:pt idx="363">
                  <c:v>17.679462767403994</c:v>
                </c:pt>
                <c:pt idx="364">
                  <c:v>17.729462767403994</c:v>
                </c:pt>
                <c:pt idx="365">
                  <c:v>17.779462767403995</c:v>
                </c:pt>
                <c:pt idx="366">
                  <c:v>17.829462767403996</c:v>
                </c:pt>
                <c:pt idx="367">
                  <c:v>17.879462767403997</c:v>
                </c:pt>
                <c:pt idx="368">
                  <c:v>17.929462767403994</c:v>
                </c:pt>
                <c:pt idx="369">
                  <c:v>17.979462767403994</c:v>
                </c:pt>
                <c:pt idx="370">
                  <c:v>18.029462767403995</c:v>
                </c:pt>
                <c:pt idx="371">
                  <c:v>18.079462767403996</c:v>
                </c:pt>
                <c:pt idx="372">
                  <c:v>18.129462767403997</c:v>
                </c:pt>
                <c:pt idx="373">
                  <c:v>18.179462767403994</c:v>
                </c:pt>
                <c:pt idx="374">
                  <c:v>18.229462767403994</c:v>
                </c:pt>
                <c:pt idx="375">
                  <c:v>18.279462767403995</c:v>
                </c:pt>
                <c:pt idx="376">
                  <c:v>18.329462767403996</c:v>
                </c:pt>
                <c:pt idx="377">
                  <c:v>18.379462767403997</c:v>
                </c:pt>
                <c:pt idx="378">
                  <c:v>18.429462767403994</c:v>
                </c:pt>
                <c:pt idx="379">
                  <c:v>18.479462767403994</c:v>
                </c:pt>
                <c:pt idx="380">
                  <c:v>18.529462767403995</c:v>
                </c:pt>
                <c:pt idx="381">
                  <c:v>18.579462767403996</c:v>
                </c:pt>
                <c:pt idx="382">
                  <c:v>18.629462767403997</c:v>
                </c:pt>
                <c:pt idx="383">
                  <c:v>18.679462767403994</c:v>
                </c:pt>
                <c:pt idx="384">
                  <c:v>18.729462767403994</c:v>
                </c:pt>
                <c:pt idx="385">
                  <c:v>18.779462767403995</c:v>
                </c:pt>
                <c:pt idx="386">
                  <c:v>18.829462767403996</c:v>
                </c:pt>
                <c:pt idx="387">
                  <c:v>18.879462767403997</c:v>
                </c:pt>
                <c:pt idx="388">
                  <c:v>18.929462767403994</c:v>
                </c:pt>
                <c:pt idx="389">
                  <c:v>18.979462767403994</c:v>
                </c:pt>
                <c:pt idx="390">
                  <c:v>19.029462767403995</c:v>
                </c:pt>
                <c:pt idx="391">
                  <c:v>19.079462767403996</c:v>
                </c:pt>
                <c:pt idx="392">
                  <c:v>19.129462767403997</c:v>
                </c:pt>
                <c:pt idx="393">
                  <c:v>19.179462767403994</c:v>
                </c:pt>
                <c:pt idx="394">
                  <c:v>19.229462767403994</c:v>
                </c:pt>
                <c:pt idx="395">
                  <c:v>19.279462767403995</c:v>
                </c:pt>
                <c:pt idx="396">
                  <c:v>19.329462767403996</c:v>
                </c:pt>
                <c:pt idx="397">
                  <c:v>19.379462767403997</c:v>
                </c:pt>
                <c:pt idx="398">
                  <c:v>19.429462767403994</c:v>
                </c:pt>
                <c:pt idx="399">
                  <c:v>19.479462767403994</c:v>
                </c:pt>
                <c:pt idx="400">
                  <c:v>19.529462767403995</c:v>
                </c:pt>
                <c:pt idx="401">
                  <c:v>19.579462767403996</c:v>
                </c:pt>
                <c:pt idx="402">
                  <c:v>19.629462767403997</c:v>
                </c:pt>
                <c:pt idx="403">
                  <c:v>19.679462767403994</c:v>
                </c:pt>
                <c:pt idx="404">
                  <c:v>19.729462767403994</c:v>
                </c:pt>
                <c:pt idx="405">
                  <c:v>19.779462767403995</c:v>
                </c:pt>
                <c:pt idx="406">
                  <c:v>19.829462767403996</c:v>
                </c:pt>
                <c:pt idx="407">
                  <c:v>19.879462767403997</c:v>
                </c:pt>
                <c:pt idx="408">
                  <c:v>19.929462767403994</c:v>
                </c:pt>
                <c:pt idx="409">
                  <c:v>19.979462767403994</c:v>
                </c:pt>
                <c:pt idx="410">
                  <c:v>20.029462767403995</c:v>
                </c:pt>
                <c:pt idx="411">
                  <c:v>20.079462767403996</c:v>
                </c:pt>
                <c:pt idx="412">
                  <c:v>20.129462767403997</c:v>
                </c:pt>
                <c:pt idx="413">
                  <c:v>20.179462767403994</c:v>
                </c:pt>
                <c:pt idx="414">
                  <c:v>20.229462767403994</c:v>
                </c:pt>
                <c:pt idx="415">
                  <c:v>20.279462767403995</c:v>
                </c:pt>
                <c:pt idx="416">
                  <c:v>20.329462767403996</c:v>
                </c:pt>
                <c:pt idx="417">
                  <c:v>20.379462767403997</c:v>
                </c:pt>
                <c:pt idx="418">
                  <c:v>20.429462767403994</c:v>
                </c:pt>
                <c:pt idx="419">
                  <c:v>20.479462767403994</c:v>
                </c:pt>
                <c:pt idx="420">
                  <c:v>20.529462767403995</c:v>
                </c:pt>
                <c:pt idx="421">
                  <c:v>20.579462767403996</c:v>
                </c:pt>
                <c:pt idx="422">
                  <c:v>20.629462767403997</c:v>
                </c:pt>
              </c:numCache>
            </c:numRef>
          </c:xVal>
          <c:yVal>
            <c:numRef>
              <c:f>'Two Levels – S'!$H$44:$H$466</c:f>
              <c:numCache>
                <c:formatCode>General</c:formatCode>
                <c:ptCount val="4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4.2566514117095355</c:v>
                </c:pt>
                <c:pt idx="11">
                  <c:v>11.24028460247029</c:v>
                </c:pt>
                <c:pt idx="12">
                  <c:v>16.742020068230925</c:v>
                </c:pt>
                <c:pt idx="13">
                  <c:v>22.240843299127995</c:v>
                </c:pt>
                <c:pt idx="14">
                  <c:v>27.735800171779093</c:v>
                </c:pt>
                <c:pt idx="15">
                  <c:v>33.225939249057411</c:v>
                </c:pt>
                <c:pt idx="16">
                  <c:v>38.710312437159807</c:v>
                </c:pt>
                <c:pt idx="17">
                  <c:v>44.187975637751457</c:v>
                </c:pt>
                <c:pt idx="18">
                  <c:v>49.657989394238399</c:v>
                </c:pt>
                <c:pt idx="19">
                  <c:v>55.119419531233376</c:v>
                </c:pt>
                <c:pt idx="20">
                  <c:v>60.571337786298812</c:v>
                </c:pt>
                <c:pt idx="21">
                  <c:v>66.012822433068436</c:v>
                </c:pt>
                <c:pt idx="22">
                  <c:v>71.442958894872206</c:v>
                </c:pt>
                <c:pt idx="23">
                  <c:v>76.860840348011237</c:v>
                </c:pt>
                <c:pt idx="24">
                  <c:v>82.265568313856249</c:v>
                </c:pt>
                <c:pt idx="25">
                  <c:v>87.656253238969498</c:v>
                </c:pt>
                <c:pt idx="26">
                  <c:v>93.032015062479985</c:v>
                </c:pt>
                <c:pt idx="27">
                  <c:v>98.391983769972981</c:v>
                </c:pt>
                <c:pt idx="28">
                  <c:v>103.73529993318601</c:v>
                </c:pt>
                <c:pt idx="29">
                  <c:v>109.06111523483928</c:v>
                </c:pt>
                <c:pt idx="30">
                  <c:v>114.36859297796212</c:v>
                </c:pt>
                <c:pt idx="31">
                  <c:v>119.65690857911487</c:v>
                </c:pt>
                <c:pt idx="32">
                  <c:v>124.92525004494222</c:v>
                </c:pt>
                <c:pt idx="33">
                  <c:v>130.17281843153282</c:v>
                </c:pt>
                <c:pt idx="34">
                  <c:v>135.39882828610007</c:v>
                </c:pt>
                <c:pt idx="35">
                  <c:v>140.60250807053694</c:v>
                </c:pt>
                <c:pt idx="36">
                  <c:v>145.78310056644182</c:v>
                </c:pt>
                <c:pt idx="37">
                  <c:v>150.93986326124829</c:v>
                </c:pt>
                <c:pt idx="38">
                  <c:v>156.07206871513856</c:v>
                </c:pt>
                <c:pt idx="39">
                  <c:v>161.17900490845733</c:v>
                </c:pt>
                <c:pt idx="40">
                  <c:v>166.25997556938626</c:v>
                </c:pt>
                <c:pt idx="41">
                  <c:v>171.31430048167974</c:v>
                </c:pt>
                <c:pt idx="42">
                  <c:v>176.34131577230576</c:v>
                </c:pt>
                <c:pt idx="43">
                  <c:v>181.34037417887188</c:v>
                </c:pt>
                <c:pt idx="44">
                  <c:v>186.31084529676264</c:v>
                </c:pt>
                <c:pt idx="45">
                  <c:v>191.25211580594797</c:v>
                </c:pt>
                <c:pt idx="46">
                  <c:v>196.1635896774674</c:v>
                </c:pt>
                <c:pt idx="47">
                  <c:v>201.0446883596268</c:v>
                </c:pt>
                <c:pt idx="48">
                  <c:v>205.89485094398771</c:v>
                </c:pt>
                <c:pt idx="49">
                  <c:v>210.71353431126064</c:v>
                </c:pt>
                <c:pt idx="50">
                  <c:v>215.5002132572516</c:v>
                </c:pt>
                <c:pt idx="51">
                  <c:v>220.25438059904545</c:v>
                </c:pt>
                <c:pt idx="52">
                  <c:v>224.97554726163986</c:v>
                </c:pt>
                <c:pt idx="53">
                  <c:v>229.66324234527877</c:v>
                </c:pt>
                <c:pt idx="54">
                  <c:v>234.31701317376229</c:v>
                </c:pt>
                <c:pt idx="55">
                  <c:v>238.9364253240378</c:v>
                </c:pt>
                <c:pt idx="56">
                  <c:v>243.52106263740876</c:v>
                </c:pt>
                <c:pt idx="57">
                  <c:v>248.07052721271788</c:v>
                </c:pt>
                <c:pt idx="58">
                  <c:v>252.58443938189009</c:v>
                </c:pt>
                <c:pt idx="59">
                  <c:v>257.06243766824218</c:v>
                </c:pt>
                <c:pt idx="60">
                  <c:v>261.50417872798602</c:v>
                </c:pt>
                <c:pt idx="61">
                  <c:v>265.90933727537396</c:v>
                </c:pt>
                <c:pt idx="62">
                  <c:v>270.27760599195284</c:v>
                </c:pt>
                <c:pt idx="63">
                  <c:v>274.60869542040655</c:v>
                </c:pt>
                <c:pt idx="64">
                  <c:v>278.90233384348772</c:v>
                </c:pt>
                <c:pt idx="65">
                  <c:v>283.15826714854643</c:v>
                </c:pt>
                <c:pt idx="66">
                  <c:v>287.37625867818031</c:v>
                </c:pt>
                <c:pt idx="67">
                  <c:v>291.55608906753696</c:v>
                </c:pt>
                <c:pt idx="68">
                  <c:v>290.39705182738572</c:v>
                </c:pt>
                <c:pt idx="69">
                  <c:v>288.58152775217741</c:v>
                </c:pt>
                <c:pt idx="70">
                  <c:v>286.78249823625009</c:v>
                </c:pt>
                <c:pt idx="71">
                  <c:v>284.99971198821032</c:v>
                </c:pt>
                <c:pt idx="72">
                  <c:v>283.23292273333624</c:v>
                </c:pt>
                <c:pt idx="73">
                  <c:v>281.48188908857583</c:v>
                </c:pt>
                <c:pt idx="74">
                  <c:v>279.74637444126154</c:v>
                </c:pt>
                <c:pt idx="75">
                  <c:v>278.02614683141479</c:v>
                </c:pt>
                <c:pt idx="76">
                  <c:v>276.32097883751391</c:v>
                </c:pt>
                <c:pt idx="77">
                  <c:v>274.63064746561059</c:v>
                </c:pt>
                <c:pt idx="78">
                  <c:v>272.9549340416786</c:v>
                </c:pt>
                <c:pt idx="79">
                  <c:v>271.29362410708552</c:v>
                </c:pt>
                <c:pt idx="80">
                  <c:v>269.64650731708366</c:v>
                </c:pt>
                <c:pt idx="81">
                  <c:v>268.01337734221761</c:v>
                </c:pt>
                <c:pt idx="82">
                  <c:v>266.39403177255105</c:v>
                </c:pt>
                <c:pt idx="83">
                  <c:v>264.78827202462065</c:v>
                </c:pt>
                <c:pt idx="84">
                  <c:v>263.19590325102467</c:v>
                </c:pt>
                <c:pt idx="85">
                  <c:v>261.6167342525618</c:v>
                </c:pt>
                <c:pt idx="86">
                  <c:v>260.05057739283512</c:v>
                </c:pt>
                <c:pt idx="87">
                  <c:v>258.49724851524161</c:v>
                </c:pt>
                <c:pt idx="88">
                  <c:v>256.95656686226943</c:v>
                </c:pt>
                <c:pt idx="89">
                  <c:v>255.42835499702895</c:v>
                </c:pt>
                <c:pt idx="90">
                  <c:v>253.91243872694525</c:v>
                </c:pt>
                <c:pt idx="91">
                  <c:v>252.40864702954261</c:v>
                </c:pt>
                <c:pt idx="92">
                  <c:v>250.91681198025577</c:v>
                </c:pt>
                <c:pt idx="93">
                  <c:v>249.43676868220172</c:v>
                </c:pt>
                <c:pt idx="94">
                  <c:v>247.96835519785191</c:v>
                </c:pt>
                <c:pt idx="95">
                  <c:v>246.51141248254362</c:v>
                </c:pt>
                <c:pt idx="96">
                  <c:v>245.06578431977482</c:v>
                </c:pt>
                <c:pt idx="97">
                  <c:v>243.63131725822444</c:v>
                </c:pt>
                <c:pt idx="98">
                  <c:v>242.20786055044724</c:v>
                </c:pt>
                <c:pt idx="99">
                  <c:v>240.79526609318961</c:v>
                </c:pt>
                <c:pt idx="100">
                  <c:v>239.3933883692774</c:v>
                </c:pt>
                <c:pt idx="101">
                  <c:v>238.00208439102747</c:v>
                </c:pt>
                <c:pt idx="102">
                  <c:v>236.62121364513629</c:v>
                </c:pt>
                <c:pt idx="103">
                  <c:v>235.25063803900142</c:v>
                </c:pt>
                <c:pt idx="104">
                  <c:v>233.89022184843188</c:v>
                </c:pt>
                <c:pt idx="105">
                  <c:v>232.53983166670588</c:v>
                </c:pt>
                <c:pt idx="106">
                  <c:v>231.19933635493595</c:v>
                </c:pt>
                <c:pt idx="107">
                  <c:v>229.86860699370172</c:v>
                </c:pt>
                <c:pt idx="108">
                  <c:v>228.54751683591346</c:v>
                </c:pt>
                <c:pt idx="109">
                  <c:v>227.23594126086965</c:v>
                </c:pt>
                <c:pt idx="110">
                  <c:v>225.93375772947303</c:v>
                </c:pt>
                <c:pt idx="111">
                  <c:v>224.64084574057227</c:v>
                </c:pt>
                <c:pt idx="112">
                  <c:v>223.35708678839492</c:v>
                </c:pt>
                <c:pt idx="113">
                  <c:v>222.08236432104113</c:v>
                </c:pt>
                <c:pt idx="114">
                  <c:v>220.81656370000726</c:v>
                </c:pt>
                <c:pt idx="115">
                  <c:v>219.55957216070837</c:v>
                </c:pt>
                <c:pt idx="116">
                  <c:v>218.31127877397307</c:v>
                </c:pt>
                <c:pt idx="117">
                  <c:v>217.07157440848101</c:v>
                </c:pt>
                <c:pt idx="118">
                  <c:v>215.84035169411715</c:v>
                </c:pt>
                <c:pt idx="119">
                  <c:v>214.61750498621694</c:v>
                </c:pt>
                <c:pt idx="120">
                  <c:v>213.40293033067584</c:v>
                </c:pt>
                <c:pt idx="121">
                  <c:v>212.19652542990099</c:v>
                </c:pt>
                <c:pt idx="122">
                  <c:v>210.99818960957984</c:v>
                </c:pt>
                <c:pt idx="123">
                  <c:v>209.80782378624303</c:v>
                </c:pt>
                <c:pt idx="124">
                  <c:v>208.62533043560057</c:v>
                </c:pt>
                <c:pt idx="125">
                  <c:v>207.4506135616285</c:v>
                </c:pt>
                <c:pt idx="126">
                  <c:v>206.28357866638606</c:v>
                </c:pt>
                <c:pt idx="127">
                  <c:v>205.12413272054366</c:v>
                </c:pt>
                <c:pt idx="128">
                  <c:v>203.97218413460078</c:v>
                </c:pt>
                <c:pt idx="129">
                  <c:v>202.82764273077723</c:v>
                </c:pt>
                <c:pt idx="130">
                  <c:v>201.69041971555652</c:v>
                </c:pt>
                <c:pt idx="131">
                  <c:v>200.56042765286728</c:v>
                </c:pt>
                <c:pt idx="132">
                  <c:v>199.43758043788165</c:v>
                </c:pt>
                <c:pt idx="133">
                  <c:v>198.32179327141759</c:v>
                </c:pt>
                <c:pt idx="134">
                  <c:v>197.21298263492636</c:v>
                </c:pt>
                <c:pt idx="135">
                  <c:v>196.1110662660513</c:v>
                </c:pt>
                <c:pt idx="136">
                  <c:v>195.01596313474147</c:v>
                </c:pt>
                <c:pt idx="137">
                  <c:v>193.92759341990654</c:v>
                </c:pt>
                <c:pt idx="138">
                  <c:v>192.84587848659788</c:v>
                </c:pt>
                <c:pt idx="139">
                  <c:v>191.7707408637024</c:v>
                </c:pt>
                <c:pt idx="140">
                  <c:v>190.70210422213583</c:v>
                </c:pt>
                <c:pt idx="141">
                  <c:v>189.63989335352198</c:v>
                </c:pt>
                <c:pt idx="142">
                  <c:v>188.58403414934602</c:v>
                </c:pt>
                <c:pt idx="143">
                  <c:v>187.53445358056879</c:v>
                </c:pt>
                <c:pt idx="144">
                  <c:v>186.49107967769098</c:v>
                </c:pt>
                <c:pt idx="145">
                  <c:v>185.45384151125484</c:v>
                </c:pt>
                <c:pt idx="146">
                  <c:v>184.42266917277317</c:v>
                </c:pt>
                <c:pt idx="147">
                  <c:v>183.39749375607383</c:v>
                </c:pt>
                <c:pt idx="148">
                  <c:v>182.37824733904969</c:v>
                </c:pt>
                <c:pt idx="149">
                  <c:v>181.36486296580367</c:v>
                </c:pt>
                <c:pt idx="150">
                  <c:v>180.35727462917905</c:v>
                </c:pt>
                <c:pt idx="151">
                  <c:v>179.3554172536646</c:v>
                </c:pt>
                <c:pt idx="152">
                  <c:v>178.3592266786668</c:v>
                </c:pt>
                <c:pt idx="153">
                  <c:v>177.36863964213785</c:v>
                </c:pt>
                <c:pt idx="154">
                  <c:v>176.3835937645525</c:v>
                </c:pt>
                <c:pt idx="155">
                  <c:v>175.40402753322411</c:v>
                </c:pt>
                <c:pt idx="156">
                  <c:v>174.42988028695123</c:v>
                </c:pt>
                <c:pt idx="157">
                  <c:v>173.46109220098811</c:v>
                </c:pt>
                <c:pt idx="158">
                  <c:v>172.49760427232903</c:v>
                </c:pt>
                <c:pt idx="159">
                  <c:v>171.53935830530091</c:v>
                </c:pt>
                <c:pt idx="160">
                  <c:v>170.58629689745499</c:v>
                </c:pt>
                <c:pt idx="161">
                  <c:v>169.63836342575161</c:v>
                </c:pt>
                <c:pt idx="162">
                  <c:v>168.6955020330299</c:v>
                </c:pt>
                <c:pt idx="163">
                  <c:v>167.75765761475654</c:v>
                </c:pt>
                <c:pt idx="164">
                  <c:v>166.82477580604635</c:v>
                </c:pt>
                <c:pt idx="165">
                  <c:v>165.89680296894767</c:v>
                </c:pt>
                <c:pt idx="166">
                  <c:v>164.97368617998794</c:v>
                </c:pt>
                <c:pt idx="167">
                  <c:v>164.05537321797087</c:v>
                </c:pt>
                <c:pt idx="168">
                  <c:v>163.14181255202163</c:v>
                </c:pt>
                <c:pt idx="169">
                  <c:v>162.23295332987252</c:v>
                </c:pt>
                <c:pt idx="170">
                  <c:v>161.32874536638403</c:v>
                </c:pt>
                <c:pt idx="171">
                  <c:v>160.42913913229626</c:v>
                </c:pt>
                <c:pt idx="172">
                  <c:v>159.53408574320437</c:v>
                </c:pt>
                <c:pt idx="173">
                  <c:v>158.64353694875354</c:v>
                </c:pt>
                <c:pt idx="174">
                  <c:v>157.75744512204804</c:v>
                </c:pt>
                <c:pt idx="175">
                  <c:v>156.87576324926968</c:v>
                </c:pt>
                <c:pt idx="176">
                  <c:v>155.99844491950051</c:v>
                </c:pt>
                <c:pt idx="177">
                  <c:v>155.12544431474535</c:v>
                </c:pt>
                <c:pt idx="178">
                  <c:v>154.25671620014924</c:v>
                </c:pt>
                <c:pt idx="179">
                  <c:v>153.39221591440582</c:v>
                </c:pt>
                <c:pt idx="180">
                  <c:v>152.53189936035216</c:v>
                </c:pt>
                <c:pt idx="181">
                  <c:v>151.67572299574488</c:v>
                </c:pt>
                <c:pt idx="182">
                  <c:v>150.82364382421545</c:v>
                </c:pt>
                <c:pt idx="183">
                  <c:v>149.97561938639856</c:v>
                </c:pt>
                <c:pt idx="184">
                  <c:v>149.13160775123086</c:v>
                </c:pt>
                <c:pt idx="185">
                  <c:v>148.29156750741581</c:v>
                </c:pt>
                <c:pt idx="186">
                  <c:v>147.45545775505133</c:v>
                </c:pt>
                <c:pt idx="187">
                  <c:v>146.62323809741628</c:v>
                </c:pt>
                <c:pt idx="188">
                  <c:v>145.79486863291169</c:v>
                </c:pt>
                <c:pt idx="189">
                  <c:v>144.97030994715516</c:v>
                </c:pt>
                <c:pt idx="190">
                  <c:v>144.14952310522267</c:v>
                </c:pt>
                <c:pt idx="191">
                  <c:v>143.33246964403645</c:v>
                </c:pt>
                <c:pt idx="192">
                  <c:v>142.51911156489444</c:v>
                </c:pt>
                <c:pt idx="193">
                  <c:v>141.70941132613945</c:v>
                </c:pt>
                <c:pt idx="194">
                  <c:v>140.90333183596346</c:v>
                </c:pt>
                <c:pt idx="195">
                  <c:v>140.10083644534575</c:v>
                </c:pt>
                <c:pt idx="196">
                  <c:v>139.30188894112084</c:v>
                </c:pt>
                <c:pt idx="197">
                  <c:v>138.50645353917352</c:v>
                </c:pt>
                <c:pt idx="198">
                  <c:v>137.71449487775885</c:v>
                </c:pt>
                <c:pt idx="199">
                  <c:v>136.92597801094431</c:v>
                </c:pt>
                <c:pt idx="200">
                  <c:v>136.14086840217024</c:v>
                </c:pt>
                <c:pt idx="201">
                  <c:v>135.35913191792855</c:v>
                </c:pt>
                <c:pt idx="202">
                  <c:v>134.58073482155416</c:v>
                </c:pt>
                <c:pt idx="203">
                  <c:v>133.80564376712951</c:v>
                </c:pt>
                <c:pt idx="204">
                  <c:v>133.03382579349801</c:v>
                </c:pt>
                <c:pt idx="205">
                  <c:v>132.26524831838452</c:v>
                </c:pt>
                <c:pt idx="206">
                  <c:v>131.49987913262129</c:v>
                </c:pt>
                <c:pt idx="207">
                  <c:v>130.73768639447616</c:v>
                </c:pt>
                <c:pt idx="208">
                  <c:v>129.97863862408153</c:v>
                </c:pt>
                <c:pt idx="209">
                  <c:v>129.22270469796183</c:v>
                </c:pt>
                <c:pt idx="210">
                  <c:v>128.46985384365723</c:v>
                </c:pt>
                <c:pt idx="211">
                  <c:v>127.72005563444218</c:v>
                </c:pt>
                <c:pt idx="212">
                  <c:v>126.97327998413594</c:v>
                </c:pt>
                <c:pt idx="213">
                  <c:v>126.22949714200411</c:v>
                </c:pt>
                <c:pt idx="214">
                  <c:v>125.48867768774861</c:v>
                </c:pt>
                <c:pt idx="215">
                  <c:v>124.7507925265846</c:v>
                </c:pt>
                <c:pt idx="216">
                  <c:v>124.01581288440255</c:v>
                </c:pt>
                <c:pt idx="217">
                  <c:v>123.28371030301386</c:v>
                </c:pt>
                <c:pt idx="218">
                  <c:v>122.55445663547781</c:v>
                </c:pt>
                <c:pt idx="219">
                  <c:v>121.82802404150877</c:v>
                </c:pt>
                <c:pt idx="220">
                  <c:v>121.10438498296185</c:v>
                </c:pt>
                <c:pt idx="221">
                  <c:v>120.38351221939531</c:v>
                </c:pt>
                <c:pt idx="222">
                  <c:v>119.66537880370819</c:v>
                </c:pt>
                <c:pt idx="223">
                  <c:v>118.94995807785192</c:v>
                </c:pt>
                <c:pt idx="224">
                  <c:v>118.23722366861386</c:v>
                </c:pt>
                <c:pt idx="225">
                  <c:v>117.52714948347227</c:v>
                </c:pt>
                <c:pt idx="226">
                  <c:v>116.81970970652017</c:v>
                </c:pt>
                <c:pt idx="227">
                  <c:v>116.11487879445758</c:v>
                </c:pt>
                <c:pt idx="228">
                  <c:v>115.41263147265028</c:v>
                </c:pt>
                <c:pt idx="229">
                  <c:v>114.71294273125436</c:v>
                </c:pt>
                <c:pt idx="230">
                  <c:v>114.0157878214044</c:v>
                </c:pt>
                <c:pt idx="231">
                  <c:v>113.32114225146489</c:v>
                </c:pt>
                <c:pt idx="232">
                  <c:v>112.62898178334301</c:v>
                </c:pt>
                <c:pt idx="233">
                  <c:v>111.93928242886201</c:v>
                </c:pt>
                <c:pt idx="234">
                  <c:v>111.25202044619398</c:v>
                </c:pt>
                <c:pt idx="235">
                  <c:v>110.56717233635007</c:v>
                </c:pt>
                <c:pt idx="236">
                  <c:v>109.88471483972864</c:v>
                </c:pt>
                <c:pt idx="237">
                  <c:v>109.20462493271849</c:v>
                </c:pt>
                <c:pt idx="238">
                  <c:v>108.52687982435714</c:v>
                </c:pt>
                <c:pt idx="239">
                  <c:v>107.85145695304315</c:v>
                </c:pt>
                <c:pt idx="240">
                  <c:v>107.17833398330059</c:v>
                </c:pt>
                <c:pt idx="241">
                  <c:v>106.50748880259559</c:v>
                </c:pt>
                <c:pt idx="242">
                  <c:v>105.83889951820358</c:v>
                </c:pt>
                <c:pt idx="243">
                  <c:v>105.17254445412611</c:v>
                </c:pt>
                <c:pt idx="244">
                  <c:v>104.50840214805656</c:v>
                </c:pt>
                <c:pt idx="245">
                  <c:v>103.84645134839371</c:v>
                </c:pt>
                <c:pt idx="246">
                  <c:v>103.18667101130247</c:v>
                </c:pt>
                <c:pt idx="247">
                  <c:v>102.52904029782026</c:v>
                </c:pt>
                <c:pt idx="248">
                  <c:v>101.87353857100894</c:v>
                </c:pt>
                <c:pt idx="249">
                  <c:v>101.22014539315117</c:v>
                </c:pt>
                <c:pt idx="250">
                  <c:v>100.56884052298994</c:v>
                </c:pt>
                <c:pt idx="251">
                  <c:v>99.919603913011173</c:v>
                </c:pt>
                <c:pt idx="252">
                  <c:v>99.272415706768101</c:v>
                </c:pt>
                <c:pt idx="253">
                  <c:v>98.627256236246822</c:v>
                </c:pt>
                <c:pt idx="254">
                  <c:v>97.984106019272176</c:v>
                </c:pt>
                <c:pt idx="255">
                  <c:v>97.342945756953242</c:v>
                </c:pt>
                <c:pt idx="256">
                  <c:v>96.703756331168009</c:v>
                </c:pt>
                <c:pt idx="257">
                  <c:v>96.066518802085739</c:v>
                </c:pt>
                <c:pt idx="258">
                  <c:v>95.431214405727246</c:v>
                </c:pt>
                <c:pt idx="259">
                  <c:v>94.79782455156186</c:v>
                </c:pt>
                <c:pt idx="260">
                  <c:v>94.166330820140203</c:v>
                </c:pt>
                <c:pt idx="261">
                  <c:v>93.536714960762993</c:v>
                </c:pt>
                <c:pt idx="262">
                  <c:v>92.908958889184063</c:v>
                </c:pt>
                <c:pt idx="263">
                  <c:v>92.28304468534796</c:v>
                </c:pt>
                <c:pt idx="264">
                  <c:v>91.658954591161049</c:v>
                </c:pt>
                <c:pt idx="265">
                  <c:v>91.036671008295301</c:v>
                </c:pt>
                <c:pt idx="266">
                  <c:v>90.416176496024804</c:v>
                </c:pt>
                <c:pt idx="267">
                  <c:v>89.797453769093693</c:v>
                </c:pt>
                <c:pt idx="268">
                  <c:v>89.180485695615559</c:v>
                </c:pt>
                <c:pt idx="269">
                  <c:v>88.565255295003439</c:v>
                </c:pt>
                <c:pt idx="270">
                  <c:v>87.951745735929507</c:v>
                </c:pt>
                <c:pt idx="271">
                  <c:v>87.339940334315045</c:v>
                </c:pt>
                <c:pt idx="272">
                  <c:v>86.729822551348803</c:v>
                </c:pt>
                <c:pt idx="273">
                  <c:v>86.121375991533981</c:v>
                </c:pt>
                <c:pt idx="274">
                  <c:v>85.514584400763496</c:v>
                </c:pt>
                <c:pt idx="275">
                  <c:v>84.909431664422371</c:v>
                </c:pt>
                <c:pt idx="276">
                  <c:v>84.305901805517436</c:v>
                </c:pt>
                <c:pt idx="277">
                  <c:v>83.703978982833348</c:v>
                </c:pt>
                <c:pt idx="278">
                  <c:v>83.103647489114735</c:v>
                </c:pt>
                <c:pt idx="279">
                  <c:v>82.504891749274023</c:v>
                </c:pt>
                <c:pt idx="280">
                  <c:v>81.907696318624161</c:v>
                </c:pt>
                <c:pt idx="281">
                  <c:v>81.312045881136441</c:v>
                </c:pt>
                <c:pt idx="282">
                  <c:v>80.717925247722164</c:v>
                </c:pt>
                <c:pt idx="283">
                  <c:v>80.125319354538618</c:v>
                </c:pt>
                <c:pt idx="284">
                  <c:v>79.534213261317959</c:v>
                </c:pt>
                <c:pt idx="285">
                  <c:v>78.94459214971944</c:v>
                </c:pt>
                <c:pt idx="286">
                  <c:v>78.356441321704352</c:v>
                </c:pt>
                <c:pt idx="287">
                  <c:v>77.769746197932903</c:v>
                </c:pt>
                <c:pt idx="288">
                  <c:v>77.184492316182954</c:v>
                </c:pt>
                <c:pt idx="289">
                  <c:v>76.600665329790672</c:v>
                </c:pt>
                <c:pt idx="290">
                  <c:v>76.018251006111399</c:v>
                </c:pt>
                <c:pt idx="291">
                  <c:v>75.43723522500224</c:v>
                </c:pt>
                <c:pt idx="292">
                  <c:v>74.857603977324317</c:v>
                </c:pt>
                <c:pt idx="293">
                  <c:v>74.279343363465074</c:v>
                </c:pt>
                <c:pt idx="294">
                  <c:v>73.702439591880733</c:v>
                </c:pt>
                <c:pt idx="295">
                  <c:v>73.126878977657583</c:v>
                </c:pt>
                <c:pt idx="296">
                  <c:v>72.552647941092445</c:v>
                </c:pt>
                <c:pt idx="297">
                  <c:v>71.979733006291738</c:v>
                </c:pt>
                <c:pt idx="298">
                  <c:v>71.408120799789074</c:v>
                </c:pt>
                <c:pt idx="299">
                  <c:v>70.837798049180648</c:v>
                </c:pt>
                <c:pt idx="300">
                  <c:v>70.268751581778446</c:v>
                </c:pt>
                <c:pt idx="301">
                  <c:v>69.700968323280989</c:v>
                </c:pt>
                <c:pt idx="302">
                  <c:v>69.134435296460978</c:v>
                </c:pt>
                <c:pt idx="303">
                  <c:v>68.56913961986983</c:v>
                </c:pt>
                <c:pt idx="304">
                  <c:v>68.00506850655897</c:v>
                </c:pt>
                <c:pt idx="305">
                  <c:v>67.44220926281703</c:v>
                </c:pt>
                <c:pt idx="306">
                  <c:v>66.880549286923298</c:v>
                </c:pt>
                <c:pt idx="307">
                  <c:v>66.320076067916887</c:v>
                </c:pt>
                <c:pt idx="308">
                  <c:v>65.760777184380927</c:v>
                </c:pt>
                <c:pt idx="309">
                  <c:v>65.202640303242632</c:v>
                </c:pt>
                <c:pt idx="310">
                  <c:v>64.645653178587622</c:v>
                </c:pt>
                <c:pt idx="311">
                  <c:v>64.089803650489316</c:v>
                </c:pt>
                <c:pt idx="312">
                  <c:v>63.53507964385269</c:v>
                </c:pt>
                <c:pt idx="313">
                  <c:v>62.981469167272003</c:v>
                </c:pt>
                <c:pt idx="314">
                  <c:v>62.428960311902706</c:v>
                </c:pt>
                <c:pt idx="315">
                  <c:v>61.877541250346894</c:v>
                </c:pt>
                <c:pt idx="316">
                  <c:v>61.32720023555224</c:v>
                </c:pt>
                <c:pt idx="317">
                  <c:v>60.777925599724334</c:v>
                </c:pt>
                <c:pt idx="318">
                  <c:v>60.229705753251636</c:v>
                </c:pt>
                <c:pt idx="319">
                  <c:v>59.682529183643823</c:v>
                </c:pt>
                <c:pt idx="320">
                  <c:v>59.136384454482062</c:v>
                </c:pt>
                <c:pt idx="321">
                  <c:v>58.591260204382102</c:v>
                </c:pt>
                <c:pt idx="322">
                  <c:v>58.047145145969338</c:v>
                </c:pt>
                <c:pt idx="323">
                  <c:v>57.504028064865899</c:v>
                </c:pt>
                <c:pt idx="324">
                  <c:v>56.961897818689316</c:v>
                </c:pt>
                <c:pt idx="325">
                  <c:v>56.420743336062998</c:v>
                </c:pt>
                <c:pt idx="326">
                  <c:v>55.880553615637744</c:v>
                </c:pt>
                <c:pt idx="327">
                  <c:v>55.341317725124775</c:v>
                </c:pt>
                <c:pt idx="328">
                  <c:v>54.803024800339387</c:v>
                </c:pt>
                <c:pt idx="329">
                  <c:v>54.265664044255466</c:v>
                </c:pt>
                <c:pt idx="330">
                  <c:v>53.729224726070981</c:v>
                </c:pt>
                <c:pt idx="331">
                  <c:v>53.19369618028329</c:v>
                </c:pt>
                <c:pt idx="332">
                  <c:v>52.659067805775038</c:v>
                </c:pt>
                <c:pt idx="333">
                  <c:v>52.125329064910126</c:v>
                </c:pt>
                <c:pt idx="334">
                  <c:v>51.592469482639409</c:v>
                </c:pt>
                <c:pt idx="335">
                  <c:v>51.060478645616335</c:v>
                </c:pt>
                <c:pt idx="336">
                  <c:v>50.529346201321943</c:v>
                </c:pt>
                <c:pt idx="337">
                  <c:v>49.999061857199372</c:v>
                </c:pt>
                <c:pt idx="338">
                  <c:v>49.469615379797546</c:v>
                </c:pt>
                <c:pt idx="339">
                  <c:v>48.940996593923856</c:v>
                </c:pt>
                <c:pt idx="340">
                  <c:v>48.413195381806091</c:v>
                </c:pt>
                <c:pt idx="341">
                  <c:v>47.886201682262687</c:v>
                </c:pt>
                <c:pt idx="342">
                  <c:v>47.360005489881914</c:v>
                </c:pt>
                <c:pt idx="343">
                  <c:v>46.834596854209366</c:v>
                </c:pt>
                <c:pt idx="344">
                  <c:v>46.309965878943778</c:v>
                </c:pt>
                <c:pt idx="345">
                  <c:v>45.786102721141205</c:v>
                </c:pt>
                <c:pt idx="346">
                  <c:v>45.262997590426934</c:v>
                </c:pt>
                <c:pt idx="347">
                  <c:v>44.740640748215455</c:v>
                </c:pt>
                <c:pt idx="348">
                  <c:v>44.219022506938316</c:v>
                </c:pt>
                <c:pt idx="349">
                  <c:v>43.698133229279165</c:v>
                </c:pt>
                <c:pt idx="350">
                  <c:v>43.177963327416819</c:v>
                </c:pt>
                <c:pt idx="351">
                  <c:v>42.658503262275218</c:v>
                </c:pt>
                <c:pt idx="352">
                  <c:v>42.139743542780955</c:v>
                </c:pt>
                <c:pt idx="353">
                  <c:v>41.621674725127647</c:v>
                </c:pt>
                <c:pt idx="354">
                  <c:v>41.104287412047327</c:v>
                </c:pt>
                <c:pt idx="355">
                  <c:v>40.587572252088798</c:v>
                </c:pt>
                <c:pt idx="356">
                  <c:v>40.071519938902568</c:v>
                </c:pt>
                <c:pt idx="357">
                  <c:v>39.556121210532432</c:v>
                </c:pt>
                <c:pt idx="358">
                  <c:v>39.041366848713601</c:v>
                </c:pt>
                <c:pt idx="359">
                  <c:v>38.527247678176913</c:v>
                </c:pt>
                <c:pt idx="360">
                  <c:v>38.013754565959715</c:v>
                </c:pt>
                <c:pt idx="361">
                  <c:v>37.5008784207226</c:v>
                </c:pt>
                <c:pt idx="362">
                  <c:v>36.988610192072137</c:v>
                </c:pt>
                <c:pt idx="363">
                  <c:v>36.476940869889624</c:v>
                </c:pt>
                <c:pt idx="364">
                  <c:v>35.965861483665485</c:v>
                </c:pt>
                <c:pt idx="365">
                  <c:v>35.455363101839652</c:v>
                </c:pt>
                <c:pt idx="366">
                  <c:v>34.945436831147141</c:v>
                </c:pt>
                <c:pt idx="367">
                  <c:v>34.436073815969472</c:v>
                </c:pt>
                <c:pt idx="368">
                  <c:v>33.927265237691032</c:v>
                </c:pt>
                <c:pt idx="369">
                  <c:v>33.419002314061053</c:v>
                </c:pt>
                <c:pt idx="370">
                  <c:v>32.911276298560772</c:v>
                </c:pt>
                <c:pt idx="371">
                  <c:v>32.404078479775322</c:v>
                </c:pt>
                <c:pt idx="372">
                  <c:v>31.897400180770841</c:v>
                </c:pt>
                <c:pt idx="373">
                  <c:v>31.391232758476523</c:v>
                </c:pt>
                <c:pt idx="374">
                  <c:v>30.885567603071056</c:v>
                </c:pt>
                <c:pt idx="375">
                  <c:v>30.38039613737422</c:v>
                </c:pt>
                <c:pt idx="376">
                  <c:v>29.875709816242708</c:v>
                </c:pt>
                <c:pt idx="377">
                  <c:v>29.371500125970531</c:v>
                </c:pt>
                <c:pt idx="378">
                  <c:v>28.867758583693984</c:v>
                </c:pt>
                <c:pt idx="379">
                  <c:v>28.364476736800508</c:v>
                </c:pt>
                <c:pt idx="380">
                  <c:v>27.861646162342286</c:v>
                </c:pt>
                <c:pt idx="381">
                  <c:v>27.359258466453543</c:v>
                </c:pt>
                <c:pt idx="382">
                  <c:v>26.857305283772071</c:v>
                </c:pt>
                <c:pt idx="383">
                  <c:v>26.355778276864672</c:v>
                </c:pt>
                <c:pt idx="384">
                  <c:v>25.854669135656398</c:v>
                </c:pt>
                <c:pt idx="385">
                  <c:v>25.353969576863712</c:v>
                </c:pt>
                <c:pt idx="386">
                  <c:v>24.853671343431223</c:v>
                </c:pt>
                <c:pt idx="387">
                  <c:v>24.353766203972022</c:v>
                </c:pt>
                <c:pt idx="388">
                  <c:v>23.854245952211635</c:v>
                </c:pt>
                <c:pt idx="389">
                  <c:v>23.355102406435165</c:v>
                </c:pt>
                <c:pt idx="390">
                  <c:v>22.856327408938391</c:v>
                </c:pt>
                <c:pt idx="391">
                  <c:v>22.357912825481382</c:v>
                </c:pt>
                <c:pt idx="392">
                  <c:v>21.859850544745832</c:v>
                </c:pt>
                <c:pt idx="393">
                  <c:v>21.362132477795413</c:v>
                </c:pt>
                <c:pt idx="394">
                  <c:v>20.864750557538979</c:v>
                </c:pt>
                <c:pt idx="395">
                  <c:v>20.367696738197061</c:v>
                </c:pt>
                <c:pt idx="396">
                  <c:v>19.870962994771098</c:v>
                </c:pt>
                <c:pt idx="397">
                  <c:v>19.374541322515263</c:v>
                </c:pt>
                <c:pt idx="398">
                  <c:v>18.878423736411513</c:v>
                </c:pt>
                <c:pt idx="399">
                  <c:v>18.382602270646753</c:v>
                </c:pt>
                <c:pt idx="400">
                  <c:v>17.887068978093158</c:v>
                </c:pt>
                <c:pt idx="401">
                  <c:v>17.391815929790571</c:v>
                </c:pt>
                <c:pt idx="402">
                  <c:v>16.896835214431505</c:v>
                </c:pt>
                <c:pt idx="403">
                  <c:v>16.402118937848702</c:v>
                </c:pt>
                <c:pt idx="404">
                  <c:v>15.907659222504481</c:v>
                </c:pt>
                <c:pt idx="405">
                  <c:v>15.413448206983039</c:v>
                </c:pt>
                <c:pt idx="406">
                  <c:v>14.919478045484311</c:v>
                </c:pt>
                <c:pt idx="407">
                  <c:v>14.425740907320186</c:v>
                </c:pt>
                <c:pt idx="408">
                  <c:v>13.932228976412784</c:v>
                </c:pt>
                <c:pt idx="409">
                  <c:v>13.43893445079445</c:v>
                </c:pt>
                <c:pt idx="410">
                  <c:v>12.945849542109954</c:v>
                </c:pt>
                <c:pt idx="411">
                  <c:v>12.452966475120284</c:v>
                </c:pt>
                <c:pt idx="412">
                  <c:v>11.960277487208256</c:v>
                </c:pt>
                <c:pt idx="413">
                  <c:v>11.467774827885775</c:v>
                </c:pt>
                <c:pt idx="414">
                  <c:v>10.975450758302763</c:v>
                </c:pt>
                <c:pt idx="415">
                  <c:v>10.483297550757598</c:v>
                </c:pt>
                <c:pt idx="416">
                  <c:v>9.991307488209074</c:v>
                </c:pt>
                <c:pt idx="417">
                  <c:v>9.4994728637897481</c:v>
                </c:pt>
                <c:pt idx="418">
                  <c:v>9.0077859803206035</c:v>
                </c:pt>
                <c:pt idx="419">
                  <c:v>8.5162391498269869</c:v>
                </c:pt>
                <c:pt idx="420">
                  <c:v>8.0248246930560274</c:v>
                </c:pt>
                <c:pt idx="421">
                  <c:v>7.5335349389947392</c:v>
                </c:pt>
                <c:pt idx="422">
                  <c:v>7.0423622243896373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D06-974F-8FA3-85FA20E68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8259184"/>
        <c:axId val="488263216"/>
      </c:scatterChart>
      <c:scatterChart>
        <c:scatterStyle val="lineMarker"/>
        <c:varyColors val="0"/>
        <c:ser>
          <c:idx val="0"/>
          <c:order val="0"/>
          <c:tx>
            <c:strRef>
              <c:f>'Two Levels – S'!$E$43</c:f>
              <c:strCache>
                <c:ptCount val="1"/>
                <c:pt idx="0">
                  <c:v>Altitude (m)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'Two Levels – S'!$D$44:$D$466</c:f>
              <c:numCache>
                <c:formatCode>General</c:formatCode>
                <c:ptCount val="423"/>
                <c:pt idx="0">
                  <c:v>-0.47053723259600649</c:v>
                </c:pt>
                <c:pt idx="1">
                  <c:v>-0.4205372325960065</c:v>
                </c:pt>
                <c:pt idx="2">
                  <c:v>-0.37053723259600646</c:v>
                </c:pt>
                <c:pt idx="3">
                  <c:v>-0.32053723259600653</c:v>
                </c:pt>
                <c:pt idx="4">
                  <c:v>-0.27053723259600648</c:v>
                </c:pt>
                <c:pt idx="5">
                  <c:v>-0.22053723259600649</c:v>
                </c:pt>
                <c:pt idx="6">
                  <c:v>-0.1705372325960065</c:v>
                </c:pt>
                <c:pt idx="7">
                  <c:v>-0.12053723259600652</c:v>
                </c:pt>
                <c:pt idx="8">
                  <c:v>-7.0537232596006472E-2</c:v>
                </c:pt>
                <c:pt idx="9">
                  <c:v>-2.0537232596006483E-2</c:v>
                </c:pt>
                <c:pt idx="10">
                  <c:v>2.9462767403993506E-2</c:v>
                </c:pt>
                <c:pt idx="11">
                  <c:v>7.9462767403993551E-2</c:v>
                </c:pt>
                <c:pt idx="12">
                  <c:v>0.12946276740399348</c:v>
                </c:pt>
                <c:pt idx="13">
                  <c:v>0.17946276740399353</c:v>
                </c:pt>
                <c:pt idx="14">
                  <c:v>0.22946276740399346</c:v>
                </c:pt>
                <c:pt idx="15">
                  <c:v>0.27946276740399351</c:v>
                </c:pt>
                <c:pt idx="16">
                  <c:v>0.32946276740399355</c:v>
                </c:pt>
                <c:pt idx="17">
                  <c:v>0.37946276740399348</c:v>
                </c:pt>
                <c:pt idx="18">
                  <c:v>0.42946276740399353</c:v>
                </c:pt>
                <c:pt idx="19">
                  <c:v>0.47946276740399346</c:v>
                </c:pt>
                <c:pt idx="20">
                  <c:v>0.52946276740399356</c:v>
                </c:pt>
                <c:pt idx="21">
                  <c:v>0.57946276740399361</c:v>
                </c:pt>
                <c:pt idx="22">
                  <c:v>0.62946276740399365</c:v>
                </c:pt>
                <c:pt idx="23">
                  <c:v>0.67946276740399347</c:v>
                </c:pt>
                <c:pt idx="24">
                  <c:v>0.72946276740399352</c:v>
                </c:pt>
                <c:pt idx="25">
                  <c:v>0.77946276740399356</c:v>
                </c:pt>
                <c:pt idx="26">
                  <c:v>0.82946276740399361</c:v>
                </c:pt>
                <c:pt idx="27">
                  <c:v>0.87946276740399365</c:v>
                </c:pt>
                <c:pt idx="28">
                  <c:v>0.92946276740399347</c:v>
                </c:pt>
                <c:pt idx="29">
                  <c:v>0.97946276740399352</c:v>
                </c:pt>
                <c:pt idx="30">
                  <c:v>1.0294627674039936</c:v>
                </c:pt>
                <c:pt idx="31">
                  <c:v>1.0794627674039936</c:v>
                </c:pt>
                <c:pt idx="32">
                  <c:v>1.1294627674039937</c:v>
                </c:pt>
                <c:pt idx="33">
                  <c:v>1.1794627674039935</c:v>
                </c:pt>
                <c:pt idx="34">
                  <c:v>1.2294627674039935</c:v>
                </c:pt>
                <c:pt idx="35">
                  <c:v>1.2794627674039936</c:v>
                </c:pt>
                <c:pt idx="36">
                  <c:v>1.3294627674039936</c:v>
                </c:pt>
                <c:pt idx="37">
                  <c:v>1.3794627674039937</c:v>
                </c:pt>
                <c:pt idx="38">
                  <c:v>1.4294627674039935</c:v>
                </c:pt>
                <c:pt idx="39">
                  <c:v>1.4794627674039935</c:v>
                </c:pt>
                <c:pt idx="40">
                  <c:v>1.5294627674039936</c:v>
                </c:pt>
                <c:pt idx="41">
                  <c:v>1.5794627674039934</c:v>
                </c:pt>
                <c:pt idx="42">
                  <c:v>1.6294627674039937</c:v>
                </c:pt>
                <c:pt idx="43">
                  <c:v>1.6794627674039935</c:v>
                </c:pt>
                <c:pt idx="44">
                  <c:v>1.7294627674039937</c:v>
                </c:pt>
                <c:pt idx="45">
                  <c:v>1.7794627674039936</c:v>
                </c:pt>
                <c:pt idx="46">
                  <c:v>1.8294627674039934</c:v>
                </c:pt>
                <c:pt idx="47">
                  <c:v>1.8794627674039937</c:v>
                </c:pt>
                <c:pt idx="48">
                  <c:v>1.9294627674039935</c:v>
                </c:pt>
                <c:pt idx="49">
                  <c:v>1.9794627674039937</c:v>
                </c:pt>
                <c:pt idx="50">
                  <c:v>2.0294627674039933</c:v>
                </c:pt>
                <c:pt idx="51">
                  <c:v>2.0794627674039932</c:v>
                </c:pt>
                <c:pt idx="52">
                  <c:v>2.1294627674039934</c:v>
                </c:pt>
                <c:pt idx="53">
                  <c:v>2.1794627674039933</c:v>
                </c:pt>
                <c:pt idx="54">
                  <c:v>2.2294627674039935</c:v>
                </c:pt>
                <c:pt idx="55">
                  <c:v>2.2794627674039933</c:v>
                </c:pt>
                <c:pt idx="56">
                  <c:v>2.3294627674039932</c:v>
                </c:pt>
                <c:pt idx="57">
                  <c:v>2.3794627674039934</c:v>
                </c:pt>
                <c:pt idx="58">
                  <c:v>2.4294627674039933</c:v>
                </c:pt>
                <c:pt idx="59">
                  <c:v>2.4794627674039935</c:v>
                </c:pt>
                <c:pt idx="60">
                  <c:v>2.5294627674039933</c:v>
                </c:pt>
                <c:pt idx="61">
                  <c:v>2.5794627674039932</c:v>
                </c:pt>
                <c:pt idx="62">
                  <c:v>2.6294627674039934</c:v>
                </c:pt>
                <c:pt idx="63">
                  <c:v>2.6794627674039933</c:v>
                </c:pt>
                <c:pt idx="64">
                  <c:v>2.7294627674039935</c:v>
                </c:pt>
                <c:pt idx="65">
                  <c:v>2.7794627674039933</c:v>
                </c:pt>
                <c:pt idx="66">
                  <c:v>2.8294627674039932</c:v>
                </c:pt>
                <c:pt idx="67">
                  <c:v>2.8794627674039934</c:v>
                </c:pt>
                <c:pt idx="68">
                  <c:v>2.9294627674039933</c:v>
                </c:pt>
                <c:pt idx="69">
                  <c:v>2.9794627674039935</c:v>
                </c:pt>
                <c:pt idx="70">
                  <c:v>3.0294627674039933</c:v>
                </c:pt>
                <c:pt idx="71">
                  <c:v>3.0794627674039932</c:v>
                </c:pt>
                <c:pt idx="72">
                  <c:v>3.1294627674039934</c:v>
                </c:pt>
                <c:pt idx="73">
                  <c:v>3.1794627674039933</c:v>
                </c:pt>
                <c:pt idx="74">
                  <c:v>3.2294627674039935</c:v>
                </c:pt>
                <c:pt idx="75">
                  <c:v>3.2794627674039933</c:v>
                </c:pt>
                <c:pt idx="76">
                  <c:v>3.3294627674039932</c:v>
                </c:pt>
                <c:pt idx="77">
                  <c:v>3.3794627674039934</c:v>
                </c:pt>
                <c:pt idx="78">
                  <c:v>3.4294627674039933</c:v>
                </c:pt>
                <c:pt idx="79">
                  <c:v>3.4794627674039935</c:v>
                </c:pt>
                <c:pt idx="80">
                  <c:v>3.5294627674039933</c:v>
                </c:pt>
                <c:pt idx="81">
                  <c:v>3.5794627674039932</c:v>
                </c:pt>
                <c:pt idx="82">
                  <c:v>3.629462767403993</c:v>
                </c:pt>
                <c:pt idx="83">
                  <c:v>3.6794627674039937</c:v>
                </c:pt>
                <c:pt idx="84">
                  <c:v>3.7294627674039935</c:v>
                </c:pt>
                <c:pt idx="85">
                  <c:v>3.7794627674039933</c:v>
                </c:pt>
                <c:pt idx="86">
                  <c:v>3.8294627674039932</c:v>
                </c:pt>
                <c:pt idx="87">
                  <c:v>3.879462767403993</c:v>
                </c:pt>
                <c:pt idx="88">
                  <c:v>3.9294627674039937</c:v>
                </c:pt>
                <c:pt idx="89">
                  <c:v>3.9794627674039935</c:v>
                </c:pt>
                <c:pt idx="90">
                  <c:v>4.0294627674039933</c:v>
                </c:pt>
                <c:pt idx="91">
                  <c:v>4.0794627674039932</c:v>
                </c:pt>
                <c:pt idx="92">
                  <c:v>4.129462767403993</c:v>
                </c:pt>
                <c:pt idx="93">
                  <c:v>4.1794627674039937</c:v>
                </c:pt>
                <c:pt idx="94">
                  <c:v>4.2294627674039935</c:v>
                </c:pt>
                <c:pt idx="95">
                  <c:v>4.2794627674039933</c:v>
                </c:pt>
                <c:pt idx="96">
                  <c:v>4.3294627674039932</c:v>
                </c:pt>
                <c:pt idx="97">
                  <c:v>4.379462767403993</c:v>
                </c:pt>
                <c:pt idx="98">
                  <c:v>4.4294627674039937</c:v>
                </c:pt>
                <c:pt idx="99">
                  <c:v>4.4794627674039935</c:v>
                </c:pt>
                <c:pt idx="100">
                  <c:v>4.5294627674039933</c:v>
                </c:pt>
                <c:pt idx="101">
                  <c:v>4.5794627674039932</c:v>
                </c:pt>
                <c:pt idx="102">
                  <c:v>4.629462767403993</c:v>
                </c:pt>
                <c:pt idx="103">
                  <c:v>4.6794627674039937</c:v>
                </c:pt>
                <c:pt idx="104">
                  <c:v>4.7294627674039935</c:v>
                </c:pt>
                <c:pt idx="105">
                  <c:v>4.7794627674039933</c:v>
                </c:pt>
                <c:pt idx="106">
                  <c:v>4.8294627674039932</c:v>
                </c:pt>
                <c:pt idx="107">
                  <c:v>4.879462767403993</c:v>
                </c:pt>
                <c:pt idx="108">
                  <c:v>4.9294627674039937</c:v>
                </c:pt>
                <c:pt idx="109">
                  <c:v>4.9794627674039935</c:v>
                </c:pt>
                <c:pt idx="110">
                  <c:v>5.0294627674039933</c:v>
                </c:pt>
                <c:pt idx="111">
                  <c:v>5.0794627674039932</c:v>
                </c:pt>
                <c:pt idx="112">
                  <c:v>5.129462767403993</c:v>
                </c:pt>
                <c:pt idx="113">
                  <c:v>5.1794627674039937</c:v>
                </c:pt>
                <c:pt idx="114">
                  <c:v>5.2294627674039935</c:v>
                </c:pt>
                <c:pt idx="115">
                  <c:v>5.2794627674039933</c:v>
                </c:pt>
                <c:pt idx="116">
                  <c:v>5.3294627674039932</c:v>
                </c:pt>
                <c:pt idx="117">
                  <c:v>5.379462767403993</c:v>
                </c:pt>
                <c:pt idx="118">
                  <c:v>5.4294627674039937</c:v>
                </c:pt>
                <c:pt idx="119">
                  <c:v>5.4794627674039935</c:v>
                </c:pt>
                <c:pt idx="120">
                  <c:v>5.5294627674039933</c:v>
                </c:pt>
                <c:pt idx="121">
                  <c:v>5.5794627674039932</c:v>
                </c:pt>
                <c:pt idx="122">
                  <c:v>5.629462767403993</c:v>
                </c:pt>
                <c:pt idx="123">
                  <c:v>5.6794627674039937</c:v>
                </c:pt>
                <c:pt idx="124">
                  <c:v>5.7294627674039935</c:v>
                </c:pt>
                <c:pt idx="125">
                  <c:v>5.7794627674039933</c:v>
                </c:pt>
                <c:pt idx="126">
                  <c:v>5.8294627674039932</c:v>
                </c:pt>
                <c:pt idx="127">
                  <c:v>5.879462767403993</c:v>
                </c:pt>
                <c:pt idx="128">
                  <c:v>5.9294627674039937</c:v>
                </c:pt>
                <c:pt idx="129">
                  <c:v>5.9794627674039935</c:v>
                </c:pt>
                <c:pt idx="130">
                  <c:v>6.0294627674039933</c:v>
                </c:pt>
                <c:pt idx="131">
                  <c:v>6.0794627674039932</c:v>
                </c:pt>
                <c:pt idx="132">
                  <c:v>6.129462767403993</c:v>
                </c:pt>
                <c:pt idx="133">
                  <c:v>6.1794627674039937</c:v>
                </c:pt>
                <c:pt idx="134">
                  <c:v>6.2294627674039935</c:v>
                </c:pt>
                <c:pt idx="135">
                  <c:v>6.2794627674039933</c:v>
                </c:pt>
                <c:pt idx="136">
                  <c:v>6.3294627674039932</c:v>
                </c:pt>
                <c:pt idx="137">
                  <c:v>6.379462767403993</c:v>
                </c:pt>
                <c:pt idx="138">
                  <c:v>6.4294627674039937</c:v>
                </c:pt>
                <c:pt idx="139">
                  <c:v>6.4794627674039935</c:v>
                </c:pt>
                <c:pt idx="140">
                  <c:v>6.5294627674039933</c:v>
                </c:pt>
                <c:pt idx="141">
                  <c:v>6.5794627674039932</c:v>
                </c:pt>
                <c:pt idx="142">
                  <c:v>6.629462767403993</c:v>
                </c:pt>
                <c:pt idx="143">
                  <c:v>6.6794627674039937</c:v>
                </c:pt>
                <c:pt idx="144">
                  <c:v>6.7294627674039935</c:v>
                </c:pt>
                <c:pt idx="145">
                  <c:v>6.7794627674039933</c:v>
                </c:pt>
                <c:pt idx="146">
                  <c:v>6.8294627674039932</c:v>
                </c:pt>
                <c:pt idx="147">
                  <c:v>6.879462767403993</c:v>
                </c:pt>
                <c:pt idx="148">
                  <c:v>6.9294627674039937</c:v>
                </c:pt>
                <c:pt idx="149">
                  <c:v>6.9794627674039935</c:v>
                </c:pt>
                <c:pt idx="150">
                  <c:v>7.0294627674039933</c:v>
                </c:pt>
                <c:pt idx="151">
                  <c:v>7.0794627674039932</c:v>
                </c:pt>
                <c:pt idx="152">
                  <c:v>7.129462767403993</c:v>
                </c:pt>
                <c:pt idx="153">
                  <c:v>7.1794627674039937</c:v>
                </c:pt>
                <c:pt idx="154">
                  <c:v>7.2294627674039935</c:v>
                </c:pt>
                <c:pt idx="155">
                  <c:v>7.2794627674039933</c:v>
                </c:pt>
                <c:pt idx="156">
                  <c:v>7.3294627674039932</c:v>
                </c:pt>
                <c:pt idx="157">
                  <c:v>7.379462767403993</c:v>
                </c:pt>
                <c:pt idx="158">
                  <c:v>7.4294627674039937</c:v>
                </c:pt>
                <c:pt idx="159">
                  <c:v>7.4794627674039935</c:v>
                </c:pt>
                <c:pt idx="160">
                  <c:v>7.5294627674039933</c:v>
                </c:pt>
                <c:pt idx="161">
                  <c:v>7.5794627674039941</c:v>
                </c:pt>
                <c:pt idx="162">
                  <c:v>7.629462767403993</c:v>
                </c:pt>
                <c:pt idx="163">
                  <c:v>7.6794627674039937</c:v>
                </c:pt>
                <c:pt idx="164">
                  <c:v>7.7294627674039926</c:v>
                </c:pt>
                <c:pt idx="165">
                  <c:v>7.7794627674039933</c:v>
                </c:pt>
                <c:pt idx="166">
                  <c:v>7.8294627674039941</c:v>
                </c:pt>
                <c:pt idx="167">
                  <c:v>7.879462767403993</c:v>
                </c:pt>
                <c:pt idx="168">
                  <c:v>7.9294627674039937</c:v>
                </c:pt>
                <c:pt idx="169">
                  <c:v>7.9794627674039926</c:v>
                </c:pt>
                <c:pt idx="170">
                  <c:v>8.0294627674039933</c:v>
                </c:pt>
                <c:pt idx="171">
                  <c:v>8.0794627674039941</c:v>
                </c:pt>
                <c:pt idx="172">
                  <c:v>8.129462767403993</c:v>
                </c:pt>
                <c:pt idx="173">
                  <c:v>8.1794627674039937</c:v>
                </c:pt>
                <c:pt idx="174">
                  <c:v>8.2294627674039926</c:v>
                </c:pt>
                <c:pt idx="175">
                  <c:v>8.2794627674039933</c:v>
                </c:pt>
                <c:pt idx="176">
                  <c:v>8.3294627674039941</c:v>
                </c:pt>
                <c:pt idx="177">
                  <c:v>8.379462767403993</c:v>
                </c:pt>
                <c:pt idx="178">
                  <c:v>8.4294627674039937</c:v>
                </c:pt>
                <c:pt idx="179">
                  <c:v>8.4794627674039926</c:v>
                </c:pt>
                <c:pt idx="180">
                  <c:v>8.5294627674039933</c:v>
                </c:pt>
                <c:pt idx="181">
                  <c:v>8.5794627674039941</c:v>
                </c:pt>
                <c:pt idx="182">
                  <c:v>8.629462767403993</c:v>
                </c:pt>
                <c:pt idx="183">
                  <c:v>8.6794627674039937</c:v>
                </c:pt>
                <c:pt idx="184">
                  <c:v>8.7294627674039926</c:v>
                </c:pt>
                <c:pt idx="185">
                  <c:v>8.7794627674039933</c:v>
                </c:pt>
                <c:pt idx="186">
                  <c:v>8.8294627674039941</c:v>
                </c:pt>
                <c:pt idx="187">
                  <c:v>8.879462767403993</c:v>
                </c:pt>
                <c:pt idx="188">
                  <c:v>8.9294627674039937</c:v>
                </c:pt>
                <c:pt idx="189">
                  <c:v>8.9794627674039926</c:v>
                </c:pt>
                <c:pt idx="190">
                  <c:v>9.0294627674039933</c:v>
                </c:pt>
                <c:pt idx="191">
                  <c:v>9.0794627674039941</c:v>
                </c:pt>
                <c:pt idx="192">
                  <c:v>9.129462767403993</c:v>
                </c:pt>
                <c:pt idx="193">
                  <c:v>9.1794627674039937</c:v>
                </c:pt>
                <c:pt idx="194">
                  <c:v>9.2294627674039926</c:v>
                </c:pt>
                <c:pt idx="195">
                  <c:v>9.2794627674039933</c:v>
                </c:pt>
                <c:pt idx="196">
                  <c:v>9.3294627674039941</c:v>
                </c:pt>
                <c:pt idx="197">
                  <c:v>9.379462767403993</c:v>
                </c:pt>
                <c:pt idx="198">
                  <c:v>9.4294627674039937</c:v>
                </c:pt>
                <c:pt idx="199">
                  <c:v>9.4794627674039926</c:v>
                </c:pt>
                <c:pt idx="200">
                  <c:v>9.5294627674039933</c:v>
                </c:pt>
                <c:pt idx="201">
                  <c:v>9.5794627674039941</c:v>
                </c:pt>
                <c:pt idx="202">
                  <c:v>9.629462767403993</c:v>
                </c:pt>
                <c:pt idx="203">
                  <c:v>9.6794627674039937</c:v>
                </c:pt>
                <c:pt idx="204">
                  <c:v>9.7294627674039926</c:v>
                </c:pt>
                <c:pt idx="205">
                  <c:v>9.7794627674039933</c:v>
                </c:pt>
                <c:pt idx="206">
                  <c:v>9.8294627674039941</c:v>
                </c:pt>
                <c:pt idx="207">
                  <c:v>9.879462767403993</c:v>
                </c:pt>
                <c:pt idx="208">
                  <c:v>9.9294627674039937</c:v>
                </c:pt>
                <c:pt idx="209">
                  <c:v>9.9794627674039926</c:v>
                </c:pt>
                <c:pt idx="210">
                  <c:v>10.029462767403993</c:v>
                </c:pt>
                <c:pt idx="211">
                  <c:v>10.079462767403994</c:v>
                </c:pt>
                <c:pt idx="212">
                  <c:v>10.129462767403993</c:v>
                </c:pt>
                <c:pt idx="213">
                  <c:v>10.179462767403994</c:v>
                </c:pt>
                <c:pt idx="214">
                  <c:v>10.229462767403993</c:v>
                </c:pt>
                <c:pt idx="215">
                  <c:v>10.279462767403993</c:v>
                </c:pt>
                <c:pt idx="216">
                  <c:v>10.329462767403994</c:v>
                </c:pt>
                <c:pt idx="217">
                  <c:v>10.379462767403993</c:v>
                </c:pt>
                <c:pt idx="218">
                  <c:v>10.429462767403994</c:v>
                </c:pt>
                <c:pt idx="219">
                  <c:v>10.479462767403993</c:v>
                </c:pt>
                <c:pt idx="220">
                  <c:v>10.529462767403993</c:v>
                </c:pt>
                <c:pt idx="221">
                  <c:v>10.579462767403994</c:v>
                </c:pt>
                <c:pt idx="222">
                  <c:v>10.629462767403993</c:v>
                </c:pt>
                <c:pt idx="223">
                  <c:v>10.679462767403994</c:v>
                </c:pt>
                <c:pt idx="224">
                  <c:v>10.729462767403993</c:v>
                </c:pt>
                <c:pt idx="225">
                  <c:v>10.779462767403993</c:v>
                </c:pt>
                <c:pt idx="226">
                  <c:v>10.829462767403994</c:v>
                </c:pt>
                <c:pt idx="227">
                  <c:v>10.879462767403993</c:v>
                </c:pt>
                <c:pt idx="228">
                  <c:v>10.929462767403994</c:v>
                </c:pt>
                <c:pt idx="229">
                  <c:v>10.979462767403993</c:v>
                </c:pt>
                <c:pt idx="230">
                  <c:v>11.029462767403993</c:v>
                </c:pt>
                <c:pt idx="231">
                  <c:v>11.079462767403994</c:v>
                </c:pt>
                <c:pt idx="232">
                  <c:v>11.129462767403993</c:v>
                </c:pt>
                <c:pt idx="233">
                  <c:v>11.179462767403994</c:v>
                </c:pt>
                <c:pt idx="234">
                  <c:v>11.229462767403993</c:v>
                </c:pt>
                <c:pt idx="235">
                  <c:v>11.279462767403993</c:v>
                </c:pt>
                <c:pt idx="236">
                  <c:v>11.329462767403994</c:v>
                </c:pt>
                <c:pt idx="237">
                  <c:v>11.379462767403993</c:v>
                </c:pt>
                <c:pt idx="238">
                  <c:v>11.429462767403994</c:v>
                </c:pt>
                <c:pt idx="239">
                  <c:v>11.479462767403993</c:v>
                </c:pt>
                <c:pt idx="240">
                  <c:v>11.529462767403993</c:v>
                </c:pt>
                <c:pt idx="241">
                  <c:v>11.579462767403994</c:v>
                </c:pt>
                <c:pt idx="242">
                  <c:v>11.629462767403993</c:v>
                </c:pt>
                <c:pt idx="243">
                  <c:v>11.679462767403994</c:v>
                </c:pt>
                <c:pt idx="244">
                  <c:v>11.729462767403993</c:v>
                </c:pt>
                <c:pt idx="245">
                  <c:v>11.779462767403993</c:v>
                </c:pt>
                <c:pt idx="246">
                  <c:v>11.829462767403994</c:v>
                </c:pt>
                <c:pt idx="247">
                  <c:v>11.879462767403993</c:v>
                </c:pt>
                <c:pt idx="248">
                  <c:v>11.929462767403994</c:v>
                </c:pt>
                <c:pt idx="249">
                  <c:v>11.979462767403993</c:v>
                </c:pt>
                <c:pt idx="250">
                  <c:v>12.029462767403993</c:v>
                </c:pt>
                <c:pt idx="251">
                  <c:v>12.079462767403994</c:v>
                </c:pt>
                <c:pt idx="252">
                  <c:v>12.129462767403993</c:v>
                </c:pt>
                <c:pt idx="253">
                  <c:v>12.179462767403994</c:v>
                </c:pt>
                <c:pt idx="254">
                  <c:v>12.229462767403993</c:v>
                </c:pt>
                <c:pt idx="255">
                  <c:v>12.279462767403993</c:v>
                </c:pt>
                <c:pt idx="256">
                  <c:v>12.329462767403994</c:v>
                </c:pt>
                <c:pt idx="257">
                  <c:v>12.379462767403993</c:v>
                </c:pt>
                <c:pt idx="258">
                  <c:v>12.429462767403994</c:v>
                </c:pt>
                <c:pt idx="259">
                  <c:v>12.479462767403993</c:v>
                </c:pt>
                <c:pt idx="260">
                  <c:v>12.529462767403993</c:v>
                </c:pt>
                <c:pt idx="261">
                  <c:v>12.579462767403994</c:v>
                </c:pt>
                <c:pt idx="262">
                  <c:v>12.629462767403993</c:v>
                </c:pt>
                <c:pt idx="263">
                  <c:v>12.679462767403994</c:v>
                </c:pt>
                <c:pt idx="264">
                  <c:v>12.729462767403993</c:v>
                </c:pt>
                <c:pt idx="265">
                  <c:v>12.779462767403993</c:v>
                </c:pt>
                <c:pt idx="266">
                  <c:v>12.829462767403994</c:v>
                </c:pt>
                <c:pt idx="267">
                  <c:v>12.879462767403993</c:v>
                </c:pt>
                <c:pt idx="268">
                  <c:v>12.929462767403994</c:v>
                </c:pt>
                <c:pt idx="269">
                  <c:v>12.979462767403993</c:v>
                </c:pt>
                <c:pt idx="270">
                  <c:v>13.029462767403993</c:v>
                </c:pt>
                <c:pt idx="271">
                  <c:v>13.079462767403994</c:v>
                </c:pt>
                <c:pt idx="272">
                  <c:v>13.129462767403993</c:v>
                </c:pt>
                <c:pt idx="273">
                  <c:v>13.179462767403994</c:v>
                </c:pt>
                <c:pt idx="274">
                  <c:v>13.229462767403993</c:v>
                </c:pt>
                <c:pt idx="275">
                  <c:v>13.279462767403993</c:v>
                </c:pt>
                <c:pt idx="276">
                  <c:v>13.329462767403994</c:v>
                </c:pt>
                <c:pt idx="277">
                  <c:v>13.379462767403993</c:v>
                </c:pt>
                <c:pt idx="278">
                  <c:v>13.429462767403994</c:v>
                </c:pt>
                <c:pt idx="279">
                  <c:v>13.479462767403993</c:v>
                </c:pt>
                <c:pt idx="280">
                  <c:v>13.529462767403993</c:v>
                </c:pt>
                <c:pt idx="281">
                  <c:v>13.579462767403994</c:v>
                </c:pt>
                <c:pt idx="282">
                  <c:v>13.629462767403993</c:v>
                </c:pt>
                <c:pt idx="283">
                  <c:v>13.679462767403994</c:v>
                </c:pt>
                <c:pt idx="284">
                  <c:v>13.729462767403993</c:v>
                </c:pt>
                <c:pt idx="285">
                  <c:v>13.779462767403993</c:v>
                </c:pt>
                <c:pt idx="286">
                  <c:v>13.829462767403994</c:v>
                </c:pt>
                <c:pt idx="287">
                  <c:v>13.879462767403993</c:v>
                </c:pt>
                <c:pt idx="288">
                  <c:v>13.929462767403994</c:v>
                </c:pt>
                <c:pt idx="289">
                  <c:v>13.979462767403993</c:v>
                </c:pt>
                <c:pt idx="290">
                  <c:v>14.029462767403993</c:v>
                </c:pt>
                <c:pt idx="291">
                  <c:v>14.079462767403994</c:v>
                </c:pt>
                <c:pt idx="292">
                  <c:v>14.129462767403993</c:v>
                </c:pt>
                <c:pt idx="293">
                  <c:v>14.179462767403994</c:v>
                </c:pt>
                <c:pt idx="294">
                  <c:v>14.229462767403993</c:v>
                </c:pt>
                <c:pt idx="295">
                  <c:v>14.279462767403993</c:v>
                </c:pt>
                <c:pt idx="296">
                  <c:v>14.329462767403994</c:v>
                </c:pt>
                <c:pt idx="297">
                  <c:v>14.379462767403993</c:v>
                </c:pt>
                <c:pt idx="298">
                  <c:v>14.429462767403994</c:v>
                </c:pt>
                <c:pt idx="299">
                  <c:v>14.479462767403993</c:v>
                </c:pt>
                <c:pt idx="300">
                  <c:v>14.529462767403993</c:v>
                </c:pt>
                <c:pt idx="301">
                  <c:v>14.579462767403994</c:v>
                </c:pt>
                <c:pt idx="302">
                  <c:v>14.629462767403993</c:v>
                </c:pt>
                <c:pt idx="303">
                  <c:v>14.679462767403994</c:v>
                </c:pt>
                <c:pt idx="304">
                  <c:v>14.729462767403993</c:v>
                </c:pt>
                <c:pt idx="305">
                  <c:v>14.779462767403993</c:v>
                </c:pt>
                <c:pt idx="306">
                  <c:v>14.829462767403994</c:v>
                </c:pt>
                <c:pt idx="307">
                  <c:v>14.879462767403993</c:v>
                </c:pt>
                <c:pt idx="308">
                  <c:v>14.929462767403994</c:v>
                </c:pt>
                <c:pt idx="309">
                  <c:v>14.979462767403993</c:v>
                </c:pt>
                <c:pt idx="310">
                  <c:v>15.029462767403993</c:v>
                </c:pt>
                <c:pt idx="311">
                  <c:v>15.079462767403994</c:v>
                </c:pt>
                <c:pt idx="312">
                  <c:v>15.129462767403993</c:v>
                </c:pt>
                <c:pt idx="313">
                  <c:v>15.179462767403994</c:v>
                </c:pt>
                <c:pt idx="314">
                  <c:v>15.229462767403993</c:v>
                </c:pt>
                <c:pt idx="315">
                  <c:v>15.279462767403993</c:v>
                </c:pt>
                <c:pt idx="316">
                  <c:v>15.329462767403994</c:v>
                </c:pt>
                <c:pt idx="317">
                  <c:v>15.379462767403993</c:v>
                </c:pt>
                <c:pt idx="318">
                  <c:v>15.429462767403994</c:v>
                </c:pt>
                <c:pt idx="319">
                  <c:v>15.479462767403993</c:v>
                </c:pt>
                <c:pt idx="320">
                  <c:v>15.529462767403993</c:v>
                </c:pt>
                <c:pt idx="321">
                  <c:v>15.579462767403994</c:v>
                </c:pt>
                <c:pt idx="322">
                  <c:v>15.629462767403995</c:v>
                </c:pt>
                <c:pt idx="323">
                  <c:v>15.679462767403992</c:v>
                </c:pt>
                <c:pt idx="324">
                  <c:v>15.729462767403993</c:v>
                </c:pt>
                <c:pt idx="325">
                  <c:v>15.779462767403993</c:v>
                </c:pt>
                <c:pt idx="326">
                  <c:v>15.829462767403994</c:v>
                </c:pt>
                <c:pt idx="327">
                  <c:v>15.879462767403995</c:v>
                </c:pt>
                <c:pt idx="328">
                  <c:v>15.929462767403992</c:v>
                </c:pt>
                <c:pt idx="329">
                  <c:v>15.979462767403993</c:v>
                </c:pt>
                <c:pt idx="330">
                  <c:v>16.029462767403995</c:v>
                </c:pt>
                <c:pt idx="331">
                  <c:v>16.079462767403996</c:v>
                </c:pt>
                <c:pt idx="332">
                  <c:v>16.129462767403997</c:v>
                </c:pt>
                <c:pt idx="333">
                  <c:v>16.179462767403994</c:v>
                </c:pt>
                <c:pt idx="334">
                  <c:v>16.229462767403994</c:v>
                </c:pt>
                <c:pt idx="335">
                  <c:v>16.279462767403995</c:v>
                </c:pt>
                <c:pt idx="336">
                  <c:v>16.329462767403996</c:v>
                </c:pt>
                <c:pt idx="337">
                  <c:v>16.379462767403997</c:v>
                </c:pt>
                <c:pt idx="338">
                  <c:v>16.429462767403994</c:v>
                </c:pt>
                <c:pt idx="339">
                  <c:v>16.479462767403994</c:v>
                </c:pt>
                <c:pt idx="340">
                  <c:v>16.529462767403995</c:v>
                </c:pt>
                <c:pt idx="341">
                  <c:v>16.579462767403996</c:v>
                </c:pt>
                <c:pt idx="342">
                  <c:v>16.629462767403997</c:v>
                </c:pt>
                <c:pt idx="343">
                  <c:v>16.679462767403994</c:v>
                </c:pt>
                <c:pt idx="344">
                  <c:v>16.729462767403994</c:v>
                </c:pt>
                <c:pt idx="345">
                  <c:v>16.779462767403995</c:v>
                </c:pt>
                <c:pt idx="346">
                  <c:v>16.829462767403996</c:v>
                </c:pt>
                <c:pt idx="347">
                  <c:v>16.879462767403997</c:v>
                </c:pt>
                <c:pt idx="348">
                  <c:v>16.929462767403994</c:v>
                </c:pt>
                <c:pt idx="349">
                  <c:v>16.979462767403994</c:v>
                </c:pt>
                <c:pt idx="350">
                  <c:v>17.029462767403995</c:v>
                </c:pt>
                <c:pt idx="351">
                  <c:v>17.079462767403996</c:v>
                </c:pt>
                <c:pt idx="352">
                  <c:v>17.129462767403997</c:v>
                </c:pt>
                <c:pt idx="353">
                  <c:v>17.179462767403994</c:v>
                </c:pt>
                <c:pt idx="354">
                  <c:v>17.229462767403994</c:v>
                </c:pt>
                <c:pt idx="355">
                  <c:v>17.279462767403995</c:v>
                </c:pt>
                <c:pt idx="356">
                  <c:v>17.329462767403996</c:v>
                </c:pt>
                <c:pt idx="357">
                  <c:v>17.379462767403997</c:v>
                </c:pt>
                <c:pt idx="358">
                  <c:v>17.429462767403994</c:v>
                </c:pt>
                <c:pt idx="359">
                  <c:v>17.479462767403994</c:v>
                </c:pt>
                <c:pt idx="360">
                  <c:v>17.529462767403995</c:v>
                </c:pt>
                <c:pt idx="361">
                  <c:v>17.579462767403996</c:v>
                </c:pt>
                <c:pt idx="362">
                  <c:v>17.629462767403997</c:v>
                </c:pt>
                <c:pt idx="363">
                  <c:v>17.679462767403994</c:v>
                </c:pt>
                <c:pt idx="364">
                  <c:v>17.729462767403994</c:v>
                </c:pt>
                <c:pt idx="365">
                  <c:v>17.779462767403995</c:v>
                </c:pt>
                <c:pt idx="366">
                  <c:v>17.829462767403996</c:v>
                </c:pt>
                <c:pt idx="367">
                  <c:v>17.879462767403997</c:v>
                </c:pt>
                <c:pt idx="368">
                  <c:v>17.929462767403994</c:v>
                </c:pt>
                <c:pt idx="369">
                  <c:v>17.979462767403994</c:v>
                </c:pt>
                <c:pt idx="370">
                  <c:v>18.029462767403995</c:v>
                </c:pt>
                <c:pt idx="371">
                  <c:v>18.079462767403996</c:v>
                </c:pt>
                <c:pt idx="372">
                  <c:v>18.129462767403997</c:v>
                </c:pt>
                <c:pt idx="373">
                  <c:v>18.179462767403994</c:v>
                </c:pt>
                <c:pt idx="374">
                  <c:v>18.229462767403994</c:v>
                </c:pt>
                <c:pt idx="375">
                  <c:v>18.279462767403995</c:v>
                </c:pt>
                <c:pt idx="376">
                  <c:v>18.329462767403996</c:v>
                </c:pt>
                <c:pt idx="377">
                  <c:v>18.379462767403997</c:v>
                </c:pt>
                <c:pt idx="378">
                  <c:v>18.429462767403994</c:v>
                </c:pt>
                <c:pt idx="379">
                  <c:v>18.479462767403994</c:v>
                </c:pt>
                <c:pt idx="380">
                  <c:v>18.529462767403995</c:v>
                </c:pt>
                <c:pt idx="381">
                  <c:v>18.579462767403996</c:v>
                </c:pt>
                <c:pt idx="382">
                  <c:v>18.629462767403997</c:v>
                </c:pt>
                <c:pt idx="383">
                  <c:v>18.679462767403994</c:v>
                </c:pt>
                <c:pt idx="384">
                  <c:v>18.729462767403994</c:v>
                </c:pt>
                <c:pt idx="385">
                  <c:v>18.779462767403995</c:v>
                </c:pt>
                <c:pt idx="386">
                  <c:v>18.829462767403996</c:v>
                </c:pt>
                <c:pt idx="387">
                  <c:v>18.879462767403997</c:v>
                </c:pt>
                <c:pt idx="388">
                  <c:v>18.929462767403994</c:v>
                </c:pt>
                <c:pt idx="389">
                  <c:v>18.979462767403994</c:v>
                </c:pt>
                <c:pt idx="390">
                  <c:v>19.029462767403995</c:v>
                </c:pt>
                <c:pt idx="391">
                  <c:v>19.079462767403996</c:v>
                </c:pt>
                <c:pt idx="392">
                  <c:v>19.129462767403997</c:v>
                </c:pt>
                <c:pt idx="393">
                  <c:v>19.179462767403994</c:v>
                </c:pt>
                <c:pt idx="394">
                  <c:v>19.229462767403994</c:v>
                </c:pt>
                <c:pt idx="395">
                  <c:v>19.279462767403995</c:v>
                </c:pt>
                <c:pt idx="396">
                  <c:v>19.329462767403996</c:v>
                </c:pt>
                <c:pt idx="397">
                  <c:v>19.379462767403997</c:v>
                </c:pt>
                <c:pt idx="398">
                  <c:v>19.429462767403994</c:v>
                </c:pt>
                <c:pt idx="399">
                  <c:v>19.479462767403994</c:v>
                </c:pt>
                <c:pt idx="400">
                  <c:v>19.529462767403995</c:v>
                </c:pt>
                <c:pt idx="401">
                  <c:v>19.579462767403996</c:v>
                </c:pt>
                <c:pt idx="402">
                  <c:v>19.629462767403997</c:v>
                </c:pt>
                <c:pt idx="403">
                  <c:v>19.679462767403994</c:v>
                </c:pt>
                <c:pt idx="404">
                  <c:v>19.729462767403994</c:v>
                </c:pt>
                <c:pt idx="405">
                  <c:v>19.779462767403995</c:v>
                </c:pt>
                <c:pt idx="406">
                  <c:v>19.829462767403996</c:v>
                </c:pt>
                <c:pt idx="407">
                  <c:v>19.879462767403997</c:v>
                </c:pt>
                <c:pt idx="408">
                  <c:v>19.929462767403994</c:v>
                </c:pt>
                <c:pt idx="409">
                  <c:v>19.979462767403994</c:v>
                </c:pt>
                <c:pt idx="410">
                  <c:v>20.029462767403995</c:v>
                </c:pt>
                <c:pt idx="411">
                  <c:v>20.079462767403996</c:v>
                </c:pt>
                <c:pt idx="412">
                  <c:v>20.129462767403997</c:v>
                </c:pt>
                <c:pt idx="413">
                  <c:v>20.179462767403994</c:v>
                </c:pt>
                <c:pt idx="414">
                  <c:v>20.229462767403994</c:v>
                </c:pt>
                <c:pt idx="415">
                  <c:v>20.279462767403995</c:v>
                </c:pt>
                <c:pt idx="416">
                  <c:v>20.329462767403996</c:v>
                </c:pt>
                <c:pt idx="417">
                  <c:v>20.379462767403997</c:v>
                </c:pt>
                <c:pt idx="418">
                  <c:v>20.429462767403994</c:v>
                </c:pt>
                <c:pt idx="419">
                  <c:v>20.479462767403994</c:v>
                </c:pt>
                <c:pt idx="420">
                  <c:v>20.529462767403995</c:v>
                </c:pt>
                <c:pt idx="421">
                  <c:v>20.579462767403996</c:v>
                </c:pt>
                <c:pt idx="422">
                  <c:v>20.629462767403997</c:v>
                </c:pt>
              </c:numCache>
            </c:numRef>
          </c:xVal>
          <c:yVal>
            <c:numRef>
              <c:f>'Two Levels – S'!$E$44:$E$466</c:f>
              <c:numCache>
                <c:formatCode>General</c:formatCode>
                <c:ptCount val="423"/>
                <c:pt idx="0">
                  <c:v>-5.0799999999999998E-2</c:v>
                </c:pt>
                <c:pt idx="1">
                  <c:v>-0.35560000000000003</c:v>
                </c:pt>
                <c:pt idx="2">
                  <c:v>-5.0799999999999998E-2</c:v>
                </c:pt>
                <c:pt idx="3">
                  <c:v>0.55879999999999996</c:v>
                </c:pt>
                <c:pt idx="4">
                  <c:v>0.55879999999999996</c:v>
                </c:pt>
                <c:pt idx="5">
                  <c:v>-5.0799999999999998E-2</c:v>
                </c:pt>
                <c:pt idx="6">
                  <c:v>0.254</c:v>
                </c:pt>
                <c:pt idx="7">
                  <c:v>-5.0799999999999998E-2</c:v>
                </c:pt>
                <c:pt idx="8">
                  <c:v>-5.0799999999999998E-2</c:v>
                </c:pt>
                <c:pt idx="9">
                  <c:v>-0.66039999999999999</c:v>
                </c:pt>
                <c:pt idx="10">
                  <c:v>-5.0799999999999998E-2</c:v>
                </c:pt>
                <c:pt idx="11">
                  <c:v>-5.0799999999999998E-2</c:v>
                </c:pt>
                <c:pt idx="12">
                  <c:v>0.55879999999999996</c:v>
                </c:pt>
                <c:pt idx="13">
                  <c:v>2.0828000000000002</c:v>
                </c:pt>
                <c:pt idx="14">
                  <c:v>3.3020000000000005</c:v>
                </c:pt>
                <c:pt idx="15">
                  <c:v>4.8260000000000005</c:v>
                </c:pt>
                <c:pt idx="16">
                  <c:v>6.35</c:v>
                </c:pt>
                <c:pt idx="17">
                  <c:v>8.4836000000000009</c:v>
                </c:pt>
                <c:pt idx="18">
                  <c:v>10.6172</c:v>
                </c:pt>
                <c:pt idx="19">
                  <c:v>13.360400000000002</c:v>
                </c:pt>
                <c:pt idx="20">
                  <c:v>16.713200000000001</c:v>
                </c:pt>
                <c:pt idx="21">
                  <c:v>19.456400000000002</c:v>
                </c:pt>
                <c:pt idx="22">
                  <c:v>23.418800000000001</c:v>
                </c:pt>
                <c:pt idx="23">
                  <c:v>27.686</c:v>
                </c:pt>
                <c:pt idx="24">
                  <c:v>31.648399999999999</c:v>
                </c:pt>
                <c:pt idx="25">
                  <c:v>35.610799999999998</c:v>
                </c:pt>
                <c:pt idx="26">
                  <c:v>40.182800000000007</c:v>
                </c:pt>
                <c:pt idx="27">
                  <c:v>45.974000000000004</c:v>
                </c:pt>
                <c:pt idx="28">
                  <c:v>51.155600000000007</c:v>
                </c:pt>
                <c:pt idx="29">
                  <c:v>56.337200000000003</c:v>
                </c:pt>
                <c:pt idx="30">
                  <c:v>63.347600000000007</c:v>
                </c:pt>
                <c:pt idx="31">
                  <c:v>69.443600000000004</c:v>
                </c:pt>
                <c:pt idx="32">
                  <c:v>75.234800000000007</c:v>
                </c:pt>
                <c:pt idx="33">
                  <c:v>80.416399999999996</c:v>
                </c:pt>
                <c:pt idx="34">
                  <c:v>87.7316</c:v>
                </c:pt>
                <c:pt idx="35">
                  <c:v>92.913200000000003</c:v>
                </c:pt>
                <c:pt idx="36">
                  <c:v>99.923599999999993</c:v>
                </c:pt>
                <c:pt idx="37">
                  <c:v>108.1532</c:v>
                </c:pt>
                <c:pt idx="38">
                  <c:v>114.2492</c:v>
                </c:pt>
                <c:pt idx="39">
                  <c:v>124.30759999999999</c:v>
                </c:pt>
                <c:pt idx="40">
                  <c:v>131.62280000000001</c:v>
                </c:pt>
                <c:pt idx="41">
                  <c:v>140.76679999999999</c:v>
                </c:pt>
                <c:pt idx="42">
                  <c:v>148.38679999999999</c:v>
                </c:pt>
                <c:pt idx="43">
                  <c:v>157.53080000000003</c:v>
                </c:pt>
                <c:pt idx="44">
                  <c:v>167.58920000000003</c:v>
                </c:pt>
                <c:pt idx="45">
                  <c:v>176.73320000000001</c:v>
                </c:pt>
                <c:pt idx="46">
                  <c:v>186.18200000000002</c:v>
                </c:pt>
                <c:pt idx="47">
                  <c:v>195.32600000000002</c:v>
                </c:pt>
                <c:pt idx="48">
                  <c:v>205.99400000000003</c:v>
                </c:pt>
                <c:pt idx="49">
                  <c:v>216.66200000000003</c:v>
                </c:pt>
                <c:pt idx="50">
                  <c:v>226.41560000000001</c:v>
                </c:pt>
                <c:pt idx="51">
                  <c:v>237.99800000000002</c:v>
                </c:pt>
                <c:pt idx="52">
                  <c:v>247.75160000000002</c:v>
                </c:pt>
                <c:pt idx="53">
                  <c:v>259.334</c:v>
                </c:pt>
                <c:pt idx="54">
                  <c:v>269.08760000000001</c:v>
                </c:pt>
                <c:pt idx="55">
                  <c:v>280.67</c:v>
                </c:pt>
                <c:pt idx="56">
                  <c:v>291.94760000000002</c:v>
                </c:pt>
                <c:pt idx="57">
                  <c:v>304.13960000000003</c:v>
                </c:pt>
                <c:pt idx="58">
                  <c:v>316.02679999999998</c:v>
                </c:pt>
                <c:pt idx="59">
                  <c:v>327.30439999999999</c:v>
                </c:pt>
                <c:pt idx="60">
                  <c:v>339.80119999999999</c:v>
                </c:pt>
                <c:pt idx="61">
                  <c:v>348.9452</c:v>
                </c:pt>
                <c:pt idx="62">
                  <c:v>359.91800000000001</c:v>
                </c:pt>
                <c:pt idx="63">
                  <c:v>373.02440000000001</c:v>
                </c:pt>
                <c:pt idx="64">
                  <c:v>387.04520000000002</c:v>
                </c:pt>
                <c:pt idx="65">
                  <c:v>399.84679999999997</c:v>
                </c:pt>
                <c:pt idx="66">
                  <c:v>415.08679999999998</c:v>
                </c:pt>
                <c:pt idx="67">
                  <c:v>431.24119999999999</c:v>
                </c:pt>
                <c:pt idx="68">
                  <c:v>450.1388</c:v>
                </c:pt>
                <c:pt idx="69">
                  <c:v>465.98840000000001</c:v>
                </c:pt>
                <c:pt idx="70">
                  <c:v>481.53320000000002</c:v>
                </c:pt>
                <c:pt idx="71">
                  <c:v>497.38279999999997</c:v>
                </c:pt>
                <c:pt idx="72">
                  <c:v>512.62279999999998</c:v>
                </c:pt>
                <c:pt idx="73">
                  <c:v>525.42439999999999</c:v>
                </c:pt>
                <c:pt idx="74">
                  <c:v>541.5788</c:v>
                </c:pt>
                <c:pt idx="75">
                  <c:v>556.51400000000001</c:v>
                </c:pt>
                <c:pt idx="76">
                  <c:v>570.23</c:v>
                </c:pt>
                <c:pt idx="77">
                  <c:v>584.55560000000003</c:v>
                </c:pt>
                <c:pt idx="78">
                  <c:v>599.49080000000004</c:v>
                </c:pt>
                <c:pt idx="79">
                  <c:v>613.81640000000004</c:v>
                </c:pt>
                <c:pt idx="80">
                  <c:v>628.44680000000005</c:v>
                </c:pt>
                <c:pt idx="81">
                  <c:v>643.99160000000006</c:v>
                </c:pt>
                <c:pt idx="82">
                  <c:v>658.01240000000007</c:v>
                </c:pt>
                <c:pt idx="83">
                  <c:v>675.38600000000008</c:v>
                </c:pt>
                <c:pt idx="84">
                  <c:v>685.13960000000009</c:v>
                </c:pt>
                <c:pt idx="85">
                  <c:v>699.1604000000001</c:v>
                </c:pt>
                <c:pt idx="86">
                  <c:v>711.0476000000001</c:v>
                </c:pt>
                <c:pt idx="87">
                  <c:v>723.23960000000011</c:v>
                </c:pt>
                <c:pt idx="88">
                  <c:v>735.73640000000012</c:v>
                </c:pt>
                <c:pt idx="89">
                  <c:v>749.45240000000013</c:v>
                </c:pt>
                <c:pt idx="90">
                  <c:v>761.94920000000013</c:v>
                </c:pt>
                <c:pt idx="91">
                  <c:v>775.36040000000014</c:v>
                </c:pt>
                <c:pt idx="92">
                  <c:v>786.63800000000003</c:v>
                </c:pt>
                <c:pt idx="93">
                  <c:v>799.74440000000004</c:v>
                </c:pt>
                <c:pt idx="94">
                  <c:v>812.85080000000005</c:v>
                </c:pt>
                <c:pt idx="95">
                  <c:v>823.82360000000006</c:v>
                </c:pt>
                <c:pt idx="96">
                  <c:v>836.62520000000006</c:v>
                </c:pt>
                <c:pt idx="97">
                  <c:v>846.07400000000007</c:v>
                </c:pt>
                <c:pt idx="98">
                  <c:v>858.87560000000008</c:v>
                </c:pt>
                <c:pt idx="99">
                  <c:v>870.45800000000008</c:v>
                </c:pt>
                <c:pt idx="100">
                  <c:v>881.43080000000009</c:v>
                </c:pt>
                <c:pt idx="101">
                  <c:v>893.3180000000001</c:v>
                </c:pt>
                <c:pt idx="102">
                  <c:v>904.5956000000001</c:v>
                </c:pt>
                <c:pt idx="103">
                  <c:v>916.48280000000011</c:v>
                </c:pt>
                <c:pt idx="104">
                  <c:v>928.06520000000012</c:v>
                </c:pt>
                <c:pt idx="105">
                  <c:v>939.34280000000012</c:v>
                </c:pt>
                <c:pt idx="106">
                  <c:v>950.31560000000013</c:v>
                </c:pt>
                <c:pt idx="107">
                  <c:v>963.11720000000014</c:v>
                </c:pt>
                <c:pt idx="108">
                  <c:v>974.09000000000015</c:v>
                </c:pt>
                <c:pt idx="109">
                  <c:v>986.58680000000004</c:v>
                </c:pt>
                <c:pt idx="110">
                  <c:v>997.25480000000005</c:v>
                </c:pt>
                <c:pt idx="111">
                  <c:v>1009.7516000000001</c:v>
                </c:pt>
                <c:pt idx="112">
                  <c:v>1019.2004000000001</c:v>
                </c:pt>
                <c:pt idx="113">
                  <c:v>1031.6972000000001</c:v>
                </c:pt>
                <c:pt idx="114">
                  <c:v>1041.1460000000002</c:v>
                </c:pt>
                <c:pt idx="115">
                  <c:v>1052.7284000000002</c:v>
                </c:pt>
                <c:pt idx="116">
                  <c:v>1064.0060000000001</c:v>
                </c:pt>
                <c:pt idx="117">
                  <c:v>1074.0644000000002</c:v>
                </c:pt>
                <c:pt idx="118">
                  <c:v>1085.3420000000001</c:v>
                </c:pt>
                <c:pt idx="119">
                  <c:v>1095.0956000000001</c:v>
                </c:pt>
                <c:pt idx="120">
                  <c:v>1106.6780000000001</c:v>
                </c:pt>
                <c:pt idx="121">
                  <c:v>1117.6508000000001</c:v>
                </c:pt>
                <c:pt idx="122">
                  <c:v>1128.3188</c:v>
                </c:pt>
                <c:pt idx="123">
                  <c:v>1138.682</c:v>
                </c:pt>
                <c:pt idx="124">
                  <c:v>1149.0452</c:v>
                </c:pt>
                <c:pt idx="125">
                  <c:v>1159.7132000000001</c:v>
                </c:pt>
                <c:pt idx="126">
                  <c:v>1170.3812</c:v>
                </c:pt>
                <c:pt idx="127">
                  <c:v>1181.0492000000002</c:v>
                </c:pt>
                <c:pt idx="128">
                  <c:v>1190.8028000000002</c:v>
                </c:pt>
                <c:pt idx="129">
                  <c:v>1201.4708000000001</c:v>
                </c:pt>
                <c:pt idx="130">
                  <c:v>1211.5292000000002</c:v>
                </c:pt>
                <c:pt idx="131">
                  <c:v>1221.2828000000002</c:v>
                </c:pt>
                <c:pt idx="132">
                  <c:v>1231.0364000000002</c:v>
                </c:pt>
                <c:pt idx="133">
                  <c:v>1240.7900000000002</c:v>
                </c:pt>
                <c:pt idx="134">
                  <c:v>1251.1532</c:v>
                </c:pt>
                <c:pt idx="135">
                  <c:v>1259.9923999999999</c:v>
                </c:pt>
                <c:pt idx="136">
                  <c:v>1270.0508</c:v>
                </c:pt>
                <c:pt idx="137">
                  <c:v>1279.1948</c:v>
                </c:pt>
                <c:pt idx="138">
                  <c:v>1289.2531999999999</c:v>
                </c:pt>
                <c:pt idx="139">
                  <c:v>1298.3971999999999</c:v>
                </c:pt>
                <c:pt idx="140">
                  <c:v>1308.4556</c:v>
                </c:pt>
                <c:pt idx="141">
                  <c:v>1316.99</c:v>
                </c:pt>
                <c:pt idx="142">
                  <c:v>1327.0483999999999</c:v>
                </c:pt>
                <c:pt idx="143">
                  <c:v>1337.1068</c:v>
                </c:pt>
                <c:pt idx="144">
                  <c:v>1345.6412</c:v>
                </c:pt>
                <c:pt idx="145">
                  <c:v>1355.09</c:v>
                </c:pt>
                <c:pt idx="146">
                  <c:v>1364.2339999999999</c:v>
                </c:pt>
                <c:pt idx="147">
                  <c:v>1373.3779999999999</c:v>
                </c:pt>
                <c:pt idx="148">
                  <c:v>1382.2172</c:v>
                </c:pt>
                <c:pt idx="149">
                  <c:v>1391.3612000000001</c:v>
                </c:pt>
                <c:pt idx="150">
                  <c:v>1400.81</c:v>
                </c:pt>
                <c:pt idx="151">
                  <c:v>1409.3444</c:v>
                </c:pt>
                <c:pt idx="152">
                  <c:v>1418.4884</c:v>
                </c:pt>
                <c:pt idx="153">
                  <c:v>1427.0228</c:v>
                </c:pt>
                <c:pt idx="154">
                  <c:v>1434.9476</c:v>
                </c:pt>
                <c:pt idx="155">
                  <c:v>1444.7012</c:v>
                </c:pt>
                <c:pt idx="156">
                  <c:v>1452.9308000000001</c:v>
                </c:pt>
                <c:pt idx="157">
                  <c:v>1461.4651999999999</c:v>
                </c:pt>
                <c:pt idx="158">
                  <c:v>1469.9995999999999</c:v>
                </c:pt>
                <c:pt idx="159">
                  <c:v>1477.9243999999999</c:v>
                </c:pt>
                <c:pt idx="160">
                  <c:v>1487.0683999999999</c:v>
                </c:pt>
                <c:pt idx="161">
                  <c:v>1495.298</c:v>
                </c:pt>
                <c:pt idx="162">
                  <c:v>1504.442</c:v>
                </c:pt>
                <c:pt idx="163">
                  <c:v>1512.0619999999999</c:v>
                </c:pt>
                <c:pt idx="164">
                  <c:v>1520.9012</c:v>
                </c:pt>
                <c:pt idx="165">
                  <c:v>1529.4356</c:v>
                </c:pt>
                <c:pt idx="166">
                  <c:v>1537.3604</c:v>
                </c:pt>
                <c:pt idx="167">
                  <c:v>1545.8948</c:v>
                </c:pt>
                <c:pt idx="168">
                  <c:v>1553.8196</c:v>
                </c:pt>
                <c:pt idx="169">
                  <c:v>1562.0491999999999</c:v>
                </c:pt>
                <c:pt idx="170">
                  <c:v>1569.9739999999999</c:v>
                </c:pt>
                <c:pt idx="171">
                  <c:v>1577.5940000000001</c:v>
                </c:pt>
                <c:pt idx="172">
                  <c:v>1586.7380000000001</c:v>
                </c:pt>
                <c:pt idx="173">
                  <c:v>1594.0532000000001</c:v>
                </c:pt>
                <c:pt idx="174">
                  <c:v>1602.2828</c:v>
                </c:pt>
                <c:pt idx="175">
                  <c:v>1609.9028000000001</c:v>
                </c:pt>
                <c:pt idx="176">
                  <c:v>1617.5228</c:v>
                </c:pt>
                <c:pt idx="177">
                  <c:v>1625.7524000000001</c:v>
                </c:pt>
                <c:pt idx="178">
                  <c:v>1633.0676000000001</c:v>
                </c:pt>
                <c:pt idx="179">
                  <c:v>1640.3828000000001</c:v>
                </c:pt>
                <c:pt idx="180">
                  <c:v>1648.6124</c:v>
                </c:pt>
                <c:pt idx="181">
                  <c:v>1656.2324000000001</c:v>
                </c:pt>
                <c:pt idx="182">
                  <c:v>1663.8524</c:v>
                </c:pt>
                <c:pt idx="183">
                  <c:v>1671.1676</c:v>
                </c:pt>
                <c:pt idx="184">
                  <c:v>1678.1779999999999</c:v>
                </c:pt>
                <c:pt idx="185">
                  <c:v>1685.798</c:v>
                </c:pt>
                <c:pt idx="186">
                  <c:v>1693.4179999999999</c:v>
                </c:pt>
                <c:pt idx="187">
                  <c:v>1699.5139999999999</c:v>
                </c:pt>
                <c:pt idx="188">
                  <c:v>1708.3532</c:v>
                </c:pt>
                <c:pt idx="189">
                  <c:v>1715.0588</c:v>
                </c:pt>
                <c:pt idx="190">
                  <c:v>1722.0691999999999</c:v>
                </c:pt>
                <c:pt idx="191">
                  <c:v>1729.3843999999999</c:v>
                </c:pt>
                <c:pt idx="192">
                  <c:v>1736.3948</c:v>
                </c:pt>
                <c:pt idx="193">
                  <c:v>1744.0147999999999</c:v>
                </c:pt>
                <c:pt idx="194">
                  <c:v>1751.0252</c:v>
                </c:pt>
                <c:pt idx="195">
                  <c:v>1758.3404</c:v>
                </c:pt>
                <c:pt idx="196">
                  <c:v>1764.7411999999999</c:v>
                </c:pt>
                <c:pt idx="197">
                  <c:v>1771.4467999999999</c:v>
                </c:pt>
                <c:pt idx="198">
                  <c:v>1778.4572000000001</c:v>
                </c:pt>
                <c:pt idx="199">
                  <c:v>1785.7724000000001</c:v>
                </c:pt>
                <c:pt idx="200">
                  <c:v>1792.7828</c:v>
                </c:pt>
                <c:pt idx="201">
                  <c:v>1798.8788</c:v>
                </c:pt>
                <c:pt idx="202">
                  <c:v>1804.9748</c:v>
                </c:pt>
                <c:pt idx="203">
                  <c:v>1812.5948000000001</c:v>
                </c:pt>
                <c:pt idx="204">
                  <c:v>1818.9956</c:v>
                </c:pt>
                <c:pt idx="205">
                  <c:v>1825.7012</c:v>
                </c:pt>
                <c:pt idx="206">
                  <c:v>1832.4068</c:v>
                </c:pt>
                <c:pt idx="207">
                  <c:v>1838.1980000000001</c:v>
                </c:pt>
                <c:pt idx="208">
                  <c:v>1845.2084</c:v>
                </c:pt>
                <c:pt idx="209">
                  <c:v>1851.6092000000001</c:v>
                </c:pt>
                <c:pt idx="210">
                  <c:v>1858.3148000000001</c:v>
                </c:pt>
                <c:pt idx="211">
                  <c:v>1865.3252</c:v>
                </c:pt>
                <c:pt idx="212">
                  <c:v>1871.7260000000001</c:v>
                </c:pt>
                <c:pt idx="213">
                  <c:v>1877.2123999999999</c:v>
                </c:pt>
                <c:pt idx="214">
                  <c:v>1884.5275999999999</c:v>
                </c:pt>
                <c:pt idx="215">
                  <c:v>1890.0139999999999</c:v>
                </c:pt>
                <c:pt idx="216">
                  <c:v>1896.4148</c:v>
                </c:pt>
                <c:pt idx="217">
                  <c:v>1901.9012</c:v>
                </c:pt>
                <c:pt idx="218">
                  <c:v>1908.6068</c:v>
                </c:pt>
                <c:pt idx="219">
                  <c:v>1914.7028</c:v>
                </c:pt>
                <c:pt idx="220">
                  <c:v>1919.8843999999999</c:v>
                </c:pt>
                <c:pt idx="221">
                  <c:v>1926.59</c:v>
                </c:pt>
                <c:pt idx="222">
                  <c:v>1932.9908</c:v>
                </c:pt>
                <c:pt idx="223">
                  <c:v>1938.7819999999999</c:v>
                </c:pt>
                <c:pt idx="224">
                  <c:v>1944.8779999999999</c:v>
                </c:pt>
                <c:pt idx="225">
                  <c:v>1950.6692</c:v>
                </c:pt>
                <c:pt idx="226">
                  <c:v>1955.546</c:v>
                </c:pt>
                <c:pt idx="227">
                  <c:v>1961.6420000000001</c:v>
                </c:pt>
                <c:pt idx="228">
                  <c:v>1968.0427999999999</c:v>
                </c:pt>
                <c:pt idx="229">
                  <c:v>1974.1387999999999</c:v>
                </c:pt>
                <c:pt idx="230">
                  <c:v>1979.6251999999999</c:v>
                </c:pt>
                <c:pt idx="231">
                  <c:v>1984.8068000000001</c:v>
                </c:pt>
                <c:pt idx="232">
                  <c:v>1990.598</c:v>
                </c:pt>
                <c:pt idx="233">
                  <c:v>1996.0844</c:v>
                </c:pt>
                <c:pt idx="234">
                  <c:v>2002.4852000000001</c:v>
                </c:pt>
                <c:pt idx="235">
                  <c:v>2007.3620000000001</c:v>
                </c:pt>
                <c:pt idx="236">
                  <c:v>2013.1532</c:v>
                </c:pt>
                <c:pt idx="237">
                  <c:v>2018.3348000000001</c:v>
                </c:pt>
                <c:pt idx="238">
                  <c:v>2024.4308000000001</c:v>
                </c:pt>
                <c:pt idx="239">
                  <c:v>2029.3076000000001</c:v>
                </c:pt>
                <c:pt idx="240">
                  <c:v>2034.7940000000001</c:v>
                </c:pt>
                <c:pt idx="241">
                  <c:v>2039.6708000000001</c:v>
                </c:pt>
                <c:pt idx="242">
                  <c:v>2045.1572000000001</c:v>
                </c:pt>
                <c:pt idx="243">
                  <c:v>2050.9484000000002</c:v>
                </c:pt>
                <c:pt idx="244">
                  <c:v>2055.8252000000002</c:v>
                </c:pt>
                <c:pt idx="245">
                  <c:v>2061.3116</c:v>
                </c:pt>
                <c:pt idx="246">
                  <c:v>2065.8836000000001</c:v>
                </c:pt>
                <c:pt idx="247">
                  <c:v>2071.0652</c:v>
                </c:pt>
                <c:pt idx="248">
                  <c:v>2075.942</c:v>
                </c:pt>
                <c:pt idx="249">
                  <c:v>2081.4284000000002</c:v>
                </c:pt>
                <c:pt idx="250">
                  <c:v>2086.61</c:v>
                </c:pt>
                <c:pt idx="251">
                  <c:v>2091.7916</c:v>
                </c:pt>
                <c:pt idx="252">
                  <c:v>2096.3636000000001</c:v>
                </c:pt>
                <c:pt idx="253">
                  <c:v>2101.2404000000001</c:v>
                </c:pt>
                <c:pt idx="254">
                  <c:v>2106.422</c:v>
                </c:pt>
                <c:pt idx="255">
                  <c:v>2110.9940000000001</c:v>
                </c:pt>
                <c:pt idx="256">
                  <c:v>2116.4803999999999</c:v>
                </c:pt>
                <c:pt idx="257">
                  <c:v>2120.1379999999999</c:v>
                </c:pt>
                <c:pt idx="258">
                  <c:v>2125.3195999999998</c:v>
                </c:pt>
                <c:pt idx="259">
                  <c:v>2130.1963999999998</c:v>
                </c:pt>
                <c:pt idx="260">
                  <c:v>2134.7683999999999</c:v>
                </c:pt>
                <c:pt idx="261">
                  <c:v>2139.3404</c:v>
                </c:pt>
                <c:pt idx="262">
                  <c:v>2144.5219999999999</c:v>
                </c:pt>
                <c:pt idx="263">
                  <c:v>2148.7892000000002</c:v>
                </c:pt>
                <c:pt idx="264">
                  <c:v>2153.3611999999998</c:v>
                </c:pt>
                <c:pt idx="265">
                  <c:v>2158.5428000000002</c:v>
                </c:pt>
                <c:pt idx="266">
                  <c:v>2162.5052000000001</c:v>
                </c:pt>
                <c:pt idx="267">
                  <c:v>2167.3820000000001</c:v>
                </c:pt>
                <c:pt idx="268">
                  <c:v>2171.6491999999998</c:v>
                </c:pt>
                <c:pt idx="269">
                  <c:v>2176.2212</c:v>
                </c:pt>
                <c:pt idx="270">
                  <c:v>2180.4884000000002</c:v>
                </c:pt>
                <c:pt idx="271">
                  <c:v>2184.7556</c:v>
                </c:pt>
                <c:pt idx="272">
                  <c:v>2188.7179999999998</c:v>
                </c:pt>
                <c:pt idx="273">
                  <c:v>2193.5947999999999</c:v>
                </c:pt>
                <c:pt idx="274">
                  <c:v>2197.8620000000001</c:v>
                </c:pt>
                <c:pt idx="275">
                  <c:v>2202.1291999999999</c:v>
                </c:pt>
                <c:pt idx="276">
                  <c:v>2206.7012</c:v>
                </c:pt>
                <c:pt idx="277">
                  <c:v>2210.3588</c:v>
                </c:pt>
                <c:pt idx="278">
                  <c:v>2214.9308000000001</c:v>
                </c:pt>
                <c:pt idx="279">
                  <c:v>2219.1979999999999</c:v>
                </c:pt>
                <c:pt idx="280">
                  <c:v>2222.5508</c:v>
                </c:pt>
                <c:pt idx="281">
                  <c:v>2226.8180000000002</c:v>
                </c:pt>
                <c:pt idx="282">
                  <c:v>2231.0852</c:v>
                </c:pt>
                <c:pt idx="283">
                  <c:v>2235.3524000000002</c:v>
                </c:pt>
                <c:pt idx="284">
                  <c:v>2239.0100000000002</c:v>
                </c:pt>
                <c:pt idx="285">
                  <c:v>2243.2772</c:v>
                </c:pt>
                <c:pt idx="286">
                  <c:v>2247.2395999999999</c:v>
                </c:pt>
                <c:pt idx="287">
                  <c:v>2250.5924</c:v>
                </c:pt>
                <c:pt idx="288">
                  <c:v>2254.8596000000002</c:v>
                </c:pt>
                <c:pt idx="289">
                  <c:v>2258.8220000000001</c:v>
                </c:pt>
                <c:pt idx="290">
                  <c:v>2262.4796000000001</c:v>
                </c:pt>
                <c:pt idx="291">
                  <c:v>2266.7467999999999</c:v>
                </c:pt>
                <c:pt idx="292">
                  <c:v>2269.7948000000001</c:v>
                </c:pt>
                <c:pt idx="293">
                  <c:v>2274.0619999999999</c:v>
                </c:pt>
                <c:pt idx="294">
                  <c:v>2277.7195999999999</c:v>
                </c:pt>
                <c:pt idx="295">
                  <c:v>2281.3771999999999</c:v>
                </c:pt>
                <c:pt idx="296">
                  <c:v>2285.3396000000002</c:v>
                </c:pt>
                <c:pt idx="297">
                  <c:v>2288.6923999999999</c:v>
                </c:pt>
                <c:pt idx="298">
                  <c:v>2292.0452</c:v>
                </c:pt>
                <c:pt idx="299">
                  <c:v>2295.3980000000001</c:v>
                </c:pt>
                <c:pt idx="300">
                  <c:v>2299.3604</c:v>
                </c:pt>
                <c:pt idx="301">
                  <c:v>2302.7132000000001</c:v>
                </c:pt>
                <c:pt idx="302">
                  <c:v>2306.3708000000001</c:v>
                </c:pt>
                <c:pt idx="303">
                  <c:v>2309.7235999999998</c:v>
                </c:pt>
                <c:pt idx="304">
                  <c:v>2313.0763999999999</c:v>
                </c:pt>
                <c:pt idx="305">
                  <c:v>2317.3436000000002</c:v>
                </c:pt>
                <c:pt idx="306">
                  <c:v>2320.3915999999999</c:v>
                </c:pt>
                <c:pt idx="307">
                  <c:v>2323.7444</c:v>
                </c:pt>
                <c:pt idx="308">
                  <c:v>2326.4875999999999</c:v>
                </c:pt>
                <c:pt idx="309">
                  <c:v>2329.8404</c:v>
                </c:pt>
                <c:pt idx="310">
                  <c:v>2332.8883999999998</c:v>
                </c:pt>
                <c:pt idx="311">
                  <c:v>2336.8508000000002</c:v>
                </c:pt>
                <c:pt idx="312">
                  <c:v>2339.5940000000001</c:v>
                </c:pt>
                <c:pt idx="313">
                  <c:v>2342.6419999999998</c:v>
                </c:pt>
                <c:pt idx="314">
                  <c:v>2345.9947999999999</c:v>
                </c:pt>
                <c:pt idx="315">
                  <c:v>2349.3476000000001</c:v>
                </c:pt>
                <c:pt idx="316">
                  <c:v>2352.3955999999998</c:v>
                </c:pt>
                <c:pt idx="317">
                  <c:v>2355.1388000000002</c:v>
                </c:pt>
                <c:pt idx="318">
                  <c:v>2357.8820000000001</c:v>
                </c:pt>
                <c:pt idx="319">
                  <c:v>2360.9299999999998</c:v>
                </c:pt>
                <c:pt idx="320">
                  <c:v>2363.9780000000001</c:v>
                </c:pt>
                <c:pt idx="321">
                  <c:v>2367.0259999999998</c:v>
                </c:pt>
                <c:pt idx="322">
                  <c:v>2369.7692000000002</c:v>
                </c:pt>
                <c:pt idx="323">
                  <c:v>2372.8172</c:v>
                </c:pt>
                <c:pt idx="324">
                  <c:v>2375.5603999999998</c:v>
                </c:pt>
                <c:pt idx="325">
                  <c:v>2378.6084000000001</c:v>
                </c:pt>
                <c:pt idx="326">
                  <c:v>2381.0468000000001</c:v>
                </c:pt>
                <c:pt idx="327">
                  <c:v>2384.3996000000002</c:v>
                </c:pt>
                <c:pt idx="328">
                  <c:v>2387.4476</c:v>
                </c:pt>
                <c:pt idx="329">
                  <c:v>2389.886</c:v>
                </c:pt>
                <c:pt idx="330">
                  <c:v>2392.6291999999999</c:v>
                </c:pt>
                <c:pt idx="331">
                  <c:v>2395.0675999999999</c:v>
                </c:pt>
                <c:pt idx="332">
                  <c:v>2398.1156000000001</c:v>
                </c:pt>
                <c:pt idx="333">
                  <c:v>2399.9443999999999</c:v>
                </c:pt>
                <c:pt idx="334">
                  <c:v>2402.6876000000002</c:v>
                </c:pt>
                <c:pt idx="335">
                  <c:v>2405.4308000000001</c:v>
                </c:pt>
                <c:pt idx="336">
                  <c:v>2408.4787999999999</c:v>
                </c:pt>
                <c:pt idx="337">
                  <c:v>2410.6124</c:v>
                </c:pt>
                <c:pt idx="338">
                  <c:v>2413.3555999999999</c:v>
                </c:pt>
                <c:pt idx="339">
                  <c:v>2415.7939999999999</c:v>
                </c:pt>
                <c:pt idx="340">
                  <c:v>2418.2323999999999</c:v>
                </c:pt>
                <c:pt idx="341">
                  <c:v>2420.6707999999999</c:v>
                </c:pt>
                <c:pt idx="342">
                  <c:v>2422.8044</c:v>
                </c:pt>
                <c:pt idx="343">
                  <c:v>2425.2428</c:v>
                </c:pt>
                <c:pt idx="344">
                  <c:v>2427.3764000000001</c:v>
                </c:pt>
                <c:pt idx="345">
                  <c:v>2429.8148000000001</c:v>
                </c:pt>
                <c:pt idx="346">
                  <c:v>2432.2532000000001</c:v>
                </c:pt>
                <c:pt idx="347">
                  <c:v>2433.7772</c:v>
                </c:pt>
                <c:pt idx="348">
                  <c:v>2436.8252000000002</c:v>
                </c:pt>
                <c:pt idx="349">
                  <c:v>2438.9587999999999</c:v>
                </c:pt>
                <c:pt idx="350">
                  <c:v>2441.3971999999999</c:v>
                </c:pt>
                <c:pt idx="351">
                  <c:v>2443.5308</c:v>
                </c:pt>
                <c:pt idx="352">
                  <c:v>2445.6644000000001</c:v>
                </c:pt>
                <c:pt idx="353">
                  <c:v>2447.4931999999999</c:v>
                </c:pt>
                <c:pt idx="354">
                  <c:v>2449.9315999999999</c:v>
                </c:pt>
                <c:pt idx="355">
                  <c:v>2452.0652</c:v>
                </c:pt>
                <c:pt idx="356">
                  <c:v>2454.1988000000001</c:v>
                </c:pt>
                <c:pt idx="357">
                  <c:v>2456.0275999999999</c:v>
                </c:pt>
                <c:pt idx="358">
                  <c:v>2457.8564000000001</c:v>
                </c:pt>
                <c:pt idx="359">
                  <c:v>2459.9900000000002</c:v>
                </c:pt>
                <c:pt idx="360">
                  <c:v>2461.8188</c:v>
                </c:pt>
                <c:pt idx="361">
                  <c:v>2463.3427999999999</c:v>
                </c:pt>
                <c:pt idx="362">
                  <c:v>2465.7811999999999</c:v>
                </c:pt>
                <c:pt idx="363">
                  <c:v>2467.9148</c:v>
                </c:pt>
                <c:pt idx="364">
                  <c:v>2469.4387999999999</c:v>
                </c:pt>
                <c:pt idx="365">
                  <c:v>2471.2676000000001</c:v>
                </c:pt>
                <c:pt idx="366">
                  <c:v>2473.4012000000002</c:v>
                </c:pt>
                <c:pt idx="367">
                  <c:v>2474.9252000000001</c:v>
                </c:pt>
                <c:pt idx="368">
                  <c:v>2476.4492</c:v>
                </c:pt>
                <c:pt idx="369">
                  <c:v>2478.2780000000002</c:v>
                </c:pt>
                <c:pt idx="370">
                  <c:v>2480.1068</c:v>
                </c:pt>
                <c:pt idx="371">
                  <c:v>2481.326</c:v>
                </c:pt>
                <c:pt idx="372">
                  <c:v>2482.85</c:v>
                </c:pt>
                <c:pt idx="373">
                  <c:v>2484.0691999999999</c:v>
                </c:pt>
                <c:pt idx="374">
                  <c:v>2486.5075999999999</c:v>
                </c:pt>
                <c:pt idx="375">
                  <c:v>2487.7267999999999</c:v>
                </c:pt>
                <c:pt idx="376">
                  <c:v>2488.9459999999999</c:v>
                </c:pt>
                <c:pt idx="377">
                  <c:v>2491.0796</c:v>
                </c:pt>
                <c:pt idx="378">
                  <c:v>2492.6035999999999</c:v>
                </c:pt>
                <c:pt idx="379">
                  <c:v>2493.8227999999999</c:v>
                </c:pt>
                <c:pt idx="380">
                  <c:v>2495.6516000000001</c:v>
                </c:pt>
                <c:pt idx="381">
                  <c:v>2496.5660000000003</c:v>
                </c:pt>
                <c:pt idx="382">
                  <c:v>2498.09</c:v>
                </c:pt>
                <c:pt idx="383">
                  <c:v>2499.6140000000005</c:v>
                </c:pt>
                <c:pt idx="384">
                  <c:v>2500.8332000000005</c:v>
                </c:pt>
                <c:pt idx="385">
                  <c:v>2502.0524000000005</c:v>
                </c:pt>
                <c:pt idx="386">
                  <c:v>2503.2716000000005</c:v>
                </c:pt>
                <c:pt idx="387">
                  <c:v>2504.7956000000004</c:v>
                </c:pt>
                <c:pt idx="388">
                  <c:v>2506.3196000000003</c:v>
                </c:pt>
                <c:pt idx="389">
                  <c:v>2507.5388000000003</c:v>
                </c:pt>
                <c:pt idx="390">
                  <c:v>2508.7580000000003</c:v>
                </c:pt>
                <c:pt idx="391">
                  <c:v>2509.9772000000003</c:v>
                </c:pt>
                <c:pt idx="392">
                  <c:v>2510.5868000000005</c:v>
                </c:pt>
                <c:pt idx="393">
                  <c:v>2512.4156000000003</c:v>
                </c:pt>
                <c:pt idx="394">
                  <c:v>2513.3300000000004</c:v>
                </c:pt>
                <c:pt idx="395">
                  <c:v>2514.5492000000004</c:v>
                </c:pt>
                <c:pt idx="396">
                  <c:v>2515.4636000000005</c:v>
                </c:pt>
                <c:pt idx="397">
                  <c:v>2516.6828000000005</c:v>
                </c:pt>
                <c:pt idx="398">
                  <c:v>2517.5972000000002</c:v>
                </c:pt>
                <c:pt idx="399">
                  <c:v>2518.8164000000002</c:v>
                </c:pt>
                <c:pt idx="400">
                  <c:v>2519.4260000000004</c:v>
                </c:pt>
                <c:pt idx="401">
                  <c:v>2520.3404000000005</c:v>
                </c:pt>
                <c:pt idx="402">
                  <c:v>2521.2548000000002</c:v>
                </c:pt>
                <c:pt idx="403">
                  <c:v>2522.1692000000003</c:v>
                </c:pt>
                <c:pt idx="404">
                  <c:v>2522.4740000000002</c:v>
                </c:pt>
                <c:pt idx="405">
                  <c:v>2523.6932000000002</c:v>
                </c:pt>
                <c:pt idx="406">
                  <c:v>2524.9124000000002</c:v>
                </c:pt>
                <c:pt idx="407">
                  <c:v>2525.2172000000005</c:v>
                </c:pt>
                <c:pt idx="408">
                  <c:v>2526.1316000000002</c:v>
                </c:pt>
                <c:pt idx="409">
                  <c:v>2527.0460000000003</c:v>
                </c:pt>
                <c:pt idx="410">
                  <c:v>2527.3508000000002</c:v>
                </c:pt>
                <c:pt idx="411">
                  <c:v>2527.9604000000004</c:v>
                </c:pt>
                <c:pt idx="412">
                  <c:v>2528.8748000000005</c:v>
                </c:pt>
                <c:pt idx="413">
                  <c:v>2529.7892000000002</c:v>
                </c:pt>
                <c:pt idx="414">
                  <c:v>2530.3988000000004</c:v>
                </c:pt>
                <c:pt idx="415">
                  <c:v>2530.3988000000004</c:v>
                </c:pt>
                <c:pt idx="416">
                  <c:v>2531.3132000000005</c:v>
                </c:pt>
                <c:pt idx="417">
                  <c:v>2532.5324000000005</c:v>
                </c:pt>
                <c:pt idx="418">
                  <c:v>2532.5324000000005</c:v>
                </c:pt>
                <c:pt idx="419">
                  <c:v>2533.1420000000003</c:v>
                </c:pt>
                <c:pt idx="420">
                  <c:v>2533.4468000000002</c:v>
                </c:pt>
                <c:pt idx="421">
                  <c:v>2534.0564000000004</c:v>
                </c:pt>
                <c:pt idx="422">
                  <c:v>2534.3612000000003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D06-974F-8FA3-85FA20E683FC}"/>
            </c:ext>
          </c:extLst>
        </c:ser>
        <c:ser>
          <c:idx val="1"/>
          <c:order val="1"/>
          <c:tx>
            <c:strRef>
              <c:f>'Two Levels – S'!$F$43</c:f>
              <c:strCache>
                <c:ptCount val="1"/>
                <c:pt idx="0">
                  <c:v>Alt Calc</c:v>
                </c:pt>
              </c:strCache>
            </c:strRef>
          </c:tx>
          <c:spPr>
            <a:ln w="12700" cap="rnd">
              <a:solidFill>
                <a:schemeClr val="accent4">
                  <a:tint val="77000"/>
                  <a:shade val="95000"/>
                  <a:satMod val="10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'Two Levels – S'!$D$44:$D$466</c:f>
              <c:numCache>
                <c:formatCode>General</c:formatCode>
                <c:ptCount val="423"/>
                <c:pt idx="0">
                  <c:v>-0.47053723259600649</c:v>
                </c:pt>
                <c:pt idx="1">
                  <c:v>-0.4205372325960065</c:v>
                </c:pt>
                <c:pt idx="2">
                  <c:v>-0.37053723259600646</c:v>
                </c:pt>
                <c:pt idx="3">
                  <c:v>-0.32053723259600653</c:v>
                </c:pt>
                <c:pt idx="4">
                  <c:v>-0.27053723259600648</c:v>
                </c:pt>
                <c:pt idx="5">
                  <c:v>-0.22053723259600649</c:v>
                </c:pt>
                <c:pt idx="6">
                  <c:v>-0.1705372325960065</c:v>
                </c:pt>
                <c:pt idx="7">
                  <c:v>-0.12053723259600652</c:v>
                </c:pt>
                <c:pt idx="8">
                  <c:v>-7.0537232596006472E-2</c:v>
                </c:pt>
                <c:pt idx="9">
                  <c:v>-2.0537232596006483E-2</c:v>
                </c:pt>
                <c:pt idx="10">
                  <c:v>2.9462767403993506E-2</c:v>
                </c:pt>
                <c:pt idx="11">
                  <c:v>7.9462767403993551E-2</c:v>
                </c:pt>
                <c:pt idx="12">
                  <c:v>0.12946276740399348</c:v>
                </c:pt>
                <c:pt idx="13">
                  <c:v>0.17946276740399353</c:v>
                </c:pt>
                <c:pt idx="14">
                  <c:v>0.22946276740399346</c:v>
                </c:pt>
                <c:pt idx="15">
                  <c:v>0.27946276740399351</c:v>
                </c:pt>
                <c:pt idx="16">
                  <c:v>0.32946276740399355</c:v>
                </c:pt>
                <c:pt idx="17">
                  <c:v>0.37946276740399348</c:v>
                </c:pt>
                <c:pt idx="18">
                  <c:v>0.42946276740399353</c:v>
                </c:pt>
                <c:pt idx="19">
                  <c:v>0.47946276740399346</c:v>
                </c:pt>
                <c:pt idx="20">
                  <c:v>0.52946276740399356</c:v>
                </c:pt>
                <c:pt idx="21">
                  <c:v>0.57946276740399361</c:v>
                </c:pt>
                <c:pt idx="22">
                  <c:v>0.62946276740399365</c:v>
                </c:pt>
                <c:pt idx="23">
                  <c:v>0.67946276740399347</c:v>
                </c:pt>
                <c:pt idx="24">
                  <c:v>0.72946276740399352</c:v>
                </c:pt>
                <c:pt idx="25">
                  <c:v>0.77946276740399356</c:v>
                </c:pt>
                <c:pt idx="26">
                  <c:v>0.82946276740399361</c:v>
                </c:pt>
                <c:pt idx="27">
                  <c:v>0.87946276740399365</c:v>
                </c:pt>
                <c:pt idx="28">
                  <c:v>0.92946276740399347</c:v>
                </c:pt>
                <c:pt idx="29">
                  <c:v>0.97946276740399352</c:v>
                </c:pt>
                <c:pt idx="30">
                  <c:v>1.0294627674039936</c:v>
                </c:pt>
                <c:pt idx="31">
                  <c:v>1.0794627674039936</c:v>
                </c:pt>
                <c:pt idx="32">
                  <c:v>1.1294627674039937</c:v>
                </c:pt>
                <c:pt idx="33">
                  <c:v>1.1794627674039935</c:v>
                </c:pt>
                <c:pt idx="34">
                  <c:v>1.2294627674039935</c:v>
                </c:pt>
                <c:pt idx="35">
                  <c:v>1.2794627674039936</c:v>
                </c:pt>
                <c:pt idx="36">
                  <c:v>1.3294627674039936</c:v>
                </c:pt>
                <c:pt idx="37">
                  <c:v>1.3794627674039937</c:v>
                </c:pt>
                <c:pt idx="38">
                  <c:v>1.4294627674039935</c:v>
                </c:pt>
                <c:pt idx="39">
                  <c:v>1.4794627674039935</c:v>
                </c:pt>
                <c:pt idx="40">
                  <c:v>1.5294627674039936</c:v>
                </c:pt>
                <c:pt idx="41">
                  <c:v>1.5794627674039934</c:v>
                </c:pt>
                <c:pt idx="42">
                  <c:v>1.6294627674039937</c:v>
                </c:pt>
                <c:pt idx="43">
                  <c:v>1.6794627674039935</c:v>
                </c:pt>
                <c:pt idx="44">
                  <c:v>1.7294627674039937</c:v>
                </c:pt>
                <c:pt idx="45">
                  <c:v>1.7794627674039936</c:v>
                </c:pt>
                <c:pt idx="46">
                  <c:v>1.8294627674039934</c:v>
                </c:pt>
                <c:pt idx="47">
                  <c:v>1.8794627674039937</c:v>
                </c:pt>
                <c:pt idx="48">
                  <c:v>1.9294627674039935</c:v>
                </c:pt>
                <c:pt idx="49">
                  <c:v>1.9794627674039937</c:v>
                </c:pt>
                <c:pt idx="50">
                  <c:v>2.0294627674039933</c:v>
                </c:pt>
                <c:pt idx="51">
                  <c:v>2.0794627674039932</c:v>
                </c:pt>
                <c:pt idx="52">
                  <c:v>2.1294627674039934</c:v>
                </c:pt>
                <c:pt idx="53">
                  <c:v>2.1794627674039933</c:v>
                </c:pt>
                <c:pt idx="54">
                  <c:v>2.2294627674039935</c:v>
                </c:pt>
                <c:pt idx="55">
                  <c:v>2.2794627674039933</c:v>
                </c:pt>
                <c:pt idx="56">
                  <c:v>2.3294627674039932</c:v>
                </c:pt>
                <c:pt idx="57">
                  <c:v>2.3794627674039934</c:v>
                </c:pt>
                <c:pt idx="58">
                  <c:v>2.4294627674039933</c:v>
                </c:pt>
                <c:pt idx="59">
                  <c:v>2.4794627674039935</c:v>
                </c:pt>
                <c:pt idx="60">
                  <c:v>2.5294627674039933</c:v>
                </c:pt>
                <c:pt idx="61">
                  <c:v>2.5794627674039932</c:v>
                </c:pt>
                <c:pt idx="62">
                  <c:v>2.6294627674039934</c:v>
                </c:pt>
                <c:pt idx="63">
                  <c:v>2.6794627674039933</c:v>
                </c:pt>
                <c:pt idx="64">
                  <c:v>2.7294627674039935</c:v>
                </c:pt>
                <c:pt idx="65">
                  <c:v>2.7794627674039933</c:v>
                </c:pt>
                <c:pt idx="66">
                  <c:v>2.8294627674039932</c:v>
                </c:pt>
                <c:pt idx="67">
                  <c:v>2.8794627674039934</c:v>
                </c:pt>
                <c:pt idx="68">
                  <c:v>2.9294627674039933</c:v>
                </c:pt>
                <c:pt idx="69">
                  <c:v>2.9794627674039935</c:v>
                </c:pt>
                <c:pt idx="70">
                  <c:v>3.0294627674039933</c:v>
                </c:pt>
                <c:pt idx="71">
                  <c:v>3.0794627674039932</c:v>
                </c:pt>
                <c:pt idx="72">
                  <c:v>3.1294627674039934</c:v>
                </c:pt>
                <c:pt idx="73">
                  <c:v>3.1794627674039933</c:v>
                </c:pt>
                <c:pt idx="74">
                  <c:v>3.2294627674039935</c:v>
                </c:pt>
                <c:pt idx="75">
                  <c:v>3.2794627674039933</c:v>
                </c:pt>
                <c:pt idx="76">
                  <c:v>3.3294627674039932</c:v>
                </c:pt>
                <c:pt idx="77">
                  <c:v>3.3794627674039934</c:v>
                </c:pt>
                <c:pt idx="78">
                  <c:v>3.4294627674039933</c:v>
                </c:pt>
                <c:pt idx="79">
                  <c:v>3.4794627674039935</c:v>
                </c:pt>
                <c:pt idx="80">
                  <c:v>3.5294627674039933</c:v>
                </c:pt>
                <c:pt idx="81">
                  <c:v>3.5794627674039932</c:v>
                </c:pt>
                <c:pt idx="82">
                  <c:v>3.629462767403993</c:v>
                </c:pt>
                <c:pt idx="83">
                  <c:v>3.6794627674039937</c:v>
                </c:pt>
                <c:pt idx="84">
                  <c:v>3.7294627674039935</c:v>
                </c:pt>
                <c:pt idx="85">
                  <c:v>3.7794627674039933</c:v>
                </c:pt>
                <c:pt idx="86">
                  <c:v>3.8294627674039932</c:v>
                </c:pt>
                <c:pt idx="87">
                  <c:v>3.879462767403993</c:v>
                </c:pt>
                <c:pt idx="88">
                  <c:v>3.9294627674039937</c:v>
                </c:pt>
                <c:pt idx="89">
                  <c:v>3.9794627674039935</c:v>
                </c:pt>
                <c:pt idx="90">
                  <c:v>4.0294627674039933</c:v>
                </c:pt>
                <c:pt idx="91">
                  <c:v>4.0794627674039932</c:v>
                </c:pt>
                <c:pt idx="92">
                  <c:v>4.129462767403993</c:v>
                </c:pt>
                <c:pt idx="93">
                  <c:v>4.1794627674039937</c:v>
                </c:pt>
                <c:pt idx="94">
                  <c:v>4.2294627674039935</c:v>
                </c:pt>
                <c:pt idx="95">
                  <c:v>4.2794627674039933</c:v>
                </c:pt>
                <c:pt idx="96">
                  <c:v>4.3294627674039932</c:v>
                </c:pt>
                <c:pt idx="97">
                  <c:v>4.379462767403993</c:v>
                </c:pt>
                <c:pt idx="98">
                  <c:v>4.4294627674039937</c:v>
                </c:pt>
                <c:pt idx="99">
                  <c:v>4.4794627674039935</c:v>
                </c:pt>
                <c:pt idx="100">
                  <c:v>4.5294627674039933</c:v>
                </c:pt>
                <c:pt idx="101">
                  <c:v>4.5794627674039932</c:v>
                </c:pt>
                <c:pt idx="102">
                  <c:v>4.629462767403993</c:v>
                </c:pt>
                <c:pt idx="103">
                  <c:v>4.6794627674039937</c:v>
                </c:pt>
                <c:pt idx="104">
                  <c:v>4.7294627674039935</c:v>
                </c:pt>
                <c:pt idx="105">
                  <c:v>4.7794627674039933</c:v>
                </c:pt>
                <c:pt idx="106">
                  <c:v>4.8294627674039932</c:v>
                </c:pt>
                <c:pt idx="107">
                  <c:v>4.879462767403993</c:v>
                </c:pt>
                <c:pt idx="108">
                  <c:v>4.9294627674039937</c:v>
                </c:pt>
                <c:pt idx="109">
                  <c:v>4.9794627674039935</c:v>
                </c:pt>
                <c:pt idx="110">
                  <c:v>5.0294627674039933</c:v>
                </c:pt>
                <c:pt idx="111">
                  <c:v>5.0794627674039932</c:v>
                </c:pt>
                <c:pt idx="112">
                  <c:v>5.129462767403993</c:v>
                </c:pt>
                <c:pt idx="113">
                  <c:v>5.1794627674039937</c:v>
                </c:pt>
                <c:pt idx="114">
                  <c:v>5.2294627674039935</c:v>
                </c:pt>
                <c:pt idx="115">
                  <c:v>5.2794627674039933</c:v>
                </c:pt>
                <c:pt idx="116">
                  <c:v>5.3294627674039932</c:v>
                </c:pt>
                <c:pt idx="117">
                  <c:v>5.379462767403993</c:v>
                </c:pt>
                <c:pt idx="118">
                  <c:v>5.4294627674039937</c:v>
                </c:pt>
                <c:pt idx="119">
                  <c:v>5.4794627674039935</c:v>
                </c:pt>
                <c:pt idx="120">
                  <c:v>5.5294627674039933</c:v>
                </c:pt>
                <c:pt idx="121">
                  <c:v>5.5794627674039932</c:v>
                </c:pt>
                <c:pt idx="122">
                  <c:v>5.629462767403993</c:v>
                </c:pt>
                <c:pt idx="123">
                  <c:v>5.6794627674039937</c:v>
                </c:pt>
                <c:pt idx="124">
                  <c:v>5.7294627674039935</c:v>
                </c:pt>
                <c:pt idx="125">
                  <c:v>5.7794627674039933</c:v>
                </c:pt>
                <c:pt idx="126">
                  <c:v>5.8294627674039932</c:v>
                </c:pt>
                <c:pt idx="127">
                  <c:v>5.879462767403993</c:v>
                </c:pt>
                <c:pt idx="128">
                  <c:v>5.9294627674039937</c:v>
                </c:pt>
                <c:pt idx="129">
                  <c:v>5.9794627674039935</c:v>
                </c:pt>
                <c:pt idx="130">
                  <c:v>6.0294627674039933</c:v>
                </c:pt>
                <c:pt idx="131">
                  <c:v>6.0794627674039932</c:v>
                </c:pt>
                <c:pt idx="132">
                  <c:v>6.129462767403993</c:v>
                </c:pt>
                <c:pt idx="133">
                  <c:v>6.1794627674039937</c:v>
                </c:pt>
                <c:pt idx="134">
                  <c:v>6.2294627674039935</c:v>
                </c:pt>
                <c:pt idx="135">
                  <c:v>6.2794627674039933</c:v>
                </c:pt>
                <c:pt idx="136">
                  <c:v>6.3294627674039932</c:v>
                </c:pt>
                <c:pt idx="137">
                  <c:v>6.379462767403993</c:v>
                </c:pt>
                <c:pt idx="138">
                  <c:v>6.4294627674039937</c:v>
                </c:pt>
                <c:pt idx="139">
                  <c:v>6.4794627674039935</c:v>
                </c:pt>
                <c:pt idx="140">
                  <c:v>6.5294627674039933</c:v>
                </c:pt>
                <c:pt idx="141">
                  <c:v>6.5794627674039932</c:v>
                </c:pt>
                <c:pt idx="142">
                  <c:v>6.629462767403993</c:v>
                </c:pt>
                <c:pt idx="143">
                  <c:v>6.6794627674039937</c:v>
                </c:pt>
                <c:pt idx="144">
                  <c:v>6.7294627674039935</c:v>
                </c:pt>
                <c:pt idx="145">
                  <c:v>6.7794627674039933</c:v>
                </c:pt>
                <c:pt idx="146">
                  <c:v>6.8294627674039932</c:v>
                </c:pt>
                <c:pt idx="147">
                  <c:v>6.879462767403993</c:v>
                </c:pt>
                <c:pt idx="148">
                  <c:v>6.9294627674039937</c:v>
                </c:pt>
                <c:pt idx="149">
                  <c:v>6.9794627674039935</c:v>
                </c:pt>
                <c:pt idx="150">
                  <c:v>7.0294627674039933</c:v>
                </c:pt>
                <c:pt idx="151">
                  <c:v>7.0794627674039932</c:v>
                </c:pt>
                <c:pt idx="152">
                  <c:v>7.129462767403993</c:v>
                </c:pt>
                <c:pt idx="153">
                  <c:v>7.1794627674039937</c:v>
                </c:pt>
                <c:pt idx="154">
                  <c:v>7.2294627674039935</c:v>
                </c:pt>
                <c:pt idx="155">
                  <c:v>7.2794627674039933</c:v>
                </c:pt>
                <c:pt idx="156">
                  <c:v>7.3294627674039932</c:v>
                </c:pt>
                <c:pt idx="157">
                  <c:v>7.379462767403993</c:v>
                </c:pt>
                <c:pt idx="158">
                  <c:v>7.4294627674039937</c:v>
                </c:pt>
                <c:pt idx="159">
                  <c:v>7.4794627674039935</c:v>
                </c:pt>
                <c:pt idx="160">
                  <c:v>7.5294627674039933</c:v>
                </c:pt>
                <c:pt idx="161">
                  <c:v>7.5794627674039941</c:v>
                </c:pt>
                <c:pt idx="162">
                  <c:v>7.629462767403993</c:v>
                </c:pt>
                <c:pt idx="163">
                  <c:v>7.6794627674039937</c:v>
                </c:pt>
                <c:pt idx="164">
                  <c:v>7.7294627674039926</c:v>
                </c:pt>
                <c:pt idx="165">
                  <c:v>7.7794627674039933</c:v>
                </c:pt>
                <c:pt idx="166">
                  <c:v>7.8294627674039941</c:v>
                </c:pt>
                <c:pt idx="167">
                  <c:v>7.879462767403993</c:v>
                </c:pt>
                <c:pt idx="168">
                  <c:v>7.9294627674039937</c:v>
                </c:pt>
                <c:pt idx="169">
                  <c:v>7.9794627674039926</c:v>
                </c:pt>
                <c:pt idx="170">
                  <c:v>8.0294627674039933</c:v>
                </c:pt>
                <c:pt idx="171">
                  <c:v>8.0794627674039941</c:v>
                </c:pt>
                <c:pt idx="172">
                  <c:v>8.129462767403993</c:v>
                </c:pt>
                <c:pt idx="173">
                  <c:v>8.1794627674039937</c:v>
                </c:pt>
                <c:pt idx="174">
                  <c:v>8.2294627674039926</c:v>
                </c:pt>
                <c:pt idx="175">
                  <c:v>8.2794627674039933</c:v>
                </c:pt>
                <c:pt idx="176">
                  <c:v>8.3294627674039941</c:v>
                </c:pt>
                <c:pt idx="177">
                  <c:v>8.379462767403993</c:v>
                </c:pt>
                <c:pt idx="178">
                  <c:v>8.4294627674039937</c:v>
                </c:pt>
                <c:pt idx="179">
                  <c:v>8.4794627674039926</c:v>
                </c:pt>
                <c:pt idx="180">
                  <c:v>8.5294627674039933</c:v>
                </c:pt>
                <c:pt idx="181">
                  <c:v>8.5794627674039941</c:v>
                </c:pt>
                <c:pt idx="182">
                  <c:v>8.629462767403993</c:v>
                </c:pt>
                <c:pt idx="183">
                  <c:v>8.6794627674039937</c:v>
                </c:pt>
                <c:pt idx="184">
                  <c:v>8.7294627674039926</c:v>
                </c:pt>
                <c:pt idx="185">
                  <c:v>8.7794627674039933</c:v>
                </c:pt>
                <c:pt idx="186">
                  <c:v>8.8294627674039941</c:v>
                </c:pt>
                <c:pt idx="187">
                  <c:v>8.879462767403993</c:v>
                </c:pt>
                <c:pt idx="188">
                  <c:v>8.9294627674039937</c:v>
                </c:pt>
                <c:pt idx="189">
                  <c:v>8.9794627674039926</c:v>
                </c:pt>
                <c:pt idx="190">
                  <c:v>9.0294627674039933</c:v>
                </c:pt>
                <c:pt idx="191">
                  <c:v>9.0794627674039941</c:v>
                </c:pt>
                <c:pt idx="192">
                  <c:v>9.129462767403993</c:v>
                </c:pt>
                <c:pt idx="193">
                  <c:v>9.1794627674039937</c:v>
                </c:pt>
                <c:pt idx="194">
                  <c:v>9.2294627674039926</c:v>
                </c:pt>
                <c:pt idx="195">
                  <c:v>9.2794627674039933</c:v>
                </c:pt>
                <c:pt idx="196">
                  <c:v>9.3294627674039941</c:v>
                </c:pt>
                <c:pt idx="197">
                  <c:v>9.379462767403993</c:v>
                </c:pt>
                <c:pt idx="198">
                  <c:v>9.4294627674039937</c:v>
                </c:pt>
                <c:pt idx="199">
                  <c:v>9.4794627674039926</c:v>
                </c:pt>
                <c:pt idx="200">
                  <c:v>9.5294627674039933</c:v>
                </c:pt>
                <c:pt idx="201">
                  <c:v>9.5794627674039941</c:v>
                </c:pt>
                <c:pt idx="202">
                  <c:v>9.629462767403993</c:v>
                </c:pt>
                <c:pt idx="203">
                  <c:v>9.6794627674039937</c:v>
                </c:pt>
                <c:pt idx="204">
                  <c:v>9.7294627674039926</c:v>
                </c:pt>
                <c:pt idx="205">
                  <c:v>9.7794627674039933</c:v>
                </c:pt>
                <c:pt idx="206">
                  <c:v>9.8294627674039941</c:v>
                </c:pt>
                <c:pt idx="207">
                  <c:v>9.879462767403993</c:v>
                </c:pt>
                <c:pt idx="208">
                  <c:v>9.9294627674039937</c:v>
                </c:pt>
                <c:pt idx="209">
                  <c:v>9.9794627674039926</c:v>
                </c:pt>
                <c:pt idx="210">
                  <c:v>10.029462767403993</c:v>
                </c:pt>
                <c:pt idx="211">
                  <c:v>10.079462767403994</c:v>
                </c:pt>
                <c:pt idx="212">
                  <c:v>10.129462767403993</c:v>
                </c:pt>
                <c:pt idx="213">
                  <c:v>10.179462767403994</c:v>
                </c:pt>
                <c:pt idx="214">
                  <c:v>10.229462767403993</c:v>
                </c:pt>
                <c:pt idx="215">
                  <c:v>10.279462767403993</c:v>
                </c:pt>
                <c:pt idx="216">
                  <c:v>10.329462767403994</c:v>
                </c:pt>
                <c:pt idx="217">
                  <c:v>10.379462767403993</c:v>
                </c:pt>
                <c:pt idx="218">
                  <c:v>10.429462767403994</c:v>
                </c:pt>
                <c:pt idx="219">
                  <c:v>10.479462767403993</c:v>
                </c:pt>
                <c:pt idx="220">
                  <c:v>10.529462767403993</c:v>
                </c:pt>
                <c:pt idx="221">
                  <c:v>10.579462767403994</c:v>
                </c:pt>
                <c:pt idx="222">
                  <c:v>10.629462767403993</c:v>
                </c:pt>
                <c:pt idx="223">
                  <c:v>10.679462767403994</c:v>
                </c:pt>
                <c:pt idx="224">
                  <c:v>10.729462767403993</c:v>
                </c:pt>
                <c:pt idx="225">
                  <c:v>10.779462767403993</c:v>
                </c:pt>
                <c:pt idx="226">
                  <c:v>10.829462767403994</c:v>
                </c:pt>
                <c:pt idx="227">
                  <c:v>10.879462767403993</c:v>
                </c:pt>
                <c:pt idx="228">
                  <c:v>10.929462767403994</c:v>
                </c:pt>
                <c:pt idx="229">
                  <c:v>10.979462767403993</c:v>
                </c:pt>
                <c:pt idx="230">
                  <c:v>11.029462767403993</c:v>
                </c:pt>
                <c:pt idx="231">
                  <c:v>11.079462767403994</c:v>
                </c:pt>
                <c:pt idx="232">
                  <c:v>11.129462767403993</c:v>
                </c:pt>
                <c:pt idx="233">
                  <c:v>11.179462767403994</c:v>
                </c:pt>
                <c:pt idx="234">
                  <c:v>11.229462767403993</c:v>
                </c:pt>
                <c:pt idx="235">
                  <c:v>11.279462767403993</c:v>
                </c:pt>
                <c:pt idx="236">
                  <c:v>11.329462767403994</c:v>
                </c:pt>
                <c:pt idx="237">
                  <c:v>11.379462767403993</c:v>
                </c:pt>
                <c:pt idx="238">
                  <c:v>11.429462767403994</c:v>
                </c:pt>
                <c:pt idx="239">
                  <c:v>11.479462767403993</c:v>
                </c:pt>
                <c:pt idx="240">
                  <c:v>11.529462767403993</c:v>
                </c:pt>
                <c:pt idx="241">
                  <c:v>11.579462767403994</c:v>
                </c:pt>
                <c:pt idx="242">
                  <c:v>11.629462767403993</c:v>
                </c:pt>
                <c:pt idx="243">
                  <c:v>11.679462767403994</c:v>
                </c:pt>
                <c:pt idx="244">
                  <c:v>11.729462767403993</c:v>
                </c:pt>
                <c:pt idx="245">
                  <c:v>11.779462767403993</c:v>
                </c:pt>
                <c:pt idx="246">
                  <c:v>11.829462767403994</c:v>
                </c:pt>
                <c:pt idx="247">
                  <c:v>11.879462767403993</c:v>
                </c:pt>
                <c:pt idx="248">
                  <c:v>11.929462767403994</c:v>
                </c:pt>
                <c:pt idx="249">
                  <c:v>11.979462767403993</c:v>
                </c:pt>
                <c:pt idx="250">
                  <c:v>12.029462767403993</c:v>
                </c:pt>
                <c:pt idx="251">
                  <c:v>12.079462767403994</c:v>
                </c:pt>
                <c:pt idx="252">
                  <c:v>12.129462767403993</c:v>
                </c:pt>
                <c:pt idx="253">
                  <c:v>12.179462767403994</c:v>
                </c:pt>
                <c:pt idx="254">
                  <c:v>12.229462767403993</c:v>
                </c:pt>
                <c:pt idx="255">
                  <c:v>12.279462767403993</c:v>
                </c:pt>
                <c:pt idx="256">
                  <c:v>12.329462767403994</c:v>
                </c:pt>
                <c:pt idx="257">
                  <c:v>12.379462767403993</c:v>
                </c:pt>
                <c:pt idx="258">
                  <c:v>12.429462767403994</c:v>
                </c:pt>
                <c:pt idx="259">
                  <c:v>12.479462767403993</c:v>
                </c:pt>
                <c:pt idx="260">
                  <c:v>12.529462767403993</c:v>
                </c:pt>
                <c:pt idx="261">
                  <c:v>12.579462767403994</c:v>
                </c:pt>
                <c:pt idx="262">
                  <c:v>12.629462767403993</c:v>
                </c:pt>
                <c:pt idx="263">
                  <c:v>12.679462767403994</c:v>
                </c:pt>
                <c:pt idx="264">
                  <c:v>12.729462767403993</c:v>
                </c:pt>
                <c:pt idx="265">
                  <c:v>12.779462767403993</c:v>
                </c:pt>
                <c:pt idx="266">
                  <c:v>12.829462767403994</c:v>
                </c:pt>
                <c:pt idx="267">
                  <c:v>12.879462767403993</c:v>
                </c:pt>
                <c:pt idx="268">
                  <c:v>12.929462767403994</c:v>
                </c:pt>
                <c:pt idx="269">
                  <c:v>12.979462767403993</c:v>
                </c:pt>
                <c:pt idx="270">
                  <c:v>13.029462767403993</c:v>
                </c:pt>
                <c:pt idx="271">
                  <c:v>13.079462767403994</c:v>
                </c:pt>
                <c:pt idx="272">
                  <c:v>13.129462767403993</c:v>
                </c:pt>
                <c:pt idx="273">
                  <c:v>13.179462767403994</c:v>
                </c:pt>
                <c:pt idx="274">
                  <c:v>13.229462767403993</c:v>
                </c:pt>
                <c:pt idx="275">
                  <c:v>13.279462767403993</c:v>
                </c:pt>
                <c:pt idx="276">
                  <c:v>13.329462767403994</c:v>
                </c:pt>
                <c:pt idx="277">
                  <c:v>13.379462767403993</c:v>
                </c:pt>
                <c:pt idx="278">
                  <c:v>13.429462767403994</c:v>
                </c:pt>
                <c:pt idx="279">
                  <c:v>13.479462767403993</c:v>
                </c:pt>
                <c:pt idx="280">
                  <c:v>13.529462767403993</c:v>
                </c:pt>
                <c:pt idx="281">
                  <c:v>13.579462767403994</c:v>
                </c:pt>
                <c:pt idx="282">
                  <c:v>13.629462767403993</c:v>
                </c:pt>
                <c:pt idx="283">
                  <c:v>13.679462767403994</c:v>
                </c:pt>
                <c:pt idx="284">
                  <c:v>13.729462767403993</c:v>
                </c:pt>
                <c:pt idx="285">
                  <c:v>13.779462767403993</c:v>
                </c:pt>
                <c:pt idx="286">
                  <c:v>13.829462767403994</c:v>
                </c:pt>
                <c:pt idx="287">
                  <c:v>13.879462767403993</c:v>
                </c:pt>
                <c:pt idx="288">
                  <c:v>13.929462767403994</c:v>
                </c:pt>
                <c:pt idx="289">
                  <c:v>13.979462767403993</c:v>
                </c:pt>
                <c:pt idx="290">
                  <c:v>14.029462767403993</c:v>
                </c:pt>
                <c:pt idx="291">
                  <c:v>14.079462767403994</c:v>
                </c:pt>
                <c:pt idx="292">
                  <c:v>14.129462767403993</c:v>
                </c:pt>
                <c:pt idx="293">
                  <c:v>14.179462767403994</c:v>
                </c:pt>
                <c:pt idx="294">
                  <c:v>14.229462767403993</c:v>
                </c:pt>
                <c:pt idx="295">
                  <c:v>14.279462767403993</c:v>
                </c:pt>
                <c:pt idx="296">
                  <c:v>14.329462767403994</c:v>
                </c:pt>
                <c:pt idx="297">
                  <c:v>14.379462767403993</c:v>
                </c:pt>
                <c:pt idx="298">
                  <c:v>14.429462767403994</c:v>
                </c:pt>
                <c:pt idx="299">
                  <c:v>14.479462767403993</c:v>
                </c:pt>
                <c:pt idx="300">
                  <c:v>14.529462767403993</c:v>
                </c:pt>
                <c:pt idx="301">
                  <c:v>14.579462767403994</c:v>
                </c:pt>
                <c:pt idx="302">
                  <c:v>14.629462767403993</c:v>
                </c:pt>
                <c:pt idx="303">
                  <c:v>14.679462767403994</c:v>
                </c:pt>
                <c:pt idx="304">
                  <c:v>14.729462767403993</c:v>
                </c:pt>
                <c:pt idx="305">
                  <c:v>14.779462767403993</c:v>
                </c:pt>
                <c:pt idx="306">
                  <c:v>14.829462767403994</c:v>
                </c:pt>
                <c:pt idx="307">
                  <c:v>14.879462767403993</c:v>
                </c:pt>
                <c:pt idx="308">
                  <c:v>14.929462767403994</c:v>
                </c:pt>
                <c:pt idx="309">
                  <c:v>14.979462767403993</c:v>
                </c:pt>
                <c:pt idx="310">
                  <c:v>15.029462767403993</c:v>
                </c:pt>
                <c:pt idx="311">
                  <c:v>15.079462767403994</c:v>
                </c:pt>
                <c:pt idx="312">
                  <c:v>15.129462767403993</c:v>
                </c:pt>
                <c:pt idx="313">
                  <c:v>15.179462767403994</c:v>
                </c:pt>
                <c:pt idx="314">
                  <c:v>15.229462767403993</c:v>
                </c:pt>
                <c:pt idx="315">
                  <c:v>15.279462767403993</c:v>
                </c:pt>
                <c:pt idx="316">
                  <c:v>15.329462767403994</c:v>
                </c:pt>
                <c:pt idx="317">
                  <c:v>15.379462767403993</c:v>
                </c:pt>
                <c:pt idx="318">
                  <c:v>15.429462767403994</c:v>
                </c:pt>
                <c:pt idx="319">
                  <c:v>15.479462767403993</c:v>
                </c:pt>
                <c:pt idx="320">
                  <c:v>15.529462767403993</c:v>
                </c:pt>
                <c:pt idx="321">
                  <c:v>15.579462767403994</c:v>
                </c:pt>
                <c:pt idx="322">
                  <c:v>15.629462767403995</c:v>
                </c:pt>
                <c:pt idx="323">
                  <c:v>15.679462767403992</c:v>
                </c:pt>
                <c:pt idx="324">
                  <c:v>15.729462767403993</c:v>
                </c:pt>
                <c:pt idx="325">
                  <c:v>15.779462767403993</c:v>
                </c:pt>
                <c:pt idx="326">
                  <c:v>15.829462767403994</c:v>
                </c:pt>
                <c:pt idx="327">
                  <c:v>15.879462767403995</c:v>
                </c:pt>
                <c:pt idx="328">
                  <c:v>15.929462767403992</c:v>
                </c:pt>
                <c:pt idx="329">
                  <c:v>15.979462767403993</c:v>
                </c:pt>
                <c:pt idx="330">
                  <c:v>16.029462767403995</c:v>
                </c:pt>
                <c:pt idx="331">
                  <c:v>16.079462767403996</c:v>
                </c:pt>
                <c:pt idx="332">
                  <c:v>16.129462767403997</c:v>
                </c:pt>
                <c:pt idx="333">
                  <c:v>16.179462767403994</c:v>
                </c:pt>
                <c:pt idx="334">
                  <c:v>16.229462767403994</c:v>
                </c:pt>
                <c:pt idx="335">
                  <c:v>16.279462767403995</c:v>
                </c:pt>
                <c:pt idx="336">
                  <c:v>16.329462767403996</c:v>
                </c:pt>
                <c:pt idx="337">
                  <c:v>16.379462767403997</c:v>
                </c:pt>
                <c:pt idx="338">
                  <c:v>16.429462767403994</c:v>
                </c:pt>
                <c:pt idx="339">
                  <c:v>16.479462767403994</c:v>
                </c:pt>
                <c:pt idx="340">
                  <c:v>16.529462767403995</c:v>
                </c:pt>
                <c:pt idx="341">
                  <c:v>16.579462767403996</c:v>
                </c:pt>
                <c:pt idx="342">
                  <c:v>16.629462767403997</c:v>
                </c:pt>
                <c:pt idx="343">
                  <c:v>16.679462767403994</c:v>
                </c:pt>
                <c:pt idx="344">
                  <c:v>16.729462767403994</c:v>
                </c:pt>
                <c:pt idx="345">
                  <c:v>16.779462767403995</c:v>
                </c:pt>
                <c:pt idx="346">
                  <c:v>16.829462767403996</c:v>
                </c:pt>
                <c:pt idx="347">
                  <c:v>16.879462767403997</c:v>
                </c:pt>
                <c:pt idx="348">
                  <c:v>16.929462767403994</c:v>
                </c:pt>
                <c:pt idx="349">
                  <c:v>16.979462767403994</c:v>
                </c:pt>
                <c:pt idx="350">
                  <c:v>17.029462767403995</c:v>
                </c:pt>
                <c:pt idx="351">
                  <c:v>17.079462767403996</c:v>
                </c:pt>
                <c:pt idx="352">
                  <c:v>17.129462767403997</c:v>
                </c:pt>
                <c:pt idx="353">
                  <c:v>17.179462767403994</c:v>
                </c:pt>
                <c:pt idx="354">
                  <c:v>17.229462767403994</c:v>
                </c:pt>
                <c:pt idx="355">
                  <c:v>17.279462767403995</c:v>
                </c:pt>
                <c:pt idx="356">
                  <c:v>17.329462767403996</c:v>
                </c:pt>
                <c:pt idx="357">
                  <c:v>17.379462767403997</c:v>
                </c:pt>
                <c:pt idx="358">
                  <c:v>17.429462767403994</c:v>
                </c:pt>
                <c:pt idx="359">
                  <c:v>17.479462767403994</c:v>
                </c:pt>
                <c:pt idx="360">
                  <c:v>17.529462767403995</c:v>
                </c:pt>
                <c:pt idx="361">
                  <c:v>17.579462767403996</c:v>
                </c:pt>
                <c:pt idx="362">
                  <c:v>17.629462767403997</c:v>
                </c:pt>
                <c:pt idx="363">
                  <c:v>17.679462767403994</c:v>
                </c:pt>
                <c:pt idx="364">
                  <c:v>17.729462767403994</c:v>
                </c:pt>
                <c:pt idx="365">
                  <c:v>17.779462767403995</c:v>
                </c:pt>
                <c:pt idx="366">
                  <c:v>17.829462767403996</c:v>
                </c:pt>
                <c:pt idx="367">
                  <c:v>17.879462767403997</c:v>
                </c:pt>
                <c:pt idx="368">
                  <c:v>17.929462767403994</c:v>
                </c:pt>
                <c:pt idx="369">
                  <c:v>17.979462767403994</c:v>
                </c:pt>
                <c:pt idx="370">
                  <c:v>18.029462767403995</c:v>
                </c:pt>
                <c:pt idx="371">
                  <c:v>18.079462767403996</c:v>
                </c:pt>
                <c:pt idx="372">
                  <c:v>18.129462767403997</c:v>
                </c:pt>
                <c:pt idx="373">
                  <c:v>18.179462767403994</c:v>
                </c:pt>
                <c:pt idx="374">
                  <c:v>18.229462767403994</c:v>
                </c:pt>
                <c:pt idx="375">
                  <c:v>18.279462767403995</c:v>
                </c:pt>
                <c:pt idx="376">
                  <c:v>18.329462767403996</c:v>
                </c:pt>
                <c:pt idx="377">
                  <c:v>18.379462767403997</c:v>
                </c:pt>
                <c:pt idx="378">
                  <c:v>18.429462767403994</c:v>
                </c:pt>
                <c:pt idx="379">
                  <c:v>18.479462767403994</c:v>
                </c:pt>
                <c:pt idx="380">
                  <c:v>18.529462767403995</c:v>
                </c:pt>
                <c:pt idx="381">
                  <c:v>18.579462767403996</c:v>
                </c:pt>
                <c:pt idx="382">
                  <c:v>18.629462767403997</c:v>
                </c:pt>
                <c:pt idx="383">
                  <c:v>18.679462767403994</c:v>
                </c:pt>
                <c:pt idx="384">
                  <c:v>18.729462767403994</c:v>
                </c:pt>
                <c:pt idx="385">
                  <c:v>18.779462767403995</c:v>
                </c:pt>
                <c:pt idx="386">
                  <c:v>18.829462767403996</c:v>
                </c:pt>
                <c:pt idx="387">
                  <c:v>18.879462767403997</c:v>
                </c:pt>
                <c:pt idx="388">
                  <c:v>18.929462767403994</c:v>
                </c:pt>
                <c:pt idx="389">
                  <c:v>18.979462767403994</c:v>
                </c:pt>
                <c:pt idx="390">
                  <c:v>19.029462767403995</c:v>
                </c:pt>
                <c:pt idx="391">
                  <c:v>19.079462767403996</c:v>
                </c:pt>
                <c:pt idx="392">
                  <c:v>19.129462767403997</c:v>
                </c:pt>
                <c:pt idx="393">
                  <c:v>19.179462767403994</c:v>
                </c:pt>
                <c:pt idx="394">
                  <c:v>19.229462767403994</c:v>
                </c:pt>
                <c:pt idx="395">
                  <c:v>19.279462767403995</c:v>
                </c:pt>
                <c:pt idx="396">
                  <c:v>19.329462767403996</c:v>
                </c:pt>
                <c:pt idx="397">
                  <c:v>19.379462767403997</c:v>
                </c:pt>
                <c:pt idx="398">
                  <c:v>19.429462767403994</c:v>
                </c:pt>
                <c:pt idx="399">
                  <c:v>19.479462767403994</c:v>
                </c:pt>
                <c:pt idx="400">
                  <c:v>19.529462767403995</c:v>
                </c:pt>
                <c:pt idx="401">
                  <c:v>19.579462767403996</c:v>
                </c:pt>
                <c:pt idx="402">
                  <c:v>19.629462767403997</c:v>
                </c:pt>
                <c:pt idx="403">
                  <c:v>19.679462767403994</c:v>
                </c:pt>
                <c:pt idx="404">
                  <c:v>19.729462767403994</c:v>
                </c:pt>
                <c:pt idx="405">
                  <c:v>19.779462767403995</c:v>
                </c:pt>
                <c:pt idx="406">
                  <c:v>19.829462767403996</c:v>
                </c:pt>
                <c:pt idx="407">
                  <c:v>19.879462767403997</c:v>
                </c:pt>
                <c:pt idx="408">
                  <c:v>19.929462767403994</c:v>
                </c:pt>
                <c:pt idx="409">
                  <c:v>19.979462767403994</c:v>
                </c:pt>
                <c:pt idx="410">
                  <c:v>20.029462767403995</c:v>
                </c:pt>
                <c:pt idx="411">
                  <c:v>20.079462767403996</c:v>
                </c:pt>
                <c:pt idx="412">
                  <c:v>20.129462767403997</c:v>
                </c:pt>
                <c:pt idx="413">
                  <c:v>20.179462767403994</c:v>
                </c:pt>
                <c:pt idx="414">
                  <c:v>20.229462767403994</c:v>
                </c:pt>
                <c:pt idx="415">
                  <c:v>20.279462767403995</c:v>
                </c:pt>
                <c:pt idx="416">
                  <c:v>20.329462767403996</c:v>
                </c:pt>
                <c:pt idx="417">
                  <c:v>20.379462767403997</c:v>
                </c:pt>
                <c:pt idx="418">
                  <c:v>20.429462767403994</c:v>
                </c:pt>
                <c:pt idx="419">
                  <c:v>20.479462767403994</c:v>
                </c:pt>
                <c:pt idx="420">
                  <c:v>20.529462767403995</c:v>
                </c:pt>
                <c:pt idx="421">
                  <c:v>20.579462767403996</c:v>
                </c:pt>
                <c:pt idx="422">
                  <c:v>20.629462767403997</c:v>
                </c:pt>
              </c:numCache>
            </c:numRef>
          </c:xVal>
          <c:yVal>
            <c:numRef>
              <c:f>'Two Levels – S'!$F$44:$F$466</c:f>
              <c:numCache>
                <c:formatCode>General</c:formatCode>
                <c:ptCount val="4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6.2706779756319664E-2</c:v>
                </c:pt>
                <c:pt idx="11">
                  <c:v>0.45528543861357396</c:v>
                </c:pt>
                <c:pt idx="12">
                  <c:v>1.1548531990107831</c:v>
                </c:pt>
                <c:pt idx="13">
                  <c:v>2.1294389070642374</c:v>
                </c:pt>
                <c:pt idx="14">
                  <c:v>3.3788730881270972</c:v>
                </c:pt>
                <c:pt idx="15">
                  <c:v>4.9029386257949543</c:v>
                </c:pt>
                <c:pt idx="16">
                  <c:v>6.701370912659411</c:v>
                </c:pt>
                <c:pt idx="17">
                  <c:v>8.7738580338064605</c:v>
                </c:pt>
                <c:pt idx="18">
                  <c:v>11.120040982765628</c:v>
                </c:pt>
                <c:pt idx="19">
                  <c:v>13.739513909619632</c:v>
                </c:pt>
                <c:pt idx="20">
                  <c:v>16.631824400891006</c:v>
                </c:pt>
                <c:pt idx="21">
                  <c:v>19.79647379080523</c:v>
                </c:pt>
                <c:pt idx="22">
                  <c:v>23.232917503474212</c:v>
                </c:pt>
                <c:pt idx="23">
                  <c:v>26.940565425511004</c:v>
                </c:pt>
                <c:pt idx="24">
                  <c:v>30.918782308527717</c:v>
                </c:pt>
                <c:pt idx="25">
                  <c:v>35.16688820094312</c:v>
                </c:pt>
                <c:pt idx="26">
                  <c:v>39.684158908482736</c:v>
                </c:pt>
                <c:pt idx="27">
                  <c:v>44.469826482708662</c:v>
                </c:pt>
                <c:pt idx="28">
                  <c:v>49.523079736900975</c:v>
                </c:pt>
                <c:pt idx="29">
                  <c:v>54.843064788544289</c:v>
                </c:pt>
                <c:pt idx="30">
                  <c:v>60.428885627678625</c:v>
                </c:pt>
                <c:pt idx="31">
                  <c:v>66.279604710312327</c:v>
                </c:pt>
                <c:pt idx="32">
                  <c:v>72.394243576083937</c:v>
                </c:pt>
                <c:pt idx="33">
                  <c:v>78.771783489322587</c:v>
                </c:pt>
                <c:pt idx="34">
                  <c:v>85.411166102638333</c:v>
                </c:pt>
                <c:pt idx="35">
                  <c:v>92.311294142140923</c:v>
                </c:pt>
                <c:pt idx="36">
                  <c:v>99.471032113379366</c:v>
                </c:pt>
                <c:pt idx="37">
                  <c:v>106.88920702705852</c:v>
                </c:pt>
                <c:pt idx="38">
                  <c:v>114.56460914358705</c:v>
                </c:pt>
                <c:pt idx="39">
                  <c:v>122.49599273547948</c:v>
                </c:pt>
                <c:pt idx="40">
                  <c:v>130.68207686663843</c:v>
                </c:pt>
                <c:pt idx="41">
                  <c:v>139.12154618752652</c:v>
                </c:pt>
                <c:pt idx="42">
                  <c:v>147.81305174521589</c:v>
                </c:pt>
                <c:pt idx="43">
                  <c:v>156.75521180732255</c:v>
                </c:pt>
                <c:pt idx="44">
                  <c:v>165.94661269879896</c:v>
                </c:pt>
                <c:pt idx="45">
                  <c:v>175.38580965057974</c:v>
                </c:pt>
                <c:pt idx="46">
                  <c:v>185.07132765905524</c:v>
                </c:pt>
                <c:pt idx="47">
                  <c:v>195.0016623553673</c:v>
                </c:pt>
                <c:pt idx="48">
                  <c:v>205.17528088350366</c:v>
                </c:pt>
                <c:pt idx="49">
                  <c:v>215.59062278619365</c:v>
                </c:pt>
                <c:pt idx="50">
                  <c:v>226.24610089759548</c:v>
                </c:pt>
                <c:pt idx="51">
                  <c:v>237.14010224178759</c:v>
                </c:pt>
                <c:pt idx="52">
                  <c:v>248.27098893608095</c:v>
                </c:pt>
                <c:pt idx="53">
                  <c:v>259.63709909817703</c:v>
                </c:pt>
                <c:pt idx="54">
                  <c:v>271.23674775621424</c:v>
                </c:pt>
                <c:pt idx="55">
                  <c:v>283.06822776076825</c:v>
                </c:pt>
                <c:pt idx="56">
                  <c:v>295.12981069785894</c:v>
                </c:pt>
                <c:pt idx="57">
                  <c:v>307.41974780207744</c:v>
                </c:pt>
                <c:pt idx="58">
                  <c:v>319.9362708689211</c:v>
                </c:pt>
                <c:pt idx="59">
                  <c:v>332.67759316547813</c:v>
                </c:pt>
                <c:pt idx="60">
                  <c:v>345.64191033860214</c:v>
                </c:pt>
                <c:pt idx="61">
                  <c:v>358.82740131975447</c:v>
                </c:pt>
                <c:pt idx="62">
                  <c:v>372.23222922570221</c:v>
                </c:pt>
                <c:pt idx="63">
                  <c:v>385.85454225429106</c:v>
                </c:pt>
                <c:pt idx="64">
                  <c:v>399.69247457453832</c:v>
                </c:pt>
                <c:pt idx="65">
                  <c:v>413.74414721030791</c:v>
                </c:pt>
                <c:pt idx="66">
                  <c:v>428.00766891686158</c:v>
                </c:pt>
                <c:pt idx="67">
                  <c:v>442.48113704961099</c:v>
                </c:pt>
                <c:pt idx="68">
                  <c:v>457.04483743693083</c:v>
                </c:pt>
                <c:pt idx="69">
                  <c:v>471.51923266882636</c:v>
                </c:pt>
                <c:pt idx="70">
                  <c:v>485.90326511861116</c:v>
                </c:pt>
                <c:pt idx="71">
                  <c:v>500.19775321079612</c:v>
                </c:pt>
                <c:pt idx="72">
                  <c:v>514.40350293126812</c:v>
                </c:pt>
                <c:pt idx="73">
                  <c:v>528.52130807498122</c:v>
                </c:pt>
                <c:pt idx="74">
                  <c:v>542.55195048749829</c:v>
                </c:pt>
                <c:pt idx="75">
                  <c:v>556.49620030054416</c:v>
                </c:pt>
                <c:pt idx="76">
                  <c:v>570.35481616177879</c:v>
                </c:pt>
                <c:pt idx="77">
                  <c:v>584.12854545892958</c:v>
                </c:pt>
                <c:pt idx="78">
                  <c:v>597.81812453846464</c:v>
                </c:pt>
                <c:pt idx="79">
                  <c:v>611.4242789189675</c:v>
                </c:pt>
                <c:pt idx="80">
                  <c:v>624.94772349935283</c:v>
                </c:pt>
                <c:pt idx="81">
                  <c:v>638.3891627620842</c:v>
                </c:pt>
                <c:pt idx="82">
                  <c:v>651.74929097153552</c:v>
                </c:pt>
                <c:pt idx="83">
                  <c:v>665.02879236762601</c:v>
                </c:pt>
                <c:pt idx="84">
                  <c:v>678.22834135487619</c:v>
                </c:pt>
                <c:pt idx="85">
                  <c:v>691.34860268700163</c:v>
                </c:pt>
                <c:pt idx="86">
                  <c:v>704.39023164717867</c:v>
                </c:pt>
                <c:pt idx="87">
                  <c:v>717.35387422409917</c:v>
                </c:pt>
                <c:pt idx="88">
                  <c:v>730.24016728393485</c:v>
                </c:pt>
                <c:pt idx="89">
                  <c:v>743.04973873831932</c:v>
                </c:pt>
                <c:pt idx="90">
                  <c:v>755.78320770846244</c:v>
                </c:pt>
                <c:pt idx="91">
                  <c:v>768.44118468550425</c:v>
                </c:pt>
                <c:pt idx="92">
                  <c:v>781.02427168720351</c:v>
                </c:pt>
                <c:pt idx="93">
                  <c:v>793.53306241107305</c:v>
                </c:pt>
                <c:pt idx="94">
                  <c:v>805.96814238404477</c:v>
                </c:pt>
                <c:pt idx="95">
                  <c:v>818.33008910877174</c:v>
                </c:pt>
                <c:pt idx="96">
                  <c:v>830.61947220663876</c:v>
                </c:pt>
                <c:pt idx="97">
                  <c:v>842.83685355760008</c:v>
                </c:pt>
                <c:pt idx="98">
                  <c:v>854.982787436889</c:v>
                </c:pt>
                <c:pt idx="99">
                  <c:v>867.05782064871698</c:v>
                </c:pt>
                <c:pt idx="100">
                  <c:v>879.06249265702513</c:v>
                </c:pt>
                <c:pt idx="101">
                  <c:v>890.99733571336446</c:v>
                </c:pt>
                <c:pt idx="102">
                  <c:v>902.86287498198908</c:v>
                </c:pt>
                <c:pt idx="103">
                  <c:v>914.65962866222526</c:v>
                </c:pt>
                <c:pt idx="104">
                  <c:v>926.38810810819427</c:v>
                </c:pt>
                <c:pt idx="105">
                  <c:v>938.0488179459561</c:v>
                </c:pt>
                <c:pt idx="106">
                  <c:v>949.64225618813134</c:v>
                </c:pt>
                <c:pt idx="107">
                  <c:v>961.16891434608488</c:v>
                </c:pt>
                <c:pt idx="108">
                  <c:v>972.62927753971121</c:v>
                </c:pt>
                <c:pt idx="109">
                  <c:v>984.02382460489889</c:v>
                </c:pt>
                <c:pt idx="110">
                  <c:v>995.35302819872732</c:v>
                </c:pt>
                <c:pt idx="111">
                  <c:v>1006.6173549024463</c:v>
                </c:pt>
                <c:pt idx="112">
                  <c:v>1017.8172653223103</c:v>
                </c:pt>
                <c:pt idx="113">
                  <c:v>1028.9532141883035</c:v>
                </c:pt>
                <c:pt idx="114">
                  <c:v>1040.0256504508125</c:v>
                </c:pt>
                <c:pt idx="115">
                  <c:v>1051.0350173753131</c:v>
                </c:pt>
                <c:pt idx="116">
                  <c:v>1061.9817526350939</c:v>
                </c:pt>
                <c:pt idx="117">
                  <c:v>1072.866288402086</c:v>
                </c:pt>
                <c:pt idx="118">
                  <c:v>1083.6890514358361</c:v>
                </c:pt>
                <c:pt idx="119">
                  <c:v>1094.4504631706666</c:v>
                </c:pt>
                <c:pt idx="120">
                  <c:v>1105.1509398010764</c:v>
                </c:pt>
                <c:pt idx="121">
                  <c:v>1115.790892365412</c:v>
                </c:pt>
                <c:pt idx="122">
                  <c:v>1126.3707268278567</c:v>
                </c:pt>
                <c:pt idx="123">
                  <c:v>1136.8908441587864</c:v>
                </c:pt>
                <c:pt idx="124">
                  <c:v>1147.3516404135107</c:v>
                </c:pt>
                <c:pt idx="125">
                  <c:v>1157.7535068094587</c:v>
                </c:pt>
                <c:pt idx="126">
                  <c:v>1168.0968298018365</c:v>
                </c:pt>
                <c:pt idx="127">
                  <c:v>1178.3819911577873</c:v>
                </c:pt>
                <c:pt idx="128">
                  <c:v>1188.6093680291046</c:v>
                </c:pt>
                <c:pt idx="129">
                  <c:v>1198.7793330235136</c:v>
                </c:pt>
                <c:pt idx="130">
                  <c:v>1208.8922542745722</c:v>
                </c:pt>
                <c:pt idx="131">
                  <c:v>1218.9484955102055</c:v>
                </c:pt>
                <c:pt idx="132">
                  <c:v>1228.9484161199284</c:v>
                </c:pt>
                <c:pt idx="133">
                  <c:v>1238.8923712207575</c:v>
                </c:pt>
                <c:pt idx="134">
                  <c:v>1248.7807117218717</c:v>
                </c:pt>
                <c:pt idx="135">
                  <c:v>1258.6137843880263</c:v>
                </c:pt>
                <c:pt idx="136">
                  <c:v>1268.3919319017648</c:v>
                </c:pt>
                <c:pt idx="137">
                  <c:v>1278.1154929244492</c:v>
                </c:pt>
                <c:pt idx="138">
                  <c:v>1287.784802156134</c:v>
                </c:pt>
                <c:pt idx="139">
                  <c:v>1297.4001903943147</c:v>
                </c:pt>
                <c:pt idx="140">
                  <c:v>1306.9619845915709</c:v>
                </c:pt>
                <c:pt idx="141">
                  <c:v>1316.4705079121331</c:v>
                </c:pt>
                <c:pt idx="142">
                  <c:v>1325.9260797873972</c:v>
                </c:pt>
                <c:pt idx="143">
                  <c:v>1335.3290159704027</c:v>
                </c:pt>
                <c:pt idx="144">
                  <c:v>1344.6796285893081</c:v>
                </c:pt>
                <c:pt idx="145">
                  <c:v>1353.9782261998785</c:v>
                </c:pt>
                <c:pt idx="146">
                  <c:v>1363.2251138370093</c:v>
                </c:pt>
                <c:pt idx="147">
                  <c:v>1372.4205930653054</c:v>
                </c:pt>
                <c:pt idx="148">
                  <c:v>1381.5649620287411</c:v>
                </c:pt>
                <c:pt idx="149">
                  <c:v>1390.6585154994132</c:v>
                </c:pt>
                <c:pt idx="150">
                  <c:v>1399.7015449254141</c:v>
                </c:pt>
                <c:pt idx="151">
                  <c:v>1408.6943384778415</c:v>
                </c:pt>
                <c:pt idx="152">
                  <c:v>1417.6371810969567</c:v>
                </c:pt>
                <c:pt idx="153">
                  <c:v>1426.5303545375252</c:v>
                </c:pt>
                <c:pt idx="154">
                  <c:v>1435.3741374133383</c:v>
                </c:pt>
                <c:pt idx="155">
                  <c:v>1444.1688052409449</c:v>
                </c:pt>
                <c:pt idx="156">
                  <c:v>1452.9146304826133</c:v>
                </c:pt>
                <c:pt idx="157">
                  <c:v>1461.6118825885221</c:v>
                </c:pt>
                <c:pt idx="158">
                  <c:v>1470.260828038219</c:v>
                </c:pt>
                <c:pt idx="159">
                  <c:v>1478.8617303813421</c:v>
                </c:pt>
                <c:pt idx="160">
                  <c:v>1487.4148502776361</c:v>
                </c:pt>
                <c:pt idx="161">
                  <c:v>1495.9204455362642</c:v>
                </c:pt>
                <c:pt idx="162">
                  <c:v>1504.3787711544423</c:v>
                </c:pt>
                <c:pt idx="163">
                  <c:v>1512.7900793553974</c:v>
                </c:pt>
                <c:pt idx="164">
                  <c:v>1521.1546196256734</c:v>
                </c:pt>
                <c:pt idx="165">
                  <c:v>1529.4726387517985</c:v>
                </c:pt>
                <c:pt idx="166">
                  <c:v>1537.7443808563137</c:v>
                </c:pt>
                <c:pt idx="167">
                  <c:v>1545.9700874331961</c:v>
                </c:pt>
                <c:pt idx="168">
                  <c:v>1554.1499973826685</c:v>
                </c:pt>
                <c:pt idx="169">
                  <c:v>1562.2843470454241</c:v>
                </c:pt>
                <c:pt idx="170">
                  <c:v>1570.373370236269</c:v>
                </c:pt>
                <c:pt idx="171">
                  <c:v>1578.4172982771945</c:v>
                </c:pt>
                <c:pt idx="172">
                  <c:v>1586.4163600298962</c:v>
                </c:pt>
                <c:pt idx="173">
                  <c:v>1594.3707819277456</c:v>
                </c:pt>
                <c:pt idx="174">
                  <c:v>1602.2807880072269</c:v>
                </c:pt>
                <c:pt idx="175">
                  <c:v>1610.1465999388477</c:v>
                </c:pt>
                <c:pt idx="176">
                  <c:v>1617.9684370575415</c:v>
                </c:pt>
                <c:pt idx="177">
                  <c:v>1625.7465163925574</c:v>
                </c:pt>
                <c:pt idx="178">
                  <c:v>1633.4810526968663</c:v>
                </c:pt>
                <c:pt idx="179">
                  <c:v>1641.1722584760735</c:v>
                </c:pt>
                <c:pt idx="180">
                  <c:v>1648.8203440168597</c:v>
                </c:pt>
                <c:pt idx="181">
                  <c:v>1656.4255174149625</c:v>
                </c:pt>
                <c:pt idx="182">
                  <c:v>1663.9879846026877</c:v>
                </c:pt>
                <c:pt idx="183">
                  <c:v>1671.5079493759861</c:v>
                </c:pt>
                <c:pt idx="184">
                  <c:v>1678.9856134210827</c:v>
                </c:pt>
                <c:pt idx="185">
                  <c:v>1686.4211763406806</c:v>
                </c:pt>
                <c:pt idx="186">
                  <c:v>1693.8148356797362</c:v>
                </c:pt>
                <c:pt idx="187">
                  <c:v>1701.1667869508228</c:v>
                </c:pt>
                <c:pt idx="188">
                  <c:v>1708.4772236590923</c:v>
                </c:pt>
                <c:pt idx="189">
                  <c:v>1715.746337326827</c:v>
                </c:pt>
                <c:pt idx="190">
                  <c:v>1722.9743175176095</c:v>
                </c:pt>
                <c:pt idx="191">
                  <c:v>1730.1613518601037</c:v>
                </c:pt>
                <c:pt idx="192">
                  <c:v>1737.3076260714602</c:v>
                </c:pt>
                <c:pt idx="193">
                  <c:v>1744.4133239803496</c:v>
                </c:pt>
                <c:pt idx="194">
                  <c:v>1751.4786275496376</c:v>
                </c:pt>
                <c:pt idx="195">
                  <c:v>1758.5037168986967</c:v>
                </c:pt>
                <c:pt idx="196">
                  <c:v>1765.4887703253735</c:v>
                </c:pt>
                <c:pt idx="197">
                  <c:v>1772.4339643276119</c:v>
                </c:pt>
                <c:pt idx="198">
                  <c:v>1779.3394736247355</c:v>
                </c:pt>
                <c:pt idx="199">
                  <c:v>1786.2054711784035</c:v>
                </c:pt>
                <c:pt idx="200">
                  <c:v>1793.0321282132404</c:v>
                </c:pt>
                <c:pt idx="201">
                  <c:v>1799.8196142371423</c:v>
                </c:pt>
                <c:pt idx="202">
                  <c:v>1806.5680970612802</c:v>
                </c:pt>
                <c:pt idx="203">
                  <c:v>1813.2777428197835</c:v>
                </c:pt>
                <c:pt idx="204">
                  <c:v>1819.9487159891291</c:v>
                </c:pt>
                <c:pt idx="205">
                  <c:v>1826.5811794072347</c:v>
                </c:pt>
                <c:pt idx="206">
                  <c:v>1833.1752942922528</c:v>
                </c:pt>
                <c:pt idx="207">
                  <c:v>1839.7312202610894</c:v>
                </c:pt>
                <c:pt idx="208">
                  <c:v>1846.2491153476319</c:v>
                </c:pt>
                <c:pt idx="209">
                  <c:v>1852.7291360207068</c:v>
                </c:pt>
                <c:pt idx="210">
                  <c:v>1859.1714372017659</c:v>
                </c:pt>
                <c:pt idx="211">
                  <c:v>1865.5761722823013</c:v>
                </c:pt>
                <c:pt idx="212">
                  <c:v>1871.9434931410055</c:v>
                </c:pt>
                <c:pt idx="213">
                  <c:v>1878.273550160668</c:v>
                </c:pt>
                <c:pt idx="214">
                  <c:v>1884.5664922448232</c:v>
                </c:pt>
                <c:pt idx="215">
                  <c:v>1890.8224668341493</c:v>
                </c:pt>
                <c:pt idx="216">
                  <c:v>1897.0416199226227</c:v>
                </c:pt>
                <c:pt idx="217">
                  <c:v>1903.2240960734302</c:v>
                </c:pt>
                <c:pt idx="218">
                  <c:v>1909.3700384346512</c:v>
                </c:pt>
                <c:pt idx="219">
                  <c:v>1915.4795887547027</c:v>
                </c:pt>
                <c:pt idx="220">
                  <c:v>1921.5528873975602</c:v>
                </c:pt>
                <c:pt idx="221">
                  <c:v>1927.5900733577521</c:v>
                </c:pt>
                <c:pt idx="222">
                  <c:v>1933.5912842751375</c:v>
                </c:pt>
                <c:pt idx="223">
                  <c:v>1939.5566564494623</c:v>
                </c:pt>
                <c:pt idx="224">
                  <c:v>1945.4863248547101</c:v>
                </c:pt>
                <c:pt idx="225">
                  <c:v>1951.3804231532383</c:v>
                </c:pt>
                <c:pt idx="226">
                  <c:v>1957.2390837097093</c:v>
                </c:pt>
                <c:pt idx="227">
                  <c:v>1963.0624376048222</c:v>
                </c:pt>
                <c:pt idx="228">
                  <c:v>1968.8506146488453</c:v>
                </c:pt>
                <c:pt idx="229">
                  <c:v>1974.6037433949493</c:v>
                </c:pt>
                <c:pt idx="230">
                  <c:v>1980.3219511523537</c:v>
                </c:pt>
                <c:pt idx="231">
                  <c:v>1986.0053639992807</c:v>
                </c:pt>
                <c:pt idx="232">
                  <c:v>1991.6541067957248</c:v>
                </c:pt>
                <c:pt idx="233">
                  <c:v>1997.2683031960389</c:v>
                </c:pt>
                <c:pt idx="234">
                  <c:v>2002.8480756613394</c:v>
                </c:pt>
                <c:pt idx="235">
                  <c:v>2008.3935454717389</c:v>
                </c:pt>
                <c:pt idx="236">
                  <c:v>2013.9048327383971</c:v>
                </c:pt>
                <c:pt idx="237">
                  <c:v>2019.3820564154089</c:v>
                </c:pt>
                <c:pt idx="238">
                  <c:v>2024.8253343115191</c:v>
                </c:pt>
                <c:pt idx="239">
                  <c:v>2030.2347831016702</c:v>
                </c:pt>
                <c:pt idx="240">
                  <c:v>2035.6105183383925</c:v>
                </c:pt>
                <c:pt idx="241">
                  <c:v>2040.9526544630289</c:v>
                </c:pt>
                <c:pt idx="242">
                  <c:v>2046.2613048168039</c:v>
                </c:pt>
                <c:pt idx="243">
                  <c:v>2051.5365816517356</c:v>
                </c:pt>
                <c:pt idx="244">
                  <c:v>2056.7785961413988</c:v>
                </c:pt>
                <c:pt idx="245">
                  <c:v>2061.987458391533</c:v>
                </c:pt>
                <c:pt idx="246">
                  <c:v>2067.1632774505006</c:v>
                </c:pt>
                <c:pt idx="247">
                  <c:v>2072.306161319611</c:v>
                </c:pt>
                <c:pt idx="248">
                  <c:v>2077.4162169632837</c:v>
                </c:pt>
                <c:pt idx="249">
                  <c:v>2082.4935503190854</c:v>
                </c:pt>
                <c:pt idx="250">
                  <c:v>2087.5382663076189</c:v>
                </c:pt>
                <c:pt idx="251">
                  <c:v>2092.5504688422811</c:v>
                </c:pt>
                <c:pt idx="252">
                  <c:v>2097.5302608388783</c:v>
                </c:pt>
                <c:pt idx="253">
                  <c:v>2102.4777442251166</c:v>
                </c:pt>
                <c:pt idx="254">
                  <c:v>2107.3930199499596</c:v>
                </c:pt>
                <c:pt idx="255">
                  <c:v>2112.2761879928539</c:v>
                </c:pt>
                <c:pt idx="256">
                  <c:v>2117.1273473728315</c:v>
                </c:pt>
                <c:pt idx="257">
                  <c:v>2121.9465961574847</c:v>
                </c:pt>
                <c:pt idx="258">
                  <c:v>2126.7340314718226</c:v>
                </c:pt>
                <c:pt idx="259">
                  <c:v>2131.489749506999</c:v>
                </c:pt>
                <c:pt idx="260">
                  <c:v>2136.213845528931</c:v>
                </c:pt>
                <c:pt idx="261">
                  <c:v>2140.906413886788</c:v>
                </c:pt>
                <c:pt idx="262">
                  <c:v>2145.567548021379</c:v>
                </c:pt>
                <c:pt idx="263">
                  <c:v>2150.1973404734126</c:v>
                </c:pt>
                <c:pt idx="264">
                  <c:v>2154.7958828916526</c:v>
                </c:pt>
                <c:pt idx="265">
                  <c:v>2159.363266040963</c:v>
                </c:pt>
                <c:pt idx="266">
                  <c:v>2163.8995798102392</c:v>
                </c:pt>
                <c:pt idx="267">
                  <c:v>2168.4049132202358</c:v>
                </c:pt>
                <c:pt idx="268">
                  <c:v>2172.8793544312889</c:v>
                </c:pt>
                <c:pt idx="269">
                  <c:v>2177.3229907509285</c:v>
                </c:pt>
                <c:pt idx="270">
                  <c:v>2181.7359086413999</c:v>
                </c:pt>
                <c:pt idx="271">
                  <c:v>2186.1181937270658</c:v>
                </c:pt>
                <c:pt idx="272">
                  <c:v>2190.4699308017289</c:v>
                </c:pt>
                <c:pt idx="273">
                  <c:v>2194.7912038358413</c:v>
                </c:pt>
                <c:pt idx="274">
                  <c:v>2199.0820959836219</c:v>
                </c:pt>
                <c:pt idx="275">
                  <c:v>2203.3426895900816</c:v>
                </c:pt>
                <c:pt idx="276">
                  <c:v>2207.573066197946</c:v>
                </c:pt>
                <c:pt idx="277">
                  <c:v>2211.7733065544962</c:v>
                </c:pt>
                <c:pt idx="278">
                  <c:v>2215.9434906183055</c:v>
                </c:pt>
                <c:pt idx="279">
                  <c:v>2220.0836975658995</c:v>
                </c:pt>
                <c:pt idx="280">
                  <c:v>2224.1940057983152</c:v>
                </c:pt>
                <c:pt idx="281">
                  <c:v>2228.2744929475775</c:v>
                </c:pt>
                <c:pt idx="282">
                  <c:v>2232.3252358830932</c:v>
                </c:pt>
                <c:pt idx="283">
                  <c:v>2236.3463107179514</c:v>
                </c:pt>
                <c:pt idx="284">
                  <c:v>2240.3377928151453</c:v>
                </c:pt>
                <c:pt idx="285">
                  <c:v>2244.29975679371</c:v>
                </c:pt>
                <c:pt idx="286">
                  <c:v>2248.2322765347781</c:v>
                </c:pt>
                <c:pt idx="287">
                  <c:v>2252.1354251875528</c:v>
                </c:pt>
                <c:pt idx="288">
                  <c:v>2256.0092751752077</c:v>
                </c:pt>
                <c:pt idx="289">
                  <c:v>2259.8538982006971</c:v>
                </c:pt>
                <c:pt idx="290">
                  <c:v>2263.6693652525028</c:v>
                </c:pt>
                <c:pt idx="291">
                  <c:v>2267.4557466102901</c:v>
                </c:pt>
                <c:pt idx="292">
                  <c:v>2271.213111850499</c:v>
                </c:pt>
                <c:pt idx="293">
                  <c:v>2274.9415298518593</c:v>
                </c:pt>
                <c:pt idx="294">
                  <c:v>2278.6410688008241</c:v>
                </c:pt>
                <c:pt idx="295">
                  <c:v>2282.3117961969447</c:v>
                </c:pt>
                <c:pt idx="296">
                  <c:v>2285.9537788581601</c:v>
                </c:pt>
                <c:pt idx="297">
                  <c:v>2289.5670829260266</c:v>
                </c:pt>
                <c:pt idx="298">
                  <c:v>2293.1517738708712</c:v>
                </c:pt>
                <c:pt idx="299">
                  <c:v>2296.7079164968814</c:v>
                </c:pt>
                <c:pt idx="300">
                  <c:v>2300.2355749471212</c:v>
                </c:pt>
                <c:pt idx="301">
                  <c:v>2303.7348127084874</c:v>
                </c:pt>
                <c:pt idx="302">
                  <c:v>2307.205692616591</c:v>
                </c:pt>
                <c:pt idx="303">
                  <c:v>2310.6482768605842</c:v>
                </c:pt>
                <c:pt idx="304">
                  <c:v>2314.062626987914</c:v>
                </c:pt>
                <c:pt idx="305">
                  <c:v>2317.4488039090152</c:v>
                </c:pt>
                <c:pt idx="306">
                  <c:v>2320.8068679019434</c:v>
                </c:pt>
                <c:pt idx="307">
                  <c:v>2324.1368786169392</c:v>
                </c:pt>
                <c:pt idx="308">
                  <c:v>2327.4388950809434</c:v>
                </c:pt>
                <c:pt idx="309">
                  <c:v>2330.7129757020357</c:v>
                </c:pt>
                <c:pt idx="310">
                  <c:v>2333.9591782738275</c:v>
                </c:pt>
                <c:pt idx="311">
                  <c:v>2337.1775599797897</c:v>
                </c:pt>
                <c:pt idx="312">
                  <c:v>2340.3681773975213</c:v>
                </c:pt>
                <c:pt idx="313">
                  <c:v>2343.5310865029637</c:v>
                </c:pt>
                <c:pt idx="314">
                  <c:v>2346.6663426745567</c:v>
                </c:pt>
                <c:pt idx="315">
                  <c:v>2349.7740006973395</c:v>
                </c:pt>
                <c:pt idx="316">
                  <c:v>2352.8541147669935</c:v>
                </c:pt>
                <c:pt idx="317">
                  <c:v>2355.9067384938339</c:v>
                </c:pt>
                <c:pt idx="318">
                  <c:v>2358.9319249067457</c:v>
                </c:pt>
                <c:pt idx="319">
                  <c:v>2361.929726457065</c:v>
                </c:pt>
                <c:pt idx="320">
                  <c:v>2364.9001950224092</c:v>
                </c:pt>
                <c:pt idx="321">
                  <c:v>2367.8433819104562</c:v>
                </c:pt>
                <c:pt idx="322">
                  <c:v>2370.7593378626684</c:v>
                </c:pt>
                <c:pt idx="323">
                  <c:v>2373.6481130579682</c:v>
                </c:pt>
                <c:pt idx="324">
                  <c:v>2376.5097571163642</c:v>
                </c:pt>
                <c:pt idx="325">
                  <c:v>2379.344319102524</c:v>
                </c:pt>
                <c:pt idx="326">
                  <c:v>2382.1518475293024</c:v>
                </c:pt>
                <c:pt idx="327">
                  <c:v>2384.9323903612153</c:v>
                </c:pt>
                <c:pt idx="328">
                  <c:v>2387.6859950178728</c:v>
                </c:pt>
                <c:pt idx="329">
                  <c:v>2390.4127083773574</c:v>
                </c:pt>
                <c:pt idx="330">
                  <c:v>2393.1125767795606</c:v>
                </c:pt>
                <c:pt idx="331">
                  <c:v>2395.7856460294688</c:v>
                </c:pt>
                <c:pt idx="332">
                  <c:v>2398.4319614004085</c:v>
                </c:pt>
                <c:pt idx="333">
                  <c:v>2401.0515676372388</c:v>
                </c:pt>
                <c:pt idx="334">
                  <c:v>2403.6445089595081</c:v>
                </c:pt>
                <c:pt idx="335">
                  <c:v>2406.2108290645565</c:v>
                </c:pt>
                <c:pt idx="336">
                  <c:v>2408.7505711305821</c:v>
                </c:pt>
                <c:pt idx="337">
                  <c:v>2411.2637778196586</c:v>
                </c:pt>
                <c:pt idx="338">
                  <c:v>2413.7504912807149</c:v>
                </c:pt>
                <c:pt idx="339">
                  <c:v>2416.2107531524657</c:v>
                </c:pt>
                <c:pt idx="340">
                  <c:v>2418.6446045663051</c:v>
                </c:pt>
                <c:pt idx="341">
                  <c:v>2421.0520861491582</c:v>
                </c:pt>
                <c:pt idx="342">
                  <c:v>2423.4332380262872</c:v>
                </c:pt>
                <c:pt idx="343">
                  <c:v>2425.7880998240607</c:v>
                </c:pt>
                <c:pt idx="344">
                  <c:v>2428.1167106726848</c:v>
                </c:pt>
                <c:pt idx="345">
                  <c:v>2430.419109208884</c:v>
                </c:pt>
                <c:pt idx="346">
                  <c:v>2432.6953335785552</c:v>
                </c:pt>
                <c:pt idx="347">
                  <c:v>2434.9454214393736</c:v>
                </c:pt>
                <c:pt idx="348">
                  <c:v>2437.1694099633642</c:v>
                </c:pt>
                <c:pt idx="349">
                  <c:v>2439.3673358394335</c:v>
                </c:pt>
                <c:pt idx="350">
                  <c:v>2441.5392352758613</c:v>
                </c:pt>
                <c:pt idx="351">
                  <c:v>2443.6851440027604</c:v>
                </c:pt>
                <c:pt idx="352">
                  <c:v>2445.8050972744904</c:v>
                </c:pt>
                <c:pt idx="353">
                  <c:v>2447.8991298720434</c:v>
                </c:pt>
                <c:pt idx="354">
                  <c:v>2449.9672761053871</c:v>
                </c:pt>
                <c:pt idx="355">
                  <c:v>2452.0095698157752</c:v>
                </c:pt>
                <c:pt idx="356">
                  <c:v>2454.026044378018</c:v>
                </c:pt>
                <c:pt idx="357">
                  <c:v>2456.0167327027216</c:v>
                </c:pt>
                <c:pt idx="358">
                  <c:v>2457.9816672384895</c:v>
                </c:pt>
                <c:pt idx="359">
                  <c:v>2459.9208799740904</c:v>
                </c:pt>
                <c:pt idx="360">
                  <c:v>2461.8344024405897</c:v>
                </c:pt>
                <c:pt idx="361">
                  <c:v>2463.7222657134466</c:v>
                </c:pt>
                <c:pt idx="362">
                  <c:v>2465.5845004145826</c:v>
                </c:pt>
                <c:pt idx="363">
                  <c:v>2467.4211367144067</c:v>
                </c:pt>
                <c:pt idx="364">
                  <c:v>2469.2322043338158</c:v>
                </c:pt>
                <c:pt idx="365">
                  <c:v>2471.0177325461582</c:v>
                </c:pt>
                <c:pt idx="366">
                  <c:v>2472.7777501791643</c:v>
                </c:pt>
                <c:pt idx="367">
                  <c:v>2474.5122856168446</c:v>
                </c:pt>
                <c:pt idx="368">
                  <c:v>2476.221366801356</c:v>
                </c:pt>
                <c:pt idx="369">
                  <c:v>2477.9050212348375</c:v>
                </c:pt>
                <c:pt idx="370">
                  <c:v>2479.563275981212</c:v>
                </c:pt>
                <c:pt idx="371">
                  <c:v>2481.1961576679537</c:v>
                </c:pt>
                <c:pt idx="372">
                  <c:v>2482.8036924878334</c:v>
                </c:pt>
                <c:pt idx="373">
                  <c:v>2484.3859062006236</c:v>
                </c:pt>
                <c:pt idx="374">
                  <c:v>2485.9428241347778</c:v>
                </c:pt>
                <c:pt idx="375">
                  <c:v>2487.4744711890748</c:v>
                </c:pt>
                <c:pt idx="376">
                  <c:v>2488.9808718342406</c:v>
                </c:pt>
                <c:pt idx="377">
                  <c:v>2490.46205011453</c:v>
                </c:pt>
                <c:pt idx="378">
                  <c:v>2491.9180296492873</c:v>
                </c:pt>
                <c:pt idx="379">
                  <c:v>2493.3488336344722</c:v>
                </c:pt>
                <c:pt idx="380">
                  <c:v>2494.7544848441585</c:v>
                </c:pt>
                <c:pt idx="381">
                  <c:v>2496.1350056320002</c:v>
                </c:pt>
                <c:pt idx="382">
                  <c:v>2497.490417932675</c:v>
                </c:pt>
                <c:pt idx="383">
                  <c:v>2498.8207432632917</c:v>
                </c:pt>
                <c:pt idx="384">
                  <c:v>2500.1260027247749</c:v>
                </c:pt>
                <c:pt idx="385">
                  <c:v>2501.4062170032166</c:v>
                </c:pt>
                <c:pt idx="386">
                  <c:v>2502.6614063712036</c:v>
                </c:pt>
                <c:pt idx="387">
                  <c:v>2503.891590689112</c:v>
                </c:pt>
                <c:pt idx="388">
                  <c:v>2505.096789406382</c:v>
                </c:pt>
                <c:pt idx="389">
                  <c:v>2506.2770215627529</c:v>
                </c:pt>
                <c:pt idx="390">
                  <c:v>2507.4323057894835</c:v>
                </c:pt>
                <c:pt idx="391">
                  <c:v>2508.5626603105347</c:v>
                </c:pt>
                <c:pt idx="392">
                  <c:v>2509.6681029437309</c:v>
                </c:pt>
                <c:pt idx="393">
                  <c:v>2510.7486511018933</c:v>
                </c:pt>
                <c:pt idx="394">
                  <c:v>2511.8043217939439</c:v>
                </c:pt>
                <c:pt idx="395">
                  <c:v>2512.8351316259846</c:v>
                </c:pt>
                <c:pt idx="396">
                  <c:v>2513.8410968023509</c:v>
                </c:pt>
                <c:pt idx="397">
                  <c:v>2514.822233126637</c:v>
                </c:pt>
                <c:pt idx="398">
                  <c:v>2515.7785560026941</c:v>
                </c:pt>
                <c:pt idx="399">
                  <c:v>2516.7100804356069</c:v>
                </c:pt>
                <c:pt idx="400">
                  <c:v>2517.6168210326355</c:v>
                </c:pt>
                <c:pt idx="401">
                  <c:v>2518.4987920041435</c:v>
                </c:pt>
                <c:pt idx="402">
                  <c:v>2519.3560071644879</c:v>
                </c:pt>
                <c:pt idx="403">
                  <c:v>2520.1884799328905</c:v>
                </c:pt>
                <c:pt idx="404">
                  <c:v>2520.9962233342844</c:v>
                </c:pt>
                <c:pt idx="405">
                  <c:v>2521.7792500001292</c:v>
                </c:pt>
                <c:pt idx="406">
                  <c:v>2522.537572169208</c:v>
                </c:pt>
                <c:pt idx="407">
                  <c:v>2523.271201688392</c:v>
                </c:pt>
                <c:pt idx="408">
                  <c:v>2523.9801500133863</c:v>
                </c:pt>
                <c:pt idx="409">
                  <c:v>2524.6644282094471</c:v>
                </c:pt>
                <c:pt idx="410">
                  <c:v>2525.3240469520738</c:v>
                </c:pt>
                <c:pt idx="411">
                  <c:v>2525.9590165276795</c:v>
                </c:pt>
                <c:pt idx="412">
                  <c:v>2526.5693468342306</c:v>
                </c:pt>
                <c:pt idx="413">
                  <c:v>2527.1550473818702</c:v>
                </c:pt>
                <c:pt idx="414">
                  <c:v>2527.7161272935086</c:v>
                </c:pt>
                <c:pt idx="415">
                  <c:v>2528.2525953053951</c:v>
                </c:pt>
                <c:pt idx="416">
                  <c:v>2528.7644597676622</c:v>
                </c:pt>
                <c:pt idx="417">
                  <c:v>2529.251728644846</c:v>
                </c:pt>
                <c:pt idx="418">
                  <c:v>2529.7144095163849</c:v>
                </c:pt>
                <c:pt idx="419">
                  <c:v>2530.1525095770899</c:v>
                </c:pt>
                <c:pt idx="420">
                  <c:v>2530.5660356375915</c:v>
                </c:pt>
                <c:pt idx="421">
                  <c:v>2530.9549941247692</c:v>
                </c:pt>
                <c:pt idx="422">
                  <c:v>2531.3193910821451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D06-974F-8FA3-85FA20E68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8270736"/>
        <c:axId val="488266976"/>
      </c:scatterChart>
      <c:valAx>
        <c:axId val="488259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8263216"/>
        <c:crosses val="autoZero"/>
        <c:crossBetween val="midCat"/>
      </c:valAx>
      <c:valAx>
        <c:axId val="48826321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Velocity (m/s)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8259184"/>
        <c:crosses val="autoZero"/>
        <c:crossBetween val="midCat"/>
      </c:valAx>
      <c:valAx>
        <c:axId val="488266976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Altitude AGL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8270736"/>
        <c:crosses val="max"/>
        <c:crossBetween val="midCat"/>
      </c:valAx>
      <c:valAx>
        <c:axId val="488270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882669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Model Fit to Data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2"/>
          <c:order val="2"/>
          <c:tx>
            <c:strRef>
              <c:f>'Two Levels – R'!$G$43</c:f>
              <c:strCache>
                <c:ptCount val="1"/>
                <c:pt idx="0">
                  <c:v>Velocity (m/s)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3"/>
              </a:solidFill>
              <a:ln w="9525">
                <a:noFill/>
              </a:ln>
              <a:effectLst/>
            </c:spPr>
          </c:marker>
          <c:xVal>
            <c:numRef>
              <c:f>'Two Levels – R'!$D$44:$D$465</c:f>
              <c:numCache>
                <c:formatCode>General</c:formatCode>
                <c:ptCount val="422"/>
                <c:pt idx="0">
                  <c:v>-0.3964575638897887</c:v>
                </c:pt>
                <c:pt idx="1">
                  <c:v>-0.34645756388978871</c:v>
                </c:pt>
                <c:pt idx="2">
                  <c:v>-0.29645756388978872</c:v>
                </c:pt>
                <c:pt idx="3">
                  <c:v>-0.24645756388978871</c:v>
                </c:pt>
                <c:pt idx="4">
                  <c:v>-0.19645756388978872</c:v>
                </c:pt>
                <c:pt idx="5">
                  <c:v>-0.14520756388978873</c:v>
                </c:pt>
                <c:pt idx="6">
                  <c:v>-9.5207563889788738E-2</c:v>
                </c:pt>
                <c:pt idx="7">
                  <c:v>-4.5207563889788693E-2</c:v>
                </c:pt>
                <c:pt idx="8">
                  <c:v>4.7924361102112956E-3</c:v>
                </c:pt>
                <c:pt idx="9">
                  <c:v>5.4792436110211284E-2</c:v>
                </c:pt>
                <c:pt idx="10">
                  <c:v>0.10479243611021133</c:v>
                </c:pt>
                <c:pt idx="11">
                  <c:v>0.15479243611021126</c:v>
                </c:pt>
                <c:pt idx="12">
                  <c:v>0.20479243611021131</c:v>
                </c:pt>
                <c:pt idx="13">
                  <c:v>0.25479243611021124</c:v>
                </c:pt>
                <c:pt idx="14">
                  <c:v>0.30479243611021128</c:v>
                </c:pt>
                <c:pt idx="15">
                  <c:v>0.35479243611021133</c:v>
                </c:pt>
                <c:pt idx="16">
                  <c:v>0.40479243611021126</c:v>
                </c:pt>
                <c:pt idx="17">
                  <c:v>0.45479243611021131</c:v>
                </c:pt>
                <c:pt idx="18">
                  <c:v>0.50479243611021118</c:v>
                </c:pt>
                <c:pt idx="19">
                  <c:v>0.55479243611021123</c:v>
                </c:pt>
                <c:pt idx="20">
                  <c:v>0.60479243611021127</c:v>
                </c:pt>
                <c:pt idx="21">
                  <c:v>0.65479243611021132</c:v>
                </c:pt>
                <c:pt idx="22">
                  <c:v>0.70479243611021136</c:v>
                </c:pt>
                <c:pt idx="23">
                  <c:v>0.75479243611021141</c:v>
                </c:pt>
                <c:pt idx="24">
                  <c:v>0.80479243611021145</c:v>
                </c:pt>
                <c:pt idx="25">
                  <c:v>0.85479243611021127</c:v>
                </c:pt>
                <c:pt idx="26">
                  <c:v>0.90479243611021132</c:v>
                </c:pt>
                <c:pt idx="27">
                  <c:v>0.95479243611021136</c:v>
                </c:pt>
                <c:pt idx="28">
                  <c:v>1.0047924361102114</c:v>
                </c:pt>
                <c:pt idx="29">
                  <c:v>1.0547924361102115</c:v>
                </c:pt>
                <c:pt idx="30">
                  <c:v>1.1047924361102113</c:v>
                </c:pt>
                <c:pt idx="31">
                  <c:v>1.1547924361102113</c:v>
                </c:pt>
                <c:pt idx="32">
                  <c:v>1.2047924361102114</c:v>
                </c:pt>
                <c:pt idx="33">
                  <c:v>1.2547924361102114</c:v>
                </c:pt>
                <c:pt idx="34">
                  <c:v>1.3047924361102115</c:v>
                </c:pt>
                <c:pt idx="35">
                  <c:v>1.3547924361102113</c:v>
                </c:pt>
                <c:pt idx="36">
                  <c:v>1.4047924361102113</c:v>
                </c:pt>
                <c:pt idx="37">
                  <c:v>1.4547924361102114</c:v>
                </c:pt>
                <c:pt idx="38">
                  <c:v>1.5047924361102114</c:v>
                </c:pt>
                <c:pt idx="39">
                  <c:v>1.5547924361102115</c:v>
                </c:pt>
                <c:pt idx="40">
                  <c:v>1.6047924361102113</c:v>
                </c:pt>
                <c:pt idx="41">
                  <c:v>1.6547924361102115</c:v>
                </c:pt>
                <c:pt idx="42">
                  <c:v>1.7047924361102114</c:v>
                </c:pt>
                <c:pt idx="43">
                  <c:v>1.7547924361102112</c:v>
                </c:pt>
                <c:pt idx="44">
                  <c:v>1.8047924361102115</c:v>
                </c:pt>
                <c:pt idx="45">
                  <c:v>1.8547924361102113</c:v>
                </c:pt>
                <c:pt idx="46">
                  <c:v>1.9047924361102115</c:v>
                </c:pt>
                <c:pt idx="47">
                  <c:v>1.9547924361102114</c:v>
                </c:pt>
                <c:pt idx="48">
                  <c:v>2.0047924361102112</c:v>
                </c:pt>
                <c:pt idx="49">
                  <c:v>2.0547924361102115</c:v>
                </c:pt>
                <c:pt idx="50">
                  <c:v>2.1047924361102113</c:v>
                </c:pt>
                <c:pt idx="51">
                  <c:v>2.1547924361102115</c:v>
                </c:pt>
                <c:pt idx="52">
                  <c:v>2.2047924361102114</c:v>
                </c:pt>
                <c:pt idx="53">
                  <c:v>2.2547924361102112</c:v>
                </c:pt>
                <c:pt idx="54">
                  <c:v>2.3047924361102115</c:v>
                </c:pt>
                <c:pt idx="55">
                  <c:v>2.3547924361102113</c:v>
                </c:pt>
                <c:pt idx="56">
                  <c:v>2.4047924361102115</c:v>
                </c:pt>
                <c:pt idx="57">
                  <c:v>2.4547924361102114</c:v>
                </c:pt>
                <c:pt idx="58">
                  <c:v>2.5047924361102112</c:v>
                </c:pt>
                <c:pt idx="59">
                  <c:v>2.5547924361102115</c:v>
                </c:pt>
                <c:pt idx="60">
                  <c:v>2.6047924361102113</c:v>
                </c:pt>
                <c:pt idx="61">
                  <c:v>2.6547924361102115</c:v>
                </c:pt>
                <c:pt idx="62">
                  <c:v>2.7047924361102114</c:v>
                </c:pt>
                <c:pt idx="63">
                  <c:v>2.7547924361102112</c:v>
                </c:pt>
                <c:pt idx="64">
                  <c:v>2.8047924361102115</c:v>
                </c:pt>
                <c:pt idx="65">
                  <c:v>2.8547924361102113</c:v>
                </c:pt>
                <c:pt idx="66">
                  <c:v>2.9047924361102115</c:v>
                </c:pt>
                <c:pt idx="67">
                  <c:v>2.9547924361102114</c:v>
                </c:pt>
                <c:pt idx="68">
                  <c:v>3.0047924361102112</c:v>
                </c:pt>
                <c:pt idx="69">
                  <c:v>3.0547924361102115</c:v>
                </c:pt>
                <c:pt idx="70">
                  <c:v>3.1047924361102113</c:v>
                </c:pt>
                <c:pt idx="71">
                  <c:v>3.1547924361102115</c:v>
                </c:pt>
                <c:pt idx="72">
                  <c:v>3.2047924361102114</c:v>
                </c:pt>
                <c:pt idx="73">
                  <c:v>3.2547924361102112</c:v>
                </c:pt>
                <c:pt idx="74">
                  <c:v>3.3047924361102115</c:v>
                </c:pt>
                <c:pt idx="75">
                  <c:v>3.3547924361102113</c:v>
                </c:pt>
                <c:pt idx="76">
                  <c:v>3.4047924361102115</c:v>
                </c:pt>
                <c:pt idx="77">
                  <c:v>3.4547924361102114</c:v>
                </c:pt>
                <c:pt idx="78">
                  <c:v>3.5047924361102112</c:v>
                </c:pt>
                <c:pt idx="79">
                  <c:v>3.5547924361102115</c:v>
                </c:pt>
                <c:pt idx="80">
                  <c:v>3.6047924361102113</c:v>
                </c:pt>
                <c:pt idx="81">
                  <c:v>3.6547924361102111</c:v>
                </c:pt>
                <c:pt idx="82">
                  <c:v>3.7047924361102109</c:v>
                </c:pt>
                <c:pt idx="83">
                  <c:v>3.7547924361102116</c:v>
                </c:pt>
                <c:pt idx="84">
                  <c:v>3.8047924361102115</c:v>
                </c:pt>
                <c:pt idx="85">
                  <c:v>3.8547924361102113</c:v>
                </c:pt>
                <c:pt idx="86">
                  <c:v>3.9047924361102111</c:v>
                </c:pt>
                <c:pt idx="87">
                  <c:v>3.9547924361102109</c:v>
                </c:pt>
                <c:pt idx="88">
                  <c:v>4.0047924361102112</c:v>
                </c:pt>
                <c:pt idx="89">
                  <c:v>4.054792436110211</c:v>
                </c:pt>
                <c:pt idx="90">
                  <c:v>4.1047924361102108</c:v>
                </c:pt>
                <c:pt idx="91">
                  <c:v>4.1547924361102107</c:v>
                </c:pt>
                <c:pt idx="92">
                  <c:v>4.2047924361102105</c:v>
                </c:pt>
                <c:pt idx="93">
                  <c:v>4.2547924361102112</c:v>
                </c:pt>
                <c:pt idx="94">
                  <c:v>4.304792436110211</c:v>
                </c:pt>
                <c:pt idx="95">
                  <c:v>4.3547924361102108</c:v>
                </c:pt>
                <c:pt idx="96">
                  <c:v>4.4047924361102107</c:v>
                </c:pt>
                <c:pt idx="97">
                  <c:v>4.4547924361102105</c:v>
                </c:pt>
                <c:pt idx="98">
                  <c:v>4.5047924361102112</c:v>
                </c:pt>
                <c:pt idx="99">
                  <c:v>4.554792436110211</c:v>
                </c:pt>
                <c:pt idx="100">
                  <c:v>4.6047924361102108</c:v>
                </c:pt>
                <c:pt idx="101">
                  <c:v>4.6547924361102107</c:v>
                </c:pt>
                <c:pt idx="102">
                  <c:v>4.7047924361102105</c:v>
                </c:pt>
                <c:pt idx="103">
                  <c:v>4.7547924361102112</c:v>
                </c:pt>
                <c:pt idx="104">
                  <c:v>4.804792436110211</c:v>
                </c:pt>
                <c:pt idx="105">
                  <c:v>4.8547924361102108</c:v>
                </c:pt>
                <c:pt idx="106">
                  <c:v>4.9047924361102107</c:v>
                </c:pt>
                <c:pt idx="107">
                  <c:v>4.9547924361102105</c:v>
                </c:pt>
                <c:pt idx="108">
                  <c:v>5.0047924361102112</c:v>
                </c:pt>
                <c:pt idx="109">
                  <c:v>5.054792436110211</c:v>
                </c:pt>
                <c:pt idx="110">
                  <c:v>5.1047924361102108</c:v>
                </c:pt>
                <c:pt idx="111">
                  <c:v>5.1547924361102107</c:v>
                </c:pt>
                <c:pt idx="112">
                  <c:v>5.2047924361102105</c:v>
                </c:pt>
                <c:pt idx="113">
                  <c:v>5.2547924361102112</c:v>
                </c:pt>
                <c:pt idx="114">
                  <c:v>5.304792436110211</c:v>
                </c:pt>
                <c:pt idx="115">
                  <c:v>5.3547924361102108</c:v>
                </c:pt>
                <c:pt idx="116">
                  <c:v>5.4047924361102107</c:v>
                </c:pt>
                <c:pt idx="117">
                  <c:v>5.4547924361102105</c:v>
                </c:pt>
                <c:pt idx="118">
                  <c:v>5.5047924361102112</c:v>
                </c:pt>
                <c:pt idx="119">
                  <c:v>5.554792436110211</c:v>
                </c:pt>
                <c:pt idx="120">
                  <c:v>5.6047924361102108</c:v>
                </c:pt>
                <c:pt idx="121">
                  <c:v>5.6547924361102107</c:v>
                </c:pt>
                <c:pt idx="122">
                  <c:v>5.7047924361102105</c:v>
                </c:pt>
                <c:pt idx="123">
                  <c:v>5.7547924361102112</c:v>
                </c:pt>
                <c:pt idx="124">
                  <c:v>5.804792436110211</c:v>
                </c:pt>
                <c:pt idx="125">
                  <c:v>5.8547924361102108</c:v>
                </c:pt>
                <c:pt idx="126">
                  <c:v>5.9047924361102107</c:v>
                </c:pt>
                <c:pt idx="127">
                  <c:v>5.9547924361102105</c:v>
                </c:pt>
                <c:pt idx="128">
                  <c:v>6.0047924361102112</c:v>
                </c:pt>
                <c:pt idx="129">
                  <c:v>6.054792436110211</c:v>
                </c:pt>
                <c:pt idx="130">
                  <c:v>6.1047924361102108</c:v>
                </c:pt>
                <c:pt idx="131">
                  <c:v>6.1547924361102107</c:v>
                </c:pt>
                <c:pt idx="132">
                  <c:v>6.2047924361102105</c:v>
                </c:pt>
                <c:pt idx="133">
                  <c:v>6.2547924361102112</c:v>
                </c:pt>
                <c:pt idx="134">
                  <c:v>6.304792436110211</c:v>
                </c:pt>
                <c:pt idx="135">
                  <c:v>6.3547924361102108</c:v>
                </c:pt>
                <c:pt idx="136">
                  <c:v>6.4047924361102107</c:v>
                </c:pt>
                <c:pt idx="137">
                  <c:v>6.4547924361102105</c:v>
                </c:pt>
                <c:pt idx="138">
                  <c:v>6.5047924361102112</c:v>
                </c:pt>
                <c:pt idx="139">
                  <c:v>6.554792436110211</c:v>
                </c:pt>
                <c:pt idx="140">
                  <c:v>6.6047924361102108</c:v>
                </c:pt>
                <c:pt idx="141">
                  <c:v>6.6547924361102107</c:v>
                </c:pt>
                <c:pt idx="142">
                  <c:v>6.7047924361102105</c:v>
                </c:pt>
                <c:pt idx="143">
                  <c:v>6.7547924361102112</c:v>
                </c:pt>
                <c:pt idx="144">
                  <c:v>6.804792436110211</c:v>
                </c:pt>
                <c:pt idx="145">
                  <c:v>6.8547924361102108</c:v>
                </c:pt>
                <c:pt idx="146">
                  <c:v>6.9047924361102107</c:v>
                </c:pt>
                <c:pt idx="147">
                  <c:v>6.9547924361102105</c:v>
                </c:pt>
                <c:pt idx="148">
                  <c:v>7.0047924361102112</c:v>
                </c:pt>
                <c:pt idx="149">
                  <c:v>7.054792436110211</c:v>
                </c:pt>
                <c:pt idx="150">
                  <c:v>7.1047924361102108</c:v>
                </c:pt>
                <c:pt idx="151">
                  <c:v>7.1547924361102107</c:v>
                </c:pt>
                <c:pt idx="152">
                  <c:v>7.2047924361102105</c:v>
                </c:pt>
                <c:pt idx="153">
                  <c:v>7.2547924361102112</c:v>
                </c:pt>
                <c:pt idx="154">
                  <c:v>7.304792436110211</c:v>
                </c:pt>
                <c:pt idx="155">
                  <c:v>7.3547924361102108</c:v>
                </c:pt>
                <c:pt idx="156">
                  <c:v>7.4047924361102107</c:v>
                </c:pt>
                <c:pt idx="157">
                  <c:v>7.4547924361102105</c:v>
                </c:pt>
                <c:pt idx="158">
                  <c:v>7.5047924361102112</c:v>
                </c:pt>
                <c:pt idx="159">
                  <c:v>7.554792436110211</c:v>
                </c:pt>
                <c:pt idx="160">
                  <c:v>7.6047924361102108</c:v>
                </c:pt>
                <c:pt idx="161">
                  <c:v>7.6547924361102115</c:v>
                </c:pt>
                <c:pt idx="162">
                  <c:v>7.7047924361102105</c:v>
                </c:pt>
                <c:pt idx="163">
                  <c:v>7.7547924361102112</c:v>
                </c:pt>
                <c:pt idx="164">
                  <c:v>7.8047924361102101</c:v>
                </c:pt>
                <c:pt idx="165">
                  <c:v>7.8547924361102108</c:v>
                </c:pt>
                <c:pt idx="166">
                  <c:v>7.9047924361102115</c:v>
                </c:pt>
                <c:pt idx="167">
                  <c:v>7.9547924361102105</c:v>
                </c:pt>
                <c:pt idx="168">
                  <c:v>8.0047924361102112</c:v>
                </c:pt>
                <c:pt idx="169">
                  <c:v>8.0547924361102101</c:v>
                </c:pt>
                <c:pt idx="170">
                  <c:v>8.1047924361102108</c:v>
                </c:pt>
                <c:pt idx="171">
                  <c:v>8.1547924361102115</c:v>
                </c:pt>
                <c:pt idx="172">
                  <c:v>8.2047924361102105</c:v>
                </c:pt>
                <c:pt idx="173">
                  <c:v>8.2547924361102112</c:v>
                </c:pt>
                <c:pt idx="174">
                  <c:v>8.3047924361102101</c:v>
                </c:pt>
                <c:pt idx="175">
                  <c:v>8.3547924361102108</c:v>
                </c:pt>
                <c:pt idx="176">
                  <c:v>8.4047924361102115</c:v>
                </c:pt>
                <c:pt idx="177">
                  <c:v>8.4547924361102105</c:v>
                </c:pt>
                <c:pt idx="178">
                  <c:v>8.5047924361102112</c:v>
                </c:pt>
                <c:pt idx="179">
                  <c:v>8.5547924361102101</c:v>
                </c:pt>
                <c:pt idx="180">
                  <c:v>8.6047924361102108</c:v>
                </c:pt>
                <c:pt idx="181">
                  <c:v>8.6547924361102115</c:v>
                </c:pt>
                <c:pt idx="182">
                  <c:v>8.7047924361102105</c:v>
                </c:pt>
                <c:pt idx="183">
                  <c:v>8.7547924361102112</c:v>
                </c:pt>
                <c:pt idx="184">
                  <c:v>8.8047924361102101</c:v>
                </c:pt>
                <c:pt idx="185">
                  <c:v>8.8547924361102108</c:v>
                </c:pt>
                <c:pt idx="186">
                  <c:v>8.9047924361102115</c:v>
                </c:pt>
                <c:pt idx="187">
                  <c:v>8.9547924361102105</c:v>
                </c:pt>
                <c:pt idx="188">
                  <c:v>9.0047924361102112</c:v>
                </c:pt>
                <c:pt idx="189">
                  <c:v>9.0547924361102101</c:v>
                </c:pt>
                <c:pt idx="190">
                  <c:v>9.1047924361102108</c:v>
                </c:pt>
                <c:pt idx="191">
                  <c:v>9.1547924361102115</c:v>
                </c:pt>
                <c:pt idx="192">
                  <c:v>9.2047924361102105</c:v>
                </c:pt>
                <c:pt idx="193">
                  <c:v>9.2547924361102112</c:v>
                </c:pt>
                <c:pt idx="194">
                  <c:v>9.3047924361102101</c:v>
                </c:pt>
                <c:pt idx="195">
                  <c:v>9.3547924361102108</c:v>
                </c:pt>
                <c:pt idx="196">
                  <c:v>9.4047924361102115</c:v>
                </c:pt>
                <c:pt idx="197">
                  <c:v>9.4547924361102105</c:v>
                </c:pt>
                <c:pt idx="198">
                  <c:v>9.5047924361102112</c:v>
                </c:pt>
                <c:pt idx="199">
                  <c:v>9.5547924361102101</c:v>
                </c:pt>
                <c:pt idx="200">
                  <c:v>9.6047924361102108</c:v>
                </c:pt>
                <c:pt idx="201">
                  <c:v>9.6547924361102115</c:v>
                </c:pt>
                <c:pt idx="202">
                  <c:v>9.7047924361102105</c:v>
                </c:pt>
                <c:pt idx="203">
                  <c:v>9.7547924361102112</c:v>
                </c:pt>
                <c:pt idx="204">
                  <c:v>9.8047924361102101</c:v>
                </c:pt>
                <c:pt idx="205">
                  <c:v>9.8547924361102108</c:v>
                </c:pt>
                <c:pt idx="206">
                  <c:v>9.9047924361102115</c:v>
                </c:pt>
                <c:pt idx="207">
                  <c:v>9.9547924361102105</c:v>
                </c:pt>
                <c:pt idx="208">
                  <c:v>10.004792436110211</c:v>
                </c:pt>
                <c:pt idx="209">
                  <c:v>10.05479243611021</c:v>
                </c:pt>
                <c:pt idx="210">
                  <c:v>10.104792436110211</c:v>
                </c:pt>
                <c:pt idx="211">
                  <c:v>10.154792436110212</c:v>
                </c:pt>
                <c:pt idx="212">
                  <c:v>10.20479243611021</c:v>
                </c:pt>
                <c:pt idx="213">
                  <c:v>10.254792436110211</c:v>
                </c:pt>
                <c:pt idx="214">
                  <c:v>10.30479243611021</c:v>
                </c:pt>
                <c:pt idx="215">
                  <c:v>10.354792436110211</c:v>
                </c:pt>
                <c:pt idx="216">
                  <c:v>10.404792436110212</c:v>
                </c:pt>
                <c:pt idx="217">
                  <c:v>10.45479243611021</c:v>
                </c:pt>
                <c:pt idx="218">
                  <c:v>10.504792436110211</c:v>
                </c:pt>
                <c:pt idx="219">
                  <c:v>10.55479243611021</c:v>
                </c:pt>
                <c:pt idx="220">
                  <c:v>10.604792436110211</c:v>
                </c:pt>
                <c:pt idx="221">
                  <c:v>10.654792436110212</c:v>
                </c:pt>
                <c:pt idx="222">
                  <c:v>10.70479243611021</c:v>
                </c:pt>
                <c:pt idx="223">
                  <c:v>10.754792436110211</c:v>
                </c:pt>
                <c:pt idx="224">
                  <c:v>10.80479243611021</c:v>
                </c:pt>
                <c:pt idx="225">
                  <c:v>10.854792436110211</c:v>
                </c:pt>
                <c:pt idx="226">
                  <c:v>10.904792436110212</c:v>
                </c:pt>
                <c:pt idx="227">
                  <c:v>10.95479243611021</c:v>
                </c:pt>
                <c:pt idx="228">
                  <c:v>11.004792436110211</c:v>
                </c:pt>
                <c:pt idx="229">
                  <c:v>11.05479243611021</c:v>
                </c:pt>
                <c:pt idx="230">
                  <c:v>11.104792436110211</c:v>
                </c:pt>
                <c:pt idx="231">
                  <c:v>11.154792436110212</c:v>
                </c:pt>
                <c:pt idx="232">
                  <c:v>11.20479243611021</c:v>
                </c:pt>
                <c:pt idx="233">
                  <c:v>11.254792436110211</c:v>
                </c:pt>
                <c:pt idx="234">
                  <c:v>11.30479243611021</c:v>
                </c:pt>
                <c:pt idx="235">
                  <c:v>11.354792436110211</c:v>
                </c:pt>
                <c:pt idx="236">
                  <c:v>11.404792436110212</c:v>
                </c:pt>
                <c:pt idx="237">
                  <c:v>11.45479243611021</c:v>
                </c:pt>
                <c:pt idx="238">
                  <c:v>11.504792436110211</c:v>
                </c:pt>
                <c:pt idx="239">
                  <c:v>11.55479243611021</c:v>
                </c:pt>
                <c:pt idx="240">
                  <c:v>11.604792436110211</c:v>
                </c:pt>
                <c:pt idx="241">
                  <c:v>11.654792436110212</c:v>
                </c:pt>
                <c:pt idx="242">
                  <c:v>11.70479243611021</c:v>
                </c:pt>
                <c:pt idx="243">
                  <c:v>11.754792436110211</c:v>
                </c:pt>
                <c:pt idx="244">
                  <c:v>11.80479243611021</c:v>
                </c:pt>
                <c:pt idx="245">
                  <c:v>11.854792436110211</c:v>
                </c:pt>
                <c:pt idx="246">
                  <c:v>11.904792436110212</c:v>
                </c:pt>
                <c:pt idx="247">
                  <c:v>11.95479243611021</c:v>
                </c:pt>
                <c:pt idx="248">
                  <c:v>12.004792436110211</c:v>
                </c:pt>
                <c:pt idx="249">
                  <c:v>12.05479243611021</c:v>
                </c:pt>
                <c:pt idx="250">
                  <c:v>12.104792436110211</c:v>
                </c:pt>
                <c:pt idx="251">
                  <c:v>12.154792436110212</c:v>
                </c:pt>
                <c:pt idx="252">
                  <c:v>12.20479243611021</c:v>
                </c:pt>
                <c:pt idx="253">
                  <c:v>12.254792436110211</c:v>
                </c:pt>
                <c:pt idx="254">
                  <c:v>12.30479243611021</c:v>
                </c:pt>
                <c:pt idx="255">
                  <c:v>12.354792436110211</c:v>
                </c:pt>
                <c:pt idx="256">
                  <c:v>12.404792436110212</c:v>
                </c:pt>
                <c:pt idx="257">
                  <c:v>12.45479243611021</c:v>
                </c:pt>
                <c:pt idx="258">
                  <c:v>12.504792436110211</c:v>
                </c:pt>
                <c:pt idx="259">
                  <c:v>12.55479243611021</c:v>
                </c:pt>
                <c:pt idx="260">
                  <c:v>12.604792436110211</c:v>
                </c:pt>
                <c:pt idx="261">
                  <c:v>12.654792436110212</c:v>
                </c:pt>
                <c:pt idx="262">
                  <c:v>12.70479243611021</c:v>
                </c:pt>
                <c:pt idx="263">
                  <c:v>12.754792436110211</c:v>
                </c:pt>
                <c:pt idx="264">
                  <c:v>12.80479243611021</c:v>
                </c:pt>
                <c:pt idx="265">
                  <c:v>12.854792436110211</c:v>
                </c:pt>
                <c:pt idx="266">
                  <c:v>12.904792436110212</c:v>
                </c:pt>
                <c:pt idx="267">
                  <c:v>12.95479243611021</c:v>
                </c:pt>
                <c:pt idx="268">
                  <c:v>13.004792436110211</c:v>
                </c:pt>
                <c:pt idx="269">
                  <c:v>13.05479243611021</c:v>
                </c:pt>
                <c:pt idx="270">
                  <c:v>13.104792436110211</c:v>
                </c:pt>
                <c:pt idx="271">
                  <c:v>13.154792436110212</c:v>
                </c:pt>
                <c:pt idx="272">
                  <c:v>13.20479243611021</c:v>
                </c:pt>
                <c:pt idx="273">
                  <c:v>13.254792436110211</c:v>
                </c:pt>
                <c:pt idx="274">
                  <c:v>13.30479243611021</c:v>
                </c:pt>
                <c:pt idx="275">
                  <c:v>13.354792436110211</c:v>
                </c:pt>
                <c:pt idx="276">
                  <c:v>13.404792436110212</c:v>
                </c:pt>
                <c:pt idx="277">
                  <c:v>13.45479243611021</c:v>
                </c:pt>
                <c:pt idx="278">
                  <c:v>13.504792436110211</c:v>
                </c:pt>
                <c:pt idx="279">
                  <c:v>13.55479243611021</c:v>
                </c:pt>
                <c:pt idx="280">
                  <c:v>13.604792436110211</c:v>
                </c:pt>
                <c:pt idx="281">
                  <c:v>13.654792436110212</c:v>
                </c:pt>
                <c:pt idx="282">
                  <c:v>13.70479243611021</c:v>
                </c:pt>
                <c:pt idx="283">
                  <c:v>13.754792436110211</c:v>
                </c:pt>
                <c:pt idx="284">
                  <c:v>13.80479243611021</c:v>
                </c:pt>
                <c:pt idx="285">
                  <c:v>13.854792436110211</c:v>
                </c:pt>
                <c:pt idx="286">
                  <c:v>13.904792436110212</c:v>
                </c:pt>
                <c:pt idx="287">
                  <c:v>13.95479243611021</c:v>
                </c:pt>
                <c:pt idx="288">
                  <c:v>14.004792436110211</c:v>
                </c:pt>
                <c:pt idx="289">
                  <c:v>14.05479243611021</c:v>
                </c:pt>
                <c:pt idx="290">
                  <c:v>14.104792436110211</c:v>
                </c:pt>
                <c:pt idx="291">
                  <c:v>14.154792436110212</c:v>
                </c:pt>
                <c:pt idx="292">
                  <c:v>14.20479243611021</c:v>
                </c:pt>
                <c:pt idx="293">
                  <c:v>14.254792436110211</c:v>
                </c:pt>
                <c:pt idx="294">
                  <c:v>14.30479243611021</c:v>
                </c:pt>
                <c:pt idx="295">
                  <c:v>14.354792436110211</c:v>
                </c:pt>
                <c:pt idx="296">
                  <c:v>14.404792436110212</c:v>
                </c:pt>
                <c:pt idx="297">
                  <c:v>14.45479243611021</c:v>
                </c:pt>
                <c:pt idx="298">
                  <c:v>14.504792436110211</c:v>
                </c:pt>
                <c:pt idx="299">
                  <c:v>14.55479243611021</c:v>
                </c:pt>
                <c:pt idx="300">
                  <c:v>14.604792436110211</c:v>
                </c:pt>
                <c:pt idx="301">
                  <c:v>14.654792436110212</c:v>
                </c:pt>
                <c:pt idx="302">
                  <c:v>14.70479243611021</c:v>
                </c:pt>
                <c:pt idx="303">
                  <c:v>14.754792436110211</c:v>
                </c:pt>
                <c:pt idx="304">
                  <c:v>14.80479243611021</c:v>
                </c:pt>
                <c:pt idx="305">
                  <c:v>14.854792436110211</c:v>
                </c:pt>
                <c:pt idx="306">
                  <c:v>14.904792436110212</c:v>
                </c:pt>
                <c:pt idx="307">
                  <c:v>14.95479243611021</c:v>
                </c:pt>
                <c:pt idx="308">
                  <c:v>15.004792436110211</c:v>
                </c:pt>
                <c:pt idx="309">
                  <c:v>15.05479243611021</c:v>
                </c:pt>
                <c:pt idx="310">
                  <c:v>15.104792436110211</c:v>
                </c:pt>
                <c:pt idx="311">
                  <c:v>15.154792436110212</c:v>
                </c:pt>
                <c:pt idx="312">
                  <c:v>15.20479243611021</c:v>
                </c:pt>
                <c:pt idx="313">
                  <c:v>15.254792436110211</c:v>
                </c:pt>
                <c:pt idx="314">
                  <c:v>15.30479243611021</c:v>
                </c:pt>
                <c:pt idx="315">
                  <c:v>15.354792436110211</c:v>
                </c:pt>
                <c:pt idx="316">
                  <c:v>15.404792436110212</c:v>
                </c:pt>
                <c:pt idx="317">
                  <c:v>15.45479243611021</c:v>
                </c:pt>
                <c:pt idx="318">
                  <c:v>15.504792436110211</c:v>
                </c:pt>
                <c:pt idx="319">
                  <c:v>15.55479243611021</c:v>
                </c:pt>
                <c:pt idx="320">
                  <c:v>15.604792436110213</c:v>
                </c:pt>
                <c:pt idx="321">
                  <c:v>15.65479243611021</c:v>
                </c:pt>
                <c:pt idx="322">
                  <c:v>15.70479243611021</c:v>
                </c:pt>
                <c:pt idx="323">
                  <c:v>15.754792436110211</c:v>
                </c:pt>
                <c:pt idx="324">
                  <c:v>15.804792436110212</c:v>
                </c:pt>
                <c:pt idx="325">
                  <c:v>15.854792436110213</c:v>
                </c:pt>
                <c:pt idx="326">
                  <c:v>15.90479243611021</c:v>
                </c:pt>
                <c:pt idx="327">
                  <c:v>15.95479243611021</c:v>
                </c:pt>
                <c:pt idx="328">
                  <c:v>16.004792436110211</c:v>
                </c:pt>
                <c:pt idx="329">
                  <c:v>16.054792436110212</c:v>
                </c:pt>
                <c:pt idx="330">
                  <c:v>16.104792436110213</c:v>
                </c:pt>
                <c:pt idx="331">
                  <c:v>16.15479243611021</c:v>
                </c:pt>
                <c:pt idx="332">
                  <c:v>16.20479243611021</c:v>
                </c:pt>
                <c:pt idx="333">
                  <c:v>16.254792436110211</c:v>
                </c:pt>
                <c:pt idx="334">
                  <c:v>16.304792436110212</c:v>
                </c:pt>
                <c:pt idx="335">
                  <c:v>16.354792436110213</c:v>
                </c:pt>
                <c:pt idx="336">
                  <c:v>16.40479243611021</c:v>
                </c:pt>
                <c:pt idx="337">
                  <c:v>16.45479243611021</c:v>
                </c:pt>
                <c:pt idx="338">
                  <c:v>16.504792436110211</c:v>
                </c:pt>
                <c:pt idx="339">
                  <c:v>16.554792436110212</c:v>
                </c:pt>
                <c:pt idx="340">
                  <c:v>16.604792436110213</c:v>
                </c:pt>
                <c:pt idx="341">
                  <c:v>16.65479243611021</c:v>
                </c:pt>
                <c:pt idx="342">
                  <c:v>16.70479243611021</c:v>
                </c:pt>
                <c:pt idx="343">
                  <c:v>16.754792436110211</c:v>
                </c:pt>
                <c:pt idx="344">
                  <c:v>16.804792436110212</c:v>
                </c:pt>
                <c:pt idx="345">
                  <c:v>16.854792436110213</c:v>
                </c:pt>
                <c:pt idx="346">
                  <c:v>16.90479243611021</c:v>
                </c:pt>
                <c:pt idx="347">
                  <c:v>16.95479243611021</c:v>
                </c:pt>
                <c:pt idx="348">
                  <c:v>17.004792436110211</c:v>
                </c:pt>
                <c:pt idx="349">
                  <c:v>17.054792436110212</c:v>
                </c:pt>
                <c:pt idx="350">
                  <c:v>17.104792436110213</c:v>
                </c:pt>
                <c:pt idx="351">
                  <c:v>17.15479243611021</c:v>
                </c:pt>
                <c:pt idx="352">
                  <c:v>17.20479243611021</c:v>
                </c:pt>
                <c:pt idx="353">
                  <c:v>17.254792436110211</c:v>
                </c:pt>
                <c:pt idx="354">
                  <c:v>17.304792436110212</c:v>
                </c:pt>
                <c:pt idx="355">
                  <c:v>17.354792436110213</c:v>
                </c:pt>
                <c:pt idx="356">
                  <c:v>17.40479243611021</c:v>
                </c:pt>
                <c:pt idx="357">
                  <c:v>17.45479243611021</c:v>
                </c:pt>
                <c:pt idx="358">
                  <c:v>17.504792436110211</c:v>
                </c:pt>
                <c:pt idx="359">
                  <c:v>17.554792436110212</c:v>
                </c:pt>
                <c:pt idx="360">
                  <c:v>17.604792436110213</c:v>
                </c:pt>
                <c:pt idx="361">
                  <c:v>17.65479243611021</c:v>
                </c:pt>
                <c:pt idx="362">
                  <c:v>17.70479243611021</c:v>
                </c:pt>
                <c:pt idx="363">
                  <c:v>17.754792436110211</c:v>
                </c:pt>
                <c:pt idx="364">
                  <c:v>17.804792436110212</c:v>
                </c:pt>
                <c:pt idx="365">
                  <c:v>17.854792436110213</c:v>
                </c:pt>
                <c:pt idx="366">
                  <c:v>17.90479243611021</c:v>
                </c:pt>
                <c:pt idx="367">
                  <c:v>17.95479243611021</c:v>
                </c:pt>
                <c:pt idx="368">
                  <c:v>18.004792436110211</c:v>
                </c:pt>
                <c:pt idx="369">
                  <c:v>18.054792436110212</c:v>
                </c:pt>
                <c:pt idx="370">
                  <c:v>18.104792436110213</c:v>
                </c:pt>
                <c:pt idx="371">
                  <c:v>18.15479243611021</c:v>
                </c:pt>
                <c:pt idx="372">
                  <c:v>18.20479243611021</c:v>
                </c:pt>
                <c:pt idx="373">
                  <c:v>18.254792436110211</c:v>
                </c:pt>
                <c:pt idx="374">
                  <c:v>18.304792436110212</c:v>
                </c:pt>
                <c:pt idx="375">
                  <c:v>18.354792436110213</c:v>
                </c:pt>
                <c:pt idx="376">
                  <c:v>18.40479243611021</c:v>
                </c:pt>
                <c:pt idx="377">
                  <c:v>18.45479243611021</c:v>
                </c:pt>
                <c:pt idx="378">
                  <c:v>18.504792436110211</c:v>
                </c:pt>
                <c:pt idx="379">
                  <c:v>18.554792436110212</c:v>
                </c:pt>
                <c:pt idx="380">
                  <c:v>18.604792436110213</c:v>
                </c:pt>
                <c:pt idx="381">
                  <c:v>18.65479243611021</c:v>
                </c:pt>
                <c:pt idx="382">
                  <c:v>18.70479243611021</c:v>
                </c:pt>
                <c:pt idx="383">
                  <c:v>18.754792436110211</c:v>
                </c:pt>
                <c:pt idx="384">
                  <c:v>18.804792436110212</c:v>
                </c:pt>
                <c:pt idx="385">
                  <c:v>18.854792436110213</c:v>
                </c:pt>
                <c:pt idx="386">
                  <c:v>18.90479243611021</c:v>
                </c:pt>
                <c:pt idx="387">
                  <c:v>18.95479243611021</c:v>
                </c:pt>
                <c:pt idx="388">
                  <c:v>19.004792436110211</c:v>
                </c:pt>
                <c:pt idx="389">
                  <c:v>19.054792436110212</c:v>
                </c:pt>
                <c:pt idx="390">
                  <c:v>19.104792436110213</c:v>
                </c:pt>
                <c:pt idx="391">
                  <c:v>19.15479243611021</c:v>
                </c:pt>
                <c:pt idx="392">
                  <c:v>19.20479243611021</c:v>
                </c:pt>
                <c:pt idx="393">
                  <c:v>19.254792436110211</c:v>
                </c:pt>
                <c:pt idx="394">
                  <c:v>19.304792436110212</c:v>
                </c:pt>
                <c:pt idx="395">
                  <c:v>19.354792436110213</c:v>
                </c:pt>
                <c:pt idx="396">
                  <c:v>19.40479243611021</c:v>
                </c:pt>
                <c:pt idx="397">
                  <c:v>19.45479243611021</c:v>
                </c:pt>
                <c:pt idx="398">
                  <c:v>19.504792436110211</c:v>
                </c:pt>
                <c:pt idx="399">
                  <c:v>19.554792436110212</c:v>
                </c:pt>
                <c:pt idx="400">
                  <c:v>19.604792436110213</c:v>
                </c:pt>
                <c:pt idx="401">
                  <c:v>19.65479243611021</c:v>
                </c:pt>
                <c:pt idx="402">
                  <c:v>19.70479243611021</c:v>
                </c:pt>
                <c:pt idx="403">
                  <c:v>19.754792436110211</c:v>
                </c:pt>
                <c:pt idx="404">
                  <c:v>19.804792436110212</c:v>
                </c:pt>
                <c:pt idx="405">
                  <c:v>19.854792436110213</c:v>
                </c:pt>
                <c:pt idx="406">
                  <c:v>19.90479243611021</c:v>
                </c:pt>
                <c:pt idx="407">
                  <c:v>19.95479243611021</c:v>
                </c:pt>
                <c:pt idx="408">
                  <c:v>20.004792436110211</c:v>
                </c:pt>
                <c:pt idx="409">
                  <c:v>20.054792436110212</c:v>
                </c:pt>
                <c:pt idx="410">
                  <c:v>20.104792436110213</c:v>
                </c:pt>
                <c:pt idx="411">
                  <c:v>20.15479243611021</c:v>
                </c:pt>
                <c:pt idx="412">
                  <c:v>20.20479243611021</c:v>
                </c:pt>
                <c:pt idx="413">
                  <c:v>20.254792436110211</c:v>
                </c:pt>
                <c:pt idx="414">
                  <c:v>20.304792436110212</c:v>
                </c:pt>
                <c:pt idx="415">
                  <c:v>20.354792436110213</c:v>
                </c:pt>
                <c:pt idx="416">
                  <c:v>20.40479243611021</c:v>
                </c:pt>
                <c:pt idx="417">
                  <c:v>20.45479243611021</c:v>
                </c:pt>
                <c:pt idx="418">
                  <c:v>20.504792436110211</c:v>
                </c:pt>
                <c:pt idx="419">
                  <c:v>20.554792436110212</c:v>
                </c:pt>
                <c:pt idx="420">
                  <c:v>20.604792436110213</c:v>
                </c:pt>
                <c:pt idx="421">
                  <c:v>20.65479243611021</c:v>
                </c:pt>
              </c:numCache>
            </c:numRef>
          </c:xVal>
          <c:yVal>
            <c:numRef>
              <c:f>'Two Levels – R'!$G$44:$G$465</c:f>
              <c:numCache>
                <c:formatCode>General</c:formatCode>
                <c:ptCount val="422"/>
                <c:pt idx="0">
                  <c:v>1.3345058400000001</c:v>
                </c:pt>
                <c:pt idx="1">
                  <c:v>1.7767279680000001</c:v>
                </c:pt>
                <c:pt idx="2">
                  <c:v>2.404692168</c:v>
                </c:pt>
                <c:pt idx="3">
                  <c:v>3.2930592000000001</c:v>
                </c:pt>
                <c:pt idx="4">
                  <c:v>4.5200925600000001</c:v>
                </c:pt>
                <c:pt idx="5">
                  <c:v>6.1586059200000003</c:v>
                </c:pt>
                <c:pt idx="6">
                  <c:v>8.2690716000000002</c:v>
                </c:pt>
                <c:pt idx="7">
                  <c:v>10.89678288</c:v>
                </c:pt>
                <c:pt idx="8">
                  <c:v>14.072128320000001</c:v>
                </c:pt>
                <c:pt idx="9">
                  <c:v>17.810378400000001</c:v>
                </c:pt>
                <c:pt idx="10">
                  <c:v>22.10787552</c:v>
                </c:pt>
                <c:pt idx="11">
                  <c:v>26.933286240000001</c:v>
                </c:pt>
                <c:pt idx="12">
                  <c:v>32.217055200000004</c:v>
                </c:pt>
                <c:pt idx="13">
                  <c:v>37.845796800000002</c:v>
                </c:pt>
                <c:pt idx="14">
                  <c:v>43.668391200000002</c:v>
                </c:pt>
                <c:pt idx="15">
                  <c:v>49.517808000000002</c:v>
                </c:pt>
                <c:pt idx="16">
                  <c:v>55.243780800000003</c:v>
                </c:pt>
                <c:pt idx="17">
                  <c:v>60.746640000000006</c:v>
                </c:pt>
                <c:pt idx="18">
                  <c:v>65.998344000000003</c:v>
                </c:pt>
                <c:pt idx="19">
                  <c:v>71.041564800000003</c:v>
                </c:pt>
                <c:pt idx="20">
                  <c:v>75.96317040000001</c:v>
                </c:pt>
                <c:pt idx="21">
                  <c:v>80.855515199999999</c:v>
                </c:pt>
                <c:pt idx="22">
                  <c:v>85.780778400000003</c:v>
                </c:pt>
                <c:pt idx="23">
                  <c:v>90.749932799999996</c:v>
                </c:pt>
                <c:pt idx="24">
                  <c:v>95.730364800000018</c:v>
                </c:pt>
                <c:pt idx="25">
                  <c:v>100.6696488</c:v>
                </c:pt>
                <c:pt idx="26">
                  <c:v>105.52816080000001</c:v>
                </c:pt>
                <c:pt idx="27">
                  <c:v>110.30071920000002</c:v>
                </c:pt>
                <c:pt idx="28">
                  <c:v>115.02237600000001</c:v>
                </c:pt>
                <c:pt idx="29">
                  <c:v>119.7540912</c:v>
                </c:pt>
                <c:pt idx="30">
                  <c:v>124.56048240000001</c:v>
                </c:pt>
                <c:pt idx="31">
                  <c:v>129.48696480000001</c:v>
                </c:pt>
                <c:pt idx="32">
                  <c:v>134.54634000000001</c:v>
                </c:pt>
                <c:pt idx="33">
                  <c:v>139.71940560000002</c:v>
                </c:pt>
                <c:pt idx="34">
                  <c:v>144.9653184</c:v>
                </c:pt>
                <c:pt idx="35">
                  <c:v>150.23500559999999</c:v>
                </c:pt>
                <c:pt idx="36">
                  <c:v>155.48488080000001</c:v>
                </c:pt>
                <c:pt idx="37">
                  <c:v>160.68537840000002</c:v>
                </c:pt>
                <c:pt idx="38">
                  <c:v>165.81881999999999</c:v>
                </c:pt>
                <c:pt idx="39">
                  <c:v>170.87697600000001</c:v>
                </c:pt>
                <c:pt idx="40">
                  <c:v>175.85131200000004</c:v>
                </c:pt>
                <c:pt idx="41">
                  <c:v>180.72475919999999</c:v>
                </c:pt>
                <c:pt idx="42">
                  <c:v>185.47049520000002</c:v>
                </c:pt>
                <c:pt idx="43">
                  <c:v>190.05255360000001</c:v>
                </c:pt>
                <c:pt idx="44">
                  <c:v>194.43435840000001</c:v>
                </c:pt>
                <c:pt idx="45">
                  <c:v>198.58664880000001</c:v>
                </c:pt>
                <c:pt idx="46">
                  <c:v>202.49814720000003</c:v>
                </c:pt>
                <c:pt idx="47">
                  <c:v>206.17586399999999</c:v>
                </c:pt>
                <c:pt idx="48">
                  <c:v>209.64601200000001</c:v>
                </c:pt>
                <c:pt idx="49">
                  <c:v>212.94821520000002</c:v>
                </c:pt>
                <c:pt idx="50">
                  <c:v>216.13489920000004</c:v>
                </c:pt>
                <c:pt idx="51">
                  <c:v>219.27616800000001</c:v>
                </c:pt>
                <c:pt idx="52">
                  <c:v>222.46620480000001</c:v>
                </c:pt>
                <c:pt idx="53">
                  <c:v>225.83333040000002</c:v>
                </c:pt>
                <c:pt idx="54">
                  <c:v>229.5381744</c:v>
                </c:pt>
                <c:pt idx="55">
                  <c:v>233.75691120000002</c:v>
                </c:pt>
                <c:pt idx="56">
                  <c:v>238.64742720000004</c:v>
                </c:pt>
                <c:pt idx="57">
                  <c:v>244.30695360000001</c:v>
                </c:pt>
                <c:pt idx="58">
                  <c:v>250.73030880000002</c:v>
                </c:pt>
                <c:pt idx="59">
                  <c:v>257.78490479999999</c:v>
                </c:pt>
                <c:pt idx="60">
                  <c:v>265.21349040000001</c:v>
                </c:pt>
                <c:pt idx="61">
                  <c:v>272.66585040000001</c:v>
                </c:pt>
                <c:pt idx="62">
                  <c:v>279.75336480000004</c:v>
                </c:pt>
                <c:pt idx="63">
                  <c:v>286.11423600000001</c:v>
                </c:pt>
                <c:pt idx="64">
                  <c:v>291.46926719999999</c:v>
                </c:pt>
                <c:pt idx="65">
                  <c:v>295.6596576</c:v>
                </c:pt>
                <c:pt idx="66">
                  <c:v>298.65553679999999</c:v>
                </c:pt>
                <c:pt idx="67">
                  <c:v>300.53950560000004</c:v>
                </c:pt>
                <c:pt idx="68">
                  <c:v>301.46945040000003</c:v>
                </c:pt>
                <c:pt idx="69">
                  <c:v>301.63434720000004</c:v>
                </c:pt>
                <c:pt idx="70">
                  <c:v>301.21311359999999</c:v>
                </c:pt>
                <c:pt idx="71">
                  <c:v>300.34108079999999</c:v>
                </c:pt>
                <c:pt idx="72">
                  <c:v>299.09780160000003</c:v>
                </c:pt>
                <c:pt idx="73">
                  <c:v>297.50674559999999</c:v>
                </c:pt>
                <c:pt idx="74">
                  <c:v>295.55358720000004</c:v>
                </c:pt>
                <c:pt idx="75">
                  <c:v>293.21516159999999</c:v>
                </c:pt>
                <c:pt idx="76">
                  <c:v>290.48567760000003</c:v>
                </c:pt>
                <c:pt idx="77">
                  <c:v>287.4001872</c:v>
                </c:pt>
                <c:pt idx="78">
                  <c:v>284.04190080000001</c:v>
                </c:pt>
                <c:pt idx="79">
                  <c:v>280.53212880000001</c:v>
                </c:pt>
                <c:pt idx="80">
                  <c:v>277.00864080000002</c:v>
                </c:pt>
                <c:pt idx="81">
                  <c:v>273.59792879999998</c:v>
                </c:pt>
                <c:pt idx="82">
                  <c:v>270.38929920000004</c:v>
                </c:pt>
                <c:pt idx="83">
                  <c:v>267.41871839999999</c:v>
                </c:pt>
                <c:pt idx="84">
                  <c:v>264.66667919999998</c:v>
                </c:pt>
                <c:pt idx="85">
                  <c:v>262.06978320000002</c:v>
                </c:pt>
                <c:pt idx="86">
                  <c:v>259.54451520000003</c:v>
                </c:pt>
                <c:pt idx="87">
                  <c:v>257.011932</c:v>
                </c:pt>
                <c:pt idx="88">
                  <c:v>254.42296080000003</c:v>
                </c:pt>
                <c:pt idx="89">
                  <c:v>251.77485840000003</c:v>
                </c:pt>
                <c:pt idx="90">
                  <c:v>249.11334480000002</c:v>
                </c:pt>
                <c:pt idx="91">
                  <c:v>246.52284960000003</c:v>
                </c:pt>
                <c:pt idx="92">
                  <c:v>244.10487120000002</c:v>
                </c:pt>
                <c:pt idx="93">
                  <c:v>241.95298320000001</c:v>
                </c:pt>
                <c:pt idx="94">
                  <c:v>240.1296696</c:v>
                </c:pt>
                <c:pt idx="95">
                  <c:v>238.65413280000001</c:v>
                </c:pt>
                <c:pt idx="96">
                  <c:v>237.49894080000001</c:v>
                </c:pt>
                <c:pt idx="97">
                  <c:v>236.60221920000001</c:v>
                </c:pt>
                <c:pt idx="98">
                  <c:v>235.88228160000003</c:v>
                </c:pt>
                <c:pt idx="99">
                  <c:v>235.25530800000001</c:v>
                </c:pt>
                <c:pt idx="100">
                  <c:v>234.64936560000001</c:v>
                </c:pt>
                <c:pt idx="101">
                  <c:v>234.00959040000004</c:v>
                </c:pt>
                <c:pt idx="102">
                  <c:v>233.30032080000004</c:v>
                </c:pt>
                <c:pt idx="103">
                  <c:v>232.50022080000002</c:v>
                </c:pt>
                <c:pt idx="104">
                  <c:v>231.6001464</c:v>
                </c:pt>
                <c:pt idx="105">
                  <c:v>230.59887840000002</c:v>
                </c:pt>
                <c:pt idx="106">
                  <c:v>229.50464640000001</c:v>
                </c:pt>
                <c:pt idx="107">
                  <c:v>228.33421440000004</c:v>
                </c:pt>
                <c:pt idx="108">
                  <c:v>227.11501440000004</c:v>
                </c:pt>
                <c:pt idx="109">
                  <c:v>225.88148880000003</c:v>
                </c:pt>
                <c:pt idx="110">
                  <c:v>224.6699088</c:v>
                </c:pt>
                <c:pt idx="111">
                  <c:v>223.50953520000002</c:v>
                </c:pt>
                <c:pt idx="112">
                  <c:v>222.4149984</c:v>
                </c:pt>
                <c:pt idx="113">
                  <c:v>221.38142160000001</c:v>
                </c:pt>
                <c:pt idx="114">
                  <c:v>220.38442080000002</c:v>
                </c:pt>
                <c:pt idx="115">
                  <c:v>219.38650560000002</c:v>
                </c:pt>
                <c:pt idx="116">
                  <c:v>218.34652800000001</c:v>
                </c:pt>
                <c:pt idx="117">
                  <c:v>217.23126480000002</c:v>
                </c:pt>
                <c:pt idx="118">
                  <c:v>216.02212320000001</c:v>
                </c:pt>
                <c:pt idx="119">
                  <c:v>214.71940800000002</c:v>
                </c:pt>
                <c:pt idx="120">
                  <c:v>213.34110240000001</c:v>
                </c:pt>
                <c:pt idx="121">
                  <c:v>211.91402880000001</c:v>
                </c:pt>
                <c:pt idx="122">
                  <c:v>210.46561920000002</c:v>
                </c:pt>
                <c:pt idx="123">
                  <c:v>209.01599040000002</c:v>
                </c:pt>
                <c:pt idx="124">
                  <c:v>207.57398160000002</c:v>
                </c:pt>
                <c:pt idx="125">
                  <c:v>206.1374592</c:v>
                </c:pt>
                <c:pt idx="126">
                  <c:v>204.6981936</c:v>
                </c:pt>
                <c:pt idx="127">
                  <c:v>203.2506984</c:v>
                </c:pt>
                <c:pt idx="128">
                  <c:v>201.79588799999999</c:v>
                </c:pt>
                <c:pt idx="129">
                  <c:v>200.346564</c:v>
                </c:pt>
                <c:pt idx="130">
                  <c:v>198.92467200000002</c:v>
                </c:pt>
                <c:pt idx="131">
                  <c:v>197.55794879999999</c:v>
                </c:pt>
                <c:pt idx="132">
                  <c:v>196.27260720000001</c:v>
                </c:pt>
                <c:pt idx="133">
                  <c:v>195.08784960000003</c:v>
                </c:pt>
                <c:pt idx="134">
                  <c:v>194.0116008</c:v>
                </c:pt>
                <c:pt idx="135">
                  <c:v>193.03837440000001</c:v>
                </c:pt>
                <c:pt idx="136">
                  <c:v>192.1501872</c:v>
                </c:pt>
                <c:pt idx="137">
                  <c:v>191.32174080000001</c:v>
                </c:pt>
                <c:pt idx="138">
                  <c:v>190.5225552</c:v>
                </c:pt>
                <c:pt idx="139">
                  <c:v>189.7239792</c:v>
                </c:pt>
                <c:pt idx="140">
                  <c:v>188.90040959999999</c:v>
                </c:pt>
                <c:pt idx="141">
                  <c:v>188.0323392</c:v>
                </c:pt>
                <c:pt idx="142">
                  <c:v>187.10544240000002</c:v>
                </c:pt>
                <c:pt idx="143">
                  <c:v>186.1087464</c:v>
                </c:pt>
                <c:pt idx="144">
                  <c:v>185.0373744</c:v>
                </c:pt>
                <c:pt idx="145">
                  <c:v>183.8913264</c:v>
                </c:pt>
                <c:pt idx="146">
                  <c:v>182.67761280000002</c:v>
                </c:pt>
                <c:pt idx="147">
                  <c:v>181.41269280000003</c:v>
                </c:pt>
                <c:pt idx="148">
                  <c:v>180.12308400000003</c:v>
                </c:pt>
                <c:pt idx="149">
                  <c:v>178.8426192</c:v>
                </c:pt>
                <c:pt idx="150">
                  <c:v>177.60665520000001</c:v>
                </c:pt>
                <c:pt idx="151">
                  <c:v>176.44780560000001</c:v>
                </c:pt>
                <c:pt idx="152">
                  <c:v>175.38557760000003</c:v>
                </c:pt>
                <c:pt idx="153">
                  <c:v>174.42545759999999</c:v>
                </c:pt>
                <c:pt idx="154">
                  <c:v>173.5558632</c:v>
                </c:pt>
                <c:pt idx="155">
                  <c:v>172.75362960000001</c:v>
                </c:pt>
                <c:pt idx="156">
                  <c:v>171.989496</c:v>
                </c:pt>
                <c:pt idx="157">
                  <c:v>171.23633520000001</c:v>
                </c:pt>
                <c:pt idx="158">
                  <c:v>170.47159199999999</c:v>
                </c:pt>
                <c:pt idx="159">
                  <c:v>169.68216000000001</c:v>
                </c:pt>
                <c:pt idx="160">
                  <c:v>168.86133359999999</c:v>
                </c:pt>
                <c:pt idx="161">
                  <c:v>168.00667440000001</c:v>
                </c:pt>
                <c:pt idx="162">
                  <c:v>167.11970640000001</c:v>
                </c:pt>
                <c:pt idx="163">
                  <c:v>166.202868</c:v>
                </c:pt>
                <c:pt idx="164">
                  <c:v>165.26103600000002</c:v>
                </c:pt>
                <c:pt idx="165">
                  <c:v>164.30304960000001</c:v>
                </c:pt>
                <c:pt idx="166">
                  <c:v>163.3395768</c:v>
                </c:pt>
                <c:pt idx="167">
                  <c:v>162.38341920000002</c:v>
                </c:pt>
                <c:pt idx="168">
                  <c:v>161.44494</c:v>
                </c:pt>
                <c:pt idx="169">
                  <c:v>160.53084480000001</c:v>
                </c:pt>
                <c:pt idx="170">
                  <c:v>159.640524</c:v>
                </c:pt>
                <c:pt idx="171">
                  <c:v>158.7675768</c:v>
                </c:pt>
                <c:pt idx="172">
                  <c:v>157.90072560000002</c:v>
                </c:pt>
                <c:pt idx="173">
                  <c:v>157.02930240000001</c:v>
                </c:pt>
                <c:pt idx="174">
                  <c:v>156.14538240000002</c:v>
                </c:pt>
                <c:pt idx="175">
                  <c:v>155.24896559999999</c:v>
                </c:pt>
                <c:pt idx="176">
                  <c:v>154.34584320000002</c:v>
                </c:pt>
                <c:pt idx="177">
                  <c:v>153.44729280000001</c:v>
                </c:pt>
                <c:pt idx="178">
                  <c:v>152.56489680000001</c:v>
                </c:pt>
                <c:pt idx="179">
                  <c:v>151.70810400000002</c:v>
                </c:pt>
                <c:pt idx="180">
                  <c:v>150.88179120000001</c:v>
                </c:pt>
                <c:pt idx="181">
                  <c:v>150.08626320000002</c:v>
                </c:pt>
                <c:pt idx="182">
                  <c:v>149.316948</c:v>
                </c:pt>
                <c:pt idx="183">
                  <c:v>148.56805439999999</c:v>
                </c:pt>
                <c:pt idx="184">
                  <c:v>147.83318160000002</c:v>
                </c:pt>
                <c:pt idx="185">
                  <c:v>147.10897680000002</c:v>
                </c:pt>
                <c:pt idx="186">
                  <c:v>146.3933064</c:v>
                </c:pt>
                <c:pt idx="187">
                  <c:v>145.6831224</c:v>
                </c:pt>
                <c:pt idx="188">
                  <c:v>144.97141440000001</c:v>
                </c:pt>
                <c:pt idx="189">
                  <c:v>144.2456856</c:v>
                </c:pt>
                <c:pt idx="190">
                  <c:v>143.4913056</c:v>
                </c:pt>
                <c:pt idx="191">
                  <c:v>142.6954728</c:v>
                </c:pt>
                <c:pt idx="192">
                  <c:v>141.85300560000002</c:v>
                </c:pt>
                <c:pt idx="193">
                  <c:v>140.9672568</c:v>
                </c:pt>
                <c:pt idx="194">
                  <c:v>140.04798000000002</c:v>
                </c:pt>
                <c:pt idx="195">
                  <c:v>139.10950080000001</c:v>
                </c:pt>
                <c:pt idx="196">
                  <c:v>138.1676688</c:v>
                </c:pt>
                <c:pt idx="197">
                  <c:v>137.24046720000001</c:v>
                </c:pt>
                <c:pt idx="198">
                  <c:v>136.34526959999999</c:v>
                </c:pt>
                <c:pt idx="199">
                  <c:v>135.49762079999999</c:v>
                </c:pt>
                <c:pt idx="200">
                  <c:v>134.70696960000001</c:v>
                </c:pt>
                <c:pt idx="201">
                  <c:v>133.9739256</c:v>
                </c:pt>
                <c:pt idx="202">
                  <c:v>133.28904</c:v>
                </c:pt>
                <c:pt idx="203">
                  <c:v>132.63676800000002</c:v>
                </c:pt>
                <c:pt idx="204">
                  <c:v>131.9954688</c:v>
                </c:pt>
                <c:pt idx="205">
                  <c:v>131.339844</c:v>
                </c:pt>
                <c:pt idx="206">
                  <c:v>130.64337600000002</c:v>
                </c:pt>
                <c:pt idx="207">
                  <c:v>129.88320479999999</c:v>
                </c:pt>
                <c:pt idx="208">
                  <c:v>129.046224</c:v>
                </c:pt>
                <c:pt idx="209">
                  <c:v>128.13700560000001</c:v>
                </c:pt>
                <c:pt idx="210">
                  <c:v>127.1781048</c:v>
                </c:pt>
                <c:pt idx="211">
                  <c:v>126.20518320000001</c:v>
                </c:pt>
                <c:pt idx="212">
                  <c:v>125.25176880000001</c:v>
                </c:pt>
                <c:pt idx="213">
                  <c:v>124.340112</c:v>
                </c:pt>
                <c:pt idx="214">
                  <c:v>123.47661360000002</c:v>
                </c:pt>
                <c:pt idx="215">
                  <c:v>122.65609200000002</c:v>
                </c:pt>
                <c:pt idx="216">
                  <c:v>121.87123199999999</c:v>
                </c:pt>
                <c:pt idx="217">
                  <c:v>121.11746160000001</c:v>
                </c:pt>
                <c:pt idx="218">
                  <c:v>120.3926472</c:v>
                </c:pt>
                <c:pt idx="219">
                  <c:v>119.69374080000001</c:v>
                </c:pt>
                <c:pt idx="220">
                  <c:v>119.013732</c:v>
                </c:pt>
                <c:pt idx="221">
                  <c:v>118.34591520000001</c:v>
                </c:pt>
                <c:pt idx="222">
                  <c:v>117.69303360000001</c:v>
                </c:pt>
                <c:pt idx="223">
                  <c:v>117.06941280000001</c:v>
                </c:pt>
                <c:pt idx="224">
                  <c:v>116.49638880000001</c:v>
                </c:pt>
                <c:pt idx="225">
                  <c:v>115.98523920000001</c:v>
                </c:pt>
                <c:pt idx="226">
                  <c:v>115.52651520000001</c:v>
                </c:pt>
                <c:pt idx="227">
                  <c:v>115.08577439999999</c:v>
                </c:pt>
                <c:pt idx="228">
                  <c:v>114.61638240000001</c:v>
                </c:pt>
                <c:pt idx="229">
                  <c:v>114.08084880000001</c:v>
                </c:pt>
                <c:pt idx="230">
                  <c:v>113.46728639999999</c:v>
                </c:pt>
                <c:pt idx="231">
                  <c:v>112.79184960000001</c:v>
                </c:pt>
                <c:pt idx="232">
                  <c:v>112.0837992</c:v>
                </c:pt>
                <c:pt idx="233">
                  <c:v>111.36538560000001</c:v>
                </c:pt>
                <c:pt idx="234">
                  <c:v>110.6402664</c:v>
                </c:pt>
                <c:pt idx="235">
                  <c:v>109.89533520000001</c:v>
                </c:pt>
                <c:pt idx="236">
                  <c:v>109.11809520000001</c:v>
                </c:pt>
                <c:pt idx="237">
                  <c:v>108.31128959999999</c:v>
                </c:pt>
                <c:pt idx="238">
                  <c:v>107.4977784</c:v>
                </c:pt>
                <c:pt idx="239">
                  <c:v>106.70560320000001</c:v>
                </c:pt>
                <c:pt idx="240">
                  <c:v>105.9487848</c:v>
                </c:pt>
                <c:pt idx="241">
                  <c:v>105.21696</c:v>
                </c:pt>
                <c:pt idx="242">
                  <c:v>104.4799536</c:v>
                </c:pt>
                <c:pt idx="243">
                  <c:v>103.712772</c:v>
                </c:pt>
                <c:pt idx="244">
                  <c:v>102.91907280000001</c:v>
                </c:pt>
                <c:pt idx="245">
                  <c:v>102.13848000000002</c:v>
                </c:pt>
                <c:pt idx="246">
                  <c:v>101.4304296</c:v>
                </c:pt>
                <c:pt idx="247">
                  <c:v>100.838508</c:v>
                </c:pt>
                <c:pt idx="248">
                  <c:v>100.359972</c:v>
                </c:pt>
                <c:pt idx="249">
                  <c:v>99.939652800000019</c:v>
                </c:pt>
                <c:pt idx="250">
                  <c:v>99.491292000000016</c:v>
                </c:pt>
                <c:pt idx="251">
                  <c:v>98.9423472</c:v>
                </c:pt>
                <c:pt idx="252">
                  <c:v>98.271482400000011</c:v>
                </c:pt>
                <c:pt idx="253">
                  <c:v>97.519540800000016</c:v>
                </c:pt>
                <c:pt idx="254">
                  <c:v>96.766380000000012</c:v>
                </c:pt>
                <c:pt idx="255">
                  <c:v>96.084237600000009</c:v>
                </c:pt>
                <c:pt idx="256">
                  <c:v>95.495668800000004</c:v>
                </c:pt>
                <c:pt idx="257">
                  <c:v>94.959220799999997</c:v>
                </c:pt>
                <c:pt idx="258">
                  <c:v>94.39473120000001</c:v>
                </c:pt>
                <c:pt idx="259">
                  <c:v>93.729352800000015</c:v>
                </c:pt>
                <c:pt idx="260">
                  <c:v>92.942359199999999</c:v>
                </c:pt>
                <c:pt idx="261">
                  <c:v>92.082823199999993</c:v>
                </c:pt>
                <c:pt idx="262">
                  <c:v>91.243708800000007</c:v>
                </c:pt>
                <c:pt idx="263">
                  <c:v>90.513407999999998</c:v>
                </c:pt>
                <c:pt idx="264">
                  <c:v>89.923924800000009</c:v>
                </c:pt>
                <c:pt idx="265">
                  <c:v>89.429844000000003</c:v>
                </c:pt>
                <c:pt idx="266">
                  <c:v>88.926924</c:v>
                </c:pt>
                <c:pt idx="267">
                  <c:v>88.309094400000006</c:v>
                </c:pt>
                <c:pt idx="268">
                  <c:v>87.527282400000004</c:v>
                </c:pt>
                <c:pt idx="269">
                  <c:v>86.625988800000016</c:v>
                </c:pt>
                <c:pt idx="270">
                  <c:v>85.730791200000013</c:v>
                </c:pt>
                <c:pt idx="271">
                  <c:v>84.996528000000012</c:v>
                </c:pt>
                <c:pt idx="272">
                  <c:v>84.530184000000006</c:v>
                </c:pt>
                <c:pt idx="273">
                  <c:v>84.334502400000005</c:v>
                </c:pt>
                <c:pt idx="274">
                  <c:v>84.294573600000007</c:v>
                </c:pt>
                <c:pt idx="275">
                  <c:v>84.219592800000001</c:v>
                </c:pt>
                <c:pt idx="276">
                  <c:v>83.921498400000019</c:v>
                </c:pt>
                <c:pt idx="277">
                  <c:v>83.297877599999993</c:v>
                </c:pt>
                <c:pt idx="278">
                  <c:v>82.378905599999996</c:v>
                </c:pt>
                <c:pt idx="279">
                  <c:v>81.318811199999999</c:v>
                </c:pt>
                <c:pt idx="280">
                  <c:v>80.332173600000004</c:v>
                </c:pt>
                <c:pt idx="281">
                  <c:v>79.601263200000005</c:v>
                </c:pt>
                <c:pt idx="282">
                  <c:v>79.198317599999996</c:v>
                </c:pt>
                <c:pt idx="283">
                  <c:v>79.050489599999992</c:v>
                </c:pt>
                <c:pt idx="284">
                  <c:v>78.970631999999995</c:v>
                </c:pt>
                <c:pt idx="285">
                  <c:v>78.73502160000001</c:v>
                </c:pt>
                <c:pt idx="286">
                  <c:v>78.182114400000003</c:v>
                </c:pt>
                <c:pt idx="287">
                  <c:v>77.284783200000007</c:v>
                </c:pt>
                <c:pt idx="288">
                  <c:v>76.169520000000006</c:v>
                </c:pt>
                <c:pt idx="289">
                  <c:v>75.067363200000003</c:v>
                </c:pt>
                <c:pt idx="290">
                  <c:v>74.2206288</c:v>
                </c:pt>
                <c:pt idx="291">
                  <c:v>73.779583200000005</c:v>
                </c:pt>
                <c:pt idx="292">
                  <c:v>73.730815200000009</c:v>
                </c:pt>
                <c:pt idx="293">
                  <c:v>73.890835200000012</c:v>
                </c:pt>
                <c:pt idx="294">
                  <c:v>73.969473600000001</c:v>
                </c:pt>
                <c:pt idx="295">
                  <c:v>73.676865599999999</c:v>
                </c:pt>
                <c:pt idx="296">
                  <c:v>72.838056000000009</c:v>
                </c:pt>
                <c:pt idx="297">
                  <c:v>71.468894400000011</c:v>
                </c:pt>
                <c:pt idx="298">
                  <c:v>69.781521600000005</c:v>
                </c:pt>
                <c:pt idx="299">
                  <c:v>68.117008800000008</c:v>
                </c:pt>
                <c:pt idx="300">
                  <c:v>66.830143199999995</c:v>
                </c:pt>
                <c:pt idx="301">
                  <c:v>66.161107200000004</c:v>
                </c:pt>
                <c:pt idx="302">
                  <c:v>66.150439200000008</c:v>
                </c:pt>
                <c:pt idx="303">
                  <c:v>66.617392800000005</c:v>
                </c:pt>
                <c:pt idx="304">
                  <c:v>67.218153600000008</c:v>
                </c:pt>
                <c:pt idx="305">
                  <c:v>67.560139200000009</c:v>
                </c:pt>
                <c:pt idx="306">
                  <c:v>67.334282400000006</c:v>
                </c:pt>
                <c:pt idx="307">
                  <c:v>66.421406400000009</c:v>
                </c:pt>
                <c:pt idx="308">
                  <c:v>64.93367760000001</c:v>
                </c:pt>
                <c:pt idx="309">
                  <c:v>63.179858400000001</c:v>
                </c:pt>
                <c:pt idx="310">
                  <c:v>61.563808800000004</c:v>
                </c:pt>
                <c:pt idx="311">
                  <c:v>60.451593600000002</c:v>
                </c:pt>
                <c:pt idx="312">
                  <c:v>60.053220000000003</c:v>
                </c:pt>
                <c:pt idx="313">
                  <c:v>60.3513144</c:v>
                </c:pt>
                <c:pt idx="314">
                  <c:v>61.106913600000006</c:v>
                </c:pt>
                <c:pt idx="315">
                  <c:v>61.930483200000005</c:v>
                </c:pt>
                <c:pt idx="316">
                  <c:v>62.403837600000003</c:v>
                </c:pt>
                <c:pt idx="317">
                  <c:v>62.207546399999998</c:v>
                </c:pt>
                <c:pt idx="318">
                  <c:v>61.223652000000008</c:v>
                </c:pt>
                <c:pt idx="319">
                  <c:v>59.573464800000004</c:v>
                </c:pt>
                <c:pt idx="320">
                  <c:v>57.585559200000006</c:v>
                </c:pt>
                <c:pt idx="321">
                  <c:v>55.701590400000001</c:v>
                </c:pt>
                <c:pt idx="322">
                  <c:v>54.347973599999996</c:v>
                </c:pt>
                <c:pt idx="323">
                  <c:v>53.810306400000002</c:v>
                </c:pt>
                <c:pt idx="324">
                  <c:v>54.148939200000001</c:v>
                </c:pt>
                <c:pt idx="325">
                  <c:v>55.175810400000003</c:v>
                </c:pt>
                <c:pt idx="326">
                  <c:v>56.496203999999999</c:v>
                </c:pt>
                <c:pt idx="327">
                  <c:v>57.612381599999999</c:v>
                </c:pt>
                <c:pt idx="328">
                  <c:v>58.054951199999998</c:v>
                </c:pt>
                <c:pt idx="329">
                  <c:v>57.512407199999998</c:v>
                </c:pt>
                <c:pt idx="330">
                  <c:v>55.923789600000006</c:v>
                </c:pt>
                <c:pt idx="331">
                  <c:v>53.503067999999999</c:v>
                </c:pt>
                <c:pt idx="332">
                  <c:v>50.690678400000003</c:v>
                </c:pt>
                <c:pt idx="333">
                  <c:v>48.0419664</c:v>
                </c:pt>
                <c:pt idx="334">
                  <c:v>46.084845600000001</c:v>
                </c:pt>
                <c:pt idx="335">
                  <c:v>45.185685600000006</c:v>
                </c:pt>
                <c:pt idx="336">
                  <c:v>45.457567200000007</c:v>
                </c:pt>
                <c:pt idx="337">
                  <c:v>46.731935999999997</c:v>
                </c:pt>
                <c:pt idx="338">
                  <c:v>48.5970072</c:v>
                </c:pt>
                <c:pt idx="339">
                  <c:v>50.4925584</c:v>
                </c:pt>
                <c:pt idx="340">
                  <c:v>51.839469600000001</c:v>
                </c:pt>
                <c:pt idx="341">
                  <c:v>52.175359200000003</c:v>
                </c:pt>
                <c:pt idx="342">
                  <c:v>51.268884000000007</c:v>
                </c:pt>
                <c:pt idx="343">
                  <c:v>49.1776512</c:v>
                </c:pt>
                <c:pt idx="344">
                  <c:v>46.237550400000003</c:v>
                </c:pt>
                <c:pt idx="345">
                  <c:v>42.983505600000001</c:v>
                </c:pt>
                <c:pt idx="346">
                  <c:v>40.023288000000001</c:v>
                </c:pt>
                <c:pt idx="347">
                  <c:v>37.8970032</c:v>
                </c:pt>
                <c:pt idx="348">
                  <c:v>36.961876800000006</c:v>
                </c:pt>
                <c:pt idx="349">
                  <c:v>37.320931200000004</c:v>
                </c:pt>
                <c:pt idx="350">
                  <c:v>38.808660000000003</c:v>
                </c:pt>
                <c:pt idx="351">
                  <c:v>41.027603999999997</c:v>
                </c:pt>
                <c:pt idx="352">
                  <c:v>43.424246400000001</c:v>
                </c:pt>
                <c:pt idx="353">
                  <c:v>45.392949600000001</c:v>
                </c:pt>
                <c:pt idx="354">
                  <c:v>46.394217599999998</c:v>
                </c:pt>
                <c:pt idx="355">
                  <c:v>46.067776799999997</c:v>
                </c:pt>
                <c:pt idx="356">
                  <c:v>44.316396000000005</c:v>
                </c:pt>
                <c:pt idx="357">
                  <c:v>41.339719199999998</c:v>
                </c:pt>
                <c:pt idx="358">
                  <c:v>37.598604000000002</c:v>
                </c:pt>
                <c:pt idx="359">
                  <c:v>33.719109600000003</c:v>
                </c:pt>
                <c:pt idx="360">
                  <c:v>30.35814096</c:v>
                </c:pt>
                <c:pt idx="361">
                  <c:v>28.068788160000004</c:v>
                </c:pt>
                <c:pt idx="362">
                  <c:v>27.198767040000003</c:v>
                </c:pt>
                <c:pt idx="363">
                  <c:v>27.840157680000001</c:v>
                </c:pt>
                <c:pt idx="364">
                  <c:v>29.829526319999999</c:v>
                </c:pt>
                <c:pt idx="365">
                  <c:v>32.785507199999998</c:v>
                </c:pt>
                <c:pt idx="366">
                  <c:v>36.168787200000004</c:v>
                </c:pt>
                <c:pt idx="367">
                  <c:v>39.355776000000006</c:v>
                </c:pt>
                <c:pt idx="368">
                  <c:v>41.726815200000004</c:v>
                </c:pt>
                <c:pt idx="369">
                  <c:v>42.763744799999998</c:v>
                </c:pt>
                <c:pt idx="370">
                  <c:v>42.147744000000003</c:v>
                </c:pt>
                <c:pt idx="371">
                  <c:v>39.837664799999999</c:v>
                </c:pt>
                <c:pt idx="372">
                  <c:v>36.094720800000005</c:v>
                </c:pt>
                <c:pt idx="373">
                  <c:v>31.445301600000001</c:v>
                </c:pt>
                <c:pt idx="374">
                  <c:v>26.575816800000002</c:v>
                </c:pt>
                <c:pt idx="375">
                  <c:v>22.196054160000003</c:v>
                </c:pt>
                <c:pt idx="376">
                  <c:v>18.902934000000002</c:v>
                </c:pt>
                <c:pt idx="377">
                  <c:v>17.087728080000002</c:v>
                </c:pt>
                <c:pt idx="378">
                  <c:v>16.901464799999999</c:v>
                </c:pt>
                <c:pt idx="379">
                  <c:v>18.272272319999999</c:v>
                </c:pt>
                <c:pt idx="380">
                  <c:v>20.9501232</c:v>
                </c:pt>
                <c:pt idx="381">
                  <c:v>24.552706800000003</c:v>
                </c:pt>
                <c:pt idx="382">
                  <c:v>28.598225760000002</c:v>
                </c:pt>
                <c:pt idx="383">
                  <c:v>32.531304000000006</c:v>
                </c:pt>
                <c:pt idx="384">
                  <c:v>35.7594408</c:v>
                </c:pt>
                <c:pt idx="385">
                  <c:v>37.718390400000004</c:v>
                </c:pt>
                <c:pt idx="386">
                  <c:v>37.966497600000004</c:v>
                </c:pt>
                <c:pt idx="387">
                  <c:v>36.287964000000002</c:v>
                </c:pt>
                <c:pt idx="388">
                  <c:v>32.769657600000002</c:v>
                </c:pt>
                <c:pt idx="389">
                  <c:v>27.814798320000001</c:v>
                </c:pt>
                <c:pt idx="390">
                  <c:v>22.078584240000001</c:v>
                </c:pt>
                <c:pt idx="391">
                  <c:v>16.336091280000002</c:v>
                </c:pt>
                <c:pt idx="392">
                  <c:v>11.32402104</c:v>
                </c:pt>
                <c:pt idx="393">
                  <c:v>7.603114080000001</c:v>
                </c:pt>
                <c:pt idx="394">
                  <c:v>5.481614640000001</c:v>
                </c:pt>
                <c:pt idx="395">
                  <c:v>5.0128932000000006</c:v>
                </c:pt>
                <c:pt idx="396">
                  <c:v>6.0526269600000004</c:v>
                </c:pt>
                <c:pt idx="397">
                  <c:v>8.3405167200000001</c:v>
                </c:pt>
                <c:pt idx="398">
                  <c:v>11.569171680000002</c:v>
                </c:pt>
                <c:pt idx="399">
                  <c:v>15.41599152</c:v>
                </c:pt>
                <c:pt idx="400">
                  <c:v>19.5364608</c:v>
                </c:pt>
                <c:pt idx="401">
                  <c:v>23.539124879999999</c:v>
                </c:pt>
                <c:pt idx="402">
                  <c:v>26.97272736</c:v>
                </c:pt>
                <c:pt idx="403">
                  <c:v>29.351599920000002</c:v>
                </c:pt>
                <c:pt idx="404">
                  <c:v>30.228082800000003</c:v>
                </c:pt>
                <c:pt idx="405">
                  <c:v>29.295090000000002</c:v>
                </c:pt>
                <c:pt idx="406">
                  <c:v>26.485352160000001</c:v>
                </c:pt>
                <c:pt idx="407">
                  <c:v>22.026402480000002</c:v>
                </c:pt>
                <c:pt idx="408">
                  <c:v>16.424391840000002</c:v>
                </c:pt>
                <c:pt idx="409">
                  <c:v>10.373715600000001</c:v>
                </c:pt>
                <c:pt idx="410">
                  <c:v>4.6176895200000008</c:v>
                </c:pt>
                <c:pt idx="411">
                  <c:v>-0.19746864240000001</c:v>
                </c:pt>
                <c:pt idx="412">
                  <c:v>-3.6313262400000004</c:v>
                </c:pt>
                <c:pt idx="413">
                  <c:v>-5.493197040000001</c:v>
                </c:pt>
                <c:pt idx="414">
                  <c:v>-5.8177175999999999</c:v>
                </c:pt>
                <c:pt idx="415">
                  <c:v>-4.7931019200000007</c:v>
                </c:pt>
                <c:pt idx="416">
                  <c:v>-2.6754338160000004</c:v>
                </c:pt>
                <c:pt idx="417">
                  <c:v>0.27794346240000001</c:v>
                </c:pt>
                <c:pt idx="418">
                  <c:v>3.83535936</c:v>
                </c:pt>
                <c:pt idx="419">
                  <c:v>7.7766672000000003</c:v>
                </c:pt>
                <c:pt idx="420">
                  <c:v>11.853428160000002</c:v>
                </c:pt>
                <c:pt idx="421">
                  <c:v>15.750631440000001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5AD-474B-A126-8D8F0FCBD138}"/>
            </c:ext>
          </c:extLst>
        </c:ser>
        <c:ser>
          <c:idx val="3"/>
          <c:order val="3"/>
          <c:tx>
            <c:strRef>
              <c:f>'Two Levels – R'!$H$43</c:f>
              <c:strCache>
                <c:ptCount val="1"/>
                <c:pt idx="0">
                  <c:v>Vel Calc</c:v>
                </c:pt>
              </c:strCache>
            </c:strRef>
          </c:tx>
          <c:spPr>
            <a:ln w="12700" cap="rnd">
              <a:solidFill>
                <a:schemeClr val="accent4">
                  <a:tint val="77000"/>
                  <a:shade val="95000"/>
                  <a:satMod val="10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'Two Levels – R'!$D$44:$D$465</c:f>
              <c:numCache>
                <c:formatCode>General</c:formatCode>
                <c:ptCount val="422"/>
                <c:pt idx="0">
                  <c:v>-0.3964575638897887</c:v>
                </c:pt>
                <c:pt idx="1">
                  <c:v>-0.34645756388978871</c:v>
                </c:pt>
                <c:pt idx="2">
                  <c:v>-0.29645756388978872</c:v>
                </c:pt>
                <c:pt idx="3">
                  <c:v>-0.24645756388978871</c:v>
                </c:pt>
                <c:pt idx="4">
                  <c:v>-0.19645756388978872</c:v>
                </c:pt>
                <c:pt idx="5">
                  <c:v>-0.14520756388978873</c:v>
                </c:pt>
                <c:pt idx="6">
                  <c:v>-9.5207563889788738E-2</c:v>
                </c:pt>
                <c:pt idx="7">
                  <c:v>-4.5207563889788693E-2</c:v>
                </c:pt>
                <c:pt idx="8">
                  <c:v>4.7924361102112956E-3</c:v>
                </c:pt>
                <c:pt idx="9">
                  <c:v>5.4792436110211284E-2</c:v>
                </c:pt>
                <c:pt idx="10">
                  <c:v>0.10479243611021133</c:v>
                </c:pt>
                <c:pt idx="11">
                  <c:v>0.15479243611021126</c:v>
                </c:pt>
                <c:pt idx="12">
                  <c:v>0.20479243611021131</c:v>
                </c:pt>
                <c:pt idx="13">
                  <c:v>0.25479243611021124</c:v>
                </c:pt>
                <c:pt idx="14">
                  <c:v>0.30479243611021128</c:v>
                </c:pt>
                <c:pt idx="15">
                  <c:v>0.35479243611021133</c:v>
                </c:pt>
                <c:pt idx="16">
                  <c:v>0.40479243611021126</c:v>
                </c:pt>
                <c:pt idx="17">
                  <c:v>0.45479243611021131</c:v>
                </c:pt>
                <c:pt idx="18">
                  <c:v>0.50479243611021118</c:v>
                </c:pt>
                <c:pt idx="19">
                  <c:v>0.55479243611021123</c:v>
                </c:pt>
                <c:pt idx="20">
                  <c:v>0.60479243611021127</c:v>
                </c:pt>
                <c:pt idx="21">
                  <c:v>0.65479243611021132</c:v>
                </c:pt>
                <c:pt idx="22">
                  <c:v>0.70479243611021136</c:v>
                </c:pt>
                <c:pt idx="23">
                  <c:v>0.75479243611021141</c:v>
                </c:pt>
                <c:pt idx="24">
                  <c:v>0.80479243611021145</c:v>
                </c:pt>
                <c:pt idx="25">
                  <c:v>0.85479243611021127</c:v>
                </c:pt>
                <c:pt idx="26">
                  <c:v>0.90479243611021132</c:v>
                </c:pt>
                <c:pt idx="27">
                  <c:v>0.95479243611021136</c:v>
                </c:pt>
                <c:pt idx="28">
                  <c:v>1.0047924361102114</c:v>
                </c:pt>
                <c:pt idx="29">
                  <c:v>1.0547924361102115</c:v>
                </c:pt>
                <c:pt idx="30">
                  <c:v>1.1047924361102113</c:v>
                </c:pt>
                <c:pt idx="31">
                  <c:v>1.1547924361102113</c:v>
                </c:pt>
                <c:pt idx="32">
                  <c:v>1.2047924361102114</c:v>
                </c:pt>
                <c:pt idx="33">
                  <c:v>1.2547924361102114</c:v>
                </c:pt>
                <c:pt idx="34">
                  <c:v>1.3047924361102115</c:v>
                </c:pt>
                <c:pt idx="35">
                  <c:v>1.3547924361102113</c:v>
                </c:pt>
                <c:pt idx="36">
                  <c:v>1.4047924361102113</c:v>
                </c:pt>
                <c:pt idx="37">
                  <c:v>1.4547924361102114</c:v>
                </c:pt>
                <c:pt idx="38">
                  <c:v>1.5047924361102114</c:v>
                </c:pt>
                <c:pt idx="39">
                  <c:v>1.5547924361102115</c:v>
                </c:pt>
                <c:pt idx="40">
                  <c:v>1.6047924361102113</c:v>
                </c:pt>
                <c:pt idx="41">
                  <c:v>1.6547924361102115</c:v>
                </c:pt>
                <c:pt idx="42">
                  <c:v>1.7047924361102114</c:v>
                </c:pt>
                <c:pt idx="43">
                  <c:v>1.7547924361102112</c:v>
                </c:pt>
                <c:pt idx="44">
                  <c:v>1.8047924361102115</c:v>
                </c:pt>
                <c:pt idx="45">
                  <c:v>1.8547924361102113</c:v>
                </c:pt>
                <c:pt idx="46">
                  <c:v>1.9047924361102115</c:v>
                </c:pt>
                <c:pt idx="47">
                  <c:v>1.9547924361102114</c:v>
                </c:pt>
                <c:pt idx="48">
                  <c:v>2.0047924361102112</c:v>
                </c:pt>
                <c:pt idx="49">
                  <c:v>2.0547924361102115</c:v>
                </c:pt>
                <c:pt idx="50">
                  <c:v>2.1047924361102113</c:v>
                </c:pt>
                <c:pt idx="51">
                  <c:v>2.1547924361102115</c:v>
                </c:pt>
                <c:pt idx="52">
                  <c:v>2.2047924361102114</c:v>
                </c:pt>
                <c:pt idx="53">
                  <c:v>2.2547924361102112</c:v>
                </c:pt>
                <c:pt idx="54">
                  <c:v>2.3047924361102115</c:v>
                </c:pt>
                <c:pt idx="55">
                  <c:v>2.3547924361102113</c:v>
                </c:pt>
                <c:pt idx="56">
                  <c:v>2.4047924361102115</c:v>
                </c:pt>
                <c:pt idx="57">
                  <c:v>2.4547924361102114</c:v>
                </c:pt>
                <c:pt idx="58">
                  <c:v>2.5047924361102112</c:v>
                </c:pt>
                <c:pt idx="59">
                  <c:v>2.5547924361102115</c:v>
                </c:pt>
                <c:pt idx="60">
                  <c:v>2.6047924361102113</c:v>
                </c:pt>
                <c:pt idx="61">
                  <c:v>2.6547924361102115</c:v>
                </c:pt>
                <c:pt idx="62">
                  <c:v>2.7047924361102114</c:v>
                </c:pt>
                <c:pt idx="63">
                  <c:v>2.7547924361102112</c:v>
                </c:pt>
                <c:pt idx="64">
                  <c:v>2.8047924361102115</c:v>
                </c:pt>
                <c:pt idx="65">
                  <c:v>2.8547924361102113</c:v>
                </c:pt>
                <c:pt idx="66">
                  <c:v>2.9047924361102115</c:v>
                </c:pt>
                <c:pt idx="67">
                  <c:v>2.9547924361102114</c:v>
                </c:pt>
                <c:pt idx="68">
                  <c:v>3.0047924361102112</c:v>
                </c:pt>
                <c:pt idx="69">
                  <c:v>3.0547924361102115</c:v>
                </c:pt>
                <c:pt idx="70">
                  <c:v>3.1047924361102113</c:v>
                </c:pt>
                <c:pt idx="71">
                  <c:v>3.1547924361102115</c:v>
                </c:pt>
                <c:pt idx="72">
                  <c:v>3.2047924361102114</c:v>
                </c:pt>
                <c:pt idx="73">
                  <c:v>3.2547924361102112</c:v>
                </c:pt>
                <c:pt idx="74">
                  <c:v>3.3047924361102115</c:v>
                </c:pt>
                <c:pt idx="75">
                  <c:v>3.3547924361102113</c:v>
                </c:pt>
                <c:pt idx="76">
                  <c:v>3.4047924361102115</c:v>
                </c:pt>
                <c:pt idx="77">
                  <c:v>3.4547924361102114</c:v>
                </c:pt>
                <c:pt idx="78">
                  <c:v>3.5047924361102112</c:v>
                </c:pt>
                <c:pt idx="79">
                  <c:v>3.5547924361102115</c:v>
                </c:pt>
                <c:pt idx="80">
                  <c:v>3.6047924361102113</c:v>
                </c:pt>
                <c:pt idx="81">
                  <c:v>3.6547924361102111</c:v>
                </c:pt>
                <c:pt idx="82">
                  <c:v>3.7047924361102109</c:v>
                </c:pt>
                <c:pt idx="83">
                  <c:v>3.7547924361102116</c:v>
                </c:pt>
                <c:pt idx="84">
                  <c:v>3.8047924361102115</c:v>
                </c:pt>
                <c:pt idx="85">
                  <c:v>3.8547924361102113</c:v>
                </c:pt>
                <c:pt idx="86">
                  <c:v>3.9047924361102111</c:v>
                </c:pt>
                <c:pt idx="87">
                  <c:v>3.9547924361102109</c:v>
                </c:pt>
                <c:pt idx="88">
                  <c:v>4.0047924361102112</c:v>
                </c:pt>
                <c:pt idx="89">
                  <c:v>4.054792436110211</c:v>
                </c:pt>
                <c:pt idx="90">
                  <c:v>4.1047924361102108</c:v>
                </c:pt>
                <c:pt idx="91">
                  <c:v>4.1547924361102107</c:v>
                </c:pt>
                <c:pt idx="92">
                  <c:v>4.2047924361102105</c:v>
                </c:pt>
                <c:pt idx="93">
                  <c:v>4.2547924361102112</c:v>
                </c:pt>
                <c:pt idx="94">
                  <c:v>4.304792436110211</c:v>
                </c:pt>
                <c:pt idx="95">
                  <c:v>4.3547924361102108</c:v>
                </c:pt>
                <c:pt idx="96">
                  <c:v>4.4047924361102107</c:v>
                </c:pt>
                <c:pt idx="97">
                  <c:v>4.4547924361102105</c:v>
                </c:pt>
                <c:pt idx="98">
                  <c:v>4.5047924361102112</c:v>
                </c:pt>
                <c:pt idx="99">
                  <c:v>4.554792436110211</c:v>
                </c:pt>
                <c:pt idx="100">
                  <c:v>4.6047924361102108</c:v>
                </c:pt>
                <c:pt idx="101">
                  <c:v>4.6547924361102107</c:v>
                </c:pt>
                <c:pt idx="102">
                  <c:v>4.7047924361102105</c:v>
                </c:pt>
                <c:pt idx="103">
                  <c:v>4.7547924361102112</c:v>
                </c:pt>
                <c:pt idx="104">
                  <c:v>4.804792436110211</c:v>
                </c:pt>
                <c:pt idx="105">
                  <c:v>4.8547924361102108</c:v>
                </c:pt>
                <c:pt idx="106">
                  <c:v>4.9047924361102107</c:v>
                </c:pt>
                <c:pt idx="107">
                  <c:v>4.9547924361102105</c:v>
                </c:pt>
                <c:pt idx="108">
                  <c:v>5.0047924361102112</c:v>
                </c:pt>
                <c:pt idx="109">
                  <c:v>5.054792436110211</c:v>
                </c:pt>
                <c:pt idx="110">
                  <c:v>5.1047924361102108</c:v>
                </c:pt>
                <c:pt idx="111">
                  <c:v>5.1547924361102107</c:v>
                </c:pt>
                <c:pt idx="112">
                  <c:v>5.2047924361102105</c:v>
                </c:pt>
                <c:pt idx="113">
                  <c:v>5.2547924361102112</c:v>
                </c:pt>
                <c:pt idx="114">
                  <c:v>5.304792436110211</c:v>
                </c:pt>
                <c:pt idx="115">
                  <c:v>5.3547924361102108</c:v>
                </c:pt>
                <c:pt idx="116">
                  <c:v>5.4047924361102107</c:v>
                </c:pt>
                <c:pt idx="117">
                  <c:v>5.4547924361102105</c:v>
                </c:pt>
                <c:pt idx="118">
                  <c:v>5.5047924361102112</c:v>
                </c:pt>
                <c:pt idx="119">
                  <c:v>5.554792436110211</c:v>
                </c:pt>
                <c:pt idx="120">
                  <c:v>5.6047924361102108</c:v>
                </c:pt>
                <c:pt idx="121">
                  <c:v>5.6547924361102107</c:v>
                </c:pt>
                <c:pt idx="122">
                  <c:v>5.7047924361102105</c:v>
                </c:pt>
                <c:pt idx="123">
                  <c:v>5.7547924361102112</c:v>
                </c:pt>
                <c:pt idx="124">
                  <c:v>5.804792436110211</c:v>
                </c:pt>
                <c:pt idx="125">
                  <c:v>5.8547924361102108</c:v>
                </c:pt>
                <c:pt idx="126">
                  <c:v>5.9047924361102107</c:v>
                </c:pt>
                <c:pt idx="127">
                  <c:v>5.9547924361102105</c:v>
                </c:pt>
                <c:pt idx="128">
                  <c:v>6.0047924361102112</c:v>
                </c:pt>
                <c:pt idx="129">
                  <c:v>6.054792436110211</c:v>
                </c:pt>
                <c:pt idx="130">
                  <c:v>6.1047924361102108</c:v>
                </c:pt>
                <c:pt idx="131">
                  <c:v>6.1547924361102107</c:v>
                </c:pt>
                <c:pt idx="132">
                  <c:v>6.2047924361102105</c:v>
                </c:pt>
                <c:pt idx="133">
                  <c:v>6.2547924361102112</c:v>
                </c:pt>
                <c:pt idx="134">
                  <c:v>6.304792436110211</c:v>
                </c:pt>
                <c:pt idx="135">
                  <c:v>6.3547924361102108</c:v>
                </c:pt>
                <c:pt idx="136">
                  <c:v>6.4047924361102107</c:v>
                </c:pt>
                <c:pt idx="137">
                  <c:v>6.4547924361102105</c:v>
                </c:pt>
                <c:pt idx="138">
                  <c:v>6.5047924361102112</c:v>
                </c:pt>
                <c:pt idx="139">
                  <c:v>6.554792436110211</c:v>
                </c:pt>
                <c:pt idx="140">
                  <c:v>6.6047924361102108</c:v>
                </c:pt>
                <c:pt idx="141">
                  <c:v>6.6547924361102107</c:v>
                </c:pt>
                <c:pt idx="142">
                  <c:v>6.7047924361102105</c:v>
                </c:pt>
                <c:pt idx="143">
                  <c:v>6.7547924361102112</c:v>
                </c:pt>
                <c:pt idx="144">
                  <c:v>6.804792436110211</c:v>
                </c:pt>
                <c:pt idx="145">
                  <c:v>6.8547924361102108</c:v>
                </c:pt>
                <c:pt idx="146">
                  <c:v>6.9047924361102107</c:v>
                </c:pt>
                <c:pt idx="147">
                  <c:v>6.9547924361102105</c:v>
                </c:pt>
                <c:pt idx="148">
                  <c:v>7.0047924361102112</c:v>
                </c:pt>
                <c:pt idx="149">
                  <c:v>7.054792436110211</c:v>
                </c:pt>
                <c:pt idx="150">
                  <c:v>7.1047924361102108</c:v>
                </c:pt>
                <c:pt idx="151">
                  <c:v>7.1547924361102107</c:v>
                </c:pt>
                <c:pt idx="152">
                  <c:v>7.2047924361102105</c:v>
                </c:pt>
                <c:pt idx="153">
                  <c:v>7.2547924361102112</c:v>
                </c:pt>
                <c:pt idx="154">
                  <c:v>7.304792436110211</c:v>
                </c:pt>
                <c:pt idx="155">
                  <c:v>7.3547924361102108</c:v>
                </c:pt>
                <c:pt idx="156">
                  <c:v>7.4047924361102107</c:v>
                </c:pt>
                <c:pt idx="157">
                  <c:v>7.4547924361102105</c:v>
                </c:pt>
                <c:pt idx="158">
                  <c:v>7.5047924361102112</c:v>
                </c:pt>
                <c:pt idx="159">
                  <c:v>7.554792436110211</c:v>
                </c:pt>
                <c:pt idx="160">
                  <c:v>7.6047924361102108</c:v>
                </c:pt>
                <c:pt idx="161">
                  <c:v>7.6547924361102115</c:v>
                </c:pt>
                <c:pt idx="162">
                  <c:v>7.7047924361102105</c:v>
                </c:pt>
                <c:pt idx="163">
                  <c:v>7.7547924361102112</c:v>
                </c:pt>
                <c:pt idx="164">
                  <c:v>7.8047924361102101</c:v>
                </c:pt>
                <c:pt idx="165">
                  <c:v>7.8547924361102108</c:v>
                </c:pt>
                <c:pt idx="166">
                  <c:v>7.9047924361102115</c:v>
                </c:pt>
                <c:pt idx="167">
                  <c:v>7.9547924361102105</c:v>
                </c:pt>
                <c:pt idx="168">
                  <c:v>8.0047924361102112</c:v>
                </c:pt>
                <c:pt idx="169">
                  <c:v>8.0547924361102101</c:v>
                </c:pt>
                <c:pt idx="170">
                  <c:v>8.1047924361102108</c:v>
                </c:pt>
                <c:pt idx="171">
                  <c:v>8.1547924361102115</c:v>
                </c:pt>
                <c:pt idx="172">
                  <c:v>8.2047924361102105</c:v>
                </c:pt>
                <c:pt idx="173">
                  <c:v>8.2547924361102112</c:v>
                </c:pt>
                <c:pt idx="174">
                  <c:v>8.3047924361102101</c:v>
                </c:pt>
                <c:pt idx="175">
                  <c:v>8.3547924361102108</c:v>
                </c:pt>
                <c:pt idx="176">
                  <c:v>8.4047924361102115</c:v>
                </c:pt>
                <c:pt idx="177">
                  <c:v>8.4547924361102105</c:v>
                </c:pt>
                <c:pt idx="178">
                  <c:v>8.5047924361102112</c:v>
                </c:pt>
                <c:pt idx="179">
                  <c:v>8.5547924361102101</c:v>
                </c:pt>
                <c:pt idx="180">
                  <c:v>8.6047924361102108</c:v>
                </c:pt>
                <c:pt idx="181">
                  <c:v>8.6547924361102115</c:v>
                </c:pt>
                <c:pt idx="182">
                  <c:v>8.7047924361102105</c:v>
                </c:pt>
                <c:pt idx="183">
                  <c:v>8.7547924361102112</c:v>
                </c:pt>
                <c:pt idx="184">
                  <c:v>8.8047924361102101</c:v>
                </c:pt>
                <c:pt idx="185">
                  <c:v>8.8547924361102108</c:v>
                </c:pt>
                <c:pt idx="186">
                  <c:v>8.9047924361102115</c:v>
                </c:pt>
                <c:pt idx="187">
                  <c:v>8.9547924361102105</c:v>
                </c:pt>
                <c:pt idx="188">
                  <c:v>9.0047924361102112</c:v>
                </c:pt>
                <c:pt idx="189">
                  <c:v>9.0547924361102101</c:v>
                </c:pt>
                <c:pt idx="190">
                  <c:v>9.1047924361102108</c:v>
                </c:pt>
                <c:pt idx="191">
                  <c:v>9.1547924361102115</c:v>
                </c:pt>
                <c:pt idx="192">
                  <c:v>9.2047924361102105</c:v>
                </c:pt>
                <c:pt idx="193">
                  <c:v>9.2547924361102112</c:v>
                </c:pt>
                <c:pt idx="194">
                  <c:v>9.3047924361102101</c:v>
                </c:pt>
                <c:pt idx="195">
                  <c:v>9.3547924361102108</c:v>
                </c:pt>
                <c:pt idx="196">
                  <c:v>9.4047924361102115</c:v>
                </c:pt>
                <c:pt idx="197">
                  <c:v>9.4547924361102105</c:v>
                </c:pt>
                <c:pt idx="198">
                  <c:v>9.5047924361102112</c:v>
                </c:pt>
                <c:pt idx="199">
                  <c:v>9.5547924361102101</c:v>
                </c:pt>
                <c:pt idx="200">
                  <c:v>9.6047924361102108</c:v>
                </c:pt>
                <c:pt idx="201">
                  <c:v>9.6547924361102115</c:v>
                </c:pt>
                <c:pt idx="202">
                  <c:v>9.7047924361102105</c:v>
                </c:pt>
                <c:pt idx="203">
                  <c:v>9.7547924361102112</c:v>
                </c:pt>
                <c:pt idx="204">
                  <c:v>9.8047924361102101</c:v>
                </c:pt>
                <c:pt idx="205">
                  <c:v>9.8547924361102108</c:v>
                </c:pt>
                <c:pt idx="206">
                  <c:v>9.9047924361102115</c:v>
                </c:pt>
                <c:pt idx="207">
                  <c:v>9.9547924361102105</c:v>
                </c:pt>
                <c:pt idx="208">
                  <c:v>10.004792436110211</c:v>
                </c:pt>
                <c:pt idx="209">
                  <c:v>10.05479243611021</c:v>
                </c:pt>
                <c:pt idx="210">
                  <c:v>10.104792436110211</c:v>
                </c:pt>
                <c:pt idx="211">
                  <c:v>10.154792436110212</c:v>
                </c:pt>
                <c:pt idx="212">
                  <c:v>10.20479243611021</c:v>
                </c:pt>
                <c:pt idx="213">
                  <c:v>10.254792436110211</c:v>
                </c:pt>
                <c:pt idx="214">
                  <c:v>10.30479243611021</c:v>
                </c:pt>
                <c:pt idx="215">
                  <c:v>10.354792436110211</c:v>
                </c:pt>
                <c:pt idx="216">
                  <c:v>10.404792436110212</c:v>
                </c:pt>
                <c:pt idx="217">
                  <c:v>10.45479243611021</c:v>
                </c:pt>
                <c:pt idx="218">
                  <c:v>10.504792436110211</c:v>
                </c:pt>
                <c:pt idx="219">
                  <c:v>10.55479243611021</c:v>
                </c:pt>
                <c:pt idx="220">
                  <c:v>10.604792436110211</c:v>
                </c:pt>
                <c:pt idx="221">
                  <c:v>10.654792436110212</c:v>
                </c:pt>
                <c:pt idx="222">
                  <c:v>10.70479243611021</c:v>
                </c:pt>
                <c:pt idx="223">
                  <c:v>10.754792436110211</c:v>
                </c:pt>
                <c:pt idx="224">
                  <c:v>10.80479243611021</c:v>
                </c:pt>
                <c:pt idx="225">
                  <c:v>10.854792436110211</c:v>
                </c:pt>
                <c:pt idx="226">
                  <c:v>10.904792436110212</c:v>
                </c:pt>
                <c:pt idx="227">
                  <c:v>10.95479243611021</c:v>
                </c:pt>
                <c:pt idx="228">
                  <c:v>11.004792436110211</c:v>
                </c:pt>
                <c:pt idx="229">
                  <c:v>11.05479243611021</c:v>
                </c:pt>
                <c:pt idx="230">
                  <c:v>11.104792436110211</c:v>
                </c:pt>
                <c:pt idx="231">
                  <c:v>11.154792436110212</c:v>
                </c:pt>
                <c:pt idx="232">
                  <c:v>11.20479243611021</c:v>
                </c:pt>
                <c:pt idx="233">
                  <c:v>11.254792436110211</c:v>
                </c:pt>
                <c:pt idx="234">
                  <c:v>11.30479243611021</c:v>
                </c:pt>
                <c:pt idx="235">
                  <c:v>11.354792436110211</c:v>
                </c:pt>
                <c:pt idx="236">
                  <c:v>11.404792436110212</c:v>
                </c:pt>
                <c:pt idx="237">
                  <c:v>11.45479243611021</c:v>
                </c:pt>
                <c:pt idx="238">
                  <c:v>11.504792436110211</c:v>
                </c:pt>
                <c:pt idx="239">
                  <c:v>11.55479243611021</c:v>
                </c:pt>
                <c:pt idx="240">
                  <c:v>11.604792436110211</c:v>
                </c:pt>
                <c:pt idx="241">
                  <c:v>11.654792436110212</c:v>
                </c:pt>
                <c:pt idx="242">
                  <c:v>11.70479243611021</c:v>
                </c:pt>
                <c:pt idx="243">
                  <c:v>11.754792436110211</c:v>
                </c:pt>
                <c:pt idx="244">
                  <c:v>11.80479243611021</c:v>
                </c:pt>
                <c:pt idx="245">
                  <c:v>11.854792436110211</c:v>
                </c:pt>
                <c:pt idx="246">
                  <c:v>11.904792436110212</c:v>
                </c:pt>
                <c:pt idx="247">
                  <c:v>11.95479243611021</c:v>
                </c:pt>
                <c:pt idx="248">
                  <c:v>12.004792436110211</c:v>
                </c:pt>
                <c:pt idx="249">
                  <c:v>12.05479243611021</c:v>
                </c:pt>
                <c:pt idx="250">
                  <c:v>12.104792436110211</c:v>
                </c:pt>
                <c:pt idx="251">
                  <c:v>12.154792436110212</c:v>
                </c:pt>
                <c:pt idx="252">
                  <c:v>12.20479243611021</c:v>
                </c:pt>
                <c:pt idx="253">
                  <c:v>12.254792436110211</c:v>
                </c:pt>
                <c:pt idx="254">
                  <c:v>12.30479243611021</c:v>
                </c:pt>
                <c:pt idx="255">
                  <c:v>12.354792436110211</c:v>
                </c:pt>
                <c:pt idx="256">
                  <c:v>12.404792436110212</c:v>
                </c:pt>
                <c:pt idx="257">
                  <c:v>12.45479243611021</c:v>
                </c:pt>
                <c:pt idx="258">
                  <c:v>12.504792436110211</c:v>
                </c:pt>
                <c:pt idx="259">
                  <c:v>12.55479243611021</c:v>
                </c:pt>
                <c:pt idx="260">
                  <c:v>12.604792436110211</c:v>
                </c:pt>
                <c:pt idx="261">
                  <c:v>12.654792436110212</c:v>
                </c:pt>
                <c:pt idx="262">
                  <c:v>12.70479243611021</c:v>
                </c:pt>
                <c:pt idx="263">
                  <c:v>12.754792436110211</c:v>
                </c:pt>
                <c:pt idx="264">
                  <c:v>12.80479243611021</c:v>
                </c:pt>
                <c:pt idx="265">
                  <c:v>12.854792436110211</c:v>
                </c:pt>
                <c:pt idx="266">
                  <c:v>12.904792436110212</c:v>
                </c:pt>
                <c:pt idx="267">
                  <c:v>12.95479243611021</c:v>
                </c:pt>
                <c:pt idx="268">
                  <c:v>13.004792436110211</c:v>
                </c:pt>
                <c:pt idx="269">
                  <c:v>13.05479243611021</c:v>
                </c:pt>
                <c:pt idx="270">
                  <c:v>13.104792436110211</c:v>
                </c:pt>
                <c:pt idx="271">
                  <c:v>13.154792436110212</c:v>
                </c:pt>
                <c:pt idx="272">
                  <c:v>13.20479243611021</c:v>
                </c:pt>
                <c:pt idx="273">
                  <c:v>13.254792436110211</c:v>
                </c:pt>
                <c:pt idx="274">
                  <c:v>13.30479243611021</c:v>
                </c:pt>
                <c:pt idx="275">
                  <c:v>13.354792436110211</c:v>
                </c:pt>
                <c:pt idx="276">
                  <c:v>13.404792436110212</c:v>
                </c:pt>
                <c:pt idx="277">
                  <c:v>13.45479243611021</c:v>
                </c:pt>
                <c:pt idx="278">
                  <c:v>13.504792436110211</c:v>
                </c:pt>
                <c:pt idx="279">
                  <c:v>13.55479243611021</c:v>
                </c:pt>
                <c:pt idx="280">
                  <c:v>13.604792436110211</c:v>
                </c:pt>
                <c:pt idx="281">
                  <c:v>13.654792436110212</c:v>
                </c:pt>
                <c:pt idx="282">
                  <c:v>13.70479243611021</c:v>
                </c:pt>
                <c:pt idx="283">
                  <c:v>13.754792436110211</c:v>
                </c:pt>
                <c:pt idx="284">
                  <c:v>13.80479243611021</c:v>
                </c:pt>
                <c:pt idx="285">
                  <c:v>13.854792436110211</c:v>
                </c:pt>
                <c:pt idx="286">
                  <c:v>13.904792436110212</c:v>
                </c:pt>
                <c:pt idx="287">
                  <c:v>13.95479243611021</c:v>
                </c:pt>
                <c:pt idx="288">
                  <c:v>14.004792436110211</c:v>
                </c:pt>
                <c:pt idx="289">
                  <c:v>14.05479243611021</c:v>
                </c:pt>
                <c:pt idx="290">
                  <c:v>14.104792436110211</c:v>
                </c:pt>
                <c:pt idx="291">
                  <c:v>14.154792436110212</c:v>
                </c:pt>
                <c:pt idx="292">
                  <c:v>14.20479243611021</c:v>
                </c:pt>
                <c:pt idx="293">
                  <c:v>14.254792436110211</c:v>
                </c:pt>
                <c:pt idx="294">
                  <c:v>14.30479243611021</c:v>
                </c:pt>
                <c:pt idx="295">
                  <c:v>14.354792436110211</c:v>
                </c:pt>
                <c:pt idx="296">
                  <c:v>14.404792436110212</c:v>
                </c:pt>
                <c:pt idx="297">
                  <c:v>14.45479243611021</c:v>
                </c:pt>
                <c:pt idx="298">
                  <c:v>14.504792436110211</c:v>
                </c:pt>
                <c:pt idx="299">
                  <c:v>14.55479243611021</c:v>
                </c:pt>
                <c:pt idx="300">
                  <c:v>14.604792436110211</c:v>
                </c:pt>
                <c:pt idx="301">
                  <c:v>14.654792436110212</c:v>
                </c:pt>
                <c:pt idx="302">
                  <c:v>14.70479243611021</c:v>
                </c:pt>
                <c:pt idx="303">
                  <c:v>14.754792436110211</c:v>
                </c:pt>
                <c:pt idx="304">
                  <c:v>14.80479243611021</c:v>
                </c:pt>
                <c:pt idx="305">
                  <c:v>14.854792436110211</c:v>
                </c:pt>
                <c:pt idx="306">
                  <c:v>14.904792436110212</c:v>
                </c:pt>
                <c:pt idx="307">
                  <c:v>14.95479243611021</c:v>
                </c:pt>
                <c:pt idx="308">
                  <c:v>15.004792436110211</c:v>
                </c:pt>
                <c:pt idx="309">
                  <c:v>15.05479243611021</c:v>
                </c:pt>
                <c:pt idx="310">
                  <c:v>15.104792436110211</c:v>
                </c:pt>
                <c:pt idx="311">
                  <c:v>15.154792436110212</c:v>
                </c:pt>
                <c:pt idx="312">
                  <c:v>15.20479243611021</c:v>
                </c:pt>
                <c:pt idx="313">
                  <c:v>15.254792436110211</c:v>
                </c:pt>
                <c:pt idx="314">
                  <c:v>15.30479243611021</c:v>
                </c:pt>
                <c:pt idx="315">
                  <c:v>15.354792436110211</c:v>
                </c:pt>
                <c:pt idx="316">
                  <c:v>15.404792436110212</c:v>
                </c:pt>
                <c:pt idx="317">
                  <c:v>15.45479243611021</c:v>
                </c:pt>
                <c:pt idx="318">
                  <c:v>15.504792436110211</c:v>
                </c:pt>
                <c:pt idx="319">
                  <c:v>15.55479243611021</c:v>
                </c:pt>
                <c:pt idx="320">
                  <c:v>15.604792436110213</c:v>
                </c:pt>
                <c:pt idx="321">
                  <c:v>15.65479243611021</c:v>
                </c:pt>
                <c:pt idx="322">
                  <c:v>15.70479243611021</c:v>
                </c:pt>
                <c:pt idx="323">
                  <c:v>15.754792436110211</c:v>
                </c:pt>
                <c:pt idx="324">
                  <c:v>15.804792436110212</c:v>
                </c:pt>
                <c:pt idx="325">
                  <c:v>15.854792436110213</c:v>
                </c:pt>
                <c:pt idx="326">
                  <c:v>15.90479243611021</c:v>
                </c:pt>
                <c:pt idx="327">
                  <c:v>15.95479243611021</c:v>
                </c:pt>
                <c:pt idx="328">
                  <c:v>16.004792436110211</c:v>
                </c:pt>
                <c:pt idx="329">
                  <c:v>16.054792436110212</c:v>
                </c:pt>
                <c:pt idx="330">
                  <c:v>16.104792436110213</c:v>
                </c:pt>
                <c:pt idx="331">
                  <c:v>16.15479243611021</c:v>
                </c:pt>
                <c:pt idx="332">
                  <c:v>16.20479243611021</c:v>
                </c:pt>
                <c:pt idx="333">
                  <c:v>16.254792436110211</c:v>
                </c:pt>
                <c:pt idx="334">
                  <c:v>16.304792436110212</c:v>
                </c:pt>
                <c:pt idx="335">
                  <c:v>16.354792436110213</c:v>
                </c:pt>
                <c:pt idx="336">
                  <c:v>16.40479243611021</c:v>
                </c:pt>
                <c:pt idx="337">
                  <c:v>16.45479243611021</c:v>
                </c:pt>
                <c:pt idx="338">
                  <c:v>16.504792436110211</c:v>
                </c:pt>
                <c:pt idx="339">
                  <c:v>16.554792436110212</c:v>
                </c:pt>
                <c:pt idx="340">
                  <c:v>16.604792436110213</c:v>
                </c:pt>
                <c:pt idx="341">
                  <c:v>16.65479243611021</c:v>
                </c:pt>
                <c:pt idx="342">
                  <c:v>16.70479243611021</c:v>
                </c:pt>
                <c:pt idx="343">
                  <c:v>16.754792436110211</c:v>
                </c:pt>
                <c:pt idx="344">
                  <c:v>16.804792436110212</c:v>
                </c:pt>
                <c:pt idx="345">
                  <c:v>16.854792436110213</c:v>
                </c:pt>
                <c:pt idx="346">
                  <c:v>16.90479243611021</c:v>
                </c:pt>
                <c:pt idx="347">
                  <c:v>16.95479243611021</c:v>
                </c:pt>
                <c:pt idx="348">
                  <c:v>17.004792436110211</c:v>
                </c:pt>
                <c:pt idx="349">
                  <c:v>17.054792436110212</c:v>
                </c:pt>
                <c:pt idx="350">
                  <c:v>17.104792436110213</c:v>
                </c:pt>
                <c:pt idx="351">
                  <c:v>17.15479243611021</c:v>
                </c:pt>
                <c:pt idx="352">
                  <c:v>17.20479243611021</c:v>
                </c:pt>
                <c:pt idx="353">
                  <c:v>17.254792436110211</c:v>
                </c:pt>
                <c:pt idx="354">
                  <c:v>17.304792436110212</c:v>
                </c:pt>
                <c:pt idx="355">
                  <c:v>17.354792436110213</c:v>
                </c:pt>
                <c:pt idx="356">
                  <c:v>17.40479243611021</c:v>
                </c:pt>
                <c:pt idx="357">
                  <c:v>17.45479243611021</c:v>
                </c:pt>
                <c:pt idx="358">
                  <c:v>17.504792436110211</c:v>
                </c:pt>
                <c:pt idx="359">
                  <c:v>17.554792436110212</c:v>
                </c:pt>
                <c:pt idx="360">
                  <c:v>17.604792436110213</c:v>
                </c:pt>
                <c:pt idx="361">
                  <c:v>17.65479243611021</c:v>
                </c:pt>
                <c:pt idx="362">
                  <c:v>17.70479243611021</c:v>
                </c:pt>
                <c:pt idx="363">
                  <c:v>17.754792436110211</c:v>
                </c:pt>
                <c:pt idx="364">
                  <c:v>17.804792436110212</c:v>
                </c:pt>
                <c:pt idx="365">
                  <c:v>17.854792436110213</c:v>
                </c:pt>
                <c:pt idx="366">
                  <c:v>17.90479243611021</c:v>
                </c:pt>
                <c:pt idx="367">
                  <c:v>17.95479243611021</c:v>
                </c:pt>
                <c:pt idx="368">
                  <c:v>18.004792436110211</c:v>
                </c:pt>
                <c:pt idx="369">
                  <c:v>18.054792436110212</c:v>
                </c:pt>
                <c:pt idx="370">
                  <c:v>18.104792436110213</c:v>
                </c:pt>
                <c:pt idx="371">
                  <c:v>18.15479243611021</c:v>
                </c:pt>
                <c:pt idx="372">
                  <c:v>18.20479243611021</c:v>
                </c:pt>
                <c:pt idx="373">
                  <c:v>18.254792436110211</c:v>
                </c:pt>
                <c:pt idx="374">
                  <c:v>18.304792436110212</c:v>
                </c:pt>
                <c:pt idx="375">
                  <c:v>18.354792436110213</c:v>
                </c:pt>
                <c:pt idx="376">
                  <c:v>18.40479243611021</c:v>
                </c:pt>
                <c:pt idx="377">
                  <c:v>18.45479243611021</c:v>
                </c:pt>
                <c:pt idx="378">
                  <c:v>18.504792436110211</c:v>
                </c:pt>
                <c:pt idx="379">
                  <c:v>18.554792436110212</c:v>
                </c:pt>
                <c:pt idx="380">
                  <c:v>18.604792436110213</c:v>
                </c:pt>
                <c:pt idx="381">
                  <c:v>18.65479243611021</c:v>
                </c:pt>
                <c:pt idx="382">
                  <c:v>18.70479243611021</c:v>
                </c:pt>
                <c:pt idx="383">
                  <c:v>18.754792436110211</c:v>
                </c:pt>
                <c:pt idx="384">
                  <c:v>18.804792436110212</c:v>
                </c:pt>
                <c:pt idx="385">
                  <c:v>18.854792436110213</c:v>
                </c:pt>
                <c:pt idx="386">
                  <c:v>18.90479243611021</c:v>
                </c:pt>
                <c:pt idx="387">
                  <c:v>18.95479243611021</c:v>
                </c:pt>
                <c:pt idx="388">
                  <c:v>19.004792436110211</c:v>
                </c:pt>
                <c:pt idx="389">
                  <c:v>19.054792436110212</c:v>
                </c:pt>
                <c:pt idx="390">
                  <c:v>19.104792436110213</c:v>
                </c:pt>
                <c:pt idx="391">
                  <c:v>19.15479243611021</c:v>
                </c:pt>
                <c:pt idx="392">
                  <c:v>19.20479243611021</c:v>
                </c:pt>
                <c:pt idx="393">
                  <c:v>19.254792436110211</c:v>
                </c:pt>
                <c:pt idx="394">
                  <c:v>19.304792436110212</c:v>
                </c:pt>
                <c:pt idx="395">
                  <c:v>19.354792436110213</c:v>
                </c:pt>
                <c:pt idx="396">
                  <c:v>19.40479243611021</c:v>
                </c:pt>
                <c:pt idx="397">
                  <c:v>19.45479243611021</c:v>
                </c:pt>
                <c:pt idx="398">
                  <c:v>19.504792436110211</c:v>
                </c:pt>
                <c:pt idx="399">
                  <c:v>19.554792436110212</c:v>
                </c:pt>
                <c:pt idx="400">
                  <c:v>19.604792436110213</c:v>
                </c:pt>
                <c:pt idx="401">
                  <c:v>19.65479243611021</c:v>
                </c:pt>
                <c:pt idx="402">
                  <c:v>19.70479243611021</c:v>
                </c:pt>
                <c:pt idx="403">
                  <c:v>19.754792436110211</c:v>
                </c:pt>
                <c:pt idx="404">
                  <c:v>19.804792436110212</c:v>
                </c:pt>
                <c:pt idx="405">
                  <c:v>19.854792436110213</c:v>
                </c:pt>
                <c:pt idx="406">
                  <c:v>19.90479243611021</c:v>
                </c:pt>
                <c:pt idx="407">
                  <c:v>19.95479243611021</c:v>
                </c:pt>
                <c:pt idx="408">
                  <c:v>20.004792436110211</c:v>
                </c:pt>
                <c:pt idx="409">
                  <c:v>20.054792436110212</c:v>
                </c:pt>
                <c:pt idx="410">
                  <c:v>20.104792436110213</c:v>
                </c:pt>
                <c:pt idx="411">
                  <c:v>20.15479243611021</c:v>
                </c:pt>
                <c:pt idx="412">
                  <c:v>20.20479243611021</c:v>
                </c:pt>
                <c:pt idx="413">
                  <c:v>20.254792436110211</c:v>
                </c:pt>
                <c:pt idx="414">
                  <c:v>20.304792436110212</c:v>
                </c:pt>
                <c:pt idx="415">
                  <c:v>20.354792436110213</c:v>
                </c:pt>
                <c:pt idx="416">
                  <c:v>20.40479243611021</c:v>
                </c:pt>
                <c:pt idx="417">
                  <c:v>20.45479243611021</c:v>
                </c:pt>
                <c:pt idx="418">
                  <c:v>20.504792436110211</c:v>
                </c:pt>
                <c:pt idx="419">
                  <c:v>20.554792436110212</c:v>
                </c:pt>
                <c:pt idx="420">
                  <c:v>20.604792436110213</c:v>
                </c:pt>
                <c:pt idx="421">
                  <c:v>20.65479243611021</c:v>
                </c:pt>
              </c:numCache>
            </c:numRef>
          </c:xVal>
          <c:yVal>
            <c:numRef>
              <c:f>'Two Levels – R'!$H$44:$H$465</c:f>
              <c:numCache>
                <c:formatCode>General</c:formatCode>
                <c:ptCount val="4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0.91944576676711365</c:v>
                </c:pt>
                <c:pt idx="9">
                  <c:v>10.511472998037666</c:v>
                </c:pt>
                <c:pt idx="10">
                  <c:v>19.899738069791702</c:v>
                </c:pt>
                <c:pt idx="11">
                  <c:v>25.354591079119395</c:v>
                </c:pt>
                <c:pt idx="12">
                  <c:v>30.804963524400694</c:v>
                </c:pt>
                <c:pt idx="13">
                  <c:v>36.249897188755902</c:v>
                </c:pt>
                <c:pt idx="14">
                  <c:v>41.688437690361951</c:v>
                </c:pt>
                <c:pt idx="15">
                  <c:v>47.119635148064837</c:v>
                </c:pt>
                <c:pt idx="16">
                  <c:v>52.542544840274715</c:v>
                </c:pt>
                <c:pt idx="17">
                  <c:v>57.956227856179893</c:v>
                </c:pt>
                <c:pt idx="18">
                  <c:v>63.359751738335639</c:v>
                </c:pt>
                <c:pt idx="19">
                  <c:v>68.752191115705926</c:v>
                </c:pt>
                <c:pt idx="20">
                  <c:v>74.132628326259706</c:v>
                </c:pt>
                <c:pt idx="21">
                  <c:v>79.500154028250151</c:v>
                </c:pt>
                <c:pt idx="22">
                  <c:v>84.853867799333585</c:v>
                </c:pt>
                <c:pt idx="23">
                  <c:v>90.19287872271471</c:v>
                </c:pt>
                <c:pt idx="24">
                  <c:v>95.516305959536695</c:v>
                </c:pt>
                <c:pt idx="25">
                  <c:v>100.82327930676971</c:v>
                </c:pt>
                <c:pt idx="26">
                  <c:v>106.11293973988492</c:v>
                </c:pt>
                <c:pt idx="27">
                  <c:v>111.38443993963926</c:v>
                </c:pt>
                <c:pt idx="28">
                  <c:v>116.63694480233407</c:v>
                </c:pt>
                <c:pt idx="29">
                  <c:v>121.86963193294929</c:v>
                </c:pt>
                <c:pt idx="30">
                  <c:v>127.0816921205964</c:v>
                </c:pt>
                <c:pt idx="31">
                  <c:v>132.27232979577354</c:v>
                </c:pt>
                <c:pt idx="32">
                  <c:v>137.44076346894846</c:v>
                </c:pt>
                <c:pt idx="33">
                  <c:v>142.5862261500381</c:v>
                </c:pt>
                <c:pt idx="34">
                  <c:v>147.70796574839579</c:v>
                </c:pt>
                <c:pt idx="35">
                  <c:v>152.80524545296166</c:v>
                </c:pt>
                <c:pt idx="36">
                  <c:v>157.87734409227264</c:v>
                </c:pt>
                <c:pt idx="37">
                  <c:v>162.92355647407746</c:v>
                </c:pt>
                <c:pt idx="38">
                  <c:v>167.94319370433794</c:v>
                </c:pt>
                <c:pt idx="39">
                  <c:v>172.93558348544897</c:v>
                </c:pt>
                <c:pt idx="40">
                  <c:v>177.90007039354649</c:v>
                </c:pt>
                <c:pt idx="41">
                  <c:v>182.83601613481903</c:v>
                </c:pt>
                <c:pt idx="42">
                  <c:v>187.74279978077723</c:v>
                </c:pt>
                <c:pt idx="43">
                  <c:v>192.61981798248021</c:v>
                </c:pt>
                <c:pt idx="44">
                  <c:v>197.46648516375456</c:v>
                </c:pt>
                <c:pt idx="45">
                  <c:v>202.28223369348345</c:v>
                </c:pt>
                <c:pt idx="46">
                  <c:v>207.06651403708085</c:v>
                </c:pt>
                <c:pt idx="47">
                  <c:v>211.81879488730223</c:v>
                </c:pt>
                <c:pt idx="48">
                  <c:v>216.53856327458132</c:v>
                </c:pt>
                <c:pt idx="49">
                  <c:v>221.2253246571143</c:v>
                </c:pt>
                <c:pt idx="50">
                  <c:v>225.87860299094856</c:v>
                </c:pt>
                <c:pt idx="51">
                  <c:v>230.49794078036388</c:v>
                </c:pt>
                <c:pt idx="52">
                  <c:v>235.08289910886404</c:v>
                </c:pt>
                <c:pt idx="53">
                  <c:v>239.63305765112736</c:v>
                </c:pt>
                <c:pt idx="54">
                  <c:v>244.14801466628953</c:v>
                </c:pt>
                <c:pt idx="55">
                  <c:v>248.62738697296041</c:v>
                </c:pt>
                <c:pt idx="56">
                  <c:v>253.07080990639821</c:v>
                </c:pt>
                <c:pt idx="57">
                  <c:v>257.47793725828888</c:v>
                </c:pt>
                <c:pt idx="58">
                  <c:v>261.84844119959757</c:v>
                </c:pt>
                <c:pt idx="59">
                  <c:v>266.18201218697976</c:v>
                </c:pt>
                <c:pt idx="60">
                  <c:v>270.47835885325435</c:v>
                </c:pt>
                <c:pt idx="61">
                  <c:v>274.73720788246095</c:v>
                </c:pt>
                <c:pt idx="62">
                  <c:v>278.95830387003298</c:v>
                </c:pt>
                <c:pt idx="63">
                  <c:v>283.14140916863317</c:v>
                </c:pt>
                <c:pt idx="64">
                  <c:v>287.28630372020893</c:v>
                </c:pt>
                <c:pt idx="65">
                  <c:v>291.39278487483205</c:v>
                </c:pt>
                <c:pt idx="66">
                  <c:v>294.14816744127592</c:v>
                </c:pt>
                <c:pt idx="67">
                  <c:v>292.2646836289191</c:v>
                </c:pt>
                <c:pt idx="68">
                  <c:v>290.39895689717258</c:v>
                </c:pt>
                <c:pt idx="69">
                  <c:v>288.55070807506189</c:v>
                </c:pt>
                <c:pt idx="70">
                  <c:v>286.71966374809125</c:v>
                </c:pt>
                <c:pt idx="71">
                  <c:v>284.90555611016566</c:v>
                </c:pt>
                <c:pt idx="72">
                  <c:v>283.1081228200585</c:v>
                </c:pt>
                <c:pt idx="73">
                  <c:v>281.32710686226244</c:v>
                </c:pt>
                <c:pt idx="74">
                  <c:v>279.56225641206686</c:v>
                </c:pt>
                <c:pt idx="75">
                  <c:v>277.81332470471636</c:v>
                </c:pt>
                <c:pt idx="76">
                  <c:v>276.0800699085022</c:v>
                </c:pt>
                <c:pt idx="77">
                  <c:v>274.36225500165358</c:v>
                </c:pt>
                <c:pt idx="78">
                  <c:v>272.65964765289493</c:v>
                </c:pt>
                <c:pt idx="79">
                  <c:v>270.97202010554122</c:v>
                </c:pt>
                <c:pt idx="80">
                  <c:v>269.2991490650129</c:v>
                </c:pt>
                <c:pt idx="81">
                  <c:v>267.64081558964932</c:v>
                </c:pt>
                <c:pt idx="82">
                  <c:v>265.99680498471196</c:v>
                </c:pt>
                <c:pt idx="83">
                  <c:v>264.36690669946677</c:v>
                </c:pt>
                <c:pt idx="84">
                  <c:v>262.75091422724279</c:v>
                </c:pt>
                <c:pt idx="85">
                  <c:v>261.14862500836693</c:v>
                </c:pt>
                <c:pt idx="86">
                  <c:v>259.55984033587879</c:v>
                </c:pt>
                <c:pt idx="87">
                  <c:v>257.98436526393334</c:v>
                </c:pt>
                <c:pt idx="88">
                  <c:v>256.42200851880114</c:v>
                </c:pt>
                <c:pt idx="89">
                  <c:v>254.87258241238311</c:v>
                </c:pt>
                <c:pt idx="90">
                  <c:v>253.33590275815419</c:v>
                </c:pt>
                <c:pt idx="91">
                  <c:v>251.81178878945963</c:v>
                </c:pt>
                <c:pt idx="92">
                  <c:v>250.30006308008501</c:v>
                </c:pt>
                <c:pt idx="93">
                  <c:v>248.80055146702796</c:v>
                </c:pt>
                <c:pt idx="94">
                  <c:v>247.31308297540056</c:v>
                </c:pt>
                <c:pt idx="95">
                  <c:v>245.83748974539307</c:v>
                </c:pt>
                <c:pt idx="96">
                  <c:v>244.37360696123494</c:v>
                </c:pt>
                <c:pt idx="97">
                  <c:v>242.92127278208767</c:v>
                </c:pt>
                <c:pt idx="98">
                  <c:v>241.48032827481057</c:v>
                </c:pt>
                <c:pt idx="99">
                  <c:v>240.05061734853876</c:v>
                </c:pt>
                <c:pt idx="100">
                  <c:v>238.63198669101754</c:v>
                </c:pt>
                <c:pt idx="101">
                  <c:v>237.22428570663823</c:v>
                </c:pt>
                <c:pt idx="102">
                  <c:v>235.82736645612189</c:v>
                </c:pt>
                <c:pt idx="103">
                  <c:v>234.44108359780196</c:v>
                </c:pt>
                <c:pt idx="104">
                  <c:v>233.06529433045378</c:v>
                </c:pt>
                <c:pt idx="105">
                  <c:v>231.69985833762607</c:v>
                </c:pt>
                <c:pt idx="106">
                  <c:v>230.34463773342722</c:v>
                </c:pt>
                <c:pt idx="107">
                  <c:v>228.99949700972229</c:v>
                </c:pt>
                <c:pt idx="108">
                  <c:v>227.66430298469913</c:v>
                </c:pt>
                <c:pt idx="109">
                  <c:v>226.33892475276053</c:v>
                </c:pt>
                <c:pt idx="110">
                  <c:v>225.02323363570432</c:v>
                </c:pt>
                <c:pt idx="111">
                  <c:v>223.717103135152</c:v>
                </c:pt>
                <c:pt idx="112">
                  <c:v>222.42040888618922</c:v>
                </c:pt>
                <c:pt idx="113">
                  <c:v>221.13302861218236</c:v>
                </c:pt>
                <c:pt idx="114">
                  <c:v>219.85484208073549</c:v>
                </c:pt>
                <c:pt idx="115">
                  <c:v>218.58573106075596</c:v>
                </c:pt>
                <c:pt idx="116">
                  <c:v>217.32557928059433</c:v>
                </c:pt>
                <c:pt idx="117">
                  <c:v>216.07427238722897</c:v>
                </c:pt>
                <c:pt idx="118">
                  <c:v>214.83169790646429</c:v>
                </c:pt>
                <c:pt idx="119">
                  <c:v>213.59774520411287</c:v>
                </c:pt>
                <c:pt idx="120">
                  <c:v>212.37230544813423</c:v>
                </c:pt>
                <c:pt idx="121">
                  <c:v>211.15527157170226</c:v>
                </c:pt>
                <c:pt idx="122">
                  <c:v>209.94653823717482</c:v>
                </c:pt>
                <c:pt idx="123">
                  <c:v>208.74600180093955</c:v>
                </c:pt>
                <c:pt idx="124">
                  <c:v>207.55356027911256</c:v>
                </c:pt>
                <c:pt idx="125">
                  <c:v>206.36911331406364</c:v>
                </c:pt>
                <c:pt idx="126">
                  <c:v>205.19256214174706</c:v>
                </c:pt>
                <c:pt idx="127">
                  <c:v>204.02380955981388</c:v>
                </c:pt>
                <c:pt idx="128">
                  <c:v>202.86275989648487</c:v>
                </c:pt>
                <c:pt idx="129">
                  <c:v>201.70931898016249</c:v>
                </c:pt>
                <c:pt idx="130">
                  <c:v>200.56339410976156</c:v>
                </c:pt>
                <c:pt idx="131">
                  <c:v>199.42489402573946</c:v>
                </c:pt>
                <c:pt idx="132">
                  <c:v>198.29372888180555</c:v>
                </c:pt>
                <c:pt idx="133">
                  <c:v>197.16981021729237</c:v>
                </c:pt>
                <c:pt idx="134">
                  <c:v>196.05305093016986</c:v>
                </c:pt>
                <c:pt idx="135">
                  <c:v>194.94336525068573</c:v>
                </c:pt>
                <c:pt idx="136">
                  <c:v>193.84066871561461</c:v>
                </c:pt>
                <c:pt idx="137">
                  <c:v>192.74487814309978</c:v>
                </c:pt>
                <c:pt idx="138">
                  <c:v>191.6559116080721</c:v>
                </c:pt>
                <c:pt idx="139">
                  <c:v>190.57368841822989</c:v>
                </c:pt>
                <c:pt idx="140">
                  <c:v>189.49812909056524</c:v>
                </c:pt>
                <c:pt idx="141">
                  <c:v>188.42915532842238</c:v>
                </c:pt>
                <c:pt idx="142">
                  <c:v>187.3666899990744</c:v>
                </c:pt>
                <c:pt idx="143">
                  <c:v>186.31065711180361</c:v>
                </c:pt>
                <c:pt idx="144">
                  <c:v>185.26098179647354</c:v>
                </c:pt>
                <c:pt idx="145">
                  <c:v>184.21759028257904</c:v>
                </c:pt>
                <c:pt idx="146">
                  <c:v>183.18040987876242</c:v>
                </c:pt>
                <c:pt idx="147">
                  <c:v>182.14936895278305</c:v>
                </c:pt>
                <c:pt idx="148">
                  <c:v>181.12439691192984</c:v>
                </c:pt>
                <c:pt idx="149">
                  <c:v>180.10542418386342</c:v>
                </c:pt>
                <c:pt idx="150">
                  <c:v>179.092382197879</c:v>
                </c:pt>
                <c:pt idx="151">
                  <c:v>178.0852033665779</c:v>
                </c:pt>
                <c:pt idx="152">
                  <c:v>177.08382106793718</c:v>
                </c:pt>
                <c:pt idx="153">
                  <c:v>176.08816962776874</c:v>
                </c:pt>
                <c:pt idx="154">
                  <c:v>175.09818430255655</c:v>
                </c:pt>
                <c:pt idx="155">
                  <c:v>174.11380126266295</c:v>
                </c:pt>
                <c:pt idx="156">
                  <c:v>173.13495757589521</c:v>
                </c:pt>
                <c:pt idx="157">
                  <c:v>172.16159119142307</c:v>
                </c:pt>
                <c:pt idx="158">
                  <c:v>171.19364092403808</c:v>
                </c:pt>
                <c:pt idx="159">
                  <c:v>170.23104643874706</c:v>
                </c:pt>
                <c:pt idx="160">
                  <c:v>169.27374823569085</c:v>
                </c:pt>
                <c:pt idx="161">
                  <c:v>168.32168763538058</c:v>
                </c:pt>
                <c:pt idx="162">
                  <c:v>167.37480676424371</c:v>
                </c:pt>
                <c:pt idx="163">
                  <c:v>166.43304854047176</c:v>
                </c:pt>
                <c:pt idx="164">
                  <c:v>165.49635666016343</c:v>
                </c:pt>
                <c:pt idx="165">
                  <c:v>164.56467558375473</c:v>
                </c:pt>
                <c:pt idx="166">
                  <c:v>163.63795052272997</c:v>
                </c:pt>
                <c:pt idx="167">
                  <c:v>162.71612742660662</c:v>
                </c:pt>
                <c:pt idx="168">
                  <c:v>161.79915297018744</c:v>
                </c:pt>
                <c:pt idx="169">
                  <c:v>160.88697454107336</c:v>
                </c:pt>
                <c:pt idx="170">
                  <c:v>159.97954022743104</c:v>
                </c:pt>
                <c:pt idx="171">
                  <c:v>159.07679880600915</c:v>
                </c:pt>
                <c:pt idx="172">
                  <c:v>158.17869973039723</c:v>
                </c:pt>
                <c:pt idx="173">
                  <c:v>157.28519311952124</c:v>
                </c:pt>
                <c:pt idx="174">
                  <c:v>156.39622974637115</c:v>
                </c:pt>
                <c:pt idx="175">
                  <c:v>155.51176102695362</c:v>
                </c:pt>
                <c:pt idx="176">
                  <c:v>154.63173900946614</c:v>
                </c:pt>
                <c:pt idx="177">
                  <c:v>153.756116363686</c:v>
                </c:pt>
                <c:pt idx="178">
                  <c:v>152.88484637057007</c:v>
                </c:pt>
                <c:pt idx="179">
                  <c:v>152.0178829120604</c:v>
                </c:pt>
                <c:pt idx="180">
                  <c:v>151.15518046108997</c:v>
                </c:pt>
                <c:pt idx="181">
                  <c:v>150.29669407178577</c:v>
                </c:pt>
                <c:pt idx="182">
                  <c:v>149.44237936986249</c:v>
                </c:pt>
                <c:pt idx="183">
                  <c:v>148.59219254320431</c:v>
                </c:pt>
                <c:pt idx="184">
                  <c:v>147.74609033262945</c:v>
                </c:pt>
                <c:pt idx="185">
                  <c:v>146.90403002283378</c:v>
                </c:pt>
                <c:pt idx="186">
                  <c:v>146.06596943350925</c:v>
                </c:pt>
                <c:pt idx="187">
                  <c:v>145.23186691063313</c:v>
                </c:pt>
                <c:pt idx="188">
                  <c:v>144.40168131792453</c:v>
                </c:pt>
                <c:pt idx="189">
                  <c:v>143.5753720284641</c:v>
                </c:pt>
                <c:pt idx="190">
                  <c:v>142.75289891647324</c:v>
                </c:pt>
                <c:pt idx="191">
                  <c:v>141.93422234925001</c:v>
                </c:pt>
                <c:pt idx="192">
                  <c:v>141.11930317925683</c:v>
                </c:pt>
                <c:pt idx="193">
                  <c:v>140.30810273635814</c:v>
                </c:pt>
                <c:pt idx="194">
                  <c:v>139.50058282020362</c:v>
                </c:pt>
                <c:pt idx="195">
                  <c:v>138.69670569275436</c:v>
                </c:pt>
                <c:pt idx="196">
                  <c:v>137.89643407094852</c:v>
                </c:pt>
                <c:pt idx="197">
                  <c:v>137.09973111950353</c:v>
                </c:pt>
                <c:pt idx="198">
                  <c:v>136.30656044385202</c:v>
                </c:pt>
                <c:pt idx="199">
                  <c:v>135.51688608320816</c:v>
                </c:pt>
                <c:pt idx="200">
                  <c:v>134.73067250376201</c:v>
                </c:pt>
                <c:pt idx="201">
                  <c:v>133.94788459199907</c:v>
                </c:pt>
                <c:pt idx="202">
                  <c:v>133.16848764814171</c:v>
                </c:pt>
                <c:pt idx="203">
                  <c:v>132.39244737971086</c:v>
                </c:pt>
                <c:pt idx="204">
                  <c:v>131.6197298952047</c:v>
                </c:pt>
                <c:pt idx="205">
                  <c:v>130.85030169789178</c:v>
                </c:pt>
                <c:pt idx="206">
                  <c:v>130.08412967971671</c:v>
                </c:pt>
                <c:pt idx="207">
                  <c:v>129.32118111531565</c:v>
                </c:pt>
                <c:pt idx="208">
                  <c:v>128.56142365613883</c:v>
                </c:pt>
                <c:pt idx="209">
                  <c:v>127.80482532467914</c:v>
                </c:pt>
                <c:pt idx="210">
                  <c:v>127.0513545088029</c:v>
                </c:pt>
                <c:pt idx="211">
                  <c:v>126.30097995618215</c:v>
                </c:pt>
                <c:pt idx="212">
                  <c:v>125.55367076882538</c:v>
                </c:pt>
                <c:pt idx="213">
                  <c:v>124.80939639770479</c:v>
                </c:pt>
                <c:pt idx="214">
                  <c:v>124.06812663747877</c:v>
                </c:pt>
                <c:pt idx="215">
                  <c:v>123.32983162130638</c:v>
                </c:pt>
                <c:pt idx="216">
                  <c:v>122.59448181575328</c:v>
                </c:pt>
                <c:pt idx="217">
                  <c:v>121.86204801578616</c:v>
                </c:pt>
                <c:pt idx="218">
                  <c:v>121.13250133985416</c:v>
                </c:pt>
                <c:pt idx="219">
                  <c:v>120.40581322505645</c:v>
                </c:pt>
                <c:pt idx="220">
                  <c:v>119.68195542239177</c:v>
                </c:pt>
                <c:pt idx="221">
                  <c:v>118.96089999209168</c:v>
                </c:pt>
                <c:pt idx="222">
                  <c:v>118.24261929903247</c:v>
                </c:pt>
                <c:pt idx="223">
                  <c:v>117.52708600822649</c:v>
                </c:pt>
                <c:pt idx="224">
                  <c:v>116.81427308039001</c:v>
                </c:pt>
                <c:pt idx="225">
                  <c:v>116.10415376758678</c:v>
                </c:pt>
                <c:pt idx="226">
                  <c:v>115.39670160894535</c:v>
                </c:pt>
                <c:pt idx="227">
                  <c:v>114.69189042644868</c:v>
                </c:pt>
                <c:pt idx="228">
                  <c:v>113.98969432079481</c:v>
                </c:pt>
                <c:pt idx="229">
                  <c:v>113.2900876673272</c:v>
                </c:pt>
                <c:pt idx="230">
                  <c:v>112.59304511203304</c:v>
                </c:pt>
                <c:pt idx="231">
                  <c:v>111.89854156760828</c:v>
                </c:pt>
                <c:pt idx="232">
                  <c:v>111.20655220958852</c:v>
                </c:pt>
                <c:pt idx="233">
                  <c:v>110.51705247254351</c:v>
                </c:pt>
                <c:pt idx="234">
                  <c:v>109.83001804633507</c:v>
                </c:pt>
                <c:pt idx="235">
                  <c:v>109.14542487243641</c:v>
                </c:pt>
                <c:pt idx="236">
                  <c:v>108.46324914031203</c:v>
                </c:pt>
                <c:pt idx="237">
                  <c:v>107.78346728385692</c:v>
                </c:pt>
                <c:pt idx="238">
                  <c:v>107.10605597789353</c:v>
                </c:pt>
                <c:pt idx="239">
                  <c:v>106.43099213472648</c:v>
                </c:pt>
                <c:pt idx="240">
                  <c:v>105.75825290075232</c:v>
                </c:pt>
                <c:pt idx="241">
                  <c:v>105.08781565312484</c:v>
                </c:pt>
                <c:pt idx="242">
                  <c:v>104.41965799647333</c:v>
                </c:pt>
                <c:pt idx="243">
                  <c:v>103.7537577596744</c:v>
                </c:pt>
                <c:pt idx="244">
                  <c:v>103.09009299267477</c:v>
                </c:pt>
                <c:pt idx="245">
                  <c:v>102.42864196336539</c:v>
                </c:pt>
                <c:pt idx="246">
                  <c:v>101.76938315450472</c:v>
                </c:pt>
                <c:pt idx="247">
                  <c:v>101.11229526069125</c:v>
                </c:pt>
                <c:pt idx="248">
                  <c:v>100.45735718538344</c:v>
                </c:pt>
                <c:pt idx="249">
                  <c:v>99.804548037967166</c:v>
                </c:pt>
                <c:pt idx="250">
                  <c:v>99.153847130868627</c:v>
                </c:pt>
                <c:pt idx="251">
                  <c:v>98.505233976712987</c:v>
                </c:pt>
                <c:pt idx="252">
                  <c:v>97.858688285526853</c:v>
                </c:pt>
                <c:pt idx="253">
                  <c:v>97.214189961984587</c:v>
                </c:pt>
                <c:pt idx="254">
                  <c:v>96.571719102697273</c:v>
                </c:pt>
                <c:pt idx="255">
                  <c:v>95.931255993543232</c:v>
                </c:pt>
                <c:pt idx="256">
                  <c:v>95.292781107040312</c:v>
                </c:pt>
                <c:pt idx="257">
                  <c:v>94.656275099757792</c:v>
                </c:pt>
                <c:pt idx="258">
                  <c:v>94.021718809768132</c:v>
                </c:pt>
                <c:pt idx="259">
                  <c:v>93.389093254137833</c:v>
                </c:pt>
                <c:pt idx="260">
                  <c:v>92.758379626456104</c:v>
                </c:pt>
                <c:pt idx="261">
                  <c:v>92.129559294401076</c:v>
                </c:pt>
                <c:pt idx="262">
                  <c:v>91.502613797342718</c:v>
                </c:pt>
                <c:pt idx="263">
                  <c:v>90.877524843981661</c:v>
                </c:pt>
                <c:pt idx="264">
                  <c:v>90.254274310023973</c:v>
                </c:pt>
                <c:pt idx="265">
                  <c:v>89.632844235889749</c:v>
                </c:pt>
                <c:pt idx="266">
                  <c:v>89.013216824456848</c:v>
                </c:pt>
                <c:pt idx="267">
                  <c:v>88.395374438837294</c:v>
                </c:pt>
                <c:pt idx="268">
                  <c:v>87.779299600186931</c:v>
                </c:pt>
                <c:pt idx="269">
                  <c:v>87.164974985547346</c:v>
                </c:pt>
                <c:pt idx="270">
                  <c:v>86.552383425719455</c:v>
                </c:pt>
                <c:pt idx="271">
                  <c:v>85.941507903168031</c:v>
                </c:pt>
                <c:pt idx="272">
                  <c:v>85.332331549957189</c:v>
                </c:pt>
                <c:pt idx="273">
                  <c:v>84.724837645715311</c:v>
                </c:pt>
                <c:pt idx="274">
                  <c:v>84.119009615630105</c:v>
                </c:pt>
                <c:pt idx="275">
                  <c:v>83.514831028472045</c:v>
                </c:pt>
                <c:pt idx="276">
                  <c:v>82.912285594646335</c:v>
                </c:pt>
                <c:pt idx="277">
                  <c:v>82.311357164273176</c:v>
                </c:pt>
                <c:pt idx="278">
                  <c:v>81.712029725294769</c:v>
                </c:pt>
                <c:pt idx="279">
                  <c:v>81.114287401609914</c:v>
                </c:pt>
                <c:pt idx="280">
                  <c:v>80.518114451234624</c:v>
                </c:pt>
                <c:pt idx="281">
                  <c:v>79.923495264488707</c:v>
                </c:pt>
                <c:pt idx="282">
                  <c:v>79.330414362208259</c:v>
                </c:pt>
                <c:pt idx="283">
                  <c:v>78.738856393982431</c:v>
                </c:pt>
                <c:pt idx="284">
                  <c:v>78.148806136415857</c:v>
                </c:pt>
                <c:pt idx="285">
                  <c:v>77.56024849141437</c:v>
                </c:pt>
                <c:pt idx="286">
                  <c:v>76.973168484494764</c:v>
                </c:pt>
                <c:pt idx="287">
                  <c:v>76.387551263118212</c:v>
                </c:pt>
                <c:pt idx="288">
                  <c:v>75.803382095045848</c:v>
                </c:pt>
                <c:pt idx="289">
                  <c:v>75.22064636671783</c:v>
                </c:pt>
                <c:pt idx="290">
                  <c:v>74.639329581653669</c:v>
                </c:pt>
                <c:pt idx="291">
                  <c:v>74.059417358874796</c:v>
                </c:pt>
                <c:pt idx="292">
                  <c:v>73.480895431348387</c:v>
                </c:pt>
                <c:pt idx="293">
                  <c:v>72.903749644451807</c:v>
                </c:pt>
                <c:pt idx="294">
                  <c:v>72.327965954458548</c:v>
                </c:pt>
                <c:pt idx="295">
                  <c:v>71.753530427043259</c:v>
                </c:pt>
                <c:pt idx="296">
                  <c:v>71.180429235807722</c:v>
                </c:pt>
                <c:pt idx="297">
                  <c:v>70.608648660825722</c:v>
                </c:pt>
                <c:pt idx="298">
                  <c:v>70.038175087207293</c:v>
                </c:pt>
                <c:pt idx="299">
                  <c:v>69.468995003682181</c:v>
                </c:pt>
                <c:pt idx="300">
                  <c:v>68.901095001201355</c:v>
                </c:pt>
                <c:pt idx="301">
                  <c:v>68.334461771557145</c:v>
                </c:pt>
                <c:pt idx="302">
                  <c:v>67.769082106021031</c:v>
                </c:pt>
                <c:pt idx="303">
                  <c:v>67.204942893999174</c:v>
                </c:pt>
                <c:pt idx="304">
                  <c:v>66.642031121705344</c:v>
                </c:pt>
                <c:pt idx="305">
                  <c:v>66.080333870850652</c:v>
                </c:pt>
                <c:pt idx="306">
                  <c:v>65.519838317350192</c:v>
                </c:pt>
                <c:pt idx="307">
                  <c:v>64.960531730045943</c:v>
                </c:pt>
                <c:pt idx="308">
                  <c:v>64.402401469445849</c:v>
                </c:pt>
                <c:pt idx="309">
                  <c:v>63.845434986478956</c:v>
                </c:pt>
                <c:pt idx="310">
                  <c:v>63.289619821265809</c:v>
                </c:pt>
                <c:pt idx="311">
                  <c:v>62.734943601904583</c:v>
                </c:pt>
                <c:pt idx="312">
                  <c:v>62.181394043271858</c:v>
                </c:pt>
                <c:pt idx="313">
                  <c:v>61.628958945838384</c:v>
                </c:pt>
                <c:pt idx="314">
                  <c:v>61.077626194499608</c:v>
                </c:pt>
                <c:pt idx="315">
                  <c:v>60.527383757420132</c:v>
                </c:pt>
                <c:pt idx="316">
                  <c:v>59.978219684892409</c:v>
                </c:pt>
                <c:pt idx="317">
                  <c:v>59.430122108209297</c:v>
                </c:pt>
                <c:pt idx="318">
                  <c:v>58.883079238550025</c:v>
                </c:pt>
                <c:pt idx="319">
                  <c:v>58.337079365879717</c:v>
                </c:pt>
                <c:pt idx="320">
                  <c:v>57.792110857861921</c:v>
                </c:pt>
                <c:pt idx="321">
                  <c:v>57.248162158783913</c:v>
                </c:pt>
                <c:pt idx="322">
                  <c:v>56.705221788494875</c:v>
                </c:pt>
                <c:pt idx="323">
                  <c:v>56.163278341356431</c:v>
                </c:pt>
                <c:pt idx="324">
                  <c:v>55.622320485205364</c:v>
                </c:pt>
                <c:pt idx="325">
                  <c:v>55.082336960328568</c:v>
                </c:pt>
                <c:pt idx="326">
                  <c:v>54.543316578449513</c:v>
                </c:pt>
                <c:pt idx="327">
                  <c:v>54.005248221726497</c:v>
                </c:pt>
                <c:pt idx="328">
                  <c:v>53.468120841762421</c:v>
                </c:pt>
                <c:pt idx="329">
                  <c:v>52.93192345862564</c:v>
                </c:pt>
                <c:pt idx="330">
                  <c:v>52.396645159881814</c:v>
                </c:pt>
                <c:pt idx="331">
                  <c:v>51.862275099636712</c:v>
                </c:pt>
                <c:pt idx="332">
                  <c:v>51.328802497589535</c:v>
                </c:pt>
                <c:pt idx="333">
                  <c:v>50.79621663809688</c:v>
                </c:pt>
                <c:pt idx="334">
                  <c:v>50.264506869246951</c:v>
                </c:pt>
                <c:pt idx="335">
                  <c:v>49.733662601943571</c:v>
                </c:pt>
                <c:pt idx="336">
                  <c:v>49.203673309000685</c:v>
                </c:pt>
                <c:pt idx="337">
                  <c:v>48.674528524246007</c:v>
                </c:pt>
                <c:pt idx="338">
                  <c:v>48.146217841634844</c:v>
                </c:pt>
                <c:pt idx="339">
                  <c:v>47.618730914372897</c:v>
                </c:pt>
                <c:pt idx="340">
                  <c:v>47.092057454048494</c:v>
                </c:pt>
                <c:pt idx="341">
                  <c:v>46.566187229774073</c:v>
                </c:pt>
                <c:pt idx="342">
                  <c:v>46.041110067336092</c:v>
                </c:pt>
                <c:pt idx="343">
                  <c:v>45.516815848354469</c:v>
                </c:pt>
                <c:pt idx="344">
                  <c:v>44.993294509450024</c:v>
                </c:pt>
                <c:pt idx="345">
                  <c:v>44.47053604142063</c:v>
                </c:pt>
                <c:pt idx="346">
                  <c:v>43.948530488425796</c:v>
                </c:pt>
                <c:pt idx="347">
                  <c:v>43.427267947178983</c:v>
                </c:pt>
                <c:pt idx="348">
                  <c:v>42.906738566148732</c:v>
                </c:pt>
                <c:pt idx="349">
                  <c:v>42.386932544766893</c:v>
                </c:pt>
                <c:pt idx="350">
                  <c:v>41.867840132644965</c:v>
                </c:pt>
                <c:pt idx="351">
                  <c:v>41.349451628798185</c:v>
                </c:pt>
                <c:pt idx="352">
                  <c:v>40.831757380876546</c:v>
                </c:pt>
                <c:pt idx="353">
                  <c:v>40.314747784403899</c:v>
                </c:pt>
                <c:pt idx="354">
                  <c:v>39.798413282023652</c:v>
                </c:pt>
                <c:pt idx="355">
                  <c:v>39.282744362751707</c:v>
                </c:pt>
                <c:pt idx="356">
                  <c:v>38.767731561236616</c:v>
                </c:pt>
                <c:pt idx="357">
                  <c:v>38.253365457025922</c:v>
                </c:pt>
                <c:pt idx="358">
                  <c:v>37.739636673840018</c:v>
                </c:pt>
                <c:pt idx="359">
                  <c:v>37.226535878851799</c:v>
                </c:pt>
                <c:pt idx="360">
                  <c:v>36.714053781973313</c:v>
                </c:pt>
                <c:pt idx="361">
                  <c:v>36.202181135148358</c:v>
                </c:pt>
                <c:pt idx="362">
                  <c:v>35.690908731651405</c:v>
                </c:pt>
                <c:pt idx="363">
                  <c:v>35.180227405392777</c:v>
                </c:pt>
                <c:pt idx="364">
                  <c:v>34.670128030229556</c:v>
                </c:pt>
                <c:pt idx="365">
                  <c:v>34.16060151928243</c:v>
                </c:pt>
                <c:pt idx="366">
                  <c:v>33.651638824258356</c:v>
                </c:pt>
                <c:pt idx="367">
                  <c:v>33.143230934778593</c:v>
                </c:pt>
                <c:pt idx="368">
                  <c:v>32.635368877712686</c:v>
                </c:pt>
                <c:pt idx="369">
                  <c:v>32.128043716517446</c:v>
                </c:pt>
                <c:pt idx="370">
                  <c:v>31.621246550581571</c:v>
                </c:pt>
                <c:pt idx="371">
                  <c:v>31.114968514575121</c:v>
                </c:pt>
                <c:pt idx="372">
                  <c:v>30.609200777804283</c:v>
                </c:pt>
                <c:pt idx="373">
                  <c:v>30.103934543571285</c:v>
                </c:pt>
                <c:pt idx="374">
                  <c:v>29.599161048538907</c:v>
                </c:pt>
                <c:pt idx="375">
                  <c:v>29.094871562099861</c:v>
                </c:pt>
                <c:pt idx="376">
                  <c:v>28.59105738575094</c:v>
                </c:pt>
                <c:pt idx="377">
                  <c:v>28.087709852471733</c:v>
                </c:pt>
                <c:pt idx="378">
                  <c:v>27.584820326107753</c:v>
                </c:pt>
                <c:pt idx="379">
                  <c:v>27.082380200758156</c:v>
                </c:pt>
                <c:pt idx="380">
                  <c:v>26.580380900167455</c:v>
                </c:pt>
                <c:pt idx="381">
                  <c:v>26.078813877121732</c:v>
                </c:pt>
                <c:pt idx="382">
                  <c:v>25.577670612848792</c:v>
                </c:pt>
                <c:pt idx="383">
                  <c:v>25.076942616422429</c:v>
                </c:pt>
                <c:pt idx="384">
                  <c:v>24.576621424170611</c:v>
                </c:pt>
                <c:pt idx="385">
                  <c:v>24.076698599087432</c:v>
                </c:pt>
                <c:pt idx="386">
                  <c:v>23.577165730248964</c:v>
                </c:pt>
                <c:pt idx="387">
                  <c:v>23.078014432232514</c:v>
                </c:pt>
                <c:pt idx="388">
                  <c:v>22.579236344539808</c:v>
                </c:pt>
                <c:pt idx="389">
                  <c:v>22.080823131023475</c:v>
                </c:pt>
                <c:pt idx="390">
                  <c:v>21.582766479316817</c:v>
                </c:pt>
                <c:pt idx="391">
                  <c:v>21.085058100267251</c:v>
                </c:pt>
                <c:pt idx="392">
                  <c:v>20.587689727372421</c:v>
                </c:pt>
                <c:pt idx="393">
                  <c:v>20.090653116220295</c:v>
                </c:pt>
                <c:pt idx="394">
                  <c:v>19.593940043931433</c:v>
                </c:pt>
                <c:pt idx="395">
                  <c:v>19.097542308604915</c:v>
                </c:pt>
                <c:pt idx="396">
                  <c:v>18.601451728766911</c:v>
                </c:pt>
                <c:pt idx="397">
                  <c:v>18.105660142821932</c:v>
                </c:pt>
                <c:pt idx="398">
                  <c:v>17.610159408507233</c:v>
                </c:pt>
                <c:pt idx="399">
                  <c:v>17.114941402349569</c:v>
                </c:pt>
                <c:pt idx="400">
                  <c:v>16.619998019124594</c:v>
                </c:pt>
                <c:pt idx="401">
                  <c:v>16.125321171318912</c:v>
                </c:pt>
                <c:pt idx="402">
                  <c:v>15.630902788594279</c:v>
                </c:pt>
                <c:pt idx="403">
                  <c:v>15.136734817254693</c:v>
                </c:pt>
                <c:pt idx="404">
                  <c:v>14.642809219715117</c:v>
                </c:pt>
                <c:pt idx="405">
                  <c:v>14.14911797397297</c:v>
                </c:pt>
                <c:pt idx="406">
                  <c:v>13.655653073081368</c:v>
                </c:pt>
                <c:pt idx="407">
                  <c:v>13.162406524624654</c:v>
                </c:pt>
                <c:pt idx="408">
                  <c:v>12.669370350195846</c:v>
                </c:pt>
                <c:pt idx="409">
                  <c:v>12.176536584876001</c:v>
                </c:pt>
                <c:pt idx="410">
                  <c:v>11.683897276715454</c:v>
                </c:pt>
                <c:pt idx="411">
                  <c:v>11.191444486216724</c:v>
                </c:pt>
                <c:pt idx="412">
                  <c:v>10.699170285819212</c:v>
                </c:pt>
                <c:pt idx="413">
                  <c:v>10.207066759385553</c:v>
                </c:pt>
                <c:pt idx="414">
                  <c:v>9.7151260016894501</c:v>
                </c:pt>
                <c:pt idx="415">
                  <c:v>9.2233401179050656</c:v>
                </c:pt>
                <c:pt idx="416">
                  <c:v>8.7317012230976996</c:v>
                </c:pt>
                <c:pt idx="417">
                  <c:v>8.240201441715886</c:v>
                </c:pt>
                <c:pt idx="418">
                  <c:v>7.7488329070848811</c:v>
                </c:pt>
                <c:pt idx="419">
                  <c:v>7.2575877609012167</c:v>
                </c:pt>
                <c:pt idx="420">
                  <c:v>6.7664581527283598</c:v>
                </c:pt>
                <c:pt idx="421">
                  <c:v>6.2754362394935832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5AD-474B-A126-8D8F0FCBD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0961360"/>
        <c:axId val="620989664"/>
      </c:scatterChart>
      <c:scatterChart>
        <c:scatterStyle val="lineMarker"/>
        <c:varyColors val="0"/>
        <c:ser>
          <c:idx val="0"/>
          <c:order val="0"/>
          <c:tx>
            <c:strRef>
              <c:f>'Two Levels – R'!$E$43</c:f>
              <c:strCache>
                <c:ptCount val="1"/>
                <c:pt idx="0">
                  <c:v>Altitude (m)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'Two Levels – R'!$D$44:$D$465</c:f>
              <c:numCache>
                <c:formatCode>General</c:formatCode>
                <c:ptCount val="422"/>
                <c:pt idx="0">
                  <c:v>-0.3964575638897887</c:v>
                </c:pt>
                <c:pt idx="1">
                  <c:v>-0.34645756388978871</c:v>
                </c:pt>
                <c:pt idx="2">
                  <c:v>-0.29645756388978872</c:v>
                </c:pt>
                <c:pt idx="3">
                  <c:v>-0.24645756388978871</c:v>
                </c:pt>
                <c:pt idx="4">
                  <c:v>-0.19645756388978872</c:v>
                </c:pt>
                <c:pt idx="5">
                  <c:v>-0.14520756388978873</c:v>
                </c:pt>
                <c:pt idx="6">
                  <c:v>-9.5207563889788738E-2</c:v>
                </c:pt>
                <c:pt idx="7">
                  <c:v>-4.5207563889788693E-2</c:v>
                </c:pt>
                <c:pt idx="8">
                  <c:v>4.7924361102112956E-3</c:v>
                </c:pt>
                <c:pt idx="9">
                  <c:v>5.4792436110211284E-2</c:v>
                </c:pt>
                <c:pt idx="10">
                  <c:v>0.10479243611021133</c:v>
                </c:pt>
                <c:pt idx="11">
                  <c:v>0.15479243611021126</c:v>
                </c:pt>
                <c:pt idx="12">
                  <c:v>0.20479243611021131</c:v>
                </c:pt>
                <c:pt idx="13">
                  <c:v>0.25479243611021124</c:v>
                </c:pt>
                <c:pt idx="14">
                  <c:v>0.30479243611021128</c:v>
                </c:pt>
                <c:pt idx="15">
                  <c:v>0.35479243611021133</c:v>
                </c:pt>
                <c:pt idx="16">
                  <c:v>0.40479243611021126</c:v>
                </c:pt>
                <c:pt idx="17">
                  <c:v>0.45479243611021131</c:v>
                </c:pt>
                <c:pt idx="18">
                  <c:v>0.50479243611021118</c:v>
                </c:pt>
                <c:pt idx="19">
                  <c:v>0.55479243611021123</c:v>
                </c:pt>
                <c:pt idx="20">
                  <c:v>0.60479243611021127</c:v>
                </c:pt>
                <c:pt idx="21">
                  <c:v>0.65479243611021132</c:v>
                </c:pt>
                <c:pt idx="22">
                  <c:v>0.70479243611021136</c:v>
                </c:pt>
                <c:pt idx="23">
                  <c:v>0.75479243611021141</c:v>
                </c:pt>
                <c:pt idx="24">
                  <c:v>0.80479243611021145</c:v>
                </c:pt>
                <c:pt idx="25">
                  <c:v>0.85479243611021127</c:v>
                </c:pt>
                <c:pt idx="26">
                  <c:v>0.90479243611021132</c:v>
                </c:pt>
                <c:pt idx="27">
                  <c:v>0.95479243611021136</c:v>
                </c:pt>
                <c:pt idx="28">
                  <c:v>1.0047924361102114</c:v>
                </c:pt>
                <c:pt idx="29">
                  <c:v>1.0547924361102115</c:v>
                </c:pt>
                <c:pt idx="30">
                  <c:v>1.1047924361102113</c:v>
                </c:pt>
                <c:pt idx="31">
                  <c:v>1.1547924361102113</c:v>
                </c:pt>
                <c:pt idx="32">
                  <c:v>1.2047924361102114</c:v>
                </c:pt>
                <c:pt idx="33">
                  <c:v>1.2547924361102114</c:v>
                </c:pt>
                <c:pt idx="34">
                  <c:v>1.3047924361102115</c:v>
                </c:pt>
                <c:pt idx="35">
                  <c:v>1.3547924361102113</c:v>
                </c:pt>
                <c:pt idx="36">
                  <c:v>1.4047924361102113</c:v>
                </c:pt>
                <c:pt idx="37">
                  <c:v>1.4547924361102114</c:v>
                </c:pt>
                <c:pt idx="38">
                  <c:v>1.5047924361102114</c:v>
                </c:pt>
                <c:pt idx="39">
                  <c:v>1.5547924361102115</c:v>
                </c:pt>
                <c:pt idx="40">
                  <c:v>1.6047924361102113</c:v>
                </c:pt>
                <c:pt idx="41">
                  <c:v>1.6547924361102115</c:v>
                </c:pt>
                <c:pt idx="42">
                  <c:v>1.7047924361102114</c:v>
                </c:pt>
                <c:pt idx="43">
                  <c:v>1.7547924361102112</c:v>
                </c:pt>
                <c:pt idx="44">
                  <c:v>1.8047924361102115</c:v>
                </c:pt>
                <c:pt idx="45">
                  <c:v>1.8547924361102113</c:v>
                </c:pt>
                <c:pt idx="46">
                  <c:v>1.9047924361102115</c:v>
                </c:pt>
                <c:pt idx="47">
                  <c:v>1.9547924361102114</c:v>
                </c:pt>
                <c:pt idx="48">
                  <c:v>2.0047924361102112</c:v>
                </c:pt>
                <c:pt idx="49">
                  <c:v>2.0547924361102115</c:v>
                </c:pt>
                <c:pt idx="50">
                  <c:v>2.1047924361102113</c:v>
                </c:pt>
                <c:pt idx="51">
                  <c:v>2.1547924361102115</c:v>
                </c:pt>
                <c:pt idx="52">
                  <c:v>2.2047924361102114</c:v>
                </c:pt>
                <c:pt idx="53">
                  <c:v>2.2547924361102112</c:v>
                </c:pt>
                <c:pt idx="54">
                  <c:v>2.3047924361102115</c:v>
                </c:pt>
                <c:pt idx="55">
                  <c:v>2.3547924361102113</c:v>
                </c:pt>
                <c:pt idx="56">
                  <c:v>2.4047924361102115</c:v>
                </c:pt>
                <c:pt idx="57">
                  <c:v>2.4547924361102114</c:v>
                </c:pt>
                <c:pt idx="58">
                  <c:v>2.5047924361102112</c:v>
                </c:pt>
                <c:pt idx="59">
                  <c:v>2.5547924361102115</c:v>
                </c:pt>
                <c:pt idx="60">
                  <c:v>2.6047924361102113</c:v>
                </c:pt>
                <c:pt idx="61">
                  <c:v>2.6547924361102115</c:v>
                </c:pt>
                <c:pt idx="62">
                  <c:v>2.7047924361102114</c:v>
                </c:pt>
                <c:pt idx="63">
                  <c:v>2.7547924361102112</c:v>
                </c:pt>
                <c:pt idx="64">
                  <c:v>2.8047924361102115</c:v>
                </c:pt>
                <c:pt idx="65">
                  <c:v>2.8547924361102113</c:v>
                </c:pt>
                <c:pt idx="66">
                  <c:v>2.9047924361102115</c:v>
                </c:pt>
                <c:pt idx="67">
                  <c:v>2.9547924361102114</c:v>
                </c:pt>
                <c:pt idx="68">
                  <c:v>3.0047924361102112</c:v>
                </c:pt>
                <c:pt idx="69">
                  <c:v>3.0547924361102115</c:v>
                </c:pt>
                <c:pt idx="70">
                  <c:v>3.1047924361102113</c:v>
                </c:pt>
                <c:pt idx="71">
                  <c:v>3.1547924361102115</c:v>
                </c:pt>
                <c:pt idx="72">
                  <c:v>3.2047924361102114</c:v>
                </c:pt>
                <c:pt idx="73">
                  <c:v>3.2547924361102112</c:v>
                </c:pt>
                <c:pt idx="74">
                  <c:v>3.3047924361102115</c:v>
                </c:pt>
                <c:pt idx="75">
                  <c:v>3.3547924361102113</c:v>
                </c:pt>
                <c:pt idx="76">
                  <c:v>3.4047924361102115</c:v>
                </c:pt>
                <c:pt idx="77">
                  <c:v>3.4547924361102114</c:v>
                </c:pt>
                <c:pt idx="78">
                  <c:v>3.5047924361102112</c:v>
                </c:pt>
                <c:pt idx="79">
                  <c:v>3.5547924361102115</c:v>
                </c:pt>
                <c:pt idx="80">
                  <c:v>3.6047924361102113</c:v>
                </c:pt>
                <c:pt idx="81">
                  <c:v>3.6547924361102111</c:v>
                </c:pt>
                <c:pt idx="82">
                  <c:v>3.7047924361102109</c:v>
                </c:pt>
                <c:pt idx="83">
                  <c:v>3.7547924361102116</c:v>
                </c:pt>
                <c:pt idx="84">
                  <c:v>3.8047924361102115</c:v>
                </c:pt>
                <c:pt idx="85">
                  <c:v>3.8547924361102113</c:v>
                </c:pt>
                <c:pt idx="86">
                  <c:v>3.9047924361102111</c:v>
                </c:pt>
                <c:pt idx="87">
                  <c:v>3.9547924361102109</c:v>
                </c:pt>
                <c:pt idx="88">
                  <c:v>4.0047924361102112</c:v>
                </c:pt>
                <c:pt idx="89">
                  <c:v>4.054792436110211</c:v>
                </c:pt>
                <c:pt idx="90">
                  <c:v>4.1047924361102108</c:v>
                </c:pt>
                <c:pt idx="91">
                  <c:v>4.1547924361102107</c:v>
                </c:pt>
                <c:pt idx="92">
                  <c:v>4.2047924361102105</c:v>
                </c:pt>
                <c:pt idx="93">
                  <c:v>4.2547924361102112</c:v>
                </c:pt>
                <c:pt idx="94">
                  <c:v>4.304792436110211</c:v>
                </c:pt>
                <c:pt idx="95">
                  <c:v>4.3547924361102108</c:v>
                </c:pt>
                <c:pt idx="96">
                  <c:v>4.4047924361102107</c:v>
                </c:pt>
                <c:pt idx="97">
                  <c:v>4.4547924361102105</c:v>
                </c:pt>
                <c:pt idx="98">
                  <c:v>4.5047924361102112</c:v>
                </c:pt>
                <c:pt idx="99">
                  <c:v>4.554792436110211</c:v>
                </c:pt>
                <c:pt idx="100">
                  <c:v>4.6047924361102108</c:v>
                </c:pt>
                <c:pt idx="101">
                  <c:v>4.6547924361102107</c:v>
                </c:pt>
                <c:pt idx="102">
                  <c:v>4.7047924361102105</c:v>
                </c:pt>
                <c:pt idx="103">
                  <c:v>4.7547924361102112</c:v>
                </c:pt>
                <c:pt idx="104">
                  <c:v>4.804792436110211</c:v>
                </c:pt>
                <c:pt idx="105">
                  <c:v>4.8547924361102108</c:v>
                </c:pt>
                <c:pt idx="106">
                  <c:v>4.9047924361102107</c:v>
                </c:pt>
                <c:pt idx="107">
                  <c:v>4.9547924361102105</c:v>
                </c:pt>
                <c:pt idx="108">
                  <c:v>5.0047924361102112</c:v>
                </c:pt>
                <c:pt idx="109">
                  <c:v>5.054792436110211</c:v>
                </c:pt>
                <c:pt idx="110">
                  <c:v>5.1047924361102108</c:v>
                </c:pt>
                <c:pt idx="111">
                  <c:v>5.1547924361102107</c:v>
                </c:pt>
                <c:pt idx="112">
                  <c:v>5.2047924361102105</c:v>
                </c:pt>
                <c:pt idx="113">
                  <c:v>5.2547924361102112</c:v>
                </c:pt>
                <c:pt idx="114">
                  <c:v>5.304792436110211</c:v>
                </c:pt>
                <c:pt idx="115">
                  <c:v>5.3547924361102108</c:v>
                </c:pt>
                <c:pt idx="116">
                  <c:v>5.4047924361102107</c:v>
                </c:pt>
                <c:pt idx="117">
                  <c:v>5.4547924361102105</c:v>
                </c:pt>
                <c:pt idx="118">
                  <c:v>5.5047924361102112</c:v>
                </c:pt>
                <c:pt idx="119">
                  <c:v>5.554792436110211</c:v>
                </c:pt>
                <c:pt idx="120">
                  <c:v>5.6047924361102108</c:v>
                </c:pt>
                <c:pt idx="121">
                  <c:v>5.6547924361102107</c:v>
                </c:pt>
                <c:pt idx="122">
                  <c:v>5.7047924361102105</c:v>
                </c:pt>
                <c:pt idx="123">
                  <c:v>5.7547924361102112</c:v>
                </c:pt>
                <c:pt idx="124">
                  <c:v>5.804792436110211</c:v>
                </c:pt>
                <c:pt idx="125">
                  <c:v>5.8547924361102108</c:v>
                </c:pt>
                <c:pt idx="126">
                  <c:v>5.9047924361102107</c:v>
                </c:pt>
                <c:pt idx="127">
                  <c:v>5.9547924361102105</c:v>
                </c:pt>
                <c:pt idx="128">
                  <c:v>6.0047924361102112</c:v>
                </c:pt>
                <c:pt idx="129">
                  <c:v>6.054792436110211</c:v>
                </c:pt>
                <c:pt idx="130">
                  <c:v>6.1047924361102108</c:v>
                </c:pt>
                <c:pt idx="131">
                  <c:v>6.1547924361102107</c:v>
                </c:pt>
                <c:pt idx="132">
                  <c:v>6.2047924361102105</c:v>
                </c:pt>
                <c:pt idx="133">
                  <c:v>6.2547924361102112</c:v>
                </c:pt>
                <c:pt idx="134">
                  <c:v>6.304792436110211</c:v>
                </c:pt>
                <c:pt idx="135">
                  <c:v>6.3547924361102108</c:v>
                </c:pt>
                <c:pt idx="136">
                  <c:v>6.4047924361102107</c:v>
                </c:pt>
                <c:pt idx="137">
                  <c:v>6.4547924361102105</c:v>
                </c:pt>
                <c:pt idx="138">
                  <c:v>6.5047924361102112</c:v>
                </c:pt>
                <c:pt idx="139">
                  <c:v>6.554792436110211</c:v>
                </c:pt>
                <c:pt idx="140">
                  <c:v>6.6047924361102108</c:v>
                </c:pt>
                <c:pt idx="141">
                  <c:v>6.6547924361102107</c:v>
                </c:pt>
                <c:pt idx="142">
                  <c:v>6.7047924361102105</c:v>
                </c:pt>
                <c:pt idx="143">
                  <c:v>6.7547924361102112</c:v>
                </c:pt>
                <c:pt idx="144">
                  <c:v>6.804792436110211</c:v>
                </c:pt>
                <c:pt idx="145">
                  <c:v>6.8547924361102108</c:v>
                </c:pt>
                <c:pt idx="146">
                  <c:v>6.9047924361102107</c:v>
                </c:pt>
                <c:pt idx="147">
                  <c:v>6.9547924361102105</c:v>
                </c:pt>
                <c:pt idx="148">
                  <c:v>7.0047924361102112</c:v>
                </c:pt>
                <c:pt idx="149">
                  <c:v>7.054792436110211</c:v>
                </c:pt>
                <c:pt idx="150">
                  <c:v>7.1047924361102108</c:v>
                </c:pt>
                <c:pt idx="151">
                  <c:v>7.1547924361102107</c:v>
                </c:pt>
                <c:pt idx="152">
                  <c:v>7.2047924361102105</c:v>
                </c:pt>
                <c:pt idx="153">
                  <c:v>7.2547924361102112</c:v>
                </c:pt>
                <c:pt idx="154">
                  <c:v>7.304792436110211</c:v>
                </c:pt>
                <c:pt idx="155">
                  <c:v>7.3547924361102108</c:v>
                </c:pt>
                <c:pt idx="156">
                  <c:v>7.4047924361102107</c:v>
                </c:pt>
                <c:pt idx="157">
                  <c:v>7.4547924361102105</c:v>
                </c:pt>
                <c:pt idx="158">
                  <c:v>7.5047924361102112</c:v>
                </c:pt>
                <c:pt idx="159">
                  <c:v>7.554792436110211</c:v>
                </c:pt>
                <c:pt idx="160">
                  <c:v>7.6047924361102108</c:v>
                </c:pt>
                <c:pt idx="161">
                  <c:v>7.6547924361102115</c:v>
                </c:pt>
                <c:pt idx="162">
                  <c:v>7.7047924361102105</c:v>
                </c:pt>
                <c:pt idx="163">
                  <c:v>7.7547924361102112</c:v>
                </c:pt>
                <c:pt idx="164">
                  <c:v>7.8047924361102101</c:v>
                </c:pt>
                <c:pt idx="165">
                  <c:v>7.8547924361102108</c:v>
                </c:pt>
                <c:pt idx="166">
                  <c:v>7.9047924361102115</c:v>
                </c:pt>
                <c:pt idx="167">
                  <c:v>7.9547924361102105</c:v>
                </c:pt>
                <c:pt idx="168">
                  <c:v>8.0047924361102112</c:v>
                </c:pt>
                <c:pt idx="169">
                  <c:v>8.0547924361102101</c:v>
                </c:pt>
                <c:pt idx="170">
                  <c:v>8.1047924361102108</c:v>
                </c:pt>
                <c:pt idx="171">
                  <c:v>8.1547924361102115</c:v>
                </c:pt>
                <c:pt idx="172">
                  <c:v>8.2047924361102105</c:v>
                </c:pt>
                <c:pt idx="173">
                  <c:v>8.2547924361102112</c:v>
                </c:pt>
                <c:pt idx="174">
                  <c:v>8.3047924361102101</c:v>
                </c:pt>
                <c:pt idx="175">
                  <c:v>8.3547924361102108</c:v>
                </c:pt>
                <c:pt idx="176">
                  <c:v>8.4047924361102115</c:v>
                </c:pt>
                <c:pt idx="177">
                  <c:v>8.4547924361102105</c:v>
                </c:pt>
                <c:pt idx="178">
                  <c:v>8.5047924361102112</c:v>
                </c:pt>
                <c:pt idx="179">
                  <c:v>8.5547924361102101</c:v>
                </c:pt>
                <c:pt idx="180">
                  <c:v>8.6047924361102108</c:v>
                </c:pt>
                <c:pt idx="181">
                  <c:v>8.6547924361102115</c:v>
                </c:pt>
                <c:pt idx="182">
                  <c:v>8.7047924361102105</c:v>
                </c:pt>
                <c:pt idx="183">
                  <c:v>8.7547924361102112</c:v>
                </c:pt>
                <c:pt idx="184">
                  <c:v>8.8047924361102101</c:v>
                </c:pt>
                <c:pt idx="185">
                  <c:v>8.8547924361102108</c:v>
                </c:pt>
                <c:pt idx="186">
                  <c:v>8.9047924361102115</c:v>
                </c:pt>
                <c:pt idx="187">
                  <c:v>8.9547924361102105</c:v>
                </c:pt>
                <c:pt idx="188">
                  <c:v>9.0047924361102112</c:v>
                </c:pt>
                <c:pt idx="189">
                  <c:v>9.0547924361102101</c:v>
                </c:pt>
                <c:pt idx="190">
                  <c:v>9.1047924361102108</c:v>
                </c:pt>
                <c:pt idx="191">
                  <c:v>9.1547924361102115</c:v>
                </c:pt>
                <c:pt idx="192">
                  <c:v>9.2047924361102105</c:v>
                </c:pt>
                <c:pt idx="193">
                  <c:v>9.2547924361102112</c:v>
                </c:pt>
                <c:pt idx="194">
                  <c:v>9.3047924361102101</c:v>
                </c:pt>
                <c:pt idx="195">
                  <c:v>9.3547924361102108</c:v>
                </c:pt>
                <c:pt idx="196">
                  <c:v>9.4047924361102115</c:v>
                </c:pt>
                <c:pt idx="197">
                  <c:v>9.4547924361102105</c:v>
                </c:pt>
                <c:pt idx="198">
                  <c:v>9.5047924361102112</c:v>
                </c:pt>
                <c:pt idx="199">
                  <c:v>9.5547924361102101</c:v>
                </c:pt>
                <c:pt idx="200">
                  <c:v>9.6047924361102108</c:v>
                </c:pt>
                <c:pt idx="201">
                  <c:v>9.6547924361102115</c:v>
                </c:pt>
                <c:pt idx="202">
                  <c:v>9.7047924361102105</c:v>
                </c:pt>
                <c:pt idx="203">
                  <c:v>9.7547924361102112</c:v>
                </c:pt>
                <c:pt idx="204">
                  <c:v>9.8047924361102101</c:v>
                </c:pt>
                <c:pt idx="205">
                  <c:v>9.8547924361102108</c:v>
                </c:pt>
                <c:pt idx="206">
                  <c:v>9.9047924361102115</c:v>
                </c:pt>
                <c:pt idx="207">
                  <c:v>9.9547924361102105</c:v>
                </c:pt>
                <c:pt idx="208">
                  <c:v>10.004792436110211</c:v>
                </c:pt>
                <c:pt idx="209">
                  <c:v>10.05479243611021</c:v>
                </c:pt>
                <c:pt idx="210">
                  <c:v>10.104792436110211</c:v>
                </c:pt>
                <c:pt idx="211">
                  <c:v>10.154792436110212</c:v>
                </c:pt>
                <c:pt idx="212">
                  <c:v>10.20479243611021</c:v>
                </c:pt>
                <c:pt idx="213">
                  <c:v>10.254792436110211</c:v>
                </c:pt>
                <c:pt idx="214">
                  <c:v>10.30479243611021</c:v>
                </c:pt>
                <c:pt idx="215">
                  <c:v>10.354792436110211</c:v>
                </c:pt>
                <c:pt idx="216">
                  <c:v>10.404792436110212</c:v>
                </c:pt>
                <c:pt idx="217">
                  <c:v>10.45479243611021</c:v>
                </c:pt>
                <c:pt idx="218">
                  <c:v>10.504792436110211</c:v>
                </c:pt>
                <c:pt idx="219">
                  <c:v>10.55479243611021</c:v>
                </c:pt>
                <c:pt idx="220">
                  <c:v>10.604792436110211</c:v>
                </c:pt>
                <c:pt idx="221">
                  <c:v>10.654792436110212</c:v>
                </c:pt>
                <c:pt idx="222">
                  <c:v>10.70479243611021</c:v>
                </c:pt>
                <c:pt idx="223">
                  <c:v>10.754792436110211</c:v>
                </c:pt>
                <c:pt idx="224">
                  <c:v>10.80479243611021</c:v>
                </c:pt>
                <c:pt idx="225">
                  <c:v>10.854792436110211</c:v>
                </c:pt>
                <c:pt idx="226">
                  <c:v>10.904792436110212</c:v>
                </c:pt>
                <c:pt idx="227">
                  <c:v>10.95479243611021</c:v>
                </c:pt>
                <c:pt idx="228">
                  <c:v>11.004792436110211</c:v>
                </c:pt>
                <c:pt idx="229">
                  <c:v>11.05479243611021</c:v>
                </c:pt>
                <c:pt idx="230">
                  <c:v>11.104792436110211</c:v>
                </c:pt>
                <c:pt idx="231">
                  <c:v>11.154792436110212</c:v>
                </c:pt>
                <c:pt idx="232">
                  <c:v>11.20479243611021</c:v>
                </c:pt>
                <c:pt idx="233">
                  <c:v>11.254792436110211</c:v>
                </c:pt>
                <c:pt idx="234">
                  <c:v>11.30479243611021</c:v>
                </c:pt>
                <c:pt idx="235">
                  <c:v>11.354792436110211</c:v>
                </c:pt>
                <c:pt idx="236">
                  <c:v>11.404792436110212</c:v>
                </c:pt>
                <c:pt idx="237">
                  <c:v>11.45479243611021</c:v>
                </c:pt>
                <c:pt idx="238">
                  <c:v>11.504792436110211</c:v>
                </c:pt>
                <c:pt idx="239">
                  <c:v>11.55479243611021</c:v>
                </c:pt>
                <c:pt idx="240">
                  <c:v>11.604792436110211</c:v>
                </c:pt>
                <c:pt idx="241">
                  <c:v>11.654792436110212</c:v>
                </c:pt>
                <c:pt idx="242">
                  <c:v>11.70479243611021</c:v>
                </c:pt>
                <c:pt idx="243">
                  <c:v>11.754792436110211</c:v>
                </c:pt>
                <c:pt idx="244">
                  <c:v>11.80479243611021</c:v>
                </c:pt>
                <c:pt idx="245">
                  <c:v>11.854792436110211</c:v>
                </c:pt>
                <c:pt idx="246">
                  <c:v>11.904792436110212</c:v>
                </c:pt>
                <c:pt idx="247">
                  <c:v>11.95479243611021</c:v>
                </c:pt>
                <c:pt idx="248">
                  <c:v>12.004792436110211</c:v>
                </c:pt>
                <c:pt idx="249">
                  <c:v>12.05479243611021</c:v>
                </c:pt>
                <c:pt idx="250">
                  <c:v>12.104792436110211</c:v>
                </c:pt>
                <c:pt idx="251">
                  <c:v>12.154792436110212</c:v>
                </c:pt>
                <c:pt idx="252">
                  <c:v>12.20479243611021</c:v>
                </c:pt>
                <c:pt idx="253">
                  <c:v>12.254792436110211</c:v>
                </c:pt>
                <c:pt idx="254">
                  <c:v>12.30479243611021</c:v>
                </c:pt>
                <c:pt idx="255">
                  <c:v>12.354792436110211</c:v>
                </c:pt>
                <c:pt idx="256">
                  <c:v>12.404792436110212</c:v>
                </c:pt>
                <c:pt idx="257">
                  <c:v>12.45479243611021</c:v>
                </c:pt>
                <c:pt idx="258">
                  <c:v>12.504792436110211</c:v>
                </c:pt>
                <c:pt idx="259">
                  <c:v>12.55479243611021</c:v>
                </c:pt>
                <c:pt idx="260">
                  <c:v>12.604792436110211</c:v>
                </c:pt>
                <c:pt idx="261">
                  <c:v>12.654792436110212</c:v>
                </c:pt>
                <c:pt idx="262">
                  <c:v>12.70479243611021</c:v>
                </c:pt>
                <c:pt idx="263">
                  <c:v>12.754792436110211</c:v>
                </c:pt>
                <c:pt idx="264">
                  <c:v>12.80479243611021</c:v>
                </c:pt>
                <c:pt idx="265">
                  <c:v>12.854792436110211</c:v>
                </c:pt>
                <c:pt idx="266">
                  <c:v>12.904792436110212</c:v>
                </c:pt>
                <c:pt idx="267">
                  <c:v>12.95479243611021</c:v>
                </c:pt>
                <c:pt idx="268">
                  <c:v>13.004792436110211</c:v>
                </c:pt>
                <c:pt idx="269">
                  <c:v>13.05479243611021</c:v>
                </c:pt>
                <c:pt idx="270">
                  <c:v>13.104792436110211</c:v>
                </c:pt>
                <c:pt idx="271">
                  <c:v>13.154792436110212</c:v>
                </c:pt>
                <c:pt idx="272">
                  <c:v>13.20479243611021</c:v>
                </c:pt>
                <c:pt idx="273">
                  <c:v>13.254792436110211</c:v>
                </c:pt>
                <c:pt idx="274">
                  <c:v>13.30479243611021</c:v>
                </c:pt>
                <c:pt idx="275">
                  <c:v>13.354792436110211</c:v>
                </c:pt>
                <c:pt idx="276">
                  <c:v>13.404792436110212</c:v>
                </c:pt>
                <c:pt idx="277">
                  <c:v>13.45479243611021</c:v>
                </c:pt>
                <c:pt idx="278">
                  <c:v>13.504792436110211</c:v>
                </c:pt>
                <c:pt idx="279">
                  <c:v>13.55479243611021</c:v>
                </c:pt>
                <c:pt idx="280">
                  <c:v>13.604792436110211</c:v>
                </c:pt>
                <c:pt idx="281">
                  <c:v>13.654792436110212</c:v>
                </c:pt>
                <c:pt idx="282">
                  <c:v>13.70479243611021</c:v>
                </c:pt>
                <c:pt idx="283">
                  <c:v>13.754792436110211</c:v>
                </c:pt>
                <c:pt idx="284">
                  <c:v>13.80479243611021</c:v>
                </c:pt>
                <c:pt idx="285">
                  <c:v>13.854792436110211</c:v>
                </c:pt>
                <c:pt idx="286">
                  <c:v>13.904792436110212</c:v>
                </c:pt>
                <c:pt idx="287">
                  <c:v>13.95479243611021</c:v>
                </c:pt>
                <c:pt idx="288">
                  <c:v>14.004792436110211</c:v>
                </c:pt>
                <c:pt idx="289">
                  <c:v>14.05479243611021</c:v>
                </c:pt>
                <c:pt idx="290">
                  <c:v>14.104792436110211</c:v>
                </c:pt>
                <c:pt idx="291">
                  <c:v>14.154792436110212</c:v>
                </c:pt>
                <c:pt idx="292">
                  <c:v>14.20479243611021</c:v>
                </c:pt>
                <c:pt idx="293">
                  <c:v>14.254792436110211</c:v>
                </c:pt>
                <c:pt idx="294">
                  <c:v>14.30479243611021</c:v>
                </c:pt>
                <c:pt idx="295">
                  <c:v>14.354792436110211</c:v>
                </c:pt>
                <c:pt idx="296">
                  <c:v>14.404792436110212</c:v>
                </c:pt>
                <c:pt idx="297">
                  <c:v>14.45479243611021</c:v>
                </c:pt>
                <c:pt idx="298">
                  <c:v>14.504792436110211</c:v>
                </c:pt>
                <c:pt idx="299">
                  <c:v>14.55479243611021</c:v>
                </c:pt>
                <c:pt idx="300">
                  <c:v>14.604792436110211</c:v>
                </c:pt>
                <c:pt idx="301">
                  <c:v>14.654792436110212</c:v>
                </c:pt>
                <c:pt idx="302">
                  <c:v>14.70479243611021</c:v>
                </c:pt>
                <c:pt idx="303">
                  <c:v>14.754792436110211</c:v>
                </c:pt>
                <c:pt idx="304">
                  <c:v>14.80479243611021</c:v>
                </c:pt>
                <c:pt idx="305">
                  <c:v>14.854792436110211</c:v>
                </c:pt>
                <c:pt idx="306">
                  <c:v>14.904792436110212</c:v>
                </c:pt>
                <c:pt idx="307">
                  <c:v>14.95479243611021</c:v>
                </c:pt>
                <c:pt idx="308">
                  <c:v>15.004792436110211</c:v>
                </c:pt>
                <c:pt idx="309">
                  <c:v>15.05479243611021</c:v>
                </c:pt>
                <c:pt idx="310">
                  <c:v>15.104792436110211</c:v>
                </c:pt>
                <c:pt idx="311">
                  <c:v>15.154792436110212</c:v>
                </c:pt>
                <c:pt idx="312">
                  <c:v>15.20479243611021</c:v>
                </c:pt>
                <c:pt idx="313">
                  <c:v>15.254792436110211</c:v>
                </c:pt>
                <c:pt idx="314">
                  <c:v>15.30479243611021</c:v>
                </c:pt>
                <c:pt idx="315">
                  <c:v>15.354792436110211</c:v>
                </c:pt>
                <c:pt idx="316">
                  <c:v>15.404792436110212</c:v>
                </c:pt>
                <c:pt idx="317">
                  <c:v>15.45479243611021</c:v>
                </c:pt>
                <c:pt idx="318">
                  <c:v>15.504792436110211</c:v>
                </c:pt>
                <c:pt idx="319">
                  <c:v>15.55479243611021</c:v>
                </c:pt>
                <c:pt idx="320">
                  <c:v>15.604792436110213</c:v>
                </c:pt>
                <c:pt idx="321">
                  <c:v>15.65479243611021</c:v>
                </c:pt>
                <c:pt idx="322">
                  <c:v>15.70479243611021</c:v>
                </c:pt>
                <c:pt idx="323">
                  <c:v>15.754792436110211</c:v>
                </c:pt>
                <c:pt idx="324">
                  <c:v>15.804792436110212</c:v>
                </c:pt>
                <c:pt idx="325">
                  <c:v>15.854792436110213</c:v>
                </c:pt>
                <c:pt idx="326">
                  <c:v>15.90479243611021</c:v>
                </c:pt>
                <c:pt idx="327">
                  <c:v>15.95479243611021</c:v>
                </c:pt>
                <c:pt idx="328">
                  <c:v>16.004792436110211</c:v>
                </c:pt>
                <c:pt idx="329">
                  <c:v>16.054792436110212</c:v>
                </c:pt>
                <c:pt idx="330">
                  <c:v>16.104792436110213</c:v>
                </c:pt>
                <c:pt idx="331">
                  <c:v>16.15479243611021</c:v>
                </c:pt>
                <c:pt idx="332">
                  <c:v>16.20479243611021</c:v>
                </c:pt>
                <c:pt idx="333">
                  <c:v>16.254792436110211</c:v>
                </c:pt>
                <c:pt idx="334">
                  <c:v>16.304792436110212</c:v>
                </c:pt>
                <c:pt idx="335">
                  <c:v>16.354792436110213</c:v>
                </c:pt>
                <c:pt idx="336">
                  <c:v>16.40479243611021</c:v>
                </c:pt>
                <c:pt idx="337">
                  <c:v>16.45479243611021</c:v>
                </c:pt>
                <c:pt idx="338">
                  <c:v>16.504792436110211</c:v>
                </c:pt>
                <c:pt idx="339">
                  <c:v>16.554792436110212</c:v>
                </c:pt>
                <c:pt idx="340">
                  <c:v>16.604792436110213</c:v>
                </c:pt>
                <c:pt idx="341">
                  <c:v>16.65479243611021</c:v>
                </c:pt>
                <c:pt idx="342">
                  <c:v>16.70479243611021</c:v>
                </c:pt>
                <c:pt idx="343">
                  <c:v>16.754792436110211</c:v>
                </c:pt>
                <c:pt idx="344">
                  <c:v>16.804792436110212</c:v>
                </c:pt>
                <c:pt idx="345">
                  <c:v>16.854792436110213</c:v>
                </c:pt>
                <c:pt idx="346">
                  <c:v>16.90479243611021</c:v>
                </c:pt>
                <c:pt idx="347">
                  <c:v>16.95479243611021</c:v>
                </c:pt>
                <c:pt idx="348">
                  <c:v>17.004792436110211</c:v>
                </c:pt>
                <c:pt idx="349">
                  <c:v>17.054792436110212</c:v>
                </c:pt>
                <c:pt idx="350">
                  <c:v>17.104792436110213</c:v>
                </c:pt>
                <c:pt idx="351">
                  <c:v>17.15479243611021</c:v>
                </c:pt>
                <c:pt idx="352">
                  <c:v>17.20479243611021</c:v>
                </c:pt>
                <c:pt idx="353">
                  <c:v>17.254792436110211</c:v>
                </c:pt>
                <c:pt idx="354">
                  <c:v>17.304792436110212</c:v>
                </c:pt>
                <c:pt idx="355">
                  <c:v>17.354792436110213</c:v>
                </c:pt>
                <c:pt idx="356">
                  <c:v>17.40479243611021</c:v>
                </c:pt>
                <c:pt idx="357">
                  <c:v>17.45479243611021</c:v>
                </c:pt>
                <c:pt idx="358">
                  <c:v>17.504792436110211</c:v>
                </c:pt>
                <c:pt idx="359">
                  <c:v>17.554792436110212</c:v>
                </c:pt>
                <c:pt idx="360">
                  <c:v>17.604792436110213</c:v>
                </c:pt>
                <c:pt idx="361">
                  <c:v>17.65479243611021</c:v>
                </c:pt>
                <c:pt idx="362">
                  <c:v>17.70479243611021</c:v>
                </c:pt>
                <c:pt idx="363">
                  <c:v>17.754792436110211</c:v>
                </c:pt>
                <c:pt idx="364">
                  <c:v>17.804792436110212</c:v>
                </c:pt>
                <c:pt idx="365">
                  <c:v>17.854792436110213</c:v>
                </c:pt>
                <c:pt idx="366">
                  <c:v>17.90479243611021</c:v>
                </c:pt>
                <c:pt idx="367">
                  <c:v>17.95479243611021</c:v>
                </c:pt>
                <c:pt idx="368">
                  <c:v>18.004792436110211</c:v>
                </c:pt>
                <c:pt idx="369">
                  <c:v>18.054792436110212</c:v>
                </c:pt>
                <c:pt idx="370">
                  <c:v>18.104792436110213</c:v>
                </c:pt>
                <c:pt idx="371">
                  <c:v>18.15479243611021</c:v>
                </c:pt>
                <c:pt idx="372">
                  <c:v>18.20479243611021</c:v>
                </c:pt>
                <c:pt idx="373">
                  <c:v>18.254792436110211</c:v>
                </c:pt>
                <c:pt idx="374">
                  <c:v>18.304792436110212</c:v>
                </c:pt>
                <c:pt idx="375">
                  <c:v>18.354792436110213</c:v>
                </c:pt>
                <c:pt idx="376">
                  <c:v>18.40479243611021</c:v>
                </c:pt>
                <c:pt idx="377">
                  <c:v>18.45479243611021</c:v>
                </c:pt>
                <c:pt idx="378">
                  <c:v>18.504792436110211</c:v>
                </c:pt>
                <c:pt idx="379">
                  <c:v>18.554792436110212</c:v>
                </c:pt>
                <c:pt idx="380">
                  <c:v>18.604792436110213</c:v>
                </c:pt>
                <c:pt idx="381">
                  <c:v>18.65479243611021</c:v>
                </c:pt>
                <c:pt idx="382">
                  <c:v>18.70479243611021</c:v>
                </c:pt>
                <c:pt idx="383">
                  <c:v>18.754792436110211</c:v>
                </c:pt>
                <c:pt idx="384">
                  <c:v>18.804792436110212</c:v>
                </c:pt>
                <c:pt idx="385">
                  <c:v>18.854792436110213</c:v>
                </c:pt>
                <c:pt idx="386">
                  <c:v>18.90479243611021</c:v>
                </c:pt>
                <c:pt idx="387">
                  <c:v>18.95479243611021</c:v>
                </c:pt>
                <c:pt idx="388">
                  <c:v>19.004792436110211</c:v>
                </c:pt>
                <c:pt idx="389">
                  <c:v>19.054792436110212</c:v>
                </c:pt>
                <c:pt idx="390">
                  <c:v>19.104792436110213</c:v>
                </c:pt>
                <c:pt idx="391">
                  <c:v>19.15479243611021</c:v>
                </c:pt>
                <c:pt idx="392">
                  <c:v>19.20479243611021</c:v>
                </c:pt>
                <c:pt idx="393">
                  <c:v>19.254792436110211</c:v>
                </c:pt>
                <c:pt idx="394">
                  <c:v>19.304792436110212</c:v>
                </c:pt>
                <c:pt idx="395">
                  <c:v>19.354792436110213</c:v>
                </c:pt>
                <c:pt idx="396">
                  <c:v>19.40479243611021</c:v>
                </c:pt>
                <c:pt idx="397">
                  <c:v>19.45479243611021</c:v>
                </c:pt>
                <c:pt idx="398">
                  <c:v>19.504792436110211</c:v>
                </c:pt>
                <c:pt idx="399">
                  <c:v>19.554792436110212</c:v>
                </c:pt>
                <c:pt idx="400">
                  <c:v>19.604792436110213</c:v>
                </c:pt>
                <c:pt idx="401">
                  <c:v>19.65479243611021</c:v>
                </c:pt>
                <c:pt idx="402">
                  <c:v>19.70479243611021</c:v>
                </c:pt>
                <c:pt idx="403">
                  <c:v>19.754792436110211</c:v>
                </c:pt>
                <c:pt idx="404">
                  <c:v>19.804792436110212</c:v>
                </c:pt>
                <c:pt idx="405">
                  <c:v>19.854792436110213</c:v>
                </c:pt>
                <c:pt idx="406">
                  <c:v>19.90479243611021</c:v>
                </c:pt>
                <c:pt idx="407">
                  <c:v>19.95479243611021</c:v>
                </c:pt>
                <c:pt idx="408">
                  <c:v>20.004792436110211</c:v>
                </c:pt>
                <c:pt idx="409">
                  <c:v>20.054792436110212</c:v>
                </c:pt>
                <c:pt idx="410">
                  <c:v>20.104792436110213</c:v>
                </c:pt>
                <c:pt idx="411">
                  <c:v>20.15479243611021</c:v>
                </c:pt>
                <c:pt idx="412">
                  <c:v>20.20479243611021</c:v>
                </c:pt>
                <c:pt idx="413">
                  <c:v>20.254792436110211</c:v>
                </c:pt>
                <c:pt idx="414">
                  <c:v>20.304792436110212</c:v>
                </c:pt>
                <c:pt idx="415">
                  <c:v>20.354792436110213</c:v>
                </c:pt>
                <c:pt idx="416">
                  <c:v>20.40479243611021</c:v>
                </c:pt>
                <c:pt idx="417">
                  <c:v>20.45479243611021</c:v>
                </c:pt>
                <c:pt idx="418">
                  <c:v>20.504792436110211</c:v>
                </c:pt>
                <c:pt idx="419">
                  <c:v>20.554792436110212</c:v>
                </c:pt>
                <c:pt idx="420">
                  <c:v>20.604792436110213</c:v>
                </c:pt>
                <c:pt idx="421">
                  <c:v>20.65479243611021</c:v>
                </c:pt>
              </c:numCache>
            </c:numRef>
          </c:xVal>
          <c:yVal>
            <c:numRef>
              <c:f>'Two Levels – R'!$E$44:$E$465</c:f>
              <c:numCache>
                <c:formatCode>General</c:formatCode>
                <c:ptCount val="422"/>
                <c:pt idx="0">
                  <c:v>-0.31905027629999999</c:v>
                </c:pt>
                <c:pt idx="1">
                  <c:v>4.5578610900000011E-2</c:v>
                </c:pt>
                <c:pt idx="2">
                  <c:v>4.5578610900000011E-2</c:v>
                </c:pt>
                <c:pt idx="3">
                  <c:v>4.5578610900000011E-2</c:v>
                </c:pt>
                <c:pt idx="4">
                  <c:v>4.5578610900000011E-2</c:v>
                </c:pt>
                <c:pt idx="5">
                  <c:v>4.5578610900000011E-2</c:v>
                </c:pt>
                <c:pt idx="6">
                  <c:v>4.5578610900000011E-2</c:v>
                </c:pt>
                <c:pt idx="7">
                  <c:v>4.5578610900000011E-2</c:v>
                </c:pt>
                <c:pt idx="8">
                  <c:v>0.77223065010000003</c:v>
                </c:pt>
                <c:pt idx="9">
                  <c:v>1.5014890341000002</c:v>
                </c:pt>
                <c:pt idx="10">
                  <c:v>2.2308205701000001</c:v>
                </c:pt>
                <c:pt idx="11">
                  <c:v>3.3220228581</c:v>
                </c:pt>
                <c:pt idx="12">
                  <c:v>4.4159805381000004</c:v>
                </c:pt>
                <c:pt idx="13">
                  <c:v>5.5098772581000013</c:v>
                </c:pt>
                <c:pt idx="14">
                  <c:v>7.3304171781000012</c:v>
                </c:pt>
                <c:pt idx="15">
                  <c:v>9.8829038181000008</c:v>
                </c:pt>
                <c:pt idx="16">
                  <c:v>12.432677738100001</c:v>
                </c:pt>
                <c:pt idx="17">
                  <c:v>16.079061098099999</c:v>
                </c:pt>
                <c:pt idx="18">
                  <c:v>20.092728458100002</c:v>
                </c:pt>
                <c:pt idx="19">
                  <c:v>24.106334858100002</c:v>
                </c:pt>
                <c:pt idx="20">
                  <c:v>27.3933285381</c:v>
                </c:pt>
                <c:pt idx="21">
                  <c:v>30.313038218100001</c:v>
                </c:pt>
                <c:pt idx="22">
                  <c:v>34.331856698100005</c:v>
                </c:pt>
                <c:pt idx="23">
                  <c:v>38.353692698100005</c:v>
                </c:pt>
                <c:pt idx="24">
                  <c:v>42.739764698100004</c:v>
                </c:pt>
                <c:pt idx="25">
                  <c:v>48.225250298100008</c:v>
                </c:pt>
                <c:pt idx="26">
                  <c:v>54.815026298100008</c:v>
                </c:pt>
                <c:pt idx="27">
                  <c:v>60.305693498100005</c:v>
                </c:pt>
                <c:pt idx="28">
                  <c:v>65.069717498100005</c:v>
                </c:pt>
                <c:pt idx="29">
                  <c:v>70.568309498100007</c:v>
                </c:pt>
                <c:pt idx="30">
                  <c:v>76.436928698100004</c:v>
                </c:pt>
                <c:pt idx="31">
                  <c:v>83.409838298099984</c:v>
                </c:pt>
                <c:pt idx="32">
                  <c:v>90.02095029809999</c:v>
                </c:pt>
                <c:pt idx="33">
                  <c:v>95.900237498099997</c:v>
                </c:pt>
                <c:pt idx="34">
                  <c:v>102.88625349809999</c:v>
                </c:pt>
                <c:pt idx="35">
                  <c:v>111.34963509809999</c:v>
                </c:pt>
                <c:pt idx="36">
                  <c:v>119.0836302981</c:v>
                </c:pt>
                <c:pt idx="37">
                  <c:v>126.45552309809999</c:v>
                </c:pt>
                <c:pt idx="38">
                  <c:v>134.20018629809999</c:v>
                </c:pt>
                <c:pt idx="39">
                  <c:v>143.7968142981</c:v>
                </c:pt>
                <c:pt idx="40">
                  <c:v>151.9273542981</c:v>
                </c:pt>
                <c:pt idx="41">
                  <c:v>160.80008229809999</c:v>
                </c:pt>
                <c:pt idx="42">
                  <c:v>169.68347829810003</c:v>
                </c:pt>
                <c:pt idx="43">
                  <c:v>179.68457589810001</c:v>
                </c:pt>
                <c:pt idx="44">
                  <c:v>188.95384869810002</c:v>
                </c:pt>
                <c:pt idx="45">
                  <c:v>198.60320709810003</c:v>
                </c:pt>
                <c:pt idx="46">
                  <c:v>210.12129429810003</c:v>
                </c:pt>
                <c:pt idx="47">
                  <c:v>219.7892454981</c:v>
                </c:pt>
                <c:pt idx="48">
                  <c:v>229.84063509810002</c:v>
                </c:pt>
                <c:pt idx="49">
                  <c:v>241.39285989810003</c:v>
                </c:pt>
                <c:pt idx="50">
                  <c:v>251.09251029810002</c:v>
                </c:pt>
                <c:pt idx="51">
                  <c:v>261.9205302981</c:v>
                </c:pt>
                <c:pt idx="52">
                  <c:v>273.50963589810004</c:v>
                </c:pt>
                <c:pt idx="53">
                  <c:v>285.11215269810003</c:v>
                </c:pt>
                <c:pt idx="54">
                  <c:v>295.60184469810002</c:v>
                </c:pt>
                <c:pt idx="55">
                  <c:v>308.73140949810005</c:v>
                </c:pt>
                <c:pt idx="56">
                  <c:v>318.86905749810001</c:v>
                </c:pt>
                <c:pt idx="57">
                  <c:v>329.7717534981</c:v>
                </c:pt>
                <c:pt idx="58">
                  <c:v>342.19235349809998</c:v>
                </c:pt>
                <c:pt idx="59">
                  <c:v>354.25024149809997</c:v>
                </c:pt>
                <c:pt idx="60">
                  <c:v>366.32336949810002</c:v>
                </c:pt>
                <c:pt idx="61">
                  <c:v>380.67640149810001</c:v>
                </c:pt>
                <c:pt idx="62">
                  <c:v>393.91691349810003</c:v>
                </c:pt>
                <c:pt idx="63">
                  <c:v>409.44647349810003</c:v>
                </c:pt>
                <c:pt idx="64">
                  <c:v>425.00041749810003</c:v>
                </c:pt>
                <c:pt idx="65">
                  <c:v>440.57874549809998</c:v>
                </c:pt>
                <c:pt idx="66">
                  <c:v>455.8004574981</c:v>
                </c:pt>
                <c:pt idx="67">
                  <c:v>471.4275534981</c:v>
                </c:pt>
                <c:pt idx="68">
                  <c:v>485.93298549809998</c:v>
                </c:pt>
                <c:pt idx="69">
                  <c:v>501.60580149809999</c:v>
                </c:pt>
                <c:pt idx="70">
                  <c:v>517.68400149809997</c:v>
                </c:pt>
                <c:pt idx="71">
                  <c:v>531.87244149809999</c:v>
                </c:pt>
                <c:pt idx="72">
                  <c:v>546.46321749809999</c:v>
                </c:pt>
                <c:pt idx="73">
                  <c:v>562.23052149810007</c:v>
                </c:pt>
                <c:pt idx="74">
                  <c:v>576.09587349809999</c:v>
                </c:pt>
                <c:pt idx="75">
                  <c:v>591.52180149809999</c:v>
                </c:pt>
                <c:pt idx="76">
                  <c:v>607.74630549810001</c:v>
                </c:pt>
                <c:pt idx="77">
                  <c:v>621.28552149810002</c:v>
                </c:pt>
                <c:pt idx="78">
                  <c:v>635.61721749809999</c:v>
                </c:pt>
                <c:pt idx="79">
                  <c:v>650.75053749810002</c:v>
                </c:pt>
                <c:pt idx="80">
                  <c:v>663.95752149809994</c:v>
                </c:pt>
                <c:pt idx="81">
                  <c:v>677.57598549810007</c:v>
                </c:pt>
                <c:pt idx="82">
                  <c:v>690.42940149810011</c:v>
                </c:pt>
                <c:pt idx="83">
                  <c:v>704.47153749810002</c:v>
                </c:pt>
                <c:pt idx="84">
                  <c:v>716.96833749810003</c:v>
                </c:pt>
                <c:pt idx="85">
                  <c:v>729.87356949809998</c:v>
                </c:pt>
                <c:pt idx="86">
                  <c:v>743.97056949810008</c:v>
                </c:pt>
                <c:pt idx="87">
                  <c:v>756.5191854981</c:v>
                </c:pt>
                <c:pt idx="88">
                  <c:v>768.68984949809999</c:v>
                </c:pt>
                <c:pt idx="89">
                  <c:v>782.0522814981</c:v>
                </c:pt>
                <c:pt idx="90">
                  <c:v>795.82924149810003</c:v>
                </c:pt>
                <c:pt idx="91">
                  <c:v>807.25924149809998</c:v>
                </c:pt>
                <c:pt idx="92">
                  <c:v>818.70143349809996</c:v>
                </c:pt>
                <c:pt idx="93">
                  <c:v>831.73772949809995</c:v>
                </c:pt>
                <c:pt idx="94">
                  <c:v>842.81416149810002</c:v>
                </c:pt>
                <c:pt idx="95">
                  <c:v>854.2959774981</c:v>
                </c:pt>
                <c:pt idx="96">
                  <c:v>866.18927349810008</c:v>
                </c:pt>
                <c:pt idx="97">
                  <c:v>878.89028949810006</c:v>
                </c:pt>
                <c:pt idx="98">
                  <c:v>889.61924949809998</c:v>
                </c:pt>
                <c:pt idx="99">
                  <c:v>901.15592949810002</c:v>
                </c:pt>
                <c:pt idx="100">
                  <c:v>914.29890549810011</c:v>
                </c:pt>
                <c:pt idx="101">
                  <c:v>925.86606549810006</c:v>
                </c:pt>
                <c:pt idx="102">
                  <c:v>936.64379349810008</c:v>
                </c:pt>
                <c:pt idx="103">
                  <c:v>948.23533749809997</c:v>
                </c:pt>
                <c:pt idx="104">
                  <c:v>961.04303349810004</c:v>
                </c:pt>
                <c:pt idx="105">
                  <c:v>972.25967349810003</c:v>
                </c:pt>
                <c:pt idx="106">
                  <c:v>983.08921749809997</c:v>
                </c:pt>
                <c:pt idx="107">
                  <c:v>994.73562549810003</c:v>
                </c:pt>
                <c:pt idx="108">
                  <c:v>1007.1988974981001</c:v>
                </c:pt>
                <c:pt idx="109">
                  <c:v>1018.0650174981</c:v>
                </c:pt>
                <c:pt idx="110">
                  <c:v>1028.5409934981001</c:v>
                </c:pt>
                <c:pt idx="111">
                  <c:v>1040.2392174981001</c:v>
                </c:pt>
                <c:pt idx="112">
                  <c:v>1051.9496334981</c:v>
                </c:pt>
                <c:pt idx="113">
                  <c:v>1062.0598494981</c:v>
                </c:pt>
                <c:pt idx="114">
                  <c:v>1072.5815454981</c:v>
                </c:pt>
                <c:pt idx="115">
                  <c:v>1084.3315854981001</c:v>
                </c:pt>
                <c:pt idx="116">
                  <c:v>1096.0968654981</c:v>
                </c:pt>
                <c:pt idx="117">
                  <c:v>1106.2467054981</c:v>
                </c:pt>
                <c:pt idx="118">
                  <c:v>1116.4087374981</c:v>
                </c:pt>
                <c:pt idx="119">
                  <c:v>1128.2136414981001</c:v>
                </c:pt>
                <c:pt idx="120">
                  <c:v>1139.6192574981001</c:v>
                </c:pt>
                <c:pt idx="121">
                  <c:v>1149.4094334981</c:v>
                </c:pt>
                <c:pt idx="122">
                  <c:v>1159.2057054981001</c:v>
                </c:pt>
                <c:pt idx="123">
                  <c:v>1170.6509454981001</c:v>
                </c:pt>
                <c:pt idx="124">
                  <c:v>1181.2884654981001</c:v>
                </c:pt>
                <c:pt idx="125">
                  <c:v>1190.7067854981001</c:v>
                </c:pt>
                <c:pt idx="126">
                  <c:v>1200.9572094980999</c:v>
                </c:pt>
                <c:pt idx="127">
                  <c:v>1211.6282574981001</c:v>
                </c:pt>
                <c:pt idx="128">
                  <c:v>1222.7229774981001</c:v>
                </c:pt>
                <c:pt idx="129">
                  <c:v>1231.7694414980999</c:v>
                </c:pt>
                <c:pt idx="130">
                  <c:v>1241.2365294981</c:v>
                </c:pt>
                <c:pt idx="131">
                  <c:v>1251.5387694981</c:v>
                </c:pt>
                <c:pt idx="132">
                  <c:v>1262.2616334981001</c:v>
                </c:pt>
                <c:pt idx="133">
                  <c:v>1271.3446734981003</c:v>
                </c:pt>
                <c:pt idx="134">
                  <c:v>1280.4368574981002</c:v>
                </c:pt>
                <c:pt idx="135">
                  <c:v>1289.9527134981004</c:v>
                </c:pt>
                <c:pt idx="136">
                  <c:v>1300.7182494981002</c:v>
                </c:pt>
                <c:pt idx="137">
                  <c:v>1309.8378654981002</c:v>
                </c:pt>
                <c:pt idx="138">
                  <c:v>1318.9666254981</c:v>
                </c:pt>
                <c:pt idx="139">
                  <c:v>1328.1014814981002</c:v>
                </c:pt>
                <c:pt idx="140">
                  <c:v>1338.4951614981001</c:v>
                </c:pt>
                <c:pt idx="141">
                  <c:v>1348.4804094981</c:v>
                </c:pt>
                <c:pt idx="142">
                  <c:v>1356.8105934981002</c:v>
                </c:pt>
                <c:pt idx="143">
                  <c:v>1365.9820254981</c:v>
                </c:pt>
                <c:pt idx="144">
                  <c:v>1375.1595534981004</c:v>
                </c:pt>
                <c:pt idx="145">
                  <c:v>1386.0195774981</c:v>
                </c:pt>
                <c:pt idx="146">
                  <c:v>1394.3832894981003</c:v>
                </c:pt>
                <c:pt idx="147">
                  <c:v>1403.1706734981003</c:v>
                </c:pt>
                <c:pt idx="148">
                  <c:v>1411.5465774981001</c:v>
                </c:pt>
                <c:pt idx="149">
                  <c:v>1421.6049774981</c:v>
                </c:pt>
                <c:pt idx="150">
                  <c:v>1431.2579934981002</c:v>
                </c:pt>
                <c:pt idx="151">
                  <c:v>1439.2376574981001</c:v>
                </c:pt>
                <c:pt idx="152">
                  <c:v>1447.2203694981001</c:v>
                </c:pt>
                <c:pt idx="153">
                  <c:v>1455.6358974981003</c:v>
                </c:pt>
                <c:pt idx="154">
                  <c:v>1465.3193934981</c:v>
                </c:pt>
                <c:pt idx="155">
                  <c:v>1474.5944574981002</c:v>
                </c:pt>
                <c:pt idx="156">
                  <c:v>1482.1839774981001</c:v>
                </c:pt>
                <c:pt idx="157">
                  <c:v>1490.6299854981</c:v>
                </c:pt>
                <c:pt idx="158">
                  <c:v>1498.6553694981001</c:v>
                </c:pt>
                <c:pt idx="159">
                  <c:v>1508.8052094981001</c:v>
                </c:pt>
                <c:pt idx="160">
                  <c:v>1517.2725534981003</c:v>
                </c:pt>
                <c:pt idx="161">
                  <c:v>1524.8986494981002</c:v>
                </c:pt>
                <c:pt idx="162">
                  <c:v>1532.5277934981002</c:v>
                </c:pt>
                <c:pt idx="163">
                  <c:v>1541.0164734981001</c:v>
                </c:pt>
                <c:pt idx="164">
                  <c:v>1550.7822654981003</c:v>
                </c:pt>
                <c:pt idx="165">
                  <c:v>1558.8625134981003</c:v>
                </c:pt>
                <c:pt idx="166">
                  <c:v>1566.5190894981001</c:v>
                </c:pt>
                <c:pt idx="167">
                  <c:v>1574.1817614981001</c:v>
                </c:pt>
                <c:pt idx="168">
                  <c:v>1581.4268574981002</c:v>
                </c:pt>
                <c:pt idx="169">
                  <c:v>1591.6589934981</c:v>
                </c:pt>
                <c:pt idx="170">
                  <c:v>1599.3430014981002</c:v>
                </c:pt>
                <c:pt idx="171">
                  <c:v>1606.6033374981002</c:v>
                </c:pt>
                <c:pt idx="172">
                  <c:v>1613.8728174981002</c:v>
                </c:pt>
                <c:pt idx="173">
                  <c:v>1621.5720654981003</c:v>
                </c:pt>
                <c:pt idx="174">
                  <c:v>1630.5636654981001</c:v>
                </c:pt>
                <c:pt idx="175">
                  <c:v>1639.1376894981001</c:v>
                </c:pt>
                <c:pt idx="176">
                  <c:v>1645.9987374981004</c:v>
                </c:pt>
                <c:pt idx="177">
                  <c:v>1653.2956494981001</c:v>
                </c:pt>
                <c:pt idx="178">
                  <c:v>1660.1658414981002</c:v>
                </c:pt>
                <c:pt idx="179">
                  <c:v>1668.3344814981003</c:v>
                </c:pt>
                <c:pt idx="180">
                  <c:v>1677.3718014981</c:v>
                </c:pt>
                <c:pt idx="181">
                  <c:v>1684.2602814981003</c:v>
                </c:pt>
                <c:pt idx="182">
                  <c:v>1691.1518094981002</c:v>
                </c:pt>
                <c:pt idx="183">
                  <c:v>1698.0524814981002</c:v>
                </c:pt>
                <c:pt idx="184">
                  <c:v>1704.9531534981004</c:v>
                </c:pt>
                <c:pt idx="185">
                  <c:v>1714.0209534981004</c:v>
                </c:pt>
                <c:pt idx="186">
                  <c:v>1722.2353134981004</c:v>
                </c:pt>
                <c:pt idx="187">
                  <c:v>1728.2916894981001</c:v>
                </c:pt>
                <c:pt idx="188">
                  <c:v>1734.7839294981004</c:v>
                </c:pt>
                <c:pt idx="189">
                  <c:v>1741.7120334981003</c:v>
                </c:pt>
                <c:pt idx="190">
                  <c:v>1749.0790494981002</c:v>
                </c:pt>
                <c:pt idx="191">
                  <c:v>1757.7536574981002</c:v>
                </c:pt>
                <c:pt idx="192">
                  <c:v>1765.1359134981003</c:v>
                </c:pt>
                <c:pt idx="193">
                  <c:v>1771.6494894981001</c:v>
                </c:pt>
                <c:pt idx="194">
                  <c:v>1777.7393934981001</c:v>
                </c:pt>
                <c:pt idx="195">
                  <c:v>1784.2621134981002</c:v>
                </c:pt>
                <c:pt idx="196">
                  <c:v>1791.6596094981001</c:v>
                </c:pt>
                <c:pt idx="197">
                  <c:v>1799.9379774981001</c:v>
                </c:pt>
                <c:pt idx="198">
                  <c:v>1806.9148494981002</c:v>
                </c:pt>
                <c:pt idx="199">
                  <c:v>1812.5841294981003</c:v>
                </c:pt>
                <c:pt idx="200">
                  <c:v>1819.1342814981003</c:v>
                </c:pt>
                <c:pt idx="201">
                  <c:v>1825.2485694981001</c:v>
                </c:pt>
                <c:pt idx="202">
                  <c:v>1831.8048174981002</c:v>
                </c:pt>
                <c:pt idx="203">
                  <c:v>1840.1167134981004</c:v>
                </c:pt>
                <c:pt idx="204">
                  <c:v>1847.1210174981002</c:v>
                </c:pt>
                <c:pt idx="205">
                  <c:v>1852.8177294981003</c:v>
                </c:pt>
                <c:pt idx="206">
                  <c:v>1858.5144414981003</c:v>
                </c:pt>
                <c:pt idx="207">
                  <c:v>1864.6531134981003</c:v>
                </c:pt>
                <c:pt idx="208">
                  <c:v>1871.2367934981</c:v>
                </c:pt>
                <c:pt idx="209">
                  <c:v>1879.5791694981001</c:v>
                </c:pt>
                <c:pt idx="210">
                  <c:v>1886.6139534981003</c:v>
                </c:pt>
                <c:pt idx="211">
                  <c:v>1891.8900414981001</c:v>
                </c:pt>
                <c:pt idx="212">
                  <c:v>1897.1722254981003</c:v>
                </c:pt>
                <c:pt idx="213">
                  <c:v>1903.3383294981004</c:v>
                </c:pt>
                <c:pt idx="214">
                  <c:v>1908.6235614981001</c:v>
                </c:pt>
                <c:pt idx="215">
                  <c:v>1916.1185934981002</c:v>
                </c:pt>
                <c:pt idx="216">
                  <c:v>1923.6166734981002</c:v>
                </c:pt>
                <c:pt idx="217">
                  <c:v>1929.3591054981002</c:v>
                </c:pt>
                <c:pt idx="218">
                  <c:v>1934.2176174981003</c:v>
                </c:pt>
                <c:pt idx="219">
                  <c:v>1939.9630974981003</c:v>
                </c:pt>
                <c:pt idx="220">
                  <c:v>1945.2666174981002</c:v>
                </c:pt>
                <c:pt idx="221">
                  <c:v>1951.4632014981</c:v>
                </c:pt>
                <c:pt idx="222">
                  <c:v>1958.5467534981003</c:v>
                </c:pt>
                <c:pt idx="223">
                  <c:v>1965.6364014981002</c:v>
                </c:pt>
                <c:pt idx="224">
                  <c:v>1970.5162494981003</c:v>
                </c:pt>
                <c:pt idx="225">
                  <c:v>1975.3930494981003</c:v>
                </c:pt>
                <c:pt idx="226">
                  <c:v>1980.7179054981002</c:v>
                </c:pt>
                <c:pt idx="227">
                  <c:v>1986.0488574981002</c:v>
                </c:pt>
                <c:pt idx="228">
                  <c:v>1991.8248174981002</c:v>
                </c:pt>
                <c:pt idx="229">
                  <c:v>1998.9388494981001</c:v>
                </c:pt>
                <c:pt idx="230">
                  <c:v>2006.0559294981003</c:v>
                </c:pt>
                <c:pt idx="231">
                  <c:v>2010.9540654981001</c:v>
                </c:pt>
                <c:pt idx="232">
                  <c:v>2015.8552494981002</c:v>
                </c:pt>
                <c:pt idx="233">
                  <c:v>2020.7594814981003</c:v>
                </c:pt>
                <c:pt idx="234">
                  <c:v>2025.6606654981001</c:v>
                </c:pt>
                <c:pt idx="235">
                  <c:v>2031.0160014981002</c:v>
                </c:pt>
                <c:pt idx="236">
                  <c:v>2038.1574654981002</c:v>
                </c:pt>
                <c:pt idx="237">
                  <c:v>2044.8569694981002</c:v>
                </c:pt>
                <c:pt idx="238">
                  <c:v>2049.7764414981002</c:v>
                </c:pt>
                <c:pt idx="239">
                  <c:v>2054.2478574981001</c:v>
                </c:pt>
                <c:pt idx="240">
                  <c:v>2058.7223214981004</c:v>
                </c:pt>
                <c:pt idx="241">
                  <c:v>2063.6448414981</c:v>
                </c:pt>
                <c:pt idx="242">
                  <c:v>2068.5734574981002</c:v>
                </c:pt>
                <c:pt idx="243">
                  <c:v>2074.3951374981002</c:v>
                </c:pt>
                <c:pt idx="244">
                  <c:v>2081.5701294981004</c:v>
                </c:pt>
                <c:pt idx="245">
                  <c:v>2087.4040014981001</c:v>
                </c:pt>
                <c:pt idx="246">
                  <c:v>2090.9945454981003</c:v>
                </c:pt>
                <c:pt idx="247">
                  <c:v>2095.0392414981002</c:v>
                </c:pt>
                <c:pt idx="248">
                  <c:v>2099.5289454981003</c:v>
                </c:pt>
                <c:pt idx="249">
                  <c:v>2104.0247454981004</c:v>
                </c:pt>
                <c:pt idx="250">
                  <c:v>2108.9716494981003</c:v>
                </c:pt>
                <c:pt idx="251">
                  <c:v>2115.2688174981004</c:v>
                </c:pt>
                <c:pt idx="252">
                  <c:v>2122.0262334981003</c:v>
                </c:pt>
                <c:pt idx="253">
                  <c:v>2127.4333854981001</c:v>
                </c:pt>
                <c:pt idx="254">
                  <c:v>2130.5880654981001</c:v>
                </c:pt>
                <c:pt idx="255">
                  <c:v>2134.6449534981002</c:v>
                </c:pt>
                <c:pt idx="256">
                  <c:v>2138.7048894981003</c:v>
                </c:pt>
                <c:pt idx="257">
                  <c:v>2143.2189774981002</c:v>
                </c:pt>
                <c:pt idx="258">
                  <c:v>2147.7330654981001</c:v>
                </c:pt>
                <c:pt idx="259">
                  <c:v>2153.6065614981003</c:v>
                </c:pt>
                <c:pt idx="260">
                  <c:v>2160.3883614981</c:v>
                </c:pt>
                <c:pt idx="261">
                  <c:v>2165.3626974981003</c:v>
                </c:pt>
                <c:pt idx="262">
                  <c:v>2168.5295694981</c:v>
                </c:pt>
                <c:pt idx="263">
                  <c:v>2172.1505934981001</c:v>
                </c:pt>
                <c:pt idx="264">
                  <c:v>2175.7746654981001</c:v>
                </c:pt>
                <c:pt idx="265">
                  <c:v>2180.3039934981002</c:v>
                </c:pt>
                <c:pt idx="266">
                  <c:v>2184.3852654981001</c:v>
                </c:pt>
                <c:pt idx="267">
                  <c:v>2189.3717934981</c:v>
                </c:pt>
                <c:pt idx="268">
                  <c:v>2195.2696734981005</c:v>
                </c:pt>
                <c:pt idx="269">
                  <c:v>2201.1706014981</c:v>
                </c:pt>
                <c:pt idx="270">
                  <c:v>2205.2579694981</c:v>
                </c:pt>
                <c:pt idx="271">
                  <c:v>2207.9859294981002</c:v>
                </c:pt>
                <c:pt idx="272">
                  <c:v>2211.1680414981001</c:v>
                </c:pt>
                <c:pt idx="273">
                  <c:v>2214.8043054981003</c:v>
                </c:pt>
                <c:pt idx="274">
                  <c:v>2218.4436174981001</c:v>
                </c:pt>
                <c:pt idx="275">
                  <c:v>2222.5401294981002</c:v>
                </c:pt>
                <c:pt idx="276">
                  <c:v>2227.5449454981003</c:v>
                </c:pt>
                <c:pt idx="277">
                  <c:v>2233.9213614980999</c:v>
                </c:pt>
                <c:pt idx="278">
                  <c:v>2239.3925214981005</c:v>
                </c:pt>
                <c:pt idx="279">
                  <c:v>2243.0409774980999</c:v>
                </c:pt>
                <c:pt idx="280">
                  <c:v>2245.7750334981001</c:v>
                </c:pt>
                <c:pt idx="281">
                  <c:v>2248.9693374981002</c:v>
                </c:pt>
                <c:pt idx="282">
                  <c:v>2252.1636414981003</c:v>
                </c:pt>
                <c:pt idx="283">
                  <c:v>2255.3609934981</c:v>
                </c:pt>
                <c:pt idx="284">
                  <c:v>2259.0155454981004</c:v>
                </c:pt>
                <c:pt idx="285">
                  <c:v>2263.5844974981001</c:v>
                </c:pt>
                <c:pt idx="286">
                  <c:v>2268.6136974981005</c:v>
                </c:pt>
                <c:pt idx="287">
                  <c:v>2274.5603454981006</c:v>
                </c:pt>
                <c:pt idx="288">
                  <c:v>2279.5956414981001</c:v>
                </c:pt>
                <c:pt idx="289">
                  <c:v>2281.8816414981002</c:v>
                </c:pt>
                <c:pt idx="290">
                  <c:v>2284.1737374981003</c:v>
                </c:pt>
                <c:pt idx="291">
                  <c:v>2286.9199854981002</c:v>
                </c:pt>
                <c:pt idx="292">
                  <c:v>2290.1295294981005</c:v>
                </c:pt>
                <c:pt idx="293">
                  <c:v>2293.3360254981003</c:v>
                </c:pt>
                <c:pt idx="294">
                  <c:v>2296.5486174981002</c:v>
                </c:pt>
                <c:pt idx="295">
                  <c:v>2301.1358574981004</c:v>
                </c:pt>
                <c:pt idx="296">
                  <c:v>2306.6405454981004</c:v>
                </c:pt>
                <c:pt idx="297">
                  <c:v>2312.6115774980999</c:v>
                </c:pt>
                <c:pt idx="298">
                  <c:v>2316.7477134981004</c:v>
                </c:pt>
                <c:pt idx="299">
                  <c:v>2318.5826094981003</c:v>
                </c:pt>
                <c:pt idx="300">
                  <c:v>2320.4236014981002</c:v>
                </c:pt>
                <c:pt idx="301">
                  <c:v>2322.7217934980999</c:v>
                </c:pt>
                <c:pt idx="302">
                  <c:v>2325.4832814981</c:v>
                </c:pt>
                <c:pt idx="303">
                  <c:v>2328.2417214981001</c:v>
                </c:pt>
                <c:pt idx="304">
                  <c:v>2331.0032094981002</c:v>
                </c:pt>
                <c:pt idx="305">
                  <c:v>2334.6851934981</c:v>
                </c:pt>
                <c:pt idx="306">
                  <c:v>2339.2907214981005</c:v>
                </c:pt>
                <c:pt idx="307">
                  <c:v>2345.2830894981003</c:v>
                </c:pt>
                <c:pt idx="308">
                  <c:v>2350.3519134981002</c:v>
                </c:pt>
                <c:pt idx="309">
                  <c:v>2353.1194974981004</c:v>
                </c:pt>
                <c:pt idx="310">
                  <c:v>2354.0399934981001</c:v>
                </c:pt>
                <c:pt idx="311">
                  <c:v>2355.8870814981001</c:v>
                </c:pt>
                <c:pt idx="312">
                  <c:v>2358.1944174981004</c:v>
                </c:pt>
                <c:pt idx="313">
                  <c:v>2360.9650494981001</c:v>
                </c:pt>
                <c:pt idx="314">
                  <c:v>2363.2723854981</c:v>
                </c:pt>
                <c:pt idx="315">
                  <c:v>2366.0460654981002</c:v>
                </c:pt>
                <c:pt idx="316">
                  <c:v>2369.2769454981003</c:v>
                </c:pt>
                <c:pt idx="317">
                  <c:v>2373.9007614981001</c:v>
                </c:pt>
                <c:pt idx="318">
                  <c:v>2378.9878734981003</c:v>
                </c:pt>
                <c:pt idx="319">
                  <c:v>2384.0749854981</c:v>
                </c:pt>
                <c:pt idx="320">
                  <c:v>2386.8517134981003</c:v>
                </c:pt>
                <c:pt idx="321">
                  <c:v>2387.7783054981005</c:v>
                </c:pt>
                <c:pt idx="322">
                  <c:v>2389.1681934981002</c:v>
                </c:pt>
                <c:pt idx="323">
                  <c:v>2391.0183294981002</c:v>
                </c:pt>
                <c:pt idx="324">
                  <c:v>2393.3348094981002</c:v>
                </c:pt>
                <c:pt idx="325">
                  <c:v>2395.6512894981001</c:v>
                </c:pt>
                <c:pt idx="326">
                  <c:v>2397.9677694981001</c:v>
                </c:pt>
                <c:pt idx="327">
                  <c:v>2400.2842494981001</c:v>
                </c:pt>
                <c:pt idx="328">
                  <c:v>2403.5303694981003</c:v>
                </c:pt>
                <c:pt idx="329">
                  <c:v>2408.6327214981002</c:v>
                </c:pt>
                <c:pt idx="330">
                  <c:v>2413.7381214981001</c:v>
                </c:pt>
                <c:pt idx="331">
                  <c:v>2418.3802254981001</c:v>
                </c:pt>
                <c:pt idx="332">
                  <c:v>2420.7028014981001</c:v>
                </c:pt>
                <c:pt idx="333">
                  <c:v>2421.1660974981005</c:v>
                </c:pt>
                <c:pt idx="334">
                  <c:v>2422.0957374981003</c:v>
                </c:pt>
                <c:pt idx="335">
                  <c:v>2423.0253774981002</c:v>
                </c:pt>
                <c:pt idx="336">
                  <c:v>2424.8846574981003</c:v>
                </c:pt>
                <c:pt idx="337">
                  <c:v>2426.7439374981004</c:v>
                </c:pt>
                <c:pt idx="338">
                  <c:v>2428.6032174981001</c:v>
                </c:pt>
                <c:pt idx="339">
                  <c:v>2430.9257934981001</c:v>
                </c:pt>
                <c:pt idx="340">
                  <c:v>2433.2514174981002</c:v>
                </c:pt>
                <c:pt idx="341">
                  <c:v>2436.9760734981</c:v>
                </c:pt>
                <c:pt idx="342">
                  <c:v>2442.0936654981001</c:v>
                </c:pt>
                <c:pt idx="343">
                  <c:v>2446.7510094981003</c:v>
                </c:pt>
                <c:pt idx="344">
                  <c:v>2450.4756654981002</c:v>
                </c:pt>
                <c:pt idx="345">
                  <c:v>2451.8746974981004</c:v>
                </c:pt>
                <c:pt idx="346">
                  <c:v>2451.8746974981004</c:v>
                </c:pt>
                <c:pt idx="347">
                  <c:v>2452.3410414981004</c:v>
                </c:pt>
                <c:pt idx="348">
                  <c:v>2453.2706814981002</c:v>
                </c:pt>
                <c:pt idx="349">
                  <c:v>2454.6727614981</c:v>
                </c:pt>
                <c:pt idx="350">
                  <c:v>2456.0717934981003</c:v>
                </c:pt>
                <c:pt idx="351">
                  <c:v>2457.9371694981</c:v>
                </c:pt>
                <c:pt idx="352">
                  <c:v>2459.8025454981002</c:v>
                </c:pt>
                <c:pt idx="353">
                  <c:v>2461.6679214981004</c:v>
                </c:pt>
                <c:pt idx="354">
                  <c:v>2463.9996414981001</c:v>
                </c:pt>
                <c:pt idx="355">
                  <c:v>2468.1997854981</c:v>
                </c:pt>
                <c:pt idx="356">
                  <c:v>2472.8662734981003</c:v>
                </c:pt>
                <c:pt idx="357">
                  <c:v>2477.5388574981002</c:v>
                </c:pt>
                <c:pt idx="358">
                  <c:v>2479.8766734981004</c:v>
                </c:pt>
                <c:pt idx="359">
                  <c:v>2480.3460654981004</c:v>
                </c:pt>
                <c:pt idx="360">
                  <c:v>2480.3460654981004</c:v>
                </c:pt>
                <c:pt idx="361">
                  <c:v>2479.8766734981004</c:v>
                </c:pt>
                <c:pt idx="362">
                  <c:v>2480.3460654981004</c:v>
                </c:pt>
                <c:pt idx="363">
                  <c:v>2481.2818014981003</c:v>
                </c:pt>
                <c:pt idx="364">
                  <c:v>2482.2144894981002</c:v>
                </c:pt>
                <c:pt idx="365">
                  <c:v>2483.6165694981</c:v>
                </c:pt>
                <c:pt idx="366">
                  <c:v>2485.4880414981003</c:v>
                </c:pt>
                <c:pt idx="367">
                  <c:v>2486.8901214981001</c:v>
                </c:pt>
                <c:pt idx="368">
                  <c:v>2488.2922014981</c:v>
                </c:pt>
                <c:pt idx="369">
                  <c:v>2491.5688014981001</c:v>
                </c:pt>
                <c:pt idx="370">
                  <c:v>2495.3117454981002</c:v>
                </c:pt>
                <c:pt idx="371">
                  <c:v>2499.9965214981003</c:v>
                </c:pt>
                <c:pt idx="372">
                  <c:v>2504.2088574980999</c:v>
                </c:pt>
                <c:pt idx="373">
                  <c:v>2506.5527694981001</c:v>
                </c:pt>
                <c:pt idx="374">
                  <c:v>2507.0221614980996</c:v>
                </c:pt>
                <c:pt idx="375">
                  <c:v>2506.0833774980997</c:v>
                </c:pt>
                <c:pt idx="376">
                  <c:v>2505.1476414980998</c:v>
                </c:pt>
                <c:pt idx="377">
                  <c:v>2505.1476414980998</c:v>
                </c:pt>
                <c:pt idx="378">
                  <c:v>2505.1476414980998</c:v>
                </c:pt>
                <c:pt idx="379">
                  <c:v>2506.0833774980997</c:v>
                </c:pt>
                <c:pt idx="380">
                  <c:v>2507.0221614980996</c:v>
                </c:pt>
                <c:pt idx="381">
                  <c:v>2507.9609454980996</c:v>
                </c:pt>
                <c:pt idx="382">
                  <c:v>2508.8966814980995</c:v>
                </c:pt>
                <c:pt idx="383">
                  <c:v>2509.8354654980999</c:v>
                </c:pt>
                <c:pt idx="384">
                  <c:v>2511.2405934980998</c:v>
                </c:pt>
                <c:pt idx="385">
                  <c:v>2513.1181614980997</c:v>
                </c:pt>
                <c:pt idx="386">
                  <c:v>2516.4008574980999</c:v>
                </c:pt>
                <c:pt idx="387">
                  <c:v>2521.0947774981</c:v>
                </c:pt>
                <c:pt idx="388">
                  <c:v>2525.3193054981002</c:v>
                </c:pt>
                <c:pt idx="389">
                  <c:v>2528.6050494981</c:v>
                </c:pt>
                <c:pt idx="390">
                  <c:v>2530.0162734981</c:v>
                </c:pt>
                <c:pt idx="391">
                  <c:v>2529.5468814980995</c:v>
                </c:pt>
                <c:pt idx="392">
                  <c:v>2528.1356574981</c:v>
                </c:pt>
                <c:pt idx="393">
                  <c:v>2526.2580894981002</c:v>
                </c:pt>
                <c:pt idx="394">
                  <c:v>2525.7886974980997</c:v>
                </c:pt>
                <c:pt idx="395">
                  <c:v>2525.7886974980997</c:v>
                </c:pt>
                <c:pt idx="396">
                  <c:v>2525.7886974980997</c:v>
                </c:pt>
                <c:pt idx="397">
                  <c:v>2526.2580894981002</c:v>
                </c:pt>
                <c:pt idx="398">
                  <c:v>2526.7274814980997</c:v>
                </c:pt>
                <c:pt idx="399">
                  <c:v>2527.1968734981001</c:v>
                </c:pt>
                <c:pt idx="400">
                  <c:v>2528.1356574981</c:v>
                </c:pt>
                <c:pt idx="401">
                  <c:v>2528.6050494981</c:v>
                </c:pt>
                <c:pt idx="402">
                  <c:v>2529.0774894981</c:v>
                </c:pt>
                <c:pt idx="403">
                  <c:v>2530.4856654980995</c:v>
                </c:pt>
                <c:pt idx="404">
                  <c:v>2532.8356734980998</c:v>
                </c:pt>
                <c:pt idx="405">
                  <c:v>2536.5938574981001</c:v>
                </c:pt>
                <c:pt idx="406">
                  <c:v>2540.3581374980999</c:v>
                </c:pt>
                <c:pt idx="407">
                  <c:v>2543.6499774980998</c:v>
                </c:pt>
                <c:pt idx="408">
                  <c:v>2545.5336414980998</c:v>
                </c:pt>
                <c:pt idx="409">
                  <c:v>2545.5336414980998</c:v>
                </c:pt>
                <c:pt idx="410">
                  <c:v>2544.5887614980998</c:v>
                </c:pt>
                <c:pt idx="411">
                  <c:v>2542.7081454980998</c:v>
                </c:pt>
                <c:pt idx="412">
                  <c:v>2540.8275294980999</c:v>
                </c:pt>
                <c:pt idx="413">
                  <c:v>2539.8856974980999</c:v>
                </c:pt>
                <c:pt idx="414">
                  <c:v>2539.4163054981</c:v>
                </c:pt>
                <c:pt idx="415">
                  <c:v>2538.9469134980995</c:v>
                </c:pt>
                <c:pt idx="416">
                  <c:v>2538.9469134980995</c:v>
                </c:pt>
                <c:pt idx="417">
                  <c:v>2538.4744734981</c:v>
                </c:pt>
                <c:pt idx="418">
                  <c:v>2538.9469134980995</c:v>
                </c:pt>
                <c:pt idx="419">
                  <c:v>2538.9469134980995</c:v>
                </c:pt>
                <c:pt idx="420">
                  <c:v>2538.9469134980995</c:v>
                </c:pt>
                <c:pt idx="421">
                  <c:v>2539.4163054981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5AD-474B-A126-8D8F0FCBD138}"/>
            </c:ext>
          </c:extLst>
        </c:ser>
        <c:ser>
          <c:idx val="1"/>
          <c:order val="1"/>
          <c:tx>
            <c:strRef>
              <c:f>'Two Levels – R'!$F$43</c:f>
              <c:strCache>
                <c:ptCount val="1"/>
                <c:pt idx="0">
                  <c:v>Alt Calc</c:v>
                </c:pt>
              </c:strCache>
            </c:strRef>
          </c:tx>
          <c:spPr>
            <a:ln w="12700" cap="rnd">
              <a:solidFill>
                <a:schemeClr val="accent4">
                  <a:tint val="77000"/>
                  <a:shade val="95000"/>
                  <a:satMod val="10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'Two Levels – R'!$D$44:$D$465</c:f>
              <c:numCache>
                <c:formatCode>General</c:formatCode>
                <c:ptCount val="422"/>
                <c:pt idx="0">
                  <c:v>-0.3964575638897887</c:v>
                </c:pt>
                <c:pt idx="1">
                  <c:v>-0.34645756388978871</c:v>
                </c:pt>
                <c:pt idx="2">
                  <c:v>-0.29645756388978872</c:v>
                </c:pt>
                <c:pt idx="3">
                  <c:v>-0.24645756388978871</c:v>
                </c:pt>
                <c:pt idx="4">
                  <c:v>-0.19645756388978872</c:v>
                </c:pt>
                <c:pt idx="5">
                  <c:v>-0.14520756388978873</c:v>
                </c:pt>
                <c:pt idx="6">
                  <c:v>-9.5207563889788738E-2</c:v>
                </c:pt>
                <c:pt idx="7">
                  <c:v>-4.5207563889788693E-2</c:v>
                </c:pt>
                <c:pt idx="8">
                  <c:v>4.7924361102112956E-3</c:v>
                </c:pt>
                <c:pt idx="9">
                  <c:v>5.4792436110211284E-2</c:v>
                </c:pt>
                <c:pt idx="10">
                  <c:v>0.10479243611021133</c:v>
                </c:pt>
                <c:pt idx="11">
                  <c:v>0.15479243611021126</c:v>
                </c:pt>
                <c:pt idx="12">
                  <c:v>0.20479243611021131</c:v>
                </c:pt>
                <c:pt idx="13">
                  <c:v>0.25479243611021124</c:v>
                </c:pt>
                <c:pt idx="14">
                  <c:v>0.30479243611021128</c:v>
                </c:pt>
                <c:pt idx="15">
                  <c:v>0.35479243611021133</c:v>
                </c:pt>
                <c:pt idx="16">
                  <c:v>0.40479243611021126</c:v>
                </c:pt>
                <c:pt idx="17">
                  <c:v>0.45479243611021131</c:v>
                </c:pt>
                <c:pt idx="18">
                  <c:v>0.50479243611021118</c:v>
                </c:pt>
                <c:pt idx="19">
                  <c:v>0.55479243611021123</c:v>
                </c:pt>
                <c:pt idx="20">
                  <c:v>0.60479243611021127</c:v>
                </c:pt>
                <c:pt idx="21">
                  <c:v>0.65479243611021132</c:v>
                </c:pt>
                <c:pt idx="22">
                  <c:v>0.70479243611021136</c:v>
                </c:pt>
                <c:pt idx="23">
                  <c:v>0.75479243611021141</c:v>
                </c:pt>
                <c:pt idx="24">
                  <c:v>0.80479243611021145</c:v>
                </c:pt>
                <c:pt idx="25">
                  <c:v>0.85479243611021127</c:v>
                </c:pt>
                <c:pt idx="26">
                  <c:v>0.90479243611021132</c:v>
                </c:pt>
                <c:pt idx="27">
                  <c:v>0.95479243611021136</c:v>
                </c:pt>
                <c:pt idx="28">
                  <c:v>1.0047924361102114</c:v>
                </c:pt>
                <c:pt idx="29">
                  <c:v>1.0547924361102115</c:v>
                </c:pt>
                <c:pt idx="30">
                  <c:v>1.1047924361102113</c:v>
                </c:pt>
                <c:pt idx="31">
                  <c:v>1.1547924361102113</c:v>
                </c:pt>
                <c:pt idx="32">
                  <c:v>1.2047924361102114</c:v>
                </c:pt>
                <c:pt idx="33">
                  <c:v>1.2547924361102114</c:v>
                </c:pt>
                <c:pt idx="34">
                  <c:v>1.3047924361102115</c:v>
                </c:pt>
                <c:pt idx="35">
                  <c:v>1.3547924361102113</c:v>
                </c:pt>
                <c:pt idx="36">
                  <c:v>1.4047924361102113</c:v>
                </c:pt>
                <c:pt idx="37">
                  <c:v>1.4547924361102114</c:v>
                </c:pt>
                <c:pt idx="38">
                  <c:v>1.5047924361102114</c:v>
                </c:pt>
                <c:pt idx="39">
                  <c:v>1.5547924361102115</c:v>
                </c:pt>
                <c:pt idx="40">
                  <c:v>1.6047924361102113</c:v>
                </c:pt>
                <c:pt idx="41">
                  <c:v>1.6547924361102115</c:v>
                </c:pt>
                <c:pt idx="42">
                  <c:v>1.7047924361102114</c:v>
                </c:pt>
                <c:pt idx="43">
                  <c:v>1.7547924361102112</c:v>
                </c:pt>
                <c:pt idx="44">
                  <c:v>1.8047924361102115</c:v>
                </c:pt>
                <c:pt idx="45">
                  <c:v>1.8547924361102113</c:v>
                </c:pt>
                <c:pt idx="46">
                  <c:v>1.9047924361102115</c:v>
                </c:pt>
                <c:pt idx="47">
                  <c:v>1.9547924361102114</c:v>
                </c:pt>
                <c:pt idx="48">
                  <c:v>2.0047924361102112</c:v>
                </c:pt>
                <c:pt idx="49">
                  <c:v>2.0547924361102115</c:v>
                </c:pt>
                <c:pt idx="50">
                  <c:v>2.1047924361102113</c:v>
                </c:pt>
                <c:pt idx="51">
                  <c:v>2.1547924361102115</c:v>
                </c:pt>
                <c:pt idx="52">
                  <c:v>2.2047924361102114</c:v>
                </c:pt>
                <c:pt idx="53">
                  <c:v>2.2547924361102112</c:v>
                </c:pt>
                <c:pt idx="54">
                  <c:v>2.3047924361102115</c:v>
                </c:pt>
                <c:pt idx="55">
                  <c:v>2.3547924361102113</c:v>
                </c:pt>
                <c:pt idx="56">
                  <c:v>2.4047924361102115</c:v>
                </c:pt>
                <c:pt idx="57">
                  <c:v>2.4547924361102114</c:v>
                </c:pt>
                <c:pt idx="58">
                  <c:v>2.5047924361102112</c:v>
                </c:pt>
                <c:pt idx="59">
                  <c:v>2.5547924361102115</c:v>
                </c:pt>
                <c:pt idx="60">
                  <c:v>2.6047924361102113</c:v>
                </c:pt>
                <c:pt idx="61">
                  <c:v>2.6547924361102115</c:v>
                </c:pt>
                <c:pt idx="62">
                  <c:v>2.7047924361102114</c:v>
                </c:pt>
                <c:pt idx="63">
                  <c:v>2.7547924361102112</c:v>
                </c:pt>
                <c:pt idx="64">
                  <c:v>2.8047924361102115</c:v>
                </c:pt>
                <c:pt idx="65">
                  <c:v>2.8547924361102113</c:v>
                </c:pt>
                <c:pt idx="66">
                  <c:v>2.9047924361102115</c:v>
                </c:pt>
                <c:pt idx="67">
                  <c:v>2.9547924361102114</c:v>
                </c:pt>
                <c:pt idx="68">
                  <c:v>3.0047924361102112</c:v>
                </c:pt>
                <c:pt idx="69">
                  <c:v>3.0547924361102115</c:v>
                </c:pt>
                <c:pt idx="70">
                  <c:v>3.1047924361102113</c:v>
                </c:pt>
                <c:pt idx="71">
                  <c:v>3.1547924361102115</c:v>
                </c:pt>
                <c:pt idx="72">
                  <c:v>3.2047924361102114</c:v>
                </c:pt>
                <c:pt idx="73">
                  <c:v>3.2547924361102112</c:v>
                </c:pt>
                <c:pt idx="74">
                  <c:v>3.3047924361102115</c:v>
                </c:pt>
                <c:pt idx="75">
                  <c:v>3.3547924361102113</c:v>
                </c:pt>
                <c:pt idx="76">
                  <c:v>3.4047924361102115</c:v>
                </c:pt>
                <c:pt idx="77">
                  <c:v>3.4547924361102114</c:v>
                </c:pt>
                <c:pt idx="78">
                  <c:v>3.5047924361102112</c:v>
                </c:pt>
                <c:pt idx="79">
                  <c:v>3.5547924361102115</c:v>
                </c:pt>
                <c:pt idx="80">
                  <c:v>3.6047924361102113</c:v>
                </c:pt>
                <c:pt idx="81">
                  <c:v>3.6547924361102111</c:v>
                </c:pt>
                <c:pt idx="82">
                  <c:v>3.7047924361102109</c:v>
                </c:pt>
                <c:pt idx="83">
                  <c:v>3.7547924361102116</c:v>
                </c:pt>
                <c:pt idx="84">
                  <c:v>3.8047924361102115</c:v>
                </c:pt>
                <c:pt idx="85">
                  <c:v>3.8547924361102113</c:v>
                </c:pt>
                <c:pt idx="86">
                  <c:v>3.9047924361102111</c:v>
                </c:pt>
                <c:pt idx="87">
                  <c:v>3.9547924361102109</c:v>
                </c:pt>
                <c:pt idx="88">
                  <c:v>4.0047924361102112</c:v>
                </c:pt>
                <c:pt idx="89">
                  <c:v>4.054792436110211</c:v>
                </c:pt>
                <c:pt idx="90">
                  <c:v>4.1047924361102108</c:v>
                </c:pt>
                <c:pt idx="91">
                  <c:v>4.1547924361102107</c:v>
                </c:pt>
                <c:pt idx="92">
                  <c:v>4.2047924361102105</c:v>
                </c:pt>
                <c:pt idx="93">
                  <c:v>4.2547924361102112</c:v>
                </c:pt>
                <c:pt idx="94">
                  <c:v>4.304792436110211</c:v>
                </c:pt>
                <c:pt idx="95">
                  <c:v>4.3547924361102108</c:v>
                </c:pt>
                <c:pt idx="96">
                  <c:v>4.4047924361102107</c:v>
                </c:pt>
                <c:pt idx="97">
                  <c:v>4.4547924361102105</c:v>
                </c:pt>
                <c:pt idx="98">
                  <c:v>4.5047924361102112</c:v>
                </c:pt>
                <c:pt idx="99">
                  <c:v>4.554792436110211</c:v>
                </c:pt>
                <c:pt idx="100">
                  <c:v>4.6047924361102108</c:v>
                </c:pt>
                <c:pt idx="101">
                  <c:v>4.6547924361102107</c:v>
                </c:pt>
                <c:pt idx="102">
                  <c:v>4.7047924361102105</c:v>
                </c:pt>
                <c:pt idx="103">
                  <c:v>4.7547924361102112</c:v>
                </c:pt>
                <c:pt idx="104">
                  <c:v>4.804792436110211</c:v>
                </c:pt>
                <c:pt idx="105">
                  <c:v>4.8547924361102108</c:v>
                </c:pt>
                <c:pt idx="106">
                  <c:v>4.9047924361102107</c:v>
                </c:pt>
                <c:pt idx="107">
                  <c:v>4.9547924361102105</c:v>
                </c:pt>
                <c:pt idx="108">
                  <c:v>5.0047924361102112</c:v>
                </c:pt>
                <c:pt idx="109">
                  <c:v>5.054792436110211</c:v>
                </c:pt>
                <c:pt idx="110">
                  <c:v>5.1047924361102108</c:v>
                </c:pt>
                <c:pt idx="111">
                  <c:v>5.1547924361102107</c:v>
                </c:pt>
                <c:pt idx="112">
                  <c:v>5.2047924361102105</c:v>
                </c:pt>
                <c:pt idx="113">
                  <c:v>5.2547924361102112</c:v>
                </c:pt>
                <c:pt idx="114">
                  <c:v>5.304792436110211</c:v>
                </c:pt>
                <c:pt idx="115">
                  <c:v>5.3547924361102108</c:v>
                </c:pt>
                <c:pt idx="116">
                  <c:v>5.4047924361102107</c:v>
                </c:pt>
                <c:pt idx="117">
                  <c:v>5.4547924361102105</c:v>
                </c:pt>
                <c:pt idx="118">
                  <c:v>5.5047924361102112</c:v>
                </c:pt>
                <c:pt idx="119">
                  <c:v>5.554792436110211</c:v>
                </c:pt>
                <c:pt idx="120">
                  <c:v>5.6047924361102108</c:v>
                </c:pt>
                <c:pt idx="121">
                  <c:v>5.6547924361102107</c:v>
                </c:pt>
                <c:pt idx="122">
                  <c:v>5.7047924361102105</c:v>
                </c:pt>
                <c:pt idx="123">
                  <c:v>5.7547924361102112</c:v>
                </c:pt>
                <c:pt idx="124">
                  <c:v>5.804792436110211</c:v>
                </c:pt>
                <c:pt idx="125">
                  <c:v>5.8547924361102108</c:v>
                </c:pt>
                <c:pt idx="126">
                  <c:v>5.9047924361102107</c:v>
                </c:pt>
                <c:pt idx="127">
                  <c:v>5.9547924361102105</c:v>
                </c:pt>
                <c:pt idx="128">
                  <c:v>6.0047924361102112</c:v>
                </c:pt>
                <c:pt idx="129">
                  <c:v>6.054792436110211</c:v>
                </c:pt>
                <c:pt idx="130">
                  <c:v>6.1047924361102108</c:v>
                </c:pt>
                <c:pt idx="131">
                  <c:v>6.1547924361102107</c:v>
                </c:pt>
                <c:pt idx="132">
                  <c:v>6.2047924361102105</c:v>
                </c:pt>
                <c:pt idx="133">
                  <c:v>6.2547924361102112</c:v>
                </c:pt>
                <c:pt idx="134">
                  <c:v>6.304792436110211</c:v>
                </c:pt>
                <c:pt idx="135">
                  <c:v>6.3547924361102108</c:v>
                </c:pt>
                <c:pt idx="136">
                  <c:v>6.4047924361102107</c:v>
                </c:pt>
                <c:pt idx="137">
                  <c:v>6.4547924361102105</c:v>
                </c:pt>
                <c:pt idx="138">
                  <c:v>6.5047924361102112</c:v>
                </c:pt>
                <c:pt idx="139">
                  <c:v>6.554792436110211</c:v>
                </c:pt>
                <c:pt idx="140">
                  <c:v>6.6047924361102108</c:v>
                </c:pt>
                <c:pt idx="141">
                  <c:v>6.6547924361102107</c:v>
                </c:pt>
                <c:pt idx="142">
                  <c:v>6.7047924361102105</c:v>
                </c:pt>
                <c:pt idx="143">
                  <c:v>6.7547924361102112</c:v>
                </c:pt>
                <c:pt idx="144">
                  <c:v>6.804792436110211</c:v>
                </c:pt>
                <c:pt idx="145">
                  <c:v>6.8547924361102108</c:v>
                </c:pt>
                <c:pt idx="146">
                  <c:v>6.9047924361102107</c:v>
                </c:pt>
                <c:pt idx="147">
                  <c:v>6.9547924361102105</c:v>
                </c:pt>
                <c:pt idx="148">
                  <c:v>7.0047924361102112</c:v>
                </c:pt>
                <c:pt idx="149">
                  <c:v>7.054792436110211</c:v>
                </c:pt>
                <c:pt idx="150">
                  <c:v>7.1047924361102108</c:v>
                </c:pt>
                <c:pt idx="151">
                  <c:v>7.1547924361102107</c:v>
                </c:pt>
                <c:pt idx="152">
                  <c:v>7.2047924361102105</c:v>
                </c:pt>
                <c:pt idx="153">
                  <c:v>7.2547924361102112</c:v>
                </c:pt>
                <c:pt idx="154">
                  <c:v>7.304792436110211</c:v>
                </c:pt>
                <c:pt idx="155">
                  <c:v>7.3547924361102108</c:v>
                </c:pt>
                <c:pt idx="156">
                  <c:v>7.4047924361102107</c:v>
                </c:pt>
                <c:pt idx="157">
                  <c:v>7.4547924361102105</c:v>
                </c:pt>
                <c:pt idx="158">
                  <c:v>7.5047924361102112</c:v>
                </c:pt>
                <c:pt idx="159">
                  <c:v>7.554792436110211</c:v>
                </c:pt>
                <c:pt idx="160">
                  <c:v>7.6047924361102108</c:v>
                </c:pt>
                <c:pt idx="161">
                  <c:v>7.6547924361102115</c:v>
                </c:pt>
                <c:pt idx="162">
                  <c:v>7.7047924361102105</c:v>
                </c:pt>
                <c:pt idx="163">
                  <c:v>7.7547924361102112</c:v>
                </c:pt>
                <c:pt idx="164">
                  <c:v>7.8047924361102101</c:v>
                </c:pt>
                <c:pt idx="165">
                  <c:v>7.8547924361102108</c:v>
                </c:pt>
                <c:pt idx="166">
                  <c:v>7.9047924361102115</c:v>
                </c:pt>
                <c:pt idx="167">
                  <c:v>7.9547924361102105</c:v>
                </c:pt>
                <c:pt idx="168">
                  <c:v>8.0047924361102112</c:v>
                </c:pt>
                <c:pt idx="169">
                  <c:v>8.0547924361102101</c:v>
                </c:pt>
                <c:pt idx="170">
                  <c:v>8.1047924361102108</c:v>
                </c:pt>
                <c:pt idx="171">
                  <c:v>8.1547924361102115</c:v>
                </c:pt>
                <c:pt idx="172">
                  <c:v>8.2047924361102105</c:v>
                </c:pt>
                <c:pt idx="173">
                  <c:v>8.2547924361102112</c:v>
                </c:pt>
                <c:pt idx="174">
                  <c:v>8.3047924361102101</c:v>
                </c:pt>
                <c:pt idx="175">
                  <c:v>8.3547924361102108</c:v>
                </c:pt>
                <c:pt idx="176">
                  <c:v>8.4047924361102115</c:v>
                </c:pt>
                <c:pt idx="177">
                  <c:v>8.4547924361102105</c:v>
                </c:pt>
                <c:pt idx="178">
                  <c:v>8.5047924361102112</c:v>
                </c:pt>
                <c:pt idx="179">
                  <c:v>8.5547924361102101</c:v>
                </c:pt>
                <c:pt idx="180">
                  <c:v>8.6047924361102108</c:v>
                </c:pt>
                <c:pt idx="181">
                  <c:v>8.6547924361102115</c:v>
                </c:pt>
                <c:pt idx="182">
                  <c:v>8.7047924361102105</c:v>
                </c:pt>
                <c:pt idx="183">
                  <c:v>8.7547924361102112</c:v>
                </c:pt>
                <c:pt idx="184">
                  <c:v>8.8047924361102101</c:v>
                </c:pt>
                <c:pt idx="185">
                  <c:v>8.8547924361102108</c:v>
                </c:pt>
                <c:pt idx="186">
                  <c:v>8.9047924361102115</c:v>
                </c:pt>
                <c:pt idx="187">
                  <c:v>8.9547924361102105</c:v>
                </c:pt>
                <c:pt idx="188">
                  <c:v>9.0047924361102112</c:v>
                </c:pt>
                <c:pt idx="189">
                  <c:v>9.0547924361102101</c:v>
                </c:pt>
                <c:pt idx="190">
                  <c:v>9.1047924361102108</c:v>
                </c:pt>
                <c:pt idx="191">
                  <c:v>9.1547924361102115</c:v>
                </c:pt>
                <c:pt idx="192">
                  <c:v>9.2047924361102105</c:v>
                </c:pt>
                <c:pt idx="193">
                  <c:v>9.2547924361102112</c:v>
                </c:pt>
                <c:pt idx="194">
                  <c:v>9.3047924361102101</c:v>
                </c:pt>
                <c:pt idx="195">
                  <c:v>9.3547924361102108</c:v>
                </c:pt>
                <c:pt idx="196">
                  <c:v>9.4047924361102115</c:v>
                </c:pt>
                <c:pt idx="197">
                  <c:v>9.4547924361102105</c:v>
                </c:pt>
                <c:pt idx="198">
                  <c:v>9.5047924361102112</c:v>
                </c:pt>
                <c:pt idx="199">
                  <c:v>9.5547924361102101</c:v>
                </c:pt>
                <c:pt idx="200">
                  <c:v>9.6047924361102108</c:v>
                </c:pt>
                <c:pt idx="201">
                  <c:v>9.6547924361102115</c:v>
                </c:pt>
                <c:pt idx="202">
                  <c:v>9.7047924361102105</c:v>
                </c:pt>
                <c:pt idx="203">
                  <c:v>9.7547924361102112</c:v>
                </c:pt>
                <c:pt idx="204">
                  <c:v>9.8047924361102101</c:v>
                </c:pt>
                <c:pt idx="205">
                  <c:v>9.8547924361102108</c:v>
                </c:pt>
                <c:pt idx="206">
                  <c:v>9.9047924361102115</c:v>
                </c:pt>
                <c:pt idx="207">
                  <c:v>9.9547924361102105</c:v>
                </c:pt>
                <c:pt idx="208">
                  <c:v>10.004792436110211</c:v>
                </c:pt>
                <c:pt idx="209">
                  <c:v>10.05479243611021</c:v>
                </c:pt>
                <c:pt idx="210">
                  <c:v>10.104792436110211</c:v>
                </c:pt>
                <c:pt idx="211">
                  <c:v>10.154792436110212</c:v>
                </c:pt>
                <c:pt idx="212">
                  <c:v>10.20479243611021</c:v>
                </c:pt>
                <c:pt idx="213">
                  <c:v>10.254792436110211</c:v>
                </c:pt>
                <c:pt idx="214">
                  <c:v>10.30479243611021</c:v>
                </c:pt>
                <c:pt idx="215">
                  <c:v>10.354792436110211</c:v>
                </c:pt>
                <c:pt idx="216">
                  <c:v>10.404792436110212</c:v>
                </c:pt>
                <c:pt idx="217">
                  <c:v>10.45479243611021</c:v>
                </c:pt>
                <c:pt idx="218">
                  <c:v>10.504792436110211</c:v>
                </c:pt>
                <c:pt idx="219">
                  <c:v>10.55479243611021</c:v>
                </c:pt>
                <c:pt idx="220">
                  <c:v>10.604792436110211</c:v>
                </c:pt>
                <c:pt idx="221">
                  <c:v>10.654792436110212</c:v>
                </c:pt>
                <c:pt idx="222">
                  <c:v>10.70479243611021</c:v>
                </c:pt>
                <c:pt idx="223">
                  <c:v>10.754792436110211</c:v>
                </c:pt>
                <c:pt idx="224">
                  <c:v>10.80479243611021</c:v>
                </c:pt>
                <c:pt idx="225">
                  <c:v>10.854792436110211</c:v>
                </c:pt>
                <c:pt idx="226">
                  <c:v>10.904792436110212</c:v>
                </c:pt>
                <c:pt idx="227">
                  <c:v>10.95479243611021</c:v>
                </c:pt>
                <c:pt idx="228">
                  <c:v>11.004792436110211</c:v>
                </c:pt>
                <c:pt idx="229">
                  <c:v>11.05479243611021</c:v>
                </c:pt>
                <c:pt idx="230">
                  <c:v>11.104792436110211</c:v>
                </c:pt>
                <c:pt idx="231">
                  <c:v>11.154792436110212</c:v>
                </c:pt>
                <c:pt idx="232">
                  <c:v>11.20479243611021</c:v>
                </c:pt>
                <c:pt idx="233">
                  <c:v>11.254792436110211</c:v>
                </c:pt>
                <c:pt idx="234">
                  <c:v>11.30479243611021</c:v>
                </c:pt>
                <c:pt idx="235">
                  <c:v>11.354792436110211</c:v>
                </c:pt>
                <c:pt idx="236">
                  <c:v>11.404792436110212</c:v>
                </c:pt>
                <c:pt idx="237">
                  <c:v>11.45479243611021</c:v>
                </c:pt>
                <c:pt idx="238">
                  <c:v>11.504792436110211</c:v>
                </c:pt>
                <c:pt idx="239">
                  <c:v>11.55479243611021</c:v>
                </c:pt>
                <c:pt idx="240">
                  <c:v>11.604792436110211</c:v>
                </c:pt>
                <c:pt idx="241">
                  <c:v>11.654792436110212</c:v>
                </c:pt>
                <c:pt idx="242">
                  <c:v>11.70479243611021</c:v>
                </c:pt>
                <c:pt idx="243">
                  <c:v>11.754792436110211</c:v>
                </c:pt>
                <c:pt idx="244">
                  <c:v>11.80479243611021</c:v>
                </c:pt>
                <c:pt idx="245">
                  <c:v>11.854792436110211</c:v>
                </c:pt>
                <c:pt idx="246">
                  <c:v>11.904792436110212</c:v>
                </c:pt>
                <c:pt idx="247">
                  <c:v>11.95479243611021</c:v>
                </c:pt>
                <c:pt idx="248">
                  <c:v>12.004792436110211</c:v>
                </c:pt>
                <c:pt idx="249">
                  <c:v>12.05479243611021</c:v>
                </c:pt>
                <c:pt idx="250">
                  <c:v>12.104792436110211</c:v>
                </c:pt>
                <c:pt idx="251">
                  <c:v>12.154792436110212</c:v>
                </c:pt>
                <c:pt idx="252">
                  <c:v>12.20479243611021</c:v>
                </c:pt>
                <c:pt idx="253">
                  <c:v>12.254792436110211</c:v>
                </c:pt>
                <c:pt idx="254">
                  <c:v>12.30479243611021</c:v>
                </c:pt>
                <c:pt idx="255">
                  <c:v>12.354792436110211</c:v>
                </c:pt>
                <c:pt idx="256">
                  <c:v>12.404792436110212</c:v>
                </c:pt>
                <c:pt idx="257">
                  <c:v>12.45479243611021</c:v>
                </c:pt>
                <c:pt idx="258">
                  <c:v>12.504792436110211</c:v>
                </c:pt>
                <c:pt idx="259">
                  <c:v>12.55479243611021</c:v>
                </c:pt>
                <c:pt idx="260">
                  <c:v>12.604792436110211</c:v>
                </c:pt>
                <c:pt idx="261">
                  <c:v>12.654792436110212</c:v>
                </c:pt>
                <c:pt idx="262">
                  <c:v>12.70479243611021</c:v>
                </c:pt>
                <c:pt idx="263">
                  <c:v>12.754792436110211</c:v>
                </c:pt>
                <c:pt idx="264">
                  <c:v>12.80479243611021</c:v>
                </c:pt>
                <c:pt idx="265">
                  <c:v>12.854792436110211</c:v>
                </c:pt>
                <c:pt idx="266">
                  <c:v>12.904792436110212</c:v>
                </c:pt>
                <c:pt idx="267">
                  <c:v>12.95479243611021</c:v>
                </c:pt>
                <c:pt idx="268">
                  <c:v>13.004792436110211</c:v>
                </c:pt>
                <c:pt idx="269">
                  <c:v>13.05479243611021</c:v>
                </c:pt>
                <c:pt idx="270">
                  <c:v>13.104792436110211</c:v>
                </c:pt>
                <c:pt idx="271">
                  <c:v>13.154792436110212</c:v>
                </c:pt>
                <c:pt idx="272">
                  <c:v>13.20479243611021</c:v>
                </c:pt>
                <c:pt idx="273">
                  <c:v>13.254792436110211</c:v>
                </c:pt>
                <c:pt idx="274">
                  <c:v>13.30479243611021</c:v>
                </c:pt>
                <c:pt idx="275">
                  <c:v>13.354792436110211</c:v>
                </c:pt>
                <c:pt idx="276">
                  <c:v>13.404792436110212</c:v>
                </c:pt>
                <c:pt idx="277">
                  <c:v>13.45479243611021</c:v>
                </c:pt>
                <c:pt idx="278">
                  <c:v>13.504792436110211</c:v>
                </c:pt>
                <c:pt idx="279">
                  <c:v>13.55479243611021</c:v>
                </c:pt>
                <c:pt idx="280">
                  <c:v>13.604792436110211</c:v>
                </c:pt>
                <c:pt idx="281">
                  <c:v>13.654792436110212</c:v>
                </c:pt>
                <c:pt idx="282">
                  <c:v>13.70479243611021</c:v>
                </c:pt>
                <c:pt idx="283">
                  <c:v>13.754792436110211</c:v>
                </c:pt>
                <c:pt idx="284">
                  <c:v>13.80479243611021</c:v>
                </c:pt>
                <c:pt idx="285">
                  <c:v>13.854792436110211</c:v>
                </c:pt>
                <c:pt idx="286">
                  <c:v>13.904792436110212</c:v>
                </c:pt>
                <c:pt idx="287">
                  <c:v>13.95479243611021</c:v>
                </c:pt>
                <c:pt idx="288">
                  <c:v>14.004792436110211</c:v>
                </c:pt>
                <c:pt idx="289">
                  <c:v>14.05479243611021</c:v>
                </c:pt>
                <c:pt idx="290">
                  <c:v>14.104792436110211</c:v>
                </c:pt>
                <c:pt idx="291">
                  <c:v>14.154792436110212</c:v>
                </c:pt>
                <c:pt idx="292">
                  <c:v>14.20479243611021</c:v>
                </c:pt>
                <c:pt idx="293">
                  <c:v>14.254792436110211</c:v>
                </c:pt>
                <c:pt idx="294">
                  <c:v>14.30479243611021</c:v>
                </c:pt>
                <c:pt idx="295">
                  <c:v>14.354792436110211</c:v>
                </c:pt>
                <c:pt idx="296">
                  <c:v>14.404792436110212</c:v>
                </c:pt>
                <c:pt idx="297">
                  <c:v>14.45479243611021</c:v>
                </c:pt>
                <c:pt idx="298">
                  <c:v>14.504792436110211</c:v>
                </c:pt>
                <c:pt idx="299">
                  <c:v>14.55479243611021</c:v>
                </c:pt>
                <c:pt idx="300">
                  <c:v>14.604792436110211</c:v>
                </c:pt>
                <c:pt idx="301">
                  <c:v>14.654792436110212</c:v>
                </c:pt>
                <c:pt idx="302">
                  <c:v>14.70479243611021</c:v>
                </c:pt>
                <c:pt idx="303">
                  <c:v>14.754792436110211</c:v>
                </c:pt>
                <c:pt idx="304">
                  <c:v>14.80479243611021</c:v>
                </c:pt>
                <c:pt idx="305">
                  <c:v>14.854792436110211</c:v>
                </c:pt>
                <c:pt idx="306">
                  <c:v>14.904792436110212</c:v>
                </c:pt>
                <c:pt idx="307">
                  <c:v>14.95479243611021</c:v>
                </c:pt>
                <c:pt idx="308">
                  <c:v>15.004792436110211</c:v>
                </c:pt>
                <c:pt idx="309">
                  <c:v>15.05479243611021</c:v>
                </c:pt>
                <c:pt idx="310">
                  <c:v>15.104792436110211</c:v>
                </c:pt>
                <c:pt idx="311">
                  <c:v>15.154792436110212</c:v>
                </c:pt>
                <c:pt idx="312">
                  <c:v>15.20479243611021</c:v>
                </c:pt>
                <c:pt idx="313">
                  <c:v>15.254792436110211</c:v>
                </c:pt>
                <c:pt idx="314">
                  <c:v>15.30479243611021</c:v>
                </c:pt>
                <c:pt idx="315">
                  <c:v>15.354792436110211</c:v>
                </c:pt>
                <c:pt idx="316">
                  <c:v>15.404792436110212</c:v>
                </c:pt>
                <c:pt idx="317">
                  <c:v>15.45479243611021</c:v>
                </c:pt>
                <c:pt idx="318">
                  <c:v>15.504792436110211</c:v>
                </c:pt>
                <c:pt idx="319">
                  <c:v>15.55479243611021</c:v>
                </c:pt>
                <c:pt idx="320">
                  <c:v>15.604792436110213</c:v>
                </c:pt>
                <c:pt idx="321">
                  <c:v>15.65479243611021</c:v>
                </c:pt>
                <c:pt idx="322">
                  <c:v>15.70479243611021</c:v>
                </c:pt>
                <c:pt idx="323">
                  <c:v>15.754792436110211</c:v>
                </c:pt>
                <c:pt idx="324">
                  <c:v>15.804792436110212</c:v>
                </c:pt>
                <c:pt idx="325">
                  <c:v>15.854792436110213</c:v>
                </c:pt>
                <c:pt idx="326">
                  <c:v>15.90479243611021</c:v>
                </c:pt>
                <c:pt idx="327">
                  <c:v>15.95479243611021</c:v>
                </c:pt>
                <c:pt idx="328">
                  <c:v>16.004792436110211</c:v>
                </c:pt>
                <c:pt idx="329">
                  <c:v>16.054792436110212</c:v>
                </c:pt>
                <c:pt idx="330">
                  <c:v>16.104792436110213</c:v>
                </c:pt>
                <c:pt idx="331">
                  <c:v>16.15479243611021</c:v>
                </c:pt>
                <c:pt idx="332">
                  <c:v>16.20479243611021</c:v>
                </c:pt>
                <c:pt idx="333">
                  <c:v>16.254792436110211</c:v>
                </c:pt>
                <c:pt idx="334">
                  <c:v>16.304792436110212</c:v>
                </c:pt>
                <c:pt idx="335">
                  <c:v>16.354792436110213</c:v>
                </c:pt>
                <c:pt idx="336">
                  <c:v>16.40479243611021</c:v>
                </c:pt>
                <c:pt idx="337">
                  <c:v>16.45479243611021</c:v>
                </c:pt>
                <c:pt idx="338">
                  <c:v>16.504792436110211</c:v>
                </c:pt>
                <c:pt idx="339">
                  <c:v>16.554792436110212</c:v>
                </c:pt>
                <c:pt idx="340">
                  <c:v>16.604792436110213</c:v>
                </c:pt>
                <c:pt idx="341">
                  <c:v>16.65479243611021</c:v>
                </c:pt>
                <c:pt idx="342">
                  <c:v>16.70479243611021</c:v>
                </c:pt>
                <c:pt idx="343">
                  <c:v>16.754792436110211</c:v>
                </c:pt>
                <c:pt idx="344">
                  <c:v>16.804792436110212</c:v>
                </c:pt>
                <c:pt idx="345">
                  <c:v>16.854792436110213</c:v>
                </c:pt>
                <c:pt idx="346">
                  <c:v>16.90479243611021</c:v>
                </c:pt>
                <c:pt idx="347">
                  <c:v>16.95479243611021</c:v>
                </c:pt>
                <c:pt idx="348">
                  <c:v>17.004792436110211</c:v>
                </c:pt>
                <c:pt idx="349">
                  <c:v>17.054792436110212</c:v>
                </c:pt>
                <c:pt idx="350">
                  <c:v>17.104792436110213</c:v>
                </c:pt>
                <c:pt idx="351">
                  <c:v>17.15479243611021</c:v>
                </c:pt>
                <c:pt idx="352">
                  <c:v>17.20479243611021</c:v>
                </c:pt>
                <c:pt idx="353">
                  <c:v>17.254792436110211</c:v>
                </c:pt>
                <c:pt idx="354">
                  <c:v>17.304792436110212</c:v>
                </c:pt>
                <c:pt idx="355">
                  <c:v>17.354792436110213</c:v>
                </c:pt>
                <c:pt idx="356">
                  <c:v>17.40479243611021</c:v>
                </c:pt>
                <c:pt idx="357">
                  <c:v>17.45479243611021</c:v>
                </c:pt>
                <c:pt idx="358">
                  <c:v>17.504792436110211</c:v>
                </c:pt>
                <c:pt idx="359">
                  <c:v>17.554792436110212</c:v>
                </c:pt>
                <c:pt idx="360">
                  <c:v>17.604792436110213</c:v>
                </c:pt>
                <c:pt idx="361">
                  <c:v>17.65479243611021</c:v>
                </c:pt>
                <c:pt idx="362">
                  <c:v>17.70479243611021</c:v>
                </c:pt>
                <c:pt idx="363">
                  <c:v>17.754792436110211</c:v>
                </c:pt>
                <c:pt idx="364">
                  <c:v>17.804792436110212</c:v>
                </c:pt>
                <c:pt idx="365">
                  <c:v>17.854792436110213</c:v>
                </c:pt>
                <c:pt idx="366">
                  <c:v>17.90479243611021</c:v>
                </c:pt>
                <c:pt idx="367">
                  <c:v>17.95479243611021</c:v>
                </c:pt>
                <c:pt idx="368">
                  <c:v>18.004792436110211</c:v>
                </c:pt>
                <c:pt idx="369">
                  <c:v>18.054792436110212</c:v>
                </c:pt>
                <c:pt idx="370">
                  <c:v>18.104792436110213</c:v>
                </c:pt>
                <c:pt idx="371">
                  <c:v>18.15479243611021</c:v>
                </c:pt>
                <c:pt idx="372">
                  <c:v>18.20479243611021</c:v>
                </c:pt>
                <c:pt idx="373">
                  <c:v>18.254792436110211</c:v>
                </c:pt>
                <c:pt idx="374">
                  <c:v>18.304792436110212</c:v>
                </c:pt>
                <c:pt idx="375">
                  <c:v>18.354792436110213</c:v>
                </c:pt>
                <c:pt idx="376">
                  <c:v>18.40479243611021</c:v>
                </c:pt>
                <c:pt idx="377">
                  <c:v>18.45479243611021</c:v>
                </c:pt>
                <c:pt idx="378">
                  <c:v>18.504792436110211</c:v>
                </c:pt>
                <c:pt idx="379">
                  <c:v>18.554792436110212</c:v>
                </c:pt>
                <c:pt idx="380">
                  <c:v>18.604792436110213</c:v>
                </c:pt>
                <c:pt idx="381">
                  <c:v>18.65479243611021</c:v>
                </c:pt>
                <c:pt idx="382">
                  <c:v>18.70479243611021</c:v>
                </c:pt>
                <c:pt idx="383">
                  <c:v>18.754792436110211</c:v>
                </c:pt>
                <c:pt idx="384">
                  <c:v>18.804792436110212</c:v>
                </c:pt>
                <c:pt idx="385">
                  <c:v>18.854792436110213</c:v>
                </c:pt>
                <c:pt idx="386">
                  <c:v>18.90479243611021</c:v>
                </c:pt>
                <c:pt idx="387">
                  <c:v>18.95479243611021</c:v>
                </c:pt>
                <c:pt idx="388">
                  <c:v>19.004792436110211</c:v>
                </c:pt>
                <c:pt idx="389">
                  <c:v>19.054792436110212</c:v>
                </c:pt>
                <c:pt idx="390">
                  <c:v>19.104792436110213</c:v>
                </c:pt>
                <c:pt idx="391">
                  <c:v>19.15479243611021</c:v>
                </c:pt>
                <c:pt idx="392">
                  <c:v>19.20479243611021</c:v>
                </c:pt>
                <c:pt idx="393">
                  <c:v>19.254792436110211</c:v>
                </c:pt>
                <c:pt idx="394">
                  <c:v>19.304792436110212</c:v>
                </c:pt>
                <c:pt idx="395">
                  <c:v>19.354792436110213</c:v>
                </c:pt>
                <c:pt idx="396">
                  <c:v>19.40479243611021</c:v>
                </c:pt>
                <c:pt idx="397">
                  <c:v>19.45479243611021</c:v>
                </c:pt>
                <c:pt idx="398">
                  <c:v>19.504792436110211</c:v>
                </c:pt>
                <c:pt idx="399">
                  <c:v>19.554792436110212</c:v>
                </c:pt>
                <c:pt idx="400">
                  <c:v>19.604792436110213</c:v>
                </c:pt>
                <c:pt idx="401">
                  <c:v>19.65479243611021</c:v>
                </c:pt>
                <c:pt idx="402">
                  <c:v>19.70479243611021</c:v>
                </c:pt>
                <c:pt idx="403">
                  <c:v>19.754792436110211</c:v>
                </c:pt>
                <c:pt idx="404">
                  <c:v>19.804792436110212</c:v>
                </c:pt>
                <c:pt idx="405">
                  <c:v>19.854792436110213</c:v>
                </c:pt>
                <c:pt idx="406">
                  <c:v>19.90479243611021</c:v>
                </c:pt>
                <c:pt idx="407">
                  <c:v>19.95479243611021</c:v>
                </c:pt>
                <c:pt idx="408">
                  <c:v>20.004792436110211</c:v>
                </c:pt>
                <c:pt idx="409">
                  <c:v>20.054792436110212</c:v>
                </c:pt>
                <c:pt idx="410">
                  <c:v>20.104792436110213</c:v>
                </c:pt>
                <c:pt idx="411">
                  <c:v>20.15479243611021</c:v>
                </c:pt>
                <c:pt idx="412">
                  <c:v>20.20479243611021</c:v>
                </c:pt>
                <c:pt idx="413">
                  <c:v>20.254792436110211</c:v>
                </c:pt>
                <c:pt idx="414">
                  <c:v>20.304792436110212</c:v>
                </c:pt>
                <c:pt idx="415">
                  <c:v>20.354792436110213</c:v>
                </c:pt>
                <c:pt idx="416">
                  <c:v>20.40479243611021</c:v>
                </c:pt>
                <c:pt idx="417">
                  <c:v>20.45479243611021</c:v>
                </c:pt>
                <c:pt idx="418">
                  <c:v>20.504792436110211</c:v>
                </c:pt>
                <c:pt idx="419">
                  <c:v>20.554792436110212</c:v>
                </c:pt>
                <c:pt idx="420">
                  <c:v>20.604792436110213</c:v>
                </c:pt>
                <c:pt idx="421">
                  <c:v>20.65479243611021</c:v>
                </c:pt>
              </c:numCache>
            </c:numRef>
          </c:xVal>
          <c:yVal>
            <c:numRef>
              <c:f>'Two Levels – R'!$F$44:$F$465</c:f>
              <c:numCache>
                <c:formatCode>General</c:formatCode>
                <c:ptCount val="4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2.2031930717340488E-3</c:v>
                </c:pt>
                <c:pt idx="9">
                  <c:v>0.28798356580232898</c:v>
                </c:pt>
                <c:pt idx="10">
                  <c:v>1.0530526729972669</c:v>
                </c:pt>
                <c:pt idx="11">
                  <c:v>2.1844275700204578</c:v>
                </c:pt>
                <c:pt idx="12">
                  <c:v>3.588437103084225</c:v>
                </c:pt>
                <c:pt idx="13">
                  <c:v>5.2648332739805186</c:v>
                </c:pt>
                <c:pt idx="14">
                  <c:v>7.2133202667465275</c:v>
                </c:pt>
                <c:pt idx="15">
                  <c:v>9.433554656084894</c:v>
                </c:pt>
                <c:pt idx="16">
                  <c:v>11.925145648899125</c:v>
                </c:pt>
                <c:pt idx="17">
                  <c:v>14.687655358587598</c:v>
                </c:pt>
                <c:pt idx="18">
                  <c:v>17.720599111684123</c:v>
                </c:pt>
                <c:pt idx="19">
                  <c:v>21.023445786391722</c:v>
                </c:pt>
                <c:pt idx="20">
                  <c:v>24.595618182517907</c:v>
                </c:pt>
                <c:pt idx="21">
                  <c:v>28.436493422252372</c:v>
                </c:pt>
                <c:pt idx="22">
                  <c:v>32.545403381212594</c:v>
                </c:pt>
                <c:pt idx="23">
                  <c:v>36.92163514912378</c:v>
                </c:pt>
                <c:pt idx="24">
                  <c:v>41.564431519464705</c:v>
                </c:pt>
                <c:pt idx="25">
                  <c:v>46.472991507372953</c:v>
                </c:pt>
                <c:pt idx="26">
                  <c:v>51.64647089506937</c:v>
                </c:pt>
                <c:pt idx="27">
                  <c:v>57.083982804018085</c:v>
                </c:pt>
                <c:pt idx="28">
                  <c:v>62.784598293020501</c:v>
                </c:pt>
                <c:pt idx="29">
                  <c:v>68.747346981391132</c:v>
                </c:pt>
                <c:pt idx="30">
                  <c:v>74.971217696352383</c:v>
                </c:pt>
                <c:pt idx="31">
                  <c:v>81.45515914375278</c:v>
                </c:pt>
                <c:pt idx="32">
                  <c:v>88.198080601173629</c:v>
                </c:pt>
                <c:pt idx="33">
                  <c:v>95.198852632500348</c:v>
                </c:pt>
                <c:pt idx="34">
                  <c:v>102.45630782297489</c:v>
                </c:pt>
                <c:pt idx="35">
                  <c:v>109.96924153375346</c:v>
                </c:pt>
                <c:pt idx="36">
                  <c:v>117.73641267497119</c:v>
                </c:pt>
                <c:pt idx="37">
                  <c:v>125.75654449629975</c:v>
                </c:pt>
                <c:pt idx="38">
                  <c:v>134.0283253939653</c:v>
                </c:pt>
                <c:pt idx="39">
                  <c:v>142.55040973320561</c:v>
                </c:pt>
                <c:pt idx="40">
                  <c:v>151.32141868510891</c:v>
                </c:pt>
                <c:pt idx="41">
                  <c:v>160.33994107679766</c:v>
                </c:pt>
                <c:pt idx="42">
                  <c:v>169.60453425390116</c:v>
                </c:pt>
                <c:pt idx="43">
                  <c:v>179.11372495426244</c:v>
                </c:pt>
                <c:pt idx="44">
                  <c:v>188.86601019183786</c:v>
                </c:pt>
                <c:pt idx="45">
                  <c:v>198.85985814972412</c:v>
                </c:pt>
                <c:pt idx="46">
                  <c:v>209.09370908128975</c:v>
                </c:pt>
                <c:pt idx="47">
                  <c:v>219.56597621835317</c:v>
                </c:pt>
                <c:pt idx="48">
                  <c:v>230.27504668539854</c:v>
                </c:pt>
                <c:pt idx="49">
                  <c:v>241.2192824187882</c:v>
                </c:pt>
                <c:pt idx="50">
                  <c:v>252.39702108999234</c:v>
                </c:pt>
                <c:pt idx="51">
                  <c:v>263.80657703181981</c:v>
                </c:pt>
                <c:pt idx="52">
                  <c:v>275.44624216668387</c:v>
                </c:pt>
                <c:pt idx="53">
                  <c:v>287.3142869359425</c:v>
                </c:pt>
                <c:pt idx="54">
                  <c:v>299.40896122936601</c:v>
                </c:pt>
                <c:pt idx="55">
                  <c:v>311.72849531380893</c:v>
                </c:pt>
                <c:pt idx="56">
                  <c:v>324.2711007601871</c:v>
                </c:pt>
                <c:pt idx="57">
                  <c:v>337.03497136787735</c:v>
                </c:pt>
                <c:pt idx="58">
                  <c:v>350.01828408567968</c:v>
                </c:pt>
                <c:pt idx="59">
                  <c:v>363.21919992850621</c:v>
                </c:pt>
                <c:pt idx="60">
                  <c:v>376.63586488899608</c:v>
                </c:pt>
                <c:pt idx="61">
                  <c:v>390.26641084326252</c:v>
                </c:pt>
                <c:pt idx="62">
                  <c:v>404.10895645001574</c:v>
                </c:pt>
                <c:pt idx="63">
                  <c:v>418.16160804234312</c:v>
                </c:pt>
                <c:pt idx="64">
                  <c:v>432.42246051142399</c:v>
                </c:pt>
                <c:pt idx="65">
                  <c:v>446.88959818151739</c:v>
                </c:pt>
                <c:pt idx="66">
                  <c:v>461.55385173747959</c:v>
                </c:pt>
                <c:pt idx="67">
                  <c:v>476.21409843705476</c:v>
                </c:pt>
                <c:pt idx="68">
                  <c:v>490.78061604843248</c:v>
                </c:pt>
                <c:pt idx="69">
                  <c:v>505.25428542206851</c:v>
                </c:pt>
                <c:pt idx="70">
                  <c:v>519.63597359440871</c:v>
                </c:pt>
                <c:pt idx="71">
                  <c:v>533.92653407199202</c:v>
                </c:pt>
                <c:pt idx="72">
                  <c:v>548.12680710826453</c:v>
                </c:pt>
                <c:pt idx="73">
                  <c:v>562.23761997331985</c:v>
                </c:pt>
                <c:pt idx="74">
                  <c:v>576.25978721680644</c:v>
                </c:pt>
                <c:pt idx="75">
                  <c:v>590.19411092416726</c:v>
                </c:pt>
                <c:pt idx="76">
                  <c:v>604.04138096645761</c:v>
                </c:pt>
                <c:pt idx="77">
                  <c:v>617.80237524390145</c:v>
                </c:pt>
                <c:pt idx="78">
                  <c:v>631.47785992338345</c:v>
                </c:pt>
                <c:pt idx="79">
                  <c:v>645.06858967006929</c:v>
                </c:pt>
                <c:pt idx="80">
                  <c:v>658.57530787329995</c:v>
                </c:pt>
                <c:pt idx="81">
                  <c:v>671.99874686696353</c:v>
                </c:pt>
                <c:pt idx="82">
                  <c:v>685.33962814447011</c:v>
                </c:pt>
                <c:pt idx="83">
                  <c:v>698.59866256851637</c:v>
                </c:pt>
                <c:pt idx="84">
                  <c:v>711.77655057577442</c:v>
                </c:pt>
                <c:pt idx="85">
                  <c:v>724.87398237665582</c:v>
                </c:pt>
                <c:pt idx="86">
                  <c:v>737.89163815029519</c:v>
                </c:pt>
                <c:pt idx="87">
                  <c:v>750.83018823487964</c:v>
                </c:pt>
                <c:pt idx="88">
                  <c:v>763.69029331347679</c:v>
                </c:pt>
                <c:pt idx="89">
                  <c:v>776.47260459545987</c:v>
                </c:pt>
                <c:pt idx="90">
                  <c:v>789.17776399368529</c:v>
                </c:pt>
                <c:pt idx="91">
                  <c:v>801.80640429751247</c:v>
                </c:pt>
                <c:pt idx="92">
                  <c:v>814.35914934180687</c:v>
                </c:pt>
                <c:pt idx="93">
                  <c:v>826.83661417202154</c:v>
                </c:pt>
                <c:pt idx="94">
                  <c:v>839.23940520546967</c:v>
                </c:pt>
                <c:pt idx="95">
                  <c:v>851.5681203888978</c:v>
                </c:pt>
                <c:pt idx="96">
                  <c:v>863.82334935245376</c:v>
                </c:pt>
                <c:pt idx="97">
                  <c:v>876.00567356015586</c:v>
                </c:pt>
                <c:pt idx="98">
                  <c:v>888.11566645694813</c:v>
                </c:pt>
                <c:pt idx="99">
                  <c:v>900.15389361244365</c:v>
                </c:pt>
                <c:pt idx="100">
                  <c:v>912.12091286143914</c:v>
                </c:pt>
                <c:pt idx="101">
                  <c:v>924.01727444128824</c:v>
                </c:pt>
                <c:pt idx="102">
                  <c:v>935.84352112622389</c:v>
                </c:pt>
                <c:pt idx="103">
                  <c:v>947.600188358693</c:v>
                </c:pt>
                <c:pt idx="104">
                  <c:v>959.28780437780688</c:v>
                </c:pt>
                <c:pt idx="105">
                  <c:v>970.9068903449637</c:v>
                </c:pt>
                <c:pt idx="106">
                  <c:v>982.45796046672524</c:v>
                </c:pt>
                <c:pt idx="107">
                  <c:v>993.94152211502228</c:v>
                </c:pt>
                <c:pt idx="108">
                  <c:v>1005.358075944745</c:v>
                </c:pt>
                <c:pt idx="109">
                  <c:v>1016.7081160088064</c:v>
                </c:pt>
                <c:pt idx="110">
                  <c:v>1027.9921298707245</c:v>
                </c:pt>
                <c:pt idx="111">
                  <c:v>1039.2105987147993</c:v>
                </c:pt>
                <c:pt idx="112">
                  <c:v>1050.3639974539396</c:v>
                </c:pt>
                <c:pt idx="113">
                  <c:v>1061.4527948351988</c:v>
                </c:pt>
                <c:pt idx="114">
                  <c:v>1072.4774535430893</c:v>
                </c:pt>
                <c:pt idx="115">
                  <c:v>1083.4384303007087</c:v>
                </c:pt>
                <c:pt idx="116">
                  <c:v>1094.3361759687618</c:v>
                </c:pt>
                <c:pt idx="117">
                  <c:v>1105.1711356425039</c:v>
                </c:pt>
                <c:pt idx="118">
                  <c:v>1115.9437487466728</c:v>
                </c:pt>
                <c:pt idx="119">
                  <c:v>1126.654449128456</c:v>
                </c:pt>
                <c:pt idx="120">
                  <c:v>1137.3036651485427</c:v>
                </c:pt>
                <c:pt idx="121">
                  <c:v>1147.8918197703015</c:v>
                </c:pt>
                <c:pt idx="122">
                  <c:v>1158.419330647137</c:v>
                </c:pt>
                <c:pt idx="123">
                  <c:v>1168.8866102080688</c:v>
                </c:pt>
                <c:pt idx="124">
                  <c:v>1179.2940657415679</c:v>
                </c:pt>
                <c:pt idx="125">
                  <c:v>1189.6420994777075</c:v>
                </c:pt>
                <c:pt idx="126">
                  <c:v>1199.9311086686521</c:v>
                </c:pt>
                <c:pt idx="127">
                  <c:v>1210.1614856675383</c:v>
                </c:pt>
                <c:pt idx="128">
                  <c:v>1220.3336180057772</c:v>
                </c:pt>
                <c:pt idx="129">
                  <c:v>1230.4478884688197</c:v>
                </c:pt>
                <c:pt idx="130">
                  <c:v>1240.5046751704244</c:v>
                </c:pt>
                <c:pt idx="131">
                  <c:v>1250.5043516254505</c:v>
                </c:pt>
                <c:pt idx="132">
                  <c:v>1260.4472868212301</c:v>
                </c:pt>
                <c:pt idx="133">
                  <c:v>1270.3338452875334</c:v>
                </c:pt>
                <c:pt idx="134">
                  <c:v>1280.1643871651759</c:v>
                </c:pt>
                <c:pt idx="135">
                  <c:v>1289.9392682732853</c:v>
                </c:pt>
                <c:pt idx="136">
                  <c:v>1299.6588401752722</c:v>
                </c:pt>
                <c:pt idx="137">
                  <c:v>1309.3234502435243</c:v>
                </c:pt>
                <c:pt idx="138">
                  <c:v>1318.9334417228563</c:v>
                </c:pt>
                <c:pt idx="139">
                  <c:v>1328.4891537927465</c:v>
                </c:pt>
                <c:pt idx="140">
                  <c:v>1337.9909216283893</c:v>
                </c:pt>
                <c:pt idx="141">
                  <c:v>1347.4390764605816</c:v>
                </c:pt>
                <c:pt idx="142">
                  <c:v>1356.8339456344775</c:v>
                </c:pt>
                <c:pt idx="143">
                  <c:v>1366.1758526672343</c:v>
                </c:pt>
                <c:pt idx="144">
                  <c:v>1375.4651173045791</c:v>
                </c:pt>
                <c:pt idx="145">
                  <c:v>1384.7020555763065</c:v>
                </c:pt>
                <c:pt idx="146">
                  <c:v>1393.8869798507496</c:v>
                </c:pt>
                <c:pt idx="147">
                  <c:v>1403.0201988882359</c:v>
                </c:pt>
                <c:pt idx="148">
                  <c:v>1412.1020178935469</c:v>
                </c:pt>
                <c:pt idx="149">
                  <c:v>1421.1327385674185</c:v>
                </c:pt>
                <c:pt idx="150">
                  <c:v>1430.1126591570885</c:v>
                </c:pt>
                <c:pt idx="151">
                  <c:v>1439.042074505915</c:v>
                </c:pt>
                <c:pt idx="152">
                  <c:v>1447.921276102097</c:v>
                </c:pt>
                <c:pt idx="153">
                  <c:v>1456.7505521264998</c:v>
                </c:pt>
                <c:pt idx="154">
                  <c:v>1465.5301874996157</c:v>
                </c:pt>
                <c:pt idx="155">
                  <c:v>1474.2604639276788</c:v>
                </c:pt>
                <c:pt idx="156">
                  <c:v>1482.9416599479443</c:v>
                </c:pt>
                <c:pt idx="157">
                  <c:v>1491.574050973159</c:v>
                </c:pt>
                <c:pt idx="158">
                  <c:v>1500.1579093352325</c:v>
                </c:pt>
                <c:pt idx="159">
                  <c:v>1508.6935043281335</c:v>
                </c:pt>
                <c:pt idx="160">
                  <c:v>1517.1811022500219</c:v>
                </c:pt>
                <c:pt idx="161">
                  <c:v>1525.6209664446342</c:v>
                </c:pt>
                <c:pt idx="162">
                  <c:v>1534.0133573419396</c:v>
                </c:pt>
                <c:pt idx="163">
                  <c:v>1542.3585324980825</c:v>
                </c:pt>
                <c:pt idx="164">
                  <c:v>1550.6567466346203</c:v>
                </c:pt>
                <c:pt idx="165">
                  <c:v>1558.9082516770798</c:v>
                </c:pt>
                <c:pt idx="166">
                  <c:v>1567.1132967928418</c:v>
                </c:pt>
                <c:pt idx="167">
                  <c:v>1575.272128428365</c:v>
                </c:pt>
                <c:pt idx="168">
                  <c:v>1583.3849903457683</c:v>
                </c:pt>
                <c:pt idx="169">
                  <c:v>1591.452123658783</c:v>
                </c:pt>
                <c:pt idx="170">
                  <c:v>1599.4737668680843</c:v>
                </c:pt>
                <c:pt idx="171">
                  <c:v>1607.4501558960205</c:v>
                </c:pt>
                <c:pt idx="172">
                  <c:v>1615.3815241207458</c:v>
                </c:pt>
                <c:pt idx="173">
                  <c:v>1623.2681024097758</c:v>
                </c:pt>
                <c:pt idx="174">
                  <c:v>1631.1101191529694</c:v>
                </c:pt>
                <c:pt idx="175">
                  <c:v>1638.9078002949575</c:v>
                </c:pt>
                <c:pt idx="176">
                  <c:v>1646.6613693670188</c:v>
                </c:pt>
                <c:pt idx="177">
                  <c:v>1654.3710475184259</c:v>
                </c:pt>
                <c:pt idx="178">
                  <c:v>1662.0370535472643</c:v>
                </c:pt>
                <c:pt idx="179">
                  <c:v>1669.6596039307312</c:v>
                </c:pt>
                <c:pt idx="180">
                  <c:v>1677.2389128549398</c:v>
                </c:pt>
                <c:pt idx="181">
                  <c:v>1684.7751922442176</c:v>
                </c:pt>
                <c:pt idx="182">
                  <c:v>1692.2686517899288</c:v>
                </c:pt>
                <c:pt idx="183">
                  <c:v>1699.7194989788175</c:v>
                </c:pt>
                <c:pt idx="184">
                  <c:v>1707.1279391208818</c:v>
                </c:pt>
                <c:pt idx="185">
                  <c:v>1714.4941753767962</c:v>
                </c:pt>
                <c:pt idx="186">
                  <c:v>1721.8184087848811</c:v>
                </c:pt>
                <c:pt idx="187">
                  <c:v>1729.1008382876339</c:v>
                </c:pt>
                <c:pt idx="188">
                  <c:v>1736.3416607578306</c:v>
                </c:pt>
                <c:pt idx="189">
                  <c:v>1743.541071024202</c:v>
                </c:pt>
                <c:pt idx="190">
                  <c:v>1750.6992618966942</c:v>
                </c:pt>
                <c:pt idx="191">
                  <c:v>1757.8164241913257</c:v>
                </c:pt>
                <c:pt idx="192">
                  <c:v>1764.8927467546414</c:v>
                </c:pt>
                <c:pt idx="193">
                  <c:v>1771.9284164877756</c:v>
                </c:pt>
                <c:pt idx="194">
                  <c:v>1778.9236183701328</c:v>
                </c:pt>
                <c:pt idx="195">
                  <c:v>1785.8785354826882</c:v>
                </c:pt>
                <c:pt idx="196">
                  <c:v>1792.7933490309201</c:v>
                </c:pt>
                <c:pt idx="197">
                  <c:v>1799.6682383673779</c:v>
                </c:pt>
                <c:pt idx="198">
                  <c:v>1806.5033810138925</c:v>
                </c:pt>
                <c:pt idx="199">
                  <c:v>1813.2989526834424</c:v>
                </c:pt>
                <c:pt idx="200">
                  <c:v>1820.0551273016667</c:v>
                </c:pt>
                <c:pt idx="201">
                  <c:v>1826.7720770280503</c:v>
                </c:pt>
                <c:pt idx="202">
                  <c:v>1833.4499722767721</c:v>
                </c:pt>
                <c:pt idx="203">
                  <c:v>1840.088981737232</c:v>
                </c:pt>
                <c:pt idx="204">
                  <c:v>1846.6892723942558</c:v>
                </c:pt>
                <c:pt idx="205">
                  <c:v>1853.2510095479895</c:v>
                </c:pt>
                <c:pt idx="206">
                  <c:v>1859.7743568334849</c:v>
                </c:pt>
                <c:pt idx="207">
                  <c:v>1866.2594762399817</c:v>
                </c:pt>
                <c:pt idx="208">
                  <c:v>1872.7065281298974</c:v>
                </c:pt>
                <c:pt idx="209">
                  <c:v>1879.1156712575209</c:v>
                </c:pt>
                <c:pt idx="210">
                  <c:v>1885.4870627874247</c:v>
                </c:pt>
                <c:pt idx="211">
                  <c:v>1891.8208583125922</c:v>
                </c:pt>
                <c:pt idx="212">
                  <c:v>1898.1172118722702</c:v>
                </c:pt>
                <c:pt idx="213">
                  <c:v>1904.3762759695542</c:v>
                </c:pt>
                <c:pt idx="214">
                  <c:v>1910.5982015887012</c:v>
                </c:pt>
                <c:pt idx="215">
                  <c:v>1916.7831382121847</c:v>
                </c:pt>
                <c:pt idx="216">
                  <c:v>1922.931233837493</c:v>
                </c:pt>
                <c:pt idx="217">
                  <c:v>1929.0426349936731</c:v>
                </c:pt>
                <c:pt idx="218">
                  <c:v>1935.1174867576287</c:v>
                </c:pt>
                <c:pt idx="219">
                  <c:v>1941.1559327701693</c:v>
                </c:pt>
                <c:pt idx="220">
                  <c:v>1947.1581152518311</c:v>
                </c:pt>
                <c:pt idx="221">
                  <c:v>1953.1241750184458</c:v>
                </c:pt>
                <c:pt idx="222">
                  <c:v>1959.0542514964943</c:v>
                </c:pt>
                <c:pt idx="223">
                  <c:v>1964.9484827382223</c:v>
                </c:pt>
                <c:pt idx="224">
                  <c:v>1970.807005436538</c:v>
                </c:pt>
                <c:pt idx="225">
                  <c:v>1976.6299549396863</c:v>
                </c:pt>
                <c:pt idx="226">
                  <c:v>1982.4174652657089</c:v>
                </c:pt>
                <c:pt idx="227">
                  <c:v>1988.1696691166946</c:v>
                </c:pt>
                <c:pt idx="228">
                  <c:v>1993.8866978928149</c:v>
                </c:pt>
                <c:pt idx="229">
                  <c:v>1999.5686817061603</c:v>
                </c:pt>
                <c:pt idx="230">
                  <c:v>2005.2157493943694</c:v>
                </c:pt>
                <c:pt idx="231">
                  <c:v>2010.8280285340657</c:v>
                </c:pt>
                <c:pt idx="232">
                  <c:v>2016.4056454540932</c:v>
                </c:pt>
                <c:pt idx="233">
                  <c:v>2021.9487252485651</c:v>
                </c:pt>
                <c:pt idx="234">
                  <c:v>2027.4573917897214</c:v>
                </c:pt>
                <c:pt idx="235">
                  <c:v>2032.9317677405995</c:v>
                </c:pt>
                <c:pt idx="236">
                  <c:v>2038.3719745675255</c:v>
                </c:pt>
                <c:pt idx="237">
                  <c:v>2043.778132552424</c:v>
                </c:pt>
                <c:pt idx="238">
                  <c:v>2049.1503608049538</c:v>
                </c:pt>
                <c:pt idx="239">
                  <c:v>2054.4887772744642</c:v>
                </c:pt>
                <c:pt idx="240">
                  <c:v>2059.7934987617855</c:v>
                </c:pt>
                <c:pt idx="241">
                  <c:v>2065.064640930852</c:v>
                </c:pt>
                <c:pt idx="242">
                  <c:v>2070.3023183201562</c:v>
                </c:pt>
                <c:pt idx="243">
                  <c:v>2075.5066443540409</c:v>
                </c:pt>
                <c:pt idx="244">
                  <c:v>2080.6777313538323</c:v>
                </c:pt>
                <c:pt idx="245">
                  <c:v>2085.8156905488167</c:v>
                </c:pt>
                <c:pt idx="246">
                  <c:v>2090.9206320870589</c:v>
                </c:pt>
                <c:pt idx="247">
                  <c:v>2095.9926650460684</c:v>
                </c:pt>
                <c:pt idx="248">
                  <c:v>2101.0318974433221</c:v>
                </c:pt>
                <c:pt idx="249">
                  <c:v>2106.0384362466257</c:v>
                </c:pt>
                <c:pt idx="250">
                  <c:v>2111.0123873843459</c:v>
                </c:pt>
                <c:pt idx="251">
                  <c:v>2115.9538557554852</c:v>
                </c:pt>
                <c:pt idx="252">
                  <c:v>2120.8629452396253</c:v>
                </c:pt>
                <c:pt idx="253">
                  <c:v>2125.7397587067258</c:v>
                </c:pt>
                <c:pt idx="254">
                  <c:v>2130.5843980267891</c:v>
                </c:pt>
                <c:pt idx="255">
                  <c:v>2135.3969640793939</c:v>
                </c:pt>
                <c:pt idx="256">
                  <c:v>2140.1775567630862</c:v>
                </c:pt>
                <c:pt idx="257">
                  <c:v>2144.926275004651</c:v>
                </c:pt>
                <c:pt idx="258">
                  <c:v>2149.6432167682501</c:v>
                </c:pt>
                <c:pt idx="259">
                  <c:v>2154.3284790644357</c:v>
                </c:pt>
                <c:pt idx="260">
                  <c:v>2158.9821579590334</c:v>
                </c:pt>
                <c:pt idx="261">
                  <c:v>2163.6043485819132</c:v>
                </c:pt>
                <c:pt idx="262">
                  <c:v>2168.195145135629</c:v>
                </c:pt>
                <c:pt idx="263">
                  <c:v>2172.7546409039496</c:v>
                </c:pt>
                <c:pt idx="264">
                  <c:v>2177.2829282602588</c:v>
                </c:pt>
                <c:pt idx="265">
                  <c:v>2181.7800986758584</c:v>
                </c:pt>
                <c:pt idx="266">
                  <c:v>2186.246242728138</c:v>
                </c:pt>
                <c:pt idx="267">
                  <c:v>2190.6814501086465</c:v>
                </c:pt>
                <c:pt idx="268">
                  <c:v>2195.0858096310508</c:v>
                </c:pt>
                <c:pt idx="269">
                  <c:v>2199.4594092389798</c:v>
                </c:pt>
                <c:pt idx="270">
                  <c:v>2203.8023360137686</c:v>
                </c:pt>
                <c:pt idx="271">
                  <c:v>2208.1146761820901</c:v>
                </c:pt>
                <c:pt idx="272">
                  <c:v>2212.3965151234916</c:v>
                </c:pt>
                <c:pt idx="273">
                  <c:v>2216.6479373778211</c:v>
                </c:pt>
                <c:pt idx="274">
                  <c:v>2220.8690266525527</c:v>
                </c:pt>
                <c:pt idx="275">
                  <c:v>2225.0598658300205</c:v>
                </c:pt>
                <c:pt idx="276">
                  <c:v>2229.2205369745452</c:v>
                </c:pt>
                <c:pt idx="277">
                  <c:v>2233.3511213394659</c:v>
                </c:pt>
                <c:pt idx="278">
                  <c:v>2237.4516993740867</c:v>
                </c:pt>
                <c:pt idx="279">
                  <c:v>2241.52235073051</c:v>
                </c:pt>
                <c:pt idx="280">
                  <c:v>2245.5631542703959</c:v>
                </c:pt>
                <c:pt idx="281">
                  <c:v>2249.5741880716214</c:v>
                </c:pt>
                <c:pt idx="282">
                  <c:v>2253.5555294348478</c:v>
                </c:pt>
                <c:pt idx="283">
                  <c:v>2257.5072548900052</c:v>
                </c:pt>
                <c:pt idx="284">
                  <c:v>2261.4294402026871</c:v>
                </c:pt>
                <c:pt idx="285">
                  <c:v>2265.322160380455</c:v>
                </c:pt>
                <c:pt idx="286">
                  <c:v>2269.1854896790619</c:v>
                </c:pt>
                <c:pt idx="287">
                  <c:v>2273.0195016085963</c:v>
                </c:pt>
                <c:pt idx="288">
                  <c:v>2276.8242689395302</c:v>
                </c:pt>
                <c:pt idx="289">
                  <c:v>2280.5998637086982</c:v>
                </c:pt>
                <c:pt idx="290">
                  <c:v>2284.3463572251917</c:v>
                </c:pt>
                <c:pt idx="291">
                  <c:v>2288.0638200761719</c:v>
                </c:pt>
                <c:pt idx="292">
                  <c:v>2291.7523221326046</c:v>
                </c:pt>
                <c:pt idx="293">
                  <c:v>2295.4119325549223</c:v>
                </c:pt>
                <c:pt idx="294">
                  <c:v>2299.0427197986037</c:v>
                </c:pt>
                <c:pt idx="295">
                  <c:v>2302.6447516196849</c:v>
                </c:pt>
                <c:pt idx="296">
                  <c:v>2306.2180950801858</c:v>
                </c:pt>
                <c:pt idx="297">
                  <c:v>2309.7628165534775</c:v>
                </c:pt>
                <c:pt idx="298">
                  <c:v>2313.2789817295661</c:v>
                </c:pt>
                <c:pt idx="299">
                  <c:v>2316.7666556203098</c:v>
                </c:pt>
                <c:pt idx="300">
                  <c:v>2320.2259025645626</c:v>
                </c:pt>
                <c:pt idx="301">
                  <c:v>2323.6567862332554</c:v>
                </c:pt>
                <c:pt idx="302">
                  <c:v>2327.0593696343994</c:v>
                </c:pt>
                <c:pt idx="303">
                  <c:v>2330.4337151180289</c:v>
                </c:pt>
                <c:pt idx="304">
                  <c:v>2333.7798843810747</c:v>
                </c:pt>
                <c:pt idx="305">
                  <c:v>2337.0979384721713</c:v>
                </c:pt>
                <c:pt idx="306">
                  <c:v>2340.3879377963976</c:v>
                </c:pt>
                <c:pt idx="307">
                  <c:v>2343.6499421199583</c:v>
                </c:pt>
                <c:pt idx="308">
                  <c:v>2346.8840105747968</c:v>
                </c:pt>
                <c:pt idx="309">
                  <c:v>2350.0902016631471</c:v>
                </c:pt>
                <c:pt idx="310">
                  <c:v>2353.2685732620248</c:v>
                </c:pt>
                <c:pt idx="311">
                  <c:v>2356.4191826276565</c:v>
                </c:pt>
                <c:pt idx="312">
                  <c:v>2359.542086399847</c:v>
                </c:pt>
                <c:pt idx="313">
                  <c:v>2362.6373406062903</c:v>
                </c:pt>
                <c:pt idx="314">
                  <c:v>2365.7050006668196</c:v>
                </c:pt>
                <c:pt idx="315">
                  <c:v>2368.7451213975992</c:v>
                </c:pt>
                <c:pt idx="316">
                  <c:v>2371.7577570152589</c:v>
                </c:pt>
                <c:pt idx="317">
                  <c:v>2374.7429611409743</c:v>
                </c:pt>
                <c:pt idx="318">
                  <c:v>2377.7007868044866</c:v>
                </c:pt>
                <c:pt idx="319">
                  <c:v>2380.6312864480692</c:v>
                </c:pt>
                <c:pt idx="320">
                  <c:v>2383.5345119304429</c:v>
                </c:pt>
                <c:pt idx="321">
                  <c:v>2386.4105145306294</c:v>
                </c:pt>
                <c:pt idx="322">
                  <c:v>2389.2593449517599</c:v>
                </c:pt>
                <c:pt idx="323">
                  <c:v>2392.0810533248241</c:v>
                </c:pt>
                <c:pt idx="324">
                  <c:v>2394.875689212372</c:v>
                </c:pt>
                <c:pt idx="325">
                  <c:v>2397.6433016121591</c:v>
                </c:pt>
                <c:pt idx="326">
                  <c:v>2400.3839389607483</c:v>
                </c:pt>
                <c:pt idx="327">
                  <c:v>2403.0976491370516</c:v>
                </c:pt>
                <c:pt idx="328">
                  <c:v>2405.784479465829</c:v>
                </c:pt>
                <c:pt idx="329">
                  <c:v>2408.4444767211376</c:v>
                </c:pt>
                <c:pt idx="330">
                  <c:v>2411.0776871297276</c:v>
                </c:pt>
                <c:pt idx="331">
                  <c:v>2413.6841563743974</c:v>
                </c:pt>
                <c:pt idx="332">
                  <c:v>2416.2639295972922</c:v>
                </c:pt>
                <c:pt idx="333">
                  <c:v>2418.8170514031635</c:v>
                </c:pt>
                <c:pt idx="334">
                  <c:v>2421.3435658625776</c:v>
                </c:pt>
                <c:pt idx="335">
                  <c:v>2423.84351651508</c:v>
                </c:pt>
                <c:pt idx="336">
                  <c:v>2426.3169463723107</c:v>
                </c:pt>
                <c:pt idx="337">
                  <c:v>2428.7638979210833</c:v>
                </c:pt>
                <c:pt idx="338">
                  <c:v>2431.1844131264052</c:v>
                </c:pt>
                <c:pt idx="339">
                  <c:v>2433.57853343447</c:v>
                </c:pt>
                <c:pt idx="340">
                  <c:v>2435.9462997755927</c:v>
                </c:pt>
                <c:pt idx="341">
                  <c:v>2438.2877525671101</c:v>
                </c:pt>
                <c:pt idx="342">
                  <c:v>2440.6029317162365</c:v>
                </c:pt>
                <c:pt idx="343">
                  <c:v>2442.8918766228717</c:v>
                </c:pt>
                <c:pt idx="344">
                  <c:v>2445.1546261823764</c:v>
                </c:pt>
                <c:pt idx="345">
                  <c:v>2447.3912187883016</c:v>
                </c:pt>
                <c:pt idx="346">
                  <c:v>2449.6016923350726</c:v>
                </c:pt>
                <c:pt idx="347">
                  <c:v>2451.7860842206442</c:v>
                </c:pt>
                <c:pt idx="348">
                  <c:v>2453.9444313490994</c:v>
                </c:pt>
                <c:pt idx="349">
                  <c:v>2456.0767701332252</c:v>
                </c:pt>
                <c:pt idx="350">
                  <c:v>2458.1831364970367</c:v>
                </c:pt>
                <c:pt idx="351">
                  <c:v>2460.2635658782674</c:v>
                </c:pt>
                <c:pt idx="352">
                  <c:v>2462.3180932308219</c:v>
                </c:pt>
                <c:pt idx="353">
                  <c:v>2464.3467530271864</c:v>
                </c:pt>
                <c:pt idx="354">
                  <c:v>2466.3495792608046</c:v>
                </c:pt>
                <c:pt idx="355">
                  <c:v>2468.3266054484147</c:v>
                </c:pt>
                <c:pt idx="356">
                  <c:v>2470.2778646323504</c:v>
                </c:pt>
                <c:pt idx="357">
                  <c:v>2472.2033893828029</c:v>
                </c:pt>
                <c:pt idx="358">
                  <c:v>2474.1032118000462</c:v>
                </c:pt>
                <c:pt idx="359">
                  <c:v>2475.977363516633</c:v>
                </c:pt>
                <c:pt idx="360">
                  <c:v>2477.8258756995433</c:v>
                </c:pt>
                <c:pt idx="361">
                  <c:v>2479.6487790523079</c:v>
                </c:pt>
                <c:pt idx="362">
                  <c:v>2481.4461038170912</c:v>
                </c:pt>
                <c:pt idx="363">
                  <c:v>2483.2178797767383</c:v>
                </c:pt>
                <c:pt idx="364">
                  <c:v>2484.9641362567936</c:v>
                </c:pt>
                <c:pt idx="365">
                  <c:v>2486.6849021274766</c:v>
                </c:pt>
                <c:pt idx="366">
                  <c:v>2488.3802058056326</c:v>
                </c:pt>
                <c:pt idx="367">
                  <c:v>2490.0500752566413</c:v>
                </c:pt>
                <c:pt idx="368">
                  <c:v>2491.6945379962972</c:v>
                </c:pt>
                <c:pt idx="369">
                  <c:v>2493.3136210926568</c:v>
                </c:pt>
                <c:pt idx="370">
                  <c:v>2494.9073511678503</c:v>
                </c:pt>
                <c:pt idx="371">
                  <c:v>2496.4757543998612</c:v>
                </c:pt>
                <c:pt idx="372">
                  <c:v>2498.0188565242761</c:v>
                </c:pt>
                <c:pt idx="373">
                  <c:v>2499.5366828359984</c:v>
                </c:pt>
                <c:pt idx="374">
                  <c:v>2501.0292581909353</c:v>
                </c:pt>
                <c:pt idx="375">
                  <c:v>2502.4966070076448</c:v>
                </c:pt>
                <c:pt idx="376">
                  <c:v>2503.9387532689625</c:v>
                </c:pt>
                <c:pt idx="377">
                  <c:v>2505.3557205235875</c:v>
                </c:pt>
                <c:pt idx="378">
                  <c:v>2506.7475318876413</c:v>
                </c:pt>
                <c:pt idx="379">
                  <c:v>2508.1142100461984</c:v>
                </c:pt>
                <c:pt idx="380">
                  <c:v>2509.4557772547801</c:v>
                </c:pt>
                <c:pt idx="381">
                  <c:v>2510.7722553408248</c:v>
                </c:pt>
                <c:pt idx="382">
                  <c:v>2512.0636657051232</c:v>
                </c:pt>
                <c:pt idx="383">
                  <c:v>2513.3300293232255</c:v>
                </c:pt>
                <c:pt idx="384">
                  <c:v>2514.5713667468203</c:v>
                </c:pt>
                <c:pt idx="385">
                  <c:v>2515.7876981050808</c:v>
                </c:pt>
                <c:pt idx="386">
                  <c:v>2516.9790431059855</c:v>
                </c:pt>
                <c:pt idx="387">
                  <c:v>2518.1454210376055</c:v>
                </c:pt>
                <c:pt idx="388">
                  <c:v>2519.286850769367</c:v>
                </c:pt>
                <c:pt idx="389">
                  <c:v>2520.4033507532827</c:v>
                </c:pt>
                <c:pt idx="390">
                  <c:v>2521.4949390251536</c:v>
                </c:pt>
                <c:pt idx="391">
                  <c:v>2522.5616332057461</c:v>
                </c:pt>
                <c:pt idx="392">
                  <c:v>2523.6034505019375</c:v>
                </c:pt>
                <c:pt idx="393">
                  <c:v>2524.6204077078337</c:v>
                </c:pt>
                <c:pt idx="394">
                  <c:v>2525.6125212058619</c:v>
                </c:pt>
                <c:pt idx="395">
                  <c:v>2526.5798069678317</c:v>
                </c:pt>
                <c:pt idx="396">
                  <c:v>2527.5222805559697</c:v>
                </c:pt>
                <c:pt idx="397">
                  <c:v>2528.4399571239292</c:v>
                </c:pt>
                <c:pt idx="398">
                  <c:v>2529.3328514177683</c:v>
                </c:pt>
                <c:pt idx="399">
                  <c:v>2530.2009777769058</c:v>
                </c:pt>
                <c:pt idx="400">
                  <c:v>2531.0443501350428</c:v>
                </c:pt>
                <c:pt idx="401">
                  <c:v>2531.8629820210654</c:v>
                </c:pt>
                <c:pt idx="402">
                  <c:v>2532.6568865599165</c:v>
                </c:pt>
                <c:pt idx="403">
                  <c:v>2533.426076473439</c:v>
                </c:pt>
                <c:pt idx="404">
                  <c:v>2534.170564081197</c:v>
                </c:pt>
                <c:pt idx="405">
                  <c:v>2534.8903613012658</c:v>
                </c:pt>
                <c:pt idx="406">
                  <c:v>2535.5854796510002</c:v>
                </c:pt>
                <c:pt idx="407">
                  <c:v>2536.2559302477734</c:v>
                </c:pt>
                <c:pt idx="408">
                  <c:v>2536.901723809689</c:v>
                </c:pt>
                <c:pt idx="409">
                  <c:v>2537.5228706562707</c:v>
                </c:pt>
                <c:pt idx="410">
                  <c:v>2538.1193807091222</c:v>
                </c:pt>
                <c:pt idx="411">
                  <c:v>2538.6912634925634</c:v>
                </c:pt>
                <c:pt idx="412">
                  <c:v>2539.238528134239</c:v>
                </c:pt>
                <c:pt idx="413">
                  <c:v>2539.7611833657052</c:v>
                </c:pt>
                <c:pt idx="414">
                  <c:v>2540.2592375229842</c:v>
                </c:pt>
                <c:pt idx="415">
                  <c:v>2540.7326985471009</c:v>
                </c:pt>
                <c:pt idx="416">
                  <c:v>2541.1815739845861</c:v>
                </c:pt>
                <c:pt idx="417">
                  <c:v>2541.6058709879621</c:v>
                </c:pt>
                <c:pt idx="418">
                  <c:v>2542.0055963161985</c:v>
                </c:pt>
                <c:pt idx="419">
                  <c:v>2542.3807563351406</c:v>
                </c:pt>
                <c:pt idx="420">
                  <c:v>2542.7313570179181</c:v>
                </c:pt>
                <c:pt idx="421">
                  <c:v>2543.0574039453254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5AD-474B-A126-8D8F0FCBD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504832"/>
        <c:axId val="542396544"/>
      </c:scatterChart>
      <c:valAx>
        <c:axId val="4909613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0989664"/>
        <c:crosses val="autoZero"/>
        <c:crossBetween val="midCat"/>
      </c:valAx>
      <c:valAx>
        <c:axId val="62098966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Velocity (m/s)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961360"/>
        <c:crosses val="autoZero"/>
        <c:crossBetween val="midCat"/>
      </c:valAx>
      <c:valAx>
        <c:axId val="542396544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Altitude AGL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504832"/>
        <c:crosses val="max"/>
        <c:crossBetween val="midCat"/>
      </c:valAx>
      <c:valAx>
        <c:axId val="98504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23965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'Runge Kutta – S'!$I$2</c:f>
              <c:strCache>
                <c:ptCount val="1"/>
                <c:pt idx="0">
                  <c:v>Thrust (N)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'Runge Kutta – S'!$H$3:$H$26</c:f>
              <c:numCache>
                <c:formatCode>General</c:formatCode>
                <c:ptCount val="24"/>
                <c:pt idx="0">
                  <c:v>0</c:v>
                </c:pt>
                <c:pt idx="1">
                  <c:v>1.2E-2</c:v>
                </c:pt>
                <c:pt idx="2">
                  <c:v>2.1000000000000001E-2</c:v>
                </c:pt>
                <c:pt idx="3">
                  <c:v>2.7E-2</c:v>
                </c:pt>
                <c:pt idx="4">
                  <c:v>4.5999999999999999E-2</c:v>
                </c:pt>
                <c:pt idx="5">
                  <c:v>5.5E-2</c:v>
                </c:pt>
                <c:pt idx="6">
                  <c:v>7.0000000000000007E-2</c:v>
                </c:pt>
                <c:pt idx="7">
                  <c:v>0.13700000000000001</c:v>
                </c:pt>
                <c:pt idx="8">
                  <c:v>0.24099999999999999</c:v>
                </c:pt>
                <c:pt idx="9">
                  <c:v>0.34799999999999998</c:v>
                </c:pt>
                <c:pt idx="10">
                  <c:v>0.69</c:v>
                </c:pt>
                <c:pt idx="11">
                  <c:v>1.153</c:v>
                </c:pt>
                <c:pt idx="12">
                  <c:v>1.9379999999999999</c:v>
                </c:pt>
                <c:pt idx="13">
                  <c:v>2.2919999999999998</c:v>
                </c:pt>
                <c:pt idx="14">
                  <c:v>2.4169999999999998</c:v>
                </c:pt>
                <c:pt idx="15">
                  <c:v>2.4750000000000001</c:v>
                </c:pt>
                <c:pt idx="16">
                  <c:v>2.5049999999999999</c:v>
                </c:pt>
                <c:pt idx="17">
                  <c:v>2.52</c:v>
                </c:pt>
                <c:pt idx="18">
                  <c:v>2.5659999999999998</c:v>
                </c:pt>
                <c:pt idx="19">
                  <c:v>2.6120000000000001</c:v>
                </c:pt>
                <c:pt idx="20">
                  <c:v>2.6880000000000002</c:v>
                </c:pt>
                <c:pt idx="21">
                  <c:v>2.7709999999999999</c:v>
                </c:pt>
                <c:pt idx="22">
                  <c:v>2.847</c:v>
                </c:pt>
                <c:pt idx="23">
                  <c:v>3</c:v>
                </c:pt>
              </c:numCache>
            </c:numRef>
          </c:xVal>
          <c:yVal>
            <c:numRef>
              <c:f>'Runge Kutta – S'!$I$3:$I$26</c:f>
              <c:numCache>
                <c:formatCode>General</c:formatCode>
                <c:ptCount val="24"/>
                <c:pt idx="0">
                  <c:v>0</c:v>
                </c:pt>
                <c:pt idx="1">
                  <c:v>16.22</c:v>
                </c:pt>
                <c:pt idx="2">
                  <c:v>330.29899999999998</c:v>
                </c:pt>
                <c:pt idx="3">
                  <c:v>504.29500000000002</c:v>
                </c:pt>
                <c:pt idx="4">
                  <c:v>586.87</c:v>
                </c:pt>
                <c:pt idx="5">
                  <c:v>508.71899999999999</c:v>
                </c:pt>
                <c:pt idx="6">
                  <c:v>440.89</c:v>
                </c:pt>
                <c:pt idx="7">
                  <c:v>477.75400000000002</c:v>
                </c:pt>
                <c:pt idx="8">
                  <c:v>495.44799999999998</c:v>
                </c:pt>
                <c:pt idx="9">
                  <c:v>505.77</c:v>
                </c:pt>
                <c:pt idx="10">
                  <c:v>514.61699999999996</c:v>
                </c:pt>
                <c:pt idx="11">
                  <c:v>504.29500000000002</c:v>
                </c:pt>
                <c:pt idx="12">
                  <c:v>468.90600000000001</c:v>
                </c:pt>
                <c:pt idx="13">
                  <c:v>452.68599999999998</c:v>
                </c:pt>
                <c:pt idx="14">
                  <c:v>455.63499999999999</c:v>
                </c:pt>
                <c:pt idx="15">
                  <c:v>446.78800000000001</c:v>
                </c:pt>
                <c:pt idx="16">
                  <c:v>440.89</c:v>
                </c:pt>
                <c:pt idx="17">
                  <c:v>408.45</c:v>
                </c:pt>
                <c:pt idx="18">
                  <c:v>293.435</c:v>
                </c:pt>
                <c:pt idx="19">
                  <c:v>157.77699999999999</c:v>
                </c:pt>
                <c:pt idx="20">
                  <c:v>69.304000000000002</c:v>
                </c:pt>
                <c:pt idx="21">
                  <c:v>28.015999999999998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3CE-6944-9460-1BF7B33352E9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'Runge Kutta – S'!$D$36:$D$230</c:f>
              <c:numCache>
                <c:formatCode>General</c:formatCode>
                <c:ptCount val="195"/>
                <c:pt idx="0">
                  <c:v>-0.60398795434952401</c:v>
                </c:pt>
                <c:pt idx="1">
                  <c:v>-0.55398795434952397</c:v>
                </c:pt>
                <c:pt idx="2">
                  <c:v>-0.50398795434952404</c:v>
                </c:pt>
                <c:pt idx="3">
                  <c:v>-0.45398795434952399</c:v>
                </c:pt>
                <c:pt idx="4">
                  <c:v>-0.403987954349524</c:v>
                </c:pt>
                <c:pt idx="5">
                  <c:v>-0.35398795434952401</c:v>
                </c:pt>
                <c:pt idx="6">
                  <c:v>-0.30398795434952403</c:v>
                </c:pt>
                <c:pt idx="7">
                  <c:v>-0.25398795434952404</c:v>
                </c:pt>
                <c:pt idx="8">
                  <c:v>-0.20398795434952399</c:v>
                </c:pt>
                <c:pt idx="9">
                  <c:v>-0.153987954349524</c:v>
                </c:pt>
                <c:pt idx="10">
                  <c:v>-0.10398795434952401</c:v>
                </c:pt>
                <c:pt idx="11">
                  <c:v>-5.398795434952397E-2</c:v>
                </c:pt>
                <c:pt idx="12">
                  <c:v>-3.9879543495240366E-3</c:v>
                </c:pt>
                <c:pt idx="13">
                  <c:v>4.6012045650476008E-2</c:v>
                </c:pt>
                <c:pt idx="14">
                  <c:v>9.6012045650475941E-2</c:v>
                </c:pt>
                <c:pt idx="15">
                  <c:v>0.14601204565047599</c:v>
                </c:pt>
                <c:pt idx="16">
                  <c:v>0.19601204565047603</c:v>
                </c:pt>
                <c:pt idx="17">
                  <c:v>0.24601204565047596</c:v>
                </c:pt>
                <c:pt idx="18">
                  <c:v>0.29601204565047601</c:v>
                </c:pt>
                <c:pt idx="19">
                  <c:v>0.34601204565047594</c:v>
                </c:pt>
                <c:pt idx="20">
                  <c:v>0.39601204565047599</c:v>
                </c:pt>
                <c:pt idx="21">
                  <c:v>0.44601204565047603</c:v>
                </c:pt>
                <c:pt idx="22">
                  <c:v>0.49601204565047607</c:v>
                </c:pt>
                <c:pt idx="23">
                  <c:v>0.5460120456504759</c:v>
                </c:pt>
                <c:pt idx="24">
                  <c:v>0.59601204565047594</c:v>
                </c:pt>
                <c:pt idx="25">
                  <c:v>0.64601204565047599</c:v>
                </c:pt>
                <c:pt idx="26">
                  <c:v>0.69601204565047603</c:v>
                </c:pt>
                <c:pt idx="27">
                  <c:v>0.74601204565047607</c:v>
                </c:pt>
                <c:pt idx="28">
                  <c:v>0.7960120456504759</c:v>
                </c:pt>
                <c:pt idx="29">
                  <c:v>0.84601204565047594</c:v>
                </c:pt>
                <c:pt idx="30">
                  <c:v>0.89601204565047599</c:v>
                </c:pt>
                <c:pt idx="31">
                  <c:v>0.94601204565047603</c:v>
                </c:pt>
                <c:pt idx="32">
                  <c:v>0.99601204565047607</c:v>
                </c:pt>
                <c:pt idx="33">
                  <c:v>1.046012045650476</c:v>
                </c:pt>
                <c:pt idx="34">
                  <c:v>1.0960120456504758</c:v>
                </c:pt>
                <c:pt idx="35">
                  <c:v>1.1460120456504761</c:v>
                </c:pt>
                <c:pt idx="36">
                  <c:v>1.1960120456504759</c:v>
                </c:pt>
                <c:pt idx="37">
                  <c:v>1.2460120456504762</c:v>
                </c:pt>
                <c:pt idx="38">
                  <c:v>1.296012045650476</c:v>
                </c:pt>
                <c:pt idx="39">
                  <c:v>1.3460120456504758</c:v>
                </c:pt>
                <c:pt idx="40">
                  <c:v>1.3960120456504761</c:v>
                </c:pt>
                <c:pt idx="41">
                  <c:v>1.4460120456504759</c:v>
                </c:pt>
                <c:pt idx="42">
                  <c:v>1.4960120456504762</c:v>
                </c:pt>
                <c:pt idx="43">
                  <c:v>1.546012045650476</c:v>
                </c:pt>
                <c:pt idx="44">
                  <c:v>1.5960120456504763</c:v>
                </c:pt>
                <c:pt idx="45">
                  <c:v>1.6460120456504761</c:v>
                </c:pt>
                <c:pt idx="46">
                  <c:v>1.6960120456504759</c:v>
                </c:pt>
                <c:pt idx="47">
                  <c:v>1.7460120456504762</c:v>
                </c:pt>
                <c:pt idx="48">
                  <c:v>1.796012045650476</c:v>
                </c:pt>
                <c:pt idx="49">
                  <c:v>1.8460120456504763</c:v>
                </c:pt>
                <c:pt idx="50">
                  <c:v>1.8960120456504761</c:v>
                </c:pt>
                <c:pt idx="51">
                  <c:v>1.9460120456504759</c:v>
                </c:pt>
                <c:pt idx="52">
                  <c:v>1.9960120456504762</c:v>
                </c:pt>
                <c:pt idx="53">
                  <c:v>2.046012045650476</c:v>
                </c:pt>
                <c:pt idx="54">
                  <c:v>2.0960120456504763</c:v>
                </c:pt>
                <c:pt idx="55">
                  <c:v>2.1460120456504761</c:v>
                </c:pt>
                <c:pt idx="56">
                  <c:v>2.1960120456504759</c:v>
                </c:pt>
                <c:pt idx="57">
                  <c:v>2.2460120456504762</c:v>
                </c:pt>
                <c:pt idx="58">
                  <c:v>2.296012045650476</c:v>
                </c:pt>
                <c:pt idx="59">
                  <c:v>2.3460120456504763</c:v>
                </c:pt>
                <c:pt idx="60">
                  <c:v>2.3960120456504761</c:v>
                </c:pt>
                <c:pt idx="61">
                  <c:v>2.4460120456504759</c:v>
                </c:pt>
                <c:pt idx="62">
                  <c:v>2.4960120456504762</c:v>
                </c:pt>
                <c:pt idx="63">
                  <c:v>2.546012045650476</c:v>
                </c:pt>
                <c:pt idx="64">
                  <c:v>2.5960120456504763</c:v>
                </c:pt>
                <c:pt idx="65">
                  <c:v>2.6460120456504761</c:v>
                </c:pt>
                <c:pt idx="66">
                  <c:v>2.6960120456504759</c:v>
                </c:pt>
                <c:pt idx="67">
                  <c:v>2.7460120456504762</c:v>
                </c:pt>
                <c:pt idx="68">
                  <c:v>2.796012045650476</c:v>
                </c:pt>
                <c:pt idx="69">
                  <c:v>2.8460120456504763</c:v>
                </c:pt>
                <c:pt idx="70">
                  <c:v>2.8960120456504761</c:v>
                </c:pt>
                <c:pt idx="71">
                  <c:v>2.9460120456504759</c:v>
                </c:pt>
                <c:pt idx="72">
                  <c:v>2.9960120456504762</c:v>
                </c:pt>
                <c:pt idx="73">
                  <c:v>3.046012045650476</c:v>
                </c:pt>
                <c:pt idx="74">
                  <c:v>3.0960120456504763</c:v>
                </c:pt>
                <c:pt idx="75">
                  <c:v>3.1460120456504761</c:v>
                </c:pt>
                <c:pt idx="76">
                  <c:v>3.1960120456504759</c:v>
                </c:pt>
                <c:pt idx="77">
                  <c:v>3.2460120456504762</c:v>
                </c:pt>
                <c:pt idx="78">
                  <c:v>3.296012045650476</c:v>
                </c:pt>
                <c:pt idx="79">
                  <c:v>3.3460120456504763</c:v>
                </c:pt>
                <c:pt idx="80">
                  <c:v>3.3960120456504761</c:v>
                </c:pt>
                <c:pt idx="81">
                  <c:v>3.4460120456504759</c:v>
                </c:pt>
                <c:pt idx="82">
                  <c:v>3.4960120456504757</c:v>
                </c:pt>
                <c:pt idx="83">
                  <c:v>3.5460120456504765</c:v>
                </c:pt>
                <c:pt idx="84">
                  <c:v>3.5960120456504763</c:v>
                </c:pt>
                <c:pt idx="85">
                  <c:v>3.6460120456504761</c:v>
                </c:pt>
                <c:pt idx="86">
                  <c:v>3.6960120456504759</c:v>
                </c:pt>
                <c:pt idx="87">
                  <c:v>3.7460120456504757</c:v>
                </c:pt>
                <c:pt idx="88">
                  <c:v>3.7960120456504765</c:v>
                </c:pt>
                <c:pt idx="89">
                  <c:v>3.8460120456504763</c:v>
                </c:pt>
                <c:pt idx="90">
                  <c:v>3.8960120456504761</c:v>
                </c:pt>
                <c:pt idx="91">
                  <c:v>3.9460120456504759</c:v>
                </c:pt>
                <c:pt idx="92">
                  <c:v>3.9960120456504757</c:v>
                </c:pt>
                <c:pt idx="93">
                  <c:v>4.0460120456504765</c:v>
                </c:pt>
                <c:pt idx="94">
                  <c:v>4.0960120456504763</c:v>
                </c:pt>
                <c:pt idx="95">
                  <c:v>4.1460120456504761</c:v>
                </c:pt>
                <c:pt idx="96">
                  <c:v>4.1960120456504759</c:v>
                </c:pt>
                <c:pt idx="97">
                  <c:v>4.2460120456504757</c:v>
                </c:pt>
                <c:pt idx="98">
                  <c:v>4.2960120456504765</c:v>
                </c:pt>
                <c:pt idx="99">
                  <c:v>4.3460120456504763</c:v>
                </c:pt>
                <c:pt idx="100">
                  <c:v>4.3960120456504761</c:v>
                </c:pt>
                <c:pt idx="101">
                  <c:v>4.4460120456504759</c:v>
                </c:pt>
                <c:pt idx="102">
                  <c:v>4.4960120456504757</c:v>
                </c:pt>
                <c:pt idx="103">
                  <c:v>4.5460120456504765</c:v>
                </c:pt>
                <c:pt idx="104">
                  <c:v>4.5960120456504763</c:v>
                </c:pt>
                <c:pt idx="105">
                  <c:v>4.6460120456504761</c:v>
                </c:pt>
                <c:pt idx="106">
                  <c:v>4.6960120456504759</c:v>
                </c:pt>
                <c:pt idx="107">
                  <c:v>4.7460120456504757</c:v>
                </c:pt>
                <c:pt idx="108">
                  <c:v>4.7960120456504765</c:v>
                </c:pt>
                <c:pt idx="109">
                  <c:v>4.8460120456504763</c:v>
                </c:pt>
                <c:pt idx="110">
                  <c:v>4.8960120456504761</c:v>
                </c:pt>
                <c:pt idx="111">
                  <c:v>4.9460120456504759</c:v>
                </c:pt>
                <c:pt idx="112">
                  <c:v>4.9960120456504757</c:v>
                </c:pt>
                <c:pt idx="113">
                  <c:v>5.0460120456504765</c:v>
                </c:pt>
                <c:pt idx="114">
                  <c:v>5.0960120456504763</c:v>
                </c:pt>
                <c:pt idx="115">
                  <c:v>5.1460120456504761</c:v>
                </c:pt>
                <c:pt idx="116">
                  <c:v>5.1960120456504759</c:v>
                </c:pt>
                <c:pt idx="117">
                  <c:v>5.2460120456504757</c:v>
                </c:pt>
                <c:pt idx="118">
                  <c:v>5.2960120456504765</c:v>
                </c:pt>
                <c:pt idx="119">
                  <c:v>5.3460120456504763</c:v>
                </c:pt>
                <c:pt idx="120">
                  <c:v>5.3960120456504761</c:v>
                </c:pt>
                <c:pt idx="121">
                  <c:v>5.4460120456504759</c:v>
                </c:pt>
                <c:pt idx="122">
                  <c:v>5.4960120456504757</c:v>
                </c:pt>
                <c:pt idx="123">
                  <c:v>5.5460120456504765</c:v>
                </c:pt>
                <c:pt idx="124">
                  <c:v>5.5960120456504763</c:v>
                </c:pt>
                <c:pt idx="125">
                  <c:v>5.6460120456504761</c:v>
                </c:pt>
                <c:pt idx="126">
                  <c:v>5.6960120456504759</c:v>
                </c:pt>
                <c:pt idx="127">
                  <c:v>5.7460120456504757</c:v>
                </c:pt>
                <c:pt idx="128">
                  <c:v>5.7960120456504765</c:v>
                </c:pt>
                <c:pt idx="129">
                  <c:v>5.8460120456504763</c:v>
                </c:pt>
                <c:pt idx="130">
                  <c:v>5.8960120456504761</c:v>
                </c:pt>
                <c:pt idx="131">
                  <c:v>5.9460120456504759</c:v>
                </c:pt>
                <c:pt idx="132">
                  <c:v>5.9960120456504757</c:v>
                </c:pt>
                <c:pt idx="133">
                  <c:v>6.0460120456504765</c:v>
                </c:pt>
                <c:pt idx="134">
                  <c:v>6.0960120456504763</c:v>
                </c:pt>
                <c:pt idx="135">
                  <c:v>6.1460120456504761</c:v>
                </c:pt>
                <c:pt idx="136">
                  <c:v>6.1960120456504759</c:v>
                </c:pt>
                <c:pt idx="137">
                  <c:v>6.2460120456504757</c:v>
                </c:pt>
                <c:pt idx="138">
                  <c:v>6.2960120456504765</c:v>
                </c:pt>
                <c:pt idx="139">
                  <c:v>6.3460120456504763</c:v>
                </c:pt>
                <c:pt idx="140">
                  <c:v>6.3960120456504761</c:v>
                </c:pt>
                <c:pt idx="141">
                  <c:v>6.4460120456504759</c:v>
                </c:pt>
                <c:pt idx="142">
                  <c:v>6.4960120456504757</c:v>
                </c:pt>
                <c:pt idx="143">
                  <c:v>6.5460120456504765</c:v>
                </c:pt>
                <c:pt idx="144">
                  <c:v>6.5960120456504763</c:v>
                </c:pt>
                <c:pt idx="145">
                  <c:v>6.6460120456504761</c:v>
                </c:pt>
                <c:pt idx="146">
                  <c:v>6.6960120456504759</c:v>
                </c:pt>
                <c:pt idx="147">
                  <c:v>6.7460120456504757</c:v>
                </c:pt>
                <c:pt idx="148">
                  <c:v>6.7960120456504765</c:v>
                </c:pt>
                <c:pt idx="149">
                  <c:v>6.8460120456504763</c:v>
                </c:pt>
                <c:pt idx="150">
                  <c:v>6.8960120456504761</c:v>
                </c:pt>
                <c:pt idx="151">
                  <c:v>6.9460120456504759</c:v>
                </c:pt>
                <c:pt idx="152">
                  <c:v>6.9960120456504757</c:v>
                </c:pt>
                <c:pt idx="153">
                  <c:v>7.0460120456504765</c:v>
                </c:pt>
                <c:pt idx="154">
                  <c:v>7.0960120456504763</c:v>
                </c:pt>
                <c:pt idx="155">
                  <c:v>7.1460120456504761</c:v>
                </c:pt>
                <c:pt idx="156">
                  <c:v>7.1960120456504759</c:v>
                </c:pt>
                <c:pt idx="157">
                  <c:v>7.2460120456504757</c:v>
                </c:pt>
                <c:pt idx="158">
                  <c:v>7.2960120456504765</c:v>
                </c:pt>
                <c:pt idx="159">
                  <c:v>7.3460120456504763</c:v>
                </c:pt>
                <c:pt idx="160">
                  <c:v>7.3960120456504761</c:v>
                </c:pt>
                <c:pt idx="161">
                  <c:v>7.4460120456504768</c:v>
                </c:pt>
                <c:pt idx="162">
                  <c:v>7.4960120456504757</c:v>
                </c:pt>
                <c:pt idx="163">
                  <c:v>7.5460120456504765</c:v>
                </c:pt>
                <c:pt idx="164">
                  <c:v>7.5960120456504754</c:v>
                </c:pt>
                <c:pt idx="165">
                  <c:v>7.6460120456504761</c:v>
                </c:pt>
                <c:pt idx="166">
                  <c:v>7.6960120456504768</c:v>
                </c:pt>
                <c:pt idx="167">
                  <c:v>7.7460120456504757</c:v>
                </c:pt>
                <c:pt idx="168">
                  <c:v>7.7960120456504765</c:v>
                </c:pt>
                <c:pt idx="169">
                  <c:v>7.8460120456504754</c:v>
                </c:pt>
                <c:pt idx="170">
                  <c:v>7.8960120456504761</c:v>
                </c:pt>
                <c:pt idx="171">
                  <c:v>7.9460120456504768</c:v>
                </c:pt>
                <c:pt idx="172">
                  <c:v>7.9960120456504757</c:v>
                </c:pt>
                <c:pt idx="173">
                  <c:v>8.0460120456504765</c:v>
                </c:pt>
                <c:pt idx="174">
                  <c:v>8.0960120456504754</c:v>
                </c:pt>
                <c:pt idx="175">
                  <c:v>8.1460120456504761</c:v>
                </c:pt>
                <c:pt idx="176">
                  <c:v>8.1960120456504768</c:v>
                </c:pt>
                <c:pt idx="177">
                  <c:v>8.2460120456504757</c:v>
                </c:pt>
                <c:pt idx="178">
                  <c:v>8.2960120456504765</c:v>
                </c:pt>
                <c:pt idx="179">
                  <c:v>8.3460120456504754</c:v>
                </c:pt>
                <c:pt idx="180">
                  <c:v>8.3960120456504761</c:v>
                </c:pt>
                <c:pt idx="181">
                  <c:v>8.4460120456504768</c:v>
                </c:pt>
                <c:pt idx="182">
                  <c:v>8.4960120456504757</c:v>
                </c:pt>
                <c:pt idx="183">
                  <c:v>8.5460120456504765</c:v>
                </c:pt>
                <c:pt idx="184">
                  <c:v>8.5960120456504754</c:v>
                </c:pt>
                <c:pt idx="185">
                  <c:v>8.6460120456504761</c:v>
                </c:pt>
                <c:pt idx="186">
                  <c:v>8.6960120456504768</c:v>
                </c:pt>
                <c:pt idx="187">
                  <c:v>8.7460120456504757</c:v>
                </c:pt>
                <c:pt idx="188">
                  <c:v>8.7960120456504765</c:v>
                </c:pt>
                <c:pt idx="189">
                  <c:v>8.8460120456504754</c:v>
                </c:pt>
                <c:pt idx="190">
                  <c:v>8.8960120456504761</c:v>
                </c:pt>
                <c:pt idx="191">
                  <c:v>8.9460120456504768</c:v>
                </c:pt>
                <c:pt idx="192">
                  <c:v>8.9960120456504757</c:v>
                </c:pt>
                <c:pt idx="193">
                  <c:v>9.0460120456504765</c:v>
                </c:pt>
                <c:pt idx="194">
                  <c:v>9.0960120456504754</c:v>
                </c:pt>
              </c:numCache>
            </c:numRef>
          </c:xVal>
          <c:yVal>
            <c:numRef>
              <c:f>'Runge Kutta – S'!$R$36:$R$230</c:f>
              <c:numCache>
                <c:formatCode>General</c:formatCode>
                <c:ptCount val="1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576.06651825905703</c:v>
                </c:pt>
                <c:pt idx="14">
                  <c:v>446.90205840768152</c:v>
                </c:pt>
                <c:pt idx="15">
                  <c:v>470.54809738175675</c:v>
                </c:pt>
                <c:pt idx="16">
                  <c:v>478.8997192686229</c:v>
                </c:pt>
                <c:pt idx="17">
                  <c:v>486.88884946316074</c:v>
                </c:pt>
                <c:pt idx="18">
                  <c:v>491.62426633507584</c:v>
                </c:pt>
                <c:pt idx="19">
                  <c:v>496.35968320699089</c:v>
                </c:pt>
                <c:pt idx="20">
                  <c:v>497.76730873476805</c:v>
                </c:pt>
                <c:pt idx="21">
                  <c:v>499.03714598072435</c:v>
                </c:pt>
                <c:pt idx="22">
                  <c:v>500.30698322668059</c:v>
                </c:pt>
                <c:pt idx="23">
                  <c:v>501.57682047263688</c:v>
                </c:pt>
                <c:pt idx="24">
                  <c:v>502.84665771859312</c:v>
                </c:pt>
                <c:pt idx="25">
                  <c:v>504.11649496454936</c:v>
                </c:pt>
                <c:pt idx="26">
                  <c:v>505.10205873481857</c:v>
                </c:pt>
                <c:pt idx="27">
                  <c:v>504.00769673634142</c:v>
                </c:pt>
                <c:pt idx="28">
                  <c:v>502.91333473786426</c:v>
                </c:pt>
                <c:pt idx="29">
                  <c:v>501.81897273938716</c:v>
                </c:pt>
                <c:pt idx="30">
                  <c:v>500.72461074091001</c:v>
                </c:pt>
                <c:pt idx="31">
                  <c:v>499.63024874243291</c:v>
                </c:pt>
                <c:pt idx="32">
                  <c:v>498.53588674395576</c:v>
                </c:pt>
                <c:pt idx="33">
                  <c:v>497.4415247454786</c:v>
                </c:pt>
                <c:pt idx="34">
                  <c:v>496.34716274700151</c:v>
                </c:pt>
                <c:pt idx="35">
                  <c:v>495.25280074852435</c:v>
                </c:pt>
                <c:pt idx="36">
                  <c:v>493.19616091237435</c:v>
                </c:pt>
                <c:pt idx="37">
                  <c:v>490.98318455468655</c:v>
                </c:pt>
                <c:pt idx="38">
                  <c:v>488.77020819699879</c:v>
                </c:pt>
                <c:pt idx="39">
                  <c:v>486.55723183931104</c:v>
                </c:pt>
                <c:pt idx="40">
                  <c:v>484.34425548162329</c:v>
                </c:pt>
                <c:pt idx="41">
                  <c:v>482.13127912393554</c:v>
                </c:pt>
                <c:pt idx="42">
                  <c:v>479.91830276624773</c:v>
                </c:pt>
                <c:pt idx="43">
                  <c:v>477.70532640855998</c:v>
                </c:pt>
                <c:pt idx="44">
                  <c:v>475.49235005087223</c:v>
                </c:pt>
                <c:pt idx="45">
                  <c:v>473.27937369318448</c:v>
                </c:pt>
                <c:pt idx="46">
                  <c:v>471.06639733549673</c:v>
                </c:pt>
                <c:pt idx="47">
                  <c:v>468.85342097780892</c:v>
                </c:pt>
                <c:pt idx="48">
                  <c:v>466.64044462012117</c:v>
                </c:pt>
                <c:pt idx="49">
                  <c:v>464.42746826243342</c:v>
                </c:pt>
                <c:pt idx="50">
                  <c:v>462.21449190474567</c:v>
                </c:pt>
                <c:pt idx="51">
                  <c:v>459.99571298515957</c:v>
                </c:pt>
                <c:pt idx="52">
                  <c:v>457.74652513947331</c:v>
                </c:pt>
                <c:pt idx="53">
                  <c:v>455.49733729378704</c:v>
                </c:pt>
                <c:pt idx="54">
                  <c:v>453.24814944810072</c:v>
                </c:pt>
                <c:pt idx="55">
                  <c:v>450.99896160241445</c:v>
                </c:pt>
                <c:pt idx="56">
                  <c:v>448.74977375672819</c:v>
                </c:pt>
                <c:pt idx="57">
                  <c:v>446.50058591104192</c:v>
                </c:pt>
                <c:pt idx="58">
                  <c:v>444.52480127641343</c:v>
                </c:pt>
                <c:pt idx="59">
                  <c:v>445.68289284472559</c:v>
                </c:pt>
                <c:pt idx="60">
                  <c:v>446.84098441303763</c:v>
                </c:pt>
                <c:pt idx="61">
                  <c:v>442.9824566162871</c:v>
                </c:pt>
                <c:pt idx="62">
                  <c:v>434.58577162659532</c:v>
                </c:pt>
                <c:pt idx="63">
                  <c:v>337.14975506089911</c:v>
                </c:pt>
                <c:pt idx="64">
                  <c:v>201.19029970086154</c:v>
                </c:pt>
                <c:pt idx="65">
                  <c:v>116.02804273567858</c:v>
                </c:pt>
                <c:pt idx="66">
                  <c:v>64.127447067913252</c:v>
                </c:pt>
                <c:pt idx="67">
                  <c:v>39.708670909122063</c:v>
                </c:pt>
                <c:pt idx="68">
                  <c:v>18.453054336159227</c:v>
                </c:pt>
                <c:pt idx="69">
                  <c:v>0.35755063183027858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3CE-6944-9460-1BF7B3335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0827632"/>
        <c:axId val="490830384"/>
      </c:scatterChart>
      <c:valAx>
        <c:axId val="4908276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830384"/>
        <c:crosses val="autoZero"/>
        <c:crossBetween val="midCat"/>
      </c:valAx>
      <c:valAx>
        <c:axId val="490830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8276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'Runge Kutta – S'!$B$35</c:f>
              <c:strCache>
                <c:ptCount val="1"/>
                <c:pt idx="0">
                  <c:v>Altitude AGL (ft)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'Runge Kutta – S'!$A$36:$A$458</c:f>
              <c:numCache>
                <c:formatCode>General</c:formatCode>
                <c:ptCount val="423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  <c:pt idx="21">
                  <c:v>1.05</c:v>
                </c:pt>
                <c:pt idx="22">
                  <c:v>1.1000000000000001</c:v>
                </c:pt>
                <c:pt idx="23">
                  <c:v>1.1499999999999999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</c:v>
                </c:pt>
                <c:pt idx="41">
                  <c:v>2.0499999999999998</c:v>
                </c:pt>
                <c:pt idx="42">
                  <c:v>2.1</c:v>
                </c:pt>
                <c:pt idx="43">
                  <c:v>2.15</c:v>
                </c:pt>
                <c:pt idx="44">
                  <c:v>2.2000000000000002</c:v>
                </c:pt>
                <c:pt idx="45">
                  <c:v>2.25</c:v>
                </c:pt>
                <c:pt idx="46">
                  <c:v>2.2999999999999998</c:v>
                </c:pt>
                <c:pt idx="47">
                  <c:v>2.35</c:v>
                </c:pt>
                <c:pt idx="48">
                  <c:v>2.4</c:v>
                </c:pt>
                <c:pt idx="49">
                  <c:v>2.4500000000000002</c:v>
                </c:pt>
                <c:pt idx="50">
                  <c:v>2.5</c:v>
                </c:pt>
                <c:pt idx="51">
                  <c:v>2.5499999999999998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</c:v>
                </c:pt>
                <c:pt idx="81">
                  <c:v>4.05</c:v>
                </c:pt>
                <c:pt idx="82">
                  <c:v>4.0999999999999996</c:v>
                </c:pt>
                <c:pt idx="83">
                  <c:v>4.1500000000000004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4.3499999999999996</c:v>
                </c:pt>
                <c:pt idx="88">
                  <c:v>4.4000000000000004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4.5999999999999996</c:v>
                </c:pt>
                <c:pt idx="93">
                  <c:v>4.6500000000000004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4.8499999999999996</c:v>
                </c:pt>
                <c:pt idx="98">
                  <c:v>4.9000000000000004</c:v>
                </c:pt>
                <c:pt idx="99">
                  <c:v>4.95</c:v>
                </c:pt>
                <c:pt idx="100">
                  <c:v>5</c:v>
                </c:pt>
                <c:pt idx="101">
                  <c:v>5.05</c:v>
                </c:pt>
                <c:pt idx="102">
                  <c:v>5.0999999999999996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</c:v>
                </c:pt>
                <c:pt idx="161">
                  <c:v>8.0500000000000007</c:v>
                </c:pt>
                <c:pt idx="162">
                  <c:v>8.1</c:v>
                </c:pt>
                <c:pt idx="163">
                  <c:v>8.15</c:v>
                </c:pt>
                <c:pt idx="164">
                  <c:v>8.1999999999999993</c:v>
                </c:pt>
                <c:pt idx="165">
                  <c:v>8.25</c:v>
                </c:pt>
                <c:pt idx="166">
                  <c:v>8.3000000000000007</c:v>
                </c:pt>
                <c:pt idx="167">
                  <c:v>8.35</c:v>
                </c:pt>
                <c:pt idx="168">
                  <c:v>8.4</c:v>
                </c:pt>
                <c:pt idx="169">
                  <c:v>8.4499999999999993</c:v>
                </c:pt>
                <c:pt idx="170">
                  <c:v>8.5</c:v>
                </c:pt>
                <c:pt idx="171">
                  <c:v>8.5500000000000007</c:v>
                </c:pt>
                <c:pt idx="172">
                  <c:v>8.6</c:v>
                </c:pt>
                <c:pt idx="173">
                  <c:v>8.65</c:v>
                </c:pt>
                <c:pt idx="174">
                  <c:v>8.6999999999999993</c:v>
                </c:pt>
                <c:pt idx="175">
                  <c:v>8.75</c:v>
                </c:pt>
                <c:pt idx="176">
                  <c:v>8.8000000000000007</c:v>
                </c:pt>
                <c:pt idx="177">
                  <c:v>8.85</c:v>
                </c:pt>
                <c:pt idx="178">
                  <c:v>8.9</c:v>
                </c:pt>
                <c:pt idx="179">
                  <c:v>8.9499999999999993</c:v>
                </c:pt>
                <c:pt idx="180">
                  <c:v>9</c:v>
                </c:pt>
                <c:pt idx="181">
                  <c:v>9.0500000000000007</c:v>
                </c:pt>
                <c:pt idx="182">
                  <c:v>9.1</c:v>
                </c:pt>
                <c:pt idx="183">
                  <c:v>9.15</c:v>
                </c:pt>
                <c:pt idx="184">
                  <c:v>9.1999999999999993</c:v>
                </c:pt>
                <c:pt idx="185">
                  <c:v>9.25</c:v>
                </c:pt>
                <c:pt idx="186">
                  <c:v>9.3000000000000007</c:v>
                </c:pt>
                <c:pt idx="187">
                  <c:v>9.35</c:v>
                </c:pt>
                <c:pt idx="188">
                  <c:v>9.4</c:v>
                </c:pt>
                <c:pt idx="189">
                  <c:v>9.4499999999999993</c:v>
                </c:pt>
                <c:pt idx="190">
                  <c:v>9.5</c:v>
                </c:pt>
                <c:pt idx="191">
                  <c:v>9.5500000000000007</c:v>
                </c:pt>
                <c:pt idx="192">
                  <c:v>9.6</c:v>
                </c:pt>
                <c:pt idx="193">
                  <c:v>9.65</c:v>
                </c:pt>
                <c:pt idx="194">
                  <c:v>9.6999999999999993</c:v>
                </c:pt>
                <c:pt idx="195">
                  <c:v>9.75</c:v>
                </c:pt>
                <c:pt idx="196">
                  <c:v>9.8000000000000007</c:v>
                </c:pt>
                <c:pt idx="197">
                  <c:v>9.85</c:v>
                </c:pt>
                <c:pt idx="198">
                  <c:v>9.9</c:v>
                </c:pt>
                <c:pt idx="199">
                  <c:v>9.9499999999999993</c:v>
                </c:pt>
                <c:pt idx="200">
                  <c:v>10</c:v>
                </c:pt>
                <c:pt idx="201">
                  <c:v>10.050000000000001</c:v>
                </c:pt>
                <c:pt idx="202">
                  <c:v>10.1</c:v>
                </c:pt>
                <c:pt idx="203">
                  <c:v>10.15</c:v>
                </c:pt>
                <c:pt idx="204">
                  <c:v>10.199999999999999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</c:v>
                </c:pt>
                <c:pt idx="321">
                  <c:v>16.05</c:v>
                </c:pt>
                <c:pt idx="322">
                  <c:v>16.100000000000001</c:v>
                </c:pt>
                <c:pt idx="323">
                  <c:v>16.149999999999999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16.350000000000001</c:v>
                </c:pt>
                <c:pt idx="328">
                  <c:v>16.399999999999999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16.600000000000001</c:v>
                </c:pt>
                <c:pt idx="333">
                  <c:v>16.649999999999999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16.850000000000001</c:v>
                </c:pt>
                <c:pt idx="338">
                  <c:v>16.899999999999999</c:v>
                </c:pt>
                <c:pt idx="339">
                  <c:v>16.95</c:v>
                </c:pt>
                <c:pt idx="340">
                  <c:v>17</c:v>
                </c:pt>
                <c:pt idx="341">
                  <c:v>17.05</c:v>
                </c:pt>
                <c:pt idx="342">
                  <c:v>17.100000000000001</c:v>
                </c:pt>
                <c:pt idx="343">
                  <c:v>17.149999999999999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17.350000000000001</c:v>
                </c:pt>
                <c:pt idx="348">
                  <c:v>17.399999999999999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17.600000000000001</c:v>
                </c:pt>
                <c:pt idx="353">
                  <c:v>17.649999999999999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17.850000000000001</c:v>
                </c:pt>
                <c:pt idx="358">
                  <c:v>17.899999999999999</c:v>
                </c:pt>
                <c:pt idx="359">
                  <c:v>17.95</c:v>
                </c:pt>
                <c:pt idx="360">
                  <c:v>18</c:v>
                </c:pt>
                <c:pt idx="361">
                  <c:v>18.05</c:v>
                </c:pt>
                <c:pt idx="362">
                  <c:v>18.100000000000001</c:v>
                </c:pt>
                <c:pt idx="363">
                  <c:v>18.149999999999999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18.350000000000001</c:v>
                </c:pt>
                <c:pt idx="368">
                  <c:v>18.399999999999999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18.600000000000001</c:v>
                </c:pt>
                <c:pt idx="373">
                  <c:v>18.649999999999999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18.850000000000001</c:v>
                </c:pt>
                <c:pt idx="378">
                  <c:v>18.899999999999999</c:v>
                </c:pt>
                <c:pt idx="379">
                  <c:v>18.95</c:v>
                </c:pt>
                <c:pt idx="380">
                  <c:v>19</c:v>
                </c:pt>
                <c:pt idx="381">
                  <c:v>19.05</c:v>
                </c:pt>
                <c:pt idx="382">
                  <c:v>19.100000000000001</c:v>
                </c:pt>
                <c:pt idx="383">
                  <c:v>19.149999999999999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19.350000000000001</c:v>
                </c:pt>
                <c:pt idx="388">
                  <c:v>19.399999999999999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19.600000000000001</c:v>
                </c:pt>
                <c:pt idx="393">
                  <c:v>19.649999999999999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19.850000000000001</c:v>
                </c:pt>
                <c:pt idx="398">
                  <c:v>19.899999999999999</c:v>
                </c:pt>
                <c:pt idx="399">
                  <c:v>19.95</c:v>
                </c:pt>
                <c:pt idx="400">
                  <c:v>20</c:v>
                </c:pt>
                <c:pt idx="401">
                  <c:v>20.05</c:v>
                </c:pt>
                <c:pt idx="402">
                  <c:v>20.100000000000001</c:v>
                </c:pt>
                <c:pt idx="403">
                  <c:v>20.149999999999999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20.350000000000001</c:v>
                </c:pt>
                <c:pt idx="408">
                  <c:v>20.399999999999999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</c:v>
                </c:pt>
                <c:pt idx="421">
                  <c:v>21.05</c:v>
                </c:pt>
                <c:pt idx="422">
                  <c:v>21.1</c:v>
                </c:pt>
              </c:numCache>
            </c:numRef>
          </c:xVal>
          <c:yVal>
            <c:numRef>
              <c:f>'Runge Kutta – S'!$E$36:$E$458</c:f>
              <c:numCache>
                <c:formatCode>General</c:formatCode>
                <c:ptCount val="423"/>
                <c:pt idx="0">
                  <c:v>-5.0799999999999998E-2</c:v>
                </c:pt>
                <c:pt idx="1">
                  <c:v>-0.35560000000000003</c:v>
                </c:pt>
                <c:pt idx="2">
                  <c:v>-5.0799999999999998E-2</c:v>
                </c:pt>
                <c:pt idx="3">
                  <c:v>0.55879999999999996</c:v>
                </c:pt>
                <c:pt idx="4">
                  <c:v>0.55879999999999996</c:v>
                </c:pt>
                <c:pt idx="5">
                  <c:v>-5.0799999999999998E-2</c:v>
                </c:pt>
                <c:pt idx="6">
                  <c:v>0.254</c:v>
                </c:pt>
                <c:pt idx="7">
                  <c:v>-5.0799999999999998E-2</c:v>
                </c:pt>
                <c:pt idx="8">
                  <c:v>-5.0799999999999998E-2</c:v>
                </c:pt>
                <c:pt idx="9">
                  <c:v>-0.66039999999999999</c:v>
                </c:pt>
                <c:pt idx="10">
                  <c:v>-5.0799999999999998E-2</c:v>
                </c:pt>
                <c:pt idx="11">
                  <c:v>-5.0799999999999998E-2</c:v>
                </c:pt>
                <c:pt idx="12">
                  <c:v>0.55879999999999996</c:v>
                </c:pt>
                <c:pt idx="13">
                  <c:v>2.0828000000000002</c:v>
                </c:pt>
                <c:pt idx="14">
                  <c:v>3.3020000000000005</c:v>
                </c:pt>
                <c:pt idx="15">
                  <c:v>4.8260000000000005</c:v>
                </c:pt>
                <c:pt idx="16">
                  <c:v>6.35</c:v>
                </c:pt>
                <c:pt idx="17">
                  <c:v>8.4836000000000009</c:v>
                </c:pt>
                <c:pt idx="18">
                  <c:v>10.6172</c:v>
                </c:pt>
                <c:pt idx="19">
                  <c:v>13.360400000000002</c:v>
                </c:pt>
                <c:pt idx="20">
                  <c:v>16.713200000000001</c:v>
                </c:pt>
                <c:pt idx="21">
                  <c:v>19.456400000000002</c:v>
                </c:pt>
                <c:pt idx="22">
                  <c:v>23.418800000000001</c:v>
                </c:pt>
                <c:pt idx="23">
                  <c:v>27.686</c:v>
                </c:pt>
                <c:pt idx="24">
                  <c:v>31.648399999999999</c:v>
                </c:pt>
                <c:pt idx="25">
                  <c:v>35.610799999999998</c:v>
                </c:pt>
                <c:pt idx="26">
                  <c:v>40.182800000000007</c:v>
                </c:pt>
                <c:pt idx="27">
                  <c:v>45.974000000000004</c:v>
                </c:pt>
                <c:pt idx="28">
                  <c:v>51.155600000000007</c:v>
                </c:pt>
                <c:pt idx="29">
                  <c:v>56.337200000000003</c:v>
                </c:pt>
                <c:pt idx="30">
                  <c:v>63.347600000000007</c:v>
                </c:pt>
                <c:pt idx="31">
                  <c:v>69.443600000000004</c:v>
                </c:pt>
                <c:pt idx="32">
                  <c:v>75.234800000000007</c:v>
                </c:pt>
                <c:pt idx="33">
                  <c:v>80.416399999999996</c:v>
                </c:pt>
                <c:pt idx="34">
                  <c:v>87.7316</c:v>
                </c:pt>
                <c:pt idx="35">
                  <c:v>92.913200000000003</c:v>
                </c:pt>
                <c:pt idx="36">
                  <c:v>99.923599999999993</c:v>
                </c:pt>
                <c:pt idx="37">
                  <c:v>108.1532</c:v>
                </c:pt>
                <c:pt idx="38">
                  <c:v>114.2492</c:v>
                </c:pt>
                <c:pt idx="39">
                  <c:v>124.30759999999999</c:v>
                </c:pt>
                <c:pt idx="40">
                  <c:v>131.62280000000001</c:v>
                </c:pt>
                <c:pt idx="41">
                  <c:v>140.76679999999999</c:v>
                </c:pt>
                <c:pt idx="42">
                  <c:v>148.38679999999999</c:v>
                </c:pt>
                <c:pt idx="43">
                  <c:v>157.53080000000003</c:v>
                </c:pt>
                <c:pt idx="44">
                  <c:v>167.58920000000003</c:v>
                </c:pt>
                <c:pt idx="45">
                  <c:v>176.73320000000001</c:v>
                </c:pt>
                <c:pt idx="46">
                  <c:v>186.18200000000002</c:v>
                </c:pt>
                <c:pt idx="47">
                  <c:v>195.32600000000002</c:v>
                </c:pt>
                <c:pt idx="48">
                  <c:v>205.99400000000003</c:v>
                </c:pt>
                <c:pt idx="49">
                  <c:v>216.66200000000003</c:v>
                </c:pt>
                <c:pt idx="50">
                  <c:v>226.41560000000001</c:v>
                </c:pt>
                <c:pt idx="51">
                  <c:v>237.99800000000002</c:v>
                </c:pt>
                <c:pt idx="52">
                  <c:v>247.75160000000002</c:v>
                </c:pt>
                <c:pt idx="53">
                  <c:v>259.334</c:v>
                </c:pt>
                <c:pt idx="54">
                  <c:v>269.08760000000001</c:v>
                </c:pt>
                <c:pt idx="55">
                  <c:v>280.67</c:v>
                </c:pt>
                <c:pt idx="56">
                  <c:v>291.94760000000002</c:v>
                </c:pt>
                <c:pt idx="57">
                  <c:v>304.13960000000003</c:v>
                </c:pt>
                <c:pt idx="58">
                  <c:v>316.02679999999998</c:v>
                </c:pt>
                <c:pt idx="59">
                  <c:v>327.30439999999999</c:v>
                </c:pt>
                <c:pt idx="60">
                  <c:v>339.80119999999999</c:v>
                </c:pt>
                <c:pt idx="61">
                  <c:v>348.9452</c:v>
                </c:pt>
                <c:pt idx="62">
                  <c:v>359.91800000000001</c:v>
                </c:pt>
                <c:pt idx="63">
                  <c:v>373.02440000000001</c:v>
                </c:pt>
                <c:pt idx="64">
                  <c:v>387.04520000000002</c:v>
                </c:pt>
                <c:pt idx="65">
                  <c:v>399.84679999999997</c:v>
                </c:pt>
                <c:pt idx="66">
                  <c:v>415.08679999999998</c:v>
                </c:pt>
                <c:pt idx="67">
                  <c:v>431.24119999999999</c:v>
                </c:pt>
                <c:pt idx="68">
                  <c:v>450.1388</c:v>
                </c:pt>
                <c:pt idx="69">
                  <c:v>465.98840000000001</c:v>
                </c:pt>
                <c:pt idx="70">
                  <c:v>481.53320000000002</c:v>
                </c:pt>
                <c:pt idx="71">
                  <c:v>497.38279999999997</c:v>
                </c:pt>
                <c:pt idx="72">
                  <c:v>512.62279999999998</c:v>
                </c:pt>
                <c:pt idx="73">
                  <c:v>525.42439999999999</c:v>
                </c:pt>
                <c:pt idx="74">
                  <c:v>541.5788</c:v>
                </c:pt>
                <c:pt idx="75">
                  <c:v>556.51400000000001</c:v>
                </c:pt>
                <c:pt idx="76">
                  <c:v>570.23</c:v>
                </c:pt>
                <c:pt idx="77">
                  <c:v>584.55560000000003</c:v>
                </c:pt>
                <c:pt idx="78">
                  <c:v>599.49080000000004</c:v>
                </c:pt>
                <c:pt idx="79">
                  <c:v>613.81640000000004</c:v>
                </c:pt>
                <c:pt idx="80">
                  <c:v>628.44680000000005</c:v>
                </c:pt>
                <c:pt idx="81">
                  <c:v>643.99160000000006</c:v>
                </c:pt>
                <c:pt idx="82">
                  <c:v>658.01240000000007</c:v>
                </c:pt>
                <c:pt idx="83">
                  <c:v>675.38600000000008</c:v>
                </c:pt>
                <c:pt idx="84">
                  <c:v>685.13960000000009</c:v>
                </c:pt>
                <c:pt idx="85">
                  <c:v>699.1604000000001</c:v>
                </c:pt>
                <c:pt idx="86">
                  <c:v>711.0476000000001</c:v>
                </c:pt>
                <c:pt idx="87">
                  <c:v>723.23960000000011</c:v>
                </c:pt>
                <c:pt idx="88">
                  <c:v>735.73640000000012</c:v>
                </c:pt>
                <c:pt idx="89">
                  <c:v>749.45240000000013</c:v>
                </c:pt>
                <c:pt idx="90">
                  <c:v>761.94920000000013</c:v>
                </c:pt>
                <c:pt idx="91">
                  <c:v>775.36040000000014</c:v>
                </c:pt>
                <c:pt idx="92">
                  <c:v>786.63800000000003</c:v>
                </c:pt>
                <c:pt idx="93">
                  <c:v>799.74440000000004</c:v>
                </c:pt>
                <c:pt idx="94">
                  <c:v>812.85080000000005</c:v>
                </c:pt>
                <c:pt idx="95">
                  <c:v>823.82360000000006</c:v>
                </c:pt>
                <c:pt idx="96">
                  <c:v>836.62520000000006</c:v>
                </c:pt>
                <c:pt idx="97">
                  <c:v>846.07400000000007</c:v>
                </c:pt>
                <c:pt idx="98">
                  <c:v>858.87560000000008</c:v>
                </c:pt>
                <c:pt idx="99">
                  <c:v>870.45800000000008</c:v>
                </c:pt>
                <c:pt idx="100">
                  <c:v>881.43080000000009</c:v>
                </c:pt>
                <c:pt idx="101">
                  <c:v>893.3180000000001</c:v>
                </c:pt>
                <c:pt idx="102">
                  <c:v>904.5956000000001</c:v>
                </c:pt>
                <c:pt idx="103">
                  <c:v>916.48280000000011</c:v>
                </c:pt>
                <c:pt idx="104">
                  <c:v>928.06520000000012</c:v>
                </c:pt>
                <c:pt idx="105">
                  <c:v>939.34280000000012</c:v>
                </c:pt>
                <c:pt idx="106">
                  <c:v>950.31560000000013</c:v>
                </c:pt>
                <c:pt idx="107">
                  <c:v>963.11720000000014</c:v>
                </c:pt>
                <c:pt idx="108">
                  <c:v>974.09000000000015</c:v>
                </c:pt>
                <c:pt idx="109">
                  <c:v>986.58680000000004</c:v>
                </c:pt>
                <c:pt idx="110">
                  <c:v>997.25480000000005</c:v>
                </c:pt>
                <c:pt idx="111">
                  <c:v>1009.7516000000001</c:v>
                </c:pt>
                <c:pt idx="112">
                  <c:v>1019.2004000000001</c:v>
                </c:pt>
                <c:pt idx="113">
                  <c:v>1031.6972000000001</c:v>
                </c:pt>
                <c:pt idx="114">
                  <c:v>1041.1460000000002</c:v>
                </c:pt>
                <c:pt idx="115">
                  <c:v>1052.7284000000002</c:v>
                </c:pt>
                <c:pt idx="116">
                  <c:v>1064.0060000000001</c:v>
                </c:pt>
                <c:pt idx="117">
                  <c:v>1074.0644000000002</c:v>
                </c:pt>
                <c:pt idx="118">
                  <c:v>1085.3420000000001</c:v>
                </c:pt>
                <c:pt idx="119">
                  <c:v>1095.0956000000001</c:v>
                </c:pt>
                <c:pt idx="120">
                  <c:v>1106.6780000000001</c:v>
                </c:pt>
                <c:pt idx="121">
                  <c:v>1117.6508000000001</c:v>
                </c:pt>
                <c:pt idx="122">
                  <c:v>1128.3188</c:v>
                </c:pt>
                <c:pt idx="123">
                  <c:v>1138.682</c:v>
                </c:pt>
                <c:pt idx="124">
                  <c:v>1149.0452</c:v>
                </c:pt>
                <c:pt idx="125">
                  <c:v>1159.7132000000001</c:v>
                </c:pt>
                <c:pt idx="126">
                  <c:v>1170.3812</c:v>
                </c:pt>
                <c:pt idx="127">
                  <c:v>1181.0492000000002</c:v>
                </c:pt>
                <c:pt idx="128">
                  <c:v>1190.8028000000002</c:v>
                </c:pt>
                <c:pt idx="129">
                  <c:v>1201.4708000000001</c:v>
                </c:pt>
                <c:pt idx="130">
                  <c:v>1211.5292000000002</c:v>
                </c:pt>
                <c:pt idx="131">
                  <c:v>1221.2828000000002</c:v>
                </c:pt>
                <c:pt idx="132">
                  <c:v>1231.0364000000002</c:v>
                </c:pt>
                <c:pt idx="133">
                  <c:v>1240.7900000000002</c:v>
                </c:pt>
                <c:pt idx="134">
                  <c:v>1251.1532</c:v>
                </c:pt>
                <c:pt idx="135">
                  <c:v>1259.9923999999999</c:v>
                </c:pt>
                <c:pt idx="136">
                  <c:v>1270.0508</c:v>
                </c:pt>
                <c:pt idx="137">
                  <c:v>1279.1948</c:v>
                </c:pt>
                <c:pt idx="138">
                  <c:v>1289.2531999999999</c:v>
                </c:pt>
                <c:pt idx="139">
                  <c:v>1298.3971999999999</c:v>
                </c:pt>
                <c:pt idx="140">
                  <c:v>1308.4556</c:v>
                </c:pt>
                <c:pt idx="141">
                  <c:v>1316.99</c:v>
                </c:pt>
                <c:pt idx="142">
                  <c:v>1327.0483999999999</c:v>
                </c:pt>
                <c:pt idx="143">
                  <c:v>1337.1068</c:v>
                </c:pt>
                <c:pt idx="144">
                  <c:v>1345.6412</c:v>
                </c:pt>
                <c:pt idx="145">
                  <c:v>1355.09</c:v>
                </c:pt>
                <c:pt idx="146">
                  <c:v>1364.2339999999999</c:v>
                </c:pt>
                <c:pt idx="147">
                  <c:v>1373.3779999999999</c:v>
                </c:pt>
                <c:pt idx="148">
                  <c:v>1382.2172</c:v>
                </c:pt>
                <c:pt idx="149">
                  <c:v>1391.3612000000001</c:v>
                </c:pt>
                <c:pt idx="150">
                  <c:v>1400.81</c:v>
                </c:pt>
                <c:pt idx="151">
                  <c:v>1409.3444</c:v>
                </c:pt>
                <c:pt idx="152">
                  <c:v>1418.4884</c:v>
                </c:pt>
                <c:pt idx="153">
                  <c:v>1427.0228</c:v>
                </c:pt>
                <c:pt idx="154">
                  <c:v>1434.9476</c:v>
                </c:pt>
                <c:pt idx="155">
                  <c:v>1444.7012</c:v>
                </c:pt>
                <c:pt idx="156">
                  <c:v>1452.9308000000001</c:v>
                </c:pt>
                <c:pt idx="157">
                  <c:v>1461.4651999999999</c:v>
                </c:pt>
                <c:pt idx="158">
                  <c:v>1469.9995999999999</c:v>
                </c:pt>
                <c:pt idx="159">
                  <c:v>1477.9243999999999</c:v>
                </c:pt>
                <c:pt idx="160">
                  <c:v>1487.0683999999999</c:v>
                </c:pt>
                <c:pt idx="161">
                  <c:v>1495.298</c:v>
                </c:pt>
                <c:pt idx="162">
                  <c:v>1504.442</c:v>
                </c:pt>
                <c:pt idx="163">
                  <c:v>1512.0619999999999</c:v>
                </c:pt>
                <c:pt idx="164">
                  <c:v>1520.9012</c:v>
                </c:pt>
                <c:pt idx="165">
                  <c:v>1529.4356</c:v>
                </c:pt>
                <c:pt idx="166">
                  <c:v>1537.3604</c:v>
                </c:pt>
                <c:pt idx="167">
                  <c:v>1545.8948</c:v>
                </c:pt>
                <c:pt idx="168">
                  <c:v>1553.8196</c:v>
                </c:pt>
                <c:pt idx="169">
                  <c:v>1562.0491999999999</c:v>
                </c:pt>
                <c:pt idx="170">
                  <c:v>1569.9739999999999</c:v>
                </c:pt>
                <c:pt idx="171">
                  <c:v>1577.5940000000001</c:v>
                </c:pt>
                <c:pt idx="172">
                  <c:v>1586.7380000000001</c:v>
                </c:pt>
                <c:pt idx="173">
                  <c:v>1594.0532000000001</c:v>
                </c:pt>
                <c:pt idx="174">
                  <c:v>1602.2828</c:v>
                </c:pt>
                <c:pt idx="175">
                  <c:v>1609.9028000000001</c:v>
                </c:pt>
                <c:pt idx="176">
                  <c:v>1617.5228</c:v>
                </c:pt>
                <c:pt idx="177">
                  <c:v>1625.7524000000001</c:v>
                </c:pt>
                <c:pt idx="178">
                  <c:v>1633.0676000000001</c:v>
                </c:pt>
                <c:pt idx="179">
                  <c:v>1640.3828000000001</c:v>
                </c:pt>
                <c:pt idx="180">
                  <c:v>1648.6124</c:v>
                </c:pt>
                <c:pt idx="181">
                  <c:v>1656.2324000000001</c:v>
                </c:pt>
                <c:pt idx="182">
                  <c:v>1663.8524</c:v>
                </c:pt>
                <c:pt idx="183">
                  <c:v>1671.1676</c:v>
                </c:pt>
                <c:pt idx="184">
                  <c:v>1678.1779999999999</c:v>
                </c:pt>
                <c:pt idx="185">
                  <c:v>1685.798</c:v>
                </c:pt>
                <c:pt idx="186">
                  <c:v>1693.4179999999999</c:v>
                </c:pt>
                <c:pt idx="187">
                  <c:v>1699.5139999999999</c:v>
                </c:pt>
                <c:pt idx="188">
                  <c:v>1708.3532</c:v>
                </c:pt>
                <c:pt idx="189">
                  <c:v>1715.0588</c:v>
                </c:pt>
                <c:pt idx="190">
                  <c:v>1722.0691999999999</c:v>
                </c:pt>
                <c:pt idx="191">
                  <c:v>1729.3843999999999</c:v>
                </c:pt>
                <c:pt idx="192">
                  <c:v>1736.3948</c:v>
                </c:pt>
                <c:pt idx="193">
                  <c:v>1744.0147999999999</c:v>
                </c:pt>
                <c:pt idx="194">
                  <c:v>1751.0252</c:v>
                </c:pt>
                <c:pt idx="195">
                  <c:v>1758.3404</c:v>
                </c:pt>
                <c:pt idx="196">
                  <c:v>1764.7411999999999</c:v>
                </c:pt>
                <c:pt idx="197">
                  <c:v>1771.4467999999999</c:v>
                </c:pt>
                <c:pt idx="198">
                  <c:v>1778.4572000000001</c:v>
                </c:pt>
                <c:pt idx="199">
                  <c:v>1785.7724000000001</c:v>
                </c:pt>
                <c:pt idx="200">
                  <c:v>1792.7828</c:v>
                </c:pt>
                <c:pt idx="201">
                  <c:v>1798.8788</c:v>
                </c:pt>
                <c:pt idx="202">
                  <c:v>1804.9748</c:v>
                </c:pt>
                <c:pt idx="203">
                  <c:v>1812.5948000000001</c:v>
                </c:pt>
                <c:pt idx="204">
                  <c:v>1818.9956</c:v>
                </c:pt>
                <c:pt idx="205">
                  <c:v>1825.7012</c:v>
                </c:pt>
                <c:pt idx="206">
                  <c:v>1832.4068</c:v>
                </c:pt>
                <c:pt idx="207">
                  <c:v>1838.1980000000001</c:v>
                </c:pt>
                <c:pt idx="208">
                  <c:v>1845.2084</c:v>
                </c:pt>
                <c:pt idx="209">
                  <c:v>1851.6092000000001</c:v>
                </c:pt>
                <c:pt idx="210">
                  <c:v>1858.3148000000001</c:v>
                </c:pt>
                <c:pt idx="211">
                  <c:v>1865.3252</c:v>
                </c:pt>
                <c:pt idx="212">
                  <c:v>1871.7260000000001</c:v>
                </c:pt>
                <c:pt idx="213">
                  <c:v>1877.2123999999999</c:v>
                </c:pt>
                <c:pt idx="214">
                  <c:v>1884.5275999999999</c:v>
                </c:pt>
                <c:pt idx="215">
                  <c:v>1890.0139999999999</c:v>
                </c:pt>
                <c:pt idx="216">
                  <c:v>1896.4148</c:v>
                </c:pt>
                <c:pt idx="217">
                  <c:v>1901.9012</c:v>
                </c:pt>
                <c:pt idx="218">
                  <c:v>1908.6068</c:v>
                </c:pt>
                <c:pt idx="219">
                  <c:v>1914.7028</c:v>
                </c:pt>
                <c:pt idx="220">
                  <c:v>1919.8843999999999</c:v>
                </c:pt>
                <c:pt idx="221">
                  <c:v>1926.59</c:v>
                </c:pt>
                <c:pt idx="222">
                  <c:v>1932.9908</c:v>
                </c:pt>
                <c:pt idx="223">
                  <c:v>1938.7819999999999</c:v>
                </c:pt>
                <c:pt idx="224">
                  <c:v>1944.8779999999999</c:v>
                </c:pt>
                <c:pt idx="225">
                  <c:v>1950.6692</c:v>
                </c:pt>
                <c:pt idx="226">
                  <c:v>1955.546</c:v>
                </c:pt>
                <c:pt idx="227">
                  <c:v>1961.6420000000001</c:v>
                </c:pt>
                <c:pt idx="228">
                  <c:v>1968.0427999999999</c:v>
                </c:pt>
                <c:pt idx="229">
                  <c:v>1974.1387999999999</c:v>
                </c:pt>
                <c:pt idx="230">
                  <c:v>1979.6251999999999</c:v>
                </c:pt>
                <c:pt idx="231">
                  <c:v>1984.8068000000001</c:v>
                </c:pt>
                <c:pt idx="232">
                  <c:v>1990.598</c:v>
                </c:pt>
                <c:pt idx="233">
                  <c:v>1996.0844</c:v>
                </c:pt>
                <c:pt idx="234">
                  <c:v>2002.4852000000001</c:v>
                </c:pt>
                <c:pt idx="235">
                  <c:v>2007.3620000000001</c:v>
                </c:pt>
                <c:pt idx="236">
                  <c:v>2013.1532</c:v>
                </c:pt>
                <c:pt idx="237">
                  <c:v>2018.3348000000001</c:v>
                </c:pt>
                <c:pt idx="238">
                  <c:v>2024.4308000000001</c:v>
                </c:pt>
                <c:pt idx="239">
                  <c:v>2029.3076000000001</c:v>
                </c:pt>
                <c:pt idx="240">
                  <c:v>2034.7940000000001</c:v>
                </c:pt>
                <c:pt idx="241">
                  <c:v>2039.6708000000001</c:v>
                </c:pt>
                <c:pt idx="242">
                  <c:v>2045.1572000000001</c:v>
                </c:pt>
                <c:pt idx="243">
                  <c:v>2050.9484000000002</c:v>
                </c:pt>
                <c:pt idx="244">
                  <c:v>2055.8252000000002</c:v>
                </c:pt>
                <c:pt idx="245">
                  <c:v>2061.3116</c:v>
                </c:pt>
                <c:pt idx="246">
                  <c:v>2065.8836000000001</c:v>
                </c:pt>
                <c:pt idx="247">
                  <c:v>2071.0652</c:v>
                </c:pt>
                <c:pt idx="248">
                  <c:v>2075.942</c:v>
                </c:pt>
                <c:pt idx="249">
                  <c:v>2081.4284000000002</c:v>
                </c:pt>
                <c:pt idx="250">
                  <c:v>2086.61</c:v>
                </c:pt>
                <c:pt idx="251">
                  <c:v>2091.7916</c:v>
                </c:pt>
                <c:pt idx="252">
                  <c:v>2096.3636000000001</c:v>
                </c:pt>
                <c:pt idx="253">
                  <c:v>2101.2404000000001</c:v>
                </c:pt>
                <c:pt idx="254">
                  <c:v>2106.422</c:v>
                </c:pt>
                <c:pt idx="255">
                  <c:v>2110.9940000000001</c:v>
                </c:pt>
                <c:pt idx="256">
                  <c:v>2116.4803999999999</c:v>
                </c:pt>
                <c:pt idx="257">
                  <c:v>2120.1379999999999</c:v>
                </c:pt>
                <c:pt idx="258">
                  <c:v>2125.3195999999998</c:v>
                </c:pt>
                <c:pt idx="259">
                  <c:v>2130.1963999999998</c:v>
                </c:pt>
                <c:pt idx="260">
                  <c:v>2134.7683999999999</c:v>
                </c:pt>
                <c:pt idx="261">
                  <c:v>2139.3404</c:v>
                </c:pt>
                <c:pt idx="262">
                  <c:v>2144.5219999999999</c:v>
                </c:pt>
                <c:pt idx="263">
                  <c:v>2148.7892000000002</c:v>
                </c:pt>
                <c:pt idx="264">
                  <c:v>2153.3611999999998</c:v>
                </c:pt>
                <c:pt idx="265">
                  <c:v>2158.5428000000002</c:v>
                </c:pt>
                <c:pt idx="266">
                  <c:v>2162.5052000000001</c:v>
                </c:pt>
                <c:pt idx="267">
                  <c:v>2167.3820000000001</c:v>
                </c:pt>
                <c:pt idx="268">
                  <c:v>2171.6491999999998</c:v>
                </c:pt>
                <c:pt idx="269">
                  <c:v>2176.2212</c:v>
                </c:pt>
                <c:pt idx="270">
                  <c:v>2180.4884000000002</c:v>
                </c:pt>
                <c:pt idx="271">
                  <c:v>2184.7556</c:v>
                </c:pt>
                <c:pt idx="272">
                  <c:v>2188.7179999999998</c:v>
                </c:pt>
                <c:pt idx="273">
                  <c:v>2193.5947999999999</c:v>
                </c:pt>
                <c:pt idx="274">
                  <c:v>2197.8620000000001</c:v>
                </c:pt>
                <c:pt idx="275">
                  <c:v>2202.1291999999999</c:v>
                </c:pt>
                <c:pt idx="276">
                  <c:v>2206.7012</c:v>
                </c:pt>
                <c:pt idx="277">
                  <c:v>2210.3588</c:v>
                </c:pt>
                <c:pt idx="278">
                  <c:v>2214.9308000000001</c:v>
                </c:pt>
                <c:pt idx="279">
                  <c:v>2219.1979999999999</c:v>
                </c:pt>
                <c:pt idx="280">
                  <c:v>2222.5508</c:v>
                </c:pt>
                <c:pt idx="281">
                  <c:v>2226.8180000000002</c:v>
                </c:pt>
                <c:pt idx="282">
                  <c:v>2231.0852</c:v>
                </c:pt>
                <c:pt idx="283">
                  <c:v>2235.3524000000002</c:v>
                </c:pt>
                <c:pt idx="284">
                  <c:v>2239.0100000000002</c:v>
                </c:pt>
                <c:pt idx="285">
                  <c:v>2243.2772</c:v>
                </c:pt>
                <c:pt idx="286">
                  <c:v>2247.2395999999999</c:v>
                </c:pt>
                <c:pt idx="287">
                  <c:v>2250.5924</c:v>
                </c:pt>
                <c:pt idx="288">
                  <c:v>2254.8596000000002</c:v>
                </c:pt>
                <c:pt idx="289">
                  <c:v>2258.8220000000001</c:v>
                </c:pt>
                <c:pt idx="290">
                  <c:v>2262.4796000000001</c:v>
                </c:pt>
                <c:pt idx="291">
                  <c:v>2266.7467999999999</c:v>
                </c:pt>
                <c:pt idx="292">
                  <c:v>2269.7948000000001</c:v>
                </c:pt>
                <c:pt idx="293">
                  <c:v>2274.0619999999999</c:v>
                </c:pt>
                <c:pt idx="294">
                  <c:v>2277.7195999999999</c:v>
                </c:pt>
                <c:pt idx="295">
                  <c:v>2281.3771999999999</c:v>
                </c:pt>
                <c:pt idx="296">
                  <c:v>2285.3396000000002</c:v>
                </c:pt>
                <c:pt idx="297">
                  <c:v>2288.6923999999999</c:v>
                </c:pt>
                <c:pt idx="298">
                  <c:v>2292.0452</c:v>
                </c:pt>
                <c:pt idx="299">
                  <c:v>2295.3980000000001</c:v>
                </c:pt>
                <c:pt idx="300">
                  <c:v>2299.3604</c:v>
                </c:pt>
                <c:pt idx="301">
                  <c:v>2302.7132000000001</c:v>
                </c:pt>
                <c:pt idx="302">
                  <c:v>2306.3708000000001</c:v>
                </c:pt>
                <c:pt idx="303">
                  <c:v>2309.7235999999998</c:v>
                </c:pt>
                <c:pt idx="304">
                  <c:v>2313.0763999999999</c:v>
                </c:pt>
                <c:pt idx="305">
                  <c:v>2317.3436000000002</c:v>
                </c:pt>
                <c:pt idx="306">
                  <c:v>2320.3915999999999</c:v>
                </c:pt>
                <c:pt idx="307">
                  <c:v>2323.7444</c:v>
                </c:pt>
                <c:pt idx="308">
                  <c:v>2326.4875999999999</c:v>
                </c:pt>
                <c:pt idx="309">
                  <c:v>2329.8404</c:v>
                </c:pt>
                <c:pt idx="310">
                  <c:v>2332.8883999999998</c:v>
                </c:pt>
                <c:pt idx="311">
                  <c:v>2336.8508000000002</c:v>
                </c:pt>
                <c:pt idx="312">
                  <c:v>2339.5940000000001</c:v>
                </c:pt>
                <c:pt idx="313">
                  <c:v>2342.6419999999998</c:v>
                </c:pt>
                <c:pt idx="314">
                  <c:v>2345.9947999999999</c:v>
                </c:pt>
                <c:pt idx="315">
                  <c:v>2349.3476000000001</c:v>
                </c:pt>
                <c:pt idx="316">
                  <c:v>2352.3955999999998</c:v>
                </c:pt>
                <c:pt idx="317">
                  <c:v>2355.1388000000002</c:v>
                </c:pt>
                <c:pt idx="318">
                  <c:v>2357.8820000000001</c:v>
                </c:pt>
                <c:pt idx="319">
                  <c:v>2360.9299999999998</c:v>
                </c:pt>
                <c:pt idx="320">
                  <c:v>2363.9780000000001</c:v>
                </c:pt>
                <c:pt idx="321">
                  <c:v>2367.0259999999998</c:v>
                </c:pt>
                <c:pt idx="322">
                  <c:v>2369.7692000000002</c:v>
                </c:pt>
                <c:pt idx="323">
                  <c:v>2372.8172</c:v>
                </c:pt>
                <c:pt idx="324">
                  <c:v>2375.5603999999998</c:v>
                </c:pt>
                <c:pt idx="325">
                  <c:v>2378.6084000000001</c:v>
                </c:pt>
                <c:pt idx="326">
                  <c:v>2381.0468000000001</c:v>
                </c:pt>
                <c:pt idx="327">
                  <c:v>2384.3996000000002</c:v>
                </c:pt>
                <c:pt idx="328">
                  <c:v>2387.4476</c:v>
                </c:pt>
                <c:pt idx="329">
                  <c:v>2389.886</c:v>
                </c:pt>
                <c:pt idx="330">
                  <c:v>2392.6291999999999</c:v>
                </c:pt>
                <c:pt idx="331">
                  <c:v>2395.0675999999999</c:v>
                </c:pt>
                <c:pt idx="332">
                  <c:v>2398.1156000000001</c:v>
                </c:pt>
                <c:pt idx="333">
                  <c:v>2399.9443999999999</c:v>
                </c:pt>
                <c:pt idx="334">
                  <c:v>2402.6876000000002</c:v>
                </c:pt>
                <c:pt idx="335">
                  <c:v>2405.4308000000001</c:v>
                </c:pt>
                <c:pt idx="336">
                  <c:v>2408.4787999999999</c:v>
                </c:pt>
                <c:pt idx="337">
                  <c:v>2410.6124</c:v>
                </c:pt>
                <c:pt idx="338">
                  <c:v>2413.3555999999999</c:v>
                </c:pt>
                <c:pt idx="339">
                  <c:v>2415.7939999999999</c:v>
                </c:pt>
                <c:pt idx="340">
                  <c:v>2418.2323999999999</c:v>
                </c:pt>
                <c:pt idx="341">
                  <c:v>2420.6707999999999</c:v>
                </c:pt>
                <c:pt idx="342">
                  <c:v>2422.8044</c:v>
                </c:pt>
                <c:pt idx="343">
                  <c:v>2425.2428</c:v>
                </c:pt>
                <c:pt idx="344">
                  <c:v>2427.3764000000001</c:v>
                </c:pt>
                <c:pt idx="345">
                  <c:v>2429.8148000000001</c:v>
                </c:pt>
                <c:pt idx="346">
                  <c:v>2432.2532000000001</c:v>
                </c:pt>
                <c:pt idx="347">
                  <c:v>2433.7772</c:v>
                </c:pt>
                <c:pt idx="348">
                  <c:v>2436.8252000000002</c:v>
                </c:pt>
                <c:pt idx="349">
                  <c:v>2438.9587999999999</c:v>
                </c:pt>
                <c:pt idx="350">
                  <c:v>2441.3971999999999</c:v>
                </c:pt>
                <c:pt idx="351">
                  <c:v>2443.5308</c:v>
                </c:pt>
                <c:pt idx="352">
                  <c:v>2445.6644000000001</c:v>
                </c:pt>
                <c:pt idx="353">
                  <c:v>2447.4931999999999</c:v>
                </c:pt>
                <c:pt idx="354">
                  <c:v>2449.9315999999999</c:v>
                </c:pt>
                <c:pt idx="355">
                  <c:v>2452.0652</c:v>
                </c:pt>
                <c:pt idx="356">
                  <c:v>2454.1988000000001</c:v>
                </c:pt>
                <c:pt idx="357">
                  <c:v>2456.0275999999999</c:v>
                </c:pt>
                <c:pt idx="358">
                  <c:v>2457.8564000000001</c:v>
                </c:pt>
                <c:pt idx="359">
                  <c:v>2459.9900000000002</c:v>
                </c:pt>
                <c:pt idx="360">
                  <c:v>2461.8188</c:v>
                </c:pt>
                <c:pt idx="361">
                  <c:v>2463.3427999999999</c:v>
                </c:pt>
                <c:pt idx="362">
                  <c:v>2465.7811999999999</c:v>
                </c:pt>
                <c:pt idx="363">
                  <c:v>2467.9148</c:v>
                </c:pt>
                <c:pt idx="364">
                  <c:v>2469.4387999999999</c:v>
                </c:pt>
                <c:pt idx="365">
                  <c:v>2471.2676000000001</c:v>
                </c:pt>
                <c:pt idx="366">
                  <c:v>2473.4012000000002</c:v>
                </c:pt>
                <c:pt idx="367">
                  <c:v>2474.9252000000001</c:v>
                </c:pt>
                <c:pt idx="368">
                  <c:v>2476.4492</c:v>
                </c:pt>
                <c:pt idx="369">
                  <c:v>2478.2780000000002</c:v>
                </c:pt>
                <c:pt idx="370">
                  <c:v>2480.1068</c:v>
                </c:pt>
                <c:pt idx="371">
                  <c:v>2481.326</c:v>
                </c:pt>
                <c:pt idx="372">
                  <c:v>2482.85</c:v>
                </c:pt>
                <c:pt idx="373">
                  <c:v>2484.0691999999999</c:v>
                </c:pt>
                <c:pt idx="374">
                  <c:v>2486.5075999999999</c:v>
                </c:pt>
                <c:pt idx="375">
                  <c:v>2487.7267999999999</c:v>
                </c:pt>
                <c:pt idx="376">
                  <c:v>2488.9459999999999</c:v>
                </c:pt>
                <c:pt idx="377">
                  <c:v>2491.0796</c:v>
                </c:pt>
                <c:pt idx="378">
                  <c:v>2492.6035999999999</c:v>
                </c:pt>
                <c:pt idx="379">
                  <c:v>2493.8227999999999</c:v>
                </c:pt>
                <c:pt idx="380">
                  <c:v>2495.6516000000001</c:v>
                </c:pt>
                <c:pt idx="381">
                  <c:v>2496.5660000000003</c:v>
                </c:pt>
                <c:pt idx="382">
                  <c:v>2498.09</c:v>
                </c:pt>
                <c:pt idx="383">
                  <c:v>2499.6140000000005</c:v>
                </c:pt>
                <c:pt idx="384">
                  <c:v>2500.8332000000005</c:v>
                </c:pt>
                <c:pt idx="385">
                  <c:v>2502.0524000000005</c:v>
                </c:pt>
                <c:pt idx="386">
                  <c:v>2503.2716000000005</c:v>
                </c:pt>
                <c:pt idx="387">
                  <c:v>2504.7956000000004</c:v>
                </c:pt>
                <c:pt idx="388">
                  <c:v>2506.3196000000003</c:v>
                </c:pt>
                <c:pt idx="389">
                  <c:v>2507.5388000000003</c:v>
                </c:pt>
                <c:pt idx="390">
                  <c:v>2508.7580000000003</c:v>
                </c:pt>
                <c:pt idx="391">
                  <c:v>2509.9772000000003</c:v>
                </c:pt>
                <c:pt idx="392">
                  <c:v>2510.5868000000005</c:v>
                </c:pt>
                <c:pt idx="393">
                  <c:v>2512.4156000000003</c:v>
                </c:pt>
                <c:pt idx="394">
                  <c:v>2513.3300000000004</c:v>
                </c:pt>
                <c:pt idx="395">
                  <c:v>2514.5492000000004</c:v>
                </c:pt>
                <c:pt idx="396">
                  <c:v>2515.4636000000005</c:v>
                </c:pt>
                <c:pt idx="397">
                  <c:v>2516.6828000000005</c:v>
                </c:pt>
                <c:pt idx="398">
                  <c:v>2517.5972000000002</c:v>
                </c:pt>
                <c:pt idx="399">
                  <c:v>2518.8164000000002</c:v>
                </c:pt>
                <c:pt idx="400">
                  <c:v>2519.4260000000004</c:v>
                </c:pt>
                <c:pt idx="401">
                  <c:v>2520.3404000000005</c:v>
                </c:pt>
                <c:pt idx="402">
                  <c:v>2521.2548000000002</c:v>
                </c:pt>
                <c:pt idx="403">
                  <c:v>2522.1692000000003</c:v>
                </c:pt>
                <c:pt idx="404">
                  <c:v>2522.4740000000002</c:v>
                </c:pt>
                <c:pt idx="405">
                  <c:v>2523.6932000000002</c:v>
                </c:pt>
                <c:pt idx="406">
                  <c:v>2524.9124000000002</c:v>
                </c:pt>
                <c:pt idx="407">
                  <c:v>2525.2172000000005</c:v>
                </c:pt>
                <c:pt idx="408">
                  <c:v>2526.1316000000002</c:v>
                </c:pt>
                <c:pt idx="409">
                  <c:v>2527.0460000000003</c:v>
                </c:pt>
                <c:pt idx="410">
                  <c:v>2527.3508000000002</c:v>
                </c:pt>
                <c:pt idx="411">
                  <c:v>2527.9604000000004</c:v>
                </c:pt>
                <c:pt idx="412">
                  <c:v>2528.8748000000005</c:v>
                </c:pt>
                <c:pt idx="413">
                  <c:v>2529.7892000000002</c:v>
                </c:pt>
                <c:pt idx="414">
                  <c:v>2530.3988000000004</c:v>
                </c:pt>
                <c:pt idx="415">
                  <c:v>2530.3988000000004</c:v>
                </c:pt>
                <c:pt idx="416">
                  <c:v>2531.3132000000005</c:v>
                </c:pt>
                <c:pt idx="417">
                  <c:v>2532.5324000000005</c:v>
                </c:pt>
                <c:pt idx="418">
                  <c:v>2532.5324000000005</c:v>
                </c:pt>
                <c:pt idx="419">
                  <c:v>2533.1420000000003</c:v>
                </c:pt>
                <c:pt idx="420">
                  <c:v>2533.4468000000002</c:v>
                </c:pt>
                <c:pt idx="421">
                  <c:v>2534.0564000000004</c:v>
                </c:pt>
                <c:pt idx="422">
                  <c:v>2534.3612000000003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81A-4740-8387-9B502F4ABA82}"/>
            </c:ext>
          </c:extLst>
        </c:ser>
        <c:ser>
          <c:idx val="2"/>
          <c:order val="2"/>
          <c:tx>
            <c:strRef>
              <c:f>'Runge Kutta – S'!$H$35</c:f>
              <c:strCache>
                <c:ptCount val="1"/>
                <c:pt idx="0">
                  <c:v>Alt calc</c:v>
                </c:pt>
              </c:strCache>
            </c:strRef>
          </c:tx>
          <c:spPr>
            <a:ln w="12700" cap="rnd">
              <a:solidFill>
                <a:schemeClr val="accent4">
                  <a:tint val="77000"/>
                  <a:shade val="95000"/>
                  <a:satMod val="10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'Runge Kutta – S'!$A$36:$A$458</c:f>
              <c:numCache>
                <c:formatCode>General</c:formatCode>
                <c:ptCount val="423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  <c:pt idx="21">
                  <c:v>1.05</c:v>
                </c:pt>
                <c:pt idx="22">
                  <c:v>1.1000000000000001</c:v>
                </c:pt>
                <c:pt idx="23">
                  <c:v>1.1499999999999999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</c:v>
                </c:pt>
                <c:pt idx="41">
                  <c:v>2.0499999999999998</c:v>
                </c:pt>
                <c:pt idx="42">
                  <c:v>2.1</c:v>
                </c:pt>
                <c:pt idx="43">
                  <c:v>2.15</c:v>
                </c:pt>
                <c:pt idx="44">
                  <c:v>2.2000000000000002</c:v>
                </c:pt>
                <c:pt idx="45">
                  <c:v>2.25</c:v>
                </c:pt>
                <c:pt idx="46">
                  <c:v>2.2999999999999998</c:v>
                </c:pt>
                <c:pt idx="47">
                  <c:v>2.35</c:v>
                </c:pt>
                <c:pt idx="48">
                  <c:v>2.4</c:v>
                </c:pt>
                <c:pt idx="49">
                  <c:v>2.4500000000000002</c:v>
                </c:pt>
                <c:pt idx="50">
                  <c:v>2.5</c:v>
                </c:pt>
                <c:pt idx="51">
                  <c:v>2.5499999999999998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</c:v>
                </c:pt>
                <c:pt idx="81">
                  <c:v>4.05</c:v>
                </c:pt>
                <c:pt idx="82">
                  <c:v>4.0999999999999996</c:v>
                </c:pt>
                <c:pt idx="83">
                  <c:v>4.1500000000000004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4.3499999999999996</c:v>
                </c:pt>
                <c:pt idx="88">
                  <c:v>4.4000000000000004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4.5999999999999996</c:v>
                </c:pt>
                <c:pt idx="93">
                  <c:v>4.6500000000000004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4.8499999999999996</c:v>
                </c:pt>
                <c:pt idx="98">
                  <c:v>4.9000000000000004</c:v>
                </c:pt>
                <c:pt idx="99">
                  <c:v>4.95</c:v>
                </c:pt>
                <c:pt idx="100">
                  <c:v>5</c:v>
                </c:pt>
                <c:pt idx="101">
                  <c:v>5.05</c:v>
                </c:pt>
                <c:pt idx="102">
                  <c:v>5.0999999999999996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</c:v>
                </c:pt>
                <c:pt idx="161">
                  <c:v>8.0500000000000007</c:v>
                </c:pt>
                <c:pt idx="162">
                  <c:v>8.1</c:v>
                </c:pt>
                <c:pt idx="163">
                  <c:v>8.15</c:v>
                </c:pt>
                <c:pt idx="164">
                  <c:v>8.1999999999999993</c:v>
                </c:pt>
                <c:pt idx="165">
                  <c:v>8.25</c:v>
                </c:pt>
                <c:pt idx="166">
                  <c:v>8.3000000000000007</c:v>
                </c:pt>
                <c:pt idx="167">
                  <c:v>8.35</c:v>
                </c:pt>
                <c:pt idx="168">
                  <c:v>8.4</c:v>
                </c:pt>
                <c:pt idx="169">
                  <c:v>8.4499999999999993</c:v>
                </c:pt>
                <c:pt idx="170">
                  <c:v>8.5</c:v>
                </c:pt>
                <c:pt idx="171">
                  <c:v>8.5500000000000007</c:v>
                </c:pt>
                <c:pt idx="172">
                  <c:v>8.6</c:v>
                </c:pt>
                <c:pt idx="173">
                  <c:v>8.65</c:v>
                </c:pt>
                <c:pt idx="174">
                  <c:v>8.6999999999999993</c:v>
                </c:pt>
                <c:pt idx="175">
                  <c:v>8.75</c:v>
                </c:pt>
                <c:pt idx="176">
                  <c:v>8.8000000000000007</c:v>
                </c:pt>
                <c:pt idx="177">
                  <c:v>8.85</c:v>
                </c:pt>
                <c:pt idx="178">
                  <c:v>8.9</c:v>
                </c:pt>
                <c:pt idx="179">
                  <c:v>8.9499999999999993</c:v>
                </c:pt>
                <c:pt idx="180">
                  <c:v>9</c:v>
                </c:pt>
                <c:pt idx="181">
                  <c:v>9.0500000000000007</c:v>
                </c:pt>
                <c:pt idx="182">
                  <c:v>9.1</c:v>
                </c:pt>
                <c:pt idx="183">
                  <c:v>9.15</c:v>
                </c:pt>
                <c:pt idx="184">
                  <c:v>9.1999999999999993</c:v>
                </c:pt>
                <c:pt idx="185">
                  <c:v>9.25</c:v>
                </c:pt>
                <c:pt idx="186">
                  <c:v>9.3000000000000007</c:v>
                </c:pt>
                <c:pt idx="187">
                  <c:v>9.35</c:v>
                </c:pt>
                <c:pt idx="188">
                  <c:v>9.4</c:v>
                </c:pt>
                <c:pt idx="189">
                  <c:v>9.4499999999999993</c:v>
                </c:pt>
                <c:pt idx="190">
                  <c:v>9.5</c:v>
                </c:pt>
                <c:pt idx="191">
                  <c:v>9.5500000000000007</c:v>
                </c:pt>
                <c:pt idx="192">
                  <c:v>9.6</c:v>
                </c:pt>
                <c:pt idx="193">
                  <c:v>9.65</c:v>
                </c:pt>
                <c:pt idx="194">
                  <c:v>9.6999999999999993</c:v>
                </c:pt>
                <c:pt idx="195">
                  <c:v>9.75</c:v>
                </c:pt>
                <c:pt idx="196">
                  <c:v>9.8000000000000007</c:v>
                </c:pt>
                <c:pt idx="197">
                  <c:v>9.85</c:v>
                </c:pt>
                <c:pt idx="198">
                  <c:v>9.9</c:v>
                </c:pt>
                <c:pt idx="199">
                  <c:v>9.9499999999999993</c:v>
                </c:pt>
                <c:pt idx="200">
                  <c:v>10</c:v>
                </c:pt>
                <c:pt idx="201">
                  <c:v>10.050000000000001</c:v>
                </c:pt>
                <c:pt idx="202">
                  <c:v>10.1</c:v>
                </c:pt>
                <c:pt idx="203">
                  <c:v>10.15</c:v>
                </c:pt>
                <c:pt idx="204">
                  <c:v>10.199999999999999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</c:v>
                </c:pt>
                <c:pt idx="321">
                  <c:v>16.05</c:v>
                </c:pt>
                <c:pt idx="322">
                  <c:v>16.100000000000001</c:v>
                </c:pt>
                <c:pt idx="323">
                  <c:v>16.149999999999999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16.350000000000001</c:v>
                </c:pt>
                <c:pt idx="328">
                  <c:v>16.399999999999999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16.600000000000001</c:v>
                </c:pt>
                <c:pt idx="333">
                  <c:v>16.649999999999999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16.850000000000001</c:v>
                </c:pt>
                <c:pt idx="338">
                  <c:v>16.899999999999999</c:v>
                </c:pt>
                <c:pt idx="339">
                  <c:v>16.95</c:v>
                </c:pt>
                <c:pt idx="340">
                  <c:v>17</c:v>
                </c:pt>
                <c:pt idx="341">
                  <c:v>17.05</c:v>
                </c:pt>
                <c:pt idx="342">
                  <c:v>17.100000000000001</c:v>
                </c:pt>
                <c:pt idx="343">
                  <c:v>17.149999999999999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17.350000000000001</c:v>
                </c:pt>
                <c:pt idx="348">
                  <c:v>17.399999999999999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17.600000000000001</c:v>
                </c:pt>
                <c:pt idx="353">
                  <c:v>17.649999999999999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17.850000000000001</c:v>
                </c:pt>
                <c:pt idx="358">
                  <c:v>17.899999999999999</c:v>
                </c:pt>
                <c:pt idx="359">
                  <c:v>17.95</c:v>
                </c:pt>
                <c:pt idx="360">
                  <c:v>18</c:v>
                </c:pt>
                <c:pt idx="361">
                  <c:v>18.05</c:v>
                </c:pt>
                <c:pt idx="362">
                  <c:v>18.100000000000001</c:v>
                </c:pt>
                <c:pt idx="363">
                  <c:v>18.149999999999999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18.350000000000001</c:v>
                </c:pt>
                <c:pt idx="368">
                  <c:v>18.399999999999999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18.600000000000001</c:v>
                </c:pt>
                <c:pt idx="373">
                  <c:v>18.649999999999999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18.850000000000001</c:v>
                </c:pt>
                <c:pt idx="378">
                  <c:v>18.899999999999999</c:v>
                </c:pt>
                <c:pt idx="379">
                  <c:v>18.95</c:v>
                </c:pt>
                <c:pt idx="380">
                  <c:v>19</c:v>
                </c:pt>
                <c:pt idx="381">
                  <c:v>19.05</c:v>
                </c:pt>
                <c:pt idx="382">
                  <c:v>19.100000000000001</c:v>
                </c:pt>
                <c:pt idx="383">
                  <c:v>19.149999999999999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19.350000000000001</c:v>
                </c:pt>
                <c:pt idx="388">
                  <c:v>19.399999999999999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19.600000000000001</c:v>
                </c:pt>
                <c:pt idx="393">
                  <c:v>19.649999999999999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19.850000000000001</c:v>
                </c:pt>
                <c:pt idx="398">
                  <c:v>19.899999999999999</c:v>
                </c:pt>
                <c:pt idx="399">
                  <c:v>19.95</c:v>
                </c:pt>
                <c:pt idx="400">
                  <c:v>20</c:v>
                </c:pt>
                <c:pt idx="401">
                  <c:v>20.05</c:v>
                </c:pt>
                <c:pt idx="402">
                  <c:v>20.100000000000001</c:v>
                </c:pt>
                <c:pt idx="403">
                  <c:v>20.149999999999999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20.350000000000001</c:v>
                </c:pt>
                <c:pt idx="408">
                  <c:v>20.399999999999999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</c:v>
                </c:pt>
                <c:pt idx="421">
                  <c:v>21.05</c:v>
                </c:pt>
                <c:pt idx="422">
                  <c:v>21.1</c:v>
                </c:pt>
              </c:numCache>
            </c:numRef>
          </c:xVal>
          <c:yVal>
            <c:numRef>
              <c:f>'Runge Kutta – S'!$H$36:$H$458</c:f>
              <c:numCache>
                <c:formatCode>General</c:formatCode>
                <c:ptCount val="4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-8.1722003972012E-3</c:v>
                </c:pt>
                <c:pt idx="14">
                  <c:v>0.16197630125977325</c:v>
                </c:pt>
                <c:pt idx="15">
                  <c:v>0.66776455642659605</c:v>
                </c:pt>
                <c:pt idx="16">
                  <c:v>1.4719419400765927</c:v>
                </c:pt>
                <c:pt idx="17">
                  <c:v>2.5856191522420744</c:v>
                </c:pt>
                <c:pt idx="18">
                  <c:v>4.0143291941348247</c:v>
                </c:pt>
                <c:pt idx="19">
                  <c:v>5.762264930947504</c:v>
                </c:pt>
                <c:pt idx="20">
                  <c:v>7.8324056724855886</c:v>
                </c:pt>
                <c:pt idx="21">
                  <c:v>10.22649021094367</c:v>
                </c:pt>
                <c:pt idx="22">
                  <c:v>12.944969404927866</c:v>
                </c:pt>
                <c:pt idx="23">
                  <c:v>15.988178292031346</c:v>
                </c:pt>
                <c:pt idx="24">
                  <c:v>19.356384536350546</c:v>
                </c:pt>
                <c:pt idx="25">
                  <c:v>23.049788393165137</c:v>
                </c:pt>
                <c:pt idx="26">
                  <c:v>27.068522729051139</c:v>
                </c:pt>
                <c:pt idx="27">
                  <c:v>31.412553092876106</c:v>
                </c:pt>
                <c:pt idx="28">
                  <c:v>36.080946601079127</c:v>
                </c:pt>
                <c:pt idx="29">
                  <c:v>41.07197555221407</c:v>
                </c:pt>
                <c:pt idx="30">
                  <c:v>46.38385166077407</c:v>
                </c:pt>
                <c:pt idx="31">
                  <c:v>52.014727340478032</c:v>
                </c:pt>
                <c:pt idx="32">
                  <c:v>57.962697025246925</c:v>
                </c:pt>
                <c:pt idx="33">
                  <c:v>64.225798525721743</c:v>
                </c:pt>
                <c:pt idx="34">
                  <c:v>70.802014419142267</c:v>
                </c:pt>
                <c:pt idx="35">
                  <c:v>77.689273470377628</c:v>
                </c:pt>
                <c:pt idx="36">
                  <c:v>84.885452081879464</c:v>
                </c:pt>
                <c:pt idx="37">
                  <c:v>92.388037476497516</c:v>
                </c:pt>
                <c:pt idx="38">
                  <c:v>100.19407649008113</c:v>
                </c:pt>
                <c:pt idx="39">
                  <c:v>108.30051716918938</c:v>
                </c:pt>
                <c:pt idx="40">
                  <c:v>116.70426586569189</c:v>
                </c:pt>
                <c:pt idx="41">
                  <c:v>125.40218920341431</c:v>
                </c:pt>
                <c:pt idx="42">
                  <c:v>134.39111604600782</c:v>
                </c:pt>
                <c:pt idx="43">
                  <c:v>143.66783946342994</c:v>
                </c:pt>
                <c:pt idx="44">
                  <c:v>153.22911869449106</c:v>
                </c:pt>
                <c:pt idx="45">
                  <c:v>163.0716811029877</c:v>
                </c:pt>
                <c:pt idx="46">
                  <c:v>173.19222412502168</c:v>
                </c:pt>
                <c:pt idx="47">
                  <c:v>183.58741720517759</c:v>
                </c:pt>
                <c:pt idx="48">
                  <c:v>194.25390371931454</c:v>
                </c:pt>
                <c:pt idx="49">
                  <c:v>205.18830288181277</c:v>
                </c:pt>
                <c:pt idx="50">
                  <c:v>216.38721163519804</c:v>
                </c:pt>
                <c:pt idx="51">
                  <c:v>227.84720652016151</c:v>
                </c:pt>
                <c:pt idx="52">
                  <c:v>239.56484348597041</c:v>
                </c:pt>
                <c:pt idx="53">
                  <c:v>251.53664905600712</c:v>
                </c:pt>
                <c:pt idx="54">
                  <c:v>263.75912428820868</c:v>
                </c:pt>
                <c:pt idx="55">
                  <c:v>276.2287572923874</c:v>
                </c:pt>
                <c:pt idx="56">
                  <c:v>288.94202498552386</c:v>
                </c:pt>
                <c:pt idx="57">
                  <c:v>301.89539481694158</c:v>
                </c:pt>
                <c:pt idx="58">
                  <c:v>315.08532646203656</c:v>
                </c:pt>
                <c:pt idx="59">
                  <c:v>328.5083694796578</c:v>
                </c:pt>
                <c:pt idx="60">
                  <c:v>342.16226413272756</c:v>
                </c:pt>
                <c:pt idx="61">
                  <c:v>356.04583346659592</c:v>
                </c:pt>
                <c:pt idx="62">
                  <c:v>370.15611630674641</c:v>
                </c:pt>
                <c:pt idx="63">
                  <c:v>384.4867962040779</c:v>
                </c:pt>
                <c:pt idx="64">
                  <c:v>398.99873858092832</c:v>
                </c:pt>
                <c:pt idx="65">
                  <c:v>413.6084609780674</c:v>
                </c:pt>
                <c:pt idx="66">
                  <c:v>428.23759024173444</c:v>
                </c:pt>
                <c:pt idx="67">
                  <c:v>442.83792670942347</c:v>
                </c:pt>
                <c:pt idx="68">
                  <c:v>457.38300112719952</c:v>
                </c:pt>
                <c:pt idx="69">
                  <c:v>471.85731343114838</c:v>
                </c:pt>
                <c:pt idx="70">
                  <c:v>486.24771858433235</c:v>
                </c:pt>
                <c:pt idx="71">
                  <c:v>500.5485196815095</c:v>
                </c:pt>
                <c:pt idx="72">
                  <c:v>514.76040003620767</c:v>
                </c:pt>
                <c:pt idx="73">
                  <c:v>528.88415697285154</c:v>
                </c:pt>
                <c:pt idx="74">
                  <c:v>542.92057578867878</c:v>
                </c:pt>
                <c:pt idx="75">
                  <c:v>556.87042999133439</c:v>
                </c:pt>
                <c:pt idx="76">
                  <c:v>570.73448153060804</c:v>
                </c:pt>
                <c:pt idx="77">
                  <c:v>584.5134810244823</c:v>
                </c:pt>
                <c:pt idx="78">
                  <c:v>598.20816797965995</c:v>
                </c:pt>
                <c:pt idx="79">
                  <c:v>611.81927100673272</c:v>
                </c:pt>
                <c:pt idx="80">
                  <c:v>625.34750803014367</c:v>
                </c:pt>
                <c:pt idx="81">
                  <c:v>638.79358649309711</c:v>
                </c:pt>
                <c:pt idx="82">
                  <c:v>652.15820355755818</c:v>
                </c:pt>
                <c:pt idx="83">
                  <c:v>665.44204629948456</c:v>
                </c:pt>
                <c:pt idx="84">
                  <c:v>678.64579189942378</c:v>
                </c:pt>
                <c:pt idx="85">
                  <c:v>691.770107828611</c:v>
                </c:pt>
                <c:pt idx="86">
                  <c:v>704.81565203068976</c:v>
                </c:pt>
                <c:pt idx="87">
                  <c:v>717.78307309918137</c:v>
                </c:pt>
                <c:pt idx="88">
                  <c:v>730.67301045082115</c:v>
                </c:pt>
                <c:pt idx="89">
                  <c:v>743.48609449487469</c:v>
                </c:pt>
                <c:pt idx="90">
                  <c:v>756.22294679854883</c:v>
                </c:pt>
                <c:pt idx="91">
                  <c:v>768.88418024860118</c:v>
                </c:pt>
                <c:pt idx="92">
                  <c:v>781.47039920925442</c:v>
                </c:pt>
                <c:pt idx="93">
                  <c:v>793.98219967651619</c:v>
                </c:pt>
                <c:pt idx="94">
                  <c:v>806.42016942900045</c:v>
                </c:pt>
                <c:pt idx="95">
                  <c:v>818.7848881753489</c:v>
                </c:pt>
                <c:pt idx="96">
                  <c:v>831.07692769833852</c:v>
                </c:pt>
                <c:pt idx="97">
                  <c:v>843.29685199576863</c:v>
                </c:pt>
                <c:pt idx="98">
                  <c:v>855.44521741821097</c:v>
                </c:pt>
                <c:pt idx="99">
                  <c:v>867.52257280370623</c:v>
                </c:pt>
                <c:pt idx="100">
                  <c:v>879.52945960949023</c:v>
                </c:pt>
                <c:pt idx="101">
                  <c:v>891.46641204082391</c:v>
                </c:pt>
                <c:pt idx="102">
                  <c:v>903.33395717700625</c:v>
                </c:pt>
                <c:pt idx="103">
                  <c:v>915.13261509464269</c:v>
                </c:pt>
                <c:pt idx="104">
                  <c:v>926.86289898823861</c:v>
                </c:pt>
                <c:pt idx="105">
                  <c:v>938.5253152881919</c:v>
                </c:pt>
                <c:pt idx="106">
                  <c:v>950.1203637762452</c:v>
                </c:pt>
                <c:pt idx="107">
                  <c:v>961.64853769846763</c:v>
                </c:pt>
                <c:pt idx="108">
                  <c:v>973.11032387582816</c:v>
                </c:pt>
                <c:pt idx="109">
                  <c:v>984.50620281241925</c:v>
                </c:pt>
                <c:pt idx="110">
                  <c:v>995.83664880139565</c:v>
                </c:pt>
                <c:pt idx="111">
                  <c:v>1007.1021300286799</c:v>
                </c:pt>
                <c:pt idx="112">
                  <c:v>1018.3031086744943</c:v>
                </c:pt>
                <c:pt idx="113">
                  <c:v>1029.4400410127735</c:v>
                </c:pt>
                <c:pt idx="114">
                  <c:v>1040.5133775085083</c:v>
                </c:pt>
                <c:pt idx="115">
                  <c:v>1051.5235629130757</c:v>
                </c:pt>
                <c:pt idx="116">
                  <c:v>1062.4710363576003</c:v>
                </c:pt>
                <c:pt idx="117">
                  <c:v>1073.3562314443993</c:v>
                </c:pt>
                <c:pt idx="118">
                  <c:v>1084.1795763365565</c:v>
                </c:pt>
                <c:pt idx="119">
                  <c:v>1094.94149384567</c:v>
                </c:pt>
                <c:pt idx="120">
                  <c:v>1105.6424015178209</c:v>
                </c:pt>
                <c:pt idx="121">
                  <c:v>1116.2827117178017</c:v>
                </c:pt>
                <c:pt idx="122">
                  <c:v>1126.8628317116516</c:v>
                </c:pt>
                <c:pt idx="123">
                  <c:v>1137.3831637475341</c:v>
                </c:pt>
                <c:pt idx="124">
                  <c:v>1147.8441051349996</c:v>
                </c:pt>
                <c:pt idx="125">
                  <c:v>1158.2460483226719</c:v>
                </c:pt>
                <c:pt idx="126">
                  <c:v>1168.5893809743934</c:v>
                </c:pt>
                <c:pt idx="127">
                  <c:v>1178.874486043868</c:v>
                </c:pt>
                <c:pt idx="128">
                  <c:v>1189.1017418478355</c:v>
                </c:pt>
                <c:pt idx="129">
                  <c:v>1199.271522137811</c:v>
                </c:pt>
                <c:pt idx="130">
                  <c:v>1209.3841961704275</c:v>
                </c:pt>
                <c:pt idx="131">
                  <c:v>1219.4401287764069</c:v>
                </c:pt>
                <c:pt idx="132">
                  <c:v>1229.4396804281985</c:v>
                </c:pt>
                <c:pt idx="133">
                  <c:v>1239.3832073063093</c:v>
                </c:pt>
                <c:pt idx="134">
                  <c:v>1249.2710613643608</c:v>
                </c:pt>
                <c:pt idx="135">
                  <c:v>1259.1035903929005</c:v>
                </c:pt>
                <c:pt idx="136">
                  <c:v>1268.8811380819948</c:v>
                </c:pt>
                <c:pt idx="137">
                  <c:v>1278.6040440826314</c:v>
                </c:pt>
                <c:pt idx="138">
                  <c:v>1288.2726440669605</c:v>
                </c:pt>
                <c:pt idx="139">
                  <c:v>1297.8872697873978</c:v>
                </c:pt>
                <c:pt idx="140">
                  <c:v>1307.4482491346168</c:v>
                </c:pt>
                <c:pt idx="141">
                  <c:v>1316.9559061944556</c:v>
                </c:pt>
                <c:pt idx="142">
                  <c:v>1326.4105613037596</c:v>
                </c:pt>
                <c:pt idx="143">
                  <c:v>1335.8125311051879</c:v>
                </c:pt>
                <c:pt idx="144">
                  <c:v>1345.1621286010025</c:v>
                </c:pt>
                <c:pt idx="145">
                  <c:v>1354.4596632058654</c:v>
                </c:pt>
                <c:pt idx="146">
                  <c:v>1363.7054407986639</c:v>
                </c:pt>
                <c:pt idx="147">
                  <c:v>1372.8997637733855</c:v>
                </c:pt>
                <c:pt idx="148">
                  <c:v>1382.0429310890643</c:v>
                </c:pt>
                <c:pt idx="149">
                  <c:v>1391.1352383188164</c:v>
                </c:pt>
                <c:pt idx="150">
                  <c:v>1400.1769776979886</c:v>
                </c:pt>
                <c:pt idx="151">
                  <c:v>1409.1684381714347</c:v>
                </c:pt>
                <c:pt idx="152">
                  <c:v>1418.1099054399403</c:v>
                </c:pt>
                <c:pt idx="153">
                  <c:v>1427.001662005815</c:v>
                </c:pt>
                <c:pt idx="154">
                  <c:v>1435.8439872176677</c:v>
                </c:pt>
                <c:pt idx="155">
                  <c:v>1444.6371573143858</c:v>
                </c:pt>
                <c:pt idx="156">
                  <c:v>1453.3814454683304</c:v>
                </c:pt>
                <c:pt idx="157">
                  <c:v>1462.0771218277687</c:v>
                </c:pt>
                <c:pt idx="158">
                  <c:v>1470.7244535585564</c:v>
                </c:pt>
                <c:pt idx="159">
                  <c:v>1479.323704885087</c:v>
                </c:pt>
                <c:pt idx="160">
                  <c:v>1487.8751371305239</c:v>
                </c:pt>
                <c:pt idx="161">
                  <c:v>1496.3790087563295</c:v>
                </c:pt>
                <c:pt idx="162">
                  <c:v>1504.8355754011047</c:v>
                </c:pt>
                <c:pt idx="163">
                  <c:v>1513.2450899187572</c:v>
                </c:pt>
                <c:pt idx="164">
                  <c:v>1521.6078024160054</c:v>
                </c:pt>
                <c:pt idx="165">
                  <c:v>1529.9239602892399</c:v>
                </c:pt>
                <c:pt idx="166">
                  <c:v>1538.1938082607485</c:v>
                </c:pt>
                <c:pt idx="167">
                  <c:v>1546.4175884143215</c:v>
                </c:pt>
                <c:pt idx="168">
                  <c:v>1554.5955402302509</c:v>
                </c:pt>
                <c:pt idx="169">
                  <c:v>1562.7279006197293</c:v>
                </c:pt>
                <c:pt idx="170">
                  <c:v>1570.8149039586715</c:v>
                </c:pt>
                <c:pt idx="171">
                  <c:v>1578.8567821209581</c:v>
                </c:pt>
                <c:pt idx="172">
                  <c:v>1586.8537645111219</c:v>
                </c:pt>
                <c:pt idx="173">
                  <c:v>1594.8060780964859</c:v>
                </c:pt>
                <c:pt idx="174">
                  <c:v>1602.7139474387591</c:v>
                </c:pt>
                <c:pt idx="175">
                  <c:v>1610.5775947251091</c:v>
                </c:pt>
                <c:pt idx="176">
                  <c:v>1618.3972397987134</c:v>
                </c:pt>
                <c:pt idx="177">
                  <c:v>1626.1731001888058</c:v>
                </c:pt>
                <c:pt idx="178">
                  <c:v>1633.905391140227</c:v>
                </c:pt>
                <c:pt idx="179">
                  <c:v>1641.594325642483</c:v>
                </c:pt>
                <c:pt idx="180">
                  <c:v>1649.2401144583318</c:v>
                </c:pt>
                <c:pt idx="181">
                  <c:v>1656.8429661518956</c:v>
                </c:pt>
                <c:pt idx="182">
                  <c:v>1664.403087116317</c:v>
                </c:pt>
                <c:pt idx="183">
                  <c:v>1671.9206816009648</c:v>
                </c:pt>
                <c:pt idx="184">
                  <c:v>1679.3959517381943</c:v>
                </c:pt>
                <c:pt idx="185">
                  <c:v>1686.829097569678</c:v>
                </c:pt>
                <c:pt idx="186">
                  <c:v>1694.2203170723078</c:v>
                </c:pt>
                <c:pt idx="187">
                  <c:v>1701.5698061836824</c:v>
                </c:pt>
                <c:pt idx="188">
                  <c:v>1708.8777588271846</c:v>
                </c:pt>
                <c:pt idx="189">
                  <c:v>1716.1443669366554</c:v>
                </c:pt>
                <c:pt idx="190">
                  <c:v>1723.3698204806778</c:v>
                </c:pt>
                <c:pt idx="191">
                  <c:v>1730.5543074864697</c:v>
                </c:pt>
                <c:pt idx="192">
                  <c:v>1737.6980140634007</c:v>
                </c:pt>
                <c:pt idx="193">
                  <c:v>1744.8011244261361</c:v>
                </c:pt>
                <c:pt idx="194">
                  <c:v>1751.863820917413</c:v>
                </c:pt>
                <c:pt idx="195">
                  <c:v>1758.8862840304628</c:v>
                </c:pt>
                <c:pt idx="196">
                  <c:v>1765.8686924310757</c:v>
                </c:pt>
                <c:pt idx="197">
                  <c:v>1772.8112229793251</c:v>
                </c:pt>
                <c:pt idx="198">
                  <c:v>1779.7140507509503</c:v>
                </c:pt>
                <c:pt idx="199">
                  <c:v>1786.5773490584054</c:v>
                </c:pt>
                <c:pt idx="200">
                  <c:v>1793.401289471585</c:v>
                </c:pt>
                <c:pt idx="201">
                  <c:v>1800.1860418382241</c:v>
                </c:pt>
                <c:pt idx="202">
                  <c:v>1806.9317743039876</c:v>
                </c:pt>
                <c:pt idx="203">
                  <c:v>1813.6386533322479</c:v>
                </c:pt>
                <c:pt idx="204">
                  <c:v>1820.3068437235581</c:v>
                </c:pt>
                <c:pt idx="205">
                  <c:v>1826.9365086348298</c:v>
                </c:pt>
                <c:pt idx="206">
                  <c:v>1833.5278095982142</c:v>
                </c:pt>
                <c:pt idx="207">
                  <c:v>1840.0809065396986</c:v>
                </c:pt>
                <c:pt idx="208">
                  <c:v>1846.5959577974193</c:v>
                </c:pt>
                <c:pt idx="209">
                  <c:v>1853.0731201396948</c:v>
                </c:pt>
                <c:pt idx="210">
                  <c:v>1859.5125487827897</c:v>
                </c:pt>
                <c:pt idx="211">
                  <c:v>1865.9143974084081</c:v>
                </c:pt>
                <c:pt idx="212">
                  <c:v>1872.2788181809244</c:v>
                </c:pt>
                <c:pt idx="213">
                  <c:v>1878.6059617643571</c:v>
                </c:pt>
                <c:pt idx="214">
                  <c:v>1884.895977339085</c:v>
                </c:pt>
                <c:pt idx="215">
                  <c:v>1891.1490126183182</c:v>
                </c:pt>
                <c:pt idx="216">
                  <c:v>1897.3652138643197</c:v>
                </c:pt>
                <c:pt idx="217">
                  <c:v>1903.5447259043876</c:v>
                </c:pt>
                <c:pt idx="218">
                  <c:v>1909.6876921466019</c:v>
                </c:pt>
                <c:pt idx="219">
                  <c:v>1915.7942545953347</c:v>
                </c:pt>
                <c:pt idx="220">
                  <c:v>1921.8645538665353</c:v>
                </c:pt>
                <c:pt idx="221">
                  <c:v>1927.8987292027878</c:v>
                </c:pt>
                <c:pt idx="222">
                  <c:v>1933.8969184881482</c:v>
                </c:pt>
                <c:pt idx="223">
                  <c:v>1939.8592582627655</c:v>
                </c:pt>
                <c:pt idx="224">
                  <c:v>1945.785883737286</c:v>
                </c:pt>
                <c:pt idx="225">
                  <c:v>1951.6769288070507</c:v>
                </c:pt>
                <c:pt idx="226">
                  <c:v>1957.5325260660838</c:v>
                </c:pt>
                <c:pt idx="227">
                  <c:v>1963.3528068208793</c:v>
                </c:pt>
                <c:pt idx="228">
                  <c:v>1969.1379011039878</c:v>
                </c:pt>
                <c:pt idx="229">
                  <c:v>1974.8879376874056</c:v>
                </c:pt>
                <c:pt idx="230">
                  <c:v>1980.6030440957725</c:v>
                </c:pt>
                <c:pt idx="231">
                  <c:v>1986.2833466193781</c:v>
                </c:pt>
                <c:pt idx="232">
                  <c:v>1991.9289703269815</c:v>
                </c:pt>
                <c:pt idx="233">
                  <c:v>1997.5400390784491</c:v>
                </c:pt>
                <c:pt idx="234">
                  <c:v>2003.116675537208</c:v>
                </c:pt>
                <c:pt idx="235">
                  <c:v>2008.6590011825253</c:v>
                </c:pt>
                <c:pt idx="236">
                  <c:v>2014.1671363216101</c:v>
                </c:pt>
                <c:pt idx="237">
                  <c:v>2019.641200101544</c:v>
                </c:pt>
                <c:pt idx="238">
                  <c:v>2025.0813105210436</c:v>
                </c:pt>
                <c:pt idx="239">
                  <c:v>2030.4875844420537</c:v>
                </c:pt>
                <c:pt idx="240">
                  <c:v>2035.8601376011798</c:v>
                </c:pt>
                <c:pt idx="241">
                  <c:v>2041.1990846209565</c:v>
                </c:pt>
                <c:pt idx="242">
                  <c:v>2046.5045390209589</c:v>
                </c:pt>
                <c:pt idx="243">
                  <c:v>2051.7766132287584</c:v>
                </c:pt>
                <c:pt idx="244">
                  <c:v>2057.0154185907218</c:v>
                </c:pt>
                <c:pt idx="245">
                  <c:v>2062.2210653826633</c:v>
                </c:pt>
                <c:pt idx="246">
                  <c:v>2067.3936628203442</c:v>
                </c:pt>
                <c:pt idx="247">
                  <c:v>2072.5333190698275</c:v>
                </c:pt>
                <c:pt idx="248">
                  <c:v>2077.6401412576897</c:v>
                </c:pt>
                <c:pt idx="249">
                  <c:v>2082.7142354810862</c:v>
                </c:pt>
                <c:pt idx="250">
                  <c:v>2087.7557068176829</c:v>
                </c:pt>
                <c:pt idx="251">
                  <c:v>2092.7646593354448</c:v>
                </c:pt>
                <c:pt idx="252">
                  <c:v>2097.7411961022926</c:v>
                </c:pt>
                <c:pt idx="253">
                  <c:v>2102.6854191956249</c:v>
                </c:pt>
                <c:pt idx="254">
                  <c:v>2107.5974297117086</c:v>
                </c:pt>
                <c:pt idx="255">
                  <c:v>2112.4773277749405</c:v>
                </c:pt>
                <c:pt idx="256">
                  <c:v>2117.3252125469812</c:v>
                </c:pt>
                <c:pt idx="257">
                  <c:v>2122.1411822357641</c:v>
                </c:pt>
                <c:pt idx="258">
                  <c:v>2126.92533410438</c:v>
                </c:pt>
                <c:pt idx="259">
                  <c:v>2131.6777644798417</c:v>
                </c:pt>
                <c:pt idx="260">
                  <c:v>2136.3985687617273</c:v>
                </c:pt>
                <c:pt idx="261">
                  <c:v>2141.0878414307058</c:v>
                </c:pt>
                <c:pt idx="262">
                  <c:v>2145.7456760569457</c:v>
                </c:pt>
                <c:pt idx="263">
                  <c:v>2150.3721653084131</c:v>
                </c:pt>
                <c:pt idx="264">
                  <c:v>2154.9674009590499</c:v>
                </c:pt>
                <c:pt idx="265">
                  <c:v>2159.5314738968482</c:v>
                </c:pt>
                <c:pt idx="266">
                  <c:v>2164.0644741318101</c:v>
                </c:pt>
                <c:pt idx="267">
                  <c:v>2168.5664908038025</c:v>
                </c:pt>
                <c:pt idx="268">
                  <c:v>2173.0376121903041</c:v>
                </c:pt>
                <c:pt idx="269">
                  <c:v>2177.4779257140481</c:v>
                </c:pt>
                <c:pt idx="270">
                  <c:v>2181.8875179505617</c:v>
                </c:pt>
                <c:pt idx="271">
                  <c:v>2186.2664746356045</c:v>
                </c:pt>
                <c:pt idx="272">
                  <c:v>2190.614880672505</c:v>
                </c:pt>
                <c:pt idx="273">
                  <c:v>2194.9328201394014</c:v>
                </c:pt>
                <c:pt idx="274">
                  <c:v>2199.2203762963804</c:v>
                </c:pt>
                <c:pt idx="275">
                  <c:v>2203.4776315925246</c:v>
                </c:pt>
                <c:pt idx="276">
                  <c:v>2207.7046676728628</c:v>
                </c:pt>
                <c:pt idx="277">
                  <c:v>2211.9015653852275</c:v>
                </c:pt>
                <c:pt idx="278">
                  <c:v>2216.0684047870209</c:v>
                </c:pt>
                <c:pt idx="279">
                  <c:v>2220.2052651518893</c:v>
                </c:pt>
                <c:pt idx="280">
                  <c:v>2224.3122249763096</c:v>
                </c:pt>
                <c:pt idx="281">
                  <c:v>2228.389361986086</c:v>
                </c:pt>
                <c:pt idx="282">
                  <c:v>2232.4367531427611</c:v>
                </c:pt>
                <c:pt idx="283">
                  <c:v>2236.4544746499414</c:v>
                </c:pt>
                <c:pt idx="284">
                  <c:v>2240.4426019595367</c:v>
                </c:pt>
                <c:pt idx="285">
                  <c:v>2244.4012097779178</c:v>
                </c:pt>
                <c:pt idx="286">
                  <c:v>2248.3303720719923</c:v>
                </c:pt>
                <c:pt idx="287">
                  <c:v>2252.2301620751973</c:v>
                </c:pt>
                <c:pt idx="288">
                  <c:v>2256.1006522934149</c:v>
                </c:pt>
                <c:pt idx="289">
                  <c:v>2259.9419145108054</c:v>
                </c:pt>
                <c:pt idx="290">
                  <c:v>2263.7540197955673</c:v>
                </c:pt>
                <c:pt idx="291">
                  <c:v>2267.5370385056153</c:v>
                </c:pt>
                <c:pt idx="292">
                  <c:v>2271.2910402941875</c:v>
                </c:pt>
                <c:pt idx="293">
                  <c:v>2275.0160941153745</c:v>
                </c:pt>
                <c:pt idx="294">
                  <c:v>2278.7122682295767</c:v>
                </c:pt>
                <c:pt idx="295">
                  <c:v>2282.3796302088881</c:v>
                </c:pt>
                <c:pt idx="296">
                  <c:v>2286.0182469424076</c:v>
                </c:pt>
                <c:pt idx="297">
                  <c:v>2289.6281846414818</c:v>
                </c:pt>
                <c:pt idx="298">
                  <c:v>2293.2095088448759</c:v>
                </c:pt>
                <c:pt idx="299">
                  <c:v>2296.7622844238763</c:v>
                </c:pt>
                <c:pt idx="300">
                  <c:v>2300.2865755873254</c:v>
                </c:pt>
                <c:pt idx="301">
                  <c:v>2303.782445886588</c:v>
                </c:pt>
                <c:pt idx="302">
                  <c:v>2307.2499582204537</c:v>
                </c:pt>
                <c:pt idx="303">
                  <c:v>2310.6891748399717</c:v>
                </c:pt>
                <c:pt idx="304">
                  <c:v>2314.1001573532221</c:v>
                </c:pt>
                <c:pt idx="305">
                  <c:v>2317.4829667300232</c:v>
                </c:pt>
                <c:pt idx="306">
                  <c:v>2320.8376633065755</c:v>
                </c:pt>
                <c:pt idx="307">
                  <c:v>2324.1643067900432</c:v>
                </c:pt>
                <c:pt idx="308">
                  <c:v>2327.4629562630766</c:v>
                </c:pt>
                <c:pt idx="309">
                  <c:v>2330.7336701882705</c:v>
                </c:pt>
                <c:pt idx="310">
                  <c:v>2333.976506412565</c:v>
                </c:pt>
                <c:pt idx="311">
                  <c:v>2337.1915221715863</c:v>
                </c:pt>
                <c:pt idx="312">
                  <c:v>2340.3787740939297</c:v>
                </c:pt>
                <c:pt idx="313">
                  <c:v>2343.5383182053843</c:v>
                </c:pt>
                <c:pt idx="314">
                  <c:v>2346.6702099331005</c:v>
                </c:pt>
                <c:pt idx="315">
                  <c:v>2349.7745041097032</c:v>
                </c:pt>
                <c:pt idx="316">
                  <c:v>2352.8512549773459</c:v>
                </c:pt>
                <c:pt idx="317">
                  <c:v>2355.9005161917135</c:v>
                </c:pt>
                <c:pt idx="318">
                  <c:v>2358.9223408259686</c:v>
                </c:pt>
                <c:pt idx="319">
                  <c:v>2361.916781374644</c:v>
                </c:pt>
                <c:pt idx="320">
                  <c:v>2364.8838897574851</c:v>
                </c:pt>
                <c:pt idx="321">
                  <c:v>2367.8237173232351</c:v>
                </c:pt>
                <c:pt idx="322">
                  <c:v>2370.7363148533732</c:v>
                </c:pt>
                <c:pt idx="323">
                  <c:v>2373.621732565799</c:v>
                </c:pt>
                <c:pt idx="324">
                  <c:v>2376.480020118468</c:v>
                </c:pt>
                <c:pt idx="325">
                  <c:v>2379.3112266129738</c:v>
                </c:pt>
                <c:pt idx="326">
                  <c:v>2382.1154005980852</c:v>
                </c:pt>
                <c:pt idx="327">
                  <c:v>2384.892590073232</c:v>
                </c:pt>
                <c:pt idx="328">
                  <c:v>2387.6428424919436</c:v>
                </c:pt>
                <c:pt idx="329">
                  <c:v>2390.3662047652392</c:v>
                </c:pt>
                <c:pt idx="330">
                  <c:v>2393.0627232649704</c:v>
                </c:pt>
                <c:pt idx="331">
                  <c:v>2395.732443827118</c:v>
                </c:pt>
                <c:pt idx="332">
                  <c:v>2398.3754117550429</c:v>
                </c:pt>
                <c:pt idx="333">
                  <c:v>2400.9916718226905</c:v>
                </c:pt>
                <c:pt idx="334">
                  <c:v>2403.581268277751</c:v>
                </c:pt>
                <c:pt idx="335">
                  <c:v>2406.1442448447733</c:v>
                </c:pt>
                <c:pt idx="336">
                  <c:v>2408.680644728237</c:v>
                </c:pt>
                <c:pt idx="337">
                  <c:v>2411.1905106155791</c:v>
                </c:pt>
                <c:pt idx="338">
                  <c:v>2413.6738846801786</c:v>
                </c:pt>
                <c:pt idx="339">
                  <c:v>2416.1308085842975</c:v>
                </c:pt>
                <c:pt idx="340">
                  <c:v>2418.5613234819793</c:v>
                </c:pt>
                <c:pt idx="341">
                  <c:v>2420.9654700219066</c:v>
                </c:pt>
                <c:pt idx="342">
                  <c:v>2423.3432883502178</c:v>
                </c:pt>
                <c:pt idx="343">
                  <c:v>2425.6948181132798</c:v>
                </c:pt>
                <c:pt idx="344">
                  <c:v>2428.0200984604248</c:v>
                </c:pt>
                <c:pt idx="345">
                  <c:v>2430.3191680466421</c:v>
                </c:pt>
                <c:pt idx="346">
                  <c:v>2432.5920650352341</c:v>
                </c:pt>
                <c:pt idx="347">
                  <c:v>2434.8388271004301</c:v>
                </c:pt>
                <c:pt idx="348">
                  <c:v>2437.0594914299631</c:v>
                </c:pt>
                <c:pt idx="349">
                  <c:v>2439.2540947276079</c:v>
                </c:pt>
                <c:pt idx="350">
                  <c:v>2441.4226732156785</c:v>
                </c:pt>
                <c:pt idx="351">
                  <c:v>2443.5652626374917</c:v>
                </c:pt>
                <c:pt idx="352">
                  <c:v>2445.6818982597902</c:v>
                </c:pt>
                <c:pt idx="353">
                  <c:v>2447.772614875129</c:v>
                </c:pt>
                <c:pt idx="354">
                  <c:v>2449.8374468042275</c:v>
                </c:pt>
                <c:pt idx="355">
                  <c:v>2451.8764278982817</c:v>
                </c:pt>
                <c:pt idx="356">
                  <c:v>2453.8895915412427</c:v>
                </c:pt>
                <c:pt idx="357">
                  <c:v>2455.8769706520584</c:v>
                </c:pt>
                <c:pt idx="358">
                  <c:v>2457.8385976868817</c:v>
                </c:pt>
                <c:pt idx="359">
                  <c:v>2459.7745046412401</c:v>
                </c:pt>
                <c:pt idx="360">
                  <c:v>2461.6847230521748</c:v>
                </c:pt>
                <c:pt idx="361">
                  <c:v>2463.5692840003408</c:v>
                </c:pt>
                <c:pt idx="362">
                  <c:v>2465.428218112078</c:v>
                </c:pt>
                <c:pt idx="363">
                  <c:v>2467.2615555614434</c:v>
                </c:pt>
                <c:pt idx="364">
                  <c:v>2469.0693260722137</c:v>
                </c:pt>
                <c:pt idx="365">
                  <c:v>2470.8515589198523</c:v>
                </c:pt>
                <c:pt idx="366">
                  <c:v>2472.608282933445</c:v>
                </c:pt>
                <c:pt idx="367">
                  <c:v>2474.3395264976007</c:v>
                </c:pt>
                <c:pt idx="368">
                  <c:v>2476.0453175543221</c:v>
                </c:pt>
                <c:pt idx="369">
                  <c:v>2477.7256836048441</c:v>
                </c:pt>
                <c:pt idx="370">
                  <c:v>2479.3806517114372</c:v>
                </c:pt>
                <c:pt idx="371">
                  <c:v>2481.0102484991839</c:v>
                </c:pt>
                <c:pt idx="372">
                  <c:v>2482.6145001577202</c:v>
                </c:pt>
                <c:pt idx="373">
                  <c:v>2484.1934324429467</c:v>
                </c:pt>
                <c:pt idx="374">
                  <c:v>2485.7470706787108</c:v>
                </c:pt>
                <c:pt idx="375">
                  <c:v>2487.2754397584554</c:v>
                </c:pt>
                <c:pt idx="376">
                  <c:v>2488.778564146839</c:v>
                </c:pt>
                <c:pt idx="377">
                  <c:v>2490.2564678813255</c:v>
                </c:pt>
                <c:pt idx="378">
                  <c:v>2491.7091745737421</c:v>
                </c:pt>
                <c:pt idx="379">
                  <c:v>2493.1367074118111</c:v>
                </c:pt>
                <c:pt idx="380">
                  <c:v>2494.5390891606489</c:v>
                </c:pt>
                <c:pt idx="381">
                  <c:v>2495.9163421642361</c:v>
                </c:pt>
                <c:pt idx="382">
                  <c:v>2497.2684883468605</c:v>
                </c:pt>
                <c:pt idx="383">
                  <c:v>2498.5955492145295</c:v>
                </c:pt>
                <c:pt idx="384">
                  <c:v>2499.8975458563541</c:v>
                </c:pt>
                <c:pt idx="385">
                  <c:v>2501.1744989459039</c:v>
                </c:pt>
                <c:pt idx="386">
                  <c:v>2502.4264287425344</c:v>
                </c:pt>
                <c:pt idx="387">
                  <c:v>2503.653355092687</c:v>
                </c:pt>
                <c:pt idx="388">
                  <c:v>2504.8552974311583</c:v>
                </c:pt>
                <c:pt idx="389">
                  <c:v>2506.0322747823448</c:v>
                </c:pt>
                <c:pt idx="390">
                  <c:v>2507.1843057614574</c:v>
                </c:pt>
                <c:pt idx="391">
                  <c:v>2508.3114085757102</c:v>
                </c:pt>
                <c:pt idx="392">
                  <c:v>2509.4136010254806</c:v>
                </c:pt>
                <c:pt idx="393">
                  <c:v>2510.4909005054433</c:v>
                </c:pt>
                <c:pt idx="394">
                  <c:v>2511.5433240056768</c:v>
                </c:pt>
                <c:pt idx="395">
                  <c:v>2512.570888112743</c:v>
                </c:pt>
                <c:pt idx="396">
                  <c:v>2513.5736090107403</c:v>
                </c:pt>
                <c:pt idx="397">
                  <c:v>2514.5515024823303</c:v>
                </c:pt>
                <c:pt idx="398">
                  <c:v>2515.5045839097374</c:v>
                </c:pt>
                <c:pt idx="399">
                  <c:v>2516.4328682757232</c:v>
                </c:pt>
                <c:pt idx="400">
                  <c:v>2517.336370164533</c:v>
                </c:pt>
                <c:pt idx="401">
                  <c:v>2518.2151037628187</c:v>
                </c:pt>
                <c:pt idx="402">
                  <c:v>2519.0690828605339</c:v>
                </c:pt>
                <c:pt idx="403">
                  <c:v>2519.8983208518034</c:v>
                </c:pt>
                <c:pt idx="404">
                  <c:v>2520.7028307357687</c:v>
                </c:pt>
                <c:pt idx="405">
                  <c:v>2521.4826251174054</c:v>
                </c:pt>
                <c:pt idx="406">
                  <c:v>2522.2377162083167</c:v>
                </c:pt>
                <c:pt idx="407">
                  <c:v>2522.9681158275016</c:v>
                </c:pt>
                <c:pt idx="408">
                  <c:v>2523.6738354020981</c:v>
                </c:pt>
                <c:pt idx="409">
                  <c:v>2524.3548859680996</c:v>
                </c:pt>
                <c:pt idx="410">
                  <c:v>2525.0112781710486</c:v>
                </c:pt>
                <c:pt idx="411">
                  <c:v>2525.6430222667032</c:v>
                </c:pt>
                <c:pt idx="412">
                  <c:v>2526.250128121681</c:v>
                </c:pt>
                <c:pt idx="413">
                  <c:v>2526.832605214076</c:v>
                </c:pt>
                <c:pt idx="414">
                  <c:v>2527.3904626340527</c:v>
                </c:pt>
                <c:pt idx="415">
                  <c:v>2527.9237090844144</c:v>
                </c:pt>
                <c:pt idx="416">
                  <c:v>2528.4323528811474</c:v>
                </c:pt>
                <c:pt idx="417">
                  <c:v>2528.9164019539407</c:v>
                </c:pt>
                <c:pt idx="418">
                  <c:v>2529.3758638466816</c:v>
                </c:pt>
                <c:pt idx="419">
                  <c:v>2529.8107457179262</c:v>
                </c:pt>
                <c:pt idx="420">
                  <c:v>2530.2210543413466</c:v>
                </c:pt>
                <c:pt idx="421">
                  <c:v>2530.6067961061535</c:v>
                </c:pt>
                <c:pt idx="422">
                  <c:v>2530.9679770174935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81A-4740-8387-9B502F4AB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903888"/>
        <c:axId val="489906640"/>
      </c:scatterChart>
      <c:scatterChart>
        <c:scatterStyle val="lineMarker"/>
        <c:varyColors val="0"/>
        <c:ser>
          <c:idx val="1"/>
          <c:order val="1"/>
          <c:tx>
            <c:strRef>
              <c:f>'Runge Kutta – S'!$C$35</c:f>
              <c:strCache>
                <c:ptCount val="1"/>
                <c:pt idx="0">
                  <c:v> Velocity (ft/s)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bg2">
                  <a:lumMod val="5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'Runge Kutta – S'!$A$36:$A$458</c:f>
              <c:numCache>
                <c:formatCode>General</c:formatCode>
                <c:ptCount val="423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  <c:pt idx="21">
                  <c:v>1.05</c:v>
                </c:pt>
                <c:pt idx="22">
                  <c:v>1.1000000000000001</c:v>
                </c:pt>
                <c:pt idx="23">
                  <c:v>1.1499999999999999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</c:v>
                </c:pt>
                <c:pt idx="41">
                  <c:v>2.0499999999999998</c:v>
                </c:pt>
                <c:pt idx="42">
                  <c:v>2.1</c:v>
                </c:pt>
                <c:pt idx="43">
                  <c:v>2.15</c:v>
                </c:pt>
                <c:pt idx="44">
                  <c:v>2.2000000000000002</c:v>
                </c:pt>
                <c:pt idx="45">
                  <c:v>2.25</c:v>
                </c:pt>
                <c:pt idx="46">
                  <c:v>2.2999999999999998</c:v>
                </c:pt>
                <c:pt idx="47">
                  <c:v>2.35</c:v>
                </c:pt>
                <c:pt idx="48">
                  <c:v>2.4</c:v>
                </c:pt>
                <c:pt idx="49">
                  <c:v>2.4500000000000002</c:v>
                </c:pt>
                <c:pt idx="50">
                  <c:v>2.5</c:v>
                </c:pt>
                <c:pt idx="51">
                  <c:v>2.5499999999999998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</c:v>
                </c:pt>
                <c:pt idx="81">
                  <c:v>4.05</c:v>
                </c:pt>
                <c:pt idx="82">
                  <c:v>4.0999999999999996</c:v>
                </c:pt>
                <c:pt idx="83">
                  <c:v>4.1500000000000004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4.3499999999999996</c:v>
                </c:pt>
                <c:pt idx="88">
                  <c:v>4.4000000000000004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4.5999999999999996</c:v>
                </c:pt>
                <c:pt idx="93">
                  <c:v>4.6500000000000004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4.8499999999999996</c:v>
                </c:pt>
                <c:pt idx="98">
                  <c:v>4.9000000000000004</c:v>
                </c:pt>
                <c:pt idx="99">
                  <c:v>4.95</c:v>
                </c:pt>
                <c:pt idx="100">
                  <c:v>5</c:v>
                </c:pt>
                <c:pt idx="101">
                  <c:v>5.05</c:v>
                </c:pt>
                <c:pt idx="102">
                  <c:v>5.0999999999999996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</c:v>
                </c:pt>
                <c:pt idx="161">
                  <c:v>8.0500000000000007</c:v>
                </c:pt>
                <c:pt idx="162">
                  <c:v>8.1</c:v>
                </c:pt>
                <c:pt idx="163">
                  <c:v>8.15</c:v>
                </c:pt>
                <c:pt idx="164">
                  <c:v>8.1999999999999993</c:v>
                </c:pt>
                <c:pt idx="165">
                  <c:v>8.25</c:v>
                </c:pt>
                <c:pt idx="166">
                  <c:v>8.3000000000000007</c:v>
                </c:pt>
                <c:pt idx="167">
                  <c:v>8.35</c:v>
                </c:pt>
                <c:pt idx="168">
                  <c:v>8.4</c:v>
                </c:pt>
                <c:pt idx="169">
                  <c:v>8.4499999999999993</c:v>
                </c:pt>
                <c:pt idx="170">
                  <c:v>8.5</c:v>
                </c:pt>
                <c:pt idx="171">
                  <c:v>8.5500000000000007</c:v>
                </c:pt>
                <c:pt idx="172">
                  <c:v>8.6</c:v>
                </c:pt>
                <c:pt idx="173">
                  <c:v>8.65</c:v>
                </c:pt>
                <c:pt idx="174">
                  <c:v>8.6999999999999993</c:v>
                </c:pt>
                <c:pt idx="175">
                  <c:v>8.75</c:v>
                </c:pt>
                <c:pt idx="176">
                  <c:v>8.8000000000000007</c:v>
                </c:pt>
                <c:pt idx="177">
                  <c:v>8.85</c:v>
                </c:pt>
                <c:pt idx="178">
                  <c:v>8.9</c:v>
                </c:pt>
                <c:pt idx="179">
                  <c:v>8.9499999999999993</c:v>
                </c:pt>
                <c:pt idx="180">
                  <c:v>9</c:v>
                </c:pt>
                <c:pt idx="181">
                  <c:v>9.0500000000000007</c:v>
                </c:pt>
                <c:pt idx="182">
                  <c:v>9.1</c:v>
                </c:pt>
                <c:pt idx="183">
                  <c:v>9.15</c:v>
                </c:pt>
                <c:pt idx="184">
                  <c:v>9.1999999999999993</c:v>
                </c:pt>
                <c:pt idx="185">
                  <c:v>9.25</c:v>
                </c:pt>
                <c:pt idx="186">
                  <c:v>9.3000000000000007</c:v>
                </c:pt>
                <c:pt idx="187">
                  <c:v>9.35</c:v>
                </c:pt>
                <c:pt idx="188">
                  <c:v>9.4</c:v>
                </c:pt>
                <c:pt idx="189">
                  <c:v>9.4499999999999993</c:v>
                </c:pt>
                <c:pt idx="190">
                  <c:v>9.5</c:v>
                </c:pt>
                <c:pt idx="191">
                  <c:v>9.5500000000000007</c:v>
                </c:pt>
                <c:pt idx="192">
                  <c:v>9.6</c:v>
                </c:pt>
                <c:pt idx="193">
                  <c:v>9.65</c:v>
                </c:pt>
                <c:pt idx="194">
                  <c:v>9.6999999999999993</c:v>
                </c:pt>
                <c:pt idx="195">
                  <c:v>9.75</c:v>
                </c:pt>
                <c:pt idx="196">
                  <c:v>9.8000000000000007</c:v>
                </c:pt>
                <c:pt idx="197">
                  <c:v>9.85</c:v>
                </c:pt>
                <c:pt idx="198">
                  <c:v>9.9</c:v>
                </c:pt>
                <c:pt idx="199">
                  <c:v>9.9499999999999993</c:v>
                </c:pt>
                <c:pt idx="200">
                  <c:v>10</c:v>
                </c:pt>
                <c:pt idx="201">
                  <c:v>10.050000000000001</c:v>
                </c:pt>
                <c:pt idx="202">
                  <c:v>10.1</c:v>
                </c:pt>
                <c:pt idx="203">
                  <c:v>10.15</c:v>
                </c:pt>
                <c:pt idx="204">
                  <c:v>10.199999999999999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</c:v>
                </c:pt>
                <c:pt idx="321">
                  <c:v>16.05</c:v>
                </c:pt>
                <c:pt idx="322">
                  <c:v>16.100000000000001</c:v>
                </c:pt>
                <c:pt idx="323">
                  <c:v>16.149999999999999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16.350000000000001</c:v>
                </c:pt>
                <c:pt idx="328">
                  <c:v>16.399999999999999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16.600000000000001</c:v>
                </c:pt>
                <c:pt idx="333">
                  <c:v>16.649999999999999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16.850000000000001</c:v>
                </c:pt>
                <c:pt idx="338">
                  <c:v>16.899999999999999</c:v>
                </c:pt>
                <c:pt idx="339">
                  <c:v>16.95</c:v>
                </c:pt>
                <c:pt idx="340">
                  <c:v>17</c:v>
                </c:pt>
                <c:pt idx="341">
                  <c:v>17.05</c:v>
                </c:pt>
                <c:pt idx="342">
                  <c:v>17.100000000000001</c:v>
                </c:pt>
                <c:pt idx="343">
                  <c:v>17.149999999999999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17.350000000000001</c:v>
                </c:pt>
                <c:pt idx="348">
                  <c:v>17.399999999999999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17.600000000000001</c:v>
                </c:pt>
                <c:pt idx="353">
                  <c:v>17.649999999999999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17.850000000000001</c:v>
                </c:pt>
                <c:pt idx="358">
                  <c:v>17.899999999999999</c:v>
                </c:pt>
                <c:pt idx="359">
                  <c:v>17.95</c:v>
                </c:pt>
                <c:pt idx="360">
                  <c:v>18</c:v>
                </c:pt>
                <c:pt idx="361">
                  <c:v>18.05</c:v>
                </c:pt>
                <c:pt idx="362">
                  <c:v>18.100000000000001</c:v>
                </c:pt>
                <c:pt idx="363">
                  <c:v>18.149999999999999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18.350000000000001</c:v>
                </c:pt>
                <c:pt idx="368">
                  <c:v>18.399999999999999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18.600000000000001</c:v>
                </c:pt>
                <c:pt idx="373">
                  <c:v>18.649999999999999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18.850000000000001</c:v>
                </c:pt>
                <c:pt idx="378">
                  <c:v>18.899999999999999</c:v>
                </c:pt>
                <c:pt idx="379">
                  <c:v>18.95</c:v>
                </c:pt>
                <c:pt idx="380">
                  <c:v>19</c:v>
                </c:pt>
                <c:pt idx="381">
                  <c:v>19.05</c:v>
                </c:pt>
                <c:pt idx="382">
                  <c:v>19.100000000000001</c:v>
                </c:pt>
                <c:pt idx="383">
                  <c:v>19.149999999999999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19.350000000000001</c:v>
                </c:pt>
                <c:pt idx="388">
                  <c:v>19.399999999999999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19.600000000000001</c:v>
                </c:pt>
                <c:pt idx="393">
                  <c:v>19.649999999999999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19.850000000000001</c:v>
                </c:pt>
                <c:pt idx="398">
                  <c:v>19.899999999999999</c:v>
                </c:pt>
                <c:pt idx="399">
                  <c:v>19.95</c:v>
                </c:pt>
                <c:pt idx="400">
                  <c:v>20</c:v>
                </c:pt>
                <c:pt idx="401">
                  <c:v>20.05</c:v>
                </c:pt>
                <c:pt idx="402">
                  <c:v>20.100000000000001</c:v>
                </c:pt>
                <c:pt idx="403">
                  <c:v>20.149999999999999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20.350000000000001</c:v>
                </c:pt>
                <c:pt idx="408">
                  <c:v>20.399999999999999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</c:v>
                </c:pt>
                <c:pt idx="421">
                  <c:v>21.05</c:v>
                </c:pt>
                <c:pt idx="422">
                  <c:v>21.1</c:v>
                </c:pt>
              </c:numCache>
            </c:numRef>
          </c:xVal>
          <c:yVal>
            <c:numRef>
              <c:f>'Runge Kutta – S'!$F$36:$F$458</c:f>
              <c:numCache>
                <c:formatCode>General</c:formatCode>
                <c:ptCount val="423"/>
                <c:pt idx="0">
                  <c:v>0</c:v>
                </c:pt>
                <c:pt idx="1">
                  <c:v>-2.1335999999999999</c:v>
                </c:pt>
                <c:pt idx="2">
                  <c:v>5.7911999999999999</c:v>
                </c:pt>
                <c:pt idx="3">
                  <c:v>0</c:v>
                </c:pt>
                <c:pt idx="4">
                  <c:v>0.60960000000000003</c:v>
                </c:pt>
                <c:pt idx="5">
                  <c:v>-0.30480000000000002</c:v>
                </c:pt>
                <c:pt idx="6">
                  <c:v>-1.2192000000000001</c:v>
                </c:pt>
                <c:pt idx="7">
                  <c:v>-1.524</c:v>
                </c:pt>
                <c:pt idx="8">
                  <c:v>-0.60960000000000003</c:v>
                </c:pt>
                <c:pt idx="9">
                  <c:v>1.524</c:v>
                </c:pt>
                <c:pt idx="10">
                  <c:v>4.8768000000000002</c:v>
                </c:pt>
                <c:pt idx="11">
                  <c:v>9.4488000000000003</c:v>
                </c:pt>
                <c:pt idx="12">
                  <c:v>14.630400000000002</c:v>
                </c:pt>
                <c:pt idx="13">
                  <c:v>20.116800000000001</c:v>
                </c:pt>
                <c:pt idx="14">
                  <c:v>25.298400000000001</c:v>
                </c:pt>
                <c:pt idx="15">
                  <c:v>30.48</c:v>
                </c:pt>
                <c:pt idx="16">
                  <c:v>35.6616</c:v>
                </c:pt>
                <c:pt idx="17">
                  <c:v>41.148000000000003</c:v>
                </c:pt>
                <c:pt idx="18">
                  <c:v>47.244</c:v>
                </c:pt>
                <c:pt idx="19">
                  <c:v>53.644800000000004</c:v>
                </c:pt>
                <c:pt idx="20">
                  <c:v>59.7408</c:v>
                </c:pt>
                <c:pt idx="21">
                  <c:v>66.141599999999997</c:v>
                </c:pt>
                <c:pt idx="22">
                  <c:v>71.9328</c:v>
                </c:pt>
                <c:pt idx="23">
                  <c:v>77.724000000000004</c:v>
                </c:pt>
                <c:pt idx="24">
                  <c:v>83.210400000000007</c:v>
                </c:pt>
                <c:pt idx="25">
                  <c:v>89.00160000000001</c:v>
                </c:pt>
                <c:pt idx="26">
                  <c:v>95.0976</c:v>
                </c:pt>
                <c:pt idx="27">
                  <c:v>101.4984</c:v>
                </c:pt>
                <c:pt idx="28">
                  <c:v>107.59440000000001</c:v>
                </c:pt>
                <c:pt idx="29">
                  <c:v>112.77600000000001</c:v>
                </c:pt>
                <c:pt idx="30">
                  <c:v>116.12880000000001</c:v>
                </c:pt>
                <c:pt idx="31">
                  <c:v>118.5672</c:v>
                </c:pt>
                <c:pt idx="32">
                  <c:v>121.0056</c:v>
                </c:pt>
                <c:pt idx="33">
                  <c:v>122.8344</c:v>
                </c:pt>
                <c:pt idx="34">
                  <c:v>126.492</c:v>
                </c:pt>
                <c:pt idx="35">
                  <c:v>131.67359999999999</c:v>
                </c:pt>
                <c:pt idx="36">
                  <c:v>138.0744</c:v>
                </c:pt>
                <c:pt idx="37">
                  <c:v>145.6944</c:v>
                </c:pt>
                <c:pt idx="38">
                  <c:v>152.70480000000001</c:v>
                </c:pt>
                <c:pt idx="39">
                  <c:v>159.10560000000001</c:v>
                </c:pt>
                <c:pt idx="40">
                  <c:v>164.89680000000001</c:v>
                </c:pt>
                <c:pt idx="41">
                  <c:v>170.07840000000002</c:v>
                </c:pt>
                <c:pt idx="42">
                  <c:v>174.34560000000002</c:v>
                </c:pt>
                <c:pt idx="43">
                  <c:v>178.91760000000002</c:v>
                </c:pt>
                <c:pt idx="44">
                  <c:v>183.4896</c:v>
                </c:pt>
                <c:pt idx="45">
                  <c:v>187.7568</c:v>
                </c:pt>
                <c:pt idx="46">
                  <c:v>192.3288</c:v>
                </c:pt>
                <c:pt idx="47">
                  <c:v>196.596</c:v>
                </c:pt>
                <c:pt idx="48">
                  <c:v>200.86320000000001</c:v>
                </c:pt>
                <c:pt idx="49">
                  <c:v>204.82560000000001</c:v>
                </c:pt>
                <c:pt idx="50">
                  <c:v>208.17840000000001</c:v>
                </c:pt>
                <c:pt idx="51">
                  <c:v>210.92160000000001</c:v>
                </c:pt>
                <c:pt idx="52">
                  <c:v>213.36</c:v>
                </c:pt>
                <c:pt idx="53">
                  <c:v>216.10320000000002</c:v>
                </c:pt>
                <c:pt idx="54">
                  <c:v>219.45600000000002</c:v>
                </c:pt>
                <c:pt idx="55">
                  <c:v>223.41840000000002</c:v>
                </c:pt>
                <c:pt idx="56">
                  <c:v>227.07600000000002</c:v>
                </c:pt>
                <c:pt idx="57">
                  <c:v>229.20960000000002</c:v>
                </c:pt>
                <c:pt idx="58">
                  <c:v>230.12400000000002</c:v>
                </c:pt>
                <c:pt idx="59">
                  <c:v>229.81920000000002</c:v>
                </c:pt>
                <c:pt idx="60">
                  <c:v>230.42880000000002</c:v>
                </c:pt>
                <c:pt idx="61">
                  <c:v>233.47680000000003</c:v>
                </c:pt>
                <c:pt idx="62">
                  <c:v>240.4872</c:v>
                </c:pt>
                <c:pt idx="63">
                  <c:v>251.76480000000001</c:v>
                </c:pt>
                <c:pt idx="64">
                  <c:v>267.00479999999999</c:v>
                </c:pt>
                <c:pt idx="65">
                  <c:v>283.464</c:v>
                </c:pt>
                <c:pt idx="66">
                  <c:v>299.31360000000001</c:v>
                </c:pt>
                <c:pt idx="67">
                  <c:v>311.81040000000002</c:v>
                </c:pt>
                <c:pt idx="68">
                  <c:v>318.51600000000002</c:v>
                </c:pt>
                <c:pt idx="69">
                  <c:v>320.04000000000002</c:v>
                </c:pt>
                <c:pt idx="70">
                  <c:v>316.68720000000002</c:v>
                </c:pt>
                <c:pt idx="71">
                  <c:v>310.28640000000001</c:v>
                </c:pt>
                <c:pt idx="72">
                  <c:v>303.88560000000001</c:v>
                </c:pt>
                <c:pt idx="73">
                  <c:v>298.70400000000001</c:v>
                </c:pt>
                <c:pt idx="74">
                  <c:v>294.74160000000001</c:v>
                </c:pt>
                <c:pt idx="75">
                  <c:v>292.608</c:v>
                </c:pt>
                <c:pt idx="76">
                  <c:v>291.6936</c:v>
                </c:pt>
                <c:pt idx="77">
                  <c:v>291.084</c:v>
                </c:pt>
                <c:pt idx="78">
                  <c:v>292.3032</c:v>
                </c:pt>
                <c:pt idx="79">
                  <c:v>293.2176</c:v>
                </c:pt>
                <c:pt idx="80">
                  <c:v>293.2176</c:v>
                </c:pt>
                <c:pt idx="81">
                  <c:v>291.3888</c:v>
                </c:pt>
                <c:pt idx="82">
                  <c:v>286.2072</c:v>
                </c:pt>
                <c:pt idx="83">
                  <c:v>278.5872</c:v>
                </c:pt>
                <c:pt idx="84">
                  <c:v>269.74799999999999</c:v>
                </c:pt>
                <c:pt idx="85">
                  <c:v>261.82319999999999</c:v>
                </c:pt>
                <c:pt idx="86">
                  <c:v>256.03200000000004</c:v>
                </c:pt>
                <c:pt idx="87">
                  <c:v>254.20320000000001</c:v>
                </c:pt>
                <c:pt idx="88">
                  <c:v>253.59360000000001</c:v>
                </c:pt>
                <c:pt idx="89">
                  <c:v>254.20320000000001</c:v>
                </c:pt>
                <c:pt idx="90">
                  <c:v>254.20320000000001</c:v>
                </c:pt>
                <c:pt idx="91">
                  <c:v>253.28880000000001</c:v>
                </c:pt>
                <c:pt idx="92">
                  <c:v>251.15520000000001</c:v>
                </c:pt>
                <c:pt idx="93">
                  <c:v>247.80240000000001</c:v>
                </c:pt>
                <c:pt idx="94">
                  <c:v>243.84</c:v>
                </c:pt>
                <c:pt idx="95">
                  <c:v>239.5728</c:v>
                </c:pt>
                <c:pt idx="96">
                  <c:v>235.9152</c:v>
                </c:pt>
                <c:pt idx="97">
                  <c:v>233.17200000000003</c:v>
                </c:pt>
                <c:pt idx="98">
                  <c:v>231.34320000000002</c:v>
                </c:pt>
                <c:pt idx="99">
                  <c:v>230.73360000000002</c:v>
                </c:pt>
                <c:pt idx="100">
                  <c:v>230.73360000000002</c:v>
                </c:pt>
                <c:pt idx="101">
                  <c:v>230.73360000000002</c:v>
                </c:pt>
                <c:pt idx="102">
                  <c:v>230.73360000000002</c:v>
                </c:pt>
                <c:pt idx="103">
                  <c:v>231.03840000000002</c:v>
                </c:pt>
                <c:pt idx="104">
                  <c:v>231.03840000000002</c:v>
                </c:pt>
                <c:pt idx="105">
                  <c:v>231.64800000000002</c:v>
                </c:pt>
                <c:pt idx="106">
                  <c:v>232.25760000000002</c:v>
                </c:pt>
                <c:pt idx="107">
                  <c:v>232.56240000000003</c:v>
                </c:pt>
                <c:pt idx="108">
                  <c:v>232.25760000000002</c:v>
                </c:pt>
                <c:pt idx="109">
                  <c:v>231.03840000000002</c:v>
                </c:pt>
                <c:pt idx="110">
                  <c:v>228.60000000000002</c:v>
                </c:pt>
                <c:pt idx="111">
                  <c:v>226.16160000000002</c:v>
                </c:pt>
                <c:pt idx="112">
                  <c:v>223.11360000000002</c:v>
                </c:pt>
                <c:pt idx="113">
                  <c:v>220.67520000000002</c:v>
                </c:pt>
                <c:pt idx="114">
                  <c:v>219.15120000000002</c:v>
                </c:pt>
                <c:pt idx="115">
                  <c:v>217.62720000000002</c:v>
                </c:pt>
                <c:pt idx="116">
                  <c:v>216.71280000000002</c:v>
                </c:pt>
                <c:pt idx="117">
                  <c:v>216.10320000000002</c:v>
                </c:pt>
                <c:pt idx="118">
                  <c:v>215.79840000000002</c:v>
                </c:pt>
                <c:pt idx="119">
                  <c:v>215.18880000000001</c:v>
                </c:pt>
                <c:pt idx="120">
                  <c:v>215.18880000000001</c:v>
                </c:pt>
                <c:pt idx="121">
                  <c:v>214.57920000000001</c:v>
                </c:pt>
                <c:pt idx="122">
                  <c:v>213.66480000000001</c:v>
                </c:pt>
                <c:pt idx="123">
                  <c:v>212.75040000000001</c:v>
                </c:pt>
                <c:pt idx="124">
                  <c:v>211.53120000000001</c:v>
                </c:pt>
                <c:pt idx="125">
                  <c:v>210.61680000000001</c:v>
                </c:pt>
                <c:pt idx="126">
                  <c:v>209.09280000000001</c:v>
                </c:pt>
                <c:pt idx="127">
                  <c:v>207.87360000000001</c:v>
                </c:pt>
                <c:pt idx="128">
                  <c:v>206.04480000000001</c:v>
                </c:pt>
                <c:pt idx="129">
                  <c:v>203.91120000000001</c:v>
                </c:pt>
                <c:pt idx="130">
                  <c:v>201.47280000000001</c:v>
                </c:pt>
                <c:pt idx="131">
                  <c:v>199.64400000000001</c:v>
                </c:pt>
                <c:pt idx="132">
                  <c:v>197.5104</c:v>
                </c:pt>
                <c:pt idx="133">
                  <c:v>195.9864</c:v>
                </c:pt>
                <c:pt idx="134">
                  <c:v>194.7672</c:v>
                </c:pt>
                <c:pt idx="135">
                  <c:v>193.548</c:v>
                </c:pt>
                <c:pt idx="136">
                  <c:v>192.6336</c:v>
                </c:pt>
                <c:pt idx="137">
                  <c:v>191.7192</c:v>
                </c:pt>
                <c:pt idx="138">
                  <c:v>191.4144</c:v>
                </c:pt>
                <c:pt idx="139">
                  <c:v>190.8048</c:v>
                </c:pt>
                <c:pt idx="140">
                  <c:v>190.1952</c:v>
                </c:pt>
                <c:pt idx="141">
                  <c:v>189.8904</c:v>
                </c:pt>
                <c:pt idx="142">
                  <c:v>188.976</c:v>
                </c:pt>
                <c:pt idx="143">
                  <c:v>187.7568</c:v>
                </c:pt>
                <c:pt idx="144">
                  <c:v>186.5376</c:v>
                </c:pt>
                <c:pt idx="145">
                  <c:v>185.0136</c:v>
                </c:pt>
                <c:pt idx="146">
                  <c:v>183.4896</c:v>
                </c:pt>
                <c:pt idx="147">
                  <c:v>182.5752</c:v>
                </c:pt>
                <c:pt idx="148">
                  <c:v>181.66080000000002</c:v>
                </c:pt>
                <c:pt idx="149">
                  <c:v>180.74640000000002</c:v>
                </c:pt>
                <c:pt idx="150">
                  <c:v>179.52720000000002</c:v>
                </c:pt>
                <c:pt idx="151">
                  <c:v>178.30800000000002</c:v>
                </c:pt>
                <c:pt idx="152">
                  <c:v>176.47920000000002</c:v>
                </c:pt>
                <c:pt idx="153">
                  <c:v>175.26000000000002</c:v>
                </c:pt>
                <c:pt idx="154">
                  <c:v>174.04080000000002</c:v>
                </c:pt>
                <c:pt idx="155">
                  <c:v>172.82160000000002</c:v>
                </c:pt>
                <c:pt idx="156">
                  <c:v>171.90720000000002</c:v>
                </c:pt>
                <c:pt idx="157">
                  <c:v>171.29760000000002</c:v>
                </c:pt>
                <c:pt idx="158">
                  <c:v>170.68800000000002</c:v>
                </c:pt>
                <c:pt idx="159">
                  <c:v>170.38320000000002</c:v>
                </c:pt>
                <c:pt idx="160">
                  <c:v>170.38320000000002</c:v>
                </c:pt>
                <c:pt idx="161">
                  <c:v>170.07840000000002</c:v>
                </c:pt>
                <c:pt idx="162">
                  <c:v>169.77360000000002</c:v>
                </c:pt>
                <c:pt idx="163">
                  <c:v>169.16400000000002</c:v>
                </c:pt>
                <c:pt idx="164">
                  <c:v>167.94480000000001</c:v>
                </c:pt>
                <c:pt idx="165">
                  <c:v>167.03040000000001</c:v>
                </c:pt>
                <c:pt idx="166">
                  <c:v>165.50640000000001</c:v>
                </c:pt>
                <c:pt idx="167">
                  <c:v>164.59200000000001</c:v>
                </c:pt>
                <c:pt idx="168">
                  <c:v>163.37280000000001</c:v>
                </c:pt>
                <c:pt idx="169">
                  <c:v>162.45840000000001</c:v>
                </c:pt>
                <c:pt idx="170">
                  <c:v>161.84880000000001</c:v>
                </c:pt>
                <c:pt idx="171">
                  <c:v>161.23920000000001</c:v>
                </c:pt>
                <c:pt idx="172">
                  <c:v>160.62960000000001</c:v>
                </c:pt>
                <c:pt idx="173">
                  <c:v>159.71520000000001</c:v>
                </c:pt>
                <c:pt idx="174">
                  <c:v>158.19120000000001</c:v>
                </c:pt>
                <c:pt idx="175">
                  <c:v>156.97200000000001</c:v>
                </c:pt>
                <c:pt idx="176">
                  <c:v>155.75280000000001</c:v>
                </c:pt>
                <c:pt idx="177">
                  <c:v>154.83840000000001</c:v>
                </c:pt>
                <c:pt idx="178">
                  <c:v>154.22880000000001</c:v>
                </c:pt>
                <c:pt idx="179">
                  <c:v>153.61920000000001</c:v>
                </c:pt>
                <c:pt idx="180">
                  <c:v>152.70480000000001</c:v>
                </c:pt>
                <c:pt idx="181">
                  <c:v>152.09520000000001</c:v>
                </c:pt>
                <c:pt idx="182">
                  <c:v>150.5712</c:v>
                </c:pt>
                <c:pt idx="183">
                  <c:v>149.0472</c:v>
                </c:pt>
                <c:pt idx="184">
                  <c:v>148.1328</c:v>
                </c:pt>
                <c:pt idx="185">
                  <c:v>146.9136</c:v>
                </c:pt>
                <c:pt idx="186">
                  <c:v>146.6088</c:v>
                </c:pt>
                <c:pt idx="187">
                  <c:v>146.304</c:v>
                </c:pt>
                <c:pt idx="188">
                  <c:v>145.6944</c:v>
                </c:pt>
                <c:pt idx="189">
                  <c:v>145.3896</c:v>
                </c:pt>
                <c:pt idx="190">
                  <c:v>145.0848</c:v>
                </c:pt>
                <c:pt idx="191">
                  <c:v>144.4752</c:v>
                </c:pt>
                <c:pt idx="192">
                  <c:v>143.8656</c:v>
                </c:pt>
                <c:pt idx="193">
                  <c:v>142.9512</c:v>
                </c:pt>
                <c:pt idx="194">
                  <c:v>141.732</c:v>
                </c:pt>
                <c:pt idx="195">
                  <c:v>140.5128</c:v>
                </c:pt>
                <c:pt idx="196">
                  <c:v>139.2936</c:v>
                </c:pt>
                <c:pt idx="197">
                  <c:v>138.0744</c:v>
                </c:pt>
                <c:pt idx="198">
                  <c:v>137.4648</c:v>
                </c:pt>
                <c:pt idx="199">
                  <c:v>136.5504</c:v>
                </c:pt>
                <c:pt idx="200">
                  <c:v>135.3312</c:v>
                </c:pt>
                <c:pt idx="201">
                  <c:v>134.7216</c:v>
                </c:pt>
                <c:pt idx="202">
                  <c:v>133.80719999999999</c:v>
                </c:pt>
                <c:pt idx="203">
                  <c:v>133.19759999999999</c:v>
                </c:pt>
                <c:pt idx="204">
                  <c:v>132.58799999999999</c:v>
                </c:pt>
                <c:pt idx="205">
                  <c:v>131.97839999999999</c:v>
                </c:pt>
                <c:pt idx="206">
                  <c:v>131.36879999999999</c:v>
                </c:pt>
                <c:pt idx="207">
                  <c:v>131.36879999999999</c:v>
                </c:pt>
                <c:pt idx="208">
                  <c:v>131.06399999999999</c:v>
                </c:pt>
                <c:pt idx="209">
                  <c:v>131.06399999999999</c:v>
                </c:pt>
                <c:pt idx="210">
                  <c:v>131.06399999999999</c:v>
                </c:pt>
                <c:pt idx="211">
                  <c:v>130.14959999999999</c:v>
                </c:pt>
                <c:pt idx="212">
                  <c:v>128.93040000000002</c:v>
                </c:pt>
                <c:pt idx="213">
                  <c:v>127.1016</c:v>
                </c:pt>
                <c:pt idx="214">
                  <c:v>125.2728</c:v>
                </c:pt>
                <c:pt idx="215">
                  <c:v>123.7488</c:v>
                </c:pt>
                <c:pt idx="216">
                  <c:v>122.5296</c:v>
                </c:pt>
                <c:pt idx="217">
                  <c:v>121.92</c:v>
                </c:pt>
                <c:pt idx="218">
                  <c:v>121.3104</c:v>
                </c:pt>
                <c:pt idx="219">
                  <c:v>121.3104</c:v>
                </c:pt>
                <c:pt idx="220">
                  <c:v>121.6152</c:v>
                </c:pt>
                <c:pt idx="221">
                  <c:v>121.3104</c:v>
                </c:pt>
                <c:pt idx="222">
                  <c:v>120.7008</c:v>
                </c:pt>
                <c:pt idx="223">
                  <c:v>119.7864</c:v>
                </c:pt>
                <c:pt idx="224">
                  <c:v>118.2624</c:v>
                </c:pt>
                <c:pt idx="225">
                  <c:v>117.04320000000001</c:v>
                </c:pt>
                <c:pt idx="226">
                  <c:v>116.73840000000001</c:v>
                </c:pt>
                <c:pt idx="227">
                  <c:v>116.43360000000001</c:v>
                </c:pt>
                <c:pt idx="228">
                  <c:v>116.12880000000001</c:v>
                </c:pt>
                <c:pt idx="229">
                  <c:v>115.82400000000001</c:v>
                </c:pt>
                <c:pt idx="230">
                  <c:v>114.90960000000001</c:v>
                </c:pt>
                <c:pt idx="231">
                  <c:v>113.69040000000001</c:v>
                </c:pt>
                <c:pt idx="232">
                  <c:v>113.08080000000001</c:v>
                </c:pt>
                <c:pt idx="233">
                  <c:v>112.47120000000001</c:v>
                </c:pt>
                <c:pt idx="234">
                  <c:v>112.16640000000001</c:v>
                </c:pt>
                <c:pt idx="235">
                  <c:v>111.55680000000001</c:v>
                </c:pt>
                <c:pt idx="236">
                  <c:v>110.64240000000001</c:v>
                </c:pt>
                <c:pt idx="237">
                  <c:v>109.72800000000001</c:v>
                </c:pt>
                <c:pt idx="238">
                  <c:v>108.50880000000001</c:v>
                </c:pt>
                <c:pt idx="239">
                  <c:v>107.59440000000001</c:v>
                </c:pt>
                <c:pt idx="240">
                  <c:v>106.98480000000001</c:v>
                </c:pt>
                <c:pt idx="241">
                  <c:v>106.37520000000001</c:v>
                </c:pt>
                <c:pt idx="242">
                  <c:v>105.76560000000001</c:v>
                </c:pt>
                <c:pt idx="243">
                  <c:v>105.15600000000001</c:v>
                </c:pt>
                <c:pt idx="244">
                  <c:v>104.24160000000001</c:v>
                </c:pt>
                <c:pt idx="245">
                  <c:v>103.3272</c:v>
                </c:pt>
                <c:pt idx="246">
                  <c:v>102.4128</c:v>
                </c:pt>
                <c:pt idx="247">
                  <c:v>102.108</c:v>
                </c:pt>
                <c:pt idx="248">
                  <c:v>101.8032</c:v>
                </c:pt>
                <c:pt idx="249">
                  <c:v>101.8032</c:v>
                </c:pt>
                <c:pt idx="250">
                  <c:v>101.4984</c:v>
                </c:pt>
                <c:pt idx="251">
                  <c:v>100.584</c:v>
                </c:pt>
                <c:pt idx="252">
                  <c:v>99.669600000000003</c:v>
                </c:pt>
                <c:pt idx="253">
                  <c:v>98.450400000000002</c:v>
                </c:pt>
                <c:pt idx="254">
                  <c:v>97.536000000000001</c:v>
                </c:pt>
                <c:pt idx="255">
                  <c:v>96.621600000000001</c:v>
                </c:pt>
                <c:pt idx="256">
                  <c:v>95.7072</c:v>
                </c:pt>
                <c:pt idx="257">
                  <c:v>95.4024</c:v>
                </c:pt>
                <c:pt idx="258">
                  <c:v>94.7928</c:v>
                </c:pt>
                <c:pt idx="259">
                  <c:v>94.488</c:v>
                </c:pt>
                <c:pt idx="260">
                  <c:v>94.488</c:v>
                </c:pt>
                <c:pt idx="261">
                  <c:v>94.183199999999999</c:v>
                </c:pt>
                <c:pt idx="262">
                  <c:v>93.878399999999999</c:v>
                </c:pt>
                <c:pt idx="263">
                  <c:v>93.573599999999999</c:v>
                </c:pt>
                <c:pt idx="264">
                  <c:v>92.659199999999998</c:v>
                </c:pt>
                <c:pt idx="265">
                  <c:v>92.049599999999998</c:v>
                </c:pt>
                <c:pt idx="266">
                  <c:v>91.135199999999998</c:v>
                </c:pt>
                <c:pt idx="267">
                  <c:v>90.220800000000011</c:v>
                </c:pt>
                <c:pt idx="268">
                  <c:v>89.00160000000001</c:v>
                </c:pt>
                <c:pt idx="269">
                  <c:v>88.39200000000001</c:v>
                </c:pt>
                <c:pt idx="270">
                  <c:v>87.47760000000001</c:v>
                </c:pt>
                <c:pt idx="271">
                  <c:v>87.172800000000009</c:v>
                </c:pt>
                <c:pt idx="272">
                  <c:v>86.868000000000009</c:v>
                </c:pt>
                <c:pt idx="273">
                  <c:v>86.868000000000009</c:v>
                </c:pt>
                <c:pt idx="274">
                  <c:v>86.563200000000009</c:v>
                </c:pt>
                <c:pt idx="275">
                  <c:v>86.258400000000009</c:v>
                </c:pt>
                <c:pt idx="276">
                  <c:v>85.344000000000008</c:v>
                </c:pt>
                <c:pt idx="277">
                  <c:v>84.124800000000008</c:v>
                </c:pt>
                <c:pt idx="278">
                  <c:v>83.210400000000007</c:v>
                </c:pt>
                <c:pt idx="279">
                  <c:v>82.296000000000006</c:v>
                </c:pt>
                <c:pt idx="280">
                  <c:v>81.686400000000006</c:v>
                </c:pt>
                <c:pt idx="281">
                  <c:v>81.381600000000006</c:v>
                </c:pt>
                <c:pt idx="282">
                  <c:v>81.076800000000006</c:v>
                </c:pt>
                <c:pt idx="283">
                  <c:v>80.772000000000006</c:v>
                </c:pt>
                <c:pt idx="284">
                  <c:v>80.162400000000005</c:v>
                </c:pt>
                <c:pt idx="285">
                  <c:v>79.552800000000005</c:v>
                </c:pt>
                <c:pt idx="286">
                  <c:v>78.943200000000004</c:v>
                </c:pt>
                <c:pt idx="287">
                  <c:v>78.333600000000004</c:v>
                </c:pt>
                <c:pt idx="288">
                  <c:v>77.724000000000004</c:v>
                </c:pt>
                <c:pt idx="289">
                  <c:v>77.419200000000004</c:v>
                </c:pt>
                <c:pt idx="290">
                  <c:v>77.114400000000003</c:v>
                </c:pt>
                <c:pt idx="291">
                  <c:v>76.504800000000003</c:v>
                </c:pt>
                <c:pt idx="292">
                  <c:v>75.895200000000003</c:v>
                </c:pt>
                <c:pt idx="293">
                  <c:v>75.285600000000002</c:v>
                </c:pt>
                <c:pt idx="294">
                  <c:v>74.676000000000002</c:v>
                </c:pt>
                <c:pt idx="295">
                  <c:v>73.761600000000001</c:v>
                </c:pt>
                <c:pt idx="296">
                  <c:v>72.847200000000001</c:v>
                </c:pt>
                <c:pt idx="297">
                  <c:v>71.9328</c:v>
                </c:pt>
                <c:pt idx="298">
                  <c:v>71.3232</c:v>
                </c:pt>
                <c:pt idx="299">
                  <c:v>70.7136</c:v>
                </c:pt>
                <c:pt idx="300">
                  <c:v>70.7136</c:v>
                </c:pt>
                <c:pt idx="301">
                  <c:v>70.7136</c:v>
                </c:pt>
                <c:pt idx="302">
                  <c:v>70.7136</c:v>
                </c:pt>
                <c:pt idx="303">
                  <c:v>70.7136</c:v>
                </c:pt>
                <c:pt idx="304">
                  <c:v>70.103999999999999</c:v>
                </c:pt>
                <c:pt idx="305">
                  <c:v>68.884799999999998</c:v>
                </c:pt>
                <c:pt idx="306">
                  <c:v>67.665599999999998</c:v>
                </c:pt>
                <c:pt idx="307">
                  <c:v>66.446399999999997</c:v>
                </c:pt>
                <c:pt idx="308">
                  <c:v>65.227199999999996</c:v>
                </c:pt>
                <c:pt idx="309">
                  <c:v>64.61760000000001</c:v>
                </c:pt>
                <c:pt idx="310">
                  <c:v>64.31280000000001</c:v>
                </c:pt>
                <c:pt idx="311">
                  <c:v>64.31280000000001</c:v>
                </c:pt>
                <c:pt idx="312">
                  <c:v>64.31280000000001</c:v>
                </c:pt>
                <c:pt idx="313">
                  <c:v>64.00800000000001</c:v>
                </c:pt>
                <c:pt idx="314">
                  <c:v>63.093600000000002</c:v>
                </c:pt>
                <c:pt idx="315">
                  <c:v>62.179200000000002</c:v>
                </c:pt>
                <c:pt idx="316">
                  <c:v>60.96</c:v>
                </c:pt>
                <c:pt idx="317">
                  <c:v>60.0456</c:v>
                </c:pt>
                <c:pt idx="318">
                  <c:v>59.436</c:v>
                </c:pt>
                <c:pt idx="319">
                  <c:v>58.8264</c:v>
                </c:pt>
                <c:pt idx="320">
                  <c:v>58.8264</c:v>
                </c:pt>
                <c:pt idx="321">
                  <c:v>58.8264</c:v>
                </c:pt>
                <c:pt idx="322">
                  <c:v>58.521600000000007</c:v>
                </c:pt>
                <c:pt idx="323">
                  <c:v>58.216800000000006</c:v>
                </c:pt>
                <c:pt idx="324">
                  <c:v>57.912000000000006</c:v>
                </c:pt>
                <c:pt idx="325">
                  <c:v>57.912000000000006</c:v>
                </c:pt>
                <c:pt idx="326">
                  <c:v>57.607200000000006</c:v>
                </c:pt>
                <c:pt idx="327">
                  <c:v>56.997600000000006</c:v>
                </c:pt>
                <c:pt idx="328">
                  <c:v>56.083200000000005</c:v>
                </c:pt>
                <c:pt idx="329">
                  <c:v>55.168800000000005</c:v>
                </c:pt>
                <c:pt idx="330">
                  <c:v>53.949600000000004</c:v>
                </c:pt>
                <c:pt idx="331">
                  <c:v>52.730400000000003</c:v>
                </c:pt>
                <c:pt idx="332">
                  <c:v>51.816000000000003</c:v>
                </c:pt>
                <c:pt idx="333">
                  <c:v>51.816000000000003</c:v>
                </c:pt>
                <c:pt idx="334">
                  <c:v>51.816000000000003</c:v>
                </c:pt>
                <c:pt idx="335">
                  <c:v>51.816000000000003</c:v>
                </c:pt>
                <c:pt idx="336">
                  <c:v>51.816000000000003</c:v>
                </c:pt>
                <c:pt idx="337">
                  <c:v>51.511200000000002</c:v>
                </c:pt>
                <c:pt idx="338">
                  <c:v>50.596800000000002</c:v>
                </c:pt>
                <c:pt idx="339">
                  <c:v>49.682400000000001</c:v>
                </c:pt>
                <c:pt idx="340">
                  <c:v>48.768000000000001</c:v>
                </c:pt>
                <c:pt idx="341">
                  <c:v>47.8536</c:v>
                </c:pt>
                <c:pt idx="342">
                  <c:v>46.9392</c:v>
                </c:pt>
                <c:pt idx="343">
                  <c:v>46.329599999999999</c:v>
                </c:pt>
                <c:pt idx="344">
                  <c:v>46.024799999999999</c:v>
                </c:pt>
                <c:pt idx="345">
                  <c:v>45.72</c:v>
                </c:pt>
                <c:pt idx="346">
                  <c:v>45.72</c:v>
                </c:pt>
                <c:pt idx="347">
                  <c:v>46.024799999999999</c:v>
                </c:pt>
                <c:pt idx="348">
                  <c:v>45.72</c:v>
                </c:pt>
                <c:pt idx="349">
                  <c:v>45.72</c:v>
                </c:pt>
                <c:pt idx="350">
                  <c:v>45.110400000000006</c:v>
                </c:pt>
                <c:pt idx="351">
                  <c:v>44.196000000000005</c:v>
                </c:pt>
                <c:pt idx="352">
                  <c:v>43.586400000000005</c:v>
                </c:pt>
                <c:pt idx="353">
                  <c:v>42.976800000000004</c:v>
                </c:pt>
                <c:pt idx="354">
                  <c:v>42.367200000000004</c:v>
                </c:pt>
                <c:pt idx="355">
                  <c:v>41.757600000000004</c:v>
                </c:pt>
                <c:pt idx="356">
                  <c:v>40.843200000000003</c:v>
                </c:pt>
                <c:pt idx="357">
                  <c:v>39.928800000000003</c:v>
                </c:pt>
                <c:pt idx="358">
                  <c:v>39.319200000000002</c:v>
                </c:pt>
                <c:pt idx="359">
                  <c:v>38.709600000000002</c:v>
                </c:pt>
                <c:pt idx="360">
                  <c:v>38.709600000000002</c:v>
                </c:pt>
                <c:pt idx="361">
                  <c:v>38.709600000000002</c:v>
                </c:pt>
                <c:pt idx="362">
                  <c:v>38.709600000000002</c:v>
                </c:pt>
                <c:pt idx="363">
                  <c:v>38.1</c:v>
                </c:pt>
                <c:pt idx="364">
                  <c:v>37.795200000000001</c:v>
                </c:pt>
                <c:pt idx="365">
                  <c:v>36.880800000000001</c:v>
                </c:pt>
                <c:pt idx="366">
                  <c:v>35.9664</c:v>
                </c:pt>
                <c:pt idx="367">
                  <c:v>35.052</c:v>
                </c:pt>
                <c:pt idx="368">
                  <c:v>33.832799999999999</c:v>
                </c:pt>
                <c:pt idx="369">
                  <c:v>32.918399999999998</c:v>
                </c:pt>
                <c:pt idx="370">
                  <c:v>32.308800000000005</c:v>
                </c:pt>
                <c:pt idx="371">
                  <c:v>31.699200000000001</c:v>
                </c:pt>
                <c:pt idx="372">
                  <c:v>31.394400000000001</c:v>
                </c:pt>
                <c:pt idx="373">
                  <c:v>31.394400000000001</c:v>
                </c:pt>
                <c:pt idx="374">
                  <c:v>31.699200000000001</c:v>
                </c:pt>
                <c:pt idx="375">
                  <c:v>32.004000000000005</c:v>
                </c:pt>
                <c:pt idx="376">
                  <c:v>31.699200000000001</c:v>
                </c:pt>
                <c:pt idx="377">
                  <c:v>31.394400000000001</c:v>
                </c:pt>
                <c:pt idx="378">
                  <c:v>30.784800000000001</c:v>
                </c:pt>
                <c:pt idx="379">
                  <c:v>29.8704</c:v>
                </c:pt>
                <c:pt idx="380">
                  <c:v>28.956000000000003</c:v>
                </c:pt>
                <c:pt idx="381">
                  <c:v>28.346400000000003</c:v>
                </c:pt>
                <c:pt idx="382">
                  <c:v>27.432000000000002</c:v>
                </c:pt>
                <c:pt idx="383">
                  <c:v>26.822400000000002</c:v>
                </c:pt>
                <c:pt idx="384">
                  <c:v>26.822400000000002</c:v>
                </c:pt>
                <c:pt idx="385">
                  <c:v>26.822400000000002</c:v>
                </c:pt>
                <c:pt idx="386">
                  <c:v>26.822400000000002</c:v>
                </c:pt>
                <c:pt idx="387">
                  <c:v>26.517600000000002</c:v>
                </c:pt>
                <c:pt idx="388">
                  <c:v>26.212800000000001</c:v>
                </c:pt>
                <c:pt idx="389">
                  <c:v>25.603200000000001</c:v>
                </c:pt>
                <c:pt idx="390">
                  <c:v>24.688800000000001</c:v>
                </c:pt>
                <c:pt idx="391">
                  <c:v>24.0792</c:v>
                </c:pt>
                <c:pt idx="392">
                  <c:v>23.4696</c:v>
                </c:pt>
                <c:pt idx="393">
                  <c:v>23.1648</c:v>
                </c:pt>
                <c:pt idx="394">
                  <c:v>22.86</c:v>
                </c:pt>
                <c:pt idx="395">
                  <c:v>22.250400000000003</c:v>
                </c:pt>
                <c:pt idx="396">
                  <c:v>21.640800000000002</c:v>
                </c:pt>
                <c:pt idx="397">
                  <c:v>21.031200000000002</c:v>
                </c:pt>
                <c:pt idx="398">
                  <c:v>20.116800000000001</c:v>
                </c:pt>
                <c:pt idx="399">
                  <c:v>19.202400000000001</c:v>
                </c:pt>
                <c:pt idx="400">
                  <c:v>18.288</c:v>
                </c:pt>
                <c:pt idx="401">
                  <c:v>17.6784</c:v>
                </c:pt>
                <c:pt idx="402">
                  <c:v>17.0688</c:v>
                </c:pt>
                <c:pt idx="403">
                  <c:v>16.763999999999999</c:v>
                </c:pt>
                <c:pt idx="404">
                  <c:v>16.763999999999999</c:v>
                </c:pt>
                <c:pt idx="405">
                  <c:v>16.459199999999999</c:v>
                </c:pt>
                <c:pt idx="406">
                  <c:v>16.154400000000003</c:v>
                </c:pt>
                <c:pt idx="407">
                  <c:v>15.849600000000001</c:v>
                </c:pt>
                <c:pt idx="408">
                  <c:v>15.24</c:v>
                </c:pt>
                <c:pt idx="409">
                  <c:v>14.630400000000002</c:v>
                </c:pt>
                <c:pt idx="410">
                  <c:v>14.020800000000001</c:v>
                </c:pt>
                <c:pt idx="411">
                  <c:v>13.716000000000001</c:v>
                </c:pt>
                <c:pt idx="412">
                  <c:v>13.411200000000001</c:v>
                </c:pt>
                <c:pt idx="413">
                  <c:v>13.411200000000001</c:v>
                </c:pt>
                <c:pt idx="414">
                  <c:v>13.106400000000001</c:v>
                </c:pt>
                <c:pt idx="415">
                  <c:v>12.801600000000001</c:v>
                </c:pt>
                <c:pt idx="416">
                  <c:v>12.192</c:v>
                </c:pt>
                <c:pt idx="417">
                  <c:v>11.5824</c:v>
                </c:pt>
                <c:pt idx="418">
                  <c:v>10.972800000000001</c:v>
                </c:pt>
                <c:pt idx="419">
                  <c:v>10.058400000000001</c:v>
                </c:pt>
                <c:pt idx="420">
                  <c:v>9.7536000000000005</c:v>
                </c:pt>
                <c:pt idx="421">
                  <c:v>9.4488000000000003</c:v>
                </c:pt>
                <c:pt idx="422">
                  <c:v>9.4488000000000003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81A-4740-8387-9B502F4ABA82}"/>
            </c:ext>
          </c:extLst>
        </c:ser>
        <c:ser>
          <c:idx val="3"/>
          <c:order val="3"/>
          <c:tx>
            <c:strRef>
              <c:f>'Runge Kutta – S'!$M$35</c:f>
              <c:strCache>
                <c:ptCount val="1"/>
                <c:pt idx="0">
                  <c:v>vel calc</c:v>
                </c:pt>
              </c:strCache>
            </c:strRef>
          </c:tx>
          <c:spPr>
            <a:ln w="12700" cap="rnd">
              <a:solidFill>
                <a:schemeClr val="accent4">
                  <a:tint val="77000"/>
                  <a:shade val="95000"/>
                  <a:satMod val="10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'Runge Kutta – S'!$A$36:$A$458</c:f>
              <c:numCache>
                <c:formatCode>General</c:formatCode>
                <c:ptCount val="423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  <c:pt idx="21">
                  <c:v>1.05</c:v>
                </c:pt>
                <c:pt idx="22">
                  <c:v>1.1000000000000001</c:v>
                </c:pt>
                <c:pt idx="23">
                  <c:v>1.1499999999999999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</c:v>
                </c:pt>
                <c:pt idx="41">
                  <c:v>2.0499999999999998</c:v>
                </c:pt>
                <c:pt idx="42">
                  <c:v>2.1</c:v>
                </c:pt>
                <c:pt idx="43">
                  <c:v>2.15</c:v>
                </c:pt>
                <c:pt idx="44">
                  <c:v>2.2000000000000002</c:v>
                </c:pt>
                <c:pt idx="45">
                  <c:v>2.25</c:v>
                </c:pt>
                <c:pt idx="46">
                  <c:v>2.2999999999999998</c:v>
                </c:pt>
                <c:pt idx="47">
                  <c:v>2.35</c:v>
                </c:pt>
                <c:pt idx="48">
                  <c:v>2.4</c:v>
                </c:pt>
                <c:pt idx="49">
                  <c:v>2.4500000000000002</c:v>
                </c:pt>
                <c:pt idx="50">
                  <c:v>2.5</c:v>
                </c:pt>
                <c:pt idx="51">
                  <c:v>2.5499999999999998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</c:v>
                </c:pt>
                <c:pt idx="81">
                  <c:v>4.05</c:v>
                </c:pt>
                <c:pt idx="82">
                  <c:v>4.0999999999999996</c:v>
                </c:pt>
                <c:pt idx="83">
                  <c:v>4.1500000000000004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4.3499999999999996</c:v>
                </c:pt>
                <c:pt idx="88">
                  <c:v>4.4000000000000004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4.5999999999999996</c:v>
                </c:pt>
                <c:pt idx="93">
                  <c:v>4.6500000000000004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4.8499999999999996</c:v>
                </c:pt>
                <c:pt idx="98">
                  <c:v>4.9000000000000004</c:v>
                </c:pt>
                <c:pt idx="99">
                  <c:v>4.95</c:v>
                </c:pt>
                <c:pt idx="100">
                  <c:v>5</c:v>
                </c:pt>
                <c:pt idx="101">
                  <c:v>5.05</c:v>
                </c:pt>
                <c:pt idx="102">
                  <c:v>5.0999999999999996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</c:v>
                </c:pt>
                <c:pt idx="161">
                  <c:v>8.0500000000000007</c:v>
                </c:pt>
                <c:pt idx="162">
                  <c:v>8.1</c:v>
                </c:pt>
                <c:pt idx="163">
                  <c:v>8.15</c:v>
                </c:pt>
                <c:pt idx="164">
                  <c:v>8.1999999999999993</c:v>
                </c:pt>
                <c:pt idx="165">
                  <c:v>8.25</c:v>
                </c:pt>
                <c:pt idx="166">
                  <c:v>8.3000000000000007</c:v>
                </c:pt>
                <c:pt idx="167">
                  <c:v>8.35</c:v>
                </c:pt>
                <c:pt idx="168">
                  <c:v>8.4</c:v>
                </c:pt>
                <c:pt idx="169">
                  <c:v>8.4499999999999993</c:v>
                </c:pt>
                <c:pt idx="170">
                  <c:v>8.5</c:v>
                </c:pt>
                <c:pt idx="171">
                  <c:v>8.5500000000000007</c:v>
                </c:pt>
                <c:pt idx="172">
                  <c:v>8.6</c:v>
                </c:pt>
                <c:pt idx="173">
                  <c:v>8.65</c:v>
                </c:pt>
                <c:pt idx="174">
                  <c:v>8.6999999999999993</c:v>
                </c:pt>
                <c:pt idx="175">
                  <c:v>8.75</c:v>
                </c:pt>
                <c:pt idx="176">
                  <c:v>8.8000000000000007</c:v>
                </c:pt>
                <c:pt idx="177">
                  <c:v>8.85</c:v>
                </c:pt>
                <c:pt idx="178">
                  <c:v>8.9</c:v>
                </c:pt>
                <c:pt idx="179">
                  <c:v>8.9499999999999993</c:v>
                </c:pt>
                <c:pt idx="180">
                  <c:v>9</c:v>
                </c:pt>
                <c:pt idx="181">
                  <c:v>9.0500000000000007</c:v>
                </c:pt>
                <c:pt idx="182">
                  <c:v>9.1</c:v>
                </c:pt>
                <c:pt idx="183">
                  <c:v>9.15</c:v>
                </c:pt>
                <c:pt idx="184">
                  <c:v>9.1999999999999993</c:v>
                </c:pt>
                <c:pt idx="185">
                  <c:v>9.25</c:v>
                </c:pt>
                <c:pt idx="186">
                  <c:v>9.3000000000000007</c:v>
                </c:pt>
                <c:pt idx="187">
                  <c:v>9.35</c:v>
                </c:pt>
                <c:pt idx="188">
                  <c:v>9.4</c:v>
                </c:pt>
                <c:pt idx="189">
                  <c:v>9.4499999999999993</c:v>
                </c:pt>
                <c:pt idx="190">
                  <c:v>9.5</c:v>
                </c:pt>
                <c:pt idx="191">
                  <c:v>9.5500000000000007</c:v>
                </c:pt>
                <c:pt idx="192">
                  <c:v>9.6</c:v>
                </c:pt>
                <c:pt idx="193">
                  <c:v>9.65</c:v>
                </c:pt>
                <c:pt idx="194">
                  <c:v>9.6999999999999993</c:v>
                </c:pt>
                <c:pt idx="195">
                  <c:v>9.75</c:v>
                </c:pt>
                <c:pt idx="196">
                  <c:v>9.8000000000000007</c:v>
                </c:pt>
                <c:pt idx="197">
                  <c:v>9.85</c:v>
                </c:pt>
                <c:pt idx="198">
                  <c:v>9.9</c:v>
                </c:pt>
                <c:pt idx="199">
                  <c:v>9.9499999999999993</c:v>
                </c:pt>
                <c:pt idx="200">
                  <c:v>10</c:v>
                </c:pt>
                <c:pt idx="201">
                  <c:v>10.050000000000001</c:v>
                </c:pt>
                <c:pt idx="202">
                  <c:v>10.1</c:v>
                </c:pt>
                <c:pt idx="203">
                  <c:v>10.15</c:v>
                </c:pt>
                <c:pt idx="204">
                  <c:v>10.199999999999999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</c:v>
                </c:pt>
                <c:pt idx="321">
                  <c:v>16.05</c:v>
                </c:pt>
                <c:pt idx="322">
                  <c:v>16.100000000000001</c:v>
                </c:pt>
                <c:pt idx="323">
                  <c:v>16.149999999999999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16.350000000000001</c:v>
                </c:pt>
                <c:pt idx="328">
                  <c:v>16.399999999999999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16.600000000000001</c:v>
                </c:pt>
                <c:pt idx="333">
                  <c:v>16.649999999999999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16.850000000000001</c:v>
                </c:pt>
                <c:pt idx="338">
                  <c:v>16.899999999999999</c:v>
                </c:pt>
                <c:pt idx="339">
                  <c:v>16.95</c:v>
                </c:pt>
                <c:pt idx="340">
                  <c:v>17</c:v>
                </c:pt>
                <c:pt idx="341">
                  <c:v>17.05</c:v>
                </c:pt>
                <c:pt idx="342">
                  <c:v>17.100000000000001</c:v>
                </c:pt>
                <c:pt idx="343">
                  <c:v>17.149999999999999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17.350000000000001</c:v>
                </c:pt>
                <c:pt idx="348">
                  <c:v>17.399999999999999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17.600000000000001</c:v>
                </c:pt>
                <c:pt idx="353">
                  <c:v>17.649999999999999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17.850000000000001</c:v>
                </c:pt>
                <c:pt idx="358">
                  <c:v>17.899999999999999</c:v>
                </c:pt>
                <c:pt idx="359">
                  <c:v>17.95</c:v>
                </c:pt>
                <c:pt idx="360">
                  <c:v>18</c:v>
                </c:pt>
                <c:pt idx="361">
                  <c:v>18.05</c:v>
                </c:pt>
                <c:pt idx="362">
                  <c:v>18.100000000000001</c:v>
                </c:pt>
                <c:pt idx="363">
                  <c:v>18.149999999999999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18.350000000000001</c:v>
                </c:pt>
                <c:pt idx="368">
                  <c:v>18.399999999999999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18.600000000000001</c:v>
                </c:pt>
                <c:pt idx="373">
                  <c:v>18.649999999999999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18.850000000000001</c:v>
                </c:pt>
                <c:pt idx="378">
                  <c:v>18.899999999999999</c:v>
                </c:pt>
                <c:pt idx="379">
                  <c:v>18.95</c:v>
                </c:pt>
                <c:pt idx="380">
                  <c:v>19</c:v>
                </c:pt>
                <c:pt idx="381">
                  <c:v>19.05</c:v>
                </c:pt>
                <c:pt idx="382">
                  <c:v>19.100000000000001</c:v>
                </c:pt>
                <c:pt idx="383">
                  <c:v>19.149999999999999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19.350000000000001</c:v>
                </c:pt>
                <c:pt idx="388">
                  <c:v>19.399999999999999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19.600000000000001</c:v>
                </c:pt>
                <c:pt idx="393">
                  <c:v>19.649999999999999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19.850000000000001</c:v>
                </c:pt>
                <c:pt idx="398">
                  <c:v>19.899999999999999</c:v>
                </c:pt>
                <c:pt idx="399">
                  <c:v>19.95</c:v>
                </c:pt>
                <c:pt idx="400">
                  <c:v>20</c:v>
                </c:pt>
                <c:pt idx="401">
                  <c:v>20.05</c:v>
                </c:pt>
                <c:pt idx="402">
                  <c:v>20.100000000000001</c:v>
                </c:pt>
                <c:pt idx="403">
                  <c:v>20.149999999999999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20.350000000000001</c:v>
                </c:pt>
                <c:pt idx="408">
                  <c:v>20.399999999999999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</c:v>
                </c:pt>
                <c:pt idx="421">
                  <c:v>21.05</c:v>
                </c:pt>
                <c:pt idx="422">
                  <c:v>21.1</c:v>
                </c:pt>
              </c:numCache>
            </c:numRef>
          </c:xVal>
          <c:yVal>
            <c:numRef>
              <c:f>'Runge Kutta – S'!$M$36:$M$458</c:f>
              <c:numCache>
                <c:formatCode>General</c:formatCode>
                <c:ptCount val="4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-0.40860946433327572</c:v>
                </c:pt>
                <c:pt idx="14">
                  <c:v>7.2144116448630227</c:v>
                </c:pt>
                <c:pt idx="15">
                  <c:v>13.016808569218171</c:v>
                </c:pt>
                <c:pt idx="16">
                  <c:v>19.149765826273434</c:v>
                </c:pt>
                <c:pt idx="17">
                  <c:v>25.396587820135849</c:v>
                </c:pt>
                <c:pt idx="18">
                  <c:v>31.750854932285147</c:v>
                </c:pt>
                <c:pt idx="19">
                  <c:v>38.165390231641481</c:v>
                </c:pt>
                <c:pt idx="20">
                  <c:v>44.63882393361223</c:v>
                </c:pt>
                <c:pt idx="21">
                  <c:v>51.122917910318392</c:v>
                </c:pt>
                <c:pt idx="22">
                  <c:v>57.61438586131392</c:v>
                </c:pt>
                <c:pt idx="23">
                  <c:v>64.111881039290679</c:v>
                </c:pt>
                <c:pt idx="24">
                  <c:v>70.614055436341502</c:v>
                </c:pt>
                <c:pt idx="25">
                  <c:v>77.11956089250647</c:v>
                </c:pt>
                <c:pt idx="26">
                  <c:v>83.627050204222115</c:v>
                </c:pt>
                <c:pt idx="27">
                  <c:v>90.131179954160388</c:v>
                </c:pt>
                <c:pt idx="28">
                  <c:v>96.601369874057042</c:v>
                </c:pt>
                <c:pt idx="29">
                  <c:v>103.03639571168789</c:v>
                </c:pt>
                <c:pt idx="30">
                  <c:v>109.43505848952597</c:v>
                </c:pt>
                <c:pt idx="31">
                  <c:v>115.79618527977145</c:v>
                </c:pt>
                <c:pt idx="32">
                  <c:v>122.11862993678729</c:v>
                </c:pt>
                <c:pt idx="33">
                  <c:v>128.40127378622273</c:v>
                </c:pt>
                <c:pt idx="34">
                  <c:v>134.64302627022198</c:v>
                </c:pt>
                <c:pt idx="35">
                  <c:v>140.84282554823062</c:v>
                </c:pt>
                <c:pt idx="36">
                  <c:v>146.99963905302766</c:v>
                </c:pt>
                <c:pt idx="37">
                  <c:v>153.09894318242789</c:v>
                </c:pt>
                <c:pt idx="38">
                  <c:v>159.13763828404018</c:v>
                </c:pt>
                <c:pt idx="39">
                  <c:v>165.11487081909215</c:v>
                </c:pt>
                <c:pt idx="40">
                  <c:v>171.02982655175626</c:v>
                </c:pt>
                <c:pt idx="41">
                  <c:v>176.88173060016473</c:v>
                </c:pt>
                <c:pt idx="42">
                  <c:v>182.66984743455697</c:v>
                </c:pt>
                <c:pt idx="43">
                  <c:v>188.39348082382011</c:v>
                </c:pt>
                <c:pt idx="44">
                  <c:v>194.05197373177705</c:v>
                </c:pt>
                <c:pt idx="45">
                  <c:v>199.64470816465882</c:v>
                </c:pt>
                <c:pt idx="46">
                  <c:v>205.17110497127851</c:v>
                </c:pt>
                <c:pt idx="47">
                  <c:v>210.63062359749168</c:v>
                </c:pt>
                <c:pt idx="48">
                  <c:v>216.02276179659336</c:v>
                </c:pt>
                <c:pt idx="49">
                  <c:v>221.34705529735714</c:v>
                </c:pt>
                <c:pt idx="50">
                  <c:v>226.60307743146905</c:v>
                </c:pt>
                <c:pt idx="51">
                  <c:v>231.79043872215334</c:v>
                </c:pt>
                <c:pt idx="52">
                  <c:v>236.90870501340501</c:v>
                </c:pt>
                <c:pt idx="53">
                  <c:v>241.95713379151269</c:v>
                </c:pt>
                <c:pt idx="54">
                  <c:v>246.93544834732626</c:v>
                </c:pt>
                <c:pt idx="55">
                  <c:v>251.84340736936261</c:v>
                </c:pt>
                <c:pt idx="56">
                  <c:v>256.68080435540156</c:v>
                </c:pt>
                <c:pt idx="57">
                  <c:v>261.44746699654189</c:v>
                </c:pt>
                <c:pt idx="58">
                  <c:v>266.14325653564435</c:v>
                </c:pt>
                <c:pt idx="59">
                  <c:v>270.7719014717984</c:v>
                </c:pt>
                <c:pt idx="60">
                  <c:v>275.37724269494828</c:v>
                </c:pt>
                <c:pt idx="61">
                  <c:v>279.95881183802067</c:v>
                </c:pt>
                <c:pt idx="62">
                  <c:v>284.44581417393738</c:v>
                </c:pt>
                <c:pt idx="63">
                  <c:v>288.7748288136109</c:v>
                </c:pt>
                <c:pt idx="64">
                  <c:v>291.69838483775726</c:v>
                </c:pt>
                <c:pt idx="65">
                  <c:v>292.68898235832836</c:v>
                </c:pt>
                <c:pt idx="66">
                  <c:v>292.47651650159457</c:v>
                </c:pt>
                <c:pt idx="67">
                  <c:v>291.5383889973217</c:v>
                </c:pt>
                <c:pt idx="68">
                  <c:v>290.26654174829264</c:v>
                </c:pt>
                <c:pt idx="69">
                  <c:v>288.70833275721105</c:v>
                </c:pt>
                <c:pt idx="70">
                  <c:v>286.91060598411769</c:v>
                </c:pt>
                <c:pt idx="71">
                  <c:v>285.12413649666399</c:v>
                </c:pt>
                <c:pt idx="72">
                  <c:v>283.35373538358266</c:v>
                </c:pt>
                <c:pt idx="73">
                  <c:v>281.59915968520505</c:v>
                </c:pt>
                <c:pt idx="74">
                  <c:v>279.86017125356068</c:v>
                </c:pt>
                <c:pt idx="75">
                  <c:v>278.13653663341421</c:v>
                </c:pt>
                <c:pt idx="76">
                  <c:v>276.42802694681228</c:v>
                </c:pt>
                <c:pt idx="77">
                  <c:v>274.73441778102006</c:v>
                </c:pt>
                <c:pt idx="78">
                  <c:v>273.05548907973167</c:v>
                </c:pt>
                <c:pt idx="79">
                  <c:v>271.39102503744397</c:v>
                </c:pt>
                <c:pt idx="80">
                  <c:v>269.74081399688612</c:v>
                </c:pt>
                <c:pt idx="81">
                  <c:v>268.10464834940285</c:v>
                </c:pt>
                <c:pt idx="82">
                  <c:v>266.48232443819262</c:v>
                </c:pt>
                <c:pt idx="83">
                  <c:v>264.87364246430525</c:v>
                </c:pt>
                <c:pt idx="84">
                  <c:v>263.27840639530797</c:v>
                </c:pt>
                <c:pt idx="85">
                  <c:v>261.69642387653181</c:v>
                </c:pt>
                <c:pt idx="86">
                  <c:v>260.12750614481388</c:v>
                </c:pt>
                <c:pt idx="87">
                  <c:v>258.57146794465348</c:v>
                </c:pt>
                <c:pt idx="88">
                  <c:v>257.0281274467041</c:v>
                </c:pt>
                <c:pt idx="89">
                  <c:v>255.49730616852563</c:v>
                </c:pt>
                <c:pt idx="90">
                  <c:v>253.97882889752353</c:v>
                </c:pt>
                <c:pt idx="91">
                  <c:v>252.47252361600562</c:v>
                </c:pt>
                <c:pt idx="92">
                  <c:v>250.97822142828815</c:v>
                </c:pt>
                <c:pt idx="93">
                  <c:v>249.4957564897866</c:v>
                </c:pt>
                <c:pt idx="94">
                  <c:v>248.02496593802809</c:v>
                </c:pt>
                <c:pt idx="95">
                  <c:v>246.56568982552491</c:v>
                </c:pt>
                <c:pt idx="96">
                  <c:v>245.11777105445123</c:v>
                </c:pt>
                <c:pt idx="97">
                  <c:v>243.68105531306608</c:v>
                </c:pt>
                <c:pt idx="98">
                  <c:v>242.25539101382898</c:v>
                </c:pt>
                <c:pt idx="99">
                  <c:v>240.84062923315557</c:v>
                </c:pt>
                <c:pt idx="100">
                  <c:v>239.43662365276239</c:v>
                </c:pt>
                <c:pt idx="101">
                  <c:v>238.043230502553</c:v>
                </c:pt>
                <c:pt idx="102">
                  <c:v>236.66030850499737</c:v>
                </c:pt>
                <c:pt idx="103">
                  <c:v>235.28771882095995</c:v>
                </c:pt>
                <c:pt idx="104">
                  <c:v>233.92532499693218</c:v>
                </c:pt>
                <c:pt idx="105">
                  <c:v>232.57299291362693</c:v>
                </c:pt>
                <c:pt idx="106">
                  <c:v>231.23059073589479</c:v>
                </c:pt>
                <c:pt idx="107">
                  <c:v>229.89798886392174</c:v>
                </c:pt>
                <c:pt idx="108">
                  <c:v>228.57505988567081</c:v>
                </c:pt>
                <c:pt idx="109">
                  <c:v>227.26167853053065</c:v>
                </c:pt>
                <c:pt idx="110">
                  <c:v>225.95772162413513</c:v>
                </c:pt>
                <c:pt idx="111">
                  <c:v>224.66306804432011</c:v>
                </c:pt>
                <c:pt idx="112">
                  <c:v>223.37759867818369</c:v>
                </c:pt>
                <c:pt idx="113">
                  <c:v>222.10119638021791</c:v>
                </c:pt>
                <c:pt idx="114">
                  <c:v>220.8337459314811</c:v>
                </c:pt>
                <c:pt idx="115">
                  <c:v>219.57513399978018</c:v>
                </c:pt>
                <c:pt idx="116">
                  <c:v>218.3252491008345</c:v>
                </c:pt>
                <c:pt idx="117">
                  <c:v>217.08398156039277</c:v>
                </c:pt>
                <c:pt idx="118">
                  <c:v>215.85122347727599</c:v>
                </c:pt>
                <c:pt idx="119">
                  <c:v>214.62686868732001</c:v>
                </c:pt>
                <c:pt idx="120">
                  <c:v>213.41081272819207</c:v>
                </c:pt>
                <c:pt idx="121">
                  <c:v>212.20295280505724</c:v>
                </c:pt>
                <c:pt idx="122">
                  <c:v>211.00318775707021</c:v>
                </c:pt>
                <c:pt idx="123">
                  <c:v>209.81141802466985</c:v>
                </c:pt>
                <c:pt idx="124">
                  <c:v>208.62754561765399</c:v>
                </c:pt>
                <c:pt idx="125">
                  <c:v>207.45147408401263</c:v>
                </c:pt>
                <c:pt idx="126">
                  <c:v>206.28310847949896</c:v>
                </c:pt>
                <c:pt idx="127">
                  <c:v>205.12235533791755</c:v>
                </c:pt>
                <c:pt idx="128">
                  <c:v>203.96912264211025</c:v>
                </c:pt>
                <c:pt idx="129">
                  <c:v>202.82331979562073</c:v>
                </c:pt>
                <c:pt idx="130">
                  <c:v>201.684857595019</c:v>
                </c:pt>
                <c:pt idx="131">
                  <c:v>200.55364820286826</c:v>
                </c:pt>
                <c:pt idx="132">
                  <c:v>199.42960512131665</c:v>
                </c:pt>
                <c:pt idx="133">
                  <c:v>198.31264316629705</c:v>
                </c:pt>
                <c:pt idx="134">
                  <c:v>197.20267844231876</c:v>
                </c:pt>
                <c:pt idx="135">
                  <c:v>196.09962831783497</c:v>
                </c:pt>
                <c:pt idx="136">
                  <c:v>195.00341140117118</c:v>
                </c:pt>
                <c:pt idx="137">
                  <c:v>193.91394751699926</c:v>
                </c:pt>
                <c:pt idx="138">
                  <c:v>192.83115768334306</c:v>
                </c:pt>
                <c:pt idx="139">
                  <c:v>191.75496408910149</c:v>
                </c:pt>
                <c:pt idx="140">
                  <c:v>190.68529007207525</c:v>
                </c:pt>
                <c:pt idx="141">
                  <c:v>189.62206009748468</c:v>
                </c:pt>
                <c:pt idx="142">
                  <c:v>188.56519973696538</c:v>
                </c:pt>
                <c:pt idx="143">
                  <c:v>187.51463564802944</c:v>
                </c:pt>
                <c:pt idx="144">
                  <c:v>186.47029555398049</c:v>
                </c:pt>
                <c:pt idx="145">
                  <c:v>185.43210822427031</c:v>
                </c:pt>
                <c:pt idx="146">
                  <c:v>184.40000345528637</c:v>
                </c:pt>
                <c:pt idx="147">
                  <c:v>183.37391205155893</c:v>
                </c:pt>
                <c:pt idx="148">
                  <c:v>182.35376580737693</c:v>
                </c:pt>
                <c:pt idx="149">
                  <c:v>181.33949748880269</c:v>
                </c:pt>
                <c:pt idx="150">
                  <c:v>180.3310408160749</c:v>
                </c:pt>
                <c:pt idx="151">
                  <c:v>179.32833044639057</c:v>
                </c:pt>
                <c:pt idx="152">
                  <c:v>178.33130195705601</c:v>
                </c:pt>
                <c:pt idx="153">
                  <c:v>177.33989182899805</c:v>
                </c:pt>
                <c:pt idx="154">
                  <c:v>176.35403743062619</c:v>
                </c:pt>
                <c:pt idx="155">
                  <c:v>175.37367700203711</c:v>
                </c:pt>
                <c:pt idx="156">
                  <c:v>174.3987496395531</c:v>
                </c:pt>
                <c:pt idx="157">
                  <c:v>173.42919528058619</c:v>
                </c:pt>
                <c:pt idx="158">
                  <c:v>172.46495468881974</c:v>
                </c:pt>
                <c:pt idx="159">
                  <c:v>171.50596943970041</c:v>
                </c:pt>
                <c:pt idx="160">
                  <c:v>170.55218190623179</c:v>
                </c:pt>
                <c:pt idx="161">
                  <c:v>169.60353524506368</c:v>
                </c:pt>
                <c:pt idx="162">
                  <c:v>168.65997338286883</c:v>
                </c:pt>
                <c:pt idx="163">
                  <c:v>167.72144100300068</c:v>
                </c:pt>
                <c:pt idx="164">
                  <c:v>166.78788353242541</c:v>
                </c:pt>
                <c:pt idx="165">
                  <c:v>165.85924712892134</c:v>
                </c:pt>
                <c:pt idx="166">
                  <c:v>164.93547866853976</c:v>
                </c:pt>
                <c:pt idx="167">
                  <c:v>164.01652573332055</c:v>
                </c:pt>
                <c:pt idx="168">
                  <c:v>163.10233659925677</c:v>
                </c:pt>
                <c:pt idx="169">
                  <c:v>162.19286022450251</c:v>
                </c:pt>
                <c:pt idx="170">
                  <c:v>161.2880462378177</c:v>
                </c:pt>
                <c:pt idx="171">
                  <c:v>160.387844927245</c:v>
                </c:pt>
                <c:pt idx="172">
                  <c:v>159.49220722901285</c:v>
                </c:pt>
                <c:pt idx="173">
                  <c:v>158.60108471665944</c:v>
                </c:pt>
                <c:pt idx="174">
                  <c:v>157.71442959037299</c:v>
                </c:pt>
                <c:pt idx="175">
                  <c:v>156.83219466654234</c:v>
                </c:pt>
                <c:pt idx="176">
                  <c:v>155.95433336751421</c:v>
                </c:pt>
                <c:pt idx="177">
                  <c:v>155.08079971155121</c:v>
                </c:pt>
                <c:pt idx="178">
                  <c:v>154.21154830298676</c:v>
                </c:pt>
                <c:pt idx="179">
                  <c:v>153.34653432257224</c:v>
                </c:pt>
                <c:pt idx="180">
                  <c:v>152.48571351801166</c:v>
                </c:pt>
                <c:pt idx="181">
                  <c:v>151.62904219468015</c:v>
                </c:pt>
                <c:pt idx="182">
                  <c:v>150.77647720652158</c:v>
                </c:pt>
                <c:pt idx="183">
                  <c:v>149.92797594712144</c:v>
                </c:pt>
                <c:pt idx="184">
                  <c:v>149.08349634095148</c:v>
                </c:pt>
                <c:pt idx="185">
                  <c:v>148.24299683478125</c:v>
                </c:pt>
                <c:pt idx="186">
                  <c:v>147.40643638925397</c:v>
                </c:pt>
                <c:pt idx="187">
                  <c:v>146.57377447062211</c:v>
                </c:pt>
                <c:pt idx="188">
                  <c:v>145.74497104263969</c:v>
                </c:pt>
                <c:pt idx="189">
                  <c:v>144.91998655860777</c:v>
                </c:pt>
                <c:pt idx="190">
                  <c:v>144.09878195356924</c:v>
                </c:pt>
                <c:pt idx="191">
                  <c:v>143.28131863665058</c:v>
                </c:pt>
                <c:pt idx="192">
                  <c:v>142.4675584835463</c:v>
                </c:pt>
                <c:pt idx="193">
                  <c:v>141.65746382914361</c:v>
                </c:pt>
                <c:pt idx="194">
                  <c:v>140.85099746028425</c:v>
                </c:pt>
                <c:pt idx="195">
                  <c:v>140.04812260866001</c:v>
                </c:pt>
                <c:pt idx="196">
                  <c:v>139.24880294383965</c:v>
                </c:pt>
                <c:pt idx="197">
                  <c:v>138.45300256642395</c:v>
                </c:pt>
                <c:pt idx="198">
                  <c:v>137.66068600132616</c:v>
                </c:pt>
                <c:pt idx="199">
                  <c:v>136.87181819117549</c:v>
                </c:pt>
                <c:pt idx="200">
                  <c:v>136.08636448984055</c:v>
                </c:pt>
                <c:pt idx="201">
                  <c:v>135.30429065607058</c:v>
                </c:pt>
                <c:pt idx="202">
                  <c:v>134.52556284725165</c:v>
                </c:pt>
                <c:pt idx="203">
                  <c:v>133.75014761327549</c:v>
                </c:pt>
                <c:pt idx="204">
                  <c:v>132.97801189051876</c:v>
                </c:pt>
                <c:pt idx="205">
                  <c:v>132.20912299593002</c:v>
                </c:pt>
                <c:pt idx="206">
                  <c:v>131.44344862122256</c:v>
                </c:pt>
                <c:pt idx="207">
                  <c:v>130.68095682717063</c:v>
                </c:pt>
                <c:pt idx="208">
                  <c:v>129.92161603800679</c:v>
                </c:pt>
                <c:pt idx="209">
                  <c:v>129.16539503591866</c:v>
                </c:pt>
                <c:pt idx="210">
                  <c:v>128.41226295564257</c:v>
                </c:pt>
                <c:pt idx="211">
                  <c:v>127.6621892791525</c:v>
                </c:pt>
                <c:pt idx="212">
                  <c:v>126.91514383044191</c:v>
                </c:pt>
                <c:pt idx="213">
                  <c:v>126.17109677039686</c:v>
                </c:pt>
                <c:pt idx="214">
                  <c:v>125.4300185917586</c:v>
                </c:pt>
                <c:pt idx="215">
                  <c:v>124.69188011417329</c:v>
                </c:pt>
                <c:pt idx="216">
                  <c:v>123.9566524793278</c:v>
                </c:pt>
                <c:pt idx="217">
                  <c:v>123.22430714616922</c:v>
                </c:pt>
                <c:pt idx="218">
                  <c:v>122.49481588620655</c:v>
                </c:pt>
                <c:pt idx="219">
                  <c:v>121.76815077889324</c:v>
                </c:pt>
                <c:pt idx="220">
                  <c:v>121.04428420708831</c:v>
                </c:pt>
                <c:pt idx="221">
                  <c:v>120.32318885259515</c:v>
                </c:pt>
                <c:pt idx="222">
                  <c:v>119.60483769177587</c:v>
                </c:pt>
                <c:pt idx="223">
                  <c:v>118.88920399123988</c:v>
                </c:pt>
                <c:pt idx="224">
                  <c:v>118.17626130360556</c:v>
                </c:pt>
                <c:pt idx="225">
                  <c:v>117.4659834633328</c:v>
                </c:pt>
                <c:pt idx="226">
                  <c:v>116.75834458262592</c:v>
                </c:pt>
                <c:pt idx="227">
                  <c:v>116.05331904740468</c:v>
                </c:pt>
                <c:pt idx="228">
                  <c:v>115.35088151334267</c:v>
                </c:pt>
                <c:pt idx="229">
                  <c:v>114.65100690197156</c:v>
                </c:pt>
                <c:pt idx="230">
                  <c:v>113.95367039684965</c:v>
                </c:pt>
                <c:pt idx="231">
                  <c:v>113.25884743979402</c:v>
                </c:pt>
                <c:pt idx="232">
                  <c:v>112.56651372717445</c:v>
                </c:pt>
                <c:pt idx="233">
                  <c:v>111.87664520626808</c:v>
                </c:pt>
                <c:pt idx="234">
                  <c:v>111.18921807167406</c:v>
                </c:pt>
                <c:pt idx="235">
                  <c:v>110.50420876178626</c:v>
                </c:pt>
                <c:pt idx="236">
                  <c:v>109.82159395532356</c:v>
                </c:pt>
                <c:pt idx="237">
                  <c:v>109.14135056791632</c:v>
                </c:pt>
                <c:pt idx="238">
                  <c:v>108.46345574874778</c:v>
                </c:pt>
                <c:pt idx="239">
                  <c:v>107.78788687724989</c:v>
                </c:pt>
                <c:pt idx="240">
                  <c:v>107.11462155985184</c:v>
                </c:pt>
                <c:pt idx="241">
                  <c:v>106.44363762678083</c:v>
                </c:pt>
                <c:pt idx="242">
                  <c:v>105.77491312891374</c:v>
                </c:pt>
                <c:pt idx="243">
                  <c:v>105.10842633467882</c:v>
                </c:pt>
                <c:pt idx="244">
                  <c:v>104.44415572700672</c:v>
                </c:pt>
                <c:pt idx="245">
                  <c:v>103.78208000032923</c:v>
                </c:pt>
                <c:pt idx="246">
                  <c:v>103.12217805762585</c:v>
                </c:pt>
                <c:pt idx="247">
                  <c:v>102.46442900751623</c:v>
                </c:pt>
                <c:pt idx="248">
                  <c:v>101.80881216139828</c:v>
                </c:pt>
                <c:pt idx="249">
                  <c:v>101.15530703063104</c:v>
                </c:pt>
                <c:pt idx="250">
                  <c:v>100.50389332376106</c:v>
                </c:pt>
                <c:pt idx="251">
                  <c:v>99.854550943792091</c:v>
                </c:pt>
                <c:pt idx="252">
                  <c:v>99.207259985496648</c:v>
                </c:pt>
                <c:pt idx="253">
                  <c:v>98.562000732769064</c:v>
                </c:pt>
                <c:pt idx="254">
                  <c:v>97.918753656019334</c:v>
                </c:pt>
                <c:pt idx="255">
                  <c:v>97.277499409606477</c:v>
                </c:pt>
                <c:pt idx="256">
                  <c:v>96.638218829311398</c:v>
                </c:pt>
                <c:pt idx="257">
                  <c:v>96.000892929847879</c:v>
                </c:pt>
                <c:pt idx="258">
                  <c:v>95.36550290241135</c:v>
                </c:pt>
                <c:pt idx="259">
                  <c:v>94.732030112264766</c:v>
                </c:pt>
                <c:pt idx="260">
                  <c:v>94.100456096360617</c:v>
                </c:pt>
                <c:pt idx="261">
                  <c:v>93.470762560998821</c:v>
                </c:pt>
                <c:pt idx="262">
                  <c:v>92.842931379519442</c:v>
                </c:pt>
                <c:pt idx="263">
                  <c:v>92.216944590029797</c:v>
                </c:pt>
                <c:pt idx="264">
                  <c:v>91.59278439316553</c:v>
                </c:pt>
                <c:pt idx="265">
                  <c:v>90.970433149884443</c:v>
                </c:pt>
                <c:pt idx="266">
                  <c:v>90.349873379293257</c:v>
                </c:pt>
                <c:pt idx="267">
                  <c:v>89.731087756506042</c:v>
                </c:pt>
                <c:pt idx="268">
                  <c:v>89.114059110534072</c:v>
                </c:pt>
                <c:pt idx="269">
                  <c:v>88.498770422206633</c:v>
                </c:pt>
                <c:pt idx="270">
                  <c:v>87.885204822121835</c:v>
                </c:pt>
                <c:pt idx="271">
                  <c:v>87.273345588627407</c:v>
                </c:pt>
                <c:pt idx="272">
                  <c:v>86.663176145830462</c:v>
                </c:pt>
                <c:pt idx="273">
                  <c:v>86.054680061635921</c:v>
                </c:pt>
                <c:pt idx="274">
                  <c:v>85.44784104581332</c:v>
                </c:pt>
                <c:pt idx="275">
                  <c:v>84.842642948090898</c:v>
                </c:pt>
                <c:pt idx="276">
                  <c:v>84.239069756277203</c:v>
                </c:pt>
                <c:pt idx="277">
                  <c:v>83.637105594409107</c:v>
                </c:pt>
                <c:pt idx="278">
                  <c:v>83.036734720926063</c:v>
                </c:pt>
                <c:pt idx="279">
                  <c:v>82.43794152687029</c:v>
                </c:pt>
                <c:pt idx="280">
                  <c:v>81.840710534111921</c:v>
                </c:pt>
                <c:pt idx="281">
                  <c:v>81.24502639359936</c:v>
                </c:pt>
                <c:pt idx="282">
                  <c:v>80.650873883633707</c:v>
                </c:pt>
                <c:pt idx="283">
                  <c:v>80.058237908167285</c:v>
                </c:pt>
                <c:pt idx="284">
                  <c:v>79.467103495125855</c:v>
                </c:pt>
                <c:pt idx="285">
                  <c:v>78.877455794753686</c:v>
                </c:pt>
                <c:pt idx="286">
                  <c:v>78.289280077981644</c:v>
                </c:pt>
                <c:pt idx="287">
                  <c:v>77.702561734817451</c:v>
                </c:pt>
                <c:pt idx="288">
                  <c:v>77.117286272757866</c:v>
                </c:pt>
                <c:pt idx="289">
                  <c:v>76.533439315222665</c:v>
                </c:pt>
                <c:pt idx="290">
                  <c:v>75.951006600009478</c:v>
                </c:pt>
                <c:pt idx="291">
                  <c:v>75.369973977769774</c:v>
                </c:pt>
                <c:pt idx="292">
                  <c:v>74.790327410505114</c:v>
                </c:pt>
                <c:pt idx="293">
                  <c:v>74.212052970083519</c:v>
                </c:pt>
                <c:pt idx="294">
                  <c:v>73.635136836775771</c:v>
                </c:pt>
                <c:pt idx="295">
                  <c:v>73.059565297810877</c:v>
                </c:pt>
                <c:pt idx="296">
                  <c:v>72.485324745950891</c:v>
                </c:pt>
                <c:pt idx="297">
                  <c:v>71.912401678084322</c:v>
                </c:pt>
                <c:pt idx="298">
                  <c:v>71.34078269383798</c:v>
                </c:pt>
                <c:pt idx="299">
                  <c:v>70.770454494207101</c:v>
                </c:pt>
                <c:pt idx="300">
                  <c:v>70.201403880203017</c:v>
                </c:pt>
                <c:pt idx="301">
                  <c:v>69.633617751518642</c:v>
                </c:pt>
                <c:pt idx="302">
                  <c:v>69.067083105210926</c:v>
                </c:pt>
                <c:pt idx="303">
                  <c:v>68.501787034400266</c:v>
                </c:pt>
                <c:pt idx="304">
                  <c:v>67.937716726986707</c:v>
                </c:pt>
                <c:pt idx="305">
                  <c:v>67.374859464382155</c:v>
                </c:pt>
                <c:pt idx="306">
                  <c:v>66.813202620259034</c:v>
                </c:pt>
                <c:pt idx="307">
                  <c:v>66.25273365931443</c:v>
                </c:pt>
                <c:pt idx="308">
                  <c:v>65.693440136049844</c:v>
                </c:pt>
                <c:pt idx="309">
                  <c:v>65.135309693566313</c:v>
                </c:pt>
                <c:pt idx="310">
                  <c:v>64.578330062374292</c:v>
                </c:pt>
                <c:pt idx="311">
                  <c:v>64.022489059218529</c:v>
                </c:pt>
                <c:pt idx="312">
                  <c:v>63.467774585917269</c:v>
                </c:pt>
                <c:pt idx="313">
                  <c:v>62.914174628215648</c:v>
                </c:pt>
                <c:pt idx="314">
                  <c:v>62.36167725465333</c:v>
                </c:pt>
                <c:pt idx="315">
                  <c:v>61.810270615445589</c:v>
                </c:pt>
                <c:pt idx="316">
                  <c:v>61.259942941378227</c:v>
                </c:pt>
                <c:pt idx="317">
                  <c:v>60.710682542715581</c:v>
                </c:pt>
                <c:pt idx="318">
                  <c:v>60.162477808121615</c:v>
                </c:pt>
                <c:pt idx="319">
                  <c:v>59.615317203594053</c:v>
                </c:pt>
                <c:pt idx="320">
                  <c:v>59.069189271410849</c:v>
                </c:pt>
                <c:pt idx="321">
                  <c:v>58.524082629089392</c:v>
                </c:pt>
                <c:pt idx="322">
                  <c:v>57.979985968357667</c:v>
                </c:pt>
                <c:pt idx="323">
                  <c:v>57.43688805413759</c:v>
                </c:pt>
                <c:pt idx="324">
                  <c:v>56.894777723539924</c:v>
                </c:pt>
                <c:pt idx="325">
                  <c:v>56.35364388487114</c:v>
                </c:pt>
                <c:pt idx="326">
                  <c:v>55.813475516651351</c:v>
                </c:pt>
                <c:pt idx="327">
                  <c:v>55.274261666643611</c:v>
                </c:pt>
                <c:pt idx="328">
                  <c:v>54.735991450894225</c:v>
                </c:pt>
                <c:pt idx="329">
                  <c:v>54.198654052783716</c:v>
                </c:pt>
                <c:pt idx="330">
                  <c:v>53.66223872208883</c:v>
                </c:pt>
                <c:pt idx="331">
                  <c:v>53.126734774054576</c:v>
                </c:pt>
                <c:pt idx="332">
                  <c:v>52.592131588476796</c:v>
                </c:pt>
                <c:pt idx="333">
                  <c:v>52.05841860879481</c:v>
                </c:pt>
                <c:pt idx="334">
                  <c:v>51.525585341193825</c:v>
                </c:pt>
                <c:pt idx="335">
                  <c:v>50.993621353717479</c:v>
                </c:pt>
                <c:pt idx="336">
                  <c:v>50.462516275389618</c:v>
                </c:pt>
                <c:pt idx="337">
                  <c:v>49.932259795345686</c:v>
                </c:pt>
                <c:pt idx="338">
                  <c:v>49.402841661973397</c:v>
                </c:pt>
                <c:pt idx="339">
                  <c:v>48.874251682062329</c:v>
                </c:pt>
                <c:pt idx="340">
                  <c:v>48.346479719962858</c:v>
                </c:pt>
                <c:pt idx="341">
                  <c:v>47.819515696753498</c:v>
                </c:pt>
                <c:pt idx="342">
                  <c:v>47.293349589417112</c:v>
                </c:pt>
                <c:pt idx="343">
                  <c:v>46.76797143002559</c:v>
                </c:pt>
                <c:pt idx="344">
                  <c:v>46.243371304932708</c:v>
                </c:pt>
                <c:pt idx="345">
                  <c:v>45.719539353975584</c:v>
                </c:pt>
                <c:pt idx="346">
                  <c:v>45.19646576968379</c:v>
                </c:pt>
                <c:pt idx="347">
                  <c:v>44.674140796496594</c:v>
                </c:pt>
                <c:pt idx="348">
                  <c:v>44.152554729988005</c:v>
                </c:pt>
                <c:pt idx="349">
                  <c:v>43.631697916099235</c:v>
                </c:pt>
                <c:pt idx="350">
                  <c:v>43.111560750379091</c:v>
                </c:pt>
                <c:pt idx="351">
                  <c:v>42.592133677231338</c:v>
                </c:pt>
                <c:pt idx="352">
                  <c:v>42.073407189169536</c:v>
                </c:pt>
                <c:pt idx="353">
                  <c:v>41.555371826078947</c:v>
                </c:pt>
                <c:pt idx="354">
                  <c:v>41.038018174485302</c:v>
                </c:pt>
                <c:pt idx="355">
                  <c:v>40.521336866830772</c:v>
                </c:pt>
                <c:pt idx="356">
                  <c:v>40.005318580756331</c:v>
                </c:pt>
                <c:pt idx="357">
                  <c:v>39.489954038390913</c:v>
                </c:pt>
                <c:pt idx="358">
                  <c:v>38.975234005647081</c:v>
                </c:pt>
                <c:pt idx="359">
                  <c:v>38.461149291522887</c:v>
                </c:pt>
                <c:pt idx="360">
                  <c:v>37.94769074741037</c:v>
                </c:pt>
                <c:pt idx="361">
                  <c:v>37.434849266409863</c:v>
                </c:pt>
                <c:pt idx="362">
                  <c:v>36.922615782650475</c:v>
                </c:pt>
                <c:pt idx="363">
                  <c:v>36.410981270616531</c:v>
                </c:pt>
                <c:pt idx="364">
                  <c:v>35.899936744479646</c:v>
                </c:pt>
                <c:pt idx="365">
                  <c:v>35.389473257436862</c:v>
                </c:pt>
                <c:pt idx="366">
                  <c:v>34.879581901054003</c:v>
                </c:pt>
                <c:pt idx="367">
                  <c:v>34.370253804614741</c:v>
                </c:pt>
                <c:pt idx="368">
                  <c:v>33.861480134475023</c:v>
                </c:pt>
                <c:pt idx="369">
                  <c:v>33.353252093422611</c:v>
                </c:pt>
                <c:pt idx="370">
                  <c:v>32.845560920042161</c:v>
                </c:pt>
                <c:pt idx="371">
                  <c:v>32.338397888085026</c:v>
                </c:pt>
                <c:pt idx="372">
                  <c:v>31.831754305844214</c:v>
                </c:pt>
                <c:pt idx="373">
                  <c:v>31.325621515534234</c:v>
                </c:pt>
                <c:pt idx="374">
                  <c:v>30.819990892675552</c:v>
                </c:pt>
                <c:pt idx="375">
                  <c:v>30.314853845484087</c:v>
                </c:pt>
                <c:pt idx="376">
                  <c:v>29.81020181426495</c:v>
                </c:pt>
                <c:pt idx="377">
                  <c:v>29.30602627081085</c:v>
                </c:pt>
                <c:pt idx="378">
                  <c:v>28.802318717804926</c:v>
                </c:pt>
                <c:pt idx="379">
                  <c:v>28.299070688227708</c:v>
                </c:pt>
                <c:pt idx="380">
                  <c:v>27.796273744768659</c:v>
                </c:pt>
                <c:pt idx="381">
                  <c:v>27.293919479241488</c:v>
                </c:pt>
                <c:pt idx="382">
                  <c:v>26.79199951200372</c:v>
                </c:pt>
                <c:pt idx="383">
                  <c:v>26.290505491380184</c:v>
                </c:pt>
                <c:pt idx="384">
                  <c:v>25.789429093090234</c:v>
                </c:pt>
                <c:pt idx="385">
                  <c:v>25.288762019679087</c:v>
                </c:pt>
                <c:pt idx="386">
                  <c:v>24.78849599995252</c:v>
                </c:pt>
                <c:pt idx="387">
                  <c:v>24.288622788415363</c:v>
                </c:pt>
                <c:pt idx="388">
                  <c:v>23.789134164713534</c:v>
                </c:pt>
                <c:pt idx="389">
                  <c:v>23.290021933079331</c:v>
                </c:pt>
                <c:pt idx="390">
                  <c:v>22.791277921780473</c:v>
                </c:pt>
                <c:pt idx="391">
                  <c:v>22.292893982572071</c:v>
                </c:pt>
                <c:pt idx="392">
                  <c:v>21.794861990151972</c:v>
                </c:pt>
                <c:pt idx="393">
                  <c:v>21.297173841619269</c:v>
                </c:pt>
                <c:pt idx="394">
                  <c:v>20.799821455935657</c:v>
                </c:pt>
                <c:pt idx="395">
                  <c:v>20.302796773390138</c:v>
                </c:pt>
                <c:pt idx="396">
                  <c:v>19.806091755066273</c:v>
                </c:pt>
                <c:pt idx="397">
                  <c:v>19.309698382312416</c:v>
                </c:pt>
                <c:pt idx="398">
                  <c:v>18.813608656214729</c:v>
                </c:pt>
                <c:pt idx="399">
                  <c:v>18.317814597072658</c:v>
                </c:pt>
                <c:pt idx="400">
                  <c:v>17.822308243877394</c:v>
                </c:pt>
                <c:pt idx="401">
                  <c:v>17.327081653792487</c:v>
                </c:pt>
                <c:pt idx="402">
                  <c:v>16.832126901637086</c:v>
                </c:pt>
                <c:pt idx="403">
                  <c:v>16.337436079371578</c:v>
                </c:pt>
                <c:pt idx="404">
                  <c:v>15.843001295585355</c:v>
                </c:pt>
                <c:pt idx="405">
                  <c:v>15.348814674987144</c:v>
                </c:pt>
                <c:pt idx="406">
                  <c:v>14.854868357897194</c:v>
                </c:pt>
                <c:pt idx="407">
                  <c:v>14.361154499741694</c:v>
                </c:pt>
                <c:pt idx="408">
                  <c:v>13.867665270549249</c:v>
                </c:pt>
                <c:pt idx="409">
                  <c:v>13.374392854449113</c:v>
                </c:pt>
                <c:pt idx="410">
                  <c:v>12.881329449171677</c:v>
                </c:pt>
                <c:pt idx="411">
                  <c:v>12.388467265550416</c:v>
                </c:pt>
                <c:pt idx="412">
                  <c:v>11.895798527025764</c:v>
                </c:pt>
                <c:pt idx="413">
                  <c:v>11.403315469150678</c:v>
                </c:pt>
                <c:pt idx="414">
                  <c:v>10.911010339097633</c:v>
                </c:pt>
                <c:pt idx="415">
                  <c:v>10.41887539516752</c:v>
                </c:pt>
                <c:pt idx="416">
                  <c:v>9.9269029062996808</c:v>
                </c:pt>
                <c:pt idx="417">
                  <c:v>9.4350851515835306</c:v>
                </c:pt>
                <c:pt idx="418">
                  <c:v>8.9434144197715266</c:v>
                </c:pt>
                <c:pt idx="419">
                  <c:v>8.4518830087932528</c:v>
                </c:pt>
                <c:pt idx="420">
                  <c:v>7.9604832252710693</c:v>
                </c:pt>
                <c:pt idx="421">
                  <c:v>7.4692073840365687</c:v>
                </c:pt>
                <c:pt idx="422">
                  <c:v>6.9780478076482932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81A-4740-8387-9B502F4AB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911600"/>
        <c:axId val="489909120"/>
      </c:scatterChart>
      <c:valAx>
        <c:axId val="489903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906640"/>
        <c:crosses val="autoZero"/>
        <c:crossBetween val="midCat"/>
      </c:valAx>
      <c:valAx>
        <c:axId val="489906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903888"/>
        <c:crosses val="autoZero"/>
        <c:crossBetween val="midCat"/>
      </c:valAx>
      <c:valAx>
        <c:axId val="48990912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911600"/>
        <c:crosses val="max"/>
        <c:crossBetween val="midCat"/>
      </c:valAx>
      <c:valAx>
        <c:axId val="489911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899091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'Runge Kutta – R'!$I$2</c:f>
              <c:strCache>
                <c:ptCount val="1"/>
                <c:pt idx="0">
                  <c:v>Thrust (N)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'Runge Kutta – R'!$H$3:$H$26</c:f>
              <c:numCache>
                <c:formatCode>General</c:formatCode>
                <c:ptCount val="24"/>
                <c:pt idx="0">
                  <c:v>0</c:v>
                </c:pt>
                <c:pt idx="1">
                  <c:v>1.2E-2</c:v>
                </c:pt>
                <c:pt idx="2">
                  <c:v>2.1000000000000001E-2</c:v>
                </c:pt>
                <c:pt idx="3">
                  <c:v>2.7E-2</c:v>
                </c:pt>
                <c:pt idx="4">
                  <c:v>4.5999999999999999E-2</c:v>
                </c:pt>
                <c:pt idx="5">
                  <c:v>5.5E-2</c:v>
                </c:pt>
                <c:pt idx="6">
                  <c:v>7.0000000000000007E-2</c:v>
                </c:pt>
                <c:pt idx="7">
                  <c:v>0.13700000000000001</c:v>
                </c:pt>
                <c:pt idx="8">
                  <c:v>0.24099999999999999</c:v>
                </c:pt>
                <c:pt idx="9">
                  <c:v>0.34799999999999998</c:v>
                </c:pt>
                <c:pt idx="10">
                  <c:v>0.69</c:v>
                </c:pt>
                <c:pt idx="11">
                  <c:v>1.153</c:v>
                </c:pt>
                <c:pt idx="12">
                  <c:v>1.9379999999999999</c:v>
                </c:pt>
                <c:pt idx="13">
                  <c:v>2.2919999999999998</c:v>
                </c:pt>
                <c:pt idx="14">
                  <c:v>2.4169999999999998</c:v>
                </c:pt>
                <c:pt idx="15">
                  <c:v>2.4750000000000001</c:v>
                </c:pt>
                <c:pt idx="16">
                  <c:v>2.5049999999999999</c:v>
                </c:pt>
                <c:pt idx="17">
                  <c:v>2.52</c:v>
                </c:pt>
                <c:pt idx="18">
                  <c:v>2.5659999999999998</c:v>
                </c:pt>
                <c:pt idx="19">
                  <c:v>2.6120000000000001</c:v>
                </c:pt>
                <c:pt idx="20">
                  <c:v>2.6880000000000002</c:v>
                </c:pt>
                <c:pt idx="21">
                  <c:v>2.7709999999999999</c:v>
                </c:pt>
                <c:pt idx="22">
                  <c:v>2.847</c:v>
                </c:pt>
                <c:pt idx="23">
                  <c:v>3</c:v>
                </c:pt>
              </c:numCache>
            </c:numRef>
          </c:xVal>
          <c:yVal>
            <c:numRef>
              <c:f>'Runge Kutta – R'!$I$3:$I$26</c:f>
              <c:numCache>
                <c:formatCode>General</c:formatCode>
                <c:ptCount val="24"/>
                <c:pt idx="0">
                  <c:v>0</c:v>
                </c:pt>
                <c:pt idx="1">
                  <c:v>16.22</c:v>
                </c:pt>
                <c:pt idx="2">
                  <c:v>330.29899999999998</c:v>
                </c:pt>
                <c:pt idx="3">
                  <c:v>504.29500000000002</c:v>
                </c:pt>
                <c:pt idx="4">
                  <c:v>586.87</c:v>
                </c:pt>
                <c:pt idx="5">
                  <c:v>508.71899999999999</c:v>
                </c:pt>
                <c:pt idx="6">
                  <c:v>440.89</c:v>
                </c:pt>
                <c:pt idx="7">
                  <c:v>477.75400000000002</c:v>
                </c:pt>
                <c:pt idx="8">
                  <c:v>495.44799999999998</c:v>
                </c:pt>
                <c:pt idx="9">
                  <c:v>505.77</c:v>
                </c:pt>
                <c:pt idx="10">
                  <c:v>514.61699999999996</c:v>
                </c:pt>
                <c:pt idx="11">
                  <c:v>504.29500000000002</c:v>
                </c:pt>
                <c:pt idx="12">
                  <c:v>468.90600000000001</c:v>
                </c:pt>
                <c:pt idx="13">
                  <c:v>452.68599999999998</c:v>
                </c:pt>
                <c:pt idx="14">
                  <c:v>455.63499999999999</c:v>
                </c:pt>
                <c:pt idx="15">
                  <c:v>446.78800000000001</c:v>
                </c:pt>
                <c:pt idx="16">
                  <c:v>440.89</c:v>
                </c:pt>
                <c:pt idx="17">
                  <c:v>408.45</c:v>
                </c:pt>
                <c:pt idx="18">
                  <c:v>293.435</c:v>
                </c:pt>
                <c:pt idx="19">
                  <c:v>157.77699999999999</c:v>
                </c:pt>
                <c:pt idx="20">
                  <c:v>69.304000000000002</c:v>
                </c:pt>
                <c:pt idx="21">
                  <c:v>28.015999999999998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EA2-814D-A304-325AE129DFBC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'Runge Kutta – R'!$D$36:$D$230</c:f>
              <c:numCache>
                <c:formatCode>General</c:formatCode>
                <c:ptCount val="195"/>
                <c:pt idx="0">
                  <c:v>-0.49165132210406154</c:v>
                </c:pt>
                <c:pt idx="1">
                  <c:v>-0.44165132210406155</c:v>
                </c:pt>
                <c:pt idx="2">
                  <c:v>-0.39165132210406156</c:v>
                </c:pt>
                <c:pt idx="3">
                  <c:v>-0.34165132210406157</c:v>
                </c:pt>
                <c:pt idx="4">
                  <c:v>-0.29165132210406153</c:v>
                </c:pt>
                <c:pt idx="5">
                  <c:v>-0.24040132210406157</c:v>
                </c:pt>
                <c:pt idx="6">
                  <c:v>-0.19040132210406158</c:v>
                </c:pt>
                <c:pt idx="7">
                  <c:v>-0.14040132210406153</c:v>
                </c:pt>
                <c:pt idx="8">
                  <c:v>-9.0401322104061543E-2</c:v>
                </c:pt>
                <c:pt idx="9">
                  <c:v>-4.0401322104061554E-2</c:v>
                </c:pt>
                <c:pt idx="10">
                  <c:v>9.59867789593849E-3</c:v>
                </c:pt>
                <c:pt idx="11">
                  <c:v>5.9598677895938423E-2</c:v>
                </c:pt>
                <c:pt idx="12">
                  <c:v>0.10959867789593847</c:v>
                </c:pt>
                <c:pt idx="13">
                  <c:v>0.1595986778959384</c:v>
                </c:pt>
                <c:pt idx="14">
                  <c:v>0.20959867789593845</c:v>
                </c:pt>
                <c:pt idx="15">
                  <c:v>0.25959867789593849</c:v>
                </c:pt>
                <c:pt idx="16">
                  <c:v>0.30959867789593842</c:v>
                </c:pt>
                <c:pt idx="17">
                  <c:v>0.35959867789593847</c:v>
                </c:pt>
                <c:pt idx="18">
                  <c:v>0.4095986778959384</c:v>
                </c:pt>
                <c:pt idx="19">
                  <c:v>0.45959867789593845</c:v>
                </c:pt>
                <c:pt idx="20">
                  <c:v>0.50959867789593838</c:v>
                </c:pt>
                <c:pt idx="21">
                  <c:v>0.55959867789593842</c:v>
                </c:pt>
                <c:pt idx="22">
                  <c:v>0.60959867789593847</c:v>
                </c:pt>
                <c:pt idx="23">
                  <c:v>0.65959867789593851</c:v>
                </c:pt>
                <c:pt idx="24">
                  <c:v>0.70959867789593856</c:v>
                </c:pt>
                <c:pt idx="25">
                  <c:v>0.75959867789593838</c:v>
                </c:pt>
                <c:pt idx="26">
                  <c:v>0.80959867789593842</c:v>
                </c:pt>
                <c:pt idx="27">
                  <c:v>0.85959867789593847</c:v>
                </c:pt>
                <c:pt idx="28">
                  <c:v>0.90959867789593851</c:v>
                </c:pt>
                <c:pt idx="29">
                  <c:v>0.95959867789593856</c:v>
                </c:pt>
                <c:pt idx="30">
                  <c:v>1.0095986778959385</c:v>
                </c:pt>
                <c:pt idx="31">
                  <c:v>1.0595986778959383</c:v>
                </c:pt>
                <c:pt idx="32">
                  <c:v>1.1095986778959386</c:v>
                </c:pt>
                <c:pt idx="33">
                  <c:v>1.1595986778959384</c:v>
                </c:pt>
                <c:pt idx="34">
                  <c:v>1.2095986778959387</c:v>
                </c:pt>
                <c:pt idx="35">
                  <c:v>1.2595986778959385</c:v>
                </c:pt>
                <c:pt idx="36">
                  <c:v>1.3095986778959383</c:v>
                </c:pt>
                <c:pt idx="37">
                  <c:v>1.3595986778959386</c:v>
                </c:pt>
                <c:pt idx="38">
                  <c:v>1.4095986778959384</c:v>
                </c:pt>
                <c:pt idx="39">
                  <c:v>1.4595986778959387</c:v>
                </c:pt>
                <c:pt idx="40">
                  <c:v>1.5095986778959385</c:v>
                </c:pt>
                <c:pt idx="41">
                  <c:v>1.5595986778959388</c:v>
                </c:pt>
                <c:pt idx="42">
                  <c:v>1.6095986778959386</c:v>
                </c:pt>
                <c:pt idx="43">
                  <c:v>1.6595986778959384</c:v>
                </c:pt>
                <c:pt idx="44">
                  <c:v>1.7095986778959387</c:v>
                </c:pt>
                <c:pt idx="45">
                  <c:v>1.7595986778959385</c:v>
                </c:pt>
                <c:pt idx="46">
                  <c:v>1.8095986778959388</c:v>
                </c:pt>
                <c:pt idx="47">
                  <c:v>1.8595986778959386</c:v>
                </c:pt>
                <c:pt idx="48">
                  <c:v>1.9095986778959384</c:v>
                </c:pt>
                <c:pt idx="49">
                  <c:v>1.9595986778959387</c:v>
                </c:pt>
                <c:pt idx="50">
                  <c:v>2.0095986778959385</c:v>
                </c:pt>
                <c:pt idx="51">
                  <c:v>2.0595986778959388</c:v>
                </c:pt>
                <c:pt idx="52">
                  <c:v>2.1095986778959386</c:v>
                </c:pt>
                <c:pt idx="53">
                  <c:v>2.1595986778959384</c:v>
                </c:pt>
                <c:pt idx="54">
                  <c:v>2.2095986778959387</c:v>
                </c:pt>
                <c:pt idx="55">
                  <c:v>2.2595986778959385</c:v>
                </c:pt>
                <c:pt idx="56">
                  <c:v>2.3095986778959388</c:v>
                </c:pt>
                <c:pt idx="57">
                  <c:v>2.3595986778959386</c:v>
                </c:pt>
                <c:pt idx="58">
                  <c:v>2.4095986778959384</c:v>
                </c:pt>
                <c:pt idx="59">
                  <c:v>2.4595986778959387</c:v>
                </c:pt>
                <c:pt idx="60">
                  <c:v>2.5095986778959385</c:v>
                </c:pt>
                <c:pt idx="61">
                  <c:v>2.5595986778959388</c:v>
                </c:pt>
                <c:pt idx="62">
                  <c:v>2.6095986778959386</c:v>
                </c:pt>
                <c:pt idx="63">
                  <c:v>2.6595986778959384</c:v>
                </c:pt>
                <c:pt idx="64">
                  <c:v>2.7095986778959387</c:v>
                </c:pt>
                <c:pt idx="65">
                  <c:v>2.7595986778959385</c:v>
                </c:pt>
                <c:pt idx="66">
                  <c:v>2.8095986778959388</c:v>
                </c:pt>
                <c:pt idx="67">
                  <c:v>2.8595986778959386</c:v>
                </c:pt>
                <c:pt idx="68">
                  <c:v>2.9095986778959384</c:v>
                </c:pt>
                <c:pt idx="69">
                  <c:v>2.9595986778959387</c:v>
                </c:pt>
                <c:pt idx="70">
                  <c:v>3.0095986778959385</c:v>
                </c:pt>
                <c:pt idx="71">
                  <c:v>3.0595986778959388</c:v>
                </c:pt>
                <c:pt idx="72">
                  <c:v>3.1095986778959386</c:v>
                </c:pt>
                <c:pt idx="73">
                  <c:v>3.1595986778959384</c:v>
                </c:pt>
                <c:pt idx="74">
                  <c:v>3.2095986778959387</c:v>
                </c:pt>
                <c:pt idx="75">
                  <c:v>3.2595986778959385</c:v>
                </c:pt>
                <c:pt idx="76">
                  <c:v>3.3095986778959388</c:v>
                </c:pt>
                <c:pt idx="77">
                  <c:v>3.3595986778959386</c:v>
                </c:pt>
                <c:pt idx="78">
                  <c:v>3.4095986778959384</c:v>
                </c:pt>
                <c:pt idx="79">
                  <c:v>3.4595986778959387</c:v>
                </c:pt>
                <c:pt idx="80">
                  <c:v>3.5095986778959385</c:v>
                </c:pt>
                <c:pt idx="81">
                  <c:v>3.5595986778959383</c:v>
                </c:pt>
                <c:pt idx="82">
                  <c:v>3.6095986778959381</c:v>
                </c:pt>
                <c:pt idx="83">
                  <c:v>3.6595986778959388</c:v>
                </c:pt>
                <c:pt idx="84">
                  <c:v>3.7095986778959387</c:v>
                </c:pt>
                <c:pt idx="85">
                  <c:v>3.7595986778959385</c:v>
                </c:pt>
                <c:pt idx="86">
                  <c:v>3.8095986778959383</c:v>
                </c:pt>
                <c:pt idx="87">
                  <c:v>3.8595986778959381</c:v>
                </c:pt>
                <c:pt idx="88">
                  <c:v>3.9095986778959388</c:v>
                </c:pt>
                <c:pt idx="89">
                  <c:v>3.9595986778959387</c:v>
                </c:pt>
                <c:pt idx="90">
                  <c:v>4.009598677895938</c:v>
                </c:pt>
                <c:pt idx="91">
                  <c:v>4.0595986778959379</c:v>
                </c:pt>
                <c:pt idx="92">
                  <c:v>4.1095986778959377</c:v>
                </c:pt>
                <c:pt idx="93">
                  <c:v>4.1595986778959384</c:v>
                </c:pt>
                <c:pt idx="94">
                  <c:v>4.2095986778959382</c:v>
                </c:pt>
                <c:pt idx="95">
                  <c:v>4.259598677895938</c:v>
                </c:pt>
                <c:pt idx="96">
                  <c:v>4.3095986778959379</c:v>
                </c:pt>
                <c:pt idx="97">
                  <c:v>4.3595986778959377</c:v>
                </c:pt>
                <c:pt idx="98">
                  <c:v>4.4095986778959384</c:v>
                </c:pt>
                <c:pt idx="99">
                  <c:v>4.4595986778959382</c:v>
                </c:pt>
                <c:pt idx="100">
                  <c:v>4.509598677895938</c:v>
                </c:pt>
                <c:pt idx="101">
                  <c:v>4.5595986778959379</c:v>
                </c:pt>
                <c:pt idx="102">
                  <c:v>4.6095986778959377</c:v>
                </c:pt>
                <c:pt idx="103">
                  <c:v>4.6595986778959384</c:v>
                </c:pt>
                <c:pt idx="104">
                  <c:v>4.7095986778959382</c:v>
                </c:pt>
                <c:pt idx="105">
                  <c:v>4.759598677895938</c:v>
                </c:pt>
                <c:pt idx="106">
                  <c:v>4.8095986778959379</c:v>
                </c:pt>
                <c:pt idx="107">
                  <c:v>4.8595986778959377</c:v>
                </c:pt>
                <c:pt idx="108">
                  <c:v>4.9095986778959384</c:v>
                </c:pt>
                <c:pt idx="109">
                  <c:v>4.9595986778959382</c:v>
                </c:pt>
                <c:pt idx="110">
                  <c:v>5.009598677895938</c:v>
                </c:pt>
                <c:pt idx="111">
                  <c:v>5.0595986778959379</c:v>
                </c:pt>
                <c:pt idx="112">
                  <c:v>5.1095986778959377</c:v>
                </c:pt>
                <c:pt idx="113">
                  <c:v>5.1595986778959384</c:v>
                </c:pt>
                <c:pt idx="114">
                  <c:v>5.2095986778959382</c:v>
                </c:pt>
                <c:pt idx="115">
                  <c:v>5.259598677895938</c:v>
                </c:pt>
                <c:pt idx="116">
                  <c:v>5.3095986778959379</c:v>
                </c:pt>
                <c:pt idx="117">
                  <c:v>5.3595986778959377</c:v>
                </c:pt>
                <c:pt idx="118">
                  <c:v>5.4095986778959384</c:v>
                </c:pt>
                <c:pt idx="119">
                  <c:v>5.4595986778959382</c:v>
                </c:pt>
                <c:pt idx="120">
                  <c:v>5.509598677895938</c:v>
                </c:pt>
                <c:pt idx="121">
                  <c:v>5.5595986778959379</c:v>
                </c:pt>
                <c:pt idx="122">
                  <c:v>5.6095986778959377</c:v>
                </c:pt>
                <c:pt idx="123">
                  <c:v>5.6595986778959384</c:v>
                </c:pt>
                <c:pt idx="124">
                  <c:v>5.7095986778959382</c:v>
                </c:pt>
                <c:pt idx="125">
                  <c:v>5.759598677895938</c:v>
                </c:pt>
                <c:pt idx="126">
                  <c:v>5.8095986778959379</c:v>
                </c:pt>
                <c:pt idx="127">
                  <c:v>5.8595986778959377</c:v>
                </c:pt>
                <c:pt idx="128">
                  <c:v>5.9095986778959384</c:v>
                </c:pt>
                <c:pt idx="129">
                  <c:v>5.9595986778959382</c:v>
                </c:pt>
                <c:pt idx="130">
                  <c:v>6.009598677895938</c:v>
                </c:pt>
                <c:pt idx="131">
                  <c:v>6.0595986778959379</c:v>
                </c:pt>
                <c:pt idx="132">
                  <c:v>6.1095986778959377</c:v>
                </c:pt>
                <c:pt idx="133">
                  <c:v>6.1595986778959384</c:v>
                </c:pt>
                <c:pt idx="134">
                  <c:v>6.2095986778959382</c:v>
                </c:pt>
                <c:pt idx="135">
                  <c:v>6.259598677895938</c:v>
                </c:pt>
                <c:pt idx="136">
                  <c:v>6.3095986778959379</c:v>
                </c:pt>
                <c:pt idx="137">
                  <c:v>6.3595986778959377</c:v>
                </c:pt>
                <c:pt idx="138">
                  <c:v>6.4095986778959384</c:v>
                </c:pt>
                <c:pt idx="139">
                  <c:v>6.4595986778959382</c:v>
                </c:pt>
                <c:pt idx="140">
                  <c:v>6.509598677895938</c:v>
                </c:pt>
                <c:pt idx="141">
                  <c:v>6.5595986778959379</c:v>
                </c:pt>
                <c:pt idx="142">
                  <c:v>6.6095986778959377</c:v>
                </c:pt>
                <c:pt idx="143">
                  <c:v>6.6595986778959384</c:v>
                </c:pt>
                <c:pt idx="144">
                  <c:v>6.7095986778959382</c:v>
                </c:pt>
                <c:pt idx="145">
                  <c:v>6.759598677895938</c:v>
                </c:pt>
                <c:pt idx="146">
                  <c:v>6.8095986778959379</c:v>
                </c:pt>
                <c:pt idx="147">
                  <c:v>6.8595986778959377</c:v>
                </c:pt>
                <c:pt idx="148">
                  <c:v>6.9095986778959384</c:v>
                </c:pt>
                <c:pt idx="149">
                  <c:v>6.9595986778959382</c:v>
                </c:pt>
                <c:pt idx="150">
                  <c:v>7.009598677895938</c:v>
                </c:pt>
                <c:pt idx="151">
                  <c:v>7.0595986778959379</c:v>
                </c:pt>
                <c:pt idx="152">
                  <c:v>7.1095986778959377</c:v>
                </c:pt>
                <c:pt idx="153">
                  <c:v>7.1595986778959384</c:v>
                </c:pt>
                <c:pt idx="154">
                  <c:v>7.2095986778959382</c:v>
                </c:pt>
                <c:pt idx="155">
                  <c:v>7.259598677895938</c:v>
                </c:pt>
                <c:pt idx="156">
                  <c:v>7.3095986778959379</c:v>
                </c:pt>
                <c:pt idx="157">
                  <c:v>7.3595986778959377</c:v>
                </c:pt>
                <c:pt idx="158">
                  <c:v>7.4095986778959384</c:v>
                </c:pt>
                <c:pt idx="159">
                  <c:v>7.4595986778959382</c:v>
                </c:pt>
                <c:pt idx="160">
                  <c:v>7.509598677895938</c:v>
                </c:pt>
                <c:pt idx="161">
                  <c:v>7.5595986778959388</c:v>
                </c:pt>
                <c:pt idx="162">
                  <c:v>7.6095986778959377</c:v>
                </c:pt>
                <c:pt idx="163">
                  <c:v>7.6595986778959384</c:v>
                </c:pt>
                <c:pt idx="164">
                  <c:v>7.7095986778959373</c:v>
                </c:pt>
                <c:pt idx="165">
                  <c:v>7.759598677895938</c:v>
                </c:pt>
                <c:pt idx="166">
                  <c:v>7.8095986778959388</c:v>
                </c:pt>
                <c:pt idx="167">
                  <c:v>7.8595986778959377</c:v>
                </c:pt>
                <c:pt idx="168">
                  <c:v>7.9095986778959384</c:v>
                </c:pt>
                <c:pt idx="169">
                  <c:v>7.9595986778959373</c:v>
                </c:pt>
                <c:pt idx="170">
                  <c:v>8.0095986778959389</c:v>
                </c:pt>
                <c:pt idx="171">
                  <c:v>8.0595986778959396</c:v>
                </c:pt>
                <c:pt idx="172">
                  <c:v>8.1095986778959386</c:v>
                </c:pt>
                <c:pt idx="173">
                  <c:v>8.1595986778959393</c:v>
                </c:pt>
                <c:pt idx="174">
                  <c:v>8.2095986778959382</c:v>
                </c:pt>
                <c:pt idx="175">
                  <c:v>8.2595986778959389</c:v>
                </c:pt>
                <c:pt idx="176">
                  <c:v>8.3095986778959396</c:v>
                </c:pt>
                <c:pt idx="177">
                  <c:v>8.3595986778959386</c:v>
                </c:pt>
                <c:pt idx="178">
                  <c:v>8.4095986778959393</c:v>
                </c:pt>
                <c:pt idx="179">
                  <c:v>8.4595986778959382</c:v>
                </c:pt>
                <c:pt idx="180">
                  <c:v>8.5095986778959389</c:v>
                </c:pt>
                <c:pt idx="181">
                  <c:v>8.5595986778959396</c:v>
                </c:pt>
                <c:pt idx="182">
                  <c:v>8.6095986778959386</c:v>
                </c:pt>
                <c:pt idx="183">
                  <c:v>8.6595986778959393</c:v>
                </c:pt>
                <c:pt idx="184">
                  <c:v>8.7095986778959382</c:v>
                </c:pt>
                <c:pt idx="185">
                  <c:v>8.7595986778959389</c:v>
                </c:pt>
                <c:pt idx="186">
                  <c:v>8.8095986778959396</c:v>
                </c:pt>
                <c:pt idx="187">
                  <c:v>8.8595986778959386</c:v>
                </c:pt>
                <c:pt idx="188">
                  <c:v>8.9095986778959393</c:v>
                </c:pt>
                <c:pt idx="189">
                  <c:v>8.9595986778959382</c:v>
                </c:pt>
                <c:pt idx="190">
                  <c:v>9.0095986778959389</c:v>
                </c:pt>
                <c:pt idx="191">
                  <c:v>9.0595986778959396</c:v>
                </c:pt>
                <c:pt idx="192">
                  <c:v>9.1095986778959386</c:v>
                </c:pt>
                <c:pt idx="193">
                  <c:v>9.1595986778959393</c:v>
                </c:pt>
                <c:pt idx="194">
                  <c:v>9.2095986778959382</c:v>
                </c:pt>
              </c:numCache>
            </c:numRef>
          </c:xVal>
          <c:yVal>
            <c:numRef>
              <c:f>'Runge Kutta – R'!$R$36:$R$230</c:f>
              <c:numCache>
                <c:formatCode>General</c:formatCode>
                <c:ptCount val="1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13.009346677189543</c:v>
                </c:pt>
                <c:pt idx="11">
                  <c:v>489.24536672619439</c:v>
                </c:pt>
                <c:pt idx="12">
                  <c:v>463.93046203253363</c:v>
                </c:pt>
                <c:pt idx="13">
                  <c:v>482.90297035820151</c:v>
                </c:pt>
                <c:pt idx="14">
                  <c:v>491.43273706094186</c:v>
                </c:pt>
                <c:pt idx="15">
                  <c:v>498.58867867839683</c:v>
                </c:pt>
                <c:pt idx="16">
                  <c:v>503.42510466903906</c:v>
                </c:pt>
                <c:pt idx="17">
                  <c:v>507.44045969505947</c:v>
                </c:pt>
                <c:pt idx="18">
                  <c:v>508.73738328728905</c:v>
                </c:pt>
                <c:pt idx="19">
                  <c:v>510.03430687951857</c:v>
                </c:pt>
                <c:pt idx="20">
                  <c:v>511.33123047174809</c:v>
                </c:pt>
                <c:pt idx="21">
                  <c:v>512.6281540639776</c:v>
                </c:pt>
                <c:pt idx="22">
                  <c:v>513.92507765620712</c:v>
                </c:pt>
                <c:pt idx="23">
                  <c:v>515.22200124843675</c:v>
                </c:pt>
                <c:pt idx="24">
                  <c:v>515.57245413978387</c:v>
                </c:pt>
                <c:pt idx="25">
                  <c:v>514.45474878125538</c:v>
                </c:pt>
                <c:pt idx="26">
                  <c:v>513.33704342272688</c:v>
                </c:pt>
                <c:pt idx="27">
                  <c:v>512.21933806419827</c:v>
                </c:pt>
                <c:pt idx="28">
                  <c:v>511.10163270566972</c:v>
                </c:pt>
                <c:pt idx="29">
                  <c:v>509.98392734714116</c:v>
                </c:pt>
                <c:pt idx="30">
                  <c:v>508.86622198861261</c:v>
                </c:pt>
                <c:pt idx="31">
                  <c:v>507.74851663008405</c:v>
                </c:pt>
                <c:pt idx="32">
                  <c:v>506.6308112715555</c:v>
                </c:pt>
                <c:pt idx="33">
                  <c:v>505.36232941771567</c:v>
                </c:pt>
                <c:pt idx="34">
                  <c:v>503.10214902336116</c:v>
                </c:pt>
                <c:pt idx="35">
                  <c:v>500.84196862900666</c:v>
                </c:pt>
                <c:pt idx="36">
                  <c:v>498.58178823465221</c:v>
                </c:pt>
                <c:pt idx="37">
                  <c:v>496.3216078402977</c:v>
                </c:pt>
                <c:pt idx="38">
                  <c:v>494.0614274459432</c:v>
                </c:pt>
                <c:pt idx="39">
                  <c:v>491.80124705158869</c:v>
                </c:pt>
                <c:pt idx="40">
                  <c:v>489.54106665723424</c:v>
                </c:pt>
                <c:pt idx="41">
                  <c:v>487.28088626287973</c:v>
                </c:pt>
                <c:pt idx="42">
                  <c:v>485.02070586852528</c:v>
                </c:pt>
                <c:pt idx="43">
                  <c:v>482.76052547417078</c:v>
                </c:pt>
                <c:pt idx="44">
                  <c:v>480.50034507981627</c:v>
                </c:pt>
                <c:pt idx="45">
                  <c:v>478.24016468546176</c:v>
                </c:pt>
                <c:pt idx="46">
                  <c:v>475.97998429110731</c:v>
                </c:pt>
                <c:pt idx="47">
                  <c:v>473.71980389675281</c:v>
                </c:pt>
                <c:pt idx="48">
                  <c:v>471.45962350239836</c:v>
                </c:pt>
                <c:pt idx="49">
                  <c:v>469.18346704138798</c:v>
                </c:pt>
                <c:pt idx="50">
                  <c:v>466.88630274752626</c:v>
                </c:pt>
                <c:pt idx="51">
                  <c:v>464.58913845366453</c:v>
                </c:pt>
                <c:pt idx="52">
                  <c:v>462.29197415980281</c:v>
                </c:pt>
                <c:pt idx="53">
                  <c:v>459.99480986594108</c:v>
                </c:pt>
                <c:pt idx="54">
                  <c:v>457.6976455720793</c:v>
                </c:pt>
                <c:pt idx="55">
                  <c:v>455.40048127821757</c:v>
                </c:pt>
                <c:pt idx="56">
                  <c:v>454.32817039771885</c:v>
                </c:pt>
                <c:pt idx="57">
                  <c:v>455.51096471383221</c:v>
                </c:pt>
                <c:pt idx="58">
                  <c:v>456.69375902994551</c:v>
                </c:pt>
                <c:pt idx="59">
                  <c:v>450.35348083549025</c:v>
                </c:pt>
                <c:pt idx="60">
                  <c:v>432.11157569638101</c:v>
                </c:pt>
                <c:pt idx="61">
                  <c:v>310.27834655789212</c:v>
                </c:pt>
                <c:pt idx="62">
                  <c:v>165.30513938964106</c:v>
                </c:pt>
                <c:pt idx="63">
                  <c:v>102.64370720084591</c:v>
                </c:pt>
                <c:pt idx="64">
                  <c:v>58.718406755867129</c:v>
                </c:pt>
                <c:pt idx="65">
                  <c:v>33.778764298097514</c:v>
                </c:pt>
                <c:pt idx="66">
                  <c:v>13.824643977595048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EA2-814D-A304-325AE129D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970288"/>
        <c:axId val="175972608"/>
      </c:scatterChart>
      <c:valAx>
        <c:axId val="175970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972608"/>
        <c:crosses val="autoZero"/>
        <c:crossBetween val="midCat"/>
      </c:valAx>
      <c:valAx>
        <c:axId val="17597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9702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'Runge Kutta – R'!$B$35</c:f>
              <c:strCache>
                <c:ptCount val="1"/>
                <c:pt idx="0">
                  <c:v>Altitude AGL (ft)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'Runge Kutta – R'!$A$36:$A$457</c:f>
              <c:numCache>
                <c:formatCode>General</c:formatCode>
                <c:ptCount val="422"/>
                <c:pt idx="0">
                  <c:v>4.3749999999999997E-2</c:v>
                </c:pt>
                <c:pt idx="1">
                  <c:v>9.375E-2</c:v>
                </c:pt>
                <c:pt idx="2">
                  <c:v>0.14374999999999999</c:v>
                </c:pt>
                <c:pt idx="3">
                  <c:v>0.19375000000000001</c:v>
                </c:pt>
                <c:pt idx="4">
                  <c:v>0.24374999999999999</c:v>
                </c:pt>
                <c:pt idx="5">
                  <c:v>0.29499999999999998</c:v>
                </c:pt>
                <c:pt idx="6">
                  <c:v>0.34499999999999997</c:v>
                </c:pt>
                <c:pt idx="7">
                  <c:v>0.39500000000000002</c:v>
                </c:pt>
                <c:pt idx="8">
                  <c:v>0.44500000000000001</c:v>
                </c:pt>
                <c:pt idx="9">
                  <c:v>0.495</c:v>
                </c:pt>
                <c:pt idx="10">
                  <c:v>0.54500000000000004</c:v>
                </c:pt>
                <c:pt idx="11">
                  <c:v>0.59499999999999997</c:v>
                </c:pt>
                <c:pt idx="12">
                  <c:v>0.64500000000000002</c:v>
                </c:pt>
                <c:pt idx="13">
                  <c:v>0.69499999999999995</c:v>
                </c:pt>
                <c:pt idx="14">
                  <c:v>0.745</c:v>
                </c:pt>
                <c:pt idx="15">
                  <c:v>0.79500000000000004</c:v>
                </c:pt>
                <c:pt idx="16">
                  <c:v>0.84499999999999997</c:v>
                </c:pt>
                <c:pt idx="17">
                  <c:v>0.89500000000000002</c:v>
                </c:pt>
                <c:pt idx="18">
                  <c:v>0.94499999999999995</c:v>
                </c:pt>
                <c:pt idx="19">
                  <c:v>0.995</c:v>
                </c:pt>
                <c:pt idx="20">
                  <c:v>1.0449999999999999</c:v>
                </c:pt>
                <c:pt idx="21">
                  <c:v>1.095</c:v>
                </c:pt>
                <c:pt idx="22">
                  <c:v>1.145</c:v>
                </c:pt>
                <c:pt idx="23">
                  <c:v>1.1950000000000001</c:v>
                </c:pt>
                <c:pt idx="24">
                  <c:v>1.2450000000000001</c:v>
                </c:pt>
                <c:pt idx="25">
                  <c:v>1.2949999999999999</c:v>
                </c:pt>
                <c:pt idx="26">
                  <c:v>1.345</c:v>
                </c:pt>
                <c:pt idx="27">
                  <c:v>1.395</c:v>
                </c:pt>
                <c:pt idx="28">
                  <c:v>1.4450000000000001</c:v>
                </c:pt>
                <c:pt idx="29">
                  <c:v>1.4950000000000001</c:v>
                </c:pt>
                <c:pt idx="30">
                  <c:v>1.5449999999999999</c:v>
                </c:pt>
                <c:pt idx="31">
                  <c:v>1.595</c:v>
                </c:pt>
                <c:pt idx="32">
                  <c:v>1.645</c:v>
                </c:pt>
                <c:pt idx="33">
                  <c:v>1.6950000000000001</c:v>
                </c:pt>
                <c:pt idx="34">
                  <c:v>1.7450000000000001</c:v>
                </c:pt>
                <c:pt idx="35">
                  <c:v>1.7949999999999999</c:v>
                </c:pt>
                <c:pt idx="36">
                  <c:v>1.845</c:v>
                </c:pt>
                <c:pt idx="37">
                  <c:v>1.895</c:v>
                </c:pt>
                <c:pt idx="38">
                  <c:v>1.9450000000000001</c:v>
                </c:pt>
                <c:pt idx="39">
                  <c:v>1.9950000000000001</c:v>
                </c:pt>
                <c:pt idx="40">
                  <c:v>2.0449999999999999</c:v>
                </c:pt>
                <c:pt idx="41">
                  <c:v>2.0950000000000002</c:v>
                </c:pt>
                <c:pt idx="42">
                  <c:v>2.145</c:v>
                </c:pt>
                <c:pt idx="43">
                  <c:v>2.1949999999999998</c:v>
                </c:pt>
                <c:pt idx="44">
                  <c:v>2.2450000000000001</c:v>
                </c:pt>
                <c:pt idx="45">
                  <c:v>2.2949999999999999</c:v>
                </c:pt>
                <c:pt idx="46">
                  <c:v>2.3450000000000002</c:v>
                </c:pt>
                <c:pt idx="47">
                  <c:v>2.395</c:v>
                </c:pt>
                <c:pt idx="48">
                  <c:v>2.4449999999999998</c:v>
                </c:pt>
                <c:pt idx="49">
                  <c:v>2.4950000000000001</c:v>
                </c:pt>
                <c:pt idx="50">
                  <c:v>2.5449999999999999</c:v>
                </c:pt>
                <c:pt idx="51">
                  <c:v>2.5950000000000002</c:v>
                </c:pt>
                <c:pt idx="52">
                  <c:v>2.645</c:v>
                </c:pt>
                <c:pt idx="53">
                  <c:v>2.6949999999999998</c:v>
                </c:pt>
                <c:pt idx="54">
                  <c:v>2.7450000000000001</c:v>
                </c:pt>
                <c:pt idx="55">
                  <c:v>2.7949999999999999</c:v>
                </c:pt>
                <c:pt idx="56">
                  <c:v>2.8450000000000002</c:v>
                </c:pt>
                <c:pt idx="57">
                  <c:v>2.895</c:v>
                </c:pt>
                <c:pt idx="58">
                  <c:v>2.9449999999999998</c:v>
                </c:pt>
                <c:pt idx="59">
                  <c:v>2.9950000000000001</c:v>
                </c:pt>
                <c:pt idx="60">
                  <c:v>3.0449999999999999</c:v>
                </c:pt>
                <c:pt idx="61">
                  <c:v>3.0950000000000002</c:v>
                </c:pt>
                <c:pt idx="62">
                  <c:v>3.145</c:v>
                </c:pt>
                <c:pt idx="63">
                  <c:v>3.1949999999999998</c:v>
                </c:pt>
                <c:pt idx="64">
                  <c:v>3.2450000000000001</c:v>
                </c:pt>
                <c:pt idx="65">
                  <c:v>3.2949999999999999</c:v>
                </c:pt>
                <c:pt idx="66">
                  <c:v>3.3450000000000002</c:v>
                </c:pt>
                <c:pt idx="67">
                  <c:v>3.395</c:v>
                </c:pt>
                <c:pt idx="68">
                  <c:v>3.4449999999999998</c:v>
                </c:pt>
                <c:pt idx="69">
                  <c:v>3.4950000000000001</c:v>
                </c:pt>
                <c:pt idx="70">
                  <c:v>3.5449999999999999</c:v>
                </c:pt>
                <c:pt idx="71">
                  <c:v>3.5950000000000002</c:v>
                </c:pt>
                <c:pt idx="72">
                  <c:v>3.645</c:v>
                </c:pt>
                <c:pt idx="73">
                  <c:v>3.6949999999999998</c:v>
                </c:pt>
                <c:pt idx="74">
                  <c:v>3.7450000000000001</c:v>
                </c:pt>
                <c:pt idx="75">
                  <c:v>3.7949999999999999</c:v>
                </c:pt>
                <c:pt idx="76">
                  <c:v>3.8450000000000002</c:v>
                </c:pt>
                <c:pt idx="77">
                  <c:v>3.895</c:v>
                </c:pt>
                <c:pt idx="78">
                  <c:v>3.9449999999999998</c:v>
                </c:pt>
                <c:pt idx="79">
                  <c:v>3.9950000000000001</c:v>
                </c:pt>
                <c:pt idx="80">
                  <c:v>4.0449999999999999</c:v>
                </c:pt>
                <c:pt idx="81">
                  <c:v>4.0949999999999998</c:v>
                </c:pt>
                <c:pt idx="82">
                  <c:v>4.1449999999999996</c:v>
                </c:pt>
                <c:pt idx="83">
                  <c:v>4.1950000000000003</c:v>
                </c:pt>
                <c:pt idx="84">
                  <c:v>4.2450000000000001</c:v>
                </c:pt>
                <c:pt idx="85">
                  <c:v>4.2949999999999999</c:v>
                </c:pt>
                <c:pt idx="86">
                  <c:v>4.3449999999999998</c:v>
                </c:pt>
                <c:pt idx="87">
                  <c:v>4.3949999999999996</c:v>
                </c:pt>
                <c:pt idx="88">
                  <c:v>4.4450000000000003</c:v>
                </c:pt>
                <c:pt idx="89">
                  <c:v>4.4950000000000001</c:v>
                </c:pt>
                <c:pt idx="90">
                  <c:v>4.5449999999999999</c:v>
                </c:pt>
                <c:pt idx="91">
                  <c:v>4.5949999999999998</c:v>
                </c:pt>
                <c:pt idx="92">
                  <c:v>4.6449999999999996</c:v>
                </c:pt>
                <c:pt idx="93">
                  <c:v>4.6950000000000003</c:v>
                </c:pt>
                <c:pt idx="94">
                  <c:v>4.7450000000000001</c:v>
                </c:pt>
                <c:pt idx="95">
                  <c:v>4.7949999999999999</c:v>
                </c:pt>
                <c:pt idx="96">
                  <c:v>4.8449999999999998</c:v>
                </c:pt>
                <c:pt idx="97">
                  <c:v>4.8949999999999996</c:v>
                </c:pt>
                <c:pt idx="98">
                  <c:v>4.9450000000000003</c:v>
                </c:pt>
                <c:pt idx="99">
                  <c:v>4.9950000000000001</c:v>
                </c:pt>
                <c:pt idx="100">
                  <c:v>5.0449999999999999</c:v>
                </c:pt>
                <c:pt idx="101">
                  <c:v>5.0949999999999998</c:v>
                </c:pt>
                <c:pt idx="102">
                  <c:v>5.1449999999999996</c:v>
                </c:pt>
                <c:pt idx="103">
                  <c:v>5.1950000000000003</c:v>
                </c:pt>
                <c:pt idx="104">
                  <c:v>5.2450000000000001</c:v>
                </c:pt>
                <c:pt idx="105">
                  <c:v>5.2949999999999999</c:v>
                </c:pt>
                <c:pt idx="106">
                  <c:v>5.3449999999999998</c:v>
                </c:pt>
                <c:pt idx="107">
                  <c:v>5.3949999999999996</c:v>
                </c:pt>
                <c:pt idx="108">
                  <c:v>5.4450000000000003</c:v>
                </c:pt>
                <c:pt idx="109">
                  <c:v>5.4950000000000001</c:v>
                </c:pt>
                <c:pt idx="110">
                  <c:v>5.5449999999999999</c:v>
                </c:pt>
                <c:pt idx="111">
                  <c:v>5.5949999999999998</c:v>
                </c:pt>
                <c:pt idx="112">
                  <c:v>5.6449999999999996</c:v>
                </c:pt>
                <c:pt idx="113">
                  <c:v>5.6950000000000003</c:v>
                </c:pt>
                <c:pt idx="114">
                  <c:v>5.7450000000000001</c:v>
                </c:pt>
                <c:pt idx="115">
                  <c:v>5.7949999999999999</c:v>
                </c:pt>
                <c:pt idx="116">
                  <c:v>5.8449999999999998</c:v>
                </c:pt>
                <c:pt idx="117">
                  <c:v>5.8949999999999996</c:v>
                </c:pt>
                <c:pt idx="118">
                  <c:v>5.9450000000000003</c:v>
                </c:pt>
                <c:pt idx="119">
                  <c:v>5.9950000000000001</c:v>
                </c:pt>
                <c:pt idx="120">
                  <c:v>6.0449999999999999</c:v>
                </c:pt>
                <c:pt idx="121">
                  <c:v>6.0949999999999998</c:v>
                </c:pt>
                <c:pt idx="122">
                  <c:v>6.1449999999999996</c:v>
                </c:pt>
                <c:pt idx="123">
                  <c:v>6.1950000000000003</c:v>
                </c:pt>
                <c:pt idx="124">
                  <c:v>6.2450000000000001</c:v>
                </c:pt>
                <c:pt idx="125">
                  <c:v>6.2949999999999999</c:v>
                </c:pt>
                <c:pt idx="126">
                  <c:v>6.3449999999999998</c:v>
                </c:pt>
                <c:pt idx="127">
                  <c:v>6.3949999999999996</c:v>
                </c:pt>
                <c:pt idx="128">
                  <c:v>6.4450000000000003</c:v>
                </c:pt>
                <c:pt idx="129">
                  <c:v>6.4950000000000001</c:v>
                </c:pt>
                <c:pt idx="130">
                  <c:v>6.5449999999999999</c:v>
                </c:pt>
                <c:pt idx="131">
                  <c:v>6.5949999999999998</c:v>
                </c:pt>
                <c:pt idx="132">
                  <c:v>6.6449999999999996</c:v>
                </c:pt>
                <c:pt idx="133">
                  <c:v>6.6950000000000003</c:v>
                </c:pt>
                <c:pt idx="134">
                  <c:v>6.7450000000000001</c:v>
                </c:pt>
                <c:pt idx="135">
                  <c:v>6.7949999999999999</c:v>
                </c:pt>
                <c:pt idx="136">
                  <c:v>6.8449999999999998</c:v>
                </c:pt>
                <c:pt idx="137">
                  <c:v>6.8949999999999996</c:v>
                </c:pt>
                <c:pt idx="138">
                  <c:v>6.9450000000000003</c:v>
                </c:pt>
                <c:pt idx="139">
                  <c:v>6.9950000000000001</c:v>
                </c:pt>
                <c:pt idx="140">
                  <c:v>7.0449999999999999</c:v>
                </c:pt>
                <c:pt idx="141">
                  <c:v>7.0949999999999998</c:v>
                </c:pt>
                <c:pt idx="142">
                  <c:v>7.1449999999999996</c:v>
                </c:pt>
                <c:pt idx="143">
                  <c:v>7.1950000000000003</c:v>
                </c:pt>
                <c:pt idx="144">
                  <c:v>7.2450000000000001</c:v>
                </c:pt>
                <c:pt idx="145">
                  <c:v>7.2949999999999999</c:v>
                </c:pt>
                <c:pt idx="146">
                  <c:v>7.3449999999999998</c:v>
                </c:pt>
                <c:pt idx="147">
                  <c:v>7.3949999999999996</c:v>
                </c:pt>
                <c:pt idx="148">
                  <c:v>7.4450000000000003</c:v>
                </c:pt>
                <c:pt idx="149">
                  <c:v>7.4950000000000001</c:v>
                </c:pt>
                <c:pt idx="150">
                  <c:v>7.5449999999999999</c:v>
                </c:pt>
                <c:pt idx="151">
                  <c:v>7.5949999999999998</c:v>
                </c:pt>
                <c:pt idx="152">
                  <c:v>7.6449999999999996</c:v>
                </c:pt>
                <c:pt idx="153">
                  <c:v>7.6950000000000003</c:v>
                </c:pt>
                <c:pt idx="154">
                  <c:v>7.7450000000000001</c:v>
                </c:pt>
                <c:pt idx="155">
                  <c:v>7.7949999999999999</c:v>
                </c:pt>
                <c:pt idx="156">
                  <c:v>7.8449999999999998</c:v>
                </c:pt>
                <c:pt idx="157">
                  <c:v>7.8949999999999996</c:v>
                </c:pt>
                <c:pt idx="158">
                  <c:v>7.9450000000000003</c:v>
                </c:pt>
                <c:pt idx="159">
                  <c:v>7.9950000000000001</c:v>
                </c:pt>
                <c:pt idx="160">
                  <c:v>8.0449999999999999</c:v>
                </c:pt>
                <c:pt idx="161">
                  <c:v>8.0950000000000006</c:v>
                </c:pt>
                <c:pt idx="162">
                  <c:v>8.1449999999999996</c:v>
                </c:pt>
                <c:pt idx="163">
                  <c:v>8.1950000000000003</c:v>
                </c:pt>
                <c:pt idx="164">
                  <c:v>8.2449999999999992</c:v>
                </c:pt>
                <c:pt idx="165">
                  <c:v>8.2949999999999999</c:v>
                </c:pt>
                <c:pt idx="166">
                  <c:v>8.3450000000000006</c:v>
                </c:pt>
                <c:pt idx="167">
                  <c:v>8.3949999999999996</c:v>
                </c:pt>
                <c:pt idx="168">
                  <c:v>8.4450000000000003</c:v>
                </c:pt>
                <c:pt idx="169">
                  <c:v>8.4949999999999992</c:v>
                </c:pt>
                <c:pt idx="170">
                  <c:v>8.5449999999999999</c:v>
                </c:pt>
                <c:pt idx="171">
                  <c:v>8.5950000000000006</c:v>
                </c:pt>
                <c:pt idx="172">
                  <c:v>8.6449999999999996</c:v>
                </c:pt>
                <c:pt idx="173">
                  <c:v>8.6950000000000003</c:v>
                </c:pt>
                <c:pt idx="174">
                  <c:v>8.7449999999999992</c:v>
                </c:pt>
                <c:pt idx="175">
                  <c:v>8.7949999999999999</c:v>
                </c:pt>
                <c:pt idx="176">
                  <c:v>8.8450000000000006</c:v>
                </c:pt>
                <c:pt idx="177">
                  <c:v>8.8949999999999996</c:v>
                </c:pt>
                <c:pt idx="178">
                  <c:v>8.9450000000000003</c:v>
                </c:pt>
                <c:pt idx="179">
                  <c:v>8.9949999999999992</c:v>
                </c:pt>
                <c:pt idx="180">
                  <c:v>9.0449999999999999</c:v>
                </c:pt>
                <c:pt idx="181">
                  <c:v>9.0950000000000006</c:v>
                </c:pt>
                <c:pt idx="182">
                  <c:v>9.1449999999999996</c:v>
                </c:pt>
                <c:pt idx="183">
                  <c:v>9.1950000000000003</c:v>
                </c:pt>
                <c:pt idx="184">
                  <c:v>9.2449999999999992</c:v>
                </c:pt>
                <c:pt idx="185">
                  <c:v>9.2949999999999999</c:v>
                </c:pt>
                <c:pt idx="186">
                  <c:v>9.3450000000000006</c:v>
                </c:pt>
                <c:pt idx="187">
                  <c:v>9.3949999999999996</c:v>
                </c:pt>
                <c:pt idx="188">
                  <c:v>9.4450000000000003</c:v>
                </c:pt>
                <c:pt idx="189">
                  <c:v>9.4949999999999992</c:v>
                </c:pt>
                <c:pt idx="190">
                  <c:v>9.5449999999999999</c:v>
                </c:pt>
                <c:pt idx="191">
                  <c:v>9.5950000000000006</c:v>
                </c:pt>
                <c:pt idx="192">
                  <c:v>9.6449999999999996</c:v>
                </c:pt>
                <c:pt idx="193">
                  <c:v>9.6950000000000003</c:v>
                </c:pt>
                <c:pt idx="194">
                  <c:v>9.7449999999999992</c:v>
                </c:pt>
                <c:pt idx="195">
                  <c:v>9.7949999999999999</c:v>
                </c:pt>
                <c:pt idx="196">
                  <c:v>9.8450000000000006</c:v>
                </c:pt>
                <c:pt idx="197">
                  <c:v>9.8949999999999996</c:v>
                </c:pt>
                <c:pt idx="198">
                  <c:v>9.9450000000000003</c:v>
                </c:pt>
                <c:pt idx="199">
                  <c:v>9.9949999999999992</c:v>
                </c:pt>
                <c:pt idx="200">
                  <c:v>10.045</c:v>
                </c:pt>
                <c:pt idx="201">
                  <c:v>10.095000000000001</c:v>
                </c:pt>
                <c:pt idx="202">
                  <c:v>10.145</c:v>
                </c:pt>
                <c:pt idx="203">
                  <c:v>10.195</c:v>
                </c:pt>
                <c:pt idx="204">
                  <c:v>10.244999999999999</c:v>
                </c:pt>
                <c:pt idx="205">
                  <c:v>10.295</c:v>
                </c:pt>
                <c:pt idx="206">
                  <c:v>10.345000000000001</c:v>
                </c:pt>
                <c:pt idx="207">
                  <c:v>10.395</c:v>
                </c:pt>
                <c:pt idx="208">
                  <c:v>10.445</c:v>
                </c:pt>
                <c:pt idx="209">
                  <c:v>10.494999999999999</c:v>
                </c:pt>
                <c:pt idx="210">
                  <c:v>10.545</c:v>
                </c:pt>
                <c:pt idx="211">
                  <c:v>10.595000000000001</c:v>
                </c:pt>
                <c:pt idx="212">
                  <c:v>10.645</c:v>
                </c:pt>
                <c:pt idx="213">
                  <c:v>10.695</c:v>
                </c:pt>
                <c:pt idx="214">
                  <c:v>10.744999999999999</c:v>
                </c:pt>
                <c:pt idx="215">
                  <c:v>10.795</c:v>
                </c:pt>
                <c:pt idx="216">
                  <c:v>10.845000000000001</c:v>
                </c:pt>
                <c:pt idx="217">
                  <c:v>10.895</c:v>
                </c:pt>
                <c:pt idx="218">
                  <c:v>10.945</c:v>
                </c:pt>
                <c:pt idx="219">
                  <c:v>10.994999999999999</c:v>
                </c:pt>
                <c:pt idx="220">
                  <c:v>11.045</c:v>
                </c:pt>
                <c:pt idx="221">
                  <c:v>11.095000000000001</c:v>
                </c:pt>
                <c:pt idx="222">
                  <c:v>11.145</c:v>
                </c:pt>
                <c:pt idx="223">
                  <c:v>11.195</c:v>
                </c:pt>
                <c:pt idx="224">
                  <c:v>11.244999999999999</c:v>
                </c:pt>
                <c:pt idx="225">
                  <c:v>11.295</c:v>
                </c:pt>
                <c:pt idx="226">
                  <c:v>11.345000000000001</c:v>
                </c:pt>
                <c:pt idx="227">
                  <c:v>11.395</c:v>
                </c:pt>
                <c:pt idx="228">
                  <c:v>11.445</c:v>
                </c:pt>
                <c:pt idx="229">
                  <c:v>11.494999999999999</c:v>
                </c:pt>
                <c:pt idx="230">
                  <c:v>11.545</c:v>
                </c:pt>
                <c:pt idx="231">
                  <c:v>11.595000000000001</c:v>
                </c:pt>
                <c:pt idx="232">
                  <c:v>11.645</c:v>
                </c:pt>
                <c:pt idx="233">
                  <c:v>11.695</c:v>
                </c:pt>
                <c:pt idx="234">
                  <c:v>11.744999999999999</c:v>
                </c:pt>
                <c:pt idx="235">
                  <c:v>11.795</c:v>
                </c:pt>
                <c:pt idx="236">
                  <c:v>11.845000000000001</c:v>
                </c:pt>
                <c:pt idx="237">
                  <c:v>11.895</c:v>
                </c:pt>
                <c:pt idx="238">
                  <c:v>11.945</c:v>
                </c:pt>
                <c:pt idx="239">
                  <c:v>11.994999999999999</c:v>
                </c:pt>
                <c:pt idx="240">
                  <c:v>12.045</c:v>
                </c:pt>
                <c:pt idx="241">
                  <c:v>12.095000000000001</c:v>
                </c:pt>
                <c:pt idx="242">
                  <c:v>12.145</c:v>
                </c:pt>
                <c:pt idx="243">
                  <c:v>12.195</c:v>
                </c:pt>
                <c:pt idx="244">
                  <c:v>12.244999999999999</c:v>
                </c:pt>
                <c:pt idx="245">
                  <c:v>12.295</c:v>
                </c:pt>
                <c:pt idx="246">
                  <c:v>12.345000000000001</c:v>
                </c:pt>
                <c:pt idx="247">
                  <c:v>12.395</c:v>
                </c:pt>
                <c:pt idx="248">
                  <c:v>12.445</c:v>
                </c:pt>
                <c:pt idx="249">
                  <c:v>12.494999999999999</c:v>
                </c:pt>
                <c:pt idx="250">
                  <c:v>12.545</c:v>
                </c:pt>
                <c:pt idx="251">
                  <c:v>12.595000000000001</c:v>
                </c:pt>
                <c:pt idx="252">
                  <c:v>12.645</c:v>
                </c:pt>
                <c:pt idx="253">
                  <c:v>12.695</c:v>
                </c:pt>
                <c:pt idx="254">
                  <c:v>12.744999999999999</c:v>
                </c:pt>
                <c:pt idx="255">
                  <c:v>12.795</c:v>
                </c:pt>
                <c:pt idx="256">
                  <c:v>12.845000000000001</c:v>
                </c:pt>
                <c:pt idx="257">
                  <c:v>12.895</c:v>
                </c:pt>
                <c:pt idx="258">
                  <c:v>12.945</c:v>
                </c:pt>
                <c:pt idx="259">
                  <c:v>12.994999999999999</c:v>
                </c:pt>
                <c:pt idx="260">
                  <c:v>13.045</c:v>
                </c:pt>
                <c:pt idx="261">
                  <c:v>13.095000000000001</c:v>
                </c:pt>
                <c:pt idx="262">
                  <c:v>13.145</c:v>
                </c:pt>
                <c:pt idx="263">
                  <c:v>13.195</c:v>
                </c:pt>
                <c:pt idx="264">
                  <c:v>13.244999999999999</c:v>
                </c:pt>
                <c:pt idx="265">
                  <c:v>13.295</c:v>
                </c:pt>
                <c:pt idx="266">
                  <c:v>13.345000000000001</c:v>
                </c:pt>
                <c:pt idx="267">
                  <c:v>13.395</c:v>
                </c:pt>
                <c:pt idx="268">
                  <c:v>13.445</c:v>
                </c:pt>
                <c:pt idx="269">
                  <c:v>13.494999999999999</c:v>
                </c:pt>
                <c:pt idx="270">
                  <c:v>13.545</c:v>
                </c:pt>
                <c:pt idx="271">
                  <c:v>13.595000000000001</c:v>
                </c:pt>
                <c:pt idx="272">
                  <c:v>13.645</c:v>
                </c:pt>
                <c:pt idx="273">
                  <c:v>13.695</c:v>
                </c:pt>
                <c:pt idx="274">
                  <c:v>13.744999999999999</c:v>
                </c:pt>
                <c:pt idx="275">
                  <c:v>13.795</c:v>
                </c:pt>
                <c:pt idx="276">
                  <c:v>13.845000000000001</c:v>
                </c:pt>
                <c:pt idx="277">
                  <c:v>13.895</c:v>
                </c:pt>
                <c:pt idx="278">
                  <c:v>13.945</c:v>
                </c:pt>
                <c:pt idx="279">
                  <c:v>13.994999999999999</c:v>
                </c:pt>
                <c:pt idx="280">
                  <c:v>14.045</c:v>
                </c:pt>
                <c:pt idx="281">
                  <c:v>14.095000000000001</c:v>
                </c:pt>
                <c:pt idx="282">
                  <c:v>14.145</c:v>
                </c:pt>
                <c:pt idx="283">
                  <c:v>14.195</c:v>
                </c:pt>
                <c:pt idx="284">
                  <c:v>14.244999999999999</c:v>
                </c:pt>
                <c:pt idx="285">
                  <c:v>14.295</c:v>
                </c:pt>
                <c:pt idx="286">
                  <c:v>14.345000000000001</c:v>
                </c:pt>
                <c:pt idx="287">
                  <c:v>14.395</c:v>
                </c:pt>
                <c:pt idx="288">
                  <c:v>14.445</c:v>
                </c:pt>
                <c:pt idx="289">
                  <c:v>14.494999999999999</c:v>
                </c:pt>
                <c:pt idx="290">
                  <c:v>14.545</c:v>
                </c:pt>
                <c:pt idx="291">
                  <c:v>14.595000000000001</c:v>
                </c:pt>
                <c:pt idx="292">
                  <c:v>14.645</c:v>
                </c:pt>
                <c:pt idx="293">
                  <c:v>14.695</c:v>
                </c:pt>
                <c:pt idx="294">
                  <c:v>14.744999999999999</c:v>
                </c:pt>
                <c:pt idx="295">
                  <c:v>14.795</c:v>
                </c:pt>
                <c:pt idx="296">
                  <c:v>14.845000000000001</c:v>
                </c:pt>
                <c:pt idx="297">
                  <c:v>14.895</c:v>
                </c:pt>
                <c:pt idx="298">
                  <c:v>14.945</c:v>
                </c:pt>
                <c:pt idx="299">
                  <c:v>14.994999999999999</c:v>
                </c:pt>
                <c:pt idx="300">
                  <c:v>15.045</c:v>
                </c:pt>
                <c:pt idx="301">
                  <c:v>15.095000000000001</c:v>
                </c:pt>
                <c:pt idx="302">
                  <c:v>15.145</c:v>
                </c:pt>
                <c:pt idx="303">
                  <c:v>15.195</c:v>
                </c:pt>
                <c:pt idx="304">
                  <c:v>15.244999999999999</c:v>
                </c:pt>
                <c:pt idx="305">
                  <c:v>15.295</c:v>
                </c:pt>
                <c:pt idx="306">
                  <c:v>15.345000000000001</c:v>
                </c:pt>
                <c:pt idx="307">
                  <c:v>15.395</c:v>
                </c:pt>
                <c:pt idx="308">
                  <c:v>15.445</c:v>
                </c:pt>
                <c:pt idx="309">
                  <c:v>15.494999999999999</c:v>
                </c:pt>
                <c:pt idx="310">
                  <c:v>15.545</c:v>
                </c:pt>
                <c:pt idx="311">
                  <c:v>15.595000000000001</c:v>
                </c:pt>
                <c:pt idx="312">
                  <c:v>15.645</c:v>
                </c:pt>
                <c:pt idx="313">
                  <c:v>15.695</c:v>
                </c:pt>
                <c:pt idx="314">
                  <c:v>15.744999999999999</c:v>
                </c:pt>
                <c:pt idx="315">
                  <c:v>15.795</c:v>
                </c:pt>
                <c:pt idx="316">
                  <c:v>15.845000000000001</c:v>
                </c:pt>
                <c:pt idx="317">
                  <c:v>15.895</c:v>
                </c:pt>
                <c:pt idx="318">
                  <c:v>15.945</c:v>
                </c:pt>
                <c:pt idx="319">
                  <c:v>15.994999999999999</c:v>
                </c:pt>
                <c:pt idx="320">
                  <c:v>16.045000000000002</c:v>
                </c:pt>
                <c:pt idx="321">
                  <c:v>16.094999999999999</c:v>
                </c:pt>
                <c:pt idx="322">
                  <c:v>16.145</c:v>
                </c:pt>
                <c:pt idx="323">
                  <c:v>16.195</c:v>
                </c:pt>
                <c:pt idx="324">
                  <c:v>16.245000000000001</c:v>
                </c:pt>
                <c:pt idx="325">
                  <c:v>16.295000000000002</c:v>
                </c:pt>
                <c:pt idx="326">
                  <c:v>16.344999999999999</c:v>
                </c:pt>
                <c:pt idx="327">
                  <c:v>16.395</c:v>
                </c:pt>
                <c:pt idx="328">
                  <c:v>16.445</c:v>
                </c:pt>
                <c:pt idx="329">
                  <c:v>16.495000000000001</c:v>
                </c:pt>
                <c:pt idx="330">
                  <c:v>16.545000000000002</c:v>
                </c:pt>
                <c:pt idx="331">
                  <c:v>16.594999999999999</c:v>
                </c:pt>
                <c:pt idx="332">
                  <c:v>16.645</c:v>
                </c:pt>
                <c:pt idx="333">
                  <c:v>16.695</c:v>
                </c:pt>
                <c:pt idx="334">
                  <c:v>16.745000000000001</c:v>
                </c:pt>
                <c:pt idx="335">
                  <c:v>16.795000000000002</c:v>
                </c:pt>
                <c:pt idx="336">
                  <c:v>16.844999999999999</c:v>
                </c:pt>
                <c:pt idx="337">
                  <c:v>16.895</c:v>
                </c:pt>
                <c:pt idx="338">
                  <c:v>16.945</c:v>
                </c:pt>
                <c:pt idx="339">
                  <c:v>16.995000000000001</c:v>
                </c:pt>
                <c:pt idx="340">
                  <c:v>17.045000000000002</c:v>
                </c:pt>
                <c:pt idx="341">
                  <c:v>17.094999999999999</c:v>
                </c:pt>
                <c:pt idx="342">
                  <c:v>17.145</c:v>
                </c:pt>
                <c:pt idx="343">
                  <c:v>17.195</c:v>
                </c:pt>
                <c:pt idx="344">
                  <c:v>17.245000000000001</c:v>
                </c:pt>
                <c:pt idx="345">
                  <c:v>17.295000000000002</c:v>
                </c:pt>
                <c:pt idx="346">
                  <c:v>17.344999999999999</c:v>
                </c:pt>
                <c:pt idx="347">
                  <c:v>17.395</c:v>
                </c:pt>
                <c:pt idx="348">
                  <c:v>17.445</c:v>
                </c:pt>
                <c:pt idx="349">
                  <c:v>17.495000000000001</c:v>
                </c:pt>
                <c:pt idx="350">
                  <c:v>17.545000000000002</c:v>
                </c:pt>
                <c:pt idx="351">
                  <c:v>17.594999999999999</c:v>
                </c:pt>
                <c:pt idx="352">
                  <c:v>17.645</c:v>
                </c:pt>
                <c:pt idx="353">
                  <c:v>17.695</c:v>
                </c:pt>
                <c:pt idx="354">
                  <c:v>17.745000000000001</c:v>
                </c:pt>
                <c:pt idx="355">
                  <c:v>17.795000000000002</c:v>
                </c:pt>
                <c:pt idx="356">
                  <c:v>17.844999999999999</c:v>
                </c:pt>
                <c:pt idx="357">
                  <c:v>17.895</c:v>
                </c:pt>
                <c:pt idx="358">
                  <c:v>17.945</c:v>
                </c:pt>
                <c:pt idx="359">
                  <c:v>17.995000000000001</c:v>
                </c:pt>
                <c:pt idx="360">
                  <c:v>18.045000000000002</c:v>
                </c:pt>
                <c:pt idx="361">
                  <c:v>18.094999999999999</c:v>
                </c:pt>
                <c:pt idx="362">
                  <c:v>18.145</c:v>
                </c:pt>
                <c:pt idx="363">
                  <c:v>18.195</c:v>
                </c:pt>
                <c:pt idx="364">
                  <c:v>18.245000000000001</c:v>
                </c:pt>
                <c:pt idx="365">
                  <c:v>18.295000000000002</c:v>
                </c:pt>
                <c:pt idx="366">
                  <c:v>18.344999999999999</c:v>
                </c:pt>
                <c:pt idx="367">
                  <c:v>18.395</c:v>
                </c:pt>
                <c:pt idx="368">
                  <c:v>18.445</c:v>
                </c:pt>
                <c:pt idx="369">
                  <c:v>18.495000000000001</c:v>
                </c:pt>
                <c:pt idx="370">
                  <c:v>18.545000000000002</c:v>
                </c:pt>
                <c:pt idx="371">
                  <c:v>18.594999999999999</c:v>
                </c:pt>
                <c:pt idx="372">
                  <c:v>18.645</c:v>
                </c:pt>
                <c:pt idx="373">
                  <c:v>18.695</c:v>
                </c:pt>
                <c:pt idx="374">
                  <c:v>18.745000000000001</c:v>
                </c:pt>
                <c:pt idx="375">
                  <c:v>18.795000000000002</c:v>
                </c:pt>
                <c:pt idx="376">
                  <c:v>18.844999999999999</c:v>
                </c:pt>
                <c:pt idx="377">
                  <c:v>18.895</c:v>
                </c:pt>
                <c:pt idx="378">
                  <c:v>18.945</c:v>
                </c:pt>
                <c:pt idx="379">
                  <c:v>18.995000000000001</c:v>
                </c:pt>
                <c:pt idx="380">
                  <c:v>19.045000000000002</c:v>
                </c:pt>
                <c:pt idx="381">
                  <c:v>19.094999999999999</c:v>
                </c:pt>
                <c:pt idx="382">
                  <c:v>19.145</c:v>
                </c:pt>
                <c:pt idx="383">
                  <c:v>19.195</c:v>
                </c:pt>
                <c:pt idx="384">
                  <c:v>19.245000000000001</c:v>
                </c:pt>
                <c:pt idx="385">
                  <c:v>19.295000000000002</c:v>
                </c:pt>
                <c:pt idx="386">
                  <c:v>19.344999999999999</c:v>
                </c:pt>
                <c:pt idx="387">
                  <c:v>19.395</c:v>
                </c:pt>
                <c:pt idx="388">
                  <c:v>19.445</c:v>
                </c:pt>
                <c:pt idx="389">
                  <c:v>19.495000000000001</c:v>
                </c:pt>
                <c:pt idx="390">
                  <c:v>19.545000000000002</c:v>
                </c:pt>
                <c:pt idx="391">
                  <c:v>19.594999999999999</c:v>
                </c:pt>
                <c:pt idx="392">
                  <c:v>19.645</c:v>
                </c:pt>
                <c:pt idx="393">
                  <c:v>19.695</c:v>
                </c:pt>
                <c:pt idx="394">
                  <c:v>19.745000000000001</c:v>
                </c:pt>
                <c:pt idx="395">
                  <c:v>19.795000000000002</c:v>
                </c:pt>
                <c:pt idx="396">
                  <c:v>19.844999999999999</c:v>
                </c:pt>
                <c:pt idx="397">
                  <c:v>19.895</c:v>
                </c:pt>
                <c:pt idx="398">
                  <c:v>19.945</c:v>
                </c:pt>
                <c:pt idx="399">
                  <c:v>19.995000000000001</c:v>
                </c:pt>
                <c:pt idx="400">
                  <c:v>20.045000000000002</c:v>
                </c:pt>
                <c:pt idx="401">
                  <c:v>20.094999999999999</c:v>
                </c:pt>
                <c:pt idx="402">
                  <c:v>20.145</c:v>
                </c:pt>
                <c:pt idx="403">
                  <c:v>20.195</c:v>
                </c:pt>
                <c:pt idx="404">
                  <c:v>20.245000000000001</c:v>
                </c:pt>
                <c:pt idx="405">
                  <c:v>20.295000000000002</c:v>
                </c:pt>
                <c:pt idx="406">
                  <c:v>20.344999999999999</c:v>
                </c:pt>
                <c:pt idx="407">
                  <c:v>20.395</c:v>
                </c:pt>
                <c:pt idx="408">
                  <c:v>20.445</c:v>
                </c:pt>
                <c:pt idx="409">
                  <c:v>20.495000000000001</c:v>
                </c:pt>
                <c:pt idx="410">
                  <c:v>20.545000000000002</c:v>
                </c:pt>
                <c:pt idx="411">
                  <c:v>20.594999999999999</c:v>
                </c:pt>
                <c:pt idx="412">
                  <c:v>20.645</c:v>
                </c:pt>
                <c:pt idx="413">
                  <c:v>20.695</c:v>
                </c:pt>
                <c:pt idx="414">
                  <c:v>20.745000000000001</c:v>
                </c:pt>
                <c:pt idx="415">
                  <c:v>20.795000000000002</c:v>
                </c:pt>
                <c:pt idx="416">
                  <c:v>20.844999999999999</c:v>
                </c:pt>
                <c:pt idx="417">
                  <c:v>20.895</c:v>
                </c:pt>
                <c:pt idx="418">
                  <c:v>20.945</c:v>
                </c:pt>
                <c:pt idx="419">
                  <c:v>20.995000000000001</c:v>
                </c:pt>
                <c:pt idx="420">
                  <c:v>21.045000000000002</c:v>
                </c:pt>
                <c:pt idx="421">
                  <c:v>21.094999999999999</c:v>
                </c:pt>
              </c:numCache>
            </c:numRef>
          </c:xVal>
          <c:yVal>
            <c:numRef>
              <c:f>'Runge Kutta – R'!$E$36:$E$457</c:f>
              <c:numCache>
                <c:formatCode>General</c:formatCode>
                <c:ptCount val="422"/>
                <c:pt idx="0">
                  <c:v>-0.31905027629999999</c:v>
                </c:pt>
                <c:pt idx="1">
                  <c:v>4.5578610900000011E-2</c:v>
                </c:pt>
                <c:pt idx="2">
                  <c:v>4.5578610900000011E-2</c:v>
                </c:pt>
                <c:pt idx="3">
                  <c:v>4.5578610900000011E-2</c:v>
                </c:pt>
                <c:pt idx="4">
                  <c:v>4.5578610900000011E-2</c:v>
                </c:pt>
                <c:pt idx="5">
                  <c:v>4.5578610900000011E-2</c:v>
                </c:pt>
                <c:pt idx="6">
                  <c:v>4.5578610900000011E-2</c:v>
                </c:pt>
                <c:pt idx="7">
                  <c:v>4.5578610900000011E-2</c:v>
                </c:pt>
                <c:pt idx="8">
                  <c:v>0.77223065010000003</c:v>
                </c:pt>
                <c:pt idx="9">
                  <c:v>1.5014890341000002</c:v>
                </c:pt>
                <c:pt idx="10">
                  <c:v>2.2308205701000001</c:v>
                </c:pt>
                <c:pt idx="11">
                  <c:v>3.3220228581</c:v>
                </c:pt>
                <c:pt idx="12">
                  <c:v>4.4159805381000004</c:v>
                </c:pt>
                <c:pt idx="13">
                  <c:v>5.5098772581000013</c:v>
                </c:pt>
                <c:pt idx="14">
                  <c:v>7.3304171781000012</c:v>
                </c:pt>
                <c:pt idx="15">
                  <c:v>9.8829038181000008</c:v>
                </c:pt>
                <c:pt idx="16">
                  <c:v>12.432677738100001</c:v>
                </c:pt>
                <c:pt idx="17">
                  <c:v>16.079061098099999</c:v>
                </c:pt>
                <c:pt idx="18">
                  <c:v>20.092728458100002</c:v>
                </c:pt>
                <c:pt idx="19">
                  <c:v>24.106334858100002</c:v>
                </c:pt>
                <c:pt idx="20">
                  <c:v>27.3933285381</c:v>
                </c:pt>
                <c:pt idx="21">
                  <c:v>30.313038218100001</c:v>
                </c:pt>
                <c:pt idx="22">
                  <c:v>34.331856698100005</c:v>
                </c:pt>
                <c:pt idx="23">
                  <c:v>38.353692698100005</c:v>
                </c:pt>
                <c:pt idx="24">
                  <c:v>42.739764698100004</c:v>
                </c:pt>
                <c:pt idx="25">
                  <c:v>48.225250298100008</c:v>
                </c:pt>
                <c:pt idx="26">
                  <c:v>54.815026298100008</c:v>
                </c:pt>
                <c:pt idx="27">
                  <c:v>60.305693498100005</c:v>
                </c:pt>
                <c:pt idx="28">
                  <c:v>65.069717498100005</c:v>
                </c:pt>
                <c:pt idx="29">
                  <c:v>70.568309498100007</c:v>
                </c:pt>
                <c:pt idx="30">
                  <c:v>76.436928698100004</c:v>
                </c:pt>
                <c:pt idx="31">
                  <c:v>83.409838298099984</c:v>
                </c:pt>
                <c:pt idx="32">
                  <c:v>90.02095029809999</c:v>
                </c:pt>
                <c:pt idx="33">
                  <c:v>95.900237498099997</c:v>
                </c:pt>
                <c:pt idx="34">
                  <c:v>102.88625349809999</c:v>
                </c:pt>
                <c:pt idx="35">
                  <c:v>111.34963509809999</c:v>
                </c:pt>
                <c:pt idx="36">
                  <c:v>119.0836302981</c:v>
                </c:pt>
                <c:pt idx="37">
                  <c:v>126.45552309809999</c:v>
                </c:pt>
                <c:pt idx="38">
                  <c:v>134.20018629809999</c:v>
                </c:pt>
                <c:pt idx="39">
                  <c:v>143.7968142981</c:v>
                </c:pt>
                <c:pt idx="40">
                  <c:v>151.9273542981</c:v>
                </c:pt>
                <c:pt idx="41">
                  <c:v>160.80008229809999</c:v>
                </c:pt>
                <c:pt idx="42">
                  <c:v>169.68347829810003</c:v>
                </c:pt>
                <c:pt idx="43">
                  <c:v>179.68457589810001</c:v>
                </c:pt>
                <c:pt idx="44">
                  <c:v>188.95384869810002</c:v>
                </c:pt>
                <c:pt idx="45">
                  <c:v>198.60320709810003</c:v>
                </c:pt>
                <c:pt idx="46">
                  <c:v>210.12129429810003</c:v>
                </c:pt>
                <c:pt idx="47">
                  <c:v>219.7892454981</c:v>
                </c:pt>
                <c:pt idx="48">
                  <c:v>229.84063509810002</c:v>
                </c:pt>
                <c:pt idx="49">
                  <c:v>241.39285989810003</c:v>
                </c:pt>
                <c:pt idx="50">
                  <c:v>251.09251029810002</c:v>
                </c:pt>
                <c:pt idx="51">
                  <c:v>261.9205302981</c:v>
                </c:pt>
                <c:pt idx="52">
                  <c:v>273.50963589810004</c:v>
                </c:pt>
                <c:pt idx="53">
                  <c:v>285.11215269810003</c:v>
                </c:pt>
                <c:pt idx="54">
                  <c:v>295.60184469810002</c:v>
                </c:pt>
                <c:pt idx="55">
                  <c:v>308.73140949810005</c:v>
                </c:pt>
                <c:pt idx="56">
                  <c:v>318.86905749810001</c:v>
                </c:pt>
                <c:pt idx="57">
                  <c:v>329.7717534981</c:v>
                </c:pt>
                <c:pt idx="58">
                  <c:v>342.19235349809998</c:v>
                </c:pt>
                <c:pt idx="59">
                  <c:v>354.25024149809997</c:v>
                </c:pt>
                <c:pt idx="60">
                  <c:v>366.32336949810002</c:v>
                </c:pt>
                <c:pt idx="61">
                  <c:v>380.67640149810001</c:v>
                </c:pt>
                <c:pt idx="62">
                  <c:v>393.91691349810003</c:v>
                </c:pt>
                <c:pt idx="63">
                  <c:v>409.44647349810003</c:v>
                </c:pt>
                <c:pt idx="64">
                  <c:v>425.00041749810003</c:v>
                </c:pt>
                <c:pt idx="65">
                  <c:v>440.57874549809998</c:v>
                </c:pt>
                <c:pt idx="66">
                  <c:v>455.8004574981</c:v>
                </c:pt>
                <c:pt idx="67">
                  <c:v>471.4275534981</c:v>
                </c:pt>
                <c:pt idx="68">
                  <c:v>485.93298549809998</c:v>
                </c:pt>
                <c:pt idx="69">
                  <c:v>501.60580149809999</c:v>
                </c:pt>
                <c:pt idx="70">
                  <c:v>517.68400149809997</c:v>
                </c:pt>
                <c:pt idx="71">
                  <c:v>531.87244149809999</c:v>
                </c:pt>
                <c:pt idx="72">
                  <c:v>546.46321749809999</c:v>
                </c:pt>
                <c:pt idx="73">
                  <c:v>562.23052149810007</c:v>
                </c:pt>
                <c:pt idx="74">
                  <c:v>576.09587349809999</c:v>
                </c:pt>
                <c:pt idx="75">
                  <c:v>591.52180149809999</c:v>
                </c:pt>
                <c:pt idx="76">
                  <c:v>607.74630549810001</c:v>
                </c:pt>
                <c:pt idx="77">
                  <c:v>621.28552149810002</c:v>
                </c:pt>
                <c:pt idx="78">
                  <c:v>635.61721749809999</c:v>
                </c:pt>
                <c:pt idx="79">
                  <c:v>650.75053749810002</c:v>
                </c:pt>
                <c:pt idx="80">
                  <c:v>663.95752149809994</c:v>
                </c:pt>
                <c:pt idx="81">
                  <c:v>677.57598549810007</c:v>
                </c:pt>
                <c:pt idx="82">
                  <c:v>690.42940149810011</c:v>
                </c:pt>
                <c:pt idx="83">
                  <c:v>704.47153749810002</c:v>
                </c:pt>
                <c:pt idx="84">
                  <c:v>716.96833749810003</c:v>
                </c:pt>
                <c:pt idx="85">
                  <c:v>729.87356949809998</c:v>
                </c:pt>
                <c:pt idx="86">
                  <c:v>743.97056949810008</c:v>
                </c:pt>
                <c:pt idx="87">
                  <c:v>756.5191854981</c:v>
                </c:pt>
                <c:pt idx="88">
                  <c:v>768.68984949809999</c:v>
                </c:pt>
                <c:pt idx="89">
                  <c:v>782.0522814981</c:v>
                </c:pt>
                <c:pt idx="90">
                  <c:v>795.82924149810003</c:v>
                </c:pt>
                <c:pt idx="91">
                  <c:v>807.25924149809998</c:v>
                </c:pt>
                <c:pt idx="92">
                  <c:v>818.70143349809996</c:v>
                </c:pt>
                <c:pt idx="93">
                  <c:v>831.73772949809995</c:v>
                </c:pt>
                <c:pt idx="94">
                  <c:v>842.81416149810002</c:v>
                </c:pt>
                <c:pt idx="95">
                  <c:v>854.2959774981</c:v>
                </c:pt>
                <c:pt idx="96">
                  <c:v>866.18927349810008</c:v>
                </c:pt>
                <c:pt idx="97">
                  <c:v>878.89028949810006</c:v>
                </c:pt>
                <c:pt idx="98">
                  <c:v>889.61924949809998</c:v>
                </c:pt>
                <c:pt idx="99">
                  <c:v>901.15592949810002</c:v>
                </c:pt>
                <c:pt idx="100">
                  <c:v>914.29890549810011</c:v>
                </c:pt>
                <c:pt idx="101">
                  <c:v>925.86606549810006</c:v>
                </c:pt>
                <c:pt idx="102">
                  <c:v>936.64379349810008</c:v>
                </c:pt>
                <c:pt idx="103">
                  <c:v>948.23533749809997</c:v>
                </c:pt>
                <c:pt idx="104">
                  <c:v>961.04303349810004</c:v>
                </c:pt>
                <c:pt idx="105">
                  <c:v>972.25967349810003</c:v>
                </c:pt>
                <c:pt idx="106">
                  <c:v>983.08921749809997</c:v>
                </c:pt>
                <c:pt idx="107">
                  <c:v>994.73562549810003</c:v>
                </c:pt>
                <c:pt idx="108">
                  <c:v>1007.1988974981001</c:v>
                </c:pt>
                <c:pt idx="109">
                  <c:v>1018.0650174981</c:v>
                </c:pt>
                <c:pt idx="110">
                  <c:v>1028.5409934981001</c:v>
                </c:pt>
                <c:pt idx="111">
                  <c:v>1040.2392174981001</c:v>
                </c:pt>
                <c:pt idx="112">
                  <c:v>1051.9496334981</c:v>
                </c:pt>
                <c:pt idx="113">
                  <c:v>1062.0598494981</c:v>
                </c:pt>
                <c:pt idx="114">
                  <c:v>1072.5815454981</c:v>
                </c:pt>
                <c:pt idx="115">
                  <c:v>1084.3315854981001</c:v>
                </c:pt>
                <c:pt idx="116">
                  <c:v>1096.0968654981</c:v>
                </c:pt>
                <c:pt idx="117">
                  <c:v>1106.2467054981</c:v>
                </c:pt>
                <c:pt idx="118">
                  <c:v>1116.4087374981</c:v>
                </c:pt>
                <c:pt idx="119">
                  <c:v>1128.2136414981001</c:v>
                </c:pt>
                <c:pt idx="120">
                  <c:v>1139.6192574981001</c:v>
                </c:pt>
                <c:pt idx="121">
                  <c:v>1149.4094334981</c:v>
                </c:pt>
                <c:pt idx="122">
                  <c:v>1159.2057054981001</c:v>
                </c:pt>
                <c:pt idx="123">
                  <c:v>1170.6509454981001</c:v>
                </c:pt>
                <c:pt idx="124">
                  <c:v>1181.2884654981001</c:v>
                </c:pt>
                <c:pt idx="125">
                  <c:v>1190.7067854981001</c:v>
                </c:pt>
                <c:pt idx="126">
                  <c:v>1200.9572094980999</c:v>
                </c:pt>
                <c:pt idx="127">
                  <c:v>1211.6282574981001</c:v>
                </c:pt>
                <c:pt idx="128">
                  <c:v>1222.7229774981001</c:v>
                </c:pt>
                <c:pt idx="129">
                  <c:v>1231.7694414980999</c:v>
                </c:pt>
                <c:pt idx="130">
                  <c:v>1241.2365294981</c:v>
                </c:pt>
                <c:pt idx="131">
                  <c:v>1251.5387694981</c:v>
                </c:pt>
                <c:pt idx="132">
                  <c:v>1262.2616334981001</c:v>
                </c:pt>
                <c:pt idx="133">
                  <c:v>1271.3446734981003</c:v>
                </c:pt>
                <c:pt idx="134">
                  <c:v>1280.4368574981002</c:v>
                </c:pt>
                <c:pt idx="135">
                  <c:v>1289.9527134981004</c:v>
                </c:pt>
                <c:pt idx="136">
                  <c:v>1300.7182494981002</c:v>
                </c:pt>
                <c:pt idx="137">
                  <c:v>1309.8378654981002</c:v>
                </c:pt>
                <c:pt idx="138">
                  <c:v>1318.9666254981</c:v>
                </c:pt>
                <c:pt idx="139">
                  <c:v>1328.1014814981002</c:v>
                </c:pt>
                <c:pt idx="140">
                  <c:v>1338.4951614981001</c:v>
                </c:pt>
                <c:pt idx="141">
                  <c:v>1348.4804094981</c:v>
                </c:pt>
                <c:pt idx="142">
                  <c:v>1356.8105934981002</c:v>
                </c:pt>
                <c:pt idx="143">
                  <c:v>1365.9820254981</c:v>
                </c:pt>
                <c:pt idx="144">
                  <c:v>1375.1595534981004</c:v>
                </c:pt>
                <c:pt idx="145">
                  <c:v>1386.0195774981</c:v>
                </c:pt>
                <c:pt idx="146">
                  <c:v>1394.3832894981003</c:v>
                </c:pt>
                <c:pt idx="147">
                  <c:v>1403.1706734981003</c:v>
                </c:pt>
                <c:pt idx="148">
                  <c:v>1411.5465774981001</c:v>
                </c:pt>
                <c:pt idx="149">
                  <c:v>1421.6049774981</c:v>
                </c:pt>
                <c:pt idx="150">
                  <c:v>1431.2579934981002</c:v>
                </c:pt>
                <c:pt idx="151">
                  <c:v>1439.2376574981001</c:v>
                </c:pt>
                <c:pt idx="152">
                  <c:v>1447.2203694981001</c:v>
                </c:pt>
                <c:pt idx="153">
                  <c:v>1455.6358974981003</c:v>
                </c:pt>
                <c:pt idx="154">
                  <c:v>1465.3193934981</c:v>
                </c:pt>
                <c:pt idx="155">
                  <c:v>1474.5944574981002</c:v>
                </c:pt>
                <c:pt idx="156">
                  <c:v>1482.1839774981001</c:v>
                </c:pt>
                <c:pt idx="157">
                  <c:v>1490.6299854981</c:v>
                </c:pt>
                <c:pt idx="158">
                  <c:v>1498.6553694981001</c:v>
                </c:pt>
                <c:pt idx="159">
                  <c:v>1508.8052094981001</c:v>
                </c:pt>
                <c:pt idx="160">
                  <c:v>1517.2725534981003</c:v>
                </c:pt>
                <c:pt idx="161">
                  <c:v>1524.8986494981002</c:v>
                </c:pt>
                <c:pt idx="162">
                  <c:v>1532.5277934981002</c:v>
                </c:pt>
                <c:pt idx="163">
                  <c:v>1541.0164734981001</c:v>
                </c:pt>
                <c:pt idx="164">
                  <c:v>1550.7822654981003</c:v>
                </c:pt>
                <c:pt idx="165">
                  <c:v>1558.8625134981003</c:v>
                </c:pt>
                <c:pt idx="166">
                  <c:v>1566.5190894981001</c:v>
                </c:pt>
                <c:pt idx="167">
                  <c:v>1574.1817614981001</c:v>
                </c:pt>
                <c:pt idx="168">
                  <c:v>1581.4268574981002</c:v>
                </c:pt>
                <c:pt idx="169">
                  <c:v>1591.6589934981</c:v>
                </c:pt>
                <c:pt idx="170">
                  <c:v>1599.3430014981002</c:v>
                </c:pt>
                <c:pt idx="171">
                  <c:v>1606.6033374981002</c:v>
                </c:pt>
                <c:pt idx="172">
                  <c:v>1613.8728174981002</c:v>
                </c:pt>
                <c:pt idx="173">
                  <c:v>1621.5720654981003</c:v>
                </c:pt>
                <c:pt idx="174">
                  <c:v>1630.5636654981001</c:v>
                </c:pt>
                <c:pt idx="175">
                  <c:v>1639.1376894981001</c:v>
                </c:pt>
                <c:pt idx="176">
                  <c:v>1645.9987374981004</c:v>
                </c:pt>
                <c:pt idx="177">
                  <c:v>1653.2956494981001</c:v>
                </c:pt>
                <c:pt idx="178">
                  <c:v>1660.1658414981002</c:v>
                </c:pt>
                <c:pt idx="179">
                  <c:v>1668.3344814981003</c:v>
                </c:pt>
                <c:pt idx="180">
                  <c:v>1677.3718014981</c:v>
                </c:pt>
                <c:pt idx="181">
                  <c:v>1684.2602814981003</c:v>
                </c:pt>
                <c:pt idx="182">
                  <c:v>1691.1518094981002</c:v>
                </c:pt>
                <c:pt idx="183">
                  <c:v>1698.0524814981002</c:v>
                </c:pt>
                <c:pt idx="184">
                  <c:v>1704.9531534981004</c:v>
                </c:pt>
                <c:pt idx="185">
                  <c:v>1714.0209534981004</c:v>
                </c:pt>
                <c:pt idx="186">
                  <c:v>1722.2353134981004</c:v>
                </c:pt>
                <c:pt idx="187">
                  <c:v>1728.2916894981001</c:v>
                </c:pt>
                <c:pt idx="188">
                  <c:v>1734.7839294981004</c:v>
                </c:pt>
                <c:pt idx="189">
                  <c:v>1741.7120334981003</c:v>
                </c:pt>
                <c:pt idx="190">
                  <c:v>1749.0790494981002</c:v>
                </c:pt>
                <c:pt idx="191">
                  <c:v>1757.7536574981002</c:v>
                </c:pt>
                <c:pt idx="192">
                  <c:v>1765.1359134981003</c:v>
                </c:pt>
                <c:pt idx="193">
                  <c:v>1771.6494894981001</c:v>
                </c:pt>
                <c:pt idx="194">
                  <c:v>1777.7393934981001</c:v>
                </c:pt>
                <c:pt idx="195">
                  <c:v>1784.2621134981002</c:v>
                </c:pt>
                <c:pt idx="196">
                  <c:v>1791.6596094981001</c:v>
                </c:pt>
                <c:pt idx="197">
                  <c:v>1799.9379774981001</c:v>
                </c:pt>
                <c:pt idx="198">
                  <c:v>1806.9148494981002</c:v>
                </c:pt>
                <c:pt idx="199">
                  <c:v>1812.5841294981003</c:v>
                </c:pt>
                <c:pt idx="200">
                  <c:v>1819.1342814981003</c:v>
                </c:pt>
                <c:pt idx="201">
                  <c:v>1825.2485694981001</c:v>
                </c:pt>
                <c:pt idx="202">
                  <c:v>1831.8048174981002</c:v>
                </c:pt>
                <c:pt idx="203">
                  <c:v>1840.1167134981004</c:v>
                </c:pt>
                <c:pt idx="204">
                  <c:v>1847.1210174981002</c:v>
                </c:pt>
                <c:pt idx="205">
                  <c:v>1852.8177294981003</c:v>
                </c:pt>
                <c:pt idx="206">
                  <c:v>1858.5144414981003</c:v>
                </c:pt>
                <c:pt idx="207">
                  <c:v>1864.6531134981003</c:v>
                </c:pt>
                <c:pt idx="208">
                  <c:v>1871.2367934981</c:v>
                </c:pt>
                <c:pt idx="209">
                  <c:v>1879.5791694981001</c:v>
                </c:pt>
                <c:pt idx="210">
                  <c:v>1886.6139534981003</c:v>
                </c:pt>
                <c:pt idx="211">
                  <c:v>1891.8900414981001</c:v>
                </c:pt>
                <c:pt idx="212">
                  <c:v>1897.1722254981003</c:v>
                </c:pt>
                <c:pt idx="213">
                  <c:v>1903.3383294981004</c:v>
                </c:pt>
                <c:pt idx="214">
                  <c:v>1908.6235614981001</c:v>
                </c:pt>
                <c:pt idx="215">
                  <c:v>1916.1185934981002</c:v>
                </c:pt>
                <c:pt idx="216">
                  <c:v>1923.6166734981002</c:v>
                </c:pt>
                <c:pt idx="217">
                  <c:v>1929.3591054981002</c:v>
                </c:pt>
                <c:pt idx="218">
                  <c:v>1934.2176174981003</c:v>
                </c:pt>
                <c:pt idx="219">
                  <c:v>1939.9630974981003</c:v>
                </c:pt>
                <c:pt idx="220">
                  <c:v>1945.2666174981002</c:v>
                </c:pt>
                <c:pt idx="221">
                  <c:v>1951.4632014981</c:v>
                </c:pt>
                <c:pt idx="222">
                  <c:v>1958.5467534981003</c:v>
                </c:pt>
                <c:pt idx="223">
                  <c:v>1965.6364014981002</c:v>
                </c:pt>
                <c:pt idx="224">
                  <c:v>1970.5162494981003</c:v>
                </c:pt>
                <c:pt idx="225">
                  <c:v>1975.3930494981003</c:v>
                </c:pt>
                <c:pt idx="226">
                  <c:v>1980.7179054981002</c:v>
                </c:pt>
                <c:pt idx="227">
                  <c:v>1986.0488574981002</c:v>
                </c:pt>
                <c:pt idx="228">
                  <c:v>1991.8248174981002</c:v>
                </c:pt>
                <c:pt idx="229">
                  <c:v>1998.9388494981001</c:v>
                </c:pt>
                <c:pt idx="230">
                  <c:v>2006.0559294981003</c:v>
                </c:pt>
                <c:pt idx="231">
                  <c:v>2010.9540654981001</c:v>
                </c:pt>
                <c:pt idx="232">
                  <c:v>2015.8552494981002</c:v>
                </c:pt>
                <c:pt idx="233">
                  <c:v>2020.7594814981003</c:v>
                </c:pt>
                <c:pt idx="234">
                  <c:v>2025.6606654981001</c:v>
                </c:pt>
                <c:pt idx="235">
                  <c:v>2031.0160014981002</c:v>
                </c:pt>
                <c:pt idx="236">
                  <c:v>2038.1574654981002</c:v>
                </c:pt>
                <c:pt idx="237">
                  <c:v>2044.8569694981002</c:v>
                </c:pt>
                <c:pt idx="238">
                  <c:v>2049.7764414981002</c:v>
                </c:pt>
                <c:pt idx="239">
                  <c:v>2054.2478574981001</c:v>
                </c:pt>
                <c:pt idx="240">
                  <c:v>2058.7223214981004</c:v>
                </c:pt>
                <c:pt idx="241">
                  <c:v>2063.6448414981</c:v>
                </c:pt>
                <c:pt idx="242">
                  <c:v>2068.5734574981002</c:v>
                </c:pt>
                <c:pt idx="243">
                  <c:v>2074.3951374981002</c:v>
                </c:pt>
                <c:pt idx="244">
                  <c:v>2081.5701294981004</c:v>
                </c:pt>
                <c:pt idx="245">
                  <c:v>2087.4040014981001</c:v>
                </c:pt>
                <c:pt idx="246">
                  <c:v>2090.9945454981003</c:v>
                </c:pt>
                <c:pt idx="247">
                  <c:v>2095.0392414981002</c:v>
                </c:pt>
                <c:pt idx="248">
                  <c:v>2099.5289454981003</c:v>
                </c:pt>
                <c:pt idx="249">
                  <c:v>2104.0247454981004</c:v>
                </c:pt>
                <c:pt idx="250">
                  <c:v>2108.9716494981003</c:v>
                </c:pt>
                <c:pt idx="251">
                  <c:v>2115.2688174981004</c:v>
                </c:pt>
                <c:pt idx="252">
                  <c:v>2122.0262334981003</c:v>
                </c:pt>
                <c:pt idx="253">
                  <c:v>2127.4333854981001</c:v>
                </c:pt>
                <c:pt idx="254">
                  <c:v>2130.5880654981001</c:v>
                </c:pt>
                <c:pt idx="255">
                  <c:v>2134.6449534981002</c:v>
                </c:pt>
                <c:pt idx="256">
                  <c:v>2138.7048894981003</c:v>
                </c:pt>
                <c:pt idx="257">
                  <c:v>2143.2189774981002</c:v>
                </c:pt>
                <c:pt idx="258">
                  <c:v>2147.7330654981001</c:v>
                </c:pt>
                <c:pt idx="259">
                  <c:v>2153.6065614981003</c:v>
                </c:pt>
                <c:pt idx="260">
                  <c:v>2160.3883614981</c:v>
                </c:pt>
                <c:pt idx="261">
                  <c:v>2165.3626974981003</c:v>
                </c:pt>
                <c:pt idx="262">
                  <c:v>2168.5295694981</c:v>
                </c:pt>
                <c:pt idx="263">
                  <c:v>2172.1505934981001</c:v>
                </c:pt>
                <c:pt idx="264">
                  <c:v>2175.7746654981001</c:v>
                </c:pt>
                <c:pt idx="265">
                  <c:v>2180.3039934981002</c:v>
                </c:pt>
                <c:pt idx="266">
                  <c:v>2184.3852654981001</c:v>
                </c:pt>
                <c:pt idx="267">
                  <c:v>2189.3717934981</c:v>
                </c:pt>
                <c:pt idx="268">
                  <c:v>2195.2696734981005</c:v>
                </c:pt>
                <c:pt idx="269">
                  <c:v>2201.1706014981</c:v>
                </c:pt>
                <c:pt idx="270">
                  <c:v>2205.2579694981</c:v>
                </c:pt>
                <c:pt idx="271">
                  <c:v>2207.9859294981002</c:v>
                </c:pt>
                <c:pt idx="272">
                  <c:v>2211.1680414981001</c:v>
                </c:pt>
                <c:pt idx="273">
                  <c:v>2214.8043054981003</c:v>
                </c:pt>
                <c:pt idx="274">
                  <c:v>2218.4436174981001</c:v>
                </c:pt>
                <c:pt idx="275">
                  <c:v>2222.5401294981002</c:v>
                </c:pt>
                <c:pt idx="276">
                  <c:v>2227.5449454981003</c:v>
                </c:pt>
                <c:pt idx="277">
                  <c:v>2233.9213614980999</c:v>
                </c:pt>
                <c:pt idx="278">
                  <c:v>2239.3925214981005</c:v>
                </c:pt>
                <c:pt idx="279">
                  <c:v>2243.0409774980999</c:v>
                </c:pt>
                <c:pt idx="280">
                  <c:v>2245.7750334981001</c:v>
                </c:pt>
                <c:pt idx="281">
                  <c:v>2248.9693374981002</c:v>
                </c:pt>
                <c:pt idx="282">
                  <c:v>2252.1636414981003</c:v>
                </c:pt>
                <c:pt idx="283">
                  <c:v>2255.3609934981</c:v>
                </c:pt>
                <c:pt idx="284">
                  <c:v>2259.0155454981004</c:v>
                </c:pt>
                <c:pt idx="285">
                  <c:v>2263.5844974981001</c:v>
                </c:pt>
                <c:pt idx="286">
                  <c:v>2268.6136974981005</c:v>
                </c:pt>
                <c:pt idx="287">
                  <c:v>2274.5603454981006</c:v>
                </c:pt>
                <c:pt idx="288">
                  <c:v>2279.5956414981001</c:v>
                </c:pt>
                <c:pt idx="289">
                  <c:v>2281.8816414981002</c:v>
                </c:pt>
                <c:pt idx="290">
                  <c:v>2284.1737374981003</c:v>
                </c:pt>
                <c:pt idx="291">
                  <c:v>2286.9199854981002</c:v>
                </c:pt>
                <c:pt idx="292">
                  <c:v>2290.1295294981005</c:v>
                </c:pt>
                <c:pt idx="293">
                  <c:v>2293.3360254981003</c:v>
                </c:pt>
                <c:pt idx="294">
                  <c:v>2296.5486174981002</c:v>
                </c:pt>
                <c:pt idx="295">
                  <c:v>2301.1358574981004</c:v>
                </c:pt>
                <c:pt idx="296">
                  <c:v>2306.6405454981004</c:v>
                </c:pt>
                <c:pt idx="297">
                  <c:v>2312.6115774980999</c:v>
                </c:pt>
                <c:pt idx="298">
                  <c:v>2316.7477134981004</c:v>
                </c:pt>
                <c:pt idx="299">
                  <c:v>2318.5826094981003</c:v>
                </c:pt>
                <c:pt idx="300">
                  <c:v>2320.4236014981002</c:v>
                </c:pt>
                <c:pt idx="301">
                  <c:v>2322.7217934980999</c:v>
                </c:pt>
                <c:pt idx="302">
                  <c:v>2325.4832814981</c:v>
                </c:pt>
                <c:pt idx="303">
                  <c:v>2328.2417214981001</c:v>
                </c:pt>
                <c:pt idx="304">
                  <c:v>2331.0032094981002</c:v>
                </c:pt>
                <c:pt idx="305">
                  <c:v>2334.6851934981</c:v>
                </c:pt>
                <c:pt idx="306">
                  <c:v>2339.2907214981005</c:v>
                </c:pt>
                <c:pt idx="307">
                  <c:v>2345.2830894981003</c:v>
                </c:pt>
                <c:pt idx="308">
                  <c:v>2350.3519134981002</c:v>
                </c:pt>
                <c:pt idx="309">
                  <c:v>2353.1194974981004</c:v>
                </c:pt>
                <c:pt idx="310">
                  <c:v>2354.0399934981001</c:v>
                </c:pt>
                <c:pt idx="311">
                  <c:v>2355.8870814981001</c:v>
                </c:pt>
                <c:pt idx="312">
                  <c:v>2358.1944174981004</c:v>
                </c:pt>
                <c:pt idx="313">
                  <c:v>2360.9650494981001</c:v>
                </c:pt>
                <c:pt idx="314">
                  <c:v>2363.2723854981</c:v>
                </c:pt>
                <c:pt idx="315">
                  <c:v>2366.0460654981002</c:v>
                </c:pt>
                <c:pt idx="316">
                  <c:v>2369.2769454981003</c:v>
                </c:pt>
                <c:pt idx="317">
                  <c:v>2373.9007614981001</c:v>
                </c:pt>
                <c:pt idx="318">
                  <c:v>2378.9878734981003</c:v>
                </c:pt>
                <c:pt idx="319">
                  <c:v>2384.0749854981</c:v>
                </c:pt>
                <c:pt idx="320">
                  <c:v>2386.8517134981003</c:v>
                </c:pt>
                <c:pt idx="321">
                  <c:v>2387.7783054981005</c:v>
                </c:pt>
                <c:pt idx="322">
                  <c:v>2389.1681934981002</c:v>
                </c:pt>
                <c:pt idx="323">
                  <c:v>2391.0183294981002</c:v>
                </c:pt>
                <c:pt idx="324">
                  <c:v>2393.3348094981002</c:v>
                </c:pt>
                <c:pt idx="325">
                  <c:v>2395.6512894981001</c:v>
                </c:pt>
                <c:pt idx="326">
                  <c:v>2397.9677694981001</c:v>
                </c:pt>
                <c:pt idx="327">
                  <c:v>2400.2842494981001</c:v>
                </c:pt>
                <c:pt idx="328">
                  <c:v>2403.5303694981003</c:v>
                </c:pt>
                <c:pt idx="329">
                  <c:v>2408.6327214981002</c:v>
                </c:pt>
                <c:pt idx="330">
                  <c:v>2413.7381214981001</c:v>
                </c:pt>
                <c:pt idx="331">
                  <c:v>2418.3802254981001</c:v>
                </c:pt>
                <c:pt idx="332">
                  <c:v>2420.7028014981001</c:v>
                </c:pt>
                <c:pt idx="333">
                  <c:v>2421.1660974981005</c:v>
                </c:pt>
                <c:pt idx="334">
                  <c:v>2422.0957374981003</c:v>
                </c:pt>
                <c:pt idx="335">
                  <c:v>2423.0253774981002</c:v>
                </c:pt>
                <c:pt idx="336">
                  <c:v>2424.8846574981003</c:v>
                </c:pt>
                <c:pt idx="337">
                  <c:v>2426.7439374981004</c:v>
                </c:pt>
                <c:pt idx="338">
                  <c:v>2428.6032174981001</c:v>
                </c:pt>
                <c:pt idx="339">
                  <c:v>2430.9257934981001</c:v>
                </c:pt>
                <c:pt idx="340">
                  <c:v>2433.2514174981002</c:v>
                </c:pt>
                <c:pt idx="341">
                  <c:v>2436.9760734981</c:v>
                </c:pt>
                <c:pt idx="342">
                  <c:v>2442.0936654981001</c:v>
                </c:pt>
                <c:pt idx="343">
                  <c:v>2446.7510094981003</c:v>
                </c:pt>
                <c:pt idx="344">
                  <c:v>2450.4756654981002</c:v>
                </c:pt>
                <c:pt idx="345">
                  <c:v>2451.8746974981004</c:v>
                </c:pt>
                <c:pt idx="346">
                  <c:v>2451.8746974981004</c:v>
                </c:pt>
                <c:pt idx="347">
                  <c:v>2452.3410414981004</c:v>
                </c:pt>
                <c:pt idx="348">
                  <c:v>2453.2706814981002</c:v>
                </c:pt>
                <c:pt idx="349">
                  <c:v>2454.6727614981</c:v>
                </c:pt>
                <c:pt idx="350">
                  <c:v>2456.0717934981003</c:v>
                </c:pt>
                <c:pt idx="351">
                  <c:v>2457.9371694981</c:v>
                </c:pt>
                <c:pt idx="352">
                  <c:v>2459.8025454981002</c:v>
                </c:pt>
                <c:pt idx="353">
                  <c:v>2461.6679214981004</c:v>
                </c:pt>
                <c:pt idx="354">
                  <c:v>2463.9996414981001</c:v>
                </c:pt>
                <c:pt idx="355">
                  <c:v>2468.1997854981</c:v>
                </c:pt>
                <c:pt idx="356">
                  <c:v>2472.8662734981003</c:v>
                </c:pt>
                <c:pt idx="357">
                  <c:v>2477.5388574981002</c:v>
                </c:pt>
                <c:pt idx="358">
                  <c:v>2479.8766734981004</c:v>
                </c:pt>
                <c:pt idx="359">
                  <c:v>2480.3460654981004</c:v>
                </c:pt>
                <c:pt idx="360">
                  <c:v>2480.3460654981004</c:v>
                </c:pt>
                <c:pt idx="361">
                  <c:v>2479.8766734981004</c:v>
                </c:pt>
                <c:pt idx="362">
                  <c:v>2480.3460654981004</c:v>
                </c:pt>
                <c:pt idx="363">
                  <c:v>2481.2818014981003</c:v>
                </c:pt>
                <c:pt idx="364">
                  <c:v>2482.2144894981002</c:v>
                </c:pt>
                <c:pt idx="365">
                  <c:v>2483.6165694981</c:v>
                </c:pt>
                <c:pt idx="366">
                  <c:v>2485.4880414981003</c:v>
                </c:pt>
                <c:pt idx="367">
                  <c:v>2486.8901214981001</c:v>
                </c:pt>
                <c:pt idx="368">
                  <c:v>2488.2922014981</c:v>
                </c:pt>
                <c:pt idx="369">
                  <c:v>2491.5688014981001</c:v>
                </c:pt>
                <c:pt idx="370">
                  <c:v>2495.3117454981002</c:v>
                </c:pt>
                <c:pt idx="371">
                  <c:v>2499.9965214981003</c:v>
                </c:pt>
                <c:pt idx="372">
                  <c:v>2504.2088574980999</c:v>
                </c:pt>
                <c:pt idx="373">
                  <c:v>2506.5527694981001</c:v>
                </c:pt>
                <c:pt idx="374">
                  <c:v>2507.0221614980996</c:v>
                </c:pt>
                <c:pt idx="375">
                  <c:v>2506.0833774980997</c:v>
                </c:pt>
                <c:pt idx="376">
                  <c:v>2505.1476414980998</c:v>
                </c:pt>
                <c:pt idx="377">
                  <c:v>2505.1476414980998</c:v>
                </c:pt>
                <c:pt idx="378">
                  <c:v>2505.1476414980998</c:v>
                </c:pt>
                <c:pt idx="379">
                  <c:v>2506.0833774980997</c:v>
                </c:pt>
                <c:pt idx="380">
                  <c:v>2507.0221614980996</c:v>
                </c:pt>
                <c:pt idx="381">
                  <c:v>2507.9609454980996</c:v>
                </c:pt>
                <c:pt idx="382">
                  <c:v>2508.8966814980995</c:v>
                </c:pt>
                <c:pt idx="383">
                  <c:v>2509.8354654980999</c:v>
                </c:pt>
                <c:pt idx="384">
                  <c:v>2511.2405934980998</c:v>
                </c:pt>
                <c:pt idx="385">
                  <c:v>2513.1181614980997</c:v>
                </c:pt>
                <c:pt idx="386">
                  <c:v>2516.4008574980999</c:v>
                </c:pt>
                <c:pt idx="387">
                  <c:v>2521.0947774981</c:v>
                </c:pt>
                <c:pt idx="388">
                  <c:v>2525.3193054981002</c:v>
                </c:pt>
                <c:pt idx="389">
                  <c:v>2528.6050494981</c:v>
                </c:pt>
                <c:pt idx="390">
                  <c:v>2530.0162734981</c:v>
                </c:pt>
                <c:pt idx="391">
                  <c:v>2529.5468814980995</c:v>
                </c:pt>
                <c:pt idx="392">
                  <c:v>2528.1356574981</c:v>
                </c:pt>
                <c:pt idx="393">
                  <c:v>2526.2580894981002</c:v>
                </c:pt>
                <c:pt idx="394">
                  <c:v>2525.7886974980997</c:v>
                </c:pt>
                <c:pt idx="395">
                  <c:v>2525.7886974980997</c:v>
                </c:pt>
                <c:pt idx="396">
                  <c:v>2525.7886974980997</c:v>
                </c:pt>
                <c:pt idx="397">
                  <c:v>2526.2580894981002</c:v>
                </c:pt>
                <c:pt idx="398">
                  <c:v>2526.7274814980997</c:v>
                </c:pt>
                <c:pt idx="399">
                  <c:v>2527.1968734981001</c:v>
                </c:pt>
                <c:pt idx="400">
                  <c:v>2528.1356574981</c:v>
                </c:pt>
                <c:pt idx="401">
                  <c:v>2528.6050494981</c:v>
                </c:pt>
                <c:pt idx="402">
                  <c:v>2529.0774894981</c:v>
                </c:pt>
                <c:pt idx="403">
                  <c:v>2530.4856654980995</c:v>
                </c:pt>
                <c:pt idx="404">
                  <c:v>2532.8356734980998</c:v>
                </c:pt>
                <c:pt idx="405">
                  <c:v>2536.5938574981001</c:v>
                </c:pt>
                <c:pt idx="406">
                  <c:v>2540.3581374980999</c:v>
                </c:pt>
                <c:pt idx="407">
                  <c:v>2543.6499774980998</c:v>
                </c:pt>
                <c:pt idx="408">
                  <c:v>2545.5336414980998</c:v>
                </c:pt>
                <c:pt idx="409">
                  <c:v>2545.5336414980998</c:v>
                </c:pt>
                <c:pt idx="410">
                  <c:v>2544.5887614980998</c:v>
                </c:pt>
                <c:pt idx="411">
                  <c:v>2542.7081454980998</c:v>
                </c:pt>
                <c:pt idx="412">
                  <c:v>2540.8275294980999</c:v>
                </c:pt>
                <c:pt idx="413">
                  <c:v>2539.8856974980999</c:v>
                </c:pt>
                <c:pt idx="414">
                  <c:v>2539.4163054981</c:v>
                </c:pt>
                <c:pt idx="415">
                  <c:v>2538.9469134980995</c:v>
                </c:pt>
                <c:pt idx="416">
                  <c:v>2538.9469134980995</c:v>
                </c:pt>
                <c:pt idx="417">
                  <c:v>2538.4744734981</c:v>
                </c:pt>
                <c:pt idx="418">
                  <c:v>2538.9469134980995</c:v>
                </c:pt>
                <c:pt idx="419">
                  <c:v>2538.9469134980995</c:v>
                </c:pt>
                <c:pt idx="420">
                  <c:v>2538.9469134980995</c:v>
                </c:pt>
                <c:pt idx="421">
                  <c:v>2539.4163054981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028-B344-9650-7CEA3CA73DE4}"/>
            </c:ext>
          </c:extLst>
        </c:ser>
        <c:ser>
          <c:idx val="2"/>
          <c:order val="2"/>
          <c:tx>
            <c:strRef>
              <c:f>'Runge Kutta – R'!$H$35</c:f>
              <c:strCache>
                <c:ptCount val="1"/>
                <c:pt idx="0">
                  <c:v>Alt calc</c:v>
                </c:pt>
              </c:strCache>
            </c:strRef>
          </c:tx>
          <c:spPr>
            <a:ln w="12700" cap="rnd">
              <a:solidFill>
                <a:schemeClr val="accent4">
                  <a:tint val="77000"/>
                  <a:shade val="95000"/>
                  <a:satMod val="10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'Runge Kutta – R'!$A$36:$A$457</c:f>
              <c:numCache>
                <c:formatCode>General</c:formatCode>
                <c:ptCount val="422"/>
                <c:pt idx="0">
                  <c:v>4.3749999999999997E-2</c:v>
                </c:pt>
                <c:pt idx="1">
                  <c:v>9.375E-2</c:v>
                </c:pt>
                <c:pt idx="2">
                  <c:v>0.14374999999999999</c:v>
                </c:pt>
                <c:pt idx="3">
                  <c:v>0.19375000000000001</c:v>
                </c:pt>
                <c:pt idx="4">
                  <c:v>0.24374999999999999</c:v>
                </c:pt>
                <c:pt idx="5">
                  <c:v>0.29499999999999998</c:v>
                </c:pt>
                <c:pt idx="6">
                  <c:v>0.34499999999999997</c:v>
                </c:pt>
                <c:pt idx="7">
                  <c:v>0.39500000000000002</c:v>
                </c:pt>
                <c:pt idx="8">
                  <c:v>0.44500000000000001</c:v>
                </c:pt>
                <c:pt idx="9">
                  <c:v>0.495</c:v>
                </c:pt>
                <c:pt idx="10">
                  <c:v>0.54500000000000004</c:v>
                </c:pt>
                <c:pt idx="11">
                  <c:v>0.59499999999999997</c:v>
                </c:pt>
                <c:pt idx="12">
                  <c:v>0.64500000000000002</c:v>
                </c:pt>
                <c:pt idx="13">
                  <c:v>0.69499999999999995</c:v>
                </c:pt>
                <c:pt idx="14">
                  <c:v>0.745</c:v>
                </c:pt>
                <c:pt idx="15">
                  <c:v>0.79500000000000004</c:v>
                </c:pt>
                <c:pt idx="16">
                  <c:v>0.84499999999999997</c:v>
                </c:pt>
                <c:pt idx="17">
                  <c:v>0.89500000000000002</c:v>
                </c:pt>
                <c:pt idx="18">
                  <c:v>0.94499999999999995</c:v>
                </c:pt>
                <c:pt idx="19">
                  <c:v>0.995</c:v>
                </c:pt>
                <c:pt idx="20">
                  <c:v>1.0449999999999999</c:v>
                </c:pt>
                <c:pt idx="21">
                  <c:v>1.095</c:v>
                </c:pt>
                <c:pt idx="22">
                  <c:v>1.145</c:v>
                </c:pt>
                <c:pt idx="23">
                  <c:v>1.1950000000000001</c:v>
                </c:pt>
                <c:pt idx="24">
                  <c:v>1.2450000000000001</c:v>
                </c:pt>
                <c:pt idx="25">
                  <c:v>1.2949999999999999</c:v>
                </c:pt>
                <c:pt idx="26">
                  <c:v>1.345</c:v>
                </c:pt>
                <c:pt idx="27">
                  <c:v>1.395</c:v>
                </c:pt>
                <c:pt idx="28">
                  <c:v>1.4450000000000001</c:v>
                </c:pt>
                <c:pt idx="29">
                  <c:v>1.4950000000000001</c:v>
                </c:pt>
                <c:pt idx="30">
                  <c:v>1.5449999999999999</c:v>
                </c:pt>
                <c:pt idx="31">
                  <c:v>1.595</c:v>
                </c:pt>
                <c:pt idx="32">
                  <c:v>1.645</c:v>
                </c:pt>
                <c:pt idx="33">
                  <c:v>1.6950000000000001</c:v>
                </c:pt>
                <c:pt idx="34">
                  <c:v>1.7450000000000001</c:v>
                </c:pt>
                <c:pt idx="35">
                  <c:v>1.7949999999999999</c:v>
                </c:pt>
                <c:pt idx="36">
                  <c:v>1.845</c:v>
                </c:pt>
                <c:pt idx="37">
                  <c:v>1.895</c:v>
                </c:pt>
                <c:pt idx="38">
                  <c:v>1.9450000000000001</c:v>
                </c:pt>
                <c:pt idx="39">
                  <c:v>1.9950000000000001</c:v>
                </c:pt>
                <c:pt idx="40">
                  <c:v>2.0449999999999999</c:v>
                </c:pt>
                <c:pt idx="41">
                  <c:v>2.0950000000000002</c:v>
                </c:pt>
                <c:pt idx="42">
                  <c:v>2.145</c:v>
                </c:pt>
                <c:pt idx="43">
                  <c:v>2.1949999999999998</c:v>
                </c:pt>
                <c:pt idx="44">
                  <c:v>2.2450000000000001</c:v>
                </c:pt>
                <c:pt idx="45">
                  <c:v>2.2949999999999999</c:v>
                </c:pt>
                <c:pt idx="46">
                  <c:v>2.3450000000000002</c:v>
                </c:pt>
                <c:pt idx="47">
                  <c:v>2.395</c:v>
                </c:pt>
                <c:pt idx="48">
                  <c:v>2.4449999999999998</c:v>
                </c:pt>
                <c:pt idx="49">
                  <c:v>2.4950000000000001</c:v>
                </c:pt>
                <c:pt idx="50">
                  <c:v>2.5449999999999999</c:v>
                </c:pt>
                <c:pt idx="51">
                  <c:v>2.5950000000000002</c:v>
                </c:pt>
                <c:pt idx="52">
                  <c:v>2.645</c:v>
                </c:pt>
                <c:pt idx="53">
                  <c:v>2.6949999999999998</c:v>
                </c:pt>
                <c:pt idx="54">
                  <c:v>2.7450000000000001</c:v>
                </c:pt>
                <c:pt idx="55">
                  <c:v>2.7949999999999999</c:v>
                </c:pt>
                <c:pt idx="56">
                  <c:v>2.8450000000000002</c:v>
                </c:pt>
                <c:pt idx="57">
                  <c:v>2.895</c:v>
                </c:pt>
                <c:pt idx="58">
                  <c:v>2.9449999999999998</c:v>
                </c:pt>
                <c:pt idx="59">
                  <c:v>2.9950000000000001</c:v>
                </c:pt>
                <c:pt idx="60">
                  <c:v>3.0449999999999999</c:v>
                </c:pt>
                <c:pt idx="61">
                  <c:v>3.0950000000000002</c:v>
                </c:pt>
                <c:pt idx="62">
                  <c:v>3.145</c:v>
                </c:pt>
                <c:pt idx="63">
                  <c:v>3.1949999999999998</c:v>
                </c:pt>
                <c:pt idx="64">
                  <c:v>3.2450000000000001</c:v>
                </c:pt>
                <c:pt idx="65">
                  <c:v>3.2949999999999999</c:v>
                </c:pt>
                <c:pt idx="66">
                  <c:v>3.3450000000000002</c:v>
                </c:pt>
                <c:pt idx="67">
                  <c:v>3.395</c:v>
                </c:pt>
                <c:pt idx="68">
                  <c:v>3.4449999999999998</c:v>
                </c:pt>
                <c:pt idx="69">
                  <c:v>3.4950000000000001</c:v>
                </c:pt>
                <c:pt idx="70">
                  <c:v>3.5449999999999999</c:v>
                </c:pt>
                <c:pt idx="71">
                  <c:v>3.5950000000000002</c:v>
                </c:pt>
                <c:pt idx="72">
                  <c:v>3.645</c:v>
                </c:pt>
                <c:pt idx="73">
                  <c:v>3.6949999999999998</c:v>
                </c:pt>
                <c:pt idx="74">
                  <c:v>3.7450000000000001</c:v>
                </c:pt>
                <c:pt idx="75">
                  <c:v>3.7949999999999999</c:v>
                </c:pt>
                <c:pt idx="76">
                  <c:v>3.8450000000000002</c:v>
                </c:pt>
                <c:pt idx="77">
                  <c:v>3.895</c:v>
                </c:pt>
                <c:pt idx="78">
                  <c:v>3.9449999999999998</c:v>
                </c:pt>
                <c:pt idx="79">
                  <c:v>3.9950000000000001</c:v>
                </c:pt>
                <c:pt idx="80">
                  <c:v>4.0449999999999999</c:v>
                </c:pt>
                <c:pt idx="81">
                  <c:v>4.0949999999999998</c:v>
                </c:pt>
                <c:pt idx="82">
                  <c:v>4.1449999999999996</c:v>
                </c:pt>
                <c:pt idx="83">
                  <c:v>4.1950000000000003</c:v>
                </c:pt>
                <c:pt idx="84">
                  <c:v>4.2450000000000001</c:v>
                </c:pt>
                <c:pt idx="85">
                  <c:v>4.2949999999999999</c:v>
                </c:pt>
                <c:pt idx="86">
                  <c:v>4.3449999999999998</c:v>
                </c:pt>
                <c:pt idx="87">
                  <c:v>4.3949999999999996</c:v>
                </c:pt>
                <c:pt idx="88">
                  <c:v>4.4450000000000003</c:v>
                </c:pt>
                <c:pt idx="89">
                  <c:v>4.4950000000000001</c:v>
                </c:pt>
                <c:pt idx="90">
                  <c:v>4.5449999999999999</c:v>
                </c:pt>
                <c:pt idx="91">
                  <c:v>4.5949999999999998</c:v>
                </c:pt>
                <c:pt idx="92">
                  <c:v>4.6449999999999996</c:v>
                </c:pt>
                <c:pt idx="93">
                  <c:v>4.6950000000000003</c:v>
                </c:pt>
                <c:pt idx="94">
                  <c:v>4.7450000000000001</c:v>
                </c:pt>
                <c:pt idx="95">
                  <c:v>4.7949999999999999</c:v>
                </c:pt>
                <c:pt idx="96">
                  <c:v>4.8449999999999998</c:v>
                </c:pt>
                <c:pt idx="97">
                  <c:v>4.8949999999999996</c:v>
                </c:pt>
                <c:pt idx="98">
                  <c:v>4.9450000000000003</c:v>
                </c:pt>
                <c:pt idx="99">
                  <c:v>4.9950000000000001</c:v>
                </c:pt>
                <c:pt idx="100">
                  <c:v>5.0449999999999999</c:v>
                </c:pt>
                <c:pt idx="101">
                  <c:v>5.0949999999999998</c:v>
                </c:pt>
                <c:pt idx="102">
                  <c:v>5.1449999999999996</c:v>
                </c:pt>
                <c:pt idx="103">
                  <c:v>5.1950000000000003</c:v>
                </c:pt>
                <c:pt idx="104">
                  <c:v>5.2450000000000001</c:v>
                </c:pt>
                <c:pt idx="105">
                  <c:v>5.2949999999999999</c:v>
                </c:pt>
                <c:pt idx="106">
                  <c:v>5.3449999999999998</c:v>
                </c:pt>
                <c:pt idx="107">
                  <c:v>5.3949999999999996</c:v>
                </c:pt>
                <c:pt idx="108">
                  <c:v>5.4450000000000003</c:v>
                </c:pt>
                <c:pt idx="109">
                  <c:v>5.4950000000000001</c:v>
                </c:pt>
                <c:pt idx="110">
                  <c:v>5.5449999999999999</c:v>
                </c:pt>
                <c:pt idx="111">
                  <c:v>5.5949999999999998</c:v>
                </c:pt>
                <c:pt idx="112">
                  <c:v>5.6449999999999996</c:v>
                </c:pt>
                <c:pt idx="113">
                  <c:v>5.6950000000000003</c:v>
                </c:pt>
                <c:pt idx="114">
                  <c:v>5.7450000000000001</c:v>
                </c:pt>
                <c:pt idx="115">
                  <c:v>5.7949999999999999</c:v>
                </c:pt>
                <c:pt idx="116">
                  <c:v>5.8449999999999998</c:v>
                </c:pt>
                <c:pt idx="117">
                  <c:v>5.8949999999999996</c:v>
                </c:pt>
                <c:pt idx="118">
                  <c:v>5.9450000000000003</c:v>
                </c:pt>
                <c:pt idx="119">
                  <c:v>5.9950000000000001</c:v>
                </c:pt>
                <c:pt idx="120">
                  <c:v>6.0449999999999999</c:v>
                </c:pt>
                <c:pt idx="121">
                  <c:v>6.0949999999999998</c:v>
                </c:pt>
                <c:pt idx="122">
                  <c:v>6.1449999999999996</c:v>
                </c:pt>
                <c:pt idx="123">
                  <c:v>6.1950000000000003</c:v>
                </c:pt>
                <c:pt idx="124">
                  <c:v>6.2450000000000001</c:v>
                </c:pt>
                <c:pt idx="125">
                  <c:v>6.2949999999999999</c:v>
                </c:pt>
                <c:pt idx="126">
                  <c:v>6.3449999999999998</c:v>
                </c:pt>
                <c:pt idx="127">
                  <c:v>6.3949999999999996</c:v>
                </c:pt>
                <c:pt idx="128">
                  <c:v>6.4450000000000003</c:v>
                </c:pt>
                <c:pt idx="129">
                  <c:v>6.4950000000000001</c:v>
                </c:pt>
                <c:pt idx="130">
                  <c:v>6.5449999999999999</c:v>
                </c:pt>
                <c:pt idx="131">
                  <c:v>6.5949999999999998</c:v>
                </c:pt>
                <c:pt idx="132">
                  <c:v>6.6449999999999996</c:v>
                </c:pt>
                <c:pt idx="133">
                  <c:v>6.6950000000000003</c:v>
                </c:pt>
                <c:pt idx="134">
                  <c:v>6.7450000000000001</c:v>
                </c:pt>
                <c:pt idx="135">
                  <c:v>6.7949999999999999</c:v>
                </c:pt>
                <c:pt idx="136">
                  <c:v>6.8449999999999998</c:v>
                </c:pt>
                <c:pt idx="137">
                  <c:v>6.8949999999999996</c:v>
                </c:pt>
                <c:pt idx="138">
                  <c:v>6.9450000000000003</c:v>
                </c:pt>
                <c:pt idx="139">
                  <c:v>6.9950000000000001</c:v>
                </c:pt>
                <c:pt idx="140">
                  <c:v>7.0449999999999999</c:v>
                </c:pt>
                <c:pt idx="141">
                  <c:v>7.0949999999999998</c:v>
                </c:pt>
                <c:pt idx="142">
                  <c:v>7.1449999999999996</c:v>
                </c:pt>
                <c:pt idx="143">
                  <c:v>7.1950000000000003</c:v>
                </c:pt>
                <c:pt idx="144">
                  <c:v>7.2450000000000001</c:v>
                </c:pt>
                <c:pt idx="145">
                  <c:v>7.2949999999999999</c:v>
                </c:pt>
                <c:pt idx="146">
                  <c:v>7.3449999999999998</c:v>
                </c:pt>
                <c:pt idx="147">
                  <c:v>7.3949999999999996</c:v>
                </c:pt>
                <c:pt idx="148">
                  <c:v>7.4450000000000003</c:v>
                </c:pt>
                <c:pt idx="149">
                  <c:v>7.4950000000000001</c:v>
                </c:pt>
                <c:pt idx="150">
                  <c:v>7.5449999999999999</c:v>
                </c:pt>
                <c:pt idx="151">
                  <c:v>7.5949999999999998</c:v>
                </c:pt>
                <c:pt idx="152">
                  <c:v>7.6449999999999996</c:v>
                </c:pt>
                <c:pt idx="153">
                  <c:v>7.6950000000000003</c:v>
                </c:pt>
                <c:pt idx="154">
                  <c:v>7.7450000000000001</c:v>
                </c:pt>
                <c:pt idx="155">
                  <c:v>7.7949999999999999</c:v>
                </c:pt>
                <c:pt idx="156">
                  <c:v>7.8449999999999998</c:v>
                </c:pt>
                <c:pt idx="157">
                  <c:v>7.8949999999999996</c:v>
                </c:pt>
                <c:pt idx="158">
                  <c:v>7.9450000000000003</c:v>
                </c:pt>
                <c:pt idx="159">
                  <c:v>7.9950000000000001</c:v>
                </c:pt>
                <c:pt idx="160">
                  <c:v>8.0449999999999999</c:v>
                </c:pt>
                <c:pt idx="161">
                  <c:v>8.0950000000000006</c:v>
                </c:pt>
                <c:pt idx="162">
                  <c:v>8.1449999999999996</c:v>
                </c:pt>
                <c:pt idx="163">
                  <c:v>8.1950000000000003</c:v>
                </c:pt>
                <c:pt idx="164">
                  <c:v>8.2449999999999992</c:v>
                </c:pt>
                <c:pt idx="165">
                  <c:v>8.2949999999999999</c:v>
                </c:pt>
                <c:pt idx="166">
                  <c:v>8.3450000000000006</c:v>
                </c:pt>
                <c:pt idx="167">
                  <c:v>8.3949999999999996</c:v>
                </c:pt>
                <c:pt idx="168">
                  <c:v>8.4450000000000003</c:v>
                </c:pt>
                <c:pt idx="169">
                  <c:v>8.4949999999999992</c:v>
                </c:pt>
                <c:pt idx="170">
                  <c:v>8.5449999999999999</c:v>
                </c:pt>
                <c:pt idx="171">
                  <c:v>8.5950000000000006</c:v>
                </c:pt>
                <c:pt idx="172">
                  <c:v>8.6449999999999996</c:v>
                </c:pt>
                <c:pt idx="173">
                  <c:v>8.6950000000000003</c:v>
                </c:pt>
                <c:pt idx="174">
                  <c:v>8.7449999999999992</c:v>
                </c:pt>
                <c:pt idx="175">
                  <c:v>8.7949999999999999</c:v>
                </c:pt>
                <c:pt idx="176">
                  <c:v>8.8450000000000006</c:v>
                </c:pt>
                <c:pt idx="177">
                  <c:v>8.8949999999999996</c:v>
                </c:pt>
                <c:pt idx="178">
                  <c:v>8.9450000000000003</c:v>
                </c:pt>
                <c:pt idx="179">
                  <c:v>8.9949999999999992</c:v>
                </c:pt>
                <c:pt idx="180">
                  <c:v>9.0449999999999999</c:v>
                </c:pt>
                <c:pt idx="181">
                  <c:v>9.0950000000000006</c:v>
                </c:pt>
                <c:pt idx="182">
                  <c:v>9.1449999999999996</c:v>
                </c:pt>
                <c:pt idx="183">
                  <c:v>9.1950000000000003</c:v>
                </c:pt>
                <c:pt idx="184">
                  <c:v>9.2449999999999992</c:v>
                </c:pt>
                <c:pt idx="185">
                  <c:v>9.2949999999999999</c:v>
                </c:pt>
                <c:pt idx="186">
                  <c:v>9.3450000000000006</c:v>
                </c:pt>
                <c:pt idx="187">
                  <c:v>9.3949999999999996</c:v>
                </c:pt>
                <c:pt idx="188">
                  <c:v>9.4450000000000003</c:v>
                </c:pt>
                <c:pt idx="189">
                  <c:v>9.4949999999999992</c:v>
                </c:pt>
                <c:pt idx="190">
                  <c:v>9.5449999999999999</c:v>
                </c:pt>
                <c:pt idx="191">
                  <c:v>9.5950000000000006</c:v>
                </c:pt>
                <c:pt idx="192">
                  <c:v>9.6449999999999996</c:v>
                </c:pt>
                <c:pt idx="193">
                  <c:v>9.6950000000000003</c:v>
                </c:pt>
                <c:pt idx="194">
                  <c:v>9.7449999999999992</c:v>
                </c:pt>
                <c:pt idx="195">
                  <c:v>9.7949999999999999</c:v>
                </c:pt>
                <c:pt idx="196">
                  <c:v>9.8450000000000006</c:v>
                </c:pt>
                <c:pt idx="197">
                  <c:v>9.8949999999999996</c:v>
                </c:pt>
                <c:pt idx="198">
                  <c:v>9.9450000000000003</c:v>
                </c:pt>
                <c:pt idx="199">
                  <c:v>9.9949999999999992</c:v>
                </c:pt>
                <c:pt idx="200">
                  <c:v>10.045</c:v>
                </c:pt>
                <c:pt idx="201">
                  <c:v>10.095000000000001</c:v>
                </c:pt>
                <c:pt idx="202">
                  <c:v>10.145</c:v>
                </c:pt>
                <c:pt idx="203">
                  <c:v>10.195</c:v>
                </c:pt>
                <c:pt idx="204">
                  <c:v>10.244999999999999</c:v>
                </c:pt>
                <c:pt idx="205">
                  <c:v>10.295</c:v>
                </c:pt>
                <c:pt idx="206">
                  <c:v>10.345000000000001</c:v>
                </c:pt>
                <c:pt idx="207">
                  <c:v>10.395</c:v>
                </c:pt>
                <c:pt idx="208">
                  <c:v>10.445</c:v>
                </c:pt>
                <c:pt idx="209">
                  <c:v>10.494999999999999</c:v>
                </c:pt>
                <c:pt idx="210">
                  <c:v>10.545</c:v>
                </c:pt>
                <c:pt idx="211">
                  <c:v>10.595000000000001</c:v>
                </c:pt>
                <c:pt idx="212">
                  <c:v>10.645</c:v>
                </c:pt>
                <c:pt idx="213">
                  <c:v>10.695</c:v>
                </c:pt>
                <c:pt idx="214">
                  <c:v>10.744999999999999</c:v>
                </c:pt>
                <c:pt idx="215">
                  <c:v>10.795</c:v>
                </c:pt>
                <c:pt idx="216">
                  <c:v>10.845000000000001</c:v>
                </c:pt>
                <c:pt idx="217">
                  <c:v>10.895</c:v>
                </c:pt>
                <c:pt idx="218">
                  <c:v>10.945</c:v>
                </c:pt>
                <c:pt idx="219">
                  <c:v>10.994999999999999</c:v>
                </c:pt>
                <c:pt idx="220">
                  <c:v>11.045</c:v>
                </c:pt>
                <c:pt idx="221">
                  <c:v>11.095000000000001</c:v>
                </c:pt>
                <c:pt idx="222">
                  <c:v>11.145</c:v>
                </c:pt>
                <c:pt idx="223">
                  <c:v>11.195</c:v>
                </c:pt>
                <c:pt idx="224">
                  <c:v>11.244999999999999</c:v>
                </c:pt>
                <c:pt idx="225">
                  <c:v>11.295</c:v>
                </c:pt>
                <c:pt idx="226">
                  <c:v>11.345000000000001</c:v>
                </c:pt>
                <c:pt idx="227">
                  <c:v>11.395</c:v>
                </c:pt>
                <c:pt idx="228">
                  <c:v>11.445</c:v>
                </c:pt>
                <c:pt idx="229">
                  <c:v>11.494999999999999</c:v>
                </c:pt>
                <c:pt idx="230">
                  <c:v>11.545</c:v>
                </c:pt>
                <c:pt idx="231">
                  <c:v>11.595000000000001</c:v>
                </c:pt>
                <c:pt idx="232">
                  <c:v>11.645</c:v>
                </c:pt>
                <c:pt idx="233">
                  <c:v>11.695</c:v>
                </c:pt>
                <c:pt idx="234">
                  <c:v>11.744999999999999</c:v>
                </c:pt>
                <c:pt idx="235">
                  <c:v>11.795</c:v>
                </c:pt>
                <c:pt idx="236">
                  <c:v>11.845000000000001</c:v>
                </c:pt>
                <c:pt idx="237">
                  <c:v>11.895</c:v>
                </c:pt>
                <c:pt idx="238">
                  <c:v>11.945</c:v>
                </c:pt>
                <c:pt idx="239">
                  <c:v>11.994999999999999</c:v>
                </c:pt>
                <c:pt idx="240">
                  <c:v>12.045</c:v>
                </c:pt>
                <c:pt idx="241">
                  <c:v>12.095000000000001</c:v>
                </c:pt>
                <c:pt idx="242">
                  <c:v>12.145</c:v>
                </c:pt>
                <c:pt idx="243">
                  <c:v>12.195</c:v>
                </c:pt>
                <c:pt idx="244">
                  <c:v>12.244999999999999</c:v>
                </c:pt>
                <c:pt idx="245">
                  <c:v>12.295</c:v>
                </c:pt>
                <c:pt idx="246">
                  <c:v>12.345000000000001</c:v>
                </c:pt>
                <c:pt idx="247">
                  <c:v>12.395</c:v>
                </c:pt>
                <c:pt idx="248">
                  <c:v>12.445</c:v>
                </c:pt>
                <c:pt idx="249">
                  <c:v>12.494999999999999</c:v>
                </c:pt>
                <c:pt idx="250">
                  <c:v>12.545</c:v>
                </c:pt>
                <c:pt idx="251">
                  <c:v>12.595000000000001</c:v>
                </c:pt>
                <c:pt idx="252">
                  <c:v>12.645</c:v>
                </c:pt>
                <c:pt idx="253">
                  <c:v>12.695</c:v>
                </c:pt>
                <c:pt idx="254">
                  <c:v>12.744999999999999</c:v>
                </c:pt>
                <c:pt idx="255">
                  <c:v>12.795</c:v>
                </c:pt>
                <c:pt idx="256">
                  <c:v>12.845000000000001</c:v>
                </c:pt>
                <c:pt idx="257">
                  <c:v>12.895</c:v>
                </c:pt>
                <c:pt idx="258">
                  <c:v>12.945</c:v>
                </c:pt>
                <c:pt idx="259">
                  <c:v>12.994999999999999</c:v>
                </c:pt>
                <c:pt idx="260">
                  <c:v>13.045</c:v>
                </c:pt>
                <c:pt idx="261">
                  <c:v>13.095000000000001</c:v>
                </c:pt>
                <c:pt idx="262">
                  <c:v>13.145</c:v>
                </c:pt>
                <c:pt idx="263">
                  <c:v>13.195</c:v>
                </c:pt>
                <c:pt idx="264">
                  <c:v>13.244999999999999</c:v>
                </c:pt>
                <c:pt idx="265">
                  <c:v>13.295</c:v>
                </c:pt>
                <c:pt idx="266">
                  <c:v>13.345000000000001</c:v>
                </c:pt>
                <c:pt idx="267">
                  <c:v>13.395</c:v>
                </c:pt>
                <c:pt idx="268">
                  <c:v>13.445</c:v>
                </c:pt>
                <c:pt idx="269">
                  <c:v>13.494999999999999</c:v>
                </c:pt>
                <c:pt idx="270">
                  <c:v>13.545</c:v>
                </c:pt>
                <c:pt idx="271">
                  <c:v>13.595000000000001</c:v>
                </c:pt>
                <c:pt idx="272">
                  <c:v>13.645</c:v>
                </c:pt>
                <c:pt idx="273">
                  <c:v>13.695</c:v>
                </c:pt>
                <c:pt idx="274">
                  <c:v>13.744999999999999</c:v>
                </c:pt>
                <c:pt idx="275">
                  <c:v>13.795</c:v>
                </c:pt>
                <c:pt idx="276">
                  <c:v>13.845000000000001</c:v>
                </c:pt>
                <c:pt idx="277">
                  <c:v>13.895</c:v>
                </c:pt>
                <c:pt idx="278">
                  <c:v>13.945</c:v>
                </c:pt>
                <c:pt idx="279">
                  <c:v>13.994999999999999</c:v>
                </c:pt>
                <c:pt idx="280">
                  <c:v>14.045</c:v>
                </c:pt>
                <c:pt idx="281">
                  <c:v>14.095000000000001</c:v>
                </c:pt>
                <c:pt idx="282">
                  <c:v>14.145</c:v>
                </c:pt>
                <c:pt idx="283">
                  <c:v>14.195</c:v>
                </c:pt>
                <c:pt idx="284">
                  <c:v>14.244999999999999</c:v>
                </c:pt>
                <c:pt idx="285">
                  <c:v>14.295</c:v>
                </c:pt>
                <c:pt idx="286">
                  <c:v>14.345000000000001</c:v>
                </c:pt>
                <c:pt idx="287">
                  <c:v>14.395</c:v>
                </c:pt>
                <c:pt idx="288">
                  <c:v>14.445</c:v>
                </c:pt>
                <c:pt idx="289">
                  <c:v>14.494999999999999</c:v>
                </c:pt>
                <c:pt idx="290">
                  <c:v>14.545</c:v>
                </c:pt>
                <c:pt idx="291">
                  <c:v>14.595000000000001</c:v>
                </c:pt>
                <c:pt idx="292">
                  <c:v>14.645</c:v>
                </c:pt>
                <c:pt idx="293">
                  <c:v>14.695</c:v>
                </c:pt>
                <c:pt idx="294">
                  <c:v>14.744999999999999</c:v>
                </c:pt>
                <c:pt idx="295">
                  <c:v>14.795</c:v>
                </c:pt>
                <c:pt idx="296">
                  <c:v>14.845000000000001</c:v>
                </c:pt>
                <c:pt idx="297">
                  <c:v>14.895</c:v>
                </c:pt>
                <c:pt idx="298">
                  <c:v>14.945</c:v>
                </c:pt>
                <c:pt idx="299">
                  <c:v>14.994999999999999</c:v>
                </c:pt>
                <c:pt idx="300">
                  <c:v>15.045</c:v>
                </c:pt>
                <c:pt idx="301">
                  <c:v>15.095000000000001</c:v>
                </c:pt>
                <c:pt idx="302">
                  <c:v>15.145</c:v>
                </c:pt>
                <c:pt idx="303">
                  <c:v>15.195</c:v>
                </c:pt>
                <c:pt idx="304">
                  <c:v>15.244999999999999</c:v>
                </c:pt>
                <c:pt idx="305">
                  <c:v>15.295</c:v>
                </c:pt>
                <c:pt idx="306">
                  <c:v>15.345000000000001</c:v>
                </c:pt>
                <c:pt idx="307">
                  <c:v>15.395</c:v>
                </c:pt>
                <c:pt idx="308">
                  <c:v>15.445</c:v>
                </c:pt>
                <c:pt idx="309">
                  <c:v>15.494999999999999</c:v>
                </c:pt>
                <c:pt idx="310">
                  <c:v>15.545</c:v>
                </c:pt>
                <c:pt idx="311">
                  <c:v>15.595000000000001</c:v>
                </c:pt>
                <c:pt idx="312">
                  <c:v>15.645</c:v>
                </c:pt>
                <c:pt idx="313">
                  <c:v>15.695</c:v>
                </c:pt>
                <c:pt idx="314">
                  <c:v>15.744999999999999</c:v>
                </c:pt>
                <c:pt idx="315">
                  <c:v>15.795</c:v>
                </c:pt>
                <c:pt idx="316">
                  <c:v>15.845000000000001</c:v>
                </c:pt>
                <c:pt idx="317">
                  <c:v>15.895</c:v>
                </c:pt>
                <c:pt idx="318">
                  <c:v>15.945</c:v>
                </c:pt>
                <c:pt idx="319">
                  <c:v>15.994999999999999</c:v>
                </c:pt>
                <c:pt idx="320">
                  <c:v>16.045000000000002</c:v>
                </c:pt>
                <c:pt idx="321">
                  <c:v>16.094999999999999</c:v>
                </c:pt>
                <c:pt idx="322">
                  <c:v>16.145</c:v>
                </c:pt>
                <c:pt idx="323">
                  <c:v>16.195</c:v>
                </c:pt>
                <c:pt idx="324">
                  <c:v>16.245000000000001</c:v>
                </c:pt>
                <c:pt idx="325">
                  <c:v>16.295000000000002</c:v>
                </c:pt>
                <c:pt idx="326">
                  <c:v>16.344999999999999</c:v>
                </c:pt>
                <c:pt idx="327">
                  <c:v>16.395</c:v>
                </c:pt>
                <c:pt idx="328">
                  <c:v>16.445</c:v>
                </c:pt>
                <c:pt idx="329">
                  <c:v>16.495000000000001</c:v>
                </c:pt>
                <c:pt idx="330">
                  <c:v>16.545000000000002</c:v>
                </c:pt>
                <c:pt idx="331">
                  <c:v>16.594999999999999</c:v>
                </c:pt>
                <c:pt idx="332">
                  <c:v>16.645</c:v>
                </c:pt>
                <c:pt idx="333">
                  <c:v>16.695</c:v>
                </c:pt>
                <c:pt idx="334">
                  <c:v>16.745000000000001</c:v>
                </c:pt>
                <c:pt idx="335">
                  <c:v>16.795000000000002</c:v>
                </c:pt>
                <c:pt idx="336">
                  <c:v>16.844999999999999</c:v>
                </c:pt>
                <c:pt idx="337">
                  <c:v>16.895</c:v>
                </c:pt>
                <c:pt idx="338">
                  <c:v>16.945</c:v>
                </c:pt>
                <c:pt idx="339">
                  <c:v>16.995000000000001</c:v>
                </c:pt>
                <c:pt idx="340">
                  <c:v>17.045000000000002</c:v>
                </c:pt>
                <c:pt idx="341">
                  <c:v>17.094999999999999</c:v>
                </c:pt>
                <c:pt idx="342">
                  <c:v>17.145</c:v>
                </c:pt>
                <c:pt idx="343">
                  <c:v>17.195</c:v>
                </c:pt>
                <c:pt idx="344">
                  <c:v>17.245000000000001</c:v>
                </c:pt>
                <c:pt idx="345">
                  <c:v>17.295000000000002</c:v>
                </c:pt>
                <c:pt idx="346">
                  <c:v>17.344999999999999</c:v>
                </c:pt>
                <c:pt idx="347">
                  <c:v>17.395</c:v>
                </c:pt>
                <c:pt idx="348">
                  <c:v>17.445</c:v>
                </c:pt>
                <c:pt idx="349">
                  <c:v>17.495000000000001</c:v>
                </c:pt>
                <c:pt idx="350">
                  <c:v>17.545000000000002</c:v>
                </c:pt>
                <c:pt idx="351">
                  <c:v>17.594999999999999</c:v>
                </c:pt>
                <c:pt idx="352">
                  <c:v>17.645</c:v>
                </c:pt>
                <c:pt idx="353">
                  <c:v>17.695</c:v>
                </c:pt>
                <c:pt idx="354">
                  <c:v>17.745000000000001</c:v>
                </c:pt>
                <c:pt idx="355">
                  <c:v>17.795000000000002</c:v>
                </c:pt>
                <c:pt idx="356">
                  <c:v>17.844999999999999</c:v>
                </c:pt>
                <c:pt idx="357">
                  <c:v>17.895</c:v>
                </c:pt>
                <c:pt idx="358">
                  <c:v>17.945</c:v>
                </c:pt>
                <c:pt idx="359">
                  <c:v>17.995000000000001</c:v>
                </c:pt>
                <c:pt idx="360">
                  <c:v>18.045000000000002</c:v>
                </c:pt>
                <c:pt idx="361">
                  <c:v>18.094999999999999</c:v>
                </c:pt>
                <c:pt idx="362">
                  <c:v>18.145</c:v>
                </c:pt>
                <c:pt idx="363">
                  <c:v>18.195</c:v>
                </c:pt>
                <c:pt idx="364">
                  <c:v>18.245000000000001</c:v>
                </c:pt>
                <c:pt idx="365">
                  <c:v>18.295000000000002</c:v>
                </c:pt>
                <c:pt idx="366">
                  <c:v>18.344999999999999</c:v>
                </c:pt>
                <c:pt idx="367">
                  <c:v>18.395</c:v>
                </c:pt>
                <c:pt idx="368">
                  <c:v>18.445</c:v>
                </c:pt>
                <c:pt idx="369">
                  <c:v>18.495000000000001</c:v>
                </c:pt>
                <c:pt idx="370">
                  <c:v>18.545000000000002</c:v>
                </c:pt>
                <c:pt idx="371">
                  <c:v>18.594999999999999</c:v>
                </c:pt>
                <c:pt idx="372">
                  <c:v>18.645</c:v>
                </c:pt>
                <c:pt idx="373">
                  <c:v>18.695</c:v>
                </c:pt>
                <c:pt idx="374">
                  <c:v>18.745000000000001</c:v>
                </c:pt>
                <c:pt idx="375">
                  <c:v>18.795000000000002</c:v>
                </c:pt>
                <c:pt idx="376">
                  <c:v>18.844999999999999</c:v>
                </c:pt>
                <c:pt idx="377">
                  <c:v>18.895</c:v>
                </c:pt>
                <c:pt idx="378">
                  <c:v>18.945</c:v>
                </c:pt>
                <c:pt idx="379">
                  <c:v>18.995000000000001</c:v>
                </c:pt>
                <c:pt idx="380">
                  <c:v>19.045000000000002</c:v>
                </c:pt>
                <c:pt idx="381">
                  <c:v>19.094999999999999</c:v>
                </c:pt>
                <c:pt idx="382">
                  <c:v>19.145</c:v>
                </c:pt>
                <c:pt idx="383">
                  <c:v>19.195</c:v>
                </c:pt>
                <c:pt idx="384">
                  <c:v>19.245000000000001</c:v>
                </c:pt>
                <c:pt idx="385">
                  <c:v>19.295000000000002</c:v>
                </c:pt>
                <c:pt idx="386">
                  <c:v>19.344999999999999</c:v>
                </c:pt>
                <c:pt idx="387">
                  <c:v>19.395</c:v>
                </c:pt>
                <c:pt idx="388">
                  <c:v>19.445</c:v>
                </c:pt>
                <c:pt idx="389">
                  <c:v>19.495000000000001</c:v>
                </c:pt>
                <c:pt idx="390">
                  <c:v>19.545000000000002</c:v>
                </c:pt>
                <c:pt idx="391">
                  <c:v>19.594999999999999</c:v>
                </c:pt>
                <c:pt idx="392">
                  <c:v>19.645</c:v>
                </c:pt>
                <c:pt idx="393">
                  <c:v>19.695</c:v>
                </c:pt>
                <c:pt idx="394">
                  <c:v>19.745000000000001</c:v>
                </c:pt>
                <c:pt idx="395">
                  <c:v>19.795000000000002</c:v>
                </c:pt>
                <c:pt idx="396">
                  <c:v>19.844999999999999</c:v>
                </c:pt>
                <c:pt idx="397">
                  <c:v>19.895</c:v>
                </c:pt>
                <c:pt idx="398">
                  <c:v>19.945</c:v>
                </c:pt>
                <c:pt idx="399">
                  <c:v>19.995000000000001</c:v>
                </c:pt>
                <c:pt idx="400">
                  <c:v>20.045000000000002</c:v>
                </c:pt>
                <c:pt idx="401">
                  <c:v>20.094999999999999</c:v>
                </c:pt>
                <c:pt idx="402">
                  <c:v>20.145</c:v>
                </c:pt>
                <c:pt idx="403">
                  <c:v>20.195</c:v>
                </c:pt>
                <c:pt idx="404">
                  <c:v>20.245000000000001</c:v>
                </c:pt>
                <c:pt idx="405">
                  <c:v>20.295000000000002</c:v>
                </c:pt>
                <c:pt idx="406">
                  <c:v>20.344999999999999</c:v>
                </c:pt>
                <c:pt idx="407">
                  <c:v>20.395</c:v>
                </c:pt>
                <c:pt idx="408">
                  <c:v>20.445</c:v>
                </c:pt>
                <c:pt idx="409">
                  <c:v>20.495000000000001</c:v>
                </c:pt>
                <c:pt idx="410">
                  <c:v>20.545000000000002</c:v>
                </c:pt>
                <c:pt idx="411">
                  <c:v>20.594999999999999</c:v>
                </c:pt>
                <c:pt idx="412">
                  <c:v>20.645</c:v>
                </c:pt>
                <c:pt idx="413">
                  <c:v>20.695</c:v>
                </c:pt>
                <c:pt idx="414">
                  <c:v>20.745000000000001</c:v>
                </c:pt>
                <c:pt idx="415">
                  <c:v>20.795000000000002</c:v>
                </c:pt>
                <c:pt idx="416">
                  <c:v>20.844999999999999</c:v>
                </c:pt>
                <c:pt idx="417">
                  <c:v>20.895</c:v>
                </c:pt>
                <c:pt idx="418">
                  <c:v>20.945</c:v>
                </c:pt>
                <c:pt idx="419">
                  <c:v>20.995000000000001</c:v>
                </c:pt>
                <c:pt idx="420">
                  <c:v>21.045000000000002</c:v>
                </c:pt>
                <c:pt idx="421">
                  <c:v>21.094999999999999</c:v>
                </c:pt>
              </c:numCache>
            </c:numRef>
          </c:xVal>
          <c:yVal>
            <c:numRef>
              <c:f>'Runge Kutta – R'!$H$36:$H$457</c:f>
              <c:numCache>
                <c:formatCode>General</c:formatCode>
                <c:ptCount val="4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-1.1763645008989443E-2</c:v>
                </c:pt>
                <c:pt idx="12">
                  <c:v>0.12880426599633396</c:v>
                </c:pt>
                <c:pt idx="13">
                  <c:v>0.58044705414314124</c:v>
                </c:pt>
                <c:pt idx="14">
                  <c:v>1.3408420440748405</c:v>
                </c:pt>
                <c:pt idx="15">
                  <c:v>2.4195183083906437</c:v>
                </c:pt>
                <c:pt idx="16">
                  <c:v>3.8217751043884256</c:v>
                </c:pt>
                <c:pt idx="17">
                  <c:v>5.5515400325589299</c:v>
                </c:pt>
                <c:pt idx="18">
                  <c:v>7.6115624538671494</c:v>
                </c:pt>
                <c:pt idx="19">
                  <c:v>10.003272470336031</c:v>
                </c:pt>
                <c:pt idx="20">
                  <c:v>12.72707099992782</c:v>
                </c:pt>
                <c:pt idx="21">
                  <c:v>15.783287180053833</c:v>
                </c:pt>
                <c:pt idx="22">
                  <c:v>19.172178282130524</c:v>
                </c:pt>
                <c:pt idx="23">
                  <c:v>22.893929687733895</c:v>
                </c:pt>
                <c:pt idx="24">
                  <c:v>26.948654926375532</c:v>
                </c:pt>
                <c:pt idx="25">
                  <c:v>31.336062824872336</c:v>
                </c:pt>
                <c:pt idx="26">
                  <c:v>36.05494261004965</c:v>
                </c:pt>
                <c:pt idx="27">
                  <c:v>41.103500361266462</c:v>
                </c:pt>
                <c:pt idx="28">
                  <c:v>46.479877765080033</c:v>
                </c:pt>
                <c:pt idx="29">
                  <c:v>52.182153505537805</c:v>
                </c:pt>
                <c:pt idx="30">
                  <c:v>58.208344696121429</c:v>
                </c:pt>
                <c:pt idx="31">
                  <c:v>64.556408350920833</c:v>
                </c:pt>
                <c:pt idx="32">
                  <c:v>71.224242892577877</c:v>
                </c:pt>
                <c:pt idx="33">
                  <c:v>78.209689694508938</c:v>
                </c:pt>
                <c:pt idx="34">
                  <c:v>85.510481647874755</c:v>
                </c:pt>
                <c:pt idx="35">
                  <c:v>93.123896496721002</c:v>
                </c:pt>
                <c:pt idx="36">
                  <c:v>101.04681409141745</c:v>
                </c:pt>
                <c:pt idx="37">
                  <c:v>109.27606821430462</c:v>
                </c:pt>
                <c:pt idx="38">
                  <c:v>117.80844869738654</c:v>
                </c:pt>
                <c:pt idx="39">
                  <c:v>126.64070354405659</c:v>
                </c:pt>
                <c:pt idx="40">
                  <c:v>135.76954105186891</c:v>
                </c:pt>
                <c:pt idx="41">
                  <c:v>145.19163193343752</c:v>
                </c:pt>
                <c:pt idx="42">
                  <c:v>154.90361143261947</c:v>
                </c:pt>
                <c:pt idx="43">
                  <c:v>164.90208143322147</c:v>
                </c:pt>
                <c:pt idx="44">
                  <c:v>175.18361255755084</c:v>
                </c:pt>
                <c:pt idx="45">
                  <c:v>185.74474625222345</c:v>
                </c:pt>
                <c:pt idx="46">
                  <c:v>196.58199685873481</c:v>
                </c:pt>
                <c:pt idx="47">
                  <c:v>207.6918536663934</c:v>
                </c:pt>
                <c:pt idx="48">
                  <c:v>219.07078294531999</c:v>
                </c:pt>
                <c:pt idx="49">
                  <c:v>230.71522995731351</c:v>
                </c:pt>
                <c:pt idx="50">
                  <c:v>242.62161533149893</c:v>
                </c:pt>
                <c:pt idx="51">
                  <c:v>254.78632970582183</c:v>
                </c:pt>
                <c:pt idx="52">
                  <c:v>267.20574138241699</c:v>
                </c:pt>
                <c:pt idx="53">
                  <c:v>279.87620565661666</c:v>
                </c:pt>
                <c:pt idx="54">
                  <c:v>292.79406669814625</c:v>
                </c:pt>
                <c:pt idx="55">
                  <c:v>305.95565939864531</c:v>
                </c:pt>
                <c:pt idx="56">
                  <c:v>319.35731118406949</c:v>
                </c:pt>
                <c:pt idx="57">
                  <c:v>332.9957738142528</c:v>
                </c:pt>
                <c:pt idx="58">
                  <c:v>346.86901167087603</c:v>
                </c:pt>
                <c:pt idx="59">
                  <c:v>360.97576101724951</c:v>
                </c:pt>
                <c:pt idx="60">
                  <c:v>375.312093624677</c:v>
                </c:pt>
                <c:pt idx="61">
                  <c:v>389.8672730501479</c:v>
                </c:pt>
                <c:pt idx="62">
                  <c:v>404.59010682505789</c:v>
                </c:pt>
                <c:pt idx="63">
                  <c:v>419.38549787548499</c:v>
                </c:pt>
                <c:pt idx="64">
                  <c:v>434.18004025326701</c:v>
                </c:pt>
                <c:pt idx="65">
                  <c:v>448.93640041039686</c:v>
                </c:pt>
                <c:pt idx="66">
                  <c:v>463.63081750741395</c:v>
                </c:pt>
                <c:pt idx="67">
                  <c:v>478.24814589785535</c:v>
                </c:pt>
                <c:pt idx="68">
                  <c:v>492.77727469191473</c:v>
                </c:pt>
                <c:pt idx="69">
                  <c:v>507.21418959846085</c:v>
                </c:pt>
                <c:pt idx="70">
                  <c:v>521.55974595843884</c:v>
                </c:pt>
                <c:pt idx="71">
                  <c:v>535.81478584115757</c:v>
                </c:pt>
                <c:pt idx="72">
                  <c:v>549.98013831423111</c:v>
                </c:pt>
                <c:pt idx="73">
                  <c:v>564.05661970667154</c:v>
                </c:pt>
                <c:pt idx="74">
                  <c:v>578.04503386533577</c:v>
                </c:pt>
                <c:pt idx="75">
                  <c:v>591.94617240492937</c:v>
                </c:pt>
                <c:pt idx="76">
                  <c:v>605.76081495176072</c:v>
                </c:pt>
                <c:pt idx="77">
                  <c:v>619.48972938142947</c:v>
                </c:pt>
                <c:pt idx="78">
                  <c:v>633.13367205063298</c:v>
                </c:pt>
                <c:pt idx="79">
                  <c:v>646.69338802326126</c:v>
                </c:pt>
                <c:pt idx="80">
                  <c:v>660.16961129094966</c:v>
                </c:pt>
                <c:pt idx="81">
                  <c:v>673.56306498825211</c:v>
                </c:pt>
                <c:pt idx="82">
                  <c:v>686.87446160259037</c:v>
                </c:pt>
                <c:pt idx="83">
                  <c:v>700.10450317913103</c:v>
                </c:pt>
                <c:pt idx="84">
                  <c:v>713.25388152073549</c:v>
                </c:pt>
                <c:pt idx="85">
                  <c:v>726.3232783831279</c:v>
                </c:pt>
                <c:pt idx="86">
                  <c:v>739.31336566541222</c:v>
                </c:pt>
                <c:pt idx="87">
                  <c:v>752.22480559607459</c:v>
                </c:pt>
                <c:pt idx="88">
                  <c:v>765.05825091459781</c:v>
                </c:pt>
                <c:pt idx="89">
                  <c:v>777.81434504880951</c:v>
                </c:pt>
                <c:pt idx="90">
                  <c:v>790.4937222880875</c:v>
                </c:pt>
                <c:pt idx="91">
                  <c:v>803.09700795253354</c:v>
                </c:pt>
                <c:pt idx="92">
                  <c:v>815.62481855823012</c:v>
                </c:pt>
                <c:pt idx="93">
                  <c:v>828.07776197868793</c:v>
                </c:pt>
                <c:pt idx="94">
                  <c:v>840.4564376025877</c:v>
                </c:pt>
                <c:pt idx="95">
                  <c:v>852.76143648792072</c:v>
                </c:pt>
                <c:pt idx="96">
                  <c:v>864.99334151262201</c:v>
                </c:pt>
                <c:pt idx="97">
                  <c:v>877.15272752179499</c:v>
                </c:pt>
                <c:pt idx="98">
                  <c:v>889.24016147161819</c:v>
                </c:pt>
                <c:pt idx="99">
                  <c:v>901.25620257002186</c:v>
                </c:pt>
                <c:pt idx="100">
                  <c:v>913.20140241422496</c:v>
                </c:pt>
                <c:pt idx="101">
                  <c:v>925.07630512521143</c:v>
                </c:pt>
                <c:pt idx="102">
                  <c:v>936.88144747922968</c:v>
                </c:pt>
                <c:pt idx="103">
                  <c:v>948.6173590363943</c:v>
                </c:pt>
                <c:pt idx="104">
                  <c:v>960.28456226646324</c:v>
                </c:pt>
                <c:pt idx="105">
                  <c:v>971.88357267186916</c:v>
                </c:pt>
                <c:pt idx="106">
                  <c:v>983.41489890807168</c:v>
                </c:pt>
                <c:pt idx="107">
                  <c:v>994.87904290130268</c:v>
                </c:pt>
                <c:pt idx="108">
                  <c:v>1006.2764999637724</c:v>
                </c:pt>
                <c:pt idx="109">
                  <c:v>1017.6077589063989</c:v>
                </c:pt>
                <c:pt idx="110">
                  <c:v>1028.8733021491289</c:v>
                </c:pt>
                <c:pt idx="111">
                  <c:v>1040.0736058289065</c:v>
                </c:pt>
                <c:pt idx="112">
                  <c:v>1051.2091399053527</c:v>
                </c:pt>
                <c:pt idx="113">
                  <c:v>1062.2803682642134</c:v>
                </c:pt>
                <c:pt idx="114">
                  <c:v>1073.2877488186293</c:v>
                </c:pt>
                <c:pt idx="115">
                  <c:v>1084.2317336082874</c:v>
                </c:pt>
                <c:pt idx="116">
                  <c:v>1095.1127688965021</c:v>
                </c:pt>
                <c:pt idx="117">
                  <c:v>1105.9312952652795</c:v>
                </c:pt>
                <c:pt idx="118">
                  <c:v>1116.6877477084156</c:v>
                </c:pt>
                <c:pt idx="119">
                  <c:v>1127.3825557226749</c:v>
                </c:pt>
                <c:pt idx="120">
                  <c:v>1138.0161433970991</c:v>
                </c:pt>
                <c:pt idx="121">
                  <c:v>1148.588929500489</c:v>
                </c:pt>
                <c:pt idx="122">
                  <c:v>1159.1013275671062</c:v>
                </c:pt>
                <c:pt idx="123">
                  <c:v>1169.5537459806362</c:v>
                </c:pt>
                <c:pt idx="124">
                  <c:v>1179.9465880564562</c:v>
                </c:pt>
                <c:pt idx="125">
                  <c:v>1190.2802521222482</c:v>
                </c:pt>
                <c:pt idx="126">
                  <c:v>1200.555131596996</c:v>
                </c:pt>
                <c:pt idx="127">
                  <c:v>1210.7716150684059</c:v>
                </c:pt>
                <c:pt idx="128">
                  <c:v>1220.9300863687881</c:v>
                </c:pt>
                <c:pt idx="129">
                  <c:v>1231.0309246494346</c:v>
                </c:pt>
                <c:pt idx="130">
                  <c:v>1241.0745044535315</c:v>
                </c:pt>
                <c:pt idx="131">
                  <c:v>1251.0611957876372</c:v>
                </c:pt>
                <c:pt idx="132">
                  <c:v>1260.9913641917606</c:v>
                </c:pt>
                <c:pt idx="133">
                  <c:v>1270.8653708080744</c:v>
                </c:pt>
                <c:pt idx="134">
                  <c:v>1280.6835724482921</c:v>
                </c:pt>
                <c:pt idx="135">
                  <c:v>1290.4463216597417</c:v>
                </c:pt>
                <c:pt idx="136">
                  <c:v>1300.1539667901648</c:v>
                </c:pt>
                <c:pt idx="137">
                  <c:v>1309.8068520512718</c:v>
                </c:pt>
                <c:pt idx="138">
                  <c:v>1319.40531758108</c:v>
                </c:pt>
                <c:pt idx="139">
                  <c:v>1328.9496995050631</c:v>
                </c:pt>
                <c:pt idx="140">
                  <c:v>1338.4403299961402</c:v>
                </c:pt>
                <c:pt idx="141">
                  <c:v>1347.8775373335284</c:v>
                </c:pt>
                <c:pt idx="142">
                  <c:v>1357.2616459604856</c:v>
                </c:pt>
                <c:pt idx="143">
                  <c:v>1366.5929765409694</c:v>
                </c:pt>
                <c:pt idx="144">
                  <c:v>1375.8718460152345</c:v>
                </c:pt>
                <c:pt idx="145">
                  <c:v>1385.0985676543935</c:v>
                </c:pt>
                <c:pt idx="146">
                  <c:v>1394.2734511139636</c:v>
                </c:pt>
                <c:pt idx="147">
                  <c:v>1403.3968024864218</c:v>
                </c:pt>
                <c:pt idx="148">
                  <c:v>1412.4689243527905</c:v>
                </c:pt>
                <c:pt idx="149">
                  <c:v>1421.4901158332739</c:v>
                </c:pt>
                <c:pt idx="150">
                  <c:v>1430.4606726369677</c:v>
                </c:pt>
                <c:pt idx="151">
                  <c:v>1439.3808871106614</c:v>
                </c:pt>
                <c:pt idx="152">
                  <c:v>1448.2510482867508</c:v>
                </c:pt>
                <c:pt idx="153">
                  <c:v>1457.0714419302847</c:v>
                </c:pt>
                <c:pt idx="154">
                  <c:v>1465.8423505851588</c:v>
                </c:pt>
                <c:pt idx="155">
                  <c:v>1474.5640536194808</c:v>
                </c:pt>
                <c:pt idx="156">
                  <c:v>1483.2368272701194</c:v>
                </c:pt>
                <c:pt idx="157">
                  <c:v>1491.8609446864573</c:v>
                </c:pt>
                <c:pt idx="158">
                  <c:v>1500.4366759733655</c:v>
                </c:pt>
                <c:pt idx="159">
                  <c:v>1508.9642882334128</c:v>
                </c:pt>
                <c:pt idx="160">
                  <c:v>1517.44404560833</c:v>
                </c:pt>
                <c:pt idx="161">
                  <c:v>1525.8762093197413</c:v>
                </c:pt>
                <c:pt idx="162">
                  <c:v>1534.2610377091796</c:v>
                </c:pt>
                <c:pt idx="163">
                  <c:v>1542.5987862774034</c:v>
                </c:pt>
                <c:pt idx="164">
                  <c:v>1550.8897077230224</c:v>
                </c:pt>
                <c:pt idx="165">
                  <c:v>1559.1340519804553</c:v>
                </c:pt>
                <c:pt idx="166">
                  <c:v>1567.332066257226</c:v>
                </c:pt>
                <c:pt idx="167">
                  <c:v>1575.4839950706159</c:v>
                </c:pt>
                <c:pt idx="168">
                  <c:v>1583.5900802836863</c:v>
                </c:pt>
                <c:pt idx="169">
                  <c:v>1591.6505611406778</c:v>
                </c:pt>
                <c:pt idx="170">
                  <c:v>1599.6656743018086</c:v>
                </c:pt>
                <c:pt idx="171">
                  <c:v>1607.6356538774737</c:v>
                </c:pt>
                <c:pt idx="172">
                  <c:v>1615.5607314618662</c:v>
                </c:pt>
                <c:pt idx="173">
                  <c:v>1623.4411361660273</c:v>
                </c:pt>
                <c:pt idx="174">
                  <c:v>1631.2770946503349</c:v>
                </c:pt>
                <c:pt idx="175">
                  <c:v>1639.06883115645</c:v>
                </c:pt>
                <c:pt idx="176">
                  <c:v>1646.8165675387199</c:v>
                </c:pt>
                <c:pt idx="177">
                  <c:v>1654.5205232950609</c:v>
                </c:pt>
                <c:pt idx="178">
                  <c:v>1662.1809155973231</c:v>
                </c:pt>
                <c:pt idx="179">
                  <c:v>1669.797959321148</c:v>
                </c:pt>
                <c:pt idx="180">
                  <c:v>1677.3718670753356</c:v>
                </c:pt>
                <c:pt idx="181">
                  <c:v>1684.9028492307193</c:v>
                </c:pt>
                <c:pt idx="182">
                  <c:v>1692.3911139485695</c:v>
                </c:pt>
                <c:pt idx="183">
                  <c:v>1699.8368672085289</c:v>
                </c:pt>
                <c:pt idx="184">
                  <c:v>1707.2403128360877</c:v>
                </c:pt>
                <c:pt idx="185">
                  <c:v>1714.6016525296131</c:v>
                </c:pt>
                <c:pt idx="186">
                  <c:v>1721.9210858869353</c:v>
                </c:pt>
                <c:pt idx="187">
                  <c:v>1729.198810431503</c:v>
                </c:pt>
                <c:pt idx="188">
                  <c:v>1736.4350216381165</c:v>
                </c:pt>
                <c:pt idx="189">
                  <c:v>1743.6299129582405</c:v>
                </c:pt>
                <c:pt idx="190">
                  <c:v>1750.7836758449159</c:v>
                </c:pt>
                <c:pt idx="191">
                  <c:v>1757.896499777265</c:v>
                </c:pt>
                <c:pt idx="192">
                  <c:v>1764.9685722846082</c:v>
                </c:pt>
                <c:pt idx="193">
                  <c:v>1772.0000789701955</c:v>
                </c:pt>
                <c:pt idx="194">
                  <c:v>1778.9912035345576</c:v>
                </c:pt>
                <c:pt idx="195">
                  <c:v>1785.9421277984893</c:v>
                </c:pt>
                <c:pt idx="196">
                  <c:v>1792.8530317256666</c:v>
                </c:pt>
                <c:pt idx="197">
                  <c:v>1799.724093444908</c:v>
                </c:pt>
                <c:pt idx="198">
                  <c:v>1806.5554892720859</c:v>
                </c:pt>
                <c:pt idx="199">
                  <c:v>1813.3473937316908</c:v>
                </c:pt>
                <c:pt idx="200">
                  <c:v>1820.0999795780629</c:v>
                </c:pt>
                <c:pt idx="201">
                  <c:v>1826.813417816287</c:v>
                </c:pt>
                <c:pt idx="202">
                  <c:v>1833.4878777227655</c:v>
                </c:pt>
                <c:pt idx="203">
                  <c:v>1840.1235268654709</c:v>
                </c:pt>
                <c:pt idx="204">
                  <c:v>1846.7205311238833</c:v>
                </c:pt>
                <c:pt idx="205">
                  <c:v>1853.2790547086229</c:v>
                </c:pt>
                <c:pt idx="206">
                  <c:v>1859.7992601807755</c:v>
                </c:pt>
                <c:pt idx="207">
                  <c:v>1866.281308470926</c:v>
                </c:pt>
                <c:pt idx="208">
                  <c:v>1872.7253588978965</c:v>
                </c:pt>
                <c:pt idx="209">
                  <c:v>1879.1315691871996</c:v>
                </c:pt>
                <c:pt idx="210">
                  <c:v>1885.5000954892098</c:v>
                </c:pt>
                <c:pt idx="211">
                  <c:v>1891.8310923970587</c:v>
                </c:pt>
                <c:pt idx="212">
                  <c:v>1898.1247129642584</c:v>
                </c:pt>
                <c:pt idx="213">
                  <c:v>1904.381108722059</c:v>
                </c:pt>
                <c:pt idx="214">
                  <c:v>1910.6004296965427</c:v>
                </c:pt>
                <c:pt idx="215">
                  <c:v>1916.7828244254624</c:v>
                </c:pt>
                <c:pt idx="216">
                  <c:v>1922.9284399748253</c:v>
                </c:pt>
                <c:pt idx="217">
                  <c:v>1929.0374219552291</c:v>
                </c:pt>
                <c:pt idx="218">
                  <c:v>1935.1099145379546</c:v>
                </c:pt>
                <c:pt idx="219">
                  <c:v>1941.1460604708168</c:v>
                </c:pt>
                <c:pt idx="220">
                  <c:v>1947.1460010937815</c:v>
                </c:pt>
                <c:pt idx="221">
                  <c:v>1953.1098763543494</c:v>
                </c:pt>
                <c:pt idx="222">
                  <c:v>1959.0378248227121</c:v>
                </c:pt>
                <c:pt idx="223">
                  <c:v>1964.929983706686</c:v>
                </c:pt>
                <c:pt idx="224">
                  <c:v>1970.7864888664235</c:v>
                </c:pt>
                <c:pt idx="225">
                  <c:v>1976.60747482891</c:v>
                </c:pt>
                <c:pt idx="226">
                  <c:v>1982.3930748022469</c:v>
                </c:pt>
                <c:pt idx="227">
                  <c:v>1988.1434206897259</c:v>
                </c:pt>
                <c:pt idx="228">
                  <c:v>1993.8586431036986</c:v>
                </c:pt>
                <c:pt idx="229">
                  <c:v>1999.5388713792418</c:v>
                </c:pt>
                <c:pt idx="230">
                  <c:v>2005.184233587627</c:v>
                </c:pt>
                <c:pt idx="231">
                  <c:v>2010.7948565495915</c:v>
                </c:pt>
                <c:pt idx="232">
                  <c:v>2016.370865848419</c:v>
                </c:pt>
                <c:pt idx="233">
                  <c:v>2021.912385842832</c:v>
                </c:pt>
                <c:pt idx="234">
                  <c:v>2027.4195396796949</c:v>
                </c:pt>
                <c:pt idx="235">
                  <c:v>2032.892449306539</c:v>
                </c:pt>
                <c:pt idx="236">
                  <c:v>2038.3312354839031</c:v>
                </c:pt>
                <c:pt idx="237">
                  <c:v>2043.7360177975002</c:v>
                </c:pt>
                <c:pt idx="238">
                  <c:v>2049.1069146702098</c:v>
                </c:pt>
                <c:pt idx="239">
                  <c:v>2054.4440433738969</c:v>
                </c:pt>
                <c:pt idx="240">
                  <c:v>2059.7475200410663</c:v>
                </c:pt>
                <c:pt idx="241">
                  <c:v>2065.0174596763468</c:v>
                </c:pt>
                <c:pt idx="242">
                  <c:v>2070.2539761678158</c:v>
                </c:pt>
                <c:pt idx="243">
                  <c:v>2075.4571822981629</c:v>
                </c:pt>
                <c:pt idx="244">
                  <c:v>2080.6271897556935</c:v>
                </c:pt>
                <c:pt idx="245">
                  <c:v>2085.7641091451801</c:v>
                </c:pt>
                <c:pt idx="246">
                  <c:v>2090.868049998558</c:v>
                </c:pt>
                <c:pt idx="247">
                  <c:v>2095.9391207854724</c:v>
                </c:pt>
                <c:pt idx="248">
                  <c:v>2100.9774289236771</c:v>
                </c:pt>
                <c:pt idx="249">
                  <c:v>2105.9830807892863</c:v>
                </c:pt>
                <c:pt idx="250">
                  <c:v>2110.956181726885</c:v>
                </c:pt>
                <c:pt idx="251">
                  <c:v>2115.8968360594954</c:v>
                </c:pt>
                <c:pt idx="252">
                  <c:v>2120.8051470984069</c:v>
                </c:pt>
                <c:pt idx="253">
                  <c:v>2125.6812171528691</c:v>
                </c:pt>
                <c:pt idx="254">
                  <c:v>2130.5251475396462</c:v>
                </c:pt>
                <c:pt idx="255">
                  <c:v>2135.3370385924454</c:v>
                </c:pt>
                <c:pt idx="256">
                  <c:v>2140.1169896712076</c:v>
                </c:pt>
                <c:pt idx="257">
                  <c:v>2144.8650991712748</c:v>
                </c:pt>
                <c:pt idx="258">
                  <c:v>2149.5814645324285</c:v>
                </c:pt>
                <c:pt idx="259">
                  <c:v>2154.266182247803</c:v>
                </c:pt>
                <c:pt idx="260">
                  <c:v>2158.9193478726784</c:v>
                </c:pt>
                <c:pt idx="261">
                  <c:v>2163.5410560331484</c:v>
                </c:pt>
                <c:pt idx="262">
                  <c:v>2168.1314004346727</c:v>
                </c:pt>
                <c:pt idx="263">
                  <c:v>2172.6904738705111</c:v>
                </c:pt>
                <c:pt idx="264">
                  <c:v>2177.2183682300406</c:v>
                </c:pt>
                <c:pt idx="265">
                  <c:v>2181.71517450696</c:v>
                </c:pt>
                <c:pt idx="266">
                  <c:v>2186.1809828073815</c:v>
                </c:pt>
                <c:pt idx="267">
                  <c:v>2190.615882357813</c:v>
                </c:pt>
                <c:pt idx="268">
                  <c:v>2195.01996151303</c:v>
                </c:pt>
                <c:pt idx="269">
                  <c:v>2199.3933077638403</c:v>
                </c:pt>
                <c:pt idx="270">
                  <c:v>2203.7360077447447</c:v>
                </c:pt>
                <c:pt idx="271">
                  <c:v>2208.0481472414922</c:v>
                </c:pt>
                <c:pt idx="272">
                  <c:v>2212.3298111985314</c:v>
                </c:pt>
                <c:pt idx="273">
                  <c:v>2216.5810837263639</c:v>
                </c:pt>
                <c:pt idx="274">
                  <c:v>2220.8020481087942</c:v>
                </c:pt>
                <c:pt idx="275">
                  <c:v>2224.9927868100845</c:v>
                </c:pt>
                <c:pt idx="276">
                  <c:v>2229.1533814820109</c:v>
                </c:pt>
                <c:pt idx="277">
                  <c:v>2233.283912970825</c:v>
                </c:pt>
                <c:pt idx="278">
                  <c:v>2237.3844613241204</c:v>
                </c:pt>
                <c:pt idx="279">
                  <c:v>2241.4551057976068</c:v>
                </c:pt>
                <c:pt idx="280">
                  <c:v>2245.4959248617938</c:v>
                </c:pt>
                <c:pt idx="281">
                  <c:v>2249.5069962085831</c:v>
                </c:pt>
                <c:pt idx="282">
                  <c:v>2253.4883967577712</c:v>
                </c:pt>
                <c:pt idx="283">
                  <c:v>2257.4402026634671</c:v>
                </c:pt>
                <c:pt idx="284">
                  <c:v>2261.362489320421</c:v>
                </c:pt>
                <c:pt idx="285">
                  <c:v>2265.2553313702697</c:v>
                </c:pt>
                <c:pt idx="286">
                  <c:v>2269.1188027076946</c:v>
                </c:pt>
                <c:pt idx="287">
                  <c:v>2272.9529764865015</c:v>
                </c:pt>
                <c:pt idx="288">
                  <c:v>2276.7579251256161</c:v>
                </c:pt>
                <c:pt idx="289">
                  <c:v>2280.5337203149966</c:v>
                </c:pt>
                <c:pt idx="290">
                  <c:v>2284.2804330214726</c:v>
                </c:pt>
                <c:pt idx="291">
                  <c:v>2287.9981334944991</c:v>
                </c:pt>
                <c:pt idx="292">
                  <c:v>2291.6868912718382</c:v>
                </c:pt>
                <c:pt idx="293">
                  <c:v>2295.3467751851613</c:v>
                </c:pt>
                <c:pt idx="294">
                  <c:v>2298.9778533655767</c:v>
                </c:pt>
                <c:pt idx="295">
                  <c:v>2302.5801932490845</c:v>
                </c:pt>
                <c:pt idx="296">
                  <c:v>2306.153861581955</c:v>
                </c:pt>
                <c:pt idx="297">
                  <c:v>2309.698924426038</c:v>
                </c:pt>
                <c:pt idx="298">
                  <c:v>2313.2154471639988</c:v>
                </c:pt>
                <c:pt idx="299">
                  <c:v>2316.7034945044834</c:v>
                </c:pt>
                <c:pt idx="300">
                  <c:v>2320.1631304872167</c:v>
                </c:pt>
                <c:pt idx="301">
                  <c:v>2323.5944184880282</c:v>
                </c:pt>
                <c:pt idx="302">
                  <c:v>2326.9974212238126</c:v>
                </c:pt>
                <c:pt idx="303">
                  <c:v>2330.3722007574243</c:v>
                </c:pt>
                <c:pt idx="304">
                  <c:v>2333.7188185025016</c:v>
                </c:pt>
                <c:pt idx="305">
                  <c:v>2337.0373352282322</c:v>
                </c:pt>
                <c:pt idx="306">
                  <c:v>2340.3278110640472</c:v>
                </c:pt>
                <c:pt idx="307">
                  <c:v>2343.5903055042577</c:v>
                </c:pt>
                <c:pt idx="308">
                  <c:v>2346.824877412625</c:v>
                </c:pt>
                <c:pt idx="309">
                  <c:v>2350.0315850268694</c:v>
                </c:pt>
                <c:pt idx="310">
                  <c:v>2353.2104859631199</c:v>
                </c:pt>
                <c:pt idx="311">
                  <c:v>2356.3616372203005</c:v>
                </c:pt>
                <c:pt idx="312">
                  <c:v>2359.4850951844592</c:v>
                </c:pt>
                <c:pt idx="313">
                  <c:v>2362.580915633037</c:v>
                </c:pt>
                <c:pt idx="314">
                  <c:v>2365.649153739078</c:v>
                </c:pt>
                <c:pt idx="315">
                  <c:v>2368.6898640753852</c:v>
                </c:pt>
                <c:pt idx="316">
                  <c:v>2371.7031006186144</c:v>
                </c:pt>
                <c:pt idx="317">
                  <c:v>2374.6889167533163</c:v>
                </c:pt>
                <c:pt idx="318">
                  <c:v>2377.6473652759228</c:v>
                </c:pt>
                <c:pt idx="319">
                  <c:v>2380.578498398675</c:v>
                </c:pt>
                <c:pt idx="320">
                  <c:v>2383.4823677535014</c:v>
                </c:pt>
                <c:pt idx="321">
                  <c:v>2386.3590243958397</c:v>
                </c:pt>
                <c:pt idx="322">
                  <c:v>2389.2085188084079</c:v>
                </c:pt>
                <c:pt idx="323">
                  <c:v>2392.0309009049211</c:v>
                </c:pt>
                <c:pt idx="324">
                  <c:v>2394.8262200337581</c:v>
                </c:pt>
                <c:pt idx="325">
                  <c:v>2397.5945249815768</c:v>
                </c:pt>
                <c:pt idx="326">
                  <c:v>2400.335863976879</c:v>
                </c:pt>
                <c:pt idx="327">
                  <c:v>2403.0502846935251</c:v>
                </c:pt>
                <c:pt idx="328">
                  <c:v>2405.7378342541992</c:v>
                </c:pt>
                <c:pt idx="329">
                  <c:v>2408.3985592338277</c:v>
                </c:pt>
                <c:pt idx="330">
                  <c:v>2411.0325056629458</c:v>
                </c:pt>
                <c:pt idx="331">
                  <c:v>2413.6397190310208</c:v>
                </c:pt>
                <c:pt idx="332">
                  <c:v>2416.2202442897251</c:v>
                </c:pt>
                <c:pt idx="333">
                  <c:v>2418.7741258561637</c:v>
                </c:pt>
                <c:pt idx="334">
                  <c:v>2421.3014076160553</c:v>
                </c:pt>
                <c:pt idx="335">
                  <c:v>2423.8021329268686</c:v>
                </c:pt>
                <c:pt idx="336">
                  <c:v>2426.2763446209128</c:v>
                </c:pt>
                <c:pt idx="337">
                  <c:v>2428.7240850083849</c:v>
                </c:pt>
                <c:pt idx="338">
                  <c:v>2431.1453958803695</c:v>
                </c:pt>
                <c:pt idx="339">
                  <c:v>2433.5403185117989</c:v>
                </c:pt>
                <c:pt idx="340">
                  <c:v>2435.908893664368</c:v>
                </c:pt>
                <c:pt idx="341">
                  <c:v>2438.2511615894068</c:v>
                </c:pt>
                <c:pt idx="342">
                  <c:v>2440.5671620307112</c:v>
                </c:pt>
                <c:pt idx="343">
                  <c:v>2442.8569342273295</c:v>
                </c:pt>
                <c:pt idx="344">
                  <c:v>2445.1205169163113</c:v>
                </c:pt>
                <c:pt idx="345">
                  <c:v>2447.3579483354129</c:v>
                </c:pt>
                <c:pt idx="346">
                  <c:v>2449.5692662257625</c:v>
                </c:pt>
                <c:pt idx="347">
                  <c:v>2451.7545078344856</c:v>
                </c:pt>
                <c:pt idx="348">
                  <c:v>2453.9137099172908</c:v>
                </c:pt>
                <c:pt idx="349">
                  <c:v>2456.0469087410156</c:v>
                </c:pt>
                <c:pt idx="350">
                  <c:v>2458.1541400861324</c:v>
                </c:pt>
                <c:pt idx="351">
                  <c:v>2460.2354392492193</c:v>
                </c:pt>
                <c:pt idx="352">
                  <c:v>2462.2908410453883</c:v>
                </c:pt>
                <c:pt idx="353">
                  <c:v>2464.3203798106788</c:v>
                </c:pt>
                <c:pt idx="354">
                  <c:v>2466.324089404412</c:v>
                </c:pt>
                <c:pt idx="355">
                  <c:v>2468.3020032115082</c:v>
                </c:pt>
                <c:pt idx="356">
                  <c:v>2470.254154144769</c:v>
                </c:pt>
                <c:pt idx="357">
                  <c:v>2472.18057464712</c:v>
                </c:pt>
                <c:pt idx="358">
                  <c:v>2474.0812966938201</c:v>
                </c:pt>
                <c:pt idx="359">
                  <c:v>2475.9563517946335</c:v>
                </c:pt>
                <c:pt idx="360">
                  <c:v>2477.8057709959671</c:v>
                </c:pt>
                <c:pt idx="361">
                  <c:v>2479.6295848829714</c:v>
                </c:pt>
                <c:pt idx="362">
                  <c:v>2481.4278235816082</c:v>
                </c:pt>
                <c:pt idx="363">
                  <c:v>2483.2005167606821</c:v>
                </c:pt>
                <c:pt idx="364">
                  <c:v>2484.9476936338397</c:v>
                </c:pt>
                <c:pt idx="365">
                  <c:v>2486.6693829615315</c:v>
                </c:pt>
                <c:pt idx="366">
                  <c:v>2488.3656130529444</c:v>
                </c:pt>
                <c:pt idx="367">
                  <c:v>2490.0364117678973</c:v>
                </c:pt>
                <c:pt idx="368">
                  <c:v>2491.6818065187063</c:v>
                </c:pt>
                <c:pt idx="369">
                  <c:v>2493.3018242720132</c:v>
                </c:pt>
                <c:pt idx="370">
                  <c:v>2494.8964915505858</c:v>
                </c:pt>
                <c:pt idx="371">
                  <c:v>2496.4658344350833</c:v>
                </c:pt>
                <c:pt idx="372">
                  <c:v>2498.0098785657901</c:v>
                </c:pt>
                <c:pt idx="373">
                  <c:v>2499.528649144318</c:v>
                </c:pt>
                <c:pt idx="374">
                  <c:v>2501.0221709352754</c:v>
                </c:pt>
                <c:pt idx="375">
                  <c:v>2502.4904682679085</c:v>
                </c:pt>
                <c:pt idx="376">
                  <c:v>2503.933565037707</c:v>
                </c:pt>
                <c:pt idx="377">
                  <c:v>2505.3514847079828</c:v>
                </c:pt>
                <c:pt idx="378">
                  <c:v>2506.7442503114153</c:v>
                </c:pt>
                <c:pt idx="379">
                  <c:v>2508.1118844515677</c:v>
                </c:pt>
                <c:pt idx="380">
                  <c:v>2509.4544093043733</c:v>
                </c:pt>
                <c:pt idx="381">
                  <c:v>2510.7718466195888</c:v>
                </c:pt>
                <c:pt idx="382">
                  <c:v>2512.0642177222235</c:v>
                </c:pt>
                <c:pt idx="383">
                  <c:v>2513.331543513933</c:v>
                </c:pt>
                <c:pt idx="384">
                  <c:v>2514.5738444743861</c:v>
                </c:pt>
                <c:pt idx="385">
                  <c:v>2515.7911406626035</c:v>
                </c:pt>
                <c:pt idx="386">
                  <c:v>2516.9834517182653</c:v>
                </c:pt>
                <c:pt idx="387">
                  <c:v>2518.1507968629908</c:v>
                </c:pt>
                <c:pt idx="388">
                  <c:v>2519.2931949015897</c:v>
                </c:pt>
                <c:pt idx="389">
                  <c:v>2520.4106642232846</c:v>
                </c:pt>
                <c:pt idx="390">
                  <c:v>2521.503222802904</c:v>
                </c:pt>
                <c:pt idx="391">
                  <c:v>2522.5708882020494</c:v>
                </c:pt>
                <c:pt idx="392">
                  <c:v>2523.6136775702334</c:v>
                </c:pt>
                <c:pt idx="393">
                  <c:v>2524.6316076459875</c:v>
                </c:pt>
                <c:pt idx="394">
                  <c:v>2525.6246947579475</c:v>
                </c:pt>
                <c:pt idx="395">
                  <c:v>2526.592954825906</c:v>
                </c:pt>
                <c:pt idx="396">
                  <c:v>2527.5364033618403</c:v>
                </c:pt>
                <c:pt idx="397">
                  <c:v>2528.4550554709135</c:v>
                </c:pt>
                <c:pt idx="398">
                  <c:v>2529.348925852446</c:v>
                </c:pt>
                <c:pt idx="399">
                  <c:v>2530.2180288008631</c:v>
                </c:pt>
                <c:pt idx="400">
                  <c:v>2531.0623782066123</c:v>
                </c:pt>
                <c:pt idx="401">
                  <c:v>2531.8819875570571</c:v>
                </c:pt>
                <c:pt idx="402">
                  <c:v>2532.6768699373424</c:v>
                </c:pt>
                <c:pt idx="403">
                  <c:v>2533.4470380312337</c:v>
                </c:pt>
                <c:pt idx="404">
                  <c:v>2534.1925041219297</c:v>
                </c:pt>
                <c:pt idx="405">
                  <c:v>2534.9132800928501</c:v>
                </c:pt>
                <c:pt idx="406">
                  <c:v>2535.6093774283945</c:v>
                </c:pt>
                <c:pt idx="407">
                  <c:v>2536.2808072146781</c:v>
                </c:pt>
                <c:pt idx="408">
                  <c:v>2536.92758014024</c:v>
                </c:pt>
                <c:pt idx="409">
                  <c:v>2537.5497064967249</c:v>
                </c:pt>
                <c:pt idx="410">
                  <c:v>2538.1471961795405</c:v>
                </c:pt>
                <c:pt idx="411">
                  <c:v>2538.7200586884892</c:v>
                </c:pt>
                <c:pt idx="412">
                  <c:v>2539.2683031283736</c:v>
                </c:pt>
                <c:pt idx="413">
                  <c:v>2539.7919382095756</c:v>
                </c:pt>
                <c:pt idx="414">
                  <c:v>2540.290972248612</c:v>
                </c:pt>
                <c:pt idx="415">
                  <c:v>2540.7654131686631</c:v>
                </c:pt>
                <c:pt idx="416">
                  <c:v>2541.2152685000779</c:v>
                </c:pt>
                <c:pt idx="417">
                  <c:v>2541.6405453808516</c:v>
                </c:pt>
                <c:pt idx="418">
                  <c:v>2542.0412505570798</c:v>
                </c:pt>
                <c:pt idx="419">
                  <c:v>2542.4173903833876</c:v>
                </c:pt>
                <c:pt idx="420">
                  <c:v>2542.7689708233315</c:v>
                </c:pt>
                <c:pt idx="421">
                  <c:v>2543.09599744978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028-B344-9650-7CEA3CA73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015744"/>
        <c:axId val="176018064"/>
      </c:scatterChart>
      <c:scatterChart>
        <c:scatterStyle val="lineMarker"/>
        <c:varyColors val="0"/>
        <c:ser>
          <c:idx val="1"/>
          <c:order val="1"/>
          <c:tx>
            <c:strRef>
              <c:f>'Runge Kutta – R'!$C$35</c:f>
              <c:strCache>
                <c:ptCount val="1"/>
                <c:pt idx="0">
                  <c:v> Velocity (ft/s)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bg2">
                  <a:lumMod val="5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'Runge Kutta – R'!$A$36:$A$457</c:f>
              <c:numCache>
                <c:formatCode>General</c:formatCode>
                <c:ptCount val="422"/>
                <c:pt idx="0">
                  <c:v>4.3749999999999997E-2</c:v>
                </c:pt>
                <c:pt idx="1">
                  <c:v>9.375E-2</c:v>
                </c:pt>
                <c:pt idx="2">
                  <c:v>0.14374999999999999</c:v>
                </c:pt>
                <c:pt idx="3">
                  <c:v>0.19375000000000001</c:v>
                </c:pt>
                <c:pt idx="4">
                  <c:v>0.24374999999999999</c:v>
                </c:pt>
                <c:pt idx="5">
                  <c:v>0.29499999999999998</c:v>
                </c:pt>
                <c:pt idx="6">
                  <c:v>0.34499999999999997</c:v>
                </c:pt>
                <c:pt idx="7">
                  <c:v>0.39500000000000002</c:v>
                </c:pt>
                <c:pt idx="8">
                  <c:v>0.44500000000000001</c:v>
                </c:pt>
                <c:pt idx="9">
                  <c:v>0.495</c:v>
                </c:pt>
                <c:pt idx="10">
                  <c:v>0.54500000000000004</c:v>
                </c:pt>
                <c:pt idx="11">
                  <c:v>0.59499999999999997</c:v>
                </c:pt>
                <c:pt idx="12">
                  <c:v>0.64500000000000002</c:v>
                </c:pt>
                <c:pt idx="13">
                  <c:v>0.69499999999999995</c:v>
                </c:pt>
                <c:pt idx="14">
                  <c:v>0.745</c:v>
                </c:pt>
                <c:pt idx="15">
                  <c:v>0.79500000000000004</c:v>
                </c:pt>
                <c:pt idx="16">
                  <c:v>0.84499999999999997</c:v>
                </c:pt>
                <c:pt idx="17">
                  <c:v>0.89500000000000002</c:v>
                </c:pt>
                <c:pt idx="18">
                  <c:v>0.94499999999999995</c:v>
                </c:pt>
                <c:pt idx="19">
                  <c:v>0.995</c:v>
                </c:pt>
                <c:pt idx="20">
                  <c:v>1.0449999999999999</c:v>
                </c:pt>
                <c:pt idx="21">
                  <c:v>1.095</c:v>
                </c:pt>
                <c:pt idx="22">
                  <c:v>1.145</c:v>
                </c:pt>
                <c:pt idx="23">
                  <c:v>1.1950000000000001</c:v>
                </c:pt>
                <c:pt idx="24">
                  <c:v>1.2450000000000001</c:v>
                </c:pt>
                <c:pt idx="25">
                  <c:v>1.2949999999999999</c:v>
                </c:pt>
                <c:pt idx="26">
                  <c:v>1.345</c:v>
                </c:pt>
                <c:pt idx="27">
                  <c:v>1.395</c:v>
                </c:pt>
                <c:pt idx="28">
                  <c:v>1.4450000000000001</c:v>
                </c:pt>
                <c:pt idx="29">
                  <c:v>1.4950000000000001</c:v>
                </c:pt>
                <c:pt idx="30">
                  <c:v>1.5449999999999999</c:v>
                </c:pt>
                <c:pt idx="31">
                  <c:v>1.595</c:v>
                </c:pt>
                <c:pt idx="32">
                  <c:v>1.645</c:v>
                </c:pt>
                <c:pt idx="33">
                  <c:v>1.6950000000000001</c:v>
                </c:pt>
                <c:pt idx="34">
                  <c:v>1.7450000000000001</c:v>
                </c:pt>
                <c:pt idx="35">
                  <c:v>1.7949999999999999</c:v>
                </c:pt>
                <c:pt idx="36">
                  <c:v>1.845</c:v>
                </c:pt>
                <c:pt idx="37">
                  <c:v>1.895</c:v>
                </c:pt>
                <c:pt idx="38">
                  <c:v>1.9450000000000001</c:v>
                </c:pt>
                <c:pt idx="39">
                  <c:v>1.9950000000000001</c:v>
                </c:pt>
                <c:pt idx="40">
                  <c:v>2.0449999999999999</c:v>
                </c:pt>
                <c:pt idx="41">
                  <c:v>2.0950000000000002</c:v>
                </c:pt>
                <c:pt idx="42">
                  <c:v>2.145</c:v>
                </c:pt>
                <c:pt idx="43">
                  <c:v>2.1949999999999998</c:v>
                </c:pt>
                <c:pt idx="44">
                  <c:v>2.2450000000000001</c:v>
                </c:pt>
                <c:pt idx="45">
                  <c:v>2.2949999999999999</c:v>
                </c:pt>
                <c:pt idx="46">
                  <c:v>2.3450000000000002</c:v>
                </c:pt>
                <c:pt idx="47">
                  <c:v>2.395</c:v>
                </c:pt>
                <c:pt idx="48">
                  <c:v>2.4449999999999998</c:v>
                </c:pt>
                <c:pt idx="49">
                  <c:v>2.4950000000000001</c:v>
                </c:pt>
                <c:pt idx="50">
                  <c:v>2.5449999999999999</c:v>
                </c:pt>
                <c:pt idx="51">
                  <c:v>2.5950000000000002</c:v>
                </c:pt>
                <c:pt idx="52">
                  <c:v>2.645</c:v>
                </c:pt>
                <c:pt idx="53">
                  <c:v>2.6949999999999998</c:v>
                </c:pt>
                <c:pt idx="54">
                  <c:v>2.7450000000000001</c:v>
                </c:pt>
                <c:pt idx="55">
                  <c:v>2.7949999999999999</c:v>
                </c:pt>
                <c:pt idx="56">
                  <c:v>2.8450000000000002</c:v>
                </c:pt>
                <c:pt idx="57">
                  <c:v>2.895</c:v>
                </c:pt>
                <c:pt idx="58">
                  <c:v>2.9449999999999998</c:v>
                </c:pt>
                <c:pt idx="59">
                  <c:v>2.9950000000000001</c:v>
                </c:pt>
                <c:pt idx="60">
                  <c:v>3.0449999999999999</c:v>
                </c:pt>
                <c:pt idx="61">
                  <c:v>3.0950000000000002</c:v>
                </c:pt>
                <c:pt idx="62">
                  <c:v>3.145</c:v>
                </c:pt>
                <c:pt idx="63">
                  <c:v>3.1949999999999998</c:v>
                </c:pt>
                <c:pt idx="64">
                  <c:v>3.2450000000000001</c:v>
                </c:pt>
                <c:pt idx="65">
                  <c:v>3.2949999999999999</c:v>
                </c:pt>
                <c:pt idx="66">
                  <c:v>3.3450000000000002</c:v>
                </c:pt>
                <c:pt idx="67">
                  <c:v>3.395</c:v>
                </c:pt>
                <c:pt idx="68">
                  <c:v>3.4449999999999998</c:v>
                </c:pt>
                <c:pt idx="69">
                  <c:v>3.4950000000000001</c:v>
                </c:pt>
                <c:pt idx="70">
                  <c:v>3.5449999999999999</c:v>
                </c:pt>
                <c:pt idx="71">
                  <c:v>3.5950000000000002</c:v>
                </c:pt>
                <c:pt idx="72">
                  <c:v>3.645</c:v>
                </c:pt>
                <c:pt idx="73">
                  <c:v>3.6949999999999998</c:v>
                </c:pt>
                <c:pt idx="74">
                  <c:v>3.7450000000000001</c:v>
                </c:pt>
                <c:pt idx="75">
                  <c:v>3.7949999999999999</c:v>
                </c:pt>
                <c:pt idx="76">
                  <c:v>3.8450000000000002</c:v>
                </c:pt>
                <c:pt idx="77">
                  <c:v>3.895</c:v>
                </c:pt>
                <c:pt idx="78">
                  <c:v>3.9449999999999998</c:v>
                </c:pt>
                <c:pt idx="79">
                  <c:v>3.9950000000000001</c:v>
                </c:pt>
                <c:pt idx="80">
                  <c:v>4.0449999999999999</c:v>
                </c:pt>
                <c:pt idx="81">
                  <c:v>4.0949999999999998</c:v>
                </c:pt>
                <c:pt idx="82">
                  <c:v>4.1449999999999996</c:v>
                </c:pt>
                <c:pt idx="83">
                  <c:v>4.1950000000000003</c:v>
                </c:pt>
                <c:pt idx="84">
                  <c:v>4.2450000000000001</c:v>
                </c:pt>
                <c:pt idx="85">
                  <c:v>4.2949999999999999</c:v>
                </c:pt>
                <c:pt idx="86">
                  <c:v>4.3449999999999998</c:v>
                </c:pt>
                <c:pt idx="87">
                  <c:v>4.3949999999999996</c:v>
                </c:pt>
                <c:pt idx="88">
                  <c:v>4.4450000000000003</c:v>
                </c:pt>
                <c:pt idx="89">
                  <c:v>4.4950000000000001</c:v>
                </c:pt>
                <c:pt idx="90">
                  <c:v>4.5449999999999999</c:v>
                </c:pt>
                <c:pt idx="91">
                  <c:v>4.5949999999999998</c:v>
                </c:pt>
                <c:pt idx="92">
                  <c:v>4.6449999999999996</c:v>
                </c:pt>
                <c:pt idx="93">
                  <c:v>4.6950000000000003</c:v>
                </c:pt>
                <c:pt idx="94">
                  <c:v>4.7450000000000001</c:v>
                </c:pt>
                <c:pt idx="95">
                  <c:v>4.7949999999999999</c:v>
                </c:pt>
                <c:pt idx="96">
                  <c:v>4.8449999999999998</c:v>
                </c:pt>
                <c:pt idx="97">
                  <c:v>4.8949999999999996</c:v>
                </c:pt>
                <c:pt idx="98">
                  <c:v>4.9450000000000003</c:v>
                </c:pt>
                <c:pt idx="99">
                  <c:v>4.9950000000000001</c:v>
                </c:pt>
                <c:pt idx="100">
                  <c:v>5.0449999999999999</c:v>
                </c:pt>
                <c:pt idx="101">
                  <c:v>5.0949999999999998</c:v>
                </c:pt>
                <c:pt idx="102">
                  <c:v>5.1449999999999996</c:v>
                </c:pt>
                <c:pt idx="103">
                  <c:v>5.1950000000000003</c:v>
                </c:pt>
                <c:pt idx="104">
                  <c:v>5.2450000000000001</c:v>
                </c:pt>
                <c:pt idx="105">
                  <c:v>5.2949999999999999</c:v>
                </c:pt>
                <c:pt idx="106">
                  <c:v>5.3449999999999998</c:v>
                </c:pt>
                <c:pt idx="107">
                  <c:v>5.3949999999999996</c:v>
                </c:pt>
                <c:pt idx="108">
                  <c:v>5.4450000000000003</c:v>
                </c:pt>
                <c:pt idx="109">
                  <c:v>5.4950000000000001</c:v>
                </c:pt>
                <c:pt idx="110">
                  <c:v>5.5449999999999999</c:v>
                </c:pt>
                <c:pt idx="111">
                  <c:v>5.5949999999999998</c:v>
                </c:pt>
                <c:pt idx="112">
                  <c:v>5.6449999999999996</c:v>
                </c:pt>
                <c:pt idx="113">
                  <c:v>5.6950000000000003</c:v>
                </c:pt>
                <c:pt idx="114">
                  <c:v>5.7450000000000001</c:v>
                </c:pt>
                <c:pt idx="115">
                  <c:v>5.7949999999999999</c:v>
                </c:pt>
                <c:pt idx="116">
                  <c:v>5.8449999999999998</c:v>
                </c:pt>
                <c:pt idx="117">
                  <c:v>5.8949999999999996</c:v>
                </c:pt>
                <c:pt idx="118">
                  <c:v>5.9450000000000003</c:v>
                </c:pt>
                <c:pt idx="119">
                  <c:v>5.9950000000000001</c:v>
                </c:pt>
                <c:pt idx="120">
                  <c:v>6.0449999999999999</c:v>
                </c:pt>
                <c:pt idx="121">
                  <c:v>6.0949999999999998</c:v>
                </c:pt>
                <c:pt idx="122">
                  <c:v>6.1449999999999996</c:v>
                </c:pt>
                <c:pt idx="123">
                  <c:v>6.1950000000000003</c:v>
                </c:pt>
                <c:pt idx="124">
                  <c:v>6.2450000000000001</c:v>
                </c:pt>
                <c:pt idx="125">
                  <c:v>6.2949999999999999</c:v>
                </c:pt>
                <c:pt idx="126">
                  <c:v>6.3449999999999998</c:v>
                </c:pt>
                <c:pt idx="127">
                  <c:v>6.3949999999999996</c:v>
                </c:pt>
                <c:pt idx="128">
                  <c:v>6.4450000000000003</c:v>
                </c:pt>
                <c:pt idx="129">
                  <c:v>6.4950000000000001</c:v>
                </c:pt>
                <c:pt idx="130">
                  <c:v>6.5449999999999999</c:v>
                </c:pt>
                <c:pt idx="131">
                  <c:v>6.5949999999999998</c:v>
                </c:pt>
                <c:pt idx="132">
                  <c:v>6.6449999999999996</c:v>
                </c:pt>
                <c:pt idx="133">
                  <c:v>6.6950000000000003</c:v>
                </c:pt>
                <c:pt idx="134">
                  <c:v>6.7450000000000001</c:v>
                </c:pt>
                <c:pt idx="135">
                  <c:v>6.7949999999999999</c:v>
                </c:pt>
                <c:pt idx="136">
                  <c:v>6.8449999999999998</c:v>
                </c:pt>
                <c:pt idx="137">
                  <c:v>6.8949999999999996</c:v>
                </c:pt>
                <c:pt idx="138">
                  <c:v>6.9450000000000003</c:v>
                </c:pt>
                <c:pt idx="139">
                  <c:v>6.9950000000000001</c:v>
                </c:pt>
                <c:pt idx="140">
                  <c:v>7.0449999999999999</c:v>
                </c:pt>
                <c:pt idx="141">
                  <c:v>7.0949999999999998</c:v>
                </c:pt>
                <c:pt idx="142">
                  <c:v>7.1449999999999996</c:v>
                </c:pt>
                <c:pt idx="143">
                  <c:v>7.1950000000000003</c:v>
                </c:pt>
                <c:pt idx="144">
                  <c:v>7.2450000000000001</c:v>
                </c:pt>
                <c:pt idx="145">
                  <c:v>7.2949999999999999</c:v>
                </c:pt>
                <c:pt idx="146">
                  <c:v>7.3449999999999998</c:v>
                </c:pt>
                <c:pt idx="147">
                  <c:v>7.3949999999999996</c:v>
                </c:pt>
                <c:pt idx="148">
                  <c:v>7.4450000000000003</c:v>
                </c:pt>
                <c:pt idx="149">
                  <c:v>7.4950000000000001</c:v>
                </c:pt>
                <c:pt idx="150">
                  <c:v>7.5449999999999999</c:v>
                </c:pt>
                <c:pt idx="151">
                  <c:v>7.5949999999999998</c:v>
                </c:pt>
                <c:pt idx="152">
                  <c:v>7.6449999999999996</c:v>
                </c:pt>
                <c:pt idx="153">
                  <c:v>7.6950000000000003</c:v>
                </c:pt>
                <c:pt idx="154">
                  <c:v>7.7450000000000001</c:v>
                </c:pt>
                <c:pt idx="155">
                  <c:v>7.7949999999999999</c:v>
                </c:pt>
                <c:pt idx="156">
                  <c:v>7.8449999999999998</c:v>
                </c:pt>
                <c:pt idx="157">
                  <c:v>7.8949999999999996</c:v>
                </c:pt>
                <c:pt idx="158">
                  <c:v>7.9450000000000003</c:v>
                </c:pt>
                <c:pt idx="159">
                  <c:v>7.9950000000000001</c:v>
                </c:pt>
                <c:pt idx="160">
                  <c:v>8.0449999999999999</c:v>
                </c:pt>
                <c:pt idx="161">
                  <c:v>8.0950000000000006</c:v>
                </c:pt>
                <c:pt idx="162">
                  <c:v>8.1449999999999996</c:v>
                </c:pt>
                <c:pt idx="163">
                  <c:v>8.1950000000000003</c:v>
                </c:pt>
                <c:pt idx="164">
                  <c:v>8.2449999999999992</c:v>
                </c:pt>
                <c:pt idx="165">
                  <c:v>8.2949999999999999</c:v>
                </c:pt>
                <c:pt idx="166">
                  <c:v>8.3450000000000006</c:v>
                </c:pt>
                <c:pt idx="167">
                  <c:v>8.3949999999999996</c:v>
                </c:pt>
                <c:pt idx="168">
                  <c:v>8.4450000000000003</c:v>
                </c:pt>
                <c:pt idx="169">
                  <c:v>8.4949999999999992</c:v>
                </c:pt>
                <c:pt idx="170">
                  <c:v>8.5449999999999999</c:v>
                </c:pt>
                <c:pt idx="171">
                  <c:v>8.5950000000000006</c:v>
                </c:pt>
                <c:pt idx="172">
                  <c:v>8.6449999999999996</c:v>
                </c:pt>
                <c:pt idx="173">
                  <c:v>8.6950000000000003</c:v>
                </c:pt>
                <c:pt idx="174">
                  <c:v>8.7449999999999992</c:v>
                </c:pt>
                <c:pt idx="175">
                  <c:v>8.7949999999999999</c:v>
                </c:pt>
                <c:pt idx="176">
                  <c:v>8.8450000000000006</c:v>
                </c:pt>
                <c:pt idx="177">
                  <c:v>8.8949999999999996</c:v>
                </c:pt>
                <c:pt idx="178">
                  <c:v>8.9450000000000003</c:v>
                </c:pt>
                <c:pt idx="179">
                  <c:v>8.9949999999999992</c:v>
                </c:pt>
                <c:pt idx="180">
                  <c:v>9.0449999999999999</c:v>
                </c:pt>
                <c:pt idx="181">
                  <c:v>9.0950000000000006</c:v>
                </c:pt>
                <c:pt idx="182">
                  <c:v>9.1449999999999996</c:v>
                </c:pt>
                <c:pt idx="183">
                  <c:v>9.1950000000000003</c:v>
                </c:pt>
                <c:pt idx="184">
                  <c:v>9.2449999999999992</c:v>
                </c:pt>
                <c:pt idx="185">
                  <c:v>9.2949999999999999</c:v>
                </c:pt>
                <c:pt idx="186">
                  <c:v>9.3450000000000006</c:v>
                </c:pt>
                <c:pt idx="187">
                  <c:v>9.3949999999999996</c:v>
                </c:pt>
                <c:pt idx="188">
                  <c:v>9.4450000000000003</c:v>
                </c:pt>
                <c:pt idx="189">
                  <c:v>9.4949999999999992</c:v>
                </c:pt>
                <c:pt idx="190">
                  <c:v>9.5449999999999999</c:v>
                </c:pt>
                <c:pt idx="191">
                  <c:v>9.5950000000000006</c:v>
                </c:pt>
                <c:pt idx="192">
                  <c:v>9.6449999999999996</c:v>
                </c:pt>
                <c:pt idx="193">
                  <c:v>9.6950000000000003</c:v>
                </c:pt>
                <c:pt idx="194">
                  <c:v>9.7449999999999992</c:v>
                </c:pt>
                <c:pt idx="195">
                  <c:v>9.7949999999999999</c:v>
                </c:pt>
                <c:pt idx="196">
                  <c:v>9.8450000000000006</c:v>
                </c:pt>
                <c:pt idx="197">
                  <c:v>9.8949999999999996</c:v>
                </c:pt>
                <c:pt idx="198">
                  <c:v>9.9450000000000003</c:v>
                </c:pt>
                <c:pt idx="199">
                  <c:v>9.9949999999999992</c:v>
                </c:pt>
                <c:pt idx="200">
                  <c:v>10.045</c:v>
                </c:pt>
                <c:pt idx="201">
                  <c:v>10.095000000000001</c:v>
                </c:pt>
                <c:pt idx="202">
                  <c:v>10.145</c:v>
                </c:pt>
                <c:pt idx="203">
                  <c:v>10.195</c:v>
                </c:pt>
                <c:pt idx="204">
                  <c:v>10.244999999999999</c:v>
                </c:pt>
                <c:pt idx="205">
                  <c:v>10.295</c:v>
                </c:pt>
                <c:pt idx="206">
                  <c:v>10.345000000000001</c:v>
                </c:pt>
                <c:pt idx="207">
                  <c:v>10.395</c:v>
                </c:pt>
                <c:pt idx="208">
                  <c:v>10.445</c:v>
                </c:pt>
                <c:pt idx="209">
                  <c:v>10.494999999999999</c:v>
                </c:pt>
                <c:pt idx="210">
                  <c:v>10.545</c:v>
                </c:pt>
                <c:pt idx="211">
                  <c:v>10.595000000000001</c:v>
                </c:pt>
                <c:pt idx="212">
                  <c:v>10.645</c:v>
                </c:pt>
                <c:pt idx="213">
                  <c:v>10.695</c:v>
                </c:pt>
                <c:pt idx="214">
                  <c:v>10.744999999999999</c:v>
                </c:pt>
                <c:pt idx="215">
                  <c:v>10.795</c:v>
                </c:pt>
                <c:pt idx="216">
                  <c:v>10.845000000000001</c:v>
                </c:pt>
                <c:pt idx="217">
                  <c:v>10.895</c:v>
                </c:pt>
                <c:pt idx="218">
                  <c:v>10.945</c:v>
                </c:pt>
                <c:pt idx="219">
                  <c:v>10.994999999999999</c:v>
                </c:pt>
                <c:pt idx="220">
                  <c:v>11.045</c:v>
                </c:pt>
                <c:pt idx="221">
                  <c:v>11.095000000000001</c:v>
                </c:pt>
                <c:pt idx="222">
                  <c:v>11.145</c:v>
                </c:pt>
                <c:pt idx="223">
                  <c:v>11.195</c:v>
                </c:pt>
                <c:pt idx="224">
                  <c:v>11.244999999999999</c:v>
                </c:pt>
                <c:pt idx="225">
                  <c:v>11.295</c:v>
                </c:pt>
                <c:pt idx="226">
                  <c:v>11.345000000000001</c:v>
                </c:pt>
                <c:pt idx="227">
                  <c:v>11.395</c:v>
                </c:pt>
                <c:pt idx="228">
                  <c:v>11.445</c:v>
                </c:pt>
                <c:pt idx="229">
                  <c:v>11.494999999999999</c:v>
                </c:pt>
                <c:pt idx="230">
                  <c:v>11.545</c:v>
                </c:pt>
                <c:pt idx="231">
                  <c:v>11.595000000000001</c:v>
                </c:pt>
                <c:pt idx="232">
                  <c:v>11.645</c:v>
                </c:pt>
                <c:pt idx="233">
                  <c:v>11.695</c:v>
                </c:pt>
                <c:pt idx="234">
                  <c:v>11.744999999999999</c:v>
                </c:pt>
                <c:pt idx="235">
                  <c:v>11.795</c:v>
                </c:pt>
                <c:pt idx="236">
                  <c:v>11.845000000000001</c:v>
                </c:pt>
                <c:pt idx="237">
                  <c:v>11.895</c:v>
                </c:pt>
                <c:pt idx="238">
                  <c:v>11.945</c:v>
                </c:pt>
                <c:pt idx="239">
                  <c:v>11.994999999999999</c:v>
                </c:pt>
                <c:pt idx="240">
                  <c:v>12.045</c:v>
                </c:pt>
                <c:pt idx="241">
                  <c:v>12.095000000000001</c:v>
                </c:pt>
                <c:pt idx="242">
                  <c:v>12.145</c:v>
                </c:pt>
                <c:pt idx="243">
                  <c:v>12.195</c:v>
                </c:pt>
                <c:pt idx="244">
                  <c:v>12.244999999999999</c:v>
                </c:pt>
                <c:pt idx="245">
                  <c:v>12.295</c:v>
                </c:pt>
                <c:pt idx="246">
                  <c:v>12.345000000000001</c:v>
                </c:pt>
                <c:pt idx="247">
                  <c:v>12.395</c:v>
                </c:pt>
                <c:pt idx="248">
                  <c:v>12.445</c:v>
                </c:pt>
                <c:pt idx="249">
                  <c:v>12.494999999999999</c:v>
                </c:pt>
                <c:pt idx="250">
                  <c:v>12.545</c:v>
                </c:pt>
                <c:pt idx="251">
                  <c:v>12.595000000000001</c:v>
                </c:pt>
                <c:pt idx="252">
                  <c:v>12.645</c:v>
                </c:pt>
                <c:pt idx="253">
                  <c:v>12.695</c:v>
                </c:pt>
                <c:pt idx="254">
                  <c:v>12.744999999999999</c:v>
                </c:pt>
                <c:pt idx="255">
                  <c:v>12.795</c:v>
                </c:pt>
                <c:pt idx="256">
                  <c:v>12.845000000000001</c:v>
                </c:pt>
                <c:pt idx="257">
                  <c:v>12.895</c:v>
                </c:pt>
                <c:pt idx="258">
                  <c:v>12.945</c:v>
                </c:pt>
                <c:pt idx="259">
                  <c:v>12.994999999999999</c:v>
                </c:pt>
                <c:pt idx="260">
                  <c:v>13.045</c:v>
                </c:pt>
                <c:pt idx="261">
                  <c:v>13.095000000000001</c:v>
                </c:pt>
                <c:pt idx="262">
                  <c:v>13.145</c:v>
                </c:pt>
                <c:pt idx="263">
                  <c:v>13.195</c:v>
                </c:pt>
                <c:pt idx="264">
                  <c:v>13.244999999999999</c:v>
                </c:pt>
                <c:pt idx="265">
                  <c:v>13.295</c:v>
                </c:pt>
                <c:pt idx="266">
                  <c:v>13.345000000000001</c:v>
                </c:pt>
                <c:pt idx="267">
                  <c:v>13.395</c:v>
                </c:pt>
                <c:pt idx="268">
                  <c:v>13.445</c:v>
                </c:pt>
                <c:pt idx="269">
                  <c:v>13.494999999999999</c:v>
                </c:pt>
                <c:pt idx="270">
                  <c:v>13.545</c:v>
                </c:pt>
                <c:pt idx="271">
                  <c:v>13.595000000000001</c:v>
                </c:pt>
                <c:pt idx="272">
                  <c:v>13.645</c:v>
                </c:pt>
                <c:pt idx="273">
                  <c:v>13.695</c:v>
                </c:pt>
                <c:pt idx="274">
                  <c:v>13.744999999999999</c:v>
                </c:pt>
                <c:pt idx="275">
                  <c:v>13.795</c:v>
                </c:pt>
                <c:pt idx="276">
                  <c:v>13.845000000000001</c:v>
                </c:pt>
                <c:pt idx="277">
                  <c:v>13.895</c:v>
                </c:pt>
                <c:pt idx="278">
                  <c:v>13.945</c:v>
                </c:pt>
                <c:pt idx="279">
                  <c:v>13.994999999999999</c:v>
                </c:pt>
                <c:pt idx="280">
                  <c:v>14.045</c:v>
                </c:pt>
                <c:pt idx="281">
                  <c:v>14.095000000000001</c:v>
                </c:pt>
                <c:pt idx="282">
                  <c:v>14.145</c:v>
                </c:pt>
                <c:pt idx="283">
                  <c:v>14.195</c:v>
                </c:pt>
                <c:pt idx="284">
                  <c:v>14.244999999999999</c:v>
                </c:pt>
                <c:pt idx="285">
                  <c:v>14.295</c:v>
                </c:pt>
                <c:pt idx="286">
                  <c:v>14.345000000000001</c:v>
                </c:pt>
                <c:pt idx="287">
                  <c:v>14.395</c:v>
                </c:pt>
                <c:pt idx="288">
                  <c:v>14.445</c:v>
                </c:pt>
                <c:pt idx="289">
                  <c:v>14.494999999999999</c:v>
                </c:pt>
                <c:pt idx="290">
                  <c:v>14.545</c:v>
                </c:pt>
                <c:pt idx="291">
                  <c:v>14.595000000000001</c:v>
                </c:pt>
                <c:pt idx="292">
                  <c:v>14.645</c:v>
                </c:pt>
                <c:pt idx="293">
                  <c:v>14.695</c:v>
                </c:pt>
                <c:pt idx="294">
                  <c:v>14.744999999999999</c:v>
                </c:pt>
                <c:pt idx="295">
                  <c:v>14.795</c:v>
                </c:pt>
                <c:pt idx="296">
                  <c:v>14.845000000000001</c:v>
                </c:pt>
                <c:pt idx="297">
                  <c:v>14.895</c:v>
                </c:pt>
                <c:pt idx="298">
                  <c:v>14.945</c:v>
                </c:pt>
                <c:pt idx="299">
                  <c:v>14.994999999999999</c:v>
                </c:pt>
                <c:pt idx="300">
                  <c:v>15.045</c:v>
                </c:pt>
                <c:pt idx="301">
                  <c:v>15.095000000000001</c:v>
                </c:pt>
                <c:pt idx="302">
                  <c:v>15.145</c:v>
                </c:pt>
                <c:pt idx="303">
                  <c:v>15.195</c:v>
                </c:pt>
                <c:pt idx="304">
                  <c:v>15.244999999999999</c:v>
                </c:pt>
                <c:pt idx="305">
                  <c:v>15.295</c:v>
                </c:pt>
                <c:pt idx="306">
                  <c:v>15.345000000000001</c:v>
                </c:pt>
                <c:pt idx="307">
                  <c:v>15.395</c:v>
                </c:pt>
                <c:pt idx="308">
                  <c:v>15.445</c:v>
                </c:pt>
                <c:pt idx="309">
                  <c:v>15.494999999999999</c:v>
                </c:pt>
                <c:pt idx="310">
                  <c:v>15.545</c:v>
                </c:pt>
                <c:pt idx="311">
                  <c:v>15.595000000000001</c:v>
                </c:pt>
                <c:pt idx="312">
                  <c:v>15.645</c:v>
                </c:pt>
                <c:pt idx="313">
                  <c:v>15.695</c:v>
                </c:pt>
                <c:pt idx="314">
                  <c:v>15.744999999999999</c:v>
                </c:pt>
                <c:pt idx="315">
                  <c:v>15.795</c:v>
                </c:pt>
                <c:pt idx="316">
                  <c:v>15.845000000000001</c:v>
                </c:pt>
                <c:pt idx="317">
                  <c:v>15.895</c:v>
                </c:pt>
                <c:pt idx="318">
                  <c:v>15.945</c:v>
                </c:pt>
                <c:pt idx="319">
                  <c:v>15.994999999999999</c:v>
                </c:pt>
                <c:pt idx="320">
                  <c:v>16.045000000000002</c:v>
                </c:pt>
                <c:pt idx="321">
                  <c:v>16.094999999999999</c:v>
                </c:pt>
                <c:pt idx="322">
                  <c:v>16.145</c:v>
                </c:pt>
                <c:pt idx="323">
                  <c:v>16.195</c:v>
                </c:pt>
                <c:pt idx="324">
                  <c:v>16.245000000000001</c:v>
                </c:pt>
                <c:pt idx="325">
                  <c:v>16.295000000000002</c:v>
                </c:pt>
                <c:pt idx="326">
                  <c:v>16.344999999999999</c:v>
                </c:pt>
                <c:pt idx="327">
                  <c:v>16.395</c:v>
                </c:pt>
                <c:pt idx="328">
                  <c:v>16.445</c:v>
                </c:pt>
                <c:pt idx="329">
                  <c:v>16.495000000000001</c:v>
                </c:pt>
                <c:pt idx="330">
                  <c:v>16.545000000000002</c:v>
                </c:pt>
                <c:pt idx="331">
                  <c:v>16.594999999999999</c:v>
                </c:pt>
                <c:pt idx="332">
                  <c:v>16.645</c:v>
                </c:pt>
                <c:pt idx="333">
                  <c:v>16.695</c:v>
                </c:pt>
                <c:pt idx="334">
                  <c:v>16.745000000000001</c:v>
                </c:pt>
                <c:pt idx="335">
                  <c:v>16.795000000000002</c:v>
                </c:pt>
                <c:pt idx="336">
                  <c:v>16.844999999999999</c:v>
                </c:pt>
                <c:pt idx="337">
                  <c:v>16.895</c:v>
                </c:pt>
                <c:pt idx="338">
                  <c:v>16.945</c:v>
                </c:pt>
                <c:pt idx="339">
                  <c:v>16.995000000000001</c:v>
                </c:pt>
                <c:pt idx="340">
                  <c:v>17.045000000000002</c:v>
                </c:pt>
                <c:pt idx="341">
                  <c:v>17.094999999999999</c:v>
                </c:pt>
                <c:pt idx="342">
                  <c:v>17.145</c:v>
                </c:pt>
                <c:pt idx="343">
                  <c:v>17.195</c:v>
                </c:pt>
                <c:pt idx="344">
                  <c:v>17.245000000000001</c:v>
                </c:pt>
                <c:pt idx="345">
                  <c:v>17.295000000000002</c:v>
                </c:pt>
                <c:pt idx="346">
                  <c:v>17.344999999999999</c:v>
                </c:pt>
                <c:pt idx="347">
                  <c:v>17.395</c:v>
                </c:pt>
                <c:pt idx="348">
                  <c:v>17.445</c:v>
                </c:pt>
                <c:pt idx="349">
                  <c:v>17.495000000000001</c:v>
                </c:pt>
                <c:pt idx="350">
                  <c:v>17.545000000000002</c:v>
                </c:pt>
                <c:pt idx="351">
                  <c:v>17.594999999999999</c:v>
                </c:pt>
                <c:pt idx="352">
                  <c:v>17.645</c:v>
                </c:pt>
                <c:pt idx="353">
                  <c:v>17.695</c:v>
                </c:pt>
                <c:pt idx="354">
                  <c:v>17.745000000000001</c:v>
                </c:pt>
                <c:pt idx="355">
                  <c:v>17.795000000000002</c:v>
                </c:pt>
                <c:pt idx="356">
                  <c:v>17.844999999999999</c:v>
                </c:pt>
                <c:pt idx="357">
                  <c:v>17.895</c:v>
                </c:pt>
                <c:pt idx="358">
                  <c:v>17.945</c:v>
                </c:pt>
                <c:pt idx="359">
                  <c:v>17.995000000000001</c:v>
                </c:pt>
                <c:pt idx="360">
                  <c:v>18.045000000000002</c:v>
                </c:pt>
                <c:pt idx="361">
                  <c:v>18.094999999999999</c:v>
                </c:pt>
                <c:pt idx="362">
                  <c:v>18.145</c:v>
                </c:pt>
                <c:pt idx="363">
                  <c:v>18.195</c:v>
                </c:pt>
                <c:pt idx="364">
                  <c:v>18.245000000000001</c:v>
                </c:pt>
                <c:pt idx="365">
                  <c:v>18.295000000000002</c:v>
                </c:pt>
                <c:pt idx="366">
                  <c:v>18.344999999999999</c:v>
                </c:pt>
                <c:pt idx="367">
                  <c:v>18.395</c:v>
                </c:pt>
                <c:pt idx="368">
                  <c:v>18.445</c:v>
                </c:pt>
                <c:pt idx="369">
                  <c:v>18.495000000000001</c:v>
                </c:pt>
                <c:pt idx="370">
                  <c:v>18.545000000000002</c:v>
                </c:pt>
                <c:pt idx="371">
                  <c:v>18.594999999999999</c:v>
                </c:pt>
                <c:pt idx="372">
                  <c:v>18.645</c:v>
                </c:pt>
                <c:pt idx="373">
                  <c:v>18.695</c:v>
                </c:pt>
                <c:pt idx="374">
                  <c:v>18.745000000000001</c:v>
                </c:pt>
                <c:pt idx="375">
                  <c:v>18.795000000000002</c:v>
                </c:pt>
                <c:pt idx="376">
                  <c:v>18.844999999999999</c:v>
                </c:pt>
                <c:pt idx="377">
                  <c:v>18.895</c:v>
                </c:pt>
                <c:pt idx="378">
                  <c:v>18.945</c:v>
                </c:pt>
                <c:pt idx="379">
                  <c:v>18.995000000000001</c:v>
                </c:pt>
                <c:pt idx="380">
                  <c:v>19.045000000000002</c:v>
                </c:pt>
                <c:pt idx="381">
                  <c:v>19.094999999999999</c:v>
                </c:pt>
                <c:pt idx="382">
                  <c:v>19.145</c:v>
                </c:pt>
                <c:pt idx="383">
                  <c:v>19.195</c:v>
                </c:pt>
                <c:pt idx="384">
                  <c:v>19.245000000000001</c:v>
                </c:pt>
                <c:pt idx="385">
                  <c:v>19.295000000000002</c:v>
                </c:pt>
                <c:pt idx="386">
                  <c:v>19.344999999999999</c:v>
                </c:pt>
                <c:pt idx="387">
                  <c:v>19.395</c:v>
                </c:pt>
                <c:pt idx="388">
                  <c:v>19.445</c:v>
                </c:pt>
                <c:pt idx="389">
                  <c:v>19.495000000000001</c:v>
                </c:pt>
                <c:pt idx="390">
                  <c:v>19.545000000000002</c:v>
                </c:pt>
                <c:pt idx="391">
                  <c:v>19.594999999999999</c:v>
                </c:pt>
                <c:pt idx="392">
                  <c:v>19.645</c:v>
                </c:pt>
                <c:pt idx="393">
                  <c:v>19.695</c:v>
                </c:pt>
                <c:pt idx="394">
                  <c:v>19.745000000000001</c:v>
                </c:pt>
                <c:pt idx="395">
                  <c:v>19.795000000000002</c:v>
                </c:pt>
                <c:pt idx="396">
                  <c:v>19.844999999999999</c:v>
                </c:pt>
                <c:pt idx="397">
                  <c:v>19.895</c:v>
                </c:pt>
                <c:pt idx="398">
                  <c:v>19.945</c:v>
                </c:pt>
                <c:pt idx="399">
                  <c:v>19.995000000000001</c:v>
                </c:pt>
                <c:pt idx="400">
                  <c:v>20.045000000000002</c:v>
                </c:pt>
                <c:pt idx="401">
                  <c:v>20.094999999999999</c:v>
                </c:pt>
                <c:pt idx="402">
                  <c:v>20.145</c:v>
                </c:pt>
                <c:pt idx="403">
                  <c:v>20.195</c:v>
                </c:pt>
                <c:pt idx="404">
                  <c:v>20.245000000000001</c:v>
                </c:pt>
                <c:pt idx="405">
                  <c:v>20.295000000000002</c:v>
                </c:pt>
                <c:pt idx="406">
                  <c:v>20.344999999999999</c:v>
                </c:pt>
                <c:pt idx="407">
                  <c:v>20.395</c:v>
                </c:pt>
                <c:pt idx="408">
                  <c:v>20.445</c:v>
                </c:pt>
                <c:pt idx="409">
                  <c:v>20.495000000000001</c:v>
                </c:pt>
                <c:pt idx="410">
                  <c:v>20.545000000000002</c:v>
                </c:pt>
                <c:pt idx="411">
                  <c:v>20.594999999999999</c:v>
                </c:pt>
                <c:pt idx="412">
                  <c:v>20.645</c:v>
                </c:pt>
                <c:pt idx="413">
                  <c:v>20.695</c:v>
                </c:pt>
                <c:pt idx="414">
                  <c:v>20.745000000000001</c:v>
                </c:pt>
                <c:pt idx="415">
                  <c:v>20.795000000000002</c:v>
                </c:pt>
                <c:pt idx="416">
                  <c:v>20.844999999999999</c:v>
                </c:pt>
                <c:pt idx="417">
                  <c:v>20.895</c:v>
                </c:pt>
                <c:pt idx="418">
                  <c:v>20.945</c:v>
                </c:pt>
                <c:pt idx="419">
                  <c:v>20.995000000000001</c:v>
                </c:pt>
                <c:pt idx="420">
                  <c:v>21.045000000000002</c:v>
                </c:pt>
                <c:pt idx="421">
                  <c:v>21.094999999999999</c:v>
                </c:pt>
              </c:numCache>
            </c:numRef>
          </c:xVal>
          <c:yVal>
            <c:numRef>
              <c:f>'Runge Kutta – R'!$F$36:$F$457</c:f>
              <c:numCache>
                <c:formatCode>General</c:formatCode>
                <c:ptCount val="422"/>
                <c:pt idx="0">
                  <c:v>1.3345058400000001</c:v>
                </c:pt>
                <c:pt idx="1">
                  <c:v>1.7767279680000001</c:v>
                </c:pt>
                <c:pt idx="2">
                  <c:v>2.404692168</c:v>
                </c:pt>
                <c:pt idx="3">
                  <c:v>3.2930592000000001</c:v>
                </c:pt>
                <c:pt idx="4">
                  <c:v>4.5200925600000001</c:v>
                </c:pt>
                <c:pt idx="5">
                  <c:v>6.1586059200000003</c:v>
                </c:pt>
                <c:pt idx="6">
                  <c:v>8.2690716000000002</c:v>
                </c:pt>
                <c:pt idx="7">
                  <c:v>10.89678288</c:v>
                </c:pt>
                <c:pt idx="8">
                  <c:v>14.072128320000001</c:v>
                </c:pt>
                <c:pt idx="9">
                  <c:v>17.810378400000001</c:v>
                </c:pt>
                <c:pt idx="10">
                  <c:v>22.10787552</c:v>
                </c:pt>
                <c:pt idx="11">
                  <c:v>26.933286240000001</c:v>
                </c:pt>
                <c:pt idx="12">
                  <c:v>32.217055200000004</c:v>
                </c:pt>
                <c:pt idx="13">
                  <c:v>37.845796800000002</c:v>
                </c:pt>
                <c:pt idx="14">
                  <c:v>43.668391200000002</c:v>
                </c:pt>
                <c:pt idx="15">
                  <c:v>49.517808000000002</c:v>
                </c:pt>
                <c:pt idx="16">
                  <c:v>55.243780800000003</c:v>
                </c:pt>
                <c:pt idx="17">
                  <c:v>60.746640000000006</c:v>
                </c:pt>
                <c:pt idx="18">
                  <c:v>65.998344000000003</c:v>
                </c:pt>
                <c:pt idx="19">
                  <c:v>71.041564800000003</c:v>
                </c:pt>
                <c:pt idx="20">
                  <c:v>75.96317040000001</c:v>
                </c:pt>
                <c:pt idx="21">
                  <c:v>80.855515199999999</c:v>
                </c:pt>
                <c:pt idx="22">
                  <c:v>85.780778400000003</c:v>
                </c:pt>
                <c:pt idx="23">
                  <c:v>90.749932799999996</c:v>
                </c:pt>
                <c:pt idx="24">
                  <c:v>95.730364800000018</c:v>
                </c:pt>
                <c:pt idx="25">
                  <c:v>100.6696488</c:v>
                </c:pt>
                <c:pt idx="26">
                  <c:v>105.52816080000001</c:v>
                </c:pt>
                <c:pt idx="27">
                  <c:v>110.30071920000002</c:v>
                </c:pt>
                <c:pt idx="28">
                  <c:v>115.02237600000001</c:v>
                </c:pt>
                <c:pt idx="29">
                  <c:v>119.7540912</c:v>
                </c:pt>
                <c:pt idx="30">
                  <c:v>124.56048240000001</c:v>
                </c:pt>
                <c:pt idx="31">
                  <c:v>129.48696480000001</c:v>
                </c:pt>
                <c:pt idx="32">
                  <c:v>134.54634000000001</c:v>
                </c:pt>
                <c:pt idx="33">
                  <c:v>139.71940560000002</c:v>
                </c:pt>
                <c:pt idx="34">
                  <c:v>144.9653184</c:v>
                </c:pt>
                <c:pt idx="35">
                  <c:v>150.23500559999999</c:v>
                </c:pt>
                <c:pt idx="36">
                  <c:v>155.48488080000001</c:v>
                </c:pt>
                <c:pt idx="37">
                  <c:v>160.68537840000002</c:v>
                </c:pt>
                <c:pt idx="38">
                  <c:v>165.81881999999999</c:v>
                </c:pt>
                <c:pt idx="39">
                  <c:v>170.87697600000001</c:v>
                </c:pt>
                <c:pt idx="40">
                  <c:v>175.85131200000004</c:v>
                </c:pt>
                <c:pt idx="41">
                  <c:v>180.72475919999999</c:v>
                </c:pt>
                <c:pt idx="42">
                  <c:v>185.47049520000002</c:v>
                </c:pt>
                <c:pt idx="43">
                  <c:v>190.05255360000001</c:v>
                </c:pt>
                <c:pt idx="44">
                  <c:v>194.43435840000001</c:v>
                </c:pt>
                <c:pt idx="45">
                  <c:v>198.58664880000001</c:v>
                </c:pt>
                <c:pt idx="46">
                  <c:v>202.49814720000003</c:v>
                </c:pt>
                <c:pt idx="47">
                  <c:v>206.17586399999999</c:v>
                </c:pt>
                <c:pt idx="48">
                  <c:v>209.64601200000001</c:v>
                </c:pt>
                <c:pt idx="49">
                  <c:v>212.94821520000002</c:v>
                </c:pt>
                <c:pt idx="50">
                  <c:v>216.13489920000004</c:v>
                </c:pt>
                <c:pt idx="51">
                  <c:v>219.27616800000001</c:v>
                </c:pt>
                <c:pt idx="52">
                  <c:v>222.46620480000001</c:v>
                </c:pt>
                <c:pt idx="53">
                  <c:v>225.83333040000002</c:v>
                </c:pt>
                <c:pt idx="54">
                  <c:v>229.5381744</c:v>
                </c:pt>
                <c:pt idx="55">
                  <c:v>233.75691120000002</c:v>
                </c:pt>
                <c:pt idx="56">
                  <c:v>238.64742720000004</c:v>
                </c:pt>
                <c:pt idx="57">
                  <c:v>244.30695360000001</c:v>
                </c:pt>
                <c:pt idx="58">
                  <c:v>250.73030880000002</c:v>
                </c:pt>
                <c:pt idx="59">
                  <c:v>257.78490479999999</c:v>
                </c:pt>
                <c:pt idx="60">
                  <c:v>265.21349040000001</c:v>
                </c:pt>
                <c:pt idx="61">
                  <c:v>272.66585040000001</c:v>
                </c:pt>
                <c:pt idx="62">
                  <c:v>279.75336480000004</c:v>
                </c:pt>
                <c:pt idx="63">
                  <c:v>286.11423600000001</c:v>
                </c:pt>
                <c:pt idx="64">
                  <c:v>291.46926719999999</c:v>
                </c:pt>
                <c:pt idx="65">
                  <c:v>295.6596576</c:v>
                </c:pt>
                <c:pt idx="66">
                  <c:v>298.65553679999999</c:v>
                </c:pt>
                <c:pt idx="67">
                  <c:v>300.53950560000004</c:v>
                </c:pt>
                <c:pt idx="68">
                  <c:v>301.46945040000003</c:v>
                </c:pt>
                <c:pt idx="69">
                  <c:v>301.63434720000004</c:v>
                </c:pt>
                <c:pt idx="70">
                  <c:v>301.21311359999999</c:v>
                </c:pt>
                <c:pt idx="71">
                  <c:v>300.34108079999999</c:v>
                </c:pt>
                <c:pt idx="72">
                  <c:v>299.09780160000003</c:v>
                </c:pt>
                <c:pt idx="73">
                  <c:v>297.50674559999999</c:v>
                </c:pt>
                <c:pt idx="74">
                  <c:v>295.55358720000004</c:v>
                </c:pt>
                <c:pt idx="75">
                  <c:v>293.21516159999999</c:v>
                </c:pt>
                <c:pt idx="76">
                  <c:v>290.48567760000003</c:v>
                </c:pt>
                <c:pt idx="77">
                  <c:v>287.4001872</c:v>
                </c:pt>
                <c:pt idx="78">
                  <c:v>284.04190080000001</c:v>
                </c:pt>
                <c:pt idx="79">
                  <c:v>280.53212880000001</c:v>
                </c:pt>
                <c:pt idx="80">
                  <c:v>277.00864080000002</c:v>
                </c:pt>
                <c:pt idx="81">
                  <c:v>273.59792879999998</c:v>
                </c:pt>
                <c:pt idx="82">
                  <c:v>270.38929920000004</c:v>
                </c:pt>
                <c:pt idx="83">
                  <c:v>267.41871839999999</c:v>
                </c:pt>
                <c:pt idx="84">
                  <c:v>264.66667919999998</c:v>
                </c:pt>
                <c:pt idx="85">
                  <c:v>262.06978320000002</c:v>
                </c:pt>
                <c:pt idx="86">
                  <c:v>259.54451520000003</c:v>
                </c:pt>
                <c:pt idx="87">
                  <c:v>257.011932</c:v>
                </c:pt>
                <c:pt idx="88">
                  <c:v>254.42296080000003</c:v>
                </c:pt>
                <c:pt idx="89">
                  <c:v>251.77485840000003</c:v>
                </c:pt>
                <c:pt idx="90">
                  <c:v>249.11334480000002</c:v>
                </c:pt>
                <c:pt idx="91">
                  <c:v>246.52284960000003</c:v>
                </c:pt>
                <c:pt idx="92">
                  <c:v>244.10487120000002</c:v>
                </c:pt>
                <c:pt idx="93">
                  <c:v>241.95298320000001</c:v>
                </c:pt>
                <c:pt idx="94">
                  <c:v>240.1296696</c:v>
                </c:pt>
                <c:pt idx="95">
                  <c:v>238.65413280000001</c:v>
                </c:pt>
                <c:pt idx="96">
                  <c:v>237.49894080000001</c:v>
                </c:pt>
                <c:pt idx="97">
                  <c:v>236.60221920000001</c:v>
                </c:pt>
                <c:pt idx="98">
                  <c:v>235.88228160000003</c:v>
                </c:pt>
                <c:pt idx="99">
                  <c:v>235.25530800000001</c:v>
                </c:pt>
                <c:pt idx="100">
                  <c:v>234.64936560000001</c:v>
                </c:pt>
                <c:pt idx="101">
                  <c:v>234.00959040000004</c:v>
                </c:pt>
                <c:pt idx="102">
                  <c:v>233.30032080000004</c:v>
                </c:pt>
                <c:pt idx="103">
                  <c:v>232.50022080000002</c:v>
                </c:pt>
                <c:pt idx="104">
                  <c:v>231.6001464</c:v>
                </c:pt>
                <c:pt idx="105">
                  <c:v>230.59887840000002</c:v>
                </c:pt>
                <c:pt idx="106">
                  <c:v>229.50464640000001</c:v>
                </c:pt>
                <c:pt idx="107">
                  <c:v>228.33421440000004</c:v>
                </c:pt>
                <c:pt idx="108">
                  <c:v>227.11501440000004</c:v>
                </c:pt>
                <c:pt idx="109">
                  <c:v>225.88148880000003</c:v>
                </c:pt>
                <c:pt idx="110">
                  <c:v>224.6699088</c:v>
                </c:pt>
                <c:pt idx="111">
                  <c:v>223.50953520000002</c:v>
                </c:pt>
                <c:pt idx="112">
                  <c:v>222.4149984</c:v>
                </c:pt>
                <c:pt idx="113">
                  <c:v>221.38142160000001</c:v>
                </c:pt>
                <c:pt idx="114">
                  <c:v>220.38442080000002</c:v>
                </c:pt>
                <c:pt idx="115">
                  <c:v>219.38650560000002</c:v>
                </c:pt>
                <c:pt idx="116">
                  <c:v>218.34652800000001</c:v>
                </c:pt>
                <c:pt idx="117">
                  <c:v>217.23126480000002</c:v>
                </c:pt>
                <c:pt idx="118">
                  <c:v>216.02212320000001</c:v>
                </c:pt>
                <c:pt idx="119">
                  <c:v>214.71940800000002</c:v>
                </c:pt>
                <c:pt idx="120">
                  <c:v>213.34110240000001</c:v>
                </c:pt>
                <c:pt idx="121">
                  <c:v>211.91402880000001</c:v>
                </c:pt>
                <c:pt idx="122">
                  <c:v>210.46561920000002</c:v>
                </c:pt>
                <c:pt idx="123">
                  <c:v>209.01599040000002</c:v>
                </c:pt>
                <c:pt idx="124">
                  <c:v>207.57398160000002</c:v>
                </c:pt>
                <c:pt idx="125">
                  <c:v>206.1374592</c:v>
                </c:pt>
                <c:pt idx="126">
                  <c:v>204.6981936</c:v>
                </c:pt>
                <c:pt idx="127">
                  <c:v>203.2506984</c:v>
                </c:pt>
                <c:pt idx="128">
                  <c:v>201.79588799999999</c:v>
                </c:pt>
                <c:pt idx="129">
                  <c:v>200.346564</c:v>
                </c:pt>
                <c:pt idx="130">
                  <c:v>198.92467200000002</c:v>
                </c:pt>
                <c:pt idx="131">
                  <c:v>197.55794879999999</c:v>
                </c:pt>
                <c:pt idx="132">
                  <c:v>196.27260720000001</c:v>
                </c:pt>
                <c:pt idx="133">
                  <c:v>195.08784960000003</c:v>
                </c:pt>
                <c:pt idx="134">
                  <c:v>194.0116008</c:v>
                </c:pt>
                <c:pt idx="135">
                  <c:v>193.03837440000001</c:v>
                </c:pt>
                <c:pt idx="136">
                  <c:v>192.1501872</c:v>
                </c:pt>
                <c:pt idx="137">
                  <c:v>191.32174080000001</c:v>
                </c:pt>
                <c:pt idx="138">
                  <c:v>190.5225552</c:v>
                </c:pt>
                <c:pt idx="139">
                  <c:v>189.7239792</c:v>
                </c:pt>
                <c:pt idx="140">
                  <c:v>188.90040959999999</c:v>
                </c:pt>
                <c:pt idx="141">
                  <c:v>188.0323392</c:v>
                </c:pt>
                <c:pt idx="142">
                  <c:v>187.10544240000002</c:v>
                </c:pt>
                <c:pt idx="143">
                  <c:v>186.1087464</c:v>
                </c:pt>
                <c:pt idx="144">
                  <c:v>185.0373744</c:v>
                </c:pt>
                <c:pt idx="145">
                  <c:v>183.8913264</c:v>
                </c:pt>
                <c:pt idx="146">
                  <c:v>182.67761280000002</c:v>
                </c:pt>
                <c:pt idx="147">
                  <c:v>181.41269280000003</c:v>
                </c:pt>
                <c:pt idx="148">
                  <c:v>180.12308400000003</c:v>
                </c:pt>
                <c:pt idx="149">
                  <c:v>178.8426192</c:v>
                </c:pt>
                <c:pt idx="150">
                  <c:v>177.60665520000001</c:v>
                </c:pt>
                <c:pt idx="151">
                  <c:v>176.44780560000001</c:v>
                </c:pt>
                <c:pt idx="152">
                  <c:v>175.38557760000003</c:v>
                </c:pt>
                <c:pt idx="153">
                  <c:v>174.42545759999999</c:v>
                </c:pt>
                <c:pt idx="154">
                  <c:v>173.5558632</c:v>
                </c:pt>
                <c:pt idx="155">
                  <c:v>172.75362960000001</c:v>
                </c:pt>
                <c:pt idx="156">
                  <c:v>171.989496</c:v>
                </c:pt>
                <c:pt idx="157">
                  <c:v>171.23633520000001</c:v>
                </c:pt>
                <c:pt idx="158">
                  <c:v>170.47159199999999</c:v>
                </c:pt>
                <c:pt idx="159">
                  <c:v>169.68216000000001</c:v>
                </c:pt>
                <c:pt idx="160">
                  <c:v>168.86133359999999</c:v>
                </c:pt>
                <c:pt idx="161">
                  <c:v>168.00667440000001</c:v>
                </c:pt>
                <c:pt idx="162">
                  <c:v>167.11970640000001</c:v>
                </c:pt>
                <c:pt idx="163">
                  <c:v>166.202868</c:v>
                </c:pt>
                <c:pt idx="164">
                  <c:v>165.26103600000002</c:v>
                </c:pt>
                <c:pt idx="165">
                  <c:v>164.30304960000001</c:v>
                </c:pt>
                <c:pt idx="166">
                  <c:v>163.3395768</c:v>
                </c:pt>
                <c:pt idx="167">
                  <c:v>162.38341920000002</c:v>
                </c:pt>
                <c:pt idx="168">
                  <c:v>161.44494</c:v>
                </c:pt>
                <c:pt idx="169">
                  <c:v>160.53084480000001</c:v>
                </c:pt>
                <c:pt idx="170">
                  <c:v>159.640524</c:v>
                </c:pt>
                <c:pt idx="171">
                  <c:v>158.7675768</c:v>
                </c:pt>
                <c:pt idx="172">
                  <c:v>157.90072560000002</c:v>
                </c:pt>
                <c:pt idx="173">
                  <c:v>157.02930240000001</c:v>
                </c:pt>
                <c:pt idx="174">
                  <c:v>156.14538240000002</c:v>
                </c:pt>
                <c:pt idx="175">
                  <c:v>155.24896559999999</c:v>
                </c:pt>
                <c:pt idx="176">
                  <c:v>154.34584320000002</c:v>
                </c:pt>
                <c:pt idx="177">
                  <c:v>153.44729280000001</c:v>
                </c:pt>
                <c:pt idx="178">
                  <c:v>152.56489680000001</c:v>
                </c:pt>
                <c:pt idx="179">
                  <c:v>151.70810400000002</c:v>
                </c:pt>
                <c:pt idx="180">
                  <c:v>150.88179120000001</c:v>
                </c:pt>
                <c:pt idx="181">
                  <c:v>150.08626320000002</c:v>
                </c:pt>
                <c:pt idx="182">
                  <c:v>149.316948</c:v>
                </c:pt>
                <c:pt idx="183">
                  <c:v>148.56805439999999</c:v>
                </c:pt>
                <c:pt idx="184">
                  <c:v>147.83318160000002</c:v>
                </c:pt>
                <c:pt idx="185">
                  <c:v>147.10897680000002</c:v>
                </c:pt>
                <c:pt idx="186">
                  <c:v>146.3933064</c:v>
                </c:pt>
                <c:pt idx="187">
                  <c:v>145.6831224</c:v>
                </c:pt>
                <c:pt idx="188">
                  <c:v>144.97141440000001</c:v>
                </c:pt>
                <c:pt idx="189">
                  <c:v>144.2456856</c:v>
                </c:pt>
                <c:pt idx="190">
                  <c:v>143.4913056</c:v>
                </c:pt>
                <c:pt idx="191">
                  <c:v>142.6954728</c:v>
                </c:pt>
                <c:pt idx="192">
                  <c:v>141.85300560000002</c:v>
                </c:pt>
                <c:pt idx="193">
                  <c:v>140.9672568</c:v>
                </c:pt>
                <c:pt idx="194">
                  <c:v>140.04798000000002</c:v>
                </c:pt>
                <c:pt idx="195">
                  <c:v>139.10950080000001</c:v>
                </c:pt>
                <c:pt idx="196">
                  <c:v>138.1676688</c:v>
                </c:pt>
                <c:pt idx="197">
                  <c:v>137.24046720000001</c:v>
                </c:pt>
                <c:pt idx="198">
                  <c:v>136.34526959999999</c:v>
                </c:pt>
                <c:pt idx="199">
                  <c:v>135.49762079999999</c:v>
                </c:pt>
                <c:pt idx="200">
                  <c:v>134.70696960000001</c:v>
                </c:pt>
                <c:pt idx="201">
                  <c:v>133.9739256</c:v>
                </c:pt>
                <c:pt idx="202">
                  <c:v>133.28904</c:v>
                </c:pt>
                <c:pt idx="203">
                  <c:v>132.63676800000002</c:v>
                </c:pt>
                <c:pt idx="204">
                  <c:v>131.9954688</c:v>
                </c:pt>
                <c:pt idx="205">
                  <c:v>131.339844</c:v>
                </c:pt>
                <c:pt idx="206">
                  <c:v>130.64337600000002</c:v>
                </c:pt>
                <c:pt idx="207">
                  <c:v>129.88320479999999</c:v>
                </c:pt>
                <c:pt idx="208">
                  <c:v>129.046224</c:v>
                </c:pt>
                <c:pt idx="209">
                  <c:v>128.13700560000001</c:v>
                </c:pt>
                <c:pt idx="210">
                  <c:v>127.1781048</c:v>
                </c:pt>
                <c:pt idx="211">
                  <c:v>126.20518320000001</c:v>
                </c:pt>
                <c:pt idx="212">
                  <c:v>125.25176880000001</c:v>
                </c:pt>
                <c:pt idx="213">
                  <c:v>124.340112</c:v>
                </c:pt>
                <c:pt idx="214">
                  <c:v>123.47661360000002</c:v>
                </c:pt>
                <c:pt idx="215">
                  <c:v>122.65609200000002</c:v>
                </c:pt>
                <c:pt idx="216">
                  <c:v>121.87123199999999</c:v>
                </c:pt>
                <c:pt idx="217">
                  <c:v>121.11746160000001</c:v>
                </c:pt>
                <c:pt idx="218">
                  <c:v>120.3926472</c:v>
                </c:pt>
                <c:pt idx="219">
                  <c:v>119.69374080000001</c:v>
                </c:pt>
                <c:pt idx="220">
                  <c:v>119.013732</c:v>
                </c:pt>
                <c:pt idx="221">
                  <c:v>118.34591520000001</c:v>
                </c:pt>
                <c:pt idx="222">
                  <c:v>117.69303360000001</c:v>
                </c:pt>
                <c:pt idx="223">
                  <c:v>117.06941280000001</c:v>
                </c:pt>
                <c:pt idx="224">
                  <c:v>116.49638880000001</c:v>
                </c:pt>
                <c:pt idx="225">
                  <c:v>115.98523920000001</c:v>
                </c:pt>
                <c:pt idx="226">
                  <c:v>115.52651520000001</c:v>
                </c:pt>
                <c:pt idx="227">
                  <c:v>115.08577439999999</c:v>
                </c:pt>
                <c:pt idx="228">
                  <c:v>114.61638240000001</c:v>
                </c:pt>
                <c:pt idx="229">
                  <c:v>114.08084880000001</c:v>
                </c:pt>
                <c:pt idx="230">
                  <c:v>113.46728639999999</c:v>
                </c:pt>
                <c:pt idx="231">
                  <c:v>112.79184960000001</c:v>
                </c:pt>
                <c:pt idx="232">
                  <c:v>112.0837992</c:v>
                </c:pt>
                <c:pt idx="233">
                  <c:v>111.36538560000001</c:v>
                </c:pt>
                <c:pt idx="234">
                  <c:v>110.6402664</c:v>
                </c:pt>
                <c:pt idx="235">
                  <c:v>109.89533520000001</c:v>
                </c:pt>
                <c:pt idx="236">
                  <c:v>109.11809520000001</c:v>
                </c:pt>
                <c:pt idx="237">
                  <c:v>108.31128959999999</c:v>
                </c:pt>
                <c:pt idx="238">
                  <c:v>107.4977784</c:v>
                </c:pt>
                <c:pt idx="239">
                  <c:v>106.70560320000001</c:v>
                </c:pt>
                <c:pt idx="240">
                  <c:v>105.9487848</c:v>
                </c:pt>
                <c:pt idx="241">
                  <c:v>105.21696</c:v>
                </c:pt>
                <c:pt idx="242">
                  <c:v>104.4799536</c:v>
                </c:pt>
                <c:pt idx="243">
                  <c:v>103.712772</c:v>
                </c:pt>
                <c:pt idx="244">
                  <c:v>102.91907280000001</c:v>
                </c:pt>
                <c:pt idx="245">
                  <c:v>102.13848000000002</c:v>
                </c:pt>
                <c:pt idx="246">
                  <c:v>101.4304296</c:v>
                </c:pt>
                <c:pt idx="247">
                  <c:v>100.838508</c:v>
                </c:pt>
                <c:pt idx="248">
                  <c:v>100.359972</c:v>
                </c:pt>
                <c:pt idx="249">
                  <c:v>99.939652800000019</c:v>
                </c:pt>
                <c:pt idx="250">
                  <c:v>99.491292000000016</c:v>
                </c:pt>
                <c:pt idx="251">
                  <c:v>98.9423472</c:v>
                </c:pt>
                <c:pt idx="252">
                  <c:v>98.271482400000011</c:v>
                </c:pt>
                <c:pt idx="253">
                  <c:v>97.519540800000016</c:v>
                </c:pt>
                <c:pt idx="254">
                  <c:v>96.766380000000012</c:v>
                </c:pt>
                <c:pt idx="255">
                  <c:v>96.084237600000009</c:v>
                </c:pt>
                <c:pt idx="256">
                  <c:v>95.495668800000004</c:v>
                </c:pt>
                <c:pt idx="257">
                  <c:v>94.959220799999997</c:v>
                </c:pt>
                <c:pt idx="258">
                  <c:v>94.39473120000001</c:v>
                </c:pt>
                <c:pt idx="259">
                  <c:v>93.729352800000015</c:v>
                </c:pt>
                <c:pt idx="260">
                  <c:v>92.942359199999999</c:v>
                </c:pt>
                <c:pt idx="261">
                  <c:v>92.082823199999993</c:v>
                </c:pt>
                <c:pt idx="262">
                  <c:v>91.243708800000007</c:v>
                </c:pt>
                <c:pt idx="263">
                  <c:v>90.513407999999998</c:v>
                </c:pt>
                <c:pt idx="264">
                  <c:v>89.923924800000009</c:v>
                </c:pt>
                <c:pt idx="265">
                  <c:v>89.429844000000003</c:v>
                </c:pt>
                <c:pt idx="266">
                  <c:v>88.926924</c:v>
                </c:pt>
                <c:pt idx="267">
                  <c:v>88.309094400000006</c:v>
                </c:pt>
                <c:pt idx="268">
                  <c:v>87.527282400000004</c:v>
                </c:pt>
                <c:pt idx="269">
                  <c:v>86.625988800000016</c:v>
                </c:pt>
                <c:pt idx="270">
                  <c:v>85.730791200000013</c:v>
                </c:pt>
                <c:pt idx="271">
                  <c:v>84.996528000000012</c:v>
                </c:pt>
                <c:pt idx="272">
                  <c:v>84.530184000000006</c:v>
                </c:pt>
                <c:pt idx="273">
                  <c:v>84.334502400000005</c:v>
                </c:pt>
                <c:pt idx="274">
                  <c:v>84.294573600000007</c:v>
                </c:pt>
                <c:pt idx="275">
                  <c:v>84.219592800000001</c:v>
                </c:pt>
                <c:pt idx="276">
                  <c:v>83.921498400000019</c:v>
                </c:pt>
                <c:pt idx="277">
                  <c:v>83.297877599999993</c:v>
                </c:pt>
                <c:pt idx="278">
                  <c:v>82.378905599999996</c:v>
                </c:pt>
                <c:pt idx="279">
                  <c:v>81.318811199999999</c:v>
                </c:pt>
                <c:pt idx="280">
                  <c:v>80.332173600000004</c:v>
                </c:pt>
                <c:pt idx="281">
                  <c:v>79.601263200000005</c:v>
                </c:pt>
                <c:pt idx="282">
                  <c:v>79.198317599999996</c:v>
                </c:pt>
                <c:pt idx="283">
                  <c:v>79.050489599999992</c:v>
                </c:pt>
                <c:pt idx="284">
                  <c:v>78.970631999999995</c:v>
                </c:pt>
                <c:pt idx="285">
                  <c:v>78.73502160000001</c:v>
                </c:pt>
                <c:pt idx="286">
                  <c:v>78.182114400000003</c:v>
                </c:pt>
                <c:pt idx="287">
                  <c:v>77.284783200000007</c:v>
                </c:pt>
                <c:pt idx="288">
                  <c:v>76.169520000000006</c:v>
                </c:pt>
                <c:pt idx="289">
                  <c:v>75.067363200000003</c:v>
                </c:pt>
                <c:pt idx="290">
                  <c:v>74.2206288</c:v>
                </c:pt>
                <c:pt idx="291">
                  <c:v>73.779583200000005</c:v>
                </c:pt>
                <c:pt idx="292">
                  <c:v>73.730815200000009</c:v>
                </c:pt>
                <c:pt idx="293">
                  <c:v>73.890835200000012</c:v>
                </c:pt>
                <c:pt idx="294">
                  <c:v>73.969473600000001</c:v>
                </c:pt>
                <c:pt idx="295">
                  <c:v>73.676865599999999</c:v>
                </c:pt>
                <c:pt idx="296">
                  <c:v>72.838056000000009</c:v>
                </c:pt>
                <c:pt idx="297">
                  <c:v>71.468894400000011</c:v>
                </c:pt>
                <c:pt idx="298">
                  <c:v>69.781521600000005</c:v>
                </c:pt>
                <c:pt idx="299">
                  <c:v>68.117008800000008</c:v>
                </c:pt>
                <c:pt idx="300">
                  <c:v>66.830143199999995</c:v>
                </c:pt>
                <c:pt idx="301">
                  <c:v>66.161107200000004</c:v>
                </c:pt>
                <c:pt idx="302">
                  <c:v>66.150439200000008</c:v>
                </c:pt>
                <c:pt idx="303">
                  <c:v>66.617392800000005</c:v>
                </c:pt>
                <c:pt idx="304">
                  <c:v>67.218153600000008</c:v>
                </c:pt>
                <c:pt idx="305">
                  <c:v>67.560139200000009</c:v>
                </c:pt>
                <c:pt idx="306">
                  <c:v>67.334282400000006</c:v>
                </c:pt>
                <c:pt idx="307">
                  <c:v>66.421406400000009</c:v>
                </c:pt>
                <c:pt idx="308">
                  <c:v>64.93367760000001</c:v>
                </c:pt>
                <c:pt idx="309">
                  <c:v>63.179858400000001</c:v>
                </c:pt>
                <c:pt idx="310">
                  <c:v>61.563808800000004</c:v>
                </c:pt>
                <c:pt idx="311">
                  <c:v>60.451593600000002</c:v>
                </c:pt>
                <c:pt idx="312">
                  <c:v>60.053220000000003</c:v>
                </c:pt>
                <c:pt idx="313">
                  <c:v>60.3513144</c:v>
                </c:pt>
                <c:pt idx="314">
                  <c:v>61.106913600000006</c:v>
                </c:pt>
                <c:pt idx="315">
                  <c:v>61.930483200000005</c:v>
                </c:pt>
                <c:pt idx="316">
                  <c:v>62.403837600000003</c:v>
                </c:pt>
                <c:pt idx="317">
                  <c:v>62.207546399999998</c:v>
                </c:pt>
                <c:pt idx="318">
                  <c:v>61.223652000000008</c:v>
                </c:pt>
                <c:pt idx="319">
                  <c:v>59.573464800000004</c:v>
                </c:pt>
                <c:pt idx="320">
                  <c:v>57.585559200000006</c:v>
                </c:pt>
                <c:pt idx="321">
                  <c:v>55.701590400000001</c:v>
                </c:pt>
                <c:pt idx="322">
                  <c:v>54.347973599999996</c:v>
                </c:pt>
                <c:pt idx="323">
                  <c:v>53.810306400000002</c:v>
                </c:pt>
                <c:pt idx="324">
                  <c:v>54.148939200000001</c:v>
                </c:pt>
                <c:pt idx="325">
                  <c:v>55.175810400000003</c:v>
                </c:pt>
                <c:pt idx="326">
                  <c:v>56.496203999999999</c:v>
                </c:pt>
                <c:pt idx="327">
                  <c:v>57.612381599999999</c:v>
                </c:pt>
                <c:pt idx="328">
                  <c:v>58.054951199999998</c:v>
                </c:pt>
                <c:pt idx="329">
                  <c:v>57.512407199999998</c:v>
                </c:pt>
                <c:pt idx="330">
                  <c:v>55.923789600000006</c:v>
                </c:pt>
                <c:pt idx="331">
                  <c:v>53.503067999999999</c:v>
                </c:pt>
                <c:pt idx="332">
                  <c:v>50.690678400000003</c:v>
                </c:pt>
                <c:pt idx="333">
                  <c:v>48.0419664</c:v>
                </c:pt>
                <c:pt idx="334">
                  <c:v>46.084845600000001</c:v>
                </c:pt>
                <c:pt idx="335">
                  <c:v>45.185685600000006</c:v>
                </c:pt>
                <c:pt idx="336">
                  <c:v>45.457567200000007</c:v>
                </c:pt>
                <c:pt idx="337">
                  <c:v>46.731935999999997</c:v>
                </c:pt>
                <c:pt idx="338">
                  <c:v>48.5970072</c:v>
                </c:pt>
                <c:pt idx="339">
                  <c:v>50.4925584</c:v>
                </c:pt>
                <c:pt idx="340">
                  <c:v>51.839469600000001</c:v>
                </c:pt>
                <c:pt idx="341">
                  <c:v>52.175359200000003</c:v>
                </c:pt>
                <c:pt idx="342">
                  <c:v>51.268884000000007</c:v>
                </c:pt>
                <c:pt idx="343">
                  <c:v>49.1776512</c:v>
                </c:pt>
                <c:pt idx="344">
                  <c:v>46.237550400000003</c:v>
                </c:pt>
                <c:pt idx="345">
                  <c:v>42.983505600000001</c:v>
                </c:pt>
                <c:pt idx="346">
                  <c:v>40.023288000000001</c:v>
                </c:pt>
                <c:pt idx="347">
                  <c:v>37.8970032</c:v>
                </c:pt>
                <c:pt idx="348">
                  <c:v>36.961876800000006</c:v>
                </c:pt>
                <c:pt idx="349">
                  <c:v>37.320931200000004</c:v>
                </c:pt>
                <c:pt idx="350">
                  <c:v>38.808660000000003</c:v>
                </c:pt>
                <c:pt idx="351">
                  <c:v>41.027603999999997</c:v>
                </c:pt>
                <c:pt idx="352">
                  <c:v>43.424246400000001</c:v>
                </c:pt>
                <c:pt idx="353">
                  <c:v>45.392949600000001</c:v>
                </c:pt>
                <c:pt idx="354">
                  <c:v>46.394217599999998</c:v>
                </c:pt>
                <c:pt idx="355">
                  <c:v>46.067776799999997</c:v>
                </c:pt>
                <c:pt idx="356">
                  <c:v>44.316396000000005</c:v>
                </c:pt>
                <c:pt idx="357">
                  <c:v>41.339719199999998</c:v>
                </c:pt>
                <c:pt idx="358">
                  <c:v>37.598604000000002</c:v>
                </c:pt>
                <c:pt idx="359">
                  <c:v>33.719109600000003</c:v>
                </c:pt>
                <c:pt idx="360">
                  <c:v>30.35814096</c:v>
                </c:pt>
                <c:pt idx="361">
                  <c:v>28.068788160000004</c:v>
                </c:pt>
                <c:pt idx="362">
                  <c:v>27.198767040000003</c:v>
                </c:pt>
                <c:pt idx="363">
                  <c:v>27.840157680000001</c:v>
                </c:pt>
                <c:pt idx="364">
                  <c:v>29.829526319999999</c:v>
                </c:pt>
                <c:pt idx="365">
                  <c:v>32.785507199999998</c:v>
                </c:pt>
                <c:pt idx="366">
                  <c:v>36.168787200000004</c:v>
                </c:pt>
                <c:pt idx="367">
                  <c:v>39.355776000000006</c:v>
                </c:pt>
                <c:pt idx="368">
                  <c:v>41.726815200000004</c:v>
                </c:pt>
                <c:pt idx="369">
                  <c:v>42.763744799999998</c:v>
                </c:pt>
                <c:pt idx="370">
                  <c:v>42.147744000000003</c:v>
                </c:pt>
                <c:pt idx="371">
                  <c:v>39.837664799999999</c:v>
                </c:pt>
                <c:pt idx="372">
                  <c:v>36.094720800000005</c:v>
                </c:pt>
                <c:pt idx="373">
                  <c:v>31.445301600000001</c:v>
                </c:pt>
                <c:pt idx="374">
                  <c:v>26.575816800000002</c:v>
                </c:pt>
                <c:pt idx="375">
                  <c:v>22.196054160000003</c:v>
                </c:pt>
                <c:pt idx="376">
                  <c:v>18.902934000000002</c:v>
                </c:pt>
                <c:pt idx="377">
                  <c:v>17.087728080000002</c:v>
                </c:pt>
                <c:pt idx="378">
                  <c:v>16.901464799999999</c:v>
                </c:pt>
                <c:pt idx="379">
                  <c:v>18.272272319999999</c:v>
                </c:pt>
                <c:pt idx="380">
                  <c:v>20.9501232</c:v>
                </c:pt>
                <c:pt idx="381">
                  <c:v>24.552706800000003</c:v>
                </c:pt>
                <c:pt idx="382">
                  <c:v>28.598225760000002</c:v>
                </c:pt>
                <c:pt idx="383">
                  <c:v>32.531304000000006</c:v>
                </c:pt>
                <c:pt idx="384">
                  <c:v>35.7594408</c:v>
                </c:pt>
                <c:pt idx="385">
                  <c:v>37.718390400000004</c:v>
                </c:pt>
                <c:pt idx="386">
                  <c:v>37.966497600000004</c:v>
                </c:pt>
                <c:pt idx="387">
                  <c:v>36.287964000000002</c:v>
                </c:pt>
                <c:pt idx="388">
                  <c:v>32.769657600000002</c:v>
                </c:pt>
                <c:pt idx="389">
                  <c:v>27.814798320000001</c:v>
                </c:pt>
                <c:pt idx="390">
                  <c:v>22.078584240000001</c:v>
                </c:pt>
                <c:pt idx="391">
                  <c:v>16.336091280000002</c:v>
                </c:pt>
                <c:pt idx="392">
                  <c:v>11.32402104</c:v>
                </c:pt>
                <c:pt idx="393">
                  <c:v>7.603114080000001</c:v>
                </c:pt>
                <c:pt idx="394">
                  <c:v>5.481614640000001</c:v>
                </c:pt>
                <c:pt idx="395">
                  <c:v>5.0128932000000006</c:v>
                </c:pt>
                <c:pt idx="396">
                  <c:v>6.0526269600000004</c:v>
                </c:pt>
                <c:pt idx="397">
                  <c:v>8.3405167200000001</c:v>
                </c:pt>
                <c:pt idx="398">
                  <c:v>11.569171680000002</c:v>
                </c:pt>
                <c:pt idx="399">
                  <c:v>15.41599152</c:v>
                </c:pt>
                <c:pt idx="400">
                  <c:v>19.5364608</c:v>
                </c:pt>
                <c:pt idx="401">
                  <c:v>23.539124879999999</c:v>
                </c:pt>
                <c:pt idx="402">
                  <c:v>26.97272736</c:v>
                </c:pt>
                <c:pt idx="403">
                  <c:v>29.351599920000002</c:v>
                </c:pt>
                <c:pt idx="404">
                  <c:v>30.228082800000003</c:v>
                </c:pt>
                <c:pt idx="405">
                  <c:v>29.295090000000002</c:v>
                </c:pt>
                <c:pt idx="406">
                  <c:v>26.485352160000001</c:v>
                </c:pt>
                <c:pt idx="407">
                  <c:v>22.026402480000002</c:v>
                </c:pt>
                <c:pt idx="408">
                  <c:v>16.424391840000002</c:v>
                </c:pt>
                <c:pt idx="409">
                  <c:v>10.373715600000001</c:v>
                </c:pt>
                <c:pt idx="410">
                  <c:v>4.6176895200000008</c:v>
                </c:pt>
                <c:pt idx="411">
                  <c:v>-0.19746864240000001</c:v>
                </c:pt>
                <c:pt idx="412">
                  <c:v>-3.6313262400000004</c:v>
                </c:pt>
                <c:pt idx="413">
                  <c:v>-5.493197040000001</c:v>
                </c:pt>
                <c:pt idx="414">
                  <c:v>-5.8177175999999999</c:v>
                </c:pt>
                <c:pt idx="415">
                  <c:v>-4.7931019200000007</c:v>
                </c:pt>
                <c:pt idx="416">
                  <c:v>-2.6754338160000004</c:v>
                </c:pt>
                <c:pt idx="417">
                  <c:v>0.27794346240000001</c:v>
                </c:pt>
                <c:pt idx="418">
                  <c:v>3.83535936</c:v>
                </c:pt>
                <c:pt idx="419">
                  <c:v>7.7766672000000003</c:v>
                </c:pt>
                <c:pt idx="420">
                  <c:v>11.853428160000002</c:v>
                </c:pt>
                <c:pt idx="421">
                  <c:v>15.750631440000001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028-B344-9650-7CEA3CA73DE4}"/>
            </c:ext>
          </c:extLst>
        </c:ser>
        <c:ser>
          <c:idx val="3"/>
          <c:order val="3"/>
          <c:tx>
            <c:strRef>
              <c:f>'Runge Kutta – R'!$M$35</c:f>
              <c:strCache>
                <c:ptCount val="1"/>
                <c:pt idx="0">
                  <c:v>vel calc</c:v>
                </c:pt>
              </c:strCache>
            </c:strRef>
          </c:tx>
          <c:spPr>
            <a:ln w="12700" cap="rnd">
              <a:solidFill>
                <a:schemeClr val="accent4">
                  <a:tint val="77000"/>
                  <a:shade val="95000"/>
                  <a:satMod val="10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'Runge Kutta – R'!$A$36:$A$457</c:f>
              <c:numCache>
                <c:formatCode>General</c:formatCode>
                <c:ptCount val="422"/>
                <c:pt idx="0">
                  <c:v>4.3749999999999997E-2</c:v>
                </c:pt>
                <c:pt idx="1">
                  <c:v>9.375E-2</c:v>
                </c:pt>
                <c:pt idx="2">
                  <c:v>0.14374999999999999</c:v>
                </c:pt>
                <c:pt idx="3">
                  <c:v>0.19375000000000001</c:v>
                </c:pt>
                <c:pt idx="4">
                  <c:v>0.24374999999999999</c:v>
                </c:pt>
                <c:pt idx="5">
                  <c:v>0.29499999999999998</c:v>
                </c:pt>
                <c:pt idx="6">
                  <c:v>0.34499999999999997</c:v>
                </c:pt>
                <c:pt idx="7">
                  <c:v>0.39500000000000002</c:v>
                </c:pt>
                <c:pt idx="8">
                  <c:v>0.44500000000000001</c:v>
                </c:pt>
                <c:pt idx="9">
                  <c:v>0.495</c:v>
                </c:pt>
                <c:pt idx="10">
                  <c:v>0.54500000000000004</c:v>
                </c:pt>
                <c:pt idx="11">
                  <c:v>0.59499999999999997</c:v>
                </c:pt>
                <c:pt idx="12">
                  <c:v>0.64500000000000002</c:v>
                </c:pt>
                <c:pt idx="13">
                  <c:v>0.69499999999999995</c:v>
                </c:pt>
                <c:pt idx="14">
                  <c:v>0.745</c:v>
                </c:pt>
                <c:pt idx="15">
                  <c:v>0.79500000000000004</c:v>
                </c:pt>
                <c:pt idx="16">
                  <c:v>0.84499999999999997</c:v>
                </c:pt>
                <c:pt idx="17">
                  <c:v>0.89500000000000002</c:v>
                </c:pt>
                <c:pt idx="18">
                  <c:v>0.94499999999999995</c:v>
                </c:pt>
                <c:pt idx="19">
                  <c:v>0.995</c:v>
                </c:pt>
                <c:pt idx="20">
                  <c:v>1.0449999999999999</c:v>
                </c:pt>
                <c:pt idx="21">
                  <c:v>1.095</c:v>
                </c:pt>
                <c:pt idx="22">
                  <c:v>1.145</c:v>
                </c:pt>
                <c:pt idx="23">
                  <c:v>1.1950000000000001</c:v>
                </c:pt>
                <c:pt idx="24">
                  <c:v>1.2450000000000001</c:v>
                </c:pt>
                <c:pt idx="25">
                  <c:v>1.2949999999999999</c:v>
                </c:pt>
                <c:pt idx="26">
                  <c:v>1.345</c:v>
                </c:pt>
                <c:pt idx="27">
                  <c:v>1.395</c:v>
                </c:pt>
                <c:pt idx="28">
                  <c:v>1.4450000000000001</c:v>
                </c:pt>
                <c:pt idx="29">
                  <c:v>1.4950000000000001</c:v>
                </c:pt>
                <c:pt idx="30">
                  <c:v>1.5449999999999999</c:v>
                </c:pt>
                <c:pt idx="31">
                  <c:v>1.595</c:v>
                </c:pt>
                <c:pt idx="32">
                  <c:v>1.645</c:v>
                </c:pt>
                <c:pt idx="33">
                  <c:v>1.6950000000000001</c:v>
                </c:pt>
                <c:pt idx="34">
                  <c:v>1.7450000000000001</c:v>
                </c:pt>
                <c:pt idx="35">
                  <c:v>1.7949999999999999</c:v>
                </c:pt>
                <c:pt idx="36">
                  <c:v>1.845</c:v>
                </c:pt>
                <c:pt idx="37">
                  <c:v>1.895</c:v>
                </c:pt>
                <c:pt idx="38">
                  <c:v>1.9450000000000001</c:v>
                </c:pt>
                <c:pt idx="39">
                  <c:v>1.9950000000000001</c:v>
                </c:pt>
                <c:pt idx="40">
                  <c:v>2.0449999999999999</c:v>
                </c:pt>
                <c:pt idx="41">
                  <c:v>2.0950000000000002</c:v>
                </c:pt>
                <c:pt idx="42">
                  <c:v>2.145</c:v>
                </c:pt>
                <c:pt idx="43">
                  <c:v>2.1949999999999998</c:v>
                </c:pt>
                <c:pt idx="44">
                  <c:v>2.2450000000000001</c:v>
                </c:pt>
                <c:pt idx="45">
                  <c:v>2.2949999999999999</c:v>
                </c:pt>
                <c:pt idx="46">
                  <c:v>2.3450000000000002</c:v>
                </c:pt>
                <c:pt idx="47">
                  <c:v>2.395</c:v>
                </c:pt>
                <c:pt idx="48">
                  <c:v>2.4449999999999998</c:v>
                </c:pt>
                <c:pt idx="49">
                  <c:v>2.4950000000000001</c:v>
                </c:pt>
                <c:pt idx="50">
                  <c:v>2.5449999999999999</c:v>
                </c:pt>
                <c:pt idx="51">
                  <c:v>2.5950000000000002</c:v>
                </c:pt>
                <c:pt idx="52">
                  <c:v>2.645</c:v>
                </c:pt>
                <c:pt idx="53">
                  <c:v>2.6949999999999998</c:v>
                </c:pt>
                <c:pt idx="54">
                  <c:v>2.7450000000000001</c:v>
                </c:pt>
                <c:pt idx="55">
                  <c:v>2.7949999999999999</c:v>
                </c:pt>
                <c:pt idx="56">
                  <c:v>2.8450000000000002</c:v>
                </c:pt>
                <c:pt idx="57">
                  <c:v>2.895</c:v>
                </c:pt>
                <c:pt idx="58">
                  <c:v>2.9449999999999998</c:v>
                </c:pt>
                <c:pt idx="59">
                  <c:v>2.9950000000000001</c:v>
                </c:pt>
                <c:pt idx="60">
                  <c:v>3.0449999999999999</c:v>
                </c:pt>
                <c:pt idx="61">
                  <c:v>3.0950000000000002</c:v>
                </c:pt>
                <c:pt idx="62">
                  <c:v>3.145</c:v>
                </c:pt>
                <c:pt idx="63">
                  <c:v>3.1949999999999998</c:v>
                </c:pt>
                <c:pt idx="64">
                  <c:v>3.2450000000000001</c:v>
                </c:pt>
                <c:pt idx="65">
                  <c:v>3.2949999999999999</c:v>
                </c:pt>
                <c:pt idx="66">
                  <c:v>3.3450000000000002</c:v>
                </c:pt>
                <c:pt idx="67">
                  <c:v>3.395</c:v>
                </c:pt>
                <c:pt idx="68">
                  <c:v>3.4449999999999998</c:v>
                </c:pt>
                <c:pt idx="69">
                  <c:v>3.4950000000000001</c:v>
                </c:pt>
                <c:pt idx="70">
                  <c:v>3.5449999999999999</c:v>
                </c:pt>
                <c:pt idx="71">
                  <c:v>3.5950000000000002</c:v>
                </c:pt>
                <c:pt idx="72">
                  <c:v>3.645</c:v>
                </c:pt>
                <c:pt idx="73">
                  <c:v>3.6949999999999998</c:v>
                </c:pt>
                <c:pt idx="74">
                  <c:v>3.7450000000000001</c:v>
                </c:pt>
                <c:pt idx="75">
                  <c:v>3.7949999999999999</c:v>
                </c:pt>
                <c:pt idx="76">
                  <c:v>3.8450000000000002</c:v>
                </c:pt>
                <c:pt idx="77">
                  <c:v>3.895</c:v>
                </c:pt>
                <c:pt idx="78">
                  <c:v>3.9449999999999998</c:v>
                </c:pt>
                <c:pt idx="79">
                  <c:v>3.9950000000000001</c:v>
                </c:pt>
                <c:pt idx="80">
                  <c:v>4.0449999999999999</c:v>
                </c:pt>
                <c:pt idx="81">
                  <c:v>4.0949999999999998</c:v>
                </c:pt>
                <c:pt idx="82">
                  <c:v>4.1449999999999996</c:v>
                </c:pt>
                <c:pt idx="83">
                  <c:v>4.1950000000000003</c:v>
                </c:pt>
                <c:pt idx="84">
                  <c:v>4.2450000000000001</c:v>
                </c:pt>
                <c:pt idx="85">
                  <c:v>4.2949999999999999</c:v>
                </c:pt>
                <c:pt idx="86">
                  <c:v>4.3449999999999998</c:v>
                </c:pt>
                <c:pt idx="87">
                  <c:v>4.3949999999999996</c:v>
                </c:pt>
                <c:pt idx="88">
                  <c:v>4.4450000000000003</c:v>
                </c:pt>
                <c:pt idx="89">
                  <c:v>4.4950000000000001</c:v>
                </c:pt>
                <c:pt idx="90">
                  <c:v>4.5449999999999999</c:v>
                </c:pt>
                <c:pt idx="91">
                  <c:v>4.5949999999999998</c:v>
                </c:pt>
                <c:pt idx="92">
                  <c:v>4.6449999999999996</c:v>
                </c:pt>
                <c:pt idx="93">
                  <c:v>4.6950000000000003</c:v>
                </c:pt>
                <c:pt idx="94">
                  <c:v>4.7450000000000001</c:v>
                </c:pt>
                <c:pt idx="95">
                  <c:v>4.7949999999999999</c:v>
                </c:pt>
                <c:pt idx="96">
                  <c:v>4.8449999999999998</c:v>
                </c:pt>
                <c:pt idx="97">
                  <c:v>4.8949999999999996</c:v>
                </c:pt>
                <c:pt idx="98">
                  <c:v>4.9450000000000003</c:v>
                </c:pt>
                <c:pt idx="99">
                  <c:v>4.9950000000000001</c:v>
                </c:pt>
                <c:pt idx="100">
                  <c:v>5.0449999999999999</c:v>
                </c:pt>
                <c:pt idx="101">
                  <c:v>5.0949999999999998</c:v>
                </c:pt>
                <c:pt idx="102">
                  <c:v>5.1449999999999996</c:v>
                </c:pt>
                <c:pt idx="103">
                  <c:v>5.1950000000000003</c:v>
                </c:pt>
                <c:pt idx="104">
                  <c:v>5.2450000000000001</c:v>
                </c:pt>
                <c:pt idx="105">
                  <c:v>5.2949999999999999</c:v>
                </c:pt>
                <c:pt idx="106">
                  <c:v>5.3449999999999998</c:v>
                </c:pt>
                <c:pt idx="107">
                  <c:v>5.3949999999999996</c:v>
                </c:pt>
                <c:pt idx="108">
                  <c:v>5.4450000000000003</c:v>
                </c:pt>
                <c:pt idx="109">
                  <c:v>5.4950000000000001</c:v>
                </c:pt>
                <c:pt idx="110">
                  <c:v>5.5449999999999999</c:v>
                </c:pt>
                <c:pt idx="111">
                  <c:v>5.5949999999999998</c:v>
                </c:pt>
                <c:pt idx="112">
                  <c:v>5.6449999999999996</c:v>
                </c:pt>
                <c:pt idx="113">
                  <c:v>5.6950000000000003</c:v>
                </c:pt>
                <c:pt idx="114">
                  <c:v>5.7450000000000001</c:v>
                </c:pt>
                <c:pt idx="115">
                  <c:v>5.7949999999999999</c:v>
                </c:pt>
                <c:pt idx="116">
                  <c:v>5.8449999999999998</c:v>
                </c:pt>
                <c:pt idx="117">
                  <c:v>5.8949999999999996</c:v>
                </c:pt>
                <c:pt idx="118">
                  <c:v>5.9450000000000003</c:v>
                </c:pt>
                <c:pt idx="119">
                  <c:v>5.9950000000000001</c:v>
                </c:pt>
                <c:pt idx="120">
                  <c:v>6.0449999999999999</c:v>
                </c:pt>
                <c:pt idx="121">
                  <c:v>6.0949999999999998</c:v>
                </c:pt>
                <c:pt idx="122">
                  <c:v>6.1449999999999996</c:v>
                </c:pt>
                <c:pt idx="123">
                  <c:v>6.1950000000000003</c:v>
                </c:pt>
                <c:pt idx="124">
                  <c:v>6.2450000000000001</c:v>
                </c:pt>
                <c:pt idx="125">
                  <c:v>6.2949999999999999</c:v>
                </c:pt>
                <c:pt idx="126">
                  <c:v>6.3449999999999998</c:v>
                </c:pt>
                <c:pt idx="127">
                  <c:v>6.3949999999999996</c:v>
                </c:pt>
                <c:pt idx="128">
                  <c:v>6.4450000000000003</c:v>
                </c:pt>
                <c:pt idx="129">
                  <c:v>6.4950000000000001</c:v>
                </c:pt>
                <c:pt idx="130">
                  <c:v>6.5449999999999999</c:v>
                </c:pt>
                <c:pt idx="131">
                  <c:v>6.5949999999999998</c:v>
                </c:pt>
                <c:pt idx="132">
                  <c:v>6.6449999999999996</c:v>
                </c:pt>
                <c:pt idx="133">
                  <c:v>6.6950000000000003</c:v>
                </c:pt>
                <c:pt idx="134">
                  <c:v>6.7450000000000001</c:v>
                </c:pt>
                <c:pt idx="135">
                  <c:v>6.7949999999999999</c:v>
                </c:pt>
                <c:pt idx="136">
                  <c:v>6.8449999999999998</c:v>
                </c:pt>
                <c:pt idx="137">
                  <c:v>6.8949999999999996</c:v>
                </c:pt>
                <c:pt idx="138">
                  <c:v>6.9450000000000003</c:v>
                </c:pt>
                <c:pt idx="139">
                  <c:v>6.9950000000000001</c:v>
                </c:pt>
                <c:pt idx="140">
                  <c:v>7.0449999999999999</c:v>
                </c:pt>
                <c:pt idx="141">
                  <c:v>7.0949999999999998</c:v>
                </c:pt>
                <c:pt idx="142">
                  <c:v>7.1449999999999996</c:v>
                </c:pt>
                <c:pt idx="143">
                  <c:v>7.1950000000000003</c:v>
                </c:pt>
                <c:pt idx="144">
                  <c:v>7.2450000000000001</c:v>
                </c:pt>
                <c:pt idx="145">
                  <c:v>7.2949999999999999</c:v>
                </c:pt>
                <c:pt idx="146">
                  <c:v>7.3449999999999998</c:v>
                </c:pt>
                <c:pt idx="147">
                  <c:v>7.3949999999999996</c:v>
                </c:pt>
                <c:pt idx="148">
                  <c:v>7.4450000000000003</c:v>
                </c:pt>
                <c:pt idx="149">
                  <c:v>7.4950000000000001</c:v>
                </c:pt>
                <c:pt idx="150">
                  <c:v>7.5449999999999999</c:v>
                </c:pt>
                <c:pt idx="151">
                  <c:v>7.5949999999999998</c:v>
                </c:pt>
                <c:pt idx="152">
                  <c:v>7.6449999999999996</c:v>
                </c:pt>
                <c:pt idx="153">
                  <c:v>7.6950000000000003</c:v>
                </c:pt>
                <c:pt idx="154">
                  <c:v>7.7450000000000001</c:v>
                </c:pt>
                <c:pt idx="155">
                  <c:v>7.7949999999999999</c:v>
                </c:pt>
                <c:pt idx="156">
                  <c:v>7.8449999999999998</c:v>
                </c:pt>
                <c:pt idx="157">
                  <c:v>7.8949999999999996</c:v>
                </c:pt>
                <c:pt idx="158">
                  <c:v>7.9450000000000003</c:v>
                </c:pt>
                <c:pt idx="159">
                  <c:v>7.9950000000000001</c:v>
                </c:pt>
                <c:pt idx="160">
                  <c:v>8.0449999999999999</c:v>
                </c:pt>
                <c:pt idx="161">
                  <c:v>8.0950000000000006</c:v>
                </c:pt>
                <c:pt idx="162">
                  <c:v>8.1449999999999996</c:v>
                </c:pt>
                <c:pt idx="163">
                  <c:v>8.1950000000000003</c:v>
                </c:pt>
                <c:pt idx="164">
                  <c:v>8.2449999999999992</c:v>
                </c:pt>
                <c:pt idx="165">
                  <c:v>8.2949999999999999</c:v>
                </c:pt>
                <c:pt idx="166">
                  <c:v>8.3450000000000006</c:v>
                </c:pt>
                <c:pt idx="167">
                  <c:v>8.3949999999999996</c:v>
                </c:pt>
                <c:pt idx="168">
                  <c:v>8.4450000000000003</c:v>
                </c:pt>
                <c:pt idx="169">
                  <c:v>8.4949999999999992</c:v>
                </c:pt>
                <c:pt idx="170">
                  <c:v>8.5449999999999999</c:v>
                </c:pt>
                <c:pt idx="171">
                  <c:v>8.5950000000000006</c:v>
                </c:pt>
                <c:pt idx="172">
                  <c:v>8.6449999999999996</c:v>
                </c:pt>
                <c:pt idx="173">
                  <c:v>8.6950000000000003</c:v>
                </c:pt>
                <c:pt idx="174">
                  <c:v>8.7449999999999992</c:v>
                </c:pt>
                <c:pt idx="175">
                  <c:v>8.7949999999999999</c:v>
                </c:pt>
                <c:pt idx="176">
                  <c:v>8.8450000000000006</c:v>
                </c:pt>
                <c:pt idx="177">
                  <c:v>8.8949999999999996</c:v>
                </c:pt>
                <c:pt idx="178">
                  <c:v>8.9450000000000003</c:v>
                </c:pt>
                <c:pt idx="179">
                  <c:v>8.9949999999999992</c:v>
                </c:pt>
                <c:pt idx="180">
                  <c:v>9.0449999999999999</c:v>
                </c:pt>
                <c:pt idx="181">
                  <c:v>9.0950000000000006</c:v>
                </c:pt>
                <c:pt idx="182">
                  <c:v>9.1449999999999996</c:v>
                </c:pt>
                <c:pt idx="183">
                  <c:v>9.1950000000000003</c:v>
                </c:pt>
                <c:pt idx="184">
                  <c:v>9.2449999999999992</c:v>
                </c:pt>
                <c:pt idx="185">
                  <c:v>9.2949999999999999</c:v>
                </c:pt>
                <c:pt idx="186">
                  <c:v>9.3450000000000006</c:v>
                </c:pt>
                <c:pt idx="187">
                  <c:v>9.3949999999999996</c:v>
                </c:pt>
                <c:pt idx="188">
                  <c:v>9.4450000000000003</c:v>
                </c:pt>
                <c:pt idx="189">
                  <c:v>9.4949999999999992</c:v>
                </c:pt>
                <c:pt idx="190">
                  <c:v>9.5449999999999999</c:v>
                </c:pt>
                <c:pt idx="191">
                  <c:v>9.5950000000000006</c:v>
                </c:pt>
                <c:pt idx="192">
                  <c:v>9.6449999999999996</c:v>
                </c:pt>
                <c:pt idx="193">
                  <c:v>9.6950000000000003</c:v>
                </c:pt>
                <c:pt idx="194">
                  <c:v>9.7449999999999992</c:v>
                </c:pt>
                <c:pt idx="195">
                  <c:v>9.7949999999999999</c:v>
                </c:pt>
                <c:pt idx="196">
                  <c:v>9.8450000000000006</c:v>
                </c:pt>
                <c:pt idx="197">
                  <c:v>9.8949999999999996</c:v>
                </c:pt>
                <c:pt idx="198">
                  <c:v>9.9450000000000003</c:v>
                </c:pt>
                <c:pt idx="199">
                  <c:v>9.9949999999999992</c:v>
                </c:pt>
                <c:pt idx="200">
                  <c:v>10.045</c:v>
                </c:pt>
                <c:pt idx="201">
                  <c:v>10.095000000000001</c:v>
                </c:pt>
                <c:pt idx="202">
                  <c:v>10.145</c:v>
                </c:pt>
                <c:pt idx="203">
                  <c:v>10.195</c:v>
                </c:pt>
                <c:pt idx="204">
                  <c:v>10.244999999999999</c:v>
                </c:pt>
                <c:pt idx="205">
                  <c:v>10.295</c:v>
                </c:pt>
                <c:pt idx="206">
                  <c:v>10.345000000000001</c:v>
                </c:pt>
                <c:pt idx="207">
                  <c:v>10.395</c:v>
                </c:pt>
                <c:pt idx="208">
                  <c:v>10.445</c:v>
                </c:pt>
                <c:pt idx="209">
                  <c:v>10.494999999999999</c:v>
                </c:pt>
                <c:pt idx="210">
                  <c:v>10.545</c:v>
                </c:pt>
                <c:pt idx="211">
                  <c:v>10.595000000000001</c:v>
                </c:pt>
                <c:pt idx="212">
                  <c:v>10.645</c:v>
                </c:pt>
                <c:pt idx="213">
                  <c:v>10.695</c:v>
                </c:pt>
                <c:pt idx="214">
                  <c:v>10.744999999999999</c:v>
                </c:pt>
                <c:pt idx="215">
                  <c:v>10.795</c:v>
                </c:pt>
                <c:pt idx="216">
                  <c:v>10.845000000000001</c:v>
                </c:pt>
                <c:pt idx="217">
                  <c:v>10.895</c:v>
                </c:pt>
                <c:pt idx="218">
                  <c:v>10.945</c:v>
                </c:pt>
                <c:pt idx="219">
                  <c:v>10.994999999999999</c:v>
                </c:pt>
                <c:pt idx="220">
                  <c:v>11.045</c:v>
                </c:pt>
                <c:pt idx="221">
                  <c:v>11.095000000000001</c:v>
                </c:pt>
                <c:pt idx="222">
                  <c:v>11.145</c:v>
                </c:pt>
                <c:pt idx="223">
                  <c:v>11.195</c:v>
                </c:pt>
                <c:pt idx="224">
                  <c:v>11.244999999999999</c:v>
                </c:pt>
                <c:pt idx="225">
                  <c:v>11.295</c:v>
                </c:pt>
                <c:pt idx="226">
                  <c:v>11.345000000000001</c:v>
                </c:pt>
                <c:pt idx="227">
                  <c:v>11.395</c:v>
                </c:pt>
                <c:pt idx="228">
                  <c:v>11.445</c:v>
                </c:pt>
                <c:pt idx="229">
                  <c:v>11.494999999999999</c:v>
                </c:pt>
                <c:pt idx="230">
                  <c:v>11.545</c:v>
                </c:pt>
                <c:pt idx="231">
                  <c:v>11.595000000000001</c:v>
                </c:pt>
                <c:pt idx="232">
                  <c:v>11.645</c:v>
                </c:pt>
                <c:pt idx="233">
                  <c:v>11.695</c:v>
                </c:pt>
                <c:pt idx="234">
                  <c:v>11.744999999999999</c:v>
                </c:pt>
                <c:pt idx="235">
                  <c:v>11.795</c:v>
                </c:pt>
                <c:pt idx="236">
                  <c:v>11.845000000000001</c:v>
                </c:pt>
                <c:pt idx="237">
                  <c:v>11.895</c:v>
                </c:pt>
                <c:pt idx="238">
                  <c:v>11.945</c:v>
                </c:pt>
                <c:pt idx="239">
                  <c:v>11.994999999999999</c:v>
                </c:pt>
                <c:pt idx="240">
                  <c:v>12.045</c:v>
                </c:pt>
                <c:pt idx="241">
                  <c:v>12.095000000000001</c:v>
                </c:pt>
                <c:pt idx="242">
                  <c:v>12.145</c:v>
                </c:pt>
                <c:pt idx="243">
                  <c:v>12.195</c:v>
                </c:pt>
                <c:pt idx="244">
                  <c:v>12.244999999999999</c:v>
                </c:pt>
                <c:pt idx="245">
                  <c:v>12.295</c:v>
                </c:pt>
                <c:pt idx="246">
                  <c:v>12.345000000000001</c:v>
                </c:pt>
                <c:pt idx="247">
                  <c:v>12.395</c:v>
                </c:pt>
                <c:pt idx="248">
                  <c:v>12.445</c:v>
                </c:pt>
                <c:pt idx="249">
                  <c:v>12.494999999999999</c:v>
                </c:pt>
                <c:pt idx="250">
                  <c:v>12.545</c:v>
                </c:pt>
                <c:pt idx="251">
                  <c:v>12.595000000000001</c:v>
                </c:pt>
                <c:pt idx="252">
                  <c:v>12.645</c:v>
                </c:pt>
                <c:pt idx="253">
                  <c:v>12.695</c:v>
                </c:pt>
                <c:pt idx="254">
                  <c:v>12.744999999999999</c:v>
                </c:pt>
                <c:pt idx="255">
                  <c:v>12.795</c:v>
                </c:pt>
                <c:pt idx="256">
                  <c:v>12.845000000000001</c:v>
                </c:pt>
                <c:pt idx="257">
                  <c:v>12.895</c:v>
                </c:pt>
                <c:pt idx="258">
                  <c:v>12.945</c:v>
                </c:pt>
                <c:pt idx="259">
                  <c:v>12.994999999999999</c:v>
                </c:pt>
                <c:pt idx="260">
                  <c:v>13.045</c:v>
                </c:pt>
                <c:pt idx="261">
                  <c:v>13.095000000000001</c:v>
                </c:pt>
                <c:pt idx="262">
                  <c:v>13.145</c:v>
                </c:pt>
                <c:pt idx="263">
                  <c:v>13.195</c:v>
                </c:pt>
                <c:pt idx="264">
                  <c:v>13.244999999999999</c:v>
                </c:pt>
                <c:pt idx="265">
                  <c:v>13.295</c:v>
                </c:pt>
                <c:pt idx="266">
                  <c:v>13.345000000000001</c:v>
                </c:pt>
                <c:pt idx="267">
                  <c:v>13.395</c:v>
                </c:pt>
                <c:pt idx="268">
                  <c:v>13.445</c:v>
                </c:pt>
                <c:pt idx="269">
                  <c:v>13.494999999999999</c:v>
                </c:pt>
                <c:pt idx="270">
                  <c:v>13.545</c:v>
                </c:pt>
                <c:pt idx="271">
                  <c:v>13.595000000000001</c:v>
                </c:pt>
                <c:pt idx="272">
                  <c:v>13.645</c:v>
                </c:pt>
                <c:pt idx="273">
                  <c:v>13.695</c:v>
                </c:pt>
                <c:pt idx="274">
                  <c:v>13.744999999999999</c:v>
                </c:pt>
                <c:pt idx="275">
                  <c:v>13.795</c:v>
                </c:pt>
                <c:pt idx="276">
                  <c:v>13.845000000000001</c:v>
                </c:pt>
                <c:pt idx="277">
                  <c:v>13.895</c:v>
                </c:pt>
                <c:pt idx="278">
                  <c:v>13.945</c:v>
                </c:pt>
                <c:pt idx="279">
                  <c:v>13.994999999999999</c:v>
                </c:pt>
                <c:pt idx="280">
                  <c:v>14.045</c:v>
                </c:pt>
                <c:pt idx="281">
                  <c:v>14.095000000000001</c:v>
                </c:pt>
                <c:pt idx="282">
                  <c:v>14.145</c:v>
                </c:pt>
                <c:pt idx="283">
                  <c:v>14.195</c:v>
                </c:pt>
                <c:pt idx="284">
                  <c:v>14.244999999999999</c:v>
                </c:pt>
                <c:pt idx="285">
                  <c:v>14.295</c:v>
                </c:pt>
                <c:pt idx="286">
                  <c:v>14.345000000000001</c:v>
                </c:pt>
                <c:pt idx="287">
                  <c:v>14.395</c:v>
                </c:pt>
                <c:pt idx="288">
                  <c:v>14.445</c:v>
                </c:pt>
                <c:pt idx="289">
                  <c:v>14.494999999999999</c:v>
                </c:pt>
                <c:pt idx="290">
                  <c:v>14.545</c:v>
                </c:pt>
                <c:pt idx="291">
                  <c:v>14.595000000000001</c:v>
                </c:pt>
                <c:pt idx="292">
                  <c:v>14.645</c:v>
                </c:pt>
                <c:pt idx="293">
                  <c:v>14.695</c:v>
                </c:pt>
                <c:pt idx="294">
                  <c:v>14.744999999999999</c:v>
                </c:pt>
                <c:pt idx="295">
                  <c:v>14.795</c:v>
                </c:pt>
                <c:pt idx="296">
                  <c:v>14.845000000000001</c:v>
                </c:pt>
                <c:pt idx="297">
                  <c:v>14.895</c:v>
                </c:pt>
                <c:pt idx="298">
                  <c:v>14.945</c:v>
                </c:pt>
                <c:pt idx="299">
                  <c:v>14.994999999999999</c:v>
                </c:pt>
                <c:pt idx="300">
                  <c:v>15.045</c:v>
                </c:pt>
                <c:pt idx="301">
                  <c:v>15.095000000000001</c:v>
                </c:pt>
                <c:pt idx="302">
                  <c:v>15.145</c:v>
                </c:pt>
                <c:pt idx="303">
                  <c:v>15.195</c:v>
                </c:pt>
                <c:pt idx="304">
                  <c:v>15.244999999999999</c:v>
                </c:pt>
                <c:pt idx="305">
                  <c:v>15.295</c:v>
                </c:pt>
                <c:pt idx="306">
                  <c:v>15.345000000000001</c:v>
                </c:pt>
                <c:pt idx="307">
                  <c:v>15.395</c:v>
                </c:pt>
                <c:pt idx="308">
                  <c:v>15.445</c:v>
                </c:pt>
                <c:pt idx="309">
                  <c:v>15.494999999999999</c:v>
                </c:pt>
                <c:pt idx="310">
                  <c:v>15.545</c:v>
                </c:pt>
                <c:pt idx="311">
                  <c:v>15.595000000000001</c:v>
                </c:pt>
                <c:pt idx="312">
                  <c:v>15.645</c:v>
                </c:pt>
                <c:pt idx="313">
                  <c:v>15.695</c:v>
                </c:pt>
                <c:pt idx="314">
                  <c:v>15.744999999999999</c:v>
                </c:pt>
                <c:pt idx="315">
                  <c:v>15.795</c:v>
                </c:pt>
                <c:pt idx="316">
                  <c:v>15.845000000000001</c:v>
                </c:pt>
                <c:pt idx="317">
                  <c:v>15.895</c:v>
                </c:pt>
                <c:pt idx="318">
                  <c:v>15.945</c:v>
                </c:pt>
                <c:pt idx="319">
                  <c:v>15.994999999999999</c:v>
                </c:pt>
                <c:pt idx="320">
                  <c:v>16.045000000000002</c:v>
                </c:pt>
                <c:pt idx="321">
                  <c:v>16.094999999999999</c:v>
                </c:pt>
                <c:pt idx="322">
                  <c:v>16.145</c:v>
                </c:pt>
                <c:pt idx="323">
                  <c:v>16.195</c:v>
                </c:pt>
                <c:pt idx="324">
                  <c:v>16.245000000000001</c:v>
                </c:pt>
                <c:pt idx="325">
                  <c:v>16.295000000000002</c:v>
                </c:pt>
                <c:pt idx="326">
                  <c:v>16.344999999999999</c:v>
                </c:pt>
                <c:pt idx="327">
                  <c:v>16.395</c:v>
                </c:pt>
                <c:pt idx="328">
                  <c:v>16.445</c:v>
                </c:pt>
                <c:pt idx="329">
                  <c:v>16.495000000000001</c:v>
                </c:pt>
                <c:pt idx="330">
                  <c:v>16.545000000000002</c:v>
                </c:pt>
                <c:pt idx="331">
                  <c:v>16.594999999999999</c:v>
                </c:pt>
                <c:pt idx="332">
                  <c:v>16.645</c:v>
                </c:pt>
                <c:pt idx="333">
                  <c:v>16.695</c:v>
                </c:pt>
                <c:pt idx="334">
                  <c:v>16.745000000000001</c:v>
                </c:pt>
                <c:pt idx="335">
                  <c:v>16.795000000000002</c:v>
                </c:pt>
                <c:pt idx="336">
                  <c:v>16.844999999999999</c:v>
                </c:pt>
                <c:pt idx="337">
                  <c:v>16.895</c:v>
                </c:pt>
                <c:pt idx="338">
                  <c:v>16.945</c:v>
                </c:pt>
                <c:pt idx="339">
                  <c:v>16.995000000000001</c:v>
                </c:pt>
                <c:pt idx="340">
                  <c:v>17.045000000000002</c:v>
                </c:pt>
                <c:pt idx="341">
                  <c:v>17.094999999999999</c:v>
                </c:pt>
                <c:pt idx="342">
                  <c:v>17.145</c:v>
                </c:pt>
                <c:pt idx="343">
                  <c:v>17.195</c:v>
                </c:pt>
                <c:pt idx="344">
                  <c:v>17.245000000000001</c:v>
                </c:pt>
                <c:pt idx="345">
                  <c:v>17.295000000000002</c:v>
                </c:pt>
                <c:pt idx="346">
                  <c:v>17.344999999999999</c:v>
                </c:pt>
                <c:pt idx="347">
                  <c:v>17.395</c:v>
                </c:pt>
                <c:pt idx="348">
                  <c:v>17.445</c:v>
                </c:pt>
                <c:pt idx="349">
                  <c:v>17.495000000000001</c:v>
                </c:pt>
                <c:pt idx="350">
                  <c:v>17.545000000000002</c:v>
                </c:pt>
                <c:pt idx="351">
                  <c:v>17.594999999999999</c:v>
                </c:pt>
                <c:pt idx="352">
                  <c:v>17.645</c:v>
                </c:pt>
                <c:pt idx="353">
                  <c:v>17.695</c:v>
                </c:pt>
                <c:pt idx="354">
                  <c:v>17.745000000000001</c:v>
                </c:pt>
                <c:pt idx="355">
                  <c:v>17.795000000000002</c:v>
                </c:pt>
                <c:pt idx="356">
                  <c:v>17.844999999999999</c:v>
                </c:pt>
                <c:pt idx="357">
                  <c:v>17.895</c:v>
                </c:pt>
                <c:pt idx="358">
                  <c:v>17.945</c:v>
                </c:pt>
                <c:pt idx="359">
                  <c:v>17.995000000000001</c:v>
                </c:pt>
                <c:pt idx="360">
                  <c:v>18.045000000000002</c:v>
                </c:pt>
                <c:pt idx="361">
                  <c:v>18.094999999999999</c:v>
                </c:pt>
                <c:pt idx="362">
                  <c:v>18.145</c:v>
                </c:pt>
                <c:pt idx="363">
                  <c:v>18.195</c:v>
                </c:pt>
                <c:pt idx="364">
                  <c:v>18.245000000000001</c:v>
                </c:pt>
                <c:pt idx="365">
                  <c:v>18.295000000000002</c:v>
                </c:pt>
                <c:pt idx="366">
                  <c:v>18.344999999999999</c:v>
                </c:pt>
                <c:pt idx="367">
                  <c:v>18.395</c:v>
                </c:pt>
                <c:pt idx="368">
                  <c:v>18.445</c:v>
                </c:pt>
                <c:pt idx="369">
                  <c:v>18.495000000000001</c:v>
                </c:pt>
                <c:pt idx="370">
                  <c:v>18.545000000000002</c:v>
                </c:pt>
                <c:pt idx="371">
                  <c:v>18.594999999999999</c:v>
                </c:pt>
                <c:pt idx="372">
                  <c:v>18.645</c:v>
                </c:pt>
                <c:pt idx="373">
                  <c:v>18.695</c:v>
                </c:pt>
                <c:pt idx="374">
                  <c:v>18.745000000000001</c:v>
                </c:pt>
                <c:pt idx="375">
                  <c:v>18.795000000000002</c:v>
                </c:pt>
                <c:pt idx="376">
                  <c:v>18.844999999999999</c:v>
                </c:pt>
                <c:pt idx="377">
                  <c:v>18.895</c:v>
                </c:pt>
                <c:pt idx="378">
                  <c:v>18.945</c:v>
                </c:pt>
                <c:pt idx="379">
                  <c:v>18.995000000000001</c:v>
                </c:pt>
                <c:pt idx="380">
                  <c:v>19.045000000000002</c:v>
                </c:pt>
                <c:pt idx="381">
                  <c:v>19.094999999999999</c:v>
                </c:pt>
                <c:pt idx="382">
                  <c:v>19.145</c:v>
                </c:pt>
                <c:pt idx="383">
                  <c:v>19.195</c:v>
                </c:pt>
                <c:pt idx="384">
                  <c:v>19.245000000000001</c:v>
                </c:pt>
                <c:pt idx="385">
                  <c:v>19.295000000000002</c:v>
                </c:pt>
                <c:pt idx="386">
                  <c:v>19.344999999999999</c:v>
                </c:pt>
                <c:pt idx="387">
                  <c:v>19.395</c:v>
                </c:pt>
                <c:pt idx="388">
                  <c:v>19.445</c:v>
                </c:pt>
                <c:pt idx="389">
                  <c:v>19.495000000000001</c:v>
                </c:pt>
                <c:pt idx="390">
                  <c:v>19.545000000000002</c:v>
                </c:pt>
                <c:pt idx="391">
                  <c:v>19.594999999999999</c:v>
                </c:pt>
                <c:pt idx="392">
                  <c:v>19.645</c:v>
                </c:pt>
                <c:pt idx="393">
                  <c:v>19.695</c:v>
                </c:pt>
                <c:pt idx="394">
                  <c:v>19.745000000000001</c:v>
                </c:pt>
                <c:pt idx="395">
                  <c:v>19.795000000000002</c:v>
                </c:pt>
                <c:pt idx="396">
                  <c:v>19.844999999999999</c:v>
                </c:pt>
                <c:pt idx="397">
                  <c:v>19.895</c:v>
                </c:pt>
                <c:pt idx="398">
                  <c:v>19.945</c:v>
                </c:pt>
                <c:pt idx="399">
                  <c:v>19.995000000000001</c:v>
                </c:pt>
                <c:pt idx="400">
                  <c:v>20.045000000000002</c:v>
                </c:pt>
                <c:pt idx="401">
                  <c:v>20.094999999999999</c:v>
                </c:pt>
                <c:pt idx="402">
                  <c:v>20.145</c:v>
                </c:pt>
                <c:pt idx="403">
                  <c:v>20.195</c:v>
                </c:pt>
                <c:pt idx="404">
                  <c:v>20.245000000000001</c:v>
                </c:pt>
                <c:pt idx="405">
                  <c:v>20.295000000000002</c:v>
                </c:pt>
                <c:pt idx="406">
                  <c:v>20.344999999999999</c:v>
                </c:pt>
                <c:pt idx="407">
                  <c:v>20.395</c:v>
                </c:pt>
                <c:pt idx="408">
                  <c:v>20.445</c:v>
                </c:pt>
                <c:pt idx="409">
                  <c:v>20.495000000000001</c:v>
                </c:pt>
                <c:pt idx="410">
                  <c:v>20.545000000000002</c:v>
                </c:pt>
                <c:pt idx="411">
                  <c:v>20.594999999999999</c:v>
                </c:pt>
                <c:pt idx="412">
                  <c:v>20.645</c:v>
                </c:pt>
                <c:pt idx="413">
                  <c:v>20.695</c:v>
                </c:pt>
                <c:pt idx="414">
                  <c:v>20.745000000000001</c:v>
                </c:pt>
                <c:pt idx="415">
                  <c:v>20.795000000000002</c:v>
                </c:pt>
                <c:pt idx="416">
                  <c:v>20.844999999999999</c:v>
                </c:pt>
                <c:pt idx="417">
                  <c:v>20.895</c:v>
                </c:pt>
                <c:pt idx="418">
                  <c:v>20.945</c:v>
                </c:pt>
                <c:pt idx="419">
                  <c:v>20.995000000000001</c:v>
                </c:pt>
                <c:pt idx="420">
                  <c:v>21.045000000000002</c:v>
                </c:pt>
                <c:pt idx="421">
                  <c:v>21.094999999999999</c:v>
                </c:pt>
              </c:numCache>
            </c:numRef>
          </c:xVal>
          <c:yVal>
            <c:numRef>
              <c:f>'Runge Kutta – R'!$M$36:$M$457</c:f>
              <c:numCache>
                <c:formatCode>General</c:formatCode>
                <c:ptCount val="4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-8.172208333333339E-2</c:v>
                </c:pt>
                <c:pt idx="11">
                  <c:v>-0.3888233283783854</c:v>
                </c:pt>
                <c:pt idx="12">
                  <c:v>6.0114421682958445</c:v>
                </c:pt>
                <c:pt idx="13">
                  <c:v>12.053975765274934</c:v>
                </c:pt>
                <c:pt idx="14">
                  <c:v>18.361307873351539</c:v>
                </c:pt>
                <c:pt idx="15">
                  <c:v>24.784997271907272</c:v>
                </c:pt>
                <c:pt idx="16">
                  <c:v>31.304291105898137</c:v>
                </c:pt>
                <c:pt idx="17">
                  <c:v>37.885081420048976</c:v>
                </c:pt>
                <c:pt idx="18">
                  <c:v>44.514346280453132</c:v>
                </c:pt>
                <c:pt idx="19">
                  <c:v>51.152346428443579</c:v>
                </c:pt>
                <c:pt idx="20">
                  <c:v>57.797647517523949</c:v>
                </c:pt>
                <c:pt idx="21">
                  <c:v>64.4488128770559</c:v>
                </c:pt>
                <c:pt idx="22">
                  <c:v>71.104404743240451</c:v>
                </c:pt>
                <c:pt idx="23">
                  <c:v>77.762985491692916</c:v>
                </c:pt>
                <c:pt idx="24">
                  <c:v>84.423118869358134</c:v>
                </c:pt>
                <c:pt idx="25">
                  <c:v>91.070059747428871</c:v>
                </c:pt>
                <c:pt idx="26">
                  <c:v>97.68177519144588</c:v>
                </c:pt>
                <c:pt idx="27">
                  <c:v>104.2569637320719</c:v>
                </c:pt>
                <c:pt idx="28">
                  <c:v>110.79435127335429</c:v>
                </c:pt>
                <c:pt idx="29">
                  <c:v>117.29269194970489</c:v>
                </c:pt>
                <c:pt idx="30">
                  <c:v>123.75076893485779</c:v>
                </c:pt>
                <c:pt idx="31">
                  <c:v>130.16739520198144</c:v>
                </c:pt>
                <c:pt idx="32">
                  <c:v>136.54141423425608</c:v>
                </c:pt>
                <c:pt idx="33">
                  <c:v>142.87170068536406</c:v>
                </c:pt>
                <c:pt idx="34">
                  <c:v>149.15504240863368</c:v>
                </c:pt>
                <c:pt idx="35">
                  <c:v>155.37645590513884</c:v>
                </c:pt>
                <c:pt idx="36">
                  <c:v>161.53499867945999</c:v>
                </c:pt>
                <c:pt idx="37">
                  <c:v>167.62977052945229</c:v>
                </c:pt>
                <c:pt idx="38">
                  <c:v>173.65991365722624</c:v>
                </c:pt>
                <c:pt idx="39">
                  <c:v>179.62461271971276</c:v>
                </c:pt>
                <c:pt idx="40">
                  <c:v>185.5230948201509</c:v>
                </c:pt>
                <c:pt idx="41">
                  <c:v>191.35462944195072</c:v>
                </c:pt>
                <c:pt idx="42">
                  <c:v>197.11852832648836</c:v>
                </c:pt>
                <c:pt idx="43">
                  <c:v>202.81414529649089</c:v>
                </c:pt>
                <c:pt idx="44">
                  <c:v>208.44087602675376</c:v>
                </c:pt>
                <c:pt idx="45">
                  <c:v>213.99815776401692</c:v>
                </c:pt>
                <c:pt idx="46">
                  <c:v>219.48546899789676</c:v>
                </c:pt>
                <c:pt idx="47">
                  <c:v>224.90232908483245</c:v>
                </c:pt>
                <c:pt idx="48">
                  <c:v>230.24829782706297</c:v>
                </c:pt>
                <c:pt idx="49">
                  <c:v>235.52297500869437</c:v>
                </c:pt>
                <c:pt idx="50">
                  <c:v>240.72577574151973</c:v>
                </c:pt>
                <c:pt idx="51">
                  <c:v>245.85608528858845</c:v>
                </c:pt>
                <c:pt idx="52">
                  <c:v>250.91362448505618</c:v>
                </c:pt>
                <c:pt idx="53">
                  <c:v>255.89815211655969</c:v>
                </c:pt>
                <c:pt idx="54">
                  <c:v>260.80946426090912</c:v>
                </c:pt>
                <c:pt idx="55">
                  <c:v>265.64739359977574</c:v>
                </c:pt>
                <c:pt idx="56">
                  <c:v>270.41180870256977</c:v>
                </c:pt>
                <c:pt idx="57">
                  <c:v>275.11978881207563</c:v>
                </c:pt>
                <c:pt idx="58">
                  <c:v>279.80273620896747</c:v>
                </c:pt>
                <c:pt idx="59">
                  <c:v>284.46016947918275</c:v>
                </c:pt>
                <c:pt idx="60">
                  <c:v>288.98615434994565</c:v>
                </c:pt>
                <c:pt idx="61">
                  <c:v>293.21440185157996</c:v>
                </c:pt>
                <c:pt idx="62">
                  <c:v>295.69502010831951</c:v>
                </c:pt>
                <c:pt idx="63">
                  <c:v>296.11994555311071</c:v>
                </c:pt>
                <c:pt idx="64">
                  <c:v>295.66247767085252</c:v>
                </c:pt>
                <c:pt idx="65">
                  <c:v>294.59362542628611</c:v>
                </c:pt>
                <c:pt idx="66">
                  <c:v>293.18528482277827</c:v>
                </c:pt>
                <c:pt idx="67">
                  <c:v>291.51048450590548</c:v>
                </c:pt>
                <c:pt idx="68">
                  <c:v>289.65756349034956</c:v>
                </c:pt>
                <c:pt idx="69">
                  <c:v>287.82188384481611</c:v>
                </c:pt>
                <c:pt idx="70">
                  <c:v>286.00317739039423</c:v>
                </c:pt>
                <c:pt idx="71">
                  <c:v>284.20118141696486</c:v>
                </c:pt>
                <c:pt idx="72">
                  <c:v>282.41563854404802</c:v>
                </c:pt>
                <c:pt idx="73">
                  <c:v>280.64629658587501</c:v>
                </c:pt>
                <c:pt idx="74">
                  <c:v>278.89290842053674</c:v>
                </c:pt>
                <c:pt idx="75">
                  <c:v>277.15523186306535</c:v>
                </c:pt>
                <c:pt idx="76">
                  <c:v>275.43302954231132</c:v>
                </c:pt>
                <c:pt idx="77">
                  <c:v>273.72606878148508</c:v>
                </c:pt>
                <c:pt idx="78">
                  <c:v>272.03412148223583</c:v>
                </c:pt>
                <c:pt idx="79">
                  <c:v>270.35696401214625</c:v>
                </c:pt>
                <c:pt idx="80">
                  <c:v>268.69437709552631</c:v>
                </c:pt>
                <c:pt idx="81">
                  <c:v>267.04614570739335</c:v>
                </c:pt>
                <c:pt idx="82">
                  <c:v>265.41205897053129</c:v>
                </c:pt>
                <c:pt idx="83">
                  <c:v>263.79191005552417</c:v>
                </c:pt>
                <c:pt idx="84">
                  <c:v>262.18549608366516</c:v>
                </c:pt>
                <c:pt idx="85">
                  <c:v>260.59261803264411</c:v>
                </c:pt>
                <c:pt idx="86">
                  <c:v>259.01308064492218</c:v>
                </c:pt>
                <c:pt idx="87">
                  <c:v>257.4466923387036</c:v>
                </c:pt>
                <c:pt idx="88">
                  <c:v>255.89326512142011</c:v>
                </c:pt>
                <c:pt idx="89">
                  <c:v>254.35261450564514</c:v>
                </c:pt>
                <c:pt idx="90">
                  <c:v>252.82455942735817</c:v>
                </c:pt>
                <c:pt idx="91">
                  <c:v>251.30892216648388</c:v>
                </c:pt>
                <c:pt idx="92">
                  <c:v>249.80552826963174</c:v>
                </c:pt>
                <c:pt idx="93">
                  <c:v>248.31420647496549</c:v>
                </c:pt>
                <c:pt idx="94">
                  <c:v>246.8347886391347</c:v>
                </c:pt>
                <c:pt idx="95">
                  <c:v>245.36710966620186</c:v>
                </c:pt>
                <c:pt idx="96">
                  <c:v>243.91100743850239</c:v>
                </c:pt>
                <c:pt idx="97">
                  <c:v>242.46632274937639</c:v>
                </c:pt>
                <c:pt idx="98">
                  <c:v>241.03289923771271</c:v>
                </c:pt>
                <c:pt idx="99">
                  <c:v>239.61058332424952</c:v>
                </c:pt>
                <c:pt idx="100">
                  <c:v>238.19922414957563</c:v>
                </c:pt>
                <c:pt idx="101">
                  <c:v>236.79867351378064</c:v>
                </c:pt>
                <c:pt idx="102">
                  <c:v>235.40878581770247</c:v>
                </c:pt>
                <c:pt idx="103">
                  <c:v>234.02941800572319</c:v>
                </c:pt>
                <c:pt idx="104">
                  <c:v>232.66042951006614</c:v>
                </c:pt>
                <c:pt idx="105">
                  <c:v>231.30168219654774</c:v>
                </c:pt>
                <c:pt idx="106">
                  <c:v>229.95304031174086</c:v>
                </c:pt>
                <c:pt idx="107">
                  <c:v>228.61437043150619</c:v>
                </c:pt>
                <c:pt idx="108">
                  <c:v>227.2855414108509</c:v>
                </c:pt>
                <c:pt idx="109">
                  <c:v>225.96642433507489</c:v>
                </c:pt>
                <c:pt idx="110">
                  <c:v>224.65689247216568</c:v>
                </c:pt>
                <c:pt idx="111">
                  <c:v>223.35682122640543</c:v>
                </c:pt>
                <c:pt idx="112">
                  <c:v>222.06608809315392</c:v>
                </c:pt>
                <c:pt idx="113">
                  <c:v>220.78457261477286</c:v>
                </c:pt>
                <c:pt idx="114">
                  <c:v>219.51215633765813</c:v>
                </c:pt>
                <c:pt idx="115">
                  <c:v>218.24872277034737</c:v>
                </c:pt>
                <c:pt idx="116">
                  <c:v>216.99415734267203</c:v>
                </c:pt>
                <c:pt idx="117">
                  <c:v>215.74834736592305</c:v>
                </c:pt>
                <c:pt idx="118">
                  <c:v>214.51118199400153</c:v>
                </c:pt>
                <c:pt idx="119">
                  <c:v>213.28255218552562</c:v>
                </c:pt>
                <c:pt idx="120">
                  <c:v>212.06235066686631</c:v>
                </c:pt>
                <c:pt idx="121">
                  <c:v>210.85047189608602</c:v>
                </c:pt>
                <c:pt idx="122">
                  <c:v>209.64681202775384</c:v>
                </c:pt>
                <c:pt idx="123">
                  <c:v>208.45126887861298</c:v>
                </c:pt>
                <c:pt idx="124">
                  <c:v>207.26374189407645</c:v>
                </c:pt>
                <c:pt idx="125">
                  <c:v>206.08413211552727</c:v>
                </c:pt>
                <c:pt idx="126">
                  <c:v>204.91234214840139</c:v>
                </c:pt>
                <c:pt idx="127">
                  <c:v>203.74827613103113</c:v>
                </c:pt>
                <c:pt idx="128">
                  <c:v>202.59183970422805</c:v>
                </c:pt>
                <c:pt idx="129">
                  <c:v>201.44293998158514</c:v>
                </c:pt>
                <c:pt idx="130">
                  <c:v>200.30148552047811</c:v>
                </c:pt>
                <c:pt idx="131">
                  <c:v>199.167386293747</c:v>
                </c:pt>
                <c:pt idx="132">
                  <c:v>198.04055366203943</c:v>
                </c:pt>
                <c:pt idx="133">
                  <c:v>196.92090034679737</c:v>
                </c:pt>
                <c:pt idx="134">
                  <c:v>195.80834040387032</c:v>
                </c:pt>
                <c:pt idx="135">
                  <c:v>194.70278919773747</c:v>
                </c:pt>
                <c:pt idx="136">
                  <c:v>193.60416337632316</c:v>
                </c:pt>
                <c:pt idx="137">
                  <c:v>192.51238084638925</c:v>
                </c:pt>
                <c:pt idx="138">
                  <c:v>191.42736074948908</c:v>
                </c:pt>
                <c:pt idx="139">
                  <c:v>190.34902343846852</c:v>
                </c:pt>
                <c:pt idx="140">
                  <c:v>189.27729045449888</c:v>
                </c:pt>
                <c:pt idx="141">
                  <c:v>188.21208450462842</c:v>
                </c:pt>
                <c:pt idx="142">
                  <c:v>187.15332943983836</c:v>
                </c:pt>
                <c:pt idx="143">
                  <c:v>186.10095023359037</c:v>
                </c:pt>
                <c:pt idx="144">
                  <c:v>185.05487296085272</c:v>
                </c:pt>
                <c:pt idx="145">
                  <c:v>184.01502477759254</c:v>
                </c:pt>
                <c:pt idx="146">
                  <c:v>182.98133390072226</c:v>
                </c:pt>
                <c:pt idx="147">
                  <c:v>181.95372958848856</c:v>
                </c:pt>
                <c:pt idx="148">
                  <c:v>180.9321421212922</c:v>
                </c:pt>
                <c:pt idx="149">
                  <c:v>179.91650278292809</c:v>
                </c:pt>
                <c:pt idx="150">
                  <c:v>178.90674384223439</c:v>
                </c:pt>
                <c:pt idx="151">
                  <c:v>177.90279853514079</c:v>
                </c:pt>
                <c:pt idx="152">
                  <c:v>176.9046010471055</c:v>
                </c:pt>
                <c:pt idx="153">
                  <c:v>175.91208649593116</c:v>
                </c:pt>
                <c:pt idx="154">
                  <c:v>174.92519091495041</c:v>
                </c:pt>
                <c:pt idx="155">
                  <c:v>173.94385123657142</c:v>
                </c:pt>
                <c:pt idx="156">
                  <c:v>172.96800527617484</c:v>
                </c:pt>
                <c:pt idx="157">
                  <c:v>171.99759171635324</c:v>
                </c:pt>
                <c:pt idx="158">
                  <c:v>171.03255009148441</c:v>
                </c:pt>
                <c:pt idx="159">
                  <c:v>170.07282077263059</c:v>
                </c:pt>
                <c:pt idx="160">
                  <c:v>169.11834495275522</c:v>
                </c:pt>
                <c:pt idx="161">
                  <c:v>168.16906463224984</c:v>
                </c:pt>
                <c:pt idx="162">
                  <c:v>167.22492260476326</c:v>
                </c:pt>
                <c:pt idx="163">
                  <c:v>166.28586244332567</c:v>
                </c:pt>
                <c:pt idx="164">
                  <c:v>165.35182848676075</c:v>
                </c:pt>
                <c:pt idx="165">
                  <c:v>164.42276582637845</c:v>
                </c:pt>
                <c:pt idx="166">
                  <c:v>163.49862029294212</c:v>
                </c:pt>
                <c:pt idx="167">
                  <c:v>162.57933844390294</c:v>
                </c:pt>
                <c:pt idx="168">
                  <c:v>161.66486755089548</c:v>
                </c:pt>
                <c:pt idx="169">
                  <c:v>160.75515558748842</c:v>
                </c:pt>
                <c:pt idx="170">
                  <c:v>159.85015121718365</c:v>
                </c:pt>
                <c:pt idx="171">
                  <c:v>158.94980378165872</c:v>
                </c:pt>
                <c:pt idx="172">
                  <c:v>158.05406328924619</c:v>
                </c:pt>
                <c:pt idx="173">
                  <c:v>157.16288040364461</c:v>
                </c:pt>
                <c:pt idx="174">
                  <c:v>156.27620643285593</c:v>
                </c:pt>
                <c:pt idx="175">
                  <c:v>155.39399331834332</c:v>
                </c:pt>
                <c:pt idx="176">
                  <c:v>154.51619362440519</c:v>
                </c:pt>
                <c:pt idx="177">
                  <c:v>153.64276052775963</c:v>
                </c:pt>
                <c:pt idx="178">
                  <c:v>152.77364780733467</c:v>
                </c:pt>
                <c:pt idx="179">
                  <c:v>151.90880983425993</c:v>
                </c:pt>
                <c:pt idx="180">
                  <c:v>151.04820156205423</c:v>
                </c:pt>
                <c:pt idx="181">
                  <c:v>150.1917785170057</c:v>
                </c:pt>
                <c:pt idx="182">
                  <c:v>149.33949678873901</c:v>
                </c:pt>
                <c:pt idx="183">
                  <c:v>148.491313020966</c:v>
                </c:pt>
                <c:pt idx="184">
                  <c:v>147.64718440241569</c:v>
                </c:pt>
                <c:pt idx="185">
                  <c:v>146.80706865793888</c:v>
                </c:pt>
                <c:pt idx="186">
                  <c:v>145.97092403978434</c:v>
                </c:pt>
                <c:pt idx="187">
                  <c:v>145.13870931904199</c:v>
                </c:pt>
                <c:pt idx="188">
                  <c:v>144.31038377724954</c:v>
                </c:pt>
                <c:pt idx="189">
                  <c:v>143.48590719815934</c:v>
                </c:pt>
                <c:pt idx="190">
                  <c:v>142.665239859661</c:v>
                </c:pt>
                <c:pt idx="191">
                  <c:v>141.84834252585736</c:v>
                </c:pt>
                <c:pt idx="192">
                  <c:v>141.03517643928953</c:v>
                </c:pt>
                <c:pt idx="193">
                  <c:v>140.22570331330812</c:v>
                </c:pt>
                <c:pt idx="194">
                  <c:v>139.4198853245876</c:v>
                </c:pt>
                <c:pt idx="195">
                  <c:v>138.61768510578014</c:v>
                </c:pt>
                <c:pt idx="196">
                  <c:v>137.81906573830648</c:v>
                </c:pt>
                <c:pt idx="197">
                  <c:v>137.02399074528026</c:v>
                </c:pt>
                <c:pt idx="198">
                  <c:v>136.23242408456329</c:v>
                </c:pt>
                <c:pt idx="199">
                  <c:v>135.44433014194894</c:v>
                </c:pt>
                <c:pt idx="200">
                  <c:v>134.65967372447051</c:v>
                </c:pt>
                <c:pt idx="201">
                  <c:v>133.87842005383237</c:v>
                </c:pt>
                <c:pt idx="202">
                  <c:v>133.10053475996085</c:v>
                </c:pt>
                <c:pt idx="203">
                  <c:v>132.32598387467243</c:v>
                </c:pt>
                <c:pt idx="204">
                  <c:v>131.55473382545696</c:v>
                </c:pt>
                <c:pt idx="205">
                  <c:v>130.78675142937291</c:v>
                </c:pt>
                <c:pt idx="206">
                  <c:v>130.02200388705302</c:v>
                </c:pt>
                <c:pt idx="207">
                  <c:v>129.26045877681725</c:v>
                </c:pt>
                <c:pt idx="208">
                  <c:v>128.50208404889122</c:v>
                </c:pt>
                <c:pt idx="209">
                  <c:v>127.74684801972811</c:v>
                </c:pt>
                <c:pt idx="210">
                  <c:v>126.99471936643099</c:v>
                </c:pt>
                <c:pt idx="211">
                  <c:v>126.24566712127461</c:v>
                </c:pt>
                <c:pt idx="212">
                  <c:v>125.49966066632369</c:v>
                </c:pt>
                <c:pt idx="213">
                  <c:v>124.75666972814599</c:v>
                </c:pt>
                <c:pt idx="214">
                  <c:v>124.01666437261852</c:v>
                </c:pt>
                <c:pt idx="215">
                  <c:v>123.27961499982429</c:v>
                </c:pt>
                <c:pt idx="216">
                  <c:v>122.54549233903846</c:v>
                </c:pt>
                <c:pt idx="217">
                  <c:v>121.81426744380146</c:v>
                </c:pt>
                <c:pt idx="218">
                  <c:v>121.08591168707753</c:v>
                </c:pt>
                <c:pt idx="219">
                  <c:v>120.36039675649721</c:v>
                </c:pt>
                <c:pt idx="220">
                  <c:v>119.63769464968139</c:v>
                </c:pt>
                <c:pt idx="221">
                  <c:v>118.91777766964607</c:v>
                </c:pt>
                <c:pt idx="222">
                  <c:v>118.20061842028547</c:v>
                </c:pt>
                <c:pt idx="223">
                  <c:v>117.4861898019323</c:v>
                </c:pt>
                <c:pt idx="224">
                  <c:v>116.77446500699379</c:v>
                </c:pt>
                <c:pt idx="225">
                  <c:v>116.0654175156613</c:v>
                </c:pt>
                <c:pt idx="226">
                  <c:v>115.35902109169282</c:v>
                </c:pt>
                <c:pt idx="227">
                  <c:v>114.65524977826639</c:v>
                </c:pt>
                <c:pt idx="228">
                  <c:v>113.954077893903</c:v>
                </c:pt>
                <c:pt idx="229">
                  <c:v>113.25548002845814</c:v>
                </c:pt>
                <c:pt idx="230">
                  <c:v>112.55943103917981</c:v>
                </c:pt>
                <c:pt idx="231">
                  <c:v>111.86590604683251</c:v>
                </c:pt>
                <c:pt idx="232">
                  <c:v>111.17488043188521</c:v>
                </c:pt>
                <c:pt idx="233">
                  <c:v>110.48632983076244</c:v>
                </c:pt>
                <c:pt idx="234">
                  <c:v>109.80023013215727</c:v>
                </c:pt>
                <c:pt idx="235">
                  <c:v>109.11655747340457</c:v>
                </c:pt>
                <c:pt idx="236">
                  <c:v>108.43528823691405</c:v>
                </c:pt>
                <c:pt idx="237">
                  <c:v>107.75639904666116</c:v>
                </c:pt>
                <c:pt idx="238">
                  <c:v>107.07986676473519</c:v>
                </c:pt>
                <c:pt idx="239">
                  <c:v>106.40566848794356</c:v>
                </c:pt>
                <c:pt idx="240">
                  <c:v>105.7337815444706</c:v>
                </c:pt>
                <c:pt idx="241">
                  <c:v>105.06418349059061</c:v>
                </c:pt>
                <c:pt idx="242">
                  <c:v>104.39685210743339</c:v>
                </c:pt>
                <c:pt idx="243">
                  <c:v>103.73176539780165</c:v>
                </c:pt>
                <c:pt idx="244">
                  <c:v>103.06890158303939</c:v>
                </c:pt>
                <c:pt idx="245">
                  <c:v>102.40823909994974</c:v>
                </c:pt>
                <c:pt idx="246">
                  <c:v>101.74975659776207</c:v>
                </c:pt>
                <c:pt idx="247">
                  <c:v>101.09343293514677</c:v>
                </c:pt>
                <c:pt idx="248">
                  <c:v>100.43924717727707</c:v>
                </c:pt>
                <c:pt idx="249">
                  <c:v>99.787178592937252</c:v>
                </c:pt>
                <c:pt idx="250">
                  <c:v>99.13720665167574</c:v>
                </c:pt>
                <c:pt idx="251">
                  <c:v>98.489311021003004</c:v>
                </c:pt>
                <c:pt idx="252">
                  <c:v>97.843471563632761</c:v>
                </c:pt>
                <c:pt idx="253">
                  <c:v>97.199668334765974</c:v>
                </c:pt>
                <c:pt idx="254">
                  <c:v>96.557881579417042</c:v>
                </c:pt>
                <c:pt idx="255">
                  <c:v>95.918091729780784</c:v>
                </c:pt>
                <c:pt idx="256">
                  <c:v>95.280279402640232</c:v>
                </c:pt>
                <c:pt idx="257">
                  <c:v>94.644425396813773</c:v>
                </c:pt>
                <c:pt idx="258">
                  <c:v>94.010510690641325</c:v>
                </c:pt>
                <c:pt idx="259">
                  <c:v>93.378516439508843</c:v>
                </c:pt>
                <c:pt idx="260">
                  <c:v>92.748423973409999</c:v>
                </c:pt>
                <c:pt idx="261">
                  <c:v>92.120214794545078</c:v>
                </c:pt>
                <c:pt idx="262">
                  <c:v>91.49387057495565</c:v>
                </c:pt>
                <c:pt idx="263">
                  <c:v>90.869373154194832</c:v>
                </c:pt>
                <c:pt idx="264">
                  <c:v>90.2467045370325</c:v>
                </c:pt>
                <c:pt idx="265">
                  <c:v>89.625846891194385</c:v>
                </c:pt>
                <c:pt idx="266">
                  <c:v>89.006782545135025</c:v>
                </c:pt>
                <c:pt idx="267">
                  <c:v>88.389493985843487</c:v>
                </c:pt>
                <c:pt idx="268">
                  <c:v>87.773963856681391</c:v>
                </c:pt>
                <c:pt idx="269">
                  <c:v>87.160174955252899</c:v>
                </c:pt>
                <c:pt idx="270">
                  <c:v>86.548110231305628</c:v>
                </c:pt>
                <c:pt idx="271">
                  <c:v>85.937752784662422</c:v>
                </c:pt>
                <c:pt idx="272">
                  <c:v>85.329085863183053</c:v>
                </c:pt>
                <c:pt idx="273">
                  <c:v>84.722092860755382</c:v>
                </c:pt>
                <c:pt idx="274">
                  <c:v>84.116757315315766</c:v>
                </c:pt>
                <c:pt idx="275">
                  <c:v>83.51306290689763</c:v>
                </c:pt>
                <c:pt idx="276">
                  <c:v>82.910993455708279</c:v>
                </c:pt>
                <c:pt idx="277">
                  <c:v>82.31053292023303</c:v>
                </c:pt>
                <c:pt idx="278">
                  <c:v>81.711665395366225</c:v>
                </c:pt>
                <c:pt idx="279">
                  <c:v>81.114375110569071</c:v>
                </c:pt>
                <c:pt idx="280">
                  <c:v>80.518646428053103</c:v>
                </c:pt>
                <c:pt idx="281">
                  <c:v>79.924463840989546</c:v>
                </c:pt>
                <c:pt idx="282">
                  <c:v>79.331811971743562</c:v>
                </c:pt>
                <c:pt idx="283">
                  <c:v>78.740675570133249</c:v>
                </c:pt>
                <c:pt idx="284">
                  <c:v>78.151039511712924</c:v>
                </c:pt>
                <c:pt idx="285">
                  <c:v>77.562888796080074</c:v>
                </c:pt>
                <c:pt idx="286">
                  <c:v>76.976208545205878</c:v>
                </c:pt>
                <c:pt idx="287">
                  <c:v>76.39098400178851</c:v>
                </c:pt>
                <c:pt idx="288">
                  <c:v>75.807200527629078</c:v>
                </c:pt>
                <c:pt idx="289">
                  <c:v>75.224843602029907</c:v>
                </c:pt>
                <c:pt idx="290">
                  <c:v>74.643898820214261</c:v>
                </c:pt>
                <c:pt idx="291">
                  <c:v>74.064351891767842</c:v>
                </c:pt>
                <c:pt idx="292">
                  <c:v>73.486188639101087</c:v>
                </c:pt>
                <c:pt idx="293">
                  <c:v>72.909394995932118</c:v>
                </c:pt>
                <c:pt idx="294">
                  <c:v>72.333957005790253</c:v>
                </c:pt>
                <c:pt idx="295">
                  <c:v>71.759860820539117</c:v>
                </c:pt>
                <c:pt idx="296">
                  <c:v>71.187092698919642</c:v>
                </c:pt>
                <c:pt idx="297">
                  <c:v>70.615639005112214</c:v>
                </c:pt>
                <c:pt idx="298">
                  <c:v>70.045486207317708</c:v>
                </c:pt>
                <c:pt idx="299">
                  <c:v>69.476620876357273</c:v>
                </c:pt>
                <c:pt idx="300">
                  <c:v>68.909029684290232</c:v>
                </c:pt>
                <c:pt idx="301">
                  <c:v>68.342699403050105</c:v>
                </c:pt>
                <c:pt idx="302">
                  <c:v>67.777616903098192</c:v>
                </c:pt>
                <c:pt idx="303">
                  <c:v>67.213769152094457</c:v>
                </c:pt>
                <c:pt idx="304">
                  <c:v>66.651143213585712</c:v>
                </c:pt>
                <c:pt idx="305">
                  <c:v>66.08972624571021</c:v>
                </c:pt>
                <c:pt idx="306">
                  <c:v>65.529505499919026</c:v>
                </c:pt>
                <c:pt idx="307">
                  <c:v>64.970468319713447</c:v>
                </c:pt>
                <c:pt idx="308">
                  <c:v>64.412602139398274</c:v>
                </c:pt>
                <c:pt idx="309">
                  <c:v>63.855894482850921</c:v>
                </c:pt>
                <c:pt idx="310">
                  <c:v>63.300332962305639</c:v>
                </c:pt>
                <c:pt idx="311">
                  <c:v>62.745905277153099</c:v>
                </c:pt>
                <c:pt idx="312">
                  <c:v>62.192599212754658</c:v>
                </c:pt>
                <c:pt idx="313">
                  <c:v>61.640402639271187</c:v>
                </c:pt>
                <c:pt idx="314">
                  <c:v>61.089303510506475</c:v>
                </c:pt>
                <c:pt idx="315">
                  <c:v>60.539289862764406</c:v>
                </c:pt>
                <c:pt idx="316">
                  <c:v>59.990349813720293</c:v>
                </c:pt>
                <c:pt idx="317">
                  <c:v>59.442471561305645</c:v>
                </c:pt>
                <c:pt idx="318">
                  <c:v>58.895643382606302</c:v>
                </c:pt>
                <c:pt idx="319">
                  <c:v>58.34985363277395</c:v>
                </c:pt>
                <c:pt idx="320">
                  <c:v>57.805090743950231</c:v>
                </c:pt>
                <c:pt idx="321">
                  <c:v>57.261343224204005</c:v>
                </c:pt>
                <c:pt idx="322">
                  <c:v>56.718599656480478</c:v>
                </c:pt>
                <c:pt idx="323">
                  <c:v>56.176848697563322</c:v>
                </c:pt>
                <c:pt idx="324">
                  <c:v>55.63607907704835</c:v>
                </c:pt>
                <c:pt idx="325">
                  <c:v>55.096279596329254</c:v>
                </c:pt>
                <c:pt idx="326">
                  <c:v>54.557439127594982</c:v>
                </c:pt>
                <c:pt idx="327">
                  <c:v>54.019546612838447</c:v>
                </c:pt>
                <c:pt idx="328">
                  <c:v>53.4825910628768</c:v>
                </c:pt>
                <c:pt idx="329">
                  <c:v>52.946561556382463</c:v>
                </c:pt>
                <c:pt idx="330">
                  <c:v>52.411447238925163</c:v>
                </c:pt>
                <c:pt idx="331">
                  <c:v>51.877237322024705</c:v>
                </c:pt>
                <c:pt idx="332">
                  <c:v>51.343921082214038</c:v>
                </c:pt>
                <c:pt idx="333">
                  <c:v>50.811487860113047</c:v>
                </c:pt>
                <c:pt idx="334">
                  <c:v>50.279927059512069</c:v>
                </c:pt>
                <c:pt idx="335">
                  <c:v>49.749228146465612</c:v>
                </c:pt>
                <c:pt idx="336">
                  <c:v>49.219380648395877</c:v>
                </c:pt>
                <c:pt idx="337">
                  <c:v>48.690374153205667</c:v>
                </c:pt>
                <c:pt idx="338">
                  <c:v>48.162198308401202</c:v>
                </c:pt>
                <c:pt idx="339">
                  <c:v>47.634842820223795</c:v>
                </c:pt>
                <c:pt idx="340">
                  <c:v>47.108297452790893</c:v>
                </c:pt>
                <c:pt idx="341">
                  <c:v>46.582552027246074</c:v>
                </c:pt>
                <c:pt idx="342">
                  <c:v>46.057596420917683</c:v>
                </c:pt>
                <c:pt idx="343">
                  <c:v>45.533420566486491</c:v>
                </c:pt>
                <c:pt idx="344">
                  <c:v>45.01001445116151</c:v>
                </c:pt>
                <c:pt idx="345">
                  <c:v>44.487368115864356</c:v>
                </c:pt>
                <c:pt idx="346">
                  <c:v>43.965471654421798</c:v>
                </c:pt>
                <c:pt idx="347">
                  <c:v>43.444315212766227</c:v>
                </c:pt>
                <c:pt idx="348">
                  <c:v>42.923888988144405</c:v>
                </c:pt>
                <c:pt idx="349">
                  <c:v>42.404183228333601</c:v>
                </c:pt>
                <c:pt idx="350">
                  <c:v>41.885188230865616</c:v>
                </c:pt>
                <c:pt idx="351">
                  <c:v>41.366894342258263</c:v>
                </c:pt>
                <c:pt idx="352">
                  <c:v>40.849291957254046</c:v>
                </c:pt>
                <c:pt idx="353">
                  <c:v>40.332371518066466</c:v>
                </c:pt>
                <c:pt idx="354">
                  <c:v>39.816123513633052</c:v>
                </c:pt>
                <c:pt idx="355">
                  <c:v>39.300538478875552</c:v>
                </c:pt>
                <c:pt idx="356">
                  <c:v>38.785606993966994</c:v>
                </c:pt>
                <c:pt idx="357">
                  <c:v>38.271319683605263</c:v>
                </c:pt>
                <c:pt idx="358">
                  <c:v>37.757667216293662</c:v>
                </c:pt>
                <c:pt idx="359">
                  <c:v>37.244640303627577</c:v>
                </c:pt>
                <c:pt idx="360">
                  <c:v>36.732229699587705</c:v>
                </c:pt>
                <c:pt idx="361">
                  <c:v>36.220426199839494</c:v>
                </c:pt>
                <c:pt idx="362">
                  <c:v>35.709220641038549</c:v>
                </c:pt>
                <c:pt idx="363">
                  <c:v>35.198603900142366</c:v>
                </c:pt>
                <c:pt idx="364">
                  <c:v>34.688566893727668</c:v>
                </c:pt>
                <c:pt idx="365">
                  <c:v>34.179100577313619</c:v>
                </c:pt>
                <c:pt idx="366">
                  <c:v>33.670195944690768</c:v>
                </c:pt>
                <c:pt idx="367">
                  <c:v>33.161844027255349</c:v>
                </c:pt>
                <c:pt idx="368">
                  <c:v>32.654035893349381</c:v>
                </c:pt>
                <c:pt idx="369">
                  <c:v>32.146762647605776</c:v>
                </c:pt>
                <c:pt idx="370">
                  <c:v>31.640015430298853</c:v>
                </c:pt>
                <c:pt idx="371">
                  <c:v>31.133785416699972</c:v>
                </c:pt>
                <c:pt idx="372">
                  <c:v>30.628063816438043</c:v>
                </c:pt>
                <c:pt idx="373">
                  <c:v>30.122841872865308</c:v>
                </c:pt>
                <c:pt idx="374">
                  <c:v>29.618110862427596</c:v>
                </c:pt>
                <c:pt idx="375">
                  <c:v>29.11386209403949</c:v>
                </c:pt>
                <c:pt idx="376">
                  <c:v>28.610086908464115</c:v>
                </c:pt>
                <c:pt idx="377">
                  <c:v>28.10677667769729</c:v>
                </c:pt>
                <c:pt idx="378">
                  <c:v>27.603922804356479</c:v>
                </c:pt>
                <c:pt idx="379">
                  <c:v>27.101516721073715</c:v>
                </c:pt>
                <c:pt idx="380">
                  <c:v>26.599549889892955</c:v>
                </c:pt>
                <c:pt idx="381">
                  <c:v>26.098013801671605</c:v>
                </c:pt>
                <c:pt idx="382">
                  <c:v>25.596899975485922</c:v>
                </c:pt>
                <c:pt idx="383">
                  <c:v>25.096199958040735</c:v>
                </c:pt>
                <c:pt idx="384">
                  <c:v>24.595905323082722</c:v>
                </c:pt>
                <c:pt idx="385">
                  <c:v>24.096007670817635</c:v>
                </c:pt>
                <c:pt idx="386">
                  <c:v>23.596498627331254</c:v>
                </c:pt>
                <c:pt idx="387">
                  <c:v>23.09736984401377</c:v>
                </c:pt>
                <c:pt idx="388">
                  <c:v>22.598612996988063</c:v>
                </c:pt>
                <c:pt idx="389">
                  <c:v>22.100219786541079</c:v>
                </c:pt>
                <c:pt idx="390">
                  <c:v>21.602181936558743</c:v>
                </c:pt>
                <c:pt idx="391">
                  <c:v>21.104491193964169</c:v>
                </c:pt>
                <c:pt idx="392">
                  <c:v>20.607139328158869</c:v>
                </c:pt>
                <c:pt idx="393">
                  <c:v>20.110118130467459</c:v>
                </c:pt>
                <c:pt idx="394">
                  <c:v>19.613419413585028</c:v>
                </c:pt>
                <c:pt idx="395">
                  <c:v>19.117035011027653</c:v>
                </c:pt>
                <c:pt idx="396">
                  <c:v>18.620956776585778</c:v>
                </c:pt>
                <c:pt idx="397">
                  <c:v>18.125176583780235</c:v>
                </c:pt>
                <c:pt idx="398">
                  <c:v>17.629686325321298</c:v>
                </c:pt>
                <c:pt idx="399">
                  <c:v>17.134477912570077</c:v>
                </c:pt>
                <c:pt idx="400">
                  <c:v>16.639543275002605</c:v>
                </c:pt>
                <c:pt idx="401">
                  <c:v>16.144874359676443</c:v>
                </c:pt>
                <c:pt idx="402">
                  <c:v>15.650463130699499</c:v>
                </c:pt>
                <c:pt idx="403">
                  <c:v>15.156301568701556</c:v>
                </c:pt>
                <c:pt idx="404">
                  <c:v>14.662381670307688</c:v>
                </c:pt>
                <c:pt idx="405">
                  <c:v>14.168695447614056</c:v>
                </c:pt>
                <c:pt idx="406">
                  <c:v>13.675234927665807</c:v>
                </c:pt>
                <c:pt idx="407">
                  <c:v>13.181992151936841</c:v>
                </c:pt>
                <c:pt idx="408">
                  <c:v>12.688959175811894</c:v>
                </c:pt>
                <c:pt idx="409">
                  <c:v>12.196128068070166</c:v>
                </c:pt>
                <c:pt idx="410">
                  <c:v>11.703490910370949</c:v>
                </c:pt>
                <c:pt idx="411">
                  <c:v>11.211039796740998</c:v>
                </c:pt>
                <c:pt idx="412">
                  <c:v>10.71876683306342</c:v>
                </c:pt>
                <c:pt idx="413">
                  <c:v>10.226664136568509</c:v>
                </c:pt>
                <c:pt idx="414">
                  <c:v>9.7347238353257843</c:v>
                </c:pt>
                <c:pt idx="415">
                  <c:v>9.2429380677376578</c:v>
                </c:pt>
                <c:pt idx="416">
                  <c:v>8.7512989820345126</c:v>
                </c:pt>
                <c:pt idx="417">
                  <c:v>8.2597987357709339</c:v>
                </c:pt>
                <c:pt idx="418">
                  <c:v>7.7684294953235469</c:v>
                </c:pt>
                <c:pt idx="419">
                  <c:v>7.2771834353897038</c:v>
                </c:pt>
                <c:pt idx="420">
                  <c:v>6.7860527384874665</c:v>
                </c:pt>
                <c:pt idx="421">
                  <c:v>6.295029594456647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028-B344-9650-7CEA3CA73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022704"/>
        <c:axId val="176020384"/>
      </c:scatterChart>
      <c:valAx>
        <c:axId val="176015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018064"/>
        <c:crosses val="autoZero"/>
        <c:crossBetween val="midCat"/>
      </c:valAx>
      <c:valAx>
        <c:axId val="176018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015744"/>
        <c:crosses val="autoZero"/>
        <c:crossBetween val="midCat"/>
      </c:valAx>
      <c:valAx>
        <c:axId val="17602038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022704"/>
        <c:crosses val="max"/>
        <c:crossBetween val="midCat"/>
      </c:valAx>
      <c:valAx>
        <c:axId val="176022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60203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Accelerometer!$E$19</c:f>
              <c:strCache>
                <c:ptCount val="1"/>
                <c:pt idx="0">
                  <c:v>True Accel (m/s2)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2"/>
            <c:spPr>
              <a:ln>
                <a:noFill/>
              </a:ln>
            </c:spPr>
          </c:marker>
          <c:xVal>
            <c:numRef>
              <c:f>Accelerometer!$B$20:$B$8460</c:f>
              <c:numCache>
                <c:formatCode>General</c:formatCode>
                <c:ptCount val="8441"/>
                <c:pt idx="0">
                  <c:v>-0.17249999999999999</c:v>
                </c:pt>
                <c:pt idx="1">
                  <c:v>-0.16999999999999998</c:v>
                </c:pt>
                <c:pt idx="2">
                  <c:v>-0.16749999999999998</c:v>
                </c:pt>
                <c:pt idx="3">
                  <c:v>-0.16499999999999998</c:v>
                </c:pt>
                <c:pt idx="4">
                  <c:v>-0.16249999999999998</c:v>
                </c:pt>
                <c:pt idx="5">
                  <c:v>-0.15999999999999998</c:v>
                </c:pt>
                <c:pt idx="6">
                  <c:v>-0.15749999999999997</c:v>
                </c:pt>
                <c:pt idx="7">
                  <c:v>-0.15499999999999997</c:v>
                </c:pt>
                <c:pt idx="8">
                  <c:v>-0.1525</c:v>
                </c:pt>
                <c:pt idx="9">
                  <c:v>-0.15</c:v>
                </c:pt>
                <c:pt idx="10">
                  <c:v>-0.14749999999999999</c:v>
                </c:pt>
                <c:pt idx="11">
                  <c:v>-0.14499999999999999</c:v>
                </c:pt>
                <c:pt idx="12">
                  <c:v>-0.14249999999999999</c:v>
                </c:pt>
                <c:pt idx="13">
                  <c:v>-0.13999999999999999</c:v>
                </c:pt>
                <c:pt idx="14">
                  <c:v>-0.13749999999999998</c:v>
                </c:pt>
                <c:pt idx="15">
                  <c:v>-0.13499999999999998</c:v>
                </c:pt>
                <c:pt idx="16">
                  <c:v>-0.13249999999999998</c:v>
                </c:pt>
                <c:pt idx="17">
                  <c:v>-0.12999999999999998</c:v>
                </c:pt>
                <c:pt idx="18">
                  <c:v>-0.1275</c:v>
                </c:pt>
                <c:pt idx="19">
                  <c:v>-0.12499999999999999</c:v>
                </c:pt>
                <c:pt idx="20">
                  <c:v>-0.12249999999999998</c:v>
                </c:pt>
                <c:pt idx="21">
                  <c:v>-0.12</c:v>
                </c:pt>
                <c:pt idx="22">
                  <c:v>-0.11749999999999999</c:v>
                </c:pt>
                <c:pt idx="23">
                  <c:v>-0.11499999999999999</c:v>
                </c:pt>
                <c:pt idx="24">
                  <c:v>-0.11249999999999999</c:v>
                </c:pt>
                <c:pt idx="25">
                  <c:v>-0.10999999999999999</c:v>
                </c:pt>
                <c:pt idx="26">
                  <c:v>-0.10749999999999998</c:v>
                </c:pt>
                <c:pt idx="27">
                  <c:v>-0.10499999999999998</c:v>
                </c:pt>
                <c:pt idx="28">
                  <c:v>-0.10249999999999998</c:v>
                </c:pt>
                <c:pt idx="29">
                  <c:v>-9.9999999999999992E-2</c:v>
                </c:pt>
                <c:pt idx="30">
                  <c:v>-9.7499999999999989E-2</c:v>
                </c:pt>
                <c:pt idx="31">
                  <c:v>-9.4999999999999987E-2</c:v>
                </c:pt>
                <c:pt idx="32">
                  <c:v>-9.2499999999999985E-2</c:v>
                </c:pt>
                <c:pt idx="33">
                  <c:v>-8.9999999999999983E-2</c:v>
                </c:pt>
                <c:pt idx="34">
                  <c:v>-8.7499999999999981E-2</c:v>
                </c:pt>
                <c:pt idx="35">
                  <c:v>-8.4999999999999992E-2</c:v>
                </c:pt>
                <c:pt idx="36">
                  <c:v>-8.249999999999999E-2</c:v>
                </c:pt>
                <c:pt idx="37">
                  <c:v>-7.9999999999999988E-2</c:v>
                </c:pt>
                <c:pt idx="38">
                  <c:v>-7.7499999999999986E-2</c:v>
                </c:pt>
                <c:pt idx="39">
                  <c:v>-7.4999999999999983E-2</c:v>
                </c:pt>
                <c:pt idx="40">
                  <c:v>-7.2499999999999981E-2</c:v>
                </c:pt>
                <c:pt idx="41">
                  <c:v>-6.9999999999999993E-2</c:v>
                </c:pt>
                <c:pt idx="42">
                  <c:v>-6.7499999999999991E-2</c:v>
                </c:pt>
                <c:pt idx="43">
                  <c:v>-6.4999999999999988E-2</c:v>
                </c:pt>
                <c:pt idx="44">
                  <c:v>-6.2499999999999986E-2</c:v>
                </c:pt>
                <c:pt idx="45">
                  <c:v>-5.9999999999999984E-2</c:v>
                </c:pt>
                <c:pt idx="46">
                  <c:v>-5.7499999999999982E-2</c:v>
                </c:pt>
                <c:pt idx="47">
                  <c:v>-5.4999999999999993E-2</c:v>
                </c:pt>
                <c:pt idx="48">
                  <c:v>-5.2499999999999991E-2</c:v>
                </c:pt>
                <c:pt idx="49">
                  <c:v>-4.9999999999999989E-2</c:v>
                </c:pt>
                <c:pt idx="50">
                  <c:v>-4.7499999999999987E-2</c:v>
                </c:pt>
                <c:pt idx="51">
                  <c:v>-4.4999999999999984E-2</c:v>
                </c:pt>
                <c:pt idx="52">
                  <c:v>-4.2499999999999982E-2</c:v>
                </c:pt>
                <c:pt idx="53">
                  <c:v>-3.999999999999998E-2</c:v>
                </c:pt>
                <c:pt idx="54">
                  <c:v>-3.7499999999999978E-2</c:v>
                </c:pt>
                <c:pt idx="55">
                  <c:v>-3.4999999999999976E-2</c:v>
                </c:pt>
                <c:pt idx="56">
                  <c:v>-3.2499999999999973E-2</c:v>
                </c:pt>
                <c:pt idx="57">
                  <c:v>-0.03</c:v>
                </c:pt>
                <c:pt idx="58">
                  <c:v>-2.7499999999999997E-2</c:v>
                </c:pt>
                <c:pt idx="59">
                  <c:v>-2.4999999999999994E-2</c:v>
                </c:pt>
                <c:pt idx="60">
                  <c:v>-2.2499999999999992E-2</c:v>
                </c:pt>
                <c:pt idx="61">
                  <c:v>-1.999999999999999E-2</c:v>
                </c:pt>
                <c:pt idx="62">
                  <c:v>-1.7499999999999988E-2</c:v>
                </c:pt>
                <c:pt idx="63">
                  <c:v>-1.4999999999999986E-2</c:v>
                </c:pt>
                <c:pt idx="64">
                  <c:v>-1.2499999999999983E-2</c:v>
                </c:pt>
                <c:pt idx="65">
                  <c:v>-9.9999999999999811E-3</c:v>
                </c:pt>
                <c:pt idx="66">
                  <c:v>-7.4999999999999789E-3</c:v>
                </c:pt>
                <c:pt idx="67">
                  <c:v>-4.9999999999999767E-3</c:v>
                </c:pt>
                <c:pt idx="68">
                  <c:v>-2.4999999999999745E-3</c:v>
                </c:pt>
                <c:pt idx="69">
                  <c:v>0</c:v>
                </c:pt>
                <c:pt idx="70">
                  <c:v>2.5000000000000022E-3</c:v>
                </c:pt>
                <c:pt idx="71">
                  <c:v>5.0000000000000044E-3</c:v>
                </c:pt>
                <c:pt idx="72">
                  <c:v>7.5000000000000067E-3</c:v>
                </c:pt>
                <c:pt idx="73">
                  <c:v>1.0000000000000009E-2</c:v>
                </c:pt>
                <c:pt idx="74">
                  <c:v>1.2500000000000011E-2</c:v>
                </c:pt>
                <c:pt idx="75">
                  <c:v>1.5000000000000013E-2</c:v>
                </c:pt>
                <c:pt idx="76">
                  <c:v>1.7500000000000016E-2</c:v>
                </c:pt>
                <c:pt idx="77">
                  <c:v>2.0000000000000018E-2</c:v>
                </c:pt>
                <c:pt idx="78">
                  <c:v>2.250000000000002E-2</c:v>
                </c:pt>
                <c:pt idx="79">
                  <c:v>2.5000000000000022E-2</c:v>
                </c:pt>
                <c:pt idx="80">
                  <c:v>2.7500000000000024E-2</c:v>
                </c:pt>
                <c:pt idx="81">
                  <c:v>3.0000000000000027E-2</c:v>
                </c:pt>
                <c:pt idx="82">
                  <c:v>3.2500000000000001E-2</c:v>
                </c:pt>
                <c:pt idx="83">
                  <c:v>3.5000000000000003E-2</c:v>
                </c:pt>
                <c:pt idx="84">
                  <c:v>3.7500000000000006E-2</c:v>
                </c:pt>
                <c:pt idx="85">
                  <c:v>4.0000000000000008E-2</c:v>
                </c:pt>
                <c:pt idx="86">
                  <c:v>4.250000000000001E-2</c:v>
                </c:pt>
                <c:pt idx="87">
                  <c:v>4.5000000000000012E-2</c:v>
                </c:pt>
                <c:pt idx="88">
                  <c:v>4.7500000000000014E-2</c:v>
                </c:pt>
                <c:pt idx="89">
                  <c:v>5.0000000000000017E-2</c:v>
                </c:pt>
                <c:pt idx="90">
                  <c:v>5.2500000000000019E-2</c:v>
                </c:pt>
                <c:pt idx="91">
                  <c:v>5.5000000000000021E-2</c:v>
                </c:pt>
                <c:pt idx="92">
                  <c:v>5.7500000000000023E-2</c:v>
                </c:pt>
                <c:pt idx="93">
                  <c:v>6.0000000000000026E-2</c:v>
                </c:pt>
                <c:pt idx="94">
                  <c:v>6.25E-2</c:v>
                </c:pt>
                <c:pt idx="95">
                  <c:v>6.5000000000000002E-2</c:v>
                </c:pt>
                <c:pt idx="96">
                  <c:v>6.7500000000000004E-2</c:v>
                </c:pt>
                <c:pt idx="97">
                  <c:v>7.0000000000000007E-2</c:v>
                </c:pt>
                <c:pt idx="98">
                  <c:v>7.2500000000000009E-2</c:v>
                </c:pt>
                <c:pt idx="99">
                  <c:v>7.5000000000000011E-2</c:v>
                </c:pt>
                <c:pt idx="100">
                  <c:v>7.8749999999999987E-2</c:v>
                </c:pt>
                <c:pt idx="101">
                  <c:v>8.1249999999999989E-2</c:v>
                </c:pt>
                <c:pt idx="102">
                  <c:v>8.3749999999999991E-2</c:v>
                </c:pt>
                <c:pt idx="103">
                  <c:v>8.6249999999999993E-2</c:v>
                </c:pt>
                <c:pt idx="104">
                  <c:v>8.8749999999999996E-2</c:v>
                </c:pt>
                <c:pt idx="105">
                  <c:v>9.1249999999999998E-2</c:v>
                </c:pt>
                <c:pt idx="106">
                  <c:v>9.375E-2</c:v>
                </c:pt>
                <c:pt idx="107">
                  <c:v>9.6250000000000002E-2</c:v>
                </c:pt>
                <c:pt idx="108">
                  <c:v>9.8750000000000004E-2</c:v>
                </c:pt>
                <c:pt idx="109">
                  <c:v>0.10125000000000001</c:v>
                </c:pt>
                <c:pt idx="110">
                  <c:v>0.10375000000000001</c:v>
                </c:pt>
                <c:pt idx="111">
                  <c:v>0.10625000000000001</c:v>
                </c:pt>
                <c:pt idx="112">
                  <c:v>0.10875000000000001</c:v>
                </c:pt>
                <c:pt idx="113">
                  <c:v>0.11125000000000002</c:v>
                </c:pt>
                <c:pt idx="114">
                  <c:v>0.11375000000000002</c:v>
                </c:pt>
                <c:pt idx="115">
                  <c:v>0.11625000000000002</c:v>
                </c:pt>
                <c:pt idx="116">
                  <c:v>0.11875000000000002</c:v>
                </c:pt>
                <c:pt idx="117">
                  <c:v>0.12125000000000002</c:v>
                </c:pt>
                <c:pt idx="118">
                  <c:v>0.12375000000000003</c:v>
                </c:pt>
                <c:pt idx="119">
                  <c:v>0.12625000000000003</c:v>
                </c:pt>
                <c:pt idx="120">
                  <c:v>0.12875000000000003</c:v>
                </c:pt>
                <c:pt idx="121">
                  <c:v>0.13125000000000003</c:v>
                </c:pt>
                <c:pt idx="122">
                  <c:v>0.13375000000000004</c:v>
                </c:pt>
                <c:pt idx="123">
                  <c:v>0.13625000000000004</c:v>
                </c:pt>
                <c:pt idx="124">
                  <c:v>0.13875000000000004</c:v>
                </c:pt>
                <c:pt idx="125">
                  <c:v>0.14124999999999999</c:v>
                </c:pt>
                <c:pt idx="126">
                  <c:v>0.14374999999999999</c:v>
                </c:pt>
                <c:pt idx="127">
                  <c:v>0.14624999999999999</c:v>
                </c:pt>
                <c:pt idx="128">
                  <c:v>0.14874999999999999</c:v>
                </c:pt>
                <c:pt idx="129">
                  <c:v>0.15125</c:v>
                </c:pt>
                <c:pt idx="130">
                  <c:v>0.15375</c:v>
                </c:pt>
                <c:pt idx="131">
                  <c:v>0.15625</c:v>
                </c:pt>
                <c:pt idx="132">
                  <c:v>0.15875</c:v>
                </c:pt>
                <c:pt idx="133">
                  <c:v>0.16125</c:v>
                </c:pt>
                <c:pt idx="134">
                  <c:v>0.16375000000000001</c:v>
                </c:pt>
                <c:pt idx="135">
                  <c:v>0.16625000000000001</c:v>
                </c:pt>
                <c:pt idx="136">
                  <c:v>0.16875000000000001</c:v>
                </c:pt>
                <c:pt idx="137">
                  <c:v>0.17125000000000001</c:v>
                </c:pt>
                <c:pt idx="138">
                  <c:v>0.17375000000000002</c:v>
                </c:pt>
                <c:pt idx="139">
                  <c:v>0.17625000000000002</c:v>
                </c:pt>
                <c:pt idx="140">
                  <c:v>0.17875000000000002</c:v>
                </c:pt>
                <c:pt idx="141">
                  <c:v>0.18125000000000002</c:v>
                </c:pt>
                <c:pt idx="142">
                  <c:v>0.18375000000000002</c:v>
                </c:pt>
                <c:pt idx="143">
                  <c:v>0.18625000000000003</c:v>
                </c:pt>
                <c:pt idx="144">
                  <c:v>0.18875000000000003</c:v>
                </c:pt>
                <c:pt idx="145">
                  <c:v>0.19125000000000003</c:v>
                </c:pt>
                <c:pt idx="146">
                  <c:v>0.19375000000000003</c:v>
                </c:pt>
                <c:pt idx="147">
                  <c:v>0.19625000000000004</c:v>
                </c:pt>
                <c:pt idx="148">
                  <c:v>0.19875000000000004</c:v>
                </c:pt>
                <c:pt idx="149">
                  <c:v>0.20125000000000004</c:v>
                </c:pt>
                <c:pt idx="150">
                  <c:v>0.20374999999999999</c:v>
                </c:pt>
                <c:pt idx="151">
                  <c:v>0.20624999999999999</c:v>
                </c:pt>
                <c:pt idx="152">
                  <c:v>0.20874999999999999</c:v>
                </c:pt>
                <c:pt idx="153">
                  <c:v>0.21124999999999999</c:v>
                </c:pt>
                <c:pt idx="154">
                  <c:v>0.21375</c:v>
                </c:pt>
                <c:pt idx="155">
                  <c:v>0.21625</c:v>
                </c:pt>
                <c:pt idx="156">
                  <c:v>0.21875</c:v>
                </c:pt>
                <c:pt idx="157">
                  <c:v>0.22125</c:v>
                </c:pt>
                <c:pt idx="158">
                  <c:v>0.22375</c:v>
                </c:pt>
                <c:pt idx="159">
                  <c:v>0.22625000000000001</c:v>
                </c:pt>
                <c:pt idx="160">
                  <c:v>0.22875000000000001</c:v>
                </c:pt>
                <c:pt idx="161">
                  <c:v>0.23125000000000001</c:v>
                </c:pt>
                <c:pt idx="162">
                  <c:v>0.23375000000000001</c:v>
                </c:pt>
                <c:pt idx="163">
                  <c:v>0.23625000000000002</c:v>
                </c:pt>
                <c:pt idx="164">
                  <c:v>0.23875000000000002</c:v>
                </c:pt>
                <c:pt idx="165">
                  <c:v>0.24125000000000002</c:v>
                </c:pt>
                <c:pt idx="166">
                  <c:v>0.24375000000000002</c:v>
                </c:pt>
                <c:pt idx="167">
                  <c:v>0.24625000000000002</c:v>
                </c:pt>
                <c:pt idx="168">
                  <c:v>0.24875000000000003</c:v>
                </c:pt>
                <c:pt idx="169">
                  <c:v>0.25125000000000003</c:v>
                </c:pt>
                <c:pt idx="170">
                  <c:v>0.25375000000000003</c:v>
                </c:pt>
                <c:pt idx="171">
                  <c:v>0.25625000000000003</c:v>
                </c:pt>
                <c:pt idx="172">
                  <c:v>0.25875000000000004</c:v>
                </c:pt>
                <c:pt idx="173">
                  <c:v>0.26125000000000004</c:v>
                </c:pt>
                <c:pt idx="174">
                  <c:v>0.26375000000000004</c:v>
                </c:pt>
                <c:pt idx="175">
                  <c:v>0.26624999999999999</c:v>
                </c:pt>
                <c:pt idx="176">
                  <c:v>0.26874999999999999</c:v>
                </c:pt>
                <c:pt idx="177">
                  <c:v>0.27124999999999999</c:v>
                </c:pt>
                <c:pt idx="178">
                  <c:v>0.27374999999999999</c:v>
                </c:pt>
                <c:pt idx="179">
                  <c:v>0.27625</c:v>
                </c:pt>
                <c:pt idx="180">
                  <c:v>0.27875</c:v>
                </c:pt>
                <c:pt idx="181">
                  <c:v>0.28125</c:v>
                </c:pt>
                <c:pt idx="182">
                  <c:v>0.28375</c:v>
                </c:pt>
                <c:pt idx="183">
                  <c:v>0.28625</c:v>
                </c:pt>
                <c:pt idx="184">
                  <c:v>0.28875000000000001</c:v>
                </c:pt>
                <c:pt idx="185">
                  <c:v>0.29125000000000001</c:v>
                </c:pt>
                <c:pt idx="186">
                  <c:v>0.29375000000000001</c:v>
                </c:pt>
                <c:pt idx="187">
                  <c:v>0.29625000000000001</c:v>
                </c:pt>
                <c:pt idx="188">
                  <c:v>0.29875000000000002</c:v>
                </c:pt>
                <c:pt idx="189">
                  <c:v>0.30125000000000002</c:v>
                </c:pt>
                <c:pt idx="190">
                  <c:v>0.30375000000000002</c:v>
                </c:pt>
                <c:pt idx="191">
                  <c:v>0.30625000000000002</c:v>
                </c:pt>
                <c:pt idx="192">
                  <c:v>0.30875000000000002</c:v>
                </c:pt>
                <c:pt idx="193">
                  <c:v>0.31125000000000003</c:v>
                </c:pt>
                <c:pt idx="194">
                  <c:v>0.31375000000000003</c:v>
                </c:pt>
                <c:pt idx="195">
                  <c:v>0.31625000000000003</c:v>
                </c:pt>
                <c:pt idx="196">
                  <c:v>0.31875000000000003</c:v>
                </c:pt>
                <c:pt idx="197">
                  <c:v>0.32125000000000004</c:v>
                </c:pt>
                <c:pt idx="198">
                  <c:v>0.32375000000000004</c:v>
                </c:pt>
                <c:pt idx="199">
                  <c:v>0.32625000000000004</c:v>
                </c:pt>
                <c:pt idx="200">
                  <c:v>0.32874999999999999</c:v>
                </c:pt>
                <c:pt idx="201">
                  <c:v>0.33125000000000004</c:v>
                </c:pt>
                <c:pt idx="202">
                  <c:v>0.33374999999999999</c:v>
                </c:pt>
                <c:pt idx="203">
                  <c:v>0.33625000000000005</c:v>
                </c:pt>
                <c:pt idx="204">
                  <c:v>0.33875</c:v>
                </c:pt>
                <c:pt idx="205">
                  <c:v>0.34125000000000005</c:v>
                </c:pt>
                <c:pt idx="206">
                  <c:v>0.34375</c:v>
                </c:pt>
                <c:pt idx="207">
                  <c:v>0.34625000000000006</c:v>
                </c:pt>
                <c:pt idx="208">
                  <c:v>0.34875</c:v>
                </c:pt>
                <c:pt idx="209">
                  <c:v>0.35125000000000006</c:v>
                </c:pt>
                <c:pt idx="210">
                  <c:v>0.35375000000000001</c:v>
                </c:pt>
                <c:pt idx="211">
                  <c:v>0.35625000000000007</c:v>
                </c:pt>
                <c:pt idx="212">
                  <c:v>0.35875000000000001</c:v>
                </c:pt>
                <c:pt idx="213">
                  <c:v>0.36124999999999996</c:v>
                </c:pt>
                <c:pt idx="214">
                  <c:v>0.36375000000000002</c:v>
                </c:pt>
                <c:pt idx="215">
                  <c:v>0.36624999999999996</c:v>
                </c:pt>
                <c:pt idx="216">
                  <c:v>0.36875000000000002</c:v>
                </c:pt>
                <c:pt idx="217">
                  <c:v>0.37124999999999997</c:v>
                </c:pt>
                <c:pt idx="218">
                  <c:v>0.37375000000000003</c:v>
                </c:pt>
                <c:pt idx="219">
                  <c:v>0.37624999999999997</c:v>
                </c:pt>
                <c:pt idx="220">
                  <c:v>0.37875000000000003</c:v>
                </c:pt>
                <c:pt idx="221">
                  <c:v>0.38124999999999998</c:v>
                </c:pt>
                <c:pt idx="222">
                  <c:v>0.38375000000000004</c:v>
                </c:pt>
                <c:pt idx="223">
                  <c:v>0.38624999999999998</c:v>
                </c:pt>
                <c:pt idx="224">
                  <c:v>0.38875000000000004</c:v>
                </c:pt>
                <c:pt idx="225">
                  <c:v>0.39124999999999999</c:v>
                </c:pt>
                <c:pt idx="226">
                  <c:v>0.39375000000000004</c:v>
                </c:pt>
                <c:pt idx="227">
                  <c:v>0.39624999999999999</c:v>
                </c:pt>
                <c:pt idx="228">
                  <c:v>0.39875000000000005</c:v>
                </c:pt>
                <c:pt idx="229">
                  <c:v>0.40125</c:v>
                </c:pt>
                <c:pt idx="230">
                  <c:v>0.40375000000000005</c:v>
                </c:pt>
                <c:pt idx="231">
                  <c:v>0.40625</c:v>
                </c:pt>
                <c:pt idx="232">
                  <c:v>0.40875000000000006</c:v>
                </c:pt>
                <c:pt idx="233">
                  <c:v>0.41125</c:v>
                </c:pt>
                <c:pt idx="234">
                  <c:v>0.41375000000000006</c:v>
                </c:pt>
                <c:pt idx="235">
                  <c:v>0.41625000000000001</c:v>
                </c:pt>
                <c:pt idx="236">
                  <c:v>0.41875000000000007</c:v>
                </c:pt>
                <c:pt idx="237">
                  <c:v>0.42125000000000001</c:v>
                </c:pt>
                <c:pt idx="238">
                  <c:v>0.42374999999999996</c:v>
                </c:pt>
                <c:pt idx="239">
                  <c:v>0.42625000000000002</c:v>
                </c:pt>
                <c:pt idx="240">
                  <c:v>0.42874999999999996</c:v>
                </c:pt>
                <c:pt idx="241">
                  <c:v>0.43125000000000002</c:v>
                </c:pt>
                <c:pt idx="242">
                  <c:v>0.43374999999999997</c:v>
                </c:pt>
                <c:pt idx="243">
                  <c:v>0.43625000000000003</c:v>
                </c:pt>
                <c:pt idx="244">
                  <c:v>0.43874999999999997</c:v>
                </c:pt>
                <c:pt idx="245">
                  <c:v>0.44125000000000003</c:v>
                </c:pt>
                <c:pt idx="246">
                  <c:v>0.44374999999999998</c:v>
                </c:pt>
                <c:pt idx="247">
                  <c:v>0.44625000000000004</c:v>
                </c:pt>
                <c:pt idx="248">
                  <c:v>0.44874999999999998</c:v>
                </c:pt>
                <c:pt idx="249">
                  <c:v>0.45125000000000004</c:v>
                </c:pt>
                <c:pt idx="250">
                  <c:v>0.45374999999999999</c:v>
                </c:pt>
                <c:pt idx="251">
                  <c:v>0.45625000000000004</c:v>
                </c:pt>
                <c:pt idx="252">
                  <c:v>0.45874999999999999</c:v>
                </c:pt>
                <c:pt idx="253">
                  <c:v>0.46125000000000005</c:v>
                </c:pt>
                <c:pt idx="254">
                  <c:v>0.46375</c:v>
                </c:pt>
                <c:pt idx="255">
                  <c:v>0.46625000000000005</c:v>
                </c:pt>
                <c:pt idx="256">
                  <c:v>0.46875</c:v>
                </c:pt>
                <c:pt idx="257">
                  <c:v>0.47125000000000006</c:v>
                </c:pt>
                <c:pt idx="258">
                  <c:v>0.47375</c:v>
                </c:pt>
                <c:pt idx="259">
                  <c:v>0.47625000000000006</c:v>
                </c:pt>
                <c:pt idx="260">
                  <c:v>0.47875000000000001</c:v>
                </c:pt>
                <c:pt idx="261">
                  <c:v>0.48125000000000007</c:v>
                </c:pt>
                <c:pt idx="262">
                  <c:v>0.48375000000000001</c:v>
                </c:pt>
                <c:pt idx="263">
                  <c:v>0.48624999999999996</c:v>
                </c:pt>
                <c:pt idx="264">
                  <c:v>0.48875000000000002</c:v>
                </c:pt>
                <c:pt idx="265">
                  <c:v>0.49124999999999996</c:v>
                </c:pt>
                <c:pt idx="266">
                  <c:v>0.49375000000000002</c:v>
                </c:pt>
                <c:pt idx="267">
                  <c:v>0.49624999999999997</c:v>
                </c:pt>
                <c:pt idx="268">
                  <c:v>0.49875000000000003</c:v>
                </c:pt>
                <c:pt idx="269">
                  <c:v>0.50124999999999997</c:v>
                </c:pt>
                <c:pt idx="270">
                  <c:v>0.50375000000000003</c:v>
                </c:pt>
                <c:pt idx="271">
                  <c:v>0.50624999999999998</c:v>
                </c:pt>
                <c:pt idx="272">
                  <c:v>0.50875000000000004</c:v>
                </c:pt>
                <c:pt idx="273">
                  <c:v>0.51124999999999998</c:v>
                </c:pt>
                <c:pt idx="274">
                  <c:v>0.51375000000000004</c:v>
                </c:pt>
                <c:pt idx="275">
                  <c:v>0.51624999999999999</c:v>
                </c:pt>
                <c:pt idx="276">
                  <c:v>0.51875000000000004</c:v>
                </c:pt>
                <c:pt idx="277">
                  <c:v>0.52124999999999999</c:v>
                </c:pt>
                <c:pt idx="278">
                  <c:v>0.52375000000000005</c:v>
                </c:pt>
                <c:pt idx="279">
                  <c:v>0.52625</c:v>
                </c:pt>
                <c:pt idx="280">
                  <c:v>0.52875000000000005</c:v>
                </c:pt>
                <c:pt idx="281">
                  <c:v>0.53125</c:v>
                </c:pt>
                <c:pt idx="282">
                  <c:v>0.53375000000000006</c:v>
                </c:pt>
                <c:pt idx="283">
                  <c:v>0.53625</c:v>
                </c:pt>
                <c:pt idx="284">
                  <c:v>0.53875000000000006</c:v>
                </c:pt>
                <c:pt idx="285">
                  <c:v>0.54125000000000001</c:v>
                </c:pt>
                <c:pt idx="286">
                  <c:v>0.54375000000000007</c:v>
                </c:pt>
                <c:pt idx="287">
                  <c:v>0.54625000000000001</c:v>
                </c:pt>
                <c:pt idx="288">
                  <c:v>0.54874999999999996</c:v>
                </c:pt>
                <c:pt idx="289">
                  <c:v>0.55125000000000002</c:v>
                </c:pt>
                <c:pt idx="290">
                  <c:v>0.55374999999999996</c:v>
                </c:pt>
                <c:pt idx="291">
                  <c:v>0.55625000000000002</c:v>
                </c:pt>
                <c:pt idx="292">
                  <c:v>0.55874999999999997</c:v>
                </c:pt>
                <c:pt idx="293">
                  <c:v>0.56125000000000003</c:v>
                </c:pt>
                <c:pt idx="294">
                  <c:v>0.56374999999999997</c:v>
                </c:pt>
                <c:pt idx="295">
                  <c:v>0.56625000000000003</c:v>
                </c:pt>
                <c:pt idx="296">
                  <c:v>0.56874999999999998</c:v>
                </c:pt>
                <c:pt idx="297">
                  <c:v>0.57125000000000004</c:v>
                </c:pt>
                <c:pt idx="298">
                  <c:v>0.57374999999999998</c:v>
                </c:pt>
                <c:pt idx="299">
                  <c:v>0.57625000000000004</c:v>
                </c:pt>
                <c:pt idx="300">
                  <c:v>0.57874999999999999</c:v>
                </c:pt>
                <c:pt idx="301">
                  <c:v>0.58125000000000004</c:v>
                </c:pt>
                <c:pt idx="302">
                  <c:v>0.58374999999999999</c:v>
                </c:pt>
                <c:pt idx="303">
                  <c:v>0.58625000000000005</c:v>
                </c:pt>
                <c:pt idx="304">
                  <c:v>0.58875</c:v>
                </c:pt>
                <c:pt idx="305">
                  <c:v>0.59125000000000005</c:v>
                </c:pt>
                <c:pt idx="306">
                  <c:v>0.59375</c:v>
                </c:pt>
                <c:pt idx="307">
                  <c:v>0.59625000000000006</c:v>
                </c:pt>
                <c:pt idx="308">
                  <c:v>0.59875</c:v>
                </c:pt>
                <c:pt idx="309">
                  <c:v>0.60125000000000006</c:v>
                </c:pt>
                <c:pt idx="310">
                  <c:v>0.60375000000000001</c:v>
                </c:pt>
                <c:pt idx="311">
                  <c:v>0.60625000000000007</c:v>
                </c:pt>
                <c:pt idx="312">
                  <c:v>0.60875000000000001</c:v>
                </c:pt>
                <c:pt idx="313">
                  <c:v>0.61124999999999996</c:v>
                </c:pt>
                <c:pt idx="314">
                  <c:v>0.61375000000000002</c:v>
                </c:pt>
                <c:pt idx="315">
                  <c:v>0.61624999999999996</c:v>
                </c:pt>
                <c:pt idx="316">
                  <c:v>0.61875000000000002</c:v>
                </c:pt>
                <c:pt idx="317">
                  <c:v>0.62124999999999997</c:v>
                </c:pt>
                <c:pt idx="318">
                  <c:v>0.62375000000000003</c:v>
                </c:pt>
                <c:pt idx="319">
                  <c:v>0.62624999999999997</c:v>
                </c:pt>
                <c:pt idx="320">
                  <c:v>0.62875000000000003</c:v>
                </c:pt>
                <c:pt idx="321">
                  <c:v>0.63124999999999998</c:v>
                </c:pt>
                <c:pt idx="322">
                  <c:v>0.63375000000000004</c:v>
                </c:pt>
                <c:pt idx="323">
                  <c:v>0.63624999999999998</c:v>
                </c:pt>
                <c:pt idx="324">
                  <c:v>0.63875000000000004</c:v>
                </c:pt>
                <c:pt idx="325">
                  <c:v>0.64124999999999999</c:v>
                </c:pt>
                <c:pt idx="326">
                  <c:v>0.64375000000000004</c:v>
                </c:pt>
                <c:pt idx="327">
                  <c:v>0.64624999999999999</c:v>
                </c:pt>
                <c:pt idx="328">
                  <c:v>0.64875000000000005</c:v>
                </c:pt>
                <c:pt idx="329">
                  <c:v>0.65125</c:v>
                </c:pt>
                <c:pt idx="330">
                  <c:v>0.65375000000000005</c:v>
                </c:pt>
                <c:pt idx="331">
                  <c:v>0.65625</c:v>
                </c:pt>
                <c:pt idx="332">
                  <c:v>0.65875000000000006</c:v>
                </c:pt>
                <c:pt idx="333">
                  <c:v>0.66125</c:v>
                </c:pt>
                <c:pt idx="334">
                  <c:v>0.66375000000000006</c:v>
                </c:pt>
                <c:pt idx="335">
                  <c:v>0.66625000000000001</c:v>
                </c:pt>
                <c:pt idx="336">
                  <c:v>0.66875000000000007</c:v>
                </c:pt>
                <c:pt idx="337">
                  <c:v>0.67125000000000001</c:v>
                </c:pt>
                <c:pt idx="338">
                  <c:v>0.67374999999999996</c:v>
                </c:pt>
                <c:pt idx="339">
                  <c:v>0.67625000000000002</c:v>
                </c:pt>
                <c:pt idx="340">
                  <c:v>0.67874999999999996</c:v>
                </c:pt>
                <c:pt idx="341">
                  <c:v>0.68125000000000002</c:v>
                </c:pt>
                <c:pt idx="342">
                  <c:v>0.68374999999999997</c:v>
                </c:pt>
                <c:pt idx="343">
                  <c:v>0.68625000000000003</c:v>
                </c:pt>
                <c:pt idx="344">
                  <c:v>0.68874999999999997</c:v>
                </c:pt>
                <c:pt idx="345">
                  <c:v>0.69125000000000003</c:v>
                </c:pt>
                <c:pt idx="346">
                  <c:v>0.69374999999999998</c:v>
                </c:pt>
                <c:pt idx="347">
                  <c:v>0.69625000000000004</c:v>
                </c:pt>
                <c:pt idx="348">
                  <c:v>0.69874999999999998</c:v>
                </c:pt>
                <c:pt idx="349">
                  <c:v>0.70125000000000004</c:v>
                </c:pt>
                <c:pt idx="350">
                  <c:v>0.70374999999999999</c:v>
                </c:pt>
                <c:pt idx="351">
                  <c:v>0.70625000000000004</c:v>
                </c:pt>
                <c:pt idx="352">
                  <c:v>0.70874999999999999</c:v>
                </c:pt>
                <c:pt idx="353">
                  <c:v>0.71125000000000005</c:v>
                </c:pt>
                <c:pt idx="354">
                  <c:v>0.71375</c:v>
                </c:pt>
                <c:pt idx="355">
                  <c:v>0.71625000000000005</c:v>
                </c:pt>
                <c:pt idx="356">
                  <c:v>0.71875</c:v>
                </c:pt>
                <c:pt idx="357">
                  <c:v>0.72125000000000006</c:v>
                </c:pt>
                <c:pt idx="358">
                  <c:v>0.72375</c:v>
                </c:pt>
                <c:pt idx="359">
                  <c:v>0.72625000000000006</c:v>
                </c:pt>
                <c:pt idx="360">
                  <c:v>0.72875000000000001</c:v>
                </c:pt>
                <c:pt idx="361">
                  <c:v>0.73125000000000007</c:v>
                </c:pt>
                <c:pt idx="362">
                  <c:v>0.73375000000000001</c:v>
                </c:pt>
                <c:pt idx="363">
                  <c:v>0.73624999999999996</c:v>
                </c:pt>
                <c:pt idx="364">
                  <c:v>0.73875000000000002</c:v>
                </c:pt>
                <c:pt idx="365">
                  <c:v>0.74124999999999996</c:v>
                </c:pt>
                <c:pt idx="366">
                  <c:v>0.74375000000000002</c:v>
                </c:pt>
                <c:pt idx="367">
                  <c:v>0.74624999999999997</c:v>
                </c:pt>
                <c:pt idx="368">
                  <c:v>0.74875000000000003</c:v>
                </c:pt>
                <c:pt idx="369">
                  <c:v>0.75124999999999997</c:v>
                </c:pt>
                <c:pt idx="370">
                  <c:v>0.75375000000000003</c:v>
                </c:pt>
                <c:pt idx="371">
                  <c:v>0.75624999999999998</c:v>
                </c:pt>
                <c:pt idx="372">
                  <c:v>0.75875000000000004</c:v>
                </c:pt>
                <c:pt idx="373">
                  <c:v>0.76124999999999998</c:v>
                </c:pt>
                <c:pt idx="374">
                  <c:v>0.76375000000000004</c:v>
                </c:pt>
                <c:pt idx="375">
                  <c:v>0.76624999999999999</c:v>
                </c:pt>
                <c:pt idx="376">
                  <c:v>0.76875000000000004</c:v>
                </c:pt>
                <c:pt idx="377">
                  <c:v>0.77124999999999999</c:v>
                </c:pt>
                <c:pt idx="378">
                  <c:v>0.77375000000000005</c:v>
                </c:pt>
                <c:pt idx="379">
                  <c:v>0.77625</c:v>
                </c:pt>
                <c:pt idx="380">
                  <c:v>0.77875000000000005</c:v>
                </c:pt>
                <c:pt idx="381">
                  <c:v>0.78125</c:v>
                </c:pt>
                <c:pt idx="382">
                  <c:v>0.78375000000000006</c:v>
                </c:pt>
                <c:pt idx="383">
                  <c:v>0.78625</c:v>
                </c:pt>
                <c:pt idx="384">
                  <c:v>0.78875000000000006</c:v>
                </c:pt>
                <c:pt idx="385">
                  <c:v>0.79125000000000001</c:v>
                </c:pt>
                <c:pt idx="386">
                  <c:v>0.79375000000000007</c:v>
                </c:pt>
                <c:pt idx="387">
                  <c:v>0.79625000000000001</c:v>
                </c:pt>
                <c:pt idx="388">
                  <c:v>0.79874999999999996</c:v>
                </c:pt>
                <c:pt idx="389">
                  <c:v>0.80125000000000002</c:v>
                </c:pt>
                <c:pt idx="390">
                  <c:v>0.80374999999999996</c:v>
                </c:pt>
                <c:pt idx="391">
                  <c:v>0.80625000000000002</c:v>
                </c:pt>
                <c:pt idx="392">
                  <c:v>0.80874999999999997</c:v>
                </c:pt>
                <c:pt idx="393">
                  <c:v>0.81125000000000003</c:v>
                </c:pt>
                <c:pt idx="394">
                  <c:v>0.81374999999999997</c:v>
                </c:pt>
                <c:pt idx="395">
                  <c:v>0.81625000000000003</c:v>
                </c:pt>
                <c:pt idx="396">
                  <c:v>0.81874999999999998</c:v>
                </c:pt>
                <c:pt idx="397">
                  <c:v>0.82125000000000004</c:v>
                </c:pt>
                <c:pt idx="398">
                  <c:v>0.82374999999999998</c:v>
                </c:pt>
                <c:pt idx="399">
                  <c:v>0.82625000000000004</c:v>
                </c:pt>
                <c:pt idx="400">
                  <c:v>0.82874999999999999</c:v>
                </c:pt>
                <c:pt idx="401">
                  <c:v>0.83124999999999993</c:v>
                </c:pt>
                <c:pt idx="402">
                  <c:v>0.8337500000000001</c:v>
                </c:pt>
                <c:pt idx="403">
                  <c:v>0.83625000000000005</c:v>
                </c:pt>
                <c:pt idx="404">
                  <c:v>0.83875</c:v>
                </c:pt>
                <c:pt idx="405">
                  <c:v>0.84124999999999994</c:v>
                </c:pt>
                <c:pt idx="406">
                  <c:v>0.84375000000000011</c:v>
                </c:pt>
                <c:pt idx="407">
                  <c:v>0.84625000000000006</c:v>
                </c:pt>
                <c:pt idx="408">
                  <c:v>0.84875</c:v>
                </c:pt>
                <c:pt idx="409">
                  <c:v>0.85124999999999995</c:v>
                </c:pt>
                <c:pt idx="410">
                  <c:v>0.85375000000000012</c:v>
                </c:pt>
                <c:pt idx="411">
                  <c:v>0.85625000000000007</c:v>
                </c:pt>
                <c:pt idx="412">
                  <c:v>0.85875000000000001</c:v>
                </c:pt>
                <c:pt idx="413">
                  <c:v>0.86124999999999996</c:v>
                </c:pt>
                <c:pt idx="414">
                  <c:v>0.86374999999999991</c:v>
                </c:pt>
                <c:pt idx="415">
                  <c:v>0.86625000000000008</c:v>
                </c:pt>
                <c:pt idx="416">
                  <c:v>0.86875000000000002</c:v>
                </c:pt>
                <c:pt idx="417">
                  <c:v>0.87124999999999997</c:v>
                </c:pt>
                <c:pt idx="418">
                  <c:v>0.87374999999999992</c:v>
                </c:pt>
                <c:pt idx="419">
                  <c:v>0.87625000000000008</c:v>
                </c:pt>
                <c:pt idx="420">
                  <c:v>0.87875000000000003</c:v>
                </c:pt>
                <c:pt idx="421">
                  <c:v>0.88124999999999998</c:v>
                </c:pt>
                <c:pt idx="422">
                  <c:v>0.88374999999999992</c:v>
                </c:pt>
                <c:pt idx="423">
                  <c:v>0.88625000000000009</c:v>
                </c:pt>
                <c:pt idx="424">
                  <c:v>0.88875000000000004</c:v>
                </c:pt>
                <c:pt idx="425">
                  <c:v>0.89124999999999999</c:v>
                </c:pt>
                <c:pt idx="426">
                  <c:v>0.89374999999999993</c:v>
                </c:pt>
                <c:pt idx="427">
                  <c:v>0.8962500000000001</c:v>
                </c:pt>
                <c:pt idx="428">
                  <c:v>0.89875000000000005</c:v>
                </c:pt>
                <c:pt idx="429">
                  <c:v>0.90125</c:v>
                </c:pt>
                <c:pt idx="430">
                  <c:v>0.90374999999999994</c:v>
                </c:pt>
                <c:pt idx="431">
                  <c:v>0.90625000000000011</c:v>
                </c:pt>
                <c:pt idx="432">
                  <c:v>0.90875000000000006</c:v>
                </c:pt>
                <c:pt idx="433">
                  <c:v>0.91125</c:v>
                </c:pt>
                <c:pt idx="434">
                  <c:v>0.91374999999999995</c:v>
                </c:pt>
                <c:pt idx="435">
                  <c:v>0.91625000000000012</c:v>
                </c:pt>
                <c:pt idx="436">
                  <c:v>0.91875000000000007</c:v>
                </c:pt>
                <c:pt idx="437">
                  <c:v>0.92125000000000001</c:v>
                </c:pt>
                <c:pt idx="438">
                  <c:v>0.92374999999999996</c:v>
                </c:pt>
                <c:pt idx="439">
                  <c:v>0.92624999999999991</c:v>
                </c:pt>
                <c:pt idx="440">
                  <c:v>0.92875000000000008</c:v>
                </c:pt>
                <c:pt idx="441">
                  <c:v>0.93125000000000002</c:v>
                </c:pt>
                <c:pt idx="442">
                  <c:v>0.93374999999999997</c:v>
                </c:pt>
                <c:pt idx="443">
                  <c:v>0.93624999999999992</c:v>
                </c:pt>
                <c:pt idx="444">
                  <c:v>0.93875000000000008</c:v>
                </c:pt>
                <c:pt idx="445">
                  <c:v>0.94125000000000003</c:v>
                </c:pt>
                <c:pt idx="446">
                  <c:v>0.94374999999999998</c:v>
                </c:pt>
                <c:pt idx="447">
                  <c:v>0.94624999999999992</c:v>
                </c:pt>
                <c:pt idx="448">
                  <c:v>0.94875000000000009</c:v>
                </c:pt>
                <c:pt idx="449">
                  <c:v>0.95125000000000004</c:v>
                </c:pt>
                <c:pt idx="450">
                  <c:v>0.95374999999999999</c:v>
                </c:pt>
                <c:pt idx="451">
                  <c:v>0.95624999999999993</c:v>
                </c:pt>
                <c:pt idx="452">
                  <c:v>0.9587500000000001</c:v>
                </c:pt>
                <c:pt idx="453">
                  <c:v>0.96125000000000005</c:v>
                </c:pt>
                <c:pt idx="454">
                  <c:v>0.96375</c:v>
                </c:pt>
                <c:pt idx="455">
                  <c:v>0.96624999999999994</c:v>
                </c:pt>
                <c:pt idx="456">
                  <c:v>0.96875000000000011</c:v>
                </c:pt>
                <c:pt idx="457">
                  <c:v>0.97125000000000006</c:v>
                </c:pt>
                <c:pt idx="458">
                  <c:v>0.97375</c:v>
                </c:pt>
                <c:pt idx="459">
                  <c:v>0.97624999999999995</c:v>
                </c:pt>
                <c:pt idx="460">
                  <c:v>0.97875000000000012</c:v>
                </c:pt>
                <c:pt idx="461">
                  <c:v>0.98125000000000007</c:v>
                </c:pt>
                <c:pt idx="462">
                  <c:v>0.98375000000000001</c:v>
                </c:pt>
                <c:pt idx="463">
                  <c:v>0.98624999999999996</c:v>
                </c:pt>
                <c:pt idx="464">
                  <c:v>0.98874999999999991</c:v>
                </c:pt>
                <c:pt idx="465">
                  <c:v>0.99125000000000008</c:v>
                </c:pt>
                <c:pt idx="466">
                  <c:v>0.99375000000000002</c:v>
                </c:pt>
                <c:pt idx="467">
                  <c:v>0.99624999999999997</c:v>
                </c:pt>
                <c:pt idx="468">
                  <c:v>0.99874999999999992</c:v>
                </c:pt>
                <c:pt idx="469">
                  <c:v>1.0012500000000002</c:v>
                </c:pt>
                <c:pt idx="470">
                  <c:v>1.0037500000000001</c:v>
                </c:pt>
                <c:pt idx="471">
                  <c:v>1.0062500000000001</c:v>
                </c:pt>
                <c:pt idx="472">
                  <c:v>1.00875</c:v>
                </c:pt>
                <c:pt idx="473">
                  <c:v>1.01125</c:v>
                </c:pt>
                <c:pt idx="474">
                  <c:v>1.0137499999999999</c:v>
                </c:pt>
                <c:pt idx="475">
                  <c:v>1.0162499999999999</c:v>
                </c:pt>
                <c:pt idx="476">
                  <c:v>1.0187499999999998</c:v>
                </c:pt>
                <c:pt idx="477">
                  <c:v>1.0212500000000002</c:v>
                </c:pt>
                <c:pt idx="478">
                  <c:v>1.0237500000000002</c:v>
                </c:pt>
                <c:pt idx="479">
                  <c:v>1.0262500000000001</c:v>
                </c:pt>
                <c:pt idx="480">
                  <c:v>1.0287500000000001</c:v>
                </c:pt>
                <c:pt idx="481">
                  <c:v>1.03125</c:v>
                </c:pt>
                <c:pt idx="482">
                  <c:v>1.0337499999999999</c:v>
                </c:pt>
                <c:pt idx="483">
                  <c:v>1.0362499999999999</c:v>
                </c:pt>
                <c:pt idx="484">
                  <c:v>1.0387499999999998</c:v>
                </c:pt>
                <c:pt idx="485">
                  <c:v>1.0412500000000002</c:v>
                </c:pt>
                <c:pt idx="486">
                  <c:v>1.0437500000000002</c:v>
                </c:pt>
                <c:pt idx="487">
                  <c:v>1.0462500000000001</c:v>
                </c:pt>
                <c:pt idx="488">
                  <c:v>1.0487500000000001</c:v>
                </c:pt>
                <c:pt idx="489">
                  <c:v>1.05125</c:v>
                </c:pt>
                <c:pt idx="490">
                  <c:v>1.05375</c:v>
                </c:pt>
                <c:pt idx="491">
                  <c:v>1.0562499999999999</c:v>
                </c:pt>
                <c:pt idx="492">
                  <c:v>1.0587499999999999</c:v>
                </c:pt>
                <c:pt idx="493">
                  <c:v>1.0612499999999998</c:v>
                </c:pt>
                <c:pt idx="494">
                  <c:v>1.0637500000000002</c:v>
                </c:pt>
                <c:pt idx="495">
                  <c:v>1.0662500000000001</c:v>
                </c:pt>
                <c:pt idx="496">
                  <c:v>1.0687500000000001</c:v>
                </c:pt>
                <c:pt idx="497">
                  <c:v>1.07125</c:v>
                </c:pt>
                <c:pt idx="498">
                  <c:v>1.07375</c:v>
                </c:pt>
                <c:pt idx="499">
                  <c:v>1.0762499999999999</c:v>
                </c:pt>
                <c:pt idx="500">
                  <c:v>1.0787499999999999</c:v>
                </c:pt>
                <c:pt idx="501">
                  <c:v>1.0812499999999998</c:v>
                </c:pt>
                <c:pt idx="502">
                  <c:v>1.0837500000000002</c:v>
                </c:pt>
                <c:pt idx="503">
                  <c:v>1.0862500000000002</c:v>
                </c:pt>
                <c:pt idx="504">
                  <c:v>1.0887500000000001</c:v>
                </c:pt>
                <c:pt idx="505">
                  <c:v>1.0912500000000001</c:v>
                </c:pt>
                <c:pt idx="506">
                  <c:v>1.09375</c:v>
                </c:pt>
                <c:pt idx="507">
                  <c:v>1.0962499999999999</c:v>
                </c:pt>
                <c:pt idx="508">
                  <c:v>1.0987499999999999</c:v>
                </c:pt>
                <c:pt idx="509">
                  <c:v>1.1012499999999998</c:v>
                </c:pt>
                <c:pt idx="510">
                  <c:v>1.1037500000000002</c:v>
                </c:pt>
                <c:pt idx="511">
                  <c:v>1.1062500000000002</c:v>
                </c:pt>
                <c:pt idx="512">
                  <c:v>1.1087500000000001</c:v>
                </c:pt>
                <c:pt idx="513">
                  <c:v>1.1112500000000001</c:v>
                </c:pt>
                <c:pt idx="514">
                  <c:v>1.11375</c:v>
                </c:pt>
                <c:pt idx="515">
                  <c:v>1.11625</c:v>
                </c:pt>
                <c:pt idx="516">
                  <c:v>1.1187499999999999</c:v>
                </c:pt>
                <c:pt idx="517">
                  <c:v>1.1212499999999999</c:v>
                </c:pt>
                <c:pt idx="518">
                  <c:v>1.1237499999999998</c:v>
                </c:pt>
                <c:pt idx="519">
                  <c:v>1.1262500000000002</c:v>
                </c:pt>
                <c:pt idx="520">
                  <c:v>1.1287500000000001</c:v>
                </c:pt>
                <c:pt idx="521">
                  <c:v>1.1312500000000001</c:v>
                </c:pt>
                <c:pt idx="522">
                  <c:v>1.13375</c:v>
                </c:pt>
                <c:pt idx="523">
                  <c:v>1.13625</c:v>
                </c:pt>
                <c:pt idx="524">
                  <c:v>1.1387499999999999</c:v>
                </c:pt>
                <c:pt idx="525">
                  <c:v>1.1412499999999999</c:v>
                </c:pt>
                <c:pt idx="526">
                  <c:v>1.1437499999999998</c:v>
                </c:pt>
                <c:pt idx="527">
                  <c:v>1.1462500000000002</c:v>
                </c:pt>
                <c:pt idx="528">
                  <c:v>1.1487500000000002</c:v>
                </c:pt>
                <c:pt idx="529">
                  <c:v>1.1512500000000001</c:v>
                </c:pt>
                <c:pt idx="530">
                  <c:v>1.1537500000000001</c:v>
                </c:pt>
                <c:pt idx="531">
                  <c:v>1.15625</c:v>
                </c:pt>
                <c:pt idx="532">
                  <c:v>1.1587499999999999</c:v>
                </c:pt>
                <c:pt idx="533">
                  <c:v>1.1612499999999999</c:v>
                </c:pt>
                <c:pt idx="534">
                  <c:v>1.1637499999999998</c:v>
                </c:pt>
                <c:pt idx="535">
                  <c:v>1.1662500000000002</c:v>
                </c:pt>
                <c:pt idx="536">
                  <c:v>1.1687500000000002</c:v>
                </c:pt>
                <c:pt idx="537">
                  <c:v>1.1712500000000001</c:v>
                </c:pt>
                <c:pt idx="538">
                  <c:v>1.1737500000000001</c:v>
                </c:pt>
                <c:pt idx="539">
                  <c:v>1.17625</c:v>
                </c:pt>
                <c:pt idx="540">
                  <c:v>1.17875</c:v>
                </c:pt>
                <c:pt idx="541">
                  <c:v>1.1812499999999999</c:v>
                </c:pt>
                <c:pt idx="542">
                  <c:v>1.1837499999999999</c:v>
                </c:pt>
                <c:pt idx="543">
                  <c:v>1.1862499999999998</c:v>
                </c:pt>
                <c:pt idx="544">
                  <c:v>1.1887500000000002</c:v>
                </c:pt>
                <c:pt idx="545">
                  <c:v>1.1912500000000001</c:v>
                </c:pt>
                <c:pt idx="546">
                  <c:v>1.1937500000000001</c:v>
                </c:pt>
                <c:pt idx="547">
                  <c:v>1.19625</c:v>
                </c:pt>
                <c:pt idx="548">
                  <c:v>1.19875</c:v>
                </c:pt>
                <c:pt idx="549">
                  <c:v>1.2012499999999999</c:v>
                </c:pt>
                <c:pt idx="550">
                  <c:v>1.2037499999999999</c:v>
                </c:pt>
                <c:pt idx="551">
                  <c:v>1.2062499999999998</c:v>
                </c:pt>
                <c:pt idx="552">
                  <c:v>1.2087500000000002</c:v>
                </c:pt>
                <c:pt idx="553">
                  <c:v>1.2112500000000002</c:v>
                </c:pt>
                <c:pt idx="554">
                  <c:v>1.2137500000000001</c:v>
                </c:pt>
                <c:pt idx="555">
                  <c:v>1.2162500000000001</c:v>
                </c:pt>
                <c:pt idx="556">
                  <c:v>1.21875</c:v>
                </c:pt>
                <c:pt idx="557">
                  <c:v>1.2212499999999999</c:v>
                </c:pt>
                <c:pt idx="558">
                  <c:v>1.2237499999999999</c:v>
                </c:pt>
                <c:pt idx="559">
                  <c:v>1.2262499999999998</c:v>
                </c:pt>
                <c:pt idx="560">
                  <c:v>1.2287500000000002</c:v>
                </c:pt>
                <c:pt idx="561">
                  <c:v>1.2312500000000002</c:v>
                </c:pt>
                <c:pt idx="562">
                  <c:v>1.2337500000000001</c:v>
                </c:pt>
                <c:pt idx="563">
                  <c:v>1.2362500000000001</c:v>
                </c:pt>
                <c:pt idx="564">
                  <c:v>1.23875</c:v>
                </c:pt>
                <c:pt idx="565">
                  <c:v>1.24125</c:v>
                </c:pt>
                <c:pt idx="566">
                  <c:v>1.2437499999999999</c:v>
                </c:pt>
                <c:pt idx="567">
                  <c:v>1.2462499999999999</c:v>
                </c:pt>
                <c:pt idx="568">
                  <c:v>1.2487499999999998</c:v>
                </c:pt>
                <c:pt idx="569">
                  <c:v>1.2512500000000002</c:v>
                </c:pt>
                <c:pt idx="570">
                  <c:v>1.2537500000000001</c:v>
                </c:pt>
                <c:pt idx="571">
                  <c:v>1.2562500000000001</c:v>
                </c:pt>
                <c:pt idx="572">
                  <c:v>1.25875</c:v>
                </c:pt>
                <c:pt idx="573">
                  <c:v>1.26125</c:v>
                </c:pt>
                <c:pt idx="574">
                  <c:v>1.2637499999999999</c:v>
                </c:pt>
                <c:pt idx="575">
                  <c:v>1.2662499999999999</c:v>
                </c:pt>
                <c:pt idx="576">
                  <c:v>1.2687499999999998</c:v>
                </c:pt>
                <c:pt idx="577">
                  <c:v>1.2712500000000002</c:v>
                </c:pt>
                <c:pt idx="578">
                  <c:v>1.2737500000000002</c:v>
                </c:pt>
                <c:pt idx="579">
                  <c:v>1.2762500000000001</c:v>
                </c:pt>
                <c:pt idx="580">
                  <c:v>1.2787500000000001</c:v>
                </c:pt>
                <c:pt idx="581">
                  <c:v>1.28125</c:v>
                </c:pt>
                <c:pt idx="582">
                  <c:v>1.2837499999999999</c:v>
                </c:pt>
                <c:pt idx="583">
                  <c:v>1.2862499999999999</c:v>
                </c:pt>
                <c:pt idx="584">
                  <c:v>1.2887499999999998</c:v>
                </c:pt>
                <c:pt idx="585">
                  <c:v>1.2912500000000002</c:v>
                </c:pt>
                <c:pt idx="586">
                  <c:v>1.2937500000000002</c:v>
                </c:pt>
                <c:pt idx="587">
                  <c:v>1.2962500000000001</c:v>
                </c:pt>
                <c:pt idx="588">
                  <c:v>1.2987500000000001</c:v>
                </c:pt>
                <c:pt idx="589">
                  <c:v>1.30125</c:v>
                </c:pt>
                <c:pt idx="590">
                  <c:v>1.30375</c:v>
                </c:pt>
                <c:pt idx="591">
                  <c:v>1.3062499999999999</c:v>
                </c:pt>
                <c:pt idx="592">
                  <c:v>1.3087499999999999</c:v>
                </c:pt>
                <c:pt idx="593">
                  <c:v>1.3112499999999998</c:v>
                </c:pt>
                <c:pt idx="594">
                  <c:v>1.3137500000000002</c:v>
                </c:pt>
                <c:pt idx="595">
                  <c:v>1.3162500000000001</c:v>
                </c:pt>
                <c:pt idx="596">
                  <c:v>1.3187500000000001</c:v>
                </c:pt>
                <c:pt idx="597">
                  <c:v>1.32125</c:v>
                </c:pt>
                <c:pt idx="598">
                  <c:v>1.32375</c:v>
                </c:pt>
                <c:pt idx="599">
                  <c:v>1.3262499999999999</c:v>
                </c:pt>
                <c:pt idx="600">
                  <c:v>1.3287499999999999</c:v>
                </c:pt>
                <c:pt idx="601">
                  <c:v>1.3312499999999998</c:v>
                </c:pt>
                <c:pt idx="602">
                  <c:v>1.3337500000000002</c:v>
                </c:pt>
                <c:pt idx="603">
                  <c:v>1.3362500000000002</c:v>
                </c:pt>
                <c:pt idx="604">
                  <c:v>1.3387500000000001</c:v>
                </c:pt>
                <c:pt idx="605">
                  <c:v>1.3412500000000001</c:v>
                </c:pt>
                <c:pt idx="606">
                  <c:v>1.34375</c:v>
                </c:pt>
                <c:pt idx="607">
                  <c:v>1.3462499999999999</c:v>
                </c:pt>
                <c:pt idx="608">
                  <c:v>1.3487499999999999</c:v>
                </c:pt>
                <c:pt idx="609">
                  <c:v>1.3512499999999998</c:v>
                </c:pt>
                <c:pt idx="610">
                  <c:v>1.3537500000000002</c:v>
                </c:pt>
                <c:pt idx="611">
                  <c:v>1.3562500000000002</c:v>
                </c:pt>
                <c:pt idx="612">
                  <c:v>1.3587500000000001</c:v>
                </c:pt>
                <c:pt idx="613">
                  <c:v>1.3612500000000001</c:v>
                </c:pt>
                <c:pt idx="614">
                  <c:v>1.36375</c:v>
                </c:pt>
                <c:pt idx="615">
                  <c:v>1.36625</c:v>
                </c:pt>
                <c:pt idx="616">
                  <c:v>1.3687499999999999</c:v>
                </c:pt>
                <c:pt idx="617">
                  <c:v>1.3712499999999999</c:v>
                </c:pt>
                <c:pt idx="618">
                  <c:v>1.3737499999999998</c:v>
                </c:pt>
                <c:pt idx="619">
                  <c:v>1.3762500000000002</c:v>
                </c:pt>
                <c:pt idx="620">
                  <c:v>1.3787500000000001</c:v>
                </c:pt>
                <c:pt idx="621">
                  <c:v>1.3812500000000001</c:v>
                </c:pt>
                <c:pt idx="622">
                  <c:v>1.38375</c:v>
                </c:pt>
                <c:pt idx="623">
                  <c:v>1.38625</c:v>
                </c:pt>
                <c:pt idx="624">
                  <c:v>1.3887499999999999</c:v>
                </c:pt>
                <c:pt idx="625">
                  <c:v>1.3912499999999999</c:v>
                </c:pt>
                <c:pt idx="626">
                  <c:v>1.3937499999999998</c:v>
                </c:pt>
                <c:pt idx="627">
                  <c:v>1.3962500000000002</c:v>
                </c:pt>
                <c:pt idx="628">
                  <c:v>1.3987500000000002</c:v>
                </c:pt>
                <c:pt idx="629">
                  <c:v>1.4012500000000001</c:v>
                </c:pt>
                <c:pt idx="630">
                  <c:v>1.4037500000000001</c:v>
                </c:pt>
                <c:pt idx="631">
                  <c:v>1.40625</c:v>
                </c:pt>
                <c:pt idx="632">
                  <c:v>1.4087499999999999</c:v>
                </c:pt>
                <c:pt idx="633">
                  <c:v>1.4112499999999999</c:v>
                </c:pt>
                <c:pt idx="634">
                  <c:v>1.4137499999999998</c:v>
                </c:pt>
                <c:pt idx="635">
                  <c:v>1.4162500000000002</c:v>
                </c:pt>
                <c:pt idx="636">
                  <c:v>1.4187500000000002</c:v>
                </c:pt>
                <c:pt idx="637">
                  <c:v>1.4212500000000001</c:v>
                </c:pt>
                <c:pt idx="638">
                  <c:v>1.4237500000000001</c:v>
                </c:pt>
                <c:pt idx="639">
                  <c:v>1.42625</c:v>
                </c:pt>
                <c:pt idx="640">
                  <c:v>1.42875</c:v>
                </c:pt>
                <c:pt idx="641">
                  <c:v>1.4312499999999999</c:v>
                </c:pt>
                <c:pt idx="642">
                  <c:v>1.4337499999999999</c:v>
                </c:pt>
                <c:pt idx="643">
                  <c:v>1.4362499999999998</c:v>
                </c:pt>
                <c:pt idx="644">
                  <c:v>1.4387500000000002</c:v>
                </c:pt>
                <c:pt idx="645">
                  <c:v>1.4412500000000001</c:v>
                </c:pt>
                <c:pt idx="646">
                  <c:v>1.4437500000000001</c:v>
                </c:pt>
                <c:pt idx="647">
                  <c:v>1.44625</c:v>
                </c:pt>
                <c:pt idx="648">
                  <c:v>1.44875</c:v>
                </c:pt>
                <c:pt idx="649">
                  <c:v>1.4512499999999999</c:v>
                </c:pt>
                <c:pt idx="650">
                  <c:v>1.4537499999999999</c:v>
                </c:pt>
                <c:pt idx="651">
                  <c:v>1.4562499999999998</c:v>
                </c:pt>
                <c:pt idx="652">
                  <c:v>1.4587500000000002</c:v>
                </c:pt>
                <c:pt idx="653">
                  <c:v>1.4612500000000002</c:v>
                </c:pt>
                <c:pt idx="654">
                  <c:v>1.4637500000000001</c:v>
                </c:pt>
                <c:pt idx="655">
                  <c:v>1.4662500000000001</c:v>
                </c:pt>
                <c:pt idx="656">
                  <c:v>1.46875</c:v>
                </c:pt>
                <c:pt idx="657">
                  <c:v>1.4712499999999999</c:v>
                </c:pt>
                <c:pt idx="658">
                  <c:v>1.4737499999999999</c:v>
                </c:pt>
                <c:pt idx="659">
                  <c:v>1.4762499999999998</c:v>
                </c:pt>
                <c:pt idx="660">
                  <c:v>1.4787500000000002</c:v>
                </c:pt>
                <c:pt idx="661">
                  <c:v>1.4812500000000002</c:v>
                </c:pt>
                <c:pt idx="662">
                  <c:v>1.4837500000000001</c:v>
                </c:pt>
                <c:pt idx="663">
                  <c:v>1.4862500000000001</c:v>
                </c:pt>
                <c:pt idx="664">
                  <c:v>1.48875</c:v>
                </c:pt>
                <c:pt idx="665">
                  <c:v>1.49125</c:v>
                </c:pt>
                <c:pt idx="666">
                  <c:v>1.4937499999999999</c:v>
                </c:pt>
                <c:pt idx="667">
                  <c:v>1.4962499999999999</c:v>
                </c:pt>
                <c:pt idx="668">
                  <c:v>1.4987499999999998</c:v>
                </c:pt>
                <c:pt idx="669">
                  <c:v>1.5012500000000002</c:v>
                </c:pt>
                <c:pt idx="670">
                  <c:v>1.5037500000000001</c:v>
                </c:pt>
                <c:pt idx="671">
                  <c:v>1.5062500000000001</c:v>
                </c:pt>
                <c:pt idx="672">
                  <c:v>1.50875</c:v>
                </c:pt>
                <c:pt idx="673">
                  <c:v>1.51125</c:v>
                </c:pt>
                <c:pt idx="674">
                  <c:v>1.5137499999999999</c:v>
                </c:pt>
                <c:pt idx="675">
                  <c:v>1.5162499999999999</c:v>
                </c:pt>
                <c:pt idx="676">
                  <c:v>1.5187499999999998</c:v>
                </c:pt>
                <c:pt idx="677">
                  <c:v>1.5212500000000002</c:v>
                </c:pt>
                <c:pt idx="678">
                  <c:v>1.5237500000000002</c:v>
                </c:pt>
                <c:pt idx="679">
                  <c:v>1.5262500000000001</c:v>
                </c:pt>
                <c:pt idx="680">
                  <c:v>1.5287500000000001</c:v>
                </c:pt>
                <c:pt idx="681">
                  <c:v>1.53125</c:v>
                </c:pt>
                <c:pt idx="682">
                  <c:v>1.5337499999999999</c:v>
                </c:pt>
                <c:pt idx="683">
                  <c:v>1.5362499999999999</c:v>
                </c:pt>
                <c:pt idx="684">
                  <c:v>1.5387499999999998</c:v>
                </c:pt>
                <c:pt idx="685">
                  <c:v>1.5412500000000002</c:v>
                </c:pt>
                <c:pt idx="686">
                  <c:v>1.5437500000000002</c:v>
                </c:pt>
                <c:pt idx="687">
                  <c:v>1.5462500000000001</c:v>
                </c:pt>
                <c:pt idx="688">
                  <c:v>1.5487500000000001</c:v>
                </c:pt>
                <c:pt idx="689">
                  <c:v>1.55125</c:v>
                </c:pt>
                <c:pt idx="690">
                  <c:v>1.55375</c:v>
                </c:pt>
                <c:pt idx="691">
                  <c:v>1.5562499999999999</c:v>
                </c:pt>
                <c:pt idx="692">
                  <c:v>1.5587499999999999</c:v>
                </c:pt>
                <c:pt idx="693">
                  <c:v>1.5612499999999998</c:v>
                </c:pt>
                <c:pt idx="694">
                  <c:v>1.5637500000000002</c:v>
                </c:pt>
                <c:pt idx="695">
                  <c:v>1.5662500000000001</c:v>
                </c:pt>
                <c:pt idx="696">
                  <c:v>1.5687500000000001</c:v>
                </c:pt>
                <c:pt idx="697">
                  <c:v>1.57125</c:v>
                </c:pt>
                <c:pt idx="698">
                  <c:v>1.57375</c:v>
                </c:pt>
                <c:pt idx="699">
                  <c:v>1.5762499999999999</c:v>
                </c:pt>
                <c:pt idx="700">
                  <c:v>1.5787499999999999</c:v>
                </c:pt>
                <c:pt idx="701">
                  <c:v>1.5812499999999998</c:v>
                </c:pt>
                <c:pt idx="702">
                  <c:v>1.5837500000000002</c:v>
                </c:pt>
                <c:pt idx="703">
                  <c:v>1.5862500000000002</c:v>
                </c:pt>
                <c:pt idx="704">
                  <c:v>1.5887500000000001</c:v>
                </c:pt>
                <c:pt idx="705">
                  <c:v>1.5912500000000001</c:v>
                </c:pt>
                <c:pt idx="706">
                  <c:v>1.59375</c:v>
                </c:pt>
                <c:pt idx="707">
                  <c:v>1.5962499999999999</c:v>
                </c:pt>
                <c:pt idx="708">
                  <c:v>1.5987499999999999</c:v>
                </c:pt>
                <c:pt idx="709">
                  <c:v>1.6012499999999998</c:v>
                </c:pt>
                <c:pt idx="710">
                  <c:v>1.6037500000000002</c:v>
                </c:pt>
                <c:pt idx="711">
                  <c:v>1.6062500000000002</c:v>
                </c:pt>
                <c:pt idx="712">
                  <c:v>1.6087500000000001</c:v>
                </c:pt>
                <c:pt idx="713">
                  <c:v>1.6112500000000001</c:v>
                </c:pt>
                <c:pt idx="714">
                  <c:v>1.61375</c:v>
                </c:pt>
                <c:pt idx="715">
                  <c:v>1.61625</c:v>
                </c:pt>
                <c:pt idx="716">
                  <c:v>1.6187499999999999</c:v>
                </c:pt>
                <c:pt idx="717">
                  <c:v>1.6212499999999999</c:v>
                </c:pt>
                <c:pt idx="718">
                  <c:v>1.6237499999999998</c:v>
                </c:pt>
                <c:pt idx="719">
                  <c:v>1.6262500000000002</c:v>
                </c:pt>
                <c:pt idx="720">
                  <c:v>1.6287500000000001</c:v>
                </c:pt>
                <c:pt idx="721">
                  <c:v>1.6312500000000001</c:v>
                </c:pt>
                <c:pt idx="722">
                  <c:v>1.63375</c:v>
                </c:pt>
                <c:pt idx="723">
                  <c:v>1.63625</c:v>
                </c:pt>
                <c:pt idx="724">
                  <c:v>1.6387499999999999</c:v>
                </c:pt>
                <c:pt idx="725">
                  <c:v>1.6412499999999999</c:v>
                </c:pt>
                <c:pt idx="726">
                  <c:v>1.6437499999999998</c:v>
                </c:pt>
                <c:pt idx="727">
                  <c:v>1.6462500000000002</c:v>
                </c:pt>
                <c:pt idx="728">
                  <c:v>1.6487500000000002</c:v>
                </c:pt>
                <c:pt idx="729">
                  <c:v>1.6512500000000001</c:v>
                </c:pt>
                <c:pt idx="730">
                  <c:v>1.6537500000000001</c:v>
                </c:pt>
                <c:pt idx="731">
                  <c:v>1.65625</c:v>
                </c:pt>
                <c:pt idx="732">
                  <c:v>1.6587499999999999</c:v>
                </c:pt>
                <c:pt idx="733">
                  <c:v>1.6612499999999999</c:v>
                </c:pt>
                <c:pt idx="734">
                  <c:v>1.6637499999999998</c:v>
                </c:pt>
                <c:pt idx="735">
                  <c:v>1.6662500000000002</c:v>
                </c:pt>
                <c:pt idx="736">
                  <c:v>1.6687500000000002</c:v>
                </c:pt>
                <c:pt idx="737">
                  <c:v>1.6712500000000001</c:v>
                </c:pt>
                <c:pt idx="738">
                  <c:v>1.6737500000000001</c:v>
                </c:pt>
                <c:pt idx="739">
                  <c:v>1.67625</c:v>
                </c:pt>
                <c:pt idx="740">
                  <c:v>1.67875</c:v>
                </c:pt>
                <c:pt idx="741">
                  <c:v>1.6812499999999999</c:v>
                </c:pt>
                <c:pt idx="742">
                  <c:v>1.6837499999999999</c:v>
                </c:pt>
                <c:pt idx="743">
                  <c:v>1.6862499999999998</c:v>
                </c:pt>
                <c:pt idx="744">
                  <c:v>1.6887500000000002</c:v>
                </c:pt>
                <c:pt idx="745">
                  <c:v>1.6912500000000001</c:v>
                </c:pt>
                <c:pt idx="746">
                  <c:v>1.6937500000000001</c:v>
                </c:pt>
                <c:pt idx="747">
                  <c:v>1.69625</c:v>
                </c:pt>
                <c:pt idx="748">
                  <c:v>1.69875</c:v>
                </c:pt>
                <c:pt idx="749">
                  <c:v>1.7012499999999999</c:v>
                </c:pt>
                <c:pt idx="750">
                  <c:v>1.7037499999999999</c:v>
                </c:pt>
                <c:pt idx="751">
                  <c:v>1.7062499999999998</c:v>
                </c:pt>
                <c:pt idx="752">
                  <c:v>1.7087500000000002</c:v>
                </c:pt>
                <c:pt idx="753">
                  <c:v>1.7112500000000002</c:v>
                </c:pt>
                <c:pt idx="754">
                  <c:v>1.7137500000000001</c:v>
                </c:pt>
                <c:pt idx="755">
                  <c:v>1.7162500000000001</c:v>
                </c:pt>
                <c:pt idx="756">
                  <c:v>1.71875</c:v>
                </c:pt>
                <c:pt idx="757">
                  <c:v>1.7212499999999999</c:v>
                </c:pt>
                <c:pt idx="758">
                  <c:v>1.7237499999999999</c:v>
                </c:pt>
                <c:pt idx="759">
                  <c:v>1.7262499999999998</c:v>
                </c:pt>
                <c:pt idx="760">
                  <c:v>1.7287500000000002</c:v>
                </c:pt>
                <c:pt idx="761">
                  <c:v>1.7312500000000002</c:v>
                </c:pt>
                <c:pt idx="762">
                  <c:v>1.7337500000000001</c:v>
                </c:pt>
                <c:pt idx="763">
                  <c:v>1.7362500000000001</c:v>
                </c:pt>
                <c:pt idx="764">
                  <c:v>1.73875</c:v>
                </c:pt>
                <c:pt idx="765">
                  <c:v>1.74125</c:v>
                </c:pt>
                <c:pt idx="766">
                  <c:v>1.7437499999999999</c:v>
                </c:pt>
                <c:pt idx="767">
                  <c:v>1.7462499999999999</c:v>
                </c:pt>
                <c:pt idx="768">
                  <c:v>1.7487499999999998</c:v>
                </c:pt>
                <c:pt idx="769">
                  <c:v>1.7512500000000002</c:v>
                </c:pt>
                <c:pt idx="770">
                  <c:v>1.7537500000000001</c:v>
                </c:pt>
                <c:pt idx="771">
                  <c:v>1.7562500000000001</c:v>
                </c:pt>
                <c:pt idx="772">
                  <c:v>1.75875</c:v>
                </c:pt>
                <c:pt idx="773">
                  <c:v>1.76125</c:v>
                </c:pt>
                <c:pt idx="774">
                  <c:v>1.7637499999999999</c:v>
                </c:pt>
                <c:pt idx="775">
                  <c:v>1.7662499999999999</c:v>
                </c:pt>
                <c:pt idx="776">
                  <c:v>1.7687499999999998</c:v>
                </c:pt>
                <c:pt idx="777">
                  <c:v>1.7712500000000002</c:v>
                </c:pt>
                <c:pt idx="778">
                  <c:v>1.7737500000000002</c:v>
                </c:pt>
                <c:pt idx="779">
                  <c:v>1.7762500000000001</c:v>
                </c:pt>
                <c:pt idx="780">
                  <c:v>1.7787500000000001</c:v>
                </c:pt>
                <c:pt idx="781">
                  <c:v>1.78125</c:v>
                </c:pt>
                <c:pt idx="782">
                  <c:v>1.7837499999999999</c:v>
                </c:pt>
                <c:pt idx="783">
                  <c:v>1.7862499999999999</c:v>
                </c:pt>
                <c:pt idx="784">
                  <c:v>1.7887499999999998</c:v>
                </c:pt>
                <c:pt idx="785">
                  <c:v>1.7912500000000002</c:v>
                </c:pt>
                <c:pt idx="786">
                  <c:v>1.7937500000000002</c:v>
                </c:pt>
                <c:pt idx="787">
                  <c:v>1.7962500000000001</c:v>
                </c:pt>
                <c:pt idx="788">
                  <c:v>1.7987500000000001</c:v>
                </c:pt>
                <c:pt idx="789">
                  <c:v>1.80125</c:v>
                </c:pt>
                <c:pt idx="790">
                  <c:v>1.80375</c:v>
                </c:pt>
                <c:pt idx="791">
                  <c:v>1.8062499999999999</c:v>
                </c:pt>
                <c:pt idx="792">
                  <c:v>1.8087499999999999</c:v>
                </c:pt>
                <c:pt idx="793">
                  <c:v>1.8112499999999998</c:v>
                </c:pt>
                <c:pt idx="794">
                  <c:v>1.8137500000000002</c:v>
                </c:pt>
                <c:pt idx="795">
                  <c:v>1.8162500000000001</c:v>
                </c:pt>
                <c:pt idx="796">
                  <c:v>1.8187500000000001</c:v>
                </c:pt>
                <c:pt idx="797">
                  <c:v>1.82125</c:v>
                </c:pt>
                <c:pt idx="798">
                  <c:v>1.82375</c:v>
                </c:pt>
                <c:pt idx="799">
                  <c:v>1.8262499999999999</c:v>
                </c:pt>
                <c:pt idx="800">
                  <c:v>1.8287500000000003</c:v>
                </c:pt>
                <c:pt idx="801">
                  <c:v>1.8312500000000003</c:v>
                </c:pt>
                <c:pt idx="802">
                  <c:v>1.8337500000000002</c:v>
                </c:pt>
                <c:pt idx="803">
                  <c:v>1.8362500000000002</c:v>
                </c:pt>
                <c:pt idx="804">
                  <c:v>1.8387500000000001</c:v>
                </c:pt>
                <c:pt idx="805">
                  <c:v>1.8412500000000001</c:v>
                </c:pt>
                <c:pt idx="806">
                  <c:v>1.84375</c:v>
                </c:pt>
                <c:pt idx="807">
                  <c:v>1.8462499999999999</c:v>
                </c:pt>
                <c:pt idx="808">
                  <c:v>1.8487500000000003</c:v>
                </c:pt>
                <c:pt idx="809">
                  <c:v>1.8512500000000003</c:v>
                </c:pt>
                <c:pt idx="810">
                  <c:v>1.8537500000000002</c:v>
                </c:pt>
                <c:pt idx="811">
                  <c:v>1.8562500000000002</c:v>
                </c:pt>
                <c:pt idx="812">
                  <c:v>1.8587500000000001</c:v>
                </c:pt>
                <c:pt idx="813">
                  <c:v>1.8612500000000001</c:v>
                </c:pt>
                <c:pt idx="814">
                  <c:v>1.86375</c:v>
                </c:pt>
                <c:pt idx="815">
                  <c:v>1.86625</c:v>
                </c:pt>
                <c:pt idx="816">
                  <c:v>1.8687499999999999</c:v>
                </c:pt>
                <c:pt idx="817">
                  <c:v>1.8712500000000003</c:v>
                </c:pt>
                <c:pt idx="818">
                  <c:v>1.8737500000000002</c:v>
                </c:pt>
                <c:pt idx="819">
                  <c:v>1.8762500000000002</c:v>
                </c:pt>
                <c:pt idx="820">
                  <c:v>1.8787500000000001</c:v>
                </c:pt>
                <c:pt idx="821">
                  <c:v>1.8812500000000001</c:v>
                </c:pt>
                <c:pt idx="822">
                  <c:v>1.88375</c:v>
                </c:pt>
                <c:pt idx="823">
                  <c:v>1.88625</c:v>
                </c:pt>
                <c:pt idx="824">
                  <c:v>1.8887499999999999</c:v>
                </c:pt>
                <c:pt idx="825">
                  <c:v>1.8912500000000003</c:v>
                </c:pt>
                <c:pt idx="826">
                  <c:v>1.8937500000000003</c:v>
                </c:pt>
                <c:pt idx="827">
                  <c:v>1.8962500000000002</c:v>
                </c:pt>
                <c:pt idx="828">
                  <c:v>1.8987500000000002</c:v>
                </c:pt>
                <c:pt idx="829">
                  <c:v>1.9012500000000001</c:v>
                </c:pt>
                <c:pt idx="830">
                  <c:v>1.9037500000000001</c:v>
                </c:pt>
                <c:pt idx="831">
                  <c:v>1.90625</c:v>
                </c:pt>
                <c:pt idx="832">
                  <c:v>1.9087499999999999</c:v>
                </c:pt>
                <c:pt idx="833">
                  <c:v>1.9112500000000003</c:v>
                </c:pt>
                <c:pt idx="834">
                  <c:v>1.9137500000000003</c:v>
                </c:pt>
                <c:pt idx="835">
                  <c:v>1.9162500000000002</c:v>
                </c:pt>
                <c:pt idx="836">
                  <c:v>1.9187500000000002</c:v>
                </c:pt>
                <c:pt idx="837">
                  <c:v>1.9212500000000001</c:v>
                </c:pt>
                <c:pt idx="838">
                  <c:v>1.9237500000000001</c:v>
                </c:pt>
                <c:pt idx="839">
                  <c:v>1.92625</c:v>
                </c:pt>
                <c:pt idx="840">
                  <c:v>1.92875</c:v>
                </c:pt>
                <c:pt idx="841">
                  <c:v>1.9312499999999999</c:v>
                </c:pt>
                <c:pt idx="842">
                  <c:v>1.9337500000000003</c:v>
                </c:pt>
                <c:pt idx="843">
                  <c:v>1.9362500000000002</c:v>
                </c:pt>
                <c:pt idx="844">
                  <c:v>1.9387500000000002</c:v>
                </c:pt>
                <c:pt idx="845">
                  <c:v>1.9412500000000001</c:v>
                </c:pt>
                <c:pt idx="846">
                  <c:v>1.9437500000000001</c:v>
                </c:pt>
                <c:pt idx="847">
                  <c:v>1.94625</c:v>
                </c:pt>
                <c:pt idx="848">
                  <c:v>1.94875</c:v>
                </c:pt>
                <c:pt idx="849">
                  <c:v>1.9512499999999999</c:v>
                </c:pt>
                <c:pt idx="850">
                  <c:v>1.9537500000000003</c:v>
                </c:pt>
                <c:pt idx="851">
                  <c:v>1.9562500000000003</c:v>
                </c:pt>
                <c:pt idx="852">
                  <c:v>1.9587500000000002</c:v>
                </c:pt>
                <c:pt idx="853">
                  <c:v>1.9612500000000002</c:v>
                </c:pt>
                <c:pt idx="854">
                  <c:v>1.9637500000000001</c:v>
                </c:pt>
                <c:pt idx="855">
                  <c:v>1.9662500000000001</c:v>
                </c:pt>
                <c:pt idx="856">
                  <c:v>1.96875</c:v>
                </c:pt>
                <c:pt idx="857">
                  <c:v>1.9712499999999999</c:v>
                </c:pt>
                <c:pt idx="858">
                  <c:v>1.9737500000000003</c:v>
                </c:pt>
                <c:pt idx="859">
                  <c:v>1.9762500000000003</c:v>
                </c:pt>
                <c:pt idx="860">
                  <c:v>1.9787500000000002</c:v>
                </c:pt>
                <c:pt idx="861">
                  <c:v>1.9812500000000002</c:v>
                </c:pt>
                <c:pt idx="862">
                  <c:v>1.9837500000000001</c:v>
                </c:pt>
                <c:pt idx="863">
                  <c:v>1.9862500000000001</c:v>
                </c:pt>
                <c:pt idx="864">
                  <c:v>1.98875</c:v>
                </c:pt>
                <c:pt idx="865">
                  <c:v>1.99125</c:v>
                </c:pt>
                <c:pt idx="866">
                  <c:v>1.9937499999999999</c:v>
                </c:pt>
                <c:pt idx="867">
                  <c:v>1.9962500000000003</c:v>
                </c:pt>
                <c:pt idx="868">
                  <c:v>1.9987500000000002</c:v>
                </c:pt>
                <c:pt idx="869">
                  <c:v>2.0012500000000002</c:v>
                </c:pt>
                <c:pt idx="870">
                  <c:v>2.0037500000000001</c:v>
                </c:pt>
                <c:pt idx="871">
                  <c:v>2.0062500000000001</c:v>
                </c:pt>
                <c:pt idx="872">
                  <c:v>2.00875</c:v>
                </c:pt>
                <c:pt idx="873">
                  <c:v>2.01125</c:v>
                </c:pt>
                <c:pt idx="874">
                  <c:v>2.0137499999999999</c:v>
                </c:pt>
                <c:pt idx="875">
                  <c:v>2.0162500000000003</c:v>
                </c:pt>
                <c:pt idx="876">
                  <c:v>2.0187500000000003</c:v>
                </c:pt>
                <c:pt idx="877">
                  <c:v>2.0212500000000002</c:v>
                </c:pt>
                <c:pt idx="878">
                  <c:v>2.0237500000000002</c:v>
                </c:pt>
                <c:pt idx="879">
                  <c:v>2.0262500000000001</c:v>
                </c:pt>
                <c:pt idx="880">
                  <c:v>2.0287500000000001</c:v>
                </c:pt>
                <c:pt idx="881">
                  <c:v>2.03125</c:v>
                </c:pt>
                <c:pt idx="882">
                  <c:v>2.0337499999999999</c:v>
                </c:pt>
                <c:pt idx="883">
                  <c:v>2.0362500000000003</c:v>
                </c:pt>
                <c:pt idx="884">
                  <c:v>2.0387500000000003</c:v>
                </c:pt>
                <c:pt idx="885">
                  <c:v>2.0412500000000002</c:v>
                </c:pt>
                <c:pt idx="886">
                  <c:v>2.0437500000000002</c:v>
                </c:pt>
                <c:pt idx="887">
                  <c:v>2.0462500000000001</c:v>
                </c:pt>
                <c:pt idx="888">
                  <c:v>2.0487500000000001</c:v>
                </c:pt>
                <c:pt idx="889">
                  <c:v>2.05125</c:v>
                </c:pt>
                <c:pt idx="890">
                  <c:v>2.05375</c:v>
                </c:pt>
                <c:pt idx="891">
                  <c:v>2.0562499999999999</c:v>
                </c:pt>
                <c:pt idx="892">
                  <c:v>2.0587500000000003</c:v>
                </c:pt>
                <c:pt idx="893">
                  <c:v>2.0612500000000002</c:v>
                </c:pt>
                <c:pt idx="894">
                  <c:v>2.0637500000000002</c:v>
                </c:pt>
                <c:pt idx="895">
                  <c:v>2.0662500000000001</c:v>
                </c:pt>
                <c:pt idx="896">
                  <c:v>2.0687500000000001</c:v>
                </c:pt>
                <c:pt idx="897">
                  <c:v>2.07125</c:v>
                </c:pt>
                <c:pt idx="898">
                  <c:v>2.07375</c:v>
                </c:pt>
                <c:pt idx="899">
                  <c:v>2.0762499999999999</c:v>
                </c:pt>
                <c:pt idx="900">
                  <c:v>2.0787500000000003</c:v>
                </c:pt>
                <c:pt idx="901">
                  <c:v>2.0812500000000003</c:v>
                </c:pt>
                <c:pt idx="902">
                  <c:v>2.0837500000000002</c:v>
                </c:pt>
                <c:pt idx="903">
                  <c:v>2.0862500000000002</c:v>
                </c:pt>
                <c:pt idx="904">
                  <c:v>2.0887500000000001</c:v>
                </c:pt>
                <c:pt idx="905">
                  <c:v>2.0912500000000001</c:v>
                </c:pt>
                <c:pt idx="906">
                  <c:v>2.09375</c:v>
                </c:pt>
                <c:pt idx="907">
                  <c:v>2.0962499999999999</c:v>
                </c:pt>
                <c:pt idx="908">
                  <c:v>2.0987500000000003</c:v>
                </c:pt>
                <c:pt idx="909">
                  <c:v>2.1012500000000003</c:v>
                </c:pt>
                <c:pt idx="910">
                  <c:v>2.1037500000000002</c:v>
                </c:pt>
                <c:pt idx="911">
                  <c:v>2.1062500000000002</c:v>
                </c:pt>
                <c:pt idx="912">
                  <c:v>2.1087500000000001</c:v>
                </c:pt>
                <c:pt idx="913">
                  <c:v>2.1112500000000001</c:v>
                </c:pt>
                <c:pt idx="914">
                  <c:v>2.11375</c:v>
                </c:pt>
                <c:pt idx="915">
                  <c:v>2.11625</c:v>
                </c:pt>
                <c:pt idx="916">
                  <c:v>2.1187499999999999</c:v>
                </c:pt>
                <c:pt idx="917">
                  <c:v>2.1212500000000003</c:v>
                </c:pt>
                <c:pt idx="918">
                  <c:v>2.1237500000000002</c:v>
                </c:pt>
                <c:pt idx="919">
                  <c:v>2.1262500000000002</c:v>
                </c:pt>
                <c:pt idx="920">
                  <c:v>2.1287500000000001</c:v>
                </c:pt>
                <c:pt idx="921">
                  <c:v>2.1312500000000001</c:v>
                </c:pt>
                <c:pt idx="922">
                  <c:v>2.13375</c:v>
                </c:pt>
                <c:pt idx="923">
                  <c:v>2.13625</c:v>
                </c:pt>
                <c:pt idx="924">
                  <c:v>2.1387499999999999</c:v>
                </c:pt>
                <c:pt idx="925">
                  <c:v>2.1412500000000003</c:v>
                </c:pt>
                <c:pt idx="926">
                  <c:v>2.1437500000000003</c:v>
                </c:pt>
                <c:pt idx="927">
                  <c:v>2.1462500000000002</c:v>
                </c:pt>
                <c:pt idx="928">
                  <c:v>2.1487500000000002</c:v>
                </c:pt>
                <c:pt idx="929">
                  <c:v>2.1512500000000001</c:v>
                </c:pt>
                <c:pt idx="930">
                  <c:v>2.1537500000000001</c:v>
                </c:pt>
                <c:pt idx="931">
                  <c:v>2.15625</c:v>
                </c:pt>
                <c:pt idx="932">
                  <c:v>2.1587499999999999</c:v>
                </c:pt>
                <c:pt idx="933">
                  <c:v>2.1612500000000003</c:v>
                </c:pt>
                <c:pt idx="934">
                  <c:v>2.1637500000000003</c:v>
                </c:pt>
                <c:pt idx="935">
                  <c:v>2.1662500000000002</c:v>
                </c:pt>
                <c:pt idx="936">
                  <c:v>2.1687500000000002</c:v>
                </c:pt>
                <c:pt idx="937">
                  <c:v>2.1712500000000001</c:v>
                </c:pt>
                <c:pt idx="938">
                  <c:v>2.1737500000000001</c:v>
                </c:pt>
                <c:pt idx="939">
                  <c:v>2.17625</c:v>
                </c:pt>
                <c:pt idx="940">
                  <c:v>2.17875</c:v>
                </c:pt>
                <c:pt idx="941">
                  <c:v>2.1812499999999999</c:v>
                </c:pt>
                <c:pt idx="942">
                  <c:v>2.1837500000000003</c:v>
                </c:pt>
                <c:pt idx="943">
                  <c:v>2.1862500000000002</c:v>
                </c:pt>
                <c:pt idx="944">
                  <c:v>2.1887500000000002</c:v>
                </c:pt>
                <c:pt idx="945">
                  <c:v>2.1912500000000001</c:v>
                </c:pt>
                <c:pt idx="946">
                  <c:v>2.1937500000000001</c:v>
                </c:pt>
                <c:pt idx="947">
                  <c:v>2.19625</c:v>
                </c:pt>
                <c:pt idx="948">
                  <c:v>2.19875</c:v>
                </c:pt>
                <c:pt idx="949">
                  <c:v>2.2012499999999999</c:v>
                </c:pt>
                <c:pt idx="950">
                  <c:v>2.2037500000000003</c:v>
                </c:pt>
                <c:pt idx="951">
                  <c:v>2.2062500000000003</c:v>
                </c:pt>
                <c:pt idx="952">
                  <c:v>2.2087500000000002</c:v>
                </c:pt>
                <c:pt idx="953">
                  <c:v>2.2112500000000002</c:v>
                </c:pt>
                <c:pt idx="954">
                  <c:v>2.2137500000000001</c:v>
                </c:pt>
                <c:pt idx="955">
                  <c:v>2.2162500000000001</c:v>
                </c:pt>
                <c:pt idx="956">
                  <c:v>2.21875</c:v>
                </c:pt>
                <c:pt idx="957">
                  <c:v>2.2212499999999999</c:v>
                </c:pt>
                <c:pt idx="958">
                  <c:v>2.2237500000000003</c:v>
                </c:pt>
                <c:pt idx="959">
                  <c:v>2.2262500000000003</c:v>
                </c:pt>
                <c:pt idx="960">
                  <c:v>2.2287500000000002</c:v>
                </c:pt>
                <c:pt idx="961">
                  <c:v>2.2312500000000002</c:v>
                </c:pt>
                <c:pt idx="962">
                  <c:v>2.2337500000000001</c:v>
                </c:pt>
                <c:pt idx="963">
                  <c:v>2.2362500000000001</c:v>
                </c:pt>
                <c:pt idx="964">
                  <c:v>2.23875</c:v>
                </c:pt>
                <c:pt idx="965">
                  <c:v>2.24125</c:v>
                </c:pt>
                <c:pt idx="966">
                  <c:v>2.2437499999999999</c:v>
                </c:pt>
                <c:pt idx="967">
                  <c:v>2.2462500000000003</c:v>
                </c:pt>
                <c:pt idx="968">
                  <c:v>2.2487500000000002</c:v>
                </c:pt>
                <c:pt idx="969">
                  <c:v>2.2512500000000002</c:v>
                </c:pt>
                <c:pt idx="970">
                  <c:v>2.2537500000000001</c:v>
                </c:pt>
                <c:pt idx="971">
                  <c:v>2.2562500000000001</c:v>
                </c:pt>
                <c:pt idx="972">
                  <c:v>2.25875</c:v>
                </c:pt>
                <c:pt idx="973">
                  <c:v>2.26125</c:v>
                </c:pt>
                <c:pt idx="974">
                  <c:v>2.2637499999999999</c:v>
                </c:pt>
                <c:pt idx="975">
                  <c:v>2.2662500000000003</c:v>
                </c:pt>
                <c:pt idx="976">
                  <c:v>2.2687500000000003</c:v>
                </c:pt>
                <c:pt idx="977">
                  <c:v>2.2712500000000002</c:v>
                </c:pt>
                <c:pt idx="978">
                  <c:v>2.2737500000000002</c:v>
                </c:pt>
                <c:pt idx="979">
                  <c:v>2.2762500000000001</c:v>
                </c:pt>
                <c:pt idx="980">
                  <c:v>2.2787500000000001</c:v>
                </c:pt>
                <c:pt idx="981">
                  <c:v>2.28125</c:v>
                </c:pt>
                <c:pt idx="982">
                  <c:v>2.2837499999999999</c:v>
                </c:pt>
                <c:pt idx="983">
                  <c:v>2.2862500000000003</c:v>
                </c:pt>
                <c:pt idx="984">
                  <c:v>2.2887500000000003</c:v>
                </c:pt>
                <c:pt idx="985">
                  <c:v>2.2912500000000002</c:v>
                </c:pt>
                <c:pt idx="986">
                  <c:v>2.2937500000000002</c:v>
                </c:pt>
                <c:pt idx="987">
                  <c:v>2.2962500000000001</c:v>
                </c:pt>
                <c:pt idx="988">
                  <c:v>2.2987500000000001</c:v>
                </c:pt>
                <c:pt idx="989">
                  <c:v>2.30125</c:v>
                </c:pt>
                <c:pt idx="990">
                  <c:v>2.30375</c:v>
                </c:pt>
                <c:pt idx="991">
                  <c:v>2.3062499999999999</c:v>
                </c:pt>
                <c:pt idx="992">
                  <c:v>2.3087500000000003</c:v>
                </c:pt>
                <c:pt idx="993">
                  <c:v>2.3112500000000002</c:v>
                </c:pt>
                <c:pt idx="994">
                  <c:v>2.3137500000000002</c:v>
                </c:pt>
                <c:pt idx="995">
                  <c:v>2.3162500000000001</c:v>
                </c:pt>
                <c:pt idx="996">
                  <c:v>2.3187500000000001</c:v>
                </c:pt>
                <c:pt idx="997">
                  <c:v>2.32125</c:v>
                </c:pt>
                <c:pt idx="998">
                  <c:v>2.32375</c:v>
                </c:pt>
                <c:pt idx="999">
                  <c:v>2.3262499999999999</c:v>
                </c:pt>
                <c:pt idx="1000">
                  <c:v>2.3287500000000003</c:v>
                </c:pt>
                <c:pt idx="1001">
                  <c:v>2.3312500000000003</c:v>
                </c:pt>
                <c:pt idx="1002">
                  <c:v>2.3337500000000002</c:v>
                </c:pt>
                <c:pt idx="1003">
                  <c:v>2.3362500000000002</c:v>
                </c:pt>
                <c:pt idx="1004">
                  <c:v>2.3387500000000001</c:v>
                </c:pt>
                <c:pt idx="1005">
                  <c:v>2.3412500000000001</c:v>
                </c:pt>
                <c:pt idx="1006">
                  <c:v>2.34375</c:v>
                </c:pt>
                <c:pt idx="1007">
                  <c:v>2.3462499999999999</c:v>
                </c:pt>
                <c:pt idx="1008">
                  <c:v>2.3487500000000003</c:v>
                </c:pt>
                <c:pt idx="1009">
                  <c:v>2.3512500000000003</c:v>
                </c:pt>
                <c:pt idx="1010">
                  <c:v>2.3537500000000002</c:v>
                </c:pt>
                <c:pt idx="1011">
                  <c:v>2.3562500000000002</c:v>
                </c:pt>
                <c:pt idx="1012">
                  <c:v>2.3587500000000001</c:v>
                </c:pt>
                <c:pt idx="1013">
                  <c:v>2.3612500000000001</c:v>
                </c:pt>
                <c:pt idx="1014">
                  <c:v>2.36375</c:v>
                </c:pt>
                <c:pt idx="1015">
                  <c:v>2.36625</c:v>
                </c:pt>
                <c:pt idx="1016">
                  <c:v>2.3687499999999999</c:v>
                </c:pt>
                <c:pt idx="1017">
                  <c:v>2.3712500000000003</c:v>
                </c:pt>
                <c:pt idx="1018">
                  <c:v>2.3737500000000002</c:v>
                </c:pt>
                <c:pt idx="1019">
                  <c:v>2.3762500000000002</c:v>
                </c:pt>
                <c:pt idx="1020">
                  <c:v>2.3787500000000001</c:v>
                </c:pt>
                <c:pt idx="1021">
                  <c:v>2.3812500000000001</c:v>
                </c:pt>
                <c:pt idx="1022">
                  <c:v>2.38375</c:v>
                </c:pt>
                <c:pt idx="1023">
                  <c:v>2.38625</c:v>
                </c:pt>
                <c:pt idx="1024">
                  <c:v>2.3887499999999999</c:v>
                </c:pt>
                <c:pt idx="1025">
                  <c:v>2.3912500000000003</c:v>
                </c:pt>
                <c:pt idx="1026">
                  <c:v>2.3937500000000003</c:v>
                </c:pt>
                <c:pt idx="1027">
                  <c:v>2.3962500000000002</c:v>
                </c:pt>
                <c:pt idx="1028">
                  <c:v>2.3987500000000002</c:v>
                </c:pt>
                <c:pt idx="1029">
                  <c:v>2.4012500000000001</c:v>
                </c:pt>
                <c:pt idx="1030">
                  <c:v>2.4037500000000001</c:v>
                </c:pt>
                <c:pt idx="1031">
                  <c:v>2.40625</c:v>
                </c:pt>
                <c:pt idx="1032">
                  <c:v>2.4087499999999999</c:v>
                </c:pt>
                <c:pt idx="1033">
                  <c:v>2.4112500000000003</c:v>
                </c:pt>
                <c:pt idx="1034">
                  <c:v>2.4137500000000003</c:v>
                </c:pt>
                <c:pt idx="1035">
                  <c:v>2.4162500000000002</c:v>
                </c:pt>
                <c:pt idx="1036">
                  <c:v>2.4187500000000002</c:v>
                </c:pt>
                <c:pt idx="1037">
                  <c:v>2.4212500000000001</c:v>
                </c:pt>
                <c:pt idx="1038">
                  <c:v>2.4237500000000001</c:v>
                </c:pt>
                <c:pt idx="1039">
                  <c:v>2.42625</c:v>
                </c:pt>
                <c:pt idx="1040">
                  <c:v>2.42875</c:v>
                </c:pt>
                <c:pt idx="1041">
                  <c:v>2.4312499999999999</c:v>
                </c:pt>
                <c:pt idx="1042">
                  <c:v>2.4337500000000003</c:v>
                </c:pt>
                <c:pt idx="1043">
                  <c:v>2.4362500000000002</c:v>
                </c:pt>
                <c:pt idx="1044">
                  <c:v>2.4387500000000002</c:v>
                </c:pt>
                <c:pt idx="1045">
                  <c:v>2.4412500000000001</c:v>
                </c:pt>
                <c:pt idx="1046">
                  <c:v>2.4437500000000001</c:v>
                </c:pt>
                <c:pt idx="1047">
                  <c:v>2.44625</c:v>
                </c:pt>
                <c:pt idx="1048">
                  <c:v>2.44875</c:v>
                </c:pt>
                <c:pt idx="1049">
                  <c:v>2.4512499999999999</c:v>
                </c:pt>
                <c:pt idx="1050">
                  <c:v>2.4537500000000003</c:v>
                </c:pt>
                <c:pt idx="1051">
                  <c:v>2.4562500000000003</c:v>
                </c:pt>
                <c:pt idx="1052">
                  <c:v>2.4587500000000002</c:v>
                </c:pt>
                <c:pt idx="1053">
                  <c:v>2.4612500000000002</c:v>
                </c:pt>
                <c:pt idx="1054">
                  <c:v>2.4637500000000001</c:v>
                </c:pt>
                <c:pt idx="1055">
                  <c:v>2.4662500000000001</c:v>
                </c:pt>
                <c:pt idx="1056">
                  <c:v>2.46875</c:v>
                </c:pt>
                <c:pt idx="1057">
                  <c:v>2.4712499999999999</c:v>
                </c:pt>
                <c:pt idx="1058">
                  <c:v>2.4737500000000003</c:v>
                </c:pt>
                <c:pt idx="1059">
                  <c:v>2.4762500000000003</c:v>
                </c:pt>
                <c:pt idx="1060">
                  <c:v>2.4787500000000002</c:v>
                </c:pt>
                <c:pt idx="1061">
                  <c:v>2.4812500000000002</c:v>
                </c:pt>
                <c:pt idx="1062">
                  <c:v>2.4837500000000001</c:v>
                </c:pt>
                <c:pt idx="1063">
                  <c:v>2.4862500000000001</c:v>
                </c:pt>
                <c:pt idx="1064">
                  <c:v>2.48875</c:v>
                </c:pt>
                <c:pt idx="1065">
                  <c:v>2.49125</c:v>
                </c:pt>
                <c:pt idx="1066">
                  <c:v>2.4937499999999999</c:v>
                </c:pt>
                <c:pt idx="1067">
                  <c:v>2.4962500000000003</c:v>
                </c:pt>
                <c:pt idx="1068">
                  <c:v>2.4987500000000002</c:v>
                </c:pt>
                <c:pt idx="1069">
                  <c:v>2.5012500000000002</c:v>
                </c:pt>
                <c:pt idx="1070">
                  <c:v>2.5037500000000001</c:v>
                </c:pt>
                <c:pt idx="1071">
                  <c:v>2.5062500000000001</c:v>
                </c:pt>
                <c:pt idx="1072">
                  <c:v>2.50875</c:v>
                </c:pt>
                <c:pt idx="1073">
                  <c:v>2.51125</c:v>
                </c:pt>
                <c:pt idx="1074">
                  <c:v>2.5137499999999999</c:v>
                </c:pt>
                <c:pt idx="1075">
                  <c:v>2.5162500000000003</c:v>
                </c:pt>
                <c:pt idx="1076">
                  <c:v>2.5187500000000003</c:v>
                </c:pt>
                <c:pt idx="1077">
                  <c:v>2.5212500000000002</c:v>
                </c:pt>
                <c:pt idx="1078">
                  <c:v>2.5237500000000002</c:v>
                </c:pt>
                <c:pt idx="1079">
                  <c:v>2.5262500000000001</c:v>
                </c:pt>
                <c:pt idx="1080">
                  <c:v>2.5287500000000001</c:v>
                </c:pt>
                <c:pt idx="1081">
                  <c:v>2.53125</c:v>
                </c:pt>
                <c:pt idx="1082">
                  <c:v>2.5337499999999999</c:v>
                </c:pt>
                <c:pt idx="1083">
                  <c:v>2.5362500000000003</c:v>
                </c:pt>
                <c:pt idx="1084">
                  <c:v>2.5387500000000003</c:v>
                </c:pt>
                <c:pt idx="1085">
                  <c:v>2.5412500000000002</c:v>
                </c:pt>
                <c:pt idx="1086">
                  <c:v>2.5437500000000002</c:v>
                </c:pt>
                <c:pt idx="1087">
                  <c:v>2.5462500000000001</c:v>
                </c:pt>
                <c:pt idx="1088">
                  <c:v>2.5487500000000001</c:v>
                </c:pt>
                <c:pt idx="1089">
                  <c:v>2.55125</c:v>
                </c:pt>
                <c:pt idx="1090">
                  <c:v>2.55375</c:v>
                </c:pt>
                <c:pt idx="1091">
                  <c:v>2.5562499999999999</c:v>
                </c:pt>
                <c:pt idx="1092">
                  <c:v>2.5587500000000003</c:v>
                </c:pt>
                <c:pt idx="1093">
                  <c:v>2.5612500000000002</c:v>
                </c:pt>
                <c:pt idx="1094">
                  <c:v>2.5637500000000002</c:v>
                </c:pt>
                <c:pt idx="1095">
                  <c:v>2.5662500000000001</c:v>
                </c:pt>
                <c:pt idx="1096">
                  <c:v>2.5687500000000001</c:v>
                </c:pt>
                <c:pt idx="1097">
                  <c:v>2.57125</c:v>
                </c:pt>
                <c:pt idx="1098">
                  <c:v>2.57375</c:v>
                </c:pt>
                <c:pt idx="1099">
                  <c:v>2.5762499999999999</c:v>
                </c:pt>
                <c:pt idx="1100">
                  <c:v>2.5787500000000003</c:v>
                </c:pt>
                <c:pt idx="1101">
                  <c:v>2.5812500000000003</c:v>
                </c:pt>
                <c:pt idx="1102">
                  <c:v>2.5837500000000002</c:v>
                </c:pt>
                <c:pt idx="1103">
                  <c:v>2.5862500000000002</c:v>
                </c:pt>
                <c:pt idx="1104">
                  <c:v>2.5887500000000001</c:v>
                </c:pt>
                <c:pt idx="1105">
                  <c:v>2.5912500000000001</c:v>
                </c:pt>
                <c:pt idx="1106">
                  <c:v>2.59375</c:v>
                </c:pt>
                <c:pt idx="1107">
                  <c:v>2.5962499999999999</c:v>
                </c:pt>
                <c:pt idx="1108">
                  <c:v>2.5987500000000003</c:v>
                </c:pt>
                <c:pt idx="1109">
                  <c:v>2.6012500000000003</c:v>
                </c:pt>
                <c:pt idx="1110">
                  <c:v>2.6037500000000002</c:v>
                </c:pt>
                <c:pt idx="1111">
                  <c:v>2.6062500000000002</c:v>
                </c:pt>
                <c:pt idx="1112">
                  <c:v>2.6087500000000001</c:v>
                </c:pt>
                <c:pt idx="1113">
                  <c:v>2.6112500000000001</c:v>
                </c:pt>
                <c:pt idx="1114">
                  <c:v>2.61375</c:v>
                </c:pt>
                <c:pt idx="1115">
                  <c:v>2.61625</c:v>
                </c:pt>
                <c:pt idx="1116">
                  <c:v>2.6187499999999999</c:v>
                </c:pt>
                <c:pt idx="1117">
                  <c:v>2.6212500000000003</c:v>
                </c:pt>
                <c:pt idx="1118">
                  <c:v>2.6237500000000002</c:v>
                </c:pt>
                <c:pt idx="1119">
                  <c:v>2.6262500000000002</c:v>
                </c:pt>
                <c:pt idx="1120">
                  <c:v>2.6287500000000001</c:v>
                </c:pt>
                <c:pt idx="1121">
                  <c:v>2.6312500000000001</c:v>
                </c:pt>
                <c:pt idx="1122">
                  <c:v>2.63375</c:v>
                </c:pt>
                <c:pt idx="1123">
                  <c:v>2.63625</c:v>
                </c:pt>
                <c:pt idx="1124">
                  <c:v>2.6387499999999999</c:v>
                </c:pt>
                <c:pt idx="1125">
                  <c:v>2.6412500000000003</c:v>
                </c:pt>
                <c:pt idx="1126">
                  <c:v>2.6437500000000003</c:v>
                </c:pt>
                <c:pt idx="1127">
                  <c:v>2.6462500000000002</c:v>
                </c:pt>
                <c:pt idx="1128">
                  <c:v>2.6487500000000002</c:v>
                </c:pt>
                <c:pt idx="1129">
                  <c:v>2.6512500000000001</c:v>
                </c:pt>
                <c:pt idx="1130">
                  <c:v>2.6537500000000001</c:v>
                </c:pt>
                <c:pt idx="1131">
                  <c:v>2.65625</c:v>
                </c:pt>
                <c:pt idx="1132">
                  <c:v>2.6587499999999999</c:v>
                </c:pt>
                <c:pt idx="1133">
                  <c:v>2.6612500000000003</c:v>
                </c:pt>
                <c:pt idx="1134">
                  <c:v>2.6637500000000003</c:v>
                </c:pt>
                <c:pt idx="1135">
                  <c:v>2.6662500000000002</c:v>
                </c:pt>
                <c:pt idx="1136">
                  <c:v>2.6687500000000002</c:v>
                </c:pt>
                <c:pt idx="1137">
                  <c:v>2.6712500000000001</c:v>
                </c:pt>
                <c:pt idx="1138">
                  <c:v>2.6737500000000001</c:v>
                </c:pt>
                <c:pt idx="1139">
                  <c:v>2.67625</c:v>
                </c:pt>
                <c:pt idx="1140">
                  <c:v>2.67875</c:v>
                </c:pt>
                <c:pt idx="1141">
                  <c:v>2.6812499999999999</c:v>
                </c:pt>
                <c:pt idx="1142">
                  <c:v>2.6837500000000003</c:v>
                </c:pt>
                <c:pt idx="1143">
                  <c:v>2.6862500000000002</c:v>
                </c:pt>
                <c:pt idx="1144">
                  <c:v>2.6887500000000002</c:v>
                </c:pt>
                <c:pt idx="1145">
                  <c:v>2.6912500000000001</c:v>
                </c:pt>
                <c:pt idx="1146">
                  <c:v>2.6937500000000001</c:v>
                </c:pt>
                <c:pt idx="1147">
                  <c:v>2.69625</c:v>
                </c:pt>
                <c:pt idx="1148">
                  <c:v>2.69875</c:v>
                </c:pt>
                <c:pt idx="1149">
                  <c:v>2.7012499999999999</c:v>
                </c:pt>
                <c:pt idx="1150">
                  <c:v>2.7037500000000003</c:v>
                </c:pt>
                <c:pt idx="1151">
                  <c:v>2.7062500000000003</c:v>
                </c:pt>
                <c:pt idx="1152">
                  <c:v>2.7087500000000002</c:v>
                </c:pt>
                <c:pt idx="1153">
                  <c:v>2.7112500000000002</c:v>
                </c:pt>
                <c:pt idx="1154">
                  <c:v>2.7137500000000001</c:v>
                </c:pt>
                <c:pt idx="1155">
                  <c:v>2.7162500000000001</c:v>
                </c:pt>
                <c:pt idx="1156">
                  <c:v>2.71875</c:v>
                </c:pt>
                <c:pt idx="1157">
                  <c:v>2.7212499999999999</c:v>
                </c:pt>
                <c:pt idx="1158">
                  <c:v>2.7237500000000003</c:v>
                </c:pt>
                <c:pt idx="1159">
                  <c:v>2.7262500000000003</c:v>
                </c:pt>
                <c:pt idx="1160">
                  <c:v>2.7287500000000002</c:v>
                </c:pt>
                <c:pt idx="1161">
                  <c:v>2.7312500000000002</c:v>
                </c:pt>
                <c:pt idx="1162">
                  <c:v>2.7337500000000001</c:v>
                </c:pt>
                <c:pt idx="1163">
                  <c:v>2.7362500000000001</c:v>
                </c:pt>
                <c:pt idx="1164">
                  <c:v>2.73875</c:v>
                </c:pt>
                <c:pt idx="1165">
                  <c:v>2.74125</c:v>
                </c:pt>
                <c:pt idx="1166">
                  <c:v>2.7437499999999999</c:v>
                </c:pt>
                <c:pt idx="1167">
                  <c:v>2.7462500000000003</c:v>
                </c:pt>
                <c:pt idx="1168">
                  <c:v>2.7487500000000002</c:v>
                </c:pt>
                <c:pt idx="1169">
                  <c:v>2.7512500000000002</c:v>
                </c:pt>
                <c:pt idx="1170">
                  <c:v>2.7537500000000001</c:v>
                </c:pt>
                <c:pt idx="1171">
                  <c:v>2.7562500000000001</c:v>
                </c:pt>
                <c:pt idx="1172">
                  <c:v>2.75875</c:v>
                </c:pt>
                <c:pt idx="1173">
                  <c:v>2.76125</c:v>
                </c:pt>
                <c:pt idx="1174">
                  <c:v>2.7637499999999999</c:v>
                </c:pt>
                <c:pt idx="1175">
                  <c:v>2.7662500000000003</c:v>
                </c:pt>
                <c:pt idx="1176">
                  <c:v>2.7687500000000003</c:v>
                </c:pt>
                <c:pt idx="1177">
                  <c:v>2.7712500000000002</c:v>
                </c:pt>
                <c:pt idx="1178">
                  <c:v>2.7737500000000002</c:v>
                </c:pt>
                <c:pt idx="1179">
                  <c:v>2.7762500000000001</c:v>
                </c:pt>
                <c:pt idx="1180">
                  <c:v>2.7787500000000001</c:v>
                </c:pt>
                <c:pt idx="1181">
                  <c:v>2.78125</c:v>
                </c:pt>
                <c:pt idx="1182">
                  <c:v>2.7837499999999999</c:v>
                </c:pt>
                <c:pt idx="1183">
                  <c:v>2.7862500000000003</c:v>
                </c:pt>
                <c:pt idx="1184">
                  <c:v>2.7887500000000003</c:v>
                </c:pt>
                <c:pt idx="1185">
                  <c:v>2.7912500000000002</c:v>
                </c:pt>
                <c:pt idx="1186">
                  <c:v>2.7937500000000002</c:v>
                </c:pt>
                <c:pt idx="1187">
                  <c:v>2.7962500000000001</c:v>
                </c:pt>
                <c:pt idx="1188">
                  <c:v>2.7987500000000001</c:v>
                </c:pt>
                <c:pt idx="1189">
                  <c:v>2.80125</c:v>
                </c:pt>
                <c:pt idx="1190">
                  <c:v>2.80375</c:v>
                </c:pt>
                <c:pt idx="1191">
                  <c:v>2.8062499999999999</c:v>
                </c:pt>
                <c:pt idx="1192">
                  <c:v>2.8087500000000003</c:v>
                </c:pt>
                <c:pt idx="1193">
                  <c:v>2.8112500000000002</c:v>
                </c:pt>
                <c:pt idx="1194">
                  <c:v>2.8137500000000002</c:v>
                </c:pt>
                <c:pt idx="1195">
                  <c:v>2.8162500000000001</c:v>
                </c:pt>
                <c:pt idx="1196">
                  <c:v>2.8187500000000001</c:v>
                </c:pt>
                <c:pt idx="1197">
                  <c:v>2.82125</c:v>
                </c:pt>
                <c:pt idx="1198">
                  <c:v>2.82375</c:v>
                </c:pt>
                <c:pt idx="1199">
                  <c:v>2.8262499999999999</c:v>
                </c:pt>
                <c:pt idx="1200">
                  <c:v>2.8287500000000003</c:v>
                </c:pt>
                <c:pt idx="1201">
                  <c:v>2.8312500000000003</c:v>
                </c:pt>
                <c:pt idx="1202">
                  <c:v>2.8337500000000002</c:v>
                </c:pt>
                <c:pt idx="1203">
                  <c:v>2.8362500000000002</c:v>
                </c:pt>
                <c:pt idx="1204">
                  <c:v>2.8387500000000001</c:v>
                </c:pt>
                <c:pt idx="1205">
                  <c:v>2.8412500000000001</c:v>
                </c:pt>
                <c:pt idx="1206">
                  <c:v>2.84375</c:v>
                </c:pt>
                <c:pt idx="1207">
                  <c:v>2.8462499999999999</c:v>
                </c:pt>
                <c:pt idx="1208">
                  <c:v>2.8487500000000003</c:v>
                </c:pt>
                <c:pt idx="1209">
                  <c:v>2.8512500000000003</c:v>
                </c:pt>
                <c:pt idx="1210">
                  <c:v>2.8537500000000002</c:v>
                </c:pt>
                <c:pt idx="1211">
                  <c:v>2.8562500000000002</c:v>
                </c:pt>
                <c:pt idx="1212">
                  <c:v>2.8587500000000001</c:v>
                </c:pt>
                <c:pt idx="1213">
                  <c:v>2.8612500000000001</c:v>
                </c:pt>
                <c:pt idx="1214">
                  <c:v>2.86375</c:v>
                </c:pt>
                <c:pt idx="1215">
                  <c:v>2.86625</c:v>
                </c:pt>
                <c:pt idx="1216">
                  <c:v>2.8687499999999999</c:v>
                </c:pt>
                <c:pt idx="1217">
                  <c:v>2.8712500000000003</c:v>
                </c:pt>
                <c:pt idx="1218">
                  <c:v>2.8737500000000002</c:v>
                </c:pt>
                <c:pt idx="1219">
                  <c:v>2.8762500000000002</c:v>
                </c:pt>
                <c:pt idx="1220">
                  <c:v>2.8787500000000001</c:v>
                </c:pt>
                <c:pt idx="1221">
                  <c:v>2.8812500000000001</c:v>
                </c:pt>
                <c:pt idx="1222">
                  <c:v>2.88375</c:v>
                </c:pt>
                <c:pt idx="1223">
                  <c:v>2.88625</c:v>
                </c:pt>
                <c:pt idx="1224">
                  <c:v>2.8887499999999999</c:v>
                </c:pt>
                <c:pt idx="1225">
                  <c:v>2.8912500000000003</c:v>
                </c:pt>
                <c:pt idx="1226">
                  <c:v>2.8937500000000003</c:v>
                </c:pt>
                <c:pt idx="1227">
                  <c:v>2.8962500000000002</c:v>
                </c:pt>
                <c:pt idx="1228">
                  <c:v>2.8987500000000002</c:v>
                </c:pt>
                <c:pt idx="1229">
                  <c:v>2.9012500000000001</c:v>
                </c:pt>
                <c:pt idx="1230">
                  <c:v>2.9037500000000001</c:v>
                </c:pt>
                <c:pt idx="1231">
                  <c:v>2.90625</c:v>
                </c:pt>
                <c:pt idx="1232">
                  <c:v>2.9087499999999999</c:v>
                </c:pt>
                <c:pt idx="1233">
                  <c:v>2.9112500000000003</c:v>
                </c:pt>
                <c:pt idx="1234">
                  <c:v>2.9137500000000003</c:v>
                </c:pt>
                <c:pt idx="1235">
                  <c:v>2.9162500000000002</c:v>
                </c:pt>
                <c:pt idx="1236">
                  <c:v>2.9187500000000002</c:v>
                </c:pt>
                <c:pt idx="1237">
                  <c:v>2.9212500000000001</c:v>
                </c:pt>
                <c:pt idx="1238">
                  <c:v>2.9237500000000001</c:v>
                </c:pt>
                <c:pt idx="1239">
                  <c:v>2.92625</c:v>
                </c:pt>
                <c:pt idx="1240">
                  <c:v>2.92875</c:v>
                </c:pt>
                <c:pt idx="1241">
                  <c:v>2.9312499999999999</c:v>
                </c:pt>
                <c:pt idx="1242">
                  <c:v>2.9337500000000003</c:v>
                </c:pt>
                <c:pt idx="1243">
                  <c:v>2.9362500000000002</c:v>
                </c:pt>
                <c:pt idx="1244">
                  <c:v>2.9387500000000002</c:v>
                </c:pt>
                <c:pt idx="1245">
                  <c:v>2.9412500000000001</c:v>
                </c:pt>
                <c:pt idx="1246">
                  <c:v>2.9437500000000001</c:v>
                </c:pt>
                <c:pt idx="1247">
                  <c:v>2.94625</c:v>
                </c:pt>
                <c:pt idx="1248">
                  <c:v>2.94875</c:v>
                </c:pt>
                <c:pt idx="1249">
                  <c:v>2.9512499999999999</c:v>
                </c:pt>
                <c:pt idx="1250">
                  <c:v>2.9537500000000003</c:v>
                </c:pt>
                <c:pt idx="1251">
                  <c:v>2.9562500000000003</c:v>
                </c:pt>
                <c:pt idx="1252">
                  <c:v>2.9587500000000002</c:v>
                </c:pt>
                <c:pt idx="1253">
                  <c:v>2.9612500000000002</c:v>
                </c:pt>
                <c:pt idx="1254">
                  <c:v>2.9637500000000001</c:v>
                </c:pt>
                <c:pt idx="1255">
                  <c:v>2.9662500000000001</c:v>
                </c:pt>
                <c:pt idx="1256">
                  <c:v>2.96875</c:v>
                </c:pt>
                <c:pt idx="1257">
                  <c:v>2.9712499999999999</c:v>
                </c:pt>
                <c:pt idx="1258">
                  <c:v>2.9737500000000003</c:v>
                </c:pt>
                <c:pt idx="1259">
                  <c:v>2.9762500000000003</c:v>
                </c:pt>
                <c:pt idx="1260">
                  <c:v>2.9787500000000002</c:v>
                </c:pt>
                <c:pt idx="1261">
                  <c:v>2.9812500000000002</c:v>
                </c:pt>
                <c:pt idx="1262">
                  <c:v>2.9837500000000001</c:v>
                </c:pt>
                <c:pt idx="1263">
                  <c:v>2.9862500000000001</c:v>
                </c:pt>
                <c:pt idx="1264">
                  <c:v>2.98875</c:v>
                </c:pt>
                <c:pt idx="1265">
                  <c:v>2.99125</c:v>
                </c:pt>
                <c:pt idx="1266">
                  <c:v>2.9937499999999999</c:v>
                </c:pt>
                <c:pt idx="1267">
                  <c:v>2.9962500000000003</c:v>
                </c:pt>
                <c:pt idx="1268">
                  <c:v>2.9987500000000002</c:v>
                </c:pt>
                <c:pt idx="1269">
                  <c:v>3.0012500000000002</c:v>
                </c:pt>
                <c:pt idx="1270">
                  <c:v>3.0037500000000001</c:v>
                </c:pt>
                <c:pt idx="1271">
                  <c:v>3.0062500000000001</c:v>
                </c:pt>
                <c:pt idx="1272">
                  <c:v>3.00875</c:v>
                </c:pt>
                <c:pt idx="1273">
                  <c:v>3.01125</c:v>
                </c:pt>
                <c:pt idx="1274">
                  <c:v>3.0137499999999999</c:v>
                </c:pt>
                <c:pt idx="1275">
                  <c:v>3.0162500000000003</c:v>
                </c:pt>
                <c:pt idx="1276">
                  <c:v>3.0187500000000003</c:v>
                </c:pt>
                <c:pt idx="1277">
                  <c:v>3.0212500000000002</c:v>
                </c:pt>
                <c:pt idx="1278">
                  <c:v>3.0237500000000002</c:v>
                </c:pt>
                <c:pt idx="1279">
                  <c:v>3.0262500000000001</c:v>
                </c:pt>
                <c:pt idx="1280">
                  <c:v>3.0287500000000001</c:v>
                </c:pt>
                <c:pt idx="1281">
                  <c:v>3.03125</c:v>
                </c:pt>
                <c:pt idx="1282">
                  <c:v>3.0337499999999999</c:v>
                </c:pt>
                <c:pt idx="1283">
                  <c:v>3.0362500000000003</c:v>
                </c:pt>
                <c:pt idx="1284">
                  <c:v>3.0387500000000003</c:v>
                </c:pt>
                <c:pt idx="1285">
                  <c:v>3.0412500000000002</c:v>
                </c:pt>
                <c:pt idx="1286">
                  <c:v>3.0437500000000002</c:v>
                </c:pt>
                <c:pt idx="1287">
                  <c:v>3.0462500000000001</c:v>
                </c:pt>
                <c:pt idx="1288">
                  <c:v>3.0487500000000001</c:v>
                </c:pt>
                <c:pt idx="1289">
                  <c:v>3.05125</c:v>
                </c:pt>
                <c:pt idx="1290">
                  <c:v>3.05375</c:v>
                </c:pt>
                <c:pt idx="1291">
                  <c:v>3.0562499999999999</c:v>
                </c:pt>
                <c:pt idx="1292">
                  <c:v>3.0587500000000003</c:v>
                </c:pt>
                <c:pt idx="1293">
                  <c:v>3.0612500000000002</c:v>
                </c:pt>
                <c:pt idx="1294">
                  <c:v>3.0637500000000002</c:v>
                </c:pt>
                <c:pt idx="1295">
                  <c:v>3.0662500000000001</c:v>
                </c:pt>
                <c:pt idx="1296">
                  <c:v>3.0687500000000001</c:v>
                </c:pt>
                <c:pt idx="1297">
                  <c:v>3.07125</c:v>
                </c:pt>
                <c:pt idx="1298">
                  <c:v>3.07375</c:v>
                </c:pt>
                <c:pt idx="1299">
                  <c:v>3.0762499999999999</c:v>
                </c:pt>
                <c:pt idx="1300">
                  <c:v>3.0787500000000003</c:v>
                </c:pt>
                <c:pt idx="1301">
                  <c:v>3.0812500000000003</c:v>
                </c:pt>
                <c:pt idx="1302">
                  <c:v>3.0837500000000002</c:v>
                </c:pt>
                <c:pt idx="1303">
                  <c:v>3.0862500000000002</c:v>
                </c:pt>
                <c:pt idx="1304">
                  <c:v>3.0887500000000001</c:v>
                </c:pt>
                <c:pt idx="1305">
                  <c:v>3.0912500000000001</c:v>
                </c:pt>
                <c:pt idx="1306">
                  <c:v>3.09375</c:v>
                </c:pt>
                <c:pt idx="1307">
                  <c:v>3.0962499999999999</c:v>
                </c:pt>
                <c:pt idx="1308">
                  <c:v>3.0987500000000003</c:v>
                </c:pt>
                <c:pt idx="1309">
                  <c:v>3.1012500000000003</c:v>
                </c:pt>
                <c:pt idx="1310">
                  <c:v>3.1037500000000002</c:v>
                </c:pt>
                <c:pt idx="1311">
                  <c:v>3.1062500000000002</c:v>
                </c:pt>
                <c:pt idx="1312">
                  <c:v>3.1087500000000001</c:v>
                </c:pt>
                <c:pt idx="1313">
                  <c:v>3.1112500000000001</c:v>
                </c:pt>
                <c:pt idx="1314">
                  <c:v>3.11375</c:v>
                </c:pt>
                <c:pt idx="1315">
                  <c:v>3.11625</c:v>
                </c:pt>
                <c:pt idx="1316">
                  <c:v>3.1187499999999999</c:v>
                </c:pt>
                <c:pt idx="1317">
                  <c:v>3.1212500000000003</c:v>
                </c:pt>
                <c:pt idx="1318">
                  <c:v>3.1237500000000002</c:v>
                </c:pt>
                <c:pt idx="1319">
                  <c:v>3.1262500000000002</c:v>
                </c:pt>
                <c:pt idx="1320">
                  <c:v>3.1287500000000001</c:v>
                </c:pt>
                <c:pt idx="1321">
                  <c:v>3.1312500000000001</c:v>
                </c:pt>
                <c:pt idx="1322">
                  <c:v>3.13375</c:v>
                </c:pt>
                <c:pt idx="1323">
                  <c:v>3.13625</c:v>
                </c:pt>
                <c:pt idx="1324">
                  <c:v>3.1387499999999999</c:v>
                </c:pt>
                <c:pt idx="1325">
                  <c:v>3.1412500000000003</c:v>
                </c:pt>
                <c:pt idx="1326">
                  <c:v>3.1437500000000003</c:v>
                </c:pt>
                <c:pt idx="1327">
                  <c:v>3.1462500000000002</c:v>
                </c:pt>
                <c:pt idx="1328">
                  <c:v>3.1487500000000002</c:v>
                </c:pt>
                <c:pt idx="1329">
                  <c:v>3.1512500000000001</c:v>
                </c:pt>
                <c:pt idx="1330">
                  <c:v>3.1537500000000001</c:v>
                </c:pt>
                <c:pt idx="1331">
                  <c:v>3.15625</c:v>
                </c:pt>
                <c:pt idx="1332">
                  <c:v>3.1587499999999999</c:v>
                </c:pt>
                <c:pt idx="1333">
                  <c:v>3.1612500000000003</c:v>
                </c:pt>
                <c:pt idx="1334">
                  <c:v>3.1637500000000003</c:v>
                </c:pt>
                <c:pt idx="1335">
                  <c:v>3.1662500000000002</c:v>
                </c:pt>
                <c:pt idx="1336">
                  <c:v>3.1687500000000002</c:v>
                </c:pt>
                <c:pt idx="1337">
                  <c:v>3.1712500000000001</c:v>
                </c:pt>
                <c:pt idx="1338">
                  <c:v>3.1737500000000001</c:v>
                </c:pt>
                <c:pt idx="1339">
                  <c:v>3.17625</c:v>
                </c:pt>
                <c:pt idx="1340">
                  <c:v>3.17875</c:v>
                </c:pt>
                <c:pt idx="1341">
                  <c:v>3.1812499999999999</c:v>
                </c:pt>
                <c:pt idx="1342">
                  <c:v>3.1837500000000003</c:v>
                </c:pt>
                <c:pt idx="1343">
                  <c:v>3.1862500000000002</c:v>
                </c:pt>
                <c:pt idx="1344">
                  <c:v>3.1887500000000002</c:v>
                </c:pt>
                <c:pt idx="1345">
                  <c:v>3.1912500000000001</c:v>
                </c:pt>
                <c:pt idx="1346">
                  <c:v>3.1937500000000001</c:v>
                </c:pt>
                <c:pt idx="1347">
                  <c:v>3.19625</c:v>
                </c:pt>
                <c:pt idx="1348">
                  <c:v>3.19875</c:v>
                </c:pt>
                <c:pt idx="1349">
                  <c:v>3.2012499999999999</c:v>
                </c:pt>
                <c:pt idx="1350">
                  <c:v>3.2037500000000003</c:v>
                </c:pt>
                <c:pt idx="1351">
                  <c:v>3.2062500000000003</c:v>
                </c:pt>
                <c:pt idx="1352">
                  <c:v>3.2087500000000002</c:v>
                </c:pt>
                <c:pt idx="1353">
                  <c:v>3.2112500000000002</c:v>
                </c:pt>
                <c:pt idx="1354">
                  <c:v>3.2137500000000001</c:v>
                </c:pt>
                <c:pt idx="1355">
                  <c:v>3.2162500000000001</c:v>
                </c:pt>
                <c:pt idx="1356">
                  <c:v>3.21875</c:v>
                </c:pt>
                <c:pt idx="1357">
                  <c:v>3.2212499999999999</c:v>
                </c:pt>
                <c:pt idx="1358">
                  <c:v>3.2237500000000003</c:v>
                </c:pt>
                <c:pt idx="1359">
                  <c:v>3.2262500000000003</c:v>
                </c:pt>
                <c:pt idx="1360">
                  <c:v>3.2287500000000002</c:v>
                </c:pt>
                <c:pt idx="1361">
                  <c:v>3.2312500000000002</c:v>
                </c:pt>
                <c:pt idx="1362">
                  <c:v>3.2337500000000001</c:v>
                </c:pt>
                <c:pt idx="1363">
                  <c:v>3.2362500000000001</c:v>
                </c:pt>
                <c:pt idx="1364">
                  <c:v>3.23875</c:v>
                </c:pt>
                <c:pt idx="1365">
                  <c:v>3.24125</c:v>
                </c:pt>
                <c:pt idx="1366">
                  <c:v>3.2437499999999999</c:v>
                </c:pt>
                <c:pt idx="1367">
                  <c:v>3.2462500000000003</c:v>
                </c:pt>
                <c:pt idx="1368">
                  <c:v>3.2487500000000002</c:v>
                </c:pt>
                <c:pt idx="1369">
                  <c:v>3.2512500000000002</c:v>
                </c:pt>
                <c:pt idx="1370">
                  <c:v>3.2537500000000001</c:v>
                </c:pt>
                <c:pt idx="1371">
                  <c:v>3.2562500000000001</c:v>
                </c:pt>
                <c:pt idx="1372">
                  <c:v>3.25875</c:v>
                </c:pt>
                <c:pt idx="1373">
                  <c:v>3.26125</c:v>
                </c:pt>
                <c:pt idx="1374">
                  <c:v>3.2637499999999999</c:v>
                </c:pt>
                <c:pt idx="1375">
                  <c:v>3.2662500000000003</c:v>
                </c:pt>
                <c:pt idx="1376">
                  <c:v>3.2687500000000003</c:v>
                </c:pt>
                <c:pt idx="1377">
                  <c:v>3.2712500000000002</c:v>
                </c:pt>
                <c:pt idx="1378">
                  <c:v>3.2737500000000002</c:v>
                </c:pt>
                <c:pt idx="1379">
                  <c:v>3.2762500000000001</c:v>
                </c:pt>
                <c:pt idx="1380">
                  <c:v>3.2787500000000001</c:v>
                </c:pt>
                <c:pt idx="1381">
                  <c:v>3.28125</c:v>
                </c:pt>
                <c:pt idx="1382">
                  <c:v>3.2837499999999999</c:v>
                </c:pt>
                <c:pt idx="1383">
                  <c:v>3.2862500000000003</c:v>
                </c:pt>
                <c:pt idx="1384">
                  <c:v>3.2887500000000003</c:v>
                </c:pt>
                <c:pt idx="1385">
                  <c:v>3.2912500000000002</c:v>
                </c:pt>
                <c:pt idx="1386">
                  <c:v>3.2937500000000002</c:v>
                </c:pt>
                <c:pt idx="1387">
                  <c:v>3.2962500000000001</c:v>
                </c:pt>
                <c:pt idx="1388">
                  <c:v>3.2987500000000001</c:v>
                </c:pt>
                <c:pt idx="1389">
                  <c:v>3.30125</c:v>
                </c:pt>
                <c:pt idx="1390">
                  <c:v>3.30375</c:v>
                </c:pt>
                <c:pt idx="1391">
                  <c:v>3.3062499999999999</c:v>
                </c:pt>
                <c:pt idx="1392">
                  <c:v>3.3087500000000003</c:v>
                </c:pt>
                <c:pt idx="1393">
                  <c:v>3.3112500000000002</c:v>
                </c:pt>
                <c:pt idx="1394">
                  <c:v>3.3137500000000002</c:v>
                </c:pt>
                <c:pt idx="1395">
                  <c:v>3.3162500000000001</c:v>
                </c:pt>
                <c:pt idx="1396">
                  <c:v>3.3187500000000001</c:v>
                </c:pt>
                <c:pt idx="1397">
                  <c:v>3.32125</c:v>
                </c:pt>
                <c:pt idx="1398">
                  <c:v>3.32375</c:v>
                </c:pt>
                <c:pt idx="1399">
                  <c:v>3.3262499999999999</c:v>
                </c:pt>
                <c:pt idx="1400">
                  <c:v>3.3287500000000003</c:v>
                </c:pt>
                <c:pt idx="1401">
                  <c:v>3.3312500000000003</c:v>
                </c:pt>
                <c:pt idx="1402">
                  <c:v>3.3337500000000002</c:v>
                </c:pt>
                <c:pt idx="1403">
                  <c:v>3.3362500000000002</c:v>
                </c:pt>
                <c:pt idx="1404">
                  <c:v>3.3387500000000001</c:v>
                </c:pt>
                <c:pt idx="1405">
                  <c:v>3.3412500000000001</c:v>
                </c:pt>
                <c:pt idx="1406">
                  <c:v>3.34375</c:v>
                </c:pt>
                <c:pt idx="1407">
                  <c:v>3.3462499999999999</c:v>
                </c:pt>
                <c:pt idx="1408">
                  <c:v>3.3487500000000003</c:v>
                </c:pt>
                <c:pt idx="1409">
                  <c:v>3.3512500000000003</c:v>
                </c:pt>
                <c:pt idx="1410">
                  <c:v>3.3537500000000002</c:v>
                </c:pt>
                <c:pt idx="1411">
                  <c:v>3.3562500000000002</c:v>
                </c:pt>
                <c:pt idx="1412">
                  <c:v>3.3587500000000001</c:v>
                </c:pt>
                <c:pt idx="1413">
                  <c:v>3.3612500000000001</c:v>
                </c:pt>
                <c:pt idx="1414">
                  <c:v>3.36375</c:v>
                </c:pt>
                <c:pt idx="1415">
                  <c:v>3.36625</c:v>
                </c:pt>
                <c:pt idx="1416">
                  <c:v>3.3687499999999999</c:v>
                </c:pt>
                <c:pt idx="1417">
                  <c:v>3.3712500000000003</c:v>
                </c:pt>
                <c:pt idx="1418">
                  <c:v>3.3737500000000002</c:v>
                </c:pt>
                <c:pt idx="1419">
                  <c:v>3.3762500000000002</c:v>
                </c:pt>
                <c:pt idx="1420">
                  <c:v>3.3787500000000001</c:v>
                </c:pt>
                <c:pt idx="1421">
                  <c:v>3.3812500000000001</c:v>
                </c:pt>
                <c:pt idx="1422">
                  <c:v>3.38375</c:v>
                </c:pt>
                <c:pt idx="1423">
                  <c:v>3.38625</c:v>
                </c:pt>
                <c:pt idx="1424">
                  <c:v>3.3887499999999999</c:v>
                </c:pt>
                <c:pt idx="1425">
                  <c:v>3.3912500000000003</c:v>
                </c:pt>
                <c:pt idx="1426">
                  <c:v>3.3937500000000003</c:v>
                </c:pt>
                <c:pt idx="1427">
                  <c:v>3.3962500000000002</c:v>
                </c:pt>
                <c:pt idx="1428">
                  <c:v>3.3987500000000002</c:v>
                </c:pt>
                <c:pt idx="1429">
                  <c:v>3.4012500000000001</c:v>
                </c:pt>
                <c:pt idx="1430">
                  <c:v>3.4037500000000001</c:v>
                </c:pt>
                <c:pt idx="1431">
                  <c:v>3.40625</c:v>
                </c:pt>
                <c:pt idx="1432">
                  <c:v>3.4087499999999999</c:v>
                </c:pt>
                <c:pt idx="1433">
                  <c:v>3.4112500000000003</c:v>
                </c:pt>
                <c:pt idx="1434">
                  <c:v>3.4137500000000003</c:v>
                </c:pt>
                <c:pt idx="1435">
                  <c:v>3.4162500000000002</c:v>
                </c:pt>
                <c:pt idx="1436">
                  <c:v>3.4187500000000002</c:v>
                </c:pt>
                <c:pt idx="1437">
                  <c:v>3.4212500000000001</c:v>
                </c:pt>
                <c:pt idx="1438">
                  <c:v>3.4237500000000001</c:v>
                </c:pt>
                <c:pt idx="1439">
                  <c:v>3.42625</c:v>
                </c:pt>
                <c:pt idx="1440">
                  <c:v>3.42875</c:v>
                </c:pt>
                <c:pt idx="1441">
                  <c:v>3.4312499999999999</c:v>
                </c:pt>
                <c:pt idx="1442">
                  <c:v>3.4337500000000003</c:v>
                </c:pt>
                <c:pt idx="1443">
                  <c:v>3.4362500000000002</c:v>
                </c:pt>
                <c:pt idx="1444">
                  <c:v>3.4387500000000002</c:v>
                </c:pt>
                <c:pt idx="1445">
                  <c:v>3.4412500000000001</c:v>
                </c:pt>
                <c:pt idx="1446">
                  <c:v>3.4437500000000001</c:v>
                </c:pt>
                <c:pt idx="1447">
                  <c:v>3.44625</c:v>
                </c:pt>
                <c:pt idx="1448">
                  <c:v>3.44875</c:v>
                </c:pt>
                <c:pt idx="1449">
                  <c:v>3.4512499999999999</c:v>
                </c:pt>
                <c:pt idx="1450">
                  <c:v>3.4537500000000003</c:v>
                </c:pt>
                <c:pt idx="1451">
                  <c:v>3.4562500000000003</c:v>
                </c:pt>
                <c:pt idx="1452">
                  <c:v>3.4587500000000002</c:v>
                </c:pt>
                <c:pt idx="1453">
                  <c:v>3.4612500000000002</c:v>
                </c:pt>
                <c:pt idx="1454">
                  <c:v>3.4637500000000001</c:v>
                </c:pt>
                <c:pt idx="1455">
                  <c:v>3.4662500000000001</c:v>
                </c:pt>
                <c:pt idx="1456">
                  <c:v>3.46875</c:v>
                </c:pt>
                <c:pt idx="1457">
                  <c:v>3.4712499999999999</c:v>
                </c:pt>
                <c:pt idx="1458">
                  <c:v>3.4737500000000003</c:v>
                </c:pt>
                <c:pt idx="1459">
                  <c:v>3.4762500000000003</c:v>
                </c:pt>
                <c:pt idx="1460">
                  <c:v>3.4787500000000002</c:v>
                </c:pt>
                <c:pt idx="1461">
                  <c:v>3.4812500000000002</c:v>
                </c:pt>
                <c:pt idx="1462">
                  <c:v>3.4837500000000001</c:v>
                </c:pt>
                <c:pt idx="1463">
                  <c:v>3.4862500000000001</c:v>
                </c:pt>
                <c:pt idx="1464">
                  <c:v>3.48875</c:v>
                </c:pt>
                <c:pt idx="1465">
                  <c:v>3.49125</c:v>
                </c:pt>
                <c:pt idx="1466">
                  <c:v>3.4937499999999999</c:v>
                </c:pt>
                <c:pt idx="1467">
                  <c:v>3.4962500000000003</c:v>
                </c:pt>
                <c:pt idx="1468">
                  <c:v>3.4987500000000002</c:v>
                </c:pt>
                <c:pt idx="1469">
                  <c:v>3.5012500000000002</c:v>
                </c:pt>
                <c:pt idx="1470">
                  <c:v>3.5037500000000001</c:v>
                </c:pt>
                <c:pt idx="1471">
                  <c:v>3.5062500000000001</c:v>
                </c:pt>
                <c:pt idx="1472">
                  <c:v>3.50875</c:v>
                </c:pt>
                <c:pt idx="1473">
                  <c:v>3.51125</c:v>
                </c:pt>
                <c:pt idx="1474">
                  <c:v>3.5137499999999999</c:v>
                </c:pt>
                <c:pt idx="1475">
                  <c:v>3.5162500000000003</c:v>
                </c:pt>
                <c:pt idx="1476">
                  <c:v>3.5187500000000003</c:v>
                </c:pt>
                <c:pt idx="1477">
                  <c:v>3.5212500000000002</c:v>
                </c:pt>
                <c:pt idx="1478">
                  <c:v>3.5237500000000002</c:v>
                </c:pt>
                <c:pt idx="1479">
                  <c:v>3.5262500000000001</c:v>
                </c:pt>
                <c:pt idx="1480">
                  <c:v>3.5287500000000001</c:v>
                </c:pt>
                <c:pt idx="1481">
                  <c:v>3.53125</c:v>
                </c:pt>
                <c:pt idx="1482">
                  <c:v>3.5337499999999999</c:v>
                </c:pt>
                <c:pt idx="1483">
                  <c:v>3.5362500000000003</c:v>
                </c:pt>
                <c:pt idx="1484">
                  <c:v>3.5387500000000003</c:v>
                </c:pt>
                <c:pt idx="1485">
                  <c:v>3.5412500000000002</c:v>
                </c:pt>
                <c:pt idx="1486">
                  <c:v>3.5437500000000002</c:v>
                </c:pt>
                <c:pt idx="1487">
                  <c:v>3.5462500000000001</c:v>
                </c:pt>
                <c:pt idx="1488">
                  <c:v>3.5487500000000001</c:v>
                </c:pt>
                <c:pt idx="1489">
                  <c:v>3.55125</c:v>
                </c:pt>
                <c:pt idx="1490">
                  <c:v>3.55375</c:v>
                </c:pt>
                <c:pt idx="1491">
                  <c:v>3.5562499999999999</c:v>
                </c:pt>
                <c:pt idx="1492">
                  <c:v>3.5587500000000003</c:v>
                </c:pt>
                <c:pt idx="1493">
                  <c:v>3.5612500000000002</c:v>
                </c:pt>
                <c:pt idx="1494">
                  <c:v>3.5637500000000002</c:v>
                </c:pt>
                <c:pt idx="1495">
                  <c:v>3.5662500000000001</c:v>
                </c:pt>
                <c:pt idx="1496">
                  <c:v>3.5687500000000001</c:v>
                </c:pt>
                <c:pt idx="1497">
                  <c:v>3.57125</c:v>
                </c:pt>
                <c:pt idx="1498">
                  <c:v>3.57375</c:v>
                </c:pt>
                <c:pt idx="1499">
                  <c:v>3.5762499999999999</c:v>
                </c:pt>
                <c:pt idx="1500">
                  <c:v>3.5787500000000003</c:v>
                </c:pt>
                <c:pt idx="1501">
                  <c:v>3.5812500000000003</c:v>
                </c:pt>
                <c:pt idx="1502">
                  <c:v>3.5837500000000002</c:v>
                </c:pt>
                <c:pt idx="1503">
                  <c:v>3.5862500000000002</c:v>
                </c:pt>
                <c:pt idx="1504">
                  <c:v>3.5887500000000001</c:v>
                </c:pt>
                <c:pt idx="1505">
                  <c:v>3.5912500000000001</c:v>
                </c:pt>
                <c:pt idx="1506">
                  <c:v>3.59375</c:v>
                </c:pt>
                <c:pt idx="1507">
                  <c:v>3.5962499999999999</c:v>
                </c:pt>
                <c:pt idx="1508">
                  <c:v>3.5987500000000003</c:v>
                </c:pt>
                <c:pt idx="1509">
                  <c:v>3.6012500000000003</c:v>
                </c:pt>
                <c:pt idx="1510">
                  <c:v>3.6037500000000002</c:v>
                </c:pt>
                <c:pt idx="1511">
                  <c:v>3.6062500000000002</c:v>
                </c:pt>
                <c:pt idx="1512">
                  <c:v>3.6087500000000001</c:v>
                </c:pt>
                <c:pt idx="1513">
                  <c:v>3.6112500000000001</c:v>
                </c:pt>
                <c:pt idx="1514">
                  <c:v>3.61375</c:v>
                </c:pt>
                <c:pt idx="1515">
                  <c:v>3.61625</c:v>
                </c:pt>
                <c:pt idx="1516">
                  <c:v>3.6187499999999999</c:v>
                </c:pt>
                <c:pt idx="1517">
                  <c:v>3.6212500000000003</c:v>
                </c:pt>
                <c:pt idx="1518">
                  <c:v>3.6237500000000002</c:v>
                </c:pt>
                <c:pt idx="1519">
                  <c:v>3.6262500000000002</c:v>
                </c:pt>
                <c:pt idx="1520">
                  <c:v>3.6287500000000001</c:v>
                </c:pt>
                <c:pt idx="1521">
                  <c:v>3.6312500000000001</c:v>
                </c:pt>
                <c:pt idx="1522">
                  <c:v>3.63375</c:v>
                </c:pt>
                <c:pt idx="1523">
                  <c:v>3.63625</c:v>
                </c:pt>
                <c:pt idx="1524">
                  <c:v>3.6387499999999999</c:v>
                </c:pt>
                <c:pt idx="1525">
                  <c:v>3.6412500000000003</c:v>
                </c:pt>
                <c:pt idx="1526">
                  <c:v>3.6437500000000003</c:v>
                </c:pt>
                <c:pt idx="1527">
                  <c:v>3.6462500000000002</c:v>
                </c:pt>
                <c:pt idx="1528">
                  <c:v>3.6487500000000002</c:v>
                </c:pt>
                <c:pt idx="1529">
                  <c:v>3.6512500000000001</c:v>
                </c:pt>
                <c:pt idx="1530">
                  <c:v>3.6537500000000001</c:v>
                </c:pt>
                <c:pt idx="1531">
                  <c:v>3.65625</c:v>
                </c:pt>
                <c:pt idx="1532">
                  <c:v>3.6587499999999999</c:v>
                </c:pt>
                <c:pt idx="1533">
                  <c:v>3.6612500000000003</c:v>
                </c:pt>
                <c:pt idx="1534">
                  <c:v>3.6637500000000003</c:v>
                </c:pt>
                <c:pt idx="1535">
                  <c:v>3.6662500000000002</c:v>
                </c:pt>
                <c:pt idx="1536">
                  <c:v>3.6687500000000002</c:v>
                </c:pt>
                <c:pt idx="1537">
                  <c:v>3.6712500000000001</c:v>
                </c:pt>
                <c:pt idx="1538">
                  <c:v>3.6737500000000001</c:v>
                </c:pt>
                <c:pt idx="1539">
                  <c:v>3.67625</c:v>
                </c:pt>
                <c:pt idx="1540">
                  <c:v>3.67875</c:v>
                </c:pt>
                <c:pt idx="1541">
                  <c:v>3.6812499999999999</c:v>
                </c:pt>
                <c:pt idx="1542">
                  <c:v>3.6837500000000003</c:v>
                </c:pt>
                <c:pt idx="1543">
                  <c:v>3.6862500000000002</c:v>
                </c:pt>
                <c:pt idx="1544">
                  <c:v>3.6887500000000002</c:v>
                </c:pt>
                <c:pt idx="1545">
                  <c:v>3.6912500000000001</c:v>
                </c:pt>
                <c:pt idx="1546">
                  <c:v>3.6937500000000001</c:v>
                </c:pt>
                <c:pt idx="1547">
                  <c:v>3.69625</c:v>
                </c:pt>
                <c:pt idx="1548">
                  <c:v>3.69875</c:v>
                </c:pt>
                <c:pt idx="1549">
                  <c:v>3.7012499999999999</c:v>
                </c:pt>
                <c:pt idx="1550">
                  <c:v>3.7037500000000003</c:v>
                </c:pt>
                <c:pt idx="1551">
                  <c:v>3.7062500000000003</c:v>
                </c:pt>
                <c:pt idx="1552">
                  <c:v>3.7087500000000002</c:v>
                </c:pt>
                <c:pt idx="1553">
                  <c:v>3.7112500000000002</c:v>
                </c:pt>
                <c:pt idx="1554">
                  <c:v>3.7137500000000001</c:v>
                </c:pt>
                <c:pt idx="1555">
                  <c:v>3.7162500000000001</c:v>
                </c:pt>
                <c:pt idx="1556">
                  <c:v>3.71875</c:v>
                </c:pt>
                <c:pt idx="1557">
                  <c:v>3.7212499999999999</c:v>
                </c:pt>
                <c:pt idx="1558">
                  <c:v>3.7237500000000003</c:v>
                </c:pt>
                <c:pt idx="1559">
                  <c:v>3.7262500000000003</c:v>
                </c:pt>
                <c:pt idx="1560">
                  <c:v>3.7287500000000002</c:v>
                </c:pt>
                <c:pt idx="1561">
                  <c:v>3.7312500000000002</c:v>
                </c:pt>
                <c:pt idx="1562">
                  <c:v>3.7337500000000001</c:v>
                </c:pt>
                <c:pt idx="1563">
                  <c:v>3.7362500000000001</c:v>
                </c:pt>
                <c:pt idx="1564">
                  <c:v>3.73875</c:v>
                </c:pt>
                <c:pt idx="1565">
                  <c:v>3.74125</c:v>
                </c:pt>
                <c:pt idx="1566">
                  <c:v>3.7437499999999999</c:v>
                </c:pt>
                <c:pt idx="1567">
                  <c:v>3.7462500000000003</c:v>
                </c:pt>
                <c:pt idx="1568">
                  <c:v>3.7487500000000002</c:v>
                </c:pt>
                <c:pt idx="1569">
                  <c:v>3.7512500000000002</c:v>
                </c:pt>
                <c:pt idx="1570">
                  <c:v>3.7537500000000001</c:v>
                </c:pt>
                <c:pt idx="1571">
                  <c:v>3.7562500000000001</c:v>
                </c:pt>
                <c:pt idx="1572">
                  <c:v>3.75875</c:v>
                </c:pt>
                <c:pt idx="1573">
                  <c:v>3.76125</c:v>
                </c:pt>
                <c:pt idx="1574">
                  <c:v>3.7637499999999999</c:v>
                </c:pt>
                <c:pt idx="1575">
                  <c:v>3.7662500000000003</c:v>
                </c:pt>
                <c:pt idx="1576">
                  <c:v>3.7687500000000003</c:v>
                </c:pt>
                <c:pt idx="1577">
                  <c:v>3.7712500000000002</c:v>
                </c:pt>
                <c:pt idx="1578">
                  <c:v>3.7737500000000002</c:v>
                </c:pt>
                <c:pt idx="1579">
                  <c:v>3.7762500000000001</c:v>
                </c:pt>
                <c:pt idx="1580">
                  <c:v>3.7787500000000001</c:v>
                </c:pt>
                <c:pt idx="1581">
                  <c:v>3.78125</c:v>
                </c:pt>
                <c:pt idx="1582">
                  <c:v>3.7837499999999999</c:v>
                </c:pt>
                <c:pt idx="1583">
                  <c:v>3.7862500000000003</c:v>
                </c:pt>
                <c:pt idx="1584">
                  <c:v>3.7887500000000003</c:v>
                </c:pt>
                <c:pt idx="1585">
                  <c:v>3.7912500000000002</c:v>
                </c:pt>
                <c:pt idx="1586">
                  <c:v>3.7937500000000002</c:v>
                </c:pt>
                <c:pt idx="1587">
                  <c:v>3.7962500000000001</c:v>
                </c:pt>
                <c:pt idx="1588">
                  <c:v>3.7987500000000001</c:v>
                </c:pt>
                <c:pt idx="1589">
                  <c:v>3.80125</c:v>
                </c:pt>
                <c:pt idx="1590">
                  <c:v>3.80375</c:v>
                </c:pt>
                <c:pt idx="1591">
                  <c:v>3.8062499999999999</c:v>
                </c:pt>
                <c:pt idx="1592">
                  <c:v>3.8087500000000003</c:v>
                </c:pt>
                <c:pt idx="1593">
                  <c:v>3.8112500000000002</c:v>
                </c:pt>
                <c:pt idx="1594">
                  <c:v>3.8137500000000002</c:v>
                </c:pt>
                <c:pt idx="1595">
                  <c:v>3.8162500000000001</c:v>
                </c:pt>
                <c:pt idx="1596">
                  <c:v>3.8187500000000001</c:v>
                </c:pt>
                <c:pt idx="1597">
                  <c:v>3.82125</c:v>
                </c:pt>
                <c:pt idx="1598">
                  <c:v>3.82375</c:v>
                </c:pt>
                <c:pt idx="1599">
                  <c:v>3.8262499999999999</c:v>
                </c:pt>
                <c:pt idx="1600">
                  <c:v>3.8287499999999999</c:v>
                </c:pt>
                <c:pt idx="1601">
                  <c:v>3.8312500000000003</c:v>
                </c:pt>
                <c:pt idx="1602">
                  <c:v>3.8337499999999998</c:v>
                </c:pt>
                <c:pt idx="1603">
                  <c:v>3.8362500000000002</c:v>
                </c:pt>
                <c:pt idx="1604">
                  <c:v>3.8387500000000006</c:v>
                </c:pt>
                <c:pt idx="1605">
                  <c:v>3.8412500000000001</c:v>
                </c:pt>
                <c:pt idx="1606">
                  <c:v>3.8437500000000004</c:v>
                </c:pt>
                <c:pt idx="1607">
                  <c:v>3.8462499999999999</c:v>
                </c:pt>
                <c:pt idx="1608">
                  <c:v>3.8487500000000003</c:v>
                </c:pt>
                <c:pt idx="1609">
                  <c:v>3.8512499999999998</c:v>
                </c:pt>
                <c:pt idx="1610">
                  <c:v>3.8537500000000002</c:v>
                </c:pt>
                <c:pt idx="1611">
                  <c:v>3.8562499999999997</c:v>
                </c:pt>
                <c:pt idx="1612">
                  <c:v>3.8587500000000001</c:v>
                </c:pt>
                <c:pt idx="1613">
                  <c:v>3.8612500000000005</c:v>
                </c:pt>
                <c:pt idx="1614">
                  <c:v>3.86375</c:v>
                </c:pt>
                <c:pt idx="1615">
                  <c:v>3.8662500000000004</c:v>
                </c:pt>
                <c:pt idx="1616">
                  <c:v>3.8687499999999999</c:v>
                </c:pt>
                <c:pt idx="1617">
                  <c:v>3.8712500000000003</c:v>
                </c:pt>
                <c:pt idx="1618">
                  <c:v>3.8737499999999998</c:v>
                </c:pt>
                <c:pt idx="1619">
                  <c:v>3.8762500000000002</c:v>
                </c:pt>
                <c:pt idx="1620">
                  <c:v>3.8787499999999997</c:v>
                </c:pt>
                <c:pt idx="1621">
                  <c:v>3.8812500000000001</c:v>
                </c:pt>
                <c:pt idx="1622">
                  <c:v>3.8837500000000005</c:v>
                </c:pt>
                <c:pt idx="1623">
                  <c:v>3.88625</c:v>
                </c:pt>
                <c:pt idx="1624">
                  <c:v>3.8887500000000004</c:v>
                </c:pt>
                <c:pt idx="1625">
                  <c:v>3.8912499999999999</c:v>
                </c:pt>
                <c:pt idx="1626">
                  <c:v>3.8937500000000003</c:v>
                </c:pt>
                <c:pt idx="1627">
                  <c:v>3.8962499999999998</c:v>
                </c:pt>
                <c:pt idx="1628">
                  <c:v>3.8987500000000002</c:v>
                </c:pt>
                <c:pt idx="1629">
                  <c:v>3.9012500000000006</c:v>
                </c:pt>
                <c:pt idx="1630">
                  <c:v>3.9037500000000001</c:v>
                </c:pt>
                <c:pt idx="1631">
                  <c:v>3.9062500000000004</c:v>
                </c:pt>
                <c:pt idx="1632">
                  <c:v>3.9087499999999999</c:v>
                </c:pt>
                <c:pt idx="1633">
                  <c:v>3.9112500000000003</c:v>
                </c:pt>
                <c:pt idx="1634">
                  <c:v>3.9137499999999998</c:v>
                </c:pt>
                <c:pt idx="1635">
                  <c:v>3.9162500000000002</c:v>
                </c:pt>
                <c:pt idx="1636">
                  <c:v>3.9187499999999997</c:v>
                </c:pt>
                <c:pt idx="1637">
                  <c:v>3.9212500000000001</c:v>
                </c:pt>
                <c:pt idx="1638">
                  <c:v>3.9237500000000005</c:v>
                </c:pt>
                <c:pt idx="1639">
                  <c:v>3.92625</c:v>
                </c:pt>
                <c:pt idx="1640">
                  <c:v>3.9287500000000004</c:v>
                </c:pt>
                <c:pt idx="1641">
                  <c:v>3.9312499999999999</c:v>
                </c:pt>
                <c:pt idx="1642">
                  <c:v>3.9337500000000003</c:v>
                </c:pt>
                <c:pt idx="1643">
                  <c:v>3.9362499999999998</c:v>
                </c:pt>
                <c:pt idx="1644">
                  <c:v>3.9387500000000002</c:v>
                </c:pt>
                <c:pt idx="1645">
                  <c:v>3.9412499999999997</c:v>
                </c:pt>
                <c:pt idx="1646">
                  <c:v>3.9437500000000001</c:v>
                </c:pt>
                <c:pt idx="1647">
                  <c:v>3.9462500000000005</c:v>
                </c:pt>
                <c:pt idx="1648">
                  <c:v>3.94875</c:v>
                </c:pt>
                <c:pt idx="1649">
                  <c:v>3.9512500000000004</c:v>
                </c:pt>
                <c:pt idx="1650">
                  <c:v>3.9537499999999999</c:v>
                </c:pt>
                <c:pt idx="1651">
                  <c:v>3.9562500000000003</c:v>
                </c:pt>
                <c:pt idx="1652">
                  <c:v>3.9587499999999998</c:v>
                </c:pt>
                <c:pt idx="1653">
                  <c:v>3.9612500000000002</c:v>
                </c:pt>
                <c:pt idx="1654">
                  <c:v>3.9637500000000006</c:v>
                </c:pt>
                <c:pt idx="1655">
                  <c:v>3.9662500000000001</c:v>
                </c:pt>
                <c:pt idx="1656">
                  <c:v>3.9687500000000004</c:v>
                </c:pt>
                <c:pt idx="1657">
                  <c:v>3.9712499999999999</c:v>
                </c:pt>
                <c:pt idx="1658">
                  <c:v>3.9737500000000003</c:v>
                </c:pt>
                <c:pt idx="1659">
                  <c:v>3.9762499999999998</c:v>
                </c:pt>
                <c:pt idx="1660">
                  <c:v>3.9787500000000002</c:v>
                </c:pt>
                <c:pt idx="1661">
                  <c:v>3.9812499999999997</c:v>
                </c:pt>
                <c:pt idx="1662">
                  <c:v>3.9837500000000001</c:v>
                </c:pt>
                <c:pt idx="1663">
                  <c:v>3.9862500000000005</c:v>
                </c:pt>
                <c:pt idx="1664">
                  <c:v>3.98875</c:v>
                </c:pt>
                <c:pt idx="1665">
                  <c:v>3.9912500000000004</c:v>
                </c:pt>
                <c:pt idx="1666">
                  <c:v>3.9937499999999999</c:v>
                </c:pt>
                <c:pt idx="1667">
                  <c:v>3.9962500000000003</c:v>
                </c:pt>
                <c:pt idx="1668">
                  <c:v>3.9987499999999998</c:v>
                </c:pt>
                <c:pt idx="1669">
                  <c:v>4.0012499999999998</c:v>
                </c:pt>
                <c:pt idx="1670">
                  <c:v>4.0037499999999993</c:v>
                </c:pt>
                <c:pt idx="1671">
                  <c:v>4.0062499999999996</c:v>
                </c:pt>
                <c:pt idx="1672">
                  <c:v>4.00875</c:v>
                </c:pt>
                <c:pt idx="1673">
                  <c:v>4.0112499999999995</c:v>
                </c:pt>
                <c:pt idx="1674">
                  <c:v>4.0137499999999999</c:v>
                </c:pt>
                <c:pt idx="1675">
                  <c:v>4.0162499999999994</c:v>
                </c:pt>
                <c:pt idx="1676">
                  <c:v>4.0187499999999998</c:v>
                </c:pt>
                <c:pt idx="1677">
                  <c:v>4.0212499999999993</c:v>
                </c:pt>
                <c:pt idx="1678">
                  <c:v>4.0237499999999997</c:v>
                </c:pt>
                <c:pt idx="1679">
                  <c:v>4.0262500000000001</c:v>
                </c:pt>
                <c:pt idx="1680">
                  <c:v>4.0287499999999996</c:v>
                </c:pt>
                <c:pt idx="1681">
                  <c:v>4.03125</c:v>
                </c:pt>
                <c:pt idx="1682">
                  <c:v>4.0337499999999995</c:v>
                </c:pt>
                <c:pt idx="1683">
                  <c:v>4.0362499999999999</c:v>
                </c:pt>
                <c:pt idx="1684">
                  <c:v>4.0387499999999994</c:v>
                </c:pt>
                <c:pt idx="1685">
                  <c:v>4.0412499999999998</c:v>
                </c:pt>
                <c:pt idx="1686">
                  <c:v>4.0437499999999993</c:v>
                </c:pt>
                <c:pt idx="1687">
                  <c:v>4.0462499999999997</c:v>
                </c:pt>
                <c:pt idx="1688">
                  <c:v>4.0487500000000001</c:v>
                </c:pt>
                <c:pt idx="1689">
                  <c:v>4.0512499999999996</c:v>
                </c:pt>
                <c:pt idx="1690">
                  <c:v>4.05375</c:v>
                </c:pt>
                <c:pt idx="1691">
                  <c:v>4.0562499999999995</c:v>
                </c:pt>
                <c:pt idx="1692">
                  <c:v>4.0587499999999999</c:v>
                </c:pt>
                <c:pt idx="1693">
                  <c:v>4.0612499999999994</c:v>
                </c:pt>
                <c:pt idx="1694">
                  <c:v>4.0637499999999998</c:v>
                </c:pt>
                <c:pt idx="1695">
                  <c:v>4.0662499999999993</c:v>
                </c:pt>
                <c:pt idx="1696">
                  <c:v>4.0687499999999996</c:v>
                </c:pt>
                <c:pt idx="1697">
                  <c:v>4.07125</c:v>
                </c:pt>
                <c:pt idx="1698">
                  <c:v>4.0737499999999995</c:v>
                </c:pt>
                <c:pt idx="1699">
                  <c:v>4.0762499999999999</c:v>
                </c:pt>
                <c:pt idx="1700">
                  <c:v>4.0787499999999994</c:v>
                </c:pt>
                <c:pt idx="1701">
                  <c:v>4.0812499999999998</c:v>
                </c:pt>
                <c:pt idx="1702">
                  <c:v>4.0837499999999993</c:v>
                </c:pt>
                <c:pt idx="1703">
                  <c:v>4.0862499999999997</c:v>
                </c:pt>
                <c:pt idx="1704">
                  <c:v>4.0887500000000001</c:v>
                </c:pt>
                <c:pt idx="1705">
                  <c:v>4.0912499999999996</c:v>
                </c:pt>
                <c:pt idx="1706">
                  <c:v>4.09375</c:v>
                </c:pt>
                <c:pt idx="1707">
                  <c:v>4.0962499999999995</c:v>
                </c:pt>
                <c:pt idx="1708">
                  <c:v>4.0987499999999999</c:v>
                </c:pt>
                <c:pt idx="1709">
                  <c:v>4.1012499999999994</c:v>
                </c:pt>
                <c:pt idx="1710">
                  <c:v>4.1037499999999998</c:v>
                </c:pt>
                <c:pt idx="1711">
                  <c:v>4.1062499999999993</c:v>
                </c:pt>
                <c:pt idx="1712">
                  <c:v>4.1087499999999997</c:v>
                </c:pt>
                <c:pt idx="1713">
                  <c:v>4.1112500000000001</c:v>
                </c:pt>
                <c:pt idx="1714">
                  <c:v>4.1137499999999996</c:v>
                </c:pt>
                <c:pt idx="1715">
                  <c:v>4.11625</c:v>
                </c:pt>
                <c:pt idx="1716">
                  <c:v>4.1187499999999995</c:v>
                </c:pt>
                <c:pt idx="1717">
                  <c:v>4.1212499999999999</c:v>
                </c:pt>
                <c:pt idx="1718">
                  <c:v>4.1237499999999994</c:v>
                </c:pt>
                <c:pt idx="1719">
                  <c:v>4.1262499999999998</c:v>
                </c:pt>
                <c:pt idx="1720">
                  <c:v>4.1287499999999993</c:v>
                </c:pt>
                <c:pt idx="1721">
                  <c:v>4.1312499999999996</c:v>
                </c:pt>
                <c:pt idx="1722">
                  <c:v>4.13375</c:v>
                </c:pt>
                <c:pt idx="1723">
                  <c:v>4.1362499999999995</c:v>
                </c:pt>
                <c:pt idx="1724">
                  <c:v>4.1387499999999999</c:v>
                </c:pt>
                <c:pt idx="1725">
                  <c:v>4.1412499999999994</c:v>
                </c:pt>
                <c:pt idx="1726">
                  <c:v>4.1437499999999998</c:v>
                </c:pt>
                <c:pt idx="1727">
                  <c:v>4.1462499999999993</c:v>
                </c:pt>
                <c:pt idx="1728">
                  <c:v>4.1487499999999997</c:v>
                </c:pt>
                <c:pt idx="1729">
                  <c:v>4.1512500000000001</c:v>
                </c:pt>
                <c:pt idx="1730">
                  <c:v>4.1537499999999996</c:v>
                </c:pt>
                <c:pt idx="1731">
                  <c:v>4.15625</c:v>
                </c:pt>
                <c:pt idx="1732">
                  <c:v>4.1587499999999995</c:v>
                </c:pt>
                <c:pt idx="1733">
                  <c:v>4.1612499999999999</c:v>
                </c:pt>
                <c:pt idx="1734">
                  <c:v>4.1637499999999994</c:v>
                </c:pt>
                <c:pt idx="1735">
                  <c:v>4.1662499999999998</c:v>
                </c:pt>
                <c:pt idx="1736">
                  <c:v>4.1687499999999993</c:v>
                </c:pt>
                <c:pt idx="1737">
                  <c:v>4.1712499999999997</c:v>
                </c:pt>
                <c:pt idx="1738">
                  <c:v>4.1737500000000001</c:v>
                </c:pt>
                <c:pt idx="1739">
                  <c:v>4.1762499999999996</c:v>
                </c:pt>
                <c:pt idx="1740">
                  <c:v>4.17875</c:v>
                </c:pt>
                <c:pt idx="1741">
                  <c:v>4.1812499999999995</c:v>
                </c:pt>
                <c:pt idx="1742">
                  <c:v>4.1837499999999999</c:v>
                </c:pt>
                <c:pt idx="1743">
                  <c:v>4.1862499999999994</c:v>
                </c:pt>
                <c:pt idx="1744">
                  <c:v>4.1887499999999998</c:v>
                </c:pt>
                <c:pt idx="1745">
                  <c:v>4.1912499999999993</c:v>
                </c:pt>
                <c:pt idx="1746">
                  <c:v>4.1937499999999996</c:v>
                </c:pt>
                <c:pt idx="1747">
                  <c:v>4.19625</c:v>
                </c:pt>
                <c:pt idx="1748">
                  <c:v>4.1987499999999995</c:v>
                </c:pt>
                <c:pt idx="1749">
                  <c:v>4.2012499999999999</c:v>
                </c:pt>
                <c:pt idx="1750">
                  <c:v>4.2037499999999994</c:v>
                </c:pt>
                <c:pt idx="1751">
                  <c:v>4.2062499999999998</c:v>
                </c:pt>
                <c:pt idx="1752">
                  <c:v>4.2087499999999993</c:v>
                </c:pt>
                <c:pt idx="1753">
                  <c:v>4.2112499999999997</c:v>
                </c:pt>
                <c:pt idx="1754">
                  <c:v>4.2137500000000001</c:v>
                </c:pt>
                <c:pt idx="1755">
                  <c:v>4.2162499999999996</c:v>
                </c:pt>
                <c:pt idx="1756">
                  <c:v>4.21875</c:v>
                </c:pt>
                <c:pt idx="1757">
                  <c:v>4.2212499999999995</c:v>
                </c:pt>
                <c:pt idx="1758">
                  <c:v>4.2237499999999999</c:v>
                </c:pt>
                <c:pt idx="1759">
                  <c:v>4.2262499999999994</c:v>
                </c:pt>
                <c:pt idx="1760">
                  <c:v>4.2287499999999998</c:v>
                </c:pt>
                <c:pt idx="1761">
                  <c:v>4.2312499999999993</c:v>
                </c:pt>
                <c:pt idx="1762">
                  <c:v>4.2337499999999997</c:v>
                </c:pt>
                <c:pt idx="1763">
                  <c:v>4.2362500000000001</c:v>
                </c:pt>
                <c:pt idx="1764">
                  <c:v>4.2387499999999996</c:v>
                </c:pt>
                <c:pt idx="1765">
                  <c:v>4.24125</c:v>
                </c:pt>
                <c:pt idx="1766">
                  <c:v>4.2437499999999995</c:v>
                </c:pt>
                <c:pt idx="1767">
                  <c:v>4.2462499999999999</c:v>
                </c:pt>
                <c:pt idx="1768">
                  <c:v>4.2487499999999994</c:v>
                </c:pt>
                <c:pt idx="1769">
                  <c:v>4.2512499999999998</c:v>
                </c:pt>
                <c:pt idx="1770">
                  <c:v>4.2537499999999993</c:v>
                </c:pt>
                <c:pt idx="1771">
                  <c:v>4.2562499999999996</c:v>
                </c:pt>
                <c:pt idx="1772">
                  <c:v>4.25875</c:v>
                </c:pt>
                <c:pt idx="1773">
                  <c:v>4.2612499999999995</c:v>
                </c:pt>
                <c:pt idx="1774">
                  <c:v>4.2637499999999999</c:v>
                </c:pt>
                <c:pt idx="1775">
                  <c:v>4.2662499999999994</c:v>
                </c:pt>
                <c:pt idx="1776">
                  <c:v>4.2687499999999998</c:v>
                </c:pt>
                <c:pt idx="1777">
                  <c:v>4.2712499999999993</c:v>
                </c:pt>
                <c:pt idx="1778">
                  <c:v>4.2737499999999997</c:v>
                </c:pt>
                <c:pt idx="1779">
                  <c:v>4.2762500000000001</c:v>
                </c:pt>
                <c:pt idx="1780">
                  <c:v>4.2787499999999996</c:v>
                </c:pt>
                <c:pt idx="1781">
                  <c:v>4.28125</c:v>
                </c:pt>
                <c:pt idx="1782">
                  <c:v>4.2837499999999995</c:v>
                </c:pt>
                <c:pt idx="1783">
                  <c:v>4.2862499999999999</c:v>
                </c:pt>
                <c:pt idx="1784">
                  <c:v>4.2887499999999994</c:v>
                </c:pt>
                <c:pt idx="1785">
                  <c:v>4.2912499999999998</c:v>
                </c:pt>
                <c:pt idx="1786">
                  <c:v>4.2937499999999993</c:v>
                </c:pt>
                <c:pt idx="1787">
                  <c:v>4.2962499999999997</c:v>
                </c:pt>
                <c:pt idx="1788">
                  <c:v>4.2987500000000001</c:v>
                </c:pt>
                <c:pt idx="1789">
                  <c:v>4.3012499999999996</c:v>
                </c:pt>
                <c:pt idx="1790">
                  <c:v>4.30375</c:v>
                </c:pt>
                <c:pt idx="1791">
                  <c:v>4.3062499999999995</c:v>
                </c:pt>
                <c:pt idx="1792">
                  <c:v>4.3087499999999999</c:v>
                </c:pt>
                <c:pt idx="1793">
                  <c:v>4.3112499999999994</c:v>
                </c:pt>
                <c:pt idx="1794">
                  <c:v>4.3137499999999998</c:v>
                </c:pt>
                <c:pt idx="1795">
                  <c:v>4.3162499999999993</c:v>
                </c:pt>
                <c:pt idx="1796">
                  <c:v>4.3187499999999996</c:v>
                </c:pt>
                <c:pt idx="1797">
                  <c:v>4.32125</c:v>
                </c:pt>
                <c:pt idx="1798">
                  <c:v>4.3237499999999995</c:v>
                </c:pt>
                <c:pt idx="1799">
                  <c:v>4.3262499999999999</c:v>
                </c:pt>
                <c:pt idx="1800">
                  <c:v>4.3287499999999994</c:v>
                </c:pt>
                <c:pt idx="1801">
                  <c:v>4.3312499999999998</c:v>
                </c:pt>
                <c:pt idx="1802">
                  <c:v>4.3337499999999993</c:v>
                </c:pt>
                <c:pt idx="1803">
                  <c:v>4.3362499999999997</c:v>
                </c:pt>
                <c:pt idx="1804">
                  <c:v>4.3387500000000001</c:v>
                </c:pt>
                <c:pt idx="1805">
                  <c:v>4.3412499999999996</c:v>
                </c:pt>
                <c:pt idx="1806">
                  <c:v>4.34375</c:v>
                </c:pt>
                <c:pt idx="1807">
                  <c:v>4.3462499999999995</c:v>
                </c:pt>
                <c:pt idx="1808">
                  <c:v>4.3487499999999999</c:v>
                </c:pt>
                <c:pt idx="1809">
                  <c:v>4.3512499999999994</c:v>
                </c:pt>
                <c:pt idx="1810">
                  <c:v>4.3537499999999998</c:v>
                </c:pt>
                <c:pt idx="1811">
                  <c:v>4.3562499999999993</c:v>
                </c:pt>
                <c:pt idx="1812">
                  <c:v>4.3587499999999997</c:v>
                </c:pt>
                <c:pt idx="1813">
                  <c:v>4.3612500000000001</c:v>
                </c:pt>
                <c:pt idx="1814">
                  <c:v>4.3637499999999996</c:v>
                </c:pt>
                <c:pt idx="1815">
                  <c:v>4.36625</c:v>
                </c:pt>
                <c:pt idx="1816">
                  <c:v>4.3687499999999995</c:v>
                </c:pt>
                <c:pt idx="1817">
                  <c:v>4.3712499999999999</c:v>
                </c:pt>
                <c:pt idx="1818">
                  <c:v>4.3737499999999994</c:v>
                </c:pt>
                <c:pt idx="1819">
                  <c:v>4.3762499999999998</c:v>
                </c:pt>
                <c:pt idx="1820">
                  <c:v>4.3787499999999993</c:v>
                </c:pt>
                <c:pt idx="1821">
                  <c:v>4.3812499999999996</c:v>
                </c:pt>
                <c:pt idx="1822">
                  <c:v>4.38375</c:v>
                </c:pt>
                <c:pt idx="1823">
                  <c:v>4.3862499999999995</c:v>
                </c:pt>
                <c:pt idx="1824">
                  <c:v>4.3887499999999999</c:v>
                </c:pt>
                <c:pt idx="1825">
                  <c:v>4.3912499999999994</c:v>
                </c:pt>
                <c:pt idx="1826">
                  <c:v>4.3937499999999998</c:v>
                </c:pt>
                <c:pt idx="1827">
                  <c:v>4.3962499999999993</c:v>
                </c:pt>
                <c:pt idx="1828">
                  <c:v>4.3987499999999997</c:v>
                </c:pt>
                <c:pt idx="1829">
                  <c:v>4.4012500000000001</c:v>
                </c:pt>
                <c:pt idx="1830">
                  <c:v>4.4037499999999996</c:v>
                </c:pt>
                <c:pt idx="1831">
                  <c:v>4.40625</c:v>
                </c:pt>
                <c:pt idx="1832">
                  <c:v>4.4087499999999995</c:v>
                </c:pt>
                <c:pt idx="1833">
                  <c:v>4.4112499999999999</c:v>
                </c:pt>
                <c:pt idx="1834">
                  <c:v>4.4137499999999994</c:v>
                </c:pt>
                <c:pt idx="1835">
                  <c:v>4.4162499999999998</c:v>
                </c:pt>
                <c:pt idx="1836">
                  <c:v>4.4187499999999993</c:v>
                </c:pt>
                <c:pt idx="1837">
                  <c:v>4.4212499999999997</c:v>
                </c:pt>
                <c:pt idx="1838">
                  <c:v>4.4237500000000001</c:v>
                </c:pt>
                <c:pt idx="1839">
                  <c:v>4.4262499999999996</c:v>
                </c:pt>
                <c:pt idx="1840">
                  <c:v>4.42875</c:v>
                </c:pt>
                <c:pt idx="1841">
                  <c:v>4.4312499999999995</c:v>
                </c:pt>
                <c:pt idx="1842">
                  <c:v>4.4337499999999999</c:v>
                </c:pt>
                <c:pt idx="1843">
                  <c:v>4.4362499999999994</c:v>
                </c:pt>
                <c:pt idx="1844">
                  <c:v>4.4387499999999998</c:v>
                </c:pt>
                <c:pt idx="1845">
                  <c:v>4.4412499999999993</c:v>
                </c:pt>
                <c:pt idx="1846">
                  <c:v>4.4437499999999996</c:v>
                </c:pt>
                <c:pt idx="1847">
                  <c:v>4.44625</c:v>
                </c:pt>
                <c:pt idx="1848">
                  <c:v>4.4487499999999995</c:v>
                </c:pt>
                <c:pt idx="1849">
                  <c:v>4.4512499999999999</c:v>
                </c:pt>
                <c:pt idx="1850">
                  <c:v>4.4537499999999994</c:v>
                </c:pt>
                <c:pt idx="1851">
                  <c:v>4.4562499999999998</c:v>
                </c:pt>
                <c:pt idx="1852">
                  <c:v>4.4587499999999993</c:v>
                </c:pt>
                <c:pt idx="1853">
                  <c:v>4.4612499999999997</c:v>
                </c:pt>
                <c:pt idx="1854">
                  <c:v>4.4637500000000001</c:v>
                </c:pt>
                <c:pt idx="1855">
                  <c:v>4.4662499999999996</c:v>
                </c:pt>
                <c:pt idx="1856">
                  <c:v>4.46875</c:v>
                </c:pt>
                <c:pt idx="1857">
                  <c:v>4.4712499999999995</c:v>
                </c:pt>
                <c:pt idx="1858">
                  <c:v>4.4737499999999999</c:v>
                </c:pt>
                <c:pt idx="1859">
                  <c:v>4.4762499999999994</c:v>
                </c:pt>
                <c:pt idx="1860">
                  <c:v>4.4787499999999998</c:v>
                </c:pt>
                <c:pt idx="1861">
                  <c:v>4.4812499999999993</c:v>
                </c:pt>
                <c:pt idx="1862">
                  <c:v>4.4837499999999997</c:v>
                </c:pt>
                <c:pt idx="1863">
                  <c:v>4.4862500000000001</c:v>
                </c:pt>
                <c:pt idx="1864">
                  <c:v>4.4887499999999996</c:v>
                </c:pt>
                <c:pt idx="1865">
                  <c:v>4.49125</c:v>
                </c:pt>
                <c:pt idx="1866">
                  <c:v>4.4937499999999995</c:v>
                </c:pt>
                <c:pt idx="1867">
                  <c:v>4.4962499999999999</c:v>
                </c:pt>
                <c:pt idx="1868">
                  <c:v>4.4987499999999994</c:v>
                </c:pt>
                <c:pt idx="1869">
                  <c:v>4.5012499999999998</c:v>
                </c:pt>
                <c:pt idx="1870">
                  <c:v>4.5037499999999993</c:v>
                </c:pt>
                <c:pt idx="1871">
                  <c:v>4.5062499999999996</c:v>
                </c:pt>
                <c:pt idx="1872">
                  <c:v>4.50875</c:v>
                </c:pt>
                <c:pt idx="1873">
                  <c:v>4.5112499999999995</c:v>
                </c:pt>
                <c:pt idx="1874">
                  <c:v>4.5137499999999999</c:v>
                </c:pt>
                <c:pt idx="1875">
                  <c:v>4.5162499999999994</c:v>
                </c:pt>
                <c:pt idx="1876">
                  <c:v>4.5187499999999998</c:v>
                </c:pt>
                <c:pt idx="1877">
                  <c:v>4.5212499999999993</c:v>
                </c:pt>
                <c:pt idx="1878">
                  <c:v>4.5237499999999997</c:v>
                </c:pt>
                <c:pt idx="1879">
                  <c:v>4.5262500000000001</c:v>
                </c:pt>
                <c:pt idx="1880">
                  <c:v>4.5287499999999996</c:v>
                </c:pt>
                <c:pt idx="1881">
                  <c:v>4.53125</c:v>
                </c:pt>
                <c:pt idx="1882">
                  <c:v>4.5337499999999995</c:v>
                </c:pt>
                <c:pt idx="1883">
                  <c:v>4.5362499999999999</c:v>
                </c:pt>
                <c:pt idx="1884">
                  <c:v>4.5387499999999994</c:v>
                </c:pt>
                <c:pt idx="1885">
                  <c:v>4.5412499999999998</c:v>
                </c:pt>
                <c:pt idx="1886">
                  <c:v>4.5437499999999993</c:v>
                </c:pt>
                <c:pt idx="1887">
                  <c:v>4.5462499999999997</c:v>
                </c:pt>
                <c:pt idx="1888">
                  <c:v>4.5487500000000001</c:v>
                </c:pt>
                <c:pt idx="1889">
                  <c:v>4.5512499999999996</c:v>
                </c:pt>
                <c:pt idx="1890">
                  <c:v>4.55375</c:v>
                </c:pt>
                <c:pt idx="1891">
                  <c:v>4.5562499999999995</c:v>
                </c:pt>
                <c:pt idx="1892">
                  <c:v>4.5587499999999999</c:v>
                </c:pt>
                <c:pt idx="1893">
                  <c:v>4.5612499999999994</c:v>
                </c:pt>
                <c:pt idx="1894">
                  <c:v>4.5637499999999998</c:v>
                </c:pt>
                <c:pt idx="1895">
                  <c:v>4.5662499999999993</c:v>
                </c:pt>
                <c:pt idx="1896">
                  <c:v>4.5687499999999996</c:v>
                </c:pt>
                <c:pt idx="1897">
                  <c:v>4.57125</c:v>
                </c:pt>
                <c:pt idx="1898">
                  <c:v>4.5737499999999995</c:v>
                </c:pt>
                <c:pt idx="1899">
                  <c:v>4.5762499999999999</c:v>
                </c:pt>
                <c:pt idx="1900">
                  <c:v>4.5787499999999994</c:v>
                </c:pt>
                <c:pt idx="1901">
                  <c:v>4.5812499999999998</c:v>
                </c:pt>
                <c:pt idx="1902">
                  <c:v>4.5837499999999993</c:v>
                </c:pt>
                <c:pt idx="1903">
                  <c:v>4.5862499999999997</c:v>
                </c:pt>
                <c:pt idx="1904">
                  <c:v>4.5887500000000001</c:v>
                </c:pt>
                <c:pt idx="1905">
                  <c:v>4.5912499999999996</c:v>
                </c:pt>
                <c:pt idx="1906">
                  <c:v>4.59375</c:v>
                </c:pt>
                <c:pt idx="1907">
                  <c:v>4.5962499999999995</c:v>
                </c:pt>
                <c:pt idx="1908">
                  <c:v>4.5987499999999999</c:v>
                </c:pt>
                <c:pt idx="1909">
                  <c:v>4.6012499999999994</c:v>
                </c:pt>
                <c:pt idx="1910">
                  <c:v>4.6037499999999998</c:v>
                </c:pt>
                <c:pt idx="1911">
                  <c:v>4.6062499999999993</c:v>
                </c:pt>
                <c:pt idx="1912">
                  <c:v>4.6087499999999997</c:v>
                </c:pt>
                <c:pt idx="1913">
                  <c:v>4.6112500000000001</c:v>
                </c:pt>
                <c:pt idx="1914">
                  <c:v>4.6137499999999996</c:v>
                </c:pt>
                <c:pt idx="1915">
                  <c:v>4.61625</c:v>
                </c:pt>
                <c:pt idx="1916">
                  <c:v>4.6187499999999995</c:v>
                </c:pt>
                <c:pt idx="1917">
                  <c:v>4.6212499999999999</c:v>
                </c:pt>
                <c:pt idx="1918">
                  <c:v>4.6237499999999994</c:v>
                </c:pt>
                <c:pt idx="1919">
                  <c:v>4.6262499999999998</c:v>
                </c:pt>
                <c:pt idx="1920">
                  <c:v>4.6287499999999993</c:v>
                </c:pt>
                <c:pt idx="1921">
                  <c:v>4.6312499999999996</c:v>
                </c:pt>
                <c:pt idx="1922">
                  <c:v>4.63375</c:v>
                </c:pt>
                <c:pt idx="1923">
                  <c:v>4.6362499999999995</c:v>
                </c:pt>
                <c:pt idx="1924">
                  <c:v>4.6387499999999999</c:v>
                </c:pt>
                <c:pt idx="1925">
                  <c:v>4.6412499999999994</c:v>
                </c:pt>
                <c:pt idx="1926">
                  <c:v>4.6437499999999998</c:v>
                </c:pt>
                <c:pt idx="1927">
                  <c:v>4.6462499999999993</c:v>
                </c:pt>
                <c:pt idx="1928">
                  <c:v>4.6487499999999997</c:v>
                </c:pt>
                <c:pt idx="1929">
                  <c:v>4.6512500000000001</c:v>
                </c:pt>
                <c:pt idx="1930">
                  <c:v>4.6537499999999996</c:v>
                </c:pt>
                <c:pt idx="1931">
                  <c:v>4.65625</c:v>
                </c:pt>
                <c:pt idx="1932">
                  <c:v>4.6587499999999995</c:v>
                </c:pt>
                <c:pt idx="1933">
                  <c:v>4.6612499999999999</c:v>
                </c:pt>
                <c:pt idx="1934">
                  <c:v>4.6637499999999994</c:v>
                </c:pt>
                <c:pt idx="1935">
                  <c:v>4.6662499999999998</c:v>
                </c:pt>
                <c:pt idx="1936">
                  <c:v>4.6687499999999993</c:v>
                </c:pt>
                <c:pt idx="1937">
                  <c:v>4.6712499999999997</c:v>
                </c:pt>
                <c:pt idx="1938">
                  <c:v>4.6737500000000001</c:v>
                </c:pt>
                <c:pt idx="1939">
                  <c:v>4.6762499999999996</c:v>
                </c:pt>
                <c:pt idx="1940">
                  <c:v>4.67875</c:v>
                </c:pt>
                <c:pt idx="1941">
                  <c:v>4.6812499999999995</c:v>
                </c:pt>
                <c:pt idx="1942">
                  <c:v>4.6837499999999999</c:v>
                </c:pt>
                <c:pt idx="1943">
                  <c:v>4.6862499999999994</c:v>
                </c:pt>
                <c:pt idx="1944">
                  <c:v>4.6887499999999998</c:v>
                </c:pt>
                <c:pt idx="1945">
                  <c:v>4.6912499999999993</c:v>
                </c:pt>
                <c:pt idx="1946">
                  <c:v>4.6937499999999996</c:v>
                </c:pt>
                <c:pt idx="1947">
                  <c:v>4.69625</c:v>
                </c:pt>
                <c:pt idx="1948">
                  <c:v>4.6987499999999995</c:v>
                </c:pt>
                <c:pt idx="1949">
                  <c:v>4.7012499999999999</c:v>
                </c:pt>
                <c:pt idx="1950">
                  <c:v>4.7037499999999994</c:v>
                </c:pt>
                <c:pt idx="1951">
                  <c:v>4.7062499999999998</c:v>
                </c:pt>
                <c:pt idx="1952">
                  <c:v>4.7087499999999993</c:v>
                </c:pt>
                <c:pt idx="1953">
                  <c:v>4.7112499999999997</c:v>
                </c:pt>
                <c:pt idx="1954">
                  <c:v>4.7137500000000001</c:v>
                </c:pt>
                <c:pt idx="1955">
                  <c:v>4.7162499999999996</c:v>
                </c:pt>
                <c:pt idx="1956">
                  <c:v>4.71875</c:v>
                </c:pt>
                <c:pt idx="1957">
                  <c:v>4.7212499999999995</c:v>
                </c:pt>
                <c:pt idx="1958">
                  <c:v>4.7237499999999999</c:v>
                </c:pt>
                <c:pt idx="1959">
                  <c:v>4.7262499999999994</c:v>
                </c:pt>
                <c:pt idx="1960">
                  <c:v>4.7287499999999998</c:v>
                </c:pt>
                <c:pt idx="1961">
                  <c:v>4.7312499999999993</c:v>
                </c:pt>
                <c:pt idx="1962">
                  <c:v>4.7337499999999997</c:v>
                </c:pt>
                <c:pt idx="1963">
                  <c:v>4.7362500000000001</c:v>
                </c:pt>
                <c:pt idx="1964">
                  <c:v>4.7387499999999996</c:v>
                </c:pt>
                <c:pt idx="1965">
                  <c:v>4.74125</c:v>
                </c:pt>
                <c:pt idx="1966">
                  <c:v>4.7437499999999995</c:v>
                </c:pt>
                <c:pt idx="1967">
                  <c:v>4.7462499999999999</c:v>
                </c:pt>
                <c:pt idx="1968">
                  <c:v>4.7487499999999994</c:v>
                </c:pt>
                <c:pt idx="1969">
                  <c:v>4.7512499999999998</c:v>
                </c:pt>
                <c:pt idx="1970">
                  <c:v>4.7537499999999993</c:v>
                </c:pt>
                <c:pt idx="1971">
                  <c:v>4.7562499999999996</c:v>
                </c:pt>
                <c:pt idx="1972">
                  <c:v>4.75875</c:v>
                </c:pt>
                <c:pt idx="1973">
                  <c:v>4.7612499999999995</c:v>
                </c:pt>
                <c:pt idx="1974">
                  <c:v>4.7637499999999999</c:v>
                </c:pt>
                <c:pt idx="1975">
                  <c:v>4.7662499999999994</c:v>
                </c:pt>
                <c:pt idx="1976">
                  <c:v>4.7687499999999998</c:v>
                </c:pt>
                <c:pt idx="1977">
                  <c:v>4.7712499999999993</c:v>
                </c:pt>
                <c:pt idx="1978">
                  <c:v>4.7737499999999997</c:v>
                </c:pt>
                <c:pt idx="1979">
                  <c:v>4.7762500000000001</c:v>
                </c:pt>
                <c:pt idx="1980">
                  <c:v>4.7787499999999996</c:v>
                </c:pt>
                <c:pt idx="1981">
                  <c:v>4.78125</c:v>
                </c:pt>
                <c:pt idx="1982">
                  <c:v>4.7837499999999995</c:v>
                </c:pt>
                <c:pt idx="1983">
                  <c:v>4.7862499999999999</c:v>
                </c:pt>
                <c:pt idx="1984">
                  <c:v>4.7887499999999994</c:v>
                </c:pt>
                <c:pt idx="1985">
                  <c:v>4.7912499999999998</c:v>
                </c:pt>
                <c:pt idx="1986">
                  <c:v>4.7937499999999993</c:v>
                </c:pt>
                <c:pt idx="1987">
                  <c:v>4.7962499999999997</c:v>
                </c:pt>
                <c:pt idx="1988">
                  <c:v>4.7987500000000001</c:v>
                </c:pt>
                <c:pt idx="1989">
                  <c:v>4.8012499999999996</c:v>
                </c:pt>
                <c:pt idx="1990">
                  <c:v>4.80375</c:v>
                </c:pt>
                <c:pt idx="1991">
                  <c:v>4.8062499999999995</c:v>
                </c:pt>
                <c:pt idx="1992">
                  <c:v>4.8087499999999999</c:v>
                </c:pt>
                <c:pt idx="1993">
                  <c:v>4.8112499999999994</c:v>
                </c:pt>
                <c:pt idx="1994">
                  <c:v>4.8137499999999998</c:v>
                </c:pt>
                <c:pt idx="1995">
                  <c:v>4.8162499999999993</c:v>
                </c:pt>
                <c:pt idx="1996">
                  <c:v>4.8187499999999996</c:v>
                </c:pt>
                <c:pt idx="1997">
                  <c:v>4.82125</c:v>
                </c:pt>
                <c:pt idx="1998">
                  <c:v>4.8237499999999995</c:v>
                </c:pt>
                <c:pt idx="1999">
                  <c:v>4.8262499999999999</c:v>
                </c:pt>
                <c:pt idx="2000">
                  <c:v>4.8287499999999994</c:v>
                </c:pt>
                <c:pt idx="2001">
                  <c:v>4.8312499999999998</c:v>
                </c:pt>
                <c:pt idx="2002">
                  <c:v>4.8337499999999993</c:v>
                </c:pt>
                <c:pt idx="2003">
                  <c:v>4.8362499999999997</c:v>
                </c:pt>
                <c:pt idx="2004">
                  <c:v>4.8387500000000001</c:v>
                </c:pt>
                <c:pt idx="2005">
                  <c:v>4.8412499999999996</c:v>
                </c:pt>
                <c:pt idx="2006">
                  <c:v>4.84375</c:v>
                </c:pt>
                <c:pt idx="2007">
                  <c:v>4.8462499999999995</c:v>
                </c:pt>
                <c:pt idx="2008">
                  <c:v>4.8487499999999999</c:v>
                </c:pt>
                <c:pt idx="2009">
                  <c:v>4.8512499999999994</c:v>
                </c:pt>
                <c:pt idx="2010">
                  <c:v>4.8537499999999998</c:v>
                </c:pt>
                <c:pt idx="2011">
                  <c:v>4.8562499999999993</c:v>
                </c:pt>
                <c:pt idx="2012">
                  <c:v>4.8587499999999997</c:v>
                </c:pt>
                <c:pt idx="2013">
                  <c:v>4.8612500000000001</c:v>
                </c:pt>
                <c:pt idx="2014">
                  <c:v>4.8637499999999996</c:v>
                </c:pt>
                <c:pt idx="2015">
                  <c:v>4.86625</c:v>
                </c:pt>
                <c:pt idx="2016">
                  <c:v>4.8687499999999995</c:v>
                </c:pt>
                <c:pt idx="2017">
                  <c:v>4.8712499999999999</c:v>
                </c:pt>
                <c:pt idx="2018">
                  <c:v>4.8737499999999994</c:v>
                </c:pt>
                <c:pt idx="2019">
                  <c:v>4.8762499999999998</c:v>
                </c:pt>
                <c:pt idx="2020">
                  <c:v>4.8787499999999993</c:v>
                </c:pt>
                <c:pt idx="2021">
                  <c:v>4.8812499999999996</c:v>
                </c:pt>
                <c:pt idx="2022">
                  <c:v>4.88375</c:v>
                </c:pt>
                <c:pt idx="2023">
                  <c:v>4.8862499999999995</c:v>
                </c:pt>
                <c:pt idx="2024">
                  <c:v>4.8887499999999999</c:v>
                </c:pt>
                <c:pt idx="2025">
                  <c:v>4.8912499999999994</c:v>
                </c:pt>
                <c:pt idx="2026">
                  <c:v>4.8937499999999998</c:v>
                </c:pt>
                <c:pt idx="2027">
                  <c:v>4.8962499999999993</c:v>
                </c:pt>
                <c:pt idx="2028">
                  <c:v>4.8987499999999997</c:v>
                </c:pt>
                <c:pt idx="2029">
                  <c:v>4.9012500000000001</c:v>
                </c:pt>
                <c:pt idx="2030">
                  <c:v>4.9037499999999996</c:v>
                </c:pt>
                <c:pt idx="2031">
                  <c:v>4.90625</c:v>
                </c:pt>
                <c:pt idx="2032">
                  <c:v>4.9087499999999995</c:v>
                </c:pt>
                <c:pt idx="2033">
                  <c:v>4.9112499999999999</c:v>
                </c:pt>
                <c:pt idx="2034">
                  <c:v>4.9137499999999994</c:v>
                </c:pt>
                <c:pt idx="2035">
                  <c:v>4.9162499999999998</c:v>
                </c:pt>
                <c:pt idx="2036">
                  <c:v>4.9187499999999993</c:v>
                </c:pt>
                <c:pt idx="2037">
                  <c:v>4.9212499999999997</c:v>
                </c:pt>
                <c:pt idx="2038">
                  <c:v>4.9237500000000001</c:v>
                </c:pt>
                <c:pt idx="2039">
                  <c:v>4.9262499999999996</c:v>
                </c:pt>
                <c:pt idx="2040">
                  <c:v>4.92875</c:v>
                </c:pt>
                <c:pt idx="2041">
                  <c:v>4.9312499999999995</c:v>
                </c:pt>
                <c:pt idx="2042">
                  <c:v>4.9337499999999999</c:v>
                </c:pt>
                <c:pt idx="2043">
                  <c:v>4.9362499999999994</c:v>
                </c:pt>
                <c:pt idx="2044">
                  <c:v>4.9387499999999998</c:v>
                </c:pt>
                <c:pt idx="2045">
                  <c:v>4.9412499999999993</c:v>
                </c:pt>
                <c:pt idx="2046">
                  <c:v>4.9437499999999996</c:v>
                </c:pt>
                <c:pt idx="2047">
                  <c:v>4.94625</c:v>
                </c:pt>
                <c:pt idx="2048">
                  <c:v>4.9487499999999995</c:v>
                </c:pt>
                <c:pt idx="2049">
                  <c:v>4.9512499999999999</c:v>
                </c:pt>
                <c:pt idx="2050">
                  <c:v>4.9537499999999994</c:v>
                </c:pt>
                <c:pt idx="2051">
                  <c:v>4.9562499999999998</c:v>
                </c:pt>
                <c:pt idx="2052">
                  <c:v>4.9587499999999993</c:v>
                </c:pt>
                <c:pt idx="2053">
                  <c:v>4.9612499999999997</c:v>
                </c:pt>
                <c:pt idx="2054">
                  <c:v>4.9637500000000001</c:v>
                </c:pt>
                <c:pt idx="2055">
                  <c:v>4.9662499999999996</c:v>
                </c:pt>
                <c:pt idx="2056">
                  <c:v>4.96875</c:v>
                </c:pt>
                <c:pt idx="2057">
                  <c:v>4.9712499999999995</c:v>
                </c:pt>
                <c:pt idx="2058">
                  <c:v>4.9737499999999999</c:v>
                </c:pt>
                <c:pt idx="2059">
                  <c:v>4.9762499999999994</c:v>
                </c:pt>
                <c:pt idx="2060">
                  <c:v>4.9787499999999998</c:v>
                </c:pt>
                <c:pt idx="2061">
                  <c:v>4.9812499999999993</c:v>
                </c:pt>
                <c:pt idx="2062">
                  <c:v>4.9837499999999997</c:v>
                </c:pt>
                <c:pt idx="2063">
                  <c:v>4.9862500000000001</c:v>
                </c:pt>
                <c:pt idx="2064">
                  <c:v>4.9887499999999996</c:v>
                </c:pt>
                <c:pt idx="2065">
                  <c:v>4.99125</c:v>
                </c:pt>
                <c:pt idx="2066">
                  <c:v>4.9937499999999995</c:v>
                </c:pt>
                <c:pt idx="2067">
                  <c:v>4.9962499999999999</c:v>
                </c:pt>
                <c:pt idx="2068">
                  <c:v>4.9987499999999994</c:v>
                </c:pt>
                <c:pt idx="2069">
                  <c:v>5.0012499999999998</c:v>
                </c:pt>
                <c:pt idx="2070">
                  <c:v>5.0037499999999993</c:v>
                </c:pt>
                <c:pt idx="2071">
                  <c:v>5.0062499999999996</c:v>
                </c:pt>
                <c:pt idx="2072">
                  <c:v>5.00875</c:v>
                </c:pt>
                <c:pt idx="2073">
                  <c:v>5.0112499999999995</c:v>
                </c:pt>
                <c:pt idx="2074">
                  <c:v>5.0137499999999999</c:v>
                </c:pt>
                <c:pt idx="2075">
                  <c:v>5.0162499999999994</c:v>
                </c:pt>
                <c:pt idx="2076">
                  <c:v>5.0187499999999998</c:v>
                </c:pt>
                <c:pt idx="2077">
                  <c:v>5.0212499999999993</c:v>
                </c:pt>
                <c:pt idx="2078">
                  <c:v>5.0237499999999997</c:v>
                </c:pt>
                <c:pt idx="2079">
                  <c:v>5.0262500000000001</c:v>
                </c:pt>
                <c:pt idx="2080">
                  <c:v>5.0287499999999996</c:v>
                </c:pt>
                <c:pt idx="2081">
                  <c:v>5.03125</c:v>
                </c:pt>
                <c:pt idx="2082">
                  <c:v>5.0337499999999995</c:v>
                </c:pt>
                <c:pt idx="2083">
                  <c:v>5.0362499999999999</c:v>
                </c:pt>
                <c:pt idx="2084">
                  <c:v>5.0387499999999994</c:v>
                </c:pt>
                <c:pt idx="2085">
                  <c:v>5.0412499999999998</c:v>
                </c:pt>
                <c:pt idx="2086">
                  <c:v>5.0437499999999993</c:v>
                </c:pt>
                <c:pt idx="2087">
                  <c:v>5.0462499999999997</c:v>
                </c:pt>
                <c:pt idx="2088">
                  <c:v>5.0487500000000001</c:v>
                </c:pt>
                <c:pt idx="2089">
                  <c:v>5.0512499999999996</c:v>
                </c:pt>
                <c:pt idx="2090">
                  <c:v>5.05375</c:v>
                </c:pt>
                <c:pt idx="2091">
                  <c:v>5.0562499999999995</c:v>
                </c:pt>
                <c:pt idx="2092">
                  <c:v>5.0587499999999999</c:v>
                </c:pt>
                <c:pt idx="2093">
                  <c:v>5.0612499999999994</c:v>
                </c:pt>
                <c:pt idx="2094">
                  <c:v>5.0637499999999998</c:v>
                </c:pt>
                <c:pt idx="2095">
                  <c:v>5.0662499999999993</c:v>
                </c:pt>
                <c:pt idx="2096">
                  <c:v>5.0687499999999996</c:v>
                </c:pt>
                <c:pt idx="2097">
                  <c:v>5.07125</c:v>
                </c:pt>
                <c:pt idx="2098">
                  <c:v>5.0737499999999995</c:v>
                </c:pt>
                <c:pt idx="2099">
                  <c:v>5.0762499999999999</c:v>
                </c:pt>
                <c:pt idx="2100">
                  <c:v>5.0787499999999994</c:v>
                </c:pt>
                <c:pt idx="2101">
                  <c:v>5.0812499999999998</c:v>
                </c:pt>
                <c:pt idx="2102">
                  <c:v>5.0837499999999993</c:v>
                </c:pt>
                <c:pt idx="2103">
                  <c:v>5.0862499999999997</c:v>
                </c:pt>
                <c:pt idx="2104">
                  <c:v>5.0887500000000001</c:v>
                </c:pt>
                <c:pt idx="2105">
                  <c:v>5.0912499999999996</c:v>
                </c:pt>
                <c:pt idx="2106">
                  <c:v>5.09375</c:v>
                </c:pt>
                <c:pt idx="2107">
                  <c:v>5.0962499999999995</c:v>
                </c:pt>
                <c:pt idx="2108">
                  <c:v>5.0987499999999999</c:v>
                </c:pt>
                <c:pt idx="2109">
                  <c:v>5.1012499999999994</c:v>
                </c:pt>
                <c:pt idx="2110">
                  <c:v>5.1037499999999998</c:v>
                </c:pt>
                <c:pt idx="2111">
                  <c:v>5.1062499999999993</c:v>
                </c:pt>
                <c:pt idx="2112">
                  <c:v>5.1087499999999997</c:v>
                </c:pt>
                <c:pt idx="2113">
                  <c:v>5.1112500000000001</c:v>
                </c:pt>
                <c:pt idx="2114">
                  <c:v>5.1137499999999996</c:v>
                </c:pt>
                <c:pt idx="2115">
                  <c:v>5.11625</c:v>
                </c:pt>
                <c:pt idx="2116">
                  <c:v>5.1187499999999995</c:v>
                </c:pt>
                <c:pt idx="2117">
                  <c:v>5.1212499999999999</c:v>
                </c:pt>
                <c:pt idx="2118">
                  <c:v>5.1237499999999994</c:v>
                </c:pt>
                <c:pt idx="2119">
                  <c:v>5.1262499999999998</c:v>
                </c:pt>
                <c:pt idx="2120">
                  <c:v>5.1287499999999993</c:v>
                </c:pt>
                <c:pt idx="2121">
                  <c:v>5.1312499999999996</c:v>
                </c:pt>
                <c:pt idx="2122">
                  <c:v>5.13375</c:v>
                </c:pt>
                <c:pt idx="2123">
                  <c:v>5.1362499999999995</c:v>
                </c:pt>
                <c:pt idx="2124">
                  <c:v>5.1387499999999999</c:v>
                </c:pt>
                <c:pt idx="2125">
                  <c:v>5.1412499999999994</c:v>
                </c:pt>
                <c:pt idx="2126">
                  <c:v>5.1437499999999998</c:v>
                </c:pt>
                <c:pt idx="2127">
                  <c:v>5.1462499999999993</c:v>
                </c:pt>
                <c:pt idx="2128">
                  <c:v>5.1487499999999997</c:v>
                </c:pt>
                <c:pt idx="2129">
                  <c:v>5.1512500000000001</c:v>
                </c:pt>
                <c:pt idx="2130">
                  <c:v>5.1537499999999996</c:v>
                </c:pt>
                <c:pt idx="2131">
                  <c:v>5.15625</c:v>
                </c:pt>
                <c:pt idx="2132">
                  <c:v>5.1587499999999995</c:v>
                </c:pt>
                <c:pt idx="2133">
                  <c:v>5.1612499999999999</c:v>
                </c:pt>
                <c:pt idx="2134">
                  <c:v>5.1637499999999994</c:v>
                </c:pt>
                <c:pt idx="2135">
                  <c:v>5.1662499999999998</c:v>
                </c:pt>
                <c:pt idx="2136">
                  <c:v>5.1687499999999993</c:v>
                </c:pt>
                <c:pt idx="2137">
                  <c:v>5.1712499999999997</c:v>
                </c:pt>
                <c:pt idx="2138">
                  <c:v>5.1737500000000001</c:v>
                </c:pt>
                <c:pt idx="2139">
                  <c:v>5.1762499999999996</c:v>
                </c:pt>
                <c:pt idx="2140">
                  <c:v>5.17875</c:v>
                </c:pt>
                <c:pt idx="2141">
                  <c:v>5.1812499999999995</c:v>
                </c:pt>
                <c:pt idx="2142">
                  <c:v>5.1837499999999999</c:v>
                </c:pt>
                <c:pt idx="2143">
                  <c:v>5.1862499999999994</c:v>
                </c:pt>
                <c:pt idx="2144">
                  <c:v>5.1887499999999998</c:v>
                </c:pt>
                <c:pt idx="2145">
                  <c:v>5.1912499999999993</c:v>
                </c:pt>
                <c:pt idx="2146">
                  <c:v>5.1937499999999996</c:v>
                </c:pt>
                <c:pt idx="2147">
                  <c:v>5.19625</c:v>
                </c:pt>
                <c:pt idx="2148">
                  <c:v>5.1987499999999995</c:v>
                </c:pt>
                <c:pt idx="2149">
                  <c:v>5.2012499999999999</c:v>
                </c:pt>
                <c:pt idx="2150">
                  <c:v>5.2037499999999994</c:v>
                </c:pt>
                <c:pt idx="2151">
                  <c:v>5.2062499999999998</c:v>
                </c:pt>
                <c:pt idx="2152">
                  <c:v>5.2087499999999993</c:v>
                </c:pt>
                <c:pt idx="2153">
                  <c:v>5.2112499999999997</c:v>
                </c:pt>
                <c:pt idx="2154">
                  <c:v>5.2137500000000001</c:v>
                </c:pt>
                <c:pt idx="2155">
                  <c:v>5.2162499999999996</c:v>
                </c:pt>
                <c:pt idx="2156">
                  <c:v>5.21875</c:v>
                </c:pt>
                <c:pt idx="2157">
                  <c:v>5.2212499999999995</c:v>
                </c:pt>
                <c:pt idx="2158">
                  <c:v>5.2237499999999999</c:v>
                </c:pt>
                <c:pt idx="2159">
                  <c:v>5.2262499999999994</c:v>
                </c:pt>
                <c:pt idx="2160">
                  <c:v>5.2287499999999998</c:v>
                </c:pt>
                <c:pt idx="2161">
                  <c:v>5.2312499999999993</c:v>
                </c:pt>
                <c:pt idx="2162">
                  <c:v>5.2337499999999997</c:v>
                </c:pt>
                <c:pt idx="2163">
                  <c:v>5.2362500000000001</c:v>
                </c:pt>
                <c:pt idx="2164">
                  <c:v>5.2387499999999996</c:v>
                </c:pt>
                <c:pt idx="2165">
                  <c:v>5.24125</c:v>
                </c:pt>
                <c:pt idx="2166">
                  <c:v>5.2437499999999995</c:v>
                </c:pt>
                <c:pt idx="2167">
                  <c:v>5.2462499999999999</c:v>
                </c:pt>
                <c:pt idx="2168">
                  <c:v>5.2487499999999994</c:v>
                </c:pt>
                <c:pt idx="2169">
                  <c:v>5.2512499999999998</c:v>
                </c:pt>
                <c:pt idx="2170">
                  <c:v>5.2537499999999993</c:v>
                </c:pt>
                <c:pt idx="2171">
                  <c:v>5.2562499999999996</c:v>
                </c:pt>
                <c:pt idx="2172">
                  <c:v>5.25875</c:v>
                </c:pt>
                <c:pt idx="2173">
                  <c:v>5.2612499999999995</c:v>
                </c:pt>
                <c:pt idx="2174">
                  <c:v>5.2637499999999999</c:v>
                </c:pt>
                <c:pt idx="2175">
                  <c:v>5.2662499999999994</c:v>
                </c:pt>
                <c:pt idx="2176">
                  <c:v>5.2687499999999998</c:v>
                </c:pt>
                <c:pt idx="2177">
                  <c:v>5.2712499999999993</c:v>
                </c:pt>
                <c:pt idx="2178">
                  <c:v>5.2737499999999997</c:v>
                </c:pt>
                <c:pt idx="2179">
                  <c:v>5.2762500000000001</c:v>
                </c:pt>
                <c:pt idx="2180">
                  <c:v>5.2787499999999996</c:v>
                </c:pt>
                <c:pt idx="2181">
                  <c:v>5.28125</c:v>
                </c:pt>
                <c:pt idx="2182">
                  <c:v>5.2837499999999995</c:v>
                </c:pt>
                <c:pt idx="2183">
                  <c:v>5.2862499999999999</c:v>
                </c:pt>
                <c:pt idx="2184">
                  <c:v>5.2887499999999994</c:v>
                </c:pt>
                <c:pt idx="2185">
                  <c:v>5.2912499999999998</c:v>
                </c:pt>
                <c:pt idx="2186">
                  <c:v>5.2937499999999993</c:v>
                </c:pt>
                <c:pt idx="2187">
                  <c:v>5.2962499999999997</c:v>
                </c:pt>
                <c:pt idx="2188">
                  <c:v>5.2987500000000001</c:v>
                </c:pt>
                <c:pt idx="2189">
                  <c:v>5.3012499999999996</c:v>
                </c:pt>
                <c:pt idx="2190">
                  <c:v>5.30375</c:v>
                </c:pt>
                <c:pt idx="2191">
                  <c:v>5.3062499999999995</c:v>
                </c:pt>
                <c:pt idx="2192">
                  <c:v>5.3087499999999999</c:v>
                </c:pt>
                <c:pt idx="2193">
                  <c:v>5.3112499999999994</c:v>
                </c:pt>
                <c:pt idx="2194">
                  <c:v>5.3137499999999998</c:v>
                </c:pt>
                <c:pt idx="2195">
                  <c:v>5.3162499999999993</c:v>
                </c:pt>
                <c:pt idx="2196">
                  <c:v>5.3187499999999996</c:v>
                </c:pt>
                <c:pt idx="2197">
                  <c:v>5.32125</c:v>
                </c:pt>
                <c:pt idx="2198">
                  <c:v>5.3237499999999995</c:v>
                </c:pt>
                <c:pt idx="2199">
                  <c:v>5.3262499999999999</c:v>
                </c:pt>
                <c:pt idx="2200">
                  <c:v>5.3287499999999994</c:v>
                </c:pt>
                <c:pt idx="2201">
                  <c:v>5.3312499999999998</c:v>
                </c:pt>
                <c:pt idx="2202">
                  <c:v>5.3337499999999993</c:v>
                </c:pt>
                <c:pt idx="2203">
                  <c:v>5.3362499999999997</c:v>
                </c:pt>
                <c:pt idx="2204">
                  <c:v>5.3387500000000001</c:v>
                </c:pt>
                <c:pt idx="2205">
                  <c:v>5.3412499999999996</c:v>
                </c:pt>
                <c:pt idx="2206">
                  <c:v>5.34375</c:v>
                </c:pt>
                <c:pt idx="2207">
                  <c:v>5.3462499999999995</c:v>
                </c:pt>
                <c:pt idx="2208">
                  <c:v>5.3487499999999999</c:v>
                </c:pt>
                <c:pt idx="2209">
                  <c:v>5.3512499999999994</c:v>
                </c:pt>
                <c:pt idx="2210">
                  <c:v>5.3537499999999998</c:v>
                </c:pt>
                <c:pt idx="2211">
                  <c:v>5.3562499999999993</c:v>
                </c:pt>
                <c:pt idx="2212">
                  <c:v>5.3587499999999997</c:v>
                </c:pt>
                <c:pt idx="2213">
                  <c:v>5.3612500000000001</c:v>
                </c:pt>
                <c:pt idx="2214">
                  <c:v>5.3637499999999996</c:v>
                </c:pt>
                <c:pt idx="2215">
                  <c:v>5.36625</c:v>
                </c:pt>
                <c:pt idx="2216">
                  <c:v>5.3687499999999995</c:v>
                </c:pt>
                <c:pt idx="2217">
                  <c:v>5.3712499999999999</c:v>
                </c:pt>
                <c:pt idx="2218">
                  <c:v>5.3737499999999994</c:v>
                </c:pt>
                <c:pt idx="2219">
                  <c:v>5.3762499999999998</c:v>
                </c:pt>
                <c:pt idx="2220">
                  <c:v>5.3787499999999993</c:v>
                </c:pt>
                <c:pt idx="2221">
                  <c:v>5.3812499999999996</c:v>
                </c:pt>
                <c:pt idx="2222">
                  <c:v>5.38375</c:v>
                </c:pt>
                <c:pt idx="2223">
                  <c:v>5.3862499999999995</c:v>
                </c:pt>
                <c:pt idx="2224">
                  <c:v>5.3887499999999999</c:v>
                </c:pt>
                <c:pt idx="2225">
                  <c:v>5.3912499999999994</c:v>
                </c:pt>
                <c:pt idx="2226">
                  <c:v>5.3937499999999998</c:v>
                </c:pt>
                <c:pt idx="2227">
                  <c:v>5.3962499999999993</c:v>
                </c:pt>
                <c:pt idx="2228">
                  <c:v>5.3987499999999997</c:v>
                </c:pt>
                <c:pt idx="2229">
                  <c:v>5.4012500000000001</c:v>
                </c:pt>
                <c:pt idx="2230">
                  <c:v>5.4037499999999996</c:v>
                </c:pt>
                <c:pt idx="2231">
                  <c:v>5.40625</c:v>
                </c:pt>
                <c:pt idx="2232">
                  <c:v>5.4087499999999995</c:v>
                </c:pt>
                <c:pt idx="2233">
                  <c:v>5.4112499999999999</c:v>
                </c:pt>
                <c:pt idx="2234">
                  <c:v>5.4137499999999994</c:v>
                </c:pt>
                <c:pt idx="2235">
                  <c:v>5.4162499999999998</c:v>
                </c:pt>
                <c:pt idx="2236">
                  <c:v>5.4187499999999993</c:v>
                </c:pt>
                <c:pt idx="2237">
                  <c:v>5.4212499999999997</c:v>
                </c:pt>
                <c:pt idx="2238">
                  <c:v>5.4237500000000001</c:v>
                </c:pt>
                <c:pt idx="2239">
                  <c:v>5.4262499999999996</c:v>
                </c:pt>
                <c:pt idx="2240">
                  <c:v>5.42875</c:v>
                </c:pt>
                <c:pt idx="2241">
                  <c:v>5.4312499999999995</c:v>
                </c:pt>
                <c:pt idx="2242">
                  <c:v>5.4337499999999999</c:v>
                </c:pt>
                <c:pt idx="2243">
                  <c:v>5.4362499999999994</c:v>
                </c:pt>
                <c:pt idx="2244">
                  <c:v>5.4387499999999998</c:v>
                </c:pt>
                <c:pt idx="2245">
                  <c:v>5.4412499999999993</c:v>
                </c:pt>
                <c:pt idx="2246">
                  <c:v>5.4437499999999996</c:v>
                </c:pt>
                <c:pt idx="2247">
                  <c:v>5.44625</c:v>
                </c:pt>
                <c:pt idx="2248">
                  <c:v>5.4487499999999995</c:v>
                </c:pt>
                <c:pt idx="2249">
                  <c:v>5.4512499999999999</c:v>
                </c:pt>
                <c:pt idx="2250">
                  <c:v>5.4537499999999994</c:v>
                </c:pt>
                <c:pt idx="2251">
                  <c:v>5.4562499999999998</c:v>
                </c:pt>
                <c:pt idx="2252">
                  <c:v>5.4587499999999993</c:v>
                </c:pt>
                <c:pt idx="2253">
                  <c:v>5.4612499999999997</c:v>
                </c:pt>
                <c:pt idx="2254">
                  <c:v>5.4637500000000001</c:v>
                </c:pt>
                <c:pt idx="2255">
                  <c:v>5.4662499999999996</c:v>
                </c:pt>
                <c:pt idx="2256">
                  <c:v>5.46875</c:v>
                </c:pt>
                <c:pt idx="2257">
                  <c:v>5.4712499999999995</c:v>
                </c:pt>
                <c:pt idx="2258">
                  <c:v>5.4737499999999999</c:v>
                </c:pt>
                <c:pt idx="2259">
                  <c:v>5.4762499999999994</c:v>
                </c:pt>
                <c:pt idx="2260">
                  <c:v>5.4787499999999998</c:v>
                </c:pt>
                <c:pt idx="2261">
                  <c:v>5.4812499999999993</c:v>
                </c:pt>
                <c:pt idx="2262">
                  <c:v>5.4837499999999997</c:v>
                </c:pt>
                <c:pt idx="2263">
                  <c:v>5.4862500000000001</c:v>
                </c:pt>
                <c:pt idx="2264">
                  <c:v>5.4887499999999996</c:v>
                </c:pt>
                <c:pt idx="2265">
                  <c:v>5.49125</c:v>
                </c:pt>
                <c:pt idx="2266">
                  <c:v>5.4937499999999995</c:v>
                </c:pt>
                <c:pt idx="2267">
                  <c:v>5.4962499999999999</c:v>
                </c:pt>
                <c:pt idx="2268">
                  <c:v>5.4987499999999994</c:v>
                </c:pt>
                <c:pt idx="2269">
                  <c:v>5.5012499999999998</c:v>
                </c:pt>
                <c:pt idx="2270">
                  <c:v>5.5037499999999993</c:v>
                </c:pt>
                <c:pt idx="2271">
                  <c:v>5.5062499999999996</c:v>
                </c:pt>
                <c:pt idx="2272">
                  <c:v>5.50875</c:v>
                </c:pt>
                <c:pt idx="2273">
                  <c:v>5.5112499999999995</c:v>
                </c:pt>
                <c:pt idx="2274">
                  <c:v>5.5137499999999999</c:v>
                </c:pt>
                <c:pt idx="2275">
                  <c:v>5.5162499999999994</c:v>
                </c:pt>
                <c:pt idx="2276">
                  <c:v>5.5187499999999998</c:v>
                </c:pt>
                <c:pt idx="2277">
                  <c:v>5.5212499999999993</c:v>
                </c:pt>
                <c:pt idx="2278">
                  <c:v>5.5237499999999997</c:v>
                </c:pt>
                <c:pt idx="2279">
                  <c:v>5.5262500000000001</c:v>
                </c:pt>
                <c:pt idx="2280">
                  <c:v>5.5287499999999996</c:v>
                </c:pt>
                <c:pt idx="2281">
                  <c:v>5.53125</c:v>
                </c:pt>
                <c:pt idx="2282">
                  <c:v>5.5337499999999995</c:v>
                </c:pt>
                <c:pt idx="2283">
                  <c:v>5.5362499999999999</c:v>
                </c:pt>
                <c:pt idx="2284">
                  <c:v>5.5387499999999994</c:v>
                </c:pt>
                <c:pt idx="2285">
                  <c:v>5.5412499999999998</c:v>
                </c:pt>
                <c:pt idx="2286">
                  <c:v>5.5437499999999993</c:v>
                </c:pt>
                <c:pt idx="2287">
                  <c:v>5.5462499999999997</c:v>
                </c:pt>
                <c:pt idx="2288">
                  <c:v>5.5487500000000001</c:v>
                </c:pt>
                <c:pt idx="2289">
                  <c:v>5.5512499999999996</c:v>
                </c:pt>
                <c:pt idx="2290">
                  <c:v>5.55375</c:v>
                </c:pt>
                <c:pt idx="2291">
                  <c:v>5.5562499999999995</c:v>
                </c:pt>
                <c:pt idx="2292">
                  <c:v>5.5587499999999999</c:v>
                </c:pt>
                <c:pt idx="2293">
                  <c:v>5.5612499999999994</c:v>
                </c:pt>
                <c:pt idx="2294">
                  <c:v>5.5637499999999998</c:v>
                </c:pt>
                <c:pt idx="2295">
                  <c:v>5.5662499999999993</c:v>
                </c:pt>
                <c:pt idx="2296">
                  <c:v>5.5687499999999996</c:v>
                </c:pt>
                <c:pt idx="2297">
                  <c:v>5.57125</c:v>
                </c:pt>
                <c:pt idx="2298">
                  <c:v>5.5737499999999995</c:v>
                </c:pt>
                <c:pt idx="2299">
                  <c:v>5.5762499999999999</c:v>
                </c:pt>
                <c:pt idx="2300">
                  <c:v>5.5787499999999994</c:v>
                </c:pt>
                <c:pt idx="2301">
                  <c:v>5.5812499999999998</c:v>
                </c:pt>
                <c:pt idx="2302">
                  <c:v>5.5837499999999993</c:v>
                </c:pt>
                <c:pt idx="2303">
                  <c:v>5.5862499999999997</c:v>
                </c:pt>
                <c:pt idx="2304">
                  <c:v>5.5887500000000001</c:v>
                </c:pt>
                <c:pt idx="2305">
                  <c:v>5.5912499999999996</c:v>
                </c:pt>
                <c:pt idx="2306">
                  <c:v>5.59375</c:v>
                </c:pt>
                <c:pt idx="2307">
                  <c:v>5.5962499999999995</c:v>
                </c:pt>
                <c:pt idx="2308">
                  <c:v>5.5987499999999999</c:v>
                </c:pt>
                <c:pt idx="2309">
                  <c:v>5.6012499999999994</c:v>
                </c:pt>
                <c:pt idx="2310">
                  <c:v>5.6037499999999998</c:v>
                </c:pt>
                <c:pt idx="2311">
                  <c:v>5.6062499999999993</c:v>
                </c:pt>
                <c:pt idx="2312">
                  <c:v>5.6087499999999997</c:v>
                </c:pt>
                <c:pt idx="2313">
                  <c:v>5.6112500000000001</c:v>
                </c:pt>
                <c:pt idx="2314">
                  <c:v>5.6137499999999996</c:v>
                </c:pt>
                <c:pt idx="2315">
                  <c:v>5.61625</c:v>
                </c:pt>
                <c:pt idx="2316">
                  <c:v>5.6187499999999995</c:v>
                </c:pt>
                <c:pt idx="2317">
                  <c:v>5.6212499999999999</c:v>
                </c:pt>
                <c:pt idx="2318">
                  <c:v>5.6237499999999994</c:v>
                </c:pt>
                <c:pt idx="2319">
                  <c:v>5.6262499999999998</c:v>
                </c:pt>
                <c:pt idx="2320">
                  <c:v>5.6287499999999993</c:v>
                </c:pt>
                <c:pt idx="2321">
                  <c:v>5.6312499999999996</c:v>
                </c:pt>
                <c:pt idx="2322">
                  <c:v>5.63375</c:v>
                </c:pt>
                <c:pt idx="2323">
                  <c:v>5.6362499999999995</c:v>
                </c:pt>
                <c:pt idx="2324">
                  <c:v>5.6387499999999999</c:v>
                </c:pt>
                <c:pt idx="2325">
                  <c:v>5.6412499999999994</c:v>
                </c:pt>
                <c:pt idx="2326">
                  <c:v>5.6437499999999998</c:v>
                </c:pt>
                <c:pt idx="2327">
                  <c:v>5.6462499999999993</c:v>
                </c:pt>
                <c:pt idx="2328">
                  <c:v>5.6487499999999997</c:v>
                </c:pt>
                <c:pt idx="2329">
                  <c:v>5.6512500000000001</c:v>
                </c:pt>
                <c:pt idx="2330">
                  <c:v>5.6537499999999996</c:v>
                </c:pt>
                <c:pt idx="2331">
                  <c:v>5.65625</c:v>
                </c:pt>
                <c:pt idx="2332">
                  <c:v>5.6587499999999995</c:v>
                </c:pt>
                <c:pt idx="2333">
                  <c:v>5.6612499999999999</c:v>
                </c:pt>
                <c:pt idx="2334">
                  <c:v>5.6637499999999994</c:v>
                </c:pt>
                <c:pt idx="2335">
                  <c:v>5.6662499999999998</c:v>
                </c:pt>
                <c:pt idx="2336">
                  <c:v>5.6687499999999993</c:v>
                </c:pt>
                <c:pt idx="2337">
                  <c:v>5.6712499999999997</c:v>
                </c:pt>
                <c:pt idx="2338">
                  <c:v>5.6737500000000001</c:v>
                </c:pt>
                <c:pt idx="2339">
                  <c:v>5.6762499999999996</c:v>
                </c:pt>
                <c:pt idx="2340">
                  <c:v>5.67875</c:v>
                </c:pt>
                <c:pt idx="2341">
                  <c:v>5.6812499999999995</c:v>
                </c:pt>
                <c:pt idx="2342">
                  <c:v>5.6837499999999999</c:v>
                </c:pt>
                <c:pt idx="2343">
                  <c:v>5.6862499999999994</c:v>
                </c:pt>
                <c:pt idx="2344">
                  <c:v>5.6887499999999998</c:v>
                </c:pt>
                <c:pt idx="2345">
                  <c:v>5.6912499999999993</c:v>
                </c:pt>
                <c:pt idx="2346">
                  <c:v>5.6937499999999996</c:v>
                </c:pt>
                <c:pt idx="2347">
                  <c:v>5.69625</c:v>
                </c:pt>
                <c:pt idx="2348">
                  <c:v>5.6987499999999995</c:v>
                </c:pt>
                <c:pt idx="2349">
                  <c:v>5.7012499999999999</c:v>
                </c:pt>
                <c:pt idx="2350">
                  <c:v>5.7037499999999994</c:v>
                </c:pt>
                <c:pt idx="2351">
                  <c:v>5.7062499999999998</c:v>
                </c:pt>
                <c:pt idx="2352">
                  <c:v>5.7087499999999993</c:v>
                </c:pt>
                <c:pt idx="2353">
                  <c:v>5.7112499999999997</c:v>
                </c:pt>
                <c:pt idx="2354">
                  <c:v>5.7137500000000001</c:v>
                </c:pt>
                <c:pt idx="2355">
                  <c:v>5.7162499999999996</c:v>
                </c:pt>
                <c:pt idx="2356">
                  <c:v>5.71875</c:v>
                </c:pt>
                <c:pt idx="2357">
                  <c:v>5.7212499999999995</c:v>
                </c:pt>
                <c:pt idx="2358">
                  <c:v>5.7237499999999999</c:v>
                </c:pt>
                <c:pt idx="2359">
                  <c:v>5.7262499999999994</c:v>
                </c:pt>
                <c:pt idx="2360">
                  <c:v>5.7287499999999998</c:v>
                </c:pt>
                <c:pt idx="2361">
                  <c:v>5.7312499999999993</c:v>
                </c:pt>
                <c:pt idx="2362">
                  <c:v>5.7337499999999997</c:v>
                </c:pt>
                <c:pt idx="2363">
                  <c:v>5.7362500000000001</c:v>
                </c:pt>
                <c:pt idx="2364">
                  <c:v>5.7387499999999996</c:v>
                </c:pt>
                <c:pt idx="2365">
                  <c:v>5.74125</c:v>
                </c:pt>
                <c:pt idx="2366">
                  <c:v>5.7437499999999995</c:v>
                </c:pt>
                <c:pt idx="2367">
                  <c:v>5.7462499999999999</c:v>
                </c:pt>
                <c:pt idx="2368">
                  <c:v>5.7487499999999994</c:v>
                </c:pt>
                <c:pt idx="2369">
                  <c:v>5.7512499999999998</c:v>
                </c:pt>
                <c:pt idx="2370">
                  <c:v>5.7537499999999993</c:v>
                </c:pt>
                <c:pt idx="2371">
                  <c:v>5.7562499999999996</c:v>
                </c:pt>
                <c:pt idx="2372">
                  <c:v>5.75875</c:v>
                </c:pt>
                <c:pt idx="2373">
                  <c:v>5.7612499999999995</c:v>
                </c:pt>
                <c:pt idx="2374">
                  <c:v>5.7637499999999999</c:v>
                </c:pt>
                <c:pt idx="2375">
                  <c:v>5.7662499999999994</c:v>
                </c:pt>
                <c:pt idx="2376">
                  <c:v>5.7687499999999998</c:v>
                </c:pt>
                <c:pt idx="2377">
                  <c:v>5.7712499999999993</c:v>
                </c:pt>
                <c:pt idx="2378">
                  <c:v>5.7737499999999997</c:v>
                </c:pt>
                <c:pt idx="2379">
                  <c:v>5.7762500000000001</c:v>
                </c:pt>
                <c:pt idx="2380">
                  <c:v>5.7787499999999996</c:v>
                </c:pt>
                <c:pt idx="2381">
                  <c:v>5.78125</c:v>
                </c:pt>
                <c:pt idx="2382">
                  <c:v>5.7837499999999995</c:v>
                </c:pt>
                <c:pt idx="2383">
                  <c:v>5.7862499999999999</c:v>
                </c:pt>
                <c:pt idx="2384">
                  <c:v>5.7887499999999994</c:v>
                </c:pt>
                <c:pt idx="2385">
                  <c:v>5.7912499999999998</c:v>
                </c:pt>
                <c:pt idx="2386">
                  <c:v>5.7937499999999993</c:v>
                </c:pt>
                <c:pt idx="2387">
                  <c:v>5.7962499999999997</c:v>
                </c:pt>
                <c:pt idx="2388">
                  <c:v>5.7987500000000001</c:v>
                </c:pt>
                <c:pt idx="2389">
                  <c:v>5.8012499999999996</c:v>
                </c:pt>
                <c:pt idx="2390">
                  <c:v>5.80375</c:v>
                </c:pt>
                <c:pt idx="2391">
                  <c:v>5.8062499999999995</c:v>
                </c:pt>
                <c:pt idx="2392">
                  <c:v>5.8087499999999999</c:v>
                </c:pt>
                <c:pt idx="2393">
                  <c:v>5.8112499999999994</c:v>
                </c:pt>
                <c:pt idx="2394">
                  <c:v>5.8137499999999998</c:v>
                </c:pt>
                <c:pt idx="2395">
                  <c:v>5.8162499999999993</c:v>
                </c:pt>
                <c:pt idx="2396">
                  <c:v>5.8187499999999996</c:v>
                </c:pt>
                <c:pt idx="2397">
                  <c:v>5.82125</c:v>
                </c:pt>
                <c:pt idx="2398">
                  <c:v>5.8237499999999995</c:v>
                </c:pt>
                <c:pt idx="2399">
                  <c:v>5.8262499999999999</c:v>
                </c:pt>
                <c:pt idx="2400">
                  <c:v>5.8287499999999994</c:v>
                </c:pt>
                <c:pt idx="2401">
                  <c:v>5.8312499999999998</c:v>
                </c:pt>
                <c:pt idx="2402">
                  <c:v>5.8337499999999993</c:v>
                </c:pt>
                <c:pt idx="2403">
                  <c:v>5.8362499999999997</c:v>
                </c:pt>
                <c:pt idx="2404">
                  <c:v>5.8387500000000001</c:v>
                </c:pt>
                <c:pt idx="2405">
                  <c:v>5.8412499999999996</c:v>
                </c:pt>
                <c:pt idx="2406">
                  <c:v>5.84375</c:v>
                </c:pt>
                <c:pt idx="2407">
                  <c:v>5.8462499999999995</c:v>
                </c:pt>
                <c:pt idx="2408">
                  <c:v>5.8487499999999999</c:v>
                </c:pt>
                <c:pt idx="2409">
                  <c:v>5.8512499999999994</c:v>
                </c:pt>
                <c:pt idx="2410">
                  <c:v>5.8537499999999998</c:v>
                </c:pt>
                <c:pt idx="2411">
                  <c:v>5.8562499999999993</c:v>
                </c:pt>
                <c:pt idx="2412">
                  <c:v>5.8587499999999997</c:v>
                </c:pt>
                <c:pt idx="2413">
                  <c:v>5.8612500000000001</c:v>
                </c:pt>
                <c:pt idx="2414">
                  <c:v>5.8637499999999996</c:v>
                </c:pt>
                <c:pt idx="2415">
                  <c:v>5.86625</c:v>
                </c:pt>
                <c:pt idx="2416">
                  <c:v>5.8687499999999995</c:v>
                </c:pt>
                <c:pt idx="2417">
                  <c:v>5.8712499999999999</c:v>
                </c:pt>
                <c:pt idx="2418">
                  <c:v>5.8737499999999994</c:v>
                </c:pt>
                <c:pt idx="2419">
                  <c:v>5.8762499999999998</c:v>
                </c:pt>
                <c:pt idx="2420">
                  <c:v>5.8787499999999993</c:v>
                </c:pt>
                <c:pt idx="2421">
                  <c:v>5.8812499999999996</c:v>
                </c:pt>
                <c:pt idx="2422">
                  <c:v>5.88375</c:v>
                </c:pt>
                <c:pt idx="2423">
                  <c:v>5.8862499999999995</c:v>
                </c:pt>
                <c:pt idx="2424">
                  <c:v>5.8887499999999999</c:v>
                </c:pt>
                <c:pt idx="2425">
                  <c:v>5.8912499999999994</c:v>
                </c:pt>
                <c:pt idx="2426">
                  <c:v>5.8937499999999998</c:v>
                </c:pt>
                <c:pt idx="2427">
                  <c:v>5.8962499999999993</c:v>
                </c:pt>
                <c:pt idx="2428">
                  <c:v>5.8987499999999997</c:v>
                </c:pt>
                <c:pt idx="2429">
                  <c:v>5.9012500000000001</c:v>
                </c:pt>
                <c:pt idx="2430">
                  <c:v>5.9037499999999996</c:v>
                </c:pt>
                <c:pt idx="2431">
                  <c:v>5.90625</c:v>
                </c:pt>
                <c:pt idx="2432">
                  <c:v>5.9087499999999995</c:v>
                </c:pt>
                <c:pt idx="2433">
                  <c:v>5.9112499999999999</c:v>
                </c:pt>
                <c:pt idx="2434">
                  <c:v>5.9137499999999994</c:v>
                </c:pt>
                <c:pt idx="2435">
                  <c:v>5.9162499999999998</c:v>
                </c:pt>
                <c:pt idx="2436">
                  <c:v>5.9187499999999993</c:v>
                </c:pt>
                <c:pt idx="2437">
                  <c:v>5.9212499999999997</c:v>
                </c:pt>
                <c:pt idx="2438">
                  <c:v>5.9237500000000001</c:v>
                </c:pt>
                <c:pt idx="2439">
                  <c:v>5.9262499999999996</c:v>
                </c:pt>
                <c:pt idx="2440">
                  <c:v>5.92875</c:v>
                </c:pt>
                <c:pt idx="2441">
                  <c:v>5.9312499999999995</c:v>
                </c:pt>
                <c:pt idx="2442">
                  <c:v>5.9337499999999999</c:v>
                </c:pt>
                <c:pt idx="2443">
                  <c:v>5.9362499999999994</c:v>
                </c:pt>
                <c:pt idx="2444">
                  <c:v>5.9387499999999998</c:v>
                </c:pt>
                <c:pt idx="2445">
                  <c:v>5.9412499999999993</c:v>
                </c:pt>
                <c:pt idx="2446">
                  <c:v>5.9437499999999996</c:v>
                </c:pt>
                <c:pt idx="2447">
                  <c:v>5.94625</c:v>
                </c:pt>
                <c:pt idx="2448">
                  <c:v>5.9487499999999995</c:v>
                </c:pt>
                <c:pt idx="2449">
                  <c:v>5.9512499999999999</c:v>
                </c:pt>
                <c:pt idx="2450">
                  <c:v>5.9537499999999994</c:v>
                </c:pt>
                <c:pt idx="2451">
                  <c:v>5.9562499999999998</c:v>
                </c:pt>
                <c:pt idx="2452">
                  <c:v>5.9587499999999993</c:v>
                </c:pt>
                <c:pt idx="2453">
                  <c:v>5.9612499999999997</c:v>
                </c:pt>
                <c:pt idx="2454">
                  <c:v>5.9637500000000001</c:v>
                </c:pt>
                <c:pt idx="2455">
                  <c:v>5.9662499999999996</c:v>
                </c:pt>
                <c:pt idx="2456">
                  <c:v>5.96875</c:v>
                </c:pt>
                <c:pt idx="2457">
                  <c:v>5.9712499999999995</c:v>
                </c:pt>
                <c:pt idx="2458">
                  <c:v>5.9737499999999999</c:v>
                </c:pt>
                <c:pt idx="2459">
                  <c:v>5.9762499999999994</c:v>
                </c:pt>
                <c:pt idx="2460">
                  <c:v>5.9787499999999998</c:v>
                </c:pt>
                <c:pt idx="2461">
                  <c:v>5.9812499999999993</c:v>
                </c:pt>
                <c:pt idx="2462">
                  <c:v>5.9837499999999997</c:v>
                </c:pt>
                <c:pt idx="2463">
                  <c:v>5.9862500000000001</c:v>
                </c:pt>
                <c:pt idx="2464">
                  <c:v>5.9887499999999996</c:v>
                </c:pt>
                <c:pt idx="2465">
                  <c:v>5.99125</c:v>
                </c:pt>
                <c:pt idx="2466">
                  <c:v>5.9937499999999995</c:v>
                </c:pt>
                <c:pt idx="2467">
                  <c:v>5.9962499999999999</c:v>
                </c:pt>
                <c:pt idx="2468">
                  <c:v>5.9987499999999994</c:v>
                </c:pt>
                <c:pt idx="2469">
                  <c:v>6.0012499999999998</c:v>
                </c:pt>
                <c:pt idx="2470">
                  <c:v>6.0037499999999993</c:v>
                </c:pt>
                <c:pt idx="2471">
                  <c:v>6.0062499999999996</c:v>
                </c:pt>
                <c:pt idx="2472">
                  <c:v>6.00875</c:v>
                </c:pt>
                <c:pt idx="2473">
                  <c:v>6.0112499999999995</c:v>
                </c:pt>
                <c:pt idx="2474">
                  <c:v>6.0137499999999999</c:v>
                </c:pt>
                <c:pt idx="2475">
                  <c:v>6.0162499999999994</c:v>
                </c:pt>
                <c:pt idx="2476">
                  <c:v>6.0187499999999998</c:v>
                </c:pt>
                <c:pt idx="2477">
                  <c:v>6.0212499999999993</c:v>
                </c:pt>
                <c:pt idx="2478">
                  <c:v>6.0237499999999997</c:v>
                </c:pt>
                <c:pt idx="2479">
                  <c:v>6.0262500000000001</c:v>
                </c:pt>
                <c:pt idx="2480">
                  <c:v>6.0287499999999996</c:v>
                </c:pt>
                <c:pt idx="2481">
                  <c:v>6.03125</c:v>
                </c:pt>
                <c:pt idx="2482">
                  <c:v>6.0337499999999995</c:v>
                </c:pt>
                <c:pt idx="2483">
                  <c:v>6.0362499999999999</c:v>
                </c:pt>
                <c:pt idx="2484">
                  <c:v>6.0387499999999994</c:v>
                </c:pt>
                <c:pt idx="2485">
                  <c:v>6.0412499999999998</c:v>
                </c:pt>
                <c:pt idx="2486">
                  <c:v>6.0437499999999993</c:v>
                </c:pt>
                <c:pt idx="2487">
                  <c:v>6.0462499999999997</c:v>
                </c:pt>
                <c:pt idx="2488">
                  <c:v>6.0487500000000001</c:v>
                </c:pt>
                <c:pt idx="2489">
                  <c:v>6.0512499999999996</c:v>
                </c:pt>
                <c:pt idx="2490">
                  <c:v>6.05375</c:v>
                </c:pt>
                <c:pt idx="2491">
                  <c:v>6.0562499999999995</c:v>
                </c:pt>
                <c:pt idx="2492">
                  <c:v>6.0587499999999999</c:v>
                </c:pt>
                <c:pt idx="2493">
                  <c:v>6.0612499999999994</c:v>
                </c:pt>
                <c:pt idx="2494">
                  <c:v>6.0637499999999998</c:v>
                </c:pt>
                <c:pt idx="2495">
                  <c:v>6.0662499999999993</c:v>
                </c:pt>
                <c:pt idx="2496">
                  <c:v>6.0687499999999996</c:v>
                </c:pt>
                <c:pt idx="2497">
                  <c:v>6.07125</c:v>
                </c:pt>
                <c:pt idx="2498">
                  <c:v>6.0737499999999995</c:v>
                </c:pt>
                <c:pt idx="2499">
                  <c:v>6.0762499999999999</c:v>
                </c:pt>
                <c:pt idx="2500">
                  <c:v>6.0787499999999994</c:v>
                </c:pt>
                <c:pt idx="2501">
                  <c:v>6.0812499999999998</c:v>
                </c:pt>
                <c:pt idx="2502">
                  <c:v>6.0837499999999993</c:v>
                </c:pt>
                <c:pt idx="2503">
                  <c:v>6.0862499999999997</c:v>
                </c:pt>
                <c:pt idx="2504">
                  <c:v>6.0887500000000001</c:v>
                </c:pt>
                <c:pt idx="2505">
                  <c:v>6.0912499999999996</c:v>
                </c:pt>
                <c:pt idx="2506">
                  <c:v>6.09375</c:v>
                </c:pt>
                <c:pt idx="2507">
                  <c:v>6.0962499999999995</c:v>
                </c:pt>
                <c:pt idx="2508">
                  <c:v>6.0987499999999999</c:v>
                </c:pt>
                <c:pt idx="2509">
                  <c:v>6.1012499999999994</c:v>
                </c:pt>
                <c:pt idx="2510">
                  <c:v>6.1037499999999998</c:v>
                </c:pt>
                <c:pt idx="2511">
                  <c:v>6.1062499999999993</c:v>
                </c:pt>
                <c:pt idx="2512">
                  <c:v>6.1087499999999997</c:v>
                </c:pt>
                <c:pt idx="2513">
                  <c:v>6.1112500000000001</c:v>
                </c:pt>
                <c:pt idx="2514">
                  <c:v>6.1137499999999996</c:v>
                </c:pt>
                <c:pt idx="2515">
                  <c:v>6.11625</c:v>
                </c:pt>
                <c:pt idx="2516">
                  <c:v>6.1187499999999995</c:v>
                </c:pt>
                <c:pt idx="2517">
                  <c:v>6.1212499999999999</c:v>
                </c:pt>
                <c:pt idx="2518">
                  <c:v>6.1237499999999994</c:v>
                </c:pt>
                <c:pt idx="2519">
                  <c:v>6.1262499999999998</c:v>
                </c:pt>
                <c:pt idx="2520">
                  <c:v>6.1287499999999993</c:v>
                </c:pt>
                <c:pt idx="2521">
                  <c:v>6.1312499999999996</c:v>
                </c:pt>
                <c:pt idx="2522">
                  <c:v>6.13375</c:v>
                </c:pt>
                <c:pt idx="2523">
                  <c:v>6.1362499999999995</c:v>
                </c:pt>
                <c:pt idx="2524">
                  <c:v>6.1387499999999999</c:v>
                </c:pt>
                <c:pt idx="2525">
                  <c:v>6.1412499999999994</c:v>
                </c:pt>
                <c:pt idx="2526">
                  <c:v>6.1437499999999998</c:v>
                </c:pt>
                <c:pt idx="2527">
                  <c:v>6.1462499999999993</c:v>
                </c:pt>
                <c:pt idx="2528">
                  <c:v>6.1487499999999997</c:v>
                </c:pt>
                <c:pt idx="2529">
                  <c:v>6.1512500000000001</c:v>
                </c:pt>
                <c:pt idx="2530">
                  <c:v>6.1537499999999996</c:v>
                </c:pt>
                <c:pt idx="2531">
                  <c:v>6.15625</c:v>
                </c:pt>
                <c:pt idx="2532">
                  <c:v>6.1587499999999995</c:v>
                </c:pt>
                <c:pt idx="2533">
                  <c:v>6.1612499999999999</c:v>
                </c:pt>
                <c:pt idx="2534">
                  <c:v>6.1637499999999994</c:v>
                </c:pt>
                <c:pt idx="2535">
                  <c:v>6.1662499999999998</c:v>
                </c:pt>
                <c:pt idx="2536">
                  <c:v>6.1687499999999993</c:v>
                </c:pt>
                <c:pt idx="2537">
                  <c:v>6.1712499999999997</c:v>
                </c:pt>
                <c:pt idx="2538">
                  <c:v>6.1737500000000001</c:v>
                </c:pt>
                <c:pt idx="2539">
                  <c:v>6.1762499999999996</c:v>
                </c:pt>
                <c:pt idx="2540">
                  <c:v>6.17875</c:v>
                </c:pt>
                <c:pt idx="2541">
                  <c:v>6.1812499999999995</c:v>
                </c:pt>
                <c:pt idx="2542">
                  <c:v>6.1837499999999999</c:v>
                </c:pt>
                <c:pt idx="2543">
                  <c:v>6.1862499999999994</c:v>
                </c:pt>
                <c:pt idx="2544">
                  <c:v>6.1887499999999998</c:v>
                </c:pt>
                <c:pt idx="2545">
                  <c:v>6.1912499999999993</c:v>
                </c:pt>
                <c:pt idx="2546">
                  <c:v>6.1937499999999996</c:v>
                </c:pt>
                <c:pt idx="2547">
                  <c:v>6.19625</c:v>
                </c:pt>
                <c:pt idx="2548">
                  <c:v>6.1987499999999995</c:v>
                </c:pt>
                <c:pt idx="2549">
                  <c:v>6.2012499999999999</c:v>
                </c:pt>
                <c:pt idx="2550">
                  <c:v>6.2037499999999994</c:v>
                </c:pt>
                <c:pt idx="2551">
                  <c:v>6.2062499999999998</c:v>
                </c:pt>
                <c:pt idx="2552">
                  <c:v>6.2087499999999993</c:v>
                </c:pt>
                <c:pt idx="2553">
                  <c:v>6.2112499999999997</c:v>
                </c:pt>
                <c:pt idx="2554">
                  <c:v>6.2137500000000001</c:v>
                </c:pt>
                <c:pt idx="2555">
                  <c:v>6.2162499999999996</c:v>
                </c:pt>
                <c:pt idx="2556">
                  <c:v>6.21875</c:v>
                </c:pt>
                <c:pt idx="2557">
                  <c:v>6.2212499999999995</c:v>
                </c:pt>
                <c:pt idx="2558">
                  <c:v>6.2237499999999999</c:v>
                </c:pt>
                <c:pt idx="2559">
                  <c:v>6.2262499999999994</c:v>
                </c:pt>
                <c:pt idx="2560">
                  <c:v>6.2287499999999998</c:v>
                </c:pt>
                <c:pt idx="2561">
                  <c:v>6.2312499999999993</c:v>
                </c:pt>
                <c:pt idx="2562">
                  <c:v>6.2337499999999997</c:v>
                </c:pt>
                <c:pt idx="2563">
                  <c:v>6.2362500000000001</c:v>
                </c:pt>
                <c:pt idx="2564">
                  <c:v>6.2387499999999996</c:v>
                </c:pt>
                <c:pt idx="2565">
                  <c:v>6.24125</c:v>
                </c:pt>
                <c:pt idx="2566">
                  <c:v>6.2437499999999995</c:v>
                </c:pt>
                <c:pt idx="2567">
                  <c:v>6.2462499999999999</c:v>
                </c:pt>
                <c:pt idx="2568">
                  <c:v>6.2487499999999994</c:v>
                </c:pt>
                <c:pt idx="2569">
                  <c:v>6.2512499999999998</c:v>
                </c:pt>
                <c:pt idx="2570">
                  <c:v>6.2537499999999993</c:v>
                </c:pt>
                <c:pt idx="2571">
                  <c:v>6.2562499999999996</c:v>
                </c:pt>
                <c:pt idx="2572">
                  <c:v>6.25875</c:v>
                </c:pt>
                <c:pt idx="2573">
                  <c:v>6.2612499999999995</c:v>
                </c:pt>
                <c:pt idx="2574">
                  <c:v>6.2637499999999999</c:v>
                </c:pt>
                <c:pt idx="2575">
                  <c:v>6.2662499999999994</c:v>
                </c:pt>
                <c:pt idx="2576">
                  <c:v>6.2687499999999998</c:v>
                </c:pt>
                <c:pt idx="2577">
                  <c:v>6.2712499999999993</c:v>
                </c:pt>
                <c:pt idx="2578">
                  <c:v>6.2737499999999997</c:v>
                </c:pt>
                <c:pt idx="2579">
                  <c:v>6.2762500000000001</c:v>
                </c:pt>
                <c:pt idx="2580">
                  <c:v>6.2787499999999996</c:v>
                </c:pt>
                <c:pt idx="2581">
                  <c:v>6.28125</c:v>
                </c:pt>
                <c:pt idx="2582">
                  <c:v>6.2837499999999995</c:v>
                </c:pt>
                <c:pt idx="2583">
                  <c:v>6.2862499999999999</c:v>
                </c:pt>
                <c:pt idx="2584">
                  <c:v>6.2887499999999994</c:v>
                </c:pt>
                <c:pt idx="2585">
                  <c:v>6.2912499999999998</c:v>
                </c:pt>
                <c:pt idx="2586">
                  <c:v>6.2937499999999993</c:v>
                </c:pt>
                <c:pt idx="2587">
                  <c:v>6.2962499999999997</c:v>
                </c:pt>
                <c:pt idx="2588">
                  <c:v>6.2987500000000001</c:v>
                </c:pt>
                <c:pt idx="2589">
                  <c:v>6.3012499999999996</c:v>
                </c:pt>
                <c:pt idx="2590">
                  <c:v>6.30375</c:v>
                </c:pt>
                <c:pt idx="2591">
                  <c:v>6.3062499999999995</c:v>
                </c:pt>
                <c:pt idx="2592">
                  <c:v>6.3087499999999999</c:v>
                </c:pt>
                <c:pt idx="2593">
                  <c:v>6.3112499999999994</c:v>
                </c:pt>
                <c:pt idx="2594">
                  <c:v>6.3137499999999998</c:v>
                </c:pt>
                <c:pt idx="2595">
                  <c:v>6.3162499999999993</c:v>
                </c:pt>
                <c:pt idx="2596">
                  <c:v>6.3187499999999996</c:v>
                </c:pt>
                <c:pt idx="2597">
                  <c:v>6.32125</c:v>
                </c:pt>
                <c:pt idx="2598">
                  <c:v>6.3237499999999995</c:v>
                </c:pt>
                <c:pt idx="2599">
                  <c:v>6.3262499999999999</c:v>
                </c:pt>
                <c:pt idx="2600">
                  <c:v>6.3287499999999994</c:v>
                </c:pt>
                <c:pt idx="2601">
                  <c:v>6.3312499999999998</c:v>
                </c:pt>
                <c:pt idx="2602">
                  <c:v>6.3337499999999993</c:v>
                </c:pt>
                <c:pt idx="2603">
                  <c:v>6.3362499999999997</c:v>
                </c:pt>
                <c:pt idx="2604">
                  <c:v>6.3387500000000001</c:v>
                </c:pt>
                <c:pt idx="2605">
                  <c:v>6.3412499999999996</c:v>
                </c:pt>
                <c:pt idx="2606">
                  <c:v>6.34375</c:v>
                </c:pt>
                <c:pt idx="2607">
                  <c:v>6.3462499999999995</c:v>
                </c:pt>
                <c:pt idx="2608">
                  <c:v>6.3487499999999999</c:v>
                </c:pt>
                <c:pt idx="2609">
                  <c:v>6.3512499999999994</c:v>
                </c:pt>
                <c:pt idx="2610">
                  <c:v>6.3537499999999998</c:v>
                </c:pt>
                <c:pt idx="2611">
                  <c:v>6.3562499999999993</c:v>
                </c:pt>
                <c:pt idx="2612">
                  <c:v>6.3587499999999997</c:v>
                </c:pt>
                <c:pt idx="2613">
                  <c:v>6.3612500000000001</c:v>
                </c:pt>
                <c:pt idx="2614">
                  <c:v>6.3637499999999996</c:v>
                </c:pt>
                <c:pt idx="2615">
                  <c:v>6.36625</c:v>
                </c:pt>
                <c:pt idx="2616">
                  <c:v>6.3687499999999995</c:v>
                </c:pt>
                <c:pt idx="2617">
                  <c:v>6.3712499999999999</c:v>
                </c:pt>
                <c:pt idx="2618">
                  <c:v>6.3737499999999994</c:v>
                </c:pt>
                <c:pt idx="2619">
                  <c:v>6.3762499999999998</c:v>
                </c:pt>
                <c:pt idx="2620">
                  <c:v>6.3787499999999993</c:v>
                </c:pt>
                <c:pt idx="2621">
                  <c:v>6.3812499999999996</c:v>
                </c:pt>
                <c:pt idx="2622">
                  <c:v>6.38375</c:v>
                </c:pt>
                <c:pt idx="2623">
                  <c:v>6.3862499999999995</c:v>
                </c:pt>
                <c:pt idx="2624">
                  <c:v>6.3887499999999999</c:v>
                </c:pt>
                <c:pt idx="2625">
                  <c:v>6.3912499999999994</c:v>
                </c:pt>
                <c:pt idx="2626">
                  <c:v>6.3937499999999998</c:v>
                </c:pt>
                <c:pt idx="2627">
                  <c:v>6.3962499999999993</c:v>
                </c:pt>
                <c:pt idx="2628">
                  <c:v>6.3987499999999997</c:v>
                </c:pt>
                <c:pt idx="2629">
                  <c:v>6.4012500000000001</c:v>
                </c:pt>
                <c:pt idx="2630">
                  <c:v>6.4037499999999996</c:v>
                </c:pt>
                <c:pt idx="2631">
                  <c:v>6.40625</c:v>
                </c:pt>
                <c:pt idx="2632">
                  <c:v>6.4087499999999995</c:v>
                </c:pt>
                <c:pt idx="2633">
                  <c:v>6.4112499999999999</c:v>
                </c:pt>
                <c:pt idx="2634">
                  <c:v>6.4137499999999994</c:v>
                </c:pt>
                <c:pt idx="2635">
                  <c:v>6.4162499999999998</c:v>
                </c:pt>
                <c:pt idx="2636">
                  <c:v>6.4187499999999993</c:v>
                </c:pt>
                <c:pt idx="2637">
                  <c:v>6.4212499999999997</c:v>
                </c:pt>
                <c:pt idx="2638">
                  <c:v>6.4237500000000001</c:v>
                </c:pt>
                <c:pt idx="2639">
                  <c:v>6.4262499999999996</c:v>
                </c:pt>
                <c:pt idx="2640">
                  <c:v>6.42875</c:v>
                </c:pt>
                <c:pt idx="2641">
                  <c:v>6.4312499999999995</c:v>
                </c:pt>
                <c:pt idx="2642">
                  <c:v>6.4337499999999999</c:v>
                </c:pt>
                <c:pt idx="2643">
                  <c:v>6.4362499999999994</c:v>
                </c:pt>
                <c:pt idx="2644">
                  <c:v>6.4387499999999998</c:v>
                </c:pt>
                <c:pt idx="2645">
                  <c:v>6.4412499999999993</c:v>
                </c:pt>
                <c:pt idx="2646">
                  <c:v>6.4437499999999996</c:v>
                </c:pt>
                <c:pt idx="2647">
                  <c:v>6.44625</c:v>
                </c:pt>
                <c:pt idx="2648">
                  <c:v>6.4487499999999995</c:v>
                </c:pt>
                <c:pt idx="2649">
                  <c:v>6.4512499999999999</c:v>
                </c:pt>
                <c:pt idx="2650">
                  <c:v>6.4537499999999994</c:v>
                </c:pt>
                <c:pt idx="2651">
                  <c:v>6.4562499999999998</c:v>
                </c:pt>
                <c:pt idx="2652">
                  <c:v>6.4587499999999993</c:v>
                </c:pt>
                <c:pt idx="2653">
                  <c:v>6.4612499999999997</c:v>
                </c:pt>
                <c:pt idx="2654">
                  <c:v>6.4637500000000001</c:v>
                </c:pt>
                <c:pt idx="2655">
                  <c:v>6.4662499999999996</c:v>
                </c:pt>
                <c:pt idx="2656">
                  <c:v>6.46875</c:v>
                </c:pt>
                <c:pt idx="2657">
                  <c:v>6.4712499999999995</c:v>
                </c:pt>
                <c:pt idx="2658">
                  <c:v>6.4737499999999999</c:v>
                </c:pt>
                <c:pt idx="2659">
                  <c:v>6.4762499999999994</c:v>
                </c:pt>
                <c:pt idx="2660">
                  <c:v>6.4787499999999998</c:v>
                </c:pt>
                <c:pt idx="2661">
                  <c:v>6.4812499999999993</c:v>
                </c:pt>
                <c:pt idx="2662">
                  <c:v>6.4837499999999997</c:v>
                </c:pt>
                <c:pt idx="2663">
                  <c:v>6.4862500000000001</c:v>
                </c:pt>
                <c:pt idx="2664">
                  <c:v>6.4887499999999996</c:v>
                </c:pt>
                <c:pt idx="2665">
                  <c:v>6.49125</c:v>
                </c:pt>
                <c:pt idx="2666">
                  <c:v>6.4937499999999995</c:v>
                </c:pt>
                <c:pt idx="2667">
                  <c:v>6.4962499999999999</c:v>
                </c:pt>
                <c:pt idx="2668">
                  <c:v>6.4987499999999994</c:v>
                </c:pt>
                <c:pt idx="2669">
                  <c:v>6.5012499999999998</c:v>
                </c:pt>
                <c:pt idx="2670">
                  <c:v>6.5037499999999993</c:v>
                </c:pt>
                <c:pt idx="2671">
                  <c:v>6.5062499999999996</c:v>
                </c:pt>
                <c:pt idx="2672">
                  <c:v>6.50875</c:v>
                </c:pt>
                <c:pt idx="2673">
                  <c:v>6.5112499999999995</c:v>
                </c:pt>
                <c:pt idx="2674">
                  <c:v>6.5137499999999999</c:v>
                </c:pt>
                <c:pt idx="2675">
                  <c:v>6.5162499999999994</c:v>
                </c:pt>
                <c:pt idx="2676">
                  <c:v>6.5187499999999998</c:v>
                </c:pt>
                <c:pt idx="2677">
                  <c:v>6.5212499999999993</c:v>
                </c:pt>
                <c:pt idx="2678">
                  <c:v>6.5237499999999997</c:v>
                </c:pt>
                <c:pt idx="2679">
                  <c:v>6.5262500000000001</c:v>
                </c:pt>
                <c:pt idx="2680">
                  <c:v>6.5287499999999996</c:v>
                </c:pt>
                <c:pt idx="2681">
                  <c:v>6.53125</c:v>
                </c:pt>
                <c:pt idx="2682">
                  <c:v>6.5337499999999995</c:v>
                </c:pt>
                <c:pt idx="2683">
                  <c:v>6.5362499999999999</c:v>
                </c:pt>
                <c:pt idx="2684">
                  <c:v>6.5387499999999994</c:v>
                </c:pt>
                <c:pt idx="2685">
                  <c:v>6.5412499999999998</c:v>
                </c:pt>
                <c:pt idx="2686">
                  <c:v>6.5437499999999993</c:v>
                </c:pt>
                <c:pt idx="2687">
                  <c:v>6.5462499999999997</c:v>
                </c:pt>
                <c:pt idx="2688">
                  <c:v>6.5487500000000001</c:v>
                </c:pt>
                <c:pt idx="2689">
                  <c:v>6.5512499999999996</c:v>
                </c:pt>
                <c:pt idx="2690">
                  <c:v>6.55375</c:v>
                </c:pt>
                <c:pt idx="2691">
                  <c:v>6.5562499999999995</c:v>
                </c:pt>
                <c:pt idx="2692">
                  <c:v>6.5587499999999999</c:v>
                </c:pt>
                <c:pt idx="2693">
                  <c:v>6.5612499999999994</c:v>
                </c:pt>
                <c:pt idx="2694">
                  <c:v>6.5637499999999998</c:v>
                </c:pt>
                <c:pt idx="2695">
                  <c:v>6.5662499999999993</c:v>
                </c:pt>
                <c:pt idx="2696">
                  <c:v>6.5687499999999996</c:v>
                </c:pt>
                <c:pt idx="2697">
                  <c:v>6.57125</c:v>
                </c:pt>
                <c:pt idx="2698">
                  <c:v>6.5737499999999995</c:v>
                </c:pt>
                <c:pt idx="2699">
                  <c:v>6.5762499999999999</c:v>
                </c:pt>
                <c:pt idx="2700">
                  <c:v>6.5787499999999994</c:v>
                </c:pt>
                <c:pt idx="2701">
                  <c:v>6.5812499999999998</c:v>
                </c:pt>
                <c:pt idx="2702">
                  <c:v>6.5837499999999993</c:v>
                </c:pt>
                <c:pt idx="2703">
                  <c:v>6.5862499999999997</c:v>
                </c:pt>
                <c:pt idx="2704">
                  <c:v>6.5887500000000001</c:v>
                </c:pt>
                <c:pt idx="2705">
                  <c:v>6.5912499999999996</c:v>
                </c:pt>
                <c:pt idx="2706">
                  <c:v>6.59375</c:v>
                </c:pt>
                <c:pt idx="2707">
                  <c:v>6.5962499999999995</c:v>
                </c:pt>
                <c:pt idx="2708">
                  <c:v>6.5987499999999999</c:v>
                </c:pt>
                <c:pt idx="2709">
                  <c:v>6.6012499999999994</c:v>
                </c:pt>
                <c:pt idx="2710">
                  <c:v>6.6037499999999998</c:v>
                </c:pt>
                <c:pt idx="2711">
                  <c:v>6.6062499999999993</c:v>
                </c:pt>
                <c:pt idx="2712">
                  <c:v>6.6087499999999997</c:v>
                </c:pt>
                <c:pt idx="2713">
                  <c:v>6.6112500000000001</c:v>
                </c:pt>
                <c:pt idx="2714">
                  <c:v>6.6137499999999996</c:v>
                </c:pt>
                <c:pt idx="2715">
                  <c:v>6.61625</c:v>
                </c:pt>
                <c:pt idx="2716">
                  <c:v>6.6187499999999995</c:v>
                </c:pt>
                <c:pt idx="2717">
                  <c:v>6.6212499999999999</c:v>
                </c:pt>
                <c:pt idx="2718">
                  <c:v>6.6237499999999994</c:v>
                </c:pt>
                <c:pt idx="2719">
                  <c:v>6.6262499999999998</c:v>
                </c:pt>
                <c:pt idx="2720">
                  <c:v>6.6287499999999993</c:v>
                </c:pt>
                <c:pt idx="2721">
                  <c:v>6.6312499999999996</c:v>
                </c:pt>
                <c:pt idx="2722">
                  <c:v>6.63375</c:v>
                </c:pt>
                <c:pt idx="2723">
                  <c:v>6.6362499999999995</c:v>
                </c:pt>
                <c:pt idx="2724">
                  <c:v>6.6387499999999999</c:v>
                </c:pt>
                <c:pt idx="2725">
                  <c:v>6.6412499999999994</c:v>
                </c:pt>
                <c:pt idx="2726">
                  <c:v>6.6437499999999998</c:v>
                </c:pt>
                <c:pt idx="2727">
                  <c:v>6.6462499999999993</c:v>
                </c:pt>
                <c:pt idx="2728">
                  <c:v>6.6487499999999997</c:v>
                </c:pt>
                <c:pt idx="2729">
                  <c:v>6.6512500000000001</c:v>
                </c:pt>
                <c:pt idx="2730">
                  <c:v>6.6537499999999996</c:v>
                </c:pt>
                <c:pt idx="2731">
                  <c:v>6.65625</c:v>
                </c:pt>
                <c:pt idx="2732">
                  <c:v>6.6587499999999995</c:v>
                </c:pt>
                <c:pt idx="2733">
                  <c:v>6.6612499999999999</c:v>
                </c:pt>
                <c:pt idx="2734">
                  <c:v>6.6637499999999994</c:v>
                </c:pt>
                <c:pt idx="2735">
                  <c:v>6.6662499999999998</c:v>
                </c:pt>
                <c:pt idx="2736">
                  <c:v>6.6687499999999993</c:v>
                </c:pt>
                <c:pt idx="2737">
                  <c:v>6.6712499999999997</c:v>
                </c:pt>
                <c:pt idx="2738">
                  <c:v>6.6737500000000001</c:v>
                </c:pt>
                <c:pt idx="2739">
                  <c:v>6.6762499999999996</c:v>
                </c:pt>
                <c:pt idx="2740">
                  <c:v>6.67875</c:v>
                </c:pt>
                <c:pt idx="2741">
                  <c:v>6.6812499999999995</c:v>
                </c:pt>
                <c:pt idx="2742">
                  <c:v>6.6837499999999999</c:v>
                </c:pt>
                <c:pt idx="2743">
                  <c:v>6.6862499999999994</c:v>
                </c:pt>
                <c:pt idx="2744">
                  <c:v>6.6887499999999998</c:v>
                </c:pt>
                <c:pt idx="2745">
                  <c:v>6.6912499999999993</c:v>
                </c:pt>
                <c:pt idx="2746">
                  <c:v>6.6937499999999996</c:v>
                </c:pt>
                <c:pt idx="2747">
                  <c:v>6.69625</c:v>
                </c:pt>
                <c:pt idx="2748">
                  <c:v>6.6987499999999995</c:v>
                </c:pt>
                <c:pt idx="2749">
                  <c:v>6.7012499999999999</c:v>
                </c:pt>
                <c:pt idx="2750">
                  <c:v>6.7037499999999994</c:v>
                </c:pt>
                <c:pt idx="2751">
                  <c:v>6.7062499999999998</c:v>
                </c:pt>
                <c:pt idx="2752">
                  <c:v>6.7087499999999993</c:v>
                </c:pt>
                <c:pt idx="2753">
                  <c:v>6.7112499999999997</c:v>
                </c:pt>
                <c:pt idx="2754">
                  <c:v>6.7137500000000001</c:v>
                </c:pt>
                <c:pt idx="2755">
                  <c:v>6.7162499999999996</c:v>
                </c:pt>
                <c:pt idx="2756">
                  <c:v>6.71875</c:v>
                </c:pt>
                <c:pt idx="2757">
                  <c:v>6.7212499999999995</c:v>
                </c:pt>
                <c:pt idx="2758">
                  <c:v>6.7237499999999999</c:v>
                </c:pt>
                <c:pt idx="2759">
                  <c:v>6.7262499999999994</c:v>
                </c:pt>
                <c:pt idx="2760">
                  <c:v>6.7287499999999998</c:v>
                </c:pt>
                <c:pt idx="2761">
                  <c:v>6.7312499999999993</c:v>
                </c:pt>
                <c:pt idx="2762">
                  <c:v>6.7337499999999997</c:v>
                </c:pt>
                <c:pt idx="2763">
                  <c:v>6.7362500000000001</c:v>
                </c:pt>
                <c:pt idx="2764">
                  <c:v>6.7387499999999996</c:v>
                </c:pt>
                <c:pt idx="2765">
                  <c:v>6.74125</c:v>
                </c:pt>
                <c:pt idx="2766">
                  <c:v>6.7437499999999995</c:v>
                </c:pt>
                <c:pt idx="2767">
                  <c:v>6.7462499999999999</c:v>
                </c:pt>
                <c:pt idx="2768">
                  <c:v>6.7487499999999994</c:v>
                </c:pt>
                <c:pt idx="2769">
                  <c:v>6.7512499999999998</c:v>
                </c:pt>
                <c:pt idx="2770">
                  <c:v>6.7537499999999993</c:v>
                </c:pt>
                <c:pt idx="2771">
                  <c:v>6.7562499999999996</c:v>
                </c:pt>
                <c:pt idx="2772">
                  <c:v>6.75875</c:v>
                </c:pt>
                <c:pt idx="2773">
                  <c:v>6.7612499999999995</c:v>
                </c:pt>
                <c:pt idx="2774">
                  <c:v>6.7637499999999999</c:v>
                </c:pt>
                <c:pt idx="2775">
                  <c:v>6.7662499999999994</c:v>
                </c:pt>
                <c:pt idx="2776">
                  <c:v>6.7687499999999998</c:v>
                </c:pt>
                <c:pt idx="2777">
                  <c:v>6.7712499999999993</c:v>
                </c:pt>
                <c:pt idx="2778">
                  <c:v>6.7737499999999997</c:v>
                </c:pt>
                <c:pt idx="2779">
                  <c:v>6.7762500000000001</c:v>
                </c:pt>
                <c:pt idx="2780">
                  <c:v>6.7787499999999996</c:v>
                </c:pt>
                <c:pt idx="2781">
                  <c:v>6.78125</c:v>
                </c:pt>
                <c:pt idx="2782">
                  <c:v>6.7837499999999995</c:v>
                </c:pt>
                <c:pt idx="2783">
                  <c:v>6.7862499999999999</c:v>
                </c:pt>
                <c:pt idx="2784">
                  <c:v>6.7887499999999994</c:v>
                </c:pt>
                <c:pt idx="2785">
                  <c:v>6.7912499999999998</c:v>
                </c:pt>
                <c:pt idx="2786">
                  <c:v>6.7937499999999993</c:v>
                </c:pt>
                <c:pt idx="2787">
                  <c:v>6.7962499999999997</c:v>
                </c:pt>
                <c:pt idx="2788">
                  <c:v>6.7987500000000001</c:v>
                </c:pt>
                <c:pt idx="2789">
                  <c:v>6.8012499999999996</c:v>
                </c:pt>
                <c:pt idx="2790">
                  <c:v>6.80375</c:v>
                </c:pt>
                <c:pt idx="2791">
                  <c:v>6.8062499999999995</c:v>
                </c:pt>
                <c:pt idx="2792">
                  <c:v>6.8087499999999999</c:v>
                </c:pt>
                <c:pt idx="2793">
                  <c:v>6.8112499999999994</c:v>
                </c:pt>
                <c:pt idx="2794">
                  <c:v>6.8137499999999998</c:v>
                </c:pt>
                <c:pt idx="2795">
                  <c:v>6.8162499999999993</c:v>
                </c:pt>
                <c:pt idx="2796">
                  <c:v>6.8187499999999996</c:v>
                </c:pt>
                <c:pt idx="2797">
                  <c:v>6.82125</c:v>
                </c:pt>
                <c:pt idx="2798">
                  <c:v>6.8237499999999995</c:v>
                </c:pt>
                <c:pt idx="2799">
                  <c:v>6.8262499999999999</c:v>
                </c:pt>
                <c:pt idx="2800">
                  <c:v>6.8287499999999994</c:v>
                </c:pt>
                <c:pt idx="2801">
                  <c:v>6.8312499999999998</c:v>
                </c:pt>
                <c:pt idx="2802">
                  <c:v>6.8337499999999993</c:v>
                </c:pt>
                <c:pt idx="2803">
                  <c:v>6.8362499999999997</c:v>
                </c:pt>
                <c:pt idx="2804">
                  <c:v>6.8387500000000001</c:v>
                </c:pt>
                <c:pt idx="2805">
                  <c:v>6.8412499999999996</c:v>
                </c:pt>
                <c:pt idx="2806">
                  <c:v>6.84375</c:v>
                </c:pt>
                <c:pt idx="2807">
                  <c:v>6.8462499999999995</c:v>
                </c:pt>
                <c:pt idx="2808">
                  <c:v>6.8487499999999999</c:v>
                </c:pt>
                <c:pt idx="2809">
                  <c:v>6.8512499999999994</c:v>
                </c:pt>
                <c:pt idx="2810">
                  <c:v>6.8537499999999998</c:v>
                </c:pt>
                <c:pt idx="2811">
                  <c:v>6.8562499999999993</c:v>
                </c:pt>
                <c:pt idx="2812">
                  <c:v>6.8587499999999997</c:v>
                </c:pt>
                <c:pt idx="2813">
                  <c:v>6.8612500000000001</c:v>
                </c:pt>
                <c:pt idx="2814">
                  <c:v>6.8637499999999996</c:v>
                </c:pt>
                <c:pt idx="2815">
                  <c:v>6.86625</c:v>
                </c:pt>
                <c:pt idx="2816">
                  <c:v>6.8687499999999995</c:v>
                </c:pt>
                <c:pt idx="2817">
                  <c:v>6.8712499999999999</c:v>
                </c:pt>
                <c:pt idx="2818">
                  <c:v>6.8737499999999994</c:v>
                </c:pt>
                <c:pt idx="2819">
                  <c:v>6.8762499999999998</c:v>
                </c:pt>
                <c:pt idx="2820">
                  <c:v>6.8787499999999993</c:v>
                </c:pt>
                <c:pt idx="2821">
                  <c:v>6.8812499999999996</c:v>
                </c:pt>
                <c:pt idx="2822">
                  <c:v>6.88375</c:v>
                </c:pt>
                <c:pt idx="2823">
                  <c:v>6.8862499999999995</c:v>
                </c:pt>
                <c:pt idx="2824">
                  <c:v>6.8887499999999999</c:v>
                </c:pt>
                <c:pt idx="2825">
                  <c:v>6.8912499999999994</c:v>
                </c:pt>
                <c:pt idx="2826">
                  <c:v>6.8937499999999998</c:v>
                </c:pt>
                <c:pt idx="2827">
                  <c:v>6.8962499999999993</c:v>
                </c:pt>
                <c:pt idx="2828">
                  <c:v>6.8987499999999997</c:v>
                </c:pt>
                <c:pt idx="2829">
                  <c:v>6.9012500000000001</c:v>
                </c:pt>
                <c:pt idx="2830">
                  <c:v>6.9037499999999996</c:v>
                </c:pt>
                <c:pt idx="2831">
                  <c:v>6.90625</c:v>
                </c:pt>
                <c:pt idx="2832">
                  <c:v>6.9087499999999995</c:v>
                </c:pt>
                <c:pt idx="2833">
                  <c:v>6.9112499999999999</c:v>
                </c:pt>
                <c:pt idx="2834">
                  <c:v>6.9137499999999994</c:v>
                </c:pt>
                <c:pt idx="2835">
                  <c:v>6.9162499999999998</c:v>
                </c:pt>
                <c:pt idx="2836">
                  <c:v>6.9187499999999993</c:v>
                </c:pt>
                <c:pt idx="2837">
                  <c:v>6.9212499999999997</c:v>
                </c:pt>
                <c:pt idx="2838">
                  <c:v>6.9237500000000001</c:v>
                </c:pt>
                <c:pt idx="2839">
                  <c:v>6.9262499999999996</c:v>
                </c:pt>
                <c:pt idx="2840">
                  <c:v>6.92875</c:v>
                </c:pt>
                <c:pt idx="2841">
                  <c:v>6.9312499999999995</c:v>
                </c:pt>
                <c:pt idx="2842">
                  <c:v>6.9337499999999999</c:v>
                </c:pt>
                <c:pt idx="2843">
                  <c:v>6.9362499999999994</c:v>
                </c:pt>
                <c:pt idx="2844">
                  <c:v>6.9387499999999998</c:v>
                </c:pt>
                <c:pt idx="2845">
                  <c:v>6.9412499999999993</c:v>
                </c:pt>
                <c:pt idx="2846">
                  <c:v>6.9437499999999996</c:v>
                </c:pt>
                <c:pt idx="2847">
                  <c:v>6.94625</c:v>
                </c:pt>
                <c:pt idx="2848">
                  <c:v>6.9487499999999995</c:v>
                </c:pt>
                <c:pt idx="2849">
                  <c:v>6.9512499999999999</c:v>
                </c:pt>
                <c:pt idx="2850">
                  <c:v>6.9537499999999994</c:v>
                </c:pt>
                <c:pt idx="2851">
                  <c:v>6.9562499999999998</c:v>
                </c:pt>
                <c:pt idx="2852">
                  <c:v>6.9587499999999993</c:v>
                </c:pt>
                <c:pt idx="2853">
                  <c:v>6.9612499999999997</c:v>
                </c:pt>
                <c:pt idx="2854">
                  <c:v>6.9637500000000001</c:v>
                </c:pt>
                <c:pt idx="2855">
                  <c:v>6.9662499999999996</c:v>
                </c:pt>
                <c:pt idx="2856">
                  <c:v>6.96875</c:v>
                </c:pt>
                <c:pt idx="2857">
                  <c:v>6.9712499999999995</c:v>
                </c:pt>
                <c:pt idx="2858">
                  <c:v>6.9737499999999999</c:v>
                </c:pt>
                <c:pt idx="2859">
                  <c:v>6.9762499999999994</c:v>
                </c:pt>
                <c:pt idx="2860">
                  <c:v>6.9787499999999998</c:v>
                </c:pt>
                <c:pt idx="2861">
                  <c:v>6.9812499999999993</c:v>
                </c:pt>
                <c:pt idx="2862">
                  <c:v>6.9837499999999997</c:v>
                </c:pt>
                <c:pt idx="2863">
                  <c:v>6.9862500000000001</c:v>
                </c:pt>
                <c:pt idx="2864">
                  <c:v>6.9887499999999996</c:v>
                </c:pt>
                <c:pt idx="2865">
                  <c:v>6.99125</c:v>
                </c:pt>
                <c:pt idx="2866">
                  <c:v>6.9937499999999995</c:v>
                </c:pt>
                <c:pt idx="2867">
                  <c:v>6.9962499999999999</c:v>
                </c:pt>
                <c:pt idx="2868">
                  <c:v>6.9987499999999994</c:v>
                </c:pt>
                <c:pt idx="2869">
                  <c:v>7.0012499999999998</c:v>
                </c:pt>
                <c:pt idx="2870">
                  <c:v>7.0037499999999993</c:v>
                </c:pt>
                <c:pt idx="2871">
                  <c:v>7.0062499999999996</c:v>
                </c:pt>
                <c:pt idx="2872">
                  <c:v>7.00875</c:v>
                </c:pt>
                <c:pt idx="2873">
                  <c:v>7.0112499999999995</c:v>
                </c:pt>
                <c:pt idx="2874">
                  <c:v>7.0137499999999999</c:v>
                </c:pt>
                <c:pt idx="2875">
                  <c:v>7.0162499999999994</c:v>
                </c:pt>
                <c:pt idx="2876">
                  <c:v>7.0187499999999998</c:v>
                </c:pt>
                <c:pt idx="2877">
                  <c:v>7.0212499999999993</c:v>
                </c:pt>
                <c:pt idx="2878">
                  <c:v>7.0237499999999997</c:v>
                </c:pt>
                <c:pt idx="2879">
                  <c:v>7.0262500000000001</c:v>
                </c:pt>
                <c:pt idx="2880">
                  <c:v>7.0287499999999996</c:v>
                </c:pt>
                <c:pt idx="2881">
                  <c:v>7.03125</c:v>
                </c:pt>
                <c:pt idx="2882">
                  <c:v>7.0337499999999995</c:v>
                </c:pt>
                <c:pt idx="2883">
                  <c:v>7.0362499999999999</c:v>
                </c:pt>
                <c:pt idx="2884">
                  <c:v>7.0387499999999994</c:v>
                </c:pt>
                <c:pt idx="2885">
                  <c:v>7.0412499999999998</c:v>
                </c:pt>
                <c:pt idx="2886">
                  <c:v>7.0437499999999993</c:v>
                </c:pt>
                <c:pt idx="2887">
                  <c:v>7.0462499999999997</c:v>
                </c:pt>
                <c:pt idx="2888">
                  <c:v>7.0487500000000001</c:v>
                </c:pt>
                <c:pt idx="2889">
                  <c:v>7.0512499999999996</c:v>
                </c:pt>
                <c:pt idx="2890">
                  <c:v>7.05375</c:v>
                </c:pt>
                <c:pt idx="2891">
                  <c:v>7.0562499999999995</c:v>
                </c:pt>
                <c:pt idx="2892">
                  <c:v>7.0587499999999999</c:v>
                </c:pt>
                <c:pt idx="2893">
                  <c:v>7.0612499999999994</c:v>
                </c:pt>
                <c:pt idx="2894">
                  <c:v>7.0637499999999998</c:v>
                </c:pt>
                <c:pt idx="2895">
                  <c:v>7.0662499999999993</c:v>
                </c:pt>
                <c:pt idx="2896">
                  <c:v>7.0687499999999996</c:v>
                </c:pt>
                <c:pt idx="2897">
                  <c:v>7.07125</c:v>
                </c:pt>
                <c:pt idx="2898">
                  <c:v>7.0737499999999995</c:v>
                </c:pt>
                <c:pt idx="2899">
                  <c:v>7.0762499999999999</c:v>
                </c:pt>
                <c:pt idx="2900">
                  <c:v>7.0787499999999994</c:v>
                </c:pt>
                <c:pt idx="2901">
                  <c:v>7.0812499999999998</c:v>
                </c:pt>
                <c:pt idx="2902">
                  <c:v>7.0837499999999993</c:v>
                </c:pt>
                <c:pt idx="2903">
                  <c:v>7.0862499999999997</c:v>
                </c:pt>
                <c:pt idx="2904">
                  <c:v>7.0887500000000001</c:v>
                </c:pt>
                <c:pt idx="2905">
                  <c:v>7.0912499999999996</c:v>
                </c:pt>
                <c:pt idx="2906">
                  <c:v>7.09375</c:v>
                </c:pt>
                <c:pt idx="2907">
                  <c:v>7.0962499999999995</c:v>
                </c:pt>
                <c:pt idx="2908">
                  <c:v>7.0987499999999999</c:v>
                </c:pt>
                <c:pt idx="2909">
                  <c:v>7.1012499999999994</c:v>
                </c:pt>
                <c:pt idx="2910">
                  <c:v>7.1037499999999998</c:v>
                </c:pt>
                <c:pt idx="2911">
                  <c:v>7.1062499999999993</c:v>
                </c:pt>
                <c:pt idx="2912">
                  <c:v>7.1087499999999997</c:v>
                </c:pt>
                <c:pt idx="2913">
                  <c:v>7.1112500000000001</c:v>
                </c:pt>
                <c:pt idx="2914">
                  <c:v>7.1137499999999996</c:v>
                </c:pt>
                <c:pt idx="2915">
                  <c:v>7.11625</c:v>
                </c:pt>
                <c:pt idx="2916">
                  <c:v>7.1187499999999995</c:v>
                </c:pt>
                <c:pt idx="2917">
                  <c:v>7.1212499999999999</c:v>
                </c:pt>
                <c:pt idx="2918">
                  <c:v>7.1237499999999994</c:v>
                </c:pt>
                <c:pt idx="2919">
                  <c:v>7.1262499999999998</c:v>
                </c:pt>
                <c:pt idx="2920">
                  <c:v>7.1287499999999993</c:v>
                </c:pt>
                <c:pt idx="2921">
                  <c:v>7.1312499999999996</c:v>
                </c:pt>
                <c:pt idx="2922">
                  <c:v>7.13375</c:v>
                </c:pt>
                <c:pt idx="2923">
                  <c:v>7.1362499999999995</c:v>
                </c:pt>
                <c:pt idx="2924">
                  <c:v>7.1387499999999999</c:v>
                </c:pt>
                <c:pt idx="2925">
                  <c:v>7.1412499999999994</c:v>
                </c:pt>
                <c:pt idx="2926">
                  <c:v>7.1437499999999998</c:v>
                </c:pt>
                <c:pt idx="2927">
                  <c:v>7.1462499999999993</c:v>
                </c:pt>
                <c:pt idx="2928">
                  <c:v>7.1487499999999997</c:v>
                </c:pt>
                <c:pt idx="2929">
                  <c:v>7.1512500000000001</c:v>
                </c:pt>
                <c:pt idx="2930">
                  <c:v>7.1537499999999996</c:v>
                </c:pt>
                <c:pt idx="2931">
                  <c:v>7.15625</c:v>
                </c:pt>
                <c:pt idx="2932">
                  <c:v>7.1587499999999995</c:v>
                </c:pt>
                <c:pt idx="2933">
                  <c:v>7.1612499999999999</c:v>
                </c:pt>
                <c:pt idx="2934">
                  <c:v>7.1637499999999994</c:v>
                </c:pt>
                <c:pt idx="2935">
                  <c:v>7.1662499999999998</c:v>
                </c:pt>
                <c:pt idx="2936">
                  <c:v>7.1687499999999993</c:v>
                </c:pt>
                <c:pt idx="2937">
                  <c:v>7.1712499999999997</c:v>
                </c:pt>
                <c:pt idx="2938">
                  <c:v>7.1737500000000001</c:v>
                </c:pt>
                <c:pt idx="2939">
                  <c:v>7.1762499999999996</c:v>
                </c:pt>
                <c:pt idx="2940">
                  <c:v>7.17875</c:v>
                </c:pt>
                <c:pt idx="2941">
                  <c:v>7.1812499999999995</c:v>
                </c:pt>
                <c:pt idx="2942">
                  <c:v>7.1837499999999999</c:v>
                </c:pt>
                <c:pt idx="2943">
                  <c:v>7.1862499999999994</c:v>
                </c:pt>
                <c:pt idx="2944">
                  <c:v>7.1887499999999998</c:v>
                </c:pt>
                <c:pt idx="2945">
                  <c:v>7.1912499999999993</c:v>
                </c:pt>
                <c:pt idx="2946">
                  <c:v>7.1937499999999996</c:v>
                </c:pt>
                <c:pt idx="2947">
                  <c:v>7.19625</c:v>
                </c:pt>
                <c:pt idx="2948">
                  <c:v>7.1987499999999995</c:v>
                </c:pt>
                <c:pt idx="2949">
                  <c:v>7.2012499999999999</c:v>
                </c:pt>
                <c:pt idx="2950">
                  <c:v>7.2037499999999994</c:v>
                </c:pt>
                <c:pt idx="2951">
                  <c:v>7.2062499999999998</c:v>
                </c:pt>
                <c:pt idx="2952">
                  <c:v>7.2087499999999993</c:v>
                </c:pt>
                <c:pt idx="2953">
                  <c:v>7.2112499999999997</c:v>
                </c:pt>
                <c:pt idx="2954">
                  <c:v>7.2137500000000001</c:v>
                </c:pt>
                <c:pt idx="2955">
                  <c:v>7.2162499999999996</c:v>
                </c:pt>
                <c:pt idx="2956">
                  <c:v>7.21875</c:v>
                </c:pt>
                <c:pt idx="2957">
                  <c:v>7.2212499999999995</c:v>
                </c:pt>
                <c:pt idx="2958">
                  <c:v>7.2237499999999999</c:v>
                </c:pt>
                <c:pt idx="2959">
                  <c:v>7.2262499999999994</c:v>
                </c:pt>
                <c:pt idx="2960">
                  <c:v>7.2287499999999998</c:v>
                </c:pt>
                <c:pt idx="2961">
                  <c:v>7.2312499999999993</c:v>
                </c:pt>
                <c:pt idx="2962">
                  <c:v>7.2337499999999997</c:v>
                </c:pt>
                <c:pt idx="2963">
                  <c:v>7.2362500000000001</c:v>
                </c:pt>
                <c:pt idx="2964">
                  <c:v>7.2387499999999996</c:v>
                </c:pt>
                <c:pt idx="2965">
                  <c:v>7.24125</c:v>
                </c:pt>
                <c:pt idx="2966">
                  <c:v>7.2437499999999995</c:v>
                </c:pt>
                <c:pt idx="2967">
                  <c:v>7.2462499999999999</c:v>
                </c:pt>
                <c:pt idx="2968">
                  <c:v>7.2487499999999994</c:v>
                </c:pt>
                <c:pt idx="2969">
                  <c:v>7.2512499999999998</c:v>
                </c:pt>
                <c:pt idx="2970">
                  <c:v>7.2537499999999993</c:v>
                </c:pt>
                <c:pt idx="2971">
                  <c:v>7.2562499999999996</c:v>
                </c:pt>
                <c:pt idx="2972">
                  <c:v>7.25875</c:v>
                </c:pt>
                <c:pt idx="2973">
                  <c:v>7.2612499999999995</c:v>
                </c:pt>
                <c:pt idx="2974">
                  <c:v>7.2637499999999999</c:v>
                </c:pt>
                <c:pt idx="2975">
                  <c:v>7.2662499999999994</c:v>
                </c:pt>
                <c:pt idx="2976">
                  <c:v>7.2687499999999998</c:v>
                </c:pt>
                <c:pt idx="2977">
                  <c:v>7.2712499999999993</c:v>
                </c:pt>
                <c:pt idx="2978">
                  <c:v>7.2737499999999997</c:v>
                </c:pt>
                <c:pt idx="2979">
                  <c:v>7.2762500000000001</c:v>
                </c:pt>
                <c:pt idx="2980">
                  <c:v>7.2787499999999996</c:v>
                </c:pt>
                <c:pt idx="2981">
                  <c:v>7.28125</c:v>
                </c:pt>
                <c:pt idx="2982">
                  <c:v>7.2837499999999995</c:v>
                </c:pt>
                <c:pt idx="2983">
                  <c:v>7.2862499999999999</c:v>
                </c:pt>
                <c:pt idx="2984">
                  <c:v>7.2887499999999994</c:v>
                </c:pt>
                <c:pt idx="2985">
                  <c:v>7.2912499999999998</c:v>
                </c:pt>
                <c:pt idx="2986">
                  <c:v>7.2937499999999993</c:v>
                </c:pt>
                <c:pt idx="2987">
                  <c:v>7.2962499999999997</c:v>
                </c:pt>
                <c:pt idx="2988">
                  <c:v>7.2987500000000001</c:v>
                </c:pt>
                <c:pt idx="2989">
                  <c:v>7.3012499999999996</c:v>
                </c:pt>
                <c:pt idx="2990">
                  <c:v>7.30375</c:v>
                </c:pt>
                <c:pt idx="2991">
                  <c:v>7.3062499999999995</c:v>
                </c:pt>
                <c:pt idx="2992">
                  <c:v>7.3087499999999999</c:v>
                </c:pt>
                <c:pt idx="2993">
                  <c:v>7.3112499999999994</c:v>
                </c:pt>
                <c:pt idx="2994">
                  <c:v>7.3137499999999998</c:v>
                </c:pt>
                <c:pt idx="2995">
                  <c:v>7.3162499999999993</c:v>
                </c:pt>
                <c:pt idx="2996">
                  <c:v>7.3187499999999996</c:v>
                </c:pt>
                <c:pt idx="2997">
                  <c:v>7.32125</c:v>
                </c:pt>
                <c:pt idx="2998">
                  <c:v>7.3237499999999995</c:v>
                </c:pt>
                <c:pt idx="2999">
                  <c:v>7.3262499999999999</c:v>
                </c:pt>
                <c:pt idx="3000">
                  <c:v>7.3287499999999994</c:v>
                </c:pt>
                <c:pt idx="3001">
                  <c:v>7.3312499999999998</c:v>
                </c:pt>
                <c:pt idx="3002">
                  <c:v>7.3337499999999993</c:v>
                </c:pt>
                <c:pt idx="3003">
                  <c:v>7.3362499999999997</c:v>
                </c:pt>
                <c:pt idx="3004">
                  <c:v>7.3387500000000001</c:v>
                </c:pt>
                <c:pt idx="3005">
                  <c:v>7.3412499999999996</c:v>
                </c:pt>
                <c:pt idx="3006">
                  <c:v>7.34375</c:v>
                </c:pt>
                <c:pt idx="3007">
                  <c:v>7.3462499999999995</c:v>
                </c:pt>
                <c:pt idx="3008">
                  <c:v>7.3487499999999999</c:v>
                </c:pt>
                <c:pt idx="3009">
                  <c:v>7.3512499999999994</c:v>
                </c:pt>
                <c:pt idx="3010">
                  <c:v>7.3537499999999998</c:v>
                </c:pt>
                <c:pt idx="3011">
                  <c:v>7.3562499999999993</c:v>
                </c:pt>
                <c:pt idx="3012">
                  <c:v>7.3587499999999997</c:v>
                </c:pt>
                <c:pt idx="3013">
                  <c:v>7.3612500000000001</c:v>
                </c:pt>
                <c:pt idx="3014">
                  <c:v>7.3637499999999996</c:v>
                </c:pt>
                <c:pt idx="3015">
                  <c:v>7.36625</c:v>
                </c:pt>
                <c:pt idx="3016">
                  <c:v>7.3687499999999995</c:v>
                </c:pt>
                <c:pt idx="3017">
                  <c:v>7.3712499999999999</c:v>
                </c:pt>
                <c:pt idx="3018">
                  <c:v>7.3737499999999994</c:v>
                </c:pt>
                <c:pt idx="3019">
                  <c:v>7.3762499999999998</c:v>
                </c:pt>
                <c:pt idx="3020">
                  <c:v>7.3787499999999993</c:v>
                </c:pt>
                <c:pt idx="3021">
                  <c:v>7.3812499999999996</c:v>
                </c:pt>
                <c:pt idx="3022">
                  <c:v>7.38375</c:v>
                </c:pt>
                <c:pt idx="3023">
                  <c:v>7.3862499999999995</c:v>
                </c:pt>
                <c:pt idx="3024">
                  <c:v>7.3887499999999999</c:v>
                </c:pt>
                <c:pt idx="3025">
                  <c:v>7.3912499999999994</c:v>
                </c:pt>
                <c:pt idx="3026">
                  <c:v>7.3937499999999998</c:v>
                </c:pt>
                <c:pt idx="3027">
                  <c:v>7.3962499999999993</c:v>
                </c:pt>
                <c:pt idx="3028">
                  <c:v>7.3987499999999997</c:v>
                </c:pt>
                <c:pt idx="3029">
                  <c:v>7.4012500000000001</c:v>
                </c:pt>
                <c:pt idx="3030">
                  <c:v>7.4037499999999996</c:v>
                </c:pt>
                <c:pt idx="3031">
                  <c:v>7.40625</c:v>
                </c:pt>
                <c:pt idx="3032">
                  <c:v>7.4087499999999995</c:v>
                </c:pt>
                <c:pt idx="3033">
                  <c:v>7.4112499999999999</c:v>
                </c:pt>
                <c:pt idx="3034">
                  <c:v>7.4137499999999994</c:v>
                </c:pt>
                <c:pt idx="3035">
                  <c:v>7.4162499999999998</c:v>
                </c:pt>
                <c:pt idx="3036">
                  <c:v>7.4187499999999993</c:v>
                </c:pt>
                <c:pt idx="3037">
                  <c:v>7.4212499999999997</c:v>
                </c:pt>
                <c:pt idx="3038">
                  <c:v>7.4237500000000001</c:v>
                </c:pt>
                <c:pt idx="3039">
                  <c:v>7.4262499999999996</c:v>
                </c:pt>
                <c:pt idx="3040">
                  <c:v>7.42875</c:v>
                </c:pt>
                <c:pt idx="3041">
                  <c:v>7.4312499999999995</c:v>
                </c:pt>
                <c:pt idx="3042">
                  <c:v>7.4337499999999999</c:v>
                </c:pt>
                <c:pt idx="3043">
                  <c:v>7.4362499999999994</c:v>
                </c:pt>
                <c:pt idx="3044">
                  <c:v>7.4387499999999998</c:v>
                </c:pt>
                <c:pt idx="3045">
                  <c:v>7.4412499999999993</c:v>
                </c:pt>
                <c:pt idx="3046">
                  <c:v>7.4437499999999996</c:v>
                </c:pt>
                <c:pt idx="3047">
                  <c:v>7.44625</c:v>
                </c:pt>
                <c:pt idx="3048">
                  <c:v>7.4487499999999995</c:v>
                </c:pt>
                <c:pt idx="3049">
                  <c:v>7.4512499999999999</c:v>
                </c:pt>
                <c:pt idx="3050">
                  <c:v>7.4537499999999994</c:v>
                </c:pt>
                <c:pt idx="3051">
                  <c:v>7.4562499999999998</c:v>
                </c:pt>
                <c:pt idx="3052">
                  <c:v>7.4587499999999993</c:v>
                </c:pt>
                <c:pt idx="3053">
                  <c:v>7.4612499999999997</c:v>
                </c:pt>
                <c:pt idx="3054">
                  <c:v>7.4637500000000001</c:v>
                </c:pt>
                <c:pt idx="3055">
                  <c:v>7.4662499999999996</c:v>
                </c:pt>
                <c:pt idx="3056">
                  <c:v>7.46875</c:v>
                </c:pt>
                <c:pt idx="3057">
                  <c:v>7.4712499999999995</c:v>
                </c:pt>
                <c:pt idx="3058">
                  <c:v>7.4737499999999999</c:v>
                </c:pt>
                <c:pt idx="3059">
                  <c:v>7.4762499999999994</c:v>
                </c:pt>
                <c:pt idx="3060">
                  <c:v>7.4787499999999998</c:v>
                </c:pt>
                <c:pt idx="3061">
                  <c:v>7.4812499999999993</c:v>
                </c:pt>
                <c:pt idx="3062">
                  <c:v>7.4837499999999997</c:v>
                </c:pt>
                <c:pt idx="3063">
                  <c:v>7.4862500000000001</c:v>
                </c:pt>
                <c:pt idx="3064">
                  <c:v>7.4887499999999996</c:v>
                </c:pt>
                <c:pt idx="3065">
                  <c:v>7.49125</c:v>
                </c:pt>
                <c:pt idx="3066">
                  <c:v>7.4937499999999995</c:v>
                </c:pt>
                <c:pt idx="3067">
                  <c:v>7.4962499999999999</c:v>
                </c:pt>
                <c:pt idx="3068">
                  <c:v>7.4987499999999994</c:v>
                </c:pt>
                <c:pt idx="3069">
                  <c:v>7.5012499999999998</c:v>
                </c:pt>
                <c:pt idx="3070">
                  <c:v>7.5037499999999993</c:v>
                </c:pt>
                <c:pt idx="3071">
                  <c:v>7.5062499999999996</c:v>
                </c:pt>
                <c:pt idx="3072">
                  <c:v>7.50875</c:v>
                </c:pt>
                <c:pt idx="3073">
                  <c:v>7.5112499999999995</c:v>
                </c:pt>
                <c:pt idx="3074">
                  <c:v>7.5137499999999999</c:v>
                </c:pt>
                <c:pt idx="3075">
                  <c:v>7.5162499999999994</c:v>
                </c:pt>
                <c:pt idx="3076">
                  <c:v>7.5187499999999998</c:v>
                </c:pt>
                <c:pt idx="3077">
                  <c:v>7.5212499999999993</c:v>
                </c:pt>
                <c:pt idx="3078">
                  <c:v>7.5237499999999997</c:v>
                </c:pt>
                <c:pt idx="3079">
                  <c:v>7.5262500000000001</c:v>
                </c:pt>
                <c:pt idx="3080">
                  <c:v>7.5287499999999996</c:v>
                </c:pt>
                <c:pt idx="3081">
                  <c:v>7.53125</c:v>
                </c:pt>
                <c:pt idx="3082">
                  <c:v>7.5337499999999995</c:v>
                </c:pt>
                <c:pt idx="3083">
                  <c:v>7.5362499999999999</c:v>
                </c:pt>
                <c:pt idx="3084">
                  <c:v>7.5387499999999994</c:v>
                </c:pt>
                <c:pt idx="3085">
                  <c:v>7.5412499999999998</c:v>
                </c:pt>
                <c:pt idx="3086">
                  <c:v>7.5437499999999993</c:v>
                </c:pt>
                <c:pt idx="3087">
                  <c:v>7.5462499999999997</c:v>
                </c:pt>
                <c:pt idx="3088">
                  <c:v>7.5487500000000001</c:v>
                </c:pt>
                <c:pt idx="3089">
                  <c:v>7.5512499999999996</c:v>
                </c:pt>
                <c:pt idx="3090">
                  <c:v>7.55375</c:v>
                </c:pt>
                <c:pt idx="3091">
                  <c:v>7.5562499999999995</c:v>
                </c:pt>
                <c:pt idx="3092">
                  <c:v>7.5587499999999999</c:v>
                </c:pt>
                <c:pt idx="3093">
                  <c:v>7.5612499999999994</c:v>
                </c:pt>
                <c:pt idx="3094">
                  <c:v>7.5637499999999998</c:v>
                </c:pt>
                <c:pt idx="3095">
                  <c:v>7.5662499999999993</c:v>
                </c:pt>
                <c:pt idx="3096">
                  <c:v>7.5687499999999996</c:v>
                </c:pt>
                <c:pt idx="3097">
                  <c:v>7.57125</c:v>
                </c:pt>
                <c:pt idx="3098">
                  <c:v>7.5737499999999995</c:v>
                </c:pt>
                <c:pt idx="3099">
                  <c:v>7.5762499999999999</c:v>
                </c:pt>
                <c:pt idx="3100">
                  <c:v>7.5787499999999994</c:v>
                </c:pt>
                <c:pt idx="3101">
                  <c:v>7.5812499999999998</c:v>
                </c:pt>
                <c:pt idx="3102">
                  <c:v>7.5837499999999993</c:v>
                </c:pt>
                <c:pt idx="3103">
                  <c:v>7.5862499999999997</c:v>
                </c:pt>
                <c:pt idx="3104">
                  <c:v>7.5887500000000001</c:v>
                </c:pt>
                <c:pt idx="3105">
                  <c:v>7.5912499999999996</c:v>
                </c:pt>
                <c:pt idx="3106">
                  <c:v>7.59375</c:v>
                </c:pt>
                <c:pt idx="3107">
                  <c:v>7.5962499999999995</c:v>
                </c:pt>
                <c:pt idx="3108">
                  <c:v>7.5987499999999999</c:v>
                </c:pt>
                <c:pt idx="3109">
                  <c:v>7.6012499999999994</c:v>
                </c:pt>
                <c:pt idx="3110">
                  <c:v>7.6037499999999998</c:v>
                </c:pt>
                <c:pt idx="3111">
                  <c:v>7.6062499999999993</c:v>
                </c:pt>
                <c:pt idx="3112">
                  <c:v>7.6087499999999997</c:v>
                </c:pt>
                <c:pt idx="3113">
                  <c:v>7.6112500000000001</c:v>
                </c:pt>
                <c:pt idx="3114">
                  <c:v>7.6137499999999996</c:v>
                </c:pt>
                <c:pt idx="3115">
                  <c:v>7.61625</c:v>
                </c:pt>
                <c:pt idx="3116">
                  <c:v>7.6187499999999995</c:v>
                </c:pt>
                <c:pt idx="3117">
                  <c:v>7.6212499999999999</c:v>
                </c:pt>
                <c:pt idx="3118">
                  <c:v>7.6237499999999994</c:v>
                </c:pt>
                <c:pt idx="3119">
                  <c:v>7.6262499999999998</c:v>
                </c:pt>
                <c:pt idx="3120">
                  <c:v>7.6287499999999993</c:v>
                </c:pt>
                <c:pt idx="3121">
                  <c:v>7.6312499999999996</c:v>
                </c:pt>
                <c:pt idx="3122">
                  <c:v>7.63375</c:v>
                </c:pt>
                <c:pt idx="3123">
                  <c:v>7.6362499999999995</c:v>
                </c:pt>
                <c:pt idx="3124">
                  <c:v>7.6387499999999999</c:v>
                </c:pt>
                <c:pt idx="3125">
                  <c:v>7.6412499999999994</c:v>
                </c:pt>
                <c:pt idx="3126">
                  <c:v>7.6437499999999998</c:v>
                </c:pt>
                <c:pt idx="3127">
                  <c:v>7.6462499999999993</c:v>
                </c:pt>
                <c:pt idx="3128">
                  <c:v>7.6487499999999997</c:v>
                </c:pt>
                <c:pt idx="3129">
                  <c:v>7.6512500000000001</c:v>
                </c:pt>
                <c:pt idx="3130">
                  <c:v>7.6537499999999996</c:v>
                </c:pt>
                <c:pt idx="3131">
                  <c:v>7.65625</c:v>
                </c:pt>
                <c:pt idx="3132">
                  <c:v>7.6587499999999995</c:v>
                </c:pt>
                <c:pt idx="3133">
                  <c:v>7.6612499999999999</c:v>
                </c:pt>
                <c:pt idx="3134">
                  <c:v>7.6637499999999994</c:v>
                </c:pt>
                <c:pt idx="3135">
                  <c:v>7.6662499999999998</c:v>
                </c:pt>
                <c:pt idx="3136">
                  <c:v>7.6687499999999993</c:v>
                </c:pt>
                <c:pt idx="3137">
                  <c:v>7.6712499999999997</c:v>
                </c:pt>
                <c:pt idx="3138">
                  <c:v>7.6737500000000001</c:v>
                </c:pt>
                <c:pt idx="3139">
                  <c:v>7.6762499999999996</c:v>
                </c:pt>
                <c:pt idx="3140">
                  <c:v>7.67875</c:v>
                </c:pt>
                <c:pt idx="3141">
                  <c:v>7.6812499999999995</c:v>
                </c:pt>
                <c:pt idx="3142">
                  <c:v>7.6837499999999999</c:v>
                </c:pt>
                <c:pt idx="3143">
                  <c:v>7.6862499999999994</c:v>
                </c:pt>
                <c:pt idx="3144">
                  <c:v>7.6887499999999998</c:v>
                </c:pt>
                <c:pt idx="3145">
                  <c:v>7.6912499999999993</c:v>
                </c:pt>
                <c:pt idx="3146">
                  <c:v>7.6937499999999996</c:v>
                </c:pt>
                <c:pt idx="3147">
                  <c:v>7.69625</c:v>
                </c:pt>
                <c:pt idx="3148">
                  <c:v>7.6987499999999995</c:v>
                </c:pt>
                <c:pt idx="3149">
                  <c:v>7.7012499999999999</c:v>
                </c:pt>
                <c:pt idx="3150">
                  <c:v>7.7037499999999994</c:v>
                </c:pt>
                <c:pt idx="3151">
                  <c:v>7.7062499999999998</c:v>
                </c:pt>
                <c:pt idx="3152">
                  <c:v>7.7087499999999993</c:v>
                </c:pt>
                <c:pt idx="3153">
                  <c:v>7.7112499999999997</c:v>
                </c:pt>
                <c:pt idx="3154">
                  <c:v>7.7137500000000001</c:v>
                </c:pt>
                <c:pt idx="3155">
                  <c:v>7.7162499999999996</c:v>
                </c:pt>
                <c:pt idx="3156">
                  <c:v>7.71875</c:v>
                </c:pt>
                <c:pt idx="3157">
                  <c:v>7.7212499999999995</c:v>
                </c:pt>
                <c:pt idx="3158">
                  <c:v>7.7237499999999999</c:v>
                </c:pt>
                <c:pt idx="3159">
                  <c:v>7.7262499999999994</c:v>
                </c:pt>
                <c:pt idx="3160">
                  <c:v>7.7287499999999998</c:v>
                </c:pt>
                <c:pt idx="3161">
                  <c:v>7.7312499999999993</c:v>
                </c:pt>
                <c:pt idx="3162">
                  <c:v>7.7337499999999997</c:v>
                </c:pt>
                <c:pt idx="3163">
                  <c:v>7.7362500000000001</c:v>
                </c:pt>
                <c:pt idx="3164">
                  <c:v>7.7387499999999996</c:v>
                </c:pt>
                <c:pt idx="3165">
                  <c:v>7.74125</c:v>
                </c:pt>
                <c:pt idx="3166">
                  <c:v>7.7437499999999995</c:v>
                </c:pt>
                <c:pt idx="3167">
                  <c:v>7.7462499999999999</c:v>
                </c:pt>
                <c:pt idx="3168">
                  <c:v>7.7487499999999994</c:v>
                </c:pt>
                <c:pt idx="3169">
                  <c:v>7.7512499999999998</c:v>
                </c:pt>
                <c:pt idx="3170">
                  <c:v>7.7537499999999993</c:v>
                </c:pt>
                <c:pt idx="3171">
                  <c:v>7.7562499999999996</c:v>
                </c:pt>
                <c:pt idx="3172">
                  <c:v>7.75875</c:v>
                </c:pt>
                <c:pt idx="3173">
                  <c:v>7.7612499999999995</c:v>
                </c:pt>
                <c:pt idx="3174">
                  <c:v>7.7637499999999999</c:v>
                </c:pt>
                <c:pt idx="3175">
                  <c:v>7.7662499999999994</c:v>
                </c:pt>
                <c:pt idx="3176">
                  <c:v>7.7687499999999998</c:v>
                </c:pt>
                <c:pt idx="3177">
                  <c:v>7.7712499999999993</c:v>
                </c:pt>
                <c:pt idx="3178">
                  <c:v>7.7737499999999997</c:v>
                </c:pt>
                <c:pt idx="3179">
                  <c:v>7.7762500000000001</c:v>
                </c:pt>
                <c:pt idx="3180">
                  <c:v>7.7787499999999996</c:v>
                </c:pt>
                <c:pt idx="3181">
                  <c:v>7.78125</c:v>
                </c:pt>
                <c:pt idx="3182">
                  <c:v>7.7837499999999995</c:v>
                </c:pt>
                <c:pt idx="3183">
                  <c:v>7.7862499999999999</c:v>
                </c:pt>
                <c:pt idx="3184">
                  <c:v>7.7887499999999994</c:v>
                </c:pt>
                <c:pt idx="3185">
                  <c:v>7.7912499999999998</c:v>
                </c:pt>
                <c:pt idx="3186">
                  <c:v>7.7937499999999993</c:v>
                </c:pt>
                <c:pt idx="3187">
                  <c:v>7.7962499999999997</c:v>
                </c:pt>
                <c:pt idx="3188">
                  <c:v>7.7987500000000001</c:v>
                </c:pt>
                <c:pt idx="3189">
                  <c:v>7.8012499999999996</c:v>
                </c:pt>
                <c:pt idx="3190">
                  <c:v>7.80375</c:v>
                </c:pt>
                <c:pt idx="3191">
                  <c:v>7.8062499999999995</c:v>
                </c:pt>
                <c:pt idx="3192">
                  <c:v>7.8087499999999999</c:v>
                </c:pt>
                <c:pt idx="3193">
                  <c:v>7.8112499999999994</c:v>
                </c:pt>
                <c:pt idx="3194">
                  <c:v>7.8137499999999998</c:v>
                </c:pt>
                <c:pt idx="3195">
                  <c:v>7.8162499999999993</c:v>
                </c:pt>
                <c:pt idx="3196">
                  <c:v>7.8187499999999996</c:v>
                </c:pt>
                <c:pt idx="3197">
                  <c:v>7.82125</c:v>
                </c:pt>
                <c:pt idx="3198">
                  <c:v>7.8237499999999995</c:v>
                </c:pt>
                <c:pt idx="3199">
                  <c:v>7.8262499999999999</c:v>
                </c:pt>
                <c:pt idx="3200">
                  <c:v>7.8287500000000003</c:v>
                </c:pt>
                <c:pt idx="3201">
                  <c:v>7.8312499999999998</c:v>
                </c:pt>
                <c:pt idx="3202">
                  <c:v>7.8337499999999993</c:v>
                </c:pt>
                <c:pt idx="3203">
                  <c:v>7.8362499999999988</c:v>
                </c:pt>
                <c:pt idx="3204">
                  <c:v>7.8387500000000001</c:v>
                </c:pt>
                <c:pt idx="3205">
                  <c:v>7.8412499999999996</c:v>
                </c:pt>
                <c:pt idx="3206">
                  <c:v>7.8437499999999991</c:v>
                </c:pt>
                <c:pt idx="3207">
                  <c:v>7.8462500000000004</c:v>
                </c:pt>
                <c:pt idx="3208">
                  <c:v>7.8487499999999999</c:v>
                </c:pt>
                <c:pt idx="3209">
                  <c:v>7.8512499999999994</c:v>
                </c:pt>
                <c:pt idx="3210">
                  <c:v>7.8537499999999989</c:v>
                </c:pt>
                <c:pt idx="3211">
                  <c:v>7.8562500000000002</c:v>
                </c:pt>
                <c:pt idx="3212">
                  <c:v>7.8587499999999997</c:v>
                </c:pt>
                <c:pt idx="3213">
                  <c:v>7.8612499999999992</c:v>
                </c:pt>
                <c:pt idx="3214">
                  <c:v>7.8637500000000005</c:v>
                </c:pt>
                <c:pt idx="3215">
                  <c:v>7.86625</c:v>
                </c:pt>
                <c:pt idx="3216">
                  <c:v>7.8687499999999995</c:v>
                </c:pt>
                <c:pt idx="3217">
                  <c:v>7.871249999999999</c:v>
                </c:pt>
                <c:pt idx="3218">
                  <c:v>7.8737500000000002</c:v>
                </c:pt>
                <c:pt idx="3219">
                  <c:v>7.8762499999999998</c:v>
                </c:pt>
                <c:pt idx="3220">
                  <c:v>7.8787499999999993</c:v>
                </c:pt>
                <c:pt idx="3221">
                  <c:v>7.8812500000000005</c:v>
                </c:pt>
                <c:pt idx="3222">
                  <c:v>7.88375</c:v>
                </c:pt>
                <c:pt idx="3223">
                  <c:v>7.8862499999999995</c:v>
                </c:pt>
                <c:pt idx="3224">
                  <c:v>7.888749999999999</c:v>
                </c:pt>
                <c:pt idx="3225">
                  <c:v>7.8912500000000003</c:v>
                </c:pt>
                <c:pt idx="3226">
                  <c:v>7.8937499999999998</c:v>
                </c:pt>
                <c:pt idx="3227">
                  <c:v>7.8962499999999993</c:v>
                </c:pt>
                <c:pt idx="3228">
                  <c:v>7.8987499999999988</c:v>
                </c:pt>
                <c:pt idx="3229">
                  <c:v>7.9012500000000001</c:v>
                </c:pt>
                <c:pt idx="3230">
                  <c:v>7.9037499999999996</c:v>
                </c:pt>
                <c:pt idx="3231">
                  <c:v>7.9062499999999991</c:v>
                </c:pt>
                <c:pt idx="3232">
                  <c:v>7.9087500000000004</c:v>
                </c:pt>
                <c:pt idx="3233">
                  <c:v>7.9112499999999999</c:v>
                </c:pt>
                <c:pt idx="3234">
                  <c:v>7.9137499999999994</c:v>
                </c:pt>
                <c:pt idx="3235">
                  <c:v>7.9162499999999989</c:v>
                </c:pt>
                <c:pt idx="3236">
                  <c:v>7.9187500000000002</c:v>
                </c:pt>
                <c:pt idx="3237">
                  <c:v>7.9212499999999997</c:v>
                </c:pt>
                <c:pt idx="3238">
                  <c:v>7.9237499999999992</c:v>
                </c:pt>
                <c:pt idx="3239">
                  <c:v>7.9262500000000005</c:v>
                </c:pt>
                <c:pt idx="3240">
                  <c:v>7.92875</c:v>
                </c:pt>
                <c:pt idx="3241">
                  <c:v>7.9312499999999995</c:v>
                </c:pt>
                <c:pt idx="3242">
                  <c:v>7.933749999999999</c:v>
                </c:pt>
                <c:pt idx="3243">
                  <c:v>7.9362500000000002</c:v>
                </c:pt>
                <c:pt idx="3244">
                  <c:v>7.9387499999999998</c:v>
                </c:pt>
                <c:pt idx="3245">
                  <c:v>7.9412499999999993</c:v>
                </c:pt>
                <c:pt idx="3246">
                  <c:v>7.9437500000000005</c:v>
                </c:pt>
                <c:pt idx="3247">
                  <c:v>7.94625</c:v>
                </c:pt>
                <c:pt idx="3248">
                  <c:v>7.9487499999999995</c:v>
                </c:pt>
                <c:pt idx="3249">
                  <c:v>7.951249999999999</c:v>
                </c:pt>
                <c:pt idx="3250">
                  <c:v>7.9537500000000003</c:v>
                </c:pt>
                <c:pt idx="3251">
                  <c:v>7.9562499999999998</c:v>
                </c:pt>
                <c:pt idx="3252">
                  <c:v>7.9587499999999993</c:v>
                </c:pt>
                <c:pt idx="3253">
                  <c:v>7.9612499999999988</c:v>
                </c:pt>
                <c:pt idx="3254">
                  <c:v>7.9637500000000001</c:v>
                </c:pt>
                <c:pt idx="3255">
                  <c:v>7.9662499999999996</c:v>
                </c:pt>
                <c:pt idx="3256">
                  <c:v>7.9687499999999991</c:v>
                </c:pt>
                <c:pt idx="3257">
                  <c:v>7.9712500000000004</c:v>
                </c:pt>
                <c:pt idx="3258">
                  <c:v>7.9737499999999999</c:v>
                </c:pt>
                <c:pt idx="3259">
                  <c:v>7.9762499999999994</c:v>
                </c:pt>
                <c:pt idx="3260">
                  <c:v>7.9787499999999989</c:v>
                </c:pt>
                <c:pt idx="3261">
                  <c:v>7.9812500000000002</c:v>
                </c:pt>
                <c:pt idx="3262">
                  <c:v>7.9837499999999997</c:v>
                </c:pt>
                <c:pt idx="3263">
                  <c:v>7.9862499999999992</c:v>
                </c:pt>
                <c:pt idx="3264">
                  <c:v>7.9887500000000005</c:v>
                </c:pt>
                <c:pt idx="3265">
                  <c:v>7.99125</c:v>
                </c:pt>
                <c:pt idx="3266">
                  <c:v>7.9937499999999995</c:v>
                </c:pt>
                <c:pt idx="3267">
                  <c:v>7.996249999999999</c:v>
                </c:pt>
                <c:pt idx="3268">
                  <c:v>7.9987500000000002</c:v>
                </c:pt>
                <c:pt idx="3269">
                  <c:v>8.0012500000000006</c:v>
                </c:pt>
                <c:pt idx="3270">
                  <c:v>8.0037500000000001</c:v>
                </c:pt>
                <c:pt idx="3271">
                  <c:v>8.0062500000000014</c:v>
                </c:pt>
                <c:pt idx="3272">
                  <c:v>8.0087500000000009</c:v>
                </c:pt>
                <c:pt idx="3273">
                  <c:v>8.0112500000000004</c:v>
                </c:pt>
                <c:pt idx="3274">
                  <c:v>8.0137499999999999</c:v>
                </c:pt>
                <c:pt idx="3275">
                  <c:v>8.0162500000000012</c:v>
                </c:pt>
                <c:pt idx="3276">
                  <c:v>8.0187500000000007</c:v>
                </c:pt>
                <c:pt idx="3277">
                  <c:v>8.0212500000000002</c:v>
                </c:pt>
                <c:pt idx="3278">
                  <c:v>8.0237499999999997</c:v>
                </c:pt>
                <c:pt idx="3279">
                  <c:v>8.026250000000001</c:v>
                </c:pt>
                <c:pt idx="3280">
                  <c:v>8.0287500000000005</c:v>
                </c:pt>
                <c:pt idx="3281">
                  <c:v>8.03125</c:v>
                </c:pt>
                <c:pt idx="3282">
                  <c:v>8.0337500000000013</c:v>
                </c:pt>
                <c:pt idx="3283">
                  <c:v>8.0362500000000008</c:v>
                </c:pt>
                <c:pt idx="3284">
                  <c:v>8.0387500000000003</c:v>
                </c:pt>
                <c:pt idx="3285">
                  <c:v>8.0412499999999998</c:v>
                </c:pt>
                <c:pt idx="3286">
                  <c:v>8.0437500000000011</c:v>
                </c:pt>
                <c:pt idx="3287">
                  <c:v>8.0462500000000006</c:v>
                </c:pt>
                <c:pt idx="3288">
                  <c:v>8.0487500000000001</c:v>
                </c:pt>
                <c:pt idx="3289">
                  <c:v>8.0512500000000014</c:v>
                </c:pt>
                <c:pt idx="3290">
                  <c:v>8.0537500000000009</c:v>
                </c:pt>
                <c:pt idx="3291">
                  <c:v>8.0562500000000004</c:v>
                </c:pt>
                <c:pt idx="3292">
                  <c:v>8.0587499999999999</c:v>
                </c:pt>
                <c:pt idx="3293">
                  <c:v>8.0612500000000011</c:v>
                </c:pt>
                <c:pt idx="3294">
                  <c:v>8.0637500000000006</c:v>
                </c:pt>
                <c:pt idx="3295">
                  <c:v>8.0662500000000001</c:v>
                </c:pt>
                <c:pt idx="3296">
                  <c:v>8.0687500000000014</c:v>
                </c:pt>
                <c:pt idx="3297">
                  <c:v>8.0712500000000009</c:v>
                </c:pt>
                <c:pt idx="3298">
                  <c:v>8.0737500000000004</c:v>
                </c:pt>
                <c:pt idx="3299">
                  <c:v>8.0762499999999999</c:v>
                </c:pt>
                <c:pt idx="3300">
                  <c:v>8.0787500000000012</c:v>
                </c:pt>
                <c:pt idx="3301">
                  <c:v>8.0812500000000007</c:v>
                </c:pt>
                <c:pt idx="3302">
                  <c:v>8.0837500000000002</c:v>
                </c:pt>
                <c:pt idx="3303">
                  <c:v>8.0862499999999997</c:v>
                </c:pt>
                <c:pt idx="3304">
                  <c:v>8.088750000000001</c:v>
                </c:pt>
                <c:pt idx="3305">
                  <c:v>8.0912500000000005</c:v>
                </c:pt>
                <c:pt idx="3306">
                  <c:v>8.09375</c:v>
                </c:pt>
                <c:pt idx="3307">
                  <c:v>8.0962500000000013</c:v>
                </c:pt>
                <c:pt idx="3308">
                  <c:v>8.0987500000000008</c:v>
                </c:pt>
                <c:pt idx="3309">
                  <c:v>8.1012500000000003</c:v>
                </c:pt>
                <c:pt idx="3310">
                  <c:v>8.1037499999999998</c:v>
                </c:pt>
                <c:pt idx="3311">
                  <c:v>8.1062500000000011</c:v>
                </c:pt>
                <c:pt idx="3312">
                  <c:v>8.1087500000000006</c:v>
                </c:pt>
                <c:pt idx="3313">
                  <c:v>8.1112500000000001</c:v>
                </c:pt>
                <c:pt idx="3314">
                  <c:v>8.1137500000000014</c:v>
                </c:pt>
                <c:pt idx="3315">
                  <c:v>8.1162500000000009</c:v>
                </c:pt>
                <c:pt idx="3316">
                  <c:v>8.1187500000000004</c:v>
                </c:pt>
                <c:pt idx="3317">
                  <c:v>8.1212499999999999</c:v>
                </c:pt>
                <c:pt idx="3318">
                  <c:v>8.1237500000000011</c:v>
                </c:pt>
                <c:pt idx="3319">
                  <c:v>8.1262500000000006</c:v>
                </c:pt>
                <c:pt idx="3320">
                  <c:v>8.1287500000000001</c:v>
                </c:pt>
                <c:pt idx="3321">
                  <c:v>8.1312500000000014</c:v>
                </c:pt>
                <c:pt idx="3322">
                  <c:v>8.1337500000000009</c:v>
                </c:pt>
                <c:pt idx="3323">
                  <c:v>8.1362500000000004</c:v>
                </c:pt>
                <c:pt idx="3324">
                  <c:v>8.1387499999999999</c:v>
                </c:pt>
                <c:pt idx="3325">
                  <c:v>8.1412500000000012</c:v>
                </c:pt>
                <c:pt idx="3326">
                  <c:v>8.1437500000000007</c:v>
                </c:pt>
                <c:pt idx="3327">
                  <c:v>8.1462500000000002</c:v>
                </c:pt>
                <c:pt idx="3328">
                  <c:v>8.1487499999999997</c:v>
                </c:pt>
                <c:pt idx="3329">
                  <c:v>8.151250000000001</c:v>
                </c:pt>
                <c:pt idx="3330">
                  <c:v>8.1537500000000005</c:v>
                </c:pt>
                <c:pt idx="3331">
                  <c:v>8.15625</c:v>
                </c:pt>
                <c:pt idx="3332">
                  <c:v>8.1587500000000013</c:v>
                </c:pt>
                <c:pt idx="3333">
                  <c:v>8.1612500000000008</c:v>
                </c:pt>
                <c:pt idx="3334">
                  <c:v>8.1637500000000003</c:v>
                </c:pt>
                <c:pt idx="3335">
                  <c:v>8.1662499999999998</c:v>
                </c:pt>
                <c:pt idx="3336">
                  <c:v>8.1687500000000011</c:v>
                </c:pt>
                <c:pt idx="3337">
                  <c:v>8.1712500000000006</c:v>
                </c:pt>
                <c:pt idx="3338">
                  <c:v>8.1737500000000001</c:v>
                </c:pt>
                <c:pt idx="3339">
                  <c:v>8.1762500000000014</c:v>
                </c:pt>
                <c:pt idx="3340">
                  <c:v>8.1787500000000009</c:v>
                </c:pt>
                <c:pt idx="3341">
                  <c:v>8.1812500000000004</c:v>
                </c:pt>
                <c:pt idx="3342">
                  <c:v>8.1837499999999999</c:v>
                </c:pt>
                <c:pt idx="3343">
                  <c:v>8.1862500000000011</c:v>
                </c:pt>
                <c:pt idx="3344">
                  <c:v>8.1887500000000006</c:v>
                </c:pt>
                <c:pt idx="3345">
                  <c:v>8.1912500000000001</c:v>
                </c:pt>
                <c:pt idx="3346">
                  <c:v>8.1937500000000014</c:v>
                </c:pt>
                <c:pt idx="3347">
                  <c:v>8.1962500000000009</c:v>
                </c:pt>
                <c:pt idx="3348">
                  <c:v>8.1987500000000004</c:v>
                </c:pt>
                <c:pt idx="3349">
                  <c:v>8.2012499999999999</c:v>
                </c:pt>
                <c:pt idx="3350">
                  <c:v>8.2037500000000012</c:v>
                </c:pt>
                <c:pt idx="3351">
                  <c:v>8.2062500000000007</c:v>
                </c:pt>
                <c:pt idx="3352">
                  <c:v>8.2087500000000002</c:v>
                </c:pt>
                <c:pt idx="3353">
                  <c:v>8.2112499999999997</c:v>
                </c:pt>
                <c:pt idx="3354">
                  <c:v>8.213750000000001</c:v>
                </c:pt>
                <c:pt idx="3355">
                  <c:v>8.2162500000000005</c:v>
                </c:pt>
                <c:pt idx="3356">
                  <c:v>8.21875</c:v>
                </c:pt>
                <c:pt idx="3357">
                  <c:v>8.2212500000000013</c:v>
                </c:pt>
                <c:pt idx="3358">
                  <c:v>8.2237500000000008</c:v>
                </c:pt>
                <c:pt idx="3359">
                  <c:v>8.2262500000000003</c:v>
                </c:pt>
                <c:pt idx="3360">
                  <c:v>8.2287499999999998</c:v>
                </c:pt>
                <c:pt idx="3361">
                  <c:v>8.2312500000000011</c:v>
                </c:pt>
                <c:pt idx="3362">
                  <c:v>8.2337500000000006</c:v>
                </c:pt>
                <c:pt idx="3363">
                  <c:v>8.2362500000000001</c:v>
                </c:pt>
                <c:pt idx="3364">
                  <c:v>8.2387500000000014</c:v>
                </c:pt>
                <c:pt idx="3365">
                  <c:v>8.2412500000000009</c:v>
                </c:pt>
                <c:pt idx="3366">
                  <c:v>8.2437500000000004</c:v>
                </c:pt>
                <c:pt idx="3367">
                  <c:v>8.2462499999999999</c:v>
                </c:pt>
                <c:pt idx="3368">
                  <c:v>8.2487500000000011</c:v>
                </c:pt>
                <c:pt idx="3369">
                  <c:v>8.2512500000000006</c:v>
                </c:pt>
                <c:pt idx="3370">
                  <c:v>8.2537500000000001</c:v>
                </c:pt>
                <c:pt idx="3371">
                  <c:v>8.2562500000000014</c:v>
                </c:pt>
                <c:pt idx="3372">
                  <c:v>8.2587500000000009</c:v>
                </c:pt>
                <c:pt idx="3373">
                  <c:v>8.2612500000000004</c:v>
                </c:pt>
                <c:pt idx="3374">
                  <c:v>8.2637499999999999</c:v>
                </c:pt>
                <c:pt idx="3375">
                  <c:v>8.2662500000000012</c:v>
                </c:pt>
                <c:pt idx="3376">
                  <c:v>8.2687500000000007</c:v>
                </c:pt>
                <c:pt idx="3377">
                  <c:v>8.2712500000000002</c:v>
                </c:pt>
                <c:pt idx="3378">
                  <c:v>8.2737499999999997</c:v>
                </c:pt>
                <c:pt idx="3379">
                  <c:v>8.276250000000001</c:v>
                </c:pt>
                <c:pt idx="3380">
                  <c:v>8.2787500000000005</c:v>
                </c:pt>
                <c:pt idx="3381">
                  <c:v>8.28125</c:v>
                </c:pt>
                <c:pt idx="3382">
                  <c:v>8.2837500000000013</c:v>
                </c:pt>
                <c:pt idx="3383">
                  <c:v>8.2862500000000008</c:v>
                </c:pt>
                <c:pt idx="3384">
                  <c:v>8.2887500000000003</c:v>
                </c:pt>
                <c:pt idx="3385">
                  <c:v>8.2912499999999998</c:v>
                </c:pt>
                <c:pt idx="3386">
                  <c:v>8.2937500000000011</c:v>
                </c:pt>
                <c:pt idx="3387">
                  <c:v>8.2962500000000006</c:v>
                </c:pt>
                <c:pt idx="3388">
                  <c:v>8.2987500000000001</c:v>
                </c:pt>
                <c:pt idx="3389">
                  <c:v>8.3012500000000014</c:v>
                </c:pt>
                <c:pt idx="3390">
                  <c:v>8.3037500000000009</c:v>
                </c:pt>
                <c:pt idx="3391">
                  <c:v>8.3062500000000004</c:v>
                </c:pt>
                <c:pt idx="3392">
                  <c:v>8.3087499999999999</c:v>
                </c:pt>
                <c:pt idx="3393">
                  <c:v>8.3112500000000011</c:v>
                </c:pt>
                <c:pt idx="3394">
                  <c:v>8.3137500000000006</c:v>
                </c:pt>
                <c:pt idx="3395">
                  <c:v>8.3162500000000001</c:v>
                </c:pt>
                <c:pt idx="3396">
                  <c:v>8.3187500000000014</c:v>
                </c:pt>
                <c:pt idx="3397">
                  <c:v>8.3212500000000009</c:v>
                </c:pt>
                <c:pt idx="3398">
                  <c:v>8.3237500000000004</c:v>
                </c:pt>
                <c:pt idx="3399">
                  <c:v>8.3262499999999999</c:v>
                </c:pt>
                <c:pt idx="3400">
                  <c:v>8.3287500000000012</c:v>
                </c:pt>
                <c:pt idx="3401">
                  <c:v>8.3312500000000007</c:v>
                </c:pt>
                <c:pt idx="3402">
                  <c:v>8.3337500000000002</c:v>
                </c:pt>
                <c:pt idx="3403">
                  <c:v>8.3362499999999997</c:v>
                </c:pt>
                <c:pt idx="3404">
                  <c:v>8.338750000000001</c:v>
                </c:pt>
                <c:pt idx="3405">
                  <c:v>8.3412500000000005</c:v>
                </c:pt>
                <c:pt idx="3406">
                  <c:v>8.34375</c:v>
                </c:pt>
                <c:pt idx="3407">
                  <c:v>8.3462500000000013</c:v>
                </c:pt>
                <c:pt idx="3408">
                  <c:v>8.3487500000000008</c:v>
                </c:pt>
                <c:pt idx="3409">
                  <c:v>8.3512500000000003</c:v>
                </c:pt>
                <c:pt idx="3410">
                  <c:v>8.3537499999999998</c:v>
                </c:pt>
                <c:pt idx="3411">
                  <c:v>8.3562500000000011</c:v>
                </c:pt>
                <c:pt idx="3412">
                  <c:v>8.3587500000000006</c:v>
                </c:pt>
                <c:pt idx="3413">
                  <c:v>8.3612500000000001</c:v>
                </c:pt>
                <c:pt idx="3414">
                  <c:v>8.3637500000000014</c:v>
                </c:pt>
                <c:pt idx="3415">
                  <c:v>8.3662500000000009</c:v>
                </c:pt>
                <c:pt idx="3416">
                  <c:v>8.3687500000000004</c:v>
                </c:pt>
                <c:pt idx="3417">
                  <c:v>8.3712499999999999</c:v>
                </c:pt>
                <c:pt idx="3418">
                  <c:v>8.3737500000000011</c:v>
                </c:pt>
                <c:pt idx="3419">
                  <c:v>8.3762500000000006</c:v>
                </c:pt>
                <c:pt idx="3420">
                  <c:v>8.3787500000000001</c:v>
                </c:pt>
                <c:pt idx="3421">
                  <c:v>8.3812500000000014</c:v>
                </c:pt>
                <c:pt idx="3422">
                  <c:v>8.3837500000000009</c:v>
                </c:pt>
                <c:pt idx="3423">
                  <c:v>8.3862500000000004</c:v>
                </c:pt>
                <c:pt idx="3424">
                  <c:v>8.3887499999999999</c:v>
                </c:pt>
                <c:pt idx="3425">
                  <c:v>8.3912500000000012</c:v>
                </c:pt>
                <c:pt idx="3426">
                  <c:v>8.3937500000000007</c:v>
                </c:pt>
                <c:pt idx="3427">
                  <c:v>8.3962500000000002</c:v>
                </c:pt>
                <c:pt idx="3428">
                  <c:v>8.3987499999999997</c:v>
                </c:pt>
                <c:pt idx="3429">
                  <c:v>8.401250000000001</c:v>
                </c:pt>
                <c:pt idx="3430">
                  <c:v>8.4037500000000005</c:v>
                </c:pt>
                <c:pt idx="3431">
                  <c:v>8.40625</c:v>
                </c:pt>
                <c:pt idx="3432">
                  <c:v>8.4087500000000013</c:v>
                </c:pt>
                <c:pt idx="3433">
                  <c:v>8.4112500000000008</c:v>
                </c:pt>
                <c:pt idx="3434">
                  <c:v>8.4137500000000003</c:v>
                </c:pt>
                <c:pt idx="3435">
                  <c:v>8.4162499999999998</c:v>
                </c:pt>
                <c:pt idx="3436">
                  <c:v>8.4187500000000011</c:v>
                </c:pt>
                <c:pt idx="3437">
                  <c:v>8.4212500000000006</c:v>
                </c:pt>
                <c:pt idx="3438">
                  <c:v>8.4237500000000001</c:v>
                </c:pt>
                <c:pt idx="3439">
                  <c:v>8.4262500000000014</c:v>
                </c:pt>
                <c:pt idx="3440">
                  <c:v>8.4287500000000009</c:v>
                </c:pt>
                <c:pt idx="3441">
                  <c:v>8.4312500000000004</c:v>
                </c:pt>
                <c:pt idx="3442">
                  <c:v>8.4337499999999999</c:v>
                </c:pt>
                <c:pt idx="3443">
                  <c:v>8.4362500000000011</c:v>
                </c:pt>
                <c:pt idx="3444">
                  <c:v>8.4387500000000006</c:v>
                </c:pt>
                <c:pt idx="3445">
                  <c:v>8.4412500000000001</c:v>
                </c:pt>
                <c:pt idx="3446">
                  <c:v>8.4437500000000014</c:v>
                </c:pt>
                <c:pt idx="3447">
                  <c:v>8.4462500000000009</c:v>
                </c:pt>
                <c:pt idx="3448">
                  <c:v>8.4487500000000004</c:v>
                </c:pt>
                <c:pt idx="3449">
                  <c:v>8.4512499999999999</c:v>
                </c:pt>
                <c:pt idx="3450">
                  <c:v>8.4537500000000012</c:v>
                </c:pt>
                <c:pt idx="3451">
                  <c:v>8.4562500000000007</c:v>
                </c:pt>
                <c:pt idx="3452">
                  <c:v>8.4587500000000002</c:v>
                </c:pt>
                <c:pt idx="3453">
                  <c:v>8.4612499999999997</c:v>
                </c:pt>
                <c:pt idx="3454">
                  <c:v>8.463750000000001</c:v>
                </c:pt>
                <c:pt idx="3455">
                  <c:v>8.4662500000000005</c:v>
                </c:pt>
                <c:pt idx="3456">
                  <c:v>8.46875</c:v>
                </c:pt>
                <c:pt idx="3457">
                  <c:v>8.4712500000000013</c:v>
                </c:pt>
                <c:pt idx="3458">
                  <c:v>8.4737500000000008</c:v>
                </c:pt>
                <c:pt idx="3459">
                  <c:v>8.4762500000000003</c:v>
                </c:pt>
                <c:pt idx="3460">
                  <c:v>8.4787499999999998</c:v>
                </c:pt>
                <c:pt idx="3461">
                  <c:v>8.4812500000000011</c:v>
                </c:pt>
                <c:pt idx="3462">
                  <c:v>8.4837500000000006</c:v>
                </c:pt>
                <c:pt idx="3463">
                  <c:v>8.4862500000000001</c:v>
                </c:pt>
                <c:pt idx="3464">
                  <c:v>8.4887500000000014</c:v>
                </c:pt>
                <c:pt idx="3465">
                  <c:v>8.4912500000000009</c:v>
                </c:pt>
                <c:pt idx="3466">
                  <c:v>8.4937500000000004</c:v>
                </c:pt>
                <c:pt idx="3467">
                  <c:v>8.4962499999999999</c:v>
                </c:pt>
                <c:pt idx="3468">
                  <c:v>8.4987500000000011</c:v>
                </c:pt>
                <c:pt idx="3469">
                  <c:v>8.5012500000000006</c:v>
                </c:pt>
                <c:pt idx="3470">
                  <c:v>8.5037500000000001</c:v>
                </c:pt>
                <c:pt idx="3471">
                  <c:v>8.5062500000000014</c:v>
                </c:pt>
                <c:pt idx="3472">
                  <c:v>8.5087500000000009</c:v>
                </c:pt>
                <c:pt idx="3473">
                  <c:v>8.5112500000000004</c:v>
                </c:pt>
                <c:pt idx="3474">
                  <c:v>8.5137499999999999</c:v>
                </c:pt>
                <c:pt idx="3475">
                  <c:v>8.5162500000000012</c:v>
                </c:pt>
                <c:pt idx="3476">
                  <c:v>8.5187500000000007</c:v>
                </c:pt>
                <c:pt idx="3477">
                  <c:v>8.5212500000000002</c:v>
                </c:pt>
                <c:pt idx="3478">
                  <c:v>8.5237499999999997</c:v>
                </c:pt>
                <c:pt idx="3479">
                  <c:v>8.526250000000001</c:v>
                </c:pt>
                <c:pt idx="3480">
                  <c:v>8.5287500000000005</c:v>
                </c:pt>
                <c:pt idx="3481">
                  <c:v>8.53125</c:v>
                </c:pt>
                <c:pt idx="3482">
                  <c:v>8.5337500000000013</c:v>
                </c:pt>
                <c:pt idx="3483">
                  <c:v>8.5362500000000008</c:v>
                </c:pt>
                <c:pt idx="3484">
                  <c:v>8.5387500000000003</c:v>
                </c:pt>
                <c:pt idx="3485">
                  <c:v>8.5412499999999998</c:v>
                </c:pt>
                <c:pt idx="3486">
                  <c:v>8.5437500000000011</c:v>
                </c:pt>
                <c:pt idx="3487">
                  <c:v>8.5462500000000006</c:v>
                </c:pt>
                <c:pt idx="3488">
                  <c:v>8.5487500000000001</c:v>
                </c:pt>
                <c:pt idx="3489">
                  <c:v>8.5512500000000014</c:v>
                </c:pt>
                <c:pt idx="3490">
                  <c:v>8.5537500000000009</c:v>
                </c:pt>
                <c:pt idx="3491">
                  <c:v>8.5562500000000004</c:v>
                </c:pt>
                <c:pt idx="3492">
                  <c:v>8.5587499999999999</c:v>
                </c:pt>
                <c:pt idx="3493">
                  <c:v>8.5612500000000011</c:v>
                </c:pt>
                <c:pt idx="3494">
                  <c:v>8.5637500000000006</c:v>
                </c:pt>
                <c:pt idx="3495">
                  <c:v>8.5662500000000001</c:v>
                </c:pt>
                <c:pt idx="3496">
                  <c:v>8.5687500000000014</c:v>
                </c:pt>
                <c:pt idx="3497">
                  <c:v>8.5712500000000009</c:v>
                </c:pt>
                <c:pt idx="3498">
                  <c:v>8.5737500000000004</c:v>
                </c:pt>
                <c:pt idx="3499">
                  <c:v>8.5762499999999999</c:v>
                </c:pt>
                <c:pt idx="3500">
                  <c:v>8.5787500000000012</c:v>
                </c:pt>
                <c:pt idx="3501">
                  <c:v>8.5812500000000007</c:v>
                </c:pt>
                <c:pt idx="3502">
                  <c:v>8.5837500000000002</c:v>
                </c:pt>
                <c:pt idx="3503">
                  <c:v>8.5862499999999997</c:v>
                </c:pt>
                <c:pt idx="3504">
                  <c:v>8.588750000000001</c:v>
                </c:pt>
                <c:pt idx="3505">
                  <c:v>8.5912500000000005</c:v>
                </c:pt>
                <c:pt idx="3506">
                  <c:v>8.59375</c:v>
                </c:pt>
                <c:pt idx="3507">
                  <c:v>8.5962500000000013</c:v>
                </c:pt>
                <c:pt idx="3508">
                  <c:v>8.5987500000000008</c:v>
                </c:pt>
                <c:pt idx="3509">
                  <c:v>8.6012500000000003</c:v>
                </c:pt>
                <c:pt idx="3510">
                  <c:v>8.6037499999999998</c:v>
                </c:pt>
                <c:pt idx="3511">
                  <c:v>8.6062500000000011</c:v>
                </c:pt>
                <c:pt idx="3512">
                  <c:v>8.6087500000000006</c:v>
                </c:pt>
                <c:pt idx="3513">
                  <c:v>8.6112500000000001</c:v>
                </c:pt>
                <c:pt idx="3514">
                  <c:v>8.6137500000000014</c:v>
                </c:pt>
                <c:pt idx="3515">
                  <c:v>8.6162500000000009</c:v>
                </c:pt>
                <c:pt idx="3516">
                  <c:v>8.6187500000000004</c:v>
                </c:pt>
                <c:pt idx="3517">
                  <c:v>8.6212499999999999</c:v>
                </c:pt>
                <c:pt idx="3518">
                  <c:v>8.6237500000000011</c:v>
                </c:pt>
                <c:pt idx="3519">
                  <c:v>8.6262500000000006</c:v>
                </c:pt>
                <c:pt idx="3520">
                  <c:v>8.6287500000000001</c:v>
                </c:pt>
                <c:pt idx="3521">
                  <c:v>8.6312500000000014</c:v>
                </c:pt>
                <c:pt idx="3522">
                  <c:v>8.6337500000000009</c:v>
                </c:pt>
                <c:pt idx="3523">
                  <c:v>8.6362500000000004</c:v>
                </c:pt>
                <c:pt idx="3524">
                  <c:v>8.6387499999999999</c:v>
                </c:pt>
                <c:pt idx="3525">
                  <c:v>8.6412500000000012</c:v>
                </c:pt>
                <c:pt idx="3526">
                  <c:v>8.6437500000000007</c:v>
                </c:pt>
                <c:pt idx="3527">
                  <c:v>8.6462500000000002</c:v>
                </c:pt>
                <c:pt idx="3528">
                  <c:v>8.6487499999999997</c:v>
                </c:pt>
                <c:pt idx="3529">
                  <c:v>8.651250000000001</c:v>
                </c:pt>
                <c:pt idx="3530">
                  <c:v>8.6537500000000005</c:v>
                </c:pt>
                <c:pt idx="3531">
                  <c:v>8.65625</c:v>
                </c:pt>
                <c:pt idx="3532">
                  <c:v>8.6587500000000013</c:v>
                </c:pt>
                <c:pt idx="3533">
                  <c:v>8.6612500000000008</c:v>
                </c:pt>
                <c:pt idx="3534">
                  <c:v>8.6637500000000003</c:v>
                </c:pt>
                <c:pt idx="3535">
                  <c:v>8.6662499999999998</c:v>
                </c:pt>
                <c:pt idx="3536">
                  <c:v>8.6687500000000011</c:v>
                </c:pt>
                <c:pt idx="3537">
                  <c:v>8.6712500000000006</c:v>
                </c:pt>
                <c:pt idx="3538">
                  <c:v>8.6737500000000001</c:v>
                </c:pt>
                <c:pt idx="3539">
                  <c:v>8.6762500000000014</c:v>
                </c:pt>
                <c:pt idx="3540">
                  <c:v>8.6787500000000009</c:v>
                </c:pt>
                <c:pt idx="3541">
                  <c:v>8.6812500000000004</c:v>
                </c:pt>
                <c:pt idx="3542">
                  <c:v>8.6837499999999999</c:v>
                </c:pt>
                <c:pt idx="3543">
                  <c:v>8.6862500000000011</c:v>
                </c:pt>
                <c:pt idx="3544">
                  <c:v>8.6887500000000006</c:v>
                </c:pt>
                <c:pt idx="3545">
                  <c:v>8.6912500000000001</c:v>
                </c:pt>
                <c:pt idx="3546">
                  <c:v>8.6937500000000014</c:v>
                </c:pt>
                <c:pt idx="3547">
                  <c:v>8.6962500000000009</c:v>
                </c:pt>
                <c:pt idx="3548">
                  <c:v>8.6987500000000004</c:v>
                </c:pt>
                <c:pt idx="3549">
                  <c:v>8.7012499999999999</c:v>
                </c:pt>
                <c:pt idx="3550">
                  <c:v>8.7037500000000012</c:v>
                </c:pt>
                <c:pt idx="3551">
                  <c:v>8.7062500000000007</c:v>
                </c:pt>
                <c:pt idx="3552">
                  <c:v>8.7087500000000002</c:v>
                </c:pt>
                <c:pt idx="3553">
                  <c:v>8.7112499999999997</c:v>
                </c:pt>
                <c:pt idx="3554">
                  <c:v>8.713750000000001</c:v>
                </c:pt>
                <c:pt idx="3555">
                  <c:v>8.7162500000000005</c:v>
                </c:pt>
                <c:pt idx="3556">
                  <c:v>8.71875</c:v>
                </c:pt>
                <c:pt idx="3557">
                  <c:v>8.7212500000000013</c:v>
                </c:pt>
                <c:pt idx="3558">
                  <c:v>8.7237500000000008</c:v>
                </c:pt>
                <c:pt idx="3559">
                  <c:v>8.7262500000000003</c:v>
                </c:pt>
                <c:pt idx="3560">
                  <c:v>8.7287499999999998</c:v>
                </c:pt>
                <c:pt idx="3561">
                  <c:v>8.7312500000000011</c:v>
                </c:pt>
                <c:pt idx="3562">
                  <c:v>8.7337500000000006</c:v>
                </c:pt>
                <c:pt idx="3563">
                  <c:v>8.7362500000000001</c:v>
                </c:pt>
                <c:pt idx="3564">
                  <c:v>8.7387500000000014</c:v>
                </c:pt>
                <c:pt idx="3565">
                  <c:v>8.7412500000000009</c:v>
                </c:pt>
                <c:pt idx="3566">
                  <c:v>8.7437500000000004</c:v>
                </c:pt>
                <c:pt idx="3567">
                  <c:v>8.7462499999999999</c:v>
                </c:pt>
                <c:pt idx="3568">
                  <c:v>8.7487500000000011</c:v>
                </c:pt>
                <c:pt idx="3569">
                  <c:v>8.7512500000000006</c:v>
                </c:pt>
                <c:pt idx="3570">
                  <c:v>8.7537500000000001</c:v>
                </c:pt>
                <c:pt idx="3571">
                  <c:v>8.7562500000000014</c:v>
                </c:pt>
                <c:pt idx="3572">
                  <c:v>8.7587500000000009</c:v>
                </c:pt>
                <c:pt idx="3573">
                  <c:v>8.7612500000000004</c:v>
                </c:pt>
                <c:pt idx="3574">
                  <c:v>8.7637499999999999</c:v>
                </c:pt>
                <c:pt idx="3575">
                  <c:v>8.7662500000000012</c:v>
                </c:pt>
                <c:pt idx="3576">
                  <c:v>8.7687500000000007</c:v>
                </c:pt>
                <c:pt idx="3577">
                  <c:v>8.7712500000000002</c:v>
                </c:pt>
                <c:pt idx="3578">
                  <c:v>8.7737499999999997</c:v>
                </c:pt>
                <c:pt idx="3579">
                  <c:v>8.776250000000001</c:v>
                </c:pt>
                <c:pt idx="3580">
                  <c:v>8.7787500000000005</c:v>
                </c:pt>
                <c:pt idx="3581">
                  <c:v>8.78125</c:v>
                </c:pt>
                <c:pt idx="3582">
                  <c:v>8.7837500000000013</c:v>
                </c:pt>
                <c:pt idx="3583">
                  <c:v>8.7862500000000008</c:v>
                </c:pt>
                <c:pt idx="3584">
                  <c:v>8.7887500000000003</c:v>
                </c:pt>
                <c:pt idx="3585">
                  <c:v>8.7912499999999998</c:v>
                </c:pt>
                <c:pt idx="3586">
                  <c:v>8.7937500000000011</c:v>
                </c:pt>
                <c:pt idx="3587">
                  <c:v>8.7962500000000006</c:v>
                </c:pt>
                <c:pt idx="3588">
                  <c:v>8.7987500000000001</c:v>
                </c:pt>
                <c:pt idx="3589">
                  <c:v>8.8012500000000014</c:v>
                </c:pt>
                <c:pt idx="3590">
                  <c:v>8.8037500000000009</c:v>
                </c:pt>
                <c:pt idx="3591">
                  <c:v>8.8062500000000004</c:v>
                </c:pt>
                <c:pt idx="3592">
                  <c:v>8.8087499999999999</c:v>
                </c:pt>
                <c:pt idx="3593">
                  <c:v>8.8112500000000011</c:v>
                </c:pt>
                <c:pt idx="3594">
                  <c:v>8.8137500000000006</c:v>
                </c:pt>
                <c:pt idx="3595">
                  <c:v>8.8162500000000001</c:v>
                </c:pt>
                <c:pt idx="3596">
                  <c:v>8.8187500000000014</c:v>
                </c:pt>
                <c:pt idx="3597">
                  <c:v>8.8212500000000009</c:v>
                </c:pt>
                <c:pt idx="3598">
                  <c:v>8.8237500000000004</c:v>
                </c:pt>
                <c:pt idx="3599">
                  <c:v>8.8262499999999999</c:v>
                </c:pt>
                <c:pt idx="3600">
                  <c:v>8.8287500000000012</c:v>
                </c:pt>
                <c:pt idx="3601">
                  <c:v>8.8312500000000007</c:v>
                </c:pt>
                <c:pt idx="3602">
                  <c:v>8.8337500000000002</c:v>
                </c:pt>
                <c:pt idx="3603">
                  <c:v>8.8362499999999997</c:v>
                </c:pt>
                <c:pt idx="3604">
                  <c:v>8.838750000000001</c:v>
                </c:pt>
                <c:pt idx="3605">
                  <c:v>8.8412500000000005</c:v>
                </c:pt>
                <c:pt idx="3606">
                  <c:v>8.84375</c:v>
                </c:pt>
                <c:pt idx="3607">
                  <c:v>8.8462500000000013</c:v>
                </c:pt>
                <c:pt idx="3608">
                  <c:v>8.8487500000000008</c:v>
                </c:pt>
                <c:pt idx="3609">
                  <c:v>8.8512500000000003</c:v>
                </c:pt>
                <c:pt idx="3610">
                  <c:v>8.8537499999999998</c:v>
                </c:pt>
                <c:pt idx="3611">
                  <c:v>8.8562500000000011</c:v>
                </c:pt>
                <c:pt idx="3612">
                  <c:v>8.8587500000000006</c:v>
                </c:pt>
                <c:pt idx="3613">
                  <c:v>8.8612500000000001</c:v>
                </c:pt>
                <c:pt idx="3614">
                  <c:v>8.8637500000000014</c:v>
                </c:pt>
                <c:pt idx="3615">
                  <c:v>8.8662500000000009</c:v>
                </c:pt>
                <c:pt idx="3616">
                  <c:v>8.8687500000000004</c:v>
                </c:pt>
                <c:pt idx="3617">
                  <c:v>8.8712499999999999</c:v>
                </c:pt>
                <c:pt idx="3618">
                  <c:v>8.8737500000000011</c:v>
                </c:pt>
                <c:pt idx="3619">
                  <c:v>8.8762500000000006</c:v>
                </c:pt>
                <c:pt idx="3620">
                  <c:v>8.8787500000000001</c:v>
                </c:pt>
                <c:pt idx="3621">
                  <c:v>8.8812500000000014</c:v>
                </c:pt>
                <c:pt idx="3622">
                  <c:v>8.8837500000000009</c:v>
                </c:pt>
                <c:pt idx="3623">
                  <c:v>8.8862500000000004</c:v>
                </c:pt>
                <c:pt idx="3624">
                  <c:v>8.8887499999999999</c:v>
                </c:pt>
                <c:pt idx="3625">
                  <c:v>8.8912500000000012</c:v>
                </c:pt>
                <c:pt idx="3626">
                  <c:v>8.8937500000000007</c:v>
                </c:pt>
                <c:pt idx="3627">
                  <c:v>8.8962500000000002</c:v>
                </c:pt>
                <c:pt idx="3628">
                  <c:v>8.8987499999999997</c:v>
                </c:pt>
                <c:pt idx="3629">
                  <c:v>8.901250000000001</c:v>
                </c:pt>
                <c:pt idx="3630">
                  <c:v>8.9037500000000005</c:v>
                </c:pt>
                <c:pt idx="3631">
                  <c:v>8.90625</c:v>
                </c:pt>
                <c:pt idx="3632">
                  <c:v>8.9087500000000013</c:v>
                </c:pt>
                <c:pt idx="3633">
                  <c:v>8.9112500000000008</c:v>
                </c:pt>
                <c:pt idx="3634">
                  <c:v>8.9137500000000003</c:v>
                </c:pt>
                <c:pt idx="3635">
                  <c:v>8.9162499999999998</c:v>
                </c:pt>
                <c:pt idx="3636">
                  <c:v>8.9187500000000011</c:v>
                </c:pt>
                <c:pt idx="3637">
                  <c:v>8.9212500000000006</c:v>
                </c:pt>
                <c:pt idx="3638">
                  <c:v>8.9237500000000001</c:v>
                </c:pt>
                <c:pt idx="3639">
                  <c:v>8.9262500000000014</c:v>
                </c:pt>
                <c:pt idx="3640">
                  <c:v>8.9287500000000009</c:v>
                </c:pt>
                <c:pt idx="3641">
                  <c:v>8.9312500000000004</c:v>
                </c:pt>
                <c:pt idx="3642">
                  <c:v>8.9337499999999999</c:v>
                </c:pt>
                <c:pt idx="3643">
                  <c:v>8.9362500000000011</c:v>
                </c:pt>
                <c:pt idx="3644">
                  <c:v>8.9387500000000006</c:v>
                </c:pt>
                <c:pt idx="3645">
                  <c:v>8.9412500000000001</c:v>
                </c:pt>
                <c:pt idx="3646">
                  <c:v>8.9437500000000014</c:v>
                </c:pt>
                <c:pt idx="3647">
                  <c:v>8.9462500000000009</c:v>
                </c:pt>
                <c:pt idx="3648">
                  <c:v>8.9487500000000004</c:v>
                </c:pt>
                <c:pt idx="3649">
                  <c:v>8.9512499999999999</c:v>
                </c:pt>
                <c:pt idx="3650">
                  <c:v>8.9537500000000012</c:v>
                </c:pt>
                <c:pt idx="3651">
                  <c:v>8.9562500000000007</c:v>
                </c:pt>
                <c:pt idx="3652">
                  <c:v>8.9587500000000002</c:v>
                </c:pt>
                <c:pt idx="3653">
                  <c:v>8.9612499999999997</c:v>
                </c:pt>
                <c:pt idx="3654">
                  <c:v>8.963750000000001</c:v>
                </c:pt>
                <c:pt idx="3655">
                  <c:v>8.9662500000000005</c:v>
                </c:pt>
                <c:pt idx="3656">
                  <c:v>8.96875</c:v>
                </c:pt>
                <c:pt idx="3657">
                  <c:v>8.9712500000000013</c:v>
                </c:pt>
                <c:pt idx="3658">
                  <c:v>8.9737500000000008</c:v>
                </c:pt>
                <c:pt idx="3659">
                  <c:v>8.9762500000000003</c:v>
                </c:pt>
                <c:pt idx="3660">
                  <c:v>8.9787499999999998</c:v>
                </c:pt>
                <c:pt idx="3661">
                  <c:v>8.9812500000000011</c:v>
                </c:pt>
                <c:pt idx="3662">
                  <c:v>8.9837500000000006</c:v>
                </c:pt>
                <c:pt idx="3663">
                  <c:v>8.9862500000000001</c:v>
                </c:pt>
                <c:pt idx="3664">
                  <c:v>8.9887500000000014</c:v>
                </c:pt>
                <c:pt idx="3665">
                  <c:v>8.9912500000000009</c:v>
                </c:pt>
                <c:pt idx="3666">
                  <c:v>8.9937500000000004</c:v>
                </c:pt>
                <c:pt idx="3667">
                  <c:v>8.9962499999999999</c:v>
                </c:pt>
                <c:pt idx="3668">
                  <c:v>8.9987500000000011</c:v>
                </c:pt>
                <c:pt idx="3669">
                  <c:v>9.0012500000000006</c:v>
                </c:pt>
                <c:pt idx="3670">
                  <c:v>9.0037500000000001</c:v>
                </c:pt>
                <c:pt idx="3671">
                  <c:v>9.0062500000000014</c:v>
                </c:pt>
                <c:pt idx="3672">
                  <c:v>9.0087500000000009</c:v>
                </c:pt>
                <c:pt idx="3673">
                  <c:v>9.0112500000000004</c:v>
                </c:pt>
                <c:pt idx="3674">
                  <c:v>9.0137499999999999</c:v>
                </c:pt>
                <c:pt idx="3675">
                  <c:v>9.0162500000000012</c:v>
                </c:pt>
                <c:pt idx="3676">
                  <c:v>9.0187500000000007</c:v>
                </c:pt>
                <c:pt idx="3677">
                  <c:v>9.0212500000000002</c:v>
                </c:pt>
                <c:pt idx="3678">
                  <c:v>9.0237499999999997</c:v>
                </c:pt>
                <c:pt idx="3679">
                  <c:v>9.026250000000001</c:v>
                </c:pt>
                <c:pt idx="3680">
                  <c:v>9.0287500000000005</c:v>
                </c:pt>
                <c:pt idx="3681">
                  <c:v>9.03125</c:v>
                </c:pt>
                <c:pt idx="3682">
                  <c:v>9.0337500000000013</c:v>
                </c:pt>
                <c:pt idx="3683">
                  <c:v>9.0362500000000008</c:v>
                </c:pt>
                <c:pt idx="3684">
                  <c:v>9.0387500000000003</c:v>
                </c:pt>
                <c:pt idx="3685">
                  <c:v>9.0412499999999998</c:v>
                </c:pt>
                <c:pt idx="3686">
                  <c:v>9.0437500000000011</c:v>
                </c:pt>
                <c:pt idx="3687">
                  <c:v>9.0462500000000006</c:v>
                </c:pt>
                <c:pt idx="3688">
                  <c:v>9.0487500000000001</c:v>
                </c:pt>
                <c:pt idx="3689">
                  <c:v>9.0512500000000014</c:v>
                </c:pt>
                <c:pt idx="3690">
                  <c:v>9.0537500000000009</c:v>
                </c:pt>
                <c:pt idx="3691">
                  <c:v>9.0562500000000004</c:v>
                </c:pt>
                <c:pt idx="3692">
                  <c:v>9.0587499999999999</c:v>
                </c:pt>
                <c:pt idx="3693">
                  <c:v>9.0612500000000011</c:v>
                </c:pt>
                <c:pt idx="3694">
                  <c:v>9.0637500000000006</c:v>
                </c:pt>
                <c:pt idx="3695">
                  <c:v>9.0662500000000001</c:v>
                </c:pt>
                <c:pt idx="3696">
                  <c:v>9.0687500000000014</c:v>
                </c:pt>
                <c:pt idx="3697">
                  <c:v>9.0712500000000009</c:v>
                </c:pt>
                <c:pt idx="3698">
                  <c:v>9.0737500000000004</c:v>
                </c:pt>
                <c:pt idx="3699">
                  <c:v>9.0762499999999999</c:v>
                </c:pt>
                <c:pt idx="3700">
                  <c:v>9.0787500000000012</c:v>
                </c:pt>
                <c:pt idx="3701">
                  <c:v>9.0812500000000007</c:v>
                </c:pt>
                <c:pt idx="3702">
                  <c:v>9.0837500000000002</c:v>
                </c:pt>
                <c:pt idx="3703">
                  <c:v>9.0862499999999997</c:v>
                </c:pt>
                <c:pt idx="3704">
                  <c:v>9.088750000000001</c:v>
                </c:pt>
                <c:pt idx="3705">
                  <c:v>9.0912500000000005</c:v>
                </c:pt>
                <c:pt idx="3706">
                  <c:v>9.09375</c:v>
                </c:pt>
                <c:pt idx="3707">
                  <c:v>9.0962500000000013</c:v>
                </c:pt>
                <c:pt idx="3708">
                  <c:v>9.0987500000000008</c:v>
                </c:pt>
                <c:pt idx="3709">
                  <c:v>9.1012500000000003</c:v>
                </c:pt>
                <c:pt idx="3710">
                  <c:v>9.1037499999999998</c:v>
                </c:pt>
                <c:pt idx="3711">
                  <c:v>9.1062500000000011</c:v>
                </c:pt>
                <c:pt idx="3712">
                  <c:v>9.1087500000000006</c:v>
                </c:pt>
                <c:pt idx="3713">
                  <c:v>9.1112500000000001</c:v>
                </c:pt>
                <c:pt idx="3714">
                  <c:v>9.1137500000000014</c:v>
                </c:pt>
                <c:pt idx="3715">
                  <c:v>9.1162500000000009</c:v>
                </c:pt>
                <c:pt idx="3716">
                  <c:v>9.1187500000000004</c:v>
                </c:pt>
                <c:pt idx="3717">
                  <c:v>9.1212499999999999</c:v>
                </c:pt>
                <c:pt idx="3718">
                  <c:v>9.1237500000000011</c:v>
                </c:pt>
                <c:pt idx="3719">
                  <c:v>9.1262500000000006</c:v>
                </c:pt>
                <c:pt idx="3720">
                  <c:v>9.1287500000000001</c:v>
                </c:pt>
                <c:pt idx="3721">
                  <c:v>9.1312500000000014</c:v>
                </c:pt>
                <c:pt idx="3722">
                  <c:v>9.1337500000000009</c:v>
                </c:pt>
                <c:pt idx="3723">
                  <c:v>9.1362500000000004</c:v>
                </c:pt>
                <c:pt idx="3724">
                  <c:v>9.1387499999999999</c:v>
                </c:pt>
                <c:pt idx="3725">
                  <c:v>9.1412500000000012</c:v>
                </c:pt>
                <c:pt idx="3726">
                  <c:v>9.1437500000000007</c:v>
                </c:pt>
                <c:pt idx="3727">
                  <c:v>9.1462500000000002</c:v>
                </c:pt>
                <c:pt idx="3728">
                  <c:v>9.1487499999999997</c:v>
                </c:pt>
                <c:pt idx="3729">
                  <c:v>9.151250000000001</c:v>
                </c:pt>
                <c:pt idx="3730">
                  <c:v>9.1537500000000005</c:v>
                </c:pt>
                <c:pt idx="3731">
                  <c:v>9.15625</c:v>
                </c:pt>
                <c:pt idx="3732">
                  <c:v>9.1587500000000013</c:v>
                </c:pt>
                <c:pt idx="3733">
                  <c:v>9.1612500000000008</c:v>
                </c:pt>
                <c:pt idx="3734">
                  <c:v>9.1637500000000003</c:v>
                </c:pt>
                <c:pt idx="3735">
                  <c:v>9.1662499999999998</c:v>
                </c:pt>
                <c:pt idx="3736">
                  <c:v>9.1687500000000011</c:v>
                </c:pt>
                <c:pt idx="3737">
                  <c:v>9.1712500000000006</c:v>
                </c:pt>
                <c:pt idx="3738">
                  <c:v>9.1737500000000001</c:v>
                </c:pt>
                <c:pt idx="3739">
                  <c:v>9.1762500000000014</c:v>
                </c:pt>
                <c:pt idx="3740">
                  <c:v>9.1787500000000009</c:v>
                </c:pt>
                <c:pt idx="3741">
                  <c:v>9.1812500000000004</c:v>
                </c:pt>
                <c:pt idx="3742">
                  <c:v>9.1837499999999999</c:v>
                </c:pt>
                <c:pt idx="3743">
                  <c:v>9.1862500000000011</c:v>
                </c:pt>
                <c:pt idx="3744">
                  <c:v>9.1887500000000006</c:v>
                </c:pt>
                <c:pt idx="3745">
                  <c:v>9.1912500000000001</c:v>
                </c:pt>
                <c:pt idx="3746">
                  <c:v>9.1937500000000014</c:v>
                </c:pt>
                <c:pt idx="3747">
                  <c:v>9.1962500000000009</c:v>
                </c:pt>
                <c:pt idx="3748">
                  <c:v>9.1987500000000004</c:v>
                </c:pt>
                <c:pt idx="3749">
                  <c:v>9.2012499999999999</c:v>
                </c:pt>
                <c:pt idx="3750">
                  <c:v>9.2037500000000012</c:v>
                </c:pt>
                <c:pt idx="3751">
                  <c:v>9.2062500000000007</c:v>
                </c:pt>
                <c:pt idx="3752">
                  <c:v>9.2087500000000002</c:v>
                </c:pt>
                <c:pt idx="3753">
                  <c:v>9.2112499999999997</c:v>
                </c:pt>
                <c:pt idx="3754">
                  <c:v>9.213750000000001</c:v>
                </c:pt>
                <c:pt idx="3755">
                  <c:v>9.2162500000000005</c:v>
                </c:pt>
                <c:pt idx="3756">
                  <c:v>9.21875</c:v>
                </c:pt>
                <c:pt idx="3757">
                  <c:v>9.2212500000000013</c:v>
                </c:pt>
                <c:pt idx="3758">
                  <c:v>9.2237500000000008</c:v>
                </c:pt>
                <c:pt idx="3759">
                  <c:v>9.2262500000000003</c:v>
                </c:pt>
                <c:pt idx="3760">
                  <c:v>9.2287499999999998</c:v>
                </c:pt>
                <c:pt idx="3761">
                  <c:v>9.2312500000000011</c:v>
                </c:pt>
                <c:pt idx="3762">
                  <c:v>9.2337500000000006</c:v>
                </c:pt>
                <c:pt idx="3763">
                  <c:v>9.2362500000000001</c:v>
                </c:pt>
                <c:pt idx="3764">
                  <c:v>9.2387500000000014</c:v>
                </c:pt>
                <c:pt idx="3765">
                  <c:v>9.2412500000000009</c:v>
                </c:pt>
                <c:pt idx="3766">
                  <c:v>9.2437500000000004</c:v>
                </c:pt>
                <c:pt idx="3767">
                  <c:v>9.2462499999999999</c:v>
                </c:pt>
                <c:pt idx="3768">
                  <c:v>9.2487500000000011</c:v>
                </c:pt>
                <c:pt idx="3769">
                  <c:v>9.2512500000000006</c:v>
                </c:pt>
                <c:pt idx="3770">
                  <c:v>9.2537500000000001</c:v>
                </c:pt>
                <c:pt idx="3771">
                  <c:v>9.2562500000000014</c:v>
                </c:pt>
                <c:pt idx="3772">
                  <c:v>9.2587500000000009</c:v>
                </c:pt>
                <c:pt idx="3773">
                  <c:v>9.2612500000000004</c:v>
                </c:pt>
                <c:pt idx="3774">
                  <c:v>9.2637499999999999</c:v>
                </c:pt>
                <c:pt idx="3775">
                  <c:v>9.2662500000000012</c:v>
                </c:pt>
                <c:pt idx="3776">
                  <c:v>9.2687500000000007</c:v>
                </c:pt>
                <c:pt idx="3777">
                  <c:v>9.2712500000000002</c:v>
                </c:pt>
                <c:pt idx="3778">
                  <c:v>9.2737499999999997</c:v>
                </c:pt>
                <c:pt idx="3779">
                  <c:v>9.276250000000001</c:v>
                </c:pt>
                <c:pt idx="3780">
                  <c:v>9.2787500000000005</c:v>
                </c:pt>
                <c:pt idx="3781">
                  <c:v>9.28125</c:v>
                </c:pt>
                <c:pt idx="3782">
                  <c:v>9.2837500000000013</c:v>
                </c:pt>
                <c:pt idx="3783">
                  <c:v>9.2862500000000008</c:v>
                </c:pt>
                <c:pt idx="3784">
                  <c:v>9.2887500000000003</c:v>
                </c:pt>
                <c:pt idx="3785">
                  <c:v>9.2912499999999998</c:v>
                </c:pt>
                <c:pt idx="3786">
                  <c:v>9.2937500000000011</c:v>
                </c:pt>
                <c:pt idx="3787">
                  <c:v>9.2962500000000006</c:v>
                </c:pt>
                <c:pt idx="3788">
                  <c:v>9.2987500000000001</c:v>
                </c:pt>
                <c:pt idx="3789">
                  <c:v>9.3012500000000014</c:v>
                </c:pt>
                <c:pt idx="3790">
                  <c:v>9.3037500000000009</c:v>
                </c:pt>
                <c:pt idx="3791">
                  <c:v>9.3062500000000004</c:v>
                </c:pt>
                <c:pt idx="3792">
                  <c:v>9.3087499999999999</c:v>
                </c:pt>
                <c:pt idx="3793">
                  <c:v>9.3112500000000011</c:v>
                </c:pt>
                <c:pt idx="3794">
                  <c:v>9.3137500000000006</c:v>
                </c:pt>
                <c:pt idx="3795">
                  <c:v>9.3162500000000001</c:v>
                </c:pt>
                <c:pt idx="3796">
                  <c:v>9.3187500000000014</c:v>
                </c:pt>
                <c:pt idx="3797">
                  <c:v>9.3212500000000009</c:v>
                </c:pt>
                <c:pt idx="3798">
                  <c:v>9.3237500000000004</c:v>
                </c:pt>
                <c:pt idx="3799">
                  <c:v>9.3262499999999999</c:v>
                </c:pt>
                <c:pt idx="3800">
                  <c:v>9.3287500000000012</c:v>
                </c:pt>
                <c:pt idx="3801">
                  <c:v>9.3312500000000007</c:v>
                </c:pt>
                <c:pt idx="3802">
                  <c:v>9.3337500000000002</c:v>
                </c:pt>
                <c:pt idx="3803">
                  <c:v>9.3362499999999997</c:v>
                </c:pt>
                <c:pt idx="3804">
                  <c:v>9.338750000000001</c:v>
                </c:pt>
                <c:pt idx="3805">
                  <c:v>9.3412500000000005</c:v>
                </c:pt>
                <c:pt idx="3806">
                  <c:v>9.34375</c:v>
                </c:pt>
                <c:pt idx="3807">
                  <c:v>9.3462500000000013</c:v>
                </c:pt>
                <c:pt idx="3808">
                  <c:v>9.3487500000000008</c:v>
                </c:pt>
                <c:pt idx="3809">
                  <c:v>9.3512500000000003</c:v>
                </c:pt>
                <c:pt idx="3810">
                  <c:v>9.3537499999999998</c:v>
                </c:pt>
                <c:pt idx="3811">
                  <c:v>9.3562500000000011</c:v>
                </c:pt>
                <c:pt idx="3812">
                  <c:v>9.3587500000000006</c:v>
                </c:pt>
                <c:pt idx="3813">
                  <c:v>9.3612500000000001</c:v>
                </c:pt>
                <c:pt idx="3814">
                  <c:v>9.3637500000000014</c:v>
                </c:pt>
                <c:pt idx="3815">
                  <c:v>9.3662500000000009</c:v>
                </c:pt>
                <c:pt idx="3816">
                  <c:v>9.3687500000000004</c:v>
                </c:pt>
                <c:pt idx="3817">
                  <c:v>9.3712499999999999</c:v>
                </c:pt>
                <c:pt idx="3818">
                  <c:v>9.3737500000000011</c:v>
                </c:pt>
                <c:pt idx="3819">
                  <c:v>9.3762500000000006</c:v>
                </c:pt>
                <c:pt idx="3820">
                  <c:v>9.3787500000000001</c:v>
                </c:pt>
                <c:pt idx="3821">
                  <c:v>9.3812500000000014</c:v>
                </c:pt>
                <c:pt idx="3822">
                  <c:v>9.3837500000000009</c:v>
                </c:pt>
                <c:pt idx="3823">
                  <c:v>9.3862500000000004</c:v>
                </c:pt>
                <c:pt idx="3824">
                  <c:v>9.3887499999999999</c:v>
                </c:pt>
                <c:pt idx="3825">
                  <c:v>9.3912500000000012</c:v>
                </c:pt>
                <c:pt idx="3826">
                  <c:v>9.3937500000000007</c:v>
                </c:pt>
                <c:pt idx="3827">
                  <c:v>9.3962500000000002</c:v>
                </c:pt>
                <c:pt idx="3828">
                  <c:v>9.3987499999999997</c:v>
                </c:pt>
                <c:pt idx="3829">
                  <c:v>9.401250000000001</c:v>
                </c:pt>
                <c:pt idx="3830">
                  <c:v>9.4037500000000005</c:v>
                </c:pt>
                <c:pt idx="3831">
                  <c:v>9.40625</c:v>
                </c:pt>
                <c:pt idx="3832">
                  <c:v>9.4087500000000013</c:v>
                </c:pt>
                <c:pt idx="3833">
                  <c:v>9.4112500000000008</c:v>
                </c:pt>
                <c:pt idx="3834">
                  <c:v>9.4137500000000003</c:v>
                </c:pt>
                <c:pt idx="3835">
                  <c:v>9.4162499999999998</c:v>
                </c:pt>
                <c:pt idx="3836">
                  <c:v>9.4187500000000011</c:v>
                </c:pt>
                <c:pt idx="3837">
                  <c:v>9.4212500000000006</c:v>
                </c:pt>
                <c:pt idx="3838">
                  <c:v>9.4237500000000001</c:v>
                </c:pt>
                <c:pt idx="3839">
                  <c:v>9.4262500000000014</c:v>
                </c:pt>
                <c:pt idx="3840">
                  <c:v>9.4287500000000009</c:v>
                </c:pt>
                <c:pt idx="3841">
                  <c:v>9.4312500000000004</c:v>
                </c:pt>
                <c:pt idx="3842">
                  <c:v>9.4337499999999999</c:v>
                </c:pt>
                <c:pt idx="3843">
                  <c:v>9.4362500000000011</c:v>
                </c:pt>
                <c:pt idx="3844">
                  <c:v>9.4387500000000006</c:v>
                </c:pt>
                <c:pt idx="3845">
                  <c:v>9.4412500000000001</c:v>
                </c:pt>
                <c:pt idx="3846">
                  <c:v>9.4437500000000014</c:v>
                </c:pt>
                <c:pt idx="3847">
                  <c:v>9.4462500000000009</c:v>
                </c:pt>
                <c:pt idx="3848">
                  <c:v>9.4487500000000004</c:v>
                </c:pt>
                <c:pt idx="3849">
                  <c:v>9.4512499999999999</c:v>
                </c:pt>
                <c:pt idx="3850">
                  <c:v>9.4537500000000012</c:v>
                </c:pt>
                <c:pt idx="3851">
                  <c:v>9.4562500000000007</c:v>
                </c:pt>
                <c:pt idx="3852">
                  <c:v>9.4587500000000002</c:v>
                </c:pt>
                <c:pt idx="3853">
                  <c:v>9.4612499999999997</c:v>
                </c:pt>
                <c:pt idx="3854">
                  <c:v>9.463750000000001</c:v>
                </c:pt>
                <c:pt idx="3855">
                  <c:v>9.4662500000000005</c:v>
                </c:pt>
                <c:pt idx="3856">
                  <c:v>9.46875</c:v>
                </c:pt>
                <c:pt idx="3857">
                  <c:v>9.4712500000000013</c:v>
                </c:pt>
                <c:pt idx="3858">
                  <c:v>9.4737500000000008</c:v>
                </c:pt>
                <c:pt idx="3859">
                  <c:v>9.4762500000000003</c:v>
                </c:pt>
                <c:pt idx="3860">
                  <c:v>9.4787499999999998</c:v>
                </c:pt>
                <c:pt idx="3861">
                  <c:v>9.4812500000000011</c:v>
                </c:pt>
                <c:pt idx="3862">
                  <c:v>9.4837500000000006</c:v>
                </c:pt>
                <c:pt idx="3863">
                  <c:v>9.4862500000000001</c:v>
                </c:pt>
                <c:pt idx="3864">
                  <c:v>9.4887500000000014</c:v>
                </c:pt>
                <c:pt idx="3865">
                  <c:v>9.4912500000000009</c:v>
                </c:pt>
                <c:pt idx="3866">
                  <c:v>9.4937500000000004</c:v>
                </c:pt>
                <c:pt idx="3867">
                  <c:v>9.4962499999999999</c:v>
                </c:pt>
                <c:pt idx="3868">
                  <c:v>9.4987500000000011</c:v>
                </c:pt>
                <c:pt idx="3869">
                  <c:v>9.5012500000000006</c:v>
                </c:pt>
                <c:pt idx="3870">
                  <c:v>9.5037500000000001</c:v>
                </c:pt>
                <c:pt idx="3871">
                  <c:v>9.5062500000000014</c:v>
                </c:pt>
                <c:pt idx="3872">
                  <c:v>9.5087500000000009</c:v>
                </c:pt>
                <c:pt idx="3873">
                  <c:v>9.5112500000000004</c:v>
                </c:pt>
                <c:pt idx="3874">
                  <c:v>9.5137499999999999</c:v>
                </c:pt>
                <c:pt idx="3875">
                  <c:v>9.5162500000000012</c:v>
                </c:pt>
                <c:pt idx="3876">
                  <c:v>9.5187500000000007</c:v>
                </c:pt>
                <c:pt idx="3877">
                  <c:v>9.5212500000000002</c:v>
                </c:pt>
                <c:pt idx="3878">
                  <c:v>9.5237499999999997</c:v>
                </c:pt>
                <c:pt idx="3879">
                  <c:v>9.526250000000001</c:v>
                </c:pt>
                <c:pt idx="3880">
                  <c:v>9.5287500000000005</c:v>
                </c:pt>
                <c:pt idx="3881">
                  <c:v>9.53125</c:v>
                </c:pt>
                <c:pt idx="3882">
                  <c:v>9.5337500000000013</c:v>
                </c:pt>
                <c:pt idx="3883">
                  <c:v>9.5362500000000008</c:v>
                </c:pt>
                <c:pt idx="3884">
                  <c:v>9.5387500000000003</c:v>
                </c:pt>
                <c:pt idx="3885">
                  <c:v>9.5412499999999998</c:v>
                </c:pt>
                <c:pt idx="3886">
                  <c:v>9.5437500000000011</c:v>
                </c:pt>
                <c:pt idx="3887">
                  <c:v>9.5462500000000006</c:v>
                </c:pt>
                <c:pt idx="3888">
                  <c:v>9.5487500000000001</c:v>
                </c:pt>
                <c:pt idx="3889">
                  <c:v>9.5512500000000014</c:v>
                </c:pt>
                <c:pt idx="3890">
                  <c:v>9.5537500000000009</c:v>
                </c:pt>
                <c:pt idx="3891">
                  <c:v>9.5562500000000004</c:v>
                </c:pt>
                <c:pt idx="3892">
                  <c:v>9.5587499999999999</c:v>
                </c:pt>
                <c:pt idx="3893">
                  <c:v>9.5612500000000011</c:v>
                </c:pt>
                <c:pt idx="3894">
                  <c:v>9.5637500000000006</c:v>
                </c:pt>
                <c:pt idx="3895">
                  <c:v>9.5662500000000001</c:v>
                </c:pt>
                <c:pt idx="3896">
                  <c:v>9.5687500000000014</c:v>
                </c:pt>
                <c:pt idx="3897">
                  <c:v>9.5712500000000009</c:v>
                </c:pt>
                <c:pt idx="3898">
                  <c:v>9.5737500000000004</c:v>
                </c:pt>
                <c:pt idx="3899">
                  <c:v>9.5762499999999999</c:v>
                </c:pt>
                <c:pt idx="3900">
                  <c:v>9.5787500000000012</c:v>
                </c:pt>
                <c:pt idx="3901">
                  <c:v>9.5812500000000007</c:v>
                </c:pt>
                <c:pt idx="3902">
                  <c:v>9.5837500000000002</c:v>
                </c:pt>
                <c:pt idx="3903">
                  <c:v>9.5862499999999997</c:v>
                </c:pt>
                <c:pt idx="3904">
                  <c:v>9.588750000000001</c:v>
                </c:pt>
                <c:pt idx="3905">
                  <c:v>9.5912500000000005</c:v>
                </c:pt>
                <c:pt idx="3906">
                  <c:v>9.59375</c:v>
                </c:pt>
                <c:pt idx="3907">
                  <c:v>9.5962500000000013</c:v>
                </c:pt>
                <c:pt idx="3908">
                  <c:v>9.5987500000000008</c:v>
                </c:pt>
                <c:pt idx="3909">
                  <c:v>9.6012500000000003</c:v>
                </c:pt>
                <c:pt idx="3910">
                  <c:v>9.6037499999999998</c:v>
                </c:pt>
                <c:pt idx="3911">
                  <c:v>9.6062500000000011</c:v>
                </c:pt>
                <c:pt idx="3912">
                  <c:v>9.6087500000000006</c:v>
                </c:pt>
                <c:pt idx="3913">
                  <c:v>9.6112500000000001</c:v>
                </c:pt>
                <c:pt idx="3914">
                  <c:v>9.6137500000000014</c:v>
                </c:pt>
                <c:pt idx="3915">
                  <c:v>9.6162500000000009</c:v>
                </c:pt>
                <c:pt idx="3916">
                  <c:v>9.6187500000000004</c:v>
                </c:pt>
                <c:pt idx="3917">
                  <c:v>9.6212499999999999</c:v>
                </c:pt>
                <c:pt idx="3918">
                  <c:v>9.6237500000000011</c:v>
                </c:pt>
                <c:pt idx="3919">
                  <c:v>9.6262500000000006</c:v>
                </c:pt>
                <c:pt idx="3920">
                  <c:v>9.6287500000000001</c:v>
                </c:pt>
                <c:pt idx="3921">
                  <c:v>9.6312500000000014</c:v>
                </c:pt>
                <c:pt idx="3922">
                  <c:v>9.6337500000000009</c:v>
                </c:pt>
                <c:pt idx="3923">
                  <c:v>9.6362500000000004</c:v>
                </c:pt>
                <c:pt idx="3924">
                  <c:v>9.6387499999999999</c:v>
                </c:pt>
                <c:pt idx="3925">
                  <c:v>9.6412500000000012</c:v>
                </c:pt>
                <c:pt idx="3926">
                  <c:v>9.6437500000000007</c:v>
                </c:pt>
                <c:pt idx="3927">
                  <c:v>9.6462500000000002</c:v>
                </c:pt>
                <c:pt idx="3928">
                  <c:v>9.6487499999999997</c:v>
                </c:pt>
                <c:pt idx="3929">
                  <c:v>9.651250000000001</c:v>
                </c:pt>
                <c:pt idx="3930">
                  <c:v>9.6537500000000005</c:v>
                </c:pt>
                <c:pt idx="3931">
                  <c:v>9.65625</c:v>
                </c:pt>
                <c:pt idx="3932">
                  <c:v>9.6587500000000013</c:v>
                </c:pt>
                <c:pt idx="3933">
                  <c:v>9.6612500000000008</c:v>
                </c:pt>
                <c:pt idx="3934">
                  <c:v>9.6637500000000003</c:v>
                </c:pt>
                <c:pt idx="3935">
                  <c:v>9.6662499999999998</c:v>
                </c:pt>
                <c:pt idx="3936">
                  <c:v>9.6687500000000011</c:v>
                </c:pt>
                <c:pt idx="3937">
                  <c:v>9.6712500000000006</c:v>
                </c:pt>
                <c:pt idx="3938">
                  <c:v>9.6737500000000001</c:v>
                </c:pt>
                <c:pt idx="3939">
                  <c:v>9.6762500000000014</c:v>
                </c:pt>
                <c:pt idx="3940">
                  <c:v>9.6787500000000009</c:v>
                </c:pt>
                <c:pt idx="3941">
                  <c:v>9.6812500000000004</c:v>
                </c:pt>
                <c:pt idx="3942">
                  <c:v>9.6837499999999999</c:v>
                </c:pt>
                <c:pt idx="3943">
                  <c:v>9.6862500000000011</c:v>
                </c:pt>
                <c:pt idx="3944">
                  <c:v>9.6887500000000006</c:v>
                </c:pt>
                <c:pt idx="3945">
                  <c:v>9.6912500000000001</c:v>
                </c:pt>
                <c:pt idx="3946">
                  <c:v>9.6937500000000014</c:v>
                </c:pt>
                <c:pt idx="3947">
                  <c:v>9.6962500000000009</c:v>
                </c:pt>
                <c:pt idx="3948">
                  <c:v>9.6987500000000004</c:v>
                </c:pt>
                <c:pt idx="3949">
                  <c:v>9.7012499999999999</c:v>
                </c:pt>
                <c:pt idx="3950">
                  <c:v>9.7037500000000012</c:v>
                </c:pt>
                <c:pt idx="3951">
                  <c:v>9.7062500000000007</c:v>
                </c:pt>
                <c:pt idx="3952">
                  <c:v>9.7087500000000002</c:v>
                </c:pt>
                <c:pt idx="3953">
                  <c:v>9.7112499999999997</c:v>
                </c:pt>
                <c:pt idx="3954">
                  <c:v>9.713750000000001</c:v>
                </c:pt>
                <c:pt idx="3955">
                  <c:v>9.7162500000000005</c:v>
                </c:pt>
                <c:pt idx="3956">
                  <c:v>9.71875</c:v>
                </c:pt>
                <c:pt idx="3957">
                  <c:v>9.7212500000000013</c:v>
                </c:pt>
                <c:pt idx="3958">
                  <c:v>9.7237500000000008</c:v>
                </c:pt>
                <c:pt idx="3959">
                  <c:v>9.7262500000000003</c:v>
                </c:pt>
                <c:pt idx="3960">
                  <c:v>9.7287499999999998</c:v>
                </c:pt>
                <c:pt idx="3961">
                  <c:v>9.7312500000000011</c:v>
                </c:pt>
                <c:pt idx="3962">
                  <c:v>9.7337500000000006</c:v>
                </c:pt>
                <c:pt idx="3963">
                  <c:v>9.7362500000000001</c:v>
                </c:pt>
                <c:pt idx="3964">
                  <c:v>9.7387500000000014</c:v>
                </c:pt>
                <c:pt idx="3965">
                  <c:v>9.7412500000000009</c:v>
                </c:pt>
                <c:pt idx="3966">
                  <c:v>9.7437500000000004</c:v>
                </c:pt>
                <c:pt idx="3967">
                  <c:v>9.7462499999999999</c:v>
                </c:pt>
                <c:pt idx="3968">
                  <c:v>9.7487500000000011</c:v>
                </c:pt>
                <c:pt idx="3969">
                  <c:v>9.7512500000000006</c:v>
                </c:pt>
                <c:pt idx="3970">
                  <c:v>9.7537500000000001</c:v>
                </c:pt>
                <c:pt idx="3971">
                  <c:v>9.7562500000000014</c:v>
                </c:pt>
                <c:pt idx="3972">
                  <c:v>9.7587500000000009</c:v>
                </c:pt>
                <c:pt idx="3973">
                  <c:v>9.7612500000000004</c:v>
                </c:pt>
                <c:pt idx="3974">
                  <c:v>9.7637499999999999</c:v>
                </c:pt>
                <c:pt idx="3975">
                  <c:v>9.7662500000000012</c:v>
                </c:pt>
                <c:pt idx="3976">
                  <c:v>9.7687500000000007</c:v>
                </c:pt>
                <c:pt idx="3977">
                  <c:v>9.7712500000000002</c:v>
                </c:pt>
                <c:pt idx="3978">
                  <c:v>9.7737499999999997</c:v>
                </c:pt>
                <c:pt idx="3979">
                  <c:v>9.776250000000001</c:v>
                </c:pt>
                <c:pt idx="3980">
                  <c:v>9.7787500000000005</c:v>
                </c:pt>
                <c:pt idx="3981">
                  <c:v>9.78125</c:v>
                </c:pt>
                <c:pt idx="3982">
                  <c:v>9.7837500000000013</c:v>
                </c:pt>
                <c:pt idx="3983">
                  <c:v>9.7862500000000008</c:v>
                </c:pt>
                <c:pt idx="3984">
                  <c:v>9.7887500000000003</c:v>
                </c:pt>
                <c:pt idx="3985">
                  <c:v>9.7912499999999998</c:v>
                </c:pt>
                <c:pt idx="3986">
                  <c:v>9.7937500000000011</c:v>
                </c:pt>
                <c:pt idx="3987">
                  <c:v>9.7962500000000006</c:v>
                </c:pt>
                <c:pt idx="3988">
                  <c:v>9.7987500000000001</c:v>
                </c:pt>
                <c:pt idx="3989">
                  <c:v>9.8012500000000014</c:v>
                </c:pt>
                <c:pt idx="3990">
                  <c:v>9.8037500000000009</c:v>
                </c:pt>
                <c:pt idx="3991">
                  <c:v>9.8062500000000004</c:v>
                </c:pt>
                <c:pt idx="3992">
                  <c:v>9.8087499999999999</c:v>
                </c:pt>
                <c:pt idx="3993">
                  <c:v>9.8112500000000011</c:v>
                </c:pt>
                <c:pt idx="3994">
                  <c:v>9.8137500000000006</c:v>
                </c:pt>
                <c:pt idx="3995">
                  <c:v>9.8162500000000001</c:v>
                </c:pt>
                <c:pt idx="3996">
                  <c:v>9.8187500000000014</c:v>
                </c:pt>
                <c:pt idx="3997">
                  <c:v>9.8212500000000009</c:v>
                </c:pt>
                <c:pt idx="3998">
                  <c:v>9.8237500000000004</c:v>
                </c:pt>
                <c:pt idx="3999">
                  <c:v>9.8262499999999999</c:v>
                </c:pt>
                <c:pt idx="4000">
                  <c:v>9.8288000000000011</c:v>
                </c:pt>
                <c:pt idx="4001">
                  <c:v>9.8312000000000008</c:v>
                </c:pt>
                <c:pt idx="4002">
                  <c:v>9.8338000000000001</c:v>
                </c:pt>
                <c:pt idx="4003">
                  <c:v>9.8361999999999998</c:v>
                </c:pt>
                <c:pt idx="4004">
                  <c:v>9.8387000000000011</c:v>
                </c:pt>
                <c:pt idx="4005">
                  <c:v>9.8413000000000004</c:v>
                </c:pt>
                <c:pt idx="4006">
                  <c:v>9.8437000000000001</c:v>
                </c:pt>
                <c:pt idx="4007">
                  <c:v>9.8463000000000012</c:v>
                </c:pt>
                <c:pt idx="4008">
                  <c:v>9.8487000000000009</c:v>
                </c:pt>
                <c:pt idx="4009">
                  <c:v>9.8513000000000002</c:v>
                </c:pt>
                <c:pt idx="4010">
                  <c:v>9.8536999999999999</c:v>
                </c:pt>
                <c:pt idx="4011">
                  <c:v>9.8563000000000009</c:v>
                </c:pt>
                <c:pt idx="4012">
                  <c:v>9.8588000000000005</c:v>
                </c:pt>
                <c:pt idx="4013">
                  <c:v>9.8612000000000002</c:v>
                </c:pt>
                <c:pt idx="4014">
                  <c:v>9.8638000000000012</c:v>
                </c:pt>
                <c:pt idx="4015">
                  <c:v>9.866200000000001</c:v>
                </c:pt>
                <c:pt idx="4016">
                  <c:v>9.8688000000000002</c:v>
                </c:pt>
                <c:pt idx="4017">
                  <c:v>9.8712</c:v>
                </c:pt>
                <c:pt idx="4018">
                  <c:v>9.873800000000001</c:v>
                </c:pt>
                <c:pt idx="4019">
                  <c:v>9.8762000000000008</c:v>
                </c:pt>
                <c:pt idx="4020">
                  <c:v>9.8788</c:v>
                </c:pt>
                <c:pt idx="4021">
                  <c:v>9.8813000000000013</c:v>
                </c:pt>
                <c:pt idx="4022">
                  <c:v>9.883700000000001</c:v>
                </c:pt>
                <c:pt idx="4023">
                  <c:v>9.8863000000000003</c:v>
                </c:pt>
                <c:pt idx="4024">
                  <c:v>9.8887</c:v>
                </c:pt>
                <c:pt idx="4025">
                  <c:v>9.8913000000000011</c:v>
                </c:pt>
                <c:pt idx="4026">
                  <c:v>9.8937000000000008</c:v>
                </c:pt>
                <c:pt idx="4027">
                  <c:v>9.8963000000000001</c:v>
                </c:pt>
                <c:pt idx="4028">
                  <c:v>9.8986999999999998</c:v>
                </c:pt>
                <c:pt idx="4029">
                  <c:v>9.9012000000000011</c:v>
                </c:pt>
                <c:pt idx="4030">
                  <c:v>9.9038000000000004</c:v>
                </c:pt>
                <c:pt idx="4031">
                  <c:v>9.9062000000000001</c:v>
                </c:pt>
                <c:pt idx="4032">
                  <c:v>9.9088000000000012</c:v>
                </c:pt>
                <c:pt idx="4033">
                  <c:v>9.9112000000000009</c:v>
                </c:pt>
                <c:pt idx="4034">
                  <c:v>9.9138000000000002</c:v>
                </c:pt>
                <c:pt idx="4035">
                  <c:v>9.9161999999999999</c:v>
                </c:pt>
                <c:pt idx="4036">
                  <c:v>9.9188000000000009</c:v>
                </c:pt>
                <c:pt idx="4037">
                  <c:v>9.9213000000000005</c:v>
                </c:pt>
                <c:pt idx="4038">
                  <c:v>9.9237000000000002</c:v>
                </c:pt>
                <c:pt idx="4039">
                  <c:v>9.9263000000000012</c:v>
                </c:pt>
                <c:pt idx="4040">
                  <c:v>9.928700000000001</c:v>
                </c:pt>
                <c:pt idx="4041">
                  <c:v>9.9313000000000002</c:v>
                </c:pt>
                <c:pt idx="4042">
                  <c:v>9.9337</c:v>
                </c:pt>
                <c:pt idx="4043">
                  <c:v>9.936300000000001</c:v>
                </c:pt>
                <c:pt idx="4044">
                  <c:v>9.9387000000000008</c:v>
                </c:pt>
                <c:pt idx="4045">
                  <c:v>9.9413</c:v>
                </c:pt>
                <c:pt idx="4046">
                  <c:v>9.9438000000000013</c:v>
                </c:pt>
                <c:pt idx="4047">
                  <c:v>9.946200000000001</c:v>
                </c:pt>
                <c:pt idx="4048">
                  <c:v>9.9488000000000003</c:v>
                </c:pt>
                <c:pt idx="4049">
                  <c:v>9.9512</c:v>
                </c:pt>
                <c:pt idx="4050">
                  <c:v>9.9538000000000011</c:v>
                </c:pt>
                <c:pt idx="4051">
                  <c:v>9.9562000000000008</c:v>
                </c:pt>
                <c:pt idx="4052">
                  <c:v>9.9588000000000001</c:v>
                </c:pt>
                <c:pt idx="4053">
                  <c:v>9.9611999999999998</c:v>
                </c:pt>
                <c:pt idx="4054">
                  <c:v>9.9637000000000011</c:v>
                </c:pt>
                <c:pt idx="4055">
                  <c:v>9.9663000000000004</c:v>
                </c:pt>
                <c:pt idx="4056">
                  <c:v>9.9687000000000001</c:v>
                </c:pt>
                <c:pt idx="4057">
                  <c:v>9.9713000000000012</c:v>
                </c:pt>
                <c:pt idx="4058">
                  <c:v>9.9737000000000009</c:v>
                </c:pt>
                <c:pt idx="4059">
                  <c:v>9.9763000000000002</c:v>
                </c:pt>
                <c:pt idx="4060">
                  <c:v>9.9786999999999999</c:v>
                </c:pt>
                <c:pt idx="4061">
                  <c:v>9.9813000000000009</c:v>
                </c:pt>
                <c:pt idx="4062">
                  <c:v>9.9838000000000005</c:v>
                </c:pt>
                <c:pt idx="4063">
                  <c:v>9.9862000000000002</c:v>
                </c:pt>
                <c:pt idx="4064">
                  <c:v>9.9888000000000012</c:v>
                </c:pt>
                <c:pt idx="4065">
                  <c:v>9.991200000000001</c:v>
                </c:pt>
                <c:pt idx="4066">
                  <c:v>9.9938000000000002</c:v>
                </c:pt>
                <c:pt idx="4067">
                  <c:v>9.9962</c:v>
                </c:pt>
                <c:pt idx="4068">
                  <c:v>9.998800000000001</c:v>
                </c:pt>
                <c:pt idx="4069">
                  <c:v>10.001200000000001</c:v>
                </c:pt>
                <c:pt idx="4070">
                  <c:v>10.0038</c:v>
                </c:pt>
                <c:pt idx="4071">
                  <c:v>10.006300000000001</c:v>
                </c:pt>
                <c:pt idx="4072">
                  <c:v>10.008700000000001</c:v>
                </c:pt>
                <c:pt idx="4073">
                  <c:v>10.0113</c:v>
                </c:pt>
                <c:pt idx="4074">
                  <c:v>10.0137</c:v>
                </c:pt>
                <c:pt idx="4075">
                  <c:v>10.016300000000001</c:v>
                </c:pt>
                <c:pt idx="4076">
                  <c:v>10.018700000000001</c:v>
                </c:pt>
                <c:pt idx="4077">
                  <c:v>10.0213</c:v>
                </c:pt>
                <c:pt idx="4078">
                  <c:v>10.0237</c:v>
                </c:pt>
                <c:pt idx="4079">
                  <c:v>10.026200000000001</c:v>
                </c:pt>
                <c:pt idx="4080">
                  <c:v>10.0288</c:v>
                </c:pt>
                <c:pt idx="4081">
                  <c:v>10.0312</c:v>
                </c:pt>
                <c:pt idx="4082">
                  <c:v>10.033800000000001</c:v>
                </c:pt>
                <c:pt idx="4083">
                  <c:v>10.036200000000001</c:v>
                </c:pt>
                <c:pt idx="4084">
                  <c:v>10.0388</c:v>
                </c:pt>
                <c:pt idx="4085">
                  <c:v>10.0412</c:v>
                </c:pt>
                <c:pt idx="4086">
                  <c:v>10.043800000000001</c:v>
                </c:pt>
                <c:pt idx="4087">
                  <c:v>10.0463</c:v>
                </c:pt>
                <c:pt idx="4088">
                  <c:v>10.0487</c:v>
                </c:pt>
                <c:pt idx="4089">
                  <c:v>10.051300000000001</c:v>
                </c:pt>
                <c:pt idx="4090">
                  <c:v>10.053700000000001</c:v>
                </c:pt>
                <c:pt idx="4091">
                  <c:v>10.0563</c:v>
                </c:pt>
                <c:pt idx="4092">
                  <c:v>10.0587</c:v>
                </c:pt>
                <c:pt idx="4093">
                  <c:v>10.061300000000001</c:v>
                </c:pt>
                <c:pt idx="4094">
                  <c:v>10.063700000000001</c:v>
                </c:pt>
                <c:pt idx="4095">
                  <c:v>10.0663</c:v>
                </c:pt>
                <c:pt idx="4096">
                  <c:v>10.068800000000001</c:v>
                </c:pt>
                <c:pt idx="4097">
                  <c:v>10.071200000000001</c:v>
                </c:pt>
                <c:pt idx="4098">
                  <c:v>10.0738</c:v>
                </c:pt>
                <c:pt idx="4099">
                  <c:v>10.0762</c:v>
                </c:pt>
                <c:pt idx="4100">
                  <c:v>10.078800000000001</c:v>
                </c:pt>
                <c:pt idx="4101">
                  <c:v>10.081200000000001</c:v>
                </c:pt>
                <c:pt idx="4102">
                  <c:v>10.0838</c:v>
                </c:pt>
                <c:pt idx="4103">
                  <c:v>10.0862</c:v>
                </c:pt>
                <c:pt idx="4104">
                  <c:v>10.088700000000001</c:v>
                </c:pt>
                <c:pt idx="4105">
                  <c:v>10.0913</c:v>
                </c:pt>
                <c:pt idx="4106">
                  <c:v>10.0937</c:v>
                </c:pt>
                <c:pt idx="4107">
                  <c:v>10.096300000000001</c:v>
                </c:pt>
                <c:pt idx="4108">
                  <c:v>10.098700000000001</c:v>
                </c:pt>
                <c:pt idx="4109">
                  <c:v>10.1013</c:v>
                </c:pt>
                <c:pt idx="4110">
                  <c:v>10.1037</c:v>
                </c:pt>
                <c:pt idx="4111">
                  <c:v>10.106300000000001</c:v>
                </c:pt>
                <c:pt idx="4112">
                  <c:v>10.1088</c:v>
                </c:pt>
                <c:pt idx="4113">
                  <c:v>10.1112</c:v>
                </c:pt>
                <c:pt idx="4114">
                  <c:v>10.113800000000001</c:v>
                </c:pt>
                <c:pt idx="4115">
                  <c:v>10.116200000000001</c:v>
                </c:pt>
                <c:pt idx="4116">
                  <c:v>10.1188</c:v>
                </c:pt>
                <c:pt idx="4117">
                  <c:v>10.1212</c:v>
                </c:pt>
                <c:pt idx="4118">
                  <c:v>10.123800000000001</c:v>
                </c:pt>
                <c:pt idx="4119">
                  <c:v>10.126200000000001</c:v>
                </c:pt>
                <c:pt idx="4120">
                  <c:v>10.1288</c:v>
                </c:pt>
                <c:pt idx="4121">
                  <c:v>10.131300000000001</c:v>
                </c:pt>
                <c:pt idx="4122">
                  <c:v>10.133700000000001</c:v>
                </c:pt>
                <c:pt idx="4123">
                  <c:v>10.1363</c:v>
                </c:pt>
                <c:pt idx="4124">
                  <c:v>10.1387</c:v>
                </c:pt>
                <c:pt idx="4125">
                  <c:v>10.141300000000001</c:v>
                </c:pt>
                <c:pt idx="4126">
                  <c:v>10.143700000000001</c:v>
                </c:pt>
                <c:pt idx="4127">
                  <c:v>10.1463</c:v>
                </c:pt>
                <c:pt idx="4128">
                  <c:v>10.1487</c:v>
                </c:pt>
                <c:pt idx="4129">
                  <c:v>10.151200000000001</c:v>
                </c:pt>
                <c:pt idx="4130">
                  <c:v>10.1538</c:v>
                </c:pt>
                <c:pt idx="4131">
                  <c:v>10.1562</c:v>
                </c:pt>
                <c:pt idx="4132">
                  <c:v>10.158800000000001</c:v>
                </c:pt>
                <c:pt idx="4133">
                  <c:v>10.161200000000001</c:v>
                </c:pt>
                <c:pt idx="4134">
                  <c:v>10.1638</c:v>
                </c:pt>
                <c:pt idx="4135">
                  <c:v>10.1662</c:v>
                </c:pt>
                <c:pt idx="4136">
                  <c:v>10.168800000000001</c:v>
                </c:pt>
                <c:pt idx="4137">
                  <c:v>10.1713</c:v>
                </c:pt>
                <c:pt idx="4138">
                  <c:v>10.1737</c:v>
                </c:pt>
                <c:pt idx="4139">
                  <c:v>10.176300000000001</c:v>
                </c:pt>
                <c:pt idx="4140">
                  <c:v>10.178700000000001</c:v>
                </c:pt>
                <c:pt idx="4141">
                  <c:v>10.1813</c:v>
                </c:pt>
                <c:pt idx="4142">
                  <c:v>10.1837</c:v>
                </c:pt>
                <c:pt idx="4143">
                  <c:v>10.186300000000001</c:v>
                </c:pt>
                <c:pt idx="4144">
                  <c:v>10.188700000000001</c:v>
                </c:pt>
                <c:pt idx="4145">
                  <c:v>10.1913</c:v>
                </c:pt>
                <c:pt idx="4146">
                  <c:v>10.193800000000001</c:v>
                </c:pt>
                <c:pt idx="4147">
                  <c:v>10.196200000000001</c:v>
                </c:pt>
                <c:pt idx="4148">
                  <c:v>10.1988</c:v>
                </c:pt>
                <c:pt idx="4149">
                  <c:v>10.2012</c:v>
                </c:pt>
                <c:pt idx="4150">
                  <c:v>10.203800000000001</c:v>
                </c:pt>
                <c:pt idx="4151">
                  <c:v>10.206200000000001</c:v>
                </c:pt>
                <c:pt idx="4152">
                  <c:v>10.2088</c:v>
                </c:pt>
                <c:pt idx="4153">
                  <c:v>10.2112</c:v>
                </c:pt>
                <c:pt idx="4154">
                  <c:v>10.213700000000001</c:v>
                </c:pt>
                <c:pt idx="4155">
                  <c:v>10.2163</c:v>
                </c:pt>
                <c:pt idx="4156">
                  <c:v>10.2187</c:v>
                </c:pt>
                <c:pt idx="4157">
                  <c:v>10.221300000000001</c:v>
                </c:pt>
                <c:pt idx="4158">
                  <c:v>10.223700000000001</c:v>
                </c:pt>
                <c:pt idx="4159">
                  <c:v>10.2263</c:v>
                </c:pt>
                <c:pt idx="4160">
                  <c:v>10.2287</c:v>
                </c:pt>
                <c:pt idx="4161">
                  <c:v>10.231300000000001</c:v>
                </c:pt>
                <c:pt idx="4162">
                  <c:v>10.2338</c:v>
                </c:pt>
                <c:pt idx="4163">
                  <c:v>10.2362</c:v>
                </c:pt>
                <c:pt idx="4164">
                  <c:v>10.238800000000001</c:v>
                </c:pt>
                <c:pt idx="4165">
                  <c:v>10.241200000000001</c:v>
                </c:pt>
                <c:pt idx="4166">
                  <c:v>10.2438</c:v>
                </c:pt>
                <c:pt idx="4167">
                  <c:v>10.2462</c:v>
                </c:pt>
                <c:pt idx="4168">
                  <c:v>10.248800000000001</c:v>
                </c:pt>
                <c:pt idx="4169">
                  <c:v>10.251200000000001</c:v>
                </c:pt>
                <c:pt idx="4170">
                  <c:v>10.2538</c:v>
                </c:pt>
                <c:pt idx="4171">
                  <c:v>10.256300000000001</c:v>
                </c:pt>
                <c:pt idx="4172">
                  <c:v>10.258700000000001</c:v>
                </c:pt>
                <c:pt idx="4173">
                  <c:v>10.2613</c:v>
                </c:pt>
                <c:pt idx="4174">
                  <c:v>10.2637</c:v>
                </c:pt>
                <c:pt idx="4175">
                  <c:v>10.266300000000001</c:v>
                </c:pt>
                <c:pt idx="4176">
                  <c:v>10.268700000000001</c:v>
                </c:pt>
                <c:pt idx="4177">
                  <c:v>10.2713</c:v>
                </c:pt>
                <c:pt idx="4178">
                  <c:v>10.2737</c:v>
                </c:pt>
                <c:pt idx="4179">
                  <c:v>10.276200000000001</c:v>
                </c:pt>
                <c:pt idx="4180">
                  <c:v>10.2788</c:v>
                </c:pt>
                <c:pt idx="4181">
                  <c:v>10.2812</c:v>
                </c:pt>
                <c:pt idx="4182">
                  <c:v>10.283800000000001</c:v>
                </c:pt>
                <c:pt idx="4183">
                  <c:v>10.286200000000001</c:v>
                </c:pt>
                <c:pt idx="4184">
                  <c:v>10.2888</c:v>
                </c:pt>
                <c:pt idx="4185">
                  <c:v>10.2912</c:v>
                </c:pt>
                <c:pt idx="4186">
                  <c:v>10.293800000000001</c:v>
                </c:pt>
                <c:pt idx="4187">
                  <c:v>10.2963</c:v>
                </c:pt>
                <c:pt idx="4188">
                  <c:v>10.2987</c:v>
                </c:pt>
                <c:pt idx="4189">
                  <c:v>10.301300000000001</c:v>
                </c:pt>
                <c:pt idx="4190">
                  <c:v>10.303700000000001</c:v>
                </c:pt>
                <c:pt idx="4191">
                  <c:v>10.3063</c:v>
                </c:pt>
                <c:pt idx="4192">
                  <c:v>10.3087</c:v>
                </c:pt>
                <c:pt idx="4193">
                  <c:v>10.311300000000001</c:v>
                </c:pt>
                <c:pt idx="4194">
                  <c:v>10.313700000000001</c:v>
                </c:pt>
                <c:pt idx="4195">
                  <c:v>10.3163</c:v>
                </c:pt>
                <c:pt idx="4196">
                  <c:v>10.318800000000001</c:v>
                </c:pt>
                <c:pt idx="4197">
                  <c:v>10.321200000000001</c:v>
                </c:pt>
                <c:pt idx="4198">
                  <c:v>10.3238</c:v>
                </c:pt>
                <c:pt idx="4199">
                  <c:v>10.3262</c:v>
                </c:pt>
                <c:pt idx="4200">
                  <c:v>10.328800000000001</c:v>
                </c:pt>
                <c:pt idx="4201">
                  <c:v>10.331200000000001</c:v>
                </c:pt>
                <c:pt idx="4202">
                  <c:v>10.3338</c:v>
                </c:pt>
                <c:pt idx="4203">
                  <c:v>10.3362</c:v>
                </c:pt>
                <c:pt idx="4204">
                  <c:v>10.338700000000001</c:v>
                </c:pt>
                <c:pt idx="4205">
                  <c:v>10.3413</c:v>
                </c:pt>
                <c:pt idx="4206">
                  <c:v>10.3437</c:v>
                </c:pt>
                <c:pt idx="4207">
                  <c:v>10.346300000000001</c:v>
                </c:pt>
                <c:pt idx="4208">
                  <c:v>10.348700000000001</c:v>
                </c:pt>
                <c:pt idx="4209">
                  <c:v>10.3513</c:v>
                </c:pt>
                <c:pt idx="4210">
                  <c:v>10.3537</c:v>
                </c:pt>
                <c:pt idx="4211">
                  <c:v>10.356300000000001</c:v>
                </c:pt>
                <c:pt idx="4212">
                  <c:v>10.3588</c:v>
                </c:pt>
                <c:pt idx="4213">
                  <c:v>10.3612</c:v>
                </c:pt>
                <c:pt idx="4214">
                  <c:v>10.363800000000001</c:v>
                </c:pt>
                <c:pt idx="4215">
                  <c:v>10.366200000000001</c:v>
                </c:pt>
                <c:pt idx="4216">
                  <c:v>10.3688</c:v>
                </c:pt>
                <c:pt idx="4217">
                  <c:v>10.3712</c:v>
                </c:pt>
                <c:pt idx="4218">
                  <c:v>10.373800000000001</c:v>
                </c:pt>
                <c:pt idx="4219">
                  <c:v>10.376200000000001</c:v>
                </c:pt>
                <c:pt idx="4220">
                  <c:v>10.3788</c:v>
                </c:pt>
                <c:pt idx="4221">
                  <c:v>10.381300000000001</c:v>
                </c:pt>
                <c:pt idx="4222">
                  <c:v>10.383700000000001</c:v>
                </c:pt>
                <c:pt idx="4223">
                  <c:v>10.3863</c:v>
                </c:pt>
                <c:pt idx="4224">
                  <c:v>10.3887</c:v>
                </c:pt>
                <c:pt idx="4225">
                  <c:v>10.391300000000001</c:v>
                </c:pt>
                <c:pt idx="4226">
                  <c:v>10.393700000000001</c:v>
                </c:pt>
                <c:pt idx="4227">
                  <c:v>10.3963</c:v>
                </c:pt>
                <c:pt idx="4228">
                  <c:v>10.3987</c:v>
                </c:pt>
                <c:pt idx="4229">
                  <c:v>10.401200000000001</c:v>
                </c:pt>
                <c:pt idx="4230">
                  <c:v>10.4038</c:v>
                </c:pt>
                <c:pt idx="4231">
                  <c:v>10.4062</c:v>
                </c:pt>
                <c:pt idx="4232">
                  <c:v>10.408800000000001</c:v>
                </c:pt>
                <c:pt idx="4233">
                  <c:v>10.411200000000001</c:v>
                </c:pt>
                <c:pt idx="4234">
                  <c:v>10.4138</c:v>
                </c:pt>
                <c:pt idx="4235">
                  <c:v>10.4162</c:v>
                </c:pt>
                <c:pt idx="4236">
                  <c:v>10.418800000000001</c:v>
                </c:pt>
                <c:pt idx="4237">
                  <c:v>10.4213</c:v>
                </c:pt>
                <c:pt idx="4238">
                  <c:v>10.4237</c:v>
                </c:pt>
                <c:pt idx="4239">
                  <c:v>10.426300000000001</c:v>
                </c:pt>
                <c:pt idx="4240">
                  <c:v>10.428700000000001</c:v>
                </c:pt>
                <c:pt idx="4241">
                  <c:v>10.4313</c:v>
                </c:pt>
                <c:pt idx="4242">
                  <c:v>10.4337</c:v>
                </c:pt>
                <c:pt idx="4243">
                  <c:v>10.436300000000001</c:v>
                </c:pt>
                <c:pt idx="4244">
                  <c:v>10.438700000000001</c:v>
                </c:pt>
                <c:pt idx="4245">
                  <c:v>10.4413</c:v>
                </c:pt>
                <c:pt idx="4246">
                  <c:v>10.443800000000001</c:v>
                </c:pt>
                <c:pt idx="4247">
                  <c:v>10.446200000000001</c:v>
                </c:pt>
                <c:pt idx="4248">
                  <c:v>10.4488</c:v>
                </c:pt>
                <c:pt idx="4249">
                  <c:v>10.4512</c:v>
                </c:pt>
                <c:pt idx="4250">
                  <c:v>10.453800000000001</c:v>
                </c:pt>
                <c:pt idx="4251">
                  <c:v>10.456200000000001</c:v>
                </c:pt>
                <c:pt idx="4252">
                  <c:v>10.4588</c:v>
                </c:pt>
                <c:pt idx="4253">
                  <c:v>10.4612</c:v>
                </c:pt>
                <c:pt idx="4254">
                  <c:v>10.463700000000001</c:v>
                </c:pt>
                <c:pt idx="4255">
                  <c:v>10.4663</c:v>
                </c:pt>
                <c:pt idx="4256">
                  <c:v>10.4687</c:v>
                </c:pt>
                <c:pt idx="4257">
                  <c:v>10.471300000000001</c:v>
                </c:pt>
                <c:pt idx="4258">
                  <c:v>10.473700000000001</c:v>
                </c:pt>
                <c:pt idx="4259">
                  <c:v>10.4763</c:v>
                </c:pt>
                <c:pt idx="4260">
                  <c:v>10.4787</c:v>
                </c:pt>
                <c:pt idx="4261">
                  <c:v>10.481300000000001</c:v>
                </c:pt>
                <c:pt idx="4262">
                  <c:v>10.4838</c:v>
                </c:pt>
                <c:pt idx="4263">
                  <c:v>10.4862</c:v>
                </c:pt>
                <c:pt idx="4264">
                  <c:v>10.488800000000001</c:v>
                </c:pt>
                <c:pt idx="4265">
                  <c:v>10.491200000000001</c:v>
                </c:pt>
                <c:pt idx="4266">
                  <c:v>10.4938</c:v>
                </c:pt>
                <c:pt idx="4267">
                  <c:v>10.4962</c:v>
                </c:pt>
                <c:pt idx="4268">
                  <c:v>10.498800000000001</c:v>
                </c:pt>
                <c:pt idx="4269">
                  <c:v>10.501200000000001</c:v>
                </c:pt>
                <c:pt idx="4270">
                  <c:v>10.5038</c:v>
                </c:pt>
                <c:pt idx="4271">
                  <c:v>10.506300000000001</c:v>
                </c:pt>
                <c:pt idx="4272">
                  <c:v>10.508700000000001</c:v>
                </c:pt>
                <c:pt idx="4273">
                  <c:v>10.5113</c:v>
                </c:pt>
                <c:pt idx="4274">
                  <c:v>10.5137</c:v>
                </c:pt>
                <c:pt idx="4275">
                  <c:v>10.516300000000001</c:v>
                </c:pt>
                <c:pt idx="4276">
                  <c:v>10.518700000000001</c:v>
                </c:pt>
                <c:pt idx="4277">
                  <c:v>10.5213</c:v>
                </c:pt>
                <c:pt idx="4278">
                  <c:v>10.5237</c:v>
                </c:pt>
                <c:pt idx="4279">
                  <c:v>10.526200000000001</c:v>
                </c:pt>
                <c:pt idx="4280">
                  <c:v>10.5288</c:v>
                </c:pt>
                <c:pt idx="4281">
                  <c:v>10.5312</c:v>
                </c:pt>
                <c:pt idx="4282">
                  <c:v>10.533800000000001</c:v>
                </c:pt>
                <c:pt idx="4283">
                  <c:v>10.536200000000001</c:v>
                </c:pt>
                <c:pt idx="4284">
                  <c:v>10.5388</c:v>
                </c:pt>
                <c:pt idx="4285">
                  <c:v>10.5412</c:v>
                </c:pt>
                <c:pt idx="4286">
                  <c:v>10.543800000000001</c:v>
                </c:pt>
                <c:pt idx="4287">
                  <c:v>10.5463</c:v>
                </c:pt>
                <c:pt idx="4288">
                  <c:v>10.5487</c:v>
                </c:pt>
                <c:pt idx="4289">
                  <c:v>10.551300000000001</c:v>
                </c:pt>
                <c:pt idx="4290">
                  <c:v>10.553700000000001</c:v>
                </c:pt>
                <c:pt idx="4291">
                  <c:v>10.5563</c:v>
                </c:pt>
                <c:pt idx="4292">
                  <c:v>10.5587</c:v>
                </c:pt>
                <c:pt idx="4293">
                  <c:v>10.561300000000001</c:v>
                </c:pt>
                <c:pt idx="4294">
                  <c:v>10.563700000000001</c:v>
                </c:pt>
                <c:pt idx="4295">
                  <c:v>10.5663</c:v>
                </c:pt>
                <c:pt idx="4296">
                  <c:v>10.568800000000001</c:v>
                </c:pt>
                <c:pt idx="4297">
                  <c:v>10.571200000000001</c:v>
                </c:pt>
                <c:pt idx="4298">
                  <c:v>10.5738</c:v>
                </c:pt>
                <c:pt idx="4299">
                  <c:v>10.5762</c:v>
                </c:pt>
                <c:pt idx="4300">
                  <c:v>10.578800000000001</c:v>
                </c:pt>
                <c:pt idx="4301">
                  <c:v>10.581200000000001</c:v>
                </c:pt>
                <c:pt idx="4302">
                  <c:v>10.5838</c:v>
                </c:pt>
                <c:pt idx="4303">
                  <c:v>10.5862</c:v>
                </c:pt>
                <c:pt idx="4304">
                  <c:v>10.588700000000001</c:v>
                </c:pt>
                <c:pt idx="4305">
                  <c:v>10.5913</c:v>
                </c:pt>
                <c:pt idx="4306">
                  <c:v>10.5937</c:v>
                </c:pt>
                <c:pt idx="4307">
                  <c:v>10.596300000000001</c:v>
                </c:pt>
                <c:pt idx="4308">
                  <c:v>10.598700000000001</c:v>
                </c:pt>
                <c:pt idx="4309">
                  <c:v>10.6013</c:v>
                </c:pt>
                <c:pt idx="4310">
                  <c:v>10.6037</c:v>
                </c:pt>
                <c:pt idx="4311">
                  <c:v>10.606300000000001</c:v>
                </c:pt>
                <c:pt idx="4312">
                  <c:v>10.6088</c:v>
                </c:pt>
                <c:pt idx="4313">
                  <c:v>10.6112</c:v>
                </c:pt>
                <c:pt idx="4314">
                  <c:v>10.613800000000001</c:v>
                </c:pt>
                <c:pt idx="4315">
                  <c:v>10.616200000000001</c:v>
                </c:pt>
                <c:pt idx="4316">
                  <c:v>10.6188</c:v>
                </c:pt>
                <c:pt idx="4317">
                  <c:v>10.6212</c:v>
                </c:pt>
                <c:pt idx="4318">
                  <c:v>10.623800000000001</c:v>
                </c:pt>
                <c:pt idx="4319">
                  <c:v>10.626200000000001</c:v>
                </c:pt>
                <c:pt idx="4320">
                  <c:v>10.6288</c:v>
                </c:pt>
                <c:pt idx="4321">
                  <c:v>10.631300000000001</c:v>
                </c:pt>
                <c:pt idx="4322">
                  <c:v>10.633700000000001</c:v>
                </c:pt>
                <c:pt idx="4323">
                  <c:v>10.6363</c:v>
                </c:pt>
                <c:pt idx="4324">
                  <c:v>10.6387</c:v>
                </c:pt>
                <c:pt idx="4325">
                  <c:v>10.641300000000001</c:v>
                </c:pt>
                <c:pt idx="4326">
                  <c:v>10.643700000000001</c:v>
                </c:pt>
                <c:pt idx="4327">
                  <c:v>10.6463</c:v>
                </c:pt>
                <c:pt idx="4328">
                  <c:v>10.6487</c:v>
                </c:pt>
                <c:pt idx="4329">
                  <c:v>10.651200000000001</c:v>
                </c:pt>
                <c:pt idx="4330">
                  <c:v>10.6538</c:v>
                </c:pt>
                <c:pt idx="4331">
                  <c:v>10.6562</c:v>
                </c:pt>
                <c:pt idx="4332">
                  <c:v>10.658800000000001</c:v>
                </c:pt>
                <c:pt idx="4333">
                  <c:v>10.661200000000001</c:v>
                </c:pt>
                <c:pt idx="4334">
                  <c:v>10.6638</c:v>
                </c:pt>
                <c:pt idx="4335">
                  <c:v>10.6662</c:v>
                </c:pt>
                <c:pt idx="4336">
                  <c:v>10.668800000000001</c:v>
                </c:pt>
                <c:pt idx="4337">
                  <c:v>10.6713</c:v>
                </c:pt>
                <c:pt idx="4338">
                  <c:v>10.6737</c:v>
                </c:pt>
                <c:pt idx="4339">
                  <c:v>10.676300000000001</c:v>
                </c:pt>
                <c:pt idx="4340">
                  <c:v>10.678700000000001</c:v>
                </c:pt>
                <c:pt idx="4341">
                  <c:v>10.6813</c:v>
                </c:pt>
                <c:pt idx="4342">
                  <c:v>10.6837</c:v>
                </c:pt>
                <c:pt idx="4343">
                  <c:v>10.686300000000001</c:v>
                </c:pt>
                <c:pt idx="4344">
                  <c:v>10.688700000000001</c:v>
                </c:pt>
                <c:pt idx="4345">
                  <c:v>10.6913</c:v>
                </c:pt>
                <c:pt idx="4346">
                  <c:v>10.693800000000001</c:v>
                </c:pt>
                <c:pt idx="4347">
                  <c:v>10.696200000000001</c:v>
                </c:pt>
                <c:pt idx="4348">
                  <c:v>10.6988</c:v>
                </c:pt>
                <c:pt idx="4349">
                  <c:v>10.7012</c:v>
                </c:pt>
                <c:pt idx="4350">
                  <c:v>10.703800000000001</c:v>
                </c:pt>
                <c:pt idx="4351">
                  <c:v>10.706200000000001</c:v>
                </c:pt>
                <c:pt idx="4352">
                  <c:v>10.7088</c:v>
                </c:pt>
                <c:pt idx="4353">
                  <c:v>10.7112</c:v>
                </c:pt>
                <c:pt idx="4354">
                  <c:v>10.713700000000001</c:v>
                </c:pt>
                <c:pt idx="4355">
                  <c:v>10.7163</c:v>
                </c:pt>
                <c:pt idx="4356">
                  <c:v>10.7187</c:v>
                </c:pt>
                <c:pt idx="4357">
                  <c:v>10.721300000000001</c:v>
                </c:pt>
                <c:pt idx="4358">
                  <c:v>10.723700000000001</c:v>
                </c:pt>
                <c:pt idx="4359">
                  <c:v>10.7263</c:v>
                </c:pt>
                <c:pt idx="4360">
                  <c:v>10.7287</c:v>
                </c:pt>
                <c:pt idx="4361">
                  <c:v>10.731300000000001</c:v>
                </c:pt>
                <c:pt idx="4362">
                  <c:v>10.7338</c:v>
                </c:pt>
                <c:pt idx="4363">
                  <c:v>10.7362</c:v>
                </c:pt>
                <c:pt idx="4364">
                  <c:v>10.738800000000001</c:v>
                </c:pt>
                <c:pt idx="4365">
                  <c:v>10.741200000000001</c:v>
                </c:pt>
                <c:pt idx="4366">
                  <c:v>10.7438</c:v>
                </c:pt>
                <c:pt idx="4367">
                  <c:v>10.7462</c:v>
                </c:pt>
                <c:pt idx="4368">
                  <c:v>10.748800000000001</c:v>
                </c:pt>
                <c:pt idx="4369">
                  <c:v>10.751200000000001</c:v>
                </c:pt>
                <c:pt idx="4370">
                  <c:v>10.7538</c:v>
                </c:pt>
                <c:pt idx="4371">
                  <c:v>10.756300000000001</c:v>
                </c:pt>
                <c:pt idx="4372">
                  <c:v>10.758700000000001</c:v>
                </c:pt>
                <c:pt idx="4373">
                  <c:v>10.7613</c:v>
                </c:pt>
                <c:pt idx="4374">
                  <c:v>10.7637</c:v>
                </c:pt>
                <c:pt idx="4375">
                  <c:v>10.766300000000001</c:v>
                </c:pt>
                <c:pt idx="4376">
                  <c:v>10.768700000000001</c:v>
                </c:pt>
                <c:pt idx="4377">
                  <c:v>10.7713</c:v>
                </c:pt>
                <c:pt idx="4378">
                  <c:v>10.7737</c:v>
                </c:pt>
                <c:pt idx="4379">
                  <c:v>10.776200000000001</c:v>
                </c:pt>
                <c:pt idx="4380">
                  <c:v>10.7788</c:v>
                </c:pt>
                <c:pt idx="4381">
                  <c:v>10.7812</c:v>
                </c:pt>
                <c:pt idx="4382">
                  <c:v>10.783800000000001</c:v>
                </c:pt>
                <c:pt idx="4383">
                  <c:v>10.786200000000001</c:v>
                </c:pt>
                <c:pt idx="4384">
                  <c:v>10.7888</c:v>
                </c:pt>
                <c:pt idx="4385">
                  <c:v>10.7912</c:v>
                </c:pt>
                <c:pt idx="4386">
                  <c:v>10.793800000000001</c:v>
                </c:pt>
                <c:pt idx="4387">
                  <c:v>10.7963</c:v>
                </c:pt>
                <c:pt idx="4388">
                  <c:v>10.7987</c:v>
                </c:pt>
                <c:pt idx="4389">
                  <c:v>10.801300000000001</c:v>
                </c:pt>
                <c:pt idx="4390">
                  <c:v>10.803700000000001</c:v>
                </c:pt>
                <c:pt idx="4391">
                  <c:v>10.8063</c:v>
                </c:pt>
                <c:pt idx="4392">
                  <c:v>10.8087</c:v>
                </c:pt>
                <c:pt idx="4393">
                  <c:v>10.811300000000001</c:v>
                </c:pt>
                <c:pt idx="4394">
                  <c:v>10.813700000000001</c:v>
                </c:pt>
                <c:pt idx="4395">
                  <c:v>10.8163</c:v>
                </c:pt>
                <c:pt idx="4396">
                  <c:v>10.818800000000001</c:v>
                </c:pt>
                <c:pt idx="4397">
                  <c:v>10.821200000000001</c:v>
                </c:pt>
                <c:pt idx="4398">
                  <c:v>10.8238</c:v>
                </c:pt>
                <c:pt idx="4399">
                  <c:v>10.8262</c:v>
                </c:pt>
                <c:pt idx="4400">
                  <c:v>10.828800000000001</c:v>
                </c:pt>
                <c:pt idx="4401">
                  <c:v>10.831200000000001</c:v>
                </c:pt>
                <c:pt idx="4402">
                  <c:v>10.8338</c:v>
                </c:pt>
                <c:pt idx="4403">
                  <c:v>10.8362</c:v>
                </c:pt>
                <c:pt idx="4404">
                  <c:v>10.838700000000001</c:v>
                </c:pt>
                <c:pt idx="4405">
                  <c:v>10.8413</c:v>
                </c:pt>
                <c:pt idx="4406">
                  <c:v>10.8437</c:v>
                </c:pt>
                <c:pt idx="4407">
                  <c:v>10.846300000000001</c:v>
                </c:pt>
                <c:pt idx="4408">
                  <c:v>10.848700000000001</c:v>
                </c:pt>
                <c:pt idx="4409">
                  <c:v>10.8513</c:v>
                </c:pt>
                <c:pt idx="4410">
                  <c:v>10.8537</c:v>
                </c:pt>
                <c:pt idx="4411">
                  <c:v>10.856300000000001</c:v>
                </c:pt>
                <c:pt idx="4412">
                  <c:v>10.8588</c:v>
                </c:pt>
                <c:pt idx="4413">
                  <c:v>10.8612</c:v>
                </c:pt>
                <c:pt idx="4414">
                  <c:v>10.863800000000001</c:v>
                </c:pt>
                <c:pt idx="4415">
                  <c:v>10.866200000000001</c:v>
                </c:pt>
                <c:pt idx="4416">
                  <c:v>10.8688</c:v>
                </c:pt>
                <c:pt idx="4417">
                  <c:v>10.8712</c:v>
                </c:pt>
                <c:pt idx="4418">
                  <c:v>10.873800000000001</c:v>
                </c:pt>
                <c:pt idx="4419">
                  <c:v>10.876200000000001</c:v>
                </c:pt>
                <c:pt idx="4420">
                  <c:v>10.8788</c:v>
                </c:pt>
                <c:pt idx="4421">
                  <c:v>10.881300000000001</c:v>
                </c:pt>
                <c:pt idx="4422">
                  <c:v>10.883700000000001</c:v>
                </c:pt>
                <c:pt idx="4423">
                  <c:v>10.8863</c:v>
                </c:pt>
                <c:pt idx="4424">
                  <c:v>10.8887</c:v>
                </c:pt>
                <c:pt idx="4425">
                  <c:v>10.891300000000001</c:v>
                </c:pt>
                <c:pt idx="4426">
                  <c:v>10.893700000000001</c:v>
                </c:pt>
                <c:pt idx="4427">
                  <c:v>10.8963</c:v>
                </c:pt>
                <c:pt idx="4428">
                  <c:v>10.8987</c:v>
                </c:pt>
                <c:pt idx="4429">
                  <c:v>10.901200000000001</c:v>
                </c:pt>
                <c:pt idx="4430">
                  <c:v>10.9038</c:v>
                </c:pt>
                <c:pt idx="4431">
                  <c:v>10.9062</c:v>
                </c:pt>
                <c:pt idx="4432">
                  <c:v>10.908800000000001</c:v>
                </c:pt>
                <c:pt idx="4433">
                  <c:v>10.911200000000001</c:v>
                </c:pt>
                <c:pt idx="4434">
                  <c:v>10.9138</c:v>
                </c:pt>
                <c:pt idx="4435">
                  <c:v>10.9162</c:v>
                </c:pt>
                <c:pt idx="4436">
                  <c:v>10.918800000000001</c:v>
                </c:pt>
                <c:pt idx="4437">
                  <c:v>10.9213</c:v>
                </c:pt>
                <c:pt idx="4438">
                  <c:v>10.9237</c:v>
                </c:pt>
                <c:pt idx="4439">
                  <c:v>10.926300000000001</c:v>
                </c:pt>
                <c:pt idx="4440">
                  <c:v>10.928700000000001</c:v>
                </c:pt>
                <c:pt idx="4441">
                  <c:v>10.9313</c:v>
                </c:pt>
                <c:pt idx="4442">
                  <c:v>10.9337</c:v>
                </c:pt>
                <c:pt idx="4443">
                  <c:v>10.936300000000001</c:v>
                </c:pt>
                <c:pt idx="4444">
                  <c:v>10.938700000000001</c:v>
                </c:pt>
                <c:pt idx="4445">
                  <c:v>10.9413</c:v>
                </c:pt>
                <c:pt idx="4446">
                  <c:v>10.943800000000001</c:v>
                </c:pt>
                <c:pt idx="4447">
                  <c:v>10.946200000000001</c:v>
                </c:pt>
                <c:pt idx="4448">
                  <c:v>10.9488</c:v>
                </c:pt>
                <c:pt idx="4449">
                  <c:v>10.9512</c:v>
                </c:pt>
                <c:pt idx="4450">
                  <c:v>10.953800000000001</c:v>
                </c:pt>
                <c:pt idx="4451">
                  <c:v>10.956200000000001</c:v>
                </c:pt>
                <c:pt idx="4452">
                  <c:v>10.9588</c:v>
                </c:pt>
                <c:pt idx="4453">
                  <c:v>10.9612</c:v>
                </c:pt>
                <c:pt idx="4454">
                  <c:v>10.963700000000001</c:v>
                </c:pt>
                <c:pt idx="4455">
                  <c:v>10.9663</c:v>
                </c:pt>
                <c:pt idx="4456">
                  <c:v>10.9687</c:v>
                </c:pt>
                <c:pt idx="4457">
                  <c:v>10.971300000000001</c:v>
                </c:pt>
                <c:pt idx="4458">
                  <c:v>10.973700000000001</c:v>
                </c:pt>
                <c:pt idx="4459">
                  <c:v>10.9763</c:v>
                </c:pt>
                <c:pt idx="4460">
                  <c:v>10.9787</c:v>
                </c:pt>
                <c:pt idx="4461">
                  <c:v>10.981300000000001</c:v>
                </c:pt>
                <c:pt idx="4462">
                  <c:v>10.9838</c:v>
                </c:pt>
                <c:pt idx="4463">
                  <c:v>10.9862</c:v>
                </c:pt>
                <c:pt idx="4464">
                  <c:v>10.988800000000001</c:v>
                </c:pt>
                <c:pt idx="4465">
                  <c:v>10.991200000000001</c:v>
                </c:pt>
                <c:pt idx="4466">
                  <c:v>10.9938</c:v>
                </c:pt>
                <c:pt idx="4467">
                  <c:v>10.9962</c:v>
                </c:pt>
                <c:pt idx="4468">
                  <c:v>10.998800000000001</c:v>
                </c:pt>
                <c:pt idx="4469">
                  <c:v>11.001200000000001</c:v>
                </c:pt>
                <c:pt idx="4470">
                  <c:v>11.0038</c:v>
                </c:pt>
                <c:pt idx="4471">
                  <c:v>11.006300000000001</c:v>
                </c:pt>
                <c:pt idx="4472">
                  <c:v>11.008700000000001</c:v>
                </c:pt>
                <c:pt idx="4473">
                  <c:v>11.0113</c:v>
                </c:pt>
                <c:pt idx="4474">
                  <c:v>11.0137</c:v>
                </c:pt>
                <c:pt idx="4475">
                  <c:v>11.016300000000001</c:v>
                </c:pt>
                <c:pt idx="4476">
                  <c:v>11.018700000000001</c:v>
                </c:pt>
                <c:pt idx="4477">
                  <c:v>11.0213</c:v>
                </c:pt>
                <c:pt idx="4478">
                  <c:v>11.0237</c:v>
                </c:pt>
                <c:pt idx="4479">
                  <c:v>11.026200000000001</c:v>
                </c:pt>
                <c:pt idx="4480">
                  <c:v>11.0288</c:v>
                </c:pt>
                <c:pt idx="4481">
                  <c:v>11.0312</c:v>
                </c:pt>
                <c:pt idx="4482">
                  <c:v>11.033800000000001</c:v>
                </c:pt>
                <c:pt idx="4483">
                  <c:v>11.036200000000001</c:v>
                </c:pt>
                <c:pt idx="4484">
                  <c:v>11.0388</c:v>
                </c:pt>
                <c:pt idx="4485">
                  <c:v>11.0412</c:v>
                </c:pt>
                <c:pt idx="4486">
                  <c:v>11.043800000000001</c:v>
                </c:pt>
                <c:pt idx="4487">
                  <c:v>11.0463</c:v>
                </c:pt>
                <c:pt idx="4488">
                  <c:v>11.0487</c:v>
                </c:pt>
                <c:pt idx="4489">
                  <c:v>11.051300000000001</c:v>
                </c:pt>
                <c:pt idx="4490">
                  <c:v>11.053700000000001</c:v>
                </c:pt>
                <c:pt idx="4491">
                  <c:v>11.0563</c:v>
                </c:pt>
                <c:pt idx="4492">
                  <c:v>11.0587</c:v>
                </c:pt>
                <c:pt idx="4493">
                  <c:v>11.061300000000001</c:v>
                </c:pt>
                <c:pt idx="4494">
                  <c:v>11.063700000000001</c:v>
                </c:pt>
                <c:pt idx="4495">
                  <c:v>11.0663</c:v>
                </c:pt>
                <c:pt idx="4496">
                  <c:v>11.068800000000001</c:v>
                </c:pt>
                <c:pt idx="4497">
                  <c:v>11.071200000000001</c:v>
                </c:pt>
                <c:pt idx="4498">
                  <c:v>11.0738</c:v>
                </c:pt>
                <c:pt idx="4499">
                  <c:v>11.0762</c:v>
                </c:pt>
                <c:pt idx="4500">
                  <c:v>11.078800000000001</c:v>
                </c:pt>
                <c:pt idx="4501">
                  <c:v>11.081200000000001</c:v>
                </c:pt>
                <c:pt idx="4502">
                  <c:v>11.0838</c:v>
                </c:pt>
                <c:pt idx="4503">
                  <c:v>11.0862</c:v>
                </c:pt>
                <c:pt idx="4504">
                  <c:v>11.088700000000001</c:v>
                </c:pt>
                <c:pt idx="4505">
                  <c:v>11.0913</c:v>
                </c:pt>
                <c:pt idx="4506">
                  <c:v>11.0937</c:v>
                </c:pt>
                <c:pt idx="4507">
                  <c:v>11.096300000000001</c:v>
                </c:pt>
                <c:pt idx="4508">
                  <c:v>11.098700000000001</c:v>
                </c:pt>
                <c:pt idx="4509">
                  <c:v>11.1013</c:v>
                </c:pt>
                <c:pt idx="4510">
                  <c:v>11.1037</c:v>
                </c:pt>
                <c:pt idx="4511">
                  <c:v>11.106300000000001</c:v>
                </c:pt>
                <c:pt idx="4512">
                  <c:v>11.1088</c:v>
                </c:pt>
                <c:pt idx="4513">
                  <c:v>11.1112</c:v>
                </c:pt>
                <c:pt idx="4514">
                  <c:v>11.113800000000001</c:v>
                </c:pt>
                <c:pt idx="4515">
                  <c:v>11.116200000000001</c:v>
                </c:pt>
                <c:pt idx="4516">
                  <c:v>11.1188</c:v>
                </c:pt>
                <c:pt idx="4517">
                  <c:v>11.1212</c:v>
                </c:pt>
                <c:pt idx="4518">
                  <c:v>11.123800000000001</c:v>
                </c:pt>
                <c:pt idx="4519">
                  <c:v>11.126200000000001</c:v>
                </c:pt>
                <c:pt idx="4520">
                  <c:v>11.1288</c:v>
                </c:pt>
                <c:pt idx="4521">
                  <c:v>11.131300000000001</c:v>
                </c:pt>
                <c:pt idx="4522">
                  <c:v>11.133700000000001</c:v>
                </c:pt>
                <c:pt idx="4523">
                  <c:v>11.1363</c:v>
                </c:pt>
                <c:pt idx="4524">
                  <c:v>11.1387</c:v>
                </c:pt>
                <c:pt idx="4525">
                  <c:v>11.141300000000001</c:v>
                </c:pt>
                <c:pt idx="4526">
                  <c:v>11.143700000000001</c:v>
                </c:pt>
                <c:pt idx="4527">
                  <c:v>11.1463</c:v>
                </c:pt>
                <c:pt idx="4528">
                  <c:v>11.1487</c:v>
                </c:pt>
                <c:pt idx="4529">
                  <c:v>11.151200000000001</c:v>
                </c:pt>
                <c:pt idx="4530">
                  <c:v>11.1538</c:v>
                </c:pt>
                <c:pt idx="4531">
                  <c:v>11.1562</c:v>
                </c:pt>
                <c:pt idx="4532">
                  <c:v>11.158800000000001</c:v>
                </c:pt>
                <c:pt idx="4533">
                  <c:v>11.161200000000001</c:v>
                </c:pt>
                <c:pt idx="4534">
                  <c:v>11.1638</c:v>
                </c:pt>
                <c:pt idx="4535">
                  <c:v>11.1662</c:v>
                </c:pt>
                <c:pt idx="4536">
                  <c:v>11.168800000000001</c:v>
                </c:pt>
                <c:pt idx="4537">
                  <c:v>11.1713</c:v>
                </c:pt>
                <c:pt idx="4538">
                  <c:v>11.1737</c:v>
                </c:pt>
                <c:pt idx="4539">
                  <c:v>11.176300000000001</c:v>
                </c:pt>
                <c:pt idx="4540">
                  <c:v>11.178700000000001</c:v>
                </c:pt>
                <c:pt idx="4541">
                  <c:v>11.1813</c:v>
                </c:pt>
                <c:pt idx="4542">
                  <c:v>11.1837</c:v>
                </c:pt>
                <c:pt idx="4543">
                  <c:v>11.186300000000001</c:v>
                </c:pt>
                <c:pt idx="4544">
                  <c:v>11.188700000000001</c:v>
                </c:pt>
                <c:pt idx="4545">
                  <c:v>11.1913</c:v>
                </c:pt>
                <c:pt idx="4546">
                  <c:v>11.193800000000001</c:v>
                </c:pt>
                <c:pt idx="4547">
                  <c:v>11.196200000000001</c:v>
                </c:pt>
                <c:pt idx="4548">
                  <c:v>11.1988</c:v>
                </c:pt>
                <c:pt idx="4549">
                  <c:v>11.2012</c:v>
                </c:pt>
                <c:pt idx="4550">
                  <c:v>11.203800000000001</c:v>
                </c:pt>
                <c:pt idx="4551">
                  <c:v>11.206200000000001</c:v>
                </c:pt>
                <c:pt idx="4552">
                  <c:v>11.2088</c:v>
                </c:pt>
                <c:pt idx="4553">
                  <c:v>11.2112</c:v>
                </c:pt>
                <c:pt idx="4554">
                  <c:v>11.213700000000001</c:v>
                </c:pt>
                <c:pt idx="4555">
                  <c:v>11.2163</c:v>
                </c:pt>
                <c:pt idx="4556">
                  <c:v>11.2187</c:v>
                </c:pt>
                <c:pt idx="4557">
                  <c:v>11.221300000000001</c:v>
                </c:pt>
                <c:pt idx="4558">
                  <c:v>11.223700000000001</c:v>
                </c:pt>
                <c:pt idx="4559">
                  <c:v>11.2263</c:v>
                </c:pt>
                <c:pt idx="4560">
                  <c:v>11.2287</c:v>
                </c:pt>
                <c:pt idx="4561">
                  <c:v>11.231300000000001</c:v>
                </c:pt>
                <c:pt idx="4562">
                  <c:v>11.2338</c:v>
                </c:pt>
                <c:pt idx="4563">
                  <c:v>11.2362</c:v>
                </c:pt>
                <c:pt idx="4564">
                  <c:v>11.238800000000001</c:v>
                </c:pt>
                <c:pt idx="4565">
                  <c:v>11.241200000000001</c:v>
                </c:pt>
                <c:pt idx="4566">
                  <c:v>11.2438</c:v>
                </c:pt>
                <c:pt idx="4567">
                  <c:v>11.2462</c:v>
                </c:pt>
                <c:pt idx="4568">
                  <c:v>11.248800000000001</c:v>
                </c:pt>
                <c:pt idx="4569">
                  <c:v>11.251200000000001</c:v>
                </c:pt>
                <c:pt idx="4570">
                  <c:v>11.2538</c:v>
                </c:pt>
                <c:pt idx="4571">
                  <c:v>11.256300000000001</c:v>
                </c:pt>
                <c:pt idx="4572">
                  <c:v>11.258700000000001</c:v>
                </c:pt>
                <c:pt idx="4573">
                  <c:v>11.2613</c:v>
                </c:pt>
                <c:pt idx="4574">
                  <c:v>11.2637</c:v>
                </c:pt>
                <c:pt idx="4575">
                  <c:v>11.266300000000001</c:v>
                </c:pt>
                <c:pt idx="4576">
                  <c:v>11.268700000000001</c:v>
                </c:pt>
                <c:pt idx="4577">
                  <c:v>11.2713</c:v>
                </c:pt>
                <c:pt idx="4578">
                  <c:v>11.2737</c:v>
                </c:pt>
                <c:pt idx="4579">
                  <c:v>11.276200000000001</c:v>
                </c:pt>
                <c:pt idx="4580">
                  <c:v>11.2788</c:v>
                </c:pt>
                <c:pt idx="4581">
                  <c:v>11.2812</c:v>
                </c:pt>
                <c:pt idx="4582">
                  <c:v>11.283800000000001</c:v>
                </c:pt>
                <c:pt idx="4583">
                  <c:v>11.286200000000001</c:v>
                </c:pt>
                <c:pt idx="4584">
                  <c:v>11.2888</c:v>
                </c:pt>
                <c:pt idx="4585">
                  <c:v>11.2912</c:v>
                </c:pt>
                <c:pt idx="4586">
                  <c:v>11.293800000000001</c:v>
                </c:pt>
                <c:pt idx="4587">
                  <c:v>11.2963</c:v>
                </c:pt>
                <c:pt idx="4588">
                  <c:v>11.2987</c:v>
                </c:pt>
                <c:pt idx="4589">
                  <c:v>11.301300000000001</c:v>
                </c:pt>
                <c:pt idx="4590">
                  <c:v>11.303700000000001</c:v>
                </c:pt>
                <c:pt idx="4591">
                  <c:v>11.3063</c:v>
                </c:pt>
                <c:pt idx="4592">
                  <c:v>11.3087</c:v>
                </c:pt>
                <c:pt idx="4593">
                  <c:v>11.311300000000001</c:v>
                </c:pt>
                <c:pt idx="4594">
                  <c:v>11.313700000000001</c:v>
                </c:pt>
                <c:pt idx="4595">
                  <c:v>11.3163</c:v>
                </c:pt>
                <c:pt idx="4596">
                  <c:v>11.318800000000001</c:v>
                </c:pt>
                <c:pt idx="4597">
                  <c:v>11.321200000000001</c:v>
                </c:pt>
                <c:pt idx="4598">
                  <c:v>11.3238</c:v>
                </c:pt>
                <c:pt idx="4599">
                  <c:v>11.3262</c:v>
                </c:pt>
                <c:pt idx="4600">
                  <c:v>11.328800000000001</c:v>
                </c:pt>
                <c:pt idx="4601">
                  <c:v>11.331200000000001</c:v>
                </c:pt>
                <c:pt idx="4602">
                  <c:v>11.3338</c:v>
                </c:pt>
                <c:pt idx="4603">
                  <c:v>11.3362</c:v>
                </c:pt>
                <c:pt idx="4604">
                  <c:v>11.338700000000001</c:v>
                </c:pt>
                <c:pt idx="4605">
                  <c:v>11.3413</c:v>
                </c:pt>
                <c:pt idx="4606">
                  <c:v>11.3437</c:v>
                </c:pt>
                <c:pt idx="4607">
                  <c:v>11.346300000000001</c:v>
                </c:pt>
                <c:pt idx="4608">
                  <c:v>11.348700000000001</c:v>
                </c:pt>
                <c:pt idx="4609">
                  <c:v>11.3513</c:v>
                </c:pt>
                <c:pt idx="4610">
                  <c:v>11.3537</c:v>
                </c:pt>
                <c:pt idx="4611">
                  <c:v>11.356300000000001</c:v>
                </c:pt>
                <c:pt idx="4612">
                  <c:v>11.3588</c:v>
                </c:pt>
                <c:pt idx="4613">
                  <c:v>11.3612</c:v>
                </c:pt>
                <c:pt idx="4614">
                  <c:v>11.363800000000001</c:v>
                </c:pt>
                <c:pt idx="4615">
                  <c:v>11.366200000000001</c:v>
                </c:pt>
                <c:pt idx="4616">
                  <c:v>11.3688</c:v>
                </c:pt>
                <c:pt idx="4617">
                  <c:v>11.3712</c:v>
                </c:pt>
                <c:pt idx="4618">
                  <c:v>11.373800000000001</c:v>
                </c:pt>
                <c:pt idx="4619">
                  <c:v>11.376200000000001</c:v>
                </c:pt>
                <c:pt idx="4620">
                  <c:v>11.3788</c:v>
                </c:pt>
                <c:pt idx="4621">
                  <c:v>11.381300000000001</c:v>
                </c:pt>
                <c:pt idx="4622">
                  <c:v>11.383700000000001</c:v>
                </c:pt>
                <c:pt idx="4623">
                  <c:v>11.3863</c:v>
                </c:pt>
                <c:pt idx="4624">
                  <c:v>11.3887</c:v>
                </c:pt>
                <c:pt idx="4625">
                  <c:v>11.391300000000001</c:v>
                </c:pt>
                <c:pt idx="4626">
                  <c:v>11.393700000000001</c:v>
                </c:pt>
                <c:pt idx="4627">
                  <c:v>11.3963</c:v>
                </c:pt>
                <c:pt idx="4628">
                  <c:v>11.3987</c:v>
                </c:pt>
                <c:pt idx="4629">
                  <c:v>11.401200000000001</c:v>
                </c:pt>
                <c:pt idx="4630">
                  <c:v>11.4038</c:v>
                </c:pt>
                <c:pt idx="4631">
                  <c:v>11.4062</c:v>
                </c:pt>
                <c:pt idx="4632">
                  <c:v>11.408800000000001</c:v>
                </c:pt>
                <c:pt idx="4633">
                  <c:v>11.411200000000001</c:v>
                </c:pt>
                <c:pt idx="4634">
                  <c:v>11.4138</c:v>
                </c:pt>
                <c:pt idx="4635">
                  <c:v>11.4162</c:v>
                </c:pt>
                <c:pt idx="4636">
                  <c:v>11.418800000000001</c:v>
                </c:pt>
                <c:pt idx="4637">
                  <c:v>11.4213</c:v>
                </c:pt>
                <c:pt idx="4638">
                  <c:v>11.4237</c:v>
                </c:pt>
                <c:pt idx="4639">
                  <c:v>11.426300000000001</c:v>
                </c:pt>
                <c:pt idx="4640">
                  <c:v>11.428700000000001</c:v>
                </c:pt>
                <c:pt idx="4641">
                  <c:v>11.4313</c:v>
                </c:pt>
                <c:pt idx="4642">
                  <c:v>11.4337</c:v>
                </c:pt>
                <c:pt idx="4643">
                  <c:v>11.436300000000001</c:v>
                </c:pt>
                <c:pt idx="4644">
                  <c:v>11.438700000000001</c:v>
                </c:pt>
                <c:pt idx="4645">
                  <c:v>11.4413</c:v>
                </c:pt>
                <c:pt idx="4646">
                  <c:v>11.443800000000001</c:v>
                </c:pt>
                <c:pt idx="4647">
                  <c:v>11.446200000000001</c:v>
                </c:pt>
                <c:pt idx="4648">
                  <c:v>11.4488</c:v>
                </c:pt>
                <c:pt idx="4649">
                  <c:v>11.4512</c:v>
                </c:pt>
                <c:pt idx="4650">
                  <c:v>11.453800000000001</c:v>
                </c:pt>
                <c:pt idx="4651">
                  <c:v>11.456200000000001</c:v>
                </c:pt>
                <c:pt idx="4652">
                  <c:v>11.4588</c:v>
                </c:pt>
                <c:pt idx="4653">
                  <c:v>11.4612</c:v>
                </c:pt>
                <c:pt idx="4654">
                  <c:v>11.463700000000001</c:v>
                </c:pt>
                <c:pt idx="4655">
                  <c:v>11.4663</c:v>
                </c:pt>
                <c:pt idx="4656">
                  <c:v>11.4687</c:v>
                </c:pt>
                <c:pt idx="4657">
                  <c:v>11.471300000000001</c:v>
                </c:pt>
                <c:pt idx="4658">
                  <c:v>11.473700000000001</c:v>
                </c:pt>
                <c:pt idx="4659">
                  <c:v>11.4763</c:v>
                </c:pt>
                <c:pt idx="4660">
                  <c:v>11.4787</c:v>
                </c:pt>
                <c:pt idx="4661">
                  <c:v>11.481300000000001</c:v>
                </c:pt>
                <c:pt idx="4662">
                  <c:v>11.4838</c:v>
                </c:pt>
                <c:pt idx="4663">
                  <c:v>11.4862</c:v>
                </c:pt>
                <c:pt idx="4664">
                  <c:v>11.488800000000001</c:v>
                </c:pt>
                <c:pt idx="4665">
                  <c:v>11.491200000000001</c:v>
                </c:pt>
                <c:pt idx="4666">
                  <c:v>11.4938</c:v>
                </c:pt>
                <c:pt idx="4667">
                  <c:v>11.4962</c:v>
                </c:pt>
                <c:pt idx="4668">
                  <c:v>11.498800000000001</c:v>
                </c:pt>
                <c:pt idx="4669">
                  <c:v>11.501200000000001</c:v>
                </c:pt>
                <c:pt idx="4670">
                  <c:v>11.5038</c:v>
                </c:pt>
                <c:pt idx="4671">
                  <c:v>11.506300000000001</c:v>
                </c:pt>
                <c:pt idx="4672">
                  <c:v>11.508700000000001</c:v>
                </c:pt>
                <c:pt idx="4673">
                  <c:v>11.5113</c:v>
                </c:pt>
                <c:pt idx="4674">
                  <c:v>11.5137</c:v>
                </c:pt>
                <c:pt idx="4675">
                  <c:v>11.516300000000001</c:v>
                </c:pt>
                <c:pt idx="4676">
                  <c:v>11.518700000000001</c:v>
                </c:pt>
                <c:pt idx="4677">
                  <c:v>11.5213</c:v>
                </c:pt>
                <c:pt idx="4678">
                  <c:v>11.5237</c:v>
                </c:pt>
                <c:pt idx="4679">
                  <c:v>11.526200000000001</c:v>
                </c:pt>
                <c:pt idx="4680">
                  <c:v>11.5288</c:v>
                </c:pt>
                <c:pt idx="4681">
                  <c:v>11.5312</c:v>
                </c:pt>
                <c:pt idx="4682">
                  <c:v>11.533800000000001</c:v>
                </c:pt>
                <c:pt idx="4683">
                  <c:v>11.536200000000001</c:v>
                </c:pt>
                <c:pt idx="4684">
                  <c:v>11.5388</c:v>
                </c:pt>
                <c:pt idx="4685">
                  <c:v>11.5412</c:v>
                </c:pt>
                <c:pt idx="4686">
                  <c:v>11.543800000000001</c:v>
                </c:pt>
                <c:pt idx="4687">
                  <c:v>11.5463</c:v>
                </c:pt>
                <c:pt idx="4688">
                  <c:v>11.5487</c:v>
                </c:pt>
                <c:pt idx="4689">
                  <c:v>11.551300000000001</c:v>
                </c:pt>
                <c:pt idx="4690">
                  <c:v>11.553700000000001</c:v>
                </c:pt>
                <c:pt idx="4691">
                  <c:v>11.5563</c:v>
                </c:pt>
                <c:pt idx="4692">
                  <c:v>11.5587</c:v>
                </c:pt>
                <c:pt idx="4693">
                  <c:v>11.561300000000001</c:v>
                </c:pt>
                <c:pt idx="4694">
                  <c:v>11.563700000000001</c:v>
                </c:pt>
                <c:pt idx="4695">
                  <c:v>11.5663</c:v>
                </c:pt>
                <c:pt idx="4696">
                  <c:v>11.568800000000001</c:v>
                </c:pt>
                <c:pt idx="4697">
                  <c:v>11.571200000000001</c:v>
                </c:pt>
                <c:pt idx="4698">
                  <c:v>11.5738</c:v>
                </c:pt>
                <c:pt idx="4699">
                  <c:v>11.5762</c:v>
                </c:pt>
                <c:pt idx="4700">
                  <c:v>11.578800000000001</c:v>
                </c:pt>
                <c:pt idx="4701">
                  <c:v>11.581200000000001</c:v>
                </c:pt>
                <c:pt idx="4702">
                  <c:v>11.5838</c:v>
                </c:pt>
                <c:pt idx="4703">
                  <c:v>11.5862</c:v>
                </c:pt>
                <c:pt idx="4704">
                  <c:v>11.588700000000001</c:v>
                </c:pt>
                <c:pt idx="4705">
                  <c:v>11.5913</c:v>
                </c:pt>
                <c:pt idx="4706">
                  <c:v>11.5937</c:v>
                </c:pt>
                <c:pt idx="4707">
                  <c:v>11.596300000000001</c:v>
                </c:pt>
                <c:pt idx="4708">
                  <c:v>11.598700000000001</c:v>
                </c:pt>
                <c:pt idx="4709">
                  <c:v>11.6013</c:v>
                </c:pt>
                <c:pt idx="4710">
                  <c:v>11.6037</c:v>
                </c:pt>
                <c:pt idx="4711">
                  <c:v>11.606300000000001</c:v>
                </c:pt>
                <c:pt idx="4712">
                  <c:v>11.6088</c:v>
                </c:pt>
                <c:pt idx="4713">
                  <c:v>11.6112</c:v>
                </c:pt>
                <c:pt idx="4714">
                  <c:v>11.613800000000001</c:v>
                </c:pt>
                <c:pt idx="4715">
                  <c:v>11.616200000000001</c:v>
                </c:pt>
                <c:pt idx="4716">
                  <c:v>11.6188</c:v>
                </c:pt>
                <c:pt idx="4717">
                  <c:v>11.6212</c:v>
                </c:pt>
                <c:pt idx="4718">
                  <c:v>11.623800000000001</c:v>
                </c:pt>
                <c:pt idx="4719">
                  <c:v>11.626200000000001</c:v>
                </c:pt>
                <c:pt idx="4720">
                  <c:v>11.6288</c:v>
                </c:pt>
                <c:pt idx="4721">
                  <c:v>11.631300000000001</c:v>
                </c:pt>
                <c:pt idx="4722">
                  <c:v>11.633700000000001</c:v>
                </c:pt>
                <c:pt idx="4723">
                  <c:v>11.6363</c:v>
                </c:pt>
                <c:pt idx="4724">
                  <c:v>11.6387</c:v>
                </c:pt>
                <c:pt idx="4725">
                  <c:v>11.641300000000001</c:v>
                </c:pt>
                <c:pt idx="4726">
                  <c:v>11.643700000000001</c:v>
                </c:pt>
                <c:pt idx="4727">
                  <c:v>11.6463</c:v>
                </c:pt>
                <c:pt idx="4728">
                  <c:v>11.6487</c:v>
                </c:pt>
                <c:pt idx="4729">
                  <c:v>11.651200000000001</c:v>
                </c:pt>
                <c:pt idx="4730">
                  <c:v>11.6538</c:v>
                </c:pt>
                <c:pt idx="4731">
                  <c:v>11.6562</c:v>
                </c:pt>
                <c:pt idx="4732">
                  <c:v>11.658800000000001</c:v>
                </c:pt>
                <c:pt idx="4733">
                  <c:v>11.661200000000001</c:v>
                </c:pt>
                <c:pt idx="4734">
                  <c:v>11.6638</c:v>
                </c:pt>
                <c:pt idx="4735">
                  <c:v>11.6662</c:v>
                </c:pt>
                <c:pt idx="4736">
                  <c:v>11.668800000000001</c:v>
                </c:pt>
                <c:pt idx="4737">
                  <c:v>11.6713</c:v>
                </c:pt>
                <c:pt idx="4738">
                  <c:v>11.6737</c:v>
                </c:pt>
                <c:pt idx="4739">
                  <c:v>11.676300000000001</c:v>
                </c:pt>
                <c:pt idx="4740">
                  <c:v>11.678700000000001</c:v>
                </c:pt>
                <c:pt idx="4741">
                  <c:v>11.6813</c:v>
                </c:pt>
                <c:pt idx="4742">
                  <c:v>11.6837</c:v>
                </c:pt>
                <c:pt idx="4743">
                  <c:v>11.686300000000001</c:v>
                </c:pt>
                <c:pt idx="4744">
                  <c:v>11.688700000000001</c:v>
                </c:pt>
                <c:pt idx="4745">
                  <c:v>11.6913</c:v>
                </c:pt>
                <c:pt idx="4746">
                  <c:v>11.693800000000001</c:v>
                </c:pt>
                <c:pt idx="4747">
                  <c:v>11.696200000000001</c:v>
                </c:pt>
                <c:pt idx="4748">
                  <c:v>11.6988</c:v>
                </c:pt>
                <c:pt idx="4749">
                  <c:v>11.7012</c:v>
                </c:pt>
                <c:pt idx="4750">
                  <c:v>11.703800000000001</c:v>
                </c:pt>
                <c:pt idx="4751">
                  <c:v>11.706200000000001</c:v>
                </c:pt>
                <c:pt idx="4752">
                  <c:v>11.7088</c:v>
                </c:pt>
                <c:pt idx="4753">
                  <c:v>11.7112</c:v>
                </c:pt>
                <c:pt idx="4754">
                  <c:v>11.713700000000001</c:v>
                </c:pt>
                <c:pt idx="4755">
                  <c:v>11.7163</c:v>
                </c:pt>
                <c:pt idx="4756">
                  <c:v>11.7187</c:v>
                </c:pt>
                <c:pt idx="4757">
                  <c:v>11.721300000000001</c:v>
                </c:pt>
                <c:pt idx="4758">
                  <c:v>11.723700000000001</c:v>
                </c:pt>
                <c:pt idx="4759">
                  <c:v>11.7263</c:v>
                </c:pt>
                <c:pt idx="4760">
                  <c:v>11.7287</c:v>
                </c:pt>
                <c:pt idx="4761">
                  <c:v>11.731300000000001</c:v>
                </c:pt>
                <c:pt idx="4762">
                  <c:v>11.7338</c:v>
                </c:pt>
                <c:pt idx="4763">
                  <c:v>11.7362</c:v>
                </c:pt>
                <c:pt idx="4764">
                  <c:v>11.738800000000001</c:v>
                </c:pt>
                <c:pt idx="4765">
                  <c:v>11.741200000000001</c:v>
                </c:pt>
                <c:pt idx="4766">
                  <c:v>11.7438</c:v>
                </c:pt>
                <c:pt idx="4767">
                  <c:v>11.7462</c:v>
                </c:pt>
                <c:pt idx="4768">
                  <c:v>11.748800000000001</c:v>
                </c:pt>
                <c:pt idx="4769">
                  <c:v>11.751200000000001</c:v>
                </c:pt>
                <c:pt idx="4770">
                  <c:v>11.7538</c:v>
                </c:pt>
                <c:pt idx="4771">
                  <c:v>11.756300000000001</c:v>
                </c:pt>
                <c:pt idx="4772">
                  <c:v>11.758700000000001</c:v>
                </c:pt>
                <c:pt idx="4773">
                  <c:v>11.7613</c:v>
                </c:pt>
                <c:pt idx="4774">
                  <c:v>11.7637</c:v>
                </c:pt>
                <c:pt idx="4775">
                  <c:v>11.766300000000001</c:v>
                </c:pt>
                <c:pt idx="4776">
                  <c:v>11.768700000000001</c:v>
                </c:pt>
                <c:pt idx="4777">
                  <c:v>11.7713</c:v>
                </c:pt>
                <c:pt idx="4778">
                  <c:v>11.7737</c:v>
                </c:pt>
                <c:pt idx="4779">
                  <c:v>11.776200000000001</c:v>
                </c:pt>
                <c:pt idx="4780">
                  <c:v>11.7788</c:v>
                </c:pt>
                <c:pt idx="4781">
                  <c:v>11.7812</c:v>
                </c:pt>
                <c:pt idx="4782">
                  <c:v>11.783800000000001</c:v>
                </c:pt>
                <c:pt idx="4783">
                  <c:v>11.786200000000001</c:v>
                </c:pt>
                <c:pt idx="4784">
                  <c:v>11.7888</c:v>
                </c:pt>
                <c:pt idx="4785">
                  <c:v>11.7912</c:v>
                </c:pt>
                <c:pt idx="4786">
                  <c:v>11.793800000000001</c:v>
                </c:pt>
                <c:pt idx="4787">
                  <c:v>11.7963</c:v>
                </c:pt>
                <c:pt idx="4788">
                  <c:v>11.7987</c:v>
                </c:pt>
                <c:pt idx="4789">
                  <c:v>11.801300000000001</c:v>
                </c:pt>
                <c:pt idx="4790">
                  <c:v>11.803700000000001</c:v>
                </c:pt>
                <c:pt idx="4791">
                  <c:v>11.8063</c:v>
                </c:pt>
                <c:pt idx="4792">
                  <c:v>11.8087</c:v>
                </c:pt>
                <c:pt idx="4793">
                  <c:v>11.811300000000001</c:v>
                </c:pt>
                <c:pt idx="4794">
                  <c:v>11.813700000000001</c:v>
                </c:pt>
                <c:pt idx="4795">
                  <c:v>11.8163</c:v>
                </c:pt>
                <c:pt idx="4796">
                  <c:v>11.818800000000001</c:v>
                </c:pt>
                <c:pt idx="4797">
                  <c:v>11.821200000000001</c:v>
                </c:pt>
                <c:pt idx="4798">
                  <c:v>11.8238</c:v>
                </c:pt>
                <c:pt idx="4799">
                  <c:v>11.8262</c:v>
                </c:pt>
                <c:pt idx="4800">
                  <c:v>11.828800000000001</c:v>
                </c:pt>
                <c:pt idx="4801">
                  <c:v>11.831200000000001</c:v>
                </c:pt>
                <c:pt idx="4802">
                  <c:v>11.8338</c:v>
                </c:pt>
                <c:pt idx="4803">
                  <c:v>11.8362</c:v>
                </c:pt>
                <c:pt idx="4804">
                  <c:v>11.838700000000001</c:v>
                </c:pt>
                <c:pt idx="4805">
                  <c:v>11.8413</c:v>
                </c:pt>
                <c:pt idx="4806">
                  <c:v>11.8437</c:v>
                </c:pt>
                <c:pt idx="4807">
                  <c:v>11.846300000000001</c:v>
                </c:pt>
                <c:pt idx="4808">
                  <c:v>11.848700000000001</c:v>
                </c:pt>
                <c:pt idx="4809">
                  <c:v>11.8513</c:v>
                </c:pt>
                <c:pt idx="4810">
                  <c:v>11.8537</c:v>
                </c:pt>
                <c:pt idx="4811">
                  <c:v>11.856300000000001</c:v>
                </c:pt>
                <c:pt idx="4812">
                  <c:v>11.8588</c:v>
                </c:pt>
                <c:pt idx="4813">
                  <c:v>11.8612</c:v>
                </c:pt>
                <c:pt idx="4814">
                  <c:v>11.863800000000001</c:v>
                </c:pt>
                <c:pt idx="4815">
                  <c:v>11.866200000000001</c:v>
                </c:pt>
                <c:pt idx="4816">
                  <c:v>11.8688</c:v>
                </c:pt>
                <c:pt idx="4817">
                  <c:v>11.8712</c:v>
                </c:pt>
                <c:pt idx="4818">
                  <c:v>11.873800000000001</c:v>
                </c:pt>
                <c:pt idx="4819">
                  <c:v>11.876200000000001</c:v>
                </c:pt>
                <c:pt idx="4820">
                  <c:v>11.8788</c:v>
                </c:pt>
                <c:pt idx="4821">
                  <c:v>11.881300000000001</c:v>
                </c:pt>
                <c:pt idx="4822">
                  <c:v>11.883700000000001</c:v>
                </c:pt>
                <c:pt idx="4823">
                  <c:v>11.8863</c:v>
                </c:pt>
                <c:pt idx="4824">
                  <c:v>11.8887</c:v>
                </c:pt>
                <c:pt idx="4825">
                  <c:v>11.891300000000001</c:v>
                </c:pt>
                <c:pt idx="4826">
                  <c:v>11.893700000000001</c:v>
                </c:pt>
                <c:pt idx="4827">
                  <c:v>11.8963</c:v>
                </c:pt>
                <c:pt idx="4828">
                  <c:v>11.8987</c:v>
                </c:pt>
                <c:pt idx="4829">
                  <c:v>11.901200000000001</c:v>
                </c:pt>
                <c:pt idx="4830">
                  <c:v>11.9038</c:v>
                </c:pt>
                <c:pt idx="4831">
                  <c:v>11.9062</c:v>
                </c:pt>
                <c:pt idx="4832">
                  <c:v>11.908800000000001</c:v>
                </c:pt>
                <c:pt idx="4833">
                  <c:v>11.911200000000001</c:v>
                </c:pt>
                <c:pt idx="4834">
                  <c:v>11.9138</c:v>
                </c:pt>
                <c:pt idx="4835">
                  <c:v>11.9162</c:v>
                </c:pt>
                <c:pt idx="4836">
                  <c:v>11.918800000000001</c:v>
                </c:pt>
                <c:pt idx="4837">
                  <c:v>11.9213</c:v>
                </c:pt>
                <c:pt idx="4838">
                  <c:v>11.9237</c:v>
                </c:pt>
                <c:pt idx="4839">
                  <c:v>11.926300000000001</c:v>
                </c:pt>
                <c:pt idx="4840">
                  <c:v>11.928700000000001</c:v>
                </c:pt>
                <c:pt idx="4841">
                  <c:v>11.9313</c:v>
                </c:pt>
                <c:pt idx="4842">
                  <c:v>11.9337</c:v>
                </c:pt>
                <c:pt idx="4843">
                  <c:v>11.936300000000001</c:v>
                </c:pt>
                <c:pt idx="4844">
                  <c:v>11.938700000000001</c:v>
                </c:pt>
                <c:pt idx="4845">
                  <c:v>11.9413</c:v>
                </c:pt>
                <c:pt idx="4846">
                  <c:v>11.943800000000001</c:v>
                </c:pt>
                <c:pt idx="4847">
                  <c:v>11.946200000000001</c:v>
                </c:pt>
                <c:pt idx="4848">
                  <c:v>11.9488</c:v>
                </c:pt>
                <c:pt idx="4849">
                  <c:v>11.9512</c:v>
                </c:pt>
                <c:pt idx="4850">
                  <c:v>11.953800000000001</c:v>
                </c:pt>
                <c:pt idx="4851">
                  <c:v>11.956200000000001</c:v>
                </c:pt>
                <c:pt idx="4852">
                  <c:v>11.9588</c:v>
                </c:pt>
                <c:pt idx="4853">
                  <c:v>11.9612</c:v>
                </c:pt>
                <c:pt idx="4854">
                  <c:v>11.963700000000001</c:v>
                </c:pt>
                <c:pt idx="4855">
                  <c:v>11.9663</c:v>
                </c:pt>
                <c:pt idx="4856">
                  <c:v>11.9687</c:v>
                </c:pt>
                <c:pt idx="4857">
                  <c:v>11.971300000000001</c:v>
                </c:pt>
                <c:pt idx="4858">
                  <c:v>11.973700000000001</c:v>
                </c:pt>
                <c:pt idx="4859">
                  <c:v>11.9763</c:v>
                </c:pt>
                <c:pt idx="4860">
                  <c:v>11.9787</c:v>
                </c:pt>
                <c:pt idx="4861">
                  <c:v>11.981300000000001</c:v>
                </c:pt>
                <c:pt idx="4862">
                  <c:v>11.9838</c:v>
                </c:pt>
                <c:pt idx="4863">
                  <c:v>11.9862</c:v>
                </c:pt>
                <c:pt idx="4864">
                  <c:v>11.988800000000001</c:v>
                </c:pt>
                <c:pt idx="4865">
                  <c:v>11.991200000000001</c:v>
                </c:pt>
                <c:pt idx="4866">
                  <c:v>11.9938</c:v>
                </c:pt>
                <c:pt idx="4867">
                  <c:v>11.9962</c:v>
                </c:pt>
                <c:pt idx="4868">
                  <c:v>11.998800000000001</c:v>
                </c:pt>
                <c:pt idx="4869">
                  <c:v>12.001200000000001</c:v>
                </c:pt>
                <c:pt idx="4870">
                  <c:v>12.0038</c:v>
                </c:pt>
                <c:pt idx="4871">
                  <c:v>12.006300000000001</c:v>
                </c:pt>
                <c:pt idx="4872">
                  <c:v>12.008700000000001</c:v>
                </c:pt>
                <c:pt idx="4873">
                  <c:v>12.0113</c:v>
                </c:pt>
                <c:pt idx="4874">
                  <c:v>12.0137</c:v>
                </c:pt>
                <c:pt idx="4875">
                  <c:v>12.016300000000001</c:v>
                </c:pt>
                <c:pt idx="4876">
                  <c:v>12.018700000000001</c:v>
                </c:pt>
                <c:pt idx="4877">
                  <c:v>12.0213</c:v>
                </c:pt>
                <c:pt idx="4878">
                  <c:v>12.0237</c:v>
                </c:pt>
                <c:pt idx="4879">
                  <c:v>12.026200000000001</c:v>
                </c:pt>
                <c:pt idx="4880">
                  <c:v>12.0288</c:v>
                </c:pt>
                <c:pt idx="4881">
                  <c:v>12.0312</c:v>
                </c:pt>
                <c:pt idx="4882">
                  <c:v>12.033800000000001</c:v>
                </c:pt>
                <c:pt idx="4883">
                  <c:v>12.036200000000001</c:v>
                </c:pt>
                <c:pt idx="4884">
                  <c:v>12.0388</c:v>
                </c:pt>
                <c:pt idx="4885">
                  <c:v>12.0412</c:v>
                </c:pt>
                <c:pt idx="4886">
                  <c:v>12.043800000000001</c:v>
                </c:pt>
                <c:pt idx="4887">
                  <c:v>12.0463</c:v>
                </c:pt>
                <c:pt idx="4888">
                  <c:v>12.0487</c:v>
                </c:pt>
                <c:pt idx="4889">
                  <c:v>12.051300000000001</c:v>
                </c:pt>
                <c:pt idx="4890">
                  <c:v>12.053700000000001</c:v>
                </c:pt>
                <c:pt idx="4891">
                  <c:v>12.0563</c:v>
                </c:pt>
                <c:pt idx="4892">
                  <c:v>12.0587</c:v>
                </c:pt>
                <c:pt idx="4893">
                  <c:v>12.061300000000001</c:v>
                </c:pt>
                <c:pt idx="4894">
                  <c:v>12.063700000000001</c:v>
                </c:pt>
                <c:pt idx="4895">
                  <c:v>12.0663</c:v>
                </c:pt>
                <c:pt idx="4896">
                  <c:v>12.068800000000001</c:v>
                </c:pt>
                <c:pt idx="4897">
                  <c:v>12.071200000000001</c:v>
                </c:pt>
                <c:pt idx="4898">
                  <c:v>12.0738</c:v>
                </c:pt>
                <c:pt idx="4899">
                  <c:v>12.0762</c:v>
                </c:pt>
                <c:pt idx="4900">
                  <c:v>12.078800000000001</c:v>
                </c:pt>
                <c:pt idx="4901">
                  <c:v>12.081200000000001</c:v>
                </c:pt>
                <c:pt idx="4902">
                  <c:v>12.0838</c:v>
                </c:pt>
                <c:pt idx="4903">
                  <c:v>12.0862</c:v>
                </c:pt>
                <c:pt idx="4904">
                  <c:v>12.088700000000001</c:v>
                </c:pt>
                <c:pt idx="4905">
                  <c:v>12.0913</c:v>
                </c:pt>
                <c:pt idx="4906">
                  <c:v>12.0937</c:v>
                </c:pt>
                <c:pt idx="4907">
                  <c:v>12.096300000000001</c:v>
                </c:pt>
                <c:pt idx="4908">
                  <c:v>12.098700000000001</c:v>
                </c:pt>
                <c:pt idx="4909">
                  <c:v>12.1013</c:v>
                </c:pt>
                <c:pt idx="4910">
                  <c:v>12.1037</c:v>
                </c:pt>
                <c:pt idx="4911">
                  <c:v>12.106300000000001</c:v>
                </c:pt>
                <c:pt idx="4912">
                  <c:v>12.1088</c:v>
                </c:pt>
                <c:pt idx="4913">
                  <c:v>12.1112</c:v>
                </c:pt>
                <c:pt idx="4914">
                  <c:v>12.113800000000001</c:v>
                </c:pt>
                <c:pt idx="4915">
                  <c:v>12.116200000000001</c:v>
                </c:pt>
                <c:pt idx="4916">
                  <c:v>12.1188</c:v>
                </c:pt>
                <c:pt idx="4917">
                  <c:v>12.1212</c:v>
                </c:pt>
                <c:pt idx="4918">
                  <c:v>12.123800000000001</c:v>
                </c:pt>
                <c:pt idx="4919">
                  <c:v>12.126200000000001</c:v>
                </c:pt>
                <c:pt idx="4920">
                  <c:v>12.1288</c:v>
                </c:pt>
                <c:pt idx="4921">
                  <c:v>12.131300000000001</c:v>
                </c:pt>
                <c:pt idx="4922">
                  <c:v>12.133700000000001</c:v>
                </c:pt>
                <c:pt idx="4923">
                  <c:v>12.1363</c:v>
                </c:pt>
                <c:pt idx="4924">
                  <c:v>12.1387</c:v>
                </c:pt>
                <c:pt idx="4925">
                  <c:v>12.141300000000001</c:v>
                </c:pt>
                <c:pt idx="4926">
                  <c:v>12.143700000000001</c:v>
                </c:pt>
                <c:pt idx="4927">
                  <c:v>12.1463</c:v>
                </c:pt>
                <c:pt idx="4928">
                  <c:v>12.1487</c:v>
                </c:pt>
                <c:pt idx="4929">
                  <c:v>12.151200000000001</c:v>
                </c:pt>
                <c:pt idx="4930">
                  <c:v>12.1538</c:v>
                </c:pt>
                <c:pt idx="4931">
                  <c:v>12.1562</c:v>
                </c:pt>
                <c:pt idx="4932">
                  <c:v>12.158800000000001</c:v>
                </c:pt>
                <c:pt idx="4933">
                  <c:v>12.161200000000001</c:v>
                </c:pt>
                <c:pt idx="4934">
                  <c:v>12.1638</c:v>
                </c:pt>
                <c:pt idx="4935">
                  <c:v>12.1662</c:v>
                </c:pt>
                <c:pt idx="4936">
                  <c:v>12.168800000000001</c:v>
                </c:pt>
                <c:pt idx="4937">
                  <c:v>12.1713</c:v>
                </c:pt>
                <c:pt idx="4938">
                  <c:v>12.1737</c:v>
                </c:pt>
                <c:pt idx="4939">
                  <c:v>12.176300000000001</c:v>
                </c:pt>
                <c:pt idx="4940">
                  <c:v>12.178700000000001</c:v>
                </c:pt>
                <c:pt idx="4941">
                  <c:v>12.1813</c:v>
                </c:pt>
                <c:pt idx="4942">
                  <c:v>12.1837</c:v>
                </c:pt>
                <c:pt idx="4943">
                  <c:v>12.186300000000001</c:v>
                </c:pt>
                <c:pt idx="4944">
                  <c:v>12.188700000000001</c:v>
                </c:pt>
                <c:pt idx="4945">
                  <c:v>12.1913</c:v>
                </c:pt>
                <c:pt idx="4946">
                  <c:v>12.193800000000001</c:v>
                </c:pt>
                <c:pt idx="4947">
                  <c:v>12.196200000000001</c:v>
                </c:pt>
                <c:pt idx="4948">
                  <c:v>12.1988</c:v>
                </c:pt>
                <c:pt idx="4949">
                  <c:v>12.2012</c:v>
                </c:pt>
                <c:pt idx="4950">
                  <c:v>12.203800000000001</c:v>
                </c:pt>
                <c:pt idx="4951">
                  <c:v>12.206200000000001</c:v>
                </c:pt>
                <c:pt idx="4952">
                  <c:v>12.2088</c:v>
                </c:pt>
                <c:pt idx="4953">
                  <c:v>12.2112</c:v>
                </c:pt>
                <c:pt idx="4954">
                  <c:v>12.213700000000001</c:v>
                </c:pt>
                <c:pt idx="4955">
                  <c:v>12.2163</c:v>
                </c:pt>
                <c:pt idx="4956">
                  <c:v>12.2187</c:v>
                </c:pt>
                <c:pt idx="4957">
                  <c:v>12.221300000000001</c:v>
                </c:pt>
                <c:pt idx="4958">
                  <c:v>12.223700000000001</c:v>
                </c:pt>
                <c:pt idx="4959">
                  <c:v>12.2263</c:v>
                </c:pt>
                <c:pt idx="4960">
                  <c:v>12.2287</c:v>
                </c:pt>
                <c:pt idx="4961">
                  <c:v>12.231300000000001</c:v>
                </c:pt>
                <c:pt idx="4962">
                  <c:v>12.2338</c:v>
                </c:pt>
                <c:pt idx="4963">
                  <c:v>12.2362</c:v>
                </c:pt>
                <c:pt idx="4964">
                  <c:v>12.238800000000001</c:v>
                </c:pt>
                <c:pt idx="4965">
                  <c:v>12.241200000000001</c:v>
                </c:pt>
                <c:pt idx="4966">
                  <c:v>12.2438</c:v>
                </c:pt>
                <c:pt idx="4967">
                  <c:v>12.2462</c:v>
                </c:pt>
                <c:pt idx="4968">
                  <c:v>12.248800000000001</c:v>
                </c:pt>
                <c:pt idx="4969">
                  <c:v>12.251200000000001</c:v>
                </c:pt>
                <c:pt idx="4970">
                  <c:v>12.2538</c:v>
                </c:pt>
                <c:pt idx="4971">
                  <c:v>12.256300000000001</c:v>
                </c:pt>
                <c:pt idx="4972">
                  <c:v>12.258700000000001</c:v>
                </c:pt>
                <c:pt idx="4973">
                  <c:v>12.2613</c:v>
                </c:pt>
                <c:pt idx="4974">
                  <c:v>12.2637</c:v>
                </c:pt>
                <c:pt idx="4975">
                  <c:v>12.266300000000001</c:v>
                </c:pt>
                <c:pt idx="4976">
                  <c:v>12.268700000000001</c:v>
                </c:pt>
                <c:pt idx="4977">
                  <c:v>12.2713</c:v>
                </c:pt>
                <c:pt idx="4978">
                  <c:v>12.2737</c:v>
                </c:pt>
                <c:pt idx="4979">
                  <c:v>12.276200000000001</c:v>
                </c:pt>
                <c:pt idx="4980">
                  <c:v>12.2788</c:v>
                </c:pt>
                <c:pt idx="4981">
                  <c:v>12.2812</c:v>
                </c:pt>
                <c:pt idx="4982">
                  <c:v>12.283800000000001</c:v>
                </c:pt>
                <c:pt idx="4983">
                  <c:v>12.286200000000001</c:v>
                </c:pt>
                <c:pt idx="4984">
                  <c:v>12.2888</c:v>
                </c:pt>
                <c:pt idx="4985">
                  <c:v>12.2912</c:v>
                </c:pt>
                <c:pt idx="4986">
                  <c:v>12.293800000000001</c:v>
                </c:pt>
                <c:pt idx="4987">
                  <c:v>12.2963</c:v>
                </c:pt>
                <c:pt idx="4988">
                  <c:v>12.2987</c:v>
                </c:pt>
                <c:pt idx="4989">
                  <c:v>12.301300000000001</c:v>
                </c:pt>
                <c:pt idx="4990">
                  <c:v>12.303700000000001</c:v>
                </c:pt>
                <c:pt idx="4991">
                  <c:v>12.3063</c:v>
                </c:pt>
                <c:pt idx="4992">
                  <c:v>12.3087</c:v>
                </c:pt>
                <c:pt idx="4993">
                  <c:v>12.311300000000001</c:v>
                </c:pt>
                <c:pt idx="4994">
                  <c:v>12.313700000000001</c:v>
                </c:pt>
                <c:pt idx="4995">
                  <c:v>12.3163</c:v>
                </c:pt>
                <c:pt idx="4996">
                  <c:v>12.318800000000001</c:v>
                </c:pt>
                <c:pt idx="4997">
                  <c:v>12.321200000000001</c:v>
                </c:pt>
                <c:pt idx="4998">
                  <c:v>12.3238</c:v>
                </c:pt>
                <c:pt idx="4999">
                  <c:v>12.3262</c:v>
                </c:pt>
                <c:pt idx="5000">
                  <c:v>12.328800000000001</c:v>
                </c:pt>
                <c:pt idx="5001">
                  <c:v>12.331200000000001</c:v>
                </c:pt>
                <c:pt idx="5002">
                  <c:v>12.3338</c:v>
                </c:pt>
                <c:pt idx="5003">
                  <c:v>12.3362</c:v>
                </c:pt>
                <c:pt idx="5004">
                  <c:v>12.338700000000001</c:v>
                </c:pt>
                <c:pt idx="5005">
                  <c:v>12.3413</c:v>
                </c:pt>
                <c:pt idx="5006">
                  <c:v>12.3437</c:v>
                </c:pt>
                <c:pt idx="5007">
                  <c:v>12.346300000000001</c:v>
                </c:pt>
                <c:pt idx="5008">
                  <c:v>12.348700000000001</c:v>
                </c:pt>
                <c:pt idx="5009">
                  <c:v>12.3513</c:v>
                </c:pt>
                <c:pt idx="5010">
                  <c:v>12.3537</c:v>
                </c:pt>
                <c:pt idx="5011">
                  <c:v>12.356300000000001</c:v>
                </c:pt>
                <c:pt idx="5012">
                  <c:v>12.3588</c:v>
                </c:pt>
                <c:pt idx="5013">
                  <c:v>12.3612</c:v>
                </c:pt>
                <c:pt idx="5014">
                  <c:v>12.363800000000001</c:v>
                </c:pt>
                <c:pt idx="5015">
                  <c:v>12.366200000000001</c:v>
                </c:pt>
                <c:pt idx="5016">
                  <c:v>12.3688</c:v>
                </c:pt>
                <c:pt idx="5017">
                  <c:v>12.3712</c:v>
                </c:pt>
                <c:pt idx="5018">
                  <c:v>12.373800000000001</c:v>
                </c:pt>
                <c:pt idx="5019">
                  <c:v>12.376200000000001</c:v>
                </c:pt>
                <c:pt idx="5020">
                  <c:v>12.3788</c:v>
                </c:pt>
                <c:pt idx="5021">
                  <c:v>12.381300000000001</c:v>
                </c:pt>
                <c:pt idx="5022">
                  <c:v>12.383700000000001</c:v>
                </c:pt>
                <c:pt idx="5023">
                  <c:v>12.3863</c:v>
                </c:pt>
                <c:pt idx="5024">
                  <c:v>12.3887</c:v>
                </c:pt>
                <c:pt idx="5025">
                  <c:v>12.391300000000001</c:v>
                </c:pt>
                <c:pt idx="5026">
                  <c:v>12.393700000000001</c:v>
                </c:pt>
                <c:pt idx="5027">
                  <c:v>12.3963</c:v>
                </c:pt>
                <c:pt idx="5028">
                  <c:v>12.3987</c:v>
                </c:pt>
                <c:pt idx="5029">
                  <c:v>12.401200000000001</c:v>
                </c:pt>
                <c:pt idx="5030">
                  <c:v>12.4038</c:v>
                </c:pt>
                <c:pt idx="5031">
                  <c:v>12.4062</c:v>
                </c:pt>
                <c:pt idx="5032">
                  <c:v>12.408800000000001</c:v>
                </c:pt>
                <c:pt idx="5033">
                  <c:v>12.411200000000001</c:v>
                </c:pt>
                <c:pt idx="5034">
                  <c:v>12.4138</c:v>
                </c:pt>
                <c:pt idx="5035">
                  <c:v>12.4162</c:v>
                </c:pt>
                <c:pt idx="5036">
                  <c:v>12.418800000000001</c:v>
                </c:pt>
                <c:pt idx="5037">
                  <c:v>12.4213</c:v>
                </c:pt>
                <c:pt idx="5038">
                  <c:v>12.4237</c:v>
                </c:pt>
                <c:pt idx="5039">
                  <c:v>12.426300000000001</c:v>
                </c:pt>
                <c:pt idx="5040">
                  <c:v>12.428700000000001</c:v>
                </c:pt>
                <c:pt idx="5041">
                  <c:v>12.4313</c:v>
                </c:pt>
                <c:pt idx="5042">
                  <c:v>12.4337</c:v>
                </c:pt>
                <c:pt idx="5043">
                  <c:v>12.436300000000001</c:v>
                </c:pt>
                <c:pt idx="5044">
                  <c:v>12.438700000000001</c:v>
                </c:pt>
                <c:pt idx="5045">
                  <c:v>12.4413</c:v>
                </c:pt>
                <c:pt idx="5046">
                  <c:v>12.443800000000001</c:v>
                </c:pt>
                <c:pt idx="5047">
                  <c:v>12.446200000000001</c:v>
                </c:pt>
                <c:pt idx="5048">
                  <c:v>12.4488</c:v>
                </c:pt>
                <c:pt idx="5049">
                  <c:v>12.4512</c:v>
                </c:pt>
                <c:pt idx="5050">
                  <c:v>12.453800000000001</c:v>
                </c:pt>
                <c:pt idx="5051">
                  <c:v>12.456200000000001</c:v>
                </c:pt>
                <c:pt idx="5052">
                  <c:v>12.4588</c:v>
                </c:pt>
                <c:pt idx="5053">
                  <c:v>12.4612</c:v>
                </c:pt>
                <c:pt idx="5054">
                  <c:v>12.463700000000001</c:v>
                </c:pt>
                <c:pt idx="5055">
                  <c:v>12.4663</c:v>
                </c:pt>
                <c:pt idx="5056">
                  <c:v>12.4687</c:v>
                </c:pt>
                <c:pt idx="5057">
                  <c:v>12.471300000000001</c:v>
                </c:pt>
                <c:pt idx="5058">
                  <c:v>12.473700000000001</c:v>
                </c:pt>
                <c:pt idx="5059">
                  <c:v>12.4763</c:v>
                </c:pt>
                <c:pt idx="5060">
                  <c:v>12.4787</c:v>
                </c:pt>
                <c:pt idx="5061">
                  <c:v>12.481300000000001</c:v>
                </c:pt>
                <c:pt idx="5062">
                  <c:v>12.4838</c:v>
                </c:pt>
                <c:pt idx="5063">
                  <c:v>12.4862</c:v>
                </c:pt>
                <c:pt idx="5064">
                  <c:v>12.488800000000001</c:v>
                </c:pt>
                <c:pt idx="5065">
                  <c:v>12.491200000000001</c:v>
                </c:pt>
                <c:pt idx="5066">
                  <c:v>12.4938</c:v>
                </c:pt>
                <c:pt idx="5067">
                  <c:v>12.4962</c:v>
                </c:pt>
                <c:pt idx="5068">
                  <c:v>12.498800000000001</c:v>
                </c:pt>
                <c:pt idx="5069">
                  <c:v>12.501200000000001</c:v>
                </c:pt>
                <c:pt idx="5070">
                  <c:v>12.5038</c:v>
                </c:pt>
                <c:pt idx="5071">
                  <c:v>12.506300000000001</c:v>
                </c:pt>
                <c:pt idx="5072">
                  <c:v>12.508700000000001</c:v>
                </c:pt>
                <c:pt idx="5073">
                  <c:v>12.5113</c:v>
                </c:pt>
                <c:pt idx="5074">
                  <c:v>12.5137</c:v>
                </c:pt>
                <c:pt idx="5075">
                  <c:v>12.516300000000001</c:v>
                </c:pt>
                <c:pt idx="5076">
                  <c:v>12.518700000000001</c:v>
                </c:pt>
                <c:pt idx="5077">
                  <c:v>12.5213</c:v>
                </c:pt>
                <c:pt idx="5078">
                  <c:v>12.5237</c:v>
                </c:pt>
                <c:pt idx="5079">
                  <c:v>12.526200000000001</c:v>
                </c:pt>
                <c:pt idx="5080">
                  <c:v>12.5288</c:v>
                </c:pt>
                <c:pt idx="5081">
                  <c:v>12.5312</c:v>
                </c:pt>
                <c:pt idx="5082">
                  <c:v>12.533800000000001</c:v>
                </c:pt>
                <c:pt idx="5083">
                  <c:v>12.536200000000001</c:v>
                </c:pt>
                <c:pt idx="5084">
                  <c:v>12.5388</c:v>
                </c:pt>
                <c:pt idx="5085">
                  <c:v>12.5412</c:v>
                </c:pt>
                <c:pt idx="5086">
                  <c:v>12.543800000000001</c:v>
                </c:pt>
                <c:pt idx="5087">
                  <c:v>12.5463</c:v>
                </c:pt>
                <c:pt idx="5088">
                  <c:v>12.5487</c:v>
                </c:pt>
                <c:pt idx="5089">
                  <c:v>12.551300000000001</c:v>
                </c:pt>
                <c:pt idx="5090">
                  <c:v>12.553700000000001</c:v>
                </c:pt>
                <c:pt idx="5091">
                  <c:v>12.5563</c:v>
                </c:pt>
                <c:pt idx="5092">
                  <c:v>12.5587</c:v>
                </c:pt>
                <c:pt idx="5093">
                  <c:v>12.561300000000001</c:v>
                </c:pt>
                <c:pt idx="5094">
                  <c:v>12.563700000000001</c:v>
                </c:pt>
                <c:pt idx="5095">
                  <c:v>12.5663</c:v>
                </c:pt>
                <c:pt idx="5096">
                  <c:v>12.568800000000001</c:v>
                </c:pt>
                <c:pt idx="5097">
                  <c:v>12.571200000000001</c:v>
                </c:pt>
                <c:pt idx="5098">
                  <c:v>12.5738</c:v>
                </c:pt>
                <c:pt idx="5099">
                  <c:v>12.5762</c:v>
                </c:pt>
                <c:pt idx="5100">
                  <c:v>12.578800000000001</c:v>
                </c:pt>
                <c:pt idx="5101">
                  <c:v>12.581200000000001</c:v>
                </c:pt>
                <c:pt idx="5102">
                  <c:v>12.5838</c:v>
                </c:pt>
                <c:pt idx="5103">
                  <c:v>12.5862</c:v>
                </c:pt>
                <c:pt idx="5104">
                  <c:v>12.588700000000001</c:v>
                </c:pt>
                <c:pt idx="5105">
                  <c:v>12.5913</c:v>
                </c:pt>
                <c:pt idx="5106">
                  <c:v>12.5937</c:v>
                </c:pt>
                <c:pt idx="5107">
                  <c:v>12.596300000000001</c:v>
                </c:pt>
                <c:pt idx="5108">
                  <c:v>12.598700000000001</c:v>
                </c:pt>
                <c:pt idx="5109">
                  <c:v>12.6013</c:v>
                </c:pt>
                <c:pt idx="5110">
                  <c:v>12.6037</c:v>
                </c:pt>
                <c:pt idx="5111">
                  <c:v>12.606300000000001</c:v>
                </c:pt>
                <c:pt idx="5112">
                  <c:v>12.6088</c:v>
                </c:pt>
                <c:pt idx="5113">
                  <c:v>12.6112</c:v>
                </c:pt>
                <c:pt idx="5114">
                  <c:v>12.613800000000001</c:v>
                </c:pt>
                <c:pt idx="5115">
                  <c:v>12.616200000000001</c:v>
                </c:pt>
                <c:pt idx="5116">
                  <c:v>12.6188</c:v>
                </c:pt>
                <c:pt idx="5117">
                  <c:v>12.6212</c:v>
                </c:pt>
                <c:pt idx="5118">
                  <c:v>12.623800000000001</c:v>
                </c:pt>
                <c:pt idx="5119">
                  <c:v>12.626200000000001</c:v>
                </c:pt>
                <c:pt idx="5120">
                  <c:v>12.6288</c:v>
                </c:pt>
                <c:pt idx="5121">
                  <c:v>12.631300000000001</c:v>
                </c:pt>
                <c:pt idx="5122">
                  <c:v>12.633700000000001</c:v>
                </c:pt>
                <c:pt idx="5123">
                  <c:v>12.6363</c:v>
                </c:pt>
                <c:pt idx="5124">
                  <c:v>12.6387</c:v>
                </c:pt>
                <c:pt idx="5125">
                  <c:v>12.641300000000001</c:v>
                </c:pt>
                <c:pt idx="5126">
                  <c:v>12.643700000000001</c:v>
                </c:pt>
                <c:pt idx="5127">
                  <c:v>12.6463</c:v>
                </c:pt>
                <c:pt idx="5128">
                  <c:v>12.6487</c:v>
                </c:pt>
                <c:pt idx="5129">
                  <c:v>12.651200000000001</c:v>
                </c:pt>
                <c:pt idx="5130">
                  <c:v>12.6538</c:v>
                </c:pt>
                <c:pt idx="5131">
                  <c:v>12.6562</c:v>
                </c:pt>
                <c:pt idx="5132">
                  <c:v>12.658800000000001</c:v>
                </c:pt>
                <c:pt idx="5133">
                  <c:v>12.661200000000001</c:v>
                </c:pt>
                <c:pt idx="5134">
                  <c:v>12.6638</c:v>
                </c:pt>
                <c:pt idx="5135">
                  <c:v>12.6662</c:v>
                </c:pt>
                <c:pt idx="5136">
                  <c:v>12.668800000000001</c:v>
                </c:pt>
                <c:pt idx="5137">
                  <c:v>12.6713</c:v>
                </c:pt>
                <c:pt idx="5138">
                  <c:v>12.6737</c:v>
                </c:pt>
                <c:pt idx="5139">
                  <c:v>12.676300000000001</c:v>
                </c:pt>
                <c:pt idx="5140">
                  <c:v>12.678700000000001</c:v>
                </c:pt>
                <c:pt idx="5141">
                  <c:v>12.6813</c:v>
                </c:pt>
                <c:pt idx="5142">
                  <c:v>12.6837</c:v>
                </c:pt>
                <c:pt idx="5143">
                  <c:v>12.686300000000001</c:v>
                </c:pt>
                <c:pt idx="5144">
                  <c:v>12.688700000000001</c:v>
                </c:pt>
                <c:pt idx="5145">
                  <c:v>12.6913</c:v>
                </c:pt>
                <c:pt idx="5146">
                  <c:v>12.693800000000001</c:v>
                </c:pt>
                <c:pt idx="5147">
                  <c:v>12.696200000000001</c:v>
                </c:pt>
                <c:pt idx="5148">
                  <c:v>12.6988</c:v>
                </c:pt>
                <c:pt idx="5149">
                  <c:v>12.7012</c:v>
                </c:pt>
                <c:pt idx="5150">
                  <c:v>12.703800000000001</c:v>
                </c:pt>
                <c:pt idx="5151">
                  <c:v>12.706200000000001</c:v>
                </c:pt>
                <c:pt idx="5152">
                  <c:v>12.7088</c:v>
                </c:pt>
                <c:pt idx="5153">
                  <c:v>12.7112</c:v>
                </c:pt>
                <c:pt idx="5154">
                  <c:v>12.713700000000001</c:v>
                </c:pt>
                <c:pt idx="5155">
                  <c:v>12.7163</c:v>
                </c:pt>
                <c:pt idx="5156">
                  <c:v>12.7187</c:v>
                </c:pt>
                <c:pt idx="5157">
                  <c:v>12.721300000000001</c:v>
                </c:pt>
                <c:pt idx="5158">
                  <c:v>12.723700000000001</c:v>
                </c:pt>
                <c:pt idx="5159">
                  <c:v>12.7263</c:v>
                </c:pt>
                <c:pt idx="5160">
                  <c:v>12.7287</c:v>
                </c:pt>
                <c:pt idx="5161">
                  <c:v>12.731300000000001</c:v>
                </c:pt>
                <c:pt idx="5162">
                  <c:v>12.7338</c:v>
                </c:pt>
                <c:pt idx="5163">
                  <c:v>12.7362</c:v>
                </c:pt>
                <c:pt idx="5164">
                  <c:v>12.738800000000001</c:v>
                </c:pt>
                <c:pt idx="5165">
                  <c:v>12.741200000000001</c:v>
                </c:pt>
                <c:pt idx="5166">
                  <c:v>12.7438</c:v>
                </c:pt>
                <c:pt idx="5167">
                  <c:v>12.7462</c:v>
                </c:pt>
                <c:pt idx="5168">
                  <c:v>12.748800000000001</c:v>
                </c:pt>
                <c:pt idx="5169">
                  <c:v>12.751200000000001</c:v>
                </c:pt>
                <c:pt idx="5170">
                  <c:v>12.7538</c:v>
                </c:pt>
                <c:pt idx="5171">
                  <c:v>12.756300000000001</c:v>
                </c:pt>
                <c:pt idx="5172">
                  <c:v>12.758700000000001</c:v>
                </c:pt>
                <c:pt idx="5173">
                  <c:v>12.7613</c:v>
                </c:pt>
                <c:pt idx="5174">
                  <c:v>12.7637</c:v>
                </c:pt>
                <c:pt idx="5175">
                  <c:v>12.766300000000001</c:v>
                </c:pt>
                <c:pt idx="5176">
                  <c:v>12.768700000000001</c:v>
                </c:pt>
                <c:pt idx="5177">
                  <c:v>12.7713</c:v>
                </c:pt>
                <c:pt idx="5178">
                  <c:v>12.7737</c:v>
                </c:pt>
                <c:pt idx="5179">
                  <c:v>12.776200000000001</c:v>
                </c:pt>
                <c:pt idx="5180">
                  <c:v>12.7788</c:v>
                </c:pt>
                <c:pt idx="5181">
                  <c:v>12.7812</c:v>
                </c:pt>
                <c:pt idx="5182">
                  <c:v>12.783800000000001</c:v>
                </c:pt>
                <c:pt idx="5183">
                  <c:v>12.786200000000001</c:v>
                </c:pt>
                <c:pt idx="5184">
                  <c:v>12.7888</c:v>
                </c:pt>
                <c:pt idx="5185">
                  <c:v>12.7912</c:v>
                </c:pt>
                <c:pt idx="5186">
                  <c:v>12.793800000000001</c:v>
                </c:pt>
                <c:pt idx="5187">
                  <c:v>12.7963</c:v>
                </c:pt>
                <c:pt idx="5188">
                  <c:v>12.7987</c:v>
                </c:pt>
                <c:pt idx="5189">
                  <c:v>12.801300000000001</c:v>
                </c:pt>
                <c:pt idx="5190">
                  <c:v>12.803700000000001</c:v>
                </c:pt>
                <c:pt idx="5191">
                  <c:v>12.8063</c:v>
                </c:pt>
                <c:pt idx="5192">
                  <c:v>12.8087</c:v>
                </c:pt>
                <c:pt idx="5193">
                  <c:v>12.811300000000001</c:v>
                </c:pt>
                <c:pt idx="5194">
                  <c:v>12.813700000000001</c:v>
                </c:pt>
                <c:pt idx="5195">
                  <c:v>12.8163</c:v>
                </c:pt>
                <c:pt idx="5196">
                  <c:v>12.818800000000001</c:v>
                </c:pt>
                <c:pt idx="5197">
                  <c:v>12.821200000000001</c:v>
                </c:pt>
                <c:pt idx="5198">
                  <c:v>12.8238</c:v>
                </c:pt>
                <c:pt idx="5199">
                  <c:v>12.8262</c:v>
                </c:pt>
                <c:pt idx="5200">
                  <c:v>12.828800000000001</c:v>
                </c:pt>
                <c:pt idx="5201">
                  <c:v>12.831200000000001</c:v>
                </c:pt>
                <c:pt idx="5202">
                  <c:v>12.8338</c:v>
                </c:pt>
                <c:pt idx="5203">
                  <c:v>12.8362</c:v>
                </c:pt>
                <c:pt idx="5204">
                  <c:v>12.838700000000001</c:v>
                </c:pt>
                <c:pt idx="5205">
                  <c:v>12.8413</c:v>
                </c:pt>
                <c:pt idx="5206">
                  <c:v>12.8437</c:v>
                </c:pt>
                <c:pt idx="5207">
                  <c:v>12.846300000000001</c:v>
                </c:pt>
                <c:pt idx="5208">
                  <c:v>12.848700000000001</c:v>
                </c:pt>
                <c:pt idx="5209">
                  <c:v>12.8513</c:v>
                </c:pt>
                <c:pt idx="5210">
                  <c:v>12.8537</c:v>
                </c:pt>
                <c:pt idx="5211">
                  <c:v>12.856300000000001</c:v>
                </c:pt>
                <c:pt idx="5212">
                  <c:v>12.8588</c:v>
                </c:pt>
                <c:pt idx="5213">
                  <c:v>12.8612</c:v>
                </c:pt>
                <c:pt idx="5214">
                  <c:v>12.863800000000001</c:v>
                </c:pt>
                <c:pt idx="5215">
                  <c:v>12.866200000000001</c:v>
                </c:pt>
                <c:pt idx="5216">
                  <c:v>12.8688</c:v>
                </c:pt>
                <c:pt idx="5217">
                  <c:v>12.8712</c:v>
                </c:pt>
                <c:pt idx="5218">
                  <c:v>12.873800000000001</c:v>
                </c:pt>
                <c:pt idx="5219">
                  <c:v>12.876200000000001</c:v>
                </c:pt>
                <c:pt idx="5220">
                  <c:v>12.8788</c:v>
                </c:pt>
                <c:pt idx="5221">
                  <c:v>12.881300000000001</c:v>
                </c:pt>
                <c:pt idx="5222">
                  <c:v>12.883700000000001</c:v>
                </c:pt>
                <c:pt idx="5223">
                  <c:v>12.8863</c:v>
                </c:pt>
                <c:pt idx="5224">
                  <c:v>12.8887</c:v>
                </c:pt>
                <c:pt idx="5225">
                  <c:v>12.891300000000001</c:v>
                </c:pt>
                <c:pt idx="5226">
                  <c:v>12.893700000000001</c:v>
                </c:pt>
                <c:pt idx="5227">
                  <c:v>12.8963</c:v>
                </c:pt>
                <c:pt idx="5228">
                  <c:v>12.8987</c:v>
                </c:pt>
                <c:pt idx="5229">
                  <c:v>12.901200000000001</c:v>
                </c:pt>
                <c:pt idx="5230">
                  <c:v>12.9038</c:v>
                </c:pt>
                <c:pt idx="5231">
                  <c:v>12.9062</c:v>
                </c:pt>
                <c:pt idx="5232">
                  <c:v>12.908800000000001</c:v>
                </c:pt>
                <c:pt idx="5233">
                  <c:v>12.911200000000001</c:v>
                </c:pt>
                <c:pt idx="5234">
                  <c:v>12.9138</c:v>
                </c:pt>
                <c:pt idx="5235">
                  <c:v>12.9162</c:v>
                </c:pt>
                <c:pt idx="5236">
                  <c:v>12.918800000000001</c:v>
                </c:pt>
                <c:pt idx="5237">
                  <c:v>12.9213</c:v>
                </c:pt>
                <c:pt idx="5238">
                  <c:v>12.9237</c:v>
                </c:pt>
                <c:pt idx="5239">
                  <c:v>12.926300000000001</c:v>
                </c:pt>
                <c:pt idx="5240">
                  <c:v>12.928700000000001</c:v>
                </c:pt>
                <c:pt idx="5241">
                  <c:v>12.9313</c:v>
                </c:pt>
                <c:pt idx="5242">
                  <c:v>12.9337</c:v>
                </c:pt>
                <c:pt idx="5243">
                  <c:v>12.936300000000001</c:v>
                </c:pt>
                <c:pt idx="5244">
                  <c:v>12.938700000000001</c:v>
                </c:pt>
                <c:pt idx="5245">
                  <c:v>12.9413</c:v>
                </c:pt>
                <c:pt idx="5246">
                  <c:v>12.943800000000001</c:v>
                </c:pt>
                <c:pt idx="5247">
                  <c:v>12.946200000000001</c:v>
                </c:pt>
                <c:pt idx="5248">
                  <c:v>12.9488</c:v>
                </c:pt>
                <c:pt idx="5249">
                  <c:v>12.9512</c:v>
                </c:pt>
                <c:pt idx="5250">
                  <c:v>12.953800000000001</c:v>
                </c:pt>
                <c:pt idx="5251">
                  <c:v>12.956200000000001</c:v>
                </c:pt>
                <c:pt idx="5252">
                  <c:v>12.9588</c:v>
                </c:pt>
                <c:pt idx="5253">
                  <c:v>12.9612</c:v>
                </c:pt>
                <c:pt idx="5254">
                  <c:v>12.963700000000001</c:v>
                </c:pt>
                <c:pt idx="5255">
                  <c:v>12.9663</c:v>
                </c:pt>
                <c:pt idx="5256">
                  <c:v>12.9687</c:v>
                </c:pt>
                <c:pt idx="5257">
                  <c:v>12.971300000000001</c:v>
                </c:pt>
                <c:pt idx="5258">
                  <c:v>12.973700000000001</c:v>
                </c:pt>
                <c:pt idx="5259">
                  <c:v>12.9763</c:v>
                </c:pt>
                <c:pt idx="5260">
                  <c:v>12.9787</c:v>
                </c:pt>
                <c:pt idx="5261">
                  <c:v>12.981300000000001</c:v>
                </c:pt>
                <c:pt idx="5262">
                  <c:v>12.9838</c:v>
                </c:pt>
                <c:pt idx="5263">
                  <c:v>12.9862</c:v>
                </c:pt>
                <c:pt idx="5264">
                  <c:v>12.988800000000001</c:v>
                </c:pt>
                <c:pt idx="5265">
                  <c:v>12.991200000000001</c:v>
                </c:pt>
                <c:pt idx="5266">
                  <c:v>12.9938</c:v>
                </c:pt>
                <c:pt idx="5267">
                  <c:v>12.9962</c:v>
                </c:pt>
                <c:pt idx="5268">
                  <c:v>12.998800000000001</c:v>
                </c:pt>
                <c:pt idx="5269">
                  <c:v>13.001200000000001</c:v>
                </c:pt>
                <c:pt idx="5270">
                  <c:v>13.0038</c:v>
                </c:pt>
                <c:pt idx="5271">
                  <c:v>13.006300000000001</c:v>
                </c:pt>
                <c:pt idx="5272">
                  <c:v>13.008700000000001</c:v>
                </c:pt>
                <c:pt idx="5273">
                  <c:v>13.0113</c:v>
                </c:pt>
                <c:pt idx="5274">
                  <c:v>13.0137</c:v>
                </c:pt>
                <c:pt idx="5275">
                  <c:v>13.016300000000001</c:v>
                </c:pt>
                <c:pt idx="5276">
                  <c:v>13.018700000000001</c:v>
                </c:pt>
                <c:pt idx="5277">
                  <c:v>13.0213</c:v>
                </c:pt>
                <c:pt idx="5278">
                  <c:v>13.0237</c:v>
                </c:pt>
                <c:pt idx="5279">
                  <c:v>13.026200000000001</c:v>
                </c:pt>
                <c:pt idx="5280">
                  <c:v>13.0288</c:v>
                </c:pt>
                <c:pt idx="5281">
                  <c:v>13.0312</c:v>
                </c:pt>
                <c:pt idx="5282">
                  <c:v>13.033800000000001</c:v>
                </c:pt>
                <c:pt idx="5283">
                  <c:v>13.036200000000001</c:v>
                </c:pt>
                <c:pt idx="5284">
                  <c:v>13.0388</c:v>
                </c:pt>
                <c:pt idx="5285">
                  <c:v>13.0412</c:v>
                </c:pt>
                <c:pt idx="5286">
                  <c:v>13.043800000000001</c:v>
                </c:pt>
                <c:pt idx="5287">
                  <c:v>13.0463</c:v>
                </c:pt>
                <c:pt idx="5288">
                  <c:v>13.0487</c:v>
                </c:pt>
                <c:pt idx="5289">
                  <c:v>13.051300000000001</c:v>
                </c:pt>
                <c:pt idx="5290">
                  <c:v>13.053700000000001</c:v>
                </c:pt>
                <c:pt idx="5291">
                  <c:v>13.0563</c:v>
                </c:pt>
                <c:pt idx="5292">
                  <c:v>13.0587</c:v>
                </c:pt>
                <c:pt idx="5293">
                  <c:v>13.061300000000001</c:v>
                </c:pt>
                <c:pt idx="5294">
                  <c:v>13.063700000000001</c:v>
                </c:pt>
                <c:pt idx="5295">
                  <c:v>13.0663</c:v>
                </c:pt>
                <c:pt idx="5296">
                  <c:v>13.068800000000001</c:v>
                </c:pt>
                <c:pt idx="5297">
                  <c:v>13.071200000000001</c:v>
                </c:pt>
                <c:pt idx="5298">
                  <c:v>13.0738</c:v>
                </c:pt>
                <c:pt idx="5299">
                  <c:v>13.0762</c:v>
                </c:pt>
                <c:pt idx="5300">
                  <c:v>13.078800000000001</c:v>
                </c:pt>
                <c:pt idx="5301">
                  <c:v>13.081200000000001</c:v>
                </c:pt>
                <c:pt idx="5302">
                  <c:v>13.0838</c:v>
                </c:pt>
                <c:pt idx="5303">
                  <c:v>13.0862</c:v>
                </c:pt>
                <c:pt idx="5304">
                  <c:v>13.088700000000001</c:v>
                </c:pt>
                <c:pt idx="5305">
                  <c:v>13.0913</c:v>
                </c:pt>
                <c:pt idx="5306">
                  <c:v>13.0937</c:v>
                </c:pt>
                <c:pt idx="5307">
                  <c:v>13.096300000000001</c:v>
                </c:pt>
                <c:pt idx="5308">
                  <c:v>13.098700000000001</c:v>
                </c:pt>
                <c:pt idx="5309">
                  <c:v>13.1013</c:v>
                </c:pt>
                <c:pt idx="5310">
                  <c:v>13.1037</c:v>
                </c:pt>
                <c:pt idx="5311">
                  <c:v>13.106300000000001</c:v>
                </c:pt>
                <c:pt idx="5312">
                  <c:v>13.1088</c:v>
                </c:pt>
                <c:pt idx="5313">
                  <c:v>13.1112</c:v>
                </c:pt>
                <c:pt idx="5314">
                  <c:v>13.113800000000001</c:v>
                </c:pt>
                <c:pt idx="5315">
                  <c:v>13.116200000000001</c:v>
                </c:pt>
                <c:pt idx="5316">
                  <c:v>13.1188</c:v>
                </c:pt>
                <c:pt idx="5317">
                  <c:v>13.1212</c:v>
                </c:pt>
                <c:pt idx="5318">
                  <c:v>13.123800000000001</c:v>
                </c:pt>
                <c:pt idx="5319">
                  <c:v>13.126200000000001</c:v>
                </c:pt>
                <c:pt idx="5320">
                  <c:v>13.1288</c:v>
                </c:pt>
                <c:pt idx="5321">
                  <c:v>13.131300000000001</c:v>
                </c:pt>
                <c:pt idx="5322">
                  <c:v>13.133700000000001</c:v>
                </c:pt>
                <c:pt idx="5323">
                  <c:v>13.1363</c:v>
                </c:pt>
                <c:pt idx="5324">
                  <c:v>13.1387</c:v>
                </c:pt>
                <c:pt idx="5325">
                  <c:v>13.141300000000001</c:v>
                </c:pt>
                <c:pt idx="5326">
                  <c:v>13.143700000000001</c:v>
                </c:pt>
                <c:pt idx="5327">
                  <c:v>13.1463</c:v>
                </c:pt>
                <c:pt idx="5328">
                  <c:v>13.1487</c:v>
                </c:pt>
                <c:pt idx="5329">
                  <c:v>13.151200000000001</c:v>
                </c:pt>
                <c:pt idx="5330">
                  <c:v>13.1538</c:v>
                </c:pt>
                <c:pt idx="5331">
                  <c:v>13.1562</c:v>
                </c:pt>
                <c:pt idx="5332">
                  <c:v>13.158800000000001</c:v>
                </c:pt>
                <c:pt idx="5333">
                  <c:v>13.161200000000001</c:v>
                </c:pt>
                <c:pt idx="5334">
                  <c:v>13.1638</c:v>
                </c:pt>
                <c:pt idx="5335">
                  <c:v>13.1662</c:v>
                </c:pt>
                <c:pt idx="5336">
                  <c:v>13.168800000000001</c:v>
                </c:pt>
                <c:pt idx="5337">
                  <c:v>13.1713</c:v>
                </c:pt>
                <c:pt idx="5338">
                  <c:v>13.1737</c:v>
                </c:pt>
                <c:pt idx="5339">
                  <c:v>13.176300000000001</c:v>
                </c:pt>
                <c:pt idx="5340">
                  <c:v>13.178700000000001</c:v>
                </c:pt>
                <c:pt idx="5341">
                  <c:v>13.1813</c:v>
                </c:pt>
                <c:pt idx="5342">
                  <c:v>13.1837</c:v>
                </c:pt>
                <c:pt idx="5343">
                  <c:v>13.186300000000001</c:v>
                </c:pt>
                <c:pt idx="5344">
                  <c:v>13.188700000000001</c:v>
                </c:pt>
                <c:pt idx="5345">
                  <c:v>13.1913</c:v>
                </c:pt>
                <c:pt idx="5346">
                  <c:v>13.193800000000001</c:v>
                </c:pt>
                <c:pt idx="5347">
                  <c:v>13.196200000000001</c:v>
                </c:pt>
                <c:pt idx="5348">
                  <c:v>13.1988</c:v>
                </c:pt>
                <c:pt idx="5349">
                  <c:v>13.2012</c:v>
                </c:pt>
                <c:pt idx="5350">
                  <c:v>13.203800000000001</c:v>
                </c:pt>
                <c:pt idx="5351">
                  <c:v>13.206200000000001</c:v>
                </c:pt>
                <c:pt idx="5352">
                  <c:v>13.2088</c:v>
                </c:pt>
                <c:pt idx="5353">
                  <c:v>13.2112</c:v>
                </c:pt>
                <c:pt idx="5354">
                  <c:v>13.213700000000001</c:v>
                </c:pt>
                <c:pt idx="5355">
                  <c:v>13.2163</c:v>
                </c:pt>
                <c:pt idx="5356">
                  <c:v>13.2187</c:v>
                </c:pt>
                <c:pt idx="5357">
                  <c:v>13.221300000000001</c:v>
                </c:pt>
                <c:pt idx="5358">
                  <c:v>13.223700000000001</c:v>
                </c:pt>
                <c:pt idx="5359">
                  <c:v>13.2263</c:v>
                </c:pt>
                <c:pt idx="5360">
                  <c:v>13.2287</c:v>
                </c:pt>
                <c:pt idx="5361">
                  <c:v>13.231300000000001</c:v>
                </c:pt>
                <c:pt idx="5362">
                  <c:v>13.2338</c:v>
                </c:pt>
                <c:pt idx="5363">
                  <c:v>13.2362</c:v>
                </c:pt>
                <c:pt idx="5364">
                  <c:v>13.238800000000001</c:v>
                </c:pt>
                <c:pt idx="5365">
                  <c:v>13.241200000000001</c:v>
                </c:pt>
                <c:pt idx="5366">
                  <c:v>13.2438</c:v>
                </c:pt>
                <c:pt idx="5367">
                  <c:v>13.2462</c:v>
                </c:pt>
                <c:pt idx="5368">
                  <c:v>13.248800000000001</c:v>
                </c:pt>
                <c:pt idx="5369">
                  <c:v>13.251200000000001</c:v>
                </c:pt>
                <c:pt idx="5370">
                  <c:v>13.2538</c:v>
                </c:pt>
                <c:pt idx="5371">
                  <c:v>13.256300000000001</c:v>
                </c:pt>
                <c:pt idx="5372">
                  <c:v>13.258700000000001</c:v>
                </c:pt>
                <c:pt idx="5373">
                  <c:v>13.2613</c:v>
                </c:pt>
                <c:pt idx="5374">
                  <c:v>13.2637</c:v>
                </c:pt>
                <c:pt idx="5375">
                  <c:v>13.266300000000001</c:v>
                </c:pt>
                <c:pt idx="5376">
                  <c:v>13.268700000000001</c:v>
                </c:pt>
                <c:pt idx="5377">
                  <c:v>13.2713</c:v>
                </c:pt>
                <c:pt idx="5378">
                  <c:v>13.2737</c:v>
                </c:pt>
                <c:pt idx="5379">
                  <c:v>13.276200000000001</c:v>
                </c:pt>
                <c:pt idx="5380">
                  <c:v>13.2788</c:v>
                </c:pt>
                <c:pt idx="5381">
                  <c:v>13.2812</c:v>
                </c:pt>
                <c:pt idx="5382">
                  <c:v>13.283800000000001</c:v>
                </c:pt>
                <c:pt idx="5383">
                  <c:v>13.286200000000001</c:v>
                </c:pt>
                <c:pt idx="5384">
                  <c:v>13.2888</c:v>
                </c:pt>
                <c:pt idx="5385">
                  <c:v>13.2912</c:v>
                </c:pt>
                <c:pt idx="5386">
                  <c:v>13.293800000000001</c:v>
                </c:pt>
                <c:pt idx="5387">
                  <c:v>13.2963</c:v>
                </c:pt>
                <c:pt idx="5388">
                  <c:v>13.2987</c:v>
                </c:pt>
                <c:pt idx="5389">
                  <c:v>13.301300000000001</c:v>
                </c:pt>
                <c:pt idx="5390">
                  <c:v>13.303700000000001</c:v>
                </c:pt>
                <c:pt idx="5391">
                  <c:v>13.3063</c:v>
                </c:pt>
                <c:pt idx="5392">
                  <c:v>13.3087</c:v>
                </c:pt>
                <c:pt idx="5393">
                  <c:v>13.311300000000001</c:v>
                </c:pt>
                <c:pt idx="5394">
                  <c:v>13.313700000000001</c:v>
                </c:pt>
                <c:pt idx="5395">
                  <c:v>13.3163</c:v>
                </c:pt>
                <c:pt idx="5396">
                  <c:v>13.318800000000001</c:v>
                </c:pt>
                <c:pt idx="5397">
                  <c:v>13.321200000000001</c:v>
                </c:pt>
                <c:pt idx="5398">
                  <c:v>13.3238</c:v>
                </c:pt>
                <c:pt idx="5399">
                  <c:v>13.3262</c:v>
                </c:pt>
                <c:pt idx="5400">
                  <c:v>13.328800000000001</c:v>
                </c:pt>
                <c:pt idx="5401">
                  <c:v>13.331200000000001</c:v>
                </c:pt>
                <c:pt idx="5402">
                  <c:v>13.3338</c:v>
                </c:pt>
                <c:pt idx="5403">
                  <c:v>13.3362</c:v>
                </c:pt>
                <c:pt idx="5404">
                  <c:v>13.338700000000001</c:v>
                </c:pt>
                <c:pt idx="5405">
                  <c:v>13.3413</c:v>
                </c:pt>
                <c:pt idx="5406">
                  <c:v>13.3437</c:v>
                </c:pt>
                <c:pt idx="5407">
                  <c:v>13.346300000000001</c:v>
                </c:pt>
                <c:pt idx="5408">
                  <c:v>13.348700000000001</c:v>
                </c:pt>
                <c:pt idx="5409">
                  <c:v>13.3513</c:v>
                </c:pt>
                <c:pt idx="5410">
                  <c:v>13.3537</c:v>
                </c:pt>
                <c:pt idx="5411">
                  <c:v>13.356300000000001</c:v>
                </c:pt>
                <c:pt idx="5412">
                  <c:v>13.3588</c:v>
                </c:pt>
                <c:pt idx="5413">
                  <c:v>13.3612</c:v>
                </c:pt>
                <c:pt idx="5414">
                  <c:v>13.363800000000001</c:v>
                </c:pt>
                <c:pt idx="5415">
                  <c:v>13.366200000000001</c:v>
                </c:pt>
                <c:pt idx="5416">
                  <c:v>13.3688</c:v>
                </c:pt>
                <c:pt idx="5417">
                  <c:v>13.3712</c:v>
                </c:pt>
                <c:pt idx="5418">
                  <c:v>13.373800000000001</c:v>
                </c:pt>
                <c:pt idx="5419">
                  <c:v>13.376200000000001</c:v>
                </c:pt>
                <c:pt idx="5420">
                  <c:v>13.3788</c:v>
                </c:pt>
                <c:pt idx="5421">
                  <c:v>13.381300000000001</c:v>
                </c:pt>
                <c:pt idx="5422">
                  <c:v>13.383700000000001</c:v>
                </c:pt>
                <c:pt idx="5423">
                  <c:v>13.3863</c:v>
                </c:pt>
                <c:pt idx="5424">
                  <c:v>13.3887</c:v>
                </c:pt>
                <c:pt idx="5425">
                  <c:v>13.391300000000001</c:v>
                </c:pt>
                <c:pt idx="5426">
                  <c:v>13.393700000000001</c:v>
                </c:pt>
                <c:pt idx="5427">
                  <c:v>13.3963</c:v>
                </c:pt>
                <c:pt idx="5428">
                  <c:v>13.3987</c:v>
                </c:pt>
                <c:pt idx="5429">
                  <c:v>13.401200000000001</c:v>
                </c:pt>
                <c:pt idx="5430">
                  <c:v>13.4038</c:v>
                </c:pt>
                <c:pt idx="5431">
                  <c:v>13.4062</c:v>
                </c:pt>
                <c:pt idx="5432">
                  <c:v>13.408800000000001</c:v>
                </c:pt>
                <c:pt idx="5433">
                  <c:v>13.411200000000001</c:v>
                </c:pt>
                <c:pt idx="5434">
                  <c:v>13.4138</c:v>
                </c:pt>
                <c:pt idx="5435">
                  <c:v>13.4162</c:v>
                </c:pt>
                <c:pt idx="5436">
                  <c:v>13.418800000000001</c:v>
                </c:pt>
                <c:pt idx="5437">
                  <c:v>13.4213</c:v>
                </c:pt>
                <c:pt idx="5438">
                  <c:v>13.4237</c:v>
                </c:pt>
                <c:pt idx="5439">
                  <c:v>13.426300000000001</c:v>
                </c:pt>
                <c:pt idx="5440">
                  <c:v>13.428700000000001</c:v>
                </c:pt>
                <c:pt idx="5441">
                  <c:v>13.4313</c:v>
                </c:pt>
                <c:pt idx="5442">
                  <c:v>13.4337</c:v>
                </c:pt>
                <c:pt idx="5443">
                  <c:v>13.436300000000001</c:v>
                </c:pt>
                <c:pt idx="5444">
                  <c:v>13.438700000000001</c:v>
                </c:pt>
                <c:pt idx="5445">
                  <c:v>13.4413</c:v>
                </c:pt>
                <c:pt idx="5446">
                  <c:v>13.443800000000001</c:v>
                </c:pt>
                <c:pt idx="5447">
                  <c:v>13.446200000000001</c:v>
                </c:pt>
                <c:pt idx="5448">
                  <c:v>13.4488</c:v>
                </c:pt>
                <c:pt idx="5449">
                  <c:v>13.4512</c:v>
                </c:pt>
                <c:pt idx="5450">
                  <c:v>13.453800000000001</c:v>
                </c:pt>
                <c:pt idx="5451">
                  <c:v>13.456200000000001</c:v>
                </c:pt>
                <c:pt idx="5452">
                  <c:v>13.4588</c:v>
                </c:pt>
                <c:pt idx="5453">
                  <c:v>13.4612</c:v>
                </c:pt>
                <c:pt idx="5454">
                  <c:v>13.463700000000001</c:v>
                </c:pt>
                <c:pt idx="5455">
                  <c:v>13.4663</c:v>
                </c:pt>
                <c:pt idx="5456">
                  <c:v>13.4687</c:v>
                </c:pt>
                <c:pt idx="5457">
                  <c:v>13.471300000000001</c:v>
                </c:pt>
                <c:pt idx="5458">
                  <c:v>13.473700000000001</c:v>
                </c:pt>
                <c:pt idx="5459">
                  <c:v>13.4763</c:v>
                </c:pt>
                <c:pt idx="5460">
                  <c:v>13.4787</c:v>
                </c:pt>
                <c:pt idx="5461">
                  <c:v>13.481300000000001</c:v>
                </c:pt>
                <c:pt idx="5462">
                  <c:v>13.4838</c:v>
                </c:pt>
                <c:pt idx="5463">
                  <c:v>13.4862</c:v>
                </c:pt>
                <c:pt idx="5464">
                  <c:v>13.488800000000001</c:v>
                </c:pt>
                <c:pt idx="5465">
                  <c:v>13.491200000000001</c:v>
                </c:pt>
                <c:pt idx="5466">
                  <c:v>13.4938</c:v>
                </c:pt>
                <c:pt idx="5467">
                  <c:v>13.4962</c:v>
                </c:pt>
                <c:pt idx="5468">
                  <c:v>13.498800000000001</c:v>
                </c:pt>
                <c:pt idx="5469">
                  <c:v>13.501200000000001</c:v>
                </c:pt>
                <c:pt idx="5470">
                  <c:v>13.5038</c:v>
                </c:pt>
                <c:pt idx="5471">
                  <c:v>13.506300000000001</c:v>
                </c:pt>
                <c:pt idx="5472">
                  <c:v>13.508700000000001</c:v>
                </c:pt>
                <c:pt idx="5473">
                  <c:v>13.5113</c:v>
                </c:pt>
                <c:pt idx="5474">
                  <c:v>13.5137</c:v>
                </c:pt>
                <c:pt idx="5475">
                  <c:v>13.516300000000001</c:v>
                </c:pt>
                <c:pt idx="5476">
                  <c:v>13.518700000000001</c:v>
                </c:pt>
                <c:pt idx="5477">
                  <c:v>13.5213</c:v>
                </c:pt>
                <c:pt idx="5478">
                  <c:v>13.5237</c:v>
                </c:pt>
                <c:pt idx="5479">
                  <c:v>13.526200000000001</c:v>
                </c:pt>
                <c:pt idx="5480">
                  <c:v>13.5288</c:v>
                </c:pt>
                <c:pt idx="5481">
                  <c:v>13.5312</c:v>
                </c:pt>
                <c:pt idx="5482">
                  <c:v>13.533800000000001</c:v>
                </c:pt>
                <c:pt idx="5483">
                  <c:v>13.536200000000001</c:v>
                </c:pt>
                <c:pt idx="5484">
                  <c:v>13.5388</c:v>
                </c:pt>
                <c:pt idx="5485">
                  <c:v>13.5412</c:v>
                </c:pt>
                <c:pt idx="5486">
                  <c:v>13.543800000000001</c:v>
                </c:pt>
                <c:pt idx="5487">
                  <c:v>13.5463</c:v>
                </c:pt>
                <c:pt idx="5488">
                  <c:v>13.5487</c:v>
                </c:pt>
                <c:pt idx="5489">
                  <c:v>13.551300000000001</c:v>
                </c:pt>
                <c:pt idx="5490">
                  <c:v>13.553700000000001</c:v>
                </c:pt>
                <c:pt idx="5491">
                  <c:v>13.5563</c:v>
                </c:pt>
                <c:pt idx="5492">
                  <c:v>13.5587</c:v>
                </c:pt>
                <c:pt idx="5493">
                  <c:v>13.561300000000001</c:v>
                </c:pt>
                <c:pt idx="5494">
                  <c:v>13.563700000000001</c:v>
                </c:pt>
                <c:pt idx="5495">
                  <c:v>13.5663</c:v>
                </c:pt>
                <c:pt idx="5496">
                  <c:v>13.568800000000001</c:v>
                </c:pt>
                <c:pt idx="5497">
                  <c:v>13.571200000000001</c:v>
                </c:pt>
                <c:pt idx="5498">
                  <c:v>13.5738</c:v>
                </c:pt>
                <c:pt idx="5499">
                  <c:v>13.5762</c:v>
                </c:pt>
                <c:pt idx="5500">
                  <c:v>13.578800000000001</c:v>
                </c:pt>
                <c:pt idx="5501">
                  <c:v>13.581200000000001</c:v>
                </c:pt>
                <c:pt idx="5502">
                  <c:v>13.5838</c:v>
                </c:pt>
                <c:pt idx="5503">
                  <c:v>13.5862</c:v>
                </c:pt>
                <c:pt idx="5504">
                  <c:v>13.588700000000001</c:v>
                </c:pt>
                <c:pt idx="5505">
                  <c:v>13.5913</c:v>
                </c:pt>
                <c:pt idx="5506">
                  <c:v>13.5937</c:v>
                </c:pt>
                <c:pt idx="5507">
                  <c:v>13.596300000000001</c:v>
                </c:pt>
                <c:pt idx="5508">
                  <c:v>13.598700000000001</c:v>
                </c:pt>
                <c:pt idx="5509">
                  <c:v>13.6013</c:v>
                </c:pt>
                <c:pt idx="5510">
                  <c:v>13.6037</c:v>
                </c:pt>
                <c:pt idx="5511">
                  <c:v>13.606300000000001</c:v>
                </c:pt>
                <c:pt idx="5512">
                  <c:v>13.6088</c:v>
                </c:pt>
                <c:pt idx="5513">
                  <c:v>13.6112</c:v>
                </c:pt>
                <c:pt idx="5514">
                  <c:v>13.613800000000001</c:v>
                </c:pt>
                <c:pt idx="5515">
                  <c:v>13.616200000000001</c:v>
                </c:pt>
                <c:pt idx="5516">
                  <c:v>13.6188</c:v>
                </c:pt>
                <c:pt idx="5517">
                  <c:v>13.6212</c:v>
                </c:pt>
                <c:pt idx="5518">
                  <c:v>13.623800000000001</c:v>
                </c:pt>
                <c:pt idx="5519">
                  <c:v>13.626200000000001</c:v>
                </c:pt>
                <c:pt idx="5520">
                  <c:v>13.6288</c:v>
                </c:pt>
                <c:pt idx="5521">
                  <c:v>13.631300000000001</c:v>
                </c:pt>
                <c:pt idx="5522">
                  <c:v>13.633700000000001</c:v>
                </c:pt>
                <c:pt idx="5523">
                  <c:v>13.6363</c:v>
                </c:pt>
                <c:pt idx="5524">
                  <c:v>13.6387</c:v>
                </c:pt>
                <c:pt idx="5525">
                  <c:v>13.641300000000001</c:v>
                </c:pt>
                <c:pt idx="5526">
                  <c:v>13.643700000000001</c:v>
                </c:pt>
                <c:pt idx="5527">
                  <c:v>13.6463</c:v>
                </c:pt>
                <c:pt idx="5528">
                  <c:v>13.6487</c:v>
                </c:pt>
                <c:pt idx="5529">
                  <c:v>13.651200000000001</c:v>
                </c:pt>
                <c:pt idx="5530">
                  <c:v>13.6538</c:v>
                </c:pt>
                <c:pt idx="5531">
                  <c:v>13.6562</c:v>
                </c:pt>
                <c:pt idx="5532">
                  <c:v>13.658800000000001</c:v>
                </c:pt>
                <c:pt idx="5533">
                  <c:v>13.661200000000001</c:v>
                </c:pt>
                <c:pt idx="5534">
                  <c:v>13.6638</c:v>
                </c:pt>
                <c:pt idx="5535">
                  <c:v>13.6662</c:v>
                </c:pt>
                <c:pt idx="5536">
                  <c:v>13.668800000000001</c:v>
                </c:pt>
                <c:pt idx="5537">
                  <c:v>13.6713</c:v>
                </c:pt>
                <c:pt idx="5538">
                  <c:v>13.6737</c:v>
                </c:pt>
                <c:pt idx="5539">
                  <c:v>13.676300000000001</c:v>
                </c:pt>
                <c:pt idx="5540">
                  <c:v>13.678700000000001</c:v>
                </c:pt>
                <c:pt idx="5541">
                  <c:v>13.6813</c:v>
                </c:pt>
                <c:pt idx="5542">
                  <c:v>13.6837</c:v>
                </c:pt>
                <c:pt idx="5543">
                  <c:v>13.686300000000001</c:v>
                </c:pt>
                <c:pt idx="5544">
                  <c:v>13.688700000000001</c:v>
                </c:pt>
                <c:pt idx="5545">
                  <c:v>13.6913</c:v>
                </c:pt>
                <c:pt idx="5546">
                  <c:v>13.693800000000001</c:v>
                </c:pt>
                <c:pt idx="5547">
                  <c:v>13.696200000000001</c:v>
                </c:pt>
                <c:pt idx="5548">
                  <c:v>13.6988</c:v>
                </c:pt>
                <c:pt idx="5549">
                  <c:v>13.7012</c:v>
                </c:pt>
                <c:pt idx="5550">
                  <c:v>13.703800000000001</c:v>
                </c:pt>
                <c:pt idx="5551">
                  <c:v>13.706200000000001</c:v>
                </c:pt>
                <c:pt idx="5552">
                  <c:v>13.7088</c:v>
                </c:pt>
                <c:pt idx="5553">
                  <c:v>13.7112</c:v>
                </c:pt>
                <c:pt idx="5554">
                  <c:v>13.713700000000001</c:v>
                </c:pt>
                <c:pt idx="5555">
                  <c:v>13.7163</c:v>
                </c:pt>
                <c:pt idx="5556">
                  <c:v>13.7187</c:v>
                </c:pt>
                <c:pt idx="5557">
                  <c:v>13.721300000000001</c:v>
                </c:pt>
                <c:pt idx="5558">
                  <c:v>13.723700000000001</c:v>
                </c:pt>
                <c:pt idx="5559">
                  <c:v>13.7263</c:v>
                </c:pt>
                <c:pt idx="5560">
                  <c:v>13.7287</c:v>
                </c:pt>
                <c:pt idx="5561">
                  <c:v>13.731300000000001</c:v>
                </c:pt>
                <c:pt idx="5562">
                  <c:v>13.7338</c:v>
                </c:pt>
                <c:pt idx="5563">
                  <c:v>13.7362</c:v>
                </c:pt>
                <c:pt idx="5564">
                  <c:v>13.738800000000001</c:v>
                </c:pt>
                <c:pt idx="5565">
                  <c:v>13.741200000000001</c:v>
                </c:pt>
                <c:pt idx="5566">
                  <c:v>13.7438</c:v>
                </c:pt>
                <c:pt idx="5567">
                  <c:v>13.7462</c:v>
                </c:pt>
                <c:pt idx="5568">
                  <c:v>13.748800000000001</c:v>
                </c:pt>
                <c:pt idx="5569">
                  <c:v>13.751200000000001</c:v>
                </c:pt>
                <c:pt idx="5570">
                  <c:v>13.7538</c:v>
                </c:pt>
                <c:pt idx="5571">
                  <c:v>13.756300000000001</c:v>
                </c:pt>
                <c:pt idx="5572">
                  <c:v>13.758700000000001</c:v>
                </c:pt>
                <c:pt idx="5573">
                  <c:v>13.7613</c:v>
                </c:pt>
                <c:pt idx="5574">
                  <c:v>13.7637</c:v>
                </c:pt>
                <c:pt idx="5575">
                  <c:v>13.766300000000001</c:v>
                </c:pt>
                <c:pt idx="5576">
                  <c:v>13.768700000000001</c:v>
                </c:pt>
                <c:pt idx="5577">
                  <c:v>13.7713</c:v>
                </c:pt>
                <c:pt idx="5578">
                  <c:v>13.7737</c:v>
                </c:pt>
                <c:pt idx="5579">
                  <c:v>13.776200000000001</c:v>
                </c:pt>
                <c:pt idx="5580">
                  <c:v>13.7788</c:v>
                </c:pt>
                <c:pt idx="5581">
                  <c:v>13.7812</c:v>
                </c:pt>
                <c:pt idx="5582">
                  <c:v>13.783800000000001</c:v>
                </c:pt>
                <c:pt idx="5583">
                  <c:v>13.786200000000001</c:v>
                </c:pt>
                <c:pt idx="5584">
                  <c:v>13.7888</c:v>
                </c:pt>
                <c:pt idx="5585">
                  <c:v>13.7912</c:v>
                </c:pt>
                <c:pt idx="5586">
                  <c:v>13.793800000000001</c:v>
                </c:pt>
                <c:pt idx="5587">
                  <c:v>13.7963</c:v>
                </c:pt>
                <c:pt idx="5588">
                  <c:v>13.7987</c:v>
                </c:pt>
                <c:pt idx="5589">
                  <c:v>13.801300000000001</c:v>
                </c:pt>
                <c:pt idx="5590">
                  <c:v>13.803700000000001</c:v>
                </c:pt>
                <c:pt idx="5591">
                  <c:v>13.8063</c:v>
                </c:pt>
                <c:pt idx="5592">
                  <c:v>13.8087</c:v>
                </c:pt>
                <c:pt idx="5593">
                  <c:v>13.811300000000001</c:v>
                </c:pt>
                <c:pt idx="5594">
                  <c:v>13.813700000000001</c:v>
                </c:pt>
                <c:pt idx="5595">
                  <c:v>13.8163</c:v>
                </c:pt>
                <c:pt idx="5596">
                  <c:v>13.818800000000001</c:v>
                </c:pt>
                <c:pt idx="5597">
                  <c:v>13.821200000000001</c:v>
                </c:pt>
                <c:pt idx="5598">
                  <c:v>13.8238</c:v>
                </c:pt>
                <c:pt idx="5599">
                  <c:v>13.8262</c:v>
                </c:pt>
                <c:pt idx="5600">
                  <c:v>13.828800000000001</c:v>
                </c:pt>
                <c:pt idx="5601">
                  <c:v>13.831200000000001</c:v>
                </c:pt>
                <c:pt idx="5602">
                  <c:v>13.8338</c:v>
                </c:pt>
                <c:pt idx="5603">
                  <c:v>13.8362</c:v>
                </c:pt>
                <c:pt idx="5604">
                  <c:v>13.838700000000001</c:v>
                </c:pt>
                <c:pt idx="5605">
                  <c:v>13.8413</c:v>
                </c:pt>
                <c:pt idx="5606">
                  <c:v>13.8437</c:v>
                </c:pt>
                <c:pt idx="5607">
                  <c:v>13.846300000000001</c:v>
                </c:pt>
                <c:pt idx="5608">
                  <c:v>13.848700000000001</c:v>
                </c:pt>
                <c:pt idx="5609">
                  <c:v>13.8513</c:v>
                </c:pt>
                <c:pt idx="5610">
                  <c:v>13.8537</c:v>
                </c:pt>
                <c:pt idx="5611">
                  <c:v>13.856300000000001</c:v>
                </c:pt>
                <c:pt idx="5612">
                  <c:v>13.8588</c:v>
                </c:pt>
                <c:pt idx="5613">
                  <c:v>13.8612</c:v>
                </c:pt>
                <c:pt idx="5614">
                  <c:v>13.863800000000001</c:v>
                </c:pt>
                <c:pt idx="5615">
                  <c:v>13.866200000000001</c:v>
                </c:pt>
                <c:pt idx="5616">
                  <c:v>13.8688</c:v>
                </c:pt>
                <c:pt idx="5617">
                  <c:v>13.8712</c:v>
                </c:pt>
                <c:pt idx="5618">
                  <c:v>13.873800000000001</c:v>
                </c:pt>
                <c:pt idx="5619">
                  <c:v>13.876200000000001</c:v>
                </c:pt>
                <c:pt idx="5620">
                  <c:v>13.8788</c:v>
                </c:pt>
                <c:pt idx="5621">
                  <c:v>13.881300000000001</c:v>
                </c:pt>
                <c:pt idx="5622">
                  <c:v>13.883700000000001</c:v>
                </c:pt>
                <c:pt idx="5623">
                  <c:v>13.8863</c:v>
                </c:pt>
                <c:pt idx="5624">
                  <c:v>13.8887</c:v>
                </c:pt>
                <c:pt idx="5625">
                  <c:v>13.891300000000001</c:v>
                </c:pt>
                <c:pt idx="5626">
                  <c:v>13.893700000000001</c:v>
                </c:pt>
                <c:pt idx="5627">
                  <c:v>13.8963</c:v>
                </c:pt>
                <c:pt idx="5628">
                  <c:v>13.8987</c:v>
                </c:pt>
                <c:pt idx="5629">
                  <c:v>13.901200000000001</c:v>
                </c:pt>
                <c:pt idx="5630">
                  <c:v>13.9038</c:v>
                </c:pt>
                <c:pt idx="5631">
                  <c:v>13.9062</c:v>
                </c:pt>
                <c:pt idx="5632">
                  <c:v>13.908800000000001</c:v>
                </c:pt>
                <c:pt idx="5633">
                  <c:v>13.911200000000001</c:v>
                </c:pt>
                <c:pt idx="5634">
                  <c:v>13.9138</c:v>
                </c:pt>
                <c:pt idx="5635">
                  <c:v>13.9162</c:v>
                </c:pt>
                <c:pt idx="5636">
                  <c:v>13.918800000000001</c:v>
                </c:pt>
                <c:pt idx="5637">
                  <c:v>13.9213</c:v>
                </c:pt>
                <c:pt idx="5638">
                  <c:v>13.9237</c:v>
                </c:pt>
                <c:pt idx="5639">
                  <c:v>13.926300000000001</c:v>
                </c:pt>
                <c:pt idx="5640">
                  <c:v>13.928700000000001</c:v>
                </c:pt>
                <c:pt idx="5641">
                  <c:v>13.9313</c:v>
                </c:pt>
                <c:pt idx="5642">
                  <c:v>13.9337</c:v>
                </c:pt>
                <c:pt idx="5643">
                  <c:v>13.936300000000001</c:v>
                </c:pt>
                <c:pt idx="5644">
                  <c:v>13.938700000000001</c:v>
                </c:pt>
                <c:pt idx="5645">
                  <c:v>13.9413</c:v>
                </c:pt>
                <c:pt idx="5646">
                  <c:v>13.943800000000001</c:v>
                </c:pt>
                <c:pt idx="5647">
                  <c:v>13.946200000000001</c:v>
                </c:pt>
                <c:pt idx="5648">
                  <c:v>13.9488</c:v>
                </c:pt>
                <c:pt idx="5649">
                  <c:v>13.9512</c:v>
                </c:pt>
                <c:pt idx="5650">
                  <c:v>13.953800000000001</c:v>
                </c:pt>
                <c:pt idx="5651">
                  <c:v>13.956200000000001</c:v>
                </c:pt>
                <c:pt idx="5652">
                  <c:v>13.9588</c:v>
                </c:pt>
                <c:pt idx="5653">
                  <c:v>13.9612</c:v>
                </c:pt>
                <c:pt idx="5654">
                  <c:v>13.963700000000001</c:v>
                </c:pt>
                <c:pt idx="5655">
                  <c:v>13.9663</c:v>
                </c:pt>
                <c:pt idx="5656">
                  <c:v>13.9687</c:v>
                </c:pt>
                <c:pt idx="5657">
                  <c:v>13.971300000000001</c:v>
                </c:pt>
                <c:pt idx="5658">
                  <c:v>13.973700000000001</c:v>
                </c:pt>
                <c:pt idx="5659">
                  <c:v>13.9763</c:v>
                </c:pt>
                <c:pt idx="5660">
                  <c:v>13.9787</c:v>
                </c:pt>
                <c:pt idx="5661">
                  <c:v>13.981300000000001</c:v>
                </c:pt>
                <c:pt idx="5662">
                  <c:v>13.9838</c:v>
                </c:pt>
                <c:pt idx="5663">
                  <c:v>13.9862</c:v>
                </c:pt>
                <c:pt idx="5664">
                  <c:v>13.988800000000001</c:v>
                </c:pt>
                <c:pt idx="5665">
                  <c:v>13.991200000000001</c:v>
                </c:pt>
                <c:pt idx="5666">
                  <c:v>13.9938</c:v>
                </c:pt>
                <c:pt idx="5667">
                  <c:v>13.9962</c:v>
                </c:pt>
                <c:pt idx="5668">
                  <c:v>13.998800000000001</c:v>
                </c:pt>
                <c:pt idx="5669">
                  <c:v>14.001200000000001</c:v>
                </c:pt>
                <c:pt idx="5670">
                  <c:v>14.0038</c:v>
                </c:pt>
                <c:pt idx="5671">
                  <c:v>14.006300000000001</c:v>
                </c:pt>
                <c:pt idx="5672">
                  <c:v>14.008700000000001</c:v>
                </c:pt>
                <c:pt idx="5673">
                  <c:v>14.0113</c:v>
                </c:pt>
                <c:pt idx="5674">
                  <c:v>14.0137</c:v>
                </c:pt>
                <c:pt idx="5675">
                  <c:v>14.016300000000001</c:v>
                </c:pt>
                <c:pt idx="5676">
                  <c:v>14.018700000000001</c:v>
                </c:pt>
                <c:pt idx="5677">
                  <c:v>14.0213</c:v>
                </c:pt>
                <c:pt idx="5678">
                  <c:v>14.0237</c:v>
                </c:pt>
                <c:pt idx="5679">
                  <c:v>14.026200000000001</c:v>
                </c:pt>
                <c:pt idx="5680">
                  <c:v>14.0288</c:v>
                </c:pt>
                <c:pt idx="5681">
                  <c:v>14.0312</c:v>
                </c:pt>
                <c:pt idx="5682">
                  <c:v>14.033800000000001</c:v>
                </c:pt>
                <c:pt idx="5683">
                  <c:v>14.036200000000001</c:v>
                </c:pt>
                <c:pt idx="5684">
                  <c:v>14.0388</c:v>
                </c:pt>
                <c:pt idx="5685">
                  <c:v>14.0412</c:v>
                </c:pt>
                <c:pt idx="5686">
                  <c:v>14.043800000000001</c:v>
                </c:pt>
                <c:pt idx="5687">
                  <c:v>14.0463</c:v>
                </c:pt>
                <c:pt idx="5688">
                  <c:v>14.0487</c:v>
                </c:pt>
                <c:pt idx="5689">
                  <c:v>14.051300000000001</c:v>
                </c:pt>
                <c:pt idx="5690">
                  <c:v>14.053700000000001</c:v>
                </c:pt>
                <c:pt idx="5691">
                  <c:v>14.0563</c:v>
                </c:pt>
                <c:pt idx="5692">
                  <c:v>14.0587</c:v>
                </c:pt>
                <c:pt idx="5693">
                  <c:v>14.061300000000001</c:v>
                </c:pt>
                <c:pt idx="5694">
                  <c:v>14.063700000000001</c:v>
                </c:pt>
                <c:pt idx="5695">
                  <c:v>14.0663</c:v>
                </c:pt>
                <c:pt idx="5696">
                  <c:v>14.068800000000001</c:v>
                </c:pt>
                <c:pt idx="5697">
                  <c:v>14.071200000000001</c:v>
                </c:pt>
                <c:pt idx="5698">
                  <c:v>14.0738</c:v>
                </c:pt>
                <c:pt idx="5699">
                  <c:v>14.0762</c:v>
                </c:pt>
                <c:pt idx="5700">
                  <c:v>14.078800000000001</c:v>
                </c:pt>
                <c:pt idx="5701">
                  <c:v>14.081200000000001</c:v>
                </c:pt>
                <c:pt idx="5702">
                  <c:v>14.0838</c:v>
                </c:pt>
                <c:pt idx="5703">
                  <c:v>14.0862</c:v>
                </c:pt>
                <c:pt idx="5704">
                  <c:v>14.088700000000001</c:v>
                </c:pt>
                <c:pt idx="5705">
                  <c:v>14.0913</c:v>
                </c:pt>
                <c:pt idx="5706">
                  <c:v>14.0937</c:v>
                </c:pt>
                <c:pt idx="5707">
                  <c:v>14.096300000000001</c:v>
                </c:pt>
                <c:pt idx="5708">
                  <c:v>14.098700000000001</c:v>
                </c:pt>
                <c:pt idx="5709">
                  <c:v>14.1013</c:v>
                </c:pt>
                <c:pt idx="5710">
                  <c:v>14.1037</c:v>
                </c:pt>
                <c:pt idx="5711">
                  <c:v>14.106300000000001</c:v>
                </c:pt>
                <c:pt idx="5712">
                  <c:v>14.1088</c:v>
                </c:pt>
                <c:pt idx="5713">
                  <c:v>14.1112</c:v>
                </c:pt>
                <c:pt idx="5714">
                  <c:v>14.113800000000001</c:v>
                </c:pt>
                <c:pt idx="5715">
                  <c:v>14.116200000000001</c:v>
                </c:pt>
                <c:pt idx="5716">
                  <c:v>14.1188</c:v>
                </c:pt>
                <c:pt idx="5717">
                  <c:v>14.1212</c:v>
                </c:pt>
                <c:pt idx="5718">
                  <c:v>14.123800000000001</c:v>
                </c:pt>
                <c:pt idx="5719">
                  <c:v>14.126200000000001</c:v>
                </c:pt>
                <c:pt idx="5720">
                  <c:v>14.1288</c:v>
                </c:pt>
                <c:pt idx="5721">
                  <c:v>14.131300000000001</c:v>
                </c:pt>
                <c:pt idx="5722">
                  <c:v>14.133700000000001</c:v>
                </c:pt>
                <c:pt idx="5723">
                  <c:v>14.1363</c:v>
                </c:pt>
                <c:pt idx="5724">
                  <c:v>14.1387</c:v>
                </c:pt>
                <c:pt idx="5725">
                  <c:v>14.141300000000001</c:v>
                </c:pt>
                <c:pt idx="5726">
                  <c:v>14.143700000000001</c:v>
                </c:pt>
                <c:pt idx="5727">
                  <c:v>14.1463</c:v>
                </c:pt>
                <c:pt idx="5728">
                  <c:v>14.1487</c:v>
                </c:pt>
                <c:pt idx="5729">
                  <c:v>14.151200000000001</c:v>
                </c:pt>
                <c:pt idx="5730">
                  <c:v>14.1538</c:v>
                </c:pt>
                <c:pt idx="5731">
                  <c:v>14.1562</c:v>
                </c:pt>
                <c:pt idx="5732">
                  <c:v>14.158800000000001</c:v>
                </c:pt>
                <c:pt idx="5733">
                  <c:v>14.161200000000001</c:v>
                </c:pt>
                <c:pt idx="5734">
                  <c:v>14.1638</c:v>
                </c:pt>
                <c:pt idx="5735">
                  <c:v>14.1662</c:v>
                </c:pt>
                <c:pt idx="5736">
                  <c:v>14.168800000000001</c:v>
                </c:pt>
                <c:pt idx="5737">
                  <c:v>14.1713</c:v>
                </c:pt>
                <c:pt idx="5738">
                  <c:v>14.1737</c:v>
                </c:pt>
                <c:pt idx="5739">
                  <c:v>14.176300000000001</c:v>
                </c:pt>
                <c:pt idx="5740">
                  <c:v>14.178700000000001</c:v>
                </c:pt>
                <c:pt idx="5741">
                  <c:v>14.1813</c:v>
                </c:pt>
                <c:pt idx="5742">
                  <c:v>14.1837</c:v>
                </c:pt>
                <c:pt idx="5743">
                  <c:v>14.186300000000001</c:v>
                </c:pt>
                <c:pt idx="5744">
                  <c:v>14.188700000000001</c:v>
                </c:pt>
                <c:pt idx="5745">
                  <c:v>14.1913</c:v>
                </c:pt>
                <c:pt idx="5746">
                  <c:v>14.193800000000001</c:v>
                </c:pt>
                <c:pt idx="5747">
                  <c:v>14.196200000000001</c:v>
                </c:pt>
                <c:pt idx="5748">
                  <c:v>14.1988</c:v>
                </c:pt>
                <c:pt idx="5749">
                  <c:v>14.2012</c:v>
                </c:pt>
                <c:pt idx="5750">
                  <c:v>14.203800000000001</c:v>
                </c:pt>
                <c:pt idx="5751">
                  <c:v>14.206200000000001</c:v>
                </c:pt>
                <c:pt idx="5752">
                  <c:v>14.2088</c:v>
                </c:pt>
                <c:pt idx="5753">
                  <c:v>14.2112</c:v>
                </c:pt>
                <c:pt idx="5754">
                  <c:v>14.213700000000001</c:v>
                </c:pt>
                <c:pt idx="5755">
                  <c:v>14.2163</c:v>
                </c:pt>
                <c:pt idx="5756">
                  <c:v>14.2187</c:v>
                </c:pt>
                <c:pt idx="5757">
                  <c:v>14.221300000000001</c:v>
                </c:pt>
                <c:pt idx="5758">
                  <c:v>14.223700000000001</c:v>
                </c:pt>
                <c:pt idx="5759">
                  <c:v>14.2263</c:v>
                </c:pt>
                <c:pt idx="5760">
                  <c:v>14.2287</c:v>
                </c:pt>
                <c:pt idx="5761">
                  <c:v>14.231300000000001</c:v>
                </c:pt>
                <c:pt idx="5762">
                  <c:v>14.2338</c:v>
                </c:pt>
                <c:pt idx="5763">
                  <c:v>14.2362</c:v>
                </c:pt>
                <c:pt idx="5764">
                  <c:v>14.238800000000001</c:v>
                </c:pt>
                <c:pt idx="5765">
                  <c:v>14.241200000000001</c:v>
                </c:pt>
                <c:pt idx="5766">
                  <c:v>14.2438</c:v>
                </c:pt>
                <c:pt idx="5767">
                  <c:v>14.2462</c:v>
                </c:pt>
                <c:pt idx="5768">
                  <c:v>14.248800000000001</c:v>
                </c:pt>
                <c:pt idx="5769">
                  <c:v>14.251200000000001</c:v>
                </c:pt>
                <c:pt idx="5770">
                  <c:v>14.2538</c:v>
                </c:pt>
                <c:pt idx="5771">
                  <c:v>14.256300000000001</c:v>
                </c:pt>
                <c:pt idx="5772">
                  <c:v>14.258700000000001</c:v>
                </c:pt>
                <c:pt idx="5773">
                  <c:v>14.2613</c:v>
                </c:pt>
                <c:pt idx="5774">
                  <c:v>14.2637</c:v>
                </c:pt>
                <c:pt idx="5775">
                  <c:v>14.266300000000001</c:v>
                </c:pt>
                <c:pt idx="5776">
                  <c:v>14.268700000000001</c:v>
                </c:pt>
                <c:pt idx="5777">
                  <c:v>14.2713</c:v>
                </c:pt>
                <c:pt idx="5778">
                  <c:v>14.2737</c:v>
                </c:pt>
                <c:pt idx="5779">
                  <c:v>14.276200000000001</c:v>
                </c:pt>
                <c:pt idx="5780">
                  <c:v>14.2788</c:v>
                </c:pt>
                <c:pt idx="5781">
                  <c:v>14.2812</c:v>
                </c:pt>
                <c:pt idx="5782">
                  <c:v>14.283800000000001</c:v>
                </c:pt>
                <c:pt idx="5783">
                  <c:v>14.286200000000001</c:v>
                </c:pt>
                <c:pt idx="5784">
                  <c:v>14.2888</c:v>
                </c:pt>
                <c:pt idx="5785">
                  <c:v>14.2912</c:v>
                </c:pt>
                <c:pt idx="5786">
                  <c:v>14.293800000000001</c:v>
                </c:pt>
                <c:pt idx="5787">
                  <c:v>14.2963</c:v>
                </c:pt>
                <c:pt idx="5788">
                  <c:v>14.2987</c:v>
                </c:pt>
                <c:pt idx="5789">
                  <c:v>14.301300000000001</c:v>
                </c:pt>
                <c:pt idx="5790">
                  <c:v>14.303700000000001</c:v>
                </c:pt>
                <c:pt idx="5791">
                  <c:v>14.3063</c:v>
                </c:pt>
                <c:pt idx="5792">
                  <c:v>14.3087</c:v>
                </c:pt>
                <c:pt idx="5793">
                  <c:v>14.311300000000001</c:v>
                </c:pt>
                <c:pt idx="5794">
                  <c:v>14.313700000000001</c:v>
                </c:pt>
                <c:pt idx="5795">
                  <c:v>14.3163</c:v>
                </c:pt>
                <c:pt idx="5796">
                  <c:v>14.318800000000001</c:v>
                </c:pt>
                <c:pt idx="5797">
                  <c:v>14.321200000000001</c:v>
                </c:pt>
                <c:pt idx="5798">
                  <c:v>14.3238</c:v>
                </c:pt>
                <c:pt idx="5799">
                  <c:v>14.3262</c:v>
                </c:pt>
                <c:pt idx="5800">
                  <c:v>14.328800000000001</c:v>
                </c:pt>
                <c:pt idx="5801">
                  <c:v>14.331200000000001</c:v>
                </c:pt>
                <c:pt idx="5802">
                  <c:v>14.3338</c:v>
                </c:pt>
                <c:pt idx="5803">
                  <c:v>14.3362</c:v>
                </c:pt>
                <c:pt idx="5804">
                  <c:v>14.338700000000001</c:v>
                </c:pt>
                <c:pt idx="5805">
                  <c:v>14.3413</c:v>
                </c:pt>
                <c:pt idx="5806">
                  <c:v>14.3437</c:v>
                </c:pt>
                <c:pt idx="5807">
                  <c:v>14.346300000000001</c:v>
                </c:pt>
                <c:pt idx="5808">
                  <c:v>14.348700000000001</c:v>
                </c:pt>
                <c:pt idx="5809">
                  <c:v>14.3513</c:v>
                </c:pt>
                <c:pt idx="5810">
                  <c:v>14.3537</c:v>
                </c:pt>
                <c:pt idx="5811">
                  <c:v>14.356300000000001</c:v>
                </c:pt>
                <c:pt idx="5812">
                  <c:v>14.3588</c:v>
                </c:pt>
                <c:pt idx="5813">
                  <c:v>14.3612</c:v>
                </c:pt>
                <c:pt idx="5814">
                  <c:v>14.363800000000001</c:v>
                </c:pt>
                <c:pt idx="5815">
                  <c:v>14.366200000000001</c:v>
                </c:pt>
                <c:pt idx="5816">
                  <c:v>14.3688</c:v>
                </c:pt>
                <c:pt idx="5817">
                  <c:v>14.3712</c:v>
                </c:pt>
                <c:pt idx="5818">
                  <c:v>14.373800000000001</c:v>
                </c:pt>
                <c:pt idx="5819">
                  <c:v>14.376200000000001</c:v>
                </c:pt>
                <c:pt idx="5820">
                  <c:v>14.3788</c:v>
                </c:pt>
                <c:pt idx="5821">
                  <c:v>14.381300000000001</c:v>
                </c:pt>
                <c:pt idx="5822">
                  <c:v>14.383700000000001</c:v>
                </c:pt>
                <c:pt idx="5823">
                  <c:v>14.3863</c:v>
                </c:pt>
                <c:pt idx="5824">
                  <c:v>14.3887</c:v>
                </c:pt>
                <c:pt idx="5825">
                  <c:v>14.391300000000001</c:v>
                </c:pt>
                <c:pt idx="5826">
                  <c:v>14.393700000000001</c:v>
                </c:pt>
                <c:pt idx="5827">
                  <c:v>14.3963</c:v>
                </c:pt>
                <c:pt idx="5828">
                  <c:v>14.3987</c:v>
                </c:pt>
                <c:pt idx="5829">
                  <c:v>14.401200000000001</c:v>
                </c:pt>
                <c:pt idx="5830">
                  <c:v>14.4038</c:v>
                </c:pt>
                <c:pt idx="5831">
                  <c:v>14.4062</c:v>
                </c:pt>
                <c:pt idx="5832">
                  <c:v>14.408800000000001</c:v>
                </c:pt>
                <c:pt idx="5833">
                  <c:v>14.411200000000001</c:v>
                </c:pt>
                <c:pt idx="5834">
                  <c:v>14.4138</c:v>
                </c:pt>
                <c:pt idx="5835">
                  <c:v>14.4162</c:v>
                </c:pt>
                <c:pt idx="5836">
                  <c:v>14.418800000000001</c:v>
                </c:pt>
                <c:pt idx="5837">
                  <c:v>14.4213</c:v>
                </c:pt>
                <c:pt idx="5838">
                  <c:v>14.4237</c:v>
                </c:pt>
                <c:pt idx="5839">
                  <c:v>14.426300000000001</c:v>
                </c:pt>
                <c:pt idx="5840">
                  <c:v>14.428700000000001</c:v>
                </c:pt>
                <c:pt idx="5841">
                  <c:v>14.4313</c:v>
                </c:pt>
                <c:pt idx="5842">
                  <c:v>14.4337</c:v>
                </c:pt>
                <c:pt idx="5843">
                  <c:v>14.436300000000001</c:v>
                </c:pt>
                <c:pt idx="5844">
                  <c:v>14.438700000000001</c:v>
                </c:pt>
                <c:pt idx="5845">
                  <c:v>14.4413</c:v>
                </c:pt>
                <c:pt idx="5846">
                  <c:v>14.443800000000001</c:v>
                </c:pt>
                <c:pt idx="5847">
                  <c:v>14.446200000000001</c:v>
                </c:pt>
                <c:pt idx="5848">
                  <c:v>14.4488</c:v>
                </c:pt>
                <c:pt idx="5849">
                  <c:v>14.4512</c:v>
                </c:pt>
                <c:pt idx="5850">
                  <c:v>14.453800000000001</c:v>
                </c:pt>
                <c:pt idx="5851">
                  <c:v>14.456200000000001</c:v>
                </c:pt>
                <c:pt idx="5852">
                  <c:v>14.4588</c:v>
                </c:pt>
                <c:pt idx="5853">
                  <c:v>14.4612</c:v>
                </c:pt>
                <c:pt idx="5854">
                  <c:v>14.463700000000001</c:v>
                </c:pt>
                <c:pt idx="5855">
                  <c:v>14.4663</c:v>
                </c:pt>
                <c:pt idx="5856">
                  <c:v>14.4687</c:v>
                </c:pt>
                <c:pt idx="5857">
                  <c:v>14.471300000000001</c:v>
                </c:pt>
                <c:pt idx="5858">
                  <c:v>14.473700000000001</c:v>
                </c:pt>
                <c:pt idx="5859">
                  <c:v>14.4763</c:v>
                </c:pt>
                <c:pt idx="5860">
                  <c:v>14.4787</c:v>
                </c:pt>
                <c:pt idx="5861">
                  <c:v>14.481300000000001</c:v>
                </c:pt>
                <c:pt idx="5862">
                  <c:v>14.4838</c:v>
                </c:pt>
                <c:pt idx="5863">
                  <c:v>14.4862</c:v>
                </c:pt>
                <c:pt idx="5864">
                  <c:v>14.488800000000001</c:v>
                </c:pt>
                <c:pt idx="5865">
                  <c:v>14.491200000000001</c:v>
                </c:pt>
                <c:pt idx="5866">
                  <c:v>14.4938</c:v>
                </c:pt>
                <c:pt idx="5867">
                  <c:v>14.4962</c:v>
                </c:pt>
                <c:pt idx="5868">
                  <c:v>14.498800000000001</c:v>
                </c:pt>
                <c:pt idx="5869">
                  <c:v>14.501200000000001</c:v>
                </c:pt>
                <c:pt idx="5870">
                  <c:v>14.5038</c:v>
                </c:pt>
                <c:pt idx="5871">
                  <c:v>14.506300000000001</c:v>
                </c:pt>
                <c:pt idx="5872">
                  <c:v>14.508700000000001</c:v>
                </c:pt>
                <c:pt idx="5873">
                  <c:v>14.5113</c:v>
                </c:pt>
                <c:pt idx="5874">
                  <c:v>14.5137</c:v>
                </c:pt>
                <c:pt idx="5875">
                  <c:v>14.516300000000001</c:v>
                </c:pt>
                <c:pt idx="5876">
                  <c:v>14.518700000000001</c:v>
                </c:pt>
                <c:pt idx="5877">
                  <c:v>14.5213</c:v>
                </c:pt>
                <c:pt idx="5878">
                  <c:v>14.5237</c:v>
                </c:pt>
                <c:pt idx="5879">
                  <c:v>14.526200000000001</c:v>
                </c:pt>
                <c:pt idx="5880">
                  <c:v>14.5288</c:v>
                </c:pt>
                <c:pt idx="5881">
                  <c:v>14.5312</c:v>
                </c:pt>
                <c:pt idx="5882">
                  <c:v>14.533800000000001</c:v>
                </c:pt>
                <c:pt idx="5883">
                  <c:v>14.536200000000001</c:v>
                </c:pt>
                <c:pt idx="5884">
                  <c:v>14.5388</c:v>
                </c:pt>
                <c:pt idx="5885">
                  <c:v>14.5412</c:v>
                </c:pt>
                <c:pt idx="5886">
                  <c:v>14.543800000000001</c:v>
                </c:pt>
                <c:pt idx="5887">
                  <c:v>14.5463</c:v>
                </c:pt>
                <c:pt idx="5888">
                  <c:v>14.5487</c:v>
                </c:pt>
                <c:pt idx="5889">
                  <c:v>14.551300000000001</c:v>
                </c:pt>
                <c:pt idx="5890">
                  <c:v>14.553700000000001</c:v>
                </c:pt>
                <c:pt idx="5891">
                  <c:v>14.5563</c:v>
                </c:pt>
                <c:pt idx="5892">
                  <c:v>14.5587</c:v>
                </c:pt>
                <c:pt idx="5893">
                  <c:v>14.561300000000001</c:v>
                </c:pt>
                <c:pt idx="5894">
                  <c:v>14.563700000000001</c:v>
                </c:pt>
                <c:pt idx="5895">
                  <c:v>14.5663</c:v>
                </c:pt>
                <c:pt idx="5896">
                  <c:v>14.568800000000001</c:v>
                </c:pt>
                <c:pt idx="5897">
                  <c:v>14.571200000000001</c:v>
                </c:pt>
                <c:pt idx="5898">
                  <c:v>14.5738</c:v>
                </c:pt>
                <c:pt idx="5899">
                  <c:v>14.5762</c:v>
                </c:pt>
                <c:pt idx="5900">
                  <c:v>14.578800000000001</c:v>
                </c:pt>
                <c:pt idx="5901">
                  <c:v>14.581200000000001</c:v>
                </c:pt>
                <c:pt idx="5902">
                  <c:v>14.5838</c:v>
                </c:pt>
                <c:pt idx="5903">
                  <c:v>14.5862</c:v>
                </c:pt>
                <c:pt idx="5904">
                  <c:v>14.588700000000001</c:v>
                </c:pt>
                <c:pt idx="5905">
                  <c:v>14.5913</c:v>
                </c:pt>
                <c:pt idx="5906">
                  <c:v>14.5937</c:v>
                </c:pt>
                <c:pt idx="5907">
                  <c:v>14.596300000000001</c:v>
                </c:pt>
                <c:pt idx="5908">
                  <c:v>14.598700000000001</c:v>
                </c:pt>
                <c:pt idx="5909">
                  <c:v>14.6013</c:v>
                </c:pt>
                <c:pt idx="5910">
                  <c:v>14.6037</c:v>
                </c:pt>
                <c:pt idx="5911">
                  <c:v>14.606300000000001</c:v>
                </c:pt>
                <c:pt idx="5912">
                  <c:v>14.6088</c:v>
                </c:pt>
                <c:pt idx="5913">
                  <c:v>14.6112</c:v>
                </c:pt>
                <c:pt idx="5914">
                  <c:v>14.613800000000001</c:v>
                </c:pt>
                <c:pt idx="5915">
                  <c:v>14.616200000000001</c:v>
                </c:pt>
                <c:pt idx="5916">
                  <c:v>14.6188</c:v>
                </c:pt>
                <c:pt idx="5917">
                  <c:v>14.6212</c:v>
                </c:pt>
                <c:pt idx="5918">
                  <c:v>14.623800000000001</c:v>
                </c:pt>
                <c:pt idx="5919">
                  <c:v>14.626200000000001</c:v>
                </c:pt>
                <c:pt idx="5920">
                  <c:v>14.6288</c:v>
                </c:pt>
                <c:pt idx="5921">
                  <c:v>14.631300000000001</c:v>
                </c:pt>
                <c:pt idx="5922">
                  <c:v>14.633700000000001</c:v>
                </c:pt>
                <c:pt idx="5923">
                  <c:v>14.6363</c:v>
                </c:pt>
                <c:pt idx="5924">
                  <c:v>14.6387</c:v>
                </c:pt>
                <c:pt idx="5925">
                  <c:v>14.641300000000001</c:v>
                </c:pt>
                <c:pt idx="5926">
                  <c:v>14.643700000000001</c:v>
                </c:pt>
                <c:pt idx="5927">
                  <c:v>14.6463</c:v>
                </c:pt>
                <c:pt idx="5928">
                  <c:v>14.6487</c:v>
                </c:pt>
                <c:pt idx="5929">
                  <c:v>14.651200000000001</c:v>
                </c:pt>
                <c:pt idx="5930">
                  <c:v>14.6538</c:v>
                </c:pt>
                <c:pt idx="5931">
                  <c:v>14.6562</c:v>
                </c:pt>
                <c:pt idx="5932">
                  <c:v>14.658800000000001</c:v>
                </c:pt>
                <c:pt idx="5933">
                  <c:v>14.661200000000001</c:v>
                </c:pt>
                <c:pt idx="5934">
                  <c:v>14.6638</c:v>
                </c:pt>
                <c:pt idx="5935">
                  <c:v>14.6662</c:v>
                </c:pt>
                <c:pt idx="5936">
                  <c:v>14.668800000000001</c:v>
                </c:pt>
                <c:pt idx="5937">
                  <c:v>14.6713</c:v>
                </c:pt>
                <c:pt idx="5938">
                  <c:v>14.6737</c:v>
                </c:pt>
                <c:pt idx="5939">
                  <c:v>14.676300000000001</c:v>
                </c:pt>
                <c:pt idx="5940">
                  <c:v>14.678700000000001</c:v>
                </c:pt>
                <c:pt idx="5941">
                  <c:v>14.6813</c:v>
                </c:pt>
                <c:pt idx="5942">
                  <c:v>14.6837</c:v>
                </c:pt>
                <c:pt idx="5943">
                  <c:v>14.686300000000001</c:v>
                </c:pt>
                <c:pt idx="5944">
                  <c:v>14.688700000000001</c:v>
                </c:pt>
                <c:pt idx="5945">
                  <c:v>14.6913</c:v>
                </c:pt>
                <c:pt idx="5946">
                  <c:v>14.693800000000001</c:v>
                </c:pt>
                <c:pt idx="5947">
                  <c:v>14.696200000000001</c:v>
                </c:pt>
                <c:pt idx="5948">
                  <c:v>14.6988</c:v>
                </c:pt>
                <c:pt idx="5949">
                  <c:v>14.7012</c:v>
                </c:pt>
                <c:pt idx="5950">
                  <c:v>14.703800000000001</c:v>
                </c:pt>
                <c:pt idx="5951">
                  <c:v>14.706200000000001</c:v>
                </c:pt>
                <c:pt idx="5952">
                  <c:v>14.7088</c:v>
                </c:pt>
                <c:pt idx="5953">
                  <c:v>14.7112</c:v>
                </c:pt>
                <c:pt idx="5954">
                  <c:v>14.713700000000001</c:v>
                </c:pt>
                <c:pt idx="5955">
                  <c:v>14.7163</c:v>
                </c:pt>
                <c:pt idx="5956">
                  <c:v>14.7187</c:v>
                </c:pt>
                <c:pt idx="5957">
                  <c:v>14.721300000000001</c:v>
                </c:pt>
                <c:pt idx="5958">
                  <c:v>14.723700000000001</c:v>
                </c:pt>
                <c:pt idx="5959">
                  <c:v>14.7263</c:v>
                </c:pt>
                <c:pt idx="5960">
                  <c:v>14.7287</c:v>
                </c:pt>
                <c:pt idx="5961">
                  <c:v>14.731300000000001</c:v>
                </c:pt>
                <c:pt idx="5962">
                  <c:v>14.7338</c:v>
                </c:pt>
                <c:pt idx="5963">
                  <c:v>14.7362</c:v>
                </c:pt>
                <c:pt idx="5964">
                  <c:v>14.738800000000001</c:v>
                </c:pt>
                <c:pt idx="5965">
                  <c:v>14.741200000000001</c:v>
                </c:pt>
                <c:pt idx="5966">
                  <c:v>14.7438</c:v>
                </c:pt>
                <c:pt idx="5967">
                  <c:v>14.7462</c:v>
                </c:pt>
                <c:pt idx="5968">
                  <c:v>14.748800000000001</c:v>
                </c:pt>
                <c:pt idx="5969">
                  <c:v>14.751200000000001</c:v>
                </c:pt>
                <c:pt idx="5970">
                  <c:v>14.7538</c:v>
                </c:pt>
                <c:pt idx="5971">
                  <c:v>14.756300000000001</c:v>
                </c:pt>
                <c:pt idx="5972">
                  <c:v>14.758700000000001</c:v>
                </c:pt>
                <c:pt idx="5973">
                  <c:v>14.7613</c:v>
                </c:pt>
                <c:pt idx="5974">
                  <c:v>14.7637</c:v>
                </c:pt>
                <c:pt idx="5975">
                  <c:v>14.766300000000001</c:v>
                </c:pt>
                <c:pt idx="5976">
                  <c:v>14.768700000000001</c:v>
                </c:pt>
                <c:pt idx="5977">
                  <c:v>14.7713</c:v>
                </c:pt>
                <c:pt idx="5978">
                  <c:v>14.7737</c:v>
                </c:pt>
                <c:pt idx="5979">
                  <c:v>14.776200000000001</c:v>
                </c:pt>
                <c:pt idx="5980">
                  <c:v>14.7788</c:v>
                </c:pt>
                <c:pt idx="5981">
                  <c:v>14.7812</c:v>
                </c:pt>
                <c:pt idx="5982">
                  <c:v>14.783800000000001</c:v>
                </c:pt>
                <c:pt idx="5983">
                  <c:v>14.786200000000001</c:v>
                </c:pt>
                <c:pt idx="5984">
                  <c:v>14.7888</c:v>
                </c:pt>
                <c:pt idx="5985">
                  <c:v>14.7912</c:v>
                </c:pt>
                <c:pt idx="5986">
                  <c:v>14.793800000000001</c:v>
                </c:pt>
                <c:pt idx="5987">
                  <c:v>14.7963</c:v>
                </c:pt>
                <c:pt idx="5988">
                  <c:v>14.7987</c:v>
                </c:pt>
                <c:pt idx="5989">
                  <c:v>14.801300000000001</c:v>
                </c:pt>
                <c:pt idx="5990">
                  <c:v>14.803700000000001</c:v>
                </c:pt>
                <c:pt idx="5991">
                  <c:v>14.8063</c:v>
                </c:pt>
                <c:pt idx="5992">
                  <c:v>14.8087</c:v>
                </c:pt>
                <c:pt idx="5993">
                  <c:v>14.811300000000001</c:v>
                </c:pt>
                <c:pt idx="5994">
                  <c:v>14.813700000000001</c:v>
                </c:pt>
                <c:pt idx="5995">
                  <c:v>14.8163</c:v>
                </c:pt>
                <c:pt idx="5996">
                  <c:v>14.818800000000001</c:v>
                </c:pt>
                <c:pt idx="5997">
                  <c:v>14.821200000000001</c:v>
                </c:pt>
                <c:pt idx="5998">
                  <c:v>14.8238</c:v>
                </c:pt>
                <c:pt idx="5999">
                  <c:v>14.8262</c:v>
                </c:pt>
                <c:pt idx="6000">
                  <c:v>14.828800000000001</c:v>
                </c:pt>
                <c:pt idx="6001">
                  <c:v>14.831200000000001</c:v>
                </c:pt>
                <c:pt idx="6002">
                  <c:v>14.8338</c:v>
                </c:pt>
                <c:pt idx="6003">
                  <c:v>14.8362</c:v>
                </c:pt>
                <c:pt idx="6004">
                  <c:v>14.838700000000001</c:v>
                </c:pt>
                <c:pt idx="6005">
                  <c:v>14.8413</c:v>
                </c:pt>
                <c:pt idx="6006">
                  <c:v>14.8437</c:v>
                </c:pt>
                <c:pt idx="6007">
                  <c:v>14.846300000000001</c:v>
                </c:pt>
                <c:pt idx="6008">
                  <c:v>14.848700000000001</c:v>
                </c:pt>
                <c:pt idx="6009">
                  <c:v>14.8513</c:v>
                </c:pt>
                <c:pt idx="6010">
                  <c:v>14.8537</c:v>
                </c:pt>
                <c:pt idx="6011">
                  <c:v>14.856300000000001</c:v>
                </c:pt>
                <c:pt idx="6012">
                  <c:v>14.8588</c:v>
                </c:pt>
                <c:pt idx="6013">
                  <c:v>14.8612</c:v>
                </c:pt>
                <c:pt idx="6014">
                  <c:v>14.863800000000001</c:v>
                </c:pt>
                <c:pt idx="6015">
                  <c:v>14.866200000000001</c:v>
                </c:pt>
                <c:pt idx="6016">
                  <c:v>14.8688</c:v>
                </c:pt>
                <c:pt idx="6017">
                  <c:v>14.8712</c:v>
                </c:pt>
                <c:pt idx="6018">
                  <c:v>14.873800000000001</c:v>
                </c:pt>
                <c:pt idx="6019">
                  <c:v>14.876200000000001</c:v>
                </c:pt>
                <c:pt idx="6020">
                  <c:v>14.8788</c:v>
                </c:pt>
                <c:pt idx="6021">
                  <c:v>14.881300000000001</c:v>
                </c:pt>
                <c:pt idx="6022">
                  <c:v>14.883700000000001</c:v>
                </c:pt>
                <c:pt idx="6023">
                  <c:v>14.8863</c:v>
                </c:pt>
                <c:pt idx="6024">
                  <c:v>14.8887</c:v>
                </c:pt>
                <c:pt idx="6025">
                  <c:v>14.891300000000001</c:v>
                </c:pt>
                <c:pt idx="6026">
                  <c:v>14.893700000000001</c:v>
                </c:pt>
                <c:pt idx="6027">
                  <c:v>14.8963</c:v>
                </c:pt>
                <c:pt idx="6028">
                  <c:v>14.8987</c:v>
                </c:pt>
                <c:pt idx="6029">
                  <c:v>14.901200000000001</c:v>
                </c:pt>
                <c:pt idx="6030">
                  <c:v>14.9038</c:v>
                </c:pt>
                <c:pt idx="6031">
                  <c:v>14.9062</c:v>
                </c:pt>
                <c:pt idx="6032">
                  <c:v>14.908800000000001</c:v>
                </c:pt>
                <c:pt idx="6033">
                  <c:v>14.911200000000001</c:v>
                </c:pt>
                <c:pt idx="6034">
                  <c:v>14.9138</c:v>
                </c:pt>
                <c:pt idx="6035">
                  <c:v>14.9162</c:v>
                </c:pt>
                <c:pt idx="6036">
                  <c:v>14.918800000000001</c:v>
                </c:pt>
                <c:pt idx="6037">
                  <c:v>14.9213</c:v>
                </c:pt>
                <c:pt idx="6038">
                  <c:v>14.9237</c:v>
                </c:pt>
                <c:pt idx="6039">
                  <c:v>14.926300000000001</c:v>
                </c:pt>
                <c:pt idx="6040">
                  <c:v>14.928700000000001</c:v>
                </c:pt>
                <c:pt idx="6041">
                  <c:v>14.9313</c:v>
                </c:pt>
                <c:pt idx="6042">
                  <c:v>14.9337</c:v>
                </c:pt>
                <c:pt idx="6043">
                  <c:v>14.936300000000001</c:v>
                </c:pt>
                <c:pt idx="6044">
                  <c:v>14.938700000000001</c:v>
                </c:pt>
                <c:pt idx="6045">
                  <c:v>14.9413</c:v>
                </c:pt>
                <c:pt idx="6046">
                  <c:v>14.943800000000001</c:v>
                </c:pt>
                <c:pt idx="6047">
                  <c:v>14.946200000000001</c:v>
                </c:pt>
                <c:pt idx="6048">
                  <c:v>14.9488</c:v>
                </c:pt>
                <c:pt idx="6049">
                  <c:v>14.9512</c:v>
                </c:pt>
                <c:pt idx="6050">
                  <c:v>14.953800000000001</c:v>
                </c:pt>
                <c:pt idx="6051">
                  <c:v>14.956200000000001</c:v>
                </c:pt>
                <c:pt idx="6052">
                  <c:v>14.9588</c:v>
                </c:pt>
                <c:pt idx="6053">
                  <c:v>14.9612</c:v>
                </c:pt>
                <c:pt idx="6054">
                  <c:v>14.963700000000001</c:v>
                </c:pt>
                <c:pt idx="6055">
                  <c:v>14.9663</c:v>
                </c:pt>
                <c:pt idx="6056">
                  <c:v>14.9687</c:v>
                </c:pt>
                <c:pt idx="6057">
                  <c:v>14.971300000000001</c:v>
                </c:pt>
                <c:pt idx="6058">
                  <c:v>14.973700000000001</c:v>
                </c:pt>
                <c:pt idx="6059">
                  <c:v>14.9763</c:v>
                </c:pt>
                <c:pt idx="6060">
                  <c:v>14.9787</c:v>
                </c:pt>
                <c:pt idx="6061">
                  <c:v>14.981300000000001</c:v>
                </c:pt>
                <c:pt idx="6062">
                  <c:v>14.9838</c:v>
                </c:pt>
                <c:pt idx="6063">
                  <c:v>14.9862</c:v>
                </c:pt>
                <c:pt idx="6064">
                  <c:v>14.988800000000001</c:v>
                </c:pt>
                <c:pt idx="6065">
                  <c:v>14.991200000000001</c:v>
                </c:pt>
                <c:pt idx="6066">
                  <c:v>14.9938</c:v>
                </c:pt>
                <c:pt idx="6067">
                  <c:v>14.9962</c:v>
                </c:pt>
                <c:pt idx="6068">
                  <c:v>14.998800000000001</c:v>
                </c:pt>
                <c:pt idx="6069">
                  <c:v>15.001200000000001</c:v>
                </c:pt>
                <c:pt idx="6070">
                  <c:v>15.0038</c:v>
                </c:pt>
                <c:pt idx="6071">
                  <c:v>15.006300000000001</c:v>
                </c:pt>
                <c:pt idx="6072">
                  <c:v>15.008700000000001</c:v>
                </c:pt>
                <c:pt idx="6073">
                  <c:v>15.0113</c:v>
                </c:pt>
                <c:pt idx="6074">
                  <c:v>15.0137</c:v>
                </c:pt>
                <c:pt idx="6075">
                  <c:v>15.016300000000001</c:v>
                </c:pt>
                <c:pt idx="6076">
                  <c:v>15.018700000000001</c:v>
                </c:pt>
                <c:pt idx="6077">
                  <c:v>15.0213</c:v>
                </c:pt>
                <c:pt idx="6078">
                  <c:v>15.0237</c:v>
                </c:pt>
                <c:pt idx="6079">
                  <c:v>15.026200000000001</c:v>
                </c:pt>
                <c:pt idx="6080">
                  <c:v>15.0288</c:v>
                </c:pt>
                <c:pt idx="6081">
                  <c:v>15.0312</c:v>
                </c:pt>
                <c:pt idx="6082">
                  <c:v>15.033800000000001</c:v>
                </c:pt>
                <c:pt idx="6083">
                  <c:v>15.036200000000001</c:v>
                </c:pt>
                <c:pt idx="6084">
                  <c:v>15.0388</c:v>
                </c:pt>
                <c:pt idx="6085">
                  <c:v>15.0412</c:v>
                </c:pt>
                <c:pt idx="6086">
                  <c:v>15.043800000000001</c:v>
                </c:pt>
                <c:pt idx="6087">
                  <c:v>15.0463</c:v>
                </c:pt>
                <c:pt idx="6088">
                  <c:v>15.0487</c:v>
                </c:pt>
                <c:pt idx="6089">
                  <c:v>15.051300000000001</c:v>
                </c:pt>
                <c:pt idx="6090">
                  <c:v>15.053700000000001</c:v>
                </c:pt>
                <c:pt idx="6091">
                  <c:v>15.0563</c:v>
                </c:pt>
                <c:pt idx="6092">
                  <c:v>15.0587</c:v>
                </c:pt>
                <c:pt idx="6093">
                  <c:v>15.061300000000001</c:v>
                </c:pt>
                <c:pt idx="6094">
                  <c:v>15.063700000000001</c:v>
                </c:pt>
                <c:pt idx="6095">
                  <c:v>15.0663</c:v>
                </c:pt>
                <c:pt idx="6096">
                  <c:v>15.068800000000001</c:v>
                </c:pt>
                <c:pt idx="6097">
                  <c:v>15.071200000000001</c:v>
                </c:pt>
                <c:pt idx="6098">
                  <c:v>15.0738</c:v>
                </c:pt>
                <c:pt idx="6099">
                  <c:v>15.0762</c:v>
                </c:pt>
                <c:pt idx="6100">
                  <c:v>15.078800000000001</c:v>
                </c:pt>
                <c:pt idx="6101">
                  <c:v>15.081200000000001</c:v>
                </c:pt>
                <c:pt idx="6102">
                  <c:v>15.0838</c:v>
                </c:pt>
                <c:pt idx="6103">
                  <c:v>15.0862</c:v>
                </c:pt>
                <c:pt idx="6104">
                  <c:v>15.088700000000001</c:v>
                </c:pt>
                <c:pt idx="6105">
                  <c:v>15.0913</c:v>
                </c:pt>
                <c:pt idx="6106">
                  <c:v>15.0937</c:v>
                </c:pt>
                <c:pt idx="6107">
                  <c:v>15.096300000000001</c:v>
                </c:pt>
                <c:pt idx="6108">
                  <c:v>15.098700000000001</c:v>
                </c:pt>
                <c:pt idx="6109">
                  <c:v>15.1013</c:v>
                </c:pt>
                <c:pt idx="6110">
                  <c:v>15.1037</c:v>
                </c:pt>
                <c:pt idx="6111">
                  <c:v>15.106300000000001</c:v>
                </c:pt>
                <c:pt idx="6112">
                  <c:v>15.1088</c:v>
                </c:pt>
                <c:pt idx="6113">
                  <c:v>15.1112</c:v>
                </c:pt>
                <c:pt idx="6114">
                  <c:v>15.113800000000001</c:v>
                </c:pt>
                <c:pt idx="6115">
                  <c:v>15.116200000000001</c:v>
                </c:pt>
                <c:pt idx="6116">
                  <c:v>15.1188</c:v>
                </c:pt>
                <c:pt idx="6117">
                  <c:v>15.1212</c:v>
                </c:pt>
                <c:pt idx="6118">
                  <c:v>15.123800000000001</c:v>
                </c:pt>
                <c:pt idx="6119">
                  <c:v>15.126200000000001</c:v>
                </c:pt>
                <c:pt idx="6120">
                  <c:v>15.1288</c:v>
                </c:pt>
                <c:pt idx="6121">
                  <c:v>15.131300000000001</c:v>
                </c:pt>
                <c:pt idx="6122">
                  <c:v>15.133700000000001</c:v>
                </c:pt>
                <c:pt idx="6123">
                  <c:v>15.1363</c:v>
                </c:pt>
                <c:pt idx="6124">
                  <c:v>15.1387</c:v>
                </c:pt>
                <c:pt idx="6125">
                  <c:v>15.141300000000001</c:v>
                </c:pt>
                <c:pt idx="6126">
                  <c:v>15.143700000000001</c:v>
                </c:pt>
                <c:pt idx="6127">
                  <c:v>15.1463</c:v>
                </c:pt>
                <c:pt idx="6128">
                  <c:v>15.1487</c:v>
                </c:pt>
                <c:pt idx="6129">
                  <c:v>15.151200000000001</c:v>
                </c:pt>
                <c:pt idx="6130">
                  <c:v>15.1538</c:v>
                </c:pt>
                <c:pt idx="6131">
                  <c:v>15.1562</c:v>
                </c:pt>
                <c:pt idx="6132">
                  <c:v>15.158800000000001</c:v>
                </c:pt>
                <c:pt idx="6133">
                  <c:v>15.161200000000001</c:v>
                </c:pt>
                <c:pt idx="6134">
                  <c:v>15.1638</c:v>
                </c:pt>
                <c:pt idx="6135">
                  <c:v>15.1662</c:v>
                </c:pt>
                <c:pt idx="6136">
                  <c:v>15.168800000000001</c:v>
                </c:pt>
                <c:pt idx="6137">
                  <c:v>15.1713</c:v>
                </c:pt>
                <c:pt idx="6138">
                  <c:v>15.1737</c:v>
                </c:pt>
                <c:pt idx="6139">
                  <c:v>15.176300000000001</c:v>
                </c:pt>
                <c:pt idx="6140">
                  <c:v>15.178700000000001</c:v>
                </c:pt>
                <c:pt idx="6141">
                  <c:v>15.1813</c:v>
                </c:pt>
                <c:pt idx="6142">
                  <c:v>15.1837</c:v>
                </c:pt>
                <c:pt idx="6143">
                  <c:v>15.186300000000001</c:v>
                </c:pt>
                <c:pt idx="6144">
                  <c:v>15.188700000000001</c:v>
                </c:pt>
                <c:pt idx="6145">
                  <c:v>15.1913</c:v>
                </c:pt>
                <c:pt idx="6146">
                  <c:v>15.193800000000001</c:v>
                </c:pt>
                <c:pt idx="6147">
                  <c:v>15.196200000000001</c:v>
                </c:pt>
                <c:pt idx="6148">
                  <c:v>15.1988</c:v>
                </c:pt>
                <c:pt idx="6149">
                  <c:v>15.2012</c:v>
                </c:pt>
                <c:pt idx="6150">
                  <c:v>15.203800000000001</c:v>
                </c:pt>
                <c:pt idx="6151">
                  <c:v>15.206200000000001</c:v>
                </c:pt>
                <c:pt idx="6152">
                  <c:v>15.2088</c:v>
                </c:pt>
                <c:pt idx="6153">
                  <c:v>15.2112</c:v>
                </c:pt>
                <c:pt idx="6154">
                  <c:v>15.213700000000001</c:v>
                </c:pt>
                <c:pt idx="6155">
                  <c:v>15.2163</c:v>
                </c:pt>
                <c:pt idx="6156">
                  <c:v>15.2187</c:v>
                </c:pt>
                <c:pt idx="6157">
                  <c:v>15.221300000000001</c:v>
                </c:pt>
                <c:pt idx="6158">
                  <c:v>15.223700000000001</c:v>
                </c:pt>
                <c:pt idx="6159">
                  <c:v>15.2263</c:v>
                </c:pt>
                <c:pt idx="6160">
                  <c:v>15.2287</c:v>
                </c:pt>
                <c:pt idx="6161">
                  <c:v>15.231300000000001</c:v>
                </c:pt>
                <c:pt idx="6162">
                  <c:v>15.2338</c:v>
                </c:pt>
                <c:pt idx="6163">
                  <c:v>15.2362</c:v>
                </c:pt>
                <c:pt idx="6164">
                  <c:v>15.238800000000001</c:v>
                </c:pt>
                <c:pt idx="6165">
                  <c:v>15.241200000000001</c:v>
                </c:pt>
                <c:pt idx="6166">
                  <c:v>15.2438</c:v>
                </c:pt>
                <c:pt idx="6167">
                  <c:v>15.2462</c:v>
                </c:pt>
                <c:pt idx="6168">
                  <c:v>15.248800000000001</c:v>
                </c:pt>
                <c:pt idx="6169">
                  <c:v>15.251200000000001</c:v>
                </c:pt>
                <c:pt idx="6170">
                  <c:v>15.2538</c:v>
                </c:pt>
                <c:pt idx="6171">
                  <c:v>15.256300000000001</c:v>
                </c:pt>
                <c:pt idx="6172">
                  <c:v>15.258700000000001</c:v>
                </c:pt>
                <c:pt idx="6173">
                  <c:v>15.2613</c:v>
                </c:pt>
                <c:pt idx="6174">
                  <c:v>15.2637</c:v>
                </c:pt>
                <c:pt idx="6175">
                  <c:v>15.266300000000001</c:v>
                </c:pt>
                <c:pt idx="6176">
                  <c:v>15.268700000000001</c:v>
                </c:pt>
                <c:pt idx="6177">
                  <c:v>15.2713</c:v>
                </c:pt>
                <c:pt idx="6178">
                  <c:v>15.2737</c:v>
                </c:pt>
                <c:pt idx="6179">
                  <c:v>15.276200000000001</c:v>
                </c:pt>
                <c:pt idx="6180">
                  <c:v>15.2788</c:v>
                </c:pt>
                <c:pt idx="6181">
                  <c:v>15.2812</c:v>
                </c:pt>
                <c:pt idx="6182">
                  <c:v>15.283800000000001</c:v>
                </c:pt>
                <c:pt idx="6183">
                  <c:v>15.286200000000001</c:v>
                </c:pt>
                <c:pt idx="6184">
                  <c:v>15.2888</c:v>
                </c:pt>
                <c:pt idx="6185">
                  <c:v>15.2912</c:v>
                </c:pt>
                <c:pt idx="6186">
                  <c:v>15.293800000000001</c:v>
                </c:pt>
                <c:pt idx="6187">
                  <c:v>15.2963</c:v>
                </c:pt>
                <c:pt idx="6188">
                  <c:v>15.2987</c:v>
                </c:pt>
                <c:pt idx="6189">
                  <c:v>15.301300000000001</c:v>
                </c:pt>
                <c:pt idx="6190">
                  <c:v>15.303700000000001</c:v>
                </c:pt>
                <c:pt idx="6191">
                  <c:v>15.3063</c:v>
                </c:pt>
                <c:pt idx="6192">
                  <c:v>15.3087</c:v>
                </c:pt>
                <c:pt idx="6193">
                  <c:v>15.311300000000001</c:v>
                </c:pt>
                <c:pt idx="6194">
                  <c:v>15.313700000000001</c:v>
                </c:pt>
                <c:pt idx="6195">
                  <c:v>15.3163</c:v>
                </c:pt>
                <c:pt idx="6196">
                  <c:v>15.318800000000001</c:v>
                </c:pt>
                <c:pt idx="6197">
                  <c:v>15.321200000000001</c:v>
                </c:pt>
                <c:pt idx="6198">
                  <c:v>15.3238</c:v>
                </c:pt>
                <c:pt idx="6199">
                  <c:v>15.3262</c:v>
                </c:pt>
                <c:pt idx="6200">
                  <c:v>15.328800000000001</c:v>
                </c:pt>
                <c:pt idx="6201">
                  <c:v>15.331200000000001</c:v>
                </c:pt>
                <c:pt idx="6202">
                  <c:v>15.3338</c:v>
                </c:pt>
                <c:pt idx="6203">
                  <c:v>15.3362</c:v>
                </c:pt>
                <c:pt idx="6204">
                  <c:v>15.338700000000001</c:v>
                </c:pt>
                <c:pt idx="6205">
                  <c:v>15.3413</c:v>
                </c:pt>
                <c:pt idx="6206">
                  <c:v>15.3437</c:v>
                </c:pt>
                <c:pt idx="6207">
                  <c:v>15.346300000000001</c:v>
                </c:pt>
                <c:pt idx="6208">
                  <c:v>15.348700000000001</c:v>
                </c:pt>
                <c:pt idx="6209">
                  <c:v>15.3513</c:v>
                </c:pt>
                <c:pt idx="6210">
                  <c:v>15.3537</c:v>
                </c:pt>
                <c:pt idx="6211">
                  <c:v>15.356300000000001</c:v>
                </c:pt>
                <c:pt idx="6212">
                  <c:v>15.3588</c:v>
                </c:pt>
                <c:pt idx="6213">
                  <c:v>15.3612</c:v>
                </c:pt>
                <c:pt idx="6214">
                  <c:v>15.363800000000001</c:v>
                </c:pt>
                <c:pt idx="6215">
                  <c:v>15.366200000000001</c:v>
                </c:pt>
                <c:pt idx="6216">
                  <c:v>15.3688</c:v>
                </c:pt>
                <c:pt idx="6217">
                  <c:v>15.3712</c:v>
                </c:pt>
                <c:pt idx="6218">
                  <c:v>15.373800000000001</c:v>
                </c:pt>
                <c:pt idx="6219">
                  <c:v>15.376200000000001</c:v>
                </c:pt>
                <c:pt idx="6220">
                  <c:v>15.3788</c:v>
                </c:pt>
                <c:pt idx="6221">
                  <c:v>15.381300000000001</c:v>
                </c:pt>
                <c:pt idx="6222">
                  <c:v>15.383700000000001</c:v>
                </c:pt>
                <c:pt idx="6223">
                  <c:v>15.3863</c:v>
                </c:pt>
                <c:pt idx="6224">
                  <c:v>15.3887</c:v>
                </c:pt>
                <c:pt idx="6225">
                  <c:v>15.391300000000001</c:v>
                </c:pt>
                <c:pt idx="6226">
                  <c:v>15.393700000000001</c:v>
                </c:pt>
                <c:pt idx="6227">
                  <c:v>15.3963</c:v>
                </c:pt>
                <c:pt idx="6228">
                  <c:v>15.3987</c:v>
                </c:pt>
                <c:pt idx="6229">
                  <c:v>15.401200000000001</c:v>
                </c:pt>
                <c:pt idx="6230">
                  <c:v>15.4038</c:v>
                </c:pt>
                <c:pt idx="6231">
                  <c:v>15.4062</c:v>
                </c:pt>
                <c:pt idx="6232">
                  <c:v>15.408800000000001</c:v>
                </c:pt>
                <c:pt idx="6233">
                  <c:v>15.411200000000001</c:v>
                </c:pt>
                <c:pt idx="6234">
                  <c:v>15.4138</c:v>
                </c:pt>
                <c:pt idx="6235">
                  <c:v>15.4162</c:v>
                </c:pt>
                <c:pt idx="6236">
                  <c:v>15.418800000000001</c:v>
                </c:pt>
                <c:pt idx="6237">
                  <c:v>15.4213</c:v>
                </c:pt>
                <c:pt idx="6238">
                  <c:v>15.4237</c:v>
                </c:pt>
                <c:pt idx="6239">
                  <c:v>15.426300000000001</c:v>
                </c:pt>
                <c:pt idx="6240">
                  <c:v>15.428700000000001</c:v>
                </c:pt>
                <c:pt idx="6241">
                  <c:v>15.4313</c:v>
                </c:pt>
                <c:pt idx="6242">
                  <c:v>15.4337</c:v>
                </c:pt>
                <c:pt idx="6243">
                  <c:v>15.436300000000001</c:v>
                </c:pt>
                <c:pt idx="6244">
                  <c:v>15.438700000000001</c:v>
                </c:pt>
                <c:pt idx="6245">
                  <c:v>15.4413</c:v>
                </c:pt>
                <c:pt idx="6246">
                  <c:v>15.443800000000001</c:v>
                </c:pt>
                <c:pt idx="6247">
                  <c:v>15.446200000000001</c:v>
                </c:pt>
                <c:pt idx="6248">
                  <c:v>15.4488</c:v>
                </c:pt>
                <c:pt idx="6249">
                  <c:v>15.4512</c:v>
                </c:pt>
                <c:pt idx="6250">
                  <c:v>15.453800000000001</c:v>
                </c:pt>
                <c:pt idx="6251">
                  <c:v>15.456200000000001</c:v>
                </c:pt>
                <c:pt idx="6252">
                  <c:v>15.4588</c:v>
                </c:pt>
                <c:pt idx="6253">
                  <c:v>15.4612</c:v>
                </c:pt>
                <c:pt idx="6254">
                  <c:v>15.463700000000001</c:v>
                </c:pt>
                <c:pt idx="6255">
                  <c:v>15.4663</c:v>
                </c:pt>
                <c:pt idx="6256">
                  <c:v>15.4687</c:v>
                </c:pt>
                <c:pt idx="6257">
                  <c:v>15.471300000000001</c:v>
                </c:pt>
                <c:pt idx="6258">
                  <c:v>15.473700000000001</c:v>
                </c:pt>
                <c:pt idx="6259">
                  <c:v>15.4763</c:v>
                </c:pt>
                <c:pt idx="6260">
                  <c:v>15.4787</c:v>
                </c:pt>
                <c:pt idx="6261">
                  <c:v>15.481300000000001</c:v>
                </c:pt>
                <c:pt idx="6262">
                  <c:v>15.4838</c:v>
                </c:pt>
                <c:pt idx="6263">
                  <c:v>15.4862</c:v>
                </c:pt>
                <c:pt idx="6264">
                  <c:v>15.488800000000001</c:v>
                </c:pt>
                <c:pt idx="6265">
                  <c:v>15.491200000000001</c:v>
                </c:pt>
                <c:pt idx="6266">
                  <c:v>15.4938</c:v>
                </c:pt>
                <c:pt idx="6267">
                  <c:v>15.4962</c:v>
                </c:pt>
                <c:pt idx="6268">
                  <c:v>15.498800000000001</c:v>
                </c:pt>
                <c:pt idx="6269">
                  <c:v>15.501200000000001</c:v>
                </c:pt>
                <c:pt idx="6270">
                  <c:v>15.5038</c:v>
                </c:pt>
                <c:pt idx="6271">
                  <c:v>15.506300000000001</c:v>
                </c:pt>
                <c:pt idx="6272">
                  <c:v>15.508700000000001</c:v>
                </c:pt>
                <c:pt idx="6273">
                  <c:v>15.5113</c:v>
                </c:pt>
                <c:pt idx="6274">
                  <c:v>15.5137</c:v>
                </c:pt>
                <c:pt idx="6275">
                  <c:v>15.516300000000001</c:v>
                </c:pt>
                <c:pt idx="6276">
                  <c:v>15.518700000000001</c:v>
                </c:pt>
                <c:pt idx="6277">
                  <c:v>15.5213</c:v>
                </c:pt>
                <c:pt idx="6278">
                  <c:v>15.5237</c:v>
                </c:pt>
                <c:pt idx="6279">
                  <c:v>15.526200000000001</c:v>
                </c:pt>
                <c:pt idx="6280">
                  <c:v>15.5288</c:v>
                </c:pt>
                <c:pt idx="6281">
                  <c:v>15.5312</c:v>
                </c:pt>
                <c:pt idx="6282">
                  <c:v>15.533800000000001</c:v>
                </c:pt>
                <c:pt idx="6283">
                  <c:v>15.536200000000001</c:v>
                </c:pt>
                <c:pt idx="6284">
                  <c:v>15.5388</c:v>
                </c:pt>
                <c:pt idx="6285">
                  <c:v>15.5412</c:v>
                </c:pt>
                <c:pt idx="6286">
                  <c:v>15.543800000000001</c:v>
                </c:pt>
                <c:pt idx="6287">
                  <c:v>15.5463</c:v>
                </c:pt>
                <c:pt idx="6288">
                  <c:v>15.5487</c:v>
                </c:pt>
                <c:pt idx="6289">
                  <c:v>15.551300000000001</c:v>
                </c:pt>
                <c:pt idx="6290">
                  <c:v>15.553700000000001</c:v>
                </c:pt>
                <c:pt idx="6291">
                  <c:v>15.5563</c:v>
                </c:pt>
                <c:pt idx="6292">
                  <c:v>15.5587</c:v>
                </c:pt>
                <c:pt idx="6293">
                  <c:v>15.561300000000001</c:v>
                </c:pt>
                <c:pt idx="6294">
                  <c:v>15.563700000000001</c:v>
                </c:pt>
                <c:pt idx="6295">
                  <c:v>15.5663</c:v>
                </c:pt>
                <c:pt idx="6296">
                  <c:v>15.568800000000001</c:v>
                </c:pt>
                <c:pt idx="6297">
                  <c:v>15.571200000000001</c:v>
                </c:pt>
                <c:pt idx="6298">
                  <c:v>15.5738</c:v>
                </c:pt>
                <c:pt idx="6299">
                  <c:v>15.5762</c:v>
                </c:pt>
                <c:pt idx="6300">
                  <c:v>15.578800000000001</c:v>
                </c:pt>
                <c:pt idx="6301">
                  <c:v>15.581200000000001</c:v>
                </c:pt>
                <c:pt idx="6302">
                  <c:v>15.5838</c:v>
                </c:pt>
                <c:pt idx="6303">
                  <c:v>15.5862</c:v>
                </c:pt>
                <c:pt idx="6304">
                  <c:v>15.588700000000001</c:v>
                </c:pt>
                <c:pt idx="6305">
                  <c:v>15.5913</c:v>
                </c:pt>
                <c:pt idx="6306">
                  <c:v>15.5937</c:v>
                </c:pt>
                <c:pt idx="6307">
                  <c:v>15.596300000000001</c:v>
                </c:pt>
                <c:pt idx="6308">
                  <c:v>15.598700000000001</c:v>
                </c:pt>
                <c:pt idx="6309">
                  <c:v>15.6013</c:v>
                </c:pt>
                <c:pt idx="6310">
                  <c:v>15.6037</c:v>
                </c:pt>
                <c:pt idx="6311">
                  <c:v>15.606300000000001</c:v>
                </c:pt>
                <c:pt idx="6312">
                  <c:v>15.6088</c:v>
                </c:pt>
                <c:pt idx="6313">
                  <c:v>15.6112</c:v>
                </c:pt>
                <c:pt idx="6314">
                  <c:v>15.613800000000001</c:v>
                </c:pt>
                <c:pt idx="6315">
                  <c:v>15.616200000000001</c:v>
                </c:pt>
                <c:pt idx="6316">
                  <c:v>15.6188</c:v>
                </c:pt>
                <c:pt idx="6317">
                  <c:v>15.6212</c:v>
                </c:pt>
                <c:pt idx="6318">
                  <c:v>15.623800000000001</c:v>
                </c:pt>
                <c:pt idx="6319">
                  <c:v>15.626200000000001</c:v>
                </c:pt>
                <c:pt idx="6320">
                  <c:v>15.6288</c:v>
                </c:pt>
                <c:pt idx="6321">
                  <c:v>15.631300000000001</c:v>
                </c:pt>
                <c:pt idx="6322">
                  <c:v>15.633700000000001</c:v>
                </c:pt>
                <c:pt idx="6323">
                  <c:v>15.6363</c:v>
                </c:pt>
                <c:pt idx="6324">
                  <c:v>15.6387</c:v>
                </c:pt>
                <c:pt idx="6325">
                  <c:v>15.641300000000001</c:v>
                </c:pt>
                <c:pt idx="6326">
                  <c:v>15.643700000000001</c:v>
                </c:pt>
                <c:pt idx="6327">
                  <c:v>15.6463</c:v>
                </c:pt>
                <c:pt idx="6328">
                  <c:v>15.6487</c:v>
                </c:pt>
                <c:pt idx="6329">
                  <c:v>15.651200000000001</c:v>
                </c:pt>
                <c:pt idx="6330">
                  <c:v>15.6538</c:v>
                </c:pt>
                <c:pt idx="6331">
                  <c:v>15.6562</c:v>
                </c:pt>
                <c:pt idx="6332">
                  <c:v>15.658800000000001</c:v>
                </c:pt>
                <c:pt idx="6333">
                  <c:v>15.661200000000001</c:v>
                </c:pt>
                <c:pt idx="6334">
                  <c:v>15.6638</c:v>
                </c:pt>
                <c:pt idx="6335">
                  <c:v>15.6662</c:v>
                </c:pt>
                <c:pt idx="6336">
                  <c:v>15.668800000000001</c:v>
                </c:pt>
                <c:pt idx="6337">
                  <c:v>15.6713</c:v>
                </c:pt>
                <c:pt idx="6338">
                  <c:v>15.6737</c:v>
                </c:pt>
                <c:pt idx="6339">
                  <c:v>15.676300000000001</c:v>
                </c:pt>
                <c:pt idx="6340">
                  <c:v>15.678700000000001</c:v>
                </c:pt>
                <c:pt idx="6341">
                  <c:v>15.6813</c:v>
                </c:pt>
                <c:pt idx="6342">
                  <c:v>15.6837</c:v>
                </c:pt>
                <c:pt idx="6343">
                  <c:v>15.686300000000001</c:v>
                </c:pt>
                <c:pt idx="6344">
                  <c:v>15.688700000000001</c:v>
                </c:pt>
                <c:pt idx="6345">
                  <c:v>15.6913</c:v>
                </c:pt>
                <c:pt idx="6346">
                  <c:v>15.693800000000001</c:v>
                </c:pt>
                <c:pt idx="6347">
                  <c:v>15.696200000000001</c:v>
                </c:pt>
                <c:pt idx="6348">
                  <c:v>15.6988</c:v>
                </c:pt>
                <c:pt idx="6349">
                  <c:v>15.7012</c:v>
                </c:pt>
                <c:pt idx="6350">
                  <c:v>15.703800000000001</c:v>
                </c:pt>
                <c:pt idx="6351">
                  <c:v>15.706200000000001</c:v>
                </c:pt>
                <c:pt idx="6352">
                  <c:v>15.7088</c:v>
                </c:pt>
                <c:pt idx="6353">
                  <c:v>15.7112</c:v>
                </c:pt>
                <c:pt idx="6354">
                  <c:v>15.713700000000001</c:v>
                </c:pt>
                <c:pt idx="6355">
                  <c:v>15.7163</c:v>
                </c:pt>
                <c:pt idx="6356">
                  <c:v>15.7187</c:v>
                </c:pt>
                <c:pt idx="6357">
                  <c:v>15.721300000000001</c:v>
                </c:pt>
                <c:pt idx="6358">
                  <c:v>15.723700000000001</c:v>
                </c:pt>
                <c:pt idx="6359">
                  <c:v>15.7263</c:v>
                </c:pt>
                <c:pt idx="6360">
                  <c:v>15.7287</c:v>
                </c:pt>
                <c:pt idx="6361">
                  <c:v>15.731300000000001</c:v>
                </c:pt>
                <c:pt idx="6362">
                  <c:v>15.7338</c:v>
                </c:pt>
                <c:pt idx="6363">
                  <c:v>15.7362</c:v>
                </c:pt>
                <c:pt idx="6364">
                  <c:v>15.738800000000001</c:v>
                </c:pt>
                <c:pt idx="6365">
                  <c:v>15.741200000000001</c:v>
                </c:pt>
                <c:pt idx="6366">
                  <c:v>15.7438</c:v>
                </c:pt>
                <c:pt idx="6367">
                  <c:v>15.7462</c:v>
                </c:pt>
                <c:pt idx="6368">
                  <c:v>15.748800000000001</c:v>
                </c:pt>
                <c:pt idx="6369">
                  <c:v>15.751200000000001</c:v>
                </c:pt>
                <c:pt idx="6370">
                  <c:v>15.7538</c:v>
                </c:pt>
                <c:pt idx="6371">
                  <c:v>15.756300000000001</c:v>
                </c:pt>
                <c:pt idx="6372">
                  <c:v>15.758700000000001</c:v>
                </c:pt>
                <c:pt idx="6373">
                  <c:v>15.7613</c:v>
                </c:pt>
                <c:pt idx="6374">
                  <c:v>15.7637</c:v>
                </c:pt>
                <c:pt idx="6375">
                  <c:v>15.766300000000001</c:v>
                </c:pt>
                <c:pt idx="6376">
                  <c:v>15.768700000000001</c:v>
                </c:pt>
                <c:pt idx="6377">
                  <c:v>15.7713</c:v>
                </c:pt>
                <c:pt idx="6378">
                  <c:v>15.7737</c:v>
                </c:pt>
                <c:pt idx="6379">
                  <c:v>15.776200000000001</c:v>
                </c:pt>
                <c:pt idx="6380">
                  <c:v>15.7788</c:v>
                </c:pt>
                <c:pt idx="6381">
                  <c:v>15.7812</c:v>
                </c:pt>
                <c:pt idx="6382">
                  <c:v>15.783800000000001</c:v>
                </c:pt>
                <c:pt idx="6383">
                  <c:v>15.786200000000001</c:v>
                </c:pt>
                <c:pt idx="6384">
                  <c:v>15.7888</c:v>
                </c:pt>
                <c:pt idx="6385">
                  <c:v>15.7912</c:v>
                </c:pt>
                <c:pt idx="6386">
                  <c:v>15.793800000000001</c:v>
                </c:pt>
                <c:pt idx="6387">
                  <c:v>15.7963</c:v>
                </c:pt>
                <c:pt idx="6388">
                  <c:v>15.7987</c:v>
                </c:pt>
                <c:pt idx="6389">
                  <c:v>15.801300000000001</c:v>
                </c:pt>
                <c:pt idx="6390">
                  <c:v>15.803700000000001</c:v>
                </c:pt>
                <c:pt idx="6391">
                  <c:v>15.8063</c:v>
                </c:pt>
                <c:pt idx="6392">
                  <c:v>15.8087</c:v>
                </c:pt>
                <c:pt idx="6393">
                  <c:v>15.811300000000001</c:v>
                </c:pt>
                <c:pt idx="6394">
                  <c:v>15.813700000000001</c:v>
                </c:pt>
                <c:pt idx="6395">
                  <c:v>15.8163</c:v>
                </c:pt>
                <c:pt idx="6396">
                  <c:v>15.818800000000001</c:v>
                </c:pt>
                <c:pt idx="6397">
                  <c:v>15.821200000000001</c:v>
                </c:pt>
                <c:pt idx="6398">
                  <c:v>15.8238</c:v>
                </c:pt>
                <c:pt idx="6399">
                  <c:v>15.8262</c:v>
                </c:pt>
                <c:pt idx="6400">
                  <c:v>15.828700000000001</c:v>
                </c:pt>
                <c:pt idx="6401">
                  <c:v>15.831199999999999</c:v>
                </c:pt>
                <c:pt idx="6402">
                  <c:v>15.8338</c:v>
                </c:pt>
                <c:pt idx="6403">
                  <c:v>15.836300000000001</c:v>
                </c:pt>
                <c:pt idx="6404">
                  <c:v>15.838699999999999</c:v>
                </c:pt>
                <c:pt idx="6405">
                  <c:v>15.8413</c:v>
                </c:pt>
                <c:pt idx="6406">
                  <c:v>15.843800000000002</c:v>
                </c:pt>
                <c:pt idx="6407">
                  <c:v>15.8462</c:v>
                </c:pt>
                <c:pt idx="6408">
                  <c:v>15.848700000000001</c:v>
                </c:pt>
                <c:pt idx="6409">
                  <c:v>15.851300000000002</c:v>
                </c:pt>
                <c:pt idx="6410">
                  <c:v>15.8538</c:v>
                </c:pt>
                <c:pt idx="6411">
                  <c:v>15.856200000000001</c:v>
                </c:pt>
                <c:pt idx="6412">
                  <c:v>15.858800000000002</c:v>
                </c:pt>
                <c:pt idx="6413">
                  <c:v>15.8613</c:v>
                </c:pt>
                <c:pt idx="6414">
                  <c:v>15.863700000000001</c:v>
                </c:pt>
                <c:pt idx="6415">
                  <c:v>15.866199999999999</c:v>
                </c:pt>
                <c:pt idx="6416">
                  <c:v>15.8688</c:v>
                </c:pt>
                <c:pt idx="6417">
                  <c:v>15.871300000000002</c:v>
                </c:pt>
                <c:pt idx="6418">
                  <c:v>15.873699999999999</c:v>
                </c:pt>
                <c:pt idx="6419">
                  <c:v>15.876200000000001</c:v>
                </c:pt>
                <c:pt idx="6420">
                  <c:v>15.878800000000002</c:v>
                </c:pt>
                <c:pt idx="6421">
                  <c:v>15.8812</c:v>
                </c:pt>
                <c:pt idx="6422">
                  <c:v>15.883700000000001</c:v>
                </c:pt>
                <c:pt idx="6423">
                  <c:v>15.886300000000002</c:v>
                </c:pt>
                <c:pt idx="6424">
                  <c:v>15.8888</c:v>
                </c:pt>
                <c:pt idx="6425">
                  <c:v>15.891200000000001</c:v>
                </c:pt>
                <c:pt idx="6426">
                  <c:v>15.893699999999999</c:v>
                </c:pt>
                <c:pt idx="6427">
                  <c:v>15.8963</c:v>
                </c:pt>
                <c:pt idx="6428">
                  <c:v>15.898800000000001</c:v>
                </c:pt>
                <c:pt idx="6429">
                  <c:v>15.901199999999999</c:v>
                </c:pt>
                <c:pt idx="6430">
                  <c:v>15.9038</c:v>
                </c:pt>
                <c:pt idx="6431">
                  <c:v>15.906300000000002</c:v>
                </c:pt>
                <c:pt idx="6432">
                  <c:v>15.9087</c:v>
                </c:pt>
                <c:pt idx="6433">
                  <c:v>15.911200000000001</c:v>
                </c:pt>
                <c:pt idx="6434">
                  <c:v>15.913800000000002</c:v>
                </c:pt>
                <c:pt idx="6435">
                  <c:v>15.9163</c:v>
                </c:pt>
                <c:pt idx="6436">
                  <c:v>15.918700000000001</c:v>
                </c:pt>
                <c:pt idx="6437">
                  <c:v>15.921300000000002</c:v>
                </c:pt>
                <c:pt idx="6438">
                  <c:v>15.9238</c:v>
                </c:pt>
                <c:pt idx="6439">
                  <c:v>15.926200000000001</c:v>
                </c:pt>
                <c:pt idx="6440">
                  <c:v>15.928699999999999</c:v>
                </c:pt>
                <c:pt idx="6441">
                  <c:v>15.9313</c:v>
                </c:pt>
                <c:pt idx="6442">
                  <c:v>15.933800000000002</c:v>
                </c:pt>
                <c:pt idx="6443">
                  <c:v>15.936199999999999</c:v>
                </c:pt>
                <c:pt idx="6444">
                  <c:v>15.938700000000001</c:v>
                </c:pt>
                <c:pt idx="6445">
                  <c:v>15.941300000000002</c:v>
                </c:pt>
                <c:pt idx="6446">
                  <c:v>15.9437</c:v>
                </c:pt>
                <c:pt idx="6447">
                  <c:v>15.946200000000001</c:v>
                </c:pt>
                <c:pt idx="6448">
                  <c:v>15.948800000000002</c:v>
                </c:pt>
                <c:pt idx="6449">
                  <c:v>15.9513</c:v>
                </c:pt>
                <c:pt idx="6450">
                  <c:v>15.953700000000001</c:v>
                </c:pt>
                <c:pt idx="6451">
                  <c:v>15.956199999999999</c:v>
                </c:pt>
                <c:pt idx="6452">
                  <c:v>15.9588</c:v>
                </c:pt>
                <c:pt idx="6453">
                  <c:v>15.961300000000001</c:v>
                </c:pt>
                <c:pt idx="6454">
                  <c:v>15.963699999999999</c:v>
                </c:pt>
                <c:pt idx="6455">
                  <c:v>15.9663</c:v>
                </c:pt>
                <c:pt idx="6456">
                  <c:v>15.968800000000002</c:v>
                </c:pt>
                <c:pt idx="6457">
                  <c:v>15.9712</c:v>
                </c:pt>
                <c:pt idx="6458">
                  <c:v>15.973700000000001</c:v>
                </c:pt>
                <c:pt idx="6459">
                  <c:v>15.976300000000002</c:v>
                </c:pt>
                <c:pt idx="6460">
                  <c:v>15.9788</c:v>
                </c:pt>
                <c:pt idx="6461">
                  <c:v>15.981200000000001</c:v>
                </c:pt>
                <c:pt idx="6462">
                  <c:v>15.983800000000002</c:v>
                </c:pt>
                <c:pt idx="6463">
                  <c:v>15.9863</c:v>
                </c:pt>
                <c:pt idx="6464">
                  <c:v>15.988700000000001</c:v>
                </c:pt>
                <c:pt idx="6465">
                  <c:v>15.991199999999999</c:v>
                </c:pt>
                <c:pt idx="6466">
                  <c:v>15.9938</c:v>
                </c:pt>
                <c:pt idx="6467">
                  <c:v>15.996300000000002</c:v>
                </c:pt>
                <c:pt idx="6468">
                  <c:v>15.998699999999999</c:v>
                </c:pt>
                <c:pt idx="6469">
                  <c:v>16.001200000000001</c:v>
                </c:pt>
                <c:pt idx="6470">
                  <c:v>16.003800000000002</c:v>
                </c:pt>
                <c:pt idx="6471">
                  <c:v>16.0062</c:v>
                </c:pt>
                <c:pt idx="6472">
                  <c:v>16.008700000000001</c:v>
                </c:pt>
                <c:pt idx="6473">
                  <c:v>16.011300000000002</c:v>
                </c:pt>
                <c:pt idx="6474">
                  <c:v>16.0138</c:v>
                </c:pt>
                <c:pt idx="6475">
                  <c:v>16.016200000000001</c:v>
                </c:pt>
                <c:pt idx="6476">
                  <c:v>16.018699999999999</c:v>
                </c:pt>
                <c:pt idx="6477">
                  <c:v>16.0213</c:v>
                </c:pt>
                <c:pt idx="6478">
                  <c:v>16.023800000000001</c:v>
                </c:pt>
                <c:pt idx="6479">
                  <c:v>16.026199999999999</c:v>
                </c:pt>
                <c:pt idx="6480">
                  <c:v>16.0288</c:v>
                </c:pt>
                <c:pt idx="6481">
                  <c:v>16.031300000000002</c:v>
                </c:pt>
                <c:pt idx="6482">
                  <c:v>16.0337</c:v>
                </c:pt>
                <c:pt idx="6483">
                  <c:v>16.036200000000001</c:v>
                </c:pt>
                <c:pt idx="6484">
                  <c:v>16.038800000000002</c:v>
                </c:pt>
                <c:pt idx="6485">
                  <c:v>16.0413</c:v>
                </c:pt>
                <c:pt idx="6486">
                  <c:v>16.043700000000001</c:v>
                </c:pt>
                <c:pt idx="6487">
                  <c:v>16.046300000000002</c:v>
                </c:pt>
                <c:pt idx="6488">
                  <c:v>16.0488</c:v>
                </c:pt>
                <c:pt idx="6489">
                  <c:v>16.051200000000001</c:v>
                </c:pt>
                <c:pt idx="6490">
                  <c:v>16.053699999999999</c:v>
                </c:pt>
                <c:pt idx="6491">
                  <c:v>16.0563</c:v>
                </c:pt>
                <c:pt idx="6492">
                  <c:v>16.058800000000002</c:v>
                </c:pt>
                <c:pt idx="6493">
                  <c:v>16.061199999999999</c:v>
                </c:pt>
                <c:pt idx="6494">
                  <c:v>16.063700000000001</c:v>
                </c:pt>
                <c:pt idx="6495">
                  <c:v>16.066300000000002</c:v>
                </c:pt>
                <c:pt idx="6496">
                  <c:v>16.0687</c:v>
                </c:pt>
                <c:pt idx="6497">
                  <c:v>16.071200000000001</c:v>
                </c:pt>
                <c:pt idx="6498">
                  <c:v>16.073800000000002</c:v>
                </c:pt>
                <c:pt idx="6499">
                  <c:v>16.0763</c:v>
                </c:pt>
                <c:pt idx="6500">
                  <c:v>16.078700000000001</c:v>
                </c:pt>
                <c:pt idx="6501">
                  <c:v>16.081199999999999</c:v>
                </c:pt>
                <c:pt idx="6502">
                  <c:v>16.0838</c:v>
                </c:pt>
                <c:pt idx="6503">
                  <c:v>16.086300000000001</c:v>
                </c:pt>
                <c:pt idx="6504">
                  <c:v>16.088699999999999</c:v>
                </c:pt>
                <c:pt idx="6505">
                  <c:v>16.0913</c:v>
                </c:pt>
                <c:pt idx="6506">
                  <c:v>16.093800000000002</c:v>
                </c:pt>
                <c:pt idx="6507">
                  <c:v>16.0962</c:v>
                </c:pt>
                <c:pt idx="6508">
                  <c:v>16.098700000000001</c:v>
                </c:pt>
                <c:pt idx="6509">
                  <c:v>16.101300000000002</c:v>
                </c:pt>
                <c:pt idx="6510">
                  <c:v>16.1038</c:v>
                </c:pt>
                <c:pt idx="6511">
                  <c:v>16.106200000000001</c:v>
                </c:pt>
                <c:pt idx="6512">
                  <c:v>16.108800000000002</c:v>
                </c:pt>
                <c:pt idx="6513">
                  <c:v>16.1113</c:v>
                </c:pt>
                <c:pt idx="6514">
                  <c:v>16.113700000000001</c:v>
                </c:pt>
                <c:pt idx="6515">
                  <c:v>16.116199999999999</c:v>
                </c:pt>
                <c:pt idx="6516">
                  <c:v>16.1188</c:v>
                </c:pt>
                <c:pt idx="6517">
                  <c:v>16.121300000000002</c:v>
                </c:pt>
                <c:pt idx="6518">
                  <c:v>16.123699999999999</c:v>
                </c:pt>
                <c:pt idx="6519">
                  <c:v>16.126200000000001</c:v>
                </c:pt>
                <c:pt idx="6520">
                  <c:v>16.128800000000002</c:v>
                </c:pt>
                <c:pt idx="6521">
                  <c:v>16.1312</c:v>
                </c:pt>
                <c:pt idx="6522">
                  <c:v>16.133700000000001</c:v>
                </c:pt>
                <c:pt idx="6523">
                  <c:v>16.136300000000002</c:v>
                </c:pt>
                <c:pt idx="6524">
                  <c:v>16.1388</c:v>
                </c:pt>
                <c:pt idx="6525">
                  <c:v>16.141200000000001</c:v>
                </c:pt>
                <c:pt idx="6526">
                  <c:v>16.143699999999999</c:v>
                </c:pt>
                <c:pt idx="6527">
                  <c:v>16.1463</c:v>
                </c:pt>
                <c:pt idx="6528">
                  <c:v>16.148800000000001</c:v>
                </c:pt>
                <c:pt idx="6529">
                  <c:v>16.151199999999999</c:v>
                </c:pt>
                <c:pt idx="6530">
                  <c:v>16.1538</c:v>
                </c:pt>
                <c:pt idx="6531">
                  <c:v>16.156300000000002</c:v>
                </c:pt>
                <c:pt idx="6532">
                  <c:v>16.1587</c:v>
                </c:pt>
                <c:pt idx="6533">
                  <c:v>16.161200000000001</c:v>
                </c:pt>
                <c:pt idx="6534">
                  <c:v>16.163800000000002</c:v>
                </c:pt>
                <c:pt idx="6535">
                  <c:v>16.1663</c:v>
                </c:pt>
                <c:pt idx="6536">
                  <c:v>16.168700000000001</c:v>
                </c:pt>
                <c:pt idx="6537">
                  <c:v>16.171300000000002</c:v>
                </c:pt>
                <c:pt idx="6538">
                  <c:v>16.1738</c:v>
                </c:pt>
                <c:pt idx="6539">
                  <c:v>16.176200000000001</c:v>
                </c:pt>
                <c:pt idx="6540">
                  <c:v>16.178699999999999</c:v>
                </c:pt>
                <c:pt idx="6541">
                  <c:v>16.1813</c:v>
                </c:pt>
                <c:pt idx="6542">
                  <c:v>16.183800000000002</c:v>
                </c:pt>
                <c:pt idx="6543">
                  <c:v>16.186199999999999</c:v>
                </c:pt>
                <c:pt idx="6544">
                  <c:v>16.188700000000001</c:v>
                </c:pt>
                <c:pt idx="6545">
                  <c:v>16.191300000000002</c:v>
                </c:pt>
                <c:pt idx="6546">
                  <c:v>16.1937</c:v>
                </c:pt>
                <c:pt idx="6547">
                  <c:v>16.196200000000001</c:v>
                </c:pt>
                <c:pt idx="6548">
                  <c:v>16.198800000000002</c:v>
                </c:pt>
                <c:pt idx="6549">
                  <c:v>16.2013</c:v>
                </c:pt>
                <c:pt idx="6550">
                  <c:v>16.203700000000001</c:v>
                </c:pt>
                <c:pt idx="6551">
                  <c:v>16.206199999999999</c:v>
                </c:pt>
                <c:pt idx="6552">
                  <c:v>16.2088</c:v>
                </c:pt>
                <c:pt idx="6553">
                  <c:v>16.211300000000001</c:v>
                </c:pt>
                <c:pt idx="6554">
                  <c:v>16.213699999999999</c:v>
                </c:pt>
                <c:pt idx="6555">
                  <c:v>16.2163</c:v>
                </c:pt>
                <c:pt idx="6556">
                  <c:v>16.218800000000002</c:v>
                </c:pt>
                <c:pt idx="6557">
                  <c:v>16.2212</c:v>
                </c:pt>
                <c:pt idx="6558">
                  <c:v>16.223700000000001</c:v>
                </c:pt>
                <c:pt idx="6559">
                  <c:v>16.226300000000002</c:v>
                </c:pt>
                <c:pt idx="6560">
                  <c:v>16.2288</c:v>
                </c:pt>
                <c:pt idx="6561">
                  <c:v>16.231200000000001</c:v>
                </c:pt>
                <c:pt idx="6562">
                  <c:v>16.233800000000002</c:v>
                </c:pt>
                <c:pt idx="6563">
                  <c:v>16.2363</c:v>
                </c:pt>
                <c:pt idx="6564">
                  <c:v>16.238700000000001</c:v>
                </c:pt>
                <c:pt idx="6565">
                  <c:v>16.241199999999999</c:v>
                </c:pt>
                <c:pt idx="6566">
                  <c:v>16.2438</c:v>
                </c:pt>
                <c:pt idx="6567">
                  <c:v>16.246300000000002</c:v>
                </c:pt>
                <c:pt idx="6568">
                  <c:v>16.248699999999999</c:v>
                </c:pt>
                <c:pt idx="6569">
                  <c:v>16.251200000000001</c:v>
                </c:pt>
                <c:pt idx="6570">
                  <c:v>16.253800000000002</c:v>
                </c:pt>
                <c:pt idx="6571">
                  <c:v>16.2562</c:v>
                </c:pt>
                <c:pt idx="6572">
                  <c:v>16.258700000000001</c:v>
                </c:pt>
                <c:pt idx="6573">
                  <c:v>16.261300000000002</c:v>
                </c:pt>
                <c:pt idx="6574">
                  <c:v>16.2638</c:v>
                </c:pt>
                <c:pt idx="6575">
                  <c:v>16.266200000000001</c:v>
                </c:pt>
                <c:pt idx="6576">
                  <c:v>16.268699999999999</c:v>
                </c:pt>
                <c:pt idx="6577">
                  <c:v>16.2713</c:v>
                </c:pt>
                <c:pt idx="6578">
                  <c:v>16.273800000000001</c:v>
                </c:pt>
                <c:pt idx="6579">
                  <c:v>16.276199999999999</c:v>
                </c:pt>
                <c:pt idx="6580">
                  <c:v>16.2788</c:v>
                </c:pt>
                <c:pt idx="6581">
                  <c:v>16.281300000000002</c:v>
                </c:pt>
                <c:pt idx="6582">
                  <c:v>16.2837</c:v>
                </c:pt>
                <c:pt idx="6583">
                  <c:v>16.286200000000001</c:v>
                </c:pt>
                <c:pt idx="6584">
                  <c:v>16.288800000000002</c:v>
                </c:pt>
                <c:pt idx="6585">
                  <c:v>16.2913</c:v>
                </c:pt>
                <c:pt idx="6586">
                  <c:v>16.293700000000001</c:v>
                </c:pt>
                <c:pt idx="6587">
                  <c:v>16.296300000000002</c:v>
                </c:pt>
                <c:pt idx="6588">
                  <c:v>16.2988</c:v>
                </c:pt>
                <c:pt idx="6589">
                  <c:v>16.301200000000001</c:v>
                </c:pt>
                <c:pt idx="6590">
                  <c:v>16.303699999999999</c:v>
                </c:pt>
                <c:pt idx="6591">
                  <c:v>16.3063</c:v>
                </c:pt>
                <c:pt idx="6592">
                  <c:v>16.308800000000002</c:v>
                </c:pt>
                <c:pt idx="6593">
                  <c:v>16.311199999999999</c:v>
                </c:pt>
                <c:pt idx="6594">
                  <c:v>16.313700000000001</c:v>
                </c:pt>
                <c:pt idx="6595">
                  <c:v>16.316300000000002</c:v>
                </c:pt>
                <c:pt idx="6596">
                  <c:v>16.3187</c:v>
                </c:pt>
                <c:pt idx="6597">
                  <c:v>16.321200000000001</c:v>
                </c:pt>
                <c:pt idx="6598">
                  <c:v>16.323800000000002</c:v>
                </c:pt>
                <c:pt idx="6599">
                  <c:v>16.3263</c:v>
                </c:pt>
                <c:pt idx="6600">
                  <c:v>16.328700000000001</c:v>
                </c:pt>
                <c:pt idx="6601">
                  <c:v>16.331199999999999</c:v>
                </c:pt>
                <c:pt idx="6602">
                  <c:v>16.3338</c:v>
                </c:pt>
                <c:pt idx="6603">
                  <c:v>16.336300000000001</c:v>
                </c:pt>
                <c:pt idx="6604">
                  <c:v>16.338699999999999</c:v>
                </c:pt>
                <c:pt idx="6605">
                  <c:v>16.3413</c:v>
                </c:pt>
                <c:pt idx="6606">
                  <c:v>16.343800000000002</c:v>
                </c:pt>
                <c:pt idx="6607">
                  <c:v>16.3462</c:v>
                </c:pt>
                <c:pt idx="6608">
                  <c:v>16.348700000000001</c:v>
                </c:pt>
                <c:pt idx="6609">
                  <c:v>16.351300000000002</c:v>
                </c:pt>
                <c:pt idx="6610">
                  <c:v>16.3538</c:v>
                </c:pt>
                <c:pt idx="6611">
                  <c:v>16.356200000000001</c:v>
                </c:pt>
                <c:pt idx="6612">
                  <c:v>16.358800000000002</c:v>
                </c:pt>
                <c:pt idx="6613">
                  <c:v>16.3613</c:v>
                </c:pt>
                <c:pt idx="6614">
                  <c:v>16.363700000000001</c:v>
                </c:pt>
                <c:pt idx="6615">
                  <c:v>16.366199999999999</c:v>
                </c:pt>
                <c:pt idx="6616">
                  <c:v>16.3688</c:v>
                </c:pt>
                <c:pt idx="6617">
                  <c:v>16.371300000000002</c:v>
                </c:pt>
                <c:pt idx="6618">
                  <c:v>16.373699999999999</c:v>
                </c:pt>
                <c:pt idx="6619">
                  <c:v>16.376200000000001</c:v>
                </c:pt>
                <c:pt idx="6620">
                  <c:v>16.378800000000002</c:v>
                </c:pt>
                <c:pt idx="6621">
                  <c:v>16.3812</c:v>
                </c:pt>
                <c:pt idx="6622">
                  <c:v>16.383700000000001</c:v>
                </c:pt>
                <c:pt idx="6623">
                  <c:v>16.386300000000002</c:v>
                </c:pt>
                <c:pt idx="6624">
                  <c:v>16.3888</c:v>
                </c:pt>
                <c:pt idx="6625">
                  <c:v>16.391200000000001</c:v>
                </c:pt>
                <c:pt idx="6626">
                  <c:v>16.393699999999999</c:v>
                </c:pt>
                <c:pt idx="6627">
                  <c:v>16.3963</c:v>
                </c:pt>
                <c:pt idx="6628">
                  <c:v>16.398800000000001</c:v>
                </c:pt>
                <c:pt idx="6629">
                  <c:v>16.401199999999999</c:v>
                </c:pt>
                <c:pt idx="6630">
                  <c:v>16.4038</c:v>
                </c:pt>
                <c:pt idx="6631">
                  <c:v>16.406300000000002</c:v>
                </c:pt>
                <c:pt idx="6632">
                  <c:v>16.4087</c:v>
                </c:pt>
                <c:pt idx="6633">
                  <c:v>16.411200000000001</c:v>
                </c:pt>
                <c:pt idx="6634">
                  <c:v>16.413800000000002</c:v>
                </c:pt>
                <c:pt idx="6635">
                  <c:v>16.4163</c:v>
                </c:pt>
                <c:pt idx="6636">
                  <c:v>16.418700000000001</c:v>
                </c:pt>
                <c:pt idx="6637">
                  <c:v>16.421300000000002</c:v>
                </c:pt>
                <c:pt idx="6638">
                  <c:v>16.4238</c:v>
                </c:pt>
                <c:pt idx="6639">
                  <c:v>16.426200000000001</c:v>
                </c:pt>
                <c:pt idx="6640">
                  <c:v>16.428699999999999</c:v>
                </c:pt>
                <c:pt idx="6641">
                  <c:v>16.4313</c:v>
                </c:pt>
                <c:pt idx="6642">
                  <c:v>16.433800000000002</c:v>
                </c:pt>
                <c:pt idx="6643">
                  <c:v>16.436199999999999</c:v>
                </c:pt>
                <c:pt idx="6644">
                  <c:v>16.438700000000001</c:v>
                </c:pt>
                <c:pt idx="6645">
                  <c:v>16.441300000000002</c:v>
                </c:pt>
                <c:pt idx="6646">
                  <c:v>16.4437</c:v>
                </c:pt>
                <c:pt idx="6647">
                  <c:v>16.446200000000001</c:v>
                </c:pt>
                <c:pt idx="6648">
                  <c:v>16.448800000000002</c:v>
                </c:pt>
                <c:pt idx="6649">
                  <c:v>16.4513</c:v>
                </c:pt>
                <c:pt idx="6650">
                  <c:v>16.453700000000001</c:v>
                </c:pt>
                <c:pt idx="6651">
                  <c:v>16.456199999999999</c:v>
                </c:pt>
                <c:pt idx="6652">
                  <c:v>16.4588</c:v>
                </c:pt>
                <c:pt idx="6653">
                  <c:v>16.461300000000001</c:v>
                </c:pt>
                <c:pt idx="6654">
                  <c:v>16.463699999999999</c:v>
                </c:pt>
                <c:pt idx="6655">
                  <c:v>16.4663</c:v>
                </c:pt>
                <c:pt idx="6656">
                  <c:v>16.468800000000002</c:v>
                </c:pt>
                <c:pt idx="6657">
                  <c:v>16.4712</c:v>
                </c:pt>
                <c:pt idx="6658">
                  <c:v>16.473700000000001</c:v>
                </c:pt>
                <c:pt idx="6659">
                  <c:v>16.476300000000002</c:v>
                </c:pt>
                <c:pt idx="6660">
                  <c:v>16.4788</c:v>
                </c:pt>
                <c:pt idx="6661">
                  <c:v>16.481200000000001</c:v>
                </c:pt>
                <c:pt idx="6662">
                  <c:v>16.483800000000002</c:v>
                </c:pt>
                <c:pt idx="6663">
                  <c:v>16.4863</c:v>
                </c:pt>
                <c:pt idx="6664">
                  <c:v>16.488700000000001</c:v>
                </c:pt>
                <c:pt idx="6665">
                  <c:v>16.491199999999999</c:v>
                </c:pt>
                <c:pt idx="6666">
                  <c:v>16.4938</c:v>
                </c:pt>
                <c:pt idx="6667">
                  <c:v>16.496300000000002</c:v>
                </c:pt>
                <c:pt idx="6668">
                  <c:v>16.498699999999999</c:v>
                </c:pt>
                <c:pt idx="6669">
                  <c:v>16.501200000000001</c:v>
                </c:pt>
                <c:pt idx="6670">
                  <c:v>16.503800000000002</c:v>
                </c:pt>
                <c:pt idx="6671">
                  <c:v>16.5062</c:v>
                </c:pt>
                <c:pt idx="6672">
                  <c:v>16.508700000000001</c:v>
                </c:pt>
                <c:pt idx="6673">
                  <c:v>16.511300000000002</c:v>
                </c:pt>
                <c:pt idx="6674">
                  <c:v>16.5138</c:v>
                </c:pt>
                <c:pt idx="6675">
                  <c:v>16.516200000000001</c:v>
                </c:pt>
                <c:pt idx="6676">
                  <c:v>16.518699999999999</c:v>
                </c:pt>
                <c:pt idx="6677">
                  <c:v>16.5213</c:v>
                </c:pt>
                <c:pt idx="6678">
                  <c:v>16.523800000000001</c:v>
                </c:pt>
                <c:pt idx="6679">
                  <c:v>16.526199999999999</c:v>
                </c:pt>
                <c:pt idx="6680">
                  <c:v>16.5288</c:v>
                </c:pt>
                <c:pt idx="6681">
                  <c:v>16.531300000000002</c:v>
                </c:pt>
                <c:pt idx="6682">
                  <c:v>16.5337</c:v>
                </c:pt>
                <c:pt idx="6683">
                  <c:v>16.536200000000001</c:v>
                </c:pt>
                <c:pt idx="6684">
                  <c:v>16.538800000000002</c:v>
                </c:pt>
                <c:pt idx="6685">
                  <c:v>16.5413</c:v>
                </c:pt>
                <c:pt idx="6686">
                  <c:v>16.543700000000001</c:v>
                </c:pt>
                <c:pt idx="6687">
                  <c:v>16.546300000000002</c:v>
                </c:pt>
                <c:pt idx="6688">
                  <c:v>16.5488</c:v>
                </c:pt>
                <c:pt idx="6689">
                  <c:v>16.551200000000001</c:v>
                </c:pt>
                <c:pt idx="6690">
                  <c:v>16.553699999999999</c:v>
                </c:pt>
                <c:pt idx="6691">
                  <c:v>16.5563</c:v>
                </c:pt>
                <c:pt idx="6692">
                  <c:v>16.558800000000002</c:v>
                </c:pt>
                <c:pt idx="6693">
                  <c:v>16.561199999999999</c:v>
                </c:pt>
                <c:pt idx="6694">
                  <c:v>16.563700000000001</c:v>
                </c:pt>
                <c:pt idx="6695">
                  <c:v>16.566300000000002</c:v>
                </c:pt>
                <c:pt idx="6696">
                  <c:v>16.5687</c:v>
                </c:pt>
                <c:pt idx="6697">
                  <c:v>16.571200000000001</c:v>
                </c:pt>
                <c:pt idx="6698">
                  <c:v>16.573800000000002</c:v>
                </c:pt>
                <c:pt idx="6699">
                  <c:v>16.5763</c:v>
                </c:pt>
                <c:pt idx="6700">
                  <c:v>16.578700000000001</c:v>
                </c:pt>
                <c:pt idx="6701">
                  <c:v>16.581199999999999</c:v>
                </c:pt>
                <c:pt idx="6702">
                  <c:v>16.5838</c:v>
                </c:pt>
                <c:pt idx="6703">
                  <c:v>16.586300000000001</c:v>
                </c:pt>
                <c:pt idx="6704">
                  <c:v>16.588699999999999</c:v>
                </c:pt>
                <c:pt idx="6705">
                  <c:v>16.5913</c:v>
                </c:pt>
                <c:pt idx="6706">
                  <c:v>16.593800000000002</c:v>
                </c:pt>
                <c:pt idx="6707">
                  <c:v>16.5962</c:v>
                </c:pt>
                <c:pt idx="6708">
                  <c:v>16.598700000000001</c:v>
                </c:pt>
                <c:pt idx="6709">
                  <c:v>16.601300000000002</c:v>
                </c:pt>
                <c:pt idx="6710">
                  <c:v>16.6038</c:v>
                </c:pt>
                <c:pt idx="6711">
                  <c:v>16.606200000000001</c:v>
                </c:pt>
                <c:pt idx="6712">
                  <c:v>16.608800000000002</c:v>
                </c:pt>
                <c:pt idx="6713">
                  <c:v>16.6113</c:v>
                </c:pt>
                <c:pt idx="6714">
                  <c:v>16.613700000000001</c:v>
                </c:pt>
                <c:pt idx="6715">
                  <c:v>16.616199999999999</c:v>
                </c:pt>
                <c:pt idx="6716">
                  <c:v>16.6188</c:v>
                </c:pt>
                <c:pt idx="6717">
                  <c:v>16.621300000000002</c:v>
                </c:pt>
                <c:pt idx="6718">
                  <c:v>16.623699999999999</c:v>
                </c:pt>
                <c:pt idx="6719">
                  <c:v>16.626200000000001</c:v>
                </c:pt>
                <c:pt idx="6720">
                  <c:v>16.628800000000002</c:v>
                </c:pt>
                <c:pt idx="6721">
                  <c:v>16.6312</c:v>
                </c:pt>
                <c:pt idx="6722">
                  <c:v>16.633700000000001</c:v>
                </c:pt>
                <c:pt idx="6723">
                  <c:v>16.636300000000002</c:v>
                </c:pt>
                <c:pt idx="6724">
                  <c:v>16.6388</c:v>
                </c:pt>
                <c:pt idx="6725">
                  <c:v>16.641200000000001</c:v>
                </c:pt>
                <c:pt idx="6726">
                  <c:v>16.643699999999999</c:v>
                </c:pt>
                <c:pt idx="6727">
                  <c:v>16.6463</c:v>
                </c:pt>
                <c:pt idx="6728">
                  <c:v>16.648800000000001</c:v>
                </c:pt>
                <c:pt idx="6729">
                  <c:v>16.651199999999999</c:v>
                </c:pt>
                <c:pt idx="6730">
                  <c:v>16.6538</c:v>
                </c:pt>
                <c:pt idx="6731">
                  <c:v>16.656300000000002</c:v>
                </c:pt>
                <c:pt idx="6732">
                  <c:v>16.6587</c:v>
                </c:pt>
                <c:pt idx="6733">
                  <c:v>16.661200000000001</c:v>
                </c:pt>
                <c:pt idx="6734">
                  <c:v>16.663800000000002</c:v>
                </c:pt>
                <c:pt idx="6735">
                  <c:v>16.6663</c:v>
                </c:pt>
                <c:pt idx="6736">
                  <c:v>16.668700000000001</c:v>
                </c:pt>
                <c:pt idx="6737">
                  <c:v>16.671300000000002</c:v>
                </c:pt>
                <c:pt idx="6738">
                  <c:v>16.6738</c:v>
                </c:pt>
                <c:pt idx="6739">
                  <c:v>16.676200000000001</c:v>
                </c:pt>
                <c:pt idx="6740">
                  <c:v>16.678699999999999</c:v>
                </c:pt>
                <c:pt idx="6741">
                  <c:v>16.6813</c:v>
                </c:pt>
                <c:pt idx="6742">
                  <c:v>16.683800000000002</c:v>
                </c:pt>
                <c:pt idx="6743">
                  <c:v>16.686199999999999</c:v>
                </c:pt>
                <c:pt idx="6744">
                  <c:v>16.688700000000001</c:v>
                </c:pt>
                <c:pt idx="6745">
                  <c:v>16.691300000000002</c:v>
                </c:pt>
                <c:pt idx="6746">
                  <c:v>16.6937</c:v>
                </c:pt>
                <c:pt idx="6747">
                  <c:v>16.696200000000001</c:v>
                </c:pt>
                <c:pt idx="6748">
                  <c:v>16.698800000000002</c:v>
                </c:pt>
                <c:pt idx="6749">
                  <c:v>16.7013</c:v>
                </c:pt>
                <c:pt idx="6750">
                  <c:v>16.703700000000001</c:v>
                </c:pt>
                <c:pt idx="6751">
                  <c:v>16.706199999999999</c:v>
                </c:pt>
                <c:pt idx="6752">
                  <c:v>16.7088</c:v>
                </c:pt>
                <c:pt idx="6753">
                  <c:v>16.711300000000001</c:v>
                </c:pt>
                <c:pt idx="6754">
                  <c:v>16.713699999999999</c:v>
                </c:pt>
                <c:pt idx="6755">
                  <c:v>16.7163</c:v>
                </c:pt>
                <c:pt idx="6756">
                  <c:v>16.718800000000002</c:v>
                </c:pt>
                <c:pt idx="6757">
                  <c:v>16.7212</c:v>
                </c:pt>
                <c:pt idx="6758">
                  <c:v>16.723700000000001</c:v>
                </c:pt>
                <c:pt idx="6759">
                  <c:v>16.726300000000002</c:v>
                </c:pt>
                <c:pt idx="6760">
                  <c:v>16.7288</c:v>
                </c:pt>
                <c:pt idx="6761">
                  <c:v>16.731200000000001</c:v>
                </c:pt>
                <c:pt idx="6762">
                  <c:v>16.733800000000002</c:v>
                </c:pt>
                <c:pt idx="6763">
                  <c:v>16.7363</c:v>
                </c:pt>
                <c:pt idx="6764">
                  <c:v>16.738700000000001</c:v>
                </c:pt>
                <c:pt idx="6765">
                  <c:v>16.741199999999999</c:v>
                </c:pt>
                <c:pt idx="6766">
                  <c:v>16.7438</c:v>
                </c:pt>
                <c:pt idx="6767">
                  <c:v>16.746300000000002</c:v>
                </c:pt>
                <c:pt idx="6768">
                  <c:v>16.748699999999999</c:v>
                </c:pt>
                <c:pt idx="6769">
                  <c:v>16.751200000000001</c:v>
                </c:pt>
                <c:pt idx="6770">
                  <c:v>16.753800000000002</c:v>
                </c:pt>
                <c:pt idx="6771">
                  <c:v>16.7562</c:v>
                </c:pt>
                <c:pt idx="6772">
                  <c:v>16.758700000000001</c:v>
                </c:pt>
                <c:pt idx="6773">
                  <c:v>16.761300000000002</c:v>
                </c:pt>
                <c:pt idx="6774">
                  <c:v>16.7638</c:v>
                </c:pt>
                <c:pt idx="6775">
                  <c:v>16.766200000000001</c:v>
                </c:pt>
                <c:pt idx="6776">
                  <c:v>16.768699999999999</c:v>
                </c:pt>
                <c:pt idx="6777">
                  <c:v>16.7713</c:v>
                </c:pt>
                <c:pt idx="6778">
                  <c:v>16.773800000000001</c:v>
                </c:pt>
                <c:pt idx="6779">
                  <c:v>16.776199999999999</c:v>
                </c:pt>
                <c:pt idx="6780">
                  <c:v>16.7788</c:v>
                </c:pt>
                <c:pt idx="6781">
                  <c:v>16.781300000000002</c:v>
                </c:pt>
                <c:pt idx="6782">
                  <c:v>16.7837</c:v>
                </c:pt>
                <c:pt idx="6783">
                  <c:v>16.786200000000001</c:v>
                </c:pt>
                <c:pt idx="6784">
                  <c:v>16.788800000000002</c:v>
                </c:pt>
                <c:pt idx="6785">
                  <c:v>16.7913</c:v>
                </c:pt>
                <c:pt idx="6786">
                  <c:v>16.793700000000001</c:v>
                </c:pt>
                <c:pt idx="6787">
                  <c:v>16.796300000000002</c:v>
                </c:pt>
                <c:pt idx="6788">
                  <c:v>16.7988</c:v>
                </c:pt>
                <c:pt idx="6789">
                  <c:v>16.801200000000001</c:v>
                </c:pt>
                <c:pt idx="6790">
                  <c:v>16.803699999999999</c:v>
                </c:pt>
                <c:pt idx="6791">
                  <c:v>16.8063</c:v>
                </c:pt>
                <c:pt idx="6792">
                  <c:v>16.808800000000002</c:v>
                </c:pt>
                <c:pt idx="6793">
                  <c:v>16.811199999999999</c:v>
                </c:pt>
                <c:pt idx="6794">
                  <c:v>16.813700000000001</c:v>
                </c:pt>
                <c:pt idx="6795">
                  <c:v>16.816300000000002</c:v>
                </c:pt>
                <c:pt idx="6796">
                  <c:v>16.8187</c:v>
                </c:pt>
                <c:pt idx="6797">
                  <c:v>16.821200000000001</c:v>
                </c:pt>
                <c:pt idx="6798">
                  <c:v>16.823800000000002</c:v>
                </c:pt>
                <c:pt idx="6799">
                  <c:v>16.8263</c:v>
                </c:pt>
                <c:pt idx="6800">
                  <c:v>16.828700000000001</c:v>
                </c:pt>
                <c:pt idx="6801">
                  <c:v>16.831199999999999</c:v>
                </c:pt>
                <c:pt idx="6802">
                  <c:v>16.8338</c:v>
                </c:pt>
                <c:pt idx="6803">
                  <c:v>16.836300000000001</c:v>
                </c:pt>
                <c:pt idx="6804">
                  <c:v>16.838699999999999</c:v>
                </c:pt>
                <c:pt idx="6805">
                  <c:v>16.8413</c:v>
                </c:pt>
                <c:pt idx="6806">
                  <c:v>16.843800000000002</c:v>
                </c:pt>
                <c:pt idx="6807">
                  <c:v>16.8462</c:v>
                </c:pt>
                <c:pt idx="6808">
                  <c:v>16.848700000000001</c:v>
                </c:pt>
                <c:pt idx="6809">
                  <c:v>16.851300000000002</c:v>
                </c:pt>
                <c:pt idx="6810">
                  <c:v>16.8538</c:v>
                </c:pt>
                <c:pt idx="6811">
                  <c:v>16.856200000000001</c:v>
                </c:pt>
                <c:pt idx="6812">
                  <c:v>16.858800000000002</c:v>
                </c:pt>
                <c:pt idx="6813">
                  <c:v>16.8613</c:v>
                </c:pt>
                <c:pt idx="6814">
                  <c:v>16.863700000000001</c:v>
                </c:pt>
                <c:pt idx="6815">
                  <c:v>16.866199999999999</c:v>
                </c:pt>
                <c:pt idx="6816">
                  <c:v>16.8688</c:v>
                </c:pt>
                <c:pt idx="6817">
                  <c:v>16.871300000000002</c:v>
                </c:pt>
                <c:pt idx="6818">
                  <c:v>16.873699999999999</c:v>
                </c:pt>
                <c:pt idx="6819">
                  <c:v>16.876200000000001</c:v>
                </c:pt>
                <c:pt idx="6820">
                  <c:v>16.878800000000002</c:v>
                </c:pt>
                <c:pt idx="6821">
                  <c:v>16.8812</c:v>
                </c:pt>
                <c:pt idx="6822">
                  <c:v>16.883700000000001</c:v>
                </c:pt>
                <c:pt idx="6823">
                  <c:v>16.886300000000002</c:v>
                </c:pt>
                <c:pt idx="6824">
                  <c:v>16.8888</c:v>
                </c:pt>
                <c:pt idx="6825">
                  <c:v>16.891200000000001</c:v>
                </c:pt>
                <c:pt idx="6826">
                  <c:v>16.893699999999999</c:v>
                </c:pt>
                <c:pt idx="6827">
                  <c:v>16.8963</c:v>
                </c:pt>
                <c:pt idx="6828">
                  <c:v>16.898800000000001</c:v>
                </c:pt>
                <c:pt idx="6829">
                  <c:v>16.901199999999999</c:v>
                </c:pt>
                <c:pt idx="6830">
                  <c:v>16.9038</c:v>
                </c:pt>
                <c:pt idx="6831">
                  <c:v>16.906300000000002</c:v>
                </c:pt>
                <c:pt idx="6832">
                  <c:v>16.9087</c:v>
                </c:pt>
                <c:pt idx="6833">
                  <c:v>16.911200000000001</c:v>
                </c:pt>
                <c:pt idx="6834">
                  <c:v>16.913800000000002</c:v>
                </c:pt>
                <c:pt idx="6835">
                  <c:v>16.9163</c:v>
                </c:pt>
                <c:pt idx="6836">
                  <c:v>16.918700000000001</c:v>
                </c:pt>
                <c:pt idx="6837">
                  <c:v>16.921300000000002</c:v>
                </c:pt>
                <c:pt idx="6838">
                  <c:v>16.9238</c:v>
                </c:pt>
                <c:pt idx="6839">
                  <c:v>16.926200000000001</c:v>
                </c:pt>
                <c:pt idx="6840">
                  <c:v>16.928699999999999</c:v>
                </c:pt>
                <c:pt idx="6841">
                  <c:v>16.9313</c:v>
                </c:pt>
                <c:pt idx="6842">
                  <c:v>16.933800000000002</c:v>
                </c:pt>
                <c:pt idx="6843">
                  <c:v>16.936199999999999</c:v>
                </c:pt>
                <c:pt idx="6844">
                  <c:v>16.938700000000001</c:v>
                </c:pt>
                <c:pt idx="6845">
                  <c:v>16.941300000000002</c:v>
                </c:pt>
                <c:pt idx="6846">
                  <c:v>16.9437</c:v>
                </c:pt>
                <c:pt idx="6847">
                  <c:v>16.946200000000001</c:v>
                </c:pt>
                <c:pt idx="6848">
                  <c:v>16.948800000000002</c:v>
                </c:pt>
                <c:pt idx="6849">
                  <c:v>16.9513</c:v>
                </c:pt>
                <c:pt idx="6850">
                  <c:v>16.953700000000001</c:v>
                </c:pt>
                <c:pt idx="6851">
                  <c:v>16.956199999999999</c:v>
                </c:pt>
                <c:pt idx="6852">
                  <c:v>16.9588</c:v>
                </c:pt>
                <c:pt idx="6853">
                  <c:v>16.961300000000001</c:v>
                </c:pt>
                <c:pt idx="6854">
                  <c:v>16.963699999999999</c:v>
                </c:pt>
                <c:pt idx="6855">
                  <c:v>16.9663</c:v>
                </c:pt>
                <c:pt idx="6856">
                  <c:v>16.968800000000002</c:v>
                </c:pt>
                <c:pt idx="6857">
                  <c:v>16.9712</c:v>
                </c:pt>
                <c:pt idx="6858">
                  <c:v>16.973700000000001</c:v>
                </c:pt>
                <c:pt idx="6859">
                  <c:v>16.976300000000002</c:v>
                </c:pt>
                <c:pt idx="6860">
                  <c:v>16.9788</c:v>
                </c:pt>
                <c:pt idx="6861">
                  <c:v>16.981200000000001</c:v>
                </c:pt>
                <c:pt idx="6862">
                  <c:v>16.983800000000002</c:v>
                </c:pt>
                <c:pt idx="6863">
                  <c:v>16.9863</c:v>
                </c:pt>
                <c:pt idx="6864">
                  <c:v>16.988700000000001</c:v>
                </c:pt>
                <c:pt idx="6865">
                  <c:v>16.991199999999999</c:v>
                </c:pt>
                <c:pt idx="6866">
                  <c:v>16.9938</c:v>
                </c:pt>
                <c:pt idx="6867">
                  <c:v>16.996300000000002</c:v>
                </c:pt>
                <c:pt idx="6868">
                  <c:v>16.998699999999999</c:v>
                </c:pt>
                <c:pt idx="6869">
                  <c:v>17.001200000000001</c:v>
                </c:pt>
                <c:pt idx="6870">
                  <c:v>17.003800000000002</c:v>
                </c:pt>
                <c:pt idx="6871">
                  <c:v>17.0062</c:v>
                </c:pt>
                <c:pt idx="6872">
                  <c:v>17.008700000000001</c:v>
                </c:pt>
                <c:pt idx="6873">
                  <c:v>17.011300000000002</c:v>
                </c:pt>
                <c:pt idx="6874">
                  <c:v>17.0138</c:v>
                </c:pt>
                <c:pt idx="6875">
                  <c:v>17.016200000000001</c:v>
                </c:pt>
                <c:pt idx="6876">
                  <c:v>17.018699999999999</c:v>
                </c:pt>
                <c:pt idx="6877">
                  <c:v>17.0213</c:v>
                </c:pt>
                <c:pt idx="6878">
                  <c:v>17.023800000000001</c:v>
                </c:pt>
                <c:pt idx="6879">
                  <c:v>17.026199999999999</c:v>
                </c:pt>
                <c:pt idx="6880">
                  <c:v>17.0288</c:v>
                </c:pt>
                <c:pt idx="6881">
                  <c:v>17.031300000000002</c:v>
                </c:pt>
                <c:pt idx="6882">
                  <c:v>17.0337</c:v>
                </c:pt>
                <c:pt idx="6883">
                  <c:v>17.036200000000001</c:v>
                </c:pt>
                <c:pt idx="6884">
                  <c:v>17.038800000000002</c:v>
                </c:pt>
                <c:pt idx="6885">
                  <c:v>17.0413</c:v>
                </c:pt>
                <c:pt idx="6886">
                  <c:v>17.043700000000001</c:v>
                </c:pt>
                <c:pt idx="6887">
                  <c:v>17.046300000000002</c:v>
                </c:pt>
                <c:pt idx="6888">
                  <c:v>17.0488</c:v>
                </c:pt>
                <c:pt idx="6889">
                  <c:v>17.051200000000001</c:v>
                </c:pt>
                <c:pt idx="6890">
                  <c:v>17.053699999999999</c:v>
                </c:pt>
                <c:pt idx="6891">
                  <c:v>17.0563</c:v>
                </c:pt>
                <c:pt idx="6892">
                  <c:v>17.058800000000002</c:v>
                </c:pt>
                <c:pt idx="6893">
                  <c:v>17.061199999999999</c:v>
                </c:pt>
                <c:pt idx="6894">
                  <c:v>17.063700000000001</c:v>
                </c:pt>
                <c:pt idx="6895">
                  <c:v>17.066300000000002</c:v>
                </c:pt>
                <c:pt idx="6896">
                  <c:v>17.0687</c:v>
                </c:pt>
                <c:pt idx="6897">
                  <c:v>17.071200000000001</c:v>
                </c:pt>
                <c:pt idx="6898">
                  <c:v>17.073800000000002</c:v>
                </c:pt>
                <c:pt idx="6899">
                  <c:v>17.0763</c:v>
                </c:pt>
                <c:pt idx="6900">
                  <c:v>17.078700000000001</c:v>
                </c:pt>
                <c:pt idx="6901">
                  <c:v>17.081199999999999</c:v>
                </c:pt>
                <c:pt idx="6902">
                  <c:v>17.0838</c:v>
                </c:pt>
                <c:pt idx="6903">
                  <c:v>17.086300000000001</c:v>
                </c:pt>
                <c:pt idx="6904">
                  <c:v>17.088699999999999</c:v>
                </c:pt>
                <c:pt idx="6905">
                  <c:v>17.0913</c:v>
                </c:pt>
                <c:pt idx="6906">
                  <c:v>17.093800000000002</c:v>
                </c:pt>
                <c:pt idx="6907">
                  <c:v>17.0962</c:v>
                </c:pt>
                <c:pt idx="6908">
                  <c:v>17.098700000000001</c:v>
                </c:pt>
                <c:pt idx="6909">
                  <c:v>17.101300000000002</c:v>
                </c:pt>
                <c:pt idx="6910">
                  <c:v>17.1038</c:v>
                </c:pt>
                <c:pt idx="6911">
                  <c:v>17.106200000000001</c:v>
                </c:pt>
                <c:pt idx="6912">
                  <c:v>17.108800000000002</c:v>
                </c:pt>
                <c:pt idx="6913">
                  <c:v>17.1113</c:v>
                </c:pt>
                <c:pt idx="6914">
                  <c:v>17.113700000000001</c:v>
                </c:pt>
                <c:pt idx="6915">
                  <c:v>17.116199999999999</c:v>
                </c:pt>
                <c:pt idx="6916">
                  <c:v>17.1188</c:v>
                </c:pt>
                <c:pt idx="6917">
                  <c:v>17.121300000000002</c:v>
                </c:pt>
                <c:pt idx="6918">
                  <c:v>17.123699999999999</c:v>
                </c:pt>
                <c:pt idx="6919">
                  <c:v>17.126200000000001</c:v>
                </c:pt>
                <c:pt idx="6920">
                  <c:v>17.128800000000002</c:v>
                </c:pt>
                <c:pt idx="6921">
                  <c:v>17.1312</c:v>
                </c:pt>
                <c:pt idx="6922">
                  <c:v>17.133700000000001</c:v>
                </c:pt>
                <c:pt idx="6923">
                  <c:v>17.136300000000002</c:v>
                </c:pt>
                <c:pt idx="6924">
                  <c:v>17.1388</c:v>
                </c:pt>
                <c:pt idx="6925">
                  <c:v>17.141200000000001</c:v>
                </c:pt>
                <c:pt idx="6926">
                  <c:v>17.143699999999999</c:v>
                </c:pt>
                <c:pt idx="6927">
                  <c:v>17.1463</c:v>
                </c:pt>
                <c:pt idx="6928">
                  <c:v>17.148800000000001</c:v>
                </c:pt>
                <c:pt idx="6929">
                  <c:v>17.151199999999999</c:v>
                </c:pt>
                <c:pt idx="6930">
                  <c:v>17.1538</c:v>
                </c:pt>
                <c:pt idx="6931">
                  <c:v>17.156300000000002</c:v>
                </c:pt>
                <c:pt idx="6932">
                  <c:v>17.1587</c:v>
                </c:pt>
                <c:pt idx="6933">
                  <c:v>17.161200000000001</c:v>
                </c:pt>
                <c:pt idx="6934">
                  <c:v>17.163800000000002</c:v>
                </c:pt>
                <c:pt idx="6935">
                  <c:v>17.1663</c:v>
                </c:pt>
                <c:pt idx="6936">
                  <c:v>17.168700000000001</c:v>
                </c:pt>
                <c:pt idx="6937">
                  <c:v>17.171300000000002</c:v>
                </c:pt>
                <c:pt idx="6938">
                  <c:v>17.1738</c:v>
                </c:pt>
                <c:pt idx="6939">
                  <c:v>17.176200000000001</c:v>
                </c:pt>
                <c:pt idx="6940">
                  <c:v>17.178699999999999</c:v>
                </c:pt>
                <c:pt idx="6941">
                  <c:v>17.1813</c:v>
                </c:pt>
                <c:pt idx="6942">
                  <c:v>17.183800000000002</c:v>
                </c:pt>
                <c:pt idx="6943">
                  <c:v>17.186199999999999</c:v>
                </c:pt>
                <c:pt idx="6944">
                  <c:v>17.188700000000001</c:v>
                </c:pt>
                <c:pt idx="6945">
                  <c:v>17.191300000000002</c:v>
                </c:pt>
                <c:pt idx="6946">
                  <c:v>17.1937</c:v>
                </c:pt>
                <c:pt idx="6947">
                  <c:v>17.196200000000001</c:v>
                </c:pt>
                <c:pt idx="6948">
                  <c:v>17.198800000000002</c:v>
                </c:pt>
                <c:pt idx="6949">
                  <c:v>17.2013</c:v>
                </c:pt>
                <c:pt idx="6950">
                  <c:v>17.203700000000001</c:v>
                </c:pt>
                <c:pt idx="6951">
                  <c:v>17.206199999999999</c:v>
                </c:pt>
                <c:pt idx="6952">
                  <c:v>17.2088</c:v>
                </c:pt>
                <c:pt idx="6953">
                  <c:v>17.211300000000001</c:v>
                </c:pt>
                <c:pt idx="6954">
                  <c:v>17.213699999999999</c:v>
                </c:pt>
                <c:pt idx="6955">
                  <c:v>17.2163</c:v>
                </c:pt>
                <c:pt idx="6956">
                  <c:v>17.218800000000002</c:v>
                </c:pt>
                <c:pt idx="6957">
                  <c:v>17.2212</c:v>
                </c:pt>
                <c:pt idx="6958">
                  <c:v>17.223700000000001</c:v>
                </c:pt>
                <c:pt idx="6959">
                  <c:v>17.226300000000002</c:v>
                </c:pt>
                <c:pt idx="6960">
                  <c:v>17.2288</c:v>
                </c:pt>
                <c:pt idx="6961">
                  <c:v>17.231200000000001</c:v>
                </c:pt>
                <c:pt idx="6962">
                  <c:v>17.233800000000002</c:v>
                </c:pt>
                <c:pt idx="6963">
                  <c:v>17.2363</c:v>
                </c:pt>
                <c:pt idx="6964">
                  <c:v>17.238700000000001</c:v>
                </c:pt>
                <c:pt idx="6965">
                  <c:v>17.241199999999999</c:v>
                </c:pt>
                <c:pt idx="6966">
                  <c:v>17.2438</c:v>
                </c:pt>
                <c:pt idx="6967">
                  <c:v>17.246300000000002</c:v>
                </c:pt>
                <c:pt idx="6968">
                  <c:v>17.248699999999999</c:v>
                </c:pt>
                <c:pt idx="6969">
                  <c:v>17.251200000000001</c:v>
                </c:pt>
                <c:pt idx="6970">
                  <c:v>17.253800000000002</c:v>
                </c:pt>
                <c:pt idx="6971">
                  <c:v>17.2562</c:v>
                </c:pt>
                <c:pt idx="6972">
                  <c:v>17.258700000000001</c:v>
                </c:pt>
                <c:pt idx="6973">
                  <c:v>17.261300000000002</c:v>
                </c:pt>
                <c:pt idx="6974">
                  <c:v>17.2638</c:v>
                </c:pt>
                <c:pt idx="6975">
                  <c:v>17.266200000000001</c:v>
                </c:pt>
                <c:pt idx="6976">
                  <c:v>17.268699999999999</c:v>
                </c:pt>
                <c:pt idx="6977">
                  <c:v>17.2713</c:v>
                </c:pt>
                <c:pt idx="6978">
                  <c:v>17.273800000000001</c:v>
                </c:pt>
                <c:pt idx="6979">
                  <c:v>17.276199999999999</c:v>
                </c:pt>
                <c:pt idx="6980">
                  <c:v>17.2788</c:v>
                </c:pt>
                <c:pt idx="6981">
                  <c:v>17.281300000000002</c:v>
                </c:pt>
                <c:pt idx="6982">
                  <c:v>17.2837</c:v>
                </c:pt>
                <c:pt idx="6983">
                  <c:v>17.286200000000001</c:v>
                </c:pt>
                <c:pt idx="6984">
                  <c:v>17.288800000000002</c:v>
                </c:pt>
                <c:pt idx="6985">
                  <c:v>17.2913</c:v>
                </c:pt>
                <c:pt idx="6986">
                  <c:v>17.293700000000001</c:v>
                </c:pt>
                <c:pt idx="6987">
                  <c:v>17.296300000000002</c:v>
                </c:pt>
                <c:pt idx="6988">
                  <c:v>17.2988</c:v>
                </c:pt>
                <c:pt idx="6989">
                  <c:v>17.301200000000001</c:v>
                </c:pt>
                <c:pt idx="6990">
                  <c:v>17.303699999999999</c:v>
                </c:pt>
                <c:pt idx="6991">
                  <c:v>17.3063</c:v>
                </c:pt>
                <c:pt idx="6992">
                  <c:v>17.308800000000002</c:v>
                </c:pt>
                <c:pt idx="6993">
                  <c:v>17.311199999999999</c:v>
                </c:pt>
                <c:pt idx="6994">
                  <c:v>17.313700000000001</c:v>
                </c:pt>
                <c:pt idx="6995">
                  <c:v>17.316300000000002</c:v>
                </c:pt>
                <c:pt idx="6996">
                  <c:v>17.3187</c:v>
                </c:pt>
                <c:pt idx="6997">
                  <c:v>17.321200000000001</c:v>
                </c:pt>
                <c:pt idx="6998">
                  <c:v>17.323800000000002</c:v>
                </c:pt>
                <c:pt idx="6999">
                  <c:v>17.3263</c:v>
                </c:pt>
                <c:pt idx="7000">
                  <c:v>17.328700000000001</c:v>
                </c:pt>
                <c:pt idx="7001">
                  <c:v>17.331199999999999</c:v>
                </c:pt>
                <c:pt idx="7002">
                  <c:v>17.3338</c:v>
                </c:pt>
                <c:pt idx="7003">
                  <c:v>17.336300000000001</c:v>
                </c:pt>
                <c:pt idx="7004">
                  <c:v>17.338699999999999</c:v>
                </c:pt>
                <c:pt idx="7005">
                  <c:v>17.3413</c:v>
                </c:pt>
                <c:pt idx="7006">
                  <c:v>17.343800000000002</c:v>
                </c:pt>
                <c:pt idx="7007">
                  <c:v>17.3462</c:v>
                </c:pt>
                <c:pt idx="7008">
                  <c:v>17.348700000000001</c:v>
                </c:pt>
                <c:pt idx="7009">
                  <c:v>17.351300000000002</c:v>
                </c:pt>
                <c:pt idx="7010">
                  <c:v>17.3538</c:v>
                </c:pt>
                <c:pt idx="7011">
                  <c:v>17.356200000000001</c:v>
                </c:pt>
                <c:pt idx="7012">
                  <c:v>17.358800000000002</c:v>
                </c:pt>
                <c:pt idx="7013">
                  <c:v>17.3613</c:v>
                </c:pt>
                <c:pt idx="7014">
                  <c:v>17.363700000000001</c:v>
                </c:pt>
                <c:pt idx="7015">
                  <c:v>17.366199999999999</c:v>
                </c:pt>
                <c:pt idx="7016">
                  <c:v>17.3688</c:v>
                </c:pt>
                <c:pt idx="7017">
                  <c:v>17.371300000000002</c:v>
                </c:pt>
                <c:pt idx="7018">
                  <c:v>17.373699999999999</c:v>
                </c:pt>
                <c:pt idx="7019">
                  <c:v>17.376200000000001</c:v>
                </c:pt>
                <c:pt idx="7020">
                  <c:v>17.378800000000002</c:v>
                </c:pt>
                <c:pt idx="7021">
                  <c:v>17.3812</c:v>
                </c:pt>
                <c:pt idx="7022">
                  <c:v>17.383700000000001</c:v>
                </c:pt>
                <c:pt idx="7023">
                  <c:v>17.386300000000002</c:v>
                </c:pt>
                <c:pt idx="7024">
                  <c:v>17.3888</c:v>
                </c:pt>
                <c:pt idx="7025">
                  <c:v>17.391200000000001</c:v>
                </c:pt>
                <c:pt idx="7026">
                  <c:v>17.393699999999999</c:v>
                </c:pt>
                <c:pt idx="7027">
                  <c:v>17.3963</c:v>
                </c:pt>
                <c:pt idx="7028">
                  <c:v>17.398800000000001</c:v>
                </c:pt>
                <c:pt idx="7029">
                  <c:v>17.401199999999999</c:v>
                </c:pt>
                <c:pt idx="7030">
                  <c:v>17.4038</c:v>
                </c:pt>
                <c:pt idx="7031">
                  <c:v>17.406300000000002</c:v>
                </c:pt>
                <c:pt idx="7032">
                  <c:v>17.4087</c:v>
                </c:pt>
                <c:pt idx="7033">
                  <c:v>17.411200000000001</c:v>
                </c:pt>
                <c:pt idx="7034">
                  <c:v>17.413800000000002</c:v>
                </c:pt>
                <c:pt idx="7035">
                  <c:v>17.4163</c:v>
                </c:pt>
                <c:pt idx="7036">
                  <c:v>17.418700000000001</c:v>
                </c:pt>
                <c:pt idx="7037">
                  <c:v>17.421300000000002</c:v>
                </c:pt>
                <c:pt idx="7038">
                  <c:v>17.4238</c:v>
                </c:pt>
                <c:pt idx="7039">
                  <c:v>17.426200000000001</c:v>
                </c:pt>
                <c:pt idx="7040">
                  <c:v>17.428699999999999</c:v>
                </c:pt>
                <c:pt idx="7041">
                  <c:v>17.4313</c:v>
                </c:pt>
                <c:pt idx="7042">
                  <c:v>17.433800000000002</c:v>
                </c:pt>
                <c:pt idx="7043">
                  <c:v>17.436199999999999</c:v>
                </c:pt>
                <c:pt idx="7044">
                  <c:v>17.438700000000001</c:v>
                </c:pt>
                <c:pt idx="7045">
                  <c:v>17.441300000000002</c:v>
                </c:pt>
                <c:pt idx="7046">
                  <c:v>17.4437</c:v>
                </c:pt>
                <c:pt idx="7047">
                  <c:v>17.446200000000001</c:v>
                </c:pt>
                <c:pt idx="7048">
                  <c:v>17.448800000000002</c:v>
                </c:pt>
                <c:pt idx="7049">
                  <c:v>17.4513</c:v>
                </c:pt>
                <c:pt idx="7050">
                  <c:v>17.453700000000001</c:v>
                </c:pt>
                <c:pt idx="7051">
                  <c:v>17.456199999999999</c:v>
                </c:pt>
                <c:pt idx="7052">
                  <c:v>17.4588</c:v>
                </c:pt>
                <c:pt idx="7053">
                  <c:v>17.461300000000001</c:v>
                </c:pt>
                <c:pt idx="7054">
                  <c:v>17.463699999999999</c:v>
                </c:pt>
                <c:pt idx="7055">
                  <c:v>17.4663</c:v>
                </c:pt>
                <c:pt idx="7056">
                  <c:v>17.468800000000002</c:v>
                </c:pt>
                <c:pt idx="7057">
                  <c:v>17.4712</c:v>
                </c:pt>
                <c:pt idx="7058">
                  <c:v>17.473700000000001</c:v>
                </c:pt>
                <c:pt idx="7059">
                  <c:v>17.476300000000002</c:v>
                </c:pt>
                <c:pt idx="7060">
                  <c:v>17.4788</c:v>
                </c:pt>
                <c:pt idx="7061">
                  <c:v>17.481200000000001</c:v>
                </c:pt>
                <c:pt idx="7062">
                  <c:v>17.483800000000002</c:v>
                </c:pt>
                <c:pt idx="7063">
                  <c:v>17.4863</c:v>
                </c:pt>
                <c:pt idx="7064">
                  <c:v>17.488700000000001</c:v>
                </c:pt>
                <c:pt idx="7065">
                  <c:v>17.491199999999999</c:v>
                </c:pt>
                <c:pt idx="7066">
                  <c:v>17.4938</c:v>
                </c:pt>
                <c:pt idx="7067">
                  <c:v>17.496300000000002</c:v>
                </c:pt>
                <c:pt idx="7068">
                  <c:v>17.498699999999999</c:v>
                </c:pt>
                <c:pt idx="7069">
                  <c:v>17.501200000000001</c:v>
                </c:pt>
                <c:pt idx="7070">
                  <c:v>17.503800000000002</c:v>
                </c:pt>
                <c:pt idx="7071">
                  <c:v>17.5062</c:v>
                </c:pt>
                <c:pt idx="7072">
                  <c:v>17.508700000000001</c:v>
                </c:pt>
                <c:pt idx="7073">
                  <c:v>17.511300000000002</c:v>
                </c:pt>
                <c:pt idx="7074">
                  <c:v>17.5138</c:v>
                </c:pt>
                <c:pt idx="7075">
                  <c:v>17.516200000000001</c:v>
                </c:pt>
                <c:pt idx="7076">
                  <c:v>17.518699999999999</c:v>
                </c:pt>
                <c:pt idx="7077">
                  <c:v>17.5213</c:v>
                </c:pt>
                <c:pt idx="7078">
                  <c:v>17.523800000000001</c:v>
                </c:pt>
                <c:pt idx="7079">
                  <c:v>17.526199999999999</c:v>
                </c:pt>
                <c:pt idx="7080">
                  <c:v>17.5288</c:v>
                </c:pt>
                <c:pt idx="7081">
                  <c:v>17.531300000000002</c:v>
                </c:pt>
                <c:pt idx="7082">
                  <c:v>17.5337</c:v>
                </c:pt>
                <c:pt idx="7083">
                  <c:v>17.536200000000001</c:v>
                </c:pt>
                <c:pt idx="7084">
                  <c:v>17.538800000000002</c:v>
                </c:pt>
                <c:pt idx="7085">
                  <c:v>17.5413</c:v>
                </c:pt>
                <c:pt idx="7086">
                  <c:v>17.543700000000001</c:v>
                </c:pt>
                <c:pt idx="7087">
                  <c:v>17.546300000000002</c:v>
                </c:pt>
                <c:pt idx="7088">
                  <c:v>17.5488</c:v>
                </c:pt>
                <c:pt idx="7089">
                  <c:v>17.551200000000001</c:v>
                </c:pt>
                <c:pt idx="7090">
                  <c:v>17.553699999999999</c:v>
                </c:pt>
                <c:pt idx="7091">
                  <c:v>17.5563</c:v>
                </c:pt>
                <c:pt idx="7092">
                  <c:v>17.558800000000002</c:v>
                </c:pt>
                <c:pt idx="7093">
                  <c:v>17.561199999999999</c:v>
                </c:pt>
                <c:pt idx="7094">
                  <c:v>17.563700000000001</c:v>
                </c:pt>
                <c:pt idx="7095">
                  <c:v>17.566300000000002</c:v>
                </c:pt>
                <c:pt idx="7096">
                  <c:v>17.5687</c:v>
                </c:pt>
                <c:pt idx="7097">
                  <c:v>17.571200000000001</c:v>
                </c:pt>
                <c:pt idx="7098">
                  <c:v>17.573800000000002</c:v>
                </c:pt>
                <c:pt idx="7099">
                  <c:v>17.5763</c:v>
                </c:pt>
                <c:pt idx="7100">
                  <c:v>17.578700000000001</c:v>
                </c:pt>
                <c:pt idx="7101">
                  <c:v>17.581199999999999</c:v>
                </c:pt>
                <c:pt idx="7102">
                  <c:v>17.5838</c:v>
                </c:pt>
                <c:pt idx="7103">
                  <c:v>17.586300000000001</c:v>
                </c:pt>
                <c:pt idx="7104">
                  <c:v>17.588699999999999</c:v>
                </c:pt>
                <c:pt idx="7105">
                  <c:v>17.5913</c:v>
                </c:pt>
                <c:pt idx="7106">
                  <c:v>17.593800000000002</c:v>
                </c:pt>
                <c:pt idx="7107">
                  <c:v>17.5962</c:v>
                </c:pt>
                <c:pt idx="7108">
                  <c:v>17.598700000000001</c:v>
                </c:pt>
                <c:pt idx="7109">
                  <c:v>17.601300000000002</c:v>
                </c:pt>
                <c:pt idx="7110">
                  <c:v>17.6038</c:v>
                </c:pt>
                <c:pt idx="7111">
                  <c:v>17.606200000000001</c:v>
                </c:pt>
                <c:pt idx="7112">
                  <c:v>17.608800000000002</c:v>
                </c:pt>
                <c:pt idx="7113">
                  <c:v>17.6113</c:v>
                </c:pt>
                <c:pt idx="7114">
                  <c:v>17.613700000000001</c:v>
                </c:pt>
                <c:pt idx="7115">
                  <c:v>17.616199999999999</c:v>
                </c:pt>
                <c:pt idx="7116">
                  <c:v>17.6188</c:v>
                </c:pt>
                <c:pt idx="7117">
                  <c:v>17.621300000000002</c:v>
                </c:pt>
                <c:pt idx="7118">
                  <c:v>17.623699999999999</c:v>
                </c:pt>
                <c:pt idx="7119">
                  <c:v>17.626200000000001</c:v>
                </c:pt>
                <c:pt idx="7120">
                  <c:v>17.628800000000002</c:v>
                </c:pt>
                <c:pt idx="7121">
                  <c:v>17.6312</c:v>
                </c:pt>
                <c:pt idx="7122">
                  <c:v>17.633700000000001</c:v>
                </c:pt>
                <c:pt idx="7123">
                  <c:v>17.636300000000002</c:v>
                </c:pt>
                <c:pt idx="7124">
                  <c:v>17.6388</c:v>
                </c:pt>
                <c:pt idx="7125">
                  <c:v>17.641200000000001</c:v>
                </c:pt>
                <c:pt idx="7126">
                  <c:v>17.643699999999999</c:v>
                </c:pt>
                <c:pt idx="7127">
                  <c:v>17.6463</c:v>
                </c:pt>
                <c:pt idx="7128">
                  <c:v>17.648800000000001</c:v>
                </c:pt>
                <c:pt idx="7129">
                  <c:v>17.651199999999999</c:v>
                </c:pt>
                <c:pt idx="7130">
                  <c:v>17.6538</c:v>
                </c:pt>
                <c:pt idx="7131">
                  <c:v>17.656300000000002</c:v>
                </c:pt>
                <c:pt idx="7132">
                  <c:v>17.6587</c:v>
                </c:pt>
                <c:pt idx="7133">
                  <c:v>17.661200000000001</c:v>
                </c:pt>
                <c:pt idx="7134">
                  <c:v>17.663800000000002</c:v>
                </c:pt>
                <c:pt idx="7135">
                  <c:v>17.6663</c:v>
                </c:pt>
                <c:pt idx="7136">
                  <c:v>17.668700000000001</c:v>
                </c:pt>
                <c:pt idx="7137">
                  <c:v>17.671300000000002</c:v>
                </c:pt>
                <c:pt idx="7138">
                  <c:v>17.6738</c:v>
                </c:pt>
                <c:pt idx="7139">
                  <c:v>17.676200000000001</c:v>
                </c:pt>
                <c:pt idx="7140">
                  <c:v>17.678699999999999</c:v>
                </c:pt>
                <c:pt idx="7141">
                  <c:v>17.6813</c:v>
                </c:pt>
                <c:pt idx="7142">
                  <c:v>17.683800000000002</c:v>
                </c:pt>
                <c:pt idx="7143">
                  <c:v>17.686199999999999</c:v>
                </c:pt>
                <c:pt idx="7144">
                  <c:v>17.688700000000001</c:v>
                </c:pt>
                <c:pt idx="7145">
                  <c:v>17.691300000000002</c:v>
                </c:pt>
                <c:pt idx="7146">
                  <c:v>17.6937</c:v>
                </c:pt>
                <c:pt idx="7147">
                  <c:v>17.696200000000001</c:v>
                </c:pt>
                <c:pt idx="7148">
                  <c:v>17.698800000000002</c:v>
                </c:pt>
                <c:pt idx="7149">
                  <c:v>17.7013</c:v>
                </c:pt>
                <c:pt idx="7150">
                  <c:v>17.703700000000001</c:v>
                </c:pt>
                <c:pt idx="7151">
                  <c:v>17.706199999999999</c:v>
                </c:pt>
                <c:pt idx="7152">
                  <c:v>17.7088</c:v>
                </c:pt>
                <c:pt idx="7153">
                  <c:v>17.711300000000001</c:v>
                </c:pt>
                <c:pt idx="7154">
                  <c:v>17.713699999999999</c:v>
                </c:pt>
                <c:pt idx="7155">
                  <c:v>17.7163</c:v>
                </c:pt>
                <c:pt idx="7156">
                  <c:v>17.718800000000002</c:v>
                </c:pt>
                <c:pt idx="7157">
                  <c:v>17.7212</c:v>
                </c:pt>
                <c:pt idx="7158">
                  <c:v>17.723700000000001</c:v>
                </c:pt>
                <c:pt idx="7159">
                  <c:v>17.726300000000002</c:v>
                </c:pt>
                <c:pt idx="7160">
                  <c:v>17.7288</c:v>
                </c:pt>
                <c:pt idx="7161">
                  <c:v>17.731200000000001</c:v>
                </c:pt>
                <c:pt idx="7162">
                  <c:v>17.733800000000002</c:v>
                </c:pt>
                <c:pt idx="7163">
                  <c:v>17.7363</c:v>
                </c:pt>
                <c:pt idx="7164">
                  <c:v>17.738700000000001</c:v>
                </c:pt>
                <c:pt idx="7165">
                  <c:v>17.741199999999999</c:v>
                </c:pt>
                <c:pt idx="7166">
                  <c:v>17.7438</c:v>
                </c:pt>
                <c:pt idx="7167">
                  <c:v>17.746300000000002</c:v>
                </c:pt>
                <c:pt idx="7168">
                  <c:v>17.748699999999999</c:v>
                </c:pt>
                <c:pt idx="7169">
                  <c:v>17.751200000000001</c:v>
                </c:pt>
                <c:pt idx="7170">
                  <c:v>17.753800000000002</c:v>
                </c:pt>
                <c:pt idx="7171">
                  <c:v>17.7562</c:v>
                </c:pt>
                <c:pt idx="7172">
                  <c:v>17.758700000000001</c:v>
                </c:pt>
                <c:pt idx="7173">
                  <c:v>17.761300000000002</c:v>
                </c:pt>
                <c:pt idx="7174">
                  <c:v>17.7638</c:v>
                </c:pt>
                <c:pt idx="7175">
                  <c:v>17.766200000000001</c:v>
                </c:pt>
                <c:pt idx="7176">
                  <c:v>17.768699999999999</c:v>
                </c:pt>
                <c:pt idx="7177">
                  <c:v>17.7713</c:v>
                </c:pt>
                <c:pt idx="7178">
                  <c:v>17.773800000000001</c:v>
                </c:pt>
                <c:pt idx="7179">
                  <c:v>17.776199999999999</c:v>
                </c:pt>
                <c:pt idx="7180">
                  <c:v>17.7788</c:v>
                </c:pt>
                <c:pt idx="7181">
                  <c:v>17.781300000000002</c:v>
                </c:pt>
                <c:pt idx="7182">
                  <c:v>17.7837</c:v>
                </c:pt>
                <c:pt idx="7183">
                  <c:v>17.786200000000001</c:v>
                </c:pt>
                <c:pt idx="7184">
                  <c:v>17.788800000000002</c:v>
                </c:pt>
                <c:pt idx="7185">
                  <c:v>17.7913</c:v>
                </c:pt>
                <c:pt idx="7186">
                  <c:v>17.793700000000001</c:v>
                </c:pt>
                <c:pt idx="7187">
                  <c:v>17.796300000000002</c:v>
                </c:pt>
                <c:pt idx="7188">
                  <c:v>17.7988</c:v>
                </c:pt>
                <c:pt idx="7189">
                  <c:v>17.801200000000001</c:v>
                </c:pt>
                <c:pt idx="7190">
                  <c:v>17.803699999999999</c:v>
                </c:pt>
                <c:pt idx="7191">
                  <c:v>17.8063</c:v>
                </c:pt>
                <c:pt idx="7192">
                  <c:v>17.808800000000002</c:v>
                </c:pt>
                <c:pt idx="7193">
                  <c:v>17.811199999999999</c:v>
                </c:pt>
                <c:pt idx="7194">
                  <c:v>17.813700000000001</c:v>
                </c:pt>
                <c:pt idx="7195">
                  <c:v>17.816300000000002</c:v>
                </c:pt>
                <c:pt idx="7196">
                  <c:v>17.8187</c:v>
                </c:pt>
                <c:pt idx="7197">
                  <c:v>17.821200000000001</c:v>
                </c:pt>
                <c:pt idx="7198">
                  <c:v>17.823800000000002</c:v>
                </c:pt>
                <c:pt idx="7199">
                  <c:v>17.8263</c:v>
                </c:pt>
                <c:pt idx="7200">
                  <c:v>17.828700000000001</c:v>
                </c:pt>
                <c:pt idx="7201">
                  <c:v>17.831199999999999</c:v>
                </c:pt>
                <c:pt idx="7202">
                  <c:v>17.8338</c:v>
                </c:pt>
                <c:pt idx="7203">
                  <c:v>17.836300000000001</c:v>
                </c:pt>
                <c:pt idx="7204">
                  <c:v>17.838699999999999</c:v>
                </c:pt>
                <c:pt idx="7205">
                  <c:v>17.8413</c:v>
                </c:pt>
                <c:pt idx="7206">
                  <c:v>17.843800000000002</c:v>
                </c:pt>
                <c:pt idx="7207">
                  <c:v>17.8462</c:v>
                </c:pt>
                <c:pt idx="7208">
                  <c:v>17.848700000000001</c:v>
                </c:pt>
                <c:pt idx="7209">
                  <c:v>17.851300000000002</c:v>
                </c:pt>
                <c:pt idx="7210">
                  <c:v>17.8538</c:v>
                </c:pt>
                <c:pt idx="7211">
                  <c:v>17.856200000000001</c:v>
                </c:pt>
                <c:pt idx="7212">
                  <c:v>17.858800000000002</c:v>
                </c:pt>
                <c:pt idx="7213">
                  <c:v>17.8613</c:v>
                </c:pt>
                <c:pt idx="7214">
                  <c:v>17.863700000000001</c:v>
                </c:pt>
                <c:pt idx="7215">
                  <c:v>17.866199999999999</c:v>
                </c:pt>
                <c:pt idx="7216">
                  <c:v>17.8688</c:v>
                </c:pt>
                <c:pt idx="7217">
                  <c:v>17.871300000000002</c:v>
                </c:pt>
                <c:pt idx="7218">
                  <c:v>17.873699999999999</c:v>
                </c:pt>
                <c:pt idx="7219">
                  <c:v>17.876200000000001</c:v>
                </c:pt>
                <c:pt idx="7220">
                  <c:v>17.878800000000002</c:v>
                </c:pt>
                <c:pt idx="7221">
                  <c:v>17.8812</c:v>
                </c:pt>
                <c:pt idx="7222">
                  <c:v>17.883700000000001</c:v>
                </c:pt>
                <c:pt idx="7223">
                  <c:v>17.886300000000002</c:v>
                </c:pt>
                <c:pt idx="7224">
                  <c:v>17.8888</c:v>
                </c:pt>
                <c:pt idx="7225">
                  <c:v>17.891200000000001</c:v>
                </c:pt>
                <c:pt idx="7226">
                  <c:v>17.893699999999999</c:v>
                </c:pt>
                <c:pt idx="7227">
                  <c:v>17.8963</c:v>
                </c:pt>
                <c:pt idx="7228">
                  <c:v>17.898800000000001</c:v>
                </c:pt>
                <c:pt idx="7229">
                  <c:v>17.901199999999999</c:v>
                </c:pt>
                <c:pt idx="7230">
                  <c:v>17.9038</c:v>
                </c:pt>
                <c:pt idx="7231">
                  <c:v>17.906300000000002</c:v>
                </c:pt>
                <c:pt idx="7232">
                  <c:v>17.9087</c:v>
                </c:pt>
                <c:pt idx="7233">
                  <c:v>17.911200000000001</c:v>
                </c:pt>
                <c:pt idx="7234">
                  <c:v>17.913800000000002</c:v>
                </c:pt>
                <c:pt idx="7235">
                  <c:v>17.9163</c:v>
                </c:pt>
                <c:pt idx="7236">
                  <c:v>17.918700000000001</c:v>
                </c:pt>
                <c:pt idx="7237">
                  <c:v>17.921300000000002</c:v>
                </c:pt>
                <c:pt idx="7238">
                  <c:v>17.9238</c:v>
                </c:pt>
                <c:pt idx="7239">
                  <c:v>17.926200000000001</c:v>
                </c:pt>
                <c:pt idx="7240">
                  <c:v>17.928699999999999</c:v>
                </c:pt>
                <c:pt idx="7241">
                  <c:v>17.9313</c:v>
                </c:pt>
                <c:pt idx="7242">
                  <c:v>17.933800000000002</c:v>
                </c:pt>
                <c:pt idx="7243">
                  <c:v>17.936199999999999</c:v>
                </c:pt>
                <c:pt idx="7244">
                  <c:v>17.938700000000001</c:v>
                </c:pt>
                <c:pt idx="7245">
                  <c:v>17.941300000000002</c:v>
                </c:pt>
                <c:pt idx="7246">
                  <c:v>17.9437</c:v>
                </c:pt>
                <c:pt idx="7247">
                  <c:v>17.946200000000001</c:v>
                </c:pt>
                <c:pt idx="7248">
                  <c:v>17.948800000000002</c:v>
                </c:pt>
                <c:pt idx="7249">
                  <c:v>17.9513</c:v>
                </c:pt>
                <c:pt idx="7250">
                  <c:v>17.953700000000001</c:v>
                </c:pt>
                <c:pt idx="7251">
                  <c:v>17.956199999999999</c:v>
                </c:pt>
                <c:pt idx="7252">
                  <c:v>17.9588</c:v>
                </c:pt>
                <c:pt idx="7253">
                  <c:v>17.961300000000001</c:v>
                </c:pt>
                <c:pt idx="7254">
                  <c:v>17.963699999999999</c:v>
                </c:pt>
                <c:pt idx="7255">
                  <c:v>17.9663</c:v>
                </c:pt>
                <c:pt idx="7256">
                  <c:v>17.968800000000002</c:v>
                </c:pt>
                <c:pt idx="7257">
                  <c:v>17.9712</c:v>
                </c:pt>
                <c:pt idx="7258">
                  <c:v>17.973700000000001</c:v>
                </c:pt>
                <c:pt idx="7259">
                  <c:v>17.976300000000002</c:v>
                </c:pt>
                <c:pt idx="7260">
                  <c:v>17.9788</c:v>
                </c:pt>
                <c:pt idx="7261">
                  <c:v>17.981200000000001</c:v>
                </c:pt>
                <c:pt idx="7262">
                  <c:v>17.983800000000002</c:v>
                </c:pt>
                <c:pt idx="7263">
                  <c:v>17.9863</c:v>
                </c:pt>
                <c:pt idx="7264">
                  <c:v>17.988700000000001</c:v>
                </c:pt>
                <c:pt idx="7265">
                  <c:v>17.991199999999999</c:v>
                </c:pt>
                <c:pt idx="7266">
                  <c:v>17.9938</c:v>
                </c:pt>
                <c:pt idx="7267">
                  <c:v>17.996300000000002</c:v>
                </c:pt>
                <c:pt idx="7268">
                  <c:v>17.998699999999999</c:v>
                </c:pt>
                <c:pt idx="7269">
                  <c:v>18.001200000000001</c:v>
                </c:pt>
                <c:pt idx="7270">
                  <c:v>18.003800000000002</c:v>
                </c:pt>
                <c:pt idx="7271">
                  <c:v>18.0062</c:v>
                </c:pt>
                <c:pt idx="7272">
                  <c:v>18.008700000000001</c:v>
                </c:pt>
                <c:pt idx="7273">
                  <c:v>18.011300000000002</c:v>
                </c:pt>
                <c:pt idx="7274">
                  <c:v>18.0138</c:v>
                </c:pt>
                <c:pt idx="7275">
                  <c:v>18.016200000000001</c:v>
                </c:pt>
                <c:pt idx="7276">
                  <c:v>18.018699999999999</c:v>
                </c:pt>
                <c:pt idx="7277">
                  <c:v>18.0213</c:v>
                </c:pt>
                <c:pt idx="7278">
                  <c:v>18.023800000000001</c:v>
                </c:pt>
                <c:pt idx="7279">
                  <c:v>18.026199999999999</c:v>
                </c:pt>
                <c:pt idx="7280">
                  <c:v>18.0288</c:v>
                </c:pt>
                <c:pt idx="7281">
                  <c:v>18.031300000000002</c:v>
                </c:pt>
                <c:pt idx="7282">
                  <c:v>18.0337</c:v>
                </c:pt>
                <c:pt idx="7283">
                  <c:v>18.036200000000001</c:v>
                </c:pt>
                <c:pt idx="7284">
                  <c:v>18.038800000000002</c:v>
                </c:pt>
                <c:pt idx="7285">
                  <c:v>18.0413</c:v>
                </c:pt>
                <c:pt idx="7286">
                  <c:v>18.043700000000001</c:v>
                </c:pt>
                <c:pt idx="7287">
                  <c:v>18.046300000000002</c:v>
                </c:pt>
                <c:pt idx="7288">
                  <c:v>18.0488</c:v>
                </c:pt>
                <c:pt idx="7289">
                  <c:v>18.051200000000001</c:v>
                </c:pt>
                <c:pt idx="7290">
                  <c:v>18.053699999999999</c:v>
                </c:pt>
                <c:pt idx="7291">
                  <c:v>18.0563</c:v>
                </c:pt>
                <c:pt idx="7292">
                  <c:v>18.058800000000002</c:v>
                </c:pt>
                <c:pt idx="7293">
                  <c:v>18.061199999999999</c:v>
                </c:pt>
                <c:pt idx="7294">
                  <c:v>18.063700000000001</c:v>
                </c:pt>
                <c:pt idx="7295">
                  <c:v>18.066300000000002</c:v>
                </c:pt>
                <c:pt idx="7296">
                  <c:v>18.0687</c:v>
                </c:pt>
                <c:pt idx="7297">
                  <c:v>18.071200000000001</c:v>
                </c:pt>
                <c:pt idx="7298">
                  <c:v>18.073800000000002</c:v>
                </c:pt>
                <c:pt idx="7299">
                  <c:v>18.0763</c:v>
                </c:pt>
                <c:pt idx="7300">
                  <c:v>18.078700000000001</c:v>
                </c:pt>
                <c:pt idx="7301">
                  <c:v>18.081199999999999</c:v>
                </c:pt>
                <c:pt idx="7302">
                  <c:v>18.0838</c:v>
                </c:pt>
                <c:pt idx="7303">
                  <c:v>18.086300000000001</c:v>
                </c:pt>
                <c:pt idx="7304">
                  <c:v>18.088699999999999</c:v>
                </c:pt>
                <c:pt idx="7305">
                  <c:v>18.0913</c:v>
                </c:pt>
                <c:pt idx="7306">
                  <c:v>18.093800000000002</c:v>
                </c:pt>
                <c:pt idx="7307">
                  <c:v>18.0962</c:v>
                </c:pt>
                <c:pt idx="7308">
                  <c:v>18.098700000000001</c:v>
                </c:pt>
                <c:pt idx="7309">
                  <c:v>18.101300000000002</c:v>
                </c:pt>
                <c:pt idx="7310">
                  <c:v>18.1038</c:v>
                </c:pt>
                <c:pt idx="7311">
                  <c:v>18.106200000000001</c:v>
                </c:pt>
                <c:pt idx="7312">
                  <c:v>18.108800000000002</c:v>
                </c:pt>
                <c:pt idx="7313">
                  <c:v>18.1113</c:v>
                </c:pt>
                <c:pt idx="7314">
                  <c:v>18.113700000000001</c:v>
                </c:pt>
                <c:pt idx="7315">
                  <c:v>18.116199999999999</c:v>
                </c:pt>
                <c:pt idx="7316">
                  <c:v>18.1188</c:v>
                </c:pt>
                <c:pt idx="7317">
                  <c:v>18.121300000000002</c:v>
                </c:pt>
                <c:pt idx="7318">
                  <c:v>18.123699999999999</c:v>
                </c:pt>
                <c:pt idx="7319">
                  <c:v>18.126200000000001</c:v>
                </c:pt>
                <c:pt idx="7320">
                  <c:v>18.128800000000002</c:v>
                </c:pt>
                <c:pt idx="7321">
                  <c:v>18.1312</c:v>
                </c:pt>
                <c:pt idx="7322">
                  <c:v>18.133700000000001</c:v>
                </c:pt>
                <c:pt idx="7323">
                  <c:v>18.136300000000002</c:v>
                </c:pt>
                <c:pt idx="7324">
                  <c:v>18.1388</c:v>
                </c:pt>
                <c:pt idx="7325">
                  <c:v>18.141200000000001</c:v>
                </c:pt>
                <c:pt idx="7326">
                  <c:v>18.143699999999999</c:v>
                </c:pt>
                <c:pt idx="7327">
                  <c:v>18.1463</c:v>
                </c:pt>
                <c:pt idx="7328">
                  <c:v>18.148800000000001</c:v>
                </c:pt>
                <c:pt idx="7329">
                  <c:v>18.151199999999999</c:v>
                </c:pt>
                <c:pt idx="7330">
                  <c:v>18.1538</c:v>
                </c:pt>
                <c:pt idx="7331">
                  <c:v>18.156300000000002</c:v>
                </c:pt>
                <c:pt idx="7332">
                  <c:v>18.1587</c:v>
                </c:pt>
                <c:pt idx="7333">
                  <c:v>18.161200000000001</c:v>
                </c:pt>
                <c:pt idx="7334">
                  <c:v>18.163800000000002</c:v>
                </c:pt>
                <c:pt idx="7335">
                  <c:v>18.1663</c:v>
                </c:pt>
                <c:pt idx="7336">
                  <c:v>18.168700000000001</c:v>
                </c:pt>
                <c:pt idx="7337">
                  <c:v>18.171300000000002</c:v>
                </c:pt>
                <c:pt idx="7338">
                  <c:v>18.1738</c:v>
                </c:pt>
                <c:pt idx="7339">
                  <c:v>18.176200000000001</c:v>
                </c:pt>
                <c:pt idx="7340">
                  <c:v>18.178699999999999</c:v>
                </c:pt>
                <c:pt idx="7341">
                  <c:v>18.1813</c:v>
                </c:pt>
                <c:pt idx="7342">
                  <c:v>18.183800000000002</c:v>
                </c:pt>
                <c:pt idx="7343">
                  <c:v>18.186199999999999</c:v>
                </c:pt>
                <c:pt idx="7344">
                  <c:v>18.188700000000001</c:v>
                </c:pt>
                <c:pt idx="7345">
                  <c:v>18.191300000000002</c:v>
                </c:pt>
                <c:pt idx="7346">
                  <c:v>18.1937</c:v>
                </c:pt>
                <c:pt idx="7347">
                  <c:v>18.196200000000001</c:v>
                </c:pt>
                <c:pt idx="7348">
                  <c:v>18.198800000000002</c:v>
                </c:pt>
                <c:pt idx="7349">
                  <c:v>18.2013</c:v>
                </c:pt>
                <c:pt idx="7350">
                  <c:v>18.203700000000001</c:v>
                </c:pt>
                <c:pt idx="7351">
                  <c:v>18.206199999999999</c:v>
                </c:pt>
                <c:pt idx="7352">
                  <c:v>18.2088</c:v>
                </c:pt>
                <c:pt idx="7353">
                  <c:v>18.211300000000001</c:v>
                </c:pt>
                <c:pt idx="7354">
                  <c:v>18.213699999999999</c:v>
                </c:pt>
                <c:pt idx="7355">
                  <c:v>18.2163</c:v>
                </c:pt>
                <c:pt idx="7356">
                  <c:v>18.218800000000002</c:v>
                </c:pt>
                <c:pt idx="7357">
                  <c:v>18.2212</c:v>
                </c:pt>
                <c:pt idx="7358">
                  <c:v>18.223700000000001</c:v>
                </c:pt>
                <c:pt idx="7359">
                  <c:v>18.226300000000002</c:v>
                </c:pt>
                <c:pt idx="7360">
                  <c:v>18.2288</c:v>
                </c:pt>
                <c:pt idx="7361">
                  <c:v>18.231200000000001</c:v>
                </c:pt>
                <c:pt idx="7362">
                  <c:v>18.233800000000002</c:v>
                </c:pt>
                <c:pt idx="7363">
                  <c:v>18.2363</c:v>
                </c:pt>
                <c:pt idx="7364">
                  <c:v>18.238700000000001</c:v>
                </c:pt>
                <c:pt idx="7365">
                  <c:v>18.241199999999999</c:v>
                </c:pt>
                <c:pt idx="7366">
                  <c:v>18.2438</c:v>
                </c:pt>
                <c:pt idx="7367">
                  <c:v>18.246300000000002</c:v>
                </c:pt>
                <c:pt idx="7368">
                  <c:v>18.248699999999999</c:v>
                </c:pt>
                <c:pt idx="7369">
                  <c:v>18.251200000000001</c:v>
                </c:pt>
                <c:pt idx="7370">
                  <c:v>18.253800000000002</c:v>
                </c:pt>
                <c:pt idx="7371">
                  <c:v>18.2562</c:v>
                </c:pt>
                <c:pt idx="7372">
                  <c:v>18.258700000000001</c:v>
                </c:pt>
                <c:pt idx="7373">
                  <c:v>18.261300000000002</c:v>
                </c:pt>
                <c:pt idx="7374">
                  <c:v>18.2638</c:v>
                </c:pt>
                <c:pt idx="7375">
                  <c:v>18.266200000000001</c:v>
                </c:pt>
                <c:pt idx="7376">
                  <c:v>18.268699999999999</c:v>
                </c:pt>
                <c:pt idx="7377">
                  <c:v>18.2713</c:v>
                </c:pt>
                <c:pt idx="7378">
                  <c:v>18.273800000000001</c:v>
                </c:pt>
                <c:pt idx="7379">
                  <c:v>18.276199999999999</c:v>
                </c:pt>
                <c:pt idx="7380">
                  <c:v>18.2788</c:v>
                </c:pt>
                <c:pt idx="7381">
                  <c:v>18.281300000000002</c:v>
                </c:pt>
                <c:pt idx="7382">
                  <c:v>18.2837</c:v>
                </c:pt>
                <c:pt idx="7383">
                  <c:v>18.286200000000001</c:v>
                </c:pt>
                <c:pt idx="7384">
                  <c:v>18.288800000000002</c:v>
                </c:pt>
                <c:pt idx="7385">
                  <c:v>18.2913</c:v>
                </c:pt>
                <c:pt idx="7386">
                  <c:v>18.293700000000001</c:v>
                </c:pt>
                <c:pt idx="7387">
                  <c:v>18.296300000000002</c:v>
                </c:pt>
                <c:pt idx="7388">
                  <c:v>18.2988</c:v>
                </c:pt>
                <c:pt idx="7389">
                  <c:v>18.301200000000001</c:v>
                </c:pt>
                <c:pt idx="7390">
                  <c:v>18.303699999999999</c:v>
                </c:pt>
                <c:pt idx="7391">
                  <c:v>18.3063</c:v>
                </c:pt>
                <c:pt idx="7392">
                  <c:v>18.308800000000002</c:v>
                </c:pt>
                <c:pt idx="7393">
                  <c:v>18.311199999999999</c:v>
                </c:pt>
                <c:pt idx="7394">
                  <c:v>18.313700000000001</c:v>
                </c:pt>
                <c:pt idx="7395">
                  <c:v>18.316300000000002</c:v>
                </c:pt>
                <c:pt idx="7396">
                  <c:v>18.3187</c:v>
                </c:pt>
                <c:pt idx="7397">
                  <c:v>18.321200000000001</c:v>
                </c:pt>
                <c:pt idx="7398">
                  <c:v>18.323800000000002</c:v>
                </c:pt>
                <c:pt idx="7399">
                  <c:v>18.3263</c:v>
                </c:pt>
                <c:pt idx="7400">
                  <c:v>18.328700000000001</c:v>
                </c:pt>
                <c:pt idx="7401">
                  <c:v>18.331199999999999</c:v>
                </c:pt>
                <c:pt idx="7402">
                  <c:v>18.3338</c:v>
                </c:pt>
                <c:pt idx="7403">
                  <c:v>18.336300000000001</c:v>
                </c:pt>
                <c:pt idx="7404">
                  <c:v>18.338699999999999</c:v>
                </c:pt>
                <c:pt idx="7405">
                  <c:v>18.3413</c:v>
                </c:pt>
                <c:pt idx="7406">
                  <c:v>18.343800000000002</c:v>
                </c:pt>
                <c:pt idx="7407">
                  <c:v>18.3462</c:v>
                </c:pt>
                <c:pt idx="7408">
                  <c:v>18.348700000000001</c:v>
                </c:pt>
                <c:pt idx="7409">
                  <c:v>18.351300000000002</c:v>
                </c:pt>
                <c:pt idx="7410">
                  <c:v>18.3538</c:v>
                </c:pt>
                <c:pt idx="7411">
                  <c:v>18.356200000000001</c:v>
                </c:pt>
                <c:pt idx="7412">
                  <c:v>18.358800000000002</c:v>
                </c:pt>
                <c:pt idx="7413">
                  <c:v>18.3613</c:v>
                </c:pt>
                <c:pt idx="7414">
                  <c:v>18.363700000000001</c:v>
                </c:pt>
                <c:pt idx="7415">
                  <c:v>18.366199999999999</c:v>
                </c:pt>
                <c:pt idx="7416">
                  <c:v>18.3688</c:v>
                </c:pt>
                <c:pt idx="7417">
                  <c:v>18.371300000000002</c:v>
                </c:pt>
                <c:pt idx="7418">
                  <c:v>18.373699999999999</c:v>
                </c:pt>
                <c:pt idx="7419">
                  <c:v>18.376200000000001</c:v>
                </c:pt>
                <c:pt idx="7420">
                  <c:v>18.378800000000002</c:v>
                </c:pt>
                <c:pt idx="7421">
                  <c:v>18.3812</c:v>
                </c:pt>
                <c:pt idx="7422">
                  <c:v>18.383700000000001</c:v>
                </c:pt>
                <c:pt idx="7423">
                  <c:v>18.386300000000002</c:v>
                </c:pt>
                <c:pt idx="7424">
                  <c:v>18.3888</c:v>
                </c:pt>
                <c:pt idx="7425">
                  <c:v>18.391200000000001</c:v>
                </c:pt>
                <c:pt idx="7426">
                  <c:v>18.393699999999999</c:v>
                </c:pt>
                <c:pt idx="7427">
                  <c:v>18.3963</c:v>
                </c:pt>
                <c:pt idx="7428">
                  <c:v>18.398800000000001</c:v>
                </c:pt>
                <c:pt idx="7429">
                  <c:v>18.401199999999999</c:v>
                </c:pt>
                <c:pt idx="7430">
                  <c:v>18.4038</c:v>
                </c:pt>
                <c:pt idx="7431">
                  <c:v>18.406300000000002</c:v>
                </c:pt>
                <c:pt idx="7432">
                  <c:v>18.4087</c:v>
                </c:pt>
                <c:pt idx="7433">
                  <c:v>18.411200000000001</c:v>
                </c:pt>
                <c:pt idx="7434">
                  <c:v>18.413800000000002</c:v>
                </c:pt>
                <c:pt idx="7435">
                  <c:v>18.4163</c:v>
                </c:pt>
                <c:pt idx="7436">
                  <c:v>18.418700000000001</c:v>
                </c:pt>
                <c:pt idx="7437">
                  <c:v>18.421300000000002</c:v>
                </c:pt>
                <c:pt idx="7438">
                  <c:v>18.4238</c:v>
                </c:pt>
                <c:pt idx="7439">
                  <c:v>18.426200000000001</c:v>
                </c:pt>
                <c:pt idx="7440">
                  <c:v>18.428699999999999</c:v>
                </c:pt>
                <c:pt idx="7441">
                  <c:v>18.4313</c:v>
                </c:pt>
                <c:pt idx="7442">
                  <c:v>18.433800000000002</c:v>
                </c:pt>
                <c:pt idx="7443">
                  <c:v>18.436199999999999</c:v>
                </c:pt>
                <c:pt idx="7444">
                  <c:v>18.438700000000001</c:v>
                </c:pt>
                <c:pt idx="7445">
                  <c:v>18.441300000000002</c:v>
                </c:pt>
                <c:pt idx="7446">
                  <c:v>18.4437</c:v>
                </c:pt>
                <c:pt idx="7447">
                  <c:v>18.446200000000001</c:v>
                </c:pt>
                <c:pt idx="7448">
                  <c:v>18.448800000000002</c:v>
                </c:pt>
                <c:pt idx="7449">
                  <c:v>18.4513</c:v>
                </c:pt>
                <c:pt idx="7450">
                  <c:v>18.453700000000001</c:v>
                </c:pt>
                <c:pt idx="7451">
                  <c:v>18.456199999999999</c:v>
                </c:pt>
                <c:pt idx="7452">
                  <c:v>18.4588</c:v>
                </c:pt>
                <c:pt idx="7453">
                  <c:v>18.461300000000001</c:v>
                </c:pt>
                <c:pt idx="7454">
                  <c:v>18.463699999999999</c:v>
                </c:pt>
                <c:pt idx="7455">
                  <c:v>18.4663</c:v>
                </c:pt>
                <c:pt idx="7456">
                  <c:v>18.468800000000002</c:v>
                </c:pt>
                <c:pt idx="7457">
                  <c:v>18.4712</c:v>
                </c:pt>
                <c:pt idx="7458">
                  <c:v>18.473700000000001</c:v>
                </c:pt>
                <c:pt idx="7459">
                  <c:v>18.476300000000002</c:v>
                </c:pt>
                <c:pt idx="7460">
                  <c:v>18.4788</c:v>
                </c:pt>
                <c:pt idx="7461">
                  <c:v>18.481200000000001</c:v>
                </c:pt>
                <c:pt idx="7462">
                  <c:v>18.483800000000002</c:v>
                </c:pt>
                <c:pt idx="7463">
                  <c:v>18.4863</c:v>
                </c:pt>
                <c:pt idx="7464">
                  <c:v>18.488700000000001</c:v>
                </c:pt>
                <c:pt idx="7465">
                  <c:v>18.491199999999999</c:v>
                </c:pt>
                <c:pt idx="7466">
                  <c:v>18.4938</c:v>
                </c:pt>
                <c:pt idx="7467">
                  <c:v>18.496300000000002</c:v>
                </c:pt>
                <c:pt idx="7468">
                  <c:v>18.498699999999999</c:v>
                </c:pt>
                <c:pt idx="7469">
                  <c:v>18.501200000000001</c:v>
                </c:pt>
                <c:pt idx="7470">
                  <c:v>18.503800000000002</c:v>
                </c:pt>
                <c:pt idx="7471">
                  <c:v>18.5062</c:v>
                </c:pt>
                <c:pt idx="7472">
                  <c:v>18.508700000000001</c:v>
                </c:pt>
                <c:pt idx="7473">
                  <c:v>18.511300000000002</c:v>
                </c:pt>
                <c:pt idx="7474">
                  <c:v>18.5138</c:v>
                </c:pt>
                <c:pt idx="7475">
                  <c:v>18.516200000000001</c:v>
                </c:pt>
                <c:pt idx="7476">
                  <c:v>18.518699999999999</c:v>
                </c:pt>
                <c:pt idx="7477">
                  <c:v>18.5213</c:v>
                </c:pt>
                <c:pt idx="7478">
                  <c:v>18.523800000000001</c:v>
                </c:pt>
                <c:pt idx="7479">
                  <c:v>18.526199999999999</c:v>
                </c:pt>
                <c:pt idx="7480">
                  <c:v>18.5288</c:v>
                </c:pt>
                <c:pt idx="7481">
                  <c:v>18.531300000000002</c:v>
                </c:pt>
                <c:pt idx="7482">
                  <c:v>18.5337</c:v>
                </c:pt>
                <c:pt idx="7483">
                  <c:v>18.536200000000001</c:v>
                </c:pt>
                <c:pt idx="7484">
                  <c:v>18.538800000000002</c:v>
                </c:pt>
                <c:pt idx="7485">
                  <c:v>18.5413</c:v>
                </c:pt>
                <c:pt idx="7486">
                  <c:v>18.543700000000001</c:v>
                </c:pt>
                <c:pt idx="7487">
                  <c:v>18.546300000000002</c:v>
                </c:pt>
                <c:pt idx="7488">
                  <c:v>18.5488</c:v>
                </c:pt>
                <c:pt idx="7489">
                  <c:v>18.551200000000001</c:v>
                </c:pt>
                <c:pt idx="7490">
                  <c:v>18.553699999999999</c:v>
                </c:pt>
                <c:pt idx="7491">
                  <c:v>18.5563</c:v>
                </c:pt>
                <c:pt idx="7492">
                  <c:v>18.558800000000002</c:v>
                </c:pt>
                <c:pt idx="7493">
                  <c:v>18.561199999999999</c:v>
                </c:pt>
                <c:pt idx="7494">
                  <c:v>18.563700000000001</c:v>
                </c:pt>
                <c:pt idx="7495">
                  <c:v>18.566300000000002</c:v>
                </c:pt>
                <c:pt idx="7496">
                  <c:v>18.5687</c:v>
                </c:pt>
                <c:pt idx="7497">
                  <c:v>18.571200000000001</c:v>
                </c:pt>
                <c:pt idx="7498">
                  <c:v>18.573800000000002</c:v>
                </c:pt>
                <c:pt idx="7499">
                  <c:v>18.5763</c:v>
                </c:pt>
                <c:pt idx="7500">
                  <c:v>18.578700000000001</c:v>
                </c:pt>
                <c:pt idx="7501">
                  <c:v>18.581199999999999</c:v>
                </c:pt>
                <c:pt idx="7502">
                  <c:v>18.5838</c:v>
                </c:pt>
                <c:pt idx="7503">
                  <c:v>18.586300000000001</c:v>
                </c:pt>
                <c:pt idx="7504">
                  <c:v>18.588699999999999</c:v>
                </c:pt>
                <c:pt idx="7505">
                  <c:v>18.5913</c:v>
                </c:pt>
                <c:pt idx="7506">
                  <c:v>18.593800000000002</c:v>
                </c:pt>
                <c:pt idx="7507">
                  <c:v>18.5962</c:v>
                </c:pt>
                <c:pt idx="7508">
                  <c:v>18.598700000000001</c:v>
                </c:pt>
                <c:pt idx="7509">
                  <c:v>18.601300000000002</c:v>
                </c:pt>
                <c:pt idx="7510">
                  <c:v>18.6038</c:v>
                </c:pt>
                <c:pt idx="7511">
                  <c:v>18.606200000000001</c:v>
                </c:pt>
                <c:pt idx="7512">
                  <c:v>18.608800000000002</c:v>
                </c:pt>
                <c:pt idx="7513">
                  <c:v>18.6113</c:v>
                </c:pt>
                <c:pt idx="7514">
                  <c:v>18.613700000000001</c:v>
                </c:pt>
                <c:pt idx="7515">
                  <c:v>18.616199999999999</c:v>
                </c:pt>
                <c:pt idx="7516">
                  <c:v>18.6188</c:v>
                </c:pt>
                <c:pt idx="7517">
                  <c:v>18.621300000000002</c:v>
                </c:pt>
                <c:pt idx="7518">
                  <c:v>18.623699999999999</c:v>
                </c:pt>
                <c:pt idx="7519">
                  <c:v>18.626200000000001</c:v>
                </c:pt>
                <c:pt idx="7520">
                  <c:v>18.628800000000002</c:v>
                </c:pt>
                <c:pt idx="7521">
                  <c:v>18.6312</c:v>
                </c:pt>
                <c:pt idx="7522">
                  <c:v>18.633700000000001</c:v>
                </c:pt>
                <c:pt idx="7523">
                  <c:v>18.636300000000002</c:v>
                </c:pt>
                <c:pt idx="7524">
                  <c:v>18.6388</c:v>
                </c:pt>
                <c:pt idx="7525">
                  <c:v>18.641200000000001</c:v>
                </c:pt>
                <c:pt idx="7526">
                  <c:v>18.643699999999999</c:v>
                </c:pt>
                <c:pt idx="7527">
                  <c:v>18.6463</c:v>
                </c:pt>
                <c:pt idx="7528">
                  <c:v>18.648800000000001</c:v>
                </c:pt>
                <c:pt idx="7529">
                  <c:v>18.651199999999999</c:v>
                </c:pt>
                <c:pt idx="7530">
                  <c:v>18.6538</c:v>
                </c:pt>
                <c:pt idx="7531">
                  <c:v>18.656300000000002</c:v>
                </c:pt>
                <c:pt idx="7532">
                  <c:v>18.6587</c:v>
                </c:pt>
                <c:pt idx="7533">
                  <c:v>18.661200000000001</c:v>
                </c:pt>
                <c:pt idx="7534">
                  <c:v>18.663800000000002</c:v>
                </c:pt>
                <c:pt idx="7535">
                  <c:v>18.6663</c:v>
                </c:pt>
                <c:pt idx="7536">
                  <c:v>18.668700000000001</c:v>
                </c:pt>
                <c:pt idx="7537">
                  <c:v>18.671300000000002</c:v>
                </c:pt>
                <c:pt idx="7538">
                  <c:v>18.6738</c:v>
                </c:pt>
                <c:pt idx="7539">
                  <c:v>18.676200000000001</c:v>
                </c:pt>
                <c:pt idx="7540">
                  <c:v>18.678699999999999</c:v>
                </c:pt>
                <c:pt idx="7541">
                  <c:v>18.6813</c:v>
                </c:pt>
                <c:pt idx="7542">
                  <c:v>18.683800000000002</c:v>
                </c:pt>
                <c:pt idx="7543">
                  <c:v>18.686199999999999</c:v>
                </c:pt>
                <c:pt idx="7544">
                  <c:v>18.688700000000001</c:v>
                </c:pt>
                <c:pt idx="7545">
                  <c:v>18.691300000000002</c:v>
                </c:pt>
                <c:pt idx="7546">
                  <c:v>18.6937</c:v>
                </c:pt>
                <c:pt idx="7547">
                  <c:v>18.696200000000001</c:v>
                </c:pt>
                <c:pt idx="7548">
                  <c:v>18.698800000000002</c:v>
                </c:pt>
                <c:pt idx="7549">
                  <c:v>18.7013</c:v>
                </c:pt>
                <c:pt idx="7550">
                  <c:v>18.703700000000001</c:v>
                </c:pt>
                <c:pt idx="7551">
                  <c:v>18.706199999999999</c:v>
                </c:pt>
                <c:pt idx="7552">
                  <c:v>18.7088</c:v>
                </c:pt>
                <c:pt idx="7553">
                  <c:v>18.711300000000001</c:v>
                </c:pt>
                <c:pt idx="7554">
                  <c:v>18.713699999999999</c:v>
                </c:pt>
                <c:pt idx="7555">
                  <c:v>18.7163</c:v>
                </c:pt>
                <c:pt idx="7556">
                  <c:v>18.718800000000002</c:v>
                </c:pt>
                <c:pt idx="7557">
                  <c:v>18.7212</c:v>
                </c:pt>
                <c:pt idx="7558">
                  <c:v>18.723700000000001</c:v>
                </c:pt>
                <c:pt idx="7559">
                  <c:v>18.726300000000002</c:v>
                </c:pt>
                <c:pt idx="7560">
                  <c:v>18.7288</c:v>
                </c:pt>
                <c:pt idx="7561">
                  <c:v>18.731200000000001</c:v>
                </c:pt>
                <c:pt idx="7562">
                  <c:v>18.733800000000002</c:v>
                </c:pt>
                <c:pt idx="7563">
                  <c:v>18.7363</c:v>
                </c:pt>
                <c:pt idx="7564">
                  <c:v>18.738700000000001</c:v>
                </c:pt>
                <c:pt idx="7565">
                  <c:v>18.741199999999999</c:v>
                </c:pt>
                <c:pt idx="7566">
                  <c:v>18.7438</c:v>
                </c:pt>
                <c:pt idx="7567">
                  <c:v>18.746300000000002</c:v>
                </c:pt>
                <c:pt idx="7568">
                  <c:v>18.748699999999999</c:v>
                </c:pt>
                <c:pt idx="7569">
                  <c:v>18.751200000000001</c:v>
                </c:pt>
                <c:pt idx="7570">
                  <c:v>18.753800000000002</c:v>
                </c:pt>
                <c:pt idx="7571">
                  <c:v>18.7562</c:v>
                </c:pt>
                <c:pt idx="7572">
                  <c:v>18.758700000000001</c:v>
                </c:pt>
                <c:pt idx="7573">
                  <c:v>18.761300000000002</c:v>
                </c:pt>
                <c:pt idx="7574">
                  <c:v>18.7638</c:v>
                </c:pt>
                <c:pt idx="7575">
                  <c:v>18.766200000000001</c:v>
                </c:pt>
                <c:pt idx="7576">
                  <c:v>18.768699999999999</c:v>
                </c:pt>
                <c:pt idx="7577">
                  <c:v>18.7713</c:v>
                </c:pt>
                <c:pt idx="7578">
                  <c:v>18.773800000000001</c:v>
                </c:pt>
                <c:pt idx="7579">
                  <c:v>18.776199999999999</c:v>
                </c:pt>
                <c:pt idx="7580">
                  <c:v>18.7788</c:v>
                </c:pt>
                <c:pt idx="7581">
                  <c:v>18.781300000000002</c:v>
                </c:pt>
                <c:pt idx="7582">
                  <c:v>18.7837</c:v>
                </c:pt>
                <c:pt idx="7583">
                  <c:v>18.786200000000001</c:v>
                </c:pt>
                <c:pt idx="7584">
                  <c:v>18.788800000000002</c:v>
                </c:pt>
                <c:pt idx="7585">
                  <c:v>18.7913</c:v>
                </c:pt>
                <c:pt idx="7586">
                  <c:v>18.793700000000001</c:v>
                </c:pt>
                <c:pt idx="7587">
                  <c:v>18.796300000000002</c:v>
                </c:pt>
                <c:pt idx="7588">
                  <c:v>18.7988</c:v>
                </c:pt>
                <c:pt idx="7589">
                  <c:v>18.801200000000001</c:v>
                </c:pt>
                <c:pt idx="7590">
                  <c:v>18.803699999999999</c:v>
                </c:pt>
                <c:pt idx="7591">
                  <c:v>18.8063</c:v>
                </c:pt>
                <c:pt idx="7592">
                  <c:v>18.808800000000002</c:v>
                </c:pt>
                <c:pt idx="7593">
                  <c:v>18.811199999999999</c:v>
                </c:pt>
                <c:pt idx="7594">
                  <c:v>18.813700000000001</c:v>
                </c:pt>
                <c:pt idx="7595">
                  <c:v>18.816300000000002</c:v>
                </c:pt>
                <c:pt idx="7596">
                  <c:v>18.8187</c:v>
                </c:pt>
                <c:pt idx="7597">
                  <c:v>18.821200000000001</c:v>
                </c:pt>
                <c:pt idx="7598">
                  <c:v>18.823800000000002</c:v>
                </c:pt>
                <c:pt idx="7599">
                  <c:v>18.8263</c:v>
                </c:pt>
                <c:pt idx="7600">
                  <c:v>18.828700000000001</c:v>
                </c:pt>
                <c:pt idx="7601">
                  <c:v>18.831199999999999</c:v>
                </c:pt>
                <c:pt idx="7602">
                  <c:v>18.8338</c:v>
                </c:pt>
                <c:pt idx="7603">
                  <c:v>18.836300000000001</c:v>
                </c:pt>
                <c:pt idx="7604">
                  <c:v>18.838699999999999</c:v>
                </c:pt>
                <c:pt idx="7605">
                  <c:v>18.8413</c:v>
                </c:pt>
                <c:pt idx="7606">
                  <c:v>18.843800000000002</c:v>
                </c:pt>
                <c:pt idx="7607">
                  <c:v>18.8462</c:v>
                </c:pt>
                <c:pt idx="7608">
                  <c:v>18.848700000000001</c:v>
                </c:pt>
                <c:pt idx="7609">
                  <c:v>18.851300000000002</c:v>
                </c:pt>
                <c:pt idx="7610">
                  <c:v>18.8538</c:v>
                </c:pt>
                <c:pt idx="7611">
                  <c:v>18.856200000000001</c:v>
                </c:pt>
                <c:pt idx="7612">
                  <c:v>18.858800000000002</c:v>
                </c:pt>
                <c:pt idx="7613">
                  <c:v>18.8613</c:v>
                </c:pt>
                <c:pt idx="7614">
                  <c:v>18.863700000000001</c:v>
                </c:pt>
                <c:pt idx="7615">
                  <c:v>18.866199999999999</c:v>
                </c:pt>
                <c:pt idx="7616">
                  <c:v>18.8688</c:v>
                </c:pt>
                <c:pt idx="7617">
                  <c:v>18.871300000000002</c:v>
                </c:pt>
                <c:pt idx="7618">
                  <c:v>18.873699999999999</c:v>
                </c:pt>
                <c:pt idx="7619">
                  <c:v>18.876200000000001</c:v>
                </c:pt>
                <c:pt idx="7620">
                  <c:v>18.878800000000002</c:v>
                </c:pt>
                <c:pt idx="7621">
                  <c:v>18.8812</c:v>
                </c:pt>
                <c:pt idx="7622">
                  <c:v>18.883700000000001</c:v>
                </c:pt>
                <c:pt idx="7623">
                  <c:v>18.886300000000002</c:v>
                </c:pt>
                <c:pt idx="7624">
                  <c:v>18.8888</c:v>
                </c:pt>
                <c:pt idx="7625">
                  <c:v>18.891200000000001</c:v>
                </c:pt>
                <c:pt idx="7626">
                  <c:v>18.893699999999999</c:v>
                </c:pt>
                <c:pt idx="7627">
                  <c:v>18.8963</c:v>
                </c:pt>
                <c:pt idx="7628">
                  <c:v>18.898800000000001</c:v>
                </c:pt>
                <c:pt idx="7629">
                  <c:v>18.901199999999999</c:v>
                </c:pt>
                <c:pt idx="7630">
                  <c:v>18.9038</c:v>
                </c:pt>
                <c:pt idx="7631">
                  <c:v>18.906300000000002</c:v>
                </c:pt>
                <c:pt idx="7632">
                  <c:v>18.9087</c:v>
                </c:pt>
                <c:pt idx="7633">
                  <c:v>18.911200000000001</c:v>
                </c:pt>
                <c:pt idx="7634">
                  <c:v>18.913800000000002</c:v>
                </c:pt>
                <c:pt idx="7635">
                  <c:v>18.9163</c:v>
                </c:pt>
                <c:pt idx="7636">
                  <c:v>18.918700000000001</c:v>
                </c:pt>
                <c:pt idx="7637">
                  <c:v>18.921300000000002</c:v>
                </c:pt>
                <c:pt idx="7638">
                  <c:v>18.9238</c:v>
                </c:pt>
                <c:pt idx="7639">
                  <c:v>18.926200000000001</c:v>
                </c:pt>
                <c:pt idx="7640">
                  <c:v>18.928699999999999</c:v>
                </c:pt>
                <c:pt idx="7641">
                  <c:v>18.9313</c:v>
                </c:pt>
                <c:pt idx="7642">
                  <c:v>18.933800000000002</c:v>
                </c:pt>
                <c:pt idx="7643">
                  <c:v>18.936199999999999</c:v>
                </c:pt>
                <c:pt idx="7644">
                  <c:v>18.938700000000001</c:v>
                </c:pt>
                <c:pt idx="7645">
                  <c:v>18.941300000000002</c:v>
                </c:pt>
                <c:pt idx="7646">
                  <c:v>18.9437</c:v>
                </c:pt>
                <c:pt idx="7647">
                  <c:v>18.946200000000001</c:v>
                </c:pt>
                <c:pt idx="7648">
                  <c:v>18.948800000000002</c:v>
                </c:pt>
                <c:pt idx="7649">
                  <c:v>18.9513</c:v>
                </c:pt>
                <c:pt idx="7650">
                  <c:v>18.953700000000001</c:v>
                </c:pt>
                <c:pt idx="7651">
                  <c:v>18.956199999999999</c:v>
                </c:pt>
                <c:pt idx="7652">
                  <c:v>18.9588</c:v>
                </c:pt>
                <c:pt idx="7653">
                  <c:v>18.961300000000001</c:v>
                </c:pt>
                <c:pt idx="7654">
                  <c:v>18.963699999999999</c:v>
                </c:pt>
                <c:pt idx="7655">
                  <c:v>18.9663</c:v>
                </c:pt>
                <c:pt idx="7656">
                  <c:v>18.968800000000002</c:v>
                </c:pt>
                <c:pt idx="7657">
                  <c:v>18.9712</c:v>
                </c:pt>
                <c:pt idx="7658">
                  <c:v>18.973700000000001</c:v>
                </c:pt>
                <c:pt idx="7659">
                  <c:v>18.976300000000002</c:v>
                </c:pt>
                <c:pt idx="7660">
                  <c:v>18.9788</c:v>
                </c:pt>
                <c:pt idx="7661">
                  <c:v>18.981200000000001</c:v>
                </c:pt>
                <c:pt idx="7662">
                  <c:v>18.983800000000002</c:v>
                </c:pt>
                <c:pt idx="7663">
                  <c:v>18.9863</c:v>
                </c:pt>
                <c:pt idx="7664">
                  <c:v>18.988700000000001</c:v>
                </c:pt>
                <c:pt idx="7665">
                  <c:v>18.991199999999999</c:v>
                </c:pt>
                <c:pt idx="7666">
                  <c:v>18.9938</c:v>
                </c:pt>
                <c:pt idx="7667">
                  <c:v>18.996300000000002</c:v>
                </c:pt>
                <c:pt idx="7668">
                  <c:v>18.998699999999999</c:v>
                </c:pt>
                <c:pt idx="7669">
                  <c:v>19.001200000000001</c:v>
                </c:pt>
                <c:pt idx="7670">
                  <c:v>19.003800000000002</c:v>
                </c:pt>
                <c:pt idx="7671">
                  <c:v>19.0062</c:v>
                </c:pt>
                <c:pt idx="7672">
                  <c:v>19.008700000000001</c:v>
                </c:pt>
                <c:pt idx="7673">
                  <c:v>19.011300000000002</c:v>
                </c:pt>
                <c:pt idx="7674">
                  <c:v>19.0138</c:v>
                </c:pt>
                <c:pt idx="7675">
                  <c:v>19.016200000000001</c:v>
                </c:pt>
                <c:pt idx="7676">
                  <c:v>19.018699999999999</c:v>
                </c:pt>
                <c:pt idx="7677">
                  <c:v>19.0213</c:v>
                </c:pt>
                <c:pt idx="7678">
                  <c:v>19.023800000000001</c:v>
                </c:pt>
                <c:pt idx="7679">
                  <c:v>19.026199999999999</c:v>
                </c:pt>
                <c:pt idx="7680">
                  <c:v>19.0288</c:v>
                </c:pt>
                <c:pt idx="7681">
                  <c:v>19.031300000000002</c:v>
                </c:pt>
                <c:pt idx="7682">
                  <c:v>19.0337</c:v>
                </c:pt>
                <c:pt idx="7683">
                  <c:v>19.036200000000001</c:v>
                </c:pt>
                <c:pt idx="7684">
                  <c:v>19.038800000000002</c:v>
                </c:pt>
                <c:pt idx="7685">
                  <c:v>19.0413</c:v>
                </c:pt>
                <c:pt idx="7686">
                  <c:v>19.043700000000001</c:v>
                </c:pt>
                <c:pt idx="7687">
                  <c:v>19.046300000000002</c:v>
                </c:pt>
                <c:pt idx="7688">
                  <c:v>19.0488</c:v>
                </c:pt>
                <c:pt idx="7689">
                  <c:v>19.051200000000001</c:v>
                </c:pt>
                <c:pt idx="7690">
                  <c:v>19.053699999999999</c:v>
                </c:pt>
                <c:pt idx="7691">
                  <c:v>19.0563</c:v>
                </c:pt>
                <c:pt idx="7692">
                  <c:v>19.058800000000002</c:v>
                </c:pt>
                <c:pt idx="7693">
                  <c:v>19.061199999999999</c:v>
                </c:pt>
                <c:pt idx="7694">
                  <c:v>19.063700000000001</c:v>
                </c:pt>
                <c:pt idx="7695">
                  <c:v>19.066300000000002</c:v>
                </c:pt>
                <c:pt idx="7696">
                  <c:v>19.0687</c:v>
                </c:pt>
                <c:pt idx="7697">
                  <c:v>19.071200000000001</c:v>
                </c:pt>
                <c:pt idx="7698">
                  <c:v>19.073800000000002</c:v>
                </c:pt>
                <c:pt idx="7699">
                  <c:v>19.0763</c:v>
                </c:pt>
                <c:pt idx="7700">
                  <c:v>19.078700000000001</c:v>
                </c:pt>
                <c:pt idx="7701">
                  <c:v>19.081199999999999</c:v>
                </c:pt>
                <c:pt idx="7702">
                  <c:v>19.0838</c:v>
                </c:pt>
                <c:pt idx="7703">
                  <c:v>19.086300000000001</c:v>
                </c:pt>
                <c:pt idx="7704">
                  <c:v>19.088699999999999</c:v>
                </c:pt>
                <c:pt idx="7705">
                  <c:v>19.0913</c:v>
                </c:pt>
                <c:pt idx="7706">
                  <c:v>19.093800000000002</c:v>
                </c:pt>
                <c:pt idx="7707">
                  <c:v>19.0962</c:v>
                </c:pt>
                <c:pt idx="7708">
                  <c:v>19.098700000000001</c:v>
                </c:pt>
                <c:pt idx="7709">
                  <c:v>19.101300000000002</c:v>
                </c:pt>
                <c:pt idx="7710">
                  <c:v>19.1038</c:v>
                </c:pt>
                <c:pt idx="7711">
                  <c:v>19.106200000000001</c:v>
                </c:pt>
                <c:pt idx="7712">
                  <c:v>19.108800000000002</c:v>
                </c:pt>
                <c:pt idx="7713">
                  <c:v>19.1113</c:v>
                </c:pt>
                <c:pt idx="7714">
                  <c:v>19.113700000000001</c:v>
                </c:pt>
                <c:pt idx="7715">
                  <c:v>19.116199999999999</c:v>
                </c:pt>
                <c:pt idx="7716">
                  <c:v>19.1188</c:v>
                </c:pt>
                <c:pt idx="7717">
                  <c:v>19.121300000000002</c:v>
                </c:pt>
                <c:pt idx="7718">
                  <c:v>19.123699999999999</c:v>
                </c:pt>
                <c:pt idx="7719">
                  <c:v>19.126200000000001</c:v>
                </c:pt>
                <c:pt idx="7720">
                  <c:v>19.128800000000002</c:v>
                </c:pt>
                <c:pt idx="7721">
                  <c:v>19.1312</c:v>
                </c:pt>
                <c:pt idx="7722">
                  <c:v>19.133700000000001</c:v>
                </c:pt>
                <c:pt idx="7723">
                  <c:v>19.136300000000002</c:v>
                </c:pt>
                <c:pt idx="7724">
                  <c:v>19.1388</c:v>
                </c:pt>
                <c:pt idx="7725">
                  <c:v>19.141200000000001</c:v>
                </c:pt>
                <c:pt idx="7726">
                  <c:v>19.143699999999999</c:v>
                </c:pt>
                <c:pt idx="7727">
                  <c:v>19.1463</c:v>
                </c:pt>
                <c:pt idx="7728">
                  <c:v>19.148800000000001</c:v>
                </c:pt>
                <c:pt idx="7729">
                  <c:v>19.151199999999999</c:v>
                </c:pt>
                <c:pt idx="7730">
                  <c:v>19.1538</c:v>
                </c:pt>
                <c:pt idx="7731">
                  <c:v>19.156300000000002</c:v>
                </c:pt>
                <c:pt idx="7732">
                  <c:v>19.1587</c:v>
                </c:pt>
                <c:pt idx="7733">
                  <c:v>19.161200000000001</c:v>
                </c:pt>
                <c:pt idx="7734">
                  <c:v>19.163800000000002</c:v>
                </c:pt>
                <c:pt idx="7735">
                  <c:v>19.1663</c:v>
                </c:pt>
                <c:pt idx="7736">
                  <c:v>19.168700000000001</c:v>
                </c:pt>
                <c:pt idx="7737">
                  <c:v>19.171300000000002</c:v>
                </c:pt>
                <c:pt idx="7738">
                  <c:v>19.1738</c:v>
                </c:pt>
                <c:pt idx="7739">
                  <c:v>19.176200000000001</c:v>
                </c:pt>
                <c:pt idx="7740">
                  <c:v>19.178699999999999</c:v>
                </c:pt>
                <c:pt idx="7741">
                  <c:v>19.1813</c:v>
                </c:pt>
                <c:pt idx="7742">
                  <c:v>19.183800000000002</c:v>
                </c:pt>
                <c:pt idx="7743">
                  <c:v>19.186199999999999</c:v>
                </c:pt>
                <c:pt idx="7744">
                  <c:v>19.188700000000001</c:v>
                </c:pt>
                <c:pt idx="7745">
                  <c:v>19.191300000000002</c:v>
                </c:pt>
                <c:pt idx="7746">
                  <c:v>19.1937</c:v>
                </c:pt>
                <c:pt idx="7747">
                  <c:v>19.196200000000001</c:v>
                </c:pt>
                <c:pt idx="7748">
                  <c:v>19.198800000000002</c:v>
                </c:pt>
                <c:pt idx="7749">
                  <c:v>19.2013</c:v>
                </c:pt>
                <c:pt idx="7750">
                  <c:v>19.203700000000001</c:v>
                </c:pt>
                <c:pt idx="7751">
                  <c:v>19.206199999999999</c:v>
                </c:pt>
                <c:pt idx="7752">
                  <c:v>19.2088</c:v>
                </c:pt>
                <c:pt idx="7753">
                  <c:v>19.211300000000001</c:v>
                </c:pt>
                <c:pt idx="7754">
                  <c:v>19.213699999999999</c:v>
                </c:pt>
                <c:pt idx="7755">
                  <c:v>19.2163</c:v>
                </c:pt>
                <c:pt idx="7756">
                  <c:v>19.218800000000002</c:v>
                </c:pt>
                <c:pt idx="7757">
                  <c:v>19.2212</c:v>
                </c:pt>
                <c:pt idx="7758">
                  <c:v>19.223700000000001</c:v>
                </c:pt>
                <c:pt idx="7759">
                  <c:v>19.226300000000002</c:v>
                </c:pt>
                <c:pt idx="7760">
                  <c:v>19.2288</c:v>
                </c:pt>
                <c:pt idx="7761">
                  <c:v>19.231200000000001</c:v>
                </c:pt>
                <c:pt idx="7762">
                  <c:v>19.233800000000002</c:v>
                </c:pt>
                <c:pt idx="7763">
                  <c:v>19.2363</c:v>
                </c:pt>
                <c:pt idx="7764">
                  <c:v>19.238700000000001</c:v>
                </c:pt>
                <c:pt idx="7765">
                  <c:v>19.241199999999999</c:v>
                </c:pt>
                <c:pt idx="7766">
                  <c:v>19.2438</c:v>
                </c:pt>
                <c:pt idx="7767">
                  <c:v>19.246300000000002</c:v>
                </c:pt>
                <c:pt idx="7768">
                  <c:v>19.248699999999999</c:v>
                </c:pt>
                <c:pt idx="7769">
                  <c:v>19.251200000000001</c:v>
                </c:pt>
                <c:pt idx="7770">
                  <c:v>19.253800000000002</c:v>
                </c:pt>
                <c:pt idx="7771">
                  <c:v>19.2562</c:v>
                </c:pt>
                <c:pt idx="7772">
                  <c:v>19.258700000000001</c:v>
                </c:pt>
                <c:pt idx="7773">
                  <c:v>19.261300000000002</c:v>
                </c:pt>
                <c:pt idx="7774">
                  <c:v>19.2638</c:v>
                </c:pt>
                <c:pt idx="7775">
                  <c:v>19.266200000000001</c:v>
                </c:pt>
                <c:pt idx="7776">
                  <c:v>19.268699999999999</c:v>
                </c:pt>
                <c:pt idx="7777">
                  <c:v>19.2713</c:v>
                </c:pt>
                <c:pt idx="7778">
                  <c:v>19.273800000000001</c:v>
                </c:pt>
                <c:pt idx="7779">
                  <c:v>19.276199999999999</c:v>
                </c:pt>
                <c:pt idx="7780">
                  <c:v>19.2788</c:v>
                </c:pt>
                <c:pt idx="7781">
                  <c:v>19.281300000000002</c:v>
                </c:pt>
                <c:pt idx="7782">
                  <c:v>19.2837</c:v>
                </c:pt>
                <c:pt idx="7783">
                  <c:v>19.286200000000001</c:v>
                </c:pt>
                <c:pt idx="7784">
                  <c:v>19.288800000000002</c:v>
                </c:pt>
                <c:pt idx="7785">
                  <c:v>19.2913</c:v>
                </c:pt>
                <c:pt idx="7786">
                  <c:v>19.293700000000001</c:v>
                </c:pt>
                <c:pt idx="7787">
                  <c:v>19.296300000000002</c:v>
                </c:pt>
                <c:pt idx="7788">
                  <c:v>19.2988</c:v>
                </c:pt>
                <c:pt idx="7789">
                  <c:v>19.301200000000001</c:v>
                </c:pt>
                <c:pt idx="7790">
                  <c:v>19.303699999999999</c:v>
                </c:pt>
                <c:pt idx="7791">
                  <c:v>19.3063</c:v>
                </c:pt>
                <c:pt idx="7792">
                  <c:v>19.308800000000002</c:v>
                </c:pt>
                <c:pt idx="7793">
                  <c:v>19.311199999999999</c:v>
                </c:pt>
                <c:pt idx="7794">
                  <c:v>19.313700000000001</c:v>
                </c:pt>
                <c:pt idx="7795">
                  <c:v>19.316300000000002</c:v>
                </c:pt>
                <c:pt idx="7796">
                  <c:v>19.3187</c:v>
                </c:pt>
                <c:pt idx="7797">
                  <c:v>19.321200000000001</c:v>
                </c:pt>
                <c:pt idx="7798">
                  <c:v>19.323800000000002</c:v>
                </c:pt>
                <c:pt idx="7799">
                  <c:v>19.3263</c:v>
                </c:pt>
                <c:pt idx="7800">
                  <c:v>19.328700000000001</c:v>
                </c:pt>
                <c:pt idx="7801">
                  <c:v>19.331199999999999</c:v>
                </c:pt>
                <c:pt idx="7802">
                  <c:v>19.3338</c:v>
                </c:pt>
                <c:pt idx="7803">
                  <c:v>19.336300000000001</c:v>
                </c:pt>
                <c:pt idx="7804">
                  <c:v>19.338699999999999</c:v>
                </c:pt>
                <c:pt idx="7805">
                  <c:v>19.3413</c:v>
                </c:pt>
                <c:pt idx="7806">
                  <c:v>19.343800000000002</c:v>
                </c:pt>
                <c:pt idx="7807">
                  <c:v>19.3462</c:v>
                </c:pt>
                <c:pt idx="7808">
                  <c:v>19.348700000000001</c:v>
                </c:pt>
                <c:pt idx="7809">
                  <c:v>19.351300000000002</c:v>
                </c:pt>
                <c:pt idx="7810">
                  <c:v>19.3538</c:v>
                </c:pt>
                <c:pt idx="7811">
                  <c:v>19.356200000000001</c:v>
                </c:pt>
                <c:pt idx="7812">
                  <c:v>19.358800000000002</c:v>
                </c:pt>
                <c:pt idx="7813">
                  <c:v>19.3613</c:v>
                </c:pt>
                <c:pt idx="7814">
                  <c:v>19.363700000000001</c:v>
                </c:pt>
                <c:pt idx="7815">
                  <c:v>19.366199999999999</c:v>
                </c:pt>
                <c:pt idx="7816">
                  <c:v>19.3688</c:v>
                </c:pt>
                <c:pt idx="7817">
                  <c:v>19.371300000000002</c:v>
                </c:pt>
                <c:pt idx="7818">
                  <c:v>19.373699999999999</c:v>
                </c:pt>
                <c:pt idx="7819">
                  <c:v>19.376200000000001</c:v>
                </c:pt>
                <c:pt idx="7820">
                  <c:v>19.378800000000002</c:v>
                </c:pt>
                <c:pt idx="7821">
                  <c:v>19.3812</c:v>
                </c:pt>
                <c:pt idx="7822">
                  <c:v>19.383700000000001</c:v>
                </c:pt>
                <c:pt idx="7823">
                  <c:v>19.386300000000002</c:v>
                </c:pt>
                <c:pt idx="7824">
                  <c:v>19.3888</c:v>
                </c:pt>
                <c:pt idx="7825">
                  <c:v>19.391200000000001</c:v>
                </c:pt>
                <c:pt idx="7826">
                  <c:v>19.393699999999999</c:v>
                </c:pt>
                <c:pt idx="7827">
                  <c:v>19.3963</c:v>
                </c:pt>
                <c:pt idx="7828">
                  <c:v>19.398800000000001</c:v>
                </c:pt>
                <c:pt idx="7829">
                  <c:v>19.401199999999999</c:v>
                </c:pt>
                <c:pt idx="7830">
                  <c:v>19.4038</c:v>
                </c:pt>
                <c:pt idx="7831">
                  <c:v>19.406300000000002</c:v>
                </c:pt>
                <c:pt idx="7832">
                  <c:v>19.4087</c:v>
                </c:pt>
                <c:pt idx="7833">
                  <c:v>19.411200000000001</c:v>
                </c:pt>
                <c:pt idx="7834">
                  <c:v>19.413800000000002</c:v>
                </c:pt>
                <c:pt idx="7835">
                  <c:v>19.4163</c:v>
                </c:pt>
                <c:pt idx="7836">
                  <c:v>19.418700000000001</c:v>
                </c:pt>
                <c:pt idx="7837">
                  <c:v>19.421300000000002</c:v>
                </c:pt>
                <c:pt idx="7838">
                  <c:v>19.4238</c:v>
                </c:pt>
                <c:pt idx="7839">
                  <c:v>19.426200000000001</c:v>
                </c:pt>
                <c:pt idx="7840">
                  <c:v>19.428699999999999</c:v>
                </c:pt>
                <c:pt idx="7841">
                  <c:v>19.4313</c:v>
                </c:pt>
                <c:pt idx="7842">
                  <c:v>19.433800000000002</c:v>
                </c:pt>
                <c:pt idx="7843">
                  <c:v>19.436199999999999</c:v>
                </c:pt>
                <c:pt idx="7844">
                  <c:v>19.438700000000001</c:v>
                </c:pt>
                <c:pt idx="7845">
                  <c:v>19.441300000000002</c:v>
                </c:pt>
                <c:pt idx="7846">
                  <c:v>19.4437</c:v>
                </c:pt>
                <c:pt idx="7847">
                  <c:v>19.446200000000001</c:v>
                </c:pt>
                <c:pt idx="7848">
                  <c:v>19.448800000000002</c:v>
                </c:pt>
                <c:pt idx="7849">
                  <c:v>19.4513</c:v>
                </c:pt>
                <c:pt idx="7850">
                  <c:v>19.453700000000001</c:v>
                </c:pt>
                <c:pt idx="7851">
                  <c:v>19.456199999999999</c:v>
                </c:pt>
                <c:pt idx="7852">
                  <c:v>19.4588</c:v>
                </c:pt>
                <c:pt idx="7853">
                  <c:v>19.461300000000001</c:v>
                </c:pt>
                <c:pt idx="7854">
                  <c:v>19.463699999999999</c:v>
                </c:pt>
                <c:pt idx="7855">
                  <c:v>19.4663</c:v>
                </c:pt>
                <c:pt idx="7856">
                  <c:v>19.468800000000002</c:v>
                </c:pt>
                <c:pt idx="7857">
                  <c:v>19.4712</c:v>
                </c:pt>
                <c:pt idx="7858">
                  <c:v>19.473700000000001</c:v>
                </c:pt>
                <c:pt idx="7859">
                  <c:v>19.476300000000002</c:v>
                </c:pt>
                <c:pt idx="7860">
                  <c:v>19.4788</c:v>
                </c:pt>
                <c:pt idx="7861">
                  <c:v>19.481200000000001</c:v>
                </c:pt>
                <c:pt idx="7862">
                  <c:v>19.483800000000002</c:v>
                </c:pt>
                <c:pt idx="7863">
                  <c:v>19.4863</c:v>
                </c:pt>
                <c:pt idx="7864">
                  <c:v>19.488700000000001</c:v>
                </c:pt>
                <c:pt idx="7865">
                  <c:v>19.491199999999999</c:v>
                </c:pt>
                <c:pt idx="7866">
                  <c:v>19.4938</c:v>
                </c:pt>
                <c:pt idx="7867">
                  <c:v>19.496300000000002</c:v>
                </c:pt>
                <c:pt idx="7868">
                  <c:v>19.498699999999999</c:v>
                </c:pt>
                <c:pt idx="7869">
                  <c:v>19.501200000000001</c:v>
                </c:pt>
                <c:pt idx="7870">
                  <c:v>19.503800000000002</c:v>
                </c:pt>
                <c:pt idx="7871">
                  <c:v>19.5062</c:v>
                </c:pt>
                <c:pt idx="7872">
                  <c:v>19.508700000000001</c:v>
                </c:pt>
                <c:pt idx="7873">
                  <c:v>19.511300000000002</c:v>
                </c:pt>
                <c:pt idx="7874">
                  <c:v>19.5138</c:v>
                </c:pt>
                <c:pt idx="7875">
                  <c:v>19.516200000000001</c:v>
                </c:pt>
                <c:pt idx="7876">
                  <c:v>19.518699999999999</c:v>
                </c:pt>
                <c:pt idx="7877">
                  <c:v>19.5213</c:v>
                </c:pt>
                <c:pt idx="7878">
                  <c:v>19.523800000000001</c:v>
                </c:pt>
                <c:pt idx="7879">
                  <c:v>19.526199999999999</c:v>
                </c:pt>
                <c:pt idx="7880">
                  <c:v>19.5288</c:v>
                </c:pt>
                <c:pt idx="7881">
                  <c:v>19.531300000000002</c:v>
                </c:pt>
                <c:pt idx="7882">
                  <c:v>19.5337</c:v>
                </c:pt>
                <c:pt idx="7883">
                  <c:v>19.536200000000001</c:v>
                </c:pt>
                <c:pt idx="7884">
                  <c:v>19.538800000000002</c:v>
                </c:pt>
                <c:pt idx="7885">
                  <c:v>19.5413</c:v>
                </c:pt>
                <c:pt idx="7886">
                  <c:v>19.543700000000001</c:v>
                </c:pt>
                <c:pt idx="7887">
                  <c:v>19.546300000000002</c:v>
                </c:pt>
                <c:pt idx="7888">
                  <c:v>19.5488</c:v>
                </c:pt>
                <c:pt idx="7889">
                  <c:v>19.551200000000001</c:v>
                </c:pt>
                <c:pt idx="7890">
                  <c:v>19.553699999999999</c:v>
                </c:pt>
                <c:pt idx="7891">
                  <c:v>19.5563</c:v>
                </c:pt>
                <c:pt idx="7892">
                  <c:v>19.558800000000002</c:v>
                </c:pt>
                <c:pt idx="7893">
                  <c:v>19.561199999999999</c:v>
                </c:pt>
                <c:pt idx="7894">
                  <c:v>19.563700000000001</c:v>
                </c:pt>
                <c:pt idx="7895">
                  <c:v>19.566300000000002</c:v>
                </c:pt>
                <c:pt idx="7896">
                  <c:v>19.5687</c:v>
                </c:pt>
                <c:pt idx="7897">
                  <c:v>19.571200000000001</c:v>
                </c:pt>
                <c:pt idx="7898">
                  <c:v>19.573800000000002</c:v>
                </c:pt>
                <c:pt idx="7899">
                  <c:v>19.5763</c:v>
                </c:pt>
                <c:pt idx="7900">
                  <c:v>19.578700000000001</c:v>
                </c:pt>
                <c:pt idx="7901">
                  <c:v>19.581199999999999</c:v>
                </c:pt>
                <c:pt idx="7902">
                  <c:v>19.5838</c:v>
                </c:pt>
                <c:pt idx="7903">
                  <c:v>19.586300000000001</c:v>
                </c:pt>
                <c:pt idx="7904">
                  <c:v>19.588699999999999</c:v>
                </c:pt>
                <c:pt idx="7905">
                  <c:v>19.5913</c:v>
                </c:pt>
                <c:pt idx="7906">
                  <c:v>19.593800000000002</c:v>
                </c:pt>
                <c:pt idx="7907">
                  <c:v>19.5962</c:v>
                </c:pt>
                <c:pt idx="7908">
                  <c:v>19.598700000000001</c:v>
                </c:pt>
                <c:pt idx="7909">
                  <c:v>19.601300000000002</c:v>
                </c:pt>
                <c:pt idx="7910">
                  <c:v>19.6038</c:v>
                </c:pt>
                <c:pt idx="7911">
                  <c:v>19.606200000000001</c:v>
                </c:pt>
                <c:pt idx="7912">
                  <c:v>19.608800000000002</c:v>
                </c:pt>
                <c:pt idx="7913">
                  <c:v>19.6113</c:v>
                </c:pt>
                <c:pt idx="7914">
                  <c:v>19.613700000000001</c:v>
                </c:pt>
                <c:pt idx="7915">
                  <c:v>19.616199999999999</c:v>
                </c:pt>
                <c:pt idx="7916">
                  <c:v>19.6188</c:v>
                </c:pt>
                <c:pt idx="7917">
                  <c:v>19.621300000000002</c:v>
                </c:pt>
                <c:pt idx="7918">
                  <c:v>19.623699999999999</c:v>
                </c:pt>
                <c:pt idx="7919">
                  <c:v>19.626200000000001</c:v>
                </c:pt>
                <c:pt idx="7920">
                  <c:v>19.628800000000002</c:v>
                </c:pt>
                <c:pt idx="7921">
                  <c:v>19.6312</c:v>
                </c:pt>
                <c:pt idx="7922">
                  <c:v>19.633700000000001</c:v>
                </c:pt>
                <c:pt idx="7923">
                  <c:v>19.636300000000002</c:v>
                </c:pt>
                <c:pt idx="7924">
                  <c:v>19.6388</c:v>
                </c:pt>
                <c:pt idx="7925">
                  <c:v>19.641200000000001</c:v>
                </c:pt>
                <c:pt idx="7926">
                  <c:v>19.643699999999999</c:v>
                </c:pt>
                <c:pt idx="7927">
                  <c:v>19.6463</c:v>
                </c:pt>
                <c:pt idx="7928">
                  <c:v>19.648800000000001</c:v>
                </c:pt>
                <c:pt idx="7929">
                  <c:v>19.651199999999999</c:v>
                </c:pt>
                <c:pt idx="7930">
                  <c:v>19.6538</c:v>
                </c:pt>
                <c:pt idx="7931">
                  <c:v>19.656300000000002</c:v>
                </c:pt>
                <c:pt idx="7932">
                  <c:v>19.6587</c:v>
                </c:pt>
                <c:pt idx="7933">
                  <c:v>19.661200000000001</c:v>
                </c:pt>
                <c:pt idx="7934">
                  <c:v>19.663800000000002</c:v>
                </c:pt>
                <c:pt idx="7935">
                  <c:v>19.6663</c:v>
                </c:pt>
                <c:pt idx="7936">
                  <c:v>19.668700000000001</c:v>
                </c:pt>
                <c:pt idx="7937">
                  <c:v>19.671300000000002</c:v>
                </c:pt>
                <c:pt idx="7938">
                  <c:v>19.6738</c:v>
                </c:pt>
                <c:pt idx="7939">
                  <c:v>19.676200000000001</c:v>
                </c:pt>
                <c:pt idx="7940">
                  <c:v>19.678699999999999</c:v>
                </c:pt>
                <c:pt idx="7941">
                  <c:v>19.6813</c:v>
                </c:pt>
                <c:pt idx="7942">
                  <c:v>19.683800000000002</c:v>
                </c:pt>
                <c:pt idx="7943">
                  <c:v>19.686199999999999</c:v>
                </c:pt>
                <c:pt idx="7944">
                  <c:v>19.688700000000001</c:v>
                </c:pt>
                <c:pt idx="7945">
                  <c:v>19.691300000000002</c:v>
                </c:pt>
                <c:pt idx="7946">
                  <c:v>19.6937</c:v>
                </c:pt>
                <c:pt idx="7947">
                  <c:v>19.696200000000001</c:v>
                </c:pt>
                <c:pt idx="7948">
                  <c:v>19.698800000000002</c:v>
                </c:pt>
                <c:pt idx="7949">
                  <c:v>19.7013</c:v>
                </c:pt>
                <c:pt idx="7950">
                  <c:v>19.703700000000001</c:v>
                </c:pt>
                <c:pt idx="7951">
                  <c:v>19.706199999999999</c:v>
                </c:pt>
                <c:pt idx="7952">
                  <c:v>19.7088</c:v>
                </c:pt>
                <c:pt idx="7953">
                  <c:v>19.711300000000001</c:v>
                </c:pt>
                <c:pt idx="7954">
                  <c:v>19.713699999999999</c:v>
                </c:pt>
                <c:pt idx="7955">
                  <c:v>19.7163</c:v>
                </c:pt>
                <c:pt idx="7956">
                  <c:v>19.718800000000002</c:v>
                </c:pt>
                <c:pt idx="7957">
                  <c:v>19.7212</c:v>
                </c:pt>
                <c:pt idx="7958">
                  <c:v>19.723700000000001</c:v>
                </c:pt>
                <c:pt idx="7959">
                  <c:v>19.726300000000002</c:v>
                </c:pt>
                <c:pt idx="7960">
                  <c:v>19.7288</c:v>
                </c:pt>
                <c:pt idx="7961">
                  <c:v>19.731200000000001</c:v>
                </c:pt>
                <c:pt idx="7962">
                  <c:v>19.733800000000002</c:v>
                </c:pt>
                <c:pt idx="7963">
                  <c:v>19.7363</c:v>
                </c:pt>
                <c:pt idx="7964">
                  <c:v>19.738700000000001</c:v>
                </c:pt>
                <c:pt idx="7965">
                  <c:v>19.741199999999999</c:v>
                </c:pt>
                <c:pt idx="7966">
                  <c:v>19.7438</c:v>
                </c:pt>
                <c:pt idx="7967">
                  <c:v>19.746300000000002</c:v>
                </c:pt>
                <c:pt idx="7968">
                  <c:v>19.748699999999999</c:v>
                </c:pt>
                <c:pt idx="7969">
                  <c:v>19.751200000000001</c:v>
                </c:pt>
                <c:pt idx="7970">
                  <c:v>19.753800000000002</c:v>
                </c:pt>
                <c:pt idx="7971">
                  <c:v>19.7562</c:v>
                </c:pt>
                <c:pt idx="7972">
                  <c:v>19.758700000000001</c:v>
                </c:pt>
                <c:pt idx="7973">
                  <c:v>19.761300000000002</c:v>
                </c:pt>
                <c:pt idx="7974">
                  <c:v>19.7638</c:v>
                </c:pt>
                <c:pt idx="7975">
                  <c:v>19.766200000000001</c:v>
                </c:pt>
                <c:pt idx="7976">
                  <c:v>19.768699999999999</c:v>
                </c:pt>
                <c:pt idx="7977">
                  <c:v>19.7713</c:v>
                </c:pt>
                <c:pt idx="7978">
                  <c:v>19.773800000000001</c:v>
                </c:pt>
                <c:pt idx="7979">
                  <c:v>19.776199999999999</c:v>
                </c:pt>
                <c:pt idx="7980">
                  <c:v>19.7788</c:v>
                </c:pt>
                <c:pt idx="7981">
                  <c:v>19.781300000000002</c:v>
                </c:pt>
                <c:pt idx="7982">
                  <c:v>19.7837</c:v>
                </c:pt>
                <c:pt idx="7983">
                  <c:v>19.786200000000001</c:v>
                </c:pt>
                <c:pt idx="7984">
                  <c:v>19.788800000000002</c:v>
                </c:pt>
                <c:pt idx="7985">
                  <c:v>19.7913</c:v>
                </c:pt>
                <c:pt idx="7986">
                  <c:v>19.793700000000001</c:v>
                </c:pt>
                <c:pt idx="7987">
                  <c:v>19.796300000000002</c:v>
                </c:pt>
                <c:pt idx="7988">
                  <c:v>19.7988</c:v>
                </c:pt>
                <c:pt idx="7989">
                  <c:v>19.801200000000001</c:v>
                </c:pt>
                <c:pt idx="7990">
                  <c:v>19.803699999999999</c:v>
                </c:pt>
                <c:pt idx="7991">
                  <c:v>19.8063</c:v>
                </c:pt>
                <c:pt idx="7992">
                  <c:v>19.808800000000002</c:v>
                </c:pt>
                <c:pt idx="7993">
                  <c:v>19.811199999999999</c:v>
                </c:pt>
                <c:pt idx="7994">
                  <c:v>19.813700000000001</c:v>
                </c:pt>
                <c:pt idx="7995">
                  <c:v>19.816300000000002</c:v>
                </c:pt>
                <c:pt idx="7996">
                  <c:v>19.8187</c:v>
                </c:pt>
                <c:pt idx="7997">
                  <c:v>19.821200000000001</c:v>
                </c:pt>
                <c:pt idx="7998">
                  <c:v>19.823800000000002</c:v>
                </c:pt>
                <c:pt idx="7999">
                  <c:v>19.8263</c:v>
                </c:pt>
                <c:pt idx="8000">
                  <c:v>19.828700000000001</c:v>
                </c:pt>
                <c:pt idx="8001">
                  <c:v>19.831199999999999</c:v>
                </c:pt>
                <c:pt idx="8002">
                  <c:v>19.8338</c:v>
                </c:pt>
                <c:pt idx="8003">
                  <c:v>19.836300000000001</c:v>
                </c:pt>
                <c:pt idx="8004">
                  <c:v>19.838699999999999</c:v>
                </c:pt>
                <c:pt idx="8005">
                  <c:v>19.8413</c:v>
                </c:pt>
                <c:pt idx="8006">
                  <c:v>19.843800000000002</c:v>
                </c:pt>
                <c:pt idx="8007">
                  <c:v>19.8462</c:v>
                </c:pt>
                <c:pt idx="8008">
                  <c:v>19.848700000000001</c:v>
                </c:pt>
                <c:pt idx="8009">
                  <c:v>19.851300000000002</c:v>
                </c:pt>
                <c:pt idx="8010">
                  <c:v>19.8538</c:v>
                </c:pt>
                <c:pt idx="8011">
                  <c:v>19.856200000000001</c:v>
                </c:pt>
                <c:pt idx="8012">
                  <c:v>19.858800000000002</c:v>
                </c:pt>
                <c:pt idx="8013">
                  <c:v>19.8613</c:v>
                </c:pt>
                <c:pt idx="8014">
                  <c:v>19.863700000000001</c:v>
                </c:pt>
                <c:pt idx="8015">
                  <c:v>19.866199999999999</c:v>
                </c:pt>
                <c:pt idx="8016">
                  <c:v>19.8688</c:v>
                </c:pt>
                <c:pt idx="8017">
                  <c:v>19.871300000000002</c:v>
                </c:pt>
                <c:pt idx="8018">
                  <c:v>19.873699999999999</c:v>
                </c:pt>
                <c:pt idx="8019">
                  <c:v>19.876200000000001</c:v>
                </c:pt>
                <c:pt idx="8020">
                  <c:v>19.878800000000002</c:v>
                </c:pt>
                <c:pt idx="8021">
                  <c:v>19.8812</c:v>
                </c:pt>
                <c:pt idx="8022">
                  <c:v>19.883700000000001</c:v>
                </c:pt>
                <c:pt idx="8023">
                  <c:v>19.886300000000002</c:v>
                </c:pt>
                <c:pt idx="8024">
                  <c:v>19.8888</c:v>
                </c:pt>
                <c:pt idx="8025">
                  <c:v>19.891200000000001</c:v>
                </c:pt>
                <c:pt idx="8026">
                  <c:v>19.893699999999999</c:v>
                </c:pt>
                <c:pt idx="8027">
                  <c:v>19.8963</c:v>
                </c:pt>
                <c:pt idx="8028">
                  <c:v>19.898800000000001</c:v>
                </c:pt>
                <c:pt idx="8029">
                  <c:v>19.901199999999999</c:v>
                </c:pt>
                <c:pt idx="8030">
                  <c:v>19.9038</c:v>
                </c:pt>
                <c:pt idx="8031">
                  <c:v>19.906300000000002</c:v>
                </c:pt>
                <c:pt idx="8032">
                  <c:v>19.9087</c:v>
                </c:pt>
                <c:pt idx="8033">
                  <c:v>19.911200000000001</c:v>
                </c:pt>
                <c:pt idx="8034">
                  <c:v>19.913800000000002</c:v>
                </c:pt>
                <c:pt idx="8035">
                  <c:v>19.9163</c:v>
                </c:pt>
                <c:pt idx="8036">
                  <c:v>19.918700000000001</c:v>
                </c:pt>
                <c:pt idx="8037">
                  <c:v>19.921300000000002</c:v>
                </c:pt>
                <c:pt idx="8038">
                  <c:v>19.9238</c:v>
                </c:pt>
                <c:pt idx="8039">
                  <c:v>19.926200000000001</c:v>
                </c:pt>
                <c:pt idx="8040">
                  <c:v>19.928699999999999</c:v>
                </c:pt>
                <c:pt idx="8041">
                  <c:v>19.9313</c:v>
                </c:pt>
                <c:pt idx="8042">
                  <c:v>19.933800000000002</c:v>
                </c:pt>
                <c:pt idx="8043">
                  <c:v>19.936199999999999</c:v>
                </c:pt>
                <c:pt idx="8044">
                  <c:v>19.938700000000001</c:v>
                </c:pt>
                <c:pt idx="8045">
                  <c:v>19.941300000000002</c:v>
                </c:pt>
                <c:pt idx="8046">
                  <c:v>19.9437</c:v>
                </c:pt>
                <c:pt idx="8047">
                  <c:v>19.946200000000001</c:v>
                </c:pt>
                <c:pt idx="8048">
                  <c:v>19.948800000000002</c:v>
                </c:pt>
                <c:pt idx="8049">
                  <c:v>19.9513</c:v>
                </c:pt>
                <c:pt idx="8050">
                  <c:v>19.953700000000001</c:v>
                </c:pt>
                <c:pt idx="8051">
                  <c:v>19.956199999999999</c:v>
                </c:pt>
                <c:pt idx="8052">
                  <c:v>19.9588</c:v>
                </c:pt>
                <c:pt idx="8053">
                  <c:v>19.961300000000001</c:v>
                </c:pt>
                <c:pt idx="8054">
                  <c:v>19.963699999999999</c:v>
                </c:pt>
                <c:pt idx="8055">
                  <c:v>19.9663</c:v>
                </c:pt>
                <c:pt idx="8056">
                  <c:v>19.968800000000002</c:v>
                </c:pt>
                <c:pt idx="8057">
                  <c:v>19.9712</c:v>
                </c:pt>
                <c:pt idx="8058">
                  <c:v>19.973700000000001</c:v>
                </c:pt>
                <c:pt idx="8059">
                  <c:v>19.976300000000002</c:v>
                </c:pt>
                <c:pt idx="8060">
                  <c:v>19.9788</c:v>
                </c:pt>
                <c:pt idx="8061">
                  <c:v>19.981200000000001</c:v>
                </c:pt>
                <c:pt idx="8062">
                  <c:v>19.983800000000002</c:v>
                </c:pt>
                <c:pt idx="8063">
                  <c:v>19.9863</c:v>
                </c:pt>
                <c:pt idx="8064">
                  <c:v>19.988700000000001</c:v>
                </c:pt>
                <c:pt idx="8065">
                  <c:v>19.991199999999999</c:v>
                </c:pt>
                <c:pt idx="8066">
                  <c:v>19.9938</c:v>
                </c:pt>
                <c:pt idx="8067">
                  <c:v>19.996300000000002</c:v>
                </c:pt>
                <c:pt idx="8068">
                  <c:v>19.998699999999999</c:v>
                </c:pt>
                <c:pt idx="8069">
                  <c:v>20.001200000000001</c:v>
                </c:pt>
                <c:pt idx="8070">
                  <c:v>20.003800000000002</c:v>
                </c:pt>
                <c:pt idx="8071">
                  <c:v>20.0062</c:v>
                </c:pt>
                <c:pt idx="8072">
                  <c:v>20.008700000000001</c:v>
                </c:pt>
                <c:pt idx="8073">
                  <c:v>20.011300000000002</c:v>
                </c:pt>
                <c:pt idx="8074">
                  <c:v>20.0138</c:v>
                </c:pt>
                <c:pt idx="8075">
                  <c:v>20.016200000000001</c:v>
                </c:pt>
                <c:pt idx="8076">
                  <c:v>20.018699999999999</c:v>
                </c:pt>
                <c:pt idx="8077">
                  <c:v>20.0213</c:v>
                </c:pt>
                <c:pt idx="8078">
                  <c:v>20.023800000000001</c:v>
                </c:pt>
                <c:pt idx="8079">
                  <c:v>20.026199999999999</c:v>
                </c:pt>
                <c:pt idx="8080">
                  <c:v>20.0288</c:v>
                </c:pt>
                <c:pt idx="8081">
                  <c:v>20.031300000000002</c:v>
                </c:pt>
                <c:pt idx="8082">
                  <c:v>20.0337</c:v>
                </c:pt>
                <c:pt idx="8083">
                  <c:v>20.036200000000001</c:v>
                </c:pt>
                <c:pt idx="8084">
                  <c:v>20.038800000000002</c:v>
                </c:pt>
                <c:pt idx="8085">
                  <c:v>20.0413</c:v>
                </c:pt>
                <c:pt idx="8086">
                  <c:v>20.043700000000001</c:v>
                </c:pt>
                <c:pt idx="8087">
                  <c:v>20.046300000000002</c:v>
                </c:pt>
                <c:pt idx="8088">
                  <c:v>20.0488</c:v>
                </c:pt>
                <c:pt idx="8089">
                  <c:v>20.051200000000001</c:v>
                </c:pt>
                <c:pt idx="8090">
                  <c:v>20.053699999999999</c:v>
                </c:pt>
                <c:pt idx="8091">
                  <c:v>20.0563</c:v>
                </c:pt>
                <c:pt idx="8092">
                  <c:v>20.058800000000002</c:v>
                </c:pt>
                <c:pt idx="8093">
                  <c:v>20.061199999999999</c:v>
                </c:pt>
                <c:pt idx="8094">
                  <c:v>20.063700000000001</c:v>
                </c:pt>
                <c:pt idx="8095">
                  <c:v>20.066300000000002</c:v>
                </c:pt>
                <c:pt idx="8096">
                  <c:v>20.0687</c:v>
                </c:pt>
                <c:pt idx="8097">
                  <c:v>20.071200000000001</c:v>
                </c:pt>
                <c:pt idx="8098">
                  <c:v>20.073800000000002</c:v>
                </c:pt>
                <c:pt idx="8099">
                  <c:v>20.0763</c:v>
                </c:pt>
                <c:pt idx="8100">
                  <c:v>20.078700000000001</c:v>
                </c:pt>
                <c:pt idx="8101">
                  <c:v>20.081199999999999</c:v>
                </c:pt>
                <c:pt idx="8102">
                  <c:v>20.0838</c:v>
                </c:pt>
                <c:pt idx="8103">
                  <c:v>20.086300000000001</c:v>
                </c:pt>
                <c:pt idx="8104">
                  <c:v>20.088699999999999</c:v>
                </c:pt>
                <c:pt idx="8105">
                  <c:v>20.0913</c:v>
                </c:pt>
                <c:pt idx="8106">
                  <c:v>20.093800000000002</c:v>
                </c:pt>
                <c:pt idx="8107">
                  <c:v>20.0962</c:v>
                </c:pt>
                <c:pt idx="8108">
                  <c:v>20.098700000000001</c:v>
                </c:pt>
                <c:pt idx="8109">
                  <c:v>20.101300000000002</c:v>
                </c:pt>
                <c:pt idx="8110">
                  <c:v>20.1038</c:v>
                </c:pt>
                <c:pt idx="8111">
                  <c:v>20.106200000000001</c:v>
                </c:pt>
                <c:pt idx="8112">
                  <c:v>20.108800000000002</c:v>
                </c:pt>
                <c:pt idx="8113">
                  <c:v>20.1113</c:v>
                </c:pt>
                <c:pt idx="8114">
                  <c:v>20.113700000000001</c:v>
                </c:pt>
                <c:pt idx="8115">
                  <c:v>20.116199999999999</c:v>
                </c:pt>
                <c:pt idx="8116">
                  <c:v>20.1188</c:v>
                </c:pt>
                <c:pt idx="8117">
                  <c:v>20.121300000000002</c:v>
                </c:pt>
                <c:pt idx="8118">
                  <c:v>20.123699999999999</c:v>
                </c:pt>
                <c:pt idx="8119">
                  <c:v>20.126200000000001</c:v>
                </c:pt>
                <c:pt idx="8120">
                  <c:v>20.128800000000002</c:v>
                </c:pt>
                <c:pt idx="8121">
                  <c:v>20.1312</c:v>
                </c:pt>
                <c:pt idx="8122">
                  <c:v>20.133700000000001</c:v>
                </c:pt>
                <c:pt idx="8123">
                  <c:v>20.136300000000002</c:v>
                </c:pt>
                <c:pt idx="8124">
                  <c:v>20.1388</c:v>
                </c:pt>
                <c:pt idx="8125">
                  <c:v>20.141200000000001</c:v>
                </c:pt>
                <c:pt idx="8126">
                  <c:v>20.143699999999999</c:v>
                </c:pt>
                <c:pt idx="8127">
                  <c:v>20.1463</c:v>
                </c:pt>
                <c:pt idx="8128">
                  <c:v>20.148800000000001</c:v>
                </c:pt>
                <c:pt idx="8129">
                  <c:v>20.151199999999999</c:v>
                </c:pt>
                <c:pt idx="8130">
                  <c:v>20.1538</c:v>
                </c:pt>
                <c:pt idx="8131">
                  <c:v>20.156300000000002</c:v>
                </c:pt>
                <c:pt idx="8132">
                  <c:v>20.1587</c:v>
                </c:pt>
                <c:pt idx="8133">
                  <c:v>20.161200000000001</c:v>
                </c:pt>
                <c:pt idx="8134">
                  <c:v>20.163800000000002</c:v>
                </c:pt>
                <c:pt idx="8135">
                  <c:v>20.1663</c:v>
                </c:pt>
                <c:pt idx="8136">
                  <c:v>20.168700000000001</c:v>
                </c:pt>
                <c:pt idx="8137">
                  <c:v>20.171300000000002</c:v>
                </c:pt>
                <c:pt idx="8138">
                  <c:v>20.1738</c:v>
                </c:pt>
                <c:pt idx="8139">
                  <c:v>20.176200000000001</c:v>
                </c:pt>
                <c:pt idx="8140">
                  <c:v>20.178699999999999</c:v>
                </c:pt>
                <c:pt idx="8141">
                  <c:v>20.1813</c:v>
                </c:pt>
                <c:pt idx="8142">
                  <c:v>20.183800000000002</c:v>
                </c:pt>
                <c:pt idx="8143">
                  <c:v>20.186199999999999</c:v>
                </c:pt>
                <c:pt idx="8144">
                  <c:v>20.188700000000001</c:v>
                </c:pt>
                <c:pt idx="8145">
                  <c:v>20.191300000000002</c:v>
                </c:pt>
                <c:pt idx="8146">
                  <c:v>20.1937</c:v>
                </c:pt>
                <c:pt idx="8147">
                  <c:v>20.196200000000001</c:v>
                </c:pt>
                <c:pt idx="8148">
                  <c:v>20.198800000000002</c:v>
                </c:pt>
                <c:pt idx="8149">
                  <c:v>20.2013</c:v>
                </c:pt>
                <c:pt idx="8150">
                  <c:v>20.203700000000001</c:v>
                </c:pt>
                <c:pt idx="8151">
                  <c:v>20.206199999999999</c:v>
                </c:pt>
                <c:pt idx="8152">
                  <c:v>20.2088</c:v>
                </c:pt>
                <c:pt idx="8153">
                  <c:v>20.211300000000001</c:v>
                </c:pt>
                <c:pt idx="8154">
                  <c:v>20.213699999999999</c:v>
                </c:pt>
                <c:pt idx="8155">
                  <c:v>20.2163</c:v>
                </c:pt>
                <c:pt idx="8156">
                  <c:v>20.218800000000002</c:v>
                </c:pt>
                <c:pt idx="8157">
                  <c:v>20.2212</c:v>
                </c:pt>
                <c:pt idx="8158">
                  <c:v>20.223700000000001</c:v>
                </c:pt>
                <c:pt idx="8159">
                  <c:v>20.226300000000002</c:v>
                </c:pt>
                <c:pt idx="8160">
                  <c:v>20.2288</c:v>
                </c:pt>
                <c:pt idx="8161">
                  <c:v>20.231200000000001</c:v>
                </c:pt>
                <c:pt idx="8162">
                  <c:v>20.233800000000002</c:v>
                </c:pt>
                <c:pt idx="8163">
                  <c:v>20.2363</c:v>
                </c:pt>
                <c:pt idx="8164">
                  <c:v>20.238700000000001</c:v>
                </c:pt>
                <c:pt idx="8165">
                  <c:v>20.241199999999999</c:v>
                </c:pt>
                <c:pt idx="8166">
                  <c:v>20.2438</c:v>
                </c:pt>
                <c:pt idx="8167">
                  <c:v>20.246300000000002</c:v>
                </c:pt>
                <c:pt idx="8168">
                  <c:v>20.248699999999999</c:v>
                </c:pt>
                <c:pt idx="8169">
                  <c:v>20.251200000000001</c:v>
                </c:pt>
                <c:pt idx="8170">
                  <c:v>20.253800000000002</c:v>
                </c:pt>
                <c:pt idx="8171">
                  <c:v>20.2562</c:v>
                </c:pt>
                <c:pt idx="8172">
                  <c:v>20.258700000000001</c:v>
                </c:pt>
                <c:pt idx="8173">
                  <c:v>20.261300000000002</c:v>
                </c:pt>
                <c:pt idx="8174">
                  <c:v>20.2638</c:v>
                </c:pt>
                <c:pt idx="8175">
                  <c:v>20.266200000000001</c:v>
                </c:pt>
                <c:pt idx="8176">
                  <c:v>20.268699999999999</c:v>
                </c:pt>
                <c:pt idx="8177">
                  <c:v>20.2713</c:v>
                </c:pt>
                <c:pt idx="8178">
                  <c:v>20.273800000000001</c:v>
                </c:pt>
                <c:pt idx="8179">
                  <c:v>20.276199999999999</c:v>
                </c:pt>
                <c:pt idx="8180">
                  <c:v>20.2788</c:v>
                </c:pt>
                <c:pt idx="8181">
                  <c:v>20.281300000000002</c:v>
                </c:pt>
                <c:pt idx="8182">
                  <c:v>20.2837</c:v>
                </c:pt>
                <c:pt idx="8183">
                  <c:v>20.286200000000001</c:v>
                </c:pt>
                <c:pt idx="8184">
                  <c:v>20.288800000000002</c:v>
                </c:pt>
                <c:pt idx="8185">
                  <c:v>20.2913</c:v>
                </c:pt>
                <c:pt idx="8186">
                  <c:v>20.293700000000001</c:v>
                </c:pt>
                <c:pt idx="8187">
                  <c:v>20.296300000000002</c:v>
                </c:pt>
                <c:pt idx="8188">
                  <c:v>20.2988</c:v>
                </c:pt>
                <c:pt idx="8189">
                  <c:v>20.301200000000001</c:v>
                </c:pt>
                <c:pt idx="8190">
                  <c:v>20.303699999999999</c:v>
                </c:pt>
                <c:pt idx="8191">
                  <c:v>20.3063</c:v>
                </c:pt>
                <c:pt idx="8192">
                  <c:v>20.308800000000002</c:v>
                </c:pt>
                <c:pt idx="8193">
                  <c:v>20.311199999999999</c:v>
                </c:pt>
                <c:pt idx="8194">
                  <c:v>20.313700000000001</c:v>
                </c:pt>
                <c:pt idx="8195">
                  <c:v>20.316300000000002</c:v>
                </c:pt>
                <c:pt idx="8196">
                  <c:v>20.3187</c:v>
                </c:pt>
                <c:pt idx="8197">
                  <c:v>20.321200000000001</c:v>
                </c:pt>
                <c:pt idx="8198">
                  <c:v>20.323800000000002</c:v>
                </c:pt>
                <c:pt idx="8199">
                  <c:v>20.3263</c:v>
                </c:pt>
                <c:pt idx="8200">
                  <c:v>20.328700000000001</c:v>
                </c:pt>
                <c:pt idx="8201">
                  <c:v>20.331199999999999</c:v>
                </c:pt>
                <c:pt idx="8202">
                  <c:v>20.3338</c:v>
                </c:pt>
                <c:pt idx="8203">
                  <c:v>20.336300000000001</c:v>
                </c:pt>
                <c:pt idx="8204">
                  <c:v>20.338699999999999</c:v>
                </c:pt>
                <c:pt idx="8205">
                  <c:v>20.3413</c:v>
                </c:pt>
                <c:pt idx="8206">
                  <c:v>20.343800000000002</c:v>
                </c:pt>
                <c:pt idx="8207">
                  <c:v>20.3462</c:v>
                </c:pt>
                <c:pt idx="8208">
                  <c:v>20.348700000000001</c:v>
                </c:pt>
                <c:pt idx="8209">
                  <c:v>20.351300000000002</c:v>
                </c:pt>
                <c:pt idx="8210">
                  <c:v>20.3538</c:v>
                </c:pt>
                <c:pt idx="8211">
                  <c:v>20.356200000000001</c:v>
                </c:pt>
                <c:pt idx="8212">
                  <c:v>20.358800000000002</c:v>
                </c:pt>
                <c:pt idx="8213">
                  <c:v>20.3613</c:v>
                </c:pt>
                <c:pt idx="8214">
                  <c:v>20.363700000000001</c:v>
                </c:pt>
                <c:pt idx="8215">
                  <c:v>20.366199999999999</c:v>
                </c:pt>
                <c:pt idx="8216">
                  <c:v>20.3688</c:v>
                </c:pt>
                <c:pt idx="8217">
                  <c:v>20.371300000000002</c:v>
                </c:pt>
                <c:pt idx="8218">
                  <c:v>20.373699999999999</c:v>
                </c:pt>
                <c:pt idx="8219">
                  <c:v>20.376200000000001</c:v>
                </c:pt>
                <c:pt idx="8220">
                  <c:v>20.378800000000002</c:v>
                </c:pt>
                <c:pt idx="8221">
                  <c:v>20.3812</c:v>
                </c:pt>
                <c:pt idx="8222">
                  <c:v>20.383700000000001</c:v>
                </c:pt>
                <c:pt idx="8223">
                  <c:v>20.386300000000002</c:v>
                </c:pt>
                <c:pt idx="8224">
                  <c:v>20.3888</c:v>
                </c:pt>
                <c:pt idx="8225">
                  <c:v>20.391200000000001</c:v>
                </c:pt>
                <c:pt idx="8226">
                  <c:v>20.393699999999999</c:v>
                </c:pt>
                <c:pt idx="8227">
                  <c:v>20.3963</c:v>
                </c:pt>
                <c:pt idx="8228">
                  <c:v>20.398800000000001</c:v>
                </c:pt>
                <c:pt idx="8229">
                  <c:v>20.401199999999999</c:v>
                </c:pt>
                <c:pt idx="8230">
                  <c:v>20.4038</c:v>
                </c:pt>
                <c:pt idx="8231">
                  <c:v>20.406300000000002</c:v>
                </c:pt>
                <c:pt idx="8232">
                  <c:v>20.4087</c:v>
                </c:pt>
                <c:pt idx="8233">
                  <c:v>20.411200000000001</c:v>
                </c:pt>
                <c:pt idx="8234">
                  <c:v>20.413800000000002</c:v>
                </c:pt>
                <c:pt idx="8235">
                  <c:v>20.4163</c:v>
                </c:pt>
                <c:pt idx="8236">
                  <c:v>20.418700000000001</c:v>
                </c:pt>
                <c:pt idx="8237">
                  <c:v>20.421300000000002</c:v>
                </c:pt>
                <c:pt idx="8238">
                  <c:v>20.4238</c:v>
                </c:pt>
                <c:pt idx="8239">
                  <c:v>20.426200000000001</c:v>
                </c:pt>
                <c:pt idx="8240">
                  <c:v>20.428699999999999</c:v>
                </c:pt>
                <c:pt idx="8241">
                  <c:v>20.4313</c:v>
                </c:pt>
                <c:pt idx="8242">
                  <c:v>20.433800000000002</c:v>
                </c:pt>
                <c:pt idx="8243">
                  <c:v>20.436199999999999</c:v>
                </c:pt>
                <c:pt idx="8244">
                  <c:v>20.438700000000001</c:v>
                </c:pt>
                <c:pt idx="8245">
                  <c:v>20.441300000000002</c:v>
                </c:pt>
                <c:pt idx="8246">
                  <c:v>20.4437</c:v>
                </c:pt>
                <c:pt idx="8247">
                  <c:v>20.446200000000001</c:v>
                </c:pt>
                <c:pt idx="8248">
                  <c:v>20.448800000000002</c:v>
                </c:pt>
                <c:pt idx="8249">
                  <c:v>20.4513</c:v>
                </c:pt>
                <c:pt idx="8250">
                  <c:v>20.453700000000001</c:v>
                </c:pt>
                <c:pt idx="8251">
                  <c:v>20.456199999999999</c:v>
                </c:pt>
                <c:pt idx="8252">
                  <c:v>20.4588</c:v>
                </c:pt>
                <c:pt idx="8253">
                  <c:v>20.461300000000001</c:v>
                </c:pt>
                <c:pt idx="8254">
                  <c:v>20.463699999999999</c:v>
                </c:pt>
                <c:pt idx="8255">
                  <c:v>20.4663</c:v>
                </c:pt>
                <c:pt idx="8256">
                  <c:v>20.468800000000002</c:v>
                </c:pt>
                <c:pt idx="8257">
                  <c:v>20.4712</c:v>
                </c:pt>
                <c:pt idx="8258">
                  <c:v>20.473700000000001</c:v>
                </c:pt>
                <c:pt idx="8259">
                  <c:v>20.476300000000002</c:v>
                </c:pt>
                <c:pt idx="8260">
                  <c:v>20.4788</c:v>
                </c:pt>
                <c:pt idx="8261">
                  <c:v>20.481200000000001</c:v>
                </c:pt>
                <c:pt idx="8262">
                  <c:v>20.483800000000002</c:v>
                </c:pt>
                <c:pt idx="8263">
                  <c:v>20.4863</c:v>
                </c:pt>
                <c:pt idx="8264">
                  <c:v>20.488700000000001</c:v>
                </c:pt>
                <c:pt idx="8265">
                  <c:v>20.491199999999999</c:v>
                </c:pt>
                <c:pt idx="8266">
                  <c:v>20.4938</c:v>
                </c:pt>
                <c:pt idx="8267">
                  <c:v>20.496300000000002</c:v>
                </c:pt>
                <c:pt idx="8268">
                  <c:v>20.498699999999999</c:v>
                </c:pt>
                <c:pt idx="8269">
                  <c:v>20.501200000000001</c:v>
                </c:pt>
                <c:pt idx="8270">
                  <c:v>20.503800000000002</c:v>
                </c:pt>
                <c:pt idx="8271">
                  <c:v>20.5062</c:v>
                </c:pt>
                <c:pt idx="8272">
                  <c:v>20.508700000000001</c:v>
                </c:pt>
                <c:pt idx="8273">
                  <c:v>20.511300000000002</c:v>
                </c:pt>
                <c:pt idx="8274">
                  <c:v>20.5138</c:v>
                </c:pt>
                <c:pt idx="8275">
                  <c:v>20.516200000000001</c:v>
                </c:pt>
                <c:pt idx="8276">
                  <c:v>20.518699999999999</c:v>
                </c:pt>
                <c:pt idx="8277">
                  <c:v>20.5213</c:v>
                </c:pt>
                <c:pt idx="8278">
                  <c:v>20.523800000000001</c:v>
                </c:pt>
                <c:pt idx="8279">
                  <c:v>20.526199999999999</c:v>
                </c:pt>
                <c:pt idx="8280">
                  <c:v>20.5288</c:v>
                </c:pt>
                <c:pt idx="8281">
                  <c:v>20.531300000000002</c:v>
                </c:pt>
                <c:pt idx="8282">
                  <c:v>20.5337</c:v>
                </c:pt>
                <c:pt idx="8283">
                  <c:v>20.536200000000001</c:v>
                </c:pt>
                <c:pt idx="8284">
                  <c:v>20.538800000000002</c:v>
                </c:pt>
                <c:pt idx="8285">
                  <c:v>20.5413</c:v>
                </c:pt>
                <c:pt idx="8286">
                  <c:v>20.543700000000001</c:v>
                </c:pt>
                <c:pt idx="8287">
                  <c:v>20.546300000000002</c:v>
                </c:pt>
                <c:pt idx="8288">
                  <c:v>20.5488</c:v>
                </c:pt>
                <c:pt idx="8289">
                  <c:v>20.551200000000001</c:v>
                </c:pt>
                <c:pt idx="8290">
                  <c:v>20.553699999999999</c:v>
                </c:pt>
                <c:pt idx="8291">
                  <c:v>20.5563</c:v>
                </c:pt>
                <c:pt idx="8292">
                  <c:v>20.558800000000002</c:v>
                </c:pt>
                <c:pt idx="8293">
                  <c:v>20.561199999999999</c:v>
                </c:pt>
                <c:pt idx="8294">
                  <c:v>20.563700000000001</c:v>
                </c:pt>
                <c:pt idx="8295">
                  <c:v>20.566300000000002</c:v>
                </c:pt>
                <c:pt idx="8296">
                  <c:v>20.5687</c:v>
                </c:pt>
                <c:pt idx="8297">
                  <c:v>20.571200000000001</c:v>
                </c:pt>
                <c:pt idx="8298">
                  <c:v>20.573800000000002</c:v>
                </c:pt>
                <c:pt idx="8299">
                  <c:v>20.5763</c:v>
                </c:pt>
                <c:pt idx="8300">
                  <c:v>20.578700000000001</c:v>
                </c:pt>
                <c:pt idx="8301">
                  <c:v>20.581199999999999</c:v>
                </c:pt>
                <c:pt idx="8302">
                  <c:v>20.5838</c:v>
                </c:pt>
                <c:pt idx="8303">
                  <c:v>20.586300000000001</c:v>
                </c:pt>
                <c:pt idx="8304">
                  <c:v>20.588699999999999</c:v>
                </c:pt>
                <c:pt idx="8305">
                  <c:v>20.5913</c:v>
                </c:pt>
                <c:pt idx="8306">
                  <c:v>20.593800000000002</c:v>
                </c:pt>
                <c:pt idx="8307">
                  <c:v>20.5962</c:v>
                </c:pt>
                <c:pt idx="8308">
                  <c:v>20.598700000000001</c:v>
                </c:pt>
                <c:pt idx="8309">
                  <c:v>20.601300000000002</c:v>
                </c:pt>
                <c:pt idx="8310">
                  <c:v>20.6038</c:v>
                </c:pt>
                <c:pt idx="8311">
                  <c:v>20.606200000000001</c:v>
                </c:pt>
                <c:pt idx="8312">
                  <c:v>20.608800000000002</c:v>
                </c:pt>
                <c:pt idx="8313">
                  <c:v>20.6113</c:v>
                </c:pt>
                <c:pt idx="8314">
                  <c:v>20.613700000000001</c:v>
                </c:pt>
                <c:pt idx="8315">
                  <c:v>20.616199999999999</c:v>
                </c:pt>
                <c:pt idx="8316">
                  <c:v>20.6188</c:v>
                </c:pt>
                <c:pt idx="8317">
                  <c:v>20.621300000000002</c:v>
                </c:pt>
                <c:pt idx="8318">
                  <c:v>20.623699999999999</c:v>
                </c:pt>
                <c:pt idx="8319">
                  <c:v>20.626200000000001</c:v>
                </c:pt>
                <c:pt idx="8320">
                  <c:v>20.628800000000002</c:v>
                </c:pt>
                <c:pt idx="8321">
                  <c:v>20.6312</c:v>
                </c:pt>
                <c:pt idx="8322">
                  <c:v>20.633700000000001</c:v>
                </c:pt>
                <c:pt idx="8323">
                  <c:v>20.636300000000002</c:v>
                </c:pt>
                <c:pt idx="8324">
                  <c:v>20.6388</c:v>
                </c:pt>
                <c:pt idx="8325">
                  <c:v>20.641200000000001</c:v>
                </c:pt>
                <c:pt idx="8326">
                  <c:v>20.643699999999999</c:v>
                </c:pt>
                <c:pt idx="8327">
                  <c:v>20.6463</c:v>
                </c:pt>
                <c:pt idx="8328">
                  <c:v>20.648800000000001</c:v>
                </c:pt>
                <c:pt idx="8329">
                  <c:v>20.651199999999999</c:v>
                </c:pt>
                <c:pt idx="8330">
                  <c:v>20.6538</c:v>
                </c:pt>
                <c:pt idx="8331">
                  <c:v>20.656300000000002</c:v>
                </c:pt>
                <c:pt idx="8332">
                  <c:v>20.6587</c:v>
                </c:pt>
                <c:pt idx="8333">
                  <c:v>20.661200000000001</c:v>
                </c:pt>
                <c:pt idx="8334">
                  <c:v>20.663800000000002</c:v>
                </c:pt>
                <c:pt idx="8335">
                  <c:v>20.6663</c:v>
                </c:pt>
                <c:pt idx="8336">
                  <c:v>20.668700000000001</c:v>
                </c:pt>
                <c:pt idx="8337">
                  <c:v>20.671300000000002</c:v>
                </c:pt>
                <c:pt idx="8338">
                  <c:v>20.6738</c:v>
                </c:pt>
                <c:pt idx="8339">
                  <c:v>20.676200000000001</c:v>
                </c:pt>
                <c:pt idx="8340">
                  <c:v>20.678699999999999</c:v>
                </c:pt>
                <c:pt idx="8341">
                  <c:v>20.6813</c:v>
                </c:pt>
                <c:pt idx="8342">
                  <c:v>20.683800000000002</c:v>
                </c:pt>
                <c:pt idx="8343">
                  <c:v>20.686199999999999</c:v>
                </c:pt>
                <c:pt idx="8344">
                  <c:v>20.688700000000001</c:v>
                </c:pt>
                <c:pt idx="8345">
                  <c:v>20.691300000000002</c:v>
                </c:pt>
                <c:pt idx="8346">
                  <c:v>20.6937</c:v>
                </c:pt>
                <c:pt idx="8347">
                  <c:v>20.696200000000001</c:v>
                </c:pt>
                <c:pt idx="8348">
                  <c:v>20.698800000000002</c:v>
                </c:pt>
                <c:pt idx="8349">
                  <c:v>20.7013</c:v>
                </c:pt>
                <c:pt idx="8350">
                  <c:v>20.703700000000001</c:v>
                </c:pt>
                <c:pt idx="8351">
                  <c:v>20.706199999999999</c:v>
                </c:pt>
                <c:pt idx="8352">
                  <c:v>20.7088</c:v>
                </c:pt>
                <c:pt idx="8353">
                  <c:v>20.711300000000001</c:v>
                </c:pt>
                <c:pt idx="8354">
                  <c:v>20.713699999999999</c:v>
                </c:pt>
                <c:pt idx="8355">
                  <c:v>20.7163</c:v>
                </c:pt>
                <c:pt idx="8356">
                  <c:v>20.718800000000002</c:v>
                </c:pt>
                <c:pt idx="8357">
                  <c:v>20.7212</c:v>
                </c:pt>
                <c:pt idx="8358">
                  <c:v>20.723700000000001</c:v>
                </c:pt>
                <c:pt idx="8359">
                  <c:v>20.726300000000002</c:v>
                </c:pt>
                <c:pt idx="8360">
                  <c:v>20.7288</c:v>
                </c:pt>
                <c:pt idx="8361">
                  <c:v>20.731200000000001</c:v>
                </c:pt>
                <c:pt idx="8362">
                  <c:v>20.733800000000002</c:v>
                </c:pt>
                <c:pt idx="8363">
                  <c:v>20.7363</c:v>
                </c:pt>
                <c:pt idx="8364">
                  <c:v>20.738700000000001</c:v>
                </c:pt>
                <c:pt idx="8365">
                  <c:v>20.741199999999999</c:v>
                </c:pt>
                <c:pt idx="8366">
                  <c:v>20.7438</c:v>
                </c:pt>
                <c:pt idx="8367">
                  <c:v>20.746300000000002</c:v>
                </c:pt>
                <c:pt idx="8368">
                  <c:v>20.748699999999999</c:v>
                </c:pt>
                <c:pt idx="8369">
                  <c:v>20.751200000000001</c:v>
                </c:pt>
                <c:pt idx="8370">
                  <c:v>20.753800000000002</c:v>
                </c:pt>
                <c:pt idx="8371">
                  <c:v>20.7562</c:v>
                </c:pt>
                <c:pt idx="8372">
                  <c:v>20.758700000000001</c:v>
                </c:pt>
                <c:pt idx="8373">
                  <c:v>20.761300000000002</c:v>
                </c:pt>
                <c:pt idx="8374">
                  <c:v>20.7638</c:v>
                </c:pt>
                <c:pt idx="8375">
                  <c:v>20.766200000000001</c:v>
                </c:pt>
                <c:pt idx="8376">
                  <c:v>20.768699999999999</c:v>
                </c:pt>
                <c:pt idx="8377">
                  <c:v>20.7713</c:v>
                </c:pt>
                <c:pt idx="8378">
                  <c:v>20.773800000000001</c:v>
                </c:pt>
                <c:pt idx="8379">
                  <c:v>20.776199999999999</c:v>
                </c:pt>
                <c:pt idx="8380">
                  <c:v>20.7788</c:v>
                </c:pt>
                <c:pt idx="8381">
                  <c:v>20.781300000000002</c:v>
                </c:pt>
                <c:pt idx="8382">
                  <c:v>20.7837</c:v>
                </c:pt>
                <c:pt idx="8383">
                  <c:v>20.786200000000001</c:v>
                </c:pt>
                <c:pt idx="8384">
                  <c:v>20.788800000000002</c:v>
                </c:pt>
                <c:pt idx="8385">
                  <c:v>20.7913</c:v>
                </c:pt>
                <c:pt idx="8386">
                  <c:v>20.793700000000001</c:v>
                </c:pt>
                <c:pt idx="8387">
                  <c:v>20.796300000000002</c:v>
                </c:pt>
                <c:pt idx="8388">
                  <c:v>20.7988</c:v>
                </c:pt>
                <c:pt idx="8389">
                  <c:v>20.801200000000001</c:v>
                </c:pt>
                <c:pt idx="8390">
                  <c:v>20.803699999999999</c:v>
                </c:pt>
                <c:pt idx="8391">
                  <c:v>20.8063</c:v>
                </c:pt>
                <c:pt idx="8392">
                  <c:v>20.808800000000002</c:v>
                </c:pt>
                <c:pt idx="8393">
                  <c:v>20.811199999999999</c:v>
                </c:pt>
                <c:pt idx="8394">
                  <c:v>20.813700000000001</c:v>
                </c:pt>
                <c:pt idx="8395">
                  <c:v>20.816300000000002</c:v>
                </c:pt>
                <c:pt idx="8396">
                  <c:v>20.8187</c:v>
                </c:pt>
                <c:pt idx="8397">
                  <c:v>20.821200000000001</c:v>
                </c:pt>
                <c:pt idx="8398">
                  <c:v>20.823800000000002</c:v>
                </c:pt>
                <c:pt idx="8399">
                  <c:v>20.8263</c:v>
                </c:pt>
                <c:pt idx="8400">
                  <c:v>20.828700000000001</c:v>
                </c:pt>
                <c:pt idx="8401">
                  <c:v>20.831199999999999</c:v>
                </c:pt>
                <c:pt idx="8402">
                  <c:v>20.8338</c:v>
                </c:pt>
                <c:pt idx="8403">
                  <c:v>20.836300000000001</c:v>
                </c:pt>
                <c:pt idx="8404">
                  <c:v>20.838699999999999</c:v>
                </c:pt>
                <c:pt idx="8405">
                  <c:v>20.8413</c:v>
                </c:pt>
                <c:pt idx="8406">
                  <c:v>20.843800000000002</c:v>
                </c:pt>
                <c:pt idx="8407">
                  <c:v>20.8462</c:v>
                </c:pt>
                <c:pt idx="8408">
                  <c:v>20.848700000000001</c:v>
                </c:pt>
                <c:pt idx="8409">
                  <c:v>20.851300000000002</c:v>
                </c:pt>
                <c:pt idx="8410">
                  <c:v>20.8538</c:v>
                </c:pt>
                <c:pt idx="8411">
                  <c:v>20.856200000000001</c:v>
                </c:pt>
                <c:pt idx="8412">
                  <c:v>20.858800000000002</c:v>
                </c:pt>
                <c:pt idx="8413">
                  <c:v>20.8613</c:v>
                </c:pt>
                <c:pt idx="8414">
                  <c:v>20.863700000000001</c:v>
                </c:pt>
                <c:pt idx="8415">
                  <c:v>20.866199999999999</c:v>
                </c:pt>
                <c:pt idx="8416">
                  <c:v>20.8688</c:v>
                </c:pt>
                <c:pt idx="8417">
                  <c:v>20.871300000000002</c:v>
                </c:pt>
                <c:pt idx="8418">
                  <c:v>20.873699999999999</c:v>
                </c:pt>
                <c:pt idx="8419">
                  <c:v>20.876200000000001</c:v>
                </c:pt>
                <c:pt idx="8420">
                  <c:v>20.878800000000002</c:v>
                </c:pt>
                <c:pt idx="8421">
                  <c:v>20.8812</c:v>
                </c:pt>
                <c:pt idx="8422">
                  <c:v>20.883700000000001</c:v>
                </c:pt>
                <c:pt idx="8423">
                  <c:v>20.886300000000002</c:v>
                </c:pt>
                <c:pt idx="8424">
                  <c:v>20.8888</c:v>
                </c:pt>
                <c:pt idx="8425">
                  <c:v>20.891200000000001</c:v>
                </c:pt>
                <c:pt idx="8426">
                  <c:v>20.893699999999999</c:v>
                </c:pt>
                <c:pt idx="8427">
                  <c:v>20.8963</c:v>
                </c:pt>
                <c:pt idx="8428">
                  <c:v>20.898800000000001</c:v>
                </c:pt>
                <c:pt idx="8429">
                  <c:v>20.901199999999999</c:v>
                </c:pt>
                <c:pt idx="8430">
                  <c:v>20.9038</c:v>
                </c:pt>
                <c:pt idx="8431">
                  <c:v>20.906300000000002</c:v>
                </c:pt>
                <c:pt idx="8432">
                  <c:v>20.9087</c:v>
                </c:pt>
                <c:pt idx="8433">
                  <c:v>20.911200000000001</c:v>
                </c:pt>
                <c:pt idx="8434">
                  <c:v>20.913800000000002</c:v>
                </c:pt>
                <c:pt idx="8435">
                  <c:v>20.9163</c:v>
                </c:pt>
                <c:pt idx="8436">
                  <c:v>20.918700000000001</c:v>
                </c:pt>
                <c:pt idx="8437">
                  <c:v>20.921300000000002</c:v>
                </c:pt>
                <c:pt idx="8438">
                  <c:v>20.9238</c:v>
                </c:pt>
                <c:pt idx="8439">
                  <c:v>20.926200000000001</c:v>
                </c:pt>
                <c:pt idx="8440">
                  <c:v>20.928699999999999</c:v>
                </c:pt>
              </c:numCache>
            </c:numRef>
          </c:xVal>
          <c:yVal>
            <c:numRef>
              <c:f>Accelerometer!$E$20:$E$8460</c:f>
              <c:numCache>
                <c:formatCode>General</c:formatCode>
                <c:ptCount val="8441"/>
                <c:pt idx="0">
                  <c:v>0.5995008679245295</c:v>
                </c:pt>
                <c:pt idx="1">
                  <c:v>0.5995008679245295</c:v>
                </c:pt>
                <c:pt idx="2">
                  <c:v>-1.8521616320754699</c:v>
                </c:pt>
                <c:pt idx="3">
                  <c:v>0.5995008679245295</c:v>
                </c:pt>
                <c:pt idx="4">
                  <c:v>-1.0676296320754695</c:v>
                </c:pt>
                <c:pt idx="5">
                  <c:v>3.1492298679245287</c:v>
                </c:pt>
                <c:pt idx="6">
                  <c:v>0.5995008679245295</c:v>
                </c:pt>
                <c:pt idx="7">
                  <c:v>0.5995008679245295</c:v>
                </c:pt>
                <c:pt idx="8">
                  <c:v>-1.8521616320754699</c:v>
                </c:pt>
                <c:pt idx="9">
                  <c:v>2.2666313679245302</c:v>
                </c:pt>
                <c:pt idx="10">
                  <c:v>0.5995008679245295</c:v>
                </c:pt>
                <c:pt idx="11">
                  <c:v>-0.28309763207546901</c:v>
                </c:pt>
                <c:pt idx="12">
                  <c:v>-1.0676296320754695</c:v>
                </c:pt>
                <c:pt idx="13">
                  <c:v>1.4820993679245298</c:v>
                </c:pt>
                <c:pt idx="14">
                  <c:v>-0.28309763207546901</c:v>
                </c:pt>
                <c:pt idx="15">
                  <c:v>0.5995008679245295</c:v>
                </c:pt>
                <c:pt idx="16">
                  <c:v>-1.0676296320754695</c:v>
                </c:pt>
                <c:pt idx="17">
                  <c:v>-0.28309763207546901</c:v>
                </c:pt>
                <c:pt idx="18">
                  <c:v>-0.28309763207546901</c:v>
                </c:pt>
                <c:pt idx="19">
                  <c:v>0.5995008679245295</c:v>
                </c:pt>
                <c:pt idx="20">
                  <c:v>-0.28309763207546901</c:v>
                </c:pt>
                <c:pt idx="21">
                  <c:v>-0.28309763207546901</c:v>
                </c:pt>
                <c:pt idx="22">
                  <c:v>0.5995008679245295</c:v>
                </c:pt>
                <c:pt idx="23">
                  <c:v>-1.0676296320754695</c:v>
                </c:pt>
                <c:pt idx="24">
                  <c:v>0.5995008679245295</c:v>
                </c:pt>
                <c:pt idx="25">
                  <c:v>-0.28309763207546901</c:v>
                </c:pt>
                <c:pt idx="26">
                  <c:v>0.5995008679245295</c:v>
                </c:pt>
                <c:pt idx="27">
                  <c:v>2.2666313679245302</c:v>
                </c:pt>
                <c:pt idx="28">
                  <c:v>0.5995008679245295</c:v>
                </c:pt>
                <c:pt idx="29">
                  <c:v>-1.0676296320754695</c:v>
                </c:pt>
                <c:pt idx="30">
                  <c:v>-0.28309763207546901</c:v>
                </c:pt>
                <c:pt idx="31">
                  <c:v>0.5995008679245295</c:v>
                </c:pt>
                <c:pt idx="32">
                  <c:v>-1.0676296320754695</c:v>
                </c:pt>
                <c:pt idx="33">
                  <c:v>0.5995008679245295</c:v>
                </c:pt>
                <c:pt idx="34">
                  <c:v>-0.28309763207546901</c:v>
                </c:pt>
                <c:pt idx="35">
                  <c:v>0.5995008679245295</c:v>
                </c:pt>
                <c:pt idx="36">
                  <c:v>-1.8521616320754699</c:v>
                </c:pt>
                <c:pt idx="37">
                  <c:v>-2.7347601320754693</c:v>
                </c:pt>
                <c:pt idx="38">
                  <c:v>1.4820993679245298</c:v>
                </c:pt>
                <c:pt idx="39">
                  <c:v>-1.8521616320754699</c:v>
                </c:pt>
                <c:pt idx="40">
                  <c:v>1.4820993679245298</c:v>
                </c:pt>
                <c:pt idx="41">
                  <c:v>0.5995008679245295</c:v>
                </c:pt>
                <c:pt idx="42">
                  <c:v>-1.0676296320754695</c:v>
                </c:pt>
                <c:pt idx="43">
                  <c:v>0.5995008679245295</c:v>
                </c:pt>
                <c:pt idx="44">
                  <c:v>0.5995008679245295</c:v>
                </c:pt>
                <c:pt idx="45">
                  <c:v>0.5995008679245295</c:v>
                </c:pt>
                <c:pt idx="46">
                  <c:v>-1.0676296320754695</c:v>
                </c:pt>
                <c:pt idx="47">
                  <c:v>-1.0676296320754695</c:v>
                </c:pt>
                <c:pt idx="48">
                  <c:v>-0.28309763207546901</c:v>
                </c:pt>
                <c:pt idx="49">
                  <c:v>0.5995008679245295</c:v>
                </c:pt>
                <c:pt idx="50">
                  <c:v>-1.0676296320754695</c:v>
                </c:pt>
                <c:pt idx="51">
                  <c:v>-1.0676296320754695</c:v>
                </c:pt>
                <c:pt idx="52">
                  <c:v>0.5995008679245295</c:v>
                </c:pt>
                <c:pt idx="53">
                  <c:v>-0.28309763207546901</c:v>
                </c:pt>
                <c:pt idx="54">
                  <c:v>0.5995008679245295</c:v>
                </c:pt>
                <c:pt idx="55">
                  <c:v>-0.28309763207546901</c:v>
                </c:pt>
                <c:pt idx="56">
                  <c:v>-1.0676296320754695</c:v>
                </c:pt>
                <c:pt idx="57">
                  <c:v>2.2666313679245302</c:v>
                </c:pt>
                <c:pt idx="58">
                  <c:v>0.5995008679245295</c:v>
                </c:pt>
                <c:pt idx="59">
                  <c:v>-1.0676296320754695</c:v>
                </c:pt>
                <c:pt idx="60">
                  <c:v>0.5995008679245295</c:v>
                </c:pt>
                <c:pt idx="61">
                  <c:v>0.5995008679245295</c:v>
                </c:pt>
                <c:pt idx="62">
                  <c:v>1.4820993679245298</c:v>
                </c:pt>
                <c:pt idx="63">
                  <c:v>-0.28309763207546901</c:v>
                </c:pt>
                <c:pt idx="64">
                  <c:v>1.4820993679245298</c:v>
                </c:pt>
                <c:pt idx="65">
                  <c:v>-1.0676296320754695</c:v>
                </c:pt>
                <c:pt idx="66">
                  <c:v>1.4820993679245298</c:v>
                </c:pt>
                <c:pt idx="67">
                  <c:v>-1.0676296320754695</c:v>
                </c:pt>
                <c:pt idx="68">
                  <c:v>-1.8521616320754699</c:v>
                </c:pt>
                <c:pt idx="69">
                  <c:v>-1.0676296320754695</c:v>
                </c:pt>
                <c:pt idx="70">
                  <c:v>18.545670367924529</c:v>
                </c:pt>
                <c:pt idx="71">
                  <c:v>32.961445867924539</c:v>
                </c:pt>
                <c:pt idx="72">
                  <c:v>76.502971867924543</c:v>
                </c:pt>
                <c:pt idx="73">
                  <c:v>102.88286036792454</c:v>
                </c:pt>
                <c:pt idx="74">
                  <c:v>131.91054436792453</c:v>
                </c:pt>
                <c:pt idx="75">
                  <c:v>153.19097486792452</c:v>
                </c:pt>
                <c:pt idx="76">
                  <c:v>154.95617186792452</c:v>
                </c:pt>
                <c:pt idx="77">
                  <c:v>172.01974286792452</c:v>
                </c:pt>
                <c:pt idx="78">
                  <c:v>131.91054436792453</c:v>
                </c:pt>
                <c:pt idx="79">
                  <c:v>78.170102367924542</c:v>
                </c:pt>
                <c:pt idx="80">
                  <c:v>133.57767486792451</c:v>
                </c:pt>
                <c:pt idx="81">
                  <c:v>160.93822836792449</c:v>
                </c:pt>
                <c:pt idx="82">
                  <c:v>56.007073367924534</c:v>
                </c:pt>
                <c:pt idx="83">
                  <c:v>160.05562986792452</c:v>
                </c:pt>
                <c:pt idx="84">
                  <c:v>156.62330236792454</c:v>
                </c:pt>
                <c:pt idx="85">
                  <c:v>111.41464586792452</c:v>
                </c:pt>
                <c:pt idx="86">
                  <c:v>126.81108636792453</c:v>
                </c:pt>
                <c:pt idx="87">
                  <c:v>102.88286036792454</c:v>
                </c:pt>
                <c:pt idx="88">
                  <c:v>120.82902986792453</c:v>
                </c:pt>
                <c:pt idx="89">
                  <c:v>119.94643136792453</c:v>
                </c:pt>
                <c:pt idx="90">
                  <c:v>113.96437486792452</c:v>
                </c:pt>
                <c:pt idx="91">
                  <c:v>101.21572986792454</c:v>
                </c:pt>
                <c:pt idx="92">
                  <c:v>112.29724436792452</c:v>
                </c:pt>
                <c:pt idx="93">
                  <c:v>118.27930086792452</c:v>
                </c:pt>
                <c:pt idx="94">
                  <c:v>108.86491686792452</c:v>
                </c:pt>
                <c:pt idx="95">
                  <c:v>130.24341386792452</c:v>
                </c:pt>
                <c:pt idx="96">
                  <c:v>125.14395586792452</c:v>
                </c:pt>
                <c:pt idx="97">
                  <c:v>108.08038486792452</c:v>
                </c:pt>
                <c:pt idx="98">
                  <c:v>119.94643136792453</c:v>
                </c:pt>
                <c:pt idx="99">
                  <c:v>116.61217036792453</c:v>
                </c:pt>
                <c:pt idx="100">
                  <c:v>112.29724436792452</c:v>
                </c:pt>
                <c:pt idx="101">
                  <c:v>117.39670236792453</c:v>
                </c:pt>
                <c:pt idx="102">
                  <c:v>116.61217036792453</c:v>
                </c:pt>
                <c:pt idx="103">
                  <c:v>120.82902986792453</c:v>
                </c:pt>
                <c:pt idx="104">
                  <c:v>115.72957186792453</c:v>
                </c:pt>
                <c:pt idx="105">
                  <c:v>128.47821686792452</c:v>
                </c:pt>
                <c:pt idx="106">
                  <c:v>102.88286036792454</c:v>
                </c:pt>
                <c:pt idx="107">
                  <c:v>110.63011386792452</c:v>
                </c:pt>
                <c:pt idx="108">
                  <c:v>113.96437486792452</c:v>
                </c:pt>
                <c:pt idx="109">
                  <c:v>124.26135736792452</c:v>
                </c:pt>
                <c:pt idx="110">
                  <c:v>127.69368486792453</c:v>
                </c:pt>
                <c:pt idx="111">
                  <c:v>114.84697336792452</c:v>
                </c:pt>
                <c:pt idx="112">
                  <c:v>115.72957186792453</c:v>
                </c:pt>
                <c:pt idx="113">
                  <c:v>117.39670236792453</c:v>
                </c:pt>
                <c:pt idx="114">
                  <c:v>126.81108636792453</c:v>
                </c:pt>
                <c:pt idx="115">
                  <c:v>121.71162836792453</c:v>
                </c:pt>
                <c:pt idx="116">
                  <c:v>129.36081536792452</c:v>
                </c:pt>
                <c:pt idx="117">
                  <c:v>120.82902986792453</c:v>
                </c:pt>
                <c:pt idx="118">
                  <c:v>125.14395586792452</c:v>
                </c:pt>
                <c:pt idx="119">
                  <c:v>128.47821686792452</c:v>
                </c:pt>
                <c:pt idx="120">
                  <c:v>119.94643136792453</c:v>
                </c:pt>
                <c:pt idx="121">
                  <c:v>125.92848786792453</c:v>
                </c:pt>
                <c:pt idx="122">
                  <c:v>127.69368486792453</c:v>
                </c:pt>
                <c:pt idx="123">
                  <c:v>126.81108636792453</c:v>
                </c:pt>
                <c:pt idx="124">
                  <c:v>118.27930086792452</c:v>
                </c:pt>
                <c:pt idx="125">
                  <c:v>126.81108636792453</c:v>
                </c:pt>
                <c:pt idx="126">
                  <c:v>138.77519936792453</c:v>
                </c:pt>
                <c:pt idx="127">
                  <c:v>119.94643136792453</c:v>
                </c:pt>
                <c:pt idx="128">
                  <c:v>125.14395586792452</c:v>
                </c:pt>
                <c:pt idx="129">
                  <c:v>125.14395586792452</c:v>
                </c:pt>
                <c:pt idx="130">
                  <c:v>124.26135736792452</c:v>
                </c:pt>
                <c:pt idx="131">
                  <c:v>126.81108636792453</c:v>
                </c:pt>
                <c:pt idx="132">
                  <c:v>124.26135736792452</c:v>
                </c:pt>
                <c:pt idx="133">
                  <c:v>127.69368486792453</c:v>
                </c:pt>
                <c:pt idx="134">
                  <c:v>122.49616036792452</c:v>
                </c:pt>
                <c:pt idx="135">
                  <c:v>125.92848786792453</c:v>
                </c:pt>
                <c:pt idx="136">
                  <c:v>125.14395586792452</c:v>
                </c:pt>
                <c:pt idx="137">
                  <c:v>127.69368486792453</c:v>
                </c:pt>
                <c:pt idx="138">
                  <c:v>127.69368486792453</c:v>
                </c:pt>
                <c:pt idx="139">
                  <c:v>126.81108636792453</c:v>
                </c:pt>
                <c:pt idx="140">
                  <c:v>125.92848786792453</c:v>
                </c:pt>
                <c:pt idx="141">
                  <c:v>127.69368486792453</c:v>
                </c:pt>
                <c:pt idx="142">
                  <c:v>127.69368486792453</c:v>
                </c:pt>
                <c:pt idx="143">
                  <c:v>127.69368486792453</c:v>
                </c:pt>
                <c:pt idx="144">
                  <c:v>126.81108636792453</c:v>
                </c:pt>
                <c:pt idx="145">
                  <c:v>127.69368486792453</c:v>
                </c:pt>
                <c:pt idx="146">
                  <c:v>130.24341386792452</c:v>
                </c:pt>
                <c:pt idx="147">
                  <c:v>128.47821686792452</c:v>
                </c:pt>
                <c:pt idx="148">
                  <c:v>128.47821686792452</c:v>
                </c:pt>
                <c:pt idx="149">
                  <c:v>124.26135736792452</c:v>
                </c:pt>
                <c:pt idx="150">
                  <c:v>125.14395586792452</c:v>
                </c:pt>
                <c:pt idx="151">
                  <c:v>128.47821686792452</c:v>
                </c:pt>
                <c:pt idx="152">
                  <c:v>128.47821686792452</c:v>
                </c:pt>
                <c:pt idx="153">
                  <c:v>128.47821686792452</c:v>
                </c:pt>
                <c:pt idx="154">
                  <c:v>129.36081536792452</c:v>
                </c:pt>
                <c:pt idx="155">
                  <c:v>127.69368486792453</c:v>
                </c:pt>
                <c:pt idx="156">
                  <c:v>130.24341386792452</c:v>
                </c:pt>
                <c:pt idx="157">
                  <c:v>126.81108636792453</c:v>
                </c:pt>
                <c:pt idx="158">
                  <c:v>126.81108636792453</c:v>
                </c:pt>
                <c:pt idx="159">
                  <c:v>127.69368486792453</c:v>
                </c:pt>
                <c:pt idx="160">
                  <c:v>127.69368486792453</c:v>
                </c:pt>
                <c:pt idx="161">
                  <c:v>129.36081536792452</c:v>
                </c:pt>
                <c:pt idx="162">
                  <c:v>128.47821686792452</c:v>
                </c:pt>
                <c:pt idx="163">
                  <c:v>128.47821686792452</c:v>
                </c:pt>
                <c:pt idx="164">
                  <c:v>128.47821686792452</c:v>
                </c:pt>
                <c:pt idx="165">
                  <c:v>126.81108636792453</c:v>
                </c:pt>
                <c:pt idx="166">
                  <c:v>125.92848786792453</c:v>
                </c:pt>
                <c:pt idx="167">
                  <c:v>129.36081536792452</c:v>
                </c:pt>
                <c:pt idx="168">
                  <c:v>125.92848786792453</c:v>
                </c:pt>
                <c:pt idx="169">
                  <c:v>127.69368486792453</c:v>
                </c:pt>
                <c:pt idx="170">
                  <c:v>126.81108636792453</c:v>
                </c:pt>
                <c:pt idx="171">
                  <c:v>127.69368486792453</c:v>
                </c:pt>
                <c:pt idx="172">
                  <c:v>129.36081536792452</c:v>
                </c:pt>
                <c:pt idx="173">
                  <c:v>128.47821686792452</c:v>
                </c:pt>
                <c:pt idx="174">
                  <c:v>130.24341386792452</c:v>
                </c:pt>
                <c:pt idx="175">
                  <c:v>131.02794586792453</c:v>
                </c:pt>
                <c:pt idx="176">
                  <c:v>129.36081536792452</c:v>
                </c:pt>
                <c:pt idx="177">
                  <c:v>128.47821686792452</c:v>
                </c:pt>
                <c:pt idx="178">
                  <c:v>130.24341386792452</c:v>
                </c:pt>
                <c:pt idx="179">
                  <c:v>129.36081536792452</c:v>
                </c:pt>
                <c:pt idx="180">
                  <c:v>127.69368486792453</c:v>
                </c:pt>
                <c:pt idx="181">
                  <c:v>128.47821686792452</c:v>
                </c:pt>
                <c:pt idx="182">
                  <c:v>128.47821686792452</c:v>
                </c:pt>
                <c:pt idx="183">
                  <c:v>127.69368486792453</c:v>
                </c:pt>
                <c:pt idx="184">
                  <c:v>129.36081536792452</c:v>
                </c:pt>
                <c:pt idx="185">
                  <c:v>129.36081536792452</c:v>
                </c:pt>
                <c:pt idx="186">
                  <c:v>131.02794586792453</c:v>
                </c:pt>
                <c:pt idx="187">
                  <c:v>129.36081536792452</c:v>
                </c:pt>
                <c:pt idx="188">
                  <c:v>131.02794586792453</c:v>
                </c:pt>
                <c:pt idx="189">
                  <c:v>130.24341386792452</c:v>
                </c:pt>
                <c:pt idx="190">
                  <c:v>130.24341386792452</c:v>
                </c:pt>
                <c:pt idx="191">
                  <c:v>125.92848786792453</c:v>
                </c:pt>
                <c:pt idx="192">
                  <c:v>128.47821686792452</c:v>
                </c:pt>
                <c:pt idx="193">
                  <c:v>131.02794586792453</c:v>
                </c:pt>
                <c:pt idx="194">
                  <c:v>131.02794586792453</c:v>
                </c:pt>
                <c:pt idx="195">
                  <c:v>129.36081536792452</c:v>
                </c:pt>
                <c:pt idx="196">
                  <c:v>127.69368486792453</c:v>
                </c:pt>
                <c:pt idx="197">
                  <c:v>129.36081536792452</c:v>
                </c:pt>
                <c:pt idx="198">
                  <c:v>130.24341386792452</c:v>
                </c:pt>
                <c:pt idx="199">
                  <c:v>129.36081536792452</c:v>
                </c:pt>
                <c:pt idx="200">
                  <c:v>128.47821686792452</c:v>
                </c:pt>
                <c:pt idx="201">
                  <c:v>129.36081536792452</c:v>
                </c:pt>
                <c:pt idx="202">
                  <c:v>129.36081536792452</c:v>
                </c:pt>
                <c:pt idx="203">
                  <c:v>128.47821686792452</c:v>
                </c:pt>
                <c:pt idx="204">
                  <c:v>130.24341386792452</c:v>
                </c:pt>
                <c:pt idx="205">
                  <c:v>129.36081536792452</c:v>
                </c:pt>
                <c:pt idx="206">
                  <c:v>129.36081536792452</c:v>
                </c:pt>
                <c:pt idx="207">
                  <c:v>129.36081536792452</c:v>
                </c:pt>
                <c:pt idx="208">
                  <c:v>129.36081536792452</c:v>
                </c:pt>
                <c:pt idx="209">
                  <c:v>129.36081536792452</c:v>
                </c:pt>
                <c:pt idx="210">
                  <c:v>126.81108636792453</c:v>
                </c:pt>
                <c:pt idx="211">
                  <c:v>130.24341386792452</c:v>
                </c:pt>
                <c:pt idx="212">
                  <c:v>131.02794586792453</c:v>
                </c:pt>
                <c:pt idx="213">
                  <c:v>130.24341386792452</c:v>
                </c:pt>
                <c:pt idx="214">
                  <c:v>129.36081536792452</c:v>
                </c:pt>
                <c:pt idx="215">
                  <c:v>130.24341386792452</c:v>
                </c:pt>
                <c:pt idx="216">
                  <c:v>127.69368486792453</c:v>
                </c:pt>
                <c:pt idx="217">
                  <c:v>128.47821686792452</c:v>
                </c:pt>
                <c:pt idx="218">
                  <c:v>130.24341386792452</c:v>
                </c:pt>
                <c:pt idx="219">
                  <c:v>127.69368486792453</c:v>
                </c:pt>
                <c:pt idx="220">
                  <c:v>128.47821686792452</c:v>
                </c:pt>
                <c:pt idx="221">
                  <c:v>127.69368486792453</c:v>
                </c:pt>
                <c:pt idx="222">
                  <c:v>127.69368486792453</c:v>
                </c:pt>
                <c:pt idx="223">
                  <c:v>127.69368486792453</c:v>
                </c:pt>
                <c:pt idx="224">
                  <c:v>129.36081536792452</c:v>
                </c:pt>
                <c:pt idx="225">
                  <c:v>130.24341386792452</c:v>
                </c:pt>
                <c:pt idx="226">
                  <c:v>130.24341386792452</c:v>
                </c:pt>
                <c:pt idx="227">
                  <c:v>130.24341386792452</c:v>
                </c:pt>
                <c:pt idx="228">
                  <c:v>129.36081536792452</c:v>
                </c:pt>
                <c:pt idx="229">
                  <c:v>127.69368486792453</c:v>
                </c:pt>
                <c:pt idx="230">
                  <c:v>131.02794586792453</c:v>
                </c:pt>
                <c:pt idx="231">
                  <c:v>125.92848786792453</c:v>
                </c:pt>
                <c:pt idx="232">
                  <c:v>129.36081536792452</c:v>
                </c:pt>
                <c:pt idx="233">
                  <c:v>130.24341386792452</c:v>
                </c:pt>
                <c:pt idx="234">
                  <c:v>130.24341386792452</c:v>
                </c:pt>
                <c:pt idx="235">
                  <c:v>129.36081536792452</c:v>
                </c:pt>
                <c:pt idx="236">
                  <c:v>130.24341386792452</c:v>
                </c:pt>
                <c:pt idx="237">
                  <c:v>129.36081536792452</c:v>
                </c:pt>
                <c:pt idx="238">
                  <c:v>128.47821686792452</c:v>
                </c:pt>
                <c:pt idx="239">
                  <c:v>130.24341386792452</c:v>
                </c:pt>
                <c:pt idx="240">
                  <c:v>129.36081536792452</c:v>
                </c:pt>
                <c:pt idx="241">
                  <c:v>129.36081536792452</c:v>
                </c:pt>
                <c:pt idx="242">
                  <c:v>129.36081536792452</c:v>
                </c:pt>
                <c:pt idx="243">
                  <c:v>129.36081536792452</c:v>
                </c:pt>
                <c:pt idx="244">
                  <c:v>130.24341386792452</c:v>
                </c:pt>
                <c:pt idx="245">
                  <c:v>129.36081536792452</c:v>
                </c:pt>
                <c:pt idx="246">
                  <c:v>130.24341386792452</c:v>
                </c:pt>
                <c:pt idx="247">
                  <c:v>128.47821686792452</c:v>
                </c:pt>
                <c:pt idx="248">
                  <c:v>129.36081536792452</c:v>
                </c:pt>
                <c:pt idx="249">
                  <c:v>126.81108636792453</c:v>
                </c:pt>
                <c:pt idx="250">
                  <c:v>127.69368486792453</c:v>
                </c:pt>
                <c:pt idx="251">
                  <c:v>127.69368486792453</c:v>
                </c:pt>
                <c:pt idx="252">
                  <c:v>128.47821686792452</c:v>
                </c:pt>
                <c:pt idx="253">
                  <c:v>129.36081536792452</c:v>
                </c:pt>
                <c:pt idx="254">
                  <c:v>129.36081536792452</c:v>
                </c:pt>
                <c:pt idx="255">
                  <c:v>129.36081536792452</c:v>
                </c:pt>
                <c:pt idx="256">
                  <c:v>129.36081536792452</c:v>
                </c:pt>
                <c:pt idx="257">
                  <c:v>127.69368486792453</c:v>
                </c:pt>
                <c:pt idx="258">
                  <c:v>126.81108636792453</c:v>
                </c:pt>
                <c:pt idx="259">
                  <c:v>127.69368486792453</c:v>
                </c:pt>
                <c:pt idx="260">
                  <c:v>129.36081536792452</c:v>
                </c:pt>
                <c:pt idx="261">
                  <c:v>128.47821686792452</c:v>
                </c:pt>
                <c:pt idx="262">
                  <c:v>127.69368486792453</c:v>
                </c:pt>
                <c:pt idx="263">
                  <c:v>126.81108636792453</c:v>
                </c:pt>
                <c:pt idx="264">
                  <c:v>128.47821686792452</c:v>
                </c:pt>
                <c:pt idx="265">
                  <c:v>127.69368486792453</c:v>
                </c:pt>
                <c:pt idx="266">
                  <c:v>127.69368486792453</c:v>
                </c:pt>
                <c:pt idx="267">
                  <c:v>130.24341386792452</c:v>
                </c:pt>
                <c:pt idx="268">
                  <c:v>129.36081536792452</c:v>
                </c:pt>
                <c:pt idx="269">
                  <c:v>129.36081536792452</c:v>
                </c:pt>
                <c:pt idx="270">
                  <c:v>130.24341386792452</c:v>
                </c:pt>
                <c:pt idx="271">
                  <c:v>127.69368486792453</c:v>
                </c:pt>
                <c:pt idx="272">
                  <c:v>128.47821686792452</c:v>
                </c:pt>
                <c:pt idx="273">
                  <c:v>128.47821686792452</c:v>
                </c:pt>
                <c:pt idx="274">
                  <c:v>129.36081536792452</c:v>
                </c:pt>
                <c:pt idx="275">
                  <c:v>127.69368486792453</c:v>
                </c:pt>
                <c:pt idx="276">
                  <c:v>128.47821686792452</c:v>
                </c:pt>
                <c:pt idx="277">
                  <c:v>129.36081536792452</c:v>
                </c:pt>
                <c:pt idx="278">
                  <c:v>129.36081536792452</c:v>
                </c:pt>
                <c:pt idx="279">
                  <c:v>129.36081536792452</c:v>
                </c:pt>
                <c:pt idx="280">
                  <c:v>129.36081536792452</c:v>
                </c:pt>
                <c:pt idx="281">
                  <c:v>129.36081536792452</c:v>
                </c:pt>
                <c:pt idx="282">
                  <c:v>130.24341386792452</c:v>
                </c:pt>
                <c:pt idx="283">
                  <c:v>130.24341386792452</c:v>
                </c:pt>
                <c:pt idx="284">
                  <c:v>128.47821686792452</c:v>
                </c:pt>
                <c:pt idx="285">
                  <c:v>127.69368486792453</c:v>
                </c:pt>
                <c:pt idx="286">
                  <c:v>129.36081536792452</c:v>
                </c:pt>
                <c:pt idx="287">
                  <c:v>129.36081536792452</c:v>
                </c:pt>
                <c:pt idx="288">
                  <c:v>130.24341386792452</c:v>
                </c:pt>
                <c:pt idx="289">
                  <c:v>129.36081536792452</c:v>
                </c:pt>
                <c:pt idx="290">
                  <c:v>130.24341386792452</c:v>
                </c:pt>
                <c:pt idx="291">
                  <c:v>130.24341386792452</c:v>
                </c:pt>
                <c:pt idx="292">
                  <c:v>130.24341386792452</c:v>
                </c:pt>
                <c:pt idx="293">
                  <c:v>130.24341386792452</c:v>
                </c:pt>
                <c:pt idx="294">
                  <c:v>131.02794586792453</c:v>
                </c:pt>
                <c:pt idx="295">
                  <c:v>127.69368486792453</c:v>
                </c:pt>
                <c:pt idx="296">
                  <c:v>128.47821686792452</c:v>
                </c:pt>
                <c:pt idx="297">
                  <c:v>129.36081536792452</c:v>
                </c:pt>
                <c:pt idx="298">
                  <c:v>130.24341386792452</c:v>
                </c:pt>
                <c:pt idx="299">
                  <c:v>128.47821686792452</c:v>
                </c:pt>
                <c:pt idx="300">
                  <c:v>127.69368486792453</c:v>
                </c:pt>
                <c:pt idx="301">
                  <c:v>126.81108636792453</c:v>
                </c:pt>
                <c:pt idx="302">
                  <c:v>128.47821686792452</c:v>
                </c:pt>
                <c:pt idx="303">
                  <c:v>130.24341386792452</c:v>
                </c:pt>
                <c:pt idx="304">
                  <c:v>128.47821686792452</c:v>
                </c:pt>
                <c:pt idx="305">
                  <c:v>129.36081536792452</c:v>
                </c:pt>
                <c:pt idx="306">
                  <c:v>129.36081536792452</c:v>
                </c:pt>
                <c:pt idx="307">
                  <c:v>128.47821686792452</c:v>
                </c:pt>
                <c:pt idx="308">
                  <c:v>127.69368486792453</c:v>
                </c:pt>
                <c:pt idx="309">
                  <c:v>129.36081536792452</c:v>
                </c:pt>
                <c:pt idx="310">
                  <c:v>129.36081536792452</c:v>
                </c:pt>
                <c:pt idx="311">
                  <c:v>129.36081536792452</c:v>
                </c:pt>
                <c:pt idx="312">
                  <c:v>128.47821686792452</c:v>
                </c:pt>
                <c:pt idx="313">
                  <c:v>129.36081536792452</c:v>
                </c:pt>
                <c:pt idx="314">
                  <c:v>129.36081536792452</c:v>
                </c:pt>
                <c:pt idx="315">
                  <c:v>129.36081536792452</c:v>
                </c:pt>
                <c:pt idx="316">
                  <c:v>129.36081536792452</c:v>
                </c:pt>
                <c:pt idx="317">
                  <c:v>125.92848786792453</c:v>
                </c:pt>
                <c:pt idx="318">
                  <c:v>126.81108636792453</c:v>
                </c:pt>
                <c:pt idx="319">
                  <c:v>127.69368486792453</c:v>
                </c:pt>
                <c:pt idx="320">
                  <c:v>128.47821686792452</c:v>
                </c:pt>
                <c:pt idx="321">
                  <c:v>127.69368486792453</c:v>
                </c:pt>
                <c:pt idx="322">
                  <c:v>129.36081536792452</c:v>
                </c:pt>
                <c:pt idx="323">
                  <c:v>126.81108636792453</c:v>
                </c:pt>
                <c:pt idx="324">
                  <c:v>129.36081536792452</c:v>
                </c:pt>
                <c:pt idx="325">
                  <c:v>127.69368486792453</c:v>
                </c:pt>
                <c:pt idx="326">
                  <c:v>128.47821686792452</c:v>
                </c:pt>
                <c:pt idx="327">
                  <c:v>126.81108636792453</c:v>
                </c:pt>
                <c:pt idx="328">
                  <c:v>130.24341386792452</c:v>
                </c:pt>
                <c:pt idx="329">
                  <c:v>127.69368486792453</c:v>
                </c:pt>
                <c:pt idx="330">
                  <c:v>129.36081536792452</c:v>
                </c:pt>
                <c:pt idx="331">
                  <c:v>127.69368486792453</c:v>
                </c:pt>
                <c:pt idx="332">
                  <c:v>130.24341386792452</c:v>
                </c:pt>
                <c:pt idx="333">
                  <c:v>128.47821686792452</c:v>
                </c:pt>
                <c:pt idx="334">
                  <c:v>129.36081536792452</c:v>
                </c:pt>
                <c:pt idx="335">
                  <c:v>128.47821686792452</c:v>
                </c:pt>
                <c:pt idx="336">
                  <c:v>126.81108636792453</c:v>
                </c:pt>
                <c:pt idx="337">
                  <c:v>127.69368486792453</c:v>
                </c:pt>
                <c:pt idx="338">
                  <c:v>128.47821686792452</c:v>
                </c:pt>
                <c:pt idx="339">
                  <c:v>126.81108636792453</c:v>
                </c:pt>
                <c:pt idx="340">
                  <c:v>128.47821686792452</c:v>
                </c:pt>
                <c:pt idx="341">
                  <c:v>128.47821686792452</c:v>
                </c:pt>
                <c:pt idx="342">
                  <c:v>128.47821686792452</c:v>
                </c:pt>
                <c:pt idx="343">
                  <c:v>129.36081536792452</c:v>
                </c:pt>
                <c:pt idx="344">
                  <c:v>127.69368486792453</c:v>
                </c:pt>
                <c:pt idx="345">
                  <c:v>127.69368486792453</c:v>
                </c:pt>
                <c:pt idx="346">
                  <c:v>126.81108636792453</c:v>
                </c:pt>
                <c:pt idx="347">
                  <c:v>127.69368486792453</c:v>
                </c:pt>
                <c:pt idx="348">
                  <c:v>129.36081536792452</c:v>
                </c:pt>
                <c:pt idx="349">
                  <c:v>129.36081536792452</c:v>
                </c:pt>
                <c:pt idx="350">
                  <c:v>127.69368486792453</c:v>
                </c:pt>
                <c:pt idx="351">
                  <c:v>128.47821686792452</c:v>
                </c:pt>
                <c:pt idx="352">
                  <c:v>130.24341386792452</c:v>
                </c:pt>
                <c:pt idx="353">
                  <c:v>129.36081536792452</c:v>
                </c:pt>
                <c:pt idx="354">
                  <c:v>128.47821686792452</c:v>
                </c:pt>
                <c:pt idx="355">
                  <c:v>127.69368486792453</c:v>
                </c:pt>
                <c:pt idx="356">
                  <c:v>126.81108636792453</c:v>
                </c:pt>
                <c:pt idx="357">
                  <c:v>128.47821686792452</c:v>
                </c:pt>
                <c:pt idx="358">
                  <c:v>129.36081536792452</c:v>
                </c:pt>
                <c:pt idx="359">
                  <c:v>126.81108636792453</c:v>
                </c:pt>
                <c:pt idx="360">
                  <c:v>129.36081536792452</c:v>
                </c:pt>
                <c:pt idx="361">
                  <c:v>127.69368486792453</c:v>
                </c:pt>
                <c:pt idx="362">
                  <c:v>127.69368486792453</c:v>
                </c:pt>
                <c:pt idx="363">
                  <c:v>128.47821686792452</c:v>
                </c:pt>
                <c:pt idx="364">
                  <c:v>127.69368486792453</c:v>
                </c:pt>
                <c:pt idx="365">
                  <c:v>127.69368486792453</c:v>
                </c:pt>
                <c:pt idx="366">
                  <c:v>128.47821686792452</c:v>
                </c:pt>
                <c:pt idx="367">
                  <c:v>129.36081536792452</c:v>
                </c:pt>
                <c:pt idx="368">
                  <c:v>129.36081536792452</c:v>
                </c:pt>
                <c:pt idx="369">
                  <c:v>129.36081536792452</c:v>
                </c:pt>
                <c:pt idx="370">
                  <c:v>130.24341386792452</c:v>
                </c:pt>
                <c:pt idx="371">
                  <c:v>128.47821686792452</c:v>
                </c:pt>
                <c:pt idx="372">
                  <c:v>130.24341386792452</c:v>
                </c:pt>
                <c:pt idx="373">
                  <c:v>127.69368486792453</c:v>
                </c:pt>
                <c:pt idx="374">
                  <c:v>127.69368486792453</c:v>
                </c:pt>
                <c:pt idx="375">
                  <c:v>129.36081536792452</c:v>
                </c:pt>
                <c:pt idx="376">
                  <c:v>129.36081536792452</c:v>
                </c:pt>
                <c:pt idx="377">
                  <c:v>127.69368486792453</c:v>
                </c:pt>
                <c:pt idx="378">
                  <c:v>128.47821686792452</c:v>
                </c:pt>
                <c:pt idx="379">
                  <c:v>129.36081536792452</c:v>
                </c:pt>
                <c:pt idx="380">
                  <c:v>128.47821686792452</c:v>
                </c:pt>
                <c:pt idx="381">
                  <c:v>129.36081536792452</c:v>
                </c:pt>
                <c:pt idx="382">
                  <c:v>127.69368486792453</c:v>
                </c:pt>
                <c:pt idx="383">
                  <c:v>129.36081536792452</c:v>
                </c:pt>
                <c:pt idx="384">
                  <c:v>126.81108636792453</c:v>
                </c:pt>
                <c:pt idx="385">
                  <c:v>128.47821686792452</c:v>
                </c:pt>
                <c:pt idx="386">
                  <c:v>127.69368486792453</c:v>
                </c:pt>
                <c:pt idx="387">
                  <c:v>127.69368486792453</c:v>
                </c:pt>
                <c:pt idx="388">
                  <c:v>127.69368486792453</c:v>
                </c:pt>
                <c:pt idx="389">
                  <c:v>129.36081536792452</c:v>
                </c:pt>
                <c:pt idx="390">
                  <c:v>127.69368486792453</c:v>
                </c:pt>
                <c:pt idx="391">
                  <c:v>130.24341386792452</c:v>
                </c:pt>
                <c:pt idx="392">
                  <c:v>126.81108636792453</c:v>
                </c:pt>
                <c:pt idx="393">
                  <c:v>130.24341386792452</c:v>
                </c:pt>
                <c:pt idx="394">
                  <c:v>130.24341386792452</c:v>
                </c:pt>
                <c:pt idx="395">
                  <c:v>130.24341386792452</c:v>
                </c:pt>
                <c:pt idx="396">
                  <c:v>130.24341386792452</c:v>
                </c:pt>
                <c:pt idx="397">
                  <c:v>129.36081536792452</c:v>
                </c:pt>
                <c:pt idx="398">
                  <c:v>127.69368486792453</c:v>
                </c:pt>
                <c:pt idx="399">
                  <c:v>129.36081536792452</c:v>
                </c:pt>
                <c:pt idx="400">
                  <c:v>129.36081536792452</c:v>
                </c:pt>
                <c:pt idx="401">
                  <c:v>130.24341386792452</c:v>
                </c:pt>
                <c:pt idx="402">
                  <c:v>128.47821686792452</c:v>
                </c:pt>
                <c:pt idx="403">
                  <c:v>126.81108636792453</c:v>
                </c:pt>
                <c:pt idx="404">
                  <c:v>127.69368486792453</c:v>
                </c:pt>
                <c:pt idx="405">
                  <c:v>126.81108636792453</c:v>
                </c:pt>
                <c:pt idx="406">
                  <c:v>127.69368486792453</c:v>
                </c:pt>
                <c:pt idx="407">
                  <c:v>128.47821686792452</c:v>
                </c:pt>
                <c:pt idx="408">
                  <c:v>130.24341386792452</c:v>
                </c:pt>
                <c:pt idx="409">
                  <c:v>129.36081536792452</c:v>
                </c:pt>
                <c:pt idx="410">
                  <c:v>130.24341386792452</c:v>
                </c:pt>
                <c:pt idx="411">
                  <c:v>127.69368486792453</c:v>
                </c:pt>
                <c:pt idx="412">
                  <c:v>126.81108636792453</c:v>
                </c:pt>
                <c:pt idx="413">
                  <c:v>127.69368486792453</c:v>
                </c:pt>
                <c:pt idx="414">
                  <c:v>127.69368486792453</c:v>
                </c:pt>
                <c:pt idx="415">
                  <c:v>127.69368486792453</c:v>
                </c:pt>
                <c:pt idx="416">
                  <c:v>126.81108636792453</c:v>
                </c:pt>
                <c:pt idx="417">
                  <c:v>127.69368486792453</c:v>
                </c:pt>
                <c:pt idx="418">
                  <c:v>125.92848786792453</c:v>
                </c:pt>
                <c:pt idx="419">
                  <c:v>127.69368486792453</c:v>
                </c:pt>
                <c:pt idx="420">
                  <c:v>127.69368486792453</c:v>
                </c:pt>
                <c:pt idx="421">
                  <c:v>120.82902986792453</c:v>
                </c:pt>
                <c:pt idx="422">
                  <c:v>127.69368486792453</c:v>
                </c:pt>
                <c:pt idx="423">
                  <c:v>127.69368486792453</c:v>
                </c:pt>
                <c:pt idx="424">
                  <c:v>130.24341386792452</c:v>
                </c:pt>
                <c:pt idx="425">
                  <c:v>128.47821686792452</c:v>
                </c:pt>
                <c:pt idx="426">
                  <c:v>130.24341386792452</c:v>
                </c:pt>
                <c:pt idx="427">
                  <c:v>128.47821686792452</c:v>
                </c:pt>
                <c:pt idx="428">
                  <c:v>128.47821686792452</c:v>
                </c:pt>
                <c:pt idx="429">
                  <c:v>127.69368486792453</c:v>
                </c:pt>
                <c:pt idx="430">
                  <c:v>127.69368486792453</c:v>
                </c:pt>
                <c:pt idx="431">
                  <c:v>127.69368486792453</c:v>
                </c:pt>
                <c:pt idx="432">
                  <c:v>128.47821686792452</c:v>
                </c:pt>
                <c:pt idx="433">
                  <c:v>128.47821686792452</c:v>
                </c:pt>
                <c:pt idx="434">
                  <c:v>130.24341386792452</c:v>
                </c:pt>
                <c:pt idx="435">
                  <c:v>129.36081536792452</c:v>
                </c:pt>
                <c:pt idx="436">
                  <c:v>130.24341386792452</c:v>
                </c:pt>
                <c:pt idx="437">
                  <c:v>128.47821686792452</c:v>
                </c:pt>
                <c:pt idx="438">
                  <c:v>127.69368486792453</c:v>
                </c:pt>
                <c:pt idx="439">
                  <c:v>126.81108636792453</c:v>
                </c:pt>
                <c:pt idx="440">
                  <c:v>127.69368486792453</c:v>
                </c:pt>
                <c:pt idx="441">
                  <c:v>125.92848786792453</c:v>
                </c:pt>
                <c:pt idx="442">
                  <c:v>125.92848786792453</c:v>
                </c:pt>
                <c:pt idx="443">
                  <c:v>125.92848786792453</c:v>
                </c:pt>
                <c:pt idx="444">
                  <c:v>128.47821686792452</c:v>
                </c:pt>
                <c:pt idx="445">
                  <c:v>126.81108636792453</c:v>
                </c:pt>
                <c:pt idx="446">
                  <c:v>129.36081536792452</c:v>
                </c:pt>
                <c:pt idx="447">
                  <c:v>127.69368486792453</c:v>
                </c:pt>
                <c:pt idx="448">
                  <c:v>130.24341386792452</c:v>
                </c:pt>
                <c:pt idx="449">
                  <c:v>128.47821686792452</c:v>
                </c:pt>
                <c:pt idx="450">
                  <c:v>131.02794586792453</c:v>
                </c:pt>
                <c:pt idx="451">
                  <c:v>128.47821686792452</c:v>
                </c:pt>
                <c:pt idx="452">
                  <c:v>128.47821686792452</c:v>
                </c:pt>
                <c:pt idx="453">
                  <c:v>128.47821686792452</c:v>
                </c:pt>
                <c:pt idx="454">
                  <c:v>128.47821686792452</c:v>
                </c:pt>
                <c:pt idx="455">
                  <c:v>126.81108636792453</c:v>
                </c:pt>
                <c:pt idx="456">
                  <c:v>125.92848786792453</c:v>
                </c:pt>
                <c:pt idx="457">
                  <c:v>126.81108636792453</c:v>
                </c:pt>
                <c:pt idx="458">
                  <c:v>125.92848786792453</c:v>
                </c:pt>
                <c:pt idx="459">
                  <c:v>126.81108636792453</c:v>
                </c:pt>
                <c:pt idx="460">
                  <c:v>128.47821686792452</c:v>
                </c:pt>
                <c:pt idx="461">
                  <c:v>124.26135736792452</c:v>
                </c:pt>
                <c:pt idx="462">
                  <c:v>128.47821686792452</c:v>
                </c:pt>
                <c:pt idx="463">
                  <c:v>125.92848786792453</c:v>
                </c:pt>
                <c:pt idx="464">
                  <c:v>127.69368486792453</c:v>
                </c:pt>
                <c:pt idx="465">
                  <c:v>126.81108636792453</c:v>
                </c:pt>
                <c:pt idx="466">
                  <c:v>127.69368486792453</c:v>
                </c:pt>
                <c:pt idx="467">
                  <c:v>126.81108636792453</c:v>
                </c:pt>
                <c:pt idx="468">
                  <c:v>125.14395586792452</c:v>
                </c:pt>
                <c:pt idx="469">
                  <c:v>128.47821686792452</c:v>
                </c:pt>
                <c:pt idx="470">
                  <c:v>125.92848786792453</c:v>
                </c:pt>
                <c:pt idx="471">
                  <c:v>130.24341386792452</c:v>
                </c:pt>
                <c:pt idx="472">
                  <c:v>125.92848786792453</c:v>
                </c:pt>
                <c:pt idx="473">
                  <c:v>130.24341386792452</c:v>
                </c:pt>
                <c:pt idx="474">
                  <c:v>127.69368486792453</c:v>
                </c:pt>
                <c:pt idx="475">
                  <c:v>129.36081536792452</c:v>
                </c:pt>
                <c:pt idx="476">
                  <c:v>125.92848786792453</c:v>
                </c:pt>
                <c:pt idx="477">
                  <c:v>128.47821686792452</c:v>
                </c:pt>
                <c:pt idx="478">
                  <c:v>125.92848786792453</c:v>
                </c:pt>
                <c:pt idx="479">
                  <c:v>128.47821686792452</c:v>
                </c:pt>
                <c:pt idx="480">
                  <c:v>126.81108636792453</c:v>
                </c:pt>
                <c:pt idx="481">
                  <c:v>129.36081536792452</c:v>
                </c:pt>
                <c:pt idx="482">
                  <c:v>125.92848786792453</c:v>
                </c:pt>
                <c:pt idx="483">
                  <c:v>129.36081536792452</c:v>
                </c:pt>
                <c:pt idx="484">
                  <c:v>125.14395586792452</c:v>
                </c:pt>
                <c:pt idx="485">
                  <c:v>129.36081536792452</c:v>
                </c:pt>
                <c:pt idx="486">
                  <c:v>124.26135736792452</c:v>
                </c:pt>
                <c:pt idx="487">
                  <c:v>127.69368486792453</c:v>
                </c:pt>
                <c:pt idx="488">
                  <c:v>125.92848786792453</c:v>
                </c:pt>
                <c:pt idx="489">
                  <c:v>126.81108636792453</c:v>
                </c:pt>
                <c:pt idx="490">
                  <c:v>127.69368486792453</c:v>
                </c:pt>
                <c:pt idx="491">
                  <c:v>123.37875886792452</c:v>
                </c:pt>
                <c:pt idx="492">
                  <c:v>129.36081536792452</c:v>
                </c:pt>
                <c:pt idx="493">
                  <c:v>125.14395586792452</c:v>
                </c:pt>
                <c:pt idx="494">
                  <c:v>126.81108636792453</c:v>
                </c:pt>
                <c:pt idx="495">
                  <c:v>128.47821686792452</c:v>
                </c:pt>
                <c:pt idx="496">
                  <c:v>126.81108636792453</c:v>
                </c:pt>
                <c:pt idx="497">
                  <c:v>126.81108636792453</c:v>
                </c:pt>
                <c:pt idx="498">
                  <c:v>125.14395586792452</c:v>
                </c:pt>
                <c:pt idx="499">
                  <c:v>125.92848786792453</c:v>
                </c:pt>
                <c:pt idx="500">
                  <c:v>125.14395586792452</c:v>
                </c:pt>
                <c:pt idx="501">
                  <c:v>125.14395586792452</c:v>
                </c:pt>
                <c:pt idx="502">
                  <c:v>124.26135736792452</c:v>
                </c:pt>
                <c:pt idx="503">
                  <c:v>125.14395586792452</c:v>
                </c:pt>
                <c:pt idx="504">
                  <c:v>125.92848786792453</c:v>
                </c:pt>
                <c:pt idx="505">
                  <c:v>123.37875886792452</c:v>
                </c:pt>
                <c:pt idx="506">
                  <c:v>128.47821686792452</c:v>
                </c:pt>
                <c:pt idx="507">
                  <c:v>125.14395586792452</c:v>
                </c:pt>
                <c:pt idx="508">
                  <c:v>124.26135736792452</c:v>
                </c:pt>
                <c:pt idx="509">
                  <c:v>128.47821686792452</c:v>
                </c:pt>
                <c:pt idx="510">
                  <c:v>126.81108636792453</c:v>
                </c:pt>
                <c:pt idx="511">
                  <c:v>125.14395586792452</c:v>
                </c:pt>
                <c:pt idx="512">
                  <c:v>128.47821686792452</c:v>
                </c:pt>
                <c:pt idx="513">
                  <c:v>123.37875886792452</c:v>
                </c:pt>
                <c:pt idx="514">
                  <c:v>122.49616036792452</c:v>
                </c:pt>
                <c:pt idx="515">
                  <c:v>128.47821686792452</c:v>
                </c:pt>
                <c:pt idx="516">
                  <c:v>125.14395586792452</c:v>
                </c:pt>
                <c:pt idx="517">
                  <c:v>123.37875886792452</c:v>
                </c:pt>
                <c:pt idx="518">
                  <c:v>128.47821686792452</c:v>
                </c:pt>
                <c:pt idx="519">
                  <c:v>126.81108636792453</c:v>
                </c:pt>
                <c:pt idx="520">
                  <c:v>122.49616036792452</c:v>
                </c:pt>
                <c:pt idx="521">
                  <c:v>127.69368486792453</c:v>
                </c:pt>
                <c:pt idx="522">
                  <c:v>128.47821686792452</c:v>
                </c:pt>
                <c:pt idx="523">
                  <c:v>123.37875886792452</c:v>
                </c:pt>
                <c:pt idx="524">
                  <c:v>125.92848786792453</c:v>
                </c:pt>
                <c:pt idx="525">
                  <c:v>127.69368486792453</c:v>
                </c:pt>
                <c:pt idx="526">
                  <c:v>124.26135736792452</c:v>
                </c:pt>
                <c:pt idx="527">
                  <c:v>124.26135736792452</c:v>
                </c:pt>
                <c:pt idx="528">
                  <c:v>127.69368486792453</c:v>
                </c:pt>
                <c:pt idx="529">
                  <c:v>125.14395586792452</c:v>
                </c:pt>
                <c:pt idx="530">
                  <c:v>125.92848786792453</c:v>
                </c:pt>
                <c:pt idx="531">
                  <c:v>128.47821686792452</c:v>
                </c:pt>
                <c:pt idx="532">
                  <c:v>126.81108636792453</c:v>
                </c:pt>
                <c:pt idx="533">
                  <c:v>123.37875886792452</c:v>
                </c:pt>
                <c:pt idx="534">
                  <c:v>123.37875886792452</c:v>
                </c:pt>
                <c:pt idx="535">
                  <c:v>128.47821686792452</c:v>
                </c:pt>
                <c:pt idx="536">
                  <c:v>127.69368486792453</c:v>
                </c:pt>
                <c:pt idx="537">
                  <c:v>121.71162836792453</c:v>
                </c:pt>
                <c:pt idx="538">
                  <c:v>124.26135736792452</c:v>
                </c:pt>
                <c:pt idx="539">
                  <c:v>127.69368486792453</c:v>
                </c:pt>
                <c:pt idx="540">
                  <c:v>125.92848786792453</c:v>
                </c:pt>
                <c:pt idx="541">
                  <c:v>120.82902986792453</c:v>
                </c:pt>
                <c:pt idx="542">
                  <c:v>124.26135736792452</c:v>
                </c:pt>
                <c:pt idx="543">
                  <c:v>126.81108636792453</c:v>
                </c:pt>
                <c:pt idx="544">
                  <c:v>125.92848786792453</c:v>
                </c:pt>
                <c:pt idx="545">
                  <c:v>122.49616036792452</c:v>
                </c:pt>
                <c:pt idx="546">
                  <c:v>122.49616036792452</c:v>
                </c:pt>
                <c:pt idx="547">
                  <c:v>124.26135736792452</c:v>
                </c:pt>
                <c:pt idx="548">
                  <c:v>129.36081536792452</c:v>
                </c:pt>
                <c:pt idx="549">
                  <c:v>125.92848786792453</c:v>
                </c:pt>
                <c:pt idx="550">
                  <c:v>124.26135736792452</c:v>
                </c:pt>
                <c:pt idx="551">
                  <c:v>119.94643136792453</c:v>
                </c:pt>
                <c:pt idx="552">
                  <c:v>124.26135736792452</c:v>
                </c:pt>
                <c:pt idx="553">
                  <c:v>125.92848786792453</c:v>
                </c:pt>
                <c:pt idx="554">
                  <c:v>128.47821686792452</c:v>
                </c:pt>
                <c:pt idx="555">
                  <c:v>122.49616036792452</c:v>
                </c:pt>
                <c:pt idx="556">
                  <c:v>118.27930086792452</c:v>
                </c:pt>
                <c:pt idx="557">
                  <c:v>123.37875886792452</c:v>
                </c:pt>
                <c:pt idx="558">
                  <c:v>124.26135736792452</c:v>
                </c:pt>
                <c:pt idx="559">
                  <c:v>127.69368486792453</c:v>
                </c:pt>
                <c:pt idx="560">
                  <c:v>125.14395586792452</c:v>
                </c:pt>
                <c:pt idx="561">
                  <c:v>123.37875886792452</c:v>
                </c:pt>
                <c:pt idx="562">
                  <c:v>120.82902986792453</c:v>
                </c:pt>
                <c:pt idx="563">
                  <c:v>119.94643136792453</c:v>
                </c:pt>
                <c:pt idx="564">
                  <c:v>125.14395586792452</c:v>
                </c:pt>
                <c:pt idx="565">
                  <c:v>127.69368486792453</c:v>
                </c:pt>
                <c:pt idx="566">
                  <c:v>128.47821686792452</c:v>
                </c:pt>
                <c:pt idx="567">
                  <c:v>125.92848786792453</c:v>
                </c:pt>
                <c:pt idx="568">
                  <c:v>122.49616036792452</c:v>
                </c:pt>
                <c:pt idx="569">
                  <c:v>119.16189936792452</c:v>
                </c:pt>
                <c:pt idx="570">
                  <c:v>119.94643136792453</c:v>
                </c:pt>
                <c:pt idx="571">
                  <c:v>124.26135736792452</c:v>
                </c:pt>
                <c:pt idx="572">
                  <c:v>126.81108636792453</c:v>
                </c:pt>
                <c:pt idx="573">
                  <c:v>127.69368486792453</c:v>
                </c:pt>
                <c:pt idx="574">
                  <c:v>128.47821686792452</c:v>
                </c:pt>
                <c:pt idx="575">
                  <c:v>125.14395586792452</c:v>
                </c:pt>
                <c:pt idx="576">
                  <c:v>125.92848786792453</c:v>
                </c:pt>
                <c:pt idx="577">
                  <c:v>124.26135736792452</c:v>
                </c:pt>
                <c:pt idx="578">
                  <c:v>120.82902986792453</c:v>
                </c:pt>
                <c:pt idx="579">
                  <c:v>119.94643136792453</c:v>
                </c:pt>
                <c:pt idx="580">
                  <c:v>119.94643136792453</c:v>
                </c:pt>
                <c:pt idx="581">
                  <c:v>119.94643136792453</c:v>
                </c:pt>
                <c:pt idx="582">
                  <c:v>119.94643136792453</c:v>
                </c:pt>
                <c:pt idx="583">
                  <c:v>122.49616036792452</c:v>
                </c:pt>
                <c:pt idx="584">
                  <c:v>125.14395586792452</c:v>
                </c:pt>
                <c:pt idx="585">
                  <c:v>124.26135736792452</c:v>
                </c:pt>
                <c:pt idx="586">
                  <c:v>125.92848786792453</c:v>
                </c:pt>
                <c:pt idx="587">
                  <c:v>125.14395586792452</c:v>
                </c:pt>
                <c:pt idx="588">
                  <c:v>125.92848786792453</c:v>
                </c:pt>
                <c:pt idx="589">
                  <c:v>125.14395586792452</c:v>
                </c:pt>
                <c:pt idx="590">
                  <c:v>125.92848786792453</c:v>
                </c:pt>
                <c:pt idx="591">
                  <c:v>125.14395586792452</c:v>
                </c:pt>
                <c:pt idx="592">
                  <c:v>125.14395586792452</c:v>
                </c:pt>
                <c:pt idx="593">
                  <c:v>125.92848786792453</c:v>
                </c:pt>
                <c:pt idx="594">
                  <c:v>126.81108636792453</c:v>
                </c:pt>
                <c:pt idx="595">
                  <c:v>123.37875886792452</c:v>
                </c:pt>
                <c:pt idx="596">
                  <c:v>125.92848786792453</c:v>
                </c:pt>
                <c:pt idx="597">
                  <c:v>124.26135736792452</c:v>
                </c:pt>
                <c:pt idx="598">
                  <c:v>125.92848786792453</c:v>
                </c:pt>
                <c:pt idx="599">
                  <c:v>124.26135736792452</c:v>
                </c:pt>
                <c:pt idx="600">
                  <c:v>125.14395586792452</c:v>
                </c:pt>
                <c:pt idx="601">
                  <c:v>125.14395586792452</c:v>
                </c:pt>
                <c:pt idx="602">
                  <c:v>124.26135736792452</c:v>
                </c:pt>
                <c:pt idx="603">
                  <c:v>125.14395586792452</c:v>
                </c:pt>
                <c:pt idx="604">
                  <c:v>125.14395586792452</c:v>
                </c:pt>
                <c:pt idx="605">
                  <c:v>123.37875886792452</c:v>
                </c:pt>
                <c:pt idx="606">
                  <c:v>123.37875886792452</c:v>
                </c:pt>
                <c:pt idx="607">
                  <c:v>122.49616036792452</c:v>
                </c:pt>
                <c:pt idx="608">
                  <c:v>121.71162836792453</c:v>
                </c:pt>
                <c:pt idx="609">
                  <c:v>120.82902986792453</c:v>
                </c:pt>
                <c:pt idx="610">
                  <c:v>120.82902986792453</c:v>
                </c:pt>
                <c:pt idx="611">
                  <c:v>118.27930086792452</c:v>
                </c:pt>
                <c:pt idx="612">
                  <c:v>122.49616036792452</c:v>
                </c:pt>
                <c:pt idx="613">
                  <c:v>122.49616036792452</c:v>
                </c:pt>
                <c:pt idx="614">
                  <c:v>122.49616036792452</c:v>
                </c:pt>
                <c:pt idx="615">
                  <c:v>120.82902986792453</c:v>
                </c:pt>
                <c:pt idx="616">
                  <c:v>125.14395586792452</c:v>
                </c:pt>
                <c:pt idx="617">
                  <c:v>121.71162836792453</c:v>
                </c:pt>
                <c:pt idx="618">
                  <c:v>119.94643136792453</c:v>
                </c:pt>
                <c:pt idx="619">
                  <c:v>120.82902986792453</c:v>
                </c:pt>
                <c:pt idx="620">
                  <c:v>119.94643136792453</c:v>
                </c:pt>
                <c:pt idx="621">
                  <c:v>122.49616036792452</c:v>
                </c:pt>
                <c:pt idx="622">
                  <c:v>124.26135736792452</c:v>
                </c:pt>
                <c:pt idx="623">
                  <c:v>120.82902986792453</c:v>
                </c:pt>
                <c:pt idx="624">
                  <c:v>120.82902986792453</c:v>
                </c:pt>
                <c:pt idx="625">
                  <c:v>120.82902986792453</c:v>
                </c:pt>
                <c:pt idx="626">
                  <c:v>122.49616036792452</c:v>
                </c:pt>
                <c:pt idx="627">
                  <c:v>121.71162836792453</c:v>
                </c:pt>
                <c:pt idx="628">
                  <c:v>120.82902986792453</c:v>
                </c:pt>
                <c:pt idx="629">
                  <c:v>119.94643136792453</c:v>
                </c:pt>
                <c:pt idx="630">
                  <c:v>118.27930086792452</c:v>
                </c:pt>
                <c:pt idx="631">
                  <c:v>119.94643136792453</c:v>
                </c:pt>
                <c:pt idx="632">
                  <c:v>122.49616036792452</c:v>
                </c:pt>
                <c:pt idx="633">
                  <c:v>122.49616036792452</c:v>
                </c:pt>
                <c:pt idx="634">
                  <c:v>120.82902986792453</c:v>
                </c:pt>
                <c:pt idx="635">
                  <c:v>120.82902986792453</c:v>
                </c:pt>
                <c:pt idx="636">
                  <c:v>119.94643136792453</c:v>
                </c:pt>
                <c:pt idx="637">
                  <c:v>119.94643136792453</c:v>
                </c:pt>
                <c:pt idx="638">
                  <c:v>120.82902986792453</c:v>
                </c:pt>
                <c:pt idx="639">
                  <c:v>120.82902986792453</c:v>
                </c:pt>
                <c:pt idx="640">
                  <c:v>121.71162836792453</c:v>
                </c:pt>
                <c:pt idx="641">
                  <c:v>120.82902986792453</c:v>
                </c:pt>
                <c:pt idx="642">
                  <c:v>120.82902986792453</c:v>
                </c:pt>
                <c:pt idx="643">
                  <c:v>120.82902986792453</c:v>
                </c:pt>
                <c:pt idx="644">
                  <c:v>119.94643136792453</c:v>
                </c:pt>
                <c:pt idx="645">
                  <c:v>119.94643136792453</c:v>
                </c:pt>
                <c:pt idx="646">
                  <c:v>121.71162836792453</c:v>
                </c:pt>
                <c:pt idx="647">
                  <c:v>120.82902986792453</c:v>
                </c:pt>
                <c:pt idx="648">
                  <c:v>120.82902986792453</c:v>
                </c:pt>
                <c:pt idx="649">
                  <c:v>120.82902986792453</c:v>
                </c:pt>
                <c:pt idx="650">
                  <c:v>119.94643136792453</c:v>
                </c:pt>
                <c:pt idx="651">
                  <c:v>119.94643136792453</c:v>
                </c:pt>
                <c:pt idx="652">
                  <c:v>119.94643136792453</c:v>
                </c:pt>
                <c:pt idx="653">
                  <c:v>119.94643136792453</c:v>
                </c:pt>
                <c:pt idx="654">
                  <c:v>119.94643136792453</c:v>
                </c:pt>
                <c:pt idx="655">
                  <c:v>119.94643136792453</c:v>
                </c:pt>
                <c:pt idx="656">
                  <c:v>119.94643136792453</c:v>
                </c:pt>
                <c:pt idx="657">
                  <c:v>119.94643136792453</c:v>
                </c:pt>
                <c:pt idx="658">
                  <c:v>119.16189936792452</c:v>
                </c:pt>
                <c:pt idx="659">
                  <c:v>119.94643136792453</c:v>
                </c:pt>
                <c:pt idx="660">
                  <c:v>119.94643136792453</c:v>
                </c:pt>
                <c:pt idx="661">
                  <c:v>117.39670236792453</c:v>
                </c:pt>
                <c:pt idx="662">
                  <c:v>119.94643136792453</c:v>
                </c:pt>
                <c:pt idx="663">
                  <c:v>117.39670236792453</c:v>
                </c:pt>
                <c:pt idx="664">
                  <c:v>119.94643136792453</c:v>
                </c:pt>
                <c:pt idx="665">
                  <c:v>118.27930086792452</c:v>
                </c:pt>
                <c:pt idx="666">
                  <c:v>118.27930086792452</c:v>
                </c:pt>
                <c:pt idx="667">
                  <c:v>117.39670236792453</c:v>
                </c:pt>
                <c:pt idx="668">
                  <c:v>118.27930086792452</c:v>
                </c:pt>
                <c:pt idx="669">
                  <c:v>117.39670236792453</c:v>
                </c:pt>
                <c:pt idx="670">
                  <c:v>117.39670236792453</c:v>
                </c:pt>
                <c:pt idx="671">
                  <c:v>119.94643136792453</c:v>
                </c:pt>
                <c:pt idx="672">
                  <c:v>118.27930086792452</c:v>
                </c:pt>
                <c:pt idx="673">
                  <c:v>119.94643136792453</c:v>
                </c:pt>
                <c:pt idx="674">
                  <c:v>117.39670236792453</c:v>
                </c:pt>
                <c:pt idx="675">
                  <c:v>119.94643136792453</c:v>
                </c:pt>
                <c:pt idx="676">
                  <c:v>119.94643136792453</c:v>
                </c:pt>
                <c:pt idx="677">
                  <c:v>119.16189936792452</c:v>
                </c:pt>
                <c:pt idx="678">
                  <c:v>119.94643136792453</c:v>
                </c:pt>
                <c:pt idx="679">
                  <c:v>119.94643136792453</c:v>
                </c:pt>
                <c:pt idx="680">
                  <c:v>118.27930086792452</c:v>
                </c:pt>
                <c:pt idx="681">
                  <c:v>118.27930086792452</c:v>
                </c:pt>
                <c:pt idx="682">
                  <c:v>118.27930086792452</c:v>
                </c:pt>
                <c:pt idx="683">
                  <c:v>119.16189936792452</c:v>
                </c:pt>
                <c:pt idx="684">
                  <c:v>117.39670236792453</c:v>
                </c:pt>
                <c:pt idx="685">
                  <c:v>119.94643136792453</c:v>
                </c:pt>
                <c:pt idx="686">
                  <c:v>119.16189936792452</c:v>
                </c:pt>
                <c:pt idx="687">
                  <c:v>118.27930086792452</c:v>
                </c:pt>
                <c:pt idx="688">
                  <c:v>119.94643136792453</c:v>
                </c:pt>
                <c:pt idx="689">
                  <c:v>119.16189936792452</c:v>
                </c:pt>
                <c:pt idx="690">
                  <c:v>117.39670236792453</c:v>
                </c:pt>
                <c:pt idx="691">
                  <c:v>116.61217036792453</c:v>
                </c:pt>
                <c:pt idx="692">
                  <c:v>116.61217036792453</c:v>
                </c:pt>
                <c:pt idx="693">
                  <c:v>116.61217036792453</c:v>
                </c:pt>
                <c:pt idx="694">
                  <c:v>116.61217036792453</c:v>
                </c:pt>
                <c:pt idx="695">
                  <c:v>116.61217036792453</c:v>
                </c:pt>
                <c:pt idx="696">
                  <c:v>117.39670236792453</c:v>
                </c:pt>
                <c:pt idx="697">
                  <c:v>116.61217036792453</c:v>
                </c:pt>
                <c:pt idx="698">
                  <c:v>116.61217036792453</c:v>
                </c:pt>
                <c:pt idx="699">
                  <c:v>116.61217036792453</c:v>
                </c:pt>
                <c:pt idx="700">
                  <c:v>116.61217036792453</c:v>
                </c:pt>
                <c:pt idx="701">
                  <c:v>116.61217036792453</c:v>
                </c:pt>
                <c:pt idx="702">
                  <c:v>116.61217036792453</c:v>
                </c:pt>
                <c:pt idx="703">
                  <c:v>116.61217036792453</c:v>
                </c:pt>
                <c:pt idx="704">
                  <c:v>116.61217036792453</c:v>
                </c:pt>
                <c:pt idx="705">
                  <c:v>116.61217036792453</c:v>
                </c:pt>
                <c:pt idx="706">
                  <c:v>116.61217036792453</c:v>
                </c:pt>
                <c:pt idx="707">
                  <c:v>115.72957186792453</c:v>
                </c:pt>
                <c:pt idx="708">
                  <c:v>116.61217036792453</c:v>
                </c:pt>
                <c:pt idx="709">
                  <c:v>116.61217036792453</c:v>
                </c:pt>
                <c:pt idx="710">
                  <c:v>116.61217036792453</c:v>
                </c:pt>
                <c:pt idx="711">
                  <c:v>115.72957186792453</c:v>
                </c:pt>
                <c:pt idx="712">
                  <c:v>116.61217036792453</c:v>
                </c:pt>
                <c:pt idx="713">
                  <c:v>114.84697336792452</c:v>
                </c:pt>
                <c:pt idx="714">
                  <c:v>116.61217036792453</c:v>
                </c:pt>
                <c:pt idx="715">
                  <c:v>114.84697336792452</c:v>
                </c:pt>
                <c:pt idx="716">
                  <c:v>114.84697336792452</c:v>
                </c:pt>
                <c:pt idx="717">
                  <c:v>115.72957186792453</c:v>
                </c:pt>
                <c:pt idx="718">
                  <c:v>116.61217036792453</c:v>
                </c:pt>
                <c:pt idx="719">
                  <c:v>114.84697336792452</c:v>
                </c:pt>
                <c:pt idx="720">
                  <c:v>116.61217036792453</c:v>
                </c:pt>
                <c:pt idx="721">
                  <c:v>116.61217036792453</c:v>
                </c:pt>
                <c:pt idx="722">
                  <c:v>115.72957186792453</c:v>
                </c:pt>
                <c:pt idx="723">
                  <c:v>116.61217036792453</c:v>
                </c:pt>
                <c:pt idx="724">
                  <c:v>116.61217036792453</c:v>
                </c:pt>
                <c:pt idx="725">
                  <c:v>115.72957186792453</c:v>
                </c:pt>
                <c:pt idx="726">
                  <c:v>115.72957186792453</c:v>
                </c:pt>
                <c:pt idx="727">
                  <c:v>116.61217036792453</c:v>
                </c:pt>
                <c:pt idx="728">
                  <c:v>116.61217036792453</c:v>
                </c:pt>
                <c:pt idx="729">
                  <c:v>115.72957186792453</c:v>
                </c:pt>
                <c:pt idx="730">
                  <c:v>114.84697336792452</c:v>
                </c:pt>
                <c:pt idx="731">
                  <c:v>114.84697336792452</c:v>
                </c:pt>
                <c:pt idx="732">
                  <c:v>114.84697336792452</c:v>
                </c:pt>
                <c:pt idx="733">
                  <c:v>114.84697336792452</c:v>
                </c:pt>
                <c:pt idx="734">
                  <c:v>113.96437486792452</c:v>
                </c:pt>
                <c:pt idx="735">
                  <c:v>116.61217036792453</c:v>
                </c:pt>
                <c:pt idx="736">
                  <c:v>114.84697336792452</c:v>
                </c:pt>
                <c:pt idx="737">
                  <c:v>114.84697336792452</c:v>
                </c:pt>
                <c:pt idx="738">
                  <c:v>114.84697336792452</c:v>
                </c:pt>
                <c:pt idx="739">
                  <c:v>115.72957186792453</c:v>
                </c:pt>
                <c:pt idx="740">
                  <c:v>115.72957186792453</c:v>
                </c:pt>
                <c:pt idx="741">
                  <c:v>114.84697336792452</c:v>
                </c:pt>
                <c:pt idx="742">
                  <c:v>113.96437486792452</c:v>
                </c:pt>
                <c:pt idx="743">
                  <c:v>113.96437486792452</c:v>
                </c:pt>
                <c:pt idx="744">
                  <c:v>113.96437486792452</c:v>
                </c:pt>
                <c:pt idx="745">
                  <c:v>113.96437486792452</c:v>
                </c:pt>
                <c:pt idx="746">
                  <c:v>113.96437486792452</c:v>
                </c:pt>
                <c:pt idx="747">
                  <c:v>113.96437486792452</c:v>
                </c:pt>
                <c:pt idx="748">
                  <c:v>113.17984286792452</c:v>
                </c:pt>
                <c:pt idx="749">
                  <c:v>113.17984286792452</c:v>
                </c:pt>
                <c:pt idx="750">
                  <c:v>113.17984286792452</c:v>
                </c:pt>
                <c:pt idx="751">
                  <c:v>113.96437486792452</c:v>
                </c:pt>
                <c:pt idx="752">
                  <c:v>113.17984286792452</c:v>
                </c:pt>
                <c:pt idx="753">
                  <c:v>113.17984286792452</c:v>
                </c:pt>
                <c:pt idx="754">
                  <c:v>112.29724436792452</c:v>
                </c:pt>
                <c:pt idx="755">
                  <c:v>112.29724436792452</c:v>
                </c:pt>
                <c:pt idx="756">
                  <c:v>113.17984286792452</c:v>
                </c:pt>
                <c:pt idx="757">
                  <c:v>112.29724436792452</c:v>
                </c:pt>
                <c:pt idx="758">
                  <c:v>113.17984286792452</c:v>
                </c:pt>
                <c:pt idx="759">
                  <c:v>112.29724436792452</c:v>
                </c:pt>
                <c:pt idx="760">
                  <c:v>112.29724436792452</c:v>
                </c:pt>
                <c:pt idx="761">
                  <c:v>113.17984286792452</c:v>
                </c:pt>
                <c:pt idx="762">
                  <c:v>113.96437486792452</c:v>
                </c:pt>
                <c:pt idx="763">
                  <c:v>113.17984286792452</c:v>
                </c:pt>
                <c:pt idx="764">
                  <c:v>113.17984286792452</c:v>
                </c:pt>
                <c:pt idx="765">
                  <c:v>112.29724436792452</c:v>
                </c:pt>
                <c:pt idx="766">
                  <c:v>113.17984286792452</c:v>
                </c:pt>
                <c:pt idx="767">
                  <c:v>113.17984286792452</c:v>
                </c:pt>
                <c:pt idx="768">
                  <c:v>113.17984286792452</c:v>
                </c:pt>
                <c:pt idx="769">
                  <c:v>112.29724436792452</c:v>
                </c:pt>
                <c:pt idx="770">
                  <c:v>113.17984286792452</c:v>
                </c:pt>
                <c:pt idx="771">
                  <c:v>113.17984286792452</c:v>
                </c:pt>
                <c:pt idx="772">
                  <c:v>113.17984286792452</c:v>
                </c:pt>
                <c:pt idx="773">
                  <c:v>112.29724436792452</c:v>
                </c:pt>
                <c:pt idx="774">
                  <c:v>112.29724436792452</c:v>
                </c:pt>
                <c:pt idx="775">
                  <c:v>111.41464586792452</c:v>
                </c:pt>
                <c:pt idx="776">
                  <c:v>113.17984286792452</c:v>
                </c:pt>
                <c:pt idx="777">
                  <c:v>111.41464586792452</c:v>
                </c:pt>
                <c:pt idx="778">
                  <c:v>111.41464586792452</c:v>
                </c:pt>
                <c:pt idx="779">
                  <c:v>111.41464586792452</c:v>
                </c:pt>
                <c:pt idx="780">
                  <c:v>111.41464586792452</c:v>
                </c:pt>
                <c:pt idx="781">
                  <c:v>110.63011386792452</c:v>
                </c:pt>
                <c:pt idx="782">
                  <c:v>111.41464586792452</c:v>
                </c:pt>
                <c:pt idx="783">
                  <c:v>111.41464586792452</c:v>
                </c:pt>
                <c:pt idx="784">
                  <c:v>112.29724436792452</c:v>
                </c:pt>
                <c:pt idx="785">
                  <c:v>111.41464586792452</c:v>
                </c:pt>
                <c:pt idx="786">
                  <c:v>111.41464586792452</c:v>
                </c:pt>
                <c:pt idx="787">
                  <c:v>112.29724436792452</c:v>
                </c:pt>
                <c:pt idx="788">
                  <c:v>109.74751536792452</c:v>
                </c:pt>
                <c:pt idx="789">
                  <c:v>111.41464586792452</c:v>
                </c:pt>
                <c:pt idx="790">
                  <c:v>109.74751536792452</c:v>
                </c:pt>
                <c:pt idx="791">
                  <c:v>109.74751536792452</c:v>
                </c:pt>
                <c:pt idx="792">
                  <c:v>109.74751536792452</c:v>
                </c:pt>
                <c:pt idx="793">
                  <c:v>110.63011386792452</c:v>
                </c:pt>
                <c:pt idx="794">
                  <c:v>109.74751536792452</c:v>
                </c:pt>
                <c:pt idx="795">
                  <c:v>110.63011386792452</c:v>
                </c:pt>
                <c:pt idx="796">
                  <c:v>109.74751536792452</c:v>
                </c:pt>
                <c:pt idx="797">
                  <c:v>109.74751536792452</c:v>
                </c:pt>
                <c:pt idx="798">
                  <c:v>109.74751536792452</c:v>
                </c:pt>
                <c:pt idx="799">
                  <c:v>111.41464586792452</c:v>
                </c:pt>
                <c:pt idx="800">
                  <c:v>109.74751536792452</c:v>
                </c:pt>
                <c:pt idx="801">
                  <c:v>109.74751536792452</c:v>
                </c:pt>
                <c:pt idx="802">
                  <c:v>110.63011386792452</c:v>
                </c:pt>
                <c:pt idx="803">
                  <c:v>108.08038486792452</c:v>
                </c:pt>
                <c:pt idx="804">
                  <c:v>109.74751536792452</c:v>
                </c:pt>
                <c:pt idx="805">
                  <c:v>108.86491686792452</c:v>
                </c:pt>
                <c:pt idx="806">
                  <c:v>109.74751536792452</c:v>
                </c:pt>
                <c:pt idx="807">
                  <c:v>108.08038486792452</c:v>
                </c:pt>
                <c:pt idx="808">
                  <c:v>109.74751536792452</c:v>
                </c:pt>
                <c:pt idx="809">
                  <c:v>108.86491686792452</c:v>
                </c:pt>
                <c:pt idx="810">
                  <c:v>108.86491686792452</c:v>
                </c:pt>
                <c:pt idx="811">
                  <c:v>108.86491686792452</c:v>
                </c:pt>
                <c:pt idx="812">
                  <c:v>106.31518786792452</c:v>
                </c:pt>
                <c:pt idx="813">
                  <c:v>107.19778636792452</c:v>
                </c:pt>
                <c:pt idx="814">
                  <c:v>108.08038486792452</c:v>
                </c:pt>
                <c:pt idx="815">
                  <c:v>108.08038486792452</c:v>
                </c:pt>
                <c:pt idx="816">
                  <c:v>108.08038486792452</c:v>
                </c:pt>
                <c:pt idx="817">
                  <c:v>107.19778636792452</c:v>
                </c:pt>
                <c:pt idx="818">
                  <c:v>107.19778636792452</c:v>
                </c:pt>
                <c:pt idx="819">
                  <c:v>107.19778636792452</c:v>
                </c:pt>
                <c:pt idx="820">
                  <c:v>108.86491686792452</c:v>
                </c:pt>
                <c:pt idx="821">
                  <c:v>108.86491686792452</c:v>
                </c:pt>
                <c:pt idx="822">
                  <c:v>108.08038486792452</c:v>
                </c:pt>
                <c:pt idx="823">
                  <c:v>108.08038486792452</c:v>
                </c:pt>
                <c:pt idx="824">
                  <c:v>108.08038486792452</c:v>
                </c:pt>
                <c:pt idx="825">
                  <c:v>108.08038486792452</c:v>
                </c:pt>
                <c:pt idx="826">
                  <c:v>108.86491686792452</c:v>
                </c:pt>
                <c:pt idx="827">
                  <c:v>107.19778636792452</c:v>
                </c:pt>
                <c:pt idx="828">
                  <c:v>108.08038486792452</c:v>
                </c:pt>
                <c:pt idx="829">
                  <c:v>107.19778636792452</c:v>
                </c:pt>
                <c:pt idx="830">
                  <c:v>107.19778636792452</c:v>
                </c:pt>
                <c:pt idx="831">
                  <c:v>107.19778636792452</c:v>
                </c:pt>
                <c:pt idx="832">
                  <c:v>108.08038486792452</c:v>
                </c:pt>
                <c:pt idx="833">
                  <c:v>108.08038486792452</c:v>
                </c:pt>
                <c:pt idx="834">
                  <c:v>107.19778636792452</c:v>
                </c:pt>
                <c:pt idx="835">
                  <c:v>106.31518786792452</c:v>
                </c:pt>
                <c:pt idx="836">
                  <c:v>106.31518786792452</c:v>
                </c:pt>
                <c:pt idx="837">
                  <c:v>107.19778636792452</c:v>
                </c:pt>
                <c:pt idx="838">
                  <c:v>106.31518786792452</c:v>
                </c:pt>
                <c:pt idx="839">
                  <c:v>106.31518786792452</c:v>
                </c:pt>
                <c:pt idx="840">
                  <c:v>107.19778636792452</c:v>
                </c:pt>
                <c:pt idx="841">
                  <c:v>105.53065586792452</c:v>
                </c:pt>
                <c:pt idx="842">
                  <c:v>106.31518786792452</c:v>
                </c:pt>
                <c:pt idx="843">
                  <c:v>103.76545886792452</c:v>
                </c:pt>
                <c:pt idx="844">
                  <c:v>104.64805736792452</c:v>
                </c:pt>
                <c:pt idx="845">
                  <c:v>104.64805736792452</c:v>
                </c:pt>
                <c:pt idx="846">
                  <c:v>105.53065586792452</c:v>
                </c:pt>
                <c:pt idx="847">
                  <c:v>105.53065586792452</c:v>
                </c:pt>
                <c:pt idx="848">
                  <c:v>104.64805736792452</c:v>
                </c:pt>
                <c:pt idx="849">
                  <c:v>103.76545886792452</c:v>
                </c:pt>
                <c:pt idx="850">
                  <c:v>103.76545886792452</c:v>
                </c:pt>
                <c:pt idx="851">
                  <c:v>104.64805736792452</c:v>
                </c:pt>
                <c:pt idx="852">
                  <c:v>103.76545886792452</c:v>
                </c:pt>
                <c:pt idx="853">
                  <c:v>105.53065586792452</c:v>
                </c:pt>
                <c:pt idx="854">
                  <c:v>104.64805736792452</c:v>
                </c:pt>
                <c:pt idx="855">
                  <c:v>103.76545886792452</c:v>
                </c:pt>
                <c:pt idx="856">
                  <c:v>103.76545886792452</c:v>
                </c:pt>
                <c:pt idx="857">
                  <c:v>102.88286036792454</c:v>
                </c:pt>
                <c:pt idx="858">
                  <c:v>102.88286036792454</c:v>
                </c:pt>
                <c:pt idx="859">
                  <c:v>103.76545886792452</c:v>
                </c:pt>
                <c:pt idx="860">
                  <c:v>102.88286036792454</c:v>
                </c:pt>
                <c:pt idx="861">
                  <c:v>103.76545886792452</c:v>
                </c:pt>
                <c:pt idx="862">
                  <c:v>102.88286036792454</c:v>
                </c:pt>
                <c:pt idx="863">
                  <c:v>102.88286036792454</c:v>
                </c:pt>
                <c:pt idx="864">
                  <c:v>102.88286036792454</c:v>
                </c:pt>
                <c:pt idx="865">
                  <c:v>102.88286036792454</c:v>
                </c:pt>
                <c:pt idx="866">
                  <c:v>102.88286036792454</c:v>
                </c:pt>
                <c:pt idx="867">
                  <c:v>102.88286036792454</c:v>
                </c:pt>
                <c:pt idx="868">
                  <c:v>102.88286036792454</c:v>
                </c:pt>
                <c:pt idx="869">
                  <c:v>102.88286036792454</c:v>
                </c:pt>
                <c:pt idx="870">
                  <c:v>102.09832836792452</c:v>
                </c:pt>
                <c:pt idx="871">
                  <c:v>103.76545886792452</c:v>
                </c:pt>
                <c:pt idx="872">
                  <c:v>102.88286036792454</c:v>
                </c:pt>
                <c:pt idx="873">
                  <c:v>102.88286036792454</c:v>
                </c:pt>
                <c:pt idx="874">
                  <c:v>102.88286036792454</c:v>
                </c:pt>
                <c:pt idx="875">
                  <c:v>101.21572986792454</c:v>
                </c:pt>
                <c:pt idx="876">
                  <c:v>102.09832836792452</c:v>
                </c:pt>
                <c:pt idx="877">
                  <c:v>102.88286036792454</c:v>
                </c:pt>
                <c:pt idx="878">
                  <c:v>101.21572986792454</c:v>
                </c:pt>
                <c:pt idx="879">
                  <c:v>102.09832836792452</c:v>
                </c:pt>
                <c:pt idx="880">
                  <c:v>102.88286036792454</c:v>
                </c:pt>
                <c:pt idx="881">
                  <c:v>102.09832836792452</c:v>
                </c:pt>
                <c:pt idx="882">
                  <c:v>101.21572986792454</c:v>
                </c:pt>
                <c:pt idx="883">
                  <c:v>101.21572986792454</c:v>
                </c:pt>
                <c:pt idx="884">
                  <c:v>102.09832836792452</c:v>
                </c:pt>
                <c:pt idx="885">
                  <c:v>101.21572986792454</c:v>
                </c:pt>
                <c:pt idx="886">
                  <c:v>102.09832836792452</c:v>
                </c:pt>
                <c:pt idx="887">
                  <c:v>101.21572986792454</c:v>
                </c:pt>
                <c:pt idx="888">
                  <c:v>100.33313136792454</c:v>
                </c:pt>
                <c:pt idx="889">
                  <c:v>100.33313136792454</c:v>
                </c:pt>
                <c:pt idx="890">
                  <c:v>101.21572986792454</c:v>
                </c:pt>
                <c:pt idx="891">
                  <c:v>100.33313136792454</c:v>
                </c:pt>
                <c:pt idx="892">
                  <c:v>100.33313136792454</c:v>
                </c:pt>
                <c:pt idx="893">
                  <c:v>100.33313136792454</c:v>
                </c:pt>
                <c:pt idx="894">
                  <c:v>102.09832836792452</c:v>
                </c:pt>
                <c:pt idx="895">
                  <c:v>100.33313136792454</c:v>
                </c:pt>
                <c:pt idx="896">
                  <c:v>101.21572986792454</c:v>
                </c:pt>
                <c:pt idx="897">
                  <c:v>99.548599367924538</c:v>
                </c:pt>
                <c:pt idx="898">
                  <c:v>100.33313136792454</c:v>
                </c:pt>
                <c:pt idx="899">
                  <c:v>99.548599367924538</c:v>
                </c:pt>
                <c:pt idx="900">
                  <c:v>99.548599367924538</c:v>
                </c:pt>
                <c:pt idx="901">
                  <c:v>101.21572986792454</c:v>
                </c:pt>
                <c:pt idx="902">
                  <c:v>101.21572986792454</c:v>
                </c:pt>
                <c:pt idx="903">
                  <c:v>99.548599367924538</c:v>
                </c:pt>
                <c:pt idx="904">
                  <c:v>100.33313136792454</c:v>
                </c:pt>
                <c:pt idx="905">
                  <c:v>99.548599367924538</c:v>
                </c:pt>
                <c:pt idx="906">
                  <c:v>100.33313136792454</c:v>
                </c:pt>
                <c:pt idx="907">
                  <c:v>98.666000867924538</c:v>
                </c:pt>
                <c:pt idx="908">
                  <c:v>99.548599367924538</c:v>
                </c:pt>
                <c:pt idx="909">
                  <c:v>99.548599367924538</c:v>
                </c:pt>
                <c:pt idx="910">
                  <c:v>98.666000867924538</c:v>
                </c:pt>
                <c:pt idx="911">
                  <c:v>99.548599367924538</c:v>
                </c:pt>
                <c:pt idx="912">
                  <c:v>98.666000867924538</c:v>
                </c:pt>
                <c:pt idx="913">
                  <c:v>98.666000867924538</c:v>
                </c:pt>
                <c:pt idx="914">
                  <c:v>97.783402367924538</c:v>
                </c:pt>
                <c:pt idx="915">
                  <c:v>97.783402367924538</c:v>
                </c:pt>
                <c:pt idx="916">
                  <c:v>97.783402367924538</c:v>
                </c:pt>
                <c:pt idx="917">
                  <c:v>97.783402367924538</c:v>
                </c:pt>
                <c:pt idx="918">
                  <c:v>99.548599367924538</c:v>
                </c:pt>
                <c:pt idx="919">
                  <c:v>98.666000867924538</c:v>
                </c:pt>
                <c:pt idx="920">
                  <c:v>97.783402367924538</c:v>
                </c:pt>
                <c:pt idx="921">
                  <c:v>98.666000867924538</c:v>
                </c:pt>
                <c:pt idx="922">
                  <c:v>98.666000867924538</c:v>
                </c:pt>
                <c:pt idx="923">
                  <c:v>97.783402367924538</c:v>
                </c:pt>
                <c:pt idx="924">
                  <c:v>98.666000867924538</c:v>
                </c:pt>
                <c:pt idx="925">
                  <c:v>98.666000867924538</c:v>
                </c:pt>
                <c:pt idx="926">
                  <c:v>99.548599367924538</c:v>
                </c:pt>
                <c:pt idx="927">
                  <c:v>96.998870367924539</c:v>
                </c:pt>
                <c:pt idx="928">
                  <c:v>97.783402367924538</c:v>
                </c:pt>
                <c:pt idx="929">
                  <c:v>96.116271867924539</c:v>
                </c:pt>
                <c:pt idx="930">
                  <c:v>97.783402367924538</c:v>
                </c:pt>
                <c:pt idx="931">
                  <c:v>96.998870367924539</c:v>
                </c:pt>
                <c:pt idx="932">
                  <c:v>96.998870367924539</c:v>
                </c:pt>
                <c:pt idx="933">
                  <c:v>96.998870367924539</c:v>
                </c:pt>
                <c:pt idx="934">
                  <c:v>97.783402367924538</c:v>
                </c:pt>
                <c:pt idx="935">
                  <c:v>96.998870367924539</c:v>
                </c:pt>
                <c:pt idx="936">
                  <c:v>96.998870367924539</c:v>
                </c:pt>
                <c:pt idx="937">
                  <c:v>96.116271867924539</c:v>
                </c:pt>
                <c:pt idx="938">
                  <c:v>97.783402367924538</c:v>
                </c:pt>
                <c:pt idx="939">
                  <c:v>96.998870367924539</c:v>
                </c:pt>
                <c:pt idx="940">
                  <c:v>96.998870367924539</c:v>
                </c:pt>
                <c:pt idx="941">
                  <c:v>96.116271867924539</c:v>
                </c:pt>
                <c:pt idx="942">
                  <c:v>96.116271867924539</c:v>
                </c:pt>
                <c:pt idx="943">
                  <c:v>96.116271867924539</c:v>
                </c:pt>
                <c:pt idx="944">
                  <c:v>96.116271867924539</c:v>
                </c:pt>
                <c:pt idx="945">
                  <c:v>95.233673367924524</c:v>
                </c:pt>
                <c:pt idx="946">
                  <c:v>96.116271867924539</c:v>
                </c:pt>
                <c:pt idx="947">
                  <c:v>96.116271867924539</c:v>
                </c:pt>
                <c:pt idx="948">
                  <c:v>96.116271867924539</c:v>
                </c:pt>
                <c:pt idx="949">
                  <c:v>94.351074867924524</c:v>
                </c:pt>
                <c:pt idx="950">
                  <c:v>94.351074867924524</c:v>
                </c:pt>
                <c:pt idx="951">
                  <c:v>94.351074867924524</c:v>
                </c:pt>
                <c:pt idx="952">
                  <c:v>96.116271867924539</c:v>
                </c:pt>
                <c:pt idx="953">
                  <c:v>94.351074867924524</c:v>
                </c:pt>
                <c:pt idx="954">
                  <c:v>95.233673367924524</c:v>
                </c:pt>
                <c:pt idx="955">
                  <c:v>95.233673367924524</c:v>
                </c:pt>
                <c:pt idx="956">
                  <c:v>93.566542867924525</c:v>
                </c:pt>
                <c:pt idx="957">
                  <c:v>96.116271867924539</c:v>
                </c:pt>
                <c:pt idx="958">
                  <c:v>94.351074867924524</c:v>
                </c:pt>
                <c:pt idx="959">
                  <c:v>96.116271867924539</c:v>
                </c:pt>
                <c:pt idx="960">
                  <c:v>96.116271867924539</c:v>
                </c:pt>
                <c:pt idx="961">
                  <c:v>96.116271867924539</c:v>
                </c:pt>
                <c:pt idx="962">
                  <c:v>93.566542867924525</c:v>
                </c:pt>
                <c:pt idx="963">
                  <c:v>93.566542867924525</c:v>
                </c:pt>
                <c:pt idx="964">
                  <c:v>95.233673367924524</c:v>
                </c:pt>
                <c:pt idx="965">
                  <c:v>95.233673367924524</c:v>
                </c:pt>
                <c:pt idx="966">
                  <c:v>95.233673367924524</c:v>
                </c:pt>
                <c:pt idx="967">
                  <c:v>94.351074867924524</c:v>
                </c:pt>
                <c:pt idx="968">
                  <c:v>94.351074867924524</c:v>
                </c:pt>
                <c:pt idx="969">
                  <c:v>95.233673367924524</c:v>
                </c:pt>
                <c:pt idx="970">
                  <c:v>94.351074867924524</c:v>
                </c:pt>
                <c:pt idx="971">
                  <c:v>93.566542867924525</c:v>
                </c:pt>
                <c:pt idx="972">
                  <c:v>93.566542867924525</c:v>
                </c:pt>
                <c:pt idx="973">
                  <c:v>92.683944367924525</c:v>
                </c:pt>
                <c:pt idx="974">
                  <c:v>93.566542867924525</c:v>
                </c:pt>
                <c:pt idx="975">
                  <c:v>91.016813867924526</c:v>
                </c:pt>
                <c:pt idx="976">
                  <c:v>93.566542867924525</c:v>
                </c:pt>
                <c:pt idx="977">
                  <c:v>92.683944367924525</c:v>
                </c:pt>
                <c:pt idx="978">
                  <c:v>91.801345867924525</c:v>
                </c:pt>
                <c:pt idx="979">
                  <c:v>90.134215367924526</c:v>
                </c:pt>
                <c:pt idx="980">
                  <c:v>92.683944367924525</c:v>
                </c:pt>
                <c:pt idx="981">
                  <c:v>91.801345867924525</c:v>
                </c:pt>
                <c:pt idx="982">
                  <c:v>91.016813867924526</c:v>
                </c:pt>
                <c:pt idx="983">
                  <c:v>90.134215367924526</c:v>
                </c:pt>
                <c:pt idx="984">
                  <c:v>90.134215367924526</c:v>
                </c:pt>
                <c:pt idx="985">
                  <c:v>92.683944367924525</c:v>
                </c:pt>
                <c:pt idx="986">
                  <c:v>89.251616867924525</c:v>
                </c:pt>
                <c:pt idx="987">
                  <c:v>90.134215367924526</c:v>
                </c:pt>
                <c:pt idx="988">
                  <c:v>91.016813867924526</c:v>
                </c:pt>
                <c:pt idx="989">
                  <c:v>90.134215367924526</c:v>
                </c:pt>
                <c:pt idx="990">
                  <c:v>92.683944367924525</c:v>
                </c:pt>
                <c:pt idx="991">
                  <c:v>92.683944367924525</c:v>
                </c:pt>
                <c:pt idx="992">
                  <c:v>90.134215367924526</c:v>
                </c:pt>
                <c:pt idx="993">
                  <c:v>89.251616867924525</c:v>
                </c:pt>
                <c:pt idx="994">
                  <c:v>91.016813867924526</c:v>
                </c:pt>
                <c:pt idx="995">
                  <c:v>90.134215367924526</c:v>
                </c:pt>
                <c:pt idx="996">
                  <c:v>91.016813867924526</c:v>
                </c:pt>
                <c:pt idx="997">
                  <c:v>91.016813867924526</c:v>
                </c:pt>
                <c:pt idx="998">
                  <c:v>91.016813867924526</c:v>
                </c:pt>
                <c:pt idx="999">
                  <c:v>91.801345867924525</c:v>
                </c:pt>
                <c:pt idx="1000">
                  <c:v>91.016813867924526</c:v>
                </c:pt>
                <c:pt idx="1001">
                  <c:v>90.134215367924526</c:v>
                </c:pt>
                <c:pt idx="1002">
                  <c:v>89.251616867924525</c:v>
                </c:pt>
                <c:pt idx="1003">
                  <c:v>92.683944367924525</c:v>
                </c:pt>
                <c:pt idx="1004">
                  <c:v>89.251616867924525</c:v>
                </c:pt>
                <c:pt idx="1005">
                  <c:v>89.251616867924525</c:v>
                </c:pt>
                <c:pt idx="1006">
                  <c:v>91.016813867924526</c:v>
                </c:pt>
                <c:pt idx="1007">
                  <c:v>89.251616867924525</c:v>
                </c:pt>
                <c:pt idx="1008">
                  <c:v>89.251616867924525</c:v>
                </c:pt>
                <c:pt idx="1009">
                  <c:v>91.016813867924526</c:v>
                </c:pt>
                <c:pt idx="1010">
                  <c:v>89.251616867924525</c:v>
                </c:pt>
                <c:pt idx="1011">
                  <c:v>89.251616867924525</c:v>
                </c:pt>
                <c:pt idx="1012">
                  <c:v>89.251616867924525</c:v>
                </c:pt>
                <c:pt idx="1013">
                  <c:v>89.251616867924525</c:v>
                </c:pt>
                <c:pt idx="1014">
                  <c:v>89.251616867924525</c:v>
                </c:pt>
                <c:pt idx="1015">
                  <c:v>89.251616867924525</c:v>
                </c:pt>
                <c:pt idx="1016">
                  <c:v>89.251616867924525</c:v>
                </c:pt>
                <c:pt idx="1017">
                  <c:v>89.251616867924525</c:v>
                </c:pt>
                <c:pt idx="1018">
                  <c:v>89.251616867924525</c:v>
                </c:pt>
                <c:pt idx="1019">
                  <c:v>89.251616867924525</c:v>
                </c:pt>
                <c:pt idx="1020">
                  <c:v>89.251616867924525</c:v>
                </c:pt>
                <c:pt idx="1021">
                  <c:v>88.467084867924527</c:v>
                </c:pt>
                <c:pt idx="1022">
                  <c:v>89.251616867924525</c:v>
                </c:pt>
                <c:pt idx="1023">
                  <c:v>89.251616867924525</c:v>
                </c:pt>
                <c:pt idx="1024">
                  <c:v>88.467084867924527</c:v>
                </c:pt>
                <c:pt idx="1025">
                  <c:v>88.467084867924527</c:v>
                </c:pt>
                <c:pt idx="1026">
                  <c:v>89.251616867924525</c:v>
                </c:pt>
                <c:pt idx="1027">
                  <c:v>89.251616867924525</c:v>
                </c:pt>
                <c:pt idx="1028">
                  <c:v>89.251616867924525</c:v>
                </c:pt>
                <c:pt idx="1029">
                  <c:v>89.251616867924525</c:v>
                </c:pt>
                <c:pt idx="1030">
                  <c:v>89.251616867924525</c:v>
                </c:pt>
                <c:pt idx="1031">
                  <c:v>89.251616867924525</c:v>
                </c:pt>
                <c:pt idx="1032">
                  <c:v>89.251616867924525</c:v>
                </c:pt>
                <c:pt idx="1033">
                  <c:v>88.467084867924527</c:v>
                </c:pt>
                <c:pt idx="1034">
                  <c:v>89.251616867924525</c:v>
                </c:pt>
                <c:pt idx="1035">
                  <c:v>89.251616867924525</c:v>
                </c:pt>
                <c:pt idx="1036">
                  <c:v>89.251616867924525</c:v>
                </c:pt>
                <c:pt idx="1037">
                  <c:v>88.467084867924527</c:v>
                </c:pt>
                <c:pt idx="1038">
                  <c:v>89.251616867924525</c:v>
                </c:pt>
                <c:pt idx="1039">
                  <c:v>89.251616867924525</c:v>
                </c:pt>
                <c:pt idx="1040">
                  <c:v>89.251616867924525</c:v>
                </c:pt>
                <c:pt idx="1041">
                  <c:v>88.467084867924527</c:v>
                </c:pt>
                <c:pt idx="1042">
                  <c:v>88.467084867924527</c:v>
                </c:pt>
                <c:pt idx="1043">
                  <c:v>89.251616867924525</c:v>
                </c:pt>
                <c:pt idx="1044">
                  <c:v>88.467084867924527</c:v>
                </c:pt>
                <c:pt idx="1045">
                  <c:v>88.467084867924527</c:v>
                </c:pt>
                <c:pt idx="1046">
                  <c:v>90.134215367924526</c:v>
                </c:pt>
                <c:pt idx="1047">
                  <c:v>89.251616867924525</c:v>
                </c:pt>
                <c:pt idx="1048">
                  <c:v>87.584486367924526</c:v>
                </c:pt>
                <c:pt idx="1049">
                  <c:v>87.584486367924526</c:v>
                </c:pt>
                <c:pt idx="1050">
                  <c:v>88.467084867924527</c:v>
                </c:pt>
                <c:pt idx="1051">
                  <c:v>86.701887867924526</c:v>
                </c:pt>
                <c:pt idx="1052">
                  <c:v>86.701887867924526</c:v>
                </c:pt>
                <c:pt idx="1053">
                  <c:v>85.034757367924527</c:v>
                </c:pt>
                <c:pt idx="1054">
                  <c:v>85.819289367924526</c:v>
                </c:pt>
                <c:pt idx="1055">
                  <c:v>85.034757367924527</c:v>
                </c:pt>
                <c:pt idx="1056">
                  <c:v>84.152158867924527</c:v>
                </c:pt>
                <c:pt idx="1057">
                  <c:v>83.269560367924527</c:v>
                </c:pt>
                <c:pt idx="1058">
                  <c:v>84.152158867924527</c:v>
                </c:pt>
                <c:pt idx="1059">
                  <c:v>84.152158867924527</c:v>
                </c:pt>
                <c:pt idx="1060">
                  <c:v>82.485028367924528</c:v>
                </c:pt>
                <c:pt idx="1061">
                  <c:v>80.719831367924527</c:v>
                </c:pt>
                <c:pt idx="1062">
                  <c:v>79.935299367924529</c:v>
                </c:pt>
                <c:pt idx="1063">
                  <c:v>79.052700867924528</c:v>
                </c:pt>
                <c:pt idx="1064">
                  <c:v>79.052700867924528</c:v>
                </c:pt>
                <c:pt idx="1065">
                  <c:v>78.170102367924542</c:v>
                </c:pt>
                <c:pt idx="1066">
                  <c:v>77.385570367924529</c:v>
                </c:pt>
                <c:pt idx="1067">
                  <c:v>75.620373367924515</c:v>
                </c:pt>
                <c:pt idx="1068">
                  <c:v>75.620373367924515</c:v>
                </c:pt>
                <c:pt idx="1069">
                  <c:v>75.620373367924515</c:v>
                </c:pt>
                <c:pt idx="1070">
                  <c:v>73.07064436792453</c:v>
                </c:pt>
                <c:pt idx="1071">
                  <c:v>72.188045867924529</c:v>
                </c:pt>
                <c:pt idx="1072">
                  <c:v>71.403513867924531</c:v>
                </c:pt>
                <c:pt idx="1073">
                  <c:v>68.853784867924531</c:v>
                </c:pt>
                <c:pt idx="1074">
                  <c:v>69.63831686792453</c:v>
                </c:pt>
                <c:pt idx="1075">
                  <c:v>65.421457367924532</c:v>
                </c:pt>
                <c:pt idx="1076">
                  <c:v>65.421457367924532</c:v>
                </c:pt>
                <c:pt idx="1077">
                  <c:v>62.871728367924533</c:v>
                </c:pt>
                <c:pt idx="1078">
                  <c:v>60.321999367924533</c:v>
                </c:pt>
                <c:pt idx="1079">
                  <c:v>59.439400867924533</c:v>
                </c:pt>
                <c:pt idx="1080">
                  <c:v>58.556802367924533</c:v>
                </c:pt>
                <c:pt idx="1081">
                  <c:v>55.124474867924533</c:v>
                </c:pt>
                <c:pt idx="1082">
                  <c:v>55.124474867924533</c:v>
                </c:pt>
                <c:pt idx="1083">
                  <c:v>52.574745867924534</c:v>
                </c:pt>
                <c:pt idx="1084">
                  <c:v>50.025016867924521</c:v>
                </c:pt>
                <c:pt idx="1085">
                  <c:v>49.240484867924522</c:v>
                </c:pt>
                <c:pt idx="1086">
                  <c:v>46.592689367924521</c:v>
                </c:pt>
                <c:pt idx="1087">
                  <c:v>45.808157367924522</c:v>
                </c:pt>
                <c:pt idx="1088">
                  <c:v>43.258428367924523</c:v>
                </c:pt>
                <c:pt idx="1089">
                  <c:v>41.493231367924523</c:v>
                </c:pt>
                <c:pt idx="1090">
                  <c:v>41.493231367924523</c:v>
                </c:pt>
                <c:pt idx="1091">
                  <c:v>36.393773367924524</c:v>
                </c:pt>
                <c:pt idx="1092">
                  <c:v>38.158970367924525</c:v>
                </c:pt>
                <c:pt idx="1093">
                  <c:v>34.726642867924525</c:v>
                </c:pt>
                <c:pt idx="1094">
                  <c:v>35.511174867924524</c:v>
                </c:pt>
                <c:pt idx="1095">
                  <c:v>32.961445867924539</c:v>
                </c:pt>
                <c:pt idx="1096">
                  <c:v>32.961445867924539</c:v>
                </c:pt>
                <c:pt idx="1097">
                  <c:v>31.294315367924522</c:v>
                </c:pt>
                <c:pt idx="1098">
                  <c:v>30.411716867924529</c:v>
                </c:pt>
                <c:pt idx="1099">
                  <c:v>28.744586367924523</c:v>
                </c:pt>
                <c:pt idx="1100">
                  <c:v>29.627184867924523</c:v>
                </c:pt>
                <c:pt idx="1101">
                  <c:v>26.979389367924529</c:v>
                </c:pt>
                <c:pt idx="1102">
                  <c:v>25.31225886792453</c:v>
                </c:pt>
                <c:pt idx="1103">
                  <c:v>24.42966036792453</c:v>
                </c:pt>
                <c:pt idx="1104">
                  <c:v>24.42966036792453</c:v>
                </c:pt>
                <c:pt idx="1105">
                  <c:v>21.879931367924531</c:v>
                </c:pt>
                <c:pt idx="1106">
                  <c:v>20.212800867924528</c:v>
                </c:pt>
                <c:pt idx="1107">
                  <c:v>21.095399367924529</c:v>
                </c:pt>
                <c:pt idx="1108">
                  <c:v>18.545670367924529</c:v>
                </c:pt>
                <c:pt idx="1109">
                  <c:v>17.663071867924529</c:v>
                </c:pt>
                <c:pt idx="1110">
                  <c:v>18.545670367924529</c:v>
                </c:pt>
                <c:pt idx="1111">
                  <c:v>16.780473367924529</c:v>
                </c:pt>
                <c:pt idx="1112">
                  <c:v>14.230744367924526</c:v>
                </c:pt>
                <c:pt idx="1113">
                  <c:v>12.563613867924527</c:v>
                </c:pt>
                <c:pt idx="1114">
                  <c:v>12.563613867924527</c:v>
                </c:pt>
                <c:pt idx="1115">
                  <c:v>11.68101536792453</c:v>
                </c:pt>
                <c:pt idx="1116">
                  <c:v>11.68101536792453</c:v>
                </c:pt>
                <c:pt idx="1117">
                  <c:v>9.1312863679245275</c:v>
                </c:pt>
                <c:pt idx="1118">
                  <c:v>8.2486878679245272</c:v>
                </c:pt>
                <c:pt idx="1119">
                  <c:v>6.5815573679245283</c:v>
                </c:pt>
                <c:pt idx="1120">
                  <c:v>6.5815573679245283</c:v>
                </c:pt>
                <c:pt idx="1121">
                  <c:v>4.8163603679245295</c:v>
                </c:pt>
                <c:pt idx="1122">
                  <c:v>4.031828367924529</c:v>
                </c:pt>
                <c:pt idx="1123">
                  <c:v>3.1492298679245287</c:v>
                </c:pt>
                <c:pt idx="1124">
                  <c:v>2.2666313679245302</c:v>
                </c:pt>
                <c:pt idx="1125">
                  <c:v>2.2666313679245302</c:v>
                </c:pt>
                <c:pt idx="1126">
                  <c:v>0.5995008679245295</c:v>
                </c:pt>
                <c:pt idx="1127">
                  <c:v>0.5995008679245295</c:v>
                </c:pt>
                <c:pt idx="1128">
                  <c:v>-2.7347601320754693</c:v>
                </c:pt>
                <c:pt idx="1129">
                  <c:v>-1.0676296320754695</c:v>
                </c:pt>
                <c:pt idx="1130">
                  <c:v>-3.6173586320754705</c:v>
                </c:pt>
                <c:pt idx="1131">
                  <c:v>-2.7347601320754693</c:v>
                </c:pt>
                <c:pt idx="1132">
                  <c:v>-5.2844891320754694</c:v>
                </c:pt>
                <c:pt idx="1133">
                  <c:v>-5.2844891320754694</c:v>
                </c:pt>
                <c:pt idx="1134">
                  <c:v>-6.9516196320754702</c:v>
                </c:pt>
                <c:pt idx="1135">
                  <c:v>-6.1670876320754697</c:v>
                </c:pt>
                <c:pt idx="1136">
                  <c:v>-6.1670876320754697</c:v>
                </c:pt>
                <c:pt idx="1137">
                  <c:v>-8.716816632075469</c:v>
                </c:pt>
                <c:pt idx="1138">
                  <c:v>-8.716816632075469</c:v>
                </c:pt>
                <c:pt idx="1139">
                  <c:v>-10.38394713207547</c:v>
                </c:pt>
                <c:pt idx="1140">
                  <c:v>-10.38394713207547</c:v>
                </c:pt>
                <c:pt idx="1141">
                  <c:v>-12.14914413207547</c:v>
                </c:pt>
                <c:pt idx="1142">
                  <c:v>-11.26654465141047</c:v>
                </c:pt>
                <c:pt idx="1143">
                  <c:v>-11.26654465141047</c:v>
                </c:pt>
                <c:pt idx="1144">
                  <c:v>-14.69887313207547</c:v>
                </c:pt>
                <c:pt idx="1145">
                  <c:v>-12.933676132075469</c:v>
                </c:pt>
                <c:pt idx="1146">
                  <c:v>-15.483405132075468</c:v>
                </c:pt>
                <c:pt idx="1147">
                  <c:v>-15.483405132075468</c:v>
                </c:pt>
                <c:pt idx="1148">
                  <c:v>-14.69887313207547</c:v>
                </c:pt>
                <c:pt idx="1149">
                  <c:v>-16.366003632075468</c:v>
                </c:pt>
                <c:pt idx="1150">
                  <c:v>-18.033134132075467</c:v>
                </c:pt>
                <c:pt idx="1151">
                  <c:v>-18.915732632075468</c:v>
                </c:pt>
                <c:pt idx="1152">
                  <c:v>-19.798331132075468</c:v>
                </c:pt>
                <c:pt idx="1153">
                  <c:v>-18.915732632075468</c:v>
                </c:pt>
                <c:pt idx="1154">
                  <c:v>-19.798331132075468</c:v>
                </c:pt>
                <c:pt idx="1155">
                  <c:v>-19.798331132075468</c:v>
                </c:pt>
                <c:pt idx="1156">
                  <c:v>-21.465461632075471</c:v>
                </c:pt>
                <c:pt idx="1157">
                  <c:v>-20.680929632075468</c:v>
                </c:pt>
                <c:pt idx="1158">
                  <c:v>-23.230658632075468</c:v>
                </c:pt>
                <c:pt idx="1159">
                  <c:v>-21.465461632075471</c:v>
                </c:pt>
                <c:pt idx="1160">
                  <c:v>-22.348060132075467</c:v>
                </c:pt>
                <c:pt idx="1161">
                  <c:v>-23.230658632075468</c:v>
                </c:pt>
                <c:pt idx="1162">
                  <c:v>-23.230658632075468</c:v>
                </c:pt>
                <c:pt idx="1163">
                  <c:v>-24.01519063207547</c:v>
                </c:pt>
                <c:pt idx="1164">
                  <c:v>-24.01519063207547</c:v>
                </c:pt>
                <c:pt idx="1165">
                  <c:v>-24.897789132075467</c:v>
                </c:pt>
                <c:pt idx="1166">
                  <c:v>-24.897789132075467</c:v>
                </c:pt>
                <c:pt idx="1167">
                  <c:v>-25.780387632075467</c:v>
                </c:pt>
                <c:pt idx="1168">
                  <c:v>-26.564919632075465</c:v>
                </c:pt>
                <c:pt idx="1169">
                  <c:v>-26.564919632075465</c:v>
                </c:pt>
                <c:pt idx="1170">
                  <c:v>-26.564919632075465</c:v>
                </c:pt>
                <c:pt idx="1171">
                  <c:v>-26.564919632075465</c:v>
                </c:pt>
                <c:pt idx="1172">
                  <c:v>-29.114648632075468</c:v>
                </c:pt>
                <c:pt idx="1173">
                  <c:v>-27.447518132075469</c:v>
                </c:pt>
                <c:pt idx="1174">
                  <c:v>-32.546976132075471</c:v>
                </c:pt>
                <c:pt idx="1175">
                  <c:v>-28.33011663207547</c:v>
                </c:pt>
                <c:pt idx="1176">
                  <c:v>-29.997247132075469</c:v>
                </c:pt>
                <c:pt idx="1177">
                  <c:v>-32.546976132075471</c:v>
                </c:pt>
                <c:pt idx="1178">
                  <c:v>-32.546976132075471</c:v>
                </c:pt>
                <c:pt idx="1179">
                  <c:v>-32.546976132075471</c:v>
                </c:pt>
                <c:pt idx="1180">
                  <c:v>-32.546976132075471</c:v>
                </c:pt>
                <c:pt idx="1181">
                  <c:v>-32.546976132075471</c:v>
                </c:pt>
                <c:pt idx="1182">
                  <c:v>-33.429574632075472</c:v>
                </c:pt>
                <c:pt idx="1183">
                  <c:v>-32.546976132075471</c:v>
                </c:pt>
                <c:pt idx="1184">
                  <c:v>-32.546976132075471</c:v>
                </c:pt>
                <c:pt idx="1185">
                  <c:v>-33.429574632075472</c:v>
                </c:pt>
                <c:pt idx="1186">
                  <c:v>-33.429574632075472</c:v>
                </c:pt>
                <c:pt idx="1187">
                  <c:v>-33.429574632075472</c:v>
                </c:pt>
                <c:pt idx="1188">
                  <c:v>-33.429574632075472</c:v>
                </c:pt>
                <c:pt idx="1189">
                  <c:v>-34.312173132075472</c:v>
                </c:pt>
                <c:pt idx="1190">
                  <c:v>-35.096705132075471</c:v>
                </c:pt>
                <c:pt idx="1191">
                  <c:v>-35.096705132075471</c:v>
                </c:pt>
                <c:pt idx="1192">
                  <c:v>-35.979303632075471</c:v>
                </c:pt>
                <c:pt idx="1193">
                  <c:v>-35.979303632075471</c:v>
                </c:pt>
                <c:pt idx="1194">
                  <c:v>-36.861902132075471</c:v>
                </c:pt>
                <c:pt idx="1195">
                  <c:v>-36.861902132075471</c:v>
                </c:pt>
                <c:pt idx="1196">
                  <c:v>-37.64643413207547</c:v>
                </c:pt>
                <c:pt idx="1197">
                  <c:v>-36.861902132075471</c:v>
                </c:pt>
                <c:pt idx="1198">
                  <c:v>-36.861902132075471</c:v>
                </c:pt>
                <c:pt idx="1199">
                  <c:v>-37.64643413207547</c:v>
                </c:pt>
                <c:pt idx="1200">
                  <c:v>-37.64643413207547</c:v>
                </c:pt>
                <c:pt idx="1201">
                  <c:v>-38.52903263207547</c:v>
                </c:pt>
                <c:pt idx="1202">
                  <c:v>-38.52903263207547</c:v>
                </c:pt>
                <c:pt idx="1203">
                  <c:v>-40.294229632075471</c:v>
                </c:pt>
                <c:pt idx="1204">
                  <c:v>-38.52903263207547</c:v>
                </c:pt>
                <c:pt idx="1205">
                  <c:v>-39.41163113207547</c:v>
                </c:pt>
                <c:pt idx="1206">
                  <c:v>-40.294229632075471</c:v>
                </c:pt>
                <c:pt idx="1207">
                  <c:v>-40.294229632075471</c:v>
                </c:pt>
                <c:pt idx="1208">
                  <c:v>-40.294229632075471</c:v>
                </c:pt>
                <c:pt idx="1209">
                  <c:v>-40.294229632075471</c:v>
                </c:pt>
                <c:pt idx="1210">
                  <c:v>-39.41163113207547</c:v>
                </c:pt>
                <c:pt idx="1211">
                  <c:v>-41.078761632075469</c:v>
                </c:pt>
                <c:pt idx="1212">
                  <c:v>-40.294229632075471</c:v>
                </c:pt>
                <c:pt idx="1213">
                  <c:v>-40.294229632075471</c:v>
                </c:pt>
                <c:pt idx="1214">
                  <c:v>-39.41163113207547</c:v>
                </c:pt>
                <c:pt idx="1215">
                  <c:v>-40.294229632075471</c:v>
                </c:pt>
                <c:pt idx="1216">
                  <c:v>-41.078761632075469</c:v>
                </c:pt>
                <c:pt idx="1217">
                  <c:v>-40.294229632075471</c:v>
                </c:pt>
                <c:pt idx="1218">
                  <c:v>-41.078761632075469</c:v>
                </c:pt>
                <c:pt idx="1219">
                  <c:v>-41.078761632075469</c:v>
                </c:pt>
                <c:pt idx="1220">
                  <c:v>-41.078761632075469</c:v>
                </c:pt>
                <c:pt idx="1221">
                  <c:v>-40.294229632075471</c:v>
                </c:pt>
                <c:pt idx="1222">
                  <c:v>-41.078761632075469</c:v>
                </c:pt>
                <c:pt idx="1223">
                  <c:v>-40.294229632075471</c:v>
                </c:pt>
                <c:pt idx="1224">
                  <c:v>-39.41163113207547</c:v>
                </c:pt>
                <c:pt idx="1225">
                  <c:v>-39.41163113207547</c:v>
                </c:pt>
                <c:pt idx="1226">
                  <c:v>-40.294229632075471</c:v>
                </c:pt>
                <c:pt idx="1227">
                  <c:v>-40.294229632075471</c:v>
                </c:pt>
                <c:pt idx="1228">
                  <c:v>-40.294229632075471</c:v>
                </c:pt>
                <c:pt idx="1229">
                  <c:v>-40.294229632075471</c:v>
                </c:pt>
                <c:pt idx="1230">
                  <c:v>-42.84395863207547</c:v>
                </c:pt>
                <c:pt idx="1231">
                  <c:v>-42.84395863207547</c:v>
                </c:pt>
                <c:pt idx="1232">
                  <c:v>-42.84395863207547</c:v>
                </c:pt>
                <c:pt idx="1233">
                  <c:v>-42.84395863207547</c:v>
                </c:pt>
                <c:pt idx="1234">
                  <c:v>-41.078761632075469</c:v>
                </c:pt>
                <c:pt idx="1235">
                  <c:v>-42.84395863207547</c:v>
                </c:pt>
                <c:pt idx="1236">
                  <c:v>-41.078761632075469</c:v>
                </c:pt>
                <c:pt idx="1237">
                  <c:v>-43.628490632075469</c:v>
                </c:pt>
                <c:pt idx="1238">
                  <c:v>-40.294229632075471</c:v>
                </c:pt>
                <c:pt idx="1239">
                  <c:v>-41.078761632075469</c:v>
                </c:pt>
                <c:pt idx="1240">
                  <c:v>-41.96136013207547</c:v>
                </c:pt>
                <c:pt idx="1241">
                  <c:v>-40.294229632075471</c:v>
                </c:pt>
                <c:pt idx="1242">
                  <c:v>-40.294229632075471</c:v>
                </c:pt>
                <c:pt idx="1243">
                  <c:v>-40.294229632075471</c:v>
                </c:pt>
                <c:pt idx="1244">
                  <c:v>-41.96136013207547</c:v>
                </c:pt>
                <c:pt idx="1245">
                  <c:v>-40.294229632075471</c:v>
                </c:pt>
                <c:pt idx="1246">
                  <c:v>-40.294229632075471</c:v>
                </c:pt>
                <c:pt idx="1247">
                  <c:v>-41.078761632075469</c:v>
                </c:pt>
                <c:pt idx="1248">
                  <c:v>-40.294229632075471</c:v>
                </c:pt>
                <c:pt idx="1249">
                  <c:v>-40.294229632075471</c:v>
                </c:pt>
                <c:pt idx="1250">
                  <c:v>-40.294229632075471</c:v>
                </c:pt>
                <c:pt idx="1251">
                  <c:v>-41.078761632075469</c:v>
                </c:pt>
                <c:pt idx="1252">
                  <c:v>-41.078761632075469</c:v>
                </c:pt>
                <c:pt idx="1253">
                  <c:v>-38.52903263207547</c:v>
                </c:pt>
                <c:pt idx="1254">
                  <c:v>-38.52903263207547</c:v>
                </c:pt>
                <c:pt idx="1255">
                  <c:v>-40.294229632075471</c:v>
                </c:pt>
                <c:pt idx="1256">
                  <c:v>-40.294229632075471</c:v>
                </c:pt>
                <c:pt idx="1257">
                  <c:v>-40.294229632075471</c:v>
                </c:pt>
                <c:pt idx="1258">
                  <c:v>-40.294229632075471</c:v>
                </c:pt>
                <c:pt idx="1259">
                  <c:v>-41.078761632075469</c:v>
                </c:pt>
                <c:pt idx="1260">
                  <c:v>-39.41163113207547</c:v>
                </c:pt>
                <c:pt idx="1261">
                  <c:v>-40.294229632075471</c:v>
                </c:pt>
                <c:pt idx="1262">
                  <c:v>-39.41163113207547</c:v>
                </c:pt>
                <c:pt idx="1263">
                  <c:v>-40.294229632075471</c:v>
                </c:pt>
                <c:pt idx="1264">
                  <c:v>-40.294229632075471</c:v>
                </c:pt>
                <c:pt idx="1265">
                  <c:v>-39.41163113207547</c:v>
                </c:pt>
                <c:pt idx="1266">
                  <c:v>-39.41163113207547</c:v>
                </c:pt>
                <c:pt idx="1267">
                  <c:v>-40.294229632075471</c:v>
                </c:pt>
                <c:pt idx="1268">
                  <c:v>-39.41163113207547</c:v>
                </c:pt>
                <c:pt idx="1269">
                  <c:v>-40.294229632075471</c:v>
                </c:pt>
                <c:pt idx="1270">
                  <c:v>-39.41163113207547</c:v>
                </c:pt>
                <c:pt idx="1271">
                  <c:v>-38.52903263207547</c:v>
                </c:pt>
                <c:pt idx="1272">
                  <c:v>-40.294229632075471</c:v>
                </c:pt>
                <c:pt idx="1273">
                  <c:v>-38.52903263207547</c:v>
                </c:pt>
                <c:pt idx="1274">
                  <c:v>-38.52903263207547</c:v>
                </c:pt>
                <c:pt idx="1275">
                  <c:v>-40.294229632075471</c:v>
                </c:pt>
                <c:pt idx="1276">
                  <c:v>-39.41163113207547</c:v>
                </c:pt>
                <c:pt idx="1277">
                  <c:v>-38.52903263207547</c:v>
                </c:pt>
                <c:pt idx="1278">
                  <c:v>-39.41163113207547</c:v>
                </c:pt>
                <c:pt idx="1279">
                  <c:v>-40.294229632075471</c:v>
                </c:pt>
                <c:pt idx="1280">
                  <c:v>-39.41163113207547</c:v>
                </c:pt>
                <c:pt idx="1281">
                  <c:v>-39.41163113207547</c:v>
                </c:pt>
                <c:pt idx="1282">
                  <c:v>-38.52903263207547</c:v>
                </c:pt>
                <c:pt idx="1283">
                  <c:v>-37.64643413207547</c:v>
                </c:pt>
                <c:pt idx="1284">
                  <c:v>-38.52903263207547</c:v>
                </c:pt>
                <c:pt idx="1285">
                  <c:v>-37.64643413207547</c:v>
                </c:pt>
                <c:pt idx="1286">
                  <c:v>-40.294229632075471</c:v>
                </c:pt>
                <c:pt idx="1287">
                  <c:v>-39.41163113207547</c:v>
                </c:pt>
                <c:pt idx="1288">
                  <c:v>-38.52903263207547</c:v>
                </c:pt>
                <c:pt idx="1289">
                  <c:v>-40.294229632075471</c:v>
                </c:pt>
                <c:pt idx="1290">
                  <c:v>-37.64643413207547</c:v>
                </c:pt>
                <c:pt idx="1291">
                  <c:v>-38.52903263207547</c:v>
                </c:pt>
                <c:pt idx="1292">
                  <c:v>-39.41163113207547</c:v>
                </c:pt>
                <c:pt idx="1293">
                  <c:v>-38.52903263207547</c:v>
                </c:pt>
                <c:pt idx="1294">
                  <c:v>-38.52903263207547</c:v>
                </c:pt>
                <c:pt idx="1295">
                  <c:v>-39.41163113207547</c:v>
                </c:pt>
                <c:pt idx="1296">
                  <c:v>-38.52903263207547</c:v>
                </c:pt>
                <c:pt idx="1297">
                  <c:v>-39.41163113207547</c:v>
                </c:pt>
                <c:pt idx="1298">
                  <c:v>-36.861902132075471</c:v>
                </c:pt>
                <c:pt idx="1299">
                  <c:v>-36.861902132075471</c:v>
                </c:pt>
                <c:pt idx="1300">
                  <c:v>-37.64643413207547</c:v>
                </c:pt>
                <c:pt idx="1301">
                  <c:v>-36.861902132075471</c:v>
                </c:pt>
                <c:pt idx="1302">
                  <c:v>-37.64643413207547</c:v>
                </c:pt>
                <c:pt idx="1303">
                  <c:v>-38.52903263207547</c:v>
                </c:pt>
                <c:pt idx="1304">
                  <c:v>-37.64643413207547</c:v>
                </c:pt>
                <c:pt idx="1305">
                  <c:v>-37.64643413207547</c:v>
                </c:pt>
                <c:pt idx="1306">
                  <c:v>-36.861902132075471</c:v>
                </c:pt>
                <c:pt idx="1307">
                  <c:v>-39.41163113207547</c:v>
                </c:pt>
                <c:pt idx="1308">
                  <c:v>-36.861902132075471</c:v>
                </c:pt>
                <c:pt idx="1309">
                  <c:v>-37.64643413207547</c:v>
                </c:pt>
                <c:pt idx="1310">
                  <c:v>-37.64643413207547</c:v>
                </c:pt>
                <c:pt idx="1311">
                  <c:v>-38.52903263207547</c:v>
                </c:pt>
                <c:pt idx="1312">
                  <c:v>-38.52903263207547</c:v>
                </c:pt>
                <c:pt idx="1313">
                  <c:v>-36.861902132075471</c:v>
                </c:pt>
                <c:pt idx="1314">
                  <c:v>-36.861902132075471</c:v>
                </c:pt>
                <c:pt idx="1315">
                  <c:v>-38.52903263207547</c:v>
                </c:pt>
                <c:pt idx="1316">
                  <c:v>-37.64643413207547</c:v>
                </c:pt>
                <c:pt idx="1317">
                  <c:v>-36.861902132075471</c:v>
                </c:pt>
                <c:pt idx="1318">
                  <c:v>-37.64643413207547</c:v>
                </c:pt>
                <c:pt idx="1319">
                  <c:v>-38.52903263207547</c:v>
                </c:pt>
                <c:pt idx="1320">
                  <c:v>-36.861902132075471</c:v>
                </c:pt>
                <c:pt idx="1321">
                  <c:v>-37.64643413207547</c:v>
                </c:pt>
                <c:pt idx="1322">
                  <c:v>-36.861902132075471</c:v>
                </c:pt>
                <c:pt idx="1323">
                  <c:v>-37.64643413207547</c:v>
                </c:pt>
                <c:pt idx="1324">
                  <c:v>-36.861902132075471</c:v>
                </c:pt>
                <c:pt idx="1325">
                  <c:v>-36.861902132075471</c:v>
                </c:pt>
                <c:pt idx="1326">
                  <c:v>-37.64643413207547</c:v>
                </c:pt>
                <c:pt idx="1327">
                  <c:v>-36.861902132075471</c:v>
                </c:pt>
                <c:pt idx="1328">
                  <c:v>-36.861902132075471</c:v>
                </c:pt>
                <c:pt idx="1329">
                  <c:v>-36.861902132075471</c:v>
                </c:pt>
                <c:pt idx="1330">
                  <c:v>-36.861902132075471</c:v>
                </c:pt>
                <c:pt idx="1331">
                  <c:v>-36.861902132075471</c:v>
                </c:pt>
                <c:pt idx="1332">
                  <c:v>-36.861902132075471</c:v>
                </c:pt>
                <c:pt idx="1333">
                  <c:v>-38.52903263207547</c:v>
                </c:pt>
                <c:pt idx="1334">
                  <c:v>-37.64643413207547</c:v>
                </c:pt>
                <c:pt idx="1335">
                  <c:v>-36.861902132075471</c:v>
                </c:pt>
                <c:pt idx="1336">
                  <c:v>-37.64643413207547</c:v>
                </c:pt>
                <c:pt idx="1337">
                  <c:v>-36.861902132075471</c:v>
                </c:pt>
                <c:pt idx="1338">
                  <c:v>-35.979303632075471</c:v>
                </c:pt>
                <c:pt idx="1339">
                  <c:v>-36.861902132075471</c:v>
                </c:pt>
                <c:pt idx="1340">
                  <c:v>-35.979303632075471</c:v>
                </c:pt>
                <c:pt idx="1341">
                  <c:v>-36.861902132075471</c:v>
                </c:pt>
                <c:pt idx="1342">
                  <c:v>-37.64643413207547</c:v>
                </c:pt>
                <c:pt idx="1343">
                  <c:v>-37.64643413207547</c:v>
                </c:pt>
                <c:pt idx="1344">
                  <c:v>-36.861902132075471</c:v>
                </c:pt>
                <c:pt idx="1345">
                  <c:v>-36.861902132075471</c:v>
                </c:pt>
                <c:pt idx="1346">
                  <c:v>-36.861902132075471</c:v>
                </c:pt>
                <c:pt idx="1347">
                  <c:v>-36.861902132075471</c:v>
                </c:pt>
                <c:pt idx="1348">
                  <c:v>-35.979303632075471</c:v>
                </c:pt>
                <c:pt idx="1349">
                  <c:v>-36.861902132075471</c:v>
                </c:pt>
                <c:pt idx="1350">
                  <c:v>-35.979303632075471</c:v>
                </c:pt>
                <c:pt idx="1351">
                  <c:v>-35.979303632075471</c:v>
                </c:pt>
                <c:pt idx="1352">
                  <c:v>-35.979303632075471</c:v>
                </c:pt>
                <c:pt idx="1353">
                  <c:v>-35.096705132075471</c:v>
                </c:pt>
                <c:pt idx="1354">
                  <c:v>-36.861902132075471</c:v>
                </c:pt>
                <c:pt idx="1355">
                  <c:v>-35.979303632075471</c:v>
                </c:pt>
                <c:pt idx="1356">
                  <c:v>-36.861902132075471</c:v>
                </c:pt>
                <c:pt idx="1357">
                  <c:v>-36.861902132075471</c:v>
                </c:pt>
                <c:pt idx="1358">
                  <c:v>-36.861902132075471</c:v>
                </c:pt>
                <c:pt idx="1359">
                  <c:v>-35.979303632075471</c:v>
                </c:pt>
                <c:pt idx="1360">
                  <c:v>-35.096705132075471</c:v>
                </c:pt>
                <c:pt idx="1361">
                  <c:v>-35.096705132075471</c:v>
                </c:pt>
                <c:pt idx="1362">
                  <c:v>-35.096705132075471</c:v>
                </c:pt>
                <c:pt idx="1363">
                  <c:v>-36.861902132075471</c:v>
                </c:pt>
                <c:pt idx="1364">
                  <c:v>-35.096705132075471</c:v>
                </c:pt>
                <c:pt idx="1365">
                  <c:v>-35.979303632075471</c:v>
                </c:pt>
                <c:pt idx="1366">
                  <c:v>-35.979303632075471</c:v>
                </c:pt>
                <c:pt idx="1367">
                  <c:v>-35.096705132075471</c:v>
                </c:pt>
                <c:pt idx="1368">
                  <c:v>-35.096705132075471</c:v>
                </c:pt>
                <c:pt idx="1369">
                  <c:v>-35.096705132075471</c:v>
                </c:pt>
                <c:pt idx="1370">
                  <c:v>-35.096705132075471</c:v>
                </c:pt>
                <c:pt idx="1371">
                  <c:v>-36.861902132075471</c:v>
                </c:pt>
                <c:pt idx="1372">
                  <c:v>-35.979303632075471</c:v>
                </c:pt>
                <c:pt idx="1373">
                  <c:v>-35.096705132075471</c:v>
                </c:pt>
                <c:pt idx="1374">
                  <c:v>-36.861902132075471</c:v>
                </c:pt>
                <c:pt idx="1375">
                  <c:v>-35.979303632075471</c:v>
                </c:pt>
                <c:pt idx="1376">
                  <c:v>-35.096705132075471</c:v>
                </c:pt>
                <c:pt idx="1377">
                  <c:v>-34.312173132075472</c:v>
                </c:pt>
                <c:pt idx="1378">
                  <c:v>-35.979303632075471</c:v>
                </c:pt>
                <c:pt idx="1379">
                  <c:v>-35.096705132075471</c:v>
                </c:pt>
                <c:pt idx="1380">
                  <c:v>-34.312173132075472</c:v>
                </c:pt>
                <c:pt idx="1381">
                  <c:v>-35.096705132075471</c:v>
                </c:pt>
                <c:pt idx="1382">
                  <c:v>-33.429574632075472</c:v>
                </c:pt>
                <c:pt idx="1383">
                  <c:v>-35.096705132075471</c:v>
                </c:pt>
                <c:pt idx="1384">
                  <c:v>-35.096705132075471</c:v>
                </c:pt>
                <c:pt idx="1385">
                  <c:v>-35.979303632075471</c:v>
                </c:pt>
                <c:pt idx="1386">
                  <c:v>-35.979303632075471</c:v>
                </c:pt>
                <c:pt idx="1387">
                  <c:v>-35.096705132075471</c:v>
                </c:pt>
                <c:pt idx="1388">
                  <c:v>-35.979303632075471</c:v>
                </c:pt>
                <c:pt idx="1389">
                  <c:v>-35.096705132075471</c:v>
                </c:pt>
                <c:pt idx="1390">
                  <c:v>-35.096705132075471</c:v>
                </c:pt>
                <c:pt idx="1391">
                  <c:v>-35.979303632075471</c:v>
                </c:pt>
                <c:pt idx="1392">
                  <c:v>-35.096705132075471</c:v>
                </c:pt>
                <c:pt idx="1393">
                  <c:v>-35.096705132075471</c:v>
                </c:pt>
                <c:pt idx="1394">
                  <c:v>-34.312173132075472</c:v>
                </c:pt>
                <c:pt idx="1395">
                  <c:v>-35.979303632075471</c:v>
                </c:pt>
                <c:pt idx="1396">
                  <c:v>-34.312173132075472</c:v>
                </c:pt>
                <c:pt idx="1397">
                  <c:v>-34.312173132075472</c:v>
                </c:pt>
                <c:pt idx="1398">
                  <c:v>-35.096705132075471</c:v>
                </c:pt>
                <c:pt idx="1399">
                  <c:v>-35.979303632075471</c:v>
                </c:pt>
                <c:pt idx="1400">
                  <c:v>-35.096705132075471</c:v>
                </c:pt>
                <c:pt idx="1401">
                  <c:v>-34.312173132075472</c:v>
                </c:pt>
                <c:pt idx="1402">
                  <c:v>-34.312173132075472</c:v>
                </c:pt>
                <c:pt idx="1403">
                  <c:v>-34.312173132075472</c:v>
                </c:pt>
                <c:pt idx="1404">
                  <c:v>-35.096705132075471</c:v>
                </c:pt>
                <c:pt idx="1405">
                  <c:v>-35.096705132075471</c:v>
                </c:pt>
                <c:pt idx="1406">
                  <c:v>-34.312173132075472</c:v>
                </c:pt>
                <c:pt idx="1407">
                  <c:v>-35.096705132075471</c:v>
                </c:pt>
                <c:pt idx="1408">
                  <c:v>-34.312173132075472</c:v>
                </c:pt>
                <c:pt idx="1409">
                  <c:v>-33.429574632075472</c:v>
                </c:pt>
                <c:pt idx="1410">
                  <c:v>-33.429574632075472</c:v>
                </c:pt>
                <c:pt idx="1411">
                  <c:v>-33.429574632075472</c:v>
                </c:pt>
                <c:pt idx="1412">
                  <c:v>-33.429574632075472</c:v>
                </c:pt>
                <c:pt idx="1413">
                  <c:v>-33.429574632075472</c:v>
                </c:pt>
                <c:pt idx="1414">
                  <c:v>-34.312173132075472</c:v>
                </c:pt>
                <c:pt idx="1415">
                  <c:v>-34.312173132075472</c:v>
                </c:pt>
                <c:pt idx="1416">
                  <c:v>-34.312173132075472</c:v>
                </c:pt>
                <c:pt idx="1417">
                  <c:v>-33.429574632075472</c:v>
                </c:pt>
                <c:pt idx="1418">
                  <c:v>-34.312173132075472</c:v>
                </c:pt>
                <c:pt idx="1419">
                  <c:v>-35.096705132075471</c:v>
                </c:pt>
                <c:pt idx="1420">
                  <c:v>-33.429574632075472</c:v>
                </c:pt>
                <c:pt idx="1421">
                  <c:v>-35.096705132075471</c:v>
                </c:pt>
                <c:pt idx="1422">
                  <c:v>-34.312173132075472</c:v>
                </c:pt>
                <c:pt idx="1423">
                  <c:v>-33.429574632075472</c:v>
                </c:pt>
                <c:pt idx="1424">
                  <c:v>-33.429574632075472</c:v>
                </c:pt>
                <c:pt idx="1425">
                  <c:v>-35.096705132075471</c:v>
                </c:pt>
                <c:pt idx="1426">
                  <c:v>-33.429574632075472</c:v>
                </c:pt>
                <c:pt idx="1427">
                  <c:v>-34.312173132075472</c:v>
                </c:pt>
                <c:pt idx="1428">
                  <c:v>-33.429574632075472</c:v>
                </c:pt>
                <c:pt idx="1429">
                  <c:v>-33.429574632075472</c:v>
                </c:pt>
                <c:pt idx="1430">
                  <c:v>-35.096705132075471</c:v>
                </c:pt>
                <c:pt idx="1431">
                  <c:v>-33.429574632075472</c:v>
                </c:pt>
                <c:pt idx="1432">
                  <c:v>-33.429574632075472</c:v>
                </c:pt>
                <c:pt idx="1433">
                  <c:v>-33.429574632075472</c:v>
                </c:pt>
                <c:pt idx="1434">
                  <c:v>-33.429574632075472</c:v>
                </c:pt>
                <c:pt idx="1435">
                  <c:v>-33.429574632075472</c:v>
                </c:pt>
                <c:pt idx="1436">
                  <c:v>-33.429574632075472</c:v>
                </c:pt>
                <c:pt idx="1437">
                  <c:v>-33.429574632075472</c:v>
                </c:pt>
                <c:pt idx="1438">
                  <c:v>-33.429574632075472</c:v>
                </c:pt>
                <c:pt idx="1439">
                  <c:v>-33.429574632075472</c:v>
                </c:pt>
                <c:pt idx="1440">
                  <c:v>-33.429574632075472</c:v>
                </c:pt>
                <c:pt idx="1441">
                  <c:v>-33.429574632075472</c:v>
                </c:pt>
                <c:pt idx="1442">
                  <c:v>-33.429574632075472</c:v>
                </c:pt>
                <c:pt idx="1443">
                  <c:v>-33.429574632075472</c:v>
                </c:pt>
                <c:pt idx="1444">
                  <c:v>-34.312173132075472</c:v>
                </c:pt>
                <c:pt idx="1445">
                  <c:v>-33.429574632075472</c:v>
                </c:pt>
                <c:pt idx="1446">
                  <c:v>-33.429574632075472</c:v>
                </c:pt>
                <c:pt idx="1447">
                  <c:v>-34.312173132075472</c:v>
                </c:pt>
                <c:pt idx="1448">
                  <c:v>-33.429574632075472</c:v>
                </c:pt>
                <c:pt idx="1449">
                  <c:v>-33.429574632075472</c:v>
                </c:pt>
                <c:pt idx="1450">
                  <c:v>-33.429574632075472</c:v>
                </c:pt>
                <c:pt idx="1451">
                  <c:v>-33.429574632075472</c:v>
                </c:pt>
                <c:pt idx="1452">
                  <c:v>-32.546976132075471</c:v>
                </c:pt>
                <c:pt idx="1453">
                  <c:v>-33.429574632075472</c:v>
                </c:pt>
                <c:pt idx="1454">
                  <c:v>-33.429574632075472</c:v>
                </c:pt>
                <c:pt idx="1455">
                  <c:v>-33.429574632075472</c:v>
                </c:pt>
                <c:pt idx="1456">
                  <c:v>-33.429574632075472</c:v>
                </c:pt>
                <c:pt idx="1457">
                  <c:v>-33.429574632075472</c:v>
                </c:pt>
                <c:pt idx="1458">
                  <c:v>-33.429574632075472</c:v>
                </c:pt>
                <c:pt idx="1459">
                  <c:v>-33.429574632075472</c:v>
                </c:pt>
                <c:pt idx="1460">
                  <c:v>-33.429574632075472</c:v>
                </c:pt>
                <c:pt idx="1461">
                  <c:v>-33.429574632075472</c:v>
                </c:pt>
                <c:pt idx="1462">
                  <c:v>-33.429574632075472</c:v>
                </c:pt>
                <c:pt idx="1463">
                  <c:v>-33.429574632075472</c:v>
                </c:pt>
                <c:pt idx="1464">
                  <c:v>-33.429574632075472</c:v>
                </c:pt>
                <c:pt idx="1465">
                  <c:v>-33.429574632075472</c:v>
                </c:pt>
                <c:pt idx="1466">
                  <c:v>-33.429574632075472</c:v>
                </c:pt>
                <c:pt idx="1467">
                  <c:v>-33.429574632075472</c:v>
                </c:pt>
                <c:pt idx="1468">
                  <c:v>-33.429574632075472</c:v>
                </c:pt>
                <c:pt idx="1469">
                  <c:v>-33.429574632075472</c:v>
                </c:pt>
                <c:pt idx="1470">
                  <c:v>-33.429574632075472</c:v>
                </c:pt>
                <c:pt idx="1471">
                  <c:v>-33.429574632075472</c:v>
                </c:pt>
                <c:pt idx="1472">
                  <c:v>-33.429574632075472</c:v>
                </c:pt>
                <c:pt idx="1473">
                  <c:v>-33.429574632075472</c:v>
                </c:pt>
                <c:pt idx="1474">
                  <c:v>-33.429574632075472</c:v>
                </c:pt>
                <c:pt idx="1475">
                  <c:v>-33.429574632075472</c:v>
                </c:pt>
                <c:pt idx="1476">
                  <c:v>-33.429574632075472</c:v>
                </c:pt>
                <c:pt idx="1477">
                  <c:v>-33.429574632075472</c:v>
                </c:pt>
                <c:pt idx="1478">
                  <c:v>-33.429574632075472</c:v>
                </c:pt>
                <c:pt idx="1479">
                  <c:v>-33.429574632075472</c:v>
                </c:pt>
                <c:pt idx="1480">
                  <c:v>-33.429574632075472</c:v>
                </c:pt>
                <c:pt idx="1481">
                  <c:v>-33.429574632075472</c:v>
                </c:pt>
                <c:pt idx="1482">
                  <c:v>-33.429574632075472</c:v>
                </c:pt>
                <c:pt idx="1483">
                  <c:v>-33.429574632075472</c:v>
                </c:pt>
                <c:pt idx="1484">
                  <c:v>-33.429574632075472</c:v>
                </c:pt>
                <c:pt idx="1485">
                  <c:v>-33.429574632075472</c:v>
                </c:pt>
                <c:pt idx="1486">
                  <c:v>-33.429574632075472</c:v>
                </c:pt>
                <c:pt idx="1487">
                  <c:v>-33.429574632075472</c:v>
                </c:pt>
                <c:pt idx="1488">
                  <c:v>-33.429574632075472</c:v>
                </c:pt>
                <c:pt idx="1489">
                  <c:v>-33.429574632075472</c:v>
                </c:pt>
                <c:pt idx="1490">
                  <c:v>-33.429574632075472</c:v>
                </c:pt>
                <c:pt idx="1491">
                  <c:v>-33.429574632075472</c:v>
                </c:pt>
                <c:pt idx="1492">
                  <c:v>-33.429574632075472</c:v>
                </c:pt>
                <c:pt idx="1493">
                  <c:v>-33.429574632075472</c:v>
                </c:pt>
                <c:pt idx="1494">
                  <c:v>-33.429574632075472</c:v>
                </c:pt>
                <c:pt idx="1495">
                  <c:v>-33.429574632075472</c:v>
                </c:pt>
                <c:pt idx="1496">
                  <c:v>-33.429574632075472</c:v>
                </c:pt>
                <c:pt idx="1497">
                  <c:v>-33.429574632075472</c:v>
                </c:pt>
                <c:pt idx="1498">
                  <c:v>-33.429574632075472</c:v>
                </c:pt>
                <c:pt idx="1499">
                  <c:v>-33.429574632075472</c:v>
                </c:pt>
                <c:pt idx="1500">
                  <c:v>-33.429574632075472</c:v>
                </c:pt>
                <c:pt idx="1501">
                  <c:v>-33.429574632075472</c:v>
                </c:pt>
                <c:pt idx="1502">
                  <c:v>-32.546976132075471</c:v>
                </c:pt>
                <c:pt idx="1503">
                  <c:v>-32.546976132075471</c:v>
                </c:pt>
                <c:pt idx="1504">
                  <c:v>-32.546976132075471</c:v>
                </c:pt>
                <c:pt idx="1505">
                  <c:v>-32.546976132075471</c:v>
                </c:pt>
                <c:pt idx="1506">
                  <c:v>-32.546976132075471</c:v>
                </c:pt>
                <c:pt idx="1507">
                  <c:v>-33.429574632075472</c:v>
                </c:pt>
                <c:pt idx="1508">
                  <c:v>-32.546976132075471</c:v>
                </c:pt>
                <c:pt idx="1509">
                  <c:v>-33.429574632075472</c:v>
                </c:pt>
                <c:pt idx="1510">
                  <c:v>-33.429574632075472</c:v>
                </c:pt>
                <c:pt idx="1511">
                  <c:v>-32.546976132075471</c:v>
                </c:pt>
                <c:pt idx="1512">
                  <c:v>-33.429574632075472</c:v>
                </c:pt>
                <c:pt idx="1513">
                  <c:v>-33.429574632075472</c:v>
                </c:pt>
                <c:pt idx="1514">
                  <c:v>-33.429574632075472</c:v>
                </c:pt>
                <c:pt idx="1515">
                  <c:v>-32.546976132075471</c:v>
                </c:pt>
                <c:pt idx="1516">
                  <c:v>-33.429574632075472</c:v>
                </c:pt>
                <c:pt idx="1517">
                  <c:v>-32.546976132075471</c:v>
                </c:pt>
                <c:pt idx="1518">
                  <c:v>-33.429574632075472</c:v>
                </c:pt>
                <c:pt idx="1519">
                  <c:v>-33.429574632075472</c:v>
                </c:pt>
                <c:pt idx="1520">
                  <c:v>-32.546976132075471</c:v>
                </c:pt>
                <c:pt idx="1521">
                  <c:v>-33.429574632075472</c:v>
                </c:pt>
                <c:pt idx="1522">
                  <c:v>-32.546976132075471</c:v>
                </c:pt>
                <c:pt idx="1523">
                  <c:v>-33.429574632075472</c:v>
                </c:pt>
                <c:pt idx="1524">
                  <c:v>-33.429574632075472</c:v>
                </c:pt>
                <c:pt idx="1525">
                  <c:v>-33.429574632075472</c:v>
                </c:pt>
                <c:pt idx="1526">
                  <c:v>-33.429574632075472</c:v>
                </c:pt>
                <c:pt idx="1527">
                  <c:v>-33.429574632075472</c:v>
                </c:pt>
                <c:pt idx="1528">
                  <c:v>-33.429574632075472</c:v>
                </c:pt>
                <c:pt idx="1529">
                  <c:v>-33.429574632075472</c:v>
                </c:pt>
                <c:pt idx="1530">
                  <c:v>-32.546976132075471</c:v>
                </c:pt>
                <c:pt idx="1531">
                  <c:v>-33.429574632075472</c:v>
                </c:pt>
                <c:pt idx="1532">
                  <c:v>-33.429574632075472</c:v>
                </c:pt>
                <c:pt idx="1533">
                  <c:v>-33.429574632075472</c:v>
                </c:pt>
                <c:pt idx="1534">
                  <c:v>-32.546976132075471</c:v>
                </c:pt>
                <c:pt idx="1535">
                  <c:v>-32.546976132075471</c:v>
                </c:pt>
                <c:pt idx="1536">
                  <c:v>-32.546976132075471</c:v>
                </c:pt>
                <c:pt idx="1537">
                  <c:v>-33.429574632075472</c:v>
                </c:pt>
                <c:pt idx="1538">
                  <c:v>-32.546976132075471</c:v>
                </c:pt>
                <c:pt idx="1539">
                  <c:v>-32.546976132075471</c:v>
                </c:pt>
                <c:pt idx="1540">
                  <c:v>-32.546976132075471</c:v>
                </c:pt>
                <c:pt idx="1541">
                  <c:v>-33.429574632075472</c:v>
                </c:pt>
                <c:pt idx="1542">
                  <c:v>-33.429574632075472</c:v>
                </c:pt>
                <c:pt idx="1543">
                  <c:v>-32.546976132075471</c:v>
                </c:pt>
                <c:pt idx="1544">
                  <c:v>-32.546976132075471</c:v>
                </c:pt>
                <c:pt idx="1545">
                  <c:v>-33.429574632075472</c:v>
                </c:pt>
                <c:pt idx="1546">
                  <c:v>-32.546976132075471</c:v>
                </c:pt>
                <c:pt idx="1547">
                  <c:v>-33.429574632075472</c:v>
                </c:pt>
                <c:pt idx="1548">
                  <c:v>-32.546976132075471</c:v>
                </c:pt>
                <c:pt idx="1549">
                  <c:v>-32.546976132075471</c:v>
                </c:pt>
                <c:pt idx="1550">
                  <c:v>-32.546976132075471</c:v>
                </c:pt>
                <c:pt idx="1551">
                  <c:v>-32.546976132075471</c:v>
                </c:pt>
                <c:pt idx="1552">
                  <c:v>-33.429574632075472</c:v>
                </c:pt>
                <c:pt idx="1553">
                  <c:v>-32.546976132075471</c:v>
                </c:pt>
                <c:pt idx="1554">
                  <c:v>-32.546976132075471</c:v>
                </c:pt>
                <c:pt idx="1555">
                  <c:v>-32.546976132075471</c:v>
                </c:pt>
                <c:pt idx="1556">
                  <c:v>-32.546976132075471</c:v>
                </c:pt>
                <c:pt idx="1557">
                  <c:v>-32.546976132075471</c:v>
                </c:pt>
                <c:pt idx="1558">
                  <c:v>-32.546976132075471</c:v>
                </c:pt>
                <c:pt idx="1559">
                  <c:v>-32.546976132075471</c:v>
                </c:pt>
                <c:pt idx="1560">
                  <c:v>-31.762444132075469</c:v>
                </c:pt>
                <c:pt idx="1561">
                  <c:v>-31.762444132075469</c:v>
                </c:pt>
                <c:pt idx="1562">
                  <c:v>-32.546976132075471</c:v>
                </c:pt>
                <c:pt idx="1563">
                  <c:v>-33.429574632075472</c:v>
                </c:pt>
                <c:pt idx="1564">
                  <c:v>-33.429574632075472</c:v>
                </c:pt>
                <c:pt idx="1565">
                  <c:v>-32.546976132075471</c:v>
                </c:pt>
                <c:pt idx="1566">
                  <c:v>-30.879845632075465</c:v>
                </c:pt>
                <c:pt idx="1567">
                  <c:v>-32.546976132075471</c:v>
                </c:pt>
                <c:pt idx="1568">
                  <c:v>-32.546976132075471</c:v>
                </c:pt>
                <c:pt idx="1569">
                  <c:v>-33.429574632075472</c:v>
                </c:pt>
                <c:pt idx="1570">
                  <c:v>-33.429574632075472</c:v>
                </c:pt>
                <c:pt idx="1571">
                  <c:v>-32.546976132075471</c:v>
                </c:pt>
                <c:pt idx="1572">
                  <c:v>-32.546976132075471</c:v>
                </c:pt>
                <c:pt idx="1573">
                  <c:v>-32.546976132075471</c:v>
                </c:pt>
                <c:pt idx="1574">
                  <c:v>-32.546976132075471</c:v>
                </c:pt>
                <c:pt idx="1575">
                  <c:v>-32.546976132075471</c:v>
                </c:pt>
                <c:pt idx="1576">
                  <c:v>-32.546976132075471</c:v>
                </c:pt>
                <c:pt idx="1577">
                  <c:v>-32.546976132075471</c:v>
                </c:pt>
                <c:pt idx="1578">
                  <c:v>-32.546976132075471</c:v>
                </c:pt>
                <c:pt idx="1579">
                  <c:v>-32.546976132075471</c:v>
                </c:pt>
                <c:pt idx="1580">
                  <c:v>-32.546976132075471</c:v>
                </c:pt>
                <c:pt idx="1581">
                  <c:v>-32.546976132075471</c:v>
                </c:pt>
                <c:pt idx="1582">
                  <c:v>-33.429574632075472</c:v>
                </c:pt>
                <c:pt idx="1583">
                  <c:v>-32.546976132075471</c:v>
                </c:pt>
                <c:pt idx="1584">
                  <c:v>-32.546976132075471</c:v>
                </c:pt>
                <c:pt idx="1585">
                  <c:v>-32.546976132075471</c:v>
                </c:pt>
                <c:pt idx="1586">
                  <c:v>-32.546976132075471</c:v>
                </c:pt>
                <c:pt idx="1587">
                  <c:v>-32.546976132075471</c:v>
                </c:pt>
                <c:pt idx="1588">
                  <c:v>-32.546976132075471</c:v>
                </c:pt>
                <c:pt idx="1589">
                  <c:v>-33.429574632075472</c:v>
                </c:pt>
                <c:pt idx="1590">
                  <c:v>-32.546976132075471</c:v>
                </c:pt>
                <c:pt idx="1591">
                  <c:v>-32.546976132075471</c:v>
                </c:pt>
                <c:pt idx="1592">
                  <c:v>-32.546976132075471</c:v>
                </c:pt>
                <c:pt idx="1593">
                  <c:v>-33.429574632075472</c:v>
                </c:pt>
                <c:pt idx="1594">
                  <c:v>-33.429574632075472</c:v>
                </c:pt>
                <c:pt idx="1595">
                  <c:v>-32.546976132075471</c:v>
                </c:pt>
                <c:pt idx="1596">
                  <c:v>-32.546976132075471</c:v>
                </c:pt>
                <c:pt idx="1597">
                  <c:v>-32.546976132075471</c:v>
                </c:pt>
                <c:pt idx="1598">
                  <c:v>-32.546976132075471</c:v>
                </c:pt>
                <c:pt idx="1599">
                  <c:v>-33.429574632075472</c:v>
                </c:pt>
                <c:pt idx="1600">
                  <c:v>-32.546976132075471</c:v>
                </c:pt>
                <c:pt idx="1601">
                  <c:v>-32.546976132075471</c:v>
                </c:pt>
                <c:pt idx="1602">
                  <c:v>-32.546976132075471</c:v>
                </c:pt>
                <c:pt idx="1603">
                  <c:v>-32.546976132075471</c:v>
                </c:pt>
                <c:pt idx="1604">
                  <c:v>-32.546976132075471</c:v>
                </c:pt>
                <c:pt idx="1605">
                  <c:v>-32.546976132075471</c:v>
                </c:pt>
                <c:pt idx="1606">
                  <c:v>-33.429574632075472</c:v>
                </c:pt>
                <c:pt idx="1607">
                  <c:v>-32.546976132075471</c:v>
                </c:pt>
                <c:pt idx="1608">
                  <c:v>-32.546976132075471</c:v>
                </c:pt>
                <c:pt idx="1609">
                  <c:v>-33.429574632075472</c:v>
                </c:pt>
                <c:pt idx="1610">
                  <c:v>-33.429574632075472</c:v>
                </c:pt>
                <c:pt idx="1611">
                  <c:v>-32.546976132075471</c:v>
                </c:pt>
                <c:pt idx="1612">
                  <c:v>-32.546976132075471</c:v>
                </c:pt>
                <c:pt idx="1613">
                  <c:v>-32.546976132075471</c:v>
                </c:pt>
                <c:pt idx="1614">
                  <c:v>-28.33011663207547</c:v>
                </c:pt>
                <c:pt idx="1615">
                  <c:v>-32.546976132075471</c:v>
                </c:pt>
                <c:pt idx="1616">
                  <c:v>-32.546976132075471</c:v>
                </c:pt>
                <c:pt idx="1617">
                  <c:v>-29.997247132075469</c:v>
                </c:pt>
                <c:pt idx="1618">
                  <c:v>-32.546976132075471</c:v>
                </c:pt>
                <c:pt idx="1619">
                  <c:v>-30.879845632075465</c:v>
                </c:pt>
                <c:pt idx="1620">
                  <c:v>-29.997247132075469</c:v>
                </c:pt>
                <c:pt idx="1621">
                  <c:v>-31.762444132075469</c:v>
                </c:pt>
                <c:pt idx="1622">
                  <c:v>-31.762444132075469</c:v>
                </c:pt>
                <c:pt idx="1623">
                  <c:v>-32.546976132075471</c:v>
                </c:pt>
                <c:pt idx="1624">
                  <c:v>-30.879845632075465</c:v>
                </c:pt>
                <c:pt idx="1625">
                  <c:v>-32.546976132075471</c:v>
                </c:pt>
                <c:pt idx="1626">
                  <c:v>-29.997247132075469</c:v>
                </c:pt>
                <c:pt idx="1627">
                  <c:v>-29.114648632075468</c:v>
                </c:pt>
                <c:pt idx="1628">
                  <c:v>-31.762444132075469</c:v>
                </c:pt>
                <c:pt idx="1629">
                  <c:v>-32.546976132075471</c:v>
                </c:pt>
                <c:pt idx="1630">
                  <c:v>-31.762444132075469</c:v>
                </c:pt>
                <c:pt idx="1631">
                  <c:v>-32.546976132075471</c:v>
                </c:pt>
                <c:pt idx="1632">
                  <c:v>-32.546976132075471</c:v>
                </c:pt>
                <c:pt idx="1633">
                  <c:v>-29.114648632075468</c:v>
                </c:pt>
                <c:pt idx="1634">
                  <c:v>-31.762444132075469</c:v>
                </c:pt>
                <c:pt idx="1635">
                  <c:v>-32.546976132075471</c:v>
                </c:pt>
                <c:pt idx="1636">
                  <c:v>-30.879845632075465</c:v>
                </c:pt>
                <c:pt idx="1637">
                  <c:v>-30.879845632075465</c:v>
                </c:pt>
                <c:pt idx="1638">
                  <c:v>-30.879845632075465</c:v>
                </c:pt>
                <c:pt idx="1639">
                  <c:v>-31.762444132075469</c:v>
                </c:pt>
                <c:pt idx="1640">
                  <c:v>-29.997247132075469</c:v>
                </c:pt>
                <c:pt idx="1641">
                  <c:v>-32.546976132075471</c:v>
                </c:pt>
                <c:pt idx="1642">
                  <c:v>-32.546976132075471</c:v>
                </c:pt>
                <c:pt idx="1643">
                  <c:v>-29.997247132075469</c:v>
                </c:pt>
                <c:pt idx="1644">
                  <c:v>-32.546976132075471</c:v>
                </c:pt>
                <c:pt idx="1645">
                  <c:v>-32.546976132075471</c:v>
                </c:pt>
                <c:pt idx="1646">
                  <c:v>-30.879845632075465</c:v>
                </c:pt>
                <c:pt idx="1647">
                  <c:v>-29.114648632075468</c:v>
                </c:pt>
                <c:pt idx="1648">
                  <c:v>-29.997247132075469</c:v>
                </c:pt>
                <c:pt idx="1649">
                  <c:v>-29.997247132075469</c:v>
                </c:pt>
                <c:pt idx="1650">
                  <c:v>-27.447518132075469</c:v>
                </c:pt>
                <c:pt idx="1651">
                  <c:v>-29.114648632075468</c:v>
                </c:pt>
                <c:pt idx="1652">
                  <c:v>-30.879845632075465</c:v>
                </c:pt>
                <c:pt idx="1653">
                  <c:v>-31.762444132075469</c:v>
                </c:pt>
                <c:pt idx="1654">
                  <c:v>-31.762444132075469</c:v>
                </c:pt>
                <c:pt idx="1655">
                  <c:v>-29.997247132075469</c:v>
                </c:pt>
                <c:pt idx="1656">
                  <c:v>-29.114648632075468</c:v>
                </c:pt>
                <c:pt idx="1657">
                  <c:v>-31.762444132075469</c:v>
                </c:pt>
                <c:pt idx="1658">
                  <c:v>-30.879845632075465</c:v>
                </c:pt>
                <c:pt idx="1659">
                  <c:v>-30.879845632075465</c:v>
                </c:pt>
                <c:pt idx="1660">
                  <c:v>-29.997247132075469</c:v>
                </c:pt>
                <c:pt idx="1661">
                  <c:v>-29.997247132075469</c:v>
                </c:pt>
                <c:pt idx="1662">
                  <c:v>-30.879845632075465</c:v>
                </c:pt>
                <c:pt idx="1663">
                  <c:v>-29.997247132075469</c:v>
                </c:pt>
                <c:pt idx="1664">
                  <c:v>-32.546976132075471</c:v>
                </c:pt>
                <c:pt idx="1665">
                  <c:v>-30.879845632075465</c:v>
                </c:pt>
                <c:pt idx="1666">
                  <c:v>-31.762444132075469</c:v>
                </c:pt>
                <c:pt idx="1667">
                  <c:v>-31.762444132075469</c:v>
                </c:pt>
                <c:pt idx="1668">
                  <c:v>-28.33011663207547</c:v>
                </c:pt>
                <c:pt idx="1669">
                  <c:v>-30.879845632075465</c:v>
                </c:pt>
                <c:pt idx="1670">
                  <c:v>-32.546976132075471</c:v>
                </c:pt>
                <c:pt idx="1671">
                  <c:v>-31.762444132075469</c:v>
                </c:pt>
                <c:pt idx="1672">
                  <c:v>-32.546976132075471</c:v>
                </c:pt>
                <c:pt idx="1673">
                  <c:v>-28.33011663207547</c:v>
                </c:pt>
                <c:pt idx="1674">
                  <c:v>-31.762444132075469</c:v>
                </c:pt>
                <c:pt idx="1675">
                  <c:v>-28.33011663207547</c:v>
                </c:pt>
                <c:pt idx="1676">
                  <c:v>-29.114648632075468</c:v>
                </c:pt>
                <c:pt idx="1677">
                  <c:v>-31.762444132075469</c:v>
                </c:pt>
                <c:pt idx="1678">
                  <c:v>-28.33011663207547</c:v>
                </c:pt>
                <c:pt idx="1679">
                  <c:v>-29.114648632075468</c:v>
                </c:pt>
                <c:pt idx="1680">
                  <c:v>-28.33011663207547</c:v>
                </c:pt>
                <c:pt idx="1681">
                  <c:v>-29.997247132075469</c:v>
                </c:pt>
                <c:pt idx="1682">
                  <c:v>-31.762444132075469</c:v>
                </c:pt>
                <c:pt idx="1683">
                  <c:v>-28.33011663207547</c:v>
                </c:pt>
                <c:pt idx="1684">
                  <c:v>-29.997247132075469</c:v>
                </c:pt>
                <c:pt idx="1685">
                  <c:v>-30.879845632075465</c:v>
                </c:pt>
                <c:pt idx="1686">
                  <c:v>-29.114648632075468</c:v>
                </c:pt>
                <c:pt idx="1687">
                  <c:v>-28.33011663207547</c:v>
                </c:pt>
                <c:pt idx="1688">
                  <c:v>-27.447518132075469</c:v>
                </c:pt>
                <c:pt idx="1689">
                  <c:v>-32.546976132075471</c:v>
                </c:pt>
                <c:pt idx="1690">
                  <c:v>-29.997247132075469</c:v>
                </c:pt>
                <c:pt idx="1691">
                  <c:v>-29.997247132075469</c:v>
                </c:pt>
                <c:pt idx="1692">
                  <c:v>-27.447518132075469</c:v>
                </c:pt>
                <c:pt idx="1693">
                  <c:v>-28.33011663207547</c:v>
                </c:pt>
                <c:pt idx="1694">
                  <c:v>-29.997247132075469</c:v>
                </c:pt>
                <c:pt idx="1695">
                  <c:v>-28.33011663207547</c:v>
                </c:pt>
                <c:pt idx="1696">
                  <c:v>-28.33011663207547</c:v>
                </c:pt>
                <c:pt idx="1697">
                  <c:v>-29.114648632075468</c:v>
                </c:pt>
                <c:pt idx="1698">
                  <c:v>-29.114648632075468</c:v>
                </c:pt>
                <c:pt idx="1699">
                  <c:v>-32.546976132075471</c:v>
                </c:pt>
                <c:pt idx="1700">
                  <c:v>-29.114648632075468</c:v>
                </c:pt>
                <c:pt idx="1701">
                  <c:v>-29.114648632075468</c:v>
                </c:pt>
                <c:pt idx="1702">
                  <c:v>-29.997247132075469</c:v>
                </c:pt>
                <c:pt idx="1703">
                  <c:v>-29.114648632075468</c:v>
                </c:pt>
                <c:pt idx="1704">
                  <c:v>-28.33011663207547</c:v>
                </c:pt>
                <c:pt idx="1705">
                  <c:v>-28.33011663207547</c:v>
                </c:pt>
                <c:pt idx="1706">
                  <c:v>-27.447518132075469</c:v>
                </c:pt>
                <c:pt idx="1707">
                  <c:v>-26.564919632075465</c:v>
                </c:pt>
                <c:pt idx="1708">
                  <c:v>-29.114648632075468</c:v>
                </c:pt>
                <c:pt idx="1709">
                  <c:v>-29.114648632075468</c:v>
                </c:pt>
                <c:pt idx="1710">
                  <c:v>-29.114648632075468</c:v>
                </c:pt>
                <c:pt idx="1711">
                  <c:v>-30.879845632075465</c:v>
                </c:pt>
                <c:pt idx="1712">
                  <c:v>-29.997247132075469</c:v>
                </c:pt>
                <c:pt idx="1713">
                  <c:v>-28.33011663207547</c:v>
                </c:pt>
                <c:pt idx="1714">
                  <c:v>-29.114648632075468</c:v>
                </c:pt>
                <c:pt idx="1715">
                  <c:v>-28.33011663207547</c:v>
                </c:pt>
                <c:pt idx="1716">
                  <c:v>-27.447518132075469</c:v>
                </c:pt>
                <c:pt idx="1717">
                  <c:v>-29.114648632075468</c:v>
                </c:pt>
                <c:pt idx="1718">
                  <c:v>-29.114648632075468</c:v>
                </c:pt>
                <c:pt idx="1719">
                  <c:v>-29.114648632075468</c:v>
                </c:pt>
                <c:pt idx="1720">
                  <c:v>-28.33011663207547</c:v>
                </c:pt>
                <c:pt idx="1721">
                  <c:v>-29.114648632075468</c:v>
                </c:pt>
                <c:pt idx="1722">
                  <c:v>-27.447518132075469</c:v>
                </c:pt>
                <c:pt idx="1723">
                  <c:v>-28.33011663207547</c:v>
                </c:pt>
                <c:pt idx="1724">
                  <c:v>-27.447518132075469</c:v>
                </c:pt>
                <c:pt idx="1725">
                  <c:v>-30.879845632075465</c:v>
                </c:pt>
                <c:pt idx="1726">
                  <c:v>-26.564919632075465</c:v>
                </c:pt>
                <c:pt idx="1727">
                  <c:v>-29.114648632075468</c:v>
                </c:pt>
                <c:pt idx="1728">
                  <c:v>-28.33011663207547</c:v>
                </c:pt>
                <c:pt idx="1729">
                  <c:v>-28.33011663207547</c:v>
                </c:pt>
                <c:pt idx="1730">
                  <c:v>-28.33011663207547</c:v>
                </c:pt>
                <c:pt idx="1731">
                  <c:v>-28.33011663207547</c:v>
                </c:pt>
                <c:pt idx="1732">
                  <c:v>-29.114648632075468</c:v>
                </c:pt>
                <c:pt idx="1733">
                  <c:v>-28.33011663207547</c:v>
                </c:pt>
                <c:pt idx="1734">
                  <c:v>-27.447518132075469</c:v>
                </c:pt>
                <c:pt idx="1735">
                  <c:v>-28.33011663207547</c:v>
                </c:pt>
                <c:pt idx="1736">
                  <c:v>-29.114648632075468</c:v>
                </c:pt>
                <c:pt idx="1737">
                  <c:v>-28.33011663207547</c:v>
                </c:pt>
                <c:pt idx="1738">
                  <c:v>-27.447518132075469</c:v>
                </c:pt>
                <c:pt idx="1739">
                  <c:v>-28.33011663207547</c:v>
                </c:pt>
                <c:pt idx="1740">
                  <c:v>-28.33011663207547</c:v>
                </c:pt>
                <c:pt idx="1741">
                  <c:v>-29.114648632075468</c:v>
                </c:pt>
                <c:pt idx="1742">
                  <c:v>-28.33011663207547</c:v>
                </c:pt>
                <c:pt idx="1743">
                  <c:v>-28.33011663207547</c:v>
                </c:pt>
                <c:pt idx="1744">
                  <c:v>-29.997247132075469</c:v>
                </c:pt>
                <c:pt idx="1745">
                  <c:v>-29.997247132075469</c:v>
                </c:pt>
                <c:pt idx="1746">
                  <c:v>-28.33011663207547</c:v>
                </c:pt>
                <c:pt idx="1747">
                  <c:v>-26.564919632075465</c:v>
                </c:pt>
                <c:pt idx="1748">
                  <c:v>-27.447518132075469</c:v>
                </c:pt>
                <c:pt idx="1749">
                  <c:v>-27.447518132075469</c:v>
                </c:pt>
                <c:pt idx="1750">
                  <c:v>-27.447518132075469</c:v>
                </c:pt>
                <c:pt idx="1751">
                  <c:v>-26.564919632075465</c:v>
                </c:pt>
                <c:pt idx="1752">
                  <c:v>-26.564919632075465</c:v>
                </c:pt>
                <c:pt idx="1753">
                  <c:v>-26.564919632075465</c:v>
                </c:pt>
                <c:pt idx="1754">
                  <c:v>-27.447518132075469</c:v>
                </c:pt>
                <c:pt idx="1755">
                  <c:v>-28.33011663207547</c:v>
                </c:pt>
                <c:pt idx="1756">
                  <c:v>-27.447518132075469</c:v>
                </c:pt>
                <c:pt idx="1757">
                  <c:v>-29.114648632075468</c:v>
                </c:pt>
                <c:pt idx="1758">
                  <c:v>-27.447518132075469</c:v>
                </c:pt>
                <c:pt idx="1759">
                  <c:v>-27.447518132075469</c:v>
                </c:pt>
                <c:pt idx="1760">
                  <c:v>-28.33011663207547</c:v>
                </c:pt>
                <c:pt idx="1761">
                  <c:v>-29.114648632075468</c:v>
                </c:pt>
                <c:pt idx="1762">
                  <c:v>-29.114648632075468</c:v>
                </c:pt>
                <c:pt idx="1763">
                  <c:v>-29.114648632075468</c:v>
                </c:pt>
                <c:pt idx="1764">
                  <c:v>-28.33011663207547</c:v>
                </c:pt>
                <c:pt idx="1765">
                  <c:v>-27.447518132075469</c:v>
                </c:pt>
                <c:pt idx="1766">
                  <c:v>-29.114648632075468</c:v>
                </c:pt>
                <c:pt idx="1767">
                  <c:v>-29.114648632075468</c:v>
                </c:pt>
                <c:pt idx="1768">
                  <c:v>-28.33011663207547</c:v>
                </c:pt>
                <c:pt idx="1769">
                  <c:v>-29.114648632075468</c:v>
                </c:pt>
                <c:pt idx="1770">
                  <c:v>-28.33011663207547</c:v>
                </c:pt>
                <c:pt idx="1771">
                  <c:v>-29.114648632075468</c:v>
                </c:pt>
                <c:pt idx="1772">
                  <c:v>-29.114648632075468</c:v>
                </c:pt>
                <c:pt idx="1773">
                  <c:v>-32.546976132075471</c:v>
                </c:pt>
                <c:pt idx="1774">
                  <c:v>-29.114648632075468</c:v>
                </c:pt>
                <c:pt idx="1775">
                  <c:v>-29.114648632075468</c:v>
                </c:pt>
                <c:pt idx="1776">
                  <c:v>-28.33011663207547</c:v>
                </c:pt>
                <c:pt idx="1777">
                  <c:v>-28.33011663207547</c:v>
                </c:pt>
                <c:pt idx="1778">
                  <c:v>-26.564919632075465</c:v>
                </c:pt>
                <c:pt idx="1779">
                  <c:v>-28.33011663207547</c:v>
                </c:pt>
                <c:pt idx="1780">
                  <c:v>-27.447518132075469</c:v>
                </c:pt>
                <c:pt idx="1781">
                  <c:v>-27.447518132075469</c:v>
                </c:pt>
                <c:pt idx="1782">
                  <c:v>-27.447518132075469</c:v>
                </c:pt>
                <c:pt idx="1783">
                  <c:v>-26.564919632075465</c:v>
                </c:pt>
                <c:pt idx="1784">
                  <c:v>-28.33011663207547</c:v>
                </c:pt>
                <c:pt idx="1785">
                  <c:v>-28.33011663207547</c:v>
                </c:pt>
                <c:pt idx="1786">
                  <c:v>-27.447518132075469</c:v>
                </c:pt>
                <c:pt idx="1787">
                  <c:v>-28.33011663207547</c:v>
                </c:pt>
                <c:pt idx="1788">
                  <c:v>-29.114648632075468</c:v>
                </c:pt>
                <c:pt idx="1789">
                  <c:v>-27.447518132075469</c:v>
                </c:pt>
                <c:pt idx="1790">
                  <c:v>-26.564919632075465</c:v>
                </c:pt>
                <c:pt idx="1791">
                  <c:v>-27.447518132075469</c:v>
                </c:pt>
                <c:pt idx="1792">
                  <c:v>-28.33011663207547</c:v>
                </c:pt>
                <c:pt idx="1793">
                  <c:v>-27.447518132075469</c:v>
                </c:pt>
                <c:pt idx="1794">
                  <c:v>-26.564919632075465</c:v>
                </c:pt>
                <c:pt idx="1795">
                  <c:v>-26.564919632075465</c:v>
                </c:pt>
                <c:pt idx="1796">
                  <c:v>-28.33011663207547</c:v>
                </c:pt>
                <c:pt idx="1797">
                  <c:v>-26.564919632075465</c:v>
                </c:pt>
                <c:pt idx="1798">
                  <c:v>-27.447518132075469</c:v>
                </c:pt>
                <c:pt idx="1799">
                  <c:v>-29.997247132075469</c:v>
                </c:pt>
                <c:pt idx="1800">
                  <c:v>-25.780387632075467</c:v>
                </c:pt>
                <c:pt idx="1801">
                  <c:v>-26.564919632075465</c:v>
                </c:pt>
                <c:pt idx="1802">
                  <c:v>-28.33011663207547</c:v>
                </c:pt>
                <c:pt idx="1803">
                  <c:v>-27.447518132075469</c:v>
                </c:pt>
                <c:pt idx="1804">
                  <c:v>-28.33011663207547</c:v>
                </c:pt>
                <c:pt idx="1805">
                  <c:v>-27.447518132075469</c:v>
                </c:pt>
                <c:pt idx="1806">
                  <c:v>-27.447518132075469</c:v>
                </c:pt>
                <c:pt idx="1807">
                  <c:v>-26.564919632075465</c:v>
                </c:pt>
                <c:pt idx="1808">
                  <c:v>-27.447518132075469</c:v>
                </c:pt>
                <c:pt idx="1809">
                  <c:v>-26.564919632075465</c:v>
                </c:pt>
                <c:pt idx="1810">
                  <c:v>-26.564919632075465</c:v>
                </c:pt>
                <c:pt idx="1811">
                  <c:v>-26.564919632075465</c:v>
                </c:pt>
                <c:pt idx="1812">
                  <c:v>-25.780387632075467</c:v>
                </c:pt>
                <c:pt idx="1813">
                  <c:v>-26.564919632075465</c:v>
                </c:pt>
                <c:pt idx="1814">
                  <c:v>-26.564919632075465</c:v>
                </c:pt>
                <c:pt idx="1815">
                  <c:v>-26.564919632075465</c:v>
                </c:pt>
                <c:pt idx="1816">
                  <c:v>-26.564919632075465</c:v>
                </c:pt>
                <c:pt idx="1817">
                  <c:v>-27.447518132075469</c:v>
                </c:pt>
                <c:pt idx="1818">
                  <c:v>-26.564919632075465</c:v>
                </c:pt>
                <c:pt idx="1819">
                  <c:v>-28.33011663207547</c:v>
                </c:pt>
                <c:pt idx="1820">
                  <c:v>-26.564919632075465</c:v>
                </c:pt>
                <c:pt idx="1821">
                  <c:v>-26.564919632075465</c:v>
                </c:pt>
                <c:pt idx="1822">
                  <c:v>-27.447518132075469</c:v>
                </c:pt>
                <c:pt idx="1823">
                  <c:v>-28.33011663207547</c:v>
                </c:pt>
                <c:pt idx="1824">
                  <c:v>-26.564919632075465</c:v>
                </c:pt>
                <c:pt idx="1825">
                  <c:v>-26.564919632075465</c:v>
                </c:pt>
                <c:pt idx="1826">
                  <c:v>-26.564919632075465</c:v>
                </c:pt>
                <c:pt idx="1827">
                  <c:v>-26.564919632075465</c:v>
                </c:pt>
                <c:pt idx="1828">
                  <c:v>-26.564919632075465</c:v>
                </c:pt>
                <c:pt idx="1829">
                  <c:v>-26.564919632075465</c:v>
                </c:pt>
                <c:pt idx="1830">
                  <c:v>-26.564919632075465</c:v>
                </c:pt>
                <c:pt idx="1831">
                  <c:v>-26.564919632075465</c:v>
                </c:pt>
                <c:pt idx="1832">
                  <c:v>-26.564919632075465</c:v>
                </c:pt>
                <c:pt idx="1833">
                  <c:v>-26.564919632075465</c:v>
                </c:pt>
                <c:pt idx="1834">
                  <c:v>-27.447518132075469</c:v>
                </c:pt>
                <c:pt idx="1835">
                  <c:v>-25.780387632075467</c:v>
                </c:pt>
                <c:pt idx="1836">
                  <c:v>-26.564919632075465</c:v>
                </c:pt>
                <c:pt idx="1837">
                  <c:v>-26.564919632075465</c:v>
                </c:pt>
                <c:pt idx="1838">
                  <c:v>-27.447518132075469</c:v>
                </c:pt>
                <c:pt idx="1839">
                  <c:v>-26.564919632075465</c:v>
                </c:pt>
                <c:pt idx="1840">
                  <c:v>-25.780387632075467</c:v>
                </c:pt>
                <c:pt idx="1841">
                  <c:v>-26.564919632075465</c:v>
                </c:pt>
                <c:pt idx="1842">
                  <c:v>-26.564919632075465</c:v>
                </c:pt>
                <c:pt idx="1843">
                  <c:v>-26.564919632075465</c:v>
                </c:pt>
                <c:pt idx="1844">
                  <c:v>-27.447518132075469</c:v>
                </c:pt>
                <c:pt idx="1845">
                  <c:v>-26.564919632075465</c:v>
                </c:pt>
                <c:pt idx="1846">
                  <c:v>-26.564919632075465</c:v>
                </c:pt>
                <c:pt idx="1847">
                  <c:v>-27.447518132075469</c:v>
                </c:pt>
                <c:pt idx="1848">
                  <c:v>-26.564919632075465</c:v>
                </c:pt>
                <c:pt idx="1849">
                  <c:v>-26.564919632075465</c:v>
                </c:pt>
                <c:pt idx="1850">
                  <c:v>-26.564919632075465</c:v>
                </c:pt>
                <c:pt idx="1851">
                  <c:v>-26.564919632075465</c:v>
                </c:pt>
                <c:pt idx="1852">
                  <c:v>-25.780387632075467</c:v>
                </c:pt>
                <c:pt idx="1853">
                  <c:v>-29.114648632075468</c:v>
                </c:pt>
                <c:pt idx="1854">
                  <c:v>-26.564919632075465</c:v>
                </c:pt>
                <c:pt idx="1855">
                  <c:v>-25.780387632075467</c:v>
                </c:pt>
                <c:pt idx="1856">
                  <c:v>-26.564919632075465</c:v>
                </c:pt>
                <c:pt idx="1857">
                  <c:v>-26.564919632075465</c:v>
                </c:pt>
                <c:pt idx="1858">
                  <c:v>-24.897789132075467</c:v>
                </c:pt>
                <c:pt idx="1859">
                  <c:v>-26.564919632075465</c:v>
                </c:pt>
                <c:pt idx="1860">
                  <c:v>-26.564919632075465</c:v>
                </c:pt>
                <c:pt idx="1861">
                  <c:v>-26.564919632075465</c:v>
                </c:pt>
                <c:pt idx="1862">
                  <c:v>-26.564919632075465</c:v>
                </c:pt>
                <c:pt idx="1863">
                  <c:v>-26.564919632075465</c:v>
                </c:pt>
                <c:pt idx="1864">
                  <c:v>-26.564919632075465</c:v>
                </c:pt>
                <c:pt idx="1865">
                  <c:v>-25.780387632075467</c:v>
                </c:pt>
                <c:pt idx="1866">
                  <c:v>-26.564919632075465</c:v>
                </c:pt>
                <c:pt idx="1867">
                  <c:v>-25.780387632075467</c:v>
                </c:pt>
                <c:pt idx="1868">
                  <c:v>-24.897789132075467</c:v>
                </c:pt>
                <c:pt idx="1869">
                  <c:v>-26.564919632075465</c:v>
                </c:pt>
                <c:pt idx="1870">
                  <c:v>-24.897789132075467</c:v>
                </c:pt>
                <c:pt idx="1871">
                  <c:v>-26.564919632075465</c:v>
                </c:pt>
                <c:pt idx="1872">
                  <c:v>-26.564919632075465</c:v>
                </c:pt>
                <c:pt idx="1873">
                  <c:v>-25.780387632075467</c:v>
                </c:pt>
                <c:pt idx="1874">
                  <c:v>-26.564919632075465</c:v>
                </c:pt>
                <c:pt idx="1875">
                  <c:v>-25.780387632075467</c:v>
                </c:pt>
                <c:pt idx="1876">
                  <c:v>-26.564919632075465</c:v>
                </c:pt>
                <c:pt idx="1877">
                  <c:v>-26.564919632075465</c:v>
                </c:pt>
                <c:pt idx="1878">
                  <c:v>-26.564919632075465</c:v>
                </c:pt>
                <c:pt idx="1879">
                  <c:v>-27.447518132075469</c:v>
                </c:pt>
                <c:pt idx="1880">
                  <c:v>-26.564919632075465</c:v>
                </c:pt>
                <c:pt idx="1881">
                  <c:v>-26.564919632075465</c:v>
                </c:pt>
                <c:pt idx="1882">
                  <c:v>-25.780387632075467</c:v>
                </c:pt>
                <c:pt idx="1883">
                  <c:v>-24.897789132075467</c:v>
                </c:pt>
                <c:pt idx="1884">
                  <c:v>-24.897789132075467</c:v>
                </c:pt>
                <c:pt idx="1885">
                  <c:v>-26.564919632075465</c:v>
                </c:pt>
                <c:pt idx="1886">
                  <c:v>-26.564919632075465</c:v>
                </c:pt>
                <c:pt idx="1887">
                  <c:v>-25.780387632075467</c:v>
                </c:pt>
                <c:pt idx="1888">
                  <c:v>-25.780387632075467</c:v>
                </c:pt>
                <c:pt idx="1889">
                  <c:v>-24.897789132075467</c:v>
                </c:pt>
                <c:pt idx="1890">
                  <c:v>-24.897789132075467</c:v>
                </c:pt>
                <c:pt idx="1891">
                  <c:v>-25.780387632075467</c:v>
                </c:pt>
                <c:pt idx="1892">
                  <c:v>-25.780387632075467</c:v>
                </c:pt>
                <c:pt idx="1893">
                  <c:v>-26.564919632075465</c:v>
                </c:pt>
                <c:pt idx="1894">
                  <c:v>-24.897789132075467</c:v>
                </c:pt>
                <c:pt idx="1895">
                  <c:v>-24.897789132075467</c:v>
                </c:pt>
                <c:pt idx="1896">
                  <c:v>-26.564919632075465</c:v>
                </c:pt>
                <c:pt idx="1897">
                  <c:v>-25.780387632075467</c:v>
                </c:pt>
                <c:pt idx="1898">
                  <c:v>-26.564919632075465</c:v>
                </c:pt>
                <c:pt idx="1899">
                  <c:v>-26.564919632075465</c:v>
                </c:pt>
                <c:pt idx="1900">
                  <c:v>-26.564919632075465</c:v>
                </c:pt>
                <c:pt idx="1901">
                  <c:v>-26.564919632075465</c:v>
                </c:pt>
                <c:pt idx="1902">
                  <c:v>-26.564919632075465</c:v>
                </c:pt>
                <c:pt idx="1903">
                  <c:v>-26.564919632075465</c:v>
                </c:pt>
                <c:pt idx="1904">
                  <c:v>-25.780387632075467</c:v>
                </c:pt>
                <c:pt idx="1905">
                  <c:v>-26.564919632075465</c:v>
                </c:pt>
                <c:pt idx="1906">
                  <c:v>-25.780387632075467</c:v>
                </c:pt>
                <c:pt idx="1907">
                  <c:v>-25.780387632075467</c:v>
                </c:pt>
                <c:pt idx="1908">
                  <c:v>-26.564919632075465</c:v>
                </c:pt>
                <c:pt idx="1909">
                  <c:v>-25.780387632075467</c:v>
                </c:pt>
                <c:pt idx="1910">
                  <c:v>-27.447518132075469</c:v>
                </c:pt>
                <c:pt idx="1911">
                  <c:v>-26.564919632075465</c:v>
                </c:pt>
                <c:pt idx="1912">
                  <c:v>-24.897789132075467</c:v>
                </c:pt>
                <c:pt idx="1913">
                  <c:v>-25.780387632075467</c:v>
                </c:pt>
                <c:pt idx="1914">
                  <c:v>-25.780387632075467</c:v>
                </c:pt>
                <c:pt idx="1915">
                  <c:v>-25.780387632075467</c:v>
                </c:pt>
                <c:pt idx="1916">
                  <c:v>-25.780387632075467</c:v>
                </c:pt>
                <c:pt idx="1917">
                  <c:v>-25.780387632075467</c:v>
                </c:pt>
                <c:pt idx="1918">
                  <c:v>-26.564919632075465</c:v>
                </c:pt>
                <c:pt idx="1919">
                  <c:v>-25.780387632075467</c:v>
                </c:pt>
                <c:pt idx="1920">
                  <c:v>-26.564919632075465</c:v>
                </c:pt>
                <c:pt idx="1921">
                  <c:v>-24.897789132075467</c:v>
                </c:pt>
                <c:pt idx="1922">
                  <c:v>-26.564919632075465</c:v>
                </c:pt>
                <c:pt idx="1923">
                  <c:v>-24.897789132075467</c:v>
                </c:pt>
                <c:pt idx="1924">
                  <c:v>-26.564919632075465</c:v>
                </c:pt>
                <c:pt idx="1925">
                  <c:v>-25.780387632075467</c:v>
                </c:pt>
                <c:pt idx="1926">
                  <c:v>-24.897789132075467</c:v>
                </c:pt>
                <c:pt idx="1927">
                  <c:v>-25.780387632075467</c:v>
                </c:pt>
                <c:pt idx="1928">
                  <c:v>-25.780387632075467</c:v>
                </c:pt>
                <c:pt idx="1929">
                  <c:v>-24.897789132075467</c:v>
                </c:pt>
                <c:pt idx="1930">
                  <c:v>-24.897789132075467</c:v>
                </c:pt>
                <c:pt idx="1931">
                  <c:v>-24.897789132075467</c:v>
                </c:pt>
                <c:pt idx="1932">
                  <c:v>-25.780387632075467</c:v>
                </c:pt>
                <c:pt idx="1933">
                  <c:v>-24.897789132075467</c:v>
                </c:pt>
                <c:pt idx="1934">
                  <c:v>-24.897789132075467</c:v>
                </c:pt>
                <c:pt idx="1935">
                  <c:v>-24.897789132075467</c:v>
                </c:pt>
                <c:pt idx="1936">
                  <c:v>-24.897789132075467</c:v>
                </c:pt>
                <c:pt idx="1937">
                  <c:v>-24.897789132075467</c:v>
                </c:pt>
                <c:pt idx="1938">
                  <c:v>-25.780387632075467</c:v>
                </c:pt>
                <c:pt idx="1939">
                  <c:v>-25.780387632075467</c:v>
                </c:pt>
                <c:pt idx="1940">
                  <c:v>-25.780387632075467</c:v>
                </c:pt>
                <c:pt idx="1941">
                  <c:v>-25.780387632075467</c:v>
                </c:pt>
                <c:pt idx="1942">
                  <c:v>-25.780387632075467</c:v>
                </c:pt>
                <c:pt idx="1943">
                  <c:v>-24.897789132075467</c:v>
                </c:pt>
                <c:pt idx="1944">
                  <c:v>-25.780387632075467</c:v>
                </c:pt>
                <c:pt idx="1945">
                  <c:v>-25.780387632075467</c:v>
                </c:pt>
                <c:pt idx="1946">
                  <c:v>-25.780387632075467</c:v>
                </c:pt>
                <c:pt idx="1947">
                  <c:v>-24.897789132075467</c:v>
                </c:pt>
                <c:pt idx="1948">
                  <c:v>-25.780387632075467</c:v>
                </c:pt>
                <c:pt idx="1949">
                  <c:v>-24.897789132075467</c:v>
                </c:pt>
                <c:pt idx="1950">
                  <c:v>-24.897789132075467</c:v>
                </c:pt>
                <c:pt idx="1951">
                  <c:v>-24.897789132075467</c:v>
                </c:pt>
                <c:pt idx="1952">
                  <c:v>-25.780387632075467</c:v>
                </c:pt>
                <c:pt idx="1953">
                  <c:v>-25.780387632075467</c:v>
                </c:pt>
                <c:pt idx="1954">
                  <c:v>-25.780387632075467</c:v>
                </c:pt>
                <c:pt idx="1955">
                  <c:v>-25.780387632075467</c:v>
                </c:pt>
                <c:pt idx="1956">
                  <c:v>-25.780387632075467</c:v>
                </c:pt>
                <c:pt idx="1957">
                  <c:v>-24.897789132075467</c:v>
                </c:pt>
                <c:pt idx="1958">
                  <c:v>-25.780387632075467</c:v>
                </c:pt>
                <c:pt idx="1959">
                  <c:v>-24.897789132075467</c:v>
                </c:pt>
                <c:pt idx="1960">
                  <c:v>-24.897789132075467</c:v>
                </c:pt>
                <c:pt idx="1961">
                  <c:v>-24.897789132075467</c:v>
                </c:pt>
                <c:pt idx="1962">
                  <c:v>-25.780387632075467</c:v>
                </c:pt>
                <c:pt idx="1963">
                  <c:v>-24.897789132075467</c:v>
                </c:pt>
                <c:pt idx="1964">
                  <c:v>-24.897789132075467</c:v>
                </c:pt>
                <c:pt idx="1965">
                  <c:v>-25.780387632075467</c:v>
                </c:pt>
                <c:pt idx="1966">
                  <c:v>-24.897789132075467</c:v>
                </c:pt>
                <c:pt idx="1967">
                  <c:v>-24.897789132075467</c:v>
                </c:pt>
                <c:pt idx="1968">
                  <c:v>-25.780387632075467</c:v>
                </c:pt>
                <c:pt idx="1969">
                  <c:v>-25.780387632075467</c:v>
                </c:pt>
                <c:pt idx="1970">
                  <c:v>-26.564919632075465</c:v>
                </c:pt>
                <c:pt idx="1971">
                  <c:v>-24.897789132075467</c:v>
                </c:pt>
                <c:pt idx="1972">
                  <c:v>-24.897789132075467</c:v>
                </c:pt>
                <c:pt idx="1973">
                  <c:v>-26.564919632075465</c:v>
                </c:pt>
                <c:pt idx="1974">
                  <c:v>-25.780387632075467</c:v>
                </c:pt>
                <c:pt idx="1975">
                  <c:v>-24.897789132075467</c:v>
                </c:pt>
                <c:pt idx="1976">
                  <c:v>-24.897789132075467</c:v>
                </c:pt>
                <c:pt idx="1977">
                  <c:v>-25.780387632075467</c:v>
                </c:pt>
                <c:pt idx="1978">
                  <c:v>-26.564919632075465</c:v>
                </c:pt>
                <c:pt idx="1979">
                  <c:v>-24.897789132075467</c:v>
                </c:pt>
                <c:pt idx="1980">
                  <c:v>-25.780387632075467</c:v>
                </c:pt>
                <c:pt idx="1981">
                  <c:v>-26.564919632075465</c:v>
                </c:pt>
                <c:pt idx="1982">
                  <c:v>-24.897789132075467</c:v>
                </c:pt>
                <c:pt idx="1983">
                  <c:v>-24.01519063207547</c:v>
                </c:pt>
                <c:pt idx="1984">
                  <c:v>-24.01519063207547</c:v>
                </c:pt>
                <c:pt idx="1985">
                  <c:v>-24.897789132075467</c:v>
                </c:pt>
                <c:pt idx="1986">
                  <c:v>-25.780387632075467</c:v>
                </c:pt>
                <c:pt idx="1987">
                  <c:v>-24.897789132075467</c:v>
                </c:pt>
                <c:pt idx="1988">
                  <c:v>-24.897789132075467</c:v>
                </c:pt>
                <c:pt idx="1989">
                  <c:v>-24.897789132075467</c:v>
                </c:pt>
                <c:pt idx="1990">
                  <c:v>-24.897789132075467</c:v>
                </c:pt>
                <c:pt idx="1991">
                  <c:v>-25.780387632075467</c:v>
                </c:pt>
                <c:pt idx="1992">
                  <c:v>-24.897789132075467</c:v>
                </c:pt>
                <c:pt idx="1993">
                  <c:v>-25.780387632075467</c:v>
                </c:pt>
                <c:pt idx="1994">
                  <c:v>-24.897789132075467</c:v>
                </c:pt>
                <c:pt idx="1995">
                  <c:v>-24.897789132075467</c:v>
                </c:pt>
                <c:pt idx="1996">
                  <c:v>-24.897789132075467</c:v>
                </c:pt>
                <c:pt idx="1997">
                  <c:v>-25.780387632075467</c:v>
                </c:pt>
                <c:pt idx="1998">
                  <c:v>-24.897789132075467</c:v>
                </c:pt>
                <c:pt idx="1999">
                  <c:v>-24.897789132075467</c:v>
                </c:pt>
                <c:pt idx="2000">
                  <c:v>-24.897789132075467</c:v>
                </c:pt>
                <c:pt idx="2001">
                  <c:v>-25.780387632075467</c:v>
                </c:pt>
                <c:pt idx="2002">
                  <c:v>-25.780387632075467</c:v>
                </c:pt>
                <c:pt idx="2003">
                  <c:v>-24.897789132075467</c:v>
                </c:pt>
                <c:pt idx="2004">
                  <c:v>-24.897789132075467</c:v>
                </c:pt>
                <c:pt idx="2005">
                  <c:v>-24.01519063207547</c:v>
                </c:pt>
                <c:pt idx="2006">
                  <c:v>-24.01519063207547</c:v>
                </c:pt>
                <c:pt idx="2007">
                  <c:v>-24.897789132075467</c:v>
                </c:pt>
                <c:pt idx="2008">
                  <c:v>-24.897789132075467</c:v>
                </c:pt>
                <c:pt idx="2009">
                  <c:v>-25.780387632075467</c:v>
                </c:pt>
                <c:pt idx="2010">
                  <c:v>-24.897789132075467</c:v>
                </c:pt>
                <c:pt idx="2011">
                  <c:v>-24.897789132075467</c:v>
                </c:pt>
                <c:pt idx="2012">
                  <c:v>-24.897789132075467</c:v>
                </c:pt>
                <c:pt idx="2013">
                  <c:v>-24.897789132075467</c:v>
                </c:pt>
                <c:pt idx="2014">
                  <c:v>-24.897789132075467</c:v>
                </c:pt>
                <c:pt idx="2015">
                  <c:v>-25.780387632075467</c:v>
                </c:pt>
                <c:pt idx="2016">
                  <c:v>-24.897789132075467</c:v>
                </c:pt>
                <c:pt idx="2017">
                  <c:v>-24.897789132075467</c:v>
                </c:pt>
                <c:pt idx="2018">
                  <c:v>-24.897789132075467</c:v>
                </c:pt>
                <c:pt idx="2019">
                  <c:v>-24.897789132075467</c:v>
                </c:pt>
                <c:pt idx="2020">
                  <c:v>-24.897789132075467</c:v>
                </c:pt>
                <c:pt idx="2021">
                  <c:v>-24.897789132075467</c:v>
                </c:pt>
                <c:pt idx="2022">
                  <c:v>-24.01519063207547</c:v>
                </c:pt>
                <c:pt idx="2023">
                  <c:v>-24.897789132075467</c:v>
                </c:pt>
                <c:pt idx="2024">
                  <c:v>-24.897789132075467</c:v>
                </c:pt>
                <c:pt idx="2025">
                  <c:v>-24.897789132075467</c:v>
                </c:pt>
                <c:pt idx="2026">
                  <c:v>-24.897789132075467</c:v>
                </c:pt>
                <c:pt idx="2027">
                  <c:v>-25.780387632075467</c:v>
                </c:pt>
                <c:pt idx="2028">
                  <c:v>-24.01519063207547</c:v>
                </c:pt>
                <c:pt idx="2029">
                  <c:v>-25.780387632075467</c:v>
                </c:pt>
                <c:pt idx="2030">
                  <c:v>-24.897789132075467</c:v>
                </c:pt>
                <c:pt idx="2031">
                  <c:v>-24.01519063207547</c:v>
                </c:pt>
                <c:pt idx="2032">
                  <c:v>-24.897789132075467</c:v>
                </c:pt>
                <c:pt idx="2033">
                  <c:v>-24.897789132075467</c:v>
                </c:pt>
                <c:pt idx="2034">
                  <c:v>-24.01519063207547</c:v>
                </c:pt>
                <c:pt idx="2035">
                  <c:v>-24.897789132075467</c:v>
                </c:pt>
                <c:pt idx="2036">
                  <c:v>-24.897789132075467</c:v>
                </c:pt>
                <c:pt idx="2037">
                  <c:v>-24.897789132075467</c:v>
                </c:pt>
                <c:pt idx="2038">
                  <c:v>-24.897789132075467</c:v>
                </c:pt>
                <c:pt idx="2039">
                  <c:v>-24.01519063207547</c:v>
                </c:pt>
                <c:pt idx="2040">
                  <c:v>-24.897789132075467</c:v>
                </c:pt>
                <c:pt idx="2041">
                  <c:v>-24.897789132075467</c:v>
                </c:pt>
                <c:pt idx="2042">
                  <c:v>-24.897789132075467</c:v>
                </c:pt>
                <c:pt idx="2043">
                  <c:v>-24.897789132075467</c:v>
                </c:pt>
                <c:pt idx="2044">
                  <c:v>-24.01519063207547</c:v>
                </c:pt>
                <c:pt idx="2045">
                  <c:v>-23.230658632075468</c:v>
                </c:pt>
                <c:pt idx="2046">
                  <c:v>-24.897789132075467</c:v>
                </c:pt>
                <c:pt idx="2047">
                  <c:v>-24.01519063207547</c:v>
                </c:pt>
                <c:pt idx="2048">
                  <c:v>-24.897789132075467</c:v>
                </c:pt>
                <c:pt idx="2049">
                  <c:v>-24.897789132075467</c:v>
                </c:pt>
                <c:pt idx="2050">
                  <c:v>-24.897789132075467</c:v>
                </c:pt>
                <c:pt idx="2051">
                  <c:v>-23.230658632075468</c:v>
                </c:pt>
                <c:pt idx="2052">
                  <c:v>-24.897789132075467</c:v>
                </c:pt>
                <c:pt idx="2053">
                  <c:v>-24.897789132075467</c:v>
                </c:pt>
                <c:pt idx="2054">
                  <c:v>-24.897789132075467</c:v>
                </c:pt>
                <c:pt idx="2055">
                  <c:v>-24.897789132075467</c:v>
                </c:pt>
                <c:pt idx="2056">
                  <c:v>-24.897789132075467</c:v>
                </c:pt>
                <c:pt idx="2057">
                  <c:v>-24.01519063207547</c:v>
                </c:pt>
                <c:pt idx="2058">
                  <c:v>-24.897789132075467</c:v>
                </c:pt>
                <c:pt idx="2059">
                  <c:v>-23.230658632075468</c:v>
                </c:pt>
                <c:pt idx="2060">
                  <c:v>-24.01519063207547</c:v>
                </c:pt>
                <c:pt idx="2061">
                  <c:v>-24.01519063207547</c:v>
                </c:pt>
                <c:pt idx="2062">
                  <c:v>-24.897789132075467</c:v>
                </c:pt>
                <c:pt idx="2063">
                  <c:v>-24.01519063207547</c:v>
                </c:pt>
                <c:pt idx="2064">
                  <c:v>-24.897789132075467</c:v>
                </c:pt>
                <c:pt idx="2065">
                  <c:v>-24.897789132075467</c:v>
                </c:pt>
                <c:pt idx="2066">
                  <c:v>-24.01519063207547</c:v>
                </c:pt>
                <c:pt idx="2067">
                  <c:v>-23.230658632075468</c:v>
                </c:pt>
                <c:pt idx="2068">
                  <c:v>-24.897789132075467</c:v>
                </c:pt>
                <c:pt idx="2069">
                  <c:v>-23.230658632075468</c:v>
                </c:pt>
                <c:pt idx="2070">
                  <c:v>-24.897789132075467</c:v>
                </c:pt>
                <c:pt idx="2071">
                  <c:v>-24.01519063207547</c:v>
                </c:pt>
                <c:pt idx="2072">
                  <c:v>-24.01519063207547</c:v>
                </c:pt>
                <c:pt idx="2073">
                  <c:v>-24.01519063207547</c:v>
                </c:pt>
                <c:pt idx="2074">
                  <c:v>-24.01519063207547</c:v>
                </c:pt>
                <c:pt idx="2075">
                  <c:v>-24.01519063207547</c:v>
                </c:pt>
                <c:pt idx="2076">
                  <c:v>-24.897789132075467</c:v>
                </c:pt>
                <c:pt idx="2077">
                  <c:v>-24.897789132075467</c:v>
                </c:pt>
                <c:pt idx="2078">
                  <c:v>-24.897789132075467</c:v>
                </c:pt>
                <c:pt idx="2079">
                  <c:v>-24.897789132075467</c:v>
                </c:pt>
                <c:pt idx="2080">
                  <c:v>-23.230658632075468</c:v>
                </c:pt>
                <c:pt idx="2081">
                  <c:v>-24.01519063207547</c:v>
                </c:pt>
                <c:pt idx="2082">
                  <c:v>-24.01519063207547</c:v>
                </c:pt>
                <c:pt idx="2083">
                  <c:v>-23.230658632075468</c:v>
                </c:pt>
                <c:pt idx="2084">
                  <c:v>-23.230658632075468</c:v>
                </c:pt>
                <c:pt idx="2085">
                  <c:v>-24.01519063207547</c:v>
                </c:pt>
                <c:pt idx="2086">
                  <c:v>-24.01519063207547</c:v>
                </c:pt>
                <c:pt idx="2087">
                  <c:v>-24.01519063207547</c:v>
                </c:pt>
                <c:pt idx="2088">
                  <c:v>-24.01519063207547</c:v>
                </c:pt>
                <c:pt idx="2089">
                  <c:v>-24.01519063207547</c:v>
                </c:pt>
                <c:pt idx="2090">
                  <c:v>-24.01519063207547</c:v>
                </c:pt>
                <c:pt idx="2091">
                  <c:v>-24.01519063207547</c:v>
                </c:pt>
                <c:pt idx="2092">
                  <c:v>-24.01519063207547</c:v>
                </c:pt>
                <c:pt idx="2093">
                  <c:v>-24.01519063207547</c:v>
                </c:pt>
                <c:pt idx="2094">
                  <c:v>-24.01519063207547</c:v>
                </c:pt>
                <c:pt idx="2095">
                  <c:v>-23.230658632075468</c:v>
                </c:pt>
                <c:pt idx="2096">
                  <c:v>-23.230658632075468</c:v>
                </c:pt>
                <c:pt idx="2097">
                  <c:v>-23.230658632075468</c:v>
                </c:pt>
                <c:pt idx="2098">
                  <c:v>-24.01519063207547</c:v>
                </c:pt>
                <c:pt idx="2099">
                  <c:v>-22.348060132075467</c:v>
                </c:pt>
                <c:pt idx="2100">
                  <c:v>-24.01519063207547</c:v>
                </c:pt>
                <c:pt idx="2101">
                  <c:v>-24.01519063207547</c:v>
                </c:pt>
                <c:pt idx="2102">
                  <c:v>-23.230658632075468</c:v>
                </c:pt>
                <c:pt idx="2103">
                  <c:v>-24.01519063207547</c:v>
                </c:pt>
                <c:pt idx="2104">
                  <c:v>-23.230658632075468</c:v>
                </c:pt>
                <c:pt idx="2105">
                  <c:v>-23.230658632075468</c:v>
                </c:pt>
                <c:pt idx="2106">
                  <c:v>-24.01519063207547</c:v>
                </c:pt>
                <c:pt idx="2107">
                  <c:v>-23.230658632075468</c:v>
                </c:pt>
                <c:pt idx="2108">
                  <c:v>-23.230658632075468</c:v>
                </c:pt>
                <c:pt idx="2109">
                  <c:v>-24.01519063207547</c:v>
                </c:pt>
                <c:pt idx="2110">
                  <c:v>-23.230658632075468</c:v>
                </c:pt>
                <c:pt idx="2111">
                  <c:v>-23.230658632075468</c:v>
                </c:pt>
                <c:pt idx="2112">
                  <c:v>-23.230658632075468</c:v>
                </c:pt>
                <c:pt idx="2113">
                  <c:v>-23.230658632075468</c:v>
                </c:pt>
                <c:pt idx="2114">
                  <c:v>-24.897789132075467</c:v>
                </c:pt>
                <c:pt idx="2115">
                  <c:v>-23.230658632075468</c:v>
                </c:pt>
                <c:pt idx="2116">
                  <c:v>-23.230658632075468</c:v>
                </c:pt>
                <c:pt idx="2117">
                  <c:v>-23.230658632075468</c:v>
                </c:pt>
                <c:pt idx="2118">
                  <c:v>-24.01519063207547</c:v>
                </c:pt>
                <c:pt idx="2119">
                  <c:v>-23.230658632075468</c:v>
                </c:pt>
                <c:pt idx="2120">
                  <c:v>-24.01519063207547</c:v>
                </c:pt>
                <c:pt idx="2121">
                  <c:v>-24.01519063207547</c:v>
                </c:pt>
                <c:pt idx="2122">
                  <c:v>-23.230658632075468</c:v>
                </c:pt>
                <c:pt idx="2123">
                  <c:v>-23.230658632075468</c:v>
                </c:pt>
                <c:pt idx="2124">
                  <c:v>-24.01519063207547</c:v>
                </c:pt>
                <c:pt idx="2125">
                  <c:v>-23.230658632075468</c:v>
                </c:pt>
                <c:pt idx="2126">
                  <c:v>-24.01519063207547</c:v>
                </c:pt>
                <c:pt idx="2127">
                  <c:v>-24.01519063207547</c:v>
                </c:pt>
                <c:pt idx="2128">
                  <c:v>-23.230658632075468</c:v>
                </c:pt>
                <c:pt idx="2129">
                  <c:v>-23.230658632075468</c:v>
                </c:pt>
                <c:pt idx="2130">
                  <c:v>-23.230658632075468</c:v>
                </c:pt>
                <c:pt idx="2131">
                  <c:v>-23.230658632075468</c:v>
                </c:pt>
                <c:pt idx="2132">
                  <c:v>-24.897789132075467</c:v>
                </c:pt>
                <c:pt idx="2133">
                  <c:v>-23.230658632075468</c:v>
                </c:pt>
                <c:pt idx="2134">
                  <c:v>-24.01519063207547</c:v>
                </c:pt>
                <c:pt idx="2135">
                  <c:v>-23.230658632075468</c:v>
                </c:pt>
                <c:pt idx="2136">
                  <c:v>-22.348060132075467</c:v>
                </c:pt>
                <c:pt idx="2137">
                  <c:v>-24.897789132075467</c:v>
                </c:pt>
                <c:pt idx="2138">
                  <c:v>-23.230658632075468</c:v>
                </c:pt>
                <c:pt idx="2139">
                  <c:v>-23.230658632075468</c:v>
                </c:pt>
                <c:pt idx="2140">
                  <c:v>-23.230658632075468</c:v>
                </c:pt>
                <c:pt idx="2141">
                  <c:v>-24.01519063207547</c:v>
                </c:pt>
                <c:pt idx="2142">
                  <c:v>-23.230658632075468</c:v>
                </c:pt>
                <c:pt idx="2143">
                  <c:v>-24.01519063207547</c:v>
                </c:pt>
                <c:pt idx="2144">
                  <c:v>-23.230658632075468</c:v>
                </c:pt>
                <c:pt idx="2145">
                  <c:v>-23.230658632075468</c:v>
                </c:pt>
                <c:pt idx="2146">
                  <c:v>-24.01519063207547</c:v>
                </c:pt>
                <c:pt idx="2147">
                  <c:v>-23.230658632075468</c:v>
                </c:pt>
                <c:pt idx="2148">
                  <c:v>-23.230658632075468</c:v>
                </c:pt>
                <c:pt idx="2149">
                  <c:v>-23.230658632075468</c:v>
                </c:pt>
                <c:pt idx="2150">
                  <c:v>-23.230658632075468</c:v>
                </c:pt>
                <c:pt idx="2151">
                  <c:v>-23.230658632075468</c:v>
                </c:pt>
                <c:pt idx="2152">
                  <c:v>-23.230658632075468</c:v>
                </c:pt>
                <c:pt idx="2153">
                  <c:v>-23.230658632075468</c:v>
                </c:pt>
                <c:pt idx="2154">
                  <c:v>-23.230658632075468</c:v>
                </c:pt>
                <c:pt idx="2155">
                  <c:v>-23.230658632075468</c:v>
                </c:pt>
                <c:pt idx="2156">
                  <c:v>-23.230658632075468</c:v>
                </c:pt>
                <c:pt idx="2157">
                  <c:v>-23.230658632075468</c:v>
                </c:pt>
                <c:pt idx="2158">
                  <c:v>-23.230658632075468</c:v>
                </c:pt>
                <c:pt idx="2159">
                  <c:v>-23.230658632075468</c:v>
                </c:pt>
                <c:pt idx="2160">
                  <c:v>-23.230658632075468</c:v>
                </c:pt>
                <c:pt idx="2161">
                  <c:v>-24.01519063207547</c:v>
                </c:pt>
                <c:pt idx="2162">
                  <c:v>-23.230658632075468</c:v>
                </c:pt>
                <c:pt idx="2163">
                  <c:v>-23.230658632075468</c:v>
                </c:pt>
                <c:pt idx="2164">
                  <c:v>-23.230658632075468</c:v>
                </c:pt>
                <c:pt idx="2165">
                  <c:v>-23.230658632075468</c:v>
                </c:pt>
                <c:pt idx="2166">
                  <c:v>-23.230658632075468</c:v>
                </c:pt>
                <c:pt idx="2167">
                  <c:v>-24.01519063207547</c:v>
                </c:pt>
                <c:pt idx="2168">
                  <c:v>-23.230658632075468</c:v>
                </c:pt>
                <c:pt idx="2169">
                  <c:v>-23.230658632075468</c:v>
                </c:pt>
                <c:pt idx="2170">
                  <c:v>-23.230658632075468</c:v>
                </c:pt>
                <c:pt idx="2171">
                  <c:v>-23.230658632075468</c:v>
                </c:pt>
                <c:pt idx="2172">
                  <c:v>-23.230658632075468</c:v>
                </c:pt>
                <c:pt idx="2173">
                  <c:v>-24.01519063207547</c:v>
                </c:pt>
                <c:pt idx="2174">
                  <c:v>-23.230658632075468</c:v>
                </c:pt>
                <c:pt idx="2175">
                  <c:v>-23.230658632075468</c:v>
                </c:pt>
                <c:pt idx="2176">
                  <c:v>-23.230658632075468</c:v>
                </c:pt>
                <c:pt idx="2177">
                  <c:v>-23.230658632075468</c:v>
                </c:pt>
                <c:pt idx="2178">
                  <c:v>-23.230658632075468</c:v>
                </c:pt>
                <c:pt idx="2179">
                  <c:v>-24.01519063207547</c:v>
                </c:pt>
                <c:pt idx="2180">
                  <c:v>-23.230658632075468</c:v>
                </c:pt>
                <c:pt idx="2181">
                  <c:v>-23.230658632075468</c:v>
                </c:pt>
                <c:pt idx="2182">
                  <c:v>-23.230658632075468</c:v>
                </c:pt>
                <c:pt idx="2183">
                  <c:v>-23.230658632075468</c:v>
                </c:pt>
                <c:pt idx="2184">
                  <c:v>-23.230658632075468</c:v>
                </c:pt>
                <c:pt idx="2185">
                  <c:v>-24.01519063207547</c:v>
                </c:pt>
                <c:pt idx="2186">
                  <c:v>-23.230658632075468</c:v>
                </c:pt>
                <c:pt idx="2187">
                  <c:v>-23.230658632075468</c:v>
                </c:pt>
                <c:pt idx="2188">
                  <c:v>-23.230658632075468</c:v>
                </c:pt>
                <c:pt idx="2189">
                  <c:v>-23.230658632075468</c:v>
                </c:pt>
                <c:pt idx="2190">
                  <c:v>-23.230658632075468</c:v>
                </c:pt>
                <c:pt idx="2191">
                  <c:v>-23.230658632075468</c:v>
                </c:pt>
                <c:pt idx="2192">
                  <c:v>-23.230658632075468</c:v>
                </c:pt>
                <c:pt idx="2193">
                  <c:v>-23.230658632075468</c:v>
                </c:pt>
                <c:pt idx="2194">
                  <c:v>-23.230658632075468</c:v>
                </c:pt>
                <c:pt idx="2195">
                  <c:v>-23.230658632075468</c:v>
                </c:pt>
                <c:pt idx="2196">
                  <c:v>-24.01519063207547</c:v>
                </c:pt>
                <c:pt idx="2197">
                  <c:v>-23.230658632075468</c:v>
                </c:pt>
                <c:pt idx="2198">
                  <c:v>-24.01519063207547</c:v>
                </c:pt>
                <c:pt idx="2199">
                  <c:v>-23.230658632075468</c:v>
                </c:pt>
                <c:pt idx="2200">
                  <c:v>-23.230658632075468</c:v>
                </c:pt>
                <c:pt idx="2201">
                  <c:v>-23.230658632075468</c:v>
                </c:pt>
                <c:pt idx="2202">
                  <c:v>-23.230658632075468</c:v>
                </c:pt>
                <c:pt idx="2203">
                  <c:v>-23.230658632075468</c:v>
                </c:pt>
                <c:pt idx="2204">
                  <c:v>-22.348060132075467</c:v>
                </c:pt>
                <c:pt idx="2205">
                  <c:v>-23.230658632075468</c:v>
                </c:pt>
                <c:pt idx="2206">
                  <c:v>-22.348060132075467</c:v>
                </c:pt>
                <c:pt idx="2207">
                  <c:v>-23.230658632075468</c:v>
                </c:pt>
                <c:pt idx="2208">
                  <c:v>-22.348060132075467</c:v>
                </c:pt>
                <c:pt idx="2209">
                  <c:v>-22.348060132075467</c:v>
                </c:pt>
                <c:pt idx="2210">
                  <c:v>-23.230658632075468</c:v>
                </c:pt>
                <c:pt idx="2211">
                  <c:v>-23.230658632075468</c:v>
                </c:pt>
                <c:pt idx="2212">
                  <c:v>-23.230658632075468</c:v>
                </c:pt>
                <c:pt idx="2213">
                  <c:v>-23.230658632075468</c:v>
                </c:pt>
                <c:pt idx="2214">
                  <c:v>-23.230658632075468</c:v>
                </c:pt>
                <c:pt idx="2215">
                  <c:v>-23.230658632075468</c:v>
                </c:pt>
                <c:pt idx="2216">
                  <c:v>-23.230658632075468</c:v>
                </c:pt>
                <c:pt idx="2217">
                  <c:v>-23.230658632075468</c:v>
                </c:pt>
                <c:pt idx="2218">
                  <c:v>-23.230658632075468</c:v>
                </c:pt>
                <c:pt idx="2219">
                  <c:v>-23.230658632075468</c:v>
                </c:pt>
                <c:pt idx="2220">
                  <c:v>-22.348060132075467</c:v>
                </c:pt>
                <c:pt idx="2221">
                  <c:v>-23.230658632075468</c:v>
                </c:pt>
                <c:pt idx="2222">
                  <c:v>-23.230658632075468</c:v>
                </c:pt>
                <c:pt idx="2223">
                  <c:v>-23.230658632075468</c:v>
                </c:pt>
                <c:pt idx="2224">
                  <c:v>-23.230658632075468</c:v>
                </c:pt>
                <c:pt idx="2225">
                  <c:v>-23.230658632075468</c:v>
                </c:pt>
                <c:pt idx="2226">
                  <c:v>-22.348060132075467</c:v>
                </c:pt>
                <c:pt idx="2227">
                  <c:v>-23.230658632075468</c:v>
                </c:pt>
                <c:pt idx="2228">
                  <c:v>-23.230658632075468</c:v>
                </c:pt>
                <c:pt idx="2229">
                  <c:v>-23.230658632075468</c:v>
                </c:pt>
                <c:pt idx="2230">
                  <c:v>-23.230658632075468</c:v>
                </c:pt>
                <c:pt idx="2231">
                  <c:v>-23.230658632075468</c:v>
                </c:pt>
                <c:pt idx="2232">
                  <c:v>-23.230658632075468</c:v>
                </c:pt>
                <c:pt idx="2233">
                  <c:v>-23.230658632075468</c:v>
                </c:pt>
                <c:pt idx="2234">
                  <c:v>-23.230658632075468</c:v>
                </c:pt>
                <c:pt idx="2235">
                  <c:v>-22.348060132075467</c:v>
                </c:pt>
                <c:pt idx="2236">
                  <c:v>-23.230658632075468</c:v>
                </c:pt>
                <c:pt idx="2237">
                  <c:v>-22.348060132075467</c:v>
                </c:pt>
                <c:pt idx="2238">
                  <c:v>-23.230658632075468</c:v>
                </c:pt>
                <c:pt idx="2239">
                  <c:v>-23.230658632075468</c:v>
                </c:pt>
                <c:pt idx="2240">
                  <c:v>-24.01519063207547</c:v>
                </c:pt>
                <c:pt idx="2241">
                  <c:v>-23.230658632075468</c:v>
                </c:pt>
                <c:pt idx="2242">
                  <c:v>-23.230658632075468</c:v>
                </c:pt>
                <c:pt idx="2243">
                  <c:v>-22.348060132075467</c:v>
                </c:pt>
                <c:pt idx="2244">
                  <c:v>-22.348060132075467</c:v>
                </c:pt>
                <c:pt idx="2245">
                  <c:v>-24.01519063207547</c:v>
                </c:pt>
                <c:pt idx="2246">
                  <c:v>-23.230658632075468</c:v>
                </c:pt>
                <c:pt idx="2247">
                  <c:v>-23.230658632075468</c:v>
                </c:pt>
                <c:pt idx="2248">
                  <c:v>-23.230658632075468</c:v>
                </c:pt>
                <c:pt idx="2249">
                  <c:v>-23.230658632075468</c:v>
                </c:pt>
                <c:pt idx="2250">
                  <c:v>-24.01519063207547</c:v>
                </c:pt>
                <c:pt idx="2251">
                  <c:v>-23.230658632075468</c:v>
                </c:pt>
                <c:pt idx="2252">
                  <c:v>-23.230658632075468</c:v>
                </c:pt>
                <c:pt idx="2253">
                  <c:v>-23.230658632075468</c:v>
                </c:pt>
                <c:pt idx="2254">
                  <c:v>-23.230658632075468</c:v>
                </c:pt>
                <c:pt idx="2255">
                  <c:v>-24.01519063207547</c:v>
                </c:pt>
                <c:pt idx="2256">
                  <c:v>-23.230658632075468</c:v>
                </c:pt>
                <c:pt idx="2257">
                  <c:v>-23.230658632075468</c:v>
                </c:pt>
                <c:pt idx="2258">
                  <c:v>-22.348060132075467</c:v>
                </c:pt>
                <c:pt idx="2259">
                  <c:v>-23.230658632075468</c:v>
                </c:pt>
                <c:pt idx="2260">
                  <c:v>-23.230658632075468</c:v>
                </c:pt>
                <c:pt idx="2261">
                  <c:v>-23.230658632075468</c:v>
                </c:pt>
                <c:pt idx="2262">
                  <c:v>-22.348060132075467</c:v>
                </c:pt>
                <c:pt idx="2263">
                  <c:v>-21.465461632075471</c:v>
                </c:pt>
                <c:pt idx="2264">
                  <c:v>-23.230658632075468</c:v>
                </c:pt>
                <c:pt idx="2265">
                  <c:v>-23.230658632075468</c:v>
                </c:pt>
                <c:pt idx="2266">
                  <c:v>-23.230658632075468</c:v>
                </c:pt>
                <c:pt idx="2267">
                  <c:v>-23.230658632075468</c:v>
                </c:pt>
                <c:pt idx="2268">
                  <c:v>-22.348060132075467</c:v>
                </c:pt>
                <c:pt idx="2269">
                  <c:v>-23.230658632075468</c:v>
                </c:pt>
                <c:pt idx="2270">
                  <c:v>-23.230658632075468</c:v>
                </c:pt>
                <c:pt idx="2271">
                  <c:v>-23.230658632075468</c:v>
                </c:pt>
                <c:pt idx="2272">
                  <c:v>-22.348060132075467</c:v>
                </c:pt>
                <c:pt idx="2273">
                  <c:v>-22.348060132075467</c:v>
                </c:pt>
                <c:pt idx="2274">
                  <c:v>-22.348060132075467</c:v>
                </c:pt>
                <c:pt idx="2275">
                  <c:v>-23.230658632075468</c:v>
                </c:pt>
                <c:pt idx="2276">
                  <c:v>-23.230658632075468</c:v>
                </c:pt>
                <c:pt idx="2277">
                  <c:v>-23.230658632075468</c:v>
                </c:pt>
                <c:pt idx="2278">
                  <c:v>-22.348060132075467</c:v>
                </c:pt>
                <c:pt idx="2279">
                  <c:v>-23.230658632075468</c:v>
                </c:pt>
                <c:pt idx="2280">
                  <c:v>-22.348060132075467</c:v>
                </c:pt>
                <c:pt idx="2281">
                  <c:v>-23.230658632075468</c:v>
                </c:pt>
                <c:pt idx="2282">
                  <c:v>-22.348060132075467</c:v>
                </c:pt>
                <c:pt idx="2283">
                  <c:v>-22.348060132075467</c:v>
                </c:pt>
                <c:pt idx="2284">
                  <c:v>-24.01519063207547</c:v>
                </c:pt>
                <c:pt idx="2285">
                  <c:v>-23.230658632075468</c:v>
                </c:pt>
                <c:pt idx="2286">
                  <c:v>-23.230658632075468</c:v>
                </c:pt>
                <c:pt idx="2287">
                  <c:v>-23.230658632075468</c:v>
                </c:pt>
                <c:pt idx="2288">
                  <c:v>-22.348060132075467</c:v>
                </c:pt>
                <c:pt idx="2289">
                  <c:v>-23.230658632075468</c:v>
                </c:pt>
                <c:pt idx="2290">
                  <c:v>-23.230658632075468</c:v>
                </c:pt>
                <c:pt idx="2291">
                  <c:v>-23.230658632075468</c:v>
                </c:pt>
                <c:pt idx="2292">
                  <c:v>-23.230658632075468</c:v>
                </c:pt>
                <c:pt idx="2293">
                  <c:v>-23.230658632075468</c:v>
                </c:pt>
                <c:pt idx="2294">
                  <c:v>-23.230658632075468</c:v>
                </c:pt>
                <c:pt idx="2295">
                  <c:v>-23.230658632075468</c:v>
                </c:pt>
                <c:pt idx="2296">
                  <c:v>-21.465461632075471</c:v>
                </c:pt>
                <c:pt idx="2297">
                  <c:v>-23.230658632075468</c:v>
                </c:pt>
                <c:pt idx="2298">
                  <c:v>-23.230658632075468</c:v>
                </c:pt>
                <c:pt idx="2299">
                  <c:v>-23.230658632075468</c:v>
                </c:pt>
                <c:pt idx="2300">
                  <c:v>-23.230658632075468</c:v>
                </c:pt>
                <c:pt idx="2301">
                  <c:v>-23.230658632075468</c:v>
                </c:pt>
                <c:pt idx="2302">
                  <c:v>-23.230658632075468</c:v>
                </c:pt>
                <c:pt idx="2303">
                  <c:v>-24.01519063207547</c:v>
                </c:pt>
                <c:pt idx="2304">
                  <c:v>-23.230658632075468</c:v>
                </c:pt>
                <c:pt idx="2305">
                  <c:v>-23.230658632075468</c:v>
                </c:pt>
                <c:pt idx="2306">
                  <c:v>-23.230658632075468</c:v>
                </c:pt>
                <c:pt idx="2307">
                  <c:v>-23.230658632075468</c:v>
                </c:pt>
                <c:pt idx="2308">
                  <c:v>-22.348060132075467</c:v>
                </c:pt>
                <c:pt idx="2309">
                  <c:v>-22.348060132075467</c:v>
                </c:pt>
                <c:pt idx="2310">
                  <c:v>-23.230658632075468</c:v>
                </c:pt>
                <c:pt idx="2311">
                  <c:v>-23.230658632075468</c:v>
                </c:pt>
                <c:pt idx="2312">
                  <c:v>-22.348060132075467</c:v>
                </c:pt>
                <c:pt idx="2313">
                  <c:v>-23.230658632075468</c:v>
                </c:pt>
                <c:pt idx="2314">
                  <c:v>-23.230658632075468</c:v>
                </c:pt>
                <c:pt idx="2315">
                  <c:v>-23.230658632075468</c:v>
                </c:pt>
                <c:pt idx="2316">
                  <c:v>-23.230658632075468</c:v>
                </c:pt>
                <c:pt idx="2317">
                  <c:v>-23.230658632075468</c:v>
                </c:pt>
                <c:pt idx="2318">
                  <c:v>-22.348060132075467</c:v>
                </c:pt>
                <c:pt idx="2319">
                  <c:v>-23.230658632075468</c:v>
                </c:pt>
                <c:pt idx="2320">
                  <c:v>-23.230658632075468</c:v>
                </c:pt>
                <c:pt idx="2321">
                  <c:v>-23.230658632075468</c:v>
                </c:pt>
                <c:pt idx="2322">
                  <c:v>-22.348060132075467</c:v>
                </c:pt>
                <c:pt idx="2323">
                  <c:v>-24.01519063207547</c:v>
                </c:pt>
                <c:pt idx="2324">
                  <c:v>-23.230658632075468</c:v>
                </c:pt>
                <c:pt idx="2325">
                  <c:v>-23.230658632075468</c:v>
                </c:pt>
                <c:pt idx="2326">
                  <c:v>-23.230658632075468</c:v>
                </c:pt>
                <c:pt idx="2327">
                  <c:v>-21.465461632075471</c:v>
                </c:pt>
                <c:pt idx="2328">
                  <c:v>-23.230658632075468</c:v>
                </c:pt>
                <c:pt idx="2329">
                  <c:v>-23.230658632075468</c:v>
                </c:pt>
                <c:pt idx="2330">
                  <c:v>-22.348060132075467</c:v>
                </c:pt>
                <c:pt idx="2331">
                  <c:v>-22.348060132075467</c:v>
                </c:pt>
                <c:pt idx="2332">
                  <c:v>-23.230658632075468</c:v>
                </c:pt>
                <c:pt idx="2333">
                  <c:v>-23.230658632075468</c:v>
                </c:pt>
                <c:pt idx="2334">
                  <c:v>-23.230658632075468</c:v>
                </c:pt>
                <c:pt idx="2335">
                  <c:v>-22.348060132075467</c:v>
                </c:pt>
                <c:pt idx="2336">
                  <c:v>-23.230658632075468</c:v>
                </c:pt>
                <c:pt idx="2337">
                  <c:v>-23.230658632075468</c:v>
                </c:pt>
                <c:pt idx="2338">
                  <c:v>-23.230658632075468</c:v>
                </c:pt>
                <c:pt idx="2339">
                  <c:v>-23.230658632075468</c:v>
                </c:pt>
                <c:pt idx="2340">
                  <c:v>-22.348060132075467</c:v>
                </c:pt>
                <c:pt idx="2341">
                  <c:v>-23.230658632075468</c:v>
                </c:pt>
                <c:pt idx="2342">
                  <c:v>-21.465461632075471</c:v>
                </c:pt>
                <c:pt idx="2343">
                  <c:v>-22.348060132075467</c:v>
                </c:pt>
                <c:pt idx="2344">
                  <c:v>-23.230658632075468</c:v>
                </c:pt>
                <c:pt idx="2345">
                  <c:v>-23.230658632075468</c:v>
                </c:pt>
                <c:pt idx="2346">
                  <c:v>-22.348060132075467</c:v>
                </c:pt>
                <c:pt idx="2347">
                  <c:v>-22.348060132075467</c:v>
                </c:pt>
                <c:pt idx="2348">
                  <c:v>-23.230658632075468</c:v>
                </c:pt>
                <c:pt idx="2349">
                  <c:v>-22.348060132075467</c:v>
                </c:pt>
                <c:pt idx="2350">
                  <c:v>-22.348060132075467</c:v>
                </c:pt>
                <c:pt idx="2351">
                  <c:v>-21.465461632075471</c:v>
                </c:pt>
                <c:pt idx="2352">
                  <c:v>-23.230658632075468</c:v>
                </c:pt>
                <c:pt idx="2353">
                  <c:v>-23.230658632075468</c:v>
                </c:pt>
                <c:pt idx="2354">
                  <c:v>-23.230658632075468</c:v>
                </c:pt>
                <c:pt idx="2355">
                  <c:v>-23.230658632075468</c:v>
                </c:pt>
                <c:pt idx="2356">
                  <c:v>-22.348060132075467</c:v>
                </c:pt>
                <c:pt idx="2357">
                  <c:v>-23.230658632075468</c:v>
                </c:pt>
                <c:pt idx="2358">
                  <c:v>-23.230658632075468</c:v>
                </c:pt>
                <c:pt idx="2359">
                  <c:v>-22.348060132075467</c:v>
                </c:pt>
                <c:pt idx="2360">
                  <c:v>-21.465461632075471</c:v>
                </c:pt>
                <c:pt idx="2361">
                  <c:v>-22.348060132075467</c:v>
                </c:pt>
                <c:pt idx="2362">
                  <c:v>-23.230658632075468</c:v>
                </c:pt>
                <c:pt idx="2363">
                  <c:v>-22.348060132075467</c:v>
                </c:pt>
                <c:pt idx="2364">
                  <c:v>-23.230658632075468</c:v>
                </c:pt>
                <c:pt idx="2365">
                  <c:v>-22.348060132075467</c:v>
                </c:pt>
                <c:pt idx="2366">
                  <c:v>-21.465461632075471</c:v>
                </c:pt>
                <c:pt idx="2367">
                  <c:v>-21.465461632075471</c:v>
                </c:pt>
                <c:pt idx="2368">
                  <c:v>-22.348060132075467</c:v>
                </c:pt>
                <c:pt idx="2369">
                  <c:v>-23.230658632075468</c:v>
                </c:pt>
                <c:pt idx="2370">
                  <c:v>-23.230658632075468</c:v>
                </c:pt>
                <c:pt idx="2371">
                  <c:v>-22.348060132075467</c:v>
                </c:pt>
                <c:pt idx="2372">
                  <c:v>-22.348060132075467</c:v>
                </c:pt>
                <c:pt idx="2373">
                  <c:v>-21.465461632075471</c:v>
                </c:pt>
                <c:pt idx="2374">
                  <c:v>-23.230658632075468</c:v>
                </c:pt>
                <c:pt idx="2375">
                  <c:v>-22.348060132075467</c:v>
                </c:pt>
                <c:pt idx="2376">
                  <c:v>-22.348060132075467</c:v>
                </c:pt>
                <c:pt idx="2377">
                  <c:v>-23.230658632075468</c:v>
                </c:pt>
                <c:pt idx="2378">
                  <c:v>-23.230658632075468</c:v>
                </c:pt>
                <c:pt idx="2379">
                  <c:v>-22.348060132075467</c:v>
                </c:pt>
                <c:pt idx="2380">
                  <c:v>-22.348060132075467</c:v>
                </c:pt>
                <c:pt idx="2381">
                  <c:v>-23.230658632075468</c:v>
                </c:pt>
                <c:pt idx="2382">
                  <c:v>-22.348060132075467</c:v>
                </c:pt>
                <c:pt idx="2383">
                  <c:v>-22.348060132075467</c:v>
                </c:pt>
                <c:pt idx="2384">
                  <c:v>-22.348060132075467</c:v>
                </c:pt>
                <c:pt idx="2385">
                  <c:v>-23.230658632075468</c:v>
                </c:pt>
                <c:pt idx="2386">
                  <c:v>-23.230658632075468</c:v>
                </c:pt>
                <c:pt idx="2387">
                  <c:v>-21.465461632075471</c:v>
                </c:pt>
                <c:pt idx="2388">
                  <c:v>-22.348060132075467</c:v>
                </c:pt>
                <c:pt idx="2389">
                  <c:v>-23.230658632075468</c:v>
                </c:pt>
                <c:pt idx="2390">
                  <c:v>-22.348060132075467</c:v>
                </c:pt>
                <c:pt idx="2391">
                  <c:v>-22.348060132075467</c:v>
                </c:pt>
                <c:pt idx="2392">
                  <c:v>-22.348060132075467</c:v>
                </c:pt>
                <c:pt idx="2393">
                  <c:v>-22.348060132075467</c:v>
                </c:pt>
                <c:pt idx="2394">
                  <c:v>-23.230658632075468</c:v>
                </c:pt>
                <c:pt idx="2395">
                  <c:v>-23.230658632075468</c:v>
                </c:pt>
                <c:pt idx="2396">
                  <c:v>-21.465461632075471</c:v>
                </c:pt>
                <c:pt idx="2397">
                  <c:v>-22.348060132075467</c:v>
                </c:pt>
                <c:pt idx="2398">
                  <c:v>-22.348060132075467</c:v>
                </c:pt>
                <c:pt idx="2399">
                  <c:v>-23.230658632075468</c:v>
                </c:pt>
                <c:pt idx="2400">
                  <c:v>-23.230658632075468</c:v>
                </c:pt>
                <c:pt idx="2401">
                  <c:v>-22.348060132075467</c:v>
                </c:pt>
                <c:pt idx="2402">
                  <c:v>-22.348060132075467</c:v>
                </c:pt>
                <c:pt idx="2403">
                  <c:v>-21.465461632075471</c:v>
                </c:pt>
                <c:pt idx="2404">
                  <c:v>-23.230658632075468</c:v>
                </c:pt>
                <c:pt idx="2405">
                  <c:v>-22.348060132075467</c:v>
                </c:pt>
                <c:pt idx="2406">
                  <c:v>-22.348060132075467</c:v>
                </c:pt>
                <c:pt idx="2407">
                  <c:v>-23.230658632075468</c:v>
                </c:pt>
                <c:pt idx="2408">
                  <c:v>-23.230658632075468</c:v>
                </c:pt>
                <c:pt idx="2409">
                  <c:v>-23.230658632075468</c:v>
                </c:pt>
                <c:pt idx="2410">
                  <c:v>-22.348060132075467</c:v>
                </c:pt>
                <c:pt idx="2411">
                  <c:v>-22.348060132075467</c:v>
                </c:pt>
                <c:pt idx="2412">
                  <c:v>-21.465461632075471</c:v>
                </c:pt>
                <c:pt idx="2413">
                  <c:v>-20.680929632075468</c:v>
                </c:pt>
                <c:pt idx="2414">
                  <c:v>-22.348060132075467</c:v>
                </c:pt>
                <c:pt idx="2415">
                  <c:v>-22.348060132075467</c:v>
                </c:pt>
                <c:pt idx="2416">
                  <c:v>-22.348060132075467</c:v>
                </c:pt>
                <c:pt idx="2417">
                  <c:v>-23.230658632075468</c:v>
                </c:pt>
                <c:pt idx="2418">
                  <c:v>-22.348060132075467</c:v>
                </c:pt>
                <c:pt idx="2419">
                  <c:v>-22.348060132075467</c:v>
                </c:pt>
                <c:pt idx="2420">
                  <c:v>-22.348060132075467</c:v>
                </c:pt>
                <c:pt idx="2421">
                  <c:v>-22.348060132075467</c:v>
                </c:pt>
                <c:pt idx="2422">
                  <c:v>-23.230658632075468</c:v>
                </c:pt>
                <c:pt idx="2423">
                  <c:v>-23.230658632075468</c:v>
                </c:pt>
                <c:pt idx="2424">
                  <c:v>-21.465461632075471</c:v>
                </c:pt>
                <c:pt idx="2425">
                  <c:v>-22.348060132075467</c:v>
                </c:pt>
                <c:pt idx="2426">
                  <c:v>-21.465461632075471</c:v>
                </c:pt>
                <c:pt idx="2427">
                  <c:v>-21.465461632075471</c:v>
                </c:pt>
                <c:pt idx="2428">
                  <c:v>-22.348060132075467</c:v>
                </c:pt>
                <c:pt idx="2429">
                  <c:v>-22.348060132075467</c:v>
                </c:pt>
                <c:pt idx="2430">
                  <c:v>-23.230658632075468</c:v>
                </c:pt>
                <c:pt idx="2431">
                  <c:v>-23.230658632075468</c:v>
                </c:pt>
                <c:pt idx="2432">
                  <c:v>-22.348060132075467</c:v>
                </c:pt>
                <c:pt idx="2433">
                  <c:v>-21.465461632075471</c:v>
                </c:pt>
                <c:pt idx="2434">
                  <c:v>-22.348060132075467</c:v>
                </c:pt>
                <c:pt idx="2435">
                  <c:v>-22.348060132075467</c:v>
                </c:pt>
                <c:pt idx="2436">
                  <c:v>-22.348060132075467</c:v>
                </c:pt>
                <c:pt idx="2437">
                  <c:v>-22.348060132075467</c:v>
                </c:pt>
                <c:pt idx="2438">
                  <c:v>-22.348060132075467</c:v>
                </c:pt>
                <c:pt idx="2439">
                  <c:v>-22.348060132075467</c:v>
                </c:pt>
                <c:pt idx="2440">
                  <c:v>-23.230658632075468</c:v>
                </c:pt>
                <c:pt idx="2441">
                  <c:v>-20.680929632075468</c:v>
                </c:pt>
                <c:pt idx="2442">
                  <c:v>-21.465461632075471</c:v>
                </c:pt>
                <c:pt idx="2443">
                  <c:v>-21.465461632075471</c:v>
                </c:pt>
                <c:pt idx="2444">
                  <c:v>-23.230658632075468</c:v>
                </c:pt>
                <c:pt idx="2445">
                  <c:v>-21.465461632075471</c:v>
                </c:pt>
                <c:pt idx="2446">
                  <c:v>-21.465461632075471</c:v>
                </c:pt>
                <c:pt idx="2447">
                  <c:v>-22.348060132075467</c:v>
                </c:pt>
                <c:pt idx="2448">
                  <c:v>-22.348060132075467</c:v>
                </c:pt>
                <c:pt idx="2449">
                  <c:v>-22.348060132075467</c:v>
                </c:pt>
                <c:pt idx="2450">
                  <c:v>-21.465461632075471</c:v>
                </c:pt>
                <c:pt idx="2451">
                  <c:v>-21.465461632075471</c:v>
                </c:pt>
                <c:pt idx="2452">
                  <c:v>-22.348060132075467</c:v>
                </c:pt>
                <c:pt idx="2453">
                  <c:v>-23.230658632075468</c:v>
                </c:pt>
                <c:pt idx="2454">
                  <c:v>-22.348060132075467</c:v>
                </c:pt>
                <c:pt idx="2455">
                  <c:v>-21.465461632075471</c:v>
                </c:pt>
                <c:pt idx="2456">
                  <c:v>-21.465461632075471</c:v>
                </c:pt>
                <c:pt idx="2457">
                  <c:v>-22.348060132075467</c:v>
                </c:pt>
                <c:pt idx="2458">
                  <c:v>-21.465461632075471</c:v>
                </c:pt>
                <c:pt idx="2459">
                  <c:v>-22.348060132075467</c:v>
                </c:pt>
                <c:pt idx="2460">
                  <c:v>-22.348060132075467</c:v>
                </c:pt>
                <c:pt idx="2461">
                  <c:v>-23.230658632075468</c:v>
                </c:pt>
                <c:pt idx="2462">
                  <c:v>-23.230658632075468</c:v>
                </c:pt>
                <c:pt idx="2463">
                  <c:v>-21.465461632075471</c:v>
                </c:pt>
                <c:pt idx="2464">
                  <c:v>-21.465461632075471</c:v>
                </c:pt>
                <c:pt idx="2465">
                  <c:v>-22.348060132075467</c:v>
                </c:pt>
                <c:pt idx="2466">
                  <c:v>-20.680929632075468</c:v>
                </c:pt>
                <c:pt idx="2467">
                  <c:v>-21.465461632075471</c:v>
                </c:pt>
                <c:pt idx="2468">
                  <c:v>-19.798331132075468</c:v>
                </c:pt>
                <c:pt idx="2469">
                  <c:v>-21.465461632075471</c:v>
                </c:pt>
                <c:pt idx="2470">
                  <c:v>-22.348060132075467</c:v>
                </c:pt>
                <c:pt idx="2471">
                  <c:v>-21.465461632075471</c:v>
                </c:pt>
                <c:pt idx="2472">
                  <c:v>-22.348060132075467</c:v>
                </c:pt>
                <c:pt idx="2473">
                  <c:v>-21.465461632075471</c:v>
                </c:pt>
                <c:pt idx="2474">
                  <c:v>-21.465461632075471</c:v>
                </c:pt>
                <c:pt idx="2475">
                  <c:v>-22.348060132075467</c:v>
                </c:pt>
                <c:pt idx="2476">
                  <c:v>-22.348060132075467</c:v>
                </c:pt>
                <c:pt idx="2477">
                  <c:v>-23.230658632075468</c:v>
                </c:pt>
                <c:pt idx="2478">
                  <c:v>-21.465461632075471</c:v>
                </c:pt>
                <c:pt idx="2479">
                  <c:v>-19.798331132075468</c:v>
                </c:pt>
                <c:pt idx="2480">
                  <c:v>-23.230658632075468</c:v>
                </c:pt>
                <c:pt idx="2481">
                  <c:v>-23.230658632075468</c:v>
                </c:pt>
                <c:pt idx="2482">
                  <c:v>-21.465461632075471</c:v>
                </c:pt>
                <c:pt idx="2483">
                  <c:v>-21.465461632075471</c:v>
                </c:pt>
                <c:pt idx="2484">
                  <c:v>-21.465461632075471</c:v>
                </c:pt>
                <c:pt idx="2485">
                  <c:v>-22.348060132075467</c:v>
                </c:pt>
                <c:pt idx="2486">
                  <c:v>-22.348060132075467</c:v>
                </c:pt>
                <c:pt idx="2487">
                  <c:v>-21.465461632075471</c:v>
                </c:pt>
                <c:pt idx="2488">
                  <c:v>-21.465461632075471</c:v>
                </c:pt>
                <c:pt idx="2489">
                  <c:v>-20.680929632075468</c:v>
                </c:pt>
                <c:pt idx="2490">
                  <c:v>-21.465461632075471</c:v>
                </c:pt>
                <c:pt idx="2491">
                  <c:v>-19.798331132075468</c:v>
                </c:pt>
                <c:pt idx="2492">
                  <c:v>-21.465461632075471</c:v>
                </c:pt>
                <c:pt idx="2493">
                  <c:v>-22.348060132075467</c:v>
                </c:pt>
                <c:pt idx="2494">
                  <c:v>-21.465461632075471</c:v>
                </c:pt>
                <c:pt idx="2495">
                  <c:v>-21.465461632075471</c:v>
                </c:pt>
                <c:pt idx="2496">
                  <c:v>-21.465461632075471</c:v>
                </c:pt>
                <c:pt idx="2497">
                  <c:v>-22.348060132075467</c:v>
                </c:pt>
                <c:pt idx="2498">
                  <c:v>-22.348060132075467</c:v>
                </c:pt>
                <c:pt idx="2499">
                  <c:v>-22.348060132075467</c:v>
                </c:pt>
                <c:pt idx="2500">
                  <c:v>-20.680929632075468</c:v>
                </c:pt>
                <c:pt idx="2501">
                  <c:v>-21.465461632075471</c:v>
                </c:pt>
                <c:pt idx="2502">
                  <c:v>-20.680929632075468</c:v>
                </c:pt>
                <c:pt idx="2503">
                  <c:v>-22.348060132075467</c:v>
                </c:pt>
                <c:pt idx="2504">
                  <c:v>-19.798331132075468</c:v>
                </c:pt>
                <c:pt idx="2505">
                  <c:v>-21.465461632075471</c:v>
                </c:pt>
                <c:pt idx="2506">
                  <c:v>-22.348060132075467</c:v>
                </c:pt>
                <c:pt idx="2507">
                  <c:v>-22.348060132075467</c:v>
                </c:pt>
                <c:pt idx="2508">
                  <c:v>-21.465461632075471</c:v>
                </c:pt>
                <c:pt idx="2509">
                  <c:v>-21.465461632075471</c:v>
                </c:pt>
                <c:pt idx="2510">
                  <c:v>-20.680929632075468</c:v>
                </c:pt>
                <c:pt idx="2511">
                  <c:v>-21.465461632075471</c:v>
                </c:pt>
                <c:pt idx="2512">
                  <c:v>-20.680929632075468</c:v>
                </c:pt>
                <c:pt idx="2513">
                  <c:v>-22.348060132075467</c:v>
                </c:pt>
                <c:pt idx="2514">
                  <c:v>-20.680929632075468</c:v>
                </c:pt>
                <c:pt idx="2515">
                  <c:v>-21.465461632075471</c:v>
                </c:pt>
                <c:pt idx="2516">
                  <c:v>-21.465461632075471</c:v>
                </c:pt>
                <c:pt idx="2517">
                  <c:v>-21.465461632075471</c:v>
                </c:pt>
                <c:pt idx="2518">
                  <c:v>-20.680929632075468</c:v>
                </c:pt>
                <c:pt idx="2519">
                  <c:v>-21.465461632075471</c:v>
                </c:pt>
                <c:pt idx="2520">
                  <c:v>-19.798331132075468</c:v>
                </c:pt>
                <c:pt idx="2521">
                  <c:v>-21.465461632075471</c:v>
                </c:pt>
                <c:pt idx="2522">
                  <c:v>-20.680929632075468</c:v>
                </c:pt>
                <c:pt idx="2523">
                  <c:v>-22.348060132075467</c:v>
                </c:pt>
                <c:pt idx="2524">
                  <c:v>-21.465461632075471</c:v>
                </c:pt>
                <c:pt idx="2525">
                  <c:v>-22.348060132075467</c:v>
                </c:pt>
                <c:pt idx="2526">
                  <c:v>-21.465461632075471</c:v>
                </c:pt>
                <c:pt idx="2527">
                  <c:v>-21.465461632075471</c:v>
                </c:pt>
                <c:pt idx="2528">
                  <c:v>-22.348060132075467</c:v>
                </c:pt>
                <c:pt idx="2529">
                  <c:v>-20.680929632075468</c:v>
                </c:pt>
                <c:pt idx="2530">
                  <c:v>-20.680929632075468</c:v>
                </c:pt>
                <c:pt idx="2531">
                  <c:v>-19.798331132075468</c:v>
                </c:pt>
                <c:pt idx="2532">
                  <c:v>-22.348060132075467</c:v>
                </c:pt>
                <c:pt idx="2533">
                  <c:v>-20.680929632075468</c:v>
                </c:pt>
                <c:pt idx="2534">
                  <c:v>-21.465461632075471</c:v>
                </c:pt>
                <c:pt idx="2535">
                  <c:v>-21.465461632075471</c:v>
                </c:pt>
                <c:pt idx="2536">
                  <c:v>-20.680929632075468</c:v>
                </c:pt>
                <c:pt idx="2537">
                  <c:v>-21.465461632075471</c:v>
                </c:pt>
                <c:pt idx="2538">
                  <c:v>-20.680929632075468</c:v>
                </c:pt>
                <c:pt idx="2539">
                  <c:v>-19.798331132075468</c:v>
                </c:pt>
                <c:pt idx="2540">
                  <c:v>-20.680929632075468</c:v>
                </c:pt>
                <c:pt idx="2541">
                  <c:v>-21.465461632075471</c:v>
                </c:pt>
                <c:pt idx="2542">
                  <c:v>-21.465461632075471</c:v>
                </c:pt>
                <c:pt idx="2543">
                  <c:v>-22.348060132075467</c:v>
                </c:pt>
                <c:pt idx="2544">
                  <c:v>-21.465461632075471</c:v>
                </c:pt>
                <c:pt idx="2545">
                  <c:v>-21.465461632075471</c:v>
                </c:pt>
                <c:pt idx="2546">
                  <c:v>-20.680929632075468</c:v>
                </c:pt>
                <c:pt idx="2547">
                  <c:v>-20.680929632075468</c:v>
                </c:pt>
                <c:pt idx="2548">
                  <c:v>-22.348060132075467</c:v>
                </c:pt>
                <c:pt idx="2549">
                  <c:v>-20.680929632075468</c:v>
                </c:pt>
                <c:pt idx="2550">
                  <c:v>-21.465461632075471</c:v>
                </c:pt>
                <c:pt idx="2551">
                  <c:v>-21.465461632075471</c:v>
                </c:pt>
                <c:pt idx="2552">
                  <c:v>-21.465461632075471</c:v>
                </c:pt>
                <c:pt idx="2553">
                  <c:v>-21.465461632075471</c:v>
                </c:pt>
                <c:pt idx="2554">
                  <c:v>-20.680929632075468</c:v>
                </c:pt>
                <c:pt idx="2555">
                  <c:v>-20.680929632075468</c:v>
                </c:pt>
                <c:pt idx="2556">
                  <c:v>-20.680929632075468</c:v>
                </c:pt>
                <c:pt idx="2557">
                  <c:v>-21.465461632075471</c:v>
                </c:pt>
                <c:pt idx="2558">
                  <c:v>-21.465461632075471</c:v>
                </c:pt>
                <c:pt idx="2559">
                  <c:v>-19.798331132075468</c:v>
                </c:pt>
                <c:pt idx="2560">
                  <c:v>-21.465461632075471</c:v>
                </c:pt>
                <c:pt idx="2561">
                  <c:v>-20.680929632075468</c:v>
                </c:pt>
                <c:pt idx="2562">
                  <c:v>-21.465461632075471</c:v>
                </c:pt>
                <c:pt idx="2563">
                  <c:v>-19.798331132075468</c:v>
                </c:pt>
                <c:pt idx="2564">
                  <c:v>-22.348060132075467</c:v>
                </c:pt>
                <c:pt idx="2565">
                  <c:v>-21.465461632075471</c:v>
                </c:pt>
                <c:pt idx="2566">
                  <c:v>-21.465461632075471</c:v>
                </c:pt>
                <c:pt idx="2567">
                  <c:v>-20.680929632075468</c:v>
                </c:pt>
                <c:pt idx="2568">
                  <c:v>-20.680929632075468</c:v>
                </c:pt>
                <c:pt idx="2569">
                  <c:v>-20.680929632075468</c:v>
                </c:pt>
                <c:pt idx="2570">
                  <c:v>-22.348060132075467</c:v>
                </c:pt>
                <c:pt idx="2571">
                  <c:v>-19.798331132075468</c:v>
                </c:pt>
                <c:pt idx="2572">
                  <c:v>-20.680929632075468</c:v>
                </c:pt>
                <c:pt idx="2573">
                  <c:v>-22.348060132075467</c:v>
                </c:pt>
                <c:pt idx="2574">
                  <c:v>-20.680929632075468</c:v>
                </c:pt>
                <c:pt idx="2575">
                  <c:v>-20.680929632075468</c:v>
                </c:pt>
                <c:pt idx="2576">
                  <c:v>-19.798331132075468</c:v>
                </c:pt>
                <c:pt idx="2577">
                  <c:v>-20.680929632075468</c:v>
                </c:pt>
                <c:pt idx="2578">
                  <c:v>-21.465461632075471</c:v>
                </c:pt>
                <c:pt idx="2579">
                  <c:v>-21.465461632075471</c:v>
                </c:pt>
                <c:pt idx="2580">
                  <c:v>-19.798331132075468</c:v>
                </c:pt>
                <c:pt idx="2581">
                  <c:v>-21.465461632075471</c:v>
                </c:pt>
                <c:pt idx="2582">
                  <c:v>-20.680929632075468</c:v>
                </c:pt>
                <c:pt idx="2583">
                  <c:v>-19.798331132075468</c:v>
                </c:pt>
                <c:pt idx="2584">
                  <c:v>-20.680929632075468</c:v>
                </c:pt>
                <c:pt idx="2585">
                  <c:v>-20.680929632075468</c:v>
                </c:pt>
                <c:pt idx="2586">
                  <c:v>-19.798331132075468</c:v>
                </c:pt>
                <c:pt idx="2587">
                  <c:v>-19.798331132075468</c:v>
                </c:pt>
                <c:pt idx="2588">
                  <c:v>-20.680929632075468</c:v>
                </c:pt>
                <c:pt idx="2589">
                  <c:v>-21.465461632075471</c:v>
                </c:pt>
                <c:pt idx="2590">
                  <c:v>-21.465461632075471</c:v>
                </c:pt>
                <c:pt idx="2591">
                  <c:v>-21.465461632075471</c:v>
                </c:pt>
                <c:pt idx="2592">
                  <c:v>-19.798331132075468</c:v>
                </c:pt>
                <c:pt idx="2593">
                  <c:v>-20.680929632075468</c:v>
                </c:pt>
                <c:pt idx="2594">
                  <c:v>-19.798331132075468</c:v>
                </c:pt>
                <c:pt idx="2595">
                  <c:v>-21.465461632075471</c:v>
                </c:pt>
                <c:pt idx="2596">
                  <c:v>-20.680929632075468</c:v>
                </c:pt>
                <c:pt idx="2597">
                  <c:v>-19.798331132075468</c:v>
                </c:pt>
                <c:pt idx="2598">
                  <c:v>-19.798331132075468</c:v>
                </c:pt>
                <c:pt idx="2599">
                  <c:v>-19.798331132075468</c:v>
                </c:pt>
                <c:pt idx="2600">
                  <c:v>-21.465461632075471</c:v>
                </c:pt>
                <c:pt idx="2601">
                  <c:v>-20.680929632075468</c:v>
                </c:pt>
                <c:pt idx="2602">
                  <c:v>-19.798331132075468</c:v>
                </c:pt>
                <c:pt idx="2603">
                  <c:v>-19.798331132075468</c:v>
                </c:pt>
                <c:pt idx="2604">
                  <c:v>-20.680929632075468</c:v>
                </c:pt>
                <c:pt idx="2605">
                  <c:v>-20.680929632075468</c:v>
                </c:pt>
                <c:pt idx="2606">
                  <c:v>-21.465461632075471</c:v>
                </c:pt>
                <c:pt idx="2607">
                  <c:v>-19.798331132075468</c:v>
                </c:pt>
                <c:pt idx="2608">
                  <c:v>-21.465461632075471</c:v>
                </c:pt>
                <c:pt idx="2609">
                  <c:v>-20.680929632075468</c:v>
                </c:pt>
                <c:pt idx="2610">
                  <c:v>-21.465461632075471</c:v>
                </c:pt>
                <c:pt idx="2611">
                  <c:v>-19.798331132075468</c:v>
                </c:pt>
                <c:pt idx="2612">
                  <c:v>-19.798331132075468</c:v>
                </c:pt>
                <c:pt idx="2613">
                  <c:v>-19.798331132075468</c:v>
                </c:pt>
                <c:pt idx="2614">
                  <c:v>-20.680929632075468</c:v>
                </c:pt>
                <c:pt idx="2615">
                  <c:v>-20.680929632075468</c:v>
                </c:pt>
                <c:pt idx="2616">
                  <c:v>-19.798331132075468</c:v>
                </c:pt>
                <c:pt idx="2617">
                  <c:v>-20.680929632075468</c:v>
                </c:pt>
                <c:pt idx="2618">
                  <c:v>-19.798331132075468</c:v>
                </c:pt>
                <c:pt idx="2619">
                  <c:v>-19.798331132075468</c:v>
                </c:pt>
                <c:pt idx="2620">
                  <c:v>-20.680929632075468</c:v>
                </c:pt>
                <c:pt idx="2621">
                  <c:v>-19.798331132075468</c:v>
                </c:pt>
                <c:pt idx="2622">
                  <c:v>-19.798331132075468</c:v>
                </c:pt>
                <c:pt idx="2623">
                  <c:v>-21.465461632075471</c:v>
                </c:pt>
                <c:pt idx="2624">
                  <c:v>-20.680929632075468</c:v>
                </c:pt>
                <c:pt idx="2625">
                  <c:v>-21.465461632075471</c:v>
                </c:pt>
                <c:pt idx="2626">
                  <c:v>-19.798331132075468</c:v>
                </c:pt>
                <c:pt idx="2627">
                  <c:v>-19.798331132075468</c:v>
                </c:pt>
                <c:pt idx="2628">
                  <c:v>-21.465461632075471</c:v>
                </c:pt>
                <c:pt idx="2629">
                  <c:v>-19.798331132075468</c:v>
                </c:pt>
                <c:pt idx="2630">
                  <c:v>-21.465461632075471</c:v>
                </c:pt>
                <c:pt idx="2631">
                  <c:v>-20.680929632075468</c:v>
                </c:pt>
                <c:pt idx="2632">
                  <c:v>-21.465461632075471</c:v>
                </c:pt>
                <c:pt idx="2633">
                  <c:v>-19.798331132075468</c:v>
                </c:pt>
                <c:pt idx="2634">
                  <c:v>-21.465461632075471</c:v>
                </c:pt>
                <c:pt idx="2635">
                  <c:v>-20.680929632075468</c:v>
                </c:pt>
                <c:pt idx="2636">
                  <c:v>-19.798331132075468</c:v>
                </c:pt>
                <c:pt idx="2637">
                  <c:v>-20.680929632075468</c:v>
                </c:pt>
                <c:pt idx="2638">
                  <c:v>-21.465461632075471</c:v>
                </c:pt>
                <c:pt idx="2639">
                  <c:v>-19.798331132075468</c:v>
                </c:pt>
                <c:pt idx="2640">
                  <c:v>-19.798331132075468</c:v>
                </c:pt>
                <c:pt idx="2641">
                  <c:v>-20.680929632075468</c:v>
                </c:pt>
                <c:pt idx="2642">
                  <c:v>-19.798331132075468</c:v>
                </c:pt>
                <c:pt idx="2643">
                  <c:v>-19.798331132075468</c:v>
                </c:pt>
                <c:pt idx="2644">
                  <c:v>-19.798331132075468</c:v>
                </c:pt>
                <c:pt idx="2645">
                  <c:v>-20.680929632075468</c:v>
                </c:pt>
                <c:pt idx="2646">
                  <c:v>-19.798331132075468</c:v>
                </c:pt>
                <c:pt idx="2647">
                  <c:v>-19.798331132075468</c:v>
                </c:pt>
                <c:pt idx="2648">
                  <c:v>-21.465461632075471</c:v>
                </c:pt>
                <c:pt idx="2649">
                  <c:v>-19.798331132075468</c:v>
                </c:pt>
                <c:pt idx="2650">
                  <c:v>-19.798331132075468</c:v>
                </c:pt>
                <c:pt idx="2651">
                  <c:v>-20.680929632075468</c:v>
                </c:pt>
                <c:pt idx="2652">
                  <c:v>-19.798331132075468</c:v>
                </c:pt>
                <c:pt idx="2653">
                  <c:v>-19.798331132075468</c:v>
                </c:pt>
                <c:pt idx="2654">
                  <c:v>-19.798331132075468</c:v>
                </c:pt>
                <c:pt idx="2655">
                  <c:v>-19.798331132075468</c:v>
                </c:pt>
                <c:pt idx="2656">
                  <c:v>-19.798331132075468</c:v>
                </c:pt>
                <c:pt idx="2657">
                  <c:v>-19.798331132075468</c:v>
                </c:pt>
                <c:pt idx="2658">
                  <c:v>-21.465461632075471</c:v>
                </c:pt>
                <c:pt idx="2659">
                  <c:v>-20.680929632075468</c:v>
                </c:pt>
                <c:pt idx="2660">
                  <c:v>-19.798331132075468</c:v>
                </c:pt>
                <c:pt idx="2661">
                  <c:v>-19.798331132075468</c:v>
                </c:pt>
                <c:pt idx="2662">
                  <c:v>-20.680929632075468</c:v>
                </c:pt>
                <c:pt idx="2663">
                  <c:v>-19.798331132075468</c:v>
                </c:pt>
                <c:pt idx="2664">
                  <c:v>-19.798331132075468</c:v>
                </c:pt>
                <c:pt idx="2665">
                  <c:v>-19.798331132075468</c:v>
                </c:pt>
                <c:pt idx="2666">
                  <c:v>-19.798331132075468</c:v>
                </c:pt>
                <c:pt idx="2667">
                  <c:v>-19.798331132075468</c:v>
                </c:pt>
                <c:pt idx="2668">
                  <c:v>-21.465461632075471</c:v>
                </c:pt>
                <c:pt idx="2669">
                  <c:v>-19.798331132075468</c:v>
                </c:pt>
                <c:pt idx="2670">
                  <c:v>-19.798331132075468</c:v>
                </c:pt>
                <c:pt idx="2671">
                  <c:v>-19.798331132075468</c:v>
                </c:pt>
                <c:pt idx="2672">
                  <c:v>-19.798331132075468</c:v>
                </c:pt>
                <c:pt idx="2673">
                  <c:v>-19.798331132075468</c:v>
                </c:pt>
                <c:pt idx="2674">
                  <c:v>-19.798331132075468</c:v>
                </c:pt>
                <c:pt idx="2675">
                  <c:v>-19.798331132075468</c:v>
                </c:pt>
                <c:pt idx="2676">
                  <c:v>-19.798331132075468</c:v>
                </c:pt>
                <c:pt idx="2677">
                  <c:v>-19.798331132075468</c:v>
                </c:pt>
                <c:pt idx="2678">
                  <c:v>-19.798331132075468</c:v>
                </c:pt>
                <c:pt idx="2679">
                  <c:v>-20.680929632075468</c:v>
                </c:pt>
                <c:pt idx="2680">
                  <c:v>-19.798331132075468</c:v>
                </c:pt>
                <c:pt idx="2681">
                  <c:v>-19.798331132075468</c:v>
                </c:pt>
                <c:pt idx="2682">
                  <c:v>-19.798331132075468</c:v>
                </c:pt>
                <c:pt idx="2683">
                  <c:v>-20.680929632075468</c:v>
                </c:pt>
                <c:pt idx="2684">
                  <c:v>-21.465461632075471</c:v>
                </c:pt>
                <c:pt idx="2685">
                  <c:v>-19.798331132075468</c:v>
                </c:pt>
                <c:pt idx="2686">
                  <c:v>-20.680929632075468</c:v>
                </c:pt>
                <c:pt idx="2687">
                  <c:v>-19.798331132075468</c:v>
                </c:pt>
                <c:pt idx="2688">
                  <c:v>-19.798331132075468</c:v>
                </c:pt>
                <c:pt idx="2689">
                  <c:v>-19.798331132075468</c:v>
                </c:pt>
                <c:pt idx="2690">
                  <c:v>-20.680929632075468</c:v>
                </c:pt>
                <c:pt idx="2691">
                  <c:v>-20.680929632075468</c:v>
                </c:pt>
                <c:pt idx="2692">
                  <c:v>-19.798331132075468</c:v>
                </c:pt>
                <c:pt idx="2693">
                  <c:v>-19.798331132075468</c:v>
                </c:pt>
                <c:pt idx="2694">
                  <c:v>-19.798331132075468</c:v>
                </c:pt>
                <c:pt idx="2695">
                  <c:v>-19.798331132075468</c:v>
                </c:pt>
                <c:pt idx="2696">
                  <c:v>-19.798331132075468</c:v>
                </c:pt>
                <c:pt idx="2697">
                  <c:v>-19.798331132075468</c:v>
                </c:pt>
                <c:pt idx="2698">
                  <c:v>-19.798331132075468</c:v>
                </c:pt>
                <c:pt idx="2699">
                  <c:v>-19.798331132075468</c:v>
                </c:pt>
                <c:pt idx="2700">
                  <c:v>-19.798331132075468</c:v>
                </c:pt>
                <c:pt idx="2701">
                  <c:v>-19.798331132075468</c:v>
                </c:pt>
                <c:pt idx="2702">
                  <c:v>-19.798331132075468</c:v>
                </c:pt>
                <c:pt idx="2703">
                  <c:v>-19.798331132075468</c:v>
                </c:pt>
                <c:pt idx="2704">
                  <c:v>-19.798331132075468</c:v>
                </c:pt>
                <c:pt idx="2705">
                  <c:v>-19.798331132075468</c:v>
                </c:pt>
                <c:pt idx="2706">
                  <c:v>-19.798331132075468</c:v>
                </c:pt>
                <c:pt idx="2707">
                  <c:v>-20.680929632075468</c:v>
                </c:pt>
                <c:pt idx="2708">
                  <c:v>-19.798331132075468</c:v>
                </c:pt>
                <c:pt idx="2709">
                  <c:v>-19.798331132075468</c:v>
                </c:pt>
                <c:pt idx="2710">
                  <c:v>-20.680929632075468</c:v>
                </c:pt>
                <c:pt idx="2711">
                  <c:v>-19.798331132075468</c:v>
                </c:pt>
                <c:pt idx="2712">
                  <c:v>-19.798331132075468</c:v>
                </c:pt>
                <c:pt idx="2713">
                  <c:v>-19.798331132075468</c:v>
                </c:pt>
                <c:pt idx="2714">
                  <c:v>-19.798331132075468</c:v>
                </c:pt>
                <c:pt idx="2715">
                  <c:v>-19.798331132075468</c:v>
                </c:pt>
                <c:pt idx="2716">
                  <c:v>-19.798331132075468</c:v>
                </c:pt>
                <c:pt idx="2717">
                  <c:v>-19.798331132075468</c:v>
                </c:pt>
                <c:pt idx="2718">
                  <c:v>-19.798331132075468</c:v>
                </c:pt>
                <c:pt idx="2719">
                  <c:v>-20.680929632075468</c:v>
                </c:pt>
                <c:pt idx="2720">
                  <c:v>-20.680929632075468</c:v>
                </c:pt>
                <c:pt idx="2721">
                  <c:v>-19.798331132075468</c:v>
                </c:pt>
                <c:pt idx="2722">
                  <c:v>-19.798331132075468</c:v>
                </c:pt>
                <c:pt idx="2723">
                  <c:v>-19.798331132075468</c:v>
                </c:pt>
                <c:pt idx="2724">
                  <c:v>-19.798331132075468</c:v>
                </c:pt>
                <c:pt idx="2725">
                  <c:v>-19.798331132075468</c:v>
                </c:pt>
                <c:pt idx="2726">
                  <c:v>-19.798331132075468</c:v>
                </c:pt>
                <c:pt idx="2727">
                  <c:v>-19.798331132075468</c:v>
                </c:pt>
                <c:pt idx="2728">
                  <c:v>-19.798331132075468</c:v>
                </c:pt>
                <c:pt idx="2729">
                  <c:v>-19.798331132075468</c:v>
                </c:pt>
                <c:pt idx="2730">
                  <c:v>-19.798331132075468</c:v>
                </c:pt>
                <c:pt idx="2731">
                  <c:v>-19.798331132075468</c:v>
                </c:pt>
                <c:pt idx="2732">
                  <c:v>-19.798331132075468</c:v>
                </c:pt>
                <c:pt idx="2733">
                  <c:v>-19.798331132075468</c:v>
                </c:pt>
                <c:pt idx="2734">
                  <c:v>-20.680929632075468</c:v>
                </c:pt>
                <c:pt idx="2735">
                  <c:v>-19.798331132075468</c:v>
                </c:pt>
                <c:pt idx="2736">
                  <c:v>-19.798331132075468</c:v>
                </c:pt>
                <c:pt idx="2737">
                  <c:v>-19.798331132075468</c:v>
                </c:pt>
                <c:pt idx="2738">
                  <c:v>-19.798331132075468</c:v>
                </c:pt>
                <c:pt idx="2739">
                  <c:v>-19.798331132075468</c:v>
                </c:pt>
                <c:pt idx="2740">
                  <c:v>-19.798331132075468</c:v>
                </c:pt>
                <c:pt idx="2741">
                  <c:v>-19.798331132075468</c:v>
                </c:pt>
                <c:pt idx="2742">
                  <c:v>-19.798331132075468</c:v>
                </c:pt>
                <c:pt idx="2743">
                  <c:v>-19.798331132075468</c:v>
                </c:pt>
                <c:pt idx="2744">
                  <c:v>-19.798331132075468</c:v>
                </c:pt>
                <c:pt idx="2745">
                  <c:v>-19.798331132075468</c:v>
                </c:pt>
                <c:pt idx="2746">
                  <c:v>-19.798331132075468</c:v>
                </c:pt>
                <c:pt idx="2747">
                  <c:v>-19.798331132075468</c:v>
                </c:pt>
                <c:pt idx="2748">
                  <c:v>-19.798331132075468</c:v>
                </c:pt>
                <c:pt idx="2749">
                  <c:v>-19.798331132075468</c:v>
                </c:pt>
                <c:pt idx="2750">
                  <c:v>-19.798331132075468</c:v>
                </c:pt>
                <c:pt idx="2751">
                  <c:v>-19.798331132075468</c:v>
                </c:pt>
                <c:pt idx="2752">
                  <c:v>-20.680929632075468</c:v>
                </c:pt>
                <c:pt idx="2753">
                  <c:v>-19.798331132075468</c:v>
                </c:pt>
                <c:pt idx="2754">
                  <c:v>-19.798331132075468</c:v>
                </c:pt>
                <c:pt idx="2755">
                  <c:v>-19.798331132075468</c:v>
                </c:pt>
                <c:pt idx="2756">
                  <c:v>-19.798331132075468</c:v>
                </c:pt>
                <c:pt idx="2757">
                  <c:v>-19.798331132075468</c:v>
                </c:pt>
                <c:pt idx="2758">
                  <c:v>-19.798331132075468</c:v>
                </c:pt>
                <c:pt idx="2759">
                  <c:v>-19.798331132075468</c:v>
                </c:pt>
                <c:pt idx="2760">
                  <c:v>-19.798331132075468</c:v>
                </c:pt>
                <c:pt idx="2761">
                  <c:v>-19.798331132075468</c:v>
                </c:pt>
                <c:pt idx="2762">
                  <c:v>-19.798331132075468</c:v>
                </c:pt>
                <c:pt idx="2763">
                  <c:v>-19.798331132075468</c:v>
                </c:pt>
                <c:pt idx="2764">
                  <c:v>-19.798331132075468</c:v>
                </c:pt>
                <c:pt idx="2765">
                  <c:v>-19.798331132075468</c:v>
                </c:pt>
                <c:pt idx="2766">
                  <c:v>-19.798331132075468</c:v>
                </c:pt>
                <c:pt idx="2767">
                  <c:v>-19.798331132075468</c:v>
                </c:pt>
                <c:pt idx="2768">
                  <c:v>-19.798331132075468</c:v>
                </c:pt>
                <c:pt idx="2769">
                  <c:v>-19.798331132075468</c:v>
                </c:pt>
                <c:pt idx="2770">
                  <c:v>-19.798331132075468</c:v>
                </c:pt>
                <c:pt idx="2771">
                  <c:v>-19.798331132075468</c:v>
                </c:pt>
                <c:pt idx="2772">
                  <c:v>-19.798331132075468</c:v>
                </c:pt>
                <c:pt idx="2773">
                  <c:v>-19.798331132075468</c:v>
                </c:pt>
                <c:pt idx="2774">
                  <c:v>-19.798331132075468</c:v>
                </c:pt>
                <c:pt idx="2775">
                  <c:v>-19.798331132075468</c:v>
                </c:pt>
                <c:pt idx="2776">
                  <c:v>-19.798331132075468</c:v>
                </c:pt>
                <c:pt idx="2777">
                  <c:v>-18.915732632075468</c:v>
                </c:pt>
                <c:pt idx="2778">
                  <c:v>-19.798331132075468</c:v>
                </c:pt>
                <c:pt idx="2779">
                  <c:v>-19.798331132075468</c:v>
                </c:pt>
                <c:pt idx="2780">
                  <c:v>-19.798331132075468</c:v>
                </c:pt>
                <c:pt idx="2781">
                  <c:v>-19.798331132075468</c:v>
                </c:pt>
                <c:pt idx="2782">
                  <c:v>-19.798331132075468</c:v>
                </c:pt>
                <c:pt idx="2783">
                  <c:v>-19.798331132075468</c:v>
                </c:pt>
                <c:pt idx="2784">
                  <c:v>-19.798331132075468</c:v>
                </c:pt>
                <c:pt idx="2785">
                  <c:v>-19.798331132075468</c:v>
                </c:pt>
                <c:pt idx="2786">
                  <c:v>-19.798331132075468</c:v>
                </c:pt>
                <c:pt idx="2787">
                  <c:v>-19.798331132075468</c:v>
                </c:pt>
                <c:pt idx="2788">
                  <c:v>-19.798331132075468</c:v>
                </c:pt>
                <c:pt idx="2789">
                  <c:v>-19.798331132075468</c:v>
                </c:pt>
                <c:pt idx="2790">
                  <c:v>-19.798331132075468</c:v>
                </c:pt>
                <c:pt idx="2791">
                  <c:v>-19.798331132075468</c:v>
                </c:pt>
                <c:pt idx="2792">
                  <c:v>-19.798331132075468</c:v>
                </c:pt>
                <c:pt idx="2793">
                  <c:v>-19.798331132075468</c:v>
                </c:pt>
                <c:pt idx="2794">
                  <c:v>-19.798331132075468</c:v>
                </c:pt>
                <c:pt idx="2795">
                  <c:v>-19.798331132075468</c:v>
                </c:pt>
                <c:pt idx="2796">
                  <c:v>-19.798331132075468</c:v>
                </c:pt>
                <c:pt idx="2797">
                  <c:v>-19.798331132075468</c:v>
                </c:pt>
                <c:pt idx="2798">
                  <c:v>-19.798331132075468</c:v>
                </c:pt>
                <c:pt idx="2799">
                  <c:v>-19.798331132075468</c:v>
                </c:pt>
                <c:pt idx="2800">
                  <c:v>-19.798331132075468</c:v>
                </c:pt>
                <c:pt idx="2801">
                  <c:v>-19.798331132075468</c:v>
                </c:pt>
                <c:pt idx="2802">
                  <c:v>-19.798331132075468</c:v>
                </c:pt>
                <c:pt idx="2803">
                  <c:v>-19.798331132075468</c:v>
                </c:pt>
                <c:pt idx="2804">
                  <c:v>-19.798331132075468</c:v>
                </c:pt>
                <c:pt idx="2805">
                  <c:v>-19.798331132075468</c:v>
                </c:pt>
                <c:pt idx="2806">
                  <c:v>-19.798331132075468</c:v>
                </c:pt>
                <c:pt idx="2807">
                  <c:v>-19.798331132075468</c:v>
                </c:pt>
                <c:pt idx="2808">
                  <c:v>-19.798331132075468</c:v>
                </c:pt>
                <c:pt idx="2809">
                  <c:v>-19.798331132075468</c:v>
                </c:pt>
                <c:pt idx="2810">
                  <c:v>-19.798331132075468</c:v>
                </c:pt>
                <c:pt idx="2811">
                  <c:v>-18.915732632075468</c:v>
                </c:pt>
                <c:pt idx="2812">
                  <c:v>-19.798331132075468</c:v>
                </c:pt>
                <c:pt idx="2813">
                  <c:v>-19.798331132075468</c:v>
                </c:pt>
                <c:pt idx="2814">
                  <c:v>-19.798331132075468</c:v>
                </c:pt>
                <c:pt idx="2815">
                  <c:v>-19.798331132075468</c:v>
                </c:pt>
                <c:pt idx="2816">
                  <c:v>-19.798331132075468</c:v>
                </c:pt>
                <c:pt idx="2817">
                  <c:v>-19.798331132075468</c:v>
                </c:pt>
                <c:pt idx="2818">
                  <c:v>-19.798331132075468</c:v>
                </c:pt>
                <c:pt idx="2819">
                  <c:v>-19.798331132075468</c:v>
                </c:pt>
                <c:pt idx="2820">
                  <c:v>-19.798331132075468</c:v>
                </c:pt>
                <c:pt idx="2821">
                  <c:v>-19.798331132075468</c:v>
                </c:pt>
                <c:pt idx="2822">
                  <c:v>-19.798331132075468</c:v>
                </c:pt>
                <c:pt idx="2823">
                  <c:v>-19.798331132075468</c:v>
                </c:pt>
                <c:pt idx="2824">
                  <c:v>-19.798331132075468</c:v>
                </c:pt>
                <c:pt idx="2825">
                  <c:v>-19.798331132075468</c:v>
                </c:pt>
                <c:pt idx="2826">
                  <c:v>-19.798331132075468</c:v>
                </c:pt>
                <c:pt idx="2827">
                  <c:v>-19.798331132075468</c:v>
                </c:pt>
                <c:pt idx="2828">
                  <c:v>-19.798331132075468</c:v>
                </c:pt>
                <c:pt idx="2829">
                  <c:v>-19.798331132075468</c:v>
                </c:pt>
                <c:pt idx="2830">
                  <c:v>-18.915732632075468</c:v>
                </c:pt>
                <c:pt idx="2831">
                  <c:v>-19.798331132075468</c:v>
                </c:pt>
                <c:pt idx="2832">
                  <c:v>-19.798331132075468</c:v>
                </c:pt>
                <c:pt idx="2833">
                  <c:v>-19.798331132075468</c:v>
                </c:pt>
                <c:pt idx="2834">
                  <c:v>-19.798331132075468</c:v>
                </c:pt>
                <c:pt idx="2835">
                  <c:v>-18.915732632075468</c:v>
                </c:pt>
                <c:pt idx="2836">
                  <c:v>-19.798331132075468</c:v>
                </c:pt>
                <c:pt idx="2837">
                  <c:v>-19.798331132075468</c:v>
                </c:pt>
                <c:pt idx="2838">
                  <c:v>-19.798331132075468</c:v>
                </c:pt>
                <c:pt idx="2839">
                  <c:v>-19.798331132075468</c:v>
                </c:pt>
                <c:pt idx="2840">
                  <c:v>-20.680929632075468</c:v>
                </c:pt>
                <c:pt idx="2841">
                  <c:v>-19.798331132075468</c:v>
                </c:pt>
                <c:pt idx="2842">
                  <c:v>-19.798331132075468</c:v>
                </c:pt>
                <c:pt idx="2843">
                  <c:v>-19.798331132075468</c:v>
                </c:pt>
                <c:pt idx="2844">
                  <c:v>-19.798331132075468</c:v>
                </c:pt>
                <c:pt idx="2845">
                  <c:v>-19.798331132075468</c:v>
                </c:pt>
                <c:pt idx="2846">
                  <c:v>-19.798331132075468</c:v>
                </c:pt>
                <c:pt idx="2847">
                  <c:v>-19.798331132075468</c:v>
                </c:pt>
                <c:pt idx="2848">
                  <c:v>-19.798331132075468</c:v>
                </c:pt>
                <c:pt idx="2849">
                  <c:v>-19.798331132075468</c:v>
                </c:pt>
                <c:pt idx="2850">
                  <c:v>-19.798331132075468</c:v>
                </c:pt>
                <c:pt idx="2851">
                  <c:v>-19.798331132075468</c:v>
                </c:pt>
                <c:pt idx="2852">
                  <c:v>-19.798331132075468</c:v>
                </c:pt>
                <c:pt idx="2853">
                  <c:v>-19.798331132075468</c:v>
                </c:pt>
                <c:pt idx="2854">
                  <c:v>-19.798331132075468</c:v>
                </c:pt>
                <c:pt idx="2855">
                  <c:v>-19.798331132075468</c:v>
                </c:pt>
                <c:pt idx="2856">
                  <c:v>-19.798331132075468</c:v>
                </c:pt>
                <c:pt idx="2857">
                  <c:v>-19.798331132075468</c:v>
                </c:pt>
                <c:pt idx="2858">
                  <c:v>-19.798331132075468</c:v>
                </c:pt>
                <c:pt idx="2859">
                  <c:v>-19.798331132075468</c:v>
                </c:pt>
                <c:pt idx="2860">
                  <c:v>-20.680929632075468</c:v>
                </c:pt>
                <c:pt idx="2861">
                  <c:v>-19.798331132075468</c:v>
                </c:pt>
                <c:pt idx="2862">
                  <c:v>-19.798331132075468</c:v>
                </c:pt>
                <c:pt idx="2863">
                  <c:v>-19.798331132075468</c:v>
                </c:pt>
                <c:pt idx="2864">
                  <c:v>-19.798331132075468</c:v>
                </c:pt>
                <c:pt idx="2865">
                  <c:v>-19.798331132075468</c:v>
                </c:pt>
                <c:pt idx="2866">
                  <c:v>-19.798331132075468</c:v>
                </c:pt>
                <c:pt idx="2867">
                  <c:v>-19.798331132075468</c:v>
                </c:pt>
                <c:pt idx="2868">
                  <c:v>-19.798331132075468</c:v>
                </c:pt>
                <c:pt idx="2869">
                  <c:v>-19.798331132075468</c:v>
                </c:pt>
                <c:pt idx="2870">
                  <c:v>-19.798331132075468</c:v>
                </c:pt>
                <c:pt idx="2871">
                  <c:v>-19.798331132075468</c:v>
                </c:pt>
                <c:pt idx="2872">
                  <c:v>-19.798331132075468</c:v>
                </c:pt>
                <c:pt idx="2873">
                  <c:v>-19.798331132075468</c:v>
                </c:pt>
                <c:pt idx="2874">
                  <c:v>-18.915732632075468</c:v>
                </c:pt>
                <c:pt idx="2875">
                  <c:v>-19.798331132075468</c:v>
                </c:pt>
                <c:pt idx="2876">
                  <c:v>-19.798331132075468</c:v>
                </c:pt>
                <c:pt idx="2877">
                  <c:v>-18.915732632075468</c:v>
                </c:pt>
                <c:pt idx="2878">
                  <c:v>-19.798331132075468</c:v>
                </c:pt>
                <c:pt idx="2879">
                  <c:v>-19.798331132075468</c:v>
                </c:pt>
                <c:pt idx="2880">
                  <c:v>-19.798331132075468</c:v>
                </c:pt>
                <c:pt idx="2881">
                  <c:v>-19.798331132075468</c:v>
                </c:pt>
                <c:pt idx="2882">
                  <c:v>-19.798331132075468</c:v>
                </c:pt>
                <c:pt idx="2883">
                  <c:v>-19.798331132075468</c:v>
                </c:pt>
                <c:pt idx="2884">
                  <c:v>-19.798331132075468</c:v>
                </c:pt>
                <c:pt idx="2885">
                  <c:v>-19.798331132075468</c:v>
                </c:pt>
                <c:pt idx="2886">
                  <c:v>-19.798331132075468</c:v>
                </c:pt>
                <c:pt idx="2887">
                  <c:v>-19.798331132075468</c:v>
                </c:pt>
                <c:pt idx="2888">
                  <c:v>-19.798331132075468</c:v>
                </c:pt>
                <c:pt idx="2889">
                  <c:v>-19.798331132075468</c:v>
                </c:pt>
                <c:pt idx="2890">
                  <c:v>-19.798331132075468</c:v>
                </c:pt>
                <c:pt idx="2891">
                  <c:v>-19.798331132075468</c:v>
                </c:pt>
                <c:pt idx="2892">
                  <c:v>-19.798331132075468</c:v>
                </c:pt>
                <c:pt idx="2893">
                  <c:v>-19.798331132075468</c:v>
                </c:pt>
                <c:pt idx="2894">
                  <c:v>-19.798331132075468</c:v>
                </c:pt>
                <c:pt idx="2895">
                  <c:v>-19.798331132075468</c:v>
                </c:pt>
                <c:pt idx="2896">
                  <c:v>-19.798331132075468</c:v>
                </c:pt>
                <c:pt idx="2897">
                  <c:v>-19.798331132075468</c:v>
                </c:pt>
                <c:pt idx="2898">
                  <c:v>-18.915732632075468</c:v>
                </c:pt>
                <c:pt idx="2899">
                  <c:v>-19.798331132075468</c:v>
                </c:pt>
                <c:pt idx="2900">
                  <c:v>-19.798331132075468</c:v>
                </c:pt>
                <c:pt idx="2901">
                  <c:v>-19.798331132075468</c:v>
                </c:pt>
                <c:pt idx="2902">
                  <c:v>-19.798331132075468</c:v>
                </c:pt>
                <c:pt idx="2903">
                  <c:v>-18.915732632075468</c:v>
                </c:pt>
                <c:pt idx="2904">
                  <c:v>-19.798331132075468</c:v>
                </c:pt>
                <c:pt idx="2905">
                  <c:v>-18.915732632075468</c:v>
                </c:pt>
                <c:pt idx="2906">
                  <c:v>-19.798331132075468</c:v>
                </c:pt>
                <c:pt idx="2907">
                  <c:v>-19.798331132075468</c:v>
                </c:pt>
                <c:pt idx="2908">
                  <c:v>-19.798331132075468</c:v>
                </c:pt>
                <c:pt idx="2909">
                  <c:v>-19.798331132075468</c:v>
                </c:pt>
                <c:pt idx="2910">
                  <c:v>-19.798331132075468</c:v>
                </c:pt>
                <c:pt idx="2911">
                  <c:v>-19.798331132075468</c:v>
                </c:pt>
                <c:pt idx="2912">
                  <c:v>-19.798331132075468</c:v>
                </c:pt>
                <c:pt idx="2913">
                  <c:v>-18.915732632075468</c:v>
                </c:pt>
                <c:pt idx="2914">
                  <c:v>-19.798331132075468</c:v>
                </c:pt>
                <c:pt idx="2915">
                  <c:v>-19.798331132075468</c:v>
                </c:pt>
                <c:pt idx="2916">
                  <c:v>-19.798331132075468</c:v>
                </c:pt>
                <c:pt idx="2917">
                  <c:v>-19.798331132075468</c:v>
                </c:pt>
                <c:pt idx="2918">
                  <c:v>-19.798331132075468</c:v>
                </c:pt>
                <c:pt idx="2919">
                  <c:v>-19.798331132075468</c:v>
                </c:pt>
                <c:pt idx="2920">
                  <c:v>-19.798331132075468</c:v>
                </c:pt>
                <c:pt idx="2921">
                  <c:v>-19.798331132075468</c:v>
                </c:pt>
                <c:pt idx="2922">
                  <c:v>-19.798331132075468</c:v>
                </c:pt>
                <c:pt idx="2923">
                  <c:v>-19.798331132075468</c:v>
                </c:pt>
                <c:pt idx="2924">
                  <c:v>-19.798331132075468</c:v>
                </c:pt>
                <c:pt idx="2925">
                  <c:v>-19.798331132075468</c:v>
                </c:pt>
                <c:pt idx="2926">
                  <c:v>-19.798331132075468</c:v>
                </c:pt>
                <c:pt idx="2927">
                  <c:v>-19.798331132075468</c:v>
                </c:pt>
                <c:pt idx="2928">
                  <c:v>-19.798331132075468</c:v>
                </c:pt>
                <c:pt idx="2929">
                  <c:v>-19.798331132075468</c:v>
                </c:pt>
                <c:pt idx="2930">
                  <c:v>-18.915732632075468</c:v>
                </c:pt>
                <c:pt idx="2931">
                  <c:v>-18.033134132075467</c:v>
                </c:pt>
                <c:pt idx="2932">
                  <c:v>-19.798331132075468</c:v>
                </c:pt>
                <c:pt idx="2933">
                  <c:v>-19.798331132075468</c:v>
                </c:pt>
                <c:pt idx="2934">
                  <c:v>-18.915732632075468</c:v>
                </c:pt>
                <c:pt idx="2935">
                  <c:v>-19.798331132075468</c:v>
                </c:pt>
                <c:pt idx="2936">
                  <c:v>-19.798331132075468</c:v>
                </c:pt>
                <c:pt idx="2937">
                  <c:v>-19.798331132075468</c:v>
                </c:pt>
                <c:pt idx="2938">
                  <c:v>-19.798331132075468</c:v>
                </c:pt>
                <c:pt idx="2939">
                  <c:v>-19.798331132075468</c:v>
                </c:pt>
                <c:pt idx="2940">
                  <c:v>-19.798331132075468</c:v>
                </c:pt>
                <c:pt idx="2941">
                  <c:v>-18.915732632075468</c:v>
                </c:pt>
                <c:pt idx="2942">
                  <c:v>-19.798331132075468</c:v>
                </c:pt>
                <c:pt idx="2943">
                  <c:v>-19.798331132075468</c:v>
                </c:pt>
                <c:pt idx="2944">
                  <c:v>-19.798331132075468</c:v>
                </c:pt>
                <c:pt idx="2945">
                  <c:v>-19.798331132075468</c:v>
                </c:pt>
                <c:pt idx="2946">
                  <c:v>-18.915732632075468</c:v>
                </c:pt>
                <c:pt idx="2947">
                  <c:v>-19.798331132075468</c:v>
                </c:pt>
                <c:pt idx="2948">
                  <c:v>-18.033134132075467</c:v>
                </c:pt>
                <c:pt idx="2949">
                  <c:v>-19.798331132075468</c:v>
                </c:pt>
                <c:pt idx="2950">
                  <c:v>-19.798331132075468</c:v>
                </c:pt>
                <c:pt idx="2951">
                  <c:v>-19.798331132075468</c:v>
                </c:pt>
                <c:pt idx="2952">
                  <c:v>-18.915732632075468</c:v>
                </c:pt>
                <c:pt idx="2953">
                  <c:v>-19.798331132075468</c:v>
                </c:pt>
                <c:pt idx="2954">
                  <c:v>-18.915732632075468</c:v>
                </c:pt>
                <c:pt idx="2955">
                  <c:v>-19.798331132075468</c:v>
                </c:pt>
                <c:pt idx="2956">
                  <c:v>-19.798331132075468</c:v>
                </c:pt>
                <c:pt idx="2957">
                  <c:v>-19.798331132075468</c:v>
                </c:pt>
                <c:pt idx="2958">
                  <c:v>-19.798331132075468</c:v>
                </c:pt>
                <c:pt idx="2959">
                  <c:v>-18.915732632075468</c:v>
                </c:pt>
                <c:pt idx="2960">
                  <c:v>-18.915732632075468</c:v>
                </c:pt>
                <c:pt idx="2961">
                  <c:v>-19.798331132075468</c:v>
                </c:pt>
                <c:pt idx="2962">
                  <c:v>-18.915732632075468</c:v>
                </c:pt>
                <c:pt idx="2963">
                  <c:v>-19.798331132075468</c:v>
                </c:pt>
                <c:pt idx="2964">
                  <c:v>-18.915732632075468</c:v>
                </c:pt>
                <c:pt idx="2965">
                  <c:v>-19.798331132075468</c:v>
                </c:pt>
                <c:pt idx="2966">
                  <c:v>-19.798331132075468</c:v>
                </c:pt>
                <c:pt idx="2967">
                  <c:v>-19.798331132075468</c:v>
                </c:pt>
                <c:pt idx="2968">
                  <c:v>-18.915732632075468</c:v>
                </c:pt>
                <c:pt idx="2969">
                  <c:v>-19.798331132075468</c:v>
                </c:pt>
                <c:pt idx="2970">
                  <c:v>-18.915732632075468</c:v>
                </c:pt>
                <c:pt idx="2971">
                  <c:v>-19.798331132075468</c:v>
                </c:pt>
                <c:pt idx="2972">
                  <c:v>-19.798331132075468</c:v>
                </c:pt>
                <c:pt idx="2973">
                  <c:v>-18.915732632075468</c:v>
                </c:pt>
                <c:pt idx="2974">
                  <c:v>-19.798331132075468</c:v>
                </c:pt>
                <c:pt idx="2975">
                  <c:v>-18.033134132075467</c:v>
                </c:pt>
                <c:pt idx="2976">
                  <c:v>-19.798331132075468</c:v>
                </c:pt>
                <c:pt idx="2977">
                  <c:v>-18.915732632075468</c:v>
                </c:pt>
                <c:pt idx="2978">
                  <c:v>-18.915732632075468</c:v>
                </c:pt>
                <c:pt idx="2979">
                  <c:v>-18.915732632075468</c:v>
                </c:pt>
                <c:pt idx="2980">
                  <c:v>-18.915732632075468</c:v>
                </c:pt>
                <c:pt idx="2981">
                  <c:v>-19.798331132075468</c:v>
                </c:pt>
                <c:pt idx="2982">
                  <c:v>-19.798331132075468</c:v>
                </c:pt>
                <c:pt idx="2983">
                  <c:v>-19.798331132075468</c:v>
                </c:pt>
                <c:pt idx="2984">
                  <c:v>-19.798331132075468</c:v>
                </c:pt>
                <c:pt idx="2985">
                  <c:v>-18.915732632075468</c:v>
                </c:pt>
                <c:pt idx="2986">
                  <c:v>-18.915732632075468</c:v>
                </c:pt>
                <c:pt idx="2987">
                  <c:v>-19.798331132075468</c:v>
                </c:pt>
                <c:pt idx="2988">
                  <c:v>-18.915732632075468</c:v>
                </c:pt>
                <c:pt idx="2989">
                  <c:v>-19.798331132075468</c:v>
                </c:pt>
                <c:pt idx="2990">
                  <c:v>-19.798331132075468</c:v>
                </c:pt>
                <c:pt idx="2991">
                  <c:v>-19.798331132075468</c:v>
                </c:pt>
                <c:pt idx="2992">
                  <c:v>-19.798331132075468</c:v>
                </c:pt>
                <c:pt idx="2993">
                  <c:v>-19.798331132075468</c:v>
                </c:pt>
                <c:pt idx="2994">
                  <c:v>-18.915732632075468</c:v>
                </c:pt>
                <c:pt idx="2995">
                  <c:v>-19.798331132075468</c:v>
                </c:pt>
                <c:pt idx="2996">
                  <c:v>-18.915732632075468</c:v>
                </c:pt>
                <c:pt idx="2997">
                  <c:v>-19.798331132075468</c:v>
                </c:pt>
                <c:pt idx="2998">
                  <c:v>-18.915732632075468</c:v>
                </c:pt>
                <c:pt idx="2999">
                  <c:v>-19.798331132075468</c:v>
                </c:pt>
                <c:pt idx="3000">
                  <c:v>-19.798331132075468</c:v>
                </c:pt>
                <c:pt idx="3001">
                  <c:v>-19.798331132075468</c:v>
                </c:pt>
                <c:pt idx="3002">
                  <c:v>-19.798331132075468</c:v>
                </c:pt>
                <c:pt idx="3003">
                  <c:v>-18.915732632075468</c:v>
                </c:pt>
                <c:pt idx="3004">
                  <c:v>-19.798331132075468</c:v>
                </c:pt>
                <c:pt idx="3005">
                  <c:v>-19.798331132075468</c:v>
                </c:pt>
                <c:pt idx="3006">
                  <c:v>-18.915732632075468</c:v>
                </c:pt>
                <c:pt idx="3007">
                  <c:v>-18.033134132075467</c:v>
                </c:pt>
                <c:pt idx="3008">
                  <c:v>-19.798331132075468</c:v>
                </c:pt>
                <c:pt idx="3009">
                  <c:v>-18.915732632075468</c:v>
                </c:pt>
                <c:pt idx="3010">
                  <c:v>-19.798331132075468</c:v>
                </c:pt>
                <c:pt idx="3011">
                  <c:v>-18.915732632075468</c:v>
                </c:pt>
                <c:pt idx="3012">
                  <c:v>-19.798331132075468</c:v>
                </c:pt>
                <c:pt idx="3013">
                  <c:v>-19.798331132075468</c:v>
                </c:pt>
                <c:pt idx="3014">
                  <c:v>-17.248602132075469</c:v>
                </c:pt>
                <c:pt idx="3015">
                  <c:v>-19.798331132075468</c:v>
                </c:pt>
                <c:pt idx="3016">
                  <c:v>-19.798331132075468</c:v>
                </c:pt>
                <c:pt idx="3017">
                  <c:v>-19.798331132075468</c:v>
                </c:pt>
                <c:pt idx="3018">
                  <c:v>-19.798331132075468</c:v>
                </c:pt>
                <c:pt idx="3019">
                  <c:v>-18.915732632075468</c:v>
                </c:pt>
                <c:pt idx="3020">
                  <c:v>-18.033134132075467</c:v>
                </c:pt>
                <c:pt idx="3021">
                  <c:v>-17.248602132075469</c:v>
                </c:pt>
                <c:pt idx="3022">
                  <c:v>-18.033134132075467</c:v>
                </c:pt>
                <c:pt idx="3023">
                  <c:v>-19.798331132075468</c:v>
                </c:pt>
                <c:pt idx="3024">
                  <c:v>-19.798331132075468</c:v>
                </c:pt>
                <c:pt idx="3025">
                  <c:v>-19.798331132075468</c:v>
                </c:pt>
                <c:pt idx="3026">
                  <c:v>-18.915732632075468</c:v>
                </c:pt>
                <c:pt idx="3027">
                  <c:v>-19.798331132075468</c:v>
                </c:pt>
                <c:pt idx="3028">
                  <c:v>-18.915732632075468</c:v>
                </c:pt>
                <c:pt idx="3029">
                  <c:v>-19.798331132075468</c:v>
                </c:pt>
                <c:pt idx="3030">
                  <c:v>-17.248602132075469</c:v>
                </c:pt>
                <c:pt idx="3031">
                  <c:v>-18.915732632075468</c:v>
                </c:pt>
                <c:pt idx="3032">
                  <c:v>-19.798331132075468</c:v>
                </c:pt>
                <c:pt idx="3033">
                  <c:v>-18.915732632075468</c:v>
                </c:pt>
                <c:pt idx="3034">
                  <c:v>-18.915732632075468</c:v>
                </c:pt>
                <c:pt idx="3035">
                  <c:v>-19.798331132075468</c:v>
                </c:pt>
                <c:pt idx="3036">
                  <c:v>-18.915732632075468</c:v>
                </c:pt>
                <c:pt idx="3037">
                  <c:v>-18.915732632075468</c:v>
                </c:pt>
                <c:pt idx="3038">
                  <c:v>-18.915732632075468</c:v>
                </c:pt>
                <c:pt idx="3039">
                  <c:v>-19.798331132075468</c:v>
                </c:pt>
                <c:pt idx="3040">
                  <c:v>-18.915732632075468</c:v>
                </c:pt>
                <c:pt idx="3041">
                  <c:v>-18.033134132075467</c:v>
                </c:pt>
                <c:pt idx="3042">
                  <c:v>-19.798331132075468</c:v>
                </c:pt>
                <c:pt idx="3043">
                  <c:v>-19.798331132075468</c:v>
                </c:pt>
                <c:pt idx="3044">
                  <c:v>-18.915732632075468</c:v>
                </c:pt>
                <c:pt idx="3045">
                  <c:v>-18.915732632075468</c:v>
                </c:pt>
                <c:pt idx="3046">
                  <c:v>-19.798331132075468</c:v>
                </c:pt>
                <c:pt idx="3047">
                  <c:v>-18.915732632075468</c:v>
                </c:pt>
                <c:pt idx="3048">
                  <c:v>-18.915732632075468</c:v>
                </c:pt>
                <c:pt idx="3049">
                  <c:v>-18.915732632075468</c:v>
                </c:pt>
                <c:pt idx="3050">
                  <c:v>-19.798331132075468</c:v>
                </c:pt>
                <c:pt idx="3051">
                  <c:v>-19.798331132075468</c:v>
                </c:pt>
                <c:pt idx="3052">
                  <c:v>-18.915732632075468</c:v>
                </c:pt>
                <c:pt idx="3053">
                  <c:v>-17.248602132075469</c:v>
                </c:pt>
                <c:pt idx="3054">
                  <c:v>-18.033134132075467</c:v>
                </c:pt>
                <c:pt idx="3055">
                  <c:v>-19.798331132075468</c:v>
                </c:pt>
                <c:pt idx="3056">
                  <c:v>-18.915732632075468</c:v>
                </c:pt>
                <c:pt idx="3057">
                  <c:v>-18.915732632075468</c:v>
                </c:pt>
                <c:pt idx="3058">
                  <c:v>-19.798331132075468</c:v>
                </c:pt>
                <c:pt idx="3059">
                  <c:v>-18.915732632075468</c:v>
                </c:pt>
                <c:pt idx="3060">
                  <c:v>-19.798331132075468</c:v>
                </c:pt>
                <c:pt idx="3061">
                  <c:v>-18.915732632075468</c:v>
                </c:pt>
                <c:pt idx="3062">
                  <c:v>-19.798331132075468</c:v>
                </c:pt>
                <c:pt idx="3063">
                  <c:v>-18.915732632075468</c:v>
                </c:pt>
                <c:pt idx="3064">
                  <c:v>-18.915732632075468</c:v>
                </c:pt>
                <c:pt idx="3065">
                  <c:v>-19.798331132075468</c:v>
                </c:pt>
                <c:pt idx="3066">
                  <c:v>-18.915732632075468</c:v>
                </c:pt>
                <c:pt idx="3067">
                  <c:v>-19.798331132075468</c:v>
                </c:pt>
                <c:pt idx="3068">
                  <c:v>-19.798331132075468</c:v>
                </c:pt>
                <c:pt idx="3069">
                  <c:v>-18.915732632075468</c:v>
                </c:pt>
                <c:pt idx="3070">
                  <c:v>-19.798331132075468</c:v>
                </c:pt>
                <c:pt idx="3071">
                  <c:v>-17.248602132075469</c:v>
                </c:pt>
                <c:pt idx="3072">
                  <c:v>-18.915732632075468</c:v>
                </c:pt>
                <c:pt idx="3073">
                  <c:v>-18.915732632075468</c:v>
                </c:pt>
                <c:pt idx="3074">
                  <c:v>-18.915732632075468</c:v>
                </c:pt>
                <c:pt idx="3075">
                  <c:v>-19.798331132075468</c:v>
                </c:pt>
                <c:pt idx="3076">
                  <c:v>-19.798331132075468</c:v>
                </c:pt>
                <c:pt idx="3077">
                  <c:v>-18.915732632075468</c:v>
                </c:pt>
                <c:pt idx="3078">
                  <c:v>-18.915732632075468</c:v>
                </c:pt>
                <c:pt idx="3079">
                  <c:v>-19.798331132075468</c:v>
                </c:pt>
                <c:pt idx="3080">
                  <c:v>-18.915732632075468</c:v>
                </c:pt>
                <c:pt idx="3081">
                  <c:v>-19.798331132075468</c:v>
                </c:pt>
                <c:pt idx="3082">
                  <c:v>-18.915732632075468</c:v>
                </c:pt>
                <c:pt idx="3083">
                  <c:v>-19.798331132075468</c:v>
                </c:pt>
                <c:pt idx="3084">
                  <c:v>-18.915732632075468</c:v>
                </c:pt>
                <c:pt idx="3085">
                  <c:v>-18.915732632075468</c:v>
                </c:pt>
                <c:pt idx="3086">
                  <c:v>-18.915732632075468</c:v>
                </c:pt>
                <c:pt idx="3087">
                  <c:v>-19.798331132075468</c:v>
                </c:pt>
                <c:pt idx="3088">
                  <c:v>-18.033134132075467</c:v>
                </c:pt>
                <c:pt idx="3089">
                  <c:v>-19.798331132075468</c:v>
                </c:pt>
                <c:pt idx="3090">
                  <c:v>-18.915732632075468</c:v>
                </c:pt>
                <c:pt idx="3091">
                  <c:v>-18.033134132075467</c:v>
                </c:pt>
                <c:pt idx="3092">
                  <c:v>-19.798331132075468</c:v>
                </c:pt>
                <c:pt idx="3093">
                  <c:v>-19.798331132075468</c:v>
                </c:pt>
                <c:pt idx="3094">
                  <c:v>-18.915732632075468</c:v>
                </c:pt>
                <c:pt idx="3095">
                  <c:v>-18.915732632075468</c:v>
                </c:pt>
                <c:pt idx="3096">
                  <c:v>-19.798331132075468</c:v>
                </c:pt>
                <c:pt idx="3097">
                  <c:v>-18.915732632075468</c:v>
                </c:pt>
                <c:pt idx="3098">
                  <c:v>-19.798331132075468</c:v>
                </c:pt>
                <c:pt idx="3099">
                  <c:v>-18.915732632075468</c:v>
                </c:pt>
                <c:pt idx="3100">
                  <c:v>-18.915732632075468</c:v>
                </c:pt>
                <c:pt idx="3101">
                  <c:v>-18.033134132075467</c:v>
                </c:pt>
                <c:pt idx="3102">
                  <c:v>-19.798331132075468</c:v>
                </c:pt>
                <c:pt idx="3103">
                  <c:v>-18.915732632075468</c:v>
                </c:pt>
                <c:pt idx="3104">
                  <c:v>-18.915732632075468</c:v>
                </c:pt>
                <c:pt idx="3105">
                  <c:v>-19.798331132075468</c:v>
                </c:pt>
                <c:pt idx="3106">
                  <c:v>-18.915732632075468</c:v>
                </c:pt>
                <c:pt idx="3107">
                  <c:v>-18.915732632075468</c:v>
                </c:pt>
                <c:pt idx="3108">
                  <c:v>-18.915732632075468</c:v>
                </c:pt>
                <c:pt idx="3109">
                  <c:v>-18.033134132075467</c:v>
                </c:pt>
                <c:pt idx="3110">
                  <c:v>-18.915732632075468</c:v>
                </c:pt>
                <c:pt idx="3111">
                  <c:v>-19.798331132075468</c:v>
                </c:pt>
                <c:pt idx="3112">
                  <c:v>-19.798331132075468</c:v>
                </c:pt>
                <c:pt idx="3113">
                  <c:v>-18.033134132075467</c:v>
                </c:pt>
                <c:pt idx="3114">
                  <c:v>-19.798331132075468</c:v>
                </c:pt>
                <c:pt idx="3115">
                  <c:v>-18.915732632075468</c:v>
                </c:pt>
                <c:pt idx="3116">
                  <c:v>-18.915732632075468</c:v>
                </c:pt>
                <c:pt idx="3117">
                  <c:v>-18.915732632075468</c:v>
                </c:pt>
                <c:pt idx="3118">
                  <c:v>-19.798331132075468</c:v>
                </c:pt>
                <c:pt idx="3119">
                  <c:v>-18.033134132075467</c:v>
                </c:pt>
                <c:pt idx="3120">
                  <c:v>-18.915732632075468</c:v>
                </c:pt>
                <c:pt idx="3121">
                  <c:v>-19.798331132075468</c:v>
                </c:pt>
                <c:pt idx="3122">
                  <c:v>-18.915732632075468</c:v>
                </c:pt>
                <c:pt idx="3123">
                  <c:v>-16.366003632075468</c:v>
                </c:pt>
                <c:pt idx="3124">
                  <c:v>-18.915732632075468</c:v>
                </c:pt>
                <c:pt idx="3125">
                  <c:v>-18.915732632075468</c:v>
                </c:pt>
                <c:pt idx="3126">
                  <c:v>-18.033134132075467</c:v>
                </c:pt>
                <c:pt idx="3127">
                  <c:v>-17.248602132075469</c:v>
                </c:pt>
                <c:pt idx="3128">
                  <c:v>-18.915732632075468</c:v>
                </c:pt>
                <c:pt idx="3129">
                  <c:v>-19.798331132075468</c:v>
                </c:pt>
                <c:pt idx="3130">
                  <c:v>-18.033134132075467</c:v>
                </c:pt>
                <c:pt idx="3131">
                  <c:v>-19.798331132075468</c:v>
                </c:pt>
                <c:pt idx="3132">
                  <c:v>-18.033134132075467</c:v>
                </c:pt>
                <c:pt idx="3133">
                  <c:v>-18.033134132075467</c:v>
                </c:pt>
                <c:pt idx="3134">
                  <c:v>-19.798331132075468</c:v>
                </c:pt>
                <c:pt idx="3135">
                  <c:v>-18.915732632075468</c:v>
                </c:pt>
                <c:pt idx="3136">
                  <c:v>-18.915732632075468</c:v>
                </c:pt>
                <c:pt idx="3137">
                  <c:v>-18.915732632075468</c:v>
                </c:pt>
                <c:pt idx="3138">
                  <c:v>-17.248602132075469</c:v>
                </c:pt>
                <c:pt idx="3139">
                  <c:v>-18.033134132075467</c:v>
                </c:pt>
                <c:pt idx="3140">
                  <c:v>-18.915732632075468</c:v>
                </c:pt>
                <c:pt idx="3141">
                  <c:v>-19.798331132075468</c:v>
                </c:pt>
                <c:pt idx="3142">
                  <c:v>-18.915732632075468</c:v>
                </c:pt>
                <c:pt idx="3143">
                  <c:v>-18.915732632075468</c:v>
                </c:pt>
                <c:pt idx="3144">
                  <c:v>-18.915732632075468</c:v>
                </c:pt>
                <c:pt idx="3145">
                  <c:v>-19.798331132075468</c:v>
                </c:pt>
                <c:pt idx="3146">
                  <c:v>-18.915732632075468</c:v>
                </c:pt>
                <c:pt idx="3147">
                  <c:v>-18.915732632075468</c:v>
                </c:pt>
                <c:pt idx="3148">
                  <c:v>-17.248602132075469</c:v>
                </c:pt>
                <c:pt idx="3149">
                  <c:v>-18.915732632075468</c:v>
                </c:pt>
                <c:pt idx="3150">
                  <c:v>-19.798331132075468</c:v>
                </c:pt>
                <c:pt idx="3151">
                  <c:v>-18.033134132075467</c:v>
                </c:pt>
                <c:pt idx="3152">
                  <c:v>-18.915732632075468</c:v>
                </c:pt>
                <c:pt idx="3153">
                  <c:v>-19.798331132075468</c:v>
                </c:pt>
                <c:pt idx="3154">
                  <c:v>-18.915732632075468</c:v>
                </c:pt>
                <c:pt idx="3155">
                  <c:v>-18.915732632075468</c:v>
                </c:pt>
                <c:pt idx="3156">
                  <c:v>-18.915732632075468</c:v>
                </c:pt>
                <c:pt idx="3157">
                  <c:v>-18.033134132075467</c:v>
                </c:pt>
                <c:pt idx="3158">
                  <c:v>-16.366003632075468</c:v>
                </c:pt>
                <c:pt idx="3159">
                  <c:v>-18.915732632075468</c:v>
                </c:pt>
                <c:pt idx="3160">
                  <c:v>-18.915732632075468</c:v>
                </c:pt>
                <c:pt idx="3161">
                  <c:v>-19.798331132075468</c:v>
                </c:pt>
                <c:pt idx="3162">
                  <c:v>-17.248602132075469</c:v>
                </c:pt>
                <c:pt idx="3163">
                  <c:v>-18.915732632075468</c:v>
                </c:pt>
                <c:pt idx="3164">
                  <c:v>-18.915732632075468</c:v>
                </c:pt>
                <c:pt idx="3165">
                  <c:v>-18.033134132075467</c:v>
                </c:pt>
                <c:pt idx="3166">
                  <c:v>-17.248602132075469</c:v>
                </c:pt>
                <c:pt idx="3167">
                  <c:v>-18.915732632075468</c:v>
                </c:pt>
                <c:pt idx="3168">
                  <c:v>-17.248602132075469</c:v>
                </c:pt>
                <c:pt idx="3169">
                  <c:v>-17.248602132075469</c:v>
                </c:pt>
                <c:pt idx="3170">
                  <c:v>-18.915732632075468</c:v>
                </c:pt>
                <c:pt idx="3171">
                  <c:v>-16.366003632075468</c:v>
                </c:pt>
                <c:pt idx="3172">
                  <c:v>-18.915732632075468</c:v>
                </c:pt>
                <c:pt idx="3173">
                  <c:v>-16.366003632075468</c:v>
                </c:pt>
                <c:pt idx="3174">
                  <c:v>-18.915732632075468</c:v>
                </c:pt>
                <c:pt idx="3175">
                  <c:v>-19.798331132075468</c:v>
                </c:pt>
                <c:pt idx="3176">
                  <c:v>-18.915732632075468</c:v>
                </c:pt>
                <c:pt idx="3177">
                  <c:v>-17.248602132075469</c:v>
                </c:pt>
                <c:pt idx="3178">
                  <c:v>-18.915732632075468</c:v>
                </c:pt>
                <c:pt idx="3179">
                  <c:v>-18.915732632075468</c:v>
                </c:pt>
                <c:pt idx="3180">
                  <c:v>-18.915732632075468</c:v>
                </c:pt>
                <c:pt idx="3181">
                  <c:v>-18.915732632075468</c:v>
                </c:pt>
                <c:pt idx="3182">
                  <c:v>-18.033134132075467</c:v>
                </c:pt>
                <c:pt idx="3183">
                  <c:v>-18.915732632075468</c:v>
                </c:pt>
                <c:pt idx="3184">
                  <c:v>-19.798331132075468</c:v>
                </c:pt>
                <c:pt idx="3185">
                  <c:v>-18.915732632075468</c:v>
                </c:pt>
                <c:pt idx="3186">
                  <c:v>-16.366003632075468</c:v>
                </c:pt>
                <c:pt idx="3187">
                  <c:v>-18.915732632075468</c:v>
                </c:pt>
                <c:pt idx="3188">
                  <c:v>-18.915732632075468</c:v>
                </c:pt>
                <c:pt idx="3189">
                  <c:v>-18.915732632075468</c:v>
                </c:pt>
                <c:pt idx="3190">
                  <c:v>-17.248602132075469</c:v>
                </c:pt>
                <c:pt idx="3191">
                  <c:v>-18.033134132075467</c:v>
                </c:pt>
                <c:pt idx="3192">
                  <c:v>-18.915732632075468</c:v>
                </c:pt>
                <c:pt idx="3193">
                  <c:v>-17.248602132075469</c:v>
                </c:pt>
                <c:pt idx="3194">
                  <c:v>-18.915732632075468</c:v>
                </c:pt>
                <c:pt idx="3195">
                  <c:v>-18.033134132075467</c:v>
                </c:pt>
                <c:pt idx="3196">
                  <c:v>-19.798331132075468</c:v>
                </c:pt>
                <c:pt idx="3197">
                  <c:v>-18.033134132075467</c:v>
                </c:pt>
                <c:pt idx="3198">
                  <c:v>-17.248602132075469</c:v>
                </c:pt>
                <c:pt idx="3199">
                  <c:v>-18.033134132075467</c:v>
                </c:pt>
                <c:pt idx="3200">
                  <c:v>-19.798331132075468</c:v>
                </c:pt>
                <c:pt idx="3201">
                  <c:v>-19.798331132075468</c:v>
                </c:pt>
                <c:pt idx="3202">
                  <c:v>-17.248602132075469</c:v>
                </c:pt>
                <c:pt idx="3203">
                  <c:v>-18.033134132075467</c:v>
                </c:pt>
                <c:pt idx="3204">
                  <c:v>-19.798331132075468</c:v>
                </c:pt>
                <c:pt idx="3205">
                  <c:v>-18.915732632075468</c:v>
                </c:pt>
                <c:pt idx="3206">
                  <c:v>-17.248602132075469</c:v>
                </c:pt>
                <c:pt idx="3207">
                  <c:v>-18.915732632075468</c:v>
                </c:pt>
                <c:pt idx="3208">
                  <c:v>-18.033134132075467</c:v>
                </c:pt>
                <c:pt idx="3209">
                  <c:v>-18.915732632075468</c:v>
                </c:pt>
                <c:pt idx="3210">
                  <c:v>-18.915732632075468</c:v>
                </c:pt>
                <c:pt idx="3211">
                  <c:v>-17.248602132075469</c:v>
                </c:pt>
                <c:pt idx="3212">
                  <c:v>-17.248602132075469</c:v>
                </c:pt>
                <c:pt idx="3213">
                  <c:v>-18.915732632075468</c:v>
                </c:pt>
                <c:pt idx="3214">
                  <c:v>-18.915732632075468</c:v>
                </c:pt>
                <c:pt idx="3215">
                  <c:v>-17.248602132075469</c:v>
                </c:pt>
                <c:pt idx="3216">
                  <c:v>-19.798331132075468</c:v>
                </c:pt>
                <c:pt idx="3217">
                  <c:v>-18.915732632075468</c:v>
                </c:pt>
                <c:pt idx="3218">
                  <c:v>-18.915732632075468</c:v>
                </c:pt>
                <c:pt idx="3219">
                  <c:v>-18.915732632075468</c:v>
                </c:pt>
                <c:pt idx="3220">
                  <c:v>-18.033134132075467</c:v>
                </c:pt>
                <c:pt idx="3221">
                  <c:v>-18.915732632075468</c:v>
                </c:pt>
                <c:pt idx="3222">
                  <c:v>-17.248602132075469</c:v>
                </c:pt>
                <c:pt idx="3223">
                  <c:v>-17.248602132075469</c:v>
                </c:pt>
                <c:pt idx="3224">
                  <c:v>-19.798331132075468</c:v>
                </c:pt>
                <c:pt idx="3225">
                  <c:v>-18.915732632075468</c:v>
                </c:pt>
                <c:pt idx="3226">
                  <c:v>-17.248602132075469</c:v>
                </c:pt>
                <c:pt idx="3227">
                  <c:v>-18.033134132075467</c:v>
                </c:pt>
                <c:pt idx="3228">
                  <c:v>-18.915732632075468</c:v>
                </c:pt>
                <c:pt idx="3229">
                  <c:v>-16.366003632075468</c:v>
                </c:pt>
                <c:pt idx="3230">
                  <c:v>-16.366003632075468</c:v>
                </c:pt>
                <c:pt idx="3231">
                  <c:v>-16.366003632075468</c:v>
                </c:pt>
                <c:pt idx="3232">
                  <c:v>-18.915732632075468</c:v>
                </c:pt>
                <c:pt idx="3233">
                  <c:v>-17.248602132075469</c:v>
                </c:pt>
                <c:pt idx="3234">
                  <c:v>-19.798331132075468</c:v>
                </c:pt>
                <c:pt idx="3235">
                  <c:v>-17.248602132075469</c:v>
                </c:pt>
                <c:pt idx="3236">
                  <c:v>-17.248602132075469</c:v>
                </c:pt>
                <c:pt idx="3237">
                  <c:v>-16.366003632075468</c:v>
                </c:pt>
                <c:pt idx="3238">
                  <c:v>-19.798331132075468</c:v>
                </c:pt>
                <c:pt idx="3239">
                  <c:v>-18.033134132075467</c:v>
                </c:pt>
                <c:pt idx="3240">
                  <c:v>-18.033134132075467</c:v>
                </c:pt>
                <c:pt idx="3241">
                  <c:v>-18.915732632075468</c:v>
                </c:pt>
                <c:pt idx="3242">
                  <c:v>-16.366003632075468</c:v>
                </c:pt>
                <c:pt idx="3243">
                  <c:v>-17.248602132075469</c:v>
                </c:pt>
                <c:pt idx="3244">
                  <c:v>-18.915732632075468</c:v>
                </c:pt>
                <c:pt idx="3245">
                  <c:v>-17.248602132075469</c:v>
                </c:pt>
                <c:pt idx="3246">
                  <c:v>-16.366003632075468</c:v>
                </c:pt>
                <c:pt idx="3247">
                  <c:v>-18.033134132075467</c:v>
                </c:pt>
                <c:pt idx="3248">
                  <c:v>-18.915732632075468</c:v>
                </c:pt>
                <c:pt idx="3249">
                  <c:v>-17.248602132075469</c:v>
                </c:pt>
                <c:pt idx="3250">
                  <c:v>-17.248602132075469</c:v>
                </c:pt>
                <c:pt idx="3251">
                  <c:v>-17.248602132075469</c:v>
                </c:pt>
                <c:pt idx="3252">
                  <c:v>-19.798331132075468</c:v>
                </c:pt>
                <c:pt idx="3253">
                  <c:v>-16.366003632075468</c:v>
                </c:pt>
                <c:pt idx="3254">
                  <c:v>-18.033134132075467</c:v>
                </c:pt>
                <c:pt idx="3255">
                  <c:v>-18.033134132075467</c:v>
                </c:pt>
                <c:pt idx="3256">
                  <c:v>-17.248602132075469</c:v>
                </c:pt>
                <c:pt idx="3257">
                  <c:v>-18.915732632075468</c:v>
                </c:pt>
                <c:pt idx="3258">
                  <c:v>-18.915732632075468</c:v>
                </c:pt>
                <c:pt idx="3259">
                  <c:v>-18.033134132075467</c:v>
                </c:pt>
                <c:pt idx="3260">
                  <c:v>-17.248602132075469</c:v>
                </c:pt>
                <c:pt idx="3261">
                  <c:v>-17.248602132075469</c:v>
                </c:pt>
                <c:pt idx="3262">
                  <c:v>-18.033134132075467</c:v>
                </c:pt>
                <c:pt idx="3263">
                  <c:v>-18.033134132075467</c:v>
                </c:pt>
                <c:pt idx="3264">
                  <c:v>-16.366003632075468</c:v>
                </c:pt>
                <c:pt idx="3265">
                  <c:v>-18.033134132075467</c:v>
                </c:pt>
                <c:pt idx="3266">
                  <c:v>-18.033134132075467</c:v>
                </c:pt>
                <c:pt idx="3267">
                  <c:v>-18.033134132075467</c:v>
                </c:pt>
                <c:pt idx="3268">
                  <c:v>-16.366003632075468</c:v>
                </c:pt>
                <c:pt idx="3269">
                  <c:v>-16.366003632075468</c:v>
                </c:pt>
                <c:pt idx="3270">
                  <c:v>-16.366003632075468</c:v>
                </c:pt>
                <c:pt idx="3271">
                  <c:v>-17.248602132075469</c:v>
                </c:pt>
                <c:pt idx="3272">
                  <c:v>-16.366003632075468</c:v>
                </c:pt>
                <c:pt idx="3273">
                  <c:v>-18.033134132075467</c:v>
                </c:pt>
                <c:pt idx="3274">
                  <c:v>-18.033134132075467</c:v>
                </c:pt>
                <c:pt idx="3275">
                  <c:v>-18.915732632075468</c:v>
                </c:pt>
                <c:pt idx="3276">
                  <c:v>-18.915732632075468</c:v>
                </c:pt>
                <c:pt idx="3277">
                  <c:v>-17.248602132075469</c:v>
                </c:pt>
                <c:pt idx="3278">
                  <c:v>-17.248602132075469</c:v>
                </c:pt>
                <c:pt idx="3279">
                  <c:v>-18.033134132075467</c:v>
                </c:pt>
                <c:pt idx="3280">
                  <c:v>-16.366003632075468</c:v>
                </c:pt>
                <c:pt idx="3281">
                  <c:v>-16.366003632075468</c:v>
                </c:pt>
                <c:pt idx="3282">
                  <c:v>-16.366003632075468</c:v>
                </c:pt>
                <c:pt idx="3283">
                  <c:v>-16.366003632075468</c:v>
                </c:pt>
                <c:pt idx="3284">
                  <c:v>-16.366003632075468</c:v>
                </c:pt>
                <c:pt idx="3285">
                  <c:v>-18.915732632075468</c:v>
                </c:pt>
                <c:pt idx="3286">
                  <c:v>-17.248602132075469</c:v>
                </c:pt>
                <c:pt idx="3287">
                  <c:v>-16.366003632075468</c:v>
                </c:pt>
                <c:pt idx="3288">
                  <c:v>-17.248602132075469</c:v>
                </c:pt>
                <c:pt idx="3289">
                  <c:v>-18.915732632075468</c:v>
                </c:pt>
                <c:pt idx="3290">
                  <c:v>-17.248602132075469</c:v>
                </c:pt>
                <c:pt idx="3291">
                  <c:v>-17.248602132075469</c:v>
                </c:pt>
                <c:pt idx="3292">
                  <c:v>-16.366003632075468</c:v>
                </c:pt>
                <c:pt idx="3293">
                  <c:v>-16.366003632075468</c:v>
                </c:pt>
                <c:pt idx="3294">
                  <c:v>-18.033134132075467</c:v>
                </c:pt>
                <c:pt idx="3295">
                  <c:v>-19.798331132075468</c:v>
                </c:pt>
                <c:pt idx="3296">
                  <c:v>-17.248602132075469</c:v>
                </c:pt>
                <c:pt idx="3297">
                  <c:v>-18.033134132075467</c:v>
                </c:pt>
                <c:pt idx="3298">
                  <c:v>-16.366003632075468</c:v>
                </c:pt>
                <c:pt idx="3299">
                  <c:v>-18.915732632075468</c:v>
                </c:pt>
                <c:pt idx="3300">
                  <c:v>-17.248602132075469</c:v>
                </c:pt>
                <c:pt idx="3301">
                  <c:v>-18.915732632075468</c:v>
                </c:pt>
                <c:pt idx="3302">
                  <c:v>-18.033134132075467</c:v>
                </c:pt>
                <c:pt idx="3303">
                  <c:v>-18.915732632075468</c:v>
                </c:pt>
                <c:pt idx="3304">
                  <c:v>-17.248602132075469</c:v>
                </c:pt>
                <c:pt idx="3305">
                  <c:v>-18.915732632075468</c:v>
                </c:pt>
                <c:pt idx="3306">
                  <c:v>-16.366003632075468</c:v>
                </c:pt>
                <c:pt idx="3307">
                  <c:v>-16.366003632075468</c:v>
                </c:pt>
                <c:pt idx="3308">
                  <c:v>-18.915732632075468</c:v>
                </c:pt>
                <c:pt idx="3309">
                  <c:v>-18.915732632075468</c:v>
                </c:pt>
                <c:pt idx="3310">
                  <c:v>-18.915732632075468</c:v>
                </c:pt>
                <c:pt idx="3311">
                  <c:v>-16.366003632075468</c:v>
                </c:pt>
                <c:pt idx="3312">
                  <c:v>-16.366003632075468</c:v>
                </c:pt>
                <c:pt idx="3313">
                  <c:v>-18.915732632075468</c:v>
                </c:pt>
                <c:pt idx="3314">
                  <c:v>-16.366003632075468</c:v>
                </c:pt>
                <c:pt idx="3315">
                  <c:v>-17.248602132075469</c:v>
                </c:pt>
                <c:pt idx="3316">
                  <c:v>-16.366003632075468</c:v>
                </c:pt>
                <c:pt idx="3317">
                  <c:v>-18.033134132075467</c:v>
                </c:pt>
                <c:pt idx="3318">
                  <c:v>-15.483405132075468</c:v>
                </c:pt>
                <c:pt idx="3319">
                  <c:v>-16.366003632075468</c:v>
                </c:pt>
                <c:pt idx="3320">
                  <c:v>-16.366003632075468</c:v>
                </c:pt>
                <c:pt idx="3321">
                  <c:v>-18.915732632075468</c:v>
                </c:pt>
                <c:pt idx="3322">
                  <c:v>-17.248602132075469</c:v>
                </c:pt>
                <c:pt idx="3323">
                  <c:v>-17.248602132075469</c:v>
                </c:pt>
                <c:pt idx="3324">
                  <c:v>-17.248602132075469</c:v>
                </c:pt>
                <c:pt idx="3325">
                  <c:v>-18.033134132075467</c:v>
                </c:pt>
                <c:pt idx="3326">
                  <c:v>-16.366003632075468</c:v>
                </c:pt>
                <c:pt idx="3327">
                  <c:v>-16.366003632075468</c:v>
                </c:pt>
                <c:pt idx="3328">
                  <c:v>-17.248602132075469</c:v>
                </c:pt>
                <c:pt idx="3329">
                  <c:v>-17.248602132075469</c:v>
                </c:pt>
                <c:pt idx="3330">
                  <c:v>-16.366003632075468</c:v>
                </c:pt>
                <c:pt idx="3331">
                  <c:v>-18.915732632075468</c:v>
                </c:pt>
                <c:pt idx="3332">
                  <c:v>-18.033134132075467</c:v>
                </c:pt>
                <c:pt idx="3333">
                  <c:v>-16.366003632075468</c:v>
                </c:pt>
                <c:pt idx="3334">
                  <c:v>-17.248602132075469</c:v>
                </c:pt>
                <c:pt idx="3335">
                  <c:v>-16.366003632075468</c:v>
                </c:pt>
                <c:pt idx="3336">
                  <c:v>-16.366003632075468</c:v>
                </c:pt>
                <c:pt idx="3337">
                  <c:v>-16.366003632075468</c:v>
                </c:pt>
                <c:pt idx="3338">
                  <c:v>-16.366003632075468</c:v>
                </c:pt>
                <c:pt idx="3339">
                  <c:v>-16.366003632075468</c:v>
                </c:pt>
                <c:pt idx="3340">
                  <c:v>-16.366003632075468</c:v>
                </c:pt>
                <c:pt idx="3341">
                  <c:v>-16.366003632075468</c:v>
                </c:pt>
                <c:pt idx="3342">
                  <c:v>-16.366003632075468</c:v>
                </c:pt>
                <c:pt idx="3343">
                  <c:v>-16.366003632075468</c:v>
                </c:pt>
                <c:pt idx="3344">
                  <c:v>-16.366003632075468</c:v>
                </c:pt>
                <c:pt idx="3345">
                  <c:v>-16.366003632075468</c:v>
                </c:pt>
                <c:pt idx="3346">
                  <c:v>-16.366003632075468</c:v>
                </c:pt>
                <c:pt idx="3347">
                  <c:v>-18.033134132075467</c:v>
                </c:pt>
                <c:pt idx="3348">
                  <c:v>-18.915732632075468</c:v>
                </c:pt>
                <c:pt idx="3349">
                  <c:v>-16.366003632075468</c:v>
                </c:pt>
                <c:pt idx="3350">
                  <c:v>-17.248602132075469</c:v>
                </c:pt>
                <c:pt idx="3351">
                  <c:v>-16.366003632075468</c:v>
                </c:pt>
                <c:pt idx="3352">
                  <c:v>-17.248602132075469</c:v>
                </c:pt>
                <c:pt idx="3353">
                  <c:v>-16.366003632075468</c:v>
                </c:pt>
                <c:pt idx="3354">
                  <c:v>-18.915732632075468</c:v>
                </c:pt>
                <c:pt idx="3355">
                  <c:v>-16.366003632075468</c:v>
                </c:pt>
                <c:pt idx="3356">
                  <c:v>-16.366003632075468</c:v>
                </c:pt>
                <c:pt idx="3357">
                  <c:v>-16.366003632075468</c:v>
                </c:pt>
                <c:pt idx="3358">
                  <c:v>-16.366003632075468</c:v>
                </c:pt>
                <c:pt idx="3359">
                  <c:v>-16.366003632075468</c:v>
                </c:pt>
                <c:pt idx="3360">
                  <c:v>-16.366003632075468</c:v>
                </c:pt>
                <c:pt idx="3361">
                  <c:v>-16.366003632075468</c:v>
                </c:pt>
                <c:pt idx="3362">
                  <c:v>-16.366003632075468</c:v>
                </c:pt>
                <c:pt idx="3363">
                  <c:v>-15.483405132075468</c:v>
                </c:pt>
                <c:pt idx="3364">
                  <c:v>-16.366003632075468</c:v>
                </c:pt>
                <c:pt idx="3365">
                  <c:v>-18.033134132075467</c:v>
                </c:pt>
                <c:pt idx="3366">
                  <c:v>-17.248602132075469</c:v>
                </c:pt>
                <c:pt idx="3367">
                  <c:v>-17.248602132075469</c:v>
                </c:pt>
                <c:pt idx="3368">
                  <c:v>-17.248602132075469</c:v>
                </c:pt>
                <c:pt idx="3369">
                  <c:v>-18.915732632075468</c:v>
                </c:pt>
                <c:pt idx="3370">
                  <c:v>-16.366003632075468</c:v>
                </c:pt>
                <c:pt idx="3371">
                  <c:v>-18.033134132075467</c:v>
                </c:pt>
                <c:pt idx="3372">
                  <c:v>-16.366003632075468</c:v>
                </c:pt>
                <c:pt idx="3373">
                  <c:v>-18.915732632075468</c:v>
                </c:pt>
                <c:pt idx="3374">
                  <c:v>-16.366003632075468</c:v>
                </c:pt>
                <c:pt idx="3375">
                  <c:v>-17.248602132075469</c:v>
                </c:pt>
                <c:pt idx="3376">
                  <c:v>-16.366003632075468</c:v>
                </c:pt>
                <c:pt idx="3377">
                  <c:v>-16.366003632075468</c:v>
                </c:pt>
                <c:pt idx="3378">
                  <c:v>-16.366003632075468</c:v>
                </c:pt>
                <c:pt idx="3379">
                  <c:v>-16.366003632075468</c:v>
                </c:pt>
                <c:pt idx="3380">
                  <c:v>-16.366003632075468</c:v>
                </c:pt>
                <c:pt idx="3381">
                  <c:v>-16.366003632075468</c:v>
                </c:pt>
                <c:pt idx="3382">
                  <c:v>-18.033134132075467</c:v>
                </c:pt>
                <c:pt idx="3383">
                  <c:v>-18.033134132075467</c:v>
                </c:pt>
                <c:pt idx="3384">
                  <c:v>-16.366003632075468</c:v>
                </c:pt>
                <c:pt idx="3385">
                  <c:v>-17.248602132075469</c:v>
                </c:pt>
                <c:pt idx="3386">
                  <c:v>-16.366003632075468</c:v>
                </c:pt>
                <c:pt idx="3387">
                  <c:v>-16.366003632075468</c:v>
                </c:pt>
                <c:pt idx="3388">
                  <c:v>-17.248602132075469</c:v>
                </c:pt>
                <c:pt idx="3389">
                  <c:v>-16.366003632075468</c:v>
                </c:pt>
                <c:pt idx="3390">
                  <c:v>-16.366003632075468</c:v>
                </c:pt>
                <c:pt idx="3391">
                  <c:v>-18.915732632075468</c:v>
                </c:pt>
                <c:pt idx="3392">
                  <c:v>-16.366003632075468</c:v>
                </c:pt>
                <c:pt idx="3393">
                  <c:v>-16.366003632075468</c:v>
                </c:pt>
                <c:pt idx="3394">
                  <c:v>-17.248602132075469</c:v>
                </c:pt>
                <c:pt idx="3395">
                  <c:v>-17.248602132075469</c:v>
                </c:pt>
                <c:pt idx="3396">
                  <c:v>-16.366003632075468</c:v>
                </c:pt>
                <c:pt idx="3397">
                  <c:v>-16.366003632075468</c:v>
                </c:pt>
                <c:pt idx="3398">
                  <c:v>-18.033134132075467</c:v>
                </c:pt>
                <c:pt idx="3399">
                  <c:v>-16.366003632075468</c:v>
                </c:pt>
                <c:pt idx="3400">
                  <c:v>-16.366003632075468</c:v>
                </c:pt>
                <c:pt idx="3401">
                  <c:v>-16.366003632075468</c:v>
                </c:pt>
                <c:pt idx="3402">
                  <c:v>-18.033134132075467</c:v>
                </c:pt>
                <c:pt idx="3403">
                  <c:v>-17.248602132075469</c:v>
                </c:pt>
                <c:pt idx="3404">
                  <c:v>-18.915732632075468</c:v>
                </c:pt>
                <c:pt idx="3405">
                  <c:v>-16.366003632075468</c:v>
                </c:pt>
                <c:pt idx="3406">
                  <c:v>-16.366003632075468</c:v>
                </c:pt>
                <c:pt idx="3407">
                  <c:v>-16.366003632075468</c:v>
                </c:pt>
                <c:pt idx="3408">
                  <c:v>-15.483405132075468</c:v>
                </c:pt>
                <c:pt idx="3409">
                  <c:v>-16.366003632075468</c:v>
                </c:pt>
                <c:pt idx="3410">
                  <c:v>-17.248602132075469</c:v>
                </c:pt>
                <c:pt idx="3411">
                  <c:v>-16.366003632075468</c:v>
                </c:pt>
                <c:pt idx="3412">
                  <c:v>-16.366003632075468</c:v>
                </c:pt>
                <c:pt idx="3413">
                  <c:v>-16.366003632075468</c:v>
                </c:pt>
                <c:pt idx="3414">
                  <c:v>-16.366003632075468</c:v>
                </c:pt>
                <c:pt idx="3415">
                  <c:v>-16.366003632075468</c:v>
                </c:pt>
                <c:pt idx="3416">
                  <c:v>-16.366003632075468</c:v>
                </c:pt>
                <c:pt idx="3417">
                  <c:v>-16.366003632075468</c:v>
                </c:pt>
                <c:pt idx="3418">
                  <c:v>-16.366003632075468</c:v>
                </c:pt>
                <c:pt idx="3419">
                  <c:v>-16.366003632075468</c:v>
                </c:pt>
                <c:pt idx="3420">
                  <c:v>-17.248602132075469</c:v>
                </c:pt>
                <c:pt idx="3421">
                  <c:v>-16.366003632075468</c:v>
                </c:pt>
                <c:pt idx="3422">
                  <c:v>-16.366003632075468</c:v>
                </c:pt>
                <c:pt idx="3423">
                  <c:v>-16.366003632075468</c:v>
                </c:pt>
                <c:pt idx="3424">
                  <c:v>-16.366003632075468</c:v>
                </c:pt>
                <c:pt idx="3425">
                  <c:v>-16.366003632075468</c:v>
                </c:pt>
                <c:pt idx="3426">
                  <c:v>-16.366003632075468</c:v>
                </c:pt>
                <c:pt idx="3427">
                  <c:v>-16.366003632075468</c:v>
                </c:pt>
                <c:pt idx="3428">
                  <c:v>-16.366003632075468</c:v>
                </c:pt>
                <c:pt idx="3429">
                  <c:v>-16.366003632075468</c:v>
                </c:pt>
                <c:pt idx="3430">
                  <c:v>-17.248602132075469</c:v>
                </c:pt>
                <c:pt idx="3431">
                  <c:v>-16.366003632075468</c:v>
                </c:pt>
                <c:pt idx="3432">
                  <c:v>-16.366003632075468</c:v>
                </c:pt>
                <c:pt idx="3433">
                  <c:v>-16.366003632075468</c:v>
                </c:pt>
                <c:pt idx="3434">
                  <c:v>-16.366003632075468</c:v>
                </c:pt>
                <c:pt idx="3435">
                  <c:v>-18.033134132075467</c:v>
                </c:pt>
                <c:pt idx="3436">
                  <c:v>-16.366003632075468</c:v>
                </c:pt>
                <c:pt idx="3437">
                  <c:v>-16.366003632075468</c:v>
                </c:pt>
                <c:pt idx="3438">
                  <c:v>-16.366003632075468</c:v>
                </c:pt>
                <c:pt idx="3439">
                  <c:v>-16.366003632075468</c:v>
                </c:pt>
                <c:pt idx="3440">
                  <c:v>-17.248602132075469</c:v>
                </c:pt>
                <c:pt idx="3441">
                  <c:v>-16.366003632075468</c:v>
                </c:pt>
                <c:pt idx="3442">
                  <c:v>-16.366003632075468</c:v>
                </c:pt>
                <c:pt idx="3443">
                  <c:v>-16.366003632075468</c:v>
                </c:pt>
                <c:pt idx="3444">
                  <c:v>-16.366003632075468</c:v>
                </c:pt>
                <c:pt idx="3445">
                  <c:v>-15.483405132075468</c:v>
                </c:pt>
                <c:pt idx="3446">
                  <c:v>-17.248602132075469</c:v>
                </c:pt>
                <c:pt idx="3447">
                  <c:v>-16.366003632075468</c:v>
                </c:pt>
                <c:pt idx="3448">
                  <c:v>-16.366003632075468</c:v>
                </c:pt>
                <c:pt idx="3449">
                  <c:v>-15.483405132075468</c:v>
                </c:pt>
                <c:pt idx="3450">
                  <c:v>-18.033134132075467</c:v>
                </c:pt>
                <c:pt idx="3451">
                  <c:v>-16.366003632075468</c:v>
                </c:pt>
                <c:pt idx="3452">
                  <c:v>-16.366003632075468</c:v>
                </c:pt>
                <c:pt idx="3453">
                  <c:v>-16.366003632075468</c:v>
                </c:pt>
                <c:pt idx="3454">
                  <c:v>-16.366003632075468</c:v>
                </c:pt>
                <c:pt idx="3455">
                  <c:v>-16.366003632075468</c:v>
                </c:pt>
                <c:pt idx="3456">
                  <c:v>-16.366003632075468</c:v>
                </c:pt>
                <c:pt idx="3457">
                  <c:v>-16.366003632075468</c:v>
                </c:pt>
                <c:pt idx="3458">
                  <c:v>-16.366003632075468</c:v>
                </c:pt>
                <c:pt idx="3459">
                  <c:v>-16.366003632075468</c:v>
                </c:pt>
                <c:pt idx="3460">
                  <c:v>-18.915732632075468</c:v>
                </c:pt>
                <c:pt idx="3461">
                  <c:v>-17.248602132075469</c:v>
                </c:pt>
                <c:pt idx="3462">
                  <c:v>-16.366003632075468</c:v>
                </c:pt>
                <c:pt idx="3463">
                  <c:v>-16.366003632075468</c:v>
                </c:pt>
                <c:pt idx="3464">
                  <c:v>-17.248602132075469</c:v>
                </c:pt>
                <c:pt idx="3465">
                  <c:v>-17.248602132075469</c:v>
                </c:pt>
                <c:pt idx="3466">
                  <c:v>-16.366003632075468</c:v>
                </c:pt>
                <c:pt idx="3467">
                  <c:v>-16.366003632075468</c:v>
                </c:pt>
                <c:pt idx="3468">
                  <c:v>-15.483405132075468</c:v>
                </c:pt>
                <c:pt idx="3469">
                  <c:v>-15.483405132075468</c:v>
                </c:pt>
                <c:pt idx="3470">
                  <c:v>-16.366003632075468</c:v>
                </c:pt>
                <c:pt idx="3471">
                  <c:v>-16.366003632075468</c:v>
                </c:pt>
                <c:pt idx="3472">
                  <c:v>-16.366003632075468</c:v>
                </c:pt>
                <c:pt idx="3473">
                  <c:v>-16.366003632075468</c:v>
                </c:pt>
                <c:pt idx="3474">
                  <c:v>-16.366003632075468</c:v>
                </c:pt>
                <c:pt idx="3475">
                  <c:v>-16.366003632075468</c:v>
                </c:pt>
                <c:pt idx="3476">
                  <c:v>-16.366003632075468</c:v>
                </c:pt>
                <c:pt idx="3477">
                  <c:v>-15.483405132075468</c:v>
                </c:pt>
                <c:pt idx="3478">
                  <c:v>-16.366003632075468</c:v>
                </c:pt>
                <c:pt idx="3479">
                  <c:v>-16.366003632075468</c:v>
                </c:pt>
                <c:pt idx="3480">
                  <c:v>-16.366003632075468</c:v>
                </c:pt>
                <c:pt idx="3481">
                  <c:v>-16.366003632075468</c:v>
                </c:pt>
                <c:pt idx="3482">
                  <c:v>-16.366003632075468</c:v>
                </c:pt>
                <c:pt idx="3483">
                  <c:v>-15.483405132075468</c:v>
                </c:pt>
                <c:pt idx="3484">
                  <c:v>-18.915732632075468</c:v>
                </c:pt>
                <c:pt idx="3485">
                  <c:v>-16.366003632075468</c:v>
                </c:pt>
                <c:pt idx="3486">
                  <c:v>-16.366003632075468</c:v>
                </c:pt>
                <c:pt idx="3487">
                  <c:v>-16.366003632075468</c:v>
                </c:pt>
                <c:pt idx="3488">
                  <c:v>-16.366003632075468</c:v>
                </c:pt>
                <c:pt idx="3489">
                  <c:v>-17.248602132075469</c:v>
                </c:pt>
                <c:pt idx="3490">
                  <c:v>-17.248602132075469</c:v>
                </c:pt>
                <c:pt idx="3491">
                  <c:v>-16.366003632075468</c:v>
                </c:pt>
                <c:pt idx="3492">
                  <c:v>-17.248602132075469</c:v>
                </c:pt>
                <c:pt idx="3493">
                  <c:v>-16.366003632075468</c:v>
                </c:pt>
                <c:pt idx="3494">
                  <c:v>-16.366003632075468</c:v>
                </c:pt>
                <c:pt idx="3495">
                  <c:v>-16.366003632075468</c:v>
                </c:pt>
                <c:pt idx="3496">
                  <c:v>-16.366003632075468</c:v>
                </c:pt>
                <c:pt idx="3497">
                  <c:v>-16.366003632075468</c:v>
                </c:pt>
                <c:pt idx="3498">
                  <c:v>-16.366003632075468</c:v>
                </c:pt>
                <c:pt idx="3499">
                  <c:v>-16.366003632075468</c:v>
                </c:pt>
                <c:pt idx="3500">
                  <c:v>-16.366003632075468</c:v>
                </c:pt>
                <c:pt idx="3501">
                  <c:v>-15.483405132075468</c:v>
                </c:pt>
                <c:pt idx="3502">
                  <c:v>-16.366003632075468</c:v>
                </c:pt>
                <c:pt idx="3503">
                  <c:v>-16.366003632075468</c:v>
                </c:pt>
                <c:pt idx="3504">
                  <c:v>-15.483405132075468</c:v>
                </c:pt>
                <c:pt idx="3505">
                  <c:v>-16.366003632075468</c:v>
                </c:pt>
                <c:pt idx="3506">
                  <c:v>-15.483405132075468</c:v>
                </c:pt>
                <c:pt idx="3507">
                  <c:v>-18.033134132075467</c:v>
                </c:pt>
                <c:pt idx="3508">
                  <c:v>-16.366003632075468</c:v>
                </c:pt>
                <c:pt idx="3509">
                  <c:v>-16.366003632075468</c:v>
                </c:pt>
                <c:pt idx="3510">
                  <c:v>-16.366003632075468</c:v>
                </c:pt>
                <c:pt idx="3511">
                  <c:v>-17.248602132075469</c:v>
                </c:pt>
                <c:pt idx="3512">
                  <c:v>-16.366003632075468</c:v>
                </c:pt>
                <c:pt idx="3513">
                  <c:v>-16.366003632075468</c:v>
                </c:pt>
                <c:pt idx="3514">
                  <c:v>-16.366003632075468</c:v>
                </c:pt>
                <c:pt idx="3515">
                  <c:v>-16.366003632075468</c:v>
                </c:pt>
                <c:pt idx="3516">
                  <c:v>-16.366003632075468</c:v>
                </c:pt>
                <c:pt idx="3517">
                  <c:v>-16.366003632075468</c:v>
                </c:pt>
                <c:pt idx="3518">
                  <c:v>-16.366003632075468</c:v>
                </c:pt>
                <c:pt idx="3519">
                  <c:v>-16.366003632075468</c:v>
                </c:pt>
                <c:pt idx="3520">
                  <c:v>-16.366003632075468</c:v>
                </c:pt>
                <c:pt idx="3521">
                  <c:v>-18.033134132075467</c:v>
                </c:pt>
                <c:pt idx="3522">
                  <c:v>-17.248602132075469</c:v>
                </c:pt>
                <c:pt idx="3523">
                  <c:v>-16.366003632075468</c:v>
                </c:pt>
                <c:pt idx="3524">
                  <c:v>-16.366003632075468</c:v>
                </c:pt>
                <c:pt idx="3525">
                  <c:v>-16.366003632075468</c:v>
                </c:pt>
                <c:pt idx="3526">
                  <c:v>-16.366003632075468</c:v>
                </c:pt>
                <c:pt idx="3527">
                  <c:v>-16.366003632075468</c:v>
                </c:pt>
                <c:pt idx="3528">
                  <c:v>-16.366003632075468</c:v>
                </c:pt>
                <c:pt idx="3529">
                  <c:v>-16.366003632075468</c:v>
                </c:pt>
                <c:pt idx="3530">
                  <c:v>-16.366003632075468</c:v>
                </c:pt>
                <c:pt idx="3531">
                  <c:v>-16.366003632075468</c:v>
                </c:pt>
                <c:pt idx="3532">
                  <c:v>-16.366003632075468</c:v>
                </c:pt>
                <c:pt idx="3533">
                  <c:v>-16.366003632075468</c:v>
                </c:pt>
                <c:pt idx="3534">
                  <c:v>-16.366003632075468</c:v>
                </c:pt>
                <c:pt idx="3535">
                  <c:v>-16.366003632075468</c:v>
                </c:pt>
                <c:pt idx="3536">
                  <c:v>-16.366003632075468</c:v>
                </c:pt>
                <c:pt idx="3537">
                  <c:v>-16.366003632075468</c:v>
                </c:pt>
                <c:pt idx="3538">
                  <c:v>-15.483405132075468</c:v>
                </c:pt>
                <c:pt idx="3539">
                  <c:v>-16.366003632075468</c:v>
                </c:pt>
                <c:pt idx="3540">
                  <c:v>-16.366003632075468</c:v>
                </c:pt>
                <c:pt idx="3541">
                  <c:v>-15.483405132075468</c:v>
                </c:pt>
                <c:pt idx="3542">
                  <c:v>-16.366003632075468</c:v>
                </c:pt>
                <c:pt idx="3543">
                  <c:v>-15.483405132075468</c:v>
                </c:pt>
                <c:pt idx="3544">
                  <c:v>-16.366003632075468</c:v>
                </c:pt>
                <c:pt idx="3545">
                  <c:v>-16.366003632075468</c:v>
                </c:pt>
                <c:pt idx="3546">
                  <c:v>-16.366003632075468</c:v>
                </c:pt>
                <c:pt idx="3547">
                  <c:v>-16.366003632075468</c:v>
                </c:pt>
                <c:pt idx="3548">
                  <c:v>-15.483405132075468</c:v>
                </c:pt>
                <c:pt idx="3549">
                  <c:v>-16.366003632075468</c:v>
                </c:pt>
                <c:pt idx="3550">
                  <c:v>-16.366003632075468</c:v>
                </c:pt>
                <c:pt idx="3551">
                  <c:v>-16.366003632075468</c:v>
                </c:pt>
                <c:pt idx="3552">
                  <c:v>-16.366003632075468</c:v>
                </c:pt>
                <c:pt idx="3553">
                  <c:v>-16.366003632075468</c:v>
                </c:pt>
                <c:pt idx="3554">
                  <c:v>-16.366003632075468</c:v>
                </c:pt>
                <c:pt idx="3555">
                  <c:v>-16.366003632075468</c:v>
                </c:pt>
                <c:pt idx="3556">
                  <c:v>-16.366003632075468</c:v>
                </c:pt>
                <c:pt idx="3557">
                  <c:v>-16.366003632075468</c:v>
                </c:pt>
                <c:pt idx="3558">
                  <c:v>-16.366003632075468</c:v>
                </c:pt>
                <c:pt idx="3559">
                  <c:v>-16.366003632075468</c:v>
                </c:pt>
                <c:pt idx="3560">
                  <c:v>-16.366003632075468</c:v>
                </c:pt>
                <c:pt idx="3561">
                  <c:v>-15.483405132075468</c:v>
                </c:pt>
                <c:pt idx="3562">
                  <c:v>-16.366003632075468</c:v>
                </c:pt>
                <c:pt idx="3563">
                  <c:v>-15.483405132075468</c:v>
                </c:pt>
                <c:pt idx="3564">
                  <c:v>-16.366003632075468</c:v>
                </c:pt>
                <c:pt idx="3565">
                  <c:v>-16.366003632075468</c:v>
                </c:pt>
                <c:pt idx="3566">
                  <c:v>-16.366003632075468</c:v>
                </c:pt>
                <c:pt idx="3567">
                  <c:v>-15.483405132075468</c:v>
                </c:pt>
                <c:pt idx="3568">
                  <c:v>-15.483405132075468</c:v>
                </c:pt>
                <c:pt idx="3569">
                  <c:v>-16.366003632075468</c:v>
                </c:pt>
                <c:pt idx="3570">
                  <c:v>-17.248602132075469</c:v>
                </c:pt>
                <c:pt idx="3571">
                  <c:v>-16.366003632075468</c:v>
                </c:pt>
                <c:pt idx="3572">
                  <c:v>-16.366003632075468</c:v>
                </c:pt>
                <c:pt idx="3573">
                  <c:v>-16.366003632075468</c:v>
                </c:pt>
                <c:pt idx="3574">
                  <c:v>-16.366003632075468</c:v>
                </c:pt>
                <c:pt idx="3575">
                  <c:v>-17.248602132075469</c:v>
                </c:pt>
                <c:pt idx="3576">
                  <c:v>-16.366003632075468</c:v>
                </c:pt>
                <c:pt idx="3577">
                  <c:v>-16.366003632075468</c:v>
                </c:pt>
                <c:pt idx="3578">
                  <c:v>-16.366003632075468</c:v>
                </c:pt>
                <c:pt idx="3579">
                  <c:v>-16.366003632075468</c:v>
                </c:pt>
                <c:pt idx="3580">
                  <c:v>-15.483405132075468</c:v>
                </c:pt>
                <c:pt idx="3581">
                  <c:v>-16.366003632075468</c:v>
                </c:pt>
                <c:pt idx="3582">
                  <c:v>-16.366003632075468</c:v>
                </c:pt>
                <c:pt idx="3583">
                  <c:v>-16.366003632075468</c:v>
                </c:pt>
                <c:pt idx="3584">
                  <c:v>-16.366003632075468</c:v>
                </c:pt>
                <c:pt idx="3585">
                  <c:v>-16.366003632075468</c:v>
                </c:pt>
                <c:pt idx="3586">
                  <c:v>-16.366003632075468</c:v>
                </c:pt>
                <c:pt idx="3587">
                  <c:v>-16.366003632075468</c:v>
                </c:pt>
                <c:pt idx="3588">
                  <c:v>-16.366003632075468</c:v>
                </c:pt>
                <c:pt idx="3589">
                  <c:v>-16.366003632075468</c:v>
                </c:pt>
                <c:pt idx="3590">
                  <c:v>-15.483405132075468</c:v>
                </c:pt>
                <c:pt idx="3591">
                  <c:v>-16.366003632075468</c:v>
                </c:pt>
                <c:pt idx="3592">
                  <c:v>-16.366003632075468</c:v>
                </c:pt>
                <c:pt idx="3593">
                  <c:v>-16.366003632075468</c:v>
                </c:pt>
                <c:pt idx="3594">
                  <c:v>-16.366003632075468</c:v>
                </c:pt>
                <c:pt idx="3595">
                  <c:v>-16.366003632075468</c:v>
                </c:pt>
                <c:pt idx="3596">
                  <c:v>-15.483405132075468</c:v>
                </c:pt>
                <c:pt idx="3597">
                  <c:v>-17.248602132075469</c:v>
                </c:pt>
                <c:pt idx="3598">
                  <c:v>-16.366003632075468</c:v>
                </c:pt>
                <c:pt idx="3599">
                  <c:v>-16.366003632075468</c:v>
                </c:pt>
                <c:pt idx="3600">
                  <c:v>-15.483405132075468</c:v>
                </c:pt>
                <c:pt idx="3601">
                  <c:v>-16.366003632075468</c:v>
                </c:pt>
                <c:pt idx="3602">
                  <c:v>-15.483405132075468</c:v>
                </c:pt>
                <c:pt idx="3603">
                  <c:v>-16.366003632075468</c:v>
                </c:pt>
                <c:pt idx="3604">
                  <c:v>-16.366003632075468</c:v>
                </c:pt>
                <c:pt idx="3605">
                  <c:v>-16.366003632075468</c:v>
                </c:pt>
                <c:pt idx="3606">
                  <c:v>-15.483405132075468</c:v>
                </c:pt>
                <c:pt idx="3607">
                  <c:v>-16.366003632075468</c:v>
                </c:pt>
                <c:pt idx="3608">
                  <c:v>-16.366003632075468</c:v>
                </c:pt>
                <c:pt idx="3609">
                  <c:v>-16.366003632075468</c:v>
                </c:pt>
                <c:pt idx="3610">
                  <c:v>-16.366003632075468</c:v>
                </c:pt>
                <c:pt idx="3611">
                  <c:v>-16.366003632075468</c:v>
                </c:pt>
                <c:pt idx="3612">
                  <c:v>-17.248602132075469</c:v>
                </c:pt>
                <c:pt idx="3613">
                  <c:v>-15.483405132075468</c:v>
                </c:pt>
                <c:pt idx="3614">
                  <c:v>-16.366003632075468</c:v>
                </c:pt>
                <c:pt idx="3615">
                  <c:v>-17.248602132075469</c:v>
                </c:pt>
                <c:pt idx="3616">
                  <c:v>-16.366003632075468</c:v>
                </c:pt>
                <c:pt idx="3617">
                  <c:v>-16.366003632075468</c:v>
                </c:pt>
                <c:pt idx="3618">
                  <c:v>-16.366003632075468</c:v>
                </c:pt>
                <c:pt idx="3619">
                  <c:v>-14.69887313207547</c:v>
                </c:pt>
                <c:pt idx="3620">
                  <c:v>-16.366003632075468</c:v>
                </c:pt>
                <c:pt idx="3621">
                  <c:v>-16.366003632075468</c:v>
                </c:pt>
                <c:pt idx="3622">
                  <c:v>-16.366003632075468</c:v>
                </c:pt>
                <c:pt idx="3623">
                  <c:v>-15.483405132075468</c:v>
                </c:pt>
                <c:pt idx="3624">
                  <c:v>-16.366003632075468</c:v>
                </c:pt>
                <c:pt idx="3625">
                  <c:v>-16.366003632075468</c:v>
                </c:pt>
                <c:pt idx="3626">
                  <c:v>-15.483405132075468</c:v>
                </c:pt>
                <c:pt idx="3627">
                  <c:v>-16.366003632075468</c:v>
                </c:pt>
                <c:pt idx="3628">
                  <c:v>-16.366003632075468</c:v>
                </c:pt>
                <c:pt idx="3629">
                  <c:v>-16.366003632075468</c:v>
                </c:pt>
                <c:pt idx="3630">
                  <c:v>-16.366003632075468</c:v>
                </c:pt>
                <c:pt idx="3631">
                  <c:v>-16.366003632075468</c:v>
                </c:pt>
                <c:pt idx="3632">
                  <c:v>-16.366003632075468</c:v>
                </c:pt>
                <c:pt idx="3633">
                  <c:v>-16.366003632075468</c:v>
                </c:pt>
                <c:pt idx="3634">
                  <c:v>-16.366003632075468</c:v>
                </c:pt>
                <c:pt idx="3635">
                  <c:v>-16.366003632075468</c:v>
                </c:pt>
                <c:pt idx="3636">
                  <c:v>-16.366003632075468</c:v>
                </c:pt>
                <c:pt idx="3637">
                  <c:v>-15.483405132075468</c:v>
                </c:pt>
                <c:pt idx="3638">
                  <c:v>-15.483405132075468</c:v>
                </c:pt>
                <c:pt idx="3639">
                  <c:v>-16.366003632075468</c:v>
                </c:pt>
                <c:pt idx="3640">
                  <c:v>-15.483405132075468</c:v>
                </c:pt>
                <c:pt idx="3641">
                  <c:v>-16.366003632075468</c:v>
                </c:pt>
                <c:pt idx="3642">
                  <c:v>-15.483405132075468</c:v>
                </c:pt>
                <c:pt idx="3643">
                  <c:v>-16.366003632075468</c:v>
                </c:pt>
                <c:pt idx="3644">
                  <c:v>-16.366003632075468</c:v>
                </c:pt>
                <c:pt idx="3645">
                  <c:v>-16.366003632075468</c:v>
                </c:pt>
                <c:pt idx="3646">
                  <c:v>-16.366003632075468</c:v>
                </c:pt>
                <c:pt idx="3647">
                  <c:v>-16.366003632075468</c:v>
                </c:pt>
                <c:pt idx="3648">
                  <c:v>-16.366003632075468</c:v>
                </c:pt>
                <c:pt idx="3649">
                  <c:v>-16.366003632075468</c:v>
                </c:pt>
                <c:pt idx="3650">
                  <c:v>-16.366003632075468</c:v>
                </c:pt>
                <c:pt idx="3651">
                  <c:v>-16.366003632075468</c:v>
                </c:pt>
                <c:pt idx="3652">
                  <c:v>-16.366003632075468</c:v>
                </c:pt>
                <c:pt idx="3653">
                  <c:v>-16.366003632075468</c:v>
                </c:pt>
                <c:pt idx="3654">
                  <c:v>-15.483405132075468</c:v>
                </c:pt>
                <c:pt idx="3655">
                  <c:v>-16.366003632075468</c:v>
                </c:pt>
                <c:pt idx="3656">
                  <c:v>-15.483405132075468</c:v>
                </c:pt>
                <c:pt idx="3657">
                  <c:v>-16.366003632075468</c:v>
                </c:pt>
                <c:pt idx="3658">
                  <c:v>-16.366003632075468</c:v>
                </c:pt>
                <c:pt idx="3659">
                  <c:v>-16.366003632075468</c:v>
                </c:pt>
                <c:pt idx="3660">
                  <c:v>-16.366003632075468</c:v>
                </c:pt>
                <c:pt idx="3661">
                  <c:v>-15.483405132075468</c:v>
                </c:pt>
                <c:pt idx="3662">
                  <c:v>-16.366003632075468</c:v>
                </c:pt>
                <c:pt idx="3663">
                  <c:v>-14.69887313207547</c:v>
                </c:pt>
                <c:pt idx="3664">
                  <c:v>-16.366003632075468</c:v>
                </c:pt>
                <c:pt idx="3665">
                  <c:v>-16.366003632075468</c:v>
                </c:pt>
                <c:pt idx="3666">
                  <c:v>-15.483405132075468</c:v>
                </c:pt>
                <c:pt idx="3667">
                  <c:v>-16.366003632075468</c:v>
                </c:pt>
                <c:pt idx="3668">
                  <c:v>-15.483405132075468</c:v>
                </c:pt>
                <c:pt idx="3669">
                  <c:v>-16.366003632075468</c:v>
                </c:pt>
                <c:pt idx="3670">
                  <c:v>-15.483405132075468</c:v>
                </c:pt>
                <c:pt idx="3671">
                  <c:v>-16.366003632075468</c:v>
                </c:pt>
                <c:pt idx="3672">
                  <c:v>-15.483405132075468</c:v>
                </c:pt>
                <c:pt idx="3673">
                  <c:v>-15.483405132075468</c:v>
                </c:pt>
                <c:pt idx="3674">
                  <c:v>-16.366003632075468</c:v>
                </c:pt>
                <c:pt idx="3675">
                  <c:v>-16.366003632075468</c:v>
                </c:pt>
                <c:pt idx="3676">
                  <c:v>-15.483405132075468</c:v>
                </c:pt>
                <c:pt idx="3677">
                  <c:v>-16.366003632075468</c:v>
                </c:pt>
                <c:pt idx="3678">
                  <c:v>-14.69887313207547</c:v>
                </c:pt>
                <c:pt idx="3679">
                  <c:v>-15.483405132075468</c:v>
                </c:pt>
                <c:pt idx="3680">
                  <c:v>-15.483405132075468</c:v>
                </c:pt>
                <c:pt idx="3681">
                  <c:v>-16.366003632075468</c:v>
                </c:pt>
                <c:pt idx="3682">
                  <c:v>-16.366003632075468</c:v>
                </c:pt>
                <c:pt idx="3683">
                  <c:v>-15.483405132075468</c:v>
                </c:pt>
                <c:pt idx="3684">
                  <c:v>-15.483405132075468</c:v>
                </c:pt>
                <c:pt idx="3685">
                  <c:v>-16.366003632075468</c:v>
                </c:pt>
                <c:pt idx="3686">
                  <c:v>-15.483405132075468</c:v>
                </c:pt>
                <c:pt idx="3687">
                  <c:v>-16.366003632075468</c:v>
                </c:pt>
                <c:pt idx="3688">
                  <c:v>-16.366003632075468</c:v>
                </c:pt>
                <c:pt idx="3689">
                  <c:v>-16.366003632075468</c:v>
                </c:pt>
                <c:pt idx="3690">
                  <c:v>-15.483405132075468</c:v>
                </c:pt>
                <c:pt idx="3691">
                  <c:v>-15.483405132075468</c:v>
                </c:pt>
                <c:pt idx="3692">
                  <c:v>-15.483405132075468</c:v>
                </c:pt>
                <c:pt idx="3693">
                  <c:v>-15.483405132075468</c:v>
                </c:pt>
                <c:pt idx="3694">
                  <c:v>-15.483405132075468</c:v>
                </c:pt>
                <c:pt idx="3695">
                  <c:v>-15.483405132075468</c:v>
                </c:pt>
                <c:pt idx="3696">
                  <c:v>-15.483405132075468</c:v>
                </c:pt>
                <c:pt idx="3697">
                  <c:v>-16.366003632075468</c:v>
                </c:pt>
                <c:pt idx="3698">
                  <c:v>-15.483405132075468</c:v>
                </c:pt>
                <c:pt idx="3699">
                  <c:v>-15.483405132075468</c:v>
                </c:pt>
                <c:pt idx="3700">
                  <c:v>-15.483405132075468</c:v>
                </c:pt>
                <c:pt idx="3701">
                  <c:v>-16.366003632075468</c:v>
                </c:pt>
                <c:pt idx="3702">
                  <c:v>-16.366003632075468</c:v>
                </c:pt>
                <c:pt idx="3703">
                  <c:v>-15.483405132075468</c:v>
                </c:pt>
                <c:pt idx="3704">
                  <c:v>-16.366003632075468</c:v>
                </c:pt>
                <c:pt idx="3705">
                  <c:v>-16.366003632075468</c:v>
                </c:pt>
                <c:pt idx="3706">
                  <c:v>-15.483405132075468</c:v>
                </c:pt>
                <c:pt idx="3707">
                  <c:v>-15.483405132075468</c:v>
                </c:pt>
                <c:pt idx="3708">
                  <c:v>-15.483405132075468</c:v>
                </c:pt>
                <c:pt idx="3709">
                  <c:v>-16.366003632075468</c:v>
                </c:pt>
                <c:pt idx="3710">
                  <c:v>-16.366003632075468</c:v>
                </c:pt>
                <c:pt idx="3711">
                  <c:v>-15.483405132075468</c:v>
                </c:pt>
                <c:pt idx="3712">
                  <c:v>-16.366003632075468</c:v>
                </c:pt>
                <c:pt idx="3713">
                  <c:v>-14.69887313207547</c:v>
                </c:pt>
                <c:pt idx="3714">
                  <c:v>-16.366003632075468</c:v>
                </c:pt>
                <c:pt idx="3715">
                  <c:v>-15.483405132075468</c:v>
                </c:pt>
                <c:pt idx="3716">
                  <c:v>-16.366003632075468</c:v>
                </c:pt>
                <c:pt idx="3717">
                  <c:v>-15.483405132075468</c:v>
                </c:pt>
                <c:pt idx="3718">
                  <c:v>-16.366003632075468</c:v>
                </c:pt>
                <c:pt idx="3719">
                  <c:v>-14.69887313207547</c:v>
                </c:pt>
                <c:pt idx="3720">
                  <c:v>-15.483405132075468</c:v>
                </c:pt>
                <c:pt idx="3721">
                  <c:v>-14.69887313207547</c:v>
                </c:pt>
                <c:pt idx="3722">
                  <c:v>-15.483405132075468</c:v>
                </c:pt>
                <c:pt idx="3723">
                  <c:v>-16.366003632075468</c:v>
                </c:pt>
                <c:pt idx="3724">
                  <c:v>-15.483405132075468</c:v>
                </c:pt>
                <c:pt idx="3725">
                  <c:v>-15.483405132075468</c:v>
                </c:pt>
                <c:pt idx="3726">
                  <c:v>-16.366003632075468</c:v>
                </c:pt>
                <c:pt idx="3727">
                  <c:v>-16.366003632075468</c:v>
                </c:pt>
                <c:pt idx="3728">
                  <c:v>-14.69887313207547</c:v>
                </c:pt>
                <c:pt idx="3729">
                  <c:v>-16.366003632075468</c:v>
                </c:pt>
                <c:pt idx="3730">
                  <c:v>-14.69887313207547</c:v>
                </c:pt>
                <c:pt idx="3731">
                  <c:v>-15.483405132075468</c:v>
                </c:pt>
                <c:pt idx="3732">
                  <c:v>-14.69887313207547</c:v>
                </c:pt>
                <c:pt idx="3733">
                  <c:v>-15.483405132075468</c:v>
                </c:pt>
                <c:pt idx="3734">
                  <c:v>-16.366003632075468</c:v>
                </c:pt>
                <c:pt idx="3735">
                  <c:v>-15.483405132075468</c:v>
                </c:pt>
                <c:pt idx="3736">
                  <c:v>-15.483405132075468</c:v>
                </c:pt>
                <c:pt idx="3737">
                  <c:v>-16.366003632075468</c:v>
                </c:pt>
                <c:pt idx="3738">
                  <c:v>-14.69887313207547</c:v>
                </c:pt>
                <c:pt idx="3739">
                  <c:v>-15.483405132075468</c:v>
                </c:pt>
                <c:pt idx="3740">
                  <c:v>-15.483405132075468</c:v>
                </c:pt>
                <c:pt idx="3741">
                  <c:v>-15.483405132075468</c:v>
                </c:pt>
                <c:pt idx="3742">
                  <c:v>-15.483405132075468</c:v>
                </c:pt>
                <c:pt idx="3743">
                  <c:v>-15.483405132075468</c:v>
                </c:pt>
                <c:pt idx="3744">
                  <c:v>-15.483405132075468</c:v>
                </c:pt>
                <c:pt idx="3745">
                  <c:v>-16.366003632075468</c:v>
                </c:pt>
                <c:pt idx="3746">
                  <c:v>-15.483405132075468</c:v>
                </c:pt>
                <c:pt idx="3747">
                  <c:v>-13.816274632075469</c:v>
                </c:pt>
                <c:pt idx="3748">
                  <c:v>-14.69887313207547</c:v>
                </c:pt>
                <c:pt idx="3749">
                  <c:v>-16.366003632075468</c:v>
                </c:pt>
                <c:pt idx="3750">
                  <c:v>-15.483405132075468</c:v>
                </c:pt>
                <c:pt idx="3751">
                  <c:v>-16.366003632075468</c:v>
                </c:pt>
                <c:pt idx="3752">
                  <c:v>-15.483405132075468</c:v>
                </c:pt>
                <c:pt idx="3753">
                  <c:v>-16.366003632075468</c:v>
                </c:pt>
                <c:pt idx="3754">
                  <c:v>-15.483405132075468</c:v>
                </c:pt>
                <c:pt idx="3755">
                  <c:v>-14.69887313207547</c:v>
                </c:pt>
                <c:pt idx="3756">
                  <c:v>-16.366003632075468</c:v>
                </c:pt>
                <c:pt idx="3757">
                  <c:v>-16.366003632075468</c:v>
                </c:pt>
                <c:pt idx="3758">
                  <c:v>-15.483405132075468</c:v>
                </c:pt>
                <c:pt idx="3759">
                  <c:v>-16.366003632075468</c:v>
                </c:pt>
                <c:pt idx="3760">
                  <c:v>-14.69887313207547</c:v>
                </c:pt>
                <c:pt idx="3761">
                  <c:v>-14.69887313207547</c:v>
                </c:pt>
                <c:pt idx="3762">
                  <c:v>-16.366003632075468</c:v>
                </c:pt>
                <c:pt idx="3763">
                  <c:v>-16.366003632075468</c:v>
                </c:pt>
                <c:pt idx="3764">
                  <c:v>-16.366003632075468</c:v>
                </c:pt>
                <c:pt idx="3765">
                  <c:v>-13.816274632075469</c:v>
                </c:pt>
                <c:pt idx="3766">
                  <c:v>-15.483405132075468</c:v>
                </c:pt>
                <c:pt idx="3767">
                  <c:v>-14.69887313207547</c:v>
                </c:pt>
                <c:pt idx="3768">
                  <c:v>-15.483405132075468</c:v>
                </c:pt>
                <c:pt idx="3769">
                  <c:v>-15.483405132075468</c:v>
                </c:pt>
                <c:pt idx="3770">
                  <c:v>-15.483405132075468</c:v>
                </c:pt>
                <c:pt idx="3771">
                  <c:v>-14.69887313207547</c:v>
                </c:pt>
                <c:pt idx="3772">
                  <c:v>-15.483405132075468</c:v>
                </c:pt>
                <c:pt idx="3773">
                  <c:v>-16.366003632075468</c:v>
                </c:pt>
                <c:pt idx="3774">
                  <c:v>-15.483405132075468</c:v>
                </c:pt>
                <c:pt idx="3775">
                  <c:v>-15.483405132075468</c:v>
                </c:pt>
                <c:pt idx="3776">
                  <c:v>-16.366003632075468</c:v>
                </c:pt>
                <c:pt idx="3777">
                  <c:v>-15.483405132075468</c:v>
                </c:pt>
                <c:pt idx="3778">
                  <c:v>-14.69887313207547</c:v>
                </c:pt>
                <c:pt idx="3779">
                  <c:v>-15.483405132075468</c:v>
                </c:pt>
                <c:pt idx="3780">
                  <c:v>-14.69887313207547</c:v>
                </c:pt>
                <c:pt idx="3781">
                  <c:v>-16.366003632075468</c:v>
                </c:pt>
                <c:pt idx="3782">
                  <c:v>-15.483405132075468</c:v>
                </c:pt>
                <c:pt idx="3783">
                  <c:v>-16.366003632075468</c:v>
                </c:pt>
                <c:pt idx="3784">
                  <c:v>-16.366003632075468</c:v>
                </c:pt>
                <c:pt idx="3785">
                  <c:v>-14.69887313207547</c:v>
                </c:pt>
                <c:pt idx="3786">
                  <c:v>-15.483405132075468</c:v>
                </c:pt>
                <c:pt idx="3787">
                  <c:v>-14.69887313207547</c:v>
                </c:pt>
                <c:pt idx="3788">
                  <c:v>-14.69887313207547</c:v>
                </c:pt>
                <c:pt idx="3789">
                  <c:v>-14.69887313207547</c:v>
                </c:pt>
                <c:pt idx="3790">
                  <c:v>-14.69887313207547</c:v>
                </c:pt>
                <c:pt idx="3791">
                  <c:v>-14.69887313207547</c:v>
                </c:pt>
                <c:pt idx="3792">
                  <c:v>-14.69887313207547</c:v>
                </c:pt>
                <c:pt idx="3793">
                  <c:v>-16.366003632075468</c:v>
                </c:pt>
                <c:pt idx="3794">
                  <c:v>-15.483405132075468</c:v>
                </c:pt>
                <c:pt idx="3795">
                  <c:v>-14.69887313207547</c:v>
                </c:pt>
                <c:pt idx="3796">
                  <c:v>-15.483405132075468</c:v>
                </c:pt>
                <c:pt idx="3797">
                  <c:v>-15.483405132075468</c:v>
                </c:pt>
                <c:pt idx="3798">
                  <c:v>-15.483405132075468</c:v>
                </c:pt>
                <c:pt idx="3799">
                  <c:v>-15.483405132075468</c:v>
                </c:pt>
                <c:pt idx="3800">
                  <c:v>-15.483405132075468</c:v>
                </c:pt>
                <c:pt idx="3801">
                  <c:v>-16.366003632075468</c:v>
                </c:pt>
                <c:pt idx="3802">
                  <c:v>-15.483405132075468</c:v>
                </c:pt>
                <c:pt idx="3803">
                  <c:v>-14.69887313207547</c:v>
                </c:pt>
                <c:pt idx="3804">
                  <c:v>-15.483405132075468</c:v>
                </c:pt>
                <c:pt idx="3805">
                  <c:v>-14.69887313207547</c:v>
                </c:pt>
                <c:pt idx="3806">
                  <c:v>-14.69887313207547</c:v>
                </c:pt>
                <c:pt idx="3807">
                  <c:v>-14.69887313207547</c:v>
                </c:pt>
                <c:pt idx="3808">
                  <c:v>-15.483405132075468</c:v>
                </c:pt>
                <c:pt idx="3809">
                  <c:v>-15.483405132075468</c:v>
                </c:pt>
                <c:pt idx="3810">
                  <c:v>-15.483405132075468</c:v>
                </c:pt>
                <c:pt idx="3811">
                  <c:v>-16.366003632075468</c:v>
                </c:pt>
                <c:pt idx="3812">
                  <c:v>-14.69887313207547</c:v>
                </c:pt>
                <c:pt idx="3813">
                  <c:v>-14.69887313207547</c:v>
                </c:pt>
                <c:pt idx="3814">
                  <c:v>-15.483405132075468</c:v>
                </c:pt>
                <c:pt idx="3815">
                  <c:v>-14.69887313207547</c:v>
                </c:pt>
                <c:pt idx="3816">
                  <c:v>-14.69887313207547</c:v>
                </c:pt>
                <c:pt idx="3817">
                  <c:v>-15.483405132075468</c:v>
                </c:pt>
                <c:pt idx="3818">
                  <c:v>-16.366003632075468</c:v>
                </c:pt>
                <c:pt idx="3819">
                  <c:v>-16.366003632075468</c:v>
                </c:pt>
                <c:pt idx="3820">
                  <c:v>-16.366003632075468</c:v>
                </c:pt>
                <c:pt idx="3821">
                  <c:v>-15.483405132075468</c:v>
                </c:pt>
                <c:pt idx="3822">
                  <c:v>-16.366003632075468</c:v>
                </c:pt>
                <c:pt idx="3823">
                  <c:v>-15.483405132075468</c:v>
                </c:pt>
                <c:pt idx="3824">
                  <c:v>-15.483405132075468</c:v>
                </c:pt>
                <c:pt idx="3825">
                  <c:v>-15.483405132075468</c:v>
                </c:pt>
                <c:pt idx="3826">
                  <c:v>-16.366003632075468</c:v>
                </c:pt>
                <c:pt idx="3827">
                  <c:v>-14.69887313207547</c:v>
                </c:pt>
                <c:pt idx="3828">
                  <c:v>-14.69887313207547</c:v>
                </c:pt>
                <c:pt idx="3829">
                  <c:v>-16.366003632075468</c:v>
                </c:pt>
                <c:pt idx="3830">
                  <c:v>-16.366003632075468</c:v>
                </c:pt>
                <c:pt idx="3831">
                  <c:v>-16.366003632075468</c:v>
                </c:pt>
                <c:pt idx="3832">
                  <c:v>-15.483405132075468</c:v>
                </c:pt>
                <c:pt idx="3833">
                  <c:v>-15.483405132075468</c:v>
                </c:pt>
                <c:pt idx="3834">
                  <c:v>-15.483405132075468</c:v>
                </c:pt>
                <c:pt idx="3835">
                  <c:v>-15.483405132075468</c:v>
                </c:pt>
                <c:pt idx="3836">
                  <c:v>-16.366003632075468</c:v>
                </c:pt>
                <c:pt idx="3837">
                  <c:v>-14.69887313207547</c:v>
                </c:pt>
                <c:pt idx="3838">
                  <c:v>-14.69887313207547</c:v>
                </c:pt>
                <c:pt idx="3839">
                  <c:v>-16.366003632075468</c:v>
                </c:pt>
                <c:pt idx="3840">
                  <c:v>-15.483405132075468</c:v>
                </c:pt>
                <c:pt idx="3841">
                  <c:v>-14.69887313207547</c:v>
                </c:pt>
                <c:pt idx="3842">
                  <c:v>-14.69887313207547</c:v>
                </c:pt>
                <c:pt idx="3843">
                  <c:v>-15.483405132075468</c:v>
                </c:pt>
                <c:pt idx="3844">
                  <c:v>-14.69887313207547</c:v>
                </c:pt>
                <c:pt idx="3845">
                  <c:v>-14.69887313207547</c:v>
                </c:pt>
                <c:pt idx="3846">
                  <c:v>-14.69887313207547</c:v>
                </c:pt>
                <c:pt idx="3847">
                  <c:v>-16.366003632075468</c:v>
                </c:pt>
                <c:pt idx="3848">
                  <c:v>-15.483405132075468</c:v>
                </c:pt>
                <c:pt idx="3849">
                  <c:v>-16.366003632075468</c:v>
                </c:pt>
                <c:pt idx="3850">
                  <c:v>-14.69887313207547</c:v>
                </c:pt>
                <c:pt idx="3851">
                  <c:v>-14.69887313207547</c:v>
                </c:pt>
                <c:pt idx="3852">
                  <c:v>-15.483405132075468</c:v>
                </c:pt>
                <c:pt idx="3853">
                  <c:v>-15.483405132075468</c:v>
                </c:pt>
                <c:pt idx="3854">
                  <c:v>-15.483405132075468</c:v>
                </c:pt>
                <c:pt idx="3855">
                  <c:v>-15.483405132075468</c:v>
                </c:pt>
                <c:pt idx="3856">
                  <c:v>-15.483405132075468</c:v>
                </c:pt>
                <c:pt idx="3857">
                  <c:v>-16.366003632075468</c:v>
                </c:pt>
                <c:pt idx="3858">
                  <c:v>-14.69887313207547</c:v>
                </c:pt>
                <c:pt idx="3859">
                  <c:v>-14.69887313207547</c:v>
                </c:pt>
                <c:pt idx="3860">
                  <c:v>-15.483405132075468</c:v>
                </c:pt>
                <c:pt idx="3861">
                  <c:v>-16.366003632075468</c:v>
                </c:pt>
                <c:pt idx="3862">
                  <c:v>-15.483405132075468</c:v>
                </c:pt>
                <c:pt idx="3863">
                  <c:v>-15.483405132075468</c:v>
                </c:pt>
                <c:pt idx="3864">
                  <c:v>-14.69887313207547</c:v>
                </c:pt>
                <c:pt idx="3865">
                  <c:v>-14.69887313207547</c:v>
                </c:pt>
                <c:pt idx="3866">
                  <c:v>-16.366003632075468</c:v>
                </c:pt>
                <c:pt idx="3867">
                  <c:v>-14.69887313207547</c:v>
                </c:pt>
                <c:pt idx="3868">
                  <c:v>-15.483405132075468</c:v>
                </c:pt>
                <c:pt idx="3869">
                  <c:v>-14.69887313207547</c:v>
                </c:pt>
                <c:pt idx="3870">
                  <c:v>-14.69887313207547</c:v>
                </c:pt>
                <c:pt idx="3871">
                  <c:v>-16.366003632075468</c:v>
                </c:pt>
                <c:pt idx="3872">
                  <c:v>-16.366003632075468</c:v>
                </c:pt>
                <c:pt idx="3873">
                  <c:v>-16.366003632075468</c:v>
                </c:pt>
                <c:pt idx="3874">
                  <c:v>-14.69887313207547</c:v>
                </c:pt>
                <c:pt idx="3875">
                  <c:v>-15.483405132075468</c:v>
                </c:pt>
                <c:pt idx="3876">
                  <c:v>-13.816274632075469</c:v>
                </c:pt>
                <c:pt idx="3877">
                  <c:v>-15.483405132075468</c:v>
                </c:pt>
                <c:pt idx="3878">
                  <c:v>-14.69887313207547</c:v>
                </c:pt>
                <c:pt idx="3879">
                  <c:v>-15.483405132075468</c:v>
                </c:pt>
                <c:pt idx="3880">
                  <c:v>-14.69887313207547</c:v>
                </c:pt>
                <c:pt idx="3881">
                  <c:v>-14.69887313207547</c:v>
                </c:pt>
                <c:pt idx="3882">
                  <c:v>-15.483405132075468</c:v>
                </c:pt>
                <c:pt idx="3883">
                  <c:v>-14.69887313207547</c:v>
                </c:pt>
                <c:pt idx="3884">
                  <c:v>-15.483405132075468</c:v>
                </c:pt>
                <c:pt idx="3885">
                  <c:v>-14.69887313207547</c:v>
                </c:pt>
                <c:pt idx="3886">
                  <c:v>-14.69887313207547</c:v>
                </c:pt>
                <c:pt idx="3887">
                  <c:v>-15.483405132075468</c:v>
                </c:pt>
                <c:pt idx="3888">
                  <c:v>-15.483405132075468</c:v>
                </c:pt>
                <c:pt idx="3889">
                  <c:v>-15.483405132075468</c:v>
                </c:pt>
                <c:pt idx="3890">
                  <c:v>-15.483405132075468</c:v>
                </c:pt>
                <c:pt idx="3891">
                  <c:v>-16.366003632075468</c:v>
                </c:pt>
                <c:pt idx="3892">
                  <c:v>-15.483405132075468</c:v>
                </c:pt>
                <c:pt idx="3893">
                  <c:v>-14.69887313207547</c:v>
                </c:pt>
                <c:pt idx="3894">
                  <c:v>-14.69887313207547</c:v>
                </c:pt>
                <c:pt idx="3895">
                  <c:v>-14.69887313207547</c:v>
                </c:pt>
                <c:pt idx="3896">
                  <c:v>-14.69887313207547</c:v>
                </c:pt>
                <c:pt idx="3897">
                  <c:v>-14.69887313207547</c:v>
                </c:pt>
                <c:pt idx="3898">
                  <c:v>-15.483405132075468</c:v>
                </c:pt>
                <c:pt idx="3899">
                  <c:v>-14.69887313207547</c:v>
                </c:pt>
                <c:pt idx="3900">
                  <c:v>-14.69887313207547</c:v>
                </c:pt>
                <c:pt idx="3901">
                  <c:v>-13.816274632075469</c:v>
                </c:pt>
                <c:pt idx="3902">
                  <c:v>-16.366003632075468</c:v>
                </c:pt>
                <c:pt idx="3903">
                  <c:v>-15.483405132075468</c:v>
                </c:pt>
                <c:pt idx="3904">
                  <c:v>-15.483405132075468</c:v>
                </c:pt>
                <c:pt idx="3905">
                  <c:v>-15.483405132075468</c:v>
                </c:pt>
                <c:pt idx="3906">
                  <c:v>-15.483405132075468</c:v>
                </c:pt>
                <c:pt idx="3907">
                  <c:v>-15.483405132075468</c:v>
                </c:pt>
                <c:pt idx="3908">
                  <c:v>-15.483405132075468</c:v>
                </c:pt>
                <c:pt idx="3909">
                  <c:v>-14.69887313207547</c:v>
                </c:pt>
                <c:pt idx="3910">
                  <c:v>-16.366003632075468</c:v>
                </c:pt>
                <c:pt idx="3911">
                  <c:v>-13.816274632075469</c:v>
                </c:pt>
                <c:pt idx="3912">
                  <c:v>-16.366003632075468</c:v>
                </c:pt>
                <c:pt idx="3913">
                  <c:v>-14.69887313207547</c:v>
                </c:pt>
                <c:pt idx="3914">
                  <c:v>-14.69887313207547</c:v>
                </c:pt>
                <c:pt idx="3915">
                  <c:v>-16.366003632075468</c:v>
                </c:pt>
                <c:pt idx="3916">
                  <c:v>-16.366003632075468</c:v>
                </c:pt>
                <c:pt idx="3917">
                  <c:v>-14.69887313207547</c:v>
                </c:pt>
                <c:pt idx="3918">
                  <c:v>-15.483405132075468</c:v>
                </c:pt>
                <c:pt idx="3919">
                  <c:v>-15.483405132075468</c:v>
                </c:pt>
                <c:pt idx="3920">
                  <c:v>-14.69887313207547</c:v>
                </c:pt>
                <c:pt idx="3921">
                  <c:v>-15.483405132075468</c:v>
                </c:pt>
                <c:pt idx="3922">
                  <c:v>-14.69887313207547</c:v>
                </c:pt>
                <c:pt idx="3923">
                  <c:v>-15.483405132075468</c:v>
                </c:pt>
                <c:pt idx="3924">
                  <c:v>-15.483405132075468</c:v>
                </c:pt>
                <c:pt idx="3925">
                  <c:v>-15.483405132075468</c:v>
                </c:pt>
                <c:pt idx="3926">
                  <c:v>-15.483405132075468</c:v>
                </c:pt>
                <c:pt idx="3927">
                  <c:v>-14.69887313207547</c:v>
                </c:pt>
                <c:pt idx="3928">
                  <c:v>-15.483405132075468</c:v>
                </c:pt>
                <c:pt idx="3929">
                  <c:v>-15.483405132075468</c:v>
                </c:pt>
                <c:pt idx="3930">
                  <c:v>-15.483405132075468</c:v>
                </c:pt>
                <c:pt idx="3931">
                  <c:v>-14.69887313207547</c:v>
                </c:pt>
                <c:pt idx="3932">
                  <c:v>-15.483405132075468</c:v>
                </c:pt>
                <c:pt idx="3933">
                  <c:v>-14.69887313207547</c:v>
                </c:pt>
                <c:pt idx="3934">
                  <c:v>-15.483405132075468</c:v>
                </c:pt>
                <c:pt idx="3935">
                  <c:v>-15.483405132075468</c:v>
                </c:pt>
                <c:pt idx="3936">
                  <c:v>-14.69887313207547</c:v>
                </c:pt>
                <c:pt idx="3937">
                  <c:v>-15.483405132075468</c:v>
                </c:pt>
                <c:pt idx="3938">
                  <c:v>-15.483405132075468</c:v>
                </c:pt>
                <c:pt idx="3939">
                  <c:v>-14.69887313207547</c:v>
                </c:pt>
                <c:pt idx="3940">
                  <c:v>-15.483405132075468</c:v>
                </c:pt>
                <c:pt idx="3941">
                  <c:v>-15.483405132075468</c:v>
                </c:pt>
                <c:pt idx="3942">
                  <c:v>-14.69887313207547</c:v>
                </c:pt>
                <c:pt idx="3943">
                  <c:v>-15.483405132075468</c:v>
                </c:pt>
                <c:pt idx="3944">
                  <c:v>-14.69887313207547</c:v>
                </c:pt>
                <c:pt idx="3945">
                  <c:v>-14.69887313207547</c:v>
                </c:pt>
                <c:pt idx="3946">
                  <c:v>-15.483405132075468</c:v>
                </c:pt>
                <c:pt idx="3947">
                  <c:v>-15.483405132075468</c:v>
                </c:pt>
                <c:pt idx="3948">
                  <c:v>-15.483405132075468</c:v>
                </c:pt>
                <c:pt idx="3949">
                  <c:v>-14.69887313207547</c:v>
                </c:pt>
                <c:pt idx="3950">
                  <c:v>-14.69887313207547</c:v>
                </c:pt>
                <c:pt idx="3951">
                  <c:v>-14.69887313207547</c:v>
                </c:pt>
                <c:pt idx="3952">
                  <c:v>-14.69887313207547</c:v>
                </c:pt>
                <c:pt idx="3953">
                  <c:v>-14.69887313207547</c:v>
                </c:pt>
                <c:pt idx="3954">
                  <c:v>-15.483405132075468</c:v>
                </c:pt>
                <c:pt idx="3955">
                  <c:v>-13.816274632075469</c:v>
                </c:pt>
                <c:pt idx="3956">
                  <c:v>-14.69887313207547</c:v>
                </c:pt>
                <c:pt idx="3957">
                  <c:v>-15.483405132075468</c:v>
                </c:pt>
                <c:pt idx="3958">
                  <c:v>-15.483405132075468</c:v>
                </c:pt>
                <c:pt idx="3959">
                  <c:v>-13.816274632075469</c:v>
                </c:pt>
                <c:pt idx="3960">
                  <c:v>-13.816274632075469</c:v>
                </c:pt>
                <c:pt idx="3961">
                  <c:v>-14.69887313207547</c:v>
                </c:pt>
                <c:pt idx="3962">
                  <c:v>-14.69887313207547</c:v>
                </c:pt>
                <c:pt idx="3963">
                  <c:v>-15.483405132075468</c:v>
                </c:pt>
                <c:pt idx="3964">
                  <c:v>-15.483405132075468</c:v>
                </c:pt>
                <c:pt idx="3965">
                  <c:v>-15.483405132075468</c:v>
                </c:pt>
                <c:pt idx="3966">
                  <c:v>-15.483405132075468</c:v>
                </c:pt>
                <c:pt idx="3967">
                  <c:v>-13.816274632075469</c:v>
                </c:pt>
                <c:pt idx="3968">
                  <c:v>-15.483405132075468</c:v>
                </c:pt>
                <c:pt idx="3969">
                  <c:v>-14.69887313207547</c:v>
                </c:pt>
                <c:pt idx="3970">
                  <c:v>-14.69887313207547</c:v>
                </c:pt>
                <c:pt idx="3971">
                  <c:v>-15.483405132075468</c:v>
                </c:pt>
                <c:pt idx="3972">
                  <c:v>-13.816274632075469</c:v>
                </c:pt>
                <c:pt idx="3973">
                  <c:v>-12.933676132075469</c:v>
                </c:pt>
                <c:pt idx="3974">
                  <c:v>-15.483405132075468</c:v>
                </c:pt>
                <c:pt idx="3975">
                  <c:v>-15.483405132075468</c:v>
                </c:pt>
                <c:pt idx="3976">
                  <c:v>-16.366003632075468</c:v>
                </c:pt>
                <c:pt idx="3977">
                  <c:v>-14.69887313207547</c:v>
                </c:pt>
                <c:pt idx="3978">
                  <c:v>-13.816274632075469</c:v>
                </c:pt>
                <c:pt idx="3979">
                  <c:v>-14.69887313207547</c:v>
                </c:pt>
                <c:pt idx="3980">
                  <c:v>-14.69887313207547</c:v>
                </c:pt>
                <c:pt idx="3981">
                  <c:v>-13.816274632075469</c:v>
                </c:pt>
                <c:pt idx="3982">
                  <c:v>-15.483405132075468</c:v>
                </c:pt>
                <c:pt idx="3983">
                  <c:v>-15.483405132075468</c:v>
                </c:pt>
                <c:pt idx="3984">
                  <c:v>-15.483405132075468</c:v>
                </c:pt>
                <c:pt idx="3985">
                  <c:v>-15.483405132075468</c:v>
                </c:pt>
                <c:pt idx="3986">
                  <c:v>-15.483405132075468</c:v>
                </c:pt>
                <c:pt idx="3987">
                  <c:v>-15.483405132075468</c:v>
                </c:pt>
                <c:pt idx="3988">
                  <c:v>-15.483405132075468</c:v>
                </c:pt>
                <c:pt idx="3989">
                  <c:v>-16.366003632075468</c:v>
                </c:pt>
                <c:pt idx="3990">
                  <c:v>-14.69887313207547</c:v>
                </c:pt>
                <c:pt idx="3991">
                  <c:v>-15.483405132075468</c:v>
                </c:pt>
                <c:pt idx="3992">
                  <c:v>-13.816274632075469</c:v>
                </c:pt>
                <c:pt idx="3993">
                  <c:v>-15.483405132075468</c:v>
                </c:pt>
                <c:pt idx="3994">
                  <c:v>-15.483405132075468</c:v>
                </c:pt>
                <c:pt idx="3995">
                  <c:v>-15.483405132075468</c:v>
                </c:pt>
                <c:pt idx="3996">
                  <c:v>-15.483405132075468</c:v>
                </c:pt>
                <c:pt idx="3997">
                  <c:v>-15.483405132075468</c:v>
                </c:pt>
                <c:pt idx="3998">
                  <c:v>-15.483405132075468</c:v>
                </c:pt>
                <c:pt idx="3999">
                  <c:v>-14.69887313207547</c:v>
                </c:pt>
                <c:pt idx="4000">
                  <c:v>-14.69887313207547</c:v>
                </c:pt>
                <c:pt idx="4001">
                  <c:v>-16.366003632075468</c:v>
                </c:pt>
                <c:pt idx="4002">
                  <c:v>-13.816274632075469</c:v>
                </c:pt>
                <c:pt idx="4003">
                  <c:v>-13.816274632075469</c:v>
                </c:pt>
                <c:pt idx="4004">
                  <c:v>-15.483405132075468</c:v>
                </c:pt>
                <c:pt idx="4005">
                  <c:v>-15.483405132075468</c:v>
                </c:pt>
                <c:pt idx="4006">
                  <c:v>-14.69887313207547</c:v>
                </c:pt>
                <c:pt idx="4007">
                  <c:v>-14.69887313207547</c:v>
                </c:pt>
                <c:pt idx="4008">
                  <c:v>-15.483405132075468</c:v>
                </c:pt>
                <c:pt idx="4009">
                  <c:v>-13.816274632075469</c:v>
                </c:pt>
                <c:pt idx="4010">
                  <c:v>-14.69887313207547</c:v>
                </c:pt>
                <c:pt idx="4011">
                  <c:v>-14.69887313207547</c:v>
                </c:pt>
                <c:pt idx="4012">
                  <c:v>-16.366003632075468</c:v>
                </c:pt>
                <c:pt idx="4013">
                  <c:v>-14.69887313207547</c:v>
                </c:pt>
                <c:pt idx="4014">
                  <c:v>-13.816274632075469</c:v>
                </c:pt>
                <c:pt idx="4015">
                  <c:v>-14.69887313207547</c:v>
                </c:pt>
                <c:pt idx="4016">
                  <c:v>-15.483405132075468</c:v>
                </c:pt>
                <c:pt idx="4017">
                  <c:v>-14.69887313207547</c:v>
                </c:pt>
                <c:pt idx="4018">
                  <c:v>-15.483405132075468</c:v>
                </c:pt>
                <c:pt idx="4019">
                  <c:v>-15.483405132075468</c:v>
                </c:pt>
                <c:pt idx="4020">
                  <c:v>-15.483405132075468</c:v>
                </c:pt>
                <c:pt idx="4021">
                  <c:v>-15.483405132075468</c:v>
                </c:pt>
                <c:pt idx="4022">
                  <c:v>-15.483405132075468</c:v>
                </c:pt>
                <c:pt idx="4023">
                  <c:v>-14.69887313207547</c:v>
                </c:pt>
                <c:pt idx="4024">
                  <c:v>-14.69887313207547</c:v>
                </c:pt>
                <c:pt idx="4025">
                  <c:v>-15.483405132075468</c:v>
                </c:pt>
                <c:pt idx="4026">
                  <c:v>-14.69887313207547</c:v>
                </c:pt>
                <c:pt idx="4027">
                  <c:v>-16.366003632075468</c:v>
                </c:pt>
                <c:pt idx="4028">
                  <c:v>-14.69887313207547</c:v>
                </c:pt>
                <c:pt idx="4029">
                  <c:v>-15.483405132075468</c:v>
                </c:pt>
                <c:pt idx="4030">
                  <c:v>-14.69887313207547</c:v>
                </c:pt>
                <c:pt idx="4031">
                  <c:v>-14.69887313207547</c:v>
                </c:pt>
                <c:pt idx="4032">
                  <c:v>-14.69887313207547</c:v>
                </c:pt>
                <c:pt idx="4033">
                  <c:v>-15.483405132075468</c:v>
                </c:pt>
                <c:pt idx="4034">
                  <c:v>-15.483405132075468</c:v>
                </c:pt>
                <c:pt idx="4035">
                  <c:v>-15.483405132075468</c:v>
                </c:pt>
                <c:pt idx="4036">
                  <c:v>-15.483405132075468</c:v>
                </c:pt>
                <c:pt idx="4037">
                  <c:v>-15.483405132075468</c:v>
                </c:pt>
                <c:pt idx="4038">
                  <c:v>-14.69887313207547</c:v>
                </c:pt>
                <c:pt idx="4039">
                  <c:v>-13.816274632075469</c:v>
                </c:pt>
                <c:pt idx="4040">
                  <c:v>-14.69887313207547</c:v>
                </c:pt>
                <c:pt idx="4041">
                  <c:v>-14.69887313207547</c:v>
                </c:pt>
                <c:pt idx="4042">
                  <c:v>-14.69887313207547</c:v>
                </c:pt>
                <c:pt idx="4043">
                  <c:v>-14.69887313207547</c:v>
                </c:pt>
                <c:pt idx="4044">
                  <c:v>-14.69887313207547</c:v>
                </c:pt>
                <c:pt idx="4045">
                  <c:v>-15.483405132075468</c:v>
                </c:pt>
                <c:pt idx="4046">
                  <c:v>-14.69887313207547</c:v>
                </c:pt>
                <c:pt idx="4047">
                  <c:v>-14.69887313207547</c:v>
                </c:pt>
                <c:pt idx="4048">
                  <c:v>-15.483405132075468</c:v>
                </c:pt>
                <c:pt idx="4049">
                  <c:v>-16.366003632075468</c:v>
                </c:pt>
                <c:pt idx="4050">
                  <c:v>-14.69887313207547</c:v>
                </c:pt>
                <c:pt idx="4051">
                  <c:v>-14.69887313207547</c:v>
                </c:pt>
                <c:pt idx="4052">
                  <c:v>-14.69887313207547</c:v>
                </c:pt>
                <c:pt idx="4053">
                  <c:v>-15.483405132075468</c:v>
                </c:pt>
                <c:pt idx="4054">
                  <c:v>-14.69887313207547</c:v>
                </c:pt>
                <c:pt idx="4055">
                  <c:v>-13.816274632075469</c:v>
                </c:pt>
                <c:pt idx="4056">
                  <c:v>-16.366003632075468</c:v>
                </c:pt>
                <c:pt idx="4057">
                  <c:v>-13.816274632075469</c:v>
                </c:pt>
                <c:pt idx="4058">
                  <c:v>-14.69887313207547</c:v>
                </c:pt>
                <c:pt idx="4059">
                  <c:v>-14.69887313207547</c:v>
                </c:pt>
                <c:pt idx="4060">
                  <c:v>-15.483405132075468</c:v>
                </c:pt>
                <c:pt idx="4061">
                  <c:v>-14.69887313207547</c:v>
                </c:pt>
                <c:pt idx="4062">
                  <c:v>-14.69887313207547</c:v>
                </c:pt>
                <c:pt idx="4063">
                  <c:v>-14.69887313207547</c:v>
                </c:pt>
                <c:pt idx="4064">
                  <c:v>-14.69887313207547</c:v>
                </c:pt>
                <c:pt idx="4065">
                  <c:v>-15.483405132075468</c:v>
                </c:pt>
                <c:pt idx="4066">
                  <c:v>-13.816274632075469</c:v>
                </c:pt>
                <c:pt idx="4067">
                  <c:v>-14.69887313207547</c:v>
                </c:pt>
                <c:pt idx="4068">
                  <c:v>-14.69887313207547</c:v>
                </c:pt>
                <c:pt idx="4069">
                  <c:v>-14.69887313207547</c:v>
                </c:pt>
                <c:pt idx="4070">
                  <c:v>-15.483405132075468</c:v>
                </c:pt>
                <c:pt idx="4071">
                  <c:v>-15.483405132075468</c:v>
                </c:pt>
                <c:pt idx="4072">
                  <c:v>-15.483405132075468</c:v>
                </c:pt>
                <c:pt idx="4073">
                  <c:v>-14.69887313207547</c:v>
                </c:pt>
                <c:pt idx="4074">
                  <c:v>-15.483405132075468</c:v>
                </c:pt>
                <c:pt idx="4075">
                  <c:v>-15.483405132075468</c:v>
                </c:pt>
                <c:pt idx="4076">
                  <c:v>-13.816274632075469</c:v>
                </c:pt>
                <c:pt idx="4077">
                  <c:v>-14.69887313207547</c:v>
                </c:pt>
                <c:pt idx="4078">
                  <c:v>-15.483405132075468</c:v>
                </c:pt>
                <c:pt idx="4079">
                  <c:v>-15.483405132075468</c:v>
                </c:pt>
                <c:pt idx="4080">
                  <c:v>-15.483405132075468</c:v>
                </c:pt>
                <c:pt idx="4081">
                  <c:v>-14.69887313207547</c:v>
                </c:pt>
                <c:pt idx="4082">
                  <c:v>-14.69887313207547</c:v>
                </c:pt>
                <c:pt idx="4083">
                  <c:v>-15.483405132075468</c:v>
                </c:pt>
                <c:pt idx="4084">
                  <c:v>-15.483405132075468</c:v>
                </c:pt>
                <c:pt idx="4085">
                  <c:v>-14.69887313207547</c:v>
                </c:pt>
                <c:pt idx="4086">
                  <c:v>-14.69887313207547</c:v>
                </c:pt>
                <c:pt idx="4087">
                  <c:v>-14.69887313207547</c:v>
                </c:pt>
                <c:pt idx="4088">
                  <c:v>-15.483405132075468</c:v>
                </c:pt>
                <c:pt idx="4089">
                  <c:v>-14.69887313207547</c:v>
                </c:pt>
                <c:pt idx="4090">
                  <c:v>-13.816274632075469</c:v>
                </c:pt>
                <c:pt idx="4091">
                  <c:v>-14.69887313207547</c:v>
                </c:pt>
                <c:pt idx="4092">
                  <c:v>-15.483405132075468</c:v>
                </c:pt>
                <c:pt idx="4093">
                  <c:v>-15.483405132075468</c:v>
                </c:pt>
                <c:pt idx="4094">
                  <c:v>-14.69887313207547</c:v>
                </c:pt>
                <c:pt idx="4095">
                  <c:v>-14.69887313207547</c:v>
                </c:pt>
                <c:pt idx="4096">
                  <c:v>-14.69887313207547</c:v>
                </c:pt>
                <c:pt idx="4097">
                  <c:v>-14.69887313207547</c:v>
                </c:pt>
                <c:pt idx="4098">
                  <c:v>-15.483405132075468</c:v>
                </c:pt>
                <c:pt idx="4099">
                  <c:v>-13.816274632075469</c:v>
                </c:pt>
                <c:pt idx="4100">
                  <c:v>-13.816274632075469</c:v>
                </c:pt>
                <c:pt idx="4101">
                  <c:v>-15.483405132075468</c:v>
                </c:pt>
                <c:pt idx="4102">
                  <c:v>-13.816274632075469</c:v>
                </c:pt>
                <c:pt idx="4103">
                  <c:v>-14.69887313207547</c:v>
                </c:pt>
                <c:pt idx="4104">
                  <c:v>-14.69887313207547</c:v>
                </c:pt>
                <c:pt idx="4105">
                  <c:v>-14.69887313207547</c:v>
                </c:pt>
                <c:pt idx="4106">
                  <c:v>-14.69887313207547</c:v>
                </c:pt>
                <c:pt idx="4107">
                  <c:v>-14.69887313207547</c:v>
                </c:pt>
                <c:pt idx="4108">
                  <c:v>-14.69887313207547</c:v>
                </c:pt>
                <c:pt idx="4109">
                  <c:v>-13.816274632075469</c:v>
                </c:pt>
                <c:pt idx="4110">
                  <c:v>-14.69887313207547</c:v>
                </c:pt>
                <c:pt idx="4111">
                  <c:v>-14.69887313207547</c:v>
                </c:pt>
                <c:pt idx="4112">
                  <c:v>-15.483405132075468</c:v>
                </c:pt>
                <c:pt idx="4113">
                  <c:v>-15.483405132075468</c:v>
                </c:pt>
                <c:pt idx="4114">
                  <c:v>-14.69887313207547</c:v>
                </c:pt>
                <c:pt idx="4115">
                  <c:v>-15.483405132075468</c:v>
                </c:pt>
                <c:pt idx="4116">
                  <c:v>-13.816274632075469</c:v>
                </c:pt>
                <c:pt idx="4117">
                  <c:v>-14.69887313207547</c:v>
                </c:pt>
                <c:pt idx="4118">
                  <c:v>-14.69887313207547</c:v>
                </c:pt>
                <c:pt idx="4119">
                  <c:v>-15.483405132075468</c:v>
                </c:pt>
                <c:pt idx="4120">
                  <c:v>-13.816274632075469</c:v>
                </c:pt>
                <c:pt idx="4121">
                  <c:v>-15.483405132075468</c:v>
                </c:pt>
                <c:pt idx="4122">
                  <c:v>-13.816274632075469</c:v>
                </c:pt>
                <c:pt idx="4123">
                  <c:v>-13.816274632075469</c:v>
                </c:pt>
                <c:pt idx="4124">
                  <c:v>-14.69887313207547</c:v>
                </c:pt>
                <c:pt idx="4125">
                  <c:v>-14.69887313207547</c:v>
                </c:pt>
                <c:pt idx="4126">
                  <c:v>-14.69887313207547</c:v>
                </c:pt>
                <c:pt idx="4127">
                  <c:v>-15.483405132075468</c:v>
                </c:pt>
                <c:pt idx="4128">
                  <c:v>-15.483405132075468</c:v>
                </c:pt>
                <c:pt idx="4129">
                  <c:v>-14.69887313207547</c:v>
                </c:pt>
                <c:pt idx="4130">
                  <c:v>-13.816274632075469</c:v>
                </c:pt>
                <c:pt idx="4131">
                  <c:v>-14.69887313207547</c:v>
                </c:pt>
                <c:pt idx="4132">
                  <c:v>-13.816274632075469</c:v>
                </c:pt>
                <c:pt idx="4133">
                  <c:v>-14.69887313207547</c:v>
                </c:pt>
                <c:pt idx="4134">
                  <c:v>-15.483405132075468</c:v>
                </c:pt>
                <c:pt idx="4135">
                  <c:v>-14.69887313207547</c:v>
                </c:pt>
                <c:pt idx="4136">
                  <c:v>-12.933676132075469</c:v>
                </c:pt>
                <c:pt idx="4137">
                  <c:v>-14.69887313207547</c:v>
                </c:pt>
                <c:pt idx="4138">
                  <c:v>-12.933676132075469</c:v>
                </c:pt>
                <c:pt idx="4139">
                  <c:v>-13.816274632075469</c:v>
                </c:pt>
                <c:pt idx="4140">
                  <c:v>-12.933676132075469</c:v>
                </c:pt>
                <c:pt idx="4141">
                  <c:v>-14.69887313207547</c:v>
                </c:pt>
                <c:pt idx="4142">
                  <c:v>-15.483405132075468</c:v>
                </c:pt>
                <c:pt idx="4143">
                  <c:v>-14.69887313207547</c:v>
                </c:pt>
                <c:pt idx="4144">
                  <c:v>-12.933676132075469</c:v>
                </c:pt>
                <c:pt idx="4145">
                  <c:v>-15.483405132075468</c:v>
                </c:pt>
                <c:pt idx="4146">
                  <c:v>-13.816274632075469</c:v>
                </c:pt>
                <c:pt idx="4147">
                  <c:v>-15.483405132075468</c:v>
                </c:pt>
                <c:pt idx="4148">
                  <c:v>-13.816274632075469</c:v>
                </c:pt>
                <c:pt idx="4149">
                  <c:v>-14.69887313207547</c:v>
                </c:pt>
                <c:pt idx="4150">
                  <c:v>-12.933676132075469</c:v>
                </c:pt>
                <c:pt idx="4151">
                  <c:v>-13.816274632075469</c:v>
                </c:pt>
                <c:pt idx="4152">
                  <c:v>-13.816274632075469</c:v>
                </c:pt>
                <c:pt idx="4153">
                  <c:v>-14.69887313207547</c:v>
                </c:pt>
                <c:pt idx="4154">
                  <c:v>-14.69887313207547</c:v>
                </c:pt>
                <c:pt idx="4155">
                  <c:v>-12.933676132075469</c:v>
                </c:pt>
                <c:pt idx="4156">
                  <c:v>-13.816274632075469</c:v>
                </c:pt>
                <c:pt idx="4157">
                  <c:v>-14.69887313207547</c:v>
                </c:pt>
                <c:pt idx="4158">
                  <c:v>-14.69887313207547</c:v>
                </c:pt>
                <c:pt idx="4159">
                  <c:v>-12.933676132075469</c:v>
                </c:pt>
                <c:pt idx="4160">
                  <c:v>-14.69887313207547</c:v>
                </c:pt>
                <c:pt idx="4161">
                  <c:v>-14.69887313207547</c:v>
                </c:pt>
                <c:pt idx="4162">
                  <c:v>-15.483405132075468</c:v>
                </c:pt>
                <c:pt idx="4163">
                  <c:v>-13.816274632075469</c:v>
                </c:pt>
                <c:pt idx="4164">
                  <c:v>-12.933676132075469</c:v>
                </c:pt>
                <c:pt idx="4165">
                  <c:v>-14.69887313207547</c:v>
                </c:pt>
                <c:pt idx="4166">
                  <c:v>-13.816274632075469</c:v>
                </c:pt>
                <c:pt idx="4167">
                  <c:v>-13.816274632075469</c:v>
                </c:pt>
                <c:pt idx="4168">
                  <c:v>-14.69887313207547</c:v>
                </c:pt>
                <c:pt idx="4169">
                  <c:v>-14.69887313207547</c:v>
                </c:pt>
                <c:pt idx="4170">
                  <c:v>-15.483405132075468</c:v>
                </c:pt>
                <c:pt idx="4171">
                  <c:v>-13.816274632075469</c:v>
                </c:pt>
                <c:pt idx="4172">
                  <c:v>-14.69887313207547</c:v>
                </c:pt>
                <c:pt idx="4173">
                  <c:v>-14.69887313207547</c:v>
                </c:pt>
                <c:pt idx="4174">
                  <c:v>-14.69887313207547</c:v>
                </c:pt>
                <c:pt idx="4175">
                  <c:v>-13.816274632075469</c:v>
                </c:pt>
                <c:pt idx="4176">
                  <c:v>-13.816274632075469</c:v>
                </c:pt>
                <c:pt idx="4177">
                  <c:v>-13.816274632075469</c:v>
                </c:pt>
                <c:pt idx="4178">
                  <c:v>-12.933676132075469</c:v>
                </c:pt>
                <c:pt idx="4179">
                  <c:v>-14.69887313207547</c:v>
                </c:pt>
                <c:pt idx="4180">
                  <c:v>-12.933676132075469</c:v>
                </c:pt>
                <c:pt idx="4181">
                  <c:v>-13.816274632075469</c:v>
                </c:pt>
                <c:pt idx="4182">
                  <c:v>-14.69887313207547</c:v>
                </c:pt>
                <c:pt idx="4183">
                  <c:v>-14.69887313207547</c:v>
                </c:pt>
                <c:pt idx="4184">
                  <c:v>-14.69887313207547</c:v>
                </c:pt>
                <c:pt idx="4185">
                  <c:v>-14.69887313207547</c:v>
                </c:pt>
                <c:pt idx="4186">
                  <c:v>-12.933676132075469</c:v>
                </c:pt>
                <c:pt idx="4187">
                  <c:v>-14.69887313207547</c:v>
                </c:pt>
                <c:pt idx="4188">
                  <c:v>-12.933676132075469</c:v>
                </c:pt>
                <c:pt idx="4189">
                  <c:v>-15.483405132075468</c:v>
                </c:pt>
                <c:pt idx="4190">
                  <c:v>-14.69887313207547</c:v>
                </c:pt>
                <c:pt idx="4191">
                  <c:v>-13.816274632075469</c:v>
                </c:pt>
                <c:pt idx="4192">
                  <c:v>-12.933676132075469</c:v>
                </c:pt>
                <c:pt idx="4193">
                  <c:v>-15.483405132075468</c:v>
                </c:pt>
                <c:pt idx="4194">
                  <c:v>-14.69887313207547</c:v>
                </c:pt>
                <c:pt idx="4195">
                  <c:v>-15.483405132075468</c:v>
                </c:pt>
                <c:pt idx="4196">
                  <c:v>-12.933676132075469</c:v>
                </c:pt>
                <c:pt idx="4197">
                  <c:v>-14.69887313207547</c:v>
                </c:pt>
                <c:pt idx="4198">
                  <c:v>-13.816274632075469</c:v>
                </c:pt>
                <c:pt idx="4199">
                  <c:v>-14.69887313207547</c:v>
                </c:pt>
                <c:pt idx="4200">
                  <c:v>-13.816274632075469</c:v>
                </c:pt>
                <c:pt idx="4201">
                  <c:v>-14.69887313207547</c:v>
                </c:pt>
                <c:pt idx="4202">
                  <c:v>-14.69887313207547</c:v>
                </c:pt>
                <c:pt idx="4203">
                  <c:v>-15.483405132075468</c:v>
                </c:pt>
                <c:pt idx="4204">
                  <c:v>-13.816274632075469</c:v>
                </c:pt>
                <c:pt idx="4205">
                  <c:v>-15.483405132075468</c:v>
                </c:pt>
                <c:pt idx="4206">
                  <c:v>-13.816274632075469</c:v>
                </c:pt>
                <c:pt idx="4207">
                  <c:v>-14.69887313207547</c:v>
                </c:pt>
                <c:pt idx="4208">
                  <c:v>-13.816274632075469</c:v>
                </c:pt>
                <c:pt idx="4209">
                  <c:v>-14.69887313207547</c:v>
                </c:pt>
                <c:pt idx="4210">
                  <c:v>-15.483405132075468</c:v>
                </c:pt>
                <c:pt idx="4211">
                  <c:v>-13.816274632075469</c:v>
                </c:pt>
                <c:pt idx="4212">
                  <c:v>-14.69887313207547</c:v>
                </c:pt>
                <c:pt idx="4213">
                  <c:v>-13.816274632075469</c:v>
                </c:pt>
                <c:pt idx="4214">
                  <c:v>-15.483405132075468</c:v>
                </c:pt>
                <c:pt idx="4215">
                  <c:v>-14.69887313207547</c:v>
                </c:pt>
                <c:pt idx="4216">
                  <c:v>-12.933676132075469</c:v>
                </c:pt>
                <c:pt idx="4217">
                  <c:v>-14.69887313207547</c:v>
                </c:pt>
                <c:pt idx="4218">
                  <c:v>-12.933676132075469</c:v>
                </c:pt>
                <c:pt idx="4219">
                  <c:v>-15.483405132075468</c:v>
                </c:pt>
                <c:pt idx="4220">
                  <c:v>-13.816274632075469</c:v>
                </c:pt>
                <c:pt idx="4221">
                  <c:v>-14.69887313207547</c:v>
                </c:pt>
                <c:pt idx="4222">
                  <c:v>-14.69887313207547</c:v>
                </c:pt>
                <c:pt idx="4223">
                  <c:v>-13.816274632075469</c:v>
                </c:pt>
                <c:pt idx="4224">
                  <c:v>-13.816274632075469</c:v>
                </c:pt>
                <c:pt idx="4225">
                  <c:v>-13.816274632075469</c:v>
                </c:pt>
                <c:pt idx="4226">
                  <c:v>-12.933676132075469</c:v>
                </c:pt>
                <c:pt idx="4227">
                  <c:v>-12.933676132075469</c:v>
                </c:pt>
                <c:pt idx="4228">
                  <c:v>-12.933676132075469</c:v>
                </c:pt>
                <c:pt idx="4229">
                  <c:v>-13.816274632075469</c:v>
                </c:pt>
                <c:pt idx="4230">
                  <c:v>-13.816274632075469</c:v>
                </c:pt>
                <c:pt idx="4231">
                  <c:v>-13.816274632075469</c:v>
                </c:pt>
                <c:pt idx="4232">
                  <c:v>-12.933676132075469</c:v>
                </c:pt>
                <c:pt idx="4233">
                  <c:v>-14.69887313207547</c:v>
                </c:pt>
                <c:pt idx="4234">
                  <c:v>-14.69887313207547</c:v>
                </c:pt>
                <c:pt idx="4235">
                  <c:v>-13.816274632075469</c:v>
                </c:pt>
                <c:pt idx="4236">
                  <c:v>-14.69887313207547</c:v>
                </c:pt>
                <c:pt idx="4237">
                  <c:v>-14.69887313207547</c:v>
                </c:pt>
                <c:pt idx="4238">
                  <c:v>-13.816274632075469</c:v>
                </c:pt>
                <c:pt idx="4239">
                  <c:v>-14.69887313207547</c:v>
                </c:pt>
                <c:pt idx="4240">
                  <c:v>-13.816274632075469</c:v>
                </c:pt>
                <c:pt idx="4241">
                  <c:v>-14.69887313207547</c:v>
                </c:pt>
                <c:pt idx="4242">
                  <c:v>-13.816274632075469</c:v>
                </c:pt>
                <c:pt idx="4243">
                  <c:v>-15.483405132075468</c:v>
                </c:pt>
                <c:pt idx="4244">
                  <c:v>-15.483405132075468</c:v>
                </c:pt>
                <c:pt idx="4245">
                  <c:v>-13.816274632075469</c:v>
                </c:pt>
                <c:pt idx="4246">
                  <c:v>-13.816274632075469</c:v>
                </c:pt>
                <c:pt idx="4247">
                  <c:v>-14.69887313207547</c:v>
                </c:pt>
                <c:pt idx="4248">
                  <c:v>-13.816274632075469</c:v>
                </c:pt>
                <c:pt idx="4249">
                  <c:v>-12.933676132075469</c:v>
                </c:pt>
                <c:pt idx="4250">
                  <c:v>-14.69887313207547</c:v>
                </c:pt>
                <c:pt idx="4251">
                  <c:v>-13.816274632075469</c:v>
                </c:pt>
                <c:pt idx="4252">
                  <c:v>-13.816274632075469</c:v>
                </c:pt>
                <c:pt idx="4253">
                  <c:v>-13.816274632075469</c:v>
                </c:pt>
                <c:pt idx="4254">
                  <c:v>-13.816274632075469</c:v>
                </c:pt>
                <c:pt idx="4255">
                  <c:v>-15.483405132075468</c:v>
                </c:pt>
                <c:pt idx="4256">
                  <c:v>-14.69887313207547</c:v>
                </c:pt>
                <c:pt idx="4257">
                  <c:v>-12.933676132075469</c:v>
                </c:pt>
                <c:pt idx="4258">
                  <c:v>-13.816274632075469</c:v>
                </c:pt>
                <c:pt idx="4259">
                  <c:v>-13.816274632075469</c:v>
                </c:pt>
                <c:pt idx="4260">
                  <c:v>-14.69887313207547</c:v>
                </c:pt>
                <c:pt idx="4261">
                  <c:v>-15.483405132075468</c:v>
                </c:pt>
                <c:pt idx="4262">
                  <c:v>-13.816274632075469</c:v>
                </c:pt>
                <c:pt idx="4263">
                  <c:v>-13.816274632075469</c:v>
                </c:pt>
                <c:pt idx="4264">
                  <c:v>-14.69887313207547</c:v>
                </c:pt>
                <c:pt idx="4265">
                  <c:v>-12.933676132075469</c:v>
                </c:pt>
                <c:pt idx="4266">
                  <c:v>-12.933676132075469</c:v>
                </c:pt>
                <c:pt idx="4267">
                  <c:v>-13.816274632075469</c:v>
                </c:pt>
                <c:pt idx="4268">
                  <c:v>-12.933676132075469</c:v>
                </c:pt>
                <c:pt idx="4269">
                  <c:v>-12.933676132075469</c:v>
                </c:pt>
                <c:pt idx="4270">
                  <c:v>-13.816274632075469</c:v>
                </c:pt>
                <c:pt idx="4271">
                  <c:v>-13.816274632075469</c:v>
                </c:pt>
                <c:pt idx="4272">
                  <c:v>-12.933676132075469</c:v>
                </c:pt>
                <c:pt idx="4273">
                  <c:v>-14.69887313207547</c:v>
                </c:pt>
                <c:pt idx="4274">
                  <c:v>-13.816274632075469</c:v>
                </c:pt>
                <c:pt idx="4275">
                  <c:v>-13.816274632075469</c:v>
                </c:pt>
                <c:pt idx="4276">
                  <c:v>-15.483405132075468</c:v>
                </c:pt>
                <c:pt idx="4277">
                  <c:v>-14.69887313207547</c:v>
                </c:pt>
                <c:pt idx="4278">
                  <c:v>-12.933676132075469</c:v>
                </c:pt>
                <c:pt idx="4279">
                  <c:v>-14.69887313207547</c:v>
                </c:pt>
                <c:pt idx="4280">
                  <c:v>-12.933676132075469</c:v>
                </c:pt>
                <c:pt idx="4281">
                  <c:v>-12.933676132075469</c:v>
                </c:pt>
                <c:pt idx="4282">
                  <c:v>-13.816274632075469</c:v>
                </c:pt>
                <c:pt idx="4283">
                  <c:v>-14.69887313207547</c:v>
                </c:pt>
                <c:pt idx="4284">
                  <c:v>-12.933676132075469</c:v>
                </c:pt>
                <c:pt idx="4285">
                  <c:v>-13.816274632075469</c:v>
                </c:pt>
                <c:pt idx="4286">
                  <c:v>-12.933676132075469</c:v>
                </c:pt>
                <c:pt idx="4287">
                  <c:v>-13.816274632075469</c:v>
                </c:pt>
                <c:pt idx="4288">
                  <c:v>-13.816274632075469</c:v>
                </c:pt>
                <c:pt idx="4289">
                  <c:v>-14.69887313207547</c:v>
                </c:pt>
                <c:pt idx="4290">
                  <c:v>-13.816274632075469</c:v>
                </c:pt>
                <c:pt idx="4291">
                  <c:v>-12.933676132075469</c:v>
                </c:pt>
                <c:pt idx="4292">
                  <c:v>-13.816274632075469</c:v>
                </c:pt>
                <c:pt idx="4293">
                  <c:v>-12.933676132075469</c:v>
                </c:pt>
                <c:pt idx="4294">
                  <c:v>-13.816274632075469</c:v>
                </c:pt>
                <c:pt idx="4295">
                  <c:v>-14.69887313207547</c:v>
                </c:pt>
                <c:pt idx="4296">
                  <c:v>-13.816274632075469</c:v>
                </c:pt>
                <c:pt idx="4297">
                  <c:v>-12.933676132075469</c:v>
                </c:pt>
                <c:pt idx="4298">
                  <c:v>-13.816274632075469</c:v>
                </c:pt>
                <c:pt idx="4299">
                  <c:v>-13.816274632075469</c:v>
                </c:pt>
                <c:pt idx="4300">
                  <c:v>-14.69887313207547</c:v>
                </c:pt>
                <c:pt idx="4301">
                  <c:v>-12.933676132075469</c:v>
                </c:pt>
                <c:pt idx="4302">
                  <c:v>-15.483405132075468</c:v>
                </c:pt>
                <c:pt idx="4303">
                  <c:v>-14.69887313207547</c:v>
                </c:pt>
                <c:pt idx="4304">
                  <c:v>-13.816274632075469</c:v>
                </c:pt>
                <c:pt idx="4305">
                  <c:v>-12.933676132075469</c:v>
                </c:pt>
                <c:pt idx="4306">
                  <c:v>-13.816274632075469</c:v>
                </c:pt>
                <c:pt idx="4307">
                  <c:v>-13.816274632075469</c:v>
                </c:pt>
                <c:pt idx="4308">
                  <c:v>-15.483405132075468</c:v>
                </c:pt>
                <c:pt idx="4309">
                  <c:v>-12.933676132075469</c:v>
                </c:pt>
                <c:pt idx="4310">
                  <c:v>-12.933676132075469</c:v>
                </c:pt>
                <c:pt idx="4311">
                  <c:v>-13.816274632075469</c:v>
                </c:pt>
                <c:pt idx="4312">
                  <c:v>-14.69887313207547</c:v>
                </c:pt>
                <c:pt idx="4313">
                  <c:v>-14.69887313207547</c:v>
                </c:pt>
                <c:pt idx="4314">
                  <c:v>-13.816274632075469</c:v>
                </c:pt>
                <c:pt idx="4315">
                  <c:v>-13.816274632075469</c:v>
                </c:pt>
                <c:pt idx="4316">
                  <c:v>-12.933676132075469</c:v>
                </c:pt>
                <c:pt idx="4317">
                  <c:v>-14.69887313207547</c:v>
                </c:pt>
                <c:pt idx="4318">
                  <c:v>-13.816274632075469</c:v>
                </c:pt>
                <c:pt idx="4319">
                  <c:v>-12.933676132075469</c:v>
                </c:pt>
                <c:pt idx="4320">
                  <c:v>-13.816274632075469</c:v>
                </c:pt>
                <c:pt idx="4321">
                  <c:v>-13.816274632075469</c:v>
                </c:pt>
                <c:pt idx="4322">
                  <c:v>-13.816274632075469</c:v>
                </c:pt>
                <c:pt idx="4323">
                  <c:v>-13.816274632075469</c:v>
                </c:pt>
                <c:pt idx="4324">
                  <c:v>-13.816274632075469</c:v>
                </c:pt>
                <c:pt idx="4325">
                  <c:v>-15.483405132075468</c:v>
                </c:pt>
                <c:pt idx="4326">
                  <c:v>-13.816274632075469</c:v>
                </c:pt>
                <c:pt idx="4327">
                  <c:v>-12.933676132075469</c:v>
                </c:pt>
                <c:pt idx="4328">
                  <c:v>-13.816274632075469</c:v>
                </c:pt>
                <c:pt idx="4329">
                  <c:v>-12.933676132075469</c:v>
                </c:pt>
                <c:pt idx="4330">
                  <c:v>-14.69887313207547</c:v>
                </c:pt>
                <c:pt idx="4331">
                  <c:v>-14.69887313207547</c:v>
                </c:pt>
                <c:pt idx="4332">
                  <c:v>-12.933676132075469</c:v>
                </c:pt>
                <c:pt idx="4333">
                  <c:v>-13.816274632075469</c:v>
                </c:pt>
                <c:pt idx="4334">
                  <c:v>-13.816274632075469</c:v>
                </c:pt>
                <c:pt idx="4335">
                  <c:v>-13.816274632075469</c:v>
                </c:pt>
                <c:pt idx="4336">
                  <c:v>-12.933676132075469</c:v>
                </c:pt>
                <c:pt idx="4337">
                  <c:v>-14.69887313207547</c:v>
                </c:pt>
                <c:pt idx="4338">
                  <c:v>-13.816274632075469</c:v>
                </c:pt>
                <c:pt idx="4339">
                  <c:v>-14.69887313207547</c:v>
                </c:pt>
                <c:pt idx="4340">
                  <c:v>-12.933676132075469</c:v>
                </c:pt>
                <c:pt idx="4341">
                  <c:v>-12.933676132075469</c:v>
                </c:pt>
                <c:pt idx="4342">
                  <c:v>-13.816274632075469</c:v>
                </c:pt>
                <c:pt idx="4343">
                  <c:v>-15.483405132075468</c:v>
                </c:pt>
                <c:pt idx="4344">
                  <c:v>-12.933676132075469</c:v>
                </c:pt>
                <c:pt idx="4345">
                  <c:v>-12.933676132075469</c:v>
                </c:pt>
                <c:pt idx="4346">
                  <c:v>-12.933676132075469</c:v>
                </c:pt>
                <c:pt idx="4347">
                  <c:v>-12.933676132075469</c:v>
                </c:pt>
                <c:pt idx="4348">
                  <c:v>-12.933676132075469</c:v>
                </c:pt>
                <c:pt idx="4349">
                  <c:v>-13.816274632075469</c:v>
                </c:pt>
                <c:pt idx="4350">
                  <c:v>-12.933676132075469</c:v>
                </c:pt>
                <c:pt idx="4351">
                  <c:v>-13.816274632075469</c:v>
                </c:pt>
                <c:pt idx="4352">
                  <c:v>-14.69887313207547</c:v>
                </c:pt>
                <c:pt idx="4353">
                  <c:v>-12.933676132075469</c:v>
                </c:pt>
                <c:pt idx="4354">
                  <c:v>-12.933676132075469</c:v>
                </c:pt>
                <c:pt idx="4355">
                  <c:v>-14.69887313207547</c:v>
                </c:pt>
                <c:pt idx="4356">
                  <c:v>-13.816274632075469</c:v>
                </c:pt>
                <c:pt idx="4357">
                  <c:v>-12.933676132075469</c:v>
                </c:pt>
                <c:pt idx="4358">
                  <c:v>-13.816274632075469</c:v>
                </c:pt>
                <c:pt idx="4359">
                  <c:v>-13.816274632075469</c:v>
                </c:pt>
                <c:pt idx="4360">
                  <c:v>-12.933676132075469</c:v>
                </c:pt>
                <c:pt idx="4361">
                  <c:v>-13.816274632075469</c:v>
                </c:pt>
                <c:pt idx="4362">
                  <c:v>-13.816274632075469</c:v>
                </c:pt>
                <c:pt idx="4363">
                  <c:v>-12.933676132075469</c:v>
                </c:pt>
                <c:pt idx="4364">
                  <c:v>-12.933676132075469</c:v>
                </c:pt>
                <c:pt idx="4365">
                  <c:v>-12.933676132075469</c:v>
                </c:pt>
                <c:pt idx="4366">
                  <c:v>-12.933676132075469</c:v>
                </c:pt>
                <c:pt idx="4367">
                  <c:v>-15.483405132075468</c:v>
                </c:pt>
                <c:pt idx="4368">
                  <c:v>-12.933676132075469</c:v>
                </c:pt>
                <c:pt idx="4369">
                  <c:v>-15.483405132075468</c:v>
                </c:pt>
                <c:pt idx="4370">
                  <c:v>-12.933676132075469</c:v>
                </c:pt>
                <c:pt idx="4371">
                  <c:v>-12.933676132075469</c:v>
                </c:pt>
                <c:pt idx="4372">
                  <c:v>-13.816274632075469</c:v>
                </c:pt>
                <c:pt idx="4373">
                  <c:v>-13.816274632075469</c:v>
                </c:pt>
                <c:pt idx="4374">
                  <c:v>-13.816274632075469</c:v>
                </c:pt>
                <c:pt idx="4375">
                  <c:v>-12.933676132075469</c:v>
                </c:pt>
                <c:pt idx="4376">
                  <c:v>-12.933676132075469</c:v>
                </c:pt>
                <c:pt idx="4377">
                  <c:v>-13.816274632075469</c:v>
                </c:pt>
                <c:pt idx="4378">
                  <c:v>-12.933676132075469</c:v>
                </c:pt>
                <c:pt idx="4379">
                  <c:v>-13.816274632075469</c:v>
                </c:pt>
                <c:pt idx="4380">
                  <c:v>-13.816274632075469</c:v>
                </c:pt>
                <c:pt idx="4381">
                  <c:v>-13.816274632075469</c:v>
                </c:pt>
                <c:pt idx="4382">
                  <c:v>-13.816274632075469</c:v>
                </c:pt>
                <c:pt idx="4383">
                  <c:v>-14.69887313207547</c:v>
                </c:pt>
                <c:pt idx="4384">
                  <c:v>-14.69887313207547</c:v>
                </c:pt>
                <c:pt idx="4385">
                  <c:v>-13.816274632075469</c:v>
                </c:pt>
                <c:pt idx="4386">
                  <c:v>-13.816274632075469</c:v>
                </c:pt>
                <c:pt idx="4387">
                  <c:v>-13.816274632075469</c:v>
                </c:pt>
                <c:pt idx="4388">
                  <c:v>-13.816274632075469</c:v>
                </c:pt>
                <c:pt idx="4389">
                  <c:v>-12.933676132075469</c:v>
                </c:pt>
                <c:pt idx="4390">
                  <c:v>-12.933676132075469</c:v>
                </c:pt>
                <c:pt idx="4391">
                  <c:v>-14.69887313207547</c:v>
                </c:pt>
                <c:pt idx="4392">
                  <c:v>-13.816274632075469</c:v>
                </c:pt>
                <c:pt idx="4393">
                  <c:v>-13.816274632075469</c:v>
                </c:pt>
                <c:pt idx="4394">
                  <c:v>-13.816274632075469</c:v>
                </c:pt>
                <c:pt idx="4395">
                  <c:v>-14.69887313207547</c:v>
                </c:pt>
                <c:pt idx="4396">
                  <c:v>-14.69887313207547</c:v>
                </c:pt>
                <c:pt idx="4397">
                  <c:v>-13.816274632075469</c:v>
                </c:pt>
                <c:pt idx="4398">
                  <c:v>-12.933676132075469</c:v>
                </c:pt>
                <c:pt idx="4399">
                  <c:v>-13.816274632075469</c:v>
                </c:pt>
                <c:pt idx="4400">
                  <c:v>-12.933676132075469</c:v>
                </c:pt>
                <c:pt idx="4401">
                  <c:v>-13.816274632075469</c:v>
                </c:pt>
                <c:pt idx="4402">
                  <c:v>-12.933676132075469</c:v>
                </c:pt>
                <c:pt idx="4403">
                  <c:v>-12.933676132075469</c:v>
                </c:pt>
                <c:pt idx="4404">
                  <c:v>-12.933676132075469</c:v>
                </c:pt>
                <c:pt idx="4405">
                  <c:v>-12.933676132075469</c:v>
                </c:pt>
                <c:pt idx="4406">
                  <c:v>-12.933676132075469</c:v>
                </c:pt>
                <c:pt idx="4407">
                  <c:v>-12.933676132075469</c:v>
                </c:pt>
                <c:pt idx="4408">
                  <c:v>-12.933676132075469</c:v>
                </c:pt>
                <c:pt idx="4409">
                  <c:v>-13.816274632075469</c:v>
                </c:pt>
                <c:pt idx="4410">
                  <c:v>-14.69887313207547</c:v>
                </c:pt>
                <c:pt idx="4411">
                  <c:v>-13.816274632075469</c:v>
                </c:pt>
                <c:pt idx="4412">
                  <c:v>-13.816274632075469</c:v>
                </c:pt>
                <c:pt idx="4413">
                  <c:v>-14.69887313207547</c:v>
                </c:pt>
                <c:pt idx="4414">
                  <c:v>-13.816274632075469</c:v>
                </c:pt>
                <c:pt idx="4415">
                  <c:v>-12.933676132075469</c:v>
                </c:pt>
                <c:pt idx="4416">
                  <c:v>-12.933676132075469</c:v>
                </c:pt>
                <c:pt idx="4417">
                  <c:v>-12.933676132075469</c:v>
                </c:pt>
                <c:pt idx="4418">
                  <c:v>-12.933676132075469</c:v>
                </c:pt>
                <c:pt idx="4419">
                  <c:v>-13.816274632075469</c:v>
                </c:pt>
                <c:pt idx="4420">
                  <c:v>-12.933676132075469</c:v>
                </c:pt>
                <c:pt idx="4421">
                  <c:v>-13.816274632075469</c:v>
                </c:pt>
                <c:pt idx="4422">
                  <c:v>-12.933676132075469</c:v>
                </c:pt>
                <c:pt idx="4423">
                  <c:v>-12.933676132075469</c:v>
                </c:pt>
                <c:pt idx="4424">
                  <c:v>-12.933676132075469</c:v>
                </c:pt>
                <c:pt idx="4425">
                  <c:v>-12.933676132075469</c:v>
                </c:pt>
                <c:pt idx="4426">
                  <c:v>-12.933676132075469</c:v>
                </c:pt>
                <c:pt idx="4427">
                  <c:v>-12.933676132075469</c:v>
                </c:pt>
                <c:pt idx="4428">
                  <c:v>-13.816274632075469</c:v>
                </c:pt>
                <c:pt idx="4429">
                  <c:v>-14.69887313207547</c:v>
                </c:pt>
                <c:pt idx="4430">
                  <c:v>-12.933676132075469</c:v>
                </c:pt>
                <c:pt idx="4431">
                  <c:v>-13.816274632075469</c:v>
                </c:pt>
                <c:pt idx="4432">
                  <c:v>-13.816274632075469</c:v>
                </c:pt>
                <c:pt idx="4433">
                  <c:v>-12.933676132075469</c:v>
                </c:pt>
                <c:pt idx="4434">
                  <c:v>-12.933676132075469</c:v>
                </c:pt>
                <c:pt idx="4435">
                  <c:v>-13.816274632075469</c:v>
                </c:pt>
                <c:pt idx="4436">
                  <c:v>-13.816274632075469</c:v>
                </c:pt>
                <c:pt idx="4437">
                  <c:v>-12.933676132075469</c:v>
                </c:pt>
                <c:pt idx="4438">
                  <c:v>-12.933676132075469</c:v>
                </c:pt>
                <c:pt idx="4439">
                  <c:v>-13.816274632075469</c:v>
                </c:pt>
                <c:pt idx="4440">
                  <c:v>-12.933676132075469</c:v>
                </c:pt>
                <c:pt idx="4441">
                  <c:v>-12.933676132075469</c:v>
                </c:pt>
                <c:pt idx="4442">
                  <c:v>-12.933676132075469</c:v>
                </c:pt>
                <c:pt idx="4443">
                  <c:v>-13.816274632075469</c:v>
                </c:pt>
                <c:pt idx="4444">
                  <c:v>-13.816274632075469</c:v>
                </c:pt>
                <c:pt idx="4445">
                  <c:v>-12.933676132075469</c:v>
                </c:pt>
                <c:pt idx="4446">
                  <c:v>-12.933676132075469</c:v>
                </c:pt>
                <c:pt idx="4447">
                  <c:v>-14.69887313207547</c:v>
                </c:pt>
                <c:pt idx="4448">
                  <c:v>-13.816274632075469</c:v>
                </c:pt>
                <c:pt idx="4449">
                  <c:v>-12.933676132075469</c:v>
                </c:pt>
                <c:pt idx="4450">
                  <c:v>-12.933676132075469</c:v>
                </c:pt>
                <c:pt idx="4451">
                  <c:v>-12.933676132075469</c:v>
                </c:pt>
                <c:pt idx="4452">
                  <c:v>-13.816274632075469</c:v>
                </c:pt>
                <c:pt idx="4453">
                  <c:v>-12.933676132075469</c:v>
                </c:pt>
                <c:pt idx="4454">
                  <c:v>-12.933676132075469</c:v>
                </c:pt>
                <c:pt idx="4455">
                  <c:v>-12.933676132075469</c:v>
                </c:pt>
                <c:pt idx="4456">
                  <c:v>-12.933676132075469</c:v>
                </c:pt>
                <c:pt idx="4457">
                  <c:v>-13.816274632075469</c:v>
                </c:pt>
                <c:pt idx="4458">
                  <c:v>-12.933676132075469</c:v>
                </c:pt>
                <c:pt idx="4459">
                  <c:v>-12.933676132075469</c:v>
                </c:pt>
                <c:pt idx="4460">
                  <c:v>-12.933676132075469</c:v>
                </c:pt>
                <c:pt idx="4461">
                  <c:v>-13.816274632075469</c:v>
                </c:pt>
                <c:pt idx="4462">
                  <c:v>-13.816274632075469</c:v>
                </c:pt>
                <c:pt idx="4463">
                  <c:v>-13.816274632075469</c:v>
                </c:pt>
                <c:pt idx="4464">
                  <c:v>-12.933676132075469</c:v>
                </c:pt>
                <c:pt idx="4465">
                  <c:v>-13.816274632075469</c:v>
                </c:pt>
                <c:pt idx="4466">
                  <c:v>-13.816274632075469</c:v>
                </c:pt>
                <c:pt idx="4467">
                  <c:v>-12.933676132075469</c:v>
                </c:pt>
                <c:pt idx="4468">
                  <c:v>-12.933676132075469</c:v>
                </c:pt>
                <c:pt idx="4469">
                  <c:v>-12.933676132075469</c:v>
                </c:pt>
                <c:pt idx="4470">
                  <c:v>-14.69887313207547</c:v>
                </c:pt>
                <c:pt idx="4471">
                  <c:v>-12.933676132075469</c:v>
                </c:pt>
                <c:pt idx="4472">
                  <c:v>-14.69887313207547</c:v>
                </c:pt>
                <c:pt idx="4473">
                  <c:v>-12.933676132075469</c:v>
                </c:pt>
                <c:pt idx="4474">
                  <c:v>-12.933676132075469</c:v>
                </c:pt>
                <c:pt idx="4475">
                  <c:v>-12.933676132075469</c:v>
                </c:pt>
                <c:pt idx="4476">
                  <c:v>-12.933676132075469</c:v>
                </c:pt>
                <c:pt idx="4477">
                  <c:v>-12.933676132075469</c:v>
                </c:pt>
                <c:pt idx="4478">
                  <c:v>-12.933676132075469</c:v>
                </c:pt>
                <c:pt idx="4479">
                  <c:v>-12.933676132075469</c:v>
                </c:pt>
                <c:pt idx="4480">
                  <c:v>-12.933676132075469</c:v>
                </c:pt>
                <c:pt idx="4481">
                  <c:v>-12.933676132075469</c:v>
                </c:pt>
                <c:pt idx="4482">
                  <c:v>-14.69887313207547</c:v>
                </c:pt>
                <c:pt idx="4483">
                  <c:v>-12.933676132075469</c:v>
                </c:pt>
                <c:pt idx="4484">
                  <c:v>-14.69887313207547</c:v>
                </c:pt>
                <c:pt idx="4485">
                  <c:v>-13.816274632075469</c:v>
                </c:pt>
                <c:pt idx="4486">
                  <c:v>-12.933676132075469</c:v>
                </c:pt>
                <c:pt idx="4487">
                  <c:v>-12.933676132075469</c:v>
                </c:pt>
                <c:pt idx="4488">
                  <c:v>-12.933676132075469</c:v>
                </c:pt>
                <c:pt idx="4489">
                  <c:v>-12.933676132075469</c:v>
                </c:pt>
                <c:pt idx="4490">
                  <c:v>-12.933676132075469</c:v>
                </c:pt>
                <c:pt idx="4491">
                  <c:v>-12.933676132075469</c:v>
                </c:pt>
                <c:pt idx="4492">
                  <c:v>-12.933676132075469</c:v>
                </c:pt>
                <c:pt idx="4493">
                  <c:v>-13.816274632075469</c:v>
                </c:pt>
                <c:pt idx="4494">
                  <c:v>-12.933676132075469</c:v>
                </c:pt>
                <c:pt idx="4495">
                  <c:v>-14.69887313207547</c:v>
                </c:pt>
                <c:pt idx="4496">
                  <c:v>-14.69887313207547</c:v>
                </c:pt>
                <c:pt idx="4497">
                  <c:v>-12.933676132075469</c:v>
                </c:pt>
                <c:pt idx="4498">
                  <c:v>-13.816274632075469</c:v>
                </c:pt>
                <c:pt idx="4499">
                  <c:v>-13.816274632075469</c:v>
                </c:pt>
                <c:pt idx="4500">
                  <c:v>-12.933676132075469</c:v>
                </c:pt>
                <c:pt idx="4501">
                  <c:v>-13.816274632075469</c:v>
                </c:pt>
                <c:pt idx="4502">
                  <c:v>-13.816274632075469</c:v>
                </c:pt>
                <c:pt idx="4503">
                  <c:v>-14.69887313207547</c:v>
                </c:pt>
                <c:pt idx="4504">
                  <c:v>-13.816274632075469</c:v>
                </c:pt>
                <c:pt idx="4505">
                  <c:v>-12.933676132075469</c:v>
                </c:pt>
                <c:pt idx="4506">
                  <c:v>-12.933676132075469</c:v>
                </c:pt>
                <c:pt idx="4507">
                  <c:v>-12.933676132075469</c:v>
                </c:pt>
                <c:pt idx="4508">
                  <c:v>-13.816274632075469</c:v>
                </c:pt>
                <c:pt idx="4509">
                  <c:v>-13.816274632075469</c:v>
                </c:pt>
                <c:pt idx="4510">
                  <c:v>-13.816274632075469</c:v>
                </c:pt>
                <c:pt idx="4511">
                  <c:v>-12.933676132075469</c:v>
                </c:pt>
                <c:pt idx="4512">
                  <c:v>-12.933676132075469</c:v>
                </c:pt>
                <c:pt idx="4513">
                  <c:v>-13.816274632075469</c:v>
                </c:pt>
                <c:pt idx="4514">
                  <c:v>-12.933676132075469</c:v>
                </c:pt>
                <c:pt idx="4515">
                  <c:v>-12.933676132075469</c:v>
                </c:pt>
                <c:pt idx="4516">
                  <c:v>-14.69887313207547</c:v>
                </c:pt>
                <c:pt idx="4517">
                  <c:v>-12.933676132075469</c:v>
                </c:pt>
                <c:pt idx="4518">
                  <c:v>-12.933676132075469</c:v>
                </c:pt>
                <c:pt idx="4519">
                  <c:v>-12.933676132075469</c:v>
                </c:pt>
                <c:pt idx="4520">
                  <c:v>-12.14914413207547</c:v>
                </c:pt>
                <c:pt idx="4521">
                  <c:v>-12.933676132075469</c:v>
                </c:pt>
                <c:pt idx="4522">
                  <c:v>-14.69887313207547</c:v>
                </c:pt>
                <c:pt idx="4523">
                  <c:v>-12.933676132075469</c:v>
                </c:pt>
                <c:pt idx="4524">
                  <c:v>-12.14914413207547</c:v>
                </c:pt>
                <c:pt idx="4525">
                  <c:v>-13.816274632075469</c:v>
                </c:pt>
                <c:pt idx="4526">
                  <c:v>-13.816274632075469</c:v>
                </c:pt>
                <c:pt idx="4527">
                  <c:v>-12.933676132075469</c:v>
                </c:pt>
                <c:pt idx="4528">
                  <c:v>-12.933676132075469</c:v>
                </c:pt>
                <c:pt idx="4529">
                  <c:v>-12.933676132075469</c:v>
                </c:pt>
                <c:pt idx="4530">
                  <c:v>-12.933676132075469</c:v>
                </c:pt>
                <c:pt idx="4531">
                  <c:v>-12.933676132075469</c:v>
                </c:pt>
                <c:pt idx="4532">
                  <c:v>-12.933676132075469</c:v>
                </c:pt>
                <c:pt idx="4533">
                  <c:v>-13.816274632075469</c:v>
                </c:pt>
                <c:pt idx="4534">
                  <c:v>-14.69887313207547</c:v>
                </c:pt>
                <c:pt idx="4535">
                  <c:v>-14.69887313207547</c:v>
                </c:pt>
                <c:pt idx="4536">
                  <c:v>-13.816274632075469</c:v>
                </c:pt>
                <c:pt idx="4537">
                  <c:v>-12.933676132075469</c:v>
                </c:pt>
                <c:pt idx="4538">
                  <c:v>-12.933676132075469</c:v>
                </c:pt>
                <c:pt idx="4539">
                  <c:v>-12.933676132075469</c:v>
                </c:pt>
                <c:pt idx="4540">
                  <c:v>-12.933676132075469</c:v>
                </c:pt>
                <c:pt idx="4541">
                  <c:v>-13.816274632075469</c:v>
                </c:pt>
                <c:pt idx="4542">
                  <c:v>-12.933676132075469</c:v>
                </c:pt>
                <c:pt idx="4543">
                  <c:v>-12.933676132075469</c:v>
                </c:pt>
                <c:pt idx="4544">
                  <c:v>-12.933676132075469</c:v>
                </c:pt>
                <c:pt idx="4545">
                  <c:v>-14.69887313207547</c:v>
                </c:pt>
                <c:pt idx="4546">
                  <c:v>-12.933676132075469</c:v>
                </c:pt>
                <c:pt idx="4547">
                  <c:v>-12.933676132075469</c:v>
                </c:pt>
                <c:pt idx="4548">
                  <c:v>-13.816274632075469</c:v>
                </c:pt>
                <c:pt idx="4549">
                  <c:v>-12.933676132075469</c:v>
                </c:pt>
                <c:pt idx="4550">
                  <c:v>-14.69887313207547</c:v>
                </c:pt>
                <c:pt idx="4551">
                  <c:v>-12.14914413207547</c:v>
                </c:pt>
                <c:pt idx="4552">
                  <c:v>-12.933676132075469</c:v>
                </c:pt>
                <c:pt idx="4553">
                  <c:v>-13.816274632075469</c:v>
                </c:pt>
                <c:pt idx="4554">
                  <c:v>-13.816274632075469</c:v>
                </c:pt>
                <c:pt idx="4555">
                  <c:v>-12.933676132075469</c:v>
                </c:pt>
                <c:pt idx="4556">
                  <c:v>-12.933676132075469</c:v>
                </c:pt>
                <c:pt idx="4557">
                  <c:v>-12.933676132075469</c:v>
                </c:pt>
                <c:pt idx="4558">
                  <c:v>-13.816274632075469</c:v>
                </c:pt>
                <c:pt idx="4559">
                  <c:v>-12.933676132075469</c:v>
                </c:pt>
                <c:pt idx="4560">
                  <c:v>-12.14914413207547</c:v>
                </c:pt>
                <c:pt idx="4561">
                  <c:v>-12.933676132075469</c:v>
                </c:pt>
                <c:pt idx="4562">
                  <c:v>-12.933676132075469</c:v>
                </c:pt>
                <c:pt idx="4563">
                  <c:v>-13.816274632075469</c:v>
                </c:pt>
                <c:pt idx="4564">
                  <c:v>-12.14914413207547</c:v>
                </c:pt>
                <c:pt idx="4565">
                  <c:v>-12.933676132075469</c:v>
                </c:pt>
                <c:pt idx="4566">
                  <c:v>-12.933676132075469</c:v>
                </c:pt>
                <c:pt idx="4567">
                  <c:v>-12.933676132075469</c:v>
                </c:pt>
                <c:pt idx="4568">
                  <c:v>-12.933676132075469</c:v>
                </c:pt>
                <c:pt idx="4569">
                  <c:v>-12.933676132075469</c:v>
                </c:pt>
                <c:pt idx="4570">
                  <c:v>-12.933676132075469</c:v>
                </c:pt>
                <c:pt idx="4571">
                  <c:v>-12.933676132075469</c:v>
                </c:pt>
                <c:pt idx="4572">
                  <c:v>-12.933676132075469</c:v>
                </c:pt>
                <c:pt idx="4573">
                  <c:v>-12.933676132075469</c:v>
                </c:pt>
                <c:pt idx="4574">
                  <c:v>-12.933676132075469</c:v>
                </c:pt>
                <c:pt idx="4575">
                  <c:v>-12.14914413207547</c:v>
                </c:pt>
                <c:pt idx="4576">
                  <c:v>-12.933676132075469</c:v>
                </c:pt>
                <c:pt idx="4577">
                  <c:v>-12.933676132075469</c:v>
                </c:pt>
                <c:pt idx="4578">
                  <c:v>-12.933676132075469</c:v>
                </c:pt>
                <c:pt idx="4579">
                  <c:v>-12.933676132075469</c:v>
                </c:pt>
                <c:pt idx="4580">
                  <c:v>-12.933676132075469</c:v>
                </c:pt>
                <c:pt idx="4581">
                  <c:v>-12.933676132075469</c:v>
                </c:pt>
                <c:pt idx="4582">
                  <c:v>-12.933676132075469</c:v>
                </c:pt>
                <c:pt idx="4583">
                  <c:v>-13.816274632075469</c:v>
                </c:pt>
                <c:pt idx="4584">
                  <c:v>-12.933676132075469</c:v>
                </c:pt>
                <c:pt idx="4585">
                  <c:v>-12.933676132075469</c:v>
                </c:pt>
                <c:pt idx="4586">
                  <c:v>-12.933676132075469</c:v>
                </c:pt>
                <c:pt idx="4587">
                  <c:v>-12.933676132075469</c:v>
                </c:pt>
                <c:pt idx="4588">
                  <c:v>-12.933676132075469</c:v>
                </c:pt>
                <c:pt idx="4589">
                  <c:v>-12.933676132075469</c:v>
                </c:pt>
                <c:pt idx="4590">
                  <c:v>-12.933676132075469</c:v>
                </c:pt>
                <c:pt idx="4591">
                  <c:v>-13.816274632075469</c:v>
                </c:pt>
                <c:pt idx="4592">
                  <c:v>-12.933676132075469</c:v>
                </c:pt>
                <c:pt idx="4593">
                  <c:v>-15.483405132075468</c:v>
                </c:pt>
                <c:pt idx="4594">
                  <c:v>-12.933676132075469</c:v>
                </c:pt>
                <c:pt idx="4595">
                  <c:v>-12.933676132075469</c:v>
                </c:pt>
                <c:pt idx="4596">
                  <c:v>-12.933676132075469</c:v>
                </c:pt>
                <c:pt idx="4597">
                  <c:v>-12.933676132075469</c:v>
                </c:pt>
                <c:pt idx="4598">
                  <c:v>-12.933676132075469</c:v>
                </c:pt>
                <c:pt idx="4599">
                  <c:v>-12.933676132075469</c:v>
                </c:pt>
                <c:pt idx="4600">
                  <c:v>-12.933676132075469</c:v>
                </c:pt>
                <c:pt idx="4601">
                  <c:v>-12.933676132075469</c:v>
                </c:pt>
                <c:pt idx="4602">
                  <c:v>-12.933676132075469</c:v>
                </c:pt>
                <c:pt idx="4603">
                  <c:v>-12.933676132075469</c:v>
                </c:pt>
                <c:pt idx="4604">
                  <c:v>-12.933676132075469</c:v>
                </c:pt>
                <c:pt idx="4605">
                  <c:v>-12.933676132075469</c:v>
                </c:pt>
                <c:pt idx="4606">
                  <c:v>-13.816274632075469</c:v>
                </c:pt>
                <c:pt idx="4607">
                  <c:v>-12.933676132075469</c:v>
                </c:pt>
                <c:pt idx="4608">
                  <c:v>-12.14914413207547</c:v>
                </c:pt>
                <c:pt idx="4609">
                  <c:v>-14.69887313207547</c:v>
                </c:pt>
                <c:pt idx="4610">
                  <c:v>-12.933676132075469</c:v>
                </c:pt>
                <c:pt idx="4611">
                  <c:v>-12.933676132075469</c:v>
                </c:pt>
                <c:pt idx="4612">
                  <c:v>-12.14914413207547</c:v>
                </c:pt>
                <c:pt idx="4613">
                  <c:v>-12.933676132075469</c:v>
                </c:pt>
                <c:pt idx="4614">
                  <c:v>-12.933676132075469</c:v>
                </c:pt>
                <c:pt idx="4615">
                  <c:v>-12.933676132075469</c:v>
                </c:pt>
                <c:pt idx="4616">
                  <c:v>-12.933676132075469</c:v>
                </c:pt>
                <c:pt idx="4617">
                  <c:v>-14.69887313207547</c:v>
                </c:pt>
                <c:pt idx="4618">
                  <c:v>-12.933676132075469</c:v>
                </c:pt>
                <c:pt idx="4619">
                  <c:v>-12.933676132075469</c:v>
                </c:pt>
                <c:pt idx="4620">
                  <c:v>-12.14914413207547</c:v>
                </c:pt>
                <c:pt idx="4621">
                  <c:v>-12.14914413207547</c:v>
                </c:pt>
                <c:pt idx="4622">
                  <c:v>-13.816274632075469</c:v>
                </c:pt>
                <c:pt idx="4623">
                  <c:v>-12.933676132075469</c:v>
                </c:pt>
                <c:pt idx="4624">
                  <c:v>-12.933676132075469</c:v>
                </c:pt>
                <c:pt idx="4625">
                  <c:v>-12.933676132075469</c:v>
                </c:pt>
                <c:pt idx="4626">
                  <c:v>-12.933676132075469</c:v>
                </c:pt>
                <c:pt idx="4627">
                  <c:v>-13.816274632075469</c:v>
                </c:pt>
                <c:pt idx="4628">
                  <c:v>-12.933676132075469</c:v>
                </c:pt>
                <c:pt idx="4629">
                  <c:v>-12.14914413207547</c:v>
                </c:pt>
                <c:pt idx="4630">
                  <c:v>-12.933676132075469</c:v>
                </c:pt>
                <c:pt idx="4631">
                  <c:v>-12.14914413207547</c:v>
                </c:pt>
                <c:pt idx="4632">
                  <c:v>-12.933676132075469</c:v>
                </c:pt>
                <c:pt idx="4633">
                  <c:v>-12.933676132075469</c:v>
                </c:pt>
                <c:pt idx="4634">
                  <c:v>-12.933676132075469</c:v>
                </c:pt>
                <c:pt idx="4635">
                  <c:v>-12.933676132075469</c:v>
                </c:pt>
                <c:pt idx="4636">
                  <c:v>-12.933676132075469</c:v>
                </c:pt>
                <c:pt idx="4637">
                  <c:v>-12.933676132075469</c:v>
                </c:pt>
                <c:pt idx="4638">
                  <c:v>-12.933676132075469</c:v>
                </c:pt>
                <c:pt idx="4639">
                  <c:v>-12.933676132075469</c:v>
                </c:pt>
                <c:pt idx="4640">
                  <c:v>-12.933676132075469</c:v>
                </c:pt>
                <c:pt idx="4641">
                  <c:v>-13.816274632075469</c:v>
                </c:pt>
                <c:pt idx="4642">
                  <c:v>-12.933676132075469</c:v>
                </c:pt>
                <c:pt idx="4643">
                  <c:v>-13.816274632075469</c:v>
                </c:pt>
                <c:pt idx="4644">
                  <c:v>-12.933676132075469</c:v>
                </c:pt>
                <c:pt idx="4645">
                  <c:v>-12.933676132075469</c:v>
                </c:pt>
                <c:pt idx="4646">
                  <c:v>-12.933676132075469</c:v>
                </c:pt>
                <c:pt idx="4647">
                  <c:v>-12.933676132075469</c:v>
                </c:pt>
                <c:pt idx="4648">
                  <c:v>-13.816274632075469</c:v>
                </c:pt>
                <c:pt idx="4649">
                  <c:v>-12.933676132075469</c:v>
                </c:pt>
                <c:pt idx="4650">
                  <c:v>-12.933676132075469</c:v>
                </c:pt>
                <c:pt idx="4651">
                  <c:v>-12.933676132075469</c:v>
                </c:pt>
                <c:pt idx="4652">
                  <c:v>-12.933676132075469</c:v>
                </c:pt>
                <c:pt idx="4653">
                  <c:v>-11.26654465141047</c:v>
                </c:pt>
                <c:pt idx="4654">
                  <c:v>-12.933676132075469</c:v>
                </c:pt>
                <c:pt idx="4655">
                  <c:v>-12.933676132075469</c:v>
                </c:pt>
                <c:pt idx="4656">
                  <c:v>-12.933676132075469</c:v>
                </c:pt>
                <c:pt idx="4657">
                  <c:v>-12.933676132075469</c:v>
                </c:pt>
                <c:pt idx="4658">
                  <c:v>-12.933676132075469</c:v>
                </c:pt>
                <c:pt idx="4659">
                  <c:v>-12.933676132075469</c:v>
                </c:pt>
                <c:pt idx="4660">
                  <c:v>-12.933676132075469</c:v>
                </c:pt>
                <c:pt idx="4661">
                  <c:v>-14.69887313207547</c:v>
                </c:pt>
                <c:pt idx="4662">
                  <c:v>-13.816274632075469</c:v>
                </c:pt>
                <c:pt idx="4663">
                  <c:v>-11.26654465141047</c:v>
                </c:pt>
                <c:pt idx="4664">
                  <c:v>-13.816274632075469</c:v>
                </c:pt>
                <c:pt idx="4665">
                  <c:v>-12.933676132075469</c:v>
                </c:pt>
                <c:pt idx="4666">
                  <c:v>-13.816274632075469</c:v>
                </c:pt>
                <c:pt idx="4667">
                  <c:v>-12.933676132075469</c:v>
                </c:pt>
                <c:pt idx="4668">
                  <c:v>-12.933676132075469</c:v>
                </c:pt>
                <c:pt idx="4669">
                  <c:v>-13.816274632075469</c:v>
                </c:pt>
                <c:pt idx="4670">
                  <c:v>-12.933676132075469</c:v>
                </c:pt>
                <c:pt idx="4671">
                  <c:v>-12.933676132075469</c:v>
                </c:pt>
                <c:pt idx="4672">
                  <c:v>-12.14914413207547</c:v>
                </c:pt>
                <c:pt idx="4673">
                  <c:v>-12.933676132075469</c:v>
                </c:pt>
                <c:pt idx="4674">
                  <c:v>-12.14914413207547</c:v>
                </c:pt>
                <c:pt idx="4675">
                  <c:v>-12.933676132075469</c:v>
                </c:pt>
                <c:pt idx="4676">
                  <c:v>-12.933676132075469</c:v>
                </c:pt>
                <c:pt idx="4677">
                  <c:v>-12.933676132075469</c:v>
                </c:pt>
                <c:pt idx="4678">
                  <c:v>-12.933676132075469</c:v>
                </c:pt>
                <c:pt idx="4679">
                  <c:v>-12.933676132075469</c:v>
                </c:pt>
                <c:pt idx="4680">
                  <c:v>-12.933676132075469</c:v>
                </c:pt>
                <c:pt idx="4681">
                  <c:v>-12.933676132075469</c:v>
                </c:pt>
                <c:pt idx="4682">
                  <c:v>-12.933676132075469</c:v>
                </c:pt>
                <c:pt idx="4683">
                  <c:v>-12.933676132075469</c:v>
                </c:pt>
                <c:pt idx="4684">
                  <c:v>-12.933676132075469</c:v>
                </c:pt>
                <c:pt idx="4685">
                  <c:v>-12.933676132075469</c:v>
                </c:pt>
                <c:pt idx="4686">
                  <c:v>-12.933676132075469</c:v>
                </c:pt>
                <c:pt idx="4687">
                  <c:v>-12.933676132075469</c:v>
                </c:pt>
                <c:pt idx="4688">
                  <c:v>-12.933676132075469</c:v>
                </c:pt>
                <c:pt idx="4689">
                  <c:v>-12.933676132075469</c:v>
                </c:pt>
                <c:pt idx="4690">
                  <c:v>-12.933676132075469</c:v>
                </c:pt>
                <c:pt idx="4691">
                  <c:v>-13.816274632075469</c:v>
                </c:pt>
                <c:pt idx="4692">
                  <c:v>-12.933676132075469</c:v>
                </c:pt>
                <c:pt idx="4693">
                  <c:v>-12.933676132075469</c:v>
                </c:pt>
                <c:pt idx="4694">
                  <c:v>-12.933676132075469</c:v>
                </c:pt>
                <c:pt idx="4695">
                  <c:v>-12.14914413207547</c:v>
                </c:pt>
                <c:pt idx="4696">
                  <c:v>-12.933676132075469</c:v>
                </c:pt>
                <c:pt idx="4697">
                  <c:v>-12.933676132075469</c:v>
                </c:pt>
                <c:pt idx="4698">
                  <c:v>-12.933676132075469</c:v>
                </c:pt>
                <c:pt idx="4699">
                  <c:v>-12.933676132075469</c:v>
                </c:pt>
                <c:pt idx="4700">
                  <c:v>-12.933676132075469</c:v>
                </c:pt>
                <c:pt idx="4701">
                  <c:v>-12.933676132075469</c:v>
                </c:pt>
                <c:pt idx="4702">
                  <c:v>-12.933676132075469</c:v>
                </c:pt>
                <c:pt idx="4703">
                  <c:v>-12.933676132075469</c:v>
                </c:pt>
                <c:pt idx="4704">
                  <c:v>-12.933676132075469</c:v>
                </c:pt>
                <c:pt idx="4705">
                  <c:v>-12.933676132075469</c:v>
                </c:pt>
                <c:pt idx="4706">
                  <c:v>-12.933676132075469</c:v>
                </c:pt>
                <c:pt idx="4707">
                  <c:v>-12.933676132075469</c:v>
                </c:pt>
                <c:pt idx="4708">
                  <c:v>-12.14914413207547</c:v>
                </c:pt>
                <c:pt idx="4709">
                  <c:v>-12.933676132075469</c:v>
                </c:pt>
                <c:pt idx="4710">
                  <c:v>-12.933676132075469</c:v>
                </c:pt>
                <c:pt idx="4711">
                  <c:v>-12.14914413207547</c:v>
                </c:pt>
                <c:pt idx="4712">
                  <c:v>-12.14914413207547</c:v>
                </c:pt>
                <c:pt idx="4713">
                  <c:v>-12.933676132075469</c:v>
                </c:pt>
                <c:pt idx="4714">
                  <c:v>-12.933676132075469</c:v>
                </c:pt>
                <c:pt idx="4715">
                  <c:v>-12.933676132075469</c:v>
                </c:pt>
                <c:pt idx="4716">
                  <c:v>-12.933676132075469</c:v>
                </c:pt>
                <c:pt idx="4717">
                  <c:v>-12.933676132075469</c:v>
                </c:pt>
                <c:pt idx="4718">
                  <c:v>-12.14914413207547</c:v>
                </c:pt>
                <c:pt idx="4719">
                  <c:v>-12.933676132075469</c:v>
                </c:pt>
                <c:pt idx="4720">
                  <c:v>-12.933676132075469</c:v>
                </c:pt>
                <c:pt idx="4721">
                  <c:v>-12.933676132075469</c:v>
                </c:pt>
                <c:pt idx="4722">
                  <c:v>-12.933676132075469</c:v>
                </c:pt>
                <c:pt idx="4723">
                  <c:v>-13.816274632075469</c:v>
                </c:pt>
                <c:pt idx="4724">
                  <c:v>-12.933676132075469</c:v>
                </c:pt>
                <c:pt idx="4725">
                  <c:v>-12.933676132075469</c:v>
                </c:pt>
                <c:pt idx="4726">
                  <c:v>-12.933676132075469</c:v>
                </c:pt>
                <c:pt idx="4727">
                  <c:v>-12.14914413207547</c:v>
                </c:pt>
                <c:pt idx="4728">
                  <c:v>-12.14914413207547</c:v>
                </c:pt>
                <c:pt idx="4729">
                  <c:v>-12.933676132075469</c:v>
                </c:pt>
                <c:pt idx="4730">
                  <c:v>-12.933676132075469</c:v>
                </c:pt>
                <c:pt idx="4731">
                  <c:v>-12.933676132075469</c:v>
                </c:pt>
                <c:pt idx="4732">
                  <c:v>-12.933676132075469</c:v>
                </c:pt>
                <c:pt idx="4733">
                  <c:v>-12.933676132075469</c:v>
                </c:pt>
                <c:pt idx="4734">
                  <c:v>-12.14914413207547</c:v>
                </c:pt>
                <c:pt idx="4735">
                  <c:v>-12.933676132075469</c:v>
                </c:pt>
                <c:pt idx="4736">
                  <c:v>-12.933676132075469</c:v>
                </c:pt>
                <c:pt idx="4737">
                  <c:v>-12.14914413207547</c:v>
                </c:pt>
                <c:pt idx="4738">
                  <c:v>-12.14914413207547</c:v>
                </c:pt>
                <c:pt idx="4739">
                  <c:v>-13.816274632075469</c:v>
                </c:pt>
                <c:pt idx="4740">
                  <c:v>-12.933676132075469</c:v>
                </c:pt>
                <c:pt idx="4741">
                  <c:v>-12.933676132075469</c:v>
                </c:pt>
                <c:pt idx="4742">
                  <c:v>-13.816274632075469</c:v>
                </c:pt>
                <c:pt idx="4743">
                  <c:v>-12.933676132075469</c:v>
                </c:pt>
                <c:pt idx="4744">
                  <c:v>-12.933676132075469</c:v>
                </c:pt>
                <c:pt idx="4745">
                  <c:v>-12.933676132075469</c:v>
                </c:pt>
                <c:pt idx="4746">
                  <c:v>-12.933676132075469</c:v>
                </c:pt>
                <c:pt idx="4747">
                  <c:v>-12.933676132075469</c:v>
                </c:pt>
                <c:pt idx="4748">
                  <c:v>-12.933676132075469</c:v>
                </c:pt>
                <c:pt idx="4749">
                  <c:v>-12.933676132075469</c:v>
                </c:pt>
                <c:pt idx="4750">
                  <c:v>-12.933676132075469</c:v>
                </c:pt>
                <c:pt idx="4751">
                  <c:v>-12.933676132075469</c:v>
                </c:pt>
                <c:pt idx="4752">
                  <c:v>-12.933676132075469</c:v>
                </c:pt>
                <c:pt idx="4753">
                  <c:v>-12.14914413207547</c:v>
                </c:pt>
                <c:pt idx="4754">
                  <c:v>-12.933676132075469</c:v>
                </c:pt>
                <c:pt idx="4755">
                  <c:v>-12.933676132075469</c:v>
                </c:pt>
                <c:pt idx="4756">
                  <c:v>-12.933676132075469</c:v>
                </c:pt>
                <c:pt idx="4757">
                  <c:v>-12.933676132075469</c:v>
                </c:pt>
                <c:pt idx="4758">
                  <c:v>-12.933676132075469</c:v>
                </c:pt>
                <c:pt idx="4759">
                  <c:v>-12.933676132075469</c:v>
                </c:pt>
                <c:pt idx="4760">
                  <c:v>-12.933676132075469</c:v>
                </c:pt>
                <c:pt idx="4761">
                  <c:v>-12.933676132075469</c:v>
                </c:pt>
                <c:pt idx="4762">
                  <c:v>-13.816274632075469</c:v>
                </c:pt>
                <c:pt idx="4763">
                  <c:v>-12.14914413207547</c:v>
                </c:pt>
                <c:pt idx="4764">
                  <c:v>-13.816274632075469</c:v>
                </c:pt>
                <c:pt idx="4765">
                  <c:v>-12.14914413207547</c:v>
                </c:pt>
                <c:pt idx="4766">
                  <c:v>-12.933676132075469</c:v>
                </c:pt>
                <c:pt idx="4767">
                  <c:v>-12.14914413207547</c:v>
                </c:pt>
                <c:pt idx="4768">
                  <c:v>-12.14914413207547</c:v>
                </c:pt>
                <c:pt idx="4769">
                  <c:v>-12.14914413207547</c:v>
                </c:pt>
                <c:pt idx="4770">
                  <c:v>-14.69887313207547</c:v>
                </c:pt>
                <c:pt idx="4771">
                  <c:v>-12.933676132075469</c:v>
                </c:pt>
                <c:pt idx="4772">
                  <c:v>-12.14914413207547</c:v>
                </c:pt>
                <c:pt idx="4773">
                  <c:v>-13.816274632075469</c:v>
                </c:pt>
                <c:pt idx="4774">
                  <c:v>-12.14914413207547</c:v>
                </c:pt>
                <c:pt idx="4775">
                  <c:v>-12.933676132075469</c:v>
                </c:pt>
                <c:pt idx="4776">
                  <c:v>-12.933676132075469</c:v>
                </c:pt>
                <c:pt idx="4777">
                  <c:v>-12.933676132075469</c:v>
                </c:pt>
                <c:pt idx="4778">
                  <c:v>-12.933676132075469</c:v>
                </c:pt>
                <c:pt idx="4779">
                  <c:v>-13.816274632075469</c:v>
                </c:pt>
                <c:pt idx="4780">
                  <c:v>-12.933676132075469</c:v>
                </c:pt>
                <c:pt idx="4781">
                  <c:v>-12.14914413207547</c:v>
                </c:pt>
                <c:pt idx="4782">
                  <c:v>-12.933676132075469</c:v>
                </c:pt>
                <c:pt idx="4783">
                  <c:v>-12.933676132075469</c:v>
                </c:pt>
                <c:pt idx="4784">
                  <c:v>-12.933676132075469</c:v>
                </c:pt>
                <c:pt idx="4785">
                  <c:v>-13.816274632075469</c:v>
                </c:pt>
                <c:pt idx="4786">
                  <c:v>-12.933676132075469</c:v>
                </c:pt>
                <c:pt idx="4787">
                  <c:v>-12.933676132075469</c:v>
                </c:pt>
                <c:pt idx="4788">
                  <c:v>-12.933676132075469</c:v>
                </c:pt>
                <c:pt idx="4789">
                  <c:v>-12.933676132075469</c:v>
                </c:pt>
                <c:pt idx="4790">
                  <c:v>-12.933676132075469</c:v>
                </c:pt>
                <c:pt idx="4791">
                  <c:v>-12.14914413207547</c:v>
                </c:pt>
                <c:pt idx="4792">
                  <c:v>-12.933676132075469</c:v>
                </c:pt>
                <c:pt idx="4793">
                  <c:v>-12.933676132075469</c:v>
                </c:pt>
                <c:pt idx="4794">
                  <c:v>-12.933676132075469</c:v>
                </c:pt>
                <c:pt idx="4795">
                  <c:v>-12.14914413207547</c:v>
                </c:pt>
                <c:pt idx="4796">
                  <c:v>-12.933676132075469</c:v>
                </c:pt>
                <c:pt idx="4797">
                  <c:v>-12.933676132075469</c:v>
                </c:pt>
                <c:pt idx="4798">
                  <c:v>-12.14914413207547</c:v>
                </c:pt>
                <c:pt idx="4799">
                  <c:v>-12.933676132075469</c:v>
                </c:pt>
                <c:pt idx="4800">
                  <c:v>-12.933676132075469</c:v>
                </c:pt>
                <c:pt idx="4801">
                  <c:v>-12.933676132075469</c:v>
                </c:pt>
                <c:pt idx="4802">
                  <c:v>-12.933676132075469</c:v>
                </c:pt>
                <c:pt idx="4803">
                  <c:v>-12.933676132075469</c:v>
                </c:pt>
                <c:pt idx="4804">
                  <c:v>-12.933676132075469</c:v>
                </c:pt>
                <c:pt idx="4805">
                  <c:v>-13.816274632075469</c:v>
                </c:pt>
                <c:pt idx="4806">
                  <c:v>-12.14914413207547</c:v>
                </c:pt>
                <c:pt idx="4807">
                  <c:v>-12.933676132075469</c:v>
                </c:pt>
                <c:pt idx="4808">
                  <c:v>-12.933676132075469</c:v>
                </c:pt>
                <c:pt idx="4809">
                  <c:v>-12.933676132075469</c:v>
                </c:pt>
                <c:pt idx="4810">
                  <c:v>-12.933676132075469</c:v>
                </c:pt>
                <c:pt idx="4811">
                  <c:v>-12.933676132075469</c:v>
                </c:pt>
                <c:pt idx="4812">
                  <c:v>-12.14914413207547</c:v>
                </c:pt>
                <c:pt idx="4813">
                  <c:v>-12.933676132075469</c:v>
                </c:pt>
                <c:pt idx="4814">
                  <c:v>-12.933676132075469</c:v>
                </c:pt>
                <c:pt idx="4815">
                  <c:v>-12.933676132075469</c:v>
                </c:pt>
                <c:pt idx="4816">
                  <c:v>-12.14914413207547</c:v>
                </c:pt>
                <c:pt idx="4817">
                  <c:v>-12.933676132075469</c:v>
                </c:pt>
                <c:pt idx="4818">
                  <c:v>-12.933676132075469</c:v>
                </c:pt>
                <c:pt idx="4819">
                  <c:v>-12.933676132075469</c:v>
                </c:pt>
                <c:pt idx="4820">
                  <c:v>-12.14914413207547</c:v>
                </c:pt>
                <c:pt idx="4821">
                  <c:v>-12.933676132075469</c:v>
                </c:pt>
                <c:pt idx="4822">
                  <c:v>-12.933676132075469</c:v>
                </c:pt>
                <c:pt idx="4823">
                  <c:v>-12.933676132075469</c:v>
                </c:pt>
                <c:pt idx="4824">
                  <c:v>-12.933676132075469</c:v>
                </c:pt>
                <c:pt idx="4825">
                  <c:v>-12.14914413207547</c:v>
                </c:pt>
                <c:pt idx="4826">
                  <c:v>-12.933676132075469</c:v>
                </c:pt>
                <c:pt idx="4827">
                  <c:v>-12.933676132075469</c:v>
                </c:pt>
                <c:pt idx="4828">
                  <c:v>-12.933676132075469</c:v>
                </c:pt>
                <c:pt idx="4829">
                  <c:v>-14.69887313207547</c:v>
                </c:pt>
                <c:pt idx="4830">
                  <c:v>-12.933676132075469</c:v>
                </c:pt>
                <c:pt idx="4831">
                  <c:v>-12.933676132075469</c:v>
                </c:pt>
                <c:pt idx="4832">
                  <c:v>-11.26654465141047</c:v>
                </c:pt>
                <c:pt idx="4833">
                  <c:v>-12.14914413207547</c:v>
                </c:pt>
                <c:pt idx="4834">
                  <c:v>-12.933676132075469</c:v>
                </c:pt>
                <c:pt idx="4835">
                  <c:v>-12.933676132075469</c:v>
                </c:pt>
                <c:pt idx="4836">
                  <c:v>-12.933676132075469</c:v>
                </c:pt>
                <c:pt idx="4837">
                  <c:v>-12.933676132075469</c:v>
                </c:pt>
                <c:pt idx="4838">
                  <c:v>-12.933676132075469</c:v>
                </c:pt>
                <c:pt idx="4839">
                  <c:v>-12.933676132075469</c:v>
                </c:pt>
                <c:pt idx="4840">
                  <c:v>-11.26654465141047</c:v>
                </c:pt>
                <c:pt idx="4841">
                  <c:v>-12.933676132075469</c:v>
                </c:pt>
                <c:pt idx="4842">
                  <c:v>-11.26654465141047</c:v>
                </c:pt>
                <c:pt idx="4843">
                  <c:v>-12.933676132075469</c:v>
                </c:pt>
                <c:pt idx="4844">
                  <c:v>-12.14914413207547</c:v>
                </c:pt>
                <c:pt idx="4845">
                  <c:v>-12.933676132075469</c:v>
                </c:pt>
                <c:pt idx="4846">
                  <c:v>-12.14914413207547</c:v>
                </c:pt>
                <c:pt idx="4847">
                  <c:v>-14.69887313207547</c:v>
                </c:pt>
                <c:pt idx="4848">
                  <c:v>-12.933676132075469</c:v>
                </c:pt>
                <c:pt idx="4849">
                  <c:v>-12.14914413207547</c:v>
                </c:pt>
                <c:pt idx="4850">
                  <c:v>-12.933676132075469</c:v>
                </c:pt>
                <c:pt idx="4851">
                  <c:v>-12.14914413207547</c:v>
                </c:pt>
                <c:pt idx="4852">
                  <c:v>-12.933676132075469</c:v>
                </c:pt>
                <c:pt idx="4853">
                  <c:v>-12.933676132075469</c:v>
                </c:pt>
                <c:pt idx="4854">
                  <c:v>-12.14914413207547</c:v>
                </c:pt>
                <c:pt idx="4855">
                  <c:v>-12.933676132075469</c:v>
                </c:pt>
                <c:pt idx="4856">
                  <c:v>-12.14914413207547</c:v>
                </c:pt>
                <c:pt idx="4857">
                  <c:v>-12.14914413207547</c:v>
                </c:pt>
                <c:pt idx="4858">
                  <c:v>-12.933676132075469</c:v>
                </c:pt>
                <c:pt idx="4859">
                  <c:v>-12.933676132075469</c:v>
                </c:pt>
                <c:pt idx="4860">
                  <c:v>-11.26654465141047</c:v>
                </c:pt>
                <c:pt idx="4861">
                  <c:v>-12.933676132075469</c:v>
                </c:pt>
                <c:pt idx="4862">
                  <c:v>-12.933676132075469</c:v>
                </c:pt>
                <c:pt idx="4863">
                  <c:v>-12.933676132075469</c:v>
                </c:pt>
                <c:pt idx="4864">
                  <c:v>-11.26654465141047</c:v>
                </c:pt>
                <c:pt idx="4865">
                  <c:v>-12.14914413207547</c:v>
                </c:pt>
                <c:pt idx="4866">
                  <c:v>-12.14914413207547</c:v>
                </c:pt>
                <c:pt idx="4867">
                  <c:v>-11.26654465141047</c:v>
                </c:pt>
                <c:pt idx="4868">
                  <c:v>-12.933676132075469</c:v>
                </c:pt>
                <c:pt idx="4869">
                  <c:v>-12.933676132075469</c:v>
                </c:pt>
                <c:pt idx="4870">
                  <c:v>-12.933676132075469</c:v>
                </c:pt>
                <c:pt idx="4871">
                  <c:v>-12.933676132075469</c:v>
                </c:pt>
                <c:pt idx="4872">
                  <c:v>-12.933676132075469</c:v>
                </c:pt>
                <c:pt idx="4873">
                  <c:v>-12.933676132075469</c:v>
                </c:pt>
                <c:pt idx="4874">
                  <c:v>-12.14914413207547</c:v>
                </c:pt>
                <c:pt idx="4875">
                  <c:v>-13.816274632075469</c:v>
                </c:pt>
                <c:pt idx="4876">
                  <c:v>-12.933676132075469</c:v>
                </c:pt>
                <c:pt idx="4877">
                  <c:v>-12.933676132075469</c:v>
                </c:pt>
                <c:pt idx="4878">
                  <c:v>-12.14914413207547</c:v>
                </c:pt>
                <c:pt idx="4879">
                  <c:v>-12.933676132075469</c:v>
                </c:pt>
                <c:pt idx="4880">
                  <c:v>-12.933676132075469</c:v>
                </c:pt>
                <c:pt idx="4881">
                  <c:v>-12.933676132075469</c:v>
                </c:pt>
                <c:pt idx="4882">
                  <c:v>-12.933676132075469</c:v>
                </c:pt>
                <c:pt idx="4883">
                  <c:v>-12.933676132075469</c:v>
                </c:pt>
                <c:pt idx="4884">
                  <c:v>-12.933676132075469</c:v>
                </c:pt>
                <c:pt idx="4885">
                  <c:v>-12.14914413207547</c:v>
                </c:pt>
                <c:pt idx="4886">
                  <c:v>-12.933676132075469</c:v>
                </c:pt>
                <c:pt idx="4887">
                  <c:v>-11.26654465141047</c:v>
                </c:pt>
                <c:pt idx="4888">
                  <c:v>-12.933676132075469</c:v>
                </c:pt>
                <c:pt idx="4889">
                  <c:v>-12.933676132075469</c:v>
                </c:pt>
                <c:pt idx="4890">
                  <c:v>-12.933676132075469</c:v>
                </c:pt>
                <c:pt idx="4891">
                  <c:v>-12.933676132075469</c:v>
                </c:pt>
                <c:pt idx="4892">
                  <c:v>-11.26654465141047</c:v>
                </c:pt>
                <c:pt idx="4893">
                  <c:v>-12.933676132075469</c:v>
                </c:pt>
                <c:pt idx="4894">
                  <c:v>-12.933676132075469</c:v>
                </c:pt>
                <c:pt idx="4895">
                  <c:v>-11.26654465141047</c:v>
                </c:pt>
                <c:pt idx="4896">
                  <c:v>-12.14914413207547</c:v>
                </c:pt>
                <c:pt idx="4897">
                  <c:v>-11.26654465141047</c:v>
                </c:pt>
                <c:pt idx="4898">
                  <c:v>-12.14914413207547</c:v>
                </c:pt>
                <c:pt idx="4899">
                  <c:v>-12.14914413207547</c:v>
                </c:pt>
                <c:pt idx="4900">
                  <c:v>-12.933676132075469</c:v>
                </c:pt>
                <c:pt idx="4901">
                  <c:v>-12.933676132075469</c:v>
                </c:pt>
                <c:pt idx="4902">
                  <c:v>-12.933676132075469</c:v>
                </c:pt>
                <c:pt idx="4903">
                  <c:v>-12.14914413207547</c:v>
                </c:pt>
                <c:pt idx="4904">
                  <c:v>-11.26654465141047</c:v>
                </c:pt>
                <c:pt idx="4905">
                  <c:v>-12.933676132075469</c:v>
                </c:pt>
                <c:pt idx="4906">
                  <c:v>-12.933676132075469</c:v>
                </c:pt>
                <c:pt idx="4907">
                  <c:v>-12.933676132075469</c:v>
                </c:pt>
                <c:pt idx="4908">
                  <c:v>-12.933676132075469</c:v>
                </c:pt>
                <c:pt idx="4909">
                  <c:v>-12.933676132075469</c:v>
                </c:pt>
                <c:pt idx="4910">
                  <c:v>-12.933676132075469</c:v>
                </c:pt>
                <c:pt idx="4911">
                  <c:v>-12.933676132075469</c:v>
                </c:pt>
                <c:pt idx="4912">
                  <c:v>-12.14914413207547</c:v>
                </c:pt>
                <c:pt idx="4913">
                  <c:v>-12.14914413207547</c:v>
                </c:pt>
                <c:pt idx="4914">
                  <c:v>-11.26654465141047</c:v>
                </c:pt>
                <c:pt idx="4915">
                  <c:v>-12.14914413207547</c:v>
                </c:pt>
                <c:pt idx="4916">
                  <c:v>-12.933676132075469</c:v>
                </c:pt>
                <c:pt idx="4917">
                  <c:v>-12.933676132075469</c:v>
                </c:pt>
                <c:pt idx="4918">
                  <c:v>-12.933676132075469</c:v>
                </c:pt>
                <c:pt idx="4919">
                  <c:v>-12.933676132075469</c:v>
                </c:pt>
                <c:pt idx="4920">
                  <c:v>-12.933676132075469</c:v>
                </c:pt>
                <c:pt idx="4921">
                  <c:v>-12.933676132075469</c:v>
                </c:pt>
                <c:pt idx="4922">
                  <c:v>-12.933676132075469</c:v>
                </c:pt>
                <c:pt idx="4923">
                  <c:v>-12.14914413207547</c:v>
                </c:pt>
                <c:pt idx="4924">
                  <c:v>-12.14914413207547</c:v>
                </c:pt>
                <c:pt idx="4925">
                  <c:v>-12.14914413207547</c:v>
                </c:pt>
                <c:pt idx="4926">
                  <c:v>-12.14914413207547</c:v>
                </c:pt>
                <c:pt idx="4927">
                  <c:v>-12.933676132075469</c:v>
                </c:pt>
                <c:pt idx="4928">
                  <c:v>-12.933676132075469</c:v>
                </c:pt>
                <c:pt idx="4929">
                  <c:v>-12.933676132075469</c:v>
                </c:pt>
                <c:pt idx="4930">
                  <c:v>-12.14914413207547</c:v>
                </c:pt>
                <c:pt idx="4931">
                  <c:v>-11.26654465141047</c:v>
                </c:pt>
                <c:pt idx="4932">
                  <c:v>-12.14914413207547</c:v>
                </c:pt>
                <c:pt idx="4933">
                  <c:v>-12.14914413207547</c:v>
                </c:pt>
                <c:pt idx="4934">
                  <c:v>-12.933676132075469</c:v>
                </c:pt>
                <c:pt idx="4935">
                  <c:v>-12.933676132075469</c:v>
                </c:pt>
                <c:pt idx="4936">
                  <c:v>-12.933676132075469</c:v>
                </c:pt>
                <c:pt idx="4937">
                  <c:v>-12.14914413207547</c:v>
                </c:pt>
                <c:pt idx="4938">
                  <c:v>-12.14914413207547</c:v>
                </c:pt>
                <c:pt idx="4939">
                  <c:v>-12.14914413207547</c:v>
                </c:pt>
                <c:pt idx="4940">
                  <c:v>-12.933676132075469</c:v>
                </c:pt>
                <c:pt idx="4941">
                  <c:v>-12.14914413207547</c:v>
                </c:pt>
                <c:pt idx="4942">
                  <c:v>-12.14914413207547</c:v>
                </c:pt>
                <c:pt idx="4943">
                  <c:v>-12.933676132075469</c:v>
                </c:pt>
                <c:pt idx="4944">
                  <c:v>-12.933676132075469</c:v>
                </c:pt>
                <c:pt idx="4945">
                  <c:v>-12.933676132075469</c:v>
                </c:pt>
                <c:pt idx="4946">
                  <c:v>-11.26654465141047</c:v>
                </c:pt>
                <c:pt idx="4947">
                  <c:v>-12.933676132075469</c:v>
                </c:pt>
                <c:pt idx="4948">
                  <c:v>-12.933676132075469</c:v>
                </c:pt>
                <c:pt idx="4949">
                  <c:v>-12.933676132075469</c:v>
                </c:pt>
                <c:pt idx="4950">
                  <c:v>-12.14914413207547</c:v>
                </c:pt>
                <c:pt idx="4951">
                  <c:v>-12.14914413207547</c:v>
                </c:pt>
                <c:pt idx="4952">
                  <c:v>-12.14914413207547</c:v>
                </c:pt>
                <c:pt idx="4953">
                  <c:v>-11.26654465141047</c:v>
                </c:pt>
                <c:pt idx="4954">
                  <c:v>-11.26654465141047</c:v>
                </c:pt>
                <c:pt idx="4955">
                  <c:v>-12.933676132075469</c:v>
                </c:pt>
                <c:pt idx="4956">
                  <c:v>-12.933676132075469</c:v>
                </c:pt>
                <c:pt idx="4957">
                  <c:v>-12.933676132075469</c:v>
                </c:pt>
                <c:pt idx="4958">
                  <c:v>-12.933676132075469</c:v>
                </c:pt>
                <c:pt idx="4959">
                  <c:v>-12.14914413207547</c:v>
                </c:pt>
                <c:pt idx="4960">
                  <c:v>-12.933676132075469</c:v>
                </c:pt>
                <c:pt idx="4961">
                  <c:v>-12.933676132075469</c:v>
                </c:pt>
                <c:pt idx="4962">
                  <c:v>-12.933676132075469</c:v>
                </c:pt>
                <c:pt idx="4963">
                  <c:v>-12.933676132075469</c:v>
                </c:pt>
                <c:pt idx="4964">
                  <c:v>-12.14914413207547</c:v>
                </c:pt>
                <c:pt idx="4965">
                  <c:v>-12.14914413207547</c:v>
                </c:pt>
                <c:pt idx="4966">
                  <c:v>-12.933676132075469</c:v>
                </c:pt>
                <c:pt idx="4967">
                  <c:v>-12.933676132075469</c:v>
                </c:pt>
                <c:pt idx="4968">
                  <c:v>-12.14914413207547</c:v>
                </c:pt>
                <c:pt idx="4969">
                  <c:v>-12.14914413207547</c:v>
                </c:pt>
                <c:pt idx="4970">
                  <c:v>-12.14914413207547</c:v>
                </c:pt>
                <c:pt idx="4971">
                  <c:v>-12.933676132075469</c:v>
                </c:pt>
                <c:pt idx="4972">
                  <c:v>-12.14914413207547</c:v>
                </c:pt>
                <c:pt idx="4973">
                  <c:v>-12.933676132075469</c:v>
                </c:pt>
                <c:pt idx="4974">
                  <c:v>-12.933676132075469</c:v>
                </c:pt>
                <c:pt idx="4975">
                  <c:v>-11.26654465141047</c:v>
                </c:pt>
                <c:pt idx="4976">
                  <c:v>-12.933676132075469</c:v>
                </c:pt>
                <c:pt idx="4977">
                  <c:v>-12.933676132075469</c:v>
                </c:pt>
                <c:pt idx="4978">
                  <c:v>-12.933676132075469</c:v>
                </c:pt>
                <c:pt idx="4979">
                  <c:v>-12.933676132075469</c:v>
                </c:pt>
                <c:pt idx="4980">
                  <c:v>-11.26654465141047</c:v>
                </c:pt>
                <c:pt idx="4981">
                  <c:v>-12.14914413207547</c:v>
                </c:pt>
                <c:pt idx="4982">
                  <c:v>-12.14914413207547</c:v>
                </c:pt>
                <c:pt idx="4983">
                  <c:v>-12.14914413207547</c:v>
                </c:pt>
                <c:pt idx="4984">
                  <c:v>-12.933676132075469</c:v>
                </c:pt>
                <c:pt idx="4985">
                  <c:v>-12.933676132075469</c:v>
                </c:pt>
                <c:pt idx="4986">
                  <c:v>-12.933676132075469</c:v>
                </c:pt>
                <c:pt idx="4987">
                  <c:v>-12.14914413207547</c:v>
                </c:pt>
                <c:pt idx="4988">
                  <c:v>-12.14914413207547</c:v>
                </c:pt>
                <c:pt idx="4989">
                  <c:v>-12.14914413207547</c:v>
                </c:pt>
                <c:pt idx="4990">
                  <c:v>-11.26654465141047</c:v>
                </c:pt>
                <c:pt idx="4991">
                  <c:v>-12.933676132075469</c:v>
                </c:pt>
                <c:pt idx="4992">
                  <c:v>-12.933676132075469</c:v>
                </c:pt>
                <c:pt idx="4993">
                  <c:v>-12.933676132075469</c:v>
                </c:pt>
                <c:pt idx="4994">
                  <c:v>-11.26654465141047</c:v>
                </c:pt>
                <c:pt idx="4995">
                  <c:v>-12.933676132075469</c:v>
                </c:pt>
                <c:pt idx="4996">
                  <c:v>-12.14914413207547</c:v>
                </c:pt>
                <c:pt idx="4997">
                  <c:v>-12.14914413207547</c:v>
                </c:pt>
                <c:pt idx="4998">
                  <c:v>-12.14914413207547</c:v>
                </c:pt>
                <c:pt idx="4999">
                  <c:v>-12.14914413207547</c:v>
                </c:pt>
                <c:pt idx="5000">
                  <c:v>-12.933676132075469</c:v>
                </c:pt>
                <c:pt idx="5001">
                  <c:v>-12.933676132075469</c:v>
                </c:pt>
                <c:pt idx="5002">
                  <c:v>-11.26654465141047</c:v>
                </c:pt>
                <c:pt idx="5003">
                  <c:v>-12.14914413207547</c:v>
                </c:pt>
                <c:pt idx="5004">
                  <c:v>-12.14914413207547</c:v>
                </c:pt>
                <c:pt idx="5005">
                  <c:v>-12.14914413207547</c:v>
                </c:pt>
                <c:pt idx="5006">
                  <c:v>-12.933676132075469</c:v>
                </c:pt>
                <c:pt idx="5007">
                  <c:v>-14.69887313207547</c:v>
                </c:pt>
                <c:pt idx="5008">
                  <c:v>-12.933676132075469</c:v>
                </c:pt>
                <c:pt idx="5009">
                  <c:v>-12.933676132075469</c:v>
                </c:pt>
                <c:pt idx="5010">
                  <c:v>-12.933676132075469</c:v>
                </c:pt>
                <c:pt idx="5011">
                  <c:v>-12.933676132075469</c:v>
                </c:pt>
                <c:pt idx="5012">
                  <c:v>-12.14914413207547</c:v>
                </c:pt>
                <c:pt idx="5013">
                  <c:v>-12.933676132075469</c:v>
                </c:pt>
                <c:pt idx="5014">
                  <c:v>-12.933676132075469</c:v>
                </c:pt>
                <c:pt idx="5015">
                  <c:v>-12.14914413207547</c:v>
                </c:pt>
                <c:pt idx="5016">
                  <c:v>-12.933676132075469</c:v>
                </c:pt>
                <c:pt idx="5017">
                  <c:v>-12.933676132075469</c:v>
                </c:pt>
                <c:pt idx="5018">
                  <c:v>-12.933676132075469</c:v>
                </c:pt>
                <c:pt idx="5019">
                  <c:v>-12.14914413207547</c:v>
                </c:pt>
                <c:pt idx="5020">
                  <c:v>-12.14914413207547</c:v>
                </c:pt>
                <c:pt idx="5021">
                  <c:v>-12.14914413207547</c:v>
                </c:pt>
                <c:pt idx="5022">
                  <c:v>-12.933676132075469</c:v>
                </c:pt>
                <c:pt idx="5023">
                  <c:v>-11.26654465141047</c:v>
                </c:pt>
                <c:pt idx="5024">
                  <c:v>-12.14914413207547</c:v>
                </c:pt>
                <c:pt idx="5025">
                  <c:v>-12.14914413207547</c:v>
                </c:pt>
                <c:pt idx="5026">
                  <c:v>-12.14914413207547</c:v>
                </c:pt>
                <c:pt idx="5027">
                  <c:v>-12.933676132075469</c:v>
                </c:pt>
                <c:pt idx="5028">
                  <c:v>-11.26654465141047</c:v>
                </c:pt>
                <c:pt idx="5029">
                  <c:v>-11.26654465141047</c:v>
                </c:pt>
                <c:pt idx="5030">
                  <c:v>-12.933676132075469</c:v>
                </c:pt>
                <c:pt idx="5031">
                  <c:v>-11.26654465141047</c:v>
                </c:pt>
                <c:pt idx="5032">
                  <c:v>-12.14914413207547</c:v>
                </c:pt>
                <c:pt idx="5033">
                  <c:v>-11.26654465141047</c:v>
                </c:pt>
                <c:pt idx="5034">
                  <c:v>-12.933676132075469</c:v>
                </c:pt>
                <c:pt idx="5035">
                  <c:v>-11.26654465141047</c:v>
                </c:pt>
                <c:pt idx="5036">
                  <c:v>-12.933676132075469</c:v>
                </c:pt>
                <c:pt idx="5037">
                  <c:v>-12.14914413207547</c:v>
                </c:pt>
                <c:pt idx="5038">
                  <c:v>-12.14914413207547</c:v>
                </c:pt>
                <c:pt idx="5039">
                  <c:v>-12.14914413207547</c:v>
                </c:pt>
                <c:pt idx="5040">
                  <c:v>-12.14914413207547</c:v>
                </c:pt>
                <c:pt idx="5041">
                  <c:v>-12.933676132075469</c:v>
                </c:pt>
                <c:pt idx="5042">
                  <c:v>-12.933676132075469</c:v>
                </c:pt>
                <c:pt idx="5043">
                  <c:v>-12.933676132075469</c:v>
                </c:pt>
                <c:pt idx="5044">
                  <c:v>-11.26654465141047</c:v>
                </c:pt>
                <c:pt idx="5045">
                  <c:v>-12.933676132075469</c:v>
                </c:pt>
                <c:pt idx="5046">
                  <c:v>-12.14914413207547</c:v>
                </c:pt>
                <c:pt idx="5047">
                  <c:v>-12.933676132075469</c:v>
                </c:pt>
                <c:pt idx="5048">
                  <c:v>-12.933676132075469</c:v>
                </c:pt>
                <c:pt idx="5049">
                  <c:v>-12.933676132075469</c:v>
                </c:pt>
                <c:pt idx="5050">
                  <c:v>-13.816274632075469</c:v>
                </c:pt>
                <c:pt idx="5051">
                  <c:v>-12.933676132075469</c:v>
                </c:pt>
                <c:pt idx="5052">
                  <c:v>-12.933676132075469</c:v>
                </c:pt>
                <c:pt idx="5053">
                  <c:v>-12.933676132075469</c:v>
                </c:pt>
                <c:pt idx="5054">
                  <c:v>-12.14914413207547</c:v>
                </c:pt>
                <c:pt idx="5055">
                  <c:v>-12.933676132075469</c:v>
                </c:pt>
                <c:pt idx="5056">
                  <c:v>-12.14914413207547</c:v>
                </c:pt>
                <c:pt idx="5057">
                  <c:v>-12.933676132075469</c:v>
                </c:pt>
                <c:pt idx="5058">
                  <c:v>-11.26654465141047</c:v>
                </c:pt>
                <c:pt idx="5059">
                  <c:v>-12.14914413207547</c:v>
                </c:pt>
                <c:pt idx="5060">
                  <c:v>-12.933676132075469</c:v>
                </c:pt>
                <c:pt idx="5061">
                  <c:v>-12.14914413207547</c:v>
                </c:pt>
                <c:pt idx="5062">
                  <c:v>-12.14914413207547</c:v>
                </c:pt>
                <c:pt idx="5063">
                  <c:v>-12.933676132075469</c:v>
                </c:pt>
                <c:pt idx="5064">
                  <c:v>-12.14914413207547</c:v>
                </c:pt>
                <c:pt idx="5065">
                  <c:v>-12.14914413207547</c:v>
                </c:pt>
                <c:pt idx="5066">
                  <c:v>-12.933676132075469</c:v>
                </c:pt>
                <c:pt idx="5067">
                  <c:v>-12.933676132075469</c:v>
                </c:pt>
                <c:pt idx="5068">
                  <c:v>-12.14914413207547</c:v>
                </c:pt>
                <c:pt idx="5069">
                  <c:v>-12.933676132075469</c:v>
                </c:pt>
                <c:pt idx="5070">
                  <c:v>-12.933676132075469</c:v>
                </c:pt>
                <c:pt idx="5071">
                  <c:v>-11.26654465141047</c:v>
                </c:pt>
                <c:pt idx="5072">
                  <c:v>-12.14914413207547</c:v>
                </c:pt>
                <c:pt idx="5073">
                  <c:v>-12.14914413207547</c:v>
                </c:pt>
                <c:pt idx="5074">
                  <c:v>-12.14914413207547</c:v>
                </c:pt>
                <c:pt idx="5075">
                  <c:v>-11.26654465141047</c:v>
                </c:pt>
                <c:pt idx="5076">
                  <c:v>-12.933676132075469</c:v>
                </c:pt>
                <c:pt idx="5077">
                  <c:v>-12.933676132075469</c:v>
                </c:pt>
                <c:pt idx="5078">
                  <c:v>-12.933676132075469</c:v>
                </c:pt>
                <c:pt idx="5079">
                  <c:v>-12.933676132075469</c:v>
                </c:pt>
                <c:pt idx="5080">
                  <c:v>-12.14914413207547</c:v>
                </c:pt>
                <c:pt idx="5081">
                  <c:v>-12.933676132075469</c:v>
                </c:pt>
                <c:pt idx="5082">
                  <c:v>-12.933676132075469</c:v>
                </c:pt>
                <c:pt idx="5083">
                  <c:v>-12.933676132075469</c:v>
                </c:pt>
                <c:pt idx="5084">
                  <c:v>-11.26654465141047</c:v>
                </c:pt>
                <c:pt idx="5085">
                  <c:v>-12.933676132075469</c:v>
                </c:pt>
                <c:pt idx="5086">
                  <c:v>-11.26654465141047</c:v>
                </c:pt>
                <c:pt idx="5087">
                  <c:v>-12.933676132075469</c:v>
                </c:pt>
                <c:pt idx="5088">
                  <c:v>-11.26654465141047</c:v>
                </c:pt>
                <c:pt idx="5089">
                  <c:v>-12.933676132075469</c:v>
                </c:pt>
                <c:pt idx="5090">
                  <c:v>-11.26654465141047</c:v>
                </c:pt>
                <c:pt idx="5091">
                  <c:v>-12.933676132075469</c:v>
                </c:pt>
                <c:pt idx="5092">
                  <c:v>-12.14914413207547</c:v>
                </c:pt>
                <c:pt idx="5093">
                  <c:v>-12.933676132075469</c:v>
                </c:pt>
                <c:pt idx="5094">
                  <c:v>-12.14914413207547</c:v>
                </c:pt>
                <c:pt idx="5095">
                  <c:v>-12.933676132075469</c:v>
                </c:pt>
                <c:pt idx="5096">
                  <c:v>-11.26654465141047</c:v>
                </c:pt>
                <c:pt idx="5097">
                  <c:v>-11.26654465141047</c:v>
                </c:pt>
                <c:pt idx="5098">
                  <c:v>-12.933676132075469</c:v>
                </c:pt>
                <c:pt idx="5099">
                  <c:v>-12.14914413207547</c:v>
                </c:pt>
                <c:pt idx="5100">
                  <c:v>-12.14914413207547</c:v>
                </c:pt>
                <c:pt idx="5101">
                  <c:v>-12.933676132075469</c:v>
                </c:pt>
                <c:pt idx="5102">
                  <c:v>-12.14914413207547</c:v>
                </c:pt>
                <c:pt idx="5103">
                  <c:v>-11.26654465141047</c:v>
                </c:pt>
                <c:pt idx="5104">
                  <c:v>-12.933676132075469</c:v>
                </c:pt>
                <c:pt idx="5105">
                  <c:v>-12.14914413207547</c:v>
                </c:pt>
                <c:pt idx="5106">
                  <c:v>-12.14914413207547</c:v>
                </c:pt>
                <c:pt idx="5107">
                  <c:v>-12.14914413207547</c:v>
                </c:pt>
                <c:pt idx="5108">
                  <c:v>-11.26654465141047</c:v>
                </c:pt>
                <c:pt idx="5109">
                  <c:v>-12.14914413207547</c:v>
                </c:pt>
                <c:pt idx="5110">
                  <c:v>-11.26654465141047</c:v>
                </c:pt>
                <c:pt idx="5111">
                  <c:v>-12.14914413207547</c:v>
                </c:pt>
                <c:pt idx="5112">
                  <c:v>-12.14914413207547</c:v>
                </c:pt>
                <c:pt idx="5113">
                  <c:v>-12.14914413207547</c:v>
                </c:pt>
                <c:pt idx="5114">
                  <c:v>-12.14914413207547</c:v>
                </c:pt>
                <c:pt idx="5115">
                  <c:v>-12.933676132075469</c:v>
                </c:pt>
                <c:pt idx="5116">
                  <c:v>-11.26654465141047</c:v>
                </c:pt>
                <c:pt idx="5117">
                  <c:v>-12.14914413207547</c:v>
                </c:pt>
                <c:pt idx="5118">
                  <c:v>-12.14914413207547</c:v>
                </c:pt>
                <c:pt idx="5119">
                  <c:v>-11.26654465141047</c:v>
                </c:pt>
                <c:pt idx="5120">
                  <c:v>-12.14914413207547</c:v>
                </c:pt>
                <c:pt idx="5121">
                  <c:v>-11.26654465141047</c:v>
                </c:pt>
                <c:pt idx="5122">
                  <c:v>-11.26654465141047</c:v>
                </c:pt>
                <c:pt idx="5123">
                  <c:v>-12.14914413207547</c:v>
                </c:pt>
                <c:pt idx="5124">
                  <c:v>-12.933676132075469</c:v>
                </c:pt>
                <c:pt idx="5125">
                  <c:v>-12.14914413207547</c:v>
                </c:pt>
                <c:pt idx="5126">
                  <c:v>-12.14914413207547</c:v>
                </c:pt>
                <c:pt idx="5127">
                  <c:v>-12.933676132075469</c:v>
                </c:pt>
                <c:pt idx="5128">
                  <c:v>-12.933676132075469</c:v>
                </c:pt>
                <c:pt idx="5129">
                  <c:v>-12.14914413207547</c:v>
                </c:pt>
                <c:pt idx="5130">
                  <c:v>-12.933676132075469</c:v>
                </c:pt>
                <c:pt idx="5131">
                  <c:v>-12.933676132075469</c:v>
                </c:pt>
                <c:pt idx="5132">
                  <c:v>-12.933676132075469</c:v>
                </c:pt>
                <c:pt idx="5133">
                  <c:v>-12.933676132075469</c:v>
                </c:pt>
                <c:pt idx="5134">
                  <c:v>-12.933676132075469</c:v>
                </c:pt>
                <c:pt idx="5135">
                  <c:v>-12.14914413207547</c:v>
                </c:pt>
                <c:pt idx="5136">
                  <c:v>-12.14914413207547</c:v>
                </c:pt>
                <c:pt idx="5137">
                  <c:v>-12.14914413207547</c:v>
                </c:pt>
                <c:pt idx="5138">
                  <c:v>-12.933676132075469</c:v>
                </c:pt>
                <c:pt idx="5139">
                  <c:v>-12.933676132075469</c:v>
                </c:pt>
                <c:pt idx="5140">
                  <c:v>-12.14914413207547</c:v>
                </c:pt>
                <c:pt idx="5141">
                  <c:v>-12.14914413207547</c:v>
                </c:pt>
                <c:pt idx="5142">
                  <c:v>-12.14914413207547</c:v>
                </c:pt>
                <c:pt idx="5143">
                  <c:v>-12.14914413207547</c:v>
                </c:pt>
                <c:pt idx="5144">
                  <c:v>-11.26654465141047</c:v>
                </c:pt>
                <c:pt idx="5145">
                  <c:v>-12.14914413207547</c:v>
                </c:pt>
                <c:pt idx="5146">
                  <c:v>-11.26654465141047</c:v>
                </c:pt>
                <c:pt idx="5147">
                  <c:v>-12.933676132075469</c:v>
                </c:pt>
                <c:pt idx="5148">
                  <c:v>-12.14914413207547</c:v>
                </c:pt>
                <c:pt idx="5149">
                  <c:v>-12.933676132075469</c:v>
                </c:pt>
                <c:pt idx="5150">
                  <c:v>-12.14914413207547</c:v>
                </c:pt>
                <c:pt idx="5151">
                  <c:v>-12.933676132075469</c:v>
                </c:pt>
                <c:pt idx="5152">
                  <c:v>-12.14914413207547</c:v>
                </c:pt>
                <c:pt idx="5153">
                  <c:v>-12.933676132075469</c:v>
                </c:pt>
                <c:pt idx="5154">
                  <c:v>-12.14914413207547</c:v>
                </c:pt>
                <c:pt idx="5155">
                  <c:v>-12.933676132075469</c:v>
                </c:pt>
                <c:pt idx="5156">
                  <c:v>-11.26654465141047</c:v>
                </c:pt>
                <c:pt idx="5157">
                  <c:v>-12.14914413207547</c:v>
                </c:pt>
                <c:pt idx="5158">
                  <c:v>-12.933676132075469</c:v>
                </c:pt>
                <c:pt idx="5159">
                  <c:v>-12.933676132075469</c:v>
                </c:pt>
                <c:pt idx="5160">
                  <c:v>-12.933676132075469</c:v>
                </c:pt>
                <c:pt idx="5161">
                  <c:v>-12.14914413207547</c:v>
                </c:pt>
                <c:pt idx="5162">
                  <c:v>-11.26654465141047</c:v>
                </c:pt>
                <c:pt idx="5163">
                  <c:v>-12.14914413207547</c:v>
                </c:pt>
                <c:pt idx="5164">
                  <c:v>-12.14914413207547</c:v>
                </c:pt>
                <c:pt idx="5165">
                  <c:v>-12.933676132075469</c:v>
                </c:pt>
                <c:pt idx="5166">
                  <c:v>-12.933676132075469</c:v>
                </c:pt>
                <c:pt idx="5167">
                  <c:v>-12.14914413207547</c:v>
                </c:pt>
                <c:pt idx="5168">
                  <c:v>-12.933676132075469</c:v>
                </c:pt>
                <c:pt idx="5169">
                  <c:v>-11.26654465141047</c:v>
                </c:pt>
                <c:pt idx="5170">
                  <c:v>-11.26654465141047</c:v>
                </c:pt>
                <c:pt idx="5171">
                  <c:v>-11.26654465141047</c:v>
                </c:pt>
                <c:pt idx="5172">
                  <c:v>-12.14914413207547</c:v>
                </c:pt>
                <c:pt idx="5173">
                  <c:v>-12.933676132075469</c:v>
                </c:pt>
                <c:pt idx="5174">
                  <c:v>-12.933676132075469</c:v>
                </c:pt>
                <c:pt idx="5175">
                  <c:v>-12.14914413207547</c:v>
                </c:pt>
                <c:pt idx="5176">
                  <c:v>-12.933676132075469</c:v>
                </c:pt>
                <c:pt idx="5177">
                  <c:v>-12.14914413207547</c:v>
                </c:pt>
                <c:pt idx="5178">
                  <c:v>-12.933676132075469</c:v>
                </c:pt>
                <c:pt idx="5179">
                  <c:v>-11.26654465141047</c:v>
                </c:pt>
                <c:pt idx="5180">
                  <c:v>-12.14914413207547</c:v>
                </c:pt>
                <c:pt idx="5181">
                  <c:v>-11.26654465141047</c:v>
                </c:pt>
                <c:pt idx="5182">
                  <c:v>-12.14914413207547</c:v>
                </c:pt>
                <c:pt idx="5183">
                  <c:v>-11.26654465141047</c:v>
                </c:pt>
                <c:pt idx="5184">
                  <c:v>-12.933676132075469</c:v>
                </c:pt>
                <c:pt idx="5185">
                  <c:v>-12.933676132075469</c:v>
                </c:pt>
                <c:pt idx="5186">
                  <c:v>-12.14914413207547</c:v>
                </c:pt>
                <c:pt idx="5187">
                  <c:v>-12.933676132075469</c:v>
                </c:pt>
                <c:pt idx="5188">
                  <c:v>-11.26654465141047</c:v>
                </c:pt>
                <c:pt idx="5189">
                  <c:v>-12.14914413207547</c:v>
                </c:pt>
                <c:pt idx="5190">
                  <c:v>-12.14914413207547</c:v>
                </c:pt>
                <c:pt idx="5191">
                  <c:v>-12.14914413207547</c:v>
                </c:pt>
                <c:pt idx="5192">
                  <c:v>-12.14914413207547</c:v>
                </c:pt>
                <c:pt idx="5193">
                  <c:v>-12.933676132075469</c:v>
                </c:pt>
                <c:pt idx="5194">
                  <c:v>-12.933676132075469</c:v>
                </c:pt>
                <c:pt idx="5195">
                  <c:v>-12.933676132075469</c:v>
                </c:pt>
                <c:pt idx="5196">
                  <c:v>-12.14914413207547</c:v>
                </c:pt>
                <c:pt idx="5197">
                  <c:v>-11.26654465141047</c:v>
                </c:pt>
                <c:pt idx="5198">
                  <c:v>-11.26654465141047</c:v>
                </c:pt>
                <c:pt idx="5199">
                  <c:v>-12.14914413207547</c:v>
                </c:pt>
                <c:pt idx="5200">
                  <c:v>-12.933676132075469</c:v>
                </c:pt>
                <c:pt idx="5201">
                  <c:v>-12.14914413207547</c:v>
                </c:pt>
                <c:pt idx="5202">
                  <c:v>-12.14914413207547</c:v>
                </c:pt>
                <c:pt idx="5203">
                  <c:v>-12.933676132075469</c:v>
                </c:pt>
                <c:pt idx="5204">
                  <c:v>-12.14914413207547</c:v>
                </c:pt>
                <c:pt idx="5205">
                  <c:v>-12.14914413207547</c:v>
                </c:pt>
                <c:pt idx="5206">
                  <c:v>-11.26654465141047</c:v>
                </c:pt>
                <c:pt idx="5207">
                  <c:v>-12.933676132075469</c:v>
                </c:pt>
                <c:pt idx="5208">
                  <c:v>-11.26654465141047</c:v>
                </c:pt>
                <c:pt idx="5209">
                  <c:v>-11.26654465141047</c:v>
                </c:pt>
                <c:pt idx="5210">
                  <c:v>-12.14914413207547</c:v>
                </c:pt>
                <c:pt idx="5211">
                  <c:v>-12.14914413207547</c:v>
                </c:pt>
                <c:pt idx="5212">
                  <c:v>-12.14914413207547</c:v>
                </c:pt>
                <c:pt idx="5213">
                  <c:v>-11.26654465141047</c:v>
                </c:pt>
                <c:pt idx="5214">
                  <c:v>-12.933676132075469</c:v>
                </c:pt>
                <c:pt idx="5215">
                  <c:v>-12.14914413207547</c:v>
                </c:pt>
                <c:pt idx="5216">
                  <c:v>-11.26654465141047</c:v>
                </c:pt>
                <c:pt idx="5217">
                  <c:v>-12.933676132075469</c:v>
                </c:pt>
                <c:pt idx="5218">
                  <c:v>-12.933676132075469</c:v>
                </c:pt>
                <c:pt idx="5219">
                  <c:v>-11.26654465141047</c:v>
                </c:pt>
                <c:pt idx="5220">
                  <c:v>-11.26654465141047</c:v>
                </c:pt>
                <c:pt idx="5221">
                  <c:v>-12.933676132075469</c:v>
                </c:pt>
                <c:pt idx="5222">
                  <c:v>-12.933676132075469</c:v>
                </c:pt>
                <c:pt idx="5223">
                  <c:v>-12.14914413207547</c:v>
                </c:pt>
                <c:pt idx="5224">
                  <c:v>-12.14914413207547</c:v>
                </c:pt>
                <c:pt idx="5225">
                  <c:v>-12.933676132075469</c:v>
                </c:pt>
                <c:pt idx="5226">
                  <c:v>-11.26654465141047</c:v>
                </c:pt>
                <c:pt idx="5227">
                  <c:v>-11.26654465141047</c:v>
                </c:pt>
                <c:pt idx="5228">
                  <c:v>-11.26654465141047</c:v>
                </c:pt>
                <c:pt idx="5229">
                  <c:v>-12.14914413207547</c:v>
                </c:pt>
                <c:pt idx="5230">
                  <c:v>-11.26654465141047</c:v>
                </c:pt>
                <c:pt idx="5231">
                  <c:v>-12.14914413207547</c:v>
                </c:pt>
                <c:pt idx="5232">
                  <c:v>-12.14914413207547</c:v>
                </c:pt>
                <c:pt idx="5233">
                  <c:v>-12.14914413207547</c:v>
                </c:pt>
                <c:pt idx="5234">
                  <c:v>-12.14914413207547</c:v>
                </c:pt>
                <c:pt idx="5235">
                  <c:v>-12.933676132075469</c:v>
                </c:pt>
                <c:pt idx="5236">
                  <c:v>-12.933676132075469</c:v>
                </c:pt>
                <c:pt idx="5237">
                  <c:v>-12.14914413207547</c:v>
                </c:pt>
                <c:pt idx="5238">
                  <c:v>-11.26654465141047</c:v>
                </c:pt>
                <c:pt idx="5239">
                  <c:v>-12.14914413207547</c:v>
                </c:pt>
                <c:pt idx="5240">
                  <c:v>-11.26654465141047</c:v>
                </c:pt>
                <c:pt idx="5241">
                  <c:v>-11.26654465141047</c:v>
                </c:pt>
                <c:pt idx="5242">
                  <c:v>-12.14914413207547</c:v>
                </c:pt>
                <c:pt idx="5243">
                  <c:v>-11.26654465141047</c:v>
                </c:pt>
                <c:pt idx="5244">
                  <c:v>-12.14914413207547</c:v>
                </c:pt>
                <c:pt idx="5245">
                  <c:v>-12.933676132075469</c:v>
                </c:pt>
                <c:pt idx="5246">
                  <c:v>-12.14914413207547</c:v>
                </c:pt>
                <c:pt idx="5247">
                  <c:v>-12.14914413207547</c:v>
                </c:pt>
                <c:pt idx="5248">
                  <c:v>-12.933676132075469</c:v>
                </c:pt>
                <c:pt idx="5249">
                  <c:v>-11.26654465141047</c:v>
                </c:pt>
                <c:pt idx="5250">
                  <c:v>-11.26654465141047</c:v>
                </c:pt>
                <c:pt idx="5251">
                  <c:v>-12.14914413207547</c:v>
                </c:pt>
                <c:pt idx="5252">
                  <c:v>-12.933676132075469</c:v>
                </c:pt>
                <c:pt idx="5253">
                  <c:v>-12.14914413207547</c:v>
                </c:pt>
                <c:pt idx="5254">
                  <c:v>-11.26654465141047</c:v>
                </c:pt>
                <c:pt idx="5255">
                  <c:v>-12.933676132075469</c:v>
                </c:pt>
                <c:pt idx="5256">
                  <c:v>-11.26654465141047</c:v>
                </c:pt>
                <c:pt idx="5257">
                  <c:v>-12.14914413207547</c:v>
                </c:pt>
                <c:pt idx="5258">
                  <c:v>-12.14914413207547</c:v>
                </c:pt>
                <c:pt idx="5259">
                  <c:v>-12.14914413207547</c:v>
                </c:pt>
                <c:pt idx="5260">
                  <c:v>-12.933676132075469</c:v>
                </c:pt>
                <c:pt idx="5261">
                  <c:v>-12.14914413207547</c:v>
                </c:pt>
                <c:pt idx="5262">
                  <c:v>-12.933676132075469</c:v>
                </c:pt>
                <c:pt idx="5263">
                  <c:v>-11.26654465141047</c:v>
                </c:pt>
                <c:pt idx="5264">
                  <c:v>-12.14914413207547</c:v>
                </c:pt>
                <c:pt idx="5265">
                  <c:v>-11.26654465141047</c:v>
                </c:pt>
                <c:pt idx="5266">
                  <c:v>-12.933676132075469</c:v>
                </c:pt>
                <c:pt idx="5267">
                  <c:v>-11.26654465141047</c:v>
                </c:pt>
                <c:pt idx="5268">
                  <c:v>-12.14914413207547</c:v>
                </c:pt>
                <c:pt idx="5269">
                  <c:v>-12.933676132075469</c:v>
                </c:pt>
                <c:pt idx="5270">
                  <c:v>-12.14914413207547</c:v>
                </c:pt>
                <c:pt idx="5271">
                  <c:v>-11.26654465141047</c:v>
                </c:pt>
                <c:pt idx="5272">
                  <c:v>-12.14914413207547</c:v>
                </c:pt>
                <c:pt idx="5273">
                  <c:v>-12.933676132075469</c:v>
                </c:pt>
                <c:pt idx="5274">
                  <c:v>-12.933676132075469</c:v>
                </c:pt>
                <c:pt idx="5275">
                  <c:v>-12.933676132075469</c:v>
                </c:pt>
                <c:pt idx="5276">
                  <c:v>-12.933676132075469</c:v>
                </c:pt>
                <c:pt idx="5277">
                  <c:v>-12.14914413207547</c:v>
                </c:pt>
                <c:pt idx="5278">
                  <c:v>-12.933676132075469</c:v>
                </c:pt>
                <c:pt idx="5279">
                  <c:v>-12.933676132075469</c:v>
                </c:pt>
                <c:pt idx="5280">
                  <c:v>-12.933676132075469</c:v>
                </c:pt>
                <c:pt idx="5281">
                  <c:v>-11.26654465141047</c:v>
                </c:pt>
                <c:pt idx="5282">
                  <c:v>-11.26654465141047</c:v>
                </c:pt>
                <c:pt idx="5283">
                  <c:v>-12.14914413207547</c:v>
                </c:pt>
                <c:pt idx="5284">
                  <c:v>-12.933676132075469</c:v>
                </c:pt>
                <c:pt idx="5285">
                  <c:v>-12.14914413207547</c:v>
                </c:pt>
                <c:pt idx="5286">
                  <c:v>-12.14914413207547</c:v>
                </c:pt>
                <c:pt idx="5287">
                  <c:v>-12.933676132075469</c:v>
                </c:pt>
                <c:pt idx="5288">
                  <c:v>-12.14914413207547</c:v>
                </c:pt>
                <c:pt idx="5289">
                  <c:v>-12.14914413207547</c:v>
                </c:pt>
                <c:pt idx="5290">
                  <c:v>-12.14914413207547</c:v>
                </c:pt>
                <c:pt idx="5291">
                  <c:v>-12.933676132075469</c:v>
                </c:pt>
                <c:pt idx="5292">
                  <c:v>-12.933676132075469</c:v>
                </c:pt>
                <c:pt idx="5293">
                  <c:v>-12.14914413207547</c:v>
                </c:pt>
                <c:pt idx="5294">
                  <c:v>-11.26654465141047</c:v>
                </c:pt>
                <c:pt idx="5295">
                  <c:v>-11.26654465141047</c:v>
                </c:pt>
                <c:pt idx="5296">
                  <c:v>-12.933676132075469</c:v>
                </c:pt>
                <c:pt idx="5297">
                  <c:v>-12.933676132075469</c:v>
                </c:pt>
                <c:pt idx="5298">
                  <c:v>-12.933676132075469</c:v>
                </c:pt>
                <c:pt idx="5299">
                  <c:v>-12.14914413207547</c:v>
                </c:pt>
                <c:pt idx="5300">
                  <c:v>-12.933676132075469</c:v>
                </c:pt>
                <c:pt idx="5301">
                  <c:v>-11.26654465141047</c:v>
                </c:pt>
                <c:pt idx="5302">
                  <c:v>-12.14914413207547</c:v>
                </c:pt>
                <c:pt idx="5303">
                  <c:v>-11.26654465141047</c:v>
                </c:pt>
                <c:pt idx="5304">
                  <c:v>-12.14914413207547</c:v>
                </c:pt>
                <c:pt idx="5305">
                  <c:v>-12.933676132075469</c:v>
                </c:pt>
                <c:pt idx="5306">
                  <c:v>-12.14914413207547</c:v>
                </c:pt>
                <c:pt idx="5307">
                  <c:v>-12.14914413207547</c:v>
                </c:pt>
                <c:pt idx="5308">
                  <c:v>-11.26654465141047</c:v>
                </c:pt>
                <c:pt idx="5309">
                  <c:v>-12.933676132075469</c:v>
                </c:pt>
                <c:pt idx="5310">
                  <c:v>-11.26654465141047</c:v>
                </c:pt>
                <c:pt idx="5311">
                  <c:v>-11.26654465141047</c:v>
                </c:pt>
                <c:pt idx="5312">
                  <c:v>-11.26654465141047</c:v>
                </c:pt>
                <c:pt idx="5313">
                  <c:v>-11.26654465141047</c:v>
                </c:pt>
                <c:pt idx="5314">
                  <c:v>-12.14914413207547</c:v>
                </c:pt>
                <c:pt idx="5315">
                  <c:v>-11.26654465141047</c:v>
                </c:pt>
                <c:pt idx="5316">
                  <c:v>-11.26654465141047</c:v>
                </c:pt>
                <c:pt idx="5317">
                  <c:v>-12.933676132075469</c:v>
                </c:pt>
                <c:pt idx="5318">
                  <c:v>-11.26654465141047</c:v>
                </c:pt>
                <c:pt idx="5319">
                  <c:v>-12.14914413207547</c:v>
                </c:pt>
                <c:pt idx="5320">
                  <c:v>-11.26654465141047</c:v>
                </c:pt>
                <c:pt idx="5321">
                  <c:v>-11.26654465141047</c:v>
                </c:pt>
                <c:pt idx="5322">
                  <c:v>-12.933676132075469</c:v>
                </c:pt>
                <c:pt idx="5323">
                  <c:v>-12.933676132075469</c:v>
                </c:pt>
                <c:pt idx="5324">
                  <c:v>-12.933676132075469</c:v>
                </c:pt>
                <c:pt idx="5325">
                  <c:v>-12.14914413207547</c:v>
                </c:pt>
                <c:pt idx="5326">
                  <c:v>-11.26654465141047</c:v>
                </c:pt>
                <c:pt idx="5327">
                  <c:v>-12.14914413207547</c:v>
                </c:pt>
                <c:pt idx="5328">
                  <c:v>-11.26654465141047</c:v>
                </c:pt>
                <c:pt idx="5329">
                  <c:v>-11.26654465141047</c:v>
                </c:pt>
                <c:pt idx="5330">
                  <c:v>-11.26654465141047</c:v>
                </c:pt>
                <c:pt idx="5331">
                  <c:v>-12.14914413207547</c:v>
                </c:pt>
                <c:pt idx="5332">
                  <c:v>-12.14914413207547</c:v>
                </c:pt>
                <c:pt idx="5333">
                  <c:v>-12.14914413207547</c:v>
                </c:pt>
                <c:pt idx="5334">
                  <c:v>-12.933676132075469</c:v>
                </c:pt>
                <c:pt idx="5335">
                  <c:v>-12.933676132075469</c:v>
                </c:pt>
                <c:pt idx="5336">
                  <c:v>-12.14914413207547</c:v>
                </c:pt>
                <c:pt idx="5337">
                  <c:v>-12.14914413207547</c:v>
                </c:pt>
                <c:pt idx="5338">
                  <c:v>-11.26654465141047</c:v>
                </c:pt>
                <c:pt idx="5339">
                  <c:v>-12.14914413207547</c:v>
                </c:pt>
                <c:pt idx="5340">
                  <c:v>-11.26654465141047</c:v>
                </c:pt>
                <c:pt idx="5341">
                  <c:v>-11.26654465141047</c:v>
                </c:pt>
                <c:pt idx="5342">
                  <c:v>-11.26654465141047</c:v>
                </c:pt>
                <c:pt idx="5343">
                  <c:v>-12.933676132075469</c:v>
                </c:pt>
                <c:pt idx="5344">
                  <c:v>-12.14914413207547</c:v>
                </c:pt>
                <c:pt idx="5345">
                  <c:v>-12.14914413207547</c:v>
                </c:pt>
                <c:pt idx="5346">
                  <c:v>-12.14914413207547</c:v>
                </c:pt>
                <c:pt idx="5347">
                  <c:v>-12.14914413207547</c:v>
                </c:pt>
                <c:pt idx="5348">
                  <c:v>-12.933676132075469</c:v>
                </c:pt>
                <c:pt idx="5349">
                  <c:v>-11.26654465141047</c:v>
                </c:pt>
                <c:pt idx="5350">
                  <c:v>-12.933676132075469</c:v>
                </c:pt>
                <c:pt idx="5351">
                  <c:v>-11.26654465141047</c:v>
                </c:pt>
                <c:pt idx="5352">
                  <c:v>-12.933676132075469</c:v>
                </c:pt>
                <c:pt idx="5353">
                  <c:v>-11.26654465141047</c:v>
                </c:pt>
                <c:pt idx="5354">
                  <c:v>-12.933676132075469</c:v>
                </c:pt>
                <c:pt idx="5355">
                  <c:v>-12.933676132075469</c:v>
                </c:pt>
                <c:pt idx="5356">
                  <c:v>-11.26654465141047</c:v>
                </c:pt>
                <c:pt idx="5357">
                  <c:v>-12.14914413207547</c:v>
                </c:pt>
                <c:pt idx="5358">
                  <c:v>-11.26654465141047</c:v>
                </c:pt>
                <c:pt idx="5359">
                  <c:v>-12.14914413207547</c:v>
                </c:pt>
                <c:pt idx="5360">
                  <c:v>-12.933676132075469</c:v>
                </c:pt>
                <c:pt idx="5361">
                  <c:v>-12.933676132075469</c:v>
                </c:pt>
                <c:pt idx="5362">
                  <c:v>-11.26654465141047</c:v>
                </c:pt>
                <c:pt idx="5363">
                  <c:v>-12.14914413207547</c:v>
                </c:pt>
                <c:pt idx="5364">
                  <c:v>-12.14914413207547</c:v>
                </c:pt>
                <c:pt idx="5365">
                  <c:v>-12.14914413207547</c:v>
                </c:pt>
                <c:pt idx="5366">
                  <c:v>-11.26654465141047</c:v>
                </c:pt>
                <c:pt idx="5367">
                  <c:v>-11.26654465141047</c:v>
                </c:pt>
                <c:pt idx="5368">
                  <c:v>-12.933676132075469</c:v>
                </c:pt>
                <c:pt idx="5369">
                  <c:v>-11.26654465141047</c:v>
                </c:pt>
                <c:pt idx="5370">
                  <c:v>-12.933676132075469</c:v>
                </c:pt>
                <c:pt idx="5371">
                  <c:v>-12.933676132075469</c:v>
                </c:pt>
                <c:pt idx="5372">
                  <c:v>-12.14914413207547</c:v>
                </c:pt>
                <c:pt idx="5373">
                  <c:v>-11.26654465141047</c:v>
                </c:pt>
                <c:pt idx="5374">
                  <c:v>-12.14914413207547</c:v>
                </c:pt>
                <c:pt idx="5375">
                  <c:v>-12.14914413207547</c:v>
                </c:pt>
                <c:pt idx="5376">
                  <c:v>-12.14914413207547</c:v>
                </c:pt>
                <c:pt idx="5377">
                  <c:v>-11.26654465141047</c:v>
                </c:pt>
                <c:pt idx="5378">
                  <c:v>-11.26654465141047</c:v>
                </c:pt>
                <c:pt idx="5379">
                  <c:v>-12.933676132075469</c:v>
                </c:pt>
                <c:pt idx="5380">
                  <c:v>-12.14914413207547</c:v>
                </c:pt>
                <c:pt idx="5381">
                  <c:v>-11.26654465141047</c:v>
                </c:pt>
                <c:pt idx="5382">
                  <c:v>-11.26654465141047</c:v>
                </c:pt>
                <c:pt idx="5383">
                  <c:v>-12.14914413207547</c:v>
                </c:pt>
                <c:pt idx="5384">
                  <c:v>-11.26654465141047</c:v>
                </c:pt>
                <c:pt idx="5385">
                  <c:v>-12.14914413207547</c:v>
                </c:pt>
                <c:pt idx="5386">
                  <c:v>-12.933676132075469</c:v>
                </c:pt>
                <c:pt idx="5387">
                  <c:v>-12.14914413207547</c:v>
                </c:pt>
                <c:pt idx="5388">
                  <c:v>-12.14914413207547</c:v>
                </c:pt>
                <c:pt idx="5389">
                  <c:v>-11.26654465141047</c:v>
                </c:pt>
                <c:pt idx="5390">
                  <c:v>-12.933676132075469</c:v>
                </c:pt>
                <c:pt idx="5391">
                  <c:v>-11.26654465141047</c:v>
                </c:pt>
                <c:pt idx="5392">
                  <c:v>-12.14914413207547</c:v>
                </c:pt>
                <c:pt idx="5393">
                  <c:v>-11.26654465141047</c:v>
                </c:pt>
                <c:pt idx="5394">
                  <c:v>-11.26654465141047</c:v>
                </c:pt>
                <c:pt idx="5395">
                  <c:v>-12.933676132075469</c:v>
                </c:pt>
                <c:pt idx="5396">
                  <c:v>-11.26654465141047</c:v>
                </c:pt>
                <c:pt idx="5397">
                  <c:v>-12.14914413207547</c:v>
                </c:pt>
                <c:pt idx="5398">
                  <c:v>-12.14914413207547</c:v>
                </c:pt>
                <c:pt idx="5399">
                  <c:v>-12.933676132075469</c:v>
                </c:pt>
                <c:pt idx="5400">
                  <c:v>-11.26654465141047</c:v>
                </c:pt>
                <c:pt idx="5401">
                  <c:v>-12.933676132075469</c:v>
                </c:pt>
                <c:pt idx="5402">
                  <c:v>-12.14914413207547</c:v>
                </c:pt>
                <c:pt idx="5403">
                  <c:v>-11.26654465141047</c:v>
                </c:pt>
                <c:pt idx="5404">
                  <c:v>-11.26654465141047</c:v>
                </c:pt>
                <c:pt idx="5405">
                  <c:v>-12.14914413207547</c:v>
                </c:pt>
                <c:pt idx="5406">
                  <c:v>-12.933676132075469</c:v>
                </c:pt>
                <c:pt idx="5407">
                  <c:v>-12.14914413207547</c:v>
                </c:pt>
                <c:pt idx="5408">
                  <c:v>-12.14914413207547</c:v>
                </c:pt>
                <c:pt idx="5409">
                  <c:v>-12.933676132075469</c:v>
                </c:pt>
                <c:pt idx="5410">
                  <c:v>-12.14914413207547</c:v>
                </c:pt>
                <c:pt idx="5411">
                  <c:v>-12.14914413207547</c:v>
                </c:pt>
                <c:pt idx="5412">
                  <c:v>-11.26654465141047</c:v>
                </c:pt>
                <c:pt idx="5413">
                  <c:v>-11.26654465141047</c:v>
                </c:pt>
                <c:pt idx="5414">
                  <c:v>-11.26654465141047</c:v>
                </c:pt>
                <c:pt idx="5415">
                  <c:v>-11.26654465141047</c:v>
                </c:pt>
                <c:pt idx="5416">
                  <c:v>-12.14914413207547</c:v>
                </c:pt>
                <c:pt idx="5417">
                  <c:v>-12.14914413207547</c:v>
                </c:pt>
                <c:pt idx="5418">
                  <c:v>-11.26654465141047</c:v>
                </c:pt>
                <c:pt idx="5419">
                  <c:v>-12.14914413207547</c:v>
                </c:pt>
                <c:pt idx="5420">
                  <c:v>-11.26654465141047</c:v>
                </c:pt>
                <c:pt idx="5421">
                  <c:v>-12.933676132075469</c:v>
                </c:pt>
                <c:pt idx="5422">
                  <c:v>-12.933676132075469</c:v>
                </c:pt>
                <c:pt idx="5423">
                  <c:v>-11.26654465141047</c:v>
                </c:pt>
                <c:pt idx="5424">
                  <c:v>-12.933676132075469</c:v>
                </c:pt>
                <c:pt idx="5425">
                  <c:v>-12.14914413207547</c:v>
                </c:pt>
                <c:pt idx="5426">
                  <c:v>-12.14914413207547</c:v>
                </c:pt>
                <c:pt idx="5427">
                  <c:v>-12.14914413207547</c:v>
                </c:pt>
                <c:pt idx="5428">
                  <c:v>-11.26654465141047</c:v>
                </c:pt>
                <c:pt idx="5429">
                  <c:v>-11.26654465141047</c:v>
                </c:pt>
                <c:pt idx="5430">
                  <c:v>-11.26654465141047</c:v>
                </c:pt>
                <c:pt idx="5431">
                  <c:v>-12.14914413207547</c:v>
                </c:pt>
                <c:pt idx="5432">
                  <c:v>-11.26654465141047</c:v>
                </c:pt>
                <c:pt idx="5433">
                  <c:v>-11.26654465141047</c:v>
                </c:pt>
                <c:pt idx="5434">
                  <c:v>-11.26654465141047</c:v>
                </c:pt>
                <c:pt idx="5435">
                  <c:v>-12.933676132075469</c:v>
                </c:pt>
                <c:pt idx="5436">
                  <c:v>-11.26654465141047</c:v>
                </c:pt>
                <c:pt idx="5437">
                  <c:v>-12.14914413207547</c:v>
                </c:pt>
                <c:pt idx="5438">
                  <c:v>-11.26654465141047</c:v>
                </c:pt>
                <c:pt idx="5439">
                  <c:v>-12.14914413207547</c:v>
                </c:pt>
                <c:pt idx="5440">
                  <c:v>-11.26654465141047</c:v>
                </c:pt>
                <c:pt idx="5441">
                  <c:v>-11.26654465141047</c:v>
                </c:pt>
                <c:pt idx="5442">
                  <c:v>-11.26654465141047</c:v>
                </c:pt>
                <c:pt idx="5443">
                  <c:v>-11.26654465141047</c:v>
                </c:pt>
                <c:pt idx="5444">
                  <c:v>-11.26654465141047</c:v>
                </c:pt>
                <c:pt idx="5445">
                  <c:v>-12.933676132075469</c:v>
                </c:pt>
                <c:pt idx="5446">
                  <c:v>-11.26654465141047</c:v>
                </c:pt>
                <c:pt idx="5447">
                  <c:v>-12.14914413207547</c:v>
                </c:pt>
                <c:pt idx="5448">
                  <c:v>-11.26654465141047</c:v>
                </c:pt>
                <c:pt idx="5449">
                  <c:v>-12.933676132075469</c:v>
                </c:pt>
                <c:pt idx="5450">
                  <c:v>-12.14914413207547</c:v>
                </c:pt>
                <c:pt idx="5451">
                  <c:v>-12.933676132075469</c:v>
                </c:pt>
                <c:pt idx="5452">
                  <c:v>-11.26654465141047</c:v>
                </c:pt>
                <c:pt idx="5453">
                  <c:v>-12.14914413207547</c:v>
                </c:pt>
                <c:pt idx="5454">
                  <c:v>-11.26654465141047</c:v>
                </c:pt>
                <c:pt idx="5455">
                  <c:v>-11.26654465141047</c:v>
                </c:pt>
                <c:pt idx="5456">
                  <c:v>-11.26654465141047</c:v>
                </c:pt>
                <c:pt idx="5457">
                  <c:v>-11.26654465141047</c:v>
                </c:pt>
                <c:pt idx="5458">
                  <c:v>-12.14914413207547</c:v>
                </c:pt>
                <c:pt idx="5459">
                  <c:v>-12.14914413207547</c:v>
                </c:pt>
                <c:pt idx="5460">
                  <c:v>-11.26654465141047</c:v>
                </c:pt>
                <c:pt idx="5461">
                  <c:v>-11.26654465141047</c:v>
                </c:pt>
                <c:pt idx="5462">
                  <c:v>-11.26654465141047</c:v>
                </c:pt>
                <c:pt idx="5463">
                  <c:v>-12.14914413207547</c:v>
                </c:pt>
                <c:pt idx="5464">
                  <c:v>-11.26654465141047</c:v>
                </c:pt>
                <c:pt idx="5465">
                  <c:v>-11.26654465141047</c:v>
                </c:pt>
                <c:pt idx="5466">
                  <c:v>-11.26654465141047</c:v>
                </c:pt>
                <c:pt idx="5467">
                  <c:v>-11.26654465141047</c:v>
                </c:pt>
                <c:pt idx="5468">
                  <c:v>-12.14914413207547</c:v>
                </c:pt>
                <c:pt idx="5469">
                  <c:v>-11.26654465141047</c:v>
                </c:pt>
                <c:pt idx="5470">
                  <c:v>-12.14914413207547</c:v>
                </c:pt>
                <c:pt idx="5471">
                  <c:v>-11.26654465141047</c:v>
                </c:pt>
                <c:pt idx="5472">
                  <c:v>-11.26654465141047</c:v>
                </c:pt>
                <c:pt idx="5473">
                  <c:v>-11.26654465141047</c:v>
                </c:pt>
                <c:pt idx="5474">
                  <c:v>-11.26654465141047</c:v>
                </c:pt>
                <c:pt idx="5475">
                  <c:v>-11.26654465141047</c:v>
                </c:pt>
                <c:pt idx="5476">
                  <c:v>-11.26654465141047</c:v>
                </c:pt>
                <c:pt idx="5477">
                  <c:v>-10.38394713207547</c:v>
                </c:pt>
                <c:pt idx="5478">
                  <c:v>-12.14914413207547</c:v>
                </c:pt>
                <c:pt idx="5479">
                  <c:v>-11.26654465141047</c:v>
                </c:pt>
                <c:pt idx="5480">
                  <c:v>-12.933676132075469</c:v>
                </c:pt>
                <c:pt idx="5481">
                  <c:v>-11.26654465141047</c:v>
                </c:pt>
                <c:pt idx="5482">
                  <c:v>-11.26654465141047</c:v>
                </c:pt>
                <c:pt idx="5483">
                  <c:v>-11.26654465141047</c:v>
                </c:pt>
                <c:pt idx="5484">
                  <c:v>-11.26654465141047</c:v>
                </c:pt>
                <c:pt idx="5485">
                  <c:v>-12.14914413207547</c:v>
                </c:pt>
                <c:pt idx="5486">
                  <c:v>-11.26654465141047</c:v>
                </c:pt>
                <c:pt idx="5487">
                  <c:v>-12.14914413207547</c:v>
                </c:pt>
                <c:pt idx="5488">
                  <c:v>-12.14914413207547</c:v>
                </c:pt>
                <c:pt idx="5489">
                  <c:v>-12.14914413207547</c:v>
                </c:pt>
                <c:pt idx="5490">
                  <c:v>-11.26654465141047</c:v>
                </c:pt>
                <c:pt idx="5491">
                  <c:v>-12.933676132075469</c:v>
                </c:pt>
                <c:pt idx="5492">
                  <c:v>-11.26654465141047</c:v>
                </c:pt>
                <c:pt idx="5493">
                  <c:v>-11.26654465141047</c:v>
                </c:pt>
                <c:pt idx="5494">
                  <c:v>-12.14914413207547</c:v>
                </c:pt>
                <c:pt idx="5495">
                  <c:v>-12.14914413207547</c:v>
                </c:pt>
                <c:pt idx="5496">
                  <c:v>-10.38394713207547</c:v>
                </c:pt>
                <c:pt idx="5497">
                  <c:v>-12.933676132075469</c:v>
                </c:pt>
                <c:pt idx="5498">
                  <c:v>-11.26654465141047</c:v>
                </c:pt>
                <c:pt idx="5499">
                  <c:v>-11.26654465141047</c:v>
                </c:pt>
                <c:pt idx="5500">
                  <c:v>-12.14914413207547</c:v>
                </c:pt>
                <c:pt idx="5501">
                  <c:v>-12.14914413207547</c:v>
                </c:pt>
                <c:pt idx="5502">
                  <c:v>-11.26654465141047</c:v>
                </c:pt>
                <c:pt idx="5503">
                  <c:v>-12.14914413207547</c:v>
                </c:pt>
                <c:pt idx="5504">
                  <c:v>-11.26654465141047</c:v>
                </c:pt>
                <c:pt idx="5505">
                  <c:v>-12.14914413207547</c:v>
                </c:pt>
                <c:pt idx="5506">
                  <c:v>-11.26654465141047</c:v>
                </c:pt>
                <c:pt idx="5507">
                  <c:v>-12.14914413207547</c:v>
                </c:pt>
                <c:pt idx="5508">
                  <c:v>-11.26654465141047</c:v>
                </c:pt>
                <c:pt idx="5509">
                  <c:v>-12.933676132075469</c:v>
                </c:pt>
                <c:pt idx="5510">
                  <c:v>-11.26654465141047</c:v>
                </c:pt>
                <c:pt idx="5511">
                  <c:v>-11.26654465141047</c:v>
                </c:pt>
                <c:pt idx="5512">
                  <c:v>-12.14914413207547</c:v>
                </c:pt>
                <c:pt idx="5513">
                  <c:v>-11.26654465141047</c:v>
                </c:pt>
                <c:pt idx="5514">
                  <c:v>-11.26654465141047</c:v>
                </c:pt>
                <c:pt idx="5515">
                  <c:v>-11.26654465141047</c:v>
                </c:pt>
                <c:pt idx="5516">
                  <c:v>-12.933676132075469</c:v>
                </c:pt>
                <c:pt idx="5517">
                  <c:v>-11.26654465141047</c:v>
                </c:pt>
                <c:pt idx="5518">
                  <c:v>-11.26654465141047</c:v>
                </c:pt>
                <c:pt idx="5519">
                  <c:v>-11.26654465141047</c:v>
                </c:pt>
                <c:pt idx="5520">
                  <c:v>-10.38394713207547</c:v>
                </c:pt>
                <c:pt idx="5521">
                  <c:v>-12.14914413207547</c:v>
                </c:pt>
                <c:pt idx="5522">
                  <c:v>-11.26654465141047</c:v>
                </c:pt>
                <c:pt idx="5523">
                  <c:v>-11.26654465141047</c:v>
                </c:pt>
                <c:pt idx="5524">
                  <c:v>-11.26654465141047</c:v>
                </c:pt>
                <c:pt idx="5525">
                  <c:v>-10.38394713207547</c:v>
                </c:pt>
                <c:pt idx="5526">
                  <c:v>-12.933676132075469</c:v>
                </c:pt>
                <c:pt idx="5527">
                  <c:v>-11.26654465141047</c:v>
                </c:pt>
                <c:pt idx="5528">
                  <c:v>-12.14914413207547</c:v>
                </c:pt>
                <c:pt idx="5529">
                  <c:v>-12.14914413207547</c:v>
                </c:pt>
                <c:pt idx="5530">
                  <c:v>-11.26654465141047</c:v>
                </c:pt>
                <c:pt idx="5531">
                  <c:v>-11.26654465141047</c:v>
                </c:pt>
                <c:pt idx="5532">
                  <c:v>-11.26654465141047</c:v>
                </c:pt>
                <c:pt idx="5533">
                  <c:v>-11.26654465141047</c:v>
                </c:pt>
                <c:pt idx="5534">
                  <c:v>-11.26654465141047</c:v>
                </c:pt>
                <c:pt idx="5535">
                  <c:v>-11.26654465141047</c:v>
                </c:pt>
                <c:pt idx="5536">
                  <c:v>-12.14914413207547</c:v>
                </c:pt>
                <c:pt idx="5537">
                  <c:v>-12.14914413207547</c:v>
                </c:pt>
                <c:pt idx="5538">
                  <c:v>-11.26654465141047</c:v>
                </c:pt>
                <c:pt idx="5539">
                  <c:v>-11.26654465141047</c:v>
                </c:pt>
                <c:pt idx="5540">
                  <c:v>-12.14914413207547</c:v>
                </c:pt>
                <c:pt idx="5541">
                  <c:v>-12.14914413207547</c:v>
                </c:pt>
                <c:pt idx="5542">
                  <c:v>-11.26654465141047</c:v>
                </c:pt>
                <c:pt idx="5543">
                  <c:v>-11.26654465141047</c:v>
                </c:pt>
                <c:pt idx="5544">
                  <c:v>-11.26654465141047</c:v>
                </c:pt>
                <c:pt idx="5545">
                  <c:v>-10.38394713207547</c:v>
                </c:pt>
                <c:pt idx="5546">
                  <c:v>-11.26654465141047</c:v>
                </c:pt>
                <c:pt idx="5547">
                  <c:v>-12.14914413207547</c:v>
                </c:pt>
                <c:pt idx="5548">
                  <c:v>-11.26654465141047</c:v>
                </c:pt>
                <c:pt idx="5549">
                  <c:v>-11.26654465141047</c:v>
                </c:pt>
                <c:pt idx="5550">
                  <c:v>-12.14914413207547</c:v>
                </c:pt>
                <c:pt idx="5551">
                  <c:v>-11.26654465141047</c:v>
                </c:pt>
                <c:pt idx="5552">
                  <c:v>-12.14914413207547</c:v>
                </c:pt>
                <c:pt idx="5553">
                  <c:v>-12.933676132075469</c:v>
                </c:pt>
                <c:pt idx="5554">
                  <c:v>-11.26654465141047</c:v>
                </c:pt>
                <c:pt idx="5555">
                  <c:v>-11.26654465141047</c:v>
                </c:pt>
                <c:pt idx="5556">
                  <c:v>-11.26654465141047</c:v>
                </c:pt>
                <c:pt idx="5557">
                  <c:v>-12.14914413207547</c:v>
                </c:pt>
                <c:pt idx="5558">
                  <c:v>-12.14914413207547</c:v>
                </c:pt>
                <c:pt idx="5559">
                  <c:v>-12.14914413207547</c:v>
                </c:pt>
                <c:pt idx="5560">
                  <c:v>-11.26654465141047</c:v>
                </c:pt>
                <c:pt idx="5561">
                  <c:v>-11.26654465141047</c:v>
                </c:pt>
                <c:pt idx="5562">
                  <c:v>-12.14914413207547</c:v>
                </c:pt>
                <c:pt idx="5563">
                  <c:v>-12.14914413207547</c:v>
                </c:pt>
                <c:pt idx="5564">
                  <c:v>-11.26654465141047</c:v>
                </c:pt>
                <c:pt idx="5565">
                  <c:v>-11.26654465141047</c:v>
                </c:pt>
                <c:pt idx="5566">
                  <c:v>-12.14914413207547</c:v>
                </c:pt>
                <c:pt idx="5567">
                  <c:v>-11.26654465141047</c:v>
                </c:pt>
                <c:pt idx="5568">
                  <c:v>-12.14914413207547</c:v>
                </c:pt>
                <c:pt idx="5569">
                  <c:v>-11.26654465141047</c:v>
                </c:pt>
                <c:pt idx="5570">
                  <c:v>-11.26654465141047</c:v>
                </c:pt>
                <c:pt idx="5571">
                  <c:v>-12.14914413207547</c:v>
                </c:pt>
                <c:pt idx="5572">
                  <c:v>-11.26654465141047</c:v>
                </c:pt>
                <c:pt idx="5573">
                  <c:v>-12.14914413207547</c:v>
                </c:pt>
                <c:pt idx="5574">
                  <c:v>-11.26654465141047</c:v>
                </c:pt>
                <c:pt idx="5575">
                  <c:v>-12.933676132075469</c:v>
                </c:pt>
                <c:pt idx="5576">
                  <c:v>-12.14914413207547</c:v>
                </c:pt>
                <c:pt idx="5577">
                  <c:v>-11.26654465141047</c:v>
                </c:pt>
                <c:pt idx="5578">
                  <c:v>-11.26654465141047</c:v>
                </c:pt>
                <c:pt idx="5579">
                  <c:v>-12.14914413207547</c:v>
                </c:pt>
                <c:pt idx="5580">
                  <c:v>-11.26654465141047</c:v>
                </c:pt>
                <c:pt idx="5581">
                  <c:v>-10.38394713207547</c:v>
                </c:pt>
                <c:pt idx="5582">
                  <c:v>-11.26654465141047</c:v>
                </c:pt>
                <c:pt idx="5583">
                  <c:v>-12.933676132075469</c:v>
                </c:pt>
                <c:pt idx="5584">
                  <c:v>-11.26654465141047</c:v>
                </c:pt>
                <c:pt idx="5585">
                  <c:v>-11.26654465141047</c:v>
                </c:pt>
                <c:pt idx="5586">
                  <c:v>-11.26654465141047</c:v>
                </c:pt>
                <c:pt idx="5587">
                  <c:v>-12.933676132075469</c:v>
                </c:pt>
                <c:pt idx="5588">
                  <c:v>-11.26654465141047</c:v>
                </c:pt>
                <c:pt idx="5589">
                  <c:v>-11.26654465141047</c:v>
                </c:pt>
                <c:pt idx="5590">
                  <c:v>-11.26654465141047</c:v>
                </c:pt>
                <c:pt idx="5591">
                  <c:v>-11.26654465141047</c:v>
                </c:pt>
                <c:pt idx="5592">
                  <c:v>-11.26654465141047</c:v>
                </c:pt>
                <c:pt idx="5593">
                  <c:v>-11.26654465141047</c:v>
                </c:pt>
                <c:pt idx="5594">
                  <c:v>-12.933676132075469</c:v>
                </c:pt>
                <c:pt idx="5595">
                  <c:v>-12.14914413207547</c:v>
                </c:pt>
                <c:pt idx="5596">
                  <c:v>-12.14914413207547</c:v>
                </c:pt>
                <c:pt idx="5597">
                  <c:v>-12.14914413207547</c:v>
                </c:pt>
                <c:pt idx="5598">
                  <c:v>-11.26654465141047</c:v>
                </c:pt>
                <c:pt idx="5599">
                  <c:v>-11.26654465141047</c:v>
                </c:pt>
                <c:pt idx="5600">
                  <c:v>-12.14914413207547</c:v>
                </c:pt>
                <c:pt idx="5601">
                  <c:v>-11.26654465141047</c:v>
                </c:pt>
                <c:pt idx="5602">
                  <c:v>-11.26654465141047</c:v>
                </c:pt>
                <c:pt idx="5603">
                  <c:v>-11.26654465141047</c:v>
                </c:pt>
                <c:pt idx="5604">
                  <c:v>-11.26654465141047</c:v>
                </c:pt>
                <c:pt idx="5605">
                  <c:v>-12.933676132075469</c:v>
                </c:pt>
                <c:pt idx="5606">
                  <c:v>-12.14914413207547</c:v>
                </c:pt>
                <c:pt idx="5607">
                  <c:v>-12.933676132075469</c:v>
                </c:pt>
                <c:pt idx="5608">
                  <c:v>-12.933676132075469</c:v>
                </c:pt>
                <c:pt idx="5609">
                  <c:v>-10.38394713207547</c:v>
                </c:pt>
                <c:pt idx="5610">
                  <c:v>-11.26654465141047</c:v>
                </c:pt>
                <c:pt idx="5611">
                  <c:v>-11.26654465141047</c:v>
                </c:pt>
                <c:pt idx="5612">
                  <c:v>-11.26654465141047</c:v>
                </c:pt>
                <c:pt idx="5613">
                  <c:v>-12.14914413207547</c:v>
                </c:pt>
                <c:pt idx="5614">
                  <c:v>-11.26654465141047</c:v>
                </c:pt>
                <c:pt idx="5615">
                  <c:v>-11.26654465141047</c:v>
                </c:pt>
                <c:pt idx="5616">
                  <c:v>-12.933676132075469</c:v>
                </c:pt>
                <c:pt idx="5617">
                  <c:v>-12.14914413207547</c:v>
                </c:pt>
                <c:pt idx="5618">
                  <c:v>-11.26654465141047</c:v>
                </c:pt>
                <c:pt idx="5619">
                  <c:v>-11.26654465141047</c:v>
                </c:pt>
                <c:pt idx="5620">
                  <c:v>-12.14914413207547</c:v>
                </c:pt>
                <c:pt idx="5621">
                  <c:v>-11.26654465141047</c:v>
                </c:pt>
                <c:pt idx="5622">
                  <c:v>-12.14914413207547</c:v>
                </c:pt>
                <c:pt idx="5623">
                  <c:v>-12.14914413207547</c:v>
                </c:pt>
                <c:pt idx="5624">
                  <c:v>-11.26654465141047</c:v>
                </c:pt>
                <c:pt idx="5625">
                  <c:v>-11.26654465141047</c:v>
                </c:pt>
                <c:pt idx="5626">
                  <c:v>-11.26654465141047</c:v>
                </c:pt>
                <c:pt idx="5627">
                  <c:v>-11.26654465141047</c:v>
                </c:pt>
                <c:pt idx="5628">
                  <c:v>-11.26654465141047</c:v>
                </c:pt>
                <c:pt idx="5629">
                  <c:v>-12.14914413207547</c:v>
                </c:pt>
                <c:pt idx="5630">
                  <c:v>-11.26654465141047</c:v>
                </c:pt>
                <c:pt idx="5631">
                  <c:v>-11.26654465141047</c:v>
                </c:pt>
                <c:pt idx="5632">
                  <c:v>-11.26654465141047</c:v>
                </c:pt>
                <c:pt idx="5633">
                  <c:v>-12.14914413207547</c:v>
                </c:pt>
                <c:pt idx="5634">
                  <c:v>-11.26654465141047</c:v>
                </c:pt>
                <c:pt idx="5635">
                  <c:v>-11.26654465141047</c:v>
                </c:pt>
                <c:pt idx="5636">
                  <c:v>-12.14914413207547</c:v>
                </c:pt>
                <c:pt idx="5637">
                  <c:v>-12.933676132075469</c:v>
                </c:pt>
                <c:pt idx="5638">
                  <c:v>-10.38394713207547</c:v>
                </c:pt>
                <c:pt idx="5639">
                  <c:v>-12.14914413207547</c:v>
                </c:pt>
                <c:pt idx="5640">
                  <c:v>-11.26654465141047</c:v>
                </c:pt>
                <c:pt idx="5641">
                  <c:v>-11.26654465141047</c:v>
                </c:pt>
                <c:pt idx="5642">
                  <c:v>-12.14914413207547</c:v>
                </c:pt>
                <c:pt idx="5643">
                  <c:v>-11.26654465141047</c:v>
                </c:pt>
                <c:pt idx="5644">
                  <c:v>-11.26654465141047</c:v>
                </c:pt>
                <c:pt idx="5645">
                  <c:v>-12.14914413207547</c:v>
                </c:pt>
                <c:pt idx="5646">
                  <c:v>-12.933676132075469</c:v>
                </c:pt>
                <c:pt idx="5647">
                  <c:v>-12.14914413207547</c:v>
                </c:pt>
                <c:pt idx="5648">
                  <c:v>-11.26654465141047</c:v>
                </c:pt>
                <c:pt idx="5649">
                  <c:v>-12.14914413207547</c:v>
                </c:pt>
                <c:pt idx="5650">
                  <c:v>-11.26654465141047</c:v>
                </c:pt>
                <c:pt idx="5651">
                  <c:v>-12.14914413207547</c:v>
                </c:pt>
                <c:pt idx="5652">
                  <c:v>-12.933676132075469</c:v>
                </c:pt>
                <c:pt idx="5653">
                  <c:v>-11.26654465141047</c:v>
                </c:pt>
                <c:pt idx="5654">
                  <c:v>-11.26654465141047</c:v>
                </c:pt>
                <c:pt idx="5655">
                  <c:v>-11.26654465141047</c:v>
                </c:pt>
                <c:pt idx="5656">
                  <c:v>-11.26654465141047</c:v>
                </c:pt>
                <c:pt idx="5657">
                  <c:v>-11.26654465141047</c:v>
                </c:pt>
                <c:pt idx="5658">
                  <c:v>-11.26654465141047</c:v>
                </c:pt>
                <c:pt idx="5659">
                  <c:v>-11.26654465141047</c:v>
                </c:pt>
                <c:pt idx="5660">
                  <c:v>-11.26654465141047</c:v>
                </c:pt>
                <c:pt idx="5661">
                  <c:v>-11.26654465141047</c:v>
                </c:pt>
                <c:pt idx="5662">
                  <c:v>-12.14914413207547</c:v>
                </c:pt>
                <c:pt idx="5663">
                  <c:v>-11.26654465141047</c:v>
                </c:pt>
                <c:pt idx="5664">
                  <c:v>-12.14914413207547</c:v>
                </c:pt>
                <c:pt idx="5665">
                  <c:v>-12.14914413207547</c:v>
                </c:pt>
                <c:pt idx="5666">
                  <c:v>-11.26654465141047</c:v>
                </c:pt>
                <c:pt idx="5667">
                  <c:v>-12.14914413207547</c:v>
                </c:pt>
                <c:pt idx="5668">
                  <c:v>-11.26654465141047</c:v>
                </c:pt>
                <c:pt idx="5669">
                  <c:v>-11.26654465141047</c:v>
                </c:pt>
                <c:pt idx="5670">
                  <c:v>-12.14914413207547</c:v>
                </c:pt>
                <c:pt idx="5671">
                  <c:v>-12.14914413207547</c:v>
                </c:pt>
                <c:pt idx="5672">
                  <c:v>-12.14914413207547</c:v>
                </c:pt>
                <c:pt idx="5673">
                  <c:v>-12.14914413207547</c:v>
                </c:pt>
                <c:pt idx="5674">
                  <c:v>-11.26654465141047</c:v>
                </c:pt>
                <c:pt idx="5675">
                  <c:v>-11.26654465141047</c:v>
                </c:pt>
                <c:pt idx="5676">
                  <c:v>-11.26654465141047</c:v>
                </c:pt>
                <c:pt idx="5677">
                  <c:v>-11.26654465141047</c:v>
                </c:pt>
                <c:pt idx="5678">
                  <c:v>-11.26654465141047</c:v>
                </c:pt>
                <c:pt idx="5679">
                  <c:v>-11.26654465141047</c:v>
                </c:pt>
                <c:pt idx="5680">
                  <c:v>-11.26654465141047</c:v>
                </c:pt>
                <c:pt idx="5681">
                  <c:v>-11.26654465141047</c:v>
                </c:pt>
                <c:pt idx="5682">
                  <c:v>-11.26654465141047</c:v>
                </c:pt>
                <c:pt idx="5683">
                  <c:v>-11.26654465141047</c:v>
                </c:pt>
                <c:pt idx="5684">
                  <c:v>-11.26654465141047</c:v>
                </c:pt>
                <c:pt idx="5685">
                  <c:v>-11.26654465141047</c:v>
                </c:pt>
                <c:pt idx="5686">
                  <c:v>-11.26654465141047</c:v>
                </c:pt>
                <c:pt idx="5687">
                  <c:v>-11.26654465141047</c:v>
                </c:pt>
                <c:pt idx="5688">
                  <c:v>-11.26654465141047</c:v>
                </c:pt>
                <c:pt idx="5689">
                  <c:v>-11.26654465141047</c:v>
                </c:pt>
                <c:pt idx="5690">
                  <c:v>-11.26654465141047</c:v>
                </c:pt>
                <c:pt idx="5691">
                  <c:v>-11.26654465141047</c:v>
                </c:pt>
                <c:pt idx="5692">
                  <c:v>-11.26654465141047</c:v>
                </c:pt>
                <c:pt idx="5693">
                  <c:v>-12.14914413207547</c:v>
                </c:pt>
                <c:pt idx="5694">
                  <c:v>-11.26654465141047</c:v>
                </c:pt>
                <c:pt idx="5695">
                  <c:v>-12.14914413207547</c:v>
                </c:pt>
                <c:pt idx="5696">
                  <c:v>-12.14914413207547</c:v>
                </c:pt>
                <c:pt idx="5697">
                  <c:v>-12.14914413207547</c:v>
                </c:pt>
                <c:pt idx="5698">
                  <c:v>-11.26654465141047</c:v>
                </c:pt>
                <c:pt idx="5699">
                  <c:v>-11.26654465141047</c:v>
                </c:pt>
                <c:pt idx="5700">
                  <c:v>-11.26654465141047</c:v>
                </c:pt>
                <c:pt idx="5701">
                  <c:v>-11.26654465141047</c:v>
                </c:pt>
                <c:pt idx="5702">
                  <c:v>-11.26654465141047</c:v>
                </c:pt>
                <c:pt idx="5703">
                  <c:v>-11.26654465141047</c:v>
                </c:pt>
                <c:pt idx="5704">
                  <c:v>-11.26654465141047</c:v>
                </c:pt>
                <c:pt idx="5705">
                  <c:v>-12.14914413207547</c:v>
                </c:pt>
                <c:pt idx="5706">
                  <c:v>-11.26654465141047</c:v>
                </c:pt>
                <c:pt idx="5707">
                  <c:v>-10.38394713207547</c:v>
                </c:pt>
                <c:pt idx="5708">
                  <c:v>-11.26654465141047</c:v>
                </c:pt>
                <c:pt idx="5709">
                  <c:v>-10.38394713207547</c:v>
                </c:pt>
                <c:pt idx="5710">
                  <c:v>-10.38394713207547</c:v>
                </c:pt>
                <c:pt idx="5711">
                  <c:v>-11.26654465141047</c:v>
                </c:pt>
                <c:pt idx="5712">
                  <c:v>-11.26654465141047</c:v>
                </c:pt>
                <c:pt idx="5713">
                  <c:v>-11.26654465141047</c:v>
                </c:pt>
                <c:pt idx="5714">
                  <c:v>-11.26654465141047</c:v>
                </c:pt>
                <c:pt idx="5715">
                  <c:v>-11.26654465141047</c:v>
                </c:pt>
                <c:pt idx="5716">
                  <c:v>-11.26654465141047</c:v>
                </c:pt>
                <c:pt idx="5717">
                  <c:v>-11.26654465141047</c:v>
                </c:pt>
                <c:pt idx="5718">
                  <c:v>-11.26654465141047</c:v>
                </c:pt>
                <c:pt idx="5719">
                  <c:v>-11.26654465141047</c:v>
                </c:pt>
                <c:pt idx="5720">
                  <c:v>-11.26654465141047</c:v>
                </c:pt>
                <c:pt idx="5721">
                  <c:v>-11.26654465141047</c:v>
                </c:pt>
                <c:pt idx="5722">
                  <c:v>-11.26654465141047</c:v>
                </c:pt>
                <c:pt idx="5723">
                  <c:v>-12.14914413207547</c:v>
                </c:pt>
                <c:pt idx="5724">
                  <c:v>-11.26654465141047</c:v>
                </c:pt>
                <c:pt idx="5725">
                  <c:v>-11.26654465141047</c:v>
                </c:pt>
                <c:pt idx="5726">
                  <c:v>-11.26654465141047</c:v>
                </c:pt>
                <c:pt idx="5727">
                  <c:v>-11.26654465141047</c:v>
                </c:pt>
                <c:pt idx="5728">
                  <c:v>-11.26654465141047</c:v>
                </c:pt>
                <c:pt idx="5729">
                  <c:v>-11.26654465141047</c:v>
                </c:pt>
                <c:pt idx="5730">
                  <c:v>-11.26654465141047</c:v>
                </c:pt>
                <c:pt idx="5731">
                  <c:v>-12.14914413207547</c:v>
                </c:pt>
                <c:pt idx="5732">
                  <c:v>-11.26654465141047</c:v>
                </c:pt>
                <c:pt idx="5733">
                  <c:v>-11.26654465141047</c:v>
                </c:pt>
                <c:pt idx="5734">
                  <c:v>-12.14914413207547</c:v>
                </c:pt>
                <c:pt idx="5735">
                  <c:v>-11.26654465141047</c:v>
                </c:pt>
                <c:pt idx="5736">
                  <c:v>-11.26654465141047</c:v>
                </c:pt>
                <c:pt idx="5737">
                  <c:v>-11.26654465141047</c:v>
                </c:pt>
                <c:pt idx="5738">
                  <c:v>-12.14914413207547</c:v>
                </c:pt>
                <c:pt idx="5739">
                  <c:v>-11.26654465141047</c:v>
                </c:pt>
                <c:pt idx="5740">
                  <c:v>-11.26654465141047</c:v>
                </c:pt>
                <c:pt idx="5741">
                  <c:v>-12.14914413207547</c:v>
                </c:pt>
                <c:pt idx="5742">
                  <c:v>-12.14914413207547</c:v>
                </c:pt>
                <c:pt idx="5743">
                  <c:v>-11.26654465141047</c:v>
                </c:pt>
                <c:pt idx="5744">
                  <c:v>-11.26654465141047</c:v>
                </c:pt>
                <c:pt idx="5745">
                  <c:v>-11.26654465141047</c:v>
                </c:pt>
                <c:pt idx="5746">
                  <c:v>-11.26654465141047</c:v>
                </c:pt>
                <c:pt idx="5747">
                  <c:v>-10.38394713207547</c:v>
                </c:pt>
                <c:pt idx="5748">
                  <c:v>-11.26654465141047</c:v>
                </c:pt>
                <c:pt idx="5749">
                  <c:v>-11.26654465141047</c:v>
                </c:pt>
                <c:pt idx="5750">
                  <c:v>-11.26654465141047</c:v>
                </c:pt>
                <c:pt idx="5751">
                  <c:v>-11.26654465141047</c:v>
                </c:pt>
                <c:pt idx="5752">
                  <c:v>-11.26654465141047</c:v>
                </c:pt>
                <c:pt idx="5753">
                  <c:v>-12.14914413207547</c:v>
                </c:pt>
                <c:pt idx="5754">
                  <c:v>-12.14914413207547</c:v>
                </c:pt>
                <c:pt idx="5755">
                  <c:v>-11.26654465141047</c:v>
                </c:pt>
                <c:pt idx="5756">
                  <c:v>-11.26654465141047</c:v>
                </c:pt>
                <c:pt idx="5757">
                  <c:v>-11.26654465141047</c:v>
                </c:pt>
                <c:pt idx="5758">
                  <c:v>-11.26654465141047</c:v>
                </c:pt>
                <c:pt idx="5759">
                  <c:v>-12.933676132075469</c:v>
                </c:pt>
                <c:pt idx="5760">
                  <c:v>-11.26654465141047</c:v>
                </c:pt>
                <c:pt idx="5761">
                  <c:v>-12.14914413207547</c:v>
                </c:pt>
                <c:pt idx="5762">
                  <c:v>-11.26654465141047</c:v>
                </c:pt>
                <c:pt idx="5763">
                  <c:v>-11.26654465141047</c:v>
                </c:pt>
                <c:pt idx="5764">
                  <c:v>-11.26654465141047</c:v>
                </c:pt>
                <c:pt idx="5765">
                  <c:v>-12.14914413207547</c:v>
                </c:pt>
                <c:pt idx="5766">
                  <c:v>-11.26654465141047</c:v>
                </c:pt>
                <c:pt idx="5767">
                  <c:v>-12.14914413207547</c:v>
                </c:pt>
                <c:pt idx="5768">
                  <c:v>-11.26654465141047</c:v>
                </c:pt>
                <c:pt idx="5769">
                  <c:v>-11.26654465141047</c:v>
                </c:pt>
                <c:pt idx="5770">
                  <c:v>-11.26654465141047</c:v>
                </c:pt>
                <c:pt idx="5771">
                  <c:v>-10.38394713207547</c:v>
                </c:pt>
                <c:pt idx="5772">
                  <c:v>-11.26654465141047</c:v>
                </c:pt>
                <c:pt idx="5773">
                  <c:v>-12.933676132075469</c:v>
                </c:pt>
                <c:pt idx="5774">
                  <c:v>-11.26654465141047</c:v>
                </c:pt>
                <c:pt idx="5775">
                  <c:v>-11.26654465141047</c:v>
                </c:pt>
                <c:pt idx="5776">
                  <c:v>-12.14914413207547</c:v>
                </c:pt>
                <c:pt idx="5777">
                  <c:v>-11.26654465141047</c:v>
                </c:pt>
                <c:pt idx="5778">
                  <c:v>-11.26654465141047</c:v>
                </c:pt>
                <c:pt idx="5779">
                  <c:v>-11.26654465141047</c:v>
                </c:pt>
                <c:pt idx="5780">
                  <c:v>-12.14914413207547</c:v>
                </c:pt>
                <c:pt idx="5781">
                  <c:v>-12.933676132075469</c:v>
                </c:pt>
                <c:pt idx="5782">
                  <c:v>-11.26654465141047</c:v>
                </c:pt>
                <c:pt idx="5783">
                  <c:v>-12.14914413207547</c:v>
                </c:pt>
                <c:pt idx="5784">
                  <c:v>-11.26654465141047</c:v>
                </c:pt>
                <c:pt idx="5785">
                  <c:v>-11.26654465141047</c:v>
                </c:pt>
                <c:pt idx="5786">
                  <c:v>-11.26654465141047</c:v>
                </c:pt>
                <c:pt idx="5787">
                  <c:v>-10.38394713207547</c:v>
                </c:pt>
                <c:pt idx="5788">
                  <c:v>-11.26654465141047</c:v>
                </c:pt>
                <c:pt idx="5789">
                  <c:v>-10.38394713207547</c:v>
                </c:pt>
                <c:pt idx="5790">
                  <c:v>-11.26654465141047</c:v>
                </c:pt>
                <c:pt idx="5791">
                  <c:v>-11.26654465141047</c:v>
                </c:pt>
                <c:pt idx="5792">
                  <c:v>-12.14914413207547</c:v>
                </c:pt>
                <c:pt idx="5793">
                  <c:v>-12.933676132075469</c:v>
                </c:pt>
                <c:pt idx="5794">
                  <c:v>-10.38394713207547</c:v>
                </c:pt>
                <c:pt idx="5795">
                  <c:v>-11.26654465141047</c:v>
                </c:pt>
                <c:pt idx="5796">
                  <c:v>-11.26654465141047</c:v>
                </c:pt>
                <c:pt idx="5797">
                  <c:v>-12.14914413207547</c:v>
                </c:pt>
                <c:pt idx="5798">
                  <c:v>-11.26654465141047</c:v>
                </c:pt>
                <c:pt idx="5799">
                  <c:v>-12.14914413207547</c:v>
                </c:pt>
                <c:pt idx="5800">
                  <c:v>-11.26654465141047</c:v>
                </c:pt>
                <c:pt idx="5801">
                  <c:v>-11.26654465141047</c:v>
                </c:pt>
                <c:pt idx="5802">
                  <c:v>-12.14914413207547</c:v>
                </c:pt>
                <c:pt idx="5803">
                  <c:v>-11.26654465141047</c:v>
                </c:pt>
                <c:pt idx="5804">
                  <c:v>-11.26654465141047</c:v>
                </c:pt>
                <c:pt idx="5805">
                  <c:v>-11.26654465141047</c:v>
                </c:pt>
                <c:pt idx="5806">
                  <c:v>-11.26654465141047</c:v>
                </c:pt>
                <c:pt idx="5807">
                  <c:v>-11.26654465141047</c:v>
                </c:pt>
                <c:pt idx="5808">
                  <c:v>-11.26654465141047</c:v>
                </c:pt>
                <c:pt idx="5809">
                  <c:v>-11.26654465141047</c:v>
                </c:pt>
                <c:pt idx="5810">
                  <c:v>-11.26654465141047</c:v>
                </c:pt>
                <c:pt idx="5811">
                  <c:v>-12.933676132075469</c:v>
                </c:pt>
                <c:pt idx="5812">
                  <c:v>-11.26654465141047</c:v>
                </c:pt>
                <c:pt idx="5813">
                  <c:v>-11.26654465141047</c:v>
                </c:pt>
                <c:pt idx="5814">
                  <c:v>-11.26654465141047</c:v>
                </c:pt>
                <c:pt idx="5815">
                  <c:v>-11.26654465141047</c:v>
                </c:pt>
                <c:pt idx="5816">
                  <c:v>-11.26654465141047</c:v>
                </c:pt>
                <c:pt idx="5817">
                  <c:v>-11.26654465141047</c:v>
                </c:pt>
                <c:pt idx="5818">
                  <c:v>-11.26654465141047</c:v>
                </c:pt>
                <c:pt idx="5819">
                  <c:v>-11.26654465141047</c:v>
                </c:pt>
                <c:pt idx="5820">
                  <c:v>-11.26654465141047</c:v>
                </c:pt>
                <c:pt idx="5821">
                  <c:v>-10.38394713207547</c:v>
                </c:pt>
                <c:pt idx="5822">
                  <c:v>-11.26654465141047</c:v>
                </c:pt>
                <c:pt idx="5823">
                  <c:v>-12.14914413207547</c:v>
                </c:pt>
                <c:pt idx="5824">
                  <c:v>-10.38394713207547</c:v>
                </c:pt>
                <c:pt idx="5825">
                  <c:v>-11.26654465141047</c:v>
                </c:pt>
                <c:pt idx="5826">
                  <c:v>-10.38394713207547</c:v>
                </c:pt>
                <c:pt idx="5827">
                  <c:v>-12.14914413207547</c:v>
                </c:pt>
                <c:pt idx="5828">
                  <c:v>-11.26654465141047</c:v>
                </c:pt>
                <c:pt idx="5829">
                  <c:v>-11.26654465141047</c:v>
                </c:pt>
                <c:pt idx="5830">
                  <c:v>-11.26654465141047</c:v>
                </c:pt>
                <c:pt idx="5831">
                  <c:v>-11.26654465141047</c:v>
                </c:pt>
                <c:pt idx="5832">
                  <c:v>-11.26654465141047</c:v>
                </c:pt>
                <c:pt idx="5833">
                  <c:v>-11.26654465141047</c:v>
                </c:pt>
                <c:pt idx="5834">
                  <c:v>-11.26654465141047</c:v>
                </c:pt>
                <c:pt idx="5835">
                  <c:v>-11.26654465141047</c:v>
                </c:pt>
                <c:pt idx="5836">
                  <c:v>-11.26654465141047</c:v>
                </c:pt>
                <c:pt idx="5837">
                  <c:v>-11.26654465141047</c:v>
                </c:pt>
                <c:pt idx="5838">
                  <c:v>-11.26654465141047</c:v>
                </c:pt>
                <c:pt idx="5839">
                  <c:v>-12.14914413207547</c:v>
                </c:pt>
                <c:pt idx="5840">
                  <c:v>-11.26654465141047</c:v>
                </c:pt>
                <c:pt idx="5841">
                  <c:v>-12.14914413207547</c:v>
                </c:pt>
                <c:pt idx="5842">
                  <c:v>-11.26654465141047</c:v>
                </c:pt>
                <c:pt idx="5843">
                  <c:v>-11.26654465141047</c:v>
                </c:pt>
                <c:pt idx="5844">
                  <c:v>-11.26654465141047</c:v>
                </c:pt>
                <c:pt idx="5845">
                  <c:v>-11.26654465141047</c:v>
                </c:pt>
                <c:pt idx="5846">
                  <c:v>-11.26654465141047</c:v>
                </c:pt>
                <c:pt idx="5847">
                  <c:v>-11.26654465141047</c:v>
                </c:pt>
                <c:pt idx="5848">
                  <c:v>-11.26654465141047</c:v>
                </c:pt>
                <c:pt idx="5849">
                  <c:v>-12.14914413207547</c:v>
                </c:pt>
                <c:pt idx="5850">
                  <c:v>-12.14914413207547</c:v>
                </c:pt>
                <c:pt idx="5851">
                  <c:v>-11.26654465141047</c:v>
                </c:pt>
                <c:pt idx="5852">
                  <c:v>-11.26654465141047</c:v>
                </c:pt>
                <c:pt idx="5853">
                  <c:v>-11.26654465141047</c:v>
                </c:pt>
                <c:pt idx="5854">
                  <c:v>-12.14914413207547</c:v>
                </c:pt>
                <c:pt idx="5855">
                  <c:v>-10.38394713207547</c:v>
                </c:pt>
                <c:pt idx="5856">
                  <c:v>-11.26654465141047</c:v>
                </c:pt>
                <c:pt idx="5857">
                  <c:v>-11.26654465141047</c:v>
                </c:pt>
                <c:pt idx="5858">
                  <c:v>-11.26654465141047</c:v>
                </c:pt>
                <c:pt idx="5859">
                  <c:v>-11.26654465141047</c:v>
                </c:pt>
                <c:pt idx="5860">
                  <c:v>-10.38394713207547</c:v>
                </c:pt>
                <c:pt idx="5861">
                  <c:v>-11.26654465141047</c:v>
                </c:pt>
                <c:pt idx="5862">
                  <c:v>-11.26654465141047</c:v>
                </c:pt>
                <c:pt idx="5863">
                  <c:v>-11.26654465141047</c:v>
                </c:pt>
                <c:pt idx="5864">
                  <c:v>-11.26654465141047</c:v>
                </c:pt>
                <c:pt idx="5865">
                  <c:v>-11.26654465141047</c:v>
                </c:pt>
                <c:pt idx="5866">
                  <c:v>-10.38394713207547</c:v>
                </c:pt>
                <c:pt idx="5867">
                  <c:v>-11.26654465141047</c:v>
                </c:pt>
                <c:pt idx="5868">
                  <c:v>-11.26654465141047</c:v>
                </c:pt>
                <c:pt idx="5869">
                  <c:v>-11.26654465141047</c:v>
                </c:pt>
                <c:pt idx="5870">
                  <c:v>-11.26654465141047</c:v>
                </c:pt>
                <c:pt idx="5871">
                  <c:v>-12.14914413207547</c:v>
                </c:pt>
                <c:pt idx="5872">
                  <c:v>-11.26654465141047</c:v>
                </c:pt>
                <c:pt idx="5873">
                  <c:v>-12.14914413207547</c:v>
                </c:pt>
                <c:pt idx="5874">
                  <c:v>-11.26654465141047</c:v>
                </c:pt>
                <c:pt idx="5875">
                  <c:v>-11.26654465141047</c:v>
                </c:pt>
                <c:pt idx="5876">
                  <c:v>-12.14914413207547</c:v>
                </c:pt>
                <c:pt idx="5877">
                  <c:v>-12.14914413207547</c:v>
                </c:pt>
                <c:pt idx="5878">
                  <c:v>-11.26654465141047</c:v>
                </c:pt>
                <c:pt idx="5879">
                  <c:v>-11.26654465141047</c:v>
                </c:pt>
                <c:pt idx="5880">
                  <c:v>-11.26654465141047</c:v>
                </c:pt>
                <c:pt idx="5881">
                  <c:v>-11.26654465141047</c:v>
                </c:pt>
                <c:pt idx="5882">
                  <c:v>-11.26654465141047</c:v>
                </c:pt>
                <c:pt idx="5883">
                  <c:v>-10.38394713207547</c:v>
                </c:pt>
                <c:pt idx="5884">
                  <c:v>-11.26654465141047</c:v>
                </c:pt>
                <c:pt idx="5885">
                  <c:v>-12.14914413207547</c:v>
                </c:pt>
                <c:pt idx="5886">
                  <c:v>-11.26654465141047</c:v>
                </c:pt>
                <c:pt idx="5887">
                  <c:v>-11.26654465141047</c:v>
                </c:pt>
                <c:pt idx="5888">
                  <c:v>-11.26654465141047</c:v>
                </c:pt>
                <c:pt idx="5889">
                  <c:v>-11.26654465141047</c:v>
                </c:pt>
                <c:pt idx="5890">
                  <c:v>-11.26654465141047</c:v>
                </c:pt>
                <c:pt idx="5891">
                  <c:v>-11.26654465141047</c:v>
                </c:pt>
                <c:pt idx="5892">
                  <c:v>-11.26654465141047</c:v>
                </c:pt>
                <c:pt idx="5893">
                  <c:v>-11.26654465141047</c:v>
                </c:pt>
                <c:pt idx="5894">
                  <c:v>-11.26654465141047</c:v>
                </c:pt>
                <c:pt idx="5895">
                  <c:v>-12.14914413207547</c:v>
                </c:pt>
                <c:pt idx="5896">
                  <c:v>-11.26654465141047</c:v>
                </c:pt>
                <c:pt idx="5897">
                  <c:v>-11.26654465141047</c:v>
                </c:pt>
                <c:pt idx="5898">
                  <c:v>-11.26654465141047</c:v>
                </c:pt>
                <c:pt idx="5899">
                  <c:v>-11.26654465141047</c:v>
                </c:pt>
                <c:pt idx="5900">
                  <c:v>-12.933676132075469</c:v>
                </c:pt>
                <c:pt idx="5901">
                  <c:v>-11.26654465141047</c:v>
                </c:pt>
                <c:pt idx="5902">
                  <c:v>-11.26654465141047</c:v>
                </c:pt>
                <c:pt idx="5903">
                  <c:v>-11.26654465141047</c:v>
                </c:pt>
                <c:pt idx="5904">
                  <c:v>-11.26654465141047</c:v>
                </c:pt>
                <c:pt idx="5905">
                  <c:v>-10.38394713207547</c:v>
                </c:pt>
                <c:pt idx="5906">
                  <c:v>-12.14914413207547</c:v>
                </c:pt>
                <c:pt idx="5907">
                  <c:v>-11.26654465141047</c:v>
                </c:pt>
                <c:pt idx="5908">
                  <c:v>-11.26654465141047</c:v>
                </c:pt>
                <c:pt idx="5909">
                  <c:v>-11.26654465141047</c:v>
                </c:pt>
                <c:pt idx="5910">
                  <c:v>-11.26654465141047</c:v>
                </c:pt>
                <c:pt idx="5911">
                  <c:v>-11.26654465141047</c:v>
                </c:pt>
                <c:pt idx="5912">
                  <c:v>-9.5013486320754694</c:v>
                </c:pt>
                <c:pt idx="5913">
                  <c:v>-10.38394713207547</c:v>
                </c:pt>
                <c:pt idx="5914">
                  <c:v>-10.38394713207547</c:v>
                </c:pt>
                <c:pt idx="5915">
                  <c:v>-11.26654465141047</c:v>
                </c:pt>
                <c:pt idx="5916">
                  <c:v>-11.26654465141047</c:v>
                </c:pt>
                <c:pt idx="5917">
                  <c:v>-10.38394713207547</c:v>
                </c:pt>
                <c:pt idx="5918">
                  <c:v>-11.26654465141047</c:v>
                </c:pt>
                <c:pt idx="5919">
                  <c:v>-11.26654465141047</c:v>
                </c:pt>
                <c:pt idx="5920">
                  <c:v>-11.26654465141047</c:v>
                </c:pt>
                <c:pt idx="5921">
                  <c:v>-11.26654465141047</c:v>
                </c:pt>
                <c:pt idx="5922">
                  <c:v>-11.26654465141047</c:v>
                </c:pt>
                <c:pt idx="5923">
                  <c:v>-11.26654465141047</c:v>
                </c:pt>
                <c:pt idx="5924">
                  <c:v>-11.26654465141047</c:v>
                </c:pt>
                <c:pt idx="5925">
                  <c:v>-11.26654465141047</c:v>
                </c:pt>
                <c:pt idx="5926">
                  <c:v>-11.26654465141047</c:v>
                </c:pt>
                <c:pt idx="5927">
                  <c:v>-10.38394713207547</c:v>
                </c:pt>
                <c:pt idx="5928">
                  <c:v>-11.26654465141047</c:v>
                </c:pt>
                <c:pt idx="5929">
                  <c:v>-11.26654465141047</c:v>
                </c:pt>
                <c:pt idx="5930">
                  <c:v>-11.26654465141047</c:v>
                </c:pt>
                <c:pt idx="5931">
                  <c:v>-11.26654465141047</c:v>
                </c:pt>
                <c:pt idx="5932">
                  <c:v>-11.26654465141047</c:v>
                </c:pt>
                <c:pt idx="5933">
                  <c:v>-11.26654465141047</c:v>
                </c:pt>
                <c:pt idx="5934">
                  <c:v>-12.14914413207547</c:v>
                </c:pt>
                <c:pt idx="5935">
                  <c:v>-11.26654465141047</c:v>
                </c:pt>
                <c:pt idx="5936">
                  <c:v>-11.26654465141047</c:v>
                </c:pt>
                <c:pt idx="5937">
                  <c:v>-11.26654465141047</c:v>
                </c:pt>
                <c:pt idx="5938">
                  <c:v>-11.26654465141047</c:v>
                </c:pt>
                <c:pt idx="5939">
                  <c:v>-11.26654465141047</c:v>
                </c:pt>
                <c:pt idx="5940">
                  <c:v>-11.26654465141047</c:v>
                </c:pt>
                <c:pt idx="5941">
                  <c:v>-11.26654465141047</c:v>
                </c:pt>
                <c:pt idx="5942">
                  <c:v>-11.26654465141047</c:v>
                </c:pt>
                <c:pt idx="5943">
                  <c:v>-11.26654465141047</c:v>
                </c:pt>
                <c:pt idx="5944">
                  <c:v>-11.26654465141047</c:v>
                </c:pt>
                <c:pt idx="5945">
                  <c:v>-11.26654465141047</c:v>
                </c:pt>
                <c:pt idx="5946">
                  <c:v>-11.26654465141047</c:v>
                </c:pt>
                <c:pt idx="5947">
                  <c:v>-11.26654465141047</c:v>
                </c:pt>
                <c:pt idx="5948">
                  <c:v>-11.26654465141047</c:v>
                </c:pt>
                <c:pt idx="5949">
                  <c:v>-11.26654465141047</c:v>
                </c:pt>
                <c:pt idx="5950">
                  <c:v>-11.26654465141047</c:v>
                </c:pt>
                <c:pt idx="5951">
                  <c:v>-11.26654465141047</c:v>
                </c:pt>
                <c:pt idx="5952">
                  <c:v>-10.38394713207547</c:v>
                </c:pt>
                <c:pt idx="5953">
                  <c:v>-11.26654465141047</c:v>
                </c:pt>
                <c:pt idx="5954">
                  <c:v>-12.14914413207547</c:v>
                </c:pt>
                <c:pt idx="5955">
                  <c:v>-11.26654465141047</c:v>
                </c:pt>
                <c:pt idx="5956">
                  <c:v>-11.26654465141047</c:v>
                </c:pt>
                <c:pt idx="5957">
                  <c:v>-11.26654465141047</c:v>
                </c:pt>
                <c:pt idx="5958">
                  <c:v>-10.38394713207547</c:v>
                </c:pt>
                <c:pt idx="5959">
                  <c:v>-11.26654465141047</c:v>
                </c:pt>
                <c:pt idx="5960">
                  <c:v>-11.26654465141047</c:v>
                </c:pt>
                <c:pt idx="5961">
                  <c:v>-11.26654465141047</c:v>
                </c:pt>
                <c:pt idx="5962">
                  <c:v>-11.26654465141047</c:v>
                </c:pt>
                <c:pt idx="5963">
                  <c:v>-11.26654465141047</c:v>
                </c:pt>
                <c:pt idx="5964">
                  <c:v>-11.26654465141047</c:v>
                </c:pt>
                <c:pt idx="5965">
                  <c:v>-11.26654465141047</c:v>
                </c:pt>
                <c:pt idx="5966">
                  <c:v>-11.26654465141047</c:v>
                </c:pt>
                <c:pt idx="5967">
                  <c:v>-11.26654465141047</c:v>
                </c:pt>
                <c:pt idx="5968">
                  <c:v>-11.26654465141047</c:v>
                </c:pt>
                <c:pt idx="5969">
                  <c:v>-11.26654465141047</c:v>
                </c:pt>
                <c:pt idx="5970">
                  <c:v>-11.26654465141047</c:v>
                </c:pt>
                <c:pt idx="5971">
                  <c:v>-11.26654465141047</c:v>
                </c:pt>
                <c:pt idx="5972">
                  <c:v>-11.26654465141047</c:v>
                </c:pt>
                <c:pt idx="5973">
                  <c:v>-11.26654465141047</c:v>
                </c:pt>
                <c:pt idx="5974">
                  <c:v>-11.26654465141047</c:v>
                </c:pt>
                <c:pt idx="5975">
                  <c:v>-11.26654465141047</c:v>
                </c:pt>
                <c:pt idx="5976">
                  <c:v>-11.26654465141047</c:v>
                </c:pt>
                <c:pt idx="5977">
                  <c:v>-11.26654465141047</c:v>
                </c:pt>
                <c:pt idx="5978">
                  <c:v>-11.26654465141047</c:v>
                </c:pt>
                <c:pt idx="5979">
                  <c:v>-11.26654465141047</c:v>
                </c:pt>
                <c:pt idx="5980">
                  <c:v>-10.38394713207547</c:v>
                </c:pt>
                <c:pt idx="5981">
                  <c:v>-11.26654465141047</c:v>
                </c:pt>
                <c:pt idx="5982">
                  <c:v>-11.26654465141047</c:v>
                </c:pt>
                <c:pt idx="5983">
                  <c:v>-12.14914413207547</c:v>
                </c:pt>
                <c:pt idx="5984">
                  <c:v>-11.26654465141047</c:v>
                </c:pt>
                <c:pt idx="5985">
                  <c:v>-11.26654465141047</c:v>
                </c:pt>
                <c:pt idx="5986">
                  <c:v>-12.14914413207547</c:v>
                </c:pt>
                <c:pt idx="5987">
                  <c:v>-11.26654465141047</c:v>
                </c:pt>
                <c:pt idx="5988">
                  <c:v>-10.38394713207547</c:v>
                </c:pt>
                <c:pt idx="5989">
                  <c:v>-11.26654465141047</c:v>
                </c:pt>
                <c:pt idx="5990">
                  <c:v>-11.26654465141047</c:v>
                </c:pt>
                <c:pt idx="5991">
                  <c:v>-11.26654465141047</c:v>
                </c:pt>
                <c:pt idx="5992">
                  <c:v>-11.26654465141047</c:v>
                </c:pt>
                <c:pt idx="5993">
                  <c:v>-12.933676132075469</c:v>
                </c:pt>
                <c:pt idx="5994">
                  <c:v>-11.26654465141047</c:v>
                </c:pt>
                <c:pt idx="5995">
                  <c:v>-11.26654465141047</c:v>
                </c:pt>
                <c:pt idx="5996">
                  <c:v>-11.26654465141047</c:v>
                </c:pt>
                <c:pt idx="5997">
                  <c:v>-12.14914413207547</c:v>
                </c:pt>
                <c:pt idx="5998">
                  <c:v>-10.38394713207547</c:v>
                </c:pt>
                <c:pt idx="5999">
                  <c:v>-11.26654465141047</c:v>
                </c:pt>
                <c:pt idx="6000">
                  <c:v>-12.14914413207547</c:v>
                </c:pt>
                <c:pt idx="6001">
                  <c:v>-11.26654465141047</c:v>
                </c:pt>
                <c:pt idx="6002">
                  <c:v>-11.26654465141047</c:v>
                </c:pt>
                <c:pt idx="6003">
                  <c:v>-11.26654465141047</c:v>
                </c:pt>
                <c:pt idx="6004">
                  <c:v>-10.38394713207547</c:v>
                </c:pt>
                <c:pt idx="6005">
                  <c:v>-11.26654465141047</c:v>
                </c:pt>
                <c:pt idx="6006">
                  <c:v>-11.26654465141047</c:v>
                </c:pt>
                <c:pt idx="6007">
                  <c:v>-11.26654465141047</c:v>
                </c:pt>
                <c:pt idx="6008">
                  <c:v>-11.26654465141047</c:v>
                </c:pt>
                <c:pt idx="6009">
                  <c:v>-10.38394713207547</c:v>
                </c:pt>
                <c:pt idx="6010">
                  <c:v>-12.14914413207547</c:v>
                </c:pt>
                <c:pt idx="6011">
                  <c:v>-10.38394713207547</c:v>
                </c:pt>
                <c:pt idx="6012">
                  <c:v>-11.26654465141047</c:v>
                </c:pt>
                <c:pt idx="6013">
                  <c:v>-10.38394713207547</c:v>
                </c:pt>
                <c:pt idx="6014">
                  <c:v>-11.26654465141047</c:v>
                </c:pt>
                <c:pt idx="6015">
                  <c:v>-10.38394713207547</c:v>
                </c:pt>
                <c:pt idx="6016">
                  <c:v>-11.26654465141047</c:v>
                </c:pt>
                <c:pt idx="6017">
                  <c:v>-11.26654465141047</c:v>
                </c:pt>
                <c:pt idx="6018">
                  <c:v>-11.26654465141047</c:v>
                </c:pt>
                <c:pt idx="6019">
                  <c:v>-11.26654465141047</c:v>
                </c:pt>
                <c:pt idx="6020">
                  <c:v>-11.26654465141047</c:v>
                </c:pt>
                <c:pt idx="6021">
                  <c:v>-10.38394713207547</c:v>
                </c:pt>
                <c:pt idx="6022">
                  <c:v>-11.26654465141047</c:v>
                </c:pt>
                <c:pt idx="6023">
                  <c:v>-11.26654465141047</c:v>
                </c:pt>
                <c:pt idx="6024">
                  <c:v>-11.26654465141047</c:v>
                </c:pt>
                <c:pt idx="6025">
                  <c:v>-11.26654465141047</c:v>
                </c:pt>
                <c:pt idx="6026">
                  <c:v>-12.14914413207547</c:v>
                </c:pt>
                <c:pt idx="6027">
                  <c:v>-11.26654465141047</c:v>
                </c:pt>
                <c:pt idx="6028">
                  <c:v>-11.26654465141047</c:v>
                </c:pt>
                <c:pt idx="6029">
                  <c:v>-10.38394713207547</c:v>
                </c:pt>
                <c:pt idx="6030">
                  <c:v>-12.933676132075469</c:v>
                </c:pt>
                <c:pt idx="6031">
                  <c:v>-10.38394713207547</c:v>
                </c:pt>
                <c:pt idx="6032">
                  <c:v>-10.38394713207547</c:v>
                </c:pt>
                <c:pt idx="6033">
                  <c:v>-11.26654465141047</c:v>
                </c:pt>
                <c:pt idx="6034">
                  <c:v>-11.26654465141047</c:v>
                </c:pt>
                <c:pt idx="6035">
                  <c:v>-11.26654465141047</c:v>
                </c:pt>
                <c:pt idx="6036">
                  <c:v>-11.26654465141047</c:v>
                </c:pt>
                <c:pt idx="6037">
                  <c:v>-11.26654465141047</c:v>
                </c:pt>
                <c:pt idx="6038">
                  <c:v>-12.14914413207547</c:v>
                </c:pt>
                <c:pt idx="6039">
                  <c:v>-11.26654465141047</c:v>
                </c:pt>
                <c:pt idx="6040">
                  <c:v>-10.38394713207547</c:v>
                </c:pt>
                <c:pt idx="6041">
                  <c:v>-11.26654465141047</c:v>
                </c:pt>
                <c:pt idx="6042">
                  <c:v>-11.26654465141047</c:v>
                </c:pt>
                <c:pt idx="6043">
                  <c:v>-12.14914413207547</c:v>
                </c:pt>
                <c:pt idx="6044">
                  <c:v>-11.26654465141047</c:v>
                </c:pt>
                <c:pt idx="6045">
                  <c:v>-11.26654465141047</c:v>
                </c:pt>
                <c:pt idx="6046">
                  <c:v>-11.26654465141047</c:v>
                </c:pt>
                <c:pt idx="6047">
                  <c:v>-11.26654465141047</c:v>
                </c:pt>
                <c:pt idx="6048">
                  <c:v>-10.38394713207547</c:v>
                </c:pt>
                <c:pt idx="6049">
                  <c:v>-11.26654465141047</c:v>
                </c:pt>
                <c:pt idx="6050">
                  <c:v>-11.26654465141047</c:v>
                </c:pt>
                <c:pt idx="6051">
                  <c:v>-11.26654465141047</c:v>
                </c:pt>
                <c:pt idx="6052">
                  <c:v>-11.26654465141047</c:v>
                </c:pt>
                <c:pt idx="6053">
                  <c:v>-10.38394713207547</c:v>
                </c:pt>
                <c:pt idx="6054">
                  <c:v>-11.26654465141047</c:v>
                </c:pt>
                <c:pt idx="6055">
                  <c:v>-11.26654465141047</c:v>
                </c:pt>
                <c:pt idx="6056">
                  <c:v>-11.26654465141047</c:v>
                </c:pt>
                <c:pt idx="6057">
                  <c:v>-11.26654465141047</c:v>
                </c:pt>
                <c:pt idx="6058">
                  <c:v>-11.26654465141047</c:v>
                </c:pt>
                <c:pt idx="6059">
                  <c:v>-11.26654465141047</c:v>
                </c:pt>
                <c:pt idx="6060">
                  <c:v>-10.38394713207547</c:v>
                </c:pt>
                <c:pt idx="6061">
                  <c:v>-12.14914413207547</c:v>
                </c:pt>
                <c:pt idx="6062">
                  <c:v>-12.14914413207547</c:v>
                </c:pt>
                <c:pt idx="6063">
                  <c:v>-10.38394713207547</c:v>
                </c:pt>
                <c:pt idx="6064">
                  <c:v>-11.26654465141047</c:v>
                </c:pt>
                <c:pt idx="6065">
                  <c:v>-10.38394713207547</c:v>
                </c:pt>
                <c:pt idx="6066">
                  <c:v>-11.26654465141047</c:v>
                </c:pt>
                <c:pt idx="6067">
                  <c:v>-11.26654465141047</c:v>
                </c:pt>
                <c:pt idx="6068">
                  <c:v>-10.38394713207547</c:v>
                </c:pt>
                <c:pt idx="6069">
                  <c:v>-11.26654465141047</c:v>
                </c:pt>
                <c:pt idx="6070">
                  <c:v>-10.38394713207547</c:v>
                </c:pt>
                <c:pt idx="6071">
                  <c:v>-10.38394713207547</c:v>
                </c:pt>
                <c:pt idx="6072">
                  <c:v>-11.26654465141047</c:v>
                </c:pt>
                <c:pt idx="6073">
                  <c:v>-10.38394713207547</c:v>
                </c:pt>
                <c:pt idx="6074">
                  <c:v>-11.26654465141047</c:v>
                </c:pt>
                <c:pt idx="6075">
                  <c:v>-11.26654465141047</c:v>
                </c:pt>
                <c:pt idx="6076">
                  <c:v>-10.38394713207547</c:v>
                </c:pt>
                <c:pt idx="6077">
                  <c:v>-11.26654465141047</c:v>
                </c:pt>
                <c:pt idx="6078">
                  <c:v>-11.26654465141047</c:v>
                </c:pt>
                <c:pt idx="6079">
                  <c:v>-11.26654465141047</c:v>
                </c:pt>
                <c:pt idx="6080">
                  <c:v>-10.38394713207547</c:v>
                </c:pt>
                <c:pt idx="6081">
                  <c:v>-12.14914413207547</c:v>
                </c:pt>
                <c:pt idx="6082">
                  <c:v>-11.26654465141047</c:v>
                </c:pt>
                <c:pt idx="6083">
                  <c:v>-11.26654465141047</c:v>
                </c:pt>
                <c:pt idx="6084">
                  <c:v>-11.26654465141047</c:v>
                </c:pt>
                <c:pt idx="6085">
                  <c:v>-11.26654465141047</c:v>
                </c:pt>
                <c:pt idx="6086">
                  <c:v>-11.26654465141047</c:v>
                </c:pt>
                <c:pt idx="6087">
                  <c:v>-10.38394713207547</c:v>
                </c:pt>
                <c:pt idx="6088">
                  <c:v>-10.38394713207547</c:v>
                </c:pt>
                <c:pt idx="6089">
                  <c:v>-10.38394713207547</c:v>
                </c:pt>
                <c:pt idx="6090">
                  <c:v>-11.26654465141047</c:v>
                </c:pt>
                <c:pt idx="6091">
                  <c:v>-11.26654465141047</c:v>
                </c:pt>
                <c:pt idx="6092">
                  <c:v>-11.26654465141047</c:v>
                </c:pt>
                <c:pt idx="6093">
                  <c:v>-11.26654465141047</c:v>
                </c:pt>
                <c:pt idx="6094">
                  <c:v>-10.38394713207547</c:v>
                </c:pt>
                <c:pt idx="6095">
                  <c:v>-11.26654465141047</c:v>
                </c:pt>
                <c:pt idx="6096">
                  <c:v>-10.38394713207547</c:v>
                </c:pt>
                <c:pt idx="6097">
                  <c:v>-10.38394713207547</c:v>
                </c:pt>
                <c:pt idx="6098">
                  <c:v>-10.38394713207547</c:v>
                </c:pt>
                <c:pt idx="6099">
                  <c:v>-11.26654465141047</c:v>
                </c:pt>
                <c:pt idx="6100">
                  <c:v>-10.38394713207547</c:v>
                </c:pt>
                <c:pt idx="6101">
                  <c:v>-10.38394713207547</c:v>
                </c:pt>
                <c:pt idx="6102">
                  <c:v>-12.14914413207547</c:v>
                </c:pt>
                <c:pt idx="6103">
                  <c:v>-10.38394713207547</c:v>
                </c:pt>
                <c:pt idx="6104">
                  <c:v>-11.26654465141047</c:v>
                </c:pt>
                <c:pt idx="6105">
                  <c:v>-11.26654465141047</c:v>
                </c:pt>
                <c:pt idx="6106">
                  <c:v>-11.26654465141047</c:v>
                </c:pt>
                <c:pt idx="6107">
                  <c:v>-10.38394713207547</c:v>
                </c:pt>
                <c:pt idx="6108">
                  <c:v>-11.26654465141047</c:v>
                </c:pt>
                <c:pt idx="6109">
                  <c:v>-11.26654465141047</c:v>
                </c:pt>
                <c:pt idx="6110">
                  <c:v>-11.26654465141047</c:v>
                </c:pt>
                <c:pt idx="6111">
                  <c:v>-12.933676132075469</c:v>
                </c:pt>
                <c:pt idx="6112">
                  <c:v>-10.38394713207547</c:v>
                </c:pt>
                <c:pt idx="6113">
                  <c:v>-11.26654465141047</c:v>
                </c:pt>
                <c:pt idx="6114">
                  <c:v>-11.26654465141047</c:v>
                </c:pt>
                <c:pt idx="6115">
                  <c:v>-10.38394713207547</c:v>
                </c:pt>
                <c:pt idx="6116">
                  <c:v>-11.26654465141047</c:v>
                </c:pt>
                <c:pt idx="6117">
                  <c:v>-11.26654465141047</c:v>
                </c:pt>
                <c:pt idx="6118">
                  <c:v>-11.26654465141047</c:v>
                </c:pt>
                <c:pt idx="6119">
                  <c:v>-11.26654465141047</c:v>
                </c:pt>
                <c:pt idx="6120">
                  <c:v>-11.26654465141047</c:v>
                </c:pt>
                <c:pt idx="6121">
                  <c:v>-11.26654465141047</c:v>
                </c:pt>
                <c:pt idx="6122">
                  <c:v>-11.26654465141047</c:v>
                </c:pt>
                <c:pt idx="6123">
                  <c:v>-10.38394713207547</c:v>
                </c:pt>
                <c:pt idx="6124">
                  <c:v>-11.26654465141047</c:v>
                </c:pt>
                <c:pt idx="6125">
                  <c:v>-11.26654465141047</c:v>
                </c:pt>
                <c:pt idx="6126">
                  <c:v>-12.14914413207547</c:v>
                </c:pt>
                <c:pt idx="6127">
                  <c:v>-11.26654465141047</c:v>
                </c:pt>
                <c:pt idx="6128">
                  <c:v>-10.38394713207547</c:v>
                </c:pt>
                <c:pt idx="6129">
                  <c:v>-10.38394713207547</c:v>
                </c:pt>
                <c:pt idx="6130">
                  <c:v>-12.14914413207547</c:v>
                </c:pt>
                <c:pt idx="6131">
                  <c:v>-11.26654465141047</c:v>
                </c:pt>
                <c:pt idx="6132">
                  <c:v>-12.14914413207547</c:v>
                </c:pt>
                <c:pt idx="6133">
                  <c:v>-9.5013486320754694</c:v>
                </c:pt>
                <c:pt idx="6134">
                  <c:v>-10.38394713207547</c:v>
                </c:pt>
                <c:pt idx="6135">
                  <c:v>-12.14914413207547</c:v>
                </c:pt>
                <c:pt idx="6136">
                  <c:v>-11.26654465141047</c:v>
                </c:pt>
                <c:pt idx="6137">
                  <c:v>-11.26654465141047</c:v>
                </c:pt>
                <c:pt idx="6138">
                  <c:v>-10.38394713207547</c:v>
                </c:pt>
                <c:pt idx="6139">
                  <c:v>-9.5013486320754694</c:v>
                </c:pt>
                <c:pt idx="6140">
                  <c:v>-11.26654465141047</c:v>
                </c:pt>
                <c:pt idx="6141">
                  <c:v>-10.38394713207547</c:v>
                </c:pt>
                <c:pt idx="6142">
                  <c:v>-11.26654465141047</c:v>
                </c:pt>
                <c:pt idx="6143">
                  <c:v>-11.26654465141047</c:v>
                </c:pt>
                <c:pt idx="6144">
                  <c:v>-11.26654465141047</c:v>
                </c:pt>
                <c:pt idx="6145">
                  <c:v>-10.38394713207547</c:v>
                </c:pt>
                <c:pt idx="6146">
                  <c:v>-11.26654465141047</c:v>
                </c:pt>
                <c:pt idx="6147">
                  <c:v>-11.26654465141047</c:v>
                </c:pt>
                <c:pt idx="6148">
                  <c:v>-11.26654465141047</c:v>
                </c:pt>
                <c:pt idx="6149">
                  <c:v>-11.26654465141047</c:v>
                </c:pt>
                <c:pt idx="6150">
                  <c:v>-11.26654465141047</c:v>
                </c:pt>
                <c:pt idx="6151">
                  <c:v>-11.26654465141047</c:v>
                </c:pt>
                <c:pt idx="6152">
                  <c:v>-11.26654465141047</c:v>
                </c:pt>
                <c:pt idx="6153">
                  <c:v>-11.26654465141047</c:v>
                </c:pt>
                <c:pt idx="6154">
                  <c:v>-11.26654465141047</c:v>
                </c:pt>
                <c:pt idx="6155">
                  <c:v>-10.38394713207547</c:v>
                </c:pt>
                <c:pt idx="6156">
                  <c:v>-11.26654465141047</c:v>
                </c:pt>
                <c:pt idx="6157">
                  <c:v>-11.26654465141047</c:v>
                </c:pt>
                <c:pt idx="6158">
                  <c:v>-10.38394713207547</c:v>
                </c:pt>
                <c:pt idx="6159">
                  <c:v>-11.26654465141047</c:v>
                </c:pt>
                <c:pt idx="6160">
                  <c:v>-10.38394713207547</c:v>
                </c:pt>
                <c:pt idx="6161">
                  <c:v>-11.26654465141047</c:v>
                </c:pt>
                <c:pt idx="6162">
                  <c:v>-11.26654465141047</c:v>
                </c:pt>
                <c:pt idx="6163">
                  <c:v>-11.26654465141047</c:v>
                </c:pt>
                <c:pt idx="6164">
                  <c:v>-11.26654465141047</c:v>
                </c:pt>
                <c:pt idx="6165">
                  <c:v>-11.26654465141047</c:v>
                </c:pt>
                <c:pt idx="6166">
                  <c:v>-11.26654465141047</c:v>
                </c:pt>
                <c:pt idx="6167">
                  <c:v>-11.26654465141047</c:v>
                </c:pt>
                <c:pt idx="6168">
                  <c:v>-11.26654465141047</c:v>
                </c:pt>
                <c:pt idx="6169">
                  <c:v>-11.26654465141047</c:v>
                </c:pt>
                <c:pt idx="6170">
                  <c:v>-11.26654465141047</c:v>
                </c:pt>
                <c:pt idx="6171">
                  <c:v>-10.38394713207547</c:v>
                </c:pt>
                <c:pt idx="6172">
                  <c:v>-10.38394713207547</c:v>
                </c:pt>
                <c:pt idx="6173">
                  <c:v>-11.26654465141047</c:v>
                </c:pt>
                <c:pt idx="6174">
                  <c:v>-11.26654465141047</c:v>
                </c:pt>
                <c:pt idx="6175">
                  <c:v>-10.38394713207547</c:v>
                </c:pt>
                <c:pt idx="6176">
                  <c:v>-9.5013486320754694</c:v>
                </c:pt>
                <c:pt idx="6177">
                  <c:v>-11.26654465141047</c:v>
                </c:pt>
                <c:pt idx="6178">
                  <c:v>-11.26654465141047</c:v>
                </c:pt>
                <c:pt idx="6179">
                  <c:v>-11.26654465141047</c:v>
                </c:pt>
                <c:pt idx="6180">
                  <c:v>-11.26654465141047</c:v>
                </c:pt>
                <c:pt idx="6181">
                  <c:v>-10.38394713207547</c:v>
                </c:pt>
                <c:pt idx="6182">
                  <c:v>-10.38394713207547</c:v>
                </c:pt>
                <c:pt idx="6183">
                  <c:v>-10.38394713207547</c:v>
                </c:pt>
                <c:pt idx="6184">
                  <c:v>-11.26654465141047</c:v>
                </c:pt>
                <c:pt idx="6185">
                  <c:v>-10.38394713207547</c:v>
                </c:pt>
                <c:pt idx="6186">
                  <c:v>-11.26654465141047</c:v>
                </c:pt>
                <c:pt idx="6187">
                  <c:v>-11.26654465141047</c:v>
                </c:pt>
                <c:pt idx="6188">
                  <c:v>-11.26654465141047</c:v>
                </c:pt>
                <c:pt idx="6189">
                  <c:v>-11.26654465141047</c:v>
                </c:pt>
                <c:pt idx="6190">
                  <c:v>-11.26654465141047</c:v>
                </c:pt>
                <c:pt idx="6191">
                  <c:v>-11.26654465141047</c:v>
                </c:pt>
                <c:pt idx="6192">
                  <c:v>-11.26654465141047</c:v>
                </c:pt>
                <c:pt idx="6193">
                  <c:v>-10.38394713207547</c:v>
                </c:pt>
                <c:pt idx="6194">
                  <c:v>-11.26654465141047</c:v>
                </c:pt>
                <c:pt idx="6195">
                  <c:v>-10.38394713207547</c:v>
                </c:pt>
                <c:pt idx="6196">
                  <c:v>-10.38394713207547</c:v>
                </c:pt>
                <c:pt idx="6197">
                  <c:v>-11.26654465141047</c:v>
                </c:pt>
                <c:pt idx="6198">
                  <c:v>-9.5013486320754694</c:v>
                </c:pt>
                <c:pt idx="6199">
                  <c:v>-10.38394713207547</c:v>
                </c:pt>
                <c:pt idx="6200">
                  <c:v>-11.26654465141047</c:v>
                </c:pt>
                <c:pt idx="6201">
                  <c:v>-11.26654465141047</c:v>
                </c:pt>
                <c:pt idx="6202">
                  <c:v>-11.26654465141047</c:v>
                </c:pt>
                <c:pt idx="6203">
                  <c:v>-11.26654465141047</c:v>
                </c:pt>
                <c:pt idx="6204">
                  <c:v>-11.26654465141047</c:v>
                </c:pt>
                <c:pt idx="6205">
                  <c:v>-10.38394713207547</c:v>
                </c:pt>
                <c:pt idx="6206">
                  <c:v>-10.38394713207547</c:v>
                </c:pt>
                <c:pt idx="6207">
                  <c:v>-11.26654465141047</c:v>
                </c:pt>
                <c:pt idx="6208">
                  <c:v>-10.38394713207547</c:v>
                </c:pt>
                <c:pt idx="6209">
                  <c:v>-11.26654465141047</c:v>
                </c:pt>
                <c:pt idx="6210">
                  <c:v>-9.5013486320754694</c:v>
                </c:pt>
                <c:pt idx="6211">
                  <c:v>-10.38394713207547</c:v>
                </c:pt>
                <c:pt idx="6212">
                  <c:v>-10.38394713207547</c:v>
                </c:pt>
                <c:pt idx="6213">
                  <c:v>-11.26654465141047</c:v>
                </c:pt>
                <c:pt idx="6214">
                  <c:v>-11.26654465141047</c:v>
                </c:pt>
                <c:pt idx="6215">
                  <c:v>-11.26654465141047</c:v>
                </c:pt>
                <c:pt idx="6216">
                  <c:v>-11.26654465141047</c:v>
                </c:pt>
                <c:pt idx="6217">
                  <c:v>-11.26654465141047</c:v>
                </c:pt>
                <c:pt idx="6218">
                  <c:v>-12.14914413207547</c:v>
                </c:pt>
                <c:pt idx="6219">
                  <c:v>-10.38394713207547</c:v>
                </c:pt>
                <c:pt idx="6220">
                  <c:v>-11.26654465141047</c:v>
                </c:pt>
                <c:pt idx="6221">
                  <c:v>-11.26654465141047</c:v>
                </c:pt>
                <c:pt idx="6222">
                  <c:v>-12.14914413207547</c:v>
                </c:pt>
                <c:pt idx="6223">
                  <c:v>-10.38394713207547</c:v>
                </c:pt>
                <c:pt idx="6224">
                  <c:v>-12.14914413207547</c:v>
                </c:pt>
                <c:pt idx="6225">
                  <c:v>-11.26654465141047</c:v>
                </c:pt>
                <c:pt idx="6226">
                  <c:v>-11.26654465141047</c:v>
                </c:pt>
                <c:pt idx="6227">
                  <c:v>-11.26654465141047</c:v>
                </c:pt>
                <c:pt idx="6228">
                  <c:v>-11.26654465141047</c:v>
                </c:pt>
                <c:pt idx="6229">
                  <c:v>-11.26654465141047</c:v>
                </c:pt>
                <c:pt idx="6230">
                  <c:v>-10.38394713207547</c:v>
                </c:pt>
                <c:pt idx="6231">
                  <c:v>-11.26654465141047</c:v>
                </c:pt>
                <c:pt idx="6232">
                  <c:v>-11.26654465141047</c:v>
                </c:pt>
                <c:pt idx="6233">
                  <c:v>-11.26654465141047</c:v>
                </c:pt>
                <c:pt idx="6234">
                  <c:v>-11.26654465141047</c:v>
                </c:pt>
                <c:pt idx="6235">
                  <c:v>-10.38394713207547</c:v>
                </c:pt>
                <c:pt idx="6236">
                  <c:v>-11.26654465141047</c:v>
                </c:pt>
                <c:pt idx="6237">
                  <c:v>-11.26654465141047</c:v>
                </c:pt>
                <c:pt idx="6238">
                  <c:v>-11.26654465141047</c:v>
                </c:pt>
                <c:pt idx="6239">
                  <c:v>-11.26654465141047</c:v>
                </c:pt>
                <c:pt idx="6240">
                  <c:v>-11.26654465141047</c:v>
                </c:pt>
                <c:pt idx="6241">
                  <c:v>-10.38394713207547</c:v>
                </c:pt>
                <c:pt idx="6242">
                  <c:v>-11.26654465141047</c:v>
                </c:pt>
                <c:pt idx="6243">
                  <c:v>-10.38394713207547</c:v>
                </c:pt>
                <c:pt idx="6244">
                  <c:v>-11.26654465141047</c:v>
                </c:pt>
                <c:pt idx="6245">
                  <c:v>-11.26654465141047</c:v>
                </c:pt>
                <c:pt idx="6246">
                  <c:v>-10.38394713207547</c:v>
                </c:pt>
                <c:pt idx="6247">
                  <c:v>-11.26654465141047</c:v>
                </c:pt>
                <c:pt idx="6248">
                  <c:v>-11.26654465141047</c:v>
                </c:pt>
                <c:pt idx="6249">
                  <c:v>-11.26654465141047</c:v>
                </c:pt>
                <c:pt idx="6250">
                  <c:v>-11.26654465141047</c:v>
                </c:pt>
                <c:pt idx="6251">
                  <c:v>-11.26654465141047</c:v>
                </c:pt>
                <c:pt idx="6252">
                  <c:v>-11.26654465141047</c:v>
                </c:pt>
                <c:pt idx="6253">
                  <c:v>-10.38394713207547</c:v>
                </c:pt>
                <c:pt idx="6254">
                  <c:v>-10.38394713207547</c:v>
                </c:pt>
                <c:pt idx="6255">
                  <c:v>-11.26654465141047</c:v>
                </c:pt>
                <c:pt idx="6256">
                  <c:v>-11.26654465141047</c:v>
                </c:pt>
                <c:pt idx="6257">
                  <c:v>-11.26654465141047</c:v>
                </c:pt>
                <c:pt idx="6258">
                  <c:v>-10.38394713207547</c:v>
                </c:pt>
                <c:pt idx="6259">
                  <c:v>-11.26654465141047</c:v>
                </c:pt>
                <c:pt idx="6260">
                  <c:v>-10.38394713207547</c:v>
                </c:pt>
                <c:pt idx="6261">
                  <c:v>-11.26654465141047</c:v>
                </c:pt>
                <c:pt idx="6262">
                  <c:v>-11.26654465141047</c:v>
                </c:pt>
                <c:pt idx="6263">
                  <c:v>-12.14914413207547</c:v>
                </c:pt>
                <c:pt idx="6264">
                  <c:v>-11.26654465141047</c:v>
                </c:pt>
                <c:pt idx="6265">
                  <c:v>-11.26654465141047</c:v>
                </c:pt>
                <c:pt idx="6266">
                  <c:v>-11.26654465141047</c:v>
                </c:pt>
                <c:pt idx="6267">
                  <c:v>-10.38394713207547</c:v>
                </c:pt>
                <c:pt idx="6268">
                  <c:v>-11.26654465141047</c:v>
                </c:pt>
                <c:pt idx="6269">
                  <c:v>-10.38394713207547</c:v>
                </c:pt>
                <c:pt idx="6270">
                  <c:v>-10.38394713207547</c:v>
                </c:pt>
                <c:pt idx="6271">
                  <c:v>-12.14914413207547</c:v>
                </c:pt>
                <c:pt idx="6272">
                  <c:v>-11.26654465141047</c:v>
                </c:pt>
                <c:pt idx="6273">
                  <c:v>-11.26654465141047</c:v>
                </c:pt>
                <c:pt idx="6274">
                  <c:v>-11.26654465141047</c:v>
                </c:pt>
                <c:pt idx="6275">
                  <c:v>-11.26654465141047</c:v>
                </c:pt>
                <c:pt idx="6276">
                  <c:v>-11.26654465141047</c:v>
                </c:pt>
                <c:pt idx="6277">
                  <c:v>-11.26654465141047</c:v>
                </c:pt>
                <c:pt idx="6278">
                  <c:v>-11.26654465141047</c:v>
                </c:pt>
                <c:pt idx="6279">
                  <c:v>-11.26654465141047</c:v>
                </c:pt>
                <c:pt idx="6280">
                  <c:v>-11.26654465141047</c:v>
                </c:pt>
                <c:pt idx="6281">
                  <c:v>-9.5013486320754694</c:v>
                </c:pt>
                <c:pt idx="6282">
                  <c:v>-11.26654465141047</c:v>
                </c:pt>
                <c:pt idx="6283">
                  <c:v>-10.38394713207547</c:v>
                </c:pt>
                <c:pt idx="6284">
                  <c:v>-10.38394713207547</c:v>
                </c:pt>
                <c:pt idx="6285">
                  <c:v>-11.26654465141047</c:v>
                </c:pt>
                <c:pt idx="6286">
                  <c:v>-10.38394713207547</c:v>
                </c:pt>
                <c:pt idx="6287">
                  <c:v>-10.38394713207547</c:v>
                </c:pt>
                <c:pt idx="6288">
                  <c:v>-11.26654465141047</c:v>
                </c:pt>
                <c:pt idx="6289">
                  <c:v>-11.26654465141047</c:v>
                </c:pt>
                <c:pt idx="6290">
                  <c:v>-11.26654465141047</c:v>
                </c:pt>
                <c:pt idx="6291">
                  <c:v>-11.26654465141047</c:v>
                </c:pt>
                <c:pt idx="6292">
                  <c:v>-11.26654465141047</c:v>
                </c:pt>
                <c:pt idx="6293">
                  <c:v>-11.26654465141047</c:v>
                </c:pt>
                <c:pt idx="6294">
                  <c:v>-11.26654465141047</c:v>
                </c:pt>
                <c:pt idx="6295">
                  <c:v>-12.14914413207547</c:v>
                </c:pt>
                <c:pt idx="6296">
                  <c:v>-10.38394713207547</c:v>
                </c:pt>
                <c:pt idx="6297">
                  <c:v>-11.26654465141047</c:v>
                </c:pt>
                <c:pt idx="6298">
                  <c:v>-10.38394713207547</c:v>
                </c:pt>
                <c:pt idx="6299">
                  <c:v>-11.26654465141047</c:v>
                </c:pt>
                <c:pt idx="6300">
                  <c:v>-10.38394713207547</c:v>
                </c:pt>
                <c:pt idx="6301">
                  <c:v>-10.38394713207547</c:v>
                </c:pt>
                <c:pt idx="6302">
                  <c:v>-11.26654465141047</c:v>
                </c:pt>
                <c:pt idx="6303">
                  <c:v>-10.38394713207547</c:v>
                </c:pt>
                <c:pt idx="6304">
                  <c:v>-9.5013486320754694</c:v>
                </c:pt>
                <c:pt idx="6305">
                  <c:v>-11.26654465141047</c:v>
                </c:pt>
                <c:pt idx="6306">
                  <c:v>-11.26654465141047</c:v>
                </c:pt>
                <c:pt idx="6307">
                  <c:v>-11.26654465141047</c:v>
                </c:pt>
                <c:pt idx="6308">
                  <c:v>-9.5013486320754694</c:v>
                </c:pt>
                <c:pt idx="6309">
                  <c:v>-9.5013486320754694</c:v>
                </c:pt>
                <c:pt idx="6310">
                  <c:v>-11.26654465141047</c:v>
                </c:pt>
                <c:pt idx="6311">
                  <c:v>-11.26654465141047</c:v>
                </c:pt>
                <c:pt idx="6312">
                  <c:v>-11.26654465141047</c:v>
                </c:pt>
                <c:pt idx="6313">
                  <c:v>-11.26654465141047</c:v>
                </c:pt>
                <c:pt idx="6314">
                  <c:v>-11.26654465141047</c:v>
                </c:pt>
                <c:pt idx="6315">
                  <c:v>-10.38394713207547</c:v>
                </c:pt>
                <c:pt idx="6316">
                  <c:v>-11.26654465141047</c:v>
                </c:pt>
                <c:pt idx="6317">
                  <c:v>-11.26654465141047</c:v>
                </c:pt>
                <c:pt idx="6318">
                  <c:v>-10.38394713207547</c:v>
                </c:pt>
                <c:pt idx="6319">
                  <c:v>-11.26654465141047</c:v>
                </c:pt>
                <c:pt idx="6320">
                  <c:v>-11.26654465141047</c:v>
                </c:pt>
                <c:pt idx="6321">
                  <c:v>-11.26654465141047</c:v>
                </c:pt>
                <c:pt idx="6322">
                  <c:v>-11.26654465141047</c:v>
                </c:pt>
                <c:pt idx="6323">
                  <c:v>-10.38394713207547</c:v>
                </c:pt>
                <c:pt idx="6324">
                  <c:v>-10.38394713207547</c:v>
                </c:pt>
                <c:pt idx="6325">
                  <c:v>-11.26654465141047</c:v>
                </c:pt>
                <c:pt idx="6326">
                  <c:v>-10.38394713207547</c:v>
                </c:pt>
                <c:pt idx="6327">
                  <c:v>-11.26654465141047</c:v>
                </c:pt>
                <c:pt idx="6328">
                  <c:v>-10.38394713207547</c:v>
                </c:pt>
                <c:pt idx="6329">
                  <c:v>-11.26654465141047</c:v>
                </c:pt>
                <c:pt idx="6330">
                  <c:v>-10.38394713207547</c:v>
                </c:pt>
                <c:pt idx="6331">
                  <c:v>-12.14914413207547</c:v>
                </c:pt>
                <c:pt idx="6332">
                  <c:v>-11.26654465141047</c:v>
                </c:pt>
                <c:pt idx="6333">
                  <c:v>-10.38394713207547</c:v>
                </c:pt>
                <c:pt idx="6334">
                  <c:v>-11.26654465141047</c:v>
                </c:pt>
                <c:pt idx="6335">
                  <c:v>-11.26654465141047</c:v>
                </c:pt>
                <c:pt idx="6336">
                  <c:v>-11.26654465141047</c:v>
                </c:pt>
                <c:pt idx="6337">
                  <c:v>-11.26654465141047</c:v>
                </c:pt>
                <c:pt idx="6338">
                  <c:v>-11.26654465141047</c:v>
                </c:pt>
                <c:pt idx="6339">
                  <c:v>-9.5013486320754694</c:v>
                </c:pt>
                <c:pt idx="6340">
                  <c:v>-11.26654465141047</c:v>
                </c:pt>
                <c:pt idx="6341">
                  <c:v>-10.38394713207547</c:v>
                </c:pt>
                <c:pt idx="6342">
                  <c:v>-10.38394713207547</c:v>
                </c:pt>
                <c:pt idx="6343">
                  <c:v>-10.38394713207547</c:v>
                </c:pt>
                <c:pt idx="6344">
                  <c:v>-11.26654465141047</c:v>
                </c:pt>
                <c:pt idx="6345">
                  <c:v>-11.26654465141047</c:v>
                </c:pt>
                <c:pt idx="6346">
                  <c:v>-10.38394713207547</c:v>
                </c:pt>
                <c:pt idx="6347">
                  <c:v>-10.38394713207547</c:v>
                </c:pt>
                <c:pt idx="6348">
                  <c:v>-10.38394713207547</c:v>
                </c:pt>
                <c:pt idx="6349">
                  <c:v>-11.26654465141047</c:v>
                </c:pt>
                <c:pt idx="6350">
                  <c:v>-11.26654465141047</c:v>
                </c:pt>
                <c:pt idx="6351">
                  <c:v>-11.26654465141047</c:v>
                </c:pt>
                <c:pt idx="6352">
                  <c:v>-11.26654465141047</c:v>
                </c:pt>
                <c:pt idx="6353">
                  <c:v>-10.38394713207547</c:v>
                </c:pt>
                <c:pt idx="6354">
                  <c:v>-10.38394713207547</c:v>
                </c:pt>
                <c:pt idx="6355">
                  <c:v>-11.26654465141047</c:v>
                </c:pt>
                <c:pt idx="6356">
                  <c:v>-10.38394713207547</c:v>
                </c:pt>
                <c:pt idx="6357">
                  <c:v>-11.26654465141047</c:v>
                </c:pt>
                <c:pt idx="6358">
                  <c:v>-11.26654465141047</c:v>
                </c:pt>
                <c:pt idx="6359">
                  <c:v>-11.26654465141047</c:v>
                </c:pt>
                <c:pt idx="6360">
                  <c:v>-11.26654465141047</c:v>
                </c:pt>
                <c:pt idx="6361">
                  <c:v>-11.26654465141047</c:v>
                </c:pt>
                <c:pt idx="6362">
                  <c:v>-11.26654465141047</c:v>
                </c:pt>
                <c:pt idx="6363">
                  <c:v>-10.38394713207547</c:v>
                </c:pt>
                <c:pt idx="6364">
                  <c:v>-10.38394713207547</c:v>
                </c:pt>
                <c:pt idx="6365">
                  <c:v>-10.38394713207547</c:v>
                </c:pt>
                <c:pt idx="6366">
                  <c:v>-10.38394713207547</c:v>
                </c:pt>
                <c:pt idx="6367">
                  <c:v>-12.14914413207547</c:v>
                </c:pt>
                <c:pt idx="6368">
                  <c:v>-12.14914413207547</c:v>
                </c:pt>
                <c:pt idx="6369">
                  <c:v>-11.26654465141047</c:v>
                </c:pt>
                <c:pt idx="6370">
                  <c:v>-11.26654465141047</c:v>
                </c:pt>
                <c:pt idx="6371">
                  <c:v>-11.26654465141047</c:v>
                </c:pt>
                <c:pt idx="6372">
                  <c:v>-11.26654465141047</c:v>
                </c:pt>
                <c:pt idx="6373">
                  <c:v>-11.26654465141047</c:v>
                </c:pt>
                <c:pt idx="6374">
                  <c:v>-11.26654465141047</c:v>
                </c:pt>
                <c:pt idx="6375">
                  <c:v>-10.38394713207547</c:v>
                </c:pt>
                <c:pt idx="6376">
                  <c:v>-11.26654465141047</c:v>
                </c:pt>
                <c:pt idx="6377">
                  <c:v>-9.5013486320754694</c:v>
                </c:pt>
                <c:pt idx="6378">
                  <c:v>-9.5013486320754694</c:v>
                </c:pt>
                <c:pt idx="6379">
                  <c:v>-10.38394713207547</c:v>
                </c:pt>
                <c:pt idx="6380">
                  <c:v>-10.38394713207547</c:v>
                </c:pt>
                <c:pt idx="6381">
                  <c:v>-9.5013486320754694</c:v>
                </c:pt>
                <c:pt idx="6382">
                  <c:v>-10.38394713207547</c:v>
                </c:pt>
                <c:pt idx="6383">
                  <c:v>-10.38394713207547</c:v>
                </c:pt>
                <c:pt idx="6384">
                  <c:v>-11.26654465141047</c:v>
                </c:pt>
                <c:pt idx="6385">
                  <c:v>-10.38394713207547</c:v>
                </c:pt>
                <c:pt idx="6386">
                  <c:v>-11.26654465141047</c:v>
                </c:pt>
                <c:pt idx="6387">
                  <c:v>-11.26654465141047</c:v>
                </c:pt>
                <c:pt idx="6388">
                  <c:v>-10.38394713207547</c:v>
                </c:pt>
                <c:pt idx="6389">
                  <c:v>-11.26654465141047</c:v>
                </c:pt>
                <c:pt idx="6390">
                  <c:v>-11.26654465141047</c:v>
                </c:pt>
                <c:pt idx="6391">
                  <c:v>-10.38394713207547</c:v>
                </c:pt>
                <c:pt idx="6392">
                  <c:v>-10.38394713207547</c:v>
                </c:pt>
                <c:pt idx="6393">
                  <c:v>-11.26654465141047</c:v>
                </c:pt>
                <c:pt idx="6394">
                  <c:v>-10.38394713207547</c:v>
                </c:pt>
                <c:pt idx="6395">
                  <c:v>-11.26654465141047</c:v>
                </c:pt>
                <c:pt idx="6396">
                  <c:v>-9.5013486320754694</c:v>
                </c:pt>
                <c:pt idx="6397">
                  <c:v>-10.38394713207547</c:v>
                </c:pt>
                <c:pt idx="6398">
                  <c:v>-11.26654465141047</c:v>
                </c:pt>
                <c:pt idx="6399">
                  <c:v>-11.26654465141047</c:v>
                </c:pt>
                <c:pt idx="6400">
                  <c:v>-11.26654465141047</c:v>
                </c:pt>
                <c:pt idx="6401">
                  <c:v>-10.38394713207547</c:v>
                </c:pt>
                <c:pt idx="6402">
                  <c:v>-11.26654465141047</c:v>
                </c:pt>
                <c:pt idx="6403">
                  <c:v>-11.26654465141047</c:v>
                </c:pt>
                <c:pt idx="6404">
                  <c:v>-11.26654465141047</c:v>
                </c:pt>
                <c:pt idx="6405">
                  <c:v>-11.26654465141047</c:v>
                </c:pt>
                <c:pt idx="6406">
                  <c:v>-10.38394713207547</c:v>
                </c:pt>
                <c:pt idx="6407">
                  <c:v>-12.14914413207547</c:v>
                </c:pt>
                <c:pt idx="6408">
                  <c:v>-11.26654465141047</c:v>
                </c:pt>
                <c:pt idx="6409">
                  <c:v>-9.5013486320754694</c:v>
                </c:pt>
                <c:pt idx="6410">
                  <c:v>-12.14914413207547</c:v>
                </c:pt>
                <c:pt idx="6411">
                  <c:v>-12.14914413207547</c:v>
                </c:pt>
                <c:pt idx="6412">
                  <c:v>-11.26654465141047</c:v>
                </c:pt>
                <c:pt idx="6413">
                  <c:v>-11.26654465141047</c:v>
                </c:pt>
                <c:pt idx="6414">
                  <c:v>-10.38394713207547</c:v>
                </c:pt>
                <c:pt idx="6415">
                  <c:v>-10.38394713207547</c:v>
                </c:pt>
                <c:pt idx="6416">
                  <c:v>-10.38394713207547</c:v>
                </c:pt>
                <c:pt idx="6417">
                  <c:v>-11.26654465141047</c:v>
                </c:pt>
                <c:pt idx="6418">
                  <c:v>-11.26654465141047</c:v>
                </c:pt>
                <c:pt idx="6419">
                  <c:v>-9.5013486320754694</c:v>
                </c:pt>
                <c:pt idx="6420">
                  <c:v>-11.26654465141047</c:v>
                </c:pt>
                <c:pt idx="6421">
                  <c:v>-11.26654465141047</c:v>
                </c:pt>
                <c:pt idx="6422">
                  <c:v>-10.38394713207547</c:v>
                </c:pt>
                <c:pt idx="6423">
                  <c:v>-10.38394713207547</c:v>
                </c:pt>
                <c:pt idx="6424">
                  <c:v>-10.38394713207547</c:v>
                </c:pt>
                <c:pt idx="6425">
                  <c:v>-11.26654465141047</c:v>
                </c:pt>
                <c:pt idx="6426">
                  <c:v>-10.38394713207547</c:v>
                </c:pt>
                <c:pt idx="6427">
                  <c:v>-10.38394713207547</c:v>
                </c:pt>
                <c:pt idx="6428">
                  <c:v>-10.38394713207547</c:v>
                </c:pt>
                <c:pt idx="6429">
                  <c:v>-11.26654465141047</c:v>
                </c:pt>
                <c:pt idx="6430">
                  <c:v>-11.26654465141047</c:v>
                </c:pt>
                <c:pt idx="6431">
                  <c:v>-11.26654465141047</c:v>
                </c:pt>
                <c:pt idx="6432">
                  <c:v>-11.26654465141047</c:v>
                </c:pt>
                <c:pt idx="6433">
                  <c:v>-11.26654465141047</c:v>
                </c:pt>
                <c:pt idx="6434">
                  <c:v>-9.5013486320754694</c:v>
                </c:pt>
                <c:pt idx="6435">
                  <c:v>-11.26654465141047</c:v>
                </c:pt>
                <c:pt idx="6436">
                  <c:v>-11.26654465141047</c:v>
                </c:pt>
                <c:pt idx="6437">
                  <c:v>-11.26654465141047</c:v>
                </c:pt>
                <c:pt idx="6438">
                  <c:v>-11.26654465141047</c:v>
                </c:pt>
                <c:pt idx="6439">
                  <c:v>-12.14914413207547</c:v>
                </c:pt>
                <c:pt idx="6440">
                  <c:v>-11.26654465141047</c:v>
                </c:pt>
                <c:pt idx="6441">
                  <c:v>-11.26654465141047</c:v>
                </c:pt>
                <c:pt idx="6442">
                  <c:v>-11.26654465141047</c:v>
                </c:pt>
                <c:pt idx="6443">
                  <c:v>-11.26654465141047</c:v>
                </c:pt>
                <c:pt idx="6444">
                  <c:v>-11.26654465141047</c:v>
                </c:pt>
                <c:pt idx="6445">
                  <c:v>-11.26654465141047</c:v>
                </c:pt>
                <c:pt idx="6446">
                  <c:v>-10.38394713207547</c:v>
                </c:pt>
                <c:pt idx="6447">
                  <c:v>-11.26654465141047</c:v>
                </c:pt>
                <c:pt idx="6448">
                  <c:v>-10.38394713207547</c:v>
                </c:pt>
                <c:pt idx="6449">
                  <c:v>-11.26654465141047</c:v>
                </c:pt>
                <c:pt idx="6450">
                  <c:v>-11.26654465141047</c:v>
                </c:pt>
                <c:pt idx="6451">
                  <c:v>-11.26654465141047</c:v>
                </c:pt>
                <c:pt idx="6452">
                  <c:v>-10.38394713207547</c:v>
                </c:pt>
                <c:pt idx="6453">
                  <c:v>-11.26654465141047</c:v>
                </c:pt>
                <c:pt idx="6454">
                  <c:v>-11.26654465141047</c:v>
                </c:pt>
                <c:pt idx="6455">
                  <c:v>-10.38394713207547</c:v>
                </c:pt>
                <c:pt idx="6456">
                  <c:v>-10.38394713207547</c:v>
                </c:pt>
                <c:pt idx="6457">
                  <c:v>-11.26654465141047</c:v>
                </c:pt>
                <c:pt idx="6458">
                  <c:v>-10.38394713207547</c:v>
                </c:pt>
                <c:pt idx="6459">
                  <c:v>-11.26654465141047</c:v>
                </c:pt>
                <c:pt idx="6460">
                  <c:v>-11.26654465141047</c:v>
                </c:pt>
                <c:pt idx="6461">
                  <c:v>-11.26654465141047</c:v>
                </c:pt>
                <c:pt idx="6462">
                  <c:v>-10.38394713207547</c:v>
                </c:pt>
                <c:pt idx="6463">
                  <c:v>-10.38394713207547</c:v>
                </c:pt>
                <c:pt idx="6464">
                  <c:v>-10.38394713207547</c:v>
                </c:pt>
                <c:pt idx="6465">
                  <c:v>-11.26654465141047</c:v>
                </c:pt>
                <c:pt idx="6466">
                  <c:v>-11.26654465141047</c:v>
                </c:pt>
                <c:pt idx="6467">
                  <c:v>-11.26654465141047</c:v>
                </c:pt>
                <c:pt idx="6468">
                  <c:v>-10.38394713207547</c:v>
                </c:pt>
                <c:pt idx="6469">
                  <c:v>-9.5013486320754694</c:v>
                </c:pt>
                <c:pt idx="6470">
                  <c:v>-11.26654465141047</c:v>
                </c:pt>
                <c:pt idx="6471">
                  <c:v>-10.38394713207547</c:v>
                </c:pt>
                <c:pt idx="6472">
                  <c:v>-10.38394713207547</c:v>
                </c:pt>
                <c:pt idx="6473">
                  <c:v>-10.38394713207547</c:v>
                </c:pt>
                <c:pt idx="6474">
                  <c:v>-10.38394713207547</c:v>
                </c:pt>
                <c:pt idx="6475">
                  <c:v>-10.38394713207547</c:v>
                </c:pt>
                <c:pt idx="6476">
                  <c:v>-11.26654465141047</c:v>
                </c:pt>
                <c:pt idx="6477">
                  <c:v>-10.38394713207547</c:v>
                </c:pt>
                <c:pt idx="6478">
                  <c:v>-11.26654465141047</c:v>
                </c:pt>
                <c:pt idx="6479">
                  <c:v>-11.26654465141047</c:v>
                </c:pt>
                <c:pt idx="6480">
                  <c:v>-12.14914413207547</c:v>
                </c:pt>
                <c:pt idx="6481">
                  <c:v>-11.26654465141047</c:v>
                </c:pt>
                <c:pt idx="6482">
                  <c:v>-10.38394713207547</c:v>
                </c:pt>
                <c:pt idx="6483">
                  <c:v>-10.38394713207547</c:v>
                </c:pt>
                <c:pt idx="6484">
                  <c:v>-10.38394713207547</c:v>
                </c:pt>
                <c:pt idx="6485">
                  <c:v>-9.5013486320754694</c:v>
                </c:pt>
                <c:pt idx="6486">
                  <c:v>-9.5013486320754694</c:v>
                </c:pt>
                <c:pt idx="6487">
                  <c:v>-10.38394713207547</c:v>
                </c:pt>
                <c:pt idx="6488">
                  <c:v>-9.5013486320754694</c:v>
                </c:pt>
                <c:pt idx="6489">
                  <c:v>-12.14914413207547</c:v>
                </c:pt>
                <c:pt idx="6490">
                  <c:v>-11.26654465141047</c:v>
                </c:pt>
                <c:pt idx="6491">
                  <c:v>-9.5013486320754694</c:v>
                </c:pt>
                <c:pt idx="6492">
                  <c:v>-10.38394713207547</c:v>
                </c:pt>
                <c:pt idx="6493">
                  <c:v>-10.38394713207547</c:v>
                </c:pt>
                <c:pt idx="6494">
                  <c:v>-9.5013486320754694</c:v>
                </c:pt>
                <c:pt idx="6495">
                  <c:v>-11.26654465141047</c:v>
                </c:pt>
                <c:pt idx="6496">
                  <c:v>-11.26654465141047</c:v>
                </c:pt>
                <c:pt idx="6497">
                  <c:v>-9.5013486320754694</c:v>
                </c:pt>
                <c:pt idx="6498">
                  <c:v>-10.38394713207547</c:v>
                </c:pt>
                <c:pt idx="6499">
                  <c:v>-11.26654465141047</c:v>
                </c:pt>
                <c:pt idx="6500">
                  <c:v>-11.26654465141047</c:v>
                </c:pt>
                <c:pt idx="6501">
                  <c:v>-10.38394713207547</c:v>
                </c:pt>
                <c:pt idx="6502">
                  <c:v>-11.26654465141047</c:v>
                </c:pt>
                <c:pt idx="6503">
                  <c:v>-11.26654465141047</c:v>
                </c:pt>
                <c:pt idx="6504">
                  <c:v>-10.38394713207547</c:v>
                </c:pt>
                <c:pt idx="6505">
                  <c:v>-10.38394713207547</c:v>
                </c:pt>
                <c:pt idx="6506">
                  <c:v>-10.38394713207547</c:v>
                </c:pt>
                <c:pt idx="6507">
                  <c:v>-11.26654465141047</c:v>
                </c:pt>
                <c:pt idx="6508">
                  <c:v>-10.38394713207547</c:v>
                </c:pt>
                <c:pt idx="6509">
                  <c:v>-10.38394713207547</c:v>
                </c:pt>
                <c:pt idx="6510">
                  <c:v>-11.26654465141047</c:v>
                </c:pt>
                <c:pt idx="6511">
                  <c:v>-11.26654465141047</c:v>
                </c:pt>
                <c:pt idx="6512">
                  <c:v>-9.5013486320754694</c:v>
                </c:pt>
                <c:pt idx="6513">
                  <c:v>-9.5013486320754694</c:v>
                </c:pt>
                <c:pt idx="6514">
                  <c:v>-9.5013486320754694</c:v>
                </c:pt>
                <c:pt idx="6515">
                  <c:v>-9.5013486320754694</c:v>
                </c:pt>
                <c:pt idx="6516">
                  <c:v>-11.26654465141047</c:v>
                </c:pt>
                <c:pt idx="6517">
                  <c:v>-11.26654465141047</c:v>
                </c:pt>
                <c:pt idx="6518">
                  <c:v>-10.38394713207547</c:v>
                </c:pt>
                <c:pt idx="6519">
                  <c:v>-10.38394713207547</c:v>
                </c:pt>
                <c:pt idx="6520">
                  <c:v>-12.14914413207547</c:v>
                </c:pt>
                <c:pt idx="6521">
                  <c:v>-11.26654465141047</c:v>
                </c:pt>
                <c:pt idx="6522">
                  <c:v>-10.38394713207547</c:v>
                </c:pt>
                <c:pt idx="6523">
                  <c:v>-9.5013486320754694</c:v>
                </c:pt>
                <c:pt idx="6524">
                  <c:v>-11.26654465141047</c:v>
                </c:pt>
                <c:pt idx="6525">
                  <c:v>-11.26654465141047</c:v>
                </c:pt>
                <c:pt idx="6526">
                  <c:v>-10.38394713207547</c:v>
                </c:pt>
                <c:pt idx="6527">
                  <c:v>-10.38394713207547</c:v>
                </c:pt>
                <c:pt idx="6528">
                  <c:v>-11.26654465141047</c:v>
                </c:pt>
                <c:pt idx="6529">
                  <c:v>-11.26654465141047</c:v>
                </c:pt>
                <c:pt idx="6530">
                  <c:v>-10.38394713207547</c:v>
                </c:pt>
                <c:pt idx="6531">
                  <c:v>-10.38394713207547</c:v>
                </c:pt>
                <c:pt idx="6532">
                  <c:v>-10.38394713207547</c:v>
                </c:pt>
                <c:pt idx="6533">
                  <c:v>-11.26654465141047</c:v>
                </c:pt>
                <c:pt idx="6534">
                  <c:v>-11.26654465141047</c:v>
                </c:pt>
                <c:pt idx="6535">
                  <c:v>-9.5013486320754694</c:v>
                </c:pt>
                <c:pt idx="6536">
                  <c:v>-10.38394713207547</c:v>
                </c:pt>
                <c:pt idx="6537">
                  <c:v>-11.26654465141047</c:v>
                </c:pt>
                <c:pt idx="6538">
                  <c:v>-12.14914413207547</c:v>
                </c:pt>
                <c:pt idx="6539">
                  <c:v>-11.26654465141047</c:v>
                </c:pt>
                <c:pt idx="6540">
                  <c:v>-10.38394713207547</c:v>
                </c:pt>
                <c:pt idx="6541">
                  <c:v>-10.38394713207547</c:v>
                </c:pt>
                <c:pt idx="6542">
                  <c:v>-11.26654465141047</c:v>
                </c:pt>
                <c:pt idx="6543">
                  <c:v>-10.38394713207547</c:v>
                </c:pt>
                <c:pt idx="6544">
                  <c:v>-10.38394713207547</c:v>
                </c:pt>
                <c:pt idx="6545">
                  <c:v>-10.38394713207547</c:v>
                </c:pt>
                <c:pt idx="6546">
                  <c:v>-10.38394713207547</c:v>
                </c:pt>
                <c:pt idx="6547">
                  <c:v>-10.38394713207547</c:v>
                </c:pt>
                <c:pt idx="6548">
                  <c:v>-9.5013486320754694</c:v>
                </c:pt>
                <c:pt idx="6549">
                  <c:v>-11.26654465141047</c:v>
                </c:pt>
                <c:pt idx="6550">
                  <c:v>-10.38394713207547</c:v>
                </c:pt>
                <c:pt idx="6551">
                  <c:v>-10.38394713207547</c:v>
                </c:pt>
                <c:pt idx="6552">
                  <c:v>-11.26654465141047</c:v>
                </c:pt>
                <c:pt idx="6553">
                  <c:v>-9.5013486320754694</c:v>
                </c:pt>
                <c:pt idx="6554">
                  <c:v>-10.38394713207547</c:v>
                </c:pt>
                <c:pt idx="6555">
                  <c:v>-9.5013486320754694</c:v>
                </c:pt>
                <c:pt idx="6556">
                  <c:v>-11.26654465141047</c:v>
                </c:pt>
                <c:pt idx="6557">
                  <c:v>-10.38394713207547</c:v>
                </c:pt>
                <c:pt idx="6558">
                  <c:v>-10.38394713207547</c:v>
                </c:pt>
                <c:pt idx="6559">
                  <c:v>-10.38394713207547</c:v>
                </c:pt>
                <c:pt idx="6560">
                  <c:v>-10.38394713207547</c:v>
                </c:pt>
                <c:pt idx="6561">
                  <c:v>-11.26654465141047</c:v>
                </c:pt>
                <c:pt idx="6562">
                  <c:v>-10.38394713207547</c:v>
                </c:pt>
                <c:pt idx="6563">
                  <c:v>-10.38394713207547</c:v>
                </c:pt>
                <c:pt idx="6564">
                  <c:v>-9.5013486320754694</c:v>
                </c:pt>
                <c:pt idx="6565">
                  <c:v>-10.38394713207547</c:v>
                </c:pt>
                <c:pt idx="6566">
                  <c:v>-10.38394713207547</c:v>
                </c:pt>
                <c:pt idx="6567">
                  <c:v>-11.26654465141047</c:v>
                </c:pt>
                <c:pt idx="6568">
                  <c:v>-9.5013486320754694</c:v>
                </c:pt>
                <c:pt idx="6569">
                  <c:v>-11.26654465141047</c:v>
                </c:pt>
                <c:pt idx="6570">
                  <c:v>-10.38394713207547</c:v>
                </c:pt>
                <c:pt idx="6571">
                  <c:v>-11.26654465141047</c:v>
                </c:pt>
                <c:pt idx="6572">
                  <c:v>-11.26654465141047</c:v>
                </c:pt>
                <c:pt idx="6573">
                  <c:v>-10.38394713207547</c:v>
                </c:pt>
                <c:pt idx="6574">
                  <c:v>-9.5013486320754694</c:v>
                </c:pt>
                <c:pt idx="6575">
                  <c:v>-11.26654465141047</c:v>
                </c:pt>
                <c:pt idx="6576">
                  <c:v>-11.26654465141047</c:v>
                </c:pt>
                <c:pt idx="6577">
                  <c:v>-10.38394713207547</c:v>
                </c:pt>
                <c:pt idx="6578">
                  <c:v>-10.38394713207547</c:v>
                </c:pt>
                <c:pt idx="6579">
                  <c:v>-10.38394713207547</c:v>
                </c:pt>
                <c:pt idx="6580">
                  <c:v>-11.26654465141047</c:v>
                </c:pt>
                <c:pt idx="6581">
                  <c:v>-11.26654465141047</c:v>
                </c:pt>
                <c:pt idx="6582">
                  <c:v>-10.38394713207547</c:v>
                </c:pt>
                <c:pt idx="6583">
                  <c:v>-10.38394713207547</c:v>
                </c:pt>
                <c:pt idx="6584">
                  <c:v>-11.26654465141047</c:v>
                </c:pt>
                <c:pt idx="6585">
                  <c:v>-11.26654465141047</c:v>
                </c:pt>
                <c:pt idx="6586">
                  <c:v>-10.38394713207547</c:v>
                </c:pt>
                <c:pt idx="6587">
                  <c:v>-11.26654465141047</c:v>
                </c:pt>
                <c:pt idx="6588">
                  <c:v>-11.26654465141047</c:v>
                </c:pt>
                <c:pt idx="6589">
                  <c:v>-10.38394713207547</c:v>
                </c:pt>
                <c:pt idx="6590">
                  <c:v>-11.26654465141047</c:v>
                </c:pt>
                <c:pt idx="6591">
                  <c:v>-11.26654465141047</c:v>
                </c:pt>
                <c:pt idx="6592">
                  <c:v>-11.26654465141047</c:v>
                </c:pt>
                <c:pt idx="6593">
                  <c:v>-11.26654465141047</c:v>
                </c:pt>
                <c:pt idx="6594">
                  <c:v>-10.38394713207547</c:v>
                </c:pt>
                <c:pt idx="6595">
                  <c:v>-10.38394713207547</c:v>
                </c:pt>
                <c:pt idx="6596">
                  <c:v>-10.38394713207547</c:v>
                </c:pt>
                <c:pt idx="6597">
                  <c:v>-11.26654465141047</c:v>
                </c:pt>
                <c:pt idx="6598">
                  <c:v>-10.38394713207547</c:v>
                </c:pt>
                <c:pt idx="6599">
                  <c:v>-11.26654465141047</c:v>
                </c:pt>
                <c:pt idx="6600">
                  <c:v>-10.38394713207547</c:v>
                </c:pt>
                <c:pt idx="6601">
                  <c:v>-11.26654465141047</c:v>
                </c:pt>
                <c:pt idx="6602">
                  <c:v>-11.26654465141047</c:v>
                </c:pt>
                <c:pt idx="6603">
                  <c:v>-11.26654465141047</c:v>
                </c:pt>
                <c:pt idx="6604">
                  <c:v>-9.5013486320754694</c:v>
                </c:pt>
                <c:pt idx="6605">
                  <c:v>-10.38394713207547</c:v>
                </c:pt>
                <c:pt idx="6606">
                  <c:v>-10.38394713207547</c:v>
                </c:pt>
                <c:pt idx="6607">
                  <c:v>-10.38394713207547</c:v>
                </c:pt>
                <c:pt idx="6608">
                  <c:v>-9.5013486320754694</c:v>
                </c:pt>
                <c:pt idx="6609">
                  <c:v>-10.38394713207547</c:v>
                </c:pt>
                <c:pt idx="6610">
                  <c:v>-11.26654465141047</c:v>
                </c:pt>
                <c:pt idx="6611">
                  <c:v>-11.26654465141047</c:v>
                </c:pt>
                <c:pt idx="6612">
                  <c:v>-10.38394713207547</c:v>
                </c:pt>
                <c:pt idx="6613">
                  <c:v>-11.26654465141047</c:v>
                </c:pt>
                <c:pt idx="6614">
                  <c:v>-10.38394713207547</c:v>
                </c:pt>
                <c:pt idx="6615">
                  <c:v>-9.5013486320754694</c:v>
                </c:pt>
                <c:pt idx="6616">
                  <c:v>-10.38394713207547</c:v>
                </c:pt>
                <c:pt idx="6617">
                  <c:v>-10.38394713207547</c:v>
                </c:pt>
                <c:pt idx="6618">
                  <c:v>-10.38394713207547</c:v>
                </c:pt>
                <c:pt idx="6619">
                  <c:v>-11.26654465141047</c:v>
                </c:pt>
                <c:pt idx="6620">
                  <c:v>-10.38394713207547</c:v>
                </c:pt>
                <c:pt idx="6621">
                  <c:v>-11.26654465141047</c:v>
                </c:pt>
                <c:pt idx="6622">
                  <c:v>-10.38394713207547</c:v>
                </c:pt>
                <c:pt idx="6623">
                  <c:v>-8.716816632075469</c:v>
                </c:pt>
                <c:pt idx="6624">
                  <c:v>-11.26654465141047</c:v>
                </c:pt>
                <c:pt idx="6625">
                  <c:v>-11.26654465141047</c:v>
                </c:pt>
                <c:pt idx="6626">
                  <c:v>-9.5013486320754694</c:v>
                </c:pt>
                <c:pt idx="6627">
                  <c:v>-11.26654465141047</c:v>
                </c:pt>
                <c:pt idx="6628">
                  <c:v>-11.26654465141047</c:v>
                </c:pt>
                <c:pt idx="6629">
                  <c:v>-9.5013486320754694</c:v>
                </c:pt>
                <c:pt idx="6630">
                  <c:v>-9.5013486320754694</c:v>
                </c:pt>
                <c:pt idx="6631">
                  <c:v>-10.38394713207547</c:v>
                </c:pt>
                <c:pt idx="6632">
                  <c:v>-10.38394713207547</c:v>
                </c:pt>
                <c:pt idx="6633">
                  <c:v>-11.26654465141047</c:v>
                </c:pt>
                <c:pt idx="6634">
                  <c:v>-11.26654465141047</c:v>
                </c:pt>
                <c:pt idx="6635">
                  <c:v>-11.26654465141047</c:v>
                </c:pt>
                <c:pt idx="6636">
                  <c:v>-10.38394713207547</c:v>
                </c:pt>
                <c:pt idx="6637">
                  <c:v>-11.26654465141047</c:v>
                </c:pt>
                <c:pt idx="6638">
                  <c:v>-11.26654465141047</c:v>
                </c:pt>
                <c:pt idx="6639">
                  <c:v>-10.38394713207547</c:v>
                </c:pt>
                <c:pt idx="6640">
                  <c:v>-10.38394713207547</c:v>
                </c:pt>
                <c:pt idx="6641">
                  <c:v>-11.26654465141047</c:v>
                </c:pt>
                <c:pt idx="6642">
                  <c:v>-11.26654465141047</c:v>
                </c:pt>
                <c:pt idx="6643">
                  <c:v>-10.38394713207547</c:v>
                </c:pt>
                <c:pt idx="6644">
                  <c:v>-10.38394713207547</c:v>
                </c:pt>
                <c:pt idx="6645">
                  <c:v>-11.26654465141047</c:v>
                </c:pt>
                <c:pt idx="6646">
                  <c:v>-9.5013486320754694</c:v>
                </c:pt>
                <c:pt idx="6647">
                  <c:v>-11.26654465141047</c:v>
                </c:pt>
                <c:pt idx="6648">
                  <c:v>-10.38394713207547</c:v>
                </c:pt>
                <c:pt idx="6649">
                  <c:v>-9.5013486320754694</c:v>
                </c:pt>
                <c:pt idx="6650">
                  <c:v>-10.38394713207547</c:v>
                </c:pt>
                <c:pt idx="6651">
                  <c:v>-9.5013486320754694</c:v>
                </c:pt>
                <c:pt idx="6652">
                  <c:v>-10.38394713207547</c:v>
                </c:pt>
                <c:pt idx="6653">
                  <c:v>-11.26654465141047</c:v>
                </c:pt>
                <c:pt idx="6654">
                  <c:v>-11.26654465141047</c:v>
                </c:pt>
                <c:pt idx="6655">
                  <c:v>-12.14914413207547</c:v>
                </c:pt>
                <c:pt idx="6656">
                  <c:v>-10.38394713207547</c:v>
                </c:pt>
                <c:pt idx="6657">
                  <c:v>-10.38394713207547</c:v>
                </c:pt>
                <c:pt idx="6658">
                  <c:v>-10.38394713207547</c:v>
                </c:pt>
                <c:pt idx="6659">
                  <c:v>-11.26654465141047</c:v>
                </c:pt>
                <c:pt idx="6660">
                  <c:v>-11.26654465141047</c:v>
                </c:pt>
                <c:pt idx="6661">
                  <c:v>-10.38394713207547</c:v>
                </c:pt>
                <c:pt idx="6662">
                  <c:v>-11.26654465141047</c:v>
                </c:pt>
                <c:pt idx="6663">
                  <c:v>-11.26654465141047</c:v>
                </c:pt>
                <c:pt idx="6664">
                  <c:v>-10.38394713207547</c:v>
                </c:pt>
                <c:pt idx="6665">
                  <c:v>-10.38394713207547</c:v>
                </c:pt>
                <c:pt idx="6666">
                  <c:v>-9.5013486320754694</c:v>
                </c:pt>
                <c:pt idx="6667">
                  <c:v>-10.38394713207547</c:v>
                </c:pt>
                <c:pt idx="6668">
                  <c:v>-9.5013486320754694</c:v>
                </c:pt>
                <c:pt idx="6669">
                  <c:v>-11.26654465141047</c:v>
                </c:pt>
                <c:pt idx="6670">
                  <c:v>-10.38394713207547</c:v>
                </c:pt>
                <c:pt idx="6671">
                  <c:v>-10.38394713207547</c:v>
                </c:pt>
                <c:pt idx="6672">
                  <c:v>-10.38394713207547</c:v>
                </c:pt>
                <c:pt idx="6673">
                  <c:v>-10.38394713207547</c:v>
                </c:pt>
                <c:pt idx="6674">
                  <c:v>-11.26654465141047</c:v>
                </c:pt>
                <c:pt idx="6675">
                  <c:v>-10.38394713207547</c:v>
                </c:pt>
                <c:pt idx="6676">
                  <c:v>-11.26654465141047</c:v>
                </c:pt>
                <c:pt idx="6677">
                  <c:v>-9.5013486320754694</c:v>
                </c:pt>
                <c:pt idx="6678">
                  <c:v>-10.38394713207547</c:v>
                </c:pt>
                <c:pt idx="6679">
                  <c:v>-10.38394713207547</c:v>
                </c:pt>
                <c:pt idx="6680">
                  <c:v>-9.5013486320754694</c:v>
                </c:pt>
                <c:pt idx="6681">
                  <c:v>-11.26654465141047</c:v>
                </c:pt>
                <c:pt idx="6682">
                  <c:v>-9.5013486320754694</c:v>
                </c:pt>
                <c:pt idx="6683">
                  <c:v>-11.26654465141047</c:v>
                </c:pt>
                <c:pt idx="6684">
                  <c:v>-9.5013486320754694</c:v>
                </c:pt>
                <c:pt idx="6685">
                  <c:v>-12.14914413207547</c:v>
                </c:pt>
                <c:pt idx="6686">
                  <c:v>-10.38394713207547</c:v>
                </c:pt>
                <c:pt idx="6687">
                  <c:v>-10.38394713207547</c:v>
                </c:pt>
                <c:pt idx="6688">
                  <c:v>-10.38394713207547</c:v>
                </c:pt>
                <c:pt idx="6689">
                  <c:v>-11.26654465141047</c:v>
                </c:pt>
                <c:pt idx="6690">
                  <c:v>-11.26654465141047</c:v>
                </c:pt>
                <c:pt idx="6691">
                  <c:v>-10.38394713207547</c:v>
                </c:pt>
                <c:pt idx="6692">
                  <c:v>-11.26654465141047</c:v>
                </c:pt>
                <c:pt idx="6693">
                  <c:v>-10.38394713207547</c:v>
                </c:pt>
                <c:pt idx="6694">
                  <c:v>-11.26654465141047</c:v>
                </c:pt>
                <c:pt idx="6695">
                  <c:v>-11.26654465141047</c:v>
                </c:pt>
                <c:pt idx="6696">
                  <c:v>-11.26654465141047</c:v>
                </c:pt>
                <c:pt idx="6697">
                  <c:v>-11.26654465141047</c:v>
                </c:pt>
                <c:pt idx="6698">
                  <c:v>-10.38394713207547</c:v>
                </c:pt>
                <c:pt idx="6699">
                  <c:v>-11.26654465141047</c:v>
                </c:pt>
                <c:pt idx="6700">
                  <c:v>-9.5013486320754694</c:v>
                </c:pt>
                <c:pt idx="6701">
                  <c:v>-10.38394713207547</c:v>
                </c:pt>
                <c:pt idx="6702">
                  <c:v>-11.26654465141047</c:v>
                </c:pt>
                <c:pt idx="6703">
                  <c:v>-11.26654465141047</c:v>
                </c:pt>
                <c:pt idx="6704">
                  <c:v>-11.26654465141047</c:v>
                </c:pt>
                <c:pt idx="6705">
                  <c:v>-10.38394713207547</c:v>
                </c:pt>
                <c:pt idx="6706">
                  <c:v>-10.38394713207547</c:v>
                </c:pt>
                <c:pt idx="6707">
                  <c:v>-10.38394713207547</c:v>
                </c:pt>
                <c:pt idx="6708">
                  <c:v>-11.26654465141047</c:v>
                </c:pt>
                <c:pt idx="6709">
                  <c:v>-10.38394713207547</c:v>
                </c:pt>
                <c:pt idx="6710">
                  <c:v>-9.5013486320754694</c:v>
                </c:pt>
                <c:pt idx="6711">
                  <c:v>-9.5013486320754694</c:v>
                </c:pt>
                <c:pt idx="6712">
                  <c:v>-9.5013486320754694</c:v>
                </c:pt>
                <c:pt idx="6713">
                  <c:v>-11.26654465141047</c:v>
                </c:pt>
                <c:pt idx="6714">
                  <c:v>-11.26654465141047</c:v>
                </c:pt>
                <c:pt idx="6715">
                  <c:v>-10.38394713207547</c:v>
                </c:pt>
                <c:pt idx="6716">
                  <c:v>-11.26654465141047</c:v>
                </c:pt>
                <c:pt idx="6717">
                  <c:v>-11.26654465141047</c:v>
                </c:pt>
                <c:pt idx="6718">
                  <c:v>-11.26654465141047</c:v>
                </c:pt>
                <c:pt idx="6719">
                  <c:v>-11.26654465141047</c:v>
                </c:pt>
                <c:pt idx="6720">
                  <c:v>-10.38394713207547</c:v>
                </c:pt>
                <c:pt idx="6721">
                  <c:v>-9.5013486320754694</c:v>
                </c:pt>
                <c:pt idx="6722">
                  <c:v>-10.38394713207547</c:v>
                </c:pt>
                <c:pt idx="6723">
                  <c:v>-10.38394713207547</c:v>
                </c:pt>
                <c:pt idx="6724">
                  <c:v>-11.26654465141047</c:v>
                </c:pt>
                <c:pt idx="6725">
                  <c:v>-10.38394713207547</c:v>
                </c:pt>
                <c:pt idx="6726">
                  <c:v>-11.26654465141047</c:v>
                </c:pt>
                <c:pt idx="6727">
                  <c:v>-11.26654465141047</c:v>
                </c:pt>
                <c:pt idx="6728">
                  <c:v>-11.26654465141047</c:v>
                </c:pt>
                <c:pt idx="6729">
                  <c:v>-11.26654465141047</c:v>
                </c:pt>
                <c:pt idx="6730">
                  <c:v>-11.26654465141047</c:v>
                </c:pt>
                <c:pt idx="6731">
                  <c:v>-9.5013486320754694</c:v>
                </c:pt>
                <c:pt idx="6732">
                  <c:v>-10.38394713207547</c:v>
                </c:pt>
                <c:pt idx="6733">
                  <c:v>-11.26654465141047</c:v>
                </c:pt>
                <c:pt idx="6734">
                  <c:v>-9.5013486320754694</c:v>
                </c:pt>
                <c:pt idx="6735">
                  <c:v>-10.38394713207547</c:v>
                </c:pt>
                <c:pt idx="6736">
                  <c:v>-10.38394713207547</c:v>
                </c:pt>
                <c:pt idx="6737">
                  <c:v>-10.38394713207547</c:v>
                </c:pt>
                <c:pt idx="6738">
                  <c:v>-9.5013486320754694</c:v>
                </c:pt>
                <c:pt idx="6739">
                  <c:v>-10.38394713207547</c:v>
                </c:pt>
                <c:pt idx="6740">
                  <c:v>-10.38394713207547</c:v>
                </c:pt>
                <c:pt idx="6741">
                  <c:v>-10.38394713207547</c:v>
                </c:pt>
                <c:pt idx="6742">
                  <c:v>-11.26654465141047</c:v>
                </c:pt>
                <c:pt idx="6743">
                  <c:v>-11.26654465141047</c:v>
                </c:pt>
                <c:pt idx="6744">
                  <c:v>-9.5013486320754694</c:v>
                </c:pt>
                <c:pt idx="6745">
                  <c:v>-10.38394713207547</c:v>
                </c:pt>
                <c:pt idx="6746">
                  <c:v>-11.26654465141047</c:v>
                </c:pt>
                <c:pt idx="6747">
                  <c:v>-11.26654465141047</c:v>
                </c:pt>
                <c:pt idx="6748">
                  <c:v>-11.26654465141047</c:v>
                </c:pt>
                <c:pt idx="6749">
                  <c:v>-10.38394713207547</c:v>
                </c:pt>
                <c:pt idx="6750">
                  <c:v>-10.38394713207547</c:v>
                </c:pt>
                <c:pt idx="6751">
                  <c:v>-10.38394713207547</c:v>
                </c:pt>
                <c:pt idx="6752">
                  <c:v>-11.26654465141047</c:v>
                </c:pt>
                <c:pt idx="6753">
                  <c:v>-10.38394713207547</c:v>
                </c:pt>
                <c:pt idx="6754">
                  <c:v>-10.38394713207547</c:v>
                </c:pt>
                <c:pt idx="6755">
                  <c:v>-10.38394713207547</c:v>
                </c:pt>
                <c:pt idx="6756">
                  <c:v>-11.26654465141047</c:v>
                </c:pt>
                <c:pt idx="6757">
                  <c:v>-9.5013486320754694</c:v>
                </c:pt>
                <c:pt idx="6758">
                  <c:v>-10.38394713207547</c:v>
                </c:pt>
                <c:pt idx="6759">
                  <c:v>-10.38394713207547</c:v>
                </c:pt>
                <c:pt idx="6760">
                  <c:v>-10.38394713207547</c:v>
                </c:pt>
                <c:pt idx="6761">
                  <c:v>-11.26654465141047</c:v>
                </c:pt>
                <c:pt idx="6762">
                  <c:v>-10.38394713207547</c:v>
                </c:pt>
                <c:pt idx="6763">
                  <c:v>-10.38394713207547</c:v>
                </c:pt>
                <c:pt idx="6764">
                  <c:v>-10.38394713207547</c:v>
                </c:pt>
                <c:pt idx="6765">
                  <c:v>-9.5013486320754694</c:v>
                </c:pt>
                <c:pt idx="6766">
                  <c:v>-10.38394713207547</c:v>
                </c:pt>
                <c:pt idx="6767">
                  <c:v>-11.26654465141047</c:v>
                </c:pt>
                <c:pt idx="6768">
                  <c:v>-10.38394713207547</c:v>
                </c:pt>
                <c:pt idx="6769">
                  <c:v>-11.26654465141047</c:v>
                </c:pt>
                <c:pt idx="6770">
                  <c:v>-11.26654465141047</c:v>
                </c:pt>
                <c:pt idx="6771">
                  <c:v>-9.5013486320754694</c:v>
                </c:pt>
                <c:pt idx="6772">
                  <c:v>-9.5013486320754694</c:v>
                </c:pt>
                <c:pt idx="6773">
                  <c:v>-10.38394713207547</c:v>
                </c:pt>
                <c:pt idx="6774">
                  <c:v>-10.38394713207547</c:v>
                </c:pt>
                <c:pt idx="6775">
                  <c:v>-10.38394713207547</c:v>
                </c:pt>
                <c:pt idx="6776">
                  <c:v>-11.26654465141047</c:v>
                </c:pt>
                <c:pt idx="6777">
                  <c:v>-9.5013486320754694</c:v>
                </c:pt>
                <c:pt idx="6778">
                  <c:v>-10.38394713207547</c:v>
                </c:pt>
                <c:pt idx="6779">
                  <c:v>-11.26654465141047</c:v>
                </c:pt>
                <c:pt idx="6780">
                  <c:v>-10.38394713207547</c:v>
                </c:pt>
                <c:pt idx="6781">
                  <c:v>-10.38394713207547</c:v>
                </c:pt>
                <c:pt idx="6782">
                  <c:v>-10.38394713207547</c:v>
                </c:pt>
                <c:pt idx="6783">
                  <c:v>-9.5013486320754694</c:v>
                </c:pt>
                <c:pt idx="6784">
                  <c:v>-11.26654465141047</c:v>
                </c:pt>
                <c:pt idx="6785">
                  <c:v>-11.26654465141047</c:v>
                </c:pt>
                <c:pt idx="6786">
                  <c:v>-9.5013486320754694</c:v>
                </c:pt>
                <c:pt idx="6787">
                  <c:v>-11.26654465141047</c:v>
                </c:pt>
                <c:pt idx="6788">
                  <c:v>-9.5013486320754694</c:v>
                </c:pt>
                <c:pt idx="6789">
                  <c:v>-10.38394713207547</c:v>
                </c:pt>
                <c:pt idx="6790">
                  <c:v>-10.38394713207547</c:v>
                </c:pt>
                <c:pt idx="6791">
                  <c:v>-11.26654465141047</c:v>
                </c:pt>
                <c:pt idx="6792">
                  <c:v>-9.5013486320754694</c:v>
                </c:pt>
                <c:pt idx="6793">
                  <c:v>-10.38394713207547</c:v>
                </c:pt>
                <c:pt idx="6794">
                  <c:v>-11.26654465141047</c:v>
                </c:pt>
                <c:pt idx="6795">
                  <c:v>-10.38394713207547</c:v>
                </c:pt>
                <c:pt idx="6796">
                  <c:v>-10.38394713207547</c:v>
                </c:pt>
                <c:pt idx="6797">
                  <c:v>-9.5013486320754694</c:v>
                </c:pt>
                <c:pt idx="6798">
                  <c:v>-11.26654465141047</c:v>
                </c:pt>
                <c:pt idx="6799">
                  <c:v>-10.38394713207547</c:v>
                </c:pt>
                <c:pt idx="6800">
                  <c:v>-11.26654465141047</c:v>
                </c:pt>
                <c:pt idx="6801">
                  <c:v>-10.38394713207547</c:v>
                </c:pt>
                <c:pt idx="6802">
                  <c:v>-9.5013486320754694</c:v>
                </c:pt>
                <c:pt idx="6803">
                  <c:v>-10.38394713207547</c:v>
                </c:pt>
                <c:pt idx="6804">
                  <c:v>-10.38394713207547</c:v>
                </c:pt>
                <c:pt idx="6805">
                  <c:v>-10.38394713207547</c:v>
                </c:pt>
                <c:pt idx="6806">
                  <c:v>-11.26654465141047</c:v>
                </c:pt>
                <c:pt idx="6807">
                  <c:v>-11.26654465141047</c:v>
                </c:pt>
                <c:pt idx="6808">
                  <c:v>-10.38394713207547</c:v>
                </c:pt>
                <c:pt idx="6809">
                  <c:v>-9.5013486320754694</c:v>
                </c:pt>
                <c:pt idx="6810">
                  <c:v>-10.38394713207547</c:v>
                </c:pt>
                <c:pt idx="6811">
                  <c:v>-9.5013486320754694</c:v>
                </c:pt>
                <c:pt idx="6812">
                  <c:v>-10.38394713207547</c:v>
                </c:pt>
                <c:pt idx="6813">
                  <c:v>-10.38394713207547</c:v>
                </c:pt>
                <c:pt idx="6814">
                  <c:v>-10.38394713207547</c:v>
                </c:pt>
                <c:pt idx="6815">
                  <c:v>-9.5013486320754694</c:v>
                </c:pt>
                <c:pt idx="6816">
                  <c:v>-10.38394713207547</c:v>
                </c:pt>
                <c:pt idx="6817">
                  <c:v>-9.5013486320754694</c:v>
                </c:pt>
                <c:pt idx="6818">
                  <c:v>-10.38394713207547</c:v>
                </c:pt>
                <c:pt idx="6819">
                  <c:v>-10.38394713207547</c:v>
                </c:pt>
                <c:pt idx="6820">
                  <c:v>-11.26654465141047</c:v>
                </c:pt>
                <c:pt idx="6821">
                  <c:v>-10.38394713207547</c:v>
                </c:pt>
                <c:pt idx="6822">
                  <c:v>-10.38394713207547</c:v>
                </c:pt>
                <c:pt idx="6823">
                  <c:v>-9.5013486320754694</c:v>
                </c:pt>
                <c:pt idx="6824">
                  <c:v>-10.38394713207547</c:v>
                </c:pt>
                <c:pt idx="6825">
                  <c:v>-9.5013486320754694</c:v>
                </c:pt>
                <c:pt idx="6826">
                  <c:v>-11.26654465141047</c:v>
                </c:pt>
                <c:pt idx="6827">
                  <c:v>-10.38394713207547</c:v>
                </c:pt>
                <c:pt idx="6828">
                  <c:v>-9.5013486320754694</c:v>
                </c:pt>
                <c:pt idx="6829">
                  <c:v>-11.26654465141047</c:v>
                </c:pt>
                <c:pt idx="6830">
                  <c:v>-11.26654465141047</c:v>
                </c:pt>
                <c:pt idx="6831">
                  <c:v>-10.38394713207547</c:v>
                </c:pt>
                <c:pt idx="6832">
                  <c:v>-10.38394713207547</c:v>
                </c:pt>
                <c:pt idx="6833">
                  <c:v>-10.38394713207547</c:v>
                </c:pt>
                <c:pt idx="6834">
                  <c:v>-10.38394713207547</c:v>
                </c:pt>
                <c:pt idx="6835">
                  <c:v>-10.38394713207547</c:v>
                </c:pt>
                <c:pt idx="6836">
                  <c:v>-11.26654465141047</c:v>
                </c:pt>
                <c:pt idx="6837">
                  <c:v>-10.38394713207547</c:v>
                </c:pt>
                <c:pt idx="6838">
                  <c:v>-9.5013486320754694</c:v>
                </c:pt>
                <c:pt idx="6839">
                  <c:v>-11.26654465141047</c:v>
                </c:pt>
                <c:pt idx="6840">
                  <c:v>-10.38394713207547</c:v>
                </c:pt>
                <c:pt idx="6841">
                  <c:v>-10.38394713207547</c:v>
                </c:pt>
                <c:pt idx="6842">
                  <c:v>-10.38394713207547</c:v>
                </c:pt>
                <c:pt idx="6843">
                  <c:v>-12.14914413207547</c:v>
                </c:pt>
                <c:pt idx="6844">
                  <c:v>-11.26654465141047</c:v>
                </c:pt>
                <c:pt idx="6845">
                  <c:v>-9.5013486320754694</c:v>
                </c:pt>
                <c:pt idx="6846">
                  <c:v>-10.38394713207547</c:v>
                </c:pt>
                <c:pt idx="6847">
                  <c:v>-10.38394713207547</c:v>
                </c:pt>
                <c:pt idx="6848">
                  <c:v>-9.5013486320754694</c:v>
                </c:pt>
                <c:pt idx="6849">
                  <c:v>-11.26654465141047</c:v>
                </c:pt>
                <c:pt idx="6850">
                  <c:v>-10.38394713207547</c:v>
                </c:pt>
                <c:pt idx="6851">
                  <c:v>-9.5013486320754694</c:v>
                </c:pt>
                <c:pt idx="6852">
                  <c:v>-10.38394713207547</c:v>
                </c:pt>
                <c:pt idx="6853">
                  <c:v>-9.5013486320754694</c:v>
                </c:pt>
                <c:pt idx="6854">
                  <c:v>-9.5013486320754694</c:v>
                </c:pt>
                <c:pt idx="6855">
                  <c:v>-9.5013486320754694</c:v>
                </c:pt>
                <c:pt idx="6856">
                  <c:v>-10.38394713207547</c:v>
                </c:pt>
                <c:pt idx="6857">
                  <c:v>-10.38394713207547</c:v>
                </c:pt>
                <c:pt idx="6858">
                  <c:v>-9.5013486320754694</c:v>
                </c:pt>
                <c:pt idx="6859">
                  <c:v>-9.5013486320754694</c:v>
                </c:pt>
                <c:pt idx="6860">
                  <c:v>-10.38394713207547</c:v>
                </c:pt>
                <c:pt idx="6861">
                  <c:v>-10.38394713207547</c:v>
                </c:pt>
                <c:pt idx="6862">
                  <c:v>-9.5013486320754694</c:v>
                </c:pt>
                <c:pt idx="6863">
                  <c:v>-11.26654465141047</c:v>
                </c:pt>
                <c:pt idx="6864">
                  <c:v>-11.26654465141047</c:v>
                </c:pt>
                <c:pt idx="6865">
                  <c:v>-11.26654465141047</c:v>
                </c:pt>
                <c:pt idx="6866">
                  <c:v>-10.38394713207547</c:v>
                </c:pt>
                <c:pt idx="6867">
                  <c:v>-11.26654465141047</c:v>
                </c:pt>
                <c:pt idx="6868">
                  <c:v>-9.5013486320754694</c:v>
                </c:pt>
                <c:pt idx="6869">
                  <c:v>-10.38394713207547</c:v>
                </c:pt>
                <c:pt idx="6870">
                  <c:v>-9.5013486320754694</c:v>
                </c:pt>
                <c:pt idx="6871">
                  <c:v>-11.26654465141047</c:v>
                </c:pt>
                <c:pt idx="6872">
                  <c:v>-10.38394713207547</c:v>
                </c:pt>
                <c:pt idx="6873">
                  <c:v>-11.26654465141047</c:v>
                </c:pt>
                <c:pt idx="6874">
                  <c:v>-10.38394713207547</c:v>
                </c:pt>
                <c:pt idx="6875">
                  <c:v>-10.38394713207547</c:v>
                </c:pt>
                <c:pt idx="6876">
                  <c:v>-9.5013486320754694</c:v>
                </c:pt>
                <c:pt idx="6877">
                  <c:v>-11.26654465141047</c:v>
                </c:pt>
                <c:pt idx="6878">
                  <c:v>-10.38394713207547</c:v>
                </c:pt>
                <c:pt idx="6879">
                  <c:v>-11.26654465141047</c:v>
                </c:pt>
                <c:pt idx="6880">
                  <c:v>-9.5013486320754694</c:v>
                </c:pt>
                <c:pt idx="6881">
                  <c:v>-10.38394713207547</c:v>
                </c:pt>
                <c:pt idx="6882">
                  <c:v>-10.38394713207547</c:v>
                </c:pt>
                <c:pt idx="6883">
                  <c:v>-10.38394713207547</c:v>
                </c:pt>
                <c:pt idx="6884">
                  <c:v>-10.38394713207547</c:v>
                </c:pt>
                <c:pt idx="6885">
                  <c:v>-10.38394713207547</c:v>
                </c:pt>
                <c:pt idx="6886">
                  <c:v>-9.5013486320754694</c:v>
                </c:pt>
                <c:pt idx="6887">
                  <c:v>-9.5013486320754694</c:v>
                </c:pt>
                <c:pt idx="6888">
                  <c:v>-9.5013486320754694</c:v>
                </c:pt>
                <c:pt idx="6889">
                  <c:v>-10.38394713207547</c:v>
                </c:pt>
                <c:pt idx="6890">
                  <c:v>-10.38394713207547</c:v>
                </c:pt>
                <c:pt idx="6891">
                  <c:v>-10.38394713207547</c:v>
                </c:pt>
                <c:pt idx="6892">
                  <c:v>-10.38394713207547</c:v>
                </c:pt>
                <c:pt idx="6893">
                  <c:v>-10.38394713207547</c:v>
                </c:pt>
                <c:pt idx="6894">
                  <c:v>-11.26654465141047</c:v>
                </c:pt>
                <c:pt idx="6895">
                  <c:v>-10.38394713207547</c:v>
                </c:pt>
                <c:pt idx="6896">
                  <c:v>-10.38394713207547</c:v>
                </c:pt>
                <c:pt idx="6897">
                  <c:v>-10.38394713207547</c:v>
                </c:pt>
                <c:pt idx="6898">
                  <c:v>-11.26654465141047</c:v>
                </c:pt>
                <c:pt idx="6899">
                  <c:v>-11.26654465141047</c:v>
                </c:pt>
                <c:pt idx="6900">
                  <c:v>-12.14914413207547</c:v>
                </c:pt>
                <c:pt idx="6901">
                  <c:v>-10.38394713207547</c:v>
                </c:pt>
                <c:pt idx="6902">
                  <c:v>-11.26654465141047</c:v>
                </c:pt>
                <c:pt idx="6903">
                  <c:v>-10.38394713207547</c:v>
                </c:pt>
                <c:pt idx="6904">
                  <c:v>-9.5013486320754694</c:v>
                </c:pt>
                <c:pt idx="6905">
                  <c:v>-10.38394713207547</c:v>
                </c:pt>
                <c:pt idx="6906">
                  <c:v>-10.38394713207547</c:v>
                </c:pt>
                <c:pt idx="6907">
                  <c:v>-10.38394713207547</c:v>
                </c:pt>
                <c:pt idx="6908">
                  <c:v>-10.38394713207547</c:v>
                </c:pt>
                <c:pt idx="6909">
                  <c:v>-9.5013486320754694</c:v>
                </c:pt>
                <c:pt idx="6910">
                  <c:v>-10.38394713207547</c:v>
                </c:pt>
                <c:pt idx="6911">
                  <c:v>-11.26654465141047</c:v>
                </c:pt>
                <c:pt idx="6912">
                  <c:v>-9.5013486320754694</c:v>
                </c:pt>
                <c:pt idx="6913">
                  <c:v>-11.26654465141047</c:v>
                </c:pt>
                <c:pt idx="6914">
                  <c:v>-11.26654465141047</c:v>
                </c:pt>
                <c:pt idx="6915">
                  <c:v>-10.38394713207547</c:v>
                </c:pt>
                <c:pt idx="6916">
                  <c:v>-11.26654465141047</c:v>
                </c:pt>
                <c:pt idx="6917">
                  <c:v>-10.38394713207547</c:v>
                </c:pt>
                <c:pt idx="6918">
                  <c:v>-10.38394713207547</c:v>
                </c:pt>
                <c:pt idx="6919">
                  <c:v>-11.26654465141047</c:v>
                </c:pt>
                <c:pt idx="6920">
                  <c:v>-10.38394713207547</c:v>
                </c:pt>
                <c:pt idx="6921">
                  <c:v>-9.5013486320754694</c:v>
                </c:pt>
                <c:pt idx="6922">
                  <c:v>-11.26654465141047</c:v>
                </c:pt>
                <c:pt idx="6923">
                  <c:v>-11.26654465141047</c:v>
                </c:pt>
                <c:pt idx="6924">
                  <c:v>-11.26654465141047</c:v>
                </c:pt>
                <c:pt idx="6925">
                  <c:v>-11.26654465141047</c:v>
                </c:pt>
                <c:pt idx="6926">
                  <c:v>-11.26654465141047</c:v>
                </c:pt>
                <c:pt idx="6927">
                  <c:v>-10.38394713207547</c:v>
                </c:pt>
                <c:pt idx="6928">
                  <c:v>-10.38394713207547</c:v>
                </c:pt>
                <c:pt idx="6929">
                  <c:v>-10.38394713207547</c:v>
                </c:pt>
                <c:pt idx="6930">
                  <c:v>-10.38394713207547</c:v>
                </c:pt>
                <c:pt idx="6931">
                  <c:v>-10.38394713207547</c:v>
                </c:pt>
                <c:pt idx="6932">
                  <c:v>-10.38394713207547</c:v>
                </c:pt>
                <c:pt idx="6933">
                  <c:v>-10.38394713207547</c:v>
                </c:pt>
                <c:pt idx="6934">
                  <c:v>-11.26654465141047</c:v>
                </c:pt>
                <c:pt idx="6935">
                  <c:v>-10.38394713207547</c:v>
                </c:pt>
                <c:pt idx="6936">
                  <c:v>-11.26654465141047</c:v>
                </c:pt>
                <c:pt idx="6937">
                  <c:v>-11.26654465141047</c:v>
                </c:pt>
                <c:pt idx="6938">
                  <c:v>-10.38394713207547</c:v>
                </c:pt>
                <c:pt idx="6939">
                  <c:v>-11.26654465141047</c:v>
                </c:pt>
                <c:pt idx="6940">
                  <c:v>-11.26654465141047</c:v>
                </c:pt>
                <c:pt idx="6941">
                  <c:v>-11.26654465141047</c:v>
                </c:pt>
                <c:pt idx="6942">
                  <c:v>-9.5013486320754694</c:v>
                </c:pt>
                <c:pt idx="6943">
                  <c:v>-11.26654465141047</c:v>
                </c:pt>
                <c:pt idx="6944">
                  <c:v>-11.26654465141047</c:v>
                </c:pt>
                <c:pt idx="6945">
                  <c:v>-9.5013486320754694</c:v>
                </c:pt>
                <c:pt idx="6946">
                  <c:v>-9.5013486320754694</c:v>
                </c:pt>
                <c:pt idx="6947">
                  <c:v>-11.26654465141047</c:v>
                </c:pt>
                <c:pt idx="6948">
                  <c:v>-9.5013486320754694</c:v>
                </c:pt>
                <c:pt idx="6949">
                  <c:v>-11.26654465141047</c:v>
                </c:pt>
                <c:pt idx="6950">
                  <c:v>-10.38394713207547</c:v>
                </c:pt>
                <c:pt idx="6951">
                  <c:v>-9.5013486320754694</c:v>
                </c:pt>
                <c:pt idx="6952">
                  <c:v>-9.5013486320754694</c:v>
                </c:pt>
                <c:pt idx="6953">
                  <c:v>-9.5013486320754694</c:v>
                </c:pt>
                <c:pt idx="6954">
                  <c:v>-10.38394713207547</c:v>
                </c:pt>
                <c:pt idx="6955">
                  <c:v>-9.5013486320754694</c:v>
                </c:pt>
                <c:pt idx="6956">
                  <c:v>-11.26654465141047</c:v>
                </c:pt>
                <c:pt idx="6957">
                  <c:v>-10.38394713207547</c:v>
                </c:pt>
                <c:pt idx="6958">
                  <c:v>-11.26654465141047</c:v>
                </c:pt>
                <c:pt idx="6959">
                  <c:v>-9.5013486320754694</c:v>
                </c:pt>
                <c:pt idx="6960">
                  <c:v>-9.5013486320754694</c:v>
                </c:pt>
                <c:pt idx="6961">
                  <c:v>-11.26654465141047</c:v>
                </c:pt>
                <c:pt idx="6962">
                  <c:v>-11.26654465141047</c:v>
                </c:pt>
                <c:pt idx="6963">
                  <c:v>-9.5013486320754694</c:v>
                </c:pt>
                <c:pt idx="6964">
                  <c:v>-10.38394713207547</c:v>
                </c:pt>
                <c:pt idx="6965">
                  <c:v>-10.38394713207547</c:v>
                </c:pt>
                <c:pt idx="6966">
                  <c:v>-10.38394713207547</c:v>
                </c:pt>
                <c:pt idx="6967">
                  <c:v>-11.26654465141047</c:v>
                </c:pt>
                <c:pt idx="6968">
                  <c:v>-10.38394713207547</c:v>
                </c:pt>
                <c:pt idx="6969">
                  <c:v>-10.38394713207547</c:v>
                </c:pt>
                <c:pt idx="6970">
                  <c:v>-10.38394713207547</c:v>
                </c:pt>
                <c:pt idx="6971">
                  <c:v>-10.38394713207547</c:v>
                </c:pt>
                <c:pt idx="6972">
                  <c:v>-9.5013486320754694</c:v>
                </c:pt>
                <c:pt idx="6973">
                  <c:v>-11.26654465141047</c:v>
                </c:pt>
                <c:pt idx="6974">
                  <c:v>-10.38394713207547</c:v>
                </c:pt>
                <c:pt idx="6975">
                  <c:v>-9.5013486320754694</c:v>
                </c:pt>
                <c:pt idx="6976">
                  <c:v>-9.5013486320754694</c:v>
                </c:pt>
                <c:pt idx="6977">
                  <c:v>-10.38394713207547</c:v>
                </c:pt>
                <c:pt idx="6978">
                  <c:v>-9.5013486320754694</c:v>
                </c:pt>
                <c:pt idx="6979">
                  <c:v>-9.5013486320754694</c:v>
                </c:pt>
                <c:pt idx="6980">
                  <c:v>-11.26654465141047</c:v>
                </c:pt>
                <c:pt idx="6981">
                  <c:v>-11.26654465141047</c:v>
                </c:pt>
                <c:pt idx="6982">
                  <c:v>-9.5013486320754694</c:v>
                </c:pt>
                <c:pt idx="6983">
                  <c:v>-10.38394713207547</c:v>
                </c:pt>
                <c:pt idx="6984">
                  <c:v>-10.38394713207547</c:v>
                </c:pt>
                <c:pt idx="6985">
                  <c:v>-10.38394713207547</c:v>
                </c:pt>
                <c:pt idx="6986">
                  <c:v>-11.26654465141047</c:v>
                </c:pt>
                <c:pt idx="6987">
                  <c:v>-10.38394713207547</c:v>
                </c:pt>
                <c:pt idx="6988">
                  <c:v>-10.38394713207547</c:v>
                </c:pt>
                <c:pt idx="6989">
                  <c:v>-9.5013486320754694</c:v>
                </c:pt>
                <c:pt idx="6990">
                  <c:v>-9.5013486320754694</c:v>
                </c:pt>
                <c:pt idx="6991">
                  <c:v>-10.38394713207547</c:v>
                </c:pt>
                <c:pt idx="6992">
                  <c:v>-9.5013486320754694</c:v>
                </c:pt>
                <c:pt idx="6993">
                  <c:v>-10.38394713207547</c:v>
                </c:pt>
                <c:pt idx="6994">
                  <c:v>-9.5013486320754694</c:v>
                </c:pt>
                <c:pt idx="6995">
                  <c:v>-9.5013486320754694</c:v>
                </c:pt>
                <c:pt idx="6996">
                  <c:v>-10.38394713207547</c:v>
                </c:pt>
                <c:pt idx="6997">
                  <c:v>-10.38394713207547</c:v>
                </c:pt>
                <c:pt idx="6998">
                  <c:v>-9.5013486320754694</c:v>
                </c:pt>
                <c:pt idx="6999">
                  <c:v>-11.26654465141047</c:v>
                </c:pt>
                <c:pt idx="7000">
                  <c:v>-11.26654465141047</c:v>
                </c:pt>
                <c:pt idx="7001">
                  <c:v>-9.5013486320754694</c:v>
                </c:pt>
                <c:pt idx="7002">
                  <c:v>-10.38394713207547</c:v>
                </c:pt>
                <c:pt idx="7003">
                  <c:v>-9.5013486320754694</c:v>
                </c:pt>
                <c:pt idx="7004">
                  <c:v>-9.5013486320754694</c:v>
                </c:pt>
                <c:pt idx="7005">
                  <c:v>-10.38394713207547</c:v>
                </c:pt>
                <c:pt idx="7006">
                  <c:v>-10.38394713207547</c:v>
                </c:pt>
                <c:pt idx="7007">
                  <c:v>-10.38394713207547</c:v>
                </c:pt>
                <c:pt idx="7008">
                  <c:v>-10.38394713207547</c:v>
                </c:pt>
                <c:pt idx="7009">
                  <c:v>-9.5013486320754694</c:v>
                </c:pt>
                <c:pt idx="7010">
                  <c:v>-10.38394713207547</c:v>
                </c:pt>
                <c:pt idx="7011">
                  <c:v>-10.38394713207547</c:v>
                </c:pt>
                <c:pt idx="7012">
                  <c:v>-11.26654465141047</c:v>
                </c:pt>
                <c:pt idx="7013">
                  <c:v>-10.38394713207547</c:v>
                </c:pt>
                <c:pt idx="7014">
                  <c:v>-10.38394713207547</c:v>
                </c:pt>
                <c:pt idx="7015">
                  <c:v>-9.5013486320754694</c:v>
                </c:pt>
                <c:pt idx="7016">
                  <c:v>-10.38394713207547</c:v>
                </c:pt>
                <c:pt idx="7017">
                  <c:v>-10.38394713207547</c:v>
                </c:pt>
                <c:pt idx="7018">
                  <c:v>-10.38394713207547</c:v>
                </c:pt>
                <c:pt idx="7019">
                  <c:v>-10.38394713207547</c:v>
                </c:pt>
                <c:pt idx="7020">
                  <c:v>-10.38394713207547</c:v>
                </c:pt>
                <c:pt idx="7021">
                  <c:v>-10.38394713207547</c:v>
                </c:pt>
                <c:pt idx="7022">
                  <c:v>-9.5013486320754694</c:v>
                </c:pt>
                <c:pt idx="7023">
                  <c:v>-10.38394713207547</c:v>
                </c:pt>
                <c:pt idx="7024">
                  <c:v>-11.26654465141047</c:v>
                </c:pt>
                <c:pt idx="7025">
                  <c:v>-9.5013486320754694</c:v>
                </c:pt>
                <c:pt idx="7026">
                  <c:v>-11.26654465141047</c:v>
                </c:pt>
                <c:pt idx="7027">
                  <c:v>-9.5013486320754694</c:v>
                </c:pt>
                <c:pt idx="7028">
                  <c:v>-9.5013486320754694</c:v>
                </c:pt>
                <c:pt idx="7029">
                  <c:v>-10.38394713207547</c:v>
                </c:pt>
                <c:pt idx="7030">
                  <c:v>-11.26654465141047</c:v>
                </c:pt>
                <c:pt idx="7031">
                  <c:v>-11.26654465141047</c:v>
                </c:pt>
                <c:pt idx="7032">
                  <c:v>-9.5013486320754694</c:v>
                </c:pt>
                <c:pt idx="7033">
                  <c:v>-10.38394713207547</c:v>
                </c:pt>
                <c:pt idx="7034">
                  <c:v>-11.26654465141047</c:v>
                </c:pt>
                <c:pt idx="7035">
                  <c:v>-9.5013486320754694</c:v>
                </c:pt>
                <c:pt idx="7036">
                  <c:v>-9.5013486320754694</c:v>
                </c:pt>
                <c:pt idx="7037">
                  <c:v>-11.26654465141047</c:v>
                </c:pt>
                <c:pt idx="7038">
                  <c:v>-10.38394713207547</c:v>
                </c:pt>
                <c:pt idx="7039">
                  <c:v>-10.38394713207547</c:v>
                </c:pt>
                <c:pt idx="7040">
                  <c:v>-9.5013486320754694</c:v>
                </c:pt>
                <c:pt idx="7041">
                  <c:v>-11.26654465141047</c:v>
                </c:pt>
                <c:pt idx="7042">
                  <c:v>-9.5013486320754694</c:v>
                </c:pt>
                <c:pt idx="7043">
                  <c:v>-9.5013486320754694</c:v>
                </c:pt>
                <c:pt idx="7044">
                  <c:v>-9.5013486320754694</c:v>
                </c:pt>
                <c:pt idx="7045">
                  <c:v>-9.5013486320754694</c:v>
                </c:pt>
                <c:pt idx="7046">
                  <c:v>-10.38394713207547</c:v>
                </c:pt>
                <c:pt idx="7047">
                  <c:v>-11.26654465141047</c:v>
                </c:pt>
                <c:pt idx="7048">
                  <c:v>-10.38394713207547</c:v>
                </c:pt>
                <c:pt idx="7049">
                  <c:v>-11.26654465141047</c:v>
                </c:pt>
                <c:pt idx="7050">
                  <c:v>-10.38394713207547</c:v>
                </c:pt>
                <c:pt idx="7051">
                  <c:v>-9.5013486320754694</c:v>
                </c:pt>
                <c:pt idx="7052">
                  <c:v>-10.38394713207547</c:v>
                </c:pt>
                <c:pt idx="7053">
                  <c:v>-11.26654465141047</c:v>
                </c:pt>
                <c:pt idx="7054">
                  <c:v>-9.5013486320754694</c:v>
                </c:pt>
                <c:pt idx="7055">
                  <c:v>-11.26654465141047</c:v>
                </c:pt>
                <c:pt idx="7056">
                  <c:v>-9.5013486320754694</c:v>
                </c:pt>
                <c:pt idx="7057">
                  <c:v>-10.38394713207547</c:v>
                </c:pt>
                <c:pt idx="7058">
                  <c:v>-10.38394713207547</c:v>
                </c:pt>
                <c:pt idx="7059">
                  <c:v>-10.38394713207547</c:v>
                </c:pt>
                <c:pt idx="7060">
                  <c:v>-10.38394713207547</c:v>
                </c:pt>
                <c:pt idx="7061">
                  <c:v>-9.5013486320754694</c:v>
                </c:pt>
                <c:pt idx="7062">
                  <c:v>-11.26654465141047</c:v>
                </c:pt>
                <c:pt idx="7063">
                  <c:v>-9.5013486320754694</c:v>
                </c:pt>
                <c:pt idx="7064">
                  <c:v>-9.5013486320754694</c:v>
                </c:pt>
                <c:pt idx="7065">
                  <c:v>-10.38394713207547</c:v>
                </c:pt>
                <c:pt idx="7066">
                  <c:v>-9.5013486320754694</c:v>
                </c:pt>
                <c:pt idx="7067">
                  <c:v>-10.38394713207547</c:v>
                </c:pt>
                <c:pt idx="7068">
                  <c:v>-10.38394713207547</c:v>
                </c:pt>
                <c:pt idx="7069">
                  <c:v>-11.26654465141047</c:v>
                </c:pt>
                <c:pt idx="7070">
                  <c:v>-9.5013486320754694</c:v>
                </c:pt>
                <c:pt idx="7071">
                  <c:v>-10.38394713207547</c:v>
                </c:pt>
                <c:pt idx="7072">
                  <c:v>-9.5013486320754694</c:v>
                </c:pt>
                <c:pt idx="7073">
                  <c:v>-10.38394713207547</c:v>
                </c:pt>
                <c:pt idx="7074">
                  <c:v>-10.38394713207547</c:v>
                </c:pt>
                <c:pt idx="7075">
                  <c:v>-9.5013486320754694</c:v>
                </c:pt>
                <c:pt idx="7076">
                  <c:v>-9.5013486320754694</c:v>
                </c:pt>
                <c:pt idx="7077">
                  <c:v>-10.38394713207547</c:v>
                </c:pt>
                <c:pt idx="7078">
                  <c:v>-11.26654465141047</c:v>
                </c:pt>
                <c:pt idx="7079">
                  <c:v>-10.38394713207547</c:v>
                </c:pt>
                <c:pt idx="7080">
                  <c:v>-11.26654465141047</c:v>
                </c:pt>
                <c:pt idx="7081">
                  <c:v>-10.38394713207547</c:v>
                </c:pt>
                <c:pt idx="7082">
                  <c:v>-10.38394713207547</c:v>
                </c:pt>
                <c:pt idx="7083">
                  <c:v>-10.38394713207547</c:v>
                </c:pt>
                <c:pt idx="7084">
                  <c:v>-10.38394713207547</c:v>
                </c:pt>
                <c:pt idx="7085">
                  <c:v>-10.38394713207547</c:v>
                </c:pt>
                <c:pt idx="7086">
                  <c:v>-9.5013486320754694</c:v>
                </c:pt>
                <c:pt idx="7087">
                  <c:v>-10.38394713207547</c:v>
                </c:pt>
                <c:pt idx="7088">
                  <c:v>-10.38394713207547</c:v>
                </c:pt>
                <c:pt idx="7089">
                  <c:v>-9.5013486320754694</c:v>
                </c:pt>
                <c:pt idx="7090">
                  <c:v>-10.38394713207547</c:v>
                </c:pt>
                <c:pt idx="7091">
                  <c:v>-10.38394713207547</c:v>
                </c:pt>
                <c:pt idx="7092">
                  <c:v>-9.5013486320754694</c:v>
                </c:pt>
                <c:pt idx="7093">
                  <c:v>-10.38394713207547</c:v>
                </c:pt>
                <c:pt idx="7094">
                  <c:v>-9.5013486320754694</c:v>
                </c:pt>
                <c:pt idx="7095">
                  <c:v>-9.5013486320754694</c:v>
                </c:pt>
                <c:pt idx="7096">
                  <c:v>-10.38394713207547</c:v>
                </c:pt>
                <c:pt idx="7097">
                  <c:v>-10.38394713207547</c:v>
                </c:pt>
                <c:pt idx="7098">
                  <c:v>-10.38394713207547</c:v>
                </c:pt>
                <c:pt idx="7099">
                  <c:v>-9.5013486320754694</c:v>
                </c:pt>
                <c:pt idx="7100">
                  <c:v>-9.5013486320754694</c:v>
                </c:pt>
                <c:pt idx="7101">
                  <c:v>-11.26654465141047</c:v>
                </c:pt>
                <c:pt idx="7102">
                  <c:v>-9.5013486320754694</c:v>
                </c:pt>
                <c:pt idx="7103">
                  <c:v>-9.5013486320754694</c:v>
                </c:pt>
                <c:pt idx="7104">
                  <c:v>-9.5013486320754694</c:v>
                </c:pt>
                <c:pt idx="7105">
                  <c:v>-10.38394713207547</c:v>
                </c:pt>
                <c:pt idx="7106">
                  <c:v>-9.5013486320754694</c:v>
                </c:pt>
                <c:pt idx="7107">
                  <c:v>-9.5013486320754694</c:v>
                </c:pt>
                <c:pt idx="7108">
                  <c:v>-11.26654465141047</c:v>
                </c:pt>
                <c:pt idx="7109">
                  <c:v>-9.5013486320754694</c:v>
                </c:pt>
                <c:pt idx="7110">
                  <c:v>-10.38394713207547</c:v>
                </c:pt>
                <c:pt idx="7111">
                  <c:v>-9.5013486320754694</c:v>
                </c:pt>
                <c:pt idx="7112">
                  <c:v>-10.38394713207547</c:v>
                </c:pt>
                <c:pt idx="7113">
                  <c:v>-10.38394713207547</c:v>
                </c:pt>
                <c:pt idx="7114">
                  <c:v>-10.38394713207547</c:v>
                </c:pt>
                <c:pt idx="7115">
                  <c:v>-9.5013486320754694</c:v>
                </c:pt>
                <c:pt idx="7116">
                  <c:v>-11.26654465141047</c:v>
                </c:pt>
                <c:pt idx="7117">
                  <c:v>-10.38394713207547</c:v>
                </c:pt>
                <c:pt idx="7118">
                  <c:v>-10.38394713207547</c:v>
                </c:pt>
                <c:pt idx="7119">
                  <c:v>-10.38394713207547</c:v>
                </c:pt>
                <c:pt idx="7120">
                  <c:v>-10.38394713207547</c:v>
                </c:pt>
                <c:pt idx="7121">
                  <c:v>-11.26654465141047</c:v>
                </c:pt>
                <c:pt idx="7122">
                  <c:v>-10.38394713207547</c:v>
                </c:pt>
                <c:pt idx="7123">
                  <c:v>-11.26654465141047</c:v>
                </c:pt>
                <c:pt idx="7124">
                  <c:v>-9.5013486320754694</c:v>
                </c:pt>
                <c:pt idx="7125">
                  <c:v>-9.5013486320754694</c:v>
                </c:pt>
                <c:pt idx="7126">
                  <c:v>-10.38394713207547</c:v>
                </c:pt>
                <c:pt idx="7127">
                  <c:v>-10.38394713207547</c:v>
                </c:pt>
                <c:pt idx="7128">
                  <c:v>-9.5013486320754694</c:v>
                </c:pt>
                <c:pt idx="7129">
                  <c:v>-10.38394713207547</c:v>
                </c:pt>
                <c:pt idx="7130">
                  <c:v>-11.26654465141047</c:v>
                </c:pt>
                <c:pt idx="7131">
                  <c:v>-10.38394713207547</c:v>
                </c:pt>
                <c:pt idx="7132">
                  <c:v>-9.5013486320754694</c:v>
                </c:pt>
                <c:pt idx="7133">
                  <c:v>-10.38394713207547</c:v>
                </c:pt>
                <c:pt idx="7134">
                  <c:v>-11.26654465141047</c:v>
                </c:pt>
                <c:pt idx="7135">
                  <c:v>-9.5013486320754694</c:v>
                </c:pt>
                <c:pt idx="7136">
                  <c:v>-9.5013486320754694</c:v>
                </c:pt>
                <c:pt idx="7137">
                  <c:v>-11.26654465141047</c:v>
                </c:pt>
                <c:pt idx="7138">
                  <c:v>-9.5013486320754694</c:v>
                </c:pt>
                <c:pt idx="7139">
                  <c:v>-11.26654465141047</c:v>
                </c:pt>
                <c:pt idx="7140">
                  <c:v>-9.5013486320754694</c:v>
                </c:pt>
                <c:pt idx="7141">
                  <c:v>-9.5013486320754694</c:v>
                </c:pt>
                <c:pt idx="7142">
                  <c:v>-10.38394713207547</c:v>
                </c:pt>
                <c:pt idx="7143">
                  <c:v>-9.5013486320754694</c:v>
                </c:pt>
                <c:pt idx="7144">
                  <c:v>-10.38394713207547</c:v>
                </c:pt>
                <c:pt idx="7145">
                  <c:v>-10.38394713207547</c:v>
                </c:pt>
                <c:pt idx="7146">
                  <c:v>-11.26654465141047</c:v>
                </c:pt>
                <c:pt idx="7147">
                  <c:v>-11.26654465141047</c:v>
                </c:pt>
                <c:pt idx="7148">
                  <c:v>-10.38394713207547</c:v>
                </c:pt>
                <c:pt idx="7149">
                  <c:v>-10.38394713207547</c:v>
                </c:pt>
                <c:pt idx="7150">
                  <c:v>-10.38394713207547</c:v>
                </c:pt>
                <c:pt idx="7151">
                  <c:v>-10.38394713207547</c:v>
                </c:pt>
                <c:pt idx="7152">
                  <c:v>-11.26654465141047</c:v>
                </c:pt>
                <c:pt idx="7153">
                  <c:v>-10.38394713207547</c:v>
                </c:pt>
                <c:pt idx="7154">
                  <c:v>-10.38394713207547</c:v>
                </c:pt>
                <c:pt idx="7155">
                  <c:v>-10.38394713207547</c:v>
                </c:pt>
                <c:pt idx="7156">
                  <c:v>-10.38394713207547</c:v>
                </c:pt>
                <c:pt idx="7157">
                  <c:v>-11.26654465141047</c:v>
                </c:pt>
                <c:pt idx="7158">
                  <c:v>-10.38394713207547</c:v>
                </c:pt>
                <c:pt idx="7159">
                  <c:v>-11.26654465141047</c:v>
                </c:pt>
                <c:pt idx="7160">
                  <c:v>-10.38394713207547</c:v>
                </c:pt>
                <c:pt idx="7161">
                  <c:v>-9.5013486320754694</c:v>
                </c:pt>
                <c:pt idx="7162">
                  <c:v>-9.5013486320754694</c:v>
                </c:pt>
                <c:pt idx="7163">
                  <c:v>-11.26654465141047</c:v>
                </c:pt>
                <c:pt idx="7164">
                  <c:v>-10.38394713207547</c:v>
                </c:pt>
                <c:pt idx="7165">
                  <c:v>-10.38394713207547</c:v>
                </c:pt>
                <c:pt idx="7166">
                  <c:v>-9.5013486320754694</c:v>
                </c:pt>
                <c:pt idx="7167">
                  <c:v>-9.5013486320754694</c:v>
                </c:pt>
                <c:pt idx="7168">
                  <c:v>-9.5013486320754694</c:v>
                </c:pt>
                <c:pt idx="7169">
                  <c:v>-9.5013486320754694</c:v>
                </c:pt>
                <c:pt idx="7170">
                  <c:v>-9.5013486320754694</c:v>
                </c:pt>
                <c:pt idx="7171">
                  <c:v>-9.5013486320754694</c:v>
                </c:pt>
                <c:pt idx="7172">
                  <c:v>-10.38394713207547</c:v>
                </c:pt>
                <c:pt idx="7173">
                  <c:v>-10.38394713207547</c:v>
                </c:pt>
                <c:pt idx="7174">
                  <c:v>-10.38394713207547</c:v>
                </c:pt>
                <c:pt idx="7175">
                  <c:v>-9.5013486320754694</c:v>
                </c:pt>
                <c:pt idx="7176">
                  <c:v>-10.38394713207547</c:v>
                </c:pt>
                <c:pt idx="7177">
                  <c:v>-10.38394713207547</c:v>
                </c:pt>
                <c:pt idx="7178">
                  <c:v>-10.38394713207547</c:v>
                </c:pt>
                <c:pt idx="7179">
                  <c:v>-11.26654465141047</c:v>
                </c:pt>
                <c:pt idx="7180">
                  <c:v>-10.38394713207547</c:v>
                </c:pt>
                <c:pt idx="7181">
                  <c:v>-11.26654465141047</c:v>
                </c:pt>
                <c:pt idx="7182">
                  <c:v>-11.26654465141047</c:v>
                </c:pt>
                <c:pt idx="7183">
                  <c:v>-10.38394713207547</c:v>
                </c:pt>
                <c:pt idx="7184">
                  <c:v>-10.38394713207547</c:v>
                </c:pt>
                <c:pt idx="7185">
                  <c:v>-9.5013486320754694</c:v>
                </c:pt>
                <c:pt idx="7186">
                  <c:v>-9.5013486320754694</c:v>
                </c:pt>
                <c:pt idx="7187">
                  <c:v>-9.5013486320754694</c:v>
                </c:pt>
                <c:pt idx="7188">
                  <c:v>-10.38394713207547</c:v>
                </c:pt>
                <c:pt idx="7189">
                  <c:v>-10.38394713207547</c:v>
                </c:pt>
                <c:pt idx="7190">
                  <c:v>-11.26654465141047</c:v>
                </c:pt>
                <c:pt idx="7191">
                  <c:v>-9.5013486320754694</c:v>
                </c:pt>
                <c:pt idx="7192">
                  <c:v>-10.38394713207547</c:v>
                </c:pt>
                <c:pt idx="7193">
                  <c:v>-9.5013486320754694</c:v>
                </c:pt>
                <c:pt idx="7194">
                  <c:v>-11.26654465141047</c:v>
                </c:pt>
                <c:pt idx="7195">
                  <c:v>-11.26654465141047</c:v>
                </c:pt>
                <c:pt idx="7196">
                  <c:v>-9.5013486320754694</c:v>
                </c:pt>
                <c:pt idx="7197">
                  <c:v>-9.5013486320754694</c:v>
                </c:pt>
                <c:pt idx="7198">
                  <c:v>-9.5013486320754694</c:v>
                </c:pt>
                <c:pt idx="7199">
                  <c:v>-9.5013486320754694</c:v>
                </c:pt>
                <c:pt idx="7200">
                  <c:v>-9.5013486320754694</c:v>
                </c:pt>
                <c:pt idx="7201">
                  <c:v>-9.5013486320754694</c:v>
                </c:pt>
                <c:pt idx="7202">
                  <c:v>-10.38394713207547</c:v>
                </c:pt>
                <c:pt idx="7203">
                  <c:v>-9.5013486320754694</c:v>
                </c:pt>
                <c:pt idx="7204">
                  <c:v>-10.38394713207547</c:v>
                </c:pt>
                <c:pt idx="7205">
                  <c:v>-9.5013486320754694</c:v>
                </c:pt>
                <c:pt idx="7206">
                  <c:v>-9.5013486320754694</c:v>
                </c:pt>
                <c:pt idx="7207">
                  <c:v>-11.26654465141047</c:v>
                </c:pt>
                <c:pt idx="7208">
                  <c:v>-11.26654465141047</c:v>
                </c:pt>
                <c:pt idx="7209">
                  <c:v>-11.26654465141047</c:v>
                </c:pt>
                <c:pt idx="7210">
                  <c:v>-10.38394713207547</c:v>
                </c:pt>
                <c:pt idx="7211">
                  <c:v>-9.5013486320754694</c:v>
                </c:pt>
                <c:pt idx="7212">
                  <c:v>-9.5013486320754694</c:v>
                </c:pt>
                <c:pt idx="7213">
                  <c:v>-10.38394713207547</c:v>
                </c:pt>
                <c:pt idx="7214">
                  <c:v>-9.5013486320754694</c:v>
                </c:pt>
                <c:pt idx="7215">
                  <c:v>-9.5013486320754694</c:v>
                </c:pt>
                <c:pt idx="7216">
                  <c:v>-10.38394713207547</c:v>
                </c:pt>
                <c:pt idx="7217">
                  <c:v>-10.38394713207547</c:v>
                </c:pt>
                <c:pt idx="7218">
                  <c:v>-9.5013486320754694</c:v>
                </c:pt>
                <c:pt idx="7219">
                  <c:v>-10.38394713207547</c:v>
                </c:pt>
                <c:pt idx="7220">
                  <c:v>-10.38394713207547</c:v>
                </c:pt>
                <c:pt idx="7221">
                  <c:v>-9.5013486320754694</c:v>
                </c:pt>
                <c:pt idx="7222">
                  <c:v>-9.5013486320754694</c:v>
                </c:pt>
                <c:pt idx="7223">
                  <c:v>-11.26654465141047</c:v>
                </c:pt>
                <c:pt idx="7224">
                  <c:v>-11.26654465141047</c:v>
                </c:pt>
                <c:pt idx="7225">
                  <c:v>-10.38394713207547</c:v>
                </c:pt>
                <c:pt idx="7226">
                  <c:v>-9.5013486320754694</c:v>
                </c:pt>
                <c:pt idx="7227">
                  <c:v>-9.5013486320754694</c:v>
                </c:pt>
                <c:pt idx="7228">
                  <c:v>-10.38394713207547</c:v>
                </c:pt>
                <c:pt idx="7229">
                  <c:v>-10.38394713207547</c:v>
                </c:pt>
                <c:pt idx="7230">
                  <c:v>-11.26654465141047</c:v>
                </c:pt>
                <c:pt idx="7231">
                  <c:v>-10.38394713207547</c:v>
                </c:pt>
                <c:pt idx="7232">
                  <c:v>-9.5013486320754694</c:v>
                </c:pt>
                <c:pt idx="7233">
                  <c:v>-11.26654465141047</c:v>
                </c:pt>
                <c:pt idx="7234">
                  <c:v>-10.38394713207547</c:v>
                </c:pt>
                <c:pt idx="7235">
                  <c:v>-9.5013486320754694</c:v>
                </c:pt>
                <c:pt idx="7236">
                  <c:v>-9.5013486320754694</c:v>
                </c:pt>
                <c:pt idx="7237">
                  <c:v>-9.5013486320754694</c:v>
                </c:pt>
                <c:pt idx="7238">
                  <c:v>-9.5013486320754694</c:v>
                </c:pt>
                <c:pt idx="7239">
                  <c:v>-9.5013486320754694</c:v>
                </c:pt>
                <c:pt idx="7240">
                  <c:v>-10.38394713207547</c:v>
                </c:pt>
                <c:pt idx="7241">
                  <c:v>-9.5013486320754694</c:v>
                </c:pt>
                <c:pt idx="7242">
                  <c:v>-9.5013486320754694</c:v>
                </c:pt>
                <c:pt idx="7243">
                  <c:v>-10.38394713207547</c:v>
                </c:pt>
                <c:pt idx="7244">
                  <c:v>-10.38394713207547</c:v>
                </c:pt>
                <c:pt idx="7245">
                  <c:v>-9.5013486320754694</c:v>
                </c:pt>
                <c:pt idx="7246">
                  <c:v>-10.38394713207547</c:v>
                </c:pt>
                <c:pt idx="7247">
                  <c:v>-9.5013486320754694</c:v>
                </c:pt>
                <c:pt idx="7248">
                  <c:v>-10.38394713207547</c:v>
                </c:pt>
                <c:pt idx="7249">
                  <c:v>-10.38394713207547</c:v>
                </c:pt>
                <c:pt idx="7250">
                  <c:v>-10.38394713207547</c:v>
                </c:pt>
                <c:pt idx="7251">
                  <c:v>-11.26654465141047</c:v>
                </c:pt>
                <c:pt idx="7252">
                  <c:v>-9.5013486320754694</c:v>
                </c:pt>
                <c:pt idx="7253">
                  <c:v>-9.5013486320754694</c:v>
                </c:pt>
                <c:pt idx="7254">
                  <c:v>-9.5013486320754694</c:v>
                </c:pt>
                <c:pt idx="7255">
                  <c:v>-10.38394713207547</c:v>
                </c:pt>
                <c:pt idx="7256">
                  <c:v>-11.26654465141047</c:v>
                </c:pt>
                <c:pt idx="7257">
                  <c:v>-10.38394713207547</c:v>
                </c:pt>
                <c:pt idx="7258">
                  <c:v>-9.5013486320754694</c:v>
                </c:pt>
                <c:pt idx="7259">
                  <c:v>-10.38394713207547</c:v>
                </c:pt>
                <c:pt idx="7260">
                  <c:v>-10.38394713207547</c:v>
                </c:pt>
                <c:pt idx="7261">
                  <c:v>-10.38394713207547</c:v>
                </c:pt>
                <c:pt idx="7262">
                  <c:v>-9.5013486320754694</c:v>
                </c:pt>
                <c:pt idx="7263">
                  <c:v>-9.5013486320754694</c:v>
                </c:pt>
                <c:pt idx="7264">
                  <c:v>-11.26654465141047</c:v>
                </c:pt>
                <c:pt idx="7265">
                  <c:v>-10.38394713207547</c:v>
                </c:pt>
                <c:pt idx="7266">
                  <c:v>-10.38394713207547</c:v>
                </c:pt>
                <c:pt idx="7267">
                  <c:v>-10.38394713207547</c:v>
                </c:pt>
                <c:pt idx="7268">
                  <c:v>-10.38394713207547</c:v>
                </c:pt>
                <c:pt idx="7269">
                  <c:v>-10.38394713207547</c:v>
                </c:pt>
                <c:pt idx="7270">
                  <c:v>-11.26654465141047</c:v>
                </c:pt>
                <c:pt idx="7271">
                  <c:v>-9.5013486320754694</c:v>
                </c:pt>
                <c:pt idx="7272">
                  <c:v>-10.38394713207547</c:v>
                </c:pt>
                <c:pt idx="7273">
                  <c:v>-10.38394713207547</c:v>
                </c:pt>
                <c:pt idx="7274">
                  <c:v>-10.38394713207547</c:v>
                </c:pt>
                <c:pt idx="7275">
                  <c:v>-10.38394713207547</c:v>
                </c:pt>
                <c:pt idx="7276">
                  <c:v>-10.38394713207547</c:v>
                </c:pt>
                <c:pt idx="7277">
                  <c:v>-11.26654465141047</c:v>
                </c:pt>
                <c:pt idx="7278">
                  <c:v>-10.38394713207547</c:v>
                </c:pt>
                <c:pt idx="7279">
                  <c:v>-9.5013486320754694</c:v>
                </c:pt>
                <c:pt idx="7280">
                  <c:v>-10.38394713207547</c:v>
                </c:pt>
                <c:pt idx="7281">
                  <c:v>-9.5013486320754694</c:v>
                </c:pt>
                <c:pt idx="7282">
                  <c:v>-9.5013486320754694</c:v>
                </c:pt>
                <c:pt idx="7283">
                  <c:v>-9.5013486320754694</c:v>
                </c:pt>
                <c:pt idx="7284">
                  <c:v>-11.26654465141047</c:v>
                </c:pt>
                <c:pt idx="7285">
                  <c:v>-10.38394713207547</c:v>
                </c:pt>
                <c:pt idx="7286">
                  <c:v>-10.38394713207547</c:v>
                </c:pt>
                <c:pt idx="7287">
                  <c:v>-9.5013486320754694</c:v>
                </c:pt>
                <c:pt idx="7288">
                  <c:v>-10.38394713207547</c:v>
                </c:pt>
                <c:pt idx="7289">
                  <c:v>-10.38394713207547</c:v>
                </c:pt>
                <c:pt idx="7290">
                  <c:v>-10.38394713207547</c:v>
                </c:pt>
                <c:pt idx="7291">
                  <c:v>-11.26654465141047</c:v>
                </c:pt>
                <c:pt idx="7292">
                  <c:v>-11.26654465141047</c:v>
                </c:pt>
                <c:pt idx="7293">
                  <c:v>-9.5013486320754694</c:v>
                </c:pt>
                <c:pt idx="7294">
                  <c:v>-10.38394713207547</c:v>
                </c:pt>
                <c:pt idx="7295">
                  <c:v>-10.38394713207547</c:v>
                </c:pt>
                <c:pt idx="7296">
                  <c:v>-10.38394713207547</c:v>
                </c:pt>
                <c:pt idx="7297">
                  <c:v>-10.38394713207547</c:v>
                </c:pt>
                <c:pt idx="7298">
                  <c:v>-9.5013486320754694</c:v>
                </c:pt>
                <c:pt idx="7299">
                  <c:v>-11.26654465141047</c:v>
                </c:pt>
                <c:pt idx="7300">
                  <c:v>-10.38394713207547</c:v>
                </c:pt>
                <c:pt idx="7301">
                  <c:v>-9.5013486320754694</c:v>
                </c:pt>
                <c:pt idx="7302">
                  <c:v>-10.38394713207547</c:v>
                </c:pt>
                <c:pt idx="7303">
                  <c:v>-10.38394713207547</c:v>
                </c:pt>
                <c:pt idx="7304">
                  <c:v>-10.38394713207547</c:v>
                </c:pt>
                <c:pt idx="7305">
                  <c:v>-10.38394713207547</c:v>
                </c:pt>
                <c:pt idx="7306">
                  <c:v>-9.5013486320754694</c:v>
                </c:pt>
                <c:pt idx="7307">
                  <c:v>-9.5013486320754694</c:v>
                </c:pt>
                <c:pt idx="7308">
                  <c:v>-11.26654465141047</c:v>
                </c:pt>
                <c:pt idx="7309">
                  <c:v>-9.5013486320754694</c:v>
                </c:pt>
                <c:pt idx="7310">
                  <c:v>-11.26654465141047</c:v>
                </c:pt>
                <c:pt idx="7311">
                  <c:v>-9.5013486320754694</c:v>
                </c:pt>
                <c:pt idx="7312">
                  <c:v>-10.38394713207547</c:v>
                </c:pt>
                <c:pt idx="7313">
                  <c:v>-9.5013486320754694</c:v>
                </c:pt>
                <c:pt idx="7314">
                  <c:v>-10.38394713207547</c:v>
                </c:pt>
                <c:pt idx="7315">
                  <c:v>-9.5013486320754694</c:v>
                </c:pt>
                <c:pt idx="7316">
                  <c:v>-9.5013486320754694</c:v>
                </c:pt>
                <c:pt idx="7317">
                  <c:v>-9.5013486320754694</c:v>
                </c:pt>
                <c:pt idx="7318">
                  <c:v>-9.5013486320754694</c:v>
                </c:pt>
                <c:pt idx="7319">
                  <c:v>-10.38394713207547</c:v>
                </c:pt>
                <c:pt idx="7320">
                  <c:v>-9.5013486320754694</c:v>
                </c:pt>
                <c:pt idx="7321">
                  <c:v>-10.38394713207547</c:v>
                </c:pt>
                <c:pt idx="7322">
                  <c:v>-10.38394713207547</c:v>
                </c:pt>
                <c:pt idx="7323">
                  <c:v>-9.5013486320754694</c:v>
                </c:pt>
                <c:pt idx="7324">
                  <c:v>-9.5013486320754694</c:v>
                </c:pt>
                <c:pt idx="7325">
                  <c:v>-9.5013486320754694</c:v>
                </c:pt>
                <c:pt idx="7326">
                  <c:v>-9.5013486320754694</c:v>
                </c:pt>
                <c:pt idx="7327">
                  <c:v>-11.26654465141047</c:v>
                </c:pt>
                <c:pt idx="7328">
                  <c:v>-10.38394713207547</c:v>
                </c:pt>
                <c:pt idx="7329">
                  <c:v>-12.14914413207547</c:v>
                </c:pt>
                <c:pt idx="7330">
                  <c:v>-10.38394713207547</c:v>
                </c:pt>
                <c:pt idx="7331">
                  <c:v>-9.5013486320754694</c:v>
                </c:pt>
                <c:pt idx="7332">
                  <c:v>-9.5013486320754694</c:v>
                </c:pt>
                <c:pt idx="7333">
                  <c:v>-11.26654465141047</c:v>
                </c:pt>
                <c:pt idx="7334">
                  <c:v>-10.38394713207547</c:v>
                </c:pt>
                <c:pt idx="7335">
                  <c:v>-9.5013486320754694</c:v>
                </c:pt>
                <c:pt idx="7336">
                  <c:v>-10.38394713207547</c:v>
                </c:pt>
                <c:pt idx="7337">
                  <c:v>-10.38394713207547</c:v>
                </c:pt>
                <c:pt idx="7338">
                  <c:v>-10.38394713207547</c:v>
                </c:pt>
                <c:pt idx="7339">
                  <c:v>-10.38394713207547</c:v>
                </c:pt>
                <c:pt idx="7340">
                  <c:v>-10.38394713207547</c:v>
                </c:pt>
                <c:pt idx="7341">
                  <c:v>-9.5013486320754694</c:v>
                </c:pt>
                <c:pt idx="7342">
                  <c:v>-10.38394713207547</c:v>
                </c:pt>
                <c:pt idx="7343">
                  <c:v>-10.38394713207547</c:v>
                </c:pt>
                <c:pt idx="7344">
                  <c:v>-9.5013486320754694</c:v>
                </c:pt>
                <c:pt idx="7345">
                  <c:v>-9.5013486320754694</c:v>
                </c:pt>
                <c:pt idx="7346">
                  <c:v>-9.5013486320754694</c:v>
                </c:pt>
                <c:pt idx="7347">
                  <c:v>-9.5013486320754694</c:v>
                </c:pt>
                <c:pt idx="7348">
                  <c:v>-10.38394713207547</c:v>
                </c:pt>
                <c:pt idx="7349">
                  <c:v>-9.5013486320754694</c:v>
                </c:pt>
                <c:pt idx="7350">
                  <c:v>-9.5013486320754694</c:v>
                </c:pt>
                <c:pt idx="7351">
                  <c:v>-9.5013486320754694</c:v>
                </c:pt>
                <c:pt idx="7352">
                  <c:v>-9.5013486320754694</c:v>
                </c:pt>
                <c:pt idx="7353">
                  <c:v>-10.38394713207547</c:v>
                </c:pt>
                <c:pt idx="7354">
                  <c:v>-9.5013486320754694</c:v>
                </c:pt>
                <c:pt idx="7355">
                  <c:v>-9.5013486320754694</c:v>
                </c:pt>
                <c:pt idx="7356">
                  <c:v>-9.5013486320754694</c:v>
                </c:pt>
                <c:pt idx="7357">
                  <c:v>-10.38394713207547</c:v>
                </c:pt>
                <c:pt idx="7358">
                  <c:v>-10.38394713207547</c:v>
                </c:pt>
                <c:pt idx="7359">
                  <c:v>-9.5013486320754694</c:v>
                </c:pt>
                <c:pt idx="7360">
                  <c:v>-9.5013486320754694</c:v>
                </c:pt>
                <c:pt idx="7361">
                  <c:v>-10.38394713207547</c:v>
                </c:pt>
                <c:pt idx="7362">
                  <c:v>-9.5013486320754694</c:v>
                </c:pt>
                <c:pt idx="7363">
                  <c:v>-9.5013486320754694</c:v>
                </c:pt>
                <c:pt idx="7364">
                  <c:v>-10.38394713207547</c:v>
                </c:pt>
                <c:pt idx="7365">
                  <c:v>-9.5013486320754694</c:v>
                </c:pt>
                <c:pt idx="7366">
                  <c:v>-9.5013486320754694</c:v>
                </c:pt>
                <c:pt idx="7367">
                  <c:v>-11.26654465141047</c:v>
                </c:pt>
                <c:pt idx="7368">
                  <c:v>-9.5013486320754694</c:v>
                </c:pt>
                <c:pt idx="7369">
                  <c:v>-10.38394713207547</c:v>
                </c:pt>
                <c:pt idx="7370">
                  <c:v>-10.38394713207547</c:v>
                </c:pt>
                <c:pt idx="7371">
                  <c:v>-9.5013486320754694</c:v>
                </c:pt>
                <c:pt idx="7372">
                  <c:v>-10.38394713207547</c:v>
                </c:pt>
                <c:pt idx="7373">
                  <c:v>-10.38394713207547</c:v>
                </c:pt>
                <c:pt idx="7374">
                  <c:v>-10.38394713207547</c:v>
                </c:pt>
                <c:pt idx="7375">
                  <c:v>-9.5013486320754694</c:v>
                </c:pt>
                <c:pt idx="7376">
                  <c:v>-10.38394713207547</c:v>
                </c:pt>
                <c:pt idx="7377">
                  <c:v>-10.38394713207547</c:v>
                </c:pt>
                <c:pt idx="7378">
                  <c:v>-10.38394713207547</c:v>
                </c:pt>
                <c:pt idx="7379">
                  <c:v>-9.5013486320754694</c:v>
                </c:pt>
                <c:pt idx="7380">
                  <c:v>-9.5013486320754694</c:v>
                </c:pt>
                <c:pt idx="7381">
                  <c:v>-10.38394713207547</c:v>
                </c:pt>
                <c:pt idx="7382">
                  <c:v>-9.5013486320754694</c:v>
                </c:pt>
                <c:pt idx="7383">
                  <c:v>-10.38394713207547</c:v>
                </c:pt>
                <c:pt idx="7384">
                  <c:v>-10.38394713207547</c:v>
                </c:pt>
                <c:pt idx="7385">
                  <c:v>-9.5013486320754694</c:v>
                </c:pt>
                <c:pt idx="7386">
                  <c:v>-9.5013486320754694</c:v>
                </c:pt>
                <c:pt idx="7387">
                  <c:v>-10.38394713207547</c:v>
                </c:pt>
                <c:pt idx="7388">
                  <c:v>-9.5013486320754694</c:v>
                </c:pt>
                <c:pt idx="7389">
                  <c:v>-10.38394713207547</c:v>
                </c:pt>
                <c:pt idx="7390">
                  <c:v>-11.26654465141047</c:v>
                </c:pt>
                <c:pt idx="7391">
                  <c:v>-9.5013486320754694</c:v>
                </c:pt>
                <c:pt idx="7392">
                  <c:v>-11.26654465141047</c:v>
                </c:pt>
                <c:pt idx="7393">
                  <c:v>-9.5013486320754694</c:v>
                </c:pt>
                <c:pt idx="7394">
                  <c:v>-9.5013486320754694</c:v>
                </c:pt>
                <c:pt idx="7395">
                  <c:v>-9.5013486320754694</c:v>
                </c:pt>
                <c:pt idx="7396">
                  <c:v>-10.38394713207547</c:v>
                </c:pt>
                <c:pt idx="7397">
                  <c:v>-10.38394713207547</c:v>
                </c:pt>
                <c:pt idx="7398">
                  <c:v>-10.38394713207547</c:v>
                </c:pt>
                <c:pt idx="7399">
                  <c:v>-9.5013486320754694</c:v>
                </c:pt>
                <c:pt idx="7400">
                  <c:v>-9.5013486320754694</c:v>
                </c:pt>
                <c:pt idx="7401">
                  <c:v>-10.38394713207547</c:v>
                </c:pt>
                <c:pt idx="7402">
                  <c:v>-10.38394713207547</c:v>
                </c:pt>
                <c:pt idx="7403">
                  <c:v>-9.5013486320754694</c:v>
                </c:pt>
                <c:pt idx="7404">
                  <c:v>-9.5013486320754694</c:v>
                </c:pt>
                <c:pt idx="7405">
                  <c:v>-10.38394713207547</c:v>
                </c:pt>
                <c:pt idx="7406">
                  <c:v>-9.5013486320754694</c:v>
                </c:pt>
                <c:pt idx="7407">
                  <c:v>-10.38394713207547</c:v>
                </c:pt>
                <c:pt idx="7408">
                  <c:v>-10.38394713207547</c:v>
                </c:pt>
                <c:pt idx="7409">
                  <c:v>-10.38394713207547</c:v>
                </c:pt>
                <c:pt idx="7410">
                  <c:v>-10.38394713207547</c:v>
                </c:pt>
                <c:pt idx="7411">
                  <c:v>-10.38394713207547</c:v>
                </c:pt>
                <c:pt idx="7412">
                  <c:v>-10.38394713207547</c:v>
                </c:pt>
                <c:pt idx="7413">
                  <c:v>-10.38394713207547</c:v>
                </c:pt>
                <c:pt idx="7414">
                  <c:v>-10.38394713207547</c:v>
                </c:pt>
                <c:pt idx="7415">
                  <c:v>-10.38394713207547</c:v>
                </c:pt>
                <c:pt idx="7416">
                  <c:v>-10.38394713207547</c:v>
                </c:pt>
                <c:pt idx="7417">
                  <c:v>-9.5013486320754694</c:v>
                </c:pt>
                <c:pt idx="7418">
                  <c:v>-11.26654465141047</c:v>
                </c:pt>
                <c:pt idx="7419">
                  <c:v>-10.38394713207547</c:v>
                </c:pt>
                <c:pt idx="7420">
                  <c:v>-9.5013486320754694</c:v>
                </c:pt>
                <c:pt idx="7421">
                  <c:v>-9.5013486320754694</c:v>
                </c:pt>
                <c:pt idx="7422">
                  <c:v>-9.5013486320754694</c:v>
                </c:pt>
                <c:pt idx="7423">
                  <c:v>-10.38394713207547</c:v>
                </c:pt>
                <c:pt idx="7424">
                  <c:v>-9.5013486320754694</c:v>
                </c:pt>
                <c:pt idx="7425">
                  <c:v>-10.38394713207547</c:v>
                </c:pt>
                <c:pt idx="7426">
                  <c:v>-9.5013486320754694</c:v>
                </c:pt>
                <c:pt idx="7427">
                  <c:v>-9.5013486320754694</c:v>
                </c:pt>
                <c:pt idx="7428">
                  <c:v>-10.38394713207547</c:v>
                </c:pt>
                <c:pt idx="7429">
                  <c:v>-11.26654465141047</c:v>
                </c:pt>
                <c:pt idx="7430">
                  <c:v>-10.38394713207547</c:v>
                </c:pt>
                <c:pt idx="7431">
                  <c:v>-9.5013486320754694</c:v>
                </c:pt>
                <c:pt idx="7432">
                  <c:v>-10.38394713207547</c:v>
                </c:pt>
                <c:pt idx="7433">
                  <c:v>-9.5013486320754694</c:v>
                </c:pt>
                <c:pt idx="7434">
                  <c:v>-9.5013486320754694</c:v>
                </c:pt>
                <c:pt idx="7435">
                  <c:v>-9.5013486320754694</c:v>
                </c:pt>
                <c:pt idx="7436">
                  <c:v>-10.38394713207547</c:v>
                </c:pt>
                <c:pt idx="7437">
                  <c:v>-10.38394713207547</c:v>
                </c:pt>
                <c:pt idx="7438">
                  <c:v>-11.26654465141047</c:v>
                </c:pt>
                <c:pt idx="7439">
                  <c:v>-9.5013486320754694</c:v>
                </c:pt>
                <c:pt idx="7440">
                  <c:v>-9.5013486320754694</c:v>
                </c:pt>
                <c:pt idx="7441">
                  <c:v>-9.5013486320754694</c:v>
                </c:pt>
                <c:pt idx="7442">
                  <c:v>-10.38394713207547</c:v>
                </c:pt>
                <c:pt idx="7443">
                  <c:v>-10.38394713207547</c:v>
                </c:pt>
                <c:pt idx="7444">
                  <c:v>-9.5013486320754694</c:v>
                </c:pt>
                <c:pt idx="7445">
                  <c:v>-9.5013486320754694</c:v>
                </c:pt>
                <c:pt idx="7446">
                  <c:v>-10.38394713207547</c:v>
                </c:pt>
                <c:pt idx="7447">
                  <c:v>-10.38394713207547</c:v>
                </c:pt>
                <c:pt idx="7448">
                  <c:v>-11.26654465141047</c:v>
                </c:pt>
                <c:pt idx="7449">
                  <c:v>-10.38394713207547</c:v>
                </c:pt>
                <c:pt idx="7450">
                  <c:v>-9.5013486320754694</c:v>
                </c:pt>
                <c:pt idx="7451">
                  <c:v>-9.5013486320754694</c:v>
                </c:pt>
                <c:pt idx="7452">
                  <c:v>-10.38394713207547</c:v>
                </c:pt>
                <c:pt idx="7453">
                  <c:v>-9.5013486320754694</c:v>
                </c:pt>
                <c:pt idx="7454">
                  <c:v>-9.5013486320754694</c:v>
                </c:pt>
                <c:pt idx="7455">
                  <c:v>-9.5013486320754694</c:v>
                </c:pt>
                <c:pt idx="7456">
                  <c:v>-10.38394713207547</c:v>
                </c:pt>
                <c:pt idx="7457">
                  <c:v>-9.5013486320754694</c:v>
                </c:pt>
                <c:pt idx="7458">
                  <c:v>-9.5013486320754694</c:v>
                </c:pt>
                <c:pt idx="7459">
                  <c:v>-10.38394713207547</c:v>
                </c:pt>
                <c:pt idx="7460">
                  <c:v>-10.38394713207547</c:v>
                </c:pt>
                <c:pt idx="7461">
                  <c:v>-10.38394713207547</c:v>
                </c:pt>
                <c:pt idx="7462">
                  <c:v>-9.5013486320754694</c:v>
                </c:pt>
                <c:pt idx="7463">
                  <c:v>-10.38394713207547</c:v>
                </c:pt>
                <c:pt idx="7464">
                  <c:v>-10.38394713207547</c:v>
                </c:pt>
                <c:pt idx="7465">
                  <c:v>-10.38394713207547</c:v>
                </c:pt>
                <c:pt idx="7466">
                  <c:v>-9.5013486320754694</c:v>
                </c:pt>
                <c:pt idx="7467">
                  <c:v>-9.5013486320754694</c:v>
                </c:pt>
                <c:pt idx="7468">
                  <c:v>-10.38394713207547</c:v>
                </c:pt>
                <c:pt idx="7469">
                  <c:v>-9.5013486320754694</c:v>
                </c:pt>
                <c:pt idx="7470">
                  <c:v>-10.38394713207547</c:v>
                </c:pt>
                <c:pt idx="7471">
                  <c:v>-10.38394713207547</c:v>
                </c:pt>
                <c:pt idx="7472">
                  <c:v>-9.5013486320754694</c:v>
                </c:pt>
                <c:pt idx="7473">
                  <c:v>-11.26654465141047</c:v>
                </c:pt>
                <c:pt idx="7474">
                  <c:v>-11.26654465141047</c:v>
                </c:pt>
                <c:pt idx="7475">
                  <c:v>-11.26654465141047</c:v>
                </c:pt>
                <c:pt idx="7476">
                  <c:v>-10.38394713207547</c:v>
                </c:pt>
                <c:pt idx="7477">
                  <c:v>-9.5013486320754694</c:v>
                </c:pt>
                <c:pt idx="7478">
                  <c:v>-9.5013486320754694</c:v>
                </c:pt>
                <c:pt idx="7479">
                  <c:v>-9.5013486320754694</c:v>
                </c:pt>
                <c:pt idx="7480">
                  <c:v>-11.26654465141047</c:v>
                </c:pt>
                <c:pt idx="7481">
                  <c:v>-9.5013486320754694</c:v>
                </c:pt>
                <c:pt idx="7482">
                  <c:v>-9.5013486320754694</c:v>
                </c:pt>
                <c:pt idx="7483">
                  <c:v>-10.38394713207547</c:v>
                </c:pt>
                <c:pt idx="7484">
                  <c:v>-11.26654465141047</c:v>
                </c:pt>
                <c:pt idx="7485">
                  <c:v>-11.26654465141047</c:v>
                </c:pt>
                <c:pt idx="7486">
                  <c:v>-9.5013486320754694</c:v>
                </c:pt>
                <c:pt idx="7487">
                  <c:v>-9.5013486320754694</c:v>
                </c:pt>
                <c:pt idx="7488">
                  <c:v>-9.5013486320754694</c:v>
                </c:pt>
                <c:pt idx="7489">
                  <c:v>-9.5013486320754694</c:v>
                </c:pt>
                <c:pt idx="7490">
                  <c:v>-9.5013486320754694</c:v>
                </c:pt>
                <c:pt idx="7491">
                  <c:v>-9.5013486320754694</c:v>
                </c:pt>
                <c:pt idx="7492">
                  <c:v>-9.5013486320754694</c:v>
                </c:pt>
                <c:pt idx="7493">
                  <c:v>-9.5013486320754694</c:v>
                </c:pt>
                <c:pt idx="7494">
                  <c:v>-10.38394713207547</c:v>
                </c:pt>
                <c:pt idx="7495">
                  <c:v>-9.5013486320754694</c:v>
                </c:pt>
                <c:pt idx="7496">
                  <c:v>-9.5013486320754694</c:v>
                </c:pt>
                <c:pt idx="7497">
                  <c:v>-10.38394713207547</c:v>
                </c:pt>
                <c:pt idx="7498">
                  <c:v>-10.38394713207547</c:v>
                </c:pt>
                <c:pt idx="7499">
                  <c:v>-10.38394713207547</c:v>
                </c:pt>
                <c:pt idx="7500">
                  <c:v>-10.38394713207547</c:v>
                </c:pt>
                <c:pt idx="7501">
                  <c:v>-10.38394713207547</c:v>
                </c:pt>
                <c:pt idx="7502">
                  <c:v>-9.5013486320754694</c:v>
                </c:pt>
                <c:pt idx="7503">
                  <c:v>-9.5013486320754694</c:v>
                </c:pt>
                <c:pt idx="7504">
                  <c:v>-10.38394713207547</c:v>
                </c:pt>
                <c:pt idx="7505">
                  <c:v>-11.26654465141047</c:v>
                </c:pt>
                <c:pt idx="7506">
                  <c:v>-10.38394713207547</c:v>
                </c:pt>
                <c:pt idx="7507">
                  <c:v>-10.38394713207547</c:v>
                </c:pt>
                <c:pt idx="7508">
                  <c:v>-9.5013486320754694</c:v>
                </c:pt>
                <c:pt idx="7509">
                  <c:v>-10.38394713207547</c:v>
                </c:pt>
                <c:pt idx="7510">
                  <c:v>-9.5013486320754694</c:v>
                </c:pt>
                <c:pt idx="7511">
                  <c:v>-10.38394713207547</c:v>
                </c:pt>
                <c:pt idx="7512">
                  <c:v>-9.5013486320754694</c:v>
                </c:pt>
                <c:pt idx="7513">
                  <c:v>-10.38394713207547</c:v>
                </c:pt>
                <c:pt idx="7514">
                  <c:v>-11.26654465141047</c:v>
                </c:pt>
                <c:pt idx="7515">
                  <c:v>-9.5013486320754694</c:v>
                </c:pt>
                <c:pt idx="7516">
                  <c:v>-9.5013486320754694</c:v>
                </c:pt>
                <c:pt idx="7517">
                  <c:v>-10.38394713207547</c:v>
                </c:pt>
                <c:pt idx="7518">
                  <c:v>-10.38394713207547</c:v>
                </c:pt>
                <c:pt idx="7519">
                  <c:v>-10.38394713207547</c:v>
                </c:pt>
                <c:pt idx="7520">
                  <c:v>-9.5013486320754694</c:v>
                </c:pt>
                <c:pt idx="7521">
                  <c:v>-11.26654465141047</c:v>
                </c:pt>
                <c:pt idx="7522">
                  <c:v>-10.38394713207547</c:v>
                </c:pt>
                <c:pt idx="7523">
                  <c:v>-11.26654465141047</c:v>
                </c:pt>
                <c:pt idx="7524">
                  <c:v>-10.38394713207547</c:v>
                </c:pt>
                <c:pt idx="7525">
                  <c:v>-10.38394713207547</c:v>
                </c:pt>
                <c:pt idx="7526">
                  <c:v>-10.38394713207547</c:v>
                </c:pt>
                <c:pt idx="7527">
                  <c:v>-10.38394713207547</c:v>
                </c:pt>
                <c:pt idx="7528">
                  <c:v>-9.5013486320754694</c:v>
                </c:pt>
                <c:pt idx="7529">
                  <c:v>-11.26654465141047</c:v>
                </c:pt>
                <c:pt idx="7530">
                  <c:v>-11.26654465141047</c:v>
                </c:pt>
                <c:pt idx="7531">
                  <c:v>-11.26654465141047</c:v>
                </c:pt>
                <c:pt idx="7532">
                  <c:v>-11.26654465141047</c:v>
                </c:pt>
                <c:pt idx="7533">
                  <c:v>-11.26654465141047</c:v>
                </c:pt>
                <c:pt idx="7534">
                  <c:v>-9.5013486320754694</c:v>
                </c:pt>
                <c:pt idx="7535">
                  <c:v>-10.38394713207547</c:v>
                </c:pt>
                <c:pt idx="7536">
                  <c:v>-9.5013486320754694</c:v>
                </c:pt>
                <c:pt idx="7537">
                  <c:v>-10.38394713207547</c:v>
                </c:pt>
                <c:pt idx="7538">
                  <c:v>-9.5013486320754694</c:v>
                </c:pt>
                <c:pt idx="7539">
                  <c:v>-11.26654465141047</c:v>
                </c:pt>
                <c:pt idx="7540">
                  <c:v>-9.5013486320754694</c:v>
                </c:pt>
                <c:pt idx="7541">
                  <c:v>-10.38394713207547</c:v>
                </c:pt>
                <c:pt idx="7542">
                  <c:v>-9.5013486320754694</c:v>
                </c:pt>
                <c:pt idx="7543">
                  <c:v>-9.5013486320754694</c:v>
                </c:pt>
                <c:pt idx="7544">
                  <c:v>-10.38394713207547</c:v>
                </c:pt>
                <c:pt idx="7545">
                  <c:v>-10.38394713207547</c:v>
                </c:pt>
                <c:pt idx="7546">
                  <c:v>-9.5013486320754694</c:v>
                </c:pt>
                <c:pt idx="7547">
                  <c:v>-9.5013486320754694</c:v>
                </c:pt>
                <c:pt idx="7548">
                  <c:v>-9.5013486320754694</c:v>
                </c:pt>
                <c:pt idx="7549">
                  <c:v>-9.5013486320754694</c:v>
                </c:pt>
                <c:pt idx="7550">
                  <c:v>-10.38394713207547</c:v>
                </c:pt>
                <c:pt idx="7551">
                  <c:v>-9.5013486320754694</c:v>
                </c:pt>
                <c:pt idx="7552">
                  <c:v>-10.38394713207547</c:v>
                </c:pt>
                <c:pt idx="7553">
                  <c:v>-10.38394713207547</c:v>
                </c:pt>
                <c:pt idx="7554">
                  <c:v>-10.38394713207547</c:v>
                </c:pt>
                <c:pt idx="7555">
                  <c:v>-10.38394713207547</c:v>
                </c:pt>
                <c:pt idx="7556">
                  <c:v>-9.5013486320754694</c:v>
                </c:pt>
                <c:pt idx="7557">
                  <c:v>-9.5013486320754694</c:v>
                </c:pt>
                <c:pt idx="7558">
                  <c:v>-9.5013486320754694</c:v>
                </c:pt>
                <c:pt idx="7559">
                  <c:v>-9.5013486320754694</c:v>
                </c:pt>
                <c:pt idx="7560">
                  <c:v>-9.5013486320754694</c:v>
                </c:pt>
                <c:pt idx="7561">
                  <c:v>-9.5013486320754694</c:v>
                </c:pt>
                <c:pt idx="7562">
                  <c:v>-10.38394713207547</c:v>
                </c:pt>
                <c:pt idx="7563">
                  <c:v>-10.38394713207547</c:v>
                </c:pt>
                <c:pt idx="7564">
                  <c:v>-11.26654465141047</c:v>
                </c:pt>
                <c:pt idx="7565">
                  <c:v>-9.5013486320754694</c:v>
                </c:pt>
                <c:pt idx="7566">
                  <c:v>-10.38394713207547</c:v>
                </c:pt>
                <c:pt idx="7567">
                  <c:v>-9.5013486320754694</c:v>
                </c:pt>
                <c:pt idx="7568">
                  <c:v>-10.38394713207547</c:v>
                </c:pt>
                <c:pt idx="7569">
                  <c:v>-10.38394713207547</c:v>
                </c:pt>
                <c:pt idx="7570">
                  <c:v>-9.5013486320754694</c:v>
                </c:pt>
                <c:pt idx="7571">
                  <c:v>-10.38394713207547</c:v>
                </c:pt>
                <c:pt idx="7572">
                  <c:v>-10.38394713207547</c:v>
                </c:pt>
                <c:pt idx="7573">
                  <c:v>-10.38394713207547</c:v>
                </c:pt>
                <c:pt idx="7574">
                  <c:v>-11.26654465141047</c:v>
                </c:pt>
                <c:pt idx="7575">
                  <c:v>-9.5013486320754694</c:v>
                </c:pt>
                <c:pt idx="7576">
                  <c:v>-11.26654465141047</c:v>
                </c:pt>
                <c:pt idx="7577">
                  <c:v>-10.38394713207547</c:v>
                </c:pt>
                <c:pt idx="7578">
                  <c:v>-10.38394713207547</c:v>
                </c:pt>
                <c:pt idx="7579">
                  <c:v>-10.38394713207547</c:v>
                </c:pt>
                <c:pt idx="7580">
                  <c:v>-9.5013486320754694</c:v>
                </c:pt>
                <c:pt idx="7581">
                  <c:v>-10.38394713207547</c:v>
                </c:pt>
                <c:pt idx="7582">
                  <c:v>-10.38394713207547</c:v>
                </c:pt>
                <c:pt idx="7583">
                  <c:v>-9.5013486320754694</c:v>
                </c:pt>
                <c:pt idx="7584">
                  <c:v>-9.5013486320754694</c:v>
                </c:pt>
                <c:pt idx="7585">
                  <c:v>-9.5013486320754694</c:v>
                </c:pt>
                <c:pt idx="7586">
                  <c:v>-10.38394713207547</c:v>
                </c:pt>
                <c:pt idx="7587">
                  <c:v>-9.5013486320754694</c:v>
                </c:pt>
                <c:pt idx="7588">
                  <c:v>-9.5013486320754694</c:v>
                </c:pt>
                <c:pt idx="7589">
                  <c:v>-11.26654465141047</c:v>
                </c:pt>
                <c:pt idx="7590">
                  <c:v>-9.5013486320754694</c:v>
                </c:pt>
                <c:pt idx="7591">
                  <c:v>-10.38394713207547</c:v>
                </c:pt>
                <c:pt idx="7592">
                  <c:v>-10.38394713207547</c:v>
                </c:pt>
                <c:pt idx="7593">
                  <c:v>-9.5013486320754694</c:v>
                </c:pt>
                <c:pt idx="7594">
                  <c:v>-10.38394713207547</c:v>
                </c:pt>
                <c:pt idx="7595">
                  <c:v>-9.5013486320754694</c:v>
                </c:pt>
                <c:pt idx="7596">
                  <c:v>-9.5013486320754694</c:v>
                </c:pt>
                <c:pt idx="7597">
                  <c:v>-10.38394713207547</c:v>
                </c:pt>
                <c:pt idx="7598">
                  <c:v>-9.5013486320754694</c:v>
                </c:pt>
                <c:pt idx="7599">
                  <c:v>-9.5013486320754694</c:v>
                </c:pt>
                <c:pt idx="7600">
                  <c:v>-10.38394713207547</c:v>
                </c:pt>
                <c:pt idx="7601">
                  <c:v>-9.5013486320754694</c:v>
                </c:pt>
                <c:pt idx="7602">
                  <c:v>-11.26654465141047</c:v>
                </c:pt>
                <c:pt idx="7603">
                  <c:v>-9.5013486320754694</c:v>
                </c:pt>
                <c:pt idx="7604">
                  <c:v>-9.5013486320754694</c:v>
                </c:pt>
                <c:pt idx="7605">
                  <c:v>-10.38394713207547</c:v>
                </c:pt>
                <c:pt idx="7606">
                  <c:v>-9.5013486320754694</c:v>
                </c:pt>
                <c:pt idx="7607">
                  <c:v>-9.5013486320754694</c:v>
                </c:pt>
                <c:pt idx="7608">
                  <c:v>-9.5013486320754694</c:v>
                </c:pt>
                <c:pt idx="7609">
                  <c:v>-10.38394713207547</c:v>
                </c:pt>
                <c:pt idx="7610">
                  <c:v>-11.26654465141047</c:v>
                </c:pt>
                <c:pt idx="7611">
                  <c:v>-11.26654465141047</c:v>
                </c:pt>
                <c:pt idx="7612">
                  <c:v>-9.5013486320754694</c:v>
                </c:pt>
                <c:pt idx="7613">
                  <c:v>-9.5013486320754694</c:v>
                </c:pt>
                <c:pt idx="7614">
                  <c:v>-10.38394713207547</c:v>
                </c:pt>
                <c:pt idx="7615">
                  <c:v>-10.38394713207547</c:v>
                </c:pt>
                <c:pt idx="7616">
                  <c:v>-10.38394713207547</c:v>
                </c:pt>
                <c:pt idx="7617">
                  <c:v>-9.5013486320754694</c:v>
                </c:pt>
                <c:pt idx="7618">
                  <c:v>-10.38394713207547</c:v>
                </c:pt>
                <c:pt idx="7619">
                  <c:v>-9.5013486320754694</c:v>
                </c:pt>
                <c:pt idx="7620">
                  <c:v>-10.38394713207547</c:v>
                </c:pt>
                <c:pt idx="7621">
                  <c:v>-9.5013486320754694</c:v>
                </c:pt>
                <c:pt idx="7622">
                  <c:v>-9.5013486320754694</c:v>
                </c:pt>
                <c:pt idx="7623">
                  <c:v>-9.5013486320754694</c:v>
                </c:pt>
                <c:pt idx="7624">
                  <c:v>-8.716816632075469</c:v>
                </c:pt>
                <c:pt idx="7625">
                  <c:v>-10.38394713207547</c:v>
                </c:pt>
                <c:pt idx="7626">
                  <c:v>-9.5013486320754694</c:v>
                </c:pt>
                <c:pt idx="7627">
                  <c:v>-11.26654465141047</c:v>
                </c:pt>
                <c:pt idx="7628">
                  <c:v>-10.38394713207547</c:v>
                </c:pt>
                <c:pt idx="7629">
                  <c:v>-10.38394713207547</c:v>
                </c:pt>
                <c:pt idx="7630">
                  <c:v>-11.26654465141047</c:v>
                </c:pt>
                <c:pt idx="7631">
                  <c:v>-10.38394713207547</c:v>
                </c:pt>
                <c:pt idx="7632">
                  <c:v>-9.5013486320754694</c:v>
                </c:pt>
                <c:pt idx="7633">
                  <c:v>-9.5013486320754694</c:v>
                </c:pt>
                <c:pt idx="7634">
                  <c:v>-10.38394713207547</c:v>
                </c:pt>
                <c:pt idx="7635">
                  <c:v>-10.38394713207547</c:v>
                </c:pt>
                <c:pt idx="7636">
                  <c:v>-9.5013486320754694</c:v>
                </c:pt>
                <c:pt idx="7637">
                  <c:v>-9.5013486320754694</c:v>
                </c:pt>
                <c:pt idx="7638">
                  <c:v>-10.38394713207547</c:v>
                </c:pt>
                <c:pt idx="7639">
                  <c:v>-10.38394713207547</c:v>
                </c:pt>
                <c:pt idx="7640">
                  <c:v>-11.26654465141047</c:v>
                </c:pt>
                <c:pt idx="7641">
                  <c:v>-10.38394713207547</c:v>
                </c:pt>
                <c:pt idx="7642">
                  <c:v>-11.26654465141047</c:v>
                </c:pt>
                <c:pt idx="7643">
                  <c:v>-9.5013486320754694</c:v>
                </c:pt>
                <c:pt idx="7644">
                  <c:v>-9.5013486320754694</c:v>
                </c:pt>
                <c:pt idx="7645">
                  <c:v>-10.38394713207547</c:v>
                </c:pt>
                <c:pt idx="7646">
                  <c:v>-9.5013486320754694</c:v>
                </c:pt>
                <c:pt idx="7647">
                  <c:v>-10.38394713207547</c:v>
                </c:pt>
                <c:pt idx="7648">
                  <c:v>-9.5013486320754694</c:v>
                </c:pt>
                <c:pt idx="7649">
                  <c:v>-9.5013486320754694</c:v>
                </c:pt>
                <c:pt idx="7650">
                  <c:v>-9.5013486320754694</c:v>
                </c:pt>
                <c:pt idx="7651">
                  <c:v>-10.38394713207547</c:v>
                </c:pt>
                <c:pt idx="7652">
                  <c:v>-10.38394713207547</c:v>
                </c:pt>
                <c:pt idx="7653">
                  <c:v>-9.5013486320754694</c:v>
                </c:pt>
                <c:pt idx="7654">
                  <c:v>-9.5013486320754694</c:v>
                </c:pt>
                <c:pt idx="7655">
                  <c:v>-11.26654465141047</c:v>
                </c:pt>
                <c:pt idx="7656">
                  <c:v>-9.5013486320754694</c:v>
                </c:pt>
                <c:pt idx="7657">
                  <c:v>-9.5013486320754694</c:v>
                </c:pt>
                <c:pt idx="7658">
                  <c:v>-9.5013486320754694</c:v>
                </c:pt>
                <c:pt idx="7659">
                  <c:v>-9.5013486320754694</c:v>
                </c:pt>
                <c:pt idx="7660">
                  <c:v>-10.38394713207547</c:v>
                </c:pt>
                <c:pt idx="7661">
                  <c:v>-9.5013486320754694</c:v>
                </c:pt>
                <c:pt idx="7662">
                  <c:v>-10.38394713207547</c:v>
                </c:pt>
                <c:pt idx="7663">
                  <c:v>-11.26654465141047</c:v>
                </c:pt>
                <c:pt idx="7664">
                  <c:v>-10.38394713207547</c:v>
                </c:pt>
                <c:pt idx="7665">
                  <c:v>-9.5013486320754694</c:v>
                </c:pt>
                <c:pt idx="7666">
                  <c:v>-10.38394713207547</c:v>
                </c:pt>
                <c:pt idx="7667">
                  <c:v>-9.5013486320754694</c:v>
                </c:pt>
                <c:pt idx="7668">
                  <c:v>-9.5013486320754694</c:v>
                </c:pt>
                <c:pt idx="7669">
                  <c:v>-10.38394713207547</c:v>
                </c:pt>
                <c:pt idx="7670">
                  <c:v>-10.38394713207547</c:v>
                </c:pt>
                <c:pt idx="7671">
                  <c:v>-11.26654465141047</c:v>
                </c:pt>
                <c:pt idx="7672">
                  <c:v>-9.5013486320754694</c:v>
                </c:pt>
                <c:pt idx="7673">
                  <c:v>-11.26654465141047</c:v>
                </c:pt>
                <c:pt idx="7674">
                  <c:v>-9.5013486320754694</c:v>
                </c:pt>
                <c:pt idx="7675">
                  <c:v>-10.38394713207547</c:v>
                </c:pt>
                <c:pt idx="7676">
                  <c:v>-10.38394713207547</c:v>
                </c:pt>
                <c:pt idx="7677">
                  <c:v>-11.26654465141047</c:v>
                </c:pt>
                <c:pt idx="7678">
                  <c:v>-9.5013486320754694</c:v>
                </c:pt>
                <c:pt idx="7679">
                  <c:v>-9.5013486320754694</c:v>
                </c:pt>
                <c:pt idx="7680">
                  <c:v>-10.38394713207547</c:v>
                </c:pt>
                <c:pt idx="7681">
                  <c:v>-10.38394713207547</c:v>
                </c:pt>
                <c:pt idx="7682">
                  <c:v>-9.5013486320754694</c:v>
                </c:pt>
                <c:pt idx="7683">
                  <c:v>-9.5013486320754694</c:v>
                </c:pt>
                <c:pt idx="7684">
                  <c:v>-10.38394713207547</c:v>
                </c:pt>
                <c:pt idx="7685">
                  <c:v>-9.5013486320754694</c:v>
                </c:pt>
                <c:pt idx="7686">
                  <c:v>-9.5013486320754694</c:v>
                </c:pt>
                <c:pt idx="7687">
                  <c:v>-9.5013486320754694</c:v>
                </c:pt>
                <c:pt idx="7688">
                  <c:v>-9.5013486320754694</c:v>
                </c:pt>
                <c:pt idx="7689">
                  <c:v>-9.5013486320754694</c:v>
                </c:pt>
                <c:pt idx="7690">
                  <c:v>-9.5013486320754694</c:v>
                </c:pt>
                <c:pt idx="7691">
                  <c:v>-10.38394713207547</c:v>
                </c:pt>
                <c:pt idx="7692">
                  <c:v>-9.5013486320754694</c:v>
                </c:pt>
                <c:pt idx="7693">
                  <c:v>-10.38394713207547</c:v>
                </c:pt>
                <c:pt idx="7694">
                  <c:v>-9.5013486320754694</c:v>
                </c:pt>
                <c:pt idx="7695">
                  <c:v>-10.38394713207547</c:v>
                </c:pt>
                <c:pt idx="7696">
                  <c:v>-9.5013486320754694</c:v>
                </c:pt>
                <c:pt idx="7697">
                  <c:v>-9.5013486320754694</c:v>
                </c:pt>
                <c:pt idx="7698">
                  <c:v>-9.5013486320754694</c:v>
                </c:pt>
                <c:pt idx="7699">
                  <c:v>-11.26654465141047</c:v>
                </c:pt>
                <c:pt idx="7700">
                  <c:v>-9.5013486320754694</c:v>
                </c:pt>
                <c:pt idx="7701">
                  <c:v>-10.38394713207547</c:v>
                </c:pt>
                <c:pt idx="7702">
                  <c:v>-9.5013486320754694</c:v>
                </c:pt>
                <c:pt idx="7703">
                  <c:v>-10.38394713207547</c:v>
                </c:pt>
                <c:pt idx="7704">
                  <c:v>-10.38394713207547</c:v>
                </c:pt>
                <c:pt idx="7705">
                  <c:v>-9.5013486320754694</c:v>
                </c:pt>
                <c:pt idx="7706">
                  <c:v>-9.5013486320754694</c:v>
                </c:pt>
                <c:pt idx="7707">
                  <c:v>-9.5013486320754694</c:v>
                </c:pt>
                <c:pt idx="7708">
                  <c:v>-9.5013486320754694</c:v>
                </c:pt>
                <c:pt idx="7709">
                  <c:v>-9.5013486320754694</c:v>
                </c:pt>
                <c:pt idx="7710">
                  <c:v>-9.5013486320754694</c:v>
                </c:pt>
                <c:pt idx="7711">
                  <c:v>-9.5013486320754694</c:v>
                </c:pt>
                <c:pt idx="7712">
                  <c:v>-10.38394713207547</c:v>
                </c:pt>
                <c:pt idx="7713">
                  <c:v>-9.5013486320754694</c:v>
                </c:pt>
                <c:pt idx="7714">
                  <c:v>-10.38394713207547</c:v>
                </c:pt>
                <c:pt idx="7715">
                  <c:v>-9.5013486320754694</c:v>
                </c:pt>
                <c:pt idx="7716">
                  <c:v>-10.38394713207547</c:v>
                </c:pt>
                <c:pt idx="7717">
                  <c:v>-10.38394713207547</c:v>
                </c:pt>
                <c:pt idx="7718">
                  <c:v>-11.26654465141047</c:v>
                </c:pt>
                <c:pt idx="7719">
                  <c:v>-9.5013486320754694</c:v>
                </c:pt>
                <c:pt idx="7720">
                  <c:v>-9.5013486320754694</c:v>
                </c:pt>
                <c:pt idx="7721">
                  <c:v>-9.5013486320754694</c:v>
                </c:pt>
                <c:pt idx="7722">
                  <c:v>-9.5013486320754694</c:v>
                </c:pt>
                <c:pt idx="7723">
                  <c:v>-10.38394713207547</c:v>
                </c:pt>
                <c:pt idx="7724">
                  <c:v>-10.38394713207547</c:v>
                </c:pt>
                <c:pt idx="7725">
                  <c:v>-9.5013486320754694</c:v>
                </c:pt>
                <c:pt idx="7726">
                  <c:v>-9.5013486320754694</c:v>
                </c:pt>
                <c:pt idx="7727">
                  <c:v>-10.38394713207547</c:v>
                </c:pt>
                <c:pt idx="7728">
                  <c:v>-9.5013486320754694</c:v>
                </c:pt>
                <c:pt idx="7729">
                  <c:v>-10.38394713207547</c:v>
                </c:pt>
                <c:pt idx="7730">
                  <c:v>-10.38394713207547</c:v>
                </c:pt>
                <c:pt idx="7731">
                  <c:v>-10.38394713207547</c:v>
                </c:pt>
                <c:pt idx="7732">
                  <c:v>-10.38394713207547</c:v>
                </c:pt>
                <c:pt idx="7733">
                  <c:v>-9.5013486320754694</c:v>
                </c:pt>
                <c:pt idx="7734">
                  <c:v>-9.5013486320754694</c:v>
                </c:pt>
                <c:pt idx="7735">
                  <c:v>-9.5013486320754694</c:v>
                </c:pt>
                <c:pt idx="7736">
                  <c:v>-9.5013486320754694</c:v>
                </c:pt>
                <c:pt idx="7737">
                  <c:v>-11.26654465141047</c:v>
                </c:pt>
                <c:pt idx="7738">
                  <c:v>-9.5013486320754694</c:v>
                </c:pt>
                <c:pt idx="7739">
                  <c:v>-11.26654465141047</c:v>
                </c:pt>
                <c:pt idx="7740">
                  <c:v>-10.38394713207547</c:v>
                </c:pt>
                <c:pt idx="7741">
                  <c:v>-10.38394713207547</c:v>
                </c:pt>
                <c:pt idx="7742">
                  <c:v>-9.5013486320754694</c:v>
                </c:pt>
                <c:pt idx="7743">
                  <c:v>-10.38394713207547</c:v>
                </c:pt>
                <c:pt idx="7744">
                  <c:v>-10.38394713207547</c:v>
                </c:pt>
                <c:pt idx="7745">
                  <c:v>-10.38394713207547</c:v>
                </c:pt>
                <c:pt idx="7746">
                  <c:v>-10.38394713207547</c:v>
                </c:pt>
                <c:pt idx="7747">
                  <c:v>-9.5013486320754694</c:v>
                </c:pt>
                <c:pt idx="7748">
                  <c:v>-9.5013486320754694</c:v>
                </c:pt>
                <c:pt idx="7749">
                  <c:v>-10.38394713207547</c:v>
                </c:pt>
                <c:pt idx="7750">
                  <c:v>-10.38394713207547</c:v>
                </c:pt>
                <c:pt idx="7751">
                  <c:v>-9.5013486320754694</c:v>
                </c:pt>
                <c:pt idx="7752">
                  <c:v>-9.5013486320754694</c:v>
                </c:pt>
                <c:pt idx="7753">
                  <c:v>-9.5013486320754694</c:v>
                </c:pt>
                <c:pt idx="7754">
                  <c:v>-11.26654465141047</c:v>
                </c:pt>
                <c:pt idx="7755">
                  <c:v>-9.5013486320754694</c:v>
                </c:pt>
                <c:pt idx="7756">
                  <c:v>-9.5013486320754694</c:v>
                </c:pt>
                <c:pt idx="7757">
                  <c:v>-11.26654465141047</c:v>
                </c:pt>
                <c:pt idx="7758">
                  <c:v>-11.26654465141047</c:v>
                </c:pt>
                <c:pt idx="7759">
                  <c:v>-10.38394713207547</c:v>
                </c:pt>
                <c:pt idx="7760">
                  <c:v>-9.5013486320754694</c:v>
                </c:pt>
                <c:pt idx="7761">
                  <c:v>-9.5013486320754694</c:v>
                </c:pt>
                <c:pt idx="7762">
                  <c:v>-10.38394713207547</c:v>
                </c:pt>
                <c:pt idx="7763">
                  <c:v>-11.26654465141047</c:v>
                </c:pt>
                <c:pt idx="7764">
                  <c:v>-10.38394713207547</c:v>
                </c:pt>
                <c:pt idx="7765">
                  <c:v>-9.5013486320754694</c:v>
                </c:pt>
                <c:pt idx="7766">
                  <c:v>-9.5013486320754694</c:v>
                </c:pt>
                <c:pt idx="7767">
                  <c:v>-9.5013486320754694</c:v>
                </c:pt>
                <c:pt idx="7768">
                  <c:v>-9.5013486320754694</c:v>
                </c:pt>
                <c:pt idx="7769">
                  <c:v>-11.26654465141047</c:v>
                </c:pt>
                <c:pt idx="7770">
                  <c:v>-9.5013486320754694</c:v>
                </c:pt>
                <c:pt idx="7771">
                  <c:v>-9.5013486320754694</c:v>
                </c:pt>
                <c:pt idx="7772">
                  <c:v>-9.5013486320754694</c:v>
                </c:pt>
                <c:pt idx="7773">
                  <c:v>-9.5013486320754694</c:v>
                </c:pt>
                <c:pt idx="7774">
                  <c:v>-10.38394713207547</c:v>
                </c:pt>
                <c:pt idx="7775">
                  <c:v>-10.38394713207547</c:v>
                </c:pt>
                <c:pt idx="7776">
                  <c:v>-10.38394713207547</c:v>
                </c:pt>
                <c:pt idx="7777">
                  <c:v>-11.26654465141047</c:v>
                </c:pt>
                <c:pt idx="7778">
                  <c:v>-9.5013486320754694</c:v>
                </c:pt>
                <c:pt idx="7779">
                  <c:v>-10.38394713207547</c:v>
                </c:pt>
                <c:pt idx="7780">
                  <c:v>-9.5013486320754694</c:v>
                </c:pt>
                <c:pt idx="7781">
                  <c:v>-9.5013486320754694</c:v>
                </c:pt>
                <c:pt idx="7782">
                  <c:v>-9.5013486320754694</c:v>
                </c:pt>
                <c:pt idx="7783">
                  <c:v>-9.5013486320754694</c:v>
                </c:pt>
                <c:pt idx="7784">
                  <c:v>-9.5013486320754694</c:v>
                </c:pt>
                <c:pt idx="7785">
                  <c:v>-9.5013486320754694</c:v>
                </c:pt>
                <c:pt idx="7786">
                  <c:v>-9.5013486320754694</c:v>
                </c:pt>
                <c:pt idx="7787">
                  <c:v>-9.5013486320754694</c:v>
                </c:pt>
                <c:pt idx="7788">
                  <c:v>-10.38394713207547</c:v>
                </c:pt>
                <c:pt idx="7789">
                  <c:v>-10.38394713207547</c:v>
                </c:pt>
                <c:pt idx="7790">
                  <c:v>-10.38394713207547</c:v>
                </c:pt>
                <c:pt idx="7791">
                  <c:v>-9.5013486320754694</c:v>
                </c:pt>
                <c:pt idx="7792">
                  <c:v>-9.5013486320754694</c:v>
                </c:pt>
                <c:pt idx="7793">
                  <c:v>-9.5013486320754694</c:v>
                </c:pt>
                <c:pt idx="7794">
                  <c:v>-10.38394713207547</c:v>
                </c:pt>
                <c:pt idx="7795">
                  <c:v>-9.5013486320754694</c:v>
                </c:pt>
                <c:pt idx="7796">
                  <c:v>-9.5013486320754694</c:v>
                </c:pt>
                <c:pt idx="7797">
                  <c:v>-10.38394713207547</c:v>
                </c:pt>
                <c:pt idx="7798">
                  <c:v>-10.38394713207547</c:v>
                </c:pt>
                <c:pt idx="7799">
                  <c:v>-9.5013486320754694</c:v>
                </c:pt>
                <c:pt idx="7800">
                  <c:v>-9.5013486320754694</c:v>
                </c:pt>
                <c:pt idx="7801">
                  <c:v>-10.38394713207547</c:v>
                </c:pt>
                <c:pt idx="7802">
                  <c:v>-10.38394713207547</c:v>
                </c:pt>
                <c:pt idx="7803">
                  <c:v>-11.26654465141047</c:v>
                </c:pt>
                <c:pt idx="7804">
                  <c:v>-9.5013486320754694</c:v>
                </c:pt>
                <c:pt idx="7805">
                  <c:v>-9.5013486320754694</c:v>
                </c:pt>
                <c:pt idx="7806">
                  <c:v>-9.5013486320754694</c:v>
                </c:pt>
                <c:pt idx="7807">
                  <c:v>-10.38394713207547</c:v>
                </c:pt>
                <c:pt idx="7808">
                  <c:v>-10.38394713207547</c:v>
                </c:pt>
                <c:pt idx="7809">
                  <c:v>-9.5013486320754694</c:v>
                </c:pt>
                <c:pt idx="7810">
                  <c:v>-10.38394713207547</c:v>
                </c:pt>
                <c:pt idx="7811">
                  <c:v>-9.5013486320754694</c:v>
                </c:pt>
                <c:pt idx="7812">
                  <c:v>-9.5013486320754694</c:v>
                </c:pt>
                <c:pt idx="7813">
                  <c:v>-10.38394713207547</c:v>
                </c:pt>
                <c:pt idx="7814">
                  <c:v>-10.38394713207547</c:v>
                </c:pt>
                <c:pt idx="7815">
                  <c:v>-9.5013486320754694</c:v>
                </c:pt>
                <c:pt idx="7816">
                  <c:v>-9.5013486320754694</c:v>
                </c:pt>
                <c:pt idx="7817">
                  <c:v>-9.5013486320754694</c:v>
                </c:pt>
                <c:pt idx="7818">
                  <c:v>-9.5013486320754694</c:v>
                </c:pt>
                <c:pt idx="7819">
                  <c:v>-9.5013486320754694</c:v>
                </c:pt>
                <c:pt idx="7820">
                  <c:v>-11.26654465141047</c:v>
                </c:pt>
                <c:pt idx="7821">
                  <c:v>-9.5013486320754694</c:v>
                </c:pt>
                <c:pt idx="7822">
                  <c:v>-9.5013486320754694</c:v>
                </c:pt>
                <c:pt idx="7823">
                  <c:v>-9.5013486320754694</c:v>
                </c:pt>
                <c:pt idx="7824">
                  <c:v>-9.5013486320754694</c:v>
                </c:pt>
                <c:pt idx="7825">
                  <c:v>-9.5013486320754694</c:v>
                </c:pt>
                <c:pt idx="7826">
                  <c:v>-9.5013486320754694</c:v>
                </c:pt>
                <c:pt idx="7827">
                  <c:v>-10.38394713207547</c:v>
                </c:pt>
                <c:pt idx="7828">
                  <c:v>-9.5013486320754694</c:v>
                </c:pt>
                <c:pt idx="7829">
                  <c:v>-10.38394713207547</c:v>
                </c:pt>
                <c:pt idx="7830">
                  <c:v>-9.5013486320754694</c:v>
                </c:pt>
                <c:pt idx="7831">
                  <c:v>-10.38394713207547</c:v>
                </c:pt>
                <c:pt idx="7832">
                  <c:v>-9.5013486320754694</c:v>
                </c:pt>
                <c:pt idx="7833">
                  <c:v>-10.38394713207547</c:v>
                </c:pt>
                <c:pt idx="7834">
                  <c:v>-9.5013486320754694</c:v>
                </c:pt>
                <c:pt idx="7835">
                  <c:v>-9.5013486320754694</c:v>
                </c:pt>
                <c:pt idx="7836">
                  <c:v>-9.5013486320754694</c:v>
                </c:pt>
                <c:pt idx="7837">
                  <c:v>-10.38394713207547</c:v>
                </c:pt>
                <c:pt idx="7838">
                  <c:v>-10.38394713207547</c:v>
                </c:pt>
                <c:pt idx="7839">
                  <c:v>-9.5013486320754694</c:v>
                </c:pt>
                <c:pt idx="7840">
                  <c:v>-10.38394713207547</c:v>
                </c:pt>
                <c:pt idx="7841">
                  <c:v>-9.5013486320754694</c:v>
                </c:pt>
                <c:pt idx="7842">
                  <c:v>-10.38394713207547</c:v>
                </c:pt>
                <c:pt idx="7843">
                  <c:v>-11.26654465141047</c:v>
                </c:pt>
                <c:pt idx="7844">
                  <c:v>-10.38394713207547</c:v>
                </c:pt>
                <c:pt idx="7845">
                  <c:v>-9.5013486320754694</c:v>
                </c:pt>
                <c:pt idx="7846">
                  <c:v>-9.5013486320754694</c:v>
                </c:pt>
                <c:pt idx="7847">
                  <c:v>-9.5013486320754694</c:v>
                </c:pt>
                <c:pt idx="7848">
                  <c:v>-9.5013486320754694</c:v>
                </c:pt>
                <c:pt idx="7849">
                  <c:v>-9.5013486320754694</c:v>
                </c:pt>
                <c:pt idx="7850">
                  <c:v>-9.5013486320754694</c:v>
                </c:pt>
                <c:pt idx="7851">
                  <c:v>-9.5013486320754694</c:v>
                </c:pt>
                <c:pt idx="7852">
                  <c:v>-9.5013486320754694</c:v>
                </c:pt>
                <c:pt idx="7853">
                  <c:v>-9.5013486320754694</c:v>
                </c:pt>
                <c:pt idx="7854">
                  <c:v>-9.5013486320754694</c:v>
                </c:pt>
                <c:pt idx="7855">
                  <c:v>-10.38394713207547</c:v>
                </c:pt>
                <c:pt idx="7856">
                  <c:v>-10.38394713207547</c:v>
                </c:pt>
                <c:pt idx="7857">
                  <c:v>-9.5013486320754694</c:v>
                </c:pt>
                <c:pt idx="7858">
                  <c:v>-9.5013486320754694</c:v>
                </c:pt>
                <c:pt idx="7859">
                  <c:v>-9.5013486320754694</c:v>
                </c:pt>
                <c:pt idx="7860">
                  <c:v>-9.5013486320754694</c:v>
                </c:pt>
                <c:pt idx="7861">
                  <c:v>-9.5013486320754694</c:v>
                </c:pt>
                <c:pt idx="7862">
                  <c:v>-10.38394713207547</c:v>
                </c:pt>
                <c:pt idx="7863">
                  <c:v>-9.5013486320754694</c:v>
                </c:pt>
                <c:pt idx="7864">
                  <c:v>-9.5013486320754694</c:v>
                </c:pt>
                <c:pt idx="7865">
                  <c:v>-9.5013486320754694</c:v>
                </c:pt>
                <c:pt idx="7866">
                  <c:v>-9.5013486320754694</c:v>
                </c:pt>
                <c:pt idx="7867">
                  <c:v>-9.5013486320754694</c:v>
                </c:pt>
                <c:pt idx="7868">
                  <c:v>-10.38394713207547</c:v>
                </c:pt>
                <c:pt idx="7869">
                  <c:v>-10.38394713207547</c:v>
                </c:pt>
                <c:pt idx="7870">
                  <c:v>-10.38394713207547</c:v>
                </c:pt>
                <c:pt idx="7871">
                  <c:v>-9.5013486320754694</c:v>
                </c:pt>
                <c:pt idx="7872">
                  <c:v>-9.5013486320754694</c:v>
                </c:pt>
                <c:pt idx="7873">
                  <c:v>-10.38394713207547</c:v>
                </c:pt>
                <c:pt idx="7874">
                  <c:v>-11.26654465141047</c:v>
                </c:pt>
                <c:pt idx="7875">
                  <c:v>-10.38394713207547</c:v>
                </c:pt>
                <c:pt idx="7876">
                  <c:v>-9.5013486320754694</c:v>
                </c:pt>
                <c:pt idx="7877">
                  <c:v>-9.5013486320754694</c:v>
                </c:pt>
                <c:pt idx="7878">
                  <c:v>-10.38394713207547</c:v>
                </c:pt>
                <c:pt idx="7879">
                  <c:v>-10.38394713207547</c:v>
                </c:pt>
                <c:pt idx="7880">
                  <c:v>-10.38394713207547</c:v>
                </c:pt>
                <c:pt idx="7881">
                  <c:v>-9.5013486320754694</c:v>
                </c:pt>
                <c:pt idx="7882">
                  <c:v>-10.38394713207547</c:v>
                </c:pt>
                <c:pt idx="7883">
                  <c:v>-9.5013486320754694</c:v>
                </c:pt>
                <c:pt idx="7884">
                  <c:v>-10.38394713207547</c:v>
                </c:pt>
                <c:pt idx="7885">
                  <c:v>-9.5013486320754694</c:v>
                </c:pt>
                <c:pt idx="7886">
                  <c:v>-9.5013486320754694</c:v>
                </c:pt>
                <c:pt idx="7887">
                  <c:v>-10.38394713207547</c:v>
                </c:pt>
                <c:pt idx="7888">
                  <c:v>-10.38394713207547</c:v>
                </c:pt>
                <c:pt idx="7889">
                  <c:v>-10.38394713207547</c:v>
                </c:pt>
                <c:pt idx="7890">
                  <c:v>-10.38394713207547</c:v>
                </c:pt>
                <c:pt idx="7891">
                  <c:v>-9.5013486320754694</c:v>
                </c:pt>
                <c:pt idx="7892">
                  <c:v>-9.5013486320754694</c:v>
                </c:pt>
                <c:pt idx="7893">
                  <c:v>-11.26654465141047</c:v>
                </c:pt>
                <c:pt idx="7894">
                  <c:v>-10.38394713207547</c:v>
                </c:pt>
                <c:pt idx="7895">
                  <c:v>-9.5013486320754694</c:v>
                </c:pt>
                <c:pt idx="7896">
                  <c:v>-9.5013486320754694</c:v>
                </c:pt>
                <c:pt idx="7897">
                  <c:v>-10.38394713207547</c:v>
                </c:pt>
                <c:pt idx="7898">
                  <c:v>-9.5013486320754694</c:v>
                </c:pt>
                <c:pt idx="7899">
                  <c:v>-9.5013486320754694</c:v>
                </c:pt>
                <c:pt idx="7900">
                  <c:v>-10.38394713207547</c:v>
                </c:pt>
                <c:pt idx="7901">
                  <c:v>-9.5013486320754694</c:v>
                </c:pt>
                <c:pt idx="7902">
                  <c:v>-9.5013486320754694</c:v>
                </c:pt>
                <c:pt idx="7903">
                  <c:v>-10.38394713207547</c:v>
                </c:pt>
                <c:pt idx="7904">
                  <c:v>-9.5013486320754694</c:v>
                </c:pt>
                <c:pt idx="7905">
                  <c:v>-11.26654465141047</c:v>
                </c:pt>
                <c:pt idx="7906">
                  <c:v>-10.38394713207547</c:v>
                </c:pt>
                <c:pt idx="7907">
                  <c:v>-10.38394713207547</c:v>
                </c:pt>
                <c:pt idx="7908">
                  <c:v>-9.5013486320754694</c:v>
                </c:pt>
                <c:pt idx="7909">
                  <c:v>-9.5013486320754694</c:v>
                </c:pt>
                <c:pt idx="7910">
                  <c:v>-10.38394713207547</c:v>
                </c:pt>
                <c:pt idx="7911">
                  <c:v>-11.26654465141047</c:v>
                </c:pt>
                <c:pt idx="7912">
                  <c:v>-9.5013486320754694</c:v>
                </c:pt>
                <c:pt idx="7913">
                  <c:v>-11.26654465141047</c:v>
                </c:pt>
                <c:pt idx="7914">
                  <c:v>-9.5013486320754694</c:v>
                </c:pt>
                <c:pt idx="7915">
                  <c:v>-9.5013486320754694</c:v>
                </c:pt>
                <c:pt idx="7916">
                  <c:v>-9.5013486320754694</c:v>
                </c:pt>
                <c:pt idx="7917">
                  <c:v>-10.38394713207547</c:v>
                </c:pt>
                <c:pt idx="7918">
                  <c:v>-10.38394713207547</c:v>
                </c:pt>
                <c:pt idx="7919">
                  <c:v>-10.38394713207547</c:v>
                </c:pt>
                <c:pt idx="7920">
                  <c:v>-10.38394713207547</c:v>
                </c:pt>
                <c:pt idx="7921">
                  <c:v>-7.8342181320754687</c:v>
                </c:pt>
                <c:pt idx="7922">
                  <c:v>-10.38394713207547</c:v>
                </c:pt>
                <c:pt idx="7923">
                  <c:v>-9.5013486320754694</c:v>
                </c:pt>
                <c:pt idx="7924">
                  <c:v>-10.38394713207547</c:v>
                </c:pt>
                <c:pt idx="7925">
                  <c:v>-9.5013486320754694</c:v>
                </c:pt>
                <c:pt idx="7926">
                  <c:v>-9.5013486320754694</c:v>
                </c:pt>
                <c:pt idx="7927">
                  <c:v>-9.5013486320754694</c:v>
                </c:pt>
                <c:pt idx="7928">
                  <c:v>-9.5013486320754694</c:v>
                </c:pt>
                <c:pt idx="7929">
                  <c:v>-9.5013486320754694</c:v>
                </c:pt>
                <c:pt idx="7930">
                  <c:v>-9.5013486320754694</c:v>
                </c:pt>
                <c:pt idx="7931">
                  <c:v>-10.38394713207547</c:v>
                </c:pt>
                <c:pt idx="7932">
                  <c:v>-11.26654465141047</c:v>
                </c:pt>
                <c:pt idx="7933">
                  <c:v>-9.5013486320754694</c:v>
                </c:pt>
                <c:pt idx="7934">
                  <c:v>-9.5013486320754694</c:v>
                </c:pt>
                <c:pt idx="7935">
                  <c:v>-9.5013486320754694</c:v>
                </c:pt>
                <c:pt idx="7936">
                  <c:v>-10.38394713207547</c:v>
                </c:pt>
                <c:pt idx="7937">
                  <c:v>-9.5013486320754694</c:v>
                </c:pt>
                <c:pt idx="7938">
                  <c:v>-9.5013486320754694</c:v>
                </c:pt>
                <c:pt idx="7939">
                  <c:v>-10.38394713207547</c:v>
                </c:pt>
                <c:pt idx="7940">
                  <c:v>-10.38394713207547</c:v>
                </c:pt>
                <c:pt idx="7941">
                  <c:v>-9.5013486320754694</c:v>
                </c:pt>
                <c:pt idx="7942">
                  <c:v>-9.5013486320754694</c:v>
                </c:pt>
                <c:pt idx="7943">
                  <c:v>-10.38394713207547</c:v>
                </c:pt>
                <c:pt idx="7944">
                  <c:v>-9.5013486320754694</c:v>
                </c:pt>
                <c:pt idx="7945">
                  <c:v>-9.5013486320754694</c:v>
                </c:pt>
                <c:pt idx="7946">
                  <c:v>-10.38394713207547</c:v>
                </c:pt>
                <c:pt idx="7947">
                  <c:v>-9.5013486320754694</c:v>
                </c:pt>
                <c:pt idx="7948">
                  <c:v>-10.38394713207547</c:v>
                </c:pt>
                <c:pt idx="7949">
                  <c:v>-9.5013486320754694</c:v>
                </c:pt>
                <c:pt idx="7950">
                  <c:v>-9.5013486320754694</c:v>
                </c:pt>
                <c:pt idx="7951">
                  <c:v>-10.38394713207547</c:v>
                </c:pt>
                <c:pt idx="7952">
                  <c:v>-10.38394713207547</c:v>
                </c:pt>
                <c:pt idx="7953">
                  <c:v>-10.38394713207547</c:v>
                </c:pt>
                <c:pt idx="7954">
                  <c:v>-10.38394713207547</c:v>
                </c:pt>
                <c:pt idx="7955">
                  <c:v>-11.26654465141047</c:v>
                </c:pt>
                <c:pt idx="7956">
                  <c:v>-10.38394713207547</c:v>
                </c:pt>
                <c:pt idx="7957">
                  <c:v>-9.5013486320754694</c:v>
                </c:pt>
                <c:pt idx="7958">
                  <c:v>-10.38394713207547</c:v>
                </c:pt>
                <c:pt idx="7959">
                  <c:v>-11.26654465141047</c:v>
                </c:pt>
                <c:pt idx="7960">
                  <c:v>-9.5013486320754694</c:v>
                </c:pt>
                <c:pt idx="7961">
                  <c:v>-11.26654465141047</c:v>
                </c:pt>
                <c:pt idx="7962">
                  <c:v>-11.26654465141047</c:v>
                </c:pt>
                <c:pt idx="7963">
                  <c:v>-9.5013486320754694</c:v>
                </c:pt>
                <c:pt idx="7964">
                  <c:v>-9.5013486320754694</c:v>
                </c:pt>
                <c:pt idx="7965">
                  <c:v>-10.38394713207547</c:v>
                </c:pt>
                <c:pt idx="7966">
                  <c:v>-9.5013486320754694</c:v>
                </c:pt>
                <c:pt idx="7967">
                  <c:v>-9.5013486320754694</c:v>
                </c:pt>
                <c:pt idx="7968">
                  <c:v>-9.5013486320754694</c:v>
                </c:pt>
                <c:pt idx="7969">
                  <c:v>-10.38394713207547</c:v>
                </c:pt>
                <c:pt idx="7970">
                  <c:v>-10.38394713207547</c:v>
                </c:pt>
                <c:pt idx="7971">
                  <c:v>-9.5013486320754694</c:v>
                </c:pt>
                <c:pt idx="7972">
                  <c:v>-11.26654465141047</c:v>
                </c:pt>
                <c:pt idx="7973">
                  <c:v>-10.38394713207547</c:v>
                </c:pt>
                <c:pt idx="7974">
                  <c:v>-10.38394713207547</c:v>
                </c:pt>
                <c:pt idx="7975">
                  <c:v>-10.38394713207547</c:v>
                </c:pt>
                <c:pt idx="7976">
                  <c:v>-10.38394713207547</c:v>
                </c:pt>
                <c:pt idx="7977">
                  <c:v>-10.38394713207547</c:v>
                </c:pt>
                <c:pt idx="7978">
                  <c:v>-9.5013486320754694</c:v>
                </c:pt>
                <c:pt idx="7979">
                  <c:v>-9.5013486320754694</c:v>
                </c:pt>
                <c:pt idx="7980">
                  <c:v>-9.5013486320754694</c:v>
                </c:pt>
                <c:pt idx="7981">
                  <c:v>-9.5013486320754694</c:v>
                </c:pt>
                <c:pt idx="7982">
                  <c:v>-9.5013486320754694</c:v>
                </c:pt>
                <c:pt idx="7983">
                  <c:v>-9.5013486320754694</c:v>
                </c:pt>
                <c:pt idx="7984">
                  <c:v>-9.5013486320754694</c:v>
                </c:pt>
                <c:pt idx="7985">
                  <c:v>-9.5013486320754694</c:v>
                </c:pt>
                <c:pt idx="7986">
                  <c:v>-9.5013486320754694</c:v>
                </c:pt>
                <c:pt idx="7987">
                  <c:v>-9.5013486320754694</c:v>
                </c:pt>
                <c:pt idx="7988">
                  <c:v>-10.38394713207547</c:v>
                </c:pt>
                <c:pt idx="7989">
                  <c:v>-9.5013486320754694</c:v>
                </c:pt>
                <c:pt idx="7990">
                  <c:v>-10.38394713207547</c:v>
                </c:pt>
                <c:pt idx="7991">
                  <c:v>-9.5013486320754694</c:v>
                </c:pt>
                <c:pt idx="7992">
                  <c:v>-10.38394713207547</c:v>
                </c:pt>
                <c:pt idx="7993">
                  <c:v>-9.5013486320754694</c:v>
                </c:pt>
                <c:pt idx="7994">
                  <c:v>-9.5013486320754694</c:v>
                </c:pt>
                <c:pt idx="7995">
                  <c:v>-9.5013486320754694</c:v>
                </c:pt>
                <c:pt idx="7996">
                  <c:v>-10.38394713207547</c:v>
                </c:pt>
                <c:pt idx="7997">
                  <c:v>-9.5013486320754694</c:v>
                </c:pt>
                <c:pt idx="7998">
                  <c:v>-9.5013486320754694</c:v>
                </c:pt>
                <c:pt idx="7999">
                  <c:v>-10.38394713207547</c:v>
                </c:pt>
                <c:pt idx="8000">
                  <c:v>-9.5013486320754694</c:v>
                </c:pt>
                <c:pt idx="8001">
                  <c:v>-9.5013486320754694</c:v>
                </c:pt>
                <c:pt idx="8002">
                  <c:v>-10.38394713207547</c:v>
                </c:pt>
                <c:pt idx="8003">
                  <c:v>-9.5013486320754694</c:v>
                </c:pt>
                <c:pt idx="8004">
                  <c:v>-10.38394713207547</c:v>
                </c:pt>
                <c:pt idx="8005">
                  <c:v>-10.38394713207547</c:v>
                </c:pt>
                <c:pt idx="8006">
                  <c:v>-9.5013486320754694</c:v>
                </c:pt>
                <c:pt idx="8007">
                  <c:v>-9.5013486320754694</c:v>
                </c:pt>
                <c:pt idx="8008">
                  <c:v>-9.5013486320754694</c:v>
                </c:pt>
                <c:pt idx="8009">
                  <c:v>-10.38394713207547</c:v>
                </c:pt>
                <c:pt idx="8010">
                  <c:v>-10.38394713207547</c:v>
                </c:pt>
                <c:pt idx="8011">
                  <c:v>-9.5013486320754694</c:v>
                </c:pt>
                <c:pt idx="8012">
                  <c:v>-9.5013486320754694</c:v>
                </c:pt>
                <c:pt idx="8013">
                  <c:v>-10.38394713207547</c:v>
                </c:pt>
                <c:pt idx="8014">
                  <c:v>-10.38394713207547</c:v>
                </c:pt>
                <c:pt idx="8015">
                  <c:v>-9.5013486320754694</c:v>
                </c:pt>
                <c:pt idx="8016">
                  <c:v>-10.38394713207547</c:v>
                </c:pt>
                <c:pt idx="8017">
                  <c:v>-9.5013486320754694</c:v>
                </c:pt>
                <c:pt idx="8018">
                  <c:v>-9.5013486320754694</c:v>
                </c:pt>
                <c:pt idx="8019">
                  <c:v>-9.5013486320754694</c:v>
                </c:pt>
                <c:pt idx="8020">
                  <c:v>-9.5013486320754694</c:v>
                </c:pt>
                <c:pt idx="8021">
                  <c:v>-9.5013486320754694</c:v>
                </c:pt>
                <c:pt idx="8022">
                  <c:v>-10.38394713207547</c:v>
                </c:pt>
                <c:pt idx="8023">
                  <c:v>-9.5013486320754694</c:v>
                </c:pt>
                <c:pt idx="8024">
                  <c:v>-9.5013486320754694</c:v>
                </c:pt>
                <c:pt idx="8025">
                  <c:v>-9.5013486320754694</c:v>
                </c:pt>
                <c:pt idx="8026">
                  <c:v>-9.5013486320754694</c:v>
                </c:pt>
                <c:pt idx="8027">
                  <c:v>-9.5013486320754694</c:v>
                </c:pt>
                <c:pt idx="8028">
                  <c:v>-9.5013486320754694</c:v>
                </c:pt>
                <c:pt idx="8029">
                  <c:v>-9.5013486320754694</c:v>
                </c:pt>
                <c:pt idx="8030">
                  <c:v>-10.38394713207547</c:v>
                </c:pt>
                <c:pt idx="8031">
                  <c:v>-10.38394713207547</c:v>
                </c:pt>
                <c:pt idx="8032">
                  <c:v>-9.5013486320754694</c:v>
                </c:pt>
                <c:pt idx="8033">
                  <c:v>-9.5013486320754694</c:v>
                </c:pt>
                <c:pt idx="8034">
                  <c:v>-10.38394713207547</c:v>
                </c:pt>
                <c:pt idx="8035">
                  <c:v>-9.5013486320754694</c:v>
                </c:pt>
                <c:pt idx="8036">
                  <c:v>-10.38394713207547</c:v>
                </c:pt>
                <c:pt idx="8037">
                  <c:v>-9.5013486320754694</c:v>
                </c:pt>
                <c:pt idx="8038">
                  <c:v>-10.38394713207547</c:v>
                </c:pt>
                <c:pt idx="8039">
                  <c:v>-9.5013486320754694</c:v>
                </c:pt>
                <c:pt idx="8040">
                  <c:v>-9.5013486320754694</c:v>
                </c:pt>
                <c:pt idx="8041">
                  <c:v>-11.26654465141047</c:v>
                </c:pt>
                <c:pt idx="8042">
                  <c:v>-9.5013486320754694</c:v>
                </c:pt>
                <c:pt idx="8043">
                  <c:v>-9.5013486320754694</c:v>
                </c:pt>
                <c:pt idx="8044">
                  <c:v>-9.5013486320754694</c:v>
                </c:pt>
                <c:pt idx="8045">
                  <c:v>-9.5013486320754694</c:v>
                </c:pt>
                <c:pt idx="8046">
                  <c:v>-10.38394713207547</c:v>
                </c:pt>
                <c:pt idx="8047">
                  <c:v>-10.38394713207547</c:v>
                </c:pt>
                <c:pt idx="8048">
                  <c:v>-9.5013486320754694</c:v>
                </c:pt>
                <c:pt idx="8049">
                  <c:v>-9.5013486320754694</c:v>
                </c:pt>
                <c:pt idx="8050">
                  <c:v>-9.5013486320754694</c:v>
                </c:pt>
                <c:pt idx="8051">
                  <c:v>-10.38394713207547</c:v>
                </c:pt>
                <c:pt idx="8052">
                  <c:v>-9.5013486320754694</c:v>
                </c:pt>
                <c:pt idx="8053">
                  <c:v>-9.5013486320754694</c:v>
                </c:pt>
                <c:pt idx="8054">
                  <c:v>-9.5013486320754694</c:v>
                </c:pt>
                <c:pt idx="8055">
                  <c:v>-10.38394713207547</c:v>
                </c:pt>
                <c:pt idx="8056">
                  <c:v>-11.26654465141047</c:v>
                </c:pt>
                <c:pt idx="8057">
                  <c:v>-9.5013486320754694</c:v>
                </c:pt>
                <c:pt idx="8058">
                  <c:v>-10.38394713207547</c:v>
                </c:pt>
                <c:pt idx="8059">
                  <c:v>-9.5013486320754694</c:v>
                </c:pt>
                <c:pt idx="8060">
                  <c:v>-9.5013486320754694</c:v>
                </c:pt>
                <c:pt idx="8061">
                  <c:v>-9.5013486320754694</c:v>
                </c:pt>
                <c:pt idx="8062">
                  <c:v>-9.5013486320754694</c:v>
                </c:pt>
                <c:pt idx="8063">
                  <c:v>-10.38394713207547</c:v>
                </c:pt>
                <c:pt idx="8064">
                  <c:v>-9.5013486320754694</c:v>
                </c:pt>
                <c:pt idx="8065">
                  <c:v>-10.38394713207547</c:v>
                </c:pt>
                <c:pt idx="8066">
                  <c:v>-10.38394713207547</c:v>
                </c:pt>
                <c:pt idx="8067">
                  <c:v>-11.26654465141047</c:v>
                </c:pt>
                <c:pt idx="8068">
                  <c:v>-9.5013486320754694</c:v>
                </c:pt>
                <c:pt idx="8069">
                  <c:v>-9.5013486320754694</c:v>
                </c:pt>
                <c:pt idx="8070">
                  <c:v>-9.5013486320754694</c:v>
                </c:pt>
                <c:pt idx="8071">
                  <c:v>-9.5013486320754694</c:v>
                </c:pt>
                <c:pt idx="8072">
                  <c:v>-10.38394713207547</c:v>
                </c:pt>
                <c:pt idx="8073">
                  <c:v>-9.5013486320754694</c:v>
                </c:pt>
                <c:pt idx="8074">
                  <c:v>-9.5013486320754694</c:v>
                </c:pt>
                <c:pt idx="8075">
                  <c:v>-10.38394713207547</c:v>
                </c:pt>
                <c:pt idx="8076">
                  <c:v>-10.38394713207547</c:v>
                </c:pt>
                <c:pt idx="8077">
                  <c:v>-9.5013486320754694</c:v>
                </c:pt>
                <c:pt idx="8078">
                  <c:v>-10.38394713207547</c:v>
                </c:pt>
                <c:pt idx="8079">
                  <c:v>-10.38394713207547</c:v>
                </c:pt>
                <c:pt idx="8080">
                  <c:v>-10.38394713207547</c:v>
                </c:pt>
                <c:pt idx="8081">
                  <c:v>-9.5013486320754694</c:v>
                </c:pt>
                <c:pt idx="8082">
                  <c:v>-9.5013486320754694</c:v>
                </c:pt>
                <c:pt idx="8083">
                  <c:v>-10.38394713207547</c:v>
                </c:pt>
                <c:pt idx="8084">
                  <c:v>-11.26654465141047</c:v>
                </c:pt>
                <c:pt idx="8085">
                  <c:v>-10.38394713207547</c:v>
                </c:pt>
                <c:pt idx="8086">
                  <c:v>-9.5013486320754694</c:v>
                </c:pt>
                <c:pt idx="8087">
                  <c:v>-10.38394713207547</c:v>
                </c:pt>
                <c:pt idx="8088">
                  <c:v>-9.5013486320754694</c:v>
                </c:pt>
                <c:pt idx="8089">
                  <c:v>-9.5013486320754694</c:v>
                </c:pt>
                <c:pt idx="8090">
                  <c:v>-9.5013486320754694</c:v>
                </c:pt>
                <c:pt idx="8091">
                  <c:v>-9.5013486320754694</c:v>
                </c:pt>
                <c:pt idx="8092">
                  <c:v>-9.5013486320754694</c:v>
                </c:pt>
                <c:pt idx="8093">
                  <c:v>-9.5013486320754694</c:v>
                </c:pt>
                <c:pt idx="8094">
                  <c:v>-8.716816632075469</c:v>
                </c:pt>
                <c:pt idx="8095">
                  <c:v>-9.5013486320754694</c:v>
                </c:pt>
                <c:pt idx="8096">
                  <c:v>-10.38394713207547</c:v>
                </c:pt>
                <c:pt idx="8097">
                  <c:v>-10.38394713207547</c:v>
                </c:pt>
                <c:pt idx="8098">
                  <c:v>-9.5013486320754694</c:v>
                </c:pt>
                <c:pt idx="8099">
                  <c:v>-9.5013486320754694</c:v>
                </c:pt>
                <c:pt idx="8100">
                  <c:v>-9.5013486320754694</c:v>
                </c:pt>
                <c:pt idx="8101">
                  <c:v>-9.5013486320754694</c:v>
                </c:pt>
                <c:pt idx="8102">
                  <c:v>-10.38394713207547</c:v>
                </c:pt>
                <c:pt idx="8103">
                  <c:v>-9.5013486320754694</c:v>
                </c:pt>
                <c:pt idx="8104">
                  <c:v>-9.5013486320754694</c:v>
                </c:pt>
                <c:pt idx="8105">
                  <c:v>-9.5013486320754694</c:v>
                </c:pt>
                <c:pt idx="8106">
                  <c:v>-9.5013486320754694</c:v>
                </c:pt>
                <c:pt idx="8107">
                  <c:v>-10.38394713207547</c:v>
                </c:pt>
                <c:pt idx="8108">
                  <c:v>-10.38394713207547</c:v>
                </c:pt>
                <c:pt idx="8109">
                  <c:v>-9.5013486320754694</c:v>
                </c:pt>
                <c:pt idx="8110">
                  <c:v>-9.5013486320754694</c:v>
                </c:pt>
                <c:pt idx="8111">
                  <c:v>-9.5013486320754694</c:v>
                </c:pt>
                <c:pt idx="8112">
                  <c:v>-10.38394713207547</c:v>
                </c:pt>
                <c:pt idx="8113">
                  <c:v>-9.5013486320754694</c:v>
                </c:pt>
                <c:pt idx="8114">
                  <c:v>-10.38394713207547</c:v>
                </c:pt>
                <c:pt idx="8115">
                  <c:v>-9.5013486320754694</c:v>
                </c:pt>
                <c:pt idx="8116">
                  <c:v>-9.5013486320754694</c:v>
                </c:pt>
                <c:pt idx="8117">
                  <c:v>-10.38394713207547</c:v>
                </c:pt>
                <c:pt idx="8118">
                  <c:v>-11.26654465141047</c:v>
                </c:pt>
                <c:pt idx="8119">
                  <c:v>-10.38394713207547</c:v>
                </c:pt>
                <c:pt idx="8120">
                  <c:v>-9.5013486320754694</c:v>
                </c:pt>
                <c:pt idx="8121">
                  <c:v>-11.26654465141047</c:v>
                </c:pt>
                <c:pt idx="8122">
                  <c:v>-9.5013486320754694</c:v>
                </c:pt>
                <c:pt idx="8123">
                  <c:v>-9.5013486320754694</c:v>
                </c:pt>
                <c:pt idx="8124">
                  <c:v>-10.38394713207547</c:v>
                </c:pt>
                <c:pt idx="8125">
                  <c:v>-9.5013486320754694</c:v>
                </c:pt>
                <c:pt idx="8126">
                  <c:v>-9.5013486320754694</c:v>
                </c:pt>
                <c:pt idx="8127">
                  <c:v>-9.5013486320754694</c:v>
                </c:pt>
                <c:pt idx="8128">
                  <c:v>-9.5013486320754694</c:v>
                </c:pt>
                <c:pt idx="8129">
                  <c:v>-9.5013486320754694</c:v>
                </c:pt>
                <c:pt idx="8130">
                  <c:v>-9.5013486320754694</c:v>
                </c:pt>
                <c:pt idx="8131">
                  <c:v>-9.5013486320754694</c:v>
                </c:pt>
                <c:pt idx="8132">
                  <c:v>-9.5013486320754694</c:v>
                </c:pt>
                <c:pt idx="8133">
                  <c:v>-9.5013486320754694</c:v>
                </c:pt>
                <c:pt idx="8134">
                  <c:v>-9.5013486320754694</c:v>
                </c:pt>
                <c:pt idx="8135">
                  <c:v>-9.5013486320754694</c:v>
                </c:pt>
                <c:pt idx="8136">
                  <c:v>-10.38394713207547</c:v>
                </c:pt>
                <c:pt idx="8137">
                  <c:v>-9.5013486320754694</c:v>
                </c:pt>
                <c:pt idx="8138">
                  <c:v>-9.5013486320754694</c:v>
                </c:pt>
                <c:pt idx="8139">
                  <c:v>-9.5013486320754694</c:v>
                </c:pt>
                <c:pt idx="8140">
                  <c:v>-9.5013486320754694</c:v>
                </c:pt>
                <c:pt idx="8141">
                  <c:v>-11.26654465141047</c:v>
                </c:pt>
                <c:pt idx="8142">
                  <c:v>-10.38394713207547</c:v>
                </c:pt>
                <c:pt idx="8143">
                  <c:v>-9.5013486320754694</c:v>
                </c:pt>
                <c:pt idx="8144">
                  <c:v>-10.38394713207547</c:v>
                </c:pt>
                <c:pt idx="8145">
                  <c:v>-9.5013486320754694</c:v>
                </c:pt>
                <c:pt idx="8146">
                  <c:v>-9.5013486320754694</c:v>
                </c:pt>
                <c:pt idx="8147">
                  <c:v>-10.38394713207547</c:v>
                </c:pt>
                <c:pt idx="8148">
                  <c:v>-10.38394713207547</c:v>
                </c:pt>
                <c:pt idx="8149">
                  <c:v>-9.5013486320754694</c:v>
                </c:pt>
                <c:pt idx="8150">
                  <c:v>-9.5013486320754694</c:v>
                </c:pt>
                <c:pt idx="8151">
                  <c:v>-9.5013486320754694</c:v>
                </c:pt>
                <c:pt idx="8152">
                  <c:v>-10.38394713207547</c:v>
                </c:pt>
                <c:pt idx="8153">
                  <c:v>-10.38394713207547</c:v>
                </c:pt>
                <c:pt idx="8154">
                  <c:v>-9.5013486320754694</c:v>
                </c:pt>
                <c:pt idx="8155">
                  <c:v>-9.5013486320754694</c:v>
                </c:pt>
                <c:pt idx="8156">
                  <c:v>-10.38394713207547</c:v>
                </c:pt>
                <c:pt idx="8157">
                  <c:v>-11.26654465141047</c:v>
                </c:pt>
                <c:pt idx="8158">
                  <c:v>-9.5013486320754694</c:v>
                </c:pt>
                <c:pt idx="8159">
                  <c:v>-9.5013486320754694</c:v>
                </c:pt>
                <c:pt idx="8160">
                  <c:v>-10.38394713207547</c:v>
                </c:pt>
                <c:pt idx="8161">
                  <c:v>-10.38394713207547</c:v>
                </c:pt>
                <c:pt idx="8162">
                  <c:v>-11.26654465141047</c:v>
                </c:pt>
                <c:pt idx="8163">
                  <c:v>-10.38394713207547</c:v>
                </c:pt>
                <c:pt idx="8164">
                  <c:v>-10.38394713207547</c:v>
                </c:pt>
                <c:pt idx="8165">
                  <c:v>-9.5013486320754694</c:v>
                </c:pt>
                <c:pt idx="8166">
                  <c:v>-9.5013486320754694</c:v>
                </c:pt>
                <c:pt idx="8167">
                  <c:v>-9.5013486320754694</c:v>
                </c:pt>
                <c:pt idx="8168">
                  <c:v>-11.26654465141047</c:v>
                </c:pt>
                <c:pt idx="8169">
                  <c:v>-9.5013486320754694</c:v>
                </c:pt>
                <c:pt idx="8170">
                  <c:v>-9.5013486320754694</c:v>
                </c:pt>
                <c:pt idx="8171">
                  <c:v>-9.5013486320754694</c:v>
                </c:pt>
                <c:pt idx="8172">
                  <c:v>-9.5013486320754694</c:v>
                </c:pt>
                <c:pt idx="8173">
                  <c:v>-9.5013486320754694</c:v>
                </c:pt>
                <c:pt idx="8174">
                  <c:v>-11.26654465141047</c:v>
                </c:pt>
                <c:pt idx="8175">
                  <c:v>-9.5013486320754694</c:v>
                </c:pt>
                <c:pt idx="8176">
                  <c:v>-10.38394713207547</c:v>
                </c:pt>
                <c:pt idx="8177">
                  <c:v>-10.38394713207547</c:v>
                </c:pt>
                <c:pt idx="8178">
                  <c:v>-9.5013486320754694</c:v>
                </c:pt>
                <c:pt idx="8179">
                  <c:v>-9.5013486320754694</c:v>
                </c:pt>
                <c:pt idx="8180">
                  <c:v>-9.5013486320754694</c:v>
                </c:pt>
                <c:pt idx="8181">
                  <c:v>-9.5013486320754694</c:v>
                </c:pt>
                <c:pt idx="8182">
                  <c:v>-9.5013486320754694</c:v>
                </c:pt>
                <c:pt idx="8183">
                  <c:v>-9.5013486320754694</c:v>
                </c:pt>
                <c:pt idx="8184">
                  <c:v>-10.38394713207547</c:v>
                </c:pt>
                <c:pt idx="8185">
                  <c:v>-9.5013486320754694</c:v>
                </c:pt>
                <c:pt idx="8186">
                  <c:v>-9.5013486320754694</c:v>
                </c:pt>
                <c:pt idx="8187">
                  <c:v>-9.5013486320754694</c:v>
                </c:pt>
                <c:pt idx="8188">
                  <c:v>-9.5013486320754694</c:v>
                </c:pt>
                <c:pt idx="8189">
                  <c:v>-9.5013486320754694</c:v>
                </c:pt>
                <c:pt idx="8190">
                  <c:v>-9.5013486320754694</c:v>
                </c:pt>
                <c:pt idx="8191">
                  <c:v>-9.5013486320754694</c:v>
                </c:pt>
                <c:pt idx="8192">
                  <c:v>-10.38394713207547</c:v>
                </c:pt>
                <c:pt idx="8193">
                  <c:v>-10.38394713207547</c:v>
                </c:pt>
                <c:pt idx="8194">
                  <c:v>-9.5013486320754694</c:v>
                </c:pt>
                <c:pt idx="8195">
                  <c:v>-9.5013486320754694</c:v>
                </c:pt>
                <c:pt idx="8196">
                  <c:v>-9.5013486320754694</c:v>
                </c:pt>
                <c:pt idx="8197">
                  <c:v>-9.5013486320754694</c:v>
                </c:pt>
                <c:pt idx="8198">
                  <c:v>-9.5013486320754694</c:v>
                </c:pt>
                <c:pt idx="8199">
                  <c:v>-10.38394713207547</c:v>
                </c:pt>
                <c:pt idx="8200">
                  <c:v>-10.38394713207547</c:v>
                </c:pt>
                <c:pt idx="8201">
                  <c:v>-9.5013486320754694</c:v>
                </c:pt>
                <c:pt idx="8202">
                  <c:v>-10.38394713207547</c:v>
                </c:pt>
                <c:pt idx="8203">
                  <c:v>-9.5013486320754694</c:v>
                </c:pt>
                <c:pt idx="8204">
                  <c:v>-9.5013486320754694</c:v>
                </c:pt>
                <c:pt idx="8205">
                  <c:v>-11.26654465141047</c:v>
                </c:pt>
                <c:pt idx="8206">
                  <c:v>-10.38394713207547</c:v>
                </c:pt>
                <c:pt idx="8207">
                  <c:v>-9.5013486320754694</c:v>
                </c:pt>
                <c:pt idx="8208">
                  <c:v>-9.5013486320754694</c:v>
                </c:pt>
                <c:pt idx="8209">
                  <c:v>-9.5013486320754694</c:v>
                </c:pt>
                <c:pt idx="8210">
                  <c:v>-10.38394713207547</c:v>
                </c:pt>
                <c:pt idx="8211">
                  <c:v>-8.716816632075469</c:v>
                </c:pt>
                <c:pt idx="8212">
                  <c:v>-9.5013486320754694</c:v>
                </c:pt>
                <c:pt idx="8213">
                  <c:v>-10.38394713207547</c:v>
                </c:pt>
                <c:pt idx="8214">
                  <c:v>-10.38394713207547</c:v>
                </c:pt>
                <c:pt idx="8215">
                  <c:v>-9.5013486320754694</c:v>
                </c:pt>
                <c:pt idx="8216">
                  <c:v>-9.5013486320754694</c:v>
                </c:pt>
                <c:pt idx="8217">
                  <c:v>-10.38394713207547</c:v>
                </c:pt>
                <c:pt idx="8218">
                  <c:v>-9.5013486320754694</c:v>
                </c:pt>
                <c:pt idx="8219">
                  <c:v>-9.5013486320754694</c:v>
                </c:pt>
                <c:pt idx="8220">
                  <c:v>-9.5013486320754694</c:v>
                </c:pt>
                <c:pt idx="8221">
                  <c:v>-9.5013486320754694</c:v>
                </c:pt>
                <c:pt idx="8222">
                  <c:v>-9.5013486320754694</c:v>
                </c:pt>
                <c:pt idx="8223">
                  <c:v>-10.38394713207547</c:v>
                </c:pt>
                <c:pt idx="8224">
                  <c:v>-10.38394713207547</c:v>
                </c:pt>
                <c:pt idx="8225">
                  <c:v>-10.38394713207547</c:v>
                </c:pt>
                <c:pt idx="8226">
                  <c:v>-10.38394713207547</c:v>
                </c:pt>
                <c:pt idx="8227">
                  <c:v>-9.5013486320754694</c:v>
                </c:pt>
                <c:pt idx="8228">
                  <c:v>-9.5013486320754694</c:v>
                </c:pt>
                <c:pt idx="8229">
                  <c:v>-10.38394713207547</c:v>
                </c:pt>
                <c:pt idx="8230">
                  <c:v>-9.5013486320754694</c:v>
                </c:pt>
                <c:pt idx="8231">
                  <c:v>-9.5013486320754694</c:v>
                </c:pt>
                <c:pt idx="8232">
                  <c:v>-9.5013486320754694</c:v>
                </c:pt>
                <c:pt idx="8233">
                  <c:v>-10.38394713207547</c:v>
                </c:pt>
                <c:pt idx="8234">
                  <c:v>-10.38394713207547</c:v>
                </c:pt>
                <c:pt idx="8235">
                  <c:v>-9.5013486320754694</c:v>
                </c:pt>
                <c:pt idx="8236">
                  <c:v>-10.38394713207547</c:v>
                </c:pt>
                <c:pt idx="8237">
                  <c:v>-9.5013486320754694</c:v>
                </c:pt>
                <c:pt idx="8238">
                  <c:v>-10.38394713207547</c:v>
                </c:pt>
                <c:pt idx="8239">
                  <c:v>-9.5013486320754694</c:v>
                </c:pt>
                <c:pt idx="8240">
                  <c:v>-9.5013486320754694</c:v>
                </c:pt>
                <c:pt idx="8241">
                  <c:v>-10.38394713207547</c:v>
                </c:pt>
                <c:pt idx="8242">
                  <c:v>-9.5013486320754694</c:v>
                </c:pt>
                <c:pt idx="8243">
                  <c:v>-9.5013486320754694</c:v>
                </c:pt>
                <c:pt idx="8244">
                  <c:v>-9.5013486320754694</c:v>
                </c:pt>
                <c:pt idx="8245">
                  <c:v>-10.38394713207547</c:v>
                </c:pt>
                <c:pt idx="8246">
                  <c:v>-9.5013486320754694</c:v>
                </c:pt>
                <c:pt idx="8247">
                  <c:v>-9.5013486320754694</c:v>
                </c:pt>
                <c:pt idx="8248">
                  <c:v>-10.38394713207547</c:v>
                </c:pt>
                <c:pt idx="8249">
                  <c:v>-9.5013486320754694</c:v>
                </c:pt>
                <c:pt idx="8250">
                  <c:v>-9.5013486320754694</c:v>
                </c:pt>
                <c:pt idx="8251">
                  <c:v>-9.5013486320754694</c:v>
                </c:pt>
                <c:pt idx="8252">
                  <c:v>-10.38394713207547</c:v>
                </c:pt>
                <c:pt idx="8253">
                  <c:v>-10.38394713207547</c:v>
                </c:pt>
                <c:pt idx="8254">
                  <c:v>-9.5013486320754694</c:v>
                </c:pt>
                <c:pt idx="8255">
                  <c:v>-9.5013486320754694</c:v>
                </c:pt>
                <c:pt idx="8256">
                  <c:v>-10.38394713207547</c:v>
                </c:pt>
                <c:pt idx="8257">
                  <c:v>-10.38394713207547</c:v>
                </c:pt>
                <c:pt idx="8258">
                  <c:v>-9.5013486320754694</c:v>
                </c:pt>
                <c:pt idx="8259">
                  <c:v>-10.38394713207547</c:v>
                </c:pt>
                <c:pt idx="8260">
                  <c:v>-9.5013486320754694</c:v>
                </c:pt>
                <c:pt idx="8261">
                  <c:v>-10.38394713207547</c:v>
                </c:pt>
                <c:pt idx="8262">
                  <c:v>-9.5013486320754694</c:v>
                </c:pt>
                <c:pt idx="8263">
                  <c:v>-10.38394713207547</c:v>
                </c:pt>
                <c:pt idx="8264">
                  <c:v>-10.38394713207547</c:v>
                </c:pt>
                <c:pt idx="8265">
                  <c:v>-9.5013486320754694</c:v>
                </c:pt>
                <c:pt idx="8266">
                  <c:v>-9.5013486320754694</c:v>
                </c:pt>
                <c:pt idx="8267">
                  <c:v>-9.5013486320754694</c:v>
                </c:pt>
                <c:pt idx="8268">
                  <c:v>-10.38394713207547</c:v>
                </c:pt>
                <c:pt idx="8269">
                  <c:v>-9.5013486320754694</c:v>
                </c:pt>
                <c:pt idx="8270">
                  <c:v>-9.5013486320754694</c:v>
                </c:pt>
                <c:pt idx="8271">
                  <c:v>-10.38394713207547</c:v>
                </c:pt>
                <c:pt idx="8272">
                  <c:v>-9.5013486320754694</c:v>
                </c:pt>
                <c:pt idx="8273">
                  <c:v>-9.5013486320754694</c:v>
                </c:pt>
                <c:pt idx="8274">
                  <c:v>-9.5013486320754694</c:v>
                </c:pt>
                <c:pt idx="8275">
                  <c:v>-9.5013486320754694</c:v>
                </c:pt>
                <c:pt idx="8276">
                  <c:v>-10.38394713207547</c:v>
                </c:pt>
                <c:pt idx="8277">
                  <c:v>-9.5013486320754694</c:v>
                </c:pt>
                <c:pt idx="8278">
                  <c:v>-9.5013486320754694</c:v>
                </c:pt>
                <c:pt idx="8279">
                  <c:v>-10.38394713207547</c:v>
                </c:pt>
                <c:pt idx="8280">
                  <c:v>-10.38394713207547</c:v>
                </c:pt>
                <c:pt idx="8281">
                  <c:v>-9.5013486320754694</c:v>
                </c:pt>
                <c:pt idx="8282">
                  <c:v>-9.5013486320754694</c:v>
                </c:pt>
                <c:pt idx="8283">
                  <c:v>-10.38394713207547</c:v>
                </c:pt>
                <c:pt idx="8284">
                  <c:v>-9.5013486320754694</c:v>
                </c:pt>
                <c:pt idx="8285">
                  <c:v>-9.5013486320754694</c:v>
                </c:pt>
                <c:pt idx="8286">
                  <c:v>-10.38394713207547</c:v>
                </c:pt>
                <c:pt idx="8287">
                  <c:v>-9.5013486320754694</c:v>
                </c:pt>
                <c:pt idx="8288">
                  <c:v>-9.5013486320754694</c:v>
                </c:pt>
                <c:pt idx="8289">
                  <c:v>-10.38394713207547</c:v>
                </c:pt>
                <c:pt idx="8290">
                  <c:v>-9.5013486320754694</c:v>
                </c:pt>
                <c:pt idx="8291">
                  <c:v>-10.38394713207547</c:v>
                </c:pt>
                <c:pt idx="8292">
                  <c:v>-10.38394713207547</c:v>
                </c:pt>
                <c:pt idx="8293">
                  <c:v>-11.26654465141047</c:v>
                </c:pt>
                <c:pt idx="8294">
                  <c:v>-11.26654465141047</c:v>
                </c:pt>
                <c:pt idx="8295">
                  <c:v>-10.38394713207547</c:v>
                </c:pt>
                <c:pt idx="8296">
                  <c:v>-9.5013486320754694</c:v>
                </c:pt>
                <c:pt idx="8297">
                  <c:v>-10.38394713207547</c:v>
                </c:pt>
                <c:pt idx="8298">
                  <c:v>-10.38394713207547</c:v>
                </c:pt>
                <c:pt idx="8299">
                  <c:v>-9.5013486320754694</c:v>
                </c:pt>
                <c:pt idx="8300">
                  <c:v>-9.5013486320754694</c:v>
                </c:pt>
                <c:pt idx="8301">
                  <c:v>-9.5013486320754694</c:v>
                </c:pt>
                <c:pt idx="8302">
                  <c:v>-9.5013486320754694</c:v>
                </c:pt>
                <c:pt idx="8303">
                  <c:v>-10.38394713207547</c:v>
                </c:pt>
                <c:pt idx="8304">
                  <c:v>-9.5013486320754694</c:v>
                </c:pt>
                <c:pt idx="8305">
                  <c:v>-9.5013486320754694</c:v>
                </c:pt>
                <c:pt idx="8306">
                  <c:v>-10.38394713207547</c:v>
                </c:pt>
                <c:pt idx="8307">
                  <c:v>-9.5013486320754694</c:v>
                </c:pt>
                <c:pt idx="8308">
                  <c:v>-9.5013486320754694</c:v>
                </c:pt>
                <c:pt idx="8309">
                  <c:v>-9.5013486320754694</c:v>
                </c:pt>
                <c:pt idx="8310">
                  <c:v>-9.5013486320754694</c:v>
                </c:pt>
                <c:pt idx="8311">
                  <c:v>-10.38394713207547</c:v>
                </c:pt>
                <c:pt idx="8312">
                  <c:v>-9.5013486320754694</c:v>
                </c:pt>
                <c:pt idx="8313">
                  <c:v>-9.5013486320754694</c:v>
                </c:pt>
                <c:pt idx="8314">
                  <c:v>-11.26654465141047</c:v>
                </c:pt>
                <c:pt idx="8315">
                  <c:v>-11.26654465141047</c:v>
                </c:pt>
                <c:pt idx="8316">
                  <c:v>-9.5013486320754694</c:v>
                </c:pt>
                <c:pt idx="8317">
                  <c:v>-11.26654465141047</c:v>
                </c:pt>
                <c:pt idx="8318">
                  <c:v>-10.38394713207547</c:v>
                </c:pt>
                <c:pt idx="8319">
                  <c:v>-9.5013486320754694</c:v>
                </c:pt>
                <c:pt idx="8320">
                  <c:v>-9.5013486320754694</c:v>
                </c:pt>
                <c:pt idx="8321">
                  <c:v>-9.5013486320754694</c:v>
                </c:pt>
                <c:pt idx="8322">
                  <c:v>-9.5013486320754694</c:v>
                </c:pt>
                <c:pt idx="8323">
                  <c:v>-10.38394713207547</c:v>
                </c:pt>
                <c:pt idx="8324">
                  <c:v>-9.5013486320754694</c:v>
                </c:pt>
                <c:pt idx="8325">
                  <c:v>-9.5013486320754694</c:v>
                </c:pt>
                <c:pt idx="8326">
                  <c:v>-10.38394713207547</c:v>
                </c:pt>
                <c:pt idx="8327">
                  <c:v>-9.5013486320754694</c:v>
                </c:pt>
                <c:pt idx="8328">
                  <c:v>-9.5013486320754694</c:v>
                </c:pt>
                <c:pt idx="8329">
                  <c:v>-9.5013486320754694</c:v>
                </c:pt>
                <c:pt idx="8330">
                  <c:v>-10.38394713207547</c:v>
                </c:pt>
                <c:pt idx="8331">
                  <c:v>-9.5013486320754694</c:v>
                </c:pt>
                <c:pt idx="8332">
                  <c:v>-9.5013486320754694</c:v>
                </c:pt>
                <c:pt idx="8333">
                  <c:v>-9.5013486320754694</c:v>
                </c:pt>
                <c:pt idx="8334">
                  <c:v>-9.5013486320754694</c:v>
                </c:pt>
                <c:pt idx="8335">
                  <c:v>-9.5013486320754694</c:v>
                </c:pt>
                <c:pt idx="8336">
                  <c:v>-9.5013486320754694</c:v>
                </c:pt>
                <c:pt idx="8337">
                  <c:v>-10.38394713207547</c:v>
                </c:pt>
                <c:pt idx="8338">
                  <c:v>-9.5013486320754694</c:v>
                </c:pt>
                <c:pt idx="8339">
                  <c:v>-9.5013486320754694</c:v>
                </c:pt>
                <c:pt idx="8340">
                  <c:v>-9.5013486320754694</c:v>
                </c:pt>
                <c:pt idx="8341">
                  <c:v>-9.5013486320754694</c:v>
                </c:pt>
                <c:pt idx="8342">
                  <c:v>-9.5013486320754694</c:v>
                </c:pt>
                <c:pt idx="8343">
                  <c:v>-8.716816632075469</c:v>
                </c:pt>
                <c:pt idx="8344">
                  <c:v>-9.5013486320754694</c:v>
                </c:pt>
                <c:pt idx="8345">
                  <c:v>-10.38394713207547</c:v>
                </c:pt>
                <c:pt idx="8346">
                  <c:v>-9.5013486320754694</c:v>
                </c:pt>
                <c:pt idx="8347">
                  <c:v>-9.5013486320754694</c:v>
                </c:pt>
                <c:pt idx="8348">
                  <c:v>-9.5013486320754694</c:v>
                </c:pt>
                <c:pt idx="8349">
                  <c:v>-9.5013486320754694</c:v>
                </c:pt>
                <c:pt idx="8350">
                  <c:v>-9.5013486320754694</c:v>
                </c:pt>
                <c:pt idx="8351">
                  <c:v>-9.5013486320754694</c:v>
                </c:pt>
                <c:pt idx="8352">
                  <c:v>-10.38394713207547</c:v>
                </c:pt>
                <c:pt idx="8353">
                  <c:v>-9.5013486320754694</c:v>
                </c:pt>
                <c:pt idx="8354">
                  <c:v>-9.5013486320754694</c:v>
                </c:pt>
                <c:pt idx="8355">
                  <c:v>-10.38394713207547</c:v>
                </c:pt>
                <c:pt idx="8356">
                  <c:v>-9.5013486320754694</c:v>
                </c:pt>
                <c:pt idx="8357">
                  <c:v>-10.38394713207547</c:v>
                </c:pt>
                <c:pt idx="8358">
                  <c:v>-9.5013486320754694</c:v>
                </c:pt>
                <c:pt idx="8359">
                  <c:v>-8.716816632075469</c:v>
                </c:pt>
                <c:pt idx="8360">
                  <c:v>-11.26654465141047</c:v>
                </c:pt>
                <c:pt idx="8361">
                  <c:v>-9.5013486320754694</c:v>
                </c:pt>
                <c:pt idx="8362">
                  <c:v>-9.5013486320754694</c:v>
                </c:pt>
                <c:pt idx="8363">
                  <c:v>-10.38394713207547</c:v>
                </c:pt>
                <c:pt idx="8364">
                  <c:v>-9.5013486320754694</c:v>
                </c:pt>
                <c:pt idx="8365">
                  <c:v>-9.5013486320754694</c:v>
                </c:pt>
                <c:pt idx="8366">
                  <c:v>-9.5013486320754694</c:v>
                </c:pt>
                <c:pt idx="8367">
                  <c:v>-9.5013486320754694</c:v>
                </c:pt>
                <c:pt idx="8368">
                  <c:v>-9.5013486320754694</c:v>
                </c:pt>
                <c:pt idx="8369">
                  <c:v>-10.38394713207547</c:v>
                </c:pt>
                <c:pt idx="8370">
                  <c:v>-9.5013486320754694</c:v>
                </c:pt>
                <c:pt idx="8371">
                  <c:v>-11.26654465141047</c:v>
                </c:pt>
                <c:pt idx="8372">
                  <c:v>-9.5013486320754694</c:v>
                </c:pt>
                <c:pt idx="8373">
                  <c:v>-9.5013486320754694</c:v>
                </c:pt>
                <c:pt idx="8374">
                  <c:v>-9.5013486320754694</c:v>
                </c:pt>
                <c:pt idx="8375">
                  <c:v>-10.38394713207547</c:v>
                </c:pt>
                <c:pt idx="8376">
                  <c:v>-9.5013486320754694</c:v>
                </c:pt>
                <c:pt idx="8377">
                  <c:v>-9.5013486320754694</c:v>
                </c:pt>
                <c:pt idx="8378">
                  <c:v>-9.5013486320754694</c:v>
                </c:pt>
                <c:pt idx="8379">
                  <c:v>-10.38394713207547</c:v>
                </c:pt>
                <c:pt idx="8380">
                  <c:v>-10.38394713207547</c:v>
                </c:pt>
                <c:pt idx="8381">
                  <c:v>-9.5013486320754694</c:v>
                </c:pt>
                <c:pt idx="8382">
                  <c:v>-9.5013486320754694</c:v>
                </c:pt>
                <c:pt idx="8383">
                  <c:v>-9.5013486320754694</c:v>
                </c:pt>
                <c:pt idx="8384">
                  <c:v>-11.26654465141047</c:v>
                </c:pt>
                <c:pt idx="8385">
                  <c:v>-10.38394713207547</c:v>
                </c:pt>
                <c:pt idx="8386">
                  <c:v>-10.38394713207547</c:v>
                </c:pt>
                <c:pt idx="8387">
                  <c:v>-10.38394713207547</c:v>
                </c:pt>
                <c:pt idx="8388">
                  <c:v>-10.38394713207547</c:v>
                </c:pt>
                <c:pt idx="8389">
                  <c:v>-9.5013486320754694</c:v>
                </c:pt>
                <c:pt idx="8390">
                  <c:v>-10.38394713207547</c:v>
                </c:pt>
                <c:pt idx="8391">
                  <c:v>-9.5013486320754694</c:v>
                </c:pt>
                <c:pt idx="8392">
                  <c:v>-9.5013486320754694</c:v>
                </c:pt>
                <c:pt idx="8393">
                  <c:v>-9.5013486320754694</c:v>
                </c:pt>
                <c:pt idx="8394">
                  <c:v>-10.38394713207547</c:v>
                </c:pt>
                <c:pt idx="8395">
                  <c:v>-9.5013486320754694</c:v>
                </c:pt>
                <c:pt idx="8396">
                  <c:v>-10.38394713207547</c:v>
                </c:pt>
                <c:pt idx="8397">
                  <c:v>-10.38394713207547</c:v>
                </c:pt>
                <c:pt idx="8398">
                  <c:v>-10.38394713207547</c:v>
                </c:pt>
                <c:pt idx="8399">
                  <c:v>-9.5013486320754694</c:v>
                </c:pt>
                <c:pt idx="8400">
                  <c:v>-10.38394713207547</c:v>
                </c:pt>
                <c:pt idx="8401">
                  <c:v>-10.38394713207547</c:v>
                </c:pt>
                <c:pt idx="8402">
                  <c:v>-9.5013486320754694</c:v>
                </c:pt>
                <c:pt idx="8403">
                  <c:v>-10.38394713207547</c:v>
                </c:pt>
                <c:pt idx="8404">
                  <c:v>-9.5013486320754694</c:v>
                </c:pt>
                <c:pt idx="8405">
                  <c:v>-9.5013486320754694</c:v>
                </c:pt>
                <c:pt idx="8406">
                  <c:v>-9.5013486320754694</c:v>
                </c:pt>
                <c:pt idx="8407">
                  <c:v>-9.5013486320754694</c:v>
                </c:pt>
                <c:pt idx="8408">
                  <c:v>-9.5013486320754694</c:v>
                </c:pt>
                <c:pt idx="8409">
                  <c:v>-9.5013486320754694</c:v>
                </c:pt>
                <c:pt idx="8410">
                  <c:v>-10.38394713207547</c:v>
                </c:pt>
                <c:pt idx="8411">
                  <c:v>-9.5013486320754694</c:v>
                </c:pt>
                <c:pt idx="8412">
                  <c:v>-9.5013486320754694</c:v>
                </c:pt>
                <c:pt idx="8413">
                  <c:v>-9.5013486320754694</c:v>
                </c:pt>
                <c:pt idx="8414">
                  <c:v>-9.5013486320754694</c:v>
                </c:pt>
                <c:pt idx="8415">
                  <c:v>-10.38394713207547</c:v>
                </c:pt>
                <c:pt idx="8416">
                  <c:v>-9.5013486320754694</c:v>
                </c:pt>
                <c:pt idx="8417">
                  <c:v>-9.5013486320754694</c:v>
                </c:pt>
                <c:pt idx="8418">
                  <c:v>-10.38394713207547</c:v>
                </c:pt>
                <c:pt idx="8419">
                  <c:v>-9.5013486320754694</c:v>
                </c:pt>
                <c:pt idx="8420">
                  <c:v>-10.38394713207547</c:v>
                </c:pt>
                <c:pt idx="8421">
                  <c:v>-9.5013486320754694</c:v>
                </c:pt>
                <c:pt idx="8422">
                  <c:v>-9.5013486320754694</c:v>
                </c:pt>
                <c:pt idx="8423">
                  <c:v>-9.5013486320754694</c:v>
                </c:pt>
                <c:pt idx="8424">
                  <c:v>-9.5013486320754694</c:v>
                </c:pt>
                <c:pt idx="8425">
                  <c:v>-10.38394713207547</c:v>
                </c:pt>
                <c:pt idx="8426">
                  <c:v>-10.38394713207547</c:v>
                </c:pt>
                <c:pt idx="8427">
                  <c:v>-7.8342181320754687</c:v>
                </c:pt>
                <c:pt idx="8428">
                  <c:v>-9.5013486320754694</c:v>
                </c:pt>
                <c:pt idx="8429">
                  <c:v>-10.38394713207547</c:v>
                </c:pt>
                <c:pt idx="8430">
                  <c:v>-9.5013486320754694</c:v>
                </c:pt>
                <c:pt idx="8431">
                  <c:v>-9.5013486320754694</c:v>
                </c:pt>
                <c:pt idx="8432">
                  <c:v>-10.38394713207547</c:v>
                </c:pt>
                <c:pt idx="8433">
                  <c:v>-9.5013486320754694</c:v>
                </c:pt>
                <c:pt idx="8434">
                  <c:v>-10.38394713207547</c:v>
                </c:pt>
                <c:pt idx="8435">
                  <c:v>-9.5013486320754694</c:v>
                </c:pt>
                <c:pt idx="8436">
                  <c:v>-9.5013486320754694</c:v>
                </c:pt>
                <c:pt idx="8437">
                  <c:v>-9.5013486320754694</c:v>
                </c:pt>
                <c:pt idx="8438">
                  <c:v>-10.38394713207547</c:v>
                </c:pt>
                <c:pt idx="8439">
                  <c:v>-10.38394713207547</c:v>
                </c:pt>
                <c:pt idx="8440">
                  <c:v>-10.38394713207547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22D-8944-94B1-D0592D1D4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8288112"/>
        <c:axId val="488290592"/>
      </c:scatterChart>
      <c:scatterChart>
        <c:scatterStyle val="lineMarker"/>
        <c:varyColors val="0"/>
        <c:ser>
          <c:idx val="1"/>
          <c:order val="1"/>
          <c:tx>
            <c:strRef>
              <c:f>Accelerometer!$F$19</c:f>
              <c:strCache>
                <c:ptCount val="1"/>
                <c:pt idx="0">
                  <c:v>Vel (m/s)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2"/>
            <c:spPr>
              <a:ln>
                <a:noFill/>
              </a:ln>
            </c:spPr>
          </c:marker>
          <c:xVal>
            <c:numRef>
              <c:f>Accelerometer!$B$20:$B$8460</c:f>
              <c:numCache>
                <c:formatCode>General</c:formatCode>
                <c:ptCount val="8441"/>
                <c:pt idx="0">
                  <c:v>-0.17249999999999999</c:v>
                </c:pt>
                <c:pt idx="1">
                  <c:v>-0.16999999999999998</c:v>
                </c:pt>
                <c:pt idx="2">
                  <c:v>-0.16749999999999998</c:v>
                </c:pt>
                <c:pt idx="3">
                  <c:v>-0.16499999999999998</c:v>
                </c:pt>
                <c:pt idx="4">
                  <c:v>-0.16249999999999998</c:v>
                </c:pt>
                <c:pt idx="5">
                  <c:v>-0.15999999999999998</c:v>
                </c:pt>
                <c:pt idx="6">
                  <c:v>-0.15749999999999997</c:v>
                </c:pt>
                <c:pt idx="7">
                  <c:v>-0.15499999999999997</c:v>
                </c:pt>
                <c:pt idx="8">
                  <c:v>-0.1525</c:v>
                </c:pt>
                <c:pt idx="9">
                  <c:v>-0.15</c:v>
                </c:pt>
                <c:pt idx="10">
                  <c:v>-0.14749999999999999</c:v>
                </c:pt>
                <c:pt idx="11">
                  <c:v>-0.14499999999999999</c:v>
                </c:pt>
                <c:pt idx="12">
                  <c:v>-0.14249999999999999</c:v>
                </c:pt>
                <c:pt idx="13">
                  <c:v>-0.13999999999999999</c:v>
                </c:pt>
                <c:pt idx="14">
                  <c:v>-0.13749999999999998</c:v>
                </c:pt>
                <c:pt idx="15">
                  <c:v>-0.13499999999999998</c:v>
                </c:pt>
                <c:pt idx="16">
                  <c:v>-0.13249999999999998</c:v>
                </c:pt>
                <c:pt idx="17">
                  <c:v>-0.12999999999999998</c:v>
                </c:pt>
                <c:pt idx="18">
                  <c:v>-0.1275</c:v>
                </c:pt>
                <c:pt idx="19">
                  <c:v>-0.12499999999999999</c:v>
                </c:pt>
                <c:pt idx="20">
                  <c:v>-0.12249999999999998</c:v>
                </c:pt>
                <c:pt idx="21">
                  <c:v>-0.12</c:v>
                </c:pt>
                <c:pt idx="22">
                  <c:v>-0.11749999999999999</c:v>
                </c:pt>
                <c:pt idx="23">
                  <c:v>-0.11499999999999999</c:v>
                </c:pt>
                <c:pt idx="24">
                  <c:v>-0.11249999999999999</c:v>
                </c:pt>
                <c:pt idx="25">
                  <c:v>-0.10999999999999999</c:v>
                </c:pt>
                <c:pt idx="26">
                  <c:v>-0.10749999999999998</c:v>
                </c:pt>
                <c:pt idx="27">
                  <c:v>-0.10499999999999998</c:v>
                </c:pt>
                <c:pt idx="28">
                  <c:v>-0.10249999999999998</c:v>
                </c:pt>
                <c:pt idx="29">
                  <c:v>-9.9999999999999992E-2</c:v>
                </c:pt>
                <c:pt idx="30">
                  <c:v>-9.7499999999999989E-2</c:v>
                </c:pt>
                <c:pt idx="31">
                  <c:v>-9.4999999999999987E-2</c:v>
                </c:pt>
                <c:pt idx="32">
                  <c:v>-9.2499999999999985E-2</c:v>
                </c:pt>
                <c:pt idx="33">
                  <c:v>-8.9999999999999983E-2</c:v>
                </c:pt>
                <c:pt idx="34">
                  <c:v>-8.7499999999999981E-2</c:v>
                </c:pt>
                <c:pt idx="35">
                  <c:v>-8.4999999999999992E-2</c:v>
                </c:pt>
                <c:pt idx="36">
                  <c:v>-8.249999999999999E-2</c:v>
                </c:pt>
                <c:pt idx="37">
                  <c:v>-7.9999999999999988E-2</c:v>
                </c:pt>
                <c:pt idx="38">
                  <c:v>-7.7499999999999986E-2</c:v>
                </c:pt>
                <c:pt idx="39">
                  <c:v>-7.4999999999999983E-2</c:v>
                </c:pt>
                <c:pt idx="40">
                  <c:v>-7.2499999999999981E-2</c:v>
                </c:pt>
                <c:pt idx="41">
                  <c:v>-6.9999999999999993E-2</c:v>
                </c:pt>
                <c:pt idx="42">
                  <c:v>-6.7499999999999991E-2</c:v>
                </c:pt>
                <c:pt idx="43">
                  <c:v>-6.4999999999999988E-2</c:v>
                </c:pt>
                <c:pt idx="44">
                  <c:v>-6.2499999999999986E-2</c:v>
                </c:pt>
                <c:pt idx="45">
                  <c:v>-5.9999999999999984E-2</c:v>
                </c:pt>
                <c:pt idx="46">
                  <c:v>-5.7499999999999982E-2</c:v>
                </c:pt>
                <c:pt idx="47">
                  <c:v>-5.4999999999999993E-2</c:v>
                </c:pt>
                <c:pt idx="48">
                  <c:v>-5.2499999999999991E-2</c:v>
                </c:pt>
                <c:pt idx="49">
                  <c:v>-4.9999999999999989E-2</c:v>
                </c:pt>
                <c:pt idx="50">
                  <c:v>-4.7499999999999987E-2</c:v>
                </c:pt>
                <c:pt idx="51">
                  <c:v>-4.4999999999999984E-2</c:v>
                </c:pt>
                <c:pt idx="52">
                  <c:v>-4.2499999999999982E-2</c:v>
                </c:pt>
                <c:pt idx="53">
                  <c:v>-3.999999999999998E-2</c:v>
                </c:pt>
                <c:pt idx="54">
                  <c:v>-3.7499999999999978E-2</c:v>
                </c:pt>
                <c:pt idx="55">
                  <c:v>-3.4999999999999976E-2</c:v>
                </c:pt>
                <c:pt idx="56">
                  <c:v>-3.2499999999999973E-2</c:v>
                </c:pt>
                <c:pt idx="57">
                  <c:v>-0.03</c:v>
                </c:pt>
                <c:pt idx="58">
                  <c:v>-2.7499999999999997E-2</c:v>
                </c:pt>
                <c:pt idx="59">
                  <c:v>-2.4999999999999994E-2</c:v>
                </c:pt>
                <c:pt idx="60">
                  <c:v>-2.2499999999999992E-2</c:v>
                </c:pt>
                <c:pt idx="61">
                  <c:v>-1.999999999999999E-2</c:v>
                </c:pt>
                <c:pt idx="62">
                  <c:v>-1.7499999999999988E-2</c:v>
                </c:pt>
                <c:pt idx="63">
                  <c:v>-1.4999999999999986E-2</c:v>
                </c:pt>
                <c:pt idx="64">
                  <c:v>-1.2499999999999983E-2</c:v>
                </c:pt>
                <c:pt idx="65">
                  <c:v>-9.9999999999999811E-3</c:v>
                </c:pt>
                <c:pt idx="66">
                  <c:v>-7.4999999999999789E-3</c:v>
                </c:pt>
                <c:pt idx="67">
                  <c:v>-4.9999999999999767E-3</c:v>
                </c:pt>
                <c:pt idx="68">
                  <c:v>-2.4999999999999745E-3</c:v>
                </c:pt>
                <c:pt idx="69">
                  <c:v>0</c:v>
                </c:pt>
                <c:pt idx="70">
                  <c:v>2.5000000000000022E-3</c:v>
                </c:pt>
                <c:pt idx="71">
                  <c:v>5.0000000000000044E-3</c:v>
                </c:pt>
                <c:pt idx="72">
                  <c:v>7.5000000000000067E-3</c:v>
                </c:pt>
                <c:pt idx="73">
                  <c:v>1.0000000000000009E-2</c:v>
                </c:pt>
                <c:pt idx="74">
                  <c:v>1.2500000000000011E-2</c:v>
                </c:pt>
                <c:pt idx="75">
                  <c:v>1.5000000000000013E-2</c:v>
                </c:pt>
                <c:pt idx="76">
                  <c:v>1.7500000000000016E-2</c:v>
                </c:pt>
                <c:pt idx="77">
                  <c:v>2.0000000000000018E-2</c:v>
                </c:pt>
                <c:pt idx="78">
                  <c:v>2.250000000000002E-2</c:v>
                </c:pt>
                <c:pt idx="79">
                  <c:v>2.5000000000000022E-2</c:v>
                </c:pt>
                <c:pt idx="80">
                  <c:v>2.7500000000000024E-2</c:v>
                </c:pt>
                <c:pt idx="81">
                  <c:v>3.0000000000000027E-2</c:v>
                </c:pt>
                <c:pt idx="82">
                  <c:v>3.2500000000000001E-2</c:v>
                </c:pt>
                <c:pt idx="83">
                  <c:v>3.5000000000000003E-2</c:v>
                </c:pt>
                <c:pt idx="84">
                  <c:v>3.7500000000000006E-2</c:v>
                </c:pt>
                <c:pt idx="85">
                  <c:v>4.0000000000000008E-2</c:v>
                </c:pt>
                <c:pt idx="86">
                  <c:v>4.250000000000001E-2</c:v>
                </c:pt>
                <c:pt idx="87">
                  <c:v>4.5000000000000012E-2</c:v>
                </c:pt>
                <c:pt idx="88">
                  <c:v>4.7500000000000014E-2</c:v>
                </c:pt>
                <c:pt idx="89">
                  <c:v>5.0000000000000017E-2</c:v>
                </c:pt>
                <c:pt idx="90">
                  <c:v>5.2500000000000019E-2</c:v>
                </c:pt>
                <c:pt idx="91">
                  <c:v>5.5000000000000021E-2</c:v>
                </c:pt>
                <c:pt idx="92">
                  <c:v>5.7500000000000023E-2</c:v>
                </c:pt>
                <c:pt idx="93">
                  <c:v>6.0000000000000026E-2</c:v>
                </c:pt>
                <c:pt idx="94">
                  <c:v>6.25E-2</c:v>
                </c:pt>
                <c:pt idx="95">
                  <c:v>6.5000000000000002E-2</c:v>
                </c:pt>
                <c:pt idx="96">
                  <c:v>6.7500000000000004E-2</c:v>
                </c:pt>
                <c:pt idx="97">
                  <c:v>7.0000000000000007E-2</c:v>
                </c:pt>
                <c:pt idx="98">
                  <c:v>7.2500000000000009E-2</c:v>
                </c:pt>
                <c:pt idx="99">
                  <c:v>7.5000000000000011E-2</c:v>
                </c:pt>
                <c:pt idx="100">
                  <c:v>7.8749999999999987E-2</c:v>
                </c:pt>
                <c:pt idx="101">
                  <c:v>8.1249999999999989E-2</c:v>
                </c:pt>
                <c:pt idx="102">
                  <c:v>8.3749999999999991E-2</c:v>
                </c:pt>
                <c:pt idx="103">
                  <c:v>8.6249999999999993E-2</c:v>
                </c:pt>
                <c:pt idx="104">
                  <c:v>8.8749999999999996E-2</c:v>
                </c:pt>
                <c:pt idx="105">
                  <c:v>9.1249999999999998E-2</c:v>
                </c:pt>
                <c:pt idx="106">
                  <c:v>9.375E-2</c:v>
                </c:pt>
                <c:pt idx="107">
                  <c:v>9.6250000000000002E-2</c:v>
                </c:pt>
                <c:pt idx="108">
                  <c:v>9.8750000000000004E-2</c:v>
                </c:pt>
                <c:pt idx="109">
                  <c:v>0.10125000000000001</c:v>
                </c:pt>
                <c:pt idx="110">
                  <c:v>0.10375000000000001</c:v>
                </c:pt>
                <c:pt idx="111">
                  <c:v>0.10625000000000001</c:v>
                </c:pt>
                <c:pt idx="112">
                  <c:v>0.10875000000000001</c:v>
                </c:pt>
                <c:pt idx="113">
                  <c:v>0.11125000000000002</c:v>
                </c:pt>
                <c:pt idx="114">
                  <c:v>0.11375000000000002</c:v>
                </c:pt>
                <c:pt idx="115">
                  <c:v>0.11625000000000002</c:v>
                </c:pt>
                <c:pt idx="116">
                  <c:v>0.11875000000000002</c:v>
                </c:pt>
                <c:pt idx="117">
                  <c:v>0.12125000000000002</c:v>
                </c:pt>
                <c:pt idx="118">
                  <c:v>0.12375000000000003</c:v>
                </c:pt>
                <c:pt idx="119">
                  <c:v>0.12625000000000003</c:v>
                </c:pt>
                <c:pt idx="120">
                  <c:v>0.12875000000000003</c:v>
                </c:pt>
                <c:pt idx="121">
                  <c:v>0.13125000000000003</c:v>
                </c:pt>
                <c:pt idx="122">
                  <c:v>0.13375000000000004</c:v>
                </c:pt>
                <c:pt idx="123">
                  <c:v>0.13625000000000004</c:v>
                </c:pt>
                <c:pt idx="124">
                  <c:v>0.13875000000000004</c:v>
                </c:pt>
                <c:pt idx="125">
                  <c:v>0.14124999999999999</c:v>
                </c:pt>
                <c:pt idx="126">
                  <c:v>0.14374999999999999</c:v>
                </c:pt>
                <c:pt idx="127">
                  <c:v>0.14624999999999999</c:v>
                </c:pt>
                <c:pt idx="128">
                  <c:v>0.14874999999999999</c:v>
                </c:pt>
                <c:pt idx="129">
                  <c:v>0.15125</c:v>
                </c:pt>
                <c:pt idx="130">
                  <c:v>0.15375</c:v>
                </c:pt>
                <c:pt idx="131">
                  <c:v>0.15625</c:v>
                </c:pt>
                <c:pt idx="132">
                  <c:v>0.15875</c:v>
                </c:pt>
                <c:pt idx="133">
                  <c:v>0.16125</c:v>
                </c:pt>
                <c:pt idx="134">
                  <c:v>0.16375000000000001</c:v>
                </c:pt>
                <c:pt idx="135">
                  <c:v>0.16625000000000001</c:v>
                </c:pt>
                <c:pt idx="136">
                  <c:v>0.16875000000000001</c:v>
                </c:pt>
                <c:pt idx="137">
                  <c:v>0.17125000000000001</c:v>
                </c:pt>
                <c:pt idx="138">
                  <c:v>0.17375000000000002</c:v>
                </c:pt>
                <c:pt idx="139">
                  <c:v>0.17625000000000002</c:v>
                </c:pt>
                <c:pt idx="140">
                  <c:v>0.17875000000000002</c:v>
                </c:pt>
                <c:pt idx="141">
                  <c:v>0.18125000000000002</c:v>
                </c:pt>
                <c:pt idx="142">
                  <c:v>0.18375000000000002</c:v>
                </c:pt>
                <c:pt idx="143">
                  <c:v>0.18625000000000003</c:v>
                </c:pt>
                <c:pt idx="144">
                  <c:v>0.18875000000000003</c:v>
                </c:pt>
                <c:pt idx="145">
                  <c:v>0.19125000000000003</c:v>
                </c:pt>
                <c:pt idx="146">
                  <c:v>0.19375000000000003</c:v>
                </c:pt>
                <c:pt idx="147">
                  <c:v>0.19625000000000004</c:v>
                </c:pt>
                <c:pt idx="148">
                  <c:v>0.19875000000000004</c:v>
                </c:pt>
                <c:pt idx="149">
                  <c:v>0.20125000000000004</c:v>
                </c:pt>
                <c:pt idx="150">
                  <c:v>0.20374999999999999</c:v>
                </c:pt>
                <c:pt idx="151">
                  <c:v>0.20624999999999999</c:v>
                </c:pt>
                <c:pt idx="152">
                  <c:v>0.20874999999999999</c:v>
                </c:pt>
                <c:pt idx="153">
                  <c:v>0.21124999999999999</c:v>
                </c:pt>
                <c:pt idx="154">
                  <c:v>0.21375</c:v>
                </c:pt>
                <c:pt idx="155">
                  <c:v>0.21625</c:v>
                </c:pt>
                <c:pt idx="156">
                  <c:v>0.21875</c:v>
                </c:pt>
                <c:pt idx="157">
                  <c:v>0.22125</c:v>
                </c:pt>
                <c:pt idx="158">
                  <c:v>0.22375</c:v>
                </c:pt>
                <c:pt idx="159">
                  <c:v>0.22625000000000001</c:v>
                </c:pt>
                <c:pt idx="160">
                  <c:v>0.22875000000000001</c:v>
                </c:pt>
                <c:pt idx="161">
                  <c:v>0.23125000000000001</c:v>
                </c:pt>
                <c:pt idx="162">
                  <c:v>0.23375000000000001</c:v>
                </c:pt>
                <c:pt idx="163">
                  <c:v>0.23625000000000002</c:v>
                </c:pt>
                <c:pt idx="164">
                  <c:v>0.23875000000000002</c:v>
                </c:pt>
                <c:pt idx="165">
                  <c:v>0.24125000000000002</c:v>
                </c:pt>
                <c:pt idx="166">
                  <c:v>0.24375000000000002</c:v>
                </c:pt>
                <c:pt idx="167">
                  <c:v>0.24625000000000002</c:v>
                </c:pt>
                <c:pt idx="168">
                  <c:v>0.24875000000000003</c:v>
                </c:pt>
                <c:pt idx="169">
                  <c:v>0.25125000000000003</c:v>
                </c:pt>
                <c:pt idx="170">
                  <c:v>0.25375000000000003</c:v>
                </c:pt>
                <c:pt idx="171">
                  <c:v>0.25625000000000003</c:v>
                </c:pt>
                <c:pt idx="172">
                  <c:v>0.25875000000000004</c:v>
                </c:pt>
                <c:pt idx="173">
                  <c:v>0.26125000000000004</c:v>
                </c:pt>
                <c:pt idx="174">
                  <c:v>0.26375000000000004</c:v>
                </c:pt>
                <c:pt idx="175">
                  <c:v>0.26624999999999999</c:v>
                </c:pt>
                <c:pt idx="176">
                  <c:v>0.26874999999999999</c:v>
                </c:pt>
                <c:pt idx="177">
                  <c:v>0.27124999999999999</c:v>
                </c:pt>
                <c:pt idx="178">
                  <c:v>0.27374999999999999</c:v>
                </c:pt>
                <c:pt idx="179">
                  <c:v>0.27625</c:v>
                </c:pt>
                <c:pt idx="180">
                  <c:v>0.27875</c:v>
                </c:pt>
                <c:pt idx="181">
                  <c:v>0.28125</c:v>
                </c:pt>
                <c:pt idx="182">
                  <c:v>0.28375</c:v>
                </c:pt>
                <c:pt idx="183">
                  <c:v>0.28625</c:v>
                </c:pt>
                <c:pt idx="184">
                  <c:v>0.28875000000000001</c:v>
                </c:pt>
                <c:pt idx="185">
                  <c:v>0.29125000000000001</c:v>
                </c:pt>
                <c:pt idx="186">
                  <c:v>0.29375000000000001</c:v>
                </c:pt>
                <c:pt idx="187">
                  <c:v>0.29625000000000001</c:v>
                </c:pt>
                <c:pt idx="188">
                  <c:v>0.29875000000000002</c:v>
                </c:pt>
                <c:pt idx="189">
                  <c:v>0.30125000000000002</c:v>
                </c:pt>
                <c:pt idx="190">
                  <c:v>0.30375000000000002</c:v>
                </c:pt>
                <c:pt idx="191">
                  <c:v>0.30625000000000002</c:v>
                </c:pt>
                <c:pt idx="192">
                  <c:v>0.30875000000000002</c:v>
                </c:pt>
                <c:pt idx="193">
                  <c:v>0.31125000000000003</c:v>
                </c:pt>
                <c:pt idx="194">
                  <c:v>0.31375000000000003</c:v>
                </c:pt>
                <c:pt idx="195">
                  <c:v>0.31625000000000003</c:v>
                </c:pt>
                <c:pt idx="196">
                  <c:v>0.31875000000000003</c:v>
                </c:pt>
                <c:pt idx="197">
                  <c:v>0.32125000000000004</c:v>
                </c:pt>
                <c:pt idx="198">
                  <c:v>0.32375000000000004</c:v>
                </c:pt>
                <c:pt idx="199">
                  <c:v>0.32625000000000004</c:v>
                </c:pt>
                <c:pt idx="200">
                  <c:v>0.32874999999999999</c:v>
                </c:pt>
                <c:pt idx="201">
                  <c:v>0.33125000000000004</c:v>
                </c:pt>
                <c:pt idx="202">
                  <c:v>0.33374999999999999</c:v>
                </c:pt>
                <c:pt idx="203">
                  <c:v>0.33625000000000005</c:v>
                </c:pt>
                <c:pt idx="204">
                  <c:v>0.33875</c:v>
                </c:pt>
                <c:pt idx="205">
                  <c:v>0.34125000000000005</c:v>
                </c:pt>
                <c:pt idx="206">
                  <c:v>0.34375</c:v>
                </c:pt>
                <c:pt idx="207">
                  <c:v>0.34625000000000006</c:v>
                </c:pt>
                <c:pt idx="208">
                  <c:v>0.34875</c:v>
                </c:pt>
                <c:pt idx="209">
                  <c:v>0.35125000000000006</c:v>
                </c:pt>
                <c:pt idx="210">
                  <c:v>0.35375000000000001</c:v>
                </c:pt>
                <c:pt idx="211">
                  <c:v>0.35625000000000007</c:v>
                </c:pt>
                <c:pt idx="212">
                  <c:v>0.35875000000000001</c:v>
                </c:pt>
                <c:pt idx="213">
                  <c:v>0.36124999999999996</c:v>
                </c:pt>
                <c:pt idx="214">
                  <c:v>0.36375000000000002</c:v>
                </c:pt>
                <c:pt idx="215">
                  <c:v>0.36624999999999996</c:v>
                </c:pt>
                <c:pt idx="216">
                  <c:v>0.36875000000000002</c:v>
                </c:pt>
                <c:pt idx="217">
                  <c:v>0.37124999999999997</c:v>
                </c:pt>
                <c:pt idx="218">
                  <c:v>0.37375000000000003</c:v>
                </c:pt>
                <c:pt idx="219">
                  <c:v>0.37624999999999997</c:v>
                </c:pt>
                <c:pt idx="220">
                  <c:v>0.37875000000000003</c:v>
                </c:pt>
                <c:pt idx="221">
                  <c:v>0.38124999999999998</c:v>
                </c:pt>
                <c:pt idx="222">
                  <c:v>0.38375000000000004</c:v>
                </c:pt>
                <c:pt idx="223">
                  <c:v>0.38624999999999998</c:v>
                </c:pt>
                <c:pt idx="224">
                  <c:v>0.38875000000000004</c:v>
                </c:pt>
                <c:pt idx="225">
                  <c:v>0.39124999999999999</c:v>
                </c:pt>
                <c:pt idx="226">
                  <c:v>0.39375000000000004</c:v>
                </c:pt>
                <c:pt idx="227">
                  <c:v>0.39624999999999999</c:v>
                </c:pt>
                <c:pt idx="228">
                  <c:v>0.39875000000000005</c:v>
                </c:pt>
                <c:pt idx="229">
                  <c:v>0.40125</c:v>
                </c:pt>
                <c:pt idx="230">
                  <c:v>0.40375000000000005</c:v>
                </c:pt>
                <c:pt idx="231">
                  <c:v>0.40625</c:v>
                </c:pt>
                <c:pt idx="232">
                  <c:v>0.40875000000000006</c:v>
                </c:pt>
                <c:pt idx="233">
                  <c:v>0.41125</c:v>
                </c:pt>
                <c:pt idx="234">
                  <c:v>0.41375000000000006</c:v>
                </c:pt>
                <c:pt idx="235">
                  <c:v>0.41625000000000001</c:v>
                </c:pt>
                <c:pt idx="236">
                  <c:v>0.41875000000000007</c:v>
                </c:pt>
                <c:pt idx="237">
                  <c:v>0.42125000000000001</c:v>
                </c:pt>
                <c:pt idx="238">
                  <c:v>0.42374999999999996</c:v>
                </c:pt>
                <c:pt idx="239">
                  <c:v>0.42625000000000002</c:v>
                </c:pt>
                <c:pt idx="240">
                  <c:v>0.42874999999999996</c:v>
                </c:pt>
                <c:pt idx="241">
                  <c:v>0.43125000000000002</c:v>
                </c:pt>
                <c:pt idx="242">
                  <c:v>0.43374999999999997</c:v>
                </c:pt>
                <c:pt idx="243">
                  <c:v>0.43625000000000003</c:v>
                </c:pt>
                <c:pt idx="244">
                  <c:v>0.43874999999999997</c:v>
                </c:pt>
                <c:pt idx="245">
                  <c:v>0.44125000000000003</c:v>
                </c:pt>
                <c:pt idx="246">
                  <c:v>0.44374999999999998</c:v>
                </c:pt>
                <c:pt idx="247">
                  <c:v>0.44625000000000004</c:v>
                </c:pt>
                <c:pt idx="248">
                  <c:v>0.44874999999999998</c:v>
                </c:pt>
                <c:pt idx="249">
                  <c:v>0.45125000000000004</c:v>
                </c:pt>
                <c:pt idx="250">
                  <c:v>0.45374999999999999</c:v>
                </c:pt>
                <c:pt idx="251">
                  <c:v>0.45625000000000004</c:v>
                </c:pt>
                <c:pt idx="252">
                  <c:v>0.45874999999999999</c:v>
                </c:pt>
                <c:pt idx="253">
                  <c:v>0.46125000000000005</c:v>
                </c:pt>
                <c:pt idx="254">
                  <c:v>0.46375</c:v>
                </c:pt>
                <c:pt idx="255">
                  <c:v>0.46625000000000005</c:v>
                </c:pt>
                <c:pt idx="256">
                  <c:v>0.46875</c:v>
                </c:pt>
                <c:pt idx="257">
                  <c:v>0.47125000000000006</c:v>
                </c:pt>
                <c:pt idx="258">
                  <c:v>0.47375</c:v>
                </c:pt>
                <c:pt idx="259">
                  <c:v>0.47625000000000006</c:v>
                </c:pt>
                <c:pt idx="260">
                  <c:v>0.47875000000000001</c:v>
                </c:pt>
                <c:pt idx="261">
                  <c:v>0.48125000000000007</c:v>
                </c:pt>
                <c:pt idx="262">
                  <c:v>0.48375000000000001</c:v>
                </c:pt>
                <c:pt idx="263">
                  <c:v>0.48624999999999996</c:v>
                </c:pt>
                <c:pt idx="264">
                  <c:v>0.48875000000000002</c:v>
                </c:pt>
                <c:pt idx="265">
                  <c:v>0.49124999999999996</c:v>
                </c:pt>
                <c:pt idx="266">
                  <c:v>0.49375000000000002</c:v>
                </c:pt>
                <c:pt idx="267">
                  <c:v>0.49624999999999997</c:v>
                </c:pt>
                <c:pt idx="268">
                  <c:v>0.49875000000000003</c:v>
                </c:pt>
                <c:pt idx="269">
                  <c:v>0.50124999999999997</c:v>
                </c:pt>
                <c:pt idx="270">
                  <c:v>0.50375000000000003</c:v>
                </c:pt>
                <c:pt idx="271">
                  <c:v>0.50624999999999998</c:v>
                </c:pt>
                <c:pt idx="272">
                  <c:v>0.50875000000000004</c:v>
                </c:pt>
                <c:pt idx="273">
                  <c:v>0.51124999999999998</c:v>
                </c:pt>
                <c:pt idx="274">
                  <c:v>0.51375000000000004</c:v>
                </c:pt>
                <c:pt idx="275">
                  <c:v>0.51624999999999999</c:v>
                </c:pt>
                <c:pt idx="276">
                  <c:v>0.51875000000000004</c:v>
                </c:pt>
                <c:pt idx="277">
                  <c:v>0.52124999999999999</c:v>
                </c:pt>
                <c:pt idx="278">
                  <c:v>0.52375000000000005</c:v>
                </c:pt>
                <c:pt idx="279">
                  <c:v>0.52625</c:v>
                </c:pt>
                <c:pt idx="280">
                  <c:v>0.52875000000000005</c:v>
                </c:pt>
                <c:pt idx="281">
                  <c:v>0.53125</c:v>
                </c:pt>
                <c:pt idx="282">
                  <c:v>0.53375000000000006</c:v>
                </c:pt>
                <c:pt idx="283">
                  <c:v>0.53625</c:v>
                </c:pt>
                <c:pt idx="284">
                  <c:v>0.53875000000000006</c:v>
                </c:pt>
                <c:pt idx="285">
                  <c:v>0.54125000000000001</c:v>
                </c:pt>
                <c:pt idx="286">
                  <c:v>0.54375000000000007</c:v>
                </c:pt>
                <c:pt idx="287">
                  <c:v>0.54625000000000001</c:v>
                </c:pt>
                <c:pt idx="288">
                  <c:v>0.54874999999999996</c:v>
                </c:pt>
                <c:pt idx="289">
                  <c:v>0.55125000000000002</c:v>
                </c:pt>
                <c:pt idx="290">
                  <c:v>0.55374999999999996</c:v>
                </c:pt>
                <c:pt idx="291">
                  <c:v>0.55625000000000002</c:v>
                </c:pt>
                <c:pt idx="292">
                  <c:v>0.55874999999999997</c:v>
                </c:pt>
                <c:pt idx="293">
                  <c:v>0.56125000000000003</c:v>
                </c:pt>
                <c:pt idx="294">
                  <c:v>0.56374999999999997</c:v>
                </c:pt>
                <c:pt idx="295">
                  <c:v>0.56625000000000003</c:v>
                </c:pt>
                <c:pt idx="296">
                  <c:v>0.56874999999999998</c:v>
                </c:pt>
                <c:pt idx="297">
                  <c:v>0.57125000000000004</c:v>
                </c:pt>
                <c:pt idx="298">
                  <c:v>0.57374999999999998</c:v>
                </c:pt>
                <c:pt idx="299">
                  <c:v>0.57625000000000004</c:v>
                </c:pt>
                <c:pt idx="300">
                  <c:v>0.57874999999999999</c:v>
                </c:pt>
                <c:pt idx="301">
                  <c:v>0.58125000000000004</c:v>
                </c:pt>
                <c:pt idx="302">
                  <c:v>0.58374999999999999</c:v>
                </c:pt>
                <c:pt idx="303">
                  <c:v>0.58625000000000005</c:v>
                </c:pt>
                <c:pt idx="304">
                  <c:v>0.58875</c:v>
                </c:pt>
                <c:pt idx="305">
                  <c:v>0.59125000000000005</c:v>
                </c:pt>
                <c:pt idx="306">
                  <c:v>0.59375</c:v>
                </c:pt>
                <c:pt idx="307">
                  <c:v>0.59625000000000006</c:v>
                </c:pt>
                <c:pt idx="308">
                  <c:v>0.59875</c:v>
                </c:pt>
                <c:pt idx="309">
                  <c:v>0.60125000000000006</c:v>
                </c:pt>
                <c:pt idx="310">
                  <c:v>0.60375000000000001</c:v>
                </c:pt>
                <c:pt idx="311">
                  <c:v>0.60625000000000007</c:v>
                </c:pt>
                <c:pt idx="312">
                  <c:v>0.60875000000000001</c:v>
                </c:pt>
                <c:pt idx="313">
                  <c:v>0.61124999999999996</c:v>
                </c:pt>
                <c:pt idx="314">
                  <c:v>0.61375000000000002</c:v>
                </c:pt>
                <c:pt idx="315">
                  <c:v>0.61624999999999996</c:v>
                </c:pt>
                <c:pt idx="316">
                  <c:v>0.61875000000000002</c:v>
                </c:pt>
                <c:pt idx="317">
                  <c:v>0.62124999999999997</c:v>
                </c:pt>
                <c:pt idx="318">
                  <c:v>0.62375000000000003</c:v>
                </c:pt>
                <c:pt idx="319">
                  <c:v>0.62624999999999997</c:v>
                </c:pt>
                <c:pt idx="320">
                  <c:v>0.62875000000000003</c:v>
                </c:pt>
                <c:pt idx="321">
                  <c:v>0.63124999999999998</c:v>
                </c:pt>
                <c:pt idx="322">
                  <c:v>0.63375000000000004</c:v>
                </c:pt>
                <c:pt idx="323">
                  <c:v>0.63624999999999998</c:v>
                </c:pt>
                <c:pt idx="324">
                  <c:v>0.63875000000000004</c:v>
                </c:pt>
                <c:pt idx="325">
                  <c:v>0.64124999999999999</c:v>
                </c:pt>
                <c:pt idx="326">
                  <c:v>0.64375000000000004</c:v>
                </c:pt>
                <c:pt idx="327">
                  <c:v>0.64624999999999999</c:v>
                </c:pt>
                <c:pt idx="328">
                  <c:v>0.64875000000000005</c:v>
                </c:pt>
                <c:pt idx="329">
                  <c:v>0.65125</c:v>
                </c:pt>
                <c:pt idx="330">
                  <c:v>0.65375000000000005</c:v>
                </c:pt>
                <c:pt idx="331">
                  <c:v>0.65625</c:v>
                </c:pt>
                <c:pt idx="332">
                  <c:v>0.65875000000000006</c:v>
                </c:pt>
                <c:pt idx="333">
                  <c:v>0.66125</c:v>
                </c:pt>
                <c:pt idx="334">
                  <c:v>0.66375000000000006</c:v>
                </c:pt>
                <c:pt idx="335">
                  <c:v>0.66625000000000001</c:v>
                </c:pt>
                <c:pt idx="336">
                  <c:v>0.66875000000000007</c:v>
                </c:pt>
                <c:pt idx="337">
                  <c:v>0.67125000000000001</c:v>
                </c:pt>
                <c:pt idx="338">
                  <c:v>0.67374999999999996</c:v>
                </c:pt>
                <c:pt idx="339">
                  <c:v>0.67625000000000002</c:v>
                </c:pt>
                <c:pt idx="340">
                  <c:v>0.67874999999999996</c:v>
                </c:pt>
                <c:pt idx="341">
                  <c:v>0.68125000000000002</c:v>
                </c:pt>
                <c:pt idx="342">
                  <c:v>0.68374999999999997</c:v>
                </c:pt>
                <c:pt idx="343">
                  <c:v>0.68625000000000003</c:v>
                </c:pt>
                <c:pt idx="344">
                  <c:v>0.68874999999999997</c:v>
                </c:pt>
                <c:pt idx="345">
                  <c:v>0.69125000000000003</c:v>
                </c:pt>
                <c:pt idx="346">
                  <c:v>0.69374999999999998</c:v>
                </c:pt>
                <c:pt idx="347">
                  <c:v>0.69625000000000004</c:v>
                </c:pt>
                <c:pt idx="348">
                  <c:v>0.69874999999999998</c:v>
                </c:pt>
                <c:pt idx="349">
                  <c:v>0.70125000000000004</c:v>
                </c:pt>
                <c:pt idx="350">
                  <c:v>0.70374999999999999</c:v>
                </c:pt>
                <c:pt idx="351">
                  <c:v>0.70625000000000004</c:v>
                </c:pt>
                <c:pt idx="352">
                  <c:v>0.70874999999999999</c:v>
                </c:pt>
                <c:pt idx="353">
                  <c:v>0.71125000000000005</c:v>
                </c:pt>
                <c:pt idx="354">
                  <c:v>0.71375</c:v>
                </c:pt>
                <c:pt idx="355">
                  <c:v>0.71625000000000005</c:v>
                </c:pt>
                <c:pt idx="356">
                  <c:v>0.71875</c:v>
                </c:pt>
                <c:pt idx="357">
                  <c:v>0.72125000000000006</c:v>
                </c:pt>
                <c:pt idx="358">
                  <c:v>0.72375</c:v>
                </c:pt>
                <c:pt idx="359">
                  <c:v>0.72625000000000006</c:v>
                </c:pt>
                <c:pt idx="360">
                  <c:v>0.72875000000000001</c:v>
                </c:pt>
                <c:pt idx="361">
                  <c:v>0.73125000000000007</c:v>
                </c:pt>
                <c:pt idx="362">
                  <c:v>0.73375000000000001</c:v>
                </c:pt>
                <c:pt idx="363">
                  <c:v>0.73624999999999996</c:v>
                </c:pt>
                <c:pt idx="364">
                  <c:v>0.73875000000000002</c:v>
                </c:pt>
                <c:pt idx="365">
                  <c:v>0.74124999999999996</c:v>
                </c:pt>
                <c:pt idx="366">
                  <c:v>0.74375000000000002</c:v>
                </c:pt>
                <c:pt idx="367">
                  <c:v>0.74624999999999997</c:v>
                </c:pt>
                <c:pt idx="368">
                  <c:v>0.74875000000000003</c:v>
                </c:pt>
                <c:pt idx="369">
                  <c:v>0.75124999999999997</c:v>
                </c:pt>
                <c:pt idx="370">
                  <c:v>0.75375000000000003</c:v>
                </c:pt>
                <c:pt idx="371">
                  <c:v>0.75624999999999998</c:v>
                </c:pt>
                <c:pt idx="372">
                  <c:v>0.75875000000000004</c:v>
                </c:pt>
                <c:pt idx="373">
                  <c:v>0.76124999999999998</c:v>
                </c:pt>
                <c:pt idx="374">
                  <c:v>0.76375000000000004</c:v>
                </c:pt>
                <c:pt idx="375">
                  <c:v>0.76624999999999999</c:v>
                </c:pt>
                <c:pt idx="376">
                  <c:v>0.76875000000000004</c:v>
                </c:pt>
                <c:pt idx="377">
                  <c:v>0.77124999999999999</c:v>
                </c:pt>
                <c:pt idx="378">
                  <c:v>0.77375000000000005</c:v>
                </c:pt>
                <c:pt idx="379">
                  <c:v>0.77625</c:v>
                </c:pt>
                <c:pt idx="380">
                  <c:v>0.77875000000000005</c:v>
                </c:pt>
                <c:pt idx="381">
                  <c:v>0.78125</c:v>
                </c:pt>
                <c:pt idx="382">
                  <c:v>0.78375000000000006</c:v>
                </c:pt>
                <c:pt idx="383">
                  <c:v>0.78625</c:v>
                </c:pt>
                <c:pt idx="384">
                  <c:v>0.78875000000000006</c:v>
                </c:pt>
                <c:pt idx="385">
                  <c:v>0.79125000000000001</c:v>
                </c:pt>
                <c:pt idx="386">
                  <c:v>0.79375000000000007</c:v>
                </c:pt>
                <c:pt idx="387">
                  <c:v>0.79625000000000001</c:v>
                </c:pt>
                <c:pt idx="388">
                  <c:v>0.79874999999999996</c:v>
                </c:pt>
                <c:pt idx="389">
                  <c:v>0.80125000000000002</c:v>
                </c:pt>
                <c:pt idx="390">
                  <c:v>0.80374999999999996</c:v>
                </c:pt>
                <c:pt idx="391">
                  <c:v>0.80625000000000002</c:v>
                </c:pt>
                <c:pt idx="392">
                  <c:v>0.80874999999999997</c:v>
                </c:pt>
                <c:pt idx="393">
                  <c:v>0.81125000000000003</c:v>
                </c:pt>
                <c:pt idx="394">
                  <c:v>0.81374999999999997</c:v>
                </c:pt>
                <c:pt idx="395">
                  <c:v>0.81625000000000003</c:v>
                </c:pt>
                <c:pt idx="396">
                  <c:v>0.81874999999999998</c:v>
                </c:pt>
                <c:pt idx="397">
                  <c:v>0.82125000000000004</c:v>
                </c:pt>
                <c:pt idx="398">
                  <c:v>0.82374999999999998</c:v>
                </c:pt>
                <c:pt idx="399">
                  <c:v>0.82625000000000004</c:v>
                </c:pt>
                <c:pt idx="400">
                  <c:v>0.82874999999999999</c:v>
                </c:pt>
                <c:pt idx="401">
                  <c:v>0.83124999999999993</c:v>
                </c:pt>
                <c:pt idx="402">
                  <c:v>0.8337500000000001</c:v>
                </c:pt>
                <c:pt idx="403">
                  <c:v>0.83625000000000005</c:v>
                </c:pt>
                <c:pt idx="404">
                  <c:v>0.83875</c:v>
                </c:pt>
                <c:pt idx="405">
                  <c:v>0.84124999999999994</c:v>
                </c:pt>
                <c:pt idx="406">
                  <c:v>0.84375000000000011</c:v>
                </c:pt>
                <c:pt idx="407">
                  <c:v>0.84625000000000006</c:v>
                </c:pt>
                <c:pt idx="408">
                  <c:v>0.84875</c:v>
                </c:pt>
                <c:pt idx="409">
                  <c:v>0.85124999999999995</c:v>
                </c:pt>
                <c:pt idx="410">
                  <c:v>0.85375000000000012</c:v>
                </c:pt>
                <c:pt idx="411">
                  <c:v>0.85625000000000007</c:v>
                </c:pt>
                <c:pt idx="412">
                  <c:v>0.85875000000000001</c:v>
                </c:pt>
                <c:pt idx="413">
                  <c:v>0.86124999999999996</c:v>
                </c:pt>
                <c:pt idx="414">
                  <c:v>0.86374999999999991</c:v>
                </c:pt>
                <c:pt idx="415">
                  <c:v>0.86625000000000008</c:v>
                </c:pt>
                <c:pt idx="416">
                  <c:v>0.86875000000000002</c:v>
                </c:pt>
                <c:pt idx="417">
                  <c:v>0.87124999999999997</c:v>
                </c:pt>
                <c:pt idx="418">
                  <c:v>0.87374999999999992</c:v>
                </c:pt>
                <c:pt idx="419">
                  <c:v>0.87625000000000008</c:v>
                </c:pt>
                <c:pt idx="420">
                  <c:v>0.87875000000000003</c:v>
                </c:pt>
                <c:pt idx="421">
                  <c:v>0.88124999999999998</c:v>
                </c:pt>
                <c:pt idx="422">
                  <c:v>0.88374999999999992</c:v>
                </c:pt>
                <c:pt idx="423">
                  <c:v>0.88625000000000009</c:v>
                </c:pt>
                <c:pt idx="424">
                  <c:v>0.88875000000000004</c:v>
                </c:pt>
                <c:pt idx="425">
                  <c:v>0.89124999999999999</c:v>
                </c:pt>
                <c:pt idx="426">
                  <c:v>0.89374999999999993</c:v>
                </c:pt>
                <c:pt idx="427">
                  <c:v>0.8962500000000001</c:v>
                </c:pt>
                <c:pt idx="428">
                  <c:v>0.89875000000000005</c:v>
                </c:pt>
                <c:pt idx="429">
                  <c:v>0.90125</c:v>
                </c:pt>
                <c:pt idx="430">
                  <c:v>0.90374999999999994</c:v>
                </c:pt>
                <c:pt idx="431">
                  <c:v>0.90625000000000011</c:v>
                </c:pt>
                <c:pt idx="432">
                  <c:v>0.90875000000000006</c:v>
                </c:pt>
                <c:pt idx="433">
                  <c:v>0.91125</c:v>
                </c:pt>
                <c:pt idx="434">
                  <c:v>0.91374999999999995</c:v>
                </c:pt>
                <c:pt idx="435">
                  <c:v>0.91625000000000012</c:v>
                </c:pt>
                <c:pt idx="436">
                  <c:v>0.91875000000000007</c:v>
                </c:pt>
                <c:pt idx="437">
                  <c:v>0.92125000000000001</c:v>
                </c:pt>
                <c:pt idx="438">
                  <c:v>0.92374999999999996</c:v>
                </c:pt>
                <c:pt idx="439">
                  <c:v>0.92624999999999991</c:v>
                </c:pt>
                <c:pt idx="440">
                  <c:v>0.92875000000000008</c:v>
                </c:pt>
                <c:pt idx="441">
                  <c:v>0.93125000000000002</c:v>
                </c:pt>
                <c:pt idx="442">
                  <c:v>0.93374999999999997</c:v>
                </c:pt>
                <c:pt idx="443">
                  <c:v>0.93624999999999992</c:v>
                </c:pt>
                <c:pt idx="444">
                  <c:v>0.93875000000000008</c:v>
                </c:pt>
                <c:pt idx="445">
                  <c:v>0.94125000000000003</c:v>
                </c:pt>
                <c:pt idx="446">
                  <c:v>0.94374999999999998</c:v>
                </c:pt>
                <c:pt idx="447">
                  <c:v>0.94624999999999992</c:v>
                </c:pt>
                <c:pt idx="448">
                  <c:v>0.94875000000000009</c:v>
                </c:pt>
                <c:pt idx="449">
                  <c:v>0.95125000000000004</c:v>
                </c:pt>
                <c:pt idx="450">
                  <c:v>0.95374999999999999</c:v>
                </c:pt>
                <c:pt idx="451">
                  <c:v>0.95624999999999993</c:v>
                </c:pt>
                <c:pt idx="452">
                  <c:v>0.9587500000000001</c:v>
                </c:pt>
                <c:pt idx="453">
                  <c:v>0.96125000000000005</c:v>
                </c:pt>
                <c:pt idx="454">
                  <c:v>0.96375</c:v>
                </c:pt>
                <c:pt idx="455">
                  <c:v>0.96624999999999994</c:v>
                </c:pt>
                <c:pt idx="456">
                  <c:v>0.96875000000000011</c:v>
                </c:pt>
                <c:pt idx="457">
                  <c:v>0.97125000000000006</c:v>
                </c:pt>
                <c:pt idx="458">
                  <c:v>0.97375</c:v>
                </c:pt>
                <c:pt idx="459">
                  <c:v>0.97624999999999995</c:v>
                </c:pt>
                <c:pt idx="460">
                  <c:v>0.97875000000000012</c:v>
                </c:pt>
                <c:pt idx="461">
                  <c:v>0.98125000000000007</c:v>
                </c:pt>
                <c:pt idx="462">
                  <c:v>0.98375000000000001</c:v>
                </c:pt>
                <c:pt idx="463">
                  <c:v>0.98624999999999996</c:v>
                </c:pt>
                <c:pt idx="464">
                  <c:v>0.98874999999999991</c:v>
                </c:pt>
                <c:pt idx="465">
                  <c:v>0.99125000000000008</c:v>
                </c:pt>
                <c:pt idx="466">
                  <c:v>0.99375000000000002</c:v>
                </c:pt>
                <c:pt idx="467">
                  <c:v>0.99624999999999997</c:v>
                </c:pt>
                <c:pt idx="468">
                  <c:v>0.99874999999999992</c:v>
                </c:pt>
                <c:pt idx="469">
                  <c:v>1.0012500000000002</c:v>
                </c:pt>
                <c:pt idx="470">
                  <c:v>1.0037500000000001</c:v>
                </c:pt>
                <c:pt idx="471">
                  <c:v>1.0062500000000001</c:v>
                </c:pt>
                <c:pt idx="472">
                  <c:v>1.00875</c:v>
                </c:pt>
                <c:pt idx="473">
                  <c:v>1.01125</c:v>
                </c:pt>
                <c:pt idx="474">
                  <c:v>1.0137499999999999</c:v>
                </c:pt>
                <c:pt idx="475">
                  <c:v>1.0162499999999999</c:v>
                </c:pt>
                <c:pt idx="476">
                  <c:v>1.0187499999999998</c:v>
                </c:pt>
                <c:pt idx="477">
                  <c:v>1.0212500000000002</c:v>
                </c:pt>
                <c:pt idx="478">
                  <c:v>1.0237500000000002</c:v>
                </c:pt>
                <c:pt idx="479">
                  <c:v>1.0262500000000001</c:v>
                </c:pt>
                <c:pt idx="480">
                  <c:v>1.0287500000000001</c:v>
                </c:pt>
                <c:pt idx="481">
                  <c:v>1.03125</c:v>
                </c:pt>
                <c:pt idx="482">
                  <c:v>1.0337499999999999</c:v>
                </c:pt>
                <c:pt idx="483">
                  <c:v>1.0362499999999999</c:v>
                </c:pt>
                <c:pt idx="484">
                  <c:v>1.0387499999999998</c:v>
                </c:pt>
                <c:pt idx="485">
                  <c:v>1.0412500000000002</c:v>
                </c:pt>
                <c:pt idx="486">
                  <c:v>1.0437500000000002</c:v>
                </c:pt>
                <c:pt idx="487">
                  <c:v>1.0462500000000001</c:v>
                </c:pt>
                <c:pt idx="488">
                  <c:v>1.0487500000000001</c:v>
                </c:pt>
                <c:pt idx="489">
                  <c:v>1.05125</c:v>
                </c:pt>
                <c:pt idx="490">
                  <c:v>1.05375</c:v>
                </c:pt>
                <c:pt idx="491">
                  <c:v>1.0562499999999999</c:v>
                </c:pt>
                <c:pt idx="492">
                  <c:v>1.0587499999999999</c:v>
                </c:pt>
                <c:pt idx="493">
                  <c:v>1.0612499999999998</c:v>
                </c:pt>
                <c:pt idx="494">
                  <c:v>1.0637500000000002</c:v>
                </c:pt>
                <c:pt idx="495">
                  <c:v>1.0662500000000001</c:v>
                </c:pt>
                <c:pt idx="496">
                  <c:v>1.0687500000000001</c:v>
                </c:pt>
                <c:pt idx="497">
                  <c:v>1.07125</c:v>
                </c:pt>
                <c:pt idx="498">
                  <c:v>1.07375</c:v>
                </c:pt>
                <c:pt idx="499">
                  <c:v>1.0762499999999999</c:v>
                </c:pt>
                <c:pt idx="500">
                  <c:v>1.0787499999999999</c:v>
                </c:pt>
                <c:pt idx="501">
                  <c:v>1.0812499999999998</c:v>
                </c:pt>
                <c:pt idx="502">
                  <c:v>1.0837500000000002</c:v>
                </c:pt>
                <c:pt idx="503">
                  <c:v>1.0862500000000002</c:v>
                </c:pt>
                <c:pt idx="504">
                  <c:v>1.0887500000000001</c:v>
                </c:pt>
                <c:pt idx="505">
                  <c:v>1.0912500000000001</c:v>
                </c:pt>
                <c:pt idx="506">
                  <c:v>1.09375</c:v>
                </c:pt>
                <c:pt idx="507">
                  <c:v>1.0962499999999999</c:v>
                </c:pt>
                <c:pt idx="508">
                  <c:v>1.0987499999999999</c:v>
                </c:pt>
                <c:pt idx="509">
                  <c:v>1.1012499999999998</c:v>
                </c:pt>
                <c:pt idx="510">
                  <c:v>1.1037500000000002</c:v>
                </c:pt>
                <c:pt idx="511">
                  <c:v>1.1062500000000002</c:v>
                </c:pt>
                <c:pt idx="512">
                  <c:v>1.1087500000000001</c:v>
                </c:pt>
                <c:pt idx="513">
                  <c:v>1.1112500000000001</c:v>
                </c:pt>
                <c:pt idx="514">
                  <c:v>1.11375</c:v>
                </c:pt>
                <c:pt idx="515">
                  <c:v>1.11625</c:v>
                </c:pt>
                <c:pt idx="516">
                  <c:v>1.1187499999999999</c:v>
                </c:pt>
                <c:pt idx="517">
                  <c:v>1.1212499999999999</c:v>
                </c:pt>
                <c:pt idx="518">
                  <c:v>1.1237499999999998</c:v>
                </c:pt>
                <c:pt idx="519">
                  <c:v>1.1262500000000002</c:v>
                </c:pt>
                <c:pt idx="520">
                  <c:v>1.1287500000000001</c:v>
                </c:pt>
                <c:pt idx="521">
                  <c:v>1.1312500000000001</c:v>
                </c:pt>
                <c:pt idx="522">
                  <c:v>1.13375</c:v>
                </c:pt>
                <c:pt idx="523">
                  <c:v>1.13625</c:v>
                </c:pt>
                <c:pt idx="524">
                  <c:v>1.1387499999999999</c:v>
                </c:pt>
                <c:pt idx="525">
                  <c:v>1.1412499999999999</c:v>
                </c:pt>
                <c:pt idx="526">
                  <c:v>1.1437499999999998</c:v>
                </c:pt>
                <c:pt idx="527">
                  <c:v>1.1462500000000002</c:v>
                </c:pt>
                <c:pt idx="528">
                  <c:v>1.1487500000000002</c:v>
                </c:pt>
                <c:pt idx="529">
                  <c:v>1.1512500000000001</c:v>
                </c:pt>
                <c:pt idx="530">
                  <c:v>1.1537500000000001</c:v>
                </c:pt>
                <c:pt idx="531">
                  <c:v>1.15625</c:v>
                </c:pt>
                <c:pt idx="532">
                  <c:v>1.1587499999999999</c:v>
                </c:pt>
                <c:pt idx="533">
                  <c:v>1.1612499999999999</c:v>
                </c:pt>
                <c:pt idx="534">
                  <c:v>1.1637499999999998</c:v>
                </c:pt>
                <c:pt idx="535">
                  <c:v>1.1662500000000002</c:v>
                </c:pt>
                <c:pt idx="536">
                  <c:v>1.1687500000000002</c:v>
                </c:pt>
                <c:pt idx="537">
                  <c:v>1.1712500000000001</c:v>
                </c:pt>
                <c:pt idx="538">
                  <c:v>1.1737500000000001</c:v>
                </c:pt>
                <c:pt idx="539">
                  <c:v>1.17625</c:v>
                </c:pt>
                <c:pt idx="540">
                  <c:v>1.17875</c:v>
                </c:pt>
                <c:pt idx="541">
                  <c:v>1.1812499999999999</c:v>
                </c:pt>
                <c:pt idx="542">
                  <c:v>1.1837499999999999</c:v>
                </c:pt>
                <c:pt idx="543">
                  <c:v>1.1862499999999998</c:v>
                </c:pt>
                <c:pt idx="544">
                  <c:v>1.1887500000000002</c:v>
                </c:pt>
                <c:pt idx="545">
                  <c:v>1.1912500000000001</c:v>
                </c:pt>
                <c:pt idx="546">
                  <c:v>1.1937500000000001</c:v>
                </c:pt>
                <c:pt idx="547">
                  <c:v>1.19625</c:v>
                </c:pt>
                <c:pt idx="548">
                  <c:v>1.19875</c:v>
                </c:pt>
                <c:pt idx="549">
                  <c:v>1.2012499999999999</c:v>
                </c:pt>
                <c:pt idx="550">
                  <c:v>1.2037499999999999</c:v>
                </c:pt>
                <c:pt idx="551">
                  <c:v>1.2062499999999998</c:v>
                </c:pt>
                <c:pt idx="552">
                  <c:v>1.2087500000000002</c:v>
                </c:pt>
                <c:pt idx="553">
                  <c:v>1.2112500000000002</c:v>
                </c:pt>
                <c:pt idx="554">
                  <c:v>1.2137500000000001</c:v>
                </c:pt>
                <c:pt idx="555">
                  <c:v>1.2162500000000001</c:v>
                </c:pt>
                <c:pt idx="556">
                  <c:v>1.21875</c:v>
                </c:pt>
                <c:pt idx="557">
                  <c:v>1.2212499999999999</c:v>
                </c:pt>
                <c:pt idx="558">
                  <c:v>1.2237499999999999</c:v>
                </c:pt>
                <c:pt idx="559">
                  <c:v>1.2262499999999998</c:v>
                </c:pt>
                <c:pt idx="560">
                  <c:v>1.2287500000000002</c:v>
                </c:pt>
                <c:pt idx="561">
                  <c:v>1.2312500000000002</c:v>
                </c:pt>
                <c:pt idx="562">
                  <c:v>1.2337500000000001</c:v>
                </c:pt>
                <c:pt idx="563">
                  <c:v>1.2362500000000001</c:v>
                </c:pt>
                <c:pt idx="564">
                  <c:v>1.23875</c:v>
                </c:pt>
                <c:pt idx="565">
                  <c:v>1.24125</c:v>
                </c:pt>
                <c:pt idx="566">
                  <c:v>1.2437499999999999</c:v>
                </c:pt>
                <c:pt idx="567">
                  <c:v>1.2462499999999999</c:v>
                </c:pt>
                <c:pt idx="568">
                  <c:v>1.2487499999999998</c:v>
                </c:pt>
                <c:pt idx="569">
                  <c:v>1.2512500000000002</c:v>
                </c:pt>
                <c:pt idx="570">
                  <c:v>1.2537500000000001</c:v>
                </c:pt>
                <c:pt idx="571">
                  <c:v>1.2562500000000001</c:v>
                </c:pt>
                <c:pt idx="572">
                  <c:v>1.25875</c:v>
                </c:pt>
                <c:pt idx="573">
                  <c:v>1.26125</c:v>
                </c:pt>
                <c:pt idx="574">
                  <c:v>1.2637499999999999</c:v>
                </c:pt>
                <c:pt idx="575">
                  <c:v>1.2662499999999999</c:v>
                </c:pt>
                <c:pt idx="576">
                  <c:v>1.2687499999999998</c:v>
                </c:pt>
                <c:pt idx="577">
                  <c:v>1.2712500000000002</c:v>
                </c:pt>
                <c:pt idx="578">
                  <c:v>1.2737500000000002</c:v>
                </c:pt>
                <c:pt idx="579">
                  <c:v>1.2762500000000001</c:v>
                </c:pt>
                <c:pt idx="580">
                  <c:v>1.2787500000000001</c:v>
                </c:pt>
                <c:pt idx="581">
                  <c:v>1.28125</c:v>
                </c:pt>
                <c:pt idx="582">
                  <c:v>1.2837499999999999</c:v>
                </c:pt>
                <c:pt idx="583">
                  <c:v>1.2862499999999999</c:v>
                </c:pt>
                <c:pt idx="584">
                  <c:v>1.2887499999999998</c:v>
                </c:pt>
                <c:pt idx="585">
                  <c:v>1.2912500000000002</c:v>
                </c:pt>
                <c:pt idx="586">
                  <c:v>1.2937500000000002</c:v>
                </c:pt>
                <c:pt idx="587">
                  <c:v>1.2962500000000001</c:v>
                </c:pt>
                <c:pt idx="588">
                  <c:v>1.2987500000000001</c:v>
                </c:pt>
                <c:pt idx="589">
                  <c:v>1.30125</c:v>
                </c:pt>
                <c:pt idx="590">
                  <c:v>1.30375</c:v>
                </c:pt>
                <c:pt idx="591">
                  <c:v>1.3062499999999999</c:v>
                </c:pt>
                <c:pt idx="592">
                  <c:v>1.3087499999999999</c:v>
                </c:pt>
                <c:pt idx="593">
                  <c:v>1.3112499999999998</c:v>
                </c:pt>
                <c:pt idx="594">
                  <c:v>1.3137500000000002</c:v>
                </c:pt>
                <c:pt idx="595">
                  <c:v>1.3162500000000001</c:v>
                </c:pt>
                <c:pt idx="596">
                  <c:v>1.3187500000000001</c:v>
                </c:pt>
                <c:pt idx="597">
                  <c:v>1.32125</c:v>
                </c:pt>
                <c:pt idx="598">
                  <c:v>1.32375</c:v>
                </c:pt>
                <c:pt idx="599">
                  <c:v>1.3262499999999999</c:v>
                </c:pt>
                <c:pt idx="600">
                  <c:v>1.3287499999999999</c:v>
                </c:pt>
                <c:pt idx="601">
                  <c:v>1.3312499999999998</c:v>
                </c:pt>
                <c:pt idx="602">
                  <c:v>1.3337500000000002</c:v>
                </c:pt>
                <c:pt idx="603">
                  <c:v>1.3362500000000002</c:v>
                </c:pt>
                <c:pt idx="604">
                  <c:v>1.3387500000000001</c:v>
                </c:pt>
                <c:pt idx="605">
                  <c:v>1.3412500000000001</c:v>
                </c:pt>
                <c:pt idx="606">
                  <c:v>1.34375</c:v>
                </c:pt>
                <c:pt idx="607">
                  <c:v>1.3462499999999999</c:v>
                </c:pt>
                <c:pt idx="608">
                  <c:v>1.3487499999999999</c:v>
                </c:pt>
                <c:pt idx="609">
                  <c:v>1.3512499999999998</c:v>
                </c:pt>
                <c:pt idx="610">
                  <c:v>1.3537500000000002</c:v>
                </c:pt>
                <c:pt idx="611">
                  <c:v>1.3562500000000002</c:v>
                </c:pt>
                <c:pt idx="612">
                  <c:v>1.3587500000000001</c:v>
                </c:pt>
                <c:pt idx="613">
                  <c:v>1.3612500000000001</c:v>
                </c:pt>
                <c:pt idx="614">
                  <c:v>1.36375</c:v>
                </c:pt>
                <c:pt idx="615">
                  <c:v>1.36625</c:v>
                </c:pt>
                <c:pt idx="616">
                  <c:v>1.3687499999999999</c:v>
                </c:pt>
                <c:pt idx="617">
                  <c:v>1.3712499999999999</c:v>
                </c:pt>
                <c:pt idx="618">
                  <c:v>1.3737499999999998</c:v>
                </c:pt>
                <c:pt idx="619">
                  <c:v>1.3762500000000002</c:v>
                </c:pt>
                <c:pt idx="620">
                  <c:v>1.3787500000000001</c:v>
                </c:pt>
                <c:pt idx="621">
                  <c:v>1.3812500000000001</c:v>
                </c:pt>
                <c:pt idx="622">
                  <c:v>1.38375</c:v>
                </c:pt>
                <c:pt idx="623">
                  <c:v>1.38625</c:v>
                </c:pt>
                <c:pt idx="624">
                  <c:v>1.3887499999999999</c:v>
                </c:pt>
                <c:pt idx="625">
                  <c:v>1.3912499999999999</c:v>
                </c:pt>
                <c:pt idx="626">
                  <c:v>1.3937499999999998</c:v>
                </c:pt>
                <c:pt idx="627">
                  <c:v>1.3962500000000002</c:v>
                </c:pt>
                <c:pt idx="628">
                  <c:v>1.3987500000000002</c:v>
                </c:pt>
                <c:pt idx="629">
                  <c:v>1.4012500000000001</c:v>
                </c:pt>
                <c:pt idx="630">
                  <c:v>1.4037500000000001</c:v>
                </c:pt>
                <c:pt idx="631">
                  <c:v>1.40625</c:v>
                </c:pt>
                <c:pt idx="632">
                  <c:v>1.4087499999999999</c:v>
                </c:pt>
                <c:pt idx="633">
                  <c:v>1.4112499999999999</c:v>
                </c:pt>
                <c:pt idx="634">
                  <c:v>1.4137499999999998</c:v>
                </c:pt>
                <c:pt idx="635">
                  <c:v>1.4162500000000002</c:v>
                </c:pt>
                <c:pt idx="636">
                  <c:v>1.4187500000000002</c:v>
                </c:pt>
                <c:pt idx="637">
                  <c:v>1.4212500000000001</c:v>
                </c:pt>
                <c:pt idx="638">
                  <c:v>1.4237500000000001</c:v>
                </c:pt>
                <c:pt idx="639">
                  <c:v>1.42625</c:v>
                </c:pt>
                <c:pt idx="640">
                  <c:v>1.42875</c:v>
                </c:pt>
                <c:pt idx="641">
                  <c:v>1.4312499999999999</c:v>
                </c:pt>
                <c:pt idx="642">
                  <c:v>1.4337499999999999</c:v>
                </c:pt>
                <c:pt idx="643">
                  <c:v>1.4362499999999998</c:v>
                </c:pt>
                <c:pt idx="644">
                  <c:v>1.4387500000000002</c:v>
                </c:pt>
                <c:pt idx="645">
                  <c:v>1.4412500000000001</c:v>
                </c:pt>
                <c:pt idx="646">
                  <c:v>1.4437500000000001</c:v>
                </c:pt>
                <c:pt idx="647">
                  <c:v>1.44625</c:v>
                </c:pt>
                <c:pt idx="648">
                  <c:v>1.44875</c:v>
                </c:pt>
                <c:pt idx="649">
                  <c:v>1.4512499999999999</c:v>
                </c:pt>
                <c:pt idx="650">
                  <c:v>1.4537499999999999</c:v>
                </c:pt>
                <c:pt idx="651">
                  <c:v>1.4562499999999998</c:v>
                </c:pt>
                <c:pt idx="652">
                  <c:v>1.4587500000000002</c:v>
                </c:pt>
                <c:pt idx="653">
                  <c:v>1.4612500000000002</c:v>
                </c:pt>
                <c:pt idx="654">
                  <c:v>1.4637500000000001</c:v>
                </c:pt>
                <c:pt idx="655">
                  <c:v>1.4662500000000001</c:v>
                </c:pt>
                <c:pt idx="656">
                  <c:v>1.46875</c:v>
                </c:pt>
                <c:pt idx="657">
                  <c:v>1.4712499999999999</c:v>
                </c:pt>
                <c:pt idx="658">
                  <c:v>1.4737499999999999</c:v>
                </c:pt>
                <c:pt idx="659">
                  <c:v>1.4762499999999998</c:v>
                </c:pt>
                <c:pt idx="660">
                  <c:v>1.4787500000000002</c:v>
                </c:pt>
                <c:pt idx="661">
                  <c:v>1.4812500000000002</c:v>
                </c:pt>
                <c:pt idx="662">
                  <c:v>1.4837500000000001</c:v>
                </c:pt>
                <c:pt idx="663">
                  <c:v>1.4862500000000001</c:v>
                </c:pt>
                <c:pt idx="664">
                  <c:v>1.48875</c:v>
                </c:pt>
                <c:pt idx="665">
                  <c:v>1.49125</c:v>
                </c:pt>
                <c:pt idx="666">
                  <c:v>1.4937499999999999</c:v>
                </c:pt>
                <c:pt idx="667">
                  <c:v>1.4962499999999999</c:v>
                </c:pt>
                <c:pt idx="668">
                  <c:v>1.4987499999999998</c:v>
                </c:pt>
                <c:pt idx="669">
                  <c:v>1.5012500000000002</c:v>
                </c:pt>
                <c:pt idx="670">
                  <c:v>1.5037500000000001</c:v>
                </c:pt>
                <c:pt idx="671">
                  <c:v>1.5062500000000001</c:v>
                </c:pt>
                <c:pt idx="672">
                  <c:v>1.50875</c:v>
                </c:pt>
                <c:pt idx="673">
                  <c:v>1.51125</c:v>
                </c:pt>
                <c:pt idx="674">
                  <c:v>1.5137499999999999</c:v>
                </c:pt>
                <c:pt idx="675">
                  <c:v>1.5162499999999999</c:v>
                </c:pt>
                <c:pt idx="676">
                  <c:v>1.5187499999999998</c:v>
                </c:pt>
                <c:pt idx="677">
                  <c:v>1.5212500000000002</c:v>
                </c:pt>
                <c:pt idx="678">
                  <c:v>1.5237500000000002</c:v>
                </c:pt>
                <c:pt idx="679">
                  <c:v>1.5262500000000001</c:v>
                </c:pt>
                <c:pt idx="680">
                  <c:v>1.5287500000000001</c:v>
                </c:pt>
                <c:pt idx="681">
                  <c:v>1.53125</c:v>
                </c:pt>
                <c:pt idx="682">
                  <c:v>1.5337499999999999</c:v>
                </c:pt>
                <c:pt idx="683">
                  <c:v>1.5362499999999999</c:v>
                </c:pt>
                <c:pt idx="684">
                  <c:v>1.5387499999999998</c:v>
                </c:pt>
                <c:pt idx="685">
                  <c:v>1.5412500000000002</c:v>
                </c:pt>
                <c:pt idx="686">
                  <c:v>1.5437500000000002</c:v>
                </c:pt>
                <c:pt idx="687">
                  <c:v>1.5462500000000001</c:v>
                </c:pt>
                <c:pt idx="688">
                  <c:v>1.5487500000000001</c:v>
                </c:pt>
                <c:pt idx="689">
                  <c:v>1.55125</c:v>
                </c:pt>
                <c:pt idx="690">
                  <c:v>1.55375</c:v>
                </c:pt>
                <c:pt idx="691">
                  <c:v>1.5562499999999999</c:v>
                </c:pt>
                <c:pt idx="692">
                  <c:v>1.5587499999999999</c:v>
                </c:pt>
                <c:pt idx="693">
                  <c:v>1.5612499999999998</c:v>
                </c:pt>
                <c:pt idx="694">
                  <c:v>1.5637500000000002</c:v>
                </c:pt>
                <c:pt idx="695">
                  <c:v>1.5662500000000001</c:v>
                </c:pt>
                <c:pt idx="696">
                  <c:v>1.5687500000000001</c:v>
                </c:pt>
                <c:pt idx="697">
                  <c:v>1.57125</c:v>
                </c:pt>
                <c:pt idx="698">
                  <c:v>1.57375</c:v>
                </c:pt>
                <c:pt idx="699">
                  <c:v>1.5762499999999999</c:v>
                </c:pt>
                <c:pt idx="700">
                  <c:v>1.5787499999999999</c:v>
                </c:pt>
                <c:pt idx="701">
                  <c:v>1.5812499999999998</c:v>
                </c:pt>
                <c:pt idx="702">
                  <c:v>1.5837500000000002</c:v>
                </c:pt>
                <c:pt idx="703">
                  <c:v>1.5862500000000002</c:v>
                </c:pt>
                <c:pt idx="704">
                  <c:v>1.5887500000000001</c:v>
                </c:pt>
                <c:pt idx="705">
                  <c:v>1.5912500000000001</c:v>
                </c:pt>
                <c:pt idx="706">
                  <c:v>1.59375</c:v>
                </c:pt>
                <c:pt idx="707">
                  <c:v>1.5962499999999999</c:v>
                </c:pt>
                <c:pt idx="708">
                  <c:v>1.5987499999999999</c:v>
                </c:pt>
                <c:pt idx="709">
                  <c:v>1.6012499999999998</c:v>
                </c:pt>
                <c:pt idx="710">
                  <c:v>1.6037500000000002</c:v>
                </c:pt>
                <c:pt idx="711">
                  <c:v>1.6062500000000002</c:v>
                </c:pt>
                <c:pt idx="712">
                  <c:v>1.6087500000000001</c:v>
                </c:pt>
                <c:pt idx="713">
                  <c:v>1.6112500000000001</c:v>
                </c:pt>
                <c:pt idx="714">
                  <c:v>1.61375</c:v>
                </c:pt>
                <c:pt idx="715">
                  <c:v>1.61625</c:v>
                </c:pt>
                <c:pt idx="716">
                  <c:v>1.6187499999999999</c:v>
                </c:pt>
                <c:pt idx="717">
                  <c:v>1.6212499999999999</c:v>
                </c:pt>
                <c:pt idx="718">
                  <c:v>1.6237499999999998</c:v>
                </c:pt>
                <c:pt idx="719">
                  <c:v>1.6262500000000002</c:v>
                </c:pt>
                <c:pt idx="720">
                  <c:v>1.6287500000000001</c:v>
                </c:pt>
                <c:pt idx="721">
                  <c:v>1.6312500000000001</c:v>
                </c:pt>
                <c:pt idx="722">
                  <c:v>1.63375</c:v>
                </c:pt>
                <c:pt idx="723">
                  <c:v>1.63625</c:v>
                </c:pt>
                <c:pt idx="724">
                  <c:v>1.6387499999999999</c:v>
                </c:pt>
                <c:pt idx="725">
                  <c:v>1.6412499999999999</c:v>
                </c:pt>
                <c:pt idx="726">
                  <c:v>1.6437499999999998</c:v>
                </c:pt>
                <c:pt idx="727">
                  <c:v>1.6462500000000002</c:v>
                </c:pt>
                <c:pt idx="728">
                  <c:v>1.6487500000000002</c:v>
                </c:pt>
                <c:pt idx="729">
                  <c:v>1.6512500000000001</c:v>
                </c:pt>
                <c:pt idx="730">
                  <c:v>1.6537500000000001</c:v>
                </c:pt>
                <c:pt idx="731">
                  <c:v>1.65625</c:v>
                </c:pt>
                <c:pt idx="732">
                  <c:v>1.6587499999999999</c:v>
                </c:pt>
                <c:pt idx="733">
                  <c:v>1.6612499999999999</c:v>
                </c:pt>
                <c:pt idx="734">
                  <c:v>1.6637499999999998</c:v>
                </c:pt>
                <c:pt idx="735">
                  <c:v>1.6662500000000002</c:v>
                </c:pt>
                <c:pt idx="736">
                  <c:v>1.6687500000000002</c:v>
                </c:pt>
                <c:pt idx="737">
                  <c:v>1.6712500000000001</c:v>
                </c:pt>
                <c:pt idx="738">
                  <c:v>1.6737500000000001</c:v>
                </c:pt>
                <c:pt idx="739">
                  <c:v>1.67625</c:v>
                </c:pt>
                <c:pt idx="740">
                  <c:v>1.67875</c:v>
                </c:pt>
                <c:pt idx="741">
                  <c:v>1.6812499999999999</c:v>
                </c:pt>
                <c:pt idx="742">
                  <c:v>1.6837499999999999</c:v>
                </c:pt>
                <c:pt idx="743">
                  <c:v>1.6862499999999998</c:v>
                </c:pt>
                <c:pt idx="744">
                  <c:v>1.6887500000000002</c:v>
                </c:pt>
                <c:pt idx="745">
                  <c:v>1.6912500000000001</c:v>
                </c:pt>
                <c:pt idx="746">
                  <c:v>1.6937500000000001</c:v>
                </c:pt>
                <c:pt idx="747">
                  <c:v>1.69625</c:v>
                </c:pt>
                <c:pt idx="748">
                  <c:v>1.69875</c:v>
                </c:pt>
                <c:pt idx="749">
                  <c:v>1.7012499999999999</c:v>
                </c:pt>
                <c:pt idx="750">
                  <c:v>1.7037499999999999</c:v>
                </c:pt>
                <c:pt idx="751">
                  <c:v>1.7062499999999998</c:v>
                </c:pt>
                <c:pt idx="752">
                  <c:v>1.7087500000000002</c:v>
                </c:pt>
                <c:pt idx="753">
                  <c:v>1.7112500000000002</c:v>
                </c:pt>
                <c:pt idx="754">
                  <c:v>1.7137500000000001</c:v>
                </c:pt>
                <c:pt idx="755">
                  <c:v>1.7162500000000001</c:v>
                </c:pt>
                <c:pt idx="756">
                  <c:v>1.71875</c:v>
                </c:pt>
                <c:pt idx="757">
                  <c:v>1.7212499999999999</c:v>
                </c:pt>
                <c:pt idx="758">
                  <c:v>1.7237499999999999</c:v>
                </c:pt>
                <c:pt idx="759">
                  <c:v>1.7262499999999998</c:v>
                </c:pt>
                <c:pt idx="760">
                  <c:v>1.7287500000000002</c:v>
                </c:pt>
                <c:pt idx="761">
                  <c:v>1.7312500000000002</c:v>
                </c:pt>
                <c:pt idx="762">
                  <c:v>1.7337500000000001</c:v>
                </c:pt>
                <c:pt idx="763">
                  <c:v>1.7362500000000001</c:v>
                </c:pt>
                <c:pt idx="764">
                  <c:v>1.73875</c:v>
                </c:pt>
                <c:pt idx="765">
                  <c:v>1.74125</c:v>
                </c:pt>
                <c:pt idx="766">
                  <c:v>1.7437499999999999</c:v>
                </c:pt>
                <c:pt idx="767">
                  <c:v>1.7462499999999999</c:v>
                </c:pt>
                <c:pt idx="768">
                  <c:v>1.7487499999999998</c:v>
                </c:pt>
                <c:pt idx="769">
                  <c:v>1.7512500000000002</c:v>
                </c:pt>
                <c:pt idx="770">
                  <c:v>1.7537500000000001</c:v>
                </c:pt>
                <c:pt idx="771">
                  <c:v>1.7562500000000001</c:v>
                </c:pt>
                <c:pt idx="772">
                  <c:v>1.75875</c:v>
                </c:pt>
                <c:pt idx="773">
                  <c:v>1.76125</c:v>
                </c:pt>
                <c:pt idx="774">
                  <c:v>1.7637499999999999</c:v>
                </c:pt>
                <c:pt idx="775">
                  <c:v>1.7662499999999999</c:v>
                </c:pt>
                <c:pt idx="776">
                  <c:v>1.7687499999999998</c:v>
                </c:pt>
                <c:pt idx="777">
                  <c:v>1.7712500000000002</c:v>
                </c:pt>
                <c:pt idx="778">
                  <c:v>1.7737500000000002</c:v>
                </c:pt>
                <c:pt idx="779">
                  <c:v>1.7762500000000001</c:v>
                </c:pt>
                <c:pt idx="780">
                  <c:v>1.7787500000000001</c:v>
                </c:pt>
                <c:pt idx="781">
                  <c:v>1.78125</c:v>
                </c:pt>
                <c:pt idx="782">
                  <c:v>1.7837499999999999</c:v>
                </c:pt>
                <c:pt idx="783">
                  <c:v>1.7862499999999999</c:v>
                </c:pt>
                <c:pt idx="784">
                  <c:v>1.7887499999999998</c:v>
                </c:pt>
                <c:pt idx="785">
                  <c:v>1.7912500000000002</c:v>
                </c:pt>
                <c:pt idx="786">
                  <c:v>1.7937500000000002</c:v>
                </c:pt>
                <c:pt idx="787">
                  <c:v>1.7962500000000001</c:v>
                </c:pt>
                <c:pt idx="788">
                  <c:v>1.7987500000000001</c:v>
                </c:pt>
                <c:pt idx="789">
                  <c:v>1.80125</c:v>
                </c:pt>
                <c:pt idx="790">
                  <c:v>1.80375</c:v>
                </c:pt>
                <c:pt idx="791">
                  <c:v>1.8062499999999999</c:v>
                </c:pt>
                <c:pt idx="792">
                  <c:v>1.8087499999999999</c:v>
                </c:pt>
                <c:pt idx="793">
                  <c:v>1.8112499999999998</c:v>
                </c:pt>
                <c:pt idx="794">
                  <c:v>1.8137500000000002</c:v>
                </c:pt>
                <c:pt idx="795">
                  <c:v>1.8162500000000001</c:v>
                </c:pt>
                <c:pt idx="796">
                  <c:v>1.8187500000000001</c:v>
                </c:pt>
                <c:pt idx="797">
                  <c:v>1.82125</c:v>
                </c:pt>
                <c:pt idx="798">
                  <c:v>1.82375</c:v>
                </c:pt>
                <c:pt idx="799">
                  <c:v>1.8262499999999999</c:v>
                </c:pt>
                <c:pt idx="800">
                  <c:v>1.8287500000000003</c:v>
                </c:pt>
                <c:pt idx="801">
                  <c:v>1.8312500000000003</c:v>
                </c:pt>
                <c:pt idx="802">
                  <c:v>1.8337500000000002</c:v>
                </c:pt>
                <c:pt idx="803">
                  <c:v>1.8362500000000002</c:v>
                </c:pt>
                <c:pt idx="804">
                  <c:v>1.8387500000000001</c:v>
                </c:pt>
                <c:pt idx="805">
                  <c:v>1.8412500000000001</c:v>
                </c:pt>
                <c:pt idx="806">
                  <c:v>1.84375</c:v>
                </c:pt>
                <c:pt idx="807">
                  <c:v>1.8462499999999999</c:v>
                </c:pt>
                <c:pt idx="808">
                  <c:v>1.8487500000000003</c:v>
                </c:pt>
                <c:pt idx="809">
                  <c:v>1.8512500000000003</c:v>
                </c:pt>
                <c:pt idx="810">
                  <c:v>1.8537500000000002</c:v>
                </c:pt>
                <c:pt idx="811">
                  <c:v>1.8562500000000002</c:v>
                </c:pt>
                <c:pt idx="812">
                  <c:v>1.8587500000000001</c:v>
                </c:pt>
                <c:pt idx="813">
                  <c:v>1.8612500000000001</c:v>
                </c:pt>
                <c:pt idx="814">
                  <c:v>1.86375</c:v>
                </c:pt>
                <c:pt idx="815">
                  <c:v>1.86625</c:v>
                </c:pt>
                <c:pt idx="816">
                  <c:v>1.8687499999999999</c:v>
                </c:pt>
                <c:pt idx="817">
                  <c:v>1.8712500000000003</c:v>
                </c:pt>
                <c:pt idx="818">
                  <c:v>1.8737500000000002</c:v>
                </c:pt>
                <c:pt idx="819">
                  <c:v>1.8762500000000002</c:v>
                </c:pt>
                <c:pt idx="820">
                  <c:v>1.8787500000000001</c:v>
                </c:pt>
                <c:pt idx="821">
                  <c:v>1.8812500000000001</c:v>
                </c:pt>
                <c:pt idx="822">
                  <c:v>1.88375</c:v>
                </c:pt>
                <c:pt idx="823">
                  <c:v>1.88625</c:v>
                </c:pt>
                <c:pt idx="824">
                  <c:v>1.8887499999999999</c:v>
                </c:pt>
                <c:pt idx="825">
                  <c:v>1.8912500000000003</c:v>
                </c:pt>
                <c:pt idx="826">
                  <c:v>1.8937500000000003</c:v>
                </c:pt>
                <c:pt idx="827">
                  <c:v>1.8962500000000002</c:v>
                </c:pt>
                <c:pt idx="828">
                  <c:v>1.8987500000000002</c:v>
                </c:pt>
                <c:pt idx="829">
                  <c:v>1.9012500000000001</c:v>
                </c:pt>
                <c:pt idx="830">
                  <c:v>1.9037500000000001</c:v>
                </c:pt>
                <c:pt idx="831">
                  <c:v>1.90625</c:v>
                </c:pt>
                <c:pt idx="832">
                  <c:v>1.9087499999999999</c:v>
                </c:pt>
                <c:pt idx="833">
                  <c:v>1.9112500000000003</c:v>
                </c:pt>
                <c:pt idx="834">
                  <c:v>1.9137500000000003</c:v>
                </c:pt>
                <c:pt idx="835">
                  <c:v>1.9162500000000002</c:v>
                </c:pt>
                <c:pt idx="836">
                  <c:v>1.9187500000000002</c:v>
                </c:pt>
                <c:pt idx="837">
                  <c:v>1.9212500000000001</c:v>
                </c:pt>
                <c:pt idx="838">
                  <c:v>1.9237500000000001</c:v>
                </c:pt>
                <c:pt idx="839">
                  <c:v>1.92625</c:v>
                </c:pt>
                <c:pt idx="840">
                  <c:v>1.92875</c:v>
                </c:pt>
                <c:pt idx="841">
                  <c:v>1.9312499999999999</c:v>
                </c:pt>
                <c:pt idx="842">
                  <c:v>1.9337500000000003</c:v>
                </c:pt>
                <c:pt idx="843">
                  <c:v>1.9362500000000002</c:v>
                </c:pt>
                <c:pt idx="844">
                  <c:v>1.9387500000000002</c:v>
                </c:pt>
                <c:pt idx="845">
                  <c:v>1.9412500000000001</c:v>
                </c:pt>
                <c:pt idx="846">
                  <c:v>1.9437500000000001</c:v>
                </c:pt>
                <c:pt idx="847">
                  <c:v>1.94625</c:v>
                </c:pt>
                <c:pt idx="848">
                  <c:v>1.94875</c:v>
                </c:pt>
                <c:pt idx="849">
                  <c:v>1.9512499999999999</c:v>
                </c:pt>
                <c:pt idx="850">
                  <c:v>1.9537500000000003</c:v>
                </c:pt>
                <c:pt idx="851">
                  <c:v>1.9562500000000003</c:v>
                </c:pt>
                <c:pt idx="852">
                  <c:v>1.9587500000000002</c:v>
                </c:pt>
                <c:pt idx="853">
                  <c:v>1.9612500000000002</c:v>
                </c:pt>
                <c:pt idx="854">
                  <c:v>1.9637500000000001</c:v>
                </c:pt>
                <c:pt idx="855">
                  <c:v>1.9662500000000001</c:v>
                </c:pt>
                <c:pt idx="856">
                  <c:v>1.96875</c:v>
                </c:pt>
                <c:pt idx="857">
                  <c:v>1.9712499999999999</c:v>
                </c:pt>
                <c:pt idx="858">
                  <c:v>1.9737500000000003</c:v>
                </c:pt>
                <c:pt idx="859">
                  <c:v>1.9762500000000003</c:v>
                </c:pt>
                <c:pt idx="860">
                  <c:v>1.9787500000000002</c:v>
                </c:pt>
                <c:pt idx="861">
                  <c:v>1.9812500000000002</c:v>
                </c:pt>
                <c:pt idx="862">
                  <c:v>1.9837500000000001</c:v>
                </c:pt>
                <c:pt idx="863">
                  <c:v>1.9862500000000001</c:v>
                </c:pt>
                <c:pt idx="864">
                  <c:v>1.98875</c:v>
                </c:pt>
                <c:pt idx="865">
                  <c:v>1.99125</c:v>
                </c:pt>
                <c:pt idx="866">
                  <c:v>1.9937499999999999</c:v>
                </c:pt>
                <c:pt idx="867">
                  <c:v>1.9962500000000003</c:v>
                </c:pt>
                <c:pt idx="868">
                  <c:v>1.9987500000000002</c:v>
                </c:pt>
                <c:pt idx="869">
                  <c:v>2.0012500000000002</c:v>
                </c:pt>
                <c:pt idx="870">
                  <c:v>2.0037500000000001</c:v>
                </c:pt>
                <c:pt idx="871">
                  <c:v>2.0062500000000001</c:v>
                </c:pt>
                <c:pt idx="872">
                  <c:v>2.00875</c:v>
                </c:pt>
                <c:pt idx="873">
                  <c:v>2.01125</c:v>
                </c:pt>
                <c:pt idx="874">
                  <c:v>2.0137499999999999</c:v>
                </c:pt>
                <c:pt idx="875">
                  <c:v>2.0162500000000003</c:v>
                </c:pt>
                <c:pt idx="876">
                  <c:v>2.0187500000000003</c:v>
                </c:pt>
                <c:pt idx="877">
                  <c:v>2.0212500000000002</c:v>
                </c:pt>
                <c:pt idx="878">
                  <c:v>2.0237500000000002</c:v>
                </c:pt>
                <c:pt idx="879">
                  <c:v>2.0262500000000001</c:v>
                </c:pt>
                <c:pt idx="880">
                  <c:v>2.0287500000000001</c:v>
                </c:pt>
                <c:pt idx="881">
                  <c:v>2.03125</c:v>
                </c:pt>
                <c:pt idx="882">
                  <c:v>2.0337499999999999</c:v>
                </c:pt>
                <c:pt idx="883">
                  <c:v>2.0362500000000003</c:v>
                </c:pt>
                <c:pt idx="884">
                  <c:v>2.0387500000000003</c:v>
                </c:pt>
                <c:pt idx="885">
                  <c:v>2.0412500000000002</c:v>
                </c:pt>
                <c:pt idx="886">
                  <c:v>2.0437500000000002</c:v>
                </c:pt>
                <c:pt idx="887">
                  <c:v>2.0462500000000001</c:v>
                </c:pt>
                <c:pt idx="888">
                  <c:v>2.0487500000000001</c:v>
                </c:pt>
                <c:pt idx="889">
                  <c:v>2.05125</c:v>
                </c:pt>
                <c:pt idx="890">
                  <c:v>2.05375</c:v>
                </c:pt>
                <c:pt idx="891">
                  <c:v>2.0562499999999999</c:v>
                </c:pt>
                <c:pt idx="892">
                  <c:v>2.0587500000000003</c:v>
                </c:pt>
                <c:pt idx="893">
                  <c:v>2.0612500000000002</c:v>
                </c:pt>
                <c:pt idx="894">
                  <c:v>2.0637500000000002</c:v>
                </c:pt>
                <c:pt idx="895">
                  <c:v>2.0662500000000001</c:v>
                </c:pt>
                <c:pt idx="896">
                  <c:v>2.0687500000000001</c:v>
                </c:pt>
                <c:pt idx="897">
                  <c:v>2.07125</c:v>
                </c:pt>
                <c:pt idx="898">
                  <c:v>2.07375</c:v>
                </c:pt>
                <c:pt idx="899">
                  <c:v>2.0762499999999999</c:v>
                </c:pt>
                <c:pt idx="900">
                  <c:v>2.0787500000000003</c:v>
                </c:pt>
                <c:pt idx="901">
                  <c:v>2.0812500000000003</c:v>
                </c:pt>
                <c:pt idx="902">
                  <c:v>2.0837500000000002</c:v>
                </c:pt>
                <c:pt idx="903">
                  <c:v>2.0862500000000002</c:v>
                </c:pt>
                <c:pt idx="904">
                  <c:v>2.0887500000000001</c:v>
                </c:pt>
                <c:pt idx="905">
                  <c:v>2.0912500000000001</c:v>
                </c:pt>
                <c:pt idx="906">
                  <c:v>2.09375</c:v>
                </c:pt>
                <c:pt idx="907">
                  <c:v>2.0962499999999999</c:v>
                </c:pt>
                <c:pt idx="908">
                  <c:v>2.0987500000000003</c:v>
                </c:pt>
                <c:pt idx="909">
                  <c:v>2.1012500000000003</c:v>
                </c:pt>
                <c:pt idx="910">
                  <c:v>2.1037500000000002</c:v>
                </c:pt>
                <c:pt idx="911">
                  <c:v>2.1062500000000002</c:v>
                </c:pt>
                <c:pt idx="912">
                  <c:v>2.1087500000000001</c:v>
                </c:pt>
                <c:pt idx="913">
                  <c:v>2.1112500000000001</c:v>
                </c:pt>
                <c:pt idx="914">
                  <c:v>2.11375</c:v>
                </c:pt>
                <c:pt idx="915">
                  <c:v>2.11625</c:v>
                </c:pt>
                <c:pt idx="916">
                  <c:v>2.1187499999999999</c:v>
                </c:pt>
                <c:pt idx="917">
                  <c:v>2.1212500000000003</c:v>
                </c:pt>
                <c:pt idx="918">
                  <c:v>2.1237500000000002</c:v>
                </c:pt>
                <c:pt idx="919">
                  <c:v>2.1262500000000002</c:v>
                </c:pt>
                <c:pt idx="920">
                  <c:v>2.1287500000000001</c:v>
                </c:pt>
                <c:pt idx="921">
                  <c:v>2.1312500000000001</c:v>
                </c:pt>
                <c:pt idx="922">
                  <c:v>2.13375</c:v>
                </c:pt>
                <c:pt idx="923">
                  <c:v>2.13625</c:v>
                </c:pt>
                <c:pt idx="924">
                  <c:v>2.1387499999999999</c:v>
                </c:pt>
                <c:pt idx="925">
                  <c:v>2.1412500000000003</c:v>
                </c:pt>
                <c:pt idx="926">
                  <c:v>2.1437500000000003</c:v>
                </c:pt>
                <c:pt idx="927">
                  <c:v>2.1462500000000002</c:v>
                </c:pt>
                <c:pt idx="928">
                  <c:v>2.1487500000000002</c:v>
                </c:pt>
                <c:pt idx="929">
                  <c:v>2.1512500000000001</c:v>
                </c:pt>
                <c:pt idx="930">
                  <c:v>2.1537500000000001</c:v>
                </c:pt>
                <c:pt idx="931">
                  <c:v>2.15625</c:v>
                </c:pt>
                <c:pt idx="932">
                  <c:v>2.1587499999999999</c:v>
                </c:pt>
                <c:pt idx="933">
                  <c:v>2.1612500000000003</c:v>
                </c:pt>
                <c:pt idx="934">
                  <c:v>2.1637500000000003</c:v>
                </c:pt>
                <c:pt idx="935">
                  <c:v>2.1662500000000002</c:v>
                </c:pt>
                <c:pt idx="936">
                  <c:v>2.1687500000000002</c:v>
                </c:pt>
                <c:pt idx="937">
                  <c:v>2.1712500000000001</c:v>
                </c:pt>
                <c:pt idx="938">
                  <c:v>2.1737500000000001</c:v>
                </c:pt>
                <c:pt idx="939">
                  <c:v>2.17625</c:v>
                </c:pt>
                <c:pt idx="940">
                  <c:v>2.17875</c:v>
                </c:pt>
                <c:pt idx="941">
                  <c:v>2.1812499999999999</c:v>
                </c:pt>
                <c:pt idx="942">
                  <c:v>2.1837500000000003</c:v>
                </c:pt>
                <c:pt idx="943">
                  <c:v>2.1862500000000002</c:v>
                </c:pt>
                <c:pt idx="944">
                  <c:v>2.1887500000000002</c:v>
                </c:pt>
                <c:pt idx="945">
                  <c:v>2.1912500000000001</c:v>
                </c:pt>
                <c:pt idx="946">
                  <c:v>2.1937500000000001</c:v>
                </c:pt>
                <c:pt idx="947">
                  <c:v>2.19625</c:v>
                </c:pt>
                <c:pt idx="948">
                  <c:v>2.19875</c:v>
                </c:pt>
                <c:pt idx="949">
                  <c:v>2.2012499999999999</c:v>
                </c:pt>
                <c:pt idx="950">
                  <c:v>2.2037500000000003</c:v>
                </c:pt>
                <c:pt idx="951">
                  <c:v>2.2062500000000003</c:v>
                </c:pt>
                <c:pt idx="952">
                  <c:v>2.2087500000000002</c:v>
                </c:pt>
                <c:pt idx="953">
                  <c:v>2.2112500000000002</c:v>
                </c:pt>
                <c:pt idx="954">
                  <c:v>2.2137500000000001</c:v>
                </c:pt>
                <c:pt idx="955">
                  <c:v>2.2162500000000001</c:v>
                </c:pt>
                <c:pt idx="956">
                  <c:v>2.21875</c:v>
                </c:pt>
                <c:pt idx="957">
                  <c:v>2.2212499999999999</c:v>
                </c:pt>
                <c:pt idx="958">
                  <c:v>2.2237500000000003</c:v>
                </c:pt>
                <c:pt idx="959">
                  <c:v>2.2262500000000003</c:v>
                </c:pt>
                <c:pt idx="960">
                  <c:v>2.2287500000000002</c:v>
                </c:pt>
                <c:pt idx="961">
                  <c:v>2.2312500000000002</c:v>
                </c:pt>
                <c:pt idx="962">
                  <c:v>2.2337500000000001</c:v>
                </c:pt>
                <c:pt idx="963">
                  <c:v>2.2362500000000001</c:v>
                </c:pt>
                <c:pt idx="964">
                  <c:v>2.23875</c:v>
                </c:pt>
                <c:pt idx="965">
                  <c:v>2.24125</c:v>
                </c:pt>
                <c:pt idx="966">
                  <c:v>2.2437499999999999</c:v>
                </c:pt>
                <c:pt idx="967">
                  <c:v>2.2462500000000003</c:v>
                </c:pt>
                <c:pt idx="968">
                  <c:v>2.2487500000000002</c:v>
                </c:pt>
                <c:pt idx="969">
                  <c:v>2.2512500000000002</c:v>
                </c:pt>
                <c:pt idx="970">
                  <c:v>2.2537500000000001</c:v>
                </c:pt>
                <c:pt idx="971">
                  <c:v>2.2562500000000001</c:v>
                </c:pt>
                <c:pt idx="972">
                  <c:v>2.25875</c:v>
                </c:pt>
                <c:pt idx="973">
                  <c:v>2.26125</c:v>
                </c:pt>
                <c:pt idx="974">
                  <c:v>2.2637499999999999</c:v>
                </c:pt>
                <c:pt idx="975">
                  <c:v>2.2662500000000003</c:v>
                </c:pt>
                <c:pt idx="976">
                  <c:v>2.2687500000000003</c:v>
                </c:pt>
                <c:pt idx="977">
                  <c:v>2.2712500000000002</c:v>
                </c:pt>
                <c:pt idx="978">
                  <c:v>2.2737500000000002</c:v>
                </c:pt>
                <c:pt idx="979">
                  <c:v>2.2762500000000001</c:v>
                </c:pt>
                <c:pt idx="980">
                  <c:v>2.2787500000000001</c:v>
                </c:pt>
                <c:pt idx="981">
                  <c:v>2.28125</c:v>
                </c:pt>
                <c:pt idx="982">
                  <c:v>2.2837499999999999</c:v>
                </c:pt>
                <c:pt idx="983">
                  <c:v>2.2862500000000003</c:v>
                </c:pt>
                <c:pt idx="984">
                  <c:v>2.2887500000000003</c:v>
                </c:pt>
                <c:pt idx="985">
                  <c:v>2.2912500000000002</c:v>
                </c:pt>
                <c:pt idx="986">
                  <c:v>2.2937500000000002</c:v>
                </c:pt>
                <c:pt idx="987">
                  <c:v>2.2962500000000001</c:v>
                </c:pt>
                <c:pt idx="988">
                  <c:v>2.2987500000000001</c:v>
                </c:pt>
                <c:pt idx="989">
                  <c:v>2.30125</c:v>
                </c:pt>
                <c:pt idx="990">
                  <c:v>2.30375</c:v>
                </c:pt>
                <c:pt idx="991">
                  <c:v>2.3062499999999999</c:v>
                </c:pt>
                <c:pt idx="992">
                  <c:v>2.3087500000000003</c:v>
                </c:pt>
                <c:pt idx="993">
                  <c:v>2.3112500000000002</c:v>
                </c:pt>
                <c:pt idx="994">
                  <c:v>2.3137500000000002</c:v>
                </c:pt>
                <c:pt idx="995">
                  <c:v>2.3162500000000001</c:v>
                </c:pt>
                <c:pt idx="996">
                  <c:v>2.3187500000000001</c:v>
                </c:pt>
                <c:pt idx="997">
                  <c:v>2.32125</c:v>
                </c:pt>
                <c:pt idx="998">
                  <c:v>2.32375</c:v>
                </c:pt>
                <c:pt idx="999">
                  <c:v>2.3262499999999999</c:v>
                </c:pt>
                <c:pt idx="1000">
                  <c:v>2.3287500000000003</c:v>
                </c:pt>
                <c:pt idx="1001">
                  <c:v>2.3312500000000003</c:v>
                </c:pt>
                <c:pt idx="1002">
                  <c:v>2.3337500000000002</c:v>
                </c:pt>
                <c:pt idx="1003">
                  <c:v>2.3362500000000002</c:v>
                </c:pt>
                <c:pt idx="1004">
                  <c:v>2.3387500000000001</c:v>
                </c:pt>
                <c:pt idx="1005">
                  <c:v>2.3412500000000001</c:v>
                </c:pt>
                <c:pt idx="1006">
                  <c:v>2.34375</c:v>
                </c:pt>
                <c:pt idx="1007">
                  <c:v>2.3462499999999999</c:v>
                </c:pt>
                <c:pt idx="1008">
                  <c:v>2.3487500000000003</c:v>
                </c:pt>
                <c:pt idx="1009">
                  <c:v>2.3512500000000003</c:v>
                </c:pt>
                <c:pt idx="1010">
                  <c:v>2.3537500000000002</c:v>
                </c:pt>
                <c:pt idx="1011">
                  <c:v>2.3562500000000002</c:v>
                </c:pt>
                <c:pt idx="1012">
                  <c:v>2.3587500000000001</c:v>
                </c:pt>
                <c:pt idx="1013">
                  <c:v>2.3612500000000001</c:v>
                </c:pt>
                <c:pt idx="1014">
                  <c:v>2.36375</c:v>
                </c:pt>
                <c:pt idx="1015">
                  <c:v>2.36625</c:v>
                </c:pt>
                <c:pt idx="1016">
                  <c:v>2.3687499999999999</c:v>
                </c:pt>
                <c:pt idx="1017">
                  <c:v>2.3712500000000003</c:v>
                </c:pt>
                <c:pt idx="1018">
                  <c:v>2.3737500000000002</c:v>
                </c:pt>
                <c:pt idx="1019">
                  <c:v>2.3762500000000002</c:v>
                </c:pt>
                <c:pt idx="1020">
                  <c:v>2.3787500000000001</c:v>
                </c:pt>
                <c:pt idx="1021">
                  <c:v>2.3812500000000001</c:v>
                </c:pt>
                <c:pt idx="1022">
                  <c:v>2.38375</c:v>
                </c:pt>
                <c:pt idx="1023">
                  <c:v>2.38625</c:v>
                </c:pt>
                <c:pt idx="1024">
                  <c:v>2.3887499999999999</c:v>
                </c:pt>
                <c:pt idx="1025">
                  <c:v>2.3912500000000003</c:v>
                </c:pt>
                <c:pt idx="1026">
                  <c:v>2.3937500000000003</c:v>
                </c:pt>
                <c:pt idx="1027">
                  <c:v>2.3962500000000002</c:v>
                </c:pt>
                <c:pt idx="1028">
                  <c:v>2.3987500000000002</c:v>
                </c:pt>
                <c:pt idx="1029">
                  <c:v>2.4012500000000001</c:v>
                </c:pt>
                <c:pt idx="1030">
                  <c:v>2.4037500000000001</c:v>
                </c:pt>
                <c:pt idx="1031">
                  <c:v>2.40625</c:v>
                </c:pt>
                <c:pt idx="1032">
                  <c:v>2.4087499999999999</c:v>
                </c:pt>
                <c:pt idx="1033">
                  <c:v>2.4112500000000003</c:v>
                </c:pt>
                <c:pt idx="1034">
                  <c:v>2.4137500000000003</c:v>
                </c:pt>
                <c:pt idx="1035">
                  <c:v>2.4162500000000002</c:v>
                </c:pt>
                <c:pt idx="1036">
                  <c:v>2.4187500000000002</c:v>
                </c:pt>
                <c:pt idx="1037">
                  <c:v>2.4212500000000001</c:v>
                </c:pt>
                <c:pt idx="1038">
                  <c:v>2.4237500000000001</c:v>
                </c:pt>
                <c:pt idx="1039">
                  <c:v>2.42625</c:v>
                </c:pt>
                <c:pt idx="1040">
                  <c:v>2.42875</c:v>
                </c:pt>
                <c:pt idx="1041">
                  <c:v>2.4312499999999999</c:v>
                </c:pt>
                <c:pt idx="1042">
                  <c:v>2.4337500000000003</c:v>
                </c:pt>
                <c:pt idx="1043">
                  <c:v>2.4362500000000002</c:v>
                </c:pt>
                <c:pt idx="1044">
                  <c:v>2.4387500000000002</c:v>
                </c:pt>
                <c:pt idx="1045">
                  <c:v>2.4412500000000001</c:v>
                </c:pt>
                <c:pt idx="1046">
                  <c:v>2.4437500000000001</c:v>
                </c:pt>
                <c:pt idx="1047">
                  <c:v>2.44625</c:v>
                </c:pt>
                <c:pt idx="1048">
                  <c:v>2.44875</c:v>
                </c:pt>
                <c:pt idx="1049">
                  <c:v>2.4512499999999999</c:v>
                </c:pt>
                <c:pt idx="1050">
                  <c:v>2.4537500000000003</c:v>
                </c:pt>
                <c:pt idx="1051">
                  <c:v>2.4562500000000003</c:v>
                </c:pt>
                <c:pt idx="1052">
                  <c:v>2.4587500000000002</c:v>
                </c:pt>
                <c:pt idx="1053">
                  <c:v>2.4612500000000002</c:v>
                </c:pt>
                <c:pt idx="1054">
                  <c:v>2.4637500000000001</c:v>
                </c:pt>
                <c:pt idx="1055">
                  <c:v>2.4662500000000001</c:v>
                </c:pt>
                <c:pt idx="1056">
                  <c:v>2.46875</c:v>
                </c:pt>
                <c:pt idx="1057">
                  <c:v>2.4712499999999999</c:v>
                </c:pt>
                <c:pt idx="1058">
                  <c:v>2.4737500000000003</c:v>
                </c:pt>
                <c:pt idx="1059">
                  <c:v>2.4762500000000003</c:v>
                </c:pt>
                <c:pt idx="1060">
                  <c:v>2.4787500000000002</c:v>
                </c:pt>
                <c:pt idx="1061">
                  <c:v>2.4812500000000002</c:v>
                </c:pt>
                <c:pt idx="1062">
                  <c:v>2.4837500000000001</c:v>
                </c:pt>
                <c:pt idx="1063">
                  <c:v>2.4862500000000001</c:v>
                </c:pt>
                <c:pt idx="1064">
                  <c:v>2.48875</c:v>
                </c:pt>
                <c:pt idx="1065">
                  <c:v>2.49125</c:v>
                </c:pt>
                <c:pt idx="1066">
                  <c:v>2.4937499999999999</c:v>
                </c:pt>
                <c:pt idx="1067">
                  <c:v>2.4962500000000003</c:v>
                </c:pt>
                <c:pt idx="1068">
                  <c:v>2.4987500000000002</c:v>
                </c:pt>
                <c:pt idx="1069">
                  <c:v>2.5012500000000002</c:v>
                </c:pt>
                <c:pt idx="1070">
                  <c:v>2.5037500000000001</c:v>
                </c:pt>
                <c:pt idx="1071">
                  <c:v>2.5062500000000001</c:v>
                </c:pt>
                <c:pt idx="1072">
                  <c:v>2.50875</c:v>
                </c:pt>
                <c:pt idx="1073">
                  <c:v>2.51125</c:v>
                </c:pt>
                <c:pt idx="1074">
                  <c:v>2.5137499999999999</c:v>
                </c:pt>
                <c:pt idx="1075">
                  <c:v>2.5162500000000003</c:v>
                </c:pt>
                <c:pt idx="1076">
                  <c:v>2.5187500000000003</c:v>
                </c:pt>
                <c:pt idx="1077">
                  <c:v>2.5212500000000002</c:v>
                </c:pt>
                <c:pt idx="1078">
                  <c:v>2.5237500000000002</c:v>
                </c:pt>
                <c:pt idx="1079">
                  <c:v>2.5262500000000001</c:v>
                </c:pt>
                <c:pt idx="1080">
                  <c:v>2.5287500000000001</c:v>
                </c:pt>
                <c:pt idx="1081">
                  <c:v>2.53125</c:v>
                </c:pt>
                <c:pt idx="1082">
                  <c:v>2.5337499999999999</c:v>
                </c:pt>
                <c:pt idx="1083">
                  <c:v>2.5362500000000003</c:v>
                </c:pt>
                <c:pt idx="1084">
                  <c:v>2.5387500000000003</c:v>
                </c:pt>
                <c:pt idx="1085">
                  <c:v>2.5412500000000002</c:v>
                </c:pt>
                <c:pt idx="1086">
                  <c:v>2.5437500000000002</c:v>
                </c:pt>
                <c:pt idx="1087">
                  <c:v>2.5462500000000001</c:v>
                </c:pt>
                <c:pt idx="1088">
                  <c:v>2.5487500000000001</c:v>
                </c:pt>
                <c:pt idx="1089">
                  <c:v>2.55125</c:v>
                </c:pt>
                <c:pt idx="1090">
                  <c:v>2.55375</c:v>
                </c:pt>
                <c:pt idx="1091">
                  <c:v>2.5562499999999999</c:v>
                </c:pt>
                <c:pt idx="1092">
                  <c:v>2.5587500000000003</c:v>
                </c:pt>
                <c:pt idx="1093">
                  <c:v>2.5612500000000002</c:v>
                </c:pt>
                <c:pt idx="1094">
                  <c:v>2.5637500000000002</c:v>
                </c:pt>
                <c:pt idx="1095">
                  <c:v>2.5662500000000001</c:v>
                </c:pt>
                <c:pt idx="1096">
                  <c:v>2.5687500000000001</c:v>
                </c:pt>
                <c:pt idx="1097">
                  <c:v>2.57125</c:v>
                </c:pt>
                <c:pt idx="1098">
                  <c:v>2.57375</c:v>
                </c:pt>
                <c:pt idx="1099">
                  <c:v>2.5762499999999999</c:v>
                </c:pt>
                <c:pt idx="1100">
                  <c:v>2.5787500000000003</c:v>
                </c:pt>
                <c:pt idx="1101">
                  <c:v>2.5812500000000003</c:v>
                </c:pt>
                <c:pt idx="1102">
                  <c:v>2.5837500000000002</c:v>
                </c:pt>
                <c:pt idx="1103">
                  <c:v>2.5862500000000002</c:v>
                </c:pt>
                <c:pt idx="1104">
                  <c:v>2.5887500000000001</c:v>
                </c:pt>
                <c:pt idx="1105">
                  <c:v>2.5912500000000001</c:v>
                </c:pt>
                <c:pt idx="1106">
                  <c:v>2.59375</c:v>
                </c:pt>
                <c:pt idx="1107">
                  <c:v>2.5962499999999999</c:v>
                </c:pt>
                <c:pt idx="1108">
                  <c:v>2.5987500000000003</c:v>
                </c:pt>
                <c:pt idx="1109">
                  <c:v>2.6012500000000003</c:v>
                </c:pt>
                <c:pt idx="1110">
                  <c:v>2.6037500000000002</c:v>
                </c:pt>
                <c:pt idx="1111">
                  <c:v>2.6062500000000002</c:v>
                </c:pt>
                <c:pt idx="1112">
                  <c:v>2.6087500000000001</c:v>
                </c:pt>
                <c:pt idx="1113">
                  <c:v>2.6112500000000001</c:v>
                </c:pt>
                <c:pt idx="1114">
                  <c:v>2.61375</c:v>
                </c:pt>
                <c:pt idx="1115">
                  <c:v>2.61625</c:v>
                </c:pt>
                <c:pt idx="1116">
                  <c:v>2.6187499999999999</c:v>
                </c:pt>
                <c:pt idx="1117">
                  <c:v>2.6212500000000003</c:v>
                </c:pt>
                <c:pt idx="1118">
                  <c:v>2.6237500000000002</c:v>
                </c:pt>
                <c:pt idx="1119">
                  <c:v>2.6262500000000002</c:v>
                </c:pt>
                <c:pt idx="1120">
                  <c:v>2.6287500000000001</c:v>
                </c:pt>
                <c:pt idx="1121">
                  <c:v>2.6312500000000001</c:v>
                </c:pt>
                <c:pt idx="1122">
                  <c:v>2.63375</c:v>
                </c:pt>
                <c:pt idx="1123">
                  <c:v>2.63625</c:v>
                </c:pt>
                <c:pt idx="1124">
                  <c:v>2.6387499999999999</c:v>
                </c:pt>
                <c:pt idx="1125">
                  <c:v>2.6412500000000003</c:v>
                </c:pt>
                <c:pt idx="1126">
                  <c:v>2.6437500000000003</c:v>
                </c:pt>
                <c:pt idx="1127">
                  <c:v>2.6462500000000002</c:v>
                </c:pt>
                <c:pt idx="1128">
                  <c:v>2.6487500000000002</c:v>
                </c:pt>
                <c:pt idx="1129">
                  <c:v>2.6512500000000001</c:v>
                </c:pt>
                <c:pt idx="1130">
                  <c:v>2.6537500000000001</c:v>
                </c:pt>
                <c:pt idx="1131">
                  <c:v>2.65625</c:v>
                </c:pt>
                <c:pt idx="1132">
                  <c:v>2.6587499999999999</c:v>
                </c:pt>
                <c:pt idx="1133">
                  <c:v>2.6612500000000003</c:v>
                </c:pt>
                <c:pt idx="1134">
                  <c:v>2.6637500000000003</c:v>
                </c:pt>
                <c:pt idx="1135">
                  <c:v>2.6662500000000002</c:v>
                </c:pt>
                <c:pt idx="1136">
                  <c:v>2.6687500000000002</c:v>
                </c:pt>
                <c:pt idx="1137">
                  <c:v>2.6712500000000001</c:v>
                </c:pt>
                <c:pt idx="1138">
                  <c:v>2.6737500000000001</c:v>
                </c:pt>
                <c:pt idx="1139">
                  <c:v>2.67625</c:v>
                </c:pt>
                <c:pt idx="1140">
                  <c:v>2.67875</c:v>
                </c:pt>
                <c:pt idx="1141">
                  <c:v>2.6812499999999999</c:v>
                </c:pt>
                <c:pt idx="1142">
                  <c:v>2.6837500000000003</c:v>
                </c:pt>
                <c:pt idx="1143">
                  <c:v>2.6862500000000002</c:v>
                </c:pt>
                <c:pt idx="1144">
                  <c:v>2.6887500000000002</c:v>
                </c:pt>
                <c:pt idx="1145">
                  <c:v>2.6912500000000001</c:v>
                </c:pt>
                <c:pt idx="1146">
                  <c:v>2.6937500000000001</c:v>
                </c:pt>
                <c:pt idx="1147">
                  <c:v>2.69625</c:v>
                </c:pt>
                <c:pt idx="1148">
                  <c:v>2.69875</c:v>
                </c:pt>
                <c:pt idx="1149">
                  <c:v>2.7012499999999999</c:v>
                </c:pt>
                <c:pt idx="1150">
                  <c:v>2.7037500000000003</c:v>
                </c:pt>
                <c:pt idx="1151">
                  <c:v>2.7062500000000003</c:v>
                </c:pt>
                <c:pt idx="1152">
                  <c:v>2.7087500000000002</c:v>
                </c:pt>
                <c:pt idx="1153">
                  <c:v>2.7112500000000002</c:v>
                </c:pt>
                <c:pt idx="1154">
                  <c:v>2.7137500000000001</c:v>
                </c:pt>
                <c:pt idx="1155">
                  <c:v>2.7162500000000001</c:v>
                </c:pt>
                <c:pt idx="1156">
                  <c:v>2.71875</c:v>
                </c:pt>
                <c:pt idx="1157">
                  <c:v>2.7212499999999999</c:v>
                </c:pt>
                <c:pt idx="1158">
                  <c:v>2.7237500000000003</c:v>
                </c:pt>
                <c:pt idx="1159">
                  <c:v>2.7262500000000003</c:v>
                </c:pt>
                <c:pt idx="1160">
                  <c:v>2.7287500000000002</c:v>
                </c:pt>
                <c:pt idx="1161">
                  <c:v>2.7312500000000002</c:v>
                </c:pt>
                <c:pt idx="1162">
                  <c:v>2.7337500000000001</c:v>
                </c:pt>
                <c:pt idx="1163">
                  <c:v>2.7362500000000001</c:v>
                </c:pt>
                <c:pt idx="1164">
                  <c:v>2.73875</c:v>
                </c:pt>
                <c:pt idx="1165">
                  <c:v>2.74125</c:v>
                </c:pt>
                <c:pt idx="1166">
                  <c:v>2.7437499999999999</c:v>
                </c:pt>
                <c:pt idx="1167">
                  <c:v>2.7462500000000003</c:v>
                </c:pt>
                <c:pt idx="1168">
                  <c:v>2.7487500000000002</c:v>
                </c:pt>
                <c:pt idx="1169">
                  <c:v>2.7512500000000002</c:v>
                </c:pt>
                <c:pt idx="1170">
                  <c:v>2.7537500000000001</c:v>
                </c:pt>
                <c:pt idx="1171">
                  <c:v>2.7562500000000001</c:v>
                </c:pt>
                <c:pt idx="1172">
                  <c:v>2.75875</c:v>
                </c:pt>
                <c:pt idx="1173">
                  <c:v>2.76125</c:v>
                </c:pt>
                <c:pt idx="1174">
                  <c:v>2.7637499999999999</c:v>
                </c:pt>
                <c:pt idx="1175">
                  <c:v>2.7662500000000003</c:v>
                </c:pt>
                <c:pt idx="1176">
                  <c:v>2.7687500000000003</c:v>
                </c:pt>
                <c:pt idx="1177">
                  <c:v>2.7712500000000002</c:v>
                </c:pt>
                <c:pt idx="1178">
                  <c:v>2.7737500000000002</c:v>
                </c:pt>
                <c:pt idx="1179">
                  <c:v>2.7762500000000001</c:v>
                </c:pt>
                <c:pt idx="1180">
                  <c:v>2.7787500000000001</c:v>
                </c:pt>
                <c:pt idx="1181">
                  <c:v>2.78125</c:v>
                </c:pt>
                <c:pt idx="1182">
                  <c:v>2.7837499999999999</c:v>
                </c:pt>
                <c:pt idx="1183">
                  <c:v>2.7862500000000003</c:v>
                </c:pt>
                <c:pt idx="1184">
                  <c:v>2.7887500000000003</c:v>
                </c:pt>
                <c:pt idx="1185">
                  <c:v>2.7912500000000002</c:v>
                </c:pt>
                <c:pt idx="1186">
                  <c:v>2.7937500000000002</c:v>
                </c:pt>
                <c:pt idx="1187">
                  <c:v>2.7962500000000001</c:v>
                </c:pt>
                <c:pt idx="1188">
                  <c:v>2.7987500000000001</c:v>
                </c:pt>
                <c:pt idx="1189">
                  <c:v>2.80125</c:v>
                </c:pt>
                <c:pt idx="1190">
                  <c:v>2.80375</c:v>
                </c:pt>
                <c:pt idx="1191">
                  <c:v>2.8062499999999999</c:v>
                </c:pt>
                <c:pt idx="1192">
                  <c:v>2.8087500000000003</c:v>
                </c:pt>
                <c:pt idx="1193">
                  <c:v>2.8112500000000002</c:v>
                </c:pt>
                <c:pt idx="1194">
                  <c:v>2.8137500000000002</c:v>
                </c:pt>
                <c:pt idx="1195">
                  <c:v>2.8162500000000001</c:v>
                </c:pt>
                <c:pt idx="1196">
                  <c:v>2.8187500000000001</c:v>
                </c:pt>
                <c:pt idx="1197">
                  <c:v>2.82125</c:v>
                </c:pt>
                <c:pt idx="1198">
                  <c:v>2.82375</c:v>
                </c:pt>
                <c:pt idx="1199">
                  <c:v>2.8262499999999999</c:v>
                </c:pt>
                <c:pt idx="1200">
                  <c:v>2.8287500000000003</c:v>
                </c:pt>
                <c:pt idx="1201">
                  <c:v>2.8312500000000003</c:v>
                </c:pt>
                <c:pt idx="1202">
                  <c:v>2.8337500000000002</c:v>
                </c:pt>
                <c:pt idx="1203">
                  <c:v>2.8362500000000002</c:v>
                </c:pt>
                <c:pt idx="1204">
                  <c:v>2.8387500000000001</c:v>
                </c:pt>
                <c:pt idx="1205">
                  <c:v>2.8412500000000001</c:v>
                </c:pt>
                <c:pt idx="1206">
                  <c:v>2.84375</c:v>
                </c:pt>
                <c:pt idx="1207">
                  <c:v>2.8462499999999999</c:v>
                </c:pt>
                <c:pt idx="1208">
                  <c:v>2.8487500000000003</c:v>
                </c:pt>
                <c:pt idx="1209">
                  <c:v>2.8512500000000003</c:v>
                </c:pt>
                <c:pt idx="1210">
                  <c:v>2.8537500000000002</c:v>
                </c:pt>
                <c:pt idx="1211">
                  <c:v>2.8562500000000002</c:v>
                </c:pt>
                <c:pt idx="1212">
                  <c:v>2.8587500000000001</c:v>
                </c:pt>
                <c:pt idx="1213">
                  <c:v>2.8612500000000001</c:v>
                </c:pt>
                <c:pt idx="1214">
                  <c:v>2.86375</c:v>
                </c:pt>
                <c:pt idx="1215">
                  <c:v>2.86625</c:v>
                </c:pt>
                <c:pt idx="1216">
                  <c:v>2.8687499999999999</c:v>
                </c:pt>
                <c:pt idx="1217">
                  <c:v>2.8712500000000003</c:v>
                </c:pt>
                <c:pt idx="1218">
                  <c:v>2.8737500000000002</c:v>
                </c:pt>
                <c:pt idx="1219">
                  <c:v>2.8762500000000002</c:v>
                </c:pt>
                <c:pt idx="1220">
                  <c:v>2.8787500000000001</c:v>
                </c:pt>
                <c:pt idx="1221">
                  <c:v>2.8812500000000001</c:v>
                </c:pt>
                <c:pt idx="1222">
                  <c:v>2.88375</c:v>
                </c:pt>
                <c:pt idx="1223">
                  <c:v>2.88625</c:v>
                </c:pt>
                <c:pt idx="1224">
                  <c:v>2.8887499999999999</c:v>
                </c:pt>
                <c:pt idx="1225">
                  <c:v>2.8912500000000003</c:v>
                </c:pt>
                <c:pt idx="1226">
                  <c:v>2.8937500000000003</c:v>
                </c:pt>
                <c:pt idx="1227">
                  <c:v>2.8962500000000002</c:v>
                </c:pt>
                <c:pt idx="1228">
                  <c:v>2.8987500000000002</c:v>
                </c:pt>
                <c:pt idx="1229">
                  <c:v>2.9012500000000001</c:v>
                </c:pt>
                <c:pt idx="1230">
                  <c:v>2.9037500000000001</c:v>
                </c:pt>
                <c:pt idx="1231">
                  <c:v>2.90625</c:v>
                </c:pt>
                <c:pt idx="1232">
                  <c:v>2.9087499999999999</c:v>
                </c:pt>
                <c:pt idx="1233">
                  <c:v>2.9112500000000003</c:v>
                </c:pt>
                <c:pt idx="1234">
                  <c:v>2.9137500000000003</c:v>
                </c:pt>
                <c:pt idx="1235">
                  <c:v>2.9162500000000002</c:v>
                </c:pt>
                <c:pt idx="1236">
                  <c:v>2.9187500000000002</c:v>
                </c:pt>
                <c:pt idx="1237">
                  <c:v>2.9212500000000001</c:v>
                </c:pt>
                <c:pt idx="1238">
                  <c:v>2.9237500000000001</c:v>
                </c:pt>
                <c:pt idx="1239">
                  <c:v>2.92625</c:v>
                </c:pt>
                <c:pt idx="1240">
                  <c:v>2.92875</c:v>
                </c:pt>
                <c:pt idx="1241">
                  <c:v>2.9312499999999999</c:v>
                </c:pt>
                <c:pt idx="1242">
                  <c:v>2.9337500000000003</c:v>
                </c:pt>
                <c:pt idx="1243">
                  <c:v>2.9362500000000002</c:v>
                </c:pt>
                <c:pt idx="1244">
                  <c:v>2.9387500000000002</c:v>
                </c:pt>
                <c:pt idx="1245">
                  <c:v>2.9412500000000001</c:v>
                </c:pt>
                <c:pt idx="1246">
                  <c:v>2.9437500000000001</c:v>
                </c:pt>
                <c:pt idx="1247">
                  <c:v>2.94625</c:v>
                </c:pt>
                <c:pt idx="1248">
                  <c:v>2.94875</c:v>
                </c:pt>
                <c:pt idx="1249">
                  <c:v>2.9512499999999999</c:v>
                </c:pt>
                <c:pt idx="1250">
                  <c:v>2.9537500000000003</c:v>
                </c:pt>
                <c:pt idx="1251">
                  <c:v>2.9562500000000003</c:v>
                </c:pt>
                <c:pt idx="1252">
                  <c:v>2.9587500000000002</c:v>
                </c:pt>
                <c:pt idx="1253">
                  <c:v>2.9612500000000002</c:v>
                </c:pt>
                <c:pt idx="1254">
                  <c:v>2.9637500000000001</c:v>
                </c:pt>
                <c:pt idx="1255">
                  <c:v>2.9662500000000001</c:v>
                </c:pt>
                <c:pt idx="1256">
                  <c:v>2.96875</c:v>
                </c:pt>
                <c:pt idx="1257">
                  <c:v>2.9712499999999999</c:v>
                </c:pt>
                <c:pt idx="1258">
                  <c:v>2.9737500000000003</c:v>
                </c:pt>
                <c:pt idx="1259">
                  <c:v>2.9762500000000003</c:v>
                </c:pt>
                <c:pt idx="1260">
                  <c:v>2.9787500000000002</c:v>
                </c:pt>
                <c:pt idx="1261">
                  <c:v>2.9812500000000002</c:v>
                </c:pt>
                <c:pt idx="1262">
                  <c:v>2.9837500000000001</c:v>
                </c:pt>
                <c:pt idx="1263">
                  <c:v>2.9862500000000001</c:v>
                </c:pt>
                <c:pt idx="1264">
                  <c:v>2.98875</c:v>
                </c:pt>
                <c:pt idx="1265">
                  <c:v>2.99125</c:v>
                </c:pt>
                <c:pt idx="1266">
                  <c:v>2.9937499999999999</c:v>
                </c:pt>
                <c:pt idx="1267">
                  <c:v>2.9962500000000003</c:v>
                </c:pt>
                <c:pt idx="1268">
                  <c:v>2.9987500000000002</c:v>
                </c:pt>
                <c:pt idx="1269">
                  <c:v>3.0012500000000002</c:v>
                </c:pt>
                <c:pt idx="1270">
                  <c:v>3.0037500000000001</c:v>
                </c:pt>
                <c:pt idx="1271">
                  <c:v>3.0062500000000001</c:v>
                </c:pt>
                <c:pt idx="1272">
                  <c:v>3.00875</c:v>
                </c:pt>
                <c:pt idx="1273">
                  <c:v>3.01125</c:v>
                </c:pt>
                <c:pt idx="1274">
                  <c:v>3.0137499999999999</c:v>
                </c:pt>
                <c:pt idx="1275">
                  <c:v>3.0162500000000003</c:v>
                </c:pt>
                <c:pt idx="1276">
                  <c:v>3.0187500000000003</c:v>
                </c:pt>
                <c:pt idx="1277">
                  <c:v>3.0212500000000002</c:v>
                </c:pt>
                <c:pt idx="1278">
                  <c:v>3.0237500000000002</c:v>
                </c:pt>
                <c:pt idx="1279">
                  <c:v>3.0262500000000001</c:v>
                </c:pt>
                <c:pt idx="1280">
                  <c:v>3.0287500000000001</c:v>
                </c:pt>
                <c:pt idx="1281">
                  <c:v>3.03125</c:v>
                </c:pt>
                <c:pt idx="1282">
                  <c:v>3.0337499999999999</c:v>
                </c:pt>
                <c:pt idx="1283">
                  <c:v>3.0362500000000003</c:v>
                </c:pt>
                <c:pt idx="1284">
                  <c:v>3.0387500000000003</c:v>
                </c:pt>
                <c:pt idx="1285">
                  <c:v>3.0412500000000002</c:v>
                </c:pt>
                <c:pt idx="1286">
                  <c:v>3.0437500000000002</c:v>
                </c:pt>
                <c:pt idx="1287">
                  <c:v>3.0462500000000001</c:v>
                </c:pt>
                <c:pt idx="1288">
                  <c:v>3.0487500000000001</c:v>
                </c:pt>
                <c:pt idx="1289">
                  <c:v>3.05125</c:v>
                </c:pt>
                <c:pt idx="1290">
                  <c:v>3.05375</c:v>
                </c:pt>
                <c:pt idx="1291">
                  <c:v>3.0562499999999999</c:v>
                </c:pt>
                <c:pt idx="1292">
                  <c:v>3.0587500000000003</c:v>
                </c:pt>
                <c:pt idx="1293">
                  <c:v>3.0612500000000002</c:v>
                </c:pt>
                <c:pt idx="1294">
                  <c:v>3.0637500000000002</c:v>
                </c:pt>
                <c:pt idx="1295">
                  <c:v>3.0662500000000001</c:v>
                </c:pt>
                <c:pt idx="1296">
                  <c:v>3.0687500000000001</c:v>
                </c:pt>
                <c:pt idx="1297">
                  <c:v>3.07125</c:v>
                </c:pt>
                <c:pt idx="1298">
                  <c:v>3.07375</c:v>
                </c:pt>
                <c:pt idx="1299">
                  <c:v>3.0762499999999999</c:v>
                </c:pt>
                <c:pt idx="1300">
                  <c:v>3.0787500000000003</c:v>
                </c:pt>
                <c:pt idx="1301">
                  <c:v>3.0812500000000003</c:v>
                </c:pt>
                <c:pt idx="1302">
                  <c:v>3.0837500000000002</c:v>
                </c:pt>
                <c:pt idx="1303">
                  <c:v>3.0862500000000002</c:v>
                </c:pt>
                <c:pt idx="1304">
                  <c:v>3.0887500000000001</c:v>
                </c:pt>
                <c:pt idx="1305">
                  <c:v>3.0912500000000001</c:v>
                </c:pt>
                <c:pt idx="1306">
                  <c:v>3.09375</c:v>
                </c:pt>
                <c:pt idx="1307">
                  <c:v>3.0962499999999999</c:v>
                </c:pt>
                <c:pt idx="1308">
                  <c:v>3.0987500000000003</c:v>
                </c:pt>
                <c:pt idx="1309">
                  <c:v>3.1012500000000003</c:v>
                </c:pt>
                <c:pt idx="1310">
                  <c:v>3.1037500000000002</c:v>
                </c:pt>
                <c:pt idx="1311">
                  <c:v>3.1062500000000002</c:v>
                </c:pt>
                <c:pt idx="1312">
                  <c:v>3.1087500000000001</c:v>
                </c:pt>
                <c:pt idx="1313">
                  <c:v>3.1112500000000001</c:v>
                </c:pt>
                <c:pt idx="1314">
                  <c:v>3.11375</c:v>
                </c:pt>
                <c:pt idx="1315">
                  <c:v>3.11625</c:v>
                </c:pt>
                <c:pt idx="1316">
                  <c:v>3.1187499999999999</c:v>
                </c:pt>
                <c:pt idx="1317">
                  <c:v>3.1212500000000003</c:v>
                </c:pt>
                <c:pt idx="1318">
                  <c:v>3.1237500000000002</c:v>
                </c:pt>
                <c:pt idx="1319">
                  <c:v>3.1262500000000002</c:v>
                </c:pt>
                <c:pt idx="1320">
                  <c:v>3.1287500000000001</c:v>
                </c:pt>
                <c:pt idx="1321">
                  <c:v>3.1312500000000001</c:v>
                </c:pt>
                <c:pt idx="1322">
                  <c:v>3.13375</c:v>
                </c:pt>
                <c:pt idx="1323">
                  <c:v>3.13625</c:v>
                </c:pt>
                <c:pt idx="1324">
                  <c:v>3.1387499999999999</c:v>
                </c:pt>
                <c:pt idx="1325">
                  <c:v>3.1412500000000003</c:v>
                </c:pt>
                <c:pt idx="1326">
                  <c:v>3.1437500000000003</c:v>
                </c:pt>
                <c:pt idx="1327">
                  <c:v>3.1462500000000002</c:v>
                </c:pt>
                <c:pt idx="1328">
                  <c:v>3.1487500000000002</c:v>
                </c:pt>
                <c:pt idx="1329">
                  <c:v>3.1512500000000001</c:v>
                </c:pt>
                <c:pt idx="1330">
                  <c:v>3.1537500000000001</c:v>
                </c:pt>
                <c:pt idx="1331">
                  <c:v>3.15625</c:v>
                </c:pt>
                <c:pt idx="1332">
                  <c:v>3.1587499999999999</c:v>
                </c:pt>
                <c:pt idx="1333">
                  <c:v>3.1612500000000003</c:v>
                </c:pt>
                <c:pt idx="1334">
                  <c:v>3.1637500000000003</c:v>
                </c:pt>
                <c:pt idx="1335">
                  <c:v>3.1662500000000002</c:v>
                </c:pt>
                <c:pt idx="1336">
                  <c:v>3.1687500000000002</c:v>
                </c:pt>
                <c:pt idx="1337">
                  <c:v>3.1712500000000001</c:v>
                </c:pt>
                <c:pt idx="1338">
                  <c:v>3.1737500000000001</c:v>
                </c:pt>
                <c:pt idx="1339">
                  <c:v>3.17625</c:v>
                </c:pt>
                <c:pt idx="1340">
                  <c:v>3.17875</c:v>
                </c:pt>
                <c:pt idx="1341">
                  <c:v>3.1812499999999999</c:v>
                </c:pt>
                <c:pt idx="1342">
                  <c:v>3.1837500000000003</c:v>
                </c:pt>
                <c:pt idx="1343">
                  <c:v>3.1862500000000002</c:v>
                </c:pt>
                <c:pt idx="1344">
                  <c:v>3.1887500000000002</c:v>
                </c:pt>
                <c:pt idx="1345">
                  <c:v>3.1912500000000001</c:v>
                </c:pt>
                <c:pt idx="1346">
                  <c:v>3.1937500000000001</c:v>
                </c:pt>
                <c:pt idx="1347">
                  <c:v>3.19625</c:v>
                </c:pt>
                <c:pt idx="1348">
                  <c:v>3.19875</c:v>
                </c:pt>
                <c:pt idx="1349">
                  <c:v>3.2012499999999999</c:v>
                </c:pt>
                <c:pt idx="1350">
                  <c:v>3.2037500000000003</c:v>
                </c:pt>
                <c:pt idx="1351">
                  <c:v>3.2062500000000003</c:v>
                </c:pt>
                <c:pt idx="1352">
                  <c:v>3.2087500000000002</c:v>
                </c:pt>
                <c:pt idx="1353">
                  <c:v>3.2112500000000002</c:v>
                </c:pt>
                <c:pt idx="1354">
                  <c:v>3.2137500000000001</c:v>
                </c:pt>
                <c:pt idx="1355">
                  <c:v>3.2162500000000001</c:v>
                </c:pt>
                <c:pt idx="1356">
                  <c:v>3.21875</c:v>
                </c:pt>
                <c:pt idx="1357">
                  <c:v>3.2212499999999999</c:v>
                </c:pt>
                <c:pt idx="1358">
                  <c:v>3.2237500000000003</c:v>
                </c:pt>
                <c:pt idx="1359">
                  <c:v>3.2262500000000003</c:v>
                </c:pt>
                <c:pt idx="1360">
                  <c:v>3.2287500000000002</c:v>
                </c:pt>
                <c:pt idx="1361">
                  <c:v>3.2312500000000002</c:v>
                </c:pt>
                <c:pt idx="1362">
                  <c:v>3.2337500000000001</c:v>
                </c:pt>
                <c:pt idx="1363">
                  <c:v>3.2362500000000001</c:v>
                </c:pt>
                <c:pt idx="1364">
                  <c:v>3.23875</c:v>
                </c:pt>
                <c:pt idx="1365">
                  <c:v>3.24125</c:v>
                </c:pt>
                <c:pt idx="1366">
                  <c:v>3.2437499999999999</c:v>
                </c:pt>
                <c:pt idx="1367">
                  <c:v>3.2462500000000003</c:v>
                </c:pt>
                <c:pt idx="1368">
                  <c:v>3.2487500000000002</c:v>
                </c:pt>
                <c:pt idx="1369">
                  <c:v>3.2512500000000002</c:v>
                </c:pt>
                <c:pt idx="1370">
                  <c:v>3.2537500000000001</c:v>
                </c:pt>
                <c:pt idx="1371">
                  <c:v>3.2562500000000001</c:v>
                </c:pt>
                <c:pt idx="1372">
                  <c:v>3.25875</c:v>
                </c:pt>
                <c:pt idx="1373">
                  <c:v>3.26125</c:v>
                </c:pt>
                <c:pt idx="1374">
                  <c:v>3.2637499999999999</c:v>
                </c:pt>
                <c:pt idx="1375">
                  <c:v>3.2662500000000003</c:v>
                </c:pt>
                <c:pt idx="1376">
                  <c:v>3.2687500000000003</c:v>
                </c:pt>
                <c:pt idx="1377">
                  <c:v>3.2712500000000002</c:v>
                </c:pt>
                <c:pt idx="1378">
                  <c:v>3.2737500000000002</c:v>
                </c:pt>
                <c:pt idx="1379">
                  <c:v>3.2762500000000001</c:v>
                </c:pt>
                <c:pt idx="1380">
                  <c:v>3.2787500000000001</c:v>
                </c:pt>
                <c:pt idx="1381">
                  <c:v>3.28125</c:v>
                </c:pt>
                <c:pt idx="1382">
                  <c:v>3.2837499999999999</c:v>
                </c:pt>
                <c:pt idx="1383">
                  <c:v>3.2862500000000003</c:v>
                </c:pt>
                <c:pt idx="1384">
                  <c:v>3.2887500000000003</c:v>
                </c:pt>
                <c:pt idx="1385">
                  <c:v>3.2912500000000002</c:v>
                </c:pt>
                <c:pt idx="1386">
                  <c:v>3.2937500000000002</c:v>
                </c:pt>
                <c:pt idx="1387">
                  <c:v>3.2962500000000001</c:v>
                </c:pt>
                <c:pt idx="1388">
                  <c:v>3.2987500000000001</c:v>
                </c:pt>
                <c:pt idx="1389">
                  <c:v>3.30125</c:v>
                </c:pt>
                <c:pt idx="1390">
                  <c:v>3.30375</c:v>
                </c:pt>
                <c:pt idx="1391">
                  <c:v>3.3062499999999999</c:v>
                </c:pt>
                <c:pt idx="1392">
                  <c:v>3.3087500000000003</c:v>
                </c:pt>
                <c:pt idx="1393">
                  <c:v>3.3112500000000002</c:v>
                </c:pt>
                <c:pt idx="1394">
                  <c:v>3.3137500000000002</c:v>
                </c:pt>
                <c:pt idx="1395">
                  <c:v>3.3162500000000001</c:v>
                </c:pt>
                <c:pt idx="1396">
                  <c:v>3.3187500000000001</c:v>
                </c:pt>
                <c:pt idx="1397">
                  <c:v>3.32125</c:v>
                </c:pt>
                <c:pt idx="1398">
                  <c:v>3.32375</c:v>
                </c:pt>
                <c:pt idx="1399">
                  <c:v>3.3262499999999999</c:v>
                </c:pt>
                <c:pt idx="1400">
                  <c:v>3.3287500000000003</c:v>
                </c:pt>
                <c:pt idx="1401">
                  <c:v>3.3312500000000003</c:v>
                </c:pt>
                <c:pt idx="1402">
                  <c:v>3.3337500000000002</c:v>
                </c:pt>
                <c:pt idx="1403">
                  <c:v>3.3362500000000002</c:v>
                </c:pt>
                <c:pt idx="1404">
                  <c:v>3.3387500000000001</c:v>
                </c:pt>
                <c:pt idx="1405">
                  <c:v>3.3412500000000001</c:v>
                </c:pt>
                <c:pt idx="1406">
                  <c:v>3.34375</c:v>
                </c:pt>
                <c:pt idx="1407">
                  <c:v>3.3462499999999999</c:v>
                </c:pt>
                <c:pt idx="1408">
                  <c:v>3.3487500000000003</c:v>
                </c:pt>
                <c:pt idx="1409">
                  <c:v>3.3512500000000003</c:v>
                </c:pt>
                <c:pt idx="1410">
                  <c:v>3.3537500000000002</c:v>
                </c:pt>
                <c:pt idx="1411">
                  <c:v>3.3562500000000002</c:v>
                </c:pt>
                <c:pt idx="1412">
                  <c:v>3.3587500000000001</c:v>
                </c:pt>
                <c:pt idx="1413">
                  <c:v>3.3612500000000001</c:v>
                </c:pt>
                <c:pt idx="1414">
                  <c:v>3.36375</c:v>
                </c:pt>
                <c:pt idx="1415">
                  <c:v>3.36625</c:v>
                </c:pt>
                <c:pt idx="1416">
                  <c:v>3.3687499999999999</c:v>
                </c:pt>
                <c:pt idx="1417">
                  <c:v>3.3712500000000003</c:v>
                </c:pt>
                <c:pt idx="1418">
                  <c:v>3.3737500000000002</c:v>
                </c:pt>
                <c:pt idx="1419">
                  <c:v>3.3762500000000002</c:v>
                </c:pt>
                <c:pt idx="1420">
                  <c:v>3.3787500000000001</c:v>
                </c:pt>
                <c:pt idx="1421">
                  <c:v>3.3812500000000001</c:v>
                </c:pt>
                <c:pt idx="1422">
                  <c:v>3.38375</c:v>
                </c:pt>
                <c:pt idx="1423">
                  <c:v>3.38625</c:v>
                </c:pt>
                <c:pt idx="1424">
                  <c:v>3.3887499999999999</c:v>
                </c:pt>
                <c:pt idx="1425">
                  <c:v>3.3912500000000003</c:v>
                </c:pt>
                <c:pt idx="1426">
                  <c:v>3.3937500000000003</c:v>
                </c:pt>
                <c:pt idx="1427">
                  <c:v>3.3962500000000002</c:v>
                </c:pt>
                <c:pt idx="1428">
                  <c:v>3.3987500000000002</c:v>
                </c:pt>
                <c:pt idx="1429">
                  <c:v>3.4012500000000001</c:v>
                </c:pt>
                <c:pt idx="1430">
                  <c:v>3.4037500000000001</c:v>
                </c:pt>
                <c:pt idx="1431">
                  <c:v>3.40625</c:v>
                </c:pt>
                <c:pt idx="1432">
                  <c:v>3.4087499999999999</c:v>
                </c:pt>
                <c:pt idx="1433">
                  <c:v>3.4112500000000003</c:v>
                </c:pt>
                <c:pt idx="1434">
                  <c:v>3.4137500000000003</c:v>
                </c:pt>
                <c:pt idx="1435">
                  <c:v>3.4162500000000002</c:v>
                </c:pt>
                <c:pt idx="1436">
                  <c:v>3.4187500000000002</c:v>
                </c:pt>
                <c:pt idx="1437">
                  <c:v>3.4212500000000001</c:v>
                </c:pt>
                <c:pt idx="1438">
                  <c:v>3.4237500000000001</c:v>
                </c:pt>
                <c:pt idx="1439">
                  <c:v>3.42625</c:v>
                </c:pt>
                <c:pt idx="1440">
                  <c:v>3.42875</c:v>
                </c:pt>
                <c:pt idx="1441">
                  <c:v>3.4312499999999999</c:v>
                </c:pt>
                <c:pt idx="1442">
                  <c:v>3.4337500000000003</c:v>
                </c:pt>
                <c:pt idx="1443">
                  <c:v>3.4362500000000002</c:v>
                </c:pt>
                <c:pt idx="1444">
                  <c:v>3.4387500000000002</c:v>
                </c:pt>
                <c:pt idx="1445">
                  <c:v>3.4412500000000001</c:v>
                </c:pt>
                <c:pt idx="1446">
                  <c:v>3.4437500000000001</c:v>
                </c:pt>
                <c:pt idx="1447">
                  <c:v>3.44625</c:v>
                </c:pt>
                <c:pt idx="1448">
                  <c:v>3.44875</c:v>
                </c:pt>
                <c:pt idx="1449">
                  <c:v>3.4512499999999999</c:v>
                </c:pt>
                <c:pt idx="1450">
                  <c:v>3.4537500000000003</c:v>
                </c:pt>
                <c:pt idx="1451">
                  <c:v>3.4562500000000003</c:v>
                </c:pt>
                <c:pt idx="1452">
                  <c:v>3.4587500000000002</c:v>
                </c:pt>
                <c:pt idx="1453">
                  <c:v>3.4612500000000002</c:v>
                </c:pt>
                <c:pt idx="1454">
                  <c:v>3.4637500000000001</c:v>
                </c:pt>
                <c:pt idx="1455">
                  <c:v>3.4662500000000001</c:v>
                </c:pt>
                <c:pt idx="1456">
                  <c:v>3.46875</c:v>
                </c:pt>
                <c:pt idx="1457">
                  <c:v>3.4712499999999999</c:v>
                </c:pt>
                <c:pt idx="1458">
                  <c:v>3.4737500000000003</c:v>
                </c:pt>
                <c:pt idx="1459">
                  <c:v>3.4762500000000003</c:v>
                </c:pt>
                <c:pt idx="1460">
                  <c:v>3.4787500000000002</c:v>
                </c:pt>
                <c:pt idx="1461">
                  <c:v>3.4812500000000002</c:v>
                </c:pt>
                <c:pt idx="1462">
                  <c:v>3.4837500000000001</c:v>
                </c:pt>
                <c:pt idx="1463">
                  <c:v>3.4862500000000001</c:v>
                </c:pt>
                <c:pt idx="1464">
                  <c:v>3.48875</c:v>
                </c:pt>
                <c:pt idx="1465">
                  <c:v>3.49125</c:v>
                </c:pt>
                <c:pt idx="1466">
                  <c:v>3.4937499999999999</c:v>
                </c:pt>
                <c:pt idx="1467">
                  <c:v>3.4962500000000003</c:v>
                </c:pt>
                <c:pt idx="1468">
                  <c:v>3.4987500000000002</c:v>
                </c:pt>
                <c:pt idx="1469">
                  <c:v>3.5012500000000002</c:v>
                </c:pt>
                <c:pt idx="1470">
                  <c:v>3.5037500000000001</c:v>
                </c:pt>
                <c:pt idx="1471">
                  <c:v>3.5062500000000001</c:v>
                </c:pt>
                <c:pt idx="1472">
                  <c:v>3.50875</c:v>
                </c:pt>
                <c:pt idx="1473">
                  <c:v>3.51125</c:v>
                </c:pt>
                <c:pt idx="1474">
                  <c:v>3.5137499999999999</c:v>
                </c:pt>
                <c:pt idx="1475">
                  <c:v>3.5162500000000003</c:v>
                </c:pt>
                <c:pt idx="1476">
                  <c:v>3.5187500000000003</c:v>
                </c:pt>
                <c:pt idx="1477">
                  <c:v>3.5212500000000002</c:v>
                </c:pt>
                <c:pt idx="1478">
                  <c:v>3.5237500000000002</c:v>
                </c:pt>
                <c:pt idx="1479">
                  <c:v>3.5262500000000001</c:v>
                </c:pt>
                <c:pt idx="1480">
                  <c:v>3.5287500000000001</c:v>
                </c:pt>
                <c:pt idx="1481">
                  <c:v>3.53125</c:v>
                </c:pt>
                <c:pt idx="1482">
                  <c:v>3.5337499999999999</c:v>
                </c:pt>
                <c:pt idx="1483">
                  <c:v>3.5362500000000003</c:v>
                </c:pt>
                <c:pt idx="1484">
                  <c:v>3.5387500000000003</c:v>
                </c:pt>
                <c:pt idx="1485">
                  <c:v>3.5412500000000002</c:v>
                </c:pt>
                <c:pt idx="1486">
                  <c:v>3.5437500000000002</c:v>
                </c:pt>
                <c:pt idx="1487">
                  <c:v>3.5462500000000001</c:v>
                </c:pt>
                <c:pt idx="1488">
                  <c:v>3.5487500000000001</c:v>
                </c:pt>
                <c:pt idx="1489">
                  <c:v>3.55125</c:v>
                </c:pt>
                <c:pt idx="1490">
                  <c:v>3.55375</c:v>
                </c:pt>
                <c:pt idx="1491">
                  <c:v>3.5562499999999999</c:v>
                </c:pt>
                <c:pt idx="1492">
                  <c:v>3.5587500000000003</c:v>
                </c:pt>
                <c:pt idx="1493">
                  <c:v>3.5612500000000002</c:v>
                </c:pt>
                <c:pt idx="1494">
                  <c:v>3.5637500000000002</c:v>
                </c:pt>
                <c:pt idx="1495">
                  <c:v>3.5662500000000001</c:v>
                </c:pt>
                <c:pt idx="1496">
                  <c:v>3.5687500000000001</c:v>
                </c:pt>
                <c:pt idx="1497">
                  <c:v>3.57125</c:v>
                </c:pt>
                <c:pt idx="1498">
                  <c:v>3.57375</c:v>
                </c:pt>
                <c:pt idx="1499">
                  <c:v>3.5762499999999999</c:v>
                </c:pt>
                <c:pt idx="1500">
                  <c:v>3.5787500000000003</c:v>
                </c:pt>
                <c:pt idx="1501">
                  <c:v>3.5812500000000003</c:v>
                </c:pt>
                <c:pt idx="1502">
                  <c:v>3.5837500000000002</c:v>
                </c:pt>
                <c:pt idx="1503">
                  <c:v>3.5862500000000002</c:v>
                </c:pt>
                <c:pt idx="1504">
                  <c:v>3.5887500000000001</c:v>
                </c:pt>
                <c:pt idx="1505">
                  <c:v>3.5912500000000001</c:v>
                </c:pt>
                <c:pt idx="1506">
                  <c:v>3.59375</c:v>
                </c:pt>
                <c:pt idx="1507">
                  <c:v>3.5962499999999999</c:v>
                </c:pt>
                <c:pt idx="1508">
                  <c:v>3.5987500000000003</c:v>
                </c:pt>
                <c:pt idx="1509">
                  <c:v>3.6012500000000003</c:v>
                </c:pt>
                <c:pt idx="1510">
                  <c:v>3.6037500000000002</c:v>
                </c:pt>
                <c:pt idx="1511">
                  <c:v>3.6062500000000002</c:v>
                </c:pt>
                <c:pt idx="1512">
                  <c:v>3.6087500000000001</c:v>
                </c:pt>
                <c:pt idx="1513">
                  <c:v>3.6112500000000001</c:v>
                </c:pt>
                <c:pt idx="1514">
                  <c:v>3.61375</c:v>
                </c:pt>
                <c:pt idx="1515">
                  <c:v>3.61625</c:v>
                </c:pt>
                <c:pt idx="1516">
                  <c:v>3.6187499999999999</c:v>
                </c:pt>
                <c:pt idx="1517">
                  <c:v>3.6212500000000003</c:v>
                </c:pt>
                <c:pt idx="1518">
                  <c:v>3.6237500000000002</c:v>
                </c:pt>
                <c:pt idx="1519">
                  <c:v>3.6262500000000002</c:v>
                </c:pt>
                <c:pt idx="1520">
                  <c:v>3.6287500000000001</c:v>
                </c:pt>
                <c:pt idx="1521">
                  <c:v>3.6312500000000001</c:v>
                </c:pt>
                <c:pt idx="1522">
                  <c:v>3.63375</c:v>
                </c:pt>
                <c:pt idx="1523">
                  <c:v>3.63625</c:v>
                </c:pt>
                <c:pt idx="1524">
                  <c:v>3.6387499999999999</c:v>
                </c:pt>
                <c:pt idx="1525">
                  <c:v>3.6412500000000003</c:v>
                </c:pt>
                <c:pt idx="1526">
                  <c:v>3.6437500000000003</c:v>
                </c:pt>
                <c:pt idx="1527">
                  <c:v>3.6462500000000002</c:v>
                </c:pt>
                <c:pt idx="1528">
                  <c:v>3.6487500000000002</c:v>
                </c:pt>
                <c:pt idx="1529">
                  <c:v>3.6512500000000001</c:v>
                </c:pt>
                <c:pt idx="1530">
                  <c:v>3.6537500000000001</c:v>
                </c:pt>
                <c:pt idx="1531">
                  <c:v>3.65625</c:v>
                </c:pt>
                <c:pt idx="1532">
                  <c:v>3.6587499999999999</c:v>
                </c:pt>
                <c:pt idx="1533">
                  <c:v>3.6612500000000003</c:v>
                </c:pt>
                <c:pt idx="1534">
                  <c:v>3.6637500000000003</c:v>
                </c:pt>
                <c:pt idx="1535">
                  <c:v>3.6662500000000002</c:v>
                </c:pt>
                <c:pt idx="1536">
                  <c:v>3.6687500000000002</c:v>
                </c:pt>
                <c:pt idx="1537">
                  <c:v>3.6712500000000001</c:v>
                </c:pt>
                <c:pt idx="1538">
                  <c:v>3.6737500000000001</c:v>
                </c:pt>
                <c:pt idx="1539">
                  <c:v>3.67625</c:v>
                </c:pt>
                <c:pt idx="1540">
                  <c:v>3.67875</c:v>
                </c:pt>
                <c:pt idx="1541">
                  <c:v>3.6812499999999999</c:v>
                </c:pt>
                <c:pt idx="1542">
                  <c:v>3.6837500000000003</c:v>
                </c:pt>
                <c:pt idx="1543">
                  <c:v>3.6862500000000002</c:v>
                </c:pt>
                <c:pt idx="1544">
                  <c:v>3.6887500000000002</c:v>
                </c:pt>
                <c:pt idx="1545">
                  <c:v>3.6912500000000001</c:v>
                </c:pt>
                <c:pt idx="1546">
                  <c:v>3.6937500000000001</c:v>
                </c:pt>
                <c:pt idx="1547">
                  <c:v>3.69625</c:v>
                </c:pt>
                <c:pt idx="1548">
                  <c:v>3.69875</c:v>
                </c:pt>
                <c:pt idx="1549">
                  <c:v>3.7012499999999999</c:v>
                </c:pt>
                <c:pt idx="1550">
                  <c:v>3.7037500000000003</c:v>
                </c:pt>
                <c:pt idx="1551">
                  <c:v>3.7062500000000003</c:v>
                </c:pt>
                <c:pt idx="1552">
                  <c:v>3.7087500000000002</c:v>
                </c:pt>
                <c:pt idx="1553">
                  <c:v>3.7112500000000002</c:v>
                </c:pt>
                <c:pt idx="1554">
                  <c:v>3.7137500000000001</c:v>
                </c:pt>
                <c:pt idx="1555">
                  <c:v>3.7162500000000001</c:v>
                </c:pt>
                <c:pt idx="1556">
                  <c:v>3.71875</c:v>
                </c:pt>
                <c:pt idx="1557">
                  <c:v>3.7212499999999999</c:v>
                </c:pt>
                <c:pt idx="1558">
                  <c:v>3.7237500000000003</c:v>
                </c:pt>
                <c:pt idx="1559">
                  <c:v>3.7262500000000003</c:v>
                </c:pt>
                <c:pt idx="1560">
                  <c:v>3.7287500000000002</c:v>
                </c:pt>
                <c:pt idx="1561">
                  <c:v>3.7312500000000002</c:v>
                </c:pt>
                <c:pt idx="1562">
                  <c:v>3.7337500000000001</c:v>
                </c:pt>
                <c:pt idx="1563">
                  <c:v>3.7362500000000001</c:v>
                </c:pt>
                <c:pt idx="1564">
                  <c:v>3.73875</c:v>
                </c:pt>
                <c:pt idx="1565">
                  <c:v>3.74125</c:v>
                </c:pt>
                <c:pt idx="1566">
                  <c:v>3.7437499999999999</c:v>
                </c:pt>
                <c:pt idx="1567">
                  <c:v>3.7462500000000003</c:v>
                </c:pt>
                <c:pt idx="1568">
                  <c:v>3.7487500000000002</c:v>
                </c:pt>
                <c:pt idx="1569">
                  <c:v>3.7512500000000002</c:v>
                </c:pt>
                <c:pt idx="1570">
                  <c:v>3.7537500000000001</c:v>
                </c:pt>
                <c:pt idx="1571">
                  <c:v>3.7562500000000001</c:v>
                </c:pt>
                <c:pt idx="1572">
                  <c:v>3.75875</c:v>
                </c:pt>
                <c:pt idx="1573">
                  <c:v>3.76125</c:v>
                </c:pt>
                <c:pt idx="1574">
                  <c:v>3.7637499999999999</c:v>
                </c:pt>
                <c:pt idx="1575">
                  <c:v>3.7662500000000003</c:v>
                </c:pt>
                <c:pt idx="1576">
                  <c:v>3.7687500000000003</c:v>
                </c:pt>
                <c:pt idx="1577">
                  <c:v>3.7712500000000002</c:v>
                </c:pt>
                <c:pt idx="1578">
                  <c:v>3.7737500000000002</c:v>
                </c:pt>
                <c:pt idx="1579">
                  <c:v>3.7762500000000001</c:v>
                </c:pt>
                <c:pt idx="1580">
                  <c:v>3.7787500000000001</c:v>
                </c:pt>
                <c:pt idx="1581">
                  <c:v>3.78125</c:v>
                </c:pt>
                <c:pt idx="1582">
                  <c:v>3.7837499999999999</c:v>
                </c:pt>
                <c:pt idx="1583">
                  <c:v>3.7862500000000003</c:v>
                </c:pt>
                <c:pt idx="1584">
                  <c:v>3.7887500000000003</c:v>
                </c:pt>
                <c:pt idx="1585">
                  <c:v>3.7912500000000002</c:v>
                </c:pt>
                <c:pt idx="1586">
                  <c:v>3.7937500000000002</c:v>
                </c:pt>
                <c:pt idx="1587">
                  <c:v>3.7962500000000001</c:v>
                </c:pt>
                <c:pt idx="1588">
                  <c:v>3.7987500000000001</c:v>
                </c:pt>
                <c:pt idx="1589">
                  <c:v>3.80125</c:v>
                </c:pt>
                <c:pt idx="1590">
                  <c:v>3.80375</c:v>
                </c:pt>
                <c:pt idx="1591">
                  <c:v>3.8062499999999999</c:v>
                </c:pt>
                <c:pt idx="1592">
                  <c:v>3.8087500000000003</c:v>
                </c:pt>
                <c:pt idx="1593">
                  <c:v>3.8112500000000002</c:v>
                </c:pt>
                <c:pt idx="1594">
                  <c:v>3.8137500000000002</c:v>
                </c:pt>
                <c:pt idx="1595">
                  <c:v>3.8162500000000001</c:v>
                </c:pt>
                <c:pt idx="1596">
                  <c:v>3.8187500000000001</c:v>
                </c:pt>
                <c:pt idx="1597">
                  <c:v>3.82125</c:v>
                </c:pt>
                <c:pt idx="1598">
                  <c:v>3.82375</c:v>
                </c:pt>
                <c:pt idx="1599">
                  <c:v>3.8262499999999999</c:v>
                </c:pt>
                <c:pt idx="1600">
                  <c:v>3.8287499999999999</c:v>
                </c:pt>
                <c:pt idx="1601">
                  <c:v>3.8312500000000003</c:v>
                </c:pt>
                <c:pt idx="1602">
                  <c:v>3.8337499999999998</c:v>
                </c:pt>
                <c:pt idx="1603">
                  <c:v>3.8362500000000002</c:v>
                </c:pt>
                <c:pt idx="1604">
                  <c:v>3.8387500000000006</c:v>
                </c:pt>
                <c:pt idx="1605">
                  <c:v>3.8412500000000001</c:v>
                </c:pt>
                <c:pt idx="1606">
                  <c:v>3.8437500000000004</c:v>
                </c:pt>
                <c:pt idx="1607">
                  <c:v>3.8462499999999999</c:v>
                </c:pt>
                <c:pt idx="1608">
                  <c:v>3.8487500000000003</c:v>
                </c:pt>
                <c:pt idx="1609">
                  <c:v>3.8512499999999998</c:v>
                </c:pt>
                <c:pt idx="1610">
                  <c:v>3.8537500000000002</c:v>
                </c:pt>
                <c:pt idx="1611">
                  <c:v>3.8562499999999997</c:v>
                </c:pt>
                <c:pt idx="1612">
                  <c:v>3.8587500000000001</c:v>
                </c:pt>
                <c:pt idx="1613">
                  <c:v>3.8612500000000005</c:v>
                </c:pt>
                <c:pt idx="1614">
                  <c:v>3.86375</c:v>
                </c:pt>
                <c:pt idx="1615">
                  <c:v>3.8662500000000004</c:v>
                </c:pt>
                <c:pt idx="1616">
                  <c:v>3.8687499999999999</c:v>
                </c:pt>
                <c:pt idx="1617">
                  <c:v>3.8712500000000003</c:v>
                </c:pt>
                <c:pt idx="1618">
                  <c:v>3.8737499999999998</c:v>
                </c:pt>
                <c:pt idx="1619">
                  <c:v>3.8762500000000002</c:v>
                </c:pt>
                <c:pt idx="1620">
                  <c:v>3.8787499999999997</c:v>
                </c:pt>
                <c:pt idx="1621">
                  <c:v>3.8812500000000001</c:v>
                </c:pt>
                <c:pt idx="1622">
                  <c:v>3.8837500000000005</c:v>
                </c:pt>
                <c:pt idx="1623">
                  <c:v>3.88625</c:v>
                </c:pt>
                <c:pt idx="1624">
                  <c:v>3.8887500000000004</c:v>
                </c:pt>
                <c:pt idx="1625">
                  <c:v>3.8912499999999999</c:v>
                </c:pt>
                <c:pt idx="1626">
                  <c:v>3.8937500000000003</c:v>
                </c:pt>
                <c:pt idx="1627">
                  <c:v>3.8962499999999998</c:v>
                </c:pt>
                <c:pt idx="1628">
                  <c:v>3.8987500000000002</c:v>
                </c:pt>
                <c:pt idx="1629">
                  <c:v>3.9012500000000006</c:v>
                </c:pt>
                <c:pt idx="1630">
                  <c:v>3.9037500000000001</c:v>
                </c:pt>
                <c:pt idx="1631">
                  <c:v>3.9062500000000004</c:v>
                </c:pt>
                <c:pt idx="1632">
                  <c:v>3.9087499999999999</c:v>
                </c:pt>
                <c:pt idx="1633">
                  <c:v>3.9112500000000003</c:v>
                </c:pt>
                <c:pt idx="1634">
                  <c:v>3.9137499999999998</c:v>
                </c:pt>
                <c:pt idx="1635">
                  <c:v>3.9162500000000002</c:v>
                </c:pt>
                <c:pt idx="1636">
                  <c:v>3.9187499999999997</c:v>
                </c:pt>
                <c:pt idx="1637">
                  <c:v>3.9212500000000001</c:v>
                </c:pt>
                <c:pt idx="1638">
                  <c:v>3.9237500000000005</c:v>
                </c:pt>
                <c:pt idx="1639">
                  <c:v>3.92625</c:v>
                </c:pt>
                <c:pt idx="1640">
                  <c:v>3.9287500000000004</c:v>
                </c:pt>
                <c:pt idx="1641">
                  <c:v>3.9312499999999999</c:v>
                </c:pt>
                <c:pt idx="1642">
                  <c:v>3.9337500000000003</c:v>
                </c:pt>
                <c:pt idx="1643">
                  <c:v>3.9362499999999998</c:v>
                </c:pt>
                <c:pt idx="1644">
                  <c:v>3.9387500000000002</c:v>
                </c:pt>
                <c:pt idx="1645">
                  <c:v>3.9412499999999997</c:v>
                </c:pt>
                <c:pt idx="1646">
                  <c:v>3.9437500000000001</c:v>
                </c:pt>
                <c:pt idx="1647">
                  <c:v>3.9462500000000005</c:v>
                </c:pt>
                <c:pt idx="1648">
                  <c:v>3.94875</c:v>
                </c:pt>
                <c:pt idx="1649">
                  <c:v>3.9512500000000004</c:v>
                </c:pt>
                <c:pt idx="1650">
                  <c:v>3.9537499999999999</c:v>
                </c:pt>
                <c:pt idx="1651">
                  <c:v>3.9562500000000003</c:v>
                </c:pt>
                <c:pt idx="1652">
                  <c:v>3.9587499999999998</c:v>
                </c:pt>
                <c:pt idx="1653">
                  <c:v>3.9612500000000002</c:v>
                </c:pt>
                <c:pt idx="1654">
                  <c:v>3.9637500000000006</c:v>
                </c:pt>
                <c:pt idx="1655">
                  <c:v>3.9662500000000001</c:v>
                </c:pt>
                <c:pt idx="1656">
                  <c:v>3.9687500000000004</c:v>
                </c:pt>
                <c:pt idx="1657">
                  <c:v>3.9712499999999999</c:v>
                </c:pt>
                <c:pt idx="1658">
                  <c:v>3.9737500000000003</c:v>
                </c:pt>
                <c:pt idx="1659">
                  <c:v>3.9762499999999998</c:v>
                </c:pt>
                <c:pt idx="1660">
                  <c:v>3.9787500000000002</c:v>
                </c:pt>
                <c:pt idx="1661">
                  <c:v>3.9812499999999997</c:v>
                </c:pt>
                <c:pt idx="1662">
                  <c:v>3.9837500000000001</c:v>
                </c:pt>
                <c:pt idx="1663">
                  <c:v>3.9862500000000005</c:v>
                </c:pt>
                <c:pt idx="1664">
                  <c:v>3.98875</c:v>
                </c:pt>
                <c:pt idx="1665">
                  <c:v>3.9912500000000004</c:v>
                </c:pt>
                <c:pt idx="1666">
                  <c:v>3.9937499999999999</c:v>
                </c:pt>
                <c:pt idx="1667">
                  <c:v>3.9962500000000003</c:v>
                </c:pt>
                <c:pt idx="1668">
                  <c:v>3.9987499999999998</c:v>
                </c:pt>
                <c:pt idx="1669">
                  <c:v>4.0012499999999998</c:v>
                </c:pt>
                <c:pt idx="1670">
                  <c:v>4.0037499999999993</c:v>
                </c:pt>
                <c:pt idx="1671">
                  <c:v>4.0062499999999996</c:v>
                </c:pt>
                <c:pt idx="1672">
                  <c:v>4.00875</c:v>
                </c:pt>
                <c:pt idx="1673">
                  <c:v>4.0112499999999995</c:v>
                </c:pt>
                <c:pt idx="1674">
                  <c:v>4.0137499999999999</c:v>
                </c:pt>
                <c:pt idx="1675">
                  <c:v>4.0162499999999994</c:v>
                </c:pt>
                <c:pt idx="1676">
                  <c:v>4.0187499999999998</c:v>
                </c:pt>
                <c:pt idx="1677">
                  <c:v>4.0212499999999993</c:v>
                </c:pt>
                <c:pt idx="1678">
                  <c:v>4.0237499999999997</c:v>
                </c:pt>
                <c:pt idx="1679">
                  <c:v>4.0262500000000001</c:v>
                </c:pt>
                <c:pt idx="1680">
                  <c:v>4.0287499999999996</c:v>
                </c:pt>
                <c:pt idx="1681">
                  <c:v>4.03125</c:v>
                </c:pt>
                <c:pt idx="1682">
                  <c:v>4.0337499999999995</c:v>
                </c:pt>
                <c:pt idx="1683">
                  <c:v>4.0362499999999999</c:v>
                </c:pt>
                <c:pt idx="1684">
                  <c:v>4.0387499999999994</c:v>
                </c:pt>
                <c:pt idx="1685">
                  <c:v>4.0412499999999998</c:v>
                </c:pt>
                <c:pt idx="1686">
                  <c:v>4.0437499999999993</c:v>
                </c:pt>
                <c:pt idx="1687">
                  <c:v>4.0462499999999997</c:v>
                </c:pt>
                <c:pt idx="1688">
                  <c:v>4.0487500000000001</c:v>
                </c:pt>
                <c:pt idx="1689">
                  <c:v>4.0512499999999996</c:v>
                </c:pt>
                <c:pt idx="1690">
                  <c:v>4.05375</c:v>
                </c:pt>
                <c:pt idx="1691">
                  <c:v>4.0562499999999995</c:v>
                </c:pt>
                <c:pt idx="1692">
                  <c:v>4.0587499999999999</c:v>
                </c:pt>
                <c:pt idx="1693">
                  <c:v>4.0612499999999994</c:v>
                </c:pt>
                <c:pt idx="1694">
                  <c:v>4.0637499999999998</c:v>
                </c:pt>
                <c:pt idx="1695">
                  <c:v>4.0662499999999993</c:v>
                </c:pt>
                <c:pt idx="1696">
                  <c:v>4.0687499999999996</c:v>
                </c:pt>
                <c:pt idx="1697">
                  <c:v>4.07125</c:v>
                </c:pt>
                <c:pt idx="1698">
                  <c:v>4.0737499999999995</c:v>
                </c:pt>
                <c:pt idx="1699">
                  <c:v>4.0762499999999999</c:v>
                </c:pt>
                <c:pt idx="1700">
                  <c:v>4.0787499999999994</c:v>
                </c:pt>
                <c:pt idx="1701">
                  <c:v>4.0812499999999998</c:v>
                </c:pt>
                <c:pt idx="1702">
                  <c:v>4.0837499999999993</c:v>
                </c:pt>
                <c:pt idx="1703">
                  <c:v>4.0862499999999997</c:v>
                </c:pt>
                <c:pt idx="1704">
                  <c:v>4.0887500000000001</c:v>
                </c:pt>
                <c:pt idx="1705">
                  <c:v>4.0912499999999996</c:v>
                </c:pt>
                <c:pt idx="1706">
                  <c:v>4.09375</c:v>
                </c:pt>
                <c:pt idx="1707">
                  <c:v>4.0962499999999995</c:v>
                </c:pt>
                <c:pt idx="1708">
                  <c:v>4.0987499999999999</c:v>
                </c:pt>
                <c:pt idx="1709">
                  <c:v>4.1012499999999994</c:v>
                </c:pt>
                <c:pt idx="1710">
                  <c:v>4.1037499999999998</c:v>
                </c:pt>
                <c:pt idx="1711">
                  <c:v>4.1062499999999993</c:v>
                </c:pt>
                <c:pt idx="1712">
                  <c:v>4.1087499999999997</c:v>
                </c:pt>
                <c:pt idx="1713">
                  <c:v>4.1112500000000001</c:v>
                </c:pt>
                <c:pt idx="1714">
                  <c:v>4.1137499999999996</c:v>
                </c:pt>
                <c:pt idx="1715">
                  <c:v>4.11625</c:v>
                </c:pt>
                <c:pt idx="1716">
                  <c:v>4.1187499999999995</c:v>
                </c:pt>
                <c:pt idx="1717">
                  <c:v>4.1212499999999999</c:v>
                </c:pt>
                <c:pt idx="1718">
                  <c:v>4.1237499999999994</c:v>
                </c:pt>
                <c:pt idx="1719">
                  <c:v>4.1262499999999998</c:v>
                </c:pt>
                <c:pt idx="1720">
                  <c:v>4.1287499999999993</c:v>
                </c:pt>
                <c:pt idx="1721">
                  <c:v>4.1312499999999996</c:v>
                </c:pt>
                <c:pt idx="1722">
                  <c:v>4.13375</c:v>
                </c:pt>
                <c:pt idx="1723">
                  <c:v>4.1362499999999995</c:v>
                </c:pt>
                <c:pt idx="1724">
                  <c:v>4.1387499999999999</c:v>
                </c:pt>
                <c:pt idx="1725">
                  <c:v>4.1412499999999994</c:v>
                </c:pt>
                <c:pt idx="1726">
                  <c:v>4.1437499999999998</c:v>
                </c:pt>
                <c:pt idx="1727">
                  <c:v>4.1462499999999993</c:v>
                </c:pt>
                <c:pt idx="1728">
                  <c:v>4.1487499999999997</c:v>
                </c:pt>
                <c:pt idx="1729">
                  <c:v>4.1512500000000001</c:v>
                </c:pt>
                <c:pt idx="1730">
                  <c:v>4.1537499999999996</c:v>
                </c:pt>
                <c:pt idx="1731">
                  <c:v>4.15625</c:v>
                </c:pt>
                <c:pt idx="1732">
                  <c:v>4.1587499999999995</c:v>
                </c:pt>
                <c:pt idx="1733">
                  <c:v>4.1612499999999999</c:v>
                </c:pt>
                <c:pt idx="1734">
                  <c:v>4.1637499999999994</c:v>
                </c:pt>
                <c:pt idx="1735">
                  <c:v>4.1662499999999998</c:v>
                </c:pt>
                <c:pt idx="1736">
                  <c:v>4.1687499999999993</c:v>
                </c:pt>
                <c:pt idx="1737">
                  <c:v>4.1712499999999997</c:v>
                </c:pt>
                <c:pt idx="1738">
                  <c:v>4.1737500000000001</c:v>
                </c:pt>
                <c:pt idx="1739">
                  <c:v>4.1762499999999996</c:v>
                </c:pt>
                <c:pt idx="1740">
                  <c:v>4.17875</c:v>
                </c:pt>
                <c:pt idx="1741">
                  <c:v>4.1812499999999995</c:v>
                </c:pt>
                <c:pt idx="1742">
                  <c:v>4.1837499999999999</c:v>
                </c:pt>
                <c:pt idx="1743">
                  <c:v>4.1862499999999994</c:v>
                </c:pt>
                <c:pt idx="1744">
                  <c:v>4.1887499999999998</c:v>
                </c:pt>
                <c:pt idx="1745">
                  <c:v>4.1912499999999993</c:v>
                </c:pt>
                <c:pt idx="1746">
                  <c:v>4.1937499999999996</c:v>
                </c:pt>
                <c:pt idx="1747">
                  <c:v>4.19625</c:v>
                </c:pt>
                <c:pt idx="1748">
                  <c:v>4.1987499999999995</c:v>
                </c:pt>
                <c:pt idx="1749">
                  <c:v>4.2012499999999999</c:v>
                </c:pt>
                <c:pt idx="1750">
                  <c:v>4.2037499999999994</c:v>
                </c:pt>
                <c:pt idx="1751">
                  <c:v>4.2062499999999998</c:v>
                </c:pt>
                <c:pt idx="1752">
                  <c:v>4.2087499999999993</c:v>
                </c:pt>
                <c:pt idx="1753">
                  <c:v>4.2112499999999997</c:v>
                </c:pt>
                <c:pt idx="1754">
                  <c:v>4.2137500000000001</c:v>
                </c:pt>
                <c:pt idx="1755">
                  <c:v>4.2162499999999996</c:v>
                </c:pt>
                <c:pt idx="1756">
                  <c:v>4.21875</c:v>
                </c:pt>
                <c:pt idx="1757">
                  <c:v>4.2212499999999995</c:v>
                </c:pt>
                <c:pt idx="1758">
                  <c:v>4.2237499999999999</c:v>
                </c:pt>
                <c:pt idx="1759">
                  <c:v>4.2262499999999994</c:v>
                </c:pt>
                <c:pt idx="1760">
                  <c:v>4.2287499999999998</c:v>
                </c:pt>
                <c:pt idx="1761">
                  <c:v>4.2312499999999993</c:v>
                </c:pt>
                <c:pt idx="1762">
                  <c:v>4.2337499999999997</c:v>
                </c:pt>
                <c:pt idx="1763">
                  <c:v>4.2362500000000001</c:v>
                </c:pt>
                <c:pt idx="1764">
                  <c:v>4.2387499999999996</c:v>
                </c:pt>
                <c:pt idx="1765">
                  <c:v>4.24125</c:v>
                </c:pt>
                <c:pt idx="1766">
                  <c:v>4.2437499999999995</c:v>
                </c:pt>
                <c:pt idx="1767">
                  <c:v>4.2462499999999999</c:v>
                </c:pt>
                <c:pt idx="1768">
                  <c:v>4.2487499999999994</c:v>
                </c:pt>
                <c:pt idx="1769">
                  <c:v>4.2512499999999998</c:v>
                </c:pt>
                <c:pt idx="1770">
                  <c:v>4.2537499999999993</c:v>
                </c:pt>
                <c:pt idx="1771">
                  <c:v>4.2562499999999996</c:v>
                </c:pt>
                <c:pt idx="1772">
                  <c:v>4.25875</c:v>
                </c:pt>
                <c:pt idx="1773">
                  <c:v>4.2612499999999995</c:v>
                </c:pt>
                <c:pt idx="1774">
                  <c:v>4.2637499999999999</c:v>
                </c:pt>
                <c:pt idx="1775">
                  <c:v>4.2662499999999994</c:v>
                </c:pt>
                <c:pt idx="1776">
                  <c:v>4.2687499999999998</c:v>
                </c:pt>
                <c:pt idx="1777">
                  <c:v>4.2712499999999993</c:v>
                </c:pt>
                <c:pt idx="1778">
                  <c:v>4.2737499999999997</c:v>
                </c:pt>
                <c:pt idx="1779">
                  <c:v>4.2762500000000001</c:v>
                </c:pt>
                <c:pt idx="1780">
                  <c:v>4.2787499999999996</c:v>
                </c:pt>
                <c:pt idx="1781">
                  <c:v>4.28125</c:v>
                </c:pt>
                <c:pt idx="1782">
                  <c:v>4.2837499999999995</c:v>
                </c:pt>
                <c:pt idx="1783">
                  <c:v>4.2862499999999999</c:v>
                </c:pt>
                <c:pt idx="1784">
                  <c:v>4.2887499999999994</c:v>
                </c:pt>
                <c:pt idx="1785">
                  <c:v>4.2912499999999998</c:v>
                </c:pt>
                <c:pt idx="1786">
                  <c:v>4.2937499999999993</c:v>
                </c:pt>
                <c:pt idx="1787">
                  <c:v>4.2962499999999997</c:v>
                </c:pt>
                <c:pt idx="1788">
                  <c:v>4.2987500000000001</c:v>
                </c:pt>
                <c:pt idx="1789">
                  <c:v>4.3012499999999996</c:v>
                </c:pt>
                <c:pt idx="1790">
                  <c:v>4.30375</c:v>
                </c:pt>
                <c:pt idx="1791">
                  <c:v>4.3062499999999995</c:v>
                </c:pt>
                <c:pt idx="1792">
                  <c:v>4.3087499999999999</c:v>
                </c:pt>
                <c:pt idx="1793">
                  <c:v>4.3112499999999994</c:v>
                </c:pt>
                <c:pt idx="1794">
                  <c:v>4.3137499999999998</c:v>
                </c:pt>
                <c:pt idx="1795">
                  <c:v>4.3162499999999993</c:v>
                </c:pt>
                <c:pt idx="1796">
                  <c:v>4.3187499999999996</c:v>
                </c:pt>
                <c:pt idx="1797">
                  <c:v>4.32125</c:v>
                </c:pt>
                <c:pt idx="1798">
                  <c:v>4.3237499999999995</c:v>
                </c:pt>
                <c:pt idx="1799">
                  <c:v>4.3262499999999999</c:v>
                </c:pt>
                <c:pt idx="1800">
                  <c:v>4.3287499999999994</c:v>
                </c:pt>
                <c:pt idx="1801">
                  <c:v>4.3312499999999998</c:v>
                </c:pt>
                <c:pt idx="1802">
                  <c:v>4.3337499999999993</c:v>
                </c:pt>
                <c:pt idx="1803">
                  <c:v>4.3362499999999997</c:v>
                </c:pt>
                <c:pt idx="1804">
                  <c:v>4.3387500000000001</c:v>
                </c:pt>
                <c:pt idx="1805">
                  <c:v>4.3412499999999996</c:v>
                </c:pt>
                <c:pt idx="1806">
                  <c:v>4.34375</c:v>
                </c:pt>
                <c:pt idx="1807">
                  <c:v>4.3462499999999995</c:v>
                </c:pt>
                <c:pt idx="1808">
                  <c:v>4.3487499999999999</c:v>
                </c:pt>
                <c:pt idx="1809">
                  <c:v>4.3512499999999994</c:v>
                </c:pt>
                <c:pt idx="1810">
                  <c:v>4.3537499999999998</c:v>
                </c:pt>
                <c:pt idx="1811">
                  <c:v>4.3562499999999993</c:v>
                </c:pt>
                <c:pt idx="1812">
                  <c:v>4.3587499999999997</c:v>
                </c:pt>
                <c:pt idx="1813">
                  <c:v>4.3612500000000001</c:v>
                </c:pt>
                <c:pt idx="1814">
                  <c:v>4.3637499999999996</c:v>
                </c:pt>
                <c:pt idx="1815">
                  <c:v>4.36625</c:v>
                </c:pt>
                <c:pt idx="1816">
                  <c:v>4.3687499999999995</c:v>
                </c:pt>
                <c:pt idx="1817">
                  <c:v>4.3712499999999999</c:v>
                </c:pt>
                <c:pt idx="1818">
                  <c:v>4.3737499999999994</c:v>
                </c:pt>
                <c:pt idx="1819">
                  <c:v>4.3762499999999998</c:v>
                </c:pt>
                <c:pt idx="1820">
                  <c:v>4.3787499999999993</c:v>
                </c:pt>
                <c:pt idx="1821">
                  <c:v>4.3812499999999996</c:v>
                </c:pt>
                <c:pt idx="1822">
                  <c:v>4.38375</c:v>
                </c:pt>
                <c:pt idx="1823">
                  <c:v>4.3862499999999995</c:v>
                </c:pt>
                <c:pt idx="1824">
                  <c:v>4.3887499999999999</c:v>
                </c:pt>
                <c:pt idx="1825">
                  <c:v>4.3912499999999994</c:v>
                </c:pt>
                <c:pt idx="1826">
                  <c:v>4.3937499999999998</c:v>
                </c:pt>
                <c:pt idx="1827">
                  <c:v>4.3962499999999993</c:v>
                </c:pt>
                <c:pt idx="1828">
                  <c:v>4.3987499999999997</c:v>
                </c:pt>
                <c:pt idx="1829">
                  <c:v>4.4012500000000001</c:v>
                </c:pt>
                <c:pt idx="1830">
                  <c:v>4.4037499999999996</c:v>
                </c:pt>
                <c:pt idx="1831">
                  <c:v>4.40625</c:v>
                </c:pt>
                <c:pt idx="1832">
                  <c:v>4.4087499999999995</c:v>
                </c:pt>
                <c:pt idx="1833">
                  <c:v>4.4112499999999999</c:v>
                </c:pt>
                <c:pt idx="1834">
                  <c:v>4.4137499999999994</c:v>
                </c:pt>
                <c:pt idx="1835">
                  <c:v>4.4162499999999998</c:v>
                </c:pt>
                <c:pt idx="1836">
                  <c:v>4.4187499999999993</c:v>
                </c:pt>
                <c:pt idx="1837">
                  <c:v>4.4212499999999997</c:v>
                </c:pt>
                <c:pt idx="1838">
                  <c:v>4.4237500000000001</c:v>
                </c:pt>
                <c:pt idx="1839">
                  <c:v>4.4262499999999996</c:v>
                </c:pt>
                <c:pt idx="1840">
                  <c:v>4.42875</c:v>
                </c:pt>
                <c:pt idx="1841">
                  <c:v>4.4312499999999995</c:v>
                </c:pt>
                <c:pt idx="1842">
                  <c:v>4.4337499999999999</c:v>
                </c:pt>
                <c:pt idx="1843">
                  <c:v>4.4362499999999994</c:v>
                </c:pt>
                <c:pt idx="1844">
                  <c:v>4.4387499999999998</c:v>
                </c:pt>
                <c:pt idx="1845">
                  <c:v>4.4412499999999993</c:v>
                </c:pt>
                <c:pt idx="1846">
                  <c:v>4.4437499999999996</c:v>
                </c:pt>
                <c:pt idx="1847">
                  <c:v>4.44625</c:v>
                </c:pt>
                <c:pt idx="1848">
                  <c:v>4.4487499999999995</c:v>
                </c:pt>
                <c:pt idx="1849">
                  <c:v>4.4512499999999999</c:v>
                </c:pt>
                <c:pt idx="1850">
                  <c:v>4.4537499999999994</c:v>
                </c:pt>
                <c:pt idx="1851">
                  <c:v>4.4562499999999998</c:v>
                </c:pt>
                <c:pt idx="1852">
                  <c:v>4.4587499999999993</c:v>
                </c:pt>
                <c:pt idx="1853">
                  <c:v>4.4612499999999997</c:v>
                </c:pt>
                <c:pt idx="1854">
                  <c:v>4.4637500000000001</c:v>
                </c:pt>
                <c:pt idx="1855">
                  <c:v>4.4662499999999996</c:v>
                </c:pt>
                <c:pt idx="1856">
                  <c:v>4.46875</c:v>
                </c:pt>
                <c:pt idx="1857">
                  <c:v>4.4712499999999995</c:v>
                </c:pt>
                <c:pt idx="1858">
                  <c:v>4.4737499999999999</c:v>
                </c:pt>
                <c:pt idx="1859">
                  <c:v>4.4762499999999994</c:v>
                </c:pt>
                <c:pt idx="1860">
                  <c:v>4.4787499999999998</c:v>
                </c:pt>
                <c:pt idx="1861">
                  <c:v>4.4812499999999993</c:v>
                </c:pt>
                <c:pt idx="1862">
                  <c:v>4.4837499999999997</c:v>
                </c:pt>
                <c:pt idx="1863">
                  <c:v>4.4862500000000001</c:v>
                </c:pt>
                <c:pt idx="1864">
                  <c:v>4.4887499999999996</c:v>
                </c:pt>
                <c:pt idx="1865">
                  <c:v>4.49125</c:v>
                </c:pt>
                <c:pt idx="1866">
                  <c:v>4.4937499999999995</c:v>
                </c:pt>
                <c:pt idx="1867">
                  <c:v>4.4962499999999999</c:v>
                </c:pt>
                <c:pt idx="1868">
                  <c:v>4.4987499999999994</c:v>
                </c:pt>
                <c:pt idx="1869">
                  <c:v>4.5012499999999998</c:v>
                </c:pt>
                <c:pt idx="1870">
                  <c:v>4.5037499999999993</c:v>
                </c:pt>
                <c:pt idx="1871">
                  <c:v>4.5062499999999996</c:v>
                </c:pt>
                <c:pt idx="1872">
                  <c:v>4.50875</c:v>
                </c:pt>
                <c:pt idx="1873">
                  <c:v>4.5112499999999995</c:v>
                </c:pt>
                <c:pt idx="1874">
                  <c:v>4.5137499999999999</c:v>
                </c:pt>
                <c:pt idx="1875">
                  <c:v>4.5162499999999994</c:v>
                </c:pt>
                <c:pt idx="1876">
                  <c:v>4.5187499999999998</c:v>
                </c:pt>
                <c:pt idx="1877">
                  <c:v>4.5212499999999993</c:v>
                </c:pt>
                <c:pt idx="1878">
                  <c:v>4.5237499999999997</c:v>
                </c:pt>
                <c:pt idx="1879">
                  <c:v>4.5262500000000001</c:v>
                </c:pt>
                <c:pt idx="1880">
                  <c:v>4.5287499999999996</c:v>
                </c:pt>
                <c:pt idx="1881">
                  <c:v>4.53125</c:v>
                </c:pt>
                <c:pt idx="1882">
                  <c:v>4.5337499999999995</c:v>
                </c:pt>
                <c:pt idx="1883">
                  <c:v>4.5362499999999999</c:v>
                </c:pt>
                <c:pt idx="1884">
                  <c:v>4.5387499999999994</c:v>
                </c:pt>
                <c:pt idx="1885">
                  <c:v>4.5412499999999998</c:v>
                </c:pt>
                <c:pt idx="1886">
                  <c:v>4.5437499999999993</c:v>
                </c:pt>
                <c:pt idx="1887">
                  <c:v>4.5462499999999997</c:v>
                </c:pt>
                <c:pt idx="1888">
                  <c:v>4.5487500000000001</c:v>
                </c:pt>
                <c:pt idx="1889">
                  <c:v>4.5512499999999996</c:v>
                </c:pt>
                <c:pt idx="1890">
                  <c:v>4.55375</c:v>
                </c:pt>
                <c:pt idx="1891">
                  <c:v>4.5562499999999995</c:v>
                </c:pt>
                <c:pt idx="1892">
                  <c:v>4.5587499999999999</c:v>
                </c:pt>
                <c:pt idx="1893">
                  <c:v>4.5612499999999994</c:v>
                </c:pt>
                <c:pt idx="1894">
                  <c:v>4.5637499999999998</c:v>
                </c:pt>
                <c:pt idx="1895">
                  <c:v>4.5662499999999993</c:v>
                </c:pt>
                <c:pt idx="1896">
                  <c:v>4.5687499999999996</c:v>
                </c:pt>
                <c:pt idx="1897">
                  <c:v>4.57125</c:v>
                </c:pt>
                <c:pt idx="1898">
                  <c:v>4.5737499999999995</c:v>
                </c:pt>
                <c:pt idx="1899">
                  <c:v>4.5762499999999999</c:v>
                </c:pt>
                <c:pt idx="1900">
                  <c:v>4.5787499999999994</c:v>
                </c:pt>
                <c:pt idx="1901">
                  <c:v>4.5812499999999998</c:v>
                </c:pt>
                <c:pt idx="1902">
                  <c:v>4.5837499999999993</c:v>
                </c:pt>
                <c:pt idx="1903">
                  <c:v>4.5862499999999997</c:v>
                </c:pt>
                <c:pt idx="1904">
                  <c:v>4.5887500000000001</c:v>
                </c:pt>
                <c:pt idx="1905">
                  <c:v>4.5912499999999996</c:v>
                </c:pt>
                <c:pt idx="1906">
                  <c:v>4.59375</c:v>
                </c:pt>
                <c:pt idx="1907">
                  <c:v>4.5962499999999995</c:v>
                </c:pt>
                <c:pt idx="1908">
                  <c:v>4.5987499999999999</c:v>
                </c:pt>
                <c:pt idx="1909">
                  <c:v>4.6012499999999994</c:v>
                </c:pt>
                <c:pt idx="1910">
                  <c:v>4.6037499999999998</c:v>
                </c:pt>
                <c:pt idx="1911">
                  <c:v>4.6062499999999993</c:v>
                </c:pt>
                <c:pt idx="1912">
                  <c:v>4.6087499999999997</c:v>
                </c:pt>
                <c:pt idx="1913">
                  <c:v>4.6112500000000001</c:v>
                </c:pt>
                <c:pt idx="1914">
                  <c:v>4.6137499999999996</c:v>
                </c:pt>
                <c:pt idx="1915">
                  <c:v>4.61625</c:v>
                </c:pt>
                <c:pt idx="1916">
                  <c:v>4.6187499999999995</c:v>
                </c:pt>
                <c:pt idx="1917">
                  <c:v>4.6212499999999999</c:v>
                </c:pt>
                <c:pt idx="1918">
                  <c:v>4.6237499999999994</c:v>
                </c:pt>
                <c:pt idx="1919">
                  <c:v>4.6262499999999998</c:v>
                </c:pt>
                <c:pt idx="1920">
                  <c:v>4.6287499999999993</c:v>
                </c:pt>
                <c:pt idx="1921">
                  <c:v>4.6312499999999996</c:v>
                </c:pt>
                <c:pt idx="1922">
                  <c:v>4.63375</c:v>
                </c:pt>
                <c:pt idx="1923">
                  <c:v>4.6362499999999995</c:v>
                </c:pt>
                <c:pt idx="1924">
                  <c:v>4.6387499999999999</c:v>
                </c:pt>
                <c:pt idx="1925">
                  <c:v>4.6412499999999994</c:v>
                </c:pt>
                <c:pt idx="1926">
                  <c:v>4.6437499999999998</c:v>
                </c:pt>
                <c:pt idx="1927">
                  <c:v>4.6462499999999993</c:v>
                </c:pt>
                <c:pt idx="1928">
                  <c:v>4.6487499999999997</c:v>
                </c:pt>
                <c:pt idx="1929">
                  <c:v>4.6512500000000001</c:v>
                </c:pt>
                <c:pt idx="1930">
                  <c:v>4.6537499999999996</c:v>
                </c:pt>
                <c:pt idx="1931">
                  <c:v>4.65625</c:v>
                </c:pt>
                <c:pt idx="1932">
                  <c:v>4.6587499999999995</c:v>
                </c:pt>
                <c:pt idx="1933">
                  <c:v>4.6612499999999999</c:v>
                </c:pt>
                <c:pt idx="1934">
                  <c:v>4.6637499999999994</c:v>
                </c:pt>
                <c:pt idx="1935">
                  <c:v>4.6662499999999998</c:v>
                </c:pt>
                <c:pt idx="1936">
                  <c:v>4.6687499999999993</c:v>
                </c:pt>
                <c:pt idx="1937">
                  <c:v>4.6712499999999997</c:v>
                </c:pt>
                <c:pt idx="1938">
                  <c:v>4.6737500000000001</c:v>
                </c:pt>
                <c:pt idx="1939">
                  <c:v>4.6762499999999996</c:v>
                </c:pt>
                <c:pt idx="1940">
                  <c:v>4.67875</c:v>
                </c:pt>
                <c:pt idx="1941">
                  <c:v>4.6812499999999995</c:v>
                </c:pt>
                <c:pt idx="1942">
                  <c:v>4.6837499999999999</c:v>
                </c:pt>
                <c:pt idx="1943">
                  <c:v>4.6862499999999994</c:v>
                </c:pt>
                <c:pt idx="1944">
                  <c:v>4.6887499999999998</c:v>
                </c:pt>
                <c:pt idx="1945">
                  <c:v>4.6912499999999993</c:v>
                </c:pt>
                <c:pt idx="1946">
                  <c:v>4.6937499999999996</c:v>
                </c:pt>
                <c:pt idx="1947">
                  <c:v>4.69625</c:v>
                </c:pt>
                <c:pt idx="1948">
                  <c:v>4.6987499999999995</c:v>
                </c:pt>
                <c:pt idx="1949">
                  <c:v>4.7012499999999999</c:v>
                </c:pt>
                <c:pt idx="1950">
                  <c:v>4.7037499999999994</c:v>
                </c:pt>
                <c:pt idx="1951">
                  <c:v>4.7062499999999998</c:v>
                </c:pt>
                <c:pt idx="1952">
                  <c:v>4.7087499999999993</c:v>
                </c:pt>
                <c:pt idx="1953">
                  <c:v>4.7112499999999997</c:v>
                </c:pt>
                <c:pt idx="1954">
                  <c:v>4.7137500000000001</c:v>
                </c:pt>
                <c:pt idx="1955">
                  <c:v>4.7162499999999996</c:v>
                </c:pt>
                <c:pt idx="1956">
                  <c:v>4.71875</c:v>
                </c:pt>
                <c:pt idx="1957">
                  <c:v>4.7212499999999995</c:v>
                </c:pt>
                <c:pt idx="1958">
                  <c:v>4.7237499999999999</c:v>
                </c:pt>
                <c:pt idx="1959">
                  <c:v>4.7262499999999994</c:v>
                </c:pt>
                <c:pt idx="1960">
                  <c:v>4.7287499999999998</c:v>
                </c:pt>
                <c:pt idx="1961">
                  <c:v>4.7312499999999993</c:v>
                </c:pt>
                <c:pt idx="1962">
                  <c:v>4.7337499999999997</c:v>
                </c:pt>
                <c:pt idx="1963">
                  <c:v>4.7362500000000001</c:v>
                </c:pt>
                <c:pt idx="1964">
                  <c:v>4.7387499999999996</c:v>
                </c:pt>
                <c:pt idx="1965">
                  <c:v>4.74125</c:v>
                </c:pt>
                <c:pt idx="1966">
                  <c:v>4.7437499999999995</c:v>
                </c:pt>
                <c:pt idx="1967">
                  <c:v>4.7462499999999999</c:v>
                </c:pt>
                <c:pt idx="1968">
                  <c:v>4.7487499999999994</c:v>
                </c:pt>
                <c:pt idx="1969">
                  <c:v>4.7512499999999998</c:v>
                </c:pt>
                <c:pt idx="1970">
                  <c:v>4.7537499999999993</c:v>
                </c:pt>
                <c:pt idx="1971">
                  <c:v>4.7562499999999996</c:v>
                </c:pt>
                <c:pt idx="1972">
                  <c:v>4.75875</c:v>
                </c:pt>
                <c:pt idx="1973">
                  <c:v>4.7612499999999995</c:v>
                </c:pt>
                <c:pt idx="1974">
                  <c:v>4.7637499999999999</c:v>
                </c:pt>
                <c:pt idx="1975">
                  <c:v>4.7662499999999994</c:v>
                </c:pt>
                <c:pt idx="1976">
                  <c:v>4.7687499999999998</c:v>
                </c:pt>
                <c:pt idx="1977">
                  <c:v>4.7712499999999993</c:v>
                </c:pt>
                <c:pt idx="1978">
                  <c:v>4.7737499999999997</c:v>
                </c:pt>
                <c:pt idx="1979">
                  <c:v>4.7762500000000001</c:v>
                </c:pt>
                <c:pt idx="1980">
                  <c:v>4.7787499999999996</c:v>
                </c:pt>
                <c:pt idx="1981">
                  <c:v>4.78125</c:v>
                </c:pt>
                <c:pt idx="1982">
                  <c:v>4.7837499999999995</c:v>
                </c:pt>
                <c:pt idx="1983">
                  <c:v>4.7862499999999999</c:v>
                </c:pt>
                <c:pt idx="1984">
                  <c:v>4.7887499999999994</c:v>
                </c:pt>
                <c:pt idx="1985">
                  <c:v>4.7912499999999998</c:v>
                </c:pt>
                <c:pt idx="1986">
                  <c:v>4.7937499999999993</c:v>
                </c:pt>
                <c:pt idx="1987">
                  <c:v>4.7962499999999997</c:v>
                </c:pt>
                <c:pt idx="1988">
                  <c:v>4.7987500000000001</c:v>
                </c:pt>
                <c:pt idx="1989">
                  <c:v>4.8012499999999996</c:v>
                </c:pt>
                <c:pt idx="1990">
                  <c:v>4.80375</c:v>
                </c:pt>
                <c:pt idx="1991">
                  <c:v>4.8062499999999995</c:v>
                </c:pt>
                <c:pt idx="1992">
                  <c:v>4.8087499999999999</c:v>
                </c:pt>
                <c:pt idx="1993">
                  <c:v>4.8112499999999994</c:v>
                </c:pt>
                <c:pt idx="1994">
                  <c:v>4.8137499999999998</c:v>
                </c:pt>
                <c:pt idx="1995">
                  <c:v>4.8162499999999993</c:v>
                </c:pt>
                <c:pt idx="1996">
                  <c:v>4.8187499999999996</c:v>
                </c:pt>
                <c:pt idx="1997">
                  <c:v>4.82125</c:v>
                </c:pt>
                <c:pt idx="1998">
                  <c:v>4.8237499999999995</c:v>
                </c:pt>
                <c:pt idx="1999">
                  <c:v>4.8262499999999999</c:v>
                </c:pt>
                <c:pt idx="2000">
                  <c:v>4.8287499999999994</c:v>
                </c:pt>
                <c:pt idx="2001">
                  <c:v>4.8312499999999998</c:v>
                </c:pt>
                <c:pt idx="2002">
                  <c:v>4.8337499999999993</c:v>
                </c:pt>
                <c:pt idx="2003">
                  <c:v>4.8362499999999997</c:v>
                </c:pt>
                <c:pt idx="2004">
                  <c:v>4.8387500000000001</c:v>
                </c:pt>
                <c:pt idx="2005">
                  <c:v>4.8412499999999996</c:v>
                </c:pt>
                <c:pt idx="2006">
                  <c:v>4.84375</c:v>
                </c:pt>
                <c:pt idx="2007">
                  <c:v>4.8462499999999995</c:v>
                </c:pt>
                <c:pt idx="2008">
                  <c:v>4.8487499999999999</c:v>
                </c:pt>
                <c:pt idx="2009">
                  <c:v>4.8512499999999994</c:v>
                </c:pt>
                <c:pt idx="2010">
                  <c:v>4.8537499999999998</c:v>
                </c:pt>
                <c:pt idx="2011">
                  <c:v>4.8562499999999993</c:v>
                </c:pt>
                <c:pt idx="2012">
                  <c:v>4.8587499999999997</c:v>
                </c:pt>
                <c:pt idx="2013">
                  <c:v>4.8612500000000001</c:v>
                </c:pt>
                <c:pt idx="2014">
                  <c:v>4.8637499999999996</c:v>
                </c:pt>
                <c:pt idx="2015">
                  <c:v>4.86625</c:v>
                </c:pt>
                <c:pt idx="2016">
                  <c:v>4.8687499999999995</c:v>
                </c:pt>
                <c:pt idx="2017">
                  <c:v>4.8712499999999999</c:v>
                </c:pt>
                <c:pt idx="2018">
                  <c:v>4.8737499999999994</c:v>
                </c:pt>
                <c:pt idx="2019">
                  <c:v>4.8762499999999998</c:v>
                </c:pt>
                <c:pt idx="2020">
                  <c:v>4.8787499999999993</c:v>
                </c:pt>
                <c:pt idx="2021">
                  <c:v>4.8812499999999996</c:v>
                </c:pt>
                <c:pt idx="2022">
                  <c:v>4.88375</c:v>
                </c:pt>
                <c:pt idx="2023">
                  <c:v>4.8862499999999995</c:v>
                </c:pt>
                <c:pt idx="2024">
                  <c:v>4.8887499999999999</c:v>
                </c:pt>
                <c:pt idx="2025">
                  <c:v>4.8912499999999994</c:v>
                </c:pt>
                <c:pt idx="2026">
                  <c:v>4.8937499999999998</c:v>
                </c:pt>
                <c:pt idx="2027">
                  <c:v>4.8962499999999993</c:v>
                </c:pt>
                <c:pt idx="2028">
                  <c:v>4.8987499999999997</c:v>
                </c:pt>
                <c:pt idx="2029">
                  <c:v>4.9012500000000001</c:v>
                </c:pt>
                <c:pt idx="2030">
                  <c:v>4.9037499999999996</c:v>
                </c:pt>
                <c:pt idx="2031">
                  <c:v>4.90625</c:v>
                </c:pt>
                <c:pt idx="2032">
                  <c:v>4.9087499999999995</c:v>
                </c:pt>
                <c:pt idx="2033">
                  <c:v>4.9112499999999999</c:v>
                </c:pt>
                <c:pt idx="2034">
                  <c:v>4.9137499999999994</c:v>
                </c:pt>
                <c:pt idx="2035">
                  <c:v>4.9162499999999998</c:v>
                </c:pt>
                <c:pt idx="2036">
                  <c:v>4.9187499999999993</c:v>
                </c:pt>
                <c:pt idx="2037">
                  <c:v>4.9212499999999997</c:v>
                </c:pt>
                <c:pt idx="2038">
                  <c:v>4.9237500000000001</c:v>
                </c:pt>
                <c:pt idx="2039">
                  <c:v>4.9262499999999996</c:v>
                </c:pt>
                <c:pt idx="2040">
                  <c:v>4.92875</c:v>
                </c:pt>
                <c:pt idx="2041">
                  <c:v>4.9312499999999995</c:v>
                </c:pt>
                <c:pt idx="2042">
                  <c:v>4.9337499999999999</c:v>
                </c:pt>
                <c:pt idx="2043">
                  <c:v>4.9362499999999994</c:v>
                </c:pt>
                <c:pt idx="2044">
                  <c:v>4.9387499999999998</c:v>
                </c:pt>
                <c:pt idx="2045">
                  <c:v>4.9412499999999993</c:v>
                </c:pt>
                <c:pt idx="2046">
                  <c:v>4.9437499999999996</c:v>
                </c:pt>
                <c:pt idx="2047">
                  <c:v>4.94625</c:v>
                </c:pt>
                <c:pt idx="2048">
                  <c:v>4.9487499999999995</c:v>
                </c:pt>
                <c:pt idx="2049">
                  <c:v>4.9512499999999999</c:v>
                </c:pt>
                <c:pt idx="2050">
                  <c:v>4.9537499999999994</c:v>
                </c:pt>
                <c:pt idx="2051">
                  <c:v>4.9562499999999998</c:v>
                </c:pt>
                <c:pt idx="2052">
                  <c:v>4.9587499999999993</c:v>
                </c:pt>
                <c:pt idx="2053">
                  <c:v>4.9612499999999997</c:v>
                </c:pt>
                <c:pt idx="2054">
                  <c:v>4.9637500000000001</c:v>
                </c:pt>
                <c:pt idx="2055">
                  <c:v>4.9662499999999996</c:v>
                </c:pt>
                <c:pt idx="2056">
                  <c:v>4.96875</c:v>
                </c:pt>
                <c:pt idx="2057">
                  <c:v>4.9712499999999995</c:v>
                </c:pt>
                <c:pt idx="2058">
                  <c:v>4.9737499999999999</c:v>
                </c:pt>
                <c:pt idx="2059">
                  <c:v>4.9762499999999994</c:v>
                </c:pt>
                <c:pt idx="2060">
                  <c:v>4.9787499999999998</c:v>
                </c:pt>
                <c:pt idx="2061">
                  <c:v>4.9812499999999993</c:v>
                </c:pt>
                <c:pt idx="2062">
                  <c:v>4.9837499999999997</c:v>
                </c:pt>
                <c:pt idx="2063">
                  <c:v>4.9862500000000001</c:v>
                </c:pt>
                <c:pt idx="2064">
                  <c:v>4.9887499999999996</c:v>
                </c:pt>
                <c:pt idx="2065">
                  <c:v>4.99125</c:v>
                </c:pt>
                <c:pt idx="2066">
                  <c:v>4.9937499999999995</c:v>
                </c:pt>
                <c:pt idx="2067">
                  <c:v>4.9962499999999999</c:v>
                </c:pt>
                <c:pt idx="2068">
                  <c:v>4.9987499999999994</c:v>
                </c:pt>
                <c:pt idx="2069">
                  <c:v>5.0012499999999998</c:v>
                </c:pt>
                <c:pt idx="2070">
                  <c:v>5.0037499999999993</c:v>
                </c:pt>
                <c:pt idx="2071">
                  <c:v>5.0062499999999996</c:v>
                </c:pt>
                <c:pt idx="2072">
                  <c:v>5.00875</c:v>
                </c:pt>
                <c:pt idx="2073">
                  <c:v>5.0112499999999995</c:v>
                </c:pt>
                <c:pt idx="2074">
                  <c:v>5.0137499999999999</c:v>
                </c:pt>
                <c:pt idx="2075">
                  <c:v>5.0162499999999994</c:v>
                </c:pt>
                <c:pt idx="2076">
                  <c:v>5.0187499999999998</c:v>
                </c:pt>
                <c:pt idx="2077">
                  <c:v>5.0212499999999993</c:v>
                </c:pt>
                <c:pt idx="2078">
                  <c:v>5.0237499999999997</c:v>
                </c:pt>
                <c:pt idx="2079">
                  <c:v>5.0262500000000001</c:v>
                </c:pt>
                <c:pt idx="2080">
                  <c:v>5.0287499999999996</c:v>
                </c:pt>
                <c:pt idx="2081">
                  <c:v>5.03125</c:v>
                </c:pt>
                <c:pt idx="2082">
                  <c:v>5.0337499999999995</c:v>
                </c:pt>
                <c:pt idx="2083">
                  <c:v>5.0362499999999999</c:v>
                </c:pt>
                <c:pt idx="2084">
                  <c:v>5.0387499999999994</c:v>
                </c:pt>
                <c:pt idx="2085">
                  <c:v>5.0412499999999998</c:v>
                </c:pt>
                <c:pt idx="2086">
                  <c:v>5.0437499999999993</c:v>
                </c:pt>
                <c:pt idx="2087">
                  <c:v>5.0462499999999997</c:v>
                </c:pt>
                <c:pt idx="2088">
                  <c:v>5.0487500000000001</c:v>
                </c:pt>
                <c:pt idx="2089">
                  <c:v>5.0512499999999996</c:v>
                </c:pt>
                <c:pt idx="2090">
                  <c:v>5.05375</c:v>
                </c:pt>
                <c:pt idx="2091">
                  <c:v>5.0562499999999995</c:v>
                </c:pt>
                <c:pt idx="2092">
                  <c:v>5.0587499999999999</c:v>
                </c:pt>
                <c:pt idx="2093">
                  <c:v>5.0612499999999994</c:v>
                </c:pt>
                <c:pt idx="2094">
                  <c:v>5.0637499999999998</c:v>
                </c:pt>
                <c:pt idx="2095">
                  <c:v>5.0662499999999993</c:v>
                </c:pt>
                <c:pt idx="2096">
                  <c:v>5.0687499999999996</c:v>
                </c:pt>
                <c:pt idx="2097">
                  <c:v>5.07125</c:v>
                </c:pt>
                <c:pt idx="2098">
                  <c:v>5.0737499999999995</c:v>
                </c:pt>
                <c:pt idx="2099">
                  <c:v>5.0762499999999999</c:v>
                </c:pt>
                <c:pt idx="2100">
                  <c:v>5.0787499999999994</c:v>
                </c:pt>
                <c:pt idx="2101">
                  <c:v>5.0812499999999998</c:v>
                </c:pt>
                <c:pt idx="2102">
                  <c:v>5.0837499999999993</c:v>
                </c:pt>
                <c:pt idx="2103">
                  <c:v>5.0862499999999997</c:v>
                </c:pt>
                <c:pt idx="2104">
                  <c:v>5.0887500000000001</c:v>
                </c:pt>
                <c:pt idx="2105">
                  <c:v>5.0912499999999996</c:v>
                </c:pt>
                <c:pt idx="2106">
                  <c:v>5.09375</c:v>
                </c:pt>
                <c:pt idx="2107">
                  <c:v>5.0962499999999995</c:v>
                </c:pt>
                <c:pt idx="2108">
                  <c:v>5.0987499999999999</c:v>
                </c:pt>
                <c:pt idx="2109">
                  <c:v>5.1012499999999994</c:v>
                </c:pt>
                <c:pt idx="2110">
                  <c:v>5.1037499999999998</c:v>
                </c:pt>
                <c:pt idx="2111">
                  <c:v>5.1062499999999993</c:v>
                </c:pt>
                <c:pt idx="2112">
                  <c:v>5.1087499999999997</c:v>
                </c:pt>
                <c:pt idx="2113">
                  <c:v>5.1112500000000001</c:v>
                </c:pt>
                <c:pt idx="2114">
                  <c:v>5.1137499999999996</c:v>
                </c:pt>
                <c:pt idx="2115">
                  <c:v>5.11625</c:v>
                </c:pt>
                <c:pt idx="2116">
                  <c:v>5.1187499999999995</c:v>
                </c:pt>
                <c:pt idx="2117">
                  <c:v>5.1212499999999999</c:v>
                </c:pt>
                <c:pt idx="2118">
                  <c:v>5.1237499999999994</c:v>
                </c:pt>
                <c:pt idx="2119">
                  <c:v>5.1262499999999998</c:v>
                </c:pt>
                <c:pt idx="2120">
                  <c:v>5.1287499999999993</c:v>
                </c:pt>
                <c:pt idx="2121">
                  <c:v>5.1312499999999996</c:v>
                </c:pt>
                <c:pt idx="2122">
                  <c:v>5.13375</c:v>
                </c:pt>
                <c:pt idx="2123">
                  <c:v>5.1362499999999995</c:v>
                </c:pt>
                <c:pt idx="2124">
                  <c:v>5.1387499999999999</c:v>
                </c:pt>
                <c:pt idx="2125">
                  <c:v>5.1412499999999994</c:v>
                </c:pt>
                <c:pt idx="2126">
                  <c:v>5.1437499999999998</c:v>
                </c:pt>
                <c:pt idx="2127">
                  <c:v>5.1462499999999993</c:v>
                </c:pt>
                <c:pt idx="2128">
                  <c:v>5.1487499999999997</c:v>
                </c:pt>
                <c:pt idx="2129">
                  <c:v>5.1512500000000001</c:v>
                </c:pt>
                <c:pt idx="2130">
                  <c:v>5.1537499999999996</c:v>
                </c:pt>
                <c:pt idx="2131">
                  <c:v>5.15625</c:v>
                </c:pt>
                <c:pt idx="2132">
                  <c:v>5.1587499999999995</c:v>
                </c:pt>
                <c:pt idx="2133">
                  <c:v>5.1612499999999999</c:v>
                </c:pt>
                <c:pt idx="2134">
                  <c:v>5.1637499999999994</c:v>
                </c:pt>
                <c:pt idx="2135">
                  <c:v>5.1662499999999998</c:v>
                </c:pt>
                <c:pt idx="2136">
                  <c:v>5.1687499999999993</c:v>
                </c:pt>
                <c:pt idx="2137">
                  <c:v>5.1712499999999997</c:v>
                </c:pt>
                <c:pt idx="2138">
                  <c:v>5.1737500000000001</c:v>
                </c:pt>
                <c:pt idx="2139">
                  <c:v>5.1762499999999996</c:v>
                </c:pt>
                <c:pt idx="2140">
                  <c:v>5.17875</c:v>
                </c:pt>
                <c:pt idx="2141">
                  <c:v>5.1812499999999995</c:v>
                </c:pt>
                <c:pt idx="2142">
                  <c:v>5.1837499999999999</c:v>
                </c:pt>
                <c:pt idx="2143">
                  <c:v>5.1862499999999994</c:v>
                </c:pt>
                <c:pt idx="2144">
                  <c:v>5.1887499999999998</c:v>
                </c:pt>
                <c:pt idx="2145">
                  <c:v>5.1912499999999993</c:v>
                </c:pt>
                <c:pt idx="2146">
                  <c:v>5.1937499999999996</c:v>
                </c:pt>
                <c:pt idx="2147">
                  <c:v>5.19625</c:v>
                </c:pt>
                <c:pt idx="2148">
                  <c:v>5.1987499999999995</c:v>
                </c:pt>
                <c:pt idx="2149">
                  <c:v>5.2012499999999999</c:v>
                </c:pt>
                <c:pt idx="2150">
                  <c:v>5.2037499999999994</c:v>
                </c:pt>
                <c:pt idx="2151">
                  <c:v>5.2062499999999998</c:v>
                </c:pt>
                <c:pt idx="2152">
                  <c:v>5.2087499999999993</c:v>
                </c:pt>
                <c:pt idx="2153">
                  <c:v>5.2112499999999997</c:v>
                </c:pt>
                <c:pt idx="2154">
                  <c:v>5.2137500000000001</c:v>
                </c:pt>
                <c:pt idx="2155">
                  <c:v>5.2162499999999996</c:v>
                </c:pt>
                <c:pt idx="2156">
                  <c:v>5.21875</c:v>
                </c:pt>
                <c:pt idx="2157">
                  <c:v>5.2212499999999995</c:v>
                </c:pt>
                <c:pt idx="2158">
                  <c:v>5.2237499999999999</c:v>
                </c:pt>
                <c:pt idx="2159">
                  <c:v>5.2262499999999994</c:v>
                </c:pt>
                <c:pt idx="2160">
                  <c:v>5.2287499999999998</c:v>
                </c:pt>
                <c:pt idx="2161">
                  <c:v>5.2312499999999993</c:v>
                </c:pt>
                <c:pt idx="2162">
                  <c:v>5.2337499999999997</c:v>
                </c:pt>
                <c:pt idx="2163">
                  <c:v>5.2362500000000001</c:v>
                </c:pt>
                <c:pt idx="2164">
                  <c:v>5.2387499999999996</c:v>
                </c:pt>
                <c:pt idx="2165">
                  <c:v>5.24125</c:v>
                </c:pt>
                <c:pt idx="2166">
                  <c:v>5.2437499999999995</c:v>
                </c:pt>
                <c:pt idx="2167">
                  <c:v>5.2462499999999999</c:v>
                </c:pt>
                <c:pt idx="2168">
                  <c:v>5.2487499999999994</c:v>
                </c:pt>
                <c:pt idx="2169">
                  <c:v>5.2512499999999998</c:v>
                </c:pt>
                <c:pt idx="2170">
                  <c:v>5.2537499999999993</c:v>
                </c:pt>
                <c:pt idx="2171">
                  <c:v>5.2562499999999996</c:v>
                </c:pt>
                <c:pt idx="2172">
                  <c:v>5.25875</c:v>
                </c:pt>
                <c:pt idx="2173">
                  <c:v>5.2612499999999995</c:v>
                </c:pt>
                <c:pt idx="2174">
                  <c:v>5.2637499999999999</c:v>
                </c:pt>
                <c:pt idx="2175">
                  <c:v>5.2662499999999994</c:v>
                </c:pt>
                <c:pt idx="2176">
                  <c:v>5.2687499999999998</c:v>
                </c:pt>
                <c:pt idx="2177">
                  <c:v>5.2712499999999993</c:v>
                </c:pt>
                <c:pt idx="2178">
                  <c:v>5.2737499999999997</c:v>
                </c:pt>
                <c:pt idx="2179">
                  <c:v>5.2762500000000001</c:v>
                </c:pt>
                <c:pt idx="2180">
                  <c:v>5.2787499999999996</c:v>
                </c:pt>
                <c:pt idx="2181">
                  <c:v>5.28125</c:v>
                </c:pt>
                <c:pt idx="2182">
                  <c:v>5.2837499999999995</c:v>
                </c:pt>
                <c:pt idx="2183">
                  <c:v>5.2862499999999999</c:v>
                </c:pt>
                <c:pt idx="2184">
                  <c:v>5.2887499999999994</c:v>
                </c:pt>
                <c:pt idx="2185">
                  <c:v>5.2912499999999998</c:v>
                </c:pt>
                <c:pt idx="2186">
                  <c:v>5.2937499999999993</c:v>
                </c:pt>
                <c:pt idx="2187">
                  <c:v>5.2962499999999997</c:v>
                </c:pt>
                <c:pt idx="2188">
                  <c:v>5.2987500000000001</c:v>
                </c:pt>
                <c:pt idx="2189">
                  <c:v>5.3012499999999996</c:v>
                </c:pt>
                <c:pt idx="2190">
                  <c:v>5.30375</c:v>
                </c:pt>
                <c:pt idx="2191">
                  <c:v>5.3062499999999995</c:v>
                </c:pt>
                <c:pt idx="2192">
                  <c:v>5.3087499999999999</c:v>
                </c:pt>
                <c:pt idx="2193">
                  <c:v>5.3112499999999994</c:v>
                </c:pt>
                <c:pt idx="2194">
                  <c:v>5.3137499999999998</c:v>
                </c:pt>
                <c:pt idx="2195">
                  <c:v>5.3162499999999993</c:v>
                </c:pt>
                <c:pt idx="2196">
                  <c:v>5.3187499999999996</c:v>
                </c:pt>
                <c:pt idx="2197">
                  <c:v>5.32125</c:v>
                </c:pt>
                <c:pt idx="2198">
                  <c:v>5.3237499999999995</c:v>
                </c:pt>
                <c:pt idx="2199">
                  <c:v>5.3262499999999999</c:v>
                </c:pt>
                <c:pt idx="2200">
                  <c:v>5.3287499999999994</c:v>
                </c:pt>
                <c:pt idx="2201">
                  <c:v>5.3312499999999998</c:v>
                </c:pt>
                <c:pt idx="2202">
                  <c:v>5.3337499999999993</c:v>
                </c:pt>
                <c:pt idx="2203">
                  <c:v>5.3362499999999997</c:v>
                </c:pt>
                <c:pt idx="2204">
                  <c:v>5.3387500000000001</c:v>
                </c:pt>
                <c:pt idx="2205">
                  <c:v>5.3412499999999996</c:v>
                </c:pt>
                <c:pt idx="2206">
                  <c:v>5.34375</c:v>
                </c:pt>
                <c:pt idx="2207">
                  <c:v>5.3462499999999995</c:v>
                </c:pt>
                <c:pt idx="2208">
                  <c:v>5.3487499999999999</c:v>
                </c:pt>
                <c:pt idx="2209">
                  <c:v>5.3512499999999994</c:v>
                </c:pt>
                <c:pt idx="2210">
                  <c:v>5.3537499999999998</c:v>
                </c:pt>
                <c:pt idx="2211">
                  <c:v>5.3562499999999993</c:v>
                </c:pt>
                <c:pt idx="2212">
                  <c:v>5.3587499999999997</c:v>
                </c:pt>
                <c:pt idx="2213">
                  <c:v>5.3612500000000001</c:v>
                </c:pt>
                <c:pt idx="2214">
                  <c:v>5.3637499999999996</c:v>
                </c:pt>
                <c:pt idx="2215">
                  <c:v>5.36625</c:v>
                </c:pt>
                <c:pt idx="2216">
                  <c:v>5.3687499999999995</c:v>
                </c:pt>
                <c:pt idx="2217">
                  <c:v>5.3712499999999999</c:v>
                </c:pt>
                <c:pt idx="2218">
                  <c:v>5.3737499999999994</c:v>
                </c:pt>
                <c:pt idx="2219">
                  <c:v>5.3762499999999998</c:v>
                </c:pt>
                <c:pt idx="2220">
                  <c:v>5.3787499999999993</c:v>
                </c:pt>
                <c:pt idx="2221">
                  <c:v>5.3812499999999996</c:v>
                </c:pt>
                <c:pt idx="2222">
                  <c:v>5.38375</c:v>
                </c:pt>
                <c:pt idx="2223">
                  <c:v>5.3862499999999995</c:v>
                </c:pt>
                <c:pt idx="2224">
                  <c:v>5.3887499999999999</c:v>
                </c:pt>
                <c:pt idx="2225">
                  <c:v>5.3912499999999994</c:v>
                </c:pt>
                <c:pt idx="2226">
                  <c:v>5.3937499999999998</c:v>
                </c:pt>
                <c:pt idx="2227">
                  <c:v>5.3962499999999993</c:v>
                </c:pt>
                <c:pt idx="2228">
                  <c:v>5.3987499999999997</c:v>
                </c:pt>
                <c:pt idx="2229">
                  <c:v>5.4012500000000001</c:v>
                </c:pt>
                <c:pt idx="2230">
                  <c:v>5.4037499999999996</c:v>
                </c:pt>
                <c:pt idx="2231">
                  <c:v>5.40625</c:v>
                </c:pt>
                <c:pt idx="2232">
                  <c:v>5.4087499999999995</c:v>
                </c:pt>
                <c:pt idx="2233">
                  <c:v>5.4112499999999999</c:v>
                </c:pt>
                <c:pt idx="2234">
                  <c:v>5.4137499999999994</c:v>
                </c:pt>
                <c:pt idx="2235">
                  <c:v>5.4162499999999998</c:v>
                </c:pt>
                <c:pt idx="2236">
                  <c:v>5.4187499999999993</c:v>
                </c:pt>
                <c:pt idx="2237">
                  <c:v>5.4212499999999997</c:v>
                </c:pt>
                <c:pt idx="2238">
                  <c:v>5.4237500000000001</c:v>
                </c:pt>
                <c:pt idx="2239">
                  <c:v>5.4262499999999996</c:v>
                </c:pt>
                <c:pt idx="2240">
                  <c:v>5.42875</c:v>
                </c:pt>
                <c:pt idx="2241">
                  <c:v>5.4312499999999995</c:v>
                </c:pt>
                <c:pt idx="2242">
                  <c:v>5.4337499999999999</c:v>
                </c:pt>
                <c:pt idx="2243">
                  <c:v>5.4362499999999994</c:v>
                </c:pt>
                <c:pt idx="2244">
                  <c:v>5.4387499999999998</c:v>
                </c:pt>
                <c:pt idx="2245">
                  <c:v>5.4412499999999993</c:v>
                </c:pt>
                <c:pt idx="2246">
                  <c:v>5.4437499999999996</c:v>
                </c:pt>
                <c:pt idx="2247">
                  <c:v>5.44625</c:v>
                </c:pt>
                <c:pt idx="2248">
                  <c:v>5.4487499999999995</c:v>
                </c:pt>
                <c:pt idx="2249">
                  <c:v>5.4512499999999999</c:v>
                </c:pt>
                <c:pt idx="2250">
                  <c:v>5.4537499999999994</c:v>
                </c:pt>
                <c:pt idx="2251">
                  <c:v>5.4562499999999998</c:v>
                </c:pt>
                <c:pt idx="2252">
                  <c:v>5.4587499999999993</c:v>
                </c:pt>
                <c:pt idx="2253">
                  <c:v>5.4612499999999997</c:v>
                </c:pt>
                <c:pt idx="2254">
                  <c:v>5.4637500000000001</c:v>
                </c:pt>
                <c:pt idx="2255">
                  <c:v>5.4662499999999996</c:v>
                </c:pt>
                <c:pt idx="2256">
                  <c:v>5.46875</c:v>
                </c:pt>
                <c:pt idx="2257">
                  <c:v>5.4712499999999995</c:v>
                </c:pt>
                <c:pt idx="2258">
                  <c:v>5.4737499999999999</c:v>
                </c:pt>
                <c:pt idx="2259">
                  <c:v>5.4762499999999994</c:v>
                </c:pt>
                <c:pt idx="2260">
                  <c:v>5.4787499999999998</c:v>
                </c:pt>
                <c:pt idx="2261">
                  <c:v>5.4812499999999993</c:v>
                </c:pt>
                <c:pt idx="2262">
                  <c:v>5.4837499999999997</c:v>
                </c:pt>
                <c:pt idx="2263">
                  <c:v>5.4862500000000001</c:v>
                </c:pt>
                <c:pt idx="2264">
                  <c:v>5.4887499999999996</c:v>
                </c:pt>
                <c:pt idx="2265">
                  <c:v>5.49125</c:v>
                </c:pt>
                <c:pt idx="2266">
                  <c:v>5.4937499999999995</c:v>
                </c:pt>
                <c:pt idx="2267">
                  <c:v>5.4962499999999999</c:v>
                </c:pt>
                <c:pt idx="2268">
                  <c:v>5.4987499999999994</c:v>
                </c:pt>
                <c:pt idx="2269">
                  <c:v>5.5012499999999998</c:v>
                </c:pt>
                <c:pt idx="2270">
                  <c:v>5.5037499999999993</c:v>
                </c:pt>
                <c:pt idx="2271">
                  <c:v>5.5062499999999996</c:v>
                </c:pt>
                <c:pt idx="2272">
                  <c:v>5.50875</c:v>
                </c:pt>
                <c:pt idx="2273">
                  <c:v>5.5112499999999995</c:v>
                </c:pt>
                <c:pt idx="2274">
                  <c:v>5.5137499999999999</c:v>
                </c:pt>
                <c:pt idx="2275">
                  <c:v>5.5162499999999994</c:v>
                </c:pt>
                <c:pt idx="2276">
                  <c:v>5.5187499999999998</c:v>
                </c:pt>
                <c:pt idx="2277">
                  <c:v>5.5212499999999993</c:v>
                </c:pt>
                <c:pt idx="2278">
                  <c:v>5.5237499999999997</c:v>
                </c:pt>
                <c:pt idx="2279">
                  <c:v>5.5262500000000001</c:v>
                </c:pt>
                <c:pt idx="2280">
                  <c:v>5.5287499999999996</c:v>
                </c:pt>
                <c:pt idx="2281">
                  <c:v>5.53125</c:v>
                </c:pt>
                <c:pt idx="2282">
                  <c:v>5.5337499999999995</c:v>
                </c:pt>
                <c:pt idx="2283">
                  <c:v>5.5362499999999999</c:v>
                </c:pt>
                <c:pt idx="2284">
                  <c:v>5.5387499999999994</c:v>
                </c:pt>
                <c:pt idx="2285">
                  <c:v>5.5412499999999998</c:v>
                </c:pt>
                <c:pt idx="2286">
                  <c:v>5.5437499999999993</c:v>
                </c:pt>
                <c:pt idx="2287">
                  <c:v>5.5462499999999997</c:v>
                </c:pt>
                <c:pt idx="2288">
                  <c:v>5.5487500000000001</c:v>
                </c:pt>
                <c:pt idx="2289">
                  <c:v>5.5512499999999996</c:v>
                </c:pt>
                <c:pt idx="2290">
                  <c:v>5.55375</c:v>
                </c:pt>
                <c:pt idx="2291">
                  <c:v>5.5562499999999995</c:v>
                </c:pt>
                <c:pt idx="2292">
                  <c:v>5.5587499999999999</c:v>
                </c:pt>
                <c:pt idx="2293">
                  <c:v>5.5612499999999994</c:v>
                </c:pt>
                <c:pt idx="2294">
                  <c:v>5.5637499999999998</c:v>
                </c:pt>
                <c:pt idx="2295">
                  <c:v>5.5662499999999993</c:v>
                </c:pt>
                <c:pt idx="2296">
                  <c:v>5.5687499999999996</c:v>
                </c:pt>
                <c:pt idx="2297">
                  <c:v>5.57125</c:v>
                </c:pt>
                <c:pt idx="2298">
                  <c:v>5.5737499999999995</c:v>
                </c:pt>
                <c:pt idx="2299">
                  <c:v>5.5762499999999999</c:v>
                </c:pt>
                <c:pt idx="2300">
                  <c:v>5.5787499999999994</c:v>
                </c:pt>
                <c:pt idx="2301">
                  <c:v>5.5812499999999998</c:v>
                </c:pt>
                <c:pt idx="2302">
                  <c:v>5.5837499999999993</c:v>
                </c:pt>
                <c:pt idx="2303">
                  <c:v>5.5862499999999997</c:v>
                </c:pt>
                <c:pt idx="2304">
                  <c:v>5.5887500000000001</c:v>
                </c:pt>
                <c:pt idx="2305">
                  <c:v>5.5912499999999996</c:v>
                </c:pt>
                <c:pt idx="2306">
                  <c:v>5.59375</c:v>
                </c:pt>
                <c:pt idx="2307">
                  <c:v>5.5962499999999995</c:v>
                </c:pt>
                <c:pt idx="2308">
                  <c:v>5.5987499999999999</c:v>
                </c:pt>
                <c:pt idx="2309">
                  <c:v>5.6012499999999994</c:v>
                </c:pt>
                <c:pt idx="2310">
                  <c:v>5.6037499999999998</c:v>
                </c:pt>
                <c:pt idx="2311">
                  <c:v>5.6062499999999993</c:v>
                </c:pt>
                <c:pt idx="2312">
                  <c:v>5.6087499999999997</c:v>
                </c:pt>
                <c:pt idx="2313">
                  <c:v>5.6112500000000001</c:v>
                </c:pt>
                <c:pt idx="2314">
                  <c:v>5.6137499999999996</c:v>
                </c:pt>
                <c:pt idx="2315">
                  <c:v>5.61625</c:v>
                </c:pt>
                <c:pt idx="2316">
                  <c:v>5.6187499999999995</c:v>
                </c:pt>
                <c:pt idx="2317">
                  <c:v>5.6212499999999999</c:v>
                </c:pt>
                <c:pt idx="2318">
                  <c:v>5.6237499999999994</c:v>
                </c:pt>
                <c:pt idx="2319">
                  <c:v>5.6262499999999998</c:v>
                </c:pt>
                <c:pt idx="2320">
                  <c:v>5.6287499999999993</c:v>
                </c:pt>
                <c:pt idx="2321">
                  <c:v>5.6312499999999996</c:v>
                </c:pt>
                <c:pt idx="2322">
                  <c:v>5.63375</c:v>
                </c:pt>
                <c:pt idx="2323">
                  <c:v>5.6362499999999995</c:v>
                </c:pt>
                <c:pt idx="2324">
                  <c:v>5.6387499999999999</c:v>
                </c:pt>
                <c:pt idx="2325">
                  <c:v>5.6412499999999994</c:v>
                </c:pt>
                <c:pt idx="2326">
                  <c:v>5.6437499999999998</c:v>
                </c:pt>
                <c:pt idx="2327">
                  <c:v>5.6462499999999993</c:v>
                </c:pt>
                <c:pt idx="2328">
                  <c:v>5.6487499999999997</c:v>
                </c:pt>
                <c:pt idx="2329">
                  <c:v>5.6512500000000001</c:v>
                </c:pt>
                <c:pt idx="2330">
                  <c:v>5.6537499999999996</c:v>
                </c:pt>
                <c:pt idx="2331">
                  <c:v>5.65625</c:v>
                </c:pt>
                <c:pt idx="2332">
                  <c:v>5.6587499999999995</c:v>
                </c:pt>
                <c:pt idx="2333">
                  <c:v>5.6612499999999999</c:v>
                </c:pt>
                <c:pt idx="2334">
                  <c:v>5.6637499999999994</c:v>
                </c:pt>
                <c:pt idx="2335">
                  <c:v>5.6662499999999998</c:v>
                </c:pt>
                <c:pt idx="2336">
                  <c:v>5.6687499999999993</c:v>
                </c:pt>
                <c:pt idx="2337">
                  <c:v>5.6712499999999997</c:v>
                </c:pt>
                <c:pt idx="2338">
                  <c:v>5.6737500000000001</c:v>
                </c:pt>
                <c:pt idx="2339">
                  <c:v>5.6762499999999996</c:v>
                </c:pt>
                <c:pt idx="2340">
                  <c:v>5.67875</c:v>
                </c:pt>
                <c:pt idx="2341">
                  <c:v>5.6812499999999995</c:v>
                </c:pt>
                <c:pt idx="2342">
                  <c:v>5.6837499999999999</c:v>
                </c:pt>
                <c:pt idx="2343">
                  <c:v>5.6862499999999994</c:v>
                </c:pt>
                <c:pt idx="2344">
                  <c:v>5.6887499999999998</c:v>
                </c:pt>
                <c:pt idx="2345">
                  <c:v>5.6912499999999993</c:v>
                </c:pt>
                <c:pt idx="2346">
                  <c:v>5.6937499999999996</c:v>
                </c:pt>
                <c:pt idx="2347">
                  <c:v>5.69625</c:v>
                </c:pt>
                <c:pt idx="2348">
                  <c:v>5.6987499999999995</c:v>
                </c:pt>
                <c:pt idx="2349">
                  <c:v>5.7012499999999999</c:v>
                </c:pt>
                <c:pt idx="2350">
                  <c:v>5.7037499999999994</c:v>
                </c:pt>
                <c:pt idx="2351">
                  <c:v>5.7062499999999998</c:v>
                </c:pt>
                <c:pt idx="2352">
                  <c:v>5.7087499999999993</c:v>
                </c:pt>
                <c:pt idx="2353">
                  <c:v>5.7112499999999997</c:v>
                </c:pt>
                <c:pt idx="2354">
                  <c:v>5.7137500000000001</c:v>
                </c:pt>
                <c:pt idx="2355">
                  <c:v>5.7162499999999996</c:v>
                </c:pt>
                <c:pt idx="2356">
                  <c:v>5.71875</c:v>
                </c:pt>
                <c:pt idx="2357">
                  <c:v>5.7212499999999995</c:v>
                </c:pt>
                <c:pt idx="2358">
                  <c:v>5.7237499999999999</c:v>
                </c:pt>
                <c:pt idx="2359">
                  <c:v>5.7262499999999994</c:v>
                </c:pt>
                <c:pt idx="2360">
                  <c:v>5.7287499999999998</c:v>
                </c:pt>
                <c:pt idx="2361">
                  <c:v>5.7312499999999993</c:v>
                </c:pt>
                <c:pt idx="2362">
                  <c:v>5.7337499999999997</c:v>
                </c:pt>
                <c:pt idx="2363">
                  <c:v>5.7362500000000001</c:v>
                </c:pt>
                <c:pt idx="2364">
                  <c:v>5.7387499999999996</c:v>
                </c:pt>
                <c:pt idx="2365">
                  <c:v>5.74125</c:v>
                </c:pt>
                <c:pt idx="2366">
                  <c:v>5.7437499999999995</c:v>
                </c:pt>
                <c:pt idx="2367">
                  <c:v>5.7462499999999999</c:v>
                </c:pt>
                <c:pt idx="2368">
                  <c:v>5.7487499999999994</c:v>
                </c:pt>
                <c:pt idx="2369">
                  <c:v>5.7512499999999998</c:v>
                </c:pt>
                <c:pt idx="2370">
                  <c:v>5.7537499999999993</c:v>
                </c:pt>
                <c:pt idx="2371">
                  <c:v>5.7562499999999996</c:v>
                </c:pt>
                <c:pt idx="2372">
                  <c:v>5.75875</c:v>
                </c:pt>
                <c:pt idx="2373">
                  <c:v>5.7612499999999995</c:v>
                </c:pt>
                <c:pt idx="2374">
                  <c:v>5.7637499999999999</c:v>
                </c:pt>
                <c:pt idx="2375">
                  <c:v>5.7662499999999994</c:v>
                </c:pt>
                <c:pt idx="2376">
                  <c:v>5.7687499999999998</c:v>
                </c:pt>
                <c:pt idx="2377">
                  <c:v>5.7712499999999993</c:v>
                </c:pt>
                <c:pt idx="2378">
                  <c:v>5.7737499999999997</c:v>
                </c:pt>
                <c:pt idx="2379">
                  <c:v>5.7762500000000001</c:v>
                </c:pt>
                <c:pt idx="2380">
                  <c:v>5.7787499999999996</c:v>
                </c:pt>
                <c:pt idx="2381">
                  <c:v>5.78125</c:v>
                </c:pt>
                <c:pt idx="2382">
                  <c:v>5.7837499999999995</c:v>
                </c:pt>
                <c:pt idx="2383">
                  <c:v>5.7862499999999999</c:v>
                </c:pt>
                <c:pt idx="2384">
                  <c:v>5.7887499999999994</c:v>
                </c:pt>
                <c:pt idx="2385">
                  <c:v>5.7912499999999998</c:v>
                </c:pt>
                <c:pt idx="2386">
                  <c:v>5.7937499999999993</c:v>
                </c:pt>
                <c:pt idx="2387">
                  <c:v>5.7962499999999997</c:v>
                </c:pt>
                <c:pt idx="2388">
                  <c:v>5.7987500000000001</c:v>
                </c:pt>
                <c:pt idx="2389">
                  <c:v>5.8012499999999996</c:v>
                </c:pt>
                <c:pt idx="2390">
                  <c:v>5.80375</c:v>
                </c:pt>
                <c:pt idx="2391">
                  <c:v>5.8062499999999995</c:v>
                </c:pt>
                <c:pt idx="2392">
                  <c:v>5.8087499999999999</c:v>
                </c:pt>
                <c:pt idx="2393">
                  <c:v>5.8112499999999994</c:v>
                </c:pt>
                <c:pt idx="2394">
                  <c:v>5.8137499999999998</c:v>
                </c:pt>
                <c:pt idx="2395">
                  <c:v>5.8162499999999993</c:v>
                </c:pt>
                <c:pt idx="2396">
                  <c:v>5.8187499999999996</c:v>
                </c:pt>
                <c:pt idx="2397">
                  <c:v>5.82125</c:v>
                </c:pt>
                <c:pt idx="2398">
                  <c:v>5.8237499999999995</c:v>
                </c:pt>
                <c:pt idx="2399">
                  <c:v>5.8262499999999999</c:v>
                </c:pt>
                <c:pt idx="2400">
                  <c:v>5.8287499999999994</c:v>
                </c:pt>
                <c:pt idx="2401">
                  <c:v>5.8312499999999998</c:v>
                </c:pt>
                <c:pt idx="2402">
                  <c:v>5.8337499999999993</c:v>
                </c:pt>
                <c:pt idx="2403">
                  <c:v>5.8362499999999997</c:v>
                </c:pt>
                <c:pt idx="2404">
                  <c:v>5.8387500000000001</c:v>
                </c:pt>
                <c:pt idx="2405">
                  <c:v>5.8412499999999996</c:v>
                </c:pt>
                <c:pt idx="2406">
                  <c:v>5.84375</c:v>
                </c:pt>
                <c:pt idx="2407">
                  <c:v>5.8462499999999995</c:v>
                </c:pt>
                <c:pt idx="2408">
                  <c:v>5.8487499999999999</c:v>
                </c:pt>
                <c:pt idx="2409">
                  <c:v>5.8512499999999994</c:v>
                </c:pt>
                <c:pt idx="2410">
                  <c:v>5.8537499999999998</c:v>
                </c:pt>
                <c:pt idx="2411">
                  <c:v>5.8562499999999993</c:v>
                </c:pt>
                <c:pt idx="2412">
                  <c:v>5.8587499999999997</c:v>
                </c:pt>
                <c:pt idx="2413">
                  <c:v>5.8612500000000001</c:v>
                </c:pt>
                <c:pt idx="2414">
                  <c:v>5.8637499999999996</c:v>
                </c:pt>
                <c:pt idx="2415">
                  <c:v>5.86625</c:v>
                </c:pt>
                <c:pt idx="2416">
                  <c:v>5.8687499999999995</c:v>
                </c:pt>
                <c:pt idx="2417">
                  <c:v>5.8712499999999999</c:v>
                </c:pt>
                <c:pt idx="2418">
                  <c:v>5.8737499999999994</c:v>
                </c:pt>
                <c:pt idx="2419">
                  <c:v>5.8762499999999998</c:v>
                </c:pt>
                <c:pt idx="2420">
                  <c:v>5.8787499999999993</c:v>
                </c:pt>
                <c:pt idx="2421">
                  <c:v>5.8812499999999996</c:v>
                </c:pt>
                <c:pt idx="2422">
                  <c:v>5.88375</c:v>
                </c:pt>
                <c:pt idx="2423">
                  <c:v>5.8862499999999995</c:v>
                </c:pt>
                <c:pt idx="2424">
                  <c:v>5.8887499999999999</c:v>
                </c:pt>
                <c:pt idx="2425">
                  <c:v>5.8912499999999994</c:v>
                </c:pt>
                <c:pt idx="2426">
                  <c:v>5.8937499999999998</c:v>
                </c:pt>
                <c:pt idx="2427">
                  <c:v>5.8962499999999993</c:v>
                </c:pt>
                <c:pt idx="2428">
                  <c:v>5.8987499999999997</c:v>
                </c:pt>
                <c:pt idx="2429">
                  <c:v>5.9012500000000001</c:v>
                </c:pt>
                <c:pt idx="2430">
                  <c:v>5.9037499999999996</c:v>
                </c:pt>
                <c:pt idx="2431">
                  <c:v>5.90625</c:v>
                </c:pt>
                <c:pt idx="2432">
                  <c:v>5.9087499999999995</c:v>
                </c:pt>
                <c:pt idx="2433">
                  <c:v>5.9112499999999999</c:v>
                </c:pt>
                <c:pt idx="2434">
                  <c:v>5.9137499999999994</c:v>
                </c:pt>
                <c:pt idx="2435">
                  <c:v>5.9162499999999998</c:v>
                </c:pt>
                <c:pt idx="2436">
                  <c:v>5.9187499999999993</c:v>
                </c:pt>
                <c:pt idx="2437">
                  <c:v>5.9212499999999997</c:v>
                </c:pt>
                <c:pt idx="2438">
                  <c:v>5.9237500000000001</c:v>
                </c:pt>
                <c:pt idx="2439">
                  <c:v>5.9262499999999996</c:v>
                </c:pt>
                <c:pt idx="2440">
                  <c:v>5.92875</c:v>
                </c:pt>
                <c:pt idx="2441">
                  <c:v>5.9312499999999995</c:v>
                </c:pt>
                <c:pt idx="2442">
                  <c:v>5.9337499999999999</c:v>
                </c:pt>
                <c:pt idx="2443">
                  <c:v>5.9362499999999994</c:v>
                </c:pt>
                <c:pt idx="2444">
                  <c:v>5.9387499999999998</c:v>
                </c:pt>
                <c:pt idx="2445">
                  <c:v>5.9412499999999993</c:v>
                </c:pt>
                <c:pt idx="2446">
                  <c:v>5.9437499999999996</c:v>
                </c:pt>
                <c:pt idx="2447">
                  <c:v>5.94625</c:v>
                </c:pt>
                <c:pt idx="2448">
                  <c:v>5.9487499999999995</c:v>
                </c:pt>
                <c:pt idx="2449">
                  <c:v>5.9512499999999999</c:v>
                </c:pt>
                <c:pt idx="2450">
                  <c:v>5.9537499999999994</c:v>
                </c:pt>
                <c:pt idx="2451">
                  <c:v>5.9562499999999998</c:v>
                </c:pt>
                <c:pt idx="2452">
                  <c:v>5.9587499999999993</c:v>
                </c:pt>
                <c:pt idx="2453">
                  <c:v>5.9612499999999997</c:v>
                </c:pt>
                <c:pt idx="2454">
                  <c:v>5.9637500000000001</c:v>
                </c:pt>
                <c:pt idx="2455">
                  <c:v>5.9662499999999996</c:v>
                </c:pt>
                <c:pt idx="2456">
                  <c:v>5.96875</c:v>
                </c:pt>
                <c:pt idx="2457">
                  <c:v>5.9712499999999995</c:v>
                </c:pt>
                <c:pt idx="2458">
                  <c:v>5.9737499999999999</c:v>
                </c:pt>
                <c:pt idx="2459">
                  <c:v>5.9762499999999994</c:v>
                </c:pt>
                <c:pt idx="2460">
                  <c:v>5.9787499999999998</c:v>
                </c:pt>
                <c:pt idx="2461">
                  <c:v>5.9812499999999993</c:v>
                </c:pt>
                <c:pt idx="2462">
                  <c:v>5.9837499999999997</c:v>
                </c:pt>
                <c:pt idx="2463">
                  <c:v>5.9862500000000001</c:v>
                </c:pt>
                <c:pt idx="2464">
                  <c:v>5.9887499999999996</c:v>
                </c:pt>
                <c:pt idx="2465">
                  <c:v>5.99125</c:v>
                </c:pt>
                <c:pt idx="2466">
                  <c:v>5.9937499999999995</c:v>
                </c:pt>
                <c:pt idx="2467">
                  <c:v>5.9962499999999999</c:v>
                </c:pt>
                <c:pt idx="2468">
                  <c:v>5.9987499999999994</c:v>
                </c:pt>
                <c:pt idx="2469">
                  <c:v>6.0012499999999998</c:v>
                </c:pt>
                <c:pt idx="2470">
                  <c:v>6.0037499999999993</c:v>
                </c:pt>
                <c:pt idx="2471">
                  <c:v>6.0062499999999996</c:v>
                </c:pt>
                <c:pt idx="2472">
                  <c:v>6.00875</c:v>
                </c:pt>
                <c:pt idx="2473">
                  <c:v>6.0112499999999995</c:v>
                </c:pt>
                <c:pt idx="2474">
                  <c:v>6.0137499999999999</c:v>
                </c:pt>
                <c:pt idx="2475">
                  <c:v>6.0162499999999994</c:v>
                </c:pt>
                <c:pt idx="2476">
                  <c:v>6.0187499999999998</c:v>
                </c:pt>
                <c:pt idx="2477">
                  <c:v>6.0212499999999993</c:v>
                </c:pt>
                <c:pt idx="2478">
                  <c:v>6.0237499999999997</c:v>
                </c:pt>
                <c:pt idx="2479">
                  <c:v>6.0262500000000001</c:v>
                </c:pt>
                <c:pt idx="2480">
                  <c:v>6.0287499999999996</c:v>
                </c:pt>
                <c:pt idx="2481">
                  <c:v>6.03125</c:v>
                </c:pt>
                <c:pt idx="2482">
                  <c:v>6.0337499999999995</c:v>
                </c:pt>
                <c:pt idx="2483">
                  <c:v>6.0362499999999999</c:v>
                </c:pt>
                <c:pt idx="2484">
                  <c:v>6.0387499999999994</c:v>
                </c:pt>
                <c:pt idx="2485">
                  <c:v>6.0412499999999998</c:v>
                </c:pt>
                <c:pt idx="2486">
                  <c:v>6.0437499999999993</c:v>
                </c:pt>
                <c:pt idx="2487">
                  <c:v>6.0462499999999997</c:v>
                </c:pt>
                <c:pt idx="2488">
                  <c:v>6.0487500000000001</c:v>
                </c:pt>
                <c:pt idx="2489">
                  <c:v>6.0512499999999996</c:v>
                </c:pt>
                <c:pt idx="2490">
                  <c:v>6.05375</c:v>
                </c:pt>
                <c:pt idx="2491">
                  <c:v>6.0562499999999995</c:v>
                </c:pt>
                <c:pt idx="2492">
                  <c:v>6.0587499999999999</c:v>
                </c:pt>
                <c:pt idx="2493">
                  <c:v>6.0612499999999994</c:v>
                </c:pt>
                <c:pt idx="2494">
                  <c:v>6.0637499999999998</c:v>
                </c:pt>
                <c:pt idx="2495">
                  <c:v>6.0662499999999993</c:v>
                </c:pt>
                <c:pt idx="2496">
                  <c:v>6.0687499999999996</c:v>
                </c:pt>
                <c:pt idx="2497">
                  <c:v>6.07125</c:v>
                </c:pt>
                <c:pt idx="2498">
                  <c:v>6.0737499999999995</c:v>
                </c:pt>
                <c:pt idx="2499">
                  <c:v>6.0762499999999999</c:v>
                </c:pt>
                <c:pt idx="2500">
                  <c:v>6.0787499999999994</c:v>
                </c:pt>
                <c:pt idx="2501">
                  <c:v>6.0812499999999998</c:v>
                </c:pt>
                <c:pt idx="2502">
                  <c:v>6.0837499999999993</c:v>
                </c:pt>
                <c:pt idx="2503">
                  <c:v>6.0862499999999997</c:v>
                </c:pt>
                <c:pt idx="2504">
                  <c:v>6.0887500000000001</c:v>
                </c:pt>
                <c:pt idx="2505">
                  <c:v>6.0912499999999996</c:v>
                </c:pt>
                <c:pt idx="2506">
                  <c:v>6.09375</c:v>
                </c:pt>
                <c:pt idx="2507">
                  <c:v>6.0962499999999995</c:v>
                </c:pt>
                <c:pt idx="2508">
                  <c:v>6.0987499999999999</c:v>
                </c:pt>
                <c:pt idx="2509">
                  <c:v>6.1012499999999994</c:v>
                </c:pt>
                <c:pt idx="2510">
                  <c:v>6.1037499999999998</c:v>
                </c:pt>
                <c:pt idx="2511">
                  <c:v>6.1062499999999993</c:v>
                </c:pt>
                <c:pt idx="2512">
                  <c:v>6.1087499999999997</c:v>
                </c:pt>
                <c:pt idx="2513">
                  <c:v>6.1112500000000001</c:v>
                </c:pt>
                <c:pt idx="2514">
                  <c:v>6.1137499999999996</c:v>
                </c:pt>
                <c:pt idx="2515">
                  <c:v>6.11625</c:v>
                </c:pt>
                <c:pt idx="2516">
                  <c:v>6.1187499999999995</c:v>
                </c:pt>
                <c:pt idx="2517">
                  <c:v>6.1212499999999999</c:v>
                </c:pt>
                <c:pt idx="2518">
                  <c:v>6.1237499999999994</c:v>
                </c:pt>
                <c:pt idx="2519">
                  <c:v>6.1262499999999998</c:v>
                </c:pt>
                <c:pt idx="2520">
                  <c:v>6.1287499999999993</c:v>
                </c:pt>
                <c:pt idx="2521">
                  <c:v>6.1312499999999996</c:v>
                </c:pt>
                <c:pt idx="2522">
                  <c:v>6.13375</c:v>
                </c:pt>
                <c:pt idx="2523">
                  <c:v>6.1362499999999995</c:v>
                </c:pt>
                <c:pt idx="2524">
                  <c:v>6.1387499999999999</c:v>
                </c:pt>
                <c:pt idx="2525">
                  <c:v>6.1412499999999994</c:v>
                </c:pt>
                <c:pt idx="2526">
                  <c:v>6.1437499999999998</c:v>
                </c:pt>
                <c:pt idx="2527">
                  <c:v>6.1462499999999993</c:v>
                </c:pt>
                <c:pt idx="2528">
                  <c:v>6.1487499999999997</c:v>
                </c:pt>
                <c:pt idx="2529">
                  <c:v>6.1512500000000001</c:v>
                </c:pt>
                <c:pt idx="2530">
                  <c:v>6.1537499999999996</c:v>
                </c:pt>
                <c:pt idx="2531">
                  <c:v>6.15625</c:v>
                </c:pt>
                <c:pt idx="2532">
                  <c:v>6.1587499999999995</c:v>
                </c:pt>
                <c:pt idx="2533">
                  <c:v>6.1612499999999999</c:v>
                </c:pt>
                <c:pt idx="2534">
                  <c:v>6.1637499999999994</c:v>
                </c:pt>
                <c:pt idx="2535">
                  <c:v>6.1662499999999998</c:v>
                </c:pt>
                <c:pt idx="2536">
                  <c:v>6.1687499999999993</c:v>
                </c:pt>
                <c:pt idx="2537">
                  <c:v>6.1712499999999997</c:v>
                </c:pt>
                <c:pt idx="2538">
                  <c:v>6.1737500000000001</c:v>
                </c:pt>
                <c:pt idx="2539">
                  <c:v>6.1762499999999996</c:v>
                </c:pt>
                <c:pt idx="2540">
                  <c:v>6.17875</c:v>
                </c:pt>
                <c:pt idx="2541">
                  <c:v>6.1812499999999995</c:v>
                </c:pt>
                <c:pt idx="2542">
                  <c:v>6.1837499999999999</c:v>
                </c:pt>
                <c:pt idx="2543">
                  <c:v>6.1862499999999994</c:v>
                </c:pt>
                <c:pt idx="2544">
                  <c:v>6.1887499999999998</c:v>
                </c:pt>
                <c:pt idx="2545">
                  <c:v>6.1912499999999993</c:v>
                </c:pt>
                <c:pt idx="2546">
                  <c:v>6.1937499999999996</c:v>
                </c:pt>
                <c:pt idx="2547">
                  <c:v>6.19625</c:v>
                </c:pt>
                <c:pt idx="2548">
                  <c:v>6.1987499999999995</c:v>
                </c:pt>
                <c:pt idx="2549">
                  <c:v>6.2012499999999999</c:v>
                </c:pt>
                <c:pt idx="2550">
                  <c:v>6.2037499999999994</c:v>
                </c:pt>
                <c:pt idx="2551">
                  <c:v>6.2062499999999998</c:v>
                </c:pt>
                <c:pt idx="2552">
                  <c:v>6.2087499999999993</c:v>
                </c:pt>
                <c:pt idx="2553">
                  <c:v>6.2112499999999997</c:v>
                </c:pt>
                <c:pt idx="2554">
                  <c:v>6.2137500000000001</c:v>
                </c:pt>
                <c:pt idx="2555">
                  <c:v>6.2162499999999996</c:v>
                </c:pt>
                <c:pt idx="2556">
                  <c:v>6.21875</c:v>
                </c:pt>
                <c:pt idx="2557">
                  <c:v>6.2212499999999995</c:v>
                </c:pt>
                <c:pt idx="2558">
                  <c:v>6.2237499999999999</c:v>
                </c:pt>
                <c:pt idx="2559">
                  <c:v>6.2262499999999994</c:v>
                </c:pt>
                <c:pt idx="2560">
                  <c:v>6.2287499999999998</c:v>
                </c:pt>
                <c:pt idx="2561">
                  <c:v>6.2312499999999993</c:v>
                </c:pt>
                <c:pt idx="2562">
                  <c:v>6.2337499999999997</c:v>
                </c:pt>
                <c:pt idx="2563">
                  <c:v>6.2362500000000001</c:v>
                </c:pt>
                <c:pt idx="2564">
                  <c:v>6.2387499999999996</c:v>
                </c:pt>
                <c:pt idx="2565">
                  <c:v>6.24125</c:v>
                </c:pt>
                <c:pt idx="2566">
                  <c:v>6.2437499999999995</c:v>
                </c:pt>
                <c:pt idx="2567">
                  <c:v>6.2462499999999999</c:v>
                </c:pt>
                <c:pt idx="2568">
                  <c:v>6.2487499999999994</c:v>
                </c:pt>
                <c:pt idx="2569">
                  <c:v>6.2512499999999998</c:v>
                </c:pt>
                <c:pt idx="2570">
                  <c:v>6.2537499999999993</c:v>
                </c:pt>
                <c:pt idx="2571">
                  <c:v>6.2562499999999996</c:v>
                </c:pt>
                <c:pt idx="2572">
                  <c:v>6.25875</c:v>
                </c:pt>
                <c:pt idx="2573">
                  <c:v>6.2612499999999995</c:v>
                </c:pt>
                <c:pt idx="2574">
                  <c:v>6.2637499999999999</c:v>
                </c:pt>
                <c:pt idx="2575">
                  <c:v>6.2662499999999994</c:v>
                </c:pt>
                <c:pt idx="2576">
                  <c:v>6.2687499999999998</c:v>
                </c:pt>
                <c:pt idx="2577">
                  <c:v>6.2712499999999993</c:v>
                </c:pt>
                <c:pt idx="2578">
                  <c:v>6.2737499999999997</c:v>
                </c:pt>
                <c:pt idx="2579">
                  <c:v>6.2762500000000001</c:v>
                </c:pt>
                <c:pt idx="2580">
                  <c:v>6.2787499999999996</c:v>
                </c:pt>
                <c:pt idx="2581">
                  <c:v>6.28125</c:v>
                </c:pt>
                <c:pt idx="2582">
                  <c:v>6.2837499999999995</c:v>
                </c:pt>
                <c:pt idx="2583">
                  <c:v>6.2862499999999999</c:v>
                </c:pt>
                <c:pt idx="2584">
                  <c:v>6.2887499999999994</c:v>
                </c:pt>
                <c:pt idx="2585">
                  <c:v>6.2912499999999998</c:v>
                </c:pt>
                <c:pt idx="2586">
                  <c:v>6.2937499999999993</c:v>
                </c:pt>
                <c:pt idx="2587">
                  <c:v>6.2962499999999997</c:v>
                </c:pt>
                <c:pt idx="2588">
                  <c:v>6.2987500000000001</c:v>
                </c:pt>
                <c:pt idx="2589">
                  <c:v>6.3012499999999996</c:v>
                </c:pt>
                <c:pt idx="2590">
                  <c:v>6.30375</c:v>
                </c:pt>
                <c:pt idx="2591">
                  <c:v>6.3062499999999995</c:v>
                </c:pt>
                <c:pt idx="2592">
                  <c:v>6.3087499999999999</c:v>
                </c:pt>
                <c:pt idx="2593">
                  <c:v>6.3112499999999994</c:v>
                </c:pt>
                <c:pt idx="2594">
                  <c:v>6.3137499999999998</c:v>
                </c:pt>
                <c:pt idx="2595">
                  <c:v>6.3162499999999993</c:v>
                </c:pt>
                <c:pt idx="2596">
                  <c:v>6.3187499999999996</c:v>
                </c:pt>
                <c:pt idx="2597">
                  <c:v>6.32125</c:v>
                </c:pt>
                <c:pt idx="2598">
                  <c:v>6.3237499999999995</c:v>
                </c:pt>
                <c:pt idx="2599">
                  <c:v>6.3262499999999999</c:v>
                </c:pt>
                <c:pt idx="2600">
                  <c:v>6.3287499999999994</c:v>
                </c:pt>
                <c:pt idx="2601">
                  <c:v>6.3312499999999998</c:v>
                </c:pt>
                <c:pt idx="2602">
                  <c:v>6.3337499999999993</c:v>
                </c:pt>
                <c:pt idx="2603">
                  <c:v>6.3362499999999997</c:v>
                </c:pt>
                <c:pt idx="2604">
                  <c:v>6.3387500000000001</c:v>
                </c:pt>
                <c:pt idx="2605">
                  <c:v>6.3412499999999996</c:v>
                </c:pt>
                <c:pt idx="2606">
                  <c:v>6.34375</c:v>
                </c:pt>
                <c:pt idx="2607">
                  <c:v>6.3462499999999995</c:v>
                </c:pt>
                <c:pt idx="2608">
                  <c:v>6.3487499999999999</c:v>
                </c:pt>
                <c:pt idx="2609">
                  <c:v>6.3512499999999994</c:v>
                </c:pt>
                <c:pt idx="2610">
                  <c:v>6.3537499999999998</c:v>
                </c:pt>
                <c:pt idx="2611">
                  <c:v>6.3562499999999993</c:v>
                </c:pt>
                <c:pt idx="2612">
                  <c:v>6.3587499999999997</c:v>
                </c:pt>
                <c:pt idx="2613">
                  <c:v>6.3612500000000001</c:v>
                </c:pt>
                <c:pt idx="2614">
                  <c:v>6.3637499999999996</c:v>
                </c:pt>
                <c:pt idx="2615">
                  <c:v>6.36625</c:v>
                </c:pt>
                <c:pt idx="2616">
                  <c:v>6.3687499999999995</c:v>
                </c:pt>
                <c:pt idx="2617">
                  <c:v>6.3712499999999999</c:v>
                </c:pt>
                <c:pt idx="2618">
                  <c:v>6.3737499999999994</c:v>
                </c:pt>
                <c:pt idx="2619">
                  <c:v>6.3762499999999998</c:v>
                </c:pt>
                <c:pt idx="2620">
                  <c:v>6.3787499999999993</c:v>
                </c:pt>
                <c:pt idx="2621">
                  <c:v>6.3812499999999996</c:v>
                </c:pt>
                <c:pt idx="2622">
                  <c:v>6.38375</c:v>
                </c:pt>
                <c:pt idx="2623">
                  <c:v>6.3862499999999995</c:v>
                </c:pt>
                <c:pt idx="2624">
                  <c:v>6.3887499999999999</c:v>
                </c:pt>
                <c:pt idx="2625">
                  <c:v>6.3912499999999994</c:v>
                </c:pt>
                <c:pt idx="2626">
                  <c:v>6.3937499999999998</c:v>
                </c:pt>
                <c:pt idx="2627">
                  <c:v>6.3962499999999993</c:v>
                </c:pt>
                <c:pt idx="2628">
                  <c:v>6.3987499999999997</c:v>
                </c:pt>
                <c:pt idx="2629">
                  <c:v>6.4012500000000001</c:v>
                </c:pt>
                <c:pt idx="2630">
                  <c:v>6.4037499999999996</c:v>
                </c:pt>
                <c:pt idx="2631">
                  <c:v>6.40625</c:v>
                </c:pt>
                <c:pt idx="2632">
                  <c:v>6.4087499999999995</c:v>
                </c:pt>
                <c:pt idx="2633">
                  <c:v>6.4112499999999999</c:v>
                </c:pt>
                <c:pt idx="2634">
                  <c:v>6.4137499999999994</c:v>
                </c:pt>
                <c:pt idx="2635">
                  <c:v>6.4162499999999998</c:v>
                </c:pt>
                <c:pt idx="2636">
                  <c:v>6.4187499999999993</c:v>
                </c:pt>
                <c:pt idx="2637">
                  <c:v>6.4212499999999997</c:v>
                </c:pt>
                <c:pt idx="2638">
                  <c:v>6.4237500000000001</c:v>
                </c:pt>
                <c:pt idx="2639">
                  <c:v>6.4262499999999996</c:v>
                </c:pt>
                <c:pt idx="2640">
                  <c:v>6.42875</c:v>
                </c:pt>
                <c:pt idx="2641">
                  <c:v>6.4312499999999995</c:v>
                </c:pt>
                <c:pt idx="2642">
                  <c:v>6.4337499999999999</c:v>
                </c:pt>
                <c:pt idx="2643">
                  <c:v>6.4362499999999994</c:v>
                </c:pt>
                <c:pt idx="2644">
                  <c:v>6.4387499999999998</c:v>
                </c:pt>
                <c:pt idx="2645">
                  <c:v>6.4412499999999993</c:v>
                </c:pt>
                <c:pt idx="2646">
                  <c:v>6.4437499999999996</c:v>
                </c:pt>
                <c:pt idx="2647">
                  <c:v>6.44625</c:v>
                </c:pt>
                <c:pt idx="2648">
                  <c:v>6.4487499999999995</c:v>
                </c:pt>
                <c:pt idx="2649">
                  <c:v>6.4512499999999999</c:v>
                </c:pt>
                <c:pt idx="2650">
                  <c:v>6.4537499999999994</c:v>
                </c:pt>
                <c:pt idx="2651">
                  <c:v>6.4562499999999998</c:v>
                </c:pt>
                <c:pt idx="2652">
                  <c:v>6.4587499999999993</c:v>
                </c:pt>
                <c:pt idx="2653">
                  <c:v>6.4612499999999997</c:v>
                </c:pt>
                <c:pt idx="2654">
                  <c:v>6.4637500000000001</c:v>
                </c:pt>
                <c:pt idx="2655">
                  <c:v>6.4662499999999996</c:v>
                </c:pt>
                <c:pt idx="2656">
                  <c:v>6.46875</c:v>
                </c:pt>
                <c:pt idx="2657">
                  <c:v>6.4712499999999995</c:v>
                </c:pt>
                <c:pt idx="2658">
                  <c:v>6.4737499999999999</c:v>
                </c:pt>
                <c:pt idx="2659">
                  <c:v>6.4762499999999994</c:v>
                </c:pt>
                <c:pt idx="2660">
                  <c:v>6.4787499999999998</c:v>
                </c:pt>
                <c:pt idx="2661">
                  <c:v>6.4812499999999993</c:v>
                </c:pt>
                <c:pt idx="2662">
                  <c:v>6.4837499999999997</c:v>
                </c:pt>
                <c:pt idx="2663">
                  <c:v>6.4862500000000001</c:v>
                </c:pt>
                <c:pt idx="2664">
                  <c:v>6.4887499999999996</c:v>
                </c:pt>
                <c:pt idx="2665">
                  <c:v>6.49125</c:v>
                </c:pt>
                <c:pt idx="2666">
                  <c:v>6.4937499999999995</c:v>
                </c:pt>
                <c:pt idx="2667">
                  <c:v>6.4962499999999999</c:v>
                </c:pt>
                <c:pt idx="2668">
                  <c:v>6.4987499999999994</c:v>
                </c:pt>
                <c:pt idx="2669">
                  <c:v>6.5012499999999998</c:v>
                </c:pt>
                <c:pt idx="2670">
                  <c:v>6.5037499999999993</c:v>
                </c:pt>
                <c:pt idx="2671">
                  <c:v>6.5062499999999996</c:v>
                </c:pt>
                <c:pt idx="2672">
                  <c:v>6.50875</c:v>
                </c:pt>
                <c:pt idx="2673">
                  <c:v>6.5112499999999995</c:v>
                </c:pt>
                <c:pt idx="2674">
                  <c:v>6.5137499999999999</c:v>
                </c:pt>
                <c:pt idx="2675">
                  <c:v>6.5162499999999994</c:v>
                </c:pt>
                <c:pt idx="2676">
                  <c:v>6.5187499999999998</c:v>
                </c:pt>
                <c:pt idx="2677">
                  <c:v>6.5212499999999993</c:v>
                </c:pt>
                <c:pt idx="2678">
                  <c:v>6.5237499999999997</c:v>
                </c:pt>
                <c:pt idx="2679">
                  <c:v>6.5262500000000001</c:v>
                </c:pt>
                <c:pt idx="2680">
                  <c:v>6.5287499999999996</c:v>
                </c:pt>
                <c:pt idx="2681">
                  <c:v>6.53125</c:v>
                </c:pt>
                <c:pt idx="2682">
                  <c:v>6.5337499999999995</c:v>
                </c:pt>
                <c:pt idx="2683">
                  <c:v>6.5362499999999999</c:v>
                </c:pt>
                <c:pt idx="2684">
                  <c:v>6.5387499999999994</c:v>
                </c:pt>
                <c:pt idx="2685">
                  <c:v>6.5412499999999998</c:v>
                </c:pt>
                <c:pt idx="2686">
                  <c:v>6.5437499999999993</c:v>
                </c:pt>
                <c:pt idx="2687">
                  <c:v>6.5462499999999997</c:v>
                </c:pt>
                <c:pt idx="2688">
                  <c:v>6.5487500000000001</c:v>
                </c:pt>
                <c:pt idx="2689">
                  <c:v>6.5512499999999996</c:v>
                </c:pt>
                <c:pt idx="2690">
                  <c:v>6.55375</c:v>
                </c:pt>
                <c:pt idx="2691">
                  <c:v>6.5562499999999995</c:v>
                </c:pt>
                <c:pt idx="2692">
                  <c:v>6.5587499999999999</c:v>
                </c:pt>
                <c:pt idx="2693">
                  <c:v>6.5612499999999994</c:v>
                </c:pt>
                <c:pt idx="2694">
                  <c:v>6.5637499999999998</c:v>
                </c:pt>
                <c:pt idx="2695">
                  <c:v>6.5662499999999993</c:v>
                </c:pt>
                <c:pt idx="2696">
                  <c:v>6.5687499999999996</c:v>
                </c:pt>
                <c:pt idx="2697">
                  <c:v>6.57125</c:v>
                </c:pt>
                <c:pt idx="2698">
                  <c:v>6.5737499999999995</c:v>
                </c:pt>
                <c:pt idx="2699">
                  <c:v>6.5762499999999999</c:v>
                </c:pt>
                <c:pt idx="2700">
                  <c:v>6.5787499999999994</c:v>
                </c:pt>
                <c:pt idx="2701">
                  <c:v>6.5812499999999998</c:v>
                </c:pt>
                <c:pt idx="2702">
                  <c:v>6.5837499999999993</c:v>
                </c:pt>
                <c:pt idx="2703">
                  <c:v>6.5862499999999997</c:v>
                </c:pt>
                <c:pt idx="2704">
                  <c:v>6.5887500000000001</c:v>
                </c:pt>
                <c:pt idx="2705">
                  <c:v>6.5912499999999996</c:v>
                </c:pt>
                <c:pt idx="2706">
                  <c:v>6.59375</c:v>
                </c:pt>
                <c:pt idx="2707">
                  <c:v>6.5962499999999995</c:v>
                </c:pt>
                <c:pt idx="2708">
                  <c:v>6.5987499999999999</c:v>
                </c:pt>
                <c:pt idx="2709">
                  <c:v>6.6012499999999994</c:v>
                </c:pt>
                <c:pt idx="2710">
                  <c:v>6.6037499999999998</c:v>
                </c:pt>
                <c:pt idx="2711">
                  <c:v>6.6062499999999993</c:v>
                </c:pt>
                <c:pt idx="2712">
                  <c:v>6.6087499999999997</c:v>
                </c:pt>
                <c:pt idx="2713">
                  <c:v>6.6112500000000001</c:v>
                </c:pt>
                <c:pt idx="2714">
                  <c:v>6.6137499999999996</c:v>
                </c:pt>
                <c:pt idx="2715">
                  <c:v>6.61625</c:v>
                </c:pt>
                <c:pt idx="2716">
                  <c:v>6.6187499999999995</c:v>
                </c:pt>
                <c:pt idx="2717">
                  <c:v>6.6212499999999999</c:v>
                </c:pt>
                <c:pt idx="2718">
                  <c:v>6.6237499999999994</c:v>
                </c:pt>
                <c:pt idx="2719">
                  <c:v>6.6262499999999998</c:v>
                </c:pt>
                <c:pt idx="2720">
                  <c:v>6.6287499999999993</c:v>
                </c:pt>
                <c:pt idx="2721">
                  <c:v>6.6312499999999996</c:v>
                </c:pt>
                <c:pt idx="2722">
                  <c:v>6.63375</c:v>
                </c:pt>
                <c:pt idx="2723">
                  <c:v>6.6362499999999995</c:v>
                </c:pt>
                <c:pt idx="2724">
                  <c:v>6.6387499999999999</c:v>
                </c:pt>
                <c:pt idx="2725">
                  <c:v>6.6412499999999994</c:v>
                </c:pt>
                <c:pt idx="2726">
                  <c:v>6.6437499999999998</c:v>
                </c:pt>
                <c:pt idx="2727">
                  <c:v>6.6462499999999993</c:v>
                </c:pt>
                <c:pt idx="2728">
                  <c:v>6.6487499999999997</c:v>
                </c:pt>
                <c:pt idx="2729">
                  <c:v>6.6512500000000001</c:v>
                </c:pt>
                <c:pt idx="2730">
                  <c:v>6.6537499999999996</c:v>
                </c:pt>
                <c:pt idx="2731">
                  <c:v>6.65625</c:v>
                </c:pt>
                <c:pt idx="2732">
                  <c:v>6.6587499999999995</c:v>
                </c:pt>
                <c:pt idx="2733">
                  <c:v>6.6612499999999999</c:v>
                </c:pt>
                <c:pt idx="2734">
                  <c:v>6.6637499999999994</c:v>
                </c:pt>
                <c:pt idx="2735">
                  <c:v>6.6662499999999998</c:v>
                </c:pt>
                <c:pt idx="2736">
                  <c:v>6.6687499999999993</c:v>
                </c:pt>
                <c:pt idx="2737">
                  <c:v>6.6712499999999997</c:v>
                </c:pt>
                <c:pt idx="2738">
                  <c:v>6.6737500000000001</c:v>
                </c:pt>
                <c:pt idx="2739">
                  <c:v>6.6762499999999996</c:v>
                </c:pt>
                <c:pt idx="2740">
                  <c:v>6.67875</c:v>
                </c:pt>
                <c:pt idx="2741">
                  <c:v>6.6812499999999995</c:v>
                </c:pt>
                <c:pt idx="2742">
                  <c:v>6.6837499999999999</c:v>
                </c:pt>
                <c:pt idx="2743">
                  <c:v>6.6862499999999994</c:v>
                </c:pt>
                <c:pt idx="2744">
                  <c:v>6.6887499999999998</c:v>
                </c:pt>
                <c:pt idx="2745">
                  <c:v>6.6912499999999993</c:v>
                </c:pt>
                <c:pt idx="2746">
                  <c:v>6.6937499999999996</c:v>
                </c:pt>
                <c:pt idx="2747">
                  <c:v>6.69625</c:v>
                </c:pt>
                <c:pt idx="2748">
                  <c:v>6.6987499999999995</c:v>
                </c:pt>
                <c:pt idx="2749">
                  <c:v>6.7012499999999999</c:v>
                </c:pt>
                <c:pt idx="2750">
                  <c:v>6.7037499999999994</c:v>
                </c:pt>
                <c:pt idx="2751">
                  <c:v>6.7062499999999998</c:v>
                </c:pt>
                <c:pt idx="2752">
                  <c:v>6.7087499999999993</c:v>
                </c:pt>
                <c:pt idx="2753">
                  <c:v>6.7112499999999997</c:v>
                </c:pt>
                <c:pt idx="2754">
                  <c:v>6.7137500000000001</c:v>
                </c:pt>
                <c:pt idx="2755">
                  <c:v>6.7162499999999996</c:v>
                </c:pt>
                <c:pt idx="2756">
                  <c:v>6.71875</c:v>
                </c:pt>
                <c:pt idx="2757">
                  <c:v>6.7212499999999995</c:v>
                </c:pt>
                <c:pt idx="2758">
                  <c:v>6.7237499999999999</c:v>
                </c:pt>
                <c:pt idx="2759">
                  <c:v>6.7262499999999994</c:v>
                </c:pt>
                <c:pt idx="2760">
                  <c:v>6.7287499999999998</c:v>
                </c:pt>
                <c:pt idx="2761">
                  <c:v>6.7312499999999993</c:v>
                </c:pt>
                <c:pt idx="2762">
                  <c:v>6.7337499999999997</c:v>
                </c:pt>
                <c:pt idx="2763">
                  <c:v>6.7362500000000001</c:v>
                </c:pt>
                <c:pt idx="2764">
                  <c:v>6.7387499999999996</c:v>
                </c:pt>
                <c:pt idx="2765">
                  <c:v>6.74125</c:v>
                </c:pt>
                <c:pt idx="2766">
                  <c:v>6.7437499999999995</c:v>
                </c:pt>
                <c:pt idx="2767">
                  <c:v>6.7462499999999999</c:v>
                </c:pt>
                <c:pt idx="2768">
                  <c:v>6.7487499999999994</c:v>
                </c:pt>
                <c:pt idx="2769">
                  <c:v>6.7512499999999998</c:v>
                </c:pt>
                <c:pt idx="2770">
                  <c:v>6.7537499999999993</c:v>
                </c:pt>
                <c:pt idx="2771">
                  <c:v>6.7562499999999996</c:v>
                </c:pt>
                <c:pt idx="2772">
                  <c:v>6.75875</c:v>
                </c:pt>
                <c:pt idx="2773">
                  <c:v>6.7612499999999995</c:v>
                </c:pt>
                <c:pt idx="2774">
                  <c:v>6.7637499999999999</c:v>
                </c:pt>
                <c:pt idx="2775">
                  <c:v>6.7662499999999994</c:v>
                </c:pt>
                <c:pt idx="2776">
                  <c:v>6.7687499999999998</c:v>
                </c:pt>
                <c:pt idx="2777">
                  <c:v>6.7712499999999993</c:v>
                </c:pt>
                <c:pt idx="2778">
                  <c:v>6.7737499999999997</c:v>
                </c:pt>
                <c:pt idx="2779">
                  <c:v>6.7762500000000001</c:v>
                </c:pt>
                <c:pt idx="2780">
                  <c:v>6.7787499999999996</c:v>
                </c:pt>
                <c:pt idx="2781">
                  <c:v>6.78125</c:v>
                </c:pt>
                <c:pt idx="2782">
                  <c:v>6.7837499999999995</c:v>
                </c:pt>
                <c:pt idx="2783">
                  <c:v>6.7862499999999999</c:v>
                </c:pt>
                <c:pt idx="2784">
                  <c:v>6.7887499999999994</c:v>
                </c:pt>
                <c:pt idx="2785">
                  <c:v>6.7912499999999998</c:v>
                </c:pt>
                <c:pt idx="2786">
                  <c:v>6.7937499999999993</c:v>
                </c:pt>
                <c:pt idx="2787">
                  <c:v>6.7962499999999997</c:v>
                </c:pt>
                <c:pt idx="2788">
                  <c:v>6.7987500000000001</c:v>
                </c:pt>
                <c:pt idx="2789">
                  <c:v>6.8012499999999996</c:v>
                </c:pt>
                <c:pt idx="2790">
                  <c:v>6.80375</c:v>
                </c:pt>
                <c:pt idx="2791">
                  <c:v>6.8062499999999995</c:v>
                </c:pt>
                <c:pt idx="2792">
                  <c:v>6.8087499999999999</c:v>
                </c:pt>
                <c:pt idx="2793">
                  <c:v>6.8112499999999994</c:v>
                </c:pt>
                <c:pt idx="2794">
                  <c:v>6.8137499999999998</c:v>
                </c:pt>
                <c:pt idx="2795">
                  <c:v>6.8162499999999993</c:v>
                </c:pt>
                <c:pt idx="2796">
                  <c:v>6.8187499999999996</c:v>
                </c:pt>
                <c:pt idx="2797">
                  <c:v>6.82125</c:v>
                </c:pt>
                <c:pt idx="2798">
                  <c:v>6.8237499999999995</c:v>
                </c:pt>
                <c:pt idx="2799">
                  <c:v>6.8262499999999999</c:v>
                </c:pt>
                <c:pt idx="2800">
                  <c:v>6.8287499999999994</c:v>
                </c:pt>
                <c:pt idx="2801">
                  <c:v>6.8312499999999998</c:v>
                </c:pt>
                <c:pt idx="2802">
                  <c:v>6.8337499999999993</c:v>
                </c:pt>
                <c:pt idx="2803">
                  <c:v>6.8362499999999997</c:v>
                </c:pt>
                <c:pt idx="2804">
                  <c:v>6.8387500000000001</c:v>
                </c:pt>
                <c:pt idx="2805">
                  <c:v>6.8412499999999996</c:v>
                </c:pt>
                <c:pt idx="2806">
                  <c:v>6.84375</c:v>
                </c:pt>
                <c:pt idx="2807">
                  <c:v>6.8462499999999995</c:v>
                </c:pt>
                <c:pt idx="2808">
                  <c:v>6.8487499999999999</c:v>
                </c:pt>
                <c:pt idx="2809">
                  <c:v>6.8512499999999994</c:v>
                </c:pt>
                <c:pt idx="2810">
                  <c:v>6.8537499999999998</c:v>
                </c:pt>
                <c:pt idx="2811">
                  <c:v>6.8562499999999993</c:v>
                </c:pt>
                <c:pt idx="2812">
                  <c:v>6.8587499999999997</c:v>
                </c:pt>
                <c:pt idx="2813">
                  <c:v>6.8612500000000001</c:v>
                </c:pt>
                <c:pt idx="2814">
                  <c:v>6.8637499999999996</c:v>
                </c:pt>
                <c:pt idx="2815">
                  <c:v>6.86625</c:v>
                </c:pt>
                <c:pt idx="2816">
                  <c:v>6.8687499999999995</c:v>
                </c:pt>
                <c:pt idx="2817">
                  <c:v>6.8712499999999999</c:v>
                </c:pt>
                <c:pt idx="2818">
                  <c:v>6.8737499999999994</c:v>
                </c:pt>
                <c:pt idx="2819">
                  <c:v>6.8762499999999998</c:v>
                </c:pt>
                <c:pt idx="2820">
                  <c:v>6.8787499999999993</c:v>
                </c:pt>
                <c:pt idx="2821">
                  <c:v>6.8812499999999996</c:v>
                </c:pt>
                <c:pt idx="2822">
                  <c:v>6.88375</c:v>
                </c:pt>
                <c:pt idx="2823">
                  <c:v>6.8862499999999995</c:v>
                </c:pt>
                <c:pt idx="2824">
                  <c:v>6.8887499999999999</c:v>
                </c:pt>
                <c:pt idx="2825">
                  <c:v>6.8912499999999994</c:v>
                </c:pt>
                <c:pt idx="2826">
                  <c:v>6.8937499999999998</c:v>
                </c:pt>
                <c:pt idx="2827">
                  <c:v>6.8962499999999993</c:v>
                </c:pt>
                <c:pt idx="2828">
                  <c:v>6.8987499999999997</c:v>
                </c:pt>
                <c:pt idx="2829">
                  <c:v>6.9012500000000001</c:v>
                </c:pt>
                <c:pt idx="2830">
                  <c:v>6.9037499999999996</c:v>
                </c:pt>
                <c:pt idx="2831">
                  <c:v>6.90625</c:v>
                </c:pt>
                <c:pt idx="2832">
                  <c:v>6.9087499999999995</c:v>
                </c:pt>
                <c:pt idx="2833">
                  <c:v>6.9112499999999999</c:v>
                </c:pt>
                <c:pt idx="2834">
                  <c:v>6.9137499999999994</c:v>
                </c:pt>
                <c:pt idx="2835">
                  <c:v>6.9162499999999998</c:v>
                </c:pt>
                <c:pt idx="2836">
                  <c:v>6.9187499999999993</c:v>
                </c:pt>
                <c:pt idx="2837">
                  <c:v>6.9212499999999997</c:v>
                </c:pt>
                <c:pt idx="2838">
                  <c:v>6.9237500000000001</c:v>
                </c:pt>
                <c:pt idx="2839">
                  <c:v>6.9262499999999996</c:v>
                </c:pt>
                <c:pt idx="2840">
                  <c:v>6.92875</c:v>
                </c:pt>
                <c:pt idx="2841">
                  <c:v>6.9312499999999995</c:v>
                </c:pt>
                <c:pt idx="2842">
                  <c:v>6.9337499999999999</c:v>
                </c:pt>
                <c:pt idx="2843">
                  <c:v>6.9362499999999994</c:v>
                </c:pt>
                <c:pt idx="2844">
                  <c:v>6.9387499999999998</c:v>
                </c:pt>
                <c:pt idx="2845">
                  <c:v>6.9412499999999993</c:v>
                </c:pt>
                <c:pt idx="2846">
                  <c:v>6.9437499999999996</c:v>
                </c:pt>
                <c:pt idx="2847">
                  <c:v>6.94625</c:v>
                </c:pt>
                <c:pt idx="2848">
                  <c:v>6.9487499999999995</c:v>
                </c:pt>
                <c:pt idx="2849">
                  <c:v>6.9512499999999999</c:v>
                </c:pt>
                <c:pt idx="2850">
                  <c:v>6.9537499999999994</c:v>
                </c:pt>
                <c:pt idx="2851">
                  <c:v>6.9562499999999998</c:v>
                </c:pt>
                <c:pt idx="2852">
                  <c:v>6.9587499999999993</c:v>
                </c:pt>
                <c:pt idx="2853">
                  <c:v>6.9612499999999997</c:v>
                </c:pt>
                <c:pt idx="2854">
                  <c:v>6.9637500000000001</c:v>
                </c:pt>
                <c:pt idx="2855">
                  <c:v>6.9662499999999996</c:v>
                </c:pt>
                <c:pt idx="2856">
                  <c:v>6.96875</c:v>
                </c:pt>
                <c:pt idx="2857">
                  <c:v>6.9712499999999995</c:v>
                </c:pt>
                <c:pt idx="2858">
                  <c:v>6.9737499999999999</c:v>
                </c:pt>
                <c:pt idx="2859">
                  <c:v>6.9762499999999994</c:v>
                </c:pt>
                <c:pt idx="2860">
                  <c:v>6.9787499999999998</c:v>
                </c:pt>
                <c:pt idx="2861">
                  <c:v>6.9812499999999993</c:v>
                </c:pt>
                <c:pt idx="2862">
                  <c:v>6.9837499999999997</c:v>
                </c:pt>
                <c:pt idx="2863">
                  <c:v>6.9862500000000001</c:v>
                </c:pt>
                <c:pt idx="2864">
                  <c:v>6.9887499999999996</c:v>
                </c:pt>
                <c:pt idx="2865">
                  <c:v>6.99125</c:v>
                </c:pt>
                <c:pt idx="2866">
                  <c:v>6.9937499999999995</c:v>
                </c:pt>
                <c:pt idx="2867">
                  <c:v>6.9962499999999999</c:v>
                </c:pt>
                <c:pt idx="2868">
                  <c:v>6.9987499999999994</c:v>
                </c:pt>
                <c:pt idx="2869">
                  <c:v>7.0012499999999998</c:v>
                </c:pt>
                <c:pt idx="2870">
                  <c:v>7.0037499999999993</c:v>
                </c:pt>
                <c:pt idx="2871">
                  <c:v>7.0062499999999996</c:v>
                </c:pt>
                <c:pt idx="2872">
                  <c:v>7.00875</c:v>
                </c:pt>
                <c:pt idx="2873">
                  <c:v>7.0112499999999995</c:v>
                </c:pt>
                <c:pt idx="2874">
                  <c:v>7.0137499999999999</c:v>
                </c:pt>
                <c:pt idx="2875">
                  <c:v>7.0162499999999994</c:v>
                </c:pt>
                <c:pt idx="2876">
                  <c:v>7.0187499999999998</c:v>
                </c:pt>
                <c:pt idx="2877">
                  <c:v>7.0212499999999993</c:v>
                </c:pt>
                <c:pt idx="2878">
                  <c:v>7.0237499999999997</c:v>
                </c:pt>
                <c:pt idx="2879">
                  <c:v>7.0262500000000001</c:v>
                </c:pt>
                <c:pt idx="2880">
                  <c:v>7.0287499999999996</c:v>
                </c:pt>
                <c:pt idx="2881">
                  <c:v>7.03125</c:v>
                </c:pt>
                <c:pt idx="2882">
                  <c:v>7.0337499999999995</c:v>
                </c:pt>
                <c:pt idx="2883">
                  <c:v>7.0362499999999999</c:v>
                </c:pt>
                <c:pt idx="2884">
                  <c:v>7.0387499999999994</c:v>
                </c:pt>
                <c:pt idx="2885">
                  <c:v>7.0412499999999998</c:v>
                </c:pt>
                <c:pt idx="2886">
                  <c:v>7.0437499999999993</c:v>
                </c:pt>
                <c:pt idx="2887">
                  <c:v>7.0462499999999997</c:v>
                </c:pt>
                <c:pt idx="2888">
                  <c:v>7.0487500000000001</c:v>
                </c:pt>
                <c:pt idx="2889">
                  <c:v>7.0512499999999996</c:v>
                </c:pt>
                <c:pt idx="2890">
                  <c:v>7.05375</c:v>
                </c:pt>
                <c:pt idx="2891">
                  <c:v>7.0562499999999995</c:v>
                </c:pt>
                <c:pt idx="2892">
                  <c:v>7.0587499999999999</c:v>
                </c:pt>
                <c:pt idx="2893">
                  <c:v>7.0612499999999994</c:v>
                </c:pt>
                <c:pt idx="2894">
                  <c:v>7.0637499999999998</c:v>
                </c:pt>
                <c:pt idx="2895">
                  <c:v>7.0662499999999993</c:v>
                </c:pt>
                <c:pt idx="2896">
                  <c:v>7.0687499999999996</c:v>
                </c:pt>
                <c:pt idx="2897">
                  <c:v>7.07125</c:v>
                </c:pt>
                <c:pt idx="2898">
                  <c:v>7.0737499999999995</c:v>
                </c:pt>
                <c:pt idx="2899">
                  <c:v>7.0762499999999999</c:v>
                </c:pt>
                <c:pt idx="2900">
                  <c:v>7.0787499999999994</c:v>
                </c:pt>
                <c:pt idx="2901">
                  <c:v>7.0812499999999998</c:v>
                </c:pt>
                <c:pt idx="2902">
                  <c:v>7.0837499999999993</c:v>
                </c:pt>
                <c:pt idx="2903">
                  <c:v>7.0862499999999997</c:v>
                </c:pt>
                <c:pt idx="2904">
                  <c:v>7.0887500000000001</c:v>
                </c:pt>
                <c:pt idx="2905">
                  <c:v>7.0912499999999996</c:v>
                </c:pt>
                <c:pt idx="2906">
                  <c:v>7.09375</c:v>
                </c:pt>
                <c:pt idx="2907">
                  <c:v>7.0962499999999995</c:v>
                </c:pt>
                <c:pt idx="2908">
                  <c:v>7.0987499999999999</c:v>
                </c:pt>
                <c:pt idx="2909">
                  <c:v>7.1012499999999994</c:v>
                </c:pt>
                <c:pt idx="2910">
                  <c:v>7.1037499999999998</c:v>
                </c:pt>
                <c:pt idx="2911">
                  <c:v>7.1062499999999993</c:v>
                </c:pt>
                <c:pt idx="2912">
                  <c:v>7.1087499999999997</c:v>
                </c:pt>
                <c:pt idx="2913">
                  <c:v>7.1112500000000001</c:v>
                </c:pt>
                <c:pt idx="2914">
                  <c:v>7.1137499999999996</c:v>
                </c:pt>
                <c:pt idx="2915">
                  <c:v>7.11625</c:v>
                </c:pt>
                <c:pt idx="2916">
                  <c:v>7.1187499999999995</c:v>
                </c:pt>
                <c:pt idx="2917">
                  <c:v>7.1212499999999999</c:v>
                </c:pt>
                <c:pt idx="2918">
                  <c:v>7.1237499999999994</c:v>
                </c:pt>
                <c:pt idx="2919">
                  <c:v>7.1262499999999998</c:v>
                </c:pt>
                <c:pt idx="2920">
                  <c:v>7.1287499999999993</c:v>
                </c:pt>
                <c:pt idx="2921">
                  <c:v>7.1312499999999996</c:v>
                </c:pt>
                <c:pt idx="2922">
                  <c:v>7.13375</c:v>
                </c:pt>
                <c:pt idx="2923">
                  <c:v>7.1362499999999995</c:v>
                </c:pt>
                <c:pt idx="2924">
                  <c:v>7.1387499999999999</c:v>
                </c:pt>
                <c:pt idx="2925">
                  <c:v>7.1412499999999994</c:v>
                </c:pt>
                <c:pt idx="2926">
                  <c:v>7.1437499999999998</c:v>
                </c:pt>
                <c:pt idx="2927">
                  <c:v>7.1462499999999993</c:v>
                </c:pt>
                <c:pt idx="2928">
                  <c:v>7.1487499999999997</c:v>
                </c:pt>
                <c:pt idx="2929">
                  <c:v>7.1512500000000001</c:v>
                </c:pt>
                <c:pt idx="2930">
                  <c:v>7.1537499999999996</c:v>
                </c:pt>
                <c:pt idx="2931">
                  <c:v>7.15625</c:v>
                </c:pt>
                <c:pt idx="2932">
                  <c:v>7.1587499999999995</c:v>
                </c:pt>
                <c:pt idx="2933">
                  <c:v>7.1612499999999999</c:v>
                </c:pt>
                <c:pt idx="2934">
                  <c:v>7.1637499999999994</c:v>
                </c:pt>
                <c:pt idx="2935">
                  <c:v>7.1662499999999998</c:v>
                </c:pt>
                <c:pt idx="2936">
                  <c:v>7.1687499999999993</c:v>
                </c:pt>
                <c:pt idx="2937">
                  <c:v>7.1712499999999997</c:v>
                </c:pt>
                <c:pt idx="2938">
                  <c:v>7.1737500000000001</c:v>
                </c:pt>
                <c:pt idx="2939">
                  <c:v>7.1762499999999996</c:v>
                </c:pt>
                <c:pt idx="2940">
                  <c:v>7.17875</c:v>
                </c:pt>
                <c:pt idx="2941">
                  <c:v>7.1812499999999995</c:v>
                </c:pt>
                <c:pt idx="2942">
                  <c:v>7.1837499999999999</c:v>
                </c:pt>
                <c:pt idx="2943">
                  <c:v>7.1862499999999994</c:v>
                </c:pt>
                <c:pt idx="2944">
                  <c:v>7.1887499999999998</c:v>
                </c:pt>
                <c:pt idx="2945">
                  <c:v>7.1912499999999993</c:v>
                </c:pt>
                <c:pt idx="2946">
                  <c:v>7.1937499999999996</c:v>
                </c:pt>
                <c:pt idx="2947">
                  <c:v>7.19625</c:v>
                </c:pt>
                <c:pt idx="2948">
                  <c:v>7.1987499999999995</c:v>
                </c:pt>
                <c:pt idx="2949">
                  <c:v>7.2012499999999999</c:v>
                </c:pt>
                <c:pt idx="2950">
                  <c:v>7.2037499999999994</c:v>
                </c:pt>
                <c:pt idx="2951">
                  <c:v>7.2062499999999998</c:v>
                </c:pt>
                <c:pt idx="2952">
                  <c:v>7.2087499999999993</c:v>
                </c:pt>
                <c:pt idx="2953">
                  <c:v>7.2112499999999997</c:v>
                </c:pt>
                <c:pt idx="2954">
                  <c:v>7.2137500000000001</c:v>
                </c:pt>
                <c:pt idx="2955">
                  <c:v>7.2162499999999996</c:v>
                </c:pt>
                <c:pt idx="2956">
                  <c:v>7.21875</c:v>
                </c:pt>
                <c:pt idx="2957">
                  <c:v>7.2212499999999995</c:v>
                </c:pt>
                <c:pt idx="2958">
                  <c:v>7.2237499999999999</c:v>
                </c:pt>
                <c:pt idx="2959">
                  <c:v>7.2262499999999994</c:v>
                </c:pt>
                <c:pt idx="2960">
                  <c:v>7.2287499999999998</c:v>
                </c:pt>
                <c:pt idx="2961">
                  <c:v>7.2312499999999993</c:v>
                </c:pt>
                <c:pt idx="2962">
                  <c:v>7.2337499999999997</c:v>
                </c:pt>
                <c:pt idx="2963">
                  <c:v>7.2362500000000001</c:v>
                </c:pt>
                <c:pt idx="2964">
                  <c:v>7.2387499999999996</c:v>
                </c:pt>
                <c:pt idx="2965">
                  <c:v>7.24125</c:v>
                </c:pt>
                <c:pt idx="2966">
                  <c:v>7.2437499999999995</c:v>
                </c:pt>
                <c:pt idx="2967">
                  <c:v>7.2462499999999999</c:v>
                </c:pt>
                <c:pt idx="2968">
                  <c:v>7.2487499999999994</c:v>
                </c:pt>
                <c:pt idx="2969">
                  <c:v>7.2512499999999998</c:v>
                </c:pt>
                <c:pt idx="2970">
                  <c:v>7.2537499999999993</c:v>
                </c:pt>
                <c:pt idx="2971">
                  <c:v>7.2562499999999996</c:v>
                </c:pt>
                <c:pt idx="2972">
                  <c:v>7.25875</c:v>
                </c:pt>
                <c:pt idx="2973">
                  <c:v>7.2612499999999995</c:v>
                </c:pt>
                <c:pt idx="2974">
                  <c:v>7.2637499999999999</c:v>
                </c:pt>
                <c:pt idx="2975">
                  <c:v>7.2662499999999994</c:v>
                </c:pt>
                <c:pt idx="2976">
                  <c:v>7.2687499999999998</c:v>
                </c:pt>
                <c:pt idx="2977">
                  <c:v>7.2712499999999993</c:v>
                </c:pt>
                <c:pt idx="2978">
                  <c:v>7.2737499999999997</c:v>
                </c:pt>
                <c:pt idx="2979">
                  <c:v>7.2762500000000001</c:v>
                </c:pt>
                <c:pt idx="2980">
                  <c:v>7.2787499999999996</c:v>
                </c:pt>
                <c:pt idx="2981">
                  <c:v>7.28125</c:v>
                </c:pt>
                <c:pt idx="2982">
                  <c:v>7.2837499999999995</c:v>
                </c:pt>
                <c:pt idx="2983">
                  <c:v>7.2862499999999999</c:v>
                </c:pt>
                <c:pt idx="2984">
                  <c:v>7.2887499999999994</c:v>
                </c:pt>
                <c:pt idx="2985">
                  <c:v>7.2912499999999998</c:v>
                </c:pt>
                <c:pt idx="2986">
                  <c:v>7.2937499999999993</c:v>
                </c:pt>
                <c:pt idx="2987">
                  <c:v>7.2962499999999997</c:v>
                </c:pt>
                <c:pt idx="2988">
                  <c:v>7.2987500000000001</c:v>
                </c:pt>
                <c:pt idx="2989">
                  <c:v>7.3012499999999996</c:v>
                </c:pt>
                <c:pt idx="2990">
                  <c:v>7.30375</c:v>
                </c:pt>
                <c:pt idx="2991">
                  <c:v>7.3062499999999995</c:v>
                </c:pt>
                <c:pt idx="2992">
                  <c:v>7.3087499999999999</c:v>
                </c:pt>
                <c:pt idx="2993">
                  <c:v>7.3112499999999994</c:v>
                </c:pt>
                <c:pt idx="2994">
                  <c:v>7.3137499999999998</c:v>
                </c:pt>
                <c:pt idx="2995">
                  <c:v>7.3162499999999993</c:v>
                </c:pt>
                <c:pt idx="2996">
                  <c:v>7.3187499999999996</c:v>
                </c:pt>
                <c:pt idx="2997">
                  <c:v>7.32125</c:v>
                </c:pt>
                <c:pt idx="2998">
                  <c:v>7.3237499999999995</c:v>
                </c:pt>
                <c:pt idx="2999">
                  <c:v>7.3262499999999999</c:v>
                </c:pt>
                <c:pt idx="3000">
                  <c:v>7.3287499999999994</c:v>
                </c:pt>
                <c:pt idx="3001">
                  <c:v>7.3312499999999998</c:v>
                </c:pt>
                <c:pt idx="3002">
                  <c:v>7.3337499999999993</c:v>
                </c:pt>
                <c:pt idx="3003">
                  <c:v>7.3362499999999997</c:v>
                </c:pt>
                <c:pt idx="3004">
                  <c:v>7.3387500000000001</c:v>
                </c:pt>
                <c:pt idx="3005">
                  <c:v>7.3412499999999996</c:v>
                </c:pt>
                <c:pt idx="3006">
                  <c:v>7.34375</c:v>
                </c:pt>
                <c:pt idx="3007">
                  <c:v>7.3462499999999995</c:v>
                </c:pt>
                <c:pt idx="3008">
                  <c:v>7.3487499999999999</c:v>
                </c:pt>
                <c:pt idx="3009">
                  <c:v>7.3512499999999994</c:v>
                </c:pt>
                <c:pt idx="3010">
                  <c:v>7.3537499999999998</c:v>
                </c:pt>
                <c:pt idx="3011">
                  <c:v>7.3562499999999993</c:v>
                </c:pt>
                <c:pt idx="3012">
                  <c:v>7.3587499999999997</c:v>
                </c:pt>
                <c:pt idx="3013">
                  <c:v>7.3612500000000001</c:v>
                </c:pt>
                <c:pt idx="3014">
                  <c:v>7.3637499999999996</c:v>
                </c:pt>
                <c:pt idx="3015">
                  <c:v>7.36625</c:v>
                </c:pt>
                <c:pt idx="3016">
                  <c:v>7.3687499999999995</c:v>
                </c:pt>
                <c:pt idx="3017">
                  <c:v>7.3712499999999999</c:v>
                </c:pt>
                <c:pt idx="3018">
                  <c:v>7.3737499999999994</c:v>
                </c:pt>
                <c:pt idx="3019">
                  <c:v>7.3762499999999998</c:v>
                </c:pt>
                <c:pt idx="3020">
                  <c:v>7.3787499999999993</c:v>
                </c:pt>
                <c:pt idx="3021">
                  <c:v>7.3812499999999996</c:v>
                </c:pt>
                <c:pt idx="3022">
                  <c:v>7.38375</c:v>
                </c:pt>
                <c:pt idx="3023">
                  <c:v>7.3862499999999995</c:v>
                </c:pt>
                <c:pt idx="3024">
                  <c:v>7.3887499999999999</c:v>
                </c:pt>
                <c:pt idx="3025">
                  <c:v>7.3912499999999994</c:v>
                </c:pt>
                <c:pt idx="3026">
                  <c:v>7.3937499999999998</c:v>
                </c:pt>
                <c:pt idx="3027">
                  <c:v>7.3962499999999993</c:v>
                </c:pt>
                <c:pt idx="3028">
                  <c:v>7.3987499999999997</c:v>
                </c:pt>
                <c:pt idx="3029">
                  <c:v>7.4012500000000001</c:v>
                </c:pt>
                <c:pt idx="3030">
                  <c:v>7.4037499999999996</c:v>
                </c:pt>
                <c:pt idx="3031">
                  <c:v>7.40625</c:v>
                </c:pt>
                <c:pt idx="3032">
                  <c:v>7.4087499999999995</c:v>
                </c:pt>
                <c:pt idx="3033">
                  <c:v>7.4112499999999999</c:v>
                </c:pt>
                <c:pt idx="3034">
                  <c:v>7.4137499999999994</c:v>
                </c:pt>
                <c:pt idx="3035">
                  <c:v>7.4162499999999998</c:v>
                </c:pt>
                <c:pt idx="3036">
                  <c:v>7.4187499999999993</c:v>
                </c:pt>
                <c:pt idx="3037">
                  <c:v>7.4212499999999997</c:v>
                </c:pt>
                <c:pt idx="3038">
                  <c:v>7.4237500000000001</c:v>
                </c:pt>
                <c:pt idx="3039">
                  <c:v>7.4262499999999996</c:v>
                </c:pt>
                <c:pt idx="3040">
                  <c:v>7.42875</c:v>
                </c:pt>
                <c:pt idx="3041">
                  <c:v>7.4312499999999995</c:v>
                </c:pt>
                <c:pt idx="3042">
                  <c:v>7.4337499999999999</c:v>
                </c:pt>
                <c:pt idx="3043">
                  <c:v>7.4362499999999994</c:v>
                </c:pt>
                <c:pt idx="3044">
                  <c:v>7.4387499999999998</c:v>
                </c:pt>
                <c:pt idx="3045">
                  <c:v>7.4412499999999993</c:v>
                </c:pt>
                <c:pt idx="3046">
                  <c:v>7.4437499999999996</c:v>
                </c:pt>
                <c:pt idx="3047">
                  <c:v>7.44625</c:v>
                </c:pt>
                <c:pt idx="3048">
                  <c:v>7.4487499999999995</c:v>
                </c:pt>
                <c:pt idx="3049">
                  <c:v>7.4512499999999999</c:v>
                </c:pt>
                <c:pt idx="3050">
                  <c:v>7.4537499999999994</c:v>
                </c:pt>
                <c:pt idx="3051">
                  <c:v>7.4562499999999998</c:v>
                </c:pt>
                <c:pt idx="3052">
                  <c:v>7.4587499999999993</c:v>
                </c:pt>
                <c:pt idx="3053">
                  <c:v>7.4612499999999997</c:v>
                </c:pt>
                <c:pt idx="3054">
                  <c:v>7.4637500000000001</c:v>
                </c:pt>
                <c:pt idx="3055">
                  <c:v>7.4662499999999996</c:v>
                </c:pt>
                <c:pt idx="3056">
                  <c:v>7.46875</c:v>
                </c:pt>
                <c:pt idx="3057">
                  <c:v>7.4712499999999995</c:v>
                </c:pt>
                <c:pt idx="3058">
                  <c:v>7.4737499999999999</c:v>
                </c:pt>
                <c:pt idx="3059">
                  <c:v>7.4762499999999994</c:v>
                </c:pt>
                <c:pt idx="3060">
                  <c:v>7.4787499999999998</c:v>
                </c:pt>
                <c:pt idx="3061">
                  <c:v>7.4812499999999993</c:v>
                </c:pt>
                <c:pt idx="3062">
                  <c:v>7.4837499999999997</c:v>
                </c:pt>
                <c:pt idx="3063">
                  <c:v>7.4862500000000001</c:v>
                </c:pt>
                <c:pt idx="3064">
                  <c:v>7.4887499999999996</c:v>
                </c:pt>
                <c:pt idx="3065">
                  <c:v>7.49125</c:v>
                </c:pt>
                <c:pt idx="3066">
                  <c:v>7.4937499999999995</c:v>
                </c:pt>
                <c:pt idx="3067">
                  <c:v>7.4962499999999999</c:v>
                </c:pt>
                <c:pt idx="3068">
                  <c:v>7.4987499999999994</c:v>
                </c:pt>
                <c:pt idx="3069">
                  <c:v>7.5012499999999998</c:v>
                </c:pt>
                <c:pt idx="3070">
                  <c:v>7.5037499999999993</c:v>
                </c:pt>
                <c:pt idx="3071">
                  <c:v>7.5062499999999996</c:v>
                </c:pt>
                <c:pt idx="3072">
                  <c:v>7.50875</c:v>
                </c:pt>
                <c:pt idx="3073">
                  <c:v>7.5112499999999995</c:v>
                </c:pt>
                <c:pt idx="3074">
                  <c:v>7.5137499999999999</c:v>
                </c:pt>
                <c:pt idx="3075">
                  <c:v>7.5162499999999994</c:v>
                </c:pt>
                <c:pt idx="3076">
                  <c:v>7.5187499999999998</c:v>
                </c:pt>
                <c:pt idx="3077">
                  <c:v>7.5212499999999993</c:v>
                </c:pt>
                <c:pt idx="3078">
                  <c:v>7.5237499999999997</c:v>
                </c:pt>
                <c:pt idx="3079">
                  <c:v>7.5262500000000001</c:v>
                </c:pt>
                <c:pt idx="3080">
                  <c:v>7.5287499999999996</c:v>
                </c:pt>
                <c:pt idx="3081">
                  <c:v>7.53125</c:v>
                </c:pt>
                <c:pt idx="3082">
                  <c:v>7.5337499999999995</c:v>
                </c:pt>
                <c:pt idx="3083">
                  <c:v>7.5362499999999999</c:v>
                </c:pt>
                <c:pt idx="3084">
                  <c:v>7.5387499999999994</c:v>
                </c:pt>
                <c:pt idx="3085">
                  <c:v>7.5412499999999998</c:v>
                </c:pt>
                <c:pt idx="3086">
                  <c:v>7.5437499999999993</c:v>
                </c:pt>
                <c:pt idx="3087">
                  <c:v>7.5462499999999997</c:v>
                </c:pt>
                <c:pt idx="3088">
                  <c:v>7.5487500000000001</c:v>
                </c:pt>
                <c:pt idx="3089">
                  <c:v>7.5512499999999996</c:v>
                </c:pt>
                <c:pt idx="3090">
                  <c:v>7.55375</c:v>
                </c:pt>
                <c:pt idx="3091">
                  <c:v>7.5562499999999995</c:v>
                </c:pt>
                <c:pt idx="3092">
                  <c:v>7.5587499999999999</c:v>
                </c:pt>
                <c:pt idx="3093">
                  <c:v>7.5612499999999994</c:v>
                </c:pt>
                <c:pt idx="3094">
                  <c:v>7.5637499999999998</c:v>
                </c:pt>
                <c:pt idx="3095">
                  <c:v>7.5662499999999993</c:v>
                </c:pt>
                <c:pt idx="3096">
                  <c:v>7.5687499999999996</c:v>
                </c:pt>
                <c:pt idx="3097">
                  <c:v>7.57125</c:v>
                </c:pt>
                <c:pt idx="3098">
                  <c:v>7.5737499999999995</c:v>
                </c:pt>
                <c:pt idx="3099">
                  <c:v>7.5762499999999999</c:v>
                </c:pt>
                <c:pt idx="3100">
                  <c:v>7.5787499999999994</c:v>
                </c:pt>
                <c:pt idx="3101">
                  <c:v>7.5812499999999998</c:v>
                </c:pt>
                <c:pt idx="3102">
                  <c:v>7.5837499999999993</c:v>
                </c:pt>
                <c:pt idx="3103">
                  <c:v>7.5862499999999997</c:v>
                </c:pt>
                <c:pt idx="3104">
                  <c:v>7.5887500000000001</c:v>
                </c:pt>
                <c:pt idx="3105">
                  <c:v>7.5912499999999996</c:v>
                </c:pt>
                <c:pt idx="3106">
                  <c:v>7.59375</c:v>
                </c:pt>
                <c:pt idx="3107">
                  <c:v>7.5962499999999995</c:v>
                </c:pt>
                <c:pt idx="3108">
                  <c:v>7.5987499999999999</c:v>
                </c:pt>
                <c:pt idx="3109">
                  <c:v>7.6012499999999994</c:v>
                </c:pt>
                <c:pt idx="3110">
                  <c:v>7.6037499999999998</c:v>
                </c:pt>
                <c:pt idx="3111">
                  <c:v>7.6062499999999993</c:v>
                </c:pt>
                <c:pt idx="3112">
                  <c:v>7.6087499999999997</c:v>
                </c:pt>
                <c:pt idx="3113">
                  <c:v>7.6112500000000001</c:v>
                </c:pt>
                <c:pt idx="3114">
                  <c:v>7.6137499999999996</c:v>
                </c:pt>
                <c:pt idx="3115">
                  <c:v>7.61625</c:v>
                </c:pt>
                <c:pt idx="3116">
                  <c:v>7.6187499999999995</c:v>
                </c:pt>
                <c:pt idx="3117">
                  <c:v>7.6212499999999999</c:v>
                </c:pt>
                <c:pt idx="3118">
                  <c:v>7.6237499999999994</c:v>
                </c:pt>
                <c:pt idx="3119">
                  <c:v>7.6262499999999998</c:v>
                </c:pt>
                <c:pt idx="3120">
                  <c:v>7.6287499999999993</c:v>
                </c:pt>
                <c:pt idx="3121">
                  <c:v>7.6312499999999996</c:v>
                </c:pt>
                <c:pt idx="3122">
                  <c:v>7.63375</c:v>
                </c:pt>
                <c:pt idx="3123">
                  <c:v>7.6362499999999995</c:v>
                </c:pt>
                <c:pt idx="3124">
                  <c:v>7.6387499999999999</c:v>
                </c:pt>
                <c:pt idx="3125">
                  <c:v>7.6412499999999994</c:v>
                </c:pt>
                <c:pt idx="3126">
                  <c:v>7.6437499999999998</c:v>
                </c:pt>
                <c:pt idx="3127">
                  <c:v>7.6462499999999993</c:v>
                </c:pt>
                <c:pt idx="3128">
                  <c:v>7.6487499999999997</c:v>
                </c:pt>
                <c:pt idx="3129">
                  <c:v>7.6512500000000001</c:v>
                </c:pt>
                <c:pt idx="3130">
                  <c:v>7.6537499999999996</c:v>
                </c:pt>
                <c:pt idx="3131">
                  <c:v>7.65625</c:v>
                </c:pt>
                <c:pt idx="3132">
                  <c:v>7.6587499999999995</c:v>
                </c:pt>
                <c:pt idx="3133">
                  <c:v>7.6612499999999999</c:v>
                </c:pt>
                <c:pt idx="3134">
                  <c:v>7.6637499999999994</c:v>
                </c:pt>
                <c:pt idx="3135">
                  <c:v>7.6662499999999998</c:v>
                </c:pt>
                <c:pt idx="3136">
                  <c:v>7.6687499999999993</c:v>
                </c:pt>
                <c:pt idx="3137">
                  <c:v>7.6712499999999997</c:v>
                </c:pt>
                <c:pt idx="3138">
                  <c:v>7.6737500000000001</c:v>
                </c:pt>
                <c:pt idx="3139">
                  <c:v>7.6762499999999996</c:v>
                </c:pt>
                <c:pt idx="3140">
                  <c:v>7.67875</c:v>
                </c:pt>
                <c:pt idx="3141">
                  <c:v>7.6812499999999995</c:v>
                </c:pt>
                <c:pt idx="3142">
                  <c:v>7.6837499999999999</c:v>
                </c:pt>
                <c:pt idx="3143">
                  <c:v>7.6862499999999994</c:v>
                </c:pt>
                <c:pt idx="3144">
                  <c:v>7.6887499999999998</c:v>
                </c:pt>
                <c:pt idx="3145">
                  <c:v>7.6912499999999993</c:v>
                </c:pt>
                <c:pt idx="3146">
                  <c:v>7.6937499999999996</c:v>
                </c:pt>
                <c:pt idx="3147">
                  <c:v>7.69625</c:v>
                </c:pt>
                <c:pt idx="3148">
                  <c:v>7.6987499999999995</c:v>
                </c:pt>
                <c:pt idx="3149">
                  <c:v>7.7012499999999999</c:v>
                </c:pt>
                <c:pt idx="3150">
                  <c:v>7.7037499999999994</c:v>
                </c:pt>
                <c:pt idx="3151">
                  <c:v>7.7062499999999998</c:v>
                </c:pt>
                <c:pt idx="3152">
                  <c:v>7.7087499999999993</c:v>
                </c:pt>
                <c:pt idx="3153">
                  <c:v>7.7112499999999997</c:v>
                </c:pt>
                <c:pt idx="3154">
                  <c:v>7.7137500000000001</c:v>
                </c:pt>
                <c:pt idx="3155">
                  <c:v>7.7162499999999996</c:v>
                </c:pt>
                <c:pt idx="3156">
                  <c:v>7.71875</c:v>
                </c:pt>
                <c:pt idx="3157">
                  <c:v>7.7212499999999995</c:v>
                </c:pt>
                <c:pt idx="3158">
                  <c:v>7.7237499999999999</c:v>
                </c:pt>
                <c:pt idx="3159">
                  <c:v>7.7262499999999994</c:v>
                </c:pt>
                <c:pt idx="3160">
                  <c:v>7.7287499999999998</c:v>
                </c:pt>
                <c:pt idx="3161">
                  <c:v>7.7312499999999993</c:v>
                </c:pt>
                <c:pt idx="3162">
                  <c:v>7.7337499999999997</c:v>
                </c:pt>
                <c:pt idx="3163">
                  <c:v>7.7362500000000001</c:v>
                </c:pt>
                <c:pt idx="3164">
                  <c:v>7.7387499999999996</c:v>
                </c:pt>
                <c:pt idx="3165">
                  <c:v>7.74125</c:v>
                </c:pt>
                <c:pt idx="3166">
                  <c:v>7.7437499999999995</c:v>
                </c:pt>
                <c:pt idx="3167">
                  <c:v>7.7462499999999999</c:v>
                </c:pt>
                <c:pt idx="3168">
                  <c:v>7.7487499999999994</c:v>
                </c:pt>
                <c:pt idx="3169">
                  <c:v>7.7512499999999998</c:v>
                </c:pt>
                <c:pt idx="3170">
                  <c:v>7.7537499999999993</c:v>
                </c:pt>
                <c:pt idx="3171">
                  <c:v>7.7562499999999996</c:v>
                </c:pt>
                <c:pt idx="3172">
                  <c:v>7.75875</c:v>
                </c:pt>
                <c:pt idx="3173">
                  <c:v>7.7612499999999995</c:v>
                </c:pt>
                <c:pt idx="3174">
                  <c:v>7.7637499999999999</c:v>
                </c:pt>
                <c:pt idx="3175">
                  <c:v>7.7662499999999994</c:v>
                </c:pt>
                <c:pt idx="3176">
                  <c:v>7.7687499999999998</c:v>
                </c:pt>
                <c:pt idx="3177">
                  <c:v>7.7712499999999993</c:v>
                </c:pt>
                <c:pt idx="3178">
                  <c:v>7.7737499999999997</c:v>
                </c:pt>
                <c:pt idx="3179">
                  <c:v>7.7762500000000001</c:v>
                </c:pt>
                <c:pt idx="3180">
                  <c:v>7.7787499999999996</c:v>
                </c:pt>
                <c:pt idx="3181">
                  <c:v>7.78125</c:v>
                </c:pt>
                <c:pt idx="3182">
                  <c:v>7.7837499999999995</c:v>
                </c:pt>
                <c:pt idx="3183">
                  <c:v>7.7862499999999999</c:v>
                </c:pt>
                <c:pt idx="3184">
                  <c:v>7.7887499999999994</c:v>
                </c:pt>
                <c:pt idx="3185">
                  <c:v>7.7912499999999998</c:v>
                </c:pt>
                <c:pt idx="3186">
                  <c:v>7.7937499999999993</c:v>
                </c:pt>
                <c:pt idx="3187">
                  <c:v>7.7962499999999997</c:v>
                </c:pt>
                <c:pt idx="3188">
                  <c:v>7.7987500000000001</c:v>
                </c:pt>
                <c:pt idx="3189">
                  <c:v>7.8012499999999996</c:v>
                </c:pt>
                <c:pt idx="3190">
                  <c:v>7.80375</c:v>
                </c:pt>
                <c:pt idx="3191">
                  <c:v>7.8062499999999995</c:v>
                </c:pt>
                <c:pt idx="3192">
                  <c:v>7.8087499999999999</c:v>
                </c:pt>
                <c:pt idx="3193">
                  <c:v>7.8112499999999994</c:v>
                </c:pt>
                <c:pt idx="3194">
                  <c:v>7.8137499999999998</c:v>
                </c:pt>
                <c:pt idx="3195">
                  <c:v>7.8162499999999993</c:v>
                </c:pt>
                <c:pt idx="3196">
                  <c:v>7.8187499999999996</c:v>
                </c:pt>
                <c:pt idx="3197">
                  <c:v>7.82125</c:v>
                </c:pt>
                <c:pt idx="3198">
                  <c:v>7.8237499999999995</c:v>
                </c:pt>
                <c:pt idx="3199">
                  <c:v>7.8262499999999999</c:v>
                </c:pt>
                <c:pt idx="3200">
                  <c:v>7.8287500000000003</c:v>
                </c:pt>
                <c:pt idx="3201">
                  <c:v>7.8312499999999998</c:v>
                </c:pt>
                <c:pt idx="3202">
                  <c:v>7.8337499999999993</c:v>
                </c:pt>
                <c:pt idx="3203">
                  <c:v>7.8362499999999988</c:v>
                </c:pt>
                <c:pt idx="3204">
                  <c:v>7.8387500000000001</c:v>
                </c:pt>
                <c:pt idx="3205">
                  <c:v>7.8412499999999996</c:v>
                </c:pt>
                <c:pt idx="3206">
                  <c:v>7.8437499999999991</c:v>
                </c:pt>
                <c:pt idx="3207">
                  <c:v>7.8462500000000004</c:v>
                </c:pt>
                <c:pt idx="3208">
                  <c:v>7.8487499999999999</c:v>
                </c:pt>
                <c:pt idx="3209">
                  <c:v>7.8512499999999994</c:v>
                </c:pt>
                <c:pt idx="3210">
                  <c:v>7.8537499999999989</c:v>
                </c:pt>
                <c:pt idx="3211">
                  <c:v>7.8562500000000002</c:v>
                </c:pt>
                <c:pt idx="3212">
                  <c:v>7.8587499999999997</c:v>
                </c:pt>
                <c:pt idx="3213">
                  <c:v>7.8612499999999992</c:v>
                </c:pt>
                <c:pt idx="3214">
                  <c:v>7.8637500000000005</c:v>
                </c:pt>
                <c:pt idx="3215">
                  <c:v>7.86625</c:v>
                </c:pt>
                <c:pt idx="3216">
                  <c:v>7.8687499999999995</c:v>
                </c:pt>
                <c:pt idx="3217">
                  <c:v>7.871249999999999</c:v>
                </c:pt>
                <c:pt idx="3218">
                  <c:v>7.8737500000000002</c:v>
                </c:pt>
                <c:pt idx="3219">
                  <c:v>7.8762499999999998</c:v>
                </c:pt>
                <c:pt idx="3220">
                  <c:v>7.8787499999999993</c:v>
                </c:pt>
                <c:pt idx="3221">
                  <c:v>7.8812500000000005</c:v>
                </c:pt>
                <c:pt idx="3222">
                  <c:v>7.88375</c:v>
                </c:pt>
                <c:pt idx="3223">
                  <c:v>7.8862499999999995</c:v>
                </c:pt>
                <c:pt idx="3224">
                  <c:v>7.888749999999999</c:v>
                </c:pt>
                <c:pt idx="3225">
                  <c:v>7.8912500000000003</c:v>
                </c:pt>
                <c:pt idx="3226">
                  <c:v>7.8937499999999998</c:v>
                </c:pt>
                <c:pt idx="3227">
                  <c:v>7.8962499999999993</c:v>
                </c:pt>
                <c:pt idx="3228">
                  <c:v>7.8987499999999988</c:v>
                </c:pt>
                <c:pt idx="3229">
                  <c:v>7.9012500000000001</c:v>
                </c:pt>
                <c:pt idx="3230">
                  <c:v>7.9037499999999996</c:v>
                </c:pt>
                <c:pt idx="3231">
                  <c:v>7.9062499999999991</c:v>
                </c:pt>
                <c:pt idx="3232">
                  <c:v>7.9087500000000004</c:v>
                </c:pt>
                <c:pt idx="3233">
                  <c:v>7.9112499999999999</c:v>
                </c:pt>
                <c:pt idx="3234">
                  <c:v>7.9137499999999994</c:v>
                </c:pt>
                <c:pt idx="3235">
                  <c:v>7.9162499999999989</c:v>
                </c:pt>
                <c:pt idx="3236">
                  <c:v>7.9187500000000002</c:v>
                </c:pt>
                <c:pt idx="3237">
                  <c:v>7.9212499999999997</c:v>
                </c:pt>
                <c:pt idx="3238">
                  <c:v>7.9237499999999992</c:v>
                </c:pt>
                <c:pt idx="3239">
                  <c:v>7.9262500000000005</c:v>
                </c:pt>
                <c:pt idx="3240">
                  <c:v>7.92875</c:v>
                </c:pt>
                <c:pt idx="3241">
                  <c:v>7.9312499999999995</c:v>
                </c:pt>
                <c:pt idx="3242">
                  <c:v>7.933749999999999</c:v>
                </c:pt>
                <c:pt idx="3243">
                  <c:v>7.9362500000000002</c:v>
                </c:pt>
                <c:pt idx="3244">
                  <c:v>7.9387499999999998</c:v>
                </c:pt>
                <c:pt idx="3245">
                  <c:v>7.9412499999999993</c:v>
                </c:pt>
                <c:pt idx="3246">
                  <c:v>7.9437500000000005</c:v>
                </c:pt>
                <c:pt idx="3247">
                  <c:v>7.94625</c:v>
                </c:pt>
                <c:pt idx="3248">
                  <c:v>7.9487499999999995</c:v>
                </c:pt>
                <c:pt idx="3249">
                  <c:v>7.951249999999999</c:v>
                </c:pt>
                <c:pt idx="3250">
                  <c:v>7.9537500000000003</c:v>
                </c:pt>
                <c:pt idx="3251">
                  <c:v>7.9562499999999998</c:v>
                </c:pt>
                <c:pt idx="3252">
                  <c:v>7.9587499999999993</c:v>
                </c:pt>
                <c:pt idx="3253">
                  <c:v>7.9612499999999988</c:v>
                </c:pt>
                <c:pt idx="3254">
                  <c:v>7.9637500000000001</c:v>
                </c:pt>
                <c:pt idx="3255">
                  <c:v>7.9662499999999996</c:v>
                </c:pt>
                <c:pt idx="3256">
                  <c:v>7.9687499999999991</c:v>
                </c:pt>
                <c:pt idx="3257">
                  <c:v>7.9712500000000004</c:v>
                </c:pt>
                <c:pt idx="3258">
                  <c:v>7.9737499999999999</c:v>
                </c:pt>
                <c:pt idx="3259">
                  <c:v>7.9762499999999994</c:v>
                </c:pt>
                <c:pt idx="3260">
                  <c:v>7.9787499999999989</c:v>
                </c:pt>
                <c:pt idx="3261">
                  <c:v>7.9812500000000002</c:v>
                </c:pt>
                <c:pt idx="3262">
                  <c:v>7.9837499999999997</c:v>
                </c:pt>
                <c:pt idx="3263">
                  <c:v>7.9862499999999992</c:v>
                </c:pt>
                <c:pt idx="3264">
                  <c:v>7.9887500000000005</c:v>
                </c:pt>
                <c:pt idx="3265">
                  <c:v>7.99125</c:v>
                </c:pt>
                <c:pt idx="3266">
                  <c:v>7.9937499999999995</c:v>
                </c:pt>
                <c:pt idx="3267">
                  <c:v>7.996249999999999</c:v>
                </c:pt>
                <c:pt idx="3268">
                  <c:v>7.9987500000000002</c:v>
                </c:pt>
                <c:pt idx="3269">
                  <c:v>8.0012500000000006</c:v>
                </c:pt>
                <c:pt idx="3270">
                  <c:v>8.0037500000000001</c:v>
                </c:pt>
                <c:pt idx="3271">
                  <c:v>8.0062500000000014</c:v>
                </c:pt>
                <c:pt idx="3272">
                  <c:v>8.0087500000000009</c:v>
                </c:pt>
                <c:pt idx="3273">
                  <c:v>8.0112500000000004</c:v>
                </c:pt>
                <c:pt idx="3274">
                  <c:v>8.0137499999999999</c:v>
                </c:pt>
                <c:pt idx="3275">
                  <c:v>8.0162500000000012</c:v>
                </c:pt>
                <c:pt idx="3276">
                  <c:v>8.0187500000000007</c:v>
                </c:pt>
                <c:pt idx="3277">
                  <c:v>8.0212500000000002</c:v>
                </c:pt>
                <c:pt idx="3278">
                  <c:v>8.0237499999999997</c:v>
                </c:pt>
                <c:pt idx="3279">
                  <c:v>8.026250000000001</c:v>
                </c:pt>
                <c:pt idx="3280">
                  <c:v>8.0287500000000005</c:v>
                </c:pt>
                <c:pt idx="3281">
                  <c:v>8.03125</c:v>
                </c:pt>
                <c:pt idx="3282">
                  <c:v>8.0337500000000013</c:v>
                </c:pt>
                <c:pt idx="3283">
                  <c:v>8.0362500000000008</c:v>
                </c:pt>
                <c:pt idx="3284">
                  <c:v>8.0387500000000003</c:v>
                </c:pt>
                <c:pt idx="3285">
                  <c:v>8.0412499999999998</c:v>
                </c:pt>
                <c:pt idx="3286">
                  <c:v>8.0437500000000011</c:v>
                </c:pt>
                <c:pt idx="3287">
                  <c:v>8.0462500000000006</c:v>
                </c:pt>
                <c:pt idx="3288">
                  <c:v>8.0487500000000001</c:v>
                </c:pt>
                <c:pt idx="3289">
                  <c:v>8.0512500000000014</c:v>
                </c:pt>
                <c:pt idx="3290">
                  <c:v>8.0537500000000009</c:v>
                </c:pt>
                <c:pt idx="3291">
                  <c:v>8.0562500000000004</c:v>
                </c:pt>
                <c:pt idx="3292">
                  <c:v>8.0587499999999999</c:v>
                </c:pt>
                <c:pt idx="3293">
                  <c:v>8.0612500000000011</c:v>
                </c:pt>
                <c:pt idx="3294">
                  <c:v>8.0637500000000006</c:v>
                </c:pt>
                <c:pt idx="3295">
                  <c:v>8.0662500000000001</c:v>
                </c:pt>
                <c:pt idx="3296">
                  <c:v>8.0687500000000014</c:v>
                </c:pt>
                <c:pt idx="3297">
                  <c:v>8.0712500000000009</c:v>
                </c:pt>
                <c:pt idx="3298">
                  <c:v>8.0737500000000004</c:v>
                </c:pt>
                <c:pt idx="3299">
                  <c:v>8.0762499999999999</c:v>
                </c:pt>
                <c:pt idx="3300">
                  <c:v>8.0787500000000012</c:v>
                </c:pt>
                <c:pt idx="3301">
                  <c:v>8.0812500000000007</c:v>
                </c:pt>
                <c:pt idx="3302">
                  <c:v>8.0837500000000002</c:v>
                </c:pt>
                <c:pt idx="3303">
                  <c:v>8.0862499999999997</c:v>
                </c:pt>
                <c:pt idx="3304">
                  <c:v>8.088750000000001</c:v>
                </c:pt>
                <c:pt idx="3305">
                  <c:v>8.0912500000000005</c:v>
                </c:pt>
                <c:pt idx="3306">
                  <c:v>8.09375</c:v>
                </c:pt>
                <c:pt idx="3307">
                  <c:v>8.0962500000000013</c:v>
                </c:pt>
                <c:pt idx="3308">
                  <c:v>8.0987500000000008</c:v>
                </c:pt>
                <c:pt idx="3309">
                  <c:v>8.1012500000000003</c:v>
                </c:pt>
                <c:pt idx="3310">
                  <c:v>8.1037499999999998</c:v>
                </c:pt>
                <c:pt idx="3311">
                  <c:v>8.1062500000000011</c:v>
                </c:pt>
                <c:pt idx="3312">
                  <c:v>8.1087500000000006</c:v>
                </c:pt>
                <c:pt idx="3313">
                  <c:v>8.1112500000000001</c:v>
                </c:pt>
                <c:pt idx="3314">
                  <c:v>8.1137500000000014</c:v>
                </c:pt>
                <c:pt idx="3315">
                  <c:v>8.1162500000000009</c:v>
                </c:pt>
                <c:pt idx="3316">
                  <c:v>8.1187500000000004</c:v>
                </c:pt>
                <c:pt idx="3317">
                  <c:v>8.1212499999999999</c:v>
                </c:pt>
                <c:pt idx="3318">
                  <c:v>8.1237500000000011</c:v>
                </c:pt>
                <c:pt idx="3319">
                  <c:v>8.1262500000000006</c:v>
                </c:pt>
                <c:pt idx="3320">
                  <c:v>8.1287500000000001</c:v>
                </c:pt>
                <c:pt idx="3321">
                  <c:v>8.1312500000000014</c:v>
                </c:pt>
                <c:pt idx="3322">
                  <c:v>8.1337500000000009</c:v>
                </c:pt>
                <c:pt idx="3323">
                  <c:v>8.1362500000000004</c:v>
                </c:pt>
                <c:pt idx="3324">
                  <c:v>8.1387499999999999</c:v>
                </c:pt>
                <c:pt idx="3325">
                  <c:v>8.1412500000000012</c:v>
                </c:pt>
                <c:pt idx="3326">
                  <c:v>8.1437500000000007</c:v>
                </c:pt>
                <c:pt idx="3327">
                  <c:v>8.1462500000000002</c:v>
                </c:pt>
                <c:pt idx="3328">
                  <c:v>8.1487499999999997</c:v>
                </c:pt>
                <c:pt idx="3329">
                  <c:v>8.151250000000001</c:v>
                </c:pt>
                <c:pt idx="3330">
                  <c:v>8.1537500000000005</c:v>
                </c:pt>
                <c:pt idx="3331">
                  <c:v>8.15625</c:v>
                </c:pt>
                <c:pt idx="3332">
                  <c:v>8.1587500000000013</c:v>
                </c:pt>
                <c:pt idx="3333">
                  <c:v>8.1612500000000008</c:v>
                </c:pt>
                <c:pt idx="3334">
                  <c:v>8.1637500000000003</c:v>
                </c:pt>
                <c:pt idx="3335">
                  <c:v>8.1662499999999998</c:v>
                </c:pt>
                <c:pt idx="3336">
                  <c:v>8.1687500000000011</c:v>
                </c:pt>
                <c:pt idx="3337">
                  <c:v>8.1712500000000006</c:v>
                </c:pt>
                <c:pt idx="3338">
                  <c:v>8.1737500000000001</c:v>
                </c:pt>
                <c:pt idx="3339">
                  <c:v>8.1762500000000014</c:v>
                </c:pt>
                <c:pt idx="3340">
                  <c:v>8.1787500000000009</c:v>
                </c:pt>
                <c:pt idx="3341">
                  <c:v>8.1812500000000004</c:v>
                </c:pt>
                <c:pt idx="3342">
                  <c:v>8.1837499999999999</c:v>
                </c:pt>
                <c:pt idx="3343">
                  <c:v>8.1862500000000011</c:v>
                </c:pt>
                <c:pt idx="3344">
                  <c:v>8.1887500000000006</c:v>
                </c:pt>
                <c:pt idx="3345">
                  <c:v>8.1912500000000001</c:v>
                </c:pt>
                <c:pt idx="3346">
                  <c:v>8.1937500000000014</c:v>
                </c:pt>
                <c:pt idx="3347">
                  <c:v>8.1962500000000009</c:v>
                </c:pt>
                <c:pt idx="3348">
                  <c:v>8.1987500000000004</c:v>
                </c:pt>
                <c:pt idx="3349">
                  <c:v>8.2012499999999999</c:v>
                </c:pt>
                <c:pt idx="3350">
                  <c:v>8.2037500000000012</c:v>
                </c:pt>
                <c:pt idx="3351">
                  <c:v>8.2062500000000007</c:v>
                </c:pt>
                <c:pt idx="3352">
                  <c:v>8.2087500000000002</c:v>
                </c:pt>
                <c:pt idx="3353">
                  <c:v>8.2112499999999997</c:v>
                </c:pt>
                <c:pt idx="3354">
                  <c:v>8.213750000000001</c:v>
                </c:pt>
                <c:pt idx="3355">
                  <c:v>8.2162500000000005</c:v>
                </c:pt>
                <c:pt idx="3356">
                  <c:v>8.21875</c:v>
                </c:pt>
                <c:pt idx="3357">
                  <c:v>8.2212500000000013</c:v>
                </c:pt>
                <c:pt idx="3358">
                  <c:v>8.2237500000000008</c:v>
                </c:pt>
                <c:pt idx="3359">
                  <c:v>8.2262500000000003</c:v>
                </c:pt>
                <c:pt idx="3360">
                  <c:v>8.2287499999999998</c:v>
                </c:pt>
                <c:pt idx="3361">
                  <c:v>8.2312500000000011</c:v>
                </c:pt>
                <c:pt idx="3362">
                  <c:v>8.2337500000000006</c:v>
                </c:pt>
                <c:pt idx="3363">
                  <c:v>8.2362500000000001</c:v>
                </c:pt>
                <c:pt idx="3364">
                  <c:v>8.2387500000000014</c:v>
                </c:pt>
                <c:pt idx="3365">
                  <c:v>8.2412500000000009</c:v>
                </c:pt>
                <c:pt idx="3366">
                  <c:v>8.2437500000000004</c:v>
                </c:pt>
                <c:pt idx="3367">
                  <c:v>8.2462499999999999</c:v>
                </c:pt>
                <c:pt idx="3368">
                  <c:v>8.2487500000000011</c:v>
                </c:pt>
                <c:pt idx="3369">
                  <c:v>8.2512500000000006</c:v>
                </c:pt>
                <c:pt idx="3370">
                  <c:v>8.2537500000000001</c:v>
                </c:pt>
                <c:pt idx="3371">
                  <c:v>8.2562500000000014</c:v>
                </c:pt>
                <c:pt idx="3372">
                  <c:v>8.2587500000000009</c:v>
                </c:pt>
                <c:pt idx="3373">
                  <c:v>8.2612500000000004</c:v>
                </c:pt>
                <c:pt idx="3374">
                  <c:v>8.2637499999999999</c:v>
                </c:pt>
                <c:pt idx="3375">
                  <c:v>8.2662500000000012</c:v>
                </c:pt>
                <c:pt idx="3376">
                  <c:v>8.2687500000000007</c:v>
                </c:pt>
                <c:pt idx="3377">
                  <c:v>8.2712500000000002</c:v>
                </c:pt>
                <c:pt idx="3378">
                  <c:v>8.2737499999999997</c:v>
                </c:pt>
                <c:pt idx="3379">
                  <c:v>8.276250000000001</c:v>
                </c:pt>
                <c:pt idx="3380">
                  <c:v>8.2787500000000005</c:v>
                </c:pt>
                <c:pt idx="3381">
                  <c:v>8.28125</c:v>
                </c:pt>
                <c:pt idx="3382">
                  <c:v>8.2837500000000013</c:v>
                </c:pt>
                <c:pt idx="3383">
                  <c:v>8.2862500000000008</c:v>
                </c:pt>
                <c:pt idx="3384">
                  <c:v>8.2887500000000003</c:v>
                </c:pt>
                <c:pt idx="3385">
                  <c:v>8.2912499999999998</c:v>
                </c:pt>
                <c:pt idx="3386">
                  <c:v>8.2937500000000011</c:v>
                </c:pt>
                <c:pt idx="3387">
                  <c:v>8.2962500000000006</c:v>
                </c:pt>
                <c:pt idx="3388">
                  <c:v>8.2987500000000001</c:v>
                </c:pt>
                <c:pt idx="3389">
                  <c:v>8.3012500000000014</c:v>
                </c:pt>
                <c:pt idx="3390">
                  <c:v>8.3037500000000009</c:v>
                </c:pt>
                <c:pt idx="3391">
                  <c:v>8.3062500000000004</c:v>
                </c:pt>
                <c:pt idx="3392">
                  <c:v>8.3087499999999999</c:v>
                </c:pt>
                <c:pt idx="3393">
                  <c:v>8.3112500000000011</c:v>
                </c:pt>
                <c:pt idx="3394">
                  <c:v>8.3137500000000006</c:v>
                </c:pt>
                <c:pt idx="3395">
                  <c:v>8.3162500000000001</c:v>
                </c:pt>
                <c:pt idx="3396">
                  <c:v>8.3187500000000014</c:v>
                </c:pt>
                <c:pt idx="3397">
                  <c:v>8.3212500000000009</c:v>
                </c:pt>
                <c:pt idx="3398">
                  <c:v>8.3237500000000004</c:v>
                </c:pt>
                <c:pt idx="3399">
                  <c:v>8.3262499999999999</c:v>
                </c:pt>
                <c:pt idx="3400">
                  <c:v>8.3287500000000012</c:v>
                </c:pt>
                <c:pt idx="3401">
                  <c:v>8.3312500000000007</c:v>
                </c:pt>
                <c:pt idx="3402">
                  <c:v>8.3337500000000002</c:v>
                </c:pt>
                <c:pt idx="3403">
                  <c:v>8.3362499999999997</c:v>
                </c:pt>
                <c:pt idx="3404">
                  <c:v>8.338750000000001</c:v>
                </c:pt>
                <c:pt idx="3405">
                  <c:v>8.3412500000000005</c:v>
                </c:pt>
                <c:pt idx="3406">
                  <c:v>8.34375</c:v>
                </c:pt>
                <c:pt idx="3407">
                  <c:v>8.3462500000000013</c:v>
                </c:pt>
                <c:pt idx="3408">
                  <c:v>8.3487500000000008</c:v>
                </c:pt>
                <c:pt idx="3409">
                  <c:v>8.3512500000000003</c:v>
                </c:pt>
                <c:pt idx="3410">
                  <c:v>8.3537499999999998</c:v>
                </c:pt>
                <c:pt idx="3411">
                  <c:v>8.3562500000000011</c:v>
                </c:pt>
                <c:pt idx="3412">
                  <c:v>8.3587500000000006</c:v>
                </c:pt>
                <c:pt idx="3413">
                  <c:v>8.3612500000000001</c:v>
                </c:pt>
                <c:pt idx="3414">
                  <c:v>8.3637500000000014</c:v>
                </c:pt>
                <c:pt idx="3415">
                  <c:v>8.3662500000000009</c:v>
                </c:pt>
                <c:pt idx="3416">
                  <c:v>8.3687500000000004</c:v>
                </c:pt>
                <c:pt idx="3417">
                  <c:v>8.3712499999999999</c:v>
                </c:pt>
                <c:pt idx="3418">
                  <c:v>8.3737500000000011</c:v>
                </c:pt>
                <c:pt idx="3419">
                  <c:v>8.3762500000000006</c:v>
                </c:pt>
                <c:pt idx="3420">
                  <c:v>8.3787500000000001</c:v>
                </c:pt>
                <c:pt idx="3421">
                  <c:v>8.3812500000000014</c:v>
                </c:pt>
                <c:pt idx="3422">
                  <c:v>8.3837500000000009</c:v>
                </c:pt>
                <c:pt idx="3423">
                  <c:v>8.3862500000000004</c:v>
                </c:pt>
                <c:pt idx="3424">
                  <c:v>8.3887499999999999</c:v>
                </c:pt>
                <c:pt idx="3425">
                  <c:v>8.3912500000000012</c:v>
                </c:pt>
                <c:pt idx="3426">
                  <c:v>8.3937500000000007</c:v>
                </c:pt>
                <c:pt idx="3427">
                  <c:v>8.3962500000000002</c:v>
                </c:pt>
                <c:pt idx="3428">
                  <c:v>8.3987499999999997</c:v>
                </c:pt>
                <c:pt idx="3429">
                  <c:v>8.401250000000001</c:v>
                </c:pt>
                <c:pt idx="3430">
                  <c:v>8.4037500000000005</c:v>
                </c:pt>
                <c:pt idx="3431">
                  <c:v>8.40625</c:v>
                </c:pt>
                <c:pt idx="3432">
                  <c:v>8.4087500000000013</c:v>
                </c:pt>
                <c:pt idx="3433">
                  <c:v>8.4112500000000008</c:v>
                </c:pt>
                <c:pt idx="3434">
                  <c:v>8.4137500000000003</c:v>
                </c:pt>
                <c:pt idx="3435">
                  <c:v>8.4162499999999998</c:v>
                </c:pt>
                <c:pt idx="3436">
                  <c:v>8.4187500000000011</c:v>
                </c:pt>
                <c:pt idx="3437">
                  <c:v>8.4212500000000006</c:v>
                </c:pt>
                <c:pt idx="3438">
                  <c:v>8.4237500000000001</c:v>
                </c:pt>
                <c:pt idx="3439">
                  <c:v>8.4262500000000014</c:v>
                </c:pt>
                <c:pt idx="3440">
                  <c:v>8.4287500000000009</c:v>
                </c:pt>
                <c:pt idx="3441">
                  <c:v>8.4312500000000004</c:v>
                </c:pt>
                <c:pt idx="3442">
                  <c:v>8.4337499999999999</c:v>
                </c:pt>
                <c:pt idx="3443">
                  <c:v>8.4362500000000011</c:v>
                </c:pt>
                <c:pt idx="3444">
                  <c:v>8.4387500000000006</c:v>
                </c:pt>
                <c:pt idx="3445">
                  <c:v>8.4412500000000001</c:v>
                </c:pt>
                <c:pt idx="3446">
                  <c:v>8.4437500000000014</c:v>
                </c:pt>
                <c:pt idx="3447">
                  <c:v>8.4462500000000009</c:v>
                </c:pt>
                <c:pt idx="3448">
                  <c:v>8.4487500000000004</c:v>
                </c:pt>
                <c:pt idx="3449">
                  <c:v>8.4512499999999999</c:v>
                </c:pt>
                <c:pt idx="3450">
                  <c:v>8.4537500000000012</c:v>
                </c:pt>
                <c:pt idx="3451">
                  <c:v>8.4562500000000007</c:v>
                </c:pt>
                <c:pt idx="3452">
                  <c:v>8.4587500000000002</c:v>
                </c:pt>
                <c:pt idx="3453">
                  <c:v>8.4612499999999997</c:v>
                </c:pt>
                <c:pt idx="3454">
                  <c:v>8.463750000000001</c:v>
                </c:pt>
                <c:pt idx="3455">
                  <c:v>8.4662500000000005</c:v>
                </c:pt>
                <c:pt idx="3456">
                  <c:v>8.46875</c:v>
                </c:pt>
                <c:pt idx="3457">
                  <c:v>8.4712500000000013</c:v>
                </c:pt>
                <c:pt idx="3458">
                  <c:v>8.4737500000000008</c:v>
                </c:pt>
                <c:pt idx="3459">
                  <c:v>8.4762500000000003</c:v>
                </c:pt>
                <c:pt idx="3460">
                  <c:v>8.4787499999999998</c:v>
                </c:pt>
                <c:pt idx="3461">
                  <c:v>8.4812500000000011</c:v>
                </c:pt>
                <c:pt idx="3462">
                  <c:v>8.4837500000000006</c:v>
                </c:pt>
                <c:pt idx="3463">
                  <c:v>8.4862500000000001</c:v>
                </c:pt>
                <c:pt idx="3464">
                  <c:v>8.4887500000000014</c:v>
                </c:pt>
                <c:pt idx="3465">
                  <c:v>8.4912500000000009</c:v>
                </c:pt>
                <c:pt idx="3466">
                  <c:v>8.4937500000000004</c:v>
                </c:pt>
                <c:pt idx="3467">
                  <c:v>8.4962499999999999</c:v>
                </c:pt>
                <c:pt idx="3468">
                  <c:v>8.4987500000000011</c:v>
                </c:pt>
                <c:pt idx="3469">
                  <c:v>8.5012500000000006</c:v>
                </c:pt>
                <c:pt idx="3470">
                  <c:v>8.5037500000000001</c:v>
                </c:pt>
                <c:pt idx="3471">
                  <c:v>8.5062500000000014</c:v>
                </c:pt>
                <c:pt idx="3472">
                  <c:v>8.5087500000000009</c:v>
                </c:pt>
                <c:pt idx="3473">
                  <c:v>8.5112500000000004</c:v>
                </c:pt>
                <c:pt idx="3474">
                  <c:v>8.5137499999999999</c:v>
                </c:pt>
                <c:pt idx="3475">
                  <c:v>8.5162500000000012</c:v>
                </c:pt>
                <c:pt idx="3476">
                  <c:v>8.5187500000000007</c:v>
                </c:pt>
                <c:pt idx="3477">
                  <c:v>8.5212500000000002</c:v>
                </c:pt>
                <c:pt idx="3478">
                  <c:v>8.5237499999999997</c:v>
                </c:pt>
                <c:pt idx="3479">
                  <c:v>8.526250000000001</c:v>
                </c:pt>
                <c:pt idx="3480">
                  <c:v>8.5287500000000005</c:v>
                </c:pt>
                <c:pt idx="3481">
                  <c:v>8.53125</c:v>
                </c:pt>
                <c:pt idx="3482">
                  <c:v>8.5337500000000013</c:v>
                </c:pt>
                <c:pt idx="3483">
                  <c:v>8.5362500000000008</c:v>
                </c:pt>
                <c:pt idx="3484">
                  <c:v>8.5387500000000003</c:v>
                </c:pt>
                <c:pt idx="3485">
                  <c:v>8.5412499999999998</c:v>
                </c:pt>
                <c:pt idx="3486">
                  <c:v>8.5437500000000011</c:v>
                </c:pt>
                <c:pt idx="3487">
                  <c:v>8.5462500000000006</c:v>
                </c:pt>
                <c:pt idx="3488">
                  <c:v>8.5487500000000001</c:v>
                </c:pt>
                <c:pt idx="3489">
                  <c:v>8.5512500000000014</c:v>
                </c:pt>
                <c:pt idx="3490">
                  <c:v>8.5537500000000009</c:v>
                </c:pt>
                <c:pt idx="3491">
                  <c:v>8.5562500000000004</c:v>
                </c:pt>
                <c:pt idx="3492">
                  <c:v>8.5587499999999999</c:v>
                </c:pt>
                <c:pt idx="3493">
                  <c:v>8.5612500000000011</c:v>
                </c:pt>
                <c:pt idx="3494">
                  <c:v>8.5637500000000006</c:v>
                </c:pt>
                <c:pt idx="3495">
                  <c:v>8.5662500000000001</c:v>
                </c:pt>
                <c:pt idx="3496">
                  <c:v>8.5687500000000014</c:v>
                </c:pt>
                <c:pt idx="3497">
                  <c:v>8.5712500000000009</c:v>
                </c:pt>
                <c:pt idx="3498">
                  <c:v>8.5737500000000004</c:v>
                </c:pt>
                <c:pt idx="3499">
                  <c:v>8.5762499999999999</c:v>
                </c:pt>
                <c:pt idx="3500">
                  <c:v>8.5787500000000012</c:v>
                </c:pt>
                <c:pt idx="3501">
                  <c:v>8.5812500000000007</c:v>
                </c:pt>
                <c:pt idx="3502">
                  <c:v>8.5837500000000002</c:v>
                </c:pt>
                <c:pt idx="3503">
                  <c:v>8.5862499999999997</c:v>
                </c:pt>
                <c:pt idx="3504">
                  <c:v>8.588750000000001</c:v>
                </c:pt>
                <c:pt idx="3505">
                  <c:v>8.5912500000000005</c:v>
                </c:pt>
                <c:pt idx="3506">
                  <c:v>8.59375</c:v>
                </c:pt>
                <c:pt idx="3507">
                  <c:v>8.5962500000000013</c:v>
                </c:pt>
                <c:pt idx="3508">
                  <c:v>8.5987500000000008</c:v>
                </c:pt>
                <c:pt idx="3509">
                  <c:v>8.6012500000000003</c:v>
                </c:pt>
                <c:pt idx="3510">
                  <c:v>8.6037499999999998</c:v>
                </c:pt>
                <c:pt idx="3511">
                  <c:v>8.6062500000000011</c:v>
                </c:pt>
                <c:pt idx="3512">
                  <c:v>8.6087500000000006</c:v>
                </c:pt>
                <c:pt idx="3513">
                  <c:v>8.6112500000000001</c:v>
                </c:pt>
                <c:pt idx="3514">
                  <c:v>8.6137500000000014</c:v>
                </c:pt>
                <c:pt idx="3515">
                  <c:v>8.6162500000000009</c:v>
                </c:pt>
                <c:pt idx="3516">
                  <c:v>8.6187500000000004</c:v>
                </c:pt>
                <c:pt idx="3517">
                  <c:v>8.6212499999999999</c:v>
                </c:pt>
                <c:pt idx="3518">
                  <c:v>8.6237500000000011</c:v>
                </c:pt>
                <c:pt idx="3519">
                  <c:v>8.6262500000000006</c:v>
                </c:pt>
                <c:pt idx="3520">
                  <c:v>8.6287500000000001</c:v>
                </c:pt>
                <c:pt idx="3521">
                  <c:v>8.6312500000000014</c:v>
                </c:pt>
                <c:pt idx="3522">
                  <c:v>8.6337500000000009</c:v>
                </c:pt>
                <c:pt idx="3523">
                  <c:v>8.6362500000000004</c:v>
                </c:pt>
                <c:pt idx="3524">
                  <c:v>8.6387499999999999</c:v>
                </c:pt>
                <c:pt idx="3525">
                  <c:v>8.6412500000000012</c:v>
                </c:pt>
                <c:pt idx="3526">
                  <c:v>8.6437500000000007</c:v>
                </c:pt>
                <c:pt idx="3527">
                  <c:v>8.6462500000000002</c:v>
                </c:pt>
                <c:pt idx="3528">
                  <c:v>8.6487499999999997</c:v>
                </c:pt>
                <c:pt idx="3529">
                  <c:v>8.651250000000001</c:v>
                </c:pt>
                <c:pt idx="3530">
                  <c:v>8.6537500000000005</c:v>
                </c:pt>
                <c:pt idx="3531">
                  <c:v>8.65625</c:v>
                </c:pt>
                <c:pt idx="3532">
                  <c:v>8.6587500000000013</c:v>
                </c:pt>
                <c:pt idx="3533">
                  <c:v>8.6612500000000008</c:v>
                </c:pt>
                <c:pt idx="3534">
                  <c:v>8.6637500000000003</c:v>
                </c:pt>
                <c:pt idx="3535">
                  <c:v>8.6662499999999998</c:v>
                </c:pt>
                <c:pt idx="3536">
                  <c:v>8.6687500000000011</c:v>
                </c:pt>
                <c:pt idx="3537">
                  <c:v>8.6712500000000006</c:v>
                </c:pt>
                <c:pt idx="3538">
                  <c:v>8.6737500000000001</c:v>
                </c:pt>
                <c:pt idx="3539">
                  <c:v>8.6762500000000014</c:v>
                </c:pt>
                <c:pt idx="3540">
                  <c:v>8.6787500000000009</c:v>
                </c:pt>
                <c:pt idx="3541">
                  <c:v>8.6812500000000004</c:v>
                </c:pt>
                <c:pt idx="3542">
                  <c:v>8.6837499999999999</c:v>
                </c:pt>
                <c:pt idx="3543">
                  <c:v>8.6862500000000011</c:v>
                </c:pt>
                <c:pt idx="3544">
                  <c:v>8.6887500000000006</c:v>
                </c:pt>
                <c:pt idx="3545">
                  <c:v>8.6912500000000001</c:v>
                </c:pt>
                <c:pt idx="3546">
                  <c:v>8.6937500000000014</c:v>
                </c:pt>
                <c:pt idx="3547">
                  <c:v>8.6962500000000009</c:v>
                </c:pt>
                <c:pt idx="3548">
                  <c:v>8.6987500000000004</c:v>
                </c:pt>
                <c:pt idx="3549">
                  <c:v>8.7012499999999999</c:v>
                </c:pt>
                <c:pt idx="3550">
                  <c:v>8.7037500000000012</c:v>
                </c:pt>
                <c:pt idx="3551">
                  <c:v>8.7062500000000007</c:v>
                </c:pt>
                <c:pt idx="3552">
                  <c:v>8.7087500000000002</c:v>
                </c:pt>
                <c:pt idx="3553">
                  <c:v>8.7112499999999997</c:v>
                </c:pt>
                <c:pt idx="3554">
                  <c:v>8.713750000000001</c:v>
                </c:pt>
                <c:pt idx="3555">
                  <c:v>8.7162500000000005</c:v>
                </c:pt>
                <c:pt idx="3556">
                  <c:v>8.71875</c:v>
                </c:pt>
                <c:pt idx="3557">
                  <c:v>8.7212500000000013</c:v>
                </c:pt>
                <c:pt idx="3558">
                  <c:v>8.7237500000000008</c:v>
                </c:pt>
                <c:pt idx="3559">
                  <c:v>8.7262500000000003</c:v>
                </c:pt>
                <c:pt idx="3560">
                  <c:v>8.7287499999999998</c:v>
                </c:pt>
                <c:pt idx="3561">
                  <c:v>8.7312500000000011</c:v>
                </c:pt>
                <c:pt idx="3562">
                  <c:v>8.7337500000000006</c:v>
                </c:pt>
                <c:pt idx="3563">
                  <c:v>8.7362500000000001</c:v>
                </c:pt>
                <c:pt idx="3564">
                  <c:v>8.7387500000000014</c:v>
                </c:pt>
                <c:pt idx="3565">
                  <c:v>8.7412500000000009</c:v>
                </c:pt>
                <c:pt idx="3566">
                  <c:v>8.7437500000000004</c:v>
                </c:pt>
                <c:pt idx="3567">
                  <c:v>8.7462499999999999</c:v>
                </c:pt>
                <c:pt idx="3568">
                  <c:v>8.7487500000000011</c:v>
                </c:pt>
                <c:pt idx="3569">
                  <c:v>8.7512500000000006</c:v>
                </c:pt>
                <c:pt idx="3570">
                  <c:v>8.7537500000000001</c:v>
                </c:pt>
                <c:pt idx="3571">
                  <c:v>8.7562500000000014</c:v>
                </c:pt>
                <c:pt idx="3572">
                  <c:v>8.7587500000000009</c:v>
                </c:pt>
                <c:pt idx="3573">
                  <c:v>8.7612500000000004</c:v>
                </c:pt>
                <c:pt idx="3574">
                  <c:v>8.7637499999999999</c:v>
                </c:pt>
                <c:pt idx="3575">
                  <c:v>8.7662500000000012</c:v>
                </c:pt>
                <c:pt idx="3576">
                  <c:v>8.7687500000000007</c:v>
                </c:pt>
                <c:pt idx="3577">
                  <c:v>8.7712500000000002</c:v>
                </c:pt>
                <c:pt idx="3578">
                  <c:v>8.7737499999999997</c:v>
                </c:pt>
                <c:pt idx="3579">
                  <c:v>8.776250000000001</c:v>
                </c:pt>
                <c:pt idx="3580">
                  <c:v>8.7787500000000005</c:v>
                </c:pt>
                <c:pt idx="3581">
                  <c:v>8.78125</c:v>
                </c:pt>
                <c:pt idx="3582">
                  <c:v>8.7837500000000013</c:v>
                </c:pt>
                <c:pt idx="3583">
                  <c:v>8.7862500000000008</c:v>
                </c:pt>
                <c:pt idx="3584">
                  <c:v>8.7887500000000003</c:v>
                </c:pt>
                <c:pt idx="3585">
                  <c:v>8.7912499999999998</c:v>
                </c:pt>
                <c:pt idx="3586">
                  <c:v>8.7937500000000011</c:v>
                </c:pt>
                <c:pt idx="3587">
                  <c:v>8.7962500000000006</c:v>
                </c:pt>
                <c:pt idx="3588">
                  <c:v>8.7987500000000001</c:v>
                </c:pt>
                <c:pt idx="3589">
                  <c:v>8.8012500000000014</c:v>
                </c:pt>
                <c:pt idx="3590">
                  <c:v>8.8037500000000009</c:v>
                </c:pt>
                <c:pt idx="3591">
                  <c:v>8.8062500000000004</c:v>
                </c:pt>
                <c:pt idx="3592">
                  <c:v>8.8087499999999999</c:v>
                </c:pt>
                <c:pt idx="3593">
                  <c:v>8.8112500000000011</c:v>
                </c:pt>
                <c:pt idx="3594">
                  <c:v>8.8137500000000006</c:v>
                </c:pt>
                <c:pt idx="3595">
                  <c:v>8.8162500000000001</c:v>
                </c:pt>
                <c:pt idx="3596">
                  <c:v>8.8187500000000014</c:v>
                </c:pt>
                <c:pt idx="3597">
                  <c:v>8.8212500000000009</c:v>
                </c:pt>
                <c:pt idx="3598">
                  <c:v>8.8237500000000004</c:v>
                </c:pt>
                <c:pt idx="3599">
                  <c:v>8.8262499999999999</c:v>
                </c:pt>
                <c:pt idx="3600">
                  <c:v>8.8287500000000012</c:v>
                </c:pt>
                <c:pt idx="3601">
                  <c:v>8.8312500000000007</c:v>
                </c:pt>
                <c:pt idx="3602">
                  <c:v>8.8337500000000002</c:v>
                </c:pt>
                <c:pt idx="3603">
                  <c:v>8.8362499999999997</c:v>
                </c:pt>
                <c:pt idx="3604">
                  <c:v>8.838750000000001</c:v>
                </c:pt>
                <c:pt idx="3605">
                  <c:v>8.8412500000000005</c:v>
                </c:pt>
                <c:pt idx="3606">
                  <c:v>8.84375</c:v>
                </c:pt>
                <c:pt idx="3607">
                  <c:v>8.8462500000000013</c:v>
                </c:pt>
                <c:pt idx="3608">
                  <c:v>8.8487500000000008</c:v>
                </c:pt>
                <c:pt idx="3609">
                  <c:v>8.8512500000000003</c:v>
                </c:pt>
                <c:pt idx="3610">
                  <c:v>8.8537499999999998</c:v>
                </c:pt>
                <c:pt idx="3611">
                  <c:v>8.8562500000000011</c:v>
                </c:pt>
                <c:pt idx="3612">
                  <c:v>8.8587500000000006</c:v>
                </c:pt>
                <c:pt idx="3613">
                  <c:v>8.8612500000000001</c:v>
                </c:pt>
                <c:pt idx="3614">
                  <c:v>8.8637500000000014</c:v>
                </c:pt>
                <c:pt idx="3615">
                  <c:v>8.8662500000000009</c:v>
                </c:pt>
                <c:pt idx="3616">
                  <c:v>8.8687500000000004</c:v>
                </c:pt>
                <c:pt idx="3617">
                  <c:v>8.8712499999999999</c:v>
                </c:pt>
                <c:pt idx="3618">
                  <c:v>8.8737500000000011</c:v>
                </c:pt>
                <c:pt idx="3619">
                  <c:v>8.8762500000000006</c:v>
                </c:pt>
                <c:pt idx="3620">
                  <c:v>8.8787500000000001</c:v>
                </c:pt>
                <c:pt idx="3621">
                  <c:v>8.8812500000000014</c:v>
                </c:pt>
                <c:pt idx="3622">
                  <c:v>8.8837500000000009</c:v>
                </c:pt>
                <c:pt idx="3623">
                  <c:v>8.8862500000000004</c:v>
                </c:pt>
                <c:pt idx="3624">
                  <c:v>8.8887499999999999</c:v>
                </c:pt>
                <c:pt idx="3625">
                  <c:v>8.8912500000000012</c:v>
                </c:pt>
                <c:pt idx="3626">
                  <c:v>8.8937500000000007</c:v>
                </c:pt>
                <c:pt idx="3627">
                  <c:v>8.8962500000000002</c:v>
                </c:pt>
                <c:pt idx="3628">
                  <c:v>8.8987499999999997</c:v>
                </c:pt>
                <c:pt idx="3629">
                  <c:v>8.901250000000001</c:v>
                </c:pt>
                <c:pt idx="3630">
                  <c:v>8.9037500000000005</c:v>
                </c:pt>
                <c:pt idx="3631">
                  <c:v>8.90625</c:v>
                </c:pt>
                <c:pt idx="3632">
                  <c:v>8.9087500000000013</c:v>
                </c:pt>
                <c:pt idx="3633">
                  <c:v>8.9112500000000008</c:v>
                </c:pt>
                <c:pt idx="3634">
                  <c:v>8.9137500000000003</c:v>
                </c:pt>
                <c:pt idx="3635">
                  <c:v>8.9162499999999998</c:v>
                </c:pt>
                <c:pt idx="3636">
                  <c:v>8.9187500000000011</c:v>
                </c:pt>
                <c:pt idx="3637">
                  <c:v>8.9212500000000006</c:v>
                </c:pt>
                <c:pt idx="3638">
                  <c:v>8.9237500000000001</c:v>
                </c:pt>
                <c:pt idx="3639">
                  <c:v>8.9262500000000014</c:v>
                </c:pt>
                <c:pt idx="3640">
                  <c:v>8.9287500000000009</c:v>
                </c:pt>
                <c:pt idx="3641">
                  <c:v>8.9312500000000004</c:v>
                </c:pt>
                <c:pt idx="3642">
                  <c:v>8.9337499999999999</c:v>
                </c:pt>
                <c:pt idx="3643">
                  <c:v>8.9362500000000011</c:v>
                </c:pt>
                <c:pt idx="3644">
                  <c:v>8.9387500000000006</c:v>
                </c:pt>
                <c:pt idx="3645">
                  <c:v>8.9412500000000001</c:v>
                </c:pt>
                <c:pt idx="3646">
                  <c:v>8.9437500000000014</c:v>
                </c:pt>
                <c:pt idx="3647">
                  <c:v>8.9462500000000009</c:v>
                </c:pt>
                <c:pt idx="3648">
                  <c:v>8.9487500000000004</c:v>
                </c:pt>
                <c:pt idx="3649">
                  <c:v>8.9512499999999999</c:v>
                </c:pt>
                <c:pt idx="3650">
                  <c:v>8.9537500000000012</c:v>
                </c:pt>
                <c:pt idx="3651">
                  <c:v>8.9562500000000007</c:v>
                </c:pt>
                <c:pt idx="3652">
                  <c:v>8.9587500000000002</c:v>
                </c:pt>
                <c:pt idx="3653">
                  <c:v>8.9612499999999997</c:v>
                </c:pt>
                <c:pt idx="3654">
                  <c:v>8.963750000000001</c:v>
                </c:pt>
                <c:pt idx="3655">
                  <c:v>8.9662500000000005</c:v>
                </c:pt>
                <c:pt idx="3656">
                  <c:v>8.96875</c:v>
                </c:pt>
                <c:pt idx="3657">
                  <c:v>8.9712500000000013</c:v>
                </c:pt>
                <c:pt idx="3658">
                  <c:v>8.9737500000000008</c:v>
                </c:pt>
                <c:pt idx="3659">
                  <c:v>8.9762500000000003</c:v>
                </c:pt>
                <c:pt idx="3660">
                  <c:v>8.9787499999999998</c:v>
                </c:pt>
                <c:pt idx="3661">
                  <c:v>8.9812500000000011</c:v>
                </c:pt>
                <c:pt idx="3662">
                  <c:v>8.9837500000000006</c:v>
                </c:pt>
                <c:pt idx="3663">
                  <c:v>8.9862500000000001</c:v>
                </c:pt>
                <c:pt idx="3664">
                  <c:v>8.9887500000000014</c:v>
                </c:pt>
                <c:pt idx="3665">
                  <c:v>8.9912500000000009</c:v>
                </c:pt>
                <c:pt idx="3666">
                  <c:v>8.9937500000000004</c:v>
                </c:pt>
                <c:pt idx="3667">
                  <c:v>8.9962499999999999</c:v>
                </c:pt>
                <c:pt idx="3668">
                  <c:v>8.9987500000000011</c:v>
                </c:pt>
                <c:pt idx="3669">
                  <c:v>9.0012500000000006</c:v>
                </c:pt>
                <c:pt idx="3670">
                  <c:v>9.0037500000000001</c:v>
                </c:pt>
                <c:pt idx="3671">
                  <c:v>9.0062500000000014</c:v>
                </c:pt>
                <c:pt idx="3672">
                  <c:v>9.0087500000000009</c:v>
                </c:pt>
                <c:pt idx="3673">
                  <c:v>9.0112500000000004</c:v>
                </c:pt>
                <c:pt idx="3674">
                  <c:v>9.0137499999999999</c:v>
                </c:pt>
                <c:pt idx="3675">
                  <c:v>9.0162500000000012</c:v>
                </c:pt>
                <c:pt idx="3676">
                  <c:v>9.0187500000000007</c:v>
                </c:pt>
                <c:pt idx="3677">
                  <c:v>9.0212500000000002</c:v>
                </c:pt>
                <c:pt idx="3678">
                  <c:v>9.0237499999999997</c:v>
                </c:pt>
                <c:pt idx="3679">
                  <c:v>9.026250000000001</c:v>
                </c:pt>
                <c:pt idx="3680">
                  <c:v>9.0287500000000005</c:v>
                </c:pt>
                <c:pt idx="3681">
                  <c:v>9.03125</c:v>
                </c:pt>
                <c:pt idx="3682">
                  <c:v>9.0337500000000013</c:v>
                </c:pt>
                <c:pt idx="3683">
                  <c:v>9.0362500000000008</c:v>
                </c:pt>
                <c:pt idx="3684">
                  <c:v>9.0387500000000003</c:v>
                </c:pt>
                <c:pt idx="3685">
                  <c:v>9.0412499999999998</c:v>
                </c:pt>
                <c:pt idx="3686">
                  <c:v>9.0437500000000011</c:v>
                </c:pt>
                <c:pt idx="3687">
                  <c:v>9.0462500000000006</c:v>
                </c:pt>
                <c:pt idx="3688">
                  <c:v>9.0487500000000001</c:v>
                </c:pt>
                <c:pt idx="3689">
                  <c:v>9.0512500000000014</c:v>
                </c:pt>
                <c:pt idx="3690">
                  <c:v>9.0537500000000009</c:v>
                </c:pt>
                <c:pt idx="3691">
                  <c:v>9.0562500000000004</c:v>
                </c:pt>
                <c:pt idx="3692">
                  <c:v>9.0587499999999999</c:v>
                </c:pt>
                <c:pt idx="3693">
                  <c:v>9.0612500000000011</c:v>
                </c:pt>
                <c:pt idx="3694">
                  <c:v>9.0637500000000006</c:v>
                </c:pt>
                <c:pt idx="3695">
                  <c:v>9.0662500000000001</c:v>
                </c:pt>
                <c:pt idx="3696">
                  <c:v>9.0687500000000014</c:v>
                </c:pt>
                <c:pt idx="3697">
                  <c:v>9.0712500000000009</c:v>
                </c:pt>
                <c:pt idx="3698">
                  <c:v>9.0737500000000004</c:v>
                </c:pt>
                <c:pt idx="3699">
                  <c:v>9.0762499999999999</c:v>
                </c:pt>
                <c:pt idx="3700">
                  <c:v>9.0787500000000012</c:v>
                </c:pt>
                <c:pt idx="3701">
                  <c:v>9.0812500000000007</c:v>
                </c:pt>
                <c:pt idx="3702">
                  <c:v>9.0837500000000002</c:v>
                </c:pt>
                <c:pt idx="3703">
                  <c:v>9.0862499999999997</c:v>
                </c:pt>
                <c:pt idx="3704">
                  <c:v>9.088750000000001</c:v>
                </c:pt>
                <c:pt idx="3705">
                  <c:v>9.0912500000000005</c:v>
                </c:pt>
                <c:pt idx="3706">
                  <c:v>9.09375</c:v>
                </c:pt>
                <c:pt idx="3707">
                  <c:v>9.0962500000000013</c:v>
                </c:pt>
                <c:pt idx="3708">
                  <c:v>9.0987500000000008</c:v>
                </c:pt>
                <c:pt idx="3709">
                  <c:v>9.1012500000000003</c:v>
                </c:pt>
                <c:pt idx="3710">
                  <c:v>9.1037499999999998</c:v>
                </c:pt>
                <c:pt idx="3711">
                  <c:v>9.1062500000000011</c:v>
                </c:pt>
                <c:pt idx="3712">
                  <c:v>9.1087500000000006</c:v>
                </c:pt>
                <c:pt idx="3713">
                  <c:v>9.1112500000000001</c:v>
                </c:pt>
                <c:pt idx="3714">
                  <c:v>9.1137500000000014</c:v>
                </c:pt>
                <c:pt idx="3715">
                  <c:v>9.1162500000000009</c:v>
                </c:pt>
                <c:pt idx="3716">
                  <c:v>9.1187500000000004</c:v>
                </c:pt>
                <c:pt idx="3717">
                  <c:v>9.1212499999999999</c:v>
                </c:pt>
                <c:pt idx="3718">
                  <c:v>9.1237500000000011</c:v>
                </c:pt>
                <c:pt idx="3719">
                  <c:v>9.1262500000000006</c:v>
                </c:pt>
                <c:pt idx="3720">
                  <c:v>9.1287500000000001</c:v>
                </c:pt>
                <c:pt idx="3721">
                  <c:v>9.1312500000000014</c:v>
                </c:pt>
                <c:pt idx="3722">
                  <c:v>9.1337500000000009</c:v>
                </c:pt>
                <c:pt idx="3723">
                  <c:v>9.1362500000000004</c:v>
                </c:pt>
                <c:pt idx="3724">
                  <c:v>9.1387499999999999</c:v>
                </c:pt>
                <c:pt idx="3725">
                  <c:v>9.1412500000000012</c:v>
                </c:pt>
                <c:pt idx="3726">
                  <c:v>9.1437500000000007</c:v>
                </c:pt>
                <c:pt idx="3727">
                  <c:v>9.1462500000000002</c:v>
                </c:pt>
                <c:pt idx="3728">
                  <c:v>9.1487499999999997</c:v>
                </c:pt>
                <c:pt idx="3729">
                  <c:v>9.151250000000001</c:v>
                </c:pt>
                <c:pt idx="3730">
                  <c:v>9.1537500000000005</c:v>
                </c:pt>
                <c:pt idx="3731">
                  <c:v>9.15625</c:v>
                </c:pt>
                <c:pt idx="3732">
                  <c:v>9.1587500000000013</c:v>
                </c:pt>
                <c:pt idx="3733">
                  <c:v>9.1612500000000008</c:v>
                </c:pt>
                <c:pt idx="3734">
                  <c:v>9.1637500000000003</c:v>
                </c:pt>
                <c:pt idx="3735">
                  <c:v>9.1662499999999998</c:v>
                </c:pt>
                <c:pt idx="3736">
                  <c:v>9.1687500000000011</c:v>
                </c:pt>
                <c:pt idx="3737">
                  <c:v>9.1712500000000006</c:v>
                </c:pt>
                <c:pt idx="3738">
                  <c:v>9.1737500000000001</c:v>
                </c:pt>
                <c:pt idx="3739">
                  <c:v>9.1762500000000014</c:v>
                </c:pt>
                <c:pt idx="3740">
                  <c:v>9.1787500000000009</c:v>
                </c:pt>
                <c:pt idx="3741">
                  <c:v>9.1812500000000004</c:v>
                </c:pt>
                <c:pt idx="3742">
                  <c:v>9.1837499999999999</c:v>
                </c:pt>
                <c:pt idx="3743">
                  <c:v>9.1862500000000011</c:v>
                </c:pt>
                <c:pt idx="3744">
                  <c:v>9.1887500000000006</c:v>
                </c:pt>
                <c:pt idx="3745">
                  <c:v>9.1912500000000001</c:v>
                </c:pt>
                <c:pt idx="3746">
                  <c:v>9.1937500000000014</c:v>
                </c:pt>
                <c:pt idx="3747">
                  <c:v>9.1962500000000009</c:v>
                </c:pt>
                <c:pt idx="3748">
                  <c:v>9.1987500000000004</c:v>
                </c:pt>
                <c:pt idx="3749">
                  <c:v>9.2012499999999999</c:v>
                </c:pt>
                <c:pt idx="3750">
                  <c:v>9.2037500000000012</c:v>
                </c:pt>
                <c:pt idx="3751">
                  <c:v>9.2062500000000007</c:v>
                </c:pt>
                <c:pt idx="3752">
                  <c:v>9.2087500000000002</c:v>
                </c:pt>
                <c:pt idx="3753">
                  <c:v>9.2112499999999997</c:v>
                </c:pt>
                <c:pt idx="3754">
                  <c:v>9.213750000000001</c:v>
                </c:pt>
                <c:pt idx="3755">
                  <c:v>9.2162500000000005</c:v>
                </c:pt>
                <c:pt idx="3756">
                  <c:v>9.21875</c:v>
                </c:pt>
                <c:pt idx="3757">
                  <c:v>9.2212500000000013</c:v>
                </c:pt>
                <c:pt idx="3758">
                  <c:v>9.2237500000000008</c:v>
                </c:pt>
                <c:pt idx="3759">
                  <c:v>9.2262500000000003</c:v>
                </c:pt>
                <c:pt idx="3760">
                  <c:v>9.2287499999999998</c:v>
                </c:pt>
                <c:pt idx="3761">
                  <c:v>9.2312500000000011</c:v>
                </c:pt>
                <c:pt idx="3762">
                  <c:v>9.2337500000000006</c:v>
                </c:pt>
                <c:pt idx="3763">
                  <c:v>9.2362500000000001</c:v>
                </c:pt>
                <c:pt idx="3764">
                  <c:v>9.2387500000000014</c:v>
                </c:pt>
                <c:pt idx="3765">
                  <c:v>9.2412500000000009</c:v>
                </c:pt>
                <c:pt idx="3766">
                  <c:v>9.2437500000000004</c:v>
                </c:pt>
                <c:pt idx="3767">
                  <c:v>9.2462499999999999</c:v>
                </c:pt>
                <c:pt idx="3768">
                  <c:v>9.2487500000000011</c:v>
                </c:pt>
                <c:pt idx="3769">
                  <c:v>9.2512500000000006</c:v>
                </c:pt>
                <c:pt idx="3770">
                  <c:v>9.2537500000000001</c:v>
                </c:pt>
                <c:pt idx="3771">
                  <c:v>9.2562500000000014</c:v>
                </c:pt>
                <c:pt idx="3772">
                  <c:v>9.2587500000000009</c:v>
                </c:pt>
                <c:pt idx="3773">
                  <c:v>9.2612500000000004</c:v>
                </c:pt>
                <c:pt idx="3774">
                  <c:v>9.2637499999999999</c:v>
                </c:pt>
                <c:pt idx="3775">
                  <c:v>9.2662500000000012</c:v>
                </c:pt>
                <c:pt idx="3776">
                  <c:v>9.2687500000000007</c:v>
                </c:pt>
                <c:pt idx="3777">
                  <c:v>9.2712500000000002</c:v>
                </c:pt>
                <c:pt idx="3778">
                  <c:v>9.2737499999999997</c:v>
                </c:pt>
                <c:pt idx="3779">
                  <c:v>9.276250000000001</c:v>
                </c:pt>
                <c:pt idx="3780">
                  <c:v>9.2787500000000005</c:v>
                </c:pt>
                <c:pt idx="3781">
                  <c:v>9.28125</c:v>
                </c:pt>
                <c:pt idx="3782">
                  <c:v>9.2837500000000013</c:v>
                </c:pt>
                <c:pt idx="3783">
                  <c:v>9.2862500000000008</c:v>
                </c:pt>
                <c:pt idx="3784">
                  <c:v>9.2887500000000003</c:v>
                </c:pt>
                <c:pt idx="3785">
                  <c:v>9.2912499999999998</c:v>
                </c:pt>
                <c:pt idx="3786">
                  <c:v>9.2937500000000011</c:v>
                </c:pt>
                <c:pt idx="3787">
                  <c:v>9.2962500000000006</c:v>
                </c:pt>
                <c:pt idx="3788">
                  <c:v>9.2987500000000001</c:v>
                </c:pt>
                <c:pt idx="3789">
                  <c:v>9.3012500000000014</c:v>
                </c:pt>
                <c:pt idx="3790">
                  <c:v>9.3037500000000009</c:v>
                </c:pt>
                <c:pt idx="3791">
                  <c:v>9.3062500000000004</c:v>
                </c:pt>
                <c:pt idx="3792">
                  <c:v>9.3087499999999999</c:v>
                </c:pt>
                <c:pt idx="3793">
                  <c:v>9.3112500000000011</c:v>
                </c:pt>
                <c:pt idx="3794">
                  <c:v>9.3137500000000006</c:v>
                </c:pt>
                <c:pt idx="3795">
                  <c:v>9.3162500000000001</c:v>
                </c:pt>
                <c:pt idx="3796">
                  <c:v>9.3187500000000014</c:v>
                </c:pt>
                <c:pt idx="3797">
                  <c:v>9.3212500000000009</c:v>
                </c:pt>
                <c:pt idx="3798">
                  <c:v>9.3237500000000004</c:v>
                </c:pt>
                <c:pt idx="3799">
                  <c:v>9.3262499999999999</c:v>
                </c:pt>
                <c:pt idx="3800">
                  <c:v>9.3287500000000012</c:v>
                </c:pt>
                <c:pt idx="3801">
                  <c:v>9.3312500000000007</c:v>
                </c:pt>
                <c:pt idx="3802">
                  <c:v>9.3337500000000002</c:v>
                </c:pt>
                <c:pt idx="3803">
                  <c:v>9.3362499999999997</c:v>
                </c:pt>
                <c:pt idx="3804">
                  <c:v>9.338750000000001</c:v>
                </c:pt>
                <c:pt idx="3805">
                  <c:v>9.3412500000000005</c:v>
                </c:pt>
                <c:pt idx="3806">
                  <c:v>9.34375</c:v>
                </c:pt>
                <c:pt idx="3807">
                  <c:v>9.3462500000000013</c:v>
                </c:pt>
                <c:pt idx="3808">
                  <c:v>9.3487500000000008</c:v>
                </c:pt>
                <c:pt idx="3809">
                  <c:v>9.3512500000000003</c:v>
                </c:pt>
                <c:pt idx="3810">
                  <c:v>9.3537499999999998</c:v>
                </c:pt>
                <c:pt idx="3811">
                  <c:v>9.3562500000000011</c:v>
                </c:pt>
                <c:pt idx="3812">
                  <c:v>9.3587500000000006</c:v>
                </c:pt>
                <c:pt idx="3813">
                  <c:v>9.3612500000000001</c:v>
                </c:pt>
                <c:pt idx="3814">
                  <c:v>9.3637500000000014</c:v>
                </c:pt>
                <c:pt idx="3815">
                  <c:v>9.3662500000000009</c:v>
                </c:pt>
                <c:pt idx="3816">
                  <c:v>9.3687500000000004</c:v>
                </c:pt>
                <c:pt idx="3817">
                  <c:v>9.3712499999999999</c:v>
                </c:pt>
                <c:pt idx="3818">
                  <c:v>9.3737500000000011</c:v>
                </c:pt>
                <c:pt idx="3819">
                  <c:v>9.3762500000000006</c:v>
                </c:pt>
                <c:pt idx="3820">
                  <c:v>9.3787500000000001</c:v>
                </c:pt>
                <c:pt idx="3821">
                  <c:v>9.3812500000000014</c:v>
                </c:pt>
                <c:pt idx="3822">
                  <c:v>9.3837500000000009</c:v>
                </c:pt>
                <c:pt idx="3823">
                  <c:v>9.3862500000000004</c:v>
                </c:pt>
                <c:pt idx="3824">
                  <c:v>9.3887499999999999</c:v>
                </c:pt>
                <c:pt idx="3825">
                  <c:v>9.3912500000000012</c:v>
                </c:pt>
                <c:pt idx="3826">
                  <c:v>9.3937500000000007</c:v>
                </c:pt>
                <c:pt idx="3827">
                  <c:v>9.3962500000000002</c:v>
                </c:pt>
                <c:pt idx="3828">
                  <c:v>9.3987499999999997</c:v>
                </c:pt>
                <c:pt idx="3829">
                  <c:v>9.401250000000001</c:v>
                </c:pt>
                <c:pt idx="3830">
                  <c:v>9.4037500000000005</c:v>
                </c:pt>
                <c:pt idx="3831">
                  <c:v>9.40625</c:v>
                </c:pt>
                <c:pt idx="3832">
                  <c:v>9.4087500000000013</c:v>
                </c:pt>
                <c:pt idx="3833">
                  <c:v>9.4112500000000008</c:v>
                </c:pt>
                <c:pt idx="3834">
                  <c:v>9.4137500000000003</c:v>
                </c:pt>
                <c:pt idx="3835">
                  <c:v>9.4162499999999998</c:v>
                </c:pt>
                <c:pt idx="3836">
                  <c:v>9.4187500000000011</c:v>
                </c:pt>
                <c:pt idx="3837">
                  <c:v>9.4212500000000006</c:v>
                </c:pt>
                <c:pt idx="3838">
                  <c:v>9.4237500000000001</c:v>
                </c:pt>
                <c:pt idx="3839">
                  <c:v>9.4262500000000014</c:v>
                </c:pt>
                <c:pt idx="3840">
                  <c:v>9.4287500000000009</c:v>
                </c:pt>
                <c:pt idx="3841">
                  <c:v>9.4312500000000004</c:v>
                </c:pt>
                <c:pt idx="3842">
                  <c:v>9.4337499999999999</c:v>
                </c:pt>
                <c:pt idx="3843">
                  <c:v>9.4362500000000011</c:v>
                </c:pt>
                <c:pt idx="3844">
                  <c:v>9.4387500000000006</c:v>
                </c:pt>
                <c:pt idx="3845">
                  <c:v>9.4412500000000001</c:v>
                </c:pt>
                <c:pt idx="3846">
                  <c:v>9.4437500000000014</c:v>
                </c:pt>
                <c:pt idx="3847">
                  <c:v>9.4462500000000009</c:v>
                </c:pt>
                <c:pt idx="3848">
                  <c:v>9.4487500000000004</c:v>
                </c:pt>
                <c:pt idx="3849">
                  <c:v>9.4512499999999999</c:v>
                </c:pt>
                <c:pt idx="3850">
                  <c:v>9.4537500000000012</c:v>
                </c:pt>
                <c:pt idx="3851">
                  <c:v>9.4562500000000007</c:v>
                </c:pt>
                <c:pt idx="3852">
                  <c:v>9.4587500000000002</c:v>
                </c:pt>
                <c:pt idx="3853">
                  <c:v>9.4612499999999997</c:v>
                </c:pt>
                <c:pt idx="3854">
                  <c:v>9.463750000000001</c:v>
                </c:pt>
                <c:pt idx="3855">
                  <c:v>9.4662500000000005</c:v>
                </c:pt>
                <c:pt idx="3856">
                  <c:v>9.46875</c:v>
                </c:pt>
                <c:pt idx="3857">
                  <c:v>9.4712500000000013</c:v>
                </c:pt>
                <c:pt idx="3858">
                  <c:v>9.4737500000000008</c:v>
                </c:pt>
                <c:pt idx="3859">
                  <c:v>9.4762500000000003</c:v>
                </c:pt>
                <c:pt idx="3860">
                  <c:v>9.4787499999999998</c:v>
                </c:pt>
                <c:pt idx="3861">
                  <c:v>9.4812500000000011</c:v>
                </c:pt>
                <c:pt idx="3862">
                  <c:v>9.4837500000000006</c:v>
                </c:pt>
                <c:pt idx="3863">
                  <c:v>9.4862500000000001</c:v>
                </c:pt>
                <c:pt idx="3864">
                  <c:v>9.4887500000000014</c:v>
                </c:pt>
                <c:pt idx="3865">
                  <c:v>9.4912500000000009</c:v>
                </c:pt>
                <c:pt idx="3866">
                  <c:v>9.4937500000000004</c:v>
                </c:pt>
                <c:pt idx="3867">
                  <c:v>9.4962499999999999</c:v>
                </c:pt>
                <c:pt idx="3868">
                  <c:v>9.4987500000000011</c:v>
                </c:pt>
                <c:pt idx="3869">
                  <c:v>9.5012500000000006</c:v>
                </c:pt>
                <c:pt idx="3870">
                  <c:v>9.5037500000000001</c:v>
                </c:pt>
                <c:pt idx="3871">
                  <c:v>9.5062500000000014</c:v>
                </c:pt>
                <c:pt idx="3872">
                  <c:v>9.5087500000000009</c:v>
                </c:pt>
                <c:pt idx="3873">
                  <c:v>9.5112500000000004</c:v>
                </c:pt>
                <c:pt idx="3874">
                  <c:v>9.5137499999999999</c:v>
                </c:pt>
                <c:pt idx="3875">
                  <c:v>9.5162500000000012</c:v>
                </c:pt>
                <c:pt idx="3876">
                  <c:v>9.5187500000000007</c:v>
                </c:pt>
                <c:pt idx="3877">
                  <c:v>9.5212500000000002</c:v>
                </c:pt>
                <c:pt idx="3878">
                  <c:v>9.5237499999999997</c:v>
                </c:pt>
                <c:pt idx="3879">
                  <c:v>9.526250000000001</c:v>
                </c:pt>
                <c:pt idx="3880">
                  <c:v>9.5287500000000005</c:v>
                </c:pt>
                <c:pt idx="3881">
                  <c:v>9.53125</c:v>
                </c:pt>
                <c:pt idx="3882">
                  <c:v>9.5337500000000013</c:v>
                </c:pt>
                <c:pt idx="3883">
                  <c:v>9.5362500000000008</c:v>
                </c:pt>
                <c:pt idx="3884">
                  <c:v>9.5387500000000003</c:v>
                </c:pt>
                <c:pt idx="3885">
                  <c:v>9.5412499999999998</c:v>
                </c:pt>
                <c:pt idx="3886">
                  <c:v>9.5437500000000011</c:v>
                </c:pt>
                <c:pt idx="3887">
                  <c:v>9.5462500000000006</c:v>
                </c:pt>
                <c:pt idx="3888">
                  <c:v>9.5487500000000001</c:v>
                </c:pt>
                <c:pt idx="3889">
                  <c:v>9.5512500000000014</c:v>
                </c:pt>
                <c:pt idx="3890">
                  <c:v>9.5537500000000009</c:v>
                </c:pt>
                <c:pt idx="3891">
                  <c:v>9.5562500000000004</c:v>
                </c:pt>
                <c:pt idx="3892">
                  <c:v>9.5587499999999999</c:v>
                </c:pt>
                <c:pt idx="3893">
                  <c:v>9.5612500000000011</c:v>
                </c:pt>
                <c:pt idx="3894">
                  <c:v>9.5637500000000006</c:v>
                </c:pt>
                <c:pt idx="3895">
                  <c:v>9.5662500000000001</c:v>
                </c:pt>
                <c:pt idx="3896">
                  <c:v>9.5687500000000014</c:v>
                </c:pt>
                <c:pt idx="3897">
                  <c:v>9.5712500000000009</c:v>
                </c:pt>
                <c:pt idx="3898">
                  <c:v>9.5737500000000004</c:v>
                </c:pt>
                <c:pt idx="3899">
                  <c:v>9.5762499999999999</c:v>
                </c:pt>
                <c:pt idx="3900">
                  <c:v>9.5787500000000012</c:v>
                </c:pt>
                <c:pt idx="3901">
                  <c:v>9.5812500000000007</c:v>
                </c:pt>
                <c:pt idx="3902">
                  <c:v>9.5837500000000002</c:v>
                </c:pt>
                <c:pt idx="3903">
                  <c:v>9.5862499999999997</c:v>
                </c:pt>
                <c:pt idx="3904">
                  <c:v>9.588750000000001</c:v>
                </c:pt>
                <c:pt idx="3905">
                  <c:v>9.5912500000000005</c:v>
                </c:pt>
                <c:pt idx="3906">
                  <c:v>9.59375</c:v>
                </c:pt>
                <c:pt idx="3907">
                  <c:v>9.5962500000000013</c:v>
                </c:pt>
                <c:pt idx="3908">
                  <c:v>9.5987500000000008</c:v>
                </c:pt>
                <c:pt idx="3909">
                  <c:v>9.6012500000000003</c:v>
                </c:pt>
                <c:pt idx="3910">
                  <c:v>9.6037499999999998</c:v>
                </c:pt>
                <c:pt idx="3911">
                  <c:v>9.6062500000000011</c:v>
                </c:pt>
                <c:pt idx="3912">
                  <c:v>9.6087500000000006</c:v>
                </c:pt>
                <c:pt idx="3913">
                  <c:v>9.6112500000000001</c:v>
                </c:pt>
                <c:pt idx="3914">
                  <c:v>9.6137500000000014</c:v>
                </c:pt>
                <c:pt idx="3915">
                  <c:v>9.6162500000000009</c:v>
                </c:pt>
                <c:pt idx="3916">
                  <c:v>9.6187500000000004</c:v>
                </c:pt>
                <c:pt idx="3917">
                  <c:v>9.6212499999999999</c:v>
                </c:pt>
                <c:pt idx="3918">
                  <c:v>9.6237500000000011</c:v>
                </c:pt>
                <c:pt idx="3919">
                  <c:v>9.6262500000000006</c:v>
                </c:pt>
                <c:pt idx="3920">
                  <c:v>9.6287500000000001</c:v>
                </c:pt>
                <c:pt idx="3921">
                  <c:v>9.6312500000000014</c:v>
                </c:pt>
                <c:pt idx="3922">
                  <c:v>9.6337500000000009</c:v>
                </c:pt>
                <c:pt idx="3923">
                  <c:v>9.6362500000000004</c:v>
                </c:pt>
                <c:pt idx="3924">
                  <c:v>9.6387499999999999</c:v>
                </c:pt>
                <c:pt idx="3925">
                  <c:v>9.6412500000000012</c:v>
                </c:pt>
                <c:pt idx="3926">
                  <c:v>9.6437500000000007</c:v>
                </c:pt>
                <c:pt idx="3927">
                  <c:v>9.6462500000000002</c:v>
                </c:pt>
                <c:pt idx="3928">
                  <c:v>9.6487499999999997</c:v>
                </c:pt>
                <c:pt idx="3929">
                  <c:v>9.651250000000001</c:v>
                </c:pt>
                <c:pt idx="3930">
                  <c:v>9.6537500000000005</c:v>
                </c:pt>
                <c:pt idx="3931">
                  <c:v>9.65625</c:v>
                </c:pt>
                <c:pt idx="3932">
                  <c:v>9.6587500000000013</c:v>
                </c:pt>
                <c:pt idx="3933">
                  <c:v>9.6612500000000008</c:v>
                </c:pt>
                <c:pt idx="3934">
                  <c:v>9.6637500000000003</c:v>
                </c:pt>
                <c:pt idx="3935">
                  <c:v>9.6662499999999998</c:v>
                </c:pt>
                <c:pt idx="3936">
                  <c:v>9.6687500000000011</c:v>
                </c:pt>
                <c:pt idx="3937">
                  <c:v>9.6712500000000006</c:v>
                </c:pt>
                <c:pt idx="3938">
                  <c:v>9.6737500000000001</c:v>
                </c:pt>
                <c:pt idx="3939">
                  <c:v>9.6762500000000014</c:v>
                </c:pt>
                <c:pt idx="3940">
                  <c:v>9.6787500000000009</c:v>
                </c:pt>
                <c:pt idx="3941">
                  <c:v>9.6812500000000004</c:v>
                </c:pt>
                <c:pt idx="3942">
                  <c:v>9.6837499999999999</c:v>
                </c:pt>
                <c:pt idx="3943">
                  <c:v>9.6862500000000011</c:v>
                </c:pt>
                <c:pt idx="3944">
                  <c:v>9.6887500000000006</c:v>
                </c:pt>
                <c:pt idx="3945">
                  <c:v>9.6912500000000001</c:v>
                </c:pt>
                <c:pt idx="3946">
                  <c:v>9.6937500000000014</c:v>
                </c:pt>
                <c:pt idx="3947">
                  <c:v>9.6962500000000009</c:v>
                </c:pt>
                <c:pt idx="3948">
                  <c:v>9.6987500000000004</c:v>
                </c:pt>
                <c:pt idx="3949">
                  <c:v>9.7012499999999999</c:v>
                </c:pt>
                <c:pt idx="3950">
                  <c:v>9.7037500000000012</c:v>
                </c:pt>
                <c:pt idx="3951">
                  <c:v>9.7062500000000007</c:v>
                </c:pt>
                <c:pt idx="3952">
                  <c:v>9.7087500000000002</c:v>
                </c:pt>
                <c:pt idx="3953">
                  <c:v>9.7112499999999997</c:v>
                </c:pt>
                <c:pt idx="3954">
                  <c:v>9.713750000000001</c:v>
                </c:pt>
                <c:pt idx="3955">
                  <c:v>9.7162500000000005</c:v>
                </c:pt>
                <c:pt idx="3956">
                  <c:v>9.71875</c:v>
                </c:pt>
                <c:pt idx="3957">
                  <c:v>9.7212500000000013</c:v>
                </c:pt>
                <c:pt idx="3958">
                  <c:v>9.7237500000000008</c:v>
                </c:pt>
                <c:pt idx="3959">
                  <c:v>9.7262500000000003</c:v>
                </c:pt>
                <c:pt idx="3960">
                  <c:v>9.7287499999999998</c:v>
                </c:pt>
                <c:pt idx="3961">
                  <c:v>9.7312500000000011</c:v>
                </c:pt>
                <c:pt idx="3962">
                  <c:v>9.7337500000000006</c:v>
                </c:pt>
                <c:pt idx="3963">
                  <c:v>9.7362500000000001</c:v>
                </c:pt>
                <c:pt idx="3964">
                  <c:v>9.7387500000000014</c:v>
                </c:pt>
                <c:pt idx="3965">
                  <c:v>9.7412500000000009</c:v>
                </c:pt>
                <c:pt idx="3966">
                  <c:v>9.7437500000000004</c:v>
                </c:pt>
                <c:pt idx="3967">
                  <c:v>9.7462499999999999</c:v>
                </c:pt>
                <c:pt idx="3968">
                  <c:v>9.7487500000000011</c:v>
                </c:pt>
                <c:pt idx="3969">
                  <c:v>9.7512500000000006</c:v>
                </c:pt>
                <c:pt idx="3970">
                  <c:v>9.7537500000000001</c:v>
                </c:pt>
                <c:pt idx="3971">
                  <c:v>9.7562500000000014</c:v>
                </c:pt>
                <c:pt idx="3972">
                  <c:v>9.7587500000000009</c:v>
                </c:pt>
                <c:pt idx="3973">
                  <c:v>9.7612500000000004</c:v>
                </c:pt>
                <c:pt idx="3974">
                  <c:v>9.7637499999999999</c:v>
                </c:pt>
                <c:pt idx="3975">
                  <c:v>9.7662500000000012</c:v>
                </c:pt>
                <c:pt idx="3976">
                  <c:v>9.7687500000000007</c:v>
                </c:pt>
                <c:pt idx="3977">
                  <c:v>9.7712500000000002</c:v>
                </c:pt>
                <c:pt idx="3978">
                  <c:v>9.7737499999999997</c:v>
                </c:pt>
                <c:pt idx="3979">
                  <c:v>9.776250000000001</c:v>
                </c:pt>
                <c:pt idx="3980">
                  <c:v>9.7787500000000005</c:v>
                </c:pt>
                <c:pt idx="3981">
                  <c:v>9.78125</c:v>
                </c:pt>
                <c:pt idx="3982">
                  <c:v>9.7837500000000013</c:v>
                </c:pt>
                <c:pt idx="3983">
                  <c:v>9.7862500000000008</c:v>
                </c:pt>
                <c:pt idx="3984">
                  <c:v>9.7887500000000003</c:v>
                </c:pt>
                <c:pt idx="3985">
                  <c:v>9.7912499999999998</c:v>
                </c:pt>
                <c:pt idx="3986">
                  <c:v>9.7937500000000011</c:v>
                </c:pt>
                <c:pt idx="3987">
                  <c:v>9.7962500000000006</c:v>
                </c:pt>
                <c:pt idx="3988">
                  <c:v>9.7987500000000001</c:v>
                </c:pt>
                <c:pt idx="3989">
                  <c:v>9.8012500000000014</c:v>
                </c:pt>
                <c:pt idx="3990">
                  <c:v>9.8037500000000009</c:v>
                </c:pt>
                <c:pt idx="3991">
                  <c:v>9.8062500000000004</c:v>
                </c:pt>
                <c:pt idx="3992">
                  <c:v>9.8087499999999999</c:v>
                </c:pt>
                <c:pt idx="3993">
                  <c:v>9.8112500000000011</c:v>
                </c:pt>
                <c:pt idx="3994">
                  <c:v>9.8137500000000006</c:v>
                </c:pt>
                <c:pt idx="3995">
                  <c:v>9.8162500000000001</c:v>
                </c:pt>
                <c:pt idx="3996">
                  <c:v>9.8187500000000014</c:v>
                </c:pt>
                <c:pt idx="3997">
                  <c:v>9.8212500000000009</c:v>
                </c:pt>
                <c:pt idx="3998">
                  <c:v>9.8237500000000004</c:v>
                </c:pt>
                <c:pt idx="3999">
                  <c:v>9.8262499999999999</c:v>
                </c:pt>
                <c:pt idx="4000">
                  <c:v>9.8288000000000011</c:v>
                </c:pt>
                <c:pt idx="4001">
                  <c:v>9.8312000000000008</c:v>
                </c:pt>
                <c:pt idx="4002">
                  <c:v>9.8338000000000001</c:v>
                </c:pt>
                <c:pt idx="4003">
                  <c:v>9.8361999999999998</c:v>
                </c:pt>
                <c:pt idx="4004">
                  <c:v>9.8387000000000011</c:v>
                </c:pt>
                <c:pt idx="4005">
                  <c:v>9.8413000000000004</c:v>
                </c:pt>
                <c:pt idx="4006">
                  <c:v>9.8437000000000001</c:v>
                </c:pt>
                <c:pt idx="4007">
                  <c:v>9.8463000000000012</c:v>
                </c:pt>
                <c:pt idx="4008">
                  <c:v>9.8487000000000009</c:v>
                </c:pt>
                <c:pt idx="4009">
                  <c:v>9.8513000000000002</c:v>
                </c:pt>
                <c:pt idx="4010">
                  <c:v>9.8536999999999999</c:v>
                </c:pt>
                <c:pt idx="4011">
                  <c:v>9.8563000000000009</c:v>
                </c:pt>
                <c:pt idx="4012">
                  <c:v>9.8588000000000005</c:v>
                </c:pt>
                <c:pt idx="4013">
                  <c:v>9.8612000000000002</c:v>
                </c:pt>
                <c:pt idx="4014">
                  <c:v>9.8638000000000012</c:v>
                </c:pt>
                <c:pt idx="4015">
                  <c:v>9.866200000000001</c:v>
                </c:pt>
                <c:pt idx="4016">
                  <c:v>9.8688000000000002</c:v>
                </c:pt>
                <c:pt idx="4017">
                  <c:v>9.8712</c:v>
                </c:pt>
                <c:pt idx="4018">
                  <c:v>9.873800000000001</c:v>
                </c:pt>
                <c:pt idx="4019">
                  <c:v>9.8762000000000008</c:v>
                </c:pt>
                <c:pt idx="4020">
                  <c:v>9.8788</c:v>
                </c:pt>
                <c:pt idx="4021">
                  <c:v>9.8813000000000013</c:v>
                </c:pt>
                <c:pt idx="4022">
                  <c:v>9.883700000000001</c:v>
                </c:pt>
                <c:pt idx="4023">
                  <c:v>9.8863000000000003</c:v>
                </c:pt>
                <c:pt idx="4024">
                  <c:v>9.8887</c:v>
                </c:pt>
                <c:pt idx="4025">
                  <c:v>9.8913000000000011</c:v>
                </c:pt>
                <c:pt idx="4026">
                  <c:v>9.8937000000000008</c:v>
                </c:pt>
                <c:pt idx="4027">
                  <c:v>9.8963000000000001</c:v>
                </c:pt>
                <c:pt idx="4028">
                  <c:v>9.8986999999999998</c:v>
                </c:pt>
                <c:pt idx="4029">
                  <c:v>9.9012000000000011</c:v>
                </c:pt>
                <c:pt idx="4030">
                  <c:v>9.9038000000000004</c:v>
                </c:pt>
                <c:pt idx="4031">
                  <c:v>9.9062000000000001</c:v>
                </c:pt>
                <c:pt idx="4032">
                  <c:v>9.9088000000000012</c:v>
                </c:pt>
                <c:pt idx="4033">
                  <c:v>9.9112000000000009</c:v>
                </c:pt>
                <c:pt idx="4034">
                  <c:v>9.9138000000000002</c:v>
                </c:pt>
                <c:pt idx="4035">
                  <c:v>9.9161999999999999</c:v>
                </c:pt>
                <c:pt idx="4036">
                  <c:v>9.9188000000000009</c:v>
                </c:pt>
                <c:pt idx="4037">
                  <c:v>9.9213000000000005</c:v>
                </c:pt>
                <c:pt idx="4038">
                  <c:v>9.9237000000000002</c:v>
                </c:pt>
                <c:pt idx="4039">
                  <c:v>9.9263000000000012</c:v>
                </c:pt>
                <c:pt idx="4040">
                  <c:v>9.928700000000001</c:v>
                </c:pt>
                <c:pt idx="4041">
                  <c:v>9.9313000000000002</c:v>
                </c:pt>
                <c:pt idx="4042">
                  <c:v>9.9337</c:v>
                </c:pt>
                <c:pt idx="4043">
                  <c:v>9.936300000000001</c:v>
                </c:pt>
                <c:pt idx="4044">
                  <c:v>9.9387000000000008</c:v>
                </c:pt>
                <c:pt idx="4045">
                  <c:v>9.9413</c:v>
                </c:pt>
                <c:pt idx="4046">
                  <c:v>9.9438000000000013</c:v>
                </c:pt>
                <c:pt idx="4047">
                  <c:v>9.946200000000001</c:v>
                </c:pt>
                <c:pt idx="4048">
                  <c:v>9.9488000000000003</c:v>
                </c:pt>
                <c:pt idx="4049">
                  <c:v>9.9512</c:v>
                </c:pt>
                <c:pt idx="4050">
                  <c:v>9.9538000000000011</c:v>
                </c:pt>
                <c:pt idx="4051">
                  <c:v>9.9562000000000008</c:v>
                </c:pt>
                <c:pt idx="4052">
                  <c:v>9.9588000000000001</c:v>
                </c:pt>
                <c:pt idx="4053">
                  <c:v>9.9611999999999998</c:v>
                </c:pt>
                <c:pt idx="4054">
                  <c:v>9.9637000000000011</c:v>
                </c:pt>
                <c:pt idx="4055">
                  <c:v>9.9663000000000004</c:v>
                </c:pt>
                <c:pt idx="4056">
                  <c:v>9.9687000000000001</c:v>
                </c:pt>
                <c:pt idx="4057">
                  <c:v>9.9713000000000012</c:v>
                </c:pt>
                <c:pt idx="4058">
                  <c:v>9.9737000000000009</c:v>
                </c:pt>
                <c:pt idx="4059">
                  <c:v>9.9763000000000002</c:v>
                </c:pt>
                <c:pt idx="4060">
                  <c:v>9.9786999999999999</c:v>
                </c:pt>
                <c:pt idx="4061">
                  <c:v>9.9813000000000009</c:v>
                </c:pt>
                <c:pt idx="4062">
                  <c:v>9.9838000000000005</c:v>
                </c:pt>
                <c:pt idx="4063">
                  <c:v>9.9862000000000002</c:v>
                </c:pt>
                <c:pt idx="4064">
                  <c:v>9.9888000000000012</c:v>
                </c:pt>
                <c:pt idx="4065">
                  <c:v>9.991200000000001</c:v>
                </c:pt>
                <c:pt idx="4066">
                  <c:v>9.9938000000000002</c:v>
                </c:pt>
                <c:pt idx="4067">
                  <c:v>9.9962</c:v>
                </c:pt>
                <c:pt idx="4068">
                  <c:v>9.998800000000001</c:v>
                </c:pt>
                <c:pt idx="4069">
                  <c:v>10.001200000000001</c:v>
                </c:pt>
                <c:pt idx="4070">
                  <c:v>10.0038</c:v>
                </c:pt>
                <c:pt idx="4071">
                  <c:v>10.006300000000001</c:v>
                </c:pt>
                <c:pt idx="4072">
                  <c:v>10.008700000000001</c:v>
                </c:pt>
                <c:pt idx="4073">
                  <c:v>10.0113</c:v>
                </c:pt>
                <c:pt idx="4074">
                  <c:v>10.0137</c:v>
                </c:pt>
                <c:pt idx="4075">
                  <c:v>10.016300000000001</c:v>
                </c:pt>
                <c:pt idx="4076">
                  <c:v>10.018700000000001</c:v>
                </c:pt>
                <c:pt idx="4077">
                  <c:v>10.0213</c:v>
                </c:pt>
                <c:pt idx="4078">
                  <c:v>10.0237</c:v>
                </c:pt>
                <c:pt idx="4079">
                  <c:v>10.026200000000001</c:v>
                </c:pt>
                <c:pt idx="4080">
                  <c:v>10.0288</c:v>
                </c:pt>
                <c:pt idx="4081">
                  <c:v>10.0312</c:v>
                </c:pt>
                <c:pt idx="4082">
                  <c:v>10.033800000000001</c:v>
                </c:pt>
                <c:pt idx="4083">
                  <c:v>10.036200000000001</c:v>
                </c:pt>
                <c:pt idx="4084">
                  <c:v>10.0388</c:v>
                </c:pt>
                <c:pt idx="4085">
                  <c:v>10.0412</c:v>
                </c:pt>
                <c:pt idx="4086">
                  <c:v>10.043800000000001</c:v>
                </c:pt>
                <c:pt idx="4087">
                  <c:v>10.0463</c:v>
                </c:pt>
                <c:pt idx="4088">
                  <c:v>10.0487</c:v>
                </c:pt>
                <c:pt idx="4089">
                  <c:v>10.051300000000001</c:v>
                </c:pt>
                <c:pt idx="4090">
                  <c:v>10.053700000000001</c:v>
                </c:pt>
                <c:pt idx="4091">
                  <c:v>10.0563</c:v>
                </c:pt>
                <c:pt idx="4092">
                  <c:v>10.0587</c:v>
                </c:pt>
                <c:pt idx="4093">
                  <c:v>10.061300000000001</c:v>
                </c:pt>
                <c:pt idx="4094">
                  <c:v>10.063700000000001</c:v>
                </c:pt>
                <c:pt idx="4095">
                  <c:v>10.0663</c:v>
                </c:pt>
                <c:pt idx="4096">
                  <c:v>10.068800000000001</c:v>
                </c:pt>
                <c:pt idx="4097">
                  <c:v>10.071200000000001</c:v>
                </c:pt>
                <c:pt idx="4098">
                  <c:v>10.0738</c:v>
                </c:pt>
                <c:pt idx="4099">
                  <c:v>10.0762</c:v>
                </c:pt>
                <c:pt idx="4100">
                  <c:v>10.078800000000001</c:v>
                </c:pt>
                <c:pt idx="4101">
                  <c:v>10.081200000000001</c:v>
                </c:pt>
                <c:pt idx="4102">
                  <c:v>10.0838</c:v>
                </c:pt>
                <c:pt idx="4103">
                  <c:v>10.0862</c:v>
                </c:pt>
                <c:pt idx="4104">
                  <c:v>10.088700000000001</c:v>
                </c:pt>
                <c:pt idx="4105">
                  <c:v>10.0913</c:v>
                </c:pt>
                <c:pt idx="4106">
                  <c:v>10.0937</c:v>
                </c:pt>
                <c:pt idx="4107">
                  <c:v>10.096300000000001</c:v>
                </c:pt>
                <c:pt idx="4108">
                  <c:v>10.098700000000001</c:v>
                </c:pt>
                <c:pt idx="4109">
                  <c:v>10.1013</c:v>
                </c:pt>
                <c:pt idx="4110">
                  <c:v>10.1037</c:v>
                </c:pt>
                <c:pt idx="4111">
                  <c:v>10.106300000000001</c:v>
                </c:pt>
                <c:pt idx="4112">
                  <c:v>10.1088</c:v>
                </c:pt>
                <c:pt idx="4113">
                  <c:v>10.1112</c:v>
                </c:pt>
                <c:pt idx="4114">
                  <c:v>10.113800000000001</c:v>
                </c:pt>
                <c:pt idx="4115">
                  <c:v>10.116200000000001</c:v>
                </c:pt>
                <c:pt idx="4116">
                  <c:v>10.1188</c:v>
                </c:pt>
                <c:pt idx="4117">
                  <c:v>10.1212</c:v>
                </c:pt>
                <c:pt idx="4118">
                  <c:v>10.123800000000001</c:v>
                </c:pt>
                <c:pt idx="4119">
                  <c:v>10.126200000000001</c:v>
                </c:pt>
                <c:pt idx="4120">
                  <c:v>10.1288</c:v>
                </c:pt>
                <c:pt idx="4121">
                  <c:v>10.131300000000001</c:v>
                </c:pt>
                <c:pt idx="4122">
                  <c:v>10.133700000000001</c:v>
                </c:pt>
                <c:pt idx="4123">
                  <c:v>10.1363</c:v>
                </c:pt>
                <c:pt idx="4124">
                  <c:v>10.1387</c:v>
                </c:pt>
                <c:pt idx="4125">
                  <c:v>10.141300000000001</c:v>
                </c:pt>
                <c:pt idx="4126">
                  <c:v>10.143700000000001</c:v>
                </c:pt>
                <c:pt idx="4127">
                  <c:v>10.1463</c:v>
                </c:pt>
                <c:pt idx="4128">
                  <c:v>10.1487</c:v>
                </c:pt>
                <c:pt idx="4129">
                  <c:v>10.151200000000001</c:v>
                </c:pt>
                <c:pt idx="4130">
                  <c:v>10.1538</c:v>
                </c:pt>
                <c:pt idx="4131">
                  <c:v>10.1562</c:v>
                </c:pt>
                <c:pt idx="4132">
                  <c:v>10.158800000000001</c:v>
                </c:pt>
                <c:pt idx="4133">
                  <c:v>10.161200000000001</c:v>
                </c:pt>
                <c:pt idx="4134">
                  <c:v>10.1638</c:v>
                </c:pt>
                <c:pt idx="4135">
                  <c:v>10.1662</c:v>
                </c:pt>
                <c:pt idx="4136">
                  <c:v>10.168800000000001</c:v>
                </c:pt>
                <c:pt idx="4137">
                  <c:v>10.1713</c:v>
                </c:pt>
                <c:pt idx="4138">
                  <c:v>10.1737</c:v>
                </c:pt>
                <c:pt idx="4139">
                  <c:v>10.176300000000001</c:v>
                </c:pt>
                <c:pt idx="4140">
                  <c:v>10.178700000000001</c:v>
                </c:pt>
                <c:pt idx="4141">
                  <c:v>10.1813</c:v>
                </c:pt>
                <c:pt idx="4142">
                  <c:v>10.1837</c:v>
                </c:pt>
                <c:pt idx="4143">
                  <c:v>10.186300000000001</c:v>
                </c:pt>
                <c:pt idx="4144">
                  <c:v>10.188700000000001</c:v>
                </c:pt>
                <c:pt idx="4145">
                  <c:v>10.1913</c:v>
                </c:pt>
                <c:pt idx="4146">
                  <c:v>10.193800000000001</c:v>
                </c:pt>
                <c:pt idx="4147">
                  <c:v>10.196200000000001</c:v>
                </c:pt>
                <c:pt idx="4148">
                  <c:v>10.1988</c:v>
                </c:pt>
                <c:pt idx="4149">
                  <c:v>10.2012</c:v>
                </c:pt>
                <c:pt idx="4150">
                  <c:v>10.203800000000001</c:v>
                </c:pt>
                <c:pt idx="4151">
                  <c:v>10.206200000000001</c:v>
                </c:pt>
                <c:pt idx="4152">
                  <c:v>10.2088</c:v>
                </c:pt>
                <c:pt idx="4153">
                  <c:v>10.2112</c:v>
                </c:pt>
                <c:pt idx="4154">
                  <c:v>10.213700000000001</c:v>
                </c:pt>
                <c:pt idx="4155">
                  <c:v>10.2163</c:v>
                </c:pt>
                <c:pt idx="4156">
                  <c:v>10.2187</c:v>
                </c:pt>
                <c:pt idx="4157">
                  <c:v>10.221300000000001</c:v>
                </c:pt>
                <c:pt idx="4158">
                  <c:v>10.223700000000001</c:v>
                </c:pt>
                <c:pt idx="4159">
                  <c:v>10.2263</c:v>
                </c:pt>
                <c:pt idx="4160">
                  <c:v>10.2287</c:v>
                </c:pt>
                <c:pt idx="4161">
                  <c:v>10.231300000000001</c:v>
                </c:pt>
                <c:pt idx="4162">
                  <c:v>10.2338</c:v>
                </c:pt>
                <c:pt idx="4163">
                  <c:v>10.2362</c:v>
                </c:pt>
                <c:pt idx="4164">
                  <c:v>10.238800000000001</c:v>
                </c:pt>
                <c:pt idx="4165">
                  <c:v>10.241200000000001</c:v>
                </c:pt>
                <c:pt idx="4166">
                  <c:v>10.2438</c:v>
                </c:pt>
                <c:pt idx="4167">
                  <c:v>10.2462</c:v>
                </c:pt>
                <c:pt idx="4168">
                  <c:v>10.248800000000001</c:v>
                </c:pt>
                <c:pt idx="4169">
                  <c:v>10.251200000000001</c:v>
                </c:pt>
                <c:pt idx="4170">
                  <c:v>10.2538</c:v>
                </c:pt>
                <c:pt idx="4171">
                  <c:v>10.256300000000001</c:v>
                </c:pt>
                <c:pt idx="4172">
                  <c:v>10.258700000000001</c:v>
                </c:pt>
                <c:pt idx="4173">
                  <c:v>10.2613</c:v>
                </c:pt>
                <c:pt idx="4174">
                  <c:v>10.2637</c:v>
                </c:pt>
                <c:pt idx="4175">
                  <c:v>10.266300000000001</c:v>
                </c:pt>
                <c:pt idx="4176">
                  <c:v>10.268700000000001</c:v>
                </c:pt>
                <c:pt idx="4177">
                  <c:v>10.2713</c:v>
                </c:pt>
                <c:pt idx="4178">
                  <c:v>10.2737</c:v>
                </c:pt>
                <c:pt idx="4179">
                  <c:v>10.276200000000001</c:v>
                </c:pt>
                <c:pt idx="4180">
                  <c:v>10.2788</c:v>
                </c:pt>
                <c:pt idx="4181">
                  <c:v>10.2812</c:v>
                </c:pt>
                <c:pt idx="4182">
                  <c:v>10.283800000000001</c:v>
                </c:pt>
                <c:pt idx="4183">
                  <c:v>10.286200000000001</c:v>
                </c:pt>
                <c:pt idx="4184">
                  <c:v>10.2888</c:v>
                </c:pt>
                <c:pt idx="4185">
                  <c:v>10.2912</c:v>
                </c:pt>
                <c:pt idx="4186">
                  <c:v>10.293800000000001</c:v>
                </c:pt>
                <c:pt idx="4187">
                  <c:v>10.2963</c:v>
                </c:pt>
                <c:pt idx="4188">
                  <c:v>10.2987</c:v>
                </c:pt>
                <c:pt idx="4189">
                  <c:v>10.301300000000001</c:v>
                </c:pt>
                <c:pt idx="4190">
                  <c:v>10.303700000000001</c:v>
                </c:pt>
                <c:pt idx="4191">
                  <c:v>10.3063</c:v>
                </c:pt>
                <c:pt idx="4192">
                  <c:v>10.3087</c:v>
                </c:pt>
                <c:pt idx="4193">
                  <c:v>10.311300000000001</c:v>
                </c:pt>
                <c:pt idx="4194">
                  <c:v>10.313700000000001</c:v>
                </c:pt>
                <c:pt idx="4195">
                  <c:v>10.3163</c:v>
                </c:pt>
                <c:pt idx="4196">
                  <c:v>10.318800000000001</c:v>
                </c:pt>
                <c:pt idx="4197">
                  <c:v>10.321200000000001</c:v>
                </c:pt>
                <c:pt idx="4198">
                  <c:v>10.3238</c:v>
                </c:pt>
                <c:pt idx="4199">
                  <c:v>10.3262</c:v>
                </c:pt>
                <c:pt idx="4200">
                  <c:v>10.328800000000001</c:v>
                </c:pt>
                <c:pt idx="4201">
                  <c:v>10.331200000000001</c:v>
                </c:pt>
                <c:pt idx="4202">
                  <c:v>10.3338</c:v>
                </c:pt>
                <c:pt idx="4203">
                  <c:v>10.3362</c:v>
                </c:pt>
                <c:pt idx="4204">
                  <c:v>10.338700000000001</c:v>
                </c:pt>
                <c:pt idx="4205">
                  <c:v>10.3413</c:v>
                </c:pt>
                <c:pt idx="4206">
                  <c:v>10.3437</c:v>
                </c:pt>
                <c:pt idx="4207">
                  <c:v>10.346300000000001</c:v>
                </c:pt>
                <c:pt idx="4208">
                  <c:v>10.348700000000001</c:v>
                </c:pt>
                <c:pt idx="4209">
                  <c:v>10.3513</c:v>
                </c:pt>
                <c:pt idx="4210">
                  <c:v>10.3537</c:v>
                </c:pt>
                <c:pt idx="4211">
                  <c:v>10.356300000000001</c:v>
                </c:pt>
                <c:pt idx="4212">
                  <c:v>10.3588</c:v>
                </c:pt>
                <c:pt idx="4213">
                  <c:v>10.3612</c:v>
                </c:pt>
                <c:pt idx="4214">
                  <c:v>10.363800000000001</c:v>
                </c:pt>
                <c:pt idx="4215">
                  <c:v>10.366200000000001</c:v>
                </c:pt>
                <c:pt idx="4216">
                  <c:v>10.3688</c:v>
                </c:pt>
                <c:pt idx="4217">
                  <c:v>10.3712</c:v>
                </c:pt>
                <c:pt idx="4218">
                  <c:v>10.373800000000001</c:v>
                </c:pt>
                <c:pt idx="4219">
                  <c:v>10.376200000000001</c:v>
                </c:pt>
                <c:pt idx="4220">
                  <c:v>10.3788</c:v>
                </c:pt>
                <c:pt idx="4221">
                  <c:v>10.381300000000001</c:v>
                </c:pt>
                <c:pt idx="4222">
                  <c:v>10.383700000000001</c:v>
                </c:pt>
                <c:pt idx="4223">
                  <c:v>10.3863</c:v>
                </c:pt>
                <c:pt idx="4224">
                  <c:v>10.3887</c:v>
                </c:pt>
                <c:pt idx="4225">
                  <c:v>10.391300000000001</c:v>
                </c:pt>
                <c:pt idx="4226">
                  <c:v>10.393700000000001</c:v>
                </c:pt>
                <c:pt idx="4227">
                  <c:v>10.3963</c:v>
                </c:pt>
                <c:pt idx="4228">
                  <c:v>10.3987</c:v>
                </c:pt>
                <c:pt idx="4229">
                  <c:v>10.401200000000001</c:v>
                </c:pt>
                <c:pt idx="4230">
                  <c:v>10.4038</c:v>
                </c:pt>
                <c:pt idx="4231">
                  <c:v>10.4062</c:v>
                </c:pt>
                <c:pt idx="4232">
                  <c:v>10.408800000000001</c:v>
                </c:pt>
                <c:pt idx="4233">
                  <c:v>10.411200000000001</c:v>
                </c:pt>
                <c:pt idx="4234">
                  <c:v>10.4138</c:v>
                </c:pt>
                <c:pt idx="4235">
                  <c:v>10.4162</c:v>
                </c:pt>
                <c:pt idx="4236">
                  <c:v>10.418800000000001</c:v>
                </c:pt>
                <c:pt idx="4237">
                  <c:v>10.4213</c:v>
                </c:pt>
                <c:pt idx="4238">
                  <c:v>10.4237</c:v>
                </c:pt>
                <c:pt idx="4239">
                  <c:v>10.426300000000001</c:v>
                </c:pt>
                <c:pt idx="4240">
                  <c:v>10.428700000000001</c:v>
                </c:pt>
                <c:pt idx="4241">
                  <c:v>10.4313</c:v>
                </c:pt>
                <c:pt idx="4242">
                  <c:v>10.4337</c:v>
                </c:pt>
                <c:pt idx="4243">
                  <c:v>10.436300000000001</c:v>
                </c:pt>
                <c:pt idx="4244">
                  <c:v>10.438700000000001</c:v>
                </c:pt>
                <c:pt idx="4245">
                  <c:v>10.4413</c:v>
                </c:pt>
                <c:pt idx="4246">
                  <c:v>10.443800000000001</c:v>
                </c:pt>
                <c:pt idx="4247">
                  <c:v>10.446200000000001</c:v>
                </c:pt>
                <c:pt idx="4248">
                  <c:v>10.4488</c:v>
                </c:pt>
                <c:pt idx="4249">
                  <c:v>10.4512</c:v>
                </c:pt>
                <c:pt idx="4250">
                  <c:v>10.453800000000001</c:v>
                </c:pt>
                <c:pt idx="4251">
                  <c:v>10.456200000000001</c:v>
                </c:pt>
                <c:pt idx="4252">
                  <c:v>10.4588</c:v>
                </c:pt>
                <c:pt idx="4253">
                  <c:v>10.4612</c:v>
                </c:pt>
                <c:pt idx="4254">
                  <c:v>10.463700000000001</c:v>
                </c:pt>
                <c:pt idx="4255">
                  <c:v>10.4663</c:v>
                </c:pt>
                <c:pt idx="4256">
                  <c:v>10.4687</c:v>
                </c:pt>
                <c:pt idx="4257">
                  <c:v>10.471300000000001</c:v>
                </c:pt>
                <c:pt idx="4258">
                  <c:v>10.473700000000001</c:v>
                </c:pt>
                <c:pt idx="4259">
                  <c:v>10.4763</c:v>
                </c:pt>
                <c:pt idx="4260">
                  <c:v>10.4787</c:v>
                </c:pt>
                <c:pt idx="4261">
                  <c:v>10.481300000000001</c:v>
                </c:pt>
                <c:pt idx="4262">
                  <c:v>10.4838</c:v>
                </c:pt>
                <c:pt idx="4263">
                  <c:v>10.4862</c:v>
                </c:pt>
                <c:pt idx="4264">
                  <c:v>10.488800000000001</c:v>
                </c:pt>
                <c:pt idx="4265">
                  <c:v>10.491200000000001</c:v>
                </c:pt>
                <c:pt idx="4266">
                  <c:v>10.4938</c:v>
                </c:pt>
                <c:pt idx="4267">
                  <c:v>10.4962</c:v>
                </c:pt>
                <c:pt idx="4268">
                  <c:v>10.498800000000001</c:v>
                </c:pt>
                <c:pt idx="4269">
                  <c:v>10.501200000000001</c:v>
                </c:pt>
                <c:pt idx="4270">
                  <c:v>10.5038</c:v>
                </c:pt>
                <c:pt idx="4271">
                  <c:v>10.506300000000001</c:v>
                </c:pt>
                <c:pt idx="4272">
                  <c:v>10.508700000000001</c:v>
                </c:pt>
                <c:pt idx="4273">
                  <c:v>10.5113</c:v>
                </c:pt>
                <c:pt idx="4274">
                  <c:v>10.5137</c:v>
                </c:pt>
                <c:pt idx="4275">
                  <c:v>10.516300000000001</c:v>
                </c:pt>
                <c:pt idx="4276">
                  <c:v>10.518700000000001</c:v>
                </c:pt>
                <c:pt idx="4277">
                  <c:v>10.5213</c:v>
                </c:pt>
                <c:pt idx="4278">
                  <c:v>10.5237</c:v>
                </c:pt>
                <c:pt idx="4279">
                  <c:v>10.526200000000001</c:v>
                </c:pt>
                <c:pt idx="4280">
                  <c:v>10.5288</c:v>
                </c:pt>
                <c:pt idx="4281">
                  <c:v>10.5312</c:v>
                </c:pt>
                <c:pt idx="4282">
                  <c:v>10.533800000000001</c:v>
                </c:pt>
                <c:pt idx="4283">
                  <c:v>10.536200000000001</c:v>
                </c:pt>
                <c:pt idx="4284">
                  <c:v>10.5388</c:v>
                </c:pt>
                <c:pt idx="4285">
                  <c:v>10.5412</c:v>
                </c:pt>
                <c:pt idx="4286">
                  <c:v>10.543800000000001</c:v>
                </c:pt>
                <c:pt idx="4287">
                  <c:v>10.5463</c:v>
                </c:pt>
                <c:pt idx="4288">
                  <c:v>10.5487</c:v>
                </c:pt>
                <c:pt idx="4289">
                  <c:v>10.551300000000001</c:v>
                </c:pt>
                <c:pt idx="4290">
                  <c:v>10.553700000000001</c:v>
                </c:pt>
                <c:pt idx="4291">
                  <c:v>10.5563</c:v>
                </c:pt>
                <c:pt idx="4292">
                  <c:v>10.5587</c:v>
                </c:pt>
                <c:pt idx="4293">
                  <c:v>10.561300000000001</c:v>
                </c:pt>
                <c:pt idx="4294">
                  <c:v>10.563700000000001</c:v>
                </c:pt>
                <c:pt idx="4295">
                  <c:v>10.5663</c:v>
                </c:pt>
                <c:pt idx="4296">
                  <c:v>10.568800000000001</c:v>
                </c:pt>
                <c:pt idx="4297">
                  <c:v>10.571200000000001</c:v>
                </c:pt>
                <c:pt idx="4298">
                  <c:v>10.5738</c:v>
                </c:pt>
                <c:pt idx="4299">
                  <c:v>10.5762</c:v>
                </c:pt>
                <c:pt idx="4300">
                  <c:v>10.578800000000001</c:v>
                </c:pt>
                <c:pt idx="4301">
                  <c:v>10.581200000000001</c:v>
                </c:pt>
                <c:pt idx="4302">
                  <c:v>10.5838</c:v>
                </c:pt>
                <c:pt idx="4303">
                  <c:v>10.5862</c:v>
                </c:pt>
                <c:pt idx="4304">
                  <c:v>10.588700000000001</c:v>
                </c:pt>
                <c:pt idx="4305">
                  <c:v>10.5913</c:v>
                </c:pt>
                <c:pt idx="4306">
                  <c:v>10.5937</c:v>
                </c:pt>
                <c:pt idx="4307">
                  <c:v>10.596300000000001</c:v>
                </c:pt>
                <c:pt idx="4308">
                  <c:v>10.598700000000001</c:v>
                </c:pt>
                <c:pt idx="4309">
                  <c:v>10.6013</c:v>
                </c:pt>
                <c:pt idx="4310">
                  <c:v>10.6037</c:v>
                </c:pt>
                <c:pt idx="4311">
                  <c:v>10.606300000000001</c:v>
                </c:pt>
                <c:pt idx="4312">
                  <c:v>10.6088</c:v>
                </c:pt>
                <c:pt idx="4313">
                  <c:v>10.6112</c:v>
                </c:pt>
                <c:pt idx="4314">
                  <c:v>10.613800000000001</c:v>
                </c:pt>
                <c:pt idx="4315">
                  <c:v>10.616200000000001</c:v>
                </c:pt>
                <c:pt idx="4316">
                  <c:v>10.6188</c:v>
                </c:pt>
                <c:pt idx="4317">
                  <c:v>10.6212</c:v>
                </c:pt>
                <c:pt idx="4318">
                  <c:v>10.623800000000001</c:v>
                </c:pt>
                <c:pt idx="4319">
                  <c:v>10.626200000000001</c:v>
                </c:pt>
                <c:pt idx="4320">
                  <c:v>10.6288</c:v>
                </c:pt>
                <c:pt idx="4321">
                  <c:v>10.631300000000001</c:v>
                </c:pt>
                <c:pt idx="4322">
                  <c:v>10.633700000000001</c:v>
                </c:pt>
                <c:pt idx="4323">
                  <c:v>10.6363</c:v>
                </c:pt>
                <c:pt idx="4324">
                  <c:v>10.6387</c:v>
                </c:pt>
                <c:pt idx="4325">
                  <c:v>10.641300000000001</c:v>
                </c:pt>
                <c:pt idx="4326">
                  <c:v>10.643700000000001</c:v>
                </c:pt>
                <c:pt idx="4327">
                  <c:v>10.6463</c:v>
                </c:pt>
                <c:pt idx="4328">
                  <c:v>10.6487</c:v>
                </c:pt>
                <c:pt idx="4329">
                  <c:v>10.651200000000001</c:v>
                </c:pt>
                <c:pt idx="4330">
                  <c:v>10.6538</c:v>
                </c:pt>
                <c:pt idx="4331">
                  <c:v>10.6562</c:v>
                </c:pt>
                <c:pt idx="4332">
                  <c:v>10.658800000000001</c:v>
                </c:pt>
                <c:pt idx="4333">
                  <c:v>10.661200000000001</c:v>
                </c:pt>
                <c:pt idx="4334">
                  <c:v>10.6638</c:v>
                </c:pt>
                <c:pt idx="4335">
                  <c:v>10.6662</c:v>
                </c:pt>
                <c:pt idx="4336">
                  <c:v>10.668800000000001</c:v>
                </c:pt>
                <c:pt idx="4337">
                  <c:v>10.6713</c:v>
                </c:pt>
                <c:pt idx="4338">
                  <c:v>10.6737</c:v>
                </c:pt>
                <c:pt idx="4339">
                  <c:v>10.676300000000001</c:v>
                </c:pt>
                <c:pt idx="4340">
                  <c:v>10.678700000000001</c:v>
                </c:pt>
                <c:pt idx="4341">
                  <c:v>10.6813</c:v>
                </c:pt>
                <c:pt idx="4342">
                  <c:v>10.6837</c:v>
                </c:pt>
                <c:pt idx="4343">
                  <c:v>10.686300000000001</c:v>
                </c:pt>
                <c:pt idx="4344">
                  <c:v>10.688700000000001</c:v>
                </c:pt>
                <c:pt idx="4345">
                  <c:v>10.6913</c:v>
                </c:pt>
                <c:pt idx="4346">
                  <c:v>10.693800000000001</c:v>
                </c:pt>
                <c:pt idx="4347">
                  <c:v>10.696200000000001</c:v>
                </c:pt>
                <c:pt idx="4348">
                  <c:v>10.6988</c:v>
                </c:pt>
                <c:pt idx="4349">
                  <c:v>10.7012</c:v>
                </c:pt>
                <c:pt idx="4350">
                  <c:v>10.703800000000001</c:v>
                </c:pt>
                <c:pt idx="4351">
                  <c:v>10.706200000000001</c:v>
                </c:pt>
                <c:pt idx="4352">
                  <c:v>10.7088</c:v>
                </c:pt>
                <c:pt idx="4353">
                  <c:v>10.7112</c:v>
                </c:pt>
                <c:pt idx="4354">
                  <c:v>10.713700000000001</c:v>
                </c:pt>
                <c:pt idx="4355">
                  <c:v>10.7163</c:v>
                </c:pt>
                <c:pt idx="4356">
                  <c:v>10.7187</c:v>
                </c:pt>
                <c:pt idx="4357">
                  <c:v>10.721300000000001</c:v>
                </c:pt>
                <c:pt idx="4358">
                  <c:v>10.723700000000001</c:v>
                </c:pt>
                <c:pt idx="4359">
                  <c:v>10.7263</c:v>
                </c:pt>
                <c:pt idx="4360">
                  <c:v>10.7287</c:v>
                </c:pt>
                <c:pt idx="4361">
                  <c:v>10.731300000000001</c:v>
                </c:pt>
                <c:pt idx="4362">
                  <c:v>10.7338</c:v>
                </c:pt>
                <c:pt idx="4363">
                  <c:v>10.7362</c:v>
                </c:pt>
                <c:pt idx="4364">
                  <c:v>10.738800000000001</c:v>
                </c:pt>
                <c:pt idx="4365">
                  <c:v>10.741200000000001</c:v>
                </c:pt>
                <c:pt idx="4366">
                  <c:v>10.7438</c:v>
                </c:pt>
                <c:pt idx="4367">
                  <c:v>10.7462</c:v>
                </c:pt>
                <c:pt idx="4368">
                  <c:v>10.748800000000001</c:v>
                </c:pt>
                <c:pt idx="4369">
                  <c:v>10.751200000000001</c:v>
                </c:pt>
                <c:pt idx="4370">
                  <c:v>10.7538</c:v>
                </c:pt>
                <c:pt idx="4371">
                  <c:v>10.756300000000001</c:v>
                </c:pt>
                <c:pt idx="4372">
                  <c:v>10.758700000000001</c:v>
                </c:pt>
                <c:pt idx="4373">
                  <c:v>10.7613</c:v>
                </c:pt>
                <c:pt idx="4374">
                  <c:v>10.7637</c:v>
                </c:pt>
                <c:pt idx="4375">
                  <c:v>10.766300000000001</c:v>
                </c:pt>
                <c:pt idx="4376">
                  <c:v>10.768700000000001</c:v>
                </c:pt>
                <c:pt idx="4377">
                  <c:v>10.7713</c:v>
                </c:pt>
                <c:pt idx="4378">
                  <c:v>10.7737</c:v>
                </c:pt>
                <c:pt idx="4379">
                  <c:v>10.776200000000001</c:v>
                </c:pt>
                <c:pt idx="4380">
                  <c:v>10.7788</c:v>
                </c:pt>
                <c:pt idx="4381">
                  <c:v>10.7812</c:v>
                </c:pt>
                <c:pt idx="4382">
                  <c:v>10.783800000000001</c:v>
                </c:pt>
                <c:pt idx="4383">
                  <c:v>10.786200000000001</c:v>
                </c:pt>
                <c:pt idx="4384">
                  <c:v>10.7888</c:v>
                </c:pt>
                <c:pt idx="4385">
                  <c:v>10.7912</c:v>
                </c:pt>
                <c:pt idx="4386">
                  <c:v>10.793800000000001</c:v>
                </c:pt>
                <c:pt idx="4387">
                  <c:v>10.7963</c:v>
                </c:pt>
                <c:pt idx="4388">
                  <c:v>10.7987</c:v>
                </c:pt>
                <c:pt idx="4389">
                  <c:v>10.801300000000001</c:v>
                </c:pt>
                <c:pt idx="4390">
                  <c:v>10.803700000000001</c:v>
                </c:pt>
                <c:pt idx="4391">
                  <c:v>10.8063</c:v>
                </c:pt>
                <c:pt idx="4392">
                  <c:v>10.8087</c:v>
                </c:pt>
                <c:pt idx="4393">
                  <c:v>10.811300000000001</c:v>
                </c:pt>
                <c:pt idx="4394">
                  <c:v>10.813700000000001</c:v>
                </c:pt>
                <c:pt idx="4395">
                  <c:v>10.8163</c:v>
                </c:pt>
                <c:pt idx="4396">
                  <c:v>10.818800000000001</c:v>
                </c:pt>
                <c:pt idx="4397">
                  <c:v>10.821200000000001</c:v>
                </c:pt>
                <c:pt idx="4398">
                  <c:v>10.8238</c:v>
                </c:pt>
                <c:pt idx="4399">
                  <c:v>10.8262</c:v>
                </c:pt>
                <c:pt idx="4400">
                  <c:v>10.828800000000001</c:v>
                </c:pt>
                <c:pt idx="4401">
                  <c:v>10.831200000000001</c:v>
                </c:pt>
                <c:pt idx="4402">
                  <c:v>10.8338</c:v>
                </c:pt>
                <c:pt idx="4403">
                  <c:v>10.8362</c:v>
                </c:pt>
                <c:pt idx="4404">
                  <c:v>10.838700000000001</c:v>
                </c:pt>
                <c:pt idx="4405">
                  <c:v>10.8413</c:v>
                </c:pt>
                <c:pt idx="4406">
                  <c:v>10.8437</c:v>
                </c:pt>
                <c:pt idx="4407">
                  <c:v>10.846300000000001</c:v>
                </c:pt>
                <c:pt idx="4408">
                  <c:v>10.848700000000001</c:v>
                </c:pt>
                <c:pt idx="4409">
                  <c:v>10.8513</c:v>
                </c:pt>
                <c:pt idx="4410">
                  <c:v>10.8537</c:v>
                </c:pt>
                <c:pt idx="4411">
                  <c:v>10.856300000000001</c:v>
                </c:pt>
                <c:pt idx="4412">
                  <c:v>10.8588</c:v>
                </c:pt>
                <c:pt idx="4413">
                  <c:v>10.8612</c:v>
                </c:pt>
                <c:pt idx="4414">
                  <c:v>10.863800000000001</c:v>
                </c:pt>
                <c:pt idx="4415">
                  <c:v>10.866200000000001</c:v>
                </c:pt>
                <c:pt idx="4416">
                  <c:v>10.8688</c:v>
                </c:pt>
                <c:pt idx="4417">
                  <c:v>10.8712</c:v>
                </c:pt>
                <c:pt idx="4418">
                  <c:v>10.873800000000001</c:v>
                </c:pt>
                <c:pt idx="4419">
                  <c:v>10.876200000000001</c:v>
                </c:pt>
                <c:pt idx="4420">
                  <c:v>10.8788</c:v>
                </c:pt>
                <c:pt idx="4421">
                  <c:v>10.881300000000001</c:v>
                </c:pt>
                <c:pt idx="4422">
                  <c:v>10.883700000000001</c:v>
                </c:pt>
                <c:pt idx="4423">
                  <c:v>10.8863</c:v>
                </c:pt>
                <c:pt idx="4424">
                  <c:v>10.8887</c:v>
                </c:pt>
                <c:pt idx="4425">
                  <c:v>10.891300000000001</c:v>
                </c:pt>
                <c:pt idx="4426">
                  <c:v>10.893700000000001</c:v>
                </c:pt>
                <c:pt idx="4427">
                  <c:v>10.8963</c:v>
                </c:pt>
                <c:pt idx="4428">
                  <c:v>10.8987</c:v>
                </c:pt>
                <c:pt idx="4429">
                  <c:v>10.901200000000001</c:v>
                </c:pt>
                <c:pt idx="4430">
                  <c:v>10.9038</c:v>
                </c:pt>
                <c:pt idx="4431">
                  <c:v>10.9062</c:v>
                </c:pt>
                <c:pt idx="4432">
                  <c:v>10.908800000000001</c:v>
                </c:pt>
                <c:pt idx="4433">
                  <c:v>10.911200000000001</c:v>
                </c:pt>
                <c:pt idx="4434">
                  <c:v>10.9138</c:v>
                </c:pt>
                <c:pt idx="4435">
                  <c:v>10.9162</c:v>
                </c:pt>
                <c:pt idx="4436">
                  <c:v>10.918800000000001</c:v>
                </c:pt>
                <c:pt idx="4437">
                  <c:v>10.9213</c:v>
                </c:pt>
                <c:pt idx="4438">
                  <c:v>10.9237</c:v>
                </c:pt>
                <c:pt idx="4439">
                  <c:v>10.926300000000001</c:v>
                </c:pt>
                <c:pt idx="4440">
                  <c:v>10.928700000000001</c:v>
                </c:pt>
                <c:pt idx="4441">
                  <c:v>10.9313</c:v>
                </c:pt>
                <c:pt idx="4442">
                  <c:v>10.9337</c:v>
                </c:pt>
                <c:pt idx="4443">
                  <c:v>10.936300000000001</c:v>
                </c:pt>
                <c:pt idx="4444">
                  <c:v>10.938700000000001</c:v>
                </c:pt>
                <c:pt idx="4445">
                  <c:v>10.9413</c:v>
                </c:pt>
                <c:pt idx="4446">
                  <c:v>10.943800000000001</c:v>
                </c:pt>
                <c:pt idx="4447">
                  <c:v>10.946200000000001</c:v>
                </c:pt>
                <c:pt idx="4448">
                  <c:v>10.9488</c:v>
                </c:pt>
                <c:pt idx="4449">
                  <c:v>10.9512</c:v>
                </c:pt>
                <c:pt idx="4450">
                  <c:v>10.953800000000001</c:v>
                </c:pt>
                <c:pt idx="4451">
                  <c:v>10.956200000000001</c:v>
                </c:pt>
                <c:pt idx="4452">
                  <c:v>10.9588</c:v>
                </c:pt>
                <c:pt idx="4453">
                  <c:v>10.9612</c:v>
                </c:pt>
                <c:pt idx="4454">
                  <c:v>10.963700000000001</c:v>
                </c:pt>
                <c:pt idx="4455">
                  <c:v>10.9663</c:v>
                </c:pt>
                <c:pt idx="4456">
                  <c:v>10.9687</c:v>
                </c:pt>
                <c:pt idx="4457">
                  <c:v>10.971300000000001</c:v>
                </c:pt>
                <c:pt idx="4458">
                  <c:v>10.973700000000001</c:v>
                </c:pt>
                <c:pt idx="4459">
                  <c:v>10.9763</c:v>
                </c:pt>
                <c:pt idx="4460">
                  <c:v>10.9787</c:v>
                </c:pt>
                <c:pt idx="4461">
                  <c:v>10.981300000000001</c:v>
                </c:pt>
                <c:pt idx="4462">
                  <c:v>10.9838</c:v>
                </c:pt>
                <c:pt idx="4463">
                  <c:v>10.9862</c:v>
                </c:pt>
                <c:pt idx="4464">
                  <c:v>10.988800000000001</c:v>
                </c:pt>
                <c:pt idx="4465">
                  <c:v>10.991200000000001</c:v>
                </c:pt>
                <c:pt idx="4466">
                  <c:v>10.9938</c:v>
                </c:pt>
                <c:pt idx="4467">
                  <c:v>10.9962</c:v>
                </c:pt>
                <c:pt idx="4468">
                  <c:v>10.998800000000001</c:v>
                </c:pt>
                <c:pt idx="4469">
                  <c:v>11.001200000000001</c:v>
                </c:pt>
                <c:pt idx="4470">
                  <c:v>11.0038</c:v>
                </c:pt>
                <c:pt idx="4471">
                  <c:v>11.006300000000001</c:v>
                </c:pt>
                <c:pt idx="4472">
                  <c:v>11.008700000000001</c:v>
                </c:pt>
                <c:pt idx="4473">
                  <c:v>11.0113</c:v>
                </c:pt>
                <c:pt idx="4474">
                  <c:v>11.0137</c:v>
                </c:pt>
                <c:pt idx="4475">
                  <c:v>11.016300000000001</c:v>
                </c:pt>
                <c:pt idx="4476">
                  <c:v>11.018700000000001</c:v>
                </c:pt>
                <c:pt idx="4477">
                  <c:v>11.0213</c:v>
                </c:pt>
                <c:pt idx="4478">
                  <c:v>11.0237</c:v>
                </c:pt>
                <c:pt idx="4479">
                  <c:v>11.026200000000001</c:v>
                </c:pt>
                <c:pt idx="4480">
                  <c:v>11.0288</c:v>
                </c:pt>
                <c:pt idx="4481">
                  <c:v>11.0312</c:v>
                </c:pt>
                <c:pt idx="4482">
                  <c:v>11.033800000000001</c:v>
                </c:pt>
                <c:pt idx="4483">
                  <c:v>11.036200000000001</c:v>
                </c:pt>
                <c:pt idx="4484">
                  <c:v>11.0388</c:v>
                </c:pt>
                <c:pt idx="4485">
                  <c:v>11.0412</c:v>
                </c:pt>
                <c:pt idx="4486">
                  <c:v>11.043800000000001</c:v>
                </c:pt>
                <c:pt idx="4487">
                  <c:v>11.0463</c:v>
                </c:pt>
                <c:pt idx="4488">
                  <c:v>11.0487</c:v>
                </c:pt>
                <c:pt idx="4489">
                  <c:v>11.051300000000001</c:v>
                </c:pt>
                <c:pt idx="4490">
                  <c:v>11.053700000000001</c:v>
                </c:pt>
                <c:pt idx="4491">
                  <c:v>11.0563</c:v>
                </c:pt>
                <c:pt idx="4492">
                  <c:v>11.0587</c:v>
                </c:pt>
                <c:pt idx="4493">
                  <c:v>11.061300000000001</c:v>
                </c:pt>
                <c:pt idx="4494">
                  <c:v>11.063700000000001</c:v>
                </c:pt>
                <c:pt idx="4495">
                  <c:v>11.0663</c:v>
                </c:pt>
                <c:pt idx="4496">
                  <c:v>11.068800000000001</c:v>
                </c:pt>
                <c:pt idx="4497">
                  <c:v>11.071200000000001</c:v>
                </c:pt>
                <c:pt idx="4498">
                  <c:v>11.0738</c:v>
                </c:pt>
                <c:pt idx="4499">
                  <c:v>11.0762</c:v>
                </c:pt>
                <c:pt idx="4500">
                  <c:v>11.078800000000001</c:v>
                </c:pt>
                <c:pt idx="4501">
                  <c:v>11.081200000000001</c:v>
                </c:pt>
                <c:pt idx="4502">
                  <c:v>11.0838</c:v>
                </c:pt>
                <c:pt idx="4503">
                  <c:v>11.0862</c:v>
                </c:pt>
                <c:pt idx="4504">
                  <c:v>11.088700000000001</c:v>
                </c:pt>
                <c:pt idx="4505">
                  <c:v>11.0913</c:v>
                </c:pt>
                <c:pt idx="4506">
                  <c:v>11.0937</c:v>
                </c:pt>
                <c:pt idx="4507">
                  <c:v>11.096300000000001</c:v>
                </c:pt>
                <c:pt idx="4508">
                  <c:v>11.098700000000001</c:v>
                </c:pt>
                <c:pt idx="4509">
                  <c:v>11.1013</c:v>
                </c:pt>
                <c:pt idx="4510">
                  <c:v>11.1037</c:v>
                </c:pt>
                <c:pt idx="4511">
                  <c:v>11.106300000000001</c:v>
                </c:pt>
                <c:pt idx="4512">
                  <c:v>11.1088</c:v>
                </c:pt>
                <c:pt idx="4513">
                  <c:v>11.1112</c:v>
                </c:pt>
                <c:pt idx="4514">
                  <c:v>11.113800000000001</c:v>
                </c:pt>
                <c:pt idx="4515">
                  <c:v>11.116200000000001</c:v>
                </c:pt>
                <c:pt idx="4516">
                  <c:v>11.1188</c:v>
                </c:pt>
                <c:pt idx="4517">
                  <c:v>11.1212</c:v>
                </c:pt>
                <c:pt idx="4518">
                  <c:v>11.123800000000001</c:v>
                </c:pt>
                <c:pt idx="4519">
                  <c:v>11.126200000000001</c:v>
                </c:pt>
                <c:pt idx="4520">
                  <c:v>11.1288</c:v>
                </c:pt>
                <c:pt idx="4521">
                  <c:v>11.131300000000001</c:v>
                </c:pt>
                <c:pt idx="4522">
                  <c:v>11.133700000000001</c:v>
                </c:pt>
                <c:pt idx="4523">
                  <c:v>11.1363</c:v>
                </c:pt>
                <c:pt idx="4524">
                  <c:v>11.1387</c:v>
                </c:pt>
                <c:pt idx="4525">
                  <c:v>11.141300000000001</c:v>
                </c:pt>
                <c:pt idx="4526">
                  <c:v>11.143700000000001</c:v>
                </c:pt>
                <c:pt idx="4527">
                  <c:v>11.1463</c:v>
                </c:pt>
                <c:pt idx="4528">
                  <c:v>11.1487</c:v>
                </c:pt>
                <c:pt idx="4529">
                  <c:v>11.151200000000001</c:v>
                </c:pt>
                <c:pt idx="4530">
                  <c:v>11.1538</c:v>
                </c:pt>
                <c:pt idx="4531">
                  <c:v>11.1562</c:v>
                </c:pt>
                <c:pt idx="4532">
                  <c:v>11.158800000000001</c:v>
                </c:pt>
                <c:pt idx="4533">
                  <c:v>11.161200000000001</c:v>
                </c:pt>
                <c:pt idx="4534">
                  <c:v>11.1638</c:v>
                </c:pt>
                <c:pt idx="4535">
                  <c:v>11.1662</c:v>
                </c:pt>
                <c:pt idx="4536">
                  <c:v>11.168800000000001</c:v>
                </c:pt>
                <c:pt idx="4537">
                  <c:v>11.1713</c:v>
                </c:pt>
                <c:pt idx="4538">
                  <c:v>11.1737</c:v>
                </c:pt>
                <c:pt idx="4539">
                  <c:v>11.176300000000001</c:v>
                </c:pt>
                <c:pt idx="4540">
                  <c:v>11.178700000000001</c:v>
                </c:pt>
                <c:pt idx="4541">
                  <c:v>11.1813</c:v>
                </c:pt>
                <c:pt idx="4542">
                  <c:v>11.1837</c:v>
                </c:pt>
                <c:pt idx="4543">
                  <c:v>11.186300000000001</c:v>
                </c:pt>
                <c:pt idx="4544">
                  <c:v>11.188700000000001</c:v>
                </c:pt>
                <c:pt idx="4545">
                  <c:v>11.1913</c:v>
                </c:pt>
                <c:pt idx="4546">
                  <c:v>11.193800000000001</c:v>
                </c:pt>
                <c:pt idx="4547">
                  <c:v>11.196200000000001</c:v>
                </c:pt>
                <c:pt idx="4548">
                  <c:v>11.1988</c:v>
                </c:pt>
                <c:pt idx="4549">
                  <c:v>11.2012</c:v>
                </c:pt>
                <c:pt idx="4550">
                  <c:v>11.203800000000001</c:v>
                </c:pt>
                <c:pt idx="4551">
                  <c:v>11.206200000000001</c:v>
                </c:pt>
                <c:pt idx="4552">
                  <c:v>11.2088</c:v>
                </c:pt>
                <c:pt idx="4553">
                  <c:v>11.2112</c:v>
                </c:pt>
                <c:pt idx="4554">
                  <c:v>11.213700000000001</c:v>
                </c:pt>
                <c:pt idx="4555">
                  <c:v>11.2163</c:v>
                </c:pt>
                <c:pt idx="4556">
                  <c:v>11.2187</c:v>
                </c:pt>
                <c:pt idx="4557">
                  <c:v>11.221300000000001</c:v>
                </c:pt>
                <c:pt idx="4558">
                  <c:v>11.223700000000001</c:v>
                </c:pt>
                <c:pt idx="4559">
                  <c:v>11.2263</c:v>
                </c:pt>
                <c:pt idx="4560">
                  <c:v>11.2287</c:v>
                </c:pt>
                <c:pt idx="4561">
                  <c:v>11.231300000000001</c:v>
                </c:pt>
                <c:pt idx="4562">
                  <c:v>11.2338</c:v>
                </c:pt>
                <c:pt idx="4563">
                  <c:v>11.2362</c:v>
                </c:pt>
                <c:pt idx="4564">
                  <c:v>11.238800000000001</c:v>
                </c:pt>
                <c:pt idx="4565">
                  <c:v>11.241200000000001</c:v>
                </c:pt>
                <c:pt idx="4566">
                  <c:v>11.2438</c:v>
                </c:pt>
                <c:pt idx="4567">
                  <c:v>11.2462</c:v>
                </c:pt>
                <c:pt idx="4568">
                  <c:v>11.248800000000001</c:v>
                </c:pt>
                <c:pt idx="4569">
                  <c:v>11.251200000000001</c:v>
                </c:pt>
                <c:pt idx="4570">
                  <c:v>11.2538</c:v>
                </c:pt>
                <c:pt idx="4571">
                  <c:v>11.256300000000001</c:v>
                </c:pt>
                <c:pt idx="4572">
                  <c:v>11.258700000000001</c:v>
                </c:pt>
                <c:pt idx="4573">
                  <c:v>11.2613</c:v>
                </c:pt>
                <c:pt idx="4574">
                  <c:v>11.2637</c:v>
                </c:pt>
                <c:pt idx="4575">
                  <c:v>11.266300000000001</c:v>
                </c:pt>
                <c:pt idx="4576">
                  <c:v>11.268700000000001</c:v>
                </c:pt>
                <c:pt idx="4577">
                  <c:v>11.2713</c:v>
                </c:pt>
                <c:pt idx="4578">
                  <c:v>11.2737</c:v>
                </c:pt>
                <c:pt idx="4579">
                  <c:v>11.276200000000001</c:v>
                </c:pt>
                <c:pt idx="4580">
                  <c:v>11.2788</c:v>
                </c:pt>
                <c:pt idx="4581">
                  <c:v>11.2812</c:v>
                </c:pt>
                <c:pt idx="4582">
                  <c:v>11.283800000000001</c:v>
                </c:pt>
                <c:pt idx="4583">
                  <c:v>11.286200000000001</c:v>
                </c:pt>
                <c:pt idx="4584">
                  <c:v>11.2888</c:v>
                </c:pt>
                <c:pt idx="4585">
                  <c:v>11.2912</c:v>
                </c:pt>
                <c:pt idx="4586">
                  <c:v>11.293800000000001</c:v>
                </c:pt>
                <c:pt idx="4587">
                  <c:v>11.2963</c:v>
                </c:pt>
                <c:pt idx="4588">
                  <c:v>11.2987</c:v>
                </c:pt>
                <c:pt idx="4589">
                  <c:v>11.301300000000001</c:v>
                </c:pt>
                <c:pt idx="4590">
                  <c:v>11.303700000000001</c:v>
                </c:pt>
                <c:pt idx="4591">
                  <c:v>11.3063</c:v>
                </c:pt>
                <c:pt idx="4592">
                  <c:v>11.3087</c:v>
                </c:pt>
                <c:pt idx="4593">
                  <c:v>11.311300000000001</c:v>
                </c:pt>
                <c:pt idx="4594">
                  <c:v>11.313700000000001</c:v>
                </c:pt>
                <c:pt idx="4595">
                  <c:v>11.3163</c:v>
                </c:pt>
                <c:pt idx="4596">
                  <c:v>11.318800000000001</c:v>
                </c:pt>
                <c:pt idx="4597">
                  <c:v>11.321200000000001</c:v>
                </c:pt>
                <c:pt idx="4598">
                  <c:v>11.3238</c:v>
                </c:pt>
                <c:pt idx="4599">
                  <c:v>11.3262</c:v>
                </c:pt>
                <c:pt idx="4600">
                  <c:v>11.328800000000001</c:v>
                </c:pt>
                <c:pt idx="4601">
                  <c:v>11.331200000000001</c:v>
                </c:pt>
                <c:pt idx="4602">
                  <c:v>11.3338</c:v>
                </c:pt>
                <c:pt idx="4603">
                  <c:v>11.3362</c:v>
                </c:pt>
                <c:pt idx="4604">
                  <c:v>11.338700000000001</c:v>
                </c:pt>
                <c:pt idx="4605">
                  <c:v>11.3413</c:v>
                </c:pt>
                <c:pt idx="4606">
                  <c:v>11.3437</c:v>
                </c:pt>
                <c:pt idx="4607">
                  <c:v>11.346300000000001</c:v>
                </c:pt>
                <c:pt idx="4608">
                  <c:v>11.348700000000001</c:v>
                </c:pt>
                <c:pt idx="4609">
                  <c:v>11.3513</c:v>
                </c:pt>
                <c:pt idx="4610">
                  <c:v>11.3537</c:v>
                </c:pt>
                <c:pt idx="4611">
                  <c:v>11.356300000000001</c:v>
                </c:pt>
                <c:pt idx="4612">
                  <c:v>11.3588</c:v>
                </c:pt>
                <c:pt idx="4613">
                  <c:v>11.3612</c:v>
                </c:pt>
                <c:pt idx="4614">
                  <c:v>11.363800000000001</c:v>
                </c:pt>
                <c:pt idx="4615">
                  <c:v>11.366200000000001</c:v>
                </c:pt>
                <c:pt idx="4616">
                  <c:v>11.3688</c:v>
                </c:pt>
                <c:pt idx="4617">
                  <c:v>11.3712</c:v>
                </c:pt>
                <c:pt idx="4618">
                  <c:v>11.373800000000001</c:v>
                </c:pt>
                <c:pt idx="4619">
                  <c:v>11.376200000000001</c:v>
                </c:pt>
                <c:pt idx="4620">
                  <c:v>11.3788</c:v>
                </c:pt>
                <c:pt idx="4621">
                  <c:v>11.381300000000001</c:v>
                </c:pt>
                <c:pt idx="4622">
                  <c:v>11.383700000000001</c:v>
                </c:pt>
                <c:pt idx="4623">
                  <c:v>11.3863</c:v>
                </c:pt>
                <c:pt idx="4624">
                  <c:v>11.3887</c:v>
                </c:pt>
                <c:pt idx="4625">
                  <c:v>11.391300000000001</c:v>
                </c:pt>
                <c:pt idx="4626">
                  <c:v>11.393700000000001</c:v>
                </c:pt>
                <c:pt idx="4627">
                  <c:v>11.3963</c:v>
                </c:pt>
                <c:pt idx="4628">
                  <c:v>11.3987</c:v>
                </c:pt>
                <c:pt idx="4629">
                  <c:v>11.401200000000001</c:v>
                </c:pt>
                <c:pt idx="4630">
                  <c:v>11.4038</c:v>
                </c:pt>
                <c:pt idx="4631">
                  <c:v>11.4062</c:v>
                </c:pt>
                <c:pt idx="4632">
                  <c:v>11.408800000000001</c:v>
                </c:pt>
                <c:pt idx="4633">
                  <c:v>11.411200000000001</c:v>
                </c:pt>
                <c:pt idx="4634">
                  <c:v>11.4138</c:v>
                </c:pt>
                <c:pt idx="4635">
                  <c:v>11.4162</c:v>
                </c:pt>
                <c:pt idx="4636">
                  <c:v>11.418800000000001</c:v>
                </c:pt>
                <c:pt idx="4637">
                  <c:v>11.4213</c:v>
                </c:pt>
                <c:pt idx="4638">
                  <c:v>11.4237</c:v>
                </c:pt>
                <c:pt idx="4639">
                  <c:v>11.426300000000001</c:v>
                </c:pt>
                <c:pt idx="4640">
                  <c:v>11.428700000000001</c:v>
                </c:pt>
                <c:pt idx="4641">
                  <c:v>11.4313</c:v>
                </c:pt>
                <c:pt idx="4642">
                  <c:v>11.4337</c:v>
                </c:pt>
                <c:pt idx="4643">
                  <c:v>11.436300000000001</c:v>
                </c:pt>
                <c:pt idx="4644">
                  <c:v>11.438700000000001</c:v>
                </c:pt>
                <c:pt idx="4645">
                  <c:v>11.4413</c:v>
                </c:pt>
                <c:pt idx="4646">
                  <c:v>11.443800000000001</c:v>
                </c:pt>
                <c:pt idx="4647">
                  <c:v>11.446200000000001</c:v>
                </c:pt>
                <c:pt idx="4648">
                  <c:v>11.4488</c:v>
                </c:pt>
                <c:pt idx="4649">
                  <c:v>11.4512</c:v>
                </c:pt>
                <c:pt idx="4650">
                  <c:v>11.453800000000001</c:v>
                </c:pt>
                <c:pt idx="4651">
                  <c:v>11.456200000000001</c:v>
                </c:pt>
                <c:pt idx="4652">
                  <c:v>11.4588</c:v>
                </c:pt>
                <c:pt idx="4653">
                  <c:v>11.4612</c:v>
                </c:pt>
                <c:pt idx="4654">
                  <c:v>11.463700000000001</c:v>
                </c:pt>
                <c:pt idx="4655">
                  <c:v>11.4663</c:v>
                </c:pt>
                <c:pt idx="4656">
                  <c:v>11.4687</c:v>
                </c:pt>
                <c:pt idx="4657">
                  <c:v>11.471300000000001</c:v>
                </c:pt>
                <c:pt idx="4658">
                  <c:v>11.473700000000001</c:v>
                </c:pt>
                <c:pt idx="4659">
                  <c:v>11.4763</c:v>
                </c:pt>
                <c:pt idx="4660">
                  <c:v>11.4787</c:v>
                </c:pt>
                <c:pt idx="4661">
                  <c:v>11.481300000000001</c:v>
                </c:pt>
                <c:pt idx="4662">
                  <c:v>11.4838</c:v>
                </c:pt>
                <c:pt idx="4663">
                  <c:v>11.4862</c:v>
                </c:pt>
                <c:pt idx="4664">
                  <c:v>11.488800000000001</c:v>
                </c:pt>
                <c:pt idx="4665">
                  <c:v>11.491200000000001</c:v>
                </c:pt>
                <c:pt idx="4666">
                  <c:v>11.4938</c:v>
                </c:pt>
                <c:pt idx="4667">
                  <c:v>11.4962</c:v>
                </c:pt>
                <c:pt idx="4668">
                  <c:v>11.498800000000001</c:v>
                </c:pt>
                <c:pt idx="4669">
                  <c:v>11.501200000000001</c:v>
                </c:pt>
                <c:pt idx="4670">
                  <c:v>11.5038</c:v>
                </c:pt>
                <c:pt idx="4671">
                  <c:v>11.506300000000001</c:v>
                </c:pt>
                <c:pt idx="4672">
                  <c:v>11.508700000000001</c:v>
                </c:pt>
                <c:pt idx="4673">
                  <c:v>11.5113</c:v>
                </c:pt>
                <c:pt idx="4674">
                  <c:v>11.5137</c:v>
                </c:pt>
                <c:pt idx="4675">
                  <c:v>11.516300000000001</c:v>
                </c:pt>
                <c:pt idx="4676">
                  <c:v>11.518700000000001</c:v>
                </c:pt>
                <c:pt idx="4677">
                  <c:v>11.5213</c:v>
                </c:pt>
                <c:pt idx="4678">
                  <c:v>11.5237</c:v>
                </c:pt>
                <c:pt idx="4679">
                  <c:v>11.526200000000001</c:v>
                </c:pt>
                <c:pt idx="4680">
                  <c:v>11.5288</c:v>
                </c:pt>
                <c:pt idx="4681">
                  <c:v>11.5312</c:v>
                </c:pt>
                <c:pt idx="4682">
                  <c:v>11.533800000000001</c:v>
                </c:pt>
                <c:pt idx="4683">
                  <c:v>11.536200000000001</c:v>
                </c:pt>
                <c:pt idx="4684">
                  <c:v>11.5388</c:v>
                </c:pt>
                <c:pt idx="4685">
                  <c:v>11.5412</c:v>
                </c:pt>
                <c:pt idx="4686">
                  <c:v>11.543800000000001</c:v>
                </c:pt>
                <c:pt idx="4687">
                  <c:v>11.5463</c:v>
                </c:pt>
                <c:pt idx="4688">
                  <c:v>11.5487</c:v>
                </c:pt>
                <c:pt idx="4689">
                  <c:v>11.551300000000001</c:v>
                </c:pt>
                <c:pt idx="4690">
                  <c:v>11.553700000000001</c:v>
                </c:pt>
                <c:pt idx="4691">
                  <c:v>11.5563</c:v>
                </c:pt>
                <c:pt idx="4692">
                  <c:v>11.5587</c:v>
                </c:pt>
                <c:pt idx="4693">
                  <c:v>11.561300000000001</c:v>
                </c:pt>
                <c:pt idx="4694">
                  <c:v>11.563700000000001</c:v>
                </c:pt>
                <c:pt idx="4695">
                  <c:v>11.5663</c:v>
                </c:pt>
                <c:pt idx="4696">
                  <c:v>11.568800000000001</c:v>
                </c:pt>
                <c:pt idx="4697">
                  <c:v>11.571200000000001</c:v>
                </c:pt>
                <c:pt idx="4698">
                  <c:v>11.5738</c:v>
                </c:pt>
                <c:pt idx="4699">
                  <c:v>11.5762</c:v>
                </c:pt>
                <c:pt idx="4700">
                  <c:v>11.578800000000001</c:v>
                </c:pt>
                <c:pt idx="4701">
                  <c:v>11.581200000000001</c:v>
                </c:pt>
                <c:pt idx="4702">
                  <c:v>11.5838</c:v>
                </c:pt>
                <c:pt idx="4703">
                  <c:v>11.5862</c:v>
                </c:pt>
                <c:pt idx="4704">
                  <c:v>11.588700000000001</c:v>
                </c:pt>
                <c:pt idx="4705">
                  <c:v>11.5913</c:v>
                </c:pt>
                <c:pt idx="4706">
                  <c:v>11.5937</c:v>
                </c:pt>
                <c:pt idx="4707">
                  <c:v>11.596300000000001</c:v>
                </c:pt>
                <c:pt idx="4708">
                  <c:v>11.598700000000001</c:v>
                </c:pt>
                <c:pt idx="4709">
                  <c:v>11.6013</c:v>
                </c:pt>
                <c:pt idx="4710">
                  <c:v>11.6037</c:v>
                </c:pt>
                <c:pt idx="4711">
                  <c:v>11.606300000000001</c:v>
                </c:pt>
                <c:pt idx="4712">
                  <c:v>11.6088</c:v>
                </c:pt>
                <c:pt idx="4713">
                  <c:v>11.6112</c:v>
                </c:pt>
                <c:pt idx="4714">
                  <c:v>11.613800000000001</c:v>
                </c:pt>
                <c:pt idx="4715">
                  <c:v>11.616200000000001</c:v>
                </c:pt>
                <c:pt idx="4716">
                  <c:v>11.6188</c:v>
                </c:pt>
                <c:pt idx="4717">
                  <c:v>11.6212</c:v>
                </c:pt>
                <c:pt idx="4718">
                  <c:v>11.623800000000001</c:v>
                </c:pt>
                <c:pt idx="4719">
                  <c:v>11.626200000000001</c:v>
                </c:pt>
                <c:pt idx="4720">
                  <c:v>11.6288</c:v>
                </c:pt>
                <c:pt idx="4721">
                  <c:v>11.631300000000001</c:v>
                </c:pt>
                <c:pt idx="4722">
                  <c:v>11.633700000000001</c:v>
                </c:pt>
                <c:pt idx="4723">
                  <c:v>11.6363</c:v>
                </c:pt>
                <c:pt idx="4724">
                  <c:v>11.6387</c:v>
                </c:pt>
                <c:pt idx="4725">
                  <c:v>11.641300000000001</c:v>
                </c:pt>
                <c:pt idx="4726">
                  <c:v>11.643700000000001</c:v>
                </c:pt>
                <c:pt idx="4727">
                  <c:v>11.6463</c:v>
                </c:pt>
                <c:pt idx="4728">
                  <c:v>11.6487</c:v>
                </c:pt>
                <c:pt idx="4729">
                  <c:v>11.651200000000001</c:v>
                </c:pt>
                <c:pt idx="4730">
                  <c:v>11.6538</c:v>
                </c:pt>
                <c:pt idx="4731">
                  <c:v>11.6562</c:v>
                </c:pt>
                <c:pt idx="4732">
                  <c:v>11.658800000000001</c:v>
                </c:pt>
                <c:pt idx="4733">
                  <c:v>11.661200000000001</c:v>
                </c:pt>
                <c:pt idx="4734">
                  <c:v>11.6638</c:v>
                </c:pt>
                <c:pt idx="4735">
                  <c:v>11.6662</c:v>
                </c:pt>
                <c:pt idx="4736">
                  <c:v>11.668800000000001</c:v>
                </c:pt>
                <c:pt idx="4737">
                  <c:v>11.6713</c:v>
                </c:pt>
                <c:pt idx="4738">
                  <c:v>11.6737</c:v>
                </c:pt>
                <c:pt idx="4739">
                  <c:v>11.676300000000001</c:v>
                </c:pt>
                <c:pt idx="4740">
                  <c:v>11.678700000000001</c:v>
                </c:pt>
                <c:pt idx="4741">
                  <c:v>11.6813</c:v>
                </c:pt>
                <c:pt idx="4742">
                  <c:v>11.6837</c:v>
                </c:pt>
                <c:pt idx="4743">
                  <c:v>11.686300000000001</c:v>
                </c:pt>
                <c:pt idx="4744">
                  <c:v>11.688700000000001</c:v>
                </c:pt>
                <c:pt idx="4745">
                  <c:v>11.6913</c:v>
                </c:pt>
                <c:pt idx="4746">
                  <c:v>11.693800000000001</c:v>
                </c:pt>
                <c:pt idx="4747">
                  <c:v>11.696200000000001</c:v>
                </c:pt>
                <c:pt idx="4748">
                  <c:v>11.6988</c:v>
                </c:pt>
                <c:pt idx="4749">
                  <c:v>11.7012</c:v>
                </c:pt>
                <c:pt idx="4750">
                  <c:v>11.703800000000001</c:v>
                </c:pt>
                <c:pt idx="4751">
                  <c:v>11.706200000000001</c:v>
                </c:pt>
                <c:pt idx="4752">
                  <c:v>11.7088</c:v>
                </c:pt>
                <c:pt idx="4753">
                  <c:v>11.7112</c:v>
                </c:pt>
                <c:pt idx="4754">
                  <c:v>11.713700000000001</c:v>
                </c:pt>
                <c:pt idx="4755">
                  <c:v>11.7163</c:v>
                </c:pt>
                <c:pt idx="4756">
                  <c:v>11.7187</c:v>
                </c:pt>
                <c:pt idx="4757">
                  <c:v>11.721300000000001</c:v>
                </c:pt>
                <c:pt idx="4758">
                  <c:v>11.723700000000001</c:v>
                </c:pt>
                <c:pt idx="4759">
                  <c:v>11.7263</c:v>
                </c:pt>
                <c:pt idx="4760">
                  <c:v>11.7287</c:v>
                </c:pt>
                <c:pt idx="4761">
                  <c:v>11.731300000000001</c:v>
                </c:pt>
                <c:pt idx="4762">
                  <c:v>11.7338</c:v>
                </c:pt>
                <c:pt idx="4763">
                  <c:v>11.7362</c:v>
                </c:pt>
                <c:pt idx="4764">
                  <c:v>11.738800000000001</c:v>
                </c:pt>
                <c:pt idx="4765">
                  <c:v>11.741200000000001</c:v>
                </c:pt>
                <c:pt idx="4766">
                  <c:v>11.7438</c:v>
                </c:pt>
                <c:pt idx="4767">
                  <c:v>11.7462</c:v>
                </c:pt>
                <c:pt idx="4768">
                  <c:v>11.748800000000001</c:v>
                </c:pt>
                <c:pt idx="4769">
                  <c:v>11.751200000000001</c:v>
                </c:pt>
                <c:pt idx="4770">
                  <c:v>11.7538</c:v>
                </c:pt>
                <c:pt idx="4771">
                  <c:v>11.756300000000001</c:v>
                </c:pt>
                <c:pt idx="4772">
                  <c:v>11.758700000000001</c:v>
                </c:pt>
                <c:pt idx="4773">
                  <c:v>11.7613</c:v>
                </c:pt>
                <c:pt idx="4774">
                  <c:v>11.7637</c:v>
                </c:pt>
                <c:pt idx="4775">
                  <c:v>11.766300000000001</c:v>
                </c:pt>
                <c:pt idx="4776">
                  <c:v>11.768700000000001</c:v>
                </c:pt>
                <c:pt idx="4777">
                  <c:v>11.7713</c:v>
                </c:pt>
                <c:pt idx="4778">
                  <c:v>11.7737</c:v>
                </c:pt>
                <c:pt idx="4779">
                  <c:v>11.776200000000001</c:v>
                </c:pt>
                <c:pt idx="4780">
                  <c:v>11.7788</c:v>
                </c:pt>
                <c:pt idx="4781">
                  <c:v>11.7812</c:v>
                </c:pt>
                <c:pt idx="4782">
                  <c:v>11.783800000000001</c:v>
                </c:pt>
                <c:pt idx="4783">
                  <c:v>11.786200000000001</c:v>
                </c:pt>
                <c:pt idx="4784">
                  <c:v>11.7888</c:v>
                </c:pt>
                <c:pt idx="4785">
                  <c:v>11.7912</c:v>
                </c:pt>
                <c:pt idx="4786">
                  <c:v>11.793800000000001</c:v>
                </c:pt>
                <c:pt idx="4787">
                  <c:v>11.7963</c:v>
                </c:pt>
                <c:pt idx="4788">
                  <c:v>11.7987</c:v>
                </c:pt>
                <c:pt idx="4789">
                  <c:v>11.801300000000001</c:v>
                </c:pt>
                <c:pt idx="4790">
                  <c:v>11.803700000000001</c:v>
                </c:pt>
                <c:pt idx="4791">
                  <c:v>11.8063</c:v>
                </c:pt>
                <c:pt idx="4792">
                  <c:v>11.8087</c:v>
                </c:pt>
                <c:pt idx="4793">
                  <c:v>11.811300000000001</c:v>
                </c:pt>
                <c:pt idx="4794">
                  <c:v>11.813700000000001</c:v>
                </c:pt>
                <c:pt idx="4795">
                  <c:v>11.8163</c:v>
                </c:pt>
                <c:pt idx="4796">
                  <c:v>11.818800000000001</c:v>
                </c:pt>
                <c:pt idx="4797">
                  <c:v>11.821200000000001</c:v>
                </c:pt>
                <c:pt idx="4798">
                  <c:v>11.8238</c:v>
                </c:pt>
                <c:pt idx="4799">
                  <c:v>11.8262</c:v>
                </c:pt>
                <c:pt idx="4800">
                  <c:v>11.828800000000001</c:v>
                </c:pt>
                <c:pt idx="4801">
                  <c:v>11.831200000000001</c:v>
                </c:pt>
                <c:pt idx="4802">
                  <c:v>11.8338</c:v>
                </c:pt>
                <c:pt idx="4803">
                  <c:v>11.8362</c:v>
                </c:pt>
                <c:pt idx="4804">
                  <c:v>11.838700000000001</c:v>
                </c:pt>
                <c:pt idx="4805">
                  <c:v>11.8413</c:v>
                </c:pt>
                <c:pt idx="4806">
                  <c:v>11.8437</c:v>
                </c:pt>
                <c:pt idx="4807">
                  <c:v>11.846300000000001</c:v>
                </c:pt>
                <c:pt idx="4808">
                  <c:v>11.848700000000001</c:v>
                </c:pt>
                <c:pt idx="4809">
                  <c:v>11.8513</c:v>
                </c:pt>
                <c:pt idx="4810">
                  <c:v>11.8537</c:v>
                </c:pt>
                <c:pt idx="4811">
                  <c:v>11.856300000000001</c:v>
                </c:pt>
                <c:pt idx="4812">
                  <c:v>11.8588</c:v>
                </c:pt>
                <c:pt idx="4813">
                  <c:v>11.8612</c:v>
                </c:pt>
                <c:pt idx="4814">
                  <c:v>11.863800000000001</c:v>
                </c:pt>
                <c:pt idx="4815">
                  <c:v>11.866200000000001</c:v>
                </c:pt>
                <c:pt idx="4816">
                  <c:v>11.8688</c:v>
                </c:pt>
                <c:pt idx="4817">
                  <c:v>11.8712</c:v>
                </c:pt>
                <c:pt idx="4818">
                  <c:v>11.873800000000001</c:v>
                </c:pt>
                <c:pt idx="4819">
                  <c:v>11.876200000000001</c:v>
                </c:pt>
                <c:pt idx="4820">
                  <c:v>11.8788</c:v>
                </c:pt>
                <c:pt idx="4821">
                  <c:v>11.881300000000001</c:v>
                </c:pt>
                <c:pt idx="4822">
                  <c:v>11.883700000000001</c:v>
                </c:pt>
                <c:pt idx="4823">
                  <c:v>11.8863</c:v>
                </c:pt>
                <c:pt idx="4824">
                  <c:v>11.8887</c:v>
                </c:pt>
                <c:pt idx="4825">
                  <c:v>11.891300000000001</c:v>
                </c:pt>
                <c:pt idx="4826">
                  <c:v>11.893700000000001</c:v>
                </c:pt>
                <c:pt idx="4827">
                  <c:v>11.8963</c:v>
                </c:pt>
                <c:pt idx="4828">
                  <c:v>11.8987</c:v>
                </c:pt>
                <c:pt idx="4829">
                  <c:v>11.901200000000001</c:v>
                </c:pt>
                <c:pt idx="4830">
                  <c:v>11.9038</c:v>
                </c:pt>
                <c:pt idx="4831">
                  <c:v>11.9062</c:v>
                </c:pt>
                <c:pt idx="4832">
                  <c:v>11.908800000000001</c:v>
                </c:pt>
                <c:pt idx="4833">
                  <c:v>11.911200000000001</c:v>
                </c:pt>
                <c:pt idx="4834">
                  <c:v>11.9138</c:v>
                </c:pt>
                <c:pt idx="4835">
                  <c:v>11.9162</c:v>
                </c:pt>
                <c:pt idx="4836">
                  <c:v>11.918800000000001</c:v>
                </c:pt>
                <c:pt idx="4837">
                  <c:v>11.9213</c:v>
                </c:pt>
                <c:pt idx="4838">
                  <c:v>11.9237</c:v>
                </c:pt>
                <c:pt idx="4839">
                  <c:v>11.926300000000001</c:v>
                </c:pt>
                <c:pt idx="4840">
                  <c:v>11.928700000000001</c:v>
                </c:pt>
                <c:pt idx="4841">
                  <c:v>11.9313</c:v>
                </c:pt>
                <c:pt idx="4842">
                  <c:v>11.9337</c:v>
                </c:pt>
                <c:pt idx="4843">
                  <c:v>11.936300000000001</c:v>
                </c:pt>
                <c:pt idx="4844">
                  <c:v>11.938700000000001</c:v>
                </c:pt>
                <c:pt idx="4845">
                  <c:v>11.9413</c:v>
                </c:pt>
                <c:pt idx="4846">
                  <c:v>11.943800000000001</c:v>
                </c:pt>
                <c:pt idx="4847">
                  <c:v>11.946200000000001</c:v>
                </c:pt>
                <c:pt idx="4848">
                  <c:v>11.9488</c:v>
                </c:pt>
                <c:pt idx="4849">
                  <c:v>11.9512</c:v>
                </c:pt>
                <c:pt idx="4850">
                  <c:v>11.953800000000001</c:v>
                </c:pt>
                <c:pt idx="4851">
                  <c:v>11.956200000000001</c:v>
                </c:pt>
                <c:pt idx="4852">
                  <c:v>11.9588</c:v>
                </c:pt>
                <c:pt idx="4853">
                  <c:v>11.9612</c:v>
                </c:pt>
                <c:pt idx="4854">
                  <c:v>11.963700000000001</c:v>
                </c:pt>
                <c:pt idx="4855">
                  <c:v>11.9663</c:v>
                </c:pt>
                <c:pt idx="4856">
                  <c:v>11.9687</c:v>
                </c:pt>
                <c:pt idx="4857">
                  <c:v>11.971300000000001</c:v>
                </c:pt>
                <c:pt idx="4858">
                  <c:v>11.973700000000001</c:v>
                </c:pt>
                <c:pt idx="4859">
                  <c:v>11.9763</c:v>
                </c:pt>
                <c:pt idx="4860">
                  <c:v>11.9787</c:v>
                </c:pt>
                <c:pt idx="4861">
                  <c:v>11.981300000000001</c:v>
                </c:pt>
                <c:pt idx="4862">
                  <c:v>11.9838</c:v>
                </c:pt>
                <c:pt idx="4863">
                  <c:v>11.9862</c:v>
                </c:pt>
                <c:pt idx="4864">
                  <c:v>11.988800000000001</c:v>
                </c:pt>
                <c:pt idx="4865">
                  <c:v>11.991200000000001</c:v>
                </c:pt>
                <c:pt idx="4866">
                  <c:v>11.9938</c:v>
                </c:pt>
                <c:pt idx="4867">
                  <c:v>11.9962</c:v>
                </c:pt>
                <c:pt idx="4868">
                  <c:v>11.998800000000001</c:v>
                </c:pt>
                <c:pt idx="4869">
                  <c:v>12.001200000000001</c:v>
                </c:pt>
                <c:pt idx="4870">
                  <c:v>12.0038</c:v>
                </c:pt>
                <c:pt idx="4871">
                  <c:v>12.006300000000001</c:v>
                </c:pt>
                <c:pt idx="4872">
                  <c:v>12.008700000000001</c:v>
                </c:pt>
                <c:pt idx="4873">
                  <c:v>12.0113</c:v>
                </c:pt>
                <c:pt idx="4874">
                  <c:v>12.0137</c:v>
                </c:pt>
                <c:pt idx="4875">
                  <c:v>12.016300000000001</c:v>
                </c:pt>
                <c:pt idx="4876">
                  <c:v>12.018700000000001</c:v>
                </c:pt>
                <c:pt idx="4877">
                  <c:v>12.0213</c:v>
                </c:pt>
                <c:pt idx="4878">
                  <c:v>12.0237</c:v>
                </c:pt>
                <c:pt idx="4879">
                  <c:v>12.026200000000001</c:v>
                </c:pt>
                <c:pt idx="4880">
                  <c:v>12.0288</c:v>
                </c:pt>
                <c:pt idx="4881">
                  <c:v>12.0312</c:v>
                </c:pt>
                <c:pt idx="4882">
                  <c:v>12.033800000000001</c:v>
                </c:pt>
                <c:pt idx="4883">
                  <c:v>12.036200000000001</c:v>
                </c:pt>
                <c:pt idx="4884">
                  <c:v>12.0388</c:v>
                </c:pt>
                <c:pt idx="4885">
                  <c:v>12.0412</c:v>
                </c:pt>
                <c:pt idx="4886">
                  <c:v>12.043800000000001</c:v>
                </c:pt>
                <c:pt idx="4887">
                  <c:v>12.0463</c:v>
                </c:pt>
                <c:pt idx="4888">
                  <c:v>12.0487</c:v>
                </c:pt>
                <c:pt idx="4889">
                  <c:v>12.051300000000001</c:v>
                </c:pt>
                <c:pt idx="4890">
                  <c:v>12.053700000000001</c:v>
                </c:pt>
                <c:pt idx="4891">
                  <c:v>12.0563</c:v>
                </c:pt>
                <c:pt idx="4892">
                  <c:v>12.0587</c:v>
                </c:pt>
                <c:pt idx="4893">
                  <c:v>12.061300000000001</c:v>
                </c:pt>
                <c:pt idx="4894">
                  <c:v>12.063700000000001</c:v>
                </c:pt>
                <c:pt idx="4895">
                  <c:v>12.0663</c:v>
                </c:pt>
                <c:pt idx="4896">
                  <c:v>12.068800000000001</c:v>
                </c:pt>
                <c:pt idx="4897">
                  <c:v>12.071200000000001</c:v>
                </c:pt>
                <c:pt idx="4898">
                  <c:v>12.0738</c:v>
                </c:pt>
                <c:pt idx="4899">
                  <c:v>12.0762</c:v>
                </c:pt>
                <c:pt idx="4900">
                  <c:v>12.078800000000001</c:v>
                </c:pt>
                <c:pt idx="4901">
                  <c:v>12.081200000000001</c:v>
                </c:pt>
                <c:pt idx="4902">
                  <c:v>12.0838</c:v>
                </c:pt>
                <c:pt idx="4903">
                  <c:v>12.0862</c:v>
                </c:pt>
                <c:pt idx="4904">
                  <c:v>12.088700000000001</c:v>
                </c:pt>
                <c:pt idx="4905">
                  <c:v>12.0913</c:v>
                </c:pt>
                <c:pt idx="4906">
                  <c:v>12.0937</c:v>
                </c:pt>
                <c:pt idx="4907">
                  <c:v>12.096300000000001</c:v>
                </c:pt>
                <c:pt idx="4908">
                  <c:v>12.098700000000001</c:v>
                </c:pt>
                <c:pt idx="4909">
                  <c:v>12.1013</c:v>
                </c:pt>
                <c:pt idx="4910">
                  <c:v>12.1037</c:v>
                </c:pt>
                <c:pt idx="4911">
                  <c:v>12.106300000000001</c:v>
                </c:pt>
                <c:pt idx="4912">
                  <c:v>12.1088</c:v>
                </c:pt>
                <c:pt idx="4913">
                  <c:v>12.1112</c:v>
                </c:pt>
                <c:pt idx="4914">
                  <c:v>12.113800000000001</c:v>
                </c:pt>
                <c:pt idx="4915">
                  <c:v>12.116200000000001</c:v>
                </c:pt>
                <c:pt idx="4916">
                  <c:v>12.1188</c:v>
                </c:pt>
                <c:pt idx="4917">
                  <c:v>12.1212</c:v>
                </c:pt>
                <c:pt idx="4918">
                  <c:v>12.123800000000001</c:v>
                </c:pt>
                <c:pt idx="4919">
                  <c:v>12.126200000000001</c:v>
                </c:pt>
                <c:pt idx="4920">
                  <c:v>12.1288</c:v>
                </c:pt>
                <c:pt idx="4921">
                  <c:v>12.131300000000001</c:v>
                </c:pt>
                <c:pt idx="4922">
                  <c:v>12.133700000000001</c:v>
                </c:pt>
                <c:pt idx="4923">
                  <c:v>12.1363</c:v>
                </c:pt>
                <c:pt idx="4924">
                  <c:v>12.1387</c:v>
                </c:pt>
                <c:pt idx="4925">
                  <c:v>12.141300000000001</c:v>
                </c:pt>
                <c:pt idx="4926">
                  <c:v>12.143700000000001</c:v>
                </c:pt>
                <c:pt idx="4927">
                  <c:v>12.1463</c:v>
                </c:pt>
                <c:pt idx="4928">
                  <c:v>12.1487</c:v>
                </c:pt>
                <c:pt idx="4929">
                  <c:v>12.151200000000001</c:v>
                </c:pt>
                <c:pt idx="4930">
                  <c:v>12.1538</c:v>
                </c:pt>
                <c:pt idx="4931">
                  <c:v>12.1562</c:v>
                </c:pt>
                <c:pt idx="4932">
                  <c:v>12.158800000000001</c:v>
                </c:pt>
                <c:pt idx="4933">
                  <c:v>12.161200000000001</c:v>
                </c:pt>
                <c:pt idx="4934">
                  <c:v>12.1638</c:v>
                </c:pt>
                <c:pt idx="4935">
                  <c:v>12.1662</c:v>
                </c:pt>
                <c:pt idx="4936">
                  <c:v>12.168800000000001</c:v>
                </c:pt>
                <c:pt idx="4937">
                  <c:v>12.1713</c:v>
                </c:pt>
                <c:pt idx="4938">
                  <c:v>12.1737</c:v>
                </c:pt>
                <c:pt idx="4939">
                  <c:v>12.176300000000001</c:v>
                </c:pt>
                <c:pt idx="4940">
                  <c:v>12.178700000000001</c:v>
                </c:pt>
                <c:pt idx="4941">
                  <c:v>12.1813</c:v>
                </c:pt>
                <c:pt idx="4942">
                  <c:v>12.1837</c:v>
                </c:pt>
                <c:pt idx="4943">
                  <c:v>12.186300000000001</c:v>
                </c:pt>
                <c:pt idx="4944">
                  <c:v>12.188700000000001</c:v>
                </c:pt>
                <c:pt idx="4945">
                  <c:v>12.1913</c:v>
                </c:pt>
                <c:pt idx="4946">
                  <c:v>12.193800000000001</c:v>
                </c:pt>
                <c:pt idx="4947">
                  <c:v>12.196200000000001</c:v>
                </c:pt>
                <c:pt idx="4948">
                  <c:v>12.1988</c:v>
                </c:pt>
                <c:pt idx="4949">
                  <c:v>12.2012</c:v>
                </c:pt>
                <c:pt idx="4950">
                  <c:v>12.203800000000001</c:v>
                </c:pt>
                <c:pt idx="4951">
                  <c:v>12.206200000000001</c:v>
                </c:pt>
                <c:pt idx="4952">
                  <c:v>12.2088</c:v>
                </c:pt>
                <c:pt idx="4953">
                  <c:v>12.2112</c:v>
                </c:pt>
                <c:pt idx="4954">
                  <c:v>12.213700000000001</c:v>
                </c:pt>
                <c:pt idx="4955">
                  <c:v>12.2163</c:v>
                </c:pt>
                <c:pt idx="4956">
                  <c:v>12.2187</c:v>
                </c:pt>
                <c:pt idx="4957">
                  <c:v>12.221300000000001</c:v>
                </c:pt>
                <c:pt idx="4958">
                  <c:v>12.223700000000001</c:v>
                </c:pt>
                <c:pt idx="4959">
                  <c:v>12.2263</c:v>
                </c:pt>
                <c:pt idx="4960">
                  <c:v>12.2287</c:v>
                </c:pt>
                <c:pt idx="4961">
                  <c:v>12.231300000000001</c:v>
                </c:pt>
                <c:pt idx="4962">
                  <c:v>12.2338</c:v>
                </c:pt>
                <c:pt idx="4963">
                  <c:v>12.2362</c:v>
                </c:pt>
                <c:pt idx="4964">
                  <c:v>12.238800000000001</c:v>
                </c:pt>
                <c:pt idx="4965">
                  <c:v>12.241200000000001</c:v>
                </c:pt>
                <c:pt idx="4966">
                  <c:v>12.2438</c:v>
                </c:pt>
                <c:pt idx="4967">
                  <c:v>12.2462</c:v>
                </c:pt>
                <c:pt idx="4968">
                  <c:v>12.248800000000001</c:v>
                </c:pt>
                <c:pt idx="4969">
                  <c:v>12.251200000000001</c:v>
                </c:pt>
                <c:pt idx="4970">
                  <c:v>12.2538</c:v>
                </c:pt>
                <c:pt idx="4971">
                  <c:v>12.256300000000001</c:v>
                </c:pt>
                <c:pt idx="4972">
                  <c:v>12.258700000000001</c:v>
                </c:pt>
                <c:pt idx="4973">
                  <c:v>12.2613</c:v>
                </c:pt>
                <c:pt idx="4974">
                  <c:v>12.2637</c:v>
                </c:pt>
                <c:pt idx="4975">
                  <c:v>12.266300000000001</c:v>
                </c:pt>
                <c:pt idx="4976">
                  <c:v>12.268700000000001</c:v>
                </c:pt>
                <c:pt idx="4977">
                  <c:v>12.2713</c:v>
                </c:pt>
                <c:pt idx="4978">
                  <c:v>12.2737</c:v>
                </c:pt>
                <c:pt idx="4979">
                  <c:v>12.276200000000001</c:v>
                </c:pt>
                <c:pt idx="4980">
                  <c:v>12.2788</c:v>
                </c:pt>
                <c:pt idx="4981">
                  <c:v>12.2812</c:v>
                </c:pt>
                <c:pt idx="4982">
                  <c:v>12.283800000000001</c:v>
                </c:pt>
                <c:pt idx="4983">
                  <c:v>12.286200000000001</c:v>
                </c:pt>
                <c:pt idx="4984">
                  <c:v>12.2888</c:v>
                </c:pt>
                <c:pt idx="4985">
                  <c:v>12.2912</c:v>
                </c:pt>
                <c:pt idx="4986">
                  <c:v>12.293800000000001</c:v>
                </c:pt>
                <c:pt idx="4987">
                  <c:v>12.2963</c:v>
                </c:pt>
                <c:pt idx="4988">
                  <c:v>12.2987</c:v>
                </c:pt>
                <c:pt idx="4989">
                  <c:v>12.301300000000001</c:v>
                </c:pt>
                <c:pt idx="4990">
                  <c:v>12.303700000000001</c:v>
                </c:pt>
                <c:pt idx="4991">
                  <c:v>12.3063</c:v>
                </c:pt>
                <c:pt idx="4992">
                  <c:v>12.3087</c:v>
                </c:pt>
                <c:pt idx="4993">
                  <c:v>12.311300000000001</c:v>
                </c:pt>
                <c:pt idx="4994">
                  <c:v>12.313700000000001</c:v>
                </c:pt>
                <c:pt idx="4995">
                  <c:v>12.3163</c:v>
                </c:pt>
                <c:pt idx="4996">
                  <c:v>12.318800000000001</c:v>
                </c:pt>
                <c:pt idx="4997">
                  <c:v>12.321200000000001</c:v>
                </c:pt>
                <c:pt idx="4998">
                  <c:v>12.3238</c:v>
                </c:pt>
                <c:pt idx="4999">
                  <c:v>12.3262</c:v>
                </c:pt>
                <c:pt idx="5000">
                  <c:v>12.328800000000001</c:v>
                </c:pt>
                <c:pt idx="5001">
                  <c:v>12.331200000000001</c:v>
                </c:pt>
                <c:pt idx="5002">
                  <c:v>12.3338</c:v>
                </c:pt>
                <c:pt idx="5003">
                  <c:v>12.3362</c:v>
                </c:pt>
                <c:pt idx="5004">
                  <c:v>12.338700000000001</c:v>
                </c:pt>
                <c:pt idx="5005">
                  <c:v>12.3413</c:v>
                </c:pt>
                <c:pt idx="5006">
                  <c:v>12.3437</c:v>
                </c:pt>
                <c:pt idx="5007">
                  <c:v>12.346300000000001</c:v>
                </c:pt>
                <c:pt idx="5008">
                  <c:v>12.348700000000001</c:v>
                </c:pt>
                <c:pt idx="5009">
                  <c:v>12.3513</c:v>
                </c:pt>
                <c:pt idx="5010">
                  <c:v>12.3537</c:v>
                </c:pt>
                <c:pt idx="5011">
                  <c:v>12.356300000000001</c:v>
                </c:pt>
                <c:pt idx="5012">
                  <c:v>12.3588</c:v>
                </c:pt>
                <c:pt idx="5013">
                  <c:v>12.3612</c:v>
                </c:pt>
                <c:pt idx="5014">
                  <c:v>12.363800000000001</c:v>
                </c:pt>
                <c:pt idx="5015">
                  <c:v>12.366200000000001</c:v>
                </c:pt>
                <c:pt idx="5016">
                  <c:v>12.3688</c:v>
                </c:pt>
                <c:pt idx="5017">
                  <c:v>12.3712</c:v>
                </c:pt>
                <c:pt idx="5018">
                  <c:v>12.373800000000001</c:v>
                </c:pt>
                <c:pt idx="5019">
                  <c:v>12.376200000000001</c:v>
                </c:pt>
                <c:pt idx="5020">
                  <c:v>12.3788</c:v>
                </c:pt>
                <c:pt idx="5021">
                  <c:v>12.381300000000001</c:v>
                </c:pt>
                <c:pt idx="5022">
                  <c:v>12.383700000000001</c:v>
                </c:pt>
                <c:pt idx="5023">
                  <c:v>12.3863</c:v>
                </c:pt>
                <c:pt idx="5024">
                  <c:v>12.3887</c:v>
                </c:pt>
                <c:pt idx="5025">
                  <c:v>12.391300000000001</c:v>
                </c:pt>
                <c:pt idx="5026">
                  <c:v>12.393700000000001</c:v>
                </c:pt>
                <c:pt idx="5027">
                  <c:v>12.3963</c:v>
                </c:pt>
                <c:pt idx="5028">
                  <c:v>12.3987</c:v>
                </c:pt>
                <c:pt idx="5029">
                  <c:v>12.401200000000001</c:v>
                </c:pt>
                <c:pt idx="5030">
                  <c:v>12.4038</c:v>
                </c:pt>
                <c:pt idx="5031">
                  <c:v>12.4062</c:v>
                </c:pt>
                <c:pt idx="5032">
                  <c:v>12.408800000000001</c:v>
                </c:pt>
                <c:pt idx="5033">
                  <c:v>12.411200000000001</c:v>
                </c:pt>
                <c:pt idx="5034">
                  <c:v>12.4138</c:v>
                </c:pt>
                <c:pt idx="5035">
                  <c:v>12.4162</c:v>
                </c:pt>
                <c:pt idx="5036">
                  <c:v>12.418800000000001</c:v>
                </c:pt>
                <c:pt idx="5037">
                  <c:v>12.4213</c:v>
                </c:pt>
                <c:pt idx="5038">
                  <c:v>12.4237</c:v>
                </c:pt>
                <c:pt idx="5039">
                  <c:v>12.426300000000001</c:v>
                </c:pt>
                <c:pt idx="5040">
                  <c:v>12.428700000000001</c:v>
                </c:pt>
                <c:pt idx="5041">
                  <c:v>12.4313</c:v>
                </c:pt>
                <c:pt idx="5042">
                  <c:v>12.4337</c:v>
                </c:pt>
                <c:pt idx="5043">
                  <c:v>12.436300000000001</c:v>
                </c:pt>
                <c:pt idx="5044">
                  <c:v>12.438700000000001</c:v>
                </c:pt>
                <c:pt idx="5045">
                  <c:v>12.4413</c:v>
                </c:pt>
                <c:pt idx="5046">
                  <c:v>12.443800000000001</c:v>
                </c:pt>
                <c:pt idx="5047">
                  <c:v>12.446200000000001</c:v>
                </c:pt>
                <c:pt idx="5048">
                  <c:v>12.4488</c:v>
                </c:pt>
                <c:pt idx="5049">
                  <c:v>12.4512</c:v>
                </c:pt>
                <c:pt idx="5050">
                  <c:v>12.453800000000001</c:v>
                </c:pt>
                <c:pt idx="5051">
                  <c:v>12.456200000000001</c:v>
                </c:pt>
                <c:pt idx="5052">
                  <c:v>12.4588</c:v>
                </c:pt>
                <c:pt idx="5053">
                  <c:v>12.4612</c:v>
                </c:pt>
                <c:pt idx="5054">
                  <c:v>12.463700000000001</c:v>
                </c:pt>
                <c:pt idx="5055">
                  <c:v>12.4663</c:v>
                </c:pt>
                <c:pt idx="5056">
                  <c:v>12.4687</c:v>
                </c:pt>
                <c:pt idx="5057">
                  <c:v>12.471300000000001</c:v>
                </c:pt>
                <c:pt idx="5058">
                  <c:v>12.473700000000001</c:v>
                </c:pt>
                <c:pt idx="5059">
                  <c:v>12.4763</c:v>
                </c:pt>
                <c:pt idx="5060">
                  <c:v>12.4787</c:v>
                </c:pt>
                <c:pt idx="5061">
                  <c:v>12.481300000000001</c:v>
                </c:pt>
                <c:pt idx="5062">
                  <c:v>12.4838</c:v>
                </c:pt>
                <c:pt idx="5063">
                  <c:v>12.4862</c:v>
                </c:pt>
                <c:pt idx="5064">
                  <c:v>12.488800000000001</c:v>
                </c:pt>
                <c:pt idx="5065">
                  <c:v>12.491200000000001</c:v>
                </c:pt>
                <c:pt idx="5066">
                  <c:v>12.4938</c:v>
                </c:pt>
                <c:pt idx="5067">
                  <c:v>12.4962</c:v>
                </c:pt>
                <c:pt idx="5068">
                  <c:v>12.498800000000001</c:v>
                </c:pt>
                <c:pt idx="5069">
                  <c:v>12.501200000000001</c:v>
                </c:pt>
                <c:pt idx="5070">
                  <c:v>12.5038</c:v>
                </c:pt>
                <c:pt idx="5071">
                  <c:v>12.506300000000001</c:v>
                </c:pt>
                <c:pt idx="5072">
                  <c:v>12.508700000000001</c:v>
                </c:pt>
                <c:pt idx="5073">
                  <c:v>12.5113</c:v>
                </c:pt>
                <c:pt idx="5074">
                  <c:v>12.5137</c:v>
                </c:pt>
                <c:pt idx="5075">
                  <c:v>12.516300000000001</c:v>
                </c:pt>
                <c:pt idx="5076">
                  <c:v>12.518700000000001</c:v>
                </c:pt>
                <c:pt idx="5077">
                  <c:v>12.5213</c:v>
                </c:pt>
                <c:pt idx="5078">
                  <c:v>12.5237</c:v>
                </c:pt>
                <c:pt idx="5079">
                  <c:v>12.526200000000001</c:v>
                </c:pt>
                <c:pt idx="5080">
                  <c:v>12.5288</c:v>
                </c:pt>
                <c:pt idx="5081">
                  <c:v>12.5312</c:v>
                </c:pt>
                <c:pt idx="5082">
                  <c:v>12.533800000000001</c:v>
                </c:pt>
                <c:pt idx="5083">
                  <c:v>12.536200000000001</c:v>
                </c:pt>
                <c:pt idx="5084">
                  <c:v>12.5388</c:v>
                </c:pt>
                <c:pt idx="5085">
                  <c:v>12.5412</c:v>
                </c:pt>
                <c:pt idx="5086">
                  <c:v>12.543800000000001</c:v>
                </c:pt>
                <c:pt idx="5087">
                  <c:v>12.5463</c:v>
                </c:pt>
                <c:pt idx="5088">
                  <c:v>12.5487</c:v>
                </c:pt>
                <c:pt idx="5089">
                  <c:v>12.551300000000001</c:v>
                </c:pt>
                <c:pt idx="5090">
                  <c:v>12.553700000000001</c:v>
                </c:pt>
                <c:pt idx="5091">
                  <c:v>12.5563</c:v>
                </c:pt>
                <c:pt idx="5092">
                  <c:v>12.5587</c:v>
                </c:pt>
                <c:pt idx="5093">
                  <c:v>12.561300000000001</c:v>
                </c:pt>
                <c:pt idx="5094">
                  <c:v>12.563700000000001</c:v>
                </c:pt>
                <c:pt idx="5095">
                  <c:v>12.5663</c:v>
                </c:pt>
                <c:pt idx="5096">
                  <c:v>12.568800000000001</c:v>
                </c:pt>
                <c:pt idx="5097">
                  <c:v>12.571200000000001</c:v>
                </c:pt>
                <c:pt idx="5098">
                  <c:v>12.5738</c:v>
                </c:pt>
                <c:pt idx="5099">
                  <c:v>12.5762</c:v>
                </c:pt>
                <c:pt idx="5100">
                  <c:v>12.578800000000001</c:v>
                </c:pt>
                <c:pt idx="5101">
                  <c:v>12.581200000000001</c:v>
                </c:pt>
                <c:pt idx="5102">
                  <c:v>12.5838</c:v>
                </c:pt>
                <c:pt idx="5103">
                  <c:v>12.5862</c:v>
                </c:pt>
                <c:pt idx="5104">
                  <c:v>12.588700000000001</c:v>
                </c:pt>
                <c:pt idx="5105">
                  <c:v>12.5913</c:v>
                </c:pt>
                <c:pt idx="5106">
                  <c:v>12.5937</c:v>
                </c:pt>
                <c:pt idx="5107">
                  <c:v>12.596300000000001</c:v>
                </c:pt>
                <c:pt idx="5108">
                  <c:v>12.598700000000001</c:v>
                </c:pt>
                <c:pt idx="5109">
                  <c:v>12.6013</c:v>
                </c:pt>
                <c:pt idx="5110">
                  <c:v>12.6037</c:v>
                </c:pt>
                <c:pt idx="5111">
                  <c:v>12.606300000000001</c:v>
                </c:pt>
                <c:pt idx="5112">
                  <c:v>12.6088</c:v>
                </c:pt>
                <c:pt idx="5113">
                  <c:v>12.6112</c:v>
                </c:pt>
                <c:pt idx="5114">
                  <c:v>12.613800000000001</c:v>
                </c:pt>
                <c:pt idx="5115">
                  <c:v>12.616200000000001</c:v>
                </c:pt>
                <c:pt idx="5116">
                  <c:v>12.6188</c:v>
                </c:pt>
                <c:pt idx="5117">
                  <c:v>12.6212</c:v>
                </c:pt>
                <c:pt idx="5118">
                  <c:v>12.623800000000001</c:v>
                </c:pt>
                <c:pt idx="5119">
                  <c:v>12.626200000000001</c:v>
                </c:pt>
                <c:pt idx="5120">
                  <c:v>12.6288</c:v>
                </c:pt>
                <c:pt idx="5121">
                  <c:v>12.631300000000001</c:v>
                </c:pt>
                <c:pt idx="5122">
                  <c:v>12.633700000000001</c:v>
                </c:pt>
                <c:pt idx="5123">
                  <c:v>12.6363</c:v>
                </c:pt>
                <c:pt idx="5124">
                  <c:v>12.6387</c:v>
                </c:pt>
                <c:pt idx="5125">
                  <c:v>12.641300000000001</c:v>
                </c:pt>
                <c:pt idx="5126">
                  <c:v>12.643700000000001</c:v>
                </c:pt>
                <c:pt idx="5127">
                  <c:v>12.6463</c:v>
                </c:pt>
                <c:pt idx="5128">
                  <c:v>12.6487</c:v>
                </c:pt>
                <c:pt idx="5129">
                  <c:v>12.651200000000001</c:v>
                </c:pt>
                <c:pt idx="5130">
                  <c:v>12.6538</c:v>
                </c:pt>
                <c:pt idx="5131">
                  <c:v>12.6562</c:v>
                </c:pt>
                <c:pt idx="5132">
                  <c:v>12.658800000000001</c:v>
                </c:pt>
                <c:pt idx="5133">
                  <c:v>12.661200000000001</c:v>
                </c:pt>
                <c:pt idx="5134">
                  <c:v>12.6638</c:v>
                </c:pt>
                <c:pt idx="5135">
                  <c:v>12.6662</c:v>
                </c:pt>
                <c:pt idx="5136">
                  <c:v>12.668800000000001</c:v>
                </c:pt>
                <c:pt idx="5137">
                  <c:v>12.6713</c:v>
                </c:pt>
                <c:pt idx="5138">
                  <c:v>12.6737</c:v>
                </c:pt>
                <c:pt idx="5139">
                  <c:v>12.676300000000001</c:v>
                </c:pt>
                <c:pt idx="5140">
                  <c:v>12.678700000000001</c:v>
                </c:pt>
                <c:pt idx="5141">
                  <c:v>12.6813</c:v>
                </c:pt>
                <c:pt idx="5142">
                  <c:v>12.6837</c:v>
                </c:pt>
                <c:pt idx="5143">
                  <c:v>12.686300000000001</c:v>
                </c:pt>
                <c:pt idx="5144">
                  <c:v>12.688700000000001</c:v>
                </c:pt>
                <c:pt idx="5145">
                  <c:v>12.6913</c:v>
                </c:pt>
                <c:pt idx="5146">
                  <c:v>12.693800000000001</c:v>
                </c:pt>
                <c:pt idx="5147">
                  <c:v>12.696200000000001</c:v>
                </c:pt>
                <c:pt idx="5148">
                  <c:v>12.6988</c:v>
                </c:pt>
                <c:pt idx="5149">
                  <c:v>12.7012</c:v>
                </c:pt>
                <c:pt idx="5150">
                  <c:v>12.703800000000001</c:v>
                </c:pt>
                <c:pt idx="5151">
                  <c:v>12.706200000000001</c:v>
                </c:pt>
                <c:pt idx="5152">
                  <c:v>12.7088</c:v>
                </c:pt>
                <c:pt idx="5153">
                  <c:v>12.7112</c:v>
                </c:pt>
                <c:pt idx="5154">
                  <c:v>12.713700000000001</c:v>
                </c:pt>
                <c:pt idx="5155">
                  <c:v>12.7163</c:v>
                </c:pt>
                <c:pt idx="5156">
                  <c:v>12.7187</c:v>
                </c:pt>
                <c:pt idx="5157">
                  <c:v>12.721300000000001</c:v>
                </c:pt>
                <c:pt idx="5158">
                  <c:v>12.723700000000001</c:v>
                </c:pt>
                <c:pt idx="5159">
                  <c:v>12.7263</c:v>
                </c:pt>
                <c:pt idx="5160">
                  <c:v>12.7287</c:v>
                </c:pt>
                <c:pt idx="5161">
                  <c:v>12.731300000000001</c:v>
                </c:pt>
                <c:pt idx="5162">
                  <c:v>12.7338</c:v>
                </c:pt>
                <c:pt idx="5163">
                  <c:v>12.7362</c:v>
                </c:pt>
                <c:pt idx="5164">
                  <c:v>12.738800000000001</c:v>
                </c:pt>
                <c:pt idx="5165">
                  <c:v>12.741200000000001</c:v>
                </c:pt>
                <c:pt idx="5166">
                  <c:v>12.7438</c:v>
                </c:pt>
                <c:pt idx="5167">
                  <c:v>12.7462</c:v>
                </c:pt>
                <c:pt idx="5168">
                  <c:v>12.748800000000001</c:v>
                </c:pt>
                <c:pt idx="5169">
                  <c:v>12.751200000000001</c:v>
                </c:pt>
                <c:pt idx="5170">
                  <c:v>12.7538</c:v>
                </c:pt>
                <c:pt idx="5171">
                  <c:v>12.756300000000001</c:v>
                </c:pt>
                <c:pt idx="5172">
                  <c:v>12.758700000000001</c:v>
                </c:pt>
                <c:pt idx="5173">
                  <c:v>12.7613</c:v>
                </c:pt>
                <c:pt idx="5174">
                  <c:v>12.7637</c:v>
                </c:pt>
                <c:pt idx="5175">
                  <c:v>12.766300000000001</c:v>
                </c:pt>
                <c:pt idx="5176">
                  <c:v>12.768700000000001</c:v>
                </c:pt>
                <c:pt idx="5177">
                  <c:v>12.7713</c:v>
                </c:pt>
                <c:pt idx="5178">
                  <c:v>12.7737</c:v>
                </c:pt>
                <c:pt idx="5179">
                  <c:v>12.776200000000001</c:v>
                </c:pt>
                <c:pt idx="5180">
                  <c:v>12.7788</c:v>
                </c:pt>
                <c:pt idx="5181">
                  <c:v>12.7812</c:v>
                </c:pt>
                <c:pt idx="5182">
                  <c:v>12.783800000000001</c:v>
                </c:pt>
                <c:pt idx="5183">
                  <c:v>12.786200000000001</c:v>
                </c:pt>
                <c:pt idx="5184">
                  <c:v>12.7888</c:v>
                </c:pt>
                <c:pt idx="5185">
                  <c:v>12.7912</c:v>
                </c:pt>
                <c:pt idx="5186">
                  <c:v>12.793800000000001</c:v>
                </c:pt>
                <c:pt idx="5187">
                  <c:v>12.7963</c:v>
                </c:pt>
                <c:pt idx="5188">
                  <c:v>12.7987</c:v>
                </c:pt>
                <c:pt idx="5189">
                  <c:v>12.801300000000001</c:v>
                </c:pt>
                <c:pt idx="5190">
                  <c:v>12.803700000000001</c:v>
                </c:pt>
                <c:pt idx="5191">
                  <c:v>12.8063</c:v>
                </c:pt>
                <c:pt idx="5192">
                  <c:v>12.8087</c:v>
                </c:pt>
                <c:pt idx="5193">
                  <c:v>12.811300000000001</c:v>
                </c:pt>
                <c:pt idx="5194">
                  <c:v>12.813700000000001</c:v>
                </c:pt>
                <c:pt idx="5195">
                  <c:v>12.8163</c:v>
                </c:pt>
                <c:pt idx="5196">
                  <c:v>12.818800000000001</c:v>
                </c:pt>
                <c:pt idx="5197">
                  <c:v>12.821200000000001</c:v>
                </c:pt>
                <c:pt idx="5198">
                  <c:v>12.8238</c:v>
                </c:pt>
                <c:pt idx="5199">
                  <c:v>12.8262</c:v>
                </c:pt>
                <c:pt idx="5200">
                  <c:v>12.828800000000001</c:v>
                </c:pt>
                <c:pt idx="5201">
                  <c:v>12.831200000000001</c:v>
                </c:pt>
                <c:pt idx="5202">
                  <c:v>12.8338</c:v>
                </c:pt>
                <c:pt idx="5203">
                  <c:v>12.8362</c:v>
                </c:pt>
                <c:pt idx="5204">
                  <c:v>12.838700000000001</c:v>
                </c:pt>
                <c:pt idx="5205">
                  <c:v>12.8413</c:v>
                </c:pt>
                <c:pt idx="5206">
                  <c:v>12.8437</c:v>
                </c:pt>
                <c:pt idx="5207">
                  <c:v>12.846300000000001</c:v>
                </c:pt>
                <c:pt idx="5208">
                  <c:v>12.848700000000001</c:v>
                </c:pt>
                <c:pt idx="5209">
                  <c:v>12.8513</c:v>
                </c:pt>
                <c:pt idx="5210">
                  <c:v>12.8537</c:v>
                </c:pt>
                <c:pt idx="5211">
                  <c:v>12.856300000000001</c:v>
                </c:pt>
                <c:pt idx="5212">
                  <c:v>12.8588</c:v>
                </c:pt>
                <c:pt idx="5213">
                  <c:v>12.8612</c:v>
                </c:pt>
                <c:pt idx="5214">
                  <c:v>12.863800000000001</c:v>
                </c:pt>
                <c:pt idx="5215">
                  <c:v>12.866200000000001</c:v>
                </c:pt>
                <c:pt idx="5216">
                  <c:v>12.8688</c:v>
                </c:pt>
                <c:pt idx="5217">
                  <c:v>12.8712</c:v>
                </c:pt>
                <c:pt idx="5218">
                  <c:v>12.873800000000001</c:v>
                </c:pt>
                <c:pt idx="5219">
                  <c:v>12.876200000000001</c:v>
                </c:pt>
                <c:pt idx="5220">
                  <c:v>12.8788</c:v>
                </c:pt>
                <c:pt idx="5221">
                  <c:v>12.881300000000001</c:v>
                </c:pt>
                <c:pt idx="5222">
                  <c:v>12.883700000000001</c:v>
                </c:pt>
                <c:pt idx="5223">
                  <c:v>12.8863</c:v>
                </c:pt>
                <c:pt idx="5224">
                  <c:v>12.8887</c:v>
                </c:pt>
                <c:pt idx="5225">
                  <c:v>12.891300000000001</c:v>
                </c:pt>
                <c:pt idx="5226">
                  <c:v>12.893700000000001</c:v>
                </c:pt>
                <c:pt idx="5227">
                  <c:v>12.8963</c:v>
                </c:pt>
                <c:pt idx="5228">
                  <c:v>12.8987</c:v>
                </c:pt>
                <c:pt idx="5229">
                  <c:v>12.901200000000001</c:v>
                </c:pt>
                <c:pt idx="5230">
                  <c:v>12.9038</c:v>
                </c:pt>
                <c:pt idx="5231">
                  <c:v>12.9062</c:v>
                </c:pt>
                <c:pt idx="5232">
                  <c:v>12.908800000000001</c:v>
                </c:pt>
                <c:pt idx="5233">
                  <c:v>12.911200000000001</c:v>
                </c:pt>
                <c:pt idx="5234">
                  <c:v>12.9138</c:v>
                </c:pt>
                <c:pt idx="5235">
                  <c:v>12.9162</c:v>
                </c:pt>
                <c:pt idx="5236">
                  <c:v>12.918800000000001</c:v>
                </c:pt>
                <c:pt idx="5237">
                  <c:v>12.9213</c:v>
                </c:pt>
                <c:pt idx="5238">
                  <c:v>12.9237</c:v>
                </c:pt>
                <c:pt idx="5239">
                  <c:v>12.926300000000001</c:v>
                </c:pt>
                <c:pt idx="5240">
                  <c:v>12.928700000000001</c:v>
                </c:pt>
                <c:pt idx="5241">
                  <c:v>12.9313</c:v>
                </c:pt>
                <c:pt idx="5242">
                  <c:v>12.9337</c:v>
                </c:pt>
                <c:pt idx="5243">
                  <c:v>12.936300000000001</c:v>
                </c:pt>
                <c:pt idx="5244">
                  <c:v>12.938700000000001</c:v>
                </c:pt>
                <c:pt idx="5245">
                  <c:v>12.9413</c:v>
                </c:pt>
                <c:pt idx="5246">
                  <c:v>12.943800000000001</c:v>
                </c:pt>
                <c:pt idx="5247">
                  <c:v>12.946200000000001</c:v>
                </c:pt>
                <c:pt idx="5248">
                  <c:v>12.9488</c:v>
                </c:pt>
                <c:pt idx="5249">
                  <c:v>12.9512</c:v>
                </c:pt>
                <c:pt idx="5250">
                  <c:v>12.953800000000001</c:v>
                </c:pt>
                <c:pt idx="5251">
                  <c:v>12.956200000000001</c:v>
                </c:pt>
                <c:pt idx="5252">
                  <c:v>12.9588</c:v>
                </c:pt>
                <c:pt idx="5253">
                  <c:v>12.9612</c:v>
                </c:pt>
                <c:pt idx="5254">
                  <c:v>12.963700000000001</c:v>
                </c:pt>
                <c:pt idx="5255">
                  <c:v>12.9663</c:v>
                </c:pt>
                <c:pt idx="5256">
                  <c:v>12.9687</c:v>
                </c:pt>
                <c:pt idx="5257">
                  <c:v>12.971300000000001</c:v>
                </c:pt>
                <c:pt idx="5258">
                  <c:v>12.973700000000001</c:v>
                </c:pt>
                <c:pt idx="5259">
                  <c:v>12.9763</c:v>
                </c:pt>
                <c:pt idx="5260">
                  <c:v>12.9787</c:v>
                </c:pt>
                <c:pt idx="5261">
                  <c:v>12.981300000000001</c:v>
                </c:pt>
                <c:pt idx="5262">
                  <c:v>12.9838</c:v>
                </c:pt>
                <c:pt idx="5263">
                  <c:v>12.9862</c:v>
                </c:pt>
                <c:pt idx="5264">
                  <c:v>12.988800000000001</c:v>
                </c:pt>
                <c:pt idx="5265">
                  <c:v>12.991200000000001</c:v>
                </c:pt>
                <c:pt idx="5266">
                  <c:v>12.9938</c:v>
                </c:pt>
                <c:pt idx="5267">
                  <c:v>12.9962</c:v>
                </c:pt>
                <c:pt idx="5268">
                  <c:v>12.998800000000001</c:v>
                </c:pt>
                <c:pt idx="5269">
                  <c:v>13.001200000000001</c:v>
                </c:pt>
                <c:pt idx="5270">
                  <c:v>13.0038</c:v>
                </c:pt>
                <c:pt idx="5271">
                  <c:v>13.006300000000001</c:v>
                </c:pt>
                <c:pt idx="5272">
                  <c:v>13.008700000000001</c:v>
                </c:pt>
                <c:pt idx="5273">
                  <c:v>13.0113</c:v>
                </c:pt>
                <c:pt idx="5274">
                  <c:v>13.0137</c:v>
                </c:pt>
                <c:pt idx="5275">
                  <c:v>13.016300000000001</c:v>
                </c:pt>
                <c:pt idx="5276">
                  <c:v>13.018700000000001</c:v>
                </c:pt>
                <c:pt idx="5277">
                  <c:v>13.0213</c:v>
                </c:pt>
                <c:pt idx="5278">
                  <c:v>13.0237</c:v>
                </c:pt>
                <c:pt idx="5279">
                  <c:v>13.026200000000001</c:v>
                </c:pt>
                <c:pt idx="5280">
                  <c:v>13.0288</c:v>
                </c:pt>
                <c:pt idx="5281">
                  <c:v>13.0312</c:v>
                </c:pt>
                <c:pt idx="5282">
                  <c:v>13.033800000000001</c:v>
                </c:pt>
                <c:pt idx="5283">
                  <c:v>13.036200000000001</c:v>
                </c:pt>
                <c:pt idx="5284">
                  <c:v>13.0388</c:v>
                </c:pt>
                <c:pt idx="5285">
                  <c:v>13.0412</c:v>
                </c:pt>
                <c:pt idx="5286">
                  <c:v>13.043800000000001</c:v>
                </c:pt>
                <c:pt idx="5287">
                  <c:v>13.0463</c:v>
                </c:pt>
                <c:pt idx="5288">
                  <c:v>13.0487</c:v>
                </c:pt>
                <c:pt idx="5289">
                  <c:v>13.051300000000001</c:v>
                </c:pt>
                <c:pt idx="5290">
                  <c:v>13.053700000000001</c:v>
                </c:pt>
                <c:pt idx="5291">
                  <c:v>13.0563</c:v>
                </c:pt>
                <c:pt idx="5292">
                  <c:v>13.0587</c:v>
                </c:pt>
                <c:pt idx="5293">
                  <c:v>13.061300000000001</c:v>
                </c:pt>
                <c:pt idx="5294">
                  <c:v>13.063700000000001</c:v>
                </c:pt>
                <c:pt idx="5295">
                  <c:v>13.0663</c:v>
                </c:pt>
                <c:pt idx="5296">
                  <c:v>13.068800000000001</c:v>
                </c:pt>
                <c:pt idx="5297">
                  <c:v>13.071200000000001</c:v>
                </c:pt>
                <c:pt idx="5298">
                  <c:v>13.0738</c:v>
                </c:pt>
                <c:pt idx="5299">
                  <c:v>13.0762</c:v>
                </c:pt>
                <c:pt idx="5300">
                  <c:v>13.078800000000001</c:v>
                </c:pt>
                <c:pt idx="5301">
                  <c:v>13.081200000000001</c:v>
                </c:pt>
                <c:pt idx="5302">
                  <c:v>13.0838</c:v>
                </c:pt>
                <c:pt idx="5303">
                  <c:v>13.0862</c:v>
                </c:pt>
                <c:pt idx="5304">
                  <c:v>13.088700000000001</c:v>
                </c:pt>
                <c:pt idx="5305">
                  <c:v>13.0913</c:v>
                </c:pt>
                <c:pt idx="5306">
                  <c:v>13.0937</c:v>
                </c:pt>
                <c:pt idx="5307">
                  <c:v>13.096300000000001</c:v>
                </c:pt>
                <c:pt idx="5308">
                  <c:v>13.098700000000001</c:v>
                </c:pt>
                <c:pt idx="5309">
                  <c:v>13.1013</c:v>
                </c:pt>
                <c:pt idx="5310">
                  <c:v>13.1037</c:v>
                </c:pt>
                <c:pt idx="5311">
                  <c:v>13.106300000000001</c:v>
                </c:pt>
                <c:pt idx="5312">
                  <c:v>13.1088</c:v>
                </c:pt>
                <c:pt idx="5313">
                  <c:v>13.1112</c:v>
                </c:pt>
                <c:pt idx="5314">
                  <c:v>13.113800000000001</c:v>
                </c:pt>
                <c:pt idx="5315">
                  <c:v>13.116200000000001</c:v>
                </c:pt>
                <c:pt idx="5316">
                  <c:v>13.1188</c:v>
                </c:pt>
                <c:pt idx="5317">
                  <c:v>13.1212</c:v>
                </c:pt>
                <c:pt idx="5318">
                  <c:v>13.123800000000001</c:v>
                </c:pt>
                <c:pt idx="5319">
                  <c:v>13.126200000000001</c:v>
                </c:pt>
                <c:pt idx="5320">
                  <c:v>13.1288</c:v>
                </c:pt>
                <c:pt idx="5321">
                  <c:v>13.131300000000001</c:v>
                </c:pt>
                <c:pt idx="5322">
                  <c:v>13.133700000000001</c:v>
                </c:pt>
                <c:pt idx="5323">
                  <c:v>13.1363</c:v>
                </c:pt>
                <c:pt idx="5324">
                  <c:v>13.1387</c:v>
                </c:pt>
                <c:pt idx="5325">
                  <c:v>13.141300000000001</c:v>
                </c:pt>
                <c:pt idx="5326">
                  <c:v>13.143700000000001</c:v>
                </c:pt>
                <c:pt idx="5327">
                  <c:v>13.1463</c:v>
                </c:pt>
                <c:pt idx="5328">
                  <c:v>13.1487</c:v>
                </c:pt>
                <c:pt idx="5329">
                  <c:v>13.151200000000001</c:v>
                </c:pt>
                <c:pt idx="5330">
                  <c:v>13.1538</c:v>
                </c:pt>
                <c:pt idx="5331">
                  <c:v>13.1562</c:v>
                </c:pt>
                <c:pt idx="5332">
                  <c:v>13.158800000000001</c:v>
                </c:pt>
                <c:pt idx="5333">
                  <c:v>13.161200000000001</c:v>
                </c:pt>
                <c:pt idx="5334">
                  <c:v>13.1638</c:v>
                </c:pt>
                <c:pt idx="5335">
                  <c:v>13.1662</c:v>
                </c:pt>
                <c:pt idx="5336">
                  <c:v>13.168800000000001</c:v>
                </c:pt>
                <c:pt idx="5337">
                  <c:v>13.1713</c:v>
                </c:pt>
                <c:pt idx="5338">
                  <c:v>13.1737</c:v>
                </c:pt>
                <c:pt idx="5339">
                  <c:v>13.176300000000001</c:v>
                </c:pt>
                <c:pt idx="5340">
                  <c:v>13.178700000000001</c:v>
                </c:pt>
                <c:pt idx="5341">
                  <c:v>13.1813</c:v>
                </c:pt>
                <c:pt idx="5342">
                  <c:v>13.1837</c:v>
                </c:pt>
                <c:pt idx="5343">
                  <c:v>13.186300000000001</c:v>
                </c:pt>
                <c:pt idx="5344">
                  <c:v>13.188700000000001</c:v>
                </c:pt>
                <c:pt idx="5345">
                  <c:v>13.1913</c:v>
                </c:pt>
                <c:pt idx="5346">
                  <c:v>13.193800000000001</c:v>
                </c:pt>
                <c:pt idx="5347">
                  <c:v>13.196200000000001</c:v>
                </c:pt>
                <c:pt idx="5348">
                  <c:v>13.1988</c:v>
                </c:pt>
                <c:pt idx="5349">
                  <c:v>13.2012</c:v>
                </c:pt>
                <c:pt idx="5350">
                  <c:v>13.203800000000001</c:v>
                </c:pt>
                <c:pt idx="5351">
                  <c:v>13.206200000000001</c:v>
                </c:pt>
                <c:pt idx="5352">
                  <c:v>13.2088</c:v>
                </c:pt>
                <c:pt idx="5353">
                  <c:v>13.2112</c:v>
                </c:pt>
                <c:pt idx="5354">
                  <c:v>13.213700000000001</c:v>
                </c:pt>
                <c:pt idx="5355">
                  <c:v>13.2163</c:v>
                </c:pt>
                <c:pt idx="5356">
                  <c:v>13.2187</c:v>
                </c:pt>
                <c:pt idx="5357">
                  <c:v>13.221300000000001</c:v>
                </c:pt>
                <c:pt idx="5358">
                  <c:v>13.223700000000001</c:v>
                </c:pt>
                <c:pt idx="5359">
                  <c:v>13.2263</c:v>
                </c:pt>
                <c:pt idx="5360">
                  <c:v>13.2287</c:v>
                </c:pt>
                <c:pt idx="5361">
                  <c:v>13.231300000000001</c:v>
                </c:pt>
                <c:pt idx="5362">
                  <c:v>13.2338</c:v>
                </c:pt>
                <c:pt idx="5363">
                  <c:v>13.2362</c:v>
                </c:pt>
                <c:pt idx="5364">
                  <c:v>13.238800000000001</c:v>
                </c:pt>
                <c:pt idx="5365">
                  <c:v>13.241200000000001</c:v>
                </c:pt>
                <c:pt idx="5366">
                  <c:v>13.2438</c:v>
                </c:pt>
                <c:pt idx="5367">
                  <c:v>13.2462</c:v>
                </c:pt>
                <c:pt idx="5368">
                  <c:v>13.248800000000001</c:v>
                </c:pt>
                <c:pt idx="5369">
                  <c:v>13.251200000000001</c:v>
                </c:pt>
                <c:pt idx="5370">
                  <c:v>13.2538</c:v>
                </c:pt>
                <c:pt idx="5371">
                  <c:v>13.256300000000001</c:v>
                </c:pt>
                <c:pt idx="5372">
                  <c:v>13.258700000000001</c:v>
                </c:pt>
                <c:pt idx="5373">
                  <c:v>13.2613</c:v>
                </c:pt>
                <c:pt idx="5374">
                  <c:v>13.2637</c:v>
                </c:pt>
                <c:pt idx="5375">
                  <c:v>13.266300000000001</c:v>
                </c:pt>
                <c:pt idx="5376">
                  <c:v>13.268700000000001</c:v>
                </c:pt>
                <c:pt idx="5377">
                  <c:v>13.2713</c:v>
                </c:pt>
                <c:pt idx="5378">
                  <c:v>13.2737</c:v>
                </c:pt>
                <c:pt idx="5379">
                  <c:v>13.276200000000001</c:v>
                </c:pt>
                <c:pt idx="5380">
                  <c:v>13.2788</c:v>
                </c:pt>
                <c:pt idx="5381">
                  <c:v>13.2812</c:v>
                </c:pt>
                <c:pt idx="5382">
                  <c:v>13.283800000000001</c:v>
                </c:pt>
                <c:pt idx="5383">
                  <c:v>13.286200000000001</c:v>
                </c:pt>
                <c:pt idx="5384">
                  <c:v>13.2888</c:v>
                </c:pt>
                <c:pt idx="5385">
                  <c:v>13.2912</c:v>
                </c:pt>
                <c:pt idx="5386">
                  <c:v>13.293800000000001</c:v>
                </c:pt>
                <c:pt idx="5387">
                  <c:v>13.2963</c:v>
                </c:pt>
                <c:pt idx="5388">
                  <c:v>13.2987</c:v>
                </c:pt>
                <c:pt idx="5389">
                  <c:v>13.301300000000001</c:v>
                </c:pt>
                <c:pt idx="5390">
                  <c:v>13.303700000000001</c:v>
                </c:pt>
                <c:pt idx="5391">
                  <c:v>13.3063</c:v>
                </c:pt>
                <c:pt idx="5392">
                  <c:v>13.3087</c:v>
                </c:pt>
                <c:pt idx="5393">
                  <c:v>13.311300000000001</c:v>
                </c:pt>
                <c:pt idx="5394">
                  <c:v>13.313700000000001</c:v>
                </c:pt>
                <c:pt idx="5395">
                  <c:v>13.3163</c:v>
                </c:pt>
                <c:pt idx="5396">
                  <c:v>13.318800000000001</c:v>
                </c:pt>
                <c:pt idx="5397">
                  <c:v>13.321200000000001</c:v>
                </c:pt>
                <c:pt idx="5398">
                  <c:v>13.3238</c:v>
                </c:pt>
                <c:pt idx="5399">
                  <c:v>13.3262</c:v>
                </c:pt>
                <c:pt idx="5400">
                  <c:v>13.328800000000001</c:v>
                </c:pt>
                <c:pt idx="5401">
                  <c:v>13.331200000000001</c:v>
                </c:pt>
                <c:pt idx="5402">
                  <c:v>13.3338</c:v>
                </c:pt>
                <c:pt idx="5403">
                  <c:v>13.3362</c:v>
                </c:pt>
                <c:pt idx="5404">
                  <c:v>13.338700000000001</c:v>
                </c:pt>
                <c:pt idx="5405">
                  <c:v>13.3413</c:v>
                </c:pt>
                <c:pt idx="5406">
                  <c:v>13.3437</c:v>
                </c:pt>
                <c:pt idx="5407">
                  <c:v>13.346300000000001</c:v>
                </c:pt>
                <c:pt idx="5408">
                  <c:v>13.348700000000001</c:v>
                </c:pt>
                <c:pt idx="5409">
                  <c:v>13.3513</c:v>
                </c:pt>
                <c:pt idx="5410">
                  <c:v>13.3537</c:v>
                </c:pt>
                <c:pt idx="5411">
                  <c:v>13.356300000000001</c:v>
                </c:pt>
                <c:pt idx="5412">
                  <c:v>13.3588</c:v>
                </c:pt>
                <c:pt idx="5413">
                  <c:v>13.3612</c:v>
                </c:pt>
                <c:pt idx="5414">
                  <c:v>13.363800000000001</c:v>
                </c:pt>
                <c:pt idx="5415">
                  <c:v>13.366200000000001</c:v>
                </c:pt>
                <c:pt idx="5416">
                  <c:v>13.3688</c:v>
                </c:pt>
                <c:pt idx="5417">
                  <c:v>13.3712</c:v>
                </c:pt>
                <c:pt idx="5418">
                  <c:v>13.373800000000001</c:v>
                </c:pt>
                <c:pt idx="5419">
                  <c:v>13.376200000000001</c:v>
                </c:pt>
                <c:pt idx="5420">
                  <c:v>13.3788</c:v>
                </c:pt>
                <c:pt idx="5421">
                  <c:v>13.381300000000001</c:v>
                </c:pt>
                <c:pt idx="5422">
                  <c:v>13.383700000000001</c:v>
                </c:pt>
                <c:pt idx="5423">
                  <c:v>13.3863</c:v>
                </c:pt>
                <c:pt idx="5424">
                  <c:v>13.3887</c:v>
                </c:pt>
                <c:pt idx="5425">
                  <c:v>13.391300000000001</c:v>
                </c:pt>
                <c:pt idx="5426">
                  <c:v>13.393700000000001</c:v>
                </c:pt>
                <c:pt idx="5427">
                  <c:v>13.3963</c:v>
                </c:pt>
                <c:pt idx="5428">
                  <c:v>13.3987</c:v>
                </c:pt>
                <c:pt idx="5429">
                  <c:v>13.401200000000001</c:v>
                </c:pt>
                <c:pt idx="5430">
                  <c:v>13.4038</c:v>
                </c:pt>
                <c:pt idx="5431">
                  <c:v>13.4062</c:v>
                </c:pt>
                <c:pt idx="5432">
                  <c:v>13.408800000000001</c:v>
                </c:pt>
                <c:pt idx="5433">
                  <c:v>13.411200000000001</c:v>
                </c:pt>
                <c:pt idx="5434">
                  <c:v>13.4138</c:v>
                </c:pt>
                <c:pt idx="5435">
                  <c:v>13.4162</c:v>
                </c:pt>
                <c:pt idx="5436">
                  <c:v>13.418800000000001</c:v>
                </c:pt>
                <c:pt idx="5437">
                  <c:v>13.4213</c:v>
                </c:pt>
                <c:pt idx="5438">
                  <c:v>13.4237</c:v>
                </c:pt>
                <c:pt idx="5439">
                  <c:v>13.426300000000001</c:v>
                </c:pt>
                <c:pt idx="5440">
                  <c:v>13.428700000000001</c:v>
                </c:pt>
                <c:pt idx="5441">
                  <c:v>13.4313</c:v>
                </c:pt>
                <c:pt idx="5442">
                  <c:v>13.4337</c:v>
                </c:pt>
                <c:pt idx="5443">
                  <c:v>13.436300000000001</c:v>
                </c:pt>
                <c:pt idx="5444">
                  <c:v>13.438700000000001</c:v>
                </c:pt>
                <c:pt idx="5445">
                  <c:v>13.4413</c:v>
                </c:pt>
                <c:pt idx="5446">
                  <c:v>13.443800000000001</c:v>
                </c:pt>
                <c:pt idx="5447">
                  <c:v>13.446200000000001</c:v>
                </c:pt>
                <c:pt idx="5448">
                  <c:v>13.4488</c:v>
                </c:pt>
                <c:pt idx="5449">
                  <c:v>13.4512</c:v>
                </c:pt>
                <c:pt idx="5450">
                  <c:v>13.453800000000001</c:v>
                </c:pt>
                <c:pt idx="5451">
                  <c:v>13.456200000000001</c:v>
                </c:pt>
                <c:pt idx="5452">
                  <c:v>13.4588</c:v>
                </c:pt>
                <c:pt idx="5453">
                  <c:v>13.4612</c:v>
                </c:pt>
                <c:pt idx="5454">
                  <c:v>13.463700000000001</c:v>
                </c:pt>
                <c:pt idx="5455">
                  <c:v>13.4663</c:v>
                </c:pt>
                <c:pt idx="5456">
                  <c:v>13.4687</c:v>
                </c:pt>
                <c:pt idx="5457">
                  <c:v>13.471300000000001</c:v>
                </c:pt>
                <c:pt idx="5458">
                  <c:v>13.473700000000001</c:v>
                </c:pt>
                <c:pt idx="5459">
                  <c:v>13.4763</c:v>
                </c:pt>
                <c:pt idx="5460">
                  <c:v>13.4787</c:v>
                </c:pt>
                <c:pt idx="5461">
                  <c:v>13.481300000000001</c:v>
                </c:pt>
                <c:pt idx="5462">
                  <c:v>13.4838</c:v>
                </c:pt>
                <c:pt idx="5463">
                  <c:v>13.4862</c:v>
                </c:pt>
                <c:pt idx="5464">
                  <c:v>13.488800000000001</c:v>
                </c:pt>
                <c:pt idx="5465">
                  <c:v>13.491200000000001</c:v>
                </c:pt>
                <c:pt idx="5466">
                  <c:v>13.4938</c:v>
                </c:pt>
                <c:pt idx="5467">
                  <c:v>13.4962</c:v>
                </c:pt>
                <c:pt idx="5468">
                  <c:v>13.498800000000001</c:v>
                </c:pt>
                <c:pt idx="5469">
                  <c:v>13.501200000000001</c:v>
                </c:pt>
                <c:pt idx="5470">
                  <c:v>13.5038</c:v>
                </c:pt>
                <c:pt idx="5471">
                  <c:v>13.506300000000001</c:v>
                </c:pt>
                <c:pt idx="5472">
                  <c:v>13.508700000000001</c:v>
                </c:pt>
                <c:pt idx="5473">
                  <c:v>13.5113</c:v>
                </c:pt>
                <c:pt idx="5474">
                  <c:v>13.5137</c:v>
                </c:pt>
                <c:pt idx="5475">
                  <c:v>13.516300000000001</c:v>
                </c:pt>
                <c:pt idx="5476">
                  <c:v>13.518700000000001</c:v>
                </c:pt>
                <c:pt idx="5477">
                  <c:v>13.5213</c:v>
                </c:pt>
                <c:pt idx="5478">
                  <c:v>13.5237</c:v>
                </c:pt>
                <c:pt idx="5479">
                  <c:v>13.526200000000001</c:v>
                </c:pt>
                <c:pt idx="5480">
                  <c:v>13.5288</c:v>
                </c:pt>
                <c:pt idx="5481">
                  <c:v>13.5312</c:v>
                </c:pt>
                <c:pt idx="5482">
                  <c:v>13.533800000000001</c:v>
                </c:pt>
                <c:pt idx="5483">
                  <c:v>13.536200000000001</c:v>
                </c:pt>
                <c:pt idx="5484">
                  <c:v>13.5388</c:v>
                </c:pt>
                <c:pt idx="5485">
                  <c:v>13.5412</c:v>
                </c:pt>
                <c:pt idx="5486">
                  <c:v>13.543800000000001</c:v>
                </c:pt>
                <c:pt idx="5487">
                  <c:v>13.5463</c:v>
                </c:pt>
                <c:pt idx="5488">
                  <c:v>13.5487</c:v>
                </c:pt>
                <c:pt idx="5489">
                  <c:v>13.551300000000001</c:v>
                </c:pt>
                <c:pt idx="5490">
                  <c:v>13.553700000000001</c:v>
                </c:pt>
                <c:pt idx="5491">
                  <c:v>13.5563</c:v>
                </c:pt>
                <c:pt idx="5492">
                  <c:v>13.5587</c:v>
                </c:pt>
                <c:pt idx="5493">
                  <c:v>13.561300000000001</c:v>
                </c:pt>
                <c:pt idx="5494">
                  <c:v>13.563700000000001</c:v>
                </c:pt>
                <c:pt idx="5495">
                  <c:v>13.5663</c:v>
                </c:pt>
                <c:pt idx="5496">
                  <c:v>13.568800000000001</c:v>
                </c:pt>
                <c:pt idx="5497">
                  <c:v>13.571200000000001</c:v>
                </c:pt>
                <c:pt idx="5498">
                  <c:v>13.5738</c:v>
                </c:pt>
                <c:pt idx="5499">
                  <c:v>13.5762</c:v>
                </c:pt>
                <c:pt idx="5500">
                  <c:v>13.578800000000001</c:v>
                </c:pt>
                <c:pt idx="5501">
                  <c:v>13.581200000000001</c:v>
                </c:pt>
                <c:pt idx="5502">
                  <c:v>13.5838</c:v>
                </c:pt>
                <c:pt idx="5503">
                  <c:v>13.5862</c:v>
                </c:pt>
                <c:pt idx="5504">
                  <c:v>13.588700000000001</c:v>
                </c:pt>
                <c:pt idx="5505">
                  <c:v>13.5913</c:v>
                </c:pt>
                <c:pt idx="5506">
                  <c:v>13.5937</c:v>
                </c:pt>
                <c:pt idx="5507">
                  <c:v>13.596300000000001</c:v>
                </c:pt>
                <c:pt idx="5508">
                  <c:v>13.598700000000001</c:v>
                </c:pt>
                <c:pt idx="5509">
                  <c:v>13.6013</c:v>
                </c:pt>
                <c:pt idx="5510">
                  <c:v>13.6037</c:v>
                </c:pt>
                <c:pt idx="5511">
                  <c:v>13.606300000000001</c:v>
                </c:pt>
                <c:pt idx="5512">
                  <c:v>13.6088</c:v>
                </c:pt>
                <c:pt idx="5513">
                  <c:v>13.6112</c:v>
                </c:pt>
                <c:pt idx="5514">
                  <c:v>13.613800000000001</c:v>
                </c:pt>
                <c:pt idx="5515">
                  <c:v>13.616200000000001</c:v>
                </c:pt>
                <c:pt idx="5516">
                  <c:v>13.6188</c:v>
                </c:pt>
                <c:pt idx="5517">
                  <c:v>13.6212</c:v>
                </c:pt>
                <c:pt idx="5518">
                  <c:v>13.623800000000001</c:v>
                </c:pt>
                <c:pt idx="5519">
                  <c:v>13.626200000000001</c:v>
                </c:pt>
                <c:pt idx="5520">
                  <c:v>13.6288</c:v>
                </c:pt>
                <c:pt idx="5521">
                  <c:v>13.631300000000001</c:v>
                </c:pt>
                <c:pt idx="5522">
                  <c:v>13.633700000000001</c:v>
                </c:pt>
                <c:pt idx="5523">
                  <c:v>13.6363</c:v>
                </c:pt>
                <c:pt idx="5524">
                  <c:v>13.6387</c:v>
                </c:pt>
                <c:pt idx="5525">
                  <c:v>13.641300000000001</c:v>
                </c:pt>
                <c:pt idx="5526">
                  <c:v>13.643700000000001</c:v>
                </c:pt>
                <c:pt idx="5527">
                  <c:v>13.6463</c:v>
                </c:pt>
                <c:pt idx="5528">
                  <c:v>13.6487</c:v>
                </c:pt>
                <c:pt idx="5529">
                  <c:v>13.651200000000001</c:v>
                </c:pt>
                <c:pt idx="5530">
                  <c:v>13.6538</c:v>
                </c:pt>
                <c:pt idx="5531">
                  <c:v>13.6562</c:v>
                </c:pt>
                <c:pt idx="5532">
                  <c:v>13.658800000000001</c:v>
                </c:pt>
                <c:pt idx="5533">
                  <c:v>13.661200000000001</c:v>
                </c:pt>
                <c:pt idx="5534">
                  <c:v>13.6638</c:v>
                </c:pt>
                <c:pt idx="5535">
                  <c:v>13.6662</c:v>
                </c:pt>
                <c:pt idx="5536">
                  <c:v>13.668800000000001</c:v>
                </c:pt>
                <c:pt idx="5537">
                  <c:v>13.6713</c:v>
                </c:pt>
                <c:pt idx="5538">
                  <c:v>13.6737</c:v>
                </c:pt>
                <c:pt idx="5539">
                  <c:v>13.676300000000001</c:v>
                </c:pt>
                <c:pt idx="5540">
                  <c:v>13.678700000000001</c:v>
                </c:pt>
                <c:pt idx="5541">
                  <c:v>13.6813</c:v>
                </c:pt>
                <c:pt idx="5542">
                  <c:v>13.6837</c:v>
                </c:pt>
                <c:pt idx="5543">
                  <c:v>13.686300000000001</c:v>
                </c:pt>
                <c:pt idx="5544">
                  <c:v>13.688700000000001</c:v>
                </c:pt>
                <c:pt idx="5545">
                  <c:v>13.6913</c:v>
                </c:pt>
                <c:pt idx="5546">
                  <c:v>13.693800000000001</c:v>
                </c:pt>
                <c:pt idx="5547">
                  <c:v>13.696200000000001</c:v>
                </c:pt>
                <c:pt idx="5548">
                  <c:v>13.6988</c:v>
                </c:pt>
                <c:pt idx="5549">
                  <c:v>13.7012</c:v>
                </c:pt>
                <c:pt idx="5550">
                  <c:v>13.703800000000001</c:v>
                </c:pt>
                <c:pt idx="5551">
                  <c:v>13.706200000000001</c:v>
                </c:pt>
                <c:pt idx="5552">
                  <c:v>13.7088</c:v>
                </c:pt>
                <c:pt idx="5553">
                  <c:v>13.7112</c:v>
                </c:pt>
                <c:pt idx="5554">
                  <c:v>13.713700000000001</c:v>
                </c:pt>
                <c:pt idx="5555">
                  <c:v>13.7163</c:v>
                </c:pt>
                <c:pt idx="5556">
                  <c:v>13.7187</c:v>
                </c:pt>
                <c:pt idx="5557">
                  <c:v>13.721300000000001</c:v>
                </c:pt>
                <c:pt idx="5558">
                  <c:v>13.723700000000001</c:v>
                </c:pt>
                <c:pt idx="5559">
                  <c:v>13.7263</c:v>
                </c:pt>
                <c:pt idx="5560">
                  <c:v>13.7287</c:v>
                </c:pt>
                <c:pt idx="5561">
                  <c:v>13.731300000000001</c:v>
                </c:pt>
                <c:pt idx="5562">
                  <c:v>13.7338</c:v>
                </c:pt>
                <c:pt idx="5563">
                  <c:v>13.7362</c:v>
                </c:pt>
                <c:pt idx="5564">
                  <c:v>13.738800000000001</c:v>
                </c:pt>
                <c:pt idx="5565">
                  <c:v>13.741200000000001</c:v>
                </c:pt>
                <c:pt idx="5566">
                  <c:v>13.7438</c:v>
                </c:pt>
                <c:pt idx="5567">
                  <c:v>13.7462</c:v>
                </c:pt>
                <c:pt idx="5568">
                  <c:v>13.748800000000001</c:v>
                </c:pt>
                <c:pt idx="5569">
                  <c:v>13.751200000000001</c:v>
                </c:pt>
                <c:pt idx="5570">
                  <c:v>13.7538</c:v>
                </c:pt>
                <c:pt idx="5571">
                  <c:v>13.756300000000001</c:v>
                </c:pt>
                <c:pt idx="5572">
                  <c:v>13.758700000000001</c:v>
                </c:pt>
                <c:pt idx="5573">
                  <c:v>13.7613</c:v>
                </c:pt>
                <c:pt idx="5574">
                  <c:v>13.7637</c:v>
                </c:pt>
                <c:pt idx="5575">
                  <c:v>13.766300000000001</c:v>
                </c:pt>
                <c:pt idx="5576">
                  <c:v>13.768700000000001</c:v>
                </c:pt>
                <c:pt idx="5577">
                  <c:v>13.7713</c:v>
                </c:pt>
                <c:pt idx="5578">
                  <c:v>13.7737</c:v>
                </c:pt>
                <c:pt idx="5579">
                  <c:v>13.776200000000001</c:v>
                </c:pt>
                <c:pt idx="5580">
                  <c:v>13.7788</c:v>
                </c:pt>
                <c:pt idx="5581">
                  <c:v>13.7812</c:v>
                </c:pt>
                <c:pt idx="5582">
                  <c:v>13.783800000000001</c:v>
                </c:pt>
                <c:pt idx="5583">
                  <c:v>13.786200000000001</c:v>
                </c:pt>
                <c:pt idx="5584">
                  <c:v>13.7888</c:v>
                </c:pt>
                <c:pt idx="5585">
                  <c:v>13.7912</c:v>
                </c:pt>
                <c:pt idx="5586">
                  <c:v>13.793800000000001</c:v>
                </c:pt>
                <c:pt idx="5587">
                  <c:v>13.7963</c:v>
                </c:pt>
                <c:pt idx="5588">
                  <c:v>13.7987</c:v>
                </c:pt>
                <c:pt idx="5589">
                  <c:v>13.801300000000001</c:v>
                </c:pt>
                <c:pt idx="5590">
                  <c:v>13.803700000000001</c:v>
                </c:pt>
                <c:pt idx="5591">
                  <c:v>13.8063</c:v>
                </c:pt>
                <c:pt idx="5592">
                  <c:v>13.8087</c:v>
                </c:pt>
                <c:pt idx="5593">
                  <c:v>13.811300000000001</c:v>
                </c:pt>
                <c:pt idx="5594">
                  <c:v>13.813700000000001</c:v>
                </c:pt>
                <c:pt idx="5595">
                  <c:v>13.8163</c:v>
                </c:pt>
                <c:pt idx="5596">
                  <c:v>13.818800000000001</c:v>
                </c:pt>
                <c:pt idx="5597">
                  <c:v>13.821200000000001</c:v>
                </c:pt>
                <c:pt idx="5598">
                  <c:v>13.8238</c:v>
                </c:pt>
                <c:pt idx="5599">
                  <c:v>13.8262</c:v>
                </c:pt>
                <c:pt idx="5600">
                  <c:v>13.828800000000001</c:v>
                </c:pt>
                <c:pt idx="5601">
                  <c:v>13.831200000000001</c:v>
                </c:pt>
                <c:pt idx="5602">
                  <c:v>13.8338</c:v>
                </c:pt>
                <c:pt idx="5603">
                  <c:v>13.8362</c:v>
                </c:pt>
                <c:pt idx="5604">
                  <c:v>13.838700000000001</c:v>
                </c:pt>
                <c:pt idx="5605">
                  <c:v>13.8413</c:v>
                </c:pt>
                <c:pt idx="5606">
                  <c:v>13.8437</c:v>
                </c:pt>
                <c:pt idx="5607">
                  <c:v>13.846300000000001</c:v>
                </c:pt>
                <c:pt idx="5608">
                  <c:v>13.848700000000001</c:v>
                </c:pt>
                <c:pt idx="5609">
                  <c:v>13.8513</c:v>
                </c:pt>
                <c:pt idx="5610">
                  <c:v>13.8537</c:v>
                </c:pt>
                <c:pt idx="5611">
                  <c:v>13.856300000000001</c:v>
                </c:pt>
                <c:pt idx="5612">
                  <c:v>13.8588</c:v>
                </c:pt>
                <c:pt idx="5613">
                  <c:v>13.8612</c:v>
                </c:pt>
                <c:pt idx="5614">
                  <c:v>13.863800000000001</c:v>
                </c:pt>
                <c:pt idx="5615">
                  <c:v>13.866200000000001</c:v>
                </c:pt>
                <c:pt idx="5616">
                  <c:v>13.8688</c:v>
                </c:pt>
                <c:pt idx="5617">
                  <c:v>13.8712</c:v>
                </c:pt>
                <c:pt idx="5618">
                  <c:v>13.873800000000001</c:v>
                </c:pt>
                <c:pt idx="5619">
                  <c:v>13.876200000000001</c:v>
                </c:pt>
                <c:pt idx="5620">
                  <c:v>13.8788</c:v>
                </c:pt>
                <c:pt idx="5621">
                  <c:v>13.881300000000001</c:v>
                </c:pt>
                <c:pt idx="5622">
                  <c:v>13.883700000000001</c:v>
                </c:pt>
                <c:pt idx="5623">
                  <c:v>13.8863</c:v>
                </c:pt>
                <c:pt idx="5624">
                  <c:v>13.8887</c:v>
                </c:pt>
                <c:pt idx="5625">
                  <c:v>13.891300000000001</c:v>
                </c:pt>
                <c:pt idx="5626">
                  <c:v>13.893700000000001</c:v>
                </c:pt>
                <c:pt idx="5627">
                  <c:v>13.8963</c:v>
                </c:pt>
                <c:pt idx="5628">
                  <c:v>13.8987</c:v>
                </c:pt>
                <c:pt idx="5629">
                  <c:v>13.901200000000001</c:v>
                </c:pt>
                <c:pt idx="5630">
                  <c:v>13.9038</c:v>
                </c:pt>
                <c:pt idx="5631">
                  <c:v>13.9062</c:v>
                </c:pt>
                <c:pt idx="5632">
                  <c:v>13.908800000000001</c:v>
                </c:pt>
                <c:pt idx="5633">
                  <c:v>13.911200000000001</c:v>
                </c:pt>
                <c:pt idx="5634">
                  <c:v>13.9138</c:v>
                </c:pt>
                <c:pt idx="5635">
                  <c:v>13.9162</c:v>
                </c:pt>
                <c:pt idx="5636">
                  <c:v>13.918800000000001</c:v>
                </c:pt>
                <c:pt idx="5637">
                  <c:v>13.9213</c:v>
                </c:pt>
                <c:pt idx="5638">
                  <c:v>13.9237</c:v>
                </c:pt>
                <c:pt idx="5639">
                  <c:v>13.926300000000001</c:v>
                </c:pt>
                <c:pt idx="5640">
                  <c:v>13.928700000000001</c:v>
                </c:pt>
                <c:pt idx="5641">
                  <c:v>13.9313</c:v>
                </c:pt>
                <c:pt idx="5642">
                  <c:v>13.9337</c:v>
                </c:pt>
                <c:pt idx="5643">
                  <c:v>13.936300000000001</c:v>
                </c:pt>
                <c:pt idx="5644">
                  <c:v>13.938700000000001</c:v>
                </c:pt>
                <c:pt idx="5645">
                  <c:v>13.9413</c:v>
                </c:pt>
                <c:pt idx="5646">
                  <c:v>13.943800000000001</c:v>
                </c:pt>
                <c:pt idx="5647">
                  <c:v>13.946200000000001</c:v>
                </c:pt>
                <c:pt idx="5648">
                  <c:v>13.9488</c:v>
                </c:pt>
                <c:pt idx="5649">
                  <c:v>13.9512</c:v>
                </c:pt>
                <c:pt idx="5650">
                  <c:v>13.953800000000001</c:v>
                </c:pt>
                <c:pt idx="5651">
                  <c:v>13.956200000000001</c:v>
                </c:pt>
                <c:pt idx="5652">
                  <c:v>13.9588</c:v>
                </c:pt>
                <c:pt idx="5653">
                  <c:v>13.9612</c:v>
                </c:pt>
                <c:pt idx="5654">
                  <c:v>13.963700000000001</c:v>
                </c:pt>
                <c:pt idx="5655">
                  <c:v>13.9663</c:v>
                </c:pt>
                <c:pt idx="5656">
                  <c:v>13.9687</c:v>
                </c:pt>
                <c:pt idx="5657">
                  <c:v>13.971300000000001</c:v>
                </c:pt>
                <c:pt idx="5658">
                  <c:v>13.973700000000001</c:v>
                </c:pt>
                <c:pt idx="5659">
                  <c:v>13.9763</c:v>
                </c:pt>
                <c:pt idx="5660">
                  <c:v>13.9787</c:v>
                </c:pt>
                <c:pt idx="5661">
                  <c:v>13.981300000000001</c:v>
                </c:pt>
                <c:pt idx="5662">
                  <c:v>13.9838</c:v>
                </c:pt>
                <c:pt idx="5663">
                  <c:v>13.9862</c:v>
                </c:pt>
                <c:pt idx="5664">
                  <c:v>13.988800000000001</c:v>
                </c:pt>
                <c:pt idx="5665">
                  <c:v>13.991200000000001</c:v>
                </c:pt>
                <c:pt idx="5666">
                  <c:v>13.9938</c:v>
                </c:pt>
                <c:pt idx="5667">
                  <c:v>13.9962</c:v>
                </c:pt>
                <c:pt idx="5668">
                  <c:v>13.998800000000001</c:v>
                </c:pt>
                <c:pt idx="5669">
                  <c:v>14.001200000000001</c:v>
                </c:pt>
                <c:pt idx="5670">
                  <c:v>14.0038</c:v>
                </c:pt>
                <c:pt idx="5671">
                  <c:v>14.006300000000001</c:v>
                </c:pt>
                <c:pt idx="5672">
                  <c:v>14.008700000000001</c:v>
                </c:pt>
                <c:pt idx="5673">
                  <c:v>14.0113</c:v>
                </c:pt>
                <c:pt idx="5674">
                  <c:v>14.0137</c:v>
                </c:pt>
                <c:pt idx="5675">
                  <c:v>14.016300000000001</c:v>
                </c:pt>
                <c:pt idx="5676">
                  <c:v>14.018700000000001</c:v>
                </c:pt>
                <c:pt idx="5677">
                  <c:v>14.0213</c:v>
                </c:pt>
                <c:pt idx="5678">
                  <c:v>14.0237</c:v>
                </c:pt>
                <c:pt idx="5679">
                  <c:v>14.026200000000001</c:v>
                </c:pt>
                <c:pt idx="5680">
                  <c:v>14.0288</c:v>
                </c:pt>
                <c:pt idx="5681">
                  <c:v>14.0312</c:v>
                </c:pt>
                <c:pt idx="5682">
                  <c:v>14.033800000000001</c:v>
                </c:pt>
                <c:pt idx="5683">
                  <c:v>14.036200000000001</c:v>
                </c:pt>
                <c:pt idx="5684">
                  <c:v>14.0388</c:v>
                </c:pt>
                <c:pt idx="5685">
                  <c:v>14.0412</c:v>
                </c:pt>
                <c:pt idx="5686">
                  <c:v>14.043800000000001</c:v>
                </c:pt>
                <c:pt idx="5687">
                  <c:v>14.0463</c:v>
                </c:pt>
                <c:pt idx="5688">
                  <c:v>14.0487</c:v>
                </c:pt>
                <c:pt idx="5689">
                  <c:v>14.051300000000001</c:v>
                </c:pt>
                <c:pt idx="5690">
                  <c:v>14.053700000000001</c:v>
                </c:pt>
                <c:pt idx="5691">
                  <c:v>14.0563</c:v>
                </c:pt>
                <c:pt idx="5692">
                  <c:v>14.0587</c:v>
                </c:pt>
                <c:pt idx="5693">
                  <c:v>14.061300000000001</c:v>
                </c:pt>
                <c:pt idx="5694">
                  <c:v>14.063700000000001</c:v>
                </c:pt>
                <c:pt idx="5695">
                  <c:v>14.0663</c:v>
                </c:pt>
                <c:pt idx="5696">
                  <c:v>14.068800000000001</c:v>
                </c:pt>
                <c:pt idx="5697">
                  <c:v>14.071200000000001</c:v>
                </c:pt>
                <c:pt idx="5698">
                  <c:v>14.0738</c:v>
                </c:pt>
                <c:pt idx="5699">
                  <c:v>14.0762</c:v>
                </c:pt>
                <c:pt idx="5700">
                  <c:v>14.078800000000001</c:v>
                </c:pt>
                <c:pt idx="5701">
                  <c:v>14.081200000000001</c:v>
                </c:pt>
                <c:pt idx="5702">
                  <c:v>14.0838</c:v>
                </c:pt>
                <c:pt idx="5703">
                  <c:v>14.0862</c:v>
                </c:pt>
                <c:pt idx="5704">
                  <c:v>14.088700000000001</c:v>
                </c:pt>
                <c:pt idx="5705">
                  <c:v>14.0913</c:v>
                </c:pt>
                <c:pt idx="5706">
                  <c:v>14.0937</c:v>
                </c:pt>
                <c:pt idx="5707">
                  <c:v>14.096300000000001</c:v>
                </c:pt>
                <c:pt idx="5708">
                  <c:v>14.098700000000001</c:v>
                </c:pt>
                <c:pt idx="5709">
                  <c:v>14.1013</c:v>
                </c:pt>
                <c:pt idx="5710">
                  <c:v>14.1037</c:v>
                </c:pt>
                <c:pt idx="5711">
                  <c:v>14.106300000000001</c:v>
                </c:pt>
                <c:pt idx="5712">
                  <c:v>14.1088</c:v>
                </c:pt>
                <c:pt idx="5713">
                  <c:v>14.1112</c:v>
                </c:pt>
                <c:pt idx="5714">
                  <c:v>14.113800000000001</c:v>
                </c:pt>
                <c:pt idx="5715">
                  <c:v>14.116200000000001</c:v>
                </c:pt>
                <c:pt idx="5716">
                  <c:v>14.1188</c:v>
                </c:pt>
                <c:pt idx="5717">
                  <c:v>14.1212</c:v>
                </c:pt>
                <c:pt idx="5718">
                  <c:v>14.123800000000001</c:v>
                </c:pt>
                <c:pt idx="5719">
                  <c:v>14.126200000000001</c:v>
                </c:pt>
                <c:pt idx="5720">
                  <c:v>14.1288</c:v>
                </c:pt>
                <c:pt idx="5721">
                  <c:v>14.131300000000001</c:v>
                </c:pt>
                <c:pt idx="5722">
                  <c:v>14.133700000000001</c:v>
                </c:pt>
                <c:pt idx="5723">
                  <c:v>14.1363</c:v>
                </c:pt>
                <c:pt idx="5724">
                  <c:v>14.1387</c:v>
                </c:pt>
                <c:pt idx="5725">
                  <c:v>14.141300000000001</c:v>
                </c:pt>
                <c:pt idx="5726">
                  <c:v>14.143700000000001</c:v>
                </c:pt>
                <c:pt idx="5727">
                  <c:v>14.1463</c:v>
                </c:pt>
                <c:pt idx="5728">
                  <c:v>14.1487</c:v>
                </c:pt>
                <c:pt idx="5729">
                  <c:v>14.151200000000001</c:v>
                </c:pt>
                <c:pt idx="5730">
                  <c:v>14.1538</c:v>
                </c:pt>
                <c:pt idx="5731">
                  <c:v>14.1562</c:v>
                </c:pt>
                <c:pt idx="5732">
                  <c:v>14.158800000000001</c:v>
                </c:pt>
                <c:pt idx="5733">
                  <c:v>14.161200000000001</c:v>
                </c:pt>
                <c:pt idx="5734">
                  <c:v>14.1638</c:v>
                </c:pt>
                <c:pt idx="5735">
                  <c:v>14.1662</c:v>
                </c:pt>
                <c:pt idx="5736">
                  <c:v>14.168800000000001</c:v>
                </c:pt>
                <c:pt idx="5737">
                  <c:v>14.1713</c:v>
                </c:pt>
                <c:pt idx="5738">
                  <c:v>14.1737</c:v>
                </c:pt>
                <c:pt idx="5739">
                  <c:v>14.176300000000001</c:v>
                </c:pt>
                <c:pt idx="5740">
                  <c:v>14.178700000000001</c:v>
                </c:pt>
                <c:pt idx="5741">
                  <c:v>14.1813</c:v>
                </c:pt>
                <c:pt idx="5742">
                  <c:v>14.1837</c:v>
                </c:pt>
                <c:pt idx="5743">
                  <c:v>14.186300000000001</c:v>
                </c:pt>
                <c:pt idx="5744">
                  <c:v>14.188700000000001</c:v>
                </c:pt>
                <c:pt idx="5745">
                  <c:v>14.1913</c:v>
                </c:pt>
                <c:pt idx="5746">
                  <c:v>14.193800000000001</c:v>
                </c:pt>
                <c:pt idx="5747">
                  <c:v>14.196200000000001</c:v>
                </c:pt>
                <c:pt idx="5748">
                  <c:v>14.1988</c:v>
                </c:pt>
                <c:pt idx="5749">
                  <c:v>14.2012</c:v>
                </c:pt>
                <c:pt idx="5750">
                  <c:v>14.203800000000001</c:v>
                </c:pt>
                <c:pt idx="5751">
                  <c:v>14.206200000000001</c:v>
                </c:pt>
                <c:pt idx="5752">
                  <c:v>14.2088</c:v>
                </c:pt>
                <c:pt idx="5753">
                  <c:v>14.2112</c:v>
                </c:pt>
                <c:pt idx="5754">
                  <c:v>14.213700000000001</c:v>
                </c:pt>
                <c:pt idx="5755">
                  <c:v>14.2163</c:v>
                </c:pt>
                <c:pt idx="5756">
                  <c:v>14.2187</c:v>
                </c:pt>
                <c:pt idx="5757">
                  <c:v>14.221300000000001</c:v>
                </c:pt>
                <c:pt idx="5758">
                  <c:v>14.223700000000001</c:v>
                </c:pt>
                <c:pt idx="5759">
                  <c:v>14.2263</c:v>
                </c:pt>
                <c:pt idx="5760">
                  <c:v>14.2287</c:v>
                </c:pt>
                <c:pt idx="5761">
                  <c:v>14.231300000000001</c:v>
                </c:pt>
                <c:pt idx="5762">
                  <c:v>14.2338</c:v>
                </c:pt>
                <c:pt idx="5763">
                  <c:v>14.2362</c:v>
                </c:pt>
                <c:pt idx="5764">
                  <c:v>14.238800000000001</c:v>
                </c:pt>
                <c:pt idx="5765">
                  <c:v>14.241200000000001</c:v>
                </c:pt>
                <c:pt idx="5766">
                  <c:v>14.2438</c:v>
                </c:pt>
                <c:pt idx="5767">
                  <c:v>14.2462</c:v>
                </c:pt>
                <c:pt idx="5768">
                  <c:v>14.248800000000001</c:v>
                </c:pt>
                <c:pt idx="5769">
                  <c:v>14.251200000000001</c:v>
                </c:pt>
                <c:pt idx="5770">
                  <c:v>14.2538</c:v>
                </c:pt>
                <c:pt idx="5771">
                  <c:v>14.256300000000001</c:v>
                </c:pt>
                <c:pt idx="5772">
                  <c:v>14.258700000000001</c:v>
                </c:pt>
                <c:pt idx="5773">
                  <c:v>14.2613</c:v>
                </c:pt>
                <c:pt idx="5774">
                  <c:v>14.2637</c:v>
                </c:pt>
                <c:pt idx="5775">
                  <c:v>14.266300000000001</c:v>
                </c:pt>
                <c:pt idx="5776">
                  <c:v>14.268700000000001</c:v>
                </c:pt>
                <c:pt idx="5777">
                  <c:v>14.2713</c:v>
                </c:pt>
                <c:pt idx="5778">
                  <c:v>14.2737</c:v>
                </c:pt>
                <c:pt idx="5779">
                  <c:v>14.276200000000001</c:v>
                </c:pt>
                <c:pt idx="5780">
                  <c:v>14.2788</c:v>
                </c:pt>
                <c:pt idx="5781">
                  <c:v>14.2812</c:v>
                </c:pt>
                <c:pt idx="5782">
                  <c:v>14.283800000000001</c:v>
                </c:pt>
                <c:pt idx="5783">
                  <c:v>14.286200000000001</c:v>
                </c:pt>
                <c:pt idx="5784">
                  <c:v>14.2888</c:v>
                </c:pt>
                <c:pt idx="5785">
                  <c:v>14.2912</c:v>
                </c:pt>
                <c:pt idx="5786">
                  <c:v>14.293800000000001</c:v>
                </c:pt>
                <c:pt idx="5787">
                  <c:v>14.2963</c:v>
                </c:pt>
                <c:pt idx="5788">
                  <c:v>14.2987</c:v>
                </c:pt>
                <c:pt idx="5789">
                  <c:v>14.301300000000001</c:v>
                </c:pt>
                <c:pt idx="5790">
                  <c:v>14.303700000000001</c:v>
                </c:pt>
                <c:pt idx="5791">
                  <c:v>14.3063</c:v>
                </c:pt>
                <c:pt idx="5792">
                  <c:v>14.3087</c:v>
                </c:pt>
                <c:pt idx="5793">
                  <c:v>14.311300000000001</c:v>
                </c:pt>
                <c:pt idx="5794">
                  <c:v>14.313700000000001</c:v>
                </c:pt>
                <c:pt idx="5795">
                  <c:v>14.3163</c:v>
                </c:pt>
                <c:pt idx="5796">
                  <c:v>14.318800000000001</c:v>
                </c:pt>
                <c:pt idx="5797">
                  <c:v>14.321200000000001</c:v>
                </c:pt>
                <c:pt idx="5798">
                  <c:v>14.3238</c:v>
                </c:pt>
                <c:pt idx="5799">
                  <c:v>14.3262</c:v>
                </c:pt>
                <c:pt idx="5800">
                  <c:v>14.328800000000001</c:v>
                </c:pt>
                <c:pt idx="5801">
                  <c:v>14.331200000000001</c:v>
                </c:pt>
                <c:pt idx="5802">
                  <c:v>14.3338</c:v>
                </c:pt>
                <c:pt idx="5803">
                  <c:v>14.3362</c:v>
                </c:pt>
                <c:pt idx="5804">
                  <c:v>14.338700000000001</c:v>
                </c:pt>
                <c:pt idx="5805">
                  <c:v>14.3413</c:v>
                </c:pt>
                <c:pt idx="5806">
                  <c:v>14.3437</c:v>
                </c:pt>
                <c:pt idx="5807">
                  <c:v>14.346300000000001</c:v>
                </c:pt>
                <c:pt idx="5808">
                  <c:v>14.348700000000001</c:v>
                </c:pt>
                <c:pt idx="5809">
                  <c:v>14.3513</c:v>
                </c:pt>
                <c:pt idx="5810">
                  <c:v>14.3537</c:v>
                </c:pt>
                <c:pt idx="5811">
                  <c:v>14.356300000000001</c:v>
                </c:pt>
                <c:pt idx="5812">
                  <c:v>14.3588</c:v>
                </c:pt>
                <c:pt idx="5813">
                  <c:v>14.3612</c:v>
                </c:pt>
                <c:pt idx="5814">
                  <c:v>14.363800000000001</c:v>
                </c:pt>
                <c:pt idx="5815">
                  <c:v>14.366200000000001</c:v>
                </c:pt>
                <c:pt idx="5816">
                  <c:v>14.3688</c:v>
                </c:pt>
                <c:pt idx="5817">
                  <c:v>14.3712</c:v>
                </c:pt>
                <c:pt idx="5818">
                  <c:v>14.373800000000001</c:v>
                </c:pt>
                <c:pt idx="5819">
                  <c:v>14.376200000000001</c:v>
                </c:pt>
                <c:pt idx="5820">
                  <c:v>14.3788</c:v>
                </c:pt>
                <c:pt idx="5821">
                  <c:v>14.381300000000001</c:v>
                </c:pt>
                <c:pt idx="5822">
                  <c:v>14.383700000000001</c:v>
                </c:pt>
                <c:pt idx="5823">
                  <c:v>14.3863</c:v>
                </c:pt>
                <c:pt idx="5824">
                  <c:v>14.3887</c:v>
                </c:pt>
                <c:pt idx="5825">
                  <c:v>14.391300000000001</c:v>
                </c:pt>
                <c:pt idx="5826">
                  <c:v>14.393700000000001</c:v>
                </c:pt>
                <c:pt idx="5827">
                  <c:v>14.3963</c:v>
                </c:pt>
                <c:pt idx="5828">
                  <c:v>14.3987</c:v>
                </c:pt>
                <c:pt idx="5829">
                  <c:v>14.401200000000001</c:v>
                </c:pt>
                <c:pt idx="5830">
                  <c:v>14.4038</c:v>
                </c:pt>
                <c:pt idx="5831">
                  <c:v>14.4062</c:v>
                </c:pt>
                <c:pt idx="5832">
                  <c:v>14.408800000000001</c:v>
                </c:pt>
                <c:pt idx="5833">
                  <c:v>14.411200000000001</c:v>
                </c:pt>
                <c:pt idx="5834">
                  <c:v>14.4138</c:v>
                </c:pt>
                <c:pt idx="5835">
                  <c:v>14.4162</c:v>
                </c:pt>
                <c:pt idx="5836">
                  <c:v>14.418800000000001</c:v>
                </c:pt>
                <c:pt idx="5837">
                  <c:v>14.4213</c:v>
                </c:pt>
                <c:pt idx="5838">
                  <c:v>14.4237</c:v>
                </c:pt>
                <c:pt idx="5839">
                  <c:v>14.426300000000001</c:v>
                </c:pt>
                <c:pt idx="5840">
                  <c:v>14.428700000000001</c:v>
                </c:pt>
                <c:pt idx="5841">
                  <c:v>14.4313</c:v>
                </c:pt>
                <c:pt idx="5842">
                  <c:v>14.4337</c:v>
                </c:pt>
                <c:pt idx="5843">
                  <c:v>14.436300000000001</c:v>
                </c:pt>
                <c:pt idx="5844">
                  <c:v>14.438700000000001</c:v>
                </c:pt>
                <c:pt idx="5845">
                  <c:v>14.4413</c:v>
                </c:pt>
                <c:pt idx="5846">
                  <c:v>14.443800000000001</c:v>
                </c:pt>
                <c:pt idx="5847">
                  <c:v>14.446200000000001</c:v>
                </c:pt>
                <c:pt idx="5848">
                  <c:v>14.4488</c:v>
                </c:pt>
                <c:pt idx="5849">
                  <c:v>14.4512</c:v>
                </c:pt>
                <c:pt idx="5850">
                  <c:v>14.453800000000001</c:v>
                </c:pt>
                <c:pt idx="5851">
                  <c:v>14.456200000000001</c:v>
                </c:pt>
                <c:pt idx="5852">
                  <c:v>14.4588</c:v>
                </c:pt>
                <c:pt idx="5853">
                  <c:v>14.4612</c:v>
                </c:pt>
                <c:pt idx="5854">
                  <c:v>14.463700000000001</c:v>
                </c:pt>
                <c:pt idx="5855">
                  <c:v>14.4663</c:v>
                </c:pt>
                <c:pt idx="5856">
                  <c:v>14.4687</c:v>
                </c:pt>
                <c:pt idx="5857">
                  <c:v>14.471300000000001</c:v>
                </c:pt>
                <c:pt idx="5858">
                  <c:v>14.473700000000001</c:v>
                </c:pt>
                <c:pt idx="5859">
                  <c:v>14.4763</c:v>
                </c:pt>
                <c:pt idx="5860">
                  <c:v>14.4787</c:v>
                </c:pt>
                <c:pt idx="5861">
                  <c:v>14.481300000000001</c:v>
                </c:pt>
                <c:pt idx="5862">
                  <c:v>14.4838</c:v>
                </c:pt>
                <c:pt idx="5863">
                  <c:v>14.4862</c:v>
                </c:pt>
                <c:pt idx="5864">
                  <c:v>14.488800000000001</c:v>
                </c:pt>
                <c:pt idx="5865">
                  <c:v>14.491200000000001</c:v>
                </c:pt>
                <c:pt idx="5866">
                  <c:v>14.4938</c:v>
                </c:pt>
                <c:pt idx="5867">
                  <c:v>14.4962</c:v>
                </c:pt>
                <c:pt idx="5868">
                  <c:v>14.498800000000001</c:v>
                </c:pt>
                <c:pt idx="5869">
                  <c:v>14.501200000000001</c:v>
                </c:pt>
                <c:pt idx="5870">
                  <c:v>14.5038</c:v>
                </c:pt>
                <c:pt idx="5871">
                  <c:v>14.506300000000001</c:v>
                </c:pt>
                <c:pt idx="5872">
                  <c:v>14.508700000000001</c:v>
                </c:pt>
                <c:pt idx="5873">
                  <c:v>14.5113</c:v>
                </c:pt>
                <c:pt idx="5874">
                  <c:v>14.5137</c:v>
                </c:pt>
                <c:pt idx="5875">
                  <c:v>14.516300000000001</c:v>
                </c:pt>
                <c:pt idx="5876">
                  <c:v>14.518700000000001</c:v>
                </c:pt>
                <c:pt idx="5877">
                  <c:v>14.5213</c:v>
                </c:pt>
                <c:pt idx="5878">
                  <c:v>14.5237</c:v>
                </c:pt>
                <c:pt idx="5879">
                  <c:v>14.526200000000001</c:v>
                </c:pt>
                <c:pt idx="5880">
                  <c:v>14.5288</c:v>
                </c:pt>
                <c:pt idx="5881">
                  <c:v>14.5312</c:v>
                </c:pt>
                <c:pt idx="5882">
                  <c:v>14.533800000000001</c:v>
                </c:pt>
                <c:pt idx="5883">
                  <c:v>14.536200000000001</c:v>
                </c:pt>
                <c:pt idx="5884">
                  <c:v>14.5388</c:v>
                </c:pt>
                <c:pt idx="5885">
                  <c:v>14.5412</c:v>
                </c:pt>
                <c:pt idx="5886">
                  <c:v>14.543800000000001</c:v>
                </c:pt>
                <c:pt idx="5887">
                  <c:v>14.5463</c:v>
                </c:pt>
                <c:pt idx="5888">
                  <c:v>14.5487</c:v>
                </c:pt>
                <c:pt idx="5889">
                  <c:v>14.551300000000001</c:v>
                </c:pt>
                <c:pt idx="5890">
                  <c:v>14.553700000000001</c:v>
                </c:pt>
                <c:pt idx="5891">
                  <c:v>14.5563</c:v>
                </c:pt>
                <c:pt idx="5892">
                  <c:v>14.5587</c:v>
                </c:pt>
                <c:pt idx="5893">
                  <c:v>14.561300000000001</c:v>
                </c:pt>
                <c:pt idx="5894">
                  <c:v>14.563700000000001</c:v>
                </c:pt>
                <c:pt idx="5895">
                  <c:v>14.5663</c:v>
                </c:pt>
                <c:pt idx="5896">
                  <c:v>14.568800000000001</c:v>
                </c:pt>
                <c:pt idx="5897">
                  <c:v>14.571200000000001</c:v>
                </c:pt>
                <c:pt idx="5898">
                  <c:v>14.5738</c:v>
                </c:pt>
                <c:pt idx="5899">
                  <c:v>14.5762</c:v>
                </c:pt>
                <c:pt idx="5900">
                  <c:v>14.578800000000001</c:v>
                </c:pt>
                <c:pt idx="5901">
                  <c:v>14.581200000000001</c:v>
                </c:pt>
                <c:pt idx="5902">
                  <c:v>14.5838</c:v>
                </c:pt>
                <c:pt idx="5903">
                  <c:v>14.5862</c:v>
                </c:pt>
                <c:pt idx="5904">
                  <c:v>14.588700000000001</c:v>
                </c:pt>
                <c:pt idx="5905">
                  <c:v>14.5913</c:v>
                </c:pt>
                <c:pt idx="5906">
                  <c:v>14.5937</c:v>
                </c:pt>
                <c:pt idx="5907">
                  <c:v>14.596300000000001</c:v>
                </c:pt>
                <c:pt idx="5908">
                  <c:v>14.598700000000001</c:v>
                </c:pt>
                <c:pt idx="5909">
                  <c:v>14.6013</c:v>
                </c:pt>
                <c:pt idx="5910">
                  <c:v>14.6037</c:v>
                </c:pt>
                <c:pt idx="5911">
                  <c:v>14.606300000000001</c:v>
                </c:pt>
                <c:pt idx="5912">
                  <c:v>14.6088</c:v>
                </c:pt>
                <c:pt idx="5913">
                  <c:v>14.6112</c:v>
                </c:pt>
                <c:pt idx="5914">
                  <c:v>14.613800000000001</c:v>
                </c:pt>
                <c:pt idx="5915">
                  <c:v>14.616200000000001</c:v>
                </c:pt>
                <c:pt idx="5916">
                  <c:v>14.6188</c:v>
                </c:pt>
                <c:pt idx="5917">
                  <c:v>14.6212</c:v>
                </c:pt>
                <c:pt idx="5918">
                  <c:v>14.623800000000001</c:v>
                </c:pt>
                <c:pt idx="5919">
                  <c:v>14.626200000000001</c:v>
                </c:pt>
                <c:pt idx="5920">
                  <c:v>14.6288</c:v>
                </c:pt>
                <c:pt idx="5921">
                  <c:v>14.631300000000001</c:v>
                </c:pt>
                <c:pt idx="5922">
                  <c:v>14.633700000000001</c:v>
                </c:pt>
                <c:pt idx="5923">
                  <c:v>14.6363</c:v>
                </c:pt>
                <c:pt idx="5924">
                  <c:v>14.6387</c:v>
                </c:pt>
                <c:pt idx="5925">
                  <c:v>14.641300000000001</c:v>
                </c:pt>
                <c:pt idx="5926">
                  <c:v>14.643700000000001</c:v>
                </c:pt>
                <c:pt idx="5927">
                  <c:v>14.6463</c:v>
                </c:pt>
                <c:pt idx="5928">
                  <c:v>14.6487</c:v>
                </c:pt>
                <c:pt idx="5929">
                  <c:v>14.651200000000001</c:v>
                </c:pt>
                <c:pt idx="5930">
                  <c:v>14.6538</c:v>
                </c:pt>
                <c:pt idx="5931">
                  <c:v>14.6562</c:v>
                </c:pt>
                <c:pt idx="5932">
                  <c:v>14.658800000000001</c:v>
                </c:pt>
                <c:pt idx="5933">
                  <c:v>14.661200000000001</c:v>
                </c:pt>
                <c:pt idx="5934">
                  <c:v>14.6638</c:v>
                </c:pt>
                <c:pt idx="5935">
                  <c:v>14.6662</c:v>
                </c:pt>
                <c:pt idx="5936">
                  <c:v>14.668800000000001</c:v>
                </c:pt>
                <c:pt idx="5937">
                  <c:v>14.6713</c:v>
                </c:pt>
                <c:pt idx="5938">
                  <c:v>14.6737</c:v>
                </c:pt>
                <c:pt idx="5939">
                  <c:v>14.676300000000001</c:v>
                </c:pt>
                <c:pt idx="5940">
                  <c:v>14.678700000000001</c:v>
                </c:pt>
                <c:pt idx="5941">
                  <c:v>14.6813</c:v>
                </c:pt>
                <c:pt idx="5942">
                  <c:v>14.6837</c:v>
                </c:pt>
                <c:pt idx="5943">
                  <c:v>14.686300000000001</c:v>
                </c:pt>
                <c:pt idx="5944">
                  <c:v>14.688700000000001</c:v>
                </c:pt>
                <c:pt idx="5945">
                  <c:v>14.6913</c:v>
                </c:pt>
                <c:pt idx="5946">
                  <c:v>14.693800000000001</c:v>
                </c:pt>
                <c:pt idx="5947">
                  <c:v>14.696200000000001</c:v>
                </c:pt>
                <c:pt idx="5948">
                  <c:v>14.6988</c:v>
                </c:pt>
                <c:pt idx="5949">
                  <c:v>14.7012</c:v>
                </c:pt>
                <c:pt idx="5950">
                  <c:v>14.703800000000001</c:v>
                </c:pt>
                <c:pt idx="5951">
                  <c:v>14.706200000000001</c:v>
                </c:pt>
                <c:pt idx="5952">
                  <c:v>14.7088</c:v>
                </c:pt>
                <c:pt idx="5953">
                  <c:v>14.7112</c:v>
                </c:pt>
                <c:pt idx="5954">
                  <c:v>14.713700000000001</c:v>
                </c:pt>
                <c:pt idx="5955">
                  <c:v>14.7163</c:v>
                </c:pt>
                <c:pt idx="5956">
                  <c:v>14.7187</c:v>
                </c:pt>
                <c:pt idx="5957">
                  <c:v>14.721300000000001</c:v>
                </c:pt>
                <c:pt idx="5958">
                  <c:v>14.723700000000001</c:v>
                </c:pt>
                <c:pt idx="5959">
                  <c:v>14.7263</c:v>
                </c:pt>
                <c:pt idx="5960">
                  <c:v>14.7287</c:v>
                </c:pt>
                <c:pt idx="5961">
                  <c:v>14.731300000000001</c:v>
                </c:pt>
                <c:pt idx="5962">
                  <c:v>14.7338</c:v>
                </c:pt>
                <c:pt idx="5963">
                  <c:v>14.7362</c:v>
                </c:pt>
                <c:pt idx="5964">
                  <c:v>14.738800000000001</c:v>
                </c:pt>
                <c:pt idx="5965">
                  <c:v>14.741200000000001</c:v>
                </c:pt>
                <c:pt idx="5966">
                  <c:v>14.7438</c:v>
                </c:pt>
                <c:pt idx="5967">
                  <c:v>14.7462</c:v>
                </c:pt>
                <c:pt idx="5968">
                  <c:v>14.748800000000001</c:v>
                </c:pt>
                <c:pt idx="5969">
                  <c:v>14.751200000000001</c:v>
                </c:pt>
                <c:pt idx="5970">
                  <c:v>14.7538</c:v>
                </c:pt>
                <c:pt idx="5971">
                  <c:v>14.756300000000001</c:v>
                </c:pt>
                <c:pt idx="5972">
                  <c:v>14.758700000000001</c:v>
                </c:pt>
                <c:pt idx="5973">
                  <c:v>14.7613</c:v>
                </c:pt>
                <c:pt idx="5974">
                  <c:v>14.7637</c:v>
                </c:pt>
                <c:pt idx="5975">
                  <c:v>14.766300000000001</c:v>
                </c:pt>
                <c:pt idx="5976">
                  <c:v>14.768700000000001</c:v>
                </c:pt>
                <c:pt idx="5977">
                  <c:v>14.7713</c:v>
                </c:pt>
                <c:pt idx="5978">
                  <c:v>14.7737</c:v>
                </c:pt>
                <c:pt idx="5979">
                  <c:v>14.776200000000001</c:v>
                </c:pt>
                <c:pt idx="5980">
                  <c:v>14.7788</c:v>
                </c:pt>
                <c:pt idx="5981">
                  <c:v>14.7812</c:v>
                </c:pt>
                <c:pt idx="5982">
                  <c:v>14.783800000000001</c:v>
                </c:pt>
                <c:pt idx="5983">
                  <c:v>14.786200000000001</c:v>
                </c:pt>
                <c:pt idx="5984">
                  <c:v>14.7888</c:v>
                </c:pt>
                <c:pt idx="5985">
                  <c:v>14.7912</c:v>
                </c:pt>
                <c:pt idx="5986">
                  <c:v>14.793800000000001</c:v>
                </c:pt>
                <c:pt idx="5987">
                  <c:v>14.7963</c:v>
                </c:pt>
                <c:pt idx="5988">
                  <c:v>14.7987</c:v>
                </c:pt>
                <c:pt idx="5989">
                  <c:v>14.801300000000001</c:v>
                </c:pt>
                <c:pt idx="5990">
                  <c:v>14.803700000000001</c:v>
                </c:pt>
                <c:pt idx="5991">
                  <c:v>14.8063</c:v>
                </c:pt>
                <c:pt idx="5992">
                  <c:v>14.8087</c:v>
                </c:pt>
                <c:pt idx="5993">
                  <c:v>14.811300000000001</c:v>
                </c:pt>
                <c:pt idx="5994">
                  <c:v>14.813700000000001</c:v>
                </c:pt>
                <c:pt idx="5995">
                  <c:v>14.8163</c:v>
                </c:pt>
                <c:pt idx="5996">
                  <c:v>14.818800000000001</c:v>
                </c:pt>
                <c:pt idx="5997">
                  <c:v>14.821200000000001</c:v>
                </c:pt>
                <c:pt idx="5998">
                  <c:v>14.8238</c:v>
                </c:pt>
                <c:pt idx="5999">
                  <c:v>14.8262</c:v>
                </c:pt>
                <c:pt idx="6000">
                  <c:v>14.828800000000001</c:v>
                </c:pt>
                <c:pt idx="6001">
                  <c:v>14.831200000000001</c:v>
                </c:pt>
                <c:pt idx="6002">
                  <c:v>14.8338</c:v>
                </c:pt>
                <c:pt idx="6003">
                  <c:v>14.8362</c:v>
                </c:pt>
                <c:pt idx="6004">
                  <c:v>14.838700000000001</c:v>
                </c:pt>
                <c:pt idx="6005">
                  <c:v>14.8413</c:v>
                </c:pt>
                <c:pt idx="6006">
                  <c:v>14.8437</c:v>
                </c:pt>
                <c:pt idx="6007">
                  <c:v>14.846300000000001</c:v>
                </c:pt>
                <c:pt idx="6008">
                  <c:v>14.848700000000001</c:v>
                </c:pt>
                <c:pt idx="6009">
                  <c:v>14.8513</c:v>
                </c:pt>
                <c:pt idx="6010">
                  <c:v>14.8537</c:v>
                </c:pt>
                <c:pt idx="6011">
                  <c:v>14.856300000000001</c:v>
                </c:pt>
                <c:pt idx="6012">
                  <c:v>14.8588</c:v>
                </c:pt>
                <c:pt idx="6013">
                  <c:v>14.8612</c:v>
                </c:pt>
                <c:pt idx="6014">
                  <c:v>14.863800000000001</c:v>
                </c:pt>
                <c:pt idx="6015">
                  <c:v>14.866200000000001</c:v>
                </c:pt>
                <c:pt idx="6016">
                  <c:v>14.8688</c:v>
                </c:pt>
                <c:pt idx="6017">
                  <c:v>14.8712</c:v>
                </c:pt>
                <c:pt idx="6018">
                  <c:v>14.873800000000001</c:v>
                </c:pt>
                <c:pt idx="6019">
                  <c:v>14.876200000000001</c:v>
                </c:pt>
                <c:pt idx="6020">
                  <c:v>14.8788</c:v>
                </c:pt>
                <c:pt idx="6021">
                  <c:v>14.881300000000001</c:v>
                </c:pt>
                <c:pt idx="6022">
                  <c:v>14.883700000000001</c:v>
                </c:pt>
                <c:pt idx="6023">
                  <c:v>14.8863</c:v>
                </c:pt>
                <c:pt idx="6024">
                  <c:v>14.8887</c:v>
                </c:pt>
                <c:pt idx="6025">
                  <c:v>14.891300000000001</c:v>
                </c:pt>
                <c:pt idx="6026">
                  <c:v>14.893700000000001</c:v>
                </c:pt>
                <c:pt idx="6027">
                  <c:v>14.8963</c:v>
                </c:pt>
                <c:pt idx="6028">
                  <c:v>14.8987</c:v>
                </c:pt>
                <c:pt idx="6029">
                  <c:v>14.901200000000001</c:v>
                </c:pt>
                <c:pt idx="6030">
                  <c:v>14.9038</c:v>
                </c:pt>
                <c:pt idx="6031">
                  <c:v>14.9062</c:v>
                </c:pt>
                <c:pt idx="6032">
                  <c:v>14.908800000000001</c:v>
                </c:pt>
                <c:pt idx="6033">
                  <c:v>14.911200000000001</c:v>
                </c:pt>
                <c:pt idx="6034">
                  <c:v>14.9138</c:v>
                </c:pt>
                <c:pt idx="6035">
                  <c:v>14.9162</c:v>
                </c:pt>
                <c:pt idx="6036">
                  <c:v>14.918800000000001</c:v>
                </c:pt>
                <c:pt idx="6037">
                  <c:v>14.9213</c:v>
                </c:pt>
                <c:pt idx="6038">
                  <c:v>14.9237</c:v>
                </c:pt>
                <c:pt idx="6039">
                  <c:v>14.926300000000001</c:v>
                </c:pt>
                <c:pt idx="6040">
                  <c:v>14.928700000000001</c:v>
                </c:pt>
                <c:pt idx="6041">
                  <c:v>14.9313</c:v>
                </c:pt>
                <c:pt idx="6042">
                  <c:v>14.9337</c:v>
                </c:pt>
                <c:pt idx="6043">
                  <c:v>14.936300000000001</c:v>
                </c:pt>
                <c:pt idx="6044">
                  <c:v>14.938700000000001</c:v>
                </c:pt>
                <c:pt idx="6045">
                  <c:v>14.9413</c:v>
                </c:pt>
                <c:pt idx="6046">
                  <c:v>14.943800000000001</c:v>
                </c:pt>
                <c:pt idx="6047">
                  <c:v>14.946200000000001</c:v>
                </c:pt>
                <c:pt idx="6048">
                  <c:v>14.9488</c:v>
                </c:pt>
                <c:pt idx="6049">
                  <c:v>14.9512</c:v>
                </c:pt>
                <c:pt idx="6050">
                  <c:v>14.953800000000001</c:v>
                </c:pt>
                <c:pt idx="6051">
                  <c:v>14.956200000000001</c:v>
                </c:pt>
                <c:pt idx="6052">
                  <c:v>14.9588</c:v>
                </c:pt>
                <c:pt idx="6053">
                  <c:v>14.9612</c:v>
                </c:pt>
                <c:pt idx="6054">
                  <c:v>14.963700000000001</c:v>
                </c:pt>
                <c:pt idx="6055">
                  <c:v>14.9663</c:v>
                </c:pt>
                <c:pt idx="6056">
                  <c:v>14.9687</c:v>
                </c:pt>
                <c:pt idx="6057">
                  <c:v>14.971300000000001</c:v>
                </c:pt>
                <c:pt idx="6058">
                  <c:v>14.973700000000001</c:v>
                </c:pt>
                <c:pt idx="6059">
                  <c:v>14.9763</c:v>
                </c:pt>
                <c:pt idx="6060">
                  <c:v>14.9787</c:v>
                </c:pt>
                <c:pt idx="6061">
                  <c:v>14.981300000000001</c:v>
                </c:pt>
                <c:pt idx="6062">
                  <c:v>14.9838</c:v>
                </c:pt>
                <c:pt idx="6063">
                  <c:v>14.9862</c:v>
                </c:pt>
                <c:pt idx="6064">
                  <c:v>14.988800000000001</c:v>
                </c:pt>
                <c:pt idx="6065">
                  <c:v>14.991200000000001</c:v>
                </c:pt>
                <c:pt idx="6066">
                  <c:v>14.9938</c:v>
                </c:pt>
                <c:pt idx="6067">
                  <c:v>14.9962</c:v>
                </c:pt>
                <c:pt idx="6068">
                  <c:v>14.998800000000001</c:v>
                </c:pt>
                <c:pt idx="6069">
                  <c:v>15.001200000000001</c:v>
                </c:pt>
                <c:pt idx="6070">
                  <c:v>15.0038</c:v>
                </c:pt>
                <c:pt idx="6071">
                  <c:v>15.006300000000001</c:v>
                </c:pt>
                <c:pt idx="6072">
                  <c:v>15.008700000000001</c:v>
                </c:pt>
                <c:pt idx="6073">
                  <c:v>15.0113</c:v>
                </c:pt>
                <c:pt idx="6074">
                  <c:v>15.0137</c:v>
                </c:pt>
                <c:pt idx="6075">
                  <c:v>15.016300000000001</c:v>
                </c:pt>
                <c:pt idx="6076">
                  <c:v>15.018700000000001</c:v>
                </c:pt>
                <c:pt idx="6077">
                  <c:v>15.0213</c:v>
                </c:pt>
                <c:pt idx="6078">
                  <c:v>15.0237</c:v>
                </c:pt>
                <c:pt idx="6079">
                  <c:v>15.026200000000001</c:v>
                </c:pt>
                <c:pt idx="6080">
                  <c:v>15.0288</c:v>
                </c:pt>
                <c:pt idx="6081">
                  <c:v>15.0312</c:v>
                </c:pt>
                <c:pt idx="6082">
                  <c:v>15.033800000000001</c:v>
                </c:pt>
                <c:pt idx="6083">
                  <c:v>15.036200000000001</c:v>
                </c:pt>
                <c:pt idx="6084">
                  <c:v>15.0388</c:v>
                </c:pt>
                <c:pt idx="6085">
                  <c:v>15.0412</c:v>
                </c:pt>
                <c:pt idx="6086">
                  <c:v>15.043800000000001</c:v>
                </c:pt>
                <c:pt idx="6087">
                  <c:v>15.0463</c:v>
                </c:pt>
                <c:pt idx="6088">
                  <c:v>15.0487</c:v>
                </c:pt>
                <c:pt idx="6089">
                  <c:v>15.051300000000001</c:v>
                </c:pt>
                <c:pt idx="6090">
                  <c:v>15.053700000000001</c:v>
                </c:pt>
                <c:pt idx="6091">
                  <c:v>15.0563</c:v>
                </c:pt>
                <c:pt idx="6092">
                  <c:v>15.0587</c:v>
                </c:pt>
                <c:pt idx="6093">
                  <c:v>15.061300000000001</c:v>
                </c:pt>
                <c:pt idx="6094">
                  <c:v>15.063700000000001</c:v>
                </c:pt>
                <c:pt idx="6095">
                  <c:v>15.0663</c:v>
                </c:pt>
                <c:pt idx="6096">
                  <c:v>15.068800000000001</c:v>
                </c:pt>
                <c:pt idx="6097">
                  <c:v>15.071200000000001</c:v>
                </c:pt>
                <c:pt idx="6098">
                  <c:v>15.0738</c:v>
                </c:pt>
                <c:pt idx="6099">
                  <c:v>15.0762</c:v>
                </c:pt>
                <c:pt idx="6100">
                  <c:v>15.078800000000001</c:v>
                </c:pt>
                <c:pt idx="6101">
                  <c:v>15.081200000000001</c:v>
                </c:pt>
                <c:pt idx="6102">
                  <c:v>15.0838</c:v>
                </c:pt>
                <c:pt idx="6103">
                  <c:v>15.0862</c:v>
                </c:pt>
                <c:pt idx="6104">
                  <c:v>15.088700000000001</c:v>
                </c:pt>
                <c:pt idx="6105">
                  <c:v>15.0913</c:v>
                </c:pt>
                <c:pt idx="6106">
                  <c:v>15.0937</c:v>
                </c:pt>
                <c:pt idx="6107">
                  <c:v>15.096300000000001</c:v>
                </c:pt>
                <c:pt idx="6108">
                  <c:v>15.098700000000001</c:v>
                </c:pt>
                <c:pt idx="6109">
                  <c:v>15.1013</c:v>
                </c:pt>
                <c:pt idx="6110">
                  <c:v>15.1037</c:v>
                </c:pt>
                <c:pt idx="6111">
                  <c:v>15.106300000000001</c:v>
                </c:pt>
                <c:pt idx="6112">
                  <c:v>15.1088</c:v>
                </c:pt>
                <c:pt idx="6113">
                  <c:v>15.1112</c:v>
                </c:pt>
                <c:pt idx="6114">
                  <c:v>15.113800000000001</c:v>
                </c:pt>
                <c:pt idx="6115">
                  <c:v>15.116200000000001</c:v>
                </c:pt>
                <c:pt idx="6116">
                  <c:v>15.1188</c:v>
                </c:pt>
                <c:pt idx="6117">
                  <c:v>15.1212</c:v>
                </c:pt>
                <c:pt idx="6118">
                  <c:v>15.123800000000001</c:v>
                </c:pt>
                <c:pt idx="6119">
                  <c:v>15.126200000000001</c:v>
                </c:pt>
                <c:pt idx="6120">
                  <c:v>15.1288</c:v>
                </c:pt>
                <c:pt idx="6121">
                  <c:v>15.131300000000001</c:v>
                </c:pt>
                <c:pt idx="6122">
                  <c:v>15.133700000000001</c:v>
                </c:pt>
                <c:pt idx="6123">
                  <c:v>15.1363</c:v>
                </c:pt>
                <c:pt idx="6124">
                  <c:v>15.1387</c:v>
                </c:pt>
                <c:pt idx="6125">
                  <c:v>15.141300000000001</c:v>
                </c:pt>
                <c:pt idx="6126">
                  <c:v>15.143700000000001</c:v>
                </c:pt>
                <c:pt idx="6127">
                  <c:v>15.1463</c:v>
                </c:pt>
                <c:pt idx="6128">
                  <c:v>15.1487</c:v>
                </c:pt>
                <c:pt idx="6129">
                  <c:v>15.151200000000001</c:v>
                </c:pt>
                <c:pt idx="6130">
                  <c:v>15.1538</c:v>
                </c:pt>
                <c:pt idx="6131">
                  <c:v>15.1562</c:v>
                </c:pt>
                <c:pt idx="6132">
                  <c:v>15.158800000000001</c:v>
                </c:pt>
                <c:pt idx="6133">
                  <c:v>15.161200000000001</c:v>
                </c:pt>
                <c:pt idx="6134">
                  <c:v>15.1638</c:v>
                </c:pt>
                <c:pt idx="6135">
                  <c:v>15.1662</c:v>
                </c:pt>
                <c:pt idx="6136">
                  <c:v>15.168800000000001</c:v>
                </c:pt>
                <c:pt idx="6137">
                  <c:v>15.1713</c:v>
                </c:pt>
                <c:pt idx="6138">
                  <c:v>15.1737</c:v>
                </c:pt>
                <c:pt idx="6139">
                  <c:v>15.176300000000001</c:v>
                </c:pt>
                <c:pt idx="6140">
                  <c:v>15.178700000000001</c:v>
                </c:pt>
                <c:pt idx="6141">
                  <c:v>15.1813</c:v>
                </c:pt>
                <c:pt idx="6142">
                  <c:v>15.1837</c:v>
                </c:pt>
                <c:pt idx="6143">
                  <c:v>15.186300000000001</c:v>
                </c:pt>
                <c:pt idx="6144">
                  <c:v>15.188700000000001</c:v>
                </c:pt>
                <c:pt idx="6145">
                  <c:v>15.1913</c:v>
                </c:pt>
                <c:pt idx="6146">
                  <c:v>15.193800000000001</c:v>
                </c:pt>
                <c:pt idx="6147">
                  <c:v>15.196200000000001</c:v>
                </c:pt>
                <c:pt idx="6148">
                  <c:v>15.1988</c:v>
                </c:pt>
                <c:pt idx="6149">
                  <c:v>15.2012</c:v>
                </c:pt>
                <c:pt idx="6150">
                  <c:v>15.203800000000001</c:v>
                </c:pt>
                <c:pt idx="6151">
                  <c:v>15.206200000000001</c:v>
                </c:pt>
                <c:pt idx="6152">
                  <c:v>15.2088</c:v>
                </c:pt>
                <c:pt idx="6153">
                  <c:v>15.2112</c:v>
                </c:pt>
                <c:pt idx="6154">
                  <c:v>15.213700000000001</c:v>
                </c:pt>
                <c:pt idx="6155">
                  <c:v>15.2163</c:v>
                </c:pt>
                <c:pt idx="6156">
                  <c:v>15.2187</c:v>
                </c:pt>
                <c:pt idx="6157">
                  <c:v>15.221300000000001</c:v>
                </c:pt>
                <c:pt idx="6158">
                  <c:v>15.223700000000001</c:v>
                </c:pt>
                <c:pt idx="6159">
                  <c:v>15.2263</c:v>
                </c:pt>
                <c:pt idx="6160">
                  <c:v>15.2287</c:v>
                </c:pt>
                <c:pt idx="6161">
                  <c:v>15.231300000000001</c:v>
                </c:pt>
                <c:pt idx="6162">
                  <c:v>15.2338</c:v>
                </c:pt>
                <c:pt idx="6163">
                  <c:v>15.2362</c:v>
                </c:pt>
                <c:pt idx="6164">
                  <c:v>15.238800000000001</c:v>
                </c:pt>
                <c:pt idx="6165">
                  <c:v>15.241200000000001</c:v>
                </c:pt>
                <c:pt idx="6166">
                  <c:v>15.2438</c:v>
                </c:pt>
                <c:pt idx="6167">
                  <c:v>15.2462</c:v>
                </c:pt>
                <c:pt idx="6168">
                  <c:v>15.248800000000001</c:v>
                </c:pt>
                <c:pt idx="6169">
                  <c:v>15.251200000000001</c:v>
                </c:pt>
                <c:pt idx="6170">
                  <c:v>15.2538</c:v>
                </c:pt>
                <c:pt idx="6171">
                  <c:v>15.256300000000001</c:v>
                </c:pt>
                <c:pt idx="6172">
                  <c:v>15.258700000000001</c:v>
                </c:pt>
                <c:pt idx="6173">
                  <c:v>15.2613</c:v>
                </c:pt>
                <c:pt idx="6174">
                  <c:v>15.2637</c:v>
                </c:pt>
                <c:pt idx="6175">
                  <c:v>15.266300000000001</c:v>
                </c:pt>
                <c:pt idx="6176">
                  <c:v>15.268700000000001</c:v>
                </c:pt>
                <c:pt idx="6177">
                  <c:v>15.2713</c:v>
                </c:pt>
                <c:pt idx="6178">
                  <c:v>15.2737</c:v>
                </c:pt>
                <c:pt idx="6179">
                  <c:v>15.276200000000001</c:v>
                </c:pt>
                <c:pt idx="6180">
                  <c:v>15.2788</c:v>
                </c:pt>
                <c:pt idx="6181">
                  <c:v>15.2812</c:v>
                </c:pt>
                <c:pt idx="6182">
                  <c:v>15.283800000000001</c:v>
                </c:pt>
                <c:pt idx="6183">
                  <c:v>15.286200000000001</c:v>
                </c:pt>
                <c:pt idx="6184">
                  <c:v>15.2888</c:v>
                </c:pt>
                <c:pt idx="6185">
                  <c:v>15.2912</c:v>
                </c:pt>
                <c:pt idx="6186">
                  <c:v>15.293800000000001</c:v>
                </c:pt>
                <c:pt idx="6187">
                  <c:v>15.2963</c:v>
                </c:pt>
                <c:pt idx="6188">
                  <c:v>15.2987</c:v>
                </c:pt>
                <c:pt idx="6189">
                  <c:v>15.301300000000001</c:v>
                </c:pt>
                <c:pt idx="6190">
                  <c:v>15.303700000000001</c:v>
                </c:pt>
                <c:pt idx="6191">
                  <c:v>15.3063</c:v>
                </c:pt>
                <c:pt idx="6192">
                  <c:v>15.3087</c:v>
                </c:pt>
                <c:pt idx="6193">
                  <c:v>15.311300000000001</c:v>
                </c:pt>
                <c:pt idx="6194">
                  <c:v>15.313700000000001</c:v>
                </c:pt>
                <c:pt idx="6195">
                  <c:v>15.3163</c:v>
                </c:pt>
                <c:pt idx="6196">
                  <c:v>15.318800000000001</c:v>
                </c:pt>
                <c:pt idx="6197">
                  <c:v>15.321200000000001</c:v>
                </c:pt>
                <c:pt idx="6198">
                  <c:v>15.3238</c:v>
                </c:pt>
                <c:pt idx="6199">
                  <c:v>15.3262</c:v>
                </c:pt>
                <c:pt idx="6200">
                  <c:v>15.328800000000001</c:v>
                </c:pt>
                <c:pt idx="6201">
                  <c:v>15.331200000000001</c:v>
                </c:pt>
                <c:pt idx="6202">
                  <c:v>15.3338</c:v>
                </c:pt>
                <c:pt idx="6203">
                  <c:v>15.3362</c:v>
                </c:pt>
                <c:pt idx="6204">
                  <c:v>15.338700000000001</c:v>
                </c:pt>
                <c:pt idx="6205">
                  <c:v>15.3413</c:v>
                </c:pt>
                <c:pt idx="6206">
                  <c:v>15.3437</c:v>
                </c:pt>
                <c:pt idx="6207">
                  <c:v>15.346300000000001</c:v>
                </c:pt>
                <c:pt idx="6208">
                  <c:v>15.348700000000001</c:v>
                </c:pt>
                <c:pt idx="6209">
                  <c:v>15.3513</c:v>
                </c:pt>
                <c:pt idx="6210">
                  <c:v>15.3537</c:v>
                </c:pt>
                <c:pt idx="6211">
                  <c:v>15.356300000000001</c:v>
                </c:pt>
                <c:pt idx="6212">
                  <c:v>15.3588</c:v>
                </c:pt>
                <c:pt idx="6213">
                  <c:v>15.3612</c:v>
                </c:pt>
                <c:pt idx="6214">
                  <c:v>15.363800000000001</c:v>
                </c:pt>
                <c:pt idx="6215">
                  <c:v>15.366200000000001</c:v>
                </c:pt>
                <c:pt idx="6216">
                  <c:v>15.3688</c:v>
                </c:pt>
                <c:pt idx="6217">
                  <c:v>15.3712</c:v>
                </c:pt>
                <c:pt idx="6218">
                  <c:v>15.373800000000001</c:v>
                </c:pt>
                <c:pt idx="6219">
                  <c:v>15.376200000000001</c:v>
                </c:pt>
                <c:pt idx="6220">
                  <c:v>15.3788</c:v>
                </c:pt>
                <c:pt idx="6221">
                  <c:v>15.381300000000001</c:v>
                </c:pt>
                <c:pt idx="6222">
                  <c:v>15.383700000000001</c:v>
                </c:pt>
                <c:pt idx="6223">
                  <c:v>15.3863</c:v>
                </c:pt>
                <c:pt idx="6224">
                  <c:v>15.3887</c:v>
                </c:pt>
                <c:pt idx="6225">
                  <c:v>15.391300000000001</c:v>
                </c:pt>
                <c:pt idx="6226">
                  <c:v>15.393700000000001</c:v>
                </c:pt>
                <c:pt idx="6227">
                  <c:v>15.3963</c:v>
                </c:pt>
                <c:pt idx="6228">
                  <c:v>15.3987</c:v>
                </c:pt>
                <c:pt idx="6229">
                  <c:v>15.401200000000001</c:v>
                </c:pt>
                <c:pt idx="6230">
                  <c:v>15.4038</c:v>
                </c:pt>
                <c:pt idx="6231">
                  <c:v>15.4062</c:v>
                </c:pt>
                <c:pt idx="6232">
                  <c:v>15.408800000000001</c:v>
                </c:pt>
                <c:pt idx="6233">
                  <c:v>15.411200000000001</c:v>
                </c:pt>
                <c:pt idx="6234">
                  <c:v>15.4138</c:v>
                </c:pt>
                <c:pt idx="6235">
                  <c:v>15.4162</c:v>
                </c:pt>
                <c:pt idx="6236">
                  <c:v>15.418800000000001</c:v>
                </c:pt>
                <c:pt idx="6237">
                  <c:v>15.4213</c:v>
                </c:pt>
                <c:pt idx="6238">
                  <c:v>15.4237</c:v>
                </c:pt>
                <c:pt idx="6239">
                  <c:v>15.426300000000001</c:v>
                </c:pt>
                <c:pt idx="6240">
                  <c:v>15.428700000000001</c:v>
                </c:pt>
                <c:pt idx="6241">
                  <c:v>15.4313</c:v>
                </c:pt>
                <c:pt idx="6242">
                  <c:v>15.4337</c:v>
                </c:pt>
                <c:pt idx="6243">
                  <c:v>15.436300000000001</c:v>
                </c:pt>
                <c:pt idx="6244">
                  <c:v>15.438700000000001</c:v>
                </c:pt>
                <c:pt idx="6245">
                  <c:v>15.4413</c:v>
                </c:pt>
                <c:pt idx="6246">
                  <c:v>15.443800000000001</c:v>
                </c:pt>
                <c:pt idx="6247">
                  <c:v>15.446200000000001</c:v>
                </c:pt>
                <c:pt idx="6248">
                  <c:v>15.4488</c:v>
                </c:pt>
                <c:pt idx="6249">
                  <c:v>15.4512</c:v>
                </c:pt>
                <c:pt idx="6250">
                  <c:v>15.453800000000001</c:v>
                </c:pt>
                <c:pt idx="6251">
                  <c:v>15.456200000000001</c:v>
                </c:pt>
                <c:pt idx="6252">
                  <c:v>15.4588</c:v>
                </c:pt>
                <c:pt idx="6253">
                  <c:v>15.4612</c:v>
                </c:pt>
                <c:pt idx="6254">
                  <c:v>15.463700000000001</c:v>
                </c:pt>
                <c:pt idx="6255">
                  <c:v>15.4663</c:v>
                </c:pt>
                <c:pt idx="6256">
                  <c:v>15.4687</c:v>
                </c:pt>
                <c:pt idx="6257">
                  <c:v>15.471300000000001</c:v>
                </c:pt>
                <c:pt idx="6258">
                  <c:v>15.473700000000001</c:v>
                </c:pt>
                <c:pt idx="6259">
                  <c:v>15.4763</c:v>
                </c:pt>
                <c:pt idx="6260">
                  <c:v>15.4787</c:v>
                </c:pt>
                <c:pt idx="6261">
                  <c:v>15.481300000000001</c:v>
                </c:pt>
                <c:pt idx="6262">
                  <c:v>15.4838</c:v>
                </c:pt>
                <c:pt idx="6263">
                  <c:v>15.4862</c:v>
                </c:pt>
                <c:pt idx="6264">
                  <c:v>15.488800000000001</c:v>
                </c:pt>
                <c:pt idx="6265">
                  <c:v>15.491200000000001</c:v>
                </c:pt>
                <c:pt idx="6266">
                  <c:v>15.4938</c:v>
                </c:pt>
                <c:pt idx="6267">
                  <c:v>15.4962</c:v>
                </c:pt>
                <c:pt idx="6268">
                  <c:v>15.498800000000001</c:v>
                </c:pt>
                <c:pt idx="6269">
                  <c:v>15.501200000000001</c:v>
                </c:pt>
                <c:pt idx="6270">
                  <c:v>15.5038</c:v>
                </c:pt>
                <c:pt idx="6271">
                  <c:v>15.506300000000001</c:v>
                </c:pt>
                <c:pt idx="6272">
                  <c:v>15.508700000000001</c:v>
                </c:pt>
                <c:pt idx="6273">
                  <c:v>15.5113</c:v>
                </c:pt>
                <c:pt idx="6274">
                  <c:v>15.5137</c:v>
                </c:pt>
                <c:pt idx="6275">
                  <c:v>15.516300000000001</c:v>
                </c:pt>
                <c:pt idx="6276">
                  <c:v>15.518700000000001</c:v>
                </c:pt>
                <c:pt idx="6277">
                  <c:v>15.5213</c:v>
                </c:pt>
                <c:pt idx="6278">
                  <c:v>15.5237</c:v>
                </c:pt>
                <c:pt idx="6279">
                  <c:v>15.526200000000001</c:v>
                </c:pt>
                <c:pt idx="6280">
                  <c:v>15.5288</c:v>
                </c:pt>
                <c:pt idx="6281">
                  <c:v>15.5312</c:v>
                </c:pt>
                <c:pt idx="6282">
                  <c:v>15.533800000000001</c:v>
                </c:pt>
                <c:pt idx="6283">
                  <c:v>15.536200000000001</c:v>
                </c:pt>
                <c:pt idx="6284">
                  <c:v>15.5388</c:v>
                </c:pt>
                <c:pt idx="6285">
                  <c:v>15.5412</c:v>
                </c:pt>
                <c:pt idx="6286">
                  <c:v>15.543800000000001</c:v>
                </c:pt>
                <c:pt idx="6287">
                  <c:v>15.5463</c:v>
                </c:pt>
                <c:pt idx="6288">
                  <c:v>15.5487</c:v>
                </c:pt>
                <c:pt idx="6289">
                  <c:v>15.551300000000001</c:v>
                </c:pt>
                <c:pt idx="6290">
                  <c:v>15.553700000000001</c:v>
                </c:pt>
                <c:pt idx="6291">
                  <c:v>15.5563</c:v>
                </c:pt>
                <c:pt idx="6292">
                  <c:v>15.5587</c:v>
                </c:pt>
                <c:pt idx="6293">
                  <c:v>15.561300000000001</c:v>
                </c:pt>
                <c:pt idx="6294">
                  <c:v>15.563700000000001</c:v>
                </c:pt>
                <c:pt idx="6295">
                  <c:v>15.5663</c:v>
                </c:pt>
                <c:pt idx="6296">
                  <c:v>15.568800000000001</c:v>
                </c:pt>
                <c:pt idx="6297">
                  <c:v>15.571200000000001</c:v>
                </c:pt>
                <c:pt idx="6298">
                  <c:v>15.5738</c:v>
                </c:pt>
                <c:pt idx="6299">
                  <c:v>15.5762</c:v>
                </c:pt>
                <c:pt idx="6300">
                  <c:v>15.578800000000001</c:v>
                </c:pt>
                <c:pt idx="6301">
                  <c:v>15.581200000000001</c:v>
                </c:pt>
                <c:pt idx="6302">
                  <c:v>15.5838</c:v>
                </c:pt>
                <c:pt idx="6303">
                  <c:v>15.5862</c:v>
                </c:pt>
                <c:pt idx="6304">
                  <c:v>15.588700000000001</c:v>
                </c:pt>
                <c:pt idx="6305">
                  <c:v>15.5913</c:v>
                </c:pt>
                <c:pt idx="6306">
                  <c:v>15.5937</c:v>
                </c:pt>
                <c:pt idx="6307">
                  <c:v>15.596300000000001</c:v>
                </c:pt>
                <c:pt idx="6308">
                  <c:v>15.598700000000001</c:v>
                </c:pt>
                <c:pt idx="6309">
                  <c:v>15.6013</c:v>
                </c:pt>
                <c:pt idx="6310">
                  <c:v>15.6037</c:v>
                </c:pt>
                <c:pt idx="6311">
                  <c:v>15.606300000000001</c:v>
                </c:pt>
                <c:pt idx="6312">
                  <c:v>15.6088</c:v>
                </c:pt>
                <c:pt idx="6313">
                  <c:v>15.6112</c:v>
                </c:pt>
                <c:pt idx="6314">
                  <c:v>15.613800000000001</c:v>
                </c:pt>
                <c:pt idx="6315">
                  <c:v>15.616200000000001</c:v>
                </c:pt>
                <c:pt idx="6316">
                  <c:v>15.6188</c:v>
                </c:pt>
                <c:pt idx="6317">
                  <c:v>15.6212</c:v>
                </c:pt>
                <c:pt idx="6318">
                  <c:v>15.623800000000001</c:v>
                </c:pt>
                <c:pt idx="6319">
                  <c:v>15.626200000000001</c:v>
                </c:pt>
                <c:pt idx="6320">
                  <c:v>15.6288</c:v>
                </c:pt>
                <c:pt idx="6321">
                  <c:v>15.631300000000001</c:v>
                </c:pt>
                <c:pt idx="6322">
                  <c:v>15.633700000000001</c:v>
                </c:pt>
                <c:pt idx="6323">
                  <c:v>15.6363</c:v>
                </c:pt>
                <c:pt idx="6324">
                  <c:v>15.6387</c:v>
                </c:pt>
                <c:pt idx="6325">
                  <c:v>15.641300000000001</c:v>
                </c:pt>
                <c:pt idx="6326">
                  <c:v>15.643700000000001</c:v>
                </c:pt>
                <c:pt idx="6327">
                  <c:v>15.6463</c:v>
                </c:pt>
                <c:pt idx="6328">
                  <c:v>15.6487</c:v>
                </c:pt>
                <c:pt idx="6329">
                  <c:v>15.651200000000001</c:v>
                </c:pt>
                <c:pt idx="6330">
                  <c:v>15.6538</c:v>
                </c:pt>
                <c:pt idx="6331">
                  <c:v>15.6562</c:v>
                </c:pt>
                <c:pt idx="6332">
                  <c:v>15.658800000000001</c:v>
                </c:pt>
                <c:pt idx="6333">
                  <c:v>15.661200000000001</c:v>
                </c:pt>
                <c:pt idx="6334">
                  <c:v>15.6638</c:v>
                </c:pt>
                <c:pt idx="6335">
                  <c:v>15.6662</c:v>
                </c:pt>
                <c:pt idx="6336">
                  <c:v>15.668800000000001</c:v>
                </c:pt>
                <c:pt idx="6337">
                  <c:v>15.6713</c:v>
                </c:pt>
                <c:pt idx="6338">
                  <c:v>15.6737</c:v>
                </c:pt>
                <c:pt idx="6339">
                  <c:v>15.676300000000001</c:v>
                </c:pt>
                <c:pt idx="6340">
                  <c:v>15.678700000000001</c:v>
                </c:pt>
                <c:pt idx="6341">
                  <c:v>15.6813</c:v>
                </c:pt>
                <c:pt idx="6342">
                  <c:v>15.6837</c:v>
                </c:pt>
                <c:pt idx="6343">
                  <c:v>15.686300000000001</c:v>
                </c:pt>
                <c:pt idx="6344">
                  <c:v>15.688700000000001</c:v>
                </c:pt>
                <c:pt idx="6345">
                  <c:v>15.6913</c:v>
                </c:pt>
                <c:pt idx="6346">
                  <c:v>15.693800000000001</c:v>
                </c:pt>
                <c:pt idx="6347">
                  <c:v>15.696200000000001</c:v>
                </c:pt>
                <c:pt idx="6348">
                  <c:v>15.6988</c:v>
                </c:pt>
                <c:pt idx="6349">
                  <c:v>15.7012</c:v>
                </c:pt>
                <c:pt idx="6350">
                  <c:v>15.703800000000001</c:v>
                </c:pt>
                <c:pt idx="6351">
                  <c:v>15.706200000000001</c:v>
                </c:pt>
                <c:pt idx="6352">
                  <c:v>15.7088</c:v>
                </c:pt>
                <c:pt idx="6353">
                  <c:v>15.7112</c:v>
                </c:pt>
                <c:pt idx="6354">
                  <c:v>15.713700000000001</c:v>
                </c:pt>
                <c:pt idx="6355">
                  <c:v>15.7163</c:v>
                </c:pt>
                <c:pt idx="6356">
                  <c:v>15.7187</c:v>
                </c:pt>
                <c:pt idx="6357">
                  <c:v>15.721300000000001</c:v>
                </c:pt>
                <c:pt idx="6358">
                  <c:v>15.723700000000001</c:v>
                </c:pt>
                <c:pt idx="6359">
                  <c:v>15.7263</c:v>
                </c:pt>
                <c:pt idx="6360">
                  <c:v>15.7287</c:v>
                </c:pt>
                <c:pt idx="6361">
                  <c:v>15.731300000000001</c:v>
                </c:pt>
                <c:pt idx="6362">
                  <c:v>15.7338</c:v>
                </c:pt>
                <c:pt idx="6363">
                  <c:v>15.7362</c:v>
                </c:pt>
                <c:pt idx="6364">
                  <c:v>15.738800000000001</c:v>
                </c:pt>
                <c:pt idx="6365">
                  <c:v>15.741200000000001</c:v>
                </c:pt>
                <c:pt idx="6366">
                  <c:v>15.7438</c:v>
                </c:pt>
                <c:pt idx="6367">
                  <c:v>15.7462</c:v>
                </c:pt>
                <c:pt idx="6368">
                  <c:v>15.748800000000001</c:v>
                </c:pt>
                <c:pt idx="6369">
                  <c:v>15.751200000000001</c:v>
                </c:pt>
                <c:pt idx="6370">
                  <c:v>15.7538</c:v>
                </c:pt>
                <c:pt idx="6371">
                  <c:v>15.756300000000001</c:v>
                </c:pt>
                <c:pt idx="6372">
                  <c:v>15.758700000000001</c:v>
                </c:pt>
                <c:pt idx="6373">
                  <c:v>15.7613</c:v>
                </c:pt>
                <c:pt idx="6374">
                  <c:v>15.7637</c:v>
                </c:pt>
                <c:pt idx="6375">
                  <c:v>15.766300000000001</c:v>
                </c:pt>
                <c:pt idx="6376">
                  <c:v>15.768700000000001</c:v>
                </c:pt>
                <c:pt idx="6377">
                  <c:v>15.7713</c:v>
                </c:pt>
                <c:pt idx="6378">
                  <c:v>15.7737</c:v>
                </c:pt>
                <c:pt idx="6379">
                  <c:v>15.776200000000001</c:v>
                </c:pt>
                <c:pt idx="6380">
                  <c:v>15.7788</c:v>
                </c:pt>
                <c:pt idx="6381">
                  <c:v>15.7812</c:v>
                </c:pt>
                <c:pt idx="6382">
                  <c:v>15.783800000000001</c:v>
                </c:pt>
                <c:pt idx="6383">
                  <c:v>15.786200000000001</c:v>
                </c:pt>
                <c:pt idx="6384">
                  <c:v>15.7888</c:v>
                </c:pt>
                <c:pt idx="6385">
                  <c:v>15.7912</c:v>
                </c:pt>
                <c:pt idx="6386">
                  <c:v>15.793800000000001</c:v>
                </c:pt>
                <c:pt idx="6387">
                  <c:v>15.7963</c:v>
                </c:pt>
                <c:pt idx="6388">
                  <c:v>15.7987</c:v>
                </c:pt>
                <c:pt idx="6389">
                  <c:v>15.801300000000001</c:v>
                </c:pt>
                <c:pt idx="6390">
                  <c:v>15.803700000000001</c:v>
                </c:pt>
                <c:pt idx="6391">
                  <c:v>15.8063</c:v>
                </c:pt>
                <c:pt idx="6392">
                  <c:v>15.8087</c:v>
                </c:pt>
                <c:pt idx="6393">
                  <c:v>15.811300000000001</c:v>
                </c:pt>
                <c:pt idx="6394">
                  <c:v>15.813700000000001</c:v>
                </c:pt>
                <c:pt idx="6395">
                  <c:v>15.8163</c:v>
                </c:pt>
                <c:pt idx="6396">
                  <c:v>15.818800000000001</c:v>
                </c:pt>
                <c:pt idx="6397">
                  <c:v>15.821200000000001</c:v>
                </c:pt>
                <c:pt idx="6398">
                  <c:v>15.8238</c:v>
                </c:pt>
                <c:pt idx="6399">
                  <c:v>15.8262</c:v>
                </c:pt>
                <c:pt idx="6400">
                  <c:v>15.828700000000001</c:v>
                </c:pt>
                <c:pt idx="6401">
                  <c:v>15.831199999999999</c:v>
                </c:pt>
                <c:pt idx="6402">
                  <c:v>15.8338</c:v>
                </c:pt>
                <c:pt idx="6403">
                  <c:v>15.836300000000001</c:v>
                </c:pt>
                <c:pt idx="6404">
                  <c:v>15.838699999999999</c:v>
                </c:pt>
                <c:pt idx="6405">
                  <c:v>15.8413</c:v>
                </c:pt>
                <c:pt idx="6406">
                  <c:v>15.843800000000002</c:v>
                </c:pt>
                <c:pt idx="6407">
                  <c:v>15.8462</c:v>
                </c:pt>
                <c:pt idx="6408">
                  <c:v>15.848700000000001</c:v>
                </c:pt>
                <c:pt idx="6409">
                  <c:v>15.851300000000002</c:v>
                </c:pt>
                <c:pt idx="6410">
                  <c:v>15.8538</c:v>
                </c:pt>
                <c:pt idx="6411">
                  <c:v>15.856200000000001</c:v>
                </c:pt>
                <c:pt idx="6412">
                  <c:v>15.858800000000002</c:v>
                </c:pt>
                <c:pt idx="6413">
                  <c:v>15.8613</c:v>
                </c:pt>
                <c:pt idx="6414">
                  <c:v>15.863700000000001</c:v>
                </c:pt>
                <c:pt idx="6415">
                  <c:v>15.866199999999999</c:v>
                </c:pt>
                <c:pt idx="6416">
                  <c:v>15.8688</c:v>
                </c:pt>
                <c:pt idx="6417">
                  <c:v>15.871300000000002</c:v>
                </c:pt>
                <c:pt idx="6418">
                  <c:v>15.873699999999999</c:v>
                </c:pt>
                <c:pt idx="6419">
                  <c:v>15.876200000000001</c:v>
                </c:pt>
                <c:pt idx="6420">
                  <c:v>15.878800000000002</c:v>
                </c:pt>
                <c:pt idx="6421">
                  <c:v>15.8812</c:v>
                </c:pt>
                <c:pt idx="6422">
                  <c:v>15.883700000000001</c:v>
                </c:pt>
                <c:pt idx="6423">
                  <c:v>15.886300000000002</c:v>
                </c:pt>
                <c:pt idx="6424">
                  <c:v>15.8888</c:v>
                </c:pt>
                <c:pt idx="6425">
                  <c:v>15.891200000000001</c:v>
                </c:pt>
                <c:pt idx="6426">
                  <c:v>15.893699999999999</c:v>
                </c:pt>
                <c:pt idx="6427">
                  <c:v>15.8963</c:v>
                </c:pt>
                <c:pt idx="6428">
                  <c:v>15.898800000000001</c:v>
                </c:pt>
                <c:pt idx="6429">
                  <c:v>15.901199999999999</c:v>
                </c:pt>
                <c:pt idx="6430">
                  <c:v>15.9038</c:v>
                </c:pt>
                <c:pt idx="6431">
                  <c:v>15.906300000000002</c:v>
                </c:pt>
                <c:pt idx="6432">
                  <c:v>15.9087</c:v>
                </c:pt>
                <c:pt idx="6433">
                  <c:v>15.911200000000001</c:v>
                </c:pt>
                <c:pt idx="6434">
                  <c:v>15.913800000000002</c:v>
                </c:pt>
                <c:pt idx="6435">
                  <c:v>15.9163</c:v>
                </c:pt>
                <c:pt idx="6436">
                  <c:v>15.918700000000001</c:v>
                </c:pt>
                <c:pt idx="6437">
                  <c:v>15.921300000000002</c:v>
                </c:pt>
                <c:pt idx="6438">
                  <c:v>15.9238</c:v>
                </c:pt>
                <c:pt idx="6439">
                  <c:v>15.926200000000001</c:v>
                </c:pt>
                <c:pt idx="6440">
                  <c:v>15.928699999999999</c:v>
                </c:pt>
                <c:pt idx="6441">
                  <c:v>15.9313</c:v>
                </c:pt>
                <c:pt idx="6442">
                  <c:v>15.933800000000002</c:v>
                </c:pt>
                <c:pt idx="6443">
                  <c:v>15.936199999999999</c:v>
                </c:pt>
                <c:pt idx="6444">
                  <c:v>15.938700000000001</c:v>
                </c:pt>
                <c:pt idx="6445">
                  <c:v>15.941300000000002</c:v>
                </c:pt>
                <c:pt idx="6446">
                  <c:v>15.9437</c:v>
                </c:pt>
                <c:pt idx="6447">
                  <c:v>15.946200000000001</c:v>
                </c:pt>
                <c:pt idx="6448">
                  <c:v>15.948800000000002</c:v>
                </c:pt>
                <c:pt idx="6449">
                  <c:v>15.9513</c:v>
                </c:pt>
                <c:pt idx="6450">
                  <c:v>15.953700000000001</c:v>
                </c:pt>
                <c:pt idx="6451">
                  <c:v>15.956199999999999</c:v>
                </c:pt>
                <c:pt idx="6452">
                  <c:v>15.9588</c:v>
                </c:pt>
                <c:pt idx="6453">
                  <c:v>15.961300000000001</c:v>
                </c:pt>
                <c:pt idx="6454">
                  <c:v>15.963699999999999</c:v>
                </c:pt>
                <c:pt idx="6455">
                  <c:v>15.9663</c:v>
                </c:pt>
                <c:pt idx="6456">
                  <c:v>15.968800000000002</c:v>
                </c:pt>
                <c:pt idx="6457">
                  <c:v>15.9712</c:v>
                </c:pt>
                <c:pt idx="6458">
                  <c:v>15.973700000000001</c:v>
                </c:pt>
                <c:pt idx="6459">
                  <c:v>15.976300000000002</c:v>
                </c:pt>
                <c:pt idx="6460">
                  <c:v>15.9788</c:v>
                </c:pt>
                <c:pt idx="6461">
                  <c:v>15.981200000000001</c:v>
                </c:pt>
                <c:pt idx="6462">
                  <c:v>15.983800000000002</c:v>
                </c:pt>
                <c:pt idx="6463">
                  <c:v>15.9863</c:v>
                </c:pt>
                <c:pt idx="6464">
                  <c:v>15.988700000000001</c:v>
                </c:pt>
                <c:pt idx="6465">
                  <c:v>15.991199999999999</c:v>
                </c:pt>
                <c:pt idx="6466">
                  <c:v>15.9938</c:v>
                </c:pt>
                <c:pt idx="6467">
                  <c:v>15.996300000000002</c:v>
                </c:pt>
                <c:pt idx="6468">
                  <c:v>15.998699999999999</c:v>
                </c:pt>
                <c:pt idx="6469">
                  <c:v>16.001200000000001</c:v>
                </c:pt>
                <c:pt idx="6470">
                  <c:v>16.003800000000002</c:v>
                </c:pt>
                <c:pt idx="6471">
                  <c:v>16.0062</c:v>
                </c:pt>
                <c:pt idx="6472">
                  <c:v>16.008700000000001</c:v>
                </c:pt>
                <c:pt idx="6473">
                  <c:v>16.011300000000002</c:v>
                </c:pt>
                <c:pt idx="6474">
                  <c:v>16.0138</c:v>
                </c:pt>
                <c:pt idx="6475">
                  <c:v>16.016200000000001</c:v>
                </c:pt>
                <c:pt idx="6476">
                  <c:v>16.018699999999999</c:v>
                </c:pt>
                <c:pt idx="6477">
                  <c:v>16.0213</c:v>
                </c:pt>
                <c:pt idx="6478">
                  <c:v>16.023800000000001</c:v>
                </c:pt>
                <c:pt idx="6479">
                  <c:v>16.026199999999999</c:v>
                </c:pt>
                <c:pt idx="6480">
                  <c:v>16.0288</c:v>
                </c:pt>
                <c:pt idx="6481">
                  <c:v>16.031300000000002</c:v>
                </c:pt>
                <c:pt idx="6482">
                  <c:v>16.0337</c:v>
                </c:pt>
                <c:pt idx="6483">
                  <c:v>16.036200000000001</c:v>
                </c:pt>
                <c:pt idx="6484">
                  <c:v>16.038800000000002</c:v>
                </c:pt>
                <c:pt idx="6485">
                  <c:v>16.0413</c:v>
                </c:pt>
                <c:pt idx="6486">
                  <c:v>16.043700000000001</c:v>
                </c:pt>
                <c:pt idx="6487">
                  <c:v>16.046300000000002</c:v>
                </c:pt>
                <c:pt idx="6488">
                  <c:v>16.0488</c:v>
                </c:pt>
                <c:pt idx="6489">
                  <c:v>16.051200000000001</c:v>
                </c:pt>
                <c:pt idx="6490">
                  <c:v>16.053699999999999</c:v>
                </c:pt>
                <c:pt idx="6491">
                  <c:v>16.0563</c:v>
                </c:pt>
                <c:pt idx="6492">
                  <c:v>16.058800000000002</c:v>
                </c:pt>
                <c:pt idx="6493">
                  <c:v>16.061199999999999</c:v>
                </c:pt>
                <c:pt idx="6494">
                  <c:v>16.063700000000001</c:v>
                </c:pt>
                <c:pt idx="6495">
                  <c:v>16.066300000000002</c:v>
                </c:pt>
                <c:pt idx="6496">
                  <c:v>16.0687</c:v>
                </c:pt>
                <c:pt idx="6497">
                  <c:v>16.071200000000001</c:v>
                </c:pt>
                <c:pt idx="6498">
                  <c:v>16.073800000000002</c:v>
                </c:pt>
                <c:pt idx="6499">
                  <c:v>16.0763</c:v>
                </c:pt>
                <c:pt idx="6500">
                  <c:v>16.078700000000001</c:v>
                </c:pt>
                <c:pt idx="6501">
                  <c:v>16.081199999999999</c:v>
                </c:pt>
                <c:pt idx="6502">
                  <c:v>16.0838</c:v>
                </c:pt>
                <c:pt idx="6503">
                  <c:v>16.086300000000001</c:v>
                </c:pt>
                <c:pt idx="6504">
                  <c:v>16.088699999999999</c:v>
                </c:pt>
                <c:pt idx="6505">
                  <c:v>16.0913</c:v>
                </c:pt>
                <c:pt idx="6506">
                  <c:v>16.093800000000002</c:v>
                </c:pt>
                <c:pt idx="6507">
                  <c:v>16.0962</c:v>
                </c:pt>
                <c:pt idx="6508">
                  <c:v>16.098700000000001</c:v>
                </c:pt>
                <c:pt idx="6509">
                  <c:v>16.101300000000002</c:v>
                </c:pt>
                <c:pt idx="6510">
                  <c:v>16.1038</c:v>
                </c:pt>
                <c:pt idx="6511">
                  <c:v>16.106200000000001</c:v>
                </c:pt>
                <c:pt idx="6512">
                  <c:v>16.108800000000002</c:v>
                </c:pt>
                <c:pt idx="6513">
                  <c:v>16.1113</c:v>
                </c:pt>
                <c:pt idx="6514">
                  <c:v>16.113700000000001</c:v>
                </c:pt>
                <c:pt idx="6515">
                  <c:v>16.116199999999999</c:v>
                </c:pt>
                <c:pt idx="6516">
                  <c:v>16.1188</c:v>
                </c:pt>
                <c:pt idx="6517">
                  <c:v>16.121300000000002</c:v>
                </c:pt>
                <c:pt idx="6518">
                  <c:v>16.123699999999999</c:v>
                </c:pt>
                <c:pt idx="6519">
                  <c:v>16.126200000000001</c:v>
                </c:pt>
                <c:pt idx="6520">
                  <c:v>16.128800000000002</c:v>
                </c:pt>
                <c:pt idx="6521">
                  <c:v>16.1312</c:v>
                </c:pt>
                <c:pt idx="6522">
                  <c:v>16.133700000000001</c:v>
                </c:pt>
                <c:pt idx="6523">
                  <c:v>16.136300000000002</c:v>
                </c:pt>
                <c:pt idx="6524">
                  <c:v>16.1388</c:v>
                </c:pt>
                <c:pt idx="6525">
                  <c:v>16.141200000000001</c:v>
                </c:pt>
                <c:pt idx="6526">
                  <c:v>16.143699999999999</c:v>
                </c:pt>
                <c:pt idx="6527">
                  <c:v>16.1463</c:v>
                </c:pt>
                <c:pt idx="6528">
                  <c:v>16.148800000000001</c:v>
                </c:pt>
                <c:pt idx="6529">
                  <c:v>16.151199999999999</c:v>
                </c:pt>
                <c:pt idx="6530">
                  <c:v>16.1538</c:v>
                </c:pt>
                <c:pt idx="6531">
                  <c:v>16.156300000000002</c:v>
                </c:pt>
                <c:pt idx="6532">
                  <c:v>16.1587</c:v>
                </c:pt>
                <c:pt idx="6533">
                  <c:v>16.161200000000001</c:v>
                </c:pt>
                <c:pt idx="6534">
                  <c:v>16.163800000000002</c:v>
                </c:pt>
                <c:pt idx="6535">
                  <c:v>16.1663</c:v>
                </c:pt>
                <c:pt idx="6536">
                  <c:v>16.168700000000001</c:v>
                </c:pt>
                <c:pt idx="6537">
                  <c:v>16.171300000000002</c:v>
                </c:pt>
                <c:pt idx="6538">
                  <c:v>16.1738</c:v>
                </c:pt>
                <c:pt idx="6539">
                  <c:v>16.176200000000001</c:v>
                </c:pt>
                <c:pt idx="6540">
                  <c:v>16.178699999999999</c:v>
                </c:pt>
                <c:pt idx="6541">
                  <c:v>16.1813</c:v>
                </c:pt>
                <c:pt idx="6542">
                  <c:v>16.183800000000002</c:v>
                </c:pt>
                <c:pt idx="6543">
                  <c:v>16.186199999999999</c:v>
                </c:pt>
                <c:pt idx="6544">
                  <c:v>16.188700000000001</c:v>
                </c:pt>
                <c:pt idx="6545">
                  <c:v>16.191300000000002</c:v>
                </c:pt>
                <c:pt idx="6546">
                  <c:v>16.1937</c:v>
                </c:pt>
                <c:pt idx="6547">
                  <c:v>16.196200000000001</c:v>
                </c:pt>
                <c:pt idx="6548">
                  <c:v>16.198800000000002</c:v>
                </c:pt>
                <c:pt idx="6549">
                  <c:v>16.2013</c:v>
                </c:pt>
                <c:pt idx="6550">
                  <c:v>16.203700000000001</c:v>
                </c:pt>
                <c:pt idx="6551">
                  <c:v>16.206199999999999</c:v>
                </c:pt>
                <c:pt idx="6552">
                  <c:v>16.2088</c:v>
                </c:pt>
                <c:pt idx="6553">
                  <c:v>16.211300000000001</c:v>
                </c:pt>
                <c:pt idx="6554">
                  <c:v>16.213699999999999</c:v>
                </c:pt>
                <c:pt idx="6555">
                  <c:v>16.2163</c:v>
                </c:pt>
                <c:pt idx="6556">
                  <c:v>16.218800000000002</c:v>
                </c:pt>
                <c:pt idx="6557">
                  <c:v>16.2212</c:v>
                </c:pt>
                <c:pt idx="6558">
                  <c:v>16.223700000000001</c:v>
                </c:pt>
                <c:pt idx="6559">
                  <c:v>16.226300000000002</c:v>
                </c:pt>
                <c:pt idx="6560">
                  <c:v>16.2288</c:v>
                </c:pt>
                <c:pt idx="6561">
                  <c:v>16.231200000000001</c:v>
                </c:pt>
                <c:pt idx="6562">
                  <c:v>16.233800000000002</c:v>
                </c:pt>
                <c:pt idx="6563">
                  <c:v>16.2363</c:v>
                </c:pt>
                <c:pt idx="6564">
                  <c:v>16.238700000000001</c:v>
                </c:pt>
                <c:pt idx="6565">
                  <c:v>16.241199999999999</c:v>
                </c:pt>
                <c:pt idx="6566">
                  <c:v>16.2438</c:v>
                </c:pt>
                <c:pt idx="6567">
                  <c:v>16.246300000000002</c:v>
                </c:pt>
                <c:pt idx="6568">
                  <c:v>16.248699999999999</c:v>
                </c:pt>
                <c:pt idx="6569">
                  <c:v>16.251200000000001</c:v>
                </c:pt>
                <c:pt idx="6570">
                  <c:v>16.253800000000002</c:v>
                </c:pt>
                <c:pt idx="6571">
                  <c:v>16.2562</c:v>
                </c:pt>
                <c:pt idx="6572">
                  <c:v>16.258700000000001</c:v>
                </c:pt>
                <c:pt idx="6573">
                  <c:v>16.261300000000002</c:v>
                </c:pt>
                <c:pt idx="6574">
                  <c:v>16.2638</c:v>
                </c:pt>
                <c:pt idx="6575">
                  <c:v>16.266200000000001</c:v>
                </c:pt>
                <c:pt idx="6576">
                  <c:v>16.268699999999999</c:v>
                </c:pt>
                <c:pt idx="6577">
                  <c:v>16.2713</c:v>
                </c:pt>
                <c:pt idx="6578">
                  <c:v>16.273800000000001</c:v>
                </c:pt>
                <c:pt idx="6579">
                  <c:v>16.276199999999999</c:v>
                </c:pt>
                <c:pt idx="6580">
                  <c:v>16.2788</c:v>
                </c:pt>
                <c:pt idx="6581">
                  <c:v>16.281300000000002</c:v>
                </c:pt>
                <c:pt idx="6582">
                  <c:v>16.2837</c:v>
                </c:pt>
                <c:pt idx="6583">
                  <c:v>16.286200000000001</c:v>
                </c:pt>
                <c:pt idx="6584">
                  <c:v>16.288800000000002</c:v>
                </c:pt>
                <c:pt idx="6585">
                  <c:v>16.2913</c:v>
                </c:pt>
                <c:pt idx="6586">
                  <c:v>16.293700000000001</c:v>
                </c:pt>
                <c:pt idx="6587">
                  <c:v>16.296300000000002</c:v>
                </c:pt>
                <c:pt idx="6588">
                  <c:v>16.2988</c:v>
                </c:pt>
                <c:pt idx="6589">
                  <c:v>16.301200000000001</c:v>
                </c:pt>
                <c:pt idx="6590">
                  <c:v>16.303699999999999</c:v>
                </c:pt>
                <c:pt idx="6591">
                  <c:v>16.3063</c:v>
                </c:pt>
                <c:pt idx="6592">
                  <c:v>16.308800000000002</c:v>
                </c:pt>
                <c:pt idx="6593">
                  <c:v>16.311199999999999</c:v>
                </c:pt>
                <c:pt idx="6594">
                  <c:v>16.313700000000001</c:v>
                </c:pt>
                <c:pt idx="6595">
                  <c:v>16.316300000000002</c:v>
                </c:pt>
                <c:pt idx="6596">
                  <c:v>16.3187</c:v>
                </c:pt>
                <c:pt idx="6597">
                  <c:v>16.321200000000001</c:v>
                </c:pt>
                <c:pt idx="6598">
                  <c:v>16.323800000000002</c:v>
                </c:pt>
                <c:pt idx="6599">
                  <c:v>16.3263</c:v>
                </c:pt>
                <c:pt idx="6600">
                  <c:v>16.328700000000001</c:v>
                </c:pt>
                <c:pt idx="6601">
                  <c:v>16.331199999999999</c:v>
                </c:pt>
                <c:pt idx="6602">
                  <c:v>16.3338</c:v>
                </c:pt>
                <c:pt idx="6603">
                  <c:v>16.336300000000001</c:v>
                </c:pt>
                <c:pt idx="6604">
                  <c:v>16.338699999999999</c:v>
                </c:pt>
                <c:pt idx="6605">
                  <c:v>16.3413</c:v>
                </c:pt>
                <c:pt idx="6606">
                  <c:v>16.343800000000002</c:v>
                </c:pt>
                <c:pt idx="6607">
                  <c:v>16.3462</c:v>
                </c:pt>
                <c:pt idx="6608">
                  <c:v>16.348700000000001</c:v>
                </c:pt>
                <c:pt idx="6609">
                  <c:v>16.351300000000002</c:v>
                </c:pt>
                <c:pt idx="6610">
                  <c:v>16.3538</c:v>
                </c:pt>
                <c:pt idx="6611">
                  <c:v>16.356200000000001</c:v>
                </c:pt>
                <c:pt idx="6612">
                  <c:v>16.358800000000002</c:v>
                </c:pt>
                <c:pt idx="6613">
                  <c:v>16.3613</c:v>
                </c:pt>
                <c:pt idx="6614">
                  <c:v>16.363700000000001</c:v>
                </c:pt>
                <c:pt idx="6615">
                  <c:v>16.366199999999999</c:v>
                </c:pt>
                <c:pt idx="6616">
                  <c:v>16.3688</c:v>
                </c:pt>
                <c:pt idx="6617">
                  <c:v>16.371300000000002</c:v>
                </c:pt>
                <c:pt idx="6618">
                  <c:v>16.373699999999999</c:v>
                </c:pt>
                <c:pt idx="6619">
                  <c:v>16.376200000000001</c:v>
                </c:pt>
                <c:pt idx="6620">
                  <c:v>16.378800000000002</c:v>
                </c:pt>
                <c:pt idx="6621">
                  <c:v>16.3812</c:v>
                </c:pt>
                <c:pt idx="6622">
                  <c:v>16.383700000000001</c:v>
                </c:pt>
                <c:pt idx="6623">
                  <c:v>16.386300000000002</c:v>
                </c:pt>
                <c:pt idx="6624">
                  <c:v>16.3888</c:v>
                </c:pt>
                <c:pt idx="6625">
                  <c:v>16.391200000000001</c:v>
                </c:pt>
                <c:pt idx="6626">
                  <c:v>16.393699999999999</c:v>
                </c:pt>
                <c:pt idx="6627">
                  <c:v>16.3963</c:v>
                </c:pt>
                <c:pt idx="6628">
                  <c:v>16.398800000000001</c:v>
                </c:pt>
                <c:pt idx="6629">
                  <c:v>16.401199999999999</c:v>
                </c:pt>
                <c:pt idx="6630">
                  <c:v>16.4038</c:v>
                </c:pt>
                <c:pt idx="6631">
                  <c:v>16.406300000000002</c:v>
                </c:pt>
                <c:pt idx="6632">
                  <c:v>16.4087</c:v>
                </c:pt>
                <c:pt idx="6633">
                  <c:v>16.411200000000001</c:v>
                </c:pt>
                <c:pt idx="6634">
                  <c:v>16.413800000000002</c:v>
                </c:pt>
                <c:pt idx="6635">
                  <c:v>16.4163</c:v>
                </c:pt>
                <c:pt idx="6636">
                  <c:v>16.418700000000001</c:v>
                </c:pt>
                <c:pt idx="6637">
                  <c:v>16.421300000000002</c:v>
                </c:pt>
                <c:pt idx="6638">
                  <c:v>16.4238</c:v>
                </c:pt>
                <c:pt idx="6639">
                  <c:v>16.426200000000001</c:v>
                </c:pt>
                <c:pt idx="6640">
                  <c:v>16.428699999999999</c:v>
                </c:pt>
                <c:pt idx="6641">
                  <c:v>16.4313</c:v>
                </c:pt>
                <c:pt idx="6642">
                  <c:v>16.433800000000002</c:v>
                </c:pt>
                <c:pt idx="6643">
                  <c:v>16.436199999999999</c:v>
                </c:pt>
                <c:pt idx="6644">
                  <c:v>16.438700000000001</c:v>
                </c:pt>
                <c:pt idx="6645">
                  <c:v>16.441300000000002</c:v>
                </c:pt>
                <c:pt idx="6646">
                  <c:v>16.4437</c:v>
                </c:pt>
                <c:pt idx="6647">
                  <c:v>16.446200000000001</c:v>
                </c:pt>
                <c:pt idx="6648">
                  <c:v>16.448800000000002</c:v>
                </c:pt>
                <c:pt idx="6649">
                  <c:v>16.4513</c:v>
                </c:pt>
                <c:pt idx="6650">
                  <c:v>16.453700000000001</c:v>
                </c:pt>
                <c:pt idx="6651">
                  <c:v>16.456199999999999</c:v>
                </c:pt>
                <c:pt idx="6652">
                  <c:v>16.4588</c:v>
                </c:pt>
                <c:pt idx="6653">
                  <c:v>16.461300000000001</c:v>
                </c:pt>
                <c:pt idx="6654">
                  <c:v>16.463699999999999</c:v>
                </c:pt>
                <c:pt idx="6655">
                  <c:v>16.4663</c:v>
                </c:pt>
                <c:pt idx="6656">
                  <c:v>16.468800000000002</c:v>
                </c:pt>
                <c:pt idx="6657">
                  <c:v>16.4712</c:v>
                </c:pt>
                <c:pt idx="6658">
                  <c:v>16.473700000000001</c:v>
                </c:pt>
                <c:pt idx="6659">
                  <c:v>16.476300000000002</c:v>
                </c:pt>
                <c:pt idx="6660">
                  <c:v>16.4788</c:v>
                </c:pt>
                <c:pt idx="6661">
                  <c:v>16.481200000000001</c:v>
                </c:pt>
                <c:pt idx="6662">
                  <c:v>16.483800000000002</c:v>
                </c:pt>
                <c:pt idx="6663">
                  <c:v>16.4863</c:v>
                </c:pt>
                <c:pt idx="6664">
                  <c:v>16.488700000000001</c:v>
                </c:pt>
                <c:pt idx="6665">
                  <c:v>16.491199999999999</c:v>
                </c:pt>
                <c:pt idx="6666">
                  <c:v>16.4938</c:v>
                </c:pt>
                <c:pt idx="6667">
                  <c:v>16.496300000000002</c:v>
                </c:pt>
                <c:pt idx="6668">
                  <c:v>16.498699999999999</c:v>
                </c:pt>
                <c:pt idx="6669">
                  <c:v>16.501200000000001</c:v>
                </c:pt>
                <c:pt idx="6670">
                  <c:v>16.503800000000002</c:v>
                </c:pt>
                <c:pt idx="6671">
                  <c:v>16.5062</c:v>
                </c:pt>
                <c:pt idx="6672">
                  <c:v>16.508700000000001</c:v>
                </c:pt>
                <c:pt idx="6673">
                  <c:v>16.511300000000002</c:v>
                </c:pt>
                <c:pt idx="6674">
                  <c:v>16.5138</c:v>
                </c:pt>
                <c:pt idx="6675">
                  <c:v>16.516200000000001</c:v>
                </c:pt>
                <c:pt idx="6676">
                  <c:v>16.518699999999999</c:v>
                </c:pt>
                <c:pt idx="6677">
                  <c:v>16.5213</c:v>
                </c:pt>
                <c:pt idx="6678">
                  <c:v>16.523800000000001</c:v>
                </c:pt>
                <c:pt idx="6679">
                  <c:v>16.526199999999999</c:v>
                </c:pt>
                <c:pt idx="6680">
                  <c:v>16.5288</c:v>
                </c:pt>
                <c:pt idx="6681">
                  <c:v>16.531300000000002</c:v>
                </c:pt>
                <c:pt idx="6682">
                  <c:v>16.5337</c:v>
                </c:pt>
                <c:pt idx="6683">
                  <c:v>16.536200000000001</c:v>
                </c:pt>
                <c:pt idx="6684">
                  <c:v>16.538800000000002</c:v>
                </c:pt>
                <c:pt idx="6685">
                  <c:v>16.5413</c:v>
                </c:pt>
                <c:pt idx="6686">
                  <c:v>16.543700000000001</c:v>
                </c:pt>
                <c:pt idx="6687">
                  <c:v>16.546300000000002</c:v>
                </c:pt>
                <c:pt idx="6688">
                  <c:v>16.5488</c:v>
                </c:pt>
                <c:pt idx="6689">
                  <c:v>16.551200000000001</c:v>
                </c:pt>
                <c:pt idx="6690">
                  <c:v>16.553699999999999</c:v>
                </c:pt>
                <c:pt idx="6691">
                  <c:v>16.5563</c:v>
                </c:pt>
                <c:pt idx="6692">
                  <c:v>16.558800000000002</c:v>
                </c:pt>
                <c:pt idx="6693">
                  <c:v>16.561199999999999</c:v>
                </c:pt>
                <c:pt idx="6694">
                  <c:v>16.563700000000001</c:v>
                </c:pt>
                <c:pt idx="6695">
                  <c:v>16.566300000000002</c:v>
                </c:pt>
                <c:pt idx="6696">
                  <c:v>16.5687</c:v>
                </c:pt>
                <c:pt idx="6697">
                  <c:v>16.571200000000001</c:v>
                </c:pt>
                <c:pt idx="6698">
                  <c:v>16.573800000000002</c:v>
                </c:pt>
                <c:pt idx="6699">
                  <c:v>16.5763</c:v>
                </c:pt>
                <c:pt idx="6700">
                  <c:v>16.578700000000001</c:v>
                </c:pt>
                <c:pt idx="6701">
                  <c:v>16.581199999999999</c:v>
                </c:pt>
                <c:pt idx="6702">
                  <c:v>16.5838</c:v>
                </c:pt>
                <c:pt idx="6703">
                  <c:v>16.586300000000001</c:v>
                </c:pt>
                <c:pt idx="6704">
                  <c:v>16.588699999999999</c:v>
                </c:pt>
                <c:pt idx="6705">
                  <c:v>16.5913</c:v>
                </c:pt>
                <c:pt idx="6706">
                  <c:v>16.593800000000002</c:v>
                </c:pt>
                <c:pt idx="6707">
                  <c:v>16.5962</c:v>
                </c:pt>
                <c:pt idx="6708">
                  <c:v>16.598700000000001</c:v>
                </c:pt>
                <c:pt idx="6709">
                  <c:v>16.601300000000002</c:v>
                </c:pt>
                <c:pt idx="6710">
                  <c:v>16.6038</c:v>
                </c:pt>
                <c:pt idx="6711">
                  <c:v>16.606200000000001</c:v>
                </c:pt>
                <c:pt idx="6712">
                  <c:v>16.608800000000002</c:v>
                </c:pt>
                <c:pt idx="6713">
                  <c:v>16.6113</c:v>
                </c:pt>
                <c:pt idx="6714">
                  <c:v>16.613700000000001</c:v>
                </c:pt>
                <c:pt idx="6715">
                  <c:v>16.616199999999999</c:v>
                </c:pt>
                <c:pt idx="6716">
                  <c:v>16.6188</c:v>
                </c:pt>
                <c:pt idx="6717">
                  <c:v>16.621300000000002</c:v>
                </c:pt>
                <c:pt idx="6718">
                  <c:v>16.623699999999999</c:v>
                </c:pt>
                <c:pt idx="6719">
                  <c:v>16.626200000000001</c:v>
                </c:pt>
                <c:pt idx="6720">
                  <c:v>16.628800000000002</c:v>
                </c:pt>
                <c:pt idx="6721">
                  <c:v>16.6312</c:v>
                </c:pt>
                <c:pt idx="6722">
                  <c:v>16.633700000000001</c:v>
                </c:pt>
                <c:pt idx="6723">
                  <c:v>16.636300000000002</c:v>
                </c:pt>
                <c:pt idx="6724">
                  <c:v>16.6388</c:v>
                </c:pt>
                <c:pt idx="6725">
                  <c:v>16.641200000000001</c:v>
                </c:pt>
                <c:pt idx="6726">
                  <c:v>16.643699999999999</c:v>
                </c:pt>
                <c:pt idx="6727">
                  <c:v>16.6463</c:v>
                </c:pt>
                <c:pt idx="6728">
                  <c:v>16.648800000000001</c:v>
                </c:pt>
                <c:pt idx="6729">
                  <c:v>16.651199999999999</c:v>
                </c:pt>
                <c:pt idx="6730">
                  <c:v>16.6538</c:v>
                </c:pt>
                <c:pt idx="6731">
                  <c:v>16.656300000000002</c:v>
                </c:pt>
                <c:pt idx="6732">
                  <c:v>16.6587</c:v>
                </c:pt>
                <c:pt idx="6733">
                  <c:v>16.661200000000001</c:v>
                </c:pt>
                <c:pt idx="6734">
                  <c:v>16.663800000000002</c:v>
                </c:pt>
                <c:pt idx="6735">
                  <c:v>16.6663</c:v>
                </c:pt>
                <c:pt idx="6736">
                  <c:v>16.668700000000001</c:v>
                </c:pt>
                <c:pt idx="6737">
                  <c:v>16.671300000000002</c:v>
                </c:pt>
                <c:pt idx="6738">
                  <c:v>16.6738</c:v>
                </c:pt>
                <c:pt idx="6739">
                  <c:v>16.676200000000001</c:v>
                </c:pt>
                <c:pt idx="6740">
                  <c:v>16.678699999999999</c:v>
                </c:pt>
                <c:pt idx="6741">
                  <c:v>16.6813</c:v>
                </c:pt>
                <c:pt idx="6742">
                  <c:v>16.683800000000002</c:v>
                </c:pt>
                <c:pt idx="6743">
                  <c:v>16.686199999999999</c:v>
                </c:pt>
                <c:pt idx="6744">
                  <c:v>16.688700000000001</c:v>
                </c:pt>
                <c:pt idx="6745">
                  <c:v>16.691300000000002</c:v>
                </c:pt>
                <c:pt idx="6746">
                  <c:v>16.6937</c:v>
                </c:pt>
                <c:pt idx="6747">
                  <c:v>16.696200000000001</c:v>
                </c:pt>
                <c:pt idx="6748">
                  <c:v>16.698800000000002</c:v>
                </c:pt>
                <c:pt idx="6749">
                  <c:v>16.7013</c:v>
                </c:pt>
                <c:pt idx="6750">
                  <c:v>16.703700000000001</c:v>
                </c:pt>
                <c:pt idx="6751">
                  <c:v>16.706199999999999</c:v>
                </c:pt>
                <c:pt idx="6752">
                  <c:v>16.7088</c:v>
                </c:pt>
                <c:pt idx="6753">
                  <c:v>16.711300000000001</c:v>
                </c:pt>
                <c:pt idx="6754">
                  <c:v>16.713699999999999</c:v>
                </c:pt>
                <c:pt idx="6755">
                  <c:v>16.7163</c:v>
                </c:pt>
                <c:pt idx="6756">
                  <c:v>16.718800000000002</c:v>
                </c:pt>
                <c:pt idx="6757">
                  <c:v>16.7212</c:v>
                </c:pt>
                <c:pt idx="6758">
                  <c:v>16.723700000000001</c:v>
                </c:pt>
                <c:pt idx="6759">
                  <c:v>16.726300000000002</c:v>
                </c:pt>
                <c:pt idx="6760">
                  <c:v>16.7288</c:v>
                </c:pt>
                <c:pt idx="6761">
                  <c:v>16.731200000000001</c:v>
                </c:pt>
                <c:pt idx="6762">
                  <c:v>16.733800000000002</c:v>
                </c:pt>
                <c:pt idx="6763">
                  <c:v>16.7363</c:v>
                </c:pt>
                <c:pt idx="6764">
                  <c:v>16.738700000000001</c:v>
                </c:pt>
                <c:pt idx="6765">
                  <c:v>16.741199999999999</c:v>
                </c:pt>
                <c:pt idx="6766">
                  <c:v>16.7438</c:v>
                </c:pt>
                <c:pt idx="6767">
                  <c:v>16.746300000000002</c:v>
                </c:pt>
                <c:pt idx="6768">
                  <c:v>16.748699999999999</c:v>
                </c:pt>
                <c:pt idx="6769">
                  <c:v>16.751200000000001</c:v>
                </c:pt>
                <c:pt idx="6770">
                  <c:v>16.753800000000002</c:v>
                </c:pt>
                <c:pt idx="6771">
                  <c:v>16.7562</c:v>
                </c:pt>
                <c:pt idx="6772">
                  <c:v>16.758700000000001</c:v>
                </c:pt>
                <c:pt idx="6773">
                  <c:v>16.761300000000002</c:v>
                </c:pt>
                <c:pt idx="6774">
                  <c:v>16.7638</c:v>
                </c:pt>
                <c:pt idx="6775">
                  <c:v>16.766200000000001</c:v>
                </c:pt>
                <c:pt idx="6776">
                  <c:v>16.768699999999999</c:v>
                </c:pt>
                <c:pt idx="6777">
                  <c:v>16.7713</c:v>
                </c:pt>
                <c:pt idx="6778">
                  <c:v>16.773800000000001</c:v>
                </c:pt>
                <c:pt idx="6779">
                  <c:v>16.776199999999999</c:v>
                </c:pt>
                <c:pt idx="6780">
                  <c:v>16.7788</c:v>
                </c:pt>
                <c:pt idx="6781">
                  <c:v>16.781300000000002</c:v>
                </c:pt>
                <c:pt idx="6782">
                  <c:v>16.7837</c:v>
                </c:pt>
                <c:pt idx="6783">
                  <c:v>16.786200000000001</c:v>
                </c:pt>
                <c:pt idx="6784">
                  <c:v>16.788800000000002</c:v>
                </c:pt>
                <c:pt idx="6785">
                  <c:v>16.7913</c:v>
                </c:pt>
                <c:pt idx="6786">
                  <c:v>16.793700000000001</c:v>
                </c:pt>
                <c:pt idx="6787">
                  <c:v>16.796300000000002</c:v>
                </c:pt>
                <c:pt idx="6788">
                  <c:v>16.7988</c:v>
                </c:pt>
                <c:pt idx="6789">
                  <c:v>16.801200000000001</c:v>
                </c:pt>
                <c:pt idx="6790">
                  <c:v>16.803699999999999</c:v>
                </c:pt>
                <c:pt idx="6791">
                  <c:v>16.8063</c:v>
                </c:pt>
                <c:pt idx="6792">
                  <c:v>16.808800000000002</c:v>
                </c:pt>
                <c:pt idx="6793">
                  <c:v>16.811199999999999</c:v>
                </c:pt>
                <c:pt idx="6794">
                  <c:v>16.813700000000001</c:v>
                </c:pt>
                <c:pt idx="6795">
                  <c:v>16.816300000000002</c:v>
                </c:pt>
                <c:pt idx="6796">
                  <c:v>16.8187</c:v>
                </c:pt>
                <c:pt idx="6797">
                  <c:v>16.821200000000001</c:v>
                </c:pt>
                <c:pt idx="6798">
                  <c:v>16.823800000000002</c:v>
                </c:pt>
                <c:pt idx="6799">
                  <c:v>16.8263</c:v>
                </c:pt>
                <c:pt idx="6800">
                  <c:v>16.828700000000001</c:v>
                </c:pt>
                <c:pt idx="6801">
                  <c:v>16.831199999999999</c:v>
                </c:pt>
                <c:pt idx="6802">
                  <c:v>16.8338</c:v>
                </c:pt>
                <c:pt idx="6803">
                  <c:v>16.836300000000001</c:v>
                </c:pt>
                <c:pt idx="6804">
                  <c:v>16.838699999999999</c:v>
                </c:pt>
                <c:pt idx="6805">
                  <c:v>16.8413</c:v>
                </c:pt>
                <c:pt idx="6806">
                  <c:v>16.843800000000002</c:v>
                </c:pt>
                <c:pt idx="6807">
                  <c:v>16.8462</c:v>
                </c:pt>
                <c:pt idx="6808">
                  <c:v>16.848700000000001</c:v>
                </c:pt>
                <c:pt idx="6809">
                  <c:v>16.851300000000002</c:v>
                </c:pt>
                <c:pt idx="6810">
                  <c:v>16.8538</c:v>
                </c:pt>
                <c:pt idx="6811">
                  <c:v>16.856200000000001</c:v>
                </c:pt>
                <c:pt idx="6812">
                  <c:v>16.858800000000002</c:v>
                </c:pt>
                <c:pt idx="6813">
                  <c:v>16.8613</c:v>
                </c:pt>
                <c:pt idx="6814">
                  <c:v>16.863700000000001</c:v>
                </c:pt>
                <c:pt idx="6815">
                  <c:v>16.866199999999999</c:v>
                </c:pt>
                <c:pt idx="6816">
                  <c:v>16.8688</c:v>
                </c:pt>
                <c:pt idx="6817">
                  <c:v>16.871300000000002</c:v>
                </c:pt>
                <c:pt idx="6818">
                  <c:v>16.873699999999999</c:v>
                </c:pt>
                <c:pt idx="6819">
                  <c:v>16.876200000000001</c:v>
                </c:pt>
                <c:pt idx="6820">
                  <c:v>16.878800000000002</c:v>
                </c:pt>
                <c:pt idx="6821">
                  <c:v>16.8812</c:v>
                </c:pt>
                <c:pt idx="6822">
                  <c:v>16.883700000000001</c:v>
                </c:pt>
                <c:pt idx="6823">
                  <c:v>16.886300000000002</c:v>
                </c:pt>
                <c:pt idx="6824">
                  <c:v>16.8888</c:v>
                </c:pt>
                <c:pt idx="6825">
                  <c:v>16.891200000000001</c:v>
                </c:pt>
                <c:pt idx="6826">
                  <c:v>16.893699999999999</c:v>
                </c:pt>
                <c:pt idx="6827">
                  <c:v>16.8963</c:v>
                </c:pt>
                <c:pt idx="6828">
                  <c:v>16.898800000000001</c:v>
                </c:pt>
                <c:pt idx="6829">
                  <c:v>16.901199999999999</c:v>
                </c:pt>
                <c:pt idx="6830">
                  <c:v>16.9038</c:v>
                </c:pt>
                <c:pt idx="6831">
                  <c:v>16.906300000000002</c:v>
                </c:pt>
                <c:pt idx="6832">
                  <c:v>16.9087</c:v>
                </c:pt>
                <c:pt idx="6833">
                  <c:v>16.911200000000001</c:v>
                </c:pt>
                <c:pt idx="6834">
                  <c:v>16.913800000000002</c:v>
                </c:pt>
                <c:pt idx="6835">
                  <c:v>16.9163</c:v>
                </c:pt>
                <c:pt idx="6836">
                  <c:v>16.918700000000001</c:v>
                </c:pt>
                <c:pt idx="6837">
                  <c:v>16.921300000000002</c:v>
                </c:pt>
                <c:pt idx="6838">
                  <c:v>16.9238</c:v>
                </c:pt>
                <c:pt idx="6839">
                  <c:v>16.926200000000001</c:v>
                </c:pt>
                <c:pt idx="6840">
                  <c:v>16.928699999999999</c:v>
                </c:pt>
                <c:pt idx="6841">
                  <c:v>16.9313</c:v>
                </c:pt>
                <c:pt idx="6842">
                  <c:v>16.933800000000002</c:v>
                </c:pt>
                <c:pt idx="6843">
                  <c:v>16.936199999999999</c:v>
                </c:pt>
                <c:pt idx="6844">
                  <c:v>16.938700000000001</c:v>
                </c:pt>
                <c:pt idx="6845">
                  <c:v>16.941300000000002</c:v>
                </c:pt>
                <c:pt idx="6846">
                  <c:v>16.9437</c:v>
                </c:pt>
                <c:pt idx="6847">
                  <c:v>16.946200000000001</c:v>
                </c:pt>
                <c:pt idx="6848">
                  <c:v>16.948800000000002</c:v>
                </c:pt>
                <c:pt idx="6849">
                  <c:v>16.9513</c:v>
                </c:pt>
                <c:pt idx="6850">
                  <c:v>16.953700000000001</c:v>
                </c:pt>
                <c:pt idx="6851">
                  <c:v>16.956199999999999</c:v>
                </c:pt>
                <c:pt idx="6852">
                  <c:v>16.9588</c:v>
                </c:pt>
                <c:pt idx="6853">
                  <c:v>16.961300000000001</c:v>
                </c:pt>
                <c:pt idx="6854">
                  <c:v>16.963699999999999</c:v>
                </c:pt>
                <c:pt idx="6855">
                  <c:v>16.9663</c:v>
                </c:pt>
                <c:pt idx="6856">
                  <c:v>16.968800000000002</c:v>
                </c:pt>
                <c:pt idx="6857">
                  <c:v>16.9712</c:v>
                </c:pt>
                <c:pt idx="6858">
                  <c:v>16.973700000000001</c:v>
                </c:pt>
                <c:pt idx="6859">
                  <c:v>16.976300000000002</c:v>
                </c:pt>
                <c:pt idx="6860">
                  <c:v>16.9788</c:v>
                </c:pt>
                <c:pt idx="6861">
                  <c:v>16.981200000000001</c:v>
                </c:pt>
                <c:pt idx="6862">
                  <c:v>16.983800000000002</c:v>
                </c:pt>
                <c:pt idx="6863">
                  <c:v>16.9863</c:v>
                </c:pt>
                <c:pt idx="6864">
                  <c:v>16.988700000000001</c:v>
                </c:pt>
                <c:pt idx="6865">
                  <c:v>16.991199999999999</c:v>
                </c:pt>
                <c:pt idx="6866">
                  <c:v>16.9938</c:v>
                </c:pt>
                <c:pt idx="6867">
                  <c:v>16.996300000000002</c:v>
                </c:pt>
                <c:pt idx="6868">
                  <c:v>16.998699999999999</c:v>
                </c:pt>
                <c:pt idx="6869">
                  <c:v>17.001200000000001</c:v>
                </c:pt>
                <c:pt idx="6870">
                  <c:v>17.003800000000002</c:v>
                </c:pt>
                <c:pt idx="6871">
                  <c:v>17.0062</c:v>
                </c:pt>
                <c:pt idx="6872">
                  <c:v>17.008700000000001</c:v>
                </c:pt>
                <c:pt idx="6873">
                  <c:v>17.011300000000002</c:v>
                </c:pt>
                <c:pt idx="6874">
                  <c:v>17.0138</c:v>
                </c:pt>
                <c:pt idx="6875">
                  <c:v>17.016200000000001</c:v>
                </c:pt>
                <c:pt idx="6876">
                  <c:v>17.018699999999999</c:v>
                </c:pt>
                <c:pt idx="6877">
                  <c:v>17.0213</c:v>
                </c:pt>
                <c:pt idx="6878">
                  <c:v>17.023800000000001</c:v>
                </c:pt>
                <c:pt idx="6879">
                  <c:v>17.026199999999999</c:v>
                </c:pt>
                <c:pt idx="6880">
                  <c:v>17.0288</c:v>
                </c:pt>
                <c:pt idx="6881">
                  <c:v>17.031300000000002</c:v>
                </c:pt>
                <c:pt idx="6882">
                  <c:v>17.0337</c:v>
                </c:pt>
                <c:pt idx="6883">
                  <c:v>17.036200000000001</c:v>
                </c:pt>
                <c:pt idx="6884">
                  <c:v>17.038800000000002</c:v>
                </c:pt>
                <c:pt idx="6885">
                  <c:v>17.0413</c:v>
                </c:pt>
                <c:pt idx="6886">
                  <c:v>17.043700000000001</c:v>
                </c:pt>
                <c:pt idx="6887">
                  <c:v>17.046300000000002</c:v>
                </c:pt>
                <c:pt idx="6888">
                  <c:v>17.0488</c:v>
                </c:pt>
                <c:pt idx="6889">
                  <c:v>17.051200000000001</c:v>
                </c:pt>
                <c:pt idx="6890">
                  <c:v>17.053699999999999</c:v>
                </c:pt>
                <c:pt idx="6891">
                  <c:v>17.0563</c:v>
                </c:pt>
                <c:pt idx="6892">
                  <c:v>17.058800000000002</c:v>
                </c:pt>
                <c:pt idx="6893">
                  <c:v>17.061199999999999</c:v>
                </c:pt>
                <c:pt idx="6894">
                  <c:v>17.063700000000001</c:v>
                </c:pt>
                <c:pt idx="6895">
                  <c:v>17.066300000000002</c:v>
                </c:pt>
                <c:pt idx="6896">
                  <c:v>17.0687</c:v>
                </c:pt>
                <c:pt idx="6897">
                  <c:v>17.071200000000001</c:v>
                </c:pt>
                <c:pt idx="6898">
                  <c:v>17.073800000000002</c:v>
                </c:pt>
                <c:pt idx="6899">
                  <c:v>17.0763</c:v>
                </c:pt>
                <c:pt idx="6900">
                  <c:v>17.078700000000001</c:v>
                </c:pt>
                <c:pt idx="6901">
                  <c:v>17.081199999999999</c:v>
                </c:pt>
                <c:pt idx="6902">
                  <c:v>17.0838</c:v>
                </c:pt>
                <c:pt idx="6903">
                  <c:v>17.086300000000001</c:v>
                </c:pt>
                <c:pt idx="6904">
                  <c:v>17.088699999999999</c:v>
                </c:pt>
                <c:pt idx="6905">
                  <c:v>17.0913</c:v>
                </c:pt>
                <c:pt idx="6906">
                  <c:v>17.093800000000002</c:v>
                </c:pt>
                <c:pt idx="6907">
                  <c:v>17.0962</c:v>
                </c:pt>
                <c:pt idx="6908">
                  <c:v>17.098700000000001</c:v>
                </c:pt>
                <c:pt idx="6909">
                  <c:v>17.101300000000002</c:v>
                </c:pt>
                <c:pt idx="6910">
                  <c:v>17.1038</c:v>
                </c:pt>
                <c:pt idx="6911">
                  <c:v>17.106200000000001</c:v>
                </c:pt>
                <c:pt idx="6912">
                  <c:v>17.108800000000002</c:v>
                </c:pt>
                <c:pt idx="6913">
                  <c:v>17.1113</c:v>
                </c:pt>
                <c:pt idx="6914">
                  <c:v>17.113700000000001</c:v>
                </c:pt>
                <c:pt idx="6915">
                  <c:v>17.116199999999999</c:v>
                </c:pt>
                <c:pt idx="6916">
                  <c:v>17.1188</c:v>
                </c:pt>
                <c:pt idx="6917">
                  <c:v>17.121300000000002</c:v>
                </c:pt>
                <c:pt idx="6918">
                  <c:v>17.123699999999999</c:v>
                </c:pt>
                <c:pt idx="6919">
                  <c:v>17.126200000000001</c:v>
                </c:pt>
                <c:pt idx="6920">
                  <c:v>17.128800000000002</c:v>
                </c:pt>
                <c:pt idx="6921">
                  <c:v>17.1312</c:v>
                </c:pt>
                <c:pt idx="6922">
                  <c:v>17.133700000000001</c:v>
                </c:pt>
                <c:pt idx="6923">
                  <c:v>17.136300000000002</c:v>
                </c:pt>
                <c:pt idx="6924">
                  <c:v>17.1388</c:v>
                </c:pt>
                <c:pt idx="6925">
                  <c:v>17.141200000000001</c:v>
                </c:pt>
                <c:pt idx="6926">
                  <c:v>17.143699999999999</c:v>
                </c:pt>
                <c:pt idx="6927">
                  <c:v>17.1463</c:v>
                </c:pt>
                <c:pt idx="6928">
                  <c:v>17.148800000000001</c:v>
                </c:pt>
                <c:pt idx="6929">
                  <c:v>17.151199999999999</c:v>
                </c:pt>
                <c:pt idx="6930">
                  <c:v>17.1538</c:v>
                </c:pt>
                <c:pt idx="6931">
                  <c:v>17.156300000000002</c:v>
                </c:pt>
                <c:pt idx="6932">
                  <c:v>17.1587</c:v>
                </c:pt>
                <c:pt idx="6933">
                  <c:v>17.161200000000001</c:v>
                </c:pt>
                <c:pt idx="6934">
                  <c:v>17.163800000000002</c:v>
                </c:pt>
                <c:pt idx="6935">
                  <c:v>17.1663</c:v>
                </c:pt>
                <c:pt idx="6936">
                  <c:v>17.168700000000001</c:v>
                </c:pt>
                <c:pt idx="6937">
                  <c:v>17.171300000000002</c:v>
                </c:pt>
                <c:pt idx="6938">
                  <c:v>17.1738</c:v>
                </c:pt>
                <c:pt idx="6939">
                  <c:v>17.176200000000001</c:v>
                </c:pt>
                <c:pt idx="6940">
                  <c:v>17.178699999999999</c:v>
                </c:pt>
                <c:pt idx="6941">
                  <c:v>17.1813</c:v>
                </c:pt>
                <c:pt idx="6942">
                  <c:v>17.183800000000002</c:v>
                </c:pt>
                <c:pt idx="6943">
                  <c:v>17.186199999999999</c:v>
                </c:pt>
                <c:pt idx="6944">
                  <c:v>17.188700000000001</c:v>
                </c:pt>
                <c:pt idx="6945">
                  <c:v>17.191300000000002</c:v>
                </c:pt>
                <c:pt idx="6946">
                  <c:v>17.1937</c:v>
                </c:pt>
                <c:pt idx="6947">
                  <c:v>17.196200000000001</c:v>
                </c:pt>
                <c:pt idx="6948">
                  <c:v>17.198800000000002</c:v>
                </c:pt>
                <c:pt idx="6949">
                  <c:v>17.2013</c:v>
                </c:pt>
                <c:pt idx="6950">
                  <c:v>17.203700000000001</c:v>
                </c:pt>
                <c:pt idx="6951">
                  <c:v>17.206199999999999</c:v>
                </c:pt>
                <c:pt idx="6952">
                  <c:v>17.2088</c:v>
                </c:pt>
                <c:pt idx="6953">
                  <c:v>17.211300000000001</c:v>
                </c:pt>
                <c:pt idx="6954">
                  <c:v>17.213699999999999</c:v>
                </c:pt>
                <c:pt idx="6955">
                  <c:v>17.2163</c:v>
                </c:pt>
                <c:pt idx="6956">
                  <c:v>17.218800000000002</c:v>
                </c:pt>
                <c:pt idx="6957">
                  <c:v>17.2212</c:v>
                </c:pt>
                <c:pt idx="6958">
                  <c:v>17.223700000000001</c:v>
                </c:pt>
                <c:pt idx="6959">
                  <c:v>17.226300000000002</c:v>
                </c:pt>
                <c:pt idx="6960">
                  <c:v>17.2288</c:v>
                </c:pt>
                <c:pt idx="6961">
                  <c:v>17.231200000000001</c:v>
                </c:pt>
                <c:pt idx="6962">
                  <c:v>17.233800000000002</c:v>
                </c:pt>
                <c:pt idx="6963">
                  <c:v>17.2363</c:v>
                </c:pt>
                <c:pt idx="6964">
                  <c:v>17.238700000000001</c:v>
                </c:pt>
                <c:pt idx="6965">
                  <c:v>17.241199999999999</c:v>
                </c:pt>
                <c:pt idx="6966">
                  <c:v>17.2438</c:v>
                </c:pt>
                <c:pt idx="6967">
                  <c:v>17.246300000000002</c:v>
                </c:pt>
                <c:pt idx="6968">
                  <c:v>17.248699999999999</c:v>
                </c:pt>
                <c:pt idx="6969">
                  <c:v>17.251200000000001</c:v>
                </c:pt>
                <c:pt idx="6970">
                  <c:v>17.253800000000002</c:v>
                </c:pt>
                <c:pt idx="6971">
                  <c:v>17.2562</c:v>
                </c:pt>
                <c:pt idx="6972">
                  <c:v>17.258700000000001</c:v>
                </c:pt>
                <c:pt idx="6973">
                  <c:v>17.261300000000002</c:v>
                </c:pt>
                <c:pt idx="6974">
                  <c:v>17.2638</c:v>
                </c:pt>
                <c:pt idx="6975">
                  <c:v>17.266200000000001</c:v>
                </c:pt>
                <c:pt idx="6976">
                  <c:v>17.268699999999999</c:v>
                </c:pt>
                <c:pt idx="6977">
                  <c:v>17.2713</c:v>
                </c:pt>
                <c:pt idx="6978">
                  <c:v>17.273800000000001</c:v>
                </c:pt>
                <c:pt idx="6979">
                  <c:v>17.276199999999999</c:v>
                </c:pt>
                <c:pt idx="6980">
                  <c:v>17.2788</c:v>
                </c:pt>
                <c:pt idx="6981">
                  <c:v>17.281300000000002</c:v>
                </c:pt>
                <c:pt idx="6982">
                  <c:v>17.2837</c:v>
                </c:pt>
                <c:pt idx="6983">
                  <c:v>17.286200000000001</c:v>
                </c:pt>
                <c:pt idx="6984">
                  <c:v>17.288800000000002</c:v>
                </c:pt>
                <c:pt idx="6985">
                  <c:v>17.2913</c:v>
                </c:pt>
                <c:pt idx="6986">
                  <c:v>17.293700000000001</c:v>
                </c:pt>
                <c:pt idx="6987">
                  <c:v>17.296300000000002</c:v>
                </c:pt>
                <c:pt idx="6988">
                  <c:v>17.2988</c:v>
                </c:pt>
                <c:pt idx="6989">
                  <c:v>17.301200000000001</c:v>
                </c:pt>
                <c:pt idx="6990">
                  <c:v>17.303699999999999</c:v>
                </c:pt>
                <c:pt idx="6991">
                  <c:v>17.3063</c:v>
                </c:pt>
                <c:pt idx="6992">
                  <c:v>17.308800000000002</c:v>
                </c:pt>
                <c:pt idx="6993">
                  <c:v>17.311199999999999</c:v>
                </c:pt>
                <c:pt idx="6994">
                  <c:v>17.313700000000001</c:v>
                </c:pt>
                <c:pt idx="6995">
                  <c:v>17.316300000000002</c:v>
                </c:pt>
                <c:pt idx="6996">
                  <c:v>17.3187</c:v>
                </c:pt>
                <c:pt idx="6997">
                  <c:v>17.321200000000001</c:v>
                </c:pt>
                <c:pt idx="6998">
                  <c:v>17.323800000000002</c:v>
                </c:pt>
                <c:pt idx="6999">
                  <c:v>17.3263</c:v>
                </c:pt>
                <c:pt idx="7000">
                  <c:v>17.328700000000001</c:v>
                </c:pt>
                <c:pt idx="7001">
                  <c:v>17.331199999999999</c:v>
                </c:pt>
                <c:pt idx="7002">
                  <c:v>17.3338</c:v>
                </c:pt>
                <c:pt idx="7003">
                  <c:v>17.336300000000001</c:v>
                </c:pt>
                <c:pt idx="7004">
                  <c:v>17.338699999999999</c:v>
                </c:pt>
                <c:pt idx="7005">
                  <c:v>17.3413</c:v>
                </c:pt>
                <c:pt idx="7006">
                  <c:v>17.343800000000002</c:v>
                </c:pt>
                <c:pt idx="7007">
                  <c:v>17.3462</c:v>
                </c:pt>
                <c:pt idx="7008">
                  <c:v>17.348700000000001</c:v>
                </c:pt>
                <c:pt idx="7009">
                  <c:v>17.351300000000002</c:v>
                </c:pt>
                <c:pt idx="7010">
                  <c:v>17.3538</c:v>
                </c:pt>
                <c:pt idx="7011">
                  <c:v>17.356200000000001</c:v>
                </c:pt>
                <c:pt idx="7012">
                  <c:v>17.358800000000002</c:v>
                </c:pt>
                <c:pt idx="7013">
                  <c:v>17.3613</c:v>
                </c:pt>
                <c:pt idx="7014">
                  <c:v>17.363700000000001</c:v>
                </c:pt>
                <c:pt idx="7015">
                  <c:v>17.366199999999999</c:v>
                </c:pt>
                <c:pt idx="7016">
                  <c:v>17.3688</c:v>
                </c:pt>
                <c:pt idx="7017">
                  <c:v>17.371300000000002</c:v>
                </c:pt>
                <c:pt idx="7018">
                  <c:v>17.373699999999999</c:v>
                </c:pt>
                <c:pt idx="7019">
                  <c:v>17.376200000000001</c:v>
                </c:pt>
                <c:pt idx="7020">
                  <c:v>17.378800000000002</c:v>
                </c:pt>
                <c:pt idx="7021">
                  <c:v>17.3812</c:v>
                </c:pt>
                <c:pt idx="7022">
                  <c:v>17.383700000000001</c:v>
                </c:pt>
                <c:pt idx="7023">
                  <c:v>17.386300000000002</c:v>
                </c:pt>
                <c:pt idx="7024">
                  <c:v>17.3888</c:v>
                </c:pt>
                <c:pt idx="7025">
                  <c:v>17.391200000000001</c:v>
                </c:pt>
                <c:pt idx="7026">
                  <c:v>17.393699999999999</c:v>
                </c:pt>
                <c:pt idx="7027">
                  <c:v>17.3963</c:v>
                </c:pt>
                <c:pt idx="7028">
                  <c:v>17.398800000000001</c:v>
                </c:pt>
                <c:pt idx="7029">
                  <c:v>17.401199999999999</c:v>
                </c:pt>
                <c:pt idx="7030">
                  <c:v>17.4038</c:v>
                </c:pt>
                <c:pt idx="7031">
                  <c:v>17.406300000000002</c:v>
                </c:pt>
                <c:pt idx="7032">
                  <c:v>17.4087</c:v>
                </c:pt>
                <c:pt idx="7033">
                  <c:v>17.411200000000001</c:v>
                </c:pt>
                <c:pt idx="7034">
                  <c:v>17.413800000000002</c:v>
                </c:pt>
                <c:pt idx="7035">
                  <c:v>17.4163</c:v>
                </c:pt>
                <c:pt idx="7036">
                  <c:v>17.418700000000001</c:v>
                </c:pt>
                <c:pt idx="7037">
                  <c:v>17.421300000000002</c:v>
                </c:pt>
                <c:pt idx="7038">
                  <c:v>17.4238</c:v>
                </c:pt>
                <c:pt idx="7039">
                  <c:v>17.426200000000001</c:v>
                </c:pt>
                <c:pt idx="7040">
                  <c:v>17.428699999999999</c:v>
                </c:pt>
                <c:pt idx="7041">
                  <c:v>17.4313</c:v>
                </c:pt>
                <c:pt idx="7042">
                  <c:v>17.433800000000002</c:v>
                </c:pt>
                <c:pt idx="7043">
                  <c:v>17.436199999999999</c:v>
                </c:pt>
                <c:pt idx="7044">
                  <c:v>17.438700000000001</c:v>
                </c:pt>
                <c:pt idx="7045">
                  <c:v>17.441300000000002</c:v>
                </c:pt>
                <c:pt idx="7046">
                  <c:v>17.4437</c:v>
                </c:pt>
                <c:pt idx="7047">
                  <c:v>17.446200000000001</c:v>
                </c:pt>
                <c:pt idx="7048">
                  <c:v>17.448800000000002</c:v>
                </c:pt>
                <c:pt idx="7049">
                  <c:v>17.4513</c:v>
                </c:pt>
                <c:pt idx="7050">
                  <c:v>17.453700000000001</c:v>
                </c:pt>
                <c:pt idx="7051">
                  <c:v>17.456199999999999</c:v>
                </c:pt>
                <c:pt idx="7052">
                  <c:v>17.4588</c:v>
                </c:pt>
                <c:pt idx="7053">
                  <c:v>17.461300000000001</c:v>
                </c:pt>
                <c:pt idx="7054">
                  <c:v>17.463699999999999</c:v>
                </c:pt>
                <c:pt idx="7055">
                  <c:v>17.4663</c:v>
                </c:pt>
                <c:pt idx="7056">
                  <c:v>17.468800000000002</c:v>
                </c:pt>
                <c:pt idx="7057">
                  <c:v>17.4712</c:v>
                </c:pt>
                <c:pt idx="7058">
                  <c:v>17.473700000000001</c:v>
                </c:pt>
                <c:pt idx="7059">
                  <c:v>17.476300000000002</c:v>
                </c:pt>
                <c:pt idx="7060">
                  <c:v>17.4788</c:v>
                </c:pt>
                <c:pt idx="7061">
                  <c:v>17.481200000000001</c:v>
                </c:pt>
                <c:pt idx="7062">
                  <c:v>17.483800000000002</c:v>
                </c:pt>
                <c:pt idx="7063">
                  <c:v>17.4863</c:v>
                </c:pt>
                <c:pt idx="7064">
                  <c:v>17.488700000000001</c:v>
                </c:pt>
                <c:pt idx="7065">
                  <c:v>17.491199999999999</c:v>
                </c:pt>
                <c:pt idx="7066">
                  <c:v>17.4938</c:v>
                </c:pt>
                <c:pt idx="7067">
                  <c:v>17.496300000000002</c:v>
                </c:pt>
                <c:pt idx="7068">
                  <c:v>17.498699999999999</c:v>
                </c:pt>
                <c:pt idx="7069">
                  <c:v>17.501200000000001</c:v>
                </c:pt>
                <c:pt idx="7070">
                  <c:v>17.503800000000002</c:v>
                </c:pt>
                <c:pt idx="7071">
                  <c:v>17.5062</c:v>
                </c:pt>
                <c:pt idx="7072">
                  <c:v>17.508700000000001</c:v>
                </c:pt>
                <c:pt idx="7073">
                  <c:v>17.511300000000002</c:v>
                </c:pt>
                <c:pt idx="7074">
                  <c:v>17.5138</c:v>
                </c:pt>
                <c:pt idx="7075">
                  <c:v>17.516200000000001</c:v>
                </c:pt>
                <c:pt idx="7076">
                  <c:v>17.518699999999999</c:v>
                </c:pt>
                <c:pt idx="7077">
                  <c:v>17.5213</c:v>
                </c:pt>
                <c:pt idx="7078">
                  <c:v>17.523800000000001</c:v>
                </c:pt>
                <c:pt idx="7079">
                  <c:v>17.526199999999999</c:v>
                </c:pt>
                <c:pt idx="7080">
                  <c:v>17.5288</c:v>
                </c:pt>
                <c:pt idx="7081">
                  <c:v>17.531300000000002</c:v>
                </c:pt>
                <c:pt idx="7082">
                  <c:v>17.5337</c:v>
                </c:pt>
                <c:pt idx="7083">
                  <c:v>17.536200000000001</c:v>
                </c:pt>
                <c:pt idx="7084">
                  <c:v>17.538800000000002</c:v>
                </c:pt>
                <c:pt idx="7085">
                  <c:v>17.5413</c:v>
                </c:pt>
                <c:pt idx="7086">
                  <c:v>17.543700000000001</c:v>
                </c:pt>
                <c:pt idx="7087">
                  <c:v>17.546300000000002</c:v>
                </c:pt>
                <c:pt idx="7088">
                  <c:v>17.5488</c:v>
                </c:pt>
                <c:pt idx="7089">
                  <c:v>17.551200000000001</c:v>
                </c:pt>
                <c:pt idx="7090">
                  <c:v>17.553699999999999</c:v>
                </c:pt>
                <c:pt idx="7091">
                  <c:v>17.5563</c:v>
                </c:pt>
                <c:pt idx="7092">
                  <c:v>17.558800000000002</c:v>
                </c:pt>
                <c:pt idx="7093">
                  <c:v>17.561199999999999</c:v>
                </c:pt>
                <c:pt idx="7094">
                  <c:v>17.563700000000001</c:v>
                </c:pt>
                <c:pt idx="7095">
                  <c:v>17.566300000000002</c:v>
                </c:pt>
                <c:pt idx="7096">
                  <c:v>17.5687</c:v>
                </c:pt>
                <c:pt idx="7097">
                  <c:v>17.571200000000001</c:v>
                </c:pt>
                <c:pt idx="7098">
                  <c:v>17.573800000000002</c:v>
                </c:pt>
                <c:pt idx="7099">
                  <c:v>17.5763</c:v>
                </c:pt>
                <c:pt idx="7100">
                  <c:v>17.578700000000001</c:v>
                </c:pt>
                <c:pt idx="7101">
                  <c:v>17.581199999999999</c:v>
                </c:pt>
                <c:pt idx="7102">
                  <c:v>17.5838</c:v>
                </c:pt>
                <c:pt idx="7103">
                  <c:v>17.586300000000001</c:v>
                </c:pt>
                <c:pt idx="7104">
                  <c:v>17.588699999999999</c:v>
                </c:pt>
                <c:pt idx="7105">
                  <c:v>17.5913</c:v>
                </c:pt>
                <c:pt idx="7106">
                  <c:v>17.593800000000002</c:v>
                </c:pt>
                <c:pt idx="7107">
                  <c:v>17.5962</c:v>
                </c:pt>
                <c:pt idx="7108">
                  <c:v>17.598700000000001</c:v>
                </c:pt>
                <c:pt idx="7109">
                  <c:v>17.601300000000002</c:v>
                </c:pt>
                <c:pt idx="7110">
                  <c:v>17.6038</c:v>
                </c:pt>
                <c:pt idx="7111">
                  <c:v>17.606200000000001</c:v>
                </c:pt>
                <c:pt idx="7112">
                  <c:v>17.608800000000002</c:v>
                </c:pt>
                <c:pt idx="7113">
                  <c:v>17.6113</c:v>
                </c:pt>
                <c:pt idx="7114">
                  <c:v>17.613700000000001</c:v>
                </c:pt>
                <c:pt idx="7115">
                  <c:v>17.616199999999999</c:v>
                </c:pt>
                <c:pt idx="7116">
                  <c:v>17.6188</c:v>
                </c:pt>
                <c:pt idx="7117">
                  <c:v>17.621300000000002</c:v>
                </c:pt>
                <c:pt idx="7118">
                  <c:v>17.623699999999999</c:v>
                </c:pt>
                <c:pt idx="7119">
                  <c:v>17.626200000000001</c:v>
                </c:pt>
                <c:pt idx="7120">
                  <c:v>17.628800000000002</c:v>
                </c:pt>
                <c:pt idx="7121">
                  <c:v>17.6312</c:v>
                </c:pt>
                <c:pt idx="7122">
                  <c:v>17.633700000000001</c:v>
                </c:pt>
                <c:pt idx="7123">
                  <c:v>17.636300000000002</c:v>
                </c:pt>
                <c:pt idx="7124">
                  <c:v>17.6388</c:v>
                </c:pt>
                <c:pt idx="7125">
                  <c:v>17.641200000000001</c:v>
                </c:pt>
                <c:pt idx="7126">
                  <c:v>17.643699999999999</c:v>
                </c:pt>
                <c:pt idx="7127">
                  <c:v>17.6463</c:v>
                </c:pt>
                <c:pt idx="7128">
                  <c:v>17.648800000000001</c:v>
                </c:pt>
                <c:pt idx="7129">
                  <c:v>17.651199999999999</c:v>
                </c:pt>
                <c:pt idx="7130">
                  <c:v>17.6538</c:v>
                </c:pt>
                <c:pt idx="7131">
                  <c:v>17.656300000000002</c:v>
                </c:pt>
                <c:pt idx="7132">
                  <c:v>17.6587</c:v>
                </c:pt>
                <c:pt idx="7133">
                  <c:v>17.661200000000001</c:v>
                </c:pt>
                <c:pt idx="7134">
                  <c:v>17.663800000000002</c:v>
                </c:pt>
                <c:pt idx="7135">
                  <c:v>17.6663</c:v>
                </c:pt>
                <c:pt idx="7136">
                  <c:v>17.668700000000001</c:v>
                </c:pt>
                <c:pt idx="7137">
                  <c:v>17.671300000000002</c:v>
                </c:pt>
                <c:pt idx="7138">
                  <c:v>17.6738</c:v>
                </c:pt>
                <c:pt idx="7139">
                  <c:v>17.676200000000001</c:v>
                </c:pt>
                <c:pt idx="7140">
                  <c:v>17.678699999999999</c:v>
                </c:pt>
                <c:pt idx="7141">
                  <c:v>17.6813</c:v>
                </c:pt>
                <c:pt idx="7142">
                  <c:v>17.683800000000002</c:v>
                </c:pt>
                <c:pt idx="7143">
                  <c:v>17.686199999999999</c:v>
                </c:pt>
                <c:pt idx="7144">
                  <c:v>17.688700000000001</c:v>
                </c:pt>
                <c:pt idx="7145">
                  <c:v>17.691300000000002</c:v>
                </c:pt>
                <c:pt idx="7146">
                  <c:v>17.6937</c:v>
                </c:pt>
                <c:pt idx="7147">
                  <c:v>17.696200000000001</c:v>
                </c:pt>
                <c:pt idx="7148">
                  <c:v>17.698800000000002</c:v>
                </c:pt>
                <c:pt idx="7149">
                  <c:v>17.7013</c:v>
                </c:pt>
                <c:pt idx="7150">
                  <c:v>17.703700000000001</c:v>
                </c:pt>
                <c:pt idx="7151">
                  <c:v>17.706199999999999</c:v>
                </c:pt>
                <c:pt idx="7152">
                  <c:v>17.7088</c:v>
                </c:pt>
                <c:pt idx="7153">
                  <c:v>17.711300000000001</c:v>
                </c:pt>
                <c:pt idx="7154">
                  <c:v>17.713699999999999</c:v>
                </c:pt>
                <c:pt idx="7155">
                  <c:v>17.7163</c:v>
                </c:pt>
                <c:pt idx="7156">
                  <c:v>17.718800000000002</c:v>
                </c:pt>
                <c:pt idx="7157">
                  <c:v>17.7212</c:v>
                </c:pt>
                <c:pt idx="7158">
                  <c:v>17.723700000000001</c:v>
                </c:pt>
                <c:pt idx="7159">
                  <c:v>17.726300000000002</c:v>
                </c:pt>
                <c:pt idx="7160">
                  <c:v>17.7288</c:v>
                </c:pt>
                <c:pt idx="7161">
                  <c:v>17.731200000000001</c:v>
                </c:pt>
                <c:pt idx="7162">
                  <c:v>17.733800000000002</c:v>
                </c:pt>
                <c:pt idx="7163">
                  <c:v>17.7363</c:v>
                </c:pt>
                <c:pt idx="7164">
                  <c:v>17.738700000000001</c:v>
                </c:pt>
                <c:pt idx="7165">
                  <c:v>17.741199999999999</c:v>
                </c:pt>
                <c:pt idx="7166">
                  <c:v>17.7438</c:v>
                </c:pt>
                <c:pt idx="7167">
                  <c:v>17.746300000000002</c:v>
                </c:pt>
                <c:pt idx="7168">
                  <c:v>17.748699999999999</c:v>
                </c:pt>
                <c:pt idx="7169">
                  <c:v>17.751200000000001</c:v>
                </c:pt>
                <c:pt idx="7170">
                  <c:v>17.753800000000002</c:v>
                </c:pt>
                <c:pt idx="7171">
                  <c:v>17.7562</c:v>
                </c:pt>
                <c:pt idx="7172">
                  <c:v>17.758700000000001</c:v>
                </c:pt>
                <c:pt idx="7173">
                  <c:v>17.761300000000002</c:v>
                </c:pt>
                <c:pt idx="7174">
                  <c:v>17.7638</c:v>
                </c:pt>
                <c:pt idx="7175">
                  <c:v>17.766200000000001</c:v>
                </c:pt>
                <c:pt idx="7176">
                  <c:v>17.768699999999999</c:v>
                </c:pt>
                <c:pt idx="7177">
                  <c:v>17.7713</c:v>
                </c:pt>
                <c:pt idx="7178">
                  <c:v>17.773800000000001</c:v>
                </c:pt>
                <c:pt idx="7179">
                  <c:v>17.776199999999999</c:v>
                </c:pt>
                <c:pt idx="7180">
                  <c:v>17.7788</c:v>
                </c:pt>
                <c:pt idx="7181">
                  <c:v>17.781300000000002</c:v>
                </c:pt>
                <c:pt idx="7182">
                  <c:v>17.7837</c:v>
                </c:pt>
                <c:pt idx="7183">
                  <c:v>17.786200000000001</c:v>
                </c:pt>
                <c:pt idx="7184">
                  <c:v>17.788800000000002</c:v>
                </c:pt>
                <c:pt idx="7185">
                  <c:v>17.7913</c:v>
                </c:pt>
                <c:pt idx="7186">
                  <c:v>17.793700000000001</c:v>
                </c:pt>
                <c:pt idx="7187">
                  <c:v>17.796300000000002</c:v>
                </c:pt>
                <c:pt idx="7188">
                  <c:v>17.7988</c:v>
                </c:pt>
                <c:pt idx="7189">
                  <c:v>17.801200000000001</c:v>
                </c:pt>
                <c:pt idx="7190">
                  <c:v>17.803699999999999</c:v>
                </c:pt>
                <c:pt idx="7191">
                  <c:v>17.8063</c:v>
                </c:pt>
                <c:pt idx="7192">
                  <c:v>17.808800000000002</c:v>
                </c:pt>
                <c:pt idx="7193">
                  <c:v>17.811199999999999</c:v>
                </c:pt>
                <c:pt idx="7194">
                  <c:v>17.813700000000001</c:v>
                </c:pt>
                <c:pt idx="7195">
                  <c:v>17.816300000000002</c:v>
                </c:pt>
                <c:pt idx="7196">
                  <c:v>17.8187</c:v>
                </c:pt>
                <c:pt idx="7197">
                  <c:v>17.821200000000001</c:v>
                </c:pt>
                <c:pt idx="7198">
                  <c:v>17.823800000000002</c:v>
                </c:pt>
                <c:pt idx="7199">
                  <c:v>17.8263</c:v>
                </c:pt>
                <c:pt idx="7200">
                  <c:v>17.828700000000001</c:v>
                </c:pt>
                <c:pt idx="7201">
                  <c:v>17.831199999999999</c:v>
                </c:pt>
                <c:pt idx="7202">
                  <c:v>17.8338</c:v>
                </c:pt>
                <c:pt idx="7203">
                  <c:v>17.836300000000001</c:v>
                </c:pt>
                <c:pt idx="7204">
                  <c:v>17.838699999999999</c:v>
                </c:pt>
                <c:pt idx="7205">
                  <c:v>17.8413</c:v>
                </c:pt>
                <c:pt idx="7206">
                  <c:v>17.843800000000002</c:v>
                </c:pt>
                <c:pt idx="7207">
                  <c:v>17.8462</c:v>
                </c:pt>
                <c:pt idx="7208">
                  <c:v>17.848700000000001</c:v>
                </c:pt>
                <c:pt idx="7209">
                  <c:v>17.851300000000002</c:v>
                </c:pt>
                <c:pt idx="7210">
                  <c:v>17.8538</c:v>
                </c:pt>
                <c:pt idx="7211">
                  <c:v>17.856200000000001</c:v>
                </c:pt>
                <c:pt idx="7212">
                  <c:v>17.858800000000002</c:v>
                </c:pt>
                <c:pt idx="7213">
                  <c:v>17.8613</c:v>
                </c:pt>
                <c:pt idx="7214">
                  <c:v>17.863700000000001</c:v>
                </c:pt>
                <c:pt idx="7215">
                  <c:v>17.866199999999999</c:v>
                </c:pt>
                <c:pt idx="7216">
                  <c:v>17.8688</c:v>
                </c:pt>
                <c:pt idx="7217">
                  <c:v>17.871300000000002</c:v>
                </c:pt>
                <c:pt idx="7218">
                  <c:v>17.873699999999999</c:v>
                </c:pt>
                <c:pt idx="7219">
                  <c:v>17.876200000000001</c:v>
                </c:pt>
                <c:pt idx="7220">
                  <c:v>17.878800000000002</c:v>
                </c:pt>
                <c:pt idx="7221">
                  <c:v>17.8812</c:v>
                </c:pt>
                <c:pt idx="7222">
                  <c:v>17.883700000000001</c:v>
                </c:pt>
                <c:pt idx="7223">
                  <c:v>17.886300000000002</c:v>
                </c:pt>
                <c:pt idx="7224">
                  <c:v>17.8888</c:v>
                </c:pt>
                <c:pt idx="7225">
                  <c:v>17.891200000000001</c:v>
                </c:pt>
                <c:pt idx="7226">
                  <c:v>17.893699999999999</c:v>
                </c:pt>
                <c:pt idx="7227">
                  <c:v>17.8963</c:v>
                </c:pt>
                <c:pt idx="7228">
                  <c:v>17.898800000000001</c:v>
                </c:pt>
                <c:pt idx="7229">
                  <c:v>17.901199999999999</c:v>
                </c:pt>
                <c:pt idx="7230">
                  <c:v>17.9038</c:v>
                </c:pt>
                <c:pt idx="7231">
                  <c:v>17.906300000000002</c:v>
                </c:pt>
                <c:pt idx="7232">
                  <c:v>17.9087</c:v>
                </c:pt>
                <c:pt idx="7233">
                  <c:v>17.911200000000001</c:v>
                </c:pt>
                <c:pt idx="7234">
                  <c:v>17.913800000000002</c:v>
                </c:pt>
                <c:pt idx="7235">
                  <c:v>17.9163</c:v>
                </c:pt>
                <c:pt idx="7236">
                  <c:v>17.918700000000001</c:v>
                </c:pt>
                <c:pt idx="7237">
                  <c:v>17.921300000000002</c:v>
                </c:pt>
                <c:pt idx="7238">
                  <c:v>17.9238</c:v>
                </c:pt>
                <c:pt idx="7239">
                  <c:v>17.926200000000001</c:v>
                </c:pt>
                <c:pt idx="7240">
                  <c:v>17.928699999999999</c:v>
                </c:pt>
                <c:pt idx="7241">
                  <c:v>17.9313</c:v>
                </c:pt>
                <c:pt idx="7242">
                  <c:v>17.933800000000002</c:v>
                </c:pt>
                <c:pt idx="7243">
                  <c:v>17.936199999999999</c:v>
                </c:pt>
                <c:pt idx="7244">
                  <c:v>17.938700000000001</c:v>
                </c:pt>
                <c:pt idx="7245">
                  <c:v>17.941300000000002</c:v>
                </c:pt>
                <c:pt idx="7246">
                  <c:v>17.9437</c:v>
                </c:pt>
                <c:pt idx="7247">
                  <c:v>17.946200000000001</c:v>
                </c:pt>
                <c:pt idx="7248">
                  <c:v>17.948800000000002</c:v>
                </c:pt>
                <c:pt idx="7249">
                  <c:v>17.9513</c:v>
                </c:pt>
                <c:pt idx="7250">
                  <c:v>17.953700000000001</c:v>
                </c:pt>
                <c:pt idx="7251">
                  <c:v>17.956199999999999</c:v>
                </c:pt>
                <c:pt idx="7252">
                  <c:v>17.9588</c:v>
                </c:pt>
                <c:pt idx="7253">
                  <c:v>17.961300000000001</c:v>
                </c:pt>
                <c:pt idx="7254">
                  <c:v>17.963699999999999</c:v>
                </c:pt>
                <c:pt idx="7255">
                  <c:v>17.9663</c:v>
                </c:pt>
                <c:pt idx="7256">
                  <c:v>17.968800000000002</c:v>
                </c:pt>
                <c:pt idx="7257">
                  <c:v>17.9712</c:v>
                </c:pt>
                <c:pt idx="7258">
                  <c:v>17.973700000000001</c:v>
                </c:pt>
                <c:pt idx="7259">
                  <c:v>17.976300000000002</c:v>
                </c:pt>
                <c:pt idx="7260">
                  <c:v>17.9788</c:v>
                </c:pt>
                <c:pt idx="7261">
                  <c:v>17.981200000000001</c:v>
                </c:pt>
                <c:pt idx="7262">
                  <c:v>17.983800000000002</c:v>
                </c:pt>
                <c:pt idx="7263">
                  <c:v>17.9863</c:v>
                </c:pt>
                <c:pt idx="7264">
                  <c:v>17.988700000000001</c:v>
                </c:pt>
                <c:pt idx="7265">
                  <c:v>17.991199999999999</c:v>
                </c:pt>
                <c:pt idx="7266">
                  <c:v>17.9938</c:v>
                </c:pt>
                <c:pt idx="7267">
                  <c:v>17.996300000000002</c:v>
                </c:pt>
                <c:pt idx="7268">
                  <c:v>17.998699999999999</c:v>
                </c:pt>
                <c:pt idx="7269">
                  <c:v>18.001200000000001</c:v>
                </c:pt>
                <c:pt idx="7270">
                  <c:v>18.003800000000002</c:v>
                </c:pt>
                <c:pt idx="7271">
                  <c:v>18.0062</c:v>
                </c:pt>
                <c:pt idx="7272">
                  <c:v>18.008700000000001</c:v>
                </c:pt>
                <c:pt idx="7273">
                  <c:v>18.011300000000002</c:v>
                </c:pt>
                <c:pt idx="7274">
                  <c:v>18.0138</c:v>
                </c:pt>
                <c:pt idx="7275">
                  <c:v>18.016200000000001</c:v>
                </c:pt>
                <c:pt idx="7276">
                  <c:v>18.018699999999999</c:v>
                </c:pt>
                <c:pt idx="7277">
                  <c:v>18.0213</c:v>
                </c:pt>
                <c:pt idx="7278">
                  <c:v>18.023800000000001</c:v>
                </c:pt>
                <c:pt idx="7279">
                  <c:v>18.026199999999999</c:v>
                </c:pt>
                <c:pt idx="7280">
                  <c:v>18.0288</c:v>
                </c:pt>
                <c:pt idx="7281">
                  <c:v>18.031300000000002</c:v>
                </c:pt>
                <c:pt idx="7282">
                  <c:v>18.0337</c:v>
                </c:pt>
                <c:pt idx="7283">
                  <c:v>18.036200000000001</c:v>
                </c:pt>
                <c:pt idx="7284">
                  <c:v>18.038800000000002</c:v>
                </c:pt>
                <c:pt idx="7285">
                  <c:v>18.0413</c:v>
                </c:pt>
                <c:pt idx="7286">
                  <c:v>18.043700000000001</c:v>
                </c:pt>
                <c:pt idx="7287">
                  <c:v>18.046300000000002</c:v>
                </c:pt>
                <c:pt idx="7288">
                  <c:v>18.0488</c:v>
                </c:pt>
                <c:pt idx="7289">
                  <c:v>18.051200000000001</c:v>
                </c:pt>
                <c:pt idx="7290">
                  <c:v>18.053699999999999</c:v>
                </c:pt>
                <c:pt idx="7291">
                  <c:v>18.0563</c:v>
                </c:pt>
                <c:pt idx="7292">
                  <c:v>18.058800000000002</c:v>
                </c:pt>
                <c:pt idx="7293">
                  <c:v>18.061199999999999</c:v>
                </c:pt>
                <c:pt idx="7294">
                  <c:v>18.063700000000001</c:v>
                </c:pt>
                <c:pt idx="7295">
                  <c:v>18.066300000000002</c:v>
                </c:pt>
                <c:pt idx="7296">
                  <c:v>18.0687</c:v>
                </c:pt>
                <c:pt idx="7297">
                  <c:v>18.071200000000001</c:v>
                </c:pt>
                <c:pt idx="7298">
                  <c:v>18.073800000000002</c:v>
                </c:pt>
                <c:pt idx="7299">
                  <c:v>18.0763</c:v>
                </c:pt>
                <c:pt idx="7300">
                  <c:v>18.078700000000001</c:v>
                </c:pt>
                <c:pt idx="7301">
                  <c:v>18.081199999999999</c:v>
                </c:pt>
                <c:pt idx="7302">
                  <c:v>18.0838</c:v>
                </c:pt>
                <c:pt idx="7303">
                  <c:v>18.086300000000001</c:v>
                </c:pt>
                <c:pt idx="7304">
                  <c:v>18.088699999999999</c:v>
                </c:pt>
                <c:pt idx="7305">
                  <c:v>18.0913</c:v>
                </c:pt>
                <c:pt idx="7306">
                  <c:v>18.093800000000002</c:v>
                </c:pt>
                <c:pt idx="7307">
                  <c:v>18.0962</c:v>
                </c:pt>
                <c:pt idx="7308">
                  <c:v>18.098700000000001</c:v>
                </c:pt>
                <c:pt idx="7309">
                  <c:v>18.101300000000002</c:v>
                </c:pt>
                <c:pt idx="7310">
                  <c:v>18.1038</c:v>
                </c:pt>
                <c:pt idx="7311">
                  <c:v>18.106200000000001</c:v>
                </c:pt>
                <c:pt idx="7312">
                  <c:v>18.108800000000002</c:v>
                </c:pt>
                <c:pt idx="7313">
                  <c:v>18.1113</c:v>
                </c:pt>
                <c:pt idx="7314">
                  <c:v>18.113700000000001</c:v>
                </c:pt>
                <c:pt idx="7315">
                  <c:v>18.116199999999999</c:v>
                </c:pt>
                <c:pt idx="7316">
                  <c:v>18.1188</c:v>
                </c:pt>
                <c:pt idx="7317">
                  <c:v>18.121300000000002</c:v>
                </c:pt>
                <c:pt idx="7318">
                  <c:v>18.123699999999999</c:v>
                </c:pt>
                <c:pt idx="7319">
                  <c:v>18.126200000000001</c:v>
                </c:pt>
                <c:pt idx="7320">
                  <c:v>18.128800000000002</c:v>
                </c:pt>
                <c:pt idx="7321">
                  <c:v>18.1312</c:v>
                </c:pt>
                <c:pt idx="7322">
                  <c:v>18.133700000000001</c:v>
                </c:pt>
                <c:pt idx="7323">
                  <c:v>18.136300000000002</c:v>
                </c:pt>
                <c:pt idx="7324">
                  <c:v>18.1388</c:v>
                </c:pt>
                <c:pt idx="7325">
                  <c:v>18.141200000000001</c:v>
                </c:pt>
                <c:pt idx="7326">
                  <c:v>18.143699999999999</c:v>
                </c:pt>
                <c:pt idx="7327">
                  <c:v>18.1463</c:v>
                </c:pt>
                <c:pt idx="7328">
                  <c:v>18.148800000000001</c:v>
                </c:pt>
                <c:pt idx="7329">
                  <c:v>18.151199999999999</c:v>
                </c:pt>
                <c:pt idx="7330">
                  <c:v>18.1538</c:v>
                </c:pt>
                <c:pt idx="7331">
                  <c:v>18.156300000000002</c:v>
                </c:pt>
                <c:pt idx="7332">
                  <c:v>18.1587</c:v>
                </c:pt>
                <c:pt idx="7333">
                  <c:v>18.161200000000001</c:v>
                </c:pt>
                <c:pt idx="7334">
                  <c:v>18.163800000000002</c:v>
                </c:pt>
                <c:pt idx="7335">
                  <c:v>18.1663</c:v>
                </c:pt>
                <c:pt idx="7336">
                  <c:v>18.168700000000001</c:v>
                </c:pt>
                <c:pt idx="7337">
                  <c:v>18.171300000000002</c:v>
                </c:pt>
                <c:pt idx="7338">
                  <c:v>18.1738</c:v>
                </c:pt>
                <c:pt idx="7339">
                  <c:v>18.176200000000001</c:v>
                </c:pt>
                <c:pt idx="7340">
                  <c:v>18.178699999999999</c:v>
                </c:pt>
                <c:pt idx="7341">
                  <c:v>18.1813</c:v>
                </c:pt>
                <c:pt idx="7342">
                  <c:v>18.183800000000002</c:v>
                </c:pt>
                <c:pt idx="7343">
                  <c:v>18.186199999999999</c:v>
                </c:pt>
                <c:pt idx="7344">
                  <c:v>18.188700000000001</c:v>
                </c:pt>
                <c:pt idx="7345">
                  <c:v>18.191300000000002</c:v>
                </c:pt>
                <c:pt idx="7346">
                  <c:v>18.1937</c:v>
                </c:pt>
                <c:pt idx="7347">
                  <c:v>18.196200000000001</c:v>
                </c:pt>
                <c:pt idx="7348">
                  <c:v>18.198800000000002</c:v>
                </c:pt>
                <c:pt idx="7349">
                  <c:v>18.2013</c:v>
                </c:pt>
                <c:pt idx="7350">
                  <c:v>18.203700000000001</c:v>
                </c:pt>
                <c:pt idx="7351">
                  <c:v>18.206199999999999</c:v>
                </c:pt>
                <c:pt idx="7352">
                  <c:v>18.2088</c:v>
                </c:pt>
                <c:pt idx="7353">
                  <c:v>18.211300000000001</c:v>
                </c:pt>
                <c:pt idx="7354">
                  <c:v>18.213699999999999</c:v>
                </c:pt>
                <c:pt idx="7355">
                  <c:v>18.2163</c:v>
                </c:pt>
                <c:pt idx="7356">
                  <c:v>18.218800000000002</c:v>
                </c:pt>
                <c:pt idx="7357">
                  <c:v>18.2212</c:v>
                </c:pt>
                <c:pt idx="7358">
                  <c:v>18.223700000000001</c:v>
                </c:pt>
                <c:pt idx="7359">
                  <c:v>18.226300000000002</c:v>
                </c:pt>
                <c:pt idx="7360">
                  <c:v>18.2288</c:v>
                </c:pt>
                <c:pt idx="7361">
                  <c:v>18.231200000000001</c:v>
                </c:pt>
                <c:pt idx="7362">
                  <c:v>18.233800000000002</c:v>
                </c:pt>
                <c:pt idx="7363">
                  <c:v>18.2363</c:v>
                </c:pt>
                <c:pt idx="7364">
                  <c:v>18.238700000000001</c:v>
                </c:pt>
                <c:pt idx="7365">
                  <c:v>18.241199999999999</c:v>
                </c:pt>
                <c:pt idx="7366">
                  <c:v>18.2438</c:v>
                </c:pt>
                <c:pt idx="7367">
                  <c:v>18.246300000000002</c:v>
                </c:pt>
                <c:pt idx="7368">
                  <c:v>18.248699999999999</c:v>
                </c:pt>
                <c:pt idx="7369">
                  <c:v>18.251200000000001</c:v>
                </c:pt>
                <c:pt idx="7370">
                  <c:v>18.253800000000002</c:v>
                </c:pt>
                <c:pt idx="7371">
                  <c:v>18.2562</c:v>
                </c:pt>
                <c:pt idx="7372">
                  <c:v>18.258700000000001</c:v>
                </c:pt>
                <c:pt idx="7373">
                  <c:v>18.261300000000002</c:v>
                </c:pt>
                <c:pt idx="7374">
                  <c:v>18.2638</c:v>
                </c:pt>
                <c:pt idx="7375">
                  <c:v>18.266200000000001</c:v>
                </c:pt>
                <c:pt idx="7376">
                  <c:v>18.268699999999999</c:v>
                </c:pt>
                <c:pt idx="7377">
                  <c:v>18.2713</c:v>
                </c:pt>
                <c:pt idx="7378">
                  <c:v>18.273800000000001</c:v>
                </c:pt>
                <c:pt idx="7379">
                  <c:v>18.276199999999999</c:v>
                </c:pt>
                <c:pt idx="7380">
                  <c:v>18.2788</c:v>
                </c:pt>
                <c:pt idx="7381">
                  <c:v>18.281300000000002</c:v>
                </c:pt>
                <c:pt idx="7382">
                  <c:v>18.2837</c:v>
                </c:pt>
                <c:pt idx="7383">
                  <c:v>18.286200000000001</c:v>
                </c:pt>
                <c:pt idx="7384">
                  <c:v>18.288800000000002</c:v>
                </c:pt>
                <c:pt idx="7385">
                  <c:v>18.2913</c:v>
                </c:pt>
                <c:pt idx="7386">
                  <c:v>18.293700000000001</c:v>
                </c:pt>
                <c:pt idx="7387">
                  <c:v>18.296300000000002</c:v>
                </c:pt>
                <c:pt idx="7388">
                  <c:v>18.2988</c:v>
                </c:pt>
                <c:pt idx="7389">
                  <c:v>18.301200000000001</c:v>
                </c:pt>
                <c:pt idx="7390">
                  <c:v>18.303699999999999</c:v>
                </c:pt>
                <c:pt idx="7391">
                  <c:v>18.3063</c:v>
                </c:pt>
                <c:pt idx="7392">
                  <c:v>18.308800000000002</c:v>
                </c:pt>
                <c:pt idx="7393">
                  <c:v>18.311199999999999</c:v>
                </c:pt>
                <c:pt idx="7394">
                  <c:v>18.313700000000001</c:v>
                </c:pt>
                <c:pt idx="7395">
                  <c:v>18.316300000000002</c:v>
                </c:pt>
                <c:pt idx="7396">
                  <c:v>18.3187</c:v>
                </c:pt>
                <c:pt idx="7397">
                  <c:v>18.321200000000001</c:v>
                </c:pt>
                <c:pt idx="7398">
                  <c:v>18.323800000000002</c:v>
                </c:pt>
                <c:pt idx="7399">
                  <c:v>18.3263</c:v>
                </c:pt>
                <c:pt idx="7400">
                  <c:v>18.328700000000001</c:v>
                </c:pt>
                <c:pt idx="7401">
                  <c:v>18.331199999999999</c:v>
                </c:pt>
                <c:pt idx="7402">
                  <c:v>18.3338</c:v>
                </c:pt>
                <c:pt idx="7403">
                  <c:v>18.336300000000001</c:v>
                </c:pt>
                <c:pt idx="7404">
                  <c:v>18.338699999999999</c:v>
                </c:pt>
                <c:pt idx="7405">
                  <c:v>18.3413</c:v>
                </c:pt>
                <c:pt idx="7406">
                  <c:v>18.343800000000002</c:v>
                </c:pt>
                <c:pt idx="7407">
                  <c:v>18.3462</c:v>
                </c:pt>
                <c:pt idx="7408">
                  <c:v>18.348700000000001</c:v>
                </c:pt>
                <c:pt idx="7409">
                  <c:v>18.351300000000002</c:v>
                </c:pt>
                <c:pt idx="7410">
                  <c:v>18.3538</c:v>
                </c:pt>
                <c:pt idx="7411">
                  <c:v>18.356200000000001</c:v>
                </c:pt>
                <c:pt idx="7412">
                  <c:v>18.358800000000002</c:v>
                </c:pt>
                <c:pt idx="7413">
                  <c:v>18.3613</c:v>
                </c:pt>
                <c:pt idx="7414">
                  <c:v>18.363700000000001</c:v>
                </c:pt>
                <c:pt idx="7415">
                  <c:v>18.366199999999999</c:v>
                </c:pt>
                <c:pt idx="7416">
                  <c:v>18.3688</c:v>
                </c:pt>
                <c:pt idx="7417">
                  <c:v>18.371300000000002</c:v>
                </c:pt>
                <c:pt idx="7418">
                  <c:v>18.373699999999999</c:v>
                </c:pt>
                <c:pt idx="7419">
                  <c:v>18.376200000000001</c:v>
                </c:pt>
                <c:pt idx="7420">
                  <c:v>18.378800000000002</c:v>
                </c:pt>
                <c:pt idx="7421">
                  <c:v>18.3812</c:v>
                </c:pt>
                <c:pt idx="7422">
                  <c:v>18.383700000000001</c:v>
                </c:pt>
                <c:pt idx="7423">
                  <c:v>18.386300000000002</c:v>
                </c:pt>
                <c:pt idx="7424">
                  <c:v>18.3888</c:v>
                </c:pt>
                <c:pt idx="7425">
                  <c:v>18.391200000000001</c:v>
                </c:pt>
                <c:pt idx="7426">
                  <c:v>18.393699999999999</c:v>
                </c:pt>
                <c:pt idx="7427">
                  <c:v>18.3963</c:v>
                </c:pt>
                <c:pt idx="7428">
                  <c:v>18.398800000000001</c:v>
                </c:pt>
                <c:pt idx="7429">
                  <c:v>18.401199999999999</c:v>
                </c:pt>
                <c:pt idx="7430">
                  <c:v>18.4038</c:v>
                </c:pt>
                <c:pt idx="7431">
                  <c:v>18.406300000000002</c:v>
                </c:pt>
                <c:pt idx="7432">
                  <c:v>18.4087</c:v>
                </c:pt>
                <c:pt idx="7433">
                  <c:v>18.411200000000001</c:v>
                </c:pt>
                <c:pt idx="7434">
                  <c:v>18.413800000000002</c:v>
                </c:pt>
                <c:pt idx="7435">
                  <c:v>18.4163</c:v>
                </c:pt>
                <c:pt idx="7436">
                  <c:v>18.418700000000001</c:v>
                </c:pt>
                <c:pt idx="7437">
                  <c:v>18.421300000000002</c:v>
                </c:pt>
                <c:pt idx="7438">
                  <c:v>18.4238</c:v>
                </c:pt>
                <c:pt idx="7439">
                  <c:v>18.426200000000001</c:v>
                </c:pt>
                <c:pt idx="7440">
                  <c:v>18.428699999999999</c:v>
                </c:pt>
                <c:pt idx="7441">
                  <c:v>18.4313</c:v>
                </c:pt>
                <c:pt idx="7442">
                  <c:v>18.433800000000002</c:v>
                </c:pt>
                <c:pt idx="7443">
                  <c:v>18.436199999999999</c:v>
                </c:pt>
                <c:pt idx="7444">
                  <c:v>18.438700000000001</c:v>
                </c:pt>
                <c:pt idx="7445">
                  <c:v>18.441300000000002</c:v>
                </c:pt>
                <c:pt idx="7446">
                  <c:v>18.4437</c:v>
                </c:pt>
                <c:pt idx="7447">
                  <c:v>18.446200000000001</c:v>
                </c:pt>
                <c:pt idx="7448">
                  <c:v>18.448800000000002</c:v>
                </c:pt>
                <c:pt idx="7449">
                  <c:v>18.4513</c:v>
                </c:pt>
                <c:pt idx="7450">
                  <c:v>18.453700000000001</c:v>
                </c:pt>
                <c:pt idx="7451">
                  <c:v>18.456199999999999</c:v>
                </c:pt>
                <c:pt idx="7452">
                  <c:v>18.4588</c:v>
                </c:pt>
                <c:pt idx="7453">
                  <c:v>18.461300000000001</c:v>
                </c:pt>
                <c:pt idx="7454">
                  <c:v>18.463699999999999</c:v>
                </c:pt>
                <c:pt idx="7455">
                  <c:v>18.4663</c:v>
                </c:pt>
                <c:pt idx="7456">
                  <c:v>18.468800000000002</c:v>
                </c:pt>
                <c:pt idx="7457">
                  <c:v>18.4712</c:v>
                </c:pt>
                <c:pt idx="7458">
                  <c:v>18.473700000000001</c:v>
                </c:pt>
                <c:pt idx="7459">
                  <c:v>18.476300000000002</c:v>
                </c:pt>
                <c:pt idx="7460">
                  <c:v>18.4788</c:v>
                </c:pt>
                <c:pt idx="7461">
                  <c:v>18.481200000000001</c:v>
                </c:pt>
                <c:pt idx="7462">
                  <c:v>18.483800000000002</c:v>
                </c:pt>
                <c:pt idx="7463">
                  <c:v>18.4863</c:v>
                </c:pt>
                <c:pt idx="7464">
                  <c:v>18.488700000000001</c:v>
                </c:pt>
                <c:pt idx="7465">
                  <c:v>18.491199999999999</c:v>
                </c:pt>
                <c:pt idx="7466">
                  <c:v>18.4938</c:v>
                </c:pt>
                <c:pt idx="7467">
                  <c:v>18.496300000000002</c:v>
                </c:pt>
                <c:pt idx="7468">
                  <c:v>18.498699999999999</c:v>
                </c:pt>
                <c:pt idx="7469">
                  <c:v>18.501200000000001</c:v>
                </c:pt>
                <c:pt idx="7470">
                  <c:v>18.503800000000002</c:v>
                </c:pt>
                <c:pt idx="7471">
                  <c:v>18.5062</c:v>
                </c:pt>
                <c:pt idx="7472">
                  <c:v>18.508700000000001</c:v>
                </c:pt>
                <c:pt idx="7473">
                  <c:v>18.511300000000002</c:v>
                </c:pt>
                <c:pt idx="7474">
                  <c:v>18.5138</c:v>
                </c:pt>
                <c:pt idx="7475">
                  <c:v>18.516200000000001</c:v>
                </c:pt>
                <c:pt idx="7476">
                  <c:v>18.518699999999999</c:v>
                </c:pt>
                <c:pt idx="7477">
                  <c:v>18.5213</c:v>
                </c:pt>
                <c:pt idx="7478">
                  <c:v>18.523800000000001</c:v>
                </c:pt>
                <c:pt idx="7479">
                  <c:v>18.526199999999999</c:v>
                </c:pt>
                <c:pt idx="7480">
                  <c:v>18.5288</c:v>
                </c:pt>
                <c:pt idx="7481">
                  <c:v>18.531300000000002</c:v>
                </c:pt>
                <c:pt idx="7482">
                  <c:v>18.5337</c:v>
                </c:pt>
                <c:pt idx="7483">
                  <c:v>18.536200000000001</c:v>
                </c:pt>
                <c:pt idx="7484">
                  <c:v>18.538800000000002</c:v>
                </c:pt>
                <c:pt idx="7485">
                  <c:v>18.5413</c:v>
                </c:pt>
                <c:pt idx="7486">
                  <c:v>18.543700000000001</c:v>
                </c:pt>
                <c:pt idx="7487">
                  <c:v>18.546300000000002</c:v>
                </c:pt>
                <c:pt idx="7488">
                  <c:v>18.5488</c:v>
                </c:pt>
                <c:pt idx="7489">
                  <c:v>18.551200000000001</c:v>
                </c:pt>
                <c:pt idx="7490">
                  <c:v>18.553699999999999</c:v>
                </c:pt>
                <c:pt idx="7491">
                  <c:v>18.5563</c:v>
                </c:pt>
                <c:pt idx="7492">
                  <c:v>18.558800000000002</c:v>
                </c:pt>
                <c:pt idx="7493">
                  <c:v>18.561199999999999</c:v>
                </c:pt>
                <c:pt idx="7494">
                  <c:v>18.563700000000001</c:v>
                </c:pt>
                <c:pt idx="7495">
                  <c:v>18.566300000000002</c:v>
                </c:pt>
                <c:pt idx="7496">
                  <c:v>18.5687</c:v>
                </c:pt>
                <c:pt idx="7497">
                  <c:v>18.571200000000001</c:v>
                </c:pt>
                <c:pt idx="7498">
                  <c:v>18.573800000000002</c:v>
                </c:pt>
                <c:pt idx="7499">
                  <c:v>18.5763</c:v>
                </c:pt>
                <c:pt idx="7500">
                  <c:v>18.578700000000001</c:v>
                </c:pt>
                <c:pt idx="7501">
                  <c:v>18.581199999999999</c:v>
                </c:pt>
                <c:pt idx="7502">
                  <c:v>18.5838</c:v>
                </c:pt>
                <c:pt idx="7503">
                  <c:v>18.586300000000001</c:v>
                </c:pt>
                <c:pt idx="7504">
                  <c:v>18.588699999999999</c:v>
                </c:pt>
                <c:pt idx="7505">
                  <c:v>18.5913</c:v>
                </c:pt>
                <c:pt idx="7506">
                  <c:v>18.593800000000002</c:v>
                </c:pt>
                <c:pt idx="7507">
                  <c:v>18.5962</c:v>
                </c:pt>
                <c:pt idx="7508">
                  <c:v>18.598700000000001</c:v>
                </c:pt>
                <c:pt idx="7509">
                  <c:v>18.601300000000002</c:v>
                </c:pt>
                <c:pt idx="7510">
                  <c:v>18.6038</c:v>
                </c:pt>
                <c:pt idx="7511">
                  <c:v>18.606200000000001</c:v>
                </c:pt>
                <c:pt idx="7512">
                  <c:v>18.608800000000002</c:v>
                </c:pt>
                <c:pt idx="7513">
                  <c:v>18.6113</c:v>
                </c:pt>
                <c:pt idx="7514">
                  <c:v>18.613700000000001</c:v>
                </c:pt>
                <c:pt idx="7515">
                  <c:v>18.616199999999999</c:v>
                </c:pt>
                <c:pt idx="7516">
                  <c:v>18.6188</c:v>
                </c:pt>
                <c:pt idx="7517">
                  <c:v>18.621300000000002</c:v>
                </c:pt>
                <c:pt idx="7518">
                  <c:v>18.623699999999999</c:v>
                </c:pt>
                <c:pt idx="7519">
                  <c:v>18.626200000000001</c:v>
                </c:pt>
                <c:pt idx="7520">
                  <c:v>18.628800000000002</c:v>
                </c:pt>
                <c:pt idx="7521">
                  <c:v>18.6312</c:v>
                </c:pt>
                <c:pt idx="7522">
                  <c:v>18.633700000000001</c:v>
                </c:pt>
                <c:pt idx="7523">
                  <c:v>18.636300000000002</c:v>
                </c:pt>
                <c:pt idx="7524">
                  <c:v>18.6388</c:v>
                </c:pt>
                <c:pt idx="7525">
                  <c:v>18.641200000000001</c:v>
                </c:pt>
                <c:pt idx="7526">
                  <c:v>18.643699999999999</c:v>
                </c:pt>
                <c:pt idx="7527">
                  <c:v>18.6463</c:v>
                </c:pt>
                <c:pt idx="7528">
                  <c:v>18.648800000000001</c:v>
                </c:pt>
                <c:pt idx="7529">
                  <c:v>18.651199999999999</c:v>
                </c:pt>
                <c:pt idx="7530">
                  <c:v>18.6538</c:v>
                </c:pt>
                <c:pt idx="7531">
                  <c:v>18.656300000000002</c:v>
                </c:pt>
                <c:pt idx="7532">
                  <c:v>18.6587</c:v>
                </c:pt>
                <c:pt idx="7533">
                  <c:v>18.661200000000001</c:v>
                </c:pt>
                <c:pt idx="7534">
                  <c:v>18.663800000000002</c:v>
                </c:pt>
                <c:pt idx="7535">
                  <c:v>18.6663</c:v>
                </c:pt>
                <c:pt idx="7536">
                  <c:v>18.668700000000001</c:v>
                </c:pt>
                <c:pt idx="7537">
                  <c:v>18.671300000000002</c:v>
                </c:pt>
                <c:pt idx="7538">
                  <c:v>18.6738</c:v>
                </c:pt>
                <c:pt idx="7539">
                  <c:v>18.676200000000001</c:v>
                </c:pt>
                <c:pt idx="7540">
                  <c:v>18.678699999999999</c:v>
                </c:pt>
                <c:pt idx="7541">
                  <c:v>18.6813</c:v>
                </c:pt>
                <c:pt idx="7542">
                  <c:v>18.683800000000002</c:v>
                </c:pt>
                <c:pt idx="7543">
                  <c:v>18.686199999999999</c:v>
                </c:pt>
                <c:pt idx="7544">
                  <c:v>18.688700000000001</c:v>
                </c:pt>
                <c:pt idx="7545">
                  <c:v>18.691300000000002</c:v>
                </c:pt>
                <c:pt idx="7546">
                  <c:v>18.6937</c:v>
                </c:pt>
                <c:pt idx="7547">
                  <c:v>18.696200000000001</c:v>
                </c:pt>
                <c:pt idx="7548">
                  <c:v>18.698800000000002</c:v>
                </c:pt>
                <c:pt idx="7549">
                  <c:v>18.7013</c:v>
                </c:pt>
                <c:pt idx="7550">
                  <c:v>18.703700000000001</c:v>
                </c:pt>
                <c:pt idx="7551">
                  <c:v>18.706199999999999</c:v>
                </c:pt>
                <c:pt idx="7552">
                  <c:v>18.7088</c:v>
                </c:pt>
                <c:pt idx="7553">
                  <c:v>18.711300000000001</c:v>
                </c:pt>
                <c:pt idx="7554">
                  <c:v>18.713699999999999</c:v>
                </c:pt>
                <c:pt idx="7555">
                  <c:v>18.7163</c:v>
                </c:pt>
                <c:pt idx="7556">
                  <c:v>18.718800000000002</c:v>
                </c:pt>
                <c:pt idx="7557">
                  <c:v>18.7212</c:v>
                </c:pt>
                <c:pt idx="7558">
                  <c:v>18.723700000000001</c:v>
                </c:pt>
                <c:pt idx="7559">
                  <c:v>18.726300000000002</c:v>
                </c:pt>
                <c:pt idx="7560">
                  <c:v>18.7288</c:v>
                </c:pt>
                <c:pt idx="7561">
                  <c:v>18.731200000000001</c:v>
                </c:pt>
                <c:pt idx="7562">
                  <c:v>18.733800000000002</c:v>
                </c:pt>
                <c:pt idx="7563">
                  <c:v>18.7363</c:v>
                </c:pt>
                <c:pt idx="7564">
                  <c:v>18.738700000000001</c:v>
                </c:pt>
                <c:pt idx="7565">
                  <c:v>18.741199999999999</c:v>
                </c:pt>
                <c:pt idx="7566">
                  <c:v>18.7438</c:v>
                </c:pt>
                <c:pt idx="7567">
                  <c:v>18.746300000000002</c:v>
                </c:pt>
                <c:pt idx="7568">
                  <c:v>18.748699999999999</c:v>
                </c:pt>
                <c:pt idx="7569">
                  <c:v>18.751200000000001</c:v>
                </c:pt>
                <c:pt idx="7570">
                  <c:v>18.753800000000002</c:v>
                </c:pt>
                <c:pt idx="7571">
                  <c:v>18.7562</c:v>
                </c:pt>
                <c:pt idx="7572">
                  <c:v>18.758700000000001</c:v>
                </c:pt>
                <c:pt idx="7573">
                  <c:v>18.761300000000002</c:v>
                </c:pt>
                <c:pt idx="7574">
                  <c:v>18.7638</c:v>
                </c:pt>
                <c:pt idx="7575">
                  <c:v>18.766200000000001</c:v>
                </c:pt>
                <c:pt idx="7576">
                  <c:v>18.768699999999999</c:v>
                </c:pt>
                <c:pt idx="7577">
                  <c:v>18.7713</c:v>
                </c:pt>
                <c:pt idx="7578">
                  <c:v>18.773800000000001</c:v>
                </c:pt>
                <c:pt idx="7579">
                  <c:v>18.776199999999999</c:v>
                </c:pt>
                <c:pt idx="7580">
                  <c:v>18.7788</c:v>
                </c:pt>
                <c:pt idx="7581">
                  <c:v>18.781300000000002</c:v>
                </c:pt>
                <c:pt idx="7582">
                  <c:v>18.7837</c:v>
                </c:pt>
                <c:pt idx="7583">
                  <c:v>18.786200000000001</c:v>
                </c:pt>
                <c:pt idx="7584">
                  <c:v>18.788800000000002</c:v>
                </c:pt>
                <c:pt idx="7585">
                  <c:v>18.7913</c:v>
                </c:pt>
                <c:pt idx="7586">
                  <c:v>18.793700000000001</c:v>
                </c:pt>
                <c:pt idx="7587">
                  <c:v>18.796300000000002</c:v>
                </c:pt>
                <c:pt idx="7588">
                  <c:v>18.7988</c:v>
                </c:pt>
                <c:pt idx="7589">
                  <c:v>18.801200000000001</c:v>
                </c:pt>
                <c:pt idx="7590">
                  <c:v>18.803699999999999</c:v>
                </c:pt>
                <c:pt idx="7591">
                  <c:v>18.8063</c:v>
                </c:pt>
                <c:pt idx="7592">
                  <c:v>18.808800000000002</c:v>
                </c:pt>
                <c:pt idx="7593">
                  <c:v>18.811199999999999</c:v>
                </c:pt>
                <c:pt idx="7594">
                  <c:v>18.813700000000001</c:v>
                </c:pt>
                <c:pt idx="7595">
                  <c:v>18.816300000000002</c:v>
                </c:pt>
                <c:pt idx="7596">
                  <c:v>18.8187</c:v>
                </c:pt>
                <c:pt idx="7597">
                  <c:v>18.821200000000001</c:v>
                </c:pt>
                <c:pt idx="7598">
                  <c:v>18.823800000000002</c:v>
                </c:pt>
                <c:pt idx="7599">
                  <c:v>18.8263</c:v>
                </c:pt>
                <c:pt idx="7600">
                  <c:v>18.828700000000001</c:v>
                </c:pt>
                <c:pt idx="7601">
                  <c:v>18.831199999999999</c:v>
                </c:pt>
                <c:pt idx="7602">
                  <c:v>18.8338</c:v>
                </c:pt>
                <c:pt idx="7603">
                  <c:v>18.836300000000001</c:v>
                </c:pt>
                <c:pt idx="7604">
                  <c:v>18.838699999999999</c:v>
                </c:pt>
                <c:pt idx="7605">
                  <c:v>18.8413</c:v>
                </c:pt>
                <c:pt idx="7606">
                  <c:v>18.843800000000002</c:v>
                </c:pt>
                <c:pt idx="7607">
                  <c:v>18.8462</c:v>
                </c:pt>
                <c:pt idx="7608">
                  <c:v>18.848700000000001</c:v>
                </c:pt>
                <c:pt idx="7609">
                  <c:v>18.851300000000002</c:v>
                </c:pt>
                <c:pt idx="7610">
                  <c:v>18.8538</c:v>
                </c:pt>
                <c:pt idx="7611">
                  <c:v>18.856200000000001</c:v>
                </c:pt>
                <c:pt idx="7612">
                  <c:v>18.858800000000002</c:v>
                </c:pt>
                <c:pt idx="7613">
                  <c:v>18.8613</c:v>
                </c:pt>
                <c:pt idx="7614">
                  <c:v>18.863700000000001</c:v>
                </c:pt>
                <c:pt idx="7615">
                  <c:v>18.866199999999999</c:v>
                </c:pt>
                <c:pt idx="7616">
                  <c:v>18.8688</c:v>
                </c:pt>
                <c:pt idx="7617">
                  <c:v>18.871300000000002</c:v>
                </c:pt>
                <c:pt idx="7618">
                  <c:v>18.873699999999999</c:v>
                </c:pt>
                <c:pt idx="7619">
                  <c:v>18.876200000000001</c:v>
                </c:pt>
                <c:pt idx="7620">
                  <c:v>18.878800000000002</c:v>
                </c:pt>
                <c:pt idx="7621">
                  <c:v>18.8812</c:v>
                </c:pt>
                <c:pt idx="7622">
                  <c:v>18.883700000000001</c:v>
                </c:pt>
                <c:pt idx="7623">
                  <c:v>18.886300000000002</c:v>
                </c:pt>
                <c:pt idx="7624">
                  <c:v>18.8888</c:v>
                </c:pt>
                <c:pt idx="7625">
                  <c:v>18.891200000000001</c:v>
                </c:pt>
                <c:pt idx="7626">
                  <c:v>18.893699999999999</c:v>
                </c:pt>
                <c:pt idx="7627">
                  <c:v>18.8963</c:v>
                </c:pt>
                <c:pt idx="7628">
                  <c:v>18.898800000000001</c:v>
                </c:pt>
                <c:pt idx="7629">
                  <c:v>18.901199999999999</c:v>
                </c:pt>
                <c:pt idx="7630">
                  <c:v>18.9038</c:v>
                </c:pt>
                <c:pt idx="7631">
                  <c:v>18.906300000000002</c:v>
                </c:pt>
                <c:pt idx="7632">
                  <c:v>18.9087</c:v>
                </c:pt>
                <c:pt idx="7633">
                  <c:v>18.911200000000001</c:v>
                </c:pt>
                <c:pt idx="7634">
                  <c:v>18.913800000000002</c:v>
                </c:pt>
                <c:pt idx="7635">
                  <c:v>18.9163</c:v>
                </c:pt>
                <c:pt idx="7636">
                  <c:v>18.918700000000001</c:v>
                </c:pt>
                <c:pt idx="7637">
                  <c:v>18.921300000000002</c:v>
                </c:pt>
                <c:pt idx="7638">
                  <c:v>18.9238</c:v>
                </c:pt>
                <c:pt idx="7639">
                  <c:v>18.926200000000001</c:v>
                </c:pt>
                <c:pt idx="7640">
                  <c:v>18.928699999999999</c:v>
                </c:pt>
                <c:pt idx="7641">
                  <c:v>18.9313</c:v>
                </c:pt>
                <c:pt idx="7642">
                  <c:v>18.933800000000002</c:v>
                </c:pt>
                <c:pt idx="7643">
                  <c:v>18.936199999999999</c:v>
                </c:pt>
                <c:pt idx="7644">
                  <c:v>18.938700000000001</c:v>
                </c:pt>
                <c:pt idx="7645">
                  <c:v>18.941300000000002</c:v>
                </c:pt>
                <c:pt idx="7646">
                  <c:v>18.9437</c:v>
                </c:pt>
                <c:pt idx="7647">
                  <c:v>18.946200000000001</c:v>
                </c:pt>
                <c:pt idx="7648">
                  <c:v>18.948800000000002</c:v>
                </c:pt>
                <c:pt idx="7649">
                  <c:v>18.9513</c:v>
                </c:pt>
                <c:pt idx="7650">
                  <c:v>18.953700000000001</c:v>
                </c:pt>
                <c:pt idx="7651">
                  <c:v>18.956199999999999</c:v>
                </c:pt>
                <c:pt idx="7652">
                  <c:v>18.9588</c:v>
                </c:pt>
                <c:pt idx="7653">
                  <c:v>18.961300000000001</c:v>
                </c:pt>
                <c:pt idx="7654">
                  <c:v>18.963699999999999</c:v>
                </c:pt>
                <c:pt idx="7655">
                  <c:v>18.9663</c:v>
                </c:pt>
                <c:pt idx="7656">
                  <c:v>18.968800000000002</c:v>
                </c:pt>
                <c:pt idx="7657">
                  <c:v>18.9712</c:v>
                </c:pt>
                <c:pt idx="7658">
                  <c:v>18.973700000000001</c:v>
                </c:pt>
                <c:pt idx="7659">
                  <c:v>18.976300000000002</c:v>
                </c:pt>
                <c:pt idx="7660">
                  <c:v>18.9788</c:v>
                </c:pt>
                <c:pt idx="7661">
                  <c:v>18.981200000000001</c:v>
                </c:pt>
                <c:pt idx="7662">
                  <c:v>18.983800000000002</c:v>
                </c:pt>
                <c:pt idx="7663">
                  <c:v>18.9863</c:v>
                </c:pt>
                <c:pt idx="7664">
                  <c:v>18.988700000000001</c:v>
                </c:pt>
                <c:pt idx="7665">
                  <c:v>18.991199999999999</c:v>
                </c:pt>
                <c:pt idx="7666">
                  <c:v>18.9938</c:v>
                </c:pt>
                <c:pt idx="7667">
                  <c:v>18.996300000000002</c:v>
                </c:pt>
                <c:pt idx="7668">
                  <c:v>18.998699999999999</c:v>
                </c:pt>
                <c:pt idx="7669">
                  <c:v>19.001200000000001</c:v>
                </c:pt>
                <c:pt idx="7670">
                  <c:v>19.003800000000002</c:v>
                </c:pt>
                <c:pt idx="7671">
                  <c:v>19.0062</c:v>
                </c:pt>
                <c:pt idx="7672">
                  <c:v>19.008700000000001</c:v>
                </c:pt>
                <c:pt idx="7673">
                  <c:v>19.011300000000002</c:v>
                </c:pt>
                <c:pt idx="7674">
                  <c:v>19.0138</c:v>
                </c:pt>
                <c:pt idx="7675">
                  <c:v>19.016200000000001</c:v>
                </c:pt>
                <c:pt idx="7676">
                  <c:v>19.018699999999999</c:v>
                </c:pt>
                <c:pt idx="7677">
                  <c:v>19.0213</c:v>
                </c:pt>
                <c:pt idx="7678">
                  <c:v>19.023800000000001</c:v>
                </c:pt>
                <c:pt idx="7679">
                  <c:v>19.026199999999999</c:v>
                </c:pt>
                <c:pt idx="7680">
                  <c:v>19.0288</c:v>
                </c:pt>
                <c:pt idx="7681">
                  <c:v>19.031300000000002</c:v>
                </c:pt>
                <c:pt idx="7682">
                  <c:v>19.0337</c:v>
                </c:pt>
                <c:pt idx="7683">
                  <c:v>19.036200000000001</c:v>
                </c:pt>
                <c:pt idx="7684">
                  <c:v>19.038800000000002</c:v>
                </c:pt>
                <c:pt idx="7685">
                  <c:v>19.0413</c:v>
                </c:pt>
                <c:pt idx="7686">
                  <c:v>19.043700000000001</c:v>
                </c:pt>
                <c:pt idx="7687">
                  <c:v>19.046300000000002</c:v>
                </c:pt>
                <c:pt idx="7688">
                  <c:v>19.0488</c:v>
                </c:pt>
                <c:pt idx="7689">
                  <c:v>19.051200000000001</c:v>
                </c:pt>
                <c:pt idx="7690">
                  <c:v>19.053699999999999</c:v>
                </c:pt>
                <c:pt idx="7691">
                  <c:v>19.0563</c:v>
                </c:pt>
                <c:pt idx="7692">
                  <c:v>19.058800000000002</c:v>
                </c:pt>
                <c:pt idx="7693">
                  <c:v>19.061199999999999</c:v>
                </c:pt>
                <c:pt idx="7694">
                  <c:v>19.063700000000001</c:v>
                </c:pt>
                <c:pt idx="7695">
                  <c:v>19.066300000000002</c:v>
                </c:pt>
                <c:pt idx="7696">
                  <c:v>19.0687</c:v>
                </c:pt>
                <c:pt idx="7697">
                  <c:v>19.071200000000001</c:v>
                </c:pt>
                <c:pt idx="7698">
                  <c:v>19.073800000000002</c:v>
                </c:pt>
                <c:pt idx="7699">
                  <c:v>19.0763</c:v>
                </c:pt>
                <c:pt idx="7700">
                  <c:v>19.078700000000001</c:v>
                </c:pt>
                <c:pt idx="7701">
                  <c:v>19.081199999999999</c:v>
                </c:pt>
                <c:pt idx="7702">
                  <c:v>19.0838</c:v>
                </c:pt>
                <c:pt idx="7703">
                  <c:v>19.086300000000001</c:v>
                </c:pt>
                <c:pt idx="7704">
                  <c:v>19.088699999999999</c:v>
                </c:pt>
                <c:pt idx="7705">
                  <c:v>19.0913</c:v>
                </c:pt>
                <c:pt idx="7706">
                  <c:v>19.093800000000002</c:v>
                </c:pt>
                <c:pt idx="7707">
                  <c:v>19.0962</c:v>
                </c:pt>
                <c:pt idx="7708">
                  <c:v>19.098700000000001</c:v>
                </c:pt>
                <c:pt idx="7709">
                  <c:v>19.101300000000002</c:v>
                </c:pt>
                <c:pt idx="7710">
                  <c:v>19.1038</c:v>
                </c:pt>
                <c:pt idx="7711">
                  <c:v>19.106200000000001</c:v>
                </c:pt>
                <c:pt idx="7712">
                  <c:v>19.108800000000002</c:v>
                </c:pt>
                <c:pt idx="7713">
                  <c:v>19.1113</c:v>
                </c:pt>
                <c:pt idx="7714">
                  <c:v>19.113700000000001</c:v>
                </c:pt>
                <c:pt idx="7715">
                  <c:v>19.116199999999999</c:v>
                </c:pt>
                <c:pt idx="7716">
                  <c:v>19.1188</c:v>
                </c:pt>
                <c:pt idx="7717">
                  <c:v>19.121300000000002</c:v>
                </c:pt>
                <c:pt idx="7718">
                  <c:v>19.123699999999999</c:v>
                </c:pt>
                <c:pt idx="7719">
                  <c:v>19.126200000000001</c:v>
                </c:pt>
                <c:pt idx="7720">
                  <c:v>19.128800000000002</c:v>
                </c:pt>
                <c:pt idx="7721">
                  <c:v>19.1312</c:v>
                </c:pt>
                <c:pt idx="7722">
                  <c:v>19.133700000000001</c:v>
                </c:pt>
                <c:pt idx="7723">
                  <c:v>19.136300000000002</c:v>
                </c:pt>
                <c:pt idx="7724">
                  <c:v>19.1388</c:v>
                </c:pt>
                <c:pt idx="7725">
                  <c:v>19.141200000000001</c:v>
                </c:pt>
                <c:pt idx="7726">
                  <c:v>19.143699999999999</c:v>
                </c:pt>
                <c:pt idx="7727">
                  <c:v>19.1463</c:v>
                </c:pt>
                <c:pt idx="7728">
                  <c:v>19.148800000000001</c:v>
                </c:pt>
                <c:pt idx="7729">
                  <c:v>19.151199999999999</c:v>
                </c:pt>
                <c:pt idx="7730">
                  <c:v>19.1538</c:v>
                </c:pt>
                <c:pt idx="7731">
                  <c:v>19.156300000000002</c:v>
                </c:pt>
                <c:pt idx="7732">
                  <c:v>19.1587</c:v>
                </c:pt>
                <c:pt idx="7733">
                  <c:v>19.161200000000001</c:v>
                </c:pt>
                <c:pt idx="7734">
                  <c:v>19.163800000000002</c:v>
                </c:pt>
                <c:pt idx="7735">
                  <c:v>19.1663</c:v>
                </c:pt>
                <c:pt idx="7736">
                  <c:v>19.168700000000001</c:v>
                </c:pt>
                <c:pt idx="7737">
                  <c:v>19.171300000000002</c:v>
                </c:pt>
                <c:pt idx="7738">
                  <c:v>19.1738</c:v>
                </c:pt>
                <c:pt idx="7739">
                  <c:v>19.176200000000001</c:v>
                </c:pt>
                <c:pt idx="7740">
                  <c:v>19.178699999999999</c:v>
                </c:pt>
                <c:pt idx="7741">
                  <c:v>19.1813</c:v>
                </c:pt>
                <c:pt idx="7742">
                  <c:v>19.183800000000002</c:v>
                </c:pt>
                <c:pt idx="7743">
                  <c:v>19.186199999999999</c:v>
                </c:pt>
                <c:pt idx="7744">
                  <c:v>19.188700000000001</c:v>
                </c:pt>
                <c:pt idx="7745">
                  <c:v>19.191300000000002</c:v>
                </c:pt>
                <c:pt idx="7746">
                  <c:v>19.1937</c:v>
                </c:pt>
                <c:pt idx="7747">
                  <c:v>19.196200000000001</c:v>
                </c:pt>
                <c:pt idx="7748">
                  <c:v>19.198800000000002</c:v>
                </c:pt>
                <c:pt idx="7749">
                  <c:v>19.2013</c:v>
                </c:pt>
                <c:pt idx="7750">
                  <c:v>19.203700000000001</c:v>
                </c:pt>
                <c:pt idx="7751">
                  <c:v>19.206199999999999</c:v>
                </c:pt>
                <c:pt idx="7752">
                  <c:v>19.2088</c:v>
                </c:pt>
                <c:pt idx="7753">
                  <c:v>19.211300000000001</c:v>
                </c:pt>
                <c:pt idx="7754">
                  <c:v>19.213699999999999</c:v>
                </c:pt>
                <c:pt idx="7755">
                  <c:v>19.2163</c:v>
                </c:pt>
                <c:pt idx="7756">
                  <c:v>19.218800000000002</c:v>
                </c:pt>
                <c:pt idx="7757">
                  <c:v>19.2212</c:v>
                </c:pt>
                <c:pt idx="7758">
                  <c:v>19.223700000000001</c:v>
                </c:pt>
                <c:pt idx="7759">
                  <c:v>19.226300000000002</c:v>
                </c:pt>
                <c:pt idx="7760">
                  <c:v>19.2288</c:v>
                </c:pt>
                <c:pt idx="7761">
                  <c:v>19.231200000000001</c:v>
                </c:pt>
                <c:pt idx="7762">
                  <c:v>19.233800000000002</c:v>
                </c:pt>
                <c:pt idx="7763">
                  <c:v>19.2363</c:v>
                </c:pt>
                <c:pt idx="7764">
                  <c:v>19.238700000000001</c:v>
                </c:pt>
                <c:pt idx="7765">
                  <c:v>19.241199999999999</c:v>
                </c:pt>
                <c:pt idx="7766">
                  <c:v>19.2438</c:v>
                </c:pt>
                <c:pt idx="7767">
                  <c:v>19.246300000000002</c:v>
                </c:pt>
                <c:pt idx="7768">
                  <c:v>19.248699999999999</c:v>
                </c:pt>
                <c:pt idx="7769">
                  <c:v>19.251200000000001</c:v>
                </c:pt>
                <c:pt idx="7770">
                  <c:v>19.253800000000002</c:v>
                </c:pt>
                <c:pt idx="7771">
                  <c:v>19.2562</c:v>
                </c:pt>
                <c:pt idx="7772">
                  <c:v>19.258700000000001</c:v>
                </c:pt>
                <c:pt idx="7773">
                  <c:v>19.261300000000002</c:v>
                </c:pt>
                <c:pt idx="7774">
                  <c:v>19.2638</c:v>
                </c:pt>
                <c:pt idx="7775">
                  <c:v>19.266200000000001</c:v>
                </c:pt>
                <c:pt idx="7776">
                  <c:v>19.268699999999999</c:v>
                </c:pt>
                <c:pt idx="7777">
                  <c:v>19.2713</c:v>
                </c:pt>
                <c:pt idx="7778">
                  <c:v>19.273800000000001</c:v>
                </c:pt>
                <c:pt idx="7779">
                  <c:v>19.276199999999999</c:v>
                </c:pt>
                <c:pt idx="7780">
                  <c:v>19.2788</c:v>
                </c:pt>
                <c:pt idx="7781">
                  <c:v>19.281300000000002</c:v>
                </c:pt>
                <c:pt idx="7782">
                  <c:v>19.2837</c:v>
                </c:pt>
                <c:pt idx="7783">
                  <c:v>19.286200000000001</c:v>
                </c:pt>
                <c:pt idx="7784">
                  <c:v>19.288800000000002</c:v>
                </c:pt>
                <c:pt idx="7785">
                  <c:v>19.2913</c:v>
                </c:pt>
                <c:pt idx="7786">
                  <c:v>19.293700000000001</c:v>
                </c:pt>
                <c:pt idx="7787">
                  <c:v>19.296300000000002</c:v>
                </c:pt>
                <c:pt idx="7788">
                  <c:v>19.2988</c:v>
                </c:pt>
                <c:pt idx="7789">
                  <c:v>19.301200000000001</c:v>
                </c:pt>
                <c:pt idx="7790">
                  <c:v>19.303699999999999</c:v>
                </c:pt>
                <c:pt idx="7791">
                  <c:v>19.3063</c:v>
                </c:pt>
                <c:pt idx="7792">
                  <c:v>19.308800000000002</c:v>
                </c:pt>
                <c:pt idx="7793">
                  <c:v>19.311199999999999</c:v>
                </c:pt>
                <c:pt idx="7794">
                  <c:v>19.313700000000001</c:v>
                </c:pt>
                <c:pt idx="7795">
                  <c:v>19.316300000000002</c:v>
                </c:pt>
                <c:pt idx="7796">
                  <c:v>19.3187</c:v>
                </c:pt>
                <c:pt idx="7797">
                  <c:v>19.321200000000001</c:v>
                </c:pt>
                <c:pt idx="7798">
                  <c:v>19.323800000000002</c:v>
                </c:pt>
                <c:pt idx="7799">
                  <c:v>19.3263</c:v>
                </c:pt>
                <c:pt idx="7800">
                  <c:v>19.328700000000001</c:v>
                </c:pt>
                <c:pt idx="7801">
                  <c:v>19.331199999999999</c:v>
                </c:pt>
                <c:pt idx="7802">
                  <c:v>19.3338</c:v>
                </c:pt>
                <c:pt idx="7803">
                  <c:v>19.336300000000001</c:v>
                </c:pt>
                <c:pt idx="7804">
                  <c:v>19.338699999999999</c:v>
                </c:pt>
                <c:pt idx="7805">
                  <c:v>19.3413</c:v>
                </c:pt>
                <c:pt idx="7806">
                  <c:v>19.343800000000002</c:v>
                </c:pt>
                <c:pt idx="7807">
                  <c:v>19.3462</c:v>
                </c:pt>
                <c:pt idx="7808">
                  <c:v>19.348700000000001</c:v>
                </c:pt>
                <c:pt idx="7809">
                  <c:v>19.351300000000002</c:v>
                </c:pt>
                <c:pt idx="7810">
                  <c:v>19.3538</c:v>
                </c:pt>
                <c:pt idx="7811">
                  <c:v>19.356200000000001</c:v>
                </c:pt>
                <c:pt idx="7812">
                  <c:v>19.358800000000002</c:v>
                </c:pt>
                <c:pt idx="7813">
                  <c:v>19.3613</c:v>
                </c:pt>
                <c:pt idx="7814">
                  <c:v>19.363700000000001</c:v>
                </c:pt>
                <c:pt idx="7815">
                  <c:v>19.366199999999999</c:v>
                </c:pt>
                <c:pt idx="7816">
                  <c:v>19.3688</c:v>
                </c:pt>
                <c:pt idx="7817">
                  <c:v>19.371300000000002</c:v>
                </c:pt>
                <c:pt idx="7818">
                  <c:v>19.373699999999999</c:v>
                </c:pt>
                <c:pt idx="7819">
                  <c:v>19.376200000000001</c:v>
                </c:pt>
                <c:pt idx="7820">
                  <c:v>19.378800000000002</c:v>
                </c:pt>
                <c:pt idx="7821">
                  <c:v>19.3812</c:v>
                </c:pt>
                <c:pt idx="7822">
                  <c:v>19.383700000000001</c:v>
                </c:pt>
                <c:pt idx="7823">
                  <c:v>19.386300000000002</c:v>
                </c:pt>
                <c:pt idx="7824">
                  <c:v>19.3888</c:v>
                </c:pt>
                <c:pt idx="7825">
                  <c:v>19.391200000000001</c:v>
                </c:pt>
                <c:pt idx="7826">
                  <c:v>19.393699999999999</c:v>
                </c:pt>
                <c:pt idx="7827">
                  <c:v>19.3963</c:v>
                </c:pt>
                <c:pt idx="7828">
                  <c:v>19.398800000000001</c:v>
                </c:pt>
                <c:pt idx="7829">
                  <c:v>19.401199999999999</c:v>
                </c:pt>
                <c:pt idx="7830">
                  <c:v>19.4038</c:v>
                </c:pt>
                <c:pt idx="7831">
                  <c:v>19.406300000000002</c:v>
                </c:pt>
                <c:pt idx="7832">
                  <c:v>19.4087</c:v>
                </c:pt>
                <c:pt idx="7833">
                  <c:v>19.411200000000001</c:v>
                </c:pt>
                <c:pt idx="7834">
                  <c:v>19.413800000000002</c:v>
                </c:pt>
                <c:pt idx="7835">
                  <c:v>19.4163</c:v>
                </c:pt>
                <c:pt idx="7836">
                  <c:v>19.418700000000001</c:v>
                </c:pt>
                <c:pt idx="7837">
                  <c:v>19.421300000000002</c:v>
                </c:pt>
                <c:pt idx="7838">
                  <c:v>19.4238</c:v>
                </c:pt>
                <c:pt idx="7839">
                  <c:v>19.426200000000001</c:v>
                </c:pt>
                <c:pt idx="7840">
                  <c:v>19.428699999999999</c:v>
                </c:pt>
                <c:pt idx="7841">
                  <c:v>19.4313</c:v>
                </c:pt>
                <c:pt idx="7842">
                  <c:v>19.433800000000002</c:v>
                </c:pt>
                <c:pt idx="7843">
                  <c:v>19.436199999999999</c:v>
                </c:pt>
                <c:pt idx="7844">
                  <c:v>19.438700000000001</c:v>
                </c:pt>
                <c:pt idx="7845">
                  <c:v>19.441300000000002</c:v>
                </c:pt>
                <c:pt idx="7846">
                  <c:v>19.4437</c:v>
                </c:pt>
                <c:pt idx="7847">
                  <c:v>19.446200000000001</c:v>
                </c:pt>
                <c:pt idx="7848">
                  <c:v>19.448800000000002</c:v>
                </c:pt>
                <c:pt idx="7849">
                  <c:v>19.4513</c:v>
                </c:pt>
                <c:pt idx="7850">
                  <c:v>19.453700000000001</c:v>
                </c:pt>
                <c:pt idx="7851">
                  <c:v>19.456199999999999</c:v>
                </c:pt>
                <c:pt idx="7852">
                  <c:v>19.4588</c:v>
                </c:pt>
                <c:pt idx="7853">
                  <c:v>19.461300000000001</c:v>
                </c:pt>
                <c:pt idx="7854">
                  <c:v>19.463699999999999</c:v>
                </c:pt>
                <c:pt idx="7855">
                  <c:v>19.4663</c:v>
                </c:pt>
                <c:pt idx="7856">
                  <c:v>19.468800000000002</c:v>
                </c:pt>
                <c:pt idx="7857">
                  <c:v>19.4712</c:v>
                </c:pt>
                <c:pt idx="7858">
                  <c:v>19.473700000000001</c:v>
                </c:pt>
                <c:pt idx="7859">
                  <c:v>19.476300000000002</c:v>
                </c:pt>
                <c:pt idx="7860">
                  <c:v>19.4788</c:v>
                </c:pt>
                <c:pt idx="7861">
                  <c:v>19.481200000000001</c:v>
                </c:pt>
                <c:pt idx="7862">
                  <c:v>19.483800000000002</c:v>
                </c:pt>
                <c:pt idx="7863">
                  <c:v>19.4863</c:v>
                </c:pt>
                <c:pt idx="7864">
                  <c:v>19.488700000000001</c:v>
                </c:pt>
                <c:pt idx="7865">
                  <c:v>19.491199999999999</c:v>
                </c:pt>
                <c:pt idx="7866">
                  <c:v>19.4938</c:v>
                </c:pt>
                <c:pt idx="7867">
                  <c:v>19.496300000000002</c:v>
                </c:pt>
                <c:pt idx="7868">
                  <c:v>19.498699999999999</c:v>
                </c:pt>
                <c:pt idx="7869">
                  <c:v>19.501200000000001</c:v>
                </c:pt>
                <c:pt idx="7870">
                  <c:v>19.503800000000002</c:v>
                </c:pt>
                <c:pt idx="7871">
                  <c:v>19.5062</c:v>
                </c:pt>
                <c:pt idx="7872">
                  <c:v>19.508700000000001</c:v>
                </c:pt>
                <c:pt idx="7873">
                  <c:v>19.511300000000002</c:v>
                </c:pt>
                <c:pt idx="7874">
                  <c:v>19.5138</c:v>
                </c:pt>
                <c:pt idx="7875">
                  <c:v>19.516200000000001</c:v>
                </c:pt>
                <c:pt idx="7876">
                  <c:v>19.518699999999999</c:v>
                </c:pt>
                <c:pt idx="7877">
                  <c:v>19.5213</c:v>
                </c:pt>
                <c:pt idx="7878">
                  <c:v>19.523800000000001</c:v>
                </c:pt>
                <c:pt idx="7879">
                  <c:v>19.526199999999999</c:v>
                </c:pt>
                <c:pt idx="7880">
                  <c:v>19.5288</c:v>
                </c:pt>
                <c:pt idx="7881">
                  <c:v>19.531300000000002</c:v>
                </c:pt>
                <c:pt idx="7882">
                  <c:v>19.5337</c:v>
                </c:pt>
                <c:pt idx="7883">
                  <c:v>19.536200000000001</c:v>
                </c:pt>
                <c:pt idx="7884">
                  <c:v>19.538800000000002</c:v>
                </c:pt>
                <c:pt idx="7885">
                  <c:v>19.5413</c:v>
                </c:pt>
                <c:pt idx="7886">
                  <c:v>19.543700000000001</c:v>
                </c:pt>
                <c:pt idx="7887">
                  <c:v>19.546300000000002</c:v>
                </c:pt>
                <c:pt idx="7888">
                  <c:v>19.5488</c:v>
                </c:pt>
                <c:pt idx="7889">
                  <c:v>19.551200000000001</c:v>
                </c:pt>
                <c:pt idx="7890">
                  <c:v>19.553699999999999</c:v>
                </c:pt>
                <c:pt idx="7891">
                  <c:v>19.5563</c:v>
                </c:pt>
                <c:pt idx="7892">
                  <c:v>19.558800000000002</c:v>
                </c:pt>
                <c:pt idx="7893">
                  <c:v>19.561199999999999</c:v>
                </c:pt>
                <c:pt idx="7894">
                  <c:v>19.563700000000001</c:v>
                </c:pt>
                <c:pt idx="7895">
                  <c:v>19.566300000000002</c:v>
                </c:pt>
                <c:pt idx="7896">
                  <c:v>19.5687</c:v>
                </c:pt>
                <c:pt idx="7897">
                  <c:v>19.571200000000001</c:v>
                </c:pt>
                <c:pt idx="7898">
                  <c:v>19.573800000000002</c:v>
                </c:pt>
                <c:pt idx="7899">
                  <c:v>19.5763</c:v>
                </c:pt>
                <c:pt idx="7900">
                  <c:v>19.578700000000001</c:v>
                </c:pt>
                <c:pt idx="7901">
                  <c:v>19.581199999999999</c:v>
                </c:pt>
                <c:pt idx="7902">
                  <c:v>19.5838</c:v>
                </c:pt>
                <c:pt idx="7903">
                  <c:v>19.586300000000001</c:v>
                </c:pt>
                <c:pt idx="7904">
                  <c:v>19.588699999999999</c:v>
                </c:pt>
                <c:pt idx="7905">
                  <c:v>19.5913</c:v>
                </c:pt>
                <c:pt idx="7906">
                  <c:v>19.593800000000002</c:v>
                </c:pt>
                <c:pt idx="7907">
                  <c:v>19.5962</c:v>
                </c:pt>
                <c:pt idx="7908">
                  <c:v>19.598700000000001</c:v>
                </c:pt>
                <c:pt idx="7909">
                  <c:v>19.601300000000002</c:v>
                </c:pt>
                <c:pt idx="7910">
                  <c:v>19.6038</c:v>
                </c:pt>
                <c:pt idx="7911">
                  <c:v>19.606200000000001</c:v>
                </c:pt>
                <c:pt idx="7912">
                  <c:v>19.608800000000002</c:v>
                </c:pt>
                <c:pt idx="7913">
                  <c:v>19.6113</c:v>
                </c:pt>
                <c:pt idx="7914">
                  <c:v>19.613700000000001</c:v>
                </c:pt>
                <c:pt idx="7915">
                  <c:v>19.616199999999999</c:v>
                </c:pt>
                <c:pt idx="7916">
                  <c:v>19.6188</c:v>
                </c:pt>
                <c:pt idx="7917">
                  <c:v>19.621300000000002</c:v>
                </c:pt>
                <c:pt idx="7918">
                  <c:v>19.623699999999999</c:v>
                </c:pt>
                <c:pt idx="7919">
                  <c:v>19.626200000000001</c:v>
                </c:pt>
                <c:pt idx="7920">
                  <c:v>19.628800000000002</c:v>
                </c:pt>
                <c:pt idx="7921">
                  <c:v>19.6312</c:v>
                </c:pt>
                <c:pt idx="7922">
                  <c:v>19.633700000000001</c:v>
                </c:pt>
                <c:pt idx="7923">
                  <c:v>19.636300000000002</c:v>
                </c:pt>
                <c:pt idx="7924">
                  <c:v>19.6388</c:v>
                </c:pt>
                <c:pt idx="7925">
                  <c:v>19.641200000000001</c:v>
                </c:pt>
                <c:pt idx="7926">
                  <c:v>19.643699999999999</c:v>
                </c:pt>
                <c:pt idx="7927">
                  <c:v>19.6463</c:v>
                </c:pt>
                <c:pt idx="7928">
                  <c:v>19.648800000000001</c:v>
                </c:pt>
                <c:pt idx="7929">
                  <c:v>19.651199999999999</c:v>
                </c:pt>
                <c:pt idx="7930">
                  <c:v>19.6538</c:v>
                </c:pt>
                <c:pt idx="7931">
                  <c:v>19.656300000000002</c:v>
                </c:pt>
                <c:pt idx="7932">
                  <c:v>19.6587</c:v>
                </c:pt>
                <c:pt idx="7933">
                  <c:v>19.661200000000001</c:v>
                </c:pt>
                <c:pt idx="7934">
                  <c:v>19.663800000000002</c:v>
                </c:pt>
                <c:pt idx="7935">
                  <c:v>19.6663</c:v>
                </c:pt>
                <c:pt idx="7936">
                  <c:v>19.668700000000001</c:v>
                </c:pt>
                <c:pt idx="7937">
                  <c:v>19.671300000000002</c:v>
                </c:pt>
                <c:pt idx="7938">
                  <c:v>19.6738</c:v>
                </c:pt>
                <c:pt idx="7939">
                  <c:v>19.676200000000001</c:v>
                </c:pt>
                <c:pt idx="7940">
                  <c:v>19.678699999999999</c:v>
                </c:pt>
                <c:pt idx="7941">
                  <c:v>19.6813</c:v>
                </c:pt>
                <c:pt idx="7942">
                  <c:v>19.683800000000002</c:v>
                </c:pt>
                <c:pt idx="7943">
                  <c:v>19.686199999999999</c:v>
                </c:pt>
                <c:pt idx="7944">
                  <c:v>19.688700000000001</c:v>
                </c:pt>
                <c:pt idx="7945">
                  <c:v>19.691300000000002</c:v>
                </c:pt>
                <c:pt idx="7946">
                  <c:v>19.6937</c:v>
                </c:pt>
                <c:pt idx="7947">
                  <c:v>19.696200000000001</c:v>
                </c:pt>
                <c:pt idx="7948">
                  <c:v>19.698800000000002</c:v>
                </c:pt>
                <c:pt idx="7949">
                  <c:v>19.7013</c:v>
                </c:pt>
                <c:pt idx="7950">
                  <c:v>19.703700000000001</c:v>
                </c:pt>
                <c:pt idx="7951">
                  <c:v>19.706199999999999</c:v>
                </c:pt>
                <c:pt idx="7952">
                  <c:v>19.7088</c:v>
                </c:pt>
                <c:pt idx="7953">
                  <c:v>19.711300000000001</c:v>
                </c:pt>
                <c:pt idx="7954">
                  <c:v>19.713699999999999</c:v>
                </c:pt>
                <c:pt idx="7955">
                  <c:v>19.7163</c:v>
                </c:pt>
                <c:pt idx="7956">
                  <c:v>19.718800000000002</c:v>
                </c:pt>
                <c:pt idx="7957">
                  <c:v>19.7212</c:v>
                </c:pt>
                <c:pt idx="7958">
                  <c:v>19.723700000000001</c:v>
                </c:pt>
                <c:pt idx="7959">
                  <c:v>19.726300000000002</c:v>
                </c:pt>
                <c:pt idx="7960">
                  <c:v>19.7288</c:v>
                </c:pt>
                <c:pt idx="7961">
                  <c:v>19.731200000000001</c:v>
                </c:pt>
                <c:pt idx="7962">
                  <c:v>19.733800000000002</c:v>
                </c:pt>
                <c:pt idx="7963">
                  <c:v>19.7363</c:v>
                </c:pt>
                <c:pt idx="7964">
                  <c:v>19.738700000000001</c:v>
                </c:pt>
                <c:pt idx="7965">
                  <c:v>19.741199999999999</c:v>
                </c:pt>
                <c:pt idx="7966">
                  <c:v>19.7438</c:v>
                </c:pt>
                <c:pt idx="7967">
                  <c:v>19.746300000000002</c:v>
                </c:pt>
                <c:pt idx="7968">
                  <c:v>19.748699999999999</c:v>
                </c:pt>
                <c:pt idx="7969">
                  <c:v>19.751200000000001</c:v>
                </c:pt>
                <c:pt idx="7970">
                  <c:v>19.753800000000002</c:v>
                </c:pt>
                <c:pt idx="7971">
                  <c:v>19.7562</c:v>
                </c:pt>
                <c:pt idx="7972">
                  <c:v>19.758700000000001</c:v>
                </c:pt>
                <c:pt idx="7973">
                  <c:v>19.761300000000002</c:v>
                </c:pt>
                <c:pt idx="7974">
                  <c:v>19.7638</c:v>
                </c:pt>
                <c:pt idx="7975">
                  <c:v>19.766200000000001</c:v>
                </c:pt>
                <c:pt idx="7976">
                  <c:v>19.768699999999999</c:v>
                </c:pt>
                <c:pt idx="7977">
                  <c:v>19.7713</c:v>
                </c:pt>
                <c:pt idx="7978">
                  <c:v>19.773800000000001</c:v>
                </c:pt>
                <c:pt idx="7979">
                  <c:v>19.776199999999999</c:v>
                </c:pt>
                <c:pt idx="7980">
                  <c:v>19.7788</c:v>
                </c:pt>
                <c:pt idx="7981">
                  <c:v>19.781300000000002</c:v>
                </c:pt>
                <c:pt idx="7982">
                  <c:v>19.7837</c:v>
                </c:pt>
                <c:pt idx="7983">
                  <c:v>19.786200000000001</c:v>
                </c:pt>
                <c:pt idx="7984">
                  <c:v>19.788800000000002</c:v>
                </c:pt>
                <c:pt idx="7985">
                  <c:v>19.7913</c:v>
                </c:pt>
                <c:pt idx="7986">
                  <c:v>19.793700000000001</c:v>
                </c:pt>
                <c:pt idx="7987">
                  <c:v>19.796300000000002</c:v>
                </c:pt>
                <c:pt idx="7988">
                  <c:v>19.7988</c:v>
                </c:pt>
                <c:pt idx="7989">
                  <c:v>19.801200000000001</c:v>
                </c:pt>
                <c:pt idx="7990">
                  <c:v>19.803699999999999</c:v>
                </c:pt>
                <c:pt idx="7991">
                  <c:v>19.8063</c:v>
                </c:pt>
                <c:pt idx="7992">
                  <c:v>19.808800000000002</c:v>
                </c:pt>
                <c:pt idx="7993">
                  <c:v>19.811199999999999</c:v>
                </c:pt>
                <c:pt idx="7994">
                  <c:v>19.813700000000001</c:v>
                </c:pt>
                <c:pt idx="7995">
                  <c:v>19.816300000000002</c:v>
                </c:pt>
                <c:pt idx="7996">
                  <c:v>19.8187</c:v>
                </c:pt>
                <c:pt idx="7997">
                  <c:v>19.821200000000001</c:v>
                </c:pt>
                <c:pt idx="7998">
                  <c:v>19.823800000000002</c:v>
                </c:pt>
                <c:pt idx="7999">
                  <c:v>19.8263</c:v>
                </c:pt>
                <c:pt idx="8000">
                  <c:v>19.828700000000001</c:v>
                </c:pt>
                <c:pt idx="8001">
                  <c:v>19.831199999999999</c:v>
                </c:pt>
                <c:pt idx="8002">
                  <c:v>19.8338</c:v>
                </c:pt>
                <c:pt idx="8003">
                  <c:v>19.836300000000001</c:v>
                </c:pt>
                <c:pt idx="8004">
                  <c:v>19.838699999999999</c:v>
                </c:pt>
                <c:pt idx="8005">
                  <c:v>19.8413</c:v>
                </c:pt>
                <c:pt idx="8006">
                  <c:v>19.843800000000002</c:v>
                </c:pt>
                <c:pt idx="8007">
                  <c:v>19.8462</c:v>
                </c:pt>
                <c:pt idx="8008">
                  <c:v>19.848700000000001</c:v>
                </c:pt>
                <c:pt idx="8009">
                  <c:v>19.851300000000002</c:v>
                </c:pt>
                <c:pt idx="8010">
                  <c:v>19.8538</c:v>
                </c:pt>
                <c:pt idx="8011">
                  <c:v>19.856200000000001</c:v>
                </c:pt>
                <c:pt idx="8012">
                  <c:v>19.858800000000002</c:v>
                </c:pt>
                <c:pt idx="8013">
                  <c:v>19.8613</c:v>
                </c:pt>
                <c:pt idx="8014">
                  <c:v>19.863700000000001</c:v>
                </c:pt>
                <c:pt idx="8015">
                  <c:v>19.866199999999999</c:v>
                </c:pt>
                <c:pt idx="8016">
                  <c:v>19.8688</c:v>
                </c:pt>
                <c:pt idx="8017">
                  <c:v>19.871300000000002</c:v>
                </c:pt>
                <c:pt idx="8018">
                  <c:v>19.873699999999999</c:v>
                </c:pt>
                <c:pt idx="8019">
                  <c:v>19.876200000000001</c:v>
                </c:pt>
                <c:pt idx="8020">
                  <c:v>19.878800000000002</c:v>
                </c:pt>
                <c:pt idx="8021">
                  <c:v>19.8812</c:v>
                </c:pt>
                <c:pt idx="8022">
                  <c:v>19.883700000000001</c:v>
                </c:pt>
                <c:pt idx="8023">
                  <c:v>19.886300000000002</c:v>
                </c:pt>
                <c:pt idx="8024">
                  <c:v>19.8888</c:v>
                </c:pt>
                <c:pt idx="8025">
                  <c:v>19.891200000000001</c:v>
                </c:pt>
                <c:pt idx="8026">
                  <c:v>19.893699999999999</c:v>
                </c:pt>
                <c:pt idx="8027">
                  <c:v>19.8963</c:v>
                </c:pt>
                <c:pt idx="8028">
                  <c:v>19.898800000000001</c:v>
                </c:pt>
                <c:pt idx="8029">
                  <c:v>19.901199999999999</c:v>
                </c:pt>
                <c:pt idx="8030">
                  <c:v>19.9038</c:v>
                </c:pt>
                <c:pt idx="8031">
                  <c:v>19.906300000000002</c:v>
                </c:pt>
                <c:pt idx="8032">
                  <c:v>19.9087</c:v>
                </c:pt>
                <c:pt idx="8033">
                  <c:v>19.911200000000001</c:v>
                </c:pt>
                <c:pt idx="8034">
                  <c:v>19.913800000000002</c:v>
                </c:pt>
                <c:pt idx="8035">
                  <c:v>19.9163</c:v>
                </c:pt>
                <c:pt idx="8036">
                  <c:v>19.918700000000001</c:v>
                </c:pt>
                <c:pt idx="8037">
                  <c:v>19.921300000000002</c:v>
                </c:pt>
                <c:pt idx="8038">
                  <c:v>19.9238</c:v>
                </c:pt>
                <c:pt idx="8039">
                  <c:v>19.926200000000001</c:v>
                </c:pt>
                <c:pt idx="8040">
                  <c:v>19.928699999999999</c:v>
                </c:pt>
                <c:pt idx="8041">
                  <c:v>19.9313</c:v>
                </c:pt>
                <c:pt idx="8042">
                  <c:v>19.933800000000002</c:v>
                </c:pt>
                <c:pt idx="8043">
                  <c:v>19.936199999999999</c:v>
                </c:pt>
                <c:pt idx="8044">
                  <c:v>19.938700000000001</c:v>
                </c:pt>
                <c:pt idx="8045">
                  <c:v>19.941300000000002</c:v>
                </c:pt>
                <c:pt idx="8046">
                  <c:v>19.9437</c:v>
                </c:pt>
                <c:pt idx="8047">
                  <c:v>19.946200000000001</c:v>
                </c:pt>
                <c:pt idx="8048">
                  <c:v>19.948800000000002</c:v>
                </c:pt>
                <c:pt idx="8049">
                  <c:v>19.9513</c:v>
                </c:pt>
                <c:pt idx="8050">
                  <c:v>19.953700000000001</c:v>
                </c:pt>
                <c:pt idx="8051">
                  <c:v>19.956199999999999</c:v>
                </c:pt>
                <c:pt idx="8052">
                  <c:v>19.9588</c:v>
                </c:pt>
                <c:pt idx="8053">
                  <c:v>19.961300000000001</c:v>
                </c:pt>
                <c:pt idx="8054">
                  <c:v>19.963699999999999</c:v>
                </c:pt>
                <c:pt idx="8055">
                  <c:v>19.9663</c:v>
                </c:pt>
                <c:pt idx="8056">
                  <c:v>19.968800000000002</c:v>
                </c:pt>
                <c:pt idx="8057">
                  <c:v>19.9712</c:v>
                </c:pt>
                <c:pt idx="8058">
                  <c:v>19.973700000000001</c:v>
                </c:pt>
                <c:pt idx="8059">
                  <c:v>19.976300000000002</c:v>
                </c:pt>
                <c:pt idx="8060">
                  <c:v>19.9788</c:v>
                </c:pt>
                <c:pt idx="8061">
                  <c:v>19.981200000000001</c:v>
                </c:pt>
                <c:pt idx="8062">
                  <c:v>19.983800000000002</c:v>
                </c:pt>
                <c:pt idx="8063">
                  <c:v>19.9863</c:v>
                </c:pt>
                <c:pt idx="8064">
                  <c:v>19.988700000000001</c:v>
                </c:pt>
                <c:pt idx="8065">
                  <c:v>19.991199999999999</c:v>
                </c:pt>
                <c:pt idx="8066">
                  <c:v>19.9938</c:v>
                </c:pt>
                <c:pt idx="8067">
                  <c:v>19.996300000000002</c:v>
                </c:pt>
                <c:pt idx="8068">
                  <c:v>19.998699999999999</c:v>
                </c:pt>
                <c:pt idx="8069">
                  <c:v>20.001200000000001</c:v>
                </c:pt>
                <c:pt idx="8070">
                  <c:v>20.003800000000002</c:v>
                </c:pt>
                <c:pt idx="8071">
                  <c:v>20.0062</c:v>
                </c:pt>
                <c:pt idx="8072">
                  <c:v>20.008700000000001</c:v>
                </c:pt>
                <c:pt idx="8073">
                  <c:v>20.011300000000002</c:v>
                </c:pt>
                <c:pt idx="8074">
                  <c:v>20.0138</c:v>
                </c:pt>
                <c:pt idx="8075">
                  <c:v>20.016200000000001</c:v>
                </c:pt>
                <c:pt idx="8076">
                  <c:v>20.018699999999999</c:v>
                </c:pt>
                <c:pt idx="8077">
                  <c:v>20.0213</c:v>
                </c:pt>
                <c:pt idx="8078">
                  <c:v>20.023800000000001</c:v>
                </c:pt>
                <c:pt idx="8079">
                  <c:v>20.026199999999999</c:v>
                </c:pt>
                <c:pt idx="8080">
                  <c:v>20.0288</c:v>
                </c:pt>
                <c:pt idx="8081">
                  <c:v>20.031300000000002</c:v>
                </c:pt>
                <c:pt idx="8082">
                  <c:v>20.0337</c:v>
                </c:pt>
                <c:pt idx="8083">
                  <c:v>20.036200000000001</c:v>
                </c:pt>
                <c:pt idx="8084">
                  <c:v>20.038800000000002</c:v>
                </c:pt>
                <c:pt idx="8085">
                  <c:v>20.0413</c:v>
                </c:pt>
                <c:pt idx="8086">
                  <c:v>20.043700000000001</c:v>
                </c:pt>
                <c:pt idx="8087">
                  <c:v>20.046300000000002</c:v>
                </c:pt>
                <c:pt idx="8088">
                  <c:v>20.0488</c:v>
                </c:pt>
                <c:pt idx="8089">
                  <c:v>20.051200000000001</c:v>
                </c:pt>
                <c:pt idx="8090">
                  <c:v>20.053699999999999</c:v>
                </c:pt>
                <c:pt idx="8091">
                  <c:v>20.0563</c:v>
                </c:pt>
                <c:pt idx="8092">
                  <c:v>20.058800000000002</c:v>
                </c:pt>
                <c:pt idx="8093">
                  <c:v>20.061199999999999</c:v>
                </c:pt>
                <c:pt idx="8094">
                  <c:v>20.063700000000001</c:v>
                </c:pt>
                <c:pt idx="8095">
                  <c:v>20.066300000000002</c:v>
                </c:pt>
                <c:pt idx="8096">
                  <c:v>20.0687</c:v>
                </c:pt>
                <c:pt idx="8097">
                  <c:v>20.071200000000001</c:v>
                </c:pt>
                <c:pt idx="8098">
                  <c:v>20.073800000000002</c:v>
                </c:pt>
                <c:pt idx="8099">
                  <c:v>20.0763</c:v>
                </c:pt>
                <c:pt idx="8100">
                  <c:v>20.078700000000001</c:v>
                </c:pt>
                <c:pt idx="8101">
                  <c:v>20.081199999999999</c:v>
                </c:pt>
                <c:pt idx="8102">
                  <c:v>20.0838</c:v>
                </c:pt>
                <c:pt idx="8103">
                  <c:v>20.086300000000001</c:v>
                </c:pt>
                <c:pt idx="8104">
                  <c:v>20.088699999999999</c:v>
                </c:pt>
                <c:pt idx="8105">
                  <c:v>20.0913</c:v>
                </c:pt>
                <c:pt idx="8106">
                  <c:v>20.093800000000002</c:v>
                </c:pt>
                <c:pt idx="8107">
                  <c:v>20.0962</c:v>
                </c:pt>
                <c:pt idx="8108">
                  <c:v>20.098700000000001</c:v>
                </c:pt>
                <c:pt idx="8109">
                  <c:v>20.101300000000002</c:v>
                </c:pt>
                <c:pt idx="8110">
                  <c:v>20.1038</c:v>
                </c:pt>
                <c:pt idx="8111">
                  <c:v>20.106200000000001</c:v>
                </c:pt>
                <c:pt idx="8112">
                  <c:v>20.108800000000002</c:v>
                </c:pt>
                <c:pt idx="8113">
                  <c:v>20.1113</c:v>
                </c:pt>
                <c:pt idx="8114">
                  <c:v>20.113700000000001</c:v>
                </c:pt>
                <c:pt idx="8115">
                  <c:v>20.116199999999999</c:v>
                </c:pt>
                <c:pt idx="8116">
                  <c:v>20.1188</c:v>
                </c:pt>
                <c:pt idx="8117">
                  <c:v>20.121300000000002</c:v>
                </c:pt>
                <c:pt idx="8118">
                  <c:v>20.123699999999999</c:v>
                </c:pt>
                <c:pt idx="8119">
                  <c:v>20.126200000000001</c:v>
                </c:pt>
                <c:pt idx="8120">
                  <c:v>20.128800000000002</c:v>
                </c:pt>
                <c:pt idx="8121">
                  <c:v>20.1312</c:v>
                </c:pt>
                <c:pt idx="8122">
                  <c:v>20.133700000000001</c:v>
                </c:pt>
                <c:pt idx="8123">
                  <c:v>20.136300000000002</c:v>
                </c:pt>
                <c:pt idx="8124">
                  <c:v>20.1388</c:v>
                </c:pt>
                <c:pt idx="8125">
                  <c:v>20.141200000000001</c:v>
                </c:pt>
                <c:pt idx="8126">
                  <c:v>20.143699999999999</c:v>
                </c:pt>
                <c:pt idx="8127">
                  <c:v>20.1463</c:v>
                </c:pt>
                <c:pt idx="8128">
                  <c:v>20.148800000000001</c:v>
                </c:pt>
                <c:pt idx="8129">
                  <c:v>20.151199999999999</c:v>
                </c:pt>
                <c:pt idx="8130">
                  <c:v>20.1538</c:v>
                </c:pt>
                <c:pt idx="8131">
                  <c:v>20.156300000000002</c:v>
                </c:pt>
                <c:pt idx="8132">
                  <c:v>20.1587</c:v>
                </c:pt>
                <c:pt idx="8133">
                  <c:v>20.161200000000001</c:v>
                </c:pt>
                <c:pt idx="8134">
                  <c:v>20.163800000000002</c:v>
                </c:pt>
                <c:pt idx="8135">
                  <c:v>20.1663</c:v>
                </c:pt>
                <c:pt idx="8136">
                  <c:v>20.168700000000001</c:v>
                </c:pt>
                <c:pt idx="8137">
                  <c:v>20.171300000000002</c:v>
                </c:pt>
                <c:pt idx="8138">
                  <c:v>20.1738</c:v>
                </c:pt>
                <c:pt idx="8139">
                  <c:v>20.176200000000001</c:v>
                </c:pt>
                <c:pt idx="8140">
                  <c:v>20.178699999999999</c:v>
                </c:pt>
                <c:pt idx="8141">
                  <c:v>20.1813</c:v>
                </c:pt>
                <c:pt idx="8142">
                  <c:v>20.183800000000002</c:v>
                </c:pt>
                <c:pt idx="8143">
                  <c:v>20.186199999999999</c:v>
                </c:pt>
                <c:pt idx="8144">
                  <c:v>20.188700000000001</c:v>
                </c:pt>
                <c:pt idx="8145">
                  <c:v>20.191300000000002</c:v>
                </c:pt>
                <c:pt idx="8146">
                  <c:v>20.1937</c:v>
                </c:pt>
                <c:pt idx="8147">
                  <c:v>20.196200000000001</c:v>
                </c:pt>
                <c:pt idx="8148">
                  <c:v>20.198800000000002</c:v>
                </c:pt>
                <c:pt idx="8149">
                  <c:v>20.2013</c:v>
                </c:pt>
                <c:pt idx="8150">
                  <c:v>20.203700000000001</c:v>
                </c:pt>
                <c:pt idx="8151">
                  <c:v>20.206199999999999</c:v>
                </c:pt>
                <c:pt idx="8152">
                  <c:v>20.2088</c:v>
                </c:pt>
                <c:pt idx="8153">
                  <c:v>20.211300000000001</c:v>
                </c:pt>
                <c:pt idx="8154">
                  <c:v>20.213699999999999</c:v>
                </c:pt>
                <c:pt idx="8155">
                  <c:v>20.2163</c:v>
                </c:pt>
                <c:pt idx="8156">
                  <c:v>20.218800000000002</c:v>
                </c:pt>
                <c:pt idx="8157">
                  <c:v>20.2212</c:v>
                </c:pt>
                <c:pt idx="8158">
                  <c:v>20.223700000000001</c:v>
                </c:pt>
                <c:pt idx="8159">
                  <c:v>20.226300000000002</c:v>
                </c:pt>
                <c:pt idx="8160">
                  <c:v>20.2288</c:v>
                </c:pt>
                <c:pt idx="8161">
                  <c:v>20.231200000000001</c:v>
                </c:pt>
                <c:pt idx="8162">
                  <c:v>20.233800000000002</c:v>
                </c:pt>
                <c:pt idx="8163">
                  <c:v>20.2363</c:v>
                </c:pt>
                <c:pt idx="8164">
                  <c:v>20.238700000000001</c:v>
                </c:pt>
                <c:pt idx="8165">
                  <c:v>20.241199999999999</c:v>
                </c:pt>
                <c:pt idx="8166">
                  <c:v>20.2438</c:v>
                </c:pt>
                <c:pt idx="8167">
                  <c:v>20.246300000000002</c:v>
                </c:pt>
                <c:pt idx="8168">
                  <c:v>20.248699999999999</c:v>
                </c:pt>
                <c:pt idx="8169">
                  <c:v>20.251200000000001</c:v>
                </c:pt>
                <c:pt idx="8170">
                  <c:v>20.253800000000002</c:v>
                </c:pt>
                <c:pt idx="8171">
                  <c:v>20.2562</c:v>
                </c:pt>
                <c:pt idx="8172">
                  <c:v>20.258700000000001</c:v>
                </c:pt>
                <c:pt idx="8173">
                  <c:v>20.261300000000002</c:v>
                </c:pt>
                <c:pt idx="8174">
                  <c:v>20.2638</c:v>
                </c:pt>
                <c:pt idx="8175">
                  <c:v>20.266200000000001</c:v>
                </c:pt>
                <c:pt idx="8176">
                  <c:v>20.268699999999999</c:v>
                </c:pt>
                <c:pt idx="8177">
                  <c:v>20.2713</c:v>
                </c:pt>
                <c:pt idx="8178">
                  <c:v>20.273800000000001</c:v>
                </c:pt>
                <c:pt idx="8179">
                  <c:v>20.276199999999999</c:v>
                </c:pt>
                <c:pt idx="8180">
                  <c:v>20.2788</c:v>
                </c:pt>
                <c:pt idx="8181">
                  <c:v>20.281300000000002</c:v>
                </c:pt>
                <c:pt idx="8182">
                  <c:v>20.2837</c:v>
                </c:pt>
                <c:pt idx="8183">
                  <c:v>20.286200000000001</c:v>
                </c:pt>
                <c:pt idx="8184">
                  <c:v>20.288800000000002</c:v>
                </c:pt>
                <c:pt idx="8185">
                  <c:v>20.2913</c:v>
                </c:pt>
                <c:pt idx="8186">
                  <c:v>20.293700000000001</c:v>
                </c:pt>
                <c:pt idx="8187">
                  <c:v>20.296300000000002</c:v>
                </c:pt>
                <c:pt idx="8188">
                  <c:v>20.2988</c:v>
                </c:pt>
                <c:pt idx="8189">
                  <c:v>20.301200000000001</c:v>
                </c:pt>
                <c:pt idx="8190">
                  <c:v>20.303699999999999</c:v>
                </c:pt>
                <c:pt idx="8191">
                  <c:v>20.3063</c:v>
                </c:pt>
                <c:pt idx="8192">
                  <c:v>20.308800000000002</c:v>
                </c:pt>
                <c:pt idx="8193">
                  <c:v>20.311199999999999</c:v>
                </c:pt>
                <c:pt idx="8194">
                  <c:v>20.313700000000001</c:v>
                </c:pt>
                <c:pt idx="8195">
                  <c:v>20.316300000000002</c:v>
                </c:pt>
                <c:pt idx="8196">
                  <c:v>20.3187</c:v>
                </c:pt>
                <c:pt idx="8197">
                  <c:v>20.321200000000001</c:v>
                </c:pt>
                <c:pt idx="8198">
                  <c:v>20.323800000000002</c:v>
                </c:pt>
                <c:pt idx="8199">
                  <c:v>20.3263</c:v>
                </c:pt>
                <c:pt idx="8200">
                  <c:v>20.328700000000001</c:v>
                </c:pt>
                <c:pt idx="8201">
                  <c:v>20.331199999999999</c:v>
                </c:pt>
                <c:pt idx="8202">
                  <c:v>20.3338</c:v>
                </c:pt>
                <c:pt idx="8203">
                  <c:v>20.336300000000001</c:v>
                </c:pt>
                <c:pt idx="8204">
                  <c:v>20.338699999999999</c:v>
                </c:pt>
                <c:pt idx="8205">
                  <c:v>20.3413</c:v>
                </c:pt>
                <c:pt idx="8206">
                  <c:v>20.343800000000002</c:v>
                </c:pt>
                <c:pt idx="8207">
                  <c:v>20.3462</c:v>
                </c:pt>
                <c:pt idx="8208">
                  <c:v>20.348700000000001</c:v>
                </c:pt>
                <c:pt idx="8209">
                  <c:v>20.351300000000002</c:v>
                </c:pt>
                <c:pt idx="8210">
                  <c:v>20.3538</c:v>
                </c:pt>
                <c:pt idx="8211">
                  <c:v>20.356200000000001</c:v>
                </c:pt>
                <c:pt idx="8212">
                  <c:v>20.358800000000002</c:v>
                </c:pt>
                <c:pt idx="8213">
                  <c:v>20.3613</c:v>
                </c:pt>
                <c:pt idx="8214">
                  <c:v>20.363700000000001</c:v>
                </c:pt>
                <c:pt idx="8215">
                  <c:v>20.366199999999999</c:v>
                </c:pt>
                <c:pt idx="8216">
                  <c:v>20.3688</c:v>
                </c:pt>
                <c:pt idx="8217">
                  <c:v>20.371300000000002</c:v>
                </c:pt>
                <c:pt idx="8218">
                  <c:v>20.373699999999999</c:v>
                </c:pt>
                <c:pt idx="8219">
                  <c:v>20.376200000000001</c:v>
                </c:pt>
                <c:pt idx="8220">
                  <c:v>20.378800000000002</c:v>
                </c:pt>
                <c:pt idx="8221">
                  <c:v>20.3812</c:v>
                </c:pt>
                <c:pt idx="8222">
                  <c:v>20.383700000000001</c:v>
                </c:pt>
                <c:pt idx="8223">
                  <c:v>20.386300000000002</c:v>
                </c:pt>
                <c:pt idx="8224">
                  <c:v>20.3888</c:v>
                </c:pt>
                <c:pt idx="8225">
                  <c:v>20.391200000000001</c:v>
                </c:pt>
                <c:pt idx="8226">
                  <c:v>20.393699999999999</c:v>
                </c:pt>
                <c:pt idx="8227">
                  <c:v>20.3963</c:v>
                </c:pt>
                <c:pt idx="8228">
                  <c:v>20.398800000000001</c:v>
                </c:pt>
                <c:pt idx="8229">
                  <c:v>20.401199999999999</c:v>
                </c:pt>
                <c:pt idx="8230">
                  <c:v>20.4038</c:v>
                </c:pt>
                <c:pt idx="8231">
                  <c:v>20.406300000000002</c:v>
                </c:pt>
                <c:pt idx="8232">
                  <c:v>20.4087</c:v>
                </c:pt>
                <c:pt idx="8233">
                  <c:v>20.411200000000001</c:v>
                </c:pt>
                <c:pt idx="8234">
                  <c:v>20.413800000000002</c:v>
                </c:pt>
                <c:pt idx="8235">
                  <c:v>20.4163</c:v>
                </c:pt>
                <c:pt idx="8236">
                  <c:v>20.418700000000001</c:v>
                </c:pt>
                <c:pt idx="8237">
                  <c:v>20.421300000000002</c:v>
                </c:pt>
                <c:pt idx="8238">
                  <c:v>20.4238</c:v>
                </c:pt>
                <c:pt idx="8239">
                  <c:v>20.426200000000001</c:v>
                </c:pt>
                <c:pt idx="8240">
                  <c:v>20.428699999999999</c:v>
                </c:pt>
                <c:pt idx="8241">
                  <c:v>20.4313</c:v>
                </c:pt>
                <c:pt idx="8242">
                  <c:v>20.433800000000002</c:v>
                </c:pt>
                <c:pt idx="8243">
                  <c:v>20.436199999999999</c:v>
                </c:pt>
                <c:pt idx="8244">
                  <c:v>20.438700000000001</c:v>
                </c:pt>
                <c:pt idx="8245">
                  <c:v>20.441300000000002</c:v>
                </c:pt>
                <c:pt idx="8246">
                  <c:v>20.4437</c:v>
                </c:pt>
                <c:pt idx="8247">
                  <c:v>20.446200000000001</c:v>
                </c:pt>
                <c:pt idx="8248">
                  <c:v>20.448800000000002</c:v>
                </c:pt>
                <c:pt idx="8249">
                  <c:v>20.4513</c:v>
                </c:pt>
                <c:pt idx="8250">
                  <c:v>20.453700000000001</c:v>
                </c:pt>
                <c:pt idx="8251">
                  <c:v>20.456199999999999</c:v>
                </c:pt>
                <c:pt idx="8252">
                  <c:v>20.4588</c:v>
                </c:pt>
                <c:pt idx="8253">
                  <c:v>20.461300000000001</c:v>
                </c:pt>
                <c:pt idx="8254">
                  <c:v>20.463699999999999</c:v>
                </c:pt>
                <c:pt idx="8255">
                  <c:v>20.4663</c:v>
                </c:pt>
                <c:pt idx="8256">
                  <c:v>20.468800000000002</c:v>
                </c:pt>
                <c:pt idx="8257">
                  <c:v>20.4712</c:v>
                </c:pt>
                <c:pt idx="8258">
                  <c:v>20.473700000000001</c:v>
                </c:pt>
                <c:pt idx="8259">
                  <c:v>20.476300000000002</c:v>
                </c:pt>
                <c:pt idx="8260">
                  <c:v>20.4788</c:v>
                </c:pt>
                <c:pt idx="8261">
                  <c:v>20.481200000000001</c:v>
                </c:pt>
                <c:pt idx="8262">
                  <c:v>20.483800000000002</c:v>
                </c:pt>
                <c:pt idx="8263">
                  <c:v>20.4863</c:v>
                </c:pt>
                <c:pt idx="8264">
                  <c:v>20.488700000000001</c:v>
                </c:pt>
                <c:pt idx="8265">
                  <c:v>20.491199999999999</c:v>
                </c:pt>
                <c:pt idx="8266">
                  <c:v>20.4938</c:v>
                </c:pt>
                <c:pt idx="8267">
                  <c:v>20.496300000000002</c:v>
                </c:pt>
                <c:pt idx="8268">
                  <c:v>20.498699999999999</c:v>
                </c:pt>
                <c:pt idx="8269">
                  <c:v>20.501200000000001</c:v>
                </c:pt>
                <c:pt idx="8270">
                  <c:v>20.503800000000002</c:v>
                </c:pt>
                <c:pt idx="8271">
                  <c:v>20.5062</c:v>
                </c:pt>
                <c:pt idx="8272">
                  <c:v>20.508700000000001</c:v>
                </c:pt>
                <c:pt idx="8273">
                  <c:v>20.511300000000002</c:v>
                </c:pt>
                <c:pt idx="8274">
                  <c:v>20.5138</c:v>
                </c:pt>
                <c:pt idx="8275">
                  <c:v>20.516200000000001</c:v>
                </c:pt>
                <c:pt idx="8276">
                  <c:v>20.518699999999999</c:v>
                </c:pt>
                <c:pt idx="8277">
                  <c:v>20.5213</c:v>
                </c:pt>
                <c:pt idx="8278">
                  <c:v>20.523800000000001</c:v>
                </c:pt>
                <c:pt idx="8279">
                  <c:v>20.526199999999999</c:v>
                </c:pt>
                <c:pt idx="8280">
                  <c:v>20.5288</c:v>
                </c:pt>
                <c:pt idx="8281">
                  <c:v>20.531300000000002</c:v>
                </c:pt>
                <c:pt idx="8282">
                  <c:v>20.5337</c:v>
                </c:pt>
                <c:pt idx="8283">
                  <c:v>20.536200000000001</c:v>
                </c:pt>
                <c:pt idx="8284">
                  <c:v>20.538800000000002</c:v>
                </c:pt>
                <c:pt idx="8285">
                  <c:v>20.5413</c:v>
                </c:pt>
                <c:pt idx="8286">
                  <c:v>20.543700000000001</c:v>
                </c:pt>
                <c:pt idx="8287">
                  <c:v>20.546300000000002</c:v>
                </c:pt>
                <c:pt idx="8288">
                  <c:v>20.5488</c:v>
                </c:pt>
                <c:pt idx="8289">
                  <c:v>20.551200000000001</c:v>
                </c:pt>
                <c:pt idx="8290">
                  <c:v>20.553699999999999</c:v>
                </c:pt>
                <c:pt idx="8291">
                  <c:v>20.5563</c:v>
                </c:pt>
                <c:pt idx="8292">
                  <c:v>20.558800000000002</c:v>
                </c:pt>
                <c:pt idx="8293">
                  <c:v>20.561199999999999</c:v>
                </c:pt>
                <c:pt idx="8294">
                  <c:v>20.563700000000001</c:v>
                </c:pt>
                <c:pt idx="8295">
                  <c:v>20.566300000000002</c:v>
                </c:pt>
                <c:pt idx="8296">
                  <c:v>20.5687</c:v>
                </c:pt>
                <c:pt idx="8297">
                  <c:v>20.571200000000001</c:v>
                </c:pt>
                <c:pt idx="8298">
                  <c:v>20.573800000000002</c:v>
                </c:pt>
                <c:pt idx="8299">
                  <c:v>20.5763</c:v>
                </c:pt>
                <c:pt idx="8300">
                  <c:v>20.578700000000001</c:v>
                </c:pt>
                <c:pt idx="8301">
                  <c:v>20.581199999999999</c:v>
                </c:pt>
                <c:pt idx="8302">
                  <c:v>20.5838</c:v>
                </c:pt>
                <c:pt idx="8303">
                  <c:v>20.586300000000001</c:v>
                </c:pt>
                <c:pt idx="8304">
                  <c:v>20.588699999999999</c:v>
                </c:pt>
                <c:pt idx="8305">
                  <c:v>20.5913</c:v>
                </c:pt>
                <c:pt idx="8306">
                  <c:v>20.593800000000002</c:v>
                </c:pt>
                <c:pt idx="8307">
                  <c:v>20.5962</c:v>
                </c:pt>
                <c:pt idx="8308">
                  <c:v>20.598700000000001</c:v>
                </c:pt>
                <c:pt idx="8309">
                  <c:v>20.601300000000002</c:v>
                </c:pt>
                <c:pt idx="8310">
                  <c:v>20.6038</c:v>
                </c:pt>
                <c:pt idx="8311">
                  <c:v>20.606200000000001</c:v>
                </c:pt>
                <c:pt idx="8312">
                  <c:v>20.608800000000002</c:v>
                </c:pt>
                <c:pt idx="8313">
                  <c:v>20.6113</c:v>
                </c:pt>
                <c:pt idx="8314">
                  <c:v>20.613700000000001</c:v>
                </c:pt>
                <c:pt idx="8315">
                  <c:v>20.616199999999999</c:v>
                </c:pt>
                <c:pt idx="8316">
                  <c:v>20.6188</c:v>
                </c:pt>
                <c:pt idx="8317">
                  <c:v>20.621300000000002</c:v>
                </c:pt>
                <c:pt idx="8318">
                  <c:v>20.623699999999999</c:v>
                </c:pt>
                <c:pt idx="8319">
                  <c:v>20.626200000000001</c:v>
                </c:pt>
                <c:pt idx="8320">
                  <c:v>20.628800000000002</c:v>
                </c:pt>
                <c:pt idx="8321">
                  <c:v>20.6312</c:v>
                </c:pt>
                <c:pt idx="8322">
                  <c:v>20.633700000000001</c:v>
                </c:pt>
                <c:pt idx="8323">
                  <c:v>20.636300000000002</c:v>
                </c:pt>
                <c:pt idx="8324">
                  <c:v>20.6388</c:v>
                </c:pt>
                <c:pt idx="8325">
                  <c:v>20.641200000000001</c:v>
                </c:pt>
                <c:pt idx="8326">
                  <c:v>20.643699999999999</c:v>
                </c:pt>
                <c:pt idx="8327">
                  <c:v>20.6463</c:v>
                </c:pt>
                <c:pt idx="8328">
                  <c:v>20.648800000000001</c:v>
                </c:pt>
                <c:pt idx="8329">
                  <c:v>20.651199999999999</c:v>
                </c:pt>
                <c:pt idx="8330">
                  <c:v>20.6538</c:v>
                </c:pt>
                <c:pt idx="8331">
                  <c:v>20.656300000000002</c:v>
                </c:pt>
                <c:pt idx="8332">
                  <c:v>20.6587</c:v>
                </c:pt>
                <c:pt idx="8333">
                  <c:v>20.661200000000001</c:v>
                </c:pt>
                <c:pt idx="8334">
                  <c:v>20.663800000000002</c:v>
                </c:pt>
                <c:pt idx="8335">
                  <c:v>20.6663</c:v>
                </c:pt>
                <c:pt idx="8336">
                  <c:v>20.668700000000001</c:v>
                </c:pt>
                <c:pt idx="8337">
                  <c:v>20.671300000000002</c:v>
                </c:pt>
                <c:pt idx="8338">
                  <c:v>20.6738</c:v>
                </c:pt>
                <c:pt idx="8339">
                  <c:v>20.676200000000001</c:v>
                </c:pt>
                <c:pt idx="8340">
                  <c:v>20.678699999999999</c:v>
                </c:pt>
                <c:pt idx="8341">
                  <c:v>20.6813</c:v>
                </c:pt>
                <c:pt idx="8342">
                  <c:v>20.683800000000002</c:v>
                </c:pt>
                <c:pt idx="8343">
                  <c:v>20.686199999999999</c:v>
                </c:pt>
                <c:pt idx="8344">
                  <c:v>20.688700000000001</c:v>
                </c:pt>
                <c:pt idx="8345">
                  <c:v>20.691300000000002</c:v>
                </c:pt>
                <c:pt idx="8346">
                  <c:v>20.6937</c:v>
                </c:pt>
                <c:pt idx="8347">
                  <c:v>20.696200000000001</c:v>
                </c:pt>
                <c:pt idx="8348">
                  <c:v>20.698800000000002</c:v>
                </c:pt>
                <c:pt idx="8349">
                  <c:v>20.7013</c:v>
                </c:pt>
                <c:pt idx="8350">
                  <c:v>20.703700000000001</c:v>
                </c:pt>
                <c:pt idx="8351">
                  <c:v>20.706199999999999</c:v>
                </c:pt>
                <c:pt idx="8352">
                  <c:v>20.7088</c:v>
                </c:pt>
                <c:pt idx="8353">
                  <c:v>20.711300000000001</c:v>
                </c:pt>
                <c:pt idx="8354">
                  <c:v>20.713699999999999</c:v>
                </c:pt>
                <c:pt idx="8355">
                  <c:v>20.7163</c:v>
                </c:pt>
                <c:pt idx="8356">
                  <c:v>20.718800000000002</c:v>
                </c:pt>
                <c:pt idx="8357">
                  <c:v>20.7212</c:v>
                </c:pt>
                <c:pt idx="8358">
                  <c:v>20.723700000000001</c:v>
                </c:pt>
                <c:pt idx="8359">
                  <c:v>20.726300000000002</c:v>
                </c:pt>
                <c:pt idx="8360">
                  <c:v>20.7288</c:v>
                </c:pt>
                <c:pt idx="8361">
                  <c:v>20.731200000000001</c:v>
                </c:pt>
                <c:pt idx="8362">
                  <c:v>20.733800000000002</c:v>
                </c:pt>
                <c:pt idx="8363">
                  <c:v>20.7363</c:v>
                </c:pt>
                <c:pt idx="8364">
                  <c:v>20.738700000000001</c:v>
                </c:pt>
                <c:pt idx="8365">
                  <c:v>20.741199999999999</c:v>
                </c:pt>
                <c:pt idx="8366">
                  <c:v>20.7438</c:v>
                </c:pt>
                <c:pt idx="8367">
                  <c:v>20.746300000000002</c:v>
                </c:pt>
                <c:pt idx="8368">
                  <c:v>20.748699999999999</c:v>
                </c:pt>
                <c:pt idx="8369">
                  <c:v>20.751200000000001</c:v>
                </c:pt>
                <c:pt idx="8370">
                  <c:v>20.753800000000002</c:v>
                </c:pt>
                <c:pt idx="8371">
                  <c:v>20.7562</c:v>
                </c:pt>
                <c:pt idx="8372">
                  <c:v>20.758700000000001</c:v>
                </c:pt>
                <c:pt idx="8373">
                  <c:v>20.761300000000002</c:v>
                </c:pt>
                <c:pt idx="8374">
                  <c:v>20.7638</c:v>
                </c:pt>
                <c:pt idx="8375">
                  <c:v>20.766200000000001</c:v>
                </c:pt>
                <c:pt idx="8376">
                  <c:v>20.768699999999999</c:v>
                </c:pt>
                <c:pt idx="8377">
                  <c:v>20.7713</c:v>
                </c:pt>
                <c:pt idx="8378">
                  <c:v>20.773800000000001</c:v>
                </c:pt>
                <c:pt idx="8379">
                  <c:v>20.776199999999999</c:v>
                </c:pt>
                <c:pt idx="8380">
                  <c:v>20.7788</c:v>
                </c:pt>
                <c:pt idx="8381">
                  <c:v>20.781300000000002</c:v>
                </c:pt>
                <c:pt idx="8382">
                  <c:v>20.7837</c:v>
                </c:pt>
                <c:pt idx="8383">
                  <c:v>20.786200000000001</c:v>
                </c:pt>
                <c:pt idx="8384">
                  <c:v>20.788800000000002</c:v>
                </c:pt>
                <c:pt idx="8385">
                  <c:v>20.7913</c:v>
                </c:pt>
                <c:pt idx="8386">
                  <c:v>20.793700000000001</c:v>
                </c:pt>
                <c:pt idx="8387">
                  <c:v>20.796300000000002</c:v>
                </c:pt>
                <c:pt idx="8388">
                  <c:v>20.7988</c:v>
                </c:pt>
                <c:pt idx="8389">
                  <c:v>20.801200000000001</c:v>
                </c:pt>
                <c:pt idx="8390">
                  <c:v>20.803699999999999</c:v>
                </c:pt>
                <c:pt idx="8391">
                  <c:v>20.8063</c:v>
                </c:pt>
                <c:pt idx="8392">
                  <c:v>20.808800000000002</c:v>
                </c:pt>
                <c:pt idx="8393">
                  <c:v>20.811199999999999</c:v>
                </c:pt>
                <c:pt idx="8394">
                  <c:v>20.813700000000001</c:v>
                </c:pt>
                <c:pt idx="8395">
                  <c:v>20.816300000000002</c:v>
                </c:pt>
                <c:pt idx="8396">
                  <c:v>20.8187</c:v>
                </c:pt>
                <c:pt idx="8397">
                  <c:v>20.821200000000001</c:v>
                </c:pt>
                <c:pt idx="8398">
                  <c:v>20.823800000000002</c:v>
                </c:pt>
                <c:pt idx="8399">
                  <c:v>20.8263</c:v>
                </c:pt>
                <c:pt idx="8400">
                  <c:v>20.828700000000001</c:v>
                </c:pt>
                <c:pt idx="8401">
                  <c:v>20.831199999999999</c:v>
                </c:pt>
                <c:pt idx="8402">
                  <c:v>20.8338</c:v>
                </c:pt>
                <c:pt idx="8403">
                  <c:v>20.836300000000001</c:v>
                </c:pt>
                <c:pt idx="8404">
                  <c:v>20.838699999999999</c:v>
                </c:pt>
                <c:pt idx="8405">
                  <c:v>20.8413</c:v>
                </c:pt>
                <c:pt idx="8406">
                  <c:v>20.843800000000002</c:v>
                </c:pt>
                <c:pt idx="8407">
                  <c:v>20.8462</c:v>
                </c:pt>
                <c:pt idx="8408">
                  <c:v>20.848700000000001</c:v>
                </c:pt>
                <c:pt idx="8409">
                  <c:v>20.851300000000002</c:v>
                </c:pt>
                <c:pt idx="8410">
                  <c:v>20.8538</c:v>
                </c:pt>
                <c:pt idx="8411">
                  <c:v>20.856200000000001</c:v>
                </c:pt>
                <c:pt idx="8412">
                  <c:v>20.858800000000002</c:v>
                </c:pt>
                <c:pt idx="8413">
                  <c:v>20.8613</c:v>
                </c:pt>
                <c:pt idx="8414">
                  <c:v>20.863700000000001</c:v>
                </c:pt>
                <c:pt idx="8415">
                  <c:v>20.866199999999999</c:v>
                </c:pt>
                <c:pt idx="8416">
                  <c:v>20.8688</c:v>
                </c:pt>
                <c:pt idx="8417">
                  <c:v>20.871300000000002</c:v>
                </c:pt>
                <c:pt idx="8418">
                  <c:v>20.873699999999999</c:v>
                </c:pt>
                <c:pt idx="8419">
                  <c:v>20.876200000000001</c:v>
                </c:pt>
                <c:pt idx="8420">
                  <c:v>20.878800000000002</c:v>
                </c:pt>
                <c:pt idx="8421">
                  <c:v>20.8812</c:v>
                </c:pt>
                <c:pt idx="8422">
                  <c:v>20.883700000000001</c:v>
                </c:pt>
                <c:pt idx="8423">
                  <c:v>20.886300000000002</c:v>
                </c:pt>
                <c:pt idx="8424">
                  <c:v>20.8888</c:v>
                </c:pt>
                <c:pt idx="8425">
                  <c:v>20.891200000000001</c:v>
                </c:pt>
                <c:pt idx="8426">
                  <c:v>20.893699999999999</c:v>
                </c:pt>
                <c:pt idx="8427">
                  <c:v>20.8963</c:v>
                </c:pt>
                <c:pt idx="8428">
                  <c:v>20.898800000000001</c:v>
                </c:pt>
                <c:pt idx="8429">
                  <c:v>20.901199999999999</c:v>
                </c:pt>
                <c:pt idx="8430">
                  <c:v>20.9038</c:v>
                </c:pt>
                <c:pt idx="8431">
                  <c:v>20.906300000000002</c:v>
                </c:pt>
                <c:pt idx="8432">
                  <c:v>20.9087</c:v>
                </c:pt>
                <c:pt idx="8433">
                  <c:v>20.911200000000001</c:v>
                </c:pt>
                <c:pt idx="8434">
                  <c:v>20.913800000000002</c:v>
                </c:pt>
                <c:pt idx="8435">
                  <c:v>20.9163</c:v>
                </c:pt>
                <c:pt idx="8436">
                  <c:v>20.918700000000001</c:v>
                </c:pt>
                <c:pt idx="8437">
                  <c:v>20.921300000000002</c:v>
                </c:pt>
                <c:pt idx="8438">
                  <c:v>20.9238</c:v>
                </c:pt>
                <c:pt idx="8439">
                  <c:v>20.926200000000001</c:v>
                </c:pt>
                <c:pt idx="8440">
                  <c:v>20.928699999999999</c:v>
                </c:pt>
              </c:numCache>
            </c:numRef>
          </c:xVal>
          <c:yVal>
            <c:numRef>
              <c:f>Accelerometer!$F$20:$F$8460</c:f>
              <c:numCache>
                <c:formatCode>General</c:formatCode>
                <c:ptCount val="8441"/>
                <c:pt idx="0">
                  <c:v>0</c:v>
                </c:pt>
                <c:pt idx="1">
                  <c:v>1.4987521698113238E-3</c:v>
                </c:pt>
                <c:pt idx="2">
                  <c:v>-3.1316519103773508E-3</c:v>
                </c:pt>
                <c:pt idx="3">
                  <c:v>-1.6328997405660273E-3</c:v>
                </c:pt>
                <c:pt idx="4">
                  <c:v>-4.3019738207547018E-3</c:v>
                </c:pt>
                <c:pt idx="5">
                  <c:v>3.5711008490566217E-3</c:v>
                </c:pt>
                <c:pt idx="6">
                  <c:v>5.0698530188679446E-3</c:v>
                </c:pt>
                <c:pt idx="7">
                  <c:v>6.5686051886792701E-3</c:v>
                </c:pt>
                <c:pt idx="8">
                  <c:v>1.9382011084905972E-3</c:v>
                </c:pt>
                <c:pt idx="9">
                  <c:v>7.6047795283019203E-3</c:v>
                </c:pt>
                <c:pt idx="10">
                  <c:v>9.1035316981132458E-3</c:v>
                </c:pt>
                <c:pt idx="11">
                  <c:v>8.3957876179245744E-3</c:v>
                </c:pt>
                <c:pt idx="12">
                  <c:v>5.7267135377359023E-3</c:v>
                </c:pt>
                <c:pt idx="13">
                  <c:v>9.4319619575472299E-3</c:v>
                </c:pt>
                <c:pt idx="14">
                  <c:v>8.7242178773585567E-3</c:v>
                </c:pt>
                <c:pt idx="15">
                  <c:v>1.0222970047169877E-2</c:v>
                </c:pt>
                <c:pt idx="16">
                  <c:v>7.5538959669812014E-3</c:v>
                </c:pt>
                <c:pt idx="17">
                  <c:v>6.8461518867925283E-3</c:v>
                </c:pt>
                <c:pt idx="18">
                  <c:v>6.1384078066038569E-3</c:v>
                </c:pt>
                <c:pt idx="19">
                  <c:v>7.6371599764151823E-3</c:v>
                </c:pt>
                <c:pt idx="20">
                  <c:v>6.9294158962265092E-3</c:v>
                </c:pt>
                <c:pt idx="21">
                  <c:v>6.2216718160378378E-3</c:v>
                </c:pt>
                <c:pt idx="22">
                  <c:v>7.7204239858491633E-3</c:v>
                </c:pt>
                <c:pt idx="23">
                  <c:v>5.0513499056604877E-3</c:v>
                </c:pt>
                <c:pt idx="24">
                  <c:v>6.5501020754718088E-3</c:v>
                </c:pt>
                <c:pt idx="25">
                  <c:v>5.8423579952831357E-3</c:v>
                </c:pt>
                <c:pt idx="26">
                  <c:v>7.3411101650944603E-3</c:v>
                </c:pt>
                <c:pt idx="27">
                  <c:v>1.300768858490579E-2</c:v>
                </c:pt>
                <c:pt idx="28">
                  <c:v>1.4506440754717116E-2</c:v>
                </c:pt>
                <c:pt idx="29">
                  <c:v>1.1837366674528454E-2</c:v>
                </c:pt>
                <c:pt idx="30">
                  <c:v>1.1129622594339781E-2</c:v>
                </c:pt>
                <c:pt idx="31">
                  <c:v>1.2628374764151106E-2</c:v>
                </c:pt>
                <c:pt idx="32">
                  <c:v>9.9593006839624309E-3</c:v>
                </c:pt>
                <c:pt idx="33">
                  <c:v>1.1458052853773756E-2</c:v>
                </c:pt>
                <c:pt idx="34">
                  <c:v>1.0750308773585083E-2</c:v>
                </c:pt>
                <c:pt idx="35">
                  <c:v>1.22490609433964E-2</c:v>
                </c:pt>
                <c:pt idx="36">
                  <c:v>7.6186568632077211E-3</c:v>
                </c:pt>
                <c:pt idx="37">
                  <c:v>7.8175653301904187E-4</c:v>
                </c:pt>
                <c:pt idx="38">
                  <c:v>4.4870049528303695E-3</c:v>
                </c:pt>
                <c:pt idx="39">
                  <c:v>-1.4339912735830945E-4</c:v>
                </c:pt>
                <c:pt idx="40">
                  <c:v>3.5618492924530181E-3</c:v>
                </c:pt>
                <c:pt idx="41">
                  <c:v>5.060601462264335E-3</c:v>
                </c:pt>
                <c:pt idx="42">
                  <c:v>2.3915273820756589E-3</c:v>
                </c:pt>
                <c:pt idx="43">
                  <c:v>3.890279551886984E-3</c:v>
                </c:pt>
                <c:pt idx="44">
                  <c:v>5.3890317216983095E-3</c:v>
                </c:pt>
                <c:pt idx="45">
                  <c:v>6.887783891509635E-3</c:v>
                </c:pt>
                <c:pt idx="46">
                  <c:v>4.2187098113209594E-3</c:v>
                </c:pt>
                <c:pt idx="47">
                  <c:v>1.5496357311322981E-3</c:v>
                </c:pt>
                <c:pt idx="48">
                  <c:v>8.4189165094362495E-4</c:v>
                </c:pt>
                <c:pt idx="49">
                  <c:v>2.34064382075495E-3</c:v>
                </c:pt>
                <c:pt idx="50">
                  <c:v>-3.2843025943372602E-4</c:v>
                </c:pt>
                <c:pt idx="51">
                  <c:v>-2.997504339622402E-3</c:v>
                </c:pt>
                <c:pt idx="52">
                  <c:v>-1.498752169811077E-3</c:v>
                </c:pt>
                <c:pt idx="53">
                  <c:v>-2.2064962499997501E-3</c:v>
                </c:pt>
                <c:pt idx="54">
                  <c:v>-7.0774408018842508E-4</c:v>
                </c:pt>
                <c:pt idx="55">
                  <c:v>-1.4154881603770982E-3</c:v>
                </c:pt>
                <c:pt idx="56">
                  <c:v>-4.0845622405657738E-3</c:v>
                </c:pt>
                <c:pt idx="57">
                  <c:v>1.5820161792454938E-3</c:v>
                </c:pt>
                <c:pt idx="58">
                  <c:v>3.0807683490568188E-3</c:v>
                </c:pt>
                <c:pt idx="59">
                  <c:v>4.116942688681428E-4</c:v>
                </c:pt>
                <c:pt idx="60">
                  <c:v>1.9104464386794679E-3</c:v>
                </c:pt>
                <c:pt idx="61">
                  <c:v>3.4091986084907929E-3</c:v>
                </c:pt>
                <c:pt idx="62">
                  <c:v>7.1144470283021205E-3</c:v>
                </c:pt>
                <c:pt idx="63">
                  <c:v>6.4067029481134474E-3</c:v>
                </c:pt>
                <c:pt idx="64">
                  <c:v>1.0111951367924775E-2</c:v>
                </c:pt>
                <c:pt idx="65">
                  <c:v>7.4428772877360994E-3</c:v>
                </c:pt>
                <c:pt idx="66">
                  <c:v>1.1148125707547427E-2</c:v>
                </c:pt>
                <c:pt idx="67">
                  <c:v>8.4790516273587514E-3</c:v>
                </c:pt>
                <c:pt idx="68">
                  <c:v>3.8486475471700725E-3</c:v>
                </c:pt>
                <c:pt idx="69">
                  <c:v>1.1795734669814259E-3</c:v>
                </c:pt>
                <c:pt idx="70">
                  <c:v>4.7543749386792795E-2</c:v>
                </c:pt>
                <c:pt idx="71">
                  <c:v>0.1299473640566042</c:v>
                </c:pt>
                <c:pt idx="72">
                  <c:v>0.32120479372641575</c:v>
                </c:pt>
                <c:pt idx="73">
                  <c:v>0.57841194464622725</c:v>
                </c:pt>
                <c:pt idx="74">
                  <c:v>0.90818830556603891</c:v>
                </c:pt>
                <c:pt idx="75">
                  <c:v>1.2911657427358505</c:v>
                </c:pt>
                <c:pt idx="76">
                  <c:v>1.6785561724056621</c:v>
                </c:pt>
                <c:pt idx="77">
                  <c:v>2.108605529575474</c:v>
                </c:pt>
                <c:pt idx="78">
                  <c:v>2.4383818904952856</c:v>
                </c:pt>
                <c:pt idx="79">
                  <c:v>2.6338071464150969</c:v>
                </c:pt>
                <c:pt idx="80">
                  <c:v>2.9677513335849084</c:v>
                </c:pt>
                <c:pt idx="81">
                  <c:v>3.3700969045047202</c:v>
                </c:pt>
                <c:pt idx="82">
                  <c:v>3.5101145879245301</c:v>
                </c:pt>
                <c:pt idx="83">
                  <c:v>3.910253662594342</c:v>
                </c:pt>
                <c:pt idx="84">
                  <c:v>4.3018119185141535</c:v>
                </c:pt>
                <c:pt idx="85">
                  <c:v>4.5803485331839653</c:v>
                </c:pt>
                <c:pt idx="86">
                  <c:v>4.8973762491037771</c:v>
                </c:pt>
                <c:pt idx="87">
                  <c:v>5.1545834000235891</c:v>
                </c:pt>
                <c:pt idx="88">
                  <c:v>5.4566559746934002</c:v>
                </c:pt>
                <c:pt idx="89">
                  <c:v>5.756522053113212</c:v>
                </c:pt>
                <c:pt idx="90">
                  <c:v>6.0414329902830239</c:v>
                </c:pt>
                <c:pt idx="91">
                  <c:v>6.2944723149528352</c:v>
                </c:pt>
                <c:pt idx="92">
                  <c:v>6.5752154258726465</c:v>
                </c:pt>
                <c:pt idx="93">
                  <c:v>6.8709136780424585</c:v>
                </c:pt>
                <c:pt idx="94">
                  <c:v>7.1430759702122666</c:v>
                </c:pt>
                <c:pt idx="95">
                  <c:v>7.468684504882078</c:v>
                </c:pt>
                <c:pt idx="96">
                  <c:v>7.7815443945518901</c:v>
                </c:pt>
                <c:pt idx="97">
                  <c:v>8.0517453567217014</c:v>
                </c:pt>
                <c:pt idx="98">
                  <c:v>8.3516114351415123</c:v>
                </c:pt>
                <c:pt idx="99">
                  <c:v>8.6431418610613235</c:v>
                </c:pt>
                <c:pt idx="100">
                  <c:v>9.0642565274410369</c:v>
                </c:pt>
                <c:pt idx="101">
                  <c:v>9.3577482833608485</c:v>
                </c:pt>
                <c:pt idx="102">
                  <c:v>9.6492787092806598</c:v>
                </c:pt>
                <c:pt idx="103">
                  <c:v>9.951351283950471</c:v>
                </c:pt>
                <c:pt idx="104">
                  <c:v>10.240675213620282</c:v>
                </c:pt>
                <c:pt idx="105">
                  <c:v>10.561870755790093</c:v>
                </c:pt>
                <c:pt idx="106">
                  <c:v>10.819077906709904</c:v>
                </c:pt>
                <c:pt idx="107">
                  <c:v>11.095653191379716</c:v>
                </c:pt>
                <c:pt idx="108">
                  <c:v>11.380564128549528</c:v>
                </c:pt>
                <c:pt idx="109">
                  <c:v>11.691217521969339</c:v>
                </c:pt>
                <c:pt idx="110">
                  <c:v>12.010451734139151</c:v>
                </c:pt>
                <c:pt idx="111">
                  <c:v>12.297569167558963</c:v>
                </c:pt>
                <c:pt idx="112">
                  <c:v>12.586893097228774</c:v>
                </c:pt>
                <c:pt idx="113">
                  <c:v>12.880384853148586</c:v>
                </c:pt>
                <c:pt idx="114">
                  <c:v>13.197412569068398</c:v>
                </c:pt>
                <c:pt idx="115">
                  <c:v>13.501691639988209</c:v>
                </c:pt>
                <c:pt idx="116">
                  <c:v>13.82509367840802</c:v>
                </c:pt>
                <c:pt idx="117">
                  <c:v>14.127166253077831</c:v>
                </c:pt>
                <c:pt idx="118">
                  <c:v>14.440026142747643</c:v>
                </c:pt>
                <c:pt idx="119">
                  <c:v>14.761221684917453</c:v>
                </c:pt>
                <c:pt idx="120">
                  <c:v>15.061087763337264</c:v>
                </c:pt>
                <c:pt idx="121">
                  <c:v>15.375908983007076</c:v>
                </c:pt>
                <c:pt idx="122">
                  <c:v>15.695143195176888</c:v>
                </c:pt>
                <c:pt idx="123">
                  <c:v>16.0121709110967</c:v>
                </c:pt>
                <c:pt idx="124">
                  <c:v>16.30786916326651</c:v>
                </c:pt>
                <c:pt idx="125">
                  <c:v>16.624896879186313</c:v>
                </c:pt>
                <c:pt idx="126">
                  <c:v>16.971834877606124</c:v>
                </c:pt>
                <c:pt idx="127">
                  <c:v>17.271700956025935</c:v>
                </c:pt>
                <c:pt idx="128">
                  <c:v>17.584560845695748</c:v>
                </c:pt>
                <c:pt idx="129">
                  <c:v>17.897420735365561</c:v>
                </c:pt>
                <c:pt idx="130">
                  <c:v>18.208074128785373</c:v>
                </c:pt>
                <c:pt idx="131">
                  <c:v>18.525101844705183</c:v>
                </c:pt>
                <c:pt idx="132">
                  <c:v>18.835755238124996</c:v>
                </c:pt>
                <c:pt idx="133">
                  <c:v>19.154989450294806</c:v>
                </c:pt>
                <c:pt idx="134">
                  <c:v>19.461229851214618</c:v>
                </c:pt>
                <c:pt idx="135">
                  <c:v>19.776051070884431</c:v>
                </c:pt>
                <c:pt idx="136">
                  <c:v>20.088910960554244</c:v>
                </c:pt>
                <c:pt idx="137">
                  <c:v>20.408145172724055</c:v>
                </c:pt>
                <c:pt idx="138">
                  <c:v>20.727379384893865</c:v>
                </c:pt>
                <c:pt idx="139">
                  <c:v>21.044407100813675</c:v>
                </c:pt>
                <c:pt idx="140">
                  <c:v>21.359228320483489</c:v>
                </c:pt>
                <c:pt idx="141">
                  <c:v>21.678462532653299</c:v>
                </c:pt>
                <c:pt idx="142">
                  <c:v>21.997696744823109</c:v>
                </c:pt>
                <c:pt idx="143">
                  <c:v>22.31693095699292</c:v>
                </c:pt>
                <c:pt idx="144">
                  <c:v>22.63395867291273</c:v>
                </c:pt>
                <c:pt idx="145">
                  <c:v>22.95319288508254</c:v>
                </c:pt>
                <c:pt idx="146">
                  <c:v>23.278801419752352</c:v>
                </c:pt>
                <c:pt idx="147">
                  <c:v>23.599996961922162</c:v>
                </c:pt>
                <c:pt idx="148">
                  <c:v>23.921192504091973</c:v>
                </c:pt>
                <c:pt idx="149">
                  <c:v>24.231845897511786</c:v>
                </c:pt>
                <c:pt idx="150">
                  <c:v>24.544705787181591</c:v>
                </c:pt>
                <c:pt idx="151">
                  <c:v>24.865901329351402</c:v>
                </c:pt>
                <c:pt idx="152">
                  <c:v>25.187096871521213</c:v>
                </c:pt>
                <c:pt idx="153">
                  <c:v>25.508292413691024</c:v>
                </c:pt>
                <c:pt idx="154">
                  <c:v>25.831694452110835</c:v>
                </c:pt>
                <c:pt idx="155">
                  <c:v>26.150928664280645</c:v>
                </c:pt>
                <c:pt idx="156">
                  <c:v>26.476537198950457</c:v>
                </c:pt>
                <c:pt idx="157">
                  <c:v>26.793564914870267</c:v>
                </c:pt>
                <c:pt idx="158">
                  <c:v>27.110592630790077</c:v>
                </c:pt>
                <c:pt idx="159">
                  <c:v>27.429826842959887</c:v>
                </c:pt>
                <c:pt idx="160">
                  <c:v>27.749061055129697</c:v>
                </c:pt>
                <c:pt idx="161">
                  <c:v>28.072463093549509</c:v>
                </c:pt>
                <c:pt idx="162">
                  <c:v>28.393658635719319</c:v>
                </c:pt>
                <c:pt idx="163">
                  <c:v>28.71485417788913</c:v>
                </c:pt>
                <c:pt idx="164">
                  <c:v>29.036049720058941</c:v>
                </c:pt>
                <c:pt idx="165">
                  <c:v>29.353077435978751</c:v>
                </c:pt>
                <c:pt idx="166">
                  <c:v>29.667898655648564</c:v>
                </c:pt>
                <c:pt idx="167">
                  <c:v>29.991300694068375</c:v>
                </c:pt>
                <c:pt idx="168">
                  <c:v>30.306121913738188</c:v>
                </c:pt>
                <c:pt idx="169">
                  <c:v>30.625356125907999</c:v>
                </c:pt>
                <c:pt idx="170">
                  <c:v>30.942383841827809</c:v>
                </c:pt>
                <c:pt idx="171">
                  <c:v>31.261618053997619</c:v>
                </c:pt>
                <c:pt idx="172">
                  <c:v>31.58502009241743</c:v>
                </c:pt>
                <c:pt idx="173">
                  <c:v>31.906215634587241</c:v>
                </c:pt>
                <c:pt idx="174">
                  <c:v>32.231824169257052</c:v>
                </c:pt>
                <c:pt idx="175">
                  <c:v>32.559394033926857</c:v>
                </c:pt>
                <c:pt idx="176">
                  <c:v>32.882796072346672</c:v>
                </c:pt>
                <c:pt idx="177">
                  <c:v>33.203991614516482</c:v>
                </c:pt>
                <c:pt idx="178">
                  <c:v>33.529600149186294</c:v>
                </c:pt>
                <c:pt idx="179">
                  <c:v>33.853002187606108</c:v>
                </c:pt>
                <c:pt idx="180">
                  <c:v>34.172236399775919</c:v>
                </c:pt>
                <c:pt idx="181">
                  <c:v>34.49343194194573</c:v>
                </c:pt>
                <c:pt idx="182">
                  <c:v>34.81462748411554</c:v>
                </c:pt>
                <c:pt idx="183">
                  <c:v>35.133861696285351</c:v>
                </c:pt>
                <c:pt idx="184">
                  <c:v>35.457263734705165</c:v>
                </c:pt>
                <c:pt idx="185">
                  <c:v>35.78066577312498</c:v>
                </c:pt>
                <c:pt idx="186">
                  <c:v>36.108235637794792</c:v>
                </c:pt>
                <c:pt idx="187">
                  <c:v>36.431637676214606</c:v>
                </c:pt>
                <c:pt idx="188">
                  <c:v>36.759207540884418</c:v>
                </c:pt>
                <c:pt idx="189">
                  <c:v>37.08481607555423</c:v>
                </c:pt>
                <c:pt idx="190">
                  <c:v>37.410424610224041</c:v>
                </c:pt>
                <c:pt idx="191">
                  <c:v>37.725245829893851</c:v>
                </c:pt>
                <c:pt idx="192">
                  <c:v>38.046441372063661</c:v>
                </c:pt>
                <c:pt idx="193">
                  <c:v>38.374011236733473</c:v>
                </c:pt>
                <c:pt idx="194">
                  <c:v>38.701581101403285</c:v>
                </c:pt>
                <c:pt idx="195">
                  <c:v>39.0249831398231</c:v>
                </c:pt>
                <c:pt idx="196">
                  <c:v>39.34421735199291</c:v>
                </c:pt>
                <c:pt idx="197">
                  <c:v>39.667619390412725</c:v>
                </c:pt>
                <c:pt idx="198">
                  <c:v>39.993227925082536</c:v>
                </c:pt>
                <c:pt idx="199">
                  <c:v>40.316629963502351</c:v>
                </c:pt>
                <c:pt idx="200">
                  <c:v>40.637825505672154</c:v>
                </c:pt>
                <c:pt idx="201">
                  <c:v>40.961227544091976</c:v>
                </c:pt>
                <c:pt idx="202">
                  <c:v>41.284629582511783</c:v>
                </c:pt>
                <c:pt idx="203">
                  <c:v>41.605825124681601</c:v>
                </c:pt>
                <c:pt idx="204">
                  <c:v>41.931433659351406</c:v>
                </c:pt>
                <c:pt idx="205">
                  <c:v>42.254835697771227</c:v>
                </c:pt>
                <c:pt idx="206">
                  <c:v>42.578237736191035</c:v>
                </c:pt>
                <c:pt idx="207">
                  <c:v>42.901639774610857</c:v>
                </c:pt>
                <c:pt idx="208">
                  <c:v>43.225041813030664</c:v>
                </c:pt>
                <c:pt idx="209">
                  <c:v>43.548443851450486</c:v>
                </c:pt>
                <c:pt idx="210">
                  <c:v>43.865471567370292</c:v>
                </c:pt>
                <c:pt idx="211">
                  <c:v>44.191080102040111</c:v>
                </c:pt>
                <c:pt idx="212">
                  <c:v>44.518649966709916</c:v>
                </c:pt>
                <c:pt idx="213">
                  <c:v>44.84425850137972</c:v>
                </c:pt>
                <c:pt idx="214">
                  <c:v>45.167660539799542</c:v>
                </c:pt>
                <c:pt idx="215">
                  <c:v>45.493269074469346</c:v>
                </c:pt>
                <c:pt idx="216">
                  <c:v>45.812503286639163</c:v>
                </c:pt>
                <c:pt idx="217">
                  <c:v>46.133698828808967</c:v>
                </c:pt>
                <c:pt idx="218">
                  <c:v>46.459307363478786</c:v>
                </c:pt>
                <c:pt idx="219">
                  <c:v>46.778541575648589</c:v>
                </c:pt>
                <c:pt idx="220">
                  <c:v>47.099737117818407</c:v>
                </c:pt>
                <c:pt idx="221">
                  <c:v>47.41897132998821</c:v>
                </c:pt>
                <c:pt idx="222">
                  <c:v>47.738205542158028</c:v>
                </c:pt>
                <c:pt idx="223">
                  <c:v>48.057439754327831</c:v>
                </c:pt>
                <c:pt idx="224">
                  <c:v>48.380841792747653</c:v>
                </c:pt>
                <c:pt idx="225">
                  <c:v>48.706450327417457</c:v>
                </c:pt>
                <c:pt idx="226">
                  <c:v>49.032058862087275</c:v>
                </c:pt>
                <c:pt idx="227">
                  <c:v>49.35766739675708</c:v>
                </c:pt>
                <c:pt idx="228">
                  <c:v>49.681069435176902</c:v>
                </c:pt>
                <c:pt idx="229">
                  <c:v>50.000303647346705</c:v>
                </c:pt>
                <c:pt idx="230">
                  <c:v>50.327873512016524</c:v>
                </c:pt>
                <c:pt idx="231">
                  <c:v>50.642694731686326</c:v>
                </c:pt>
                <c:pt idx="232">
                  <c:v>50.966096770106148</c:v>
                </c:pt>
                <c:pt idx="233">
                  <c:v>51.291705304775952</c:v>
                </c:pt>
                <c:pt idx="234">
                  <c:v>51.617313839445771</c:v>
                </c:pt>
                <c:pt idx="235">
                  <c:v>51.940715877865578</c:v>
                </c:pt>
                <c:pt idx="236">
                  <c:v>52.266324412535397</c:v>
                </c:pt>
                <c:pt idx="237">
                  <c:v>52.589726450955204</c:v>
                </c:pt>
                <c:pt idx="238">
                  <c:v>52.910921993125008</c:v>
                </c:pt>
                <c:pt idx="239">
                  <c:v>53.236530527794827</c:v>
                </c:pt>
                <c:pt idx="240">
                  <c:v>53.559932566214634</c:v>
                </c:pt>
                <c:pt idx="241">
                  <c:v>53.883334604634456</c:v>
                </c:pt>
                <c:pt idx="242">
                  <c:v>54.206736643054263</c:v>
                </c:pt>
                <c:pt idx="243">
                  <c:v>54.530138681474085</c:v>
                </c:pt>
                <c:pt idx="244">
                  <c:v>54.855747216143889</c:v>
                </c:pt>
                <c:pt idx="245">
                  <c:v>55.179149254563711</c:v>
                </c:pt>
                <c:pt idx="246">
                  <c:v>55.504757789233516</c:v>
                </c:pt>
                <c:pt idx="247">
                  <c:v>55.825953331403333</c:v>
                </c:pt>
                <c:pt idx="248">
                  <c:v>56.149355369823141</c:v>
                </c:pt>
                <c:pt idx="249">
                  <c:v>56.466383085742962</c:v>
                </c:pt>
                <c:pt idx="250">
                  <c:v>56.785617297912765</c:v>
                </c:pt>
                <c:pt idx="251">
                  <c:v>57.104851510082582</c:v>
                </c:pt>
                <c:pt idx="252">
                  <c:v>57.426047052252386</c:v>
                </c:pt>
                <c:pt idx="253">
                  <c:v>57.749449090672208</c:v>
                </c:pt>
                <c:pt idx="254">
                  <c:v>58.072851129092015</c:v>
                </c:pt>
                <c:pt idx="255">
                  <c:v>58.396253167511837</c:v>
                </c:pt>
                <c:pt idx="256">
                  <c:v>58.719655205931645</c:v>
                </c:pt>
                <c:pt idx="257">
                  <c:v>59.038889418101462</c:v>
                </c:pt>
                <c:pt idx="258">
                  <c:v>59.355917134021269</c:v>
                </c:pt>
                <c:pt idx="259">
                  <c:v>59.675151346191086</c:v>
                </c:pt>
                <c:pt idx="260">
                  <c:v>59.998553384610894</c:v>
                </c:pt>
                <c:pt idx="261">
                  <c:v>60.319748926780711</c:v>
                </c:pt>
                <c:pt idx="262">
                  <c:v>60.638983138950515</c:v>
                </c:pt>
                <c:pt idx="263">
                  <c:v>60.956010854870321</c:v>
                </c:pt>
                <c:pt idx="264">
                  <c:v>61.277206397040139</c:v>
                </c:pt>
                <c:pt idx="265">
                  <c:v>61.596440609209942</c:v>
                </c:pt>
                <c:pt idx="266">
                  <c:v>61.91567482137976</c:v>
                </c:pt>
                <c:pt idx="267">
                  <c:v>62.241283356049564</c:v>
                </c:pt>
                <c:pt idx="268">
                  <c:v>62.564685394469386</c:v>
                </c:pt>
                <c:pt idx="269">
                  <c:v>62.888087432889193</c:v>
                </c:pt>
                <c:pt idx="270">
                  <c:v>63.213695967559012</c:v>
                </c:pt>
                <c:pt idx="271">
                  <c:v>63.532930179728815</c:v>
                </c:pt>
                <c:pt idx="272">
                  <c:v>63.854125721898633</c:v>
                </c:pt>
                <c:pt idx="273">
                  <c:v>64.175321264068444</c:v>
                </c:pt>
                <c:pt idx="274">
                  <c:v>64.498723302488258</c:v>
                </c:pt>
                <c:pt idx="275">
                  <c:v>64.817957514658062</c:v>
                </c:pt>
                <c:pt idx="276">
                  <c:v>65.13915305682788</c:v>
                </c:pt>
                <c:pt idx="277">
                  <c:v>65.46255509524768</c:v>
                </c:pt>
                <c:pt idx="278">
                  <c:v>65.785957133667495</c:v>
                </c:pt>
                <c:pt idx="279">
                  <c:v>66.109359172087295</c:v>
                </c:pt>
                <c:pt idx="280">
                  <c:v>66.43276121050711</c:v>
                </c:pt>
                <c:pt idx="281">
                  <c:v>66.75616324892691</c:v>
                </c:pt>
                <c:pt idx="282">
                  <c:v>67.081771783596736</c:v>
                </c:pt>
                <c:pt idx="283">
                  <c:v>67.407380318266547</c:v>
                </c:pt>
                <c:pt idx="284">
                  <c:v>67.728575860436365</c:v>
                </c:pt>
                <c:pt idx="285">
                  <c:v>68.047810072606168</c:v>
                </c:pt>
                <c:pt idx="286">
                  <c:v>68.371212111025983</c:v>
                </c:pt>
                <c:pt idx="287">
                  <c:v>68.694614149445783</c:v>
                </c:pt>
                <c:pt idx="288">
                  <c:v>69.020222684115595</c:v>
                </c:pt>
                <c:pt idx="289">
                  <c:v>69.343624722535409</c:v>
                </c:pt>
                <c:pt idx="290">
                  <c:v>69.669233257205207</c:v>
                </c:pt>
                <c:pt idx="291">
                  <c:v>69.994841791875032</c:v>
                </c:pt>
                <c:pt idx="292">
                  <c:v>70.32045032654483</c:v>
                </c:pt>
                <c:pt idx="293">
                  <c:v>70.646058861214655</c:v>
                </c:pt>
                <c:pt idx="294">
                  <c:v>70.973628725884453</c:v>
                </c:pt>
                <c:pt idx="295">
                  <c:v>71.29286293805427</c:v>
                </c:pt>
                <c:pt idx="296">
                  <c:v>71.614058480224074</c:v>
                </c:pt>
                <c:pt idx="297">
                  <c:v>71.937460518643888</c:v>
                </c:pt>
                <c:pt idx="298">
                  <c:v>72.2630690533137</c:v>
                </c:pt>
                <c:pt idx="299">
                  <c:v>72.584264595483518</c:v>
                </c:pt>
                <c:pt idx="300">
                  <c:v>72.903498807653321</c:v>
                </c:pt>
                <c:pt idx="301">
                  <c:v>73.220526523573142</c:v>
                </c:pt>
                <c:pt idx="302">
                  <c:v>73.541722065742945</c:v>
                </c:pt>
                <c:pt idx="303">
                  <c:v>73.867330600412771</c:v>
                </c:pt>
                <c:pt idx="304">
                  <c:v>74.188526142582575</c:v>
                </c:pt>
                <c:pt idx="305">
                  <c:v>74.511928181002389</c:v>
                </c:pt>
                <c:pt idx="306">
                  <c:v>74.83533021942219</c:v>
                </c:pt>
                <c:pt idx="307">
                  <c:v>75.156525761592007</c:v>
                </c:pt>
                <c:pt idx="308">
                  <c:v>75.475759973761811</c:v>
                </c:pt>
                <c:pt idx="309">
                  <c:v>75.799162012181625</c:v>
                </c:pt>
                <c:pt idx="310">
                  <c:v>76.122564050601426</c:v>
                </c:pt>
                <c:pt idx="311">
                  <c:v>76.44596608902124</c:v>
                </c:pt>
                <c:pt idx="312">
                  <c:v>76.767161631191044</c:v>
                </c:pt>
                <c:pt idx="313">
                  <c:v>77.090563669610844</c:v>
                </c:pt>
                <c:pt idx="314">
                  <c:v>77.413965708030659</c:v>
                </c:pt>
                <c:pt idx="315">
                  <c:v>77.73736774645046</c:v>
                </c:pt>
                <c:pt idx="316">
                  <c:v>78.060769784870274</c:v>
                </c:pt>
                <c:pt idx="317">
                  <c:v>78.375591004540084</c:v>
                </c:pt>
                <c:pt idx="318">
                  <c:v>78.692618720459905</c:v>
                </c:pt>
                <c:pt idx="319">
                  <c:v>79.011852932629708</c:v>
                </c:pt>
                <c:pt idx="320">
                  <c:v>79.333048474799526</c:v>
                </c:pt>
                <c:pt idx="321">
                  <c:v>79.652282686969329</c:v>
                </c:pt>
                <c:pt idx="322">
                  <c:v>79.975684725389144</c:v>
                </c:pt>
                <c:pt idx="323">
                  <c:v>80.29271244130895</c:v>
                </c:pt>
                <c:pt idx="324">
                  <c:v>80.616114479728765</c:v>
                </c:pt>
                <c:pt idx="325">
                  <c:v>80.935348691898568</c:v>
                </c:pt>
                <c:pt idx="326">
                  <c:v>81.256544234068386</c:v>
                </c:pt>
                <c:pt idx="327">
                  <c:v>81.573571949988192</c:v>
                </c:pt>
                <c:pt idx="328">
                  <c:v>81.899180484658018</c:v>
                </c:pt>
                <c:pt idx="329">
                  <c:v>82.218414696827821</c:v>
                </c:pt>
                <c:pt idx="330">
                  <c:v>82.541816735247636</c:v>
                </c:pt>
                <c:pt idx="331">
                  <c:v>82.861050947417439</c:v>
                </c:pt>
                <c:pt idx="332">
                  <c:v>83.186659482087265</c:v>
                </c:pt>
                <c:pt idx="333">
                  <c:v>83.507855024257069</c:v>
                </c:pt>
                <c:pt idx="334">
                  <c:v>83.831257062676883</c:v>
                </c:pt>
                <c:pt idx="335">
                  <c:v>84.152452604846687</c:v>
                </c:pt>
                <c:pt idx="336">
                  <c:v>84.469480320766507</c:v>
                </c:pt>
                <c:pt idx="337">
                  <c:v>84.788714532936311</c:v>
                </c:pt>
                <c:pt idx="338">
                  <c:v>85.109910075106114</c:v>
                </c:pt>
                <c:pt idx="339">
                  <c:v>85.426937791025935</c:v>
                </c:pt>
                <c:pt idx="340">
                  <c:v>85.748133333195739</c:v>
                </c:pt>
                <c:pt idx="341">
                  <c:v>86.069328875365557</c:v>
                </c:pt>
                <c:pt idx="342">
                  <c:v>86.39052441753536</c:v>
                </c:pt>
                <c:pt idx="343">
                  <c:v>86.713926455955175</c:v>
                </c:pt>
                <c:pt idx="344">
                  <c:v>87.033160668124978</c:v>
                </c:pt>
                <c:pt idx="345">
                  <c:v>87.352394880294796</c:v>
                </c:pt>
                <c:pt idx="346">
                  <c:v>87.669422596214602</c:v>
                </c:pt>
                <c:pt idx="347">
                  <c:v>87.98865680838442</c:v>
                </c:pt>
                <c:pt idx="348">
                  <c:v>88.31205884680422</c:v>
                </c:pt>
                <c:pt idx="349">
                  <c:v>88.635460885224035</c:v>
                </c:pt>
                <c:pt idx="350">
                  <c:v>88.954695097393838</c:v>
                </c:pt>
                <c:pt idx="351">
                  <c:v>89.275890639563656</c:v>
                </c:pt>
                <c:pt idx="352">
                  <c:v>89.601499174233453</c:v>
                </c:pt>
                <c:pt idx="353">
                  <c:v>89.924901212653268</c:v>
                </c:pt>
                <c:pt idx="354">
                  <c:v>90.246096754823071</c:v>
                </c:pt>
                <c:pt idx="355">
                  <c:v>90.565330966992889</c:v>
                </c:pt>
                <c:pt idx="356">
                  <c:v>90.882358682912695</c:v>
                </c:pt>
                <c:pt idx="357">
                  <c:v>91.203554225082513</c:v>
                </c:pt>
                <c:pt idx="358">
                  <c:v>91.526956263502314</c:v>
                </c:pt>
                <c:pt idx="359">
                  <c:v>91.843983979422134</c:v>
                </c:pt>
                <c:pt idx="360">
                  <c:v>92.167386017841935</c:v>
                </c:pt>
                <c:pt idx="361">
                  <c:v>92.486620230011752</c:v>
                </c:pt>
                <c:pt idx="362">
                  <c:v>92.805854442181555</c:v>
                </c:pt>
                <c:pt idx="363">
                  <c:v>93.127049984351359</c:v>
                </c:pt>
                <c:pt idx="364">
                  <c:v>93.446284196521177</c:v>
                </c:pt>
                <c:pt idx="365">
                  <c:v>93.76551840869098</c:v>
                </c:pt>
                <c:pt idx="366">
                  <c:v>94.086713950860798</c:v>
                </c:pt>
                <c:pt idx="367">
                  <c:v>94.410115989280598</c:v>
                </c:pt>
                <c:pt idx="368">
                  <c:v>94.733518027700413</c:v>
                </c:pt>
                <c:pt idx="369">
                  <c:v>95.056920066120213</c:v>
                </c:pt>
                <c:pt idx="370">
                  <c:v>95.382528600790039</c:v>
                </c:pt>
                <c:pt idx="371">
                  <c:v>95.703724142959842</c:v>
                </c:pt>
                <c:pt idx="372">
                  <c:v>96.029332677629668</c:v>
                </c:pt>
                <c:pt idx="373">
                  <c:v>96.348566889799471</c:v>
                </c:pt>
                <c:pt idx="374">
                  <c:v>96.667801101969289</c:v>
                </c:pt>
                <c:pt idx="375">
                  <c:v>96.991203140389089</c:v>
                </c:pt>
                <c:pt idx="376">
                  <c:v>97.314605178808904</c:v>
                </c:pt>
                <c:pt idx="377">
                  <c:v>97.633839390978707</c:v>
                </c:pt>
                <c:pt idx="378">
                  <c:v>97.955034933148525</c:v>
                </c:pt>
                <c:pt idx="379">
                  <c:v>98.278436971568325</c:v>
                </c:pt>
                <c:pt idx="380">
                  <c:v>98.599632513738143</c:v>
                </c:pt>
                <c:pt idx="381">
                  <c:v>98.923034552157944</c:v>
                </c:pt>
                <c:pt idx="382">
                  <c:v>99.242268764327761</c:v>
                </c:pt>
                <c:pt idx="383">
                  <c:v>99.565670802747562</c:v>
                </c:pt>
                <c:pt idx="384">
                  <c:v>99.882698518667382</c:v>
                </c:pt>
                <c:pt idx="385">
                  <c:v>100.20389406083719</c:v>
                </c:pt>
                <c:pt idx="386">
                  <c:v>100.523128273007</c:v>
                </c:pt>
                <c:pt idx="387">
                  <c:v>100.84236248517681</c:v>
                </c:pt>
                <c:pt idx="388">
                  <c:v>101.16159669734661</c:v>
                </c:pt>
                <c:pt idx="389">
                  <c:v>101.48499873576642</c:v>
                </c:pt>
                <c:pt idx="390">
                  <c:v>101.80423294793623</c:v>
                </c:pt>
                <c:pt idx="391">
                  <c:v>102.12984148260605</c:v>
                </c:pt>
                <c:pt idx="392">
                  <c:v>102.44686919852586</c:v>
                </c:pt>
                <c:pt idx="393">
                  <c:v>102.77247773319569</c:v>
                </c:pt>
                <c:pt idx="394">
                  <c:v>103.09808626786548</c:v>
                </c:pt>
                <c:pt idx="395">
                  <c:v>103.42369480253531</c:v>
                </c:pt>
                <c:pt idx="396">
                  <c:v>103.74930333720511</c:v>
                </c:pt>
                <c:pt idx="397">
                  <c:v>104.07270537562492</c:v>
                </c:pt>
                <c:pt idx="398">
                  <c:v>104.39193958779472</c:v>
                </c:pt>
                <c:pt idx="399">
                  <c:v>104.71534162621454</c:v>
                </c:pt>
                <c:pt idx="400">
                  <c:v>105.03874366463434</c:v>
                </c:pt>
                <c:pt idx="401">
                  <c:v>105.36435219930414</c:v>
                </c:pt>
                <c:pt idx="402">
                  <c:v>105.68554774147397</c:v>
                </c:pt>
                <c:pt idx="403">
                  <c:v>106.00257545739377</c:v>
                </c:pt>
                <c:pt idx="404">
                  <c:v>106.32180966956358</c:v>
                </c:pt>
                <c:pt idx="405">
                  <c:v>106.63883738548338</c:v>
                </c:pt>
                <c:pt idx="406">
                  <c:v>106.95807159765322</c:v>
                </c:pt>
                <c:pt idx="407">
                  <c:v>107.27926713982302</c:v>
                </c:pt>
                <c:pt idx="408">
                  <c:v>107.60487567449283</c:v>
                </c:pt>
                <c:pt idx="409">
                  <c:v>107.92827771291263</c:v>
                </c:pt>
                <c:pt idx="410">
                  <c:v>108.25388624758247</c:v>
                </c:pt>
                <c:pt idx="411">
                  <c:v>108.57312045975227</c:v>
                </c:pt>
                <c:pt idx="412">
                  <c:v>108.89014817567208</c:v>
                </c:pt>
                <c:pt idx="413">
                  <c:v>109.20938238784188</c:v>
                </c:pt>
                <c:pt idx="414">
                  <c:v>109.52861660001169</c:v>
                </c:pt>
                <c:pt idx="415">
                  <c:v>109.84785081218152</c:v>
                </c:pt>
                <c:pt idx="416">
                  <c:v>110.16487852810133</c:v>
                </c:pt>
                <c:pt idx="417">
                  <c:v>110.48411274027113</c:v>
                </c:pt>
                <c:pt idx="418">
                  <c:v>110.79893395994094</c:v>
                </c:pt>
                <c:pt idx="419">
                  <c:v>111.11816817211077</c:v>
                </c:pt>
                <c:pt idx="420">
                  <c:v>111.43740238428057</c:v>
                </c:pt>
                <c:pt idx="421">
                  <c:v>111.73947495895038</c:v>
                </c:pt>
                <c:pt idx="422">
                  <c:v>112.05870917112019</c:v>
                </c:pt>
                <c:pt idx="423">
                  <c:v>112.37794338329002</c:v>
                </c:pt>
                <c:pt idx="424">
                  <c:v>112.70355191795983</c:v>
                </c:pt>
                <c:pt idx="425">
                  <c:v>113.02474746012963</c:v>
                </c:pt>
                <c:pt idx="426">
                  <c:v>113.35035599479943</c:v>
                </c:pt>
                <c:pt idx="427">
                  <c:v>113.67155153696926</c:v>
                </c:pt>
                <c:pt idx="428">
                  <c:v>113.99274707913906</c:v>
                </c:pt>
                <c:pt idx="429">
                  <c:v>114.31198129130887</c:v>
                </c:pt>
                <c:pt idx="430">
                  <c:v>114.63121550347867</c:v>
                </c:pt>
                <c:pt idx="431">
                  <c:v>114.9504497156485</c:v>
                </c:pt>
                <c:pt idx="432">
                  <c:v>115.27164525781831</c:v>
                </c:pt>
                <c:pt idx="433">
                  <c:v>115.59284079998811</c:v>
                </c:pt>
                <c:pt idx="434">
                  <c:v>115.91844933465791</c:v>
                </c:pt>
                <c:pt idx="435">
                  <c:v>116.24185137307774</c:v>
                </c:pt>
                <c:pt idx="436">
                  <c:v>116.56745990774755</c:v>
                </c:pt>
                <c:pt idx="437">
                  <c:v>116.88865544991735</c:v>
                </c:pt>
                <c:pt idx="438">
                  <c:v>117.20788966208715</c:v>
                </c:pt>
                <c:pt idx="439">
                  <c:v>117.52491737800696</c:v>
                </c:pt>
                <c:pt idx="440">
                  <c:v>117.84415159017679</c:v>
                </c:pt>
                <c:pt idx="441">
                  <c:v>118.1589728098466</c:v>
                </c:pt>
                <c:pt idx="442">
                  <c:v>118.47379402951641</c:v>
                </c:pt>
                <c:pt idx="443">
                  <c:v>118.78861524918622</c:v>
                </c:pt>
                <c:pt idx="444">
                  <c:v>119.10981079135605</c:v>
                </c:pt>
                <c:pt idx="445">
                  <c:v>119.42683850727586</c:v>
                </c:pt>
                <c:pt idx="446">
                  <c:v>119.75024054569566</c:v>
                </c:pt>
                <c:pt idx="447">
                  <c:v>120.06947475786546</c:v>
                </c:pt>
                <c:pt idx="448">
                  <c:v>120.3950832925353</c:v>
                </c:pt>
                <c:pt idx="449">
                  <c:v>120.71627883470511</c:v>
                </c:pt>
                <c:pt idx="450">
                  <c:v>121.04384869937491</c:v>
                </c:pt>
                <c:pt idx="451">
                  <c:v>121.36504424154471</c:v>
                </c:pt>
                <c:pt idx="452">
                  <c:v>121.68623978371454</c:v>
                </c:pt>
                <c:pt idx="453">
                  <c:v>122.00743532588434</c:v>
                </c:pt>
                <c:pt idx="454">
                  <c:v>122.32863086805415</c:v>
                </c:pt>
                <c:pt idx="455">
                  <c:v>122.64565858397395</c:v>
                </c:pt>
                <c:pt idx="456">
                  <c:v>122.96047980364379</c:v>
                </c:pt>
                <c:pt idx="457">
                  <c:v>123.2775075195636</c:v>
                </c:pt>
                <c:pt idx="458">
                  <c:v>123.59232873923341</c:v>
                </c:pt>
                <c:pt idx="459">
                  <c:v>123.90935645515322</c:v>
                </c:pt>
                <c:pt idx="460">
                  <c:v>124.23055199732305</c:v>
                </c:pt>
                <c:pt idx="461">
                  <c:v>124.54120539074285</c:v>
                </c:pt>
                <c:pt idx="462">
                  <c:v>124.86240093291265</c:v>
                </c:pt>
                <c:pt idx="463">
                  <c:v>125.17722215258246</c:v>
                </c:pt>
                <c:pt idx="464">
                  <c:v>125.49645636475226</c:v>
                </c:pt>
                <c:pt idx="465">
                  <c:v>125.8134840806721</c:v>
                </c:pt>
                <c:pt idx="466">
                  <c:v>126.1327182928419</c:v>
                </c:pt>
                <c:pt idx="467">
                  <c:v>126.44974600876171</c:v>
                </c:pt>
                <c:pt idx="468">
                  <c:v>126.76260589843152</c:v>
                </c:pt>
                <c:pt idx="469">
                  <c:v>127.08380144060135</c:v>
                </c:pt>
                <c:pt idx="470">
                  <c:v>127.39862266027116</c:v>
                </c:pt>
                <c:pt idx="471">
                  <c:v>127.72423119494096</c:v>
                </c:pt>
                <c:pt idx="472">
                  <c:v>128.03905241461075</c:v>
                </c:pt>
                <c:pt idx="473">
                  <c:v>128.36466094928059</c:v>
                </c:pt>
                <c:pt idx="474">
                  <c:v>128.68389516145041</c:v>
                </c:pt>
                <c:pt idx="475">
                  <c:v>129.00729719987021</c:v>
                </c:pt>
                <c:pt idx="476">
                  <c:v>129.32211841954</c:v>
                </c:pt>
                <c:pt idx="477">
                  <c:v>129.64331396170985</c:v>
                </c:pt>
                <c:pt idx="478">
                  <c:v>129.95813518137965</c:v>
                </c:pt>
                <c:pt idx="479">
                  <c:v>130.27933072354946</c:v>
                </c:pt>
                <c:pt idx="480">
                  <c:v>130.59635843946927</c:v>
                </c:pt>
                <c:pt idx="481">
                  <c:v>130.9197604778891</c:v>
                </c:pt>
                <c:pt idx="482">
                  <c:v>131.23458169755889</c:v>
                </c:pt>
                <c:pt idx="483">
                  <c:v>131.55798373597869</c:v>
                </c:pt>
                <c:pt idx="484">
                  <c:v>131.87084362564849</c:v>
                </c:pt>
                <c:pt idx="485">
                  <c:v>132.19424566406832</c:v>
                </c:pt>
                <c:pt idx="486">
                  <c:v>132.50489905748813</c:v>
                </c:pt>
                <c:pt idx="487">
                  <c:v>132.82413326965795</c:v>
                </c:pt>
                <c:pt idx="488">
                  <c:v>133.13895448932774</c:v>
                </c:pt>
                <c:pt idx="489">
                  <c:v>133.45598220524755</c:v>
                </c:pt>
                <c:pt idx="490">
                  <c:v>133.7752164174174</c:v>
                </c:pt>
                <c:pt idx="491">
                  <c:v>134.0836633145872</c:v>
                </c:pt>
                <c:pt idx="492">
                  <c:v>134.407065353007</c:v>
                </c:pt>
                <c:pt idx="493">
                  <c:v>134.71992524267679</c:v>
                </c:pt>
                <c:pt idx="494">
                  <c:v>135.03695295859663</c:v>
                </c:pt>
                <c:pt idx="495">
                  <c:v>135.35814850076645</c:v>
                </c:pt>
                <c:pt idx="496">
                  <c:v>135.67517621668625</c:v>
                </c:pt>
                <c:pt idx="497">
                  <c:v>135.99220393260606</c:v>
                </c:pt>
                <c:pt idx="498">
                  <c:v>136.30506382227588</c:v>
                </c:pt>
                <c:pt idx="499">
                  <c:v>136.61988504194568</c:v>
                </c:pt>
                <c:pt idx="500">
                  <c:v>136.93274493161547</c:v>
                </c:pt>
                <c:pt idx="501">
                  <c:v>137.24560482128527</c:v>
                </c:pt>
                <c:pt idx="502">
                  <c:v>137.55625821470511</c:v>
                </c:pt>
                <c:pt idx="503">
                  <c:v>137.86911810437491</c:v>
                </c:pt>
                <c:pt idx="504">
                  <c:v>138.1839393240447</c:v>
                </c:pt>
                <c:pt idx="505">
                  <c:v>138.4923862212145</c:v>
                </c:pt>
                <c:pt idx="506">
                  <c:v>138.81358176338435</c:v>
                </c:pt>
                <c:pt idx="507">
                  <c:v>139.12644165305414</c:v>
                </c:pt>
                <c:pt idx="508">
                  <c:v>139.43709504647396</c:v>
                </c:pt>
                <c:pt idx="509">
                  <c:v>139.75829058864377</c:v>
                </c:pt>
                <c:pt idx="510">
                  <c:v>140.07531830456361</c:v>
                </c:pt>
                <c:pt idx="511">
                  <c:v>140.3881781942334</c:v>
                </c:pt>
                <c:pt idx="512">
                  <c:v>140.70937373640322</c:v>
                </c:pt>
                <c:pt idx="513">
                  <c:v>141.01782063357302</c:v>
                </c:pt>
                <c:pt idx="514">
                  <c:v>141.32406103449284</c:v>
                </c:pt>
                <c:pt idx="515">
                  <c:v>141.64525657666269</c:v>
                </c:pt>
                <c:pt idx="516">
                  <c:v>141.95811646633248</c:v>
                </c:pt>
                <c:pt idx="517">
                  <c:v>142.26656336350229</c:v>
                </c:pt>
                <c:pt idx="518">
                  <c:v>142.5877589056721</c:v>
                </c:pt>
                <c:pt idx="519">
                  <c:v>142.90478662159194</c:v>
                </c:pt>
                <c:pt idx="520">
                  <c:v>143.21102702251176</c:v>
                </c:pt>
                <c:pt idx="521">
                  <c:v>143.53026123468157</c:v>
                </c:pt>
                <c:pt idx="522">
                  <c:v>143.85145677685139</c:v>
                </c:pt>
                <c:pt idx="523">
                  <c:v>144.15990367402122</c:v>
                </c:pt>
                <c:pt idx="524">
                  <c:v>144.47472489369102</c:v>
                </c:pt>
                <c:pt idx="525">
                  <c:v>144.79395910586084</c:v>
                </c:pt>
                <c:pt idx="526">
                  <c:v>145.10461249928065</c:v>
                </c:pt>
                <c:pt idx="527">
                  <c:v>145.41526589270049</c:v>
                </c:pt>
                <c:pt idx="528">
                  <c:v>145.73450010487031</c:v>
                </c:pt>
                <c:pt idx="529">
                  <c:v>146.0473599945401</c:v>
                </c:pt>
                <c:pt idx="530">
                  <c:v>146.3621812142099</c:v>
                </c:pt>
                <c:pt idx="531">
                  <c:v>146.68337675637974</c:v>
                </c:pt>
                <c:pt idx="532">
                  <c:v>147.00040447229955</c:v>
                </c:pt>
                <c:pt idx="533">
                  <c:v>147.30885136946935</c:v>
                </c:pt>
                <c:pt idx="534">
                  <c:v>147.61729826663915</c:v>
                </c:pt>
                <c:pt idx="535">
                  <c:v>147.938493808809</c:v>
                </c:pt>
                <c:pt idx="536">
                  <c:v>148.25772802097882</c:v>
                </c:pt>
                <c:pt idx="537">
                  <c:v>148.56200709189864</c:v>
                </c:pt>
                <c:pt idx="538">
                  <c:v>148.87266048531845</c:v>
                </c:pt>
                <c:pt idx="539">
                  <c:v>149.19189469748827</c:v>
                </c:pt>
                <c:pt idx="540">
                  <c:v>149.50671591715809</c:v>
                </c:pt>
                <c:pt idx="541">
                  <c:v>149.8087884918279</c:v>
                </c:pt>
                <c:pt idx="542">
                  <c:v>150.11944188524771</c:v>
                </c:pt>
                <c:pt idx="543">
                  <c:v>150.43646960116752</c:v>
                </c:pt>
                <c:pt idx="544">
                  <c:v>150.75129082083734</c:v>
                </c:pt>
                <c:pt idx="545">
                  <c:v>151.05753122175713</c:v>
                </c:pt>
                <c:pt idx="546">
                  <c:v>151.36377162267695</c:v>
                </c:pt>
                <c:pt idx="547">
                  <c:v>151.67442501609676</c:v>
                </c:pt>
                <c:pt idx="548">
                  <c:v>151.99782705451659</c:v>
                </c:pt>
                <c:pt idx="549">
                  <c:v>152.31264827418639</c:v>
                </c:pt>
                <c:pt idx="550">
                  <c:v>152.6233016676062</c:v>
                </c:pt>
                <c:pt idx="551">
                  <c:v>152.923167746026</c:v>
                </c:pt>
                <c:pt idx="552">
                  <c:v>153.23382113944584</c:v>
                </c:pt>
                <c:pt idx="553">
                  <c:v>153.54864235911563</c:v>
                </c:pt>
                <c:pt idx="554">
                  <c:v>153.86983790128545</c:v>
                </c:pt>
                <c:pt idx="555">
                  <c:v>154.17607830220527</c:v>
                </c:pt>
                <c:pt idx="556">
                  <c:v>154.47177655437511</c:v>
                </c:pt>
                <c:pt idx="557">
                  <c:v>154.78022345154491</c:v>
                </c:pt>
                <c:pt idx="558">
                  <c:v>155.09087684496473</c:v>
                </c:pt>
                <c:pt idx="559">
                  <c:v>155.41011105713454</c:v>
                </c:pt>
                <c:pt idx="560">
                  <c:v>155.72297094680437</c:v>
                </c:pt>
                <c:pt idx="561">
                  <c:v>156.03141784397417</c:v>
                </c:pt>
                <c:pt idx="562">
                  <c:v>156.33349041864398</c:v>
                </c:pt>
                <c:pt idx="563">
                  <c:v>156.63335649706377</c:v>
                </c:pt>
                <c:pt idx="564">
                  <c:v>156.94621638673357</c:v>
                </c:pt>
                <c:pt idx="565">
                  <c:v>157.26545059890341</c:v>
                </c:pt>
                <c:pt idx="566">
                  <c:v>157.58664614107323</c:v>
                </c:pt>
                <c:pt idx="567">
                  <c:v>157.90146736074303</c:v>
                </c:pt>
                <c:pt idx="568">
                  <c:v>158.20770776166285</c:v>
                </c:pt>
                <c:pt idx="569">
                  <c:v>158.50561251008267</c:v>
                </c:pt>
                <c:pt idx="570">
                  <c:v>158.80547858850247</c:v>
                </c:pt>
                <c:pt idx="571">
                  <c:v>159.11613198192228</c:v>
                </c:pt>
                <c:pt idx="572">
                  <c:v>159.43315969784209</c:v>
                </c:pt>
                <c:pt idx="573">
                  <c:v>159.75239391001193</c:v>
                </c:pt>
                <c:pt idx="574">
                  <c:v>160.07358945218175</c:v>
                </c:pt>
                <c:pt idx="575">
                  <c:v>160.38644934185155</c:v>
                </c:pt>
                <c:pt idx="576">
                  <c:v>160.70127056152134</c:v>
                </c:pt>
                <c:pt idx="577">
                  <c:v>161.01192395494118</c:v>
                </c:pt>
                <c:pt idx="578">
                  <c:v>161.31399652961099</c:v>
                </c:pt>
                <c:pt idx="579">
                  <c:v>161.61386260803079</c:v>
                </c:pt>
                <c:pt idx="580">
                  <c:v>161.91372868645058</c:v>
                </c:pt>
                <c:pt idx="581">
                  <c:v>162.21359476487041</c:v>
                </c:pt>
                <c:pt idx="582">
                  <c:v>162.5134608432902</c:v>
                </c:pt>
                <c:pt idx="583">
                  <c:v>162.81970124421002</c:v>
                </c:pt>
                <c:pt idx="584">
                  <c:v>163.13256113387982</c:v>
                </c:pt>
                <c:pt idx="585">
                  <c:v>163.44321452729966</c:v>
                </c:pt>
                <c:pt idx="586">
                  <c:v>163.75803574696945</c:v>
                </c:pt>
                <c:pt idx="587">
                  <c:v>164.07089563663925</c:v>
                </c:pt>
                <c:pt idx="588">
                  <c:v>164.38571685630905</c:v>
                </c:pt>
                <c:pt idx="589">
                  <c:v>164.69857674597884</c:v>
                </c:pt>
                <c:pt idx="590">
                  <c:v>165.01339796564866</c:v>
                </c:pt>
                <c:pt idx="591">
                  <c:v>165.32625785531846</c:v>
                </c:pt>
                <c:pt idx="592">
                  <c:v>165.63911774498825</c:v>
                </c:pt>
                <c:pt idx="593">
                  <c:v>165.95393896465805</c:v>
                </c:pt>
                <c:pt idx="594">
                  <c:v>166.27096668057789</c:v>
                </c:pt>
                <c:pt idx="595">
                  <c:v>166.57941357774769</c:v>
                </c:pt>
                <c:pt idx="596">
                  <c:v>166.89423479741748</c:v>
                </c:pt>
                <c:pt idx="597">
                  <c:v>167.20488819083729</c:v>
                </c:pt>
                <c:pt idx="598">
                  <c:v>167.51970941050712</c:v>
                </c:pt>
                <c:pt idx="599">
                  <c:v>167.83036280392693</c:v>
                </c:pt>
                <c:pt idx="600">
                  <c:v>168.14322269359673</c:v>
                </c:pt>
                <c:pt idx="601">
                  <c:v>168.45608258326652</c:v>
                </c:pt>
                <c:pt idx="602">
                  <c:v>168.76673597668636</c:v>
                </c:pt>
                <c:pt idx="603">
                  <c:v>169.07959586635616</c:v>
                </c:pt>
                <c:pt idx="604">
                  <c:v>169.39245575602595</c:v>
                </c:pt>
                <c:pt idx="605">
                  <c:v>169.70090265319575</c:v>
                </c:pt>
                <c:pt idx="606">
                  <c:v>170.00934955036558</c:v>
                </c:pt>
                <c:pt idx="607">
                  <c:v>170.3155899512854</c:v>
                </c:pt>
                <c:pt idx="608">
                  <c:v>170.61986902220522</c:v>
                </c:pt>
                <c:pt idx="609">
                  <c:v>170.92194159687503</c:v>
                </c:pt>
                <c:pt idx="610">
                  <c:v>171.22401417154487</c:v>
                </c:pt>
                <c:pt idx="611">
                  <c:v>171.51971242371468</c:v>
                </c:pt>
                <c:pt idx="612">
                  <c:v>171.8259528246345</c:v>
                </c:pt>
                <c:pt idx="613">
                  <c:v>172.13219322555432</c:v>
                </c:pt>
                <c:pt idx="614">
                  <c:v>172.43843362647414</c:v>
                </c:pt>
                <c:pt idx="615">
                  <c:v>172.74050620114397</c:v>
                </c:pt>
                <c:pt idx="616">
                  <c:v>173.05336609081377</c:v>
                </c:pt>
                <c:pt idx="617">
                  <c:v>173.35764516173359</c:v>
                </c:pt>
                <c:pt idx="618">
                  <c:v>173.65751124015338</c:v>
                </c:pt>
                <c:pt idx="619">
                  <c:v>173.95958381482322</c:v>
                </c:pt>
                <c:pt idx="620">
                  <c:v>174.25944989324302</c:v>
                </c:pt>
                <c:pt idx="621">
                  <c:v>174.56569029416283</c:v>
                </c:pt>
                <c:pt idx="622">
                  <c:v>174.87634368758265</c:v>
                </c:pt>
                <c:pt idx="623">
                  <c:v>175.17841626225248</c:v>
                </c:pt>
                <c:pt idx="624">
                  <c:v>175.48048883692229</c:v>
                </c:pt>
                <c:pt idx="625">
                  <c:v>175.7825614115921</c:v>
                </c:pt>
                <c:pt idx="626">
                  <c:v>176.08880181251192</c:v>
                </c:pt>
                <c:pt idx="627">
                  <c:v>176.39308088343174</c:v>
                </c:pt>
                <c:pt idx="628">
                  <c:v>176.69515345810154</c:v>
                </c:pt>
                <c:pt idx="629">
                  <c:v>176.99501953652134</c:v>
                </c:pt>
                <c:pt idx="630">
                  <c:v>177.29071778869115</c:v>
                </c:pt>
                <c:pt idx="631">
                  <c:v>177.59058386711098</c:v>
                </c:pt>
                <c:pt idx="632">
                  <c:v>177.8968242680308</c:v>
                </c:pt>
                <c:pt idx="633">
                  <c:v>178.20306466895062</c:v>
                </c:pt>
                <c:pt idx="634">
                  <c:v>178.50513724362042</c:v>
                </c:pt>
                <c:pt idx="635">
                  <c:v>178.80720981829026</c:v>
                </c:pt>
                <c:pt idx="636">
                  <c:v>179.10707589671006</c:v>
                </c:pt>
                <c:pt idx="637">
                  <c:v>179.40694197512985</c:v>
                </c:pt>
                <c:pt idx="638">
                  <c:v>179.70901454979966</c:v>
                </c:pt>
                <c:pt idx="639">
                  <c:v>180.01108712446947</c:v>
                </c:pt>
                <c:pt idx="640">
                  <c:v>180.31536619538929</c:v>
                </c:pt>
                <c:pt idx="641">
                  <c:v>180.6174387700591</c:v>
                </c:pt>
                <c:pt idx="642">
                  <c:v>180.9195113447289</c:v>
                </c:pt>
                <c:pt idx="643">
                  <c:v>181.22158391939871</c:v>
                </c:pt>
                <c:pt idx="644">
                  <c:v>181.52144999781854</c:v>
                </c:pt>
                <c:pt idx="645">
                  <c:v>181.82131607623833</c:v>
                </c:pt>
                <c:pt idx="646">
                  <c:v>182.12559514715815</c:v>
                </c:pt>
                <c:pt idx="647">
                  <c:v>182.42766772182796</c:v>
                </c:pt>
                <c:pt idx="648">
                  <c:v>182.72974029649779</c:v>
                </c:pt>
                <c:pt idx="649">
                  <c:v>183.0318128711676</c:v>
                </c:pt>
                <c:pt idx="650">
                  <c:v>183.3316789495874</c:v>
                </c:pt>
                <c:pt idx="651">
                  <c:v>183.6315450280072</c:v>
                </c:pt>
                <c:pt idx="652">
                  <c:v>183.93141110642702</c:v>
                </c:pt>
                <c:pt idx="653">
                  <c:v>184.23127718484682</c:v>
                </c:pt>
                <c:pt idx="654">
                  <c:v>184.53114326326661</c:v>
                </c:pt>
                <c:pt idx="655">
                  <c:v>184.83100934168641</c:v>
                </c:pt>
                <c:pt idx="656">
                  <c:v>185.13087542010624</c:v>
                </c:pt>
                <c:pt idx="657">
                  <c:v>185.43074149852603</c:v>
                </c:pt>
                <c:pt idx="658">
                  <c:v>185.72864624694583</c:v>
                </c:pt>
                <c:pt idx="659">
                  <c:v>186.02851232536563</c:v>
                </c:pt>
                <c:pt idx="660">
                  <c:v>186.32837840378545</c:v>
                </c:pt>
                <c:pt idx="661">
                  <c:v>186.62187015970525</c:v>
                </c:pt>
                <c:pt idx="662">
                  <c:v>186.92173623812505</c:v>
                </c:pt>
                <c:pt idx="663">
                  <c:v>187.21522799404485</c:v>
                </c:pt>
                <c:pt idx="664">
                  <c:v>187.51509407246465</c:v>
                </c:pt>
                <c:pt idx="665">
                  <c:v>187.81079232463449</c:v>
                </c:pt>
                <c:pt idx="666">
                  <c:v>188.1064905768043</c:v>
                </c:pt>
                <c:pt idx="667">
                  <c:v>188.39998233272411</c:v>
                </c:pt>
                <c:pt idx="668">
                  <c:v>188.69568058489392</c:v>
                </c:pt>
                <c:pt idx="669">
                  <c:v>188.98917234081375</c:v>
                </c:pt>
                <c:pt idx="670">
                  <c:v>189.28266409673355</c:v>
                </c:pt>
                <c:pt idx="671">
                  <c:v>189.58253017515335</c:v>
                </c:pt>
                <c:pt idx="672">
                  <c:v>189.87822842732317</c:v>
                </c:pt>
                <c:pt idx="673">
                  <c:v>190.17809450574299</c:v>
                </c:pt>
                <c:pt idx="674">
                  <c:v>190.47158626166279</c:v>
                </c:pt>
                <c:pt idx="675">
                  <c:v>190.77145234008259</c:v>
                </c:pt>
                <c:pt idx="676">
                  <c:v>191.07131841850239</c:v>
                </c:pt>
                <c:pt idx="677">
                  <c:v>191.36922316692221</c:v>
                </c:pt>
                <c:pt idx="678">
                  <c:v>191.66908924534201</c:v>
                </c:pt>
                <c:pt idx="679">
                  <c:v>191.9689553237618</c:v>
                </c:pt>
                <c:pt idx="680">
                  <c:v>192.26465357593162</c:v>
                </c:pt>
                <c:pt idx="681">
                  <c:v>192.56035182810146</c:v>
                </c:pt>
                <c:pt idx="682">
                  <c:v>192.85605008027127</c:v>
                </c:pt>
                <c:pt idx="683">
                  <c:v>193.15395482869107</c:v>
                </c:pt>
                <c:pt idx="684">
                  <c:v>193.44744658461087</c:v>
                </c:pt>
                <c:pt idx="685">
                  <c:v>193.7473126630307</c:v>
                </c:pt>
                <c:pt idx="686">
                  <c:v>194.04521741145049</c:v>
                </c:pt>
                <c:pt idx="687">
                  <c:v>194.34091566362031</c:v>
                </c:pt>
                <c:pt idx="688">
                  <c:v>194.6407817420401</c:v>
                </c:pt>
                <c:pt idx="689">
                  <c:v>194.9386864904599</c:v>
                </c:pt>
                <c:pt idx="690">
                  <c:v>195.23217824637973</c:v>
                </c:pt>
                <c:pt idx="691">
                  <c:v>195.52370867229953</c:v>
                </c:pt>
                <c:pt idx="692">
                  <c:v>195.81523909821934</c:v>
                </c:pt>
                <c:pt idx="693">
                  <c:v>196.10676952413914</c:v>
                </c:pt>
                <c:pt idx="694">
                  <c:v>196.39829995005897</c:v>
                </c:pt>
                <c:pt idx="695">
                  <c:v>196.68983037597877</c:v>
                </c:pt>
                <c:pt idx="696">
                  <c:v>196.98332213189857</c:v>
                </c:pt>
                <c:pt idx="697">
                  <c:v>197.27485255781838</c:v>
                </c:pt>
                <c:pt idx="698">
                  <c:v>197.56638298373821</c:v>
                </c:pt>
                <c:pt idx="699">
                  <c:v>197.85791340965801</c:v>
                </c:pt>
                <c:pt idx="700">
                  <c:v>198.14944383557781</c:v>
                </c:pt>
                <c:pt idx="701">
                  <c:v>198.44097426149762</c:v>
                </c:pt>
                <c:pt idx="702">
                  <c:v>198.73250468741745</c:v>
                </c:pt>
                <c:pt idx="703">
                  <c:v>199.02403511333725</c:v>
                </c:pt>
                <c:pt idx="704">
                  <c:v>199.31556553925705</c:v>
                </c:pt>
                <c:pt idx="705">
                  <c:v>199.60709596517685</c:v>
                </c:pt>
                <c:pt idx="706">
                  <c:v>199.89862639109668</c:v>
                </c:pt>
                <c:pt idx="707">
                  <c:v>200.18795032076648</c:v>
                </c:pt>
                <c:pt idx="708">
                  <c:v>200.47948074668628</c:v>
                </c:pt>
                <c:pt idx="709">
                  <c:v>200.77101117260608</c:v>
                </c:pt>
                <c:pt idx="710">
                  <c:v>201.06254159852591</c:v>
                </c:pt>
                <c:pt idx="711">
                  <c:v>201.3518655281957</c:v>
                </c:pt>
                <c:pt idx="712">
                  <c:v>201.6433959541155</c:v>
                </c:pt>
                <c:pt idx="713">
                  <c:v>201.93051338753531</c:v>
                </c:pt>
                <c:pt idx="714">
                  <c:v>202.22204381345512</c:v>
                </c:pt>
                <c:pt idx="715">
                  <c:v>202.50916124687495</c:v>
                </c:pt>
                <c:pt idx="716">
                  <c:v>202.79627868029476</c:v>
                </c:pt>
                <c:pt idx="717">
                  <c:v>203.08560260996455</c:v>
                </c:pt>
                <c:pt idx="718">
                  <c:v>203.37713303588436</c:v>
                </c:pt>
                <c:pt idx="719">
                  <c:v>203.66425046930419</c:v>
                </c:pt>
                <c:pt idx="720">
                  <c:v>203.955780895224</c:v>
                </c:pt>
                <c:pt idx="721">
                  <c:v>204.2473113211438</c:v>
                </c:pt>
                <c:pt idx="722">
                  <c:v>204.53663525081359</c:v>
                </c:pt>
                <c:pt idx="723">
                  <c:v>204.82816567673342</c:v>
                </c:pt>
                <c:pt idx="724">
                  <c:v>205.11969610265322</c:v>
                </c:pt>
                <c:pt idx="725">
                  <c:v>205.40902003232301</c:v>
                </c:pt>
                <c:pt idx="726">
                  <c:v>205.6983439619928</c:v>
                </c:pt>
                <c:pt idx="727">
                  <c:v>205.98987438791264</c:v>
                </c:pt>
                <c:pt idx="728">
                  <c:v>206.28140481383244</c:v>
                </c:pt>
                <c:pt idx="729">
                  <c:v>206.57072874350223</c:v>
                </c:pt>
                <c:pt idx="730">
                  <c:v>206.85784617692204</c:v>
                </c:pt>
                <c:pt idx="731">
                  <c:v>207.14496361034188</c:v>
                </c:pt>
                <c:pt idx="732">
                  <c:v>207.43208104376168</c:v>
                </c:pt>
                <c:pt idx="733">
                  <c:v>207.71919847718149</c:v>
                </c:pt>
                <c:pt idx="734">
                  <c:v>208.00410941435129</c:v>
                </c:pt>
                <c:pt idx="735">
                  <c:v>208.29563984027112</c:v>
                </c:pt>
                <c:pt idx="736">
                  <c:v>208.58275727369093</c:v>
                </c:pt>
                <c:pt idx="737">
                  <c:v>208.86987470711074</c:v>
                </c:pt>
                <c:pt idx="738">
                  <c:v>209.15699214053055</c:v>
                </c:pt>
                <c:pt idx="739">
                  <c:v>209.44631607020034</c:v>
                </c:pt>
                <c:pt idx="740">
                  <c:v>209.73563999987016</c:v>
                </c:pt>
                <c:pt idx="741">
                  <c:v>210.02275743328997</c:v>
                </c:pt>
                <c:pt idx="742">
                  <c:v>210.30766837045977</c:v>
                </c:pt>
                <c:pt idx="743">
                  <c:v>210.59257930762956</c:v>
                </c:pt>
                <c:pt idx="744">
                  <c:v>210.87749024479939</c:v>
                </c:pt>
                <c:pt idx="745">
                  <c:v>211.16240118196919</c:v>
                </c:pt>
                <c:pt idx="746">
                  <c:v>211.44731211913899</c:v>
                </c:pt>
                <c:pt idx="747">
                  <c:v>211.73222305630878</c:v>
                </c:pt>
                <c:pt idx="748">
                  <c:v>212.01517266347861</c:v>
                </c:pt>
                <c:pt idx="749">
                  <c:v>212.29812227064841</c:v>
                </c:pt>
                <c:pt idx="750">
                  <c:v>212.5810718778182</c:v>
                </c:pt>
                <c:pt idx="751">
                  <c:v>212.865982814988</c:v>
                </c:pt>
                <c:pt idx="752">
                  <c:v>213.14893242215783</c:v>
                </c:pt>
                <c:pt idx="753">
                  <c:v>213.43188202932762</c:v>
                </c:pt>
                <c:pt idx="754">
                  <c:v>213.71262514024744</c:v>
                </c:pt>
                <c:pt idx="755">
                  <c:v>213.99336825116725</c:v>
                </c:pt>
                <c:pt idx="756">
                  <c:v>214.27631785833708</c:v>
                </c:pt>
                <c:pt idx="757">
                  <c:v>214.5570609692569</c:v>
                </c:pt>
                <c:pt idx="758">
                  <c:v>214.84001057642669</c:v>
                </c:pt>
                <c:pt idx="759">
                  <c:v>215.12075368734651</c:v>
                </c:pt>
                <c:pt idx="760">
                  <c:v>215.40149679826635</c:v>
                </c:pt>
                <c:pt idx="761">
                  <c:v>215.68444640543615</c:v>
                </c:pt>
                <c:pt idx="762">
                  <c:v>215.96935734260595</c:v>
                </c:pt>
                <c:pt idx="763">
                  <c:v>216.25230694977574</c:v>
                </c:pt>
                <c:pt idx="764">
                  <c:v>216.53525655694554</c:v>
                </c:pt>
                <c:pt idx="765">
                  <c:v>216.81599966786538</c:v>
                </c:pt>
                <c:pt idx="766">
                  <c:v>217.09894927503518</c:v>
                </c:pt>
                <c:pt idx="767">
                  <c:v>217.38189888220498</c:v>
                </c:pt>
                <c:pt idx="768">
                  <c:v>217.66484848937478</c:v>
                </c:pt>
                <c:pt idx="769">
                  <c:v>217.94559160029462</c:v>
                </c:pt>
                <c:pt idx="770">
                  <c:v>218.22854120746442</c:v>
                </c:pt>
                <c:pt idx="771">
                  <c:v>218.51149081463421</c:v>
                </c:pt>
                <c:pt idx="772">
                  <c:v>218.79444042180401</c:v>
                </c:pt>
                <c:pt idx="773">
                  <c:v>219.07518353272386</c:v>
                </c:pt>
                <c:pt idx="774">
                  <c:v>219.35592664364367</c:v>
                </c:pt>
                <c:pt idx="775">
                  <c:v>219.63446325831347</c:v>
                </c:pt>
                <c:pt idx="776">
                  <c:v>219.91741286548327</c:v>
                </c:pt>
                <c:pt idx="777">
                  <c:v>220.1959494801531</c:v>
                </c:pt>
                <c:pt idx="778">
                  <c:v>220.47448609482291</c:v>
                </c:pt>
                <c:pt idx="779">
                  <c:v>220.75302270949271</c:v>
                </c:pt>
                <c:pt idx="780">
                  <c:v>221.03155932416252</c:v>
                </c:pt>
                <c:pt idx="781">
                  <c:v>221.30813460883235</c:v>
                </c:pt>
                <c:pt idx="782">
                  <c:v>221.58667122350215</c:v>
                </c:pt>
                <c:pt idx="783">
                  <c:v>221.86520783817195</c:v>
                </c:pt>
                <c:pt idx="784">
                  <c:v>222.14595094909177</c:v>
                </c:pt>
                <c:pt idx="785">
                  <c:v>222.4244875637616</c:v>
                </c:pt>
                <c:pt idx="786">
                  <c:v>222.70302417843141</c:v>
                </c:pt>
                <c:pt idx="787">
                  <c:v>222.98376728935122</c:v>
                </c:pt>
                <c:pt idx="788">
                  <c:v>223.25813607777101</c:v>
                </c:pt>
                <c:pt idx="789">
                  <c:v>223.53667269244082</c:v>
                </c:pt>
                <c:pt idx="790">
                  <c:v>223.81104148086064</c:v>
                </c:pt>
                <c:pt idx="791">
                  <c:v>224.08541026928043</c:v>
                </c:pt>
                <c:pt idx="792">
                  <c:v>224.35977905770022</c:v>
                </c:pt>
                <c:pt idx="793">
                  <c:v>224.63635434237003</c:v>
                </c:pt>
                <c:pt idx="794">
                  <c:v>224.91072313078985</c:v>
                </c:pt>
                <c:pt idx="795">
                  <c:v>225.18729841545965</c:v>
                </c:pt>
                <c:pt idx="796">
                  <c:v>225.46166720387944</c:v>
                </c:pt>
                <c:pt idx="797">
                  <c:v>225.73603599229924</c:v>
                </c:pt>
                <c:pt idx="798">
                  <c:v>226.01040478071906</c:v>
                </c:pt>
                <c:pt idx="799">
                  <c:v>226.28894139538886</c:v>
                </c:pt>
                <c:pt idx="800">
                  <c:v>226.56331018380868</c:v>
                </c:pt>
                <c:pt idx="801">
                  <c:v>226.83767897222847</c:v>
                </c:pt>
                <c:pt idx="802">
                  <c:v>227.11425425689828</c:v>
                </c:pt>
                <c:pt idx="803">
                  <c:v>227.38445521906809</c:v>
                </c:pt>
                <c:pt idx="804">
                  <c:v>227.65882400748788</c:v>
                </c:pt>
                <c:pt idx="805">
                  <c:v>227.93098629965769</c:v>
                </c:pt>
                <c:pt idx="806">
                  <c:v>228.20535508807748</c:v>
                </c:pt>
                <c:pt idx="807">
                  <c:v>228.47555605024729</c:v>
                </c:pt>
                <c:pt idx="808">
                  <c:v>228.74992483866714</c:v>
                </c:pt>
                <c:pt idx="809">
                  <c:v>229.02208713083695</c:v>
                </c:pt>
                <c:pt idx="810">
                  <c:v>229.29424942300676</c:v>
                </c:pt>
                <c:pt idx="811">
                  <c:v>229.56641171517657</c:v>
                </c:pt>
                <c:pt idx="812">
                  <c:v>229.83219968484639</c:v>
                </c:pt>
                <c:pt idx="813">
                  <c:v>230.10019415076619</c:v>
                </c:pt>
                <c:pt idx="814">
                  <c:v>230.370395112936</c:v>
                </c:pt>
                <c:pt idx="815">
                  <c:v>230.6405960751058</c:v>
                </c:pt>
                <c:pt idx="816">
                  <c:v>230.91079703727561</c:v>
                </c:pt>
                <c:pt idx="817">
                  <c:v>231.17879150319547</c:v>
                </c:pt>
                <c:pt idx="818">
                  <c:v>231.44678596911527</c:v>
                </c:pt>
                <c:pt idx="819">
                  <c:v>231.71478043503507</c:v>
                </c:pt>
                <c:pt idx="820">
                  <c:v>231.98694272720488</c:v>
                </c:pt>
                <c:pt idx="821">
                  <c:v>232.25910501937469</c:v>
                </c:pt>
                <c:pt idx="822">
                  <c:v>232.5293059815445</c:v>
                </c:pt>
                <c:pt idx="823">
                  <c:v>232.79950694371431</c:v>
                </c:pt>
                <c:pt idx="824">
                  <c:v>233.06970790588412</c:v>
                </c:pt>
                <c:pt idx="825">
                  <c:v>233.33990886805398</c:v>
                </c:pt>
                <c:pt idx="826">
                  <c:v>233.61207116022379</c:v>
                </c:pt>
                <c:pt idx="827">
                  <c:v>233.88006562614359</c:v>
                </c:pt>
                <c:pt idx="828">
                  <c:v>234.1502665883134</c:v>
                </c:pt>
                <c:pt idx="829">
                  <c:v>234.4182610542332</c:v>
                </c:pt>
                <c:pt idx="830">
                  <c:v>234.686255520153</c:v>
                </c:pt>
                <c:pt idx="831">
                  <c:v>234.9542499860728</c:v>
                </c:pt>
                <c:pt idx="832">
                  <c:v>235.22445094824261</c:v>
                </c:pt>
                <c:pt idx="833">
                  <c:v>235.49465191041247</c:v>
                </c:pt>
                <c:pt idx="834">
                  <c:v>235.76264637633227</c:v>
                </c:pt>
                <c:pt idx="835">
                  <c:v>236.02843434600209</c:v>
                </c:pt>
                <c:pt idx="836">
                  <c:v>236.2942223156719</c:v>
                </c:pt>
                <c:pt idx="837">
                  <c:v>236.5622167815917</c:v>
                </c:pt>
                <c:pt idx="838">
                  <c:v>236.82800475126152</c:v>
                </c:pt>
                <c:pt idx="839">
                  <c:v>237.09379272093133</c:v>
                </c:pt>
                <c:pt idx="840">
                  <c:v>237.36178718685113</c:v>
                </c:pt>
                <c:pt idx="841">
                  <c:v>237.62561382652095</c:v>
                </c:pt>
                <c:pt idx="842">
                  <c:v>237.89140179619079</c:v>
                </c:pt>
                <c:pt idx="843">
                  <c:v>238.15081544336059</c:v>
                </c:pt>
                <c:pt idx="844">
                  <c:v>238.41243558678039</c:v>
                </c:pt>
                <c:pt idx="845">
                  <c:v>238.67405573020019</c:v>
                </c:pt>
                <c:pt idx="846">
                  <c:v>238.93788236987001</c:v>
                </c:pt>
                <c:pt idx="847">
                  <c:v>239.20170900953983</c:v>
                </c:pt>
                <c:pt idx="848">
                  <c:v>239.46332915295963</c:v>
                </c:pt>
                <c:pt idx="849">
                  <c:v>239.72274280012942</c:v>
                </c:pt>
                <c:pt idx="850">
                  <c:v>239.98215644729927</c:v>
                </c:pt>
                <c:pt idx="851">
                  <c:v>240.24377659071908</c:v>
                </c:pt>
                <c:pt idx="852">
                  <c:v>240.50319023788887</c:v>
                </c:pt>
                <c:pt idx="853">
                  <c:v>240.76701687755869</c:v>
                </c:pt>
                <c:pt idx="854">
                  <c:v>241.02863702097849</c:v>
                </c:pt>
                <c:pt idx="855">
                  <c:v>241.28805066814829</c:v>
                </c:pt>
                <c:pt idx="856">
                  <c:v>241.54746431531808</c:v>
                </c:pt>
                <c:pt idx="857">
                  <c:v>241.80467146623789</c:v>
                </c:pt>
                <c:pt idx="858">
                  <c:v>242.06187861715773</c:v>
                </c:pt>
                <c:pt idx="859">
                  <c:v>242.32129226432752</c:v>
                </c:pt>
                <c:pt idx="860">
                  <c:v>242.57849941524734</c:v>
                </c:pt>
                <c:pt idx="861">
                  <c:v>242.83791306241713</c:v>
                </c:pt>
                <c:pt idx="862">
                  <c:v>243.09512021333694</c:v>
                </c:pt>
                <c:pt idx="863">
                  <c:v>243.35232736425675</c:v>
                </c:pt>
                <c:pt idx="864">
                  <c:v>243.60953451517656</c:v>
                </c:pt>
                <c:pt idx="865">
                  <c:v>243.86674166609637</c:v>
                </c:pt>
                <c:pt idx="866">
                  <c:v>244.12394881701618</c:v>
                </c:pt>
                <c:pt idx="867">
                  <c:v>244.38115596793602</c:v>
                </c:pt>
                <c:pt idx="868">
                  <c:v>244.63836311885584</c:v>
                </c:pt>
                <c:pt idx="869">
                  <c:v>244.89557026977565</c:v>
                </c:pt>
                <c:pt idx="870">
                  <c:v>245.15081609069546</c:v>
                </c:pt>
                <c:pt idx="871">
                  <c:v>245.41022973786525</c:v>
                </c:pt>
                <c:pt idx="872">
                  <c:v>245.66743688878506</c:v>
                </c:pt>
                <c:pt idx="873">
                  <c:v>245.92464403970487</c:v>
                </c:pt>
                <c:pt idx="874">
                  <c:v>246.18185119062468</c:v>
                </c:pt>
                <c:pt idx="875">
                  <c:v>246.43489051529454</c:v>
                </c:pt>
                <c:pt idx="876">
                  <c:v>246.69013633621435</c:v>
                </c:pt>
                <c:pt idx="877">
                  <c:v>246.94734348713416</c:v>
                </c:pt>
                <c:pt idx="878">
                  <c:v>247.20038281180396</c:v>
                </c:pt>
                <c:pt idx="879">
                  <c:v>247.45562863272377</c:v>
                </c:pt>
                <c:pt idx="880">
                  <c:v>247.71283578364358</c:v>
                </c:pt>
                <c:pt idx="881">
                  <c:v>247.96808160456339</c:v>
                </c:pt>
                <c:pt idx="882">
                  <c:v>248.22112092923319</c:v>
                </c:pt>
                <c:pt idx="883">
                  <c:v>248.47416025390305</c:v>
                </c:pt>
                <c:pt idx="884">
                  <c:v>248.72940607482286</c:v>
                </c:pt>
                <c:pt idx="885">
                  <c:v>248.98244539949266</c:v>
                </c:pt>
                <c:pt idx="886">
                  <c:v>249.23769122041247</c:v>
                </c:pt>
                <c:pt idx="887">
                  <c:v>249.49073054508227</c:v>
                </c:pt>
                <c:pt idx="888">
                  <c:v>249.74156337350209</c:v>
                </c:pt>
                <c:pt idx="889">
                  <c:v>249.99239620192191</c:v>
                </c:pt>
                <c:pt idx="890">
                  <c:v>250.24543552659171</c:v>
                </c:pt>
                <c:pt idx="891">
                  <c:v>250.49626835501152</c:v>
                </c:pt>
                <c:pt idx="892">
                  <c:v>250.74710118343137</c:v>
                </c:pt>
                <c:pt idx="893">
                  <c:v>250.99793401185119</c:v>
                </c:pt>
                <c:pt idx="894">
                  <c:v>251.253179832771</c:v>
                </c:pt>
                <c:pt idx="895">
                  <c:v>251.50401266119081</c:v>
                </c:pt>
                <c:pt idx="896">
                  <c:v>251.75705198586061</c:v>
                </c:pt>
                <c:pt idx="897">
                  <c:v>252.00592348428043</c:v>
                </c:pt>
                <c:pt idx="898">
                  <c:v>252.25675631270025</c:v>
                </c:pt>
                <c:pt idx="899">
                  <c:v>252.50562781112006</c:v>
                </c:pt>
                <c:pt idx="900">
                  <c:v>252.75449930953991</c:v>
                </c:pt>
                <c:pt idx="901">
                  <c:v>253.00753863420971</c:v>
                </c:pt>
                <c:pt idx="902">
                  <c:v>253.26057795887951</c:v>
                </c:pt>
                <c:pt idx="903">
                  <c:v>253.50944945729933</c:v>
                </c:pt>
                <c:pt idx="904">
                  <c:v>253.76028228571914</c:v>
                </c:pt>
                <c:pt idx="905">
                  <c:v>254.00915378413896</c:v>
                </c:pt>
                <c:pt idx="906">
                  <c:v>254.25998661255878</c:v>
                </c:pt>
                <c:pt idx="907">
                  <c:v>254.50665161472858</c:v>
                </c:pt>
                <c:pt idx="908">
                  <c:v>254.75552311314843</c:v>
                </c:pt>
                <c:pt idx="909">
                  <c:v>255.00439461156824</c:v>
                </c:pt>
                <c:pt idx="910">
                  <c:v>255.25105961373805</c:v>
                </c:pt>
                <c:pt idx="911">
                  <c:v>255.49993111215787</c:v>
                </c:pt>
                <c:pt idx="912">
                  <c:v>255.74659611432767</c:v>
                </c:pt>
                <c:pt idx="913">
                  <c:v>255.99326111649748</c:v>
                </c:pt>
                <c:pt idx="914">
                  <c:v>256.23771962241727</c:v>
                </c:pt>
                <c:pt idx="915">
                  <c:v>256.48217812833707</c:v>
                </c:pt>
                <c:pt idx="916">
                  <c:v>256.72663663425686</c:v>
                </c:pt>
                <c:pt idx="917">
                  <c:v>256.97109514017671</c:v>
                </c:pt>
                <c:pt idx="918">
                  <c:v>257.21996663859653</c:v>
                </c:pt>
                <c:pt idx="919">
                  <c:v>257.46663164076637</c:v>
                </c:pt>
                <c:pt idx="920">
                  <c:v>257.71109014668616</c:v>
                </c:pt>
                <c:pt idx="921">
                  <c:v>257.95775514885599</c:v>
                </c:pt>
                <c:pt idx="922">
                  <c:v>258.20442015102583</c:v>
                </c:pt>
                <c:pt idx="923">
                  <c:v>258.44887865694562</c:v>
                </c:pt>
                <c:pt idx="924">
                  <c:v>258.69554365911546</c:v>
                </c:pt>
                <c:pt idx="925">
                  <c:v>258.94220866128529</c:v>
                </c:pt>
                <c:pt idx="926">
                  <c:v>259.19108015970511</c:v>
                </c:pt>
                <c:pt idx="927">
                  <c:v>259.43357733562493</c:v>
                </c:pt>
                <c:pt idx="928">
                  <c:v>259.67803584154473</c:v>
                </c:pt>
                <c:pt idx="929">
                  <c:v>259.91832652121451</c:v>
                </c:pt>
                <c:pt idx="930">
                  <c:v>260.1627850271343</c:v>
                </c:pt>
                <c:pt idx="931">
                  <c:v>260.40528220305413</c:v>
                </c:pt>
                <c:pt idx="932">
                  <c:v>260.64777937897395</c:v>
                </c:pt>
                <c:pt idx="933">
                  <c:v>260.89027655489377</c:v>
                </c:pt>
                <c:pt idx="934">
                  <c:v>261.13473506081357</c:v>
                </c:pt>
                <c:pt idx="935">
                  <c:v>261.37723223673339</c:v>
                </c:pt>
                <c:pt idx="936">
                  <c:v>261.61972941265321</c:v>
                </c:pt>
                <c:pt idx="937">
                  <c:v>261.860020092323</c:v>
                </c:pt>
                <c:pt idx="938">
                  <c:v>262.10447859824279</c:v>
                </c:pt>
                <c:pt idx="939">
                  <c:v>262.34697577416262</c:v>
                </c:pt>
                <c:pt idx="940">
                  <c:v>262.58947295008244</c:v>
                </c:pt>
                <c:pt idx="941">
                  <c:v>262.82976362975222</c:v>
                </c:pt>
                <c:pt idx="942">
                  <c:v>263.07005430942206</c:v>
                </c:pt>
                <c:pt idx="943">
                  <c:v>263.31034498909185</c:v>
                </c:pt>
                <c:pt idx="944">
                  <c:v>263.55063566876163</c:v>
                </c:pt>
                <c:pt idx="945">
                  <c:v>263.78871985218143</c:v>
                </c:pt>
                <c:pt idx="946">
                  <c:v>264.02901053185121</c:v>
                </c:pt>
                <c:pt idx="947">
                  <c:v>264.269301211521</c:v>
                </c:pt>
                <c:pt idx="948">
                  <c:v>264.50959189119078</c:v>
                </c:pt>
                <c:pt idx="949">
                  <c:v>264.7454695783606</c:v>
                </c:pt>
                <c:pt idx="950">
                  <c:v>264.98134726553047</c:v>
                </c:pt>
                <c:pt idx="951">
                  <c:v>265.21722495270029</c:v>
                </c:pt>
                <c:pt idx="952">
                  <c:v>265.45751563237008</c:v>
                </c:pt>
                <c:pt idx="953">
                  <c:v>265.69339331953989</c:v>
                </c:pt>
                <c:pt idx="954">
                  <c:v>265.93147750295969</c:v>
                </c:pt>
                <c:pt idx="955">
                  <c:v>266.1695616863795</c:v>
                </c:pt>
                <c:pt idx="956">
                  <c:v>266.40347804354928</c:v>
                </c:pt>
                <c:pt idx="957">
                  <c:v>266.64376872321907</c:v>
                </c:pt>
                <c:pt idx="958">
                  <c:v>266.87964641038894</c:v>
                </c:pt>
                <c:pt idx="959">
                  <c:v>267.11993709005873</c:v>
                </c:pt>
                <c:pt idx="960">
                  <c:v>267.36022776972851</c:v>
                </c:pt>
                <c:pt idx="961">
                  <c:v>267.60051844939829</c:v>
                </c:pt>
                <c:pt idx="962">
                  <c:v>267.83443480656808</c:v>
                </c:pt>
                <c:pt idx="963">
                  <c:v>268.06835116373787</c:v>
                </c:pt>
                <c:pt idx="964">
                  <c:v>268.30643534715767</c:v>
                </c:pt>
                <c:pt idx="965">
                  <c:v>268.54451953057747</c:v>
                </c:pt>
                <c:pt idx="966">
                  <c:v>268.78260371399728</c:v>
                </c:pt>
                <c:pt idx="967">
                  <c:v>269.01848140116715</c:v>
                </c:pt>
                <c:pt idx="968">
                  <c:v>269.25435908833697</c:v>
                </c:pt>
                <c:pt idx="969">
                  <c:v>269.49244327175677</c:v>
                </c:pt>
                <c:pt idx="970">
                  <c:v>269.72832095892659</c:v>
                </c:pt>
                <c:pt idx="971">
                  <c:v>269.96223731609638</c:v>
                </c:pt>
                <c:pt idx="972">
                  <c:v>270.19615367326617</c:v>
                </c:pt>
                <c:pt idx="973">
                  <c:v>270.42786353418597</c:v>
                </c:pt>
                <c:pt idx="974">
                  <c:v>270.66177989135576</c:v>
                </c:pt>
                <c:pt idx="975">
                  <c:v>270.88932192602562</c:v>
                </c:pt>
                <c:pt idx="976">
                  <c:v>271.12323828319541</c:v>
                </c:pt>
                <c:pt idx="977">
                  <c:v>271.35494814411521</c:v>
                </c:pt>
                <c:pt idx="978">
                  <c:v>271.58445150878504</c:v>
                </c:pt>
                <c:pt idx="979">
                  <c:v>271.80978704720485</c:v>
                </c:pt>
                <c:pt idx="980">
                  <c:v>272.04149690812466</c:v>
                </c:pt>
                <c:pt idx="981">
                  <c:v>272.27100027279448</c:v>
                </c:pt>
                <c:pt idx="982">
                  <c:v>272.49854230746428</c:v>
                </c:pt>
                <c:pt idx="983">
                  <c:v>272.72387784588415</c:v>
                </c:pt>
                <c:pt idx="984">
                  <c:v>272.94921338430396</c:v>
                </c:pt>
                <c:pt idx="985">
                  <c:v>273.18092324522377</c:v>
                </c:pt>
                <c:pt idx="986">
                  <c:v>273.4040522873936</c:v>
                </c:pt>
                <c:pt idx="987">
                  <c:v>273.62938782581341</c:v>
                </c:pt>
                <c:pt idx="988">
                  <c:v>273.85692986048321</c:v>
                </c:pt>
                <c:pt idx="989">
                  <c:v>274.08226539890302</c:v>
                </c:pt>
                <c:pt idx="990">
                  <c:v>274.31397525982283</c:v>
                </c:pt>
                <c:pt idx="991">
                  <c:v>274.54568512074263</c:v>
                </c:pt>
                <c:pt idx="992">
                  <c:v>274.7710206591625</c:v>
                </c:pt>
                <c:pt idx="993">
                  <c:v>274.99414970133233</c:v>
                </c:pt>
                <c:pt idx="994">
                  <c:v>275.22169173600213</c:v>
                </c:pt>
                <c:pt idx="995">
                  <c:v>275.44702727442194</c:v>
                </c:pt>
                <c:pt idx="996">
                  <c:v>275.67456930909174</c:v>
                </c:pt>
                <c:pt idx="997">
                  <c:v>275.90211134376153</c:v>
                </c:pt>
                <c:pt idx="998">
                  <c:v>276.12965337843133</c:v>
                </c:pt>
                <c:pt idx="999">
                  <c:v>276.35915674310115</c:v>
                </c:pt>
                <c:pt idx="1000">
                  <c:v>276.58669877777101</c:v>
                </c:pt>
                <c:pt idx="1001">
                  <c:v>276.81203431619082</c:v>
                </c:pt>
                <c:pt idx="1002">
                  <c:v>277.03516335836065</c:v>
                </c:pt>
                <c:pt idx="1003">
                  <c:v>277.26687321928046</c:v>
                </c:pt>
                <c:pt idx="1004">
                  <c:v>277.49000226145029</c:v>
                </c:pt>
                <c:pt idx="1005">
                  <c:v>277.71313130362012</c:v>
                </c:pt>
                <c:pt idx="1006">
                  <c:v>277.94067333828991</c:v>
                </c:pt>
                <c:pt idx="1007">
                  <c:v>278.16380238045974</c:v>
                </c:pt>
                <c:pt idx="1008">
                  <c:v>278.38693142262957</c:v>
                </c:pt>
                <c:pt idx="1009">
                  <c:v>278.61447345729937</c:v>
                </c:pt>
                <c:pt idx="1010">
                  <c:v>278.8376024994692</c:v>
                </c:pt>
                <c:pt idx="1011">
                  <c:v>279.06073154163903</c:v>
                </c:pt>
                <c:pt idx="1012">
                  <c:v>279.28386058380886</c:v>
                </c:pt>
                <c:pt idx="1013">
                  <c:v>279.50698962597869</c:v>
                </c:pt>
                <c:pt idx="1014">
                  <c:v>279.73011866814852</c:v>
                </c:pt>
                <c:pt idx="1015">
                  <c:v>279.95324771031835</c:v>
                </c:pt>
                <c:pt idx="1016">
                  <c:v>280.17637675248818</c:v>
                </c:pt>
                <c:pt idx="1017">
                  <c:v>280.39950579465801</c:v>
                </c:pt>
                <c:pt idx="1018">
                  <c:v>280.62263483682784</c:v>
                </c:pt>
                <c:pt idx="1019">
                  <c:v>280.84576387899767</c:v>
                </c:pt>
                <c:pt idx="1020">
                  <c:v>281.0688929211675</c:v>
                </c:pt>
                <c:pt idx="1021">
                  <c:v>281.2900606333373</c:v>
                </c:pt>
                <c:pt idx="1022">
                  <c:v>281.51318967550714</c:v>
                </c:pt>
                <c:pt idx="1023">
                  <c:v>281.73631871767697</c:v>
                </c:pt>
                <c:pt idx="1024">
                  <c:v>281.95748642984677</c:v>
                </c:pt>
                <c:pt idx="1025">
                  <c:v>282.17865414201663</c:v>
                </c:pt>
                <c:pt idx="1026">
                  <c:v>282.40178318418646</c:v>
                </c:pt>
                <c:pt idx="1027">
                  <c:v>282.62491222635629</c:v>
                </c:pt>
                <c:pt idx="1028">
                  <c:v>282.84804126852612</c:v>
                </c:pt>
                <c:pt idx="1029">
                  <c:v>283.07117031069595</c:v>
                </c:pt>
                <c:pt idx="1030">
                  <c:v>283.29429935286578</c:v>
                </c:pt>
                <c:pt idx="1031">
                  <c:v>283.51742839503561</c:v>
                </c:pt>
                <c:pt idx="1032">
                  <c:v>283.74055743720544</c:v>
                </c:pt>
                <c:pt idx="1033">
                  <c:v>283.9617251493753</c:v>
                </c:pt>
                <c:pt idx="1034">
                  <c:v>284.18485419154513</c:v>
                </c:pt>
                <c:pt idx="1035">
                  <c:v>284.40798323371496</c:v>
                </c:pt>
                <c:pt idx="1036">
                  <c:v>284.63111227588479</c:v>
                </c:pt>
                <c:pt idx="1037">
                  <c:v>284.85227998805459</c:v>
                </c:pt>
                <c:pt idx="1038">
                  <c:v>285.07540903022442</c:v>
                </c:pt>
                <c:pt idx="1039">
                  <c:v>285.29853807239425</c:v>
                </c:pt>
                <c:pt idx="1040">
                  <c:v>285.52166711456408</c:v>
                </c:pt>
                <c:pt idx="1041">
                  <c:v>285.74283482673388</c:v>
                </c:pt>
                <c:pt idx="1042">
                  <c:v>285.96400253890374</c:v>
                </c:pt>
                <c:pt idx="1043">
                  <c:v>286.18713158107357</c:v>
                </c:pt>
                <c:pt idx="1044">
                  <c:v>286.40829929324337</c:v>
                </c:pt>
                <c:pt idx="1045">
                  <c:v>286.62946700541318</c:v>
                </c:pt>
                <c:pt idx="1046">
                  <c:v>286.85480254383299</c:v>
                </c:pt>
                <c:pt idx="1047">
                  <c:v>287.07793158600282</c:v>
                </c:pt>
                <c:pt idx="1048">
                  <c:v>287.29689280192264</c:v>
                </c:pt>
                <c:pt idx="1049">
                  <c:v>287.51585401784246</c:v>
                </c:pt>
                <c:pt idx="1050">
                  <c:v>287.73702173001232</c:v>
                </c:pt>
                <c:pt idx="1051">
                  <c:v>287.9537764496821</c:v>
                </c:pt>
                <c:pt idx="1052">
                  <c:v>288.17053116935188</c:v>
                </c:pt>
                <c:pt idx="1053">
                  <c:v>288.3831180627717</c:v>
                </c:pt>
                <c:pt idx="1054">
                  <c:v>288.5976662861915</c:v>
                </c:pt>
                <c:pt idx="1055">
                  <c:v>288.81025317961132</c:v>
                </c:pt>
                <c:pt idx="1056">
                  <c:v>289.02063357678111</c:v>
                </c:pt>
                <c:pt idx="1057">
                  <c:v>289.22880747770091</c:v>
                </c:pt>
                <c:pt idx="1058">
                  <c:v>289.43918787487075</c:v>
                </c:pt>
                <c:pt idx="1059">
                  <c:v>289.64956827204054</c:v>
                </c:pt>
                <c:pt idx="1060">
                  <c:v>289.85578084296037</c:v>
                </c:pt>
                <c:pt idx="1061">
                  <c:v>290.05758042138018</c:v>
                </c:pt>
                <c:pt idx="1062">
                  <c:v>290.25741866979996</c:v>
                </c:pt>
                <c:pt idx="1063">
                  <c:v>290.45505042196976</c:v>
                </c:pt>
                <c:pt idx="1064">
                  <c:v>290.65268217413956</c:v>
                </c:pt>
                <c:pt idx="1065">
                  <c:v>290.84810743005937</c:v>
                </c:pt>
                <c:pt idx="1066">
                  <c:v>291.04157135597916</c:v>
                </c:pt>
                <c:pt idx="1067">
                  <c:v>291.23062228939898</c:v>
                </c:pt>
                <c:pt idx="1068">
                  <c:v>291.4196732228188</c:v>
                </c:pt>
                <c:pt idx="1069">
                  <c:v>291.60872415623862</c:v>
                </c:pt>
                <c:pt idx="1070">
                  <c:v>291.79140076715845</c:v>
                </c:pt>
                <c:pt idx="1071">
                  <c:v>291.97187088182824</c:v>
                </c:pt>
                <c:pt idx="1072">
                  <c:v>292.15037966649805</c:v>
                </c:pt>
                <c:pt idx="1073">
                  <c:v>292.32251412866788</c:v>
                </c:pt>
                <c:pt idx="1074">
                  <c:v>292.49660992083767</c:v>
                </c:pt>
                <c:pt idx="1075">
                  <c:v>292.66016356425752</c:v>
                </c:pt>
                <c:pt idx="1076">
                  <c:v>292.8237172076773</c:v>
                </c:pt>
                <c:pt idx="1077">
                  <c:v>292.9808965285971</c:v>
                </c:pt>
                <c:pt idx="1078">
                  <c:v>293.1317015270169</c:v>
                </c:pt>
                <c:pt idx="1079">
                  <c:v>293.28030002918672</c:v>
                </c:pt>
                <c:pt idx="1080">
                  <c:v>293.42669203510656</c:v>
                </c:pt>
                <c:pt idx="1081">
                  <c:v>293.56450322227636</c:v>
                </c:pt>
                <c:pt idx="1082">
                  <c:v>293.70231440944616</c:v>
                </c:pt>
                <c:pt idx="1083">
                  <c:v>293.83375127411597</c:v>
                </c:pt>
                <c:pt idx="1084">
                  <c:v>293.95881381628578</c:v>
                </c:pt>
                <c:pt idx="1085">
                  <c:v>294.08191502845557</c:v>
                </c:pt>
                <c:pt idx="1086">
                  <c:v>294.19839675187535</c:v>
                </c:pt>
                <c:pt idx="1087">
                  <c:v>294.31291714529516</c:v>
                </c:pt>
                <c:pt idx="1088">
                  <c:v>294.42106321621498</c:v>
                </c:pt>
                <c:pt idx="1089">
                  <c:v>294.52479629463477</c:v>
                </c:pt>
                <c:pt idx="1090">
                  <c:v>294.62852937305456</c:v>
                </c:pt>
                <c:pt idx="1091">
                  <c:v>294.71951380647437</c:v>
                </c:pt>
                <c:pt idx="1092">
                  <c:v>294.81491123239419</c:v>
                </c:pt>
                <c:pt idx="1093">
                  <c:v>294.90172783956399</c:v>
                </c:pt>
                <c:pt idx="1094">
                  <c:v>294.99050577673381</c:v>
                </c:pt>
                <c:pt idx="1095">
                  <c:v>295.07290939140364</c:v>
                </c:pt>
                <c:pt idx="1096">
                  <c:v>295.15531300607347</c:v>
                </c:pt>
                <c:pt idx="1097">
                  <c:v>295.23354879449329</c:v>
                </c:pt>
                <c:pt idx="1098">
                  <c:v>295.30957808666312</c:v>
                </c:pt>
                <c:pt idx="1099">
                  <c:v>295.38143955258295</c:v>
                </c:pt>
                <c:pt idx="1100">
                  <c:v>295.45550751475275</c:v>
                </c:pt>
                <c:pt idx="1101">
                  <c:v>295.52295598817255</c:v>
                </c:pt>
                <c:pt idx="1102">
                  <c:v>295.58623663534235</c:v>
                </c:pt>
                <c:pt idx="1103">
                  <c:v>295.64731078626215</c:v>
                </c:pt>
                <c:pt idx="1104">
                  <c:v>295.70838493718196</c:v>
                </c:pt>
                <c:pt idx="1105">
                  <c:v>295.76308476560177</c:v>
                </c:pt>
                <c:pt idx="1106">
                  <c:v>295.81361676777158</c:v>
                </c:pt>
                <c:pt idx="1107">
                  <c:v>295.86635526619136</c:v>
                </c:pt>
                <c:pt idx="1108">
                  <c:v>295.91271944211115</c:v>
                </c:pt>
                <c:pt idx="1109">
                  <c:v>295.95687712178096</c:v>
                </c:pt>
                <c:pt idx="1110">
                  <c:v>296.00324129770075</c:v>
                </c:pt>
                <c:pt idx="1111">
                  <c:v>296.04519248112058</c:v>
                </c:pt>
                <c:pt idx="1112">
                  <c:v>296.08076934204041</c:v>
                </c:pt>
                <c:pt idx="1113">
                  <c:v>296.11217837671023</c:v>
                </c:pt>
                <c:pt idx="1114">
                  <c:v>296.14358741138005</c:v>
                </c:pt>
                <c:pt idx="1115">
                  <c:v>296.17278994979989</c:v>
                </c:pt>
                <c:pt idx="1116">
                  <c:v>296.20199248821973</c:v>
                </c:pt>
                <c:pt idx="1117">
                  <c:v>296.22482070413952</c:v>
                </c:pt>
                <c:pt idx="1118">
                  <c:v>296.24544242380932</c:v>
                </c:pt>
                <c:pt idx="1119">
                  <c:v>296.26189631722912</c:v>
                </c:pt>
                <c:pt idx="1120">
                  <c:v>296.27835021064891</c:v>
                </c:pt>
                <c:pt idx="1121">
                  <c:v>296.29039111156874</c:v>
                </c:pt>
                <c:pt idx="1122">
                  <c:v>296.30047068248854</c:v>
                </c:pt>
                <c:pt idx="1123">
                  <c:v>296.30834375715835</c:v>
                </c:pt>
                <c:pt idx="1124">
                  <c:v>296.31401033557819</c:v>
                </c:pt>
                <c:pt idx="1125">
                  <c:v>296.31967691399802</c:v>
                </c:pt>
                <c:pt idx="1126">
                  <c:v>296.32117566616785</c:v>
                </c:pt>
                <c:pt idx="1127">
                  <c:v>296.32267441833767</c:v>
                </c:pt>
                <c:pt idx="1128">
                  <c:v>296.31583751800747</c:v>
                </c:pt>
                <c:pt idx="1129">
                  <c:v>296.31316844392728</c:v>
                </c:pt>
                <c:pt idx="1130">
                  <c:v>296.3041250473471</c:v>
                </c:pt>
                <c:pt idx="1131">
                  <c:v>296.2972881470169</c:v>
                </c:pt>
                <c:pt idx="1132">
                  <c:v>296.28407692418671</c:v>
                </c:pt>
                <c:pt idx="1133">
                  <c:v>296.27086570135651</c:v>
                </c:pt>
                <c:pt idx="1134">
                  <c:v>296.25348665227631</c:v>
                </c:pt>
                <c:pt idx="1135">
                  <c:v>296.23806893319613</c:v>
                </c:pt>
                <c:pt idx="1136">
                  <c:v>296.22265121411596</c:v>
                </c:pt>
                <c:pt idx="1137">
                  <c:v>296.20085917253579</c:v>
                </c:pt>
                <c:pt idx="1138">
                  <c:v>296.17906713095562</c:v>
                </c:pt>
                <c:pt idx="1139">
                  <c:v>296.15310726312543</c:v>
                </c:pt>
                <c:pt idx="1140">
                  <c:v>296.12714739529525</c:v>
                </c:pt>
                <c:pt idx="1141">
                  <c:v>296.09677453496505</c:v>
                </c:pt>
                <c:pt idx="1142">
                  <c:v>296.06860817333654</c:v>
                </c:pt>
                <c:pt idx="1143">
                  <c:v>296.04044181170804</c:v>
                </c:pt>
                <c:pt idx="1144">
                  <c:v>296.00369462887784</c:v>
                </c:pt>
                <c:pt idx="1145">
                  <c:v>295.97136043854766</c:v>
                </c:pt>
                <c:pt idx="1146">
                  <c:v>295.93265192571749</c:v>
                </c:pt>
                <c:pt idx="1147">
                  <c:v>295.89394341288732</c:v>
                </c:pt>
                <c:pt idx="1148">
                  <c:v>295.85719623005713</c:v>
                </c:pt>
                <c:pt idx="1149">
                  <c:v>295.81628122097692</c:v>
                </c:pt>
                <c:pt idx="1150">
                  <c:v>295.7711983856467</c:v>
                </c:pt>
                <c:pt idx="1151">
                  <c:v>295.7239090540665</c:v>
                </c:pt>
                <c:pt idx="1152">
                  <c:v>295.67441322623631</c:v>
                </c:pt>
                <c:pt idx="1153">
                  <c:v>295.62712389465611</c:v>
                </c:pt>
                <c:pt idx="1154">
                  <c:v>295.57762806682592</c:v>
                </c:pt>
                <c:pt idx="1155">
                  <c:v>295.52813223899574</c:v>
                </c:pt>
                <c:pt idx="1156">
                  <c:v>295.47446858491554</c:v>
                </c:pt>
                <c:pt idx="1157">
                  <c:v>295.42276626083537</c:v>
                </c:pt>
                <c:pt idx="1158">
                  <c:v>295.36468961425516</c:v>
                </c:pt>
                <c:pt idx="1159">
                  <c:v>295.31102596017496</c:v>
                </c:pt>
                <c:pt idx="1160">
                  <c:v>295.25515580984478</c:v>
                </c:pt>
                <c:pt idx="1161">
                  <c:v>295.19707916326462</c:v>
                </c:pt>
                <c:pt idx="1162">
                  <c:v>295.13900251668446</c:v>
                </c:pt>
                <c:pt idx="1163">
                  <c:v>295.07896454010427</c:v>
                </c:pt>
                <c:pt idx="1164">
                  <c:v>295.01892656352408</c:v>
                </c:pt>
                <c:pt idx="1165">
                  <c:v>294.9566820906939</c:v>
                </c:pt>
                <c:pt idx="1166">
                  <c:v>294.89443761786373</c:v>
                </c:pt>
                <c:pt idx="1167">
                  <c:v>294.82998664878352</c:v>
                </c:pt>
                <c:pt idx="1168">
                  <c:v>294.76357434970333</c:v>
                </c:pt>
                <c:pt idx="1169">
                  <c:v>294.69716205062315</c:v>
                </c:pt>
                <c:pt idx="1170">
                  <c:v>294.63074975154296</c:v>
                </c:pt>
                <c:pt idx="1171">
                  <c:v>294.56433745246278</c:v>
                </c:pt>
                <c:pt idx="1172">
                  <c:v>294.4915508308826</c:v>
                </c:pt>
                <c:pt idx="1173">
                  <c:v>294.42293203555244</c:v>
                </c:pt>
                <c:pt idx="1174">
                  <c:v>294.34156459522222</c:v>
                </c:pt>
                <c:pt idx="1175">
                  <c:v>294.27073930364202</c:v>
                </c:pt>
                <c:pt idx="1176">
                  <c:v>294.19574618581186</c:v>
                </c:pt>
                <c:pt idx="1177">
                  <c:v>294.11437874548164</c:v>
                </c:pt>
                <c:pt idx="1178">
                  <c:v>294.03301130515143</c:v>
                </c:pt>
                <c:pt idx="1179">
                  <c:v>293.95164386482122</c:v>
                </c:pt>
                <c:pt idx="1180">
                  <c:v>293.87027642449101</c:v>
                </c:pt>
                <c:pt idx="1181">
                  <c:v>293.7889089841608</c:v>
                </c:pt>
                <c:pt idx="1182">
                  <c:v>293.7053350475806</c:v>
                </c:pt>
                <c:pt idx="1183">
                  <c:v>293.62396760725039</c:v>
                </c:pt>
                <c:pt idx="1184">
                  <c:v>293.54260016692018</c:v>
                </c:pt>
                <c:pt idx="1185">
                  <c:v>293.45902623033999</c:v>
                </c:pt>
                <c:pt idx="1186">
                  <c:v>293.37545229375979</c:v>
                </c:pt>
                <c:pt idx="1187">
                  <c:v>293.2918783571796</c:v>
                </c:pt>
                <c:pt idx="1188">
                  <c:v>293.2083044205994</c:v>
                </c:pt>
                <c:pt idx="1189">
                  <c:v>293.12252398776923</c:v>
                </c:pt>
                <c:pt idx="1190">
                  <c:v>293.03478222493902</c:v>
                </c:pt>
                <c:pt idx="1191">
                  <c:v>292.94704046210882</c:v>
                </c:pt>
                <c:pt idx="1192">
                  <c:v>292.85709220302863</c:v>
                </c:pt>
                <c:pt idx="1193">
                  <c:v>292.76714394394844</c:v>
                </c:pt>
                <c:pt idx="1194">
                  <c:v>292.67498918861827</c:v>
                </c:pt>
                <c:pt idx="1195">
                  <c:v>292.5828344332881</c:v>
                </c:pt>
                <c:pt idx="1196">
                  <c:v>292.4887183479579</c:v>
                </c:pt>
                <c:pt idx="1197">
                  <c:v>292.39656359262773</c:v>
                </c:pt>
                <c:pt idx="1198">
                  <c:v>292.30440883729756</c:v>
                </c:pt>
                <c:pt idx="1199">
                  <c:v>292.21029275196736</c:v>
                </c:pt>
                <c:pt idx="1200">
                  <c:v>292.11617666663716</c:v>
                </c:pt>
                <c:pt idx="1201">
                  <c:v>292.01985408505698</c:v>
                </c:pt>
                <c:pt idx="1202">
                  <c:v>291.9235315034768</c:v>
                </c:pt>
                <c:pt idx="1203">
                  <c:v>291.82279592939659</c:v>
                </c:pt>
                <c:pt idx="1204">
                  <c:v>291.72647334781641</c:v>
                </c:pt>
                <c:pt idx="1205">
                  <c:v>291.62794426998624</c:v>
                </c:pt>
                <c:pt idx="1206">
                  <c:v>291.52720869590604</c:v>
                </c:pt>
                <c:pt idx="1207">
                  <c:v>291.42647312182584</c:v>
                </c:pt>
                <c:pt idx="1208">
                  <c:v>291.32573754774563</c:v>
                </c:pt>
                <c:pt idx="1209">
                  <c:v>291.22500197366543</c:v>
                </c:pt>
                <c:pt idx="1210">
                  <c:v>291.12647289583526</c:v>
                </c:pt>
                <c:pt idx="1211">
                  <c:v>291.02377599175509</c:v>
                </c:pt>
                <c:pt idx="1212">
                  <c:v>290.92304041767488</c:v>
                </c:pt>
                <c:pt idx="1213">
                  <c:v>290.82230484359468</c:v>
                </c:pt>
                <c:pt idx="1214">
                  <c:v>290.72377576576451</c:v>
                </c:pt>
                <c:pt idx="1215">
                  <c:v>290.62304019168431</c:v>
                </c:pt>
                <c:pt idx="1216">
                  <c:v>290.52034328760413</c:v>
                </c:pt>
                <c:pt idx="1217">
                  <c:v>290.41960771352393</c:v>
                </c:pt>
                <c:pt idx="1218">
                  <c:v>290.31691080944375</c:v>
                </c:pt>
                <c:pt idx="1219">
                  <c:v>290.21421390536358</c:v>
                </c:pt>
                <c:pt idx="1220">
                  <c:v>290.1115170012834</c:v>
                </c:pt>
                <c:pt idx="1221">
                  <c:v>290.0107814272032</c:v>
                </c:pt>
                <c:pt idx="1222">
                  <c:v>289.90808452312302</c:v>
                </c:pt>
                <c:pt idx="1223">
                  <c:v>289.80734894904282</c:v>
                </c:pt>
                <c:pt idx="1224">
                  <c:v>289.70881987121265</c:v>
                </c:pt>
                <c:pt idx="1225">
                  <c:v>289.61029079338243</c:v>
                </c:pt>
                <c:pt idx="1226">
                  <c:v>289.50955521930223</c:v>
                </c:pt>
                <c:pt idx="1227">
                  <c:v>289.40881964522202</c:v>
                </c:pt>
                <c:pt idx="1228">
                  <c:v>289.30808407114182</c:v>
                </c:pt>
                <c:pt idx="1229">
                  <c:v>289.20734849706162</c:v>
                </c:pt>
                <c:pt idx="1230">
                  <c:v>289.10023860048142</c:v>
                </c:pt>
                <c:pt idx="1231">
                  <c:v>288.99312870390122</c:v>
                </c:pt>
                <c:pt idx="1232">
                  <c:v>288.88601880732102</c:v>
                </c:pt>
                <c:pt idx="1233">
                  <c:v>288.77890891074082</c:v>
                </c:pt>
                <c:pt idx="1234">
                  <c:v>288.67621200666065</c:v>
                </c:pt>
                <c:pt idx="1235">
                  <c:v>288.56910211008045</c:v>
                </c:pt>
                <c:pt idx="1236">
                  <c:v>288.46640520600027</c:v>
                </c:pt>
                <c:pt idx="1237">
                  <c:v>288.3573339794201</c:v>
                </c:pt>
                <c:pt idx="1238">
                  <c:v>288.2565984053399</c:v>
                </c:pt>
                <c:pt idx="1239">
                  <c:v>288.15390150125972</c:v>
                </c:pt>
                <c:pt idx="1240">
                  <c:v>288.04899810092957</c:v>
                </c:pt>
                <c:pt idx="1241">
                  <c:v>287.94826252684936</c:v>
                </c:pt>
                <c:pt idx="1242">
                  <c:v>287.84752695276916</c:v>
                </c:pt>
                <c:pt idx="1243">
                  <c:v>287.74679137868895</c:v>
                </c:pt>
                <c:pt idx="1244">
                  <c:v>287.6418879783588</c:v>
                </c:pt>
                <c:pt idx="1245">
                  <c:v>287.54115240427859</c:v>
                </c:pt>
                <c:pt idx="1246">
                  <c:v>287.44041683019839</c:v>
                </c:pt>
                <c:pt idx="1247">
                  <c:v>287.33771992611821</c:v>
                </c:pt>
                <c:pt idx="1248">
                  <c:v>287.23698435203801</c:v>
                </c:pt>
                <c:pt idx="1249">
                  <c:v>287.1362487779578</c:v>
                </c:pt>
                <c:pt idx="1250">
                  <c:v>287.0355132038776</c:v>
                </c:pt>
                <c:pt idx="1251">
                  <c:v>286.93281629979742</c:v>
                </c:pt>
                <c:pt idx="1252">
                  <c:v>286.83011939571725</c:v>
                </c:pt>
                <c:pt idx="1253">
                  <c:v>286.73379681413707</c:v>
                </c:pt>
                <c:pt idx="1254">
                  <c:v>286.63747423255688</c:v>
                </c:pt>
                <c:pt idx="1255">
                  <c:v>286.53673865847668</c:v>
                </c:pt>
                <c:pt idx="1256">
                  <c:v>286.43600308439648</c:v>
                </c:pt>
                <c:pt idx="1257">
                  <c:v>286.33526751031627</c:v>
                </c:pt>
                <c:pt idx="1258">
                  <c:v>286.23453193623607</c:v>
                </c:pt>
                <c:pt idx="1259">
                  <c:v>286.13183503215589</c:v>
                </c:pt>
                <c:pt idx="1260">
                  <c:v>286.03330595432573</c:v>
                </c:pt>
                <c:pt idx="1261">
                  <c:v>285.93257038024552</c:v>
                </c:pt>
                <c:pt idx="1262">
                  <c:v>285.83404130241536</c:v>
                </c:pt>
                <c:pt idx="1263">
                  <c:v>285.73330572833515</c:v>
                </c:pt>
                <c:pt idx="1264">
                  <c:v>285.63257015425495</c:v>
                </c:pt>
                <c:pt idx="1265">
                  <c:v>285.53404107642478</c:v>
                </c:pt>
                <c:pt idx="1266">
                  <c:v>285.43551199859462</c:v>
                </c:pt>
                <c:pt idx="1267">
                  <c:v>285.33477642451442</c:v>
                </c:pt>
                <c:pt idx="1268">
                  <c:v>285.23624734668425</c:v>
                </c:pt>
                <c:pt idx="1269">
                  <c:v>285.13551177260405</c:v>
                </c:pt>
                <c:pt idx="1270">
                  <c:v>285.03698269477388</c:v>
                </c:pt>
                <c:pt idx="1271">
                  <c:v>284.9406601131937</c:v>
                </c:pt>
                <c:pt idx="1272">
                  <c:v>284.8399245391135</c:v>
                </c:pt>
                <c:pt idx="1273">
                  <c:v>284.74360195753331</c:v>
                </c:pt>
                <c:pt idx="1274">
                  <c:v>284.64727937595313</c:v>
                </c:pt>
                <c:pt idx="1275">
                  <c:v>284.54654380187293</c:v>
                </c:pt>
                <c:pt idx="1276">
                  <c:v>284.44801472404276</c:v>
                </c:pt>
                <c:pt idx="1277">
                  <c:v>284.35169214246258</c:v>
                </c:pt>
                <c:pt idx="1278">
                  <c:v>284.25316306463242</c:v>
                </c:pt>
                <c:pt idx="1279">
                  <c:v>284.15242749055221</c:v>
                </c:pt>
                <c:pt idx="1280">
                  <c:v>284.05389841272205</c:v>
                </c:pt>
                <c:pt idx="1281">
                  <c:v>283.95536933489188</c:v>
                </c:pt>
                <c:pt idx="1282">
                  <c:v>283.8590467533117</c:v>
                </c:pt>
                <c:pt idx="1283">
                  <c:v>283.7649306679815</c:v>
                </c:pt>
                <c:pt idx="1284">
                  <c:v>283.66860808640132</c:v>
                </c:pt>
                <c:pt idx="1285">
                  <c:v>283.57449200107112</c:v>
                </c:pt>
                <c:pt idx="1286">
                  <c:v>283.47375642699092</c:v>
                </c:pt>
                <c:pt idx="1287">
                  <c:v>283.37522734916075</c:v>
                </c:pt>
                <c:pt idx="1288">
                  <c:v>283.27890476758057</c:v>
                </c:pt>
                <c:pt idx="1289">
                  <c:v>283.17816919350037</c:v>
                </c:pt>
                <c:pt idx="1290">
                  <c:v>283.08405310817017</c:v>
                </c:pt>
                <c:pt idx="1291">
                  <c:v>282.98773052658998</c:v>
                </c:pt>
                <c:pt idx="1292">
                  <c:v>282.88920144875976</c:v>
                </c:pt>
                <c:pt idx="1293">
                  <c:v>282.79287886717958</c:v>
                </c:pt>
                <c:pt idx="1294">
                  <c:v>282.6965562855994</c:v>
                </c:pt>
                <c:pt idx="1295">
                  <c:v>282.59802720776923</c:v>
                </c:pt>
                <c:pt idx="1296">
                  <c:v>282.50170462618905</c:v>
                </c:pt>
                <c:pt idx="1297">
                  <c:v>282.40317554835889</c:v>
                </c:pt>
                <c:pt idx="1298">
                  <c:v>282.31102079302872</c:v>
                </c:pt>
                <c:pt idx="1299">
                  <c:v>282.21886603769855</c:v>
                </c:pt>
                <c:pt idx="1300">
                  <c:v>282.12474995236835</c:v>
                </c:pt>
                <c:pt idx="1301">
                  <c:v>282.03259519703818</c:v>
                </c:pt>
                <c:pt idx="1302">
                  <c:v>281.93847911170798</c:v>
                </c:pt>
                <c:pt idx="1303">
                  <c:v>281.8421565301278</c:v>
                </c:pt>
                <c:pt idx="1304">
                  <c:v>281.7480404447976</c:v>
                </c:pt>
                <c:pt idx="1305">
                  <c:v>281.6539243594674</c:v>
                </c:pt>
                <c:pt idx="1306">
                  <c:v>281.56176960413723</c:v>
                </c:pt>
                <c:pt idx="1307">
                  <c:v>281.46324052630706</c:v>
                </c:pt>
                <c:pt idx="1308">
                  <c:v>281.37108577097683</c:v>
                </c:pt>
                <c:pt idx="1309">
                  <c:v>281.27696968564663</c:v>
                </c:pt>
                <c:pt idx="1310">
                  <c:v>281.18285360031643</c:v>
                </c:pt>
                <c:pt idx="1311">
                  <c:v>281.08653101873625</c:v>
                </c:pt>
                <c:pt idx="1312">
                  <c:v>280.99020843715607</c:v>
                </c:pt>
                <c:pt idx="1313">
                  <c:v>280.8980536818259</c:v>
                </c:pt>
                <c:pt idx="1314">
                  <c:v>280.80589892649573</c:v>
                </c:pt>
                <c:pt idx="1315">
                  <c:v>280.70957634491555</c:v>
                </c:pt>
                <c:pt idx="1316">
                  <c:v>280.61546025958535</c:v>
                </c:pt>
                <c:pt idx="1317">
                  <c:v>280.52330550425512</c:v>
                </c:pt>
                <c:pt idx="1318">
                  <c:v>280.42918941892492</c:v>
                </c:pt>
                <c:pt idx="1319">
                  <c:v>280.33286683734474</c:v>
                </c:pt>
                <c:pt idx="1320">
                  <c:v>280.24071208201457</c:v>
                </c:pt>
                <c:pt idx="1321">
                  <c:v>280.14659599668437</c:v>
                </c:pt>
                <c:pt idx="1322">
                  <c:v>280.0544412413542</c:v>
                </c:pt>
                <c:pt idx="1323">
                  <c:v>279.960325156024</c:v>
                </c:pt>
                <c:pt idx="1324">
                  <c:v>279.86817040069383</c:v>
                </c:pt>
                <c:pt idx="1325">
                  <c:v>279.7760156453636</c:v>
                </c:pt>
                <c:pt idx="1326">
                  <c:v>279.6818995600334</c:v>
                </c:pt>
                <c:pt idx="1327">
                  <c:v>279.58974480470323</c:v>
                </c:pt>
                <c:pt idx="1328">
                  <c:v>279.49759004937306</c:v>
                </c:pt>
                <c:pt idx="1329">
                  <c:v>279.40543529404289</c:v>
                </c:pt>
                <c:pt idx="1330">
                  <c:v>279.31328053871272</c:v>
                </c:pt>
                <c:pt idx="1331">
                  <c:v>279.22112578338255</c:v>
                </c:pt>
                <c:pt idx="1332">
                  <c:v>279.12897102805238</c:v>
                </c:pt>
                <c:pt idx="1333">
                  <c:v>279.03264844647219</c:v>
                </c:pt>
                <c:pt idx="1334">
                  <c:v>278.93853236114199</c:v>
                </c:pt>
                <c:pt idx="1335">
                  <c:v>278.84637760581182</c:v>
                </c:pt>
                <c:pt idx="1336">
                  <c:v>278.75226152048162</c:v>
                </c:pt>
                <c:pt idx="1337">
                  <c:v>278.66010676515145</c:v>
                </c:pt>
                <c:pt idx="1338">
                  <c:v>278.57015850607127</c:v>
                </c:pt>
                <c:pt idx="1339">
                  <c:v>278.4780037507411</c:v>
                </c:pt>
                <c:pt idx="1340">
                  <c:v>278.38805549166091</c:v>
                </c:pt>
                <c:pt idx="1341">
                  <c:v>278.29590073633074</c:v>
                </c:pt>
                <c:pt idx="1342">
                  <c:v>278.20178465100054</c:v>
                </c:pt>
                <c:pt idx="1343">
                  <c:v>278.10766856567034</c:v>
                </c:pt>
                <c:pt idx="1344">
                  <c:v>278.01551381034017</c:v>
                </c:pt>
                <c:pt idx="1345">
                  <c:v>277.92335905501</c:v>
                </c:pt>
                <c:pt idx="1346">
                  <c:v>277.83120429967983</c:v>
                </c:pt>
                <c:pt idx="1347">
                  <c:v>277.73904954434965</c:v>
                </c:pt>
                <c:pt idx="1348">
                  <c:v>277.64910128526947</c:v>
                </c:pt>
                <c:pt idx="1349">
                  <c:v>277.5569465299393</c:v>
                </c:pt>
                <c:pt idx="1350">
                  <c:v>277.46699827085911</c:v>
                </c:pt>
                <c:pt idx="1351">
                  <c:v>277.37705001177892</c:v>
                </c:pt>
                <c:pt idx="1352">
                  <c:v>277.28710175269873</c:v>
                </c:pt>
                <c:pt idx="1353">
                  <c:v>277.19935998986853</c:v>
                </c:pt>
                <c:pt idx="1354">
                  <c:v>277.10720523453836</c:v>
                </c:pt>
                <c:pt idx="1355">
                  <c:v>277.01725697545817</c:v>
                </c:pt>
                <c:pt idx="1356">
                  <c:v>276.925102220128</c:v>
                </c:pt>
                <c:pt idx="1357">
                  <c:v>276.83294746479783</c:v>
                </c:pt>
                <c:pt idx="1358">
                  <c:v>276.7407927094676</c:v>
                </c:pt>
                <c:pt idx="1359">
                  <c:v>276.65084445038741</c:v>
                </c:pt>
                <c:pt idx="1360">
                  <c:v>276.5631026875572</c:v>
                </c:pt>
                <c:pt idx="1361">
                  <c:v>276.475360924727</c:v>
                </c:pt>
                <c:pt idx="1362">
                  <c:v>276.38761916189679</c:v>
                </c:pt>
                <c:pt idx="1363">
                  <c:v>276.29546440656662</c:v>
                </c:pt>
                <c:pt idx="1364">
                  <c:v>276.20772264373642</c:v>
                </c:pt>
                <c:pt idx="1365">
                  <c:v>276.11777438465623</c:v>
                </c:pt>
                <c:pt idx="1366">
                  <c:v>276.02782612557604</c:v>
                </c:pt>
                <c:pt idx="1367">
                  <c:v>275.94008436274584</c:v>
                </c:pt>
                <c:pt idx="1368">
                  <c:v>275.85234259991563</c:v>
                </c:pt>
                <c:pt idx="1369">
                  <c:v>275.76460083708542</c:v>
                </c:pt>
                <c:pt idx="1370">
                  <c:v>275.67685907425522</c:v>
                </c:pt>
                <c:pt idx="1371">
                  <c:v>275.58470431892505</c:v>
                </c:pt>
                <c:pt idx="1372">
                  <c:v>275.49475605984486</c:v>
                </c:pt>
                <c:pt idx="1373">
                  <c:v>275.40701429701465</c:v>
                </c:pt>
                <c:pt idx="1374">
                  <c:v>275.31485954168448</c:v>
                </c:pt>
                <c:pt idx="1375">
                  <c:v>275.2249112826043</c:v>
                </c:pt>
                <c:pt idx="1376">
                  <c:v>275.13716951977409</c:v>
                </c:pt>
                <c:pt idx="1377">
                  <c:v>275.05138908694391</c:v>
                </c:pt>
                <c:pt idx="1378">
                  <c:v>274.96144082786373</c:v>
                </c:pt>
                <c:pt idx="1379">
                  <c:v>274.87369906503352</c:v>
                </c:pt>
                <c:pt idx="1380">
                  <c:v>274.78791863220334</c:v>
                </c:pt>
                <c:pt idx="1381">
                  <c:v>274.70017686937314</c:v>
                </c:pt>
                <c:pt idx="1382">
                  <c:v>274.61660293279294</c:v>
                </c:pt>
                <c:pt idx="1383">
                  <c:v>274.52886116996274</c:v>
                </c:pt>
                <c:pt idx="1384">
                  <c:v>274.44111940713253</c:v>
                </c:pt>
                <c:pt idx="1385">
                  <c:v>274.35117114805234</c:v>
                </c:pt>
                <c:pt idx="1386">
                  <c:v>274.26122288897216</c:v>
                </c:pt>
                <c:pt idx="1387">
                  <c:v>274.17348112614195</c:v>
                </c:pt>
                <c:pt idx="1388">
                  <c:v>274.08353286706176</c:v>
                </c:pt>
                <c:pt idx="1389">
                  <c:v>273.99579110423156</c:v>
                </c:pt>
                <c:pt idx="1390">
                  <c:v>273.90804934140135</c:v>
                </c:pt>
                <c:pt idx="1391">
                  <c:v>273.81810108232116</c:v>
                </c:pt>
                <c:pt idx="1392">
                  <c:v>273.73035931949096</c:v>
                </c:pt>
                <c:pt idx="1393">
                  <c:v>273.64261755666075</c:v>
                </c:pt>
                <c:pt idx="1394">
                  <c:v>273.55683712383058</c:v>
                </c:pt>
                <c:pt idx="1395">
                  <c:v>273.46688886475039</c:v>
                </c:pt>
                <c:pt idx="1396">
                  <c:v>273.38110843192021</c:v>
                </c:pt>
                <c:pt idx="1397">
                  <c:v>273.29532799909003</c:v>
                </c:pt>
                <c:pt idx="1398">
                  <c:v>273.20758623625983</c:v>
                </c:pt>
                <c:pt idx="1399">
                  <c:v>273.11763797717964</c:v>
                </c:pt>
                <c:pt idx="1400">
                  <c:v>273.02989621434944</c:v>
                </c:pt>
                <c:pt idx="1401">
                  <c:v>272.94411578151926</c:v>
                </c:pt>
                <c:pt idx="1402">
                  <c:v>272.85833534868908</c:v>
                </c:pt>
                <c:pt idx="1403">
                  <c:v>272.7725549158589</c:v>
                </c:pt>
                <c:pt idx="1404">
                  <c:v>272.6848131530287</c:v>
                </c:pt>
                <c:pt idx="1405">
                  <c:v>272.59707139019849</c:v>
                </c:pt>
                <c:pt idx="1406">
                  <c:v>272.51129095736832</c:v>
                </c:pt>
                <c:pt idx="1407">
                  <c:v>272.42354919453811</c:v>
                </c:pt>
                <c:pt idx="1408">
                  <c:v>272.33776876170793</c:v>
                </c:pt>
                <c:pt idx="1409">
                  <c:v>272.25419482512774</c:v>
                </c:pt>
                <c:pt idx="1410">
                  <c:v>272.17062088854755</c:v>
                </c:pt>
                <c:pt idx="1411">
                  <c:v>272.08704695196735</c:v>
                </c:pt>
                <c:pt idx="1412">
                  <c:v>272.00347301538716</c:v>
                </c:pt>
                <c:pt idx="1413">
                  <c:v>271.91989907880696</c:v>
                </c:pt>
                <c:pt idx="1414">
                  <c:v>271.83411864597679</c:v>
                </c:pt>
                <c:pt idx="1415">
                  <c:v>271.74833821314661</c:v>
                </c:pt>
                <c:pt idx="1416">
                  <c:v>271.66255778031643</c:v>
                </c:pt>
                <c:pt idx="1417">
                  <c:v>271.57898384373624</c:v>
                </c:pt>
                <c:pt idx="1418">
                  <c:v>271.49320341090606</c:v>
                </c:pt>
                <c:pt idx="1419">
                  <c:v>271.40546164807586</c:v>
                </c:pt>
                <c:pt idx="1420">
                  <c:v>271.32188771149566</c:v>
                </c:pt>
                <c:pt idx="1421">
                  <c:v>271.23414594866546</c:v>
                </c:pt>
                <c:pt idx="1422">
                  <c:v>271.14836551583528</c:v>
                </c:pt>
                <c:pt idx="1423">
                  <c:v>271.06479157925509</c:v>
                </c:pt>
                <c:pt idx="1424">
                  <c:v>270.98121764267489</c:v>
                </c:pt>
                <c:pt idx="1425">
                  <c:v>270.89347587984469</c:v>
                </c:pt>
                <c:pt idx="1426">
                  <c:v>270.80990194326449</c:v>
                </c:pt>
                <c:pt idx="1427">
                  <c:v>270.72412151043432</c:v>
                </c:pt>
                <c:pt idx="1428">
                  <c:v>270.64054757385412</c:v>
                </c:pt>
                <c:pt idx="1429">
                  <c:v>270.55697363727393</c:v>
                </c:pt>
                <c:pt idx="1430">
                  <c:v>270.46923187444372</c:v>
                </c:pt>
                <c:pt idx="1431">
                  <c:v>270.38565793786353</c:v>
                </c:pt>
                <c:pt idx="1432">
                  <c:v>270.30208400128333</c:v>
                </c:pt>
                <c:pt idx="1433">
                  <c:v>270.21851006470314</c:v>
                </c:pt>
                <c:pt idx="1434">
                  <c:v>270.13493612812294</c:v>
                </c:pt>
                <c:pt idx="1435">
                  <c:v>270.05136219154275</c:v>
                </c:pt>
                <c:pt idx="1436">
                  <c:v>269.96778825496256</c:v>
                </c:pt>
                <c:pt idx="1437">
                  <c:v>269.88421431838236</c:v>
                </c:pt>
                <c:pt idx="1438">
                  <c:v>269.80064038180217</c:v>
                </c:pt>
                <c:pt idx="1439">
                  <c:v>269.71706644522197</c:v>
                </c:pt>
                <c:pt idx="1440">
                  <c:v>269.63349250864178</c:v>
                </c:pt>
                <c:pt idx="1441">
                  <c:v>269.54991857206159</c:v>
                </c:pt>
                <c:pt idx="1442">
                  <c:v>269.46634463548139</c:v>
                </c:pt>
                <c:pt idx="1443">
                  <c:v>269.3827706989012</c:v>
                </c:pt>
                <c:pt idx="1444">
                  <c:v>269.29699026607102</c:v>
                </c:pt>
                <c:pt idx="1445">
                  <c:v>269.21341632949083</c:v>
                </c:pt>
                <c:pt idx="1446">
                  <c:v>269.12984239291063</c:v>
                </c:pt>
                <c:pt idx="1447">
                  <c:v>269.04406196008046</c:v>
                </c:pt>
                <c:pt idx="1448">
                  <c:v>268.96048802350026</c:v>
                </c:pt>
                <c:pt idx="1449">
                  <c:v>268.87691408692007</c:v>
                </c:pt>
                <c:pt idx="1450">
                  <c:v>268.79334015033987</c:v>
                </c:pt>
                <c:pt idx="1451">
                  <c:v>268.70976621375968</c:v>
                </c:pt>
                <c:pt idx="1452">
                  <c:v>268.62839877342947</c:v>
                </c:pt>
                <c:pt idx="1453">
                  <c:v>268.54482483684927</c:v>
                </c:pt>
                <c:pt idx="1454">
                  <c:v>268.46125090026908</c:v>
                </c:pt>
                <c:pt idx="1455">
                  <c:v>268.37767696368888</c:v>
                </c:pt>
                <c:pt idx="1456">
                  <c:v>268.29410302710869</c:v>
                </c:pt>
                <c:pt idx="1457">
                  <c:v>268.2105290905285</c:v>
                </c:pt>
                <c:pt idx="1458">
                  <c:v>268.1269551539483</c:v>
                </c:pt>
                <c:pt idx="1459">
                  <c:v>268.04338121736811</c:v>
                </c:pt>
                <c:pt idx="1460">
                  <c:v>267.95980728078791</c:v>
                </c:pt>
                <c:pt idx="1461">
                  <c:v>267.87623334420772</c:v>
                </c:pt>
                <c:pt idx="1462">
                  <c:v>267.79265940762753</c:v>
                </c:pt>
                <c:pt idx="1463">
                  <c:v>267.70908547104733</c:v>
                </c:pt>
                <c:pt idx="1464">
                  <c:v>267.62551153446714</c:v>
                </c:pt>
                <c:pt idx="1465">
                  <c:v>267.54193759788694</c:v>
                </c:pt>
                <c:pt idx="1466">
                  <c:v>267.45836366130675</c:v>
                </c:pt>
                <c:pt idx="1467">
                  <c:v>267.37478972472655</c:v>
                </c:pt>
                <c:pt idx="1468">
                  <c:v>267.29121578814636</c:v>
                </c:pt>
                <c:pt idx="1469">
                  <c:v>267.20764185156617</c:v>
                </c:pt>
                <c:pt idx="1470">
                  <c:v>267.12406791498597</c:v>
                </c:pt>
                <c:pt idx="1471">
                  <c:v>267.04049397840578</c:v>
                </c:pt>
                <c:pt idx="1472">
                  <c:v>266.95692004182558</c:v>
                </c:pt>
                <c:pt idx="1473">
                  <c:v>266.87334610524539</c:v>
                </c:pt>
                <c:pt idx="1474">
                  <c:v>266.78977216866519</c:v>
                </c:pt>
                <c:pt idx="1475">
                  <c:v>266.706198232085</c:v>
                </c:pt>
                <c:pt idx="1476">
                  <c:v>266.62262429550481</c:v>
                </c:pt>
                <c:pt idx="1477">
                  <c:v>266.53905035892461</c:v>
                </c:pt>
                <c:pt idx="1478">
                  <c:v>266.45547642234442</c:v>
                </c:pt>
                <c:pt idx="1479">
                  <c:v>266.37190248576422</c:v>
                </c:pt>
                <c:pt idx="1480">
                  <c:v>266.28832854918403</c:v>
                </c:pt>
                <c:pt idx="1481">
                  <c:v>266.20475461260384</c:v>
                </c:pt>
                <c:pt idx="1482">
                  <c:v>266.12118067602364</c:v>
                </c:pt>
                <c:pt idx="1483">
                  <c:v>266.03760673944345</c:v>
                </c:pt>
                <c:pt idx="1484">
                  <c:v>265.95403280286325</c:v>
                </c:pt>
                <c:pt idx="1485">
                  <c:v>265.87045886628306</c:v>
                </c:pt>
                <c:pt idx="1486">
                  <c:v>265.78688492970286</c:v>
                </c:pt>
                <c:pt idx="1487">
                  <c:v>265.70331099312267</c:v>
                </c:pt>
                <c:pt idx="1488">
                  <c:v>265.61973705654248</c:v>
                </c:pt>
                <c:pt idx="1489">
                  <c:v>265.53616311996228</c:v>
                </c:pt>
                <c:pt idx="1490">
                  <c:v>265.45258918338209</c:v>
                </c:pt>
                <c:pt idx="1491">
                  <c:v>265.36901524680189</c:v>
                </c:pt>
                <c:pt idx="1492">
                  <c:v>265.2854413102217</c:v>
                </c:pt>
                <c:pt idx="1493">
                  <c:v>265.20186737364151</c:v>
                </c:pt>
                <c:pt idx="1494">
                  <c:v>265.11829343706131</c:v>
                </c:pt>
                <c:pt idx="1495">
                  <c:v>265.03471950048112</c:v>
                </c:pt>
                <c:pt idx="1496">
                  <c:v>264.95114556390092</c:v>
                </c:pt>
                <c:pt idx="1497">
                  <c:v>264.86757162732073</c:v>
                </c:pt>
                <c:pt idx="1498">
                  <c:v>264.78399769074053</c:v>
                </c:pt>
                <c:pt idx="1499">
                  <c:v>264.70042375416034</c:v>
                </c:pt>
                <c:pt idx="1500">
                  <c:v>264.61684981758015</c:v>
                </c:pt>
                <c:pt idx="1501">
                  <c:v>264.53327588099995</c:v>
                </c:pt>
                <c:pt idx="1502">
                  <c:v>264.45190844066974</c:v>
                </c:pt>
                <c:pt idx="1503">
                  <c:v>264.37054100033953</c:v>
                </c:pt>
                <c:pt idx="1504">
                  <c:v>264.28917356000932</c:v>
                </c:pt>
                <c:pt idx="1505">
                  <c:v>264.20780611967911</c:v>
                </c:pt>
                <c:pt idx="1506">
                  <c:v>264.12643867934889</c:v>
                </c:pt>
                <c:pt idx="1507">
                  <c:v>264.0428647427687</c:v>
                </c:pt>
                <c:pt idx="1508">
                  <c:v>263.96149730243849</c:v>
                </c:pt>
                <c:pt idx="1509">
                  <c:v>263.87792336585829</c:v>
                </c:pt>
                <c:pt idx="1510">
                  <c:v>263.7943494292781</c:v>
                </c:pt>
                <c:pt idx="1511">
                  <c:v>263.71298198894789</c:v>
                </c:pt>
                <c:pt idx="1512">
                  <c:v>263.62940805236769</c:v>
                </c:pt>
                <c:pt idx="1513">
                  <c:v>263.5458341157875</c:v>
                </c:pt>
                <c:pt idx="1514">
                  <c:v>263.46226017920731</c:v>
                </c:pt>
                <c:pt idx="1515">
                  <c:v>263.38089273887709</c:v>
                </c:pt>
                <c:pt idx="1516">
                  <c:v>263.2973188022969</c:v>
                </c:pt>
                <c:pt idx="1517">
                  <c:v>263.21595136196669</c:v>
                </c:pt>
                <c:pt idx="1518">
                  <c:v>263.13237742538649</c:v>
                </c:pt>
                <c:pt idx="1519">
                  <c:v>263.0488034888063</c:v>
                </c:pt>
                <c:pt idx="1520">
                  <c:v>262.96743604847609</c:v>
                </c:pt>
                <c:pt idx="1521">
                  <c:v>262.88386211189589</c:v>
                </c:pt>
                <c:pt idx="1522">
                  <c:v>262.80249467156568</c:v>
                </c:pt>
                <c:pt idx="1523">
                  <c:v>262.71892073498549</c:v>
                </c:pt>
                <c:pt idx="1524">
                  <c:v>262.63534679840529</c:v>
                </c:pt>
                <c:pt idx="1525">
                  <c:v>262.5517728618251</c:v>
                </c:pt>
                <c:pt idx="1526">
                  <c:v>262.46819892524491</c:v>
                </c:pt>
                <c:pt idx="1527">
                  <c:v>262.38462498866471</c:v>
                </c:pt>
                <c:pt idx="1528">
                  <c:v>262.30105105208452</c:v>
                </c:pt>
                <c:pt idx="1529">
                  <c:v>262.21747711550432</c:v>
                </c:pt>
                <c:pt idx="1530">
                  <c:v>262.13610967517411</c:v>
                </c:pt>
                <c:pt idx="1531">
                  <c:v>262.05253573859392</c:v>
                </c:pt>
                <c:pt idx="1532">
                  <c:v>261.96896180201372</c:v>
                </c:pt>
                <c:pt idx="1533">
                  <c:v>261.88538786543353</c:v>
                </c:pt>
                <c:pt idx="1534">
                  <c:v>261.80402042510332</c:v>
                </c:pt>
                <c:pt idx="1535">
                  <c:v>261.72265298477311</c:v>
                </c:pt>
                <c:pt idx="1536">
                  <c:v>261.64128554444289</c:v>
                </c:pt>
                <c:pt idx="1537">
                  <c:v>261.5577116078627</c:v>
                </c:pt>
                <c:pt idx="1538">
                  <c:v>261.47634416753249</c:v>
                </c:pt>
                <c:pt idx="1539">
                  <c:v>261.39497672720228</c:v>
                </c:pt>
                <c:pt idx="1540">
                  <c:v>261.31360928687207</c:v>
                </c:pt>
                <c:pt idx="1541">
                  <c:v>261.23003535029187</c:v>
                </c:pt>
                <c:pt idx="1542">
                  <c:v>261.14646141371168</c:v>
                </c:pt>
                <c:pt idx="1543">
                  <c:v>261.06509397338147</c:v>
                </c:pt>
                <c:pt idx="1544">
                  <c:v>260.98372653305125</c:v>
                </c:pt>
                <c:pt idx="1545">
                  <c:v>260.90015259647106</c:v>
                </c:pt>
                <c:pt idx="1546">
                  <c:v>260.81878515614085</c:v>
                </c:pt>
                <c:pt idx="1547">
                  <c:v>260.73521121956065</c:v>
                </c:pt>
                <c:pt idx="1548">
                  <c:v>260.65384377923044</c:v>
                </c:pt>
                <c:pt idx="1549">
                  <c:v>260.57247633890023</c:v>
                </c:pt>
                <c:pt idx="1550">
                  <c:v>260.49110889857002</c:v>
                </c:pt>
                <c:pt idx="1551">
                  <c:v>260.40974145823981</c:v>
                </c:pt>
                <c:pt idx="1552">
                  <c:v>260.32616752165961</c:v>
                </c:pt>
                <c:pt idx="1553">
                  <c:v>260.2448000813294</c:v>
                </c:pt>
                <c:pt idx="1554">
                  <c:v>260.16343264099919</c:v>
                </c:pt>
                <c:pt idx="1555">
                  <c:v>260.08206520066898</c:v>
                </c:pt>
                <c:pt idx="1556">
                  <c:v>260.00069776033877</c:v>
                </c:pt>
                <c:pt idx="1557">
                  <c:v>259.91933032000856</c:v>
                </c:pt>
                <c:pt idx="1558">
                  <c:v>259.83796287967834</c:v>
                </c:pt>
                <c:pt idx="1559">
                  <c:v>259.75659543934813</c:v>
                </c:pt>
                <c:pt idx="1560">
                  <c:v>259.67718932901795</c:v>
                </c:pt>
                <c:pt idx="1561">
                  <c:v>259.59778321868777</c:v>
                </c:pt>
                <c:pt idx="1562">
                  <c:v>259.51641577835755</c:v>
                </c:pt>
                <c:pt idx="1563">
                  <c:v>259.43284184177736</c:v>
                </c:pt>
                <c:pt idx="1564">
                  <c:v>259.34926790519717</c:v>
                </c:pt>
                <c:pt idx="1565">
                  <c:v>259.26790046486695</c:v>
                </c:pt>
                <c:pt idx="1566">
                  <c:v>259.19070085078675</c:v>
                </c:pt>
                <c:pt idx="1567">
                  <c:v>259.10933341045654</c:v>
                </c:pt>
                <c:pt idx="1568">
                  <c:v>259.02796597012633</c:v>
                </c:pt>
                <c:pt idx="1569">
                  <c:v>258.94439203354614</c:v>
                </c:pt>
                <c:pt idx="1570">
                  <c:v>258.86081809696594</c:v>
                </c:pt>
                <c:pt idx="1571">
                  <c:v>258.77945065663573</c:v>
                </c:pt>
                <c:pt idx="1572">
                  <c:v>258.69808321630552</c:v>
                </c:pt>
                <c:pt idx="1573">
                  <c:v>258.61671577597531</c:v>
                </c:pt>
                <c:pt idx="1574">
                  <c:v>258.5353483356451</c:v>
                </c:pt>
                <c:pt idx="1575">
                  <c:v>258.45398089531488</c:v>
                </c:pt>
                <c:pt idx="1576">
                  <c:v>258.37261345498467</c:v>
                </c:pt>
                <c:pt idx="1577">
                  <c:v>258.29124601465446</c:v>
                </c:pt>
                <c:pt idx="1578">
                  <c:v>258.20987857432425</c:v>
                </c:pt>
                <c:pt idx="1579">
                  <c:v>258.12851113399404</c:v>
                </c:pt>
                <c:pt idx="1580">
                  <c:v>258.04714369366383</c:v>
                </c:pt>
                <c:pt idx="1581">
                  <c:v>257.96577625333362</c:v>
                </c:pt>
                <c:pt idx="1582">
                  <c:v>257.88220231675342</c:v>
                </c:pt>
                <c:pt idx="1583">
                  <c:v>257.80083487642321</c:v>
                </c:pt>
                <c:pt idx="1584">
                  <c:v>257.719467436093</c:v>
                </c:pt>
                <c:pt idx="1585">
                  <c:v>257.63809999576279</c:v>
                </c:pt>
                <c:pt idx="1586">
                  <c:v>257.55673255543257</c:v>
                </c:pt>
                <c:pt idx="1587">
                  <c:v>257.47536511510236</c:v>
                </c:pt>
                <c:pt idx="1588">
                  <c:v>257.39399767477215</c:v>
                </c:pt>
                <c:pt idx="1589">
                  <c:v>257.31042373819196</c:v>
                </c:pt>
                <c:pt idx="1590">
                  <c:v>257.22905629786175</c:v>
                </c:pt>
                <c:pt idx="1591">
                  <c:v>257.14768885753153</c:v>
                </c:pt>
                <c:pt idx="1592">
                  <c:v>257.06632141720132</c:v>
                </c:pt>
                <c:pt idx="1593">
                  <c:v>256.98274748062113</c:v>
                </c:pt>
                <c:pt idx="1594">
                  <c:v>256.89917354404093</c:v>
                </c:pt>
                <c:pt idx="1595">
                  <c:v>256.81780610371072</c:v>
                </c:pt>
                <c:pt idx="1596">
                  <c:v>256.73643866338051</c:v>
                </c:pt>
                <c:pt idx="1597">
                  <c:v>256.6550712230503</c:v>
                </c:pt>
                <c:pt idx="1598">
                  <c:v>256.57370378272009</c:v>
                </c:pt>
                <c:pt idx="1599">
                  <c:v>256.49012984613989</c:v>
                </c:pt>
                <c:pt idx="1600">
                  <c:v>256.40876240580968</c:v>
                </c:pt>
                <c:pt idx="1601">
                  <c:v>256.32739496547947</c:v>
                </c:pt>
                <c:pt idx="1602">
                  <c:v>256.24602752514932</c:v>
                </c:pt>
                <c:pt idx="1603">
                  <c:v>256.1646600848191</c:v>
                </c:pt>
                <c:pt idx="1604">
                  <c:v>256.08329264448889</c:v>
                </c:pt>
                <c:pt idx="1605">
                  <c:v>256.00192520415874</c:v>
                </c:pt>
                <c:pt idx="1606">
                  <c:v>255.91835126757854</c:v>
                </c:pt>
                <c:pt idx="1607">
                  <c:v>255.83698382724836</c:v>
                </c:pt>
                <c:pt idx="1608">
                  <c:v>255.75561638691815</c:v>
                </c:pt>
                <c:pt idx="1609">
                  <c:v>255.67204245033798</c:v>
                </c:pt>
                <c:pt idx="1610">
                  <c:v>255.58846851375779</c:v>
                </c:pt>
                <c:pt idx="1611">
                  <c:v>255.50710107342761</c:v>
                </c:pt>
                <c:pt idx="1612">
                  <c:v>255.42573363309739</c:v>
                </c:pt>
                <c:pt idx="1613">
                  <c:v>255.34436619276718</c:v>
                </c:pt>
                <c:pt idx="1614">
                  <c:v>255.273540901187</c:v>
                </c:pt>
                <c:pt idx="1615">
                  <c:v>255.19217346085679</c:v>
                </c:pt>
                <c:pt idx="1616">
                  <c:v>255.11080602052661</c:v>
                </c:pt>
                <c:pt idx="1617">
                  <c:v>255.03581290269642</c:v>
                </c:pt>
                <c:pt idx="1618">
                  <c:v>254.95444546236624</c:v>
                </c:pt>
                <c:pt idx="1619">
                  <c:v>254.87724584828604</c:v>
                </c:pt>
                <c:pt idx="1620">
                  <c:v>254.80225273045588</c:v>
                </c:pt>
                <c:pt idx="1621">
                  <c:v>254.72284662012567</c:v>
                </c:pt>
                <c:pt idx="1622">
                  <c:v>254.64344050979545</c:v>
                </c:pt>
                <c:pt idx="1623">
                  <c:v>254.56207306946527</c:v>
                </c:pt>
                <c:pt idx="1624">
                  <c:v>254.48487345538507</c:v>
                </c:pt>
                <c:pt idx="1625">
                  <c:v>254.40350601505489</c:v>
                </c:pt>
                <c:pt idx="1626">
                  <c:v>254.3285128972247</c:v>
                </c:pt>
                <c:pt idx="1627">
                  <c:v>254.25572627564452</c:v>
                </c:pt>
                <c:pt idx="1628">
                  <c:v>254.17632016531431</c:v>
                </c:pt>
                <c:pt idx="1629">
                  <c:v>254.0949527249841</c:v>
                </c:pt>
                <c:pt idx="1630">
                  <c:v>254.01554661465391</c:v>
                </c:pt>
                <c:pt idx="1631">
                  <c:v>253.9341791743237</c:v>
                </c:pt>
                <c:pt idx="1632">
                  <c:v>253.85281173399352</c:v>
                </c:pt>
                <c:pt idx="1633">
                  <c:v>253.78002511241331</c:v>
                </c:pt>
                <c:pt idx="1634">
                  <c:v>253.70061900208313</c:v>
                </c:pt>
                <c:pt idx="1635">
                  <c:v>253.61925156175292</c:v>
                </c:pt>
                <c:pt idx="1636">
                  <c:v>253.54205194767275</c:v>
                </c:pt>
                <c:pt idx="1637">
                  <c:v>253.46485233359255</c:v>
                </c:pt>
                <c:pt idx="1638">
                  <c:v>253.38765271951235</c:v>
                </c:pt>
                <c:pt idx="1639">
                  <c:v>253.30824660918216</c:v>
                </c:pt>
                <c:pt idx="1640">
                  <c:v>253.23325349135197</c:v>
                </c:pt>
                <c:pt idx="1641">
                  <c:v>253.15188605102179</c:v>
                </c:pt>
                <c:pt idx="1642">
                  <c:v>253.07051861069158</c:v>
                </c:pt>
                <c:pt idx="1643">
                  <c:v>252.99552549286142</c:v>
                </c:pt>
                <c:pt idx="1644">
                  <c:v>252.91415805253121</c:v>
                </c:pt>
                <c:pt idx="1645">
                  <c:v>252.83279061220102</c:v>
                </c:pt>
                <c:pt idx="1646">
                  <c:v>252.75559099812082</c:v>
                </c:pt>
                <c:pt idx="1647">
                  <c:v>252.68280437654062</c:v>
                </c:pt>
                <c:pt idx="1648">
                  <c:v>252.60781125871046</c:v>
                </c:pt>
                <c:pt idx="1649">
                  <c:v>252.53281814088027</c:v>
                </c:pt>
                <c:pt idx="1650">
                  <c:v>252.4641993455501</c:v>
                </c:pt>
                <c:pt idx="1651">
                  <c:v>252.39141272396989</c:v>
                </c:pt>
                <c:pt idx="1652">
                  <c:v>252.31421310988972</c:v>
                </c:pt>
                <c:pt idx="1653">
                  <c:v>252.23480699955951</c:v>
                </c:pt>
                <c:pt idx="1654">
                  <c:v>252.1554008892293</c:v>
                </c:pt>
                <c:pt idx="1655">
                  <c:v>252.08040777139914</c:v>
                </c:pt>
                <c:pt idx="1656">
                  <c:v>252.00762114981893</c:v>
                </c:pt>
                <c:pt idx="1657">
                  <c:v>251.92821503948875</c:v>
                </c:pt>
                <c:pt idx="1658">
                  <c:v>251.85101542540855</c:v>
                </c:pt>
                <c:pt idx="1659">
                  <c:v>251.77381581132838</c:v>
                </c:pt>
                <c:pt idx="1660">
                  <c:v>251.69882269349819</c:v>
                </c:pt>
                <c:pt idx="1661">
                  <c:v>251.62382957566803</c:v>
                </c:pt>
                <c:pt idx="1662">
                  <c:v>251.54662996158783</c:v>
                </c:pt>
                <c:pt idx="1663">
                  <c:v>251.47163684375764</c:v>
                </c:pt>
                <c:pt idx="1664">
                  <c:v>251.39026940342745</c:v>
                </c:pt>
                <c:pt idx="1665">
                  <c:v>251.31306978934725</c:v>
                </c:pt>
                <c:pt idx="1666">
                  <c:v>251.23366367901707</c:v>
                </c:pt>
                <c:pt idx="1667">
                  <c:v>251.15425756868686</c:v>
                </c:pt>
                <c:pt idx="1668">
                  <c:v>251.08343227710668</c:v>
                </c:pt>
                <c:pt idx="1669">
                  <c:v>251.00623266302648</c:v>
                </c:pt>
                <c:pt idx="1670">
                  <c:v>250.9248652226963</c:v>
                </c:pt>
                <c:pt idx="1671">
                  <c:v>250.84545911236609</c:v>
                </c:pt>
                <c:pt idx="1672">
                  <c:v>250.76409167203587</c:v>
                </c:pt>
                <c:pt idx="1673">
                  <c:v>250.6932663804557</c:v>
                </c:pt>
                <c:pt idx="1674">
                  <c:v>250.61386027012549</c:v>
                </c:pt>
                <c:pt idx="1675">
                  <c:v>250.54303497854531</c:v>
                </c:pt>
                <c:pt idx="1676">
                  <c:v>250.4702483569651</c:v>
                </c:pt>
                <c:pt idx="1677">
                  <c:v>250.39084224663492</c:v>
                </c:pt>
                <c:pt idx="1678">
                  <c:v>250.32001695505471</c:v>
                </c:pt>
                <c:pt idx="1679">
                  <c:v>250.2472303334745</c:v>
                </c:pt>
                <c:pt idx="1680">
                  <c:v>250.17640504189433</c:v>
                </c:pt>
                <c:pt idx="1681">
                  <c:v>250.10141192406414</c:v>
                </c:pt>
                <c:pt idx="1682">
                  <c:v>250.02200581373395</c:v>
                </c:pt>
                <c:pt idx="1683">
                  <c:v>249.95118052215375</c:v>
                </c:pt>
                <c:pt idx="1684">
                  <c:v>249.87618740432359</c:v>
                </c:pt>
                <c:pt idx="1685">
                  <c:v>249.79898779024339</c:v>
                </c:pt>
                <c:pt idx="1686">
                  <c:v>249.72620116866321</c:v>
                </c:pt>
                <c:pt idx="1687">
                  <c:v>249.655375877083</c:v>
                </c:pt>
                <c:pt idx="1688">
                  <c:v>249.58675708175281</c:v>
                </c:pt>
                <c:pt idx="1689">
                  <c:v>249.50538964142262</c:v>
                </c:pt>
                <c:pt idx="1690">
                  <c:v>249.43039652359244</c:v>
                </c:pt>
                <c:pt idx="1691">
                  <c:v>249.35540340576227</c:v>
                </c:pt>
                <c:pt idx="1692">
                  <c:v>249.28678461043208</c:v>
                </c:pt>
                <c:pt idx="1693">
                  <c:v>249.2159593188519</c:v>
                </c:pt>
                <c:pt idx="1694">
                  <c:v>249.14096620102171</c:v>
                </c:pt>
                <c:pt idx="1695">
                  <c:v>249.07014090944153</c:v>
                </c:pt>
                <c:pt idx="1696">
                  <c:v>248.99931561786133</c:v>
                </c:pt>
                <c:pt idx="1697">
                  <c:v>248.92652899628112</c:v>
                </c:pt>
                <c:pt idx="1698">
                  <c:v>248.85374237470094</c:v>
                </c:pt>
                <c:pt idx="1699">
                  <c:v>248.77237493437073</c:v>
                </c:pt>
                <c:pt idx="1700">
                  <c:v>248.69958831279055</c:v>
                </c:pt>
                <c:pt idx="1701">
                  <c:v>248.62680169121035</c:v>
                </c:pt>
                <c:pt idx="1702">
                  <c:v>248.55180857338019</c:v>
                </c:pt>
                <c:pt idx="1703">
                  <c:v>248.47902195179998</c:v>
                </c:pt>
                <c:pt idx="1704">
                  <c:v>248.40819666021977</c:v>
                </c:pt>
                <c:pt idx="1705">
                  <c:v>248.33737136863959</c:v>
                </c:pt>
                <c:pt idx="1706">
                  <c:v>248.2687525733094</c:v>
                </c:pt>
                <c:pt idx="1707">
                  <c:v>248.20234027422921</c:v>
                </c:pt>
                <c:pt idx="1708">
                  <c:v>248.12955365264901</c:v>
                </c:pt>
                <c:pt idx="1709">
                  <c:v>248.05676703106883</c:v>
                </c:pt>
                <c:pt idx="1710">
                  <c:v>247.98398040948862</c:v>
                </c:pt>
                <c:pt idx="1711">
                  <c:v>247.90678079540845</c:v>
                </c:pt>
                <c:pt idx="1712">
                  <c:v>247.83178767757826</c:v>
                </c:pt>
                <c:pt idx="1713">
                  <c:v>247.76096238599806</c:v>
                </c:pt>
                <c:pt idx="1714">
                  <c:v>247.68817576441788</c:v>
                </c:pt>
                <c:pt idx="1715">
                  <c:v>247.61735047283767</c:v>
                </c:pt>
                <c:pt idx="1716">
                  <c:v>247.5487316775075</c:v>
                </c:pt>
                <c:pt idx="1717">
                  <c:v>247.4759450559273</c:v>
                </c:pt>
                <c:pt idx="1718">
                  <c:v>247.40315843434712</c:v>
                </c:pt>
                <c:pt idx="1719">
                  <c:v>247.33037181276691</c:v>
                </c:pt>
                <c:pt idx="1720">
                  <c:v>247.25954652118673</c:v>
                </c:pt>
                <c:pt idx="1721">
                  <c:v>247.18675989960653</c:v>
                </c:pt>
                <c:pt idx="1722">
                  <c:v>247.11814110427633</c:v>
                </c:pt>
                <c:pt idx="1723">
                  <c:v>247.04731581269616</c:v>
                </c:pt>
                <c:pt idx="1724">
                  <c:v>246.97869701736596</c:v>
                </c:pt>
                <c:pt idx="1725">
                  <c:v>246.90149740328579</c:v>
                </c:pt>
                <c:pt idx="1726">
                  <c:v>246.83508510420558</c:v>
                </c:pt>
                <c:pt idx="1727">
                  <c:v>246.7622984826254</c:v>
                </c:pt>
                <c:pt idx="1728">
                  <c:v>246.69147319104519</c:v>
                </c:pt>
                <c:pt idx="1729">
                  <c:v>246.62064789946498</c:v>
                </c:pt>
                <c:pt idx="1730">
                  <c:v>246.54982260788481</c:v>
                </c:pt>
                <c:pt idx="1731">
                  <c:v>246.4789973163046</c:v>
                </c:pt>
                <c:pt idx="1732">
                  <c:v>246.40621069472442</c:v>
                </c:pt>
                <c:pt idx="1733">
                  <c:v>246.33538540314422</c:v>
                </c:pt>
                <c:pt idx="1734">
                  <c:v>246.26676660781405</c:v>
                </c:pt>
                <c:pt idx="1735">
                  <c:v>246.19594131623384</c:v>
                </c:pt>
                <c:pt idx="1736">
                  <c:v>246.12315469465366</c:v>
                </c:pt>
                <c:pt idx="1737">
                  <c:v>246.05232940307346</c:v>
                </c:pt>
                <c:pt idx="1738">
                  <c:v>245.98371060774326</c:v>
                </c:pt>
                <c:pt idx="1739">
                  <c:v>245.91288531616308</c:v>
                </c:pt>
                <c:pt idx="1740">
                  <c:v>245.84206002458288</c:v>
                </c:pt>
                <c:pt idx="1741">
                  <c:v>245.7692734030027</c:v>
                </c:pt>
                <c:pt idx="1742">
                  <c:v>245.69844811142249</c:v>
                </c:pt>
                <c:pt idx="1743">
                  <c:v>245.62762281984232</c:v>
                </c:pt>
                <c:pt idx="1744">
                  <c:v>245.55262970201213</c:v>
                </c:pt>
                <c:pt idx="1745">
                  <c:v>245.47763658418197</c:v>
                </c:pt>
                <c:pt idx="1746">
                  <c:v>245.40681129260176</c:v>
                </c:pt>
                <c:pt idx="1747">
                  <c:v>245.34039899352155</c:v>
                </c:pt>
                <c:pt idx="1748">
                  <c:v>245.27178019819138</c:v>
                </c:pt>
                <c:pt idx="1749">
                  <c:v>245.20316140286118</c:v>
                </c:pt>
                <c:pt idx="1750">
                  <c:v>245.13454260753102</c:v>
                </c:pt>
                <c:pt idx="1751">
                  <c:v>245.0681303084508</c:v>
                </c:pt>
                <c:pt idx="1752">
                  <c:v>245.00171800937062</c:v>
                </c:pt>
                <c:pt idx="1753">
                  <c:v>244.93530571029041</c:v>
                </c:pt>
                <c:pt idx="1754">
                  <c:v>244.86668691496021</c:v>
                </c:pt>
                <c:pt idx="1755">
                  <c:v>244.79586162338003</c:v>
                </c:pt>
                <c:pt idx="1756">
                  <c:v>244.72724282804984</c:v>
                </c:pt>
                <c:pt idx="1757">
                  <c:v>244.65445620646966</c:v>
                </c:pt>
                <c:pt idx="1758">
                  <c:v>244.58583741113947</c:v>
                </c:pt>
                <c:pt idx="1759">
                  <c:v>244.5172186158093</c:v>
                </c:pt>
                <c:pt idx="1760">
                  <c:v>244.44639332422909</c:v>
                </c:pt>
                <c:pt idx="1761">
                  <c:v>244.37360670264891</c:v>
                </c:pt>
                <c:pt idx="1762">
                  <c:v>244.30082008106871</c:v>
                </c:pt>
                <c:pt idx="1763">
                  <c:v>244.2280334594885</c:v>
                </c:pt>
                <c:pt idx="1764">
                  <c:v>244.15720816790832</c:v>
                </c:pt>
                <c:pt idx="1765">
                  <c:v>244.08858937257813</c:v>
                </c:pt>
                <c:pt idx="1766">
                  <c:v>244.01580275099795</c:v>
                </c:pt>
                <c:pt idx="1767">
                  <c:v>243.94301612941774</c:v>
                </c:pt>
                <c:pt idx="1768">
                  <c:v>243.87219083783756</c:v>
                </c:pt>
                <c:pt idx="1769">
                  <c:v>243.79940421625736</c:v>
                </c:pt>
                <c:pt idx="1770">
                  <c:v>243.72857892467718</c:v>
                </c:pt>
                <c:pt idx="1771">
                  <c:v>243.65579230309697</c:v>
                </c:pt>
                <c:pt idx="1772">
                  <c:v>243.58300568151677</c:v>
                </c:pt>
                <c:pt idx="1773">
                  <c:v>243.50163824118658</c:v>
                </c:pt>
                <c:pt idx="1774">
                  <c:v>243.42885161960638</c:v>
                </c:pt>
                <c:pt idx="1775">
                  <c:v>243.3560649980262</c:v>
                </c:pt>
                <c:pt idx="1776">
                  <c:v>243.28523970644599</c:v>
                </c:pt>
                <c:pt idx="1777">
                  <c:v>243.21441441486581</c:v>
                </c:pt>
                <c:pt idx="1778">
                  <c:v>243.1480021157856</c:v>
                </c:pt>
                <c:pt idx="1779">
                  <c:v>243.0771768242054</c:v>
                </c:pt>
                <c:pt idx="1780">
                  <c:v>243.00855802887523</c:v>
                </c:pt>
                <c:pt idx="1781">
                  <c:v>242.93993923354503</c:v>
                </c:pt>
                <c:pt idx="1782">
                  <c:v>242.87132043821487</c:v>
                </c:pt>
                <c:pt idx="1783">
                  <c:v>242.80490813913465</c:v>
                </c:pt>
                <c:pt idx="1784">
                  <c:v>242.73408284755448</c:v>
                </c:pt>
                <c:pt idx="1785">
                  <c:v>242.66325755597427</c:v>
                </c:pt>
                <c:pt idx="1786">
                  <c:v>242.5946387606441</c:v>
                </c:pt>
                <c:pt idx="1787">
                  <c:v>242.5238134690639</c:v>
                </c:pt>
                <c:pt idx="1788">
                  <c:v>242.45102684748369</c:v>
                </c:pt>
                <c:pt idx="1789">
                  <c:v>242.38240805215352</c:v>
                </c:pt>
                <c:pt idx="1790">
                  <c:v>242.31599575307331</c:v>
                </c:pt>
                <c:pt idx="1791">
                  <c:v>242.24737695774314</c:v>
                </c:pt>
                <c:pt idx="1792">
                  <c:v>242.17655166616294</c:v>
                </c:pt>
                <c:pt idx="1793">
                  <c:v>242.10793287083277</c:v>
                </c:pt>
                <c:pt idx="1794">
                  <c:v>242.04152057175256</c:v>
                </c:pt>
                <c:pt idx="1795">
                  <c:v>241.97510827267237</c:v>
                </c:pt>
                <c:pt idx="1796">
                  <c:v>241.90428298109217</c:v>
                </c:pt>
                <c:pt idx="1797">
                  <c:v>241.83787068201195</c:v>
                </c:pt>
                <c:pt idx="1798">
                  <c:v>241.76925188668179</c:v>
                </c:pt>
                <c:pt idx="1799">
                  <c:v>241.6942587688516</c:v>
                </c:pt>
                <c:pt idx="1800">
                  <c:v>241.62980779977141</c:v>
                </c:pt>
                <c:pt idx="1801">
                  <c:v>241.5633955006912</c:v>
                </c:pt>
                <c:pt idx="1802">
                  <c:v>241.49257020911102</c:v>
                </c:pt>
                <c:pt idx="1803">
                  <c:v>241.42395141378083</c:v>
                </c:pt>
                <c:pt idx="1804">
                  <c:v>241.35312612220062</c:v>
                </c:pt>
                <c:pt idx="1805">
                  <c:v>241.28450732687045</c:v>
                </c:pt>
                <c:pt idx="1806">
                  <c:v>241.21588853154026</c:v>
                </c:pt>
                <c:pt idx="1807">
                  <c:v>241.14947623246007</c:v>
                </c:pt>
                <c:pt idx="1808">
                  <c:v>241.08085743712988</c:v>
                </c:pt>
                <c:pt idx="1809">
                  <c:v>241.01444513804969</c:v>
                </c:pt>
                <c:pt idx="1810">
                  <c:v>240.94803283896948</c:v>
                </c:pt>
                <c:pt idx="1811">
                  <c:v>240.8816205398893</c:v>
                </c:pt>
                <c:pt idx="1812">
                  <c:v>240.81716957080909</c:v>
                </c:pt>
                <c:pt idx="1813">
                  <c:v>240.75075727172887</c:v>
                </c:pt>
                <c:pt idx="1814">
                  <c:v>240.68434497264869</c:v>
                </c:pt>
                <c:pt idx="1815">
                  <c:v>240.61793267356848</c:v>
                </c:pt>
                <c:pt idx="1816">
                  <c:v>240.55152037448829</c:v>
                </c:pt>
                <c:pt idx="1817">
                  <c:v>240.4829015791581</c:v>
                </c:pt>
                <c:pt idx="1818">
                  <c:v>240.41648928007791</c:v>
                </c:pt>
                <c:pt idx="1819">
                  <c:v>240.34566398849771</c:v>
                </c:pt>
                <c:pt idx="1820">
                  <c:v>240.27925168941752</c:v>
                </c:pt>
                <c:pt idx="1821">
                  <c:v>240.21283939033731</c:v>
                </c:pt>
                <c:pt idx="1822">
                  <c:v>240.14422059500711</c:v>
                </c:pt>
                <c:pt idx="1823">
                  <c:v>240.07339530342693</c:v>
                </c:pt>
                <c:pt idx="1824">
                  <c:v>240.00698300434672</c:v>
                </c:pt>
                <c:pt idx="1825">
                  <c:v>239.94057070526654</c:v>
                </c:pt>
                <c:pt idx="1826">
                  <c:v>239.87415840618633</c:v>
                </c:pt>
                <c:pt idx="1827">
                  <c:v>239.80774610710614</c:v>
                </c:pt>
                <c:pt idx="1828">
                  <c:v>239.74133380802593</c:v>
                </c:pt>
                <c:pt idx="1829">
                  <c:v>239.67492150894572</c:v>
                </c:pt>
                <c:pt idx="1830">
                  <c:v>239.60850920986553</c:v>
                </c:pt>
                <c:pt idx="1831">
                  <c:v>239.54209691078532</c:v>
                </c:pt>
                <c:pt idx="1832">
                  <c:v>239.47568461170513</c:v>
                </c:pt>
                <c:pt idx="1833">
                  <c:v>239.40927231262492</c:v>
                </c:pt>
                <c:pt idx="1834">
                  <c:v>239.34065351729475</c:v>
                </c:pt>
                <c:pt idx="1835">
                  <c:v>239.27620254821454</c:v>
                </c:pt>
                <c:pt idx="1836">
                  <c:v>239.20979024913436</c:v>
                </c:pt>
                <c:pt idx="1837">
                  <c:v>239.14337795005414</c:v>
                </c:pt>
                <c:pt idx="1838">
                  <c:v>239.07475915472395</c:v>
                </c:pt>
                <c:pt idx="1839">
                  <c:v>239.00834685564377</c:v>
                </c:pt>
                <c:pt idx="1840">
                  <c:v>238.94389588656355</c:v>
                </c:pt>
                <c:pt idx="1841">
                  <c:v>238.87748358748337</c:v>
                </c:pt>
                <c:pt idx="1842">
                  <c:v>238.81107128840316</c:v>
                </c:pt>
                <c:pt idx="1843">
                  <c:v>238.74465898932297</c:v>
                </c:pt>
                <c:pt idx="1844">
                  <c:v>238.67604019399278</c:v>
                </c:pt>
                <c:pt idx="1845">
                  <c:v>238.60962789491259</c:v>
                </c:pt>
                <c:pt idx="1846">
                  <c:v>238.54321559583238</c:v>
                </c:pt>
                <c:pt idx="1847">
                  <c:v>238.47459680050218</c:v>
                </c:pt>
                <c:pt idx="1848">
                  <c:v>238.408184501422</c:v>
                </c:pt>
                <c:pt idx="1849">
                  <c:v>238.34177220234179</c:v>
                </c:pt>
                <c:pt idx="1850">
                  <c:v>238.2753599032616</c:v>
                </c:pt>
                <c:pt idx="1851">
                  <c:v>238.20894760418139</c:v>
                </c:pt>
                <c:pt idx="1852">
                  <c:v>238.14449663510121</c:v>
                </c:pt>
                <c:pt idx="1853">
                  <c:v>238.071710013521</c:v>
                </c:pt>
                <c:pt idx="1854">
                  <c:v>238.00529771444079</c:v>
                </c:pt>
                <c:pt idx="1855">
                  <c:v>237.9408467453606</c:v>
                </c:pt>
                <c:pt idx="1856">
                  <c:v>237.87443444628039</c:v>
                </c:pt>
                <c:pt idx="1857">
                  <c:v>237.80802214720021</c:v>
                </c:pt>
                <c:pt idx="1858">
                  <c:v>237.74577767437</c:v>
                </c:pt>
                <c:pt idx="1859">
                  <c:v>237.67936537528982</c:v>
                </c:pt>
                <c:pt idx="1860">
                  <c:v>237.61295307620961</c:v>
                </c:pt>
                <c:pt idx="1861">
                  <c:v>237.54654077712942</c:v>
                </c:pt>
                <c:pt idx="1862">
                  <c:v>237.48012847804921</c:v>
                </c:pt>
                <c:pt idx="1863">
                  <c:v>237.413716178969</c:v>
                </c:pt>
                <c:pt idx="1864">
                  <c:v>237.34730387988881</c:v>
                </c:pt>
                <c:pt idx="1865">
                  <c:v>237.2828529108086</c:v>
                </c:pt>
                <c:pt idx="1866">
                  <c:v>237.21644061172842</c:v>
                </c:pt>
                <c:pt idx="1867">
                  <c:v>237.1519896426482</c:v>
                </c:pt>
                <c:pt idx="1868">
                  <c:v>237.08974516981803</c:v>
                </c:pt>
                <c:pt idx="1869">
                  <c:v>237.02333287073782</c:v>
                </c:pt>
                <c:pt idx="1870">
                  <c:v>236.96108839790764</c:v>
                </c:pt>
                <c:pt idx="1871">
                  <c:v>236.89467609882743</c:v>
                </c:pt>
                <c:pt idx="1872">
                  <c:v>236.82826379974722</c:v>
                </c:pt>
                <c:pt idx="1873">
                  <c:v>236.76381283066704</c:v>
                </c:pt>
                <c:pt idx="1874">
                  <c:v>236.69740053158682</c:v>
                </c:pt>
                <c:pt idx="1875">
                  <c:v>236.63294956250664</c:v>
                </c:pt>
                <c:pt idx="1876">
                  <c:v>236.56653726342643</c:v>
                </c:pt>
                <c:pt idx="1877">
                  <c:v>236.50012496434624</c:v>
                </c:pt>
                <c:pt idx="1878">
                  <c:v>236.43371266526603</c:v>
                </c:pt>
                <c:pt idx="1879">
                  <c:v>236.36509386993583</c:v>
                </c:pt>
                <c:pt idx="1880">
                  <c:v>236.29868157085565</c:v>
                </c:pt>
                <c:pt idx="1881">
                  <c:v>236.23226927177544</c:v>
                </c:pt>
                <c:pt idx="1882">
                  <c:v>236.16781830269525</c:v>
                </c:pt>
                <c:pt idx="1883">
                  <c:v>236.10557382986505</c:v>
                </c:pt>
                <c:pt idx="1884">
                  <c:v>236.04332935703488</c:v>
                </c:pt>
                <c:pt idx="1885">
                  <c:v>235.97691705795467</c:v>
                </c:pt>
                <c:pt idx="1886">
                  <c:v>235.91050475887448</c:v>
                </c:pt>
                <c:pt idx="1887">
                  <c:v>235.84605378979427</c:v>
                </c:pt>
                <c:pt idx="1888">
                  <c:v>235.78160282071406</c:v>
                </c:pt>
                <c:pt idx="1889">
                  <c:v>235.71935834788388</c:v>
                </c:pt>
                <c:pt idx="1890">
                  <c:v>235.65711387505368</c:v>
                </c:pt>
                <c:pt idx="1891">
                  <c:v>235.5926629059735</c:v>
                </c:pt>
                <c:pt idx="1892">
                  <c:v>235.52821193689329</c:v>
                </c:pt>
                <c:pt idx="1893">
                  <c:v>235.4617996378131</c:v>
                </c:pt>
                <c:pt idx="1894">
                  <c:v>235.3995551649829</c:v>
                </c:pt>
                <c:pt idx="1895">
                  <c:v>235.33731069215273</c:v>
                </c:pt>
                <c:pt idx="1896">
                  <c:v>235.27089839307251</c:v>
                </c:pt>
                <c:pt idx="1897">
                  <c:v>235.2064474239923</c:v>
                </c:pt>
                <c:pt idx="1898">
                  <c:v>235.14003512491212</c:v>
                </c:pt>
                <c:pt idx="1899">
                  <c:v>235.0736228258319</c:v>
                </c:pt>
                <c:pt idx="1900">
                  <c:v>235.00721052675172</c:v>
                </c:pt>
                <c:pt idx="1901">
                  <c:v>234.94079822767151</c:v>
                </c:pt>
                <c:pt idx="1902">
                  <c:v>234.87438592859132</c:v>
                </c:pt>
                <c:pt idx="1903">
                  <c:v>234.80797362951111</c:v>
                </c:pt>
                <c:pt idx="1904">
                  <c:v>234.7435226604309</c:v>
                </c:pt>
                <c:pt idx="1905">
                  <c:v>234.67711036135071</c:v>
                </c:pt>
                <c:pt idx="1906">
                  <c:v>234.6126593922705</c:v>
                </c:pt>
                <c:pt idx="1907">
                  <c:v>234.54820842319032</c:v>
                </c:pt>
                <c:pt idx="1908">
                  <c:v>234.4817961241101</c:v>
                </c:pt>
                <c:pt idx="1909">
                  <c:v>234.41734515502992</c:v>
                </c:pt>
                <c:pt idx="1910">
                  <c:v>234.34872635969973</c:v>
                </c:pt>
                <c:pt idx="1911">
                  <c:v>234.28231406061954</c:v>
                </c:pt>
                <c:pt idx="1912">
                  <c:v>234.22006958778934</c:v>
                </c:pt>
                <c:pt idx="1913">
                  <c:v>234.15561861870913</c:v>
                </c:pt>
                <c:pt idx="1914">
                  <c:v>234.09116764962894</c:v>
                </c:pt>
                <c:pt idx="1915">
                  <c:v>234.02671668054873</c:v>
                </c:pt>
                <c:pt idx="1916">
                  <c:v>233.96226571146855</c:v>
                </c:pt>
                <c:pt idx="1917">
                  <c:v>233.89781474238833</c:v>
                </c:pt>
                <c:pt idx="1918">
                  <c:v>233.83140244330815</c:v>
                </c:pt>
                <c:pt idx="1919">
                  <c:v>233.76695147422794</c:v>
                </c:pt>
                <c:pt idx="1920">
                  <c:v>233.70053917514775</c:v>
                </c:pt>
                <c:pt idx="1921">
                  <c:v>233.63829470231755</c:v>
                </c:pt>
                <c:pt idx="1922">
                  <c:v>233.57188240323734</c:v>
                </c:pt>
                <c:pt idx="1923">
                  <c:v>233.50963793040717</c:v>
                </c:pt>
                <c:pt idx="1924">
                  <c:v>233.44322563132695</c:v>
                </c:pt>
                <c:pt idx="1925">
                  <c:v>233.37877466224677</c:v>
                </c:pt>
                <c:pt idx="1926">
                  <c:v>233.31653018941657</c:v>
                </c:pt>
                <c:pt idx="1927">
                  <c:v>233.25207922033638</c:v>
                </c:pt>
                <c:pt idx="1928">
                  <c:v>233.18762825125617</c:v>
                </c:pt>
                <c:pt idx="1929">
                  <c:v>233.12538377842597</c:v>
                </c:pt>
                <c:pt idx="1930">
                  <c:v>233.0631393055958</c:v>
                </c:pt>
                <c:pt idx="1931">
                  <c:v>233.0008948327656</c:v>
                </c:pt>
                <c:pt idx="1932">
                  <c:v>232.93644386368541</c:v>
                </c:pt>
                <c:pt idx="1933">
                  <c:v>232.87419939085521</c:v>
                </c:pt>
                <c:pt idx="1934">
                  <c:v>232.81195491802504</c:v>
                </c:pt>
                <c:pt idx="1935">
                  <c:v>232.74971044519484</c:v>
                </c:pt>
                <c:pt idx="1936">
                  <c:v>232.68746597236466</c:v>
                </c:pt>
                <c:pt idx="1937">
                  <c:v>232.62522149953446</c:v>
                </c:pt>
                <c:pt idx="1938">
                  <c:v>232.56077053045425</c:v>
                </c:pt>
                <c:pt idx="1939">
                  <c:v>232.49631956137407</c:v>
                </c:pt>
                <c:pt idx="1940">
                  <c:v>232.43186859229385</c:v>
                </c:pt>
                <c:pt idx="1941">
                  <c:v>232.36741762321367</c:v>
                </c:pt>
                <c:pt idx="1942">
                  <c:v>232.30296665413346</c:v>
                </c:pt>
                <c:pt idx="1943">
                  <c:v>232.24072218130328</c:v>
                </c:pt>
                <c:pt idx="1944">
                  <c:v>232.17627121222307</c:v>
                </c:pt>
                <c:pt idx="1945">
                  <c:v>232.11182024314289</c:v>
                </c:pt>
                <c:pt idx="1946">
                  <c:v>232.04736927406267</c:v>
                </c:pt>
                <c:pt idx="1947">
                  <c:v>231.98512480123247</c:v>
                </c:pt>
                <c:pt idx="1948">
                  <c:v>231.92067383215229</c:v>
                </c:pt>
                <c:pt idx="1949">
                  <c:v>231.85842935932209</c:v>
                </c:pt>
                <c:pt idx="1950">
                  <c:v>231.79618488649191</c:v>
                </c:pt>
                <c:pt idx="1951">
                  <c:v>231.73394041366171</c:v>
                </c:pt>
                <c:pt idx="1952">
                  <c:v>231.66948944458153</c:v>
                </c:pt>
                <c:pt idx="1953">
                  <c:v>231.60503847550132</c:v>
                </c:pt>
                <c:pt idx="1954">
                  <c:v>231.5405875064211</c:v>
                </c:pt>
                <c:pt idx="1955">
                  <c:v>231.47613653734092</c:v>
                </c:pt>
                <c:pt idx="1956">
                  <c:v>231.41168556826071</c:v>
                </c:pt>
                <c:pt idx="1957">
                  <c:v>231.34944109543054</c:v>
                </c:pt>
                <c:pt idx="1958">
                  <c:v>231.28499012635032</c:v>
                </c:pt>
                <c:pt idx="1959">
                  <c:v>231.22274565352015</c:v>
                </c:pt>
                <c:pt idx="1960">
                  <c:v>231.16050118068995</c:v>
                </c:pt>
                <c:pt idx="1961">
                  <c:v>231.09825670785978</c:v>
                </c:pt>
                <c:pt idx="1962">
                  <c:v>231.03380573877956</c:v>
                </c:pt>
                <c:pt idx="1963">
                  <c:v>230.97156126594936</c:v>
                </c:pt>
                <c:pt idx="1964">
                  <c:v>230.90931679311919</c:v>
                </c:pt>
                <c:pt idx="1965">
                  <c:v>230.84486582403898</c:v>
                </c:pt>
                <c:pt idx="1966">
                  <c:v>230.7826213512088</c:v>
                </c:pt>
                <c:pt idx="1967">
                  <c:v>230.7203768783786</c:v>
                </c:pt>
                <c:pt idx="1968">
                  <c:v>230.65592590929842</c:v>
                </c:pt>
                <c:pt idx="1969">
                  <c:v>230.59147494021821</c:v>
                </c:pt>
                <c:pt idx="1970">
                  <c:v>230.52506264113802</c:v>
                </c:pt>
                <c:pt idx="1971">
                  <c:v>230.46281816830782</c:v>
                </c:pt>
                <c:pt idx="1972">
                  <c:v>230.40057369547762</c:v>
                </c:pt>
                <c:pt idx="1973">
                  <c:v>230.33416139639743</c:v>
                </c:pt>
                <c:pt idx="1974">
                  <c:v>230.26971042731722</c:v>
                </c:pt>
                <c:pt idx="1975">
                  <c:v>230.20746595448705</c:v>
                </c:pt>
                <c:pt idx="1976">
                  <c:v>230.14522148165685</c:v>
                </c:pt>
                <c:pt idx="1977">
                  <c:v>230.08077051257666</c:v>
                </c:pt>
                <c:pt idx="1978">
                  <c:v>230.01435821349645</c:v>
                </c:pt>
                <c:pt idx="1979">
                  <c:v>229.95211374066625</c:v>
                </c:pt>
                <c:pt idx="1980">
                  <c:v>229.88766277158606</c:v>
                </c:pt>
                <c:pt idx="1981">
                  <c:v>229.82125047250585</c:v>
                </c:pt>
                <c:pt idx="1982">
                  <c:v>229.75900599967568</c:v>
                </c:pt>
                <c:pt idx="1983">
                  <c:v>229.69896802309549</c:v>
                </c:pt>
                <c:pt idx="1984">
                  <c:v>229.6389300465153</c:v>
                </c:pt>
                <c:pt idx="1985">
                  <c:v>229.5766855736851</c:v>
                </c:pt>
                <c:pt idx="1986">
                  <c:v>229.51223460460491</c:v>
                </c:pt>
                <c:pt idx="1987">
                  <c:v>229.44999013177471</c:v>
                </c:pt>
                <c:pt idx="1988">
                  <c:v>229.38774565894451</c:v>
                </c:pt>
                <c:pt idx="1989">
                  <c:v>229.32550118611434</c:v>
                </c:pt>
                <c:pt idx="1990">
                  <c:v>229.26325671328414</c:v>
                </c:pt>
                <c:pt idx="1991">
                  <c:v>229.19880574420395</c:v>
                </c:pt>
                <c:pt idx="1992">
                  <c:v>229.13656127137375</c:v>
                </c:pt>
                <c:pt idx="1993">
                  <c:v>229.07211030229357</c:v>
                </c:pt>
                <c:pt idx="1994">
                  <c:v>229.00986582946337</c:v>
                </c:pt>
                <c:pt idx="1995">
                  <c:v>228.94762135663319</c:v>
                </c:pt>
                <c:pt idx="1996">
                  <c:v>228.88537688380299</c:v>
                </c:pt>
                <c:pt idx="1997">
                  <c:v>228.82092591472278</c:v>
                </c:pt>
                <c:pt idx="1998">
                  <c:v>228.75868144189261</c:v>
                </c:pt>
                <c:pt idx="1999">
                  <c:v>228.6964369690624</c:v>
                </c:pt>
                <c:pt idx="2000">
                  <c:v>228.63419249623223</c:v>
                </c:pt>
                <c:pt idx="2001">
                  <c:v>228.56974152715202</c:v>
                </c:pt>
                <c:pt idx="2002">
                  <c:v>228.50529055807183</c:v>
                </c:pt>
                <c:pt idx="2003">
                  <c:v>228.44304608524163</c:v>
                </c:pt>
                <c:pt idx="2004">
                  <c:v>228.38080161241143</c:v>
                </c:pt>
                <c:pt idx="2005">
                  <c:v>228.32076363583124</c:v>
                </c:pt>
                <c:pt idx="2006">
                  <c:v>228.26072565925105</c:v>
                </c:pt>
                <c:pt idx="2007">
                  <c:v>228.19848118642088</c:v>
                </c:pt>
                <c:pt idx="2008">
                  <c:v>228.13623671359068</c:v>
                </c:pt>
                <c:pt idx="2009">
                  <c:v>228.07178574451049</c:v>
                </c:pt>
                <c:pt idx="2010">
                  <c:v>228.00954127168029</c:v>
                </c:pt>
                <c:pt idx="2011">
                  <c:v>227.94729679885012</c:v>
                </c:pt>
                <c:pt idx="2012">
                  <c:v>227.88505232601992</c:v>
                </c:pt>
                <c:pt idx="2013">
                  <c:v>227.82280785318972</c:v>
                </c:pt>
                <c:pt idx="2014">
                  <c:v>227.76056338035954</c:v>
                </c:pt>
                <c:pt idx="2015">
                  <c:v>227.69611241127933</c:v>
                </c:pt>
                <c:pt idx="2016">
                  <c:v>227.63386793844916</c:v>
                </c:pt>
                <c:pt idx="2017">
                  <c:v>227.57162346561896</c:v>
                </c:pt>
                <c:pt idx="2018">
                  <c:v>227.50937899278878</c:v>
                </c:pt>
                <c:pt idx="2019">
                  <c:v>227.44713451995858</c:v>
                </c:pt>
                <c:pt idx="2020">
                  <c:v>227.38489004712841</c:v>
                </c:pt>
                <c:pt idx="2021">
                  <c:v>227.32264557429821</c:v>
                </c:pt>
                <c:pt idx="2022">
                  <c:v>227.26260759771802</c:v>
                </c:pt>
                <c:pt idx="2023">
                  <c:v>227.20036312488784</c:v>
                </c:pt>
                <c:pt idx="2024">
                  <c:v>227.13811865205764</c:v>
                </c:pt>
                <c:pt idx="2025">
                  <c:v>227.07587417922747</c:v>
                </c:pt>
                <c:pt idx="2026">
                  <c:v>227.01362970639727</c:v>
                </c:pt>
                <c:pt idx="2027">
                  <c:v>226.94917873731708</c:v>
                </c:pt>
                <c:pt idx="2028">
                  <c:v>226.88914076073689</c:v>
                </c:pt>
                <c:pt idx="2029">
                  <c:v>226.82468979165668</c:v>
                </c:pt>
                <c:pt idx="2030">
                  <c:v>226.76244531882651</c:v>
                </c:pt>
                <c:pt idx="2031">
                  <c:v>226.70240734224632</c:v>
                </c:pt>
                <c:pt idx="2032">
                  <c:v>226.64016286941614</c:v>
                </c:pt>
                <c:pt idx="2033">
                  <c:v>226.57791839658594</c:v>
                </c:pt>
                <c:pt idx="2034">
                  <c:v>226.51788042000575</c:v>
                </c:pt>
                <c:pt idx="2035">
                  <c:v>226.45563594717555</c:v>
                </c:pt>
                <c:pt idx="2036">
                  <c:v>226.39339147434538</c:v>
                </c:pt>
                <c:pt idx="2037">
                  <c:v>226.33114700151518</c:v>
                </c:pt>
                <c:pt idx="2038">
                  <c:v>226.26890252868498</c:v>
                </c:pt>
                <c:pt idx="2039">
                  <c:v>226.20886455210479</c:v>
                </c:pt>
                <c:pt idx="2040">
                  <c:v>226.14662007927458</c:v>
                </c:pt>
                <c:pt idx="2041">
                  <c:v>226.08437560644441</c:v>
                </c:pt>
                <c:pt idx="2042">
                  <c:v>226.02213113361421</c:v>
                </c:pt>
                <c:pt idx="2043">
                  <c:v>225.95988666078404</c:v>
                </c:pt>
                <c:pt idx="2044">
                  <c:v>225.89984868420385</c:v>
                </c:pt>
                <c:pt idx="2045">
                  <c:v>225.84177203762366</c:v>
                </c:pt>
                <c:pt idx="2046">
                  <c:v>225.77952756479345</c:v>
                </c:pt>
                <c:pt idx="2047">
                  <c:v>225.71948958821326</c:v>
                </c:pt>
                <c:pt idx="2048">
                  <c:v>225.65724511538309</c:v>
                </c:pt>
                <c:pt idx="2049">
                  <c:v>225.59500064255289</c:v>
                </c:pt>
                <c:pt idx="2050">
                  <c:v>225.53275616972272</c:v>
                </c:pt>
                <c:pt idx="2051">
                  <c:v>225.47467952314253</c:v>
                </c:pt>
                <c:pt idx="2052">
                  <c:v>225.41243505031235</c:v>
                </c:pt>
                <c:pt idx="2053">
                  <c:v>225.35019057748215</c:v>
                </c:pt>
                <c:pt idx="2054">
                  <c:v>225.28794610465195</c:v>
                </c:pt>
                <c:pt idx="2055">
                  <c:v>225.22570163182178</c:v>
                </c:pt>
                <c:pt idx="2056">
                  <c:v>225.16345715899158</c:v>
                </c:pt>
                <c:pt idx="2057">
                  <c:v>225.10341918241139</c:v>
                </c:pt>
                <c:pt idx="2058">
                  <c:v>225.04117470958118</c:v>
                </c:pt>
                <c:pt idx="2059">
                  <c:v>224.98309806300099</c:v>
                </c:pt>
                <c:pt idx="2060">
                  <c:v>224.9230600864208</c:v>
                </c:pt>
                <c:pt idx="2061">
                  <c:v>224.86302210984061</c:v>
                </c:pt>
                <c:pt idx="2062">
                  <c:v>224.80077763701041</c:v>
                </c:pt>
                <c:pt idx="2063">
                  <c:v>224.74073966043022</c:v>
                </c:pt>
                <c:pt idx="2064">
                  <c:v>224.67849518760005</c:v>
                </c:pt>
                <c:pt idx="2065">
                  <c:v>224.61625071476985</c:v>
                </c:pt>
                <c:pt idx="2066">
                  <c:v>224.55621273818966</c:v>
                </c:pt>
                <c:pt idx="2067">
                  <c:v>224.49813609160947</c:v>
                </c:pt>
                <c:pt idx="2068">
                  <c:v>224.43589161877929</c:v>
                </c:pt>
                <c:pt idx="2069">
                  <c:v>224.3778149721991</c:v>
                </c:pt>
                <c:pt idx="2070">
                  <c:v>224.31557049936893</c:v>
                </c:pt>
                <c:pt idx="2071">
                  <c:v>224.25553252278874</c:v>
                </c:pt>
                <c:pt idx="2072">
                  <c:v>224.19549454620855</c:v>
                </c:pt>
                <c:pt idx="2073">
                  <c:v>224.13545656962836</c:v>
                </c:pt>
                <c:pt idx="2074">
                  <c:v>224.07541859304817</c:v>
                </c:pt>
                <c:pt idx="2075">
                  <c:v>224.01538061646798</c:v>
                </c:pt>
                <c:pt idx="2076">
                  <c:v>223.95313614363778</c:v>
                </c:pt>
                <c:pt idx="2077">
                  <c:v>223.8908916708076</c:v>
                </c:pt>
                <c:pt idx="2078">
                  <c:v>223.8286471979774</c:v>
                </c:pt>
                <c:pt idx="2079">
                  <c:v>223.7664027251472</c:v>
                </c:pt>
                <c:pt idx="2080">
                  <c:v>223.70832607856701</c:v>
                </c:pt>
                <c:pt idx="2081">
                  <c:v>223.64828810198682</c:v>
                </c:pt>
                <c:pt idx="2082">
                  <c:v>223.58825012540663</c:v>
                </c:pt>
                <c:pt idx="2083">
                  <c:v>223.53017347882644</c:v>
                </c:pt>
                <c:pt idx="2084">
                  <c:v>223.47209683224625</c:v>
                </c:pt>
                <c:pt idx="2085">
                  <c:v>223.41205885566606</c:v>
                </c:pt>
                <c:pt idx="2086">
                  <c:v>223.35202087908587</c:v>
                </c:pt>
                <c:pt idx="2087">
                  <c:v>223.29198290250568</c:v>
                </c:pt>
                <c:pt idx="2088">
                  <c:v>223.23194492592549</c:v>
                </c:pt>
                <c:pt idx="2089">
                  <c:v>223.1719069493453</c:v>
                </c:pt>
                <c:pt idx="2090">
                  <c:v>223.11186897276511</c:v>
                </c:pt>
                <c:pt idx="2091">
                  <c:v>223.05183099618492</c:v>
                </c:pt>
                <c:pt idx="2092">
                  <c:v>222.99179301960473</c:v>
                </c:pt>
                <c:pt idx="2093">
                  <c:v>222.93175504302454</c:v>
                </c:pt>
                <c:pt idx="2094">
                  <c:v>222.87171706644435</c:v>
                </c:pt>
                <c:pt idx="2095">
                  <c:v>222.81364041986416</c:v>
                </c:pt>
                <c:pt idx="2096">
                  <c:v>222.75556377328397</c:v>
                </c:pt>
                <c:pt idx="2097">
                  <c:v>222.69748712670378</c:v>
                </c:pt>
                <c:pt idx="2098">
                  <c:v>222.63744915012359</c:v>
                </c:pt>
                <c:pt idx="2099">
                  <c:v>222.58157899979338</c:v>
                </c:pt>
                <c:pt idx="2100">
                  <c:v>222.52154102321319</c:v>
                </c:pt>
                <c:pt idx="2101">
                  <c:v>222.461503046633</c:v>
                </c:pt>
                <c:pt idx="2102">
                  <c:v>222.40342640005281</c:v>
                </c:pt>
                <c:pt idx="2103">
                  <c:v>222.34338842347262</c:v>
                </c:pt>
                <c:pt idx="2104">
                  <c:v>222.28531177689243</c:v>
                </c:pt>
                <c:pt idx="2105">
                  <c:v>222.22723513031224</c:v>
                </c:pt>
                <c:pt idx="2106">
                  <c:v>222.16719715373205</c:v>
                </c:pt>
                <c:pt idx="2107">
                  <c:v>222.10912050715186</c:v>
                </c:pt>
                <c:pt idx="2108">
                  <c:v>222.05104386057167</c:v>
                </c:pt>
                <c:pt idx="2109">
                  <c:v>221.99100588399148</c:v>
                </c:pt>
                <c:pt idx="2110">
                  <c:v>221.93292923741129</c:v>
                </c:pt>
                <c:pt idx="2111">
                  <c:v>221.8748525908311</c:v>
                </c:pt>
                <c:pt idx="2112">
                  <c:v>221.81677594425091</c:v>
                </c:pt>
                <c:pt idx="2113">
                  <c:v>221.75869929767072</c:v>
                </c:pt>
                <c:pt idx="2114">
                  <c:v>221.69645482484054</c:v>
                </c:pt>
                <c:pt idx="2115">
                  <c:v>221.63837817826035</c:v>
                </c:pt>
                <c:pt idx="2116">
                  <c:v>221.58030153168016</c:v>
                </c:pt>
                <c:pt idx="2117">
                  <c:v>221.52222488509997</c:v>
                </c:pt>
                <c:pt idx="2118">
                  <c:v>221.46218690851978</c:v>
                </c:pt>
                <c:pt idx="2119">
                  <c:v>221.40411026193959</c:v>
                </c:pt>
                <c:pt idx="2120">
                  <c:v>221.3440722853594</c:v>
                </c:pt>
                <c:pt idx="2121">
                  <c:v>221.28403430877921</c:v>
                </c:pt>
                <c:pt idx="2122">
                  <c:v>221.22595766219902</c:v>
                </c:pt>
                <c:pt idx="2123">
                  <c:v>221.16788101561883</c:v>
                </c:pt>
                <c:pt idx="2124">
                  <c:v>221.10784303903864</c:v>
                </c:pt>
                <c:pt idx="2125">
                  <c:v>221.04976639245845</c:v>
                </c:pt>
                <c:pt idx="2126">
                  <c:v>220.98972841587826</c:v>
                </c:pt>
                <c:pt idx="2127">
                  <c:v>220.92969043929807</c:v>
                </c:pt>
                <c:pt idx="2128">
                  <c:v>220.87161379271788</c:v>
                </c:pt>
                <c:pt idx="2129">
                  <c:v>220.81353714613769</c:v>
                </c:pt>
                <c:pt idx="2130">
                  <c:v>220.7554604995575</c:v>
                </c:pt>
                <c:pt idx="2131">
                  <c:v>220.69738385297731</c:v>
                </c:pt>
                <c:pt idx="2132">
                  <c:v>220.63513938014714</c:v>
                </c:pt>
                <c:pt idx="2133">
                  <c:v>220.57706273356695</c:v>
                </c:pt>
                <c:pt idx="2134">
                  <c:v>220.51702475698676</c:v>
                </c:pt>
                <c:pt idx="2135">
                  <c:v>220.45894811040657</c:v>
                </c:pt>
                <c:pt idx="2136">
                  <c:v>220.40307796007639</c:v>
                </c:pt>
                <c:pt idx="2137">
                  <c:v>220.34083348724619</c:v>
                </c:pt>
                <c:pt idx="2138">
                  <c:v>220.282756840666</c:v>
                </c:pt>
                <c:pt idx="2139">
                  <c:v>220.22468019408581</c:v>
                </c:pt>
                <c:pt idx="2140">
                  <c:v>220.16660354750562</c:v>
                </c:pt>
                <c:pt idx="2141">
                  <c:v>220.10656557092543</c:v>
                </c:pt>
                <c:pt idx="2142">
                  <c:v>220.04848892434524</c:v>
                </c:pt>
                <c:pt idx="2143">
                  <c:v>219.98845094776505</c:v>
                </c:pt>
                <c:pt idx="2144">
                  <c:v>219.93037430118486</c:v>
                </c:pt>
                <c:pt idx="2145">
                  <c:v>219.87229765460467</c:v>
                </c:pt>
                <c:pt idx="2146">
                  <c:v>219.81225967802447</c:v>
                </c:pt>
                <c:pt idx="2147">
                  <c:v>219.75418303144428</c:v>
                </c:pt>
                <c:pt idx="2148">
                  <c:v>219.69610638486409</c:v>
                </c:pt>
                <c:pt idx="2149">
                  <c:v>219.6380297382839</c:v>
                </c:pt>
                <c:pt idx="2150">
                  <c:v>219.57995309170371</c:v>
                </c:pt>
                <c:pt idx="2151">
                  <c:v>219.52187644512352</c:v>
                </c:pt>
                <c:pt idx="2152">
                  <c:v>219.46379979854333</c:v>
                </c:pt>
                <c:pt idx="2153">
                  <c:v>219.40572315196314</c:v>
                </c:pt>
                <c:pt idx="2154">
                  <c:v>219.34764650538295</c:v>
                </c:pt>
                <c:pt idx="2155">
                  <c:v>219.28956985880276</c:v>
                </c:pt>
                <c:pt idx="2156">
                  <c:v>219.23149321222257</c:v>
                </c:pt>
                <c:pt idx="2157">
                  <c:v>219.17341656564238</c:v>
                </c:pt>
                <c:pt idx="2158">
                  <c:v>219.11533991906219</c:v>
                </c:pt>
                <c:pt idx="2159">
                  <c:v>219.057263272482</c:v>
                </c:pt>
                <c:pt idx="2160">
                  <c:v>218.99918662590181</c:v>
                </c:pt>
                <c:pt idx="2161">
                  <c:v>218.93914864932162</c:v>
                </c:pt>
                <c:pt idx="2162">
                  <c:v>218.88107200274143</c:v>
                </c:pt>
                <c:pt idx="2163">
                  <c:v>218.82299535616124</c:v>
                </c:pt>
                <c:pt idx="2164">
                  <c:v>218.76491870958105</c:v>
                </c:pt>
                <c:pt idx="2165">
                  <c:v>218.70684206300086</c:v>
                </c:pt>
                <c:pt idx="2166">
                  <c:v>218.64876541642067</c:v>
                </c:pt>
                <c:pt idx="2167">
                  <c:v>218.58872743984048</c:v>
                </c:pt>
                <c:pt idx="2168">
                  <c:v>218.53065079326029</c:v>
                </c:pt>
                <c:pt idx="2169">
                  <c:v>218.4725741466801</c:v>
                </c:pt>
                <c:pt idx="2170">
                  <c:v>218.41449750009991</c:v>
                </c:pt>
                <c:pt idx="2171">
                  <c:v>218.35642085351972</c:v>
                </c:pt>
                <c:pt idx="2172">
                  <c:v>218.29834420693953</c:v>
                </c:pt>
                <c:pt idx="2173">
                  <c:v>218.23830623035934</c:v>
                </c:pt>
                <c:pt idx="2174">
                  <c:v>218.18022958377915</c:v>
                </c:pt>
                <c:pt idx="2175">
                  <c:v>218.12215293719896</c:v>
                </c:pt>
                <c:pt idx="2176">
                  <c:v>218.06407629061877</c:v>
                </c:pt>
                <c:pt idx="2177">
                  <c:v>218.00599964403858</c:v>
                </c:pt>
                <c:pt idx="2178">
                  <c:v>217.94792299745839</c:v>
                </c:pt>
                <c:pt idx="2179">
                  <c:v>217.8878850208782</c:v>
                </c:pt>
                <c:pt idx="2180">
                  <c:v>217.82980837429801</c:v>
                </c:pt>
                <c:pt idx="2181">
                  <c:v>217.77173172771782</c:v>
                </c:pt>
                <c:pt idx="2182">
                  <c:v>217.71365508113763</c:v>
                </c:pt>
                <c:pt idx="2183">
                  <c:v>217.65557843455744</c:v>
                </c:pt>
                <c:pt idx="2184">
                  <c:v>217.59750178797725</c:v>
                </c:pt>
                <c:pt idx="2185">
                  <c:v>217.53746381139706</c:v>
                </c:pt>
                <c:pt idx="2186">
                  <c:v>217.47938716481687</c:v>
                </c:pt>
                <c:pt idx="2187">
                  <c:v>217.42131051823668</c:v>
                </c:pt>
                <c:pt idx="2188">
                  <c:v>217.36323387165649</c:v>
                </c:pt>
                <c:pt idx="2189">
                  <c:v>217.3051572250763</c:v>
                </c:pt>
                <c:pt idx="2190">
                  <c:v>217.24708057849611</c:v>
                </c:pt>
                <c:pt idx="2191">
                  <c:v>217.18900393191592</c:v>
                </c:pt>
                <c:pt idx="2192">
                  <c:v>217.13092728533573</c:v>
                </c:pt>
                <c:pt idx="2193">
                  <c:v>217.07285063875554</c:v>
                </c:pt>
                <c:pt idx="2194">
                  <c:v>217.01477399217535</c:v>
                </c:pt>
                <c:pt idx="2195">
                  <c:v>216.95669734559516</c:v>
                </c:pt>
                <c:pt idx="2196">
                  <c:v>216.89665936901497</c:v>
                </c:pt>
                <c:pt idx="2197">
                  <c:v>216.83858272243478</c:v>
                </c:pt>
                <c:pt idx="2198">
                  <c:v>216.77854474585459</c:v>
                </c:pt>
                <c:pt idx="2199">
                  <c:v>216.7204680992744</c:v>
                </c:pt>
                <c:pt idx="2200">
                  <c:v>216.66239145269421</c:v>
                </c:pt>
                <c:pt idx="2201">
                  <c:v>216.60431480611402</c:v>
                </c:pt>
                <c:pt idx="2202">
                  <c:v>216.54623815953383</c:v>
                </c:pt>
                <c:pt idx="2203">
                  <c:v>216.48816151295364</c:v>
                </c:pt>
                <c:pt idx="2204">
                  <c:v>216.43229136262343</c:v>
                </c:pt>
                <c:pt idx="2205">
                  <c:v>216.37421471604324</c:v>
                </c:pt>
                <c:pt idx="2206">
                  <c:v>216.31834456571303</c:v>
                </c:pt>
                <c:pt idx="2207">
                  <c:v>216.26026791913284</c:v>
                </c:pt>
                <c:pt idx="2208">
                  <c:v>216.20439776880264</c:v>
                </c:pt>
                <c:pt idx="2209">
                  <c:v>216.14852761847246</c:v>
                </c:pt>
                <c:pt idx="2210">
                  <c:v>216.09045097189227</c:v>
                </c:pt>
                <c:pt idx="2211">
                  <c:v>216.03237432531208</c:v>
                </c:pt>
                <c:pt idx="2212">
                  <c:v>215.97429767873189</c:v>
                </c:pt>
                <c:pt idx="2213">
                  <c:v>215.9162210321517</c:v>
                </c:pt>
                <c:pt idx="2214">
                  <c:v>215.85814438557151</c:v>
                </c:pt>
                <c:pt idx="2215">
                  <c:v>215.80006773899132</c:v>
                </c:pt>
                <c:pt idx="2216">
                  <c:v>215.74199109241113</c:v>
                </c:pt>
                <c:pt idx="2217">
                  <c:v>215.68391444583094</c:v>
                </c:pt>
                <c:pt idx="2218">
                  <c:v>215.62583779925075</c:v>
                </c:pt>
                <c:pt idx="2219">
                  <c:v>215.56776115267056</c:v>
                </c:pt>
                <c:pt idx="2220">
                  <c:v>215.51189100234038</c:v>
                </c:pt>
                <c:pt idx="2221">
                  <c:v>215.45381435576019</c:v>
                </c:pt>
                <c:pt idx="2222">
                  <c:v>215.39573770918</c:v>
                </c:pt>
                <c:pt idx="2223">
                  <c:v>215.33766106259981</c:v>
                </c:pt>
                <c:pt idx="2224">
                  <c:v>215.27958441601962</c:v>
                </c:pt>
                <c:pt idx="2225">
                  <c:v>215.22150776943943</c:v>
                </c:pt>
                <c:pt idx="2226">
                  <c:v>215.16563761910922</c:v>
                </c:pt>
                <c:pt idx="2227">
                  <c:v>215.10756097252903</c:v>
                </c:pt>
                <c:pt idx="2228">
                  <c:v>215.04948432594884</c:v>
                </c:pt>
                <c:pt idx="2229">
                  <c:v>214.99140767936865</c:v>
                </c:pt>
                <c:pt idx="2230">
                  <c:v>214.93333103278846</c:v>
                </c:pt>
                <c:pt idx="2231">
                  <c:v>214.87525438620827</c:v>
                </c:pt>
                <c:pt idx="2232">
                  <c:v>214.81717773962808</c:v>
                </c:pt>
                <c:pt idx="2233">
                  <c:v>214.75910109304789</c:v>
                </c:pt>
                <c:pt idx="2234">
                  <c:v>214.7010244464677</c:v>
                </c:pt>
                <c:pt idx="2235">
                  <c:v>214.64515429613749</c:v>
                </c:pt>
                <c:pt idx="2236">
                  <c:v>214.5870776495573</c:v>
                </c:pt>
                <c:pt idx="2237">
                  <c:v>214.53120749922709</c:v>
                </c:pt>
                <c:pt idx="2238">
                  <c:v>214.4731308526469</c:v>
                </c:pt>
                <c:pt idx="2239">
                  <c:v>214.41505420606671</c:v>
                </c:pt>
                <c:pt idx="2240">
                  <c:v>214.35501622948652</c:v>
                </c:pt>
                <c:pt idx="2241">
                  <c:v>214.29693958290633</c:v>
                </c:pt>
                <c:pt idx="2242">
                  <c:v>214.23886293632614</c:v>
                </c:pt>
                <c:pt idx="2243">
                  <c:v>214.18299278599596</c:v>
                </c:pt>
                <c:pt idx="2244">
                  <c:v>214.12712263566576</c:v>
                </c:pt>
                <c:pt idx="2245">
                  <c:v>214.06708465908557</c:v>
                </c:pt>
                <c:pt idx="2246">
                  <c:v>214.00900801250538</c:v>
                </c:pt>
                <c:pt idx="2247">
                  <c:v>213.95093136592519</c:v>
                </c:pt>
                <c:pt idx="2248">
                  <c:v>213.892854719345</c:v>
                </c:pt>
                <c:pt idx="2249">
                  <c:v>213.83477807276481</c:v>
                </c:pt>
                <c:pt idx="2250">
                  <c:v>213.77474009618462</c:v>
                </c:pt>
                <c:pt idx="2251">
                  <c:v>213.71666344960443</c:v>
                </c:pt>
                <c:pt idx="2252">
                  <c:v>213.65858680302424</c:v>
                </c:pt>
                <c:pt idx="2253">
                  <c:v>213.60051015644405</c:v>
                </c:pt>
                <c:pt idx="2254">
                  <c:v>213.54243350986386</c:v>
                </c:pt>
                <c:pt idx="2255">
                  <c:v>213.48239553328366</c:v>
                </c:pt>
                <c:pt idx="2256">
                  <c:v>213.42431888670347</c:v>
                </c:pt>
                <c:pt idx="2257">
                  <c:v>213.36624224012328</c:v>
                </c:pt>
                <c:pt idx="2258">
                  <c:v>213.31037208979308</c:v>
                </c:pt>
                <c:pt idx="2259">
                  <c:v>213.25229544321289</c:v>
                </c:pt>
                <c:pt idx="2260">
                  <c:v>213.1942187966327</c:v>
                </c:pt>
                <c:pt idx="2261">
                  <c:v>213.13614215005251</c:v>
                </c:pt>
                <c:pt idx="2262">
                  <c:v>213.0802719997223</c:v>
                </c:pt>
                <c:pt idx="2263">
                  <c:v>213.0266083456421</c:v>
                </c:pt>
                <c:pt idx="2264">
                  <c:v>212.96853169906191</c:v>
                </c:pt>
                <c:pt idx="2265">
                  <c:v>212.91045505248172</c:v>
                </c:pt>
                <c:pt idx="2266">
                  <c:v>212.85237840590153</c:v>
                </c:pt>
                <c:pt idx="2267">
                  <c:v>212.79430175932134</c:v>
                </c:pt>
                <c:pt idx="2268">
                  <c:v>212.73843160899116</c:v>
                </c:pt>
                <c:pt idx="2269">
                  <c:v>212.68035496241097</c:v>
                </c:pt>
                <c:pt idx="2270">
                  <c:v>212.62227831583078</c:v>
                </c:pt>
                <c:pt idx="2271">
                  <c:v>212.56420166925059</c:v>
                </c:pt>
                <c:pt idx="2272">
                  <c:v>212.50833151892039</c:v>
                </c:pt>
                <c:pt idx="2273">
                  <c:v>212.45246136859021</c:v>
                </c:pt>
                <c:pt idx="2274">
                  <c:v>212.39659121826</c:v>
                </c:pt>
                <c:pt idx="2275">
                  <c:v>212.33851457167981</c:v>
                </c:pt>
                <c:pt idx="2276">
                  <c:v>212.28043792509962</c:v>
                </c:pt>
                <c:pt idx="2277">
                  <c:v>212.22236127851943</c:v>
                </c:pt>
                <c:pt idx="2278">
                  <c:v>212.16649112818922</c:v>
                </c:pt>
                <c:pt idx="2279">
                  <c:v>212.10841448160903</c:v>
                </c:pt>
                <c:pt idx="2280">
                  <c:v>212.05254433127885</c:v>
                </c:pt>
                <c:pt idx="2281">
                  <c:v>211.99446768469866</c:v>
                </c:pt>
                <c:pt idx="2282">
                  <c:v>211.93859753436848</c:v>
                </c:pt>
                <c:pt idx="2283">
                  <c:v>211.88272738403828</c:v>
                </c:pt>
                <c:pt idx="2284">
                  <c:v>211.82268940745809</c:v>
                </c:pt>
                <c:pt idx="2285">
                  <c:v>211.7646127608779</c:v>
                </c:pt>
                <c:pt idx="2286">
                  <c:v>211.70653611429771</c:v>
                </c:pt>
                <c:pt idx="2287">
                  <c:v>211.64845946771752</c:v>
                </c:pt>
                <c:pt idx="2288">
                  <c:v>211.59258931738731</c:v>
                </c:pt>
                <c:pt idx="2289">
                  <c:v>211.53451267080712</c:v>
                </c:pt>
                <c:pt idx="2290">
                  <c:v>211.47643602422693</c:v>
                </c:pt>
                <c:pt idx="2291">
                  <c:v>211.41835937764674</c:v>
                </c:pt>
                <c:pt idx="2292">
                  <c:v>211.36028273106655</c:v>
                </c:pt>
                <c:pt idx="2293">
                  <c:v>211.30220608448636</c:v>
                </c:pt>
                <c:pt idx="2294">
                  <c:v>211.24412943790617</c:v>
                </c:pt>
                <c:pt idx="2295">
                  <c:v>211.18605279132598</c:v>
                </c:pt>
                <c:pt idx="2296">
                  <c:v>211.13238913724578</c:v>
                </c:pt>
                <c:pt idx="2297">
                  <c:v>211.07431249066559</c:v>
                </c:pt>
                <c:pt idx="2298">
                  <c:v>211.0162358440854</c:v>
                </c:pt>
                <c:pt idx="2299">
                  <c:v>210.95815919750521</c:v>
                </c:pt>
                <c:pt idx="2300">
                  <c:v>210.90008255092502</c:v>
                </c:pt>
                <c:pt idx="2301">
                  <c:v>210.84200590434483</c:v>
                </c:pt>
                <c:pt idx="2302">
                  <c:v>210.78392925776464</c:v>
                </c:pt>
                <c:pt idx="2303">
                  <c:v>210.72389128118445</c:v>
                </c:pt>
                <c:pt idx="2304">
                  <c:v>210.66581463460426</c:v>
                </c:pt>
                <c:pt idx="2305">
                  <c:v>210.60773798802407</c:v>
                </c:pt>
                <c:pt idx="2306">
                  <c:v>210.54966134144388</c:v>
                </c:pt>
                <c:pt idx="2307">
                  <c:v>210.49158469486369</c:v>
                </c:pt>
                <c:pt idx="2308">
                  <c:v>210.43571454453348</c:v>
                </c:pt>
                <c:pt idx="2309">
                  <c:v>210.3798443942033</c:v>
                </c:pt>
                <c:pt idx="2310">
                  <c:v>210.32176774762311</c:v>
                </c:pt>
                <c:pt idx="2311">
                  <c:v>210.26369110104292</c:v>
                </c:pt>
                <c:pt idx="2312">
                  <c:v>210.20782095071272</c:v>
                </c:pt>
                <c:pt idx="2313">
                  <c:v>210.14974430413253</c:v>
                </c:pt>
                <c:pt idx="2314">
                  <c:v>210.09166765755234</c:v>
                </c:pt>
                <c:pt idx="2315">
                  <c:v>210.03359101097215</c:v>
                </c:pt>
                <c:pt idx="2316">
                  <c:v>209.97551436439196</c:v>
                </c:pt>
                <c:pt idx="2317">
                  <c:v>209.91743771781177</c:v>
                </c:pt>
                <c:pt idx="2318">
                  <c:v>209.86156756748159</c:v>
                </c:pt>
                <c:pt idx="2319">
                  <c:v>209.8034909209014</c:v>
                </c:pt>
                <c:pt idx="2320">
                  <c:v>209.74541427432121</c:v>
                </c:pt>
                <c:pt idx="2321">
                  <c:v>209.68733762774102</c:v>
                </c:pt>
                <c:pt idx="2322">
                  <c:v>209.63146747741081</c:v>
                </c:pt>
                <c:pt idx="2323">
                  <c:v>209.57142950083062</c:v>
                </c:pt>
                <c:pt idx="2324">
                  <c:v>209.51335285425043</c:v>
                </c:pt>
                <c:pt idx="2325">
                  <c:v>209.45527620767024</c:v>
                </c:pt>
                <c:pt idx="2326">
                  <c:v>209.39719956109005</c:v>
                </c:pt>
                <c:pt idx="2327">
                  <c:v>209.34353590700988</c:v>
                </c:pt>
                <c:pt idx="2328">
                  <c:v>209.28545926042969</c:v>
                </c:pt>
                <c:pt idx="2329">
                  <c:v>209.2273826138495</c:v>
                </c:pt>
                <c:pt idx="2330">
                  <c:v>209.17151246351932</c:v>
                </c:pt>
                <c:pt idx="2331">
                  <c:v>209.11564231318911</c:v>
                </c:pt>
                <c:pt idx="2332">
                  <c:v>209.05756566660892</c:v>
                </c:pt>
                <c:pt idx="2333">
                  <c:v>208.99948902002873</c:v>
                </c:pt>
                <c:pt idx="2334">
                  <c:v>208.94141237344854</c:v>
                </c:pt>
                <c:pt idx="2335">
                  <c:v>208.88554222311834</c:v>
                </c:pt>
                <c:pt idx="2336">
                  <c:v>208.82746557653815</c:v>
                </c:pt>
                <c:pt idx="2337">
                  <c:v>208.76938892995796</c:v>
                </c:pt>
                <c:pt idx="2338">
                  <c:v>208.71131228337777</c:v>
                </c:pt>
                <c:pt idx="2339">
                  <c:v>208.65323563679758</c:v>
                </c:pt>
                <c:pt idx="2340">
                  <c:v>208.59736548646737</c:v>
                </c:pt>
                <c:pt idx="2341">
                  <c:v>208.53928883988718</c:v>
                </c:pt>
                <c:pt idx="2342">
                  <c:v>208.48562518580698</c:v>
                </c:pt>
                <c:pt idx="2343">
                  <c:v>208.4297550354768</c:v>
                </c:pt>
                <c:pt idx="2344">
                  <c:v>208.37167838889661</c:v>
                </c:pt>
                <c:pt idx="2345">
                  <c:v>208.31360174231642</c:v>
                </c:pt>
                <c:pt idx="2346">
                  <c:v>208.25773159198621</c:v>
                </c:pt>
                <c:pt idx="2347">
                  <c:v>208.20186144165601</c:v>
                </c:pt>
                <c:pt idx="2348">
                  <c:v>208.14378479507582</c:v>
                </c:pt>
                <c:pt idx="2349">
                  <c:v>208.08791464474561</c:v>
                </c:pt>
                <c:pt idx="2350">
                  <c:v>208.03204449441543</c:v>
                </c:pt>
                <c:pt idx="2351">
                  <c:v>207.97838084033523</c:v>
                </c:pt>
                <c:pt idx="2352">
                  <c:v>207.92030419375504</c:v>
                </c:pt>
                <c:pt idx="2353">
                  <c:v>207.86222754717485</c:v>
                </c:pt>
                <c:pt idx="2354">
                  <c:v>207.80415090059466</c:v>
                </c:pt>
                <c:pt idx="2355">
                  <c:v>207.74607425401447</c:v>
                </c:pt>
                <c:pt idx="2356">
                  <c:v>207.69020410368427</c:v>
                </c:pt>
                <c:pt idx="2357">
                  <c:v>207.63212745710408</c:v>
                </c:pt>
                <c:pt idx="2358">
                  <c:v>207.57405081052389</c:v>
                </c:pt>
                <c:pt idx="2359">
                  <c:v>207.51818066019371</c:v>
                </c:pt>
                <c:pt idx="2360">
                  <c:v>207.46451700611351</c:v>
                </c:pt>
                <c:pt idx="2361">
                  <c:v>207.40864685578333</c:v>
                </c:pt>
                <c:pt idx="2362">
                  <c:v>207.35057020920314</c:v>
                </c:pt>
                <c:pt idx="2363">
                  <c:v>207.29470005887293</c:v>
                </c:pt>
                <c:pt idx="2364">
                  <c:v>207.23662341229274</c:v>
                </c:pt>
                <c:pt idx="2365">
                  <c:v>207.18075326196254</c:v>
                </c:pt>
                <c:pt idx="2366">
                  <c:v>207.12708960788237</c:v>
                </c:pt>
                <c:pt idx="2367">
                  <c:v>207.07342595380217</c:v>
                </c:pt>
                <c:pt idx="2368">
                  <c:v>207.01755580347199</c:v>
                </c:pt>
                <c:pt idx="2369">
                  <c:v>206.9594791568918</c:v>
                </c:pt>
                <c:pt idx="2370">
                  <c:v>206.90140251031161</c:v>
                </c:pt>
                <c:pt idx="2371">
                  <c:v>206.84553235998141</c:v>
                </c:pt>
                <c:pt idx="2372">
                  <c:v>206.7896622096512</c:v>
                </c:pt>
                <c:pt idx="2373">
                  <c:v>206.73599855557103</c:v>
                </c:pt>
                <c:pt idx="2374">
                  <c:v>206.67792190899084</c:v>
                </c:pt>
                <c:pt idx="2375">
                  <c:v>206.62205175866066</c:v>
                </c:pt>
                <c:pt idx="2376">
                  <c:v>206.56618160833045</c:v>
                </c:pt>
                <c:pt idx="2377">
                  <c:v>206.50810496175026</c:v>
                </c:pt>
                <c:pt idx="2378">
                  <c:v>206.45002831517007</c:v>
                </c:pt>
                <c:pt idx="2379">
                  <c:v>206.39415816483987</c:v>
                </c:pt>
                <c:pt idx="2380">
                  <c:v>206.33828801450969</c:v>
                </c:pt>
                <c:pt idx="2381">
                  <c:v>206.2802113679295</c:v>
                </c:pt>
                <c:pt idx="2382">
                  <c:v>206.22434121759932</c:v>
                </c:pt>
                <c:pt idx="2383">
                  <c:v>206.16847106726911</c:v>
                </c:pt>
                <c:pt idx="2384">
                  <c:v>206.11260091693893</c:v>
                </c:pt>
                <c:pt idx="2385">
                  <c:v>206.05452427035874</c:v>
                </c:pt>
                <c:pt idx="2386">
                  <c:v>205.99644762377855</c:v>
                </c:pt>
                <c:pt idx="2387">
                  <c:v>205.94278396969835</c:v>
                </c:pt>
                <c:pt idx="2388">
                  <c:v>205.88691381936815</c:v>
                </c:pt>
                <c:pt idx="2389">
                  <c:v>205.82883717278796</c:v>
                </c:pt>
                <c:pt idx="2390">
                  <c:v>205.77296702245775</c:v>
                </c:pt>
                <c:pt idx="2391">
                  <c:v>205.71709687212757</c:v>
                </c:pt>
                <c:pt idx="2392">
                  <c:v>205.66122672179736</c:v>
                </c:pt>
                <c:pt idx="2393">
                  <c:v>205.60535657146718</c:v>
                </c:pt>
                <c:pt idx="2394">
                  <c:v>205.54727992488699</c:v>
                </c:pt>
                <c:pt idx="2395">
                  <c:v>205.4892032783068</c:v>
                </c:pt>
                <c:pt idx="2396">
                  <c:v>205.43553962422661</c:v>
                </c:pt>
                <c:pt idx="2397">
                  <c:v>205.3796694738964</c:v>
                </c:pt>
                <c:pt idx="2398">
                  <c:v>205.32379932356622</c:v>
                </c:pt>
                <c:pt idx="2399">
                  <c:v>205.26572267698603</c:v>
                </c:pt>
                <c:pt idx="2400">
                  <c:v>205.20764603040584</c:v>
                </c:pt>
                <c:pt idx="2401">
                  <c:v>205.15177588007563</c:v>
                </c:pt>
                <c:pt idx="2402">
                  <c:v>205.09590572974545</c:v>
                </c:pt>
                <c:pt idx="2403">
                  <c:v>205.04224207566526</c:v>
                </c:pt>
                <c:pt idx="2404">
                  <c:v>204.98416542908507</c:v>
                </c:pt>
                <c:pt idx="2405">
                  <c:v>204.92829527875489</c:v>
                </c:pt>
                <c:pt idx="2406">
                  <c:v>204.87242512842468</c:v>
                </c:pt>
                <c:pt idx="2407">
                  <c:v>204.81434848184449</c:v>
                </c:pt>
                <c:pt idx="2408">
                  <c:v>204.7562718352643</c:v>
                </c:pt>
                <c:pt idx="2409">
                  <c:v>204.69819518868411</c:v>
                </c:pt>
                <c:pt idx="2410">
                  <c:v>204.6423250383539</c:v>
                </c:pt>
                <c:pt idx="2411">
                  <c:v>204.58645488802372</c:v>
                </c:pt>
                <c:pt idx="2412">
                  <c:v>204.53279123394353</c:v>
                </c:pt>
                <c:pt idx="2413">
                  <c:v>204.48108890986333</c:v>
                </c:pt>
                <c:pt idx="2414">
                  <c:v>204.42521875953315</c:v>
                </c:pt>
                <c:pt idx="2415">
                  <c:v>204.36934860920294</c:v>
                </c:pt>
                <c:pt idx="2416">
                  <c:v>204.31347845887277</c:v>
                </c:pt>
                <c:pt idx="2417">
                  <c:v>204.25540181229258</c:v>
                </c:pt>
                <c:pt idx="2418">
                  <c:v>204.1995316619624</c:v>
                </c:pt>
                <c:pt idx="2419">
                  <c:v>204.14366151163219</c:v>
                </c:pt>
                <c:pt idx="2420">
                  <c:v>204.08779136130201</c:v>
                </c:pt>
                <c:pt idx="2421">
                  <c:v>204.0319212109718</c:v>
                </c:pt>
                <c:pt idx="2422">
                  <c:v>203.97384456439161</c:v>
                </c:pt>
                <c:pt idx="2423">
                  <c:v>203.91576791781142</c:v>
                </c:pt>
                <c:pt idx="2424">
                  <c:v>203.86210426373123</c:v>
                </c:pt>
                <c:pt idx="2425">
                  <c:v>203.80623411340105</c:v>
                </c:pt>
                <c:pt idx="2426">
                  <c:v>203.75257045932085</c:v>
                </c:pt>
                <c:pt idx="2427">
                  <c:v>203.69890680524068</c:v>
                </c:pt>
                <c:pt idx="2428">
                  <c:v>203.64303665491047</c:v>
                </c:pt>
                <c:pt idx="2429">
                  <c:v>203.58716650458027</c:v>
                </c:pt>
                <c:pt idx="2430">
                  <c:v>203.52908985800008</c:v>
                </c:pt>
                <c:pt idx="2431">
                  <c:v>203.47101321141989</c:v>
                </c:pt>
                <c:pt idx="2432">
                  <c:v>203.41514306108971</c:v>
                </c:pt>
                <c:pt idx="2433">
                  <c:v>203.36147940700951</c:v>
                </c:pt>
                <c:pt idx="2434">
                  <c:v>203.30560925667933</c:v>
                </c:pt>
                <c:pt idx="2435">
                  <c:v>203.24973910634912</c:v>
                </c:pt>
                <c:pt idx="2436">
                  <c:v>203.19386895601895</c:v>
                </c:pt>
                <c:pt idx="2437">
                  <c:v>203.13799880568874</c:v>
                </c:pt>
                <c:pt idx="2438">
                  <c:v>203.08212865535853</c:v>
                </c:pt>
                <c:pt idx="2439">
                  <c:v>203.02625850502835</c:v>
                </c:pt>
                <c:pt idx="2440">
                  <c:v>202.96818185844816</c:v>
                </c:pt>
                <c:pt idx="2441">
                  <c:v>202.91647953436799</c:v>
                </c:pt>
                <c:pt idx="2442">
                  <c:v>202.8628158802878</c:v>
                </c:pt>
                <c:pt idx="2443">
                  <c:v>202.80915222620763</c:v>
                </c:pt>
                <c:pt idx="2444">
                  <c:v>202.75107557962744</c:v>
                </c:pt>
                <c:pt idx="2445">
                  <c:v>202.69741192554727</c:v>
                </c:pt>
                <c:pt idx="2446">
                  <c:v>202.64374827146708</c:v>
                </c:pt>
                <c:pt idx="2447">
                  <c:v>202.58787812113687</c:v>
                </c:pt>
                <c:pt idx="2448">
                  <c:v>202.53200797080669</c:v>
                </c:pt>
                <c:pt idx="2449">
                  <c:v>202.47613782047648</c:v>
                </c:pt>
                <c:pt idx="2450">
                  <c:v>202.42247416639631</c:v>
                </c:pt>
                <c:pt idx="2451">
                  <c:v>202.36881051231612</c:v>
                </c:pt>
                <c:pt idx="2452">
                  <c:v>202.31294036198594</c:v>
                </c:pt>
                <c:pt idx="2453">
                  <c:v>202.25486371540575</c:v>
                </c:pt>
                <c:pt idx="2454">
                  <c:v>202.19899356507554</c:v>
                </c:pt>
                <c:pt idx="2455">
                  <c:v>202.14532991099537</c:v>
                </c:pt>
                <c:pt idx="2456">
                  <c:v>202.09166625691518</c:v>
                </c:pt>
                <c:pt idx="2457">
                  <c:v>202.035796106585</c:v>
                </c:pt>
                <c:pt idx="2458">
                  <c:v>201.9821324525048</c:v>
                </c:pt>
                <c:pt idx="2459">
                  <c:v>201.92626230217462</c:v>
                </c:pt>
                <c:pt idx="2460">
                  <c:v>201.87039215184441</c:v>
                </c:pt>
                <c:pt idx="2461">
                  <c:v>201.81231550526422</c:v>
                </c:pt>
                <c:pt idx="2462">
                  <c:v>201.75423885868403</c:v>
                </c:pt>
                <c:pt idx="2463">
                  <c:v>201.70057520460384</c:v>
                </c:pt>
                <c:pt idx="2464">
                  <c:v>201.64691155052367</c:v>
                </c:pt>
                <c:pt idx="2465">
                  <c:v>201.59104140019346</c:v>
                </c:pt>
                <c:pt idx="2466">
                  <c:v>201.53933907611329</c:v>
                </c:pt>
                <c:pt idx="2467">
                  <c:v>201.4856754220331</c:v>
                </c:pt>
                <c:pt idx="2468">
                  <c:v>201.43617959420291</c:v>
                </c:pt>
                <c:pt idx="2469">
                  <c:v>201.38251594012272</c:v>
                </c:pt>
                <c:pt idx="2470">
                  <c:v>201.32664578979254</c:v>
                </c:pt>
                <c:pt idx="2471">
                  <c:v>201.27298213571234</c:v>
                </c:pt>
                <c:pt idx="2472">
                  <c:v>201.21711198538213</c:v>
                </c:pt>
                <c:pt idx="2473">
                  <c:v>201.16344833130196</c:v>
                </c:pt>
                <c:pt idx="2474">
                  <c:v>201.10978467722177</c:v>
                </c:pt>
                <c:pt idx="2475">
                  <c:v>201.05391452689159</c:v>
                </c:pt>
                <c:pt idx="2476">
                  <c:v>200.99804437656138</c:v>
                </c:pt>
                <c:pt idx="2477">
                  <c:v>200.93996772998119</c:v>
                </c:pt>
                <c:pt idx="2478">
                  <c:v>200.88630407590099</c:v>
                </c:pt>
                <c:pt idx="2479">
                  <c:v>200.83680824807081</c:v>
                </c:pt>
                <c:pt idx="2480">
                  <c:v>200.77873160149062</c:v>
                </c:pt>
                <c:pt idx="2481">
                  <c:v>200.72065495491043</c:v>
                </c:pt>
                <c:pt idx="2482">
                  <c:v>200.66699130083026</c:v>
                </c:pt>
                <c:pt idx="2483">
                  <c:v>200.61332764675007</c:v>
                </c:pt>
                <c:pt idx="2484">
                  <c:v>200.5596639926699</c:v>
                </c:pt>
                <c:pt idx="2485">
                  <c:v>200.50379384233969</c:v>
                </c:pt>
                <c:pt idx="2486">
                  <c:v>200.44792369200951</c:v>
                </c:pt>
                <c:pt idx="2487">
                  <c:v>200.39426003792931</c:v>
                </c:pt>
                <c:pt idx="2488">
                  <c:v>200.34059638384912</c:v>
                </c:pt>
                <c:pt idx="2489">
                  <c:v>200.28889405976895</c:v>
                </c:pt>
                <c:pt idx="2490">
                  <c:v>200.23523040568875</c:v>
                </c:pt>
                <c:pt idx="2491">
                  <c:v>200.18573457785857</c:v>
                </c:pt>
                <c:pt idx="2492">
                  <c:v>200.13207092377837</c:v>
                </c:pt>
                <c:pt idx="2493">
                  <c:v>200.07620077344819</c:v>
                </c:pt>
                <c:pt idx="2494">
                  <c:v>200.022537119368</c:v>
                </c:pt>
                <c:pt idx="2495">
                  <c:v>199.96887346528783</c:v>
                </c:pt>
                <c:pt idx="2496">
                  <c:v>199.91520981120763</c:v>
                </c:pt>
                <c:pt idx="2497">
                  <c:v>199.85933966087742</c:v>
                </c:pt>
                <c:pt idx="2498">
                  <c:v>199.80346951054725</c:v>
                </c:pt>
                <c:pt idx="2499">
                  <c:v>199.74759936021704</c:v>
                </c:pt>
                <c:pt idx="2500">
                  <c:v>199.69589703613687</c:v>
                </c:pt>
                <c:pt idx="2501">
                  <c:v>199.64223338205667</c:v>
                </c:pt>
                <c:pt idx="2502">
                  <c:v>199.59053105797651</c:v>
                </c:pt>
                <c:pt idx="2503">
                  <c:v>199.5346609076463</c:v>
                </c:pt>
                <c:pt idx="2504">
                  <c:v>199.48516507981611</c:v>
                </c:pt>
                <c:pt idx="2505">
                  <c:v>199.43150142573595</c:v>
                </c:pt>
                <c:pt idx="2506">
                  <c:v>199.37563127540574</c:v>
                </c:pt>
                <c:pt idx="2507">
                  <c:v>199.31976112507556</c:v>
                </c:pt>
                <c:pt idx="2508">
                  <c:v>199.26609747099536</c:v>
                </c:pt>
                <c:pt idx="2509">
                  <c:v>199.21243381691519</c:v>
                </c:pt>
                <c:pt idx="2510">
                  <c:v>199.160731492835</c:v>
                </c:pt>
                <c:pt idx="2511">
                  <c:v>199.10706783875483</c:v>
                </c:pt>
                <c:pt idx="2512">
                  <c:v>199.05536551467463</c:v>
                </c:pt>
                <c:pt idx="2513">
                  <c:v>198.99949536434443</c:v>
                </c:pt>
                <c:pt idx="2514">
                  <c:v>198.94779304026426</c:v>
                </c:pt>
                <c:pt idx="2515">
                  <c:v>198.89412938618406</c:v>
                </c:pt>
                <c:pt idx="2516">
                  <c:v>198.84046573210389</c:v>
                </c:pt>
                <c:pt idx="2517">
                  <c:v>198.7868020780237</c:v>
                </c:pt>
                <c:pt idx="2518">
                  <c:v>198.73509975394353</c:v>
                </c:pt>
                <c:pt idx="2519">
                  <c:v>198.68143609986333</c:v>
                </c:pt>
                <c:pt idx="2520">
                  <c:v>198.63194027203315</c:v>
                </c:pt>
                <c:pt idx="2521">
                  <c:v>198.57827661795295</c:v>
                </c:pt>
                <c:pt idx="2522">
                  <c:v>198.52657429387276</c:v>
                </c:pt>
                <c:pt idx="2523">
                  <c:v>198.47070414354258</c:v>
                </c:pt>
                <c:pt idx="2524">
                  <c:v>198.41704048946238</c:v>
                </c:pt>
                <c:pt idx="2525">
                  <c:v>198.3611703391322</c:v>
                </c:pt>
                <c:pt idx="2526">
                  <c:v>198.307506685052</c:v>
                </c:pt>
                <c:pt idx="2527">
                  <c:v>198.25384303097184</c:v>
                </c:pt>
                <c:pt idx="2528">
                  <c:v>198.19797288064163</c:v>
                </c:pt>
                <c:pt idx="2529">
                  <c:v>198.14627055656143</c:v>
                </c:pt>
                <c:pt idx="2530">
                  <c:v>198.09456823248127</c:v>
                </c:pt>
                <c:pt idx="2531">
                  <c:v>198.04507240465108</c:v>
                </c:pt>
                <c:pt idx="2532">
                  <c:v>197.9892022543209</c:v>
                </c:pt>
                <c:pt idx="2533">
                  <c:v>197.9374999302407</c:v>
                </c:pt>
                <c:pt idx="2534">
                  <c:v>197.88383627616054</c:v>
                </c:pt>
                <c:pt idx="2535">
                  <c:v>197.83017262208034</c:v>
                </c:pt>
                <c:pt idx="2536">
                  <c:v>197.77847029800017</c:v>
                </c:pt>
                <c:pt idx="2537">
                  <c:v>197.72480664391998</c:v>
                </c:pt>
                <c:pt idx="2538">
                  <c:v>197.67310431983978</c:v>
                </c:pt>
                <c:pt idx="2539">
                  <c:v>197.62360849200959</c:v>
                </c:pt>
                <c:pt idx="2540">
                  <c:v>197.5719061679294</c:v>
                </c:pt>
                <c:pt idx="2541">
                  <c:v>197.51824251384923</c:v>
                </c:pt>
                <c:pt idx="2542">
                  <c:v>197.46457885976903</c:v>
                </c:pt>
                <c:pt idx="2543">
                  <c:v>197.40870870943886</c:v>
                </c:pt>
                <c:pt idx="2544">
                  <c:v>197.35504505535866</c:v>
                </c:pt>
                <c:pt idx="2545">
                  <c:v>197.30138140127849</c:v>
                </c:pt>
                <c:pt idx="2546">
                  <c:v>197.24967907719829</c:v>
                </c:pt>
                <c:pt idx="2547">
                  <c:v>197.1979767531181</c:v>
                </c:pt>
                <c:pt idx="2548">
                  <c:v>197.14210660278792</c:v>
                </c:pt>
                <c:pt idx="2549">
                  <c:v>197.09040427870772</c:v>
                </c:pt>
                <c:pt idx="2550">
                  <c:v>197.03674062462756</c:v>
                </c:pt>
                <c:pt idx="2551">
                  <c:v>196.98307697054736</c:v>
                </c:pt>
                <c:pt idx="2552">
                  <c:v>196.92941331646719</c:v>
                </c:pt>
                <c:pt idx="2553">
                  <c:v>196.87574966238699</c:v>
                </c:pt>
                <c:pt idx="2554">
                  <c:v>196.8240473383068</c:v>
                </c:pt>
                <c:pt idx="2555">
                  <c:v>196.77234501422663</c:v>
                </c:pt>
                <c:pt idx="2556">
                  <c:v>196.72064269014643</c:v>
                </c:pt>
                <c:pt idx="2557">
                  <c:v>196.66697903606627</c:v>
                </c:pt>
                <c:pt idx="2558">
                  <c:v>196.61331538198607</c:v>
                </c:pt>
                <c:pt idx="2559">
                  <c:v>196.56381955415588</c:v>
                </c:pt>
                <c:pt idx="2560">
                  <c:v>196.51015590007569</c:v>
                </c:pt>
                <c:pt idx="2561">
                  <c:v>196.45845357599552</c:v>
                </c:pt>
                <c:pt idx="2562">
                  <c:v>196.40478992191532</c:v>
                </c:pt>
                <c:pt idx="2563">
                  <c:v>196.35529409408514</c:v>
                </c:pt>
                <c:pt idx="2564">
                  <c:v>196.29942394375496</c:v>
                </c:pt>
                <c:pt idx="2565">
                  <c:v>196.24576028967476</c:v>
                </c:pt>
                <c:pt idx="2566">
                  <c:v>196.19209663559459</c:v>
                </c:pt>
                <c:pt idx="2567">
                  <c:v>196.1403943115144</c:v>
                </c:pt>
                <c:pt idx="2568">
                  <c:v>196.08869198743423</c:v>
                </c:pt>
                <c:pt idx="2569">
                  <c:v>196.03698966335403</c:v>
                </c:pt>
                <c:pt idx="2570">
                  <c:v>195.98111951302386</c:v>
                </c:pt>
                <c:pt idx="2571">
                  <c:v>195.93162368519367</c:v>
                </c:pt>
                <c:pt idx="2572">
                  <c:v>195.87992136111347</c:v>
                </c:pt>
                <c:pt idx="2573">
                  <c:v>195.8240512107833</c:v>
                </c:pt>
                <c:pt idx="2574">
                  <c:v>195.7723488867031</c:v>
                </c:pt>
                <c:pt idx="2575">
                  <c:v>195.72064656262293</c:v>
                </c:pt>
                <c:pt idx="2576">
                  <c:v>195.67115073479275</c:v>
                </c:pt>
                <c:pt idx="2577">
                  <c:v>195.61944841071258</c:v>
                </c:pt>
                <c:pt idx="2578">
                  <c:v>195.56578475663238</c:v>
                </c:pt>
                <c:pt idx="2579">
                  <c:v>195.51212110255219</c:v>
                </c:pt>
                <c:pt idx="2580">
                  <c:v>195.462625274722</c:v>
                </c:pt>
                <c:pt idx="2581">
                  <c:v>195.4089616206418</c:v>
                </c:pt>
                <c:pt idx="2582">
                  <c:v>195.35725929656164</c:v>
                </c:pt>
                <c:pt idx="2583">
                  <c:v>195.30776346873145</c:v>
                </c:pt>
                <c:pt idx="2584">
                  <c:v>195.25606114465128</c:v>
                </c:pt>
                <c:pt idx="2585">
                  <c:v>195.20435882057109</c:v>
                </c:pt>
                <c:pt idx="2586">
                  <c:v>195.1548629927409</c:v>
                </c:pt>
                <c:pt idx="2587">
                  <c:v>195.10536716491072</c:v>
                </c:pt>
                <c:pt idx="2588">
                  <c:v>195.05366484083052</c:v>
                </c:pt>
                <c:pt idx="2589">
                  <c:v>195.00000118675035</c:v>
                </c:pt>
                <c:pt idx="2590">
                  <c:v>194.94633753267016</c:v>
                </c:pt>
                <c:pt idx="2591">
                  <c:v>194.89267387858999</c:v>
                </c:pt>
                <c:pt idx="2592">
                  <c:v>194.8431780507598</c:v>
                </c:pt>
                <c:pt idx="2593">
                  <c:v>194.79147572667964</c:v>
                </c:pt>
                <c:pt idx="2594">
                  <c:v>194.74197989884945</c:v>
                </c:pt>
                <c:pt idx="2595">
                  <c:v>194.68831624476928</c:v>
                </c:pt>
                <c:pt idx="2596">
                  <c:v>194.63661392068909</c:v>
                </c:pt>
                <c:pt idx="2597">
                  <c:v>194.5871180928589</c:v>
                </c:pt>
                <c:pt idx="2598">
                  <c:v>194.53762226502872</c:v>
                </c:pt>
                <c:pt idx="2599">
                  <c:v>194.48812643719853</c:v>
                </c:pt>
                <c:pt idx="2600">
                  <c:v>194.43446278311836</c:v>
                </c:pt>
                <c:pt idx="2601">
                  <c:v>194.38276045903817</c:v>
                </c:pt>
                <c:pt idx="2602">
                  <c:v>194.33326463120798</c:v>
                </c:pt>
                <c:pt idx="2603">
                  <c:v>194.2837688033778</c:v>
                </c:pt>
                <c:pt idx="2604">
                  <c:v>194.2320664792976</c:v>
                </c:pt>
                <c:pt idx="2605">
                  <c:v>194.18036415521743</c:v>
                </c:pt>
                <c:pt idx="2606">
                  <c:v>194.12670050113724</c:v>
                </c:pt>
                <c:pt idx="2607">
                  <c:v>194.07720467330705</c:v>
                </c:pt>
                <c:pt idx="2608">
                  <c:v>194.02354101922685</c:v>
                </c:pt>
                <c:pt idx="2609">
                  <c:v>193.97183869514669</c:v>
                </c:pt>
                <c:pt idx="2610">
                  <c:v>193.91817504106649</c:v>
                </c:pt>
                <c:pt idx="2611">
                  <c:v>193.86867921323631</c:v>
                </c:pt>
                <c:pt idx="2612">
                  <c:v>193.81918338540612</c:v>
                </c:pt>
                <c:pt idx="2613">
                  <c:v>193.76968755757593</c:v>
                </c:pt>
                <c:pt idx="2614">
                  <c:v>193.71798523349577</c:v>
                </c:pt>
                <c:pt idx="2615">
                  <c:v>193.66628290941557</c:v>
                </c:pt>
                <c:pt idx="2616">
                  <c:v>193.61678708158539</c:v>
                </c:pt>
                <c:pt idx="2617">
                  <c:v>193.56508475750519</c:v>
                </c:pt>
                <c:pt idx="2618">
                  <c:v>193.515588929675</c:v>
                </c:pt>
                <c:pt idx="2619">
                  <c:v>193.46609310184482</c:v>
                </c:pt>
                <c:pt idx="2620">
                  <c:v>193.41439077776465</c:v>
                </c:pt>
                <c:pt idx="2621">
                  <c:v>193.36489494993447</c:v>
                </c:pt>
                <c:pt idx="2622">
                  <c:v>193.31539912210428</c:v>
                </c:pt>
                <c:pt idx="2623">
                  <c:v>193.26173546802411</c:v>
                </c:pt>
                <c:pt idx="2624">
                  <c:v>193.21003314394392</c:v>
                </c:pt>
                <c:pt idx="2625">
                  <c:v>193.15636948986375</c:v>
                </c:pt>
                <c:pt idx="2626">
                  <c:v>193.10687366203356</c:v>
                </c:pt>
                <c:pt idx="2627">
                  <c:v>193.05737783420338</c:v>
                </c:pt>
                <c:pt idx="2628">
                  <c:v>193.00371418012318</c:v>
                </c:pt>
                <c:pt idx="2629">
                  <c:v>192.954218352293</c:v>
                </c:pt>
                <c:pt idx="2630">
                  <c:v>192.90055469821283</c:v>
                </c:pt>
                <c:pt idx="2631">
                  <c:v>192.84885237413263</c:v>
                </c:pt>
                <c:pt idx="2632">
                  <c:v>192.79518872005247</c:v>
                </c:pt>
                <c:pt idx="2633">
                  <c:v>192.74569289222228</c:v>
                </c:pt>
                <c:pt idx="2634">
                  <c:v>192.69202923814211</c:v>
                </c:pt>
                <c:pt idx="2635">
                  <c:v>192.64032691406192</c:v>
                </c:pt>
                <c:pt idx="2636">
                  <c:v>192.59083108623173</c:v>
                </c:pt>
                <c:pt idx="2637">
                  <c:v>192.53912876215153</c:v>
                </c:pt>
                <c:pt idx="2638">
                  <c:v>192.48546510807134</c:v>
                </c:pt>
                <c:pt idx="2639">
                  <c:v>192.43596928024115</c:v>
                </c:pt>
                <c:pt idx="2640">
                  <c:v>192.38647345241097</c:v>
                </c:pt>
                <c:pt idx="2641">
                  <c:v>192.3347711283308</c:v>
                </c:pt>
                <c:pt idx="2642">
                  <c:v>192.28527530050062</c:v>
                </c:pt>
                <c:pt idx="2643">
                  <c:v>192.23577947267043</c:v>
                </c:pt>
                <c:pt idx="2644">
                  <c:v>192.18628364484024</c:v>
                </c:pt>
                <c:pt idx="2645">
                  <c:v>192.13458132076008</c:v>
                </c:pt>
                <c:pt idx="2646">
                  <c:v>192.08508549292989</c:v>
                </c:pt>
                <c:pt idx="2647">
                  <c:v>192.03558966509971</c:v>
                </c:pt>
                <c:pt idx="2648">
                  <c:v>191.98192601101954</c:v>
                </c:pt>
                <c:pt idx="2649">
                  <c:v>191.93243018318935</c:v>
                </c:pt>
                <c:pt idx="2650">
                  <c:v>191.88293435535917</c:v>
                </c:pt>
                <c:pt idx="2651">
                  <c:v>191.83123203127897</c:v>
                </c:pt>
                <c:pt idx="2652">
                  <c:v>191.78173620344879</c:v>
                </c:pt>
                <c:pt idx="2653">
                  <c:v>191.7322403756186</c:v>
                </c:pt>
                <c:pt idx="2654">
                  <c:v>191.68274454778842</c:v>
                </c:pt>
                <c:pt idx="2655">
                  <c:v>191.63324871995823</c:v>
                </c:pt>
                <c:pt idx="2656">
                  <c:v>191.58375289212805</c:v>
                </c:pt>
                <c:pt idx="2657">
                  <c:v>191.53425706429786</c:v>
                </c:pt>
                <c:pt idx="2658">
                  <c:v>191.48059341021766</c:v>
                </c:pt>
                <c:pt idx="2659">
                  <c:v>191.4288910861375</c:v>
                </c:pt>
                <c:pt idx="2660">
                  <c:v>191.37939525830731</c:v>
                </c:pt>
                <c:pt idx="2661">
                  <c:v>191.32989943047713</c:v>
                </c:pt>
                <c:pt idx="2662">
                  <c:v>191.27819710639693</c:v>
                </c:pt>
                <c:pt idx="2663">
                  <c:v>191.22870127856675</c:v>
                </c:pt>
                <c:pt idx="2664">
                  <c:v>191.17920545073656</c:v>
                </c:pt>
                <c:pt idx="2665">
                  <c:v>191.12970962290638</c:v>
                </c:pt>
                <c:pt idx="2666">
                  <c:v>191.08021379507619</c:v>
                </c:pt>
                <c:pt idx="2667">
                  <c:v>191.03071796724601</c:v>
                </c:pt>
                <c:pt idx="2668">
                  <c:v>190.97705431316584</c:v>
                </c:pt>
                <c:pt idx="2669">
                  <c:v>190.92755848533565</c:v>
                </c:pt>
                <c:pt idx="2670">
                  <c:v>190.87806265750547</c:v>
                </c:pt>
                <c:pt idx="2671">
                  <c:v>190.82856682967528</c:v>
                </c:pt>
                <c:pt idx="2672">
                  <c:v>190.7790710018451</c:v>
                </c:pt>
                <c:pt idx="2673">
                  <c:v>190.72957517401491</c:v>
                </c:pt>
                <c:pt idx="2674">
                  <c:v>190.68007934618473</c:v>
                </c:pt>
                <c:pt idx="2675">
                  <c:v>190.63058351835454</c:v>
                </c:pt>
                <c:pt idx="2676">
                  <c:v>190.58108769052436</c:v>
                </c:pt>
                <c:pt idx="2677">
                  <c:v>190.53159186269417</c:v>
                </c:pt>
                <c:pt idx="2678">
                  <c:v>190.48209603486399</c:v>
                </c:pt>
                <c:pt idx="2679">
                  <c:v>190.43039371078379</c:v>
                </c:pt>
                <c:pt idx="2680">
                  <c:v>190.3808978829536</c:v>
                </c:pt>
                <c:pt idx="2681">
                  <c:v>190.33140205512342</c:v>
                </c:pt>
                <c:pt idx="2682">
                  <c:v>190.28190622729323</c:v>
                </c:pt>
                <c:pt idx="2683">
                  <c:v>190.23020390321304</c:v>
                </c:pt>
                <c:pt idx="2684">
                  <c:v>190.17654024913287</c:v>
                </c:pt>
                <c:pt idx="2685">
                  <c:v>190.12704442130268</c:v>
                </c:pt>
                <c:pt idx="2686">
                  <c:v>190.07534209722252</c:v>
                </c:pt>
                <c:pt idx="2687">
                  <c:v>190.02584626939233</c:v>
                </c:pt>
                <c:pt idx="2688">
                  <c:v>189.97635044156215</c:v>
                </c:pt>
                <c:pt idx="2689">
                  <c:v>189.92685461373196</c:v>
                </c:pt>
                <c:pt idx="2690">
                  <c:v>189.87515228965177</c:v>
                </c:pt>
                <c:pt idx="2691">
                  <c:v>189.8234499655716</c:v>
                </c:pt>
                <c:pt idx="2692">
                  <c:v>189.77395413774141</c:v>
                </c:pt>
                <c:pt idx="2693">
                  <c:v>189.72445830991123</c:v>
                </c:pt>
                <c:pt idx="2694">
                  <c:v>189.67496248208104</c:v>
                </c:pt>
                <c:pt idx="2695">
                  <c:v>189.62546665425086</c:v>
                </c:pt>
                <c:pt idx="2696">
                  <c:v>189.57597082642067</c:v>
                </c:pt>
                <c:pt idx="2697">
                  <c:v>189.52647499859049</c:v>
                </c:pt>
                <c:pt idx="2698">
                  <c:v>189.4769791707603</c:v>
                </c:pt>
                <c:pt idx="2699">
                  <c:v>189.42748334293012</c:v>
                </c:pt>
                <c:pt idx="2700">
                  <c:v>189.37798751509993</c:v>
                </c:pt>
                <c:pt idx="2701">
                  <c:v>189.32849168726975</c:v>
                </c:pt>
                <c:pt idx="2702">
                  <c:v>189.27899585943956</c:v>
                </c:pt>
                <c:pt idx="2703">
                  <c:v>189.22950003160938</c:v>
                </c:pt>
                <c:pt idx="2704">
                  <c:v>189.18000420377919</c:v>
                </c:pt>
                <c:pt idx="2705">
                  <c:v>189.13050837594901</c:v>
                </c:pt>
                <c:pt idx="2706">
                  <c:v>189.08101254811882</c:v>
                </c:pt>
                <c:pt idx="2707">
                  <c:v>189.02931022403865</c:v>
                </c:pt>
                <c:pt idx="2708">
                  <c:v>188.97981439620847</c:v>
                </c:pt>
                <c:pt idx="2709">
                  <c:v>188.93031856837828</c:v>
                </c:pt>
                <c:pt idx="2710">
                  <c:v>188.87861624429809</c:v>
                </c:pt>
                <c:pt idx="2711">
                  <c:v>188.8291204164679</c:v>
                </c:pt>
                <c:pt idx="2712">
                  <c:v>188.77962458863772</c:v>
                </c:pt>
                <c:pt idx="2713">
                  <c:v>188.73012876080753</c:v>
                </c:pt>
                <c:pt idx="2714">
                  <c:v>188.68063293297735</c:v>
                </c:pt>
                <c:pt idx="2715">
                  <c:v>188.63113710514716</c:v>
                </c:pt>
                <c:pt idx="2716">
                  <c:v>188.58164127731698</c:v>
                </c:pt>
                <c:pt idx="2717">
                  <c:v>188.53214544948679</c:v>
                </c:pt>
                <c:pt idx="2718">
                  <c:v>188.48264962165661</c:v>
                </c:pt>
                <c:pt idx="2719">
                  <c:v>188.43094729757641</c:v>
                </c:pt>
                <c:pt idx="2720">
                  <c:v>188.37924497349624</c:v>
                </c:pt>
                <c:pt idx="2721">
                  <c:v>188.32974914566606</c:v>
                </c:pt>
                <c:pt idx="2722">
                  <c:v>188.28025331783587</c:v>
                </c:pt>
                <c:pt idx="2723">
                  <c:v>188.23075749000569</c:v>
                </c:pt>
                <c:pt idx="2724">
                  <c:v>188.1812616621755</c:v>
                </c:pt>
                <c:pt idx="2725">
                  <c:v>188.13176583434532</c:v>
                </c:pt>
                <c:pt idx="2726">
                  <c:v>188.08227000651513</c:v>
                </c:pt>
                <c:pt idx="2727">
                  <c:v>188.03277417868495</c:v>
                </c:pt>
                <c:pt idx="2728">
                  <c:v>187.98327835085476</c:v>
                </c:pt>
                <c:pt idx="2729">
                  <c:v>187.93378252302458</c:v>
                </c:pt>
                <c:pt idx="2730">
                  <c:v>187.88428669519439</c:v>
                </c:pt>
                <c:pt idx="2731">
                  <c:v>187.83479086736421</c:v>
                </c:pt>
                <c:pt idx="2732">
                  <c:v>187.78529503953402</c:v>
                </c:pt>
                <c:pt idx="2733">
                  <c:v>187.73579921170383</c:v>
                </c:pt>
                <c:pt idx="2734">
                  <c:v>187.68409688762367</c:v>
                </c:pt>
                <c:pt idx="2735">
                  <c:v>187.63460105979348</c:v>
                </c:pt>
                <c:pt idx="2736">
                  <c:v>187.5851052319633</c:v>
                </c:pt>
                <c:pt idx="2737">
                  <c:v>187.53560940413311</c:v>
                </c:pt>
                <c:pt idx="2738">
                  <c:v>187.48611357630293</c:v>
                </c:pt>
                <c:pt idx="2739">
                  <c:v>187.43661774847274</c:v>
                </c:pt>
                <c:pt idx="2740">
                  <c:v>187.38712192064256</c:v>
                </c:pt>
                <c:pt idx="2741">
                  <c:v>187.33762609281237</c:v>
                </c:pt>
                <c:pt idx="2742">
                  <c:v>187.28813026498219</c:v>
                </c:pt>
                <c:pt idx="2743">
                  <c:v>187.238634437152</c:v>
                </c:pt>
                <c:pt idx="2744">
                  <c:v>187.18913860932182</c:v>
                </c:pt>
                <c:pt idx="2745">
                  <c:v>187.13964278149163</c:v>
                </c:pt>
                <c:pt idx="2746">
                  <c:v>187.09014695366145</c:v>
                </c:pt>
                <c:pt idx="2747">
                  <c:v>187.04065112583126</c:v>
                </c:pt>
                <c:pt idx="2748">
                  <c:v>186.99115529800108</c:v>
                </c:pt>
                <c:pt idx="2749">
                  <c:v>186.94165947017089</c:v>
                </c:pt>
                <c:pt idx="2750">
                  <c:v>186.89216364234071</c:v>
                </c:pt>
                <c:pt idx="2751">
                  <c:v>186.84266781451052</c:v>
                </c:pt>
                <c:pt idx="2752">
                  <c:v>186.79096549043035</c:v>
                </c:pt>
                <c:pt idx="2753">
                  <c:v>186.74146966260017</c:v>
                </c:pt>
                <c:pt idx="2754">
                  <c:v>186.69197383476998</c:v>
                </c:pt>
                <c:pt idx="2755">
                  <c:v>186.6424780069398</c:v>
                </c:pt>
                <c:pt idx="2756">
                  <c:v>186.59298217910961</c:v>
                </c:pt>
                <c:pt idx="2757">
                  <c:v>186.54348635127943</c:v>
                </c:pt>
                <c:pt idx="2758">
                  <c:v>186.49399052344924</c:v>
                </c:pt>
                <c:pt idx="2759">
                  <c:v>186.44449469561906</c:v>
                </c:pt>
                <c:pt idx="2760">
                  <c:v>186.39499886778887</c:v>
                </c:pt>
                <c:pt idx="2761">
                  <c:v>186.34550303995869</c:v>
                </c:pt>
                <c:pt idx="2762">
                  <c:v>186.2960072121285</c:v>
                </c:pt>
                <c:pt idx="2763">
                  <c:v>186.24651138429832</c:v>
                </c:pt>
                <c:pt idx="2764">
                  <c:v>186.19701555646813</c:v>
                </c:pt>
                <c:pt idx="2765">
                  <c:v>186.14751972863795</c:v>
                </c:pt>
                <c:pt idx="2766">
                  <c:v>186.09802390080776</c:v>
                </c:pt>
                <c:pt idx="2767">
                  <c:v>186.04852807297758</c:v>
                </c:pt>
                <c:pt idx="2768">
                  <c:v>185.99903224514739</c:v>
                </c:pt>
                <c:pt idx="2769">
                  <c:v>185.9495364173172</c:v>
                </c:pt>
                <c:pt idx="2770">
                  <c:v>185.90004058948702</c:v>
                </c:pt>
                <c:pt idx="2771">
                  <c:v>185.85054476165683</c:v>
                </c:pt>
                <c:pt idx="2772">
                  <c:v>185.80104893382665</c:v>
                </c:pt>
                <c:pt idx="2773">
                  <c:v>185.75155310599646</c:v>
                </c:pt>
                <c:pt idx="2774">
                  <c:v>185.70205727816628</c:v>
                </c:pt>
                <c:pt idx="2775">
                  <c:v>185.65256145033609</c:v>
                </c:pt>
                <c:pt idx="2776">
                  <c:v>185.60306562250591</c:v>
                </c:pt>
                <c:pt idx="2777">
                  <c:v>185.55577629092573</c:v>
                </c:pt>
                <c:pt idx="2778">
                  <c:v>185.50628046309555</c:v>
                </c:pt>
                <c:pt idx="2779">
                  <c:v>185.45678463526536</c:v>
                </c:pt>
                <c:pt idx="2780">
                  <c:v>185.40728880743518</c:v>
                </c:pt>
                <c:pt idx="2781">
                  <c:v>185.35779297960499</c:v>
                </c:pt>
                <c:pt idx="2782">
                  <c:v>185.30829715177481</c:v>
                </c:pt>
                <c:pt idx="2783">
                  <c:v>185.25880132394462</c:v>
                </c:pt>
                <c:pt idx="2784">
                  <c:v>185.20930549611444</c:v>
                </c:pt>
                <c:pt idx="2785">
                  <c:v>185.15980966828425</c:v>
                </c:pt>
                <c:pt idx="2786">
                  <c:v>185.11031384045407</c:v>
                </c:pt>
                <c:pt idx="2787">
                  <c:v>185.06081801262388</c:v>
                </c:pt>
                <c:pt idx="2788">
                  <c:v>185.0113221847937</c:v>
                </c:pt>
                <c:pt idx="2789">
                  <c:v>184.96182635696351</c:v>
                </c:pt>
                <c:pt idx="2790">
                  <c:v>184.91233052913333</c:v>
                </c:pt>
                <c:pt idx="2791">
                  <c:v>184.86283470130314</c:v>
                </c:pt>
                <c:pt idx="2792">
                  <c:v>184.81333887347296</c:v>
                </c:pt>
                <c:pt idx="2793">
                  <c:v>184.76384304564277</c:v>
                </c:pt>
                <c:pt idx="2794">
                  <c:v>184.71434721781259</c:v>
                </c:pt>
                <c:pt idx="2795">
                  <c:v>184.6648513899824</c:v>
                </c:pt>
                <c:pt idx="2796">
                  <c:v>184.61535556215222</c:v>
                </c:pt>
                <c:pt idx="2797">
                  <c:v>184.56585973432203</c:v>
                </c:pt>
                <c:pt idx="2798">
                  <c:v>184.51636390649185</c:v>
                </c:pt>
                <c:pt idx="2799">
                  <c:v>184.46686807866166</c:v>
                </c:pt>
                <c:pt idx="2800">
                  <c:v>184.41737225083148</c:v>
                </c:pt>
                <c:pt idx="2801">
                  <c:v>184.36787642300129</c:v>
                </c:pt>
                <c:pt idx="2802">
                  <c:v>184.31838059517111</c:v>
                </c:pt>
                <c:pt idx="2803">
                  <c:v>184.26888476734092</c:v>
                </c:pt>
                <c:pt idx="2804">
                  <c:v>184.21938893951074</c:v>
                </c:pt>
                <c:pt idx="2805">
                  <c:v>184.16989311168055</c:v>
                </c:pt>
                <c:pt idx="2806">
                  <c:v>184.12039728385037</c:v>
                </c:pt>
                <c:pt idx="2807">
                  <c:v>184.07090145602018</c:v>
                </c:pt>
                <c:pt idx="2808">
                  <c:v>184.02140562819</c:v>
                </c:pt>
                <c:pt idx="2809">
                  <c:v>183.97190980035981</c:v>
                </c:pt>
                <c:pt idx="2810">
                  <c:v>183.92241397252963</c:v>
                </c:pt>
                <c:pt idx="2811">
                  <c:v>183.87512464094945</c:v>
                </c:pt>
                <c:pt idx="2812">
                  <c:v>183.82562881311927</c:v>
                </c:pt>
                <c:pt idx="2813">
                  <c:v>183.77613298528908</c:v>
                </c:pt>
                <c:pt idx="2814">
                  <c:v>183.7266371574589</c:v>
                </c:pt>
                <c:pt idx="2815">
                  <c:v>183.67714132962871</c:v>
                </c:pt>
                <c:pt idx="2816">
                  <c:v>183.62764550179853</c:v>
                </c:pt>
                <c:pt idx="2817">
                  <c:v>183.57814967396834</c:v>
                </c:pt>
                <c:pt idx="2818">
                  <c:v>183.52865384613816</c:v>
                </c:pt>
                <c:pt idx="2819">
                  <c:v>183.47915801830797</c:v>
                </c:pt>
                <c:pt idx="2820">
                  <c:v>183.42966219047779</c:v>
                </c:pt>
                <c:pt idx="2821">
                  <c:v>183.3801663626476</c:v>
                </c:pt>
                <c:pt idx="2822">
                  <c:v>183.33067053481741</c:v>
                </c:pt>
                <c:pt idx="2823">
                  <c:v>183.28117470698723</c:v>
                </c:pt>
                <c:pt idx="2824">
                  <c:v>183.23167887915704</c:v>
                </c:pt>
                <c:pt idx="2825">
                  <c:v>183.18218305132686</c:v>
                </c:pt>
                <c:pt idx="2826">
                  <c:v>183.13268722349667</c:v>
                </c:pt>
                <c:pt idx="2827">
                  <c:v>183.08319139566649</c:v>
                </c:pt>
                <c:pt idx="2828">
                  <c:v>183.0336955678363</c:v>
                </c:pt>
                <c:pt idx="2829">
                  <c:v>182.98419974000612</c:v>
                </c:pt>
                <c:pt idx="2830">
                  <c:v>182.93691040842594</c:v>
                </c:pt>
                <c:pt idx="2831">
                  <c:v>182.88741458059576</c:v>
                </c:pt>
                <c:pt idx="2832">
                  <c:v>182.83791875276557</c:v>
                </c:pt>
                <c:pt idx="2833">
                  <c:v>182.78842292493539</c:v>
                </c:pt>
                <c:pt idx="2834">
                  <c:v>182.7389270971052</c:v>
                </c:pt>
                <c:pt idx="2835">
                  <c:v>182.691637765525</c:v>
                </c:pt>
                <c:pt idx="2836">
                  <c:v>182.64214193769482</c:v>
                </c:pt>
                <c:pt idx="2837">
                  <c:v>182.59264610986463</c:v>
                </c:pt>
                <c:pt idx="2838">
                  <c:v>182.54315028203445</c:v>
                </c:pt>
                <c:pt idx="2839">
                  <c:v>182.49365445420426</c:v>
                </c:pt>
                <c:pt idx="2840">
                  <c:v>182.44195213012406</c:v>
                </c:pt>
                <c:pt idx="2841">
                  <c:v>182.39245630229388</c:v>
                </c:pt>
                <c:pt idx="2842">
                  <c:v>182.34296047446369</c:v>
                </c:pt>
                <c:pt idx="2843">
                  <c:v>182.29346464663351</c:v>
                </c:pt>
                <c:pt idx="2844">
                  <c:v>182.24396881880332</c:v>
                </c:pt>
                <c:pt idx="2845">
                  <c:v>182.19447299097314</c:v>
                </c:pt>
                <c:pt idx="2846">
                  <c:v>182.14497716314295</c:v>
                </c:pt>
                <c:pt idx="2847">
                  <c:v>182.09548133531277</c:v>
                </c:pt>
                <c:pt idx="2848">
                  <c:v>182.04598550748258</c:v>
                </c:pt>
                <c:pt idx="2849">
                  <c:v>181.9964896796524</c:v>
                </c:pt>
                <c:pt idx="2850">
                  <c:v>181.94699385182221</c:v>
                </c:pt>
                <c:pt idx="2851">
                  <c:v>181.89749802399203</c:v>
                </c:pt>
                <c:pt idx="2852">
                  <c:v>181.84800219616184</c:v>
                </c:pt>
                <c:pt idx="2853">
                  <c:v>181.79850636833166</c:v>
                </c:pt>
                <c:pt idx="2854">
                  <c:v>181.74901054050147</c:v>
                </c:pt>
                <c:pt idx="2855">
                  <c:v>181.69951471267129</c:v>
                </c:pt>
                <c:pt idx="2856">
                  <c:v>181.6500188848411</c:v>
                </c:pt>
                <c:pt idx="2857">
                  <c:v>181.60052305701092</c:v>
                </c:pt>
                <c:pt idx="2858">
                  <c:v>181.55102722918073</c:v>
                </c:pt>
                <c:pt idx="2859">
                  <c:v>181.50153140135055</c:v>
                </c:pt>
                <c:pt idx="2860">
                  <c:v>181.44982907727035</c:v>
                </c:pt>
                <c:pt idx="2861">
                  <c:v>181.40033324944017</c:v>
                </c:pt>
                <c:pt idx="2862">
                  <c:v>181.35083742160998</c:v>
                </c:pt>
                <c:pt idx="2863">
                  <c:v>181.3013415937798</c:v>
                </c:pt>
                <c:pt idx="2864">
                  <c:v>181.25184576594961</c:v>
                </c:pt>
                <c:pt idx="2865">
                  <c:v>181.20234993811943</c:v>
                </c:pt>
                <c:pt idx="2866">
                  <c:v>181.15285411028924</c:v>
                </c:pt>
                <c:pt idx="2867">
                  <c:v>181.10335828245906</c:v>
                </c:pt>
                <c:pt idx="2868">
                  <c:v>181.05386245462887</c:v>
                </c:pt>
                <c:pt idx="2869">
                  <c:v>181.00436662679869</c:v>
                </c:pt>
                <c:pt idx="2870">
                  <c:v>180.9548707989685</c:v>
                </c:pt>
                <c:pt idx="2871">
                  <c:v>180.90537497113831</c:v>
                </c:pt>
                <c:pt idx="2872">
                  <c:v>180.85587914330813</c:v>
                </c:pt>
                <c:pt idx="2873">
                  <c:v>180.80638331547794</c:v>
                </c:pt>
                <c:pt idx="2874">
                  <c:v>180.75909398389774</c:v>
                </c:pt>
                <c:pt idx="2875">
                  <c:v>180.70959815606756</c:v>
                </c:pt>
                <c:pt idx="2876">
                  <c:v>180.66010232823737</c:v>
                </c:pt>
                <c:pt idx="2877">
                  <c:v>180.6128129966572</c:v>
                </c:pt>
                <c:pt idx="2878">
                  <c:v>180.56331716882701</c:v>
                </c:pt>
                <c:pt idx="2879">
                  <c:v>180.51382134099683</c:v>
                </c:pt>
                <c:pt idx="2880">
                  <c:v>180.46432551316664</c:v>
                </c:pt>
                <c:pt idx="2881">
                  <c:v>180.41482968533646</c:v>
                </c:pt>
                <c:pt idx="2882">
                  <c:v>180.36533385750627</c:v>
                </c:pt>
                <c:pt idx="2883">
                  <c:v>180.31583802967609</c:v>
                </c:pt>
                <c:pt idx="2884">
                  <c:v>180.2663422018459</c:v>
                </c:pt>
                <c:pt idx="2885">
                  <c:v>180.21684637401572</c:v>
                </c:pt>
                <c:pt idx="2886">
                  <c:v>180.16735054618553</c:v>
                </c:pt>
                <c:pt idx="2887">
                  <c:v>180.11785471835535</c:v>
                </c:pt>
                <c:pt idx="2888">
                  <c:v>180.06835889052516</c:v>
                </c:pt>
                <c:pt idx="2889">
                  <c:v>180.01886306269498</c:v>
                </c:pt>
                <c:pt idx="2890">
                  <c:v>179.96936723486479</c:v>
                </c:pt>
                <c:pt idx="2891">
                  <c:v>179.91987140703461</c:v>
                </c:pt>
                <c:pt idx="2892">
                  <c:v>179.87037557920442</c:v>
                </c:pt>
                <c:pt idx="2893">
                  <c:v>179.82087975137424</c:v>
                </c:pt>
                <c:pt idx="2894">
                  <c:v>179.77138392354405</c:v>
                </c:pt>
                <c:pt idx="2895">
                  <c:v>179.72188809571387</c:v>
                </c:pt>
                <c:pt idx="2896">
                  <c:v>179.67239226788368</c:v>
                </c:pt>
                <c:pt idx="2897">
                  <c:v>179.62289644005349</c:v>
                </c:pt>
                <c:pt idx="2898">
                  <c:v>179.57560710847332</c:v>
                </c:pt>
                <c:pt idx="2899">
                  <c:v>179.52611128064314</c:v>
                </c:pt>
                <c:pt idx="2900">
                  <c:v>179.47661545281295</c:v>
                </c:pt>
                <c:pt idx="2901">
                  <c:v>179.42711962498277</c:v>
                </c:pt>
                <c:pt idx="2902">
                  <c:v>179.37762379715258</c:v>
                </c:pt>
                <c:pt idx="2903">
                  <c:v>179.33033446557238</c:v>
                </c:pt>
                <c:pt idx="2904">
                  <c:v>179.28083863774219</c:v>
                </c:pt>
                <c:pt idx="2905">
                  <c:v>179.23354930616202</c:v>
                </c:pt>
                <c:pt idx="2906">
                  <c:v>179.18405347833183</c:v>
                </c:pt>
                <c:pt idx="2907">
                  <c:v>179.13455765050165</c:v>
                </c:pt>
                <c:pt idx="2908">
                  <c:v>179.08506182267146</c:v>
                </c:pt>
                <c:pt idx="2909">
                  <c:v>179.03556599484128</c:v>
                </c:pt>
                <c:pt idx="2910">
                  <c:v>178.98607016701109</c:v>
                </c:pt>
                <c:pt idx="2911">
                  <c:v>178.93657433918091</c:v>
                </c:pt>
                <c:pt idx="2912">
                  <c:v>178.88707851135072</c:v>
                </c:pt>
                <c:pt idx="2913">
                  <c:v>178.83978917977052</c:v>
                </c:pt>
                <c:pt idx="2914">
                  <c:v>178.79029335194033</c:v>
                </c:pt>
                <c:pt idx="2915">
                  <c:v>178.74079752411015</c:v>
                </c:pt>
                <c:pt idx="2916">
                  <c:v>178.69130169627996</c:v>
                </c:pt>
                <c:pt idx="2917">
                  <c:v>178.64180586844978</c:v>
                </c:pt>
                <c:pt idx="2918">
                  <c:v>178.59231004061959</c:v>
                </c:pt>
                <c:pt idx="2919">
                  <c:v>178.54281421278941</c:v>
                </c:pt>
                <c:pt idx="2920">
                  <c:v>178.49331838495922</c:v>
                </c:pt>
                <c:pt idx="2921">
                  <c:v>178.44382255712904</c:v>
                </c:pt>
                <c:pt idx="2922">
                  <c:v>178.39432672929885</c:v>
                </c:pt>
                <c:pt idx="2923">
                  <c:v>178.34483090146867</c:v>
                </c:pt>
                <c:pt idx="2924">
                  <c:v>178.29533507363848</c:v>
                </c:pt>
                <c:pt idx="2925">
                  <c:v>178.2458392458083</c:v>
                </c:pt>
                <c:pt idx="2926">
                  <c:v>178.19634341797811</c:v>
                </c:pt>
                <c:pt idx="2927">
                  <c:v>178.14684759014793</c:v>
                </c:pt>
                <c:pt idx="2928">
                  <c:v>178.09735176231774</c:v>
                </c:pt>
                <c:pt idx="2929">
                  <c:v>178.04785593448756</c:v>
                </c:pt>
                <c:pt idx="2930">
                  <c:v>178.00056660290738</c:v>
                </c:pt>
                <c:pt idx="2931">
                  <c:v>177.95548376757719</c:v>
                </c:pt>
                <c:pt idx="2932">
                  <c:v>177.90598793974701</c:v>
                </c:pt>
                <c:pt idx="2933">
                  <c:v>177.85649211191682</c:v>
                </c:pt>
                <c:pt idx="2934">
                  <c:v>177.80920278033665</c:v>
                </c:pt>
                <c:pt idx="2935">
                  <c:v>177.75970695250646</c:v>
                </c:pt>
                <c:pt idx="2936">
                  <c:v>177.71021112467628</c:v>
                </c:pt>
                <c:pt idx="2937">
                  <c:v>177.66071529684609</c:v>
                </c:pt>
                <c:pt idx="2938">
                  <c:v>177.61121946901591</c:v>
                </c:pt>
                <c:pt idx="2939">
                  <c:v>177.56172364118572</c:v>
                </c:pt>
                <c:pt idx="2940">
                  <c:v>177.51222781335554</c:v>
                </c:pt>
                <c:pt idx="2941">
                  <c:v>177.46493848177536</c:v>
                </c:pt>
                <c:pt idx="2942">
                  <c:v>177.41544265394518</c:v>
                </c:pt>
                <c:pt idx="2943">
                  <c:v>177.36594682611499</c:v>
                </c:pt>
                <c:pt idx="2944">
                  <c:v>177.31645099828481</c:v>
                </c:pt>
                <c:pt idx="2945">
                  <c:v>177.26695517045462</c:v>
                </c:pt>
                <c:pt idx="2946">
                  <c:v>177.21966583887442</c:v>
                </c:pt>
                <c:pt idx="2947">
                  <c:v>177.17017001104423</c:v>
                </c:pt>
                <c:pt idx="2948">
                  <c:v>177.12508717571404</c:v>
                </c:pt>
                <c:pt idx="2949">
                  <c:v>177.07559134788386</c:v>
                </c:pt>
                <c:pt idx="2950">
                  <c:v>177.02609552005367</c:v>
                </c:pt>
                <c:pt idx="2951">
                  <c:v>176.97659969222349</c:v>
                </c:pt>
                <c:pt idx="2952">
                  <c:v>176.92931036064331</c:v>
                </c:pt>
                <c:pt idx="2953">
                  <c:v>176.87981453281313</c:v>
                </c:pt>
                <c:pt idx="2954">
                  <c:v>176.83252520123293</c:v>
                </c:pt>
                <c:pt idx="2955">
                  <c:v>176.78302937340274</c:v>
                </c:pt>
                <c:pt idx="2956">
                  <c:v>176.73353354557256</c:v>
                </c:pt>
                <c:pt idx="2957">
                  <c:v>176.68403771774237</c:v>
                </c:pt>
                <c:pt idx="2958">
                  <c:v>176.63454188991219</c:v>
                </c:pt>
                <c:pt idx="2959">
                  <c:v>176.58725255833201</c:v>
                </c:pt>
                <c:pt idx="2960">
                  <c:v>176.53996322675181</c:v>
                </c:pt>
                <c:pt idx="2961">
                  <c:v>176.49046739892162</c:v>
                </c:pt>
                <c:pt idx="2962">
                  <c:v>176.44317806734142</c:v>
                </c:pt>
                <c:pt idx="2963">
                  <c:v>176.39368223951124</c:v>
                </c:pt>
                <c:pt idx="2964">
                  <c:v>176.34639290793106</c:v>
                </c:pt>
                <c:pt idx="2965">
                  <c:v>176.29689708010088</c:v>
                </c:pt>
                <c:pt idx="2966">
                  <c:v>176.24740125227069</c:v>
                </c:pt>
                <c:pt idx="2967">
                  <c:v>176.19790542444051</c:v>
                </c:pt>
                <c:pt idx="2968">
                  <c:v>176.15061609286033</c:v>
                </c:pt>
                <c:pt idx="2969">
                  <c:v>176.10112026503015</c:v>
                </c:pt>
                <c:pt idx="2970">
                  <c:v>176.05383093344997</c:v>
                </c:pt>
                <c:pt idx="2971">
                  <c:v>176.00433510561979</c:v>
                </c:pt>
                <c:pt idx="2972">
                  <c:v>175.9548392777896</c:v>
                </c:pt>
                <c:pt idx="2973">
                  <c:v>175.90754994620943</c:v>
                </c:pt>
                <c:pt idx="2974">
                  <c:v>175.85805411837924</c:v>
                </c:pt>
                <c:pt idx="2975">
                  <c:v>175.81297128304905</c:v>
                </c:pt>
                <c:pt idx="2976">
                  <c:v>175.76347545521887</c:v>
                </c:pt>
                <c:pt idx="2977">
                  <c:v>175.71618612363869</c:v>
                </c:pt>
                <c:pt idx="2978">
                  <c:v>175.66889679205849</c:v>
                </c:pt>
                <c:pt idx="2979">
                  <c:v>175.62160746047829</c:v>
                </c:pt>
                <c:pt idx="2980">
                  <c:v>175.57431812889811</c:v>
                </c:pt>
                <c:pt idx="2981">
                  <c:v>175.52482230106793</c:v>
                </c:pt>
                <c:pt idx="2982">
                  <c:v>175.47532647323774</c:v>
                </c:pt>
                <c:pt idx="2983">
                  <c:v>175.42583064540756</c:v>
                </c:pt>
                <c:pt idx="2984">
                  <c:v>175.37633481757737</c:v>
                </c:pt>
                <c:pt idx="2985">
                  <c:v>175.32904548599717</c:v>
                </c:pt>
                <c:pt idx="2986">
                  <c:v>175.281756154417</c:v>
                </c:pt>
                <c:pt idx="2987">
                  <c:v>175.23226032658681</c:v>
                </c:pt>
                <c:pt idx="2988">
                  <c:v>175.18497099500661</c:v>
                </c:pt>
                <c:pt idx="2989">
                  <c:v>175.13547516717642</c:v>
                </c:pt>
                <c:pt idx="2990">
                  <c:v>175.08597933934624</c:v>
                </c:pt>
                <c:pt idx="2991">
                  <c:v>175.03648351151605</c:v>
                </c:pt>
                <c:pt idx="2992">
                  <c:v>174.98698768368587</c:v>
                </c:pt>
                <c:pt idx="2993">
                  <c:v>174.93749185585568</c:v>
                </c:pt>
                <c:pt idx="2994">
                  <c:v>174.89020252427548</c:v>
                </c:pt>
                <c:pt idx="2995">
                  <c:v>174.8407066964453</c:v>
                </c:pt>
                <c:pt idx="2996">
                  <c:v>174.79341736486509</c:v>
                </c:pt>
                <c:pt idx="2997">
                  <c:v>174.74392153703491</c:v>
                </c:pt>
                <c:pt idx="2998">
                  <c:v>174.69663220545473</c:v>
                </c:pt>
                <c:pt idx="2999">
                  <c:v>174.64713637762455</c:v>
                </c:pt>
                <c:pt idx="3000">
                  <c:v>174.59764054979436</c:v>
                </c:pt>
                <c:pt idx="3001">
                  <c:v>174.54814472196418</c:v>
                </c:pt>
                <c:pt idx="3002">
                  <c:v>174.49864889413399</c:v>
                </c:pt>
                <c:pt idx="3003">
                  <c:v>174.45135956255379</c:v>
                </c:pt>
                <c:pt idx="3004">
                  <c:v>174.40186373472361</c:v>
                </c:pt>
                <c:pt idx="3005">
                  <c:v>174.35236790689342</c:v>
                </c:pt>
                <c:pt idx="3006">
                  <c:v>174.30507857531322</c:v>
                </c:pt>
                <c:pt idx="3007">
                  <c:v>174.25999573998303</c:v>
                </c:pt>
                <c:pt idx="3008">
                  <c:v>174.21049991215284</c:v>
                </c:pt>
                <c:pt idx="3009">
                  <c:v>174.16321058057267</c:v>
                </c:pt>
                <c:pt idx="3010">
                  <c:v>174.11371475274248</c:v>
                </c:pt>
                <c:pt idx="3011">
                  <c:v>174.06642542116231</c:v>
                </c:pt>
                <c:pt idx="3012">
                  <c:v>174.01692959333212</c:v>
                </c:pt>
                <c:pt idx="3013">
                  <c:v>173.96743376550194</c:v>
                </c:pt>
                <c:pt idx="3014">
                  <c:v>173.92431226017175</c:v>
                </c:pt>
                <c:pt idx="3015">
                  <c:v>173.87481643234156</c:v>
                </c:pt>
                <c:pt idx="3016">
                  <c:v>173.82532060451138</c:v>
                </c:pt>
                <c:pt idx="3017">
                  <c:v>173.77582477668119</c:v>
                </c:pt>
                <c:pt idx="3018">
                  <c:v>173.72632894885101</c:v>
                </c:pt>
                <c:pt idx="3019">
                  <c:v>173.6790396172708</c:v>
                </c:pt>
                <c:pt idx="3020">
                  <c:v>173.63395678194061</c:v>
                </c:pt>
                <c:pt idx="3021">
                  <c:v>173.59083527661042</c:v>
                </c:pt>
                <c:pt idx="3022">
                  <c:v>173.54575244128023</c:v>
                </c:pt>
                <c:pt idx="3023">
                  <c:v>173.49625661345004</c:v>
                </c:pt>
                <c:pt idx="3024">
                  <c:v>173.44676078561986</c:v>
                </c:pt>
                <c:pt idx="3025">
                  <c:v>173.39726495778967</c:v>
                </c:pt>
                <c:pt idx="3026">
                  <c:v>173.34997562620947</c:v>
                </c:pt>
                <c:pt idx="3027">
                  <c:v>173.30047979837929</c:v>
                </c:pt>
                <c:pt idx="3028">
                  <c:v>173.25319046679908</c:v>
                </c:pt>
                <c:pt idx="3029">
                  <c:v>173.2036946389689</c:v>
                </c:pt>
                <c:pt idx="3030">
                  <c:v>173.16057313363871</c:v>
                </c:pt>
                <c:pt idx="3031">
                  <c:v>173.1132838020585</c:v>
                </c:pt>
                <c:pt idx="3032">
                  <c:v>173.06378797422832</c:v>
                </c:pt>
                <c:pt idx="3033">
                  <c:v>173.01649864264812</c:v>
                </c:pt>
                <c:pt idx="3034">
                  <c:v>172.96920931106794</c:v>
                </c:pt>
                <c:pt idx="3035">
                  <c:v>172.91971348323776</c:v>
                </c:pt>
                <c:pt idx="3036">
                  <c:v>172.87242415165758</c:v>
                </c:pt>
                <c:pt idx="3037">
                  <c:v>172.82513482007738</c:v>
                </c:pt>
                <c:pt idx="3038">
                  <c:v>172.77784548849718</c:v>
                </c:pt>
                <c:pt idx="3039">
                  <c:v>172.72834966066699</c:v>
                </c:pt>
                <c:pt idx="3040">
                  <c:v>172.68106032908679</c:v>
                </c:pt>
                <c:pt idx="3041">
                  <c:v>172.6359774937566</c:v>
                </c:pt>
                <c:pt idx="3042">
                  <c:v>172.58648166592641</c:v>
                </c:pt>
                <c:pt idx="3043">
                  <c:v>172.53698583809623</c:v>
                </c:pt>
                <c:pt idx="3044">
                  <c:v>172.48969650651603</c:v>
                </c:pt>
                <c:pt idx="3045">
                  <c:v>172.44240717493585</c:v>
                </c:pt>
                <c:pt idx="3046">
                  <c:v>172.39291134710567</c:v>
                </c:pt>
                <c:pt idx="3047">
                  <c:v>172.34562201552546</c:v>
                </c:pt>
                <c:pt idx="3048">
                  <c:v>172.29833268394529</c:v>
                </c:pt>
                <c:pt idx="3049">
                  <c:v>172.25104335236509</c:v>
                </c:pt>
                <c:pt idx="3050">
                  <c:v>172.2015475245349</c:v>
                </c:pt>
                <c:pt idx="3051">
                  <c:v>172.15205169670472</c:v>
                </c:pt>
                <c:pt idx="3052">
                  <c:v>172.10476236512454</c:v>
                </c:pt>
                <c:pt idx="3053">
                  <c:v>172.06164085979435</c:v>
                </c:pt>
                <c:pt idx="3054">
                  <c:v>172.01655802446416</c:v>
                </c:pt>
                <c:pt idx="3055">
                  <c:v>171.96706219663398</c:v>
                </c:pt>
                <c:pt idx="3056">
                  <c:v>171.91977286505377</c:v>
                </c:pt>
                <c:pt idx="3057">
                  <c:v>171.8724835334736</c:v>
                </c:pt>
                <c:pt idx="3058">
                  <c:v>171.82298770564341</c:v>
                </c:pt>
                <c:pt idx="3059">
                  <c:v>171.77569837406324</c:v>
                </c:pt>
                <c:pt idx="3060">
                  <c:v>171.72620254623305</c:v>
                </c:pt>
                <c:pt idx="3061">
                  <c:v>171.67891321465288</c:v>
                </c:pt>
                <c:pt idx="3062">
                  <c:v>171.62941738682269</c:v>
                </c:pt>
                <c:pt idx="3063">
                  <c:v>171.58212805524249</c:v>
                </c:pt>
                <c:pt idx="3064">
                  <c:v>171.53483872366232</c:v>
                </c:pt>
                <c:pt idx="3065">
                  <c:v>171.48534289583213</c:v>
                </c:pt>
                <c:pt idx="3066">
                  <c:v>171.43805356425196</c:v>
                </c:pt>
                <c:pt idx="3067">
                  <c:v>171.38855773642177</c:v>
                </c:pt>
                <c:pt idx="3068">
                  <c:v>171.33906190859159</c:v>
                </c:pt>
                <c:pt idx="3069">
                  <c:v>171.29177257701139</c:v>
                </c:pt>
                <c:pt idx="3070">
                  <c:v>171.2422767491812</c:v>
                </c:pt>
                <c:pt idx="3071">
                  <c:v>171.19915524385101</c:v>
                </c:pt>
                <c:pt idx="3072">
                  <c:v>171.15186591227081</c:v>
                </c:pt>
                <c:pt idx="3073">
                  <c:v>171.10457658069063</c:v>
                </c:pt>
                <c:pt idx="3074">
                  <c:v>171.05728724911043</c:v>
                </c:pt>
                <c:pt idx="3075">
                  <c:v>171.00779142128025</c:v>
                </c:pt>
                <c:pt idx="3076">
                  <c:v>170.95829559345006</c:v>
                </c:pt>
                <c:pt idx="3077">
                  <c:v>170.91100626186989</c:v>
                </c:pt>
                <c:pt idx="3078">
                  <c:v>170.86371693028968</c:v>
                </c:pt>
                <c:pt idx="3079">
                  <c:v>170.8142211024595</c:v>
                </c:pt>
                <c:pt idx="3080">
                  <c:v>170.76693177087932</c:v>
                </c:pt>
                <c:pt idx="3081">
                  <c:v>170.71743594304914</c:v>
                </c:pt>
                <c:pt idx="3082">
                  <c:v>170.67014661146897</c:v>
                </c:pt>
                <c:pt idx="3083">
                  <c:v>170.62065078363878</c:v>
                </c:pt>
                <c:pt idx="3084">
                  <c:v>170.57336145205861</c:v>
                </c:pt>
                <c:pt idx="3085">
                  <c:v>170.5260721204784</c:v>
                </c:pt>
                <c:pt idx="3086">
                  <c:v>170.47878278889823</c:v>
                </c:pt>
                <c:pt idx="3087">
                  <c:v>170.42928696106804</c:v>
                </c:pt>
                <c:pt idx="3088">
                  <c:v>170.38420412573785</c:v>
                </c:pt>
                <c:pt idx="3089">
                  <c:v>170.33470829790767</c:v>
                </c:pt>
                <c:pt idx="3090">
                  <c:v>170.28741896632746</c:v>
                </c:pt>
                <c:pt idx="3091">
                  <c:v>170.24233613099727</c:v>
                </c:pt>
                <c:pt idx="3092">
                  <c:v>170.19284030316709</c:v>
                </c:pt>
                <c:pt idx="3093">
                  <c:v>170.1433444753369</c:v>
                </c:pt>
                <c:pt idx="3094">
                  <c:v>170.0960551437567</c:v>
                </c:pt>
                <c:pt idx="3095">
                  <c:v>170.04876581217653</c:v>
                </c:pt>
                <c:pt idx="3096">
                  <c:v>169.99926998434634</c:v>
                </c:pt>
                <c:pt idx="3097">
                  <c:v>169.95198065276614</c:v>
                </c:pt>
                <c:pt idx="3098">
                  <c:v>169.90248482493595</c:v>
                </c:pt>
                <c:pt idx="3099">
                  <c:v>169.85519549335575</c:v>
                </c:pt>
                <c:pt idx="3100">
                  <c:v>169.80790616177558</c:v>
                </c:pt>
                <c:pt idx="3101">
                  <c:v>169.76282332644539</c:v>
                </c:pt>
                <c:pt idx="3102">
                  <c:v>169.7133274986152</c:v>
                </c:pt>
                <c:pt idx="3103">
                  <c:v>169.666038167035</c:v>
                </c:pt>
                <c:pt idx="3104">
                  <c:v>169.6187488354548</c:v>
                </c:pt>
                <c:pt idx="3105">
                  <c:v>169.56925300762461</c:v>
                </c:pt>
                <c:pt idx="3106">
                  <c:v>169.52196367604441</c:v>
                </c:pt>
                <c:pt idx="3107">
                  <c:v>169.47467434446423</c:v>
                </c:pt>
                <c:pt idx="3108">
                  <c:v>169.42738501288403</c:v>
                </c:pt>
                <c:pt idx="3109">
                  <c:v>169.38230217755384</c:v>
                </c:pt>
                <c:pt idx="3110">
                  <c:v>169.33501284597364</c:v>
                </c:pt>
                <c:pt idx="3111">
                  <c:v>169.28551701814345</c:v>
                </c:pt>
                <c:pt idx="3112">
                  <c:v>169.23602119031327</c:v>
                </c:pt>
                <c:pt idx="3113">
                  <c:v>169.19093835498307</c:v>
                </c:pt>
                <c:pt idx="3114">
                  <c:v>169.14144252715289</c:v>
                </c:pt>
                <c:pt idx="3115">
                  <c:v>169.09415319557269</c:v>
                </c:pt>
                <c:pt idx="3116">
                  <c:v>169.04686386399251</c:v>
                </c:pt>
                <c:pt idx="3117">
                  <c:v>168.99957453241231</c:v>
                </c:pt>
                <c:pt idx="3118">
                  <c:v>168.95007870458213</c:v>
                </c:pt>
                <c:pt idx="3119">
                  <c:v>168.90499586925193</c:v>
                </c:pt>
                <c:pt idx="3120">
                  <c:v>168.85770653767176</c:v>
                </c:pt>
                <c:pt idx="3121">
                  <c:v>168.80821070984157</c:v>
                </c:pt>
                <c:pt idx="3122">
                  <c:v>168.76092137826137</c:v>
                </c:pt>
                <c:pt idx="3123">
                  <c:v>168.72000636918119</c:v>
                </c:pt>
                <c:pt idx="3124">
                  <c:v>168.67271703760099</c:v>
                </c:pt>
                <c:pt idx="3125">
                  <c:v>168.62542770602082</c:v>
                </c:pt>
                <c:pt idx="3126">
                  <c:v>168.58034487069062</c:v>
                </c:pt>
                <c:pt idx="3127">
                  <c:v>168.53722336536043</c:v>
                </c:pt>
                <c:pt idx="3128">
                  <c:v>168.48993403378023</c:v>
                </c:pt>
                <c:pt idx="3129">
                  <c:v>168.44043820595004</c:v>
                </c:pt>
                <c:pt idx="3130">
                  <c:v>168.39535537061985</c:v>
                </c:pt>
                <c:pt idx="3131">
                  <c:v>168.34585954278967</c:v>
                </c:pt>
                <c:pt idx="3132">
                  <c:v>168.30077670745948</c:v>
                </c:pt>
                <c:pt idx="3133">
                  <c:v>168.25569387212929</c:v>
                </c:pt>
                <c:pt idx="3134">
                  <c:v>168.2061980442991</c:v>
                </c:pt>
                <c:pt idx="3135">
                  <c:v>168.1589087127189</c:v>
                </c:pt>
                <c:pt idx="3136">
                  <c:v>168.11161938113872</c:v>
                </c:pt>
                <c:pt idx="3137">
                  <c:v>168.06433004955852</c:v>
                </c:pt>
                <c:pt idx="3138">
                  <c:v>168.02120854422833</c:v>
                </c:pt>
                <c:pt idx="3139">
                  <c:v>167.97612570889814</c:v>
                </c:pt>
                <c:pt idx="3140">
                  <c:v>167.92883637731794</c:v>
                </c:pt>
                <c:pt idx="3141">
                  <c:v>167.87934054948775</c:v>
                </c:pt>
                <c:pt idx="3142">
                  <c:v>167.83205121790755</c:v>
                </c:pt>
                <c:pt idx="3143">
                  <c:v>167.78476188632737</c:v>
                </c:pt>
                <c:pt idx="3144">
                  <c:v>167.73747255474717</c:v>
                </c:pt>
                <c:pt idx="3145">
                  <c:v>167.68797672691699</c:v>
                </c:pt>
                <c:pt idx="3146">
                  <c:v>167.64068739533678</c:v>
                </c:pt>
                <c:pt idx="3147">
                  <c:v>167.59339806375658</c:v>
                </c:pt>
                <c:pt idx="3148">
                  <c:v>167.55027655842639</c:v>
                </c:pt>
                <c:pt idx="3149">
                  <c:v>167.50298722684619</c:v>
                </c:pt>
                <c:pt idx="3150">
                  <c:v>167.453491399016</c:v>
                </c:pt>
                <c:pt idx="3151">
                  <c:v>167.40840856368581</c:v>
                </c:pt>
                <c:pt idx="3152">
                  <c:v>167.36111923210564</c:v>
                </c:pt>
                <c:pt idx="3153">
                  <c:v>167.31162340427545</c:v>
                </c:pt>
                <c:pt idx="3154">
                  <c:v>167.26433407269525</c:v>
                </c:pt>
                <c:pt idx="3155">
                  <c:v>167.21704474111507</c:v>
                </c:pt>
                <c:pt idx="3156">
                  <c:v>167.16975540953487</c:v>
                </c:pt>
                <c:pt idx="3157">
                  <c:v>167.12467257420468</c:v>
                </c:pt>
                <c:pt idx="3158">
                  <c:v>167.08375756512447</c:v>
                </c:pt>
                <c:pt idx="3159">
                  <c:v>167.0364682335443</c:v>
                </c:pt>
                <c:pt idx="3160">
                  <c:v>166.9891789019641</c:v>
                </c:pt>
                <c:pt idx="3161">
                  <c:v>166.93968307413391</c:v>
                </c:pt>
                <c:pt idx="3162">
                  <c:v>166.89656156880372</c:v>
                </c:pt>
                <c:pt idx="3163">
                  <c:v>166.84927223722352</c:v>
                </c:pt>
                <c:pt idx="3164">
                  <c:v>166.80198290564334</c:v>
                </c:pt>
                <c:pt idx="3165">
                  <c:v>166.75690007031315</c:v>
                </c:pt>
                <c:pt idx="3166">
                  <c:v>166.71377856498296</c:v>
                </c:pt>
                <c:pt idx="3167">
                  <c:v>166.66648923340276</c:v>
                </c:pt>
                <c:pt idx="3168">
                  <c:v>166.62336772807257</c:v>
                </c:pt>
                <c:pt idx="3169">
                  <c:v>166.58024622274237</c:v>
                </c:pt>
                <c:pt idx="3170">
                  <c:v>166.5329568911622</c:v>
                </c:pt>
                <c:pt idx="3171">
                  <c:v>166.49204188208199</c:v>
                </c:pt>
                <c:pt idx="3172">
                  <c:v>166.44475255050179</c:v>
                </c:pt>
                <c:pt idx="3173">
                  <c:v>166.40383754142161</c:v>
                </c:pt>
                <c:pt idx="3174">
                  <c:v>166.35654820984141</c:v>
                </c:pt>
                <c:pt idx="3175">
                  <c:v>166.30705238201122</c:v>
                </c:pt>
                <c:pt idx="3176">
                  <c:v>166.25976305043102</c:v>
                </c:pt>
                <c:pt idx="3177">
                  <c:v>166.21664154510083</c:v>
                </c:pt>
                <c:pt idx="3178">
                  <c:v>166.16935221352063</c:v>
                </c:pt>
                <c:pt idx="3179">
                  <c:v>166.12206288194042</c:v>
                </c:pt>
                <c:pt idx="3180">
                  <c:v>166.07477355036025</c:v>
                </c:pt>
                <c:pt idx="3181">
                  <c:v>166.02748421878005</c:v>
                </c:pt>
                <c:pt idx="3182">
                  <c:v>165.98240138344985</c:v>
                </c:pt>
                <c:pt idx="3183">
                  <c:v>165.93511205186965</c:v>
                </c:pt>
                <c:pt idx="3184">
                  <c:v>165.88561622403947</c:v>
                </c:pt>
                <c:pt idx="3185">
                  <c:v>165.83832689245926</c:v>
                </c:pt>
                <c:pt idx="3186">
                  <c:v>165.79741188337908</c:v>
                </c:pt>
                <c:pt idx="3187">
                  <c:v>165.75012255179888</c:v>
                </c:pt>
                <c:pt idx="3188">
                  <c:v>165.70283322021868</c:v>
                </c:pt>
                <c:pt idx="3189">
                  <c:v>165.6555438886385</c:v>
                </c:pt>
                <c:pt idx="3190">
                  <c:v>165.61242238330831</c:v>
                </c:pt>
                <c:pt idx="3191">
                  <c:v>165.56733954797812</c:v>
                </c:pt>
                <c:pt idx="3192">
                  <c:v>165.52005021639792</c:v>
                </c:pt>
                <c:pt idx="3193">
                  <c:v>165.47692871106773</c:v>
                </c:pt>
                <c:pt idx="3194">
                  <c:v>165.42963937948753</c:v>
                </c:pt>
                <c:pt idx="3195">
                  <c:v>165.38455654415733</c:v>
                </c:pt>
                <c:pt idx="3196">
                  <c:v>165.33506071632715</c:v>
                </c:pt>
                <c:pt idx="3197">
                  <c:v>165.28997788099696</c:v>
                </c:pt>
                <c:pt idx="3198">
                  <c:v>165.24685637566677</c:v>
                </c:pt>
                <c:pt idx="3199">
                  <c:v>165.20177354033657</c:v>
                </c:pt>
                <c:pt idx="3200">
                  <c:v>165.15227771250639</c:v>
                </c:pt>
                <c:pt idx="3201">
                  <c:v>165.1027818846762</c:v>
                </c:pt>
                <c:pt idx="3202">
                  <c:v>165.05966037934601</c:v>
                </c:pt>
                <c:pt idx="3203">
                  <c:v>165.01457754401582</c:v>
                </c:pt>
                <c:pt idx="3204">
                  <c:v>164.96508171618561</c:v>
                </c:pt>
                <c:pt idx="3205">
                  <c:v>164.91779238460543</c:v>
                </c:pt>
                <c:pt idx="3206">
                  <c:v>164.87467087927524</c:v>
                </c:pt>
                <c:pt idx="3207">
                  <c:v>164.82738154769504</c:v>
                </c:pt>
                <c:pt idx="3208">
                  <c:v>164.78229871236485</c:v>
                </c:pt>
                <c:pt idx="3209">
                  <c:v>164.73500938078467</c:v>
                </c:pt>
                <c:pt idx="3210">
                  <c:v>164.6877200492045</c:v>
                </c:pt>
                <c:pt idx="3211">
                  <c:v>164.64459854387428</c:v>
                </c:pt>
                <c:pt idx="3212">
                  <c:v>164.60147703854409</c:v>
                </c:pt>
                <c:pt idx="3213">
                  <c:v>164.55418770696392</c:v>
                </c:pt>
                <c:pt idx="3214">
                  <c:v>164.50689837538371</c:v>
                </c:pt>
                <c:pt idx="3215">
                  <c:v>164.46377687005352</c:v>
                </c:pt>
                <c:pt idx="3216">
                  <c:v>164.41428104222334</c:v>
                </c:pt>
                <c:pt idx="3217">
                  <c:v>164.36699171064316</c:v>
                </c:pt>
                <c:pt idx="3218">
                  <c:v>164.31970237906296</c:v>
                </c:pt>
                <c:pt idx="3219">
                  <c:v>164.27241304748279</c:v>
                </c:pt>
                <c:pt idx="3220">
                  <c:v>164.22733021215259</c:v>
                </c:pt>
                <c:pt idx="3221">
                  <c:v>164.18004088057239</c:v>
                </c:pt>
                <c:pt idx="3222">
                  <c:v>164.1369193752422</c:v>
                </c:pt>
                <c:pt idx="3223">
                  <c:v>164.09379786991201</c:v>
                </c:pt>
                <c:pt idx="3224">
                  <c:v>164.04430204208182</c:v>
                </c:pt>
                <c:pt idx="3225">
                  <c:v>163.99701271050162</c:v>
                </c:pt>
                <c:pt idx="3226">
                  <c:v>163.95389120517143</c:v>
                </c:pt>
                <c:pt idx="3227">
                  <c:v>163.90880836984124</c:v>
                </c:pt>
                <c:pt idx="3228">
                  <c:v>163.86151903826106</c:v>
                </c:pt>
                <c:pt idx="3229">
                  <c:v>163.82060402918086</c:v>
                </c:pt>
                <c:pt idx="3230">
                  <c:v>163.77968902010068</c:v>
                </c:pt>
                <c:pt idx="3231">
                  <c:v>163.7387740110205</c:v>
                </c:pt>
                <c:pt idx="3232">
                  <c:v>163.69148467944029</c:v>
                </c:pt>
                <c:pt idx="3233">
                  <c:v>163.6483631741101</c:v>
                </c:pt>
                <c:pt idx="3234">
                  <c:v>163.59886734627992</c:v>
                </c:pt>
                <c:pt idx="3235">
                  <c:v>163.55574584094973</c:v>
                </c:pt>
                <c:pt idx="3236">
                  <c:v>163.51262433561951</c:v>
                </c:pt>
                <c:pt idx="3237">
                  <c:v>163.47170932653933</c:v>
                </c:pt>
                <c:pt idx="3238">
                  <c:v>163.42221349870914</c:v>
                </c:pt>
                <c:pt idx="3239">
                  <c:v>163.37713066337892</c:v>
                </c:pt>
                <c:pt idx="3240">
                  <c:v>163.33204782804873</c:v>
                </c:pt>
                <c:pt idx="3241">
                  <c:v>163.28475849646856</c:v>
                </c:pt>
                <c:pt idx="3242">
                  <c:v>163.24384348738838</c:v>
                </c:pt>
                <c:pt idx="3243">
                  <c:v>163.20072198205816</c:v>
                </c:pt>
                <c:pt idx="3244">
                  <c:v>163.15343265047798</c:v>
                </c:pt>
                <c:pt idx="3245">
                  <c:v>163.11031114514779</c:v>
                </c:pt>
                <c:pt idx="3246">
                  <c:v>163.06939613606758</c:v>
                </c:pt>
                <c:pt idx="3247">
                  <c:v>163.02431330073739</c:v>
                </c:pt>
                <c:pt idx="3248">
                  <c:v>162.97702396915722</c:v>
                </c:pt>
                <c:pt idx="3249">
                  <c:v>162.93390246382702</c:v>
                </c:pt>
                <c:pt idx="3250">
                  <c:v>162.8907809584968</c:v>
                </c:pt>
                <c:pt idx="3251">
                  <c:v>162.84765945316661</c:v>
                </c:pt>
                <c:pt idx="3252">
                  <c:v>162.79816362533643</c:v>
                </c:pt>
                <c:pt idx="3253">
                  <c:v>162.75724861625625</c:v>
                </c:pt>
                <c:pt idx="3254">
                  <c:v>162.71216578092603</c:v>
                </c:pt>
                <c:pt idx="3255">
                  <c:v>162.66708294559584</c:v>
                </c:pt>
                <c:pt idx="3256">
                  <c:v>162.62396144026565</c:v>
                </c:pt>
                <c:pt idx="3257">
                  <c:v>162.57667210868544</c:v>
                </c:pt>
                <c:pt idx="3258">
                  <c:v>162.52938277710527</c:v>
                </c:pt>
                <c:pt idx="3259">
                  <c:v>162.48429994177508</c:v>
                </c:pt>
                <c:pt idx="3260">
                  <c:v>162.44117843644489</c:v>
                </c:pt>
                <c:pt idx="3261">
                  <c:v>162.39805693111467</c:v>
                </c:pt>
                <c:pt idx="3262">
                  <c:v>162.35297409578448</c:v>
                </c:pt>
                <c:pt idx="3263">
                  <c:v>162.30789126045428</c:v>
                </c:pt>
                <c:pt idx="3264">
                  <c:v>162.26697625137407</c:v>
                </c:pt>
                <c:pt idx="3265">
                  <c:v>162.22189341604388</c:v>
                </c:pt>
                <c:pt idx="3266">
                  <c:v>162.17681058071369</c:v>
                </c:pt>
                <c:pt idx="3267">
                  <c:v>162.1317277453835</c:v>
                </c:pt>
                <c:pt idx="3268">
                  <c:v>162.09081273630329</c:v>
                </c:pt>
                <c:pt idx="3269">
                  <c:v>162.04989772722311</c:v>
                </c:pt>
                <c:pt idx="3270">
                  <c:v>162.00898271814293</c:v>
                </c:pt>
                <c:pt idx="3271">
                  <c:v>161.96586121281271</c:v>
                </c:pt>
                <c:pt idx="3272">
                  <c:v>161.92494620373253</c:v>
                </c:pt>
                <c:pt idx="3273">
                  <c:v>161.87986336840234</c:v>
                </c:pt>
                <c:pt idx="3274">
                  <c:v>161.83478053307215</c:v>
                </c:pt>
                <c:pt idx="3275">
                  <c:v>161.78749120149195</c:v>
                </c:pt>
                <c:pt idx="3276">
                  <c:v>161.74020186991177</c:v>
                </c:pt>
                <c:pt idx="3277">
                  <c:v>161.69708036458158</c:v>
                </c:pt>
                <c:pt idx="3278">
                  <c:v>161.65395885925139</c:v>
                </c:pt>
                <c:pt idx="3279">
                  <c:v>161.60887602392117</c:v>
                </c:pt>
                <c:pt idx="3280">
                  <c:v>161.56796101484099</c:v>
                </c:pt>
                <c:pt idx="3281">
                  <c:v>161.52704600576081</c:v>
                </c:pt>
                <c:pt idx="3282">
                  <c:v>161.4861309966806</c:v>
                </c:pt>
                <c:pt idx="3283">
                  <c:v>161.44521598760042</c:v>
                </c:pt>
                <c:pt idx="3284">
                  <c:v>161.40430097852024</c:v>
                </c:pt>
                <c:pt idx="3285">
                  <c:v>161.35701164694007</c:v>
                </c:pt>
                <c:pt idx="3286">
                  <c:v>161.31389014160985</c:v>
                </c:pt>
                <c:pt idx="3287">
                  <c:v>161.27297513252967</c:v>
                </c:pt>
                <c:pt idx="3288">
                  <c:v>161.22985362719947</c:v>
                </c:pt>
                <c:pt idx="3289">
                  <c:v>161.18256429561927</c:v>
                </c:pt>
                <c:pt idx="3290">
                  <c:v>161.13944279028908</c:v>
                </c:pt>
                <c:pt idx="3291">
                  <c:v>161.09632128495889</c:v>
                </c:pt>
                <c:pt idx="3292">
                  <c:v>161.05540627587871</c:v>
                </c:pt>
                <c:pt idx="3293">
                  <c:v>161.0144912667985</c:v>
                </c:pt>
                <c:pt idx="3294">
                  <c:v>160.96940843146831</c:v>
                </c:pt>
                <c:pt idx="3295">
                  <c:v>160.91991260363812</c:v>
                </c:pt>
                <c:pt idx="3296">
                  <c:v>160.8767910983079</c:v>
                </c:pt>
                <c:pt idx="3297">
                  <c:v>160.83170826297771</c:v>
                </c:pt>
                <c:pt idx="3298">
                  <c:v>160.79079325389753</c:v>
                </c:pt>
                <c:pt idx="3299">
                  <c:v>160.74350392231736</c:v>
                </c:pt>
                <c:pt idx="3300">
                  <c:v>160.70038241698714</c:v>
                </c:pt>
                <c:pt idx="3301">
                  <c:v>160.65309308540697</c:v>
                </c:pt>
                <c:pt idx="3302">
                  <c:v>160.60801025007677</c:v>
                </c:pt>
                <c:pt idx="3303">
                  <c:v>160.5607209184966</c:v>
                </c:pt>
                <c:pt idx="3304">
                  <c:v>160.51759941316638</c:v>
                </c:pt>
                <c:pt idx="3305">
                  <c:v>160.47031008158621</c:v>
                </c:pt>
                <c:pt idx="3306">
                  <c:v>160.42939507250603</c:v>
                </c:pt>
                <c:pt idx="3307">
                  <c:v>160.38848006342582</c:v>
                </c:pt>
                <c:pt idx="3308">
                  <c:v>160.34119073184564</c:v>
                </c:pt>
                <c:pt idx="3309">
                  <c:v>160.29390140026547</c:v>
                </c:pt>
                <c:pt idx="3310">
                  <c:v>160.24661206868529</c:v>
                </c:pt>
                <c:pt idx="3311">
                  <c:v>160.20569705960509</c:v>
                </c:pt>
                <c:pt idx="3312">
                  <c:v>160.16478205052491</c:v>
                </c:pt>
                <c:pt idx="3313">
                  <c:v>160.11749271894473</c:v>
                </c:pt>
                <c:pt idx="3314">
                  <c:v>160.07657770986452</c:v>
                </c:pt>
                <c:pt idx="3315">
                  <c:v>160.03345620453433</c:v>
                </c:pt>
                <c:pt idx="3316">
                  <c:v>159.99254119545415</c:v>
                </c:pt>
                <c:pt idx="3317">
                  <c:v>159.94745836012396</c:v>
                </c:pt>
                <c:pt idx="3318">
                  <c:v>159.90874984729376</c:v>
                </c:pt>
                <c:pt idx="3319">
                  <c:v>159.86783483821358</c:v>
                </c:pt>
                <c:pt idx="3320">
                  <c:v>159.8269198291334</c:v>
                </c:pt>
                <c:pt idx="3321">
                  <c:v>159.7796304975532</c:v>
                </c:pt>
                <c:pt idx="3322">
                  <c:v>159.73650899222301</c:v>
                </c:pt>
                <c:pt idx="3323">
                  <c:v>159.69338748689282</c:v>
                </c:pt>
                <c:pt idx="3324">
                  <c:v>159.65026598156263</c:v>
                </c:pt>
                <c:pt idx="3325">
                  <c:v>159.60518314623241</c:v>
                </c:pt>
                <c:pt idx="3326">
                  <c:v>159.56426813715223</c:v>
                </c:pt>
                <c:pt idx="3327">
                  <c:v>159.52335312807205</c:v>
                </c:pt>
                <c:pt idx="3328">
                  <c:v>159.48023162274185</c:v>
                </c:pt>
                <c:pt idx="3329">
                  <c:v>159.43711011741163</c:v>
                </c:pt>
                <c:pt idx="3330">
                  <c:v>159.39619510833145</c:v>
                </c:pt>
                <c:pt idx="3331">
                  <c:v>159.34890577675128</c:v>
                </c:pt>
                <c:pt idx="3332">
                  <c:v>159.30382294142106</c:v>
                </c:pt>
                <c:pt idx="3333">
                  <c:v>159.26290793234088</c:v>
                </c:pt>
                <c:pt idx="3334">
                  <c:v>159.21978642701069</c:v>
                </c:pt>
                <c:pt idx="3335">
                  <c:v>159.17887141793051</c:v>
                </c:pt>
                <c:pt idx="3336">
                  <c:v>159.1379564088503</c:v>
                </c:pt>
                <c:pt idx="3337">
                  <c:v>159.09704139977012</c:v>
                </c:pt>
                <c:pt idx="3338">
                  <c:v>159.05612639068994</c:v>
                </c:pt>
                <c:pt idx="3339">
                  <c:v>159.01521138160973</c:v>
                </c:pt>
                <c:pt idx="3340">
                  <c:v>158.97429637252955</c:v>
                </c:pt>
                <c:pt idx="3341">
                  <c:v>158.93338136344937</c:v>
                </c:pt>
                <c:pt idx="3342">
                  <c:v>158.89246635436919</c:v>
                </c:pt>
                <c:pt idx="3343">
                  <c:v>158.85155134528898</c:v>
                </c:pt>
                <c:pt idx="3344">
                  <c:v>158.8106363362088</c:v>
                </c:pt>
                <c:pt idx="3345">
                  <c:v>158.76972132712862</c:v>
                </c:pt>
                <c:pt idx="3346">
                  <c:v>158.72880631804841</c:v>
                </c:pt>
                <c:pt idx="3347">
                  <c:v>158.68372348271822</c:v>
                </c:pt>
                <c:pt idx="3348">
                  <c:v>158.63643415113805</c:v>
                </c:pt>
                <c:pt idx="3349">
                  <c:v>158.59551914205787</c:v>
                </c:pt>
                <c:pt idx="3350">
                  <c:v>158.55239763672765</c:v>
                </c:pt>
                <c:pt idx="3351">
                  <c:v>158.51148262764747</c:v>
                </c:pt>
                <c:pt idx="3352">
                  <c:v>158.46836112231728</c:v>
                </c:pt>
                <c:pt idx="3353">
                  <c:v>158.4274461132371</c:v>
                </c:pt>
                <c:pt idx="3354">
                  <c:v>158.38015678165689</c:v>
                </c:pt>
                <c:pt idx="3355">
                  <c:v>158.33924177257671</c:v>
                </c:pt>
                <c:pt idx="3356">
                  <c:v>158.29832676349653</c:v>
                </c:pt>
                <c:pt idx="3357">
                  <c:v>158.25741175441632</c:v>
                </c:pt>
                <c:pt idx="3358">
                  <c:v>158.21649674533614</c:v>
                </c:pt>
                <c:pt idx="3359">
                  <c:v>158.17558173625596</c:v>
                </c:pt>
                <c:pt idx="3360">
                  <c:v>158.13466672717578</c:v>
                </c:pt>
                <c:pt idx="3361">
                  <c:v>158.09375171809558</c:v>
                </c:pt>
                <c:pt idx="3362">
                  <c:v>158.05283670901539</c:v>
                </c:pt>
                <c:pt idx="3363">
                  <c:v>158.01412819618523</c:v>
                </c:pt>
                <c:pt idx="3364">
                  <c:v>157.97321318710502</c:v>
                </c:pt>
                <c:pt idx="3365">
                  <c:v>157.92813035177483</c:v>
                </c:pt>
                <c:pt idx="3366">
                  <c:v>157.88500884644463</c:v>
                </c:pt>
                <c:pt idx="3367">
                  <c:v>157.84188734111444</c:v>
                </c:pt>
                <c:pt idx="3368">
                  <c:v>157.79876583578422</c:v>
                </c:pt>
                <c:pt idx="3369">
                  <c:v>157.75147650420405</c:v>
                </c:pt>
                <c:pt idx="3370">
                  <c:v>157.71056149512387</c:v>
                </c:pt>
                <c:pt idx="3371">
                  <c:v>157.66547865979365</c:v>
                </c:pt>
                <c:pt idx="3372">
                  <c:v>157.62456365071347</c:v>
                </c:pt>
                <c:pt idx="3373">
                  <c:v>157.57727431913329</c:v>
                </c:pt>
                <c:pt idx="3374">
                  <c:v>157.53635931005311</c:v>
                </c:pt>
                <c:pt idx="3375">
                  <c:v>157.4932378047229</c:v>
                </c:pt>
                <c:pt idx="3376">
                  <c:v>157.45232279564271</c:v>
                </c:pt>
                <c:pt idx="3377">
                  <c:v>157.41140778656253</c:v>
                </c:pt>
                <c:pt idx="3378">
                  <c:v>157.37049277748235</c:v>
                </c:pt>
                <c:pt idx="3379">
                  <c:v>157.32957776840215</c:v>
                </c:pt>
                <c:pt idx="3380">
                  <c:v>157.28866275932197</c:v>
                </c:pt>
                <c:pt idx="3381">
                  <c:v>157.24774775024179</c:v>
                </c:pt>
                <c:pt idx="3382">
                  <c:v>157.20266491491157</c:v>
                </c:pt>
                <c:pt idx="3383">
                  <c:v>157.15758207958137</c:v>
                </c:pt>
                <c:pt idx="3384">
                  <c:v>157.11666707050119</c:v>
                </c:pt>
                <c:pt idx="3385">
                  <c:v>157.073545565171</c:v>
                </c:pt>
                <c:pt idx="3386">
                  <c:v>157.03263055609079</c:v>
                </c:pt>
                <c:pt idx="3387">
                  <c:v>156.99171554701061</c:v>
                </c:pt>
                <c:pt idx="3388">
                  <c:v>156.94859404168042</c:v>
                </c:pt>
                <c:pt idx="3389">
                  <c:v>156.90767903260021</c:v>
                </c:pt>
                <c:pt idx="3390">
                  <c:v>156.86676402352003</c:v>
                </c:pt>
                <c:pt idx="3391">
                  <c:v>156.81947469193986</c:v>
                </c:pt>
                <c:pt idx="3392">
                  <c:v>156.77855968285968</c:v>
                </c:pt>
                <c:pt idx="3393">
                  <c:v>156.73764467377947</c:v>
                </c:pt>
                <c:pt idx="3394">
                  <c:v>156.69452316844928</c:v>
                </c:pt>
                <c:pt idx="3395">
                  <c:v>156.65140166311909</c:v>
                </c:pt>
                <c:pt idx="3396">
                  <c:v>156.61048665403888</c:v>
                </c:pt>
                <c:pt idx="3397">
                  <c:v>156.5695716449587</c:v>
                </c:pt>
                <c:pt idx="3398">
                  <c:v>156.52448880962851</c:v>
                </c:pt>
                <c:pt idx="3399">
                  <c:v>156.48357380054833</c:v>
                </c:pt>
                <c:pt idx="3400">
                  <c:v>156.44265879146812</c:v>
                </c:pt>
                <c:pt idx="3401">
                  <c:v>156.40174378238794</c:v>
                </c:pt>
                <c:pt idx="3402">
                  <c:v>156.35666094705775</c:v>
                </c:pt>
                <c:pt idx="3403">
                  <c:v>156.31353944172756</c:v>
                </c:pt>
                <c:pt idx="3404">
                  <c:v>156.26625011014735</c:v>
                </c:pt>
                <c:pt idx="3405">
                  <c:v>156.22533510106717</c:v>
                </c:pt>
                <c:pt idx="3406">
                  <c:v>156.18442009198699</c:v>
                </c:pt>
                <c:pt idx="3407">
                  <c:v>156.14350508290678</c:v>
                </c:pt>
                <c:pt idx="3408">
                  <c:v>156.10479657007662</c:v>
                </c:pt>
                <c:pt idx="3409">
                  <c:v>156.06388156099644</c:v>
                </c:pt>
                <c:pt idx="3410">
                  <c:v>156.02076005566624</c:v>
                </c:pt>
                <c:pt idx="3411">
                  <c:v>155.97984504658604</c:v>
                </c:pt>
                <c:pt idx="3412">
                  <c:v>155.93893003750586</c:v>
                </c:pt>
                <c:pt idx="3413">
                  <c:v>155.89801502842568</c:v>
                </c:pt>
                <c:pt idx="3414">
                  <c:v>155.85710001934547</c:v>
                </c:pt>
                <c:pt idx="3415">
                  <c:v>155.81618501026529</c:v>
                </c:pt>
                <c:pt idx="3416">
                  <c:v>155.77527000118511</c:v>
                </c:pt>
                <c:pt idx="3417">
                  <c:v>155.73435499210493</c:v>
                </c:pt>
                <c:pt idx="3418">
                  <c:v>155.69343998302472</c:v>
                </c:pt>
                <c:pt idx="3419">
                  <c:v>155.65252497394454</c:v>
                </c:pt>
                <c:pt idx="3420">
                  <c:v>155.60940346861435</c:v>
                </c:pt>
                <c:pt idx="3421">
                  <c:v>155.56848845953414</c:v>
                </c:pt>
                <c:pt idx="3422">
                  <c:v>155.52757345045396</c:v>
                </c:pt>
                <c:pt idx="3423">
                  <c:v>155.48665844137378</c:v>
                </c:pt>
                <c:pt idx="3424">
                  <c:v>155.4457434322936</c:v>
                </c:pt>
                <c:pt idx="3425">
                  <c:v>155.40482842321339</c:v>
                </c:pt>
                <c:pt idx="3426">
                  <c:v>155.36391341413321</c:v>
                </c:pt>
                <c:pt idx="3427">
                  <c:v>155.32299840505303</c:v>
                </c:pt>
                <c:pt idx="3428">
                  <c:v>155.28208339597285</c:v>
                </c:pt>
                <c:pt idx="3429">
                  <c:v>155.24116838689264</c:v>
                </c:pt>
                <c:pt idx="3430">
                  <c:v>155.19804688156245</c:v>
                </c:pt>
                <c:pt idx="3431">
                  <c:v>155.15713187248227</c:v>
                </c:pt>
                <c:pt idx="3432">
                  <c:v>155.11621686340206</c:v>
                </c:pt>
                <c:pt idx="3433">
                  <c:v>155.07530185432188</c:v>
                </c:pt>
                <c:pt idx="3434">
                  <c:v>155.0343868452417</c:v>
                </c:pt>
                <c:pt idx="3435">
                  <c:v>154.98930400991151</c:v>
                </c:pt>
                <c:pt idx="3436">
                  <c:v>154.9483890008313</c:v>
                </c:pt>
                <c:pt idx="3437">
                  <c:v>154.90747399175112</c:v>
                </c:pt>
                <c:pt idx="3438">
                  <c:v>154.86655898267094</c:v>
                </c:pt>
                <c:pt idx="3439">
                  <c:v>154.82564397359073</c:v>
                </c:pt>
                <c:pt idx="3440">
                  <c:v>154.78252246826054</c:v>
                </c:pt>
                <c:pt idx="3441">
                  <c:v>154.74160745918036</c:v>
                </c:pt>
                <c:pt idx="3442">
                  <c:v>154.70069245010018</c:v>
                </c:pt>
                <c:pt idx="3443">
                  <c:v>154.65977744101997</c:v>
                </c:pt>
                <c:pt idx="3444">
                  <c:v>154.61886243193979</c:v>
                </c:pt>
                <c:pt idx="3445">
                  <c:v>154.58015391910962</c:v>
                </c:pt>
                <c:pt idx="3446">
                  <c:v>154.5370324137794</c:v>
                </c:pt>
                <c:pt idx="3447">
                  <c:v>154.49611740469922</c:v>
                </c:pt>
                <c:pt idx="3448">
                  <c:v>154.45520239561904</c:v>
                </c:pt>
                <c:pt idx="3449">
                  <c:v>154.41649388278887</c:v>
                </c:pt>
                <c:pt idx="3450">
                  <c:v>154.37141104745865</c:v>
                </c:pt>
                <c:pt idx="3451">
                  <c:v>154.33049603837847</c:v>
                </c:pt>
                <c:pt idx="3452">
                  <c:v>154.28958102929829</c:v>
                </c:pt>
                <c:pt idx="3453">
                  <c:v>154.24866602021811</c:v>
                </c:pt>
                <c:pt idx="3454">
                  <c:v>154.2077510111379</c:v>
                </c:pt>
                <c:pt idx="3455">
                  <c:v>154.16683600205772</c:v>
                </c:pt>
                <c:pt idx="3456">
                  <c:v>154.12592099297754</c:v>
                </c:pt>
                <c:pt idx="3457">
                  <c:v>154.08500598389733</c:v>
                </c:pt>
                <c:pt idx="3458">
                  <c:v>154.04409097481715</c:v>
                </c:pt>
                <c:pt idx="3459">
                  <c:v>154.00317596573697</c:v>
                </c:pt>
                <c:pt idx="3460">
                  <c:v>153.9558866341568</c:v>
                </c:pt>
                <c:pt idx="3461">
                  <c:v>153.91276512882658</c:v>
                </c:pt>
                <c:pt idx="3462">
                  <c:v>153.8718501197464</c:v>
                </c:pt>
                <c:pt idx="3463">
                  <c:v>153.83093511066622</c:v>
                </c:pt>
                <c:pt idx="3464">
                  <c:v>153.787813605336</c:v>
                </c:pt>
                <c:pt idx="3465">
                  <c:v>153.74469210000581</c:v>
                </c:pt>
                <c:pt idx="3466">
                  <c:v>153.70377709092563</c:v>
                </c:pt>
                <c:pt idx="3467">
                  <c:v>153.66286208184545</c:v>
                </c:pt>
                <c:pt idx="3468">
                  <c:v>153.62415356901525</c:v>
                </c:pt>
                <c:pt idx="3469">
                  <c:v>153.58544505618508</c:v>
                </c:pt>
                <c:pt idx="3470">
                  <c:v>153.5445300471049</c:v>
                </c:pt>
                <c:pt idx="3471">
                  <c:v>153.50361503802469</c:v>
                </c:pt>
                <c:pt idx="3472">
                  <c:v>153.46270002894451</c:v>
                </c:pt>
                <c:pt idx="3473">
                  <c:v>153.42178501986433</c:v>
                </c:pt>
                <c:pt idx="3474">
                  <c:v>153.38087001078415</c:v>
                </c:pt>
                <c:pt idx="3475">
                  <c:v>153.33995500170394</c:v>
                </c:pt>
                <c:pt idx="3476">
                  <c:v>153.29903999262376</c:v>
                </c:pt>
                <c:pt idx="3477">
                  <c:v>153.26033147979359</c:v>
                </c:pt>
                <c:pt idx="3478">
                  <c:v>153.21941647071341</c:v>
                </c:pt>
                <c:pt idx="3479">
                  <c:v>153.1785014616332</c:v>
                </c:pt>
                <c:pt idx="3480">
                  <c:v>153.13758645255302</c:v>
                </c:pt>
                <c:pt idx="3481">
                  <c:v>153.09667144347284</c:v>
                </c:pt>
                <c:pt idx="3482">
                  <c:v>153.05575643439263</c:v>
                </c:pt>
                <c:pt idx="3483">
                  <c:v>153.01704792156247</c:v>
                </c:pt>
                <c:pt idx="3484">
                  <c:v>152.96975858998229</c:v>
                </c:pt>
                <c:pt idx="3485">
                  <c:v>152.92884358090211</c:v>
                </c:pt>
                <c:pt idx="3486">
                  <c:v>152.8879285718219</c:v>
                </c:pt>
                <c:pt idx="3487">
                  <c:v>152.84701356274172</c:v>
                </c:pt>
                <c:pt idx="3488">
                  <c:v>152.80609855366154</c:v>
                </c:pt>
                <c:pt idx="3489">
                  <c:v>152.76297704833132</c:v>
                </c:pt>
                <c:pt idx="3490">
                  <c:v>152.71985554300113</c:v>
                </c:pt>
                <c:pt idx="3491">
                  <c:v>152.67894053392095</c:v>
                </c:pt>
                <c:pt idx="3492">
                  <c:v>152.63581902859076</c:v>
                </c:pt>
                <c:pt idx="3493">
                  <c:v>152.59490401951055</c:v>
                </c:pt>
                <c:pt idx="3494">
                  <c:v>152.55398901043037</c:v>
                </c:pt>
                <c:pt idx="3495">
                  <c:v>152.51307400135019</c:v>
                </c:pt>
                <c:pt idx="3496">
                  <c:v>152.47215899226998</c:v>
                </c:pt>
                <c:pt idx="3497">
                  <c:v>152.4312439831898</c:v>
                </c:pt>
                <c:pt idx="3498">
                  <c:v>152.39032897410962</c:v>
                </c:pt>
                <c:pt idx="3499">
                  <c:v>152.34941396502944</c:v>
                </c:pt>
                <c:pt idx="3500">
                  <c:v>152.30849895594923</c:v>
                </c:pt>
                <c:pt idx="3501">
                  <c:v>152.26979044311906</c:v>
                </c:pt>
                <c:pt idx="3502">
                  <c:v>152.22887543403888</c:v>
                </c:pt>
                <c:pt idx="3503">
                  <c:v>152.1879604249587</c:v>
                </c:pt>
                <c:pt idx="3504">
                  <c:v>152.14925191212851</c:v>
                </c:pt>
                <c:pt idx="3505">
                  <c:v>152.10833690304833</c:v>
                </c:pt>
                <c:pt idx="3506">
                  <c:v>152.06962839021816</c:v>
                </c:pt>
                <c:pt idx="3507">
                  <c:v>152.02454555488794</c:v>
                </c:pt>
                <c:pt idx="3508">
                  <c:v>151.98363054580776</c:v>
                </c:pt>
                <c:pt idx="3509">
                  <c:v>151.94271553672758</c:v>
                </c:pt>
                <c:pt idx="3510">
                  <c:v>151.9018005276474</c:v>
                </c:pt>
                <c:pt idx="3511">
                  <c:v>151.85867902231718</c:v>
                </c:pt>
                <c:pt idx="3512">
                  <c:v>151.817764013237</c:v>
                </c:pt>
                <c:pt idx="3513">
                  <c:v>151.77684900415682</c:v>
                </c:pt>
                <c:pt idx="3514">
                  <c:v>151.73593399507661</c:v>
                </c:pt>
                <c:pt idx="3515">
                  <c:v>151.69501898599643</c:v>
                </c:pt>
                <c:pt idx="3516">
                  <c:v>151.65410397691625</c:v>
                </c:pt>
                <c:pt idx="3517">
                  <c:v>151.61318896783607</c:v>
                </c:pt>
                <c:pt idx="3518">
                  <c:v>151.57227395875586</c:v>
                </c:pt>
                <c:pt idx="3519">
                  <c:v>151.53135894967568</c:v>
                </c:pt>
                <c:pt idx="3520">
                  <c:v>151.4904439405955</c:v>
                </c:pt>
                <c:pt idx="3521">
                  <c:v>151.44536110526528</c:v>
                </c:pt>
                <c:pt idx="3522">
                  <c:v>151.40223959993509</c:v>
                </c:pt>
                <c:pt idx="3523">
                  <c:v>151.36132459085491</c:v>
                </c:pt>
                <c:pt idx="3524">
                  <c:v>151.32040958177473</c:v>
                </c:pt>
                <c:pt idx="3525">
                  <c:v>151.27949457269452</c:v>
                </c:pt>
                <c:pt idx="3526">
                  <c:v>151.23857956361434</c:v>
                </c:pt>
                <c:pt idx="3527">
                  <c:v>151.19766455453416</c:v>
                </c:pt>
                <c:pt idx="3528">
                  <c:v>151.15674954545398</c:v>
                </c:pt>
                <c:pt idx="3529">
                  <c:v>151.11583453637377</c:v>
                </c:pt>
                <c:pt idx="3530">
                  <c:v>151.07491952729359</c:v>
                </c:pt>
                <c:pt idx="3531">
                  <c:v>151.03400451821341</c:v>
                </c:pt>
                <c:pt idx="3532">
                  <c:v>150.9930895091332</c:v>
                </c:pt>
                <c:pt idx="3533">
                  <c:v>150.95217450005302</c:v>
                </c:pt>
                <c:pt idx="3534">
                  <c:v>150.91125949097284</c:v>
                </c:pt>
                <c:pt idx="3535">
                  <c:v>150.87034448189266</c:v>
                </c:pt>
                <c:pt idx="3536">
                  <c:v>150.82942947281245</c:v>
                </c:pt>
                <c:pt idx="3537">
                  <c:v>150.78851446373227</c:v>
                </c:pt>
                <c:pt idx="3538">
                  <c:v>150.7498059509021</c:v>
                </c:pt>
                <c:pt idx="3539">
                  <c:v>150.70889094182189</c:v>
                </c:pt>
                <c:pt idx="3540">
                  <c:v>150.66797593274171</c:v>
                </c:pt>
                <c:pt idx="3541">
                  <c:v>150.62926741991154</c:v>
                </c:pt>
                <c:pt idx="3542">
                  <c:v>150.58835241083136</c:v>
                </c:pt>
                <c:pt idx="3543">
                  <c:v>150.54964389800116</c:v>
                </c:pt>
                <c:pt idx="3544">
                  <c:v>150.50872888892098</c:v>
                </c:pt>
                <c:pt idx="3545">
                  <c:v>150.4678138798408</c:v>
                </c:pt>
                <c:pt idx="3546">
                  <c:v>150.4268988707606</c:v>
                </c:pt>
                <c:pt idx="3547">
                  <c:v>150.38598386168042</c:v>
                </c:pt>
                <c:pt idx="3548">
                  <c:v>150.34727534885025</c:v>
                </c:pt>
                <c:pt idx="3549">
                  <c:v>150.30636033977007</c:v>
                </c:pt>
                <c:pt idx="3550">
                  <c:v>150.26544533068986</c:v>
                </c:pt>
                <c:pt idx="3551">
                  <c:v>150.22453032160968</c:v>
                </c:pt>
                <c:pt idx="3552">
                  <c:v>150.1836153125295</c:v>
                </c:pt>
                <c:pt idx="3553">
                  <c:v>150.14270030344932</c:v>
                </c:pt>
                <c:pt idx="3554">
                  <c:v>150.10178529436911</c:v>
                </c:pt>
                <c:pt idx="3555">
                  <c:v>150.06087028528893</c:v>
                </c:pt>
                <c:pt idx="3556">
                  <c:v>150.01995527620875</c:v>
                </c:pt>
                <c:pt idx="3557">
                  <c:v>149.97904026712854</c:v>
                </c:pt>
                <c:pt idx="3558">
                  <c:v>149.93812525804836</c:v>
                </c:pt>
                <c:pt idx="3559">
                  <c:v>149.89721024896818</c:v>
                </c:pt>
                <c:pt idx="3560">
                  <c:v>149.856295239888</c:v>
                </c:pt>
                <c:pt idx="3561">
                  <c:v>149.8175867270578</c:v>
                </c:pt>
                <c:pt idx="3562">
                  <c:v>149.77667171797762</c:v>
                </c:pt>
                <c:pt idx="3563">
                  <c:v>149.73796320514745</c:v>
                </c:pt>
                <c:pt idx="3564">
                  <c:v>149.69704819606724</c:v>
                </c:pt>
                <c:pt idx="3565">
                  <c:v>149.65613318698706</c:v>
                </c:pt>
                <c:pt idx="3566">
                  <c:v>149.61521817790688</c:v>
                </c:pt>
                <c:pt idx="3567">
                  <c:v>149.57650966507671</c:v>
                </c:pt>
                <c:pt idx="3568">
                  <c:v>149.53780115224652</c:v>
                </c:pt>
                <c:pt idx="3569">
                  <c:v>149.49688614316634</c:v>
                </c:pt>
                <c:pt idx="3570">
                  <c:v>149.45376463783614</c:v>
                </c:pt>
                <c:pt idx="3571">
                  <c:v>149.41284962875594</c:v>
                </c:pt>
                <c:pt idx="3572">
                  <c:v>149.37193461967576</c:v>
                </c:pt>
                <c:pt idx="3573">
                  <c:v>149.33101961059558</c:v>
                </c:pt>
                <c:pt idx="3574">
                  <c:v>149.2901046015154</c:v>
                </c:pt>
                <c:pt idx="3575">
                  <c:v>149.24698309618518</c:v>
                </c:pt>
                <c:pt idx="3576">
                  <c:v>149.206068087105</c:v>
                </c:pt>
                <c:pt idx="3577">
                  <c:v>149.16515307802482</c:v>
                </c:pt>
                <c:pt idx="3578">
                  <c:v>149.12423806894463</c:v>
                </c:pt>
                <c:pt idx="3579">
                  <c:v>149.08332305986443</c:v>
                </c:pt>
                <c:pt idx="3580">
                  <c:v>149.04461454703426</c:v>
                </c:pt>
                <c:pt idx="3581">
                  <c:v>149.00369953795408</c:v>
                </c:pt>
                <c:pt idx="3582">
                  <c:v>148.96278452887387</c:v>
                </c:pt>
                <c:pt idx="3583">
                  <c:v>148.92186951979369</c:v>
                </c:pt>
                <c:pt idx="3584">
                  <c:v>148.88095451071351</c:v>
                </c:pt>
                <c:pt idx="3585">
                  <c:v>148.84003950163333</c:v>
                </c:pt>
                <c:pt idx="3586">
                  <c:v>148.79912449255312</c:v>
                </c:pt>
                <c:pt idx="3587">
                  <c:v>148.75820948347294</c:v>
                </c:pt>
                <c:pt idx="3588">
                  <c:v>148.71729447439276</c:v>
                </c:pt>
                <c:pt idx="3589">
                  <c:v>148.67637946531255</c:v>
                </c:pt>
                <c:pt idx="3590">
                  <c:v>148.63767095248238</c:v>
                </c:pt>
                <c:pt idx="3591">
                  <c:v>148.5967559434022</c:v>
                </c:pt>
                <c:pt idx="3592">
                  <c:v>148.55584093432202</c:v>
                </c:pt>
                <c:pt idx="3593">
                  <c:v>148.51492592524181</c:v>
                </c:pt>
                <c:pt idx="3594">
                  <c:v>148.47401091616163</c:v>
                </c:pt>
                <c:pt idx="3595">
                  <c:v>148.43309590708145</c:v>
                </c:pt>
                <c:pt idx="3596">
                  <c:v>148.39438739425125</c:v>
                </c:pt>
                <c:pt idx="3597">
                  <c:v>148.35126588892106</c:v>
                </c:pt>
                <c:pt idx="3598">
                  <c:v>148.31035087984088</c:v>
                </c:pt>
                <c:pt idx="3599">
                  <c:v>148.2694358707607</c:v>
                </c:pt>
                <c:pt idx="3600">
                  <c:v>148.2307273579305</c:v>
                </c:pt>
                <c:pt idx="3601">
                  <c:v>148.18981234885032</c:v>
                </c:pt>
                <c:pt idx="3602">
                  <c:v>148.15110383602016</c:v>
                </c:pt>
                <c:pt idx="3603">
                  <c:v>148.11018882693998</c:v>
                </c:pt>
                <c:pt idx="3604">
                  <c:v>148.06927381785977</c:v>
                </c:pt>
                <c:pt idx="3605">
                  <c:v>148.02835880877959</c:v>
                </c:pt>
                <c:pt idx="3606">
                  <c:v>147.98965029594942</c:v>
                </c:pt>
                <c:pt idx="3607">
                  <c:v>147.94873528686921</c:v>
                </c:pt>
                <c:pt idx="3608">
                  <c:v>147.90782027778903</c:v>
                </c:pt>
                <c:pt idx="3609">
                  <c:v>147.86690526870885</c:v>
                </c:pt>
                <c:pt idx="3610">
                  <c:v>147.82599025962867</c:v>
                </c:pt>
                <c:pt idx="3611">
                  <c:v>147.78507525054846</c:v>
                </c:pt>
                <c:pt idx="3612">
                  <c:v>147.74195374521827</c:v>
                </c:pt>
                <c:pt idx="3613">
                  <c:v>147.7032452323881</c:v>
                </c:pt>
                <c:pt idx="3614">
                  <c:v>147.66233022330789</c:v>
                </c:pt>
                <c:pt idx="3615">
                  <c:v>147.6192087179777</c:v>
                </c:pt>
                <c:pt idx="3616">
                  <c:v>147.57829370889752</c:v>
                </c:pt>
                <c:pt idx="3617">
                  <c:v>147.53737869981734</c:v>
                </c:pt>
                <c:pt idx="3618">
                  <c:v>147.49646369073713</c:v>
                </c:pt>
                <c:pt idx="3619">
                  <c:v>147.45971650790696</c:v>
                </c:pt>
                <c:pt idx="3620">
                  <c:v>147.41880149882678</c:v>
                </c:pt>
                <c:pt idx="3621">
                  <c:v>147.37788648974657</c:v>
                </c:pt>
                <c:pt idx="3622">
                  <c:v>147.33697148066639</c:v>
                </c:pt>
                <c:pt idx="3623">
                  <c:v>147.29826296783622</c:v>
                </c:pt>
                <c:pt idx="3624">
                  <c:v>147.25734795875604</c:v>
                </c:pt>
                <c:pt idx="3625">
                  <c:v>147.21643294967583</c:v>
                </c:pt>
                <c:pt idx="3626">
                  <c:v>147.17772443684566</c:v>
                </c:pt>
                <c:pt idx="3627">
                  <c:v>147.13680942776548</c:v>
                </c:pt>
                <c:pt idx="3628">
                  <c:v>147.0958944186853</c:v>
                </c:pt>
                <c:pt idx="3629">
                  <c:v>147.0549794096051</c:v>
                </c:pt>
                <c:pt idx="3630">
                  <c:v>147.01406440052492</c:v>
                </c:pt>
                <c:pt idx="3631">
                  <c:v>146.97314939144474</c:v>
                </c:pt>
                <c:pt idx="3632">
                  <c:v>146.93223438236453</c:v>
                </c:pt>
                <c:pt idx="3633">
                  <c:v>146.89131937328435</c:v>
                </c:pt>
                <c:pt idx="3634">
                  <c:v>146.85040436420417</c:v>
                </c:pt>
                <c:pt idx="3635">
                  <c:v>146.80948935512399</c:v>
                </c:pt>
                <c:pt idx="3636">
                  <c:v>146.76857434604378</c:v>
                </c:pt>
                <c:pt idx="3637">
                  <c:v>146.72986583321361</c:v>
                </c:pt>
                <c:pt idx="3638">
                  <c:v>146.69115732038344</c:v>
                </c:pt>
                <c:pt idx="3639">
                  <c:v>146.65024231130323</c:v>
                </c:pt>
                <c:pt idx="3640">
                  <c:v>146.61153379847306</c:v>
                </c:pt>
                <c:pt idx="3641">
                  <c:v>146.57061878939288</c:v>
                </c:pt>
                <c:pt idx="3642">
                  <c:v>146.53191027656271</c:v>
                </c:pt>
                <c:pt idx="3643">
                  <c:v>146.4909952674825</c:v>
                </c:pt>
                <c:pt idx="3644">
                  <c:v>146.45008025840232</c:v>
                </c:pt>
                <c:pt idx="3645">
                  <c:v>146.40916524932214</c:v>
                </c:pt>
                <c:pt idx="3646">
                  <c:v>146.36825024024193</c:v>
                </c:pt>
                <c:pt idx="3647">
                  <c:v>146.32733523116175</c:v>
                </c:pt>
                <c:pt idx="3648">
                  <c:v>146.28642022208157</c:v>
                </c:pt>
                <c:pt idx="3649">
                  <c:v>146.24550521300139</c:v>
                </c:pt>
                <c:pt idx="3650">
                  <c:v>146.20459020392119</c:v>
                </c:pt>
                <c:pt idx="3651">
                  <c:v>146.16367519484101</c:v>
                </c:pt>
                <c:pt idx="3652">
                  <c:v>146.12276018576082</c:v>
                </c:pt>
                <c:pt idx="3653">
                  <c:v>146.08184517668064</c:v>
                </c:pt>
                <c:pt idx="3654">
                  <c:v>146.04313666385045</c:v>
                </c:pt>
                <c:pt idx="3655">
                  <c:v>146.00222165477027</c:v>
                </c:pt>
                <c:pt idx="3656">
                  <c:v>145.9635131419401</c:v>
                </c:pt>
                <c:pt idx="3657">
                  <c:v>145.92259813285989</c:v>
                </c:pt>
                <c:pt idx="3658">
                  <c:v>145.88168312377971</c:v>
                </c:pt>
                <c:pt idx="3659">
                  <c:v>145.84076811469953</c:v>
                </c:pt>
                <c:pt idx="3660">
                  <c:v>145.79985310561935</c:v>
                </c:pt>
                <c:pt idx="3661">
                  <c:v>145.76114459278915</c:v>
                </c:pt>
                <c:pt idx="3662">
                  <c:v>145.72022958370897</c:v>
                </c:pt>
                <c:pt idx="3663">
                  <c:v>145.6834824008788</c:v>
                </c:pt>
                <c:pt idx="3664">
                  <c:v>145.64256739179859</c:v>
                </c:pt>
                <c:pt idx="3665">
                  <c:v>145.60165238271841</c:v>
                </c:pt>
                <c:pt idx="3666">
                  <c:v>145.56294386988824</c:v>
                </c:pt>
                <c:pt idx="3667">
                  <c:v>145.52202886080806</c:v>
                </c:pt>
                <c:pt idx="3668">
                  <c:v>145.48332034797787</c:v>
                </c:pt>
                <c:pt idx="3669">
                  <c:v>145.44240533889769</c:v>
                </c:pt>
                <c:pt idx="3670">
                  <c:v>145.40369682606752</c:v>
                </c:pt>
                <c:pt idx="3671">
                  <c:v>145.36278181698731</c:v>
                </c:pt>
                <c:pt idx="3672">
                  <c:v>145.32407330415714</c:v>
                </c:pt>
                <c:pt idx="3673">
                  <c:v>145.28536479132697</c:v>
                </c:pt>
                <c:pt idx="3674">
                  <c:v>145.24444978224679</c:v>
                </c:pt>
                <c:pt idx="3675">
                  <c:v>145.20353477316658</c:v>
                </c:pt>
                <c:pt idx="3676">
                  <c:v>145.16482626033641</c:v>
                </c:pt>
                <c:pt idx="3677">
                  <c:v>145.12391125125623</c:v>
                </c:pt>
                <c:pt idx="3678">
                  <c:v>145.08716406842606</c:v>
                </c:pt>
                <c:pt idx="3679">
                  <c:v>145.04845555559587</c:v>
                </c:pt>
                <c:pt idx="3680">
                  <c:v>145.0097470427657</c:v>
                </c:pt>
                <c:pt idx="3681">
                  <c:v>144.96883203368552</c:v>
                </c:pt>
                <c:pt idx="3682">
                  <c:v>144.92791702460531</c:v>
                </c:pt>
                <c:pt idx="3683">
                  <c:v>144.88920851177514</c:v>
                </c:pt>
                <c:pt idx="3684">
                  <c:v>144.85049999894497</c:v>
                </c:pt>
                <c:pt idx="3685">
                  <c:v>144.80958498986479</c:v>
                </c:pt>
                <c:pt idx="3686">
                  <c:v>144.77087647703459</c:v>
                </c:pt>
                <c:pt idx="3687">
                  <c:v>144.72996146795441</c:v>
                </c:pt>
                <c:pt idx="3688">
                  <c:v>144.68904645887423</c:v>
                </c:pt>
                <c:pt idx="3689">
                  <c:v>144.64813144979402</c:v>
                </c:pt>
                <c:pt idx="3690">
                  <c:v>144.60942293696385</c:v>
                </c:pt>
                <c:pt idx="3691">
                  <c:v>144.57071442413368</c:v>
                </c:pt>
                <c:pt idx="3692">
                  <c:v>144.53200591130351</c:v>
                </c:pt>
                <c:pt idx="3693">
                  <c:v>144.49329739847332</c:v>
                </c:pt>
                <c:pt idx="3694">
                  <c:v>144.45458888564315</c:v>
                </c:pt>
                <c:pt idx="3695">
                  <c:v>144.41588037281298</c:v>
                </c:pt>
                <c:pt idx="3696">
                  <c:v>144.37717185998278</c:v>
                </c:pt>
                <c:pt idx="3697">
                  <c:v>144.3362568509026</c:v>
                </c:pt>
                <c:pt idx="3698">
                  <c:v>144.29754833807243</c:v>
                </c:pt>
                <c:pt idx="3699">
                  <c:v>144.25883982524226</c:v>
                </c:pt>
                <c:pt idx="3700">
                  <c:v>144.22013131241206</c:v>
                </c:pt>
                <c:pt idx="3701">
                  <c:v>144.17921630333188</c:v>
                </c:pt>
                <c:pt idx="3702">
                  <c:v>144.1383012942517</c:v>
                </c:pt>
                <c:pt idx="3703">
                  <c:v>144.09959278142153</c:v>
                </c:pt>
                <c:pt idx="3704">
                  <c:v>144.05867777234133</c:v>
                </c:pt>
                <c:pt idx="3705">
                  <c:v>144.01776276326115</c:v>
                </c:pt>
                <c:pt idx="3706">
                  <c:v>143.97905425043098</c:v>
                </c:pt>
                <c:pt idx="3707">
                  <c:v>143.94034573760078</c:v>
                </c:pt>
                <c:pt idx="3708">
                  <c:v>143.90163722477061</c:v>
                </c:pt>
                <c:pt idx="3709">
                  <c:v>143.86072221569043</c:v>
                </c:pt>
                <c:pt idx="3710">
                  <c:v>143.81980720661025</c:v>
                </c:pt>
                <c:pt idx="3711">
                  <c:v>143.78109869378005</c:v>
                </c:pt>
                <c:pt idx="3712">
                  <c:v>143.74018368469987</c:v>
                </c:pt>
                <c:pt idx="3713">
                  <c:v>143.7034365018697</c:v>
                </c:pt>
                <c:pt idx="3714">
                  <c:v>143.66252149278949</c:v>
                </c:pt>
                <c:pt idx="3715">
                  <c:v>143.62381297995933</c:v>
                </c:pt>
                <c:pt idx="3716">
                  <c:v>143.58289797087915</c:v>
                </c:pt>
                <c:pt idx="3717">
                  <c:v>143.54418945804898</c:v>
                </c:pt>
                <c:pt idx="3718">
                  <c:v>143.50327444896877</c:v>
                </c:pt>
                <c:pt idx="3719">
                  <c:v>143.4665272661386</c:v>
                </c:pt>
                <c:pt idx="3720">
                  <c:v>143.42781875330843</c:v>
                </c:pt>
                <c:pt idx="3721">
                  <c:v>143.39107157047823</c:v>
                </c:pt>
                <c:pt idx="3722">
                  <c:v>143.35236305764806</c:v>
                </c:pt>
                <c:pt idx="3723">
                  <c:v>143.31144804856788</c:v>
                </c:pt>
                <c:pt idx="3724">
                  <c:v>143.27273953573771</c:v>
                </c:pt>
                <c:pt idx="3725">
                  <c:v>143.23403102290752</c:v>
                </c:pt>
                <c:pt idx="3726">
                  <c:v>143.19311601382734</c:v>
                </c:pt>
                <c:pt idx="3727">
                  <c:v>143.15220100474716</c:v>
                </c:pt>
                <c:pt idx="3728">
                  <c:v>143.11545382191699</c:v>
                </c:pt>
                <c:pt idx="3729">
                  <c:v>143.07453881283678</c:v>
                </c:pt>
                <c:pt idx="3730">
                  <c:v>143.03779163000661</c:v>
                </c:pt>
                <c:pt idx="3731">
                  <c:v>142.99908311717644</c:v>
                </c:pt>
                <c:pt idx="3732">
                  <c:v>142.96233593434624</c:v>
                </c:pt>
                <c:pt idx="3733">
                  <c:v>142.92362742151607</c:v>
                </c:pt>
                <c:pt idx="3734">
                  <c:v>142.88271241243589</c:v>
                </c:pt>
                <c:pt idx="3735">
                  <c:v>142.84400389960572</c:v>
                </c:pt>
                <c:pt idx="3736">
                  <c:v>142.80529538677553</c:v>
                </c:pt>
                <c:pt idx="3737">
                  <c:v>142.76438037769535</c:v>
                </c:pt>
                <c:pt idx="3738">
                  <c:v>142.72763319486518</c:v>
                </c:pt>
                <c:pt idx="3739">
                  <c:v>142.68892468203498</c:v>
                </c:pt>
                <c:pt idx="3740">
                  <c:v>142.65021616920481</c:v>
                </c:pt>
                <c:pt idx="3741">
                  <c:v>142.61150765637464</c:v>
                </c:pt>
                <c:pt idx="3742">
                  <c:v>142.57279914354447</c:v>
                </c:pt>
                <c:pt idx="3743">
                  <c:v>142.53409063071427</c:v>
                </c:pt>
                <c:pt idx="3744">
                  <c:v>142.49538211788411</c:v>
                </c:pt>
                <c:pt idx="3745">
                  <c:v>142.45446710880393</c:v>
                </c:pt>
                <c:pt idx="3746">
                  <c:v>142.41575859597373</c:v>
                </c:pt>
                <c:pt idx="3747">
                  <c:v>142.38121790939354</c:v>
                </c:pt>
                <c:pt idx="3748">
                  <c:v>142.34447072656337</c:v>
                </c:pt>
                <c:pt idx="3749">
                  <c:v>142.30355571748319</c:v>
                </c:pt>
                <c:pt idx="3750">
                  <c:v>142.26484720465299</c:v>
                </c:pt>
                <c:pt idx="3751">
                  <c:v>142.22393219557281</c:v>
                </c:pt>
                <c:pt idx="3752">
                  <c:v>142.18522368274265</c:v>
                </c:pt>
                <c:pt idx="3753">
                  <c:v>142.14430867366247</c:v>
                </c:pt>
                <c:pt idx="3754">
                  <c:v>142.10560016083227</c:v>
                </c:pt>
                <c:pt idx="3755">
                  <c:v>142.0688529780021</c:v>
                </c:pt>
                <c:pt idx="3756">
                  <c:v>142.02793796892192</c:v>
                </c:pt>
                <c:pt idx="3757">
                  <c:v>141.98702295984171</c:v>
                </c:pt>
                <c:pt idx="3758">
                  <c:v>141.94831444701154</c:v>
                </c:pt>
                <c:pt idx="3759">
                  <c:v>141.90739943793136</c:v>
                </c:pt>
                <c:pt idx="3760">
                  <c:v>141.87065225510119</c:v>
                </c:pt>
                <c:pt idx="3761">
                  <c:v>141.83390507227099</c:v>
                </c:pt>
                <c:pt idx="3762">
                  <c:v>141.79299006319081</c:v>
                </c:pt>
                <c:pt idx="3763">
                  <c:v>141.75207505411063</c:v>
                </c:pt>
                <c:pt idx="3764">
                  <c:v>141.71116004503043</c:v>
                </c:pt>
                <c:pt idx="3765">
                  <c:v>141.67661935845024</c:v>
                </c:pt>
                <c:pt idx="3766">
                  <c:v>141.63791084562007</c:v>
                </c:pt>
                <c:pt idx="3767">
                  <c:v>141.6011636627899</c:v>
                </c:pt>
                <c:pt idx="3768">
                  <c:v>141.5624551499597</c:v>
                </c:pt>
                <c:pt idx="3769">
                  <c:v>141.52374663712953</c:v>
                </c:pt>
                <c:pt idx="3770">
                  <c:v>141.48503812429936</c:v>
                </c:pt>
                <c:pt idx="3771">
                  <c:v>141.44829094146917</c:v>
                </c:pt>
                <c:pt idx="3772">
                  <c:v>141.409582428639</c:v>
                </c:pt>
                <c:pt idx="3773">
                  <c:v>141.36866741955882</c:v>
                </c:pt>
                <c:pt idx="3774">
                  <c:v>141.32995890672865</c:v>
                </c:pt>
                <c:pt idx="3775">
                  <c:v>141.29125039389845</c:v>
                </c:pt>
                <c:pt idx="3776">
                  <c:v>141.25033538481827</c:v>
                </c:pt>
                <c:pt idx="3777">
                  <c:v>141.2116268719881</c:v>
                </c:pt>
                <c:pt idx="3778">
                  <c:v>141.17487968915793</c:v>
                </c:pt>
                <c:pt idx="3779">
                  <c:v>141.13617117632774</c:v>
                </c:pt>
                <c:pt idx="3780">
                  <c:v>141.09942399349757</c:v>
                </c:pt>
                <c:pt idx="3781">
                  <c:v>141.05850898441739</c:v>
                </c:pt>
                <c:pt idx="3782">
                  <c:v>141.01980047158719</c:v>
                </c:pt>
                <c:pt idx="3783">
                  <c:v>140.97888546250701</c:v>
                </c:pt>
                <c:pt idx="3784">
                  <c:v>140.93797045342683</c:v>
                </c:pt>
                <c:pt idx="3785">
                  <c:v>140.90122327059666</c:v>
                </c:pt>
                <c:pt idx="3786">
                  <c:v>140.86251475776646</c:v>
                </c:pt>
                <c:pt idx="3787">
                  <c:v>140.82576757493629</c:v>
                </c:pt>
                <c:pt idx="3788">
                  <c:v>140.78902039210612</c:v>
                </c:pt>
                <c:pt idx="3789">
                  <c:v>140.75227320927593</c:v>
                </c:pt>
                <c:pt idx="3790">
                  <c:v>140.71552602644576</c:v>
                </c:pt>
                <c:pt idx="3791">
                  <c:v>140.67877884361559</c:v>
                </c:pt>
                <c:pt idx="3792">
                  <c:v>140.64203166078542</c:v>
                </c:pt>
                <c:pt idx="3793">
                  <c:v>140.60111665170521</c:v>
                </c:pt>
                <c:pt idx="3794">
                  <c:v>140.56240813887504</c:v>
                </c:pt>
                <c:pt idx="3795">
                  <c:v>140.52566095604487</c:v>
                </c:pt>
                <c:pt idx="3796">
                  <c:v>140.48695244321468</c:v>
                </c:pt>
                <c:pt idx="3797">
                  <c:v>140.44824393038451</c:v>
                </c:pt>
                <c:pt idx="3798">
                  <c:v>140.40953541755434</c:v>
                </c:pt>
                <c:pt idx="3799">
                  <c:v>140.37082690472417</c:v>
                </c:pt>
                <c:pt idx="3800">
                  <c:v>140.33211839189397</c:v>
                </c:pt>
                <c:pt idx="3801">
                  <c:v>140.29120338281379</c:v>
                </c:pt>
                <c:pt idx="3802">
                  <c:v>140.25249486998362</c:v>
                </c:pt>
                <c:pt idx="3803">
                  <c:v>140.21574768715345</c:v>
                </c:pt>
                <c:pt idx="3804">
                  <c:v>140.17703917432326</c:v>
                </c:pt>
                <c:pt idx="3805">
                  <c:v>140.14029199149309</c:v>
                </c:pt>
                <c:pt idx="3806">
                  <c:v>140.10354480866292</c:v>
                </c:pt>
                <c:pt idx="3807">
                  <c:v>140.06679762583272</c:v>
                </c:pt>
                <c:pt idx="3808">
                  <c:v>140.02808911300255</c:v>
                </c:pt>
                <c:pt idx="3809">
                  <c:v>139.98938060017238</c:v>
                </c:pt>
                <c:pt idx="3810">
                  <c:v>139.95067208734221</c:v>
                </c:pt>
                <c:pt idx="3811">
                  <c:v>139.909757078262</c:v>
                </c:pt>
                <c:pt idx="3812">
                  <c:v>139.87300989543184</c:v>
                </c:pt>
                <c:pt idx="3813">
                  <c:v>139.83626271260167</c:v>
                </c:pt>
                <c:pt idx="3814">
                  <c:v>139.79755419977147</c:v>
                </c:pt>
                <c:pt idx="3815">
                  <c:v>139.7608070169413</c:v>
                </c:pt>
                <c:pt idx="3816">
                  <c:v>139.72405983411113</c:v>
                </c:pt>
                <c:pt idx="3817">
                  <c:v>139.68535132128096</c:v>
                </c:pt>
                <c:pt idx="3818">
                  <c:v>139.64443631220075</c:v>
                </c:pt>
                <c:pt idx="3819">
                  <c:v>139.60352130312057</c:v>
                </c:pt>
                <c:pt idx="3820">
                  <c:v>139.56260629404039</c:v>
                </c:pt>
                <c:pt idx="3821">
                  <c:v>139.5238977812102</c:v>
                </c:pt>
                <c:pt idx="3822">
                  <c:v>139.48298277213001</c:v>
                </c:pt>
                <c:pt idx="3823">
                  <c:v>139.44427425929985</c:v>
                </c:pt>
                <c:pt idx="3824">
                  <c:v>139.40556574646968</c:v>
                </c:pt>
                <c:pt idx="3825">
                  <c:v>139.36685723363948</c:v>
                </c:pt>
                <c:pt idx="3826">
                  <c:v>139.3259422245593</c:v>
                </c:pt>
                <c:pt idx="3827">
                  <c:v>139.28919504172913</c:v>
                </c:pt>
                <c:pt idx="3828">
                  <c:v>139.25244785889896</c:v>
                </c:pt>
                <c:pt idx="3829">
                  <c:v>139.21153284981875</c:v>
                </c:pt>
                <c:pt idx="3830">
                  <c:v>139.17061784073857</c:v>
                </c:pt>
                <c:pt idx="3831">
                  <c:v>139.12970283165839</c:v>
                </c:pt>
                <c:pt idx="3832">
                  <c:v>139.09099431882819</c:v>
                </c:pt>
                <c:pt idx="3833">
                  <c:v>139.05228580599803</c:v>
                </c:pt>
                <c:pt idx="3834">
                  <c:v>139.01357729316786</c:v>
                </c:pt>
                <c:pt idx="3835">
                  <c:v>138.97486878033769</c:v>
                </c:pt>
                <c:pt idx="3836">
                  <c:v>138.93395377125748</c:v>
                </c:pt>
                <c:pt idx="3837">
                  <c:v>138.89720658842731</c:v>
                </c:pt>
                <c:pt idx="3838">
                  <c:v>138.86045940559714</c:v>
                </c:pt>
                <c:pt idx="3839">
                  <c:v>138.81954439651693</c:v>
                </c:pt>
                <c:pt idx="3840">
                  <c:v>138.78083588368676</c:v>
                </c:pt>
                <c:pt idx="3841">
                  <c:v>138.74408870085659</c:v>
                </c:pt>
                <c:pt idx="3842">
                  <c:v>138.70734151802642</c:v>
                </c:pt>
                <c:pt idx="3843">
                  <c:v>138.66863300519623</c:v>
                </c:pt>
                <c:pt idx="3844">
                  <c:v>138.63188582236606</c:v>
                </c:pt>
                <c:pt idx="3845">
                  <c:v>138.59513863953589</c:v>
                </c:pt>
                <c:pt idx="3846">
                  <c:v>138.55839145670569</c:v>
                </c:pt>
                <c:pt idx="3847">
                  <c:v>138.51747644762551</c:v>
                </c:pt>
                <c:pt idx="3848">
                  <c:v>138.47876793479534</c:v>
                </c:pt>
                <c:pt idx="3849">
                  <c:v>138.43785292571516</c:v>
                </c:pt>
                <c:pt idx="3850">
                  <c:v>138.40110574288497</c:v>
                </c:pt>
                <c:pt idx="3851">
                  <c:v>138.3643585600548</c:v>
                </c:pt>
                <c:pt idx="3852">
                  <c:v>138.32565004722463</c:v>
                </c:pt>
                <c:pt idx="3853">
                  <c:v>138.28694153439446</c:v>
                </c:pt>
                <c:pt idx="3854">
                  <c:v>138.24823302156426</c:v>
                </c:pt>
                <c:pt idx="3855">
                  <c:v>138.20952450873409</c:v>
                </c:pt>
                <c:pt idx="3856">
                  <c:v>138.17081599590392</c:v>
                </c:pt>
                <c:pt idx="3857">
                  <c:v>138.12990098682371</c:v>
                </c:pt>
                <c:pt idx="3858">
                  <c:v>138.09315380399354</c:v>
                </c:pt>
                <c:pt idx="3859">
                  <c:v>138.05640662116338</c:v>
                </c:pt>
                <c:pt idx="3860">
                  <c:v>138.01769810833321</c:v>
                </c:pt>
                <c:pt idx="3861">
                  <c:v>137.976783099253</c:v>
                </c:pt>
                <c:pt idx="3862">
                  <c:v>137.93807458642283</c:v>
                </c:pt>
                <c:pt idx="3863">
                  <c:v>137.89936607359266</c:v>
                </c:pt>
                <c:pt idx="3864">
                  <c:v>137.86261889076246</c:v>
                </c:pt>
                <c:pt idx="3865">
                  <c:v>137.82587170793229</c:v>
                </c:pt>
                <c:pt idx="3866">
                  <c:v>137.78495669885211</c:v>
                </c:pt>
                <c:pt idx="3867">
                  <c:v>137.74820951602194</c:v>
                </c:pt>
                <c:pt idx="3868">
                  <c:v>137.70950100319175</c:v>
                </c:pt>
                <c:pt idx="3869">
                  <c:v>137.67275382036158</c:v>
                </c:pt>
                <c:pt idx="3870">
                  <c:v>137.63600663753141</c:v>
                </c:pt>
                <c:pt idx="3871">
                  <c:v>137.5950916284512</c:v>
                </c:pt>
                <c:pt idx="3872">
                  <c:v>137.55417661937102</c:v>
                </c:pt>
                <c:pt idx="3873">
                  <c:v>137.51326161029084</c:v>
                </c:pt>
                <c:pt idx="3874">
                  <c:v>137.47651442746067</c:v>
                </c:pt>
                <c:pt idx="3875">
                  <c:v>137.43780591463047</c:v>
                </c:pt>
                <c:pt idx="3876">
                  <c:v>137.40326522805029</c:v>
                </c:pt>
                <c:pt idx="3877">
                  <c:v>137.36455671522012</c:v>
                </c:pt>
                <c:pt idx="3878">
                  <c:v>137.32780953238995</c:v>
                </c:pt>
                <c:pt idx="3879">
                  <c:v>137.28910101955975</c:v>
                </c:pt>
                <c:pt idx="3880">
                  <c:v>137.25235383672958</c:v>
                </c:pt>
                <c:pt idx="3881">
                  <c:v>137.21560665389941</c:v>
                </c:pt>
                <c:pt idx="3882">
                  <c:v>137.17689814106922</c:v>
                </c:pt>
                <c:pt idx="3883">
                  <c:v>137.14015095823905</c:v>
                </c:pt>
                <c:pt idx="3884">
                  <c:v>137.10144244540888</c:v>
                </c:pt>
                <c:pt idx="3885">
                  <c:v>137.06469526257871</c:v>
                </c:pt>
                <c:pt idx="3886">
                  <c:v>137.02794807974851</c:v>
                </c:pt>
                <c:pt idx="3887">
                  <c:v>136.98923956691834</c:v>
                </c:pt>
                <c:pt idx="3888">
                  <c:v>136.95053105408817</c:v>
                </c:pt>
                <c:pt idx="3889">
                  <c:v>136.91182254125798</c:v>
                </c:pt>
                <c:pt idx="3890">
                  <c:v>136.87311402842781</c:v>
                </c:pt>
                <c:pt idx="3891">
                  <c:v>136.83219901934763</c:v>
                </c:pt>
                <c:pt idx="3892">
                  <c:v>136.79349050651746</c:v>
                </c:pt>
                <c:pt idx="3893">
                  <c:v>136.75674332368726</c:v>
                </c:pt>
                <c:pt idx="3894">
                  <c:v>136.71999614085709</c:v>
                </c:pt>
                <c:pt idx="3895">
                  <c:v>136.68324895802692</c:v>
                </c:pt>
                <c:pt idx="3896">
                  <c:v>136.64650177519673</c:v>
                </c:pt>
                <c:pt idx="3897">
                  <c:v>136.60975459236656</c:v>
                </c:pt>
                <c:pt idx="3898">
                  <c:v>136.57104607953639</c:v>
                </c:pt>
                <c:pt idx="3899">
                  <c:v>136.53429889670622</c:v>
                </c:pt>
                <c:pt idx="3900">
                  <c:v>136.49755171387602</c:v>
                </c:pt>
                <c:pt idx="3901">
                  <c:v>136.46301102729583</c:v>
                </c:pt>
                <c:pt idx="3902">
                  <c:v>136.42209601821565</c:v>
                </c:pt>
                <c:pt idx="3903">
                  <c:v>136.38338750538549</c:v>
                </c:pt>
                <c:pt idx="3904">
                  <c:v>136.34467899255529</c:v>
                </c:pt>
                <c:pt idx="3905">
                  <c:v>136.30597047972512</c:v>
                </c:pt>
                <c:pt idx="3906">
                  <c:v>136.26726196689495</c:v>
                </c:pt>
                <c:pt idx="3907">
                  <c:v>136.22855345406475</c:v>
                </c:pt>
                <c:pt idx="3908">
                  <c:v>136.18984494123458</c:v>
                </c:pt>
                <c:pt idx="3909">
                  <c:v>136.15309775840441</c:v>
                </c:pt>
                <c:pt idx="3910">
                  <c:v>136.11218274932423</c:v>
                </c:pt>
                <c:pt idx="3911">
                  <c:v>136.07764206274402</c:v>
                </c:pt>
                <c:pt idx="3912">
                  <c:v>136.03672705366384</c:v>
                </c:pt>
                <c:pt idx="3913">
                  <c:v>135.99997987083367</c:v>
                </c:pt>
                <c:pt idx="3914">
                  <c:v>135.96323268800347</c:v>
                </c:pt>
                <c:pt idx="3915">
                  <c:v>135.92231767892329</c:v>
                </c:pt>
                <c:pt idx="3916">
                  <c:v>135.88140266984311</c:v>
                </c:pt>
                <c:pt idx="3917">
                  <c:v>135.84465548701294</c:v>
                </c:pt>
                <c:pt idx="3918">
                  <c:v>135.80594697418275</c:v>
                </c:pt>
                <c:pt idx="3919">
                  <c:v>135.76723846135258</c:v>
                </c:pt>
                <c:pt idx="3920">
                  <c:v>135.73049127852241</c:v>
                </c:pt>
                <c:pt idx="3921">
                  <c:v>135.69178276569221</c:v>
                </c:pt>
                <c:pt idx="3922">
                  <c:v>135.65503558286204</c:v>
                </c:pt>
                <c:pt idx="3923">
                  <c:v>135.61632707003187</c:v>
                </c:pt>
                <c:pt idx="3924">
                  <c:v>135.5776185572017</c:v>
                </c:pt>
                <c:pt idx="3925">
                  <c:v>135.53891004437151</c:v>
                </c:pt>
                <c:pt idx="3926">
                  <c:v>135.50020153154134</c:v>
                </c:pt>
                <c:pt idx="3927">
                  <c:v>135.46345434871117</c:v>
                </c:pt>
                <c:pt idx="3928">
                  <c:v>135.424745835881</c:v>
                </c:pt>
                <c:pt idx="3929">
                  <c:v>135.3860373230508</c:v>
                </c:pt>
                <c:pt idx="3930">
                  <c:v>135.34732881022063</c:v>
                </c:pt>
                <c:pt idx="3931">
                  <c:v>135.31058162739046</c:v>
                </c:pt>
                <c:pt idx="3932">
                  <c:v>135.27187311456026</c:v>
                </c:pt>
                <c:pt idx="3933">
                  <c:v>135.2351259317301</c:v>
                </c:pt>
                <c:pt idx="3934">
                  <c:v>135.19641741889993</c:v>
                </c:pt>
                <c:pt idx="3935">
                  <c:v>135.15770890606976</c:v>
                </c:pt>
                <c:pt idx="3936">
                  <c:v>135.12096172323956</c:v>
                </c:pt>
                <c:pt idx="3937">
                  <c:v>135.08225321040939</c:v>
                </c:pt>
                <c:pt idx="3938">
                  <c:v>135.04354469757922</c:v>
                </c:pt>
                <c:pt idx="3939">
                  <c:v>135.00679751474902</c:v>
                </c:pt>
                <c:pt idx="3940">
                  <c:v>134.96808900191886</c:v>
                </c:pt>
                <c:pt idx="3941">
                  <c:v>134.92938048908869</c:v>
                </c:pt>
                <c:pt idx="3942">
                  <c:v>134.89263330625852</c:v>
                </c:pt>
                <c:pt idx="3943">
                  <c:v>134.85392479342832</c:v>
                </c:pt>
                <c:pt idx="3944">
                  <c:v>134.81717761059815</c:v>
                </c:pt>
                <c:pt idx="3945">
                  <c:v>134.78043042776798</c:v>
                </c:pt>
                <c:pt idx="3946">
                  <c:v>134.74172191493778</c:v>
                </c:pt>
                <c:pt idx="3947">
                  <c:v>134.70301340210762</c:v>
                </c:pt>
                <c:pt idx="3948">
                  <c:v>134.66430488927745</c:v>
                </c:pt>
                <c:pt idx="3949">
                  <c:v>134.62755770644728</c:v>
                </c:pt>
                <c:pt idx="3950">
                  <c:v>134.59081052361708</c:v>
                </c:pt>
                <c:pt idx="3951">
                  <c:v>134.55406334078691</c:v>
                </c:pt>
                <c:pt idx="3952">
                  <c:v>134.51731615795674</c:v>
                </c:pt>
                <c:pt idx="3953">
                  <c:v>134.48056897512657</c:v>
                </c:pt>
                <c:pt idx="3954">
                  <c:v>134.44186046229638</c:v>
                </c:pt>
                <c:pt idx="3955">
                  <c:v>134.40731977571619</c:v>
                </c:pt>
                <c:pt idx="3956">
                  <c:v>134.37057259288602</c:v>
                </c:pt>
                <c:pt idx="3957">
                  <c:v>134.33186408005582</c:v>
                </c:pt>
                <c:pt idx="3958">
                  <c:v>134.29315556722565</c:v>
                </c:pt>
                <c:pt idx="3959">
                  <c:v>134.25861488064547</c:v>
                </c:pt>
                <c:pt idx="3960">
                  <c:v>134.22407419406528</c:v>
                </c:pt>
                <c:pt idx="3961">
                  <c:v>134.18732701123508</c:v>
                </c:pt>
                <c:pt idx="3962">
                  <c:v>134.15057982840491</c:v>
                </c:pt>
                <c:pt idx="3963">
                  <c:v>134.11187131557475</c:v>
                </c:pt>
                <c:pt idx="3964">
                  <c:v>134.07316280274455</c:v>
                </c:pt>
                <c:pt idx="3965">
                  <c:v>134.03445428991438</c:v>
                </c:pt>
                <c:pt idx="3966">
                  <c:v>133.99574577708421</c:v>
                </c:pt>
                <c:pt idx="3967">
                  <c:v>133.96120509050402</c:v>
                </c:pt>
                <c:pt idx="3968">
                  <c:v>133.92249657767383</c:v>
                </c:pt>
                <c:pt idx="3969">
                  <c:v>133.88574939484366</c:v>
                </c:pt>
                <c:pt idx="3970">
                  <c:v>133.84900221201349</c:v>
                </c:pt>
                <c:pt idx="3971">
                  <c:v>133.81029369918329</c:v>
                </c:pt>
                <c:pt idx="3972">
                  <c:v>133.7757530126031</c:v>
                </c:pt>
                <c:pt idx="3973">
                  <c:v>133.74341882227293</c:v>
                </c:pt>
                <c:pt idx="3974">
                  <c:v>133.70471030944276</c:v>
                </c:pt>
                <c:pt idx="3975">
                  <c:v>133.66600179661256</c:v>
                </c:pt>
                <c:pt idx="3976">
                  <c:v>133.62508678753238</c:v>
                </c:pt>
                <c:pt idx="3977">
                  <c:v>133.58833960470221</c:v>
                </c:pt>
                <c:pt idx="3978">
                  <c:v>133.55379891812203</c:v>
                </c:pt>
                <c:pt idx="3979">
                  <c:v>133.51705173529183</c:v>
                </c:pt>
                <c:pt idx="3980">
                  <c:v>133.48030455246166</c:v>
                </c:pt>
                <c:pt idx="3981">
                  <c:v>133.44576386588147</c:v>
                </c:pt>
                <c:pt idx="3982">
                  <c:v>133.40705535305128</c:v>
                </c:pt>
                <c:pt idx="3983">
                  <c:v>133.36834684022111</c:v>
                </c:pt>
                <c:pt idx="3984">
                  <c:v>133.32963832739094</c:v>
                </c:pt>
                <c:pt idx="3985">
                  <c:v>133.29092981456077</c:v>
                </c:pt>
                <c:pt idx="3986">
                  <c:v>133.25222130173057</c:v>
                </c:pt>
                <c:pt idx="3987">
                  <c:v>133.2135127889004</c:v>
                </c:pt>
                <c:pt idx="3988">
                  <c:v>133.17480427607023</c:v>
                </c:pt>
                <c:pt idx="3989">
                  <c:v>133.13388926699002</c:v>
                </c:pt>
                <c:pt idx="3990">
                  <c:v>133.09714208415986</c:v>
                </c:pt>
                <c:pt idx="3991">
                  <c:v>133.05843357132969</c:v>
                </c:pt>
                <c:pt idx="3992">
                  <c:v>133.0238928847495</c:v>
                </c:pt>
                <c:pt idx="3993">
                  <c:v>132.9851843719193</c:v>
                </c:pt>
                <c:pt idx="3994">
                  <c:v>132.94647585908913</c:v>
                </c:pt>
                <c:pt idx="3995">
                  <c:v>132.90776734625896</c:v>
                </c:pt>
                <c:pt idx="3996">
                  <c:v>132.86905883342877</c:v>
                </c:pt>
                <c:pt idx="3997">
                  <c:v>132.8303503205986</c:v>
                </c:pt>
                <c:pt idx="3998">
                  <c:v>132.79164180776843</c:v>
                </c:pt>
                <c:pt idx="3999">
                  <c:v>132.75489462493826</c:v>
                </c:pt>
                <c:pt idx="4000">
                  <c:v>132.71741249845144</c:v>
                </c:pt>
                <c:pt idx="4001">
                  <c:v>132.67813408973447</c:v>
                </c:pt>
                <c:pt idx="4002">
                  <c:v>132.64221177569109</c:v>
                </c:pt>
                <c:pt idx="4003">
                  <c:v>132.60905271657413</c:v>
                </c:pt>
                <c:pt idx="4004">
                  <c:v>132.57034420374393</c:v>
                </c:pt>
                <c:pt idx="4005">
                  <c:v>132.53008735040055</c:v>
                </c:pt>
                <c:pt idx="4006">
                  <c:v>132.49481005488357</c:v>
                </c:pt>
                <c:pt idx="4007">
                  <c:v>132.45659298474015</c:v>
                </c:pt>
                <c:pt idx="4008">
                  <c:v>132.41943281242317</c:v>
                </c:pt>
                <c:pt idx="4009">
                  <c:v>132.38351049837979</c:v>
                </c:pt>
                <c:pt idx="4010">
                  <c:v>132.34823320286282</c:v>
                </c:pt>
                <c:pt idx="4011">
                  <c:v>132.3100161327194</c:v>
                </c:pt>
                <c:pt idx="4012">
                  <c:v>132.26910112363922</c:v>
                </c:pt>
                <c:pt idx="4013">
                  <c:v>132.23382382812224</c:v>
                </c:pt>
                <c:pt idx="4014">
                  <c:v>132.19790151407884</c:v>
                </c:pt>
                <c:pt idx="4015">
                  <c:v>132.16262421856186</c:v>
                </c:pt>
                <c:pt idx="4016">
                  <c:v>132.12236736521848</c:v>
                </c:pt>
                <c:pt idx="4017">
                  <c:v>132.0870900697015</c:v>
                </c:pt>
                <c:pt idx="4018">
                  <c:v>132.0468332163581</c:v>
                </c:pt>
                <c:pt idx="4019">
                  <c:v>132.00967304404111</c:v>
                </c:pt>
                <c:pt idx="4020">
                  <c:v>131.96941619069773</c:v>
                </c:pt>
                <c:pt idx="4021">
                  <c:v>131.93070767786753</c:v>
                </c:pt>
                <c:pt idx="4022">
                  <c:v>131.89354750555054</c:v>
                </c:pt>
                <c:pt idx="4023">
                  <c:v>131.85533043540715</c:v>
                </c:pt>
                <c:pt idx="4024">
                  <c:v>131.82005313989018</c:v>
                </c:pt>
                <c:pt idx="4025">
                  <c:v>131.77979628654677</c:v>
                </c:pt>
                <c:pt idx="4026">
                  <c:v>131.74451899102979</c:v>
                </c:pt>
                <c:pt idx="4027">
                  <c:v>131.7019673815864</c:v>
                </c:pt>
                <c:pt idx="4028">
                  <c:v>131.66669008606942</c:v>
                </c:pt>
                <c:pt idx="4029">
                  <c:v>131.62798157323923</c:v>
                </c:pt>
                <c:pt idx="4030">
                  <c:v>131.58976450309584</c:v>
                </c:pt>
                <c:pt idx="4031">
                  <c:v>131.55448720757886</c:v>
                </c:pt>
                <c:pt idx="4032">
                  <c:v>131.51627013743544</c:v>
                </c:pt>
                <c:pt idx="4033">
                  <c:v>131.47910996511845</c:v>
                </c:pt>
                <c:pt idx="4034">
                  <c:v>131.43885311177507</c:v>
                </c:pt>
                <c:pt idx="4035">
                  <c:v>131.40169293945809</c:v>
                </c:pt>
                <c:pt idx="4036">
                  <c:v>131.36143608611468</c:v>
                </c:pt>
                <c:pt idx="4037">
                  <c:v>131.32272757328451</c:v>
                </c:pt>
                <c:pt idx="4038">
                  <c:v>131.28745027776753</c:v>
                </c:pt>
                <c:pt idx="4039">
                  <c:v>131.25152796372413</c:v>
                </c:pt>
                <c:pt idx="4040">
                  <c:v>131.21625066820715</c:v>
                </c:pt>
                <c:pt idx="4041">
                  <c:v>131.17803359806376</c:v>
                </c:pt>
                <c:pt idx="4042">
                  <c:v>131.14275630254679</c:v>
                </c:pt>
                <c:pt idx="4043">
                  <c:v>131.10453923240337</c:v>
                </c:pt>
                <c:pt idx="4044">
                  <c:v>131.06926193688639</c:v>
                </c:pt>
                <c:pt idx="4045">
                  <c:v>131.02900508354301</c:v>
                </c:pt>
                <c:pt idx="4046">
                  <c:v>130.99225790071281</c:v>
                </c:pt>
                <c:pt idx="4047">
                  <c:v>130.95698060519584</c:v>
                </c:pt>
                <c:pt idx="4048">
                  <c:v>130.91672375185246</c:v>
                </c:pt>
                <c:pt idx="4049">
                  <c:v>130.87744534313549</c:v>
                </c:pt>
                <c:pt idx="4050">
                  <c:v>130.83922827299207</c:v>
                </c:pt>
                <c:pt idx="4051">
                  <c:v>130.8039509774751</c:v>
                </c:pt>
                <c:pt idx="4052">
                  <c:v>130.76573390733171</c:v>
                </c:pt>
                <c:pt idx="4053">
                  <c:v>130.72857373501472</c:v>
                </c:pt>
                <c:pt idx="4054">
                  <c:v>130.69182655218452</c:v>
                </c:pt>
                <c:pt idx="4055">
                  <c:v>130.65590423814115</c:v>
                </c:pt>
                <c:pt idx="4056">
                  <c:v>130.61662582942418</c:v>
                </c:pt>
                <c:pt idx="4057">
                  <c:v>130.58070351538078</c:v>
                </c:pt>
                <c:pt idx="4058">
                  <c:v>130.5454262198638</c:v>
                </c:pt>
                <c:pt idx="4059">
                  <c:v>130.50720914972041</c:v>
                </c:pt>
                <c:pt idx="4060">
                  <c:v>130.47004897740342</c:v>
                </c:pt>
                <c:pt idx="4061">
                  <c:v>130.43183190726</c:v>
                </c:pt>
                <c:pt idx="4062">
                  <c:v>130.39508472442984</c:v>
                </c:pt>
                <c:pt idx="4063">
                  <c:v>130.35980742891286</c:v>
                </c:pt>
                <c:pt idx="4064">
                  <c:v>130.32159035876944</c:v>
                </c:pt>
                <c:pt idx="4065">
                  <c:v>130.28443018645245</c:v>
                </c:pt>
                <c:pt idx="4066">
                  <c:v>130.24850787240908</c:v>
                </c:pt>
                <c:pt idx="4067">
                  <c:v>130.2132305768921</c:v>
                </c:pt>
                <c:pt idx="4068">
                  <c:v>130.17501350674868</c:v>
                </c:pt>
                <c:pt idx="4069">
                  <c:v>130.13973621123171</c:v>
                </c:pt>
                <c:pt idx="4070">
                  <c:v>130.09947935788833</c:v>
                </c:pt>
                <c:pt idx="4071">
                  <c:v>130.06077084505813</c:v>
                </c:pt>
                <c:pt idx="4072">
                  <c:v>130.02361067274114</c:v>
                </c:pt>
                <c:pt idx="4073">
                  <c:v>129.98539360259775</c:v>
                </c:pt>
                <c:pt idx="4074">
                  <c:v>129.94823343028077</c:v>
                </c:pt>
                <c:pt idx="4075">
                  <c:v>129.90797657693736</c:v>
                </c:pt>
                <c:pt idx="4076">
                  <c:v>129.87481751782039</c:v>
                </c:pt>
                <c:pt idx="4077">
                  <c:v>129.836600447677</c:v>
                </c:pt>
                <c:pt idx="4078">
                  <c:v>129.79944027536001</c:v>
                </c:pt>
                <c:pt idx="4079">
                  <c:v>129.76073176252982</c:v>
                </c:pt>
                <c:pt idx="4080">
                  <c:v>129.72047490918644</c:v>
                </c:pt>
                <c:pt idx="4081">
                  <c:v>129.68519761366946</c:v>
                </c:pt>
                <c:pt idx="4082">
                  <c:v>129.64698054352604</c:v>
                </c:pt>
                <c:pt idx="4083">
                  <c:v>129.60982037120905</c:v>
                </c:pt>
                <c:pt idx="4084">
                  <c:v>129.56956351786567</c:v>
                </c:pt>
                <c:pt idx="4085">
                  <c:v>129.5342862223487</c:v>
                </c:pt>
                <c:pt idx="4086">
                  <c:v>129.49606915220528</c:v>
                </c:pt>
                <c:pt idx="4087">
                  <c:v>129.45932196937511</c:v>
                </c:pt>
                <c:pt idx="4088">
                  <c:v>129.42216179705812</c:v>
                </c:pt>
                <c:pt idx="4089">
                  <c:v>129.38394472691471</c:v>
                </c:pt>
                <c:pt idx="4090">
                  <c:v>129.35078566779774</c:v>
                </c:pt>
                <c:pt idx="4091">
                  <c:v>129.31256859765435</c:v>
                </c:pt>
                <c:pt idx="4092">
                  <c:v>129.27540842533736</c:v>
                </c:pt>
                <c:pt idx="4093">
                  <c:v>129.23515157199395</c:v>
                </c:pt>
                <c:pt idx="4094">
                  <c:v>129.19987427647698</c:v>
                </c:pt>
                <c:pt idx="4095">
                  <c:v>129.16165720633359</c:v>
                </c:pt>
                <c:pt idx="4096">
                  <c:v>129.12491002350339</c:v>
                </c:pt>
                <c:pt idx="4097">
                  <c:v>129.08963272798641</c:v>
                </c:pt>
                <c:pt idx="4098">
                  <c:v>129.04937587464303</c:v>
                </c:pt>
                <c:pt idx="4099">
                  <c:v>129.01621681552606</c:v>
                </c:pt>
                <c:pt idx="4100">
                  <c:v>128.98029450148266</c:v>
                </c:pt>
                <c:pt idx="4101">
                  <c:v>128.94313432916567</c:v>
                </c:pt>
                <c:pt idx="4102">
                  <c:v>128.9072120151223</c:v>
                </c:pt>
                <c:pt idx="4103">
                  <c:v>128.87193471960532</c:v>
                </c:pt>
                <c:pt idx="4104">
                  <c:v>128.83518753677512</c:v>
                </c:pt>
                <c:pt idx="4105">
                  <c:v>128.79697046663173</c:v>
                </c:pt>
                <c:pt idx="4106">
                  <c:v>128.76169317111476</c:v>
                </c:pt>
                <c:pt idx="4107">
                  <c:v>128.72347610097134</c:v>
                </c:pt>
                <c:pt idx="4108">
                  <c:v>128.68819880545436</c:v>
                </c:pt>
                <c:pt idx="4109">
                  <c:v>128.65227649141099</c:v>
                </c:pt>
                <c:pt idx="4110">
                  <c:v>128.61699919589401</c:v>
                </c:pt>
                <c:pt idx="4111">
                  <c:v>128.57878212575059</c:v>
                </c:pt>
                <c:pt idx="4112">
                  <c:v>128.54007361292042</c:v>
                </c:pt>
                <c:pt idx="4113">
                  <c:v>128.50291344060344</c:v>
                </c:pt>
                <c:pt idx="4114">
                  <c:v>128.46469637046002</c:v>
                </c:pt>
                <c:pt idx="4115">
                  <c:v>128.42753619814303</c:v>
                </c:pt>
                <c:pt idx="4116">
                  <c:v>128.39161388409966</c:v>
                </c:pt>
                <c:pt idx="4117">
                  <c:v>128.35633658858268</c:v>
                </c:pt>
                <c:pt idx="4118">
                  <c:v>128.31811951843926</c:v>
                </c:pt>
                <c:pt idx="4119">
                  <c:v>128.28095934612227</c:v>
                </c:pt>
                <c:pt idx="4120">
                  <c:v>128.2450370320789</c:v>
                </c:pt>
                <c:pt idx="4121">
                  <c:v>128.2063285192487</c:v>
                </c:pt>
                <c:pt idx="4122">
                  <c:v>128.17316946013173</c:v>
                </c:pt>
                <c:pt idx="4123">
                  <c:v>128.13724714608836</c:v>
                </c:pt>
                <c:pt idx="4124">
                  <c:v>128.10196985057138</c:v>
                </c:pt>
                <c:pt idx="4125">
                  <c:v>128.06375278042796</c:v>
                </c:pt>
                <c:pt idx="4126">
                  <c:v>128.02847548491098</c:v>
                </c:pt>
                <c:pt idx="4127">
                  <c:v>127.98821863156761</c:v>
                </c:pt>
                <c:pt idx="4128">
                  <c:v>127.95105845925063</c:v>
                </c:pt>
                <c:pt idx="4129">
                  <c:v>127.91431127642042</c:v>
                </c:pt>
                <c:pt idx="4130">
                  <c:v>127.87838896237703</c:v>
                </c:pt>
                <c:pt idx="4131">
                  <c:v>127.84311166686005</c:v>
                </c:pt>
                <c:pt idx="4132">
                  <c:v>127.80718935281665</c:v>
                </c:pt>
                <c:pt idx="4133">
                  <c:v>127.77191205729967</c:v>
                </c:pt>
                <c:pt idx="4134">
                  <c:v>127.73165520395629</c:v>
                </c:pt>
                <c:pt idx="4135">
                  <c:v>127.69637790843932</c:v>
                </c:pt>
                <c:pt idx="4136">
                  <c:v>127.66275035049591</c:v>
                </c:pt>
                <c:pt idx="4137">
                  <c:v>127.62600316766573</c:v>
                </c:pt>
                <c:pt idx="4138">
                  <c:v>127.59496234494875</c:v>
                </c:pt>
                <c:pt idx="4139">
                  <c:v>127.55904003090535</c:v>
                </c:pt>
                <c:pt idx="4140">
                  <c:v>127.52799920818838</c:v>
                </c:pt>
                <c:pt idx="4141">
                  <c:v>127.48978213804499</c:v>
                </c:pt>
                <c:pt idx="4142">
                  <c:v>127.45262196572801</c:v>
                </c:pt>
                <c:pt idx="4143">
                  <c:v>127.4144048955846</c:v>
                </c:pt>
                <c:pt idx="4144">
                  <c:v>127.38336407286762</c:v>
                </c:pt>
                <c:pt idx="4145">
                  <c:v>127.34310721952424</c:v>
                </c:pt>
                <c:pt idx="4146">
                  <c:v>127.30856653294404</c:v>
                </c:pt>
                <c:pt idx="4147">
                  <c:v>127.27140636062707</c:v>
                </c:pt>
                <c:pt idx="4148">
                  <c:v>127.23548404658368</c:v>
                </c:pt>
                <c:pt idx="4149">
                  <c:v>127.2002067510667</c:v>
                </c:pt>
                <c:pt idx="4150">
                  <c:v>127.1665791931233</c:v>
                </c:pt>
                <c:pt idx="4151">
                  <c:v>127.13342013400631</c:v>
                </c:pt>
                <c:pt idx="4152">
                  <c:v>127.09749781996292</c:v>
                </c:pt>
                <c:pt idx="4153">
                  <c:v>127.06222052444595</c:v>
                </c:pt>
                <c:pt idx="4154">
                  <c:v>127.02547334161574</c:v>
                </c:pt>
                <c:pt idx="4155">
                  <c:v>126.99184578367235</c:v>
                </c:pt>
                <c:pt idx="4156">
                  <c:v>126.95868672455536</c:v>
                </c:pt>
                <c:pt idx="4157">
                  <c:v>126.92046965441195</c:v>
                </c:pt>
                <c:pt idx="4158">
                  <c:v>126.88519235889497</c:v>
                </c:pt>
                <c:pt idx="4159">
                  <c:v>126.85156480095158</c:v>
                </c:pt>
                <c:pt idx="4160">
                  <c:v>126.8162875054346</c:v>
                </c:pt>
                <c:pt idx="4161">
                  <c:v>126.77807043529118</c:v>
                </c:pt>
                <c:pt idx="4162">
                  <c:v>126.739361922461</c:v>
                </c:pt>
                <c:pt idx="4163">
                  <c:v>126.70620286334402</c:v>
                </c:pt>
                <c:pt idx="4164">
                  <c:v>126.67257530540061</c:v>
                </c:pt>
                <c:pt idx="4165">
                  <c:v>126.63729800988364</c:v>
                </c:pt>
                <c:pt idx="4166">
                  <c:v>126.60137569584025</c:v>
                </c:pt>
                <c:pt idx="4167">
                  <c:v>126.56821663672326</c:v>
                </c:pt>
                <c:pt idx="4168">
                  <c:v>126.52999956657985</c:v>
                </c:pt>
                <c:pt idx="4169">
                  <c:v>126.49472227106287</c:v>
                </c:pt>
                <c:pt idx="4170">
                  <c:v>126.45446541771949</c:v>
                </c:pt>
                <c:pt idx="4171">
                  <c:v>126.41992473113929</c:v>
                </c:pt>
                <c:pt idx="4172">
                  <c:v>126.38464743562231</c:v>
                </c:pt>
                <c:pt idx="4173">
                  <c:v>126.34643036547892</c:v>
                </c:pt>
                <c:pt idx="4174">
                  <c:v>126.31115306996195</c:v>
                </c:pt>
                <c:pt idx="4175">
                  <c:v>126.27523075591854</c:v>
                </c:pt>
                <c:pt idx="4176">
                  <c:v>126.24207169680156</c:v>
                </c:pt>
                <c:pt idx="4177">
                  <c:v>126.20614938275817</c:v>
                </c:pt>
                <c:pt idx="4178">
                  <c:v>126.1751085600412</c:v>
                </c:pt>
                <c:pt idx="4179">
                  <c:v>126.13836137721098</c:v>
                </c:pt>
                <c:pt idx="4180">
                  <c:v>126.10473381926759</c:v>
                </c:pt>
                <c:pt idx="4181">
                  <c:v>126.07157476015061</c:v>
                </c:pt>
                <c:pt idx="4182">
                  <c:v>126.03335769000719</c:v>
                </c:pt>
                <c:pt idx="4183">
                  <c:v>125.99808039449022</c:v>
                </c:pt>
                <c:pt idx="4184">
                  <c:v>125.95986332434683</c:v>
                </c:pt>
                <c:pt idx="4185">
                  <c:v>125.92458602882985</c:v>
                </c:pt>
                <c:pt idx="4186">
                  <c:v>125.89095847088645</c:v>
                </c:pt>
                <c:pt idx="4187">
                  <c:v>125.85421128805626</c:v>
                </c:pt>
                <c:pt idx="4188">
                  <c:v>125.82317046533929</c:v>
                </c:pt>
                <c:pt idx="4189">
                  <c:v>125.78291361199588</c:v>
                </c:pt>
                <c:pt idx="4190">
                  <c:v>125.7476363164789</c:v>
                </c:pt>
                <c:pt idx="4191">
                  <c:v>125.71171400243551</c:v>
                </c:pt>
                <c:pt idx="4192">
                  <c:v>125.68067317971854</c:v>
                </c:pt>
                <c:pt idx="4193">
                  <c:v>125.64041632637513</c:v>
                </c:pt>
                <c:pt idx="4194">
                  <c:v>125.60513903085815</c:v>
                </c:pt>
                <c:pt idx="4195">
                  <c:v>125.56488217751478</c:v>
                </c:pt>
                <c:pt idx="4196">
                  <c:v>125.53254798718457</c:v>
                </c:pt>
                <c:pt idx="4197">
                  <c:v>125.49727069166759</c:v>
                </c:pt>
                <c:pt idx="4198">
                  <c:v>125.4613483776242</c:v>
                </c:pt>
                <c:pt idx="4199">
                  <c:v>125.42607108210723</c:v>
                </c:pt>
                <c:pt idx="4200">
                  <c:v>125.39014876806382</c:v>
                </c:pt>
                <c:pt idx="4201">
                  <c:v>125.35487147254685</c:v>
                </c:pt>
                <c:pt idx="4202">
                  <c:v>125.31665440240346</c:v>
                </c:pt>
                <c:pt idx="4203">
                  <c:v>125.27949423008648</c:v>
                </c:pt>
                <c:pt idx="4204">
                  <c:v>125.24495354350628</c:v>
                </c:pt>
                <c:pt idx="4205">
                  <c:v>125.2046966901629</c:v>
                </c:pt>
                <c:pt idx="4206">
                  <c:v>125.17153763104592</c:v>
                </c:pt>
                <c:pt idx="4207">
                  <c:v>125.1333205609025</c:v>
                </c:pt>
                <c:pt idx="4208">
                  <c:v>125.10016150178552</c:v>
                </c:pt>
                <c:pt idx="4209">
                  <c:v>125.06194443164213</c:v>
                </c:pt>
                <c:pt idx="4210">
                  <c:v>125.02478425932516</c:v>
                </c:pt>
                <c:pt idx="4211">
                  <c:v>124.98886194528176</c:v>
                </c:pt>
                <c:pt idx="4212">
                  <c:v>124.95211476245157</c:v>
                </c:pt>
                <c:pt idx="4213">
                  <c:v>124.91895570333459</c:v>
                </c:pt>
                <c:pt idx="4214">
                  <c:v>124.87869884999118</c:v>
                </c:pt>
                <c:pt idx="4215">
                  <c:v>124.8434215544742</c:v>
                </c:pt>
                <c:pt idx="4216">
                  <c:v>124.80979399653081</c:v>
                </c:pt>
                <c:pt idx="4217">
                  <c:v>124.77451670101384</c:v>
                </c:pt>
                <c:pt idx="4218">
                  <c:v>124.74088914307043</c:v>
                </c:pt>
                <c:pt idx="4219">
                  <c:v>124.70372897075346</c:v>
                </c:pt>
                <c:pt idx="4220">
                  <c:v>124.66780665671007</c:v>
                </c:pt>
                <c:pt idx="4221">
                  <c:v>124.63105947387986</c:v>
                </c:pt>
                <c:pt idx="4222">
                  <c:v>124.59578217836288</c:v>
                </c:pt>
                <c:pt idx="4223">
                  <c:v>124.55985986431949</c:v>
                </c:pt>
                <c:pt idx="4224">
                  <c:v>124.52670080520251</c:v>
                </c:pt>
                <c:pt idx="4225">
                  <c:v>124.49077849115911</c:v>
                </c:pt>
                <c:pt idx="4226">
                  <c:v>124.45973766844213</c:v>
                </c:pt>
                <c:pt idx="4227">
                  <c:v>124.42611011049874</c:v>
                </c:pt>
                <c:pt idx="4228">
                  <c:v>124.39506928778177</c:v>
                </c:pt>
                <c:pt idx="4229">
                  <c:v>124.36052860120157</c:v>
                </c:pt>
                <c:pt idx="4230">
                  <c:v>124.32460628715818</c:v>
                </c:pt>
                <c:pt idx="4231">
                  <c:v>124.29144722804119</c:v>
                </c:pt>
                <c:pt idx="4232">
                  <c:v>124.25781967009779</c:v>
                </c:pt>
                <c:pt idx="4233">
                  <c:v>124.22254237458081</c:v>
                </c:pt>
                <c:pt idx="4234">
                  <c:v>124.18432530443742</c:v>
                </c:pt>
                <c:pt idx="4235">
                  <c:v>124.15116624532044</c:v>
                </c:pt>
                <c:pt idx="4236">
                  <c:v>124.11294917517702</c:v>
                </c:pt>
                <c:pt idx="4237">
                  <c:v>124.07620199234684</c:v>
                </c:pt>
                <c:pt idx="4238">
                  <c:v>124.04304293322986</c:v>
                </c:pt>
                <c:pt idx="4239">
                  <c:v>124.00482586308644</c:v>
                </c:pt>
                <c:pt idx="4240">
                  <c:v>123.97166680396946</c:v>
                </c:pt>
                <c:pt idx="4241">
                  <c:v>123.93344973382607</c:v>
                </c:pt>
                <c:pt idx="4242">
                  <c:v>123.90029067470908</c:v>
                </c:pt>
                <c:pt idx="4243">
                  <c:v>123.86003382136568</c:v>
                </c:pt>
                <c:pt idx="4244">
                  <c:v>123.8228736490487</c:v>
                </c:pt>
                <c:pt idx="4245">
                  <c:v>123.78695133500531</c:v>
                </c:pt>
                <c:pt idx="4246">
                  <c:v>123.75241064842511</c:v>
                </c:pt>
                <c:pt idx="4247">
                  <c:v>123.71713335290814</c:v>
                </c:pt>
                <c:pt idx="4248">
                  <c:v>123.68121103886475</c:v>
                </c:pt>
                <c:pt idx="4249">
                  <c:v>123.65017021614777</c:v>
                </c:pt>
                <c:pt idx="4250">
                  <c:v>123.61195314600435</c:v>
                </c:pt>
                <c:pt idx="4251">
                  <c:v>123.57879408688737</c:v>
                </c:pt>
                <c:pt idx="4252">
                  <c:v>123.54287177284398</c:v>
                </c:pt>
                <c:pt idx="4253">
                  <c:v>123.509712713727</c:v>
                </c:pt>
                <c:pt idx="4254">
                  <c:v>123.4751720271468</c:v>
                </c:pt>
                <c:pt idx="4255">
                  <c:v>123.43491517380342</c:v>
                </c:pt>
                <c:pt idx="4256">
                  <c:v>123.39963787828644</c:v>
                </c:pt>
                <c:pt idx="4257">
                  <c:v>123.36601032034304</c:v>
                </c:pt>
                <c:pt idx="4258">
                  <c:v>123.33285126122605</c:v>
                </c:pt>
                <c:pt idx="4259">
                  <c:v>123.29692894718266</c:v>
                </c:pt>
                <c:pt idx="4260">
                  <c:v>123.26165165166569</c:v>
                </c:pt>
                <c:pt idx="4261">
                  <c:v>123.22139479832228</c:v>
                </c:pt>
                <c:pt idx="4262">
                  <c:v>123.18685411174209</c:v>
                </c:pt>
                <c:pt idx="4263">
                  <c:v>123.15369505262511</c:v>
                </c:pt>
                <c:pt idx="4264">
                  <c:v>123.11547798248169</c:v>
                </c:pt>
                <c:pt idx="4265">
                  <c:v>123.08443715976472</c:v>
                </c:pt>
                <c:pt idx="4266">
                  <c:v>123.05080960182133</c:v>
                </c:pt>
                <c:pt idx="4267">
                  <c:v>123.01765054270435</c:v>
                </c:pt>
                <c:pt idx="4268">
                  <c:v>122.98402298476094</c:v>
                </c:pt>
                <c:pt idx="4269">
                  <c:v>122.95298216204397</c:v>
                </c:pt>
                <c:pt idx="4270">
                  <c:v>122.91705984800058</c:v>
                </c:pt>
                <c:pt idx="4271">
                  <c:v>122.88251916142038</c:v>
                </c:pt>
                <c:pt idx="4272">
                  <c:v>122.8514783387034</c:v>
                </c:pt>
                <c:pt idx="4273">
                  <c:v>122.81326126856001</c:v>
                </c:pt>
                <c:pt idx="4274">
                  <c:v>122.78010220944303</c:v>
                </c:pt>
                <c:pt idx="4275">
                  <c:v>122.74417989539963</c:v>
                </c:pt>
                <c:pt idx="4276">
                  <c:v>122.70701972308265</c:v>
                </c:pt>
                <c:pt idx="4277">
                  <c:v>122.66880265293926</c:v>
                </c:pt>
                <c:pt idx="4278">
                  <c:v>122.63776183022229</c:v>
                </c:pt>
                <c:pt idx="4279">
                  <c:v>122.60101464739208</c:v>
                </c:pt>
                <c:pt idx="4280">
                  <c:v>122.56738708944869</c:v>
                </c:pt>
                <c:pt idx="4281">
                  <c:v>122.53634626673171</c:v>
                </c:pt>
                <c:pt idx="4282">
                  <c:v>122.50042395268831</c:v>
                </c:pt>
                <c:pt idx="4283">
                  <c:v>122.46514665717133</c:v>
                </c:pt>
                <c:pt idx="4284">
                  <c:v>122.43151909922794</c:v>
                </c:pt>
                <c:pt idx="4285">
                  <c:v>122.39836004011096</c:v>
                </c:pt>
                <c:pt idx="4286">
                  <c:v>122.36473248216755</c:v>
                </c:pt>
                <c:pt idx="4287">
                  <c:v>122.33019179558737</c:v>
                </c:pt>
                <c:pt idx="4288">
                  <c:v>122.29703273647038</c:v>
                </c:pt>
                <c:pt idx="4289">
                  <c:v>122.25881566632697</c:v>
                </c:pt>
                <c:pt idx="4290">
                  <c:v>122.22565660720998</c:v>
                </c:pt>
                <c:pt idx="4291">
                  <c:v>122.19202904926659</c:v>
                </c:pt>
                <c:pt idx="4292">
                  <c:v>122.15886999014961</c:v>
                </c:pt>
                <c:pt idx="4293">
                  <c:v>122.12524243220621</c:v>
                </c:pt>
                <c:pt idx="4294">
                  <c:v>122.09208337308922</c:v>
                </c:pt>
                <c:pt idx="4295">
                  <c:v>122.05386630294583</c:v>
                </c:pt>
                <c:pt idx="4296">
                  <c:v>122.01932561636563</c:v>
                </c:pt>
                <c:pt idx="4297">
                  <c:v>121.98828479364866</c:v>
                </c:pt>
                <c:pt idx="4298">
                  <c:v>121.95236247960527</c:v>
                </c:pt>
                <c:pt idx="4299">
                  <c:v>121.91920342048829</c:v>
                </c:pt>
                <c:pt idx="4300">
                  <c:v>121.88098635034487</c:v>
                </c:pt>
                <c:pt idx="4301">
                  <c:v>121.8499455276279</c:v>
                </c:pt>
                <c:pt idx="4302">
                  <c:v>121.80968867428452</c:v>
                </c:pt>
                <c:pt idx="4303">
                  <c:v>121.77441137876754</c:v>
                </c:pt>
                <c:pt idx="4304">
                  <c:v>121.73987069218734</c:v>
                </c:pt>
                <c:pt idx="4305">
                  <c:v>121.70624313424395</c:v>
                </c:pt>
                <c:pt idx="4306">
                  <c:v>121.67308407512697</c:v>
                </c:pt>
                <c:pt idx="4307">
                  <c:v>121.63716176108356</c:v>
                </c:pt>
                <c:pt idx="4308">
                  <c:v>121.60000158876659</c:v>
                </c:pt>
                <c:pt idx="4309">
                  <c:v>121.5663740308232</c:v>
                </c:pt>
                <c:pt idx="4310">
                  <c:v>121.53533320810622</c:v>
                </c:pt>
                <c:pt idx="4311">
                  <c:v>121.49941089406282</c:v>
                </c:pt>
                <c:pt idx="4312">
                  <c:v>121.46266371123264</c:v>
                </c:pt>
                <c:pt idx="4313">
                  <c:v>121.42738641571566</c:v>
                </c:pt>
                <c:pt idx="4314">
                  <c:v>121.39146410167226</c:v>
                </c:pt>
                <c:pt idx="4315">
                  <c:v>121.35830504255527</c:v>
                </c:pt>
                <c:pt idx="4316">
                  <c:v>121.32467748461188</c:v>
                </c:pt>
                <c:pt idx="4317">
                  <c:v>121.28940018909491</c:v>
                </c:pt>
                <c:pt idx="4318">
                  <c:v>121.2534778750515</c:v>
                </c:pt>
                <c:pt idx="4319">
                  <c:v>121.22243705233453</c:v>
                </c:pt>
                <c:pt idx="4320">
                  <c:v>121.18651473829114</c:v>
                </c:pt>
                <c:pt idx="4321">
                  <c:v>121.15197405171094</c:v>
                </c:pt>
                <c:pt idx="4322">
                  <c:v>121.11881499259395</c:v>
                </c:pt>
                <c:pt idx="4323">
                  <c:v>121.08289267855056</c:v>
                </c:pt>
                <c:pt idx="4324">
                  <c:v>121.04973361943358</c:v>
                </c:pt>
                <c:pt idx="4325">
                  <c:v>121.00947676609017</c:v>
                </c:pt>
                <c:pt idx="4326">
                  <c:v>120.97631770697319</c:v>
                </c:pt>
                <c:pt idx="4327">
                  <c:v>120.9426901490298</c:v>
                </c:pt>
                <c:pt idx="4328">
                  <c:v>120.90953108991282</c:v>
                </c:pt>
                <c:pt idx="4329">
                  <c:v>120.87719689958261</c:v>
                </c:pt>
                <c:pt idx="4330">
                  <c:v>120.83897982943922</c:v>
                </c:pt>
                <c:pt idx="4331">
                  <c:v>120.80370253392225</c:v>
                </c:pt>
                <c:pt idx="4332">
                  <c:v>120.77007497597884</c:v>
                </c:pt>
                <c:pt idx="4333">
                  <c:v>120.73691591686186</c:v>
                </c:pt>
                <c:pt idx="4334">
                  <c:v>120.70099360281847</c:v>
                </c:pt>
                <c:pt idx="4335">
                  <c:v>120.66783454370149</c:v>
                </c:pt>
                <c:pt idx="4336">
                  <c:v>120.63420698575808</c:v>
                </c:pt>
                <c:pt idx="4337">
                  <c:v>120.5974598029279</c:v>
                </c:pt>
                <c:pt idx="4338">
                  <c:v>120.56430074381092</c:v>
                </c:pt>
                <c:pt idx="4339">
                  <c:v>120.5260836736675</c:v>
                </c:pt>
                <c:pt idx="4340">
                  <c:v>120.49504285095053</c:v>
                </c:pt>
                <c:pt idx="4341">
                  <c:v>120.46141529300714</c:v>
                </c:pt>
                <c:pt idx="4342">
                  <c:v>120.42825623389015</c:v>
                </c:pt>
                <c:pt idx="4343">
                  <c:v>120.38799938054674</c:v>
                </c:pt>
                <c:pt idx="4344">
                  <c:v>120.35695855782977</c:v>
                </c:pt>
                <c:pt idx="4345">
                  <c:v>120.32333099988638</c:v>
                </c:pt>
                <c:pt idx="4346">
                  <c:v>120.29099680955618</c:v>
                </c:pt>
                <c:pt idx="4347">
                  <c:v>120.2599559868392</c:v>
                </c:pt>
                <c:pt idx="4348">
                  <c:v>120.22632842889581</c:v>
                </c:pt>
                <c:pt idx="4349">
                  <c:v>120.19316936977883</c:v>
                </c:pt>
                <c:pt idx="4350">
                  <c:v>120.15954181183542</c:v>
                </c:pt>
                <c:pt idx="4351">
                  <c:v>120.12638275271844</c:v>
                </c:pt>
                <c:pt idx="4352">
                  <c:v>120.08816568257505</c:v>
                </c:pt>
                <c:pt idx="4353">
                  <c:v>120.05712485985808</c:v>
                </c:pt>
                <c:pt idx="4354">
                  <c:v>120.02479066952787</c:v>
                </c:pt>
                <c:pt idx="4355">
                  <c:v>119.98657359938449</c:v>
                </c:pt>
                <c:pt idx="4356">
                  <c:v>119.9534145402675</c:v>
                </c:pt>
                <c:pt idx="4357">
                  <c:v>119.9197869823241</c:v>
                </c:pt>
                <c:pt idx="4358">
                  <c:v>119.88662792320712</c:v>
                </c:pt>
                <c:pt idx="4359">
                  <c:v>119.85070560916373</c:v>
                </c:pt>
                <c:pt idx="4360">
                  <c:v>119.81966478644675</c:v>
                </c:pt>
                <c:pt idx="4361">
                  <c:v>119.78374247240335</c:v>
                </c:pt>
                <c:pt idx="4362">
                  <c:v>119.74920178582316</c:v>
                </c:pt>
                <c:pt idx="4363">
                  <c:v>119.71816096310619</c:v>
                </c:pt>
                <c:pt idx="4364">
                  <c:v>119.68453340516278</c:v>
                </c:pt>
                <c:pt idx="4365">
                  <c:v>119.65349258244581</c:v>
                </c:pt>
                <c:pt idx="4366">
                  <c:v>119.61986502450242</c:v>
                </c:pt>
                <c:pt idx="4367">
                  <c:v>119.58270485218544</c:v>
                </c:pt>
                <c:pt idx="4368">
                  <c:v>119.54907729424204</c:v>
                </c:pt>
                <c:pt idx="4369">
                  <c:v>119.51191712192507</c:v>
                </c:pt>
                <c:pt idx="4370">
                  <c:v>119.47828956398168</c:v>
                </c:pt>
                <c:pt idx="4371">
                  <c:v>119.44595537365147</c:v>
                </c:pt>
                <c:pt idx="4372">
                  <c:v>119.41279631453449</c:v>
                </c:pt>
                <c:pt idx="4373">
                  <c:v>119.3768740004911</c:v>
                </c:pt>
                <c:pt idx="4374">
                  <c:v>119.34371494137412</c:v>
                </c:pt>
                <c:pt idx="4375">
                  <c:v>119.31008738343071</c:v>
                </c:pt>
                <c:pt idx="4376">
                  <c:v>119.27904656071374</c:v>
                </c:pt>
                <c:pt idx="4377">
                  <c:v>119.24312424667035</c:v>
                </c:pt>
                <c:pt idx="4378">
                  <c:v>119.21208342395337</c:v>
                </c:pt>
                <c:pt idx="4379">
                  <c:v>119.17754273737317</c:v>
                </c:pt>
                <c:pt idx="4380">
                  <c:v>119.14162042332978</c:v>
                </c:pt>
                <c:pt idx="4381">
                  <c:v>119.1084613642128</c:v>
                </c:pt>
                <c:pt idx="4382">
                  <c:v>119.0725390501694</c:v>
                </c:pt>
                <c:pt idx="4383">
                  <c:v>119.03726175465242</c:v>
                </c:pt>
                <c:pt idx="4384">
                  <c:v>118.99904468450903</c:v>
                </c:pt>
                <c:pt idx="4385">
                  <c:v>118.96588562539205</c:v>
                </c:pt>
                <c:pt idx="4386">
                  <c:v>118.92996331134864</c:v>
                </c:pt>
                <c:pt idx="4387">
                  <c:v>118.89542262476846</c:v>
                </c:pt>
                <c:pt idx="4388">
                  <c:v>118.86226356565147</c:v>
                </c:pt>
                <c:pt idx="4389">
                  <c:v>118.82863600770807</c:v>
                </c:pt>
                <c:pt idx="4390">
                  <c:v>118.7975951849911</c:v>
                </c:pt>
                <c:pt idx="4391">
                  <c:v>118.75937811484771</c:v>
                </c:pt>
                <c:pt idx="4392">
                  <c:v>118.72621905573072</c:v>
                </c:pt>
                <c:pt idx="4393">
                  <c:v>118.69029674168732</c:v>
                </c:pt>
                <c:pt idx="4394">
                  <c:v>118.65713768257034</c:v>
                </c:pt>
                <c:pt idx="4395">
                  <c:v>118.61892061242695</c:v>
                </c:pt>
                <c:pt idx="4396">
                  <c:v>118.58217342959674</c:v>
                </c:pt>
                <c:pt idx="4397">
                  <c:v>118.54901437047975</c:v>
                </c:pt>
                <c:pt idx="4398">
                  <c:v>118.51538681253636</c:v>
                </c:pt>
                <c:pt idx="4399">
                  <c:v>118.48222775341938</c:v>
                </c:pt>
                <c:pt idx="4400">
                  <c:v>118.44860019547598</c:v>
                </c:pt>
                <c:pt idx="4401">
                  <c:v>118.41544113635899</c:v>
                </c:pt>
                <c:pt idx="4402">
                  <c:v>118.3818135784156</c:v>
                </c:pt>
                <c:pt idx="4403">
                  <c:v>118.35077275569863</c:v>
                </c:pt>
                <c:pt idx="4404">
                  <c:v>118.31843856536842</c:v>
                </c:pt>
                <c:pt idx="4405">
                  <c:v>118.28481100742503</c:v>
                </c:pt>
                <c:pt idx="4406">
                  <c:v>118.25377018470806</c:v>
                </c:pt>
                <c:pt idx="4407">
                  <c:v>118.22014262676466</c:v>
                </c:pt>
                <c:pt idx="4408">
                  <c:v>118.18910180404768</c:v>
                </c:pt>
                <c:pt idx="4409">
                  <c:v>118.15317949000429</c:v>
                </c:pt>
                <c:pt idx="4410">
                  <c:v>118.11790219448731</c:v>
                </c:pt>
                <c:pt idx="4411">
                  <c:v>118.08197988044391</c:v>
                </c:pt>
                <c:pt idx="4412">
                  <c:v>118.04743919386372</c:v>
                </c:pt>
                <c:pt idx="4413">
                  <c:v>118.01216189834675</c:v>
                </c:pt>
                <c:pt idx="4414">
                  <c:v>117.97623958430334</c:v>
                </c:pt>
                <c:pt idx="4415">
                  <c:v>117.94519876158637</c:v>
                </c:pt>
                <c:pt idx="4416">
                  <c:v>117.91157120364298</c:v>
                </c:pt>
                <c:pt idx="4417">
                  <c:v>117.880530380926</c:v>
                </c:pt>
                <c:pt idx="4418">
                  <c:v>117.8469028229826</c:v>
                </c:pt>
                <c:pt idx="4419">
                  <c:v>117.81374376386562</c:v>
                </c:pt>
                <c:pt idx="4420">
                  <c:v>117.78011620592223</c:v>
                </c:pt>
                <c:pt idx="4421">
                  <c:v>117.74557551934203</c:v>
                </c:pt>
                <c:pt idx="4422">
                  <c:v>117.71453469662505</c:v>
                </c:pt>
                <c:pt idx="4423">
                  <c:v>117.68090713868166</c:v>
                </c:pt>
                <c:pt idx="4424">
                  <c:v>117.64986631596469</c:v>
                </c:pt>
                <c:pt idx="4425">
                  <c:v>117.61623875802128</c:v>
                </c:pt>
                <c:pt idx="4426">
                  <c:v>117.58519793530431</c:v>
                </c:pt>
                <c:pt idx="4427">
                  <c:v>117.55157037736092</c:v>
                </c:pt>
                <c:pt idx="4428">
                  <c:v>117.51841131824393</c:v>
                </c:pt>
                <c:pt idx="4429">
                  <c:v>117.48166413541372</c:v>
                </c:pt>
                <c:pt idx="4430">
                  <c:v>117.44803657747033</c:v>
                </c:pt>
                <c:pt idx="4431">
                  <c:v>117.41487751835335</c:v>
                </c:pt>
                <c:pt idx="4432">
                  <c:v>117.37895520430995</c:v>
                </c:pt>
                <c:pt idx="4433">
                  <c:v>117.34791438159297</c:v>
                </c:pt>
                <c:pt idx="4434">
                  <c:v>117.31428682364958</c:v>
                </c:pt>
                <c:pt idx="4435">
                  <c:v>117.2811277645326</c:v>
                </c:pt>
                <c:pt idx="4436">
                  <c:v>117.24520545048919</c:v>
                </c:pt>
                <c:pt idx="4437">
                  <c:v>117.21287126015902</c:v>
                </c:pt>
                <c:pt idx="4438">
                  <c:v>117.18183043744204</c:v>
                </c:pt>
                <c:pt idx="4439">
                  <c:v>117.14590812339864</c:v>
                </c:pt>
                <c:pt idx="4440">
                  <c:v>117.11486730068167</c:v>
                </c:pt>
                <c:pt idx="4441">
                  <c:v>117.08123974273828</c:v>
                </c:pt>
                <c:pt idx="4442">
                  <c:v>117.0501989200213</c:v>
                </c:pt>
                <c:pt idx="4443">
                  <c:v>117.0142766059779</c:v>
                </c:pt>
                <c:pt idx="4444">
                  <c:v>116.98111754686092</c:v>
                </c:pt>
                <c:pt idx="4445">
                  <c:v>116.94748998891752</c:v>
                </c:pt>
                <c:pt idx="4446">
                  <c:v>116.91515579858732</c:v>
                </c:pt>
                <c:pt idx="4447">
                  <c:v>116.87987850307034</c:v>
                </c:pt>
                <c:pt idx="4448">
                  <c:v>116.84395618902695</c:v>
                </c:pt>
                <c:pt idx="4449">
                  <c:v>116.81291536630998</c:v>
                </c:pt>
                <c:pt idx="4450">
                  <c:v>116.77928780836658</c:v>
                </c:pt>
                <c:pt idx="4451">
                  <c:v>116.7482469856496</c:v>
                </c:pt>
                <c:pt idx="4452">
                  <c:v>116.71232467160621</c:v>
                </c:pt>
                <c:pt idx="4453">
                  <c:v>116.68128384888924</c:v>
                </c:pt>
                <c:pt idx="4454">
                  <c:v>116.64894965855903</c:v>
                </c:pt>
                <c:pt idx="4455">
                  <c:v>116.61532210061564</c:v>
                </c:pt>
                <c:pt idx="4456">
                  <c:v>116.58428127789867</c:v>
                </c:pt>
                <c:pt idx="4457">
                  <c:v>116.54835896385526</c:v>
                </c:pt>
                <c:pt idx="4458">
                  <c:v>116.51731814113829</c:v>
                </c:pt>
                <c:pt idx="4459">
                  <c:v>116.4836905831949</c:v>
                </c:pt>
                <c:pt idx="4460">
                  <c:v>116.45264976047793</c:v>
                </c:pt>
                <c:pt idx="4461">
                  <c:v>116.41672744643452</c:v>
                </c:pt>
                <c:pt idx="4462">
                  <c:v>116.38218675985433</c:v>
                </c:pt>
                <c:pt idx="4463">
                  <c:v>116.34902770073735</c:v>
                </c:pt>
                <c:pt idx="4464">
                  <c:v>116.31540014279395</c:v>
                </c:pt>
                <c:pt idx="4465">
                  <c:v>116.28224108367696</c:v>
                </c:pt>
                <c:pt idx="4466">
                  <c:v>116.24631876963358</c:v>
                </c:pt>
                <c:pt idx="4467">
                  <c:v>116.2152779469166</c:v>
                </c:pt>
                <c:pt idx="4468">
                  <c:v>116.1816503889732</c:v>
                </c:pt>
                <c:pt idx="4469">
                  <c:v>116.15060956625622</c:v>
                </c:pt>
                <c:pt idx="4470">
                  <c:v>116.11239249611283</c:v>
                </c:pt>
                <c:pt idx="4471">
                  <c:v>116.08005830578263</c:v>
                </c:pt>
                <c:pt idx="4472">
                  <c:v>116.04478101026565</c:v>
                </c:pt>
                <c:pt idx="4473">
                  <c:v>116.01115345232226</c:v>
                </c:pt>
                <c:pt idx="4474">
                  <c:v>115.98011262960529</c:v>
                </c:pt>
                <c:pt idx="4475">
                  <c:v>115.94648507166188</c:v>
                </c:pt>
                <c:pt idx="4476">
                  <c:v>115.91544424894491</c:v>
                </c:pt>
                <c:pt idx="4477">
                  <c:v>115.88181669100152</c:v>
                </c:pt>
                <c:pt idx="4478">
                  <c:v>115.85077586828454</c:v>
                </c:pt>
                <c:pt idx="4479">
                  <c:v>115.81844167795434</c:v>
                </c:pt>
                <c:pt idx="4480">
                  <c:v>115.78481412001095</c:v>
                </c:pt>
                <c:pt idx="4481">
                  <c:v>115.75377329729398</c:v>
                </c:pt>
                <c:pt idx="4482">
                  <c:v>115.71555622715056</c:v>
                </c:pt>
                <c:pt idx="4483">
                  <c:v>115.68451540443358</c:v>
                </c:pt>
                <c:pt idx="4484">
                  <c:v>115.64629833429019</c:v>
                </c:pt>
                <c:pt idx="4485">
                  <c:v>115.61313927517321</c:v>
                </c:pt>
                <c:pt idx="4486">
                  <c:v>115.57951171722981</c:v>
                </c:pt>
                <c:pt idx="4487">
                  <c:v>115.54717752689963</c:v>
                </c:pt>
                <c:pt idx="4488">
                  <c:v>115.51613670418266</c:v>
                </c:pt>
                <c:pt idx="4489">
                  <c:v>115.48250914623925</c:v>
                </c:pt>
                <c:pt idx="4490">
                  <c:v>115.45146832352228</c:v>
                </c:pt>
                <c:pt idx="4491">
                  <c:v>115.41784076557889</c:v>
                </c:pt>
                <c:pt idx="4492">
                  <c:v>115.38679994286191</c:v>
                </c:pt>
                <c:pt idx="4493">
                  <c:v>115.35087762881851</c:v>
                </c:pt>
                <c:pt idx="4494">
                  <c:v>115.31983680610153</c:v>
                </c:pt>
                <c:pt idx="4495">
                  <c:v>115.28161973595815</c:v>
                </c:pt>
                <c:pt idx="4496">
                  <c:v>115.24487255312793</c:v>
                </c:pt>
                <c:pt idx="4497">
                  <c:v>115.21383173041096</c:v>
                </c:pt>
                <c:pt idx="4498">
                  <c:v>115.17790941636757</c:v>
                </c:pt>
                <c:pt idx="4499">
                  <c:v>115.14475035725059</c:v>
                </c:pt>
                <c:pt idx="4500">
                  <c:v>115.11112279930718</c:v>
                </c:pt>
                <c:pt idx="4501">
                  <c:v>115.0779637401902</c:v>
                </c:pt>
                <c:pt idx="4502">
                  <c:v>115.04204142614681</c:v>
                </c:pt>
                <c:pt idx="4503">
                  <c:v>115.00676413062983</c:v>
                </c:pt>
                <c:pt idx="4504">
                  <c:v>114.97222344404963</c:v>
                </c:pt>
                <c:pt idx="4505">
                  <c:v>114.93859588610624</c:v>
                </c:pt>
                <c:pt idx="4506">
                  <c:v>114.90755506338927</c:v>
                </c:pt>
                <c:pt idx="4507">
                  <c:v>114.87392750544586</c:v>
                </c:pt>
                <c:pt idx="4508">
                  <c:v>114.84076844632888</c:v>
                </c:pt>
                <c:pt idx="4509">
                  <c:v>114.80484613228549</c:v>
                </c:pt>
                <c:pt idx="4510">
                  <c:v>114.77168707316851</c:v>
                </c:pt>
                <c:pt idx="4511">
                  <c:v>114.7380595152251</c:v>
                </c:pt>
                <c:pt idx="4512">
                  <c:v>114.70572532489493</c:v>
                </c:pt>
                <c:pt idx="4513">
                  <c:v>114.67256626577795</c:v>
                </c:pt>
                <c:pt idx="4514">
                  <c:v>114.63893870783454</c:v>
                </c:pt>
                <c:pt idx="4515">
                  <c:v>114.60789788511757</c:v>
                </c:pt>
                <c:pt idx="4516">
                  <c:v>114.56968081497418</c:v>
                </c:pt>
                <c:pt idx="4517">
                  <c:v>114.5386399922572</c:v>
                </c:pt>
                <c:pt idx="4518">
                  <c:v>114.5050124343138</c:v>
                </c:pt>
                <c:pt idx="4519">
                  <c:v>114.47397161159682</c:v>
                </c:pt>
                <c:pt idx="4520">
                  <c:v>114.44238383685344</c:v>
                </c:pt>
                <c:pt idx="4521">
                  <c:v>114.41004964652323</c:v>
                </c:pt>
                <c:pt idx="4522">
                  <c:v>114.37477235100626</c:v>
                </c:pt>
                <c:pt idx="4523">
                  <c:v>114.34114479306287</c:v>
                </c:pt>
                <c:pt idx="4524">
                  <c:v>114.31198684714589</c:v>
                </c:pt>
                <c:pt idx="4525">
                  <c:v>114.27606453310248</c:v>
                </c:pt>
                <c:pt idx="4526">
                  <c:v>114.2429054739855</c:v>
                </c:pt>
                <c:pt idx="4527">
                  <c:v>114.20927791604211</c:v>
                </c:pt>
                <c:pt idx="4528">
                  <c:v>114.17823709332514</c:v>
                </c:pt>
                <c:pt idx="4529">
                  <c:v>114.14590290299493</c:v>
                </c:pt>
                <c:pt idx="4530">
                  <c:v>114.11227534505154</c:v>
                </c:pt>
                <c:pt idx="4531">
                  <c:v>114.08123452233457</c:v>
                </c:pt>
                <c:pt idx="4532">
                  <c:v>114.04760696439116</c:v>
                </c:pt>
                <c:pt idx="4533">
                  <c:v>114.01444790527418</c:v>
                </c:pt>
                <c:pt idx="4534">
                  <c:v>113.97623083513079</c:v>
                </c:pt>
                <c:pt idx="4535">
                  <c:v>113.94095353961382</c:v>
                </c:pt>
                <c:pt idx="4536">
                  <c:v>113.90503122557041</c:v>
                </c:pt>
                <c:pt idx="4537">
                  <c:v>113.87269703524024</c:v>
                </c:pt>
                <c:pt idx="4538">
                  <c:v>113.84165621252326</c:v>
                </c:pt>
                <c:pt idx="4539">
                  <c:v>113.80802865457986</c:v>
                </c:pt>
                <c:pt idx="4540">
                  <c:v>113.77698783186288</c:v>
                </c:pt>
                <c:pt idx="4541">
                  <c:v>113.74106551781949</c:v>
                </c:pt>
                <c:pt idx="4542">
                  <c:v>113.71002469510252</c:v>
                </c:pt>
                <c:pt idx="4543">
                  <c:v>113.67639713715911</c:v>
                </c:pt>
                <c:pt idx="4544">
                  <c:v>113.64535631444214</c:v>
                </c:pt>
                <c:pt idx="4545">
                  <c:v>113.60713924429875</c:v>
                </c:pt>
                <c:pt idx="4546">
                  <c:v>113.57480505396855</c:v>
                </c:pt>
                <c:pt idx="4547">
                  <c:v>113.54376423125157</c:v>
                </c:pt>
                <c:pt idx="4548">
                  <c:v>113.50784191720818</c:v>
                </c:pt>
                <c:pt idx="4549">
                  <c:v>113.47680109449121</c:v>
                </c:pt>
                <c:pt idx="4550">
                  <c:v>113.43858402434779</c:v>
                </c:pt>
                <c:pt idx="4551">
                  <c:v>113.40942607843081</c:v>
                </c:pt>
                <c:pt idx="4552">
                  <c:v>113.37579852048742</c:v>
                </c:pt>
                <c:pt idx="4553">
                  <c:v>113.34263946137044</c:v>
                </c:pt>
                <c:pt idx="4554">
                  <c:v>113.30809877479024</c:v>
                </c:pt>
                <c:pt idx="4555">
                  <c:v>113.27447121684685</c:v>
                </c:pt>
                <c:pt idx="4556">
                  <c:v>113.24343039412987</c:v>
                </c:pt>
                <c:pt idx="4557">
                  <c:v>113.20980283618647</c:v>
                </c:pt>
                <c:pt idx="4558">
                  <c:v>113.17664377706949</c:v>
                </c:pt>
                <c:pt idx="4559">
                  <c:v>113.1430162191261</c:v>
                </c:pt>
                <c:pt idx="4560">
                  <c:v>113.11385827320912</c:v>
                </c:pt>
                <c:pt idx="4561">
                  <c:v>113.08023071526571</c:v>
                </c:pt>
                <c:pt idx="4562">
                  <c:v>113.04789652493554</c:v>
                </c:pt>
                <c:pt idx="4563">
                  <c:v>113.01473746581856</c:v>
                </c:pt>
                <c:pt idx="4564">
                  <c:v>112.98314969107514</c:v>
                </c:pt>
                <c:pt idx="4565">
                  <c:v>112.95210886835817</c:v>
                </c:pt>
                <c:pt idx="4566">
                  <c:v>112.91848131041478</c:v>
                </c:pt>
                <c:pt idx="4567">
                  <c:v>112.8874404876978</c:v>
                </c:pt>
                <c:pt idx="4568">
                  <c:v>112.8538129297544</c:v>
                </c:pt>
                <c:pt idx="4569">
                  <c:v>112.82277210703742</c:v>
                </c:pt>
                <c:pt idx="4570">
                  <c:v>112.78914454909403</c:v>
                </c:pt>
                <c:pt idx="4571">
                  <c:v>112.75681035876383</c:v>
                </c:pt>
                <c:pt idx="4572">
                  <c:v>112.72576953604685</c:v>
                </c:pt>
                <c:pt idx="4573">
                  <c:v>112.69214197810346</c:v>
                </c:pt>
                <c:pt idx="4574">
                  <c:v>112.66110115538649</c:v>
                </c:pt>
                <c:pt idx="4575">
                  <c:v>112.62951338064308</c:v>
                </c:pt>
                <c:pt idx="4576">
                  <c:v>112.5984725579261</c:v>
                </c:pt>
                <c:pt idx="4577">
                  <c:v>112.56484499998271</c:v>
                </c:pt>
                <c:pt idx="4578">
                  <c:v>112.53380417726574</c:v>
                </c:pt>
                <c:pt idx="4579">
                  <c:v>112.50146998693553</c:v>
                </c:pt>
                <c:pt idx="4580">
                  <c:v>112.46784242899214</c:v>
                </c:pt>
                <c:pt idx="4581">
                  <c:v>112.43680160627517</c:v>
                </c:pt>
                <c:pt idx="4582">
                  <c:v>112.40317404833176</c:v>
                </c:pt>
                <c:pt idx="4583">
                  <c:v>112.37001498921478</c:v>
                </c:pt>
                <c:pt idx="4584">
                  <c:v>112.33638743127139</c:v>
                </c:pt>
                <c:pt idx="4585">
                  <c:v>112.30534660855442</c:v>
                </c:pt>
                <c:pt idx="4586">
                  <c:v>112.27171905061101</c:v>
                </c:pt>
                <c:pt idx="4587">
                  <c:v>112.23938486028084</c:v>
                </c:pt>
                <c:pt idx="4588">
                  <c:v>112.20834403756386</c:v>
                </c:pt>
                <c:pt idx="4589">
                  <c:v>112.17471647962046</c:v>
                </c:pt>
                <c:pt idx="4590">
                  <c:v>112.14367565690348</c:v>
                </c:pt>
                <c:pt idx="4591">
                  <c:v>112.10775334286009</c:v>
                </c:pt>
                <c:pt idx="4592">
                  <c:v>112.07671252014312</c:v>
                </c:pt>
                <c:pt idx="4593">
                  <c:v>112.03645566679971</c:v>
                </c:pt>
                <c:pt idx="4594">
                  <c:v>112.00541484408274</c:v>
                </c:pt>
                <c:pt idx="4595">
                  <c:v>111.97178728613935</c:v>
                </c:pt>
                <c:pt idx="4596">
                  <c:v>111.93945309580914</c:v>
                </c:pt>
                <c:pt idx="4597">
                  <c:v>111.90841227309217</c:v>
                </c:pt>
                <c:pt idx="4598">
                  <c:v>111.87478471514878</c:v>
                </c:pt>
                <c:pt idx="4599">
                  <c:v>111.8437438924318</c:v>
                </c:pt>
                <c:pt idx="4600">
                  <c:v>111.8101163344884</c:v>
                </c:pt>
                <c:pt idx="4601">
                  <c:v>111.77907551177142</c:v>
                </c:pt>
                <c:pt idx="4602">
                  <c:v>111.74544795382803</c:v>
                </c:pt>
                <c:pt idx="4603">
                  <c:v>111.71440713111106</c:v>
                </c:pt>
                <c:pt idx="4604">
                  <c:v>111.68207294078086</c:v>
                </c:pt>
                <c:pt idx="4605">
                  <c:v>111.64844538283747</c:v>
                </c:pt>
                <c:pt idx="4606">
                  <c:v>111.61528632372048</c:v>
                </c:pt>
                <c:pt idx="4607">
                  <c:v>111.58165876577708</c:v>
                </c:pt>
                <c:pt idx="4608">
                  <c:v>111.5525008198601</c:v>
                </c:pt>
                <c:pt idx="4609">
                  <c:v>111.51428374971671</c:v>
                </c:pt>
                <c:pt idx="4610">
                  <c:v>111.48324292699974</c:v>
                </c:pt>
                <c:pt idx="4611">
                  <c:v>111.44961536905633</c:v>
                </c:pt>
                <c:pt idx="4612">
                  <c:v>111.41924250872614</c:v>
                </c:pt>
                <c:pt idx="4613">
                  <c:v>111.38820168600917</c:v>
                </c:pt>
                <c:pt idx="4614">
                  <c:v>111.35457412806576</c:v>
                </c:pt>
                <c:pt idx="4615">
                  <c:v>111.32353330534879</c:v>
                </c:pt>
                <c:pt idx="4616">
                  <c:v>111.2899057474054</c:v>
                </c:pt>
                <c:pt idx="4617">
                  <c:v>111.25462845188842</c:v>
                </c:pt>
                <c:pt idx="4618">
                  <c:v>111.22100089394502</c:v>
                </c:pt>
                <c:pt idx="4619">
                  <c:v>111.18996007122804</c:v>
                </c:pt>
                <c:pt idx="4620">
                  <c:v>111.15837229648466</c:v>
                </c:pt>
                <c:pt idx="4621">
                  <c:v>111.12799943615445</c:v>
                </c:pt>
                <c:pt idx="4622">
                  <c:v>111.09484037703747</c:v>
                </c:pt>
                <c:pt idx="4623">
                  <c:v>111.06121281909408</c:v>
                </c:pt>
                <c:pt idx="4624">
                  <c:v>111.03017199637711</c:v>
                </c:pt>
                <c:pt idx="4625">
                  <c:v>110.9965444384337</c:v>
                </c:pt>
                <c:pt idx="4626">
                  <c:v>110.96550361571673</c:v>
                </c:pt>
                <c:pt idx="4627">
                  <c:v>110.92958130167334</c:v>
                </c:pt>
                <c:pt idx="4628">
                  <c:v>110.89854047895636</c:v>
                </c:pt>
                <c:pt idx="4629">
                  <c:v>110.86816761862616</c:v>
                </c:pt>
                <c:pt idx="4630">
                  <c:v>110.83454006068277</c:v>
                </c:pt>
                <c:pt idx="4631">
                  <c:v>110.80538211476579</c:v>
                </c:pt>
                <c:pt idx="4632">
                  <c:v>110.77175455682239</c:v>
                </c:pt>
                <c:pt idx="4633">
                  <c:v>110.74071373410541</c:v>
                </c:pt>
                <c:pt idx="4634">
                  <c:v>110.70708617616202</c:v>
                </c:pt>
                <c:pt idx="4635">
                  <c:v>110.67604535344505</c:v>
                </c:pt>
                <c:pt idx="4636">
                  <c:v>110.64241779550164</c:v>
                </c:pt>
                <c:pt idx="4637">
                  <c:v>110.61008360517147</c:v>
                </c:pt>
                <c:pt idx="4638">
                  <c:v>110.57904278245449</c:v>
                </c:pt>
                <c:pt idx="4639">
                  <c:v>110.54541522451109</c:v>
                </c:pt>
                <c:pt idx="4640">
                  <c:v>110.51437440179411</c:v>
                </c:pt>
                <c:pt idx="4641">
                  <c:v>110.47845208775072</c:v>
                </c:pt>
                <c:pt idx="4642">
                  <c:v>110.44741126503375</c:v>
                </c:pt>
                <c:pt idx="4643">
                  <c:v>110.41148895099035</c:v>
                </c:pt>
                <c:pt idx="4644">
                  <c:v>110.38044812827337</c:v>
                </c:pt>
                <c:pt idx="4645">
                  <c:v>110.34682057032998</c:v>
                </c:pt>
                <c:pt idx="4646">
                  <c:v>110.31448637999978</c:v>
                </c:pt>
                <c:pt idx="4647">
                  <c:v>110.2834455572828</c:v>
                </c:pt>
                <c:pt idx="4648">
                  <c:v>110.24752324323941</c:v>
                </c:pt>
                <c:pt idx="4649">
                  <c:v>110.21648242052244</c:v>
                </c:pt>
                <c:pt idx="4650">
                  <c:v>110.18285486257903</c:v>
                </c:pt>
                <c:pt idx="4651">
                  <c:v>110.15181403986206</c:v>
                </c:pt>
                <c:pt idx="4652">
                  <c:v>110.11818648191867</c:v>
                </c:pt>
                <c:pt idx="4653">
                  <c:v>110.09114677475529</c:v>
                </c:pt>
                <c:pt idx="4654">
                  <c:v>110.05881258442508</c:v>
                </c:pt>
                <c:pt idx="4655">
                  <c:v>110.02518502648169</c:v>
                </c:pt>
                <c:pt idx="4656">
                  <c:v>109.99414420376472</c:v>
                </c:pt>
                <c:pt idx="4657">
                  <c:v>109.96051664582131</c:v>
                </c:pt>
                <c:pt idx="4658">
                  <c:v>109.92947582310434</c:v>
                </c:pt>
                <c:pt idx="4659">
                  <c:v>109.89584826516095</c:v>
                </c:pt>
                <c:pt idx="4660">
                  <c:v>109.86480744244398</c:v>
                </c:pt>
                <c:pt idx="4661">
                  <c:v>109.82659037230056</c:v>
                </c:pt>
                <c:pt idx="4662">
                  <c:v>109.79204968572037</c:v>
                </c:pt>
                <c:pt idx="4663">
                  <c:v>109.76500997855699</c:v>
                </c:pt>
                <c:pt idx="4664">
                  <c:v>109.72908766451359</c:v>
                </c:pt>
                <c:pt idx="4665">
                  <c:v>109.69804684179661</c:v>
                </c:pt>
                <c:pt idx="4666">
                  <c:v>109.66212452775322</c:v>
                </c:pt>
                <c:pt idx="4667">
                  <c:v>109.63108370503625</c:v>
                </c:pt>
                <c:pt idx="4668">
                  <c:v>109.59745614709284</c:v>
                </c:pt>
                <c:pt idx="4669">
                  <c:v>109.56429708797586</c:v>
                </c:pt>
                <c:pt idx="4670">
                  <c:v>109.53066953003247</c:v>
                </c:pt>
                <c:pt idx="4671">
                  <c:v>109.49833533970227</c:v>
                </c:pt>
                <c:pt idx="4672">
                  <c:v>109.46917739378529</c:v>
                </c:pt>
                <c:pt idx="4673">
                  <c:v>109.4355498358419</c:v>
                </c:pt>
                <c:pt idx="4674">
                  <c:v>109.40639188992492</c:v>
                </c:pt>
                <c:pt idx="4675">
                  <c:v>109.37276433198151</c:v>
                </c:pt>
                <c:pt idx="4676">
                  <c:v>109.34172350926454</c:v>
                </c:pt>
                <c:pt idx="4677">
                  <c:v>109.30809595132115</c:v>
                </c:pt>
                <c:pt idx="4678">
                  <c:v>109.27705512860418</c:v>
                </c:pt>
                <c:pt idx="4679">
                  <c:v>109.24472093827397</c:v>
                </c:pt>
                <c:pt idx="4680">
                  <c:v>109.21109338033058</c:v>
                </c:pt>
                <c:pt idx="4681">
                  <c:v>109.18005255761361</c:v>
                </c:pt>
                <c:pt idx="4682">
                  <c:v>109.1464249996702</c:v>
                </c:pt>
                <c:pt idx="4683">
                  <c:v>109.11538417695323</c:v>
                </c:pt>
                <c:pt idx="4684">
                  <c:v>109.08175661900984</c:v>
                </c:pt>
                <c:pt idx="4685">
                  <c:v>109.05071579629286</c:v>
                </c:pt>
                <c:pt idx="4686">
                  <c:v>109.01708823834946</c:v>
                </c:pt>
                <c:pt idx="4687">
                  <c:v>108.98475404801928</c:v>
                </c:pt>
                <c:pt idx="4688">
                  <c:v>108.95371322530231</c:v>
                </c:pt>
                <c:pt idx="4689">
                  <c:v>108.9200856673589</c:v>
                </c:pt>
                <c:pt idx="4690">
                  <c:v>108.88904484464193</c:v>
                </c:pt>
                <c:pt idx="4691">
                  <c:v>108.85312253059854</c:v>
                </c:pt>
                <c:pt idx="4692">
                  <c:v>108.82208170788157</c:v>
                </c:pt>
                <c:pt idx="4693">
                  <c:v>108.78845414993816</c:v>
                </c:pt>
                <c:pt idx="4694">
                  <c:v>108.75741332722119</c:v>
                </c:pt>
                <c:pt idx="4695">
                  <c:v>108.7258255524778</c:v>
                </c:pt>
                <c:pt idx="4696">
                  <c:v>108.6934913621476</c:v>
                </c:pt>
                <c:pt idx="4697">
                  <c:v>108.66245053943062</c:v>
                </c:pt>
                <c:pt idx="4698">
                  <c:v>108.62882298148723</c:v>
                </c:pt>
                <c:pt idx="4699">
                  <c:v>108.59778215877026</c:v>
                </c:pt>
                <c:pt idx="4700">
                  <c:v>108.56415460082685</c:v>
                </c:pt>
                <c:pt idx="4701">
                  <c:v>108.53311377810988</c:v>
                </c:pt>
                <c:pt idx="4702">
                  <c:v>108.49948622016649</c:v>
                </c:pt>
                <c:pt idx="4703">
                  <c:v>108.46844539744951</c:v>
                </c:pt>
                <c:pt idx="4704">
                  <c:v>108.43611120711931</c:v>
                </c:pt>
                <c:pt idx="4705">
                  <c:v>108.40248364917592</c:v>
                </c:pt>
                <c:pt idx="4706">
                  <c:v>108.37144282645895</c:v>
                </c:pt>
                <c:pt idx="4707">
                  <c:v>108.33781526851554</c:v>
                </c:pt>
                <c:pt idx="4708">
                  <c:v>108.30865732259856</c:v>
                </c:pt>
                <c:pt idx="4709">
                  <c:v>108.27502976465517</c:v>
                </c:pt>
                <c:pt idx="4710">
                  <c:v>108.2439889419382</c:v>
                </c:pt>
                <c:pt idx="4711">
                  <c:v>108.21240116719478</c:v>
                </c:pt>
                <c:pt idx="4712">
                  <c:v>108.18202830686459</c:v>
                </c:pt>
                <c:pt idx="4713">
                  <c:v>108.15098748414762</c:v>
                </c:pt>
                <c:pt idx="4714">
                  <c:v>108.11735992620422</c:v>
                </c:pt>
                <c:pt idx="4715">
                  <c:v>108.08631910348724</c:v>
                </c:pt>
                <c:pt idx="4716">
                  <c:v>108.05269154554385</c:v>
                </c:pt>
                <c:pt idx="4717">
                  <c:v>108.02165072282688</c:v>
                </c:pt>
                <c:pt idx="4718">
                  <c:v>107.99006294808346</c:v>
                </c:pt>
                <c:pt idx="4719">
                  <c:v>107.95902212536649</c:v>
                </c:pt>
                <c:pt idx="4720">
                  <c:v>107.9253945674231</c:v>
                </c:pt>
                <c:pt idx="4721">
                  <c:v>107.89306037709289</c:v>
                </c:pt>
                <c:pt idx="4722">
                  <c:v>107.86201955437592</c:v>
                </c:pt>
                <c:pt idx="4723">
                  <c:v>107.82609724033253</c:v>
                </c:pt>
                <c:pt idx="4724">
                  <c:v>107.79505641761556</c:v>
                </c:pt>
                <c:pt idx="4725">
                  <c:v>107.76142885967215</c:v>
                </c:pt>
                <c:pt idx="4726">
                  <c:v>107.73038803695518</c:v>
                </c:pt>
                <c:pt idx="4727">
                  <c:v>107.69880026221179</c:v>
                </c:pt>
                <c:pt idx="4728">
                  <c:v>107.66964231629481</c:v>
                </c:pt>
                <c:pt idx="4729">
                  <c:v>107.63730812596461</c:v>
                </c:pt>
                <c:pt idx="4730">
                  <c:v>107.60368056802122</c:v>
                </c:pt>
                <c:pt idx="4731">
                  <c:v>107.57263974530424</c:v>
                </c:pt>
                <c:pt idx="4732">
                  <c:v>107.53901218736084</c:v>
                </c:pt>
                <c:pt idx="4733">
                  <c:v>107.50797136464386</c:v>
                </c:pt>
                <c:pt idx="4734">
                  <c:v>107.47638358990048</c:v>
                </c:pt>
                <c:pt idx="4735">
                  <c:v>107.4453427671835</c:v>
                </c:pt>
                <c:pt idx="4736">
                  <c:v>107.4117152092401</c:v>
                </c:pt>
                <c:pt idx="4737">
                  <c:v>107.38134234890991</c:v>
                </c:pt>
                <c:pt idx="4738">
                  <c:v>107.35218440299293</c:v>
                </c:pt>
                <c:pt idx="4739">
                  <c:v>107.31626208894953</c:v>
                </c:pt>
                <c:pt idx="4740">
                  <c:v>107.28522126623255</c:v>
                </c:pt>
                <c:pt idx="4741">
                  <c:v>107.25159370828916</c:v>
                </c:pt>
                <c:pt idx="4742">
                  <c:v>107.21843464917218</c:v>
                </c:pt>
                <c:pt idx="4743">
                  <c:v>107.18480709122878</c:v>
                </c:pt>
                <c:pt idx="4744">
                  <c:v>107.1537662685118</c:v>
                </c:pt>
                <c:pt idx="4745">
                  <c:v>107.12013871056841</c:v>
                </c:pt>
                <c:pt idx="4746">
                  <c:v>107.08780452023821</c:v>
                </c:pt>
                <c:pt idx="4747">
                  <c:v>107.05676369752123</c:v>
                </c:pt>
                <c:pt idx="4748">
                  <c:v>107.02313613957784</c:v>
                </c:pt>
                <c:pt idx="4749">
                  <c:v>106.99209531686087</c:v>
                </c:pt>
                <c:pt idx="4750">
                  <c:v>106.95846775891746</c:v>
                </c:pt>
                <c:pt idx="4751">
                  <c:v>106.92742693620049</c:v>
                </c:pt>
                <c:pt idx="4752">
                  <c:v>106.8937993782571</c:v>
                </c:pt>
                <c:pt idx="4753">
                  <c:v>106.86464143234012</c:v>
                </c:pt>
                <c:pt idx="4754">
                  <c:v>106.83230724200992</c:v>
                </c:pt>
                <c:pt idx="4755">
                  <c:v>106.79867968406653</c:v>
                </c:pt>
                <c:pt idx="4756">
                  <c:v>106.76763886134955</c:v>
                </c:pt>
                <c:pt idx="4757">
                  <c:v>106.73401130340615</c:v>
                </c:pt>
                <c:pt idx="4758">
                  <c:v>106.70297048068917</c:v>
                </c:pt>
                <c:pt idx="4759">
                  <c:v>106.66934292274578</c:v>
                </c:pt>
                <c:pt idx="4760">
                  <c:v>106.63830210002881</c:v>
                </c:pt>
                <c:pt idx="4761">
                  <c:v>106.60467454208541</c:v>
                </c:pt>
                <c:pt idx="4762">
                  <c:v>106.57013385550522</c:v>
                </c:pt>
                <c:pt idx="4763">
                  <c:v>106.54097590958824</c:v>
                </c:pt>
                <c:pt idx="4764">
                  <c:v>106.50505359554484</c:v>
                </c:pt>
                <c:pt idx="4765">
                  <c:v>106.47589564962786</c:v>
                </c:pt>
                <c:pt idx="4766">
                  <c:v>106.44226809168447</c:v>
                </c:pt>
                <c:pt idx="4767">
                  <c:v>106.41311014576749</c:v>
                </c:pt>
                <c:pt idx="4768">
                  <c:v>106.38152237102408</c:v>
                </c:pt>
                <c:pt idx="4769">
                  <c:v>106.3523644251071</c:v>
                </c:pt>
                <c:pt idx="4770">
                  <c:v>106.31414735496371</c:v>
                </c:pt>
                <c:pt idx="4771">
                  <c:v>106.2818131646335</c:v>
                </c:pt>
                <c:pt idx="4772">
                  <c:v>106.25265521871653</c:v>
                </c:pt>
                <c:pt idx="4773">
                  <c:v>106.21673290467314</c:v>
                </c:pt>
                <c:pt idx="4774">
                  <c:v>106.18757495875616</c:v>
                </c:pt>
                <c:pt idx="4775">
                  <c:v>106.15394740081275</c:v>
                </c:pt>
                <c:pt idx="4776">
                  <c:v>106.12290657809578</c:v>
                </c:pt>
                <c:pt idx="4777">
                  <c:v>106.08927902015239</c:v>
                </c:pt>
                <c:pt idx="4778">
                  <c:v>106.05823819743541</c:v>
                </c:pt>
                <c:pt idx="4779">
                  <c:v>106.02369751085521</c:v>
                </c:pt>
                <c:pt idx="4780">
                  <c:v>105.99006995291182</c:v>
                </c:pt>
                <c:pt idx="4781">
                  <c:v>105.96091200699485</c:v>
                </c:pt>
                <c:pt idx="4782">
                  <c:v>105.92728444905144</c:v>
                </c:pt>
                <c:pt idx="4783">
                  <c:v>105.89624362633447</c:v>
                </c:pt>
                <c:pt idx="4784">
                  <c:v>105.86261606839108</c:v>
                </c:pt>
                <c:pt idx="4785">
                  <c:v>105.82945700927409</c:v>
                </c:pt>
                <c:pt idx="4786">
                  <c:v>105.79582945133069</c:v>
                </c:pt>
                <c:pt idx="4787">
                  <c:v>105.76349526100051</c:v>
                </c:pt>
                <c:pt idx="4788">
                  <c:v>105.73245443828354</c:v>
                </c:pt>
                <c:pt idx="4789">
                  <c:v>105.69882688034014</c:v>
                </c:pt>
                <c:pt idx="4790">
                  <c:v>105.66778605762316</c:v>
                </c:pt>
                <c:pt idx="4791">
                  <c:v>105.63619828287977</c:v>
                </c:pt>
                <c:pt idx="4792">
                  <c:v>105.6051574601628</c:v>
                </c:pt>
                <c:pt idx="4793">
                  <c:v>105.5715299022194</c:v>
                </c:pt>
                <c:pt idx="4794">
                  <c:v>105.54048907950242</c:v>
                </c:pt>
                <c:pt idx="4795">
                  <c:v>105.50890130475904</c:v>
                </c:pt>
                <c:pt idx="4796">
                  <c:v>105.47656711442883</c:v>
                </c:pt>
                <c:pt idx="4797">
                  <c:v>105.44552629171186</c:v>
                </c:pt>
                <c:pt idx="4798">
                  <c:v>105.41393851696847</c:v>
                </c:pt>
                <c:pt idx="4799">
                  <c:v>105.3828976942515</c:v>
                </c:pt>
                <c:pt idx="4800">
                  <c:v>105.34927013630809</c:v>
                </c:pt>
                <c:pt idx="4801">
                  <c:v>105.31822931359112</c:v>
                </c:pt>
                <c:pt idx="4802">
                  <c:v>105.28460175564773</c:v>
                </c:pt>
                <c:pt idx="4803">
                  <c:v>105.25356093293075</c:v>
                </c:pt>
                <c:pt idx="4804">
                  <c:v>105.22122674260055</c:v>
                </c:pt>
                <c:pt idx="4805">
                  <c:v>105.18530442855716</c:v>
                </c:pt>
                <c:pt idx="4806">
                  <c:v>105.15614648264018</c:v>
                </c:pt>
                <c:pt idx="4807">
                  <c:v>105.12251892469678</c:v>
                </c:pt>
                <c:pt idx="4808">
                  <c:v>105.0914781019798</c:v>
                </c:pt>
                <c:pt idx="4809">
                  <c:v>105.05785054403641</c:v>
                </c:pt>
                <c:pt idx="4810">
                  <c:v>105.02680972131944</c:v>
                </c:pt>
                <c:pt idx="4811">
                  <c:v>104.99318216337603</c:v>
                </c:pt>
                <c:pt idx="4812">
                  <c:v>104.96280930304584</c:v>
                </c:pt>
                <c:pt idx="4813">
                  <c:v>104.93176848032887</c:v>
                </c:pt>
                <c:pt idx="4814">
                  <c:v>104.89814092238547</c:v>
                </c:pt>
                <c:pt idx="4815">
                  <c:v>104.86710009966849</c:v>
                </c:pt>
                <c:pt idx="4816">
                  <c:v>104.83551232492511</c:v>
                </c:pt>
                <c:pt idx="4817">
                  <c:v>104.80447150220813</c:v>
                </c:pt>
                <c:pt idx="4818">
                  <c:v>104.77084394426473</c:v>
                </c:pt>
                <c:pt idx="4819">
                  <c:v>104.73980312154775</c:v>
                </c:pt>
                <c:pt idx="4820">
                  <c:v>104.70821534680437</c:v>
                </c:pt>
                <c:pt idx="4821">
                  <c:v>104.67588115647416</c:v>
                </c:pt>
                <c:pt idx="4822">
                  <c:v>104.64484033375719</c:v>
                </c:pt>
                <c:pt idx="4823">
                  <c:v>104.6112127758138</c:v>
                </c:pt>
                <c:pt idx="4824">
                  <c:v>104.58017195309682</c:v>
                </c:pt>
                <c:pt idx="4825">
                  <c:v>104.54858417835341</c:v>
                </c:pt>
                <c:pt idx="4826">
                  <c:v>104.51754335563643</c:v>
                </c:pt>
                <c:pt idx="4827">
                  <c:v>104.48391579769304</c:v>
                </c:pt>
                <c:pt idx="4828">
                  <c:v>104.45287497497607</c:v>
                </c:pt>
                <c:pt idx="4829">
                  <c:v>104.41612779214586</c:v>
                </c:pt>
                <c:pt idx="4830">
                  <c:v>104.38250023420247</c:v>
                </c:pt>
                <c:pt idx="4831">
                  <c:v>104.35145941148549</c:v>
                </c:pt>
                <c:pt idx="4832">
                  <c:v>104.32216639539182</c:v>
                </c:pt>
                <c:pt idx="4833">
                  <c:v>104.29300844947484</c:v>
                </c:pt>
                <c:pt idx="4834">
                  <c:v>104.25938089153145</c:v>
                </c:pt>
                <c:pt idx="4835">
                  <c:v>104.22834006881448</c:v>
                </c:pt>
                <c:pt idx="4836">
                  <c:v>104.19471251087107</c:v>
                </c:pt>
                <c:pt idx="4837">
                  <c:v>104.1623783205409</c:v>
                </c:pt>
                <c:pt idx="4838">
                  <c:v>104.13133749782392</c:v>
                </c:pt>
                <c:pt idx="4839">
                  <c:v>104.09770993988052</c:v>
                </c:pt>
                <c:pt idx="4840">
                  <c:v>104.07067023271713</c:v>
                </c:pt>
                <c:pt idx="4841">
                  <c:v>104.03704267477374</c:v>
                </c:pt>
                <c:pt idx="4842">
                  <c:v>104.01000296761036</c:v>
                </c:pt>
                <c:pt idx="4843">
                  <c:v>103.97637540966696</c:v>
                </c:pt>
                <c:pt idx="4844">
                  <c:v>103.94721746374998</c:v>
                </c:pt>
                <c:pt idx="4845">
                  <c:v>103.91358990580659</c:v>
                </c:pt>
                <c:pt idx="4846">
                  <c:v>103.88321704547639</c:v>
                </c:pt>
                <c:pt idx="4847">
                  <c:v>103.84793974995941</c:v>
                </c:pt>
                <c:pt idx="4848">
                  <c:v>103.81431219201602</c:v>
                </c:pt>
                <c:pt idx="4849">
                  <c:v>103.78515424609904</c:v>
                </c:pt>
                <c:pt idx="4850">
                  <c:v>103.75152668815564</c:v>
                </c:pt>
                <c:pt idx="4851">
                  <c:v>103.72236874223866</c:v>
                </c:pt>
                <c:pt idx="4852">
                  <c:v>103.68874118429527</c:v>
                </c:pt>
                <c:pt idx="4853">
                  <c:v>103.65770036157829</c:v>
                </c:pt>
                <c:pt idx="4854">
                  <c:v>103.62732750124809</c:v>
                </c:pt>
                <c:pt idx="4855">
                  <c:v>103.5936999433047</c:v>
                </c:pt>
                <c:pt idx="4856">
                  <c:v>103.56454199738772</c:v>
                </c:pt>
                <c:pt idx="4857">
                  <c:v>103.53295422264431</c:v>
                </c:pt>
                <c:pt idx="4858">
                  <c:v>103.50191339992733</c:v>
                </c:pt>
                <c:pt idx="4859">
                  <c:v>103.46828584198394</c:v>
                </c:pt>
                <c:pt idx="4860">
                  <c:v>103.44124613482056</c:v>
                </c:pt>
                <c:pt idx="4861">
                  <c:v>103.40761857687716</c:v>
                </c:pt>
                <c:pt idx="4862">
                  <c:v>103.37528438654698</c:v>
                </c:pt>
                <c:pt idx="4863">
                  <c:v>103.34424356383001</c:v>
                </c:pt>
                <c:pt idx="4864">
                  <c:v>103.31495054773633</c:v>
                </c:pt>
                <c:pt idx="4865">
                  <c:v>103.28579260181935</c:v>
                </c:pt>
                <c:pt idx="4866">
                  <c:v>103.25420482707597</c:v>
                </c:pt>
                <c:pt idx="4867">
                  <c:v>103.22716511991258</c:v>
                </c:pt>
                <c:pt idx="4868">
                  <c:v>103.19353756196918</c:v>
                </c:pt>
                <c:pt idx="4869">
                  <c:v>103.16249673925221</c:v>
                </c:pt>
                <c:pt idx="4870">
                  <c:v>103.12886918130881</c:v>
                </c:pt>
                <c:pt idx="4871">
                  <c:v>103.09653499097861</c:v>
                </c:pt>
                <c:pt idx="4872">
                  <c:v>103.06549416826164</c:v>
                </c:pt>
                <c:pt idx="4873">
                  <c:v>103.03186661031825</c:v>
                </c:pt>
                <c:pt idx="4874">
                  <c:v>103.00270866440127</c:v>
                </c:pt>
                <c:pt idx="4875">
                  <c:v>102.96678635035786</c:v>
                </c:pt>
                <c:pt idx="4876">
                  <c:v>102.93574552764089</c:v>
                </c:pt>
                <c:pt idx="4877">
                  <c:v>102.9021179696975</c:v>
                </c:pt>
                <c:pt idx="4878">
                  <c:v>102.87296002378052</c:v>
                </c:pt>
                <c:pt idx="4879">
                  <c:v>102.84062583345032</c:v>
                </c:pt>
                <c:pt idx="4880">
                  <c:v>102.80699827550693</c:v>
                </c:pt>
                <c:pt idx="4881">
                  <c:v>102.77595745278995</c:v>
                </c:pt>
                <c:pt idx="4882">
                  <c:v>102.74232989484655</c:v>
                </c:pt>
                <c:pt idx="4883">
                  <c:v>102.71128907212957</c:v>
                </c:pt>
                <c:pt idx="4884">
                  <c:v>102.67766151418618</c:v>
                </c:pt>
                <c:pt idx="4885">
                  <c:v>102.64850356826921</c:v>
                </c:pt>
                <c:pt idx="4886">
                  <c:v>102.6148760103258</c:v>
                </c:pt>
                <c:pt idx="4887">
                  <c:v>102.58670964869728</c:v>
                </c:pt>
                <c:pt idx="4888">
                  <c:v>102.55566882598031</c:v>
                </c:pt>
                <c:pt idx="4889">
                  <c:v>102.5220412680369</c:v>
                </c:pt>
                <c:pt idx="4890">
                  <c:v>102.49100044531993</c:v>
                </c:pt>
                <c:pt idx="4891">
                  <c:v>102.45737288737654</c:v>
                </c:pt>
                <c:pt idx="4892">
                  <c:v>102.43033318021315</c:v>
                </c:pt>
                <c:pt idx="4893">
                  <c:v>102.39670562226975</c:v>
                </c:pt>
                <c:pt idx="4894">
                  <c:v>102.36566479955277</c:v>
                </c:pt>
                <c:pt idx="4895">
                  <c:v>102.33637178345911</c:v>
                </c:pt>
                <c:pt idx="4896">
                  <c:v>102.30599892312891</c:v>
                </c:pt>
                <c:pt idx="4897">
                  <c:v>102.27895921596553</c:v>
                </c:pt>
                <c:pt idx="4898">
                  <c:v>102.24737144122214</c:v>
                </c:pt>
                <c:pt idx="4899">
                  <c:v>102.21821349530516</c:v>
                </c:pt>
                <c:pt idx="4900">
                  <c:v>102.18458593736176</c:v>
                </c:pt>
                <c:pt idx="4901">
                  <c:v>102.15354511464479</c:v>
                </c:pt>
                <c:pt idx="4902">
                  <c:v>102.1199175567014</c:v>
                </c:pt>
                <c:pt idx="4903">
                  <c:v>102.09075961078442</c:v>
                </c:pt>
                <c:pt idx="4904">
                  <c:v>102.06259324915588</c:v>
                </c:pt>
                <c:pt idx="4905">
                  <c:v>102.02896569121249</c:v>
                </c:pt>
                <c:pt idx="4906">
                  <c:v>101.99792486849552</c:v>
                </c:pt>
                <c:pt idx="4907">
                  <c:v>101.96429731055211</c:v>
                </c:pt>
                <c:pt idx="4908">
                  <c:v>101.93325648783514</c:v>
                </c:pt>
                <c:pt idx="4909">
                  <c:v>101.89962892989175</c:v>
                </c:pt>
                <c:pt idx="4910">
                  <c:v>101.86858810717477</c:v>
                </c:pt>
                <c:pt idx="4911">
                  <c:v>101.83496054923137</c:v>
                </c:pt>
                <c:pt idx="4912">
                  <c:v>101.80458768890118</c:v>
                </c:pt>
                <c:pt idx="4913">
                  <c:v>101.7754297429842</c:v>
                </c:pt>
                <c:pt idx="4914">
                  <c:v>101.74613672689053</c:v>
                </c:pt>
                <c:pt idx="4915">
                  <c:v>101.71697878097355</c:v>
                </c:pt>
                <c:pt idx="4916">
                  <c:v>101.68335122303016</c:v>
                </c:pt>
                <c:pt idx="4917">
                  <c:v>101.65231040031318</c:v>
                </c:pt>
                <c:pt idx="4918">
                  <c:v>101.61868284236978</c:v>
                </c:pt>
                <c:pt idx="4919">
                  <c:v>101.5876420196528</c:v>
                </c:pt>
                <c:pt idx="4920">
                  <c:v>101.55401446170941</c:v>
                </c:pt>
                <c:pt idx="4921">
                  <c:v>101.52168027137921</c:v>
                </c:pt>
                <c:pt idx="4922">
                  <c:v>101.49063944866224</c:v>
                </c:pt>
                <c:pt idx="4923">
                  <c:v>101.45905167391885</c:v>
                </c:pt>
                <c:pt idx="4924">
                  <c:v>101.42989372800187</c:v>
                </c:pt>
                <c:pt idx="4925">
                  <c:v>101.39830595325846</c:v>
                </c:pt>
                <c:pt idx="4926">
                  <c:v>101.36914800734148</c:v>
                </c:pt>
                <c:pt idx="4927">
                  <c:v>101.33552044939809</c:v>
                </c:pt>
                <c:pt idx="4928">
                  <c:v>101.30447962668111</c:v>
                </c:pt>
                <c:pt idx="4929">
                  <c:v>101.27214543635091</c:v>
                </c:pt>
                <c:pt idx="4930">
                  <c:v>101.24055766160753</c:v>
                </c:pt>
                <c:pt idx="4931">
                  <c:v>101.21351795444414</c:v>
                </c:pt>
                <c:pt idx="4932">
                  <c:v>101.18193017970073</c:v>
                </c:pt>
                <c:pt idx="4933">
                  <c:v>101.15277223378375</c:v>
                </c:pt>
                <c:pt idx="4934">
                  <c:v>101.11914467584036</c:v>
                </c:pt>
                <c:pt idx="4935">
                  <c:v>101.08810385312339</c:v>
                </c:pt>
                <c:pt idx="4936">
                  <c:v>101.05447629517998</c:v>
                </c:pt>
                <c:pt idx="4937">
                  <c:v>101.02410343484979</c:v>
                </c:pt>
                <c:pt idx="4938">
                  <c:v>100.99494548893281</c:v>
                </c:pt>
                <c:pt idx="4939">
                  <c:v>100.9633577141894</c:v>
                </c:pt>
                <c:pt idx="4940">
                  <c:v>100.93231689147242</c:v>
                </c:pt>
                <c:pt idx="4941">
                  <c:v>100.90072911672904</c:v>
                </c:pt>
                <c:pt idx="4942">
                  <c:v>100.87157117081206</c:v>
                </c:pt>
                <c:pt idx="4943">
                  <c:v>100.83794361286866</c:v>
                </c:pt>
                <c:pt idx="4944">
                  <c:v>100.80690279015168</c:v>
                </c:pt>
                <c:pt idx="4945">
                  <c:v>100.77327523220829</c:v>
                </c:pt>
                <c:pt idx="4946">
                  <c:v>100.74510887057976</c:v>
                </c:pt>
                <c:pt idx="4947">
                  <c:v>100.71406804786278</c:v>
                </c:pt>
                <c:pt idx="4948">
                  <c:v>100.68044048991939</c:v>
                </c:pt>
                <c:pt idx="4949">
                  <c:v>100.64939966720242</c:v>
                </c:pt>
                <c:pt idx="4950">
                  <c:v>100.617811892459</c:v>
                </c:pt>
                <c:pt idx="4951">
                  <c:v>100.58865394654202</c:v>
                </c:pt>
                <c:pt idx="4952">
                  <c:v>100.55706617179864</c:v>
                </c:pt>
                <c:pt idx="4953">
                  <c:v>100.53002646463526</c:v>
                </c:pt>
                <c:pt idx="4954">
                  <c:v>100.50186010300672</c:v>
                </c:pt>
                <c:pt idx="4955">
                  <c:v>100.46823254506333</c:v>
                </c:pt>
                <c:pt idx="4956">
                  <c:v>100.43719172234636</c:v>
                </c:pt>
                <c:pt idx="4957">
                  <c:v>100.40356416440295</c:v>
                </c:pt>
                <c:pt idx="4958">
                  <c:v>100.37252334168598</c:v>
                </c:pt>
                <c:pt idx="4959">
                  <c:v>100.34093556694259</c:v>
                </c:pt>
                <c:pt idx="4960">
                  <c:v>100.30989474422562</c:v>
                </c:pt>
                <c:pt idx="4961">
                  <c:v>100.27626718628221</c:v>
                </c:pt>
                <c:pt idx="4962">
                  <c:v>100.24393299595204</c:v>
                </c:pt>
                <c:pt idx="4963">
                  <c:v>100.21289217323506</c:v>
                </c:pt>
                <c:pt idx="4964">
                  <c:v>100.18130439849165</c:v>
                </c:pt>
                <c:pt idx="4965">
                  <c:v>100.15214645257467</c:v>
                </c:pt>
                <c:pt idx="4966">
                  <c:v>100.11851889463128</c:v>
                </c:pt>
                <c:pt idx="4967">
                  <c:v>100.0874780719143</c:v>
                </c:pt>
                <c:pt idx="4968">
                  <c:v>100.05589029717089</c:v>
                </c:pt>
                <c:pt idx="4969">
                  <c:v>100.02673235125391</c:v>
                </c:pt>
                <c:pt idx="4970">
                  <c:v>99.995144576510526</c:v>
                </c:pt>
                <c:pt idx="4971">
                  <c:v>99.962810386180323</c:v>
                </c:pt>
                <c:pt idx="4972">
                  <c:v>99.933652440263344</c:v>
                </c:pt>
                <c:pt idx="4973">
                  <c:v>99.900024882319954</c:v>
                </c:pt>
                <c:pt idx="4974">
                  <c:v>99.86898405960298</c:v>
                </c:pt>
                <c:pt idx="4975">
                  <c:v>99.839691043509305</c:v>
                </c:pt>
                <c:pt idx="4976">
                  <c:v>99.80865022079233</c:v>
                </c:pt>
                <c:pt idx="4977">
                  <c:v>99.77502266284894</c:v>
                </c:pt>
                <c:pt idx="4978">
                  <c:v>99.743981840131966</c:v>
                </c:pt>
                <c:pt idx="4979">
                  <c:v>99.711647649801762</c:v>
                </c:pt>
                <c:pt idx="4980">
                  <c:v>99.682354633708101</c:v>
                </c:pt>
                <c:pt idx="4981">
                  <c:v>99.653196687791123</c:v>
                </c:pt>
                <c:pt idx="4982">
                  <c:v>99.621608913047709</c:v>
                </c:pt>
                <c:pt idx="4983">
                  <c:v>99.592450967130731</c:v>
                </c:pt>
                <c:pt idx="4984">
                  <c:v>99.55882340918734</c:v>
                </c:pt>
                <c:pt idx="4985">
                  <c:v>99.527782586470366</c:v>
                </c:pt>
                <c:pt idx="4986">
                  <c:v>99.494155028526961</c:v>
                </c:pt>
                <c:pt idx="4987">
                  <c:v>99.463782168196772</c:v>
                </c:pt>
                <c:pt idx="4988">
                  <c:v>99.434624222279794</c:v>
                </c:pt>
                <c:pt idx="4989">
                  <c:v>99.40303644753638</c:v>
                </c:pt>
                <c:pt idx="4990">
                  <c:v>99.375996740372997</c:v>
                </c:pt>
                <c:pt idx="4991">
                  <c:v>99.342369182429607</c:v>
                </c:pt>
                <c:pt idx="4992">
                  <c:v>99.311328359712633</c:v>
                </c:pt>
                <c:pt idx="4993">
                  <c:v>99.277700801769228</c:v>
                </c:pt>
                <c:pt idx="4994">
                  <c:v>99.250661094605846</c:v>
                </c:pt>
                <c:pt idx="4995">
                  <c:v>99.217033536662456</c:v>
                </c:pt>
                <c:pt idx="4996">
                  <c:v>99.186660676332252</c:v>
                </c:pt>
                <c:pt idx="4997">
                  <c:v>99.157502730415274</c:v>
                </c:pt>
                <c:pt idx="4998">
                  <c:v>99.125914955671888</c:v>
                </c:pt>
                <c:pt idx="4999">
                  <c:v>99.09675700975491</c:v>
                </c:pt>
                <c:pt idx="5000">
                  <c:v>99.063129451811506</c:v>
                </c:pt>
                <c:pt idx="5001">
                  <c:v>99.032088629094531</c:v>
                </c:pt>
                <c:pt idx="5002">
                  <c:v>99.00279561300087</c:v>
                </c:pt>
                <c:pt idx="5003">
                  <c:v>98.973637667083892</c:v>
                </c:pt>
                <c:pt idx="5004">
                  <c:v>98.943264806753689</c:v>
                </c:pt>
                <c:pt idx="5005">
                  <c:v>98.911677032010303</c:v>
                </c:pt>
                <c:pt idx="5006">
                  <c:v>98.880636209293328</c:v>
                </c:pt>
                <c:pt idx="5007">
                  <c:v>98.842419139149911</c:v>
                </c:pt>
                <c:pt idx="5008">
                  <c:v>98.811378316432936</c:v>
                </c:pt>
                <c:pt idx="5009">
                  <c:v>98.777750758489546</c:v>
                </c:pt>
                <c:pt idx="5010">
                  <c:v>98.746709935772571</c:v>
                </c:pt>
                <c:pt idx="5011">
                  <c:v>98.713082377829167</c:v>
                </c:pt>
                <c:pt idx="5012">
                  <c:v>98.682709517498978</c:v>
                </c:pt>
                <c:pt idx="5013">
                  <c:v>98.651668694782003</c:v>
                </c:pt>
                <c:pt idx="5014">
                  <c:v>98.618041136838599</c:v>
                </c:pt>
                <c:pt idx="5015">
                  <c:v>98.588883190921621</c:v>
                </c:pt>
                <c:pt idx="5016">
                  <c:v>98.555255632978231</c:v>
                </c:pt>
                <c:pt idx="5017">
                  <c:v>98.524214810261256</c:v>
                </c:pt>
                <c:pt idx="5018">
                  <c:v>98.490587252317852</c:v>
                </c:pt>
                <c:pt idx="5019">
                  <c:v>98.461429306400873</c:v>
                </c:pt>
                <c:pt idx="5020">
                  <c:v>98.429841531657488</c:v>
                </c:pt>
                <c:pt idx="5021">
                  <c:v>98.399468671327284</c:v>
                </c:pt>
                <c:pt idx="5022">
                  <c:v>98.36842784861031</c:v>
                </c:pt>
                <c:pt idx="5023">
                  <c:v>98.339134832516649</c:v>
                </c:pt>
                <c:pt idx="5024">
                  <c:v>98.309976886599671</c:v>
                </c:pt>
                <c:pt idx="5025">
                  <c:v>98.278389111856256</c:v>
                </c:pt>
                <c:pt idx="5026">
                  <c:v>98.249231165939278</c:v>
                </c:pt>
                <c:pt idx="5027">
                  <c:v>98.215603607995888</c:v>
                </c:pt>
                <c:pt idx="5028">
                  <c:v>98.188563900832506</c:v>
                </c:pt>
                <c:pt idx="5029">
                  <c:v>98.16039753920397</c:v>
                </c:pt>
                <c:pt idx="5030">
                  <c:v>98.12676998126058</c:v>
                </c:pt>
                <c:pt idx="5031">
                  <c:v>98.099730274097197</c:v>
                </c:pt>
                <c:pt idx="5032">
                  <c:v>98.068142499353783</c:v>
                </c:pt>
                <c:pt idx="5033">
                  <c:v>98.041102792190401</c:v>
                </c:pt>
                <c:pt idx="5034">
                  <c:v>98.007475234247011</c:v>
                </c:pt>
                <c:pt idx="5035">
                  <c:v>97.980435527083628</c:v>
                </c:pt>
                <c:pt idx="5036">
                  <c:v>97.946807969140224</c:v>
                </c:pt>
                <c:pt idx="5037">
                  <c:v>97.916435108810035</c:v>
                </c:pt>
                <c:pt idx="5038">
                  <c:v>97.887277162893056</c:v>
                </c:pt>
                <c:pt idx="5039">
                  <c:v>97.855689388149642</c:v>
                </c:pt>
                <c:pt idx="5040">
                  <c:v>97.826531442232664</c:v>
                </c:pt>
                <c:pt idx="5041">
                  <c:v>97.792903884289274</c:v>
                </c:pt>
                <c:pt idx="5042">
                  <c:v>97.761863061572299</c:v>
                </c:pt>
                <c:pt idx="5043">
                  <c:v>97.728235503628895</c:v>
                </c:pt>
                <c:pt idx="5044">
                  <c:v>97.701195796465512</c:v>
                </c:pt>
                <c:pt idx="5045">
                  <c:v>97.667568238522122</c:v>
                </c:pt>
                <c:pt idx="5046">
                  <c:v>97.637195378191919</c:v>
                </c:pt>
                <c:pt idx="5047">
                  <c:v>97.606154555474944</c:v>
                </c:pt>
                <c:pt idx="5048">
                  <c:v>97.572526997531554</c:v>
                </c:pt>
                <c:pt idx="5049">
                  <c:v>97.54148617481458</c:v>
                </c:pt>
                <c:pt idx="5050">
                  <c:v>97.505563860771176</c:v>
                </c:pt>
                <c:pt idx="5051">
                  <c:v>97.474523038054201</c:v>
                </c:pt>
                <c:pt idx="5052">
                  <c:v>97.440895480110811</c:v>
                </c:pt>
                <c:pt idx="5053">
                  <c:v>97.409854657393836</c:v>
                </c:pt>
                <c:pt idx="5054">
                  <c:v>97.379481797063633</c:v>
                </c:pt>
                <c:pt idx="5055">
                  <c:v>97.345854239120243</c:v>
                </c:pt>
                <c:pt idx="5056">
                  <c:v>97.316696293203265</c:v>
                </c:pt>
                <c:pt idx="5057">
                  <c:v>97.28306873525986</c:v>
                </c:pt>
                <c:pt idx="5058">
                  <c:v>97.256029028096478</c:v>
                </c:pt>
                <c:pt idx="5059">
                  <c:v>97.224441253353092</c:v>
                </c:pt>
                <c:pt idx="5060">
                  <c:v>97.193400430636117</c:v>
                </c:pt>
                <c:pt idx="5061">
                  <c:v>97.161812655892703</c:v>
                </c:pt>
                <c:pt idx="5062">
                  <c:v>97.131439795562514</c:v>
                </c:pt>
                <c:pt idx="5063">
                  <c:v>97.100398972845539</c:v>
                </c:pt>
                <c:pt idx="5064">
                  <c:v>97.068811198102125</c:v>
                </c:pt>
                <c:pt idx="5065">
                  <c:v>97.039653252185147</c:v>
                </c:pt>
                <c:pt idx="5066">
                  <c:v>97.006025694241757</c:v>
                </c:pt>
                <c:pt idx="5067">
                  <c:v>96.974984871524782</c:v>
                </c:pt>
                <c:pt idx="5068">
                  <c:v>96.943397096781368</c:v>
                </c:pt>
                <c:pt idx="5069">
                  <c:v>96.912356274064393</c:v>
                </c:pt>
                <c:pt idx="5070">
                  <c:v>96.878728716121003</c:v>
                </c:pt>
                <c:pt idx="5071">
                  <c:v>96.850562354492467</c:v>
                </c:pt>
                <c:pt idx="5072">
                  <c:v>96.821404408575489</c:v>
                </c:pt>
                <c:pt idx="5073">
                  <c:v>96.789816633832103</c:v>
                </c:pt>
                <c:pt idx="5074">
                  <c:v>96.760658687915125</c:v>
                </c:pt>
                <c:pt idx="5075">
                  <c:v>96.73136567182145</c:v>
                </c:pt>
                <c:pt idx="5076">
                  <c:v>96.700324849104476</c:v>
                </c:pt>
                <c:pt idx="5077">
                  <c:v>96.666697291161086</c:v>
                </c:pt>
                <c:pt idx="5078">
                  <c:v>96.635656468444111</c:v>
                </c:pt>
                <c:pt idx="5079">
                  <c:v>96.603322278113907</c:v>
                </c:pt>
                <c:pt idx="5080">
                  <c:v>96.571734503370521</c:v>
                </c:pt>
                <c:pt idx="5081">
                  <c:v>96.540693680653547</c:v>
                </c:pt>
                <c:pt idx="5082">
                  <c:v>96.507066122710143</c:v>
                </c:pt>
                <c:pt idx="5083">
                  <c:v>96.476025299993168</c:v>
                </c:pt>
                <c:pt idx="5084">
                  <c:v>96.446732283899507</c:v>
                </c:pt>
                <c:pt idx="5085">
                  <c:v>96.415691461182533</c:v>
                </c:pt>
                <c:pt idx="5086">
                  <c:v>96.386398445088858</c:v>
                </c:pt>
                <c:pt idx="5087">
                  <c:v>96.354064254758683</c:v>
                </c:pt>
                <c:pt idx="5088">
                  <c:v>96.3270245475953</c:v>
                </c:pt>
                <c:pt idx="5089">
                  <c:v>96.293396989651896</c:v>
                </c:pt>
                <c:pt idx="5090">
                  <c:v>96.266357282488514</c:v>
                </c:pt>
                <c:pt idx="5091">
                  <c:v>96.232729724545123</c:v>
                </c:pt>
                <c:pt idx="5092">
                  <c:v>96.203571778628145</c:v>
                </c:pt>
                <c:pt idx="5093">
                  <c:v>96.169944220684741</c:v>
                </c:pt>
                <c:pt idx="5094">
                  <c:v>96.140786274767763</c:v>
                </c:pt>
                <c:pt idx="5095">
                  <c:v>96.107158716824372</c:v>
                </c:pt>
                <c:pt idx="5096">
                  <c:v>96.078992355195837</c:v>
                </c:pt>
                <c:pt idx="5097">
                  <c:v>96.051952648032454</c:v>
                </c:pt>
                <c:pt idx="5098">
                  <c:v>96.018325090089064</c:v>
                </c:pt>
                <c:pt idx="5099">
                  <c:v>95.989167144172086</c:v>
                </c:pt>
                <c:pt idx="5100">
                  <c:v>95.957579369428672</c:v>
                </c:pt>
                <c:pt idx="5101">
                  <c:v>95.926538546711697</c:v>
                </c:pt>
                <c:pt idx="5102">
                  <c:v>95.894950771968311</c:v>
                </c:pt>
                <c:pt idx="5103">
                  <c:v>95.867911064804929</c:v>
                </c:pt>
                <c:pt idx="5104">
                  <c:v>95.835576874474725</c:v>
                </c:pt>
                <c:pt idx="5105">
                  <c:v>95.803989099731339</c:v>
                </c:pt>
                <c:pt idx="5106">
                  <c:v>95.774831153814361</c:v>
                </c:pt>
                <c:pt idx="5107">
                  <c:v>95.743243379070947</c:v>
                </c:pt>
                <c:pt idx="5108">
                  <c:v>95.716203671907564</c:v>
                </c:pt>
                <c:pt idx="5109">
                  <c:v>95.684615897164178</c:v>
                </c:pt>
                <c:pt idx="5110">
                  <c:v>95.657576190000796</c:v>
                </c:pt>
                <c:pt idx="5111">
                  <c:v>95.625988415257382</c:v>
                </c:pt>
                <c:pt idx="5112">
                  <c:v>95.595615554927193</c:v>
                </c:pt>
                <c:pt idx="5113">
                  <c:v>95.566457609010214</c:v>
                </c:pt>
                <c:pt idx="5114">
                  <c:v>95.5348698342668</c:v>
                </c:pt>
                <c:pt idx="5115">
                  <c:v>95.503829011549826</c:v>
                </c:pt>
                <c:pt idx="5116">
                  <c:v>95.474535995456165</c:v>
                </c:pt>
                <c:pt idx="5117">
                  <c:v>95.445378049539187</c:v>
                </c:pt>
                <c:pt idx="5118">
                  <c:v>95.413790274795772</c:v>
                </c:pt>
                <c:pt idx="5119">
                  <c:v>95.38675056763239</c:v>
                </c:pt>
                <c:pt idx="5120">
                  <c:v>95.355162792889004</c:v>
                </c:pt>
                <c:pt idx="5121">
                  <c:v>95.326996431260469</c:v>
                </c:pt>
                <c:pt idx="5122">
                  <c:v>95.299956724097086</c:v>
                </c:pt>
                <c:pt idx="5123">
                  <c:v>95.2683689493537</c:v>
                </c:pt>
                <c:pt idx="5124">
                  <c:v>95.237328126636726</c:v>
                </c:pt>
                <c:pt idx="5125">
                  <c:v>95.205740351893311</c:v>
                </c:pt>
                <c:pt idx="5126">
                  <c:v>95.176582405976333</c:v>
                </c:pt>
                <c:pt idx="5127">
                  <c:v>95.142954848032943</c:v>
                </c:pt>
                <c:pt idx="5128">
                  <c:v>95.111914025315969</c:v>
                </c:pt>
                <c:pt idx="5129">
                  <c:v>95.081541164985765</c:v>
                </c:pt>
                <c:pt idx="5130">
                  <c:v>95.047913607042375</c:v>
                </c:pt>
                <c:pt idx="5131">
                  <c:v>95.0168727843254</c:v>
                </c:pt>
                <c:pt idx="5132">
                  <c:v>94.983245226381996</c:v>
                </c:pt>
                <c:pt idx="5133">
                  <c:v>94.952204403665021</c:v>
                </c:pt>
                <c:pt idx="5134">
                  <c:v>94.918576845721631</c:v>
                </c:pt>
                <c:pt idx="5135">
                  <c:v>94.889418899804653</c:v>
                </c:pt>
                <c:pt idx="5136">
                  <c:v>94.857831125061239</c:v>
                </c:pt>
                <c:pt idx="5137">
                  <c:v>94.82745826473105</c:v>
                </c:pt>
                <c:pt idx="5138">
                  <c:v>94.796417442014075</c:v>
                </c:pt>
                <c:pt idx="5139">
                  <c:v>94.762789884070671</c:v>
                </c:pt>
                <c:pt idx="5140">
                  <c:v>94.733631938153692</c:v>
                </c:pt>
                <c:pt idx="5141">
                  <c:v>94.702044163410307</c:v>
                </c:pt>
                <c:pt idx="5142">
                  <c:v>94.672886217493328</c:v>
                </c:pt>
                <c:pt idx="5143">
                  <c:v>94.641298442749914</c:v>
                </c:pt>
                <c:pt idx="5144">
                  <c:v>94.614258735586532</c:v>
                </c:pt>
                <c:pt idx="5145">
                  <c:v>94.582670960843146</c:v>
                </c:pt>
                <c:pt idx="5146">
                  <c:v>94.55450459921461</c:v>
                </c:pt>
                <c:pt idx="5147">
                  <c:v>94.523463776497636</c:v>
                </c:pt>
                <c:pt idx="5148">
                  <c:v>94.49187600175425</c:v>
                </c:pt>
                <c:pt idx="5149">
                  <c:v>94.460835179037275</c:v>
                </c:pt>
                <c:pt idx="5150">
                  <c:v>94.429247404293861</c:v>
                </c:pt>
                <c:pt idx="5151">
                  <c:v>94.398206581576886</c:v>
                </c:pt>
                <c:pt idx="5152">
                  <c:v>94.3666188068335</c:v>
                </c:pt>
                <c:pt idx="5153">
                  <c:v>94.335577984116526</c:v>
                </c:pt>
                <c:pt idx="5154">
                  <c:v>94.305205123786322</c:v>
                </c:pt>
                <c:pt idx="5155">
                  <c:v>94.271577565842932</c:v>
                </c:pt>
                <c:pt idx="5156">
                  <c:v>94.24453785867955</c:v>
                </c:pt>
                <c:pt idx="5157">
                  <c:v>94.212950083936136</c:v>
                </c:pt>
                <c:pt idx="5158">
                  <c:v>94.181909261219161</c:v>
                </c:pt>
                <c:pt idx="5159">
                  <c:v>94.148281703275771</c:v>
                </c:pt>
                <c:pt idx="5160">
                  <c:v>94.117240880558796</c:v>
                </c:pt>
                <c:pt idx="5161">
                  <c:v>94.085653105815382</c:v>
                </c:pt>
                <c:pt idx="5162">
                  <c:v>94.057486744186861</c:v>
                </c:pt>
                <c:pt idx="5163">
                  <c:v>94.028328798269882</c:v>
                </c:pt>
                <c:pt idx="5164">
                  <c:v>93.996741023526468</c:v>
                </c:pt>
                <c:pt idx="5165">
                  <c:v>93.965700200809493</c:v>
                </c:pt>
                <c:pt idx="5166">
                  <c:v>93.932072642866103</c:v>
                </c:pt>
                <c:pt idx="5167">
                  <c:v>93.902914696949125</c:v>
                </c:pt>
                <c:pt idx="5168">
                  <c:v>93.869287139005721</c:v>
                </c:pt>
                <c:pt idx="5169">
                  <c:v>93.842247431842338</c:v>
                </c:pt>
                <c:pt idx="5170">
                  <c:v>93.812954415748678</c:v>
                </c:pt>
                <c:pt idx="5171">
                  <c:v>93.784788054120142</c:v>
                </c:pt>
                <c:pt idx="5172">
                  <c:v>93.755630108203164</c:v>
                </c:pt>
                <c:pt idx="5173">
                  <c:v>93.722002550259774</c:v>
                </c:pt>
                <c:pt idx="5174">
                  <c:v>93.690961727542799</c:v>
                </c:pt>
                <c:pt idx="5175">
                  <c:v>93.659373952799385</c:v>
                </c:pt>
                <c:pt idx="5176">
                  <c:v>93.62833313008241</c:v>
                </c:pt>
                <c:pt idx="5177">
                  <c:v>93.596745355339024</c:v>
                </c:pt>
                <c:pt idx="5178">
                  <c:v>93.56570453262205</c:v>
                </c:pt>
                <c:pt idx="5179">
                  <c:v>93.537538170993514</c:v>
                </c:pt>
                <c:pt idx="5180">
                  <c:v>93.505950396250128</c:v>
                </c:pt>
                <c:pt idx="5181">
                  <c:v>93.478910689086746</c:v>
                </c:pt>
                <c:pt idx="5182">
                  <c:v>93.447322914343331</c:v>
                </c:pt>
                <c:pt idx="5183">
                  <c:v>93.420283207179949</c:v>
                </c:pt>
                <c:pt idx="5184">
                  <c:v>93.386655649236559</c:v>
                </c:pt>
                <c:pt idx="5185">
                  <c:v>93.355614826519584</c:v>
                </c:pt>
                <c:pt idx="5186">
                  <c:v>93.32402705177617</c:v>
                </c:pt>
                <c:pt idx="5187">
                  <c:v>93.291692861445995</c:v>
                </c:pt>
                <c:pt idx="5188">
                  <c:v>93.264653154282612</c:v>
                </c:pt>
                <c:pt idx="5189">
                  <c:v>93.233065379539198</c:v>
                </c:pt>
                <c:pt idx="5190">
                  <c:v>93.20390743362222</c:v>
                </c:pt>
                <c:pt idx="5191">
                  <c:v>93.172319658878834</c:v>
                </c:pt>
                <c:pt idx="5192">
                  <c:v>93.143161712961856</c:v>
                </c:pt>
                <c:pt idx="5193">
                  <c:v>93.109534155018451</c:v>
                </c:pt>
                <c:pt idx="5194">
                  <c:v>93.078493332301477</c:v>
                </c:pt>
                <c:pt idx="5195">
                  <c:v>93.044865774358087</c:v>
                </c:pt>
                <c:pt idx="5196">
                  <c:v>93.014492914027883</c:v>
                </c:pt>
                <c:pt idx="5197">
                  <c:v>92.987453206864501</c:v>
                </c:pt>
                <c:pt idx="5198">
                  <c:v>92.95816019077084</c:v>
                </c:pt>
                <c:pt idx="5199">
                  <c:v>92.929002244853862</c:v>
                </c:pt>
                <c:pt idx="5200">
                  <c:v>92.895374686910458</c:v>
                </c:pt>
                <c:pt idx="5201">
                  <c:v>92.86621674099348</c:v>
                </c:pt>
                <c:pt idx="5202">
                  <c:v>92.834628966250094</c:v>
                </c:pt>
                <c:pt idx="5203">
                  <c:v>92.803588143533119</c:v>
                </c:pt>
                <c:pt idx="5204">
                  <c:v>92.773215283202916</c:v>
                </c:pt>
                <c:pt idx="5205">
                  <c:v>92.74162750845953</c:v>
                </c:pt>
                <c:pt idx="5206">
                  <c:v>92.714587801296148</c:v>
                </c:pt>
                <c:pt idx="5207">
                  <c:v>92.680960243352743</c:v>
                </c:pt>
                <c:pt idx="5208">
                  <c:v>92.653920536189361</c:v>
                </c:pt>
                <c:pt idx="5209">
                  <c:v>92.6246275200957</c:v>
                </c:pt>
                <c:pt idx="5210">
                  <c:v>92.595469574178722</c:v>
                </c:pt>
                <c:pt idx="5211">
                  <c:v>92.563881799435308</c:v>
                </c:pt>
                <c:pt idx="5212">
                  <c:v>92.533508939105118</c:v>
                </c:pt>
                <c:pt idx="5213">
                  <c:v>92.506469231941736</c:v>
                </c:pt>
                <c:pt idx="5214">
                  <c:v>92.472841673998332</c:v>
                </c:pt>
                <c:pt idx="5215">
                  <c:v>92.443683728081353</c:v>
                </c:pt>
                <c:pt idx="5216">
                  <c:v>92.414390711987693</c:v>
                </c:pt>
                <c:pt idx="5217">
                  <c:v>92.383349889270718</c:v>
                </c:pt>
                <c:pt idx="5218">
                  <c:v>92.349722331327314</c:v>
                </c:pt>
                <c:pt idx="5219">
                  <c:v>92.322682624163932</c:v>
                </c:pt>
                <c:pt idx="5220">
                  <c:v>92.293389608070271</c:v>
                </c:pt>
                <c:pt idx="5221">
                  <c:v>92.261055417740067</c:v>
                </c:pt>
                <c:pt idx="5222">
                  <c:v>92.230014595023093</c:v>
                </c:pt>
                <c:pt idx="5223">
                  <c:v>92.198426820279707</c:v>
                </c:pt>
                <c:pt idx="5224">
                  <c:v>92.169268874362729</c:v>
                </c:pt>
                <c:pt idx="5225">
                  <c:v>92.135641316419324</c:v>
                </c:pt>
                <c:pt idx="5226">
                  <c:v>92.108601609255942</c:v>
                </c:pt>
                <c:pt idx="5227">
                  <c:v>92.079308593162281</c:v>
                </c:pt>
                <c:pt idx="5228">
                  <c:v>92.052268885998899</c:v>
                </c:pt>
                <c:pt idx="5229">
                  <c:v>92.021896025668696</c:v>
                </c:pt>
                <c:pt idx="5230">
                  <c:v>91.992603009575035</c:v>
                </c:pt>
                <c:pt idx="5231">
                  <c:v>91.963445063658057</c:v>
                </c:pt>
                <c:pt idx="5232">
                  <c:v>91.931857288914642</c:v>
                </c:pt>
                <c:pt idx="5233">
                  <c:v>91.902699342997664</c:v>
                </c:pt>
                <c:pt idx="5234">
                  <c:v>91.871111568254278</c:v>
                </c:pt>
                <c:pt idx="5235">
                  <c:v>91.840070745537304</c:v>
                </c:pt>
                <c:pt idx="5236">
                  <c:v>91.806443187593899</c:v>
                </c:pt>
                <c:pt idx="5237">
                  <c:v>91.77607032726371</c:v>
                </c:pt>
                <c:pt idx="5238">
                  <c:v>91.749030620100328</c:v>
                </c:pt>
                <c:pt idx="5239">
                  <c:v>91.717442845356913</c:v>
                </c:pt>
                <c:pt idx="5240">
                  <c:v>91.690403138193531</c:v>
                </c:pt>
                <c:pt idx="5241">
                  <c:v>91.661110122099871</c:v>
                </c:pt>
                <c:pt idx="5242">
                  <c:v>91.631952176182892</c:v>
                </c:pt>
                <c:pt idx="5243">
                  <c:v>91.602659160089217</c:v>
                </c:pt>
                <c:pt idx="5244">
                  <c:v>91.573501214172239</c:v>
                </c:pt>
                <c:pt idx="5245">
                  <c:v>91.539873656228849</c:v>
                </c:pt>
                <c:pt idx="5246">
                  <c:v>91.509500795898646</c:v>
                </c:pt>
                <c:pt idx="5247">
                  <c:v>91.480342849981668</c:v>
                </c:pt>
                <c:pt idx="5248">
                  <c:v>91.446715292038277</c:v>
                </c:pt>
                <c:pt idx="5249">
                  <c:v>91.419675584874895</c:v>
                </c:pt>
                <c:pt idx="5250">
                  <c:v>91.39038256878122</c:v>
                </c:pt>
                <c:pt idx="5251">
                  <c:v>91.361224622864242</c:v>
                </c:pt>
                <c:pt idx="5252">
                  <c:v>91.327597064920852</c:v>
                </c:pt>
                <c:pt idx="5253">
                  <c:v>91.298439119003874</c:v>
                </c:pt>
                <c:pt idx="5254">
                  <c:v>91.270272757375338</c:v>
                </c:pt>
                <c:pt idx="5255">
                  <c:v>91.236645199431948</c:v>
                </c:pt>
                <c:pt idx="5256">
                  <c:v>91.209605492268565</c:v>
                </c:pt>
                <c:pt idx="5257">
                  <c:v>91.178017717525151</c:v>
                </c:pt>
                <c:pt idx="5258">
                  <c:v>91.148859771608173</c:v>
                </c:pt>
                <c:pt idx="5259">
                  <c:v>91.117271996864787</c:v>
                </c:pt>
                <c:pt idx="5260">
                  <c:v>91.086231174147812</c:v>
                </c:pt>
                <c:pt idx="5261">
                  <c:v>91.054643399404398</c:v>
                </c:pt>
                <c:pt idx="5262">
                  <c:v>91.022309209074223</c:v>
                </c:pt>
                <c:pt idx="5263">
                  <c:v>90.99526950191084</c:v>
                </c:pt>
                <c:pt idx="5264">
                  <c:v>90.963681727167426</c:v>
                </c:pt>
                <c:pt idx="5265">
                  <c:v>90.936642020004044</c:v>
                </c:pt>
                <c:pt idx="5266">
                  <c:v>90.903014462060653</c:v>
                </c:pt>
                <c:pt idx="5267">
                  <c:v>90.875974754897271</c:v>
                </c:pt>
                <c:pt idx="5268">
                  <c:v>90.844386980153857</c:v>
                </c:pt>
                <c:pt idx="5269">
                  <c:v>90.813346157436882</c:v>
                </c:pt>
                <c:pt idx="5270">
                  <c:v>90.781758382693496</c:v>
                </c:pt>
                <c:pt idx="5271">
                  <c:v>90.753592021064961</c:v>
                </c:pt>
                <c:pt idx="5272">
                  <c:v>90.724434075147983</c:v>
                </c:pt>
                <c:pt idx="5273">
                  <c:v>90.690806517204592</c:v>
                </c:pt>
                <c:pt idx="5274">
                  <c:v>90.659765694487618</c:v>
                </c:pt>
                <c:pt idx="5275">
                  <c:v>90.626138136544213</c:v>
                </c:pt>
                <c:pt idx="5276">
                  <c:v>90.595097313827239</c:v>
                </c:pt>
                <c:pt idx="5277">
                  <c:v>90.563509539083853</c:v>
                </c:pt>
                <c:pt idx="5278">
                  <c:v>90.532468716366878</c:v>
                </c:pt>
                <c:pt idx="5279">
                  <c:v>90.500134526036675</c:v>
                </c:pt>
                <c:pt idx="5280">
                  <c:v>90.466506968093285</c:v>
                </c:pt>
                <c:pt idx="5281">
                  <c:v>90.439467260929902</c:v>
                </c:pt>
                <c:pt idx="5282">
                  <c:v>90.410174244836227</c:v>
                </c:pt>
                <c:pt idx="5283">
                  <c:v>90.381016298919249</c:v>
                </c:pt>
                <c:pt idx="5284">
                  <c:v>90.347388740975859</c:v>
                </c:pt>
                <c:pt idx="5285">
                  <c:v>90.318230795058881</c:v>
                </c:pt>
                <c:pt idx="5286">
                  <c:v>90.286643020315466</c:v>
                </c:pt>
                <c:pt idx="5287">
                  <c:v>90.254308829985291</c:v>
                </c:pt>
                <c:pt idx="5288">
                  <c:v>90.225150884068313</c:v>
                </c:pt>
                <c:pt idx="5289">
                  <c:v>90.193563109324899</c:v>
                </c:pt>
                <c:pt idx="5290">
                  <c:v>90.16440516340792</c:v>
                </c:pt>
                <c:pt idx="5291">
                  <c:v>90.13077760546453</c:v>
                </c:pt>
                <c:pt idx="5292">
                  <c:v>90.099736782747556</c:v>
                </c:pt>
                <c:pt idx="5293">
                  <c:v>90.068149008004141</c:v>
                </c:pt>
                <c:pt idx="5294">
                  <c:v>90.041109300840759</c:v>
                </c:pt>
                <c:pt idx="5295">
                  <c:v>90.011816284747098</c:v>
                </c:pt>
                <c:pt idx="5296">
                  <c:v>89.979482094416895</c:v>
                </c:pt>
                <c:pt idx="5297">
                  <c:v>89.94844127169992</c:v>
                </c:pt>
                <c:pt idx="5298">
                  <c:v>89.91481371375653</c:v>
                </c:pt>
                <c:pt idx="5299">
                  <c:v>89.885655767839552</c:v>
                </c:pt>
                <c:pt idx="5300">
                  <c:v>89.852028209896147</c:v>
                </c:pt>
                <c:pt idx="5301">
                  <c:v>89.824988502732765</c:v>
                </c:pt>
                <c:pt idx="5302">
                  <c:v>89.793400727989379</c:v>
                </c:pt>
                <c:pt idx="5303">
                  <c:v>89.766361020825997</c:v>
                </c:pt>
                <c:pt idx="5304">
                  <c:v>89.735988160495793</c:v>
                </c:pt>
                <c:pt idx="5305">
                  <c:v>89.702360602552403</c:v>
                </c:pt>
                <c:pt idx="5306">
                  <c:v>89.673202656635425</c:v>
                </c:pt>
                <c:pt idx="5307">
                  <c:v>89.641614881892011</c:v>
                </c:pt>
                <c:pt idx="5308">
                  <c:v>89.614575174728628</c:v>
                </c:pt>
                <c:pt idx="5309">
                  <c:v>89.580947616785238</c:v>
                </c:pt>
                <c:pt idx="5310">
                  <c:v>89.553907909621856</c:v>
                </c:pt>
                <c:pt idx="5311">
                  <c:v>89.524614893528181</c:v>
                </c:pt>
                <c:pt idx="5312">
                  <c:v>89.496448531899659</c:v>
                </c:pt>
                <c:pt idx="5313">
                  <c:v>89.469408824736277</c:v>
                </c:pt>
                <c:pt idx="5314">
                  <c:v>89.437821049992863</c:v>
                </c:pt>
                <c:pt idx="5315">
                  <c:v>89.41078134282948</c:v>
                </c:pt>
                <c:pt idx="5316">
                  <c:v>89.38148832673582</c:v>
                </c:pt>
                <c:pt idx="5317">
                  <c:v>89.350447504018845</c:v>
                </c:pt>
                <c:pt idx="5318">
                  <c:v>89.32115448792517</c:v>
                </c:pt>
                <c:pt idx="5319">
                  <c:v>89.291996542008192</c:v>
                </c:pt>
                <c:pt idx="5320">
                  <c:v>89.262703525914532</c:v>
                </c:pt>
                <c:pt idx="5321">
                  <c:v>89.234537164285996</c:v>
                </c:pt>
                <c:pt idx="5322">
                  <c:v>89.203496341569021</c:v>
                </c:pt>
                <c:pt idx="5323">
                  <c:v>89.169868783625631</c:v>
                </c:pt>
                <c:pt idx="5324">
                  <c:v>89.138827960908657</c:v>
                </c:pt>
                <c:pt idx="5325">
                  <c:v>89.107240186165242</c:v>
                </c:pt>
                <c:pt idx="5326">
                  <c:v>89.08020047900186</c:v>
                </c:pt>
                <c:pt idx="5327">
                  <c:v>89.048612704258474</c:v>
                </c:pt>
                <c:pt idx="5328">
                  <c:v>89.021572997095092</c:v>
                </c:pt>
                <c:pt idx="5329">
                  <c:v>88.993406635466556</c:v>
                </c:pt>
                <c:pt idx="5330">
                  <c:v>88.964113619372895</c:v>
                </c:pt>
                <c:pt idx="5331">
                  <c:v>88.934955673455917</c:v>
                </c:pt>
                <c:pt idx="5332">
                  <c:v>88.903367898712503</c:v>
                </c:pt>
                <c:pt idx="5333">
                  <c:v>88.874209952795525</c:v>
                </c:pt>
                <c:pt idx="5334">
                  <c:v>88.840582394852134</c:v>
                </c:pt>
                <c:pt idx="5335">
                  <c:v>88.80954157213516</c:v>
                </c:pt>
                <c:pt idx="5336">
                  <c:v>88.777953797391746</c:v>
                </c:pt>
                <c:pt idx="5337">
                  <c:v>88.747580937061556</c:v>
                </c:pt>
                <c:pt idx="5338">
                  <c:v>88.720541229898174</c:v>
                </c:pt>
                <c:pt idx="5339">
                  <c:v>88.68895345515476</c:v>
                </c:pt>
                <c:pt idx="5340">
                  <c:v>88.661913747991377</c:v>
                </c:pt>
                <c:pt idx="5341">
                  <c:v>88.632620731897717</c:v>
                </c:pt>
                <c:pt idx="5342">
                  <c:v>88.605581024734335</c:v>
                </c:pt>
                <c:pt idx="5343">
                  <c:v>88.57195346679093</c:v>
                </c:pt>
                <c:pt idx="5344">
                  <c:v>88.542795520873952</c:v>
                </c:pt>
                <c:pt idx="5345">
                  <c:v>88.511207746130566</c:v>
                </c:pt>
                <c:pt idx="5346">
                  <c:v>88.480834885800363</c:v>
                </c:pt>
                <c:pt idx="5347">
                  <c:v>88.451676939883384</c:v>
                </c:pt>
                <c:pt idx="5348">
                  <c:v>88.418049381939994</c:v>
                </c:pt>
                <c:pt idx="5349">
                  <c:v>88.391009674776612</c:v>
                </c:pt>
                <c:pt idx="5350">
                  <c:v>88.357382116833207</c:v>
                </c:pt>
                <c:pt idx="5351">
                  <c:v>88.330342409669825</c:v>
                </c:pt>
                <c:pt idx="5352">
                  <c:v>88.296714851726435</c:v>
                </c:pt>
                <c:pt idx="5353">
                  <c:v>88.269675144563053</c:v>
                </c:pt>
                <c:pt idx="5354">
                  <c:v>88.237340954232849</c:v>
                </c:pt>
                <c:pt idx="5355">
                  <c:v>88.203713396289459</c:v>
                </c:pt>
                <c:pt idx="5356">
                  <c:v>88.176673689126076</c:v>
                </c:pt>
                <c:pt idx="5357">
                  <c:v>88.145085914382662</c:v>
                </c:pt>
                <c:pt idx="5358">
                  <c:v>88.11804620721928</c:v>
                </c:pt>
                <c:pt idx="5359">
                  <c:v>88.086458432475894</c:v>
                </c:pt>
                <c:pt idx="5360">
                  <c:v>88.055417609758919</c:v>
                </c:pt>
                <c:pt idx="5361">
                  <c:v>88.021790051815515</c:v>
                </c:pt>
                <c:pt idx="5362">
                  <c:v>87.993623690186993</c:v>
                </c:pt>
                <c:pt idx="5363">
                  <c:v>87.964465744270015</c:v>
                </c:pt>
                <c:pt idx="5364">
                  <c:v>87.932877969526601</c:v>
                </c:pt>
                <c:pt idx="5365">
                  <c:v>87.903720023609623</c:v>
                </c:pt>
                <c:pt idx="5366">
                  <c:v>87.874427007515962</c:v>
                </c:pt>
                <c:pt idx="5367">
                  <c:v>87.84738730035258</c:v>
                </c:pt>
                <c:pt idx="5368">
                  <c:v>87.813759742409175</c:v>
                </c:pt>
                <c:pt idx="5369">
                  <c:v>87.786720035245793</c:v>
                </c:pt>
                <c:pt idx="5370">
                  <c:v>87.753092477302403</c:v>
                </c:pt>
                <c:pt idx="5371">
                  <c:v>87.720758286972199</c:v>
                </c:pt>
                <c:pt idx="5372">
                  <c:v>87.691600341055221</c:v>
                </c:pt>
                <c:pt idx="5373">
                  <c:v>87.66230732496156</c:v>
                </c:pt>
                <c:pt idx="5374">
                  <c:v>87.633149379044582</c:v>
                </c:pt>
                <c:pt idx="5375">
                  <c:v>87.601561604301168</c:v>
                </c:pt>
                <c:pt idx="5376">
                  <c:v>87.572403658384189</c:v>
                </c:pt>
                <c:pt idx="5377">
                  <c:v>87.543110642290529</c:v>
                </c:pt>
                <c:pt idx="5378">
                  <c:v>87.516070935127146</c:v>
                </c:pt>
                <c:pt idx="5379">
                  <c:v>87.483736744796943</c:v>
                </c:pt>
                <c:pt idx="5380">
                  <c:v>87.452148970053557</c:v>
                </c:pt>
                <c:pt idx="5381">
                  <c:v>87.425109262890174</c:v>
                </c:pt>
                <c:pt idx="5382">
                  <c:v>87.3958162467965</c:v>
                </c:pt>
                <c:pt idx="5383">
                  <c:v>87.366658300879521</c:v>
                </c:pt>
                <c:pt idx="5384">
                  <c:v>87.337365284785861</c:v>
                </c:pt>
                <c:pt idx="5385">
                  <c:v>87.308207338868883</c:v>
                </c:pt>
                <c:pt idx="5386">
                  <c:v>87.274579780925478</c:v>
                </c:pt>
                <c:pt idx="5387">
                  <c:v>87.244206920595289</c:v>
                </c:pt>
                <c:pt idx="5388">
                  <c:v>87.215048974678311</c:v>
                </c:pt>
                <c:pt idx="5389">
                  <c:v>87.185755958584636</c:v>
                </c:pt>
                <c:pt idx="5390">
                  <c:v>87.154715135867662</c:v>
                </c:pt>
                <c:pt idx="5391">
                  <c:v>87.125422119774001</c:v>
                </c:pt>
                <c:pt idx="5392">
                  <c:v>87.096264173857023</c:v>
                </c:pt>
                <c:pt idx="5393">
                  <c:v>87.066971157763348</c:v>
                </c:pt>
                <c:pt idx="5394">
                  <c:v>87.039931450599966</c:v>
                </c:pt>
                <c:pt idx="5395">
                  <c:v>87.006303892656575</c:v>
                </c:pt>
                <c:pt idx="5396">
                  <c:v>86.97813753102804</c:v>
                </c:pt>
                <c:pt idx="5397">
                  <c:v>86.948979585111061</c:v>
                </c:pt>
                <c:pt idx="5398">
                  <c:v>86.917391810367675</c:v>
                </c:pt>
                <c:pt idx="5399">
                  <c:v>86.886350987650701</c:v>
                </c:pt>
                <c:pt idx="5400">
                  <c:v>86.857057971557026</c:v>
                </c:pt>
                <c:pt idx="5401">
                  <c:v>86.826017148840052</c:v>
                </c:pt>
                <c:pt idx="5402">
                  <c:v>86.794429374096666</c:v>
                </c:pt>
                <c:pt idx="5403">
                  <c:v>86.767389666933283</c:v>
                </c:pt>
                <c:pt idx="5404">
                  <c:v>86.739223305304748</c:v>
                </c:pt>
                <c:pt idx="5405">
                  <c:v>86.707635530561362</c:v>
                </c:pt>
                <c:pt idx="5406">
                  <c:v>86.676594707844387</c:v>
                </c:pt>
                <c:pt idx="5407">
                  <c:v>86.645006933100973</c:v>
                </c:pt>
                <c:pt idx="5408">
                  <c:v>86.615848987183995</c:v>
                </c:pt>
                <c:pt idx="5409">
                  <c:v>86.582221429240604</c:v>
                </c:pt>
                <c:pt idx="5410">
                  <c:v>86.553063483323626</c:v>
                </c:pt>
                <c:pt idx="5411">
                  <c:v>86.521475708580212</c:v>
                </c:pt>
                <c:pt idx="5412">
                  <c:v>86.49330934695169</c:v>
                </c:pt>
                <c:pt idx="5413">
                  <c:v>86.466269639788308</c:v>
                </c:pt>
                <c:pt idx="5414">
                  <c:v>86.436976623694633</c:v>
                </c:pt>
                <c:pt idx="5415">
                  <c:v>86.409936916531251</c:v>
                </c:pt>
                <c:pt idx="5416">
                  <c:v>86.378349141787865</c:v>
                </c:pt>
                <c:pt idx="5417">
                  <c:v>86.349191195870887</c:v>
                </c:pt>
                <c:pt idx="5418">
                  <c:v>86.319898179777212</c:v>
                </c:pt>
                <c:pt idx="5419">
                  <c:v>86.290740233860234</c:v>
                </c:pt>
                <c:pt idx="5420">
                  <c:v>86.261447217766573</c:v>
                </c:pt>
                <c:pt idx="5421">
                  <c:v>86.22911302743637</c:v>
                </c:pt>
                <c:pt idx="5422">
                  <c:v>86.198072204719395</c:v>
                </c:pt>
                <c:pt idx="5423">
                  <c:v>86.168779188625734</c:v>
                </c:pt>
                <c:pt idx="5424">
                  <c:v>86.13773836590876</c:v>
                </c:pt>
                <c:pt idx="5425">
                  <c:v>86.106150591165346</c:v>
                </c:pt>
                <c:pt idx="5426">
                  <c:v>86.076992645248367</c:v>
                </c:pt>
                <c:pt idx="5427">
                  <c:v>86.045404870504981</c:v>
                </c:pt>
                <c:pt idx="5428">
                  <c:v>86.018365163341599</c:v>
                </c:pt>
                <c:pt idx="5429">
                  <c:v>85.990198801713063</c:v>
                </c:pt>
                <c:pt idx="5430">
                  <c:v>85.960905785619403</c:v>
                </c:pt>
                <c:pt idx="5431">
                  <c:v>85.931747839702425</c:v>
                </c:pt>
                <c:pt idx="5432">
                  <c:v>85.90245482360875</c:v>
                </c:pt>
                <c:pt idx="5433">
                  <c:v>85.875415116445367</c:v>
                </c:pt>
                <c:pt idx="5434">
                  <c:v>85.846122100351707</c:v>
                </c:pt>
                <c:pt idx="5435">
                  <c:v>85.815081277634732</c:v>
                </c:pt>
                <c:pt idx="5436">
                  <c:v>85.785788261541057</c:v>
                </c:pt>
                <c:pt idx="5437">
                  <c:v>85.755415401210868</c:v>
                </c:pt>
                <c:pt idx="5438">
                  <c:v>85.728375694047486</c:v>
                </c:pt>
                <c:pt idx="5439">
                  <c:v>85.696787919304072</c:v>
                </c:pt>
                <c:pt idx="5440">
                  <c:v>85.669748212140689</c:v>
                </c:pt>
                <c:pt idx="5441">
                  <c:v>85.640455196047029</c:v>
                </c:pt>
                <c:pt idx="5442">
                  <c:v>85.613415488883646</c:v>
                </c:pt>
                <c:pt idx="5443">
                  <c:v>85.584122472789971</c:v>
                </c:pt>
                <c:pt idx="5444">
                  <c:v>85.557082765626589</c:v>
                </c:pt>
                <c:pt idx="5445">
                  <c:v>85.523455207683199</c:v>
                </c:pt>
                <c:pt idx="5446">
                  <c:v>85.495288846054663</c:v>
                </c:pt>
                <c:pt idx="5447">
                  <c:v>85.466130900137685</c:v>
                </c:pt>
                <c:pt idx="5448">
                  <c:v>85.436837884044024</c:v>
                </c:pt>
                <c:pt idx="5449">
                  <c:v>85.40579706132705</c:v>
                </c:pt>
                <c:pt idx="5450">
                  <c:v>85.374209286583636</c:v>
                </c:pt>
                <c:pt idx="5451">
                  <c:v>85.343168463866661</c:v>
                </c:pt>
                <c:pt idx="5452">
                  <c:v>85.313875447773</c:v>
                </c:pt>
                <c:pt idx="5453">
                  <c:v>85.284717501856022</c:v>
                </c:pt>
                <c:pt idx="5454">
                  <c:v>85.256551140227486</c:v>
                </c:pt>
                <c:pt idx="5455">
                  <c:v>85.227258124133826</c:v>
                </c:pt>
                <c:pt idx="5456">
                  <c:v>85.200218416970444</c:v>
                </c:pt>
                <c:pt idx="5457">
                  <c:v>85.170925400876769</c:v>
                </c:pt>
                <c:pt idx="5458">
                  <c:v>85.14176745495979</c:v>
                </c:pt>
                <c:pt idx="5459">
                  <c:v>85.110179680216405</c:v>
                </c:pt>
                <c:pt idx="5460">
                  <c:v>85.083139973053022</c:v>
                </c:pt>
                <c:pt idx="5461">
                  <c:v>85.053846956959347</c:v>
                </c:pt>
                <c:pt idx="5462">
                  <c:v>85.025680595330826</c:v>
                </c:pt>
                <c:pt idx="5463">
                  <c:v>84.996522649413848</c:v>
                </c:pt>
                <c:pt idx="5464">
                  <c:v>84.967229633320173</c:v>
                </c:pt>
                <c:pt idx="5465">
                  <c:v>84.940189926156791</c:v>
                </c:pt>
                <c:pt idx="5466">
                  <c:v>84.91089691006313</c:v>
                </c:pt>
                <c:pt idx="5467">
                  <c:v>84.883857202899748</c:v>
                </c:pt>
                <c:pt idx="5468">
                  <c:v>84.852269428156333</c:v>
                </c:pt>
                <c:pt idx="5469">
                  <c:v>84.825229720992951</c:v>
                </c:pt>
                <c:pt idx="5470">
                  <c:v>84.793641946249565</c:v>
                </c:pt>
                <c:pt idx="5471">
                  <c:v>84.765475584621029</c:v>
                </c:pt>
                <c:pt idx="5472">
                  <c:v>84.738435877457647</c:v>
                </c:pt>
                <c:pt idx="5473">
                  <c:v>84.709142861363986</c:v>
                </c:pt>
                <c:pt idx="5474">
                  <c:v>84.682103154200604</c:v>
                </c:pt>
                <c:pt idx="5475">
                  <c:v>84.652810138106929</c:v>
                </c:pt>
                <c:pt idx="5476">
                  <c:v>84.625770430943547</c:v>
                </c:pt>
                <c:pt idx="5477">
                  <c:v>84.59877216840016</c:v>
                </c:pt>
                <c:pt idx="5478">
                  <c:v>84.569614222483182</c:v>
                </c:pt>
                <c:pt idx="5479">
                  <c:v>84.541447860854646</c:v>
                </c:pt>
                <c:pt idx="5480">
                  <c:v>84.507820302911256</c:v>
                </c:pt>
                <c:pt idx="5481">
                  <c:v>84.480780595747873</c:v>
                </c:pt>
                <c:pt idx="5482">
                  <c:v>84.451487579654199</c:v>
                </c:pt>
                <c:pt idx="5483">
                  <c:v>84.424447872490816</c:v>
                </c:pt>
                <c:pt idx="5484">
                  <c:v>84.395154856397156</c:v>
                </c:pt>
                <c:pt idx="5485">
                  <c:v>84.365996910480177</c:v>
                </c:pt>
                <c:pt idx="5486">
                  <c:v>84.336703894386503</c:v>
                </c:pt>
                <c:pt idx="5487">
                  <c:v>84.306331034056313</c:v>
                </c:pt>
                <c:pt idx="5488">
                  <c:v>84.277173088139335</c:v>
                </c:pt>
                <c:pt idx="5489">
                  <c:v>84.245585313395921</c:v>
                </c:pt>
                <c:pt idx="5490">
                  <c:v>84.218545606232539</c:v>
                </c:pt>
                <c:pt idx="5491">
                  <c:v>84.184918048289148</c:v>
                </c:pt>
                <c:pt idx="5492">
                  <c:v>84.157878341125766</c:v>
                </c:pt>
                <c:pt idx="5493">
                  <c:v>84.128585325032091</c:v>
                </c:pt>
                <c:pt idx="5494">
                  <c:v>84.099427379115113</c:v>
                </c:pt>
                <c:pt idx="5495">
                  <c:v>84.067839604371727</c:v>
                </c:pt>
                <c:pt idx="5496">
                  <c:v>84.041879736541532</c:v>
                </c:pt>
                <c:pt idx="5497">
                  <c:v>84.010838913824557</c:v>
                </c:pt>
                <c:pt idx="5498">
                  <c:v>83.981545897730896</c:v>
                </c:pt>
                <c:pt idx="5499">
                  <c:v>83.954506190567514</c:v>
                </c:pt>
                <c:pt idx="5500">
                  <c:v>83.9229184158241</c:v>
                </c:pt>
                <c:pt idx="5501">
                  <c:v>83.893760469907122</c:v>
                </c:pt>
                <c:pt idx="5502">
                  <c:v>83.864467453813461</c:v>
                </c:pt>
                <c:pt idx="5503">
                  <c:v>83.835309507896483</c:v>
                </c:pt>
                <c:pt idx="5504">
                  <c:v>83.807143146267947</c:v>
                </c:pt>
                <c:pt idx="5505">
                  <c:v>83.775555371524561</c:v>
                </c:pt>
                <c:pt idx="5506">
                  <c:v>83.748515664361179</c:v>
                </c:pt>
                <c:pt idx="5507">
                  <c:v>83.716927889617764</c:v>
                </c:pt>
                <c:pt idx="5508">
                  <c:v>83.689888182454382</c:v>
                </c:pt>
                <c:pt idx="5509">
                  <c:v>83.656260624510992</c:v>
                </c:pt>
                <c:pt idx="5510">
                  <c:v>83.62922091734761</c:v>
                </c:pt>
                <c:pt idx="5511">
                  <c:v>83.599927901253935</c:v>
                </c:pt>
                <c:pt idx="5512">
                  <c:v>83.569555040923746</c:v>
                </c:pt>
                <c:pt idx="5513">
                  <c:v>83.542515333760363</c:v>
                </c:pt>
                <c:pt idx="5514">
                  <c:v>83.513222317666688</c:v>
                </c:pt>
                <c:pt idx="5515">
                  <c:v>83.486182610503306</c:v>
                </c:pt>
                <c:pt idx="5516">
                  <c:v>83.452555052559916</c:v>
                </c:pt>
                <c:pt idx="5517">
                  <c:v>83.425515345396533</c:v>
                </c:pt>
                <c:pt idx="5518">
                  <c:v>83.396222329302859</c:v>
                </c:pt>
                <c:pt idx="5519">
                  <c:v>83.369182622139476</c:v>
                </c:pt>
                <c:pt idx="5520">
                  <c:v>83.342184359596089</c:v>
                </c:pt>
                <c:pt idx="5521">
                  <c:v>83.311811499265886</c:v>
                </c:pt>
                <c:pt idx="5522">
                  <c:v>83.284771792102504</c:v>
                </c:pt>
                <c:pt idx="5523">
                  <c:v>83.255478776008843</c:v>
                </c:pt>
                <c:pt idx="5524">
                  <c:v>83.228439068845461</c:v>
                </c:pt>
                <c:pt idx="5525">
                  <c:v>83.20144080630206</c:v>
                </c:pt>
                <c:pt idx="5526">
                  <c:v>83.170399983585085</c:v>
                </c:pt>
                <c:pt idx="5527">
                  <c:v>83.141106967491424</c:v>
                </c:pt>
                <c:pt idx="5528">
                  <c:v>83.111949021574446</c:v>
                </c:pt>
                <c:pt idx="5529">
                  <c:v>83.081576161244243</c:v>
                </c:pt>
                <c:pt idx="5530">
                  <c:v>83.052283145150582</c:v>
                </c:pt>
                <c:pt idx="5531">
                  <c:v>83.0252434379872</c:v>
                </c:pt>
                <c:pt idx="5532">
                  <c:v>82.995950421893525</c:v>
                </c:pt>
                <c:pt idx="5533">
                  <c:v>82.968910714730143</c:v>
                </c:pt>
                <c:pt idx="5534">
                  <c:v>82.939617698636482</c:v>
                </c:pt>
                <c:pt idx="5535">
                  <c:v>82.9125779914731</c:v>
                </c:pt>
                <c:pt idx="5536">
                  <c:v>82.880990216729685</c:v>
                </c:pt>
                <c:pt idx="5537">
                  <c:v>82.850617356399496</c:v>
                </c:pt>
                <c:pt idx="5538">
                  <c:v>82.823577649236114</c:v>
                </c:pt>
                <c:pt idx="5539">
                  <c:v>82.794284633142439</c:v>
                </c:pt>
                <c:pt idx="5540">
                  <c:v>82.765126687225461</c:v>
                </c:pt>
                <c:pt idx="5541">
                  <c:v>82.733538912482075</c:v>
                </c:pt>
                <c:pt idx="5542">
                  <c:v>82.706499205318693</c:v>
                </c:pt>
                <c:pt idx="5543">
                  <c:v>82.677206189225018</c:v>
                </c:pt>
                <c:pt idx="5544">
                  <c:v>82.650166482061636</c:v>
                </c:pt>
                <c:pt idx="5545">
                  <c:v>82.623168219518249</c:v>
                </c:pt>
                <c:pt idx="5546">
                  <c:v>82.595001857889713</c:v>
                </c:pt>
                <c:pt idx="5547">
                  <c:v>82.565843911972735</c:v>
                </c:pt>
                <c:pt idx="5548">
                  <c:v>82.536550895879074</c:v>
                </c:pt>
                <c:pt idx="5549">
                  <c:v>82.509511188715692</c:v>
                </c:pt>
                <c:pt idx="5550">
                  <c:v>82.477923413972277</c:v>
                </c:pt>
                <c:pt idx="5551">
                  <c:v>82.450883706808895</c:v>
                </c:pt>
                <c:pt idx="5552">
                  <c:v>82.419295932065509</c:v>
                </c:pt>
                <c:pt idx="5553">
                  <c:v>82.388255109348535</c:v>
                </c:pt>
                <c:pt idx="5554">
                  <c:v>82.360088747719999</c:v>
                </c:pt>
                <c:pt idx="5555">
                  <c:v>82.330795731626338</c:v>
                </c:pt>
                <c:pt idx="5556">
                  <c:v>82.303756024462956</c:v>
                </c:pt>
                <c:pt idx="5557">
                  <c:v>82.272168249719542</c:v>
                </c:pt>
                <c:pt idx="5558">
                  <c:v>82.243010303802563</c:v>
                </c:pt>
                <c:pt idx="5559">
                  <c:v>82.211422529059178</c:v>
                </c:pt>
                <c:pt idx="5560">
                  <c:v>82.184382821895795</c:v>
                </c:pt>
                <c:pt idx="5561">
                  <c:v>82.15508980580212</c:v>
                </c:pt>
                <c:pt idx="5562">
                  <c:v>82.124716945471931</c:v>
                </c:pt>
                <c:pt idx="5563">
                  <c:v>82.095558999554953</c:v>
                </c:pt>
                <c:pt idx="5564">
                  <c:v>82.066265983461278</c:v>
                </c:pt>
                <c:pt idx="5565">
                  <c:v>82.039226276297896</c:v>
                </c:pt>
                <c:pt idx="5566">
                  <c:v>82.00763850155451</c:v>
                </c:pt>
                <c:pt idx="5567">
                  <c:v>81.980598794391128</c:v>
                </c:pt>
                <c:pt idx="5568">
                  <c:v>81.949011019647713</c:v>
                </c:pt>
                <c:pt idx="5569">
                  <c:v>81.921971312484331</c:v>
                </c:pt>
                <c:pt idx="5570">
                  <c:v>81.89267829639067</c:v>
                </c:pt>
                <c:pt idx="5571">
                  <c:v>81.862305436060467</c:v>
                </c:pt>
                <c:pt idx="5572">
                  <c:v>81.835265728897085</c:v>
                </c:pt>
                <c:pt idx="5573">
                  <c:v>81.803677954153699</c:v>
                </c:pt>
                <c:pt idx="5574">
                  <c:v>81.776638246990316</c:v>
                </c:pt>
                <c:pt idx="5575">
                  <c:v>81.743010689046912</c:v>
                </c:pt>
                <c:pt idx="5576">
                  <c:v>81.713852743129934</c:v>
                </c:pt>
                <c:pt idx="5577">
                  <c:v>81.684559727036273</c:v>
                </c:pt>
                <c:pt idx="5578">
                  <c:v>81.657520019872891</c:v>
                </c:pt>
                <c:pt idx="5579">
                  <c:v>81.627147159542687</c:v>
                </c:pt>
                <c:pt idx="5580">
                  <c:v>81.597854143449027</c:v>
                </c:pt>
                <c:pt idx="5581">
                  <c:v>81.572932670332051</c:v>
                </c:pt>
                <c:pt idx="5582">
                  <c:v>81.543639654238376</c:v>
                </c:pt>
                <c:pt idx="5583">
                  <c:v>81.512598831521402</c:v>
                </c:pt>
                <c:pt idx="5584">
                  <c:v>81.483305815427741</c:v>
                </c:pt>
                <c:pt idx="5585">
                  <c:v>81.456266108264359</c:v>
                </c:pt>
                <c:pt idx="5586">
                  <c:v>81.426973092170684</c:v>
                </c:pt>
                <c:pt idx="5587">
                  <c:v>81.394638901840509</c:v>
                </c:pt>
                <c:pt idx="5588">
                  <c:v>81.367599194677126</c:v>
                </c:pt>
                <c:pt idx="5589">
                  <c:v>81.338306178583451</c:v>
                </c:pt>
                <c:pt idx="5590">
                  <c:v>81.311266471420069</c:v>
                </c:pt>
                <c:pt idx="5591">
                  <c:v>81.281973455326408</c:v>
                </c:pt>
                <c:pt idx="5592">
                  <c:v>81.254933748163026</c:v>
                </c:pt>
                <c:pt idx="5593">
                  <c:v>81.225640732069351</c:v>
                </c:pt>
                <c:pt idx="5594">
                  <c:v>81.194599909352377</c:v>
                </c:pt>
                <c:pt idx="5595">
                  <c:v>81.163012134608991</c:v>
                </c:pt>
                <c:pt idx="5596">
                  <c:v>81.132639274278787</c:v>
                </c:pt>
                <c:pt idx="5597">
                  <c:v>81.103481328361809</c:v>
                </c:pt>
                <c:pt idx="5598">
                  <c:v>81.074188312268149</c:v>
                </c:pt>
                <c:pt idx="5599">
                  <c:v>81.047148605104766</c:v>
                </c:pt>
                <c:pt idx="5600">
                  <c:v>81.015560830361352</c:v>
                </c:pt>
                <c:pt idx="5601">
                  <c:v>80.98852112319797</c:v>
                </c:pt>
                <c:pt idx="5602">
                  <c:v>80.959228107104309</c:v>
                </c:pt>
                <c:pt idx="5603">
                  <c:v>80.932188399940927</c:v>
                </c:pt>
                <c:pt idx="5604">
                  <c:v>80.904022038312391</c:v>
                </c:pt>
                <c:pt idx="5605">
                  <c:v>80.870394480369001</c:v>
                </c:pt>
                <c:pt idx="5606">
                  <c:v>80.841236534452023</c:v>
                </c:pt>
                <c:pt idx="5607">
                  <c:v>80.807608976508618</c:v>
                </c:pt>
                <c:pt idx="5608">
                  <c:v>80.776568153791644</c:v>
                </c:pt>
                <c:pt idx="5609">
                  <c:v>80.749569891248257</c:v>
                </c:pt>
                <c:pt idx="5610">
                  <c:v>80.722530184084874</c:v>
                </c:pt>
                <c:pt idx="5611">
                  <c:v>80.693237167991199</c:v>
                </c:pt>
                <c:pt idx="5612">
                  <c:v>80.665070806362678</c:v>
                </c:pt>
                <c:pt idx="5613">
                  <c:v>80.6359128604457</c:v>
                </c:pt>
                <c:pt idx="5614">
                  <c:v>80.606619844352025</c:v>
                </c:pt>
                <c:pt idx="5615">
                  <c:v>80.579580137188643</c:v>
                </c:pt>
                <c:pt idx="5616">
                  <c:v>80.545952579245252</c:v>
                </c:pt>
                <c:pt idx="5617">
                  <c:v>80.516794633328274</c:v>
                </c:pt>
                <c:pt idx="5618">
                  <c:v>80.487501617234599</c:v>
                </c:pt>
                <c:pt idx="5619">
                  <c:v>80.460461910071217</c:v>
                </c:pt>
                <c:pt idx="5620">
                  <c:v>80.428874135327831</c:v>
                </c:pt>
                <c:pt idx="5621">
                  <c:v>80.400707773699295</c:v>
                </c:pt>
                <c:pt idx="5622">
                  <c:v>80.371549827782317</c:v>
                </c:pt>
                <c:pt idx="5623">
                  <c:v>80.339962053038931</c:v>
                </c:pt>
                <c:pt idx="5624">
                  <c:v>80.312922345875549</c:v>
                </c:pt>
                <c:pt idx="5625">
                  <c:v>80.283629329781874</c:v>
                </c:pt>
                <c:pt idx="5626">
                  <c:v>80.256589622618492</c:v>
                </c:pt>
                <c:pt idx="5627">
                  <c:v>80.227296606524831</c:v>
                </c:pt>
                <c:pt idx="5628">
                  <c:v>80.200256899361449</c:v>
                </c:pt>
                <c:pt idx="5629">
                  <c:v>80.169884039031245</c:v>
                </c:pt>
                <c:pt idx="5630">
                  <c:v>80.140591022937585</c:v>
                </c:pt>
                <c:pt idx="5631">
                  <c:v>80.113551315774203</c:v>
                </c:pt>
                <c:pt idx="5632">
                  <c:v>80.084258299680528</c:v>
                </c:pt>
                <c:pt idx="5633">
                  <c:v>80.055100353763549</c:v>
                </c:pt>
                <c:pt idx="5634">
                  <c:v>80.025807337669889</c:v>
                </c:pt>
                <c:pt idx="5635">
                  <c:v>79.998767630506507</c:v>
                </c:pt>
                <c:pt idx="5636">
                  <c:v>79.967179855763092</c:v>
                </c:pt>
                <c:pt idx="5637">
                  <c:v>79.934845665432917</c:v>
                </c:pt>
                <c:pt idx="5638">
                  <c:v>79.909924192315941</c:v>
                </c:pt>
                <c:pt idx="5639">
                  <c:v>79.878336417572527</c:v>
                </c:pt>
                <c:pt idx="5640">
                  <c:v>79.851296710409144</c:v>
                </c:pt>
                <c:pt idx="5641">
                  <c:v>79.822003694315484</c:v>
                </c:pt>
                <c:pt idx="5642">
                  <c:v>79.792845748398506</c:v>
                </c:pt>
                <c:pt idx="5643">
                  <c:v>79.763552732304831</c:v>
                </c:pt>
                <c:pt idx="5644">
                  <c:v>79.736513025141448</c:v>
                </c:pt>
                <c:pt idx="5645">
                  <c:v>79.704925250398063</c:v>
                </c:pt>
                <c:pt idx="5646">
                  <c:v>79.672591060067859</c:v>
                </c:pt>
                <c:pt idx="5647">
                  <c:v>79.643433114150881</c:v>
                </c:pt>
                <c:pt idx="5648">
                  <c:v>79.61414009805722</c:v>
                </c:pt>
                <c:pt idx="5649">
                  <c:v>79.584982152140242</c:v>
                </c:pt>
                <c:pt idx="5650">
                  <c:v>79.555689136046567</c:v>
                </c:pt>
                <c:pt idx="5651">
                  <c:v>79.526531190129589</c:v>
                </c:pt>
                <c:pt idx="5652">
                  <c:v>79.492903632186199</c:v>
                </c:pt>
                <c:pt idx="5653">
                  <c:v>79.465863925022816</c:v>
                </c:pt>
                <c:pt idx="5654">
                  <c:v>79.437697563394281</c:v>
                </c:pt>
                <c:pt idx="5655">
                  <c:v>79.40840454730062</c:v>
                </c:pt>
                <c:pt idx="5656">
                  <c:v>79.381364840137238</c:v>
                </c:pt>
                <c:pt idx="5657">
                  <c:v>79.352071824043563</c:v>
                </c:pt>
                <c:pt idx="5658">
                  <c:v>79.32503211688018</c:v>
                </c:pt>
                <c:pt idx="5659">
                  <c:v>79.29573910078652</c:v>
                </c:pt>
                <c:pt idx="5660">
                  <c:v>79.268699393623137</c:v>
                </c:pt>
                <c:pt idx="5661">
                  <c:v>79.239406377529463</c:v>
                </c:pt>
                <c:pt idx="5662">
                  <c:v>79.209033517199273</c:v>
                </c:pt>
                <c:pt idx="5663">
                  <c:v>79.181993810035891</c:v>
                </c:pt>
                <c:pt idx="5664">
                  <c:v>79.150406035292477</c:v>
                </c:pt>
                <c:pt idx="5665">
                  <c:v>79.121248089375499</c:v>
                </c:pt>
                <c:pt idx="5666">
                  <c:v>79.091955073281838</c:v>
                </c:pt>
                <c:pt idx="5667">
                  <c:v>79.06279712736486</c:v>
                </c:pt>
                <c:pt idx="5668">
                  <c:v>79.033504111271185</c:v>
                </c:pt>
                <c:pt idx="5669">
                  <c:v>79.006464404107803</c:v>
                </c:pt>
                <c:pt idx="5670">
                  <c:v>78.974876629364417</c:v>
                </c:pt>
                <c:pt idx="5671">
                  <c:v>78.944503769034213</c:v>
                </c:pt>
                <c:pt idx="5672">
                  <c:v>78.915345823117235</c:v>
                </c:pt>
                <c:pt idx="5673">
                  <c:v>78.883758048373849</c:v>
                </c:pt>
                <c:pt idx="5674">
                  <c:v>78.856718341210467</c:v>
                </c:pt>
                <c:pt idx="5675">
                  <c:v>78.827425325116792</c:v>
                </c:pt>
                <c:pt idx="5676">
                  <c:v>78.80038561795341</c:v>
                </c:pt>
                <c:pt idx="5677">
                  <c:v>78.771092601859749</c:v>
                </c:pt>
                <c:pt idx="5678">
                  <c:v>78.744052894696367</c:v>
                </c:pt>
                <c:pt idx="5679">
                  <c:v>78.715886533067831</c:v>
                </c:pt>
                <c:pt idx="5680">
                  <c:v>78.68659351697417</c:v>
                </c:pt>
                <c:pt idx="5681">
                  <c:v>78.659553809810788</c:v>
                </c:pt>
                <c:pt idx="5682">
                  <c:v>78.630260793717113</c:v>
                </c:pt>
                <c:pt idx="5683">
                  <c:v>78.603221086553731</c:v>
                </c:pt>
                <c:pt idx="5684">
                  <c:v>78.57392807046007</c:v>
                </c:pt>
                <c:pt idx="5685">
                  <c:v>78.546888363296688</c:v>
                </c:pt>
                <c:pt idx="5686">
                  <c:v>78.517595347203013</c:v>
                </c:pt>
                <c:pt idx="5687">
                  <c:v>78.489428985574492</c:v>
                </c:pt>
                <c:pt idx="5688">
                  <c:v>78.462389278411109</c:v>
                </c:pt>
                <c:pt idx="5689">
                  <c:v>78.433096262317434</c:v>
                </c:pt>
                <c:pt idx="5690">
                  <c:v>78.406056555154052</c:v>
                </c:pt>
                <c:pt idx="5691">
                  <c:v>78.376763539060391</c:v>
                </c:pt>
                <c:pt idx="5692">
                  <c:v>78.349723831897009</c:v>
                </c:pt>
                <c:pt idx="5693">
                  <c:v>78.318136057153595</c:v>
                </c:pt>
                <c:pt idx="5694">
                  <c:v>78.291096349990212</c:v>
                </c:pt>
                <c:pt idx="5695">
                  <c:v>78.259508575246826</c:v>
                </c:pt>
                <c:pt idx="5696">
                  <c:v>78.229135714916623</c:v>
                </c:pt>
                <c:pt idx="5697">
                  <c:v>78.199977768999645</c:v>
                </c:pt>
                <c:pt idx="5698">
                  <c:v>78.170684752905984</c:v>
                </c:pt>
                <c:pt idx="5699">
                  <c:v>78.143645045742602</c:v>
                </c:pt>
                <c:pt idx="5700">
                  <c:v>78.114352029648927</c:v>
                </c:pt>
                <c:pt idx="5701">
                  <c:v>78.087312322485545</c:v>
                </c:pt>
                <c:pt idx="5702">
                  <c:v>78.058019306391884</c:v>
                </c:pt>
                <c:pt idx="5703">
                  <c:v>78.030979599228502</c:v>
                </c:pt>
                <c:pt idx="5704">
                  <c:v>78.002813237599966</c:v>
                </c:pt>
                <c:pt idx="5705">
                  <c:v>77.97122546285658</c:v>
                </c:pt>
                <c:pt idx="5706">
                  <c:v>77.944185755693198</c:v>
                </c:pt>
                <c:pt idx="5707">
                  <c:v>77.917187493149797</c:v>
                </c:pt>
                <c:pt idx="5708">
                  <c:v>77.890147785986414</c:v>
                </c:pt>
                <c:pt idx="5709">
                  <c:v>77.863149523443028</c:v>
                </c:pt>
                <c:pt idx="5710">
                  <c:v>77.838228050326052</c:v>
                </c:pt>
                <c:pt idx="5711">
                  <c:v>77.808935034232377</c:v>
                </c:pt>
                <c:pt idx="5712">
                  <c:v>77.780768672603855</c:v>
                </c:pt>
                <c:pt idx="5713">
                  <c:v>77.753728965440473</c:v>
                </c:pt>
                <c:pt idx="5714">
                  <c:v>77.724435949346798</c:v>
                </c:pt>
                <c:pt idx="5715">
                  <c:v>77.697396242183416</c:v>
                </c:pt>
                <c:pt idx="5716">
                  <c:v>77.668103226089755</c:v>
                </c:pt>
                <c:pt idx="5717">
                  <c:v>77.641063518926373</c:v>
                </c:pt>
                <c:pt idx="5718">
                  <c:v>77.611770502832698</c:v>
                </c:pt>
                <c:pt idx="5719">
                  <c:v>77.584730795669316</c:v>
                </c:pt>
                <c:pt idx="5720">
                  <c:v>77.555437779575655</c:v>
                </c:pt>
                <c:pt idx="5721">
                  <c:v>77.527271417947119</c:v>
                </c:pt>
                <c:pt idx="5722">
                  <c:v>77.500231710783737</c:v>
                </c:pt>
                <c:pt idx="5723">
                  <c:v>77.468643936040351</c:v>
                </c:pt>
                <c:pt idx="5724">
                  <c:v>77.441604228876969</c:v>
                </c:pt>
                <c:pt idx="5725">
                  <c:v>77.412311212783294</c:v>
                </c:pt>
                <c:pt idx="5726">
                  <c:v>77.385271505619912</c:v>
                </c:pt>
                <c:pt idx="5727">
                  <c:v>77.355978489526251</c:v>
                </c:pt>
                <c:pt idx="5728">
                  <c:v>77.328938782362869</c:v>
                </c:pt>
                <c:pt idx="5729">
                  <c:v>77.300772420734333</c:v>
                </c:pt>
                <c:pt idx="5730">
                  <c:v>77.271479404640672</c:v>
                </c:pt>
                <c:pt idx="5731">
                  <c:v>77.242321458723694</c:v>
                </c:pt>
                <c:pt idx="5732">
                  <c:v>77.213028442630019</c:v>
                </c:pt>
                <c:pt idx="5733">
                  <c:v>77.185988735466637</c:v>
                </c:pt>
                <c:pt idx="5734">
                  <c:v>77.154400960723251</c:v>
                </c:pt>
                <c:pt idx="5735">
                  <c:v>77.127361253559869</c:v>
                </c:pt>
                <c:pt idx="5736">
                  <c:v>77.098068237466194</c:v>
                </c:pt>
                <c:pt idx="5737">
                  <c:v>77.069901875837672</c:v>
                </c:pt>
                <c:pt idx="5738">
                  <c:v>77.040743929920694</c:v>
                </c:pt>
                <c:pt idx="5739">
                  <c:v>77.011450913827019</c:v>
                </c:pt>
                <c:pt idx="5740">
                  <c:v>76.984411206663637</c:v>
                </c:pt>
                <c:pt idx="5741">
                  <c:v>76.952823431920251</c:v>
                </c:pt>
                <c:pt idx="5742">
                  <c:v>76.923665486003273</c:v>
                </c:pt>
                <c:pt idx="5743">
                  <c:v>76.894372469909598</c:v>
                </c:pt>
                <c:pt idx="5744">
                  <c:v>76.867332762746216</c:v>
                </c:pt>
                <c:pt idx="5745">
                  <c:v>76.838039746652555</c:v>
                </c:pt>
                <c:pt idx="5746">
                  <c:v>76.809873385024019</c:v>
                </c:pt>
                <c:pt idx="5747">
                  <c:v>76.784951911907044</c:v>
                </c:pt>
                <c:pt idx="5748">
                  <c:v>76.755658895813383</c:v>
                </c:pt>
                <c:pt idx="5749">
                  <c:v>76.728619188650001</c:v>
                </c:pt>
                <c:pt idx="5750">
                  <c:v>76.699326172556326</c:v>
                </c:pt>
                <c:pt idx="5751">
                  <c:v>76.672286465392943</c:v>
                </c:pt>
                <c:pt idx="5752">
                  <c:v>76.642993449299283</c:v>
                </c:pt>
                <c:pt idx="5753">
                  <c:v>76.613835503382305</c:v>
                </c:pt>
                <c:pt idx="5754">
                  <c:v>76.583462643052101</c:v>
                </c:pt>
                <c:pt idx="5755">
                  <c:v>76.554169626958441</c:v>
                </c:pt>
                <c:pt idx="5756">
                  <c:v>76.527129919795058</c:v>
                </c:pt>
                <c:pt idx="5757">
                  <c:v>76.497836903701383</c:v>
                </c:pt>
                <c:pt idx="5758">
                  <c:v>76.470797196538001</c:v>
                </c:pt>
                <c:pt idx="5759">
                  <c:v>76.437169638594611</c:v>
                </c:pt>
                <c:pt idx="5760">
                  <c:v>76.410129931431229</c:v>
                </c:pt>
                <c:pt idx="5761">
                  <c:v>76.378542156687814</c:v>
                </c:pt>
                <c:pt idx="5762">
                  <c:v>76.350375795059293</c:v>
                </c:pt>
                <c:pt idx="5763">
                  <c:v>76.32333608789591</c:v>
                </c:pt>
                <c:pt idx="5764">
                  <c:v>76.294043071802236</c:v>
                </c:pt>
                <c:pt idx="5765">
                  <c:v>76.264885125885257</c:v>
                </c:pt>
                <c:pt idx="5766">
                  <c:v>76.235592109791597</c:v>
                </c:pt>
                <c:pt idx="5767">
                  <c:v>76.206434163874619</c:v>
                </c:pt>
                <c:pt idx="5768">
                  <c:v>76.177141147780944</c:v>
                </c:pt>
                <c:pt idx="5769">
                  <c:v>76.150101440617561</c:v>
                </c:pt>
                <c:pt idx="5770">
                  <c:v>76.120808424523901</c:v>
                </c:pt>
                <c:pt idx="5771">
                  <c:v>76.094848556693705</c:v>
                </c:pt>
                <c:pt idx="5772">
                  <c:v>76.067808849530323</c:v>
                </c:pt>
                <c:pt idx="5773">
                  <c:v>76.034181291586933</c:v>
                </c:pt>
                <c:pt idx="5774">
                  <c:v>76.00714158442355</c:v>
                </c:pt>
                <c:pt idx="5775">
                  <c:v>75.977848568329875</c:v>
                </c:pt>
                <c:pt idx="5776">
                  <c:v>75.948690622412897</c:v>
                </c:pt>
                <c:pt idx="5777">
                  <c:v>75.919397606319237</c:v>
                </c:pt>
                <c:pt idx="5778">
                  <c:v>75.892357899155854</c:v>
                </c:pt>
                <c:pt idx="5779">
                  <c:v>75.864191537527319</c:v>
                </c:pt>
                <c:pt idx="5780">
                  <c:v>75.832603762783933</c:v>
                </c:pt>
                <c:pt idx="5781">
                  <c:v>75.801562940066958</c:v>
                </c:pt>
                <c:pt idx="5782">
                  <c:v>75.772269923973283</c:v>
                </c:pt>
                <c:pt idx="5783">
                  <c:v>75.743111978056305</c:v>
                </c:pt>
                <c:pt idx="5784">
                  <c:v>75.713818961962644</c:v>
                </c:pt>
                <c:pt idx="5785">
                  <c:v>75.686779254799262</c:v>
                </c:pt>
                <c:pt idx="5786">
                  <c:v>75.657486238705587</c:v>
                </c:pt>
                <c:pt idx="5787">
                  <c:v>75.631526370875406</c:v>
                </c:pt>
                <c:pt idx="5788">
                  <c:v>75.604486663712024</c:v>
                </c:pt>
                <c:pt idx="5789">
                  <c:v>75.577488401168623</c:v>
                </c:pt>
                <c:pt idx="5790">
                  <c:v>75.55044869400524</c:v>
                </c:pt>
                <c:pt idx="5791">
                  <c:v>75.52115567791158</c:v>
                </c:pt>
                <c:pt idx="5792">
                  <c:v>75.491997731994601</c:v>
                </c:pt>
                <c:pt idx="5793">
                  <c:v>75.458370174051197</c:v>
                </c:pt>
                <c:pt idx="5794">
                  <c:v>75.433448700934221</c:v>
                </c:pt>
                <c:pt idx="5795">
                  <c:v>75.404155684840561</c:v>
                </c:pt>
                <c:pt idx="5796">
                  <c:v>75.375989323212025</c:v>
                </c:pt>
                <c:pt idx="5797">
                  <c:v>75.346831377295047</c:v>
                </c:pt>
                <c:pt idx="5798">
                  <c:v>75.317538361201386</c:v>
                </c:pt>
                <c:pt idx="5799">
                  <c:v>75.288380415284408</c:v>
                </c:pt>
                <c:pt idx="5800">
                  <c:v>75.259087399190733</c:v>
                </c:pt>
                <c:pt idx="5801">
                  <c:v>75.232047692027351</c:v>
                </c:pt>
                <c:pt idx="5802">
                  <c:v>75.200459917283965</c:v>
                </c:pt>
                <c:pt idx="5803">
                  <c:v>75.173420210120582</c:v>
                </c:pt>
                <c:pt idx="5804">
                  <c:v>75.145253848492047</c:v>
                </c:pt>
                <c:pt idx="5805">
                  <c:v>75.115960832398386</c:v>
                </c:pt>
                <c:pt idx="5806">
                  <c:v>75.088921125235004</c:v>
                </c:pt>
                <c:pt idx="5807">
                  <c:v>75.059628109141329</c:v>
                </c:pt>
                <c:pt idx="5808">
                  <c:v>75.032588401977947</c:v>
                </c:pt>
                <c:pt idx="5809">
                  <c:v>75.003295385884286</c:v>
                </c:pt>
                <c:pt idx="5810">
                  <c:v>74.976255678720904</c:v>
                </c:pt>
                <c:pt idx="5811">
                  <c:v>74.942628120777499</c:v>
                </c:pt>
                <c:pt idx="5812">
                  <c:v>74.914461759148978</c:v>
                </c:pt>
                <c:pt idx="5813">
                  <c:v>74.887422051985595</c:v>
                </c:pt>
                <c:pt idx="5814">
                  <c:v>74.85812903589192</c:v>
                </c:pt>
                <c:pt idx="5815">
                  <c:v>74.831089328728538</c:v>
                </c:pt>
                <c:pt idx="5816">
                  <c:v>74.801796312634877</c:v>
                </c:pt>
                <c:pt idx="5817">
                  <c:v>74.774756605471495</c:v>
                </c:pt>
                <c:pt idx="5818">
                  <c:v>74.74546358937782</c:v>
                </c:pt>
                <c:pt idx="5819">
                  <c:v>74.718423882214438</c:v>
                </c:pt>
                <c:pt idx="5820">
                  <c:v>74.689130866120777</c:v>
                </c:pt>
                <c:pt idx="5821">
                  <c:v>74.663170998290582</c:v>
                </c:pt>
                <c:pt idx="5822">
                  <c:v>74.636131291127199</c:v>
                </c:pt>
                <c:pt idx="5823">
                  <c:v>74.604543516383814</c:v>
                </c:pt>
                <c:pt idx="5824">
                  <c:v>74.579622043266838</c:v>
                </c:pt>
                <c:pt idx="5825">
                  <c:v>74.550329027173163</c:v>
                </c:pt>
                <c:pt idx="5826">
                  <c:v>74.525407554056187</c:v>
                </c:pt>
                <c:pt idx="5827">
                  <c:v>74.493819779312801</c:v>
                </c:pt>
                <c:pt idx="5828">
                  <c:v>74.466780072149419</c:v>
                </c:pt>
                <c:pt idx="5829">
                  <c:v>74.438613710520883</c:v>
                </c:pt>
                <c:pt idx="5830">
                  <c:v>74.409320694427223</c:v>
                </c:pt>
                <c:pt idx="5831">
                  <c:v>74.38228098726384</c:v>
                </c:pt>
                <c:pt idx="5832">
                  <c:v>74.352987971170165</c:v>
                </c:pt>
                <c:pt idx="5833">
                  <c:v>74.325948264006783</c:v>
                </c:pt>
                <c:pt idx="5834">
                  <c:v>74.296655247913122</c:v>
                </c:pt>
                <c:pt idx="5835">
                  <c:v>74.26961554074974</c:v>
                </c:pt>
                <c:pt idx="5836">
                  <c:v>74.240322524656065</c:v>
                </c:pt>
                <c:pt idx="5837">
                  <c:v>74.212156163027544</c:v>
                </c:pt>
                <c:pt idx="5838">
                  <c:v>74.185116455864161</c:v>
                </c:pt>
                <c:pt idx="5839">
                  <c:v>74.153528681120747</c:v>
                </c:pt>
                <c:pt idx="5840">
                  <c:v>74.126488973957365</c:v>
                </c:pt>
                <c:pt idx="5841">
                  <c:v>74.094901199213979</c:v>
                </c:pt>
                <c:pt idx="5842">
                  <c:v>74.067861492050596</c:v>
                </c:pt>
                <c:pt idx="5843">
                  <c:v>74.038568475956922</c:v>
                </c:pt>
                <c:pt idx="5844">
                  <c:v>74.011528768793539</c:v>
                </c:pt>
                <c:pt idx="5845">
                  <c:v>73.982235752699879</c:v>
                </c:pt>
                <c:pt idx="5846">
                  <c:v>73.954069391071343</c:v>
                </c:pt>
                <c:pt idx="5847">
                  <c:v>73.927029683907961</c:v>
                </c:pt>
                <c:pt idx="5848">
                  <c:v>73.8977366678143</c:v>
                </c:pt>
                <c:pt idx="5849">
                  <c:v>73.868578721897322</c:v>
                </c:pt>
                <c:pt idx="5850">
                  <c:v>73.836990947153907</c:v>
                </c:pt>
                <c:pt idx="5851">
                  <c:v>73.809951239990525</c:v>
                </c:pt>
                <c:pt idx="5852">
                  <c:v>73.780658223896864</c:v>
                </c:pt>
                <c:pt idx="5853">
                  <c:v>73.753618516733482</c:v>
                </c:pt>
                <c:pt idx="5854">
                  <c:v>73.723245656403279</c:v>
                </c:pt>
                <c:pt idx="5855">
                  <c:v>73.696247393859892</c:v>
                </c:pt>
                <c:pt idx="5856">
                  <c:v>73.66920768669651</c:v>
                </c:pt>
                <c:pt idx="5857">
                  <c:v>73.639914670602835</c:v>
                </c:pt>
                <c:pt idx="5858">
                  <c:v>73.612874963439452</c:v>
                </c:pt>
                <c:pt idx="5859">
                  <c:v>73.583581947345792</c:v>
                </c:pt>
                <c:pt idx="5860">
                  <c:v>73.558660474228816</c:v>
                </c:pt>
                <c:pt idx="5861">
                  <c:v>73.529367458135141</c:v>
                </c:pt>
                <c:pt idx="5862">
                  <c:v>73.50120109650662</c:v>
                </c:pt>
                <c:pt idx="5863">
                  <c:v>73.474161389343237</c:v>
                </c:pt>
                <c:pt idx="5864">
                  <c:v>73.444868373249562</c:v>
                </c:pt>
                <c:pt idx="5865">
                  <c:v>73.41782866608618</c:v>
                </c:pt>
                <c:pt idx="5866">
                  <c:v>73.390830403542793</c:v>
                </c:pt>
                <c:pt idx="5867">
                  <c:v>73.363790696379411</c:v>
                </c:pt>
                <c:pt idx="5868">
                  <c:v>73.334497680285736</c:v>
                </c:pt>
                <c:pt idx="5869">
                  <c:v>73.307457973122354</c:v>
                </c:pt>
                <c:pt idx="5870">
                  <c:v>73.278164957028693</c:v>
                </c:pt>
                <c:pt idx="5871">
                  <c:v>73.24779209669849</c:v>
                </c:pt>
                <c:pt idx="5872">
                  <c:v>73.220752389535107</c:v>
                </c:pt>
                <c:pt idx="5873">
                  <c:v>73.189164614791721</c:v>
                </c:pt>
                <c:pt idx="5874">
                  <c:v>73.162124907628339</c:v>
                </c:pt>
                <c:pt idx="5875">
                  <c:v>73.132831891534664</c:v>
                </c:pt>
                <c:pt idx="5876">
                  <c:v>73.103673945617686</c:v>
                </c:pt>
                <c:pt idx="5877">
                  <c:v>73.0720861708743</c:v>
                </c:pt>
                <c:pt idx="5878">
                  <c:v>73.045046463710918</c:v>
                </c:pt>
                <c:pt idx="5879">
                  <c:v>73.016880102082382</c:v>
                </c:pt>
                <c:pt idx="5880">
                  <c:v>72.987587085988721</c:v>
                </c:pt>
                <c:pt idx="5881">
                  <c:v>72.960547378825339</c:v>
                </c:pt>
                <c:pt idx="5882">
                  <c:v>72.931254362731664</c:v>
                </c:pt>
                <c:pt idx="5883">
                  <c:v>72.906332889614688</c:v>
                </c:pt>
                <c:pt idx="5884">
                  <c:v>72.877039873521028</c:v>
                </c:pt>
                <c:pt idx="5885">
                  <c:v>72.84788192760405</c:v>
                </c:pt>
                <c:pt idx="5886">
                  <c:v>72.818588911510375</c:v>
                </c:pt>
                <c:pt idx="5887">
                  <c:v>72.790422549881853</c:v>
                </c:pt>
                <c:pt idx="5888">
                  <c:v>72.763382842718471</c:v>
                </c:pt>
                <c:pt idx="5889">
                  <c:v>72.734089826624796</c:v>
                </c:pt>
                <c:pt idx="5890">
                  <c:v>72.707050119461414</c:v>
                </c:pt>
                <c:pt idx="5891">
                  <c:v>72.677757103367753</c:v>
                </c:pt>
                <c:pt idx="5892">
                  <c:v>72.650717396204371</c:v>
                </c:pt>
                <c:pt idx="5893">
                  <c:v>72.621424380110696</c:v>
                </c:pt>
                <c:pt idx="5894">
                  <c:v>72.594384672947314</c:v>
                </c:pt>
                <c:pt idx="5895">
                  <c:v>72.562796898203928</c:v>
                </c:pt>
                <c:pt idx="5896">
                  <c:v>72.534630536575392</c:v>
                </c:pt>
                <c:pt idx="5897">
                  <c:v>72.50759082941201</c:v>
                </c:pt>
                <c:pt idx="5898">
                  <c:v>72.478297813318349</c:v>
                </c:pt>
                <c:pt idx="5899">
                  <c:v>72.451258106154967</c:v>
                </c:pt>
                <c:pt idx="5900">
                  <c:v>72.417630548211562</c:v>
                </c:pt>
                <c:pt idx="5901">
                  <c:v>72.39059084104818</c:v>
                </c:pt>
                <c:pt idx="5902">
                  <c:v>72.361297824954519</c:v>
                </c:pt>
                <c:pt idx="5903">
                  <c:v>72.334258117791137</c:v>
                </c:pt>
                <c:pt idx="5904">
                  <c:v>72.306091756162601</c:v>
                </c:pt>
                <c:pt idx="5905">
                  <c:v>72.279093493619214</c:v>
                </c:pt>
                <c:pt idx="5906">
                  <c:v>72.249935547702236</c:v>
                </c:pt>
                <c:pt idx="5907">
                  <c:v>72.220642531608561</c:v>
                </c:pt>
                <c:pt idx="5908">
                  <c:v>72.193602824445179</c:v>
                </c:pt>
                <c:pt idx="5909">
                  <c:v>72.164309808351518</c:v>
                </c:pt>
                <c:pt idx="5910">
                  <c:v>72.137270101188136</c:v>
                </c:pt>
                <c:pt idx="5911">
                  <c:v>72.107977085094461</c:v>
                </c:pt>
                <c:pt idx="5912">
                  <c:v>72.084223713514277</c:v>
                </c:pt>
                <c:pt idx="5913">
                  <c:v>72.059302240397301</c:v>
                </c:pt>
                <c:pt idx="5914">
                  <c:v>72.0323039778539</c:v>
                </c:pt>
                <c:pt idx="5915">
                  <c:v>72.005264270690517</c:v>
                </c:pt>
                <c:pt idx="5916">
                  <c:v>71.975971254596857</c:v>
                </c:pt>
                <c:pt idx="5917">
                  <c:v>71.951049781479881</c:v>
                </c:pt>
                <c:pt idx="5918">
                  <c:v>71.921756765386206</c:v>
                </c:pt>
                <c:pt idx="5919">
                  <c:v>71.894717058222824</c:v>
                </c:pt>
                <c:pt idx="5920">
                  <c:v>71.865424042129163</c:v>
                </c:pt>
                <c:pt idx="5921">
                  <c:v>71.837257680500628</c:v>
                </c:pt>
                <c:pt idx="5922">
                  <c:v>71.810217973337245</c:v>
                </c:pt>
                <c:pt idx="5923">
                  <c:v>71.780924957243585</c:v>
                </c:pt>
                <c:pt idx="5924">
                  <c:v>71.753885250080202</c:v>
                </c:pt>
                <c:pt idx="5925">
                  <c:v>71.724592233986527</c:v>
                </c:pt>
                <c:pt idx="5926">
                  <c:v>71.697552526823145</c:v>
                </c:pt>
                <c:pt idx="5927">
                  <c:v>71.670554264279758</c:v>
                </c:pt>
                <c:pt idx="5928">
                  <c:v>71.643514557116376</c:v>
                </c:pt>
                <c:pt idx="5929">
                  <c:v>71.61534819548784</c:v>
                </c:pt>
                <c:pt idx="5930">
                  <c:v>71.58605517939418</c:v>
                </c:pt>
                <c:pt idx="5931">
                  <c:v>71.559015472230797</c:v>
                </c:pt>
                <c:pt idx="5932">
                  <c:v>71.529722456137122</c:v>
                </c:pt>
                <c:pt idx="5933">
                  <c:v>71.50268274897374</c:v>
                </c:pt>
                <c:pt idx="5934">
                  <c:v>71.471094974230354</c:v>
                </c:pt>
                <c:pt idx="5935">
                  <c:v>71.444055267066972</c:v>
                </c:pt>
                <c:pt idx="5936">
                  <c:v>71.414762250973297</c:v>
                </c:pt>
                <c:pt idx="5937">
                  <c:v>71.386595889344775</c:v>
                </c:pt>
                <c:pt idx="5938">
                  <c:v>71.359556182181393</c:v>
                </c:pt>
                <c:pt idx="5939">
                  <c:v>71.330263166087718</c:v>
                </c:pt>
                <c:pt idx="5940">
                  <c:v>71.303223458924336</c:v>
                </c:pt>
                <c:pt idx="5941">
                  <c:v>71.273930442830675</c:v>
                </c:pt>
                <c:pt idx="5942">
                  <c:v>71.246890735667293</c:v>
                </c:pt>
                <c:pt idx="5943">
                  <c:v>71.217597719573618</c:v>
                </c:pt>
                <c:pt idx="5944">
                  <c:v>71.190558012410236</c:v>
                </c:pt>
                <c:pt idx="5945">
                  <c:v>71.161264996316575</c:v>
                </c:pt>
                <c:pt idx="5946">
                  <c:v>71.133098634688039</c:v>
                </c:pt>
                <c:pt idx="5947">
                  <c:v>71.106058927524657</c:v>
                </c:pt>
                <c:pt idx="5948">
                  <c:v>71.076765911430996</c:v>
                </c:pt>
                <c:pt idx="5949">
                  <c:v>71.049726204267614</c:v>
                </c:pt>
                <c:pt idx="5950">
                  <c:v>71.020433188173939</c:v>
                </c:pt>
                <c:pt idx="5951">
                  <c:v>70.993393481010557</c:v>
                </c:pt>
                <c:pt idx="5952">
                  <c:v>70.96639521846717</c:v>
                </c:pt>
                <c:pt idx="5953">
                  <c:v>70.939355511303788</c:v>
                </c:pt>
                <c:pt idx="5954">
                  <c:v>70.908982650973584</c:v>
                </c:pt>
                <c:pt idx="5955">
                  <c:v>70.879689634879924</c:v>
                </c:pt>
                <c:pt idx="5956">
                  <c:v>70.852649927716541</c:v>
                </c:pt>
                <c:pt idx="5957">
                  <c:v>70.823356911622867</c:v>
                </c:pt>
                <c:pt idx="5958">
                  <c:v>70.798435438505891</c:v>
                </c:pt>
                <c:pt idx="5959">
                  <c:v>70.76914242241223</c:v>
                </c:pt>
                <c:pt idx="5960">
                  <c:v>70.742102715248848</c:v>
                </c:pt>
                <c:pt idx="5961">
                  <c:v>70.712809699155173</c:v>
                </c:pt>
                <c:pt idx="5962">
                  <c:v>70.684643337526651</c:v>
                </c:pt>
                <c:pt idx="5963">
                  <c:v>70.657603630363269</c:v>
                </c:pt>
                <c:pt idx="5964">
                  <c:v>70.628310614269594</c:v>
                </c:pt>
                <c:pt idx="5965">
                  <c:v>70.601270907106212</c:v>
                </c:pt>
                <c:pt idx="5966">
                  <c:v>70.571977891012551</c:v>
                </c:pt>
                <c:pt idx="5967">
                  <c:v>70.544938183849169</c:v>
                </c:pt>
                <c:pt idx="5968">
                  <c:v>70.515645167755494</c:v>
                </c:pt>
                <c:pt idx="5969">
                  <c:v>70.488605460592112</c:v>
                </c:pt>
                <c:pt idx="5970">
                  <c:v>70.459312444498451</c:v>
                </c:pt>
                <c:pt idx="5971">
                  <c:v>70.431146082869915</c:v>
                </c:pt>
                <c:pt idx="5972">
                  <c:v>70.404106375706533</c:v>
                </c:pt>
                <c:pt idx="5973">
                  <c:v>70.374813359612872</c:v>
                </c:pt>
                <c:pt idx="5974">
                  <c:v>70.34777365244949</c:v>
                </c:pt>
                <c:pt idx="5975">
                  <c:v>70.318480636355815</c:v>
                </c:pt>
                <c:pt idx="5976">
                  <c:v>70.291440929192433</c:v>
                </c:pt>
                <c:pt idx="5977">
                  <c:v>70.262147913098772</c:v>
                </c:pt>
                <c:pt idx="5978">
                  <c:v>70.23510820593539</c:v>
                </c:pt>
                <c:pt idx="5979">
                  <c:v>70.206941844306854</c:v>
                </c:pt>
                <c:pt idx="5980">
                  <c:v>70.179943581763467</c:v>
                </c:pt>
                <c:pt idx="5981">
                  <c:v>70.152903874600085</c:v>
                </c:pt>
                <c:pt idx="5982">
                  <c:v>70.12361085850641</c:v>
                </c:pt>
                <c:pt idx="5983">
                  <c:v>70.094452912589432</c:v>
                </c:pt>
                <c:pt idx="5984">
                  <c:v>70.065159896495771</c:v>
                </c:pt>
                <c:pt idx="5985">
                  <c:v>70.038120189332389</c:v>
                </c:pt>
                <c:pt idx="5986">
                  <c:v>70.006532414588975</c:v>
                </c:pt>
                <c:pt idx="5987">
                  <c:v>69.978366052960453</c:v>
                </c:pt>
                <c:pt idx="5988">
                  <c:v>69.953444579843477</c:v>
                </c:pt>
                <c:pt idx="5989">
                  <c:v>69.924151563749803</c:v>
                </c:pt>
                <c:pt idx="5990">
                  <c:v>69.89711185658642</c:v>
                </c:pt>
                <c:pt idx="5991">
                  <c:v>69.86781884049276</c:v>
                </c:pt>
                <c:pt idx="5992">
                  <c:v>69.840779133329377</c:v>
                </c:pt>
                <c:pt idx="5993">
                  <c:v>69.807151575385973</c:v>
                </c:pt>
                <c:pt idx="5994">
                  <c:v>69.78011186822259</c:v>
                </c:pt>
                <c:pt idx="5995">
                  <c:v>69.75081885212893</c:v>
                </c:pt>
                <c:pt idx="5996">
                  <c:v>69.722652490500394</c:v>
                </c:pt>
                <c:pt idx="5997">
                  <c:v>69.693494544583416</c:v>
                </c:pt>
                <c:pt idx="5998">
                  <c:v>69.666496282040029</c:v>
                </c:pt>
                <c:pt idx="5999">
                  <c:v>69.639456574876647</c:v>
                </c:pt>
                <c:pt idx="6000">
                  <c:v>69.607868800133232</c:v>
                </c:pt>
                <c:pt idx="6001">
                  <c:v>69.58082909296985</c:v>
                </c:pt>
                <c:pt idx="6002">
                  <c:v>69.551536076876189</c:v>
                </c:pt>
                <c:pt idx="6003">
                  <c:v>69.524496369712807</c:v>
                </c:pt>
                <c:pt idx="6004">
                  <c:v>69.498536501882612</c:v>
                </c:pt>
                <c:pt idx="6005">
                  <c:v>69.469243485788951</c:v>
                </c:pt>
                <c:pt idx="6006">
                  <c:v>69.442203778625569</c:v>
                </c:pt>
                <c:pt idx="6007">
                  <c:v>69.412910762531894</c:v>
                </c:pt>
                <c:pt idx="6008">
                  <c:v>69.385871055368511</c:v>
                </c:pt>
                <c:pt idx="6009">
                  <c:v>69.358872792825125</c:v>
                </c:pt>
                <c:pt idx="6010">
                  <c:v>69.329714846908146</c:v>
                </c:pt>
                <c:pt idx="6011">
                  <c:v>69.302716584364745</c:v>
                </c:pt>
                <c:pt idx="6012">
                  <c:v>69.274550222736224</c:v>
                </c:pt>
                <c:pt idx="6013">
                  <c:v>69.249628749619248</c:v>
                </c:pt>
                <c:pt idx="6014">
                  <c:v>69.220335733525573</c:v>
                </c:pt>
                <c:pt idx="6015">
                  <c:v>69.195414260408597</c:v>
                </c:pt>
                <c:pt idx="6016">
                  <c:v>69.166121244314937</c:v>
                </c:pt>
                <c:pt idx="6017">
                  <c:v>69.139081537151554</c:v>
                </c:pt>
                <c:pt idx="6018">
                  <c:v>69.10978852105788</c:v>
                </c:pt>
                <c:pt idx="6019">
                  <c:v>69.082748813894497</c:v>
                </c:pt>
                <c:pt idx="6020">
                  <c:v>69.053455797800837</c:v>
                </c:pt>
                <c:pt idx="6021">
                  <c:v>69.027495929970641</c:v>
                </c:pt>
                <c:pt idx="6022">
                  <c:v>69.000456222807259</c:v>
                </c:pt>
                <c:pt idx="6023">
                  <c:v>68.971163206713598</c:v>
                </c:pt>
                <c:pt idx="6024">
                  <c:v>68.944123499550216</c:v>
                </c:pt>
                <c:pt idx="6025">
                  <c:v>68.914830483456541</c:v>
                </c:pt>
                <c:pt idx="6026">
                  <c:v>68.885672537539563</c:v>
                </c:pt>
                <c:pt idx="6027">
                  <c:v>68.856379521445902</c:v>
                </c:pt>
                <c:pt idx="6028">
                  <c:v>68.82933981428252</c:v>
                </c:pt>
                <c:pt idx="6029">
                  <c:v>68.803379946452324</c:v>
                </c:pt>
                <c:pt idx="6030">
                  <c:v>68.769752388508934</c:v>
                </c:pt>
                <c:pt idx="6031">
                  <c:v>68.744830915391958</c:v>
                </c:pt>
                <c:pt idx="6032">
                  <c:v>68.717832652848557</c:v>
                </c:pt>
                <c:pt idx="6033">
                  <c:v>68.690792945685175</c:v>
                </c:pt>
                <c:pt idx="6034">
                  <c:v>68.661499929591514</c:v>
                </c:pt>
                <c:pt idx="6035">
                  <c:v>68.634460222428132</c:v>
                </c:pt>
                <c:pt idx="6036">
                  <c:v>68.605167206334457</c:v>
                </c:pt>
                <c:pt idx="6037">
                  <c:v>68.577000844705935</c:v>
                </c:pt>
                <c:pt idx="6038">
                  <c:v>68.547842898788957</c:v>
                </c:pt>
                <c:pt idx="6039">
                  <c:v>68.518549882695282</c:v>
                </c:pt>
                <c:pt idx="6040">
                  <c:v>68.493628409578307</c:v>
                </c:pt>
                <c:pt idx="6041">
                  <c:v>68.464335393484646</c:v>
                </c:pt>
                <c:pt idx="6042">
                  <c:v>68.437295686321264</c:v>
                </c:pt>
                <c:pt idx="6043">
                  <c:v>68.405707911577849</c:v>
                </c:pt>
                <c:pt idx="6044">
                  <c:v>68.378668204414467</c:v>
                </c:pt>
                <c:pt idx="6045">
                  <c:v>68.349375188320806</c:v>
                </c:pt>
                <c:pt idx="6046">
                  <c:v>68.321208826692271</c:v>
                </c:pt>
                <c:pt idx="6047">
                  <c:v>68.294169119528888</c:v>
                </c:pt>
                <c:pt idx="6048">
                  <c:v>68.267170856985501</c:v>
                </c:pt>
                <c:pt idx="6049">
                  <c:v>68.240131149822119</c:v>
                </c:pt>
                <c:pt idx="6050">
                  <c:v>68.210838133728444</c:v>
                </c:pt>
                <c:pt idx="6051">
                  <c:v>68.183798426565062</c:v>
                </c:pt>
                <c:pt idx="6052">
                  <c:v>68.154505410471401</c:v>
                </c:pt>
                <c:pt idx="6053">
                  <c:v>68.129583937354425</c:v>
                </c:pt>
                <c:pt idx="6054">
                  <c:v>68.10141757572589</c:v>
                </c:pt>
                <c:pt idx="6055">
                  <c:v>68.072124559632229</c:v>
                </c:pt>
                <c:pt idx="6056">
                  <c:v>68.045084852468847</c:v>
                </c:pt>
                <c:pt idx="6057">
                  <c:v>68.015791836375172</c:v>
                </c:pt>
                <c:pt idx="6058">
                  <c:v>67.98875212921179</c:v>
                </c:pt>
                <c:pt idx="6059">
                  <c:v>67.959459113118129</c:v>
                </c:pt>
                <c:pt idx="6060">
                  <c:v>67.934537640001153</c:v>
                </c:pt>
                <c:pt idx="6061">
                  <c:v>67.902949865257739</c:v>
                </c:pt>
                <c:pt idx="6062">
                  <c:v>67.87257700492755</c:v>
                </c:pt>
                <c:pt idx="6063">
                  <c:v>67.847655531810574</c:v>
                </c:pt>
                <c:pt idx="6064">
                  <c:v>67.818362515716899</c:v>
                </c:pt>
                <c:pt idx="6065">
                  <c:v>67.793441042599923</c:v>
                </c:pt>
                <c:pt idx="6066">
                  <c:v>67.764148026506263</c:v>
                </c:pt>
                <c:pt idx="6067">
                  <c:v>67.73710831934288</c:v>
                </c:pt>
                <c:pt idx="6068">
                  <c:v>67.710110056799479</c:v>
                </c:pt>
                <c:pt idx="6069">
                  <c:v>67.683070349636097</c:v>
                </c:pt>
                <c:pt idx="6070">
                  <c:v>67.65607208709271</c:v>
                </c:pt>
                <c:pt idx="6071">
                  <c:v>67.630112219262514</c:v>
                </c:pt>
                <c:pt idx="6072">
                  <c:v>67.603072512099132</c:v>
                </c:pt>
                <c:pt idx="6073">
                  <c:v>67.576074249555745</c:v>
                </c:pt>
                <c:pt idx="6074">
                  <c:v>67.549034542392363</c:v>
                </c:pt>
                <c:pt idx="6075">
                  <c:v>67.519741526298688</c:v>
                </c:pt>
                <c:pt idx="6076">
                  <c:v>67.494820053181712</c:v>
                </c:pt>
                <c:pt idx="6077">
                  <c:v>67.465527037088052</c:v>
                </c:pt>
                <c:pt idx="6078">
                  <c:v>67.438487329924669</c:v>
                </c:pt>
                <c:pt idx="6079">
                  <c:v>67.410320968296134</c:v>
                </c:pt>
                <c:pt idx="6080">
                  <c:v>67.383322705752747</c:v>
                </c:pt>
                <c:pt idx="6081">
                  <c:v>67.354164759835768</c:v>
                </c:pt>
                <c:pt idx="6082">
                  <c:v>67.324871743742094</c:v>
                </c:pt>
                <c:pt idx="6083">
                  <c:v>67.297832036578711</c:v>
                </c:pt>
                <c:pt idx="6084">
                  <c:v>67.268539020485051</c:v>
                </c:pt>
                <c:pt idx="6085">
                  <c:v>67.241499313321668</c:v>
                </c:pt>
                <c:pt idx="6086">
                  <c:v>67.212206297227993</c:v>
                </c:pt>
                <c:pt idx="6087">
                  <c:v>67.186246429397812</c:v>
                </c:pt>
                <c:pt idx="6088">
                  <c:v>67.161324956280836</c:v>
                </c:pt>
                <c:pt idx="6089">
                  <c:v>67.134326693737435</c:v>
                </c:pt>
                <c:pt idx="6090">
                  <c:v>67.107286986574053</c:v>
                </c:pt>
                <c:pt idx="6091">
                  <c:v>67.077993970480392</c:v>
                </c:pt>
                <c:pt idx="6092">
                  <c:v>67.05095426331701</c:v>
                </c:pt>
                <c:pt idx="6093">
                  <c:v>67.021661247223335</c:v>
                </c:pt>
                <c:pt idx="6094">
                  <c:v>66.996739774106359</c:v>
                </c:pt>
                <c:pt idx="6095">
                  <c:v>66.967446758012699</c:v>
                </c:pt>
                <c:pt idx="6096">
                  <c:v>66.941486890182503</c:v>
                </c:pt>
                <c:pt idx="6097">
                  <c:v>66.916565417065527</c:v>
                </c:pt>
                <c:pt idx="6098">
                  <c:v>66.88956715452214</c:v>
                </c:pt>
                <c:pt idx="6099">
                  <c:v>66.862527447358758</c:v>
                </c:pt>
                <c:pt idx="6100">
                  <c:v>66.835529184815357</c:v>
                </c:pt>
                <c:pt idx="6101">
                  <c:v>66.810607711698381</c:v>
                </c:pt>
                <c:pt idx="6102">
                  <c:v>66.779019936954995</c:v>
                </c:pt>
                <c:pt idx="6103">
                  <c:v>66.754098463838019</c:v>
                </c:pt>
                <c:pt idx="6104">
                  <c:v>66.725932102209484</c:v>
                </c:pt>
                <c:pt idx="6105">
                  <c:v>66.696639086115823</c:v>
                </c:pt>
                <c:pt idx="6106">
                  <c:v>66.669599378952441</c:v>
                </c:pt>
                <c:pt idx="6107">
                  <c:v>66.64260111640904</c:v>
                </c:pt>
                <c:pt idx="6108">
                  <c:v>66.615561409245657</c:v>
                </c:pt>
                <c:pt idx="6109">
                  <c:v>66.586268393151997</c:v>
                </c:pt>
                <c:pt idx="6110">
                  <c:v>66.559228685988614</c:v>
                </c:pt>
                <c:pt idx="6111">
                  <c:v>66.52560112804521</c:v>
                </c:pt>
                <c:pt idx="6112">
                  <c:v>66.499641260215029</c:v>
                </c:pt>
                <c:pt idx="6113">
                  <c:v>66.472601553051646</c:v>
                </c:pt>
                <c:pt idx="6114">
                  <c:v>66.443308536957971</c:v>
                </c:pt>
                <c:pt idx="6115">
                  <c:v>66.418387063840996</c:v>
                </c:pt>
                <c:pt idx="6116">
                  <c:v>66.389094047747335</c:v>
                </c:pt>
                <c:pt idx="6117">
                  <c:v>66.362054340583953</c:v>
                </c:pt>
                <c:pt idx="6118">
                  <c:v>66.332761324490278</c:v>
                </c:pt>
                <c:pt idx="6119">
                  <c:v>66.305721617326896</c:v>
                </c:pt>
                <c:pt idx="6120">
                  <c:v>66.276428601233235</c:v>
                </c:pt>
                <c:pt idx="6121">
                  <c:v>66.248262239604699</c:v>
                </c:pt>
                <c:pt idx="6122">
                  <c:v>66.221222532441317</c:v>
                </c:pt>
                <c:pt idx="6123">
                  <c:v>66.19422426989793</c:v>
                </c:pt>
                <c:pt idx="6124">
                  <c:v>66.167184562734548</c:v>
                </c:pt>
                <c:pt idx="6125">
                  <c:v>66.137891546640873</c:v>
                </c:pt>
                <c:pt idx="6126">
                  <c:v>66.108733600723895</c:v>
                </c:pt>
                <c:pt idx="6127">
                  <c:v>66.079440584630234</c:v>
                </c:pt>
                <c:pt idx="6128">
                  <c:v>66.054519111513258</c:v>
                </c:pt>
                <c:pt idx="6129">
                  <c:v>66.028559243683063</c:v>
                </c:pt>
                <c:pt idx="6130">
                  <c:v>65.996971468939677</c:v>
                </c:pt>
                <c:pt idx="6131">
                  <c:v>65.969931761776294</c:v>
                </c:pt>
                <c:pt idx="6132">
                  <c:v>65.93834398703288</c:v>
                </c:pt>
                <c:pt idx="6133">
                  <c:v>65.915540750315898</c:v>
                </c:pt>
                <c:pt idx="6134">
                  <c:v>65.888542487772511</c:v>
                </c:pt>
                <c:pt idx="6135">
                  <c:v>65.859384541855533</c:v>
                </c:pt>
                <c:pt idx="6136">
                  <c:v>65.830091525761858</c:v>
                </c:pt>
                <c:pt idx="6137">
                  <c:v>65.801925164133337</c:v>
                </c:pt>
                <c:pt idx="6138">
                  <c:v>65.777003691016361</c:v>
                </c:pt>
                <c:pt idx="6139">
                  <c:v>65.75230018457296</c:v>
                </c:pt>
                <c:pt idx="6140">
                  <c:v>65.725260477409577</c:v>
                </c:pt>
                <c:pt idx="6141">
                  <c:v>65.69826221486619</c:v>
                </c:pt>
                <c:pt idx="6142">
                  <c:v>65.671222507702808</c:v>
                </c:pt>
                <c:pt idx="6143">
                  <c:v>65.641929491609133</c:v>
                </c:pt>
                <c:pt idx="6144">
                  <c:v>65.614889784445751</c:v>
                </c:pt>
                <c:pt idx="6145">
                  <c:v>65.587891521902364</c:v>
                </c:pt>
                <c:pt idx="6146">
                  <c:v>65.559725160273828</c:v>
                </c:pt>
                <c:pt idx="6147">
                  <c:v>65.532685453110446</c:v>
                </c:pt>
                <c:pt idx="6148">
                  <c:v>65.503392437016785</c:v>
                </c:pt>
                <c:pt idx="6149">
                  <c:v>65.476352729853403</c:v>
                </c:pt>
                <c:pt idx="6150">
                  <c:v>65.447059713759728</c:v>
                </c:pt>
                <c:pt idx="6151">
                  <c:v>65.420020006596346</c:v>
                </c:pt>
                <c:pt idx="6152">
                  <c:v>65.390726990502685</c:v>
                </c:pt>
                <c:pt idx="6153">
                  <c:v>65.363687283339303</c:v>
                </c:pt>
                <c:pt idx="6154">
                  <c:v>65.335520921710767</c:v>
                </c:pt>
                <c:pt idx="6155">
                  <c:v>65.30852265916738</c:v>
                </c:pt>
                <c:pt idx="6156">
                  <c:v>65.281482952003998</c:v>
                </c:pt>
                <c:pt idx="6157">
                  <c:v>65.252189935910323</c:v>
                </c:pt>
                <c:pt idx="6158">
                  <c:v>65.227268462793347</c:v>
                </c:pt>
                <c:pt idx="6159">
                  <c:v>65.197975446699687</c:v>
                </c:pt>
                <c:pt idx="6160">
                  <c:v>65.173053973582711</c:v>
                </c:pt>
                <c:pt idx="6161">
                  <c:v>65.143760957489036</c:v>
                </c:pt>
                <c:pt idx="6162">
                  <c:v>65.115594595860514</c:v>
                </c:pt>
                <c:pt idx="6163">
                  <c:v>65.088554888697132</c:v>
                </c:pt>
                <c:pt idx="6164">
                  <c:v>65.059261872603457</c:v>
                </c:pt>
                <c:pt idx="6165">
                  <c:v>65.032222165440075</c:v>
                </c:pt>
                <c:pt idx="6166">
                  <c:v>65.002929149346414</c:v>
                </c:pt>
                <c:pt idx="6167">
                  <c:v>64.975889442183032</c:v>
                </c:pt>
                <c:pt idx="6168">
                  <c:v>64.946596426089357</c:v>
                </c:pt>
                <c:pt idx="6169">
                  <c:v>64.919556718925975</c:v>
                </c:pt>
                <c:pt idx="6170">
                  <c:v>64.890263702832314</c:v>
                </c:pt>
                <c:pt idx="6171">
                  <c:v>64.864303835002119</c:v>
                </c:pt>
                <c:pt idx="6172">
                  <c:v>64.839382361885143</c:v>
                </c:pt>
                <c:pt idx="6173">
                  <c:v>64.810089345791482</c:v>
                </c:pt>
                <c:pt idx="6174">
                  <c:v>64.7830496386281</c:v>
                </c:pt>
                <c:pt idx="6175">
                  <c:v>64.756051376084699</c:v>
                </c:pt>
                <c:pt idx="6176">
                  <c:v>64.733248139367717</c:v>
                </c:pt>
                <c:pt idx="6177">
                  <c:v>64.703955123274056</c:v>
                </c:pt>
                <c:pt idx="6178">
                  <c:v>64.676915416110674</c:v>
                </c:pt>
                <c:pt idx="6179">
                  <c:v>64.648749054482138</c:v>
                </c:pt>
                <c:pt idx="6180">
                  <c:v>64.619456038388478</c:v>
                </c:pt>
                <c:pt idx="6181">
                  <c:v>64.594534565271502</c:v>
                </c:pt>
                <c:pt idx="6182">
                  <c:v>64.567536302728101</c:v>
                </c:pt>
                <c:pt idx="6183">
                  <c:v>64.542614829611125</c:v>
                </c:pt>
                <c:pt idx="6184">
                  <c:v>64.513321813517464</c:v>
                </c:pt>
                <c:pt idx="6185">
                  <c:v>64.488400340400489</c:v>
                </c:pt>
                <c:pt idx="6186">
                  <c:v>64.459107324306814</c:v>
                </c:pt>
                <c:pt idx="6187">
                  <c:v>64.430940962678292</c:v>
                </c:pt>
                <c:pt idx="6188">
                  <c:v>64.40390125551491</c:v>
                </c:pt>
                <c:pt idx="6189">
                  <c:v>64.374608239421235</c:v>
                </c:pt>
                <c:pt idx="6190">
                  <c:v>64.347568532257853</c:v>
                </c:pt>
                <c:pt idx="6191">
                  <c:v>64.318275516164192</c:v>
                </c:pt>
                <c:pt idx="6192">
                  <c:v>64.29123580900081</c:v>
                </c:pt>
                <c:pt idx="6193">
                  <c:v>64.264237546457409</c:v>
                </c:pt>
                <c:pt idx="6194">
                  <c:v>64.237197839294026</c:v>
                </c:pt>
                <c:pt idx="6195">
                  <c:v>64.210199576750639</c:v>
                </c:pt>
                <c:pt idx="6196">
                  <c:v>64.184239708920444</c:v>
                </c:pt>
                <c:pt idx="6197">
                  <c:v>64.157200001757062</c:v>
                </c:pt>
                <c:pt idx="6198">
                  <c:v>64.132496495313674</c:v>
                </c:pt>
                <c:pt idx="6199">
                  <c:v>64.107575022196698</c:v>
                </c:pt>
                <c:pt idx="6200">
                  <c:v>64.078282006103024</c:v>
                </c:pt>
                <c:pt idx="6201">
                  <c:v>64.051242298939641</c:v>
                </c:pt>
                <c:pt idx="6202">
                  <c:v>64.021949282845981</c:v>
                </c:pt>
                <c:pt idx="6203">
                  <c:v>63.994909575682598</c:v>
                </c:pt>
                <c:pt idx="6204">
                  <c:v>63.966743214054055</c:v>
                </c:pt>
                <c:pt idx="6205">
                  <c:v>63.939744951510669</c:v>
                </c:pt>
                <c:pt idx="6206">
                  <c:v>63.914823478393693</c:v>
                </c:pt>
                <c:pt idx="6207">
                  <c:v>63.885530462300011</c:v>
                </c:pt>
                <c:pt idx="6208">
                  <c:v>63.860608989183035</c:v>
                </c:pt>
                <c:pt idx="6209">
                  <c:v>63.831315973089374</c:v>
                </c:pt>
                <c:pt idx="6210">
                  <c:v>63.808512736372393</c:v>
                </c:pt>
                <c:pt idx="6211">
                  <c:v>63.781514473828985</c:v>
                </c:pt>
                <c:pt idx="6212">
                  <c:v>63.755554605998803</c:v>
                </c:pt>
                <c:pt idx="6213">
                  <c:v>63.728514898835421</c:v>
                </c:pt>
                <c:pt idx="6214">
                  <c:v>63.699221882741739</c:v>
                </c:pt>
                <c:pt idx="6215">
                  <c:v>63.672182175578357</c:v>
                </c:pt>
                <c:pt idx="6216">
                  <c:v>63.642889159484696</c:v>
                </c:pt>
                <c:pt idx="6217">
                  <c:v>63.615849452321314</c:v>
                </c:pt>
                <c:pt idx="6218">
                  <c:v>63.584261677577906</c:v>
                </c:pt>
                <c:pt idx="6219">
                  <c:v>63.559340204460931</c:v>
                </c:pt>
                <c:pt idx="6220">
                  <c:v>63.53004718836727</c:v>
                </c:pt>
                <c:pt idx="6221">
                  <c:v>63.501880826738727</c:v>
                </c:pt>
                <c:pt idx="6222">
                  <c:v>63.472722880821749</c:v>
                </c:pt>
                <c:pt idx="6223">
                  <c:v>63.445724618278362</c:v>
                </c:pt>
                <c:pt idx="6224">
                  <c:v>63.416566672361384</c:v>
                </c:pt>
                <c:pt idx="6225">
                  <c:v>63.387273656267702</c:v>
                </c:pt>
                <c:pt idx="6226">
                  <c:v>63.36023394910432</c:v>
                </c:pt>
                <c:pt idx="6227">
                  <c:v>63.330940933010659</c:v>
                </c:pt>
                <c:pt idx="6228">
                  <c:v>63.303901225847277</c:v>
                </c:pt>
                <c:pt idx="6229">
                  <c:v>63.275734864218734</c:v>
                </c:pt>
                <c:pt idx="6230">
                  <c:v>63.248736601675347</c:v>
                </c:pt>
                <c:pt idx="6231">
                  <c:v>63.221696894511965</c:v>
                </c:pt>
                <c:pt idx="6232">
                  <c:v>63.192403878418283</c:v>
                </c:pt>
                <c:pt idx="6233">
                  <c:v>63.1653641712549</c:v>
                </c:pt>
                <c:pt idx="6234">
                  <c:v>63.13607115516124</c:v>
                </c:pt>
                <c:pt idx="6235">
                  <c:v>63.111149682044264</c:v>
                </c:pt>
                <c:pt idx="6236">
                  <c:v>63.081856665950582</c:v>
                </c:pt>
                <c:pt idx="6237">
                  <c:v>63.05369030432206</c:v>
                </c:pt>
                <c:pt idx="6238">
                  <c:v>63.026650597158678</c:v>
                </c:pt>
                <c:pt idx="6239">
                  <c:v>62.997357581064996</c:v>
                </c:pt>
                <c:pt idx="6240">
                  <c:v>62.970317873901614</c:v>
                </c:pt>
                <c:pt idx="6241">
                  <c:v>62.943319611358227</c:v>
                </c:pt>
                <c:pt idx="6242">
                  <c:v>62.916279904194845</c:v>
                </c:pt>
                <c:pt idx="6243">
                  <c:v>62.889281641651436</c:v>
                </c:pt>
                <c:pt idx="6244">
                  <c:v>62.862241934488054</c:v>
                </c:pt>
                <c:pt idx="6245">
                  <c:v>62.832948918394393</c:v>
                </c:pt>
                <c:pt idx="6246">
                  <c:v>62.806989050564191</c:v>
                </c:pt>
                <c:pt idx="6247">
                  <c:v>62.779949343400808</c:v>
                </c:pt>
                <c:pt idx="6248">
                  <c:v>62.750656327307148</c:v>
                </c:pt>
                <c:pt idx="6249">
                  <c:v>62.723616620143765</c:v>
                </c:pt>
                <c:pt idx="6250">
                  <c:v>62.694323604050084</c:v>
                </c:pt>
                <c:pt idx="6251">
                  <c:v>62.667283896886701</c:v>
                </c:pt>
                <c:pt idx="6252">
                  <c:v>62.637990880793041</c:v>
                </c:pt>
                <c:pt idx="6253">
                  <c:v>62.613069407676065</c:v>
                </c:pt>
                <c:pt idx="6254">
                  <c:v>62.587109539845862</c:v>
                </c:pt>
                <c:pt idx="6255">
                  <c:v>62.557816523752201</c:v>
                </c:pt>
                <c:pt idx="6256">
                  <c:v>62.530776816588819</c:v>
                </c:pt>
                <c:pt idx="6257">
                  <c:v>62.501483800495137</c:v>
                </c:pt>
                <c:pt idx="6258">
                  <c:v>62.476562327378161</c:v>
                </c:pt>
                <c:pt idx="6259">
                  <c:v>62.447269311284501</c:v>
                </c:pt>
                <c:pt idx="6260">
                  <c:v>62.422347838167525</c:v>
                </c:pt>
                <c:pt idx="6261">
                  <c:v>62.393054822073843</c:v>
                </c:pt>
                <c:pt idx="6262">
                  <c:v>62.364888460445322</c:v>
                </c:pt>
                <c:pt idx="6263">
                  <c:v>62.335730514528343</c:v>
                </c:pt>
                <c:pt idx="6264">
                  <c:v>62.306437498434661</c:v>
                </c:pt>
                <c:pt idx="6265">
                  <c:v>62.279397791271279</c:v>
                </c:pt>
                <c:pt idx="6266">
                  <c:v>62.250104775177618</c:v>
                </c:pt>
                <c:pt idx="6267">
                  <c:v>62.225183302060643</c:v>
                </c:pt>
                <c:pt idx="6268">
                  <c:v>62.195890285966961</c:v>
                </c:pt>
                <c:pt idx="6269">
                  <c:v>62.170968812849985</c:v>
                </c:pt>
                <c:pt idx="6270">
                  <c:v>62.143970550306598</c:v>
                </c:pt>
                <c:pt idx="6271">
                  <c:v>62.113597689976395</c:v>
                </c:pt>
                <c:pt idx="6272">
                  <c:v>62.086557982813012</c:v>
                </c:pt>
                <c:pt idx="6273">
                  <c:v>62.057264966719352</c:v>
                </c:pt>
                <c:pt idx="6274">
                  <c:v>62.030225259555969</c:v>
                </c:pt>
                <c:pt idx="6275">
                  <c:v>62.000932243462287</c:v>
                </c:pt>
                <c:pt idx="6276">
                  <c:v>61.973892536298905</c:v>
                </c:pt>
                <c:pt idx="6277">
                  <c:v>61.944599520205244</c:v>
                </c:pt>
                <c:pt idx="6278">
                  <c:v>61.917559813041862</c:v>
                </c:pt>
                <c:pt idx="6279">
                  <c:v>61.889393451413319</c:v>
                </c:pt>
                <c:pt idx="6280">
                  <c:v>61.860100435319659</c:v>
                </c:pt>
                <c:pt idx="6281">
                  <c:v>61.837297198602677</c:v>
                </c:pt>
                <c:pt idx="6282">
                  <c:v>61.808004182508995</c:v>
                </c:pt>
                <c:pt idx="6283">
                  <c:v>61.783082709392019</c:v>
                </c:pt>
                <c:pt idx="6284">
                  <c:v>61.756084446848632</c:v>
                </c:pt>
                <c:pt idx="6285">
                  <c:v>61.72904473968525</c:v>
                </c:pt>
                <c:pt idx="6286">
                  <c:v>61.702046477141842</c:v>
                </c:pt>
                <c:pt idx="6287">
                  <c:v>61.67608660931166</c:v>
                </c:pt>
                <c:pt idx="6288">
                  <c:v>61.649046902148278</c:v>
                </c:pt>
                <c:pt idx="6289">
                  <c:v>61.619753886054596</c:v>
                </c:pt>
                <c:pt idx="6290">
                  <c:v>61.592714178891214</c:v>
                </c:pt>
                <c:pt idx="6291">
                  <c:v>61.563421162797553</c:v>
                </c:pt>
                <c:pt idx="6292">
                  <c:v>61.536381455634171</c:v>
                </c:pt>
                <c:pt idx="6293">
                  <c:v>61.507088439540489</c:v>
                </c:pt>
                <c:pt idx="6294">
                  <c:v>61.480048732377107</c:v>
                </c:pt>
                <c:pt idx="6295">
                  <c:v>61.448460957633721</c:v>
                </c:pt>
                <c:pt idx="6296">
                  <c:v>61.422501089803518</c:v>
                </c:pt>
                <c:pt idx="6297">
                  <c:v>61.395461382640136</c:v>
                </c:pt>
                <c:pt idx="6298">
                  <c:v>61.368463120096749</c:v>
                </c:pt>
                <c:pt idx="6299">
                  <c:v>61.341423412933366</c:v>
                </c:pt>
                <c:pt idx="6300">
                  <c:v>61.314425150389958</c:v>
                </c:pt>
                <c:pt idx="6301">
                  <c:v>61.289503677272982</c:v>
                </c:pt>
                <c:pt idx="6302">
                  <c:v>61.260210661179322</c:v>
                </c:pt>
                <c:pt idx="6303">
                  <c:v>61.235289188062346</c:v>
                </c:pt>
                <c:pt idx="6304">
                  <c:v>61.211535816482147</c:v>
                </c:pt>
                <c:pt idx="6305">
                  <c:v>61.182242800388487</c:v>
                </c:pt>
                <c:pt idx="6306">
                  <c:v>61.155203093225104</c:v>
                </c:pt>
                <c:pt idx="6307">
                  <c:v>61.125910077131422</c:v>
                </c:pt>
                <c:pt idx="6308">
                  <c:v>61.103106840414441</c:v>
                </c:pt>
                <c:pt idx="6309">
                  <c:v>61.078403333971053</c:v>
                </c:pt>
                <c:pt idx="6310">
                  <c:v>61.051363626807671</c:v>
                </c:pt>
                <c:pt idx="6311">
                  <c:v>61.022070610713989</c:v>
                </c:pt>
                <c:pt idx="6312">
                  <c:v>60.993904249085467</c:v>
                </c:pt>
                <c:pt idx="6313">
                  <c:v>60.966864541922085</c:v>
                </c:pt>
                <c:pt idx="6314">
                  <c:v>60.937571525828403</c:v>
                </c:pt>
                <c:pt idx="6315">
                  <c:v>60.912650052711427</c:v>
                </c:pt>
                <c:pt idx="6316">
                  <c:v>60.883357036617767</c:v>
                </c:pt>
                <c:pt idx="6317">
                  <c:v>60.856317329454384</c:v>
                </c:pt>
                <c:pt idx="6318">
                  <c:v>60.829319066910976</c:v>
                </c:pt>
                <c:pt idx="6319">
                  <c:v>60.802279359747594</c:v>
                </c:pt>
                <c:pt idx="6320">
                  <c:v>60.772986343653933</c:v>
                </c:pt>
                <c:pt idx="6321">
                  <c:v>60.74481998202539</c:v>
                </c:pt>
                <c:pt idx="6322">
                  <c:v>60.717780274862008</c:v>
                </c:pt>
                <c:pt idx="6323">
                  <c:v>60.690782012318621</c:v>
                </c:pt>
                <c:pt idx="6324">
                  <c:v>60.665860539201645</c:v>
                </c:pt>
                <c:pt idx="6325">
                  <c:v>60.636567523107963</c:v>
                </c:pt>
                <c:pt idx="6326">
                  <c:v>60.611646049990988</c:v>
                </c:pt>
                <c:pt idx="6327">
                  <c:v>60.582353033897327</c:v>
                </c:pt>
                <c:pt idx="6328">
                  <c:v>60.557431560780351</c:v>
                </c:pt>
                <c:pt idx="6329">
                  <c:v>60.529265199151808</c:v>
                </c:pt>
                <c:pt idx="6330">
                  <c:v>60.502266936608422</c:v>
                </c:pt>
                <c:pt idx="6331">
                  <c:v>60.473108990691443</c:v>
                </c:pt>
                <c:pt idx="6332">
                  <c:v>60.443815974597761</c:v>
                </c:pt>
                <c:pt idx="6333">
                  <c:v>60.418894501480786</c:v>
                </c:pt>
                <c:pt idx="6334">
                  <c:v>60.389601485387125</c:v>
                </c:pt>
                <c:pt idx="6335">
                  <c:v>60.362561778223743</c:v>
                </c:pt>
                <c:pt idx="6336">
                  <c:v>60.333268762130061</c:v>
                </c:pt>
                <c:pt idx="6337">
                  <c:v>60.305102400501539</c:v>
                </c:pt>
                <c:pt idx="6338">
                  <c:v>60.278062693338157</c:v>
                </c:pt>
                <c:pt idx="6339">
                  <c:v>60.253359186894748</c:v>
                </c:pt>
                <c:pt idx="6340">
                  <c:v>60.226319479731366</c:v>
                </c:pt>
                <c:pt idx="6341">
                  <c:v>60.199321217187979</c:v>
                </c:pt>
                <c:pt idx="6342">
                  <c:v>60.174399744071003</c:v>
                </c:pt>
                <c:pt idx="6343">
                  <c:v>60.147401481527595</c:v>
                </c:pt>
                <c:pt idx="6344">
                  <c:v>60.120361774364213</c:v>
                </c:pt>
                <c:pt idx="6345">
                  <c:v>60.091068758270552</c:v>
                </c:pt>
                <c:pt idx="6346">
                  <c:v>60.065108890440349</c:v>
                </c:pt>
                <c:pt idx="6347">
                  <c:v>60.040187417323374</c:v>
                </c:pt>
                <c:pt idx="6348">
                  <c:v>60.013189154779987</c:v>
                </c:pt>
                <c:pt idx="6349">
                  <c:v>59.986149447616604</c:v>
                </c:pt>
                <c:pt idx="6350">
                  <c:v>59.956856431522922</c:v>
                </c:pt>
                <c:pt idx="6351">
                  <c:v>59.92981672435954</c:v>
                </c:pt>
                <c:pt idx="6352">
                  <c:v>59.900523708265879</c:v>
                </c:pt>
                <c:pt idx="6353">
                  <c:v>59.875602235148904</c:v>
                </c:pt>
                <c:pt idx="6354">
                  <c:v>59.849642367318701</c:v>
                </c:pt>
                <c:pt idx="6355">
                  <c:v>59.82034935122504</c:v>
                </c:pt>
                <c:pt idx="6356">
                  <c:v>59.795427878108065</c:v>
                </c:pt>
                <c:pt idx="6357">
                  <c:v>59.766134862014383</c:v>
                </c:pt>
                <c:pt idx="6358">
                  <c:v>59.739095154851</c:v>
                </c:pt>
                <c:pt idx="6359">
                  <c:v>59.70980213875734</c:v>
                </c:pt>
                <c:pt idx="6360">
                  <c:v>59.682762431593957</c:v>
                </c:pt>
                <c:pt idx="6361">
                  <c:v>59.653469415500275</c:v>
                </c:pt>
                <c:pt idx="6362">
                  <c:v>59.625303053871754</c:v>
                </c:pt>
                <c:pt idx="6363">
                  <c:v>59.600381580754778</c:v>
                </c:pt>
                <c:pt idx="6364">
                  <c:v>59.57338331821137</c:v>
                </c:pt>
                <c:pt idx="6365">
                  <c:v>59.548461845094394</c:v>
                </c:pt>
                <c:pt idx="6366">
                  <c:v>59.521463582551007</c:v>
                </c:pt>
                <c:pt idx="6367">
                  <c:v>59.492305636634029</c:v>
                </c:pt>
                <c:pt idx="6368">
                  <c:v>59.460717861890622</c:v>
                </c:pt>
                <c:pt idx="6369">
                  <c:v>59.433678154727239</c:v>
                </c:pt>
                <c:pt idx="6370">
                  <c:v>59.404385138633579</c:v>
                </c:pt>
                <c:pt idx="6371">
                  <c:v>59.376218777005036</c:v>
                </c:pt>
                <c:pt idx="6372">
                  <c:v>59.349179069841654</c:v>
                </c:pt>
                <c:pt idx="6373">
                  <c:v>59.319886053747993</c:v>
                </c:pt>
                <c:pt idx="6374">
                  <c:v>59.292846346584611</c:v>
                </c:pt>
                <c:pt idx="6375">
                  <c:v>59.265848084041203</c:v>
                </c:pt>
                <c:pt idx="6376">
                  <c:v>59.23880837687782</c:v>
                </c:pt>
                <c:pt idx="6377">
                  <c:v>59.214104870434433</c:v>
                </c:pt>
                <c:pt idx="6378">
                  <c:v>59.191301633717451</c:v>
                </c:pt>
                <c:pt idx="6379">
                  <c:v>59.165341765887248</c:v>
                </c:pt>
                <c:pt idx="6380">
                  <c:v>59.138343503343862</c:v>
                </c:pt>
                <c:pt idx="6381">
                  <c:v>59.11554026662688</c:v>
                </c:pt>
                <c:pt idx="6382">
                  <c:v>59.088542004083472</c:v>
                </c:pt>
                <c:pt idx="6383">
                  <c:v>59.063620530966496</c:v>
                </c:pt>
                <c:pt idx="6384">
                  <c:v>59.034327514872835</c:v>
                </c:pt>
                <c:pt idx="6385">
                  <c:v>59.009406041755859</c:v>
                </c:pt>
                <c:pt idx="6386">
                  <c:v>58.980113025662178</c:v>
                </c:pt>
                <c:pt idx="6387">
                  <c:v>58.951946664033656</c:v>
                </c:pt>
                <c:pt idx="6388">
                  <c:v>58.92702519091668</c:v>
                </c:pt>
                <c:pt idx="6389">
                  <c:v>58.897732174822998</c:v>
                </c:pt>
                <c:pt idx="6390">
                  <c:v>58.870692467659616</c:v>
                </c:pt>
                <c:pt idx="6391">
                  <c:v>58.843694205116229</c:v>
                </c:pt>
                <c:pt idx="6392">
                  <c:v>58.818772731999253</c:v>
                </c:pt>
                <c:pt idx="6393">
                  <c:v>58.789479715905571</c:v>
                </c:pt>
                <c:pt idx="6394">
                  <c:v>58.764558242788596</c:v>
                </c:pt>
                <c:pt idx="6395">
                  <c:v>58.735265226694935</c:v>
                </c:pt>
                <c:pt idx="6396">
                  <c:v>58.711511855114736</c:v>
                </c:pt>
                <c:pt idx="6397">
                  <c:v>58.68659038199776</c:v>
                </c:pt>
                <c:pt idx="6398">
                  <c:v>58.6572973659041</c:v>
                </c:pt>
                <c:pt idx="6399">
                  <c:v>58.630257658740717</c:v>
                </c:pt>
                <c:pt idx="6400">
                  <c:v>58.602091297112175</c:v>
                </c:pt>
                <c:pt idx="6401">
                  <c:v>58.576131429282007</c:v>
                </c:pt>
                <c:pt idx="6402">
                  <c:v>58.546838413188325</c:v>
                </c:pt>
                <c:pt idx="6403">
                  <c:v>58.518672051559783</c:v>
                </c:pt>
                <c:pt idx="6404">
                  <c:v>58.491632344396422</c:v>
                </c:pt>
                <c:pt idx="6405">
                  <c:v>58.46233932830274</c:v>
                </c:pt>
                <c:pt idx="6406">
                  <c:v>58.436379460472537</c:v>
                </c:pt>
                <c:pt idx="6407">
                  <c:v>58.40722151455558</c:v>
                </c:pt>
                <c:pt idx="6408">
                  <c:v>58.379055152927037</c:v>
                </c:pt>
                <c:pt idx="6409">
                  <c:v>58.354351646483629</c:v>
                </c:pt>
                <c:pt idx="6410">
                  <c:v>58.323978786153468</c:v>
                </c:pt>
                <c:pt idx="6411">
                  <c:v>58.294820840236468</c:v>
                </c:pt>
                <c:pt idx="6412">
                  <c:v>58.265527824142787</c:v>
                </c:pt>
                <c:pt idx="6413">
                  <c:v>58.237361462514286</c:v>
                </c:pt>
                <c:pt idx="6414">
                  <c:v>58.212439989397289</c:v>
                </c:pt>
                <c:pt idx="6415">
                  <c:v>58.186480121567122</c:v>
                </c:pt>
                <c:pt idx="6416">
                  <c:v>58.159481859023714</c:v>
                </c:pt>
                <c:pt idx="6417">
                  <c:v>58.131315497395171</c:v>
                </c:pt>
                <c:pt idx="6418">
                  <c:v>58.10427579023181</c:v>
                </c:pt>
                <c:pt idx="6419">
                  <c:v>58.080522418651611</c:v>
                </c:pt>
                <c:pt idx="6420">
                  <c:v>58.051229402557929</c:v>
                </c:pt>
                <c:pt idx="6421">
                  <c:v>58.024189695394568</c:v>
                </c:pt>
                <c:pt idx="6422">
                  <c:v>57.998229827564366</c:v>
                </c:pt>
                <c:pt idx="6423">
                  <c:v>57.971231565020958</c:v>
                </c:pt>
                <c:pt idx="6424">
                  <c:v>57.94527169719079</c:v>
                </c:pt>
                <c:pt idx="6425">
                  <c:v>57.918231990027387</c:v>
                </c:pt>
                <c:pt idx="6426">
                  <c:v>57.89227212219722</c:v>
                </c:pt>
                <c:pt idx="6427">
                  <c:v>57.865273859653811</c:v>
                </c:pt>
                <c:pt idx="6428">
                  <c:v>57.839313991823609</c:v>
                </c:pt>
                <c:pt idx="6429">
                  <c:v>57.812274284660248</c:v>
                </c:pt>
                <c:pt idx="6430">
                  <c:v>57.782981268566566</c:v>
                </c:pt>
                <c:pt idx="6431">
                  <c:v>57.754814906938023</c:v>
                </c:pt>
                <c:pt idx="6432">
                  <c:v>57.727775199774662</c:v>
                </c:pt>
                <c:pt idx="6433">
                  <c:v>57.699608838146119</c:v>
                </c:pt>
                <c:pt idx="6434">
                  <c:v>57.67490533170271</c:v>
                </c:pt>
                <c:pt idx="6435">
                  <c:v>57.64673897007421</c:v>
                </c:pt>
                <c:pt idx="6436">
                  <c:v>57.619699262910807</c:v>
                </c:pt>
                <c:pt idx="6437">
                  <c:v>57.590406246817125</c:v>
                </c:pt>
                <c:pt idx="6438">
                  <c:v>57.562239885188625</c:v>
                </c:pt>
                <c:pt idx="6439">
                  <c:v>57.533081939271625</c:v>
                </c:pt>
                <c:pt idx="6440">
                  <c:v>57.504915577643125</c:v>
                </c:pt>
                <c:pt idx="6441">
                  <c:v>57.475622561549443</c:v>
                </c:pt>
                <c:pt idx="6442">
                  <c:v>57.4474561999209</c:v>
                </c:pt>
                <c:pt idx="6443">
                  <c:v>57.420416492757539</c:v>
                </c:pt>
                <c:pt idx="6444">
                  <c:v>57.392250131128996</c:v>
                </c:pt>
                <c:pt idx="6445">
                  <c:v>57.362957115035314</c:v>
                </c:pt>
                <c:pt idx="6446">
                  <c:v>57.338035641918353</c:v>
                </c:pt>
                <c:pt idx="6447">
                  <c:v>57.30986928028981</c:v>
                </c:pt>
                <c:pt idx="6448">
                  <c:v>57.282871017746402</c:v>
                </c:pt>
                <c:pt idx="6449">
                  <c:v>57.254704656117902</c:v>
                </c:pt>
                <c:pt idx="6450">
                  <c:v>57.227664948954498</c:v>
                </c:pt>
                <c:pt idx="6451">
                  <c:v>57.199498587325998</c:v>
                </c:pt>
                <c:pt idx="6452">
                  <c:v>57.17250032478259</c:v>
                </c:pt>
                <c:pt idx="6453">
                  <c:v>57.144333963154047</c:v>
                </c:pt>
                <c:pt idx="6454">
                  <c:v>57.117294255990686</c:v>
                </c:pt>
                <c:pt idx="6455">
                  <c:v>57.090295993447278</c:v>
                </c:pt>
                <c:pt idx="6456">
                  <c:v>57.064336125617075</c:v>
                </c:pt>
                <c:pt idx="6457">
                  <c:v>57.037296418453714</c:v>
                </c:pt>
                <c:pt idx="6458">
                  <c:v>57.011336550623511</c:v>
                </c:pt>
                <c:pt idx="6459">
                  <c:v>56.982043534529829</c:v>
                </c:pt>
                <c:pt idx="6460">
                  <c:v>56.953877172901329</c:v>
                </c:pt>
                <c:pt idx="6461">
                  <c:v>56.926837465737925</c:v>
                </c:pt>
                <c:pt idx="6462">
                  <c:v>56.899839203194517</c:v>
                </c:pt>
                <c:pt idx="6463">
                  <c:v>56.87387933536435</c:v>
                </c:pt>
                <c:pt idx="6464">
                  <c:v>56.848957862247353</c:v>
                </c:pt>
                <c:pt idx="6465">
                  <c:v>56.820791500618853</c:v>
                </c:pt>
                <c:pt idx="6466">
                  <c:v>56.791498484525171</c:v>
                </c:pt>
                <c:pt idx="6467">
                  <c:v>56.763332122896628</c:v>
                </c:pt>
                <c:pt idx="6468">
                  <c:v>56.738410649779667</c:v>
                </c:pt>
                <c:pt idx="6469">
                  <c:v>56.714657278199468</c:v>
                </c:pt>
                <c:pt idx="6470">
                  <c:v>56.685364262105786</c:v>
                </c:pt>
                <c:pt idx="6471">
                  <c:v>56.660442788988824</c:v>
                </c:pt>
                <c:pt idx="6472">
                  <c:v>56.634482921158622</c:v>
                </c:pt>
                <c:pt idx="6473">
                  <c:v>56.607484658615213</c:v>
                </c:pt>
                <c:pt idx="6474">
                  <c:v>56.581524790785046</c:v>
                </c:pt>
                <c:pt idx="6475">
                  <c:v>56.556603317668049</c:v>
                </c:pt>
                <c:pt idx="6476">
                  <c:v>56.528436956039549</c:v>
                </c:pt>
                <c:pt idx="6477">
                  <c:v>56.501438693496141</c:v>
                </c:pt>
                <c:pt idx="6478">
                  <c:v>56.473272331867598</c:v>
                </c:pt>
                <c:pt idx="6479">
                  <c:v>56.446232624704237</c:v>
                </c:pt>
                <c:pt idx="6480">
                  <c:v>56.41464484996083</c:v>
                </c:pt>
                <c:pt idx="6481">
                  <c:v>56.386478488332287</c:v>
                </c:pt>
                <c:pt idx="6482">
                  <c:v>56.361557015215325</c:v>
                </c:pt>
                <c:pt idx="6483">
                  <c:v>56.335597147385123</c:v>
                </c:pt>
                <c:pt idx="6484">
                  <c:v>56.308598884841714</c:v>
                </c:pt>
                <c:pt idx="6485">
                  <c:v>56.284845513261544</c:v>
                </c:pt>
                <c:pt idx="6486">
                  <c:v>56.262042276544548</c:v>
                </c:pt>
                <c:pt idx="6487">
                  <c:v>56.23504401400114</c:v>
                </c:pt>
                <c:pt idx="6488">
                  <c:v>56.21129064242097</c:v>
                </c:pt>
                <c:pt idx="6489">
                  <c:v>56.18213269650397</c:v>
                </c:pt>
                <c:pt idx="6490">
                  <c:v>56.15396633487547</c:v>
                </c:pt>
                <c:pt idx="6491">
                  <c:v>56.129262828432061</c:v>
                </c:pt>
                <c:pt idx="6492">
                  <c:v>56.103302960601859</c:v>
                </c:pt>
                <c:pt idx="6493">
                  <c:v>56.078381487484897</c:v>
                </c:pt>
                <c:pt idx="6494">
                  <c:v>56.054628115904698</c:v>
                </c:pt>
                <c:pt idx="6495">
                  <c:v>56.025335099811016</c:v>
                </c:pt>
                <c:pt idx="6496">
                  <c:v>55.998295392647655</c:v>
                </c:pt>
                <c:pt idx="6497">
                  <c:v>55.974542021067457</c:v>
                </c:pt>
                <c:pt idx="6498">
                  <c:v>55.947543758524048</c:v>
                </c:pt>
                <c:pt idx="6499">
                  <c:v>55.919377396895548</c:v>
                </c:pt>
                <c:pt idx="6500">
                  <c:v>55.892337689732145</c:v>
                </c:pt>
                <c:pt idx="6501">
                  <c:v>55.866377821901978</c:v>
                </c:pt>
                <c:pt idx="6502">
                  <c:v>55.837084805808296</c:v>
                </c:pt>
                <c:pt idx="6503">
                  <c:v>55.808918444179753</c:v>
                </c:pt>
                <c:pt idx="6504">
                  <c:v>55.783996971062791</c:v>
                </c:pt>
                <c:pt idx="6505">
                  <c:v>55.756998708519383</c:v>
                </c:pt>
                <c:pt idx="6506">
                  <c:v>55.73103884068918</c:v>
                </c:pt>
                <c:pt idx="6507">
                  <c:v>55.703999133525819</c:v>
                </c:pt>
                <c:pt idx="6508">
                  <c:v>55.678039265695617</c:v>
                </c:pt>
                <c:pt idx="6509">
                  <c:v>55.651041003152208</c:v>
                </c:pt>
                <c:pt idx="6510">
                  <c:v>55.622874641523708</c:v>
                </c:pt>
                <c:pt idx="6511">
                  <c:v>55.595834934360305</c:v>
                </c:pt>
                <c:pt idx="6512">
                  <c:v>55.571131427916896</c:v>
                </c:pt>
                <c:pt idx="6513">
                  <c:v>55.547378056336726</c:v>
                </c:pt>
                <c:pt idx="6514">
                  <c:v>55.52457481961973</c:v>
                </c:pt>
                <c:pt idx="6515">
                  <c:v>55.500821448039559</c:v>
                </c:pt>
                <c:pt idx="6516">
                  <c:v>55.471528431945877</c:v>
                </c:pt>
                <c:pt idx="6517">
                  <c:v>55.443362070317335</c:v>
                </c:pt>
                <c:pt idx="6518">
                  <c:v>55.418440597200373</c:v>
                </c:pt>
                <c:pt idx="6519">
                  <c:v>55.39248072937017</c:v>
                </c:pt>
                <c:pt idx="6520">
                  <c:v>55.360892954626763</c:v>
                </c:pt>
                <c:pt idx="6521">
                  <c:v>55.333853247463402</c:v>
                </c:pt>
                <c:pt idx="6522">
                  <c:v>55.3078933796332</c:v>
                </c:pt>
                <c:pt idx="6523">
                  <c:v>55.283189873189791</c:v>
                </c:pt>
                <c:pt idx="6524">
                  <c:v>55.255023511561291</c:v>
                </c:pt>
                <c:pt idx="6525">
                  <c:v>55.227983804397887</c:v>
                </c:pt>
                <c:pt idx="6526">
                  <c:v>55.20202393656772</c:v>
                </c:pt>
                <c:pt idx="6527">
                  <c:v>55.175025674024312</c:v>
                </c:pt>
                <c:pt idx="6528">
                  <c:v>55.146859312395769</c:v>
                </c:pt>
                <c:pt idx="6529">
                  <c:v>55.119819605232408</c:v>
                </c:pt>
                <c:pt idx="6530">
                  <c:v>55.092821342689</c:v>
                </c:pt>
                <c:pt idx="6531">
                  <c:v>55.066861474858797</c:v>
                </c:pt>
                <c:pt idx="6532">
                  <c:v>55.041940001741835</c:v>
                </c:pt>
                <c:pt idx="6533">
                  <c:v>55.013773640113293</c:v>
                </c:pt>
                <c:pt idx="6534">
                  <c:v>54.984480624019611</c:v>
                </c:pt>
                <c:pt idx="6535">
                  <c:v>54.96072725243944</c:v>
                </c:pt>
                <c:pt idx="6536">
                  <c:v>54.935805779322443</c:v>
                </c:pt>
                <c:pt idx="6537">
                  <c:v>54.906512763228761</c:v>
                </c:pt>
                <c:pt idx="6538">
                  <c:v>54.876139902898601</c:v>
                </c:pt>
                <c:pt idx="6539">
                  <c:v>54.849100195735197</c:v>
                </c:pt>
                <c:pt idx="6540">
                  <c:v>54.82314032790503</c:v>
                </c:pt>
                <c:pt idx="6541">
                  <c:v>54.796142065361622</c:v>
                </c:pt>
                <c:pt idx="6542">
                  <c:v>54.767975703733079</c:v>
                </c:pt>
                <c:pt idx="6543">
                  <c:v>54.743054230616117</c:v>
                </c:pt>
                <c:pt idx="6544">
                  <c:v>54.717094362785915</c:v>
                </c:pt>
                <c:pt idx="6545">
                  <c:v>54.690096100242506</c:v>
                </c:pt>
                <c:pt idx="6546">
                  <c:v>54.665174627125545</c:v>
                </c:pt>
                <c:pt idx="6547">
                  <c:v>54.639214759295342</c:v>
                </c:pt>
                <c:pt idx="6548">
                  <c:v>54.614511252851933</c:v>
                </c:pt>
                <c:pt idx="6549">
                  <c:v>54.586344891223433</c:v>
                </c:pt>
                <c:pt idx="6550">
                  <c:v>54.561423418106436</c:v>
                </c:pt>
                <c:pt idx="6551">
                  <c:v>54.535463550276269</c:v>
                </c:pt>
                <c:pt idx="6552">
                  <c:v>54.506170534182587</c:v>
                </c:pt>
                <c:pt idx="6553">
                  <c:v>54.482417162602388</c:v>
                </c:pt>
                <c:pt idx="6554">
                  <c:v>54.457495689485427</c:v>
                </c:pt>
                <c:pt idx="6555">
                  <c:v>54.432792183042018</c:v>
                </c:pt>
                <c:pt idx="6556">
                  <c:v>54.404625821413475</c:v>
                </c:pt>
                <c:pt idx="6557">
                  <c:v>54.379704348296514</c:v>
                </c:pt>
                <c:pt idx="6558">
                  <c:v>54.353744480466311</c:v>
                </c:pt>
                <c:pt idx="6559">
                  <c:v>54.326746217922903</c:v>
                </c:pt>
                <c:pt idx="6560">
                  <c:v>54.300786350092736</c:v>
                </c:pt>
                <c:pt idx="6561">
                  <c:v>54.273746642929332</c:v>
                </c:pt>
                <c:pt idx="6562">
                  <c:v>54.246748380385924</c:v>
                </c:pt>
                <c:pt idx="6563">
                  <c:v>54.220788512555757</c:v>
                </c:pt>
                <c:pt idx="6564">
                  <c:v>54.197985275838761</c:v>
                </c:pt>
                <c:pt idx="6565">
                  <c:v>54.172025408008594</c:v>
                </c:pt>
                <c:pt idx="6566">
                  <c:v>54.145027145465185</c:v>
                </c:pt>
                <c:pt idx="6567">
                  <c:v>54.116860783836643</c:v>
                </c:pt>
                <c:pt idx="6568">
                  <c:v>54.094057547119682</c:v>
                </c:pt>
                <c:pt idx="6569">
                  <c:v>54.065891185491139</c:v>
                </c:pt>
                <c:pt idx="6570">
                  <c:v>54.038892922947731</c:v>
                </c:pt>
                <c:pt idx="6571">
                  <c:v>54.01185321578437</c:v>
                </c:pt>
                <c:pt idx="6572">
                  <c:v>53.983686854155827</c:v>
                </c:pt>
                <c:pt idx="6573">
                  <c:v>53.956688591612419</c:v>
                </c:pt>
                <c:pt idx="6574">
                  <c:v>53.932935220032249</c:v>
                </c:pt>
                <c:pt idx="6575">
                  <c:v>53.905895512868845</c:v>
                </c:pt>
                <c:pt idx="6576">
                  <c:v>53.877729151240345</c:v>
                </c:pt>
                <c:pt idx="6577">
                  <c:v>53.850730888696937</c:v>
                </c:pt>
                <c:pt idx="6578">
                  <c:v>53.824771020866734</c:v>
                </c:pt>
                <c:pt idx="6579">
                  <c:v>53.799849547749773</c:v>
                </c:pt>
                <c:pt idx="6580">
                  <c:v>53.770556531656091</c:v>
                </c:pt>
                <c:pt idx="6581">
                  <c:v>53.742390170027548</c:v>
                </c:pt>
                <c:pt idx="6582">
                  <c:v>53.717468696910586</c:v>
                </c:pt>
                <c:pt idx="6583">
                  <c:v>53.691508829080384</c:v>
                </c:pt>
                <c:pt idx="6584">
                  <c:v>53.662215812986702</c:v>
                </c:pt>
                <c:pt idx="6585">
                  <c:v>53.634049451358202</c:v>
                </c:pt>
                <c:pt idx="6586">
                  <c:v>53.609127978241204</c:v>
                </c:pt>
                <c:pt idx="6587">
                  <c:v>53.579834962147523</c:v>
                </c:pt>
                <c:pt idx="6588">
                  <c:v>53.551668600519022</c:v>
                </c:pt>
                <c:pt idx="6589">
                  <c:v>53.526747127402025</c:v>
                </c:pt>
                <c:pt idx="6590">
                  <c:v>53.498580765773525</c:v>
                </c:pt>
                <c:pt idx="6591">
                  <c:v>53.469287749679843</c:v>
                </c:pt>
                <c:pt idx="6592">
                  <c:v>53.4411213880513</c:v>
                </c:pt>
                <c:pt idx="6593">
                  <c:v>53.414081680887939</c:v>
                </c:pt>
                <c:pt idx="6594">
                  <c:v>53.388121813057737</c:v>
                </c:pt>
                <c:pt idx="6595">
                  <c:v>53.361123550514328</c:v>
                </c:pt>
                <c:pt idx="6596">
                  <c:v>53.336202077397367</c:v>
                </c:pt>
                <c:pt idx="6597">
                  <c:v>53.308035715768824</c:v>
                </c:pt>
                <c:pt idx="6598">
                  <c:v>53.281037453225416</c:v>
                </c:pt>
                <c:pt idx="6599">
                  <c:v>53.252871091596916</c:v>
                </c:pt>
                <c:pt idx="6600">
                  <c:v>53.227949618479919</c:v>
                </c:pt>
                <c:pt idx="6601">
                  <c:v>53.199783256851418</c:v>
                </c:pt>
                <c:pt idx="6602">
                  <c:v>53.170490240757736</c:v>
                </c:pt>
                <c:pt idx="6603">
                  <c:v>53.142323879129194</c:v>
                </c:pt>
                <c:pt idx="6604">
                  <c:v>53.119520642412233</c:v>
                </c:pt>
                <c:pt idx="6605">
                  <c:v>53.092522379868825</c:v>
                </c:pt>
                <c:pt idx="6606">
                  <c:v>53.066562512038622</c:v>
                </c:pt>
                <c:pt idx="6607">
                  <c:v>53.041641038921661</c:v>
                </c:pt>
                <c:pt idx="6608">
                  <c:v>53.017887667341462</c:v>
                </c:pt>
                <c:pt idx="6609">
                  <c:v>52.990889404798054</c:v>
                </c:pt>
                <c:pt idx="6610">
                  <c:v>52.962723043169554</c:v>
                </c:pt>
                <c:pt idx="6611">
                  <c:v>52.93568333600615</c:v>
                </c:pt>
                <c:pt idx="6612">
                  <c:v>52.908685073462742</c:v>
                </c:pt>
                <c:pt idx="6613">
                  <c:v>52.880518711834242</c:v>
                </c:pt>
                <c:pt idx="6614">
                  <c:v>52.855597238717245</c:v>
                </c:pt>
                <c:pt idx="6615">
                  <c:v>52.831843867137074</c:v>
                </c:pt>
                <c:pt idx="6616">
                  <c:v>52.804845604593666</c:v>
                </c:pt>
                <c:pt idx="6617">
                  <c:v>52.778885736763463</c:v>
                </c:pt>
                <c:pt idx="6618">
                  <c:v>52.753964263646502</c:v>
                </c:pt>
                <c:pt idx="6619">
                  <c:v>52.725797902017959</c:v>
                </c:pt>
                <c:pt idx="6620">
                  <c:v>52.698799639474551</c:v>
                </c:pt>
                <c:pt idx="6621">
                  <c:v>52.67175993231119</c:v>
                </c:pt>
                <c:pt idx="6622">
                  <c:v>52.645800064480987</c:v>
                </c:pt>
                <c:pt idx="6623">
                  <c:v>52.623136341237583</c:v>
                </c:pt>
                <c:pt idx="6624">
                  <c:v>52.594969979609083</c:v>
                </c:pt>
                <c:pt idx="6625">
                  <c:v>52.567930272445679</c:v>
                </c:pt>
                <c:pt idx="6626">
                  <c:v>52.544176900865509</c:v>
                </c:pt>
                <c:pt idx="6627">
                  <c:v>52.514883884771827</c:v>
                </c:pt>
                <c:pt idx="6628">
                  <c:v>52.486717523143284</c:v>
                </c:pt>
                <c:pt idx="6629">
                  <c:v>52.463914286426323</c:v>
                </c:pt>
                <c:pt idx="6630">
                  <c:v>52.439210779982915</c:v>
                </c:pt>
                <c:pt idx="6631">
                  <c:v>52.413250912152712</c:v>
                </c:pt>
                <c:pt idx="6632">
                  <c:v>52.388329439035751</c:v>
                </c:pt>
                <c:pt idx="6633">
                  <c:v>52.360163077407208</c:v>
                </c:pt>
                <c:pt idx="6634">
                  <c:v>52.330870061313526</c:v>
                </c:pt>
                <c:pt idx="6635">
                  <c:v>52.302703699685026</c:v>
                </c:pt>
                <c:pt idx="6636">
                  <c:v>52.277782226568029</c:v>
                </c:pt>
                <c:pt idx="6637">
                  <c:v>52.248489210474347</c:v>
                </c:pt>
                <c:pt idx="6638">
                  <c:v>52.220322848845846</c:v>
                </c:pt>
                <c:pt idx="6639">
                  <c:v>52.195401375728849</c:v>
                </c:pt>
                <c:pt idx="6640">
                  <c:v>52.169441507898682</c:v>
                </c:pt>
                <c:pt idx="6641">
                  <c:v>52.140148491805</c:v>
                </c:pt>
                <c:pt idx="6642">
                  <c:v>52.111982130176457</c:v>
                </c:pt>
                <c:pt idx="6643">
                  <c:v>52.087060657059496</c:v>
                </c:pt>
                <c:pt idx="6644">
                  <c:v>52.061100789229293</c:v>
                </c:pt>
                <c:pt idx="6645">
                  <c:v>52.031807773135611</c:v>
                </c:pt>
                <c:pt idx="6646">
                  <c:v>52.009004536418651</c:v>
                </c:pt>
                <c:pt idx="6647">
                  <c:v>51.980838174790108</c:v>
                </c:pt>
                <c:pt idx="6648">
                  <c:v>51.9538399122467</c:v>
                </c:pt>
                <c:pt idx="6649">
                  <c:v>51.93008654066653</c:v>
                </c:pt>
                <c:pt idx="6650">
                  <c:v>51.905165067549532</c:v>
                </c:pt>
                <c:pt idx="6651">
                  <c:v>51.881411695969362</c:v>
                </c:pt>
                <c:pt idx="6652">
                  <c:v>51.854413433425954</c:v>
                </c:pt>
                <c:pt idx="6653">
                  <c:v>51.826247071797411</c:v>
                </c:pt>
                <c:pt idx="6654">
                  <c:v>51.79920736463405</c:v>
                </c:pt>
                <c:pt idx="6655">
                  <c:v>51.767619589890643</c:v>
                </c:pt>
                <c:pt idx="6656">
                  <c:v>51.74165972206044</c:v>
                </c:pt>
                <c:pt idx="6657">
                  <c:v>51.716738248943479</c:v>
                </c:pt>
                <c:pt idx="6658">
                  <c:v>51.690778381113276</c:v>
                </c:pt>
                <c:pt idx="6659">
                  <c:v>51.661485365019594</c:v>
                </c:pt>
                <c:pt idx="6660">
                  <c:v>51.633319003391094</c:v>
                </c:pt>
                <c:pt idx="6661">
                  <c:v>51.608397530274097</c:v>
                </c:pt>
                <c:pt idx="6662">
                  <c:v>51.579104514180415</c:v>
                </c:pt>
                <c:pt idx="6663">
                  <c:v>51.550938152551915</c:v>
                </c:pt>
                <c:pt idx="6664">
                  <c:v>51.526016679434917</c:v>
                </c:pt>
                <c:pt idx="6665">
                  <c:v>51.50005681160475</c:v>
                </c:pt>
                <c:pt idx="6666">
                  <c:v>51.475353305161342</c:v>
                </c:pt>
                <c:pt idx="6667">
                  <c:v>51.449393437331139</c:v>
                </c:pt>
                <c:pt idx="6668">
                  <c:v>51.426590200614179</c:v>
                </c:pt>
                <c:pt idx="6669">
                  <c:v>51.398423838985636</c:v>
                </c:pt>
                <c:pt idx="6670">
                  <c:v>51.371425576442228</c:v>
                </c:pt>
                <c:pt idx="6671">
                  <c:v>51.346504103325266</c:v>
                </c:pt>
                <c:pt idx="6672">
                  <c:v>51.320544235495063</c:v>
                </c:pt>
                <c:pt idx="6673">
                  <c:v>51.293545972951655</c:v>
                </c:pt>
                <c:pt idx="6674">
                  <c:v>51.265379611323155</c:v>
                </c:pt>
                <c:pt idx="6675">
                  <c:v>51.240458138206158</c:v>
                </c:pt>
                <c:pt idx="6676">
                  <c:v>51.212291776577658</c:v>
                </c:pt>
                <c:pt idx="6677">
                  <c:v>51.187588270134249</c:v>
                </c:pt>
                <c:pt idx="6678">
                  <c:v>51.161628402304046</c:v>
                </c:pt>
                <c:pt idx="6679">
                  <c:v>51.136706929187085</c:v>
                </c:pt>
                <c:pt idx="6680">
                  <c:v>51.112003422743676</c:v>
                </c:pt>
                <c:pt idx="6681">
                  <c:v>51.083837061115133</c:v>
                </c:pt>
                <c:pt idx="6682">
                  <c:v>51.061033824398173</c:v>
                </c:pt>
                <c:pt idx="6683">
                  <c:v>51.03286746276963</c:v>
                </c:pt>
                <c:pt idx="6684">
                  <c:v>51.008163956326221</c:v>
                </c:pt>
                <c:pt idx="6685">
                  <c:v>50.977791095996061</c:v>
                </c:pt>
                <c:pt idx="6686">
                  <c:v>50.952869622879064</c:v>
                </c:pt>
                <c:pt idx="6687">
                  <c:v>50.925871360335655</c:v>
                </c:pt>
                <c:pt idx="6688">
                  <c:v>50.899911492505488</c:v>
                </c:pt>
                <c:pt idx="6689">
                  <c:v>50.872871785342085</c:v>
                </c:pt>
                <c:pt idx="6690">
                  <c:v>50.844705423713584</c:v>
                </c:pt>
                <c:pt idx="6691">
                  <c:v>50.817707161170176</c:v>
                </c:pt>
                <c:pt idx="6692">
                  <c:v>50.789540799541633</c:v>
                </c:pt>
                <c:pt idx="6693">
                  <c:v>50.764619326424672</c:v>
                </c:pt>
                <c:pt idx="6694">
                  <c:v>50.736452964796129</c:v>
                </c:pt>
                <c:pt idx="6695">
                  <c:v>50.707159948702447</c:v>
                </c:pt>
                <c:pt idx="6696">
                  <c:v>50.680120241539086</c:v>
                </c:pt>
                <c:pt idx="6697">
                  <c:v>50.651953879910543</c:v>
                </c:pt>
                <c:pt idx="6698">
                  <c:v>50.624955617367135</c:v>
                </c:pt>
                <c:pt idx="6699">
                  <c:v>50.596789255738635</c:v>
                </c:pt>
                <c:pt idx="6700">
                  <c:v>50.573986019021639</c:v>
                </c:pt>
                <c:pt idx="6701">
                  <c:v>50.548026151191472</c:v>
                </c:pt>
                <c:pt idx="6702">
                  <c:v>50.51873313509779</c:v>
                </c:pt>
                <c:pt idx="6703">
                  <c:v>50.490566773469247</c:v>
                </c:pt>
                <c:pt idx="6704">
                  <c:v>50.463527066305886</c:v>
                </c:pt>
                <c:pt idx="6705">
                  <c:v>50.436528803762478</c:v>
                </c:pt>
                <c:pt idx="6706">
                  <c:v>50.410568935932275</c:v>
                </c:pt>
                <c:pt idx="6707">
                  <c:v>50.385647462815314</c:v>
                </c:pt>
                <c:pt idx="6708">
                  <c:v>50.357481101186771</c:v>
                </c:pt>
                <c:pt idx="6709">
                  <c:v>50.330482838643363</c:v>
                </c:pt>
                <c:pt idx="6710">
                  <c:v>50.306729467063192</c:v>
                </c:pt>
                <c:pt idx="6711">
                  <c:v>50.283926230346196</c:v>
                </c:pt>
                <c:pt idx="6712">
                  <c:v>50.259222723902788</c:v>
                </c:pt>
                <c:pt idx="6713">
                  <c:v>50.231056362274288</c:v>
                </c:pt>
                <c:pt idx="6714">
                  <c:v>50.204016655110884</c:v>
                </c:pt>
                <c:pt idx="6715">
                  <c:v>50.178056787280717</c:v>
                </c:pt>
                <c:pt idx="6716">
                  <c:v>50.148763771187035</c:v>
                </c:pt>
                <c:pt idx="6717">
                  <c:v>50.120597409558492</c:v>
                </c:pt>
                <c:pt idx="6718">
                  <c:v>50.093557702395131</c:v>
                </c:pt>
                <c:pt idx="6719">
                  <c:v>50.065391340766588</c:v>
                </c:pt>
                <c:pt idx="6720">
                  <c:v>50.03839307822318</c:v>
                </c:pt>
                <c:pt idx="6721">
                  <c:v>50.01558984150622</c:v>
                </c:pt>
                <c:pt idx="6722">
                  <c:v>49.989629973676017</c:v>
                </c:pt>
                <c:pt idx="6723">
                  <c:v>49.962631711132609</c:v>
                </c:pt>
                <c:pt idx="6724">
                  <c:v>49.934465349504109</c:v>
                </c:pt>
                <c:pt idx="6725">
                  <c:v>49.909543876387112</c:v>
                </c:pt>
                <c:pt idx="6726">
                  <c:v>49.881377514758611</c:v>
                </c:pt>
                <c:pt idx="6727">
                  <c:v>49.852084498664929</c:v>
                </c:pt>
                <c:pt idx="6728">
                  <c:v>49.823918137036387</c:v>
                </c:pt>
                <c:pt idx="6729">
                  <c:v>49.796878429873026</c:v>
                </c:pt>
                <c:pt idx="6730">
                  <c:v>49.767585413779344</c:v>
                </c:pt>
                <c:pt idx="6731">
                  <c:v>49.743832042199145</c:v>
                </c:pt>
                <c:pt idx="6732">
                  <c:v>49.718910569082183</c:v>
                </c:pt>
                <c:pt idx="6733">
                  <c:v>49.690744207453641</c:v>
                </c:pt>
                <c:pt idx="6734">
                  <c:v>49.666040701010232</c:v>
                </c:pt>
                <c:pt idx="6735">
                  <c:v>49.640080833180065</c:v>
                </c:pt>
                <c:pt idx="6736">
                  <c:v>49.615159360063068</c:v>
                </c:pt>
                <c:pt idx="6737">
                  <c:v>49.588161097519659</c:v>
                </c:pt>
                <c:pt idx="6738">
                  <c:v>49.564407725939489</c:v>
                </c:pt>
                <c:pt idx="6739">
                  <c:v>49.539486252822492</c:v>
                </c:pt>
                <c:pt idx="6740">
                  <c:v>49.513526384992325</c:v>
                </c:pt>
                <c:pt idx="6741">
                  <c:v>49.486528122448917</c:v>
                </c:pt>
                <c:pt idx="6742">
                  <c:v>49.458361760820374</c:v>
                </c:pt>
                <c:pt idx="6743">
                  <c:v>49.431322053657013</c:v>
                </c:pt>
                <c:pt idx="6744">
                  <c:v>49.407568682076814</c:v>
                </c:pt>
                <c:pt idx="6745">
                  <c:v>49.380570419533406</c:v>
                </c:pt>
                <c:pt idx="6746">
                  <c:v>49.353530712370045</c:v>
                </c:pt>
                <c:pt idx="6747">
                  <c:v>49.325364350741502</c:v>
                </c:pt>
                <c:pt idx="6748">
                  <c:v>49.29607133464782</c:v>
                </c:pt>
                <c:pt idx="6749">
                  <c:v>49.270111466817653</c:v>
                </c:pt>
                <c:pt idx="6750">
                  <c:v>49.245189993700656</c:v>
                </c:pt>
                <c:pt idx="6751">
                  <c:v>49.219230125870489</c:v>
                </c:pt>
                <c:pt idx="6752">
                  <c:v>49.189937109776807</c:v>
                </c:pt>
                <c:pt idx="6753">
                  <c:v>49.163977241946604</c:v>
                </c:pt>
                <c:pt idx="6754">
                  <c:v>49.139055768829643</c:v>
                </c:pt>
                <c:pt idx="6755">
                  <c:v>49.112057506286234</c:v>
                </c:pt>
                <c:pt idx="6756">
                  <c:v>49.083891144657692</c:v>
                </c:pt>
                <c:pt idx="6757">
                  <c:v>49.061087907940731</c:v>
                </c:pt>
                <c:pt idx="6758">
                  <c:v>49.035128040110529</c:v>
                </c:pt>
                <c:pt idx="6759">
                  <c:v>49.00812977756712</c:v>
                </c:pt>
                <c:pt idx="6760">
                  <c:v>48.982169909736953</c:v>
                </c:pt>
                <c:pt idx="6761">
                  <c:v>48.95513020257355</c:v>
                </c:pt>
                <c:pt idx="6762">
                  <c:v>48.928131940030141</c:v>
                </c:pt>
                <c:pt idx="6763">
                  <c:v>48.902172072199974</c:v>
                </c:pt>
                <c:pt idx="6764">
                  <c:v>48.877250599082977</c:v>
                </c:pt>
                <c:pt idx="6765">
                  <c:v>48.853497227502807</c:v>
                </c:pt>
                <c:pt idx="6766">
                  <c:v>48.826498964959399</c:v>
                </c:pt>
                <c:pt idx="6767">
                  <c:v>48.798332603330856</c:v>
                </c:pt>
                <c:pt idx="6768">
                  <c:v>48.773411130213894</c:v>
                </c:pt>
                <c:pt idx="6769">
                  <c:v>48.745244768585351</c:v>
                </c:pt>
                <c:pt idx="6770">
                  <c:v>48.715951752491669</c:v>
                </c:pt>
                <c:pt idx="6771">
                  <c:v>48.693148515774709</c:v>
                </c:pt>
                <c:pt idx="6772">
                  <c:v>48.66939514419451</c:v>
                </c:pt>
                <c:pt idx="6773">
                  <c:v>48.642396881651102</c:v>
                </c:pt>
                <c:pt idx="6774">
                  <c:v>48.616437013820935</c:v>
                </c:pt>
                <c:pt idx="6775">
                  <c:v>48.591515540703938</c:v>
                </c:pt>
                <c:pt idx="6776">
                  <c:v>48.563349179075438</c:v>
                </c:pt>
                <c:pt idx="6777">
                  <c:v>48.538645672632029</c:v>
                </c:pt>
                <c:pt idx="6778">
                  <c:v>48.512685804801826</c:v>
                </c:pt>
                <c:pt idx="6779">
                  <c:v>48.485646097638465</c:v>
                </c:pt>
                <c:pt idx="6780">
                  <c:v>48.458647835095057</c:v>
                </c:pt>
                <c:pt idx="6781">
                  <c:v>48.432687967264854</c:v>
                </c:pt>
                <c:pt idx="6782">
                  <c:v>48.407766494147893</c:v>
                </c:pt>
                <c:pt idx="6783">
                  <c:v>48.384013122567694</c:v>
                </c:pt>
                <c:pt idx="6784">
                  <c:v>48.354720106474012</c:v>
                </c:pt>
                <c:pt idx="6785">
                  <c:v>48.326553744845512</c:v>
                </c:pt>
                <c:pt idx="6786">
                  <c:v>48.303750508128516</c:v>
                </c:pt>
                <c:pt idx="6787">
                  <c:v>48.274457492034834</c:v>
                </c:pt>
                <c:pt idx="6788">
                  <c:v>48.250704120454664</c:v>
                </c:pt>
                <c:pt idx="6789">
                  <c:v>48.225782647337667</c:v>
                </c:pt>
                <c:pt idx="6790">
                  <c:v>48.1998227795075</c:v>
                </c:pt>
                <c:pt idx="6791">
                  <c:v>48.170529763413818</c:v>
                </c:pt>
                <c:pt idx="6792">
                  <c:v>48.146776391833619</c:v>
                </c:pt>
                <c:pt idx="6793">
                  <c:v>48.121854918716657</c:v>
                </c:pt>
                <c:pt idx="6794">
                  <c:v>48.093688557088115</c:v>
                </c:pt>
                <c:pt idx="6795">
                  <c:v>48.066690294544706</c:v>
                </c:pt>
                <c:pt idx="6796">
                  <c:v>48.041768821427745</c:v>
                </c:pt>
                <c:pt idx="6797">
                  <c:v>48.018015449847546</c:v>
                </c:pt>
                <c:pt idx="6798">
                  <c:v>47.988722433753864</c:v>
                </c:pt>
                <c:pt idx="6799">
                  <c:v>47.962762565923697</c:v>
                </c:pt>
                <c:pt idx="6800">
                  <c:v>47.935722858760293</c:v>
                </c:pt>
                <c:pt idx="6801">
                  <c:v>47.909762990930126</c:v>
                </c:pt>
                <c:pt idx="6802">
                  <c:v>47.885059484486717</c:v>
                </c:pt>
                <c:pt idx="6803">
                  <c:v>47.859099616656515</c:v>
                </c:pt>
                <c:pt idx="6804">
                  <c:v>47.834178143539553</c:v>
                </c:pt>
                <c:pt idx="6805">
                  <c:v>47.807179880996145</c:v>
                </c:pt>
                <c:pt idx="6806">
                  <c:v>47.779013519367602</c:v>
                </c:pt>
                <c:pt idx="6807">
                  <c:v>47.751973812204241</c:v>
                </c:pt>
                <c:pt idx="6808">
                  <c:v>47.726013944374039</c:v>
                </c:pt>
                <c:pt idx="6809">
                  <c:v>47.70131043793063</c:v>
                </c:pt>
                <c:pt idx="6810">
                  <c:v>47.675350570100463</c:v>
                </c:pt>
                <c:pt idx="6811">
                  <c:v>47.652547333383467</c:v>
                </c:pt>
                <c:pt idx="6812">
                  <c:v>47.625549070840059</c:v>
                </c:pt>
                <c:pt idx="6813">
                  <c:v>47.599589203009891</c:v>
                </c:pt>
                <c:pt idx="6814">
                  <c:v>47.574667729892894</c:v>
                </c:pt>
                <c:pt idx="6815">
                  <c:v>47.550914358312724</c:v>
                </c:pt>
                <c:pt idx="6816">
                  <c:v>47.523916095769316</c:v>
                </c:pt>
                <c:pt idx="6817">
                  <c:v>47.500162724189117</c:v>
                </c:pt>
                <c:pt idx="6818">
                  <c:v>47.475241251072156</c:v>
                </c:pt>
                <c:pt idx="6819">
                  <c:v>47.449281383241953</c:v>
                </c:pt>
                <c:pt idx="6820">
                  <c:v>47.419988367148271</c:v>
                </c:pt>
                <c:pt idx="6821">
                  <c:v>47.395066894031309</c:v>
                </c:pt>
                <c:pt idx="6822">
                  <c:v>47.369107026201107</c:v>
                </c:pt>
                <c:pt idx="6823">
                  <c:v>47.344403519757698</c:v>
                </c:pt>
                <c:pt idx="6824">
                  <c:v>47.318443651927531</c:v>
                </c:pt>
                <c:pt idx="6825">
                  <c:v>47.295640415210535</c:v>
                </c:pt>
                <c:pt idx="6826">
                  <c:v>47.267474053582035</c:v>
                </c:pt>
                <c:pt idx="6827">
                  <c:v>47.240475791038627</c:v>
                </c:pt>
                <c:pt idx="6828">
                  <c:v>47.216722419458428</c:v>
                </c:pt>
                <c:pt idx="6829">
                  <c:v>47.189682712295067</c:v>
                </c:pt>
                <c:pt idx="6830">
                  <c:v>47.160389696201385</c:v>
                </c:pt>
                <c:pt idx="6831">
                  <c:v>47.134429828371182</c:v>
                </c:pt>
                <c:pt idx="6832">
                  <c:v>47.109508355254221</c:v>
                </c:pt>
                <c:pt idx="6833">
                  <c:v>47.083548487424018</c:v>
                </c:pt>
                <c:pt idx="6834">
                  <c:v>47.05655022488061</c:v>
                </c:pt>
                <c:pt idx="6835">
                  <c:v>47.030590357050443</c:v>
                </c:pt>
                <c:pt idx="6836">
                  <c:v>47.003550649887039</c:v>
                </c:pt>
                <c:pt idx="6837">
                  <c:v>46.976552387343631</c:v>
                </c:pt>
                <c:pt idx="6838">
                  <c:v>46.95279901576346</c:v>
                </c:pt>
                <c:pt idx="6839">
                  <c:v>46.925759308600057</c:v>
                </c:pt>
                <c:pt idx="6840">
                  <c:v>46.89979944076989</c:v>
                </c:pt>
                <c:pt idx="6841">
                  <c:v>46.872801178226482</c:v>
                </c:pt>
                <c:pt idx="6842">
                  <c:v>46.846841310396279</c:v>
                </c:pt>
                <c:pt idx="6843">
                  <c:v>46.817683364479322</c:v>
                </c:pt>
                <c:pt idx="6844">
                  <c:v>46.789517002850779</c:v>
                </c:pt>
                <c:pt idx="6845">
                  <c:v>46.764813496407371</c:v>
                </c:pt>
                <c:pt idx="6846">
                  <c:v>46.739892023290409</c:v>
                </c:pt>
                <c:pt idx="6847">
                  <c:v>46.713932155460206</c:v>
                </c:pt>
                <c:pt idx="6848">
                  <c:v>46.689228649016798</c:v>
                </c:pt>
                <c:pt idx="6849">
                  <c:v>46.661062287388297</c:v>
                </c:pt>
                <c:pt idx="6850">
                  <c:v>46.6361408142713</c:v>
                </c:pt>
                <c:pt idx="6851">
                  <c:v>46.61238744269113</c:v>
                </c:pt>
                <c:pt idx="6852">
                  <c:v>46.585389180147722</c:v>
                </c:pt>
                <c:pt idx="6853">
                  <c:v>46.561635808567523</c:v>
                </c:pt>
                <c:pt idx="6854">
                  <c:v>46.538832571850563</c:v>
                </c:pt>
                <c:pt idx="6855">
                  <c:v>46.514129065407154</c:v>
                </c:pt>
                <c:pt idx="6856">
                  <c:v>46.488169197576951</c:v>
                </c:pt>
                <c:pt idx="6857">
                  <c:v>46.46324772445999</c:v>
                </c:pt>
                <c:pt idx="6858">
                  <c:v>46.439494352879791</c:v>
                </c:pt>
                <c:pt idx="6859">
                  <c:v>46.414790846436382</c:v>
                </c:pt>
                <c:pt idx="6860">
                  <c:v>46.388830978606215</c:v>
                </c:pt>
                <c:pt idx="6861">
                  <c:v>46.363909505489218</c:v>
                </c:pt>
                <c:pt idx="6862">
                  <c:v>46.339205999045809</c:v>
                </c:pt>
                <c:pt idx="6863">
                  <c:v>46.311039637417309</c:v>
                </c:pt>
                <c:pt idx="6864">
                  <c:v>46.283999930253906</c:v>
                </c:pt>
                <c:pt idx="6865">
                  <c:v>46.255833568625405</c:v>
                </c:pt>
                <c:pt idx="6866">
                  <c:v>46.228835306081997</c:v>
                </c:pt>
                <c:pt idx="6867">
                  <c:v>46.200668944453454</c:v>
                </c:pt>
                <c:pt idx="6868">
                  <c:v>46.177865707736494</c:v>
                </c:pt>
                <c:pt idx="6869">
                  <c:v>46.151905839906291</c:v>
                </c:pt>
                <c:pt idx="6870">
                  <c:v>46.127202333462883</c:v>
                </c:pt>
                <c:pt idx="6871">
                  <c:v>46.100162626299522</c:v>
                </c:pt>
                <c:pt idx="6872">
                  <c:v>46.074202758469319</c:v>
                </c:pt>
                <c:pt idx="6873">
                  <c:v>46.044909742375637</c:v>
                </c:pt>
                <c:pt idx="6874">
                  <c:v>46.01894987454547</c:v>
                </c:pt>
                <c:pt idx="6875">
                  <c:v>45.994028401428473</c:v>
                </c:pt>
                <c:pt idx="6876">
                  <c:v>45.970275029848302</c:v>
                </c:pt>
                <c:pt idx="6877">
                  <c:v>45.940982013754621</c:v>
                </c:pt>
                <c:pt idx="6878">
                  <c:v>45.915022145924418</c:v>
                </c:pt>
                <c:pt idx="6879">
                  <c:v>45.887982438761057</c:v>
                </c:pt>
                <c:pt idx="6880">
                  <c:v>45.863278932317648</c:v>
                </c:pt>
                <c:pt idx="6881">
                  <c:v>45.837319064487446</c:v>
                </c:pt>
                <c:pt idx="6882">
                  <c:v>45.812397591370484</c:v>
                </c:pt>
                <c:pt idx="6883">
                  <c:v>45.786437723540281</c:v>
                </c:pt>
                <c:pt idx="6884">
                  <c:v>45.759439460996873</c:v>
                </c:pt>
                <c:pt idx="6885">
                  <c:v>45.733479593166706</c:v>
                </c:pt>
                <c:pt idx="6886">
                  <c:v>45.71067635644971</c:v>
                </c:pt>
                <c:pt idx="6887">
                  <c:v>45.685972850006301</c:v>
                </c:pt>
                <c:pt idx="6888">
                  <c:v>45.662219478426131</c:v>
                </c:pt>
                <c:pt idx="6889">
                  <c:v>45.637298005309134</c:v>
                </c:pt>
                <c:pt idx="6890">
                  <c:v>45.611338137478967</c:v>
                </c:pt>
                <c:pt idx="6891">
                  <c:v>45.584339874935559</c:v>
                </c:pt>
                <c:pt idx="6892">
                  <c:v>45.558380007105356</c:v>
                </c:pt>
                <c:pt idx="6893">
                  <c:v>45.533458533988394</c:v>
                </c:pt>
                <c:pt idx="6894">
                  <c:v>45.505292172359852</c:v>
                </c:pt>
                <c:pt idx="6895">
                  <c:v>45.478293909816443</c:v>
                </c:pt>
                <c:pt idx="6896">
                  <c:v>45.453372436699482</c:v>
                </c:pt>
                <c:pt idx="6897">
                  <c:v>45.427412568869279</c:v>
                </c:pt>
                <c:pt idx="6898">
                  <c:v>45.398119552775597</c:v>
                </c:pt>
                <c:pt idx="6899">
                  <c:v>45.369953191147097</c:v>
                </c:pt>
                <c:pt idx="6900">
                  <c:v>45.340795245230098</c:v>
                </c:pt>
                <c:pt idx="6901">
                  <c:v>45.31483537739993</c:v>
                </c:pt>
                <c:pt idx="6902">
                  <c:v>45.285542361306248</c:v>
                </c:pt>
                <c:pt idx="6903">
                  <c:v>45.259582493476046</c:v>
                </c:pt>
                <c:pt idx="6904">
                  <c:v>45.236779256759085</c:v>
                </c:pt>
                <c:pt idx="6905">
                  <c:v>45.209780994215677</c:v>
                </c:pt>
                <c:pt idx="6906">
                  <c:v>45.183821126385475</c:v>
                </c:pt>
                <c:pt idx="6907">
                  <c:v>45.158899653268513</c:v>
                </c:pt>
                <c:pt idx="6908">
                  <c:v>45.13293978543831</c:v>
                </c:pt>
                <c:pt idx="6909">
                  <c:v>45.108236278994902</c:v>
                </c:pt>
                <c:pt idx="6910">
                  <c:v>45.082276411164734</c:v>
                </c:pt>
                <c:pt idx="6911">
                  <c:v>45.055236704001331</c:v>
                </c:pt>
                <c:pt idx="6912">
                  <c:v>45.030533197557922</c:v>
                </c:pt>
                <c:pt idx="6913">
                  <c:v>45.002366835929422</c:v>
                </c:pt>
                <c:pt idx="6914">
                  <c:v>44.975327128766018</c:v>
                </c:pt>
                <c:pt idx="6915">
                  <c:v>44.949367260935851</c:v>
                </c:pt>
                <c:pt idx="6916">
                  <c:v>44.920074244842169</c:v>
                </c:pt>
                <c:pt idx="6917">
                  <c:v>44.894114377011967</c:v>
                </c:pt>
                <c:pt idx="6918">
                  <c:v>44.869192903895005</c:v>
                </c:pt>
                <c:pt idx="6919">
                  <c:v>44.841026542266462</c:v>
                </c:pt>
                <c:pt idx="6920">
                  <c:v>44.814028279723054</c:v>
                </c:pt>
                <c:pt idx="6921">
                  <c:v>44.791225043006094</c:v>
                </c:pt>
                <c:pt idx="6922">
                  <c:v>44.763058681377551</c:v>
                </c:pt>
                <c:pt idx="6923">
                  <c:v>44.733765665283869</c:v>
                </c:pt>
                <c:pt idx="6924">
                  <c:v>44.705599303655369</c:v>
                </c:pt>
                <c:pt idx="6925">
                  <c:v>44.678559596491965</c:v>
                </c:pt>
                <c:pt idx="6926">
                  <c:v>44.650393234863465</c:v>
                </c:pt>
                <c:pt idx="6927">
                  <c:v>44.623394972320057</c:v>
                </c:pt>
                <c:pt idx="6928">
                  <c:v>44.597435104489854</c:v>
                </c:pt>
                <c:pt idx="6929">
                  <c:v>44.572513631372892</c:v>
                </c:pt>
                <c:pt idx="6930">
                  <c:v>44.545515368829484</c:v>
                </c:pt>
                <c:pt idx="6931">
                  <c:v>44.519555500999282</c:v>
                </c:pt>
                <c:pt idx="6932">
                  <c:v>44.49463402788232</c:v>
                </c:pt>
                <c:pt idx="6933">
                  <c:v>44.468674160052117</c:v>
                </c:pt>
                <c:pt idx="6934">
                  <c:v>44.439381143958435</c:v>
                </c:pt>
                <c:pt idx="6935">
                  <c:v>44.413421276128268</c:v>
                </c:pt>
                <c:pt idx="6936">
                  <c:v>44.386381568964865</c:v>
                </c:pt>
                <c:pt idx="6937">
                  <c:v>44.357088552871183</c:v>
                </c:pt>
                <c:pt idx="6938">
                  <c:v>44.331128685041016</c:v>
                </c:pt>
                <c:pt idx="6939">
                  <c:v>44.304088977877612</c:v>
                </c:pt>
                <c:pt idx="6940">
                  <c:v>44.275922616249112</c:v>
                </c:pt>
                <c:pt idx="6941">
                  <c:v>44.24662960015543</c:v>
                </c:pt>
                <c:pt idx="6942">
                  <c:v>44.222876228575231</c:v>
                </c:pt>
                <c:pt idx="6943">
                  <c:v>44.19583652141187</c:v>
                </c:pt>
                <c:pt idx="6944">
                  <c:v>44.167670159783327</c:v>
                </c:pt>
                <c:pt idx="6945">
                  <c:v>44.142966653339919</c:v>
                </c:pt>
                <c:pt idx="6946">
                  <c:v>44.120163416622958</c:v>
                </c:pt>
                <c:pt idx="6947">
                  <c:v>44.091997054994415</c:v>
                </c:pt>
                <c:pt idx="6948">
                  <c:v>44.067293548551007</c:v>
                </c:pt>
                <c:pt idx="6949">
                  <c:v>44.039127186922506</c:v>
                </c:pt>
                <c:pt idx="6950">
                  <c:v>44.014205713805509</c:v>
                </c:pt>
                <c:pt idx="6951">
                  <c:v>43.990452342225339</c:v>
                </c:pt>
                <c:pt idx="6952">
                  <c:v>43.96574883578193</c:v>
                </c:pt>
                <c:pt idx="6953">
                  <c:v>43.941995464201732</c:v>
                </c:pt>
                <c:pt idx="6954">
                  <c:v>43.91707399108477</c:v>
                </c:pt>
                <c:pt idx="6955">
                  <c:v>43.892370484641361</c:v>
                </c:pt>
                <c:pt idx="6956">
                  <c:v>43.864204123012819</c:v>
                </c:pt>
                <c:pt idx="6957">
                  <c:v>43.839282649895857</c:v>
                </c:pt>
                <c:pt idx="6958">
                  <c:v>43.811116288267314</c:v>
                </c:pt>
                <c:pt idx="6959">
                  <c:v>43.786412781823906</c:v>
                </c:pt>
                <c:pt idx="6960">
                  <c:v>43.762659410243735</c:v>
                </c:pt>
                <c:pt idx="6961">
                  <c:v>43.735619703080332</c:v>
                </c:pt>
                <c:pt idx="6962">
                  <c:v>43.70632668698665</c:v>
                </c:pt>
                <c:pt idx="6963">
                  <c:v>43.682573315406479</c:v>
                </c:pt>
                <c:pt idx="6964">
                  <c:v>43.657651842289482</c:v>
                </c:pt>
                <c:pt idx="6965">
                  <c:v>43.631691974459315</c:v>
                </c:pt>
                <c:pt idx="6966">
                  <c:v>43.604693711915907</c:v>
                </c:pt>
                <c:pt idx="6967">
                  <c:v>43.576527350287364</c:v>
                </c:pt>
                <c:pt idx="6968">
                  <c:v>43.551605877170402</c:v>
                </c:pt>
                <c:pt idx="6969">
                  <c:v>43.5256460093402</c:v>
                </c:pt>
                <c:pt idx="6970">
                  <c:v>43.498647746796792</c:v>
                </c:pt>
                <c:pt idx="6971">
                  <c:v>43.47372627367983</c:v>
                </c:pt>
                <c:pt idx="6972">
                  <c:v>43.449972902099631</c:v>
                </c:pt>
                <c:pt idx="6973">
                  <c:v>43.420679886005949</c:v>
                </c:pt>
                <c:pt idx="6974">
                  <c:v>43.394720018175782</c:v>
                </c:pt>
                <c:pt idx="6975">
                  <c:v>43.371916781458786</c:v>
                </c:pt>
                <c:pt idx="6976">
                  <c:v>43.348163409878616</c:v>
                </c:pt>
                <c:pt idx="6977">
                  <c:v>43.321165147335208</c:v>
                </c:pt>
                <c:pt idx="6978">
                  <c:v>43.297411775755009</c:v>
                </c:pt>
                <c:pt idx="6979">
                  <c:v>43.274608539038049</c:v>
                </c:pt>
                <c:pt idx="6980">
                  <c:v>43.245315522944367</c:v>
                </c:pt>
                <c:pt idx="6981">
                  <c:v>43.217149161315824</c:v>
                </c:pt>
                <c:pt idx="6982">
                  <c:v>43.194345924598863</c:v>
                </c:pt>
                <c:pt idx="6983">
                  <c:v>43.168386056768661</c:v>
                </c:pt>
                <c:pt idx="6984">
                  <c:v>43.141387794225253</c:v>
                </c:pt>
                <c:pt idx="6985">
                  <c:v>43.115427926395085</c:v>
                </c:pt>
                <c:pt idx="6986">
                  <c:v>43.088388219231682</c:v>
                </c:pt>
                <c:pt idx="6987">
                  <c:v>43.061389956688274</c:v>
                </c:pt>
                <c:pt idx="6988">
                  <c:v>43.035430088858107</c:v>
                </c:pt>
                <c:pt idx="6989">
                  <c:v>43.012626852141111</c:v>
                </c:pt>
                <c:pt idx="6990">
                  <c:v>42.98887348056094</c:v>
                </c:pt>
                <c:pt idx="6991">
                  <c:v>42.961875218017532</c:v>
                </c:pt>
                <c:pt idx="6992">
                  <c:v>42.938121846437333</c:v>
                </c:pt>
                <c:pt idx="6993">
                  <c:v>42.913200373320372</c:v>
                </c:pt>
                <c:pt idx="6994">
                  <c:v>42.889447001740173</c:v>
                </c:pt>
                <c:pt idx="6995">
                  <c:v>42.864743495296764</c:v>
                </c:pt>
                <c:pt idx="6996">
                  <c:v>42.839822022179803</c:v>
                </c:pt>
                <c:pt idx="6997">
                  <c:v>42.8138621543496</c:v>
                </c:pt>
                <c:pt idx="6998">
                  <c:v>42.789158647906191</c:v>
                </c:pt>
                <c:pt idx="6999">
                  <c:v>42.760992286277691</c:v>
                </c:pt>
                <c:pt idx="7000">
                  <c:v>42.733952579114288</c:v>
                </c:pt>
                <c:pt idx="7001">
                  <c:v>42.710199207534117</c:v>
                </c:pt>
                <c:pt idx="7002">
                  <c:v>42.683200944990709</c:v>
                </c:pt>
                <c:pt idx="7003">
                  <c:v>42.65944757341051</c:v>
                </c:pt>
                <c:pt idx="7004">
                  <c:v>42.63664433669355</c:v>
                </c:pt>
                <c:pt idx="7005">
                  <c:v>42.609646074150142</c:v>
                </c:pt>
                <c:pt idx="7006">
                  <c:v>42.583686206319939</c:v>
                </c:pt>
                <c:pt idx="7007">
                  <c:v>42.558764733202977</c:v>
                </c:pt>
                <c:pt idx="7008">
                  <c:v>42.532804865372775</c:v>
                </c:pt>
                <c:pt idx="7009">
                  <c:v>42.508101358929366</c:v>
                </c:pt>
                <c:pt idx="7010">
                  <c:v>42.482141491099199</c:v>
                </c:pt>
                <c:pt idx="7011">
                  <c:v>42.457220017982202</c:v>
                </c:pt>
                <c:pt idx="7012">
                  <c:v>42.42792700188852</c:v>
                </c:pt>
                <c:pt idx="7013">
                  <c:v>42.401967134058353</c:v>
                </c:pt>
                <c:pt idx="7014">
                  <c:v>42.377045660941356</c:v>
                </c:pt>
                <c:pt idx="7015">
                  <c:v>42.353292289361185</c:v>
                </c:pt>
                <c:pt idx="7016">
                  <c:v>42.326294026817777</c:v>
                </c:pt>
                <c:pt idx="7017">
                  <c:v>42.300334158987575</c:v>
                </c:pt>
                <c:pt idx="7018">
                  <c:v>42.275412685870613</c:v>
                </c:pt>
                <c:pt idx="7019">
                  <c:v>42.24945281804041</c:v>
                </c:pt>
                <c:pt idx="7020">
                  <c:v>42.222454555497002</c:v>
                </c:pt>
                <c:pt idx="7021">
                  <c:v>42.197533082380041</c:v>
                </c:pt>
                <c:pt idx="7022">
                  <c:v>42.173779710799842</c:v>
                </c:pt>
                <c:pt idx="7023">
                  <c:v>42.146781448256434</c:v>
                </c:pt>
                <c:pt idx="7024">
                  <c:v>42.118615086627933</c:v>
                </c:pt>
                <c:pt idx="7025">
                  <c:v>42.095811849910937</c:v>
                </c:pt>
                <c:pt idx="7026">
                  <c:v>42.067645488282437</c:v>
                </c:pt>
                <c:pt idx="7027">
                  <c:v>42.042941981839029</c:v>
                </c:pt>
                <c:pt idx="7028">
                  <c:v>42.01918861025883</c:v>
                </c:pt>
                <c:pt idx="7029">
                  <c:v>41.994267137141868</c:v>
                </c:pt>
                <c:pt idx="7030">
                  <c:v>41.964974121048186</c:v>
                </c:pt>
                <c:pt idx="7031">
                  <c:v>41.936807759419644</c:v>
                </c:pt>
                <c:pt idx="7032">
                  <c:v>41.914004522702683</c:v>
                </c:pt>
                <c:pt idx="7033">
                  <c:v>41.888044654872481</c:v>
                </c:pt>
                <c:pt idx="7034">
                  <c:v>41.858751638778799</c:v>
                </c:pt>
                <c:pt idx="7035">
                  <c:v>41.834998267198628</c:v>
                </c:pt>
                <c:pt idx="7036">
                  <c:v>41.812195030481632</c:v>
                </c:pt>
                <c:pt idx="7037">
                  <c:v>41.78290201438795</c:v>
                </c:pt>
                <c:pt idx="7038">
                  <c:v>41.756942146557783</c:v>
                </c:pt>
                <c:pt idx="7039">
                  <c:v>41.732020673440786</c:v>
                </c:pt>
                <c:pt idx="7040">
                  <c:v>41.708267301860616</c:v>
                </c:pt>
                <c:pt idx="7041">
                  <c:v>41.678974285766934</c:v>
                </c:pt>
                <c:pt idx="7042">
                  <c:v>41.655220914186735</c:v>
                </c:pt>
                <c:pt idx="7043">
                  <c:v>41.632417677469775</c:v>
                </c:pt>
                <c:pt idx="7044">
                  <c:v>41.608664305889576</c:v>
                </c:pt>
                <c:pt idx="7045">
                  <c:v>41.583960799446167</c:v>
                </c:pt>
                <c:pt idx="7046">
                  <c:v>41.559039326329206</c:v>
                </c:pt>
                <c:pt idx="7047">
                  <c:v>41.530872964700663</c:v>
                </c:pt>
                <c:pt idx="7048">
                  <c:v>41.503874702157255</c:v>
                </c:pt>
                <c:pt idx="7049">
                  <c:v>41.475708340528755</c:v>
                </c:pt>
                <c:pt idx="7050">
                  <c:v>41.450786867411757</c:v>
                </c:pt>
                <c:pt idx="7051">
                  <c:v>41.427033495831587</c:v>
                </c:pt>
                <c:pt idx="7052">
                  <c:v>41.400035233288179</c:v>
                </c:pt>
                <c:pt idx="7053">
                  <c:v>41.371868871659636</c:v>
                </c:pt>
                <c:pt idx="7054">
                  <c:v>41.349065634942676</c:v>
                </c:pt>
                <c:pt idx="7055">
                  <c:v>41.319772618848994</c:v>
                </c:pt>
                <c:pt idx="7056">
                  <c:v>41.296019247268795</c:v>
                </c:pt>
                <c:pt idx="7057">
                  <c:v>41.271097774151833</c:v>
                </c:pt>
                <c:pt idx="7058">
                  <c:v>41.245137906321631</c:v>
                </c:pt>
                <c:pt idx="7059">
                  <c:v>41.218139643778223</c:v>
                </c:pt>
                <c:pt idx="7060">
                  <c:v>41.192179775948055</c:v>
                </c:pt>
                <c:pt idx="7061">
                  <c:v>41.16937653923106</c:v>
                </c:pt>
                <c:pt idx="7062">
                  <c:v>41.140083523137378</c:v>
                </c:pt>
                <c:pt idx="7063">
                  <c:v>41.116330151557207</c:v>
                </c:pt>
                <c:pt idx="7064">
                  <c:v>41.093526914840211</c:v>
                </c:pt>
                <c:pt idx="7065">
                  <c:v>41.067567047010044</c:v>
                </c:pt>
                <c:pt idx="7066">
                  <c:v>41.042863540566636</c:v>
                </c:pt>
                <c:pt idx="7067">
                  <c:v>41.016903672736433</c:v>
                </c:pt>
                <c:pt idx="7068">
                  <c:v>40.991982199619471</c:v>
                </c:pt>
                <c:pt idx="7069">
                  <c:v>40.963815837990929</c:v>
                </c:pt>
                <c:pt idx="7070">
                  <c:v>40.93911233154752</c:v>
                </c:pt>
                <c:pt idx="7071">
                  <c:v>40.914190858430558</c:v>
                </c:pt>
                <c:pt idx="7072">
                  <c:v>40.89043748685036</c:v>
                </c:pt>
                <c:pt idx="7073">
                  <c:v>40.863439224306951</c:v>
                </c:pt>
                <c:pt idx="7074">
                  <c:v>40.837479356476784</c:v>
                </c:pt>
                <c:pt idx="7075">
                  <c:v>40.814676119759788</c:v>
                </c:pt>
                <c:pt idx="7076">
                  <c:v>40.790922748179618</c:v>
                </c:pt>
                <c:pt idx="7077">
                  <c:v>40.76392448563621</c:v>
                </c:pt>
                <c:pt idx="7078">
                  <c:v>40.735758124007667</c:v>
                </c:pt>
                <c:pt idx="7079">
                  <c:v>40.710836650890705</c:v>
                </c:pt>
                <c:pt idx="7080">
                  <c:v>40.681543634797023</c:v>
                </c:pt>
                <c:pt idx="7081">
                  <c:v>40.655583766966821</c:v>
                </c:pt>
                <c:pt idx="7082">
                  <c:v>40.630662293849859</c:v>
                </c:pt>
                <c:pt idx="7083">
                  <c:v>40.604702426019657</c:v>
                </c:pt>
                <c:pt idx="7084">
                  <c:v>40.577704163476248</c:v>
                </c:pt>
                <c:pt idx="7085">
                  <c:v>40.551744295646081</c:v>
                </c:pt>
                <c:pt idx="7086">
                  <c:v>40.528941058929085</c:v>
                </c:pt>
                <c:pt idx="7087">
                  <c:v>40.501942796385677</c:v>
                </c:pt>
                <c:pt idx="7088">
                  <c:v>40.47598292855551</c:v>
                </c:pt>
                <c:pt idx="7089">
                  <c:v>40.453179691838514</c:v>
                </c:pt>
                <c:pt idx="7090">
                  <c:v>40.427219824008347</c:v>
                </c:pt>
                <c:pt idx="7091">
                  <c:v>40.400221561464939</c:v>
                </c:pt>
                <c:pt idx="7092">
                  <c:v>40.37646818988474</c:v>
                </c:pt>
                <c:pt idx="7093">
                  <c:v>40.351546716767778</c:v>
                </c:pt>
                <c:pt idx="7094">
                  <c:v>40.32779334518758</c:v>
                </c:pt>
                <c:pt idx="7095">
                  <c:v>40.303089838744171</c:v>
                </c:pt>
                <c:pt idx="7096">
                  <c:v>40.278168365627209</c:v>
                </c:pt>
                <c:pt idx="7097">
                  <c:v>40.252208497797007</c:v>
                </c:pt>
                <c:pt idx="7098">
                  <c:v>40.225210235253599</c:v>
                </c:pt>
                <c:pt idx="7099">
                  <c:v>40.201456863673428</c:v>
                </c:pt>
                <c:pt idx="7100">
                  <c:v>40.178653626956432</c:v>
                </c:pt>
                <c:pt idx="7101">
                  <c:v>40.150487265327932</c:v>
                </c:pt>
                <c:pt idx="7102">
                  <c:v>40.125783758884523</c:v>
                </c:pt>
                <c:pt idx="7103">
                  <c:v>40.102030387304325</c:v>
                </c:pt>
                <c:pt idx="7104">
                  <c:v>40.079227150587364</c:v>
                </c:pt>
                <c:pt idx="7105">
                  <c:v>40.052228888043956</c:v>
                </c:pt>
                <c:pt idx="7106">
                  <c:v>40.028475516463757</c:v>
                </c:pt>
                <c:pt idx="7107">
                  <c:v>40.005672279746797</c:v>
                </c:pt>
                <c:pt idx="7108">
                  <c:v>39.977505918118254</c:v>
                </c:pt>
                <c:pt idx="7109">
                  <c:v>39.952802411674845</c:v>
                </c:pt>
                <c:pt idx="7110">
                  <c:v>39.926842543844678</c:v>
                </c:pt>
                <c:pt idx="7111">
                  <c:v>39.904039307127682</c:v>
                </c:pt>
                <c:pt idx="7112">
                  <c:v>39.877041044584274</c:v>
                </c:pt>
                <c:pt idx="7113">
                  <c:v>39.851081176754107</c:v>
                </c:pt>
                <c:pt idx="7114">
                  <c:v>39.82615970363711</c:v>
                </c:pt>
                <c:pt idx="7115">
                  <c:v>39.80240633205694</c:v>
                </c:pt>
                <c:pt idx="7116">
                  <c:v>39.773113315963258</c:v>
                </c:pt>
                <c:pt idx="7117">
                  <c:v>39.747153448133055</c:v>
                </c:pt>
                <c:pt idx="7118">
                  <c:v>39.722231975016093</c:v>
                </c:pt>
                <c:pt idx="7119">
                  <c:v>39.696272107185891</c:v>
                </c:pt>
                <c:pt idx="7120">
                  <c:v>39.669273844642483</c:v>
                </c:pt>
                <c:pt idx="7121">
                  <c:v>39.642234137479122</c:v>
                </c:pt>
                <c:pt idx="7122">
                  <c:v>39.616274269648919</c:v>
                </c:pt>
                <c:pt idx="7123">
                  <c:v>39.586981253555237</c:v>
                </c:pt>
                <c:pt idx="7124">
                  <c:v>39.563227881975067</c:v>
                </c:pt>
                <c:pt idx="7125">
                  <c:v>39.540424645258071</c:v>
                </c:pt>
                <c:pt idx="7126">
                  <c:v>39.514464777427904</c:v>
                </c:pt>
                <c:pt idx="7127">
                  <c:v>39.487466514884495</c:v>
                </c:pt>
                <c:pt idx="7128">
                  <c:v>39.463713143304297</c:v>
                </c:pt>
                <c:pt idx="7129">
                  <c:v>39.438791670187335</c:v>
                </c:pt>
                <c:pt idx="7130">
                  <c:v>39.409498654093653</c:v>
                </c:pt>
                <c:pt idx="7131">
                  <c:v>39.383538786263451</c:v>
                </c:pt>
                <c:pt idx="7132">
                  <c:v>39.36073554954649</c:v>
                </c:pt>
                <c:pt idx="7133">
                  <c:v>39.334775681716287</c:v>
                </c:pt>
                <c:pt idx="7134">
                  <c:v>39.305482665622606</c:v>
                </c:pt>
                <c:pt idx="7135">
                  <c:v>39.281729294042435</c:v>
                </c:pt>
                <c:pt idx="7136">
                  <c:v>39.258926057325439</c:v>
                </c:pt>
                <c:pt idx="7137">
                  <c:v>39.229633041231757</c:v>
                </c:pt>
                <c:pt idx="7138">
                  <c:v>39.205879669651587</c:v>
                </c:pt>
                <c:pt idx="7139">
                  <c:v>39.178839962488183</c:v>
                </c:pt>
                <c:pt idx="7140">
                  <c:v>39.155086590908013</c:v>
                </c:pt>
                <c:pt idx="7141">
                  <c:v>39.130383084464604</c:v>
                </c:pt>
                <c:pt idx="7142">
                  <c:v>39.104423216634402</c:v>
                </c:pt>
                <c:pt idx="7143">
                  <c:v>39.081619979917441</c:v>
                </c:pt>
                <c:pt idx="7144">
                  <c:v>39.055660112087239</c:v>
                </c:pt>
                <c:pt idx="7145">
                  <c:v>39.02866184954383</c:v>
                </c:pt>
                <c:pt idx="7146">
                  <c:v>39.001622142380469</c:v>
                </c:pt>
                <c:pt idx="7147">
                  <c:v>38.973455780751927</c:v>
                </c:pt>
                <c:pt idx="7148">
                  <c:v>38.946457518208518</c:v>
                </c:pt>
                <c:pt idx="7149">
                  <c:v>38.920497650378351</c:v>
                </c:pt>
                <c:pt idx="7150">
                  <c:v>38.895576177261354</c:v>
                </c:pt>
                <c:pt idx="7151">
                  <c:v>38.869616309431187</c:v>
                </c:pt>
                <c:pt idx="7152">
                  <c:v>38.840323293337505</c:v>
                </c:pt>
                <c:pt idx="7153">
                  <c:v>38.814363425507302</c:v>
                </c:pt>
                <c:pt idx="7154">
                  <c:v>38.789441952390341</c:v>
                </c:pt>
                <c:pt idx="7155">
                  <c:v>38.762443689846933</c:v>
                </c:pt>
                <c:pt idx="7156">
                  <c:v>38.73648382201673</c:v>
                </c:pt>
                <c:pt idx="7157">
                  <c:v>38.709444114853369</c:v>
                </c:pt>
                <c:pt idx="7158">
                  <c:v>38.683484247023166</c:v>
                </c:pt>
                <c:pt idx="7159">
                  <c:v>38.654191230929484</c:v>
                </c:pt>
                <c:pt idx="7160">
                  <c:v>38.628231363099317</c:v>
                </c:pt>
                <c:pt idx="7161">
                  <c:v>38.605428126382321</c:v>
                </c:pt>
                <c:pt idx="7162">
                  <c:v>38.580724619938913</c:v>
                </c:pt>
                <c:pt idx="7163">
                  <c:v>38.552558258310412</c:v>
                </c:pt>
                <c:pt idx="7164">
                  <c:v>38.527636785193415</c:v>
                </c:pt>
                <c:pt idx="7165">
                  <c:v>38.501676917363248</c:v>
                </c:pt>
                <c:pt idx="7166">
                  <c:v>38.47697341091984</c:v>
                </c:pt>
                <c:pt idx="7167">
                  <c:v>38.453220039339641</c:v>
                </c:pt>
                <c:pt idx="7168">
                  <c:v>38.43041680262268</c:v>
                </c:pt>
                <c:pt idx="7169">
                  <c:v>38.406663431042482</c:v>
                </c:pt>
                <c:pt idx="7170">
                  <c:v>38.381959924599073</c:v>
                </c:pt>
                <c:pt idx="7171">
                  <c:v>38.359156687882113</c:v>
                </c:pt>
                <c:pt idx="7172">
                  <c:v>38.33319682005191</c:v>
                </c:pt>
                <c:pt idx="7173">
                  <c:v>38.306198557508502</c:v>
                </c:pt>
                <c:pt idx="7174">
                  <c:v>38.280238689678335</c:v>
                </c:pt>
                <c:pt idx="7175">
                  <c:v>38.257435452961339</c:v>
                </c:pt>
                <c:pt idx="7176">
                  <c:v>38.231475585131172</c:v>
                </c:pt>
                <c:pt idx="7177">
                  <c:v>38.204477322587763</c:v>
                </c:pt>
                <c:pt idx="7178">
                  <c:v>38.178517454757561</c:v>
                </c:pt>
                <c:pt idx="7179">
                  <c:v>38.1514777475942</c:v>
                </c:pt>
                <c:pt idx="7180">
                  <c:v>38.124479485050792</c:v>
                </c:pt>
                <c:pt idx="7181">
                  <c:v>38.096313123422249</c:v>
                </c:pt>
                <c:pt idx="7182">
                  <c:v>38.069273416258888</c:v>
                </c:pt>
                <c:pt idx="7183">
                  <c:v>38.043313548428685</c:v>
                </c:pt>
                <c:pt idx="7184">
                  <c:v>38.016315285885277</c:v>
                </c:pt>
                <c:pt idx="7185">
                  <c:v>37.992561914305107</c:v>
                </c:pt>
                <c:pt idx="7186">
                  <c:v>37.969758677588111</c:v>
                </c:pt>
                <c:pt idx="7187">
                  <c:v>37.945055171144702</c:v>
                </c:pt>
                <c:pt idx="7188">
                  <c:v>37.919095303314535</c:v>
                </c:pt>
                <c:pt idx="7189">
                  <c:v>37.894173830197538</c:v>
                </c:pt>
                <c:pt idx="7190">
                  <c:v>37.866007468569038</c:v>
                </c:pt>
                <c:pt idx="7191">
                  <c:v>37.841303962125629</c:v>
                </c:pt>
                <c:pt idx="7192">
                  <c:v>37.815344094295426</c:v>
                </c:pt>
                <c:pt idx="7193">
                  <c:v>37.792540857578466</c:v>
                </c:pt>
                <c:pt idx="7194">
                  <c:v>37.764374495949923</c:v>
                </c:pt>
                <c:pt idx="7195">
                  <c:v>37.735081479856241</c:v>
                </c:pt>
                <c:pt idx="7196">
                  <c:v>37.712278243139281</c:v>
                </c:pt>
                <c:pt idx="7197">
                  <c:v>37.688524871559082</c:v>
                </c:pt>
                <c:pt idx="7198">
                  <c:v>37.663821365115673</c:v>
                </c:pt>
                <c:pt idx="7199">
                  <c:v>37.640067993535503</c:v>
                </c:pt>
                <c:pt idx="7200">
                  <c:v>37.617264756818507</c:v>
                </c:pt>
                <c:pt idx="7201">
                  <c:v>37.593511385238337</c:v>
                </c:pt>
                <c:pt idx="7202">
                  <c:v>37.566513122694928</c:v>
                </c:pt>
                <c:pt idx="7203">
                  <c:v>37.54275975111473</c:v>
                </c:pt>
                <c:pt idx="7204">
                  <c:v>37.517838277997768</c:v>
                </c:pt>
                <c:pt idx="7205">
                  <c:v>37.493134771554359</c:v>
                </c:pt>
                <c:pt idx="7206">
                  <c:v>37.469381399974161</c:v>
                </c:pt>
                <c:pt idx="7207">
                  <c:v>37.4423416928108</c:v>
                </c:pt>
                <c:pt idx="7208">
                  <c:v>37.414175331182257</c:v>
                </c:pt>
                <c:pt idx="7209">
                  <c:v>37.384882315088575</c:v>
                </c:pt>
                <c:pt idx="7210">
                  <c:v>37.358922447258408</c:v>
                </c:pt>
                <c:pt idx="7211">
                  <c:v>37.336119210541412</c:v>
                </c:pt>
                <c:pt idx="7212">
                  <c:v>37.311415704098003</c:v>
                </c:pt>
                <c:pt idx="7213">
                  <c:v>37.285455836267836</c:v>
                </c:pt>
                <c:pt idx="7214">
                  <c:v>37.26265259955084</c:v>
                </c:pt>
                <c:pt idx="7215">
                  <c:v>37.23889922797067</c:v>
                </c:pt>
                <c:pt idx="7216">
                  <c:v>37.211900965427262</c:v>
                </c:pt>
                <c:pt idx="7217">
                  <c:v>37.185941097597059</c:v>
                </c:pt>
                <c:pt idx="7218">
                  <c:v>37.163137860880099</c:v>
                </c:pt>
                <c:pt idx="7219">
                  <c:v>37.137177993049896</c:v>
                </c:pt>
                <c:pt idx="7220">
                  <c:v>37.110179730506488</c:v>
                </c:pt>
                <c:pt idx="7221">
                  <c:v>37.087376493789527</c:v>
                </c:pt>
                <c:pt idx="7222">
                  <c:v>37.063623122209329</c:v>
                </c:pt>
                <c:pt idx="7223">
                  <c:v>37.034330106115647</c:v>
                </c:pt>
                <c:pt idx="7224">
                  <c:v>37.006163744487147</c:v>
                </c:pt>
                <c:pt idx="7225">
                  <c:v>36.981242271370149</c:v>
                </c:pt>
                <c:pt idx="7226">
                  <c:v>36.957488899789979</c:v>
                </c:pt>
                <c:pt idx="7227">
                  <c:v>36.93278539334657</c:v>
                </c:pt>
                <c:pt idx="7228">
                  <c:v>36.906825525516368</c:v>
                </c:pt>
                <c:pt idx="7229">
                  <c:v>36.881904052399406</c:v>
                </c:pt>
                <c:pt idx="7230">
                  <c:v>36.852611036305724</c:v>
                </c:pt>
                <c:pt idx="7231">
                  <c:v>36.826651168475522</c:v>
                </c:pt>
                <c:pt idx="7232">
                  <c:v>36.803847931758561</c:v>
                </c:pt>
                <c:pt idx="7233">
                  <c:v>36.775681570130018</c:v>
                </c:pt>
                <c:pt idx="7234">
                  <c:v>36.74868330758661</c:v>
                </c:pt>
                <c:pt idx="7235">
                  <c:v>36.72492993600644</c:v>
                </c:pt>
                <c:pt idx="7236">
                  <c:v>36.702126699289444</c:v>
                </c:pt>
                <c:pt idx="7237">
                  <c:v>36.677423192846035</c:v>
                </c:pt>
                <c:pt idx="7238">
                  <c:v>36.653669821265865</c:v>
                </c:pt>
                <c:pt idx="7239">
                  <c:v>36.630866584548869</c:v>
                </c:pt>
                <c:pt idx="7240">
                  <c:v>36.604906716718702</c:v>
                </c:pt>
                <c:pt idx="7241">
                  <c:v>36.580203210275293</c:v>
                </c:pt>
                <c:pt idx="7242">
                  <c:v>36.556449838695094</c:v>
                </c:pt>
                <c:pt idx="7243">
                  <c:v>36.531528365578133</c:v>
                </c:pt>
                <c:pt idx="7244">
                  <c:v>36.50556849774793</c:v>
                </c:pt>
                <c:pt idx="7245">
                  <c:v>36.480864991304522</c:v>
                </c:pt>
                <c:pt idx="7246">
                  <c:v>36.45594351818756</c:v>
                </c:pt>
                <c:pt idx="7247">
                  <c:v>36.432190146607361</c:v>
                </c:pt>
                <c:pt idx="7248">
                  <c:v>36.405191884063953</c:v>
                </c:pt>
                <c:pt idx="7249">
                  <c:v>36.379232016233786</c:v>
                </c:pt>
                <c:pt idx="7250">
                  <c:v>36.354310543116789</c:v>
                </c:pt>
                <c:pt idx="7251">
                  <c:v>36.326144181488289</c:v>
                </c:pt>
                <c:pt idx="7252">
                  <c:v>36.30144067504488</c:v>
                </c:pt>
                <c:pt idx="7253">
                  <c:v>36.277687303464681</c:v>
                </c:pt>
                <c:pt idx="7254">
                  <c:v>36.254884066747721</c:v>
                </c:pt>
                <c:pt idx="7255">
                  <c:v>36.227885804204313</c:v>
                </c:pt>
                <c:pt idx="7256">
                  <c:v>36.19971944257577</c:v>
                </c:pt>
                <c:pt idx="7257">
                  <c:v>36.174797969458808</c:v>
                </c:pt>
                <c:pt idx="7258">
                  <c:v>36.151044597878609</c:v>
                </c:pt>
                <c:pt idx="7259">
                  <c:v>36.124046335335201</c:v>
                </c:pt>
                <c:pt idx="7260">
                  <c:v>36.098086467505034</c:v>
                </c:pt>
                <c:pt idx="7261">
                  <c:v>36.073164994388037</c:v>
                </c:pt>
                <c:pt idx="7262">
                  <c:v>36.048461487944628</c:v>
                </c:pt>
                <c:pt idx="7263">
                  <c:v>36.024708116364458</c:v>
                </c:pt>
                <c:pt idx="7264">
                  <c:v>35.997668409201054</c:v>
                </c:pt>
                <c:pt idx="7265">
                  <c:v>35.971708541370887</c:v>
                </c:pt>
                <c:pt idx="7266">
                  <c:v>35.944710278827479</c:v>
                </c:pt>
                <c:pt idx="7267">
                  <c:v>35.918750410997276</c:v>
                </c:pt>
                <c:pt idx="7268">
                  <c:v>35.893828937880315</c:v>
                </c:pt>
                <c:pt idx="7269">
                  <c:v>35.867869070050112</c:v>
                </c:pt>
                <c:pt idx="7270">
                  <c:v>35.83857605395643</c:v>
                </c:pt>
                <c:pt idx="7271">
                  <c:v>35.81577281723947</c:v>
                </c:pt>
                <c:pt idx="7272">
                  <c:v>35.789812949409267</c:v>
                </c:pt>
                <c:pt idx="7273">
                  <c:v>35.762814686865859</c:v>
                </c:pt>
                <c:pt idx="7274">
                  <c:v>35.736854819035692</c:v>
                </c:pt>
                <c:pt idx="7275">
                  <c:v>35.711933345918695</c:v>
                </c:pt>
                <c:pt idx="7276">
                  <c:v>35.685973478088528</c:v>
                </c:pt>
                <c:pt idx="7277">
                  <c:v>35.656680461994846</c:v>
                </c:pt>
                <c:pt idx="7278">
                  <c:v>35.630720594164643</c:v>
                </c:pt>
                <c:pt idx="7279">
                  <c:v>35.607917357447683</c:v>
                </c:pt>
                <c:pt idx="7280">
                  <c:v>35.580919094904274</c:v>
                </c:pt>
                <c:pt idx="7281">
                  <c:v>35.557165723324076</c:v>
                </c:pt>
                <c:pt idx="7282">
                  <c:v>35.534362486607115</c:v>
                </c:pt>
                <c:pt idx="7283">
                  <c:v>35.510609115026917</c:v>
                </c:pt>
                <c:pt idx="7284">
                  <c:v>35.481316098933235</c:v>
                </c:pt>
                <c:pt idx="7285">
                  <c:v>35.455356231103067</c:v>
                </c:pt>
                <c:pt idx="7286">
                  <c:v>35.43043475798607</c:v>
                </c:pt>
                <c:pt idx="7287">
                  <c:v>35.405731251542662</c:v>
                </c:pt>
                <c:pt idx="7288">
                  <c:v>35.379771383712495</c:v>
                </c:pt>
                <c:pt idx="7289">
                  <c:v>35.354849910595497</c:v>
                </c:pt>
                <c:pt idx="7290">
                  <c:v>35.32889004276533</c:v>
                </c:pt>
                <c:pt idx="7291">
                  <c:v>35.299597026671648</c:v>
                </c:pt>
                <c:pt idx="7292">
                  <c:v>35.271430665043106</c:v>
                </c:pt>
                <c:pt idx="7293">
                  <c:v>35.248627428326145</c:v>
                </c:pt>
                <c:pt idx="7294">
                  <c:v>35.222667560495942</c:v>
                </c:pt>
                <c:pt idx="7295">
                  <c:v>35.195669297952534</c:v>
                </c:pt>
                <c:pt idx="7296">
                  <c:v>35.170747824835573</c:v>
                </c:pt>
                <c:pt idx="7297">
                  <c:v>35.14478795700537</c:v>
                </c:pt>
                <c:pt idx="7298">
                  <c:v>35.120084450561961</c:v>
                </c:pt>
                <c:pt idx="7299">
                  <c:v>35.091918088933461</c:v>
                </c:pt>
                <c:pt idx="7300">
                  <c:v>35.066996615816464</c:v>
                </c:pt>
                <c:pt idx="7301">
                  <c:v>35.043243244236294</c:v>
                </c:pt>
                <c:pt idx="7302">
                  <c:v>35.016244981692886</c:v>
                </c:pt>
                <c:pt idx="7303">
                  <c:v>34.990285113862683</c:v>
                </c:pt>
                <c:pt idx="7304">
                  <c:v>34.965363640745721</c:v>
                </c:pt>
                <c:pt idx="7305">
                  <c:v>34.938365378202313</c:v>
                </c:pt>
                <c:pt idx="7306">
                  <c:v>34.914612006622114</c:v>
                </c:pt>
                <c:pt idx="7307">
                  <c:v>34.891808769905154</c:v>
                </c:pt>
                <c:pt idx="7308">
                  <c:v>34.863642408276611</c:v>
                </c:pt>
                <c:pt idx="7309">
                  <c:v>34.838938901833203</c:v>
                </c:pt>
                <c:pt idx="7310">
                  <c:v>34.810772540204702</c:v>
                </c:pt>
                <c:pt idx="7311">
                  <c:v>34.787969303487706</c:v>
                </c:pt>
                <c:pt idx="7312">
                  <c:v>34.760971040944298</c:v>
                </c:pt>
                <c:pt idx="7313">
                  <c:v>34.737217669364128</c:v>
                </c:pt>
                <c:pt idx="7314">
                  <c:v>34.712296196247131</c:v>
                </c:pt>
                <c:pt idx="7315">
                  <c:v>34.68854282466696</c:v>
                </c:pt>
                <c:pt idx="7316">
                  <c:v>34.663839318223552</c:v>
                </c:pt>
                <c:pt idx="7317">
                  <c:v>34.640085946643353</c:v>
                </c:pt>
                <c:pt idx="7318">
                  <c:v>34.617282709926393</c:v>
                </c:pt>
                <c:pt idx="7319">
                  <c:v>34.59132284209619</c:v>
                </c:pt>
                <c:pt idx="7320">
                  <c:v>34.566619335652781</c:v>
                </c:pt>
                <c:pt idx="7321">
                  <c:v>34.54169786253582</c:v>
                </c:pt>
                <c:pt idx="7322">
                  <c:v>34.515737994705617</c:v>
                </c:pt>
                <c:pt idx="7323">
                  <c:v>34.491034488262208</c:v>
                </c:pt>
                <c:pt idx="7324">
                  <c:v>34.467281116682038</c:v>
                </c:pt>
                <c:pt idx="7325">
                  <c:v>34.444477879965042</c:v>
                </c:pt>
                <c:pt idx="7326">
                  <c:v>34.420724508384872</c:v>
                </c:pt>
                <c:pt idx="7327">
                  <c:v>34.39143149229119</c:v>
                </c:pt>
                <c:pt idx="7328">
                  <c:v>34.365471624460987</c:v>
                </c:pt>
                <c:pt idx="7329">
                  <c:v>34.33631367854403</c:v>
                </c:pt>
                <c:pt idx="7330">
                  <c:v>34.309315416000622</c:v>
                </c:pt>
                <c:pt idx="7331">
                  <c:v>34.285562044420423</c:v>
                </c:pt>
                <c:pt idx="7332">
                  <c:v>34.262758807703463</c:v>
                </c:pt>
                <c:pt idx="7333">
                  <c:v>34.23459244607492</c:v>
                </c:pt>
                <c:pt idx="7334">
                  <c:v>34.207594183531512</c:v>
                </c:pt>
                <c:pt idx="7335">
                  <c:v>34.183840811951342</c:v>
                </c:pt>
                <c:pt idx="7336">
                  <c:v>34.158919338834345</c:v>
                </c:pt>
                <c:pt idx="7337">
                  <c:v>34.131921076290936</c:v>
                </c:pt>
                <c:pt idx="7338">
                  <c:v>34.105961208460769</c:v>
                </c:pt>
                <c:pt idx="7339">
                  <c:v>34.081039735343772</c:v>
                </c:pt>
                <c:pt idx="7340">
                  <c:v>34.055079867513605</c:v>
                </c:pt>
                <c:pt idx="7341">
                  <c:v>34.030376361070196</c:v>
                </c:pt>
                <c:pt idx="7342">
                  <c:v>34.004416493239994</c:v>
                </c:pt>
                <c:pt idx="7343">
                  <c:v>33.979495020123032</c:v>
                </c:pt>
                <c:pt idx="7344">
                  <c:v>33.955741648542833</c:v>
                </c:pt>
                <c:pt idx="7345">
                  <c:v>33.931038142099425</c:v>
                </c:pt>
                <c:pt idx="7346">
                  <c:v>33.908234905382464</c:v>
                </c:pt>
                <c:pt idx="7347">
                  <c:v>33.884481533802266</c:v>
                </c:pt>
                <c:pt idx="7348">
                  <c:v>33.857483271258857</c:v>
                </c:pt>
                <c:pt idx="7349">
                  <c:v>33.833729899678687</c:v>
                </c:pt>
                <c:pt idx="7350">
                  <c:v>33.810926662961691</c:v>
                </c:pt>
                <c:pt idx="7351">
                  <c:v>33.787173291381521</c:v>
                </c:pt>
                <c:pt idx="7352">
                  <c:v>33.762469784938112</c:v>
                </c:pt>
                <c:pt idx="7353">
                  <c:v>33.736509917107909</c:v>
                </c:pt>
                <c:pt idx="7354">
                  <c:v>33.713706680390949</c:v>
                </c:pt>
                <c:pt idx="7355">
                  <c:v>33.68900317394754</c:v>
                </c:pt>
                <c:pt idx="7356">
                  <c:v>33.665249802367342</c:v>
                </c:pt>
                <c:pt idx="7357">
                  <c:v>33.64032832925038</c:v>
                </c:pt>
                <c:pt idx="7358">
                  <c:v>33.614368461420177</c:v>
                </c:pt>
                <c:pt idx="7359">
                  <c:v>33.589664954976769</c:v>
                </c:pt>
                <c:pt idx="7360">
                  <c:v>33.565911583396598</c:v>
                </c:pt>
                <c:pt idx="7361">
                  <c:v>33.540990110279601</c:v>
                </c:pt>
                <c:pt idx="7362">
                  <c:v>33.516286603836193</c:v>
                </c:pt>
                <c:pt idx="7363">
                  <c:v>33.492533232256022</c:v>
                </c:pt>
                <c:pt idx="7364">
                  <c:v>33.467611759139025</c:v>
                </c:pt>
                <c:pt idx="7365">
                  <c:v>33.443858387558855</c:v>
                </c:pt>
                <c:pt idx="7366">
                  <c:v>33.419154881115446</c:v>
                </c:pt>
                <c:pt idx="7367">
                  <c:v>33.390988519486903</c:v>
                </c:pt>
                <c:pt idx="7368">
                  <c:v>33.368185282769943</c:v>
                </c:pt>
                <c:pt idx="7369">
                  <c:v>33.34222541493974</c:v>
                </c:pt>
                <c:pt idx="7370">
                  <c:v>33.315227152396332</c:v>
                </c:pt>
                <c:pt idx="7371">
                  <c:v>33.292423915679372</c:v>
                </c:pt>
                <c:pt idx="7372">
                  <c:v>33.266464047849169</c:v>
                </c:pt>
                <c:pt idx="7373">
                  <c:v>33.239465785305761</c:v>
                </c:pt>
                <c:pt idx="7374">
                  <c:v>33.213505917475594</c:v>
                </c:pt>
                <c:pt idx="7375">
                  <c:v>33.190702680758598</c:v>
                </c:pt>
                <c:pt idx="7376">
                  <c:v>33.164742812928431</c:v>
                </c:pt>
                <c:pt idx="7377">
                  <c:v>33.137744550385023</c:v>
                </c:pt>
                <c:pt idx="7378">
                  <c:v>33.11178468255482</c:v>
                </c:pt>
                <c:pt idx="7379">
                  <c:v>33.088981445837859</c:v>
                </c:pt>
                <c:pt idx="7380">
                  <c:v>33.064277939394451</c:v>
                </c:pt>
                <c:pt idx="7381">
                  <c:v>33.038318071564248</c:v>
                </c:pt>
                <c:pt idx="7382">
                  <c:v>33.015514834847288</c:v>
                </c:pt>
                <c:pt idx="7383">
                  <c:v>32.989554967017085</c:v>
                </c:pt>
                <c:pt idx="7384">
                  <c:v>32.962556704473677</c:v>
                </c:pt>
                <c:pt idx="7385">
                  <c:v>32.938803332893507</c:v>
                </c:pt>
                <c:pt idx="7386">
                  <c:v>32.916000096176511</c:v>
                </c:pt>
                <c:pt idx="7387">
                  <c:v>32.889001833633102</c:v>
                </c:pt>
                <c:pt idx="7388">
                  <c:v>32.865248462052932</c:v>
                </c:pt>
                <c:pt idx="7389">
                  <c:v>32.840326988935935</c:v>
                </c:pt>
                <c:pt idx="7390">
                  <c:v>32.812160627307435</c:v>
                </c:pt>
                <c:pt idx="7391">
                  <c:v>32.787457120864026</c:v>
                </c:pt>
                <c:pt idx="7392">
                  <c:v>32.759290759235483</c:v>
                </c:pt>
                <c:pt idx="7393">
                  <c:v>32.736487522518523</c:v>
                </c:pt>
                <c:pt idx="7394">
                  <c:v>32.712734150938324</c:v>
                </c:pt>
                <c:pt idx="7395">
                  <c:v>32.688030644494916</c:v>
                </c:pt>
                <c:pt idx="7396">
                  <c:v>32.663109171377954</c:v>
                </c:pt>
                <c:pt idx="7397">
                  <c:v>32.637149303547751</c:v>
                </c:pt>
                <c:pt idx="7398">
                  <c:v>32.610151041004343</c:v>
                </c:pt>
                <c:pt idx="7399">
                  <c:v>32.586397669424173</c:v>
                </c:pt>
                <c:pt idx="7400">
                  <c:v>32.563594432707177</c:v>
                </c:pt>
                <c:pt idx="7401">
                  <c:v>32.53763456487701</c:v>
                </c:pt>
                <c:pt idx="7402">
                  <c:v>32.510636302333602</c:v>
                </c:pt>
                <c:pt idx="7403">
                  <c:v>32.486882930753403</c:v>
                </c:pt>
                <c:pt idx="7404">
                  <c:v>32.464079694036442</c:v>
                </c:pt>
                <c:pt idx="7405">
                  <c:v>32.437081431493034</c:v>
                </c:pt>
                <c:pt idx="7406">
                  <c:v>32.413328059912835</c:v>
                </c:pt>
                <c:pt idx="7407">
                  <c:v>32.388406586795874</c:v>
                </c:pt>
                <c:pt idx="7408">
                  <c:v>32.362446718965671</c:v>
                </c:pt>
                <c:pt idx="7409">
                  <c:v>32.335448456422263</c:v>
                </c:pt>
                <c:pt idx="7410">
                  <c:v>32.309488588592096</c:v>
                </c:pt>
                <c:pt idx="7411">
                  <c:v>32.284567115475099</c:v>
                </c:pt>
                <c:pt idx="7412">
                  <c:v>32.257568852931691</c:v>
                </c:pt>
                <c:pt idx="7413">
                  <c:v>32.231608985101524</c:v>
                </c:pt>
                <c:pt idx="7414">
                  <c:v>32.206687511984526</c:v>
                </c:pt>
                <c:pt idx="7415">
                  <c:v>32.180727644154359</c:v>
                </c:pt>
                <c:pt idx="7416">
                  <c:v>32.153729381610951</c:v>
                </c:pt>
                <c:pt idx="7417">
                  <c:v>32.129976010030752</c:v>
                </c:pt>
                <c:pt idx="7418">
                  <c:v>32.102936302867391</c:v>
                </c:pt>
                <c:pt idx="7419">
                  <c:v>32.076976435037189</c:v>
                </c:pt>
                <c:pt idx="7420">
                  <c:v>32.05227292859378</c:v>
                </c:pt>
                <c:pt idx="7421">
                  <c:v>32.02946969187682</c:v>
                </c:pt>
                <c:pt idx="7422">
                  <c:v>32.005716320296621</c:v>
                </c:pt>
                <c:pt idx="7423">
                  <c:v>31.978718057753213</c:v>
                </c:pt>
                <c:pt idx="7424">
                  <c:v>31.954964686173046</c:v>
                </c:pt>
                <c:pt idx="7425">
                  <c:v>31.930043213056049</c:v>
                </c:pt>
                <c:pt idx="7426">
                  <c:v>31.906289841475882</c:v>
                </c:pt>
                <c:pt idx="7427">
                  <c:v>31.881586335032477</c:v>
                </c:pt>
                <c:pt idx="7428">
                  <c:v>31.855626467202274</c:v>
                </c:pt>
                <c:pt idx="7429">
                  <c:v>31.828586760038913</c:v>
                </c:pt>
                <c:pt idx="7430">
                  <c:v>31.801588497495505</c:v>
                </c:pt>
                <c:pt idx="7431">
                  <c:v>31.777835125915303</c:v>
                </c:pt>
                <c:pt idx="7432">
                  <c:v>31.752913652798341</c:v>
                </c:pt>
                <c:pt idx="7433">
                  <c:v>31.729160281218139</c:v>
                </c:pt>
                <c:pt idx="7434">
                  <c:v>31.704456774774734</c:v>
                </c:pt>
                <c:pt idx="7435">
                  <c:v>31.680703403194567</c:v>
                </c:pt>
                <c:pt idx="7436">
                  <c:v>31.65578193007757</c:v>
                </c:pt>
                <c:pt idx="7437">
                  <c:v>31.628783667534162</c:v>
                </c:pt>
                <c:pt idx="7438">
                  <c:v>31.600617305905661</c:v>
                </c:pt>
                <c:pt idx="7439">
                  <c:v>31.577814069188666</c:v>
                </c:pt>
                <c:pt idx="7440">
                  <c:v>31.554060697608499</c:v>
                </c:pt>
                <c:pt idx="7441">
                  <c:v>31.529357191165094</c:v>
                </c:pt>
                <c:pt idx="7442">
                  <c:v>31.503397323334891</c:v>
                </c:pt>
                <c:pt idx="7443">
                  <c:v>31.478475850217929</c:v>
                </c:pt>
                <c:pt idx="7444">
                  <c:v>31.454722478637727</c:v>
                </c:pt>
                <c:pt idx="7445">
                  <c:v>31.430018972194322</c:v>
                </c:pt>
                <c:pt idx="7446">
                  <c:v>31.40509749907736</c:v>
                </c:pt>
                <c:pt idx="7447">
                  <c:v>31.379137631247158</c:v>
                </c:pt>
                <c:pt idx="7448">
                  <c:v>31.349844615153479</c:v>
                </c:pt>
                <c:pt idx="7449">
                  <c:v>31.323884747323316</c:v>
                </c:pt>
                <c:pt idx="7450">
                  <c:v>31.30108151060632</c:v>
                </c:pt>
                <c:pt idx="7451">
                  <c:v>31.277328139026153</c:v>
                </c:pt>
                <c:pt idx="7452">
                  <c:v>31.250329876482745</c:v>
                </c:pt>
                <c:pt idx="7453">
                  <c:v>31.226576504902543</c:v>
                </c:pt>
                <c:pt idx="7454">
                  <c:v>31.203773268185582</c:v>
                </c:pt>
                <c:pt idx="7455">
                  <c:v>31.179069761742177</c:v>
                </c:pt>
                <c:pt idx="7456">
                  <c:v>31.153109893911974</c:v>
                </c:pt>
                <c:pt idx="7457">
                  <c:v>31.130306657195014</c:v>
                </c:pt>
                <c:pt idx="7458">
                  <c:v>31.106553285614812</c:v>
                </c:pt>
                <c:pt idx="7459">
                  <c:v>31.079555023071403</c:v>
                </c:pt>
                <c:pt idx="7460">
                  <c:v>31.05359515524124</c:v>
                </c:pt>
                <c:pt idx="7461">
                  <c:v>31.028673682124243</c:v>
                </c:pt>
                <c:pt idx="7462">
                  <c:v>31.003970175680838</c:v>
                </c:pt>
                <c:pt idx="7463">
                  <c:v>30.978010307850674</c:v>
                </c:pt>
                <c:pt idx="7464">
                  <c:v>30.953088834733677</c:v>
                </c:pt>
                <c:pt idx="7465">
                  <c:v>30.927128966903513</c:v>
                </c:pt>
                <c:pt idx="7466">
                  <c:v>30.902425460460108</c:v>
                </c:pt>
                <c:pt idx="7467">
                  <c:v>30.878672088879906</c:v>
                </c:pt>
                <c:pt idx="7468">
                  <c:v>30.853750615762944</c:v>
                </c:pt>
                <c:pt idx="7469">
                  <c:v>30.829997244182742</c:v>
                </c:pt>
                <c:pt idx="7470">
                  <c:v>30.802998981639334</c:v>
                </c:pt>
                <c:pt idx="7471">
                  <c:v>30.778077508522372</c:v>
                </c:pt>
                <c:pt idx="7472">
                  <c:v>30.75432413694217</c:v>
                </c:pt>
                <c:pt idx="7473">
                  <c:v>30.725031120848492</c:v>
                </c:pt>
                <c:pt idx="7474">
                  <c:v>30.696864759219991</c:v>
                </c:pt>
                <c:pt idx="7475">
                  <c:v>30.669825052056588</c:v>
                </c:pt>
                <c:pt idx="7476">
                  <c:v>30.643865184226424</c:v>
                </c:pt>
                <c:pt idx="7477">
                  <c:v>30.619161677783019</c:v>
                </c:pt>
                <c:pt idx="7478">
                  <c:v>30.595408306202817</c:v>
                </c:pt>
                <c:pt idx="7479">
                  <c:v>30.572605069485856</c:v>
                </c:pt>
                <c:pt idx="7480">
                  <c:v>30.543312053392178</c:v>
                </c:pt>
                <c:pt idx="7481">
                  <c:v>30.519558681811976</c:v>
                </c:pt>
                <c:pt idx="7482">
                  <c:v>30.496755445095015</c:v>
                </c:pt>
                <c:pt idx="7483">
                  <c:v>30.470795577264813</c:v>
                </c:pt>
                <c:pt idx="7484">
                  <c:v>30.441502561171134</c:v>
                </c:pt>
                <c:pt idx="7485">
                  <c:v>30.413336199542634</c:v>
                </c:pt>
                <c:pt idx="7486">
                  <c:v>30.390532962825638</c:v>
                </c:pt>
                <c:pt idx="7487">
                  <c:v>30.365829456382233</c:v>
                </c:pt>
                <c:pt idx="7488">
                  <c:v>30.342076084802066</c:v>
                </c:pt>
                <c:pt idx="7489">
                  <c:v>30.31927284808507</c:v>
                </c:pt>
                <c:pt idx="7490">
                  <c:v>30.295519476504904</c:v>
                </c:pt>
                <c:pt idx="7491">
                  <c:v>30.270815970061498</c:v>
                </c:pt>
                <c:pt idx="7492">
                  <c:v>30.247062598481296</c:v>
                </c:pt>
                <c:pt idx="7493">
                  <c:v>30.224259361764336</c:v>
                </c:pt>
                <c:pt idx="7494">
                  <c:v>30.198299493934133</c:v>
                </c:pt>
                <c:pt idx="7495">
                  <c:v>30.173595987490728</c:v>
                </c:pt>
                <c:pt idx="7496">
                  <c:v>30.150792750773768</c:v>
                </c:pt>
                <c:pt idx="7497">
                  <c:v>30.124832882943565</c:v>
                </c:pt>
                <c:pt idx="7498">
                  <c:v>30.097834620400157</c:v>
                </c:pt>
                <c:pt idx="7499">
                  <c:v>30.071874752569993</c:v>
                </c:pt>
                <c:pt idx="7500">
                  <c:v>30.046953279452996</c:v>
                </c:pt>
                <c:pt idx="7501">
                  <c:v>30.020993411622833</c:v>
                </c:pt>
                <c:pt idx="7502">
                  <c:v>29.996289905179427</c:v>
                </c:pt>
                <c:pt idx="7503">
                  <c:v>29.972536533599225</c:v>
                </c:pt>
                <c:pt idx="7504">
                  <c:v>29.947615060482264</c:v>
                </c:pt>
                <c:pt idx="7505">
                  <c:v>29.918322044388585</c:v>
                </c:pt>
                <c:pt idx="7506">
                  <c:v>29.892362176558382</c:v>
                </c:pt>
                <c:pt idx="7507">
                  <c:v>29.867440703441421</c:v>
                </c:pt>
                <c:pt idx="7508">
                  <c:v>29.843687331861219</c:v>
                </c:pt>
                <c:pt idx="7509">
                  <c:v>29.81668906931781</c:v>
                </c:pt>
                <c:pt idx="7510">
                  <c:v>29.792935697737644</c:v>
                </c:pt>
                <c:pt idx="7511">
                  <c:v>29.768014224620647</c:v>
                </c:pt>
                <c:pt idx="7512">
                  <c:v>29.743310718177241</c:v>
                </c:pt>
                <c:pt idx="7513">
                  <c:v>29.717350850347078</c:v>
                </c:pt>
                <c:pt idx="7514">
                  <c:v>29.690311143183674</c:v>
                </c:pt>
                <c:pt idx="7515">
                  <c:v>29.666557771603507</c:v>
                </c:pt>
                <c:pt idx="7516">
                  <c:v>29.641854265160102</c:v>
                </c:pt>
                <c:pt idx="7517">
                  <c:v>29.6158943973299</c:v>
                </c:pt>
                <c:pt idx="7518">
                  <c:v>29.590972924212938</c:v>
                </c:pt>
                <c:pt idx="7519">
                  <c:v>29.565013056382735</c:v>
                </c:pt>
                <c:pt idx="7520">
                  <c:v>29.54030954993933</c:v>
                </c:pt>
                <c:pt idx="7521">
                  <c:v>29.513269842775969</c:v>
                </c:pt>
                <c:pt idx="7522">
                  <c:v>29.487309974945767</c:v>
                </c:pt>
                <c:pt idx="7523">
                  <c:v>29.458016958852088</c:v>
                </c:pt>
                <c:pt idx="7524">
                  <c:v>29.432057091021925</c:v>
                </c:pt>
                <c:pt idx="7525">
                  <c:v>29.407135617904927</c:v>
                </c:pt>
                <c:pt idx="7526">
                  <c:v>29.381175750074764</c:v>
                </c:pt>
                <c:pt idx="7527">
                  <c:v>29.354177487531356</c:v>
                </c:pt>
                <c:pt idx="7528">
                  <c:v>29.330424115951153</c:v>
                </c:pt>
                <c:pt idx="7529">
                  <c:v>29.303384408787792</c:v>
                </c:pt>
                <c:pt idx="7530">
                  <c:v>29.274091392694114</c:v>
                </c:pt>
                <c:pt idx="7531">
                  <c:v>29.245925031065575</c:v>
                </c:pt>
                <c:pt idx="7532">
                  <c:v>29.218885323902214</c:v>
                </c:pt>
                <c:pt idx="7533">
                  <c:v>29.190718962273674</c:v>
                </c:pt>
                <c:pt idx="7534">
                  <c:v>29.166015455830269</c:v>
                </c:pt>
                <c:pt idx="7535">
                  <c:v>29.140055588000106</c:v>
                </c:pt>
                <c:pt idx="7536">
                  <c:v>29.11725235128311</c:v>
                </c:pt>
                <c:pt idx="7537">
                  <c:v>29.090254088739702</c:v>
                </c:pt>
                <c:pt idx="7538">
                  <c:v>29.066500717159535</c:v>
                </c:pt>
                <c:pt idx="7539">
                  <c:v>29.039461009996131</c:v>
                </c:pt>
                <c:pt idx="7540">
                  <c:v>29.015707638415964</c:v>
                </c:pt>
                <c:pt idx="7541">
                  <c:v>28.988709375872556</c:v>
                </c:pt>
                <c:pt idx="7542">
                  <c:v>28.964956004292354</c:v>
                </c:pt>
                <c:pt idx="7543">
                  <c:v>28.942152767575394</c:v>
                </c:pt>
                <c:pt idx="7544">
                  <c:v>28.916192899745191</c:v>
                </c:pt>
                <c:pt idx="7545">
                  <c:v>28.889194637201783</c:v>
                </c:pt>
                <c:pt idx="7546">
                  <c:v>28.866391400484822</c:v>
                </c:pt>
                <c:pt idx="7547">
                  <c:v>28.84263802890462</c:v>
                </c:pt>
                <c:pt idx="7548">
                  <c:v>28.817934522461215</c:v>
                </c:pt>
                <c:pt idx="7549">
                  <c:v>28.794181150881048</c:v>
                </c:pt>
                <c:pt idx="7550">
                  <c:v>28.769259677764051</c:v>
                </c:pt>
                <c:pt idx="7551">
                  <c:v>28.745506306183884</c:v>
                </c:pt>
                <c:pt idx="7552">
                  <c:v>28.718508043640476</c:v>
                </c:pt>
                <c:pt idx="7553">
                  <c:v>28.692548175810273</c:v>
                </c:pt>
                <c:pt idx="7554">
                  <c:v>28.667626702693312</c:v>
                </c:pt>
                <c:pt idx="7555">
                  <c:v>28.640628440149904</c:v>
                </c:pt>
                <c:pt idx="7556">
                  <c:v>28.616875068569701</c:v>
                </c:pt>
                <c:pt idx="7557">
                  <c:v>28.594071831852741</c:v>
                </c:pt>
                <c:pt idx="7558">
                  <c:v>28.570318460272539</c:v>
                </c:pt>
                <c:pt idx="7559">
                  <c:v>28.545614953829133</c:v>
                </c:pt>
                <c:pt idx="7560">
                  <c:v>28.521861582248967</c:v>
                </c:pt>
                <c:pt idx="7561">
                  <c:v>28.499058345531971</c:v>
                </c:pt>
                <c:pt idx="7562">
                  <c:v>28.472060082988563</c:v>
                </c:pt>
                <c:pt idx="7563">
                  <c:v>28.446100215158399</c:v>
                </c:pt>
                <c:pt idx="7564">
                  <c:v>28.419060507994995</c:v>
                </c:pt>
                <c:pt idx="7565">
                  <c:v>28.395307136414829</c:v>
                </c:pt>
                <c:pt idx="7566">
                  <c:v>28.36830887387142</c:v>
                </c:pt>
                <c:pt idx="7567">
                  <c:v>28.344555502291218</c:v>
                </c:pt>
                <c:pt idx="7568">
                  <c:v>28.319634029174257</c:v>
                </c:pt>
                <c:pt idx="7569">
                  <c:v>28.293674161344054</c:v>
                </c:pt>
                <c:pt idx="7570">
                  <c:v>28.268970654900649</c:v>
                </c:pt>
                <c:pt idx="7571">
                  <c:v>28.244049181783687</c:v>
                </c:pt>
                <c:pt idx="7572">
                  <c:v>28.218089313953485</c:v>
                </c:pt>
                <c:pt idx="7573">
                  <c:v>28.191091051410076</c:v>
                </c:pt>
                <c:pt idx="7574">
                  <c:v>28.162924689781576</c:v>
                </c:pt>
                <c:pt idx="7575">
                  <c:v>28.14012145306458</c:v>
                </c:pt>
                <c:pt idx="7576">
                  <c:v>28.11195509143608</c:v>
                </c:pt>
                <c:pt idx="7577">
                  <c:v>28.084956828892672</c:v>
                </c:pt>
                <c:pt idx="7578">
                  <c:v>28.058996961062469</c:v>
                </c:pt>
                <c:pt idx="7579">
                  <c:v>28.034075487945508</c:v>
                </c:pt>
                <c:pt idx="7580">
                  <c:v>28.009371981502102</c:v>
                </c:pt>
                <c:pt idx="7581">
                  <c:v>27.9834121136719</c:v>
                </c:pt>
                <c:pt idx="7582">
                  <c:v>27.958490640554938</c:v>
                </c:pt>
                <c:pt idx="7583">
                  <c:v>27.934737268974736</c:v>
                </c:pt>
                <c:pt idx="7584">
                  <c:v>27.910033762531331</c:v>
                </c:pt>
                <c:pt idx="7585">
                  <c:v>27.886280390951164</c:v>
                </c:pt>
                <c:pt idx="7586">
                  <c:v>27.861358917834167</c:v>
                </c:pt>
                <c:pt idx="7587">
                  <c:v>27.836655411390762</c:v>
                </c:pt>
                <c:pt idx="7588">
                  <c:v>27.812902039810595</c:v>
                </c:pt>
                <c:pt idx="7589">
                  <c:v>27.785862332647191</c:v>
                </c:pt>
                <c:pt idx="7590">
                  <c:v>27.762108961067025</c:v>
                </c:pt>
                <c:pt idx="7591">
                  <c:v>27.735110698523616</c:v>
                </c:pt>
                <c:pt idx="7592">
                  <c:v>27.709150830693414</c:v>
                </c:pt>
                <c:pt idx="7593">
                  <c:v>27.686347593976453</c:v>
                </c:pt>
                <c:pt idx="7594">
                  <c:v>27.660387726146251</c:v>
                </c:pt>
                <c:pt idx="7595">
                  <c:v>27.635684219702846</c:v>
                </c:pt>
                <c:pt idx="7596">
                  <c:v>27.612880982985885</c:v>
                </c:pt>
                <c:pt idx="7597">
                  <c:v>27.586921115155683</c:v>
                </c:pt>
                <c:pt idx="7598">
                  <c:v>27.562217608712277</c:v>
                </c:pt>
                <c:pt idx="7599">
                  <c:v>27.538464237132111</c:v>
                </c:pt>
                <c:pt idx="7600">
                  <c:v>27.513542764015114</c:v>
                </c:pt>
                <c:pt idx="7601">
                  <c:v>27.489789392434947</c:v>
                </c:pt>
                <c:pt idx="7602">
                  <c:v>27.460496376341268</c:v>
                </c:pt>
                <c:pt idx="7603">
                  <c:v>27.436743004761066</c:v>
                </c:pt>
                <c:pt idx="7604">
                  <c:v>27.413939768044106</c:v>
                </c:pt>
                <c:pt idx="7605">
                  <c:v>27.386941505500698</c:v>
                </c:pt>
                <c:pt idx="7606">
                  <c:v>27.363188133920495</c:v>
                </c:pt>
                <c:pt idx="7607">
                  <c:v>27.340384897203535</c:v>
                </c:pt>
                <c:pt idx="7608">
                  <c:v>27.316631525623333</c:v>
                </c:pt>
                <c:pt idx="7609">
                  <c:v>27.289633263079924</c:v>
                </c:pt>
                <c:pt idx="7610">
                  <c:v>27.261466901451424</c:v>
                </c:pt>
                <c:pt idx="7611">
                  <c:v>27.234427194288021</c:v>
                </c:pt>
                <c:pt idx="7612">
                  <c:v>27.209723687844615</c:v>
                </c:pt>
                <c:pt idx="7613">
                  <c:v>27.185970316264449</c:v>
                </c:pt>
                <c:pt idx="7614">
                  <c:v>27.161048843147451</c:v>
                </c:pt>
                <c:pt idx="7615">
                  <c:v>27.135088975317288</c:v>
                </c:pt>
                <c:pt idx="7616">
                  <c:v>27.10809071277388</c:v>
                </c:pt>
                <c:pt idx="7617">
                  <c:v>27.084337341193677</c:v>
                </c:pt>
                <c:pt idx="7618">
                  <c:v>27.059415868076716</c:v>
                </c:pt>
                <c:pt idx="7619">
                  <c:v>27.035662496496514</c:v>
                </c:pt>
                <c:pt idx="7620">
                  <c:v>27.008664233953105</c:v>
                </c:pt>
                <c:pt idx="7621">
                  <c:v>26.985860997236145</c:v>
                </c:pt>
                <c:pt idx="7622">
                  <c:v>26.962107625655943</c:v>
                </c:pt>
                <c:pt idx="7623">
                  <c:v>26.937404119212538</c:v>
                </c:pt>
                <c:pt idx="7624">
                  <c:v>26.915612077632368</c:v>
                </c:pt>
                <c:pt idx="7625">
                  <c:v>26.89069060451537</c:v>
                </c:pt>
                <c:pt idx="7626">
                  <c:v>26.866937232935204</c:v>
                </c:pt>
                <c:pt idx="7627">
                  <c:v>26.837644216841525</c:v>
                </c:pt>
                <c:pt idx="7628">
                  <c:v>26.811684349011323</c:v>
                </c:pt>
                <c:pt idx="7629">
                  <c:v>26.786762875894361</c:v>
                </c:pt>
                <c:pt idx="7630">
                  <c:v>26.757469859800683</c:v>
                </c:pt>
                <c:pt idx="7631">
                  <c:v>26.73150999197048</c:v>
                </c:pt>
                <c:pt idx="7632">
                  <c:v>26.70870675525352</c:v>
                </c:pt>
                <c:pt idx="7633">
                  <c:v>26.684953383673317</c:v>
                </c:pt>
                <c:pt idx="7634">
                  <c:v>26.657955121129909</c:v>
                </c:pt>
                <c:pt idx="7635">
                  <c:v>26.631995253299745</c:v>
                </c:pt>
                <c:pt idx="7636">
                  <c:v>26.60919201658275</c:v>
                </c:pt>
                <c:pt idx="7637">
                  <c:v>26.584488510139344</c:v>
                </c:pt>
                <c:pt idx="7638">
                  <c:v>26.558528642309181</c:v>
                </c:pt>
                <c:pt idx="7639">
                  <c:v>26.533607169192184</c:v>
                </c:pt>
                <c:pt idx="7640">
                  <c:v>26.505440807563684</c:v>
                </c:pt>
                <c:pt idx="7641">
                  <c:v>26.478442545020275</c:v>
                </c:pt>
                <c:pt idx="7642">
                  <c:v>26.450276183391736</c:v>
                </c:pt>
                <c:pt idx="7643">
                  <c:v>26.427472946674776</c:v>
                </c:pt>
                <c:pt idx="7644">
                  <c:v>26.403719575094573</c:v>
                </c:pt>
                <c:pt idx="7645">
                  <c:v>26.376721312551165</c:v>
                </c:pt>
                <c:pt idx="7646">
                  <c:v>26.353918075834205</c:v>
                </c:pt>
                <c:pt idx="7647">
                  <c:v>26.327958208004002</c:v>
                </c:pt>
                <c:pt idx="7648">
                  <c:v>26.303254701560597</c:v>
                </c:pt>
                <c:pt idx="7649">
                  <c:v>26.27950132998043</c:v>
                </c:pt>
                <c:pt idx="7650">
                  <c:v>26.256698093263434</c:v>
                </c:pt>
                <c:pt idx="7651">
                  <c:v>26.230738225433271</c:v>
                </c:pt>
                <c:pt idx="7652">
                  <c:v>26.203739962889863</c:v>
                </c:pt>
                <c:pt idx="7653">
                  <c:v>26.17998659130966</c:v>
                </c:pt>
                <c:pt idx="7654">
                  <c:v>26.1571833545927</c:v>
                </c:pt>
                <c:pt idx="7655">
                  <c:v>26.127890338499022</c:v>
                </c:pt>
                <c:pt idx="7656">
                  <c:v>26.104136966918819</c:v>
                </c:pt>
                <c:pt idx="7657">
                  <c:v>26.081333730201859</c:v>
                </c:pt>
                <c:pt idx="7658">
                  <c:v>26.057580358621657</c:v>
                </c:pt>
                <c:pt idx="7659">
                  <c:v>26.032876852178251</c:v>
                </c:pt>
                <c:pt idx="7660">
                  <c:v>26.006916984348088</c:v>
                </c:pt>
                <c:pt idx="7661">
                  <c:v>25.984113747631092</c:v>
                </c:pt>
                <c:pt idx="7662">
                  <c:v>25.957115485087684</c:v>
                </c:pt>
                <c:pt idx="7663">
                  <c:v>25.928949123459184</c:v>
                </c:pt>
                <c:pt idx="7664">
                  <c:v>25.904027650342186</c:v>
                </c:pt>
                <c:pt idx="7665">
                  <c:v>25.88027427876202</c:v>
                </c:pt>
                <c:pt idx="7666">
                  <c:v>25.853276016218611</c:v>
                </c:pt>
                <c:pt idx="7667">
                  <c:v>25.829522644638409</c:v>
                </c:pt>
                <c:pt idx="7668">
                  <c:v>25.806719407921449</c:v>
                </c:pt>
                <c:pt idx="7669">
                  <c:v>25.780759540091246</c:v>
                </c:pt>
                <c:pt idx="7670">
                  <c:v>25.753761277547838</c:v>
                </c:pt>
                <c:pt idx="7671">
                  <c:v>25.726721570384477</c:v>
                </c:pt>
                <c:pt idx="7672">
                  <c:v>25.702968198804275</c:v>
                </c:pt>
                <c:pt idx="7673">
                  <c:v>25.673675182710596</c:v>
                </c:pt>
                <c:pt idx="7674">
                  <c:v>25.649921811130429</c:v>
                </c:pt>
                <c:pt idx="7675">
                  <c:v>25.625000338013432</c:v>
                </c:pt>
                <c:pt idx="7676">
                  <c:v>25.599040470183269</c:v>
                </c:pt>
                <c:pt idx="7677">
                  <c:v>25.56974745408959</c:v>
                </c:pt>
                <c:pt idx="7678">
                  <c:v>25.545994082509388</c:v>
                </c:pt>
                <c:pt idx="7679">
                  <c:v>25.523190845792428</c:v>
                </c:pt>
                <c:pt idx="7680">
                  <c:v>25.496192583249019</c:v>
                </c:pt>
                <c:pt idx="7681">
                  <c:v>25.470232715418817</c:v>
                </c:pt>
                <c:pt idx="7682">
                  <c:v>25.447429478701856</c:v>
                </c:pt>
                <c:pt idx="7683">
                  <c:v>25.423676107121654</c:v>
                </c:pt>
                <c:pt idx="7684">
                  <c:v>25.396677844578246</c:v>
                </c:pt>
                <c:pt idx="7685">
                  <c:v>25.372924472998079</c:v>
                </c:pt>
                <c:pt idx="7686">
                  <c:v>25.350121236281083</c:v>
                </c:pt>
                <c:pt idx="7687">
                  <c:v>25.325417729837678</c:v>
                </c:pt>
                <c:pt idx="7688">
                  <c:v>25.301664358257511</c:v>
                </c:pt>
                <c:pt idx="7689">
                  <c:v>25.278861121540515</c:v>
                </c:pt>
                <c:pt idx="7690">
                  <c:v>25.255107749960349</c:v>
                </c:pt>
                <c:pt idx="7691">
                  <c:v>25.22810948741694</c:v>
                </c:pt>
                <c:pt idx="7692">
                  <c:v>25.204356115836738</c:v>
                </c:pt>
                <c:pt idx="7693">
                  <c:v>25.179434642719777</c:v>
                </c:pt>
                <c:pt idx="7694">
                  <c:v>25.155681271139574</c:v>
                </c:pt>
                <c:pt idx="7695">
                  <c:v>25.128683008596166</c:v>
                </c:pt>
                <c:pt idx="7696">
                  <c:v>25.105879771879206</c:v>
                </c:pt>
                <c:pt idx="7697">
                  <c:v>25.082126400299003</c:v>
                </c:pt>
                <c:pt idx="7698">
                  <c:v>25.057422893855598</c:v>
                </c:pt>
                <c:pt idx="7699">
                  <c:v>25.029256532227098</c:v>
                </c:pt>
                <c:pt idx="7700">
                  <c:v>25.006453295510102</c:v>
                </c:pt>
                <c:pt idx="7701">
                  <c:v>24.980493427679939</c:v>
                </c:pt>
                <c:pt idx="7702">
                  <c:v>24.955789921236534</c:v>
                </c:pt>
                <c:pt idx="7703">
                  <c:v>24.929830053406331</c:v>
                </c:pt>
                <c:pt idx="7704">
                  <c:v>24.904908580289369</c:v>
                </c:pt>
                <c:pt idx="7705">
                  <c:v>24.880205073845964</c:v>
                </c:pt>
                <c:pt idx="7706">
                  <c:v>24.856451702265762</c:v>
                </c:pt>
                <c:pt idx="7707">
                  <c:v>24.833648465548801</c:v>
                </c:pt>
                <c:pt idx="7708">
                  <c:v>24.809895093968599</c:v>
                </c:pt>
                <c:pt idx="7709">
                  <c:v>24.785191587525194</c:v>
                </c:pt>
                <c:pt idx="7710">
                  <c:v>24.761438215945027</c:v>
                </c:pt>
                <c:pt idx="7711">
                  <c:v>24.738634979228031</c:v>
                </c:pt>
                <c:pt idx="7712">
                  <c:v>24.711636716684623</c:v>
                </c:pt>
                <c:pt idx="7713">
                  <c:v>24.687883345104456</c:v>
                </c:pt>
                <c:pt idx="7714">
                  <c:v>24.662961871987459</c:v>
                </c:pt>
                <c:pt idx="7715">
                  <c:v>24.639208500407292</c:v>
                </c:pt>
                <c:pt idx="7716">
                  <c:v>24.612210237863884</c:v>
                </c:pt>
                <c:pt idx="7717">
                  <c:v>24.586250370033682</c:v>
                </c:pt>
                <c:pt idx="7718">
                  <c:v>24.559210662870321</c:v>
                </c:pt>
                <c:pt idx="7719">
                  <c:v>24.535457291290118</c:v>
                </c:pt>
                <c:pt idx="7720">
                  <c:v>24.510753784846713</c:v>
                </c:pt>
                <c:pt idx="7721">
                  <c:v>24.487950548129753</c:v>
                </c:pt>
                <c:pt idx="7722">
                  <c:v>24.464197176549551</c:v>
                </c:pt>
                <c:pt idx="7723">
                  <c:v>24.437198914006142</c:v>
                </c:pt>
                <c:pt idx="7724">
                  <c:v>24.411239046175979</c:v>
                </c:pt>
                <c:pt idx="7725">
                  <c:v>24.388435809458983</c:v>
                </c:pt>
                <c:pt idx="7726">
                  <c:v>24.364682437878816</c:v>
                </c:pt>
                <c:pt idx="7727">
                  <c:v>24.337684175335408</c:v>
                </c:pt>
                <c:pt idx="7728">
                  <c:v>24.313930803755206</c:v>
                </c:pt>
                <c:pt idx="7729">
                  <c:v>24.289009330638244</c:v>
                </c:pt>
                <c:pt idx="7730">
                  <c:v>24.262011068094836</c:v>
                </c:pt>
                <c:pt idx="7731">
                  <c:v>24.236051200264633</c:v>
                </c:pt>
                <c:pt idx="7732">
                  <c:v>24.211129727147672</c:v>
                </c:pt>
                <c:pt idx="7733">
                  <c:v>24.187376355567469</c:v>
                </c:pt>
                <c:pt idx="7734">
                  <c:v>24.162672849124064</c:v>
                </c:pt>
                <c:pt idx="7735">
                  <c:v>24.138919477543897</c:v>
                </c:pt>
                <c:pt idx="7736">
                  <c:v>24.116116240826901</c:v>
                </c:pt>
                <c:pt idx="7737">
                  <c:v>24.086823224733223</c:v>
                </c:pt>
                <c:pt idx="7738">
                  <c:v>24.063069853153056</c:v>
                </c:pt>
                <c:pt idx="7739">
                  <c:v>24.036030145989653</c:v>
                </c:pt>
                <c:pt idx="7740">
                  <c:v>24.010070278159489</c:v>
                </c:pt>
                <c:pt idx="7741">
                  <c:v>23.983072015616081</c:v>
                </c:pt>
                <c:pt idx="7742">
                  <c:v>23.959318644035879</c:v>
                </c:pt>
                <c:pt idx="7743">
                  <c:v>23.934397170918917</c:v>
                </c:pt>
                <c:pt idx="7744">
                  <c:v>23.908437303088714</c:v>
                </c:pt>
                <c:pt idx="7745">
                  <c:v>23.881439040545306</c:v>
                </c:pt>
                <c:pt idx="7746">
                  <c:v>23.856517567428345</c:v>
                </c:pt>
                <c:pt idx="7747">
                  <c:v>23.832764195848142</c:v>
                </c:pt>
                <c:pt idx="7748">
                  <c:v>23.808060689404737</c:v>
                </c:pt>
                <c:pt idx="7749">
                  <c:v>23.782100821574574</c:v>
                </c:pt>
                <c:pt idx="7750">
                  <c:v>23.757179348457576</c:v>
                </c:pt>
                <c:pt idx="7751">
                  <c:v>23.73342597687741</c:v>
                </c:pt>
                <c:pt idx="7752">
                  <c:v>23.708722470434004</c:v>
                </c:pt>
                <c:pt idx="7753">
                  <c:v>23.684969098853802</c:v>
                </c:pt>
                <c:pt idx="7754">
                  <c:v>23.657929391690441</c:v>
                </c:pt>
                <c:pt idx="7755">
                  <c:v>23.633225885247036</c:v>
                </c:pt>
                <c:pt idx="7756">
                  <c:v>23.609472513666834</c:v>
                </c:pt>
                <c:pt idx="7757">
                  <c:v>23.582432806503473</c:v>
                </c:pt>
                <c:pt idx="7758">
                  <c:v>23.554266444874933</c:v>
                </c:pt>
                <c:pt idx="7759">
                  <c:v>23.527268182331525</c:v>
                </c:pt>
                <c:pt idx="7760">
                  <c:v>23.503514810751359</c:v>
                </c:pt>
                <c:pt idx="7761">
                  <c:v>23.480711574034363</c:v>
                </c:pt>
                <c:pt idx="7762">
                  <c:v>23.453713311490954</c:v>
                </c:pt>
                <c:pt idx="7763">
                  <c:v>23.425546949862454</c:v>
                </c:pt>
                <c:pt idx="7764">
                  <c:v>23.400625476745457</c:v>
                </c:pt>
                <c:pt idx="7765">
                  <c:v>23.37687210516529</c:v>
                </c:pt>
                <c:pt idx="7766">
                  <c:v>23.352168598721885</c:v>
                </c:pt>
                <c:pt idx="7767">
                  <c:v>23.328415227141683</c:v>
                </c:pt>
                <c:pt idx="7768">
                  <c:v>23.305611990424723</c:v>
                </c:pt>
                <c:pt idx="7769">
                  <c:v>23.277445628796183</c:v>
                </c:pt>
                <c:pt idx="7770">
                  <c:v>23.252742122352778</c:v>
                </c:pt>
                <c:pt idx="7771">
                  <c:v>23.229938885635818</c:v>
                </c:pt>
                <c:pt idx="7772">
                  <c:v>23.206185514055615</c:v>
                </c:pt>
                <c:pt idx="7773">
                  <c:v>23.18148200761221</c:v>
                </c:pt>
                <c:pt idx="7774">
                  <c:v>23.155522139782047</c:v>
                </c:pt>
                <c:pt idx="7775">
                  <c:v>23.13060066666505</c:v>
                </c:pt>
                <c:pt idx="7776">
                  <c:v>23.104640798834886</c:v>
                </c:pt>
                <c:pt idx="7777">
                  <c:v>23.075347782741208</c:v>
                </c:pt>
                <c:pt idx="7778">
                  <c:v>23.051594411161005</c:v>
                </c:pt>
                <c:pt idx="7779">
                  <c:v>23.026672938044044</c:v>
                </c:pt>
                <c:pt idx="7780">
                  <c:v>23.001969431600639</c:v>
                </c:pt>
                <c:pt idx="7781">
                  <c:v>22.978216060020436</c:v>
                </c:pt>
                <c:pt idx="7782">
                  <c:v>22.955412823303476</c:v>
                </c:pt>
                <c:pt idx="7783">
                  <c:v>22.931659451723274</c:v>
                </c:pt>
                <c:pt idx="7784">
                  <c:v>22.906955945279869</c:v>
                </c:pt>
                <c:pt idx="7785">
                  <c:v>22.883202573699702</c:v>
                </c:pt>
                <c:pt idx="7786">
                  <c:v>22.860399336982706</c:v>
                </c:pt>
                <c:pt idx="7787">
                  <c:v>22.835695830539301</c:v>
                </c:pt>
                <c:pt idx="7788">
                  <c:v>22.809735962709137</c:v>
                </c:pt>
                <c:pt idx="7789">
                  <c:v>22.78481448959214</c:v>
                </c:pt>
                <c:pt idx="7790">
                  <c:v>22.758854621761976</c:v>
                </c:pt>
                <c:pt idx="7791">
                  <c:v>22.734151115318571</c:v>
                </c:pt>
                <c:pt idx="7792">
                  <c:v>22.710397743738369</c:v>
                </c:pt>
                <c:pt idx="7793">
                  <c:v>22.687594507021409</c:v>
                </c:pt>
                <c:pt idx="7794">
                  <c:v>22.661634639191206</c:v>
                </c:pt>
                <c:pt idx="7795">
                  <c:v>22.636931132747801</c:v>
                </c:pt>
                <c:pt idx="7796">
                  <c:v>22.614127896030841</c:v>
                </c:pt>
                <c:pt idx="7797">
                  <c:v>22.588168028200638</c:v>
                </c:pt>
                <c:pt idx="7798">
                  <c:v>22.56116976565723</c:v>
                </c:pt>
                <c:pt idx="7799">
                  <c:v>22.537416394077063</c:v>
                </c:pt>
                <c:pt idx="7800">
                  <c:v>22.514613157360067</c:v>
                </c:pt>
                <c:pt idx="7801">
                  <c:v>22.488653289529903</c:v>
                </c:pt>
                <c:pt idx="7802">
                  <c:v>22.461655026986495</c:v>
                </c:pt>
                <c:pt idx="7803">
                  <c:v>22.433488665357956</c:v>
                </c:pt>
                <c:pt idx="7804">
                  <c:v>22.410685428640996</c:v>
                </c:pt>
                <c:pt idx="7805">
                  <c:v>22.38598192219759</c:v>
                </c:pt>
                <c:pt idx="7806">
                  <c:v>22.362228550617388</c:v>
                </c:pt>
                <c:pt idx="7807">
                  <c:v>22.337307077500427</c:v>
                </c:pt>
                <c:pt idx="7808">
                  <c:v>22.311347209670224</c:v>
                </c:pt>
                <c:pt idx="7809">
                  <c:v>22.286643703226819</c:v>
                </c:pt>
                <c:pt idx="7810">
                  <c:v>22.260683835396655</c:v>
                </c:pt>
                <c:pt idx="7811">
                  <c:v>22.237880598679659</c:v>
                </c:pt>
                <c:pt idx="7812">
                  <c:v>22.213177092236254</c:v>
                </c:pt>
                <c:pt idx="7813">
                  <c:v>22.187217224406091</c:v>
                </c:pt>
                <c:pt idx="7814">
                  <c:v>22.162295751289093</c:v>
                </c:pt>
                <c:pt idx="7815">
                  <c:v>22.138542379708927</c:v>
                </c:pt>
                <c:pt idx="7816">
                  <c:v>22.113838873265522</c:v>
                </c:pt>
                <c:pt idx="7817">
                  <c:v>22.090085501685319</c:v>
                </c:pt>
                <c:pt idx="7818">
                  <c:v>22.067282264968359</c:v>
                </c:pt>
                <c:pt idx="7819">
                  <c:v>22.043528893388157</c:v>
                </c:pt>
                <c:pt idx="7820">
                  <c:v>22.014235877294478</c:v>
                </c:pt>
                <c:pt idx="7821">
                  <c:v>21.991432640577518</c:v>
                </c:pt>
                <c:pt idx="7822">
                  <c:v>21.967679268997315</c:v>
                </c:pt>
                <c:pt idx="7823">
                  <c:v>21.94297576255391</c:v>
                </c:pt>
                <c:pt idx="7824">
                  <c:v>21.919222390973744</c:v>
                </c:pt>
                <c:pt idx="7825">
                  <c:v>21.896419154256748</c:v>
                </c:pt>
                <c:pt idx="7826">
                  <c:v>21.872665782676581</c:v>
                </c:pt>
                <c:pt idx="7827">
                  <c:v>21.845667520133173</c:v>
                </c:pt>
                <c:pt idx="7828">
                  <c:v>21.82191414855297</c:v>
                </c:pt>
                <c:pt idx="7829">
                  <c:v>21.796992675436009</c:v>
                </c:pt>
                <c:pt idx="7830">
                  <c:v>21.772289168992604</c:v>
                </c:pt>
                <c:pt idx="7831">
                  <c:v>21.746329301162401</c:v>
                </c:pt>
                <c:pt idx="7832">
                  <c:v>21.723526064445441</c:v>
                </c:pt>
                <c:pt idx="7833">
                  <c:v>21.697566196615238</c:v>
                </c:pt>
                <c:pt idx="7834">
                  <c:v>21.672862690171833</c:v>
                </c:pt>
                <c:pt idx="7835">
                  <c:v>21.649109318591666</c:v>
                </c:pt>
                <c:pt idx="7836">
                  <c:v>21.62630608187467</c:v>
                </c:pt>
                <c:pt idx="7837">
                  <c:v>21.599307819331262</c:v>
                </c:pt>
                <c:pt idx="7838">
                  <c:v>21.573347951501098</c:v>
                </c:pt>
                <c:pt idx="7839">
                  <c:v>21.550544714784102</c:v>
                </c:pt>
                <c:pt idx="7840">
                  <c:v>21.524584846953939</c:v>
                </c:pt>
                <c:pt idx="7841">
                  <c:v>21.499881340510534</c:v>
                </c:pt>
                <c:pt idx="7842">
                  <c:v>21.473921472680331</c:v>
                </c:pt>
                <c:pt idx="7843">
                  <c:v>21.44688176551697</c:v>
                </c:pt>
                <c:pt idx="7844">
                  <c:v>21.420921897686767</c:v>
                </c:pt>
                <c:pt idx="7845">
                  <c:v>21.396218391243362</c:v>
                </c:pt>
                <c:pt idx="7846">
                  <c:v>21.373415154526402</c:v>
                </c:pt>
                <c:pt idx="7847">
                  <c:v>21.3496617829462</c:v>
                </c:pt>
                <c:pt idx="7848">
                  <c:v>21.324958276502795</c:v>
                </c:pt>
                <c:pt idx="7849">
                  <c:v>21.301204904922628</c:v>
                </c:pt>
                <c:pt idx="7850">
                  <c:v>21.278401668205632</c:v>
                </c:pt>
                <c:pt idx="7851">
                  <c:v>21.254648296625465</c:v>
                </c:pt>
                <c:pt idx="7852">
                  <c:v>21.22994479018206</c:v>
                </c:pt>
                <c:pt idx="7853">
                  <c:v>21.206191418601858</c:v>
                </c:pt>
                <c:pt idx="7854">
                  <c:v>21.183388181884897</c:v>
                </c:pt>
                <c:pt idx="7855">
                  <c:v>21.156389919341489</c:v>
                </c:pt>
                <c:pt idx="7856">
                  <c:v>21.130430051511286</c:v>
                </c:pt>
                <c:pt idx="7857">
                  <c:v>21.107626814794326</c:v>
                </c:pt>
                <c:pt idx="7858">
                  <c:v>21.083873443214124</c:v>
                </c:pt>
                <c:pt idx="7859">
                  <c:v>21.059169936770719</c:v>
                </c:pt>
                <c:pt idx="7860">
                  <c:v>21.035416565190552</c:v>
                </c:pt>
                <c:pt idx="7861">
                  <c:v>21.012613328473556</c:v>
                </c:pt>
                <c:pt idx="7862">
                  <c:v>20.985615065930148</c:v>
                </c:pt>
                <c:pt idx="7863">
                  <c:v>20.961861694349981</c:v>
                </c:pt>
                <c:pt idx="7864">
                  <c:v>20.939058457632985</c:v>
                </c:pt>
                <c:pt idx="7865">
                  <c:v>20.915305086052818</c:v>
                </c:pt>
                <c:pt idx="7866">
                  <c:v>20.890601579609413</c:v>
                </c:pt>
                <c:pt idx="7867">
                  <c:v>20.866848208029211</c:v>
                </c:pt>
                <c:pt idx="7868">
                  <c:v>20.841926734912249</c:v>
                </c:pt>
                <c:pt idx="7869">
                  <c:v>20.815966867082047</c:v>
                </c:pt>
                <c:pt idx="7870">
                  <c:v>20.788968604538638</c:v>
                </c:pt>
                <c:pt idx="7871">
                  <c:v>20.766165367821678</c:v>
                </c:pt>
                <c:pt idx="7872">
                  <c:v>20.742411996241476</c:v>
                </c:pt>
                <c:pt idx="7873">
                  <c:v>20.715413733698067</c:v>
                </c:pt>
                <c:pt idx="7874">
                  <c:v>20.687247372069567</c:v>
                </c:pt>
                <c:pt idx="7875">
                  <c:v>20.66232589895257</c:v>
                </c:pt>
                <c:pt idx="7876">
                  <c:v>20.638572527372403</c:v>
                </c:pt>
                <c:pt idx="7877">
                  <c:v>20.613869020928998</c:v>
                </c:pt>
                <c:pt idx="7878">
                  <c:v>20.587909153098796</c:v>
                </c:pt>
                <c:pt idx="7879">
                  <c:v>20.562987679981834</c:v>
                </c:pt>
                <c:pt idx="7880">
                  <c:v>20.535989417438426</c:v>
                </c:pt>
                <c:pt idx="7881">
                  <c:v>20.512236045858224</c:v>
                </c:pt>
                <c:pt idx="7882">
                  <c:v>20.487314572741262</c:v>
                </c:pt>
                <c:pt idx="7883">
                  <c:v>20.46356120116106</c:v>
                </c:pt>
                <c:pt idx="7884">
                  <c:v>20.436562938617651</c:v>
                </c:pt>
                <c:pt idx="7885">
                  <c:v>20.412809567037485</c:v>
                </c:pt>
                <c:pt idx="7886">
                  <c:v>20.390006330320489</c:v>
                </c:pt>
                <c:pt idx="7887">
                  <c:v>20.363008067777081</c:v>
                </c:pt>
                <c:pt idx="7888">
                  <c:v>20.337048199946917</c:v>
                </c:pt>
                <c:pt idx="7889">
                  <c:v>20.31212672682992</c:v>
                </c:pt>
                <c:pt idx="7890">
                  <c:v>20.286166858999756</c:v>
                </c:pt>
                <c:pt idx="7891">
                  <c:v>20.261463352556351</c:v>
                </c:pt>
                <c:pt idx="7892">
                  <c:v>20.237709980976149</c:v>
                </c:pt>
                <c:pt idx="7893">
                  <c:v>20.210670273812788</c:v>
                </c:pt>
                <c:pt idx="7894">
                  <c:v>20.184710405982585</c:v>
                </c:pt>
                <c:pt idx="7895">
                  <c:v>20.16000689953918</c:v>
                </c:pt>
                <c:pt idx="7896">
                  <c:v>20.13720366282222</c:v>
                </c:pt>
                <c:pt idx="7897">
                  <c:v>20.111243794992017</c:v>
                </c:pt>
                <c:pt idx="7898">
                  <c:v>20.086540288548612</c:v>
                </c:pt>
                <c:pt idx="7899">
                  <c:v>20.062786916968445</c:v>
                </c:pt>
                <c:pt idx="7900">
                  <c:v>20.037865443851448</c:v>
                </c:pt>
                <c:pt idx="7901">
                  <c:v>20.014112072271281</c:v>
                </c:pt>
                <c:pt idx="7902">
                  <c:v>19.989408565827876</c:v>
                </c:pt>
                <c:pt idx="7903">
                  <c:v>19.963448697997674</c:v>
                </c:pt>
                <c:pt idx="7904">
                  <c:v>19.940645461280713</c:v>
                </c:pt>
                <c:pt idx="7905">
                  <c:v>19.911352445187035</c:v>
                </c:pt>
                <c:pt idx="7906">
                  <c:v>19.885392577356832</c:v>
                </c:pt>
                <c:pt idx="7907">
                  <c:v>19.86047110423987</c:v>
                </c:pt>
                <c:pt idx="7908">
                  <c:v>19.836717732659668</c:v>
                </c:pt>
                <c:pt idx="7909">
                  <c:v>19.812014226216263</c:v>
                </c:pt>
                <c:pt idx="7910">
                  <c:v>19.786054358386099</c:v>
                </c:pt>
                <c:pt idx="7911">
                  <c:v>19.759014651222696</c:v>
                </c:pt>
                <c:pt idx="7912">
                  <c:v>19.734311144779291</c:v>
                </c:pt>
                <c:pt idx="7913">
                  <c:v>19.706144783150791</c:v>
                </c:pt>
                <c:pt idx="7914">
                  <c:v>19.683341546433795</c:v>
                </c:pt>
                <c:pt idx="7915">
                  <c:v>19.659588174853628</c:v>
                </c:pt>
                <c:pt idx="7916">
                  <c:v>19.634884668410223</c:v>
                </c:pt>
                <c:pt idx="7917">
                  <c:v>19.60892480058002</c:v>
                </c:pt>
                <c:pt idx="7918">
                  <c:v>19.584003327463058</c:v>
                </c:pt>
                <c:pt idx="7919">
                  <c:v>19.558043459632856</c:v>
                </c:pt>
                <c:pt idx="7920">
                  <c:v>19.531045197089448</c:v>
                </c:pt>
                <c:pt idx="7921">
                  <c:v>19.512243073572481</c:v>
                </c:pt>
                <c:pt idx="7922">
                  <c:v>19.486283205742279</c:v>
                </c:pt>
                <c:pt idx="7923">
                  <c:v>19.461579699298873</c:v>
                </c:pt>
                <c:pt idx="7924">
                  <c:v>19.43561983146871</c:v>
                </c:pt>
                <c:pt idx="7925">
                  <c:v>19.412816594751714</c:v>
                </c:pt>
                <c:pt idx="7926">
                  <c:v>19.389063223171547</c:v>
                </c:pt>
                <c:pt idx="7927">
                  <c:v>19.364359716728142</c:v>
                </c:pt>
                <c:pt idx="7928">
                  <c:v>19.34060634514794</c:v>
                </c:pt>
                <c:pt idx="7929">
                  <c:v>19.317803108430979</c:v>
                </c:pt>
                <c:pt idx="7930">
                  <c:v>19.293099601987574</c:v>
                </c:pt>
                <c:pt idx="7931">
                  <c:v>19.267139734157372</c:v>
                </c:pt>
                <c:pt idx="7932">
                  <c:v>19.240100026994011</c:v>
                </c:pt>
                <c:pt idx="7933">
                  <c:v>19.216346655413808</c:v>
                </c:pt>
                <c:pt idx="7934">
                  <c:v>19.191643148970403</c:v>
                </c:pt>
                <c:pt idx="7935">
                  <c:v>19.167889777390236</c:v>
                </c:pt>
                <c:pt idx="7936">
                  <c:v>19.142968304273239</c:v>
                </c:pt>
                <c:pt idx="7937">
                  <c:v>19.118264797829834</c:v>
                </c:pt>
                <c:pt idx="7938">
                  <c:v>19.094511426249667</c:v>
                </c:pt>
                <c:pt idx="7939">
                  <c:v>19.06958995313267</c:v>
                </c:pt>
                <c:pt idx="7940">
                  <c:v>19.043630085302507</c:v>
                </c:pt>
                <c:pt idx="7941">
                  <c:v>19.018926578859102</c:v>
                </c:pt>
                <c:pt idx="7942">
                  <c:v>18.995173207278899</c:v>
                </c:pt>
                <c:pt idx="7943">
                  <c:v>18.970251734161938</c:v>
                </c:pt>
                <c:pt idx="7944">
                  <c:v>18.946498362581735</c:v>
                </c:pt>
                <c:pt idx="7945">
                  <c:v>18.92179485613833</c:v>
                </c:pt>
                <c:pt idx="7946">
                  <c:v>18.896873383021369</c:v>
                </c:pt>
                <c:pt idx="7947">
                  <c:v>18.873120011441166</c:v>
                </c:pt>
                <c:pt idx="7948">
                  <c:v>18.846121748897758</c:v>
                </c:pt>
                <c:pt idx="7949">
                  <c:v>18.822368377317591</c:v>
                </c:pt>
                <c:pt idx="7950">
                  <c:v>18.799565140600595</c:v>
                </c:pt>
                <c:pt idx="7951">
                  <c:v>18.773605272770432</c:v>
                </c:pt>
                <c:pt idx="7952">
                  <c:v>18.746607010227024</c:v>
                </c:pt>
                <c:pt idx="7953">
                  <c:v>18.720647142396821</c:v>
                </c:pt>
                <c:pt idx="7954">
                  <c:v>18.695725669279859</c:v>
                </c:pt>
                <c:pt idx="7955">
                  <c:v>18.666432653186181</c:v>
                </c:pt>
                <c:pt idx="7956">
                  <c:v>18.640472785355978</c:v>
                </c:pt>
                <c:pt idx="7957">
                  <c:v>18.617669548639018</c:v>
                </c:pt>
                <c:pt idx="7958">
                  <c:v>18.591709680808815</c:v>
                </c:pt>
                <c:pt idx="7959">
                  <c:v>18.562416664715137</c:v>
                </c:pt>
                <c:pt idx="7960">
                  <c:v>18.53866329313497</c:v>
                </c:pt>
                <c:pt idx="7961">
                  <c:v>18.511623585971567</c:v>
                </c:pt>
                <c:pt idx="7962">
                  <c:v>18.482330569877888</c:v>
                </c:pt>
                <c:pt idx="7963">
                  <c:v>18.458577198297721</c:v>
                </c:pt>
                <c:pt idx="7964">
                  <c:v>18.435773961580725</c:v>
                </c:pt>
                <c:pt idx="7965">
                  <c:v>18.409814093750562</c:v>
                </c:pt>
                <c:pt idx="7966">
                  <c:v>18.385110587307157</c:v>
                </c:pt>
                <c:pt idx="7967">
                  <c:v>18.361357215726954</c:v>
                </c:pt>
                <c:pt idx="7968">
                  <c:v>18.338553979009994</c:v>
                </c:pt>
                <c:pt idx="7969">
                  <c:v>18.312594111179791</c:v>
                </c:pt>
                <c:pt idx="7970">
                  <c:v>18.285595848636383</c:v>
                </c:pt>
                <c:pt idx="7971">
                  <c:v>18.262792611919423</c:v>
                </c:pt>
                <c:pt idx="7972">
                  <c:v>18.234626250290884</c:v>
                </c:pt>
                <c:pt idx="7973">
                  <c:v>18.207627987747475</c:v>
                </c:pt>
                <c:pt idx="7974">
                  <c:v>18.181668119917312</c:v>
                </c:pt>
                <c:pt idx="7975">
                  <c:v>18.156746646800315</c:v>
                </c:pt>
                <c:pt idx="7976">
                  <c:v>18.130786778970151</c:v>
                </c:pt>
                <c:pt idx="7977">
                  <c:v>18.103788516426743</c:v>
                </c:pt>
                <c:pt idx="7978">
                  <c:v>18.080035144846541</c:v>
                </c:pt>
                <c:pt idx="7979">
                  <c:v>18.05723190812958</c:v>
                </c:pt>
                <c:pt idx="7980">
                  <c:v>18.032528401686175</c:v>
                </c:pt>
                <c:pt idx="7981">
                  <c:v>18.008775030105973</c:v>
                </c:pt>
                <c:pt idx="7982">
                  <c:v>17.985971793389012</c:v>
                </c:pt>
                <c:pt idx="7983">
                  <c:v>17.96221842180881</c:v>
                </c:pt>
                <c:pt idx="7984">
                  <c:v>17.937514915365405</c:v>
                </c:pt>
                <c:pt idx="7985">
                  <c:v>17.913761543785238</c:v>
                </c:pt>
                <c:pt idx="7986">
                  <c:v>17.890958307068242</c:v>
                </c:pt>
                <c:pt idx="7987">
                  <c:v>17.866254800624837</c:v>
                </c:pt>
                <c:pt idx="7988">
                  <c:v>17.840294932794674</c:v>
                </c:pt>
                <c:pt idx="7989">
                  <c:v>17.817491696077678</c:v>
                </c:pt>
                <c:pt idx="7990">
                  <c:v>17.791531828247514</c:v>
                </c:pt>
                <c:pt idx="7991">
                  <c:v>17.766828321804109</c:v>
                </c:pt>
                <c:pt idx="7992">
                  <c:v>17.740868453973906</c:v>
                </c:pt>
                <c:pt idx="7993">
                  <c:v>17.718065217256946</c:v>
                </c:pt>
                <c:pt idx="7994">
                  <c:v>17.694311845676744</c:v>
                </c:pt>
                <c:pt idx="7995">
                  <c:v>17.669608339233339</c:v>
                </c:pt>
                <c:pt idx="7996">
                  <c:v>17.644686866116377</c:v>
                </c:pt>
                <c:pt idx="7997">
                  <c:v>17.620933494536175</c:v>
                </c:pt>
                <c:pt idx="7998">
                  <c:v>17.59622998809277</c:v>
                </c:pt>
                <c:pt idx="7999">
                  <c:v>17.570270120262606</c:v>
                </c:pt>
                <c:pt idx="8000">
                  <c:v>17.54746688354561</c:v>
                </c:pt>
                <c:pt idx="8001">
                  <c:v>17.523713511965443</c:v>
                </c:pt>
                <c:pt idx="8002">
                  <c:v>17.496715249422035</c:v>
                </c:pt>
                <c:pt idx="8003">
                  <c:v>17.472961877841833</c:v>
                </c:pt>
                <c:pt idx="8004">
                  <c:v>17.448040404724871</c:v>
                </c:pt>
                <c:pt idx="8005">
                  <c:v>17.421042142181463</c:v>
                </c:pt>
                <c:pt idx="8006">
                  <c:v>17.397288770601261</c:v>
                </c:pt>
                <c:pt idx="8007">
                  <c:v>17.3744855338843</c:v>
                </c:pt>
                <c:pt idx="8008">
                  <c:v>17.350732162304098</c:v>
                </c:pt>
                <c:pt idx="8009">
                  <c:v>17.32373389976069</c:v>
                </c:pt>
                <c:pt idx="8010">
                  <c:v>17.297774031930526</c:v>
                </c:pt>
                <c:pt idx="8011">
                  <c:v>17.27497079521353</c:v>
                </c:pt>
                <c:pt idx="8012">
                  <c:v>17.250267288770125</c:v>
                </c:pt>
                <c:pt idx="8013">
                  <c:v>17.224307420939962</c:v>
                </c:pt>
                <c:pt idx="8014">
                  <c:v>17.199385947822964</c:v>
                </c:pt>
                <c:pt idx="8015">
                  <c:v>17.175632576242798</c:v>
                </c:pt>
                <c:pt idx="8016">
                  <c:v>17.14863431369939</c:v>
                </c:pt>
                <c:pt idx="8017">
                  <c:v>17.124880942119187</c:v>
                </c:pt>
                <c:pt idx="8018">
                  <c:v>17.102077705402227</c:v>
                </c:pt>
                <c:pt idx="8019">
                  <c:v>17.078324333822025</c:v>
                </c:pt>
                <c:pt idx="8020">
                  <c:v>17.053620827378619</c:v>
                </c:pt>
                <c:pt idx="8021">
                  <c:v>17.030817590661659</c:v>
                </c:pt>
                <c:pt idx="8022">
                  <c:v>17.004857722831456</c:v>
                </c:pt>
                <c:pt idx="8023">
                  <c:v>16.980154216388051</c:v>
                </c:pt>
                <c:pt idx="8024">
                  <c:v>16.956400844807884</c:v>
                </c:pt>
                <c:pt idx="8025">
                  <c:v>16.933597608090889</c:v>
                </c:pt>
                <c:pt idx="8026">
                  <c:v>16.909844236510722</c:v>
                </c:pt>
                <c:pt idx="8027">
                  <c:v>16.885140730067317</c:v>
                </c:pt>
                <c:pt idx="8028">
                  <c:v>16.861387358487114</c:v>
                </c:pt>
                <c:pt idx="8029">
                  <c:v>16.838584121770154</c:v>
                </c:pt>
                <c:pt idx="8030">
                  <c:v>16.811585859226746</c:v>
                </c:pt>
                <c:pt idx="8031">
                  <c:v>16.785625991396543</c:v>
                </c:pt>
                <c:pt idx="8032">
                  <c:v>16.762822754679583</c:v>
                </c:pt>
                <c:pt idx="8033">
                  <c:v>16.73906938309938</c:v>
                </c:pt>
                <c:pt idx="8034">
                  <c:v>16.712071120555972</c:v>
                </c:pt>
                <c:pt idx="8035">
                  <c:v>16.688317748975805</c:v>
                </c:pt>
                <c:pt idx="8036">
                  <c:v>16.663396275858808</c:v>
                </c:pt>
                <c:pt idx="8037">
                  <c:v>16.638692769415403</c:v>
                </c:pt>
                <c:pt idx="8038">
                  <c:v>16.61273290158524</c:v>
                </c:pt>
                <c:pt idx="8039">
                  <c:v>16.589929664868244</c:v>
                </c:pt>
                <c:pt idx="8040">
                  <c:v>16.566176293288077</c:v>
                </c:pt>
                <c:pt idx="8041">
                  <c:v>16.536883277194399</c:v>
                </c:pt>
                <c:pt idx="8042">
                  <c:v>16.513129905614196</c:v>
                </c:pt>
                <c:pt idx="8043">
                  <c:v>16.490326668897236</c:v>
                </c:pt>
                <c:pt idx="8044">
                  <c:v>16.466573297317034</c:v>
                </c:pt>
                <c:pt idx="8045">
                  <c:v>16.441869790873628</c:v>
                </c:pt>
                <c:pt idx="8046">
                  <c:v>16.416948317756667</c:v>
                </c:pt>
                <c:pt idx="8047">
                  <c:v>16.390988449926464</c:v>
                </c:pt>
                <c:pt idx="8048">
                  <c:v>16.366284943483059</c:v>
                </c:pt>
                <c:pt idx="8049">
                  <c:v>16.342531571902892</c:v>
                </c:pt>
                <c:pt idx="8050">
                  <c:v>16.319728335185896</c:v>
                </c:pt>
                <c:pt idx="8051">
                  <c:v>16.293768467355733</c:v>
                </c:pt>
                <c:pt idx="8052">
                  <c:v>16.269064960912328</c:v>
                </c:pt>
                <c:pt idx="8053">
                  <c:v>16.245311589332125</c:v>
                </c:pt>
                <c:pt idx="8054">
                  <c:v>16.222508352615165</c:v>
                </c:pt>
                <c:pt idx="8055">
                  <c:v>16.195510090071757</c:v>
                </c:pt>
                <c:pt idx="8056">
                  <c:v>16.167343728443218</c:v>
                </c:pt>
                <c:pt idx="8057">
                  <c:v>16.144540491726257</c:v>
                </c:pt>
                <c:pt idx="8058">
                  <c:v>16.118580623896055</c:v>
                </c:pt>
                <c:pt idx="8059">
                  <c:v>16.093877117452649</c:v>
                </c:pt>
                <c:pt idx="8060">
                  <c:v>16.070123745872483</c:v>
                </c:pt>
                <c:pt idx="8061">
                  <c:v>16.047320509155487</c:v>
                </c:pt>
                <c:pt idx="8062">
                  <c:v>16.022617002712082</c:v>
                </c:pt>
                <c:pt idx="8063">
                  <c:v>15.996657134881916</c:v>
                </c:pt>
                <c:pt idx="8064">
                  <c:v>15.97385389816492</c:v>
                </c:pt>
                <c:pt idx="8065">
                  <c:v>15.947894030334755</c:v>
                </c:pt>
                <c:pt idx="8066">
                  <c:v>15.920895767791349</c:v>
                </c:pt>
                <c:pt idx="8067">
                  <c:v>15.892729406162807</c:v>
                </c:pt>
                <c:pt idx="8068">
                  <c:v>15.869926169445845</c:v>
                </c:pt>
                <c:pt idx="8069">
                  <c:v>15.846172797865645</c:v>
                </c:pt>
                <c:pt idx="8070">
                  <c:v>15.821469291422238</c:v>
                </c:pt>
                <c:pt idx="8071">
                  <c:v>15.798666054705276</c:v>
                </c:pt>
                <c:pt idx="8072">
                  <c:v>15.772706186875073</c:v>
                </c:pt>
                <c:pt idx="8073">
                  <c:v>15.748002680431666</c:v>
                </c:pt>
                <c:pt idx="8074">
                  <c:v>15.724249308851499</c:v>
                </c:pt>
                <c:pt idx="8075">
                  <c:v>15.699327835734502</c:v>
                </c:pt>
                <c:pt idx="8076">
                  <c:v>15.673367967904337</c:v>
                </c:pt>
                <c:pt idx="8077">
                  <c:v>15.64866446146093</c:v>
                </c:pt>
                <c:pt idx="8078">
                  <c:v>15.622704593630727</c:v>
                </c:pt>
                <c:pt idx="8079">
                  <c:v>15.597783120513768</c:v>
                </c:pt>
                <c:pt idx="8080">
                  <c:v>15.570784857970361</c:v>
                </c:pt>
                <c:pt idx="8081">
                  <c:v>15.547031486390161</c:v>
                </c:pt>
                <c:pt idx="8082">
                  <c:v>15.524228249673198</c:v>
                </c:pt>
                <c:pt idx="8083">
                  <c:v>15.498268381842996</c:v>
                </c:pt>
                <c:pt idx="8084">
                  <c:v>15.468975365749317</c:v>
                </c:pt>
                <c:pt idx="8085">
                  <c:v>15.443015497919152</c:v>
                </c:pt>
                <c:pt idx="8086">
                  <c:v>15.420212261202156</c:v>
                </c:pt>
                <c:pt idx="8087">
                  <c:v>15.39321399865875</c:v>
                </c:pt>
                <c:pt idx="8088">
                  <c:v>15.369460627078583</c:v>
                </c:pt>
                <c:pt idx="8089">
                  <c:v>15.346657390361587</c:v>
                </c:pt>
                <c:pt idx="8090">
                  <c:v>15.32290401878142</c:v>
                </c:pt>
                <c:pt idx="8091">
                  <c:v>15.298200512338013</c:v>
                </c:pt>
                <c:pt idx="8092">
                  <c:v>15.274447140757813</c:v>
                </c:pt>
                <c:pt idx="8093">
                  <c:v>15.251643904040851</c:v>
                </c:pt>
                <c:pt idx="8094">
                  <c:v>15.22985186246065</c:v>
                </c:pt>
                <c:pt idx="8095">
                  <c:v>15.205148356017244</c:v>
                </c:pt>
                <c:pt idx="8096">
                  <c:v>15.180226882900284</c:v>
                </c:pt>
                <c:pt idx="8097">
                  <c:v>15.154267015070081</c:v>
                </c:pt>
                <c:pt idx="8098">
                  <c:v>15.129563508626674</c:v>
                </c:pt>
                <c:pt idx="8099">
                  <c:v>15.105810137046507</c:v>
                </c:pt>
                <c:pt idx="8100">
                  <c:v>15.083006900329512</c:v>
                </c:pt>
                <c:pt idx="8101">
                  <c:v>15.059253528749345</c:v>
                </c:pt>
                <c:pt idx="8102">
                  <c:v>15.032255266205938</c:v>
                </c:pt>
                <c:pt idx="8103">
                  <c:v>15.008501894625738</c:v>
                </c:pt>
                <c:pt idx="8104">
                  <c:v>14.985698657908776</c:v>
                </c:pt>
                <c:pt idx="8105">
                  <c:v>14.960995151465369</c:v>
                </c:pt>
                <c:pt idx="8106">
                  <c:v>14.937241779885168</c:v>
                </c:pt>
                <c:pt idx="8107">
                  <c:v>14.912320306768208</c:v>
                </c:pt>
                <c:pt idx="8108">
                  <c:v>14.886360438938006</c:v>
                </c:pt>
                <c:pt idx="8109">
                  <c:v>14.861656932494599</c:v>
                </c:pt>
                <c:pt idx="8110">
                  <c:v>14.837903560914432</c:v>
                </c:pt>
                <c:pt idx="8111">
                  <c:v>14.815100324197436</c:v>
                </c:pt>
                <c:pt idx="8112">
                  <c:v>14.78810206165403</c:v>
                </c:pt>
                <c:pt idx="8113">
                  <c:v>14.764348690073863</c:v>
                </c:pt>
                <c:pt idx="8114">
                  <c:v>14.739427216956866</c:v>
                </c:pt>
                <c:pt idx="8115">
                  <c:v>14.715673845376699</c:v>
                </c:pt>
                <c:pt idx="8116">
                  <c:v>14.690970338933292</c:v>
                </c:pt>
                <c:pt idx="8117">
                  <c:v>14.66501047110309</c:v>
                </c:pt>
                <c:pt idx="8118">
                  <c:v>14.637970763939727</c:v>
                </c:pt>
                <c:pt idx="8119">
                  <c:v>14.612010896109524</c:v>
                </c:pt>
                <c:pt idx="8120">
                  <c:v>14.587307389666117</c:v>
                </c:pt>
                <c:pt idx="8121">
                  <c:v>14.560267682502754</c:v>
                </c:pt>
                <c:pt idx="8122">
                  <c:v>14.536514310922554</c:v>
                </c:pt>
                <c:pt idx="8123">
                  <c:v>14.511810804479147</c:v>
                </c:pt>
                <c:pt idx="8124">
                  <c:v>14.485850936648982</c:v>
                </c:pt>
                <c:pt idx="8125">
                  <c:v>14.463047699931986</c:v>
                </c:pt>
                <c:pt idx="8126">
                  <c:v>14.439294328351819</c:v>
                </c:pt>
                <c:pt idx="8127">
                  <c:v>14.414590821908412</c:v>
                </c:pt>
                <c:pt idx="8128">
                  <c:v>14.390837450328211</c:v>
                </c:pt>
                <c:pt idx="8129">
                  <c:v>14.368034213611249</c:v>
                </c:pt>
                <c:pt idx="8130">
                  <c:v>14.343330707167842</c:v>
                </c:pt>
                <c:pt idx="8131">
                  <c:v>14.319577335587642</c:v>
                </c:pt>
                <c:pt idx="8132">
                  <c:v>14.29677409887068</c:v>
                </c:pt>
                <c:pt idx="8133">
                  <c:v>14.273020727290479</c:v>
                </c:pt>
                <c:pt idx="8134">
                  <c:v>14.248317220847072</c:v>
                </c:pt>
                <c:pt idx="8135">
                  <c:v>14.224563849266906</c:v>
                </c:pt>
                <c:pt idx="8136">
                  <c:v>14.199642376149908</c:v>
                </c:pt>
                <c:pt idx="8137">
                  <c:v>14.174938869706502</c:v>
                </c:pt>
                <c:pt idx="8138">
                  <c:v>14.151185498126335</c:v>
                </c:pt>
                <c:pt idx="8139">
                  <c:v>14.128382261409339</c:v>
                </c:pt>
                <c:pt idx="8140">
                  <c:v>14.104628889829172</c:v>
                </c:pt>
                <c:pt idx="8141">
                  <c:v>14.075335873735494</c:v>
                </c:pt>
                <c:pt idx="8142">
                  <c:v>14.049376005905291</c:v>
                </c:pt>
                <c:pt idx="8143">
                  <c:v>14.026572769188329</c:v>
                </c:pt>
                <c:pt idx="8144">
                  <c:v>14.000612901358126</c:v>
                </c:pt>
                <c:pt idx="8145">
                  <c:v>13.975909394914719</c:v>
                </c:pt>
                <c:pt idx="8146">
                  <c:v>13.953106158197757</c:v>
                </c:pt>
                <c:pt idx="8147">
                  <c:v>13.927146290367554</c:v>
                </c:pt>
                <c:pt idx="8148">
                  <c:v>13.900148027824148</c:v>
                </c:pt>
                <c:pt idx="8149">
                  <c:v>13.876394656243981</c:v>
                </c:pt>
                <c:pt idx="8150">
                  <c:v>13.853591419526985</c:v>
                </c:pt>
                <c:pt idx="8151">
                  <c:v>13.829838047946819</c:v>
                </c:pt>
                <c:pt idx="8152">
                  <c:v>13.802839785403412</c:v>
                </c:pt>
                <c:pt idx="8153">
                  <c:v>13.77687991757321</c:v>
                </c:pt>
                <c:pt idx="8154">
                  <c:v>13.754076680856247</c:v>
                </c:pt>
                <c:pt idx="8155">
                  <c:v>13.72937317441284</c:v>
                </c:pt>
                <c:pt idx="8156">
                  <c:v>13.703413306582638</c:v>
                </c:pt>
                <c:pt idx="8157">
                  <c:v>13.676373599419275</c:v>
                </c:pt>
                <c:pt idx="8158">
                  <c:v>13.652620227839074</c:v>
                </c:pt>
                <c:pt idx="8159">
                  <c:v>13.627916721395668</c:v>
                </c:pt>
                <c:pt idx="8160">
                  <c:v>13.601956853565502</c:v>
                </c:pt>
                <c:pt idx="8161">
                  <c:v>13.577035380448505</c:v>
                </c:pt>
                <c:pt idx="8162">
                  <c:v>13.547742364354827</c:v>
                </c:pt>
                <c:pt idx="8163">
                  <c:v>13.521782496524661</c:v>
                </c:pt>
                <c:pt idx="8164">
                  <c:v>13.496861023407664</c:v>
                </c:pt>
                <c:pt idx="8165">
                  <c:v>13.473107651827497</c:v>
                </c:pt>
                <c:pt idx="8166">
                  <c:v>13.448404145384091</c:v>
                </c:pt>
                <c:pt idx="8167">
                  <c:v>13.42465077380389</c:v>
                </c:pt>
                <c:pt idx="8168">
                  <c:v>13.397611066640527</c:v>
                </c:pt>
                <c:pt idx="8169">
                  <c:v>13.373857695060327</c:v>
                </c:pt>
                <c:pt idx="8170">
                  <c:v>13.34915418861692</c:v>
                </c:pt>
                <c:pt idx="8171">
                  <c:v>13.326350951899958</c:v>
                </c:pt>
                <c:pt idx="8172">
                  <c:v>13.302597580319757</c:v>
                </c:pt>
                <c:pt idx="8173">
                  <c:v>13.27789407387635</c:v>
                </c:pt>
                <c:pt idx="8174">
                  <c:v>13.24972771224785</c:v>
                </c:pt>
                <c:pt idx="8175">
                  <c:v>13.226924475530854</c:v>
                </c:pt>
                <c:pt idx="8176">
                  <c:v>13.200964607700689</c:v>
                </c:pt>
                <c:pt idx="8177">
                  <c:v>13.173966345157282</c:v>
                </c:pt>
                <c:pt idx="8178">
                  <c:v>13.150212973577082</c:v>
                </c:pt>
                <c:pt idx="8179">
                  <c:v>13.12740973686012</c:v>
                </c:pt>
                <c:pt idx="8180">
                  <c:v>13.102706230416713</c:v>
                </c:pt>
                <c:pt idx="8181">
                  <c:v>13.078952858836512</c:v>
                </c:pt>
                <c:pt idx="8182">
                  <c:v>13.05614962211955</c:v>
                </c:pt>
                <c:pt idx="8183">
                  <c:v>13.03239625053935</c:v>
                </c:pt>
                <c:pt idx="8184">
                  <c:v>13.005397987995943</c:v>
                </c:pt>
                <c:pt idx="8185">
                  <c:v>12.981644616415776</c:v>
                </c:pt>
                <c:pt idx="8186">
                  <c:v>12.95884137969878</c:v>
                </c:pt>
                <c:pt idx="8187">
                  <c:v>12.934137873255374</c:v>
                </c:pt>
                <c:pt idx="8188">
                  <c:v>12.910384501675207</c:v>
                </c:pt>
                <c:pt idx="8189">
                  <c:v>12.887581264958211</c:v>
                </c:pt>
                <c:pt idx="8190">
                  <c:v>12.863827893378044</c:v>
                </c:pt>
                <c:pt idx="8191">
                  <c:v>12.839124386934637</c:v>
                </c:pt>
                <c:pt idx="8192">
                  <c:v>12.813164519104435</c:v>
                </c:pt>
                <c:pt idx="8193">
                  <c:v>12.788243045987475</c:v>
                </c:pt>
                <c:pt idx="8194">
                  <c:v>12.764489674407274</c:v>
                </c:pt>
                <c:pt idx="8195">
                  <c:v>12.739786167963867</c:v>
                </c:pt>
                <c:pt idx="8196">
                  <c:v>12.716982931246905</c:v>
                </c:pt>
                <c:pt idx="8197">
                  <c:v>12.693229559666705</c:v>
                </c:pt>
                <c:pt idx="8198">
                  <c:v>12.668526053223298</c:v>
                </c:pt>
                <c:pt idx="8199">
                  <c:v>12.642566185393132</c:v>
                </c:pt>
                <c:pt idx="8200">
                  <c:v>12.617644712276135</c:v>
                </c:pt>
                <c:pt idx="8201">
                  <c:v>12.593891340695968</c:v>
                </c:pt>
                <c:pt idx="8202">
                  <c:v>12.566893078152562</c:v>
                </c:pt>
                <c:pt idx="8203">
                  <c:v>12.543139706572362</c:v>
                </c:pt>
                <c:pt idx="8204">
                  <c:v>12.520336469855399</c:v>
                </c:pt>
                <c:pt idx="8205">
                  <c:v>12.491043453761721</c:v>
                </c:pt>
                <c:pt idx="8206">
                  <c:v>12.465083585931518</c:v>
                </c:pt>
                <c:pt idx="8207">
                  <c:v>12.442280349214556</c:v>
                </c:pt>
                <c:pt idx="8208">
                  <c:v>12.418526977634356</c:v>
                </c:pt>
                <c:pt idx="8209">
                  <c:v>12.393823471190949</c:v>
                </c:pt>
                <c:pt idx="8210">
                  <c:v>12.367863603360783</c:v>
                </c:pt>
                <c:pt idx="8211">
                  <c:v>12.346943243443789</c:v>
                </c:pt>
                <c:pt idx="8212">
                  <c:v>12.322239737000382</c:v>
                </c:pt>
                <c:pt idx="8213">
                  <c:v>12.296279869170217</c:v>
                </c:pt>
                <c:pt idx="8214">
                  <c:v>12.27135839605322</c:v>
                </c:pt>
                <c:pt idx="8215">
                  <c:v>12.247605024473053</c:v>
                </c:pt>
                <c:pt idx="8216">
                  <c:v>12.222901518029646</c:v>
                </c:pt>
                <c:pt idx="8217">
                  <c:v>12.196941650199443</c:v>
                </c:pt>
                <c:pt idx="8218">
                  <c:v>12.174138413482481</c:v>
                </c:pt>
                <c:pt idx="8219">
                  <c:v>12.150385041902281</c:v>
                </c:pt>
                <c:pt idx="8220">
                  <c:v>12.125681535458874</c:v>
                </c:pt>
                <c:pt idx="8221">
                  <c:v>12.102878298741912</c:v>
                </c:pt>
                <c:pt idx="8222">
                  <c:v>12.079124927161711</c:v>
                </c:pt>
                <c:pt idx="8223">
                  <c:v>12.052126664618305</c:v>
                </c:pt>
                <c:pt idx="8224">
                  <c:v>12.026166796788139</c:v>
                </c:pt>
                <c:pt idx="8225">
                  <c:v>12.001245323671142</c:v>
                </c:pt>
                <c:pt idx="8226">
                  <c:v>11.975285455840977</c:v>
                </c:pt>
                <c:pt idx="8227">
                  <c:v>11.95058194939757</c:v>
                </c:pt>
                <c:pt idx="8228">
                  <c:v>11.926828577817369</c:v>
                </c:pt>
                <c:pt idx="8229">
                  <c:v>11.90190710470041</c:v>
                </c:pt>
                <c:pt idx="8230">
                  <c:v>11.877203598257003</c:v>
                </c:pt>
                <c:pt idx="8231">
                  <c:v>11.853450226676802</c:v>
                </c:pt>
                <c:pt idx="8232">
                  <c:v>11.83064698995984</c:v>
                </c:pt>
                <c:pt idx="8233">
                  <c:v>11.804687122129637</c:v>
                </c:pt>
                <c:pt idx="8234">
                  <c:v>11.777688859586231</c:v>
                </c:pt>
                <c:pt idx="8235">
                  <c:v>11.753935488006064</c:v>
                </c:pt>
                <c:pt idx="8236">
                  <c:v>11.729014014889067</c:v>
                </c:pt>
                <c:pt idx="8237">
                  <c:v>11.70431050844566</c:v>
                </c:pt>
                <c:pt idx="8238">
                  <c:v>11.678350640615495</c:v>
                </c:pt>
                <c:pt idx="8239">
                  <c:v>11.655547403898499</c:v>
                </c:pt>
                <c:pt idx="8240">
                  <c:v>11.631794032318332</c:v>
                </c:pt>
                <c:pt idx="8241">
                  <c:v>11.604795769774926</c:v>
                </c:pt>
                <c:pt idx="8242">
                  <c:v>11.581042398194725</c:v>
                </c:pt>
                <c:pt idx="8243">
                  <c:v>11.558239161477763</c:v>
                </c:pt>
                <c:pt idx="8244">
                  <c:v>11.534485789897563</c:v>
                </c:pt>
                <c:pt idx="8245">
                  <c:v>11.507487527354156</c:v>
                </c:pt>
                <c:pt idx="8246">
                  <c:v>11.484684290637194</c:v>
                </c:pt>
                <c:pt idx="8247">
                  <c:v>11.460930919056993</c:v>
                </c:pt>
                <c:pt idx="8248">
                  <c:v>11.433932656513587</c:v>
                </c:pt>
                <c:pt idx="8249">
                  <c:v>11.41017928493342</c:v>
                </c:pt>
                <c:pt idx="8250">
                  <c:v>11.387376048216424</c:v>
                </c:pt>
                <c:pt idx="8251">
                  <c:v>11.363622676636258</c:v>
                </c:pt>
                <c:pt idx="8252">
                  <c:v>11.336624414092851</c:v>
                </c:pt>
                <c:pt idx="8253">
                  <c:v>11.310664546262648</c:v>
                </c:pt>
                <c:pt idx="8254">
                  <c:v>11.287861309545686</c:v>
                </c:pt>
                <c:pt idx="8255">
                  <c:v>11.263157803102279</c:v>
                </c:pt>
                <c:pt idx="8256">
                  <c:v>11.237197935272077</c:v>
                </c:pt>
                <c:pt idx="8257">
                  <c:v>11.212276462155117</c:v>
                </c:pt>
                <c:pt idx="8258">
                  <c:v>11.188523090574916</c:v>
                </c:pt>
                <c:pt idx="8259">
                  <c:v>11.16152482803151</c:v>
                </c:pt>
                <c:pt idx="8260">
                  <c:v>11.137771456451343</c:v>
                </c:pt>
                <c:pt idx="8261">
                  <c:v>11.112849983334346</c:v>
                </c:pt>
                <c:pt idx="8262">
                  <c:v>11.088146476890939</c:v>
                </c:pt>
                <c:pt idx="8263">
                  <c:v>11.062186609060774</c:v>
                </c:pt>
                <c:pt idx="8264">
                  <c:v>11.037265135943777</c:v>
                </c:pt>
                <c:pt idx="8265">
                  <c:v>11.01351176436361</c:v>
                </c:pt>
                <c:pt idx="8266">
                  <c:v>10.988808257920203</c:v>
                </c:pt>
                <c:pt idx="8267">
                  <c:v>10.965054886340003</c:v>
                </c:pt>
                <c:pt idx="8268">
                  <c:v>10.940133413223043</c:v>
                </c:pt>
                <c:pt idx="8269">
                  <c:v>10.916380041642842</c:v>
                </c:pt>
                <c:pt idx="8270">
                  <c:v>10.891676535199435</c:v>
                </c:pt>
                <c:pt idx="8271">
                  <c:v>10.866755062082476</c:v>
                </c:pt>
                <c:pt idx="8272">
                  <c:v>10.843001690502275</c:v>
                </c:pt>
                <c:pt idx="8273">
                  <c:v>10.818298184058868</c:v>
                </c:pt>
                <c:pt idx="8274">
                  <c:v>10.794544812478701</c:v>
                </c:pt>
                <c:pt idx="8275">
                  <c:v>10.771741575761705</c:v>
                </c:pt>
                <c:pt idx="8276">
                  <c:v>10.74578170793154</c:v>
                </c:pt>
                <c:pt idx="8277">
                  <c:v>10.721078201488133</c:v>
                </c:pt>
                <c:pt idx="8278">
                  <c:v>10.697324829907933</c:v>
                </c:pt>
                <c:pt idx="8279">
                  <c:v>10.672403356790973</c:v>
                </c:pt>
                <c:pt idx="8280">
                  <c:v>10.645405094247566</c:v>
                </c:pt>
                <c:pt idx="8281">
                  <c:v>10.621651722667366</c:v>
                </c:pt>
                <c:pt idx="8282">
                  <c:v>10.598848485950404</c:v>
                </c:pt>
                <c:pt idx="8283">
                  <c:v>10.572888618120201</c:v>
                </c:pt>
                <c:pt idx="8284">
                  <c:v>10.548185111676794</c:v>
                </c:pt>
                <c:pt idx="8285">
                  <c:v>10.524431740096627</c:v>
                </c:pt>
                <c:pt idx="8286">
                  <c:v>10.49951026697963</c:v>
                </c:pt>
                <c:pt idx="8287">
                  <c:v>10.474806760536223</c:v>
                </c:pt>
                <c:pt idx="8288">
                  <c:v>10.451053388956057</c:v>
                </c:pt>
                <c:pt idx="8289">
                  <c:v>10.42613191583906</c:v>
                </c:pt>
                <c:pt idx="8290">
                  <c:v>10.402378544258893</c:v>
                </c:pt>
                <c:pt idx="8291">
                  <c:v>10.375380281715486</c:v>
                </c:pt>
                <c:pt idx="8292">
                  <c:v>10.349420413885284</c:v>
                </c:pt>
                <c:pt idx="8293">
                  <c:v>10.322380706721921</c:v>
                </c:pt>
                <c:pt idx="8294">
                  <c:v>10.29421434509338</c:v>
                </c:pt>
                <c:pt idx="8295">
                  <c:v>10.267216082549973</c:v>
                </c:pt>
                <c:pt idx="8296">
                  <c:v>10.244412845833011</c:v>
                </c:pt>
                <c:pt idx="8297">
                  <c:v>10.218452978002809</c:v>
                </c:pt>
                <c:pt idx="8298">
                  <c:v>10.191454715459402</c:v>
                </c:pt>
                <c:pt idx="8299">
                  <c:v>10.167701343879235</c:v>
                </c:pt>
                <c:pt idx="8300">
                  <c:v>10.144898107162239</c:v>
                </c:pt>
                <c:pt idx="8301">
                  <c:v>10.121144735582073</c:v>
                </c:pt>
                <c:pt idx="8302">
                  <c:v>10.096441229138666</c:v>
                </c:pt>
                <c:pt idx="8303">
                  <c:v>10.070481361308463</c:v>
                </c:pt>
                <c:pt idx="8304">
                  <c:v>10.047678124591501</c:v>
                </c:pt>
                <c:pt idx="8305">
                  <c:v>10.022974618148094</c:v>
                </c:pt>
                <c:pt idx="8306">
                  <c:v>9.9970147503178914</c:v>
                </c:pt>
                <c:pt idx="8307">
                  <c:v>9.9742115136009293</c:v>
                </c:pt>
                <c:pt idx="8308">
                  <c:v>9.9504581420207288</c:v>
                </c:pt>
                <c:pt idx="8309">
                  <c:v>9.9257546355773218</c:v>
                </c:pt>
                <c:pt idx="8310">
                  <c:v>9.9020012639971551</c:v>
                </c:pt>
                <c:pt idx="8311">
                  <c:v>9.877079790880158</c:v>
                </c:pt>
                <c:pt idx="8312">
                  <c:v>9.8523762844367511</c:v>
                </c:pt>
                <c:pt idx="8313">
                  <c:v>9.8286229128565843</c:v>
                </c:pt>
                <c:pt idx="8314">
                  <c:v>9.8015832056931824</c:v>
                </c:pt>
                <c:pt idx="8315">
                  <c:v>9.7734168440646823</c:v>
                </c:pt>
                <c:pt idx="8316">
                  <c:v>9.7487133376212753</c:v>
                </c:pt>
                <c:pt idx="8317">
                  <c:v>9.7205469759927343</c:v>
                </c:pt>
                <c:pt idx="8318">
                  <c:v>9.6956255028757745</c:v>
                </c:pt>
                <c:pt idx="8319">
                  <c:v>9.671872131295574</c:v>
                </c:pt>
                <c:pt idx="8320">
                  <c:v>9.6471686248521671</c:v>
                </c:pt>
                <c:pt idx="8321">
                  <c:v>9.6243653881352049</c:v>
                </c:pt>
                <c:pt idx="8322">
                  <c:v>9.6006120165550044</c:v>
                </c:pt>
                <c:pt idx="8323">
                  <c:v>9.573613754011598</c:v>
                </c:pt>
                <c:pt idx="8324">
                  <c:v>9.5498603824314312</c:v>
                </c:pt>
                <c:pt idx="8325">
                  <c:v>9.5270571457144353</c:v>
                </c:pt>
                <c:pt idx="8326">
                  <c:v>9.5010972778842699</c:v>
                </c:pt>
                <c:pt idx="8327">
                  <c:v>9.476393771440863</c:v>
                </c:pt>
                <c:pt idx="8328">
                  <c:v>9.4526403998606625</c:v>
                </c:pt>
                <c:pt idx="8329">
                  <c:v>9.4298371631437004</c:v>
                </c:pt>
                <c:pt idx="8330">
                  <c:v>9.4028389006002939</c:v>
                </c:pt>
                <c:pt idx="8331">
                  <c:v>9.3790855290200934</c:v>
                </c:pt>
                <c:pt idx="8332">
                  <c:v>9.3562822923031312</c:v>
                </c:pt>
                <c:pt idx="8333">
                  <c:v>9.3325289207229307</c:v>
                </c:pt>
                <c:pt idx="8334">
                  <c:v>9.3078254142795238</c:v>
                </c:pt>
                <c:pt idx="8335">
                  <c:v>9.284072042699357</c:v>
                </c:pt>
                <c:pt idx="8336">
                  <c:v>9.2612688059823611</c:v>
                </c:pt>
                <c:pt idx="8337">
                  <c:v>9.2342705434389547</c:v>
                </c:pt>
                <c:pt idx="8338">
                  <c:v>9.2105171718587879</c:v>
                </c:pt>
                <c:pt idx="8339">
                  <c:v>9.187713935141792</c:v>
                </c:pt>
                <c:pt idx="8340">
                  <c:v>9.1639605635616252</c:v>
                </c:pt>
                <c:pt idx="8341">
                  <c:v>9.1392570571182183</c:v>
                </c:pt>
                <c:pt idx="8342">
                  <c:v>9.1155036855380178</c:v>
                </c:pt>
                <c:pt idx="8343">
                  <c:v>9.0945833256210538</c:v>
                </c:pt>
                <c:pt idx="8344">
                  <c:v>9.0708299540408532</c:v>
                </c:pt>
                <c:pt idx="8345">
                  <c:v>9.0438316914974468</c:v>
                </c:pt>
                <c:pt idx="8346">
                  <c:v>9.0210284547804847</c:v>
                </c:pt>
                <c:pt idx="8347">
                  <c:v>8.9972750832002841</c:v>
                </c:pt>
                <c:pt idx="8348">
                  <c:v>8.9725715767568772</c:v>
                </c:pt>
                <c:pt idx="8349">
                  <c:v>8.9488182051767104</c:v>
                </c:pt>
                <c:pt idx="8350">
                  <c:v>8.9260149684597145</c:v>
                </c:pt>
                <c:pt idx="8351">
                  <c:v>8.9022615968795478</c:v>
                </c:pt>
                <c:pt idx="8352">
                  <c:v>8.8752633343361413</c:v>
                </c:pt>
                <c:pt idx="8353">
                  <c:v>8.8515099627559408</c:v>
                </c:pt>
                <c:pt idx="8354">
                  <c:v>8.8287067260389787</c:v>
                </c:pt>
                <c:pt idx="8355">
                  <c:v>8.8017084634955722</c:v>
                </c:pt>
                <c:pt idx="8356">
                  <c:v>8.7779550919153717</c:v>
                </c:pt>
                <c:pt idx="8357">
                  <c:v>8.7530336187984119</c:v>
                </c:pt>
                <c:pt idx="8358">
                  <c:v>8.7292802472182114</c:v>
                </c:pt>
                <c:pt idx="8359">
                  <c:v>8.7066165239748052</c:v>
                </c:pt>
                <c:pt idx="8360">
                  <c:v>8.6784501623463051</c:v>
                </c:pt>
                <c:pt idx="8361">
                  <c:v>8.6556469256293092</c:v>
                </c:pt>
                <c:pt idx="8362">
                  <c:v>8.6309434191859022</c:v>
                </c:pt>
                <c:pt idx="8363">
                  <c:v>8.6049835513557369</c:v>
                </c:pt>
                <c:pt idx="8364">
                  <c:v>8.582180314638741</c:v>
                </c:pt>
                <c:pt idx="8365">
                  <c:v>8.5584269430585742</c:v>
                </c:pt>
                <c:pt idx="8366">
                  <c:v>8.5337234366151673</c:v>
                </c:pt>
                <c:pt idx="8367">
                  <c:v>8.5099700650349668</c:v>
                </c:pt>
                <c:pt idx="8368">
                  <c:v>8.4871668283180046</c:v>
                </c:pt>
                <c:pt idx="8369">
                  <c:v>8.461206960487802</c:v>
                </c:pt>
                <c:pt idx="8370">
                  <c:v>8.4365034540443951</c:v>
                </c:pt>
                <c:pt idx="8371">
                  <c:v>8.4094637468810323</c:v>
                </c:pt>
                <c:pt idx="8372">
                  <c:v>8.3857103753008317</c:v>
                </c:pt>
                <c:pt idx="8373">
                  <c:v>8.3610068688574248</c:v>
                </c:pt>
                <c:pt idx="8374">
                  <c:v>8.3372534972772581</c:v>
                </c:pt>
                <c:pt idx="8375">
                  <c:v>8.312332024160261</c:v>
                </c:pt>
                <c:pt idx="8376">
                  <c:v>8.2885786525800942</c:v>
                </c:pt>
                <c:pt idx="8377">
                  <c:v>8.2638751461366873</c:v>
                </c:pt>
                <c:pt idx="8378">
                  <c:v>8.2401217745564868</c:v>
                </c:pt>
                <c:pt idx="8379">
                  <c:v>8.215200301439527</c:v>
                </c:pt>
                <c:pt idx="8380">
                  <c:v>8.1882020388961205</c:v>
                </c:pt>
                <c:pt idx="8381">
                  <c:v>8.16444866731592</c:v>
                </c:pt>
                <c:pt idx="8382">
                  <c:v>8.1416454305989578</c:v>
                </c:pt>
                <c:pt idx="8383">
                  <c:v>8.1178920590187573</c:v>
                </c:pt>
                <c:pt idx="8384">
                  <c:v>8.0885990429250789</c:v>
                </c:pt>
                <c:pt idx="8385">
                  <c:v>8.0626391750949136</c:v>
                </c:pt>
                <c:pt idx="8386">
                  <c:v>8.0377177019779165</c:v>
                </c:pt>
                <c:pt idx="8387">
                  <c:v>8.01071943943451</c:v>
                </c:pt>
                <c:pt idx="8388">
                  <c:v>7.9847595716043447</c:v>
                </c:pt>
                <c:pt idx="8389">
                  <c:v>7.9619563348873488</c:v>
                </c:pt>
                <c:pt idx="8390">
                  <c:v>7.9359964670571834</c:v>
                </c:pt>
                <c:pt idx="8391">
                  <c:v>7.9112929606137774</c:v>
                </c:pt>
                <c:pt idx="8392">
                  <c:v>7.8875395890335769</c:v>
                </c:pt>
                <c:pt idx="8393">
                  <c:v>7.8647363523166147</c:v>
                </c:pt>
                <c:pt idx="8394">
                  <c:v>7.838776484486413</c:v>
                </c:pt>
                <c:pt idx="8395">
                  <c:v>7.8140729780430069</c:v>
                </c:pt>
                <c:pt idx="8396">
                  <c:v>7.7891515049260471</c:v>
                </c:pt>
                <c:pt idx="8397">
                  <c:v>7.7631916370958454</c:v>
                </c:pt>
                <c:pt idx="8398">
                  <c:v>7.7361933745524381</c:v>
                </c:pt>
                <c:pt idx="8399">
                  <c:v>7.7124400029722713</c:v>
                </c:pt>
                <c:pt idx="8400">
                  <c:v>7.6875185298552742</c:v>
                </c:pt>
                <c:pt idx="8401">
                  <c:v>7.6615586620251088</c:v>
                </c:pt>
                <c:pt idx="8402">
                  <c:v>7.6368551555817028</c:v>
                </c:pt>
                <c:pt idx="8403">
                  <c:v>7.610895287751501</c:v>
                </c:pt>
                <c:pt idx="8404">
                  <c:v>7.5880920510345389</c:v>
                </c:pt>
                <c:pt idx="8405">
                  <c:v>7.5633885445911329</c:v>
                </c:pt>
                <c:pt idx="8406">
                  <c:v>7.5396351730109323</c:v>
                </c:pt>
                <c:pt idx="8407">
                  <c:v>7.5168319362939702</c:v>
                </c:pt>
                <c:pt idx="8408">
                  <c:v>7.4930785647137697</c:v>
                </c:pt>
                <c:pt idx="8409">
                  <c:v>7.4683750582703636</c:v>
                </c:pt>
                <c:pt idx="8410">
                  <c:v>7.4424151904401983</c:v>
                </c:pt>
                <c:pt idx="8411">
                  <c:v>7.4196119537232024</c:v>
                </c:pt>
                <c:pt idx="8412">
                  <c:v>7.3949084472797963</c:v>
                </c:pt>
                <c:pt idx="8413">
                  <c:v>7.3711550756996296</c:v>
                </c:pt>
                <c:pt idx="8414">
                  <c:v>7.3483518389826337</c:v>
                </c:pt>
                <c:pt idx="8415">
                  <c:v>7.3223919711524683</c:v>
                </c:pt>
                <c:pt idx="8416">
                  <c:v>7.2976884647090623</c:v>
                </c:pt>
                <c:pt idx="8417">
                  <c:v>7.2739350931288618</c:v>
                </c:pt>
                <c:pt idx="8418">
                  <c:v>7.249013620011902</c:v>
                </c:pt>
                <c:pt idx="8419">
                  <c:v>7.2252602484317014</c:v>
                </c:pt>
                <c:pt idx="8420">
                  <c:v>7.1982619858882941</c:v>
                </c:pt>
                <c:pt idx="8421">
                  <c:v>7.175458749171332</c:v>
                </c:pt>
                <c:pt idx="8422">
                  <c:v>7.1517053775911315</c:v>
                </c:pt>
                <c:pt idx="8423">
                  <c:v>7.1270018711477254</c:v>
                </c:pt>
                <c:pt idx="8424">
                  <c:v>7.1032484995675587</c:v>
                </c:pt>
                <c:pt idx="8425">
                  <c:v>7.0783270264505616</c:v>
                </c:pt>
                <c:pt idx="8426">
                  <c:v>7.0523671586203962</c:v>
                </c:pt>
                <c:pt idx="8427">
                  <c:v>7.0319981914769922</c:v>
                </c:pt>
                <c:pt idx="8428">
                  <c:v>7.0082448198967917</c:v>
                </c:pt>
                <c:pt idx="8429">
                  <c:v>6.9833233467798319</c:v>
                </c:pt>
                <c:pt idx="8430">
                  <c:v>6.9586198403364259</c:v>
                </c:pt>
                <c:pt idx="8431">
                  <c:v>6.9348664687562254</c:v>
                </c:pt>
                <c:pt idx="8432">
                  <c:v>6.9099449956392656</c:v>
                </c:pt>
                <c:pt idx="8433">
                  <c:v>6.886191624059065</c:v>
                </c:pt>
                <c:pt idx="8434">
                  <c:v>6.8591933615156577</c:v>
                </c:pt>
                <c:pt idx="8435">
                  <c:v>6.835439989935491</c:v>
                </c:pt>
                <c:pt idx="8436">
                  <c:v>6.812636753218495</c:v>
                </c:pt>
                <c:pt idx="8437">
                  <c:v>6.787933246775089</c:v>
                </c:pt>
                <c:pt idx="8438">
                  <c:v>6.7619733789449237</c:v>
                </c:pt>
                <c:pt idx="8439">
                  <c:v>6.7370519058279266</c:v>
                </c:pt>
                <c:pt idx="8440">
                  <c:v>6.7110920379977612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22D-8944-94B1-D0592D1D4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8296064"/>
        <c:axId val="488293584"/>
      </c:scatterChart>
      <c:valAx>
        <c:axId val="48828811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488290592"/>
        <c:crosses val="autoZero"/>
        <c:crossBetween val="midCat"/>
      </c:valAx>
      <c:valAx>
        <c:axId val="48829059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488288112"/>
        <c:crosses val="autoZero"/>
        <c:crossBetween val="midCat"/>
      </c:valAx>
      <c:valAx>
        <c:axId val="48829358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488296064"/>
        <c:crosses val="max"/>
        <c:crossBetween val="midCat"/>
      </c:valAx>
      <c:valAx>
        <c:axId val="488296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8829358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139700</xdr:colOff>
      <xdr:row>1</xdr:row>
      <xdr:rowOff>44450</xdr:rowOff>
    </xdr:from>
    <xdr:to>
      <xdr:col>19</xdr:col>
      <xdr:colOff>762000</xdr:colOff>
      <xdr:row>40</xdr:row>
      <xdr:rowOff>127000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139700</xdr:colOff>
      <xdr:row>1</xdr:row>
      <xdr:rowOff>44450</xdr:rowOff>
    </xdr:from>
    <xdr:to>
      <xdr:col>19</xdr:col>
      <xdr:colOff>762000</xdr:colOff>
      <xdr:row>40</xdr:row>
      <xdr:rowOff>127000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330200</xdr:colOff>
      <xdr:row>0</xdr:row>
      <xdr:rowOff>19050</xdr:rowOff>
    </xdr:from>
    <xdr:to>
      <xdr:col>16</xdr:col>
      <xdr:colOff>127000</xdr:colOff>
      <xdr:row>39</xdr:row>
      <xdr:rowOff>101600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330200</xdr:colOff>
      <xdr:row>0</xdr:row>
      <xdr:rowOff>19050</xdr:rowOff>
    </xdr:from>
    <xdr:to>
      <xdr:col>16</xdr:col>
      <xdr:colOff>127000</xdr:colOff>
      <xdr:row>39</xdr:row>
      <xdr:rowOff>101600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127000</xdr:colOff>
      <xdr:row>1</xdr:row>
      <xdr:rowOff>101600</xdr:rowOff>
    </xdr:from>
    <xdr:to>
      <xdr:col>17</xdr:col>
      <xdr:colOff>660400</xdr:colOff>
      <xdr:row>23</xdr:row>
      <xdr:rowOff>63500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69850</xdr:colOff>
      <xdr:row>0</xdr:row>
      <xdr:rowOff>44450</xdr:rowOff>
    </xdr:from>
    <xdr:to>
      <xdr:col>28</xdr:col>
      <xdr:colOff>596900</xdr:colOff>
      <xdr:row>32</xdr:row>
      <xdr:rowOff>127000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127000</xdr:colOff>
      <xdr:row>1</xdr:row>
      <xdr:rowOff>101600</xdr:rowOff>
    </xdr:from>
    <xdr:to>
      <xdr:col>17</xdr:col>
      <xdr:colOff>660400</xdr:colOff>
      <xdr:row>23</xdr:row>
      <xdr:rowOff>63500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69850</xdr:colOff>
      <xdr:row>0</xdr:row>
      <xdr:rowOff>44450</xdr:rowOff>
    </xdr:from>
    <xdr:to>
      <xdr:col>28</xdr:col>
      <xdr:colOff>596900</xdr:colOff>
      <xdr:row>32</xdr:row>
      <xdr:rowOff>127000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203200</xdr:colOff>
      <xdr:row>4</xdr:row>
      <xdr:rowOff>50800</xdr:rowOff>
    </xdr:from>
    <xdr:to>
      <xdr:col>21</xdr:col>
      <xdr:colOff>381000</xdr:colOff>
      <xdr:row>43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190500</xdr:colOff>
      <xdr:row>43</xdr:row>
      <xdr:rowOff>152400</xdr:rowOff>
    </xdr:from>
    <xdr:to>
      <xdr:col>21</xdr:col>
      <xdr:colOff>241300</xdr:colOff>
      <xdr:row>78</xdr:row>
      <xdr:rowOff>88900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203200</xdr:colOff>
      <xdr:row>78</xdr:row>
      <xdr:rowOff>177800</xdr:rowOff>
    </xdr:from>
    <xdr:to>
      <xdr:col>21</xdr:col>
      <xdr:colOff>254000</xdr:colOff>
      <xdr:row>113</xdr:row>
      <xdr:rowOff>114300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469900</xdr:colOff>
      <xdr:row>4</xdr:row>
      <xdr:rowOff>63500</xdr:rowOff>
    </xdr:from>
    <xdr:to>
      <xdr:col>27</xdr:col>
      <xdr:colOff>571500</xdr:colOff>
      <xdr:row>42</xdr:row>
      <xdr:rowOff>63500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482600</xdr:colOff>
      <xdr:row>0</xdr:row>
      <xdr:rowOff>177800</xdr:rowOff>
    </xdr:from>
    <xdr:to>
      <xdr:col>22</xdr:col>
      <xdr:colOff>444500</xdr:colOff>
      <xdr:row>48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508000</xdr:colOff>
      <xdr:row>49</xdr:row>
      <xdr:rowOff>177800</xdr:rowOff>
    </xdr:from>
    <xdr:to>
      <xdr:col>23</xdr:col>
      <xdr:colOff>584200</xdr:colOff>
      <xdr:row>73</xdr:row>
      <xdr:rowOff>88900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5"/>
  <sheetViews>
    <sheetView zoomScale="101" workbookViewId="0">
      <selection activeCell="B2" sqref="B2"/>
    </sheetView>
  </sheetViews>
  <sheetFormatPr baseColWidth="10" defaultRowHeight="16"/>
  <cols>
    <col min="1" max="1" width="14" bestFit="1" customWidth="1"/>
    <col min="9" max="9" width="11.6640625" bestFit="1" customWidth="1"/>
  </cols>
  <sheetData>
    <row r="1" spans="1:5">
      <c r="A1" t="s">
        <v>0</v>
      </c>
      <c r="B1" s="1">
        <v>3.55</v>
      </c>
      <c r="C1" t="s">
        <v>1</v>
      </c>
      <c r="E1" t="s">
        <v>2</v>
      </c>
    </row>
    <row r="2" spans="1:5">
      <c r="A2" t="s">
        <v>3</v>
      </c>
      <c r="B2" s="1">
        <v>6.3500000000000001E-2</v>
      </c>
      <c r="C2" t="s">
        <v>4</v>
      </c>
      <c r="E2" t="s">
        <v>133</v>
      </c>
    </row>
    <row r="3" spans="1:5" ht="19">
      <c r="A3" t="s">
        <v>5</v>
      </c>
      <c r="B3">
        <f>PI()/4*B2^2</f>
        <v>3.1669217443593611E-3</v>
      </c>
      <c r="C3" t="s">
        <v>6</v>
      </c>
      <c r="E3" t="s">
        <v>92</v>
      </c>
    </row>
    <row r="4" spans="1:5" ht="18">
      <c r="A4" t="s">
        <v>7</v>
      </c>
      <c r="B4" s="1">
        <v>298.14999999999998</v>
      </c>
      <c r="C4" t="s">
        <v>8</v>
      </c>
    </row>
    <row r="5" spans="1:5" ht="18">
      <c r="A5" t="s">
        <v>9</v>
      </c>
      <c r="B5" s="1">
        <v>101325</v>
      </c>
      <c r="C5" t="s">
        <v>10</v>
      </c>
    </row>
    <row r="6" spans="1:5">
      <c r="A6" s="2" t="s">
        <v>11</v>
      </c>
      <c r="B6" s="3">
        <v>8.3144597999999998</v>
      </c>
      <c r="C6" t="s">
        <v>12</v>
      </c>
    </row>
    <row r="7" spans="1:5" ht="18">
      <c r="A7" t="s">
        <v>13</v>
      </c>
      <c r="B7" s="3">
        <v>29</v>
      </c>
      <c r="C7" t="s">
        <v>14</v>
      </c>
    </row>
    <row r="8" spans="1:5" ht="19">
      <c r="A8" s="4" t="s">
        <v>15</v>
      </c>
      <c r="B8" s="5">
        <f>B5/B6/B4*B7/1000</f>
        <v>1.1853476929524798</v>
      </c>
      <c r="C8" t="s">
        <v>16</v>
      </c>
    </row>
    <row r="9" spans="1:5" ht="18">
      <c r="A9" t="s">
        <v>17</v>
      </c>
      <c r="B9" s="6">
        <v>0.59815978137560866</v>
      </c>
    </row>
    <row r="10" spans="1:5">
      <c r="A10" t="s">
        <v>18</v>
      </c>
      <c r="B10" s="6">
        <v>1237.6608525040363</v>
      </c>
      <c r="C10" t="s">
        <v>19</v>
      </c>
    </row>
    <row r="11" spans="1:5">
      <c r="A11" t="s">
        <v>20</v>
      </c>
      <c r="B11" s="6">
        <v>2.9064165014137218</v>
      </c>
      <c r="C11" t="s">
        <v>21</v>
      </c>
    </row>
    <row r="12" spans="1:5">
      <c r="A12" t="s">
        <v>22</v>
      </c>
      <c r="B12" s="1">
        <v>0.44880918282971999</v>
      </c>
      <c r="C12" t="s">
        <v>21</v>
      </c>
    </row>
    <row r="13" spans="1:5">
      <c r="A13" t="s">
        <v>23</v>
      </c>
      <c r="B13" s="1">
        <f>AVERAGE(B23:B34)</f>
        <v>0.16666666666666666</v>
      </c>
      <c r="C13" t="s">
        <v>24</v>
      </c>
    </row>
    <row r="14" spans="1:5">
      <c r="A14" s="2" t="s">
        <v>25</v>
      </c>
      <c r="B14" s="5">
        <f>B10/B11</f>
        <v>425.8374021417855</v>
      </c>
      <c r="C14" t="s">
        <v>26</v>
      </c>
    </row>
    <row r="15" spans="1:5" ht="19">
      <c r="A15" s="2" t="s">
        <v>27</v>
      </c>
      <c r="B15" s="3">
        <v>9.8066499999999994</v>
      </c>
      <c r="C15" t="s">
        <v>28</v>
      </c>
    </row>
    <row r="16" spans="1:5" ht="20">
      <c r="A16" t="s">
        <v>29</v>
      </c>
      <c r="B16" s="5">
        <f>B14/B1-B15</f>
        <v>110.14754778641846</v>
      </c>
      <c r="C16" t="s">
        <v>28</v>
      </c>
    </row>
    <row r="17" spans="1:10" ht="18">
      <c r="A17" t="s">
        <v>30</v>
      </c>
      <c r="B17">
        <f>0.5*B9*B3*B8/B1</f>
        <v>3.1625831368198309E-4</v>
      </c>
      <c r="C17" t="s">
        <v>21</v>
      </c>
    </row>
    <row r="18" spans="1:10">
      <c r="A18" t="s">
        <v>31</v>
      </c>
      <c r="B18" s="5">
        <f>SQRT(B16/B17)</f>
        <v>590.15547564459519</v>
      </c>
    </row>
    <row r="19" spans="1:10" ht="18">
      <c r="A19" t="s">
        <v>32</v>
      </c>
      <c r="B19" s="7">
        <f>SQRT(B15/B17)</f>
        <v>176.09189306394487</v>
      </c>
      <c r="C19" t="s">
        <v>33</v>
      </c>
    </row>
    <row r="20" spans="1:10">
      <c r="A20" t="s">
        <v>34</v>
      </c>
      <c r="B20" s="7">
        <f>$B$18*TANH($B$18*$B$17*$B$11)</f>
        <v>292.03633782141748</v>
      </c>
      <c r="C20" t="s">
        <v>33</v>
      </c>
      <c r="I20" t="s">
        <v>35</v>
      </c>
      <c r="J20" t="s">
        <v>36</v>
      </c>
    </row>
    <row r="21" spans="1:10">
      <c r="A21" t="s">
        <v>37</v>
      </c>
      <c r="B21" s="7">
        <f>LN(COSH($B$18*$B$17*B11))/$B$17</f>
        <v>444.05051565733783</v>
      </c>
      <c r="C21" t="s">
        <v>33</v>
      </c>
      <c r="I21" s="8">
        <f>SUM(I23:I445)</f>
        <v>2612.1646120599498</v>
      </c>
      <c r="J21" s="8">
        <f>SUM(J23:J445)</f>
        <v>16260.157060156851</v>
      </c>
    </row>
    <row r="22" spans="1:10" ht="19">
      <c r="A22" t="s">
        <v>38</v>
      </c>
      <c r="B22" t="s">
        <v>39</v>
      </c>
      <c r="C22" t="s">
        <v>40</v>
      </c>
      <c r="D22" t="s">
        <v>41</v>
      </c>
      <c r="E22" t="s">
        <v>42</v>
      </c>
      <c r="F22" t="s">
        <v>43</v>
      </c>
      <c r="G22" t="s">
        <v>44</v>
      </c>
      <c r="H22" t="s">
        <v>45</v>
      </c>
      <c r="I22" t="s">
        <v>46</v>
      </c>
      <c r="J22" t="s">
        <v>47</v>
      </c>
    </row>
    <row r="23" spans="1:10">
      <c r="A23">
        <v>0</v>
      </c>
      <c r="B23">
        <v>0</v>
      </c>
      <c r="C23">
        <v>0</v>
      </c>
      <c r="D23">
        <f t="shared" ref="D23:D86" si="0">A23-$B$12</f>
        <v>-0.44880918282971999</v>
      </c>
      <c r="E23">
        <f>(B23-$B$13)*0.3048</f>
        <v>-5.0799999999999998E-2</v>
      </c>
      <c r="F23">
        <f t="shared" ref="F23:F86" si="1">IF(D23&lt;0,0,IF(D23&lt;$B$11,LN(COSH($B$18*$B$17*D23))/$B$17,$B$21+$B$19^2/2/$B$15*LN(($B$20^2+$B$19^2)/(H23^2+$B$19^2))))</f>
        <v>0</v>
      </c>
      <c r="G23">
        <f>IF(A23&lt;$B$12,0,C23*0.3048)</f>
        <v>0</v>
      </c>
      <c r="H23">
        <f t="shared" ref="H23:H86" si="2">IF(D23&lt;0,0,IF(D23&lt;$B$11,$B$18*TANH($B$18*$B$17*D23),$B$19*($B$20-$B$19*TAN((D23-$B$11)*$B$15/$B$19))/($B$19+$B$20*TAN((D23-$B$11)*$B$15/$B$19))))</f>
        <v>0</v>
      </c>
      <c r="I23">
        <f t="shared" ref="I23:I86" si="3">(E23-F23)^2</f>
        <v>2.5806399999999999E-3</v>
      </c>
      <c r="J23">
        <f t="shared" ref="J23:J86" si="4">(G23-H23)^2</f>
        <v>0</v>
      </c>
    </row>
    <row r="24" spans="1:10">
      <c r="A24">
        <v>0.05</v>
      </c>
      <c r="B24">
        <v>-1</v>
      </c>
      <c r="C24">
        <v>-7</v>
      </c>
      <c r="D24">
        <f t="shared" si="0"/>
        <v>-0.39880918282972</v>
      </c>
      <c r="E24">
        <f t="shared" ref="E24:E87" si="5">(B24-$B$13)*0.3048</f>
        <v>-0.35560000000000003</v>
      </c>
      <c r="F24">
        <f t="shared" si="1"/>
        <v>0</v>
      </c>
      <c r="G24">
        <f t="shared" ref="G24:G87" si="6">IF(A24&lt;$B$12,0,C24*0.3048)</f>
        <v>0</v>
      </c>
      <c r="H24">
        <f t="shared" si="2"/>
        <v>0</v>
      </c>
      <c r="I24">
        <f t="shared" si="3"/>
        <v>0.12645136000000001</v>
      </c>
      <c r="J24">
        <f t="shared" si="4"/>
        <v>0</v>
      </c>
    </row>
    <row r="25" spans="1:10">
      <c r="A25">
        <v>0.1</v>
      </c>
      <c r="B25">
        <v>0</v>
      </c>
      <c r="C25">
        <v>19</v>
      </c>
      <c r="D25">
        <f t="shared" si="0"/>
        <v>-0.34880918282971995</v>
      </c>
      <c r="E25">
        <f t="shared" si="5"/>
        <v>-5.0799999999999998E-2</v>
      </c>
      <c r="F25">
        <f t="shared" si="1"/>
        <v>0</v>
      </c>
      <c r="G25">
        <f t="shared" si="6"/>
        <v>0</v>
      </c>
      <c r="H25">
        <f t="shared" si="2"/>
        <v>0</v>
      </c>
      <c r="I25">
        <f t="shared" si="3"/>
        <v>2.5806399999999999E-3</v>
      </c>
      <c r="J25">
        <f t="shared" si="4"/>
        <v>0</v>
      </c>
    </row>
    <row r="26" spans="1:10">
      <c r="A26">
        <v>0.15</v>
      </c>
      <c r="B26">
        <v>2</v>
      </c>
      <c r="C26">
        <v>0</v>
      </c>
      <c r="D26">
        <f t="shared" si="0"/>
        <v>-0.29880918282972002</v>
      </c>
      <c r="E26">
        <f t="shared" si="5"/>
        <v>0.55879999999999996</v>
      </c>
      <c r="F26">
        <f t="shared" si="1"/>
        <v>0</v>
      </c>
      <c r="G26">
        <f t="shared" si="6"/>
        <v>0</v>
      </c>
      <c r="H26">
        <f t="shared" si="2"/>
        <v>0</v>
      </c>
      <c r="I26">
        <f t="shared" si="3"/>
        <v>0.31225743999999994</v>
      </c>
      <c r="J26">
        <f t="shared" si="4"/>
        <v>0</v>
      </c>
    </row>
    <row r="27" spans="1:10">
      <c r="A27">
        <v>0.2</v>
      </c>
      <c r="B27">
        <v>2</v>
      </c>
      <c r="C27">
        <v>2</v>
      </c>
      <c r="D27">
        <f t="shared" si="0"/>
        <v>-0.24880918282971998</v>
      </c>
      <c r="E27">
        <f t="shared" si="5"/>
        <v>0.55879999999999996</v>
      </c>
      <c r="F27">
        <f t="shared" si="1"/>
        <v>0</v>
      </c>
      <c r="G27">
        <f t="shared" si="6"/>
        <v>0</v>
      </c>
      <c r="H27">
        <f t="shared" si="2"/>
        <v>0</v>
      </c>
      <c r="I27">
        <f t="shared" si="3"/>
        <v>0.31225743999999994</v>
      </c>
      <c r="J27">
        <f t="shared" si="4"/>
        <v>0</v>
      </c>
    </row>
    <row r="28" spans="1:10">
      <c r="A28">
        <v>0.25</v>
      </c>
      <c r="B28">
        <v>0</v>
      </c>
      <c r="C28">
        <v>-1</v>
      </c>
      <c r="D28">
        <f t="shared" si="0"/>
        <v>-0.19880918282971999</v>
      </c>
      <c r="E28">
        <f t="shared" si="5"/>
        <v>-5.0799999999999998E-2</v>
      </c>
      <c r="F28">
        <f t="shared" si="1"/>
        <v>0</v>
      </c>
      <c r="G28">
        <f t="shared" si="6"/>
        <v>0</v>
      </c>
      <c r="H28">
        <f t="shared" si="2"/>
        <v>0</v>
      </c>
      <c r="I28">
        <f t="shared" si="3"/>
        <v>2.5806399999999999E-3</v>
      </c>
      <c r="J28">
        <f t="shared" si="4"/>
        <v>0</v>
      </c>
    </row>
    <row r="29" spans="1:10">
      <c r="A29">
        <v>0.3</v>
      </c>
      <c r="B29">
        <v>1</v>
      </c>
      <c r="C29">
        <v>-4</v>
      </c>
      <c r="D29">
        <f t="shared" si="0"/>
        <v>-0.14880918282972</v>
      </c>
      <c r="E29">
        <f t="shared" si="5"/>
        <v>0.254</v>
      </c>
      <c r="F29">
        <f t="shared" si="1"/>
        <v>0</v>
      </c>
      <c r="G29">
        <f t="shared" si="6"/>
        <v>0</v>
      </c>
      <c r="H29">
        <f t="shared" si="2"/>
        <v>0</v>
      </c>
      <c r="I29">
        <f t="shared" si="3"/>
        <v>6.4516000000000004E-2</v>
      </c>
      <c r="J29">
        <f t="shared" si="4"/>
        <v>0</v>
      </c>
    </row>
    <row r="30" spans="1:10">
      <c r="A30">
        <v>0.35</v>
      </c>
      <c r="B30">
        <v>0</v>
      </c>
      <c r="C30">
        <v>-5</v>
      </c>
      <c r="D30">
        <f t="shared" si="0"/>
        <v>-9.880918282972001E-2</v>
      </c>
      <c r="E30">
        <f t="shared" si="5"/>
        <v>-5.0799999999999998E-2</v>
      </c>
      <c r="F30">
        <f t="shared" si="1"/>
        <v>0</v>
      </c>
      <c r="G30">
        <f t="shared" si="6"/>
        <v>0</v>
      </c>
      <c r="H30">
        <f t="shared" si="2"/>
        <v>0</v>
      </c>
      <c r="I30">
        <f t="shared" si="3"/>
        <v>2.5806399999999999E-3</v>
      </c>
      <c r="J30">
        <f t="shared" si="4"/>
        <v>0</v>
      </c>
    </row>
    <row r="31" spans="1:10">
      <c r="A31">
        <v>0.4</v>
      </c>
      <c r="B31">
        <v>0</v>
      </c>
      <c r="C31">
        <v>-2</v>
      </c>
      <c r="D31">
        <f t="shared" si="0"/>
        <v>-4.8809182829719966E-2</v>
      </c>
      <c r="E31">
        <f t="shared" si="5"/>
        <v>-5.0799999999999998E-2</v>
      </c>
      <c r="F31">
        <f t="shared" si="1"/>
        <v>0</v>
      </c>
      <c r="G31">
        <f t="shared" si="6"/>
        <v>0</v>
      </c>
      <c r="H31">
        <f t="shared" si="2"/>
        <v>0</v>
      </c>
      <c r="I31">
        <f t="shared" si="3"/>
        <v>2.5806399999999999E-3</v>
      </c>
      <c r="J31">
        <f t="shared" si="4"/>
        <v>0</v>
      </c>
    </row>
    <row r="32" spans="1:10">
      <c r="A32">
        <v>0.45</v>
      </c>
      <c r="B32">
        <v>-2</v>
      </c>
      <c r="C32">
        <v>5</v>
      </c>
      <c r="D32">
        <f t="shared" si="0"/>
        <v>1.190817170280023E-3</v>
      </c>
      <c r="E32">
        <f t="shared" si="5"/>
        <v>-0.66039999999999999</v>
      </c>
      <c r="F32">
        <f t="shared" si="1"/>
        <v>7.8097118094191172E-5</v>
      </c>
      <c r="G32">
        <f t="shared" si="6"/>
        <v>1.524</v>
      </c>
      <c r="H32">
        <f t="shared" si="2"/>
        <v>0.13116558900854586</v>
      </c>
      <c r="I32">
        <f t="shared" si="3"/>
        <v>0.43623131677273858</v>
      </c>
      <c r="J32">
        <f t="shared" si="4"/>
        <v>1.9399876964419109</v>
      </c>
    </row>
    <row r="33" spans="1:10">
      <c r="A33">
        <v>0.5</v>
      </c>
      <c r="B33">
        <v>0</v>
      </c>
      <c r="C33">
        <v>16</v>
      </c>
      <c r="D33">
        <f t="shared" si="0"/>
        <v>5.1190817170280012E-2</v>
      </c>
      <c r="E33">
        <f t="shared" si="5"/>
        <v>-5.0799999999999998E-2</v>
      </c>
      <c r="F33">
        <f t="shared" si="1"/>
        <v>0.14431861573582405</v>
      </c>
      <c r="G33">
        <f t="shared" si="6"/>
        <v>4.8768000000000002</v>
      </c>
      <c r="H33">
        <f t="shared" si="2"/>
        <v>5.6383714147003898</v>
      </c>
      <c r="I33">
        <f t="shared" si="3"/>
        <v>3.8071274206664167E-2</v>
      </c>
      <c r="J33">
        <f t="shared" si="4"/>
        <v>0.57999101968875277</v>
      </c>
    </row>
    <row r="34" spans="1:10">
      <c r="A34">
        <v>0.55000000000000004</v>
      </c>
      <c r="B34">
        <v>0</v>
      </c>
      <c r="C34">
        <v>31</v>
      </c>
      <c r="D34">
        <f t="shared" si="0"/>
        <v>0.10119081717028006</v>
      </c>
      <c r="E34">
        <f t="shared" si="5"/>
        <v>-5.0799999999999998E-2</v>
      </c>
      <c r="F34">
        <f t="shared" si="1"/>
        <v>0.56389887289342677</v>
      </c>
      <c r="G34">
        <f t="shared" si="6"/>
        <v>9.4488000000000003</v>
      </c>
      <c r="H34">
        <f t="shared" si="2"/>
        <v>11.144595321504138</v>
      </c>
      <c r="I34">
        <f t="shared" si="3"/>
        <v>0.37785470433644919</v>
      </c>
      <c r="J34">
        <f t="shared" si="4"/>
        <v>2.875721772435321</v>
      </c>
    </row>
    <row r="35" spans="1:10">
      <c r="A35">
        <v>0.6</v>
      </c>
      <c r="B35">
        <v>2</v>
      </c>
      <c r="C35">
        <v>48</v>
      </c>
      <c r="D35">
        <f t="shared" si="0"/>
        <v>0.15119081717027999</v>
      </c>
      <c r="E35">
        <f t="shared" si="5"/>
        <v>0.55879999999999996</v>
      </c>
      <c r="F35">
        <f t="shared" si="1"/>
        <v>1.2587458086452503</v>
      </c>
      <c r="G35">
        <f t="shared" si="6"/>
        <v>14.630400000000002</v>
      </c>
      <c r="H35">
        <f t="shared" si="2"/>
        <v>16.648878918903371</v>
      </c>
      <c r="I35">
        <f t="shared" si="3"/>
        <v>0.48992413504005344</v>
      </c>
      <c r="J35">
        <f t="shared" si="4"/>
        <v>4.0742571460573149</v>
      </c>
    </row>
    <row r="36" spans="1:10">
      <c r="A36">
        <v>0.65</v>
      </c>
      <c r="B36">
        <v>7</v>
      </c>
      <c r="C36">
        <v>66</v>
      </c>
      <c r="D36">
        <f t="shared" si="0"/>
        <v>0.20119081717028003</v>
      </c>
      <c r="E36">
        <f t="shared" si="5"/>
        <v>2.0828000000000002</v>
      </c>
      <c r="F36">
        <f t="shared" si="1"/>
        <v>2.2287384745127086</v>
      </c>
      <c r="G36">
        <f t="shared" si="6"/>
        <v>20.116800000000001</v>
      </c>
      <c r="H36">
        <f t="shared" si="2"/>
        <v>22.150265167220489</v>
      </c>
      <c r="I36">
        <f t="shared" si="3"/>
        <v>2.1298038343096428E-2</v>
      </c>
      <c r="J36">
        <f t="shared" si="4"/>
        <v>4.1349805862990463</v>
      </c>
    </row>
    <row r="37" spans="1:10">
      <c r="A37">
        <v>0.7</v>
      </c>
      <c r="B37">
        <v>11</v>
      </c>
      <c r="C37">
        <v>83</v>
      </c>
      <c r="D37">
        <f t="shared" si="0"/>
        <v>0.25119081717027997</v>
      </c>
      <c r="E37">
        <f t="shared" si="5"/>
        <v>3.3020000000000005</v>
      </c>
      <c r="F37">
        <f t="shared" si="1"/>
        <v>3.4737081176632434</v>
      </c>
      <c r="G37">
        <f t="shared" si="6"/>
        <v>25.298400000000001</v>
      </c>
      <c r="H37">
        <f t="shared" si="2"/>
        <v>27.64779904257599</v>
      </c>
      <c r="I37">
        <f t="shared" si="3"/>
        <v>2.9483677671454069E-2</v>
      </c>
      <c r="J37">
        <f t="shared" si="4"/>
        <v>5.5196758612569736</v>
      </c>
    </row>
    <row r="38" spans="1:10">
      <c r="A38">
        <v>0.75</v>
      </c>
      <c r="B38">
        <v>16</v>
      </c>
      <c r="C38">
        <v>100</v>
      </c>
      <c r="D38">
        <f t="shared" si="0"/>
        <v>0.30119081717028001</v>
      </c>
      <c r="E38">
        <f t="shared" si="5"/>
        <v>4.8260000000000005</v>
      </c>
      <c r="F38">
        <f t="shared" si="1"/>
        <v>4.9934382982655565</v>
      </c>
      <c r="G38">
        <f t="shared" si="6"/>
        <v>30.48</v>
      </c>
      <c r="H38">
        <f t="shared" si="2"/>
        <v>33.140528198869504</v>
      </c>
      <c r="I38">
        <f t="shared" si="3"/>
        <v>2.8035583726065294E-2</v>
      </c>
      <c r="J38">
        <f t="shared" si="4"/>
        <v>7.0784102969798033</v>
      </c>
    </row>
    <row r="39" spans="1:10">
      <c r="A39">
        <v>0.8</v>
      </c>
      <c r="B39">
        <v>21</v>
      </c>
      <c r="C39">
        <v>117</v>
      </c>
      <c r="D39">
        <f t="shared" si="0"/>
        <v>0.35119081717028006</v>
      </c>
      <c r="E39">
        <f t="shared" si="5"/>
        <v>6.35</v>
      </c>
      <c r="F39">
        <f t="shared" si="1"/>
        <v>6.7876650398443932</v>
      </c>
      <c r="G39">
        <f t="shared" si="6"/>
        <v>35.6616</v>
      </c>
      <c r="H39">
        <f t="shared" si="2"/>
        <v>38.627503625809148</v>
      </c>
      <c r="I39">
        <f t="shared" si="3"/>
        <v>0.19155068710199458</v>
      </c>
      <c r="J39">
        <f t="shared" si="4"/>
        <v>8.7965843175878486</v>
      </c>
    </row>
    <row r="40" spans="1:10">
      <c r="A40">
        <v>0.85</v>
      </c>
      <c r="B40">
        <v>28</v>
      </c>
      <c r="C40">
        <v>135</v>
      </c>
      <c r="D40">
        <f t="shared" si="0"/>
        <v>0.40119081717027999</v>
      </c>
      <c r="E40">
        <f t="shared" si="5"/>
        <v>8.4836000000000009</v>
      </c>
      <c r="F40">
        <f t="shared" si="1"/>
        <v>8.8560770124249579</v>
      </c>
      <c r="G40">
        <f t="shared" si="6"/>
        <v>41.148000000000003</v>
      </c>
      <c r="H40">
        <f t="shared" si="2"/>
        <v>44.107780302026192</v>
      </c>
      <c r="I40">
        <f t="shared" si="3"/>
        <v>0.13873912478502157</v>
      </c>
      <c r="J40">
        <f t="shared" si="4"/>
        <v>8.7602994362622404</v>
      </c>
    </row>
    <row r="41" spans="1:10">
      <c r="A41">
        <v>0.9</v>
      </c>
      <c r="B41">
        <v>35</v>
      </c>
      <c r="C41">
        <v>155</v>
      </c>
      <c r="D41">
        <f t="shared" si="0"/>
        <v>0.45119081717028003</v>
      </c>
      <c r="E41">
        <f t="shared" si="5"/>
        <v>10.6172</v>
      </c>
      <c r="F41">
        <f t="shared" si="1"/>
        <v>11.198315748183093</v>
      </c>
      <c r="G41">
        <f t="shared" si="6"/>
        <v>47.244</v>
      </c>
      <c r="H41">
        <f t="shared" si="2"/>
        <v>49.580417842324344</v>
      </c>
      <c r="I41">
        <f t="shared" si="3"/>
        <v>0.33769551278639581</v>
      </c>
      <c r="J41">
        <f t="shared" si="4"/>
        <v>5.4588483339315452</v>
      </c>
    </row>
    <row r="42" spans="1:10">
      <c r="A42">
        <v>0.95</v>
      </c>
      <c r="B42">
        <v>44</v>
      </c>
      <c r="C42">
        <v>176</v>
      </c>
      <c r="D42">
        <f t="shared" si="0"/>
        <v>0.50119081717027991</v>
      </c>
      <c r="E42">
        <f t="shared" si="5"/>
        <v>13.360400000000002</v>
      </c>
      <c r="F42">
        <f t="shared" si="1"/>
        <v>13.813975889298707</v>
      </c>
      <c r="G42">
        <f t="shared" si="6"/>
        <v>53.644800000000004</v>
      </c>
      <c r="H42">
        <f t="shared" si="2"/>
        <v>55.044481138127288</v>
      </c>
      <c r="I42">
        <f t="shared" si="3"/>
        <v>0.20573108735311085</v>
      </c>
      <c r="J42">
        <f t="shared" si="4"/>
        <v>1.9591072884292915</v>
      </c>
    </row>
    <row r="43" spans="1:10">
      <c r="A43">
        <v>1</v>
      </c>
      <c r="B43">
        <v>55</v>
      </c>
      <c r="C43">
        <v>196</v>
      </c>
      <c r="D43">
        <f t="shared" si="0"/>
        <v>0.55119081717027996</v>
      </c>
      <c r="E43">
        <f t="shared" si="5"/>
        <v>16.713200000000001</v>
      </c>
      <c r="F43">
        <f t="shared" si="1"/>
        <v>16.702605467636737</v>
      </c>
      <c r="G43">
        <f t="shared" si="6"/>
        <v>59.7408</v>
      </c>
      <c r="H43">
        <f t="shared" si="2"/>
        <v>60.499040990206225</v>
      </c>
      <c r="I43">
        <f t="shared" si="3"/>
        <v>1.1224411599624635E-4</v>
      </c>
      <c r="J43">
        <f t="shared" si="4"/>
        <v>0.57492939922891695</v>
      </c>
    </row>
    <row r="44" spans="1:10">
      <c r="A44">
        <v>1.05</v>
      </c>
      <c r="B44">
        <v>64</v>
      </c>
      <c r="C44">
        <v>217</v>
      </c>
      <c r="D44">
        <f t="shared" si="0"/>
        <v>0.60119081717028</v>
      </c>
      <c r="E44">
        <f t="shared" si="5"/>
        <v>19.456400000000002</v>
      </c>
      <c r="F44">
        <f t="shared" si="1"/>
        <v>19.863706215856048</v>
      </c>
      <c r="G44">
        <f t="shared" si="6"/>
        <v>66.141599999999997</v>
      </c>
      <c r="H44">
        <f t="shared" si="2"/>
        <v>65.943174732787028</v>
      </c>
      <c r="I44">
        <f t="shared" si="3"/>
        <v>0.165898353474972</v>
      </c>
      <c r="J44">
        <f t="shared" si="4"/>
        <v>3.9372586668537948E-2</v>
      </c>
    </row>
    <row r="45" spans="1:10">
      <c r="A45">
        <v>1.1000000000000001</v>
      </c>
      <c r="B45">
        <v>77</v>
      </c>
      <c r="C45">
        <v>236</v>
      </c>
      <c r="D45">
        <f t="shared" si="0"/>
        <v>0.65119081717028005</v>
      </c>
      <c r="E45">
        <f t="shared" si="5"/>
        <v>23.418800000000001</v>
      </c>
      <c r="F45">
        <f t="shared" si="1"/>
        <v>23.296733909487941</v>
      </c>
      <c r="G45">
        <f t="shared" si="6"/>
        <v>71.9328</v>
      </c>
      <c r="H45">
        <f t="shared" si="2"/>
        <v>71.375966848159649</v>
      </c>
      <c r="I45">
        <f t="shared" si="3"/>
        <v>1.4900130452898497E-2</v>
      </c>
      <c r="J45">
        <f t="shared" si="4"/>
        <v>0.31006315898845949</v>
      </c>
    </row>
    <row r="46" spans="1:10">
      <c r="A46">
        <v>1.1499999999999999</v>
      </c>
      <c r="B46">
        <v>91</v>
      </c>
      <c r="C46">
        <v>255</v>
      </c>
      <c r="D46">
        <f t="shared" si="0"/>
        <v>0.70119081717027987</v>
      </c>
      <c r="E46">
        <f t="shared" si="5"/>
        <v>27.686</v>
      </c>
      <c r="F46">
        <f t="shared" si="1"/>
        <v>27.00109873949166</v>
      </c>
      <c r="G46">
        <f t="shared" si="6"/>
        <v>77.724000000000004</v>
      </c>
      <c r="H46">
        <f t="shared" si="2"/>
        <v>76.796509570934859</v>
      </c>
      <c r="I46">
        <f t="shared" si="3"/>
        <v>0.4690897366459133</v>
      </c>
      <c r="J46">
        <f t="shared" si="4"/>
        <v>0.86023849600744662</v>
      </c>
    </row>
    <row r="47" spans="1:10">
      <c r="A47">
        <v>1.2</v>
      </c>
      <c r="B47">
        <v>104</v>
      </c>
      <c r="C47">
        <v>273</v>
      </c>
      <c r="D47">
        <f t="shared" si="0"/>
        <v>0.75119081717027991</v>
      </c>
      <c r="E47">
        <f t="shared" si="5"/>
        <v>31.648399999999999</v>
      </c>
      <c r="F47">
        <f t="shared" si="1"/>
        <v>30.976165714744841</v>
      </c>
      <c r="G47">
        <f t="shared" si="6"/>
        <v>83.210400000000007</v>
      </c>
      <c r="H47">
        <f t="shared" si="2"/>
        <v>82.203903481119468</v>
      </c>
      <c r="I47">
        <f t="shared" si="3"/>
        <v>0.45189893427251276</v>
      </c>
      <c r="J47">
        <f t="shared" si="4"/>
        <v>1.0130352425186429</v>
      </c>
    </row>
    <row r="48" spans="1:10">
      <c r="A48">
        <v>1.25</v>
      </c>
      <c r="B48">
        <v>117</v>
      </c>
      <c r="C48">
        <v>292</v>
      </c>
      <c r="D48">
        <f t="shared" si="0"/>
        <v>0.80119081717027996</v>
      </c>
      <c r="E48">
        <f t="shared" si="5"/>
        <v>35.610799999999998</v>
      </c>
      <c r="F48">
        <f t="shared" si="1"/>
        <v>35.221255093892438</v>
      </c>
      <c r="G48">
        <f t="shared" si="6"/>
        <v>89.00160000000001</v>
      </c>
      <c r="H48">
        <f t="shared" si="2"/>
        <v>87.59725808520848</v>
      </c>
      <c r="I48">
        <f t="shared" si="3"/>
        <v>0.15174523387434738</v>
      </c>
      <c r="J48">
        <f t="shared" si="4"/>
        <v>1.9721762136403413</v>
      </c>
    </row>
    <row r="49" spans="1:10">
      <c r="A49">
        <v>1.3</v>
      </c>
      <c r="B49">
        <v>132</v>
      </c>
      <c r="C49">
        <v>312</v>
      </c>
      <c r="D49">
        <f t="shared" si="0"/>
        <v>0.85119081717028</v>
      </c>
      <c r="E49">
        <f t="shared" si="5"/>
        <v>40.182800000000007</v>
      </c>
      <c r="F49">
        <f t="shared" si="1"/>
        <v>39.735642845935693</v>
      </c>
      <c r="G49">
        <f t="shared" si="6"/>
        <v>95.0976</v>
      </c>
      <c r="H49">
        <f t="shared" si="2"/>
        <v>92.975692384522191</v>
      </c>
      <c r="I49">
        <f t="shared" si="3"/>
        <v>0.19994952043089664</v>
      </c>
      <c r="J49">
        <f t="shared" si="4"/>
        <v>4.5024919286227227</v>
      </c>
    </row>
    <row r="50" spans="1:10">
      <c r="A50">
        <v>1.35</v>
      </c>
      <c r="B50">
        <v>151</v>
      </c>
      <c r="C50">
        <v>333</v>
      </c>
      <c r="D50">
        <f t="shared" si="0"/>
        <v>0.90119081717028005</v>
      </c>
      <c r="E50">
        <f t="shared" si="5"/>
        <v>45.974000000000004</v>
      </c>
      <c r="F50">
        <f t="shared" si="1"/>
        <v>44.518561138897439</v>
      </c>
      <c r="G50">
        <f t="shared" si="6"/>
        <v>101.4984</v>
      </c>
      <c r="H50">
        <f t="shared" si="2"/>
        <v>98.338335430046854</v>
      </c>
      <c r="I50">
        <f t="shared" si="3"/>
        <v>2.1183022784075298</v>
      </c>
      <c r="J50">
        <f t="shared" si="4"/>
        <v>9.9860080862731859</v>
      </c>
    </row>
    <row r="51" spans="1:10">
      <c r="A51">
        <v>1.4</v>
      </c>
      <c r="B51">
        <v>168</v>
      </c>
      <c r="C51">
        <v>353</v>
      </c>
      <c r="D51">
        <f t="shared" si="0"/>
        <v>0.95119081717027987</v>
      </c>
      <c r="E51">
        <f t="shared" si="5"/>
        <v>51.155600000000007</v>
      </c>
      <c r="F51">
        <f t="shared" si="1"/>
        <v>49.56919885588826</v>
      </c>
      <c r="G51">
        <f t="shared" si="6"/>
        <v>107.59440000000001</v>
      </c>
      <c r="H51">
        <f t="shared" si="2"/>
        <v>103.68432686307023</v>
      </c>
      <c r="I51">
        <f t="shared" si="3"/>
        <v>2.5166685900390595</v>
      </c>
      <c r="J51">
        <f t="shared" si="4"/>
        <v>15.288671936139904</v>
      </c>
    </row>
    <row r="52" spans="1:10">
      <c r="A52">
        <v>1.45</v>
      </c>
      <c r="B52">
        <v>185</v>
      </c>
      <c r="C52">
        <v>370</v>
      </c>
      <c r="D52">
        <f t="shared" si="0"/>
        <v>1.0011908171702799</v>
      </c>
      <c r="E52">
        <f t="shared" si="5"/>
        <v>56.337200000000003</v>
      </c>
      <c r="F52">
        <f t="shared" si="1"/>
        <v>54.886702137825225</v>
      </c>
      <c r="G52">
        <f t="shared" si="6"/>
        <v>112.77600000000001</v>
      </c>
      <c r="H52">
        <f t="shared" si="2"/>
        <v>109.01281744093738</v>
      </c>
      <c r="I52">
        <f t="shared" si="3"/>
        <v>2.1039440481736018</v>
      </c>
      <c r="J52">
        <f t="shared" si="4"/>
        <v>14.161542972833148</v>
      </c>
    </row>
    <row r="53" spans="1:10">
      <c r="A53">
        <v>1.5</v>
      </c>
      <c r="B53">
        <v>208</v>
      </c>
      <c r="C53">
        <v>381</v>
      </c>
      <c r="D53">
        <f t="shared" si="0"/>
        <v>1.05119081717028</v>
      </c>
      <c r="E53">
        <f t="shared" si="5"/>
        <v>63.347600000000007</v>
      </c>
      <c r="F53">
        <f t="shared" si="1"/>
        <v>60.470174952055302</v>
      </c>
      <c r="G53">
        <f t="shared" si="6"/>
        <v>116.12880000000001</v>
      </c>
      <c r="H53">
        <f t="shared" si="2"/>
        <v>114.3229695472876</v>
      </c>
      <c r="I53">
        <f t="shared" si="3"/>
        <v>8.2795749065395867</v>
      </c>
      <c r="J53">
        <f t="shared" si="4"/>
        <v>3.2610236239435206</v>
      </c>
    </row>
    <row r="54" spans="1:10">
      <c r="A54">
        <v>1.55</v>
      </c>
      <c r="B54">
        <v>228</v>
      </c>
      <c r="C54">
        <v>389</v>
      </c>
      <c r="D54">
        <f t="shared" si="0"/>
        <v>1.10119081717028</v>
      </c>
      <c r="E54">
        <f t="shared" si="5"/>
        <v>69.443600000000004</v>
      </c>
      <c r="F54">
        <f t="shared" si="1"/>
        <v>66.318679686096345</v>
      </c>
      <c r="G54">
        <f t="shared" si="6"/>
        <v>118.5672</v>
      </c>
      <c r="H54">
        <f t="shared" si="2"/>
        <v>119.61395768616886</v>
      </c>
      <c r="I54">
        <f t="shared" si="3"/>
        <v>9.7651269682477366</v>
      </c>
      <c r="J54">
        <f t="shared" si="4"/>
        <v>1.0957016535535853</v>
      </c>
    </row>
    <row r="55" spans="1:10">
      <c r="A55">
        <v>1.6</v>
      </c>
      <c r="B55">
        <v>247</v>
      </c>
      <c r="C55">
        <v>397</v>
      </c>
      <c r="D55">
        <f t="shared" si="0"/>
        <v>1.15119081717028</v>
      </c>
      <c r="E55">
        <f t="shared" si="5"/>
        <v>75.234800000000007</v>
      </c>
      <c r="F55">
        <f t="shared" si="1"/>
        <v>72.4312377656574</v>
      </c>
      <c r="G55">
        <f t="shared" si="6"/>
        <v>121.0056</v>
      </c>
      <c r="H55">
        <f t="shared" si="2"/>
        <v>124.88496895946608</v>
      </c>
      <c r="I55">
        <f t="shared" si="3"/>
        <v>7.8599612018321103</v>
      </c>
      <c r="J55">
        <f t="shared" si="4"/>
        <v>15.049503523668918</v>
      </c>
    </row>
    <row r="56" spans="1:10">
      <c r="A56">
        <v>1.65</v>
      </c>
      <c r="B56">
        <v>264</v>
      </c>
      <c r="C56">
        <v>403</v>
      </c>
      <c r="D56">
        <f t="shared" si="0"/>
        <v>1.2011908171702799</v>
      </c>
      <c r="E56">
        <f t="shared" si="5"/>
        <v>80.416399999999996</v>
      </c>
      <c r="F56">
        <f t="shared" si="1"/>
        <v>78.806830296113816</v>
      </c>
      <c r="G56">
        <f t="shared" si="6"/>
        <v>122.8344</v>
      </c>
      <c r="H56">
        <f t="shared" si="2"/>
        <v>130.1352035271149</v>
      </c>
      <c r="I56">
        <f t="shared" si="3"/>
        <v>2.5907146316682454</v>
      </c>
      <c r="J56">
        <f t="shared" si="4"/>
        <v>53.301732141533279</v>
      </c>
    </row>
    <row r="57" spans="1:10">
      <c r="A57">
        <v>1.7</v>
      </c>
      <c r="B57">
        <v>288</v>
      </c>
      <c r="C57">
        <v>415</v>
      </c>
      <c r="D57">
        <f t="shared" si="0"/>
        <v>1.2511908171702799</v>
      </c>
      <c r="E57">
        <f t="shared" si="5"/>
        <v>87.7316</v>
      </c>
      <c r="F57">
        <f t="shared" si="1"/>
        <v>85.444398726545757</v>
      </c>
      <c r="G57">
        <f t="shared" si="6"/>
        <v>126.492</v>
      </c>
      <c r="H57">
        <f t="shared" si="2"/>
        <v>135.36387504961556</v>
      </c>
      <c r="I57">
        <f t="shared" si="3"/>
        <v>5.2312896652907144</v>
      </c>
      <c r="J57">
        <f t="shared" si="4"/>
        <v>78.71016689599098</v>
      </c>
    </row>
    <row r="58" spans="1:10">
      <c r="A58">
        <v>1.75</v>
      </c>
      <c r="B58">
        <v>305</v>
      </c>
      <c r="C58">
        <v>432</v>
      </c>
      <c r="D58">
        <f t="shared" si="0"/>
        <v>1.30119081717028</v>
      </c>
      <c r="E58">
        <f t="shared" si="5"/>
        <v>92.913200000000003</v>
      </c>
      <c r="F58">
        <f t="shared" si="1"/>
        <v>92.34284553545082</v>
      </c>
      <c r="G58">
        <f t="shared" si="6"/>
        <v>131.67359999999999</v>
      </c>
      <c r="H58">
        <f t="shared" si="2"/>
        <v>140.57021111239794</v>
      </c>
      <c r="I58">
        <f t="shared" si="3"/>
        <v>0.32530421523118541</v>
      </c>
      <c r="J58">
        <f t="shared" si="4"/>
        <v>79.149689285242673</v>
      </c>
    </row>
    <row r="59" spans="1:10">
      <c r="A59">
        <v>1.8</v>
      </c>
      <c r="B59">
        <v>328</v>
      </c>
      <c r="C59">
        <v>453</v>
      </c>
      <c r="D59">
        <f t="shared" si="0"/>
        <v>1.35119081717028</v>
      </c>
      <c r="E59">
        <f t="shared" si="5"/>
        <v>99.923599999999993</v>
      </c>
      <c r="F59">
        <f t="shared" si="1"/>
        <v>99.50103493721484</v>
      </c>
      <c r="G59">
        <f t="shared" si="6"/>
        <v>138.0744</v>
      </c>
      <c r="H59">
        <f t="shared" si="2"/>
        <v>145.75345363163305</v>
      </c>
      <c r="I59">
        <f t="shared" si="3"/>
        <v>0.1785612322866208</v>
      </c>
      <c r="J59">
        <f t="shared" si="4"/>
        <v>58.967864677496785</v>
      </c>
    </row>
    <row r="60" spans="1:10">
      <c r="A60">
        <v>1.85</v>
      </c>
      <c r="B60">
        <v>355</v>
      </c>
      <c r="C60">
        <v>478</v>
      </c>
      <c r="D60">
        <f t="shared" si="0"/>
        <v>1.40119081717028</v>
      </c>
      <c r="E60">
        <f t="shared" si="5"/>
        <v>108.1532</v>
      </c>
      <c r="F60">
        <f t="shared" si="1"/>
        <v>106.9177936084029</v>
      </c>
      <c r="G60">
        <f t="shared" si="6"/>
        <v>145.6944</v>
      </c>
      <c r="H60">
        <f t="shared" si="2"/>
        <v>150.91285924112415</v>
      </c>
      <c r="I60">
        <f t="shared" si="3"/>
        <v>1.5262289523989558</v>
      </c>
      <c r="J60">
        <f t="shared" si="4"/>
        <v>27.232316851274049</v>
      </c>
    </row>
    <row r="61" spans="1:10">
      <c r="A61">
        <v>1.9</v>
      </c>
      <c r="B61">
        <v>375</v>
      </c>
      <c r="C61">
        <v>501</v>
      </c>
      <c r="D61">
        <f t="shared" si="0"/>
        <v>1.4511908171702799</v>
      </c>
      <c r="E61">
        <f t="shared" si="5"/>
        <v>114.2492</v>
      </c>
      <c r="F61">
        <f t="shared" si="1"/>
        <v>114.59191143290728</v>
      </c>
      <c r="G61">
        <f t="shared" si="6"/>
        <v>152.70480000000001</v>
      </c>
      <c r="H61">
        <f t="shared" si="2"/>
        <v>156.04769965995456</v>
      </c>
      <c r="I61">
        <f t="shared" si="3"/>
        <v>0.11745112624536064</v>
      </c>
      <c r="J61">
        <f t="shared" si="4"/>
        <v>11.174978136524274</v>
      </c>
    </row>
    <row r="62" spans="1:10">
      <c r="A62">
        <v>1.95</v>
      </c>
      <c r="B62">
        <v>408</v>
      </c>
      <c r="C62">
        <v>522</v>
      </c>
      <c r="D62">
        <f t="shared" si="0"/>
        <v>1.5011908171702799</v>
      </c>
      <c r="E62">
        <f t="shared" si="5"/>
        <v>124.30759999999999</v>
      </c>
      <c r="F62">
        <f t="shared" si="1"/>
        <v>122.52214226500406</v>
      </c>
      <c r="G62">
        <f t="shared" si="6"/>
        <v>159.10560000000001</v>
      </c>
      <c r="H62">
        <f t="shared" si="2"/>
        <v>161.15726204060832</v>
      </c>
      <c r="I62">
        <f t="shared" si="3"/>
        <v>3.1878593234567965</v>
      </c>
      <c r="J62">
        <f t="shared" si="4"/>
        <v>4.2093171288730398</v>
      </c>
    </row>
    <row r="63" spans="1:10">
      <c r="A63">
        <v>2</v>
      </c>
      <c r="B63">
        <v>432</v>
      </c>
      <c r="C63">
        <v>541</v>
      </c>
      <c r="D63">
        <f t="shared" si="0"/>
        <v>1.55119081717028</v>
      </c>
      <c r="E63">
        <f t="shared" si="5"/>
        <v>131.62280000000001</v>
      </c>
      <c r="F63">
        <f t="shared" si="1"/>
        <v>130.70720470930721</v>
      </c>
      <c r="G63">
        <f t="shared" si="6"/>
        <v>164.89680000000001</v>
      </c>
      <c r="H63">
        <f t="shared" si="2"/>
        <v>166.24084929732359</v>
      </c>
      <c r="I63">
        <f t="shared" si="3"/>
        <v>0.83831473633884468</v>
      </c>
      <c r="J63">
        <f t="shared" si="4"/>
        <v>1.8064685136360068</v>
      </c>
    </row>
    <row r="64" spans="1:10">
      <c r="A64">
        <v>2.0499999999999998</v>
      </c>
      <c r="B64">
        <v>462</v>
      </c>
      <c r="C64">
        <v>558</v>
      </c>
      <c r="D64">
        <f t="shared" si="0"/>
        <v>1.6011908171702798</v>
      </c>
      <c r="E64">
        <f t="shared" si="5"/>
        <v>140.76679999999999</v>
      </c>
      <c r="F64">
        <f t="shared" si="1"/>
        <v>139.14578291665444</v>
      </c>
      <c r="G64">
        <f t="shared" si="6"/>
        <v>170.07840000000002</v>
      </c>
      <c r="H64">
        <f t="shared" si="2"/>
        <v>171.29778041447835</v>
      </c>
      <c r="I64">
        <f t="shared" si="3"/>
        <v>2.6276963844981114</v>
      </c>
      <c r="J64">
        <f t="shared" si="4"/>
        <v>1.4868885952133613</v>
      </c>
    </row>
    <row r="65" spans="1:10">
      <c r="A65">
        <v>2.1</v>
      </c>
      <c r="B65">
        <v>487</v>
      </c>
      <c r="C65">
        <v>572</v>
      </c>
      <c r="D65">
        <f t="shared" si="0"/>
        <v>1.65119081717028</v>
      </c>
      <c r="E65">
        <f t="shared" si="5"/>
        <v>148.38679999999999</v>
      </c>
      <c r="F65">
        <f t="shared" si="1"/>
        <v>147.83652739490395</v>
      </c>
      <c r="G65">
        <f t="shared" si="6"/>
        <v>174.34560000000002</v>
      </c>
      <c r="H65">
        <f t="shared" si="2"/>
        <v>176.32739073485061</v>
      </c>
      <c r="I65">
        <f t="shared" si="3"/>
        <v>0.30279993991918291</v>
      </c>
      <c r="J65">
        <f t="shared" si="4"/>
        <v>3.9274945167396464</v>
      </c>
    </row>
    <row r="66" spans="1:10">
      <c r="A66">
        <v>2.15</v>
      </c>
      <c r="B66">
        <v>517</v>
      </c>
      <c r="C66">
        <v>587</v>
      </c>
      <c r="D66">
        <f t="shared" si="0"/>
        <v>1.7011908171702799</v>
      </c>
      <c r="E66">
        <f t="shared" si="5"/>
        <v>157.53080000000003</v>
      </c>
      <c r="F66">
        <f t="shared" si="1"/>
        <v>156.77805583363747</v>
      </c>
      <c r="G66">
        <f t="shared" si="6"/>
        <v>178.91760000000002</v>
      </c>
      <c r="H66">
        <f t="shared" si="2"/>
        <v>181.32903222763363</v>
      </c>
      <c r="I66">
        <f t="shared" si="3"/>
        <v>0.56662377999286684</v>
      </c>
      <c r="J66">
        <f t="shared" si="4"/>
        <v>5.8150053884700004</v>
      </c>
    </row>
    <row r="67" spans="1:10">
      <c r="A67">
        <v>2.2000000000000002</v>
      </c>
      <c r="B67">
        <v>550</v>
      </c>
      <c r="C67">
        <v>602</v>
      </c>
      <c r="D67">
        <f t="shared" si="0"/>
        <v>1.7511908171702801</v>
      </c>
      <c r="E67">
        <f t="shared" si="5"/>
        <v>167.58920000000003</v>
      </c>
      <c r="F67">
        <f t="shared" si="1"/>
        <v>165.96895394176008</v>
      </c>
      <c r="G67">
        <f t="shared" si="6"/>
        <v>183.4896</v>
      </c>
      <c r="H67">
        <f t="shared" si="2"/>
        <v>186.30207373613132</v>
      </c>
      <c r="I67">
        <f t="shared" si="3"/>
        <v>2.6251972892421174</v>
      </c>
      <c r="J67">
        <f t="shared" si="4"/>
        <v>7.9100085164284861</v>
      </c>
    </row>
    <row r="68" spans="1:10">
      <c r="A68">
        <v>2.25</v>
      </c>
      <c r="B68">
        <v>580</v>
      </c>
      <c r="C68">
        <v>616</v>
      </c>
      <c r="D68">
        <f t="shared" si="0"/>
        <v>1.80119081717028</v>
      </c>
      <c r="E68">
        <f t="shared" si="5"/>
        <v>176.73320000000001</v>
      </c>
      <c r="F68">
        <f t="shared" si="1"/>
        <v>175.40777629697436</v>
      </c>
      <c r="G68">
        <f t="shared" si="6"/>
        <v>187.7568</v>
      </c>
      <c r="H68">
        <f t="shared" si="2"/>
        <v>191.24590120509279</v>
      </c>
      <c r="I68">
        <f t="shared" si="3"/>
        <v>1.756747992542224</v>
      </c>
      <c r="J68">
        <f t="shared" si="4"/>
        <v>12.173827219379987</v>
      </c>
    </row>
    <row r="69" spans="1:10">
      <c r="A69">
        <v>2.2999999999999998</v>
      </c>
      <c r="B69">
        <v>611</v>
      </c>
      <c r="C69">
        <v>631</v>
      </c>
      <c r="D69">
        <f t="shared" si="0"/>
        <v>1.8511908171702798</v>
      </c>
      <c r="E69">
        <f t="shared" si="5"/>
        <v>186.18200000000002</v>
      </c>
      <c r="F69">
        <f t="shared" si="1"/>
        <v>185.09304720610933</v>
      </c>
      <c r="G69">
        <f t="shared" si="6"/>
        <v>192.3288</v>
      </c>
      <c r="H69">
        <f t="shared" si="2"/>
        <v>196.15991788769065</v>
      </c>
      <c r="I69">
        <f t="shared" si="3"/>
        <v>1.1858181873223261</v>
      </c>
      <c r="J69">
        <f t="shared" si="4"/>
        <v>14.677464269383286</v>
      </c>
    </row>
    <row r="70" spans="1:10">
      <c r="A70">
        <v>2.35</v>
      </c>
      <c r="B70">
        <v>641</v>
      </c>
      <c r="C70">
        <v>645</v>
      </c>
      <c r="D70">
        <f t="shared" si="0"/>
        <v>1.90119081717028</v>
      </c>
      <c r="E70">
        <f t="shared" si="5"/>
        <v>195.32600000000002</v>
      </c>
      <c r="F70">
        <f t="shared" si="1"/>
        <v>195.02326157529475</v>
      </c>
      <c r="G70">
        <f t="shared" si="6"/>
        <v>196.596</v>
      </c>
      <c r="H70">
        <f t="shared" si="2"/>
        <v>201.04354453217971</v>
      </c>
      <c r="I70">
        <f t="shared" si="3"/>
        <v>9.1650553793027237E-2</v>
      </c>
      <c r="J70">
        <f t="shared" si="4"/>
        <v>19.780652365721593</v>
      </c>
    </row>
    <row r="71" spans="1:10">
      <c r="A71">
        <v>2.4</v>
      </c>
      <c r="B71">
        <v>676</v>
      </c>
      <c r="C71">
        <v>659</v>
      </c>
      <c r="D71">
        <f t="shared" si="0"/>
        <v>1.9511908171702799</v>
      </c>
      <c r="E71">
        <f t="shared" si="5"/>
        <v>205.99400000000003</v>
      </c>
      <c r="F71">
        <f t="shared" si="1"/>
        <v>205.19688578896009</v>
      </c>
      <c r="G71">
        <f t="shared" si="6"/>
        <v>200.86320000000001</v>
      </c>
      <c r="H71">
        <f t="shared" si="2"/>
        <v>205.89621954831495</v>
      </c>
      <c r="I71">
        <f t="shared" si="3"/>
        <v>0.63539106544182578</v>
      </c>
      <c r="J71">
        <f t="shared" si="4"/>
        <v>25.331285773720317</v>
      </c>
    </row>
    <row r="72" spans="1:10">
      <c r="A72">
        <v>2.4500000000000002</v>
      </c>
      <c r="B72">
        <v>711</v>
      </c>
      <c r="C72">
        <v>672</v>
      </c>
      <c r="D72">
        <f t="shared" si="0"/>
        <v>2.0011908171702801</v>
      </c>
      <c r="E72">
        <f t="shared" si="5"/>
        <v>216.66200000000003</v>
      </c>
      <c r="F72">
        <f t="shared" si="1"/>
        <v>215.61235859664797</v>
      </c>
      <c r="G72">
        <f t="shared" si="6"/>
        <v>204.82560000000001</v>
      </c>
      <c r="H72">
        <f t="shared" si="2"/>
        <v>210.71739915364122</v>
      </c>
      <c r="I72">
        <f t="shared" si="3"/>
        <v>1.1017470756309016</v>
      </c>
      <c r="J72">
        <f t="shared" si="4"/>
        <v>34.713297266847349</v>
      </c>
    </row>
    <row r="73" spans="1:10">
      <c r="A73">
        <v>2.5</v>
      </c>
      <c r="B73">
        <v>743</v>
      </c>
      <c r="C73">
        <v>683</v>
      </c>
      <c r="D73">
        <f t="shared" si="0"/>
        <v>2.05119081717028</v>
      </c>
      <c r="E73">
        <f t="shared" si="5"/>
        <v>226.41560000000001</v>
      </c>
      <c r="F73">
        <f t="shared" si="1"/>
        <v>226.26809200664732</v>
      </c>
      <c r="G73">
        <f t="shared" si="6"/>
        <v>208.17840000000001</v>
      </c>
      <c r="H73">
        <f t="shared" si="2"/>
        <v>215.50655749980299</v>
      </c>
      <c r="I73">
        <f t="shared" si="3"/>
        <v>2.175860810293722E-2</v>
      </c>
      <c r="J73">
        <f t="shared" si="4"/>
        <v>53.701892341918722</v>
      </c>
    </row>
    <row r="74" spans="1:10">
      <c r="A74">
        <v>2.5499999999999998</v>
      </c>
      <c r="B74">
        <v>781</v>
      </c>
      <c r="C74">
        <v>692</v>
      </c>
      <c r="D74">
        <f t="shared" si="0"/>
        <v>2.1011908171702798</v>
      </c>
      <c r="E74">
        <f t="shared" si="5"/>
        <v>237.99800000000002</v>
      </c>
      <c r="F74">
        <f t="shared" si="1"/>
        <v>237.16247218544115</v>
      </c>
      <c r="G74">
        <f t="shared" si="6"/>
        <v>210.92160000000001</v>
      </c>
      <c r="H74">
        <f t="shared" si="2"/>
        <v>220.2631867790578</v>
      </c>
      <c r="I74">
        <f t="shared" si="3"/>
        <v>0.69810672890152603</v>
      </c>
      <c r="J74">
        <f t="shared" si="4"/>
        <v>87.265243550667336</v>
      </c>
    </row>
    <row r="75" spans="1:10">
      <c r="A75">
        <v>2.6</v>
      </c>
      <c r="B75">
        <v>813</v>
      </c>
      <c r="C75">
        <v>700</v>
      </c>
      <c r="D75">
        <f t="shared" si="0"/>
        <v>2.15119081717028</v>
      </c>
      <c r="E75">
        <f t="shared" si="5"/>
        <v>247.75160000000002</v>
      </c>
      <c r="F75">
        <f t="shared" si="1"/>
        <v>248.29386036199176</v>
      </c>
      <c r="G75">
        <f t="shared" si="6"/>
        <v>213.36</v>
      </c>
      <c r="H75">
        <f t="shared" si="2"/>
        <v>224.98679731120794</v>
      </c>
      <c r="I75">
        <f t="shared" si="3"/>
        <v>0.2940463001874094</v>
      </c>
      <c r="J75">
        <f t="shared" si="4"/>
        <v>135.18241571591179</v>
      </c>
    </row>
    <row r="76" spans="1:10">
      <c r="A76">
        <v>2.65</v>
      </c>
      <c r="B76">
        <v>851</v>
      </c>
      <c r="C76">
        <v>709</v>
      </c>
      <c r="D76">
        <f t="shared" si="0"/>
        <v>2.2011908171702799</v>
      </c>
      <c r="E76">
        <f t="shared" si="5"/>
        <v>259.334</v>
      </c>
      <c r="F76">
        <f t="shared" si="1"/>
        <v>259.66059373588934</v>
      </c>
      <c r="G76">
        <f t="shared" si="6"/>
        <v>216.10320000000002</v>
      </c>
      <c r="H76">
        <f t="shared" si="2"/>
        <v>229.67691761119872</v>
      </c>
      <c r="I76">
        <f t="shared" si="3"/>
        <v>0.10666346832215107</v>
      </c>
      <c r="J76">
        <f t="shared" si="4"/>
        <v>184.24580978856582</v>
      </c>
    </row>
    <row r="77" spans="1:10">
      <c r="A77">
        <v>2.7</v>
      </c>
      <c r="B77">
        <v>883</v>
      </c>
      <c r="C77">
        <v>720</v>
      </c>
      <c r="D77">
        <f t="shared" si="0"/>
        <v>2.2511908171702801</v>
      </c>
      <c r="E77">
        <f t="shared" si="5"/>
        <v>269.08760000000001</v>
      </c>
      <c r="F77">
        <f t="shared" si="1"/>
        <v>271.26098638839977</v>
      </c>
      <c r="G77">
        <f t="shared" si="6"/>
        <v>219.45600000000002</v>
      </c>
      <c r="H77">
        <f t="shared" si="2"/>
        <v>234.33309443766007</v>
      </c>
      <c r="I77">
        <f t="shared" si="3"/>
        <v>4.7236083932813644</v>
      </c>
      <c r="J77">
        <f t="shared" si="4"/>
        <v>221.32793890705554</v>
      </c>
    </row>
    <row r="78" spans="1:10">
      <c r="A78">
        <v>2.75</v>
      </c>
      <c r="B78">
        <v>921</v>
      </c>
      <c r="C78">
        <v>733</v>
      </c>
      <c r="D78">
        <f t="shared" si="0"/>
        <v>2.30119081717028</v>
      </c>
      <c r="E78">
        <f t="shared" si="5"/>
        <v>280.67</v>
      </c>
      <c r="F78">
        <f t="shared" si="1"/>
        <v>283.09333019547194</v>
      </c>
      <c r="G78">
        <f t="shared" si="6"/>
        <v>223.41840000000002</v>
      </c>
      <c r="H78">
        <f t="shared" si="2"/>
        <v>238.95489282269875</v>
      </c>
      <c r="I78">
        <f t="shared" si="3"/>
        <v>5.8725292362859713</v>
      </c>
      <c r="J78">
        <f t="shared" si="4"/>
        <v>241.38260922976926</v>
      </c>
    </row>
    <row r="79" spans="1:10">
      <c r="A79">
        <v>2.8</v>
      </c>
      <c r="B79">
        <v>958</v>
      </c>
      <c r="C79">
        <v>745</v>
      </c>
      <c r="D79">
        <f t="shared" si="0"/>
        <v>2.3511908171702798</v>
      </c>
      <c r="E79">
        <f t="shared" si="5"/>
        <v>291.94760000000002</v>
      </c>
      <c r="F79">
        <f t="shared" si="1"/>
        <v>295.15589574177289</v>
      </c>
      <c r="G79">
        <f t="shared" si="6"/>
        <v>227.07600000000002</v>
      </c>
      <c r="H79">
        <f t="shared" si="2"/>
        <v>243.54189608327465</v>
      </c>
      <c r="I79">
        <f t="shared" si="3"/>
        <v>10.293161566677943</v>
      </c>
      <c r="J79">
        <f t="shared" si="4"/>
        <v>271.12573382519878</v>
      </c>
    </row>
    <row r="80" spans="1:10">
      <c r="A80">
        <v>2.85</v>
      </c>
      <c r="B80">
        <v>998</v>
      </c>
      <c r="C80">
        <v>752</v>
      </c>
      <c r="D80">
        <f t="shared" si="0"/>
        <v>2.40119081717028</v>
      </c>
      <c r="E80">
        <f t="shared" si="5"/>
        <v>304.13960000000003</v>
      </c>
      <c r="F80">
        <f t="shared" si="1"/>
        <v>307.44693323483534</v>
      </c>
      <c r="G80">
        <f t="shared" si="6"/>
        <v>229.20960000000002</v>
      </c>
      <c r="H80">
        <f t="shared" si="2"/>
        <v>248.09370581452154</v>
      </c>
      <c r="I80">
        <f t="shared" si="3"/>
        <v>10.938453126246209</v>
      </c>
      <c r="J80">
        <f t="shared" si="4"/>
        <v>356.60945241404545</v>
      </c>
    </row>
    <row r="81" spans="1:10">
      <c r="A81">
        <v>2.9</v>
      </c>
      <c r="B81">
        <v>1037</v>
      </c>
      <c r="C81">
        <v>755</v>
      </c>
      <c r="D81">
        <f t="shared" si="0"/>
        <v>2.4511908171702799</v>
      </c>
      <c r="E81">
        <f t="shared" si="5"/>
        <v>316.02679999999998</v>
      </c>
      <c r="F81">
        <f t="shared" si="1"/>
        <v>319.96467341843345</v>
      </c>
      <c r="G81">
        <f t="shared" si="6"/>
        <v>230.12400000000002</v>
      </c>
      <c r="H81">
        <f t="shared" si="2"/>
        <v>252.60994186539571</v>
      </c>
      <c r="I81">
        <f t="shared" si="3"/>
        <v>15.506847059604894</v>
      </c>
      <c r="J81">
        <f t="shared" si="4"/>
        <v>505.61758157395451</v>
      </c>
    </row>
    <row r="82" spans="1:10">
      <c r="A82">
        <v>2.95</v>
      </c>
      <c r="B82">
        <v>1074</v>
      </c>
      <c r="C82">
        <v>754</v>
      </c>
      <c r="D82">
        <f t="shared" si="0"/>
        <v>2.5011908171702801</v>
      </c>
      <c r="E82">
        <f t="shared" si="5"/>
        <v>327.30439999999999</v>
      </c>
      <c r="F82">
        <f t="shared" si="1"/>
        <v>332.70732848430208</v>
      </c>
      <c r="G82">
        <f t="shared" si="6"/>
        <v>229.81920000000002</v>
      </c>
      <c r="H82">
        <f t="shared" si="2"/>
        <v>257.09024229706159</v>
      </c>
      <c r="I82">
        <f t="shared" si="3"/>
        <v>29.191636206482929</v>
      </c>
      <c r="J82">
        <f t="shared" si="4"/>
        <v>743.70974796812118</v>
      </c>
    </row>
    <row r="83" spans="1:10">
      <c r="A83">
        <v>3</v>
      </c>
      <c r="B83">
        <v>1115</v>
      </c>
      <c r="C83">
        <v>756</v>
      </c>
      <c r="D83">
        <f t="shared" si="0"/>
        <v>2.55119081717028</v>
      </c>
      <c r="E83">
        <f t="shared" si="5"/>
        <v>339.80119999999999</v>
      </c>
      <c r="F83">
        <f t="shared" si="1"/>
        <v>345.67309298135643</v>
      </c>
      <c r="G83">
        <f t="shared" si="6"/>
        <v>230.42880000000002</v>
      </c>
      <c r="H83">
        <f t="shared" si="2"/>
        <v>261.53426332444104</v>
      </c>
      <c r="I83">
        <f t="shared" si="3"/>
        <v>34.479127184503007</v>
      </c>
      <c r="J83">
        <f t="shared" si="4"/>
        <v>967.54984862814524</v>
      </c>
    </row>
    <row r="84" spans="1:10">
      <c r="A84">
        <v>3.05</v>
      </c>
      <c r="B84">
        <v>1145</v>
      </c>
      <c r="C84">
        <v>766</v>
      </c>
      <c r="D84">
        <f t="shared" si="0"/>
        <v>2.6011908171702798</v>
      </c>
      <c r="E84">
        <f t="shared" si="5"/>
        <v>348.9452</v>
      </c>
      <c r="F84">
        <f t="shared" si="1"/>
        <v>358.86014472157723</v>
      </c>
      <c r="G84">
        <f t="shared" si="6"/>
        <v>233.47680000000003</v>
      </c>
      <c r="H84">
        <f t="shared" si="2"/>
        <v>265.94167924137599</v>
      </c>
      <c r="I84">
        <f t="shared" si="3"/>
        <v>98.306128831932142</v>
      </c>
      <c r="J84">
        <f t="shared" si="4"/>
        <v>1053.9683841571243</v>
      </c>
    </row>
    <row r="85" spans="1:10">
      <c r="A85">
        <v>3.1</v>
      </c>
      <c r="B85">
        <v>1181</v>
      </c>
      <c r="C85">
        <v>789</v>
      </c>
      <c r="D85">
        <f t="shared" si="0"/>
        <v>2.65119081717028</v>
      </c>
      <c r="E85">
        <f t="shared" si="5"/>
        <v>359.91800000000001</v>
      </c>
      <c r="F85">
        <f t="shared" si="1"/>
        <v>372.26664568175147</v>
      </c>
      <c r="G85">
        <f t="shared" si="6"/>
        <v>240.4872</v>
      </c>
      <c r="H85">
        <f t="shared" si="2"/>
        <v>270.31218232987078</v>
      </c>
      <c r="I85">
        <f t="shared" si="3"/>
        <v>152.48905017343907</v>
      </c>
      <c r="J85">
        <f t="shared" si="4"/>
        <v>889.52957097710419</v>
      </c>
    </row>
    <row r="86" spans="1:10">
      <c r="A86">
        <v>3.15</v>
      </c>
      <c r="B86">
        <v>1224</v>
      </c>
      <c r="C86">
        <v>826</v>
      </c>
      <c r="D86">
        <f t="shared" si="0"/>
        <v>2.7011908171702799</v>
      </c>
      <c r="E86">
        <f t="shared" si="5"/>
        <v>373.02440000000001</v>
      </c>
      <c r="F86">
        <f t="shared" si="1"/>
        <v>385.89074290028839</v>
      </c>
      <c r="G86">
        <f t="shared" si="6"/>
        <v>251.76480000000001</v>
      </c>
      <c r="H86">
        <f t="shared" si="2"/>
        <v>274.64548275389581</v>
      </c>
      <c r="I86">
        <f t="shared" si="3"/>
        <v>165.54277962780102</v>
      </c>
      <c r="J86">
        <f t="shared" si="4"/>
        <v>523.52564328442463</v>
      </c>
    </row>
    <row r="87" spans="1:10">
      <c r="A87">
        <v>3.2</v>
      </c>
      <c r="B87">
        <v>1270</v>
      </c>
      <c r="C87">
        <v>876</v>
      </c>
      <c r="D87">
        <f t="shared" ref="D87:D150" si="7">A87-$B$12</f>
        <v>2.7511908171702801</v>
      </c>
      <c r="E87">
        <f t="shared" si="5"/>
        <v>387.04520000000002</v>
      </c>
      <c r="F87">
        <f t="shared" ref="F87:F150" si="8">IF(D87&lt;0,0,IF(D87&lt;$B$11,LN(COSH($B$18*$B$17*D87))/$B$17,$B$21+$B$19^2/2/$B$15*LN(($B$20^2+$B$19^2)/(H87^2+$B$19^2))))</f>
        <v>399.73056936835354</v>
      </c>
      <c r="G87">
        <f t="shared" si="6"/>
        <v>267.00479999999999</v>
      </c>
      <c r="H87">
        <f t="shared" ref="H87:H150" si="9">IF(D87&lt;0,0,IF(D87&lt;$B$11,$B$18*TANH($B$18*$B$17*D87),$B$19*($B$20-$B$19*TAN((D87-$B$11)*$B$15/$B$19))/($B$19+$B$20*TAN((D87-$B$11)*$B$15/$B$19))))</f>
        <v>278.94130843825417</v>
      </c>
      <c r="I87">
        <f t="shared" ref="I87:I150" si="10">(E87-F87)^2</f>
        <v>160.91859601156179</v>
      </c>
      <c r="J87">
        <f t="shared" ref="J87:J150" si="11">(G87-H87)^2</f>
        <v>142.48023369651324</v>
      </c>
    </row>
    <row r="88" spans="1:10">
      <c r="A88">
        <v>3.25</v>
      </c>
      <c r="B88">
        <v>1312</v>
      </c>
      <c r="C88">
        <v>930</v>
      </c>
      <c r="D88">
        <f t="shared" si="7"/>
        <v>2.80119081717028</v>
      </c>
      <c r="E88">
        <f t="shared" ref="E88:E151" si="12">(B88-$B$13)*0.3048</f>
        <v>399.84679999999997</v>
      </c>
      <c r="F88">
        <f t="shared" si="8"/>
        <v>413.78424491457747</v>
      </c>
      <c r="G88">
        <f t="shared" ref="G88:G151" si="13">IF(A88&lt;$B$12,0,C88*0.3048)</f>
        <v>283.464</v>
      </c>
      <c r="H88">
        <f t="shared" si="9"/>
        <v>283.19940493301766</v>
      </c>
      <c r="I88">
        <f t="shared" si="10"/>
        <v>194.25237074688215</v>
      </c>
      <c r="J88">
        <f t="shared" si="11"/>
        <v>7.0010549471387837E-2</v>
      </c>
    </row>
    <row r="89" spans="1:10">
      <c r="A89">
        <v>3.3</v>
      </c>
      <c r="B89">
        <v>1362</v>
      </c>
      <c r="C89">
        <v>982</v>
      </c>
      <c r="D89">
        <f t="shared" si="7"/>
        <v>2.8511908171702798</v>
      </c>
      <c r="E89">
        <f t="shared" si="12"/>
        <v>415.08679999999998</v>
      </c>
      <c r="F89">
        <f t="shared" si="8"/>
        <v>428.0498770826411</v>
      </c>
      <c r="G89">
        <f t="shared" si="13"/>
        <v>299.31360000000001</v>
      </c>
      <c r="H89">
        <f t="shared" si="9"/>
        <v>287.41953526406115</v>
      </c>
      <c r="I89">
        <f t="shared" si="10"/>
        <v>168.04136745049544</v>
      </c>
      <c r="J89">
        <f t="shared" si="11"/>
        <v>141.46877594270421</v>
      </c>
    </row>
    <row r="90" spans="1:10">
      <c r="A90">
        <v>3.35</v>
      </c>
      <c r="B90">
        <v>1415</v>
      </c>
      <c r="C90">
        <v>1023</v>
      </c>
      <c r="D90">
        <f t="shared" si="7"/>
        <v>2.90119081717028</v>
      </c>
      <c r="E90">
        <f t="shared" si="12"/>
        <v>431.24119999999999</v>
      </c>
      <c r="F90">
        <f t="shared" si="8"/>
        <v>442.52556200104777</v>
      </c>
      <c r="G90">
        <f t="shared" si="13"/>
        <v>311.81040000000002</v>
      </c>
      <c r="H90">
        <f t="shared" si="9"/>
        <v>291.60147977022336</v>
      </c>
      <c r="I90">
        <f t="shared" si="10"/>
        <v>127.33682577069111</v>
      </c>
      <c r="J90">
        <f t="shared" si="11"/>
        <v>408.40045685347599</v>
      </c>
    </row>
    <row r="91" spans="1:10">
      <c r="A91">
        <v>3.4</v>
      </c>
      <c r="B91">
        <v>1477</v>
      </c>
      <c r="C91">
        <v>1045</v>
      </c>
      <c r="D91">
        <f t="shared" si="7"/>
        <v>2.9511908171702799</v>
      </c>
      <c r="E91">
        <f t="shared" si="12"/>
        <v>450.1388</v>
      </c>
      <c r="F91">
        <f t="shared" si="8"/>
        <v>457.089478177405</v>
      </c>
      <c r="G91">
        <f t="shared" si="13"/>
        <v>318.51600000000002</v>
      </c>
      <c r="H91">
        <f t="shared" si="9"/>
        <v>290.39637011049598</v>
      </c>
      <c r="I91">
        <f t="shared" si="10"/>
        <v>48.311927125854027</v>
      </c>
      <c r="J91">
        <f t="shared" si="11"/>
        <v>790.71358512268898</v>
      </c>
    </row>
    <row r="92" spans="1:10">
      <c r="A92">
        <v>3.45</v>
      </c>
      <c r="B92">
        <v>1529</v>
      </c>
      <c r="C92">
        <v>1050</v>
      </c>
      <c r="D92">
        <f t="shared" si="7"/>
        <v>3.0011908171702801</v>
      </c>
      <c r="E92">
        <f t="shared" si="12"/>
        <v>465.98840000000001</v>
      </c>
      <c r="F92">
        <f t="shared" si="8"/>
        <v>471.56383981769966</v>
      </c>
      <c r="G92">
        <f t="shared" si="13"/>
        <v>320.04000000000002</v>
      </c>
      <c r="H92">
        <f t="shared" si="9"/>
        <v>288.58086574018529</v>
      </c>
      <c r="I92">
        <f t="shared" si="10"/>
        <v>31.085529160790664</v>
      </c>
      <c r="J92">
        <f t="shared" si="11"/>
        <v>989.67712837704903</v>
      </c>
    </row>
    <row r="93" spans="1:10">
      <c r="A93">
        <v>3.5</v>
      </c>
      <c r="B93">
        <v>1580</v>
      </c>
      <c r="C93">
        <v>1039</v>
      </c>
      <c r="D93">
        <f t="shared" si="7"/>
        <v>3.05119081717028</v>
      </c>
      <c r="E93">
        <f t="shared" si="12"/>
        <v>481.53320000000002</v>
      </c>
      <c r="F93">
        <f t="shared" si="8"/>
        <v>485.94783965147639</v>
      </c>
      <c r="G93">
        <f t="shared" si="13"/>
        <v>316.68720000000002</v>
      </c>
      <c r="H93">
        <f t="shared" si="9"/>
        <v>286.78185554452705</v>
      </c>
      <c r="I93">
        <f t="shared" si="10"/>
        <v>19.489043252387351</v>
      </c>
      <c r="J93">
        <f t="shared" si="11"/>
        <v>894.3296270004879</v>
      </c>
    </row>
    <row r="94" spans="1:10">
      <c r="A94">
        <v>3.55</v>
      </c>
      <c r="B94">
        <v>1632</v>
      </c>
      <c r="C94">
        <v>1018</v>
      </c>
      <c r="D94">
        <f t="shared" si="7"/>
        <v>3.1011908171702798</v>
      </c>
      <c r="E94">
        <f t="shared" si="12"/>
        <v>497.38279999999997</v>
      </c>
      <c r="F94">
        <f t="shared" si="8"/>
        <v>500.24229608422934</v>
      </c>
      <c r="G94">
        <f t="shared" si="13"/>
        <v>310.28640000000001</v>
      </c>
      <c r="H94">
        <f t="shared" si="9"/>
        <v>284.99908824069485</v>
      </c>
      <c r="I94">
        <f t="shared" si="10"/>
        <v>8.1767178557230604</v>
      </c>
      <c r="J94">
        <f t="shared" si="11"/>
        <v>639.4481360122935</v>
      </c>
    </row>
    <row r="95" spans="1:10">
      <c r="A95">
        <v>3.6</v>
      </c>
      <c r="B95">
        <v>1682</v>
      </c>
      <c r="C95">
        <v>997</v>
      </c>
      <c r="D95">
        <f t="shared" si="7"/>
        <v>3.15119081717028</v>
      </c>
      <c r="E95">
        <f t="shared" si="12"/>
        <v>512.62279999999998</v>
      </c>
      <c r="F95">
        <f t="shared" si="8"/>
        <v>514.44801508325247</v>
      </c>
      <c r="G95">
        <f t="shared" si="13"/>
        <v>303.88560000000001</v>
      </c>
      <c r="H95">
        <f t="shared" si="9"/>
        <v>283.23231756230729</v>
      </c>
      <c r="I95">
        <f t="shared" si="10"/>
        <v>3.331410100132385</v>
      </c>
      <c r="J95">
        <f t="shared" si="11"/>
        <v>426.55807545110667</v>
      </c>
    </row>
    <row r="96" spans="1:10">
      <c r="A96">
        <v>3.65</v>
      </c>
      <c r="B96">
        <v>1724</v>
      </c>
      <c r="C96">
        <v>980</v>
      </c>
      <c r="D96">
        <f t="shared" si="7"/>
        <v>3.2011908171702799</v>
      </c>
      <c r="E96">
        <f t="shared" si="12"/>
        <v>525.42439999999999</v>
      </c>
      <c r="F96">
        <f t="shared" si="8"/>
        <v>528.5657904253186</v>
      </c>
      <c r="G96">
        <f t="shared" si="13"/>
        <v>298.70400000000001</v>
      </c>
      <c r="H96">
        <f t="shared" si="9"/>
        <v>281.48130213443346</v>
      </c>
      <c r="I96">
        <f t="shared" si="10"/>
        <v>9.8683338042834041</v>
      </c>
      <c r="J96">
        <f t="shared" si="11"/>
        <v>296.62132176859041</v>
      </c>
    </row>
    <row r="97" spans="1:10">
      <c r="A97">
        <v>3.7</v>
      </c>
      <c r="B97">
        <v>1777</v>
      </c>
      <c r="C97">
        <v>967</v>
      </c>
      <c r="D97">
        <f t="shared" si="7"/>
        <v>3.2511908171702801</v>
      </c>
      <c r="E97">
        <f t="shared" si="12"/>
        <v>541.5788</v>
      </c>
      <c r="F97">
        <f t="shared" si="8"/>
        <v>542.59640393820712</v>
      </c>
      <c r="G97">
        <f t="shared" si="13"/>
        <v>294.74160000000001</v>
      </c>
      <c r="H97">
        <f t="shared" si="9"/>
        <v>279.74580535231439</v>
      </c>
      <c r="I97">
        <f t="shared" si="10"/>
        <v>1.0355177750546334</v>
      </c>
      <c r="J97">
        <f t="shared" si="11"/>
        <v>224.87385711555649</v>
      </c>
    </row>
    <row r="98" spans="1:10">
      <c r="A98">
        <v>3.75</v>
      </c>
      <c r="B98">
        <v>1826</v>
      </c>
      <c r="C98">
        <v>960</v>
      </c>
      <c r="D98">
        <f t="shared" si="7"/>
        <v>3.30119081717028</v>
      </c>
      <c r="E98">
        <f t="shared" si="12"/>
        <v>556.51400000000001</v>
      </c>
      <c r="F98">
        <f t="shared" si="8"/>
        <v>556.54062573625311</v>
      </c>
      <c r="G98">
        <f t="shared" si="13"/>
        <v>292.608</v>
      </c>
      <c r="H98">
        <f t="shared" si="9"/>
        <v>278.02559526367367</v>
      </c>
      <c r="I98">
        <f t="shared" si="10"/>
        <v>7.0892983101938033E-4</v>
      </c>
      <c r="J98">
        <f t="shared" si="11"/>
        <v>212.64652789403283</v>
      </c>
    </row>
    <row r="99" spans="1:10">
      <c r="A99">
        <v>3.8</v>
      </c>
      <c r="B99">
        <v>1871</v>
      </c>
      <c r="C99">
        <v>957</v>
      </c>
      <c r="D99">
        <f t="shared" si="7"/>
        <v>3.3511908171702798</v>
      </c>
      <c r="E99">
        <f t="shared" si="12"/>
        <v>570.23</v>
      </c>
      <c r="F99">
        <f t="shared" si="8"/>
        <v>570.39921445010611</v>
      </c>
      <c r="G99">
        <f t="shared" si="13"/>
        <v>291.6936</v>
      </c>
      <c r="H99">
        <f t="shared" si="9"/>
        <v>276.32044445449202</v>
      </c>
      <c r="I99">
        <f t="shared" si="10"/>
        <v>2.8633530124708654E-2</v>
      </c>
      <c r="J99">
        <f t="shared" si="11"/>
        <v>236.33391142638288</v>
      </c>
    </row>
    <row r="100" spans="1:10">
      <c r="A100">
        <v>3.85</v>
      </c>
      <c r="B100">
        <v>1918</v>
      </c>
      <c r="C100">
        <v>955</v>
      </c>
      <c r="D100">
        <f t="shared" si="7"/>
        <v>3.40119081717028</v>
      </c>
      <c r="E100">
        <f t="shared" si="12"/>
        <v>584.55560000000003</v>
      </c>
      <c r="F100">
        <f t="shared" si="8"/>
        <v>584.17291745085049</v>
      </c>
      <c r="G100">
        <f t="shared" si="13"/>
        <v>291.084</v>
      </c>
      <c r="H100">
        <f t="shared" si="9"/>
        <v>274.63012993812993</v>
      </c>
      <c r="I100">
        <f t="shared" si="10"/>
        <v>0.14644593342358672</v>
      </c>
      <c r="J100">
        <f t="shared" si="11"/>
        <v>270.72984001290445</v>
      </c>
    </row>
    <row r="101" spans="1:10">
      <c r="A101">
        <v>3.9</v>
      </c>
      <c r="B101">
        <v>1967</v>
      </c>
      <c r="C101">
        <v>959</v>
      </c>
      <c r="D101">
        <f t="shared" si="7"/>
        <v>3.4511908171702799</v>
      </c>
      <c r="E101">
        <f t="shared" si="12"/>
        <v>599.49080000000004</v>
      </c>
      <c r="F101">
        <f t="shared" si="8"/>
        <v>597.86247106867597</v>
      </c>
      <c r="G101">
        <f t="shared" si="13"/>
        <v>292.3032</v>
      </c>
      <c r="H101">
        <f t="shared" si="9"/>
        <v>272.95443304768156</v>
      </c>
      <c r="I101">
        <f t="shared" si="10"/>
        <v>2.6514551085869651</v>
      </c>
      <c r="J101">
        <f t="shared" si="11"/>
        <v>374.37478257513033</v>
      </c>
    </row>
    <row r="102" spans="1:10">
      <c r="A102">
        <v>3.95</v>
      </c>
      <c r="B102">
        <v>2014</v>
      </c>
      <c r="C102">
        <v>962</v>
      </c>
      <c r="D102">
        <f t="shared" si="7"/>
        <v>3.5011908171702801</v>
      </c>
      <c r="E102">
        <f t="shared" si="12"/>
        <v>613.81640000000004</v>
      </c>
      <c r="F102">
        <f t="shared" si="8"/>
        <v>611.46860080623696</v>
      </c>
      <c r="G102">
        <f t="shared" si="13"/>
        <v>293.2176</v>
      </c>
      <c r="H102">
        <f t="shared" si="9"/>
        <v>271.29313933145301</v>
      </c>
      <c r="I102">
        <f t="shared" si="10"/>
        <v>5.5121610542345705</v>
      </c>
      <c r="J102">
        <f t="shared" si="11"/>
        <v>480.68197560666431</v>
      </c>
    </row>
    <row r="103" spans="1:10">
      <c r="A103">
        <v>4</v>
      </c>
      <c r="B103">
        <v>2062</v>
      </c>
      <c r="C103">
        <v>962</v>
      </c>
      <c r="D103">
        <f t="shared" si="7"/>
        <v>3.55119081717028</v>
      </c>
      <c r="E103">
        <f t="shared" si="12"/>
        <v>628.44680000000005</v>
      </c>
      <c r="F103">
        <f t="shared" si="8"/>
        <v>624.99202154686122</v>
      </c>
      <c r="G103">
        <f t="shared" si="13"/>
        <v>293.2176</v>
      </c>
      <c r="H103">
        <f t="shared" si="9"/>
        <v>269.64603845145814</v>
      </c>
      <c r="I103">
        <f t="shared" si="10"/>
        <v>11.935494160272318</v>
      </c>
      <c r="J103">
        <f t="shared" si="11"/>
        <v>555.61851383669739</v>
      </c>
    </row>
    <row r="104" spans="1:10">
      <c r="A104">
        <v>4.05</v>
      </c>
      <c r="B104">
        <v>2113</v>
      </c>
      <c r="C104">
        <v>956</v>
      </c>
      <c r="D104">
        <f t="shared" si="7"/>
        <v>3.6011908171702798</v>
      </c>
      <c r="E104">
        <f t="shared" si="12"/>
        <v>643.99160000000006</v>
      </c>
      <c r="F104">
        <f t="shared" si="8"/>
        <v>638.43343775776157</v>
      </c>
      <c r="G104">
        <f t="shared" si="13"/>
        <v>291.3888</v>
      </c>
      <c r="H104">
        <f t="shared" si="9"/>
        <v>268.01292408483118</v>
      </c>
      <c r="I104">
        <f t="shared" si="10"/>
        <v>30.893167511045657</v>
      </c>
      <c r="J104">
        <f t="shared" si="11"/>
        <v>546.43157480136972</v>
      </c>
    </row>
    <row r="105" spans="1:10">
      <c r="A105">
        <v>4.0999999999999996</v>
      </c>
      <c r="B105">
        <v>2159</v>
      </c>
      <c r="C105">
        <v>939</v>
      </c>
      <c r="D105">
        <f t="shared" si="7"/>
        <v>3.6511908171702796</v>
      </c>
      <c r="E105">
        <f t="shared" si="12"/>
        <v>658.01240000000007</v>
      </c>
      <c r="F105">
        <f t="shared" si="8"/>
        <v>651.79354368838256</v>
      </c>
      <c r="G105">
        <f t="shared" si="13"/>
        <v>286.2072</v>
      </c>
      <c r="H105">
        <f t="shared" si="9"/>
        <v>266.39359382805969</v>
      </c>
      <c r="I105">
        <f t="shared" si="10"/>
        <v>38.674173824545001</v>
      </c>
      <c r="J105">
        <f t="shared" si="11"/>
        <v>392.57898953675107</v>
      </c>
    </row>
    <row r="106" spans="1:10">
      <c r="A106">
        <v>4.1500000000000004</v>
      </c>
      <c r="B106">
        <v>2216</v>
      </c>
      <c r="C106">
        <v>914</v>
      </c>
      <c r="D106">
        <f t="shared" si="7"/>
        <v>3.7011908171702803</v>
      </c>
      <c r="E106">
        <f t="shared" si="12"/>
        <v>675.38600000000008</v>
      </c>
      <c r="F106">
        <f t="shared" si="8"/>
        <v>665.07302356403648</v>
      </c>
      <c r="G106">
        <f t="shared" si="13"/>
        <v>278.5872</v>
      </c>
      <c r="H106">
        <f t="shared" si="9"/>
        <v>264.78784910394165</v>
      </c>
      <c r="I106">
        <f t="shared" si="10"/>
        <v>106.3574829687406</v>
      </c>
      <c r="J106">
        <f t="shared" si="11"/>
        <v>190.42208515254617</v>
      </c>
    </row>
    <row r="107" spans="1:10">
      <c r="A107">
        <v>4.2</v>
      </c>
      <c r="B107">
        <v>2248</v>
      </c>
      <c r="C107">
        <v>885</v>
      </c>
      <c r="D107">
        <f t="shared" si="7"/>
        <v>3.7511908171702801</v>
      </c>
      <c r="E107">
        <f t="shared" si="12"/>
        <v>685.13960000000009</v>
      </c>
      <c r="F107">
        <f t="shared" si="8"/>
        <v>678.27255177494021</v>
      </c>
      <c r="G107">
        <f t="shared" si="13"/>
        <v>269.74799999999999</v>
      </c>
      <c r="H107">
        <f t="shared" si="9"/>
        <v>263.19549507118086</v>
      </c>
      <c r="I107">
        <f t="shared" si="10"/>
        <v>47.156351325297983</v>
      </c>
      <c r="J107">
        <f t="shared" si="11"/>
        <v>42.935320842199026</v>
      </c>
    </row>
    <row r="108" spans="1:10">
      <c r="A108">
        <v>4.25</v>
      </c>
      <c r="B108">
        <v>2294</v>
      </c>
      <c r="C108">
        <v>859</v>
      </c>
      <c r="D108">
        <f t="shared" si="7"/>
        <v>3.80119081717028</v>
      </c>
      <c r="E108">
        <f t="shared" si="12"/>
        <v>699.1604000000001</v>
      </c>
      <c r="F108">
        <f t="shared" si="8"/>
        <v>691.39279306081096</v>
      </c>
      <c r="G108">
        <f t="shared" si="13"/>
        <v>261.82319999999999</v>
      </c>
      <c r="H108">
        <f t="shared" si="9"/>
        <v>261.61634053652864</v>
      </c>
      <c r="I108">
        <f t="shared" si="10"/>
        <v>60.335717561739216</v>
      </c>
      <c r="J108">
        <f t="shared" si="11"/>
        <v>4.2790837627653261E-2</v>
      </c>
    </row>
    <row r="109" spans="1:10">
      <c r="A109">
        <v>4.3</v>
      </c>
      <c r="B109">
        <v>2333</v>
      </c>
      <c r="C109">
        <v>840</v>
      </c>
      <c r="D109">
        <f t="shared" si="7"/>
        <v>3.8511908171702798</v>
      </c>
      <c r="E109">
        <f t="shared" si="12"/>
        <v>711.0476000000001</v>
      </c>
      <c r="F109">
        <f t="shared" si="8"/>
        <v>704.43440269111909</v>
      </c>
      <c r="G109">
        <f t="shared" si="13"/>
        <v>256.03200000000004</v>
      </c>
      <c r="H109">
        <f t="shared" si="9"/>
        <v>260.05019786939312</v>
      </c>
      <c r="I109">
        <f t="shared" si="10"/>
        <v>43.734378646191068</v>
      </c>
      <c r="J109">
        <f t="shared" si="11"/>
        <v>16.145914117595066</v>
      </c>
    </row>
    <row r="110" spans="1:10">
      <c r="A110">
        <v>4.3499999999999996</v>
      </c>
      <c r="B110">
        <v>2373</v>
      </c>
      <c r="C110">
        <v>834</v>
      </c>
      <c r="D110">
        <f t="shared" si="7"/>
        <v>3.9011908171702796</v>
      </c>
      <c r="E110">
        <f t="shared" si="12"/>
        <v>723.23960000000011</v>
      </c>
      <c r="F110">
        <f t="shared" si="8"/>
        <v>717.39802664113779</v>
      </c>
      <c r="G110">
        <f t="shared" si="13"/>
        <v>254.20320000000001</v>
      </c>
      <c r="H110">
        <f t="shared" si="9"/>
        <v>258.49688291883285</v>
      </c>
      <c r="I110">
        <f t="shared" si="10"/>
        <v>34.123979306970007</v>
      </c>
      <c r="J110">
        <f t="shared" si="11"/>
        <v>18.435713007476924</v>
      </c>
    </row>
    <row r="111" spans="1:10">
      <c r="A111">
        <v>4.4000000000000004</v>
      </c>
      <c r="B111">
        <v>2414</v>
      </c>
      <c r="C111">
        <v>832</v>
      </c>
      <c r="D111">
        <f t="shared" si="7"/>
        <v>3.9511908171702803</v>
      </c>
      <c r="E111">
        <f t="shared" si="12"/>
        <v>735.73640000000012</v>
      </c>
      <c r="F111">
        <f t="shared" si="8"/>
        <v>730.28430176390032</v>
      </c>
      <c r="G111">
        <f t="shared" si="13"/>
        <v>253.59360000000001</v>
      </c>
      <c r="H111">
        <f t="shared" si="9"/>
        <v>256.95621493285802</v>
      </c>
      <c r="I111">
        <f t="shared" si="10"/>
        <v>29.725375176082554</v>
      </c>
      <c r="J111">
        <f t="shared" si="11"/>
        <v>11.307179186679669</v>
      </c>
    </row>
    <row r="112" spans="1:10">
      <c r="A112">
        <v>4.45</v>
      </c>
      <c r="B112">
        <v>2459</v>
      </c>
      <c r="C112">
        <v>834</v>
      </c>
      <c r="D112">
        <f t="shared" si="7"/>
        <v>4.0011908171702801</v>
      </c>
      <c r="E112">
        <f t="shared" si="12"/>
        <v>749.45240000000013</v>
      </c>
      <c r="F112">
        <f t="shared" si="8"/>
        <v>743.09385595817344</v>
      </c>
      <c r="G112">
        <f t="shared" si="13"/>
        <v>254.20320000000001</v>
      </c>
      <c r="H112">
        <f t="shared" si="9"/>
        <v>255.42801647996589</v>
      </c>
      <c r="I112">
        <f t="shared" si="10"/>
        <v>40.431082331849694</v>
      </c>
      <c r="J112">
        <f t="shared" si="11"/>
        <v>1.5001754095960111</v>
      </c>
    </row>
    <row r="113" spans="1:10">
      <c r="A113">
        <v>4.5</v>
      </c>
      <c r="B113">
        <v>2500</v>
      </c>
      <c r="C113">
        <v>834</v>
      </c>
      <c r="D113">
        <f t="shared" si="7"/>
        <v>4.05119081717028</v>
      </c>
      <c r="E113">
        <f t="shared" si="12"/>
        <v>761.94920000000013</v>
      </c>
      <c r="F113">
        <f t="shared" si="8"/>
        <v>755.82730833256517</v>
      </c>
      <c r="G113">
        <f t="shared" si="13"/>
        <v>254.20320000000001</v>
      </c>
      <c r="H113">
        <f t="shared" si="9"/>
        <v>253.9121133728369</v>
      </c>
      <c r="I113">
        <f t="shared" si="10"/>
        <v>37.477557587809663</v>
      </c>
      <c r="J113">
        <f t="shared" si="11"/>
        <v>8.4731424513195833E-2</v>
      </c>
    </row>
    <row r="114" spans="1:10">
      <c r="A114">
        <v>4.55</v>
      </c>
      <c r="B114">
        <v>2544</v>
      </c>
      <c r="C114">
        <v>831</v>
      </c>
      <c r="D114">
        <f t="shared" si="7"/>
        <v>4.1011908171702798</v>
      </c>
      <c r="E114">
        <f t="shared" si="12"/>
        <v>775.36040000000014</v>
      </c>
      <c r="F114">
        <f t="shared" si="8"/>
        <v>768.48526936587609</v>
      </c>
      <c r="G114">
        <f t="shared" si="13"/>
        <v>253.28880000000001</v>
      </c>
      <c r="H114">
        <f t="shared" si="9"/>
        <v>252.40833459412289</v>
      </c>
      <c r="I114">
        <f t="shared" si="10"/>
        <v>47.267421236270934</v>
      </c>
      <c r="J114">
        <f t="shared" si="11"/>
        <v>0.77521933094635764</v>
      </c>
    </row>
    <row r="115" spans="1:10">
      <c r="A115">
        <v>4.5999999999999996</v>
      </c>
      <c r="B115">
        <v>2581</v>
      </c>
      <c r="C115">
        <v>824</v>
      </c>
      <c r="D115">
        <f t="shared" si="7"/>
        <v>4.1511908171702796</v>
      </c>
      <c r="E115">
        <f t="shared" si="12"/>
        <v>786.63800000000003</v>
      </c>
      <c r="F115">
        <f t="shared" si="8"/>
        <v>781.06834106377664</v>
      </c>
      <c r="G115">
        <f t="shared" si="13"/>
        <v>251.15520000000001</v>
      </c>
      <c r="H115">
        <f t="shared" si="9"/>
        <v>250.91651222426208</v>
      </c>
      <c r="I115">
        <f t="shared" si="10"/>
        <v>31.021100665853073</v>
      </c>
      <c r="J115">
        <f t="shared" si="11"/>
        <v>5.6971854286720143E-2</v>
      </c>
    </row>
    <row r="116" spans="1:10">
      <c r="A116">
        <v>4.6500000000000004</v>
      </c>
      <c r="B116">
        <v>2624</v>
      </c>
      <c r="C116">
        <v>813</v>
      </c>
      <c r="D116">
        <f t="shared" si="7"/>
        <v>4.2011908171702803</v>
      </c>
      <c r="E116">
        <f t="shared" si="12"/>
        <v>799.74440000000004</v>
      </c>
      <c r="F116">
        <f t="shared" si="8"/>
        <v>793.57711711193929</v>
      </c>
      <c r="G116">
        <f t="shared" si="13"/>
        <v>247.80240000000001</v>
      </c>
      <c r="H116">
        <f t="shared" si="9"/>
        <v>249.43648137125436</v>
      </c>
      <c r="I116">
        <f t="shared" si="10"/>
        <v>38.035378221366997</v>
      </c>
      <c r="J116">
        <f t="shared" si="11"/>
        <v>2.6702219278805086</v>
      </c>
    </row>
    <row r="117" spans="1:10">
      <c r="A117">
        <v>4.7</v>
      </c>
      <c r="B117">
        <v>2667</v>
      </c>
      <c r="C117">
        <v>800</v>
      </c>
      <c r="D117">
        <f t="shared" si="7"/>
        <v>4.2511908171702801</v>
      </c>
      <c r="E117">
        <f t="shared" si="12"/>
        <v>812.85080000000005</v>
      </c>
      <c r="F117">
        <f t="shared" si="8"/>
        <v>806.01218302569703</v>
      </c>
      <c r="G117">
        <f t="shared" si="13"/>
        <v>243.84</v>
      </c>
      <c r="H117">
        <f t="shared" si="9"/>
        <v>247.96808010233687</v>
      </c>
      <c r="I117">
        <f t="shared" si="10"/>
        <v>46.766682121225422</v>
      </c>
      <c r="J117">
        <f t="shared" si="11"/>
        <v>17.041045331309554</v>
      </c>
    </row>
    <row r="118" spans="1:10">
      <c r="A118">
        <v>4.75</v>
      </c>
      <c r="B118">
        <v>2703</v>
      </c>
      <c r="C118">
        <v>786</v>
      </c>
      <c r="D118">
        <f t="shared" si="7"/>
        <v>4.30119081717028</v>
      </c>
      <c r="E118">
        <f t="shared" si="12"/>
        <v>823.82360000000006</v>
      </c>
      <c r="F118">
        <f t="shared" si="8"/>
        <v>818.37411629633652</v>
      </c>
      <c r="G118">
        <f t="shared" si="13"/>
        <v>239.5728</v>
      </c>
      <c r="H118">
        <f t="shared" si="9"/>
        <v>246.51114937749884</v>
      </c>
      <c r="I118">
        <f t="shared" si="10"/>
        <v>29.696872636494405</v>
      </c>
      <c r="J118">
        <f t="shared" si="11"/>
        <v>48.140692084238516</v>
      </c>
    </row>
    <row r="119" spans="1:10">
      <c r="A119">
        <v>4.8</v>
      </c>
      <c r="B119">
        <v>2745</v>
      </c>
      <c r="C119">
        <v>774</v>
      </c>
      <c r="D119">
        <f t="shared" si="7"/>
        <v>4.3511908171702798</v>
      </c>
      <c r="E119">
        <f t="shared" si="12"/>
        <v>836.62520000000006</v>
      </c>
      <c r="F119">
        <f t="shared" si="8"/>
        <v>830.66348653411274</v>
      </c>
      <c r="G119">
        <f t="shared" si="13"/>
        <v>235.9152</v>
      </c>
      <c r="H119">
        <f t="shared" si="9"/>
        <v>245.06553298477894</v>
      </c>
      <c r="I119">
        <f t="shared" si="10"/>
        <v>35.542027449342299</v>
      </c>
      <c r="J119">
        <f t="shared" si="11"/>
        <v>83.728593732333493</v>
      </c>
    </row>
    <row r="120" spans="1:10">
      <c r="A120">
        <v>4.8499999999999996</v>
      </c>
      <c r="B120">
        <v>2776</v>
      </c>
      <c r="C120">
        <v>765</v>
      </c>
      <c r="D120">
        <f t="shared" si="7"/>
        <v>4.4011908171702796</v>
      </c>
      <c r="E120">
        <f t="shared" si="12"/>
        <v>846.07400000000007</v>
      </c>
      <c r="F120">
        <f t="shared" si="8"/>
        <v>842.8808556080661</v>
      </c>
      <c r="G120">
        <f t="shared" si="13"/>
        <v>233.17200000000003</v>
      </c>
      <c r="H120">
        <f t="shared" si="9"/>
        <v>243.63107747728981</v>
      </c>
      <c r="I120">
        <f t="shared" si="10"/>
        <v>10.196171107739362</v>
      </c>
      <c r="J120">
        <f t="shared" si="11"/>
        <v>109.39230167595038</v>
      </c>
    </row>
    <row r="121" spans="1:10">
      <c r="A121">
        <v>4.9000000000000004</v>
      </c>
      <c r="B121">
        <v>2818</v>
      </c>
      <c r="C121">
        <v>759</v>
      </c>
      <c r="D121">
        <f t="shared" si="7"/>
        <v>4.4511908171702803</v>
      </c>
      <c r="E121">
        <f t="shared" si="12"/>
        <v>858.87560000000008</v>
      </c>
      <c r="F121">
        <f t="shared" si="8"/>
        <v>855.02677778274108</v>
      </c>
      <c r="G121">
        <f t="shared" si="13"/>
        <v>231.34320000000002</v>
      </c>
      <c r="H121">
        <f t="shared" si="9"/>
        <v>242.20763211191468</v>
      </c>
      <c r="I121">
        <f t="shared" si="10"/>
        <v>14.813432460066474</v>
      </c>
      <c r="J121">
        <f t="shared" si="11"/>
        <v>118.03588511440228</v>
      </c>
    </row>
    <row r="122" spans="1:10">
      <c r="A122">
        <v>4.95</v>
      </c>
      <c r="B122">
        <v>2856</v>
      </c>
      <c r="C122">
        <v>757</v>
      </c>
      <c r="D122">
        <f t="shared" si="7"/>
        <v>4.5011908171702801</v>
      </c>
      <c r="E122">
        <f t="shared" si="12"/>
        <v>870.45800000000008</v>
      </c>
      <c r="F122">
        <f t="shared" si="8"/>
        <v>867.10179985187244</v>
      </c>
      <c r="G122">
        <f t="shared" si="13"/>
        <v>230.73360000000002</v>
      </c>
      <c r="H122">
        <f t="shared" si="9"/>
        <v>240.79504878962695</v>
      </c>
      <c r="I122">
        <f t="shared" si="10"/>
        <v>11.264079434292</v>
      </c>
      <c r="J122">
        <f t="shared" si="11"/>
        <v>101.23275174628506</v>
      </c>
    </row>
    <row r="123" spans="1:10">
      <c r="A123">
        <v>5</v>
      </c>
      <c r="B123">
        <v>2892</v>
      </c>
      <c r="C123">
        <v>757</v>
      </c>
      <c r="D123">
        <f t="shared" si="7"/>
        <v>4.55119081717028</v>
      </c>
      <c r="E123">
        <f t="shared" si="12"/>
        <v>881.43080000000009</v>
      </c>
      <c r="F123">
        <f t="shared" si="8"/>
        <v>879.10646126913298</v>
      </c>
      <c r="G123">
        <f t="shared" si="13"/>
        <v>230.73360000000002</v>
      </c>
      <c r="H123">
        <f t="shared" si="9"/>
        <v>239.39318199738031</v>
      </c>
      <c r="I123">
        <f t="shared" si="10"/>
        <v>5.4025505358089356</v>
      </c>
      <c r="J123">
        <f t="shared" si="11"/>
        <v>74.988360369352748</v>
      </c>
    </row>
    <row r="124" spans="1:10">
      <c r="A124">
        <v>5.05</v>
      </c>
      <c r="B124">
        <v>2931</v>
      </c>
      <c r="C124">
        <v>757</v>
      </c>
      <c r="D124">
        <f t="shared" si="7"/>
        <v>4.6011908171702798</v>
      </c>
      <c r="E124">
        <f t="shared" si="12"/>
        <v>893.3180000000001</v>
      </c>
      <c r="F124">
        <f t="shared" si="8"/>
        <v>891.04129427600924</v>
      </c>
      <c r="G124">
        <f t="shared" si="13"/>
        <v>230.73360000000002</v>
      </c>
      <c r="H124">
        <f t="shared" si="9"/>
        <v>238.00188875152321</v>
      </c>
      <c r="I124">
        <f t="shared" si="10"/>
        <v>5.1833889536527371</v>
      </c>
      <c r="J124">
        <f t="shared" si="11"/>
        <v>52.828021375518489</v>
      </c>
    </row>
    <row r="125" spans="1:10">
      <c r="A125">
        <v>5.0999999999999996</v>
      </c>
      <c r="B125">
        <v>2968</v>
      </c>
      <c r="C125">
        <v>757</v>
      </c>
      <c r="D125">
        <f t="shared" si="7"/>
        <v>4.6511908171702796</v>
      </c>
      <c r="E125">
        <f t="shared" si="12"/>
        <v>904.5956000000001</v>
      </c>
      <c r="F125">
        <f t="shared" si="8"/>
        <v>902.90682402689106</v>
      </c>
      <c r="G125">
        <f t="shared" si="13"/>
        <v>230.73360000000002</v>
      </c>
      <c r="H125">
        <f t="shared" si="9"/>
        <v>236.62102854269008</v>
      </c>
      <c r="I125">
        <f t="shared" si="10"/>
        <v>2.8519642873504036</v>
      </c>
      <c r="J125">
        <f t="shared" si="11"/>
        <v>34.661814845281604</v>
      </c>
    </row>
    <row r="126" spans="1:10">
      <c r="A126">
        <v>5.15</v>
      </c>
      <c r="B126">
        <v>3007</v>
      </c>
      <c r="C126">
        <v>758</v>
      </c>
      <c r="D126">
        <f t="shared" si="7"/>
        <v>4.7011908171702803</v>
      </c>
      <c r="E126">
        <f t="shared" si="12"/>
        <v>916.48280000000011</v>
      </c>
      <c r="F126">
        <f t="shared" si="8"/>
        <v>914.70356871143417</v>
      </c>
      <c r="G126">
        <f t="shared" si="13"/>
        <v>231.03840000000002</v>
      </c>
      <c r="H126">
        <f t="shared" si="9"/>
        <v>235.25046328212522</v>
      </c>
      <c r="I126">
        <f t="shared" si="10"/>
        <v>3.16566397821201</v>
      </c>
      <c r="J126">
        <f t="shared" si="11"/>
        <v>17.741477092627314</v>
      </c>
    </row>
    <row r="127" spans="1:10">
      <c r="A127">
        <v>5.2</v>
      </c>
      <c r="B127">
        <v>3045</v>
      </c>
      <c r="C127">
        <v>758</v>
      </c>
      <c r="D127">
        <f t="shared" si="7"/>
        <v>4.7511908171702801</v>
      </c>
      <c r="E127">
        <f t="shared" si="12"/>
        <v>928.06520000000012</v>
      </c>
      <c r="F127">
        <f t="shared" si="8"/>
        <v>926.4320396742803</v>
      </c>
      <c r="G127">
        <f t="shared" si="13"/>
        <v>231.03840000000002</v>
      </c>
      <c r="H127">
        <f t="shared" si="9"/>
        <v>233.8900572493958</v>
      </c>
      <c r="I127">
        <f t="shared" si="10"/>
        <v>2.6672126495052488</v>
      </c>
      <c r="J127">
        <f t="shared" si="11"/>
        <v>8.1319490680314548</v>
      </c>
    </row>
    <row r="128" spans="1:10">
      <c r="A128">
        <v>5.25</v>
      </c>
      <c r="B128">
        <v>3082</v>
      </c>
      <c r="C128">
        <v>760</v>
      </c>
      <c r="D128">
        <f t="shared" si="7"/>
        <v>4.80119081717028</v>
      </c>
      <c r="E128">
        <f t="shared" si="12"/>
        <v>939.34280000000012</v>
      </c>
      <c r="F128">
        <f t="shared" si="8"/>
        <v>938.09274153219371</v>
      </c>
      <c r="G128">
        <f t="shared" si="13"/>
        <v>231.64800000000002</v>
      </c>
      <c r="H128">
        <f t="shared" si="9"/>
        <v>232.5396770414518</v>
      </c>
      <c r="I128">
        <f t="shared" si="10"/>
        <v>1.5626461729345131</v>
      </c>
      <c r="J128">
        <f t="shared" si="11"/>
        <v>0.79508794625218404</v>
      </c>
    </row>
    <row r="129" spans="1:10">
      <c r="A129">
        <v>5.3</v>
      </c>
      <c r="B129">
        <v>3118</v>
      </c>
      <c r="C129">
        <v>762</v>
      </c>
      <c r="D129">
        <f t="shared" si="7"/>
        <v>4.8511908171702798</v>
      </c>
      <c r="E129">
        <f t="shared" si="12"/>
        <v>950.31560000000013</v>
      </c>
      <c r="F129">
        <f t="shared" si="8"/>
        <v>949.68617228868379</v>
      </c>
      <c r="G129">
        <f t="shared" si="13"/>
        <v>232.25760000000002</v>
      </c>
      <c r="H129">
        <f t="shared" si="9"/>
        <v>231.1991915229936</v>
      </c>
      <c r="I129">
        <f t="shared" si="10"/>
        <v>0.39617924377292446</v>
      </c>
      <c r="J129">
        <f t="shared" si="11"/>
        <v>1.1202285041990574</v>
      </c>
    </row>
    <row r="130" spans="1:10">
      <c r="A130">
        <v>5.35</v>
      </c>
      <c r="B130">
        <v>3160</v>
      </c>
      <c r="C130">
        <v>763</v>
      </c>
      <c r="D130">
        <f t="shared" si="7"/>
        <v>4.9011908171702796</v>
      </c>
      <c r="E130">
        <f t="shared" si="12"/>
        <v>963.11720000000014</v>
      </c>
      <c r="F130">
        <f t="shared" si="8"/>
        <v>961.21282344617885</v>
      </c>
      <c r="G130">
        <f t="shared" si="13"/>
        <v>232.56240000000003</v>
      </c>
      <c r="H130">
        <f t="shared" si="9"/>
        <v>229.86847177810691</v>
      </c>
      <c r="I130">
        <f t="shared" si="10"/>
        <v>3.6266500587442669</v>
      </c>
      <c r="J130">
        <f t="shared" si="11"/>
        <v>7.2572492647122102</v>
      </c>
    </row>
    <row r="131" spans="1:10">
      <c r="A131">
        <v>5.4</v>
      </c>
      <c r="B131">
        <v>3196</v>
      </c>
      <c r="C131">
        <v>762</v>
      </c>
      <c r="D131">
        <f t="shared" si="7"/>
        <v>4.9511908171702803</v>
      </c>
      <c r="E131">
        <f t="shared" si="12"/>
        <v>974.09000000000015</v>
      </c>
      <c r="F131">
        <f t="shared" si="8"/>
        <v>972.67318011581165</v>
      </c>
      <c r="G131">
        <f t="shared" si="13"/>
        <v>232.25760000000002</v>
      </c>
      <c r="H131">
        <f t="shared" si="9"/>
        <v>228.54739106312857</v>
      </c>
      <c r="I131">
        <f t="shared" si="10"/>
        <v>2.007378584231911</v>
      </c>
      <c r="J131">
        <f t="shared" si="11"/>
        <v>13.765650355240798</v>
      </c>
    </row>
    <row r="132" spans="1:10">
      <c r="A132">
        <v>5.45</v>
      </c>
      <c r="B132">
        <v>3237</v>
      </c>
      <c r="C132">
        <v>758</v>
      </c>
      <c r="D132">
        <f t="shared" si="7"/>
        <v>5.0011908171702801</v>
      </c>
      <c r="E132">
        <f t="shared" si="12"/>
        <v>986.58680000000004</v>
      </c>
      <c r="F132">
        <f t="shared" si="8"/>
        <v>984.06772112487783</v>
      </c>
      <c r="G132">
        <f t="shared" si="13"/>
        <v>231.03840000000002</v>
      </c>
      <c r="H132">
        <f t="shared" si="9"/>
        <v>227.23582476070604</v>
      </c>
      <c r="I132">
        <f t="shared" si="10"/>
        <v>6.3457583790869503</v>
      </c>
      <c r="J132">
        <f t="shared" si="11"/>
        <v>14.459578450491719</v>
      </c>
    </row>
    <row r="133" spans="1:10">
      <c r="A133">
        <v>5.5</v>
      </c>
      <c r="B133">
        <v>3272</v>
      </c>
      <c r="C133">
        <v>750</v>
      </c>
      <c r="D133">
        <f t="shared" si="7"/>
        <v>5.05119081717028</v>
      </c>
      <c r="E133">
        <f t="shared" si="12"/>
        <v>997.25480000000005</v>
      </c>
      <c r="F133">
        <f t="shared" si="8"/>
        <v>995.39691912202875</v>
      </c>
      <c r="G133">
        <f t="shared" si="13"/>
        <v>228.60000000000002</v>
      </c>
      <c r="H133">
        <f t="shared" si="9"/>
        <v>225.93365033501573</v>
      </c>
      <c r="I133">
        <f t="shared" si="10"/>
        <v>3.4517213567313982</v>
      </c>
      <c r="J133">
        <f t="shared" si="11"/>
        <v>7.1094205359618652</v>
      </c>
    </row>
    <row r="134" spans="1:10">
      <c r="A134">
        <v>5.55</v>
      </c>
      <c r="B134">
        <v>3313</v>
      </c>
      <c r="C134">
        <v>742</v>
      </c>
      <c r="D134">
        <f t="shared" si="7"/>
        <v>5.1011908171702798</v>
      </c>
      <c r="E134">
        <f t="shared" si="12"/>
        <v>1009.7516000000001</v>
      </c>
      <c r="F134">
        <f t="shared" si="8"/>
        <v>1006.6612406802508</v>
      </c>
      <c r="G134">
        <f t="shared" si="13"/>
        <v>226.16160000000002</v>
      </c>
      <c r="H134">
        <f t="shared" si="9"/>
        <v>224.64074728810647</v>
      </c>
      <c r="I134">
        <f t="shared" si="10"/>
        <v>9.5503207251611606</v>
      </c>
      <c r="J134">
        <f t="shared" si="11"/>
        <v>2.3129929712739763</v>
      </c>
    </row>
    <row r="135" spans="1:10">
      <c r="A135">
        <v>5.6</v>
      </c>
      <c r="B135">
        <v>3344</v>
      </c>
      <c r="C135">
        <v>732</v>
      </c>
      <c r="D135">
        <f t="shared" si="7"/>
        <v>5.1511908171702796</v>
      </c>
      <c r="E135">
        <f t="shared" si="12"/>
        <v>1019.2004000000001</v>
      </c>
      <c r="F135">
        <f t="shared" si="8"/>
        <v>1017.8611463976899</v>
      </c>
      <c r="G135">
        <f t="shared" si="13"/>
        <v>223.11360000000002</v>
      </c>
      <c r="H135">
        <f t="shared" si="9"/>
        <v>223.35699711733449</v>
      </c>
      <c r="I135">
        <f t="shared" si="10"/>
        <v>1.7936002113006408</v>
      </c>
      <c r="J135">
        <f t="shared" si="11"/>
        <v>5.9242156726728459E-2</v>
      </c>
    </row>
    <row r="136" spans="1:10">
      <c r="A136">
        <v>5.65</v>
      </c>
      <c r="B136">
        <v>3385</v>
      </c>
      <c r="C136">
        <v>724</v>
      </c>
      <c r="D136">
        <f t="shared" si="7"/>
        <v>5.2011908171702803</v>
      </c>
      <c r="E136">
        <f t="shared" si="12"/>
        <v>1031.6972000000001</v>
      </c>
      <c r="F136">
        <f t="shared" si="8"/>
        <v>1028.9970909963761</v>
      </c>
      <c r="G136">
        <f t="shared" si="13"/>
        <v>220.67520000000002</v>
      </c>
      <c r="H136">
        <f t="shared" si="9"/>
        <v>222.08228327385913</v>
      </c>
      <c r="I136">
        <f t="shared" si="10"/>
        <v>7.2905886314513522</v>
      </c>
      <c r="J136">
        <f t="shared" si="11"/>
        <v>1.9798833395740854</v>
      </c>
    </row>
    <row r="137" spans="1:10">
      <c r="A137">
        <v>5.7</v>
      </c>
      <c r="B137">
        <v>3416</v>
      </c>
      <c r="C137">
        <v>719</v>
      </c>
      <c r="D137">
        <f t="shared" si="7"/>
        <v>5.2511908171702801</v>
      </c>
      <c r="E137">
        <f t="shared" si="12"/>
        <v>1041.1460000000002</v>
      </c>
      <c r="F137">
        <f t="shared" si="8"/>
        <v>1040.0695234188979</v>
      </c>
      <c r="G137">
        <f t="shared" si="13"/>
        <v>219.15120000000002</v>
      </c>
      <c r="H137">
        <f t="shared" si="9"/>
        <v>220.8164911221676</v>
      </c>
      <c r="I137">
        <f t="shared" si="10"/>
        <v>1.1588018296616318</v>
      </c>
      <c r="J137">
        <f t="shared" si="11"/>
        <v>2.7731945215701841</v>
      </c>
    </row>
    <row r="138" spans="1:10">
      <c r="A138">
        <v>5.75</v>
      </c>
      <c r="B138">
        <v>3454</v>
      </c>
      <c r="C138">
        <v>714</v>
      </c>
      <c r="D138">
        <f t="shared" si="7"/>
        <v>5.30119081717028</v>
      </c>
      <c r="E138">
        <f t="shared" si="12"/>
        <v>1052.7284000000002</v>
      </c>
      <c r="F138">
        <f t="shared" si="8"/>
        <v>1051.0788869230753</v>
      </c>
      <c r="G138">
        <f t="shared" si="13"/>
        <v>217.62720000000002</v>
      </c>
      <c r="H138">
        <f t="shared" si="9"/>
        <v>219.55950790060029</v>
      </c>
      <c r="I138">
        <f t="shared" si="10"/>
        <v>2.7208933909462658</v>
      </c>
      <c r="J138">
        <f t="shared" si="11"/>
        <v>3.7338138227222561</v>
      </c>
    </row>
    <row r="139" spans="1:10">
      <c r="A139">
        <v>5.8</v>
      </c>
      <c r="B139">
        <v>3491</v>
      </c>
      <c r="C139">
        <v>711</v>
      </c>
      <c r="D139">
        <f t="shared" si="7"/>
        <v>5.3511908171702798</v>
      </c>
      <c r="E139">
        <f t="shared" si="12"/>
        <v>1064.0060000000001</v>
      </c>
      <c r="F139">
        <f t="shared" si="8"/>
        <v>1062.0256191746896</v>
      </c>
      <c r="G139">
        <f t="shared" si="13"/>
        <v>216.71280000000002</v>
      </c>
      <c r="H139">
        <f t="shared" si="9"/>
        <v>218.31122268284631</v>
      </c>
      <c r="I139">
        <f t="shared" si="10"/>
        <v>3.921908213257403</v>
      </c>
      <c r="J139">
        <f t="shared" si="11"/>
        <v>2.5549550730375343</v>
      </c>
    </row>
    <row r="140" spans="1:10">
      <c r="A140">
        <v>5.85</v>
      </c>
      <c r="B140">
        <v>3524</v>
      </c>
      <c r="C140">
        <v>709</v>
      </c>
      <c r="D140">
        <f t="shared" si="7"/>
        <v>5.4011908171702796</v>
      </c>
      <c r="E140">
        <f t="shared" si="12"/>
        <v>1074.0644000000002</v>
      </c>
      <c r="F140">
        <f t="shared" si="8"/>
        <v>1072.9101523383033</v>
      </c>
      <c r="G140">
        <f t="shared" si="13"/>
        <v>216.10320000000002</v>
      </c>
      <c r="H140">
        <f t="shared" si="9"/>
        <v>217.07152634038343</v>
      </c>
      <c r="I140">
        <f t="shared" si="10"/>
        <v>1.3322876645327608</v>
      </c>
      <c r="J140">
        <f t="shared" si="11"/>
        <v>0.93765590148033395</v>
      </c>
    </row>
    <row r="141" spans="1:10">
      <c r="A141">
        <v>5.9</v>
      </c>
      <c r="B141">
        <v>3561</v>
      </c>
      <c r="C141">
        <v>708</v>
      </c>
      <c r="D141">
        <f t="shared" si="7"/>
        <v>5.4511908171702803</v>
      </c>
      <c r="E141">
        <f t="shared" si="12"/>
        <v>1085.3420000000001</v>
      </c>
      <c r="F141">
        <f t="shared" si="8"/>
        <v>1083.732913166235</v>
      </c>
      <c r="G141">
        <f t="shared" si="13"/>
        <v>215.79840000000002</v>
      </c>
      <c r="H141">
        <f t="shared" si="9"/>
        <v>215.84031150583331</v>
      </c>
      <c r="I141">
        <f t="shared" si="10"/>
        <v>2.5891604385962093</v>
      </c>
      <c r="J141">
        <f t="shared" si="11"/>
        <v>1.7565743212145492E-3</v>
      </c>
    </row>
    <row r="142" spans="1:10">
      <c r="A142">
        <v>5.95</v>
      </c>
      <c r="B142">
        <v>3593</v>
      </c>
      <c r="C142">
        <v>706</v>
      </c>
      <c r="D142">
        <f t="shared" si="7"/>
        <v>5.5011908171702801</v>
      </c>
      <c r="E142">
        <f t="shared" si="12"/>
        <v>1095.0956000000001</v>
      </c>
      <c r="F142">
        <f t="shared" si="8"/>
        <v>1094.4943230857132</v>
      </c>
      <c r="G142">
        <f t="shared" si="13"/>
        <v>215.18880000000001</v>
      </c>
      <c r="H142">
        <f t="shared" si="9"/>
        <v>214.61747253720856</v>
      </c>
      <c r="I142">
        <f t="shared" si="10"/>
        <v>0.36153392765440906</v>
      </c>
      <c r="J142">
        <f t="shared" si="11"/>
        <v>0.32641506973972556</v>
      </c>
    </row>
    <row r="143" spans="1:10">
      <c r="A143">
        <v>6</v>
      </c>
      <c r="B143">
        <v>3631</v>
      </c>
      <c r="C143">
        <v>706</v>
      </c>
      <c r="D143">
        <f t="shared" si="7"/>
        <v>5.55119081717028</v>
      </c>
      <c r="E143">
        <f t="shared" si="12"/>
        <v>1106.6780000000001</v>
      </c>
      <c r="F143">
        <f t="shared" si="8"/>
        <v>1105.194798284276</v>
      </c>
      <c r="G143">
        <f t="shared" si="13"/>
        <v>215.18880000000001</v>
      </c>
      <c r="H143">
        <f t="shared" si="9"/>
        <v>213.40290548302383</v>
      </c>
      <c r="I143">
        <f t="shared" si="10"/>
        <v>2.1998873295270185</v>
      </c>
      <c r="J143">
        <f t="shared" si="11"/>
        <v>3.1894192257656022</v>
      </c>
    </row>
    <row r="144" spans="1:10">
      <c r="A144">
        <v>6.05</v>
      </c>
      <c r="B144">
        <v>3667</v>
      </c>
      <c r="C144">
        <v>704</v>
      </c>
      <c r="D144">
        <f t="shared" si="7"/>
        <v>5.6011908171702798</v>
      </c>
      <c r="E144">
        <f t="shared" si="12"/>
        <v>1117.6508000000001</v>
      </c>
      <c r="F144">
        <f t="shared" si="8"/>
        <v>1115.8347497934369</v>
      </c>
      <c r="G144">
        <f t="shared" si="13"/>
        <v>214.57920000000001</v>
      </c>
      <c r="H144">
        <f t="shared" si="9"/>
        <v>212.19650804824889</v>
      </c>
      <c r="I144">
        <f t="shared" si="10"/>
        <v>3.2980383527582577</v>
      </c>
      <c r="J144">
        <f t="shared" si="11"/>
        <v>5.6772209369395954</v>
      </c>
    </row>
    <row r="145" spans="1:10">
      <c r="A145">
        <v>6.1</v>
      </c>
      <c r="B145">
        <v>3702</v>
      </c>
      <c r="C145">
        <v>701</v>
      </c>
      <c r="D145">
        <f t="shared" si="7"/>
        <v>5.6511908171702796</v>
      </c>
      <c r="E145">
        <f t="shared" si="12"/>
        <v>1128.3188</v>
      </c>
      <c r="F145">
        <f t="shared" si="8"/>
        <v>1126.4145835706775</v>
      </c>
      <c r="G145">
        <f t="shared" si="13"/>
        <v>213.66480000000001</v>
      </c>
      <c r="H145">
        <f t="shared" si="9"/>
        <v>210.99817956107839</v>
      </c>
      <c r="I145">
        <f t="shared" si="10"/>
        <v>3.6260402097019586</v>
      </c>
      <c r="J145">
        <f t="shared" si="11"/>
        <v>7.1108645652745661</v>
      </c>
    </row>
    <row r="146" spans="1:10">
      <c r="A146">
        <v>6.15</v>
      </c>
      <c r="B146">
        <v>3736</v>
      </c>
      <c r="C146">
        <v>698</v>
      </c>
      <c r="D146">
        <f t="shared" si="7"/>
        <v>5.7011908171702803</v>
      </c>
      <c r="E146">
        <f t="shared" si="12"/>
        <v>1138.682</v>
      </c>
      <c r="F146">
        <f t="shared" si="8"/>
        <v>1136.934700579789</v>
      </c>
      <c r="G146">
        <f t="shared" si="13"/>
        <v>212.75040000000001</v>
      </c>
      <c r="H146">
        <f t="shared" si="9"/>
        <v>209.80782094049667</v>
      </c>
      <c r="I146">
        <f t="shared" si="10"/>
        <v>3.0530552638696724</v>
      </c>
      <c r="J146">
        <f t="shared" si="11"/>
        <v>8.6587715214275889</v>
      </c>
    </row>
    <row r="147" spans="1:10">
      <c r="A147">
        <v>6.2</v>
      </c>
      <c r="B147">
        <v>3770</v>
      </c>
      <c r="C147">
        <v>694</v>
      </c>
      <c r="D147">
        <f t="shared" si="7"/>
        <v>5.7511908171702801</v>
      </c>
      <c r="E147">
        <f t="shared" si="12"/>
        <v>1149.0452</v>
      </c>
      <c r="F147">
        <f t="shared" si="8"/>
        <v>1147.3954968696225</v>
      </c>
      <c r="G147">
        <f t="shared" si="13"/>
        <v>211.53120000000001</v>
      </c>
      <c r="H147">
        <f t="shared" si="9"/>
        <v>208.62533466461491</v>
      </c>
      <c r="I147">
        <f t="shared" si="10"/>
        <v>2.7215204183772395</v>
      </c>
      <c r="J147">
        <f t="shared" si="11"/>
        <v>8.4440533473927673</v>
      </c>
    </row>
    <row r="148" spans="1:10">
      <c r="A148">
        <v>6.25</v>
      </c>
      <c r="B148">
        <v>3805</v>
      </c>
      <c r="C148">
        <v>691</v>
      </c>
      <c r="D148">
        <f t="shared" si="7"/>
        <v>5.80119081717028</v>
      </c>
      <c r="E148">
        <f t="shared" si="12"/>
        <v>1159.7132000000001</v>
      </c>
      <c r="F148">
        <f t="shared" si="8"/>
        <v>1157.7973636512681</v>
      </c>
      <c r="G148">
        <f t="shared" si="13"/>
        <v>210.61680000000001</v>
      </c>
      <c r="H148">
        <f t="shared" si="9"/>
        <v>207.45062473975889</v>
      </c>
      <c r="I148">
        <f t="shared" si="10"/>
        <v>3.6704289151227627</v>
      </c>
      <c r="J148">
        <f t="shared" si="11"/>
        <v>10.024665778562914</v>
      </c>
    </row>
    <row r="149" spans="1:10">
      <c r="A149">
        <v>6.3</v>
      </c>
      <c r="B149">
        <v>3840</v>
      </c>
      <c r="C149">
        <v>686</v>
      </c>
      <c r="D149">
        <f t="shared" si="7"/>
        <v>5.8511908171702798</v>
      </c>
      <c r="E149">
        <f t="shared" si="12"/>
        <v>1170.3812</v>
      </c>
      <c r="F149">
        <f t="shared" si="8"/>
        <v>1168.140687373706</v>
      </c>
      <c r="G149">
        <f t="shared" si="13"/>
        <v>209.09280000000001</v>
      </c>
      <c r="H149">
        <f t="shared" si="9"/>
        <v>206.28359667028818</v>
      </c>
      <c r="I149">
        <f t="shared" si="10"/>
        <v>5.0198968285830547</v>
      </c>
      <c r="J149">
        <f t="shared" si="11"/>
        <v>7.8916233476640603</v>
      </c>
    </row>
    <row r="150" spans="1:10">
      <c r="A150">
        <v>6.35</v>
      </c>
      <c r="B150">
        <v>3875</v>
      </c>
      <c r="C150">
        <v>682</v>
      </c>
      <c r="D150">
        <f t="shared" si="7"/>
        <v>5.9011908171702796</v>
      </c>
      <c r="E150">
        <f t="shared" si="12"/>
        <v>1181.0492000000002</v>
      </c>
      <c r="F150">
        <f t="shared" si="8"/>
        <v>1178.4258497979688</v>
      </c>
      <c r="G150">
        <f t="shared" si="13"/>
        <v>207.87360000000001</v>
      </c>
      <c r="H150">
        <f t="shared" si="9"/>
        <v>205.12415742912455</v>
      </c>
      <c r="I150">
        <f t="shared" si="10"/>
        <v>6.8819662824979817</v>
      </c>
      <c r="J150">
        <f t="shared" si="11"/>
        <v>7.5594344505422537</v>
      </c>
    </row>
    <row r="151" spans="1:10">
      <c r="A151">
        <v>6.4</v>
      </c>
      <c r="B151">
        <v>3907</v>
      </c>
      <c r="C151">
        <v>676</v>
      </c>
      <c r="D151">
        <f t="shared" ref="D151:D214" si="14">A151-$B$12</f>
        <v>5.9511908171702803</v>
      </c>
      <c r="E151">
        <f t="shared" si="12"/>
        <v>1190.8028000000002</v>
      </c>
      <c r="F151">
        <f t="shared" ref="F151:F214" si="15">IF(D151&lt;0,0,IF(D151&lt;$B$11,LN(COSH($B$18*$B$17*D151))/$B$17,$B$21+$B$19^2/2/$B$15*LN(($B$20^2+$B$19^2)/(H151^2+$B$19^2))))</f>
        <v>1188.6532280698509</v>
      </c>
      <c r="G151">
        <f t="shared" si="13"/>
        <v>206.04480000000001</v>
      </c>
      <c r="H151">
        <f t="shared" ref="H151:H214" si="16">IF(D151&lt;0,0,IF(D151&lt;$B$11,$B$18*TANH($B$18*$B$17*D151),$B$19*($B$20-$B$19*TAN((D151-$B$11)*$B$15/$B$19))/($B$19+$B$20*TAN((D151-$B$11)*$B$15/$B$19))))</f>
        <v>203.97221542897157</v>
      </c>
      <c r="I151">
        <f t="shared" ref="I151:I214" si="17">(E151-F151)^2</f>
        <v>4.6206594828855723</v>
      </c>
      <c r="J151">
        <f t="shared" ref="J151:J214" si="18">(G151-H151)^2</f>
        <v>4.295606804065156</v>
      </c>
    </row>
    <row r="152" spans="1:10">
      <c r="A152">
        <v>6.45</v>
      </c>
      <c r="B152">
        <v>3942</v>
      </c>
      <c r="C152">
        <v>669</v>
      </c>
      <c r="D152">
        <f t="shared" si="14"/>
        <v>6.0011908171702801</v>
      </c>
      <c r="E152">
        <f t="shared" ref="E152:E215" si="19">(B152-$B$13)*0.3048</f>
        <v>1201.4708000000001</v>
      </c>
      <c r="F152">
        <f t="shared" si="15"/>
        <v>1198.8231947911872</v>
      </c>
      <c r="G152">
        <f t="shared" ref="G152:G215" si="20">IF(A152&lt;$B$12,0,C152*0.3048)</f>
        <v>203.91120000000001</v>
      </c>
      <c r="H152">
        <f t="shared" si="16"/>
        <v>202.82768049420659</v>
      </c>
      <c r="I152">
        <f t="shared" si="17"/>
        <v>7.0098133417327757</v>
      </c>
      <c r="J152">
        <f t="shared" si="18"/>
        <v>1.1740145194348142</v>
      </c>
    </row>
    <row r="153" spans="1:10">
      <c r="A153">
        <v>6.5</v>
      </c>
      <c r="B153">
        <v>3975</v>
      </c>
      <c r="C153">
        <v>661</v>
      </c>
      <c r="D153">
        <f t="shared" si="14"/>
        <v>6.05119081717028</v>
      </c>
      <c r="E153">
        <f t="shared" si="19"/>
        <v>1211.5292000000002</v>
      </c>
      <c r="F153">
        <f t="shared" si="15"/>
        <v>1208.9361180897508</v>
      </c>
      <c r="G153">
        <f t="shared" si="20"/>
        <v>201.47280000000001</v>
      </c>
      <c r="H153">
        <f t="shared" si="16"/>
        <v>201.69046383342601</v>
      </c>
      <c r="I153">
        <f t="shared" si="17"/>
        <v>6.7240737932623595</v>
      </c>
      <c r="J153">
        <f t="shared" si="18"/>
        <v>4.7377544381702316E-2</v>
      </c>
    </row>
    <row r="154" spans="1:10">
      <c r="A154">
        <v>6.55</v>
      </c>
      <c r="B154">
        <v>4007</v>
      </c>
      <c r="C154">
        <v>655</v>
      </c>
      <c r="D154">
        <f t="shared" si="14"/>
        <v>6.1011908171702798</v>
      </c>
      <c r="E154">
        <f t="shared" si="19"/>
        <v>1221.2828000000002</v>
      </c>
      <c r="F154">
        <f t="shared" si="15"/>
        <v>1218.9923616877898</v>
      </c>
      <c r="G154">
        <f t="shared" si="20"/>
        <v>199.64400000000001</v>
      </c>
      <c r="H154">
        <f t="shared" si="16"/>
        <v>200.56047801262676</v>
      </c>
      <c r="I154">
        <f t="shared" si="17"/>
        <v>5.2461076620413465</v>
      </c>
      <c r="J154">
        <f t="shared" si="18"/>
        <v>0.83993194762828549</v>
      </c>
    </row>
    <row r="155" spans="1:10">
      <c r="A155">
        <v>6.6</v>
      </c>
      <c r="B155">
        <v>4039</v>
      </c>
      <c r="C155">
        <v>648</v>
      </c>
      <c r="D155">
        <f t="shared" si="14"/>
        <v>6.1511908171702796</v>
      </c>
      <c r="E155">
        <f t="shared" si="19"/>
        <v>1231.0364000000002</v>
      </c>
      <c r="F155">
        <f t="shared" si="15"/>
        <v>1228.9922849692409</v>
      </c>
      <c r="G155">
        <f t="shared" si="20"/>
        <v>197.5104</v>
      </c>
      <c r="H155">
        <f t="shared" si="16"/>
        <v>199.4376369290066</v>
      </c>
      <c r="I155">
        <f t="shared" si="17"/>
        <v>4.1784062589759223</v>
      </c>
      <c r="J155">
        <f t="shared" si="18"/>
        <v>3.714242180526778</v>
      </c>
    </row>
    <row r="156" spans="1:10">
      <c r="A156">
        <v>6.65</v>
      </c>
      <c r="B156">
        <v>4071</v>
      </c>
      <c r="C156">
        <v>643</v>
      </c>
      <c r="D156">
        <f t="shared" si="14"/>
        <v>6.2011908171702803</v>
      </c>
      <c r="E156">
        <f t="shared" si="19"/>
        <v>1240.7900000000002</v>
      </c>
      <c r="F156">
        <f t="shared" si="15"/>
        <v>1238.9362430456458</v>
      </c>
      <c r="G156">
        <f t="shared" si="20"/>
        <v>195.9864</v>
      </c>
      <c r="H156">
        <f t="shared" si="16"/>
        <v>198.32185578536706</v>
      </c>
      <c r="I156">
        <f t="shared" si="17"/>
        <v>3.4364148458171782</v>
      </c>
      <c r="J156">
        <f t="shared" si="18"/>
        <v>5.4543537254044709</v>
      </c>
    </row>
    <row r="157" spans="1:10">
      <c r="A157">
        <v>6.7</v>
      </c>
      <c r="B157">
        <v>4105</v>
      </c>
      <c r="C157">
        <v>639</v>
      </c>
      <c r="D157">
        <f t="shared" si="14"/>
        <v>6.2511908171702801</v>
      </c>
      <c r="E157">
        <f t="shared" si="19"/>
        <v>1251.1532</v>
      </c>
      <c r="F157">
        <f t="shared" si="15"/>
        <v>1248.824586820803</v>
      </c>
      <c r="G157">
        <f t="shared" si="20"/>
        <v>194.7672</v>
      </c>
      <c r="H157">
        <f t="shared" si="16"/>
        <v>197.21305106510226</v>
      </c>
      <c r="I157">
        <f t="shared" si="17"/>
        <v>5.4224393383297906</v>
      </c>
      <c r="J157">
        <f t="shared" si="18"/>
        <v>5.9821874326618634</v>
      </c>
    </row>
    <row r="158" spans="1:10">
      <c r="A158">
        <v>6.75</v>
      </c>
      <c r="B158">
        <v>4134</v>
      </c>
      <c r="C158">
        <v>635</v>
      </c>
      <c r="D158">
        <f t="shared" si="14"/>
        <v>6.30119081717028</v>
      </c>
      <c r="E158">
        <f t="shared" si="19"/>
        <v>1259.9923999999999</v>
      </c>
      <c r="F158">
        <f t="shared" si="15"/>
        <v>1258.6576630541863</v>
      </c>
      <c r="G158">
        <f t="shared" si="20"/>
        <v>193.548</v>
      </c>
      <c r="H158">
        <f t="shared" si="16"/>
        <v>196.11114050775814</v>
      </c>
      <c r="I158">
        <f t="shared" si="17"/>
        <v>1.781522714519749</v>
      </c>
      <c r="J158">
        <f t="shared" si="18"/>
        <v>6.5696892625106296</v>
      </c>
    </row>
    <row r="159" spans="1:10">
      <c r="A159">
        <v>6.8</v>
      </c>
      <c r="B159">
        <v>4167</v>
      </c>
      <c r="C159">
        <v>632</v>
      </c>
      <c r="D159">
        <f t="shared" si="14"/>
        <v>6.3511908171702798</v>
      </c>
      <c r="E159">
        <f t="shared" si="19"/>
        <v>1270.0508</v>
      </c>
      <c r="F159">
        <f t="shared" si="15"/>
        <v>1268.435814423153</v>
      </c>
      <c r="G159">
        <f t="shared" si="20"/>
        <v>192.6336</v>
      </c>
      <c r="H159">
        <f t="shared" si="16"/>
        <v>195.01604308514752</v>
      </c>
      <c r="I159">
        <f t="shared" si="17"/>
        <v>2.6081784134236692</v>
      </c>
      <c r="J159">
        <f t="shared" si="18"/>
        <v>5.6760350539672055</v>
      </c>
    </row>
    <row r="160" spans="1:10">
      <c r="A160">
        <v>6.85</v>
      </c>
      <c r="B160">
        <v>4197</v>
      </c>
      <c r="C160">
        <v>629</v>
      </c>
      <c r="D160">
        <f t="shared" si="14"/>
        <v>6.4011908171702796</v>
      </c>
      <c r="E160">
        <f t="shared" si="19"/>
        <v>1279.1948</v>
      </c>
      <c r="F160">
        <f t="shared" si="15"/>
        <v>1278.1593795839665</v>
      </c>
      <c r="G160">
        <f t="shared" si="20"/>
        <v>191.7192</v>
      </c>
      <c r="H160">
        <f t="shared" si="16"/>
        <v>193.92767897800584</v>
      </c>
      <c r="I160">
        <f t="shared" si="17"/>
        <v>1.0720954379389924</v>
      </c>
      <c r="J160">
        <f t="shared" si="18"/>
        <v>4.8773793962937324</v>
      </c>
    </row>
    <row r="161" spans="1:10">
      <c r="A161">
        <v>6.9</v>
      </c>
      <c r="B161">
        <v>4230</v>
      </c>
      <c r="C161">
        <v>628</v>
      </c>
      <c r="D161">
        <f t="shared" si="14"/>
        <v>6.4511908171702803</v>
      </c>
      <c r="E161">
        <f t="shared" si="19"/>
        <v>1289.2531999999999</v>
      </c>
      <c r="F161">
        <f t="shared" si="15"/>
        <v>1287.8286932316782</v>
      </c>
      <c r="G161">
        <f t="shared" si="20"/>
        <v>191.4144</v>
      </c>
      <c r="H161">
        <f t="shared" si="16"/>
        <v>192.84596955317289</v>
      </c>
      <c r="I161">
        <f t="shared" si="17"/>
        <v>2.0292195329941478</v>
      </c>
      <c r="J161">
        <f t="shared" si="18"/>
        <v>2.0493913855716337</v>
      </c>
    </row>
    <row r="162" spans="1:10">
      <c r="A162">
        <v>6.95</v>
      </c>
      <c r="B162">
        <v>4260</v>
      </c>
      <c r="C162">
        <v>626</v>
      </c>
      <c r="D162">
        <f t="shared" si="14"/>
        <v>6.5011908171702801</v>
      </c>
      <c r="E162">
        <f t="shared" si="19"/>
        <v>1298.3971999999999</v>
      </c>
      <c r="F162">
        <f t="shared" si="15"/>
        <v>1297.4440861588655</v>
      </c>
      <c r="G162">
        <f t="shared" si="20"/>
        <v>190.8048</v>
      </c>
      <c r="H162">
        <f t="shared" si="16"/>
        <v>191.77083734128792</v>
      </c>
      <c r="I162">
        <f t="shared" si="17"/>
        <v>0.90842599416193559</v>
      </c>
      <c r="J162">
        <f t="shared" si="18"/>
        <v>0.93322814476262417</v>
      </c>
    </row>
    <row r="163" spans="1:10">
      <c r="A163">
        <v>7</v>
      </c>
      <c r="B163">
        <v>4293</v>
      </c>
      <c r="C163">
        <v>624</v>
      </c>
      <c r="D163">
        <f t="shared" si="14"/>
        <v>6.55119081717028</v>
      </c>
      <c r="E163">
        <f t="shared" si="19"/>
        <v>1308.4556</v>
      </c>
      <c r="F163">
        <f t="shared" si="15"/>
        <v>1307.0058853132775</v>
      </c>
      <c r="G163">
        <f t="shared" si="20"/>
        <v>190.1952</v>
      </c>
      <c r="H163">
        <f t="shared" si="16"/>
        <v>190.70220601498349</v>
      </c>
      <c r="I163">
        <f t="shared" si="17"/>
        <v>2.1016726728988377</v>
      </c>
      <c r="J163">
        <f t="shared" si="18"/>
        <v>0.25705509922943759</v>
      </c>
    </row>
    <row r="164" spans="1:10">
      <c r="A164">
        <v>7.05</v>
      </c>
      <c r="B164">
        <v>4321</v>
      </c>
      <c r="C164">
        <v>623</v>
      </c>
      <c r="D164">
        <f t="shared" si="14"/>
        <v>6.6011908171702798</v>
      </c>
      <c r="E164">
        <f t="shared" si="19"/>
        <v>1316.99</v>
      </c>
      <c r="F164">
        <f t="shared" si="15"/>
        <v>1316.514413854401</v>
      </c>
      <c r="G164">
        <f t="shared" si="20"/>
        <v>189.8904</v>
      </c>
      <c r="H164">
        <f t="shared" si="16"/>
        <v>189.6400003675657</v>
      </c>
      <c r="I164">
        <f t="shared" si="17"/>
        <v>0.22618218188569572</v>
      </c>
      <c r="J164">
        <f t="shared" si="18"/>
        <v>6.2699975923230025E-2</v>
      </c>
    </row>
    <row r="165" spans="1:10">
      <c r="A165">
        <v>7.1</v>
      </c>
      <c r="B165">
        <v>4354</v>
      </c>
      <c r="C165">
        <v>620</v>
      </c>
      <c r="D165">
        <f t="shared" si="14"/>
        <v>6.6511908171702796</v>
      </c>
      <c r="E165">
        <f t="shared" si="19"/>
        <v>1327.0483999999999</v>
      </c>
      <c r="F165">
        <f t="shared" si="15"/>
        <v>1325.9699912089682</v>
      </c>
      <c r="G165">
        <f t="shared" si="20"/>
        <v>188.976</v>
      </c>
      <c r="H165">
        <f t="shared" si="16"/>
        <v>188.58414629216819</v>
      </c>
      <c r="I165">
        <f t="shared" si="17"/>
        <v>1.162965520574526</v>
      </c>
      <c r="J165">
        <f t="shared" si="18"/>
        <v>0.15354932834154053</v>
      </c>
    </row>
    <row r="166" spans="1:10">
      <c r="A166">
        <v>7.15</v>
      </c>
      <c r="B166">
        <v>4387</v>
      </c>
      <c r="C166">
        <v>616</v>
      </c>
      <c r="D166">
        <f t="shared" si="14"/>
        <v>6.7011908171702803</v>
      </c>
      <c r="E166">
        <f t="shared" si="19"/>
        <v>1337.1068</v>
      </c>
      <c r="F166">
        <f t="shared" si="15"/>
        <v>1335.3729331254394</v>
      </c>
      <c r="G166">
        <f t="shared" si="20"/>
        <v>187.7568</v>
      </c>
      <c r="H166">
        <f t="shared" si="16"/>
        <v>187.53457076136721</v>
      </c>
      <c r="I166">
        <f t="shared" si="17"/>
        <v>3.0062943386985088</v>
      </c>
      <c r="J166">
        <f t="shared" si="18"/>
        <v>4.9385834503310501E-2</v>
      </c>
    </row>
    <row r="167" spans="1:10">
      <c r="A167">
        <v>7.2</v>
      </c>
      <c r="B167">
        <v>4415</v>
      </c>
      <c r="C167">
        <v>612</v>
      </c>
      <c r="D167">
        <f t="shared" si="14"/>
        <v>6.7511908171702801</v>
      </c>
      <c r="E167">
        <f t="shared" si="19"/>
        <v>1345.6412</v>
      </c>
      <c r="F167">
        <f t="shared" si="15"/>
        <v>1344.7235517274721</v>
      </c>
      <c r="G167">
        <f t="shared" si="20"/>
        <v>186.5376</v>
      </c>
      <c r="H167">
        <f t="shared" si="16"/>
        <v>186.49120180724682</v>
      </c>
      <c r="I167">
        <f t="shared" si="17"/>
        <v>0.84207835207346271</v>
      </c>
      <c r="J167">
        <f t="shared" si="18"/>
        <v>2.1527922907606293E-3</v>
      </c>
    </row>
    <row r="168" spans="1:10">
      <c r="A168">
        <v>7.25</v>
      </c>
      <c r="B168">
        <v>4446</v>
      </c>
      <c r="C168">
        <v>607</v>
      </c>
      <c r="D168">
        <f t="shared" si="14"/>
        <v>6.80119081717028</v>
      </c>
      <c r="E168">
        <f t="shared" si="19"/>
        <v>1355.09</v>
      </c>
      <c r="F168">
        <f t="shared" si="15"/>
        <v>1354.0221555664098</v>
      </c>
      <c r="G168">
        <f t="shared" si="20"/>
        <v>185.0136</v>
      </c>
      <c r="H168">
        <f t="shared" si="16"/>
        <v>185.4539685019011</v>
      </c>
      <c r="I168">
        <f t="shared" si="17"/>
        <v>1.140291734349475</v>
      </c>
      <c r="J168">
        <f t="shared" si="18"/>
        <v>0.19392441746662351</v>
      </c>
    </row>
    <row r="169" spans="1:10">
      <c r="A169">
        <v>7.3</v>
      </c>
      <c r="B169">
        <v>4476</v>
      </c>
      <c r="C169">
        <v>602</v>
      </c>
      <c r="D169">
        <f t="shared" si="14"/>
        <v>6.8511908171702798</v>
      </c>
      <c r="E169">
        <f t="shared" si="19"/>
        <v>1364.2339999999999</v>
      </c>
      <c r="F169">
        <f t="shared" si="15"/>
        <v>1363.2690496728019</v>
      </c>
      <c r="G169">
        <f t="shared" si="20"/>
        <v>183.4896</v>
      </c>
      <c r="H169">
        <f t="shared" si="16"/>
        <v>184.42280093836391</v>
      </c>
      <c r="I169">
        <f t="shared" si="17"/>
        <v>0.93112913395960306</v>
      </c>
      <c r="J169">
        <f t="shared" si="18"/>
        <v>0.87086399136328285</v>
      </c>
    </row>
    <row r="170" spans="1:10">
      <c r="A170">
        <v>7.35</v>
      </c>
      <c r="B170">
        <v>4506</v>
      </c>
      <c r="C170">
        <v>599</v>
      </c>
      <c r="D170">
        <f t="shared" si="14"/>
        <v>6.9011908171702796</v>
      </c>
      <c r="E170">
        <f t="shared" si="19"/>
        <v>1373.3779999999999</v>
      </c>
      <c r="F170">
        <f t="shared" si="15"/>
        <v>1372.4645356069848</v>
      </c>
      <c r="G170">
        <f t="shared" si="20"/>
        <v>182.5752</v>
      </c>
      <c r="H170">
        <f t="shared" si="16"/>
        <v>183.39763021195409</v>
      </c>
      <c r="I170">
        <f t="shared" si="17"/>
        <v>0.83441719730653086</v>
      </c>
      <c r="J170">
        <f t="shared" si="18"/>
        <v>0.67639145353486485</v>
      </c>
    </row>
    <row r="171" spans="1:10">
      <c r="A171">
        <v>7.4</v>
      </c>
      <c r="B171">
        <v>4535</v>
      </c>
      <c r="C171">
        <v>596</v>
      </c>
      <c r="D171">
        <f t="shared" si="14"/>
        <v>6.9511908171702803</v>
      </c>
      <c r="E171">
        <f t="shared" si="19"/>
        <v>1382.2172</v>
      </c>
      <c r="F171">
        <f t="shared" si="15"/>
        <v>1381.6089115087357</v>
      </c>
      <c r="G171">
        <f t="shared" si="20"/>
        <v>181.66080000000002</v>
      </c>
      <c r="H171">
        <f t="shared" si="16"/>
        <v>182.37838840202622</v>
      </c>
      <c r="I171">
        <f t="shared" si="17"/>
        <v>0.37001488860468951</v>
      </c>
      <c r="J171">
        <f t="shared" si="18"/>
        <v>0.51493311472250758</v>
      </c>
    </row>
    <row r="172" spans="1:10">
      <c r="A172">
        <v>7.45</v>
      </c>
      <c r="B172">
        <v>4565</v>
      </c>
      <c r="C172">
        <v>593</v>
      </c>
      <c r="D172">
        <f t="shared" si="14"/>
        <v>7.0011908171702801</v>
      </c>
      <c r="E172">
        <f t="shared" si="19"/>
        <v>1391.3612000000001</v>
      </c>
      <c r="F172">
        <f t="shared" si="15"/>
        <v>1390.7024721460275</v>
      </c>
      <c r="G172">
        <f t="shared" si="20"/>
        <v>180.74640000000002</v>
      </c>
      <c r="H172">
        <f t="shared" si="16"/>
        <v>181.36500855411637</v>
      </c>
      <c r="I172">
        <f t="shared" si="17"/>
        <v>0.43392238559928153</v>
      </c>
      <c r="J172">
        <f t="shared" si="18"/>
        <v>0.38267654322592026</v>
      </c>
    </row>
    <row r="173" spans="1:10">
      <c r="A173">
        <v>7.5</v>
      </c>
      <c r="B173">
        <v>4596</v>
      </c>
      <c r="C173">
        <v>589</v>
      </c>
      <c r="D173">
        <f t="shared" si="14"/>
        <v>7.05119081717028</v>
      </c>
      <c r="E173">
        <f t="shared" si="19"/>
        <v>1400.81</v>
      </c>
      <c r="F173">
        <f t="shared" si="15"/>
        <v>1399.7455089629007</v>
      </c>
      <c r="G173">
        <f t="shared" si="20"/>
        <v>179.52720000000002</v>
      </c>
      <c r="H173">
        <f t="shared" si="16"/>
        <v>180.35742466247262</v>
      </c>
      <c r="I173">
        <f t="shared" si="17"/>
        <v>1.1331411680647168</v>
      </c>
      <c r="J173">
        <f t="shared" si="18"/>
        <v>0.68927299017774657</v>
      </c>
    </row>
    <row r="174" spans="1:10">
      <c r="A174">
        <v>7.55</v>
      </c>
      <c r="B174">
        <v>4624</v>
      </c>
      <c r="C174">
        <v>585</v>
      </c>
      <c r="D174">
        <f t="shared" si="14"/>
        <v>7.1011908171702798</v>
      </c>
      <c r="E174">
        <f t="shared" si="19"/>
        <v>1409.3444</v>
      </c>
      <c r="F174">
        <f t="shared" si="15"/>
        <v>1408.7383101264686</v>
      </c>
      <c r="G174">
        <f t="shared" si="20"/>
        <v>178.30800000000002</v>
      </c>
      <c r="H174">
        <f t="shared" si="16"/>
        <v>179.35557165296157</v>
      </c>
      <c r="I174">
        <f t="shared" si="17"/>
        <v>0.36734493479724273</v>
      </c>
      <c r="J174">
        <f t="shared" si="18"/>
        <v>1.0974063680885964</v>
      </c>
    </row>
    <row r="175" spans="1:10">
      <c r="A175">
        <v>7.6</v>
      </c>
      <c r="B175">
        <v>4654</v>
      </c>
      <c r="C175">
        <v>579</v>
      </c>
      <c r="D175">
        <f t="shared" si="14"/>
        <v>7.1511908171702796</v>
      </c>
      <c r="E175">
        <f t="shared" si="19"/>
        <v>1418.4884</v>
      </c>
      <c r="F175">
        <f t="shared" si="15"/>
        <v>1417.6811605730791</v>
      </c>
      <c r="G175">
        <f t="shared" si="20"/>
        <v>176.47920000000002</v>
      </c>
      <c r="H175">
        <f t="shared" si="16"/>
        <v>178.3593853663404</v>
      </c>
      <c r="I175">
        <f t="shared" si="17"/>
        <v>0.65163549237556229</v>
      </c>
      <c r="J175">
        <f t="shared" si="18"/>
        <v>3.5350970118005267</v>
      </c>
    </row>
    <row r="176" spans="1:10">
      <c r="A176">
        <v>7.65</v>
      </c>
      <c r="B176">
        <v>4682</v>
      </c>
      <c r="C176">
        <v>575</v>
      </c>
      <c r="D176">
        <f t="shared" si="14"/>
        <v>7.2011908171702803</v>
      </c>
      <c r="E176">
        <f t="shared" si="19"/>
        <v>1427.0228</v>
      </c>
      <c r="F176">
        <f t="shared" si="15"/>
        <v>1426.5743420536487</v>
      </c>
      <c r="G176">
        <f t="shared" si="20"/>
        <v>175.26000000000002</v>
      </c>
      <c r="H176">
        <f t="shared" si="16"/>
        <v>177.36880254188617</v>
      </c>
      <c r="I176">
        <f t="shared" si="17"/>
        <v>0.20111452964558474</v>
      </c>
      <c r="J176">
        <f t="shared" si="18"/>
        <v>4.4470481606654841</v>
      </c>
    </row>
    <row r="177" spans="1:10">
      <c r="A177">
        <v>7.7</v>
      </c>
      <c r="B177">
        <v>4708</v>
      </c>
      <c r="C177">
        <v>571</v>
      </c>
      <c r="D177">
        <f t="shared" si="14"/>
        <v>7.2511908171702801</v>
      </c>
      <c r="E177">
        <f t="shared" si="19"/>
        <v>1434.9476</v>
      </c>
      <c r="F177">
        <f t="shared" si="15"/>
        <v>1435.4181331781854</v>
      </c>
      <c r="G177">
        <f t="shared" si="20"/>
        <v>174.04080000000002</v>
      </c>
      <c r="H177">
        <f t="shared" si="16"/>
        <v>176.38376080137277</v>
      </c>
      <c r="I177">
        <f t="shared" si="17"/>
        <v>0.2214014717732587</v>
      </c>
      <c r="J177">
        <f t="shared" si="18"/>
        <v>5.4894653167692598</v>
      </c>
    </row>
    <row r="178" spans="1:10">
      <c r="A178">
        <v>7.75</v>
      </c>
      <c r="B178">
        <v>4740</v>
      </c>
      <c r="C178">
        <v>567</v>
      </c>
      <c r="D178">
        <f t="shared" si="14"/>
        <v>7.30119081717028</v>
      </c>
      <c r="E178">
        <f t="shared" si="19"/>
        <v>1444.7012</v>
      </c>
      <c r="F178">
        <f t="shared" si="15"/>
        <v>1444.2128094595218</v>
      </c>
      <c r="G178">
        <f t="shared" si="20"/>
        <v>172.82160000000002</v>
      </c>
      <c r="H178">
        <f t="shared" si="16"/>
        <v>175.40419863338758</v>
      </c>
      <c r="I178">
        <f t="shared" si="17"/>
        <v>0.23852532002851182</v>
      </c>
      <c r="J178">
        <f t="shared" si="18"/>
        <v>6.6698157011753025</v>
      </c>
    </row>
    <row r="179" spans="1:10">
      <c r="A179">
        <v>7.8</v>
      </c>
      <c r="B179">
        <v>4767</v>
      </c>
      <c r="C179">
        <v>564</v>
      </c>
      <c r="D179">
        <f t="shared" si="14"/>
        <v>7.3511908171702798</v>
      </c>
      <c r="E179">
        <f t="shared" si="19"/>
        <v>1452.9308000000001</v>
      </c>
      <c r="F179">
        <f t="shared" si="15"/>
        <v>1452.958643356269</v>
      </c>
      <c r="G179">
        <f t="shared" si="20"/>
        <v>171.90720000000002</v>
      </c>
      <c r="H179">
        <f t="shared" si="16"/>
        <v>174.43005537797913</v>
      </c>
      <c r="I179">
        <f t="shared" si="17"/>
        <v>7.7525248831864868E-4</v>
      </c>
      <c r="J179">
        <f t="shared" si="18"/>
        <v>6.3647992581981319</v>
      </c>
    </row>
    <row r="180" spans="1:10">
      <c r="A180">
        <v>7.85</v>
      </c>
      <c r="B180">
        <v>4795</v>
      </c>
      <c r="C180">
        <v>562</v>
      </c>
      <c r="D180">
        <f t="shared" si="14"/>
        <v>7.4011908171702796</v>
      </c>
      <c r="E180">
        <f t="shared" si="19"/>
        <v>1461.4651999999999</v>
      </c>
      <c r="F180">
        <f t="shared" si="15"/>
        <v>1461.6559043150141</v>
      </c>
      <c r="G180">
        <f t="shared" si="20"/>
        <v>171.29760000000002</v>
      </c>
      <c r="H180">
        <f t="shared" si="16"/>
        <v>173.46127121162732</v>
      </c>
      <c r="I180">
        <f t="shared" si="17"/>
        <v>3.6368135765062939E-2</v>
      </c>
      <c r="J180">
        <f t="shared" si="18"/>
        <v>4.6814731120247624</v>
      </c>
    </row>
    <row r="181" spans="1:10">
      <c r="A181">
        <v>7.9</v>
      </c>
      <c r="B181">
        <v>4823</v>
      </c>
      <c r="C181">
        <v>560</v>
      </c>
      <c r="D181">
        <f t="shared" si="14"/>
        <v>7.4511908171702803</v>
      </c>
      <c r="E181">
        <f t="shared" si="19"/>
        <v>1469.9995999999999</v>
      </c>
      <c r="F181">
        <f t="shared" si="15"/>
        <v>1470.3048588117711</v>
      </c>
      <c r="G181">
        <f t="shared" si="20"/>
        <v>170.68800000000002</v>
      </c>
      <c r="H181">
        <f t="shared" si="16"/>
        <v>172.49778713252906</v>
      </c>
      <c r="I181">
        <f t="shared" si="17"/>
        <v>9.3182942163953966E-2</v>
      </c>
      <c r="J181">
        <f t="shared" si="18"/>
        <v>3.2753294650676792</v>
      </c>
    </row>
    <row r="182" spans="1:10">
      <c r="A182">
        <v>7.95</v>
      </c>
      <c r="B182">
        <v>4849</v>
      </c>
      <c r="C182">
        <v>559</v>
      </c>
      <c r="D182">
        <f t="shared" si="14"/>
        <v>7.5011908171702801</v>
      </c>
      <c r="E182">
        <f t="shared" si="19"/>
        <v>1477.9243999999999</v>
      </c>
      <c r="F182">
        <f t="shared" si="15"/>
        <v>1478.9057703927056</v>
      </c>
      <c r="G182">
        <f t="shared" si="20"/>
        <v>170.38320000000002</v>
      </c>
      <c r="H182">
        <f t="shared" si="16"/>
        <v>171.53954494619089</v>
      </c>
      <c r="I182">
        <f t="shared" si="17"/>
        <v>0.96308784767931022</v>
      </c>
      <c r="J182">
        <f t="shared" si="18"/>
        <v>1.3371336345811669</v>
      </c>
    </row>
    <row r="183" spans="1:10">
      <c r="A183">
        <v>8</v>
      </c>
      <c r="B183">
        <v>4879</v>
      </c>
      <c r="C183">
        <v>559</v>
      </c>
      <c r="D183">
        <f t="shared" si="14"/>
        <v>7.55119081717028</v>
      </c>
      <c r="E183">
        <f t="shared" si="19"/>
        <v>1487.0683999999999</v>
      </c>
      <c r="F183">
        <f t="shared" si="15"/>
        <v>1487.4588997141484</v>
      </c>
      <c r="G183">
        <f t="shared" si="20"/>
        <v>170.38320000000002</v>
      </c>
      <c r="H183">
        <f t="shared" si="16"/>
        <v>170.58648725132136</v>
      </c>
      <c r="I183">
        <f t="shared" si="17"/>
        <v>0.15249002675007448</v>
      </c>
      <c r="J183">
        <f t="shared" si="18"/>
        <v>4.1325706549786449E-2</v>
      </c>
    </row>
    <row r="184" spans="1:10">
      <c r="A184">
        <v>8.0500000000000007</v>
      </c>
      <c r="B184">
        <v>4906</v>
      </c>
      <c r="C184">
        <v>558</v>
      </c>
      <c r="D184">
        <f t="shared" si="14"/>
        <v>7.6011908171702807</v>
      </c>
      <c r="E184">
        <f t="shared" si="19"/>
        <v>1495.298</v>
      </c>
      <c r="F184">
        <f t="shared" si="15"/>
        <v>1495.9645045819052</v>
      </c>
      <c r="G184">
        <f t="shared" si="20"/>
        <v>170.07840000000002</v>
      </c>
      <c r="H184">
        <f t="shared" si="16"/>
        <v>169.63855742601632</v>
      </c>
      <c r="I184">
        <f t="shared" si="17"/>
        <v>0.44422835770062696</v>
      </c>
      <c r="J184">
        <f t="shared" si="18"/>
        <v>0.19346148988860365</v>
      </c>
    </row>
    <row r="185" spans="1:10">
      <c r="A185">
        <v>8.1</v>
      </c>
      <c r="B185">
        <v>4936</v>
      </c>
      <c r="C185">
        <v>557</v>
      </c>
      <c r="D185">
        <f t="shared" si="14"/>
        <v>7.6511908171702796</v>
      </c>
      <c r="E185">
        <f t="shared" si="19"/>
        <v>1504.442</v>
      </c>
      <c r="F185">
        <f t="shared" si="15"/>
        <v>1504.42283998989</v>
      </c>
      <c r="G185">
        <f t="shared" si="20"/>
        <v>169.77360000000002</v>
      </c>
      <c r="H185">
        <f t="shared" si="16"/>
        <v>168.69569961422908</v>
      </c>
      <c r="I185">
        <f t="shared" si="17"/>
        <v>3.671059874152772E-4</v>
      </c>
      <c r="J185">
        <f t="shared" si="18"/>
        <v>1.1618692416451224</v>
      </c>
    </row>
    <row r="186" spans="1:10">
      <c r="A186">
        <v>8.15</v>
      </c>
      <c r="B186">
        <v>4961</v>
      </c>
      <c r="C186">
        <v>555</v>
      </c>
      <c r="D186">
        <f t="shared" si="14"/>
        <v>7.7011908171702803</v>
      </c>
      <c r="E186">
        <f t="shared" si="19"/>
        <v>1512.0619999999999</v>
      </c>
      <c r="F186">
        <f t="shared" si="15"/>
        <v>1512.8341581580853</v>
      </c>
      <c r="G186">
        <f t="shared" si="20"/>
        <v>169.16400000000002</v>
      </c>
      <c r="H186">
        <f t="shared" si="16"/>
        <v>167.75785871251952</v>
      </c>
      <c r="I186">
        <f t="shared" si="17"/>
        <v>0.59622822109784313</v>
      </c>
      <c r="J186">
        <f t="shared" si="18"/>
        <v>1.9772333203573023</v>
      </c>
    </row>
    <row r="187" spans="1:10">
      <c r="A187">
        <v>8.1999999999999993</v>
      </c>
      <c r="B187">
        <v>4990</v>
      </c>
      <c r="C187">
        <v>551</v>
      </c>
      <c r="D187">
        <f t="shared" si="14"/>
        <v>7.7511908171702792</v>
      </c>
      <c r="E187">
        <f t="shared" si="19"/>
        <v>1520.9012</v>
      </c>
      <c r="F187">
        <f t="shared" si="15"/>
        <v>1521.1987085698424</v>
      </c>
      <c r="G187">
        <f t="shared" si="20"/>
        <v>167.94480000000001</v>
      </c>
      <c r="H187">
        <f t="shared" si="16"/>
        <v>166.82498035707533</v>
      </c>
      <c r="I187">
        <f t="shared" si="17"/>
        <v>8.8511349129682643E-2</v>
      </c>
      <c r="J187">
        <f t="shared" si="18"/>
        <v>1.2539960326799624</v>
      </c>
    </row>
    <row r="188" spans="1:10">
      <c r="A188">
        <v>8.25</v>
      </c>
      <c r="B188">
        <v>5018</v>
      </c>
      <c r="C188">
        <v>548</v>
      </c>
      <c r="D188">
        <f t="shared" si="14"/>
        <v>7.80119081717028</v>
      </c>
      <c r="E188">
        <f t="shared" si="19"/>
        <v>1529.4356</v>
      </c>
      <c r="F188">
        <f t="shared" si="15"/>
        <v>1529.5167380085518</v>
      </c>
      <c r="G188">
        <f t="shared" si="20"/>
        <v>167.03040000000001</v>
      </c>
      <c r="H188">
        <f t="shared" si="16"/>
        <v>165.89701091099766</v>
      </c>
      <c r="I188">
        <f t="shared" si="17"/>
        <v>6.5833764317456784E-3</v>
      </c>
      <c r="J188">
        <f t="shared" si="18"/>
        <v>1.2845708270695761</v>
      </c>
    </row>
    <row r="189" spans="1:10">
      <c r="A189">
        <v>8.3000000000000007</v>
      </c>
      <c r="B189">
        <v>5044</v>
      </c>
      <c r="C189">
        <v>543</v>
      </c>
      <c r="D189">
        <f t="shared" si="14"/>
        <v>7.8511908171702807</v>
      </c>
      <c r="E189">
        <f t="shared" si="19"/>
        <v>1537.3604</v>
      </c>
      <c r="F189">
        <f t="shared" si="15"/>
        <v>1537.7884905936683</v>
      </c>
      <c r="G189">
        <f t="shared" si="20"/>
        <v>165.50640000000001</v>
      </c>
      <c r="H189">
        <f t="shared" si="16"/>
        <v>164.97389745184717</v>
      </c>
      <c r="I189">
        <f t="shared" si="17"/>
        <v>0.18326155638721778</v>
      </c>
      <c r="J189">
        <f t="shared" si="18"/>
        <v>0.2835589637892767</v>
      </c>
    </row>
    <row r="190" spans="1:10">
      <c r="A190">
        <v>8.35</v>
      </c>
      <c r="B190">
        <v>5072</v>
      </c>
      <c r="C190">
        <v>540</v>
      </c>
      <c r="D190">
        <f t="shared" si="14"/>
        <v>7.9011908171702796</v>
      </c>
      <c r="E190">
        <f t="shared" si="19"/>
        <v>1545.8948</v>
      </c>
      <c r="F190">
        <f t="shared" si="15"/>
        <v>1546.0142078161327</v>
      </c>
      <c r="G190">
        <f t="shared" si="20"/>
        <v>164.59200000000001</v>
      </c>
      <c r="H190">
        <f t="shared" si="16"/>
        <v>164.05558775944178</v>
      </c>
      <c r="I190">
        <f t="shared" si="17"/>
        <v>1.4258226553582365E-2</v>
      </c>
      <c r="J190">
        <f t="shared" si="18"/>
        <v>0.28773809182070575</v>
      </c>
    </row>
    <row r="191" spans="1:10">
      <c r="A191">
        <v>8.4</v>
      </c>
      <c r="B191">
        <v>5098</v>
      </c>
      <c r="C191">
        <v>536</v>
      </c>
      <c r="D191">
        <f t="shared" si="14"/>
        <v>7.9511908171702803</v>
      </c>
      <c r="E191">
        <f t="shared" si="19"/>
        <v>1553.8196</v>
      </c>
      <c r="F191">
        <f t="shared" si="15"/>
        <v>1554.1941285731828</v>
      </c>
      <c r="G191">
        <f t="shared" si="20"/>
        <v>163.37280000000001</v>
      </c>
      <c r="H191">
        <f t="shared" si="16"/>
        <v>163.14203030390215</v>
      </c>
      <c r="I191">
        <f t="shared" si="17"/>
        <v>0.14027165213028051</v>
      </c>
      <c r="J191">
        <f t="shared" si="18"/>
        <v>5.3254652637101441E-2</v>
      </c>
    </row>
    <row r="192" spans="1:10">
      <c r="A192">
        <v>8.4499999999999993</v>
      </c>
      <c r="B192">
        <v>5125</v>
      </c>
      <c r="C192">
        <v>533</v>
      </c>
      <c r="D192">
        <f t="shared" si="14"/>
        <v>8.0011908171702792</v>
      </c>
      <c r="E192">
        <f t="shared" si="19"/>
        <v>1562.0491999999999</v>
      </c>
      <c r="F192">
        <f t="shared" si="15"/>
        <v>1562.3284892025777</v>
      </c>
      <c r="G192">
        <f t="shared" si="20"/>
        <v>162.45840000000001</v>
      </c>
      <c r="H192">
        <f t="shared" si="16"/>
        <v>162.23317423393752</v>
      </c>
      <c r="I192">
        <f t="shared" si="17"/>
        <v>7.8002458676503836E-2</v>
      </c>
      <c r="J192">
        <f t="shared" si="18"/>
        <v>5.0726645698437024E-2</v>
      </c>
    </row>
    <row r="193" spans="1:10">
      <c r="A193">
        <v>8.5</v>
      </c>
      <c r="B193">
        <v>5151</v>
      </c>
      <c r="C193">
        <v>531</v>
      </c>
      <c r="D193">
        <f t="shared" si="14"/>
        <v>8.05119081717028</v>
      </c>
      <c r="E193">
        <f t="shared" si="19"/>
        <v>1569.9739999999999</v>
      </c>
      <c r="F193">
        <f t="shared" si="15"/>
        <v>1570.4175235162356</v>
      </c>
      <c r="G193">
        <f t="shared" si="20"/>
        <v>161.84880000000001</v>
      </c>
      <c r="H193">
        <f t="shared" si="16"/>
        <v>161.32896936536761</v>
      </c>
      <c r="I193">
        <f t="shared" si="17"/>
        <v>0.19671310945407949</v>
      </c>
      <c r="J193">
        <f t="shared" si="18"/>
        <v>0.27022388870232256</v>
      </c>
    </row>
    <row r="194" spans="1:10">
      <c r="A194">
        <v>8.5500000000000007</v>
      </c>
      <c r="B194">
        <v>5176</v>
      </c>
      <c r="C194">
        <v>529</v>
      </c>
      <c r="D194">
        <f t="shared" si="14"/>
        <v>8.1011908171702807</v>
      </c>
      <c r="E194">
        <f t="shared" si="19"/>
        <v>1577.5940000000001</v>
      </c>
      <c r="F194">
        <f t="shared" si="15"/>
        <v>1578.4614628333079</v>
      </c>
      <c r="G194">
        <f t="shared" si="20"/>
        <v>161.23920000000001</v>
      </c>
      <c r="H194">
        <f t="shared" si="16"/>
        <v>160.42936616987419</v>
      </c>
      <c r="I194">
        <f t="shared" si="17"/>
        <v>0.75249176717049049</v>
      </c>
      <c r="J194">
        <f t="shared" si="18"/>
        <v>0.65583083241626394</v>
      </c>
    </row>
    <row r="195" spans="1:10">
      <c r="A195">
        <v>8.6</v>
      </c>
      <c r="B195">
        <v>5206</v>
      </c>
      <c r="C195">
        <v>527</v>
      </c>
      <c r="D195">
        <f t="shared" si="14"/>
        <v>8.1511908171702796</v>
      </c>
      <c r="E195">
        <f t="shared" si="19"/>
        <v>1586.7380000000001</v>
      </c>
      <c r="F195">
        <f t="shared" si="15"/>
        <v>1586.4605360126977</v>
      </c>
      <c r="G195">
        <f t="shared" si="20"/>
        <v>160.62960000000001</v>
      </c>
      <c r="H195">
        <f t="shared" si="16"/>
        <v>159.53431576397691</v>
      </c>
      <c r="I195">
        <f t="shared" si="17"/>
        <v>7.6986264249705394E-2</v>
      </c>
      <c r="J195">
        <f t="shared" si="18"/>
        <v>1.1996475576807157</v>
      </c>
    </row>
    <row r="196" spans="1:10">
      <c r="A196">
        <v>8.65</v>
      </c>
      <c r="B196">
        <v>5230</v>
      </c>
      <c r="C196">
        <v>524</v>
      </c>
      <c r="D196">
        <f t="shared" si="14"/>
        <v>8.2011908171702803</v>
      </c>
      <c r="E196">
        <f t="shared" si="19"/>
        <v>1594.0532000000001</v>
      </c>
      <c r="F196">
        <f t="shared" si="15"/>
        <v>1594.4149694850285</v>
      </c>
      <c r="G196">
        <f t="shared" si="20"/>
        <v>159.71520000000001</v>
      </c>
      <c r="H196">
        <f t="shared" si="16"/>
        <v>158.64376989822858</v>
      </c>
      <c r="I196">
        <f t="shared" si="17"/>
        <v>0.13087716029770627</v>
      </c>
      <c r="J196">
        <f t="shared" si="18"/>
        <v>1.1479624629819289</v>
      </c>
    </row>
    <row r="197" spans="1:10">
      <c r="A197">
        <v>8.6999999999999993</v>
      </c>
      <c r="B197">
        <v>5257</v>
      </c>
      <c r="C197">
        <v>519</v>
      </c>
      <c r="D197">
        <f t="shared" si="14"/>
        <v>8.2511908171702792</v>
      </c>
      <c r="E197">
        <f t="shared" si="19"/>
        <v>1602.2828</v>
      </c>
      <c r="F197">
        <f t="shared" si="15"/>
        <v>1602.3249872840825</v>
      </c>
      <c r="G197">
        <f t="shared" si="20"/>
        <v>158.19120000000001</v>
      </c>
      <c r="H197">
        <f t="shared" si="16"/>
        <v>157.75768094662473</v>
      </c>
      <c r="I197">
        <f t="shared" si="17"/>
        <v>1.779766938257703E-3</v>
      </c>
      <c r="J197">
        <f t="shared" si="18"/>
        <v>0.1879387696393971</v>
      </c>
    </row>
    <row r="198" spans="1:10">
      <c r="A198">
        <v>8.75</v>
      </c>
      <c r="B198">
        <v>5282</v>
      </c>
      <c r="C198">
        <v>515</v>
      </c>
      <c r="D198">
        <f t="shared" si="14"/>
        <v>8.30119081717028</v>
      </c>
      <c r="E198">
        <f t="shared" si="19"/>
        <v>1609.9028000000001</v>
      </c>
      <c r="F198">
        <f t="shared" si="15"/>
        <v>1610.1908110777094</v>
      </c>
      <c r="G198">
        <f t="shared" si="20"/>
        <v>156.97200000000001</v>
      </c>
      <c r="H198">
        <f t="shared" si="16"/>
        <v>156.87600189622233</v>
      </c>
      <c r="I198">
        <f t="shared" si="17"/>
        <v>8.2950380883313066E-2</v>
      </c>
      <c r="J198">
        <f t="shared" si="18"/>
        <v>9.2156359289091161E-3</v>
      </c>
    </row>
    <row r="199" spans="1:10">
      <c r="A199">
        <v>8.8000000000000007</v>
      </c>
      <c r="B199">
        <v>5307</v>
      </c>
      <c r="C199">
        <v>511</v>
      </c>
      <c r="D199">
        <f t="shared" si="14"/>
        <v>8.3511908171702807</v>
      </c>
      <c r="E199">
        <f t="shared" si="19"/>
        <v>1617.5228</v>
      </c>
      <c r="F199">
        <f t="shared" si="15"/>
        <v>1618.0126601982272</v>
      </c>
      <c r="G199">
        <f t="shared" si="20"/>
        <v>155.75280000000001</v>
      </c>
      <c r="H199">
        <f t="shared" si="16"/>
        <v>155.99868633696278</v>
      </c>
      <c r="I199">
        <f t="shared" si="17"/>
        <v>0.2399630138072249</v>
      </c>
      <c r="J199">
        <f t="shared" si="18"/>
        <v>6.0460090704968522E-2</v>
      </c>
    </row>
    <row r="200" spans="1:10">
      <c r="A200">
        <v>8.85</v>
      </c>
      <c r="B200">
        <v>5334</v>
      </c>
      <c r="C200">
        <v>508</v>
      </c>
      <c r="D200">
        <f t="shared" si="14"/>
        <v>8.4011908171702796</v>
      </c>
      <c r="E200">
        <f t="shared" si="19"/>
        <v>1625.7524000000001</v>
      </c>
      <c r="F200">
        <f t="shared" si="15"/>
        <v>1625.7907516723149</v>
      </c>
      <c r="G200">
        <f t="shared" si="20"/>
        <v>154.83840000000001</v>
      </c>
      <c r="H200">
        <f t="shared" si="16"/>
        <v>155.12568845169471</v>
      </c>
      <c r="I200">
        <f t="shared" si="17"/>
        <v>1.4708507693398782E-3</v>
      </c>
      <c r="J200">
        <f t="shared" si="18"/>
        <v>8.2534654477141853E-2</v>
      </c>
    </row>
    <row r="201" spans="1:10">
      <c r="A201">
        <v>8.9</v>
      </c>
      <c r="B201">
        <v>5358</v>
      </c>
      <c r="C201">
        <v>506</v>
      </c>
      <c r="D201">
        <f t="shared" si="14"/>
        <v>8.4511908171702803</v>
      </c>
      <c r="E201">
        <f t="shared" si="19"/>
        <v>1633.0676000000001</v>
      </c>
      <c r="F201">
        <f t="shared" si="15"/>
        <v>1633.5253002504112</v>
      </c>
      <c r="G201">
        <f t="shared" si="20"/>
        <v>154.22880000000001</v>
      </c>
      <c r="H201">
        <f t="shared" si="16"/>
        <v>154.25696300639214</v>
      </c>
      <c r="I201">
        <f t="shared" si="17"/>
        <v>0.20948951922639084</v>
      </c>
      <c r="J201">
        <f t="shared" si="18"/>
        <v>7.9315492904338586E-4</v>
      </c>
    </row>
    <row r="202" spans="1:10">
      <c r="A202">
        <v>8.9499999999999993</v>
      </c>
      <c r="B202">
        <v>5382</v>
      </c>
      <c r="C202">
        <v>504</v>
      </c>
      <c r="D202">
        <f t="shared" si="14"/>
        <v>8.5011908171702792</v>
      </c>
      <c r="E202">
        <f t="shared" si="19"/>
        <v>1640.3828000000001</v>
      </c>
      <c r="F202">
        <f t="shared" si="15"/>
        <v>1641.216518435632</v>
      </c>
      <c r="G202">
        <f t="shared" si="20"/>
        <v>153.61920000000001</v>
      </c>
      <c r="H202">
        <f t="shared" si="16"/>
        <v>153.39246534056278</v>
      </c>
      <c r="I202">
        <f t="shared" si="17"/>
        <v>0.69508642991251679</v>
      </c>
      <c r="J202">
        <f t="shared" si="18"/>
        <v>5.140860579011533E-2</v>
      </c>
    </row>
    <row r="203" spans="1:10">
      <c r="A203">
        <v>9</v>
      </c>
      <c r="B203">
        <v>5409</v>
      </c>
      <c r="C203">
        <v>501</v>
      </c>
      <c r="D203">
        <f t="shared" si="14"/>
        <v>8.55119081717028</v>
      </c>
      <c r="E203">
        <f t="shared" si="19"/>
        <v>1648.6124</v>
      </c>
      <c r="F203">
        <f t="shared" si="15"/>
        <v>1648.8646165122109</v>
      </c>
      <c r="G203">
        <f t="shared" si="20"/>
        <v>152.70480000000001</v>
      </c>
      <c r="H203">
        <f t="shared" si="16"/>
        <v>152.53215135784311</v>
      </c>
      <c r="I203">
        <f t="shared" si="17"/>
        <v>6.3613169031834726E-2</v>
      </c>
      <c r="J203">
        <f t="shared" si="18"/>
        <v>2.9807553638621542E-2</v>
      </c>
    </row>
    <row r="204" spans="1:10">
      <c r="A204">
        <v>9.0500000000000007</v>
      </c>
      <c r="B204">
        <v>5434</v>
      </c>
      <c r="C204">
        <v>499</v>
      </c>
      <c r="D204">
        <f t="shared" si="14"/>
        <v>8.6011908171702807</v>
      </c>
      <c r="E204">
        <f t="shared" si="19"/>
        <v>1656.2324000000001</v>
      </c>
      <c r="F204">
        <f t="shared" si="15"/>
        <v>1656.4698025734738</v>
      </c>
      <c r="G204">
        <f t="shared" si="20"/>
        <v>152.09520000000001</v>
      </c>
      <c r="H204">
        <f t="shared" si="16"/>
        <v>151.67597751677533</v>
      </c>
      <c r="I204">
        <f t="shared" si="17"/>
        <v>5.6359981891922865E-2</v>
      </c>
      <c r="J204">
        <f t="shared" si="18"/>
        <v>0.17574749044106061</v>
      </c>
    </row>
    <row r="205" spans="1:10">
      <c r="A205">
        <v>9.1</v>
      </c>
      <c r="B205">
        <v>5459</v>
      </c>
      <c r="C205">
        <v>494</v>
      </c>
      <c r="D205">
        <f t="shared" si="14"/>
        <v>8.6511908171702796</v>
      </c>
      <c r="E205">
        <f t="shared" si="19"/>
        <v>1663.8524</v>
      </c>
      <c r="F205">
        <f t="shared" si="15"/>
        <v>1664.0322825493572</v>
      </c>
      <c r="G205">
        <f t="shared" si="20"/>
        <v>150.5712</v>
      </c>
      <c r="H205">
        <f t="shared" si="16"/>
        <v>150.82390082176235</v>
      </c>
      <c r="I205">
        <f t="shared" si="17"/>
        <v>3.2357731563251502E-2</v>
      </c>
      <c r="J205">
        <f t="shared" si="18"/>
        <v>6.3857705319365007E-2</v>
      </c>
    </row>
    <row r="206" spans="1:10">
      <c r="A206">
        <v>9.15</v>
      </c>
      <c r="B206">
        <v>5483</v>
      </c>
      <c r="C206">
        <v>489</v>
      </c>
      <c r="D206">
        <f t="shared" si="14"/>
        <v>8.7011908171702803</v>
      </c>
      <c r="E206">
        <f t="shared" si="19"/>
        <v>1671.1676</v>
      </c>
      <c r="F206">
        <f t="shared" si="15"/>
        <v>1671.5522602334806</v>
      </c>
      <c r="G206">
        <f t="shared" si="20"/>
        <v>149.0472</v>
      </c>
      <c r="H206">
        <f t="shared" si="16"/>
        <v>149.9758788141967</v>
      </c>
      <c r="I206">
        <f t="shared" si="17"/>
        <v>0.14796349522138419</v>
      </c>
      <c r="J206">
        <f t="shared" si="18"/>
        <v>0.86244433993779035</v>
      </c>
    </row>
    <row r="207" spans="1:10">
      <c r="A207">
        <v>9.1999999999999993</v>
      </c>
      <c r="B207">
        <v>5506</v>
      </c>
      <c r="C207">
        <v>486</v>
      </c>
      <c r="D207">
        <f t="shared" si="14"/>
        <v>8.7511908171702792</v>
      </c>
      <c r="E207">
        <f t="shared" si="19"/>
        <v>1678.1779999999999</v>
      </c>
      <c r="F207">
        <f t="shared" si="15"/>
        <v>1679.0299373097739</v>
      </c>
      <c r="G207">
        <f t="shared" si="20"/>
        <v>148.1328</v>
      </c>
      <c r="H207">
        <f t="shared" si="16"/>
        <v>149.13186956375958</v>
      </c>
      <c r="I207">
        <f t="shared" si="17"/>
        <v>0.72579717978501146</v>
      </c>
      <c r="J207">
        <f t="shared" si="18"/>
        <v>0.9981399932307502</v>
      </c>
    </row>
    <row r="208" spans="1:10">
      <c r="A208">
        <v>9.25</v>
      </c>
      <c r="B208">
        <v>5531</v>
      </c>
      <c r="C208">
        <v>482</v>
      </c>
      <c r="D208">
        <f t="shared" si="14"/>
        <v>8.80119081717028</v>
      </c>
      <c r="E208">
        <f t="shared" si="19"/>
        <v>1685.798</v>
      </c>
      <c r="F208">
        <f t="shared" si="15"/>
        <v>1686.4655133786819</v>
      </c>
      <c r="G208">
        <f t="shared" si="20"/>
        <v>146.9136</v>
      </c>
      <c r="H208">
        <f t="shared" si="16"/>
        <v>148.29183165988613</v>
      </c>
      <c r="I208">
        <f t="shared" si="17"/>
        <v>0.445574110719273</v>
      </c>
      <c r="J208">
        <f t="shared" si="18"/>
        <v>1.8995225083124654</v>
      </c>
    </row>
    <row r="209" spans="1:10">
      <c r="A209">
        <v>9.3000000000000007</v>
      </c>
      <c r="B209">
        <v>5556</v>
      </c>
      <c r="C209">
        <v>481</v>
      </c>
      <c r="D209">
        <f t="shared" si="14"/>
        <v>8.8511908171702807</v>
      </c>
      <c r="E209">
        <f t="shared" si="19"/>
        <v>1693.4179999999999</v>
      </c>
      <c r="F209">
        <f t="shared" si="15"/>
        <v>1693.8591859829396</v>
      </c>
      <c r="G209">
        <f t="shared" si="20"/>
        <v>146.6088</v>
      </c>
      <c r="H209">
        <f t="shared" si="16"/>
        <v>147.45572420339292</v>
      </c>
      <c r="I209">
        <f t="shared" si="17"/>
        <v>0.19464507154248201</v>
      </c>
      <c r="J209">
        <f t="shared" si="18"/>
        <v>0.71728060629272583</v>
      </c>
    </row>
    <row r="210" spans="1:10">
      <c r="A210">
        <v>9.35</v>
      </c>
      <c r="B210">
        <v>5576</v>
      </c>
      <c r="C210">
        <v>480</v>
      </c>
      <c r="D210">
        <f t="shared" si="14"/>
        <v>8.9011908171702796</v>
      </c>
      <c r="E210">
        <f t="shared" si="19"/>
        <v>1699.5139999999999</v>
      </c>
      <c r="F210">
        <f t="shared" si="15"/>
        <v>1701.2111506329354</v>
      </c>
      <c r="G210">
        <f t="shared" si="20"/>
        <v>146.304</v>
      </c>
      <c r="H210">
        <f t="shared" si="16"/>
        <v>146.62350679826505</v>
      </c>
      <c r="I210">
        <f t="shared" si="17"/>
        <v>2.8803202708734292</v>
      </c>
      <c r="J210">
        <f t="shared" si="18"/>
        <v>0.10208459413758514</v>
      </c>
    </row>
    <row r="211" spans="1:10">
      <c r="A211">
        <v>9.4</v>
      </c>
      <c r="B211">
        <v>5605</v>
      </c>
      <c r="C211">
        <v>478</v>
      </c>
      <c r="D211">
        <f t="shared" si="14"/>
        <v>8.9511908171702803</v>
      </c>
      <c r="E211">
        <f t="shared" si="19"/>
        <v>1708.3532</v>
      </c>
      <c r="F211">
        <f t="shared" si="15"/>
        <v>1708.5216008316697</v>
      </c>
      <c r="G211">
        <f t="shared" si="20"/>
        <v>145.6944</v>
      </c>
      <c r="H211">
        <f t="shared" si="16"/>
        <v>145.7951395435976</v>
      </c>
      <c r="I211">
        <f t="shared" si="17"/>
        <v>2.8358840107051531E-2</v>
      </c>
      <c r="J211">
        <f t="shared" si="18"/>
        <v>1.014845564425234E-2</v>
      </c>
    </row>
    <row r="212" spans="1:10">
      <c r="A212">
        <v>9.4499999999999993</v>
      </c>
      <c r="B212">
        <v>5627</v>
      </c>
      <c r="C212">
        <v>477</v>
      </c>
      <c r="D212">
        <f t="shared" si="14"/>
        <v>9.0011908171702792</v>
      </c>
      <c r="E212">
        <f t="shared" si="19"/>
        <v>1715.0588</v>
      </c>
      <c r="F212">
        <f t="shared" si="15"/>
        <v>1715.7907280993081</v>
      </c>
      <c r="G212">
        <f t="shared" si="20"/>
        <v>145.3896</v>
      </c>
      <c r="H212">
        <f t="shared" si="16"/>
        <v>144.97058302569016</v>
      </c>
      <c r="I212">
        <f t="shared" si="17"/>
        <v>0.53571874255677743</v>
      </c>
      <c r="J212">
        <f t="shared" si="18"/>
        <v>0.17557522475977383</v>
      </c>
    </row>
    <row r="213" spans="1:10">
      <c r="A213">
        <v>9.5</v>
      </c>
      <c r="B213">
        <v>5650</v>
      </c>
      <c r="C213">
        <v>476</v>
      </c>
      <c r="D213">
        <f t="shared" si="14"/>
        <v>9.05119081717028</v>
      </c>
      <c r="E213">
        <f t="shared" si="19"/>
        <v>1722.0691999999999</v>
      </c>
      <c r="F213">
        <f t="shared" si="15"/>
        <v>1723.0187219973516</v>
      </c>
      <c r="G213">
        <f t="shared" si="20"/>
        <v>145.0848</v>
      </c>
      <c r="H213">
        <f t="shared" si="16"/>
        <v>144.14979831028876</v>
      </c>
      <c r="I213">
        <f t="shared" si="17"/>
        <v>0.90159202345469891</v>
      </c>
      <c r="J213">
        <f t="shared" si="18"/>
        <v>0.87422815976287871</v>
      </c>
    </row>
    <row r="214" spans="1:10">
      <c r="A214">
        <v>9.5500000000000007</v>
      </c>
      <c r="B214">
        <v>5674</v>
      </c>
      <c r="C214">
        <v>474</v>
      </c>
      <c r="D214">
        <f t="shared" si="14"/>
        <v>9.1011908171702807</v>
      </c>
      <c r="E214">
        <f t="shared" si="19"/>
        <v>1729.3843999999999</v>
      </c>
      <c r="F214">
        <f t="shared" si="15"/>
        <v>1730.2057701524143</v>
      </c>
      <c r="G214">
        <f t="shared" si="20"/>
        <v>144.4752</v>
      </c>
      <c r="H214">
        <f t="shared" si="16"/>
        <v>143.33274693497432</v>
      </c>
      <c r="I214">
        <f t="shared" si="17"/>
        <v>0.6746489272772126</v>
      </c>
      <c r="J214">
        <f t="shared" si="18"/>
        <v>1.3051990057865637</v>
      </c>
    </row>
    <row r="215" spans="1:10">
      <c r="A215">
        <v>9.6</v>
      </c>
      <c r="B215">
        <v>5697</v>
      </c>
      <c r="C215">
        <v>472</v>
      </c>
      <c r="D215">
        <f t="shared" ref="D215:D218" si="21">A215-$B$12</f>
        <v>9.1511908171702796</v>
      </c>
      <c r="E215">
        <f t="shared" si="19"/>
        <v>1736.3948</v>
      </c>
      <c r="F215">
        <f t="shared" ref="F215:F278" si="22">IF(D215&lt;0,0,IF(D215&lt;$B$11,LN(COSH($B$18*$B$17*D215))/$B$17,$B$21+$B$19^2/2/$B$15*LN(($B$20^2+$B$19^2)/(H215^2+$B$19^2))))</f>
        <v>1737.3520582796289</v>
      </c>
      <c r="G215">
        <f t="shared" si="20"/>
        <v>143.8656</v>
      </c>
      <c r="H215">
        <f t="shared" ref="H215:H218" si="23">IF(D215&lt;0,0,IF(D215&lt;$B$11,$B$18*TANH($B$18*$B$17*D215),$B$19*($B$20-$B$19*TAN((D215-$B$11)*$B$15/$B$19))/($B$19+$B$20*TAN((D215-$B$11)*$B$15/$B$19))))</f>
        <v>142.51939090169236</v>
      </c>
      <c r="I215">
        <f t="shared" ref="I215:I218" si="24">(E215-F215)^2</f>
        <v>0.91634341391795038</v>
      </c>
      <c r="J215">
        <f t="shared" ref="J215:J218" si="25">(G215-H215)^2</f>
        <v>1.8122789363662675</v>
      </c>
    </row>
    <row r="216" spans="1:10">
      <c r="A216">
        <v>9.65</v>
      </c>
      <c r="B216">
        <v>5722</v>
      </c>
      <c r="C216">
        <v>469</v>
      </c>
      <c r="D216">
        <f t="shared" si="21"/>
        <v>9.2011908171702803</v>
      </c>
      <c r="E216">
        <f t="shared" ref="E216:E279" si="26">(B216-$B$13)*0.3048</f>
        <v>1744.0147999999999</v>
      </c>
      <c r="F216">
        <f t="shared" si="22"/>
        <v>1744.4577702056836</v>
      </c>
      <c r="G216">
        <f t="shared" ref="G216:G279" si="27">IF(A216&lt;$B$12,0,C216*0.3048)</f>
        <v>142.9512</v>
      </c>
      <c r="H216">
        <f t="shared" si="23"/>
        <v>141.70969266942166</v>
      </c>
      <c r="I216">
        <f t="shared" si="24"/>
        <v>0.19622260312341555</v>
      </c>
      <c r="J216">
        <f t="shared" si="25"/>
        <v>1.5413404518797649</v>
      </c>
    </row>
    <row r="217" spans="1:10">
      <c r="A217">
        <v>9.6999999999999993</v>
      </c>
      <c r="B217">
        <v>5745</v>
      </c>
      <c r="C217">
        <v>465</v>
      </c>
      <c r="D217">
        <f t="shared" si="21"/>
        <v>9.2511908171702792</v>
      </c>
      <c r="E217">
        <f t="shared" si="26"/>
        <v>1751.0252</v>
      </c>
      <c r="F217">
        <f t="shared" si="22"/>
        <v>1751.523087891489</v>
      </c>
      <c r="G217">
        <f t="shared" si="27"/>
        <v>141.732</v>
      </c>
      <c r="H217">
        <f t="shared" si="23"/>
        <v>140.90361514697986</v>
      </c>
      <c r="I217">
        <f t="shared" si="24"/>
        <v>0.24789235249133429</v>
      </c>
      <c r="J217">
        <f t="shared" si="25"/>
        <v>0.68622146471319834</v>
      </c>
    </row>
    <row r="218" spans="1:10">
      <c r="A218">
        <v>9.75</v>
      </c>
      <c r="B218">
        <v>5769</v>
      </c>
      <c r="C218">
        <v>461</v>
      </c>
      <c r="D218">
        <f t="shared" si="21"/>
        <v>9.30119081717028</v>
      </c>
      <c r="E218">
        <f t="shared" si="26"/>
        <v>1758.3404</v>
      </c>
      <c r="F218">
        <f t="shared" si="22"/>
        <v>1758.5481914544966</v>
      </c>
      <c r="G218">
        <f t="shared" si="27"/>
        <v>140.5128</v>
      </c>
      <c r="H218">
        <f t="shared" si="23"/>
        <v>140.10112168596106</v>
      </c>
      <c r="I218">
        <f t="shared" si="24"/>
        <v>4.3177288561812854E-2</v>
      </c>
      <c r="J218">
        <f t="shared" si="25"/>
        <v>0.16947903424994187</v>
      </c>
    </row>
    <row r="219" spans="1:10">
      <c r="A219">
        <v>9.8000000000000007</v>
      </c>
      <c r="B219">
        <v>5790</v>
      </c>
      <c r="C219">
        <v>457</v>
      </c>
      <c r="D219">
        <f t="shared" ref="D219:D282" si="28">A219-$B$12</f>
        <v>9.3511908171702807</v>
      </c>
      <c r="E219">
        <f t="shared" si="26"/>
        <v>1764.7411999999999</v>
      </c>
      <c r="F219">
        <f t="shared" si="22"/>
        <v>1765.5332591906611</v>
      </c>
      <c r="G219">
        <f t="shared" si="27"/>
        <v>139.2936</v>
      </c>
      <c r="H219">
        <f t="shared" ref="H219:H282" si="29">IF(D219&lt;0,0,IF(D219&lt;$B$11,$B$18*TANH($B$18*$B$17*D219),$B$19*($B$20-$B$19*TAN((D219-$B$11)*$B$15/$B$19))/($B$19+$B$20*TAN((D219-$B$11)*$B$15/$B$19))))</f>
        <v>139.30217607380402</v>
      </c>
      <c r="I219">
        <f t="shared" ref="I219:I282" si="30">(E219-F219)^2</f>
        <v>0.62735776151074962</v>
      </c>
      <c r="J219">
        <f t="shared" ref="J219:J282" si="31">(G219-H219)^2</f>
        <v>7.3549041892034855E-5</v>
      </c>
    </row>
    <row r="220" spans="1:10">
      <c r="A220">
        <v>9.85</v>
      </c>
      <c r="B220">
        <v>5812</v>
      </c>
      <c r="C220">
        <v>453</v>
      </c>
      <c r="D220">
        <f t="shared" si="28"/>
        <v>9.4011908171702796</v>
      </c>
      <c r="E220">
        <f t="shared" si="26"/>
        <v>1771.4467999999999</v>
      </c>
      <c r="F220">
        <f t="shared" si="22"/>
        <v>1772.4784675960648</v>
      </c>
      <c r="G220">
        <f t="shared" si="27"/>
        <v>138.0744</v>
      </c>
      <c r="H220">
        <f t="shared" si="29"/>
        <v>138.50674252698781</v>
      </c>
      <c r="I220">
        <f t="shared" si="30"/>
        <v>1.0643380287701962</v>
      </c>
      <c r="J220">
        <f t="shared" si="31"/>
        <v>0.18692006064220526</v>
      </c>
    </row>
    <row r="221" spans="1:10">
      <c r="A221">
        <v>9.9</v>
      </c>
      <c r="B221">
        <v>5835</v>
      </c>
      <c r="C221">
        <v>451</v>
      </c>
      <c r="D221">
        <f t="shared" si="28"/>
        <v>9.4511908171702803</v>
      </c>
      <c r="E221">
        <f t="shared" si="26"/>
        <v>1778.4572000000001</v>
      </c>
      <c r="F221">
        <f t="shared" si="22"/>
        <v>1779.3839913881982</v>
      </c>
      <c r="G221">
        <f t="shared" si="27"/>
        <v>137.4648</v>
      </c>
      <c r="H221">
        <f t="shared" si="29"/>
        <v>137.71478568435174</v>
      </c>
      <c r="I221">
        <f t="shared" si="30"/>
        <v>0.85894227723820904</v>
      </c>
      <c r="J221">
        <f t="shared" si="31"/>
        <v>6.2492842380808815E-2</v>
      </c>
    </row>
    <row r="222" spans="1:10">
      <c r="A222">
        <v>9.9499999999999993</v>
      </c>
      <c r="B222">
        <v>5859</v>
      </c>
      <c r="C222">
        <v>448</v>
      </c>
      <c r="D222">
        <f t="shared" si="28"/>
        <v>9.5011908171702792</v>
      </c>
      <c r="E222">
        <f t="shared" si="26"/>
        <v>1785.7724000000001</v>
      </c>
      <c r="F222">
        <f t="shared" si="22"/>
        <v>1786.250003526919</v>
      </c>
      <c r="G222">
        <f t="shared" si="27"/>
        <v>136.5504</v>
      </c>
      <c r="H222">
        <f t="shared" si="29"/>
        <v>136.92627060053738</v>
      </c>
      <c r="I222">
        <f t="shared" si="30"/>
        <v>0.22810512892545204</v>
      </c>
      <c r="J222">
        <f t="shared" si="31"/>
        <v>0.1412787083483325</v>
      </c>
    </row>
    <row r="223" spans="1:10">
      <c r="A223">
        <v>10</v>
      </c>
      <c r="B223">
        <v>5882</v>
      </c>
      <c r="C223">
        <v>444</v>
      </c>
      <c r="D223">
        <f t="shared" si="28"/>
        <v>9.55119081717028</v>
      </c>
      <c r="E223">
        <f t="shared" si="26"/>
        <v>1792.7828</v>
      </c>
      <c r="F223">
        <f t="shared" si="22"/>
        <v>1793.0766752350755</v>
      </c>
      <c r="G223">
        <f t="shared" si="27"/>
        <v>135.3312</v>
      </c>
      <c r="H223">
        <f t="shared" si="29"/>
        <v>136.14116273955008</v>
      </c>
      <c r="I223">
        <f t="shared" si="30"/>
        <v>8.63626537907244E-2</v>
      </c>
      <c r="J223">
        <f t="shared" si="31"/>
        <v>0.65603963945948285</v>
      </c>
    </row>
    <row r="224" spans="1:10">
      <c r="A224">
        <v>10.050000000000001</v>
      </c>
      <c r="B224">
        <v>5902</v>
      </c>
      <c r="C224">
        <v>442</v>
      </c>
      <c r="D224">
        <f t="shared" si="28"/>
        <v>9.6011908171702807</v>
      </c>
      <c r="E224">
        <f t="shared" si="26"/>
        <v>1798.8788</v>
      </c>
      <c r="F224">
        <f t="shared" si="22"/>
        <v>1799.8641760188184</v>
      </c>
      <c r="G224">
        <f t="shared" si="27"/>
        <v>134.7216</v>
      </c>
      <c r="H224">
        <f t="shared" si="29"/>
        <v>135.35942796843685</v>
      </c>
      <c r="I224">
        <f t="shared" si="30"/>
        <v>0.97096589846248338</v>
      </c>
      <c r="J224">
        <f t="shared" si="31"/>
        <v>0.40682451732028213</v>
      </c>
    </row>
    <row r="225" spans="1:10">
      <c r="A225">
        <v>10.1</v>
      </c>
      <c r="B225">
        <v>5922</v>
      </c>
      <c r="C225">
        <v>439</v>
      </c>
      <c r="D225">
        <f t="shared" si="28"/>
        <v>9.6511908171702796</v>
      </c>
      <c r="E225">
        <f t="shared" si="26"/>
        <v>1804.9748</v>
      </c>
      <c r="F225">
        <f t="shared" si="22"/>
        <v>1806.6126736875981</v>
      </c>
      <c r="G225">
        <f t="shared" si="27"/>
        <v>133.80719999999999</v>
      </c>
      <c r="H225">
        <f t="shared" si="29"/>
        <v>134.58103255107878</v>
      </c>
      <c r="I225">
        <f t="shared" si="30"/>
        <v>2.6826302165262979</v>
      </c>
      <c r="J225">
        <f t="shared" si="31"/>
        <v>0.59881681710909751</v>
      </c>
    </row>
    <row r="226" spans="1:10">
      <c r="A226">
        <v>10.15</v>
      </c>
      <c r="B226">
        <v>5947</v>
      </c>
      <c r="C226">
        <v>437</v>
      </c>
      <c r="D226">
        <f t="shared" si="28"/>
        <v>9.7011908171702803</v>
      </c>
      <c r="E226">
        <f t="shared" si="26"/>
        <v>1812.5948000000001</v>
      </c>
      <c r="F226">
        <f t="shared" si="22"/>
        <v>1813.3223343738525</v>
      </c>
      <c r="G226">
        <f t="shared" si="27"/>
        <v>133.19759999999999</v>
      </c>
      <c r="H226">
        <f t="shared" si="29"/>
        <v>133.80594314209529</v>
      </c>
      <c r="I226">
        <f t="shared" si="30"/>
        <v>0.52930626513687618</v>
      </c>
      <c r="J226">
        <f t="shared" si="31"/>
        <v>0.37008137853437434</v>
      </c>
    </row>
    <row r="227" spans="1:10">
      <c r="A227">
        <v>10.199999999999999</v>
      </c>
      <c r="B227">
        <v>5968</v>
      </c>
      <c r="C227">
        <v>435</v>
      </c>
      <c r="D227">
        <f t="shared" si="28"/>
        <v>9.7511908171702792</v>
      </c>
      <c r="E227">
        <f t="shared" si="26"/>
        <v>1818.9956</v>
      </c>
      <c r="F227">
        <f t="shared" si="22"/>
        <v>1819.9933225523928</v>
      </c>
      <c r="G227">
        <f t="shared" si="27"/>
        <v>132.58799999999999</v>
      </c>
      <c r="H227">
        <f t="shared" si="29"/>
        <v>133.03412678085789</v>
      </c>
      <c r="I227">
        <f t="shared" si="30"/>
        <v>0.99545029155323439</v>
      </c>
      <c r="J227">
        <f t="shared" si="31"/>
        <v>0.19902910459862849</v>
      </c>
    </row>
    <row r="228" spans="1:10">
      <c r="A228">
        <v>10.25</v>
      </c>
      <c r="B228">
        <v>5990</v>
      </c>
      <c r="C228">
        <v>433</v>
      </c>
      <c r="D228">
        <f t="shared" si="28"/>
        <v>9.80119081717028</v>
      </c>
      <c r="E228">
        <f t="shared" si="26"/>
        <v>1825.7012</v>
      </c>
      <c r="F228">
        <f t="shared" si="22"/>
        <v>1826.625801059497</v>
      </c>
      <c r="G228">
        <f t="shared" si="27"/>
        <v>131.97839999999999</v>
      </c>
      <c r="H228">
        <f t="shared" si="29"/>
        <v>132.26555088561082</v>
      </c>
      <c r="I228">
        <f t="shared" si="30"/>
        <v>0.85488711922304106</v>
      </c>
      <c r="J228">
        <f t="shared" si="31"/>
        <v>8.2455631107082705E-2</v>
      </c>
    </row>
    <row r="229" spans="1:10">
      <c r="A229">
        <v>10.3</v>
      </c>
      <c r="B229">
        <v>6012</v>
      </c>
      <c r="C229">
        <v>431</v>
      </c>
      <c r="D229">
        <f t="shared" si="28"/>
        <v>9.8511908171702807</v>
      </c>
      <c r="E229">
        <f t="shared" si="26"/>
        <v>1832.4068</v>
      </c>
      <c r="F229">
        <f t="shared" si="22"/>
        <v>1833.2199311117056</v>
      </c>
      <c r="G229">
        <f t="shared" si="27"/>
        <v>131.36879999999999</v>
      </c>
      <c r="H229">
        <f t="shared" si="29"/>
        <v>131.50018324769721</v>
      </c>
      <c r="I229">
        <f t="shared" si="30"/>
        <v>0.66118220482361045</v>
      </c>
      <c r="J229">
        <f t="shared" si="31"/>
        <v>1.7261557775467805E-2</v>
      </c>
    </row>
    <row r="230" spans="1:10">
      <c r="A230">
        <v>10.35</v>
      </c>
      <c r="B230">
        <v>6031</v>
      </c>
      <c r="C230">
        <v>431</v>
      </c>
      <c r="D230">
        <f t="shared" si="28"/>
        <v>9.9011908171702796</v>
      </c>
      <c r="E230">
        <f t="shared" si="26"/>
        <v>1838.1980000000001</v>
      </c>
      <c r="F230">
        <f t="shared" si="22"/>
        <v>1839.7758723243342</v>
      </c>
      <c r="G230">
        <f t="shared" si="27"/>
        <v>131.36879999999999</v>
      </c>
      <c r="H230">
        <f t="shared" si="29"/>
        <v>130.73799202588742</v>
      </c>
      <c r="I230">
        <f t="shared" si="30"/>
        <v>2.4896810718993891</v>
      </c>
      <c r="J230">
        <f t="shared" si="31"/>
        <v>0.39791870020400599</v>
      </c>
    </row>
    <row r="231" spans="1:10">
      <c r="A231">
        <v>10.4</v>
      </c>
      <c r="B231">
        <v>6054</v>
      </c>
      <c r="C231">
        <v>430</v>
      </c>
      <c r="D231">
        <f t="shared" si="28"/>
        <v>9.9511908171702803</v>
      </c>
      <c r="E231">
        <f t="shared" si="26"/>
        <v>1845.2084</v>
      </c>
      <c r="F231">
        <f t="shared" si="22"/>
        <v>1846.2937827297087</v>
      </c>
      <c r="G231">
        <f t="shared" si="27"/>
        <v>131.06399999999999</v>
      </c>
      <c r="H231">
        <f t="shared" si="29"/>
        <v>129.97894574080797</v>
      </c>
      <c r="I231">
        <f t="shared" si="30"/>
        <v>1.1780556699499662</v>
      </c>
      <c r="J231">
        <f t="shared" si="31"/>
        <v>1.1773427453907439</v>
      </c>
    </row>
    <row r="232" spans="1:10">
      <c r="A232">
        <v>10.45</v>
      </c>
      <c r="B232">
        <v>6075</v>
      </c>
      <c r="C232">
        <v>430</v>
      </c>
      <c r="D232">
        <f t="shared" si="28"/>
        <v>10.001190817170279</v>
      </c>
      <c r="E232">
        <f t="shared" si="26"/>
        <v>1851.6092000000001</v>
      </c>
      <c r="F232">
        <f t="shared" si="22"/>
        <v>1852.7738187951154</v>
      </c>
      <c r="G232">
        <f t="shared" si="27"/>
        <v>131.06399999999999</v>
      </c>
      <c r="H232">
        <f t="shared" si="29"/>
        <v>129.2230132694697</v>
      </c>
      <c r="I232">
        <f t="shared" si="30"/>
        <v>1.3563369379358188</v>
      </c>
      <c r="J232">
        <f t="shared" si="31"/>
        <v>3.3892321419886051</v>
      </c>
    </row>
    <row r="233" spans="1:10">
      <c r="A233">
        <v>10.5</v>
      </c>
      <c r="B233">
        <v>6097</v>
      </c>
      <c r="C233">
        <v>430</v>
      </c>
      <c r="D233">
        <f t="shared" si="28"/>
        <v>10.05119081717028</v>
      </c>
      <c r="E233">
        <f t="shared" si="26"/>
        <v>1858.3148000000001</v>
      </c>
      <c r="F233">
        <f t="shared" si="22"/>
        <v>1859.2161354404927</v>
      </c>
      <c r="G233">
        <f t="shared" si="27"/>
        <v>131.06399999999999</v>
      </c>
      <c r="H233">
        <f t="shared" si="29"/>
        <v>128.47016383989089</v>
      </c>
      <c r="I233">
        <f t="shared" si="30"/>
        <v>0.812405576288044</v>
      </c>
      <c r="J233">
        <f t="shared" si="31"/>
        <v>6.7279860254895514</v>
      </c>
    </row>
    <row r="234" spans="1:10">
      <c r="A234">
        <v>10.55</v>
      </c>
      <c r="B234">
        <v>6120</v>
      </c>
      <c r="C234">
        <v>427</v>
      </c>
      <c r="D234">
        <f t="shared" si="28"/>
        <v>10.101190817170281</v>
      </c>
      <c r="E234">
        <f t="shared" si="26"/>
        <v>1865.3252</v>
      </c>
      <c r="F234">
        <f t="shared" si="22"/>
        <v>1865.6208860558409</v>
      </c>
      <c r="G234">
        <f t="shared" si="27"/>
        <v>130.14959999999999</v>
      </c>
      <c r="H234">
        <f t="shared" si="29"/>
        <v>127.72036702581664</v>
      </c>
      <c r="I234">
        <f t="shared" si="30"/>
        <v>8.7430243618724604E-2</v>
      </c>
      <c r="J234">
        <f t="shared" si="31"/>
        <v>5.9011728428596832</v>
      </c>
    </row>
    <row r="235" spans="1:10">
      <c r="A235">
        <v>10.6</v>
      </c>
      <c r="B235">
        <v>6141</v>
      </c>
      <c r="C235">
        <v>423</v>
      </c>
      <c r="D235">
        <f t="shared" si="28"/>
        <v>10.15119081717028</v>
      </c>
      <c r="E235">
        <f t="shared" si="26"/>
        <v>1871.7260000000001</v>
      </c>
      <c r="F235">
        <f t="shared" si="22"/>
        <v>1871.9882225183842</v>
      </c>
      <c r="G235">
        <f t="shared" si="27"/>
        <v>128.93040000000002</v>
      </c>
      <c r="H235">
        <f t="shared" si="29"/>
        <v>126.97359274152925</v>
      </c>
      <c r="I235">
        <f t="shared" si="30"/>
        <v>6.8760649147688271E-2</v>
      </c>
      <c r="J235">
        <f t="shared" si="31"/>
        <v>3.8290946468039104</v>
      </c>
    </row>
    <row r="236" spans="1:10">
      <c r="A236">
        <v>10.65</v>
      </c>
      <c r="B236">
        <v>6159</v>
      </c>
      <c r="C236">
        <v>417</v>
      </c>
      <c r="D236">
        <f t="shared" si="28"/>
        <v>10.20119081717028</v>
      </c>
      <c r="E236">
        <f t="shared" si="26"/>
        <v>1877.2123999999999</v>
      </c>
      <c r="F236">
        <f t="shared" si="22"/>
        <v>1878.3182952094687</v>
      </c>
      <c r="G236">
        <f t="shared" si="27"/>
        <v>127.1016</v>
      </c>
      <c r="H236">
        <f t="shared" si="29"/>
        <v>126.22981123674967</v>
      </c>
      <c r="I236">
        <f t="shared" si="30"/>
        <v>1.2230042143260997</v>
      </c>
      <c r="J236">
        <f t="shared" si="31"/>
        <v>0.76001564772955088</v>
      </c>
    </row>
    <row r="237" spans="1:10">
      <c r="A237">
        <v>10.7</v>
      </c>
      <c r="B237">
        <v>6183</v>
      </c>
      <c r="C237">
        <v>411</v>
      </c>
      <c r="D237">
        <f t="shared" si="28"/>
        <v>10.251190817170279</v>
      </c>
      <c r="E237">
        <f t="shared" si="26"/>
        <v>1884.5275999999999</v>
      </c>
      <c r="F237">
        <f t="shared" si="22"/>
        <v>1884.6112530312062</v>
      </c>
      <c r="G237">
        <f t="shared" si="27"/>
        <v>125.2728</v>
      </c>
      <c r="H237">
        <f t="shared" si="29"/>
        <v>125.4889930916281</v>
      </c>
      <c r="I237">
        <f t="shared" si="30"/>
        <v>6.9978296299968096E-3</v>
      </c>
      <c r="J237">
        <f t="shared" si="31"/>
        <v>4.6739452867715789E-2</v>
      </c>
    </row>
    <row r="238" spans="1:10">
      <c r="A238">
        <v>10.75</v>
      </c>
      <c r="B238">
        <v>6201</v>
      </c>
      <c r="C238">
        <v>406</v>
      </c>
      <c r="D238">
        <f t="shared" si="28"/>
        <v>10.30119081717028</v>
      </c>
      <c r="E238">
        <f t="shared" si="26"/>
        <v>1890.0139999999999</v>
      </c>
      <c r="F238">
        <f t="shared" si="22"/>
        <v>1890.8672434228749</v>
      </c>
      <c r="G238">
        <f t="shared" si="27"/>
        <v>123.7488</v>
      </c>
      <c r="H238">
        <f t="shared" si="29"/>
        <v>124.75110921182066</v>
      </c>
      <c r="I238">
        <f t="shared" si="30"/>
        <v>0.72802433867951255</v>
      </c>
      <c r="J238">
        <f t="shared" si="31"/>
        <v>1.0046237561005509</v>
      </c>
    </row>
    <row r="239" spans="1:10">
      <c r="A239">
        <v>10.8</v>
      </c>
      <c r="B239">
        <v>6222</v>
      </c>
      <c r="C239">
        <v>402</v>
      </c>
      <c r="D239">
        <f t="shared" si="28"/>
        <v>10.351190817170281</v>
      </c>
      <c r="E239">
        <f t="shared" si="26"/>
        <v>1896.4148</v>
      </c>
      <c r="F239">
        <f t="shared" si="22"/>
        <v>1897.0864123770737</v>
      </c>
      <c r="G239">
        <f t="shared" si="27"/>
        <v>122.5296</v>
      </c>
      <c r="H239">
        <f t="shared" si="29"/>
        <v>124.01613082365186</v>
      </c>
      <c r="I239">
        <f t="shared" si="30"/>
        <v>0.45106318503850934</v>
      </c>
      <c r="J239">
        <f t="shared" si="31"/>
        <v>2.209773889667082</v>
      </c>
    </row>
    <row r="240" spans="1:10">
      <c r="A240">
        <v>10.85</v>
      </c>
      <c r="B240">
        <v>6240</v>
      </c>
      <c r="C240">
        <v>400</v>
      </c>
      <c r="D240">
        <f t="shared" si="28"/>
        <v>10.40119081717028</v>
      </c>
      <c r="E240">
        <f t="shared" si="26"/>
        <v>1901.9012</v>
      </c>
      <c r="F240">
        <f t="shared" si="22"/>
        <v>1903.2689044556321</v>
      </c>
      <c r="G240">
        <f t="shared" si="27"/>
        <v>121.92</v>
      </c>
      <c r="H240">
        <f t="shared" si="29"/>
        <v>123.28402946936016</v>
      </c>
      <c r="I240">
        <f t="shared" si="30"/>
        <v>1.870615477955804</v>
      </c>
      <c r="J240">
        <f t="shared" si="31"/>
        <v>1.8605763932829644</v>
      </c>
    </row>
    <row r="241" spans="1:10">
      <c r="A241">
        <v>10.9</v>
      </c>
      <c r="B241">
        <v>6262</v>
      </c>
      <c r="C241">
        <v>398</v>
      </c>
      <c r="D241">
        <f t="shared" si="28"/>
        <v>10.45119081717028</v>
      </c>
      <c r="E241">
        <f t="shared" si="26"/>
        <v>1908.6068</v>
      </c>
      <c r="F241">
        <f t="shared" si="22"/>
        <v>1909.4148628052949</v>
      </c>
      <c r="G241">
        <f t="shared" si="27"/>
        <v>121.3104</v>
      </c>
      <c r="H241">
        <f t="shared" si="29"/>
        <v>122.5547770024251</v>
      </c>
      <c r="I241">
        <f t="shared" si="30"/>
        <v>0.65296549730100995</v>
      </c>
      <c r="J241">
        <f t="shared" si="31"/>
        <v>1.5484741241644691</v>
      </c>
    </row>
    <row r="242" spans="1:10">
      <c r="A242">
        <v>10.95</v>
      </c>
      <c r="B242">
        <v>6282</v>
      </c>
      <c r="C242">
        <v>398</v>
      </c>
      <c r="D242">
        <f t="shared" si="28"/>
        <v>10.501190817170279</v>
      </c>
      <c r="E242">
        <f t="shared" si="26"/>
        <v>1914.7028</v>
      </c>
      <c r="F242">
        <f t="shared" si="22"/>
        <v>1915.5244291731651</v>
      </c>
      <c r="G242">
        <f t="shared" si="27"/>
        <v>121.3104</v>
      </c>
      <c r="H242">
        <f t="shared" si="29"/>
        <v>121.82834558297478</v>
      </c>
      <c r="I242">
        <f t="shared" si="30"/>
        <v>0.67507449819595378</v>
      </c>
      <c r="J242">
        <f t="shared" si="31"/>
        <v>0.26826762692307976</v>
      </c>
    </row>
    <row r="243" spans="1:10">
      <c r="A243">
        <v>11</v>
      </c>
      <c r="B243">
        <v>6299</v>
      </c>
      <c r="C243">
        <v>399</v>
      </c>
      <c r="D243">
        <f t="shared" si="28"/>
        <v>10.55119081717028</v>
      </c>
      <c r="E243">
        <f t="shared" si="26"/>
        <v>1919.8843999999999</v>
      </c>
      <c r="F243">
        <f t="shared" si="22"/>
        <v>1921.5977439219228</v>
      </c>
      <c r="G243">
        <f t="shared" si="27"/>
        <v>121.6152</v>
      </c>
      <c r="H243">
        <f t="shared" si="29"/>
        <v>121.10470767327142</v>
      </c>
      <c r="I243">
        <f t="shared" si="30"/>
        <v>2.9355473947899462</v>
      </c>
      <c r="J243">
        <f t="shared" si="31"/>
        <v>0.26060241564876052</v>
      </c>
    </row>
    <row r="244" spans="1:10">
      <c r="A244">
        <v>11.05</v>
      </c>
      <c r="B244">
        <v>6321</v>
      </c>
      <c r="C244">
        <v>398</v>
      </c>
      <c r="D244">
        <f t="shared" si="28"/>
        <v>10.601190817170281</v>
      </c>
      <c r="E244">
        <f t="shared" si="26"/>
        <v>1926.59</v>
      </c>
      <c r="F244">
        <f t="shared" si="22"/>
        <v>1927.6349460448241</v>
      </c>
      <c r="G244">
        <f t="shared" si="27"/>
        <v>121.3104</v>
      </c>
      <c r="H244">
        <f t="shared" si="29"/>
        <v>120.38383603327397</v>
      </c>
      <c r="I244">
        <f t="shared" si="30"/>
        <v>1.0919122365937406</v>
      </c>
      <c r="J244">
        <f t="shared" si="31"/>
        <v>0.85852078443508661</v>
      </c>
    </row>
    <row r="245" spans="1:10">
      <c r="A245">
        <v>11.1</v>
      </c>
      <c r="B245">
        <v>6342</v>
      </c>
      <c r="C245">
        <v>396</v>
      </c>
      <c r="D245">
        <f t="shared" si="28"/>
        <v>10.65119081717028</v>
      </c>
      <c r="E245">
        <f t="shared" si="26"/>
        <v>1932.9908</v>
      </c>
      <c r="F245">
        <f t="shared" si="22"/>
        <v>1933.636173180473</v>
      </c>
      <c r="G245">
        <f t="shared" si="27"/>
        <v>120.7008</v>
      </c>
      <c r="H245">
        <f t="shared" si="29"/>
        <v>119.66570371627607</v>
      </c>
      <c r="I245">
        <f t="shared" si="30"/>
        <v>0.41650654207372689</v>
      </c>
      <c r="J245">
        <f t="shared" si="31"/>
        <v>1.0714243165790922</v>
      </c>
    </row>
    <row r="246" spans="1:10">
      <c r="A246">
        <v>11.15</v>
      </c>
      <c r="B246">
        <v>6361</v>
      </c>
      <c r="C246">
        <v>393</v>
      </c>
      <c r="D246">
        <f t="shared" si="28"/>
        <v>10.70119081717028</v>
      </c>
      <c r="E246">
        <f t="shared" si="26"/>
        <v>1938.7819999999999</v>
      </c>
      <c r="F246">
        <f t="shared" si="22"/>
        <v>1939.6015616273828</v>
      </c>
      <c r="G246">
        <f t="shared" si="27"/>
        <v>119.7864</v>
      </c>
      <c r="H246">
        <f t="shared" si="29"/>
        <v>118.95028406461725</v>
      </c>
      <c r="I246">
        <f t="shared" si="30"/>
        <v>0.6716812610784777</v>
      </c>
      <c r="J246">
        <f t="shared" si="31"/>
        <v>0.69908985740097151</v>
      </c>
    </row>
    <row r="247" spans="1:10">
      <c r="A247">
        <v>11.2</v>
      </c>
      <c r="B247">
        <v>6381</v>
      </c>
      <c r="C247">
        <v>388</v>
      </c>
      <c r="D247">
        <f t="shared" si="28"/>
        <v>10.751190817170279</v>
      </c>
      <c r="E247">
        <f t="shared" si="26"/>
        <v>1944.8779999999999</v>
      </c>
      <c r="F247">
        <f t="shared" si="22"/>
        <v>1945.5312463583209</v>
      </c>
      <c r="G247">
        <f t="shared" si="27"/>
        <v>118.2624</v>
      </c>
      <c r="H247">
        <f t="shared" si="29"/>
        <v>118.23755070546734</v>
      </c>
      <c r="I247">
        <f t="shared" si="30"/>
        <v>0.42673080465962826</v>
      </c>
      <c r="J247">
        <f t="shared" si="31"/>
        <v>6.174874387707617E-4</v>
      </c>
    </row>
    <row r="248" spans="1:10">
      <c r="A248">
        <v>11.25</v>
      </c>
      <c r="B248">
        <v>6400</v>
      </c>
      <c r="C248">
        <v>384</v>
      </c>
      <c r="D248">
        <f t="shared" si="28"/>
        <v>10.80119081717028</v>
      </c>
      <c r="E248">
        <f t="shared" si="26"/>
        <v>1950.6692</v>
      </c>
      <c r="F248">
        <f t="shared" si="22"/>
        <v>1951.4253610344483</v>
      </c>
      <c r="G248">
        <f t="shared" si="27"/>
        <v>117.04320000000001</v>
      </c>
      <c r="H248">
        <f t="shared" si="29"/>
        <v>117.52747754668083</v>
      </c>
      <c r="I248">
        <f t="shared" si="30"/>
        <v>0.57177951001787586</v>
      </c>
      <c r="J248">
        <f t="shared" si="31"/>
        <v>0.23452474221918887</v>
      </c>
    </row>
    <row r="249" spans="1:10">
      <c r="A249">
        <v>11.3</v>
      </c>
      <c r="B249">
        <v>6416</v>
      </c>
      <c r="C249">
        <v>383</v>
      </c>
      <c r="D249">
        <f t="shared" si="28"/>
        <v>10.851190817170281</v>
      </c>
      <c r="E249">
        <f t="shared" si="26"/>
        <v>1955.546</v>
      </c>
      <c r="F249">
        <f t="shared" si="22"/>
        <v>1957.2840380192513</v>
      </c>
      <c r="G249">
        <f t="shared" si="27"/>
        <v>116.73840000000001</v>
      </c>
      <c r="H249">
        <f t="shared" si="29"/>
        <v>116.82003877272122</v>
      </c>
      <c r="I249">
        <f t="shared" si="30"/>
        <v>3.0207761563627558</v>
      </c>
      <c r="J249">
        <f t="shared" si="31"/>
        <v>6.6648892114247304E-3</v>
      </c>
    </row>
    <row r="250" spans="1:10">
      <c r="A250">
        <v>11.35</v>
      </c>
      <c r="B250">
        <v>6436</v>
      </c>
      <c r="C250">
        <v>382</v>
      </c>
      <c r="D250">
        <f t="shared" si="28"/>
        <v>10.90119081717028</v>
      </c>
      <c r="E250">
        <f t="shared" si="26"/>
        <v>1961.6420000000001</v>
      </c>
      <c r="F250">
        <f t="shared" si="22"/>
        <v>1963.107408392269</v>
      </c>
      <c r="G250">
        <f t="shared" si="27"/>
        <v>116.43360000000001</v>
      </c>
      <c r="H250">
        <f t="shared" si="29"/>
        <v>116.11520884065341</v>
      </c>
      <c r="I250">
        <f t="shared" si="30"/>
        <v>2.1474217561322839</v>
      </c>
      <c r="J250">
        <f t="shared" si="31"/>
        <v>0.1013729303500743</v>
      </c>
    </row>
    <row r="251" spans="1:10">
      <c r="A251">
        <v>11.4</v>
      </c>
      <c r="B251">
        <v>6457</v>
      </c>
      <c r="C251">
        <v>381</v>
      </c>
      <c r="D251">
        <f t="shared" si="28"/>
        <v>10.95119081717028</v>
      </c>
      <c r="E251">
        <f t="shared" si="26"/>
        <v>1968.0427999999999</v>
      </c>
      <c r="F251">
        <f t="shared" si="22"/>
        <v>1968.8956019626296</v>
      </c>
      <c r="G251">
        <f t="shared" si="27"/>
        <v>116.12880000000001</v>
      </c>
      <c r="H251">
        <f t="shared" si="29"/>
        <v>115.41296247620231</v>
      </c>
      <c r="I251">
        <f t="shared" si="30"/>
        <v>0.72727118746499231</v>
      </c>
      <c r="J251">
        <f t="shared" si="31"/>
        <v>0.51242336047682646</v>
      </c>
    </row>
    <row r="252" spans="1:10">
      <c r="A252">
        <v>11.45</v>
      </c>
      <c r="B252">
        <v>6477</v>
      </c>
      <c r="C252">
        <v>380</v>
      </c>
      <c r="D252">
        <f t="shared" si="28"/>
        <v>11.001190817170279</v>
      </c>
      <c r="E252">
        <f t="shared" si="26"/>
        <v>1974.1387999999999</v>
      </c>
      <c r="F252">
        <f t="shared" si="22"/>
        <v>1974.6487472823799</v>
      </c>
      <c r="G252">
        <f t="shared" si="27"/>
        <v>115.82400000000001</v>
      </c>
      <c r="H252">
        <f t="shared" si="29"/>
        <v>114.71327466987773</v>
      </c>
      <c r="I252">
        <f t="shared" si="30"/>
        <v>0.260046230806672</v>
      </c>
      <c r="J252">
        <f t="shared" si="31"/>
        <v>1.2337107589752443</v>
      </c>
    </row>
    <row r="253" spans="1:10">
      <c r="A253">
        <v>11.5</v>
      </c>
      <c r="B253">
        <v>6495</v>
      </c>
      <c r="C253">
        <v>377</v>
      </c>
      <c r="D253">
        <f t="shared" si="28"/>
        <v>11.05119081717028</v>
      </c>
      <c r="E253">
        <f t="shared" si="26"/>
        <v>1979.6251999999999</v>
      </c>
      <c r="F253">
        <f t="shared" si="22"/>
        <v>1980.3669716596344</v>
      </c>
      <c r="G253">
        <f t="shared" si="27"/>
        <v>114.90960000000001</v>
      </c>
      <c r="H253">
        <f t="shared" si="29"/>
        <v>114.0161206731625</v>
      </c>
      <c r="I253">
        <f t="shared" si="30"/>
        <v>0.550225195036807</v>
      </c>
      <c r="J253">
        <f t="shared" si="31"/>
        <v>0.79830530748600537</v>
      </c>
    </row>
    <row r="254" spans="1:10">
      <c r="A254">
        <v>11.55</v>
      </c>
      <c r="B254">
        <v>6512</v>
      </c>
      <c r="C254">
        <v>373</v>
      </c>
      <c r="D254">
        <f t="shared" si="28"/>
        <v>11.101190817170281</v>
      </c>
      <c r="E254">
        <f t="shared" si="26"/>
        <v>1984.8068000000001</v>
      </c>
      <c r="F254">
        <f t="shared" si="22"/>
        <v>1986.0504011715273</v>
      </c>
      <c r="G254">
        <f t="shared" si="27"/>
        <v>113.69040000000001</v>
      </c>
      <c r="H254">
        <f t="shared" si="29"/>
        <v>113.32147599476409</v>
      </c>
      <c r="I254">
        <f t="shared" si="30"/>
        <v>1.5465438738237967</v>
      </c>
      <c r="J254">
        <f t="shared" si="31"/>
        <v>0.13610492163931703</v>
      </c>
    </row>
    <row r="255" spans="1:10">
      <c r="A255">
        <v>11.6</v>
      </c>
      <c r="B255">
        <v>6531</v>
      </c>
      <c r="C255">
        <v>371</v>
      </c>
      <c r="D255">
        <f t="shared" si="28"/>
        <v>11.15119081717028</v>
      </c>
      <c r="E255">
        <f t="shared" si="26"/>
        <v>1990.598</v>
      </c>
      <c r="F255">
        <f t="shared" si="22"/>
        <v>1991.6991606769814</v>
      </c>
      <c r="G255">
        <f t="shared" si="27"/>
        <v>113.08080000000001</v>
      </c>
      <c r="H255">
        <f t="shared" si="29"/>
        <v>112.62931639692752</v>
      </c>
      <c r="I255">
        <f t="shared" si="30"/>
        <v>1.2125548365301526</v>
      </c>
      <c r="J255">
        <f t="shared" si="31"/>
        <v>0.20383744384331712</v>
      </c>
    </row>
    <row r="256" spans="1:10">
      <c r="A256">
        <v>11.65</v>
      </c>
      <c r="B256">
        <v>6549</v>
      </c>
      <c r="C256">
        <v>369</v>
      </c>
      <c r="D256">
        <f t="shared" si="28"/>
        <v>11.20119081717028</v>
      </c>
      <c r="E256">
        <f t="shared" si="26"/>
        <v>1996.0844</v>
      </c>
      <c r="F256">
        <f t="shared" si="22"/>
        <v>1997.3133738292954</v>
      </c>
      <c r="G256">
        <f t="shared" si="27"/>
        <v>112.47120000000001</v>
      </c>
      <c r="H256">
        <f t="shared" si="29"/>
        <v>111.93961789180867</v>
      </c>
      <c r="I256">
        <f t="shared" si="30"/>
        <v>1.5103766730931349</v>
      </c>
      <c r="J256">
        <f t="shared" si="31"/>
        <v>0.28257953774915384</v>
      </c>
    </row>
    <row r="257" spans="1:10">
      <c r="A257">
        <v>11.7</v>
      </c>
      <c r="B257">
        <v>6570</v>
      </c>
      <c r="C257">
        <v>368</v>
      </c>
      <c r="D257">
        <f t="shared" si="28"/>
        <v>11.251190817170279</v>
      </c>
      <c r="E257">
        <f t="shared" si="26"/>
        <v>2002.4852000000001</v>
      </c>
      <c r="F257">
        <f t="shared" si="22"/>
        <v>2002.8931630885477</v>
      </c>
      <c r="G257">
        <f t="shared" si="27"/>
        <v>112.16640000000001</v>
      </c>
      <c r="H257">
        <f t="shared" si="29"/>
        <v>111.25235673790725</v>
      </c>
      <c r="I257">
        <f t="shared" si="30"/>
        <v>0.1664338816172998</v>
      </c>
      <c r="J257">
        <f t="shared" si="31"/>
        <v>0.83547508497717615</v>
      </c>
    </row>
    <row r="258" spans="1:10">
      <c r="A258">
        <v>11.75</v>
      </c>
      <c r="B258">
        <v>6586</v>
      </c>
      <c r="C258">
        <v>366</v>
      </c>
      <c r="D258">
        <f t="shared" si="28"/>
        <v>11.30119081717028</v>
      </c>
      <c r="E258">
        <f t="shared" si="26"/>
        <v>2007.3620000000001</v>
      </c>
      <c r="F258">
        <f t="shared" si="22"/>
        <v>2008.4386497338287</v>
      </c>
      <c r="G258">
        <f t="shared" si="27"/>
        <v>111.55680000000001</v>
      </c>
      <c r="H258">
        <f t="shared" si="29"/>
        <v>110.56750943655717</v>
      </c>
      <c r="I258">
        <f t="shared" si="30"/>
        <v>1.1591746493532322</v>
      </c>
      <c r="J258">
        <f t="shared" si="31"/>
        <v>0.97869581891704382</v>
      </c>
    </row>
    <row r="259" spans="1:10">
      <c r="A259">
        <v>11.8</v>
      </c>
      <c r="B259">
        <v>6605</v>
      </c>
      <c r="C259">
        <v>363</v>
      </c>
      <c r="D259">
        <f t="shared" si="28"/>
        <v>11.351190817170281</v>
      </c>
      <c r="E259">
        <f t="shared" si="26"/>
        <v>2013.1532</v>
      </c>
      <c r="F259">
        <f t="shared" si="22"/>
        <v>2013.9499538752934</v>
      </c>
      <c r="G259">
        <f t="shared" si="27"/>
        <v>110.64240000000001</v>
      </c>
      <c r="H259">
        <f t="shared" si="29"/>
        <v>109.88505272847469</v>
      </c>
      <c r="I259">
        <f t="shared" si="30"/>
        <v>0.6348167377951488</v>
      </c>
      <c r="J259">
        <f t="shared" si="31"/>
        <v>0.57357488968684511</v>
      </c>
    </row>
    <row r="260" spans="1:10">
      <c r="A260">
        <v>11.85</v>
      </c>
      <c r="B260">
        <v>6622</v>
      </c>
      <c r="C260">
        <v>360</v>
      </c>
      <c r="D260">
        <f t="shared" si="28"/>
        <v>11.40119081717028</v>
      </c>
      <c r="E260">
        <f t="shared" si="26"/>
        <v>2018.3348000000001</v>
      </c>
      <c r="F260">
        <f t="shared" si="22"/>
        <v>2019.4271944660463</v>
      </c>
      <c r="G260">
        <f t="shared" si="27"/>
        <v>109.72800000000001</v>
      </c>
      <c r="H260">
        <f t="shared" si="29"/>
        <v>109.20496359036177</v>
      </c>
      <c r="I260">
        <f t="shared" si="30"/>
        <v>1.1933256694484584</v>
      </c>
      <c r="J260">
        <f t="shared" si="31"/>
        <v>0.27356708580725808</v>
      </c>
    </row>
    <row r="261" spans="1:10">
      <c r="A261">
        <v>11.9</v>
      </c>
      <c r="B261">
        <v>6642</v>
      </c>
      <c r="C261">
        <v>356</v>
      </c>
      <c r="D261">
        <f t="shared" si="28"/>
        <v>11.45119081717028</v>
      </c>
      <c r="E261">
        <f t="shared" si="26"/>
        <v>2024.4308000000001</v>
      </c>
      <c r="F261">
        <f t="shared" si="22"/>
        <v>2024.8704893138579</v>
      </c>
      <c r="G261">
        <f t="shared" si="27"/>
        <v>108.50880000000001</v>
      </c>
      <c r="H261">
        <f t="shared" si="29"/>
        <v>108.52721923156435</v>
      </c>
      <c r="I261">
        <f t="shared" si="30"/>
        <v>0.19332669272074118</v>
      </c>
      <c r="J261">
        <f t="shared" si="31"/>
        <v>3.3926809142067668E-4</v>
      </c>
    </row>
    <row r="262" spans="1:10">
      <c r="A262">
        <v>11.95</v>
      </c>
      <c r="B262">
        <v>6658</v>
      </c>
      <c r="C262">
        <v>353</v>
      </c>
      <c r="D262">
        <f t="shared" si="28"/>
        <v>11.501190817170279</v>
      </c>
      <c r="E262">
        <f t="shared" si="26"/>
        <v>2029.3076000000001</v>
      </c>
      <c r="F262">
        <f t="shared" si="22"/>
        <v>2030.2799550927107</v>
      </c>
      <c r="G262">
        <f t="shared" si="27"/>
        <v>107.59440000000001</v>
      </c>
      <c r="H262">
        <f t="shared" si="29"/>
        <v>107.85179709078504</v>
      </c>
      <c r="I262">
        <f t="shared" si="30"/>
        <v>0.94547442632021261</v>
      </c>
      <c r="J262">
        <f t="shared" si="31"/>
        <v>6.625326234459894E-2</v>
      </c>
    </row>
    <row r="263" spans="1:10">
      <c r="A263">
        <v>12</v>
      </c>
      <c r="B263">
        <v>6676</v>
      </c>
      <c r="C263">
        <v>351</v>
      </c>
      <c r="D263">
        <f t="shared" si="28"/>
        <v>11.55119081717028</v>
      </c>
      <c r="E263">
        <f t="shared" si="26"/>
        <v>2034.7940000000001</v>
      </c>
      <c r="F263">
        <f t="shared" si="22"/>
        <v>2035.6557073541933</v>
      </c>
      <c r="G263">
        <f t="shared" si="27"/>
        <v>106.98480000000001</v>
      </c>
      <c r="H263">
        <f t="shared" si="29"/>
        <v>107.17867483284714</v>
      </c>
      <c r="I263">
        <f t="shared" si="30"/>
        <v>0.74253956427062073</v>
      </c>
      <c r="J263">
        <f t="shared" si="31"/>
        <v>3.7587450811502263E-2</v>
      </c>
    </row>
    <row r="264" spans="1:10">
      <c r="A264">
        <v>12.05</v>
      </c>
      <c r="B264">
        <v>6692</v>
      </c>
      <c r="C264">
        <v>349</v>
      </c>
      <c r="D264">
        <f t="shared" si="28"/>
        <v>11.601190817170281</v>
      </c>
      <c r="E264">
        <f t="shared" si="26"/>
        <v>2039.6708000000001</v>
      </c>
      <c r="F264">
        <f t="shared" si="22"/>
        <v>2040.9978605387171</v>
      </c>
      <c r="G264">
        <f t="shared" si="27"/>
        <v>106.37520000000001</v>
      </c>
      <c r="H264">
        <f t="shared" si="29"/>
        <v>106.50783034551193</v>
      </c>
      <c r="I264">
        <f t="shared" si="30"/>
        <v>1.7610896734197961</v>
      </c>
      <c r="J264">
        <f t="shared" si="31"/>
        <v>1.7590808550613218E-2</v>
      </c>
    </row>
    <row r="265" spans="1:10">
      <c r="A265">
        <v>12.1</v>
      </c>
      <c r="B265">
        <v>6710</v>
      </c>
      <c r="C265">
        <v>347</v>
      </c>
      <c r="D265">
        <f t="shared" si="28"/>
        <v>11.65119081717028</v>
      </c>
      <c r="E265">
        <f t="shared" si="26"/>
        <v>2045.1572000000001</v>
      </c>
      <c r="F265">
        <f t="shared" si="22"/>
        <v>2046.3065279865928</v>
      </c>
      <c r="G265">
        <f t="shared" si="27"/>
        <v>105.76560000000001</v>
      </c>
      <c r="H265">
        <f t="shared" si="29"/>
        <v>105.83924173634557</v>
      </c>
      <c r="I265">
        <f t="shared" si="30"/>
        <v>1.3209548207651203</v>
      </c>
      <c r="J265">
        <f t="shared" si="31"/>
        <v>5.4231053319896165E-3</v>
      </c>
    </row>
    <row r="266" spans="1:10">
      <c r="A266">
        <v>12.15</v>
      </c>
      <c r="B266">
        <v>6729</v>
      </c>
      <c r="C266">
        <v>345</v>
      </c>
      <c r="D266">
        <f t="shared" si="28"/>
        <v>11.70119081717028</v>
      </c>
      <c r="E266">
        <f t="shared" si="26"/>
        <v>2050.9484000000002</v>
      </c>
      <c r="F266">
        <f t="shared" si="22"/>
        <v>2051.5818219489402</v>
      </c>
      <c r="G266">
        <f t="shared" si="27"/>
        <v>105.15600000000001</v>
      </c>
      <c r="H266">
        <f t="shared" si="29"/>
        <v>105.17288732963584</v>
      </c>
      <c r="I266">
        <f t="shared" si="30"/>
        <v>0.40122336539887221</v>
      </c>
      <c r="J266">
        <f t="shared" si="31"/>
        <v>2.851819022293718E-4</v>
      </c>
    </row>
    <row r="267" spans="1:10">
      <c r="A267">
        <v>12.2</v>
      </c>
      <c r="B267">
        <v>6745</v>
      </c>
      <c r="C267">
        <v>342</v>
      </c>
      <c r="D267">
        <f t="shared" si="28"/>
        <v>11.751190817170279</v>
      </c>
      <c r="E267">
        <f t="shared" si="26"/>
        <v>2055.8252000000002</v>
      </c>
      <c r="F267">
        <f t="shared" si="22"/>
        <v>2056.8238535984465</v>
      </c>
      <c r="G267">
        <f t="shared" si="27"/>
        <v>104.24160000000001</v>
      </c>
      <c r="H267">
        <f t="shared" si="29"/>
        <v>104.50874566335857</v>
      </c>
      <c r="I267">
        <f t="shared" si="30"/>
        <v>0.99730900968965086</v>
      </c>
      <c r="J267">
        <f t="shared" si="31"/>
        <v>7.1366805451286167E-2</v>
      </c>
    </row>
    <row r="268" spans="1:10">
      <c r="A268">
        <v>12.25</v>
      </c>
      <c r="B268">
        <v>6763</v>
      </c>
      <c r="C268">
        <v>339</v>
      </c>
      <c r="D268">
        <f t="shared" si="28"/>
        <v>11.80119081717028</v>
      </c>
      <c r="E268">
        <f t="shared" si="26"/>
        <v>2061.3116</v>
      </c>
      <c r="F268">
        <f t="shared" si="22"/>
        <v>2062.0327330399791</v>
      </c>
      <c r="G268">
        <f t="shared" si="27"/>
        <v>103.3272</v>
      </c>
      <c r="H268">
        <f t="shared" si="29"/>
        <v>103.84679548619063</v>
      </c>
      <c r="I268">
        <f t="shared" si="30"/>
        <v>0.52003286134953031</v>
      </c>
      <c r="J268">
        <f t="shared" si="31"/>
        <v>0.26997946926967142</v>
      </c>
    </row>
    <row r="269" spans="1:10">
      <c r="A269">
        <v>12.3</v>
      </c>
      <c r="B269">
        <v>6778</v>
      </c>
      <c r="C269">
        <v>336</v>
      </c>
      <c r="D269">
        <f t="shared" si="28"/>
        <v>11.851190817170281</v>
      </c>
      <c r="E269">
        <f t="shared" si="26"/>
        <v>2065.8836000000001</v>
      </c>
      <c r="F269">
        <f t="shared" si="22"/>
        <v>2067.2085693210443</v>
      </c>
      <c r="G269">
        <f t="shared" si="27"/>
        <v>102.4128</v>
      </c>
      <c r="H269">
        <f t="shared" si="29"/>
        <v>103.18701575457098</v>
      </c>
      <c r="I269">
        <f t="shared" si="30"/>
        <v>1.7555437017081599</v>
      </c>
      <c r="J269">
        <f t="shared" si="31"/>
        <v>0.59941003462590337</v>
      </c>
    </row>
    <row r="270" spans="1:10">
      <c r="A270">
        <v>12.35</v>
      </c>
      <c r="B270">
        <v>6795</v>
      </c>
      <c r="C270">
        <v>335</v>
      </c>
      <c r="D270">
        <f t="shared" si="28"/>
        <v>11.90119081717028</v>
      </c>
      <c r="E270">
        <f t="shared" si="26"/>
        <v>2071.0652</v>
      </c>
      <c r="F270">
        <f t="shared" si="22"/>
        <v>2072.351470442105</v>
      </c>
      <c r="G270">
        <f t="shared" si="27"/>
        <v>102.108</v>
      </c>
      <c r="H270">
        <f t="shared" si="29"/>
        <v>102.52938562980727</v>
      </c>
      <c r="I270">
        <f t="shared" si="30"/>
        <v>1.6544916502329368</v>
      </c>
      <c r="J270">
        <f t="shared" si="31"/>
        <v>0.1775658490080623</v>
      </c>
    </row>
    <row r="271" spans="1:10">
      <c r="A271">
        <v>12.4</v>
      </c>
      <c r="B271">
        <v>6811</v>
      </c>
      <c r="C271">
        <v>334</v>
      </c>
      <c r="D271">
        <f t="shared" si="28"/>
        <v>11.95119081717028</v>
      </c>
      <c r="E271">
        <f t="shared" si="26"/>
        <v>2075.942</v>
      </c>
      <c r="F271">
        <f t="shared" si="22"/>
        <v>2077.4615433667514</v>
      </c>
      <c r="G271">
        <f t="shared" si="27"/>
        <v>101.8032</v>
      </c>
      <c r="H271">
        <f t="shared" si="29"/>
        <v>101.87388447522767</v>
      </c>
      <c r="I271">
        <f t="shared" si="30"/>
        <v>2.309012043438027</v>
      </c>
      <c r="J271">
        <f t="shared" si="31"/>
        <v>4.9962950382104136E-3</v>
      </c>
    </row>
    <row r="272" spans="1:10">
      <c r="A272">
        <v>12.45</v>
      </c>
      <c r="B272">
        <v>6829</v>
      </c>
      <c r="C272">
        <v>334</v>
      </c>
      <c r="D272">
        <f t="shared" si="28"/>
        <v>12.001190817170279</v>
      </c>
      <c r="E272">
        <f t="shared" si="26"/>
        <v>2081.4284000000002</v>
      </c>
      <c r="F272">
        <f t="shared" si="22"/>
        <v>2082.5388940317312</v>
      </c>
      <c r="G272">
        <f t="shared" si="27"/>
        <v>101.8032</v>
      </c>
      <c r="H272">
        <f t="shared" si="29"/>
        <v>101.22049185337723</v>
      </c>
      <c r="I272">
        <f t="shared" si="30"/>
        <v>1.2331969945099999</v>
      </c>
      <c r="J272">
        <f t="shared" si="31"/>
        <v>0.33954878414055312</v>
      </c>
    </row>
    <row r="273" spans="1:10">
      <c r="A273">
        <v>12.5</v>
      </c>
      <c r="B273">
        <v>6846</v>
      </c>
      <c r="C273">
        <v>333</v>
      </c>
      <c r="D273">
        <f t="shared" si="28"/>
        <v>12.05119081717028</v>
      </c>
      <c r="E273">
        <f t="shared" si="26"/>
        <v>2086.61</v>
      </c>
      <c r="F273">
        <f t="shared" si="22"/>
        <v>2087.5836273568434</v>
      </c>
      <c r="G273">
        <f t="shared" si="27"/>
        <v>101.4984</v>
      </c>
      <c r="H273">
        <f t="shared" si="29"/>
        <v>100.56918752325774</v>
      </c>
      <c r="I273">
        <f t="shared" si="30"/>
        <v>0.9479502299936331</v>
      </c>
      <c r="J273">
        <f t="shared" si="31"/>
        <v>0.86343582693349419</v>
      </c>
    </row>
    <row r="274" spans="1:10">
      <c r="A274">
        <v>12.55</v>
      </c>
      <c r="B274">
        <v>6863</v>
      </c>
      <c r="C274">
        <v>330</v>
      </c>
      <c r="D274">
        <f t="shared" si="28"/>
        <v>12.101190817170281</v>
      </c>
      <c r="E274">
        <f t="shared" si="26"/>
        <v>2091.7916</v>
      </c>
      <c r="F274">
        <f t="shared" si="22"/>
        <v>2092.5958472546918</v>
      </c>
      <c r="G274">
        <f t="shared" si="27"/>
        <v>100.584</v>
      </c>
      <c r="H274">
        <f t="shared" si="29"/>
        <v>99.919951437610138</v>
      </c>
      <c r="I274">
        <f t="shared" si="30"/>
        <v>0.64681364667920882</v>
      </c>
      <c r="J274">
        <f t="shared" si="31"/>
        <v>0.44096049321204717</v>
      </c>
    </row>
    <row r="275" spans="1:10">
      <c r="A275">
        <v>12.6</v>
      </c>
      <c r="B275">
        <v>6878</v>
      </c>
      <c r="C275">
        <v>327</v>
      </c>
      <c r="D275">
        <f t="shared" si="28"/>
        <v>12.15119081717028</v>
      </c>
      <c r="E275">
        <f t="shared" si="26"/>
        <v>2096.3636000000001</v>
      </c>
      <c r="F275">
        <f t="shared" si="22"/>
        <v>2097.5756566403043</v>
      </c>
      <c r="G275">
        <f t="shared" si="27"/>
        <v>99.669600000000003</v>
      </c>
      <c r="H275">
        <f t="shared" si="29"/>
        <v>99.2727637402391</v>
      </c>
      <c r="I275">
        <f t="shared" si="30"/>
        <v>1.469081299305327</v>
      </c>
      <c r="J275">
        <f t="shared" si="31"/>
        <v>0.15747901706102285</v>
      </c>
    </row>
    <row r="276" spans="1:10">
      <c r="A276">
        <v>12.65</v>
      </c>
      <c r="B276">
        <v>6894</v>
      </c>
      <c r="C276">
        <v>323</v>
      </c>
      <c r="D276">
        <f t="shared" si="28"/>
        <v>12.20119081717028</v>
      </c>
      <c r="E276">
        <f t="shared" si="26"/>
        <v>2101.2404000000001</v>
      </c>
      <c r="F276">
        <f t="shared" si="22"/>
        <v>2102.5231574406207</v>
      </c>
      <c r="G276">
        <f t="shared" si="27"/>
        <v>98.450400000000002</v>
      </c>
      <c r="H276">
        <f t="shared" si="29"/>
        <v>98.627604763378542</v>
      </c>
      <c r="I276">
        <f t="shared" si="30"/>
        <v>1.6454666514674385</v>
      </c>
      <c r="J276">
        <f t="shared" si="31"/>
        <v>3.1401528164044533E-2</v>
      </c>
    </row>
    <row r="277" spans="1:10">
      <c r="A277">
        <v>12.7</v>
      </c>
      <c r="B277">
        <v>6911</v>
      </c>
      <c r="C277">
        <v>320</v>
      </c>
      <c r="D277">
        <f t="shared" si="28"/>
        <v>12.251190817170279</v>
      </c>
      <c r="E277">
        <f t="shared" si="26"/>
        <v>2106.422</v>
      </c>
      <c r="F277">
        <f t="shared" si="22"/>
        <v>2107.43845060385</v>
      </c>
      <c r="G277">
        <f t="shared" si="27"/>
        <v>97.536000000000001</v>
      </c>
      <c r="H277">
        <f t="shared" si="29"/>
        <v>97.984455025097702</v>
      </c>
      <c r="I277">
        <f t="shared" si="30"/>
        <v>1.0331718300670081</v>
      </c>
      <c r="J277">
        <f t="shared" si="31"/>
        <v>0.2011119095353795</v>
      </c>
    </row>
    <row r="278" spans="1:10">
      <c r="A278">
        <v>12.75</v>
      </c>
      <c r="B278">
        <v>6926</v>
      </c>
      <c r="C278">
        <v>317</v>
      </c>
      <c r="D278">
        <f t="shared" si="28"/>
        <v>12.30119081717028</v>
      </c>
      <c r="E278">
        <f t="shared" si="26"/>
        <v>2110.9940000000001</v>
      </c>
      <c r="F278">
        <f t="shared" si="22"/>
        <v>2112.3216361086957</v>
      </c>
      <c r="G278">
        <f t="shared" si="27"/>
        <v>96.621600000000001</v>
      </c>
      <c r="H278">
        <f t="shared" si="29"/>
        <v>97.343295226746747</v>
      </c>
      <c r="I278">
        <f t="shared" si="30"/>
        <v>1.7626176371121689</v>
      </c>
      <c r="J278">
        <f t="shared" si="31"/>
        <v>0.52084400030903744</v>
      </c>
    </row>
    <row r="279" spans="1:10">
      <c r="A279">
        <v>12.8</v>
      </c>
      <c r="B279">
        <v>6944</v>
      </c>
      <c r="C279">
        <v>314</v>
      </c>
      <c r="D279">
        <f t="shared" si="28"/>
        <v>12.351190817170281</v>
      </c>
      <c r="E279">
        <f t="shared" si="26"/>
        <v>2116.4803999999999</v>
      </c>
      <c r="F279">
        <f t="shared" ref="F279:F342" si="32">IF(D279&lt;0,0,IF(D279&lt;$B$11,LN(COSH($B$18*$B$17*D279))/$B$17,$B$21+$B$19^2/2/$B$15*LN(($B$20^2+$B$19^2)/(H279^2+$B$19^2))))</f>
        <v>2117.1728129734597</v>
      </c>
      <c r="G279">
        <f t="shared" si="27"/>
        <v>95.7072</v>
      </c>
      <c r="H279">
        <f t="shared" si="29"/>
        <v>96.704106250441086</v>
      </c>
      <c r="I279">
        <f t="shared" si="30"/>
        <v>0.47943572581543542</v>
      </c>
      <c r="J279">
        <f t="shared" si="31"/>
        <v>0.99382207216850471</v>
      </c>
    </row>
    <row r="280" spans="1:10">
      <c r="A280">
        <v>12.85</v>
      </c>
      <c r="B280">
        <v>6956</v>
      </c>
      <c r="C280">
        <v>313</v>
      </c>
      <c r="D280">
        <f t="shared" si="28"/>
        <v>12.40119081717028</v>
      </c>
      <c r="E280">
        <f t="shared" ref="E280:E343" si="33">(B280-$B$13)*0.3048</f>
        <v>2120.1379999999999</v>
      </c>
      <c r="F280">
        <f t="shared" si="32"/>
        <v>2121.9920792650164</v>
      </c>
      <c r="G280">
        <f t="shared" ref="G280:G343" si="34">IF(A280&lt;$B$12,0,C280*0.3048)</f>
        <v>95.4024</v>
      </c>
      <c r="H280">
        <f t="shared" si="29"/>
        <v>96.066869156584431</v>
      </c>
      <c r="I280">
        <f t="shared" si="30"/>
        <v>3.4376099209640518</v>
      </c>
      <c r="J280">
        <f t="shared" si="31"/>
        <v>0.4415192600520253</v>
      </c>
    </row>
    <row r="281" spans="1:10">
      <c r="A281">
        <v>12.9</v>
      </c>
      <c r="B281">
        <v>6973</v>
      </c>
      <c r="C281">
        <v>311</v>
      </c>
      <c r="D281">
        <f t="shared" si="28"/>
        <v>12.45119081717028</v>
      </c>
      <c r="E281">
        <f t="shared" si="33"/>
        <v>2125.3195999999998</v>
      </c>
      <c r="F281">
        <f t="shared" si="32"/>
        <v>2126.7795321076665</v>
      </c>
      <c r="G281">
        <f t="shared" si="34"/>
        <v>94.7928</v>
      </c>
      <c r="H281">
        <f t="shared" si="29"/>
        <v>95.43156518142861</v>
      </c>
      <c r="I281">
        <f t="shared" si="30"/>
        <v>2.1314017589959739</v>
      </c>
      <c r="J281">
        <f t="shared" si="31"/>
        <v>0.40802095700552526</v>
      </c>
    </row>
    <row r="282" spans="1:10">
      <c r="A282">
        <v>12.95</v>
      </c>
      <c r="B282">
        <v>6989</v>
      </c>
      <c r="C282">
        <v>310</v>
      </c>
      <c r="D282">
        <f t="shared" si="28"/>
        <v>12.501190817170279</v>
      </c>
      <c r="E282">
        <f t="shared" si="33"/>
        <v>2130.1963999999998</v>
      </c>
      <c r="F282">
        <f t="shared" si="32"/>
        <v>2131.5352676918701</v>
      </c>
      <c r="G282">
        <f t="shared" si="34"/>
        <v>94.488</v>
      </c>
      <c r="H282">
        <f t="shared" si="29"/>
        <v>94.79817573467075</v>
      </c>
      <c r="I282">
        <f t="shared" si="30"/>
        <v>1.7925666963340814</v>
      </c>
      <c r="J282">
        <f t="shared" si="31"/>
        <v>9.6208986378539571E-2</v>
      </c>
    </row>
    <row r="283" spans="1:10">
      <c r="A283">
        <v>13</v>
      </c>
      <c r="B283">
        <v>7004</v>
      </c>
      <c r="C283">
        <v>310</v>
      </c>
      <c r="D283">
        <f t="shared" ref="D283:D346" si="35">A283-$B$12</f>
        <v>12.55119081717028</v>
      </c>
      <c r="E283">
        <f t="shared" si="33"/>
        <v>2134.7683999999999</v>
      </c>
      <c r="F283">
        <f t="shared" si="32"/>
        <v>2136.25938128286</v>
      </c>
      <c r="G283">
        <f t="shared" si="34"/>
        <v>94.488</v>
      </c>
      <c r="H283">
        <f t="shared" ref="H283:H346" si="36">IF(D283&lt;0,0,IF(D283&lt;$B$11,$B$18*TANH($B$18*$B$17*D283),$B$19*($B$20-$B$19*TAN((D283-$B$11)*$B$15/$B$19))/($B$19+$B$20*TAN((D283-$B$11)*$B$15/$B$19))))</f>
        <v>94.16668239708622</v>
      </c>
      <c r="I283">
        <f t="shared" ref="I283:I346" si="37">(E283-F283)^2</f>
        <v>2.2230251858389942</v>
      </c>
      <c r="J283">
        <f t="shared" ref="J283:J346" si="38">(G283-H283)^2</f>
        <v>0.10324500194225751</v>
      </c>
    </row>
    <row r="284" spans="1:10">
      <c r="A284">
        <v>13.05</v>
      </c>
      <c r="B284">
        <v>7019</v>
      </c>
      <c r="C284">
        <v>309</v>
      </c>
      <c r="D284">
        <f t="shared" si="35"/>
        <v>12.601190817170281</v>
      </c>
      <c r="E284">
        <f t="shared" si="33"/>
        <v>2139.3404</v>
      </c>
      <c r="F284">
        <f t="shared" si="32"/>
        <v>2140.9519672291317</v>
      </c>
      <c r="G284">
        <f t="shared" si="34"/>
        <v>94.183199999999999</v>
      </c>
      <c r="H284">
        <f t="shared" si="36"/>
        <v>93.537066918197368</v>
      </c>
      <c r="I284">
        <f t="shared" si="37"/>
        <v>2.5971489340110687</v>
      </c>
      <c r="J284">
        <f t="shared" si="38"/>
        <v>0.41748795939976568</v>
      </c>
    </row>
    <row r="285" spans="1:10">
      <c r="A285">
        <v>13.1</v>
      </c>
      <c r="B285">
        <v>7036</v>
      </c>
      <c r="C285">
        <v>308</v>
      </c>
      <c r="D285">
        <f t="shared" si="35"/>
        <v>12.65119081717028</v>
      </c>
      <c r="E285">
        <f t="shared" si="33"/>
        <v>2144.5219999999999</v>
      </c>
      <c r="F285">
        <f t="shared" si="32"/>
        <v>2145.6131189708331</v>
      </c>
      <c r="G285">
        <f t="shared" si="34"/>
        <v>93.878399999999999</v>
      </c>
      <c r="H285">
        <f t="shared" si="36"/>
        <v>92.909311213976707</v>
      </c>
      <c r="I285">
        <f t="shared" si="37"/>
        <v>1.1905406085119317</v>
      </c>
      <c r="J285">
        <f t="shared" si="38"/>
        <v>0.93913307519609779</v>
      </c>
    </row>
    <row r="286" spans="1:10">
      <c r="A286">
        <v>13.15</v>
      </c>
      <c r="B286">
        <v>7050</v>
      </c>
      <c r="C286">
        <v>307</v>
      </c>
      <c r="D286">
        <f t="shared" si="35"/>
        <v>12.70119081717028</v>
      </c>
      <c r="E286">
        <f t="shared" si="33"/>
        <v>2148.7892000000002</v>
      </c>
      <c r="F286">
        <f t="shared" si="32"/>
        <v>2150.24292904802</v>
      </c>
      <c r="G286">
        <f t="shared" si="34"/>
        <v>93.573599999999999</v>
      </c>
      <c r="H286">
        <f t="shared" si="36"/>
        <v>92.283397364584488</v>
      </c>
      <c r="I286">
        <f t="shared" si="37"/>
        <v>2.1133281450565402</v>
      </c>
      <c r="J286">
        <f t="shared" si="38"/>
        <v>1.6646228404331305</v>
      </c>
    </row>
    <row r="287" spans="1:10">
      <c r="A287">
        <v>13.2</v>
      </c>
      <c r="B287">
        <v>7065</v>
      </c>
      <c r="C287">
        <v>304</v>
      </c>
      <c r="D287">
        <f t="shared" si="35"/>
        <v>12.751190817170279</v>
      </c>
      <c r="E287">
        <f t="shared" si="33"/>
        <v>2153.3611999999998</v>
      </c>
      <c r="F287">
        <f t="shared" si="32"/>
        <v>2154.8414891088178</v>
      </c>
      <c r="G287">
        <f t="shared" si="34"/>
        <v>92.659199999999998</v>
      </c>
      <c r="H287">
        <f t="shared" si="36"/>
        <v>91.659307612139699</v>
      </c>
      <c r="I287">
        <f t="shared" si="37"/>
        <v>2.1912558456850175</v>
      </c>
      <c r="J287">
        <f t="shared" si="38"/>
        <v>0.99978478730097153</v>
      </c>
    </row>
    <row r="288" spans="1:10">
      <c r="A288">
        <v>13.25</v>
      </c>
      <c r="B288">
        <v>7082</v>
      </c>
      <c r="C288">
        <v>302</v>
      </c>
      <c r="D288">
        <f t="shared" si="35"/>
        <v>12.80119081717028</v>
      </c>
      <c r="E288">
        <f t="shared" si="33"/>
        <v>2158.5428000000002</v>
      </c>
      <c r="F288">
        <f t="shared" si="32"/>
        <v>2159.4088899174599</v>
      </c>
      <c r="G288">
        <f t="shared" si="34"/>
        <v>92.049599999999998</v>
      </c>
      <c r="H288">
        <f t="shared" si="36"/>
        <v>91.037024358524206</v>
      </c>
      <c r="I288">
        <f t="shared" si="37"/>
        <v>0.75011174512535594</v>
      </c>
      <c r="J288">
        <f t="shared" si="38"/>
        <v>1.0253094297101109</v>
      </c>
    </row>
    <row r="289" spans="1:10">
      <c r="A289">
        <v>13.3</v>
      </c>
      <c r="B289">
        <v>7095</v>
      </c>
      <c r="C289">
        <v>299</v>
      </c>
      <c r="D289">
        <f t="shared" si="35"/>
        <v>12.851190817170281</v>
      </c>
      <c r="E289">
        <f t="shared" si="33"/>
        <v>2162.5052000000001</v>
      </c>
      <c r="F289">
        <f t="shared" si="32"/>
        <v>2163.9452213622226</v>
      </c>
      <c r="G289">
        <f t="shared" si="34"/>
        <v>91.135199999999998</v>
      </c>
      <c r="H289">
        <f t="shared" si="36"/>
        <v>90.416530163219122</v>
      </c>
      <c r="I289">
        <f t="shared" si="37"/>
        <v>2.0736615236572131</v>
      </c>
      <c r="J289">
        <f t="shared" si="38"/>
        <v>0.51648633429865087</v>
      </c>
    </row>
    <row r="290" spans="1:10">
      <c r="A290">
        <v>13.35</v>
      </c>
      <c r="B290">
        <v>7111</v>
      </c>
      <c r="C290">
        <v>296</v>
      </c>
      <c r="D290">
        <f t="shared" si="35"/>
        <v>12.90119081717028</v>
      </c>
      <c r="E290">
        <f t="shared" si="33"/>
        <v>2167.3820000000001</v>
      </c>
      <c r="F290">
        <f t="shared" si="32"/>
        <v>2168.4505724632513</v>
      </c>
      <c r="G290">
        <f t="shared" si="34"/>
        <v>90.220800000000011</v>
      </c>
      <c r="H290">
        <f t="shared" si="36"/>
        <v>89.797807741172974</v>
      </c>
      <c r="I290">
        <f t="shared" si="37"/>
        <v>1.14184710921886</v>
      </c>
      <c r="J290">
        <f t="shared" si="38"/>
        <v>0.17892245102759902</v>
      </c>
    </row>
    <row r="291" spans="1:10">
      <c r="A291">
        <v>13.4</v>
      </c>
      <c r="B291">
        <v>7125</v>
      </c>
      <c r="C291">
        <v>292</v>
      </c>
      <c r="D291">
        <f t="shared" si="35"/>
        <v>12.95119081717028</v>
      </c>
      <c r="E291">
        <f t="shared" si="33"/>
        <v>2171.6491999999998</v>
      </c>
      <c r="F291">
        <f t="shared" si="32"/>
        <v>2172.9250313802822</v>
      </c>
      <c r="G291">
        <f t="shared" si="34"/>
        <v>89.00160000000001</v>
      </c>
      <c r="H291">
        <f t="shared" si="36"/>
        <v>89.180839960700865</v>
      </c>
      <c r="I291">
        <f t="shared" si="37"/>
        <v>1.6277457109132882</v>
      </c>
      <c r="J291">
        <f t="shared" si="38"/>
        <v>3.2126963512043971E-2</v>
      </c>
    </row>
    <row r="292" spans="1:10">
      <c r="A292">
        <v>13.45</v>
      </c>
      <c r="B292">
        <v>7140</v>
      </c>
      <c r="C292">
        <v>290</v>
      </c>
      <c r="D292">
        <f t="shared" si="35"/>
        <v>13.001190817170279</v>
      </c>
      <c r="E292">
        <f t="shared" si="33"/>
        <v>2176.2212</v>
      </c>
      <c r="F292">
        <f t="shared" si="32"/>
        <v>2177.3686854202579</v>
      </c>
      <c r="G292">
        <f t="shared" si="34"/>
        <v>88.39200000000001</v>
      </c>
      <c r="H292">
        <f t="shared" si="36"/>
        <v>88.565609841414684</v>
      </c>
      <c r="I292">
        <f t="shared" si="37"/>
        <v>1.316722789704468</v>
      </c>
      <c r="J292">
        <f t="shared" si="38"/>
        <v>3.0140377036028201E-2</v>
      </c>
    </row>
    <row r="293" spans="1:10">
      <c r="A293">
        <v>13.5</v>
      </c>
      <c r="B293">
        <v>7154</v>
      </c>
      <c r="C293">
        <v>287</v>
      </c>
      <c r="D293">
        <f t="shared" si="35"/>
        <v>13.05119081717028</v>
      </c>
      <c r="E293">
        <f t="shared" si="33"/>
        <v>2180.4884000000002</v>
      </c>
      <c r="F293">
        <f t="shared" si="32"/>
        <v>2181.7816210448427</v>
      </c>
      <c r="G293">
        <f t="shared" si="34"/>
        <v>87.47760000000001</v>
      </c>
      <c r="H293">
        <f t="shared" si="36"/>
        <v>87.952100552182912</v>
      </c>
      <c r="I293">
        <f t="shared" si="37"/>
        <v>1.6724206708236293</v>
      </c>
      <c r="J293">
        <f t="shared" si="38"/>
        <v>0.22515077402187975</v>
      </c>
    </row>
    <row r="294" spans="1:10">
      <c r="A294">
        <v>13.55</v>
      </c>
      <c r="B294">
        <v>7168</v>
      </c>
      <c r="C294">
        <v>286</v>
      </c>
      <c r="D294">
        <f t="shared" si="35"/>
        <v>13.101190817170281</v>
      </c>
      <c r="E294">
        <f t="shared" si="33"/>
        <v>2184.7556</v>
      </c>
      <c r="F294">
        <f t="shared" si="32"/>
        <v>2186.1639238778321</v>
      </c>
      <c r="G294">
        <f t="shared" si="34"/>
        <v>87.172800000000009</v>
      </c>
      <c r="H294">
        <f t="shared" si="36"/>
        <v>87.340295409120529</v>
      </c>
      <c r="I294">
        <f t="shared" si="37"/>
        <v>1.9833761448720928</v>
      </c>
      <c r="J294">
        <f t="shared" si="38"/>
        <v>2.8054712076450179E-2</v>
      </c>
    </row>
    <row r="295" spans="1:10">
      <c r="A295">
        <v>13.6</v>
      </c>
      <c r="B295">
        <v>7181</v>
      </c>
      <c r="C295">
        <v>285</v>
      </c>
      <c r="D295">
        <f t="shared" si="35"/>
        <v>13.15119081717028</v>
      </c>
      <c r="E295">
        <f t="shared" si="33"/>
        <v>2188.7179999999998</v>
      </c>
      <c r="F295">
        <f t="shared" si="32"/>
        <v>2190.5156787124674</v>
      </c>
      <c r="G295">
        <f t="shared" si="34"/>
        <v>86.868000000000009</v>
      </c>
      <c r="H295">
        <f t="shared" si="36"/>
        <v>86.730177873607417</v>
      </c>
      <c r="I295">
        <f t="shared" si="37"/>
        <v>3.2316487532591198</v>
      </c>
      <c r="J295">
        <f t="shared" si="38"/>
        <v>1.8994938523375682E-2</v>
      </c>
    </row>
    <row r="296" spans="1:10">
      <c r="A296">
        <v>13.65</v>
      </c>
      <c r="B296">
        <v>7197</v>
      </c>
      <c r="C296">
        <v>285</v>
      </c>
      <c r="D296">
        <f t="shared" si="35"/>
        <v>13.20119081717028</v>
      </c>
      <c r="E296">
        <f t="shared" si="33"/>
        <v>2193.5947999999999</v>
      </c>
      <c r="F296">
        <f t="shared" si="32"/>
        <v>2194.8369695186511</v>
      </c>
      <c r="G296">
        <f t="shared" si="34"/>
        <v>86.868000000000009</v>
      </c>
      <c r="H296">
        <f t="shared" si="36"/>
        <v>86.121731550335454</v>
      </c>
      <c r="I296">
        <f t="shared" si="37"/>
        <v>1.5429851130663543</v>
      </c>
      <c r="J296">
        <f t="shared" si="38"/>
        <v>0.55691659896473855</v>
      </c>
    </row>
    <row r="297" spans="1:10">
      <c r="A297">
        <v>13.7</v>
      </c>
      <c r="B297">
        <v>7211</v>
      </c>
      <c r="C297">
        <v>284</v>
      </c>
      <c r="D297">
        <f t="shared" si="35"/>
        <v>13.251190817170279</v>
      </c>
      <c r="E297">
        <f t="shared" si="33"/>
        <v>2197.8620000000001</v>
      </c>
      <c r="F297">
        <f t="shared" si="32"/>
        <v>2199.1278794500618</v>
      </c>
      <c r="G297">
        <f t="shared" si="34"/>
        <v>86.563200000000009</v>
      </c>
      <c r="H297">
        <f t="shared" si="36"/>
        <v>85.514940185383807</v>
      </c>
      <c r="I297">
        <f t="shared" si="37"/>
        <v>1.6024507820884488</v>
      </c>
      <c r="J297">
        <f t="shared" si="38"/>
        <v>1.0988486389391938</v>
      </c>
    </row>
    <row r="298" spans="1:10">
      <c r="A298">
        <v>13.75</v>
      </c>
      <c r="B298">
        <v>7225</v>
      </c>
      <c r="C298">
        <v>283</v>
      </c>
      <c r="D298">
        <f t="shared" si="35"/>
        <v>13.30119081717028</v>
      </c>
      <c r="E298">
        <f t="shared" si="33"/>
        <v>2202.1291999999999</v>
      </c>
      <c r="F298">
        <f t="shared" si="32"/>
        <v>2203.3884908511782</v>
      </c>
      <c r="G298">
        <f t="shared" si="34"/>
        <v>86.258400000000009</v>
      </c>
      <c r="H298">
        <f t="shared" si="36"/>
        <v>84.909787664321257</v>
      </c>
      <c r="I298">
        <f t="shared" si="37"/>
        <v>1.5858134478614196</v>
      </c>
      <c r="J298">
        <f t="shared" si="38"/>
        <v>1.8187552319448979</v>
      </c>
    </row>
    <row r="299" spans="1:10">
      <c r="A299">
        <v>13.8</v>
      </c>
      <c r="B299">
        <v>7240</v>
      </c>
      <c r="C299">
        <v>280</v>
      </c>
      <c r="D299">
        <f t="shared" si="35"/>
        <v>13.351190817170281</v>
      </c>
      <c r="E299">
        <f t="shared" si="33"/>
        <v>2206.7012</v>
      </c>
      <c r="F299">
        <f t="shared" si="32"/>
        <v>2207.6188852642035</v>
      </c>
      <c r="G299">
        <f t="shared" si="34"/>
        <v>85.344000000000008</v>
      </c>
      <c r="H299">
        <f t="shared" si="36"/>
        <v>84.306258010336165</v>
      </c>
      <c r="I299">
        <f t="shared" si="37"/>
        <v>0.84214624413634953</v>
      </c>
      <c r="J299">
        <f t="shared" si="38"/>
        <v>1.0769084371114714</v>
      </c>
    </row>
    <row r="300" spans="1:10">
      <c r="A300">
        <v>13.85</v>
      </c>
      <c r="B300">
        <v>7252</v>
      </c>
      <c r="C300">
        <v>276</v>
      </c>
      <c r="D300">
        <f t="shared" si="35"/>
        <v>13.40119081717028</v>
      </c>
      <c r="E300">
        <f t="shared" si="33"/>
        <v>2210.3588</v>
      </c>
      <c r="F300">
        <f t="shared" si="32"/>
        <v>2211.8191434359046</v>
      </c>
      <c r="G300">
        <f t="shared" si="34"/>
        <v>84.124800000000008</v>
      </c>
      <c r="H300">
        <f t="shared" si="36"/>
        <v>83.704335382392273</v>
      </c>
      <c r="I300">
        <f t="shared" si="37"/>
        <v>2.1326029507897495</v>
      </c>
      <c r="J300">
        <f t="shared" si="38"/>
        <v>0.17679049466001856</v>
      </c>
    </row>
    <row r="301" spans="1:10">
      <c r="A301">
        <v>13.9</v>
      </c>
      <c r="B301">
        <v>7267</v>
      </c>
      <c r="C301">
        <v>273</v>
      </c>
      <c r="D301">
        <f t="shared" si="35"/>
        <v>13.45119081717028</v>
      </c>
      <c r="E301">
        <f t="shared" si="33"/>
        <v>2214.9308000000001</v>
      </c>
      <c r="F301">
        <f t="shared" si="32"/>
        <v>2215.9893453243521</v>
      </c>
      <c r="G301">
        <f t="shared" si="34"/>
        <v>83.210400000000007</v>
      </c>
      <c r="H301">
        <f t="shared" si="36"/>
        <v>83.104004073411119</v>
      </c>
      <c r="I301">
        <f t="shared" si="37"/>
        <v>1.1205182037075936</v>
      </c>
      <c r="J301">
        <f t="shared" si="38"/>
        <v>1.1320093194708109E-2</v>
      </c>
    </row>
    <row r="302" spans="1:10">
      <c r="A302">
        <v>13.95</v>
      </c>
      <c r="B302">
        <v>7281</v>
      </c>
      <c r="C302">
        <v>270</v>
      </c>
      <c r="D302">
        <f t="shared" si="35"/>
        <v>13.501190817170279</v>
      </c>
      <c r="E302">
        <f t="shared" si="33"/>
        <v>2219.1979999999999</v>
      </c>
      <c r="F302">
        <f t="shared" si="32"/>
        <v>2220.1295701055742</v>
      </c>
      <c r="G302">
        <f t="shared" si="34"/>
        <v>82.296000000000006</v>
      </c>
      <c r="H302">
        <f t="shared" si="36"/>
        <v>82.505248508479653</v>
      </c>
      <c r="I302">
        <f t="shared" si="37"/>
        <v>0.86782286159978228</v>
      </c>
      <c r="J302">
        <f t="shared" si="38"/>
        <v>4.3784938300956686E-2</v>
      </c>
    </row>
    <row r="303" spans="1:10">
      <c r="A303">
        <v>14</v>
      </c>
      <c r="B303">
        <v>7292</v>
      </c>
      <c r="C303">
        <v>268</v>
      </c>
      <c r="D303">
        <f t="shared" si="35"/>
        <v>13.55119081717028</v>
      </c>
      <c r="E303">
        <f t="shared" si="33"/>
        <v>2222.5508</v>
      </c>
      <c r="F303">
        <f t="shared" si="32"/>
        <v>2224.2398961801214</v>
      </c>
      <c r="G303">
        <f t="shared" si="34"/>
        <v>81.686400000000006</v>
      </c>
      <c r="H303">
        <f t="shared" si="36"/>
        <v>81.90805324308333</v>
      </c>
      <c r="I303">
        <f t="shared" si="37"/>
        <v>2.8530459057006921</v>
      </c>
      <c r="J303">
        <f t="shared" si="38"/>
        <v>4.9130160169355126E-2</v>
      </c>
    </row>
    <row r="304" spans="1:10">
      <c r="A304">
        <v>14.05</v>
      </c>
      <c r="B304">
        <v>7306</v>
      </c>
      <c r="C304">
        <v>267</v>
      </c>
      <c r="D304">
        <f t="shared" si="35"/>
        <v>13.601190817170281</v>
      </c>
      <c r="E304">
        <f t="shared" si="33"/>
        <v>2226.8180000000002</v>
      </c>
      <c r="F304">
        <f t="shared" si="32"/>
        <v>2228.3204011795401</v>
      </c>
      <c r="G304">
        <f t="shared" si="34"/>
        <v>81.381600000000006</v>
      </c>
      <c r="H304">
        <f t="shared" si="36"/>
        <v>81.312402961363674</v>
      </c>
      <c r="I304">
        <f t="shared" si="37"/>
        <v>2.2572093042828887</v>
      </c>
      <c r="J304">
        <f t="shared" si="38"/>
        <v>4.7882301560380662E-3</v>
      </c>
    </row>
    <row r="305" spans="1:10">
      <c r="A305">
        <v>14.1</v>
      </c>
      <c r="B305">
        <v>7320</v>
      </c>
      <c r="C305">
        <v>266</v>
      </c>
      <c r="D305">
        <f t="shared" si="35"/>
        <v>13.65119081717028</v>
      </c>
      <c r="E305">
        <f t="shared" si="33"/>
        <v>2231.0852</v>
      </c>
      <c r="F305">
        <f t="shared" si="32"/>
        <v>2232.3711619727669</v>
      </c>
      <c r="G305">
        <f t="shared" si="34"/>
        <v>81.076800000000006</v>
      </c>
      <c r="H305">
        <f t="shared" si="36"/>
        <v>80.718282474400155</v>
      </c>
      <c r="I305">
        <f t="shared" si="37"/>
        <v>1.6536981954026064</v>
      </c>
      <c r="J305">
        <f t="shared" si="38"/>
        <v>0.12853481616223963</v>
      </c>
    </row>
    <row r="306" spans="1:10">
      <c r="A306">
        <v>14.15</v>
      </c>
      <c r="B306">
        <v>7334</v>
      </c>
      <c r="C306">
        <v>265</v>
      </c>
      <c r="D306">
        <f t="shared" si="35"/>
        <v>13.70119081717028</v>
      </c>
      <c r="E306">
        <f t="shared" si="33"/>
        <v>2235.3524000000002</v>
      </c>
      <c r="F306">
        <f t="shared" si="32"/>
        <v>2236.3922546724293</v>
      </c>
      <c r="G306">
        <f t="shared" si="34"/>
        <v>80.772000000000006</v>
      </c>
      <c r="H306">
        <f t="shared" si="36"/>
        <v>80.12567671851599</v>
      </c>
      <c r="I306">
        <f t="shared" si="37"/>
        <v>1.0812977397726327</v>
      </c>
      <c r="J306">
        <f t="shared" si="38"/>
        <v>0.41773378418826584</v>
      </c>
    </row>
    <row r="307" spans="1:10">
      <c r="A307">
        <v>14.2</v>
      </c>
      <c r="B307">
        <v>7346</v>
      </c>
      <c r="C307">
        <v>263</v>
      </c>
      <c r="D307">
        <f t="shared" si="35"/>
        <v>13.751190817170279</v>
      </c>
      <c r="E307">
        <f t="shared" si="33"/>
        <v>2239.0100000000002</v>
      </c>
      <c r="F307">
        <f t="shared" si="32"/>
        <v>2240.3837546410673</v>
      </c>
      <c r="G307">
        <f t="shared" si="34"/>
        <v>80.162400000000005</v>
      </c>
      <c r="H307">
        <f t="shared" si="36"/>
        <v>79.534570753607412</v>
      </c>
      <c r="I307">
        <f t="shared" si="37"/>
        <v>1.8872018138533424</v>
      </c>
      <c r="J307">
        <f t="shared" si="38"/>
        <v>0.39416956262589203</v>
      </c>
    </row>
    <row r="308" spans="1:10">
      <c r="A308">
        <v>14.25</v>
      </c>
      <c r="B308">
        <v>7360</v>
      </c>
      <c r="C308">
        <v>261</v>
      </c>
      <c r="D308">
        <f t="shared" si="35"/>
        <v>13.80119081717028</v>
      </c>
      <c r="E308">
        <f t="shared" si="33"/>
        <v>2243.2772</v>
      </c>
      <c r="F308">
        <f t="shared" si="32"/>
        <v>2244.3457364972701</v>
      </c>
      <c r="G308">
        <f t="shared" si="34"/>
        <v>79.552800000000005</v>
      </c>
      <c r="H308">
        <f t="shared" si="36"/>
        <v>78.944949761495636</v>
      </c>
      <c r="I308">
        <f t="shared" si="37"/>
        <v>1.1417702459982291</v>
      </c>
      <c r="J308">
        <f t="shared" si="38"/>
        <v>0.36948191244981843</v>
      </c>
    </row>
    <row r="309" spans="1:10">
      <c r="A309">
        <v>14.3</v>
      </c>
      <c r="B309">
        <v>7373</v>
      </c>
      <c r="C309">
        <v>259</v>
      </c>
      <c r="D309">
        <f t="shared" si="35"/>
        <v>13.851190817170281</v>
      </c>
      <c r="E309">
        <f t="shared" si="33"/>
        <v>2247.2395999999999</v>
      </c>
      <c r="F309">
        <f t="shared" si="32"/>
        <v>2248.2782741217329</v>
      </c>
      <c r="G309">
        <f t="shared" si="34"/>
        <v>78.943200000000004</v>
      </c>
      <c r="H309">
        <f t="shared" si="36"/>
        <v>78.356799044301937</v>
      </c>
      <c r="I309">
        <f t="shared" si="37"/>
        <v>1.0788439311578983</v>
      </c>
      <c r="J309">
        <f t="shared" si="38"/>
        <v>0.34386608084360704</v>
      </c>
    </row>
    <row r="310" spans="1:10">
      <c r="A310">
        <v>14.35</v>
      </c>
      <c r="B310">
        <v>7384</v>
      </c>
      <c r="C310">
        <v>257</v>
      </c>
      <c r="D310">
        <f t="shared" si="35"/>
        <v>13.90119081717028</v>
      </c>
      <c r="E310">
        <f t="shared" si="33"/>
        <v>2250.5924</v>
      </c>
      <c r="F310">
        <f t="shared" si="32"/>
        <v>2252.1814406632302</v>
      </c>
      <c r="G310">
        <f t="shared" si="34"/>
        <v>78.333600000000004</v>
      </c>
      <c r="H310">
        <f t="shared" si="36"/>
        <v>77.770104022844606</v>
      </c>
      <c r="I310">
        <f t="shared" si="37"/>
        <v>2.5250502293990973</v>
      </c>
      <c r="J310">
        <f t="shared" si="38"/>
        <v>0.31752771627031684</v>
      </c>
    </row>
    <row r="311" spans="1:10">
      <c r="A311">
        <v>14.4</v>
      </c>
      <c r="B311">
        <v>7398</v>
      </c>
      <c r="C311">
        <v>255</v>
      </c>
      <c r="D311">
        <f t="shared" si="35"/>
        <v>13.95119081717028</v>
      </c>
      <c r="E311">
        <f t="shared" si="33"/>
        <v>2254.8596000000002</v>
      </c>
      <c r="F311">
        <f t="shared" si="32"/>
        <v>2256.055308544514</v>
      </c>
      <c r="G311">
        <f t="shared" si="34"/>
        <v>77.724000000000004</v>
      </c>
      <c r="H311">
        <f t="shared" si="36"/>
        <v>77.184850235057624</v>
      </c>
      <c r="I311">
        <f t="shared" si="37"/>
        <v>1.429718923423223</v>
      </c>
      <c r="J311">
        <f t="shared" si="38"/>
        <v>0.29068246903742334</v>
      </c>
    </row>
    <row r="312" spans="1:10">
      <c r="A312">
        <v>14.45</v>
      </c>
      <c r="B312">
        <v>7411</v>
      </c>
      <c r="C312">
        <v>254</v>
      </c>
      <c r="D312">
        <f t="shared" si="35"/>
        <v>14.001190817170279</v>
      </c>
      <c r="E312">
        <f t="shared" si="33"/>
        <v>2258.8220000000001</v>
      </c>
      <c r="F312">
        <f t="shared" si="32"/>
        <v>2259.8999494681252</v>
      </c>
      <c r="G312">
        <f t="shared" si="34"/>
        <v>77.419200000000004</v>
      </c>
      <c r="H312">
        <f t="shared" si="36"/>
        <v>76.60102333443136</v>
      </c>
      <c r="I312">
        <f t="shared" si="37"/>
        <v>1.1619750558311819</v>
      </c>
      <c r="J312">
        <f t="shared" si="38"/>
        <v>0.66941305608102331</v>
      </c>
    </row>
    <row r="313" spans="1:10">
      <c r="A313">
        <v>14.5</v>
      </c>
      <c r="B313">
        <v>7423</v>
      </c>
      <c r="C313">
        <v>253</v>
      </c>
      <c r="D313">
        <f t="shared" si="35"/>
        <v>14.05119081717028</v>
      </c>
      <c r="E313">
        <f t="shared" si="33"/>
        <v>2262.4796000000001</v>
      </c>
      <c r="F313">
        <f t="shared" si="32"/>
        <v>2263.7154344221394</v>
      </c>
      <c r="G313">
        <f t="shared" si="34"/>
        <v>77.114400000000003</v>
      </c>
      <c r="H313">
        <f t="shared" si="36"/>
        <v>76.018609088473653</v>
      </c>
      <c r="I313">
        <f t="shared" si="37"/>
        <v>1.5272867189443908</v>
      </c>
      <c r="J313">
        <f t="shared" si="38"/>
        <v>1.20075772178375</v>
      </c>
    </row>
    <row r="314" spans="1:10">
      <c r="A314">
        <v>14.55</v>
      </c>
      <c r="B314">
        <v>7437</v>
      </c>
      <c r="C314">
        <v>251</v>
      </c>
      <c r="D314">
        <f t="shared" si="35"/>
        <v>14.101190817170281</v>
      </c>
      <c r="E314">
        <f t="shared" si="33"/>
        <v>2266.7467999999999</v>
      </c>
      <c r="F314">
        <f t="shared" si="32"/>
        <v>2267.5018336858225</v>
      </c>
      <c r="G314">
        <f t="shared" si="34"/>
        <v>76.504800000000003</v>
      </c>
      <c r="H314">
        <f t="shared" si="36"/>
        <v>75.437593377192172</v>
      </c>
      <c r="I314">
        <f t="shared" si="37"/>
        <v>0.5700758667268333</v>
      </c>
      <c r="J314">
        <f t="shared" si="38"/>
        <v>1.1389299757648954</v>
      </c>
    </row>
    <row r="315" spans="1:10">
      <c r="A315">
        <v>14.6</v>
      </c>
      <c r="B315">
        <v>7447</v>
      </c>
      <c r="C315">
        <v>249</v>
      </c>
      <c r="D315">
        <f t="shared" si="35"/>
        <v>14.15119081717028</v>
      </c>
      <c r="E315">
        <f t="shared" si="33"/>
        <v>2269.7948000000001</v>
      </c>
      <c r="F315">
        <f t="shared" si="32"/>
        <v>2271.2592168352257</v>
      </c>
      <c r="G315">
        <f t="shared" si="34"/>
        <v>75.895200000000003</v>
      </c>
      <c r="H315">
        <f t="shared" si="36"/>
        <v>74.857962191596854</v>
      </c>
      <c r="I315">
        <f t="shared" si="37"/>
        <v>2.1445166672922213</v>
      </c>
      <c r="J315">
        <f t="shared" si="38"/>
        <v>1.075862271180966</v>
      </c>
    </row>
    <row r="316" spans="1:10">
      <c r="A316">
        <v>14.65</v>
      </c>
      <c r="B316">
        <v>7461</v>
      </c>
      <c r="C316">
        <v>247</v>
      </c>
      <c r="D316">
        <f t="shared" si="35"/>
        <v>14.20119081717028</v>
      </c>
      <c r="E316">
        <f t="shared" si="33"/>
        <v>2274.0619999999999</v>
      </c>
      <c r="F316">
        <f t="shared" si="32"/>
        <v>2274.9876527486927</v>
      </c>
      <c r="G316">
        <f t="shared" si="34"/>
        <v>75.285600000000002</v>
      </c>
      <c r="H316">
        <f t="shared" si="36"/>
        <v>74.279701632222213</v>
      </c>
      <c r="I316">
        <f t="shared" si="37"/>
        <v>0.85683301116245314</v>
      </c>
      <c r="J316">
        <f t="shared" si="38"/>
        <v>1.0118315262980198</v>
      </c>
    </row>
    <row r="317" spans="1:10">
      <c r="A317">
        <v>14.7</v>
      </c>
      <c r="B317">
        <v>7473</v>
      </c>
      <c r="C317">
        <v>245</v>
      </c>
      <c r="D317">
        <f t="shared" si="35"/>
        <v>14.251190817170279</v>
      </c>
      <c r="E317">
        <f t="shared" si="33"/>
        <v>2277.7195999999999</v>
      </c>
      <c r="F317">
        <f t="shared" si="32"/>
        <v>2278.687209612302</v>
      </c>
      <c r="G317">
        <f t="shared" si="34"/>
        <v>74.676000000000002</v>
      </c>
      <c r="H317">
        <f t="shared" si="36"/>
        <v>73.702797907669876</v>
      </c>
      <c r="I317">
        <f t="shared" si="37"/>
        <v>0.93626836181944451</v>
      </c>
      <c r="J317">
        <f t="shared" si="38"/>
        <v>0.94712231251573575</v>
      </c>
    </row>
    <row r="318" spans="1:10">
      <c r="A318">
        <v>14.75</v>
      </c>
      <c r="B318">
        <v>7485</v>
      </c>
      <c r="C318">
        <v>242</v>
      </c>
      <c r="D318">
        <f t="shared" si="35"/>
        <v>14.30119081717028</v>
      </c>
      <c r="E318">
        <f t="shared" si="33"/>
        <v>2281.3771999999999</v>
      </c>
      <c r="F318">
        <f t="shared" si="32"/>
        <v>2282.3579549252354</v>
      </c>
      <c r="G318">
        <f t="shared" si="34"/>
        <v>73.761600000000001</v>
      </c>
      <c r="H318">
        <f t="shared" si="36"/>
        <v>73.127237333169703</v>
      </c>
      <c r="I318">
        <f t="shared" si="37"/>
        <v>0.96188022337366663</v>
      </c>
      <c r="J318">
        <f t="shared" si="38"/>
        <v>0.40241599306804876</v>
      </c>
    </row>
    <row r="319" spans="1:10">
      <c r="A319">
        <v>14.8</v>
      </c>
      <c r="B319">
        <v>7498</v>
      </c>
      <c r="C319">
        <v>239</v>
      </c>
      <c r="D319">
        <f t="shared" si="35"/>
        <v>14.351190817170281</v>
      </c>
      <c r="E319">
        <f t="shared" si="33"/>
        <v>2285.3396000000002</v>
      </c>
      <c r="F319">
        <f t="shared" si="32"/>
        <v>2285.9999555050704</v>
      </c>
      <c r="G319">
        <f t="shared" si="34"/>
        <v>72.847200000000001</v>
      </c>
      <c r="H319">
        <f t="shared" si="36"/>
        <v>72.553006329160525</v>
      </c>
      <c r="I319">
        <f t="shared" si="37"/>
        <v>0.436069393076425</v>
      </c>
      <c r="J319">
        <f t="shared" si="38"/>
        <v>8.6549915962006146E-2</v>
      </c>
    </row>
    <row r="320" spans="1:10">
      <c r="A320">
        <v>14.85</v>
      </c>
      <c r="B320">
        <v>7509</v>
      </c>
      <c r="C320">
        <v>236</v>
      </c>
      <c r="D320">
        <f t="shared" si="35"/>
        <v>14.40119081717028</v>
      </c>
      <c r="E320">
        <f t="shared" si="33"/>
        <v>2288.6923999999999</v>
      </c>
      <c r="F320">
        <f t="shared" si="32"/>
        <v>2289.613277493007</v>
      </c>
      <c r="G320">
        <f t="shared" si="34"/>
        <v>71.9328</v>
      </c>
      <c r="H320">
        <f t="shared" si="36"/>
        <v>71.98009141988922</v>
      </c>
      <c r="I320">
        <f t="shared" si="37"/>
        <v>0.84801535712701037</v>
      </c>
      <c r="J320">
        <f t="shared" si="38"/>
        <v>2.2364783951384949E-3</v>
      </c>
    </row>
    <row r="321" spans="1:10">
      <c r="A321">
        <v>14.9</v>
      </c>
      <c r="B321">
        <v>7520</v>
      </c>
      <c r="C321">
        <v>234</v>
      </c>
      <c r="D321">
        <f t="shared" si="35"/>
        <v>14.45119081717028</v>
      </c>
      <c r="E321">
        <f t="shared" si="33"/>
        <v>2292.0452</v>
      </c>
      <c r="F321">
        <f t="shared" si="32"/>
        <v>2293.1979863590263</v>
      </c>
      <c r="G321">
        <f t="shared" si="34"/>
        <v>71.3232</v>
      </c>
      <c r="H321">
        <f t="shared" si="36"/>
        <v>71.408479232028057</v>
      </c>
      <c r="I321">
        <f t="shared" si="37"/>
        <v>1.328916389557165</v>
      </c>
      <c r="J321">
        <f t="shared" si="38"/>
        <v>7.2725474152951991E-3</v>
      </c>
    </row>
    <row r="322" spans="1:10">
      <c r="A322">
        <v>14.95</v>
      </c>
      <c r="B322">
        <v>7531</v>
      </c>
      <c r="C322">
        <v>232</v>
      </c>
      <c r="D322">
        <f t="shared" si="35"/>
        <v>14.501190817170279</v>
      </c>
      <c r="E322">
        <f t="shared" si="33"/>
        <v>2295.3980000000001</v>
      </c>
      <c r="F322">
        <f t="shared" si="32"/>
        <v>2296.7541469069733</v>
      </c>
      <c r="G322">
        <f t="shared" si="34"/>
        <v>70.7136</v>
      </c>
      <c r="H322">
        <f t="shared" si="36"/>
        <v>70.838156493310521</v>
      </c>
      <c r="I322">
        <f t="shared" si="37"/>
        <v>1.839134433293</v>
      </c>
      <c r="J322">
        <f t="shared" si="38"/>
        <v>1.5514320025813971E-2</v>
      </c>
    </row>
    <row r="323" spans="1:10">
      <c r="A323">
        <v>15</v>
      </c>
      <c r="B323">
        <v>7544</v>
      </c>
      <c r="C323">
        <v>232</v>
      </c>
      <c r="D323">
        <f t="shared" si="35"/>
        <v>14.55119081717028</v>
      </c>
      <c r="E323">
        <f t="shared" si="33"/>
        <v>2299.3604</v>
      </c>
      <c r="F323">
        <f t="shared" si="32"/>
        <v>2300.2818232795789</v>
      </c>
      <c r="G323">
        <f t="shared" si="34"/>
        <v>70.7136</v>
      </c>
      <c r="H323">
        <f t="shared" si="36"/>
        <v>70.269110031184198</v>
      </c>
      <c r="I323">
        <f t="shared" si="37"/>
        <v>0.84902086014994127</v>
      </c>
      <c r="J323">
        <f t="shared" si="38"/>
        <v>0.19757133237787239</v>
      </c>
    </row>
    <row r="324" spans="1:10">
      <c r="A324">
        <v>15.05</v>
      </c>
      <c r="B324">
        <v>7555</v>
      </c>
      <c r="C324">
        <v>232</v>
      </c>
      <c r="D324">
        <f t="shared" si="35"/>
        <v>14.601190817170281</v>
      </c>
      <c r="E324">
        <f t="shared" si="33"/>
        <v>2302.7132000000001</v>
      </c>
      <c r="F324">
        <f t="shared" si="32"/>
        <v>2303.7810789634113</v>
      </c>
      <c r="G324">
        <f t="shared" si="34"/>
        <v>70.7136</v>
      </c>
      <c r="H324">
        <f t="shared" si="36"/>
        <v>69.701326771481718</v>
      </c>
      <c r="I324">
        <f t="shared" si="37"/>
        <v>1.1403654804961867</v>
      </c>
      <c r="J324">
        <f t="shared" si="38"/>
        <v>1.0246970891748262</v>
      </c>
    </row>
    <row r="325" spans="1:10">
      <c r="A325">
        <v>15.1</v>
      </c>
      <c r="B325">
        <v>7567</v>
      </c>
      <c r="C325">
        <v>232</v>
      </c>
      <c r="D325">
        <f t="shared" si="35"/>
        <v>14.65119081717028</v>
      </c>
      <c r="E325">
        <f t="shared" si="33"/>
        <v>2306.3708000000001</v>
      </c>
      <c r="F325">
        <f t="shared" si="32"/>
        <v>2307.2519767937629</v>
      </c>
      <c r="G325">
        <f t="shared" si="34"/>
        <v>70.7136</v>
      </c>
      <c r="H325">
        <f t="shared" si="36"/>
        <v>69.134793737108438</v>
      </c>
      <c r="I325">
        <f t="shared" si="37"/>
        <v>0.77647254186597137</v>
      </c>
      <c r="J325">
        <f t="shared" si="38"/>
        <v>2.4926292157456174</v>
      </c>
    </row>
    <row r="326" spans="1:10">
      <c r="A326">
        <v>15.15</v>
      </c>
      <c r="B326">
        <v>7578</v>
      </c>
      <c r="C326">
        <v>232</v>
      </c>
      <c r="D326">
        <f t="shared" si="35"/>
        <v>14.70119081717028</v>
      </c>
      <c r="E326">
        <f t="shared" si="33"/>
        <v>2309.7235999999998</v>
      </c>
      <c r="F326">
        <f t="shared" si="32"/>
        <v>2310.6945789594702</v>
      </c>
      <c r="G326">
        <f t="shared" si="34"/>
        <v>70.7136</v>
      </c>
      <c r="H326">
        <f t="shared" si="36"/>
        <v>68.569498046746972</v>
      </c>
      <c r="I326">
        <f t="shared" si="37"/>
        <v>0.94280013973413901</v>
      </c>
      <c r="J326">
        <f t="shared" si="38"/>
        <v>4.5971731859434488</v>
      </c>
    </row>
    <row r="327" spans="1:10">
      <c r="A327">
        <v>15.2</v>
      </c>
      <c r="B327">
        <v>7589</v>
      </c>
      <c r="C327">
        <v>230</v>
      </c>
      <c r="D327">
        <f t="shared" si="35"/>
        <v>14.751190817170279</v>
      </c>
      <c r="E327">
        <f t="shared" si="33"/>
        <v>2313.0763999999999</v>
      </c>
      <c r="F327">
        <f t="shared" si="32"/>
        <v>2314.1089470076718</v>
      </c>
      <c r="G327">
        <f t="shared" si="34"/>
        <v>70.103999999999999</v>
      </c>
      <c r="H327">
        <f t="shared" si="36"/>
        <v>68.005426913578489</v>
      </c>
      <c r="I327">
        <f t="shared" si="37"/>
        <v>1.0661533230520657</v>
      </c>
      <c r="J327">
        <f t="shared" si="38"/>
        <v>4.404008999052702</v>
      </c>
    </row>
    <row r="328" spans="1:10">
      <c r="A328">
        <v>15.25</v>
      </c>
      <c r="B328">
        <v>7603</v>
      </c>
      <c r="C328">
        <v>226</v>
      </c>
      <c r="D328">
        <f t="shared" si="35"/>
        <v>14.80119081717028</v>
      </c>
      <c r="E328">
        <f t="shared" si="33"/>
        <v>2317.3436000000002</v>
      </c>
      <c r="F328">
        <f t="shared" si="32"/>
        <v>2317.4951418485034</v>
      </c>
      <c r="G328">
        <f t="shared" si="34"/>
        <v>68.884799999999998</v>
      </c>
      <c r="H328">
        <f t="shared" si="36"/>
        <v>67.442567644019888</v>
      </c>
      <c r="I328">
        <f t="shared" si="37"/>
        <v>2.296493184778407E-2</v>
      </c>
      <c r="J328">
        <f t="shared" si="38"/>
        <v>2.0800341686359389</v>
      </c>
    </row>
    <row r="329" spans="1:10">
      <c r="A329">
        <v>15.3</v>
      </c>
      <c r="B329">
        <v>7613</v>
      </c>
      <c r="C329">
        <v>222</v>
      </c>
      <c r="D329">
        <f t="shared" si="35"/>
        <v>14.851190817170281</v>
      </c>
      <c r="E329">
        <f t="shared" si="33"/>
        <v>2320.3915999999999</v>
      </c>
      <c r="F329">
        <f t="shared" si="32"/>
        <v>2320.8532237597242</v>
      </c>
      <c r="G329">
        <f t="shared" si="34"/>
        <v>67.665599999999998</v>
      </c>
      <c r="H329">
        <f t="shared" si="36"/>
        <v>66.880907636477488</v>
      </c>
      <c r="I329">
        <f t="shared" si="37"/>
        <v>0.21309649554196283</v>
      </c>
      <c r="J329">
        <f t="shared" si="38"/>
        <v>0.6157421053705423</v>
      </c>
    </row>
    <row r="330" spans="1:10">
      <c r="A330">
        <v>15.35</v>
      </c>
      <c r="B330">
        <v>7624</v>
      </c>
      <c r="C330">
        <v>218</v>
      </c>
      <c r="D330">
        <f t="shared" si="35"/>
        <v>14.90119081717028</v>
      </c>
      <c r="E330">
        <f t="shared" si="33"/>
        <v>2323.7444</v>
      </c>
      <c r="F330">
        <f t="shared" si="32"/>
        <v>2324.1832523912881</v>
      </c>
      <c r="G330">
        <f t="shared" si="34"/>
        <v>66.446399999999997</v>
      </c>
      <c r="H330">
        <f t="shared" si="36"/>
        <v>66.320434380115827</v>
      </c>
      <c r="I330">
        <f t="shared" si="37"/>
        <v>0.19259142133922863</v>
      </c>
      <c r="J330">
        <f t="shared" si="38"/>
        <v>1.5867337392803119E-2</v>
      </c>
    </row>
    <row r="331" spans="1:10">
      <c r="A331">
        <v>15.4</v>
      </c>
      <c r="B331">
        <v>7633</v>
      </c>
      <c r="C331">
        <v>214</v>
      </c>
      <c r="D331">
        <f t="shared" si="35"/>
        <v>14.95119081717028</v>
      </c>
      <c r="E331">
        <f t="shared" si="33"/>
        <v>2326.4875999999999</v>
      </c>
      <c r="F331">
        <f t="shared" si="32"/>
        <v>2327.4852867698514</v>
      </c>
      <c r="G331">
        <f t="shared" si="34"/>
        <v>65.227199999999996</v>
      </c>
      <c r="H331">
        <f t="shared" si="36"/>
        <v>65.76113545364241</v>
      </c>
      <c r="I331">
        <f t="shared" si="37"/>
        <v>0.99537889073671582</v>
      </c>
      <c r="J331">
        <f t="shared" si="38"/>
        <v>0.28508706865633032</v>
      </c>
    </row>
    <row r="332" spans="1:10">
      <c r="A332">
        <v>15.45</v>
      </c>
      <c r="B332">
        <v>7644</v>
      </c>
      <c r="C332">
        <v>212</v>
      </c>
      <c r="D332">
        <f t="shared" si="35"/>
        <v>15.001190817170279</v>
      </c>
      <c r="E332">
        <f t="shared" si="33"/>
        <v>2329.8404</v>
      </c>
      <c r="F332">
        <f t="shared" si="32"/>
        <v>2330.7593853032195</v>
      </c>
      <c r="G332">
        <f t="shared" si="34"/>
        <v>64.61760000000001</v>
      </c>
      <c r="H332">
        <f t="shared" si="36"/>
        <v>65.202998524107286</v>
      </c>
      <c r="I332">
        <f t="shared" si="37"/>
        <v>0.84453398753328024</v>
      </c>
      <c r="J332">
        <f t="shared" si="38"/>
        <v>0.34269143202697738</v>
      </c>
    </row>
    <row r="333" spans="1:10">
      <c r="A333">
        <v>15.5</v>
      </c>
      <c r="B333">
        <v>7654</v>
      </c>
      <c r="C333">
        <v>211</v>
      </c>
      <c r="D333">
        <f t="shared" si="35"/>
        <v>15.05119081717028</v>
      </c>
      <c r="E333">
        <f t="shared" si="33"/>
        <v>2332.8883999999998</v>
      </c>
      <c r="F333">
        <f t="shared" si="32"/>
        <v>2334.0056057847332</v>
      </c>
      <c r="G333">
        <f t="shared" si="34"/>
        <v>64.31280000000001</v>
      </c>
      <c r="H333">
        <f t="shared" si="36"/>
        <v>64.64601134571771</v>
      </c>
      <c r="I333">
        <f t="shared" si="37"/>
        <v>1.2481487654418044</v>
      </c>
      <c r="J333">
        <f t="shared" si="38"/>
        <v>0.1110298009150007</v>
      </c>
    </row>
    <row r="334" spans="1:10">
      <c r="A334">
        <v>15.55</v>
      </c>
      <c r="B334">
        <v>7667</v>
      </c>
      <c r="C334">
        <v>211</v>
      </c>
      <c r="D334">
        <f t="shared" si="35"/>
        <v>15.101190817170281</v>
      </c>
      <c r="E334">
        <f t="shared" si="33"/>
        <v>2336.8508000000002</v>
      </c>
      <c r="F334">
        <f t="shared" si="32"/>
        <v>2337.2240053975997</v>
      </c>
      <c r="G334">
        <f t="shared" si="34"/>
        <v>64.31280000000001</v>
      </c>
      <c r="H334">
        <f t="shared" si="36"/>
        <v>64.090161758667506</v>
      </c>
      <c r="I334">
        <f t="shared" si="37"/>
        <v>0.13928226879745823</v>
      </c>
      <c r="J334">
        <f t="shared" si="38"/>
        <v>4.9567786503630334E-2</v>
      </c>
    </row>
    <row r="335" spans="1:10">
      <c r="A335">
        <v>15.6</v>
      </c>
      <c r="B335">
        <v>7676</v>
      </c>
      <c r="C335">
        <v>211</v>
      </c>
      <c r="D335">
        <f t="shared" si="35"/>
        <v>15.15119081717028</v>
      </c>
      <c r="E335">
        <f t="shared" si="33"/>
        <v>2339.5940000000001</v>
      </c>
      <c r="F335">
        <f t="shared" si="32"/>
        <v>2340.4146407191597</v>
      </c>
      <c r="G335">
        <f t="shared" si="34"/>
        <v>64.31280000000001</v>
      </c>
      <c r="H335">
        <f t="shared" si="36"/>
        <v>63.535437687980711</v>
      </c>
      <c r="I335">
        <f t="shared" si="37"/>
        <v>0.67345118994287645</v>
      </c>
      <c r="J335">
        <f t="shared" si="38"/>
        <v>0.60429216414799058</v>
      </c>
    </row>
    <row r="336" spans="1:10">
      <c r="A336">
        <v>15.65</v>
      </c>
      <c r="B336">
        <v>7686</v>
      </c>
      <c r="C336">
        <v>210</v>
      </c>
      <c r="D336">
        <f t="shared" si="35"/>
        <v>15.20119081717028</v>
      </c>
      <c r="E336">
        <f t="shared" si="33"/>
        <v>2342.6419999999998</v>
      </c>
      <c r="F336">
        <f t="shared" si="32"/>
        <v>2343.5775677251027</v>
      </c>
      <c r="G336">
        <f t="shared" si="34"/>
        <v>64.00800000000001</v>
      </c>
      <c r="H336">
        <f t="shared" si="36"/>
        <v>62.981827142369518</v>
      </c>
      <c r="I336">
        <f t="shared" si="37"/>
        <v>0.87528696825408125</v>
      </c>
      <c r="J336">
        <f t="shared" si="38"/>
        <v>1.0530307337375295</v>
      </c>
    </row>
    <row r="337" spans="1:10">
      <c r="A337">
        <v>15.7</v>
      </c>
      <c r="B337">
        <v>7697</v>
      </c>
      <c r="C337">
        <v>207</v>
      </c>
      <c r="D337">
        <f t="shared" si="35"/>
        <v>15.251190817170279</v>
      </c>
      <c r="E337">
        <f t="shared" si="33"/>
        <v>2345.9947999999999</v>
      </c>
      <c r="F337">
        <f t="shared" si="32"/>
        <v>2346.7128417936237</v>
      </c>
      <c r="G337">
        <f t="shared" si="34"/>
        <v>63.093600000000002</v>
      </c>
      <c r="H337">
        <f t="shared" si="36"/>
        <v>62.42931821310605</v>
      </c>
      <c r="I337">
        <f t="shared" si="37"/>
        <v>0.51558401739047988</v>
      </c>
      <c r="J337">
        <f t="shared" si="38"/>
        <v>0.44127029239902144</v>
      </c>
    </row>
    <row r="338" spans="1:10">
      <c r="A338">
        <v>15.75</v>
      </c>
      <c r="B338">
        <v>7708</v>
      </c>
      <c r="C338">
        <v>204</v>
      </c>
      <c r="D338">
        <f t="shared" si="35"/>
        <v>15.30119081717028</v>
      </c>
      <c r="E338">
        <f t="shared" si="33"/>
        <v>2349.3476000000001</v>
      </c>
      <c r="F338">
        <f t="shared" si="32"/>
        <v>2349.8205177095206</v>
      </c>
      <c r="G338">
        <f t="shared" si="34"/>
        <v>62.179200000000002</v>
      </c>
      <c r="H338">
        <f t="shared" si="36"/>
        <v>61.877899072907887</v>
      </c>
      <c r="I338">
        <f t="shared" si="37"/>
        <v>0.22365115997813109</v>
      </c>
      <c r="J338">
        <f t="shared" si="38"/>
        <v>9.0782248666567714E-2</v>
      </c>
    </row>
    <row r="339" spans="1:10">
      <c r="A339">
        <v>15.8</v>
      </c>
      <c r="B339">
        <v>7718</v>
      </c>
      <c r="C339">
        <v>200</v>
      </c>
      <c r="D339">
        <f t="shared" si="35"/>
        <v>15.351190817170281</v>
      </c>
      <c r="E339">
        <f t="shared" si="33"/>
        <v>2352.3955999999998</v>
      </c>
      <c r="F339">
        <f t="shared" si="32"/>
        <v>2352.9006496682396</v>
      </c>
      <c r="G339">
        <f t="shared" si="34"/>
        <v>60.96</v>
      </c>
      <c r="H339">
        <f t="shared" si="36"/>
        <v>61.327557974837141</v>
      </c>
      <c r="I339">
        <f t="shared" si="37"/>
        <v>0.25507516738906655</v>
      </c>
      <c r="J339">
        <f t="shared" si="38"/>
        <v>0.13509886486637998</v>
      </c>
    </row>
    <row r="340" spans="1:10">
      <c r="A340">
        <v>15.85</v>
      </c>
      <c r="B340">
        <v>7727</v>
      </c>
      <c r="C340">
        <v>197</v>
      </c>
      <c r="D340">
        <f t="shared" si="35"/>
        <v>15.40119081717028</v>
      </c>
      <c r="E340">
        <f t="shared" si="33"/>
        <v>2355.1388000000002</v>
      </c>
      <c r="F340">
        <f t="shared" si="32"/>
        <v>2355.9532912798677</v>
      </c>
      <c r="G340">
        <f t="shared" si="34"/>
        <v>60.0456</v>
      </c>
      <c r="H340">
        <f t="shared" si="36"/>
        <v>60.778283251212578</v>
      </c>
      <c r="I340">
        <f t="shared" si="37"/>
        <v>0.66339604498023896</v>
      </c>
      <c r="J340">
        <f t="shared" si="38"/>
        <v>0.53682474660743307</v>
      </c>
    </row>
    <row r="341" spans="1:10">
      <c r="A341">
        <v>15.9</v>
      </c>
      <c r="B341">
        <v>7736</v>
      </c>
      <c r="C341">
        <v>195</v>
      </c>
      <c r="D341">
        <f t="shared" si="35"/>
        <v>15.45119081717028</v>
      </c>
      <c r="E341">
        <f t="shared" si="33"/>
        <v>2357.8820000000001</v>
      </c>
      <c r="F341">
        <f t="shared" si="32"/>
        <v>2358.978495573067</v>
      </c>
      <c r="G341">
        <f t="shared" si="34"/>
        <v>59.436</v>
      </c>
      <c r="H341">
        <f t="shared" si="36"/>
        <v>60.230063312534753</v>
      </c>
      <c r="I341">
        <f t="shared" si="37"/>
        <v>1.202302541755379</v>
      </c>
      <c r="J341">
        <f t="shared" si="38"/>
        <v>0.63053654431366501</v>
      </c>
    </row>
    <row r="342" spans="1:10">
      <c r="A342">
        <v>15.95</v>
      </c>
      <c r="B342">
        <v>7746</v>
      </c>
      <c r="C342">
        <v>193</v>
      </c>
      <c r="D342">
        <f t="shared" si="35"/>
        <v>15.501190817170279</v>
      </c>
      <c r="E342">
        <f t="shared" si="33"/>
        <v>2360.9299999999998</v>
      </c>
      <c r="F342">
        <f t="shared" si="32"/>
        <v>2361.9763149989553</v>
      </c>
      <c r="G342">
        <f t="shared" si="34"/>
        <v>58.8264</v>
      </c>
      <c r="H342">
        <f t="shared" si="36"/>
        <v>59.682886646424414</v>
      </c>
      <c r="I342">
        <f t="shared" si="37"/>
        <v>1.0947750770392375</v>
      </c>
      <c r="J342">
        <f t="shared" si="38"/>
        <v>0.73356937550334045</v>
      </c>
    </row>
    <row r="343" spans="1:10">
      <c r="A343">
        <v>16</v>
      </c>
      <c r="B343">
        <v>7756</v>
      </c>
      <c r="C343">
        <v>193</v>
      </c>
      <c r="D343">
        <f t="shared" si="35"/>
        <v>15.55119081717028</v>
      </c>
      <c r="E343">
        <f t="shared" si="33"/>
        <v>2363.9780000000001</v>
      </c>
      <c r="F343">
        <f t="shared" ref="F343:F406" si="39">IF(D343&lt;0,0,IF(D343&lt;$B$11,LN(COSH($B$18*$B$17*D343))/$B$17,$B$21+$B$19^2/2/$B$15*LN(($B$20^2+$B$19^2)/(H343^2+$B$19^2))))</f>
        <v>2364.9468014349386</v>
      </c>
      <c r="G343">
        <f t="shared" si="34"/>
        <v>58.8264</v>
      </c>
      <c r="H343">
        <f t="shared" si="36"/>
        <v>59.136741816572574</v>
      </c>
      <c r="I343">
        <f t="shared" si="37"/>
        <v>0.93857622033897647</v>
      </c>
      <c r="J343">
        <f t="shared" si="38"/>
        <v>9.6312043113565296E-2</v>
      </c>
    </row>
    <row r="344" spans="1:10">
      <c r="A344">
        <v>16.05</v>
      </c>
      <c r="B344">
        <v>7766</v>
      </c>
      <c r="C344">
        <v>193</v>
      </c>
      <c r="D344">
        <f t="shared" si="35"/>
        <v>15.601190817170281</v>
      </c>
      <c r="E344">
        <f t="shared" ref="E344:E407" si="40">(B344-$B$13)*0.3048</f>
        <v>2367.0259999999998</v>
      </c>
      <c r="F344">
        <f t="shared" si="39"/>
        <v>2367.8900061884879</v>
      </c>
      <c r="G344">
        <f t="shared" ref="G344:G407" si="41">IF(A344&lt;$B$12,0,C344*0.3048)</f>
        <v>58.8264</v>
      </c>
      <c r="H344">
        <f t="shared" si="36"/>
        <v>58.591617461703976</v>
      </c>
      <c r="I344">
        <f t="shared" si="37"/>
        <v>0.74650669374559542</v>
      </c>
      <c r="J344">
        <f t="shared" si="38"/>
        <v>5.5122840288723884E-2</v>
      </c>
    </row>
    <row r="345" spans="1:10">
      <c r="A345">
        <v>16.100000000000001</v>
      </c>
      <c r="B345">
        <v>7775</v>
      </c>
      <c r="C345">
        <v>192</v>
      </c>
      <c r="D345">
        <f t="shared" si="35"/>
        <v>15.651190817170281</v>
      </c>
      <c r="E345">
        <f t="shared" si="40"/>
        <v>2369.7692000000002</v>
      </c>
      <c r="F345">
        <f t="shared" si="39"/>
        <v>2370.8059800008641</v>
      </c>
      <c r="G345">
        <f t="shared" si="41"/>
        <v>58.521600000000007</v>
      </c>
      <c r="H345">
        <f t="shared" si="36"/>
        <v>58.04750229455184</v>
      </c>
      <c r="I345">
        <f t="shared" si="37"/>
        <v>1.0749127701914063</v>
      </c>
      <c r="J345">
        <f t="shared" si="38"/>
        <v>0.22476863431121605</v>
      </c>
    </row>
    <row r="346" spans="1:10">
      <c r="A346">
        <v>16.149999999999999</v>
      </c>
      <c r="B346">
        <v>7785</v>
      </c>
      <c r="C346">
        <v>191</v>
      </c>
      <c r="D346">
        <f t="shared" si="35"/>
        <v>15.701190817170279</v>
      </c>
      <c r="E346">
        <f t="shared" si="40"/>
        <v>2372.8172</v>
      </c>
      <c r="F346">
        <f t="shared" si="39"/>
        <v>2373.6947730507936</v>
      </c>
      <c r="G346">
        <f t="shared" si="41"/>
        <v>58.216800000000006</v>
      </c>
      <c r="H346">
        <f t="shared" si="36"/>
        <v>57.50438510084517</v>
      </c>
      <c r="I346">
        <f t="shared" si="37"/>
        <v>0.77013445947931181</v>
      </c>
      <c r="J346">
        <f t="shared" si="38"/>
        <v>0.50753498853779611</v>
      </c>
    </row>
    <row r="347" spans="1:10">
      <c r="A347">
        <v>16.2</v>
      </c>
      <c r="B347">
        <v>7794</v>
      </c>
      <c r="C347">
        <v>190</v>
      </c>
      <c r="D347">
        <f t="shared" ref="D347:D410" si="42">A347-$B$12</f>
        <v>15.751190817170279</v>
      </c>
      <c r="E347">
        <f t="shared" si="40"/>
        <v>2375.5603999999998</v>
      </c>
      <c r="F347">
        <f t="shared" si="39"/>
        <v>2376.556434958095</v>
      </c>
      <c r="G347">
        <f t="shared" si="41"/>
        <v>57.912000000000006</v>
      </c>
      <c r="H347">
        <f t="shared" ref="H347:H410" si="43">IF(D347&lt;0,0,IF(D347&lt;$B$11,$B$18*TANH($B$18*$B$17*D347),$B$19*($B$20-$B$19*TAN((D347-$B$11)*$B$15/$B$19))/($B$19+$B$20*TAN((D347-$B$11)*$B$15/$B$19))))</f>
        <v>56.96225473830728</v>
      </c>
      <c r="I347">
        <f t="shared" ref="I347:I410" si="44">(E347-F347)^2</f>
        <v>0.99208563774761027</v>
      </c>
      <c r="J347">
        <f t="shared" ref="J347:J410" si="45">(G347-H347)^2</f>
        <v>0.90201606210778495</v>
      </c>
    </row>
    <row r="348" spans="1:10">
      <c r="A348">
        <v>16.25</v>
      </c>
      <c r="B348">
        <v>7804</v>
      </c>
      <c r="C348">
        <v>190</v>
      </c>
      <c r="D348">
        <f t="shared" si="42"/>
        <v>15.80119081717028</v>
      </c>
      <c r="E348">
        <f t="shared" si="40"/>
        <v>2378.6084000000001</v>
      </c>
      <c r="F348">
        <f t="shared" si="39"/>
        <v>2379.3910147872507</v>
      </c>
      <c r="G348">
        <f t="shared" si="41"/>
        <v>57.912000000000006</v>
      </c>
      <c r="H348">
        <f t="shared" si="43"/>
        <v>56.421100135666485</v>
      </c>
      <c r="I348">
        <f t="shared" si="44"/>
        <v>0.61248590522333735</v>
      </c>
      <c r="J348">
        <f t="shared" si="45"/>
        <v>2.2227824054697112</v>
      </c>
    </row>
    <row r="349" spans="1:10">
      <c r="A349">
        <v>16.3</v>
      </c>
      <c r="B349">
        <v>7812</v>
      </c>
      <c r="C349">
        <v>189</v>
      </c>
      <c r="D349">
        <f t="shared" si="42"/>
        <v>15.851190817170281</v>
      </c>
      <c r="E349">
        <f t="shared" si="40"/>
        <v>2381.0468000000001</v>
      </c>
      <c r="F349">
        <f t="shared" si="39"/>
        <v>2382.1985610509341</v>
      </c>
      <c r="G349">
        <f t="shared" si="41"/>
        <v>57.607200000000006</v>
      </c>
      <c r="H349">
        <f t="shared" si="43"/>
        <v>55.880910291677544</v>
      </c>
      <c r="I349">
        <f t="shared" si="44"/>
        <v>1.3265535184487205</v>
      </c>
      <c r="J349">
        <f t="shared" si="45"/>
        <v>2.9800761570600494</v>
      </c>
    </row>
    <row r="350" spans="1:10">
      <c r="A350">
        <v>16.350000000000001</v>
      </c>
      <c r="B350">
        <v>7823</v>
      </c>
      <c r="C350">
        <v>187</v>
      </c>
      <c r="D350">
        <f t="shared" si="42"/>
        <v>15.901190817170281</v>
      </c>
      <c r="E350">
        <f t="shared" si="40"/>
        <v>2384.3996000000002</v>
      </c>
      <c r="F350">
        <f t="shared" si="39"/>
        <v>2384.9791217134884</v>
      </c>
      <c r="G350">
        <f t="shared" si="41"/>
        <v>56.997600000000006</v>
      </c>
      <c r="H350">
        <f t="shared" si="43"/>
        <v>55.341674274154585</v>
      </c>
      <c r="I350">
        <f t="shared" si="44"/>
        <v>0.33584541640435472</v>
      </c>
      <c r="J350">
        <f t="shared" si="45"/>
        <v>2.7420900095166845</v>
      </c>
    </row>
    <row r="351" spans="1:10">
      <c r="A351">
        <v>16.399999999999999</v>
      </c>
      <c r="B351">
        <v>7833</v>
      </c>
      <c r="C351">
        <v>184</v>
      </c>
      <c r="D351">
        <f t="shared" si="42"/>
        <v>15.951190817170279</v>
      </c>
      <c r="E351">
        <f t="shared" si="40"/>
        <v>2387.4476</v>
      </c>
      <c r="F351">
        <f t="shared" si="39"/>
        <v>2387.7327441943517</v>
      </c>
      <c r="G351">
        <f t="shared" si="41"/>
        <v>56.083200000000005</v>
      </c>
      <c r="H351">
        <f t="shared" si="43"/>
        <v>54.803381219015058</v>
      </c>
      <c r="I351">
        <f t="shared" si="44"/>
        <v>8.1307211572472921E-2</v>
      </c>
      <c r="J351">
        <f t="shared" si="45"/>
        <v>1.6379361121617948</v>
      </c>
    </row>
    <row r="352" spans="1:10">
      <c r="A352">
        <v>16.45</v>
      </c>
      <c r="B352">
        <v>7841</v>
      </c>
      <c r="C352">
        <v>181</v>
      </c>
      <c r="D352">
        <f t="shared" si="42"/>
        <v>16.001190817170279</v>
      </c>
      <c r="E352">
        <f t="shared" si="40"/>
        <v>2389.886</v>
      </c>
      <c r="F352">
        <f t="shared" si="39"/>
        <v>2390.4594753714441</v>
      </c>
      <c r="G352">
        <f t="shared" si="41"/>
        <v>55.168800000000005</v>
      </c>
      <c r="H352">
        <f t="shared" si="43"/>
        <v>54.266020329333962</v>
      </c>
      <c r="I352">
        <f t="shared" si="44"/>
        <v>0.32887400165300207</v>
      </c>
      <c r="J352">
        <f t="shared" si="45"/>
        <v>0.81501113376788814</v>
      </c>
    </row>
    <row r="353" spans="1:10">
      <c r="A353">
        <v>16.5</v>
      </c>
      <c r="B353">
        <v>7850</v>
      </c>
      <c r="C353">
        <v>177</v>
      </c>
      <c r="D353">
        <f t="shared" si="42"/>
        <v>16.05119081717028</v>
      </c>
      <c r="E353">
        <f t="shared" si="40"/>
        <v>2392.6291999999999</v>
      </c>
      <c r="F353">
        <f t="shared" si="39"/>
        <v>2393.1593615844954</v>
      </c>
      <c r="G353">
        <f t="shared" si="41"/>
        <v>53.949600000000004</v>
      </c>
      <c r="H353">
        <f t="shared" si="43"/>
        <v>53.729580874409521</v>
      </c>
      <c r="I353">
        <f t="shared" si="44"/>
        <v>0.28107130567482685</v>
      </c>
      <c r="J353">
        <f t="shared" si="45"/>
        <v>4.8408415625600575E-2</v>
      </c>
    </row>
    <row r="354" spans="1:10">
      <c r="A354">
        <v>16.55</v>
      </c>
      <c r="B354">
        <v>7858</v>
      </c>
      <c r="C354">
        <v>173</v>
      </c>
      <c r="D354">
        <f t="shared" si="42"/>
        <v>16.101190817170281</v>
      </c>
      <c r="E354">
        <f t="shared" si="40"/>
        <v>2395.0675999999999</v>
      </c>
      <c r="F354">
        <f t="shared" si="39"/>
        <v>2395.8324486383385</v>
      </c>
      <c r="G354">
        <f t="shared" si="41"/>
        <v>52.730400000000003</v>
      </c>
      <c r="H354">
        <f t="shared" si="43"/>
        <v>53.194052188838512</v>
      </c>
      <c r="I354">
        <f t="shared" si="44"/>
        <v>0.58499343956850625</v>
      </c>
      <c r="J354">
        <f t="shared" si="45"/>
        <v>0.21497335221474043</v>
      </c>
    </row>
    <row r="355" spans="1:10">
      <c r="A355">
        <v>16.600000000000001</v>
      </c>
      <c r="B355">
        <v>7868</v>
      </c>
      <c r="C355">
        <v>170</v>
      </c>
      <c r="D355">
        <f t="shared" si="42"/>
        <v>16.151190817170281</v>
      </c>
      <c r="E355">
        <f t="shared" si="40"/>
        <v>2398.1156000000001</v>
      </c>
      <c r="F355">
        <f t="shared" si="39"/>
        <v>2398.4787818061495</v>
      </c>
      <c r="G355">
        <f t="shared" si="41"/>
        <v>51.816000000000003</v>
      </c>
      <c r="H355">
        <f t="shared" si="43"/>
        <v>52.659423671602191</v>
      </c>
      <c r="I355">
        <f t="shared" si="44"/>
        <v>0.13190102431797043</v>
      </c>
      <c r="J355">
        <f t="shared" si="45"/>
        <v>0.71136348981891639</v>
      </c>
    </row>
    <row r="356" spans="1:10">
      <c r="A356">
        <v>16.649999999999999</v>
      </c>
      <c r="B356">
        <v>7874</v>
      </c>
      <c r="C356">
        <v>170</v>
      </c>
      <c r="D356">
        <f t="shared" si="42"/>
        <v>16.201190817170279</v>
      </c>
      <c r="E356">
        <f t="shared" si="40"/>
        <v>2399.9443999999999</v>
      </c>
      <c r="F356">
        <f t="shared" si="39"/>
        <v>2401.0984058326435</v>
      </c>
      <c r="G356">
        <f t="shared" si="41"/>
        <v>51.816000000000003</v>
      </c>
      <c r="H356">
        <f t="shared" si="43"/>
        <v>52.125684785162086</v>
      </c>
      <c r="I356">
        <f t="shared" si="44"/>
        <v>1.3317294617755264</v>
      </c>
      <c r="J356">
        <f t="shared" si="45"/>
        <v>9.5904666160885901E-2</v>
      </c>
    </row>
    <row r="357" spans="1:10">
      <c r="A357">
        <v>16.7</v>
      </c>
      <c r="B357">
        <v>7883</v>
      </c>
      <c r="C357">
        <v>170</v>
      </c>
      <c r="D357">
        <f t="shared" si="42"/>
        <v>16.251190817170279</v>
      </c>
      <c r="E357">
        <f t="shared" si="40"/>
        <v>2402.6876000000002</v>
      </c>
      <c r="F357">
        <f t="shared" si="39"/>
        <v>2403.6913649372282</v>
      </c>
      <c r="G357">
        <f t="shared" si="41"/>
        <v>51.816000000000003</v>
      </c>
      <c r="H357">
        <f t="shared" si="43"/>
        <v>51.592825054566056</v>
      </c>
      <c r="I357">
        <f t="shared" si="44"/>
        <v>1.007544049208271</v>
      </c>
      <c r="J357">
        <f t="shared" si="45"/>
        <v>4.9807056269444976E-2</v>
      </c>
    </row>
    <row r="358" spans="1:10">
      <c r="A358">
        <v>16.75</v>
      </c>
      <c r="B358">
        <v>7892</v>
      </c>
      <c r="C358">
        <v>170</v>
      </c>
      <c r="D358">
        <f t="shared" si="42"/>
        <v>16.30119081717028</v>
      </c>
      <c r="E358">
        <f t="shared" si="40"/>
        <v>2405.4308000000001</v>
      </c>
      <c r="F358">
        <f t="shared" si="39"/>
        <v>2406.2577028171099</v>
      </c>
      <c r="G358">
        <f t="shared" si="41"/>
        <v>51.816000000000003</v>
      </c>
      <c r="H358">
        <f t="shared" si="43"/>
        <v>51.060834066563594</v>
      </c>
      <c r="I358">
        <f t="shared" si="44"/>
        <v>0.68376826894418918</v>
      </c>
      <c r="J358">
        <f t="shared" si="45"/>
        <v>0.57027558702288283</v>
      </c>
    </row>
    <row r="359" spans="1:10">
      <c r="A359">
        <v>16.8</v>
      </c>
      <c r="B359">
        <v>7902</v>
      </c>
      <c r="C359">
        <v>170</v>
      </c>
      <c r="D359">
        <f t="shared" si="42"/>
        <v>16.351190817170281</v>
      </c>
      <c r="E359">
        <f t="shared" si="40"/>
        <v>2408.4787999999999</v>
      </c>
      <c r="F359">
        <f t="shared" si="39"/>
        <v>2408.7974626503546</v>
      </c>
      <c r="G359">
        <f t="shared" si="41"/>
        <v>51.816000000000003</v>
      </c>
      <c r="H359">
        <f t="shared" si="43"/>
        <v>50.52970146873114</v>
      </c>
      <c r="I359">
        <f t="shared" si="44"/>
        <v>0.10154588473113364</v>
      </c>
      <c r="J359">
        <f t="shared" si="45"/>
        <v>1.6545639115444319</v>
      </c>
    </row>
    <row r="360" spans="1:10">
      <c r="A360">
        <v>16.850000000000001</v>
      </c>
      <c r="B360">
        <v>7909</v>
      </c>
      <c r="C360">
        <v>169</v>
      </c>
      <c r="D360">
        <f t="shared" si="42"/>
        <v>16.401190817170281</v>
      </c>
      <c r="E360">
        <f t="shared" si="40"/>
        <v>2410.6124</v>
      </c>
      <c r="F360">
        <f t="shared" si="39"/>
        <v>2411.3106870989118</v>
      </c>
      <c r="G360">
        <f t="shared" si="41"/>
        <v>51.511200000000002</v>
      </c>
      <c r="H360">
        <f t="shared" si="43"/>
        <v>49.999416968606305</v>
      </c>
      <c r="I360">
        <f t="shared" si="44"/>
        <v>0.48760487250666568</v>
      </c>
      <c r="J360">
        <f t="shared" si="45"/>
        <v>2.2854879340099181</v>
      </c>
    </row>
    <row r="361" spans="1:10">
      <c r="A361">
        <v>16.899999999999999</v>
      </c>
      <c r="B361">
        <v>7918</v>
      </c>
      <c r="C361">
        <v>166</v>
      </c>
      <c r="D361">
        <f t="shared" si="42"/>
        <v>16.451190817170279</v>
      </c>
      <c r="E361">
        <f t="shared" si="40"/>
        <v>2413.3555999999999</v>
      </c>
      <c r="F361">
        <f t="shared" si="39"/>
        <v>2413.7974183115884</v>
      </c>
      <c r="G361">
        <f t="shared" si="41"/>
        <v>50.596800000000002</v>
      </c>
      <c r="H361">
        <f t="shared" si="43"/>
        <v>49.469970332831892</v>
      </c>
      <c r="I361">
        <f t="shared" si="44"/>
        <v>0.19520342045498071</v>
      </c>
      <c r="J361">
        <f t="shared" si="45"/>
        <v>1.2697450988101935</v>
      </c>
    </row>
    <row r="362" spans="1:10">
      <c r="A362">
        <v>16.95</v>
      </c>
      <c r="B362">
        <v>7926</v>
      </c>
      <c r="C362">
        <v>163</v>
      </c>
      <c r="D362">
        <f t="shared" si="42"/>
        <v>16.501190817170279</v>
      </c>
      <c r="E362">
        <f t="shared" si="40"/>
        <v>2415.7939999999999</v>
      </c>
      <c r="F362">
        <f t="shared" si="39"/>
        <v>2416.2576979269838</v>
      </c>
      <c r="G362">
        <f t="shared" si="41"/>
        <v>49.682400000000001</v>
      </c>
      <c r="H362">
        <f t="shared" si="43"/>
        <v>48.941351386308341</v>
      </c>
      <c r="I362">
        <f t="shared" si="44"/>
        <v>0.21501576748922979</v>
      </c>
      <c r="J362">
        <f t="shared" si="45"/>
        <v>0.54915304785433161</v>
      </c>
    </row>
    <row r="363" spans="1:10">
      <c r="A363">
        <v>17</v>
      </c>
      <c r="B363">
        <v>7934</v>
      </c>
      <c r="C363">
        <v>160</v>
      </c>
      <c r="D363">
        <f t="shared" si="42"/>
        <v>16.55119081717028</v>
      </c>
      <c r="E363">
        <f t="shared" si="40"/>
        <v>2418.2323999999999</v>
      </c>
      <c r="F363">
        <f t="shared" si="39"/>
        <v>2418.691567076381</v>
      </c>
      <c r="G363">
        <f t="shared" si="41"/>
        <v>48.768000000000001</v>
      </c>
      <c r="H363">
        <f t="shared" si="43"/>
        <v>48.41355001135576</v>
      </c>
      <c r="I363">
        <f t="shared" si="44"/>
        <v>0.21083440403242523</v>
      </c>
      <c r="J363">
        <f t="shared" si="45"/>
        <v>0.12563479444990253</v>
      </c>
    </row>
    <row r="364" spans="1:10">
      <c r="A364">
        <v>17.05</v>
      </c>
      <c r="B364">
        <v>7942</v>
      </c>
      <c r="C364">
        <v>157</v>
      </c>
      <c r="D364">
        <f t="shared" si="42"/>
        <v>16.601190817170281</v>
      </c>
      <c r="E364">
        <f t="shared" si="40"/>
        <v>2420.6707999999999</v>
      </c>
      <c r="F364">
        <f t="shared" si="39"/>
        <v>2421.0990663865969</v>
      </c>
      <c r="G364">
        <f t="shared" si="41"/>
        <v>47.8536</v>
      </c>
      <c r="H364">
        <f t="shared" si="43"/>
        <v>47.886556146884281</v>
      </c>
      <c r="I364">
        <f t="shared" si="44"/>
        <v>0.1834120978888408</v>
      </c>
      <c r="J364">
        <f t="shared" si="45"/>
        <v>1.0861076174583154E-3</v>
      </c>
    </row>
    <row r="365" spans="1:10">
      <c r="A365">
        <v>17.100000000000001</v>
      </c>
      <c r="B365">
        <v>7949</v>
      </c>
      <c r="C365">
        <v>154</v>
      </c>
      <c r="D365">
        <f t="shared" si="42"/>
        <v>16.651190817170281</v>
      </c>
      <c r="E365">
        <f t="shared" si="40"/>
        <v>2422.8044</v>
      </c>
      <c r="F365">
        <f t="shared" si="39"/>
        <v>2423.4802359827918</v>
      </c>
      <c r="G365">
        <f t="shared" si="41"/>
        <v>46.9392</v>
      </c>
      <c r="H365">
        <f t="shared" si="43"/>
        <v>47.360359787573096</v>
      </c>
      <c r="I365">
        <f t="shared" si="44"/>
        <v>0.45675427563615234</v>
      </c>
      <c r="J365">
        <f t="shared" si="45"/>
        <v>0.17737556666861529</v>
      </c>
    </row>
    <row r="366" spans="1:10">
      <c r="A366">
        <v>17.149999999999999</v>
      </c>
      <c r="B366">
        <v>7957</v>
      </c>
      <c r="C366">
        <v>152</v>
      </c>
      <c r="D366">
        <f t="shared" si="42"/>
        <v>16.701190817170279</v>
      </c>
      <c r="E366">
        <f t="shared" si="40"/>
        <v>2425.2428</v>
      </c>
      <c r="F366">
        <f t="shared" si="39"/>
        <v>2425.835115491237</v>
      </c>
      <c r="G366">
        <f t="shared" si="41"/>
        <v>46.329599999999999</v>
      </c>
      <c r="H366">
        <f t="shared" si="43"/>
        <v>46.834950983058135</v>
      </c>
      <c r="I366">
        <f t="shared" si="44"/>
        <v>0.35083764115939875</v>
      </c>
      <c r="J366">
        <f t="shared" si="45"/>
        <v>0.25537961607782467</v>
      </c>
    </row>
    <row r="367" spans="1:10">
      <c r="A367">
        <v>17.2</v>
      </c>
      <c r="B367">
        <v>7964</v>
      </c>
      <c r="C367">
        <v>151</v>
      </c>
      <c r="D367">
        <f t="shared" si="42"/>
        <v>16.751190817170279</v>
      </c>
      <c r="E367">
        <f t="shared" si="40"/>
        <v>2427.3764000000001</v>
      </c>
      <c r="F367">
        <f t="shared" si="39"/>
        <v>2428.1637440420436</v>
      </c>
      <c r="G367">
        <f t="shared" si="41"/>
        <v>46.024799999999999</v>
      </c>
      <c r="H367">
        <f t="shared" si="43"/>
        <v>46.310319837127722</v>
      </c>
      <c r="I367">
        <f t="shared" si="44"/>
        <v>0.61991064054141953</v>
      </c>
      <c r="J367">
        <f t="shared" si="45"/>
        <v>8.1521577393441208E-2</v>
      </c>
    </row>
    <row r="368" spans="1:10">
      <c r="A368">
        <v>17.25</v>
      </c>
      <c r="B368">
        <v>7972</v>
      </c>
      <c r="C368">
        <v>150</v>
      </c>
      <c r="D368">
        <f t="shared" si="42"/>
        <v>16.80119081717028</v>
      </c>
      <c r="E368">
        <f t="shared" si="40"/>
        <v>2429.8148000000001</v>
      </c>
      <c r="F368">
        <f t="shared" si="39"/>
        <v>2430.4661602718497</v>
      </c>
      <c r="G368">
        <f t="shared" si="41"/>
        <v>45.72</v>
      </c>
      <c r="H368">
        <f t="shared" si="43"/>
        <v>45.786456506926825</v>
      </c>
      <c r="I368">
        <f t="shared" si="44"/>
        <v>0.42427020374401853</v>
      </c>
      <c r="J368">
        <f t="shared" si="45"/>
        <v>4.4164673129153207E-3</v>
      </c>
    </row>
    <row r="369" spans="1:10">
      <c r="A369">
        <v>17.3</v>
      </c>
      <c r="B369">
        <v>7980</v>
      </c>
      <c r="C369">
        <v>150</v>
      </c>
      <c r="D369">
        <f t="shared" si="42"/>
        <v>16.851190817170281</v>
      </c>
      <c r="E369">
        <f t="shared" si="40"/>
        <v>2432.2532000000001</v>
      </c>
      <c r="F369">
        <f t="shared" si="39"/>
        <v>2432.7424023264657</v>
      </c>
      <c r="G369">
        <f t="shared" si="41"/>
        <v>45.72</v>
      </c>
      <c r="H369">
        <f t="shared" si="43"/>
        <v>45.263351202169183</v>
      </c>
      <c r="I369">
        <f t="shared" si="44"/>
        <v>0.23931891621935725</v>
      </c>
      <c r="J369">
        <f t="shared" si="45"/>
        <v>0.20852812456032949</v>
      </c>
    </row>
    <row r="370" spans="1:10">
      <c r="A370">
        <v>17.350000000000001</v>
      </c>
      <c r="B370">
        <v>7985</v>
      </c>
      <c r="C370">
        <v>151</v>
      </c>
      <c r="D370">
        <f t="shared" si="42"/>
        <v>16.901190817170281</v>
      </c>
      <c r="E370">
        <f t="shared" si="40"/>
        <v>2433.7772</v>
      </c>
      <c r="F370">
        <f t="shared" si="39"/>
        <v>2434.9925078634874</v>
      </c>
      <c r="G370">
        <f t="shared" si="41"/>
        <v>46.024799999999999</v>
      </c>
      <c r="H370">
        <f t="shared" si="43"/>
        <v>44.740994184356964</v>
      </c>
      <c r="I370">
        <f t="shared" si="44"/>
        <v>1.4769732030543001</v>
      </c>
      <c r="J370">
        <f t="shared" si="45"/>
        <v>1.6481573722788783</v>
      </c>
    </row>
    <row r="371" spans="1:10">
      <c r="A371">
        <v>17.399999999999999</v>
      </c>
      <c r="B371">
        <v>7995</v>
      </c>
      <c r="C371">
        <v>150</v>
      </c>
      <c r="D371">
        <f t="shared" si="42"/>
        <v>16.951190817170279</v>
      </c>
      <c r="E371">
        <f t="shared" si="40"/>
        <v>2436.8252000000002</v>
      </c>
      <c r="F371">
        <f t="shared" si="39"/>
        <v>2437.2165140548641</v>
      </c>
      <c r="G371">
        <f t="shared" si="41"/>
        <v>45.72</v>
      </c>
      <c r="H371">
        <f t="shared" si="43"/>
        <v>44.219375766008845</v>
      </c>
      <c r="I371">
        <f t="shared" si="44"/>
        <v>0.15312668953400338</v>
      </c>
      <c r="J371">
        <f t="shared" si="45"/>
        <v>2.2518730916415368</v>
      </c>
    </row>
    <row r="372" spans="1:10">
      <c r="A372">
        <v>17.45</v>
      </c>
      <c r="B372">
        <v>8002</v>
      </c>
      <c r="C372">
        <v>150</v>
      </c>
      <c r="D372">
        <f t="shared" si="42"/>
        <v>17.001190817170279</v>
      </c>
      <c r="E372">
        <f t="shared" si="40"/>
        <v>2438.9587999999999</v>
      </c>
      <c r="F372">
        <f t="shared" si="39"/>
        <v>2439.4144575894311</v>
      </c>
      <c r="G372">
        <f t="shared" si="41"/>
        <v>45.72</v>
      </c>
      <c r="H372">
        <f t="shared" si="43"/>
        <v>43.698486309895038</v>
      </c>
      <c r="I372">
        <f t="shared" si="44"/>
        <v>0.20762383880626278</v>
      </c>
      <c r="J372">
        <f t="shared" si="45"/>
        <v>4.0865175992817742</v>
      </c>
    </row>
    <row r="373" spans="1:10">
      <c r="A373">
        <v>17.5</v>
      </c>
      <c r="B373">
        <v>8010</v>
      </c>
      <c r="C373">
        <v>148</v>
      </c>
      <c r="D373">
        <f t="shared" si="42"/>
        <v>17.05119081717028</v>
      </c>
      <c r="E373">
        <f t="shared" si="40"/>
        <v>2441.3971999999999</v>
      </c>
      <c r="F373">
        <f t="shared" si="39"/>
        <v>2441.5863746754012</v>
      </c>
      <c r="G373">
        <f t="shared" si="41"/>
        <v>45.110400000000006</v>
      </c>
      <c r="H373">
        <f t="shared" si="43"/>
        <v>43.178316228280217</v>
      </c>
      <c r="I373">
        <f t="shared" si="44"/>
        <v>3.5787057813194176E-2</v>
      </c>
      <c r="J373">
        <f t="shared" si="45"/>
        <v>3.7329477009429657</v>
      </c>
    </row>
    <row r="374" spans="1:10">
      <c r="A374">
        <v>17.55</v>
      </c>
      <c r="B374">
        <v>8017</v>
      </c>
      <c r="C374">
        <v>145</v>
      </c>
      <c r="D374">
        <f t="shared" si="42"/>
        <v>17.101190817170281</v>
      </c>
      <c r="E374">
        <f t="shared" si="40"/>
        <v>2443.5308</v>
      </c>
      <c r="F374">
        <f t="shared" si="39"/>
        <v>2443.7323010428245</v>
      </c>
      <c r="G374">
        <f t="shared" si="41"/>
        <v>44.196000000000005</v>
      </c>
      <c r="H374">
        <f t="shared" si="43"/>
        <v>42.658855982173883</v>
      </c>
      <c r="I374">
        <f t="shared" si="44"/>
        <v>4.0602670259350909E-2</v>
      </c>
      <c r="J374">
        <f t="shared" si="45"/>
        <v>2.3628117315386348</v>
      </c>
    </row>
    <row r="375" spans="1:10">
      <c r="A375">
        <v>17.600000000000001</v>
      </c>
      <c r="B375">
        <v>8024</v>
      </c>
      <c r="C375">
        <v>143</v>
      </c>
      <c r="D375">
        <f t="shared" si="42"/>
        <v>17.151190817170281</v>
      </c>
      <c r="E375">
        <f t="shared" si="40"/>
        <v>2445.6644000000001</v>
      </c>
      <c r="F375">
        <f t="shared" si="39"/>
        <v>2445.8522719460016</v>
      </c>
      <c r="G375">
        <f t="shared" si="41"/>
        <v>43.586400000000005</v>
      </c>
      <c r="H375">
        <f t="shared" si="43"/>
        <v>42.14009608058732</v>
      </c>
      <c r="I375">
        <f t="shared" si="44"/>
        <v>3.5295868094372067E-2</v>
      </c>
      <c r="J375">
        <f t="shared" si="45"/>
        <v>2.0917950273084944</v>
      </c>
    </row>
    <row r="376" spans="1:10">
      <c r="A376">
        <v>17.649999999999999</v>
      </c>
      <c r="B376">
        <v>8030</v>
      </c>
      <c r="C376">
        <v>141</v>
      </c>
      <c r="D376">
        <f t="shared" si="42"/>
        <v>17.201190817170279</v>
      </c>
      <c r="E376">
        <f t="shared" si="40"/>
        <v>2447.4931999999999</v>
      </c>
      <c r="F376">
        <f t="shared" si="39"/>
        <v>2447.9463221658702</v>
      </c>
      <c r="G376">
        <f t="shared" si="41"/>
        <v>42.976800000000004</v>
      </c>
      <c r="H376">
        <f t="shared" si="43"/>
        <v>41.622027079798599</v>
      </c>
      <c r="I376">
        <f t="shared" si="44"/>
        <v>0.20531969720304094</v>
      </c>
      <c r="J376">
        <f t="shared" si="45"/>
        <v>1.8354096653110434</v>
      </c>
    </row>
    <row r="377" spans="1:10">
      <c r="A377">
        <v>17.7</v>
      </c>
      <c r="B377">
        <v>8038</v>
      </c>
      <c r="C377">
        <v>139</v>
      </c>
      <c r="D377">
        <f t="shared" si="42"/>
        <v>17.251190817170279</v>
      </c>
      <c r="E377">
        <f t="shared" si="40"/>
        <v>2449.9315999999999</v>
      </c>
      <c r="F377">
        <f t="shared" si="39"/>
        <v>2450.0144860123496</v>
      </c>
      <c r="G377">
        <f t="shared" si="41"/>
        <v>42.367200000000004</v>
      </c>
      <c r="H377">
        <f t="shared" si="43"/>
        <v>41.104639582623442</v>
      </c>
      <c r="I377">
        <f t="shared" si="44"/>
        <v>6.8700910432375932E-3</v>
      </c>
      <c r="J377">
        <f t="shared" si="45"/>
        <v>1.5940588075260793</v>
      </c>
    </row>
    <row r="378" spans="1:10">
      <c r="A378">
        <v>17.75</v>
      </c>
      <c r="B378">
        <v>8045</v>
      </c>
      <c r="C378">
        <v>137</v>
      </c>
      <c r="D378">
        <f t="shared" si="42"/>
        <v>17.30119081717028</v>
      </c>
      <c r="E378">
        <f t="shared" si="40"/>
        <v>2452.0652</v>
      </c>
      <c r="F378">
        <f t="shared" si="39"/>
        <v>2452.0567973266452</v>
      </c>
      <c r="G378">
        <f t="shared" si="41"/>
        <v>41.757600000000004</v>
      </c>
      <c r="H378">
        <f t="shared" si="43"/>
        <v>40.587924237693954</v>
      </c>
      <c r="I378">
        <f t="shared" si="44"/>
        <v>7.0604919507371574E-5</v>
      </c>
      <c r="J378">
        <f t="shared" si="45"/>
        <v>1.3681413889262373</v>
      </c>
    </row>
    <row r="379" spans="1:10">
      <c r="A379">
        <v>17.8</v>
      </c>
      <c r="B379">
        <v>8052</v>
      </c>
      <c r="C379">
        <v>134</v>
      </c>
      <c r="D379">
        <f t="shared" si="42"/>
        <v>17.351190817170281</v>
      </c>
      <c r="E379">
        <f t="shared" si="40"/>
        <v>2454.1988000000001</v>
      </c>
      <c r="F379">
        <f t="shared" si="39"/>
        <v>2454.0732894835273</v>
      </c>
      <c r="G379">
        <f t="shared" si="41"/>
        <v>40.843200000000003</v>
      </c>
      <c r="H379">
        <f t="shared" si="43"/>
        <v>40.071871738743468</v>
      </c>
      <c r="I379">
        <f t="shared" si="44"/>
        <v>1.5752889745265623E-2</v>
      </c>
      <c r="J379">
        <f t="shared" si="45"/>
        <v>0.59494728661302965</v>
      </c>
    </row>
    <row r="380" spans="1:10">
      <c r="A380">
        <v>17.850000000000001</v>
      </c>
      <c r="B380">
        <v>8058</v>
      </c>
      <c r="C380">
        <v>131</v>
      </c>
      <c r="D380">
        <f t="shared" si="42"/>
        <v>17.401190817170281</v>
      </c>
      <c r="E380">
        <f t="shared" si="40"/>
        <v>2456.0275999999999</v>
      </c>
      <c r="F380">
        <f t="shared" si="39"/>
        <v>2456.0639953935638</v>
      </c>
      <c r="G380">
        <f t="shared" si="41"/>
        <v>39.928800000000003</v>
      </c>
      <c r="H380">
        <f t="shared" si="43"/>
        <v>39.556472823898027</v>
      </c>
      <c r="I380">
        <f t="shared" si="44"/>
        <v>1.3246246726717136E-3</v>
      </c>
      <c r="J380">
        <f t="shared" si="45"/>
        <v>0.13862752606407183</v>
      </c>
    </row>
    <row r="381" spans="1:10">
      <c r="A381">
        <v>17.899999999999999</v>
      </c>
      <c r="B381">
        <v>8064</v>
      </c>
      <c r="C381">
        <v>129</v>
      </c>
      <c r="D381">
        <f t="shared" si="42"/>
        <v>17.451190817170279</v>
      </c>
      <c r="E381">
        <f t="shared" si="40"/>
        <v>2457.8564000000001</v>
      </c>
      <c r="F381">
        <f t="shared" si="39"/>
        <v>2458.028947505325</v>
      </c>
      <c r="G381">
        <f t="shared" si="41"/>
        <v>39.319200000000002</v>
      </c>
      <c r="H381">
        <f t="shared" si="43"/>
        <v>39.041718274974727</v>
      </c>
      <c r="I381">
        <f t="shared" si="44"/>
        <v>2.9772641593856179E-2</v>
      </c>
      <c r="J381">
        <f t="shared" si="45"/>
        <v>7.6996107723002458E-2</v>
      </c>
    </row>
    <row r="382" spans="1:10">
      <c r="A382">
        <v>17.95</v>
      </c>
      <c r="B382">
        <v>8071</v>
      </c>
      <c r="C382">
        <v>127</v>
      </c>
      <c r="D382">
        <f t="shared" si="42"/>
        <v>17.501190817170279</v>
      </c>
      <c r="E382">
        <f t="shared" si="40"/>
        <v>2459.9900000000002</v>
      </c>
      <c r="F382">
        <f t="shared" si="39"/>
        <v>2459.9681778075496</v>
      </c>
      <c r="G382">
        <f t="shared" si="41"/>
        <v>38.709600000000002</v>
      </c>
      <c r="H382">
        <f t="shared" si="43"/>
        <v>38.527598916785735</v>
      </c>
      <c r="I382">
        <f t="shared" si="44"/>
        <v>4.7620808335100995E-4</v>
      </c>
      <c r="J382">
        <f t="shared" si="45"/>
        <v>3.3124394291166585E-2</v>
      </c>
    </row>
    <row r="383" spans="1:10">
      <c r="A383">
        <v>18</v>
      </c>
      <c r="B383">
        <v>8077</v>
      </c>
      <c r="C383">
        <v>127</v>
      </c>
      <c r="D383">
        <f t="shared" si="42"/>
        <v>17.55119081717028</v>
      </c>
      <c r="E383">
        <f t="shared" si="40"/>
        <v>2461.8188</v>
      </c>
      <c r="F383">
        <f t="shared" si="39"/>
        <v>2461.8817178312779</v>
      </c>
      <c r="G383">
        <f t="shared" si="41"/>
        <v>38.709600000000002</v>
      </c>
      <c r="H383">
        <f t="shared" si="43"/>
        <v>38.01410561644937</v>
      </c>
      <c r="I383">
        <f t="shared" si="44"/>
        <v>3.9586534927143428E-3</v>
      </c>
      <c r="J383">
        <f t="shared" si="45"/>
        <v>0.48371243755047266</v>
      </c>
    </row>
    <row r="384" spans="1:10">
      <c r="A384">
        <v>18.05</v>
      </c>
      <c r="B384">
        <v>8082</v>
      </c>
      <c r="C384">
        <v>127</v>
      </c>
      <c r="D384">
        <f t="shared" si="42"/>
        <v>17.601190817170281</v>
      </c>
      <c r="E384">
        <f t="shared" si="40"/>
        <v>2463.3427999999999</v>
      </c>
      <c r="F384">
        <f t="shared" si="39"/>
        <v>2463.7695986519489</v>
      </c>
      <c r="G384">
        <f t="shared" si="41"/>
        <v>38.709600000000002</v>
      </c>
      <c r="H384">
        <f t="shared" si="43"/>
        <v>37.501229282706689</v>
      </c>
      <c r="I384">
        <f t="shared" si="44"/>
        <v>0.1821570893054468</v>
      </c>
      <c r="J384">
        <f t="shared" si="45"/>
        <v>1.4601597904119561</v>
      </c>
    </row>
    <row r="385" spans="1:10">
      <c r="A385">
        <v>18.100000000000001</v>
      </c>
      <c r="B385">
        <v>8090</v>
      </c>
      <c r="C385">
        <v>127</v>
      </c>
      <c r="D385">
        <f t="shared" si="42"/>
        <v>17.651190817170281</v>
      </c>
      <c r="E385">
        <f t="shared" si="40"/>
        <v>2465.7811999999999</v>
      </c>
      <c r="F385">
        <f t="shared" si="39"/>
        <v>2465.6318508914642</v>
      </c>
      <c r="G385">
        <f t="shared" si="41"/>
        <v>38.709600000000002</v>
      </c>
      <c r="H385">
        <f t="shared" si="43"/>
        <v>36.988960865244287</v>
      </c>
      <c r="I385">
        <f t="shared" si="44"/>
        <v>2.2305156220413187E-2</v>
      </c>
      <c r="J385">
        <f t="shared" si="45"/>
        <v>2.9605990320528934</v>
      </c>
    </row>
    <row r="386" spans="1:10">
      <c r="A386">
        <v>18.149999999999999</v>
      </c>
      <c r="B386">
        <v>8097</v>
      </c>
      <c r="C386">
        <v>125</v>
      </c>
      <c r="D386">
        <f t="shared" si="42"/>
        <v>17.701190817170279</v>
      </c>
      <c r="E386">
        <f t="shared" si="40"/>
        <v>2467.9148</v>
      </c>
      <c r="F386">
        <f t="shared" si="39"/>
        <v>2467.4685047202215</v>
      </c>
      <c r="G386">
        <f t="shared" si="41"/>
        <v>38.1</v>
      </c>
      <c r="H386">
        <f t="shared" si="43"/>
        <v>36.477291354023187</v>
      </c>
      <c r="I386">
        <f t="shared" si="44"/>
        <v>0.19917947675256645</v>
      </c>
      <c r="J386">
        <f t="shared" si="45"/>
        <v>2.6331833497279069</v>
      </c>
    </row>
    <row r="387" spans="1:10">
      <c r="A387">
        <v>18.2</v>
      </c>
      <c r="B387">
        <v>8102</v>
      </c>
      <c r="C387">
        <v>124</v>
      </c>
      <c r="D387">
        <f t="shared" si="42"/>
        <v>17.751190817170279</v>
      </c>
      <c r="E387">
        <f t="shared" si="40"/>
        <v>2469.4387999999999</v>
      </c>
      <c r="F387">
        <f t="shared" si="39"/>
        <v>2469.2795898591085</v>
      </c>
      <c r="G387">
        <f t="shared" si="41"/>
        <v>37.795200000000001</v>
      </c>
      <c r="H387">
        <f t="shared" si="43"/>
        <v>35.966211778613022</v>
      </c>
      <c r="I387">
        <f t="shared" si="44"/>
        <v>2.5347868962674058E-2</v>
      </c>
      <c r="J387">
        <f t="shared" si="45"/>
        <v>3.3451979139723043</v>
      </c>
    </row>
    <row r="388" spans="1:10">
      <c r="A388">
        <v>18.25</v>
      </c>
      <c r="B388">
        <v>8108</v>
      </c>
      <c r="C388">
        <v>121</v>
      </c>
      <c r="D388">
        <f t="shared" si="42"/>
        <v>17.80119081717028</v>
      </c>
      <c r="E388">
        <f t="shared" si="40"/>
        <v>2471.2676000000001</v>
      </c>
      <c r="F388">
        <f t="shared" si="39"/>
        <v>2471.0651355814671</v>
      </c>
      <c r="G388">
        <f t="shared" si="41"/>
        <v>36.880800000000001</v>
      </c>
      <c r="H388">
        <f t="shared" si="43"/>
        <v>35.455713207532625</v>
      </c>
      <c r="I388">
        <f t="shared" si="44"/>
        <v>4.0991840771927829E-2</v>
      </c>
      <c r="J388">
        <f t="shared" si="45"/>
        <v>2.0308723660649526</v>
      </c>
    </row>
    <row r="389" spans="1:10">
      <c r="A389">
        <v>18.3</v>
      </c>
      <c r="B389">
        <v>8115</v>
      </c>
      <c r="C389">
        <v>118</v>
      </c>
      <c r="D389">
        <f t="shared" si="42"/>
        <v>17.851190817170281</v>
      </c>
      <c r="E389">
        <f t="shared" si="40"/>
        <v>2473.4012000000002</v>
      </c>
      <c r="F389">
        <f t="shared" si="39"/>
        <v>2472.8251707150266</v>
      </c>
      <c r="G389">
        <f t="shared" si="41"/>
        <v>35.9664</v>
      </c>
      <c r="H389">
        <f t="shared" si="43"/>
        <v>34.945786747595534</v>
      </c>
      <c r="I389">
        <f t="shared" si="44"/>
        <v>0.33180973714723005</v>
      </c>
      <c r="J389">
        <f t="shared" si="45"/>
        <v>1.0416514109836226</v>
      </c>
    </row>
    <row r="390" spans="1:10">
      <c r="A390">
        <v>18.350000000000001</v>
      </c>
      <c r="B390">
        <v>8120</v>
      </c>
      <c r="C390">
        <v>115</v>
      </c>
      <c r="D390">
        <f t="shared" si="42"/>
        <v>17.901190817170281</v>
      </c>
      <c r="E390">
        <f t="shared" si="40"/>
        <v>2474.9252000000001</v>
      </c>
      <c r="F390">
        <f t="shared" si="39"/>
        <v>2474.5597236437998</v>
      </c>
      <c r="G390">
        <f t="shared" si="41"/>
        <v>35.052</v>
      </c>
      <c r="H390">
        <f t="shared" si="43"/>
        <v>34.436423543261334</v>
      </c>
      <c r="I390">
        <f t="shared" si="44"/>
        <v>0.13357296694149307</v>
      </c>
      <c r="J390">
        <f t="shared" si="45"/>
        <v>0.37893437409093006</v>
      </c>
    </row>
    <row r="391" spans="1:10">
      <c r="A391">
        <v>18.399999999999999</v>
      </c>
      <c r="B391">
        <v>8125</v>
      </c>
      <c r="C391">
        <v>111</v>
      </c>
      <c r="D391">
        <f t="shared" si="42"/>
        <v>17.951190817170279</v>
      </c>
      <c r="E391">
        <f t="shared" si="40"/>
        <v>2476.4492</v>
      </c>
      <c r="F391">
        <f t="shared" si="39"/>
        <v>2476.2688223099499</v>
      </c>
      <c r="G391">
        <f t="shared" si="41"/>
        <v>33.832799999999999</v>
      </c>
      <c r="H391">
        <f t="shared" si="43"/>
        <v>33.927614775992254</v>
      </c>
      <c r="I391">
        <f t="shared" si="44"/>
        <v>3.253611106782299E-2</v>
      </c>
      <c r="J391">
        <f t="shared" si="45"/>
        <v>8.9898417464614674E-3</v>
      </c>
    </row>
    <row r="392" spans="1:10">
      <c r="A392">
        <v>18.45</v>
      </c>
      <c r="B392">
        <v>8131</v>
      </c>
      <c r="C392">
        <v>108</v>
      </c>
      <c r="D392">
        <f t="shared" si="42"/>
        <v>18.001190817170279</v>
      </c>
      <c r="E392">
        <f t="shared" si="40"/>
        <v>2478.2780000000002</v>
      </c>
      <c r="F392">
        <f t="shared" si="39"/>
        <v>2477.9524942156272</v>
      </c>
      <c r="G392">
        <f t="shared" si="41"/>
        <v>32.918399999999998</v>
      </c>
      <c r="H392">
        <f t="shared" si="43"/>
        <v>33.419351663614911</v>
      </c>
      <c r="I392">
        <f t="shared" si="44"/>
        <v>0.10595401566030513</v>
      </c>
      <c r="J392">
        <f t="shared" si="45"/>
        <v>0.25095256927854892</v>
      </c>
    </row>
    <row r="393" spans="1:10">
      <c r="A393">
        <v>18.5</v>
      </c>
      <c r="B393">
        <v>8137</v>
      </c>
      <c r="C393">
        <v>106</v>
      </c>
      <c r="D393">
        <f t="shared" si="42"/>
        <v>18.05119081717028</v>
      </c>
      <c r="E393">
        <f t="shared" si="40"/>
        <v>2480.1068</v>
      </c>
      <c r="F393">
        <f t="shared" si="39"/>
        <v>2479.6107664247666</v>
      </c>
      <c r="G393">
        <f t="shared" si="41"/>
        <v>32.308800000000005</v>
      </c>
      <c r="H393">
        <f t="shared" si="43"/>
        <v>32.911625459687727</v>
      </c>
      <c r="I393">
        <f t="shared" si="44"/>
        <v>0.24604930775889713</v>
      </c>
      <c r="J393">
        <f t="shared" si="45"/>
        <v>0.36339853484771312</v>
      </c>
    </row>
    <row r="394" spans="1:10">
      <c r="A394">
        <v>18.55</v>
      </c>
      <c r="B394">
        <v>8141</v>
      </c>
      <c r="C394">
        <v>104</v>
      </c>
      <c r="D394">
        <f t="shared" si="42"/>
        <v>18.101190817170281</v>
      </c>
      <c r="E394">
        <f t="shared" si="40"/>
        <v>2481.326</v>
      </c>
      <c r="F394">
        <f t="shared" si="39"/>
        <v>2481.2436655648621</v>
      </c>
      <c r="G394">
        <f t="shared" si="41"/>
        <v>31.699200000000001</v>
      </c>
      <c r="H394">
        <f t="shared" si="43"/>
        <v>32.404427452872547</v>
      </c>
      <c r="I394">
        <f t="shared" si="44"/>
        <v>6.7789592094785718E-3</v>
      </c>
      <c r="J394">
        <f t="shared" si="45"/>
        <v>0.49734576028509841</v>
      </c>
    </row>
    <row r="395" spans="1:10">
      <c r="A395">
        <v>18.600000000000001</v>
      </c>
      <c r="B395">
        <v>8146</v>
      </c>
      <c r="C395">
        <v>103</v>
      </c>
      <c r="D395">
        <f t="shared" si="42"/>
        <v>18.151190817170281</v>
      </c>
      <c r="E395">
        <f t="shared" si="40"/>
        <v>2482.85</v>
      </c>
      <c r="F395">
        <f t="shared" si="39"/>
        <v>2482.851217828706</v>
      </c>
      <c r="G395">
        <f t="shared" si="41"/>
        <v>31.394400000000001</v>
      </c>
      <c r="H395">
        <f t="shared" si="43"/>
        <v>31.897748966312047</v>
      </c>
      <c r="I395">
        <f t="shared" si="44"/>
        <v>1.4831067574092837E-6</v>
      </c>
      <c r="J395">
        <f t="shared" si="45"/>
        <v>0.2533601818874055</v>
      </c>
    </row>
    <row r="396" spans="1:10">
      <c r="A396">
        <v>18.649999999999999</v>
      </c>
      <c r="B396">
        <v>8150</v>
      </c>
      <c r="C396">
        <v>103</v>
      </c>
      <c r="D396">
        <f t="shared" si="42"/>
        <v>18.201190817170279</v>
      </c>
      <c r="E396">
        <f t="shared" si="40"/>
        <v>2484.0691999999999</v>
      </c>
      <c r="F396">
        <f t="shared" si="39"/>
        <v>2484.4334489760959</v>
      </c>
      <c r="G396">
        <f t="shared" si="41"/>
        <v>31.394400000000001</v>
      </c>
      <c r="H396">
        <f t="shared" si="43"/>
        <v>31.391581357011585</v>
      </c>
      <c r="I396">
        <f t="shared" si="44"/>
        <v>0.13267731658694842</v>
      </c>
      <c r="J396">
        <f t="shared" si="45"/>
        <v>7.9447482961457288E-6</v>
      </c>
    </row>
    <row r="397" spans="1:10">
      <c r="A397">
        <v>18.7</v>
      </c>
      <c r="B397">
        <v>8158</v>
      </c>
      <c r="C397">
        <v>104</v>
      </c>
      <c r="D397">
        <f t="shared" si="42"/>
        <v>18.251190817170279</v>
      </c>
      <c r="E397">
        <f t="shared" si="40"/>
        <v>2486.5075999999999</v>
      </c>
      <c r="F397">
        <f t="shared" si="39"/>
        <v>2485.9903843355141</v>
      </c>
      <c r="G397">
        <f t="shared" si="41"/>
        <v>31.699200000000001</v>
      </c>
      <c r="H397">
        <f t="shared" si="43"/>
        <v>30.885916015225696</v>
      </c>
      <c r="I397">
        <f t="shared" si="44"/>
        <v>0.26751204358946185</v>
      </c>
      <c r="J397">
        <f t="shared" si="45"/>
        <v>0.66143083989037188</v>
      </c>
    </row>
    <row r="398" spans="1:10">
      <c r="A398">
        <v>18.75</v>
      </c>
      <c r="B398">
        <v>8162</v>
      </c>
      <c r="C398">
        <v>105</v>
      </c>
      <c r="D398">
        <f t="shared" si="42"/>
        <v>18.30119081717028</v>
      </c>
      <c r="E398">
        <f t="shared" si="40"/>
        <v>2487.7267999999999</v>
      </c>
      <c r="F398">
        <f t="shared" si="39"/>
        <v>2487.5220488057739</v>
      </c>
      <c r="G398">
        <f t="shared" si="41"/>
        <v>32.004000000000005</v>
      </c>
      <c r="H398">
        <f t="shared" si="43"/>
        <v>30.380744363849882</v>
      </c>
      <c r="I398">
        <f t="shared" si="44"/>
        <v>4.1923051536969749E-2</v>
      </c>
      <c r="J398">
        <f t="shared" si="45"/>
        <v>2.6349588602931409</v>
      </c>
    </row>
    <row r="399" spans="1:10">
      <c r="A399">
        <v>18.8</v>
      </c>
      <c r="B399">
        <v>8166</v>
      </c>
      <c r="C399">
        <v>104</v>
      </c>
      <c r="D399">
        <f t="shared" si="42"/>
        <v>18.351190817170281</v>
      </c>
      <c r="E399">
        <f t="shared" si="40"/>
        <v>2488.9459999999999</v>
      </c>
      <c r="F399">
        <f t="shared" si="39"/>
        <v>2489.0284668576373</v>
      </c>
      <c r="G399">
        <f t="shared" si="41"/>
        <v>31.699200000000001</v>
      </c>
      <c r="H399">
        <f t="shared" si="43"/>
        <v>29.876057857816082</v>
      </c>
      <c r="I399">
        <f t="shared" si="44"/>
        <v>6.8007826085917994E-3</v>
      </c>
      <c r="J399">
        <f t="shared" si="45"/>
        <v>3.3238472706069682</v>
      </c>
    </row>
    <row r="400" spans="1:10">
      <c r="A400">
        <v>18.850000000000001</v>
      </c>
      <c r="B400">
        <v>8173</v>
      </c>
      <c r="C400">
        <v>103</v>
      </c>
      <c r="D400">
        <f t="shared" si="42"/>
        <v>18.401190817170281</v>
      </c>
      <c r="E400">
        <f t="shared" si="40"/>
        <v>2491.0796</v>
      </c>
      <c r="F400">
        <f t="shared" si="39"/>
        <v>2490.5096625354004</v>
      </c>
      <c r="G400">
        <f t="shared" si="41"/>
        <v>31.394400000000001</v>
      </c>
      <c r="H400">
        <f t="shared" si="43"/>
        <v>29.371847983493588</v>
      </c>
      <c r="I400">
        <f t="shared" si="44"/>
        <v>0.32482871355429022</v>
      </c>
      <c r="J400">
        <f t="shared" si="45"/>
        <v>4.0907166594741584</v>
      </c>
    </row>
    <row r="401" spans="1:10">
      <c r="A401">
        <v>18.899999999999999</v>
      </c>
      <c r="B401">
        <v>8178</v>
      </c>
      <c r="C401">
        <v>101</v>
      </c>
      <c r="D401">
        <f t="shared" si="42"/>
        <v>18.451190817170279</v>
      </c>
      <c r="E401">
        <f t="shared" si="40"/>
        <v>2492.6035999999999</v>
      </c>
      <c r="F401">
        <f t="shared" si="39"/>
        <v>2491.9656594584517</v>
      </c>
      <c r="G401">
        <f t="shared" si="41"/>
        <v>30.784800000000001</v>
      </c>
      <c r="H401">
        <f t="shared" si="43"/>
        <v>28.86810625809338</v>
      </c>
      <c r="I401">
        <f t="shared" si="44"/>
        <v>0.40696813455085207</v>
      </c>
      <c r="J401">
        <f t="shared" si="45"/>
        <v>3.6737149002640015</v>
      </c>
    </row>
    <row r="402" spans="1:10">
      <c r="A402">
        <v>18.95</v>
      </c>
      <c r="B402">
        <v>8182</v>
      </c>
      <c r="C402">
        <v>98</v>
      </c>
      <c r="D402">
        <f t="shared" si="42"/>
        <v>18.501190817170279</v>
      </c>
      <c r="E402">
        <f t="shared" si="40"/>
        <v>2493.8227999999999</v>
      </c>
      <c r="F402">
        <f t="shared" si="39"/>
        <v>2493.3964808227993</v>
      </c>
      <c r="G402">
        <f t="shared" si="41"/>
        <v>29.8704</v>
      </c>
      <c r="H402">
        <f t="shared" si="43"/>
        <v>28.364824229077595</v>
      </c>
      <c r="I402">
        <f t="shared" si="44"/>
        <v>0.18174804084903018</v>
      </c>
      <c r="J402">
        <f t="shared" si="45"/>
        <v>2.2667584019885951</v>
      </c>
    </row>
    <row r="403" spans="1:10">
      <c r="A403">
        <v>19</v>
      </c>
      <c r="B403">
        <v>8188</v>
      </c>
      <c r="C403">
        <v>95</v>
      </c>
      <c r="D403">
        <f t="shared" si="42"/>
        <v>18.55119081717028</v>
      </c>
      <c r="E403">
        <f t="shared" si="40"/>
        <v>2495.6516000000001</v>
      </c>
      <c r="F403">
        <f t="shared" si="39"/>
        <v>2494.8021494025684</v>
      </c>
      <c r="G403">
        <f t="shared" si="41"/>
        <v>28.956000000000003</v>
      </c>
      <c r="H403">
        <f t="shared" si="43"/>
        <v>27.861993473572856</v>
      </c>
      <c r="I403">
        <f t="shared" si="44"/>
        <v>0.72156631747718925</v>
      </c>
      <c r="J403">
        <f t="shared" si="45"/>
        <v>1.196850279865193</v>
      </c>
    </row>
    <row r="404" spans="1:10">
      <c r="A404">
        <v>19.05</v>
      </c>
      <c r="B404">
        <v>8191</v>
      </c>
      <c r="C404">
        <v>93</v>
      </c>
      <c r="D404">
        <f t="shared" si="42"/>
        <v>18.601190817170281</v>
      </c>
      <c r="E404">
        <f t="shared" si="40"/>
        <v>2496.5660000000003</v>
      </c>
      <c r="F404">
        <f t="shared" si="39"/>
        <v>2496.1826875514698</v>
      </c>
      <c r="G404">
        <f t="shared" si="41"/>
        <v>28.346400000000003</v>
      </c>
      <c r="H404">
        <f t="shared" si="43"/>
        <v>27.359605597787507</v>
      </c>
      <c r="I404">
        <f t="shared" si="44"/>
        <v>0.14692843319839544</v>
      </c>
      <c r="J404">
        <f t="shared" si="45"/>
        <v>0.97376319223791719</v>
      </c>
    </row>
    <row r="405" spans="1:10">
      <c r="A405">
        <v>19.100000000000001</v>
      </c>
      <c r="B405">
        <v>8196</v>
      </c>
      <c r="C405">
        <v>90</v>
      </c>
      <c r="D405">
        <f t="shared" si="42"/>
        <v>18.651190817170281</v>
      </c>
      <c r="E405">
        <f t="shared" si="40"/>
        <v>2498.09</v>
      </c>
      <c r="F405">
        <f t="shared" si="39"/>
        <v>2497.5381172042389</v>
      </c>
      <c r="G405">
        <f t="shared" si="41"/>
        <v>27.432000000000002</v>
      </c>
      <c r="H405">
        <f t="shared" si="43"/>
        <v>26.857652236433374</v>
      </c>
      <c r="I405">
        <f t="shared" si="44"/>
        <v>0.30457462025723175</v>
      </c>
      <c r="J405">
        <f t="shared" si="45"/>
        <v>0.32987535351398733</v>
      </c>
    </row>
    <row r="406" spans="1:10">
      <c r="A406">
        <v>19.149999999999999</v>
      </c>
      <c r="B406">
        <v>8201</v>
      </c>
      <c r="C406">
        <v>88</v>
      </c>
      <c r="D406">
        <f t="shared" si="42"/>
        <v>18.701190817170279</v>
      </c>
      <c r="E406">
        <f t="shared" si="40"/>
        <v>2499.6140000000005</v>
      </c>
      <c r="F406">
        <f t="shared" si="39"/>
        <v>2498.8684598780492</v>
      </c>
      <c r="G406">
        <f t="shared" si="41"/>
        <v>26.822400000000002</v>
      </c>
      <c r="H406">
        <f t="shared" si="43"/>
        <v>26.356125052151093</v>
      </c>
      <c r="I406">
        <f t="shared" si="44"/>
        <v>0.5558300734391709</v>
      </c>
      <c r="J406">
        <f t="shared" si="45"/>
        <v>0.21741232699150281</v>
      </c>
    </row>
    <row r="407" spans="1:10">
      <c r="A407">
        <v>19.2</v>
      </c>
      <c r="B407">
        <v>8205</v>
      </c>
      <c r="C407">
        <v>88</v>
      </c>
      <c r="D407">
        <f t="shared" si="42"/>
        <v>18.751190817170279</v>
      </c>
      <c r="E407">
        <f t="shared" si="40"/>
        <v>2500.8332000000005</v>
      </c>
      <c r="F407">
        <f t="shared" ref="F407:F445" si="46">IF(D407&lt;0,0,IF(D407&lt;$B$11,LN(COSH($B$18*$B$17*D407))/$B$17,$B$21+$B$19^2/2/$B$15*LN(($B$20^2+$B$19^2)/(H407^2+$B$19^2))))</f>
        <v>2500.1737366738903</v>
      </c>
      <c r="G407">
        <f t="shared" si="41"/>
        <v>26.822400000000002</v>
      </c>
      <c r="H407">
        <f t="shared" si="43"/>
        <v>25.855015734939258</v>
      </c>
      <c r="I407">
        <f t="shared" si="44"/>
        <v>0.43489187848432664</v>
      </c>
      <c r="J407">
        <f t="shared" si="45"/>
        <v>0.93583231628711594</v>
      </c>
    </row>
    <row r="408" spans="1:10">
      <c r="A408">
        <v>19.25</v>
      </c>
      <c r="B408">
        <v>8209</v>
      </c>
      <c r="C408">
        <v>88</v>
      </c>
      <c r="D408">
        <f t="shared" si="42"/>
        <v>18.80119081717028</v>
      </c>
      <c r="E408">
        <f t="shared" ref="E408:E445" si="47">(B408-$B$13)*0.3048</f>
        <v>2502.0524000000005</v>
      </c>
      <c r="F408">
        <f t="shared" si="46"/>
        <v>2501.4539682779259</v>
      </c>
      <c r="G408">
        <f t="shared" ref="G408:G445" si="48">IF(A408&lt;$B$12,0,C408*0.3048)</f>
        <v>26.822400000000002</v>
      </c>
      <c r="H408">
        <f t="shared" si="43"/>
        <v>25.354316001587836</v>
      </c>
      <c r="I408">
        <f t="shared" si="44"/>
        <v>0.35812052598512961</v>
      </c>
      <c r="J408">
        <f t="shared" si="45"/>
        <v>2.1552706263938508</v>
      </c>
    </row>
    <row r="409" spans="1:10">
      <c r="A409">
        <v>19.3</v>
      </c>
      <c r="B409">
        <v>8213</v>
      </c>
      <c r="C409">
        <v>88</v>
      </c>
      <c r="D409">
        <f t="shared" si="42"/>
        <v>18.851190817170281</v>
      </c>
      <c r="E409">
        <f t="shared" si="47"/>
        <v>2503.2716000000005</v>
      </c>
      <c r="F409">
        <f t="shared" si="46"/>
        <v>2502.7091749628162</v>
      </c>
      <c r="G409">
        <f t="shared" si="48"/>
        <v>26.822400000000002</v>
      </c>
      <c r="H409">
        <f t="shared" si="43"/>
        <v>24.854017595114648</v>
      </c>
      <c r="I409">
        <f t="shared" si="44"/>
        <v>0.31632192245177454</v>
      </c>
      <c r="J409">
        <f t="shared" si="45"/>
        <v>3.8745292918622489</v>
      </c>
    </row>
    <row r="410" spans="1:10">
      <c r="A410">
        <v>19.350000000000001</v>
      </c>
      <c r="B410">
        <v>8218</v>
      </c>
      <c r="C410">
        <v>87</v>
      </c>
      <c r="D410">
        <f t="shared" si="42"/>
        <v>18.901190817170281</v>
      </c>
      <c r="E410">
        <f t="shared" si="47"/>
        <v>2504.7956000000004</v>
      </c>
      <c r="F410">
        <f t="shared" si="46"/>
        <v>2503.9393765890163</v>
      </c>
      <c r="G410">
        <f t="shared" si="48"/>
        <v>26.517600000000002</v>
      </c>
      <c r="H410">
        <f t="shared" si="43"/>
        <v>24.354112284206007</v>
      </c>
      <c r="I410">
        <f t="shared" si="44"/>
        <v>0.73311852951717404</v>
      </c>
      <c r="J410">
        <f t="shared" si="45"/>
        <v>4.6806790963915166</v>
      </c>
    </row>
    <row r="411" spans="1:10">
      <c r="A411">
        <v>19.399999999999999</v>
      </c>
      <c r="B411">
        <v>8223</v>
      </c>
      <c r="C411">
        <v>86</v>
      </c>
      <c r="D411">
        <f t="shared" ref="D411:D445" si="49">A411-$B$12</f>
        <v>18.951190817170279</v>
      </c>
      <c r="E411">
        <f t="shared" si="47"/>
        <v>2506.3196000000003</v>
      </c>
      <c r="F411">
        <f t="shared" si="46"/>
        <v>2505.144592606046</v>
      </c>
      <c r="G411">
        <f t="shared" si="48"/>
        <v>26.212800000000001</v>
      </c>
      <c r="H411">
        <f t="shared" ref="H411:H445" si="50">IF(D411&lt;0,0,IF(D411&lt;$B$11,$B$18*TANH($B$18*$B$17*D411),$B$19*($B$20-$B$19*TAN((D411-$B$11)*$B$15/$B$19))/($B$19+$B$20*TAN((D411-$B$11)*$B$15/$B$19))))</f>
        <v>23.854591862660353</v>
      </c>
      <c r="I411">
        <f t="shared" ref="I411:I445" si="51">(E411-F411)^2</f>
        <v>1.3806423758472155</v>
      </c>
      <c r="J411">
        <f t="shared" ref="J411:J445" si="52">(G411-H411)^2</f>
        <v>5.5611456190149342</v>
      </c>
    </row>
    <row r="412" spans="1:10">
      <c r="A412">
        <v>19.45</v>
      </c>
      <c r="B412">
        <v>8227</v>
      </c>
      <c r="C412">
        <v>84</v>
      </c>
      <c r="D412">
        <f t="shared" si="49"/>
        <v>19.001190817170279</v>
      </c>
      <c r="E412">
        <f t="shared" si="47"/>
        <v>2507.5388000000003</v>
      </c>
      <c r="F412">
        <f t="shared" si="46"/>
        <v>2506.3248420537311</v>
      </c>
      <c r="G412">
        <f t="shared" si="48"/>
        <v>25.603200000000001</v>
      </c>
      <c r="H412">
        <f t="shared" si="50"/>
        <v>23.355448148835709</v>
      </c>
      <c r="I412">
        <f t="shared" si="51"/>
        <v>1.4736938953100056</v>
      </c>
      <c r="J412">
        <f t="shared" si="52"/>
        <v>5.0523883844125015</v>
      </c>
    </row>
    <row r="413" spans="1:10">
      <c r="A413">
        <v>19.5</v>
      </c>
      <c r="B413">
        <v>8231</v>
      </c>
      <c r="C413">
        <v>81</v>
      </c>
      <c r="D413">
        <f t="shared" si="49"/>
        <v>19.05119081717028</v>
      </c>
      <c r="E413">
        <f t="shared" si="47"/>
        <v>2508.7580000000003</v>
      </c>
      <c r="F413">
        <f t="shared" si="46"/>
        <v>2507.4801435634176</v>
      </c>
      <c r="G413">
        <f t="shared" si="48"/>
        <v>24.688800000000001</v>
      </c>
      <c r="H413">
        <f t="shared" si="50"/>
        <v>22.856672985100492</v>
      </c>
      <c r="I413">
        <f t="shared" si="51"/>
        <v>1.6329170725156421</v>
      </c>
      <c r="J413">
        <f t="shared" si="52"/>
        <v>3.3566893987245856</v>
      </c>
    </row>
    <row r="414" spans="1:10">
      <c r="A414">
        <v>19.55</v>
      </c>
      <c r="B414">
        <v>8235</v>
      </c>
      <c r="C414">
        <v>79</v>
      </c>
      <c r="D414">
        <f t="shared" si="49"/>
        <v>19.101190817170281</v>
      </c>
      <c r="E414">
        <f t="shared" si="47"/>
        <v>2509.9772000000003</v>
      </c>
      <c r="F414">
        <f t="shared" si="46"/>
        <v>2508.6105153591602</v>
      </c>
      <c r="G414">
        <f t="shared" si="48"/>
        <v>24.0792</v>
      </c>
      <c r="H414">
        <f t="shared" si="50"/>
        <v>22.358258237287473</v>
      </c>
      <c r="I414">
        <f t="shared" si="51"/>
        <v>1.8678269075080933</v>
      </c>
      <c r="J414">
        <f t="shared" si="52"/>
        <v>2.9616405506481018</v>
      </c>
    </row>
    <row r="415" spans="1:10">
      <c r="A415">
        <v>19.600000000000001</v>
      </c>
      <c r="B415">
        <v>8237</v>
      </c>
      <c r="C415">
        <v>77</v>
      </c>
      <c r="D415">
        <f t="shared" si="49"/>
        <v>19.151190817170281</v>
      </c>
      <c r="E415">
        <f t="shared" si="47"/>
        <v>2510.5868000000005</v>
      </c>
      <c r="F415">
        <f t="shared" si="46"/>
        <v>2509.7159752588791</v>
      </c>
      <c r="G415">
        <f t="shared" si="48"/>
        <v>23.4696</v>
      </c>
      <c r="H415">
        <f t="shared" si="50"/>
        <v>21.860195794150798</v>
      </c>
      <c r="I415">
        <f t="shared" si="51"/>
        <v>0.75833572974914654</v>
      </c>
      <c r="J415">
        <f t="shared" si="52"/>
        <v>2.5901818978051012</v>
      </c>
    </row>
    <row r="416" spans="1:10">
      <c r="A416">
        <v>19.649999999999999</v>
      </c>
      <c r="B416">
        <v>8243</v>
      </c>
      <c r="C416">
        <v>76</v>
      </c>
      <c r="D416">
        <f t="shared" si="49"/>
        <v>19.201190817170279</v>
      </c>
      <c r="E416">
        <f t="shared" si="47"/>
        <v>2512.4156000000003</v>
      </c>
      <c r="F416">
        <f t="shared" si="46"/>
        <v>2510.7965406754934</v>
      </c>
      <c r="G416">
        <f t="shared" si="48"/>
        <v>23.1648</v>
      </c>
      <c r="H416">
        <f t="shared" si="50"/>
        <v>21.362477566826634</v>
      </c>
      <c r="I416">
        <f t="shared" si="51"/>
        <v>2.6213530962727609</v>
      </c>
      <c r="J416">
        <f t="shared" si="52"/>
        <v>3.2483661531199619</v>
      </c>
    </row>
    <row r="417" spans="1:10">
      <c r="A417">
        <v>19.7</v>
      </c>
      <c r="B417">
        <v>8246</v>
      </c>
      <c r="C417">
        <v>75</v>
      </c>
      <c r="D417">
        <f t="shared" si="49"/>
        <v>19.251190817170279</v>
      </c>
      <c r="E417">
        <f t="shared" si="47"/>
        <v>2513.3300000000004</v>
      </c>
      <c r="F417">
        <f t="shared" si="46"/>
        <v>2511.8522286180291</v>
      </c>
      <c r="G417">
        <f t="shared" si="48"/>
        <v>22.86</v>
      </c>
      <c r="H417">
        <f t="shared" si="50"/>
        <v>20.865095488296131</v>
      </c>
      <c r="I417">
        <f t="shared" si="51"/>
        <v>2.1838082573732231</v>
      </c>
      <c r="J417">
        <f t="shared" si="52"/>
        <v>3.9796440108164504</v>
      </c>
    </row>
    <row r="418" spans="1:10">
      <c r="A418">
        <v>19.75</v>
      </c>
      <c r="B418">
        <v>8250</v>
      </c>
      <c r="C418">
        <v>73</v>
      </c>
      <c r="D418">
        <f t="shared" si="49"/>
        <v>19.30119081717028</v>
      </c>
      <c r="E418">
        <f t="shared" si="47"/>
        <v>2514.5492000000004</v>
      </c>
      <c r="F418">
        <f t="shared" si="46"/>
        <v>2512.8830556926964</v>
      </c>
      <c r="G418">
        <f t="shared" si="48"/>
        <v>22.250400000000003</v>
      </c>
      <c r="H418">
        <f t="shared" si="50"/>
        <v>20.368041512852106</v>
      </c>
      <c r="I418">
        <f t="shared" si="51"/>
        <v>2.7760368527614139</v>
      </c>
      <c r="J418">
        <f t="shared" si="52"/>
        <v>3.5432734741377199</v>
      </c>
    </row>
    <row r="419" spans="1:10">
      <c r="A419">
        <v>19.8</v>
      </c>
      <c r="B419">
        <v>8253</v>
      </c>
      <c r="C419">
        <v>71</v>
      </c>
      <c r="D419">
        <f t="shared" si="49"/>
        <v>19.351190817170281</v>
      </c>
      <c r="E419">
        <f t="shared" si="47"/>
        <v>2515.4636000000005</v>
      </c>
      <c r="F419">
        <f t="shared" si="46"/>
        <v>2513.8890381039396</v>
      </c>
      <c r="G419">
        <f t="shared" si="48"/>
        <v>21.640800000000002</v>
      </c>
      <c r="H419">
        <f t="shared" si="50"/>
        <v>19.871307615568131</v>
      </c>
      <c r="I419">
        <f t="shared" si="51"/>
        <v>2.4792451645269393</v>
      </c>
      <c r="J419">
        <f t="shared" si="52"/>
        <v>3.1311032985623877</v>
      </c>
    </row>
    <row r="420" spans="1:10">
      <c r="A420">
        <v>19.850000000000001</v>
      </c>
      <c r="B420">
        <v>8257</v>
      </c>
      <c r="C420">
        <v>69</v>
      </c>
      <c r="D420">
        <f t="shared" si="49"/>
        <v>19.401190817170281</v>
      </c>
      <c r="E420">
        <f t="shared" si="47"/>
        <v>2516.6828000000005</v>
      </c>
      <c r="F420">
        <f t="shared" si="46"/>
        <v>2514.8701916554669</v>
      </c>
      <c r="G420">
        <f t="shared" si="48"/>
        <v>21.031200000000002</v>
      </c>
      <c r="H420">
        <f t="shared" si="50"/>
        <v>19.374885791770584</v>
      </c>
      <c r="I420">
        <f t="shared" si="51"/>
        <v>3.2855490106728409</v>
      </c>
      <c r="J420">
        <f t="shared" si="52"/>
        <v>2.7433767563826432</v>
      </c>
    </row>
    <row r="421" spans="1:10">
      <c r="A421">
        <v>19.899999999999999</v>
      </c>
      <c r="B421">
        <v>8260</v>
      </c>
      <c r="C421">
        <v>66</v>
      </c>
      <c r="D421">
        <f t="shared" si="49"/>
        <v>19.451190817170279</v>
      </c>
      <c r="E421">
        <f t="shared" si="47"/>
        <v>2517.5972000000002</v>
      </c>
      <c r="F421">
        <f t="shared" si="46"/>
        <v>2515.8265317512482</v>
      </c>
      <c r="G421">
        <f t="shared" si="48"/>
        <v>20.116800000000001</v>
      </c>
      <c r="H421">
        <f t="shared" si="50"/>
        <v>18.878768056513501</v>
      </c>
      <c r="I421">
        <f t="shared" si="51"/>
        <v>3.1352660471381819</v>
      </c>
      <c r="J421">
        <f t="shared" si="52"/>
        <v>1.5327230930929623</v>
      </c>
    </row>
    <row r="422" spans="1:10">
      <c r="A422">
        <v>19.95</v>
      </c>
      <c r="B422">
        <v>8264</v>
      </c>
      <c r="C422">
        <v>63</v>
      </c>
      <c r="D422">
        <f t="shared" si="49"/>
        <v>19.501190817170279</v>
      </c>
      <c r="E422">
        <f t="shared" si="47"/>
        <v>2518.8164000000002</v>
      </c>
      <c r="F422">
        <f t="shared" si="46"/>
        <v>2516.7580733964878</v>
      </c>
      <c r="G422">
        <f t="shared" si="48"/>
        <v>19.202400000000001</v>
      </c>
      <c r="H422">
        <f t="shared" si="50"/>
        <v>18.382946444055822</v>
      </c>
      <c r="I422">
        <f t="shared" si="51"/>
        <v>4.2367084067266516</v>
      </c>
      <c r="J422">
        <f t="shared" si="52"/>
        <v>0.67150413034955958</v>
      </c>
    </row>
    <row r="423" spans="1:10">
      <c r="A423">
        <v>20</v>
      </c>
      <c r="B423">
        <v>8266</v>
      </c>
      <c r="C423">
        <v>60</v>
      </c>
      <c r="D423">
        <f t="shared" si="49"/>
        <v>19.55119081717028</v>
      </c>
      <c r="E423">
        <f t="shared" si="47"/>
        <v>2519.4260000000004</v>
      </c>
      <c r="F423">
        <f t="shared" si="46"/>
        <v>2517.6648311985728</v>
      </c>
      <c r="G423">
        <f t="shared" si="48"/>
        <v>18.288</v>
      </c>
      <c r="H423">
        <f t="shared" si="50"/>
        <v>17.88741300734182</v>
      </c>
      <c r="I423">
        <f t="shared" si="51"/>
        <v>3.1017155471220335</v>
      </c>
      <c r="J423">
        <f t="shared" si="52"/>
        <v>0.16046993868692491</v>
      </c>
    </row>
    <row r="424" spans="1:10">
      <c r="A424">
        <v>20.05</v>
      </c>
      <c r="B424">
        <v>8269</v>
      </c>
      <c r="C424">
        <v>58</v>
      </c>
      <c r="D424">
        <f t="shared" si="49"/>
        <v>19.601190817170281</v>
      </c>
      <c r="E424">
        <f t="shared" si="47"/>
        <v>2520.3404000000005</v>
      </c>
      <c r="F424">
        <f t="shared" si="46"/>
        <v>2518.5468193679931</v>
      </c>
      <c r="G424">
        <f t="shared" si="48"/>
        <v>17.6784</v>
      </c>
      <c r="H424">
        <f t="shared" si="50"/>
        <v>17.392159817483293</v>
      </c>
      <c r="I424">
        <f t="shared" si="51"/>
        <v>3.2169314835121843</v>
      </c>
      <c r="J424">
        <f t="shared" si="52"/>
        <v>8.1933442087197689E-2</v>
      </c>
    </row>
    <row r="425" spans="1:10">
      <c r="A425">
        <v>20.100000000000001</v>
      </c>
      <c r="B425">
        <v>8272</v>
      </c>
      <c r="C425">
        <v>56</v>
      </c>
      <c r="D425">
        <f t="shared" si="49"/>
        <v>19.651190817170281</v>
      </c>
      <c r="E425">
        <f t="shared" si="47"/>
        <v>2521.2548000000002</v>
      </c>
      <c r="F425">
        <f t="shared" si="46"/>
        <v>2519.4040517192384</v>
      </c>
      <c r="G425">
        <f t="shared" si="48"/>
        <v>17.0688</v>
      </c>
      <c r="H425">
        <f t="shared" si="50"/>
        <v>16.89717896324478</v>
      </c>
      <c r="I425">
        <f t="shared" si="51"/>
        <v>3.4252691987426234</v>
      </c>
      <c r="J425">
        <f t="shared" si="52"/>
        <v>2.9453780256936346E-2</v>
      </c>
    </row>
    <row r="426" spans="1:10">
      <c r="A426">
        <v>20.149999999999999</v>
      </c>
      <c r="B426">
        <v>8275</v>
      </c>
      <c r="C426">
        <v>55</v>
      </c>
      <c r="D426">
        <f t="shared" si="49"/>
        <v>19.701190817170279</v>
      </c>
      <c r="E426">
        <f t="shared" si="47"/>
        <v>2522.1692000000003</v>
      </c>
      <c r="F426">
        <f t="shared" si="46"/>
        <v>2520.2365416716675</v>
      </c>
      <c r="G426">
        <f t="shared" si="48"/>
        <v>16.763999999999999</v>
      </c>
      <c r="H426">
        <f t="shared" si="50"/>
        <v>16.402462550530984</v>
      </c>
      <c r="I426">
        <f t="shared" si="51"/>
        <v>3.7351682140739926</v>
      </c>
      <c r="J426">
        <f t="shared" si="52"/>
        <v>0.13070932736856067</v>
      </c>
    </row>
    <row r="427" spans="1:10">
      <c r="A427">
        <v>20.2</v>
      </c>
      <c r="B427">
        <v>8276</v>
      </c>
      <c r="C427">
        <v>55</v>
      </c>
      <c r="D427">
        <f t="shared" si="49"/>
        <v>19.751190817170279</v>
      </c>
      <c r="E427">
        <f t="shared" si="47"/>
        <v>2522.4740000000002</v>
      </c>
      <c r="F427">
        <f t="shared" si="46"/>
        <v>2521.0443022503505</v>
      </c>
      <c r="G427">
        <f t="shared" si="48"/>
        <v>16.763999999999999</v>
      </c>
      <c r="H427">
        <f t="shared" si="50"/>
        <v>15.908002701876285</v>
      </c>
      <c r="I427">
        <f t="shared" si="51"/>
        <v>2.0440356553533494</v>
      </c>
      <c r="J427">
        <f t="shared" si="52"/>
        <v>0.73273137439509939</v>
      </c>
    </row>
    <row r="428" spans="1:10">
      <c r="A428">
        <v>20.25</v>
      </c>
      <c r="B428">
        <v>8280</v>
      </c>
      <c r="C428">
        <v>54</v>
      </c>
      <c r="D428">
        <f t="shared" si="49"/>
        <v>19.80119081717028</v>
      </c>
      <c r="E428">
        <f t="shared" si="47"/>
        <v>2523.6932000000002</v>
      </c>
      <c r="F428">
        <f t="shared" si="46"/>
        <v>2521.8273460868913</v>
      </c>
      <c r="G428">
        <f t="shared" si="48"/>
        <v>16.459199999999999</v>
      </c>
      <c r="H428">
        <f t="shared" si="50"/>
        <v>15.413791555936953</v>
      </c>
      <c r="I428">
        <f t="shared" si="51"/>
        <v>3.4814108250635032</v>
      </c>
      <c r="J428">
        <f t="shared" si="52"/>
        <v>1.0928788149183188</v>
      </c>
    </row>
    <row r="429" spans="1:10">
      <c r="A429">
        <v>20.3</v>
      </c>
      <c r="B429">
        <v>8284</v>
      </c>
      <c r="C429">
        <v>53</v>
      </c>
      <c r="D429">
        <f t="shared" si="49"/>
        <v>19.851190817170281</v>
      </c>
      <c r="E429">
        <f t="shared" si="47"/>
        <v>2524.9124000000002</v>
      </c>
      <c r="F429">
        <f t="shared" si="46"/>
        <v>2522.5856854202189</v>
      </c>
      <c r="G429">
        <f t="shared" si="48"/>
        <v>16.154400000000003</v>
      </c>
      <c r="H429">
        <f t="shared" si="50"/>
        <v>14.919821266984846</v>
      </c>
      <c r="I429">
        <f t="shared" si="51"/>
        <v>5.4136007357669182</v>
      </c>
      <c r="J429">
        <f t="shared" si="52"/>
        <v>1.5241846480133103</v>
      </c>
    </row>
    <row r="430" spans="1:10">
      <c r="A430">
        <v>20.350000000000001</v>
      </c>
      <c r="B430">
        <v>8285</v>
      </c>
      <c r="C430">
        <v>52</v>
      </c>
      <c r="D430">
        <f t="shared" si="49"/>
        <v>19.901190817170281</v>
      </c>
      <c r="E430">
        <f t="shared" si="47"/>
        <v>2525.2172000000005</v>
      </c>
      <c r="F430">
        <f t="shared" si="46"/>
        <v>2523.3193320973546</v>
      </c>
      <c r="G430">
        <f t="shared" si="48"/>
        <v>15.849600000000001</v>
      </c>
      <c r="H430">
        <f t="shared" si="50"/>
        <v>14.426084004404123</v>
      </c>
      <c r="I430">
        <f t="shared" si="51"/>
        <v>3.6019025758934902</v>
      </c>
      <c r="J430">
        <f t="shared" si="52"/>
        <v>2.0263977897173233</v>
      </c>
    </row>
    <row r="431" spans="1:10">
      <c r="A431">
        <v>20.399999999999999</v>
      </c>
      <c r="B431">
        <v>8288</v>
      </c>
      <c r="C431">
        <v>50</v>
      </c>
      <c r="D431">
        <f t="shared" si="49"/>
        <v>19.951190817170279</v>
      </c>
      <c r="E431">
        <f t="shared" si="47"/>
        <v>2526.1316000000002</v>
      </c>
      <c r="F431">
        <f t="shared" si="46"/>
        <v>2524.0282975741575</v>
      </c>
      <c r="G431">
        <f t="shared" si="48"/>
        <v>15.24</v>
      </c>
      <c r="H431">
        <f t="shared" si="50"/>
        <v>13.932571952188928</v>
      </c>
      <c r="I431">
        <f t="shared" si="51"/>
        <v>4.423881094555723</v>
      </c>
      <c r="J431">
        <f t="shared" si="52"/>
        <v>1.7093681002030714</v>
      </c>
    </row>
    <row r="432" spans="1:10">
      <c r="A432">
        <v>20.45</v>
      </c>
      <c r="B432">
        <v>8291</v>
      </c>
      <c r="C432">
        <v>48</v>
      </c>
      <c r="D432">
        <f t="shared" si="49"/>
        <v>20.001190817170279</v>
      </c>
      <c r="E432">
        <f t="shared" si="47"/>
        <v>2527.0460000000003</v>
      </c>
      <c r="F432">
        <f t="shared" si="46"/>
        <v>2524.7125929160406</v>
      </c>
      <c r="G432">
        <f t="shared" si="48"/>
        <v>14.630400000000002</v>
      </c>
      <c r="H432">
        <f t="shared" si="50"/>
        <v>13.439277308443815</v>
      </c>
      <c r="I432">
        <f t="shared" si="51"/>
        <v>5.4447886194729742</v>
      </c>
      <c r="J432">
        <f t="shared" si="52"/>
        <v>1.4187732663400543</v>
      </c>
    </row>
    <row r="433" spans="1:10">
      <c r="A433">
        <v>20.5</v>
      </c>
      <c r="B433">
        <v>8292</v>
      </c>
      <c r="C433">
        <v>46</v>
      </c>
      <c r="D433">
        <f t="shared" si="49"/>
        <v>20.05119081717028</v>
      </c>
      <c r="E433">
        <f t="shared" si="47"/>
        <v>2527.3508000000002</v>
      </c>
      <c r="F433">
        <f t="shared" si="46"/>
        <v>2525.3722287986643</v>
      </c>
      <c r="G433">
        <f t="shared" si="48"/>
        <v>14.020800000000001</v>
      </c>
      <c r="H433">
        <f t="shared" si="50"/>
        <v>12.946192284885893</v>
      </c>
      <c r="I433">
        <f t="shared" si="51"/>
        <v>3.9147439987556023</v>
      </c>
      <c r="J433">
        <f t="shared" si="52"/>
        <v>1.1547817413827655</v>
      </c>
    </row>
    <row r="434" spans="1:10">
      <c r="A434">
        <v>20.55</v>
      </c>
      <c r="B434">
        <v>8294</v>
      </c>
      <c r="C434">
        <v>45</v>
      </c>
      <c r="D434">
        <f t="shared" si="49"/>
        <v>20.101190817170281</v>
      </c>
      <c r="E434">
        <f t="shared" si="47"/>
        <v>2527.9604000000004</v>
      </c>
      <c r="F434">
        <f t="shared" si="46"/>
        <v>2526.0072155086054</v>
      </c>
      <c r="G434">
        <f t="shared" si="48"/>
        <v>13.716000000000001</v>
      </c>
      <c r="H434">
        <f t="shared" si="50"/>
        <v>12.453309106348414</v>
      </c>
      <c r="I434">
        <f t="shared" si="51"/>
        <v>3.8149296574257492</v>
      </c>
      <c r="J434">
        <f t="shared" si="52"/>
        <v>1.5943882929106445</v>
      </c>
    </row>
    <row r="435" spans="1:10">
      <c r="A435">
        <v>20.6</v>
      </c>
      <c r="B435">
        <v>8297</v>
      </c>
      <c r="C435">
        <v>44</v>
      </c>
      <c r="D435">
        <f t="shared" si="49"/>
        <v>20.151190817170281</v>
      </c>
      <c r="E435">
        <f t="shared" si="47"/>
        <v>2528.8748000000005</v>
      </c>
      <c r="F435">
        <f t="shared" si="46"/>
        <v>2526.6175629440004</v>
      </c>
      <c r="G435">
        <f t="shared" si="48"/>
        <v>13.411200000000001</v>
      </c>
      <c r="H435">
        <f t="shared" si="50"/>
        <v>11.960620010286648</v>
      </c>
      <c r="I435">
        <f t="shared" si="51"/>
        <v>5.0951191269800971</v>
      </c>
      <c r="J435">
        <f t="shared" si="52"/>
        <v>2.1041823065567895</v>
      </c>
    </row>
    <row r="436" spans="1:10">
      <c r="A436">
        <v>20.65</v>
      </c>
      <c r="B436">
        <v>8300</v>
      </c>
      <c r="C436">
        <v>44</v>
      </c>
      <c r="D436">
        <f t="shared" si="49"/>
        <v>20.201190817170279</v>
      </c>
      <c r="E436">
        <f t="shared" si="47"/>
        <v>2529.7892000000002</v>
      </c>
      <c r="F436">
        <f t="shared" si="46"/>
        <v>2527.2032806151624</v>
      </c>
      <c r="G436">
        <f t="shared" si="48"/>
        <v>13.411200000000001</v>
      </c>
      <c r="H436">
        <f t="shared" si="50"/>
        <v>11.468117246285056</v>
      </c>
      <c r="I436">
        <f t="shared" si="51"/>
        <v>6.686979064879802</v>
      </c>
      <c r="J436">
        <f t="shared" si="52"/>
        <v>3.7755705877844541</v>
      </c>
    </row>
    <row r="437" spans="1:10">
      <c r="A437">
        <v>20.7</v>
      </c>
      <c r="B437">
        <v>8302</v>
      </c>
      <c r="C437">
        <v>43</v>
      </c>
      <c r="D437">
        <f t="shared" si="49"/>
        <v>20.251190817170279</v>
      </c>
      <c r="E437">
        <f t="shared" si="47"/>
        <v>2530.3988000000004</v>
      </c>
      <c r="F437">
        <f t="shared" si="46"/>
        <v>2527.7643776451773</v>
      </c>
      <c r="G437">
        <f t="shared" si="48"/>
        <v>13.106400000000001</v>
      </c>
      <c r="H437">
        <f t="shared" si="50"/>
        <v>10.975793075566081</v>
      </c>
      <c r="I437">
        <f t="shared" si="51"/>
        <v>6.9401811435915448</v>
      </c>
      <c r="J437">
        <f t="shared" si="52"/>
        <v>4.5394858664457667</v>
      </c>
    </row>
    <row r="438" spans="1:10">
      <c r="A438">
        <v>20.75</v>
      </c>
      <c r="B438">
        <v>8302</v>
      </c>
      <c r="C438">
        <v>42</v>
      </c>
      <c r="D438">
        <f t="shared" si="49"/>
        <v>20.30119081717028</v>
      </c>
      <c r="E438">
        <f t="shared" si="47"/>
        <v>2530.3988000000004</v>
      </c>
      <c r="F438">
        <f t="shared" si="46"/>
        <v>2528.3008627704739</v>
      </c>
      <c r="G438">
        <f t="shared" si="48"/>
        <v>12.801600000000001</v>
      </c>
      <c r="H438">
        <f t="shared" si="50"/>
        <v>10.483639770500908</v>
      </c>
      <c r="I438">
        <f t="shared" si="51"/>
        <v>4.401340619033121</v>
      </c>
      <c r="J438">
        <f t="shared" si="52"/>
        <v>5.3729396255394875</v>
      </c>
    </row>
    <row r="439" spans="1:10">
      <c r="A439">
        <v>20.8</v>
      </c>
      <c r="B439">
        <v>8305</v>
      </c>
      <c r="C439">
        <v>40</v>
      </c>
      <c r="D439">
        <f t="shared" si="49"/>
        <v>20.351190817170281</v>
      </c>
      <c r="E439">
        <f t="shared" si="47"/>
        <v>2531.3132000000005</v>
      </c>
      <c r="F439">
        <f t="shared" si="46"/>
        <v>2528.8127443413664</v>
      </c>
      <c r="G439">
        <f t="shared" si="48"/>
        <v>12.192</v>
      </c>
      <c r="H439">
        <f t="shared" si="50"/>
        <v>9.9916496141211368</v>
      </c>
      <c r="I439">
        <f t="shared" si="51"/>
        <v>6.252278500795339</v>
      </c>
      <c r="J439">
        <f t="shared" si="52"/>
        <v>4.8415418206372625</v>
      </c>
    </row>
    <row r="440" spans="1:10">
      <c r="A440">
        <v>20.85</v>
      </c>
      <c r="B440">
        <v>8309</v>
      </c>
      <c r="C440">
        <v>38</v>
      </c>
      <c r="D440">
        <f t="shared" si="49"/>
        <v>20.401190817170281</v>
      </c>
      <c r="E440">
        <f t="shared" si="47"/>
        <v>2532.5324000000005</v>
      </c>
      <c r="F440">
        <f t="shared" si="46"/>
        <v>2529.3000303225786</v>
      </c>
      <c r="G440">
        <f t="shared" si="48"/>
        <v>11.5824</v>
      </c>
      <c r="H440">
        <f t="shared" si="50"/>
        <v>9.4998148996323266</v>
      </c>
      <c r="I440">
        <f t="shared" si="51"/>
        <v>10.448213731516926</v>
      </c>
      <c r="J440">
        <f t="shared" si="52"/>
        <v>4.3371607002734311</v>
      </c>
    </row>
    <row r="441" spans="1:10">
      <c r="A441">
        <v>20.9</v>
      </c>
      <c r="B441">
        <v>8309</v>
      </c>
      <c r="C441">
        <v>36</v>
      </c>
      <c r="D441">
        <f t="shared" si="49"/>
        <v>20.451190817170279</v>
      </c>
      <c r="E441">
        <f t="shared" si="47"/>
        <v>2532.5324000000005</v>
      </c>
      <c r="F441">
        <f t="shared" si="46"/>
        <v>2529.7627282937378</v>
      </c>
      <c r="G441">
        <f t="shared" si="48"/>
        <v>10.972800000000001</v>
      </c>
      <c r="H441">
        <f t="shared" si="50"/>
        <v>9.0081279299285679</v>
      </c>
      <c r="I441">
        <f t="shared" si="51"/>
        <v>7.6710813604719714</v>
      </c>
      <c r="J441">
        <f t="shared" si="52"/>
        <v>3.859936342918771</v>
      </c>
    </row>
    <row r="442" spans="1:10">
      <c r="A442">
        <v>20.95</v>
      </c>
      <c r="B442">
        <v>8311</v>
      </c>
      <c r="C442">
        <v>33</v>
      </c>
      <c r="D442">
        <f t="shared" si="49"/>
        <v>20.501190817170279</v>
      </c>
      <c r="E442">
        <f t="shared" si="47"/>
        <v>2533.1420000000003</v>
      </c>
      <c r="F442">
        <f t="shared" si="46"/>
        <v>2530.2008454498482</v>
      </c>
      <c r="G442">
        <f t="shared" si="48"/>
        <v>10.058400000000001</v>
      </c>
      <c r="H442">
        <f t="shared" si="50"/>
        <v>8.5165810171084697</v>
      </c>
      <c r="I442">
        <f t="shared" si="51"/>
        <v>8.65039008788027</v>
      </c>
      <c r="J442">
        <f t="shared" si="52"/>
        <v>2.3772057760046752</v>
      </c>
    </row>
    <row r="443" spans="1:10">
      <c r="A443">
        <v>21</v>
      </c>
      <c r="B443">
        <v>8312</v>
      </c>
      <c r="C443">
        <v>32</v>
      </c>
      <c r="D443">
        <f t="shared" si="49"/>
        <v>20.55119081717028</v>
      </c>
      <c r="E443">
        <f t="shared" si="47"/>
        <v>2533.4468000000002</v>
      </c>
      <c r="F443">
        <f t="shared" si="46"/>
        <v>2530.6143886017389</v>
      </c>
      <c r="G443">
        <f t="shared" si="48"/>
        <v>9.7536000000000005</v>
      </c>
      <c r="H443">
        <f t="shared" si="50"/>
        <v>8.0251664819925708</v>
      </c>
      <c r="I443">
        <f t="shared" si="51"/>
        <v>8.0225543290001298</v>
      </c>
      <c r="J443">
        <f t="shared" si="52"/>
        <v>2.9874824261715398</v>
      </c>
    </row>
    <row r="444" spans="1:10">
      <c r="A444">
        <v>21.05</v>
      </c>
      <c r="B444">
        <v>8314</v>
      </c>
      <c r="C444">
        <v>31</v>
      </c>
      <c r="D444">
        <f t="shared" si="49"/>
        <v>20.601190817170281</v>
      </c>
      <c r="E444">
        <f t="shared" si="47"/>
        <v>2534.0564000000004</v>
      </c>
      <c r="F444">
        <f t="shared" si="46"/>
        <v>2531.0033641764894</v>
      </c>
      <c r="G444">
        <f t="shared" si="48"/>
        <v>9.4488000000000003</v>
      </c>
      <c r="H444">
        <f t="shared" si="50"/>
        <v>7.5338766536414479</v>
      </c>
      <c r="I444">
        <f t="shared" si="51"/>
        <v>9.3210277396413765</v>
      </c>
      <c r="J444">
        <f t="shared" si="52"/>
        <v>3.6669314224290366</v>
      </c>
    </row>
    <row r="445" spans="1:10">
      <c r="A445">
        <v>21.1</v>
      </c>
      <c r="B445">
        <v>8315</v>
      </c>
      <c r="C445">
        <v>31</v>
      </c>
      <c r="D445">
        <f t="shared" si="49"/>
        <v>20.651190817170281</v>
      </c>
      <c r="E445">
        <f t="shared" si="47"/>
        <v>2534.3612000000003</v>
      </c>
      <c r="F445">
        <f t="shared" si="46"/>
        <v>2531.3677782178256</v>
      </c>
      <c r="G445">
        <f t="shared" si="48"/>
        <v>9.4488000000000003</v>
      </c>
      <c r="H445">
        <f t="shared" si="50"/>
        <v>7.0427038688754244</v>
      </c>
      <c r="I445">
        <f t="shared" si="51"/>
        <v>8.9605739659977424</v>
      </c>
      <c r="J445">
        <f t="shared" si="52"/>
        <v>5.7892985922126519</v>
      </c>
    </row>
  </sheetData>
  <pageMargins left="0.7" right="0.7" top="0.75" bottom="0.75" header="0.3" footer="0.3"/>
  <pageSetup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4"/>
  <sheetViews>
    <sheetView zoomScale="101" workbookViewId="0">
      <selection activeCell="B2" sqref="B2"/>
    </sheetView>
  </sheetViews>
  <sheetFormatPr baseColWidth="10" defaultRowHeight="16"/>
  <cols>
    <col min="1" max="1" width="14" bestFit="1" customWidth="1"/>
    <col min="9" max="9" width="11.6640625" bestFit="1" customWidth="1"/>
  </cols>
  <sheetData>
    <row r="1" spans="1:5">
      <c r="A1" t="s">
        <v>0</v>
      </c>
      <c r="B1" s="1">
        <v>3.55</v>
      </c>
      <c r="C1" t="s">
        <v>1</v>
      </c>
      <c r="E1" t="s">
        <v>2</v>
      </c>
    </row>
    <row r="2" spans="1:5">
      <c r="A2" t="s">
        <v>3</v>
      </c>
      <c r="B2" s="1">
        <v>6.3500000000000001E-2</v>
      </c>
      <c r="C2" t="s">
        <v>4</v>
      </c>
      <c r="E2" t="s">
        <v>133</v>
      </c>
    </row>
    <row r="3" spans="1:5" ht="19">
      <c r="A3" t="s">
        <v>5</v>
      </c>
      <c r="B3">
        <f>PI()/4*B2^2</f>
        <v>3.1669217443593611E-3</v>
      </c>
      <c r="C3" t="s">
        <v>6</v>
      </c>
      <c r="E3" t="s">
        <v>92</v>
      </c>
    </row>
    <row r="4" spans="1:5" ht="18">
      <c r="A4" t="s">
        <v>7</v>
      </c>
      <c r="B4" s="1">
        <v>298.14999999999998</v>
      </c>
      <c r="C4" t="s">
        <v>8</v>
      </c>
    </row>
    <row r="5" spans="1:5" ht="18">
      <c r="A5" t="s">
        <v>9</v>
      </c>
      <c r="B5" s="1">
        <v>101325</v>
      </c>
      <c r="C5" t="s">
        <v>10</v>
      </c>
    </row>
    <row r="6" spans="1:5">
      <c r="A6" s="2" t="s">
        <v>11</v>
      </c>
      <c r="B6" s="3">
        <v>8.3144597999999998</v>
      </c>
      <c r="C6" t="s">
        <v>12</v>
      </c>
    </row>
    <row r="7" spans="1:5" ht="18">
      <c r="A7" t="s">
        <v>13</v>
      </c>
      <c r="B7" s="3">
        <v>29</v>
      </c>
      <c r="C7" t="s">
        <v>14</v>
      </c>
    </row>
    <row r="8" spans="1:5" ht="19">
      <c r="A8" s="4" t="s">
        <v>15</v>
      </c>
      <c r="B8" s="5">
        <f>B5/B6/B4*B7/1000</f>
        <v>1.1853476929524798</v>
      </c>
      <c r="C8" t="s">
        <v>16</v>
      </c>
    </row>
    <row r="9" spans="1:5" ht="18">
      <c r="A9" t="s">
        <v>17</v>
      </c>
      <c r="B9" s="6">
        <v>0.61336460238373303</v>
      </c>
    </row>
    <row r="10" spans="1:5">
      <c r="A10" t="s">
        <v>18</v>
      </c>
      <c r="B10" s="6">
        <v>1255.8794908870057</v>
      </c>
      <c r="C10" t="s">
        <v>19</v>
      </c>
    </row>
    <row r="11" spans="1:5">
      <c r="A11" t="s">
        <v>20</v>
      </c>
      <c r="B11" s="6">
        <v>2.9647738860237847</v>
      </c>
      <c r="C11" t="s">
        <v>21</v>
      </c>
    </row>
    <row r="12" spans="1:5">
      <c r="A12" t="s">
        <v>22</v>
      </c>
      <c r="B12" s="1">
        <v>0.36929288507508101</v>
      </c>
      <c r="C12" t="s">
        <v>21</v>
      </c>
    </row>
    <row r="13" spans="1:5">
      <c r="A13" t="s">
        <v>23</v>
      </c>
      <c r="B13" s="1">
        <f>AVERAGE(B23:B30)</f>
        <v>0.34167487499999999</v>
      </c>
      <c r="C13" t="s">
        <v>24</v>
      </c>
    </row>
    <row r="14" spans="1:5">
      <c r="A14" s="2" t="s">
        <v>25</v>
      </c>
      <c r="B14" s="5">
        <f>B10/B11</f>
        <v>423.60042929659375</v>
      </c>
      <c r="C14" t="s">
        <v>26</v>
      </c>
    </row>
    <row r="15" spans="1:5" ht="19">
      <c r="A15" s="2" t="s">
        <v>27</v>
      </c>
      <c r="B15" s="3">
        <v>9.8066499999999994</v>
      </c>
      <c r="C15" t="s">
        <v>28</v>
      </c>
    </row>
    <row r="16" spans="1:5" ht="20">
      <c r="A16" t="s">
        <v>29</v>
      </c>
      <c r="B16" s="5">
        <f>B14/B1-B15</f>
        <v>109.51741459058979</v>
      </c>
      <c r="C16" t="s">
        <v>28</v>
      </c>
    </row>
    <row r="17" spans="1:10" ht="18">
      <c r="A17" t="s">
        <v>30</v>
      </c>
      <c r="B17">
        <f>0.5*B9*B3*B8/B1</f>
        <v>3.2429738819282226E-4</v>
      </c>
      <c r="C17" t="s">
        <v>21</v>
      </c>
    </row>
    <row r="18" spans="1:10">
      <c r="A18" t="s">
        <v>31</v>
      </c>
      <c r="B18" s="5">
        <f>SQRT(B16/B17)</f>
        <v>581.1254103634617</v>
      </c>
    </row>
    <row r="19" spans="1:10" ht="18">
      <c r="A19" t="s">
        <v>32</v>
      </c>
      <c r="B19" s="7">
        <f>SQRT(B15/B17)</f>
        <v>173.89560756917143</v>
      </c>
      <c r="C19" t="s">
        <v>33</v>
      </c>
      <c r="D19" s="11"/>
    </row>
    <row r="20" spans="1:10">
      <c r="A20" t="s">
        <v>34</v>
      </c>
      <c r="B20" s="7">
        <f>$B$18*TANH($B$18*$B$17*$B$11)</f>
        <v>294.65226589788568</v>
      </c>
      <c r="C20" t="s">
        <v>33</v>
      </c>
      <c r="I20" t="s">
        <v>35</v>
      </c>
      <c r="J20" t="s">
        <v>36</v>
      </c>
    </row>
    <row r="21" spans="1:10">
      <c r="A21" t="s">
        <v>37</v>
      </c>
      <c r="B21" s="7">
        <f>LN(COSH($B$18*$B$17*B11))/$B$17</f>
        <v>458.18456065078601</v>
      </c>
      <c r="C21" t="s">
        <v>33</v>
      </c>
      <c r="I21" s="8">
        <f>SUM(I23:I444)</f>
        <v>3103.135595390966</v>
      </c>
      <c r="J21" s="8">
        <f>SUM(J23:J444)</f>
        <v>11379.073448788304</v>
      </c>
    </row>
    <row r="22" spans="1:10" ht="19">
      <c r="A22" t="s">
        <v>38</v>
      </c>
      <c r="B22" t="s">
        <v>39</v>
      </c>
      <c r="C22" t="s">
        <v>40</v>
      </c>
      <c r="D22" t="s">
        <v>41</v>
      </c>
      <c r="E22" t="s">
        <v>42</v>
      </c>
      <c r="F22" t="s">
        <v>43</v>
      </c>
      <c r="G22" t="s">
        <v>44</v>
      </c>
      <c r="H22" t="s">
        <v>45</v>
      </c>
      <c r="I22" t="s">
        <v>46</v>
      </c>
      <c r="J22" t="s">
        <v>47</v>
      </c>
    </row>
    <row r="23" spans="1:10">
      <c r="A23">
        <v>4.3749999999999997E-2</v>
      </c>
      <c r="B23">
        <v>-0.70507799999999998</v>
      </c>
      <c r="C23">
        <v>4.3783000000000003</v>
      </c>
      <c r="D23">
        <f t="shared" ref="D23:D86" si="0">A23-$B$12</f>
        <v>-0.325542885075081</v>
      </c>
      <c r="E23">
        <f>(B23-$B$13)*0.3048</f>
        <v>-0.31905027629999999</v>
      </c>
      <c r="F23">
        <f t="shared" ref="F23:F86" si="1">IF(D23&lt;0,0,IF(D23&lt;$B$11,LN(COSH($B$18*$B$17*D23))/$B$17,$B$21+$B$19^2/2/$B$15*LN(($B$20^2+$B$19^2)/(H23^2+$B$19^2))))</f>
        <v>0</v>
      </c>
      <c r="G23">
        <f>IF(A23&lt;$B$12,0,C23*0.3048)</f>
        <v>0</v>
      </c>
      <c r="H23">
        <f t="shared" ref="H23:H86" si="2">IF(D23&lt;0,0,IF(D23&lt;$B$11,$B$18*TANH($B$18*$B$17*D23),$B$19*($B$20-$B$19*TAN((D23-$B$11)*$B$15/$B$19))/($B$19+$B$20*TAN((D23-$B$11)*$B$15/$B$19))))</f>
        <v>0</v>
      </c>
      <c r="I23">
        <f t="shared" ref="I23:I86" si="3">(E23-F23)^2</f>
        <v>0.10179307880710634</v>
      </c>
      <c r="J23">
        <f t="shared" ref="J23:J86" si="4">(G23-H23)^2</f>
        <v>0</v>
      </c>
    </row>
    <row r="24" spans="1:10">
      <c r="A24">
        <v>9.375E-2</v>
      </c>
      <c r="B24">
        <v>0.49121100000000001</v>
      </c>
      <c r="C24">
        <v>5.8291599999999999</v>
      </c>
      <c r="D24">
        <f t="shared" si="0"/>
        <v>-0.27554288507508101</v>
      </c>
      <c r="E24">
        <f t="shared" ref="E24:E87" si="5">(B24-$B$13)*0.3048</f>
        <v>4.5578610900000011E-2</v>
      </c>
      <c r="F24">
        <f t="shared" si="1"/>
        <v>0</v>
      </c>
      <c r="G24">
        <f t="shared" ref="G24:G87" si="6">IF(A24&lt;$B$12,0,C24*0.3048)</f>
        <v>0</v>
      </c>
      <c r="H24">
        <f t="shared" si="2"/>
        <v>0</v>
      </c>
      <c r="I24">
        <f t="shared" si="3"/>
        <v>2.0774097715735998E-3</v>
      </c>
      <c r="J24">
        <f t="shared" si="4"/>
        <v>0</v>
      </c>
    </row>
    <row r="25" spans="1:10">
      <c r="A25">
        <v>0.14374999999999999</v>
      </c>
      <c r="B25">
        <v>0.49121100000000001</v>
      </c>
      <c r="C25">
        <v>7.8894099999999998</v>
      </c>
      <c r="D25">
        <f t="shared" si="0"/>
        <v>-0.22554288507508102</v>
      </c>
      <c r="E25">
        <f t="shared" si="5"/>
        <v>4.5578610900000011E-2</v>
      </c>
      <c r="F25">
        <f t="shared" si="1"/>
        <v>0</v>
      </c>
      <c r="G25">
        <f t="shared" si="6"/>
        <v>0</v>
      </c>
      <c r="H25">
        <f t="shared" si="2"/>
        <v>0</v>
      </c>
      <c r="I25">
        <f t="shared" si="3"/>
        <v>2.0774097715735998E-3</v>
      </c>
      <c r="J25">
        <f t="shared" si="4"/>
        <v>0</v>
      </c>
    </row>
    <row r="26" spans="1:10">
      <c r="A26">
        <v>0.19375000000000001</v>
      </c>
      <c r="B26">
        <v>0.49121100000000001</v>
      </c>
      <c r="C26">
        <v>10.804</v>
      </c>
      <c r="D26">
        <f t="shared" si="0"/>
        <v>-0.17554288507508101</v>
      </c>
      <c r="E26">
        <f t="shared" si="5"/>
        <v>4.5578610900000011E-2</v>
      </c>
      <c r="F26">
        <f t="shared" si="1"/>
        <v>0</v>
      </c>
      <c r="G26">
        <f t="shared" si="6"/>
        <v>0</v>
      </c>
      <c r="H26">
        <f t="shared" si="2"/>
        <v>0</v>
      </c>
      <c r="I26">
        <f t="shared" si="3"/>
        <v>2.0774097715735998E-3</v>
      </c>
      <c r="J26">
        <f t="shared" si="4"/>
        <v>0</v>
      </c>
    </row>
    <row r="27" spans="1:10">
      <c r="A27">
        <v>0.24374999999999999</v>
      </c>
      <c r="B27">
        <v>0.49121100000000001</v>
      </c>
      <c r="C27">
        <v>14.829700000000001</v>
      </c>
      <c r="D27">
        <f t="shared" si="0"/>
        <v>-0.12554288507508102</v>
      </c>
      <c r="E27">
        <f t="shared" si="5"/>
        <v>4.5578610900000011E-2</v>
      </c>
      <c r="F27">
        <f t="shared" si="1"/>
        <v>0</v>
      </c>
      <c r="G27">
        <f t="shared" si="6"/>
        <v>0</v>
      </c>
      <c r="H27">
        <f t="shared" si="2"/>
        <v>0</v>
      </c>
      <c r="I27">
        <f t="shared" si="3"/>
        <v>2.0774097715735998E-3</v>
      </c>
      <c r="J27">
        <f t="shared" si="4"/>
        <v>0</v>
      </c>
    </row>
    <row r="28" spans="1:10">
      <c r="A28">
        <v>0.29499999999999998</v>
      </c>
      <c r="B28">
        <v>0.49121100000000001</v>
      </c>
      <c r="C28">
        <v>20.205400000000001</v>
      </c>
      <c r="D28">
        <f t="shared" si="0"/>
        <v>-7.4292885075081028E-2</v>
      </c>
      <c r="E28">
        <f t="shared" si="5"/>
        <v>4.5578610900000011E-2</v>
      </c>
      <c r="F28">
        <f t="shared" si="1"/>
        <v>0</v>
      </c>
      <c r="G28">
        <f t="shared" si="6"/>
        <v>0</v>
      </c>
      <c r="H28">
        <f t="shared" si="2"/>
        <v>0</v>
      </c>
      <c r="I28">
        <f t="shared" si="3"/>
        <v>2.0774097715735998E-3</v>
      </c>
      <c r="J28">
        <f t="shared" si="4"/>
        <v>0</v>
      </c>
    </row>
    <row r="29" spans="1:10">
      <c r="A29">
        <v>0.34499999999999997</v>
      </c>
      <c r="B29">
        <v>0.49121100000000001</v>
      </c>
      <c r="C29">
        <v>27.1295</v>
      </c>
      <c r="D29">
        <f t="shared" si="0"/>
        <v>-2.4292885075081039E-2</v>
      </c>
      <c r="E29">
        <f t="shared" si="5"/>
        <v>4.5578610900000011E-2</v>
      </c>
      <c r="F29">
        <f t="shared" si="1"/>
        <v>0</v>
      </c>
      <c r="G29">
        <f t="shared" si="6"/>
        <v>0</v>
      </c>
      <c r="H29">
        <f t="shared" si="2"/>
        <v>0</v>
      </c>
      <c r="I29">
        <f t="shared" si="3"/>
        <v>2.0774097715735998E-3</v>
      </c>
      <c r="J29">
        <f t="shared" si="4"/>
        <v>0</v>
      </c>
    </row>
    <row r="30" spans="1:10">
      <c r="A30">
        <v>0.39500000000000002</v>
      </c>
      <c r="B30">
        <v>0.49121100000000001</v>
      </c>
      <c r="C30">
        <v>35.750599999999999</v>
      </c>
      <c r="D30">
        <f t="shared" si="0"/>
        <v>2.5707114924919006E-2</v>
      </c>
      <c r="E30">
        <f t="shared" si="5"/>
        <v>4.5578610900000011E-2</v>
      </c>
      <c r="F30">
        <f t="shared" si="1"/>
        <v>3.6187465443953487E-2</v>
      </c>
      <c r="G30">
        <f t="shared" si="6"/>
        <v>10.89678288</v>
      </c>
      <c r="H30">
        <f t="shared" si="2"/>
        <v>2.815354736710594</v>
      </c>
      <c r="I30">
        <f t="shared" si="3"/>
        <v>8.8193612976623264E-5</v>
      </c>
      <c r="J30">
        <f t="shared" si="4"/>
        <v>65.309480835150055</v>
      </c>
    </row>
    <row r="31" spans="1:10">
      <c r="A31">
        <v>0.44500000000000001</v>
      </c>
      <c r="B31">
        <v>2.8752399999999998</v>
      </c>
      <c r="C31">
        <v>46.168399999999998</v>
      </c>
      <c r="D31">
        <f t="shared" si="0"/>
        <v>7.5707114924918995E-2</v>
      </c>
      <c r="E31">
        <f t="shared" si="5"/>
        <v>0.77223065010000003</v>
      </c>
      <c r="F31">
        <f t="shared" si="1"/>
        <v>0.31384256579860254</v>
      </c>
      <c r="G31">
        <f t="shared" si="6"/>
        <v>14.072128320000001</v>
      </c>
      <c r="H31">
        <f t="shared" si="2"/>
        <v>8.2906849398914932</v>
      </c>
      <c r="I31">
        <f t="shared" si="3"/>
        <v>0.2101196358295051</v>
      </c>
      <c r="J31">
        <f t="shared" si="4"/>
        <v>33.425087557400488</v>
      </c>
    </row>
    <row r="32" spans="1:10">
      <c r="A32">
        <v>0.495</v>
      </c>
      <c r="B32">
        <v>5.2678200000000004</v>
      </c>
      <c r="C32">
        <v>58.433</v>
      </c>
      <c r="D32">
        <f t="shared" si="0"/>
        <v>0.12570711492491898</v>
      </c>
      <c r="E32">
        <f t="shared" si="5"/>
        <v>1.5014890341000002</v>
      </c>
      <c r="F32">
        <f t="shared" si="1"/>
        <v>0.86523142748845872</v>
      </c>
      <c r="G32">
        <f t="shared" si="6"/>
        <v>17.810378400000001</v>
      </c>
      <c r="H32">
        <f t="shared" si="2"/>
        <v>13.764543261232657</v>
      </c>
      <c r="I32">
        <f t="shared" si="3"/>
        <v>0.40482374197104709</v>
      </c>
      <c r="J32">
        <f t="shared" si="4"/>
        <v>16.36878197008458</v>
      </c>
    </row>
    <row r="33" spans="1:10">
      <c r="A33">
        <v>0.54500000000000004</v>
      </c>
      <c r="B33">
        <v>7.6606399999999999</v>
      </c>
      <c r="C33">
        <v>72.532399999999996</v>
      </c>
      <c r="D33">
        <f t="shared" si="0"/>
        <v>0.17570711492491903</v>
      </c>
      <c r="E33">
        <f t="shared" si="5"/>
        <v>2.2308205701000001</v>
      </c>
      <c r="F33">
        <f t="shared" si="1"/>
        <v>1.6902561775200795</v>
      </c>
      <c r="G33">
        <f t="shared" si="6"/>
        <v>22.10787552</v>
      </c>
      <c r="H33">
        <f t="shared" si="2"/>
        <v>19.235958776233975</v>
      </c>
      <c r="I33">
        <f t="shared" si="3"/>
        <v>0.29220986252529851</v>
      </c>
      <c r="J33">
        <f t="shared" si="4"/>
        <v>8.2479057831236506</v>
      </c>
    </row>
    <row r="34" spans="1:10">
      <c r="A34">
        <v>0.59499999999999997</v>
      </c>
      <c r="B34">
        <v>11.2407</v>
      </c>
      <c r="C34">
        <v>88.363799999999998</v>
      </c>
      <c r="D34">
        <f t="shared" si="0"/>
        <v>0.22570711492491896</v>
      </c>
      <c r="E34">
        <f t="shared" si="5"/>
        <v>3.3220228581</v>
      </c>
      <c r="F34">
        <f t="shared" si="1"/>
        <v>2.7887704371440174</v>
      </c>
      <c r="G34">
        <f t="shared" si="6"/>
        <v>26.933286240000001</v>
      </c>
      <c r="H34">
        <f t="shared" si="2"/>
        <v>24.703962293786539</v>
      </c>
      <c r="I34">
        <f t="shared" si="3"/>
        <v>0.28435814445541646</v>
      </c>
      <c r="J34">
        <f t="shared" si="4"/>
        <v>4.9698852571607635</v>
      </c>
    </row>
    <row r="35" spans="1:10">
      <c r="A35">
        <v>0.64500000000000002</v>
      </c>
      <c r="B35">
        <v>14.829800000000001</v>
      </c>
      <c r="C35">
        <v>105.699</v>
      </c>
      <c r="D35">
        <f t="shared" si="0"/>
        <v>0.27570711492491901</v>
      </c>
      <c r="E35">
        <f t="shared" si="5"/>
        <v>4.4159805381000004</v>
      </c>
      <c r="F35">
        <f t="shared" si="1"/>
        <v>4.1605794256850439</v>
      </c>
      <c r="G35">
        <f t="shared" si="6"/>
        <v>32.217055200000004</v>
      </c>
      <c r="H35">
        <f t="shared" si="2"/>
        <v>30.167587041958349</v>
      </c>
      <c r="I35">
        <f t="shared" si="3"/>
        <v>6.5229728222797212E-2</v>
      </c>
      <c r="J35">
        <f t="shared" si="4"/>
        <v>4.2003197308266556</v>
      </c>
    </row>
    <row r="36" spans="1:10">
      <c r="A36">
        <v>0.69499999999999995</v>
      </c>
      <c r="B36">
        <v>18.418700000000001</v>
      </c>
      <c r="C36">
        <v>124.166</v>
      </c>
      <c r="D36">
        <f t="shared" si="0"/>
        <v>0.32570711492491894</v>
      </c>
      <c r="E36">
        <f t="shared" si="5"/>
        <v>5.5098772581000013</v>
      </c>
      <c r="F36">
        <f t="shared" si="1"/>
        <v>5.8054400985732775</v>
      </c>
      <c r="G36">
        <f t="shared" si="6"/>
        <v>37.845796800000002</v>
      </c>
      <c r="H36">
        <f t="shared" si="2"/>
        <v>35.625869350137812</v>
      </c>
      <c r="I36">
        <f t="shared" si="3"/>
        <v>8.7357392668631309E-2</v>
      </c>
      <c r="J36">
        <f t="shared" si="4"/>
        <v>4.9280778826516478</v>
      </c>
    </row>
    <row r="37" spans="1:10">
      <c r="A37">
        <v>0.745</v>
      </c>
      <c r="B37">
        <v>24.3916</v>
      </c>
      <c r="C37">
        <v>143.26900000000001</v>
      </c>
      <c r="D37">
        <f t="shared" si="0"/>
        <v>0.37570711492491898</v>
      </c>
      <c r="E37">
        <f t="shared" si="5"/>
        <v>7.3304171781000012</v>
      </c>
      <c r="F37">
        <f t="shared" si="1"/>
        <v>7.7230613193630164</v>
      </c>
      <c r="G37">
        <f t="shared" si="6"/>
        <v>43.668391200000002</v>
      </c>
      <c r="H37">
        <f t="shared" si="2"/>
        <v>41.077849326515114</v>
      </c>
      <c r="I37">
        <f t="shared" si="3"/>
        <v>0.15416942166817069</v>
      </c>
      <c r="J37">
        <f t="shared" si="4"/>
        <v>6.7109071982785933</v>
      </c>
    </row>
    <row r="38" spans="1:10">
      <c r="A38">
        <v>0.79500000000000004</v>
      </c>
      <c r="B38">
        <v>32.765900000000002</v>
      </c>
      <c r="C38">
        <v>162.46</v>
      </c>
      <c r="D38">
        <f t="shared" si="0"/>
        <v>0.42570711492491903</v>
      </c>
      <c r="E38">
        <f t="shared" si="5"/>
        <v>9.8829038181000008</v>
      </c>
      <c r="F38">
        <f t="shared" si="1"/>
        <v>9.9131040654990823</v>
      </c>
      <c r="G38">
        <f t="shared" si="6"/>
        <v>49.517808000000002</v>
      </c>
      <c r="H38">
        <f t="shared" si="2"/>
        <v>46.522571529893121</v>
      </c>
      <c r="I38">
        <f t="shared" si="3"/>
        <v>9.1205494296572572E-4</v>
      </c>
      <c r="J38">
        <f t="shared" si="4"/>
        <v>8.9714415118583322</v>
      </c>
    </row>
    <row r="39" spans="1:10">
      <c r="A39">
        <v>0.84499999999999997</v>
      </c>
      <c r="B39">
        <v>41.131300000000003</v>
      </c>
      <c r="C39">
        <v>181.24600000000001</v>
      </c>
      <c r="D39">
        <f t="shared" si="0"/>
        <v>0.47570711492491896</v>
      </c>
      <c r="E39">
        <f t="shared" si="5"/>
        <v>12.432677738100001</v>
      </c>
      <c r="F39">
        <f t="shared" si="1"/>
        <v>12.375181667503321</v>
      </c>
      <c r="G39">
        <f t="shared" si="6"/>
        <v>55.243780800000003</v>
      </c>
      <c r="H39">
        <f t="shared" si="2"/>
        <v>51.959085634834224</v>
      </c>
      <c r="I39">
        <f t="shared" si="3"/>
        <v>3.3057981340583139E-3</v>
      </c>
      <c r="J39">
        <f t="shared" si="4"/>
        <v>10.789222328063444</v>
      </c>
    </row>
    <row r="40" spans="1:10">
      <c r="A40">
        <v>0.89500000000000002</v>
      </c>
      <c r="B40">
        <v>53.094499999999996</v>
      </c>
      <c r="C40">
        <v>199.3</v>
      </c>
      <c r="D40">
        <f t="shared" si="0"/>
        <v>0.52570711492491906</v>
      </c>
      <c r="E40">
        <f t="shared" si="5"/>
        <v>16.079061098099999</v>
      </c>
      <c r="F40">
        <f t="shared" si="1"/>
        <v>15.108860081237266</v>
      </c>
      <c r="G40">
        <f t="shared" si="6"/>
        <v>60.746640000000006</v>
      </c>
      <c r="H40">
        <f t="shared" si="2"/>
        <v>57.386447089166673</v>
      </c>
      <c r="I40">
        <f t="shared" si="3"/>
        <v>0.94129001312148086</v>
      </c>
      <c r="J40">
        <f t="shared" si="4"/>
        <v>11.290896398014592</v>
      </c>
    </row>
    <row r="41" spans="1:10">
      <c r="A41">
        <v>0.94499999999999995</v>
      </c>
      <c r="B41">
        <v>66.262699999999995</v>
      </c>
      <c r="C41">
        <v>216.53</v>
      </c>
      <c r="D41">
        <f t="shared" si="0"/>
        <v>0.57570711492491888</v>
      </c>
      <c r="E41">
        <f t="shared" si="5"/>
        <v>20.092728458100002</v>
      </c>
      <c r="F41">
        <f t="shared" si="1"/>
        <v>18.113658192819734</v>
      </c>
      <c r="G41">
        <f t="shared" si="6"/>
        <v>65.998344000000003</v>
      </c>
      <c r="H41">
        <f t="shared" si="2"/>
        <v>62.803717762893257</v>
      </c>
      <c r="I41">
        <f t="shared" si="3"/>
        <v>3.916719114916507</v>
      </c>
      <c r="J41">
        <f t="shared" si="4"/>
        <v>10.205636794810809</v>
      </c>
    </row>
    <row r="42" spans="1:10">
      <c r="A42">
        <v>0.995</v>
      </c>
      <c r="B42">
        <v>79.430700000000002</v>
      </c>
      <c r="C42">
        <v>233.07599999999999</v>
      </c>
      <c r="D42">
        <f t="shared" si="0"/>
        <v>0.62570711492491893</v>
      </c>
      <c r="E42">
        <f t="shared" si="5"/>
        <v>24.106334858100002</v>
      </c>
      <c r="F42">
        <f t="shared" si="1"/>
        <v>21.389048155768837</v>
      </c>
      <c r="G42">
        <f t="shared" si="6"/>
        <v>71.041564800000003</v>
      </c>
      <c r="H42">
        <f t="shared" si="2"/>
        <v>68.209966587567436</v>
      </c>
      <c r="I42">
        <f t="shared" si="3"/>
        <v>7.3836470226657793</v>
      </c>
      <c r="J42">
        <f t="shared" si="4"/>
        <v>8.0179484366513094</v>
      </c>
    </row>
    <row r="43" spans="1:10">
      <c r="A43">
        <v>1.0449999999999999</v>
      </c>
      <c r="B43">
        <v>90.214799999999997</v>
      </c>
      <c r="C43">
        <v>249.22300000000001</v>
      </c>
      <c r="D43">
        <f t="shared" si="0"/>
        <v>0.67570711492491897</v>
      </c>
      <c r="E43">
        <f t="shared" si="5"/>
        <v>27.3933285381</v>
      </c>
      <c r="F43">
        <f t="shared" si="1"/>
        <v>24.934455759843111</v>
      </c>
      <c r="G43">
        <f t="shared" si="6"/>
        <v>75.96317040000001</v>
      </c>
      <c r="H43">
        <f t="shared" si="2"/>
        <v>73.604270185225687</v>
      </c>
      <c r="I43">
        <f t="shared" si="3"/>
        <v>6.0460553396527548</v>
      </c>
      <c r="J43">
        <f t="shared" si="4"/>
        <v>5.5644102232623469</v>
      </c>
    </row>
    <row r="44" spans="1:10">
      <c r="A44">
        <v>1.095</v>
      </c>
      <c r="B44">
        <v>99.793899999999994</v>
      </c>
      <c r="C44">
        <v>265.274</v>
      </c>
      <c r="D44">
        <f t="shared" si="0"/>
        <v>0.72570711492491902</v>
      </c>
      <c r="E44">
        <f t="shared" si="5"/>
        <v>30.313038218100001</v>
      </c>
      <c r="F44">
        <f t="shared" si="1"/>
        <v>28.749260831057079</v>
      </c>
      <c r="G44">
        <f t="shared" si="6"/>
        <v>80.855515199999999</v>
      </c>
      <c r="H44">
        <f t="shared" si="2"/>
        <v>78.985713485991894</v>
      </c>
      <c r="I44">
        <f t="shared" si="3"/>
        <v>2.4453997162267891</v>
      </c>
      <c r="J44">
        <f t="shared" si="4"/>
        <v>3.496158449707647</v>
      </c>
    </row>
    <row r="45" spans="1:10">
      <c r="A45">
        <v>1.145</v>
      </c>
      <c r="B45">
        <v>112.979</v>
      </c>
      <c r="C45">
        <v>281.43299999999999</v>
      </c>
      <c r="D45">
        <f t="shared" si="0"/>
        <v>0.77570711492491906</v>
      </c>
      <c r="E45">
        <f t="shared" si="5"/>
        <v>34.331856698100005</v>
      </c>
      <c r="F45">
        <f t="shared" si="1"/>
        <v>32.832797662272817</v>
      </c>
      <c r="G45">
        <f t="shared" si="6"/>
        <v>85.780778400000003</v>
      </c>
      <c r="H45">
        <f t="shared" si="2"/>
        <v>84.353390333497089</v>
      </c>
      <c r="I45">
        <f t="shared" si="3"/>
        <v>2.2471779928951365</v>
      </c>
      <c r="J45">
        <f t="shared" si="4"/>
        <v>2.0374366923949272</v>
      </c>
    </row>
    <row r="46" spans="1:10">
      <c r="A46">
        <v>1.1950000000000001</v>
      </c>
      <c r="B46">
        <v>126.17400000000001</v>
      </c>
      <c r="C46">
        <v>297.73599999999999</v>
      </c>
      <c r="D46">
        <f t="shared" si="0"/>
        <v>0.82570711492491911</v>
      </c>
      <c r="E46">
        <f t="shared" si="5"/>
        <v>38.353692698100005</v>
      </c>
      <c r="F46">
        <f t="shared" si="1"/>
        <v>37.184355473741185</v>
      </c>
      <c r="G46">
        <f t="shared" si="6"/>
        <v>90.749932799999996</v>
      </c>
      <c r="H46">
        <f t="shared" si="2"/>
        <v>89.706404077289619</v>
      </c>
      <c r="I46">
        <f t="shared" si="3"/>
        <v>1.3673495442711894</v>
      </c>
      <c r="J46">
        <f t="shared" si="4"/>
        <v>1.0889521951215511</v>
      </c>
    </row>
    <row r="47" spans="1:10">
      <c r="A47">
        <v>1.2450000000000001</v>
      </c>
      <c r="B47">
        <v>140.56399999999999</v>
      </c>
      <c r="C47">
        <v>314.07600000000002</v>
      </c>
      <c r="D47">
        <f t="shared" si="0"/>
        <v>0.87570711492491915</v>
      </c>
      <c r="E47">
        <f t="shared" si="5"/>
        <v>42.739764698100004</v>
      </c>
      <c r="F47">
        <f t="shared" si="1"/>
        <v>41.803178902924344</v>
      </c>
      <c r="G47">
        <f t="shared" si="6"/>
        <v>95.730364800000018</v>
      </c>
      <c r="H47">
        <f t="shared" si="2"/>
        <v>95.043868151441146</v>
      </c>
      <c r="I47">
        <f t="shared" si="3"/>
        <v>0.87719295172482248</v>
      </c>
      <c r="J47">
        <f t="shared" si="4"/>
        <v>0.47127764848256393</v>
      </c>
    </row>
    <row r="48" spans="1:10">
      <c r="A48">
        <v>1.2949999999999999</v>
      </c>
      <c r="B48">
        <v>158.56100000000001</v>
      </c>
      <c r="C48">
        <v>330.28100000000001</v>
      </c>
      <c r="D48">
        <f t="shared" si="0"/>
        <v>0.92570711492491897</v>
      </c>
      <c r="E48">
        <f t="shared" si="5"/>
        <v>48.225250298100008</v>
      </c>
      <c r="F48">
        <f t="shared" si="1"/>
        <v>46.688468522880555</v>
      </c>
      <c r="G48">
        <f t="shared" si="6"/>
        <v>100.6696488</v>
      </c>
      <c r="H48">
        <f t="shared" si="2"/>
        <v>100.36490663859047</v>
      </c>
      <c r="I48">
        <f t="shared" si="3"/>
        <v>2.361698224646652</v>
      </c>
      <c r="J48">
        <f t="shared" si="4"/>
        <v>9.2867784940555434E-2</v>
      </c>
    </row>
    <row r="49" spans="1:10">
      <c r="A49">
        <v>1.345</v>
      </c>
      <c r="B49">
        <v>180.18100000000001</v>
      </c>
      <c r="C49">
        <v>346.221</v>
      </c>
      <c r="D49">
        <f t="shared" si="0"/>
        <v>0.97570711492491902</v>
      </c>
      <c r="E49">
        <f t="shared" si="5"/>
        <v>54.815026298100008</v>
      </c>
      <c r="F49">
        <f t="shared" si="1"/>
        <v>51.839381388481549</v>
      </c>
      <c r="G49">
        <f t="shared" si="6"/>
        <v>105.52816080000001</v>
      </c>
      <c r="H49">
        <f t="shared" si="2"/>
        <v>105.66865481870026</v>
      </c>
      <c r="I49">
        <f t="shared" si="3"/>
        <v>8.8544626281382506</v>
      </c>
      <c r="J49">
        <f t="shared" si="4"/>
        <v>1.9738569290546858E-2</v>
      </c>
    </row>
    <row r="50" spans="1:10">
      <c r="A50">
        <v>1.395</v>
      </c>
      <c r="B50">
        <v>198.19499999999999</v>
      </c>
      <c r="C50">
        <v>361.87900000000002</v>
      </c>
      <c r="D50">
        <f t="shared" si="0"/>
        <v>1.0257071149249191</v>
      </c>
      <c r="E50">
        <f t="shared" si="5"/>
        <v>60.305693498100005</v>
      </c>
      <c r="F50">
        <f t="shared" si="1"/>
        <v>57.25503160966327</v>
      </c>
      <c r="G50">
        <f t="shared" si="6"/>
        <v>110.30071920000002</v>
      </c>
      <c r="H50">
        <f t="shared" si="2"/>
        <v>110.95425970184026</v>
      </c>
      <c r="I50">
        <f t="shared" si="3"/>
        <v>9.3065379575603906</v>
      </c>
      <c r="J50">
        <f t="shared" si="4"/>
        <v>0.4271151875455928</v>
      </c>
    </row>
    <row r="51" spans="1:10">
      <c r="A51">
        <v>1.4450000000000001</v>
      </c>
      <c r="B51">
        <v>213.82499999999999</v>
      </c>
      <c r="C51">
        <v>377.37</v>
      </c>
      <c r="D51">
        <f t="shared" si="0"/>
        <v>1.0757071149249191</v>
      </c>
      <c r="E51">
        <f t="shared" si="5"/>
        <v>65.069717498100005</v>
      </c>
      <c r="F51">
        <f t="shared" si="1"/>
        <v>62.934490950906508</v>
      </c>
      <c r="G51">
        <f t="shared" si="6"/>
        <v>115.02237600000001</v>
      </c>
      <c r="H51">
        <f t="shared" si="2"/>
        <v>116.22088054434954</v>
      </c>
      <c r="I51">
        <f t="shared" si="3"/>
        <v>4.5591924078398636</v>
      </c>
      <c r="J51">
        <f t="shared" si="4"/>
        <v>1.4364131428264801</v>
      </c>
    </row>
    <row r="52" spans="1:10">
      <c r="A52">
        <v>1.4950000000000001</v>
      </c>
      <c r="B52">
        <v>231.86500000000001</v>
      </c>
      <c r="C52">
        <v>392.89400000000001</v>
      </c>
      <c r="D52">
        <f t="shared" si="0"/>
        <v>1.1257071149249191</v>
      </c>
      <c r="E52">
        <f t="shared" si="5"/>
        <v>70.568309498100007</v>
      </c>
      <c r="F52">
        <f t="shared" si="1"/>
        <v>68.876789456097271</v>
      </c>
      <c r="G52">
        <f t="shared" si="6"/>
        <v>119.7540912</v>
      </c>
      <c r="H52">
        <f t="shared" si="2"/>
        <v>121.4676893477681</v>
      </c>
      <c r="I52">
        <f t="shared" si="3"/>
        <v>2.8612400524969379</v>
      </c>
      <c r="J52">
        <f t="shared" si="4"/>
        <v>2.9364186120342484</v>
      </c>
    </row>
    <row r="53" spans="1:10">
      <c r="A53">
        <v>1.5449999999999999</v>
      </c>
      <c r="B53">
        <v>251.119</v>
      </c>
      <c r="C53">
        <v>408.66300000000001</v>
      </c>
      <c r="D53">
        <f t="shared" si="0"/>
        <v>1.175707114924919</v>
      </c>
      <c r="E53">
        <f t="shared" si="5"/>
        <v>76.436928698100004</v>
      </c>
      <c r="F53">
        <f t="shared" si="1"/>
        <v>75.080916097889883</v>
      </c>
      <c r="G53">
        <f t="shared" si="6"/>
        <v>124.56048240000001</v>
      </c>
      <c r="H53">
        <f t="shared" si="2"/>
        <v>126.69387133997095</v>
      </c>
      <c r="I53">
        <f t="shared" si="3"/>
        <v>1.8387701719286145</v>
      </c>
      <c r="J53">
        <f t="shared" si="4"/>
        <v>4.5513483691903396</v>
      </c>
    </row>
    <row r="54" spans="1:10">
      <c r="A54">
        <v>1.595</v>
      </c>
      <c r="B54">
        <v>273.99599999999998</v>
      </c>
      <c r="C54">
        <v>424.82600000000002</v>
      </c>
      <c r="D54">
        <f t="shared" si="0"/>
        <v>1.225707114924919</v>
      </c>
      <c r="E54">
        <f t="shared" si="5"/>
        <v>83.409838298099984</v>
      </c>
      <c r="F54">
        <f t="shared" si="1"/>
        <v>81.545819450671175</v>
      </c>
      <c r="G54">
        <f t="shared" si="6"/>
        <v>129.48696480000001</v>
      </c>
      <c r="H54">
        <f t="shared" si="2"/>
        <v>131.89862543797832</v>
      </c>
      <c r="I54">
        <f t="shared" si="3"/>
        <v>3.4745662635698276</v>
      </c>
      <c r="J54">
        <f t="shared" si="4"/>
        <v>5.8161070327739735</v>
      </c>
    </row>
    <row r="55" spans="1:10">
      <c r="A55">
        <v>1.645</v>
      </c>
      <c r="B55">
        <v>295.68599999999998</v>
      </c>
      <c r="C55">
        <v>441.42500000000001</v>
      </c>
      <c r="D55">
        <f t="shared" si="0"/>
        <v>1.2757071149249191</v>
      </c>
      <c r="E55">
        <f t="shared" si="5"/>
        <v>90.02095029809999</v>
      </c>
      <c r="F55">
        <f t="shared" si="1"/>
        <v>88.270408386198298</v>
      </c>
      <c r="G55">
        <f t="shared" si="6"/>
        <v>134.54634000000001</v>
      </c>
      <c r="H55">
        <f t="shared" si="2"/>
        <v>137.08116469195775</v>
      </c>
      <c r="I55">
        <f t="shared" si="3"/>
        <v>3.0643969853244313</v>
      </c>
      <c r="J55">
        <f t="shared" si="4"/>
        <v>6.4253362189586403</v>
      </c>
    </row>
    <row r="56" spans="1:10">
      <c r="A56">
        <v>1.6950000000000001</v>
      </c>
      <c r="B56">
        <v>314.97500000000002</v>
      </c>
      <c r="C56">
        <v>458.39699999999999</v>
      </c>
      <c r="D56">
        <f t="shared" si="0"/>
        <v>1.3257071149249191</v>
      </c>
      <c r="E56">
        <f t="shared" si="5"/>
        <v>95.900237498099997</v>
      </c>
      <c r="F56">
        <f t="shared" si="1"/>
        <v>95.253552790953592</v>
      </c>
      <c r="G56">
        <f t="shared" si="6"/>
        <v>139.71940560000002</v>
      </c>
      <c r="H56">
        <f t="shared" si="2"/>
        <v>142.24071670997876</v>
      </c>
      <c r="I56">
        <f t="shared" si="3"/>
        <v>0.41820111045703279</v>
      </c>
      <c r="J56">
        <f t="shared" si="4"/>
        <v>6.357009713302225</v>
      </c>
    </row>
    <row r="57" spans="1:10">
      <c r="A57">
        <v>1.7450000000000001</v>
      </c>
      <c r="B57">
        <v>337.89499999999998</v>
      </c>
      <c r="C57">
        <v>475.608</v>
      </c>
      <c r="D57">
        <f t="shared" si="0"/>
        <v>1.3757071149249191</v>
      </c>
      <c r="E57">
        <f t="shared" si="5"/>
        <v>102.88625349809999</v>
      </c>
      <c r="F57">
        <f t="shared" si="1"/>
        <v>102.49408430425305</v>
      </c>
      <c r="G57">
        <f t="shared" si="6"/>
        <v>144.9653184</v>
      </c>
      <c r="H57">
        <f t="shared" si="2"/>
        <v>147.37652406312131</v>
      </c>
      <c r="I57">
        <f t="shared" si="3"/>
        <v>0.1537966766025583</v>
      </c>
      <c r="J57">
        <f t="shared" si="4"/>
        <v>5.8139127498682663</v>
      </c>
    </row>
    <row r="58" spans="1:10">
      <c r="A58">
        <v>1.7949999999999999</v>
      </c>
      <c r="B58">
        <v>365.66199999999998</v>
      </c>
      <c r="C58">
        <v>492.89699999999999</v>
      </c>
      <c r="D58">
        <f t="shared" si="0"/>
        <v>1.425707114924919</v>
      </c>
      <c r="E58">
        <f t="shared" si="5"/>
        <v>111.34963509809999</v>
      </c>
      <c r="F58">
        <f t="shared" si="1"/>
        <v>109.99079707610674</v>
      </c>
      <c r="G58">
        <f t="shared" si="6"/>
        <v>150.23500559999999</v>
      </c>
      <c r="H58">
        <f t="shared" si="2"/>
        <v>152.48784467058655</v>
      </c>
      <c r="I58">
        <f t="shared" si="3"/>
        <v>1.8464407700145291</v>
      </c>
      <c r="J58">
        <f t="shared" si="4"/>
        <v>5.0752838779613176</v>
      </c>
    </row>
    <row r="59" spans="1:10">
      <c r="A59">
        <v>1.845</v>
      </c>
      <c r="B59">
        <v>391.036</v>
      </c>
      <c r="C59">
        <v>510.12099999999998</v>
      </c>
      <c r="D59">
        <f t="shared" si="0"/>
        <v>1.475707114924919</v>
      </c>
      <c r="E59">
        <f t="shared" si="5"/>
        <v>119.0836302981</v>
      </c>
      <c r="F59">
        <f t="shared" si="1"/>
        <v>117.74244854383063</v>
      </c>
      <c r="G59">
        <f t="shared" si="6"/>
        <v>155.48488080000001</v>
      </c>
      <c r="H59">
        <f t="shared" si="2"/>
        <v>157.57395216450021</v>
      </c>
      <c r="I59">
        <f t="shared" si="3"/>
        <v>1.7987684979850678</v>
      </c>
      <c r="J59">
        <f t="shared" si="4"/>
        <v>4.3642191659747249</v>
      </c>
    </row>
    <row r="60" spans="1:10">
      <c r="A60">
        <v>1.895</v>
      </c>
      <c r="B60">
        <v>415.22199999999998</v>
      </c>
      <c r="C60">
        <v>527.18299999999999</v>
      </c>
      <c r="D60">
        <f t="shared" si="0"/>
        <v>1.5257071149249191</v>
      </c>
      <c r="E60">
        <f t="shared" si="5"/>
        <v>126.45552309809999</v>
      </c>
      <c r="F60">
        <f t="shared" si="1"/>
        <v>125.74776022638444</v>
      </c>
      <c r="G60">
        <f t="shared" si="6"/>
        <v>160.68537840000002</v>
      </c>
      <c r="H60">
        <f t="shared" si="2"/>
        <v>162.63413623414255</v>
      </c>
      <c r="I60">
        <f t="shared" si="3"/>
        <v>0.50092828257903477</v>
      </c>
      <c r="J60">
        <f t="shared" si="4"/>
        <v>3.7976570961318696</v>
      </c>
    </row>
    <row r="61" spans="1:10">
      <c r="A61">
        <v>1.9450000000000001</v>
      </c>
      <c r="B61">
        <v>440.63099999999997</v>
      </c>
      <c r="C61">
        <v>544.02499999999998</v>
      </c>
      <c r="D61">
        <f t="shared" si="0"/>
        <v>1.5757071149249191</v>
      </c>
      <c r="E61">
        <f t="shared" si="5"/>
        <v>134.20018629809999</v>
      </c>
      <c r="F61">
        <f t="shared" si="1"/>
        <v>134.00541853540153</v>
      </c>
      <c r="G61">
        <f t="shared" si="6"/>
        <v>165.81881999999999</v>
      </c>
      <c r="H61">
        <f t="shared" si="2"/>
        <v>167.66770294938667</v>
      </c>
      <c r="I61">
        <f t="shared" si="3"/>
        <v>3.7934481386564176E-2</v>
      </c>
      <c r="J61">
        <f t="shared" si="4"/>
        <v>3.4183681605327791</v>
      </c>
    </row>
    <row r="62" spans="1:10">
      <c r="A62">
        <v>1.9950000000000001</v>
      </c>
      <c r="B62">
        <v>472.11599999999999</v>
      </c>
      <c r="C62">
        <v>560.62</v>
      </c>
      <c r="D62">
        <f t="shared" si="0"/>
        <v>1.6257071149249191</v>
      </c>
      <c r="E62">
        <f t="shared" si="5"/>
        <v>143.7968142981</v>
      </c>
      <c r="F62">
        <f t="shared" si="1"/>
        <v>142.51407560187246</v>
      </c>
      <c r="G62">
        <f t="shared" si="6"/>
        <v>170.87697600000001</v>
      </c>
      <c r="H62">
        <f t="shared" si="2"/>
        <v>172.6739750631655</v>
      </c>
      <c r="I62">
        <f t="shared" si="3"/>
        <v>1.6454185627995286</v>
      </c>
      <c r="J62">
        <f t="shared" si="4"/>
        <v>3.2292056330176364</v>
      </c>
    </row>
    <row r="63" spans="1:10">
      <c r="A63">
        <v>2.0449999999999999</v>
      </c>
      <c r="B63">
        <v>498.791</v>
      </c>
      <c r="C63">
        <v>576.94000000000005</v>
      </c>
      <c r="D63">
        <f t="shared" si="0"/>
        <v>1.675707114924919</v>
      </c>
      <c r="E63">
        <f t="shared" si="5"/>
        <v>151.9273542981</v>
      </c>
      <c r="F63">
        <f t="shared" si="1"/>
        <v>151.27235011741269</v>
      </c>
      <c r="G63">
        <f t="shared" si="6"/>
        <v>175.85131200000004</v>
      </c>
      <c r="H63">
        <f t="shared" si="2"/>
        <v>177.6522922928356</v>
      </c>
      <c r="I63">
        <f t="shared" si="3"/>
        <v>0.42903047671785938</v>
      </c>
      <c r="J63">
        <f t="shared" si="4"/>
        <v>3.2435300151820634</v>
      </c>
    </row>
    <row r="64" spans="1:10">
      <c r="A64">
        <v>2.0950000000000002</v>
      </c>
      <c r="B64">
        <v>527.90099999999995</v>
      </c>
      <c r="C64">
        <v>592.92899999999997</v>
      </c>
      <c r="D64">
        <f t="shared" si="0"/>
        <v>1.7257071149249192</v>
      </c>
      <c r="E64">
        <f t="shared" si="5"/>
        <v>160.80008229809999</v>
      </c>
      <c r="F64">
        <f t="shared" si="1"/>
        <v>160.27882818908347</v>
      </c>
      <c r="G64">
        <f t="shared" si="6"/>
        <v>180.72475919999999</v>
      </c>
      <c r="H64">
        <f t="shared" si="2"/>
        <v>182.60201158034718</v>
      </c>
      <c r="I64">
        <f t="shared" si="3"/>
        <v>0.27170584616661086</v>
      </c>
      <c r="J64">
        <f t="shared" si="4"/>
        <v>3.5240764995191798</v>
      </c>
    </row>
    <row r="65" spans="1:10">
      <c r="A65">
        <v>2.145</v>
      </c>
      <c r="B65">
        <v>557.04600000000005</v>
      </c>
      <c r="C65">
        <v>608.49900000000002</v>
      </c>
      <c r="D65">
        <f t="shared" si="0"/>
        <v>1.7757071149249191</v>
      </c>
      <c r="E65">
        <f t="shared" si="5"/>
        <v>169.68347829810003</v>
      </c>
      <c r="F65">
        <f t="shared" si="1"/>
        <v>169.53206420667857</v>
      </c>
      <c r="G65">
        <f t="shared" si="6"/>
        <v>185.47049520000002</v>
      </c>
      <c r="H65">
        <f t="shared" si="2"/>
        <v>187.52250733117117</v>
      </c>
      <c r="I65">
        <f t="shared" si="3"/>
        <v>2.2926227080985611E-2</v>
      </c>
      <c r="J65">
        <f t="shared" si="4"/>
        <v>4.2107537864735791</v>
      </c>
    </row>
    <row r="66" spans="1:10">
      <c r="A66">
        <v>2.1949999999999998</v>
      </c>
      <c r="B66">
        <v>589.85799999999995</v>
      </c>
      <c r="C66">
        <v>623.53200000000004</v>
      </c>
      <c r="D66">
        <f t="shared" si="0"/>
        <v>1.8257071149249189</v>
      </c>
      <c r="E66">
        <f t="shared" si="5"/>
        <v>179.68457589810001</v>
      </c>
      <c r="F66">
        <f t="shared" si="1"/>
        <v>179.03058172143358</v>
      </c>
      <c r="G66">
        <f t="shared" si="6"/>
        <v>190.05255360000001</v>
      </c>
      <c r="H66">
        <f t="shared" si="2"/>
        <v>192.4131716319786</v>
      </c>
      <c r="I66">
        <f t="shared" si="3"/>
        <v>0.42770838311360154</v>
      </c>
      <c r="J66">
        <f t="shared" si="4"/>
        <v>5.5725174929024677</v>
      </c>
    </row>
    <row r="67" spans="1:10">
      <c r="A67">
        <v>2.2450000000000001</v>
      </c>
      <c r="B67">
        <v>620.26900000000001</v>
      </c>
      <c r="C67">
        <v>637.90800000000002</v>
      </c>
      <c r="D67">
        <f t="shared" si="0"/>
        <v>1.8757071149249191</v>
      </c>
      <c r="E67">
        <f t="shared" si="5"/>
        <v>188.95384869810002</v>
      </c>
      <c r="F67">
        <f t="shared" si="1"/>
        <v>188.77287433508428</v>
      </c>
      <c r="G67">
        <f t="shared" si="6"/>
        <v>194.43435840000001</v>
      </c>
      <c r="H67">
        <f t="shared" si="2"/>
        <v>197.27341444710595</v>
      </c>
      <c r="I67">
        <f t="shared" si="3"/>
        <v>3.2751720068951273E-2</v>
      </c>
      <c r="J67">
        <f t="shared" si="4"/>
        <v>8.0602392386088137</v>
      </c>
    </row>
    <row r="68" spans="1:10">
      <c r="A68">
        <v>2.2949999999999999</v>
      </c>
      <c r="B68">
        <v>651.92700000000002</v>
      </c>
      <c r="C68">
        <v>651.53099999999995</v>
      </c>
      <c r="D68">
        <f t="shared" si="0"/>
        <v>1.925707114924919</v>
      </c>
      <c r="E68">
        <f t="shared" si="5"/>
        <v>198.60320709810003</v>
      </c>
      <c r="F68">
        <f t="shared" si="1"/>
        <v>198.75740659822199</v>
      </c>
      <c r="G68">
        <f t="shared" si="6"/>
        <v>198.58664880000001</v>
      </c>
      <c r="H68">
        <f t="shared" si="2"/>
        <v>202.10266379388011</v>
      </c>
      <c r="I68">
        <f t="shared" si="3"/>
        <v>2.3777485837862902E-2</v>
      </c>
      <c r="J68">
        <f t="shared" si="4"/>
        <v>12.362361437189719</v>
      </c>
    </row>
    <row r="69" spans="1:10">
      <c r="A69">
        <v>2.3450000000000002</v>
      </c>
      <c r="B69">
        <v>689.71600000000001</v>
      </c>
      <c r="C69">
        <v>664.36400000000003</v>
      </c>
      <c r="D69">
        <f t="shared" si="0"/>
        <v>1.9757071149249192</v>
      </c>
      <c r="E69">
        <f t="shared" si="5"/>
        <v>210.12129429810003</v>
      </c>
      <c r="F69">
        <f t="shared" si="1"/>
        <v>208.98261491688601</v>
      </c>
      <c r="G69">
        <f t="shared" si="6"/>
        <v>202.49814720000003</v>
      </c>
      <c r="H69">
        <f t="shared" si="2"/>
        <v>206.90036589691849</v>
      </c>
      <c r="I69">
        <f t="shared" si="3"/>
        <v>1.2965907332019397</v>
      </c>
      <c r="J69">
        <f t="shared" si="4"/>
        <v>19.379529455498403</v>
      </c>
    </row>
    <row r="70" spans="1:10">
      <c r="A70">
        <v>2.395</v>
      </c>
      <c r="B70">
        <v>721.43499999999995</v>
      </c>
      <c r="C70">
        <v>676.43</v>
      </c>
      <c r="D70">
        <f t="shared" si="0"/>
        <v>2.0257071149249191</v>
      </c>
      <c r="E70">
        <f t="shared" si="5"/>
        <v>219.7892454981</v>
      </c>
      <c r="F70">
        <f t="shared" si="1"/>
        <v>219.44690846635331</v>
      </c>
      <c r="G70">
        <f t="shared" si="6"/>
        <v>206.17586399999999</v>
      </c>
      <c r="H70">
        <f t="shared" si="2"/>
        <v>211.66598532155268</v>
      </c>
      <c r="I70">
        <f t="shared" si="3"/>
        <v>0.11719464330513747</v>
      </c>
      <c r="J70">
        <f t="shared" si="4"/>
        <v>30.14143212536748</v>
      </c>
    </row>
    <row r="71" spans="1:10">
      <c r="A71">
        <v>2.4449999999999998</v>
      </c>
      <c r="B71">
        <v>754.41200000000003</v>
      </c>
      <c r="C71">
        <v>687.81500000000005</v>
      </c>
      <c r="D71">
        <f t="shared" si="0"/>
        <v>2.0757071149249189</v>
      </c>
      <c r="E71">
        <f t="shared" si="5"/>
        <v>229.84063509810002</v>
      </c>
      <c r="F71">
        <f t="shared" si="1"/>
        <v>230.14867011107603</v>
      </c>
      <c r="G71">
        <f t="shared" si="6"/>
        <v>209.64601200000001</v>
      </c>
      <c r="H71">
        <f t="shared" si="2"/>
        <v>216.39900508656552</v>
      </c>
      <c r="I71">
        <f t="shared" si="3"/>
        <v>9.4885569219128385E-2</v>
      </c>
      <c r="J71">
        <f t="shared" si="4"/>
        <v>45.602915627201575</v>
      </c>
    </row>
    <row r="72" spans="1:10">
      <c r="A72">
        <v>2.4950000000000001</v>
      </c>
      <c r="B72">
        <v>792.31299999999999</v>
      </c>
      <c r="C72">
        <v>698.649</v>
      </c>
      <c r="D72">
        <f t="shared" si="0"/>
        <v>2.1257071149249191</v>
      </c>
      <c r="E72">
        <f t="shared" si="5"/>
        <v>241.39285989810003</v>
      </c>
      <c r="F72">
        <f t="shared" si="1"/>
        <v>241.0862573297471</v>
      </c>
      <c r="G72">
        <f t="shared" si="6"/>
        <v>212.94821520000002</v>
      </c>
      <c r="H72">
        <f t="shared" si="2"/>
        <v>221.09892675646273</v>
      </c>
      <c r="I72">
        <f t="shared" si="3"/>
        <v>9.4005134920612493E-2</v>
      </c>
      <c r="J72">
        <f t="shared" si="4"/>
        <v>66.434098876654772</v>
      </c>
    </row>
    <row r="73" spans="1:10">
      <c r="A73">
        <v>2.5449999999999999</v>
      </c>
      <c r="B73">
        <v>824.13599999999997</v>
      </c>
      <c r="C73">
        <v>709.10400000000004</v>
      </c>
      <c r="D73">
        <f t="shared" si="0"/>
        <v>2.175707114924919</v>
      </c>
      <c r="E73">
        <f t="shared" si="5"/>
        <v>251.09251029810002</v>
      </c>
      <c r="F73">
        <f t="shared" si="1"/>
        <v>252.25800314446914</v>
      </c>
      <c r="G73">
        <f t="shared" si="6"/>
        <v>216.13489920000004</v>
      </c>
      <c r="H73">
        <f t="shared" si="2"/>
        <v>225.76527051353696</v>
      </c>
      <c r="I73">
        <f t="shared" si="3"/>
        <v>1.3583735749375914</v>
      </c>
      <c r="J73">
        <f t="shared" si="4"/>
        <v>92.744051636594946</v>
      </c>
    </row>
    <row r="74" spans="1:10">
      <c r="A74">
        <v>2.5950000000000002</v>
      </c>
      <c r="B74">
        <v>859.66099999999994</v>
      </c>
      <c r="C74">
        <v>719.41</v>
      </c>
      <c r="D74">
        <f t="shared" si="0"/>
        <v>2.2257071149249192</v>
      </c>
      <c r="E74">
        <f t="shared" si="5"/>
        <v>261.9205302981</v>
      </c>
      <c r="F74">
        <f t="shared" si="1"/>
        <v>263.66221705303286</v>
      </c>
      <c r="G74">
        <f t="shared" si="6"/>
        <v>219.27616800000001</v>
      </c>
      <c r="H74">
        <f t="shared" si="2"/>
        <v>230.39757521001255</v>
      </c>
      <c r="I74">
        <f t="shared" si="3"/>
        <v>3.0334727523085467</v>
      </c>
      <c r="J74">
        <f t="shared" si="4"/>
        <v>123.6856983309188</v>
      </c>
    </row>
    <row r="75" spans="1:10">
      <c r="A75">
        <v>2.645</v>
      </c>
      <c r="B75">
        <v>897.68299999999999</v>
      </c>
      <c r="C75">
        <v>729.87599999999998</v>
      </c>
      <c r="D75">
        <f t="shared" si="0"/>
        <v>2.2757071149249191</v>
      </c>
      <c r="E75">
        <f t="shared" si="5"/>
        <v>273.50963589810004</v>
      </c>
      <c r="F75">
        <f t="shared" si="1"/>
        <v>275.29718596330628</v>
      </c>
      <c r="G75">
        <f t="shared" si="6"/>
        <v>222.46620480000001</v>
      </c>
      <c r="H75">
        <f t="shared" si="2"/>
        <v>234.99539840059106</v>
      </c>
      <c r="I75">
        <f t="shared" si="3"/>
        <v>3.1953352356188072</v>
      </c>
      <c r="J75">
        <f t="shared" si="4"/>
        <v>156.98069228109154</v>
      </c>
    </row>
    <row r="76" spans="1:10">
      <c r="A76">
        <v>2.6949999999999998</v>
      </c>
      <c r="B76">
        <v>935.74900000000002</v>
      </c>
      <c r="C76">
        <v>740.923</v>
      </c>
      <c r="D76">
        <f t="shared" si="0"/>
        <v>2.3257071149249189</v>
      </c>
      <c r="E76">
        <f t="shared" si="5"/>
        <v>285.11215269810003</v>
      </c>
      <c r="F76">
        <f t="shared" si="1"/>
        <v>287.16117512877196</v>
      </c>
      <c r="G76">
        <f t="shared" si="6"/>
        <v>225.83333040000002</v>
      </c>
      <c r="H76">
        <f t="shared" si="2"/>
        <v>239.5583163557481</v>
      </c>
      <c r="I76">
        <f t="shared" si="3"/>
        <v>4.198492921396686</v>
      </c>
      <c r="J76">
        <f t="shared" si="4"/>
        <v>188.3752394854821</v>
      </c>
    </row>
    <row r="77" spans="1:10">
      <c r="A77">
        <v>2.7450000000000001</v>
      </c>
      <c r="B77">
        <v>970.16399999999999</v>
      </c>
      <c r="C77">
        <v>753.07799999999997</v>
      </c>
      <c r="D77">
        <f t="shared" si="0"/>
        <v>2.3757071149249191</v>
      </c>
      <c r="E77">
        <f t="shared" si="5"/>
        <v>295.60184469810002</v>
      </c>
      <c r="F77">
        <f t="shared" si="1"/>
        <v>299.25242908425292</v>
      </c>
      <c r="G77">
        <f t="shared" si="6"/>
        <v>229.5381744</v>
      </c>
      <c r="H77">
        <f t="shared" si="2"/>
        <v>244.08592405615624</v>
      </c>
      <c r="I77">
        <f t="shared" si="3"/>
        <v>13.326766360423347</v>
      </c>
      <c r="J77">
        <f t="shared" si="4"/>
        <v>211.63702005819405</v>
      </c>
    </row>
    <row r="78" spans="1:10">
      <c r="A78">
        <v>2.7949999999999999</v>
      </c>
      <c r="B78">
        <v>1013.24</v>
      </c>
      <c r="C78">
        <v>766.91899999999998</v>
      </c>
      <c r="D78">
        <f t="shared" si="0"/>
        <v>2.425707114924919</v>
      </c>
      <c r="E78">
        <f t="shared" si="5"/>
        <v>308.73140949810005</v>
      </c>
      <c r="F78">
        <f t="shared" si="1"/>
        <v>311.56917258089646</v>
      </c>
      <c r="G78">
        <f t="shared" si="6"/>
        <v>233.75691120000002</v>
      </c>
      <c r="H78">
        <f t="shared" si="2"/>
        <v>248.57783516863964</v>
      </c>
      <c r="I78">
        <f t="shared" si="3"/>
        <v>8.0528993140822074</v>
      </c>
      <c r="J78">
        <f t="shared" si="4"/>
        <v>219.65978728419634</v>
      </c>
    </row>
    <row r="79" spans="1:10">
      <c r="A79">
        <v>2.8450000000000002</v>
      </c>
      <c r="B79">
        <v>1046.5</v>
      </c>
      <c r="C79">
        <v>782.96400000000006</v>
      </c>
      <c r="D79">
        <f t="shared" si="0"/>
        <v>2.4757071149249192</v>
      </c>
      <c r="E79">
        <f t="shared" si="5"/>
        <v>318.86905749810001</v>
      </c>
      <c r="F79">
        <f t="shared" si="1"/>
        <v>324.10961151950727</v>
      </c>
      <c r="G79">
        <f t="shared" si="6"/>
        <v>238.64742720000004</v>
      </c>
      <c r="H79">
        <f t="shared" si="2"/>
        <v>253.03368200408687</v>
      </c>
      <c r="I79">
        <f t="shared" si="3"/>
        <v>27.463406451287835</v>
      </c>
      <c r="J79">
        <f t="shared" si="4"/>
        <v>206.96432728811146</v>
      </c>
    </row>
    <row r="80" spans="1:10">
      <c r="A80">
        <v>2.895</v>
      </c>
      <c r="B80">
        <v>1082.27</v>
      </c>
      <c r="C80">
        <v>801.53200000000004</v>
      </c>
      <c r="D80">
        <f t="shared" si="0"/>
        <v>2.5257071149249191</v>
      </c>
      <c r="E80">
        <f t="shared" si="5"/>
        <v>329.7717534981</v>
      </c>
      <c r="F80">
        <f t="shared" si="1"/>
        <v>336.87193388132619</v>
      </c>
      <c r="G80">
        <f t="shared" si="6"/>
        <v>244.30695360000001</v>
      </c>
      <c r="H80">
        <f t="shared" si="2"/>
        <v>257.45311545777258</v>
      </c>
      <c r="I80">
        <f t="shared" si="3"/>
        <v>50.412561474349985</v>
      </c>
      <c r="J80">
        <f t="shared" si="4"/>
        <v>172.8215715907543</v>
      </c>
    </row>
    <row r="81" spans="1:10">
      <c r="A81">
        <v>2.9449999999999998</v>
      </c>
      <c r="B81">
        <v>1123.02</v>
      </c>
      <c r="C81">
        <v>822.60599999999999</v>
      </c>
      <c r="D81">
        <f t="shared" si="0"/>
        <v>2.5757071149249189</v>
      </c>
      <c r="E81">
        <f t="shared" si="5"/>
        <v>342.19235349809998</v>
      </c>
      <c r="F81">
        <f t="shared" si="1"/>
        <v>349.85431065540456</v>
      </c>
      <c r="G81">
        <f t="shared" si="6"/>
        <v>250.73030880000002</v>
      </c>
      <c r="H81">
        <f t="shared" si="2"/>
        <v>261.83580493256005</v>
      </c>
      <c r="I81">
        <f t="shared" si="3"/>
        <v>58.705587480370951</v>
      </c>
      <c r="J81">
        <f t="shared" si="4"/>
        <v>123.33204435030588</v>
      </c>
    </row>
    <row r="82" spans="1:10">
      <c r="A82">
        <v>2.9950000000000001</v>
      </c>
      <c r="B82">
        <v>1162.58</v>
      </c>
      <c r="C82">
        <v>845.75099999999998</v>
      </c>
      <c r="D82">
        <f t="shared" si="0"/>
        <v>2.6257071149249191</v>
      </c>
      <c r="E82">
        <f t="shared" si="5"/>
        <v>354.25024149809997</v>
      </c>
      <c r="F82">
        <f t="shared" si="1"/>
        <v>363.05489676171402</v>
      </c>
      <c r="G82">
        <f t="shared" si="6"/>
        <v>257.78490479999999</v>
      </c>
      <c r="H82">
        <f t="shared" si="2"/>
        <v>266.18143824547485</v>
      </c>
      <c r="I82">
        <f t="shared" si="3"/>
        <v>77.521954311086631</v>
      </c>
      <c r="J82">
        <f t="shared" si="4"/>
        <v>70.501773900977895</v>
      </c>
    </row>
    <row r="83" spans="1:10">
      <c r="A83">
        <v>3.0449999999999999</v>
      </c>
      <c r="B83">
        <v>1202.19</v>
      </c>
      <c r="C83">
        <v>870.12300000000005</v>
      </c>
      <c r="D83">
        <f t="shared" si="0"/>
        <v>2.675707114924919</v>
      </c>
      <c r="E83">
        <f t="shared" si="5"/>
        <v>366.32336949810002</v>
      </c>
      <c r="F83">
        <f t="shared" si="1"/>
        <v>376.47183196918104</v>
      </c>
      <c r="G83">
        <f t="shared" si="6"/>
        <v>265.21349040000001</v>
      </c>
      <c r="H83">
        <f t="shared" si="2"/>
        <v>270.48972151815929</v>
      </c>
      <c r="I83">
        <f t="shared" si="3"/>
        <v>102.99129052693985</v>
      </c>
      <c r="J83">
        <f t="shared" si="4"/>
        <v>27.838614812232258</v>
      </c>
    </row>
    <row r="84" spans="1:10">
      <c r="A84">
        <v>3.0950000000000002</v>
      </c>
      <c r="B84">
        <v>1249.28</v>
      </c>
      <c r="C84">
        <v>894.57299999999998</v>
      </c>
      <c r="D84">
        <f t="shared" si="0"/>
        <v>2.7257071149249192</v>
      </c>
      <c r="E84">
        <f t="shared" si="5"/>
        <v>380.67640149810001</v>
      </c>
      <c r="F84">
        <f t="shared" si="1"/>
        <v>390.10324180785517</v>
      </c>
      <c r="G84">
        <f t="shared" si="6"/>
        <v>272.66585040000001</v>
      </c>
      <c r="H84">
        <f t="shared" si="2"/>
        <v>274.76037905173189</v>
      </c>
      <c r="I84">
        <f t="shared" si="3"/>
        <v>88.865318225624833</v>
      </c>
      <c r="J84">
        <f t="shared" si="4"/>
        <v>4.3870502729257579</v>
      </c>
    </row>
    <row r="85" spans="1:10">
      <c r="A85">
        <v>3.145</v>
      </c>
      <c r="B85">
        <v>1292.72</v>
      </c>
      <c r="C85">
        <v>917.82600000000002</v>
      </c>
      <c r="D85">
        <f t="shared" si="0"/>
        <v>2.7757071149249191</v>
      </c>
      <c r="E85">
        <f t="shared" si="5"/>
        <v>393.91691349810003</v>
      </c>
      <c r="F85">
        <f t="shared" si="1"/>
        <v>403.94723847443913</v>
      </c>
      <c r="G85">
        <f t="shared" si="6"/>
        <v>279.75336480000004</v>
      </c>
      <c r="H85">
        <f t="shared" si="2"/>
        <v>278.99315318659029</v>
      </c>
      <c r="I85">
        <f t="shared" si="3"/>
        <v>100.60741913097202</v>
      </c>
      <c r="J85">
        <f t="shared" si="4"/>
        <v>0.5779216971630573</v>
      </c>
    </row>
    <row r="86" spans="1:10">
      <c r="A86">
        <v>3.1949999999999998</v>
      </c>
      <c r="B86">
        <v>1343.67</v>
      </c>
      <c r="C86">
        <v>938.69500000000005</v>
      </c>
      <c r="D86">
        <f t="shared" si="0"/>
        <v>2.8257071149249189</v>
      </c>
      <c r="E86">
        <f t="shared" si="5"/>
        <v>409.44647349810003</v>
      </c>
      <c r="F86">
        <f t="shared" si="1"/>
        <v>418.00192173044258</v>
      </c>
      <c r="G86">
        <f t="shared" si="6"/>
        <v>286.11423600000001</v>
      </c>
      <c r="H86">
        <f t="shared" si="2"/>
        <v>283.18780414770976</v>
      </c>
      <c r="I86">
        <f t="shared" si="3"/>
        <v>73.195694456293126</v>
      </c>
      <c r="J86">
        <f t="shared" si="4"/>
        <v>8.5640033860989426</v>
      </c>
    </row>
    <row r="87" spans="1:10">
      <c r="A87">
        <v>3.2450000000000001</v>
      </c>
      <c r="B87">
        <v>1394.7</v>
      </c>
      <c r="C87">
        <v>956.26400000000001</v>
      </c>
      <c r="D87">
        <f t="shared" ref="D87:D150" si="7">A87-$B$12</f>
        <v>2.8757071149249191</v>
      </c>
      <c r="E87">
        <f t="shared" si="5"/>
        <v>425.00041749810003</v>
      </c>
      <c r="F87">
        <f t="shared" ref="F87:F150" si="8">IF(D87&lt;0,0,IF(D87&lt;$B$11,LN(COSH($B$18*$B$17*D87))/$B$17,$B$21+$B$19^2/2/$B$15*LN(($B$20^2+$B$19^2)/(H87^2+$B$19^2))))</f>
        <v>432.2653797922539</v>
      </c>
      <c r="G87">
        <f t="shared" si="6"/>
        <v>291.46926719999999</v>
      </c>
      <c r="H87">
        <f t="shared" ref="H87:H150" si="9">IF(D87&lt;0,0,IF(D87&lt;$B$11,$B$18*TANH($B$18*$B$17*D87),$B$19*($B$20-$B$19*TAN((D87-$B$11)*$B$15/$B$19))/($B$19+$B$20*TAN((D87-$B$11)*$B$15/$B$19))))</f>
        <v>287.344109876</v>
      </c>
      <c r="I87">
        <f t="shared" ref="I87:I150" si="10">(E87-F87)^2</f>
        <v>52.779677135477328</v>
      </c>
      <c r="J87">
        <f t="shared" ref="J87:J150" si="11">(G87-H87)^2</f>
        <v>17.016922947750722</v>
      </c>
    </row>
    <row r="88" spans="1:10">
      <c r="A88">
        <v>3.2949999999999999</v>
      </c>
      <c r="B88">
        <v>1445.81</v>
      </c>
      <c r="C88">
        <v>970.01199999999994</v>
      </c>
      <c r="D88">
        <f t="shared" si="7"/>
        <v>2.925707114924919</v>
      </c>
      <c r="E88">
        <f t="shared" ref="E88:E151" si="12">(B88-$B$13)*0.3048</f>
        <v>440.57874549809998</v>
      </c>
      <c r="F88">
        <f t="shared" si="8"/>
        <v>446.73569021244236</v>
      </c>
      <c r="G88">
        <f t="shared" ref="G88:G151" si="13">IF(A88&lt;$B$12,0,C88*0.3048)</f>
        <v>295.6596576</v>
      </c>
      <c r="H88">
        <f t="shared" si="9"/>
        <v>291.46186584628992</v>
      </c>
      <c r="I88">
        <f t="shared" si="10"/>
        <v>37.907968215468657</v>
      </c>
      <c r="J88">
        <f t="shared" si="11"/>
        <v>17.621455607516332</v>
      </c>
    </row>
    <row r="89" spans="1:10">
      <c r="A89">
        <v>3.3450000000000002</v>
      </c>
      <c r="B89">
        <v>1495.75</v>
      </c>
      <c r="C89">
        <v>979.84100000000001</v>
      </c>
      <c r="D89">
        <f t="shared" si="7"/>
        <v>2.9757071149249192</v>
      </c>
      <c r="E89">
        <f t="shared" si="12"/>
        <v>455.8004574981</v>
      </c>
      <c r="F89">
        <f t="shared" si="8"/>
        <v>461.40379398764532</v>
      </c>
      <c r="G89">
        <f t="shared" si="13"/>
        <v>298.65553679999999</v>
      </c>
      <c r="H89">
        <f t="shared" si="9"/>
        <v>294.23765028670874</v>
      </c>
      <c r="I89">
        <f t="shared" si="10"/>
        <v>31.397379815069996</v>
      </c>
      <c r="J89">
        <f t="shared" si="11"/>
        <v>19.517721244320722</v>
      </c>
    </row>
    <row r="90" spans="1:10">
      <c r="A90">
        <v>3.395</v>
      </c>
      <c r="B90">
        <v>1547.02</v>
      </c>
      <c r="C90">
        <v>986.02200000000005</v>
      </c>
      <c r="D90">
        <f t="shared" si="7"/>
        <v>3.0257071149249191</v>
      </c>
      <c r="E90">
        <f t="shared" si="12"/>
        <v>471.4275534981</v>
      </c>
      <c r="F90">
        <f t="shared" si="8"/>
        <v>476.06847282722509</v>
      </c>
      <c r="G90">
        <f t="shared" si="13"/>
        <v>300.53950560000004</v>
      </c>
      <c r="H90">
        <f t="shared" si="9"/>
        <v>292.35249172192505</v>
      </c>
      <c r="I90">
        <f t="shared" si="10"/>
        <v>21.538132219446943</v>
      </c>
      <c r="J90">
        <f t="shared" si="11"/>
        <v>67.027196239792531</v>
      </c>
    </row>
    <row r="91" spans="1:10">
      <c r="A91">
        <v>3.4449999999999998</v>
      </c>
      <c r="B91">
        <v>1594.61</v>
      </c>
      <c r="C91">
        <v>989.07299999999998</v>
      </c>
      <c r="D91">
        <f t="shared" si="7"/>
        <v>3.0757071149249189</v>
      </c>
      <c r="E91">
        <f t="shared" si="12"/>
        <v>485.93298549809998</v>
      </c>
      <c r="F91">
        <f t="shared" si="8"/>
        <v>490.63933963568377</v>
      </c>
      <c r="G91">
        <f t="shared" si="13"/>
        <v>301.46945040000003</v>
      </c>
      <c r="H91">
        <f t="shared" si="9"/>
        <v>290.48512190549985</v>
      </c>
      <c r="I91">
        <f t="shared" si="10"/>
        <v>22.149769268352035</v>
      </c>
      <c r="J91">
        <f t="shared" si="11"/>
        <v>120.65547247508849</v>
      </c>
    </row>
    <row r="92" spans="1:10">
      <c r="A92">
        <v>3.4950000000000001</v>
      </c>
      <c r="B92">
        <v>1646.03</v>
      </c>
      <c r="C92">
        <v>989.61400000000003</v>
      </c>
      <c r="D92">
        <f t="shared" si="7"/>
        <v>3.1257071149249191</v>
      </c>
      <c r="E92">
        <f t="shared" si="12"/>
        <v>501.60580149809999</v>
      </c>
      <c r="F92">
        <f t="shared" si="8"/>
        <v>505.11727682900278</v>
      </c>
      <c r="G92">
        <f t="shared" si="13"/>
        <v>301.63434720000004</v>
      </c>
      <c r="H92">
        <f t="shared" si="9"/>
        <v>288.63526095523423</v>
      </c>
      <c r="I92">
        <f t="shared" si="10"/>
        <v>12.330458999538811</v>
      </c>
      <c r="J92">
        <f t="shared" si="11"/>
        <v>168.97624319885958</v>
      </c>
    </row>
    <row r="93" spans="1:10">
      <c r="A93">
        <v>3.5449999999999999</v>
      </c>
      <c r="B93">
        <v>1698.78</v>
      </c>
      <c r="C93">
        <v>988.23199999999997</v>
      </c>
      <c r="D93">
        <f t="shared" si="7"/>
        <v>3.175707114924919</v>
      </c>
      <c r="E93">
        <f t="shared" si="12"/>
        <v>517.68400149809997</v>
      </c>
      <c r="F93">
        <f t="shared" si="8"/>
        <v>519.50315297407553</v>
      </c>
      <c r="G93">
        <f t="shared" si="13"/>
        <v>301.21311359999999</v>
      </c>
      <c r="H93">
        <f t="shared" si="9"/>
        <v>286.80263476459265</v>
      </c>
      <c r="I93">
        <f t="shared" si="10"/>
        <v>3.3093120925440553</v>
      </c>
      <c r="J93">
        <f t="shared" si="11"/>
        <v>207.66190026572266</v>
      </c>
    </row>
    <row r="94" spans="1:10">
      <c r="A94">
        <v>3.5950000000000002</v>
      </c>
      <c r="B94">
        <v>1745.33</v>
      </c>
      <c r="C94">
        <v>985.37099999999998</v>
      </c>
      <c r="D94">
        <f t="shared" si="7"/>
        <v>3.2257071149249192</v>
      </c>
      <c r="E94">
        <f t="shared" si="12"/>
        <v>531.87244149809999</v>
      </c>
      <c r="F94">
        <f t="shared" si="8"/>
        <v>533.79782307375046</v>
      </c>
      <c r="G94">
        <f t="shared" si="13"/>
        <v>300.34108079999999</v>
      </c>
      <c r="H94">
        <f t="shared" si="9"/>
        <v>284.98697485401755</v>
      </c>
      <c r="I94">
        <f t="shared" si="10"/>
        <v>3.7070942118543111</v>
      </c>
      <c r="J94">
        <f t="shared" si="11"/>
        <v>235.74856940045331</v>
      </c>
    </row>
    <row r="95" spans="1:10">
      <c r="A95">
        <v>3.645</v>
      </c>
      <c r="B95">
        <v>1793.2</v>
      </c>
      <c r="C95">
        <v>981.29200000000003</v>
      </c>
      <c r="D95">
        <f t="shared" si="7"/>
        <v>3.2757071149249191</v>
      </c>
      <c r="E95">
        <f t="shared" si="12"/>
        <v>546.46321749809999</v>
      </c>
      <c r="F95">
        <f t="shared" si="8"/>
        <v>548.00212884456482</v>
      </c>
      <c r="G95">
        <f t="shared" si="13"/>
        <v>299.09780160000003</v>
      </c>
      <c r="H95">
        <f t="shared" si="9"/>
        <v>283.18801822680996</v>
      </c>
      <c r="I95">
        <f t="shared" si="10"/>
        <v>2.3682481322781928</v>
      </c>
      <c r="J95">
        <f t="shared" si="11"/>
        <v>253.12120698183509</v>
      </c>
    </row>
    <row r="96" spans="1:10">
      <c r="A96">
        <v>3.6949999999999998</v>
      </c>
      <c r="B96">
        <v>1844.93</v>
      </c>
      <c r="C96">
        <v>976.072</v>
      </c>
      <c r="D96">
        <f t="shared" si="7"/>
        <v>3.3257071149249189</v>
      </c>
      <c r="E96">
        <f t="shared" si="12"/>
        <v>562.23052149810007</v>
      </c>
      <c r="F96">
        <f t="shared" si="8"/>
        <v>562.11689898736893</v>
      </c>
      <c r="G96">
        <f t="shared" si="13"/>
        <v>297.50674559999999</v>
      </c>
      <c r="H96">
        <f t="shared" si="9"/>
        <v>281.40550722941646</v>
      </c>
      <c r="I96">
        <f t="shared" si="10"/>
        <v>1.2910074944849725E-2</v>
      </c>
      <c r="J96">
        <f t="shared" si="11"/>
        <v>259.24987706635136</v>
      </c>
    </row>
    <row r="97" spans="1:10">
      <c r="A97">
        <v>3.7450000000000001</v>
      </c>
      <c r="B97">
        <v>1890.42</v>
      </c>
      <c r="C97">
        <v>969.66399999999999</v>
      </c>
      <c r="D97">
        <f t="shared" si="7"/>
        <v>3.3757071149249191</v>
      </c>
      <c r="E97">
        <f t="shared" si="12"/>
        <v>576.09587349809999</v>
      </c>
      <c r="F97">
        <f t="shared" si="8"/>
        <v>576.14294945108577</v>
      </c>
      <c r="G97">
        <f t="shared" si="13"/>
        <v>295.55358720000004</v>
      </c>
      <c r="H97">
        <f t="shared" si="9"/>
        <v>279.63918941596245</v>
      </c>
      <c r="I97">
        <f t="shared" si="10"/>
        <v>2.2161453495192478E-3</v>
      </c>
      <c r="J97">
        <f t="shared" si="11"/>
        <v>253.26805682858054</v>
      </c>
    </row>
    <row r="98" spans="1:10">
      <c r="A98">
        <v>3.7949999999999999</v>
      </c>
      <c r="B98">
        <v>1941.03</v>
      </c>
      <c r="C98">
        <v>961.99199999999996</v>
      </c>
      <c r="D98">
        <f t="shared" si="7"/>
        <v>3.425707114924919</v>
      </c>
      <c r="E98">
        <f t="shared" si="12"/>
        <v>591.52180149809999</v>
      </c>
      <c r="F98">
        <f t="shared" si="8"/>
        <v>590.08108368978844</v>
      </c>
      <c r="G98">
        <f t="shared" si="13"/>
        <v>293.21516159999999</v>
      </c>
      <c r="H98">
        <f t="shared" si="9"/>
        <v>277.88881741688516</v>
      </c>
      <c r="I98">
        <f t="shared" si="10"/>
        <v>2.0756678031860272</v>
      </c>
      <c r="J98">
        <f t="shared" si="11"/>
        <v>234.89682601929769</v>
      </c>
    </row>
    <row r="99" spans="1:10">
      <c r="A99">
        <v>3.8450000000000002</v>
      </c>
      <c r="B99">
        <v>1994.26</v>
      </c>
      <c r="C99">
        <v>953.03700000000003</v>
      </c>
      <c r="D99">
        <f t="shared" si="7"/>
        <v>3.4757071149249192</v>
      </c>
      <c r="E99">
        <f t="shared" si="12"/>
        <v>607.74630549810001</v>
      </c>
      <c r="F99">
        <f t="shared" si="8"/>
        <v>603.93209291332209</v>
      </c>
      <c r="G99">
        <f t="shared" si="13"/>
        <v>290.48567760000003</v>
      </c>
      <c r="H99">
        <f t="shared" si="9"/>
        <v>276.15414881151969</v>
      </c>
      <c r="I99">
        <f t="shared" si="10"/>
        <v>14.54821764187826</v>
      </c>
      <c r="J99">
        <f t="shared" si="11"/>
        <v>205.39271741504081</v>
      </c>
    </row>
    <row r="100" spans="1:10">
      <c r="A100">
        <v>3.895</v>
      </c>
      <c r="B100">
        <v>2038.68</v>
      </c>
      <c r="C100">
        <v>942.91399999999999</v>
      </c>
      <c r="D100">
        <f t="shared" si="7"/>
        <v>3.5257071149249191</v>
      </c>
      <c r="E100">
        <f t="shared" si="12"/>
        <v>621.28552149810002</v>
      </c>
      <c r="F100">
        <f t="shared" si="8"/>
        <v>617.69675633163286</v>
      </c>
      <c r="G100">
        <f t="shared" si="13"/>
        <v>287.4001872</v>
      </c>
      <c r="H100">
        <f t="shared" si="9"/>
        <v>274.43494600450259</v>
      </c>
      <c r="I100">
        <f t="shared" si="10"/>
        <v>12.879235420048129</v>
      </c>
      <c r="J100">
        <f t="shared" si="11"/>
        <v>168.09747925742317</v>
      </c>
    </row>
    <row r="101" spans="1:10">
      <c r="A101">
        <v>3.9449999999999998</v>
      </c>
      <c r="B101">
        <v>2085.6999999999998</v>
      </c>
      <c r="C101">
        <v>931.89599999999996</v>
      </c>
      <c r="D101">
        <f t="shared" si="7"/>
        <v>3.5757071149249189</v>
      </c>
      <c r="E101">
        <f t="shared" si="12"/>
        <v>635.61721749809999</v>
      </c>
      <c r="F101">
        <f t="shared" si="8"/>
        <v>631.37584139302885</v>
      </c>
      <c r="G101">
        <f t="shared" si="13"/>
        <v>284.04190080000001</v>
      </c>
      <c r="H101">
        <f t="shared" si="9"/>
        <v>272.73097610585751</v>
      </c>
      <c r="I101">
        <f t="shared" si="10"/>
        <v>17.989271264668435</v>
      </c>
      <c r="J101">
        <f t="shared" si="11"/>
        <v>127.9370174365626</v>
      </c>
    </row>
    <row r="102" spans="1:10">
      <c r="A102">
        <v>3.9950000000000001</v>
      </c>
      <c r="B102">
        <v>2135.35</v>
      </c>
      <c r="C102">
        <v>920.38099999999997</v>
      </c>
      <c r="D102">
        <f t="shared" si="7"/>
        <v>3.6257071149249191</v>
      </c>
      <c r="E102">
        <f t="shared" si="12"/>
        <v>650.75053749810002</v>
      </c>
      <c r="F102">
        <f t="shared" si="8"/>
        <v>644.97010401652267</v>
      </c>
      <c r="G102">
        <f t="shared" si="13"/>
        <v>280.53212880000001</v>
      </c>
      <c r="H102">
        <f t="shared" si="9"/>
        <v>271.04201081463731</v>
      </c>
      <c r="I102">
        <f t="shared" si="10"/>
        <v>33.413411234940412</v>
      </c>
      <c r="J102">
        <f t="shared" si="11"/>
        <v>90.062339376104617</v>
      </c>
    </row>
    <row r="103" spans="1:10">
      <c r="A103">
        <v>4.0449999999999999</v>
      </c>
      <c r="B103">
        <v>2178.6799999999998</v>
      </c>
      <c r="C103">
        <v>908.82100000000003</v>
      </c>
      <c r="D103">
        <f t="shared" si="7"/>
        <v>3.675707114924919</v>
      </c>
      <c r="E103">
        <f t="shared" si="12"/>
        <v>663.95752149809994</v>
      </c>
      <c r="F103">
        <f t="shared" si="8"/>
        <v>658.48028881844368</v>
      </c>
      <c r="G103">
        <f t="shared" si="13"/>
        <v>277.00864080000002</v>
      </c>
      <c r="H103">
        <f t="shared" si="9"/>
        <v>269.36782630600027</v>
      </c>
      <c r="I103">
        <f t="shared" si="10"/>
        <v>30.000077827094426</v>
      </c>
      <c r="J103">
        <f t="shared" si="11"/>
        <v>58.382046131716741</v>
      </c>
    </row>
    <row r="104" spans="1:10">
      <c r="A104">
        <v>4.0949999999999998</v>
      </c>
      <c r="B104">
        <v>2223.36</v>
      </c>
      <c r="C104">
        <v>897.63099999999997</v>
      </c>
      <c r="D104">
        <f t="shared" si="7"/>
        <v>3.7257071149249188</v>
      </c>
      <c r="E104">
        <f t="shared" si="12"/>
        <v>677.57598549810007</v>
      </c>
      <c r="F104">
        <f t="shared" si="8"/>
        <v>671.90712933349289</v>
      </c>
      <c r="G104">
        <f t="shared" si="13"/>
        <v>273.59792879999998</v>
      </c>
      <c r="H104">
        <f t="shared" si="9"/>
        <v>267.70820312160106</v>
      </c>
      <c r="I104">
        <f t="shared" si="10"/>
        <v>32.135930215004798</v>
      </c>
      <c r="J104">
        <f t="shared" si="11"/>
        <v>34.688868566791591</v>
      </c>
    </row>
    <row r="105" spans="1:10">
      <c r="A105">
        <v>4.1449999999999996</v>
      </c>
      <c r="B105">
        <v>2265.5300000000002</v>
      </c>
      <c r="C105">
        <v>887.10400000000004</v>
      </c>
      <c r="D105">
        <f t="shared" si="7"/>
        <v>3.7757071149249186</v>
      </c>
      <c r="E105">
        <f t="shared" si="12"/>
        <v>690.42940149810011</v>
      </c>
      <c r="F105">
        <f t="shared" si="8"/>
        <v>685.25134823039434</v>
      </c>
      <c r="G105">
        <f t="shared" si="13"/>
        <v>270.38929920000004</v>
      </c>
      <c r="H105">
        <f t="shared" si="9"/>
        <v>266.06292606318527</v>
      </c>
      <c r="I105">
        <f t="shared" si="10"/>
        <v>26.812235643198335</v>
      </c>
      <c r="J105">
        <f t="shared" si="11"/>
        <v>18.717504518952438</v>
      </c>
    </row>
    <row r="106" spans="1:10">
      <c r="A106">
        <v>4.1950000000000003</v>
      </c>
      <c r="B106">
        <v>2311.6</v>
      </c>
      <c r="C106">
        <v>877.35799999999995</v>
      </c>
      <c r="D106">
        <f t="shared" si="7"/>
        <v>3.8257071149249193</v>
      </c>
      <c r="E106">
        <f t="shared" si="12"/>
        <v>704.47153749810002</v>
      </c>
      <c r="F106">
        <f t="shared" si="8"/>
        <v>698.51365752230026</v>
      </c>
      <c r="G106">
        <f t="shared" si="13"/>
        <v>267.41871839999999</v>
      </c>
      <c r="H106">
        <f t="shared" si="9"/>
        <v>264.43178408927815</v>
      </c>
      <c r="I106">
        <f t="shared" si="10"/>
        <v>35.4963338060357</v>
      </c>
      <c r="J106">
        <f t="shared" si="11"/>
        <v>8.9217765765673267</v>
      </c>
    </row>
    <row r="107" spans="1:10">
      <c r="A107">
        <v>4.2450000000000001</v>
      </c>
      <c r="B107">
        <v>2352.6</v>
      </c>
      <c r="C107">
        <v>868.32899999999995</v>
      </c>
      <c r="D107">
        <f t="shared" si="7"/>
        <v>3.8757071149249191</v>
      </c>
      <c r="E107">
        <f t="shared" si="12"/>
        <v>716.96833749810003</v>
      </c>
      <c r="F107">
        <f t="shared" si="8"/>
        <v>711.69475877211471</v>
      </c>
      <c r="G107">
        <f t="shared" si="13"/>
        <v>264.66667919999998</v>
      </c>
      <c r="H107">
        <f t="shared" si="9"/>
        <v>262.81457021486233</v>
      </c>
      <c r="I107">
        <f t="shared" si="10"/>
        <v>27.810632579164917</v>
      </c>
      <c r="J107">
        <f t="shared" si="11"/>
        <v>3.4303076928276059</v>
      </c>
    </row>
    <row r="108" spans="1:10">
      <c r="A108">
        <v>4.2949999999999999</v>
      </c>
      <c r="B108">
        <v>2394.94</v>
      </c>
      <c r="C108">
        <v>859.80899999999997</v>
      </c>
      <c r="D108">
        <f t="shared" si="7"/>
        <v>3.925707114924919</v>
      </c>
      <c r="E108">
        <f t="shared" si="12"/>
        <v>729.87356949809998</v>
      </c>
      <c r="F108">
        <f t="shared" si="8"/>
        <v>724.79534329286457</v>
      </c>
      <c r="G108">
        <f t="shared" si="13"/>
        <v>262.06978320000002</v>
      </c>
      <c r="H108">
        <f t="shared" si="9"/>
        <v>261.21108141394552</v>
      </c>
      <c r="I108">
        <f t="shared" si="10"/>
        <v>25.78838139153963</v>
      </c>
      <c r="J108">
        <f t="shared" si="11"/>
        <v>0.73736875737318164</v>
      </c>
    </row>
    <row r="109" spans="1:10">
      <c r="A109">
        <v>4.3449999999999998</v>
      </c>
      <c r="B109">
        <v>2441.19</v>
      </c>
      <c r="C109">
        <v>851.524</v>
      </c>
      <c r="D109">
        <f t="shared" si="7"/>
        <v>3.9757071149249188</v>
      </c>
      <c r="E109">
        <f t="shared" si="12"/>
        <v>743.97056949810008</v>
      </c>
      <c r="F109">
        <f t="shared" si="8"/>
        <v>737.81609234327823</v>
      </c>
      <c r="G109">
        <f t="shared" si="13"/>
        <v>259.54451520000003</v>
      </c>
      <c r="H109">
        <f t="shared" si="9"/>
        <v>259.62111852491984</v>
      </c>
      <c r="I109">
        <f t="shared" si="10"/>
        <v>37.877589049224028</v>
      </c>
      <c r="J109">
        <f t="shared" si="11"/>
        <v>5.8680693887687135E-3</v>
      </c>
    </row>
    <row r="110" spans="1:10">
      <c r="A110">
        <v>4.3949999999999996</v>
      </c>
      <c r="B110">
        <v>2482.36</v>
      </c>
      <c r="C110">
        <v>843.21500000000003</v>
      </c>
      <c r="D110">
        <f t="shared" si="7"/>
        <v>4.0257071149249182</v>
      </c>
      <c r="E110">
        <f t="shared" si="12"/>
        <v>756.5191854981</v>
      </c>
      <c r="F110">
        <f t="shared" si="8"/>
        <v>750.75767731868882</v>
      </c>
      <c r="G110">
        <f t="shared" si="13"/>
        <v>257.011932</v>
      </c>
      <c r="H110">
        <f t="shared" si="9"/>
        <v>258.04448615862196</v>
      </c>
      <c r="I110">
        <f t="shared" si="10"/>
        <v>33.194976501421934</v>
      </c>
      <c r="J110">
        <f t="shared" si="11"/>
        <v>1.0661680904875097</v>
      </c>
    </row>
    <row r="111" spans="1:10">
      <c r="A111">
        <v>4.4450000000000003</v>
      </c>
      <c r="B111">
        <v>2522.29</v>
      </c>
      <c r="C111">
        <v>834.721</v>
      </c>
      <c r="D111">
        <f t="shared" si="7"/>
        <v>4.0757071149249189</v>
      </c>
      <c r="E111">
        <f t="shared" si="12"/>
        <v>768.68984949809999</v>
      </c>
      <c r="F111">
        <f t="shared" si="8"/>
        <v>763.6207599374203</v>
      </c>
      <c r="G111">
        <f t="shared" si="13"/>
        <v>254.42296080000003</v>
      </c>
      <c r="H111">
        <f t="shared" si="9"/>
        <v>256.48099260900199</v>
      </c>
      <c r="I111">
        <f t="shared" si="10"/>
        <v>25.695668974191769</v>
      </c>
      <c r="J111">
        <f t="shared" si="11"/>
        <v>4.2354949268638808</v>
      </c>
    </row>
    <row r="112" spans="1:10">
      <c r="A112">
        <v>4.4950000000000001</v>
      </c>
      <c r="B112">
        <v>2566.13</v>
      </c>
      <c r="C112">
        <v>826.03300000000002</v>
      </c>
      <c r="D112">
        <f t="shared" si="7"/>
        <v>4.1257071149249187</v>
      </c>
      <c r="E112">
        <f t="shared" si="12"/>
        <v>782.0522814981</v>
      </c>
      <c r="F112">
        <f t="shared" si="8"/>
        <v>776.40599242275471</v>
      </c>
      <c r="G112">
        <f t="shared" si="13"/>
        <v>251.77485840000003</v>
      </c>
      <c r="H112">
        <f t="shared" si="9"/>
        <v>254.93044976631785</v>
      </c>
      <c r="I112">
        <f t="shared" si="10"/>
        <v>31.880580322363613</v>
      </c>
      <c r="J112">
        <f t="shared" si="11"/>
        <v>9.9577568711795763</v>
      </c>
    </row>
    <row r="113" spans="1:10">
      <c r="A113">
        <v>4.5449999999999999</v>
      </c>
      <c r="B113">
        <v>2611.33</v>
      </c>
      <c r="C113">
        <v>817.30100000000004</v>
      </c>
      <c r="D113">
        <f t="shared" si="7"/>
        <v>4.1757071149249185</v>
      </c>
      <c r="E113">
        <f t="shared" si="12"/>
        <v>795.82924149810003</v>
      </c>
      <c r="F113">
        <f t="shared" si="8"/>
        <v>789.11401768063229</v>
      </c>
      <c r="G113">
        <f t="shared" si="13"/>
        <v>249.11334480000002</v>
      </c>
      <c r="H113">
        <f t="shared" si="9"/>
        <v>253.39267303276986</v>
      </c>
      <c r="I113">
        <f t="shared" si="10"/>
        <v>45.094230918686073</v>
      </c>
      <c r="J113">
        <f t="shared" si="11"/>
        <v>18.312650123781061</v>
      </c>
    </row>
    <row r="114" spans="1:10">
      <c r="A114">
        <v>4.5949999999999998</v>
      </c>
      <c r="B114">
        <v>2648.83</v>
      </c>
      <c r="C114">
        <v>808.80200000000002</v>
      </c>
      <c r="D114">
        <f t="shared" si="7"/>
        <v>4.2257071149249184</v>
      </c>
      <c r="E114">
        <f t="shared" si="12"/>
        <v>807.25924149809998</v>
      </c>
      <c r="F114">
        <f t="shared" si="8"/>
        <v>801.74546947319095</v>
      </c>
      <c r="G114">
        <f t="shared" si="13"/>
        <v>246.52284960000003</v>
      </c>
      <c r="H114">
        <f t="shared" si="9"/>
        <v>251.86748124049717</v>
      </c>
      <c r="I114">
        <f t="shared" si="10"/>
        <v>30.401681942669434</v>
      </c>
      <c r="J114">
        <f t="shared" si="11"/>
        <v>28.565087372603163</v>
      </c>
    </row>
    <row r="115" spans="1:10">
      <c r="A115">
        <v>4.6449999999999996</v>
      </c>
      <c r="B115">
        <v>2686.37</v>
      </c>
      <c r="C115">
        <v>800.86900000000003</v>
      </c>
      <c r="D115">
        <f t="shared" si="7"/>
        <v>4.2757071149249182</v>
      </c>
      <c r="E115">
        <f t="shared" si="12"/>
        <v>818.70143349809996</v>
      </c>
      <c r="F115">
        <f t="shared" si="8"/>
        <v>814.30097258825822</v>
      </c>
      <c r="G115">
        <f t="shared" si="13"/>
        <v>244.10487120000002</v>
      </c>
      <c r="H115">
        <f t="shared" si="9"/>
        <v>250.35469657185908</v>
      </c>
      <c r="I115">
        <f t="shared" si="10"/>
        <v>19.364056219045199</v>
      </c>
      <c r="J115">
        <f t="shared" si="11"/>
        <v>39.060317178733243</v>
      </c>
    </row>
    <row r="116" spans="1:10">
      <c r="A116">
        <v>4.6950000000000003</v>
      </c>
      <c r="B116">
        <v>2729.14</v>
      </c>
      <c r="C116">
        <v>793.80899999999997</v>
      </c>
      <c r="D116">
        <f t="shared" si="7"/>
        <v>4.3257071149249189</v>
      </c>
      <c r="E116">
        <f t="shared" si="12"/>
        <v>831.73772949809995</v>
      </c>
      <c r="F116">
        <f t="shared" si="8"/>
        <v>826.78114300491302</v>
      </c>
      <c r="G116">
        <f t="shared" si="13"/>
        <v>241.95298320000001</v>
      </c>
      <c r="H116">
        <f t="shared" si="9"/>
        <v>248.85414448192722</v>
      </c>
      <c r="I116">
        <f t="shared" si="10"/>
        <v>24.567749664443134</v>
      </c>
      <c r="J116">
        <f t="shared" si="11"/>
        <v>47.626027039171291</v>
      </c>
    </row>
    <row r="117" spans="1:10">
      <c r="A117">
        <v>4.7450000000000001</v>
      </c>
      <c r="B117">
        <v>2765.48</v>
      </c>
      <c r="C117">
        <v>787.827</v>
      </c>
      <c r="D117">
        <f t="shared" si="7"/>
        <v>4.3757071149249187</v>
      </c>
      <c r="E117">
        <f t="shared" si="12"/>
        <v>842.81416149810002</v>
      </c>
      <c r="F117">
        <f t="shared" si="8"/>
        <v>839.18658805523421</v>
      </c>
      <c r="G117">
        <f t="shared" si="13"/>
        <v>240.1296696</v>
      </c>
      <c r="H117">
        <f t="shared" si="9"/>
        <v>247.36565362311697</v>
      </c>
      <c r="I117">
        <f t="shared" si="10"/>
        <v>13.159289083385303</v>
      </c>
      <c r="J117">
        <f t="shared" si="11"/>
        <v>52.359464782804046</v>
      </c>
    </row>
    <row r="118" spans="1:10">
      <c r="A118">
        <v>4.7949999999999999</v>
      </c>
      <c r="B118">
        <v>2803.15</v>
      </c>
      <c r="C118">
        <v>782.98599999999999</v>
      </c>
      <c r="D118">
        <f t="shared" si="7"/>
        <v>4.4257071149249185</v>
      </c>
      <c r="E118">
        <f t="shared" si="12"/>
        <v>854.2959774981</v>
      </c>
      <c r="F118">
        <f t="shared" si="8"/>
        <v>851.51790658232198</v>
      </c>
      <c r="G118">
        <f t="shared" si="13"/>
        <v>238.65413280000001</v>
      </c>
      <c r="H118">
        <f t="shared" si="9"/>
        <v>245.88905577188984</v>
      </c>
      <c r="I118">
        <f t="shared" si="10"/>
        <v>7.7176780130917075</v>
      </c>
      <c r="J118">
        <f t="shared" si="11"/>
        <v>52.344110409179173</v>
      </c>
    </row>
    <row r="119" spans="1:10">
      <c r="A119">
        <v>4.8449999999999998</v>
      </c>
      <c r="B119">
        <v>2842.17</v>
      </c>
      <c r="C119">
        <v>779.19600000000003</v>
      </c>
      <c r="D119">
        <f t="shared" si="7"/>
        <v>4.4757071149249184</v>
      </c>
      <c r="E119">
        <f t="shared" si="12"/>
        <v>866.18927349810008</v>
      </c>
      <c r="F119">
        <f t="shared" si="8"/>
        <v>863.77568909471233</v>
      </c>
      <c r="G119">
        <f t="shared" si="13"/>
        <v>237.49894080000001</v>
      </c>
      <c r="H119">
        <f t="shared" si="9"/>
        <v>244.42418575746115</v>
      </c>
      <c r="I119">
        <f t="shared" si="10"/>
        <v>5.8253896722765752</v>
      </c>
      <c r="J119">
        <f t="shared" si="11"/>
        <v>47.959017720840833</v>
      </c>
    </row>
    <row r="120" spans="1:10">
      <c r="A120">
        <v>4.8949999999999996</v>
      </c>
      <c r="B120">
        <v>2883.84</v>
      </c>
      <c r="C120">
        <v>776.25400000000002</v>
      </c>
      <c r="D120">
        <f t="shared" si="7"/>
        <v>4.5257071149249182</v>
      </c>
      <c r="E120">
        <f t="shared" si="12"/>
        <v>878.89028949810006</v>
      </c>
      <c r="F120">
        <f t="shared" si="8"/>
        <v>875.96051791727177</v>
      </c>
      <c r="G120">
        <f t="shared" si="13"/>
        <v>236.60221920000001</v>
      </c>
      <c r="H120">
        <f t="shared" si="9"/>
        <v>242.97088139244826</v>
      </c>
      <c r="I120">
        <f t="shared" si="10"/>
        <v>8.5835615158290821</v>
      </c>
      <c r="J120">
        <f t="shared" si="11"/>
        <v>40.559858121519817</v>
      </c>
    </row>
    <row r="121" spans="1:10">
      <c r="A121">
        <v>4.9450000000000003</v>
      </c>
      <c r="B121">
        <v>2919.04</v>
      </c>
      <c r="C121">
        <v>773.89200000000005</v>
      </c>
      <c r="D121">
        <f t="shared" si="7"/>
        <v>4.5757071149249189</v>
      </c>
      <c r="E121">
        <f t="shared" si="12"/>
        <v>889.61924949809998</v>
      </c>
      <c r="F121">
        <f t="shared" si="8"/>
        <v>888.07296733867338</v>
      </c>
      <c r="G121">
        <f t="shared" si="13"/>
        <v>235.88228160000003</v>
      </c>
      <c r="H121">
        <f t="shared" si="9"/>
        <v>241.52898340539917</v>
      </c>
      <c r="I121">
        <f t="shared" si="10"/>
        <v>2.3909885165609772</v>
      </c>
      <c r="J121">
        <f t="shared" si="11"/>
        <v>31.885241279097983</v>
      </c>
    </row>
    <row r="122" spans="1:10">
      <c r="A122">
        <v>4.9950000000000001</v>
      </c>
      <c r="B122">
        <v>2956.89</v>
      </c>
      <c r="C122">
        <v>771.83500000000004</v>
      </c>
      <c r="D122">
        <f t="shared" si="7"/>
        <v>4.6257071149249187</v>
      </c>
      <c r="E122">
        <f t="shared" si="12"/>
        <v>901.15592949810002</v>
      </c>
      <c r="F122">
        <f t="shared" si="8"/>
        <v>900.11360375554352</v>
      </c>
      <c r="G122">
        <f t="shared" si="13"/>
        <v>235.25530800000001</v>
      </c>
      <c r="H122">
        <f t="shared" si="9"/>
        <v>240.09833537514129</v>
      </c>
      <c r="I122">
        <f t="shared" si="10"/>
        <v>1.0864429535959588</v>
      </c>
      <c r="J122">
        <f t="shared" si="11"/>
        <v>23.454914156367792</v>
      </c>
    </row>
    <row r="123" spans="1:10">
      <c r="A123">
        <v>5.0449999999999999</v>
      </c>
      <c r="B123">
        <v>3000.01</v>
      </c>
      <c r="C123">
        <v>769.84699999999998</v>
      </c>
      <c r="D123">
        <f t="shared" si="7"/>
        <v>4.6757071149249185</v>
      </c>
      <c r="E123">
        <f t="shared" si="12"/>
        <v>914.29890549810011</v>
      </c>
      <c r="F123">
        <f t="shared" si="8"/>
        <v>912.08298581337397</v>
      </c>
      <c r="G123">
        <f t="shared" si="13"/>
        <v>234.64936560000001</v>
      </c>
      <c r="H123">
        <f t="shared" si="9"/>
        <v>238.67878366689342</v>
      </c>
      <c r="I123">
        <f t="shared" si="10"/>
        <v>4.9103000491568203</v>
      </c>
      <c r="J123">
        <f t="shared" si="11"/>
        <v>16.236209957807052</v>
      </c>
    </row>
    <row r="124" spans="1:10">
      <c r="A124">
        <v>5.0949999999999998</v>
      </c>
      <c r="B124">
        <v>3037.96</v>
      </c>
      <c r="C124">
        <v>767.74800000000005</v>
      </c>
      <c r="D124">
        <f t="shared" si="7"/>
        <v>4.7257071149249184</v>
      </c>
      <c r="E124">
        <f t="shared" si="12"/>
        <v>925.86606549810006</v>
      </c>
      <c r="F124">
        <f t="shared" si="8"/>
        <v>923.9816645442769</v>
      </c>
      <c r="G124">
        <f t="shared" si="13"/>
        <v>234.00959040000004</v>
      </c>
      <c r="H124">
        <f t="shared" si="9"/>
        <v>237.270177370087</v>
      </c>
      <c r="I124">
        <f t="shared" si="10"/>
        <v>3.5509669547696365</v>
      </c>
      <c r="J124">
        <f t="shared" si="11"/>
        <v>10.631427389500875</v>
      </c>
    </row>
    <row r="125" spans="1:10">
      <c r="A125">
        <v>5.1449999999999996</v>
      </c>
      <c r="B125">
        <v>3073.32</v>
      </c>
      <c r="C125">
        <v>765.42100000000005</v>
      </c>
      <c r="D125">
        <f t="shared" si="7"/>
        <v>4.7757071149249182</v>
      </c>
      <c r="E125">
        <f t="shared" si="12"/>
        <v>936.64379349810008</v>
      </c>
      <c r="F125">
        <f t="shared" si="8"/>
        <v>935.81018350167847</v>
      </c>
      <c r="G125">
        <f t="shared" si="13"/>
        <v>233.30032080000004</v>
      </c>
      <c r="H125">
        <f t="shared" si="9"/>
        <v>235.87236823784173</v>
      </c>
      <c r="I125">
        <f t="shared" si="10"/>
        <v>0.69490562613404427</v>
      </c>
      <c r="J125">
        <f t="shared" si="11"/>
        <v>6.6154280225079996</v>
      </c>
    </row>
    <row r="126" spans="1:10">
      <c r="A126">
        <v>5.1950000000000003</v>
      </c>
      <c r="B126">
        <v>3111.35</v>
      </c>
      <c r="C126">
        <v>762.79600000000005</v>
      </c>
      <c r="D126">
        <f t="shared" si="7"/>
        <v>4.8257071149249189</v>
      </c>
      <c r="E126">
        <f t="shared" si="12"/>
        <v>948.23533749809997</v>
      </c>
      <c r="F126">
        <f t="shared" si="8"/>
        <v>947.56907889202103</v>
      </c>
      <c r="G126">
        <f t="shared" si="13"/>
        <v>232.50022080000002</v>
      </c>
      <c r="H126">
        <f t="shared" si="9"/>
        <v>234.48521062804627</v>
      </c>
      <c r="I126">
        <f t="shared" si="10"/>
        <v>0.44390053017425324</v>
      </c>
      <c r="J126">
        <f t="shared" si="11"/>
        <v>3.9401846174470911</v>
      </c>
    </row>
    <row r="127" spans="1:10">
      <c r="A127">
        <v>5.2450000000000001</v>
      </c>
      <c r="B127">
        <v>3153.37</v>
      </c>
      <c r="C127">
        <v>759.84299999999996</v>
      </c>
      <c r="D127">
        <f t="shared" si="7"/>
        <v>4.8757071149249187</v>
      </c>
      <c r="E127">
        <f t="shared" si="12"/>
        <v>961.04303349810004</v>
      </c>
      <c r="F127">
        <f t="shared" si="8"/>
        <v>959.25887970356166</v>
      </c>
      <c r="G127">
        <f t="shared" si="13"/>
        <v>231.6001464</v>
      </c>
      <c r="H127">
        <f t="shared" si="9"/>
        <v>233.10856144599305</v>
      </c>
      <c r="I127">
        <f t="shared" si="10"/>
        <v>3.1832047625657118</v>
      </c>
      <c r="J127">
        <f t="shared" si="11"/>
        <v>2.2753159509782059</v>
      </c>
    </row>
    <row r="128" spans="1:10">
      <c r="A128">
        <v>5.2949999999999999</v>
      </c>
      <c r="B128">
        <v>3190.17</v>
      </c>
      <c r="C128">
        <v>756.55799999999999</v>
      </c>
      <c r="D128">
        <f t="shared" si="7"/>
        <v>4.9257071149249185</v>
      </c>
      <c r="E128">
        <f t="shared" si="12"/>
        <v>972.25967349810003</v>
      </c>
      <c r="F128">
        <f t="shared" si="8"/>
        <v>970.88010783234211</v>
      </c>
      <c r="G128">
        <f t="shared" si="13"/>
        <v>230.59887840000002</v>
      </c>
      <c r="H128">
        <f t="shared" si="9"/>
        <v>231.74228008852015</v>
      </c>
      <c r="I128">
        <f t="shared" si="10"/>
        <v>1.9032014261381012</v>
      </c>
      <c r="J128">
        <f t="shared" si="11"/>
        <v>1.3073674213106816</v>
      </c>
    </row>
    <row r="129" spans="1:10">
      <c r="A129">
        <v>5.3449999999999998</v>
      </c>
      <c r="B129">
        <v>3225.7</v>
      </c>
      <c r="C129">
        <v>752.96799999999996</v>
      </c>
      <c r="D129">
        <f t="shared" si="7"/>
        <v>4.9757071149249184</v>
      </c>
      <c r="E129">
        <f t="shared" si="12"/>
        <v>983.08921749809997</v>
      </c>
      <c r="F129">
        <f t="shared" si="8"/>
        <v>982.43327820539855</v>
      </c>
      <c r="G129">
        <f t="shared" si="13"/>
        <v>229.50464640000001</v>
      </c>
      <c r="H129">
        <f t="shared" si="9"/>
        <v>230.38622838961459</v>
      </c>
      <c r="I129">
        <f t="shared" si="10"/>
        <v>0.43025635570963744</v>
      </c>
      <c r="J129">
        <f t="shared" si="11"/>
        <v>0.77718680441279087</v>
      </c>
    </row>
    <row r="130" spans="1:10">
      <c r="A130">
        <v>5.3949999999999996</v>
      </c>
      <c r="B130">
        <v>3263.91</v>
      </c>
      <c r="C130">
        <v>749.12800000000004</v>
      </c>
      <c r="D130">
        <f t="shared" si="7"/>
        <v>5.0257071149249182</v>
      </c>
      <c r="E130">
        <f t="shared" si="12"/>
        <v>994.73562549810003</v>
      </c>
      <c r="F130">
        <f t="shared" si="8"/>
        <v>993.91889890128641</v>
      </c>
      <c r="G130">
        <f t="shared" si="13"/>
        <v>228.33421440000004</v>
      </c>
      <c r="H130">
        <f t="shared" si="9"/>
        <v>229.04027056743234</v>
      </c>
      <c r="I130">
        <f t="shared" si="10"/>
        <v>0.66704233394276302</v>
      </c>
      <c r="J130">
        <f t="shared" si="11"/>
        <v>0.4985153115691997</v>
      </c>
    </row>
    <row r="131" spans="1:10">
      <c r="A131">
        <v>5.4450000000000003</v>
      </c>
      <c r="B131">
        <v>3304.8</v>
      </c>
      <c r="C131">
        <v>745.12800000000004</v>
      </c>
      <c r="D131">
        <f t="shared" si="7"/>
        <v>5.0757071149249189</v>
      </c>
      <c r="E131">
        <f t="shared" si="12"/>
        <v>1007.1988974981001</v>
      </c>
      <c r="F131">
        <f t="shared" si="8"/>
        <v>1005.3374712679979</v>
      </c>
      <c r="G131">
        <f t="shared" si="13"/>
        <v>227.11501440000004</v>
      </c>
      <c r="H131">
        <f t="shared" si="9"/>
        <v>227.70427317269142</v>
      </c>
      <c r="I131">
        <f t="shared" si="10"/>
        <v>3.4649076101125287</v>
      </c>
      <c r="J131">
        <f t="shared" si="11"/>
        <v>0.34722590119375174</v>
      </c>
    </row>
    <row r="132" spans="1:10">
      <c r="A132">
        <v>5.4950000000000001</v>
      </c>
      <c r="B132">
        <v>3340.45</v>
      </c>
      <c r="C132">
        <v>741.08100000000002</v>
      </c>
      <c r="D132">
        <f t="shared" si="7"/>
        <v>5.1257071149249187</v>
      </c>
      <c r="E132">
        <f t="shared" si="12"/>
        <v>1018.0650174981</v>
      </c>
      <c r="F132">
        <f t="shared" si="8"/>
        <v>1016.6894900383227</v>
      </c>
      <c r="G132">
        <f t="shared" si="13"/>
        <v>225.88148880000003</v>
      </c>
      <c r="H132">
        <f t="shared" si="9"/>
        <v>226.37810503839825</v>
      </c>
      <c r="I132">
        <f t="shared" si="10"/>
        <v>1.8920757926015155</v>
      </c>
      <c r="J132">
        <f t="shared" si="11"/>
        <v>0.2466276882407957</v>
      </c>
    </row>
    <row r="133" spans="1:10">
      <c r="A133">
        <v>5.5449999999999999</v>
      </c>
      <c r="B133">
        <v>3374.82</v>
      </c>
      <c r="C133">
        <v>737.10599999999999</v>
      </c>
      <c r="D133">
        <f t="shared" si="7"/>
        <v>5.1757071149249185</v>
      </c>
      <c r="E133">
        <f t="shared" si="12"/>
        <v>1028.5409934981001</v>
      </c>
      <c r="F133">
        <f t="shared" si="8"/>
        <v>1027.9754434427359</v>
      </c>
      <c r="G133">
        <f t="shared" si="13"/>
        <v>224.6699088</v>
      </c>
      <c r="H133">
        <f t="shared" si="9"/>
        <v>225.06163723086561</v>
      </c>
      <c r="I133">
        <f t="shared" si="10"/>
        <v>0.31984686512239985</v>
      </c>
      <c r="J133">
        <f t="shared" si="11"/>
        <v>0.15345116354843469</v>
      </c>
    </row>
    <row r="134" spans="1:10">
      <c r="A134">
        <v>5.5949999999999998</v>
      </c>
      <c r="B134">
        <v>3413.2</v>
      </c>
      <c r="C134">
        <v>733.29899999999998</v>
      </c>
      <c r="D134">
        <f t="shared" si="7"/>
        <v>5.2257071149249184</v>
      </c>
      <c r="E134">
        <f t="shared" si="12"/>
        <v>1040.2392174981001</v>
      </c>
      <c r="F134">
        <f t="shared" si="8"/>
        <v>1039.195813319865</v>
      </c>
      <c r="G134">
        <f t="shared" si="13"/>
        <v>223.50953520000002</v>
      </c>
      <c r="H134">
        <f t="shared" si="9"/>
        <v>223.75474300198496</v>
      </c>
      <c r="I134">
        <f t="shared" si="10"/>
        <v>1.0886922791583611</v>
      </c>
      <c r="J134">
        <f t="shared" si="11"/>
        <v>6.0126866154288798E-2</v>
      </c>
    </row>
    <row r="135" spans="1:10">
      <c r="A135">
        <v>5.6449999999999996</v>
      </c>
      <c r="B135">
        <v>3451.62</v>
      </c>
      <c r="C135">
        <v>729.70799999999997</v>
      </c>
      <c r="D135">
        <f t="shared" si="7"/>
        <v>5.2757071149249182</v>
      </c>
      <c r="E135">
        <f t="shared" si="12"/>
        <v>1051.9496334981</v>
      </c>
      <c r="F135">
        <f t="shared" si="8"/>
        <v>1050.3510752245984</v>
      </c>
      <c r="G135">
        <f t="shared" si="13"/>
        <v>222.4149984</v>
      </c>
      <c r="H135">
        <f t="shared" si="9"/>
        <v>222.45729774271493</v>
      </c>
      <c r="I135">
        <f t="shared" si="10"/>
        <v>2.5553885537803103</v>
      </c>
      <c r="J135">
        <f t="shared" si="11"/>
        <v>1.7892343941148076E-3</v>
      </c>
    </row>
    <row r="136" spans="1:10">
      <c r="A136">
        <v>5.6950000000000003</v>
      </c>
      <c r="B136">
        <v>3484.79</v>
      </c>
      <c r="C136">
        <v>726.31700000000001</v>
      </c>
      <c r="D136">
        <f t="shared" si="7"/>
        <v>5.3257071149249189</v>
      </c>
      <c r="E136">
        <f t="shared" si="12"/>
        <v>1062.0598494981</v>
      </c>
      <c r="F136">
        <f t="shared" si="8"/>
        <v>1061.4416985339035</v>
      </c>
      <c r="G136">
        <f t="shared" si="13"/>
        <v>221.38142160000001</v>
      </c>
      <c r="H136">
        <f t="shared" si="9"/>
        <v>221.16917893775022</v>
      </c>
      <c r="I136">
        <f t="shared" si="10"/>
        <v>0.3821106145370653</v>
      </c>
      <c r="J136">
        <f t="shared" si="11"/>
        <v>4.504694767887954E-2</v>
      </c>
    </row>
    <row r="137" spans="1:10">
      <c r="A137">
        <v>5.7450000000000001</v>
      </c>
      <c r="B137">
        <v>3519.31</v>
      </c>
      <c r="C137">
        <v>723.04600000000005</v>
      </c>
      <c r="D137">
        <f t="shared" si="7"/>
        <v>5.3757071149249187</v>
      </c>
      <c r="E137">
        <f t="shared" si="12"/>
        <v>1072.5815454981</v>
      </c>
      <c r="F137">
        <f t="shared" si="8"/>
        <v>1072.4681465504016</v>
      </c>
      <c r="G137">
        <f t="shared" si="13"/>
        <v>220.38442080000002</v>
      </c>
      <c r="H137">
        <f t="shared" si="9"/>
        <v>219.89026612133657</v>
      </c>
      <c r="I137">
        <f t="shared" si="10"/>
        <v>1.2859321339114098E-2</v>
      </c>
      <c r="J137">
        <f t="shared" si="11"/>
        <v>0.24418884644497652</v>
      </c>
    </row>
    <row r="138" spans="1:10">
      <c r="A138">
        <v>5.7949999999999999</v>
      </c>
      <c r="B138">
        <v>3557.86</v>
      </c>
      <c r="C138">
        <v>719.77200000000005</v>
      </c>
      <c r="D138">
        <f t="shared" si="7"/>
        <v>5.4257071149249185</v>
      </c>
      <c r="E138">
        <f t="shared" si="12"/>
        <v>1084.3315854981001</v>
      </c>
      <c r="F138">
        <f t="shared" si="8"/>
        <v>1083.4308766037666</v>
      </c>
      <c r="G138">
        <f t="shared" si="13"/>
        <v>219.38650560000002</v>
      </c>
      <c r="H138">
        <f t="shared" si="9"/>
        <v>218.62044083419681</v>
      </c>
      <c r="I138">
        <f t="shared" si="10"/>
        <v>0.81127651233156162</v>
      </c>
      <c r="J138">
        <f t="shared" si="11"/>
        <v>0.58685522540512325</v>
      </c>
    </row>
    <row r="139" spans="1:10">
      <c r="A139">
        <v>5.8449999999999998</v>
      </c>
      <c r="B139">
        <v>3596.46</v>
      </c>
      <c r="C139">
        <v>716.36</v>
      </c>
      <c r="D139">
        <f t="shared" si="7"/>
        <v>5.4757071149249184</v>
      </c>
      <c r="E139">
        <f t="shared" si="12"/>
        <v>1096.0968654981</v>
      </c>
      <c r="F139">
        <f t="shared" si="8"/>
        <v>1094.3303401499934</v>
      </c>
      <c r="G139">
        <f t="shared" si="13"/>
        <v>218.34652800000001</v>
      </c>
      <c r="H139">
        <f t="shared" si="9"/>
        <v>217.3595865815372</v>
      </c>
      <c r="I139">
        <f t="shared" si="10"/>
        <v>3.1206118055031351</v>
      </c>
      <c r="J139">
        <f t="shared" si="11"/>
        <v>0.9740533634773747</v>
      </c>
    </row>
    <row r="140" spans="1:10">
      <c r="A140">
        <v>5.8949999999999996</v>
      </c>
      <c r="B140">
        <v>3629.76</v>
      </c>
      <c r="C140">
        <v>712.70100000000002</v>
      </c>
      <c r="D140">
        <f t="shared" si="7"/>
        <v>5.5257071149249182</v>
      </c>
      <c r="E140">
        <f t="shared" si="12"/>
        <v>1106.2467054981</v>
      </c>
      <c r="F140">
        <f t="shared" si="8"/>
        <v>1105.1669828685945</v>
      </c>
      <c r="G140">
        <f t="shared" si="13"/>
        <v>217.23126480000002</v>
      </c>
      <c r="H140">
        <f t="shared" si="9"/>
        <v>216.10758879210132</v>
      </c>
      <c r="I140">
        <f t="shared" si="10"/>
        <v>1.165800956666418</v>
      </c>
      <c r="J140">
        <f t="shared" si="11"/>
        <v>1.2626477707271475</v>
      </c>
    </row>
    <row r="141" spans="1:10">
      <c r="A141">
        <v>5.9450000000000003</v>
      </c>
      <c r="B141">
        <v>3663.1</v>
      </c>
      <c r="C141">
        <v>708.73400000000004</v>
      </c>
      <c r="D141">
        <f t="shared" si="7"/>
        <v>5.5757071149249189</v>
      </c>
      <c r="E141">
        <f t="shared" si="12"/>
        <v>1116.4087374981</v>
      </c>
      <c r="F141">
        <f t="shared" si="8"/>
        <v>1115.941244757772</v>
      </c>
      <c r="G141">
        <f t="shared" si="13"/>
        <v>216.02212320000001</v>
      </c>
      <c r="H141">
        <f t="shared" si="9"/>
        <v>214.86433477824167</v>
      </c>
      <c r="I141">
        <f t="shared" si="10"/>
        <v>0.21854946225938099</v>
      </c>
      <c r="J141">
        <f t="shared" si="11"/>
        <v>1.3404740295576685</v>
      </c>
    </row>
    <row r="142" spans="1:10">
      <c r="A142">
        <v>5.9950000000000001</v>
      </c>
      <c r="B142">
        <v>3701.83</v>
      </c>
      <c r="C142">
        <v>704.46</v>
      </c>
      <c r="D142">
        <f t="shared" si="7"/>
        <v>5.6257071149249187</v>
      </c>
      <c r="E142">
        <f t="shared" si="12"/>
        <v>1128.2136414981001</v>
      </c>
      <c r="F142">
        <f t="shared" si="8"/>
        <v>1126.6535602276251</v>
      </c>
      <c r="G142">
        <f t="shared" si="13"/>
        <v>214.71940800000002</v>
      </c>
      <c r="H142">
        <f t="shared" si="9"/>
        <v>213.62971369697919</v>
      </c>
      <c r="I142">
        <f t="shared" si="10"/>
        <v>2.4338535704866988</v>
      </c>
      <c r="J142">
        <f t="shared" si="11"/>
        <v>1.1874336740360321</v>
      </c>
    </row>
    <row r="143" spans="1:10">
      <c r="A143">
        <v>6.0449999999999999</v>
      </c>
      <c r="B143">
        <v>3739.25</v>
      </c>
      <c r="C143">
        <v>699.93799999999999</v>
      </c>
      <c r="D143">
        <f t="shared" si="7"/>
        <v>5.6757071149249185</v>
      </c>
      <c r="E143">
        <f t="shared" si="12"/>
        <v>1139.6192574981001</v>
      </c>
      <c r="F143">
        <f t="shared" si="8"/>
        <v>1137.3043581914253</v>
      </c>
      <c r="G143">
        <f t="shared" si="13"/>
        <v>213.34110240000001</v>
      </c>
      <c r="H143">
        <f t="shared" si="9"/>
        <v>212.40361651202298</v>
      </c>
      <c r="I143">
        <f t="shared" si="10"/>
        <v>5.3587588000432875</v>
      </c>
      <c r="J143">
        <f t="shared" si="11"/>
        <v>0.87887979015608586</v>
      </c>
    </row>
    <row r="144" spans="1:10">
      <c r="A144">
        <v>6.0949999999999998</v>
      </c>
      <c r="B144">
        <v>3771.37</v>
      </c>
      <c r="C144">
        <v>695.25599999999997</v>
      </c>
      <c r="D144">
        <f t="shared" si="7"/>
        <v>5.7257071149249184</v>
      </c>
      <c r="E144">
        <f t="shared" si="12"/>
        <v>1149.4094334981</v>
      </c>
      <c r="F144">
        <f t="shared" si="8"/>
        <v>1147.894062155025</v>
      </c>
      <c r="G144">
        <f t="shared" si="13"/>
        <v>211.91402880000001</v>
      </c>
      <c r="H144">
        <f t="shared" si="9"/>
        <v>211.18593595672169</v>
      </c>
      <c r="I144">
        <f t="shared" si="10"/>
        <v>2.2963503074129386</v>
      </c>
      <c r="J144">
        <f t="shared" si="11"/>
        <v>0.53011918843310601</v>
      </c>
    </row>
    <row r="145" spans="1:10">
      <c r="A145">
        <v>6.1449999999999996</v>
      </c>
      <c r="B145">
        <v>3803.51</v>
      </c>
      <c r="C145">
        <v>690.50400000000002</v>
      </c>
      <c r="D145">
        <f t="shared" si="7"/>
        <v>5.7757071149249182</v>
      </c>
      <c r="E145">
        <f t="shared" si="12"/>
        <v>1159.2057054981001</v>
      </c>
      <c r="F145">
        <f t="shared" si="8"/>
        <v>1158.4230903044286</v>
      </c>
      <c r="G145">
        <f t="shared" si="13"/>
        <v>210.46561920000002</v>
      </c>
      <c r="H145">
        <f t="shared" si="9"/>
        <v>209.9765664979212</v>
      </c>
      <c r="I145">
        <f t="shared" si="10"/>
        <v>0.61248654136550729</v>
      </c>
      <c r="J145">
        <f t="shared" si="11"/>
        <v>0.23917254541059768</v>
      </c>
    </row>
    <row r="146" spans="1:10">
      <c r="A146">
        <v>6.1950000000000003</v>
      </c>
      <c r="B146">
        <v>3841.06</v>
      </c>
      <c r="C146">
        <v>685.74800000000005</v>
      </c>
      <c r="D146">
        <f t="shared" si="7"/>
        <v>5.8257071149249189</v>
      </c>
      <c r="E146">
        <f t="shared" si="12"/>
        <v>1170.6509454981001</v>
      </c>
      <c r="F146">
        <f t="shared" si="8"/>
        <v>1168.8918555915866</v>
      </c>
      <c r="G146">
        <f t="shared" si="13"/>
        <v>209.01599040000002</v>
      </c>
      <c r="H146">
        <f t="shared" si="9"/>
        <v>208.77540430070127</v>
      </c>
      <c r="I146">
        <f t="shared" si="10"/>
        <v>3.094397299197706</v>
      </c>
      <c r="J146">
        <f t="shared" si="11"/>
        <v>5.7881671175789316E-2</v>
      </c>
    </row>
    <row r="147" spans="1:10">
      <c r="A147">
        <v>6.2450000000000001</v>
      </c>
      <c r="B147">
        <v>3875.96</v>
      </c>
      <c r="C147">
        <v>681.01700000000005</v>
      </c>
      <c r="D147">
        <f t="shared" si="7"/>
        <v>5.8757071149249187</v>
      </c>
      <c r="E147">
        <f t="shared" si="12"/>
        <v>1181.2884654981001</v>
      </c>
      <c r="F147">
        <f t="shared" si="8"/>
        <v>1179.3007658184351</v>
      </c>
      <c r="G147">
        <f t="shared" si="13"/>
        <v>207.57398160000002</v>
      </c>
      <c r="H147">
        <f t="shared" si="9"/>
        <v>207.58234719396853</v>
      </c>
      <c r="I147">
        <f t="shared" si="10"/>
        <v>3.9509500165401703</v>
      </c>
      <c r="J147">
        <f t="shared" si="11"/>
        <v>6.9983162445902145E-5</v>
      </c>
    </row>
    <row r="148" spans="1:10">
      <c r="A148">
        <v>6.2949999999999999</v>
      </c>
      <c r="B148">
        <v>3906.86</v>
      </c>
      <c r="C148">
        <v>676.30399999999997</v>
      </c>
      <c r="D148">
        <f t="shared" si="7"/>
        <v>5.9257071149249185</v>
      </c>
      <c r="E148">
        <f t="shared" si="12"/>
        <v>1190.7067854981001</v>
      </c>
      <c r="F148">
        <f t="shared" si="8"/>
        <v>1189.6502237192558</v>
      </c>
      <c r="G148">
        <f t="shared" si="13"/>
        <v>206.1374592</v>
      </c>
      <c r="H148">
        <f t="shared" si="9"/>
        <v>206.3972946368786</v>
      </c>
      <c r="I148">
        <f t="shared" si="10"/>
        <v>1.1163227925146268</v>
      </c>
      <c r="J148">
        <f t="shared" si="11"/>
        <v>6.7514454257894652E-2</v>
      </c>
    </row>
    <row r="149" spans="1:10">
      <c r="A149">
        <v>6.3449999999999998</v>
      </c>
      <c r="B149">
        <v>3940.49</v>
      </c>
      <c r="C149">
        <v>671.58199999999999</v>
      </c>
      <c r="D149">
        <f t="shared" si="7"/>
        <v>5.9757071149249184</v>
      </c>
      <c r="E149">
        <f t="shared" si="12"/>
        <v>1200.9572094980999</v>
      </c>
      <c r="F149">
        <f t="shared" si="8"/>
        <v>1199.9406270413579</v>
      </c>
      <c r="G149">
        <f t="shared" si="13"/>
        <v>204.6981936</v>
      </c>
      <c r="H149">
        <f t="shared" si="9"/>
        <v>205.22014768606738</v>
      </c>
      <c r="I149">
        <f t="shared" si="10"/>
        <v>1.0334398913557454</v>
      </c>
      <c r="J149">
        <f t="shared" si="11"/>
        <v>0.27243606796243569</v>
      </c>
    </row>
    <row r="150" spans="1:10">
      <c r="A150">
        <v>6.3949999999999996</v>
      </c>
      <c r="B150">
        <v>3975.5</v>
      </c>
      <c r="C150">
        <v>666.83299999999997</v>
      </c>
      <c r="D150">
        <f t="shared" si="7"/>
        <v>6.0257071149249182</v>
      </c>
      <c r="E150">
        <f t="shared" si="12"/>
        <v>1211.6282574981001</v>
      </c>
      <c r="F150">
        <f t="shared" si="8"/>
        <v>1210.1723686241505</v>
      </c>
      <c r="G150">
        <f t="shared" si="13"/>
        <v>203.2506984</v>
      </c>
      <c r="H150">
        <f t="shared" si="9"/>
        <v>204.05080896366613</v>
      </c>
      <c r="I150">
        <f t="shared" si="10"/>
        <v>2.1196124132901222</v>
      </c>
      <c r="J150">
        <f t="shared" si="11"/>
        <v>0.64017691409012212</v>
      </c>
    </row>
    <row r="151" spans="1:10">
      <c r="A151">
        <v>6.4450000000000003</v>
      </c>
      <c r="B151">
        <v>4011.9</v>
      </c>
      <c r="C151">
        <v>662.06</v>
      </c>
      <c r="D151">
        <f t="shared" ref="D151:D214" si="14">A151-$B$12</f>
        <v>6.0757071149249189</v>
      </c>
      <c r="E151">
        <f t="shared" si="12"/>
        <v>1222.7229774981001</v>
      </c>
      <c r="F151">
        <f t="shared" ref="F151:F214" si="15">IF(D151&lt;0,0,IF(D151&lt;$B$11,LN(COSH($B$18*$B$17*D151))/$B$17,$B$21+$B$19^2/2/$B$15*LN(($B$20^2+$B$19^2)/(H151^2+$B$19^2))))</f>
        <v>1220.3458364766361</v>
      </c>
      <c r="G151">
        <f t="shared" si="13"/>
        <v>201.79588799999999</v>
      </c>
      <c r="H151">
        <f t="shared" ref="H151:H214" si="16">IF(D151&lt;0,0,IF(D151&lt;$B$11,$B$18*TANH($B$18*$B$17*D151),$B$19*($B$20-$B$19*TAN((D151-$B$11)*$B$15/$B$19))/($B$19+$B$20*TAN((D151-$B$11)*$B$15/$B$19))))</f>
        <v>202.88918262608041</v>
      </c>
      <c r="I151">
        <f t="shared" ref="I151:I214" si="17">(E151-F151)^2</f>
        <v>5.6507994359269702</v>
      </c>
      <c r="J151">
        <f t="shared" ref="J151:J214" si="18">(G151-H151)^2</f>
        <v>1.1952931394163286</v>
      </c>
    </row>
    <row r="152" spans="1:10">
      <c r="A152">
        <v>6.4950000000000001</v>
      </c>
      <c r="B152">
        <v>4041.58</v>
      </c>
      <c r="C152">
        <v>657.30499999999995</v>
      </c>
      <c r="D152">
        <f t="shared" si="14"/>
        <v>6.1257071149249187</v>
      </c>
      <c r="E152">
        <f t="shared" ref="E152:E215" si="19">(B152-$B$13)*0.3048</f>
        <v>1231.7694414980999</v>
      </c>
      <c r="F152">
        <f t="shared" si="15"/>
        <v>1230.4614138533566</v>
      </c>
      <c r="G152">
        <f t="shared" ref="G152:G215" si="20">IF(A152&lt;$B$12,0,C152*0.3048)</f>
        <v>200.346564</v>
      </c>
      <c r="H152">
        <f t="shared" si="16"/>
        <v>201.73517433351034</v>
      </c>
      <c r="I152">
        <f t="shared" si="17"/>
        <v>1.710936319412792</v>
      </c>
      <c r="J152">
        <f t="shared" si="18"/>
        <v>1.9282386583317055</v>
      </c>
    </row>
    <row r="153" spans="1:10">
      <c r="A153">
        <v>6.5449999999999999</v>
      </c>
      <c r="B153">
        <v>4072.64</v>
      </c>
      <c r="C153">
        <v>652.64</v>
      </c>
      <c r="D153">
        <f t="shared" si="14"/>
        <v>6.1757071149249185</v>
      </c>
      <c r="E153">
        <f t="shared" si="19"/>
        <v>1241.2365294981</v>
      </c>
      <c r="F153">
        <f t="shared" si="15"/>
        <v>1240.5194793288388</v>
      </c>
      <c r="G153">
        <f t="shared" si="20"/>
        <v>198.92467200000002</v>
      </c>
      <c r="H153">
        <f t="shared" si="16"/>
        <v>200.58869122019263</v>
      </c>
      <c r="I153">
        <f t="shared" si="17"/>
        <v>0.51416094523759603</v>
      </c>
      <c r="J153">
        <f t="shared" si="18"/>
        <v>2.7689599651704353</v>
      </c>
    </row>
    <row r="154" spans="1:10">
      <c r="A154">
        <v>6.5949999999999998</v>
      </c>
      <c r="B154">
        <v>4106.4399999999996</v>
      </c>
      <c r="C154">
        <v>648.15599999999995</v>
      </c>
      <c r="D154">
        <f t="shared" si="14"/>
        <v>6.2257071149249184</v>
      </c>
      <c r="E154">
        <f t="shared" si="19"/>
        <v>1251.5387694981</v>
      </c>
      <c r="F154">
        <f t="shared" si="15"/>
        <v>1250.5204068705639</v>
      </c>
      <c r="G154">
        <f t="shared" si="20"/>
        <v>197.55794879999999</v>
      </c>
      <c r="H154">
        <f t="shared" si="16"/>
        <v>199.44964186534392</v>
      </c>
      <c r="I154">
        <f t="shared" si="17"/>
        <v>1.0370624411623004</v>
      </c>
      <c r="J154">
        <f t="shared" si="18"/>
        <v>3.5785026534703119</v>
      </c>
    </row>
    <row r="155" spans="1:10">
      <c r="A155">
        <v>6.6449999999999996</v>
      </c>
      <c r="B155">
        <v>4141.62</v>
      </c>
      <c r="C155">
        <v>643.93899999999996</v>
      </c>
      <c r="D155">
        <f t="shared" si="14"/>
        <v>6.2757071149249182</v>
      </c>
      <c r="E155">
        <f t="shared" si="19"/>
        <v>1262.2616334981001</v>
      </c>
      <c r="F155">
        <f t="shared" si="15"/>
        <v>1260.4645659105063</v>
      </c>
      <c r="G155">
        <f t="shared" si="20"/>
        <v>196.27260720000001</v>
      </c>
      <c r="H155">
        <f t="shared" si="16"/>
        <v>198.31793626478671</v>
      </c>
      <c r="I155">
        <f t="shared" si="17"/>
        <v>3.229451914380205</v>
      </c>
      <c r="J155">
        <f t="shared" si="18"/>
        <v>4.1833709832612342</v>
      </c>
    </row>
    <row r="156" spans="1:10">
      <c r="A156">
        <v>6.6950000000000003</v>
      </c>
      <c r="B156">
        <v>4171.42</v>
      </c>
      <c r="C156">
        <v>640.05200000000002</v>
      </c>
      <c r="D156">
        <f t="shared" si="14"/>
        <v>6.3257071149249189</v>
      </c>
      <c r="E156">
        <f t="shared" si="19"/>
        <v>1271.3446734981003</v>
      </c>
      <c r="F156">
        <f t="shared" si="15"/>
        <v>1270.3523214152697</v>
      </c>
      <c r="G156">
        <f t="shared" si="20"/>
        <v>195.08784960000003</v>
      </c>
      <c r="H156">
        <f t="shared" si="16"/>
        <v>197.19348580323847</v>
      </c>
      <c r="I156">
        <f t="shared" si="17"/>
        <v>0.98476265629827153</v>
      </c>
      <c r="J156">
        <f t="shared" si="18"/>
        <v>4.4337038203884225</v>
      </c>
    </row>
    <row r="157" spans="1:10">
      <c r="A157">
        <v>6.7450000000000001</v>
      </c>
      <c r="B157">
        <v>4201.25</v>
      </c>
      <c r="C157">
        <v>636.52099999999996</v>
      </c>
      <c r="D157">
        <f t="shared" si="14"/>
        <v>6.3757071149249187</v>
      </c>
      <c r="E157">
        <f t="shared" si="19"/>
        <v>1280.4368574981002</v>
      </c>
      <c r="F157">
        <f t="shared" si="15"/>
        <v>1280.184033954848</v>
      </c>
      <c r="G157">
        <f t="shared" si="20"/>
        <v>194.0116008</v>
      </c>
      <c r="H157">
        <f t="shared" si="16"/>
        <v>196.07620322724691</v>
      </c>
      <c r="I157">
        <f t="shared" si="17"/>
        <v>6.3919744022563771E-2</v>
      </c>
      <c r="J157">
        <f t="shared" si="18"/>
        <v>4.2625831825938345</v>
      </c>
    </row>
    <row r="158" spans="1:10">
      <c r="A158">
        <v>6.7949999999999999</v>
      </c>
      <c r="B158">
        <v>4232.47</v>
      </c>
      <c r="C158">
        <v>633.32799999999997</v>
      </c>
      <c r="D158">
        <f t="shared" si="14"/>
        <v>6.4257071149249185</v>
      </c>
      <c r="E158">
        <f t="shared" si="19"/>
        <v>1289.9527134981004</v>
      </c>
      <c r="F158">
        <f t="shared" si="15"/>
        <v>1289.9600597700583</v>
      </c>
      <c r="G158">
        <f t="shared" si="20"/>
        <v>193.03837440000001</v>
      </c>
      <c r="H158">
        <f t="shared" si="16"/>
        <v>194.96600261875284</v>
      </c>
      <c r="I158">
        <f t="shared" si="17"/>
        <v>5.396771167921661E-5</v>
      </c>
      <c r="J158">
        <f t="shared" si="18"/>
        <v>3.7157505497322063</v>
      </c>
    </row>
    <row r="159" spans="1:10">
      <c r="A159">
        <v>6.8449999999999998</v>
      </c>
      <c r="B159">
        <v>4267.79</v>
      </c>
      <c r="C159">
        <v>630.41399999999999</v>
      </c>
      <c r="D159">
        <f t="shared" si="14"/>
        <v>6.4757071149249184</v>
      </c>
      <c r="E159">
        <f t="shared" si="19"/>
        <v>1300.7182494981002</v>
      </c>
      <c r="F159">
        <f t="shared" si="15"/>
        <v>1299.6807508386594</v>
      </c>
      <c r="G159">
        <f t="shared" si="20"/>
        <v>192.1501872</v>
      </c>
      <c r="H159">
        <f t="shared" si="16"/>
        <v>193.86279936926456</v>
      </c>
      <c r="I159">
        <f t="shared" si="17"/>
        <v>1.0764034683416046</v>
      </c>
      <c r="J159">
        <f t="shared" si="18"/>
        <v>2.9330404423130609</v>
      </c>
    </row>
    <row r="160" spans="1:10">
      <c r="A160">
        <v>6.8949999999999996</v>
      </c>
      <c r="B160">
        <v>4297.71</v>
      </c>
      <c r="C160">
        <v>627.69600000000003</v>
      </c>
      <c r="D160">
        <f t="shared" si="14"/>
        <v>6.5257071149249182</v>
      </c>
      <c r="E160">
        <f t="shared" si="19"/>
        <v>1309.8378654981002</v>
      </c>
      <c r="F160">
        <f t="shared" si="15"/>
        <v>1309.3464549401992</v>
      </c>
      <c r="G160">
        <f t="shared" si="20"/>
        <v>191.32174080000001</v>
      </c>
      <c r="H160">
        <f t="shared" si="16"/>
        <v>192.76651015462667</v>
      </c>
      <c r="I160">
        <f t="shared" si="17"/>
        <v>0.24148433641653561</v>
      </c>
      <c r="J160">
        <f t="shared" si="18"/>
        <v>2.0873584880683294</v>
      </c>
    </row>
    <row r="161" spans="1:10">
      <c r="A161">
        <v>6.9450000000000003</v>
      </c>
      <c r="B161">
        <v>4327.66</v>
      </c>
      <c r="C161">
        <v>625.07399999999996</v>
      </c>
      <c r="D161">
        <f t="shared" si="14"/>
        <v>6.5757071149249189</v>
      </c>
      <c r="E161">
        <f t="shared" si="19"/>
        <v>1318.9666254981</v>
      </c>
      <c r="F161">
        <f t="shared" si="15"/>
        <v>1318.9575157196086</v>
      </c>
      <c r="G161">
        <f t="shared" si="20"/>
        <v>190.5225552</v>
      </c>
      <c r="H161">
        <f t="shared" si="16"/>
        <v>191.67705291036791</v>
      </c>
      <c r="I161">
        <f t="shared" si="17"/>
        <v>8.2988064162241369E-5</v>
      </c>
      <c r="J161">
        <f t="shared" si="18"/>
        <v>1.3328649632447371</v>
      </c>
    </row>
    <row r="162" spans="1:10">
      <c r="A162">
        <v>6.9950000000000001</v>
      </c>
      <c r="B162">
        <v>4357.63</v>
      </c>
      <c r="C162">
        <v>622.45399999999995</v>
      </c>
      <c r="D162">
        <f t="shared" si="14"/>
        <v>6.6257071149249187</v>
      </c>
      <c r="E162">
        <f t="shared" si="19"/>
        <v>1328.1014814981002</v>
      </c>
      <c r="F162">
        <f t="shared" si="15"/>
        <v>1328.5142727495875</v>
      </c>
      <c r="G162">
        <f t="shared" si="20"/>
        <v>189.7239792</v>
      </c>
      <c r="H162">
        <f t="shared" si="16"/>
        <v>190.59434680761186</v>
      </c>
      <c r="I162">
        <f t="shared" si="17"/>
        <v>0.17039661730445629</v>
      </c>
      <c r="J162">
        <f t="shared" si="18"/>
        <v>0.75753977237998238</v>
      </c>
    </row>
    <row r="163" spans="1:10">
      <c r="A163">
        <v>7.0449999999999999</v>
      </c>
      <c r="B163">
        <v>4391.7299999999996</v>
      </c>
      <c r="C163">
        <v>619.75199999999995</v>
      </c>
      <c r="D163">
        <f t="shared" si="14"/>
        <v>6.6757071149249185</v>
      </c>
      <c r="E163">
        <f t="shared" si="19"/>
        <v>1338.4951614981001</v>
      </c>
      <c r="F163">
        <f t="shared" si="15"/>
        <v>1338.0170615917873</v>
      </c>
      <c r="G163">
        <f t="shared" si="20"/>
        <v>188.90040959999999</v>
      </c>
      <c r="H163">
        <f t="shared" si="16"/>
        <v>189.51831222953669</v>
      </c>
      <c r="I163">
        <f t="shared" si="17"/>
        <v>0.2285795204162735</v>
      </c>
      <c r="J163">
        <f t="shared" si="18"/>
        <v>0.38180365958836948</v>
      </c>
    </row>
    <row r="164" spans="1:10">
      <c r="A164">
        <v>7.0949999999999998</v>
      </c>
      <c r="B164">
        <v>4424.49</v>
      </c>
      <c r="C164">
        <v>616.904</v>
      </c>
      <c r="D164">
        <f t="shared" si="14"/>
        <v>6.7257071149249184</v>
      </c>
      <c r="E164">
        <f t="shared" si="19"/>
        <v>1348.4804094981</v>
      </c>
      <c r="F164">
        <f t="shared" si="15"/>
        <v>1347.4662138568415</v>
      </c>
      <c r="G164">
        <f t="shared" si="20"/>
        <v>188.0323392</v>
      </c>
      <c r="H164">
        <f t="shared" si="16"/>
        <v>188.44887074836797</v>
      </c>
      <c r="I164">
        <f t="shared" si="17"/>
        <v>1.0285927987478185</v>
      </c>
      <c r="J164">
        <f t="shared" si="18"/>
        <v>0.17349853078581901</v>
      </c>
    </row>
    <row r="165" spans="1:10">
      <c r="A165">
        <v>7.1449999999999996</v>
      </c>
      <c r="B165">
        <v>4451.82</v>
      </c>
      <c r="C165">
        <v>613.86300000000006</v>
      </c>
      <c r="D165">
        <f t="shared" si="14"/>
        <v>6.7757071149249182</v>
      </c>
      <c r="E165">
        <f t="shared" si="19"/>
        <v>1356.8105934981002</v>
      </c>
      <c r="F165">
        <f t="shared" si="15"/>
        <v>1356.8620572632499</v>
      </c>
      <c r="G165">
        <f t="shared" si="20"/>
        <v>187.10544240000002</v>
      </c>
      <c r="H165">
        <f t="shared" si="16"/>
        <v>187.38594510289161</v>
      </c>
      <c r="I165">
        <f t="shared" si="17"/>
        <v>2.6485191233854956E-3</v>
      </c>
      <c r="J165">
        <f t="shared" si="18"/>
        <v>7.8681766329490893E-2</v>
      </c>
    </row>
    <row r="166" spans="1:10">
      <c r="A166">
        <v>7.1950000000000003</v>
      </c>
      <c r="B166">
        <v>4481.91</v>
      </c>
      <c r="C166">
        <v>610.59299999999996</v>
      </c>
      <c r="D166">
        <f t="shared" si="14"/>
        <v>6.8257071149249189</v>
      </c>
      <c r="E166">
        <f t="shared" si="19"/>
        <v>1365.9820254981</v>
      </c>
      <c r="F166">
        <f t="shared" si="15"/>
        <v>1366.2049156951575</v>
      </c>
      <c r="G166">
        <f t="shared" si="20"/>
        <v>186.1087464</v>
      </c>
      <c r="H166">
        <f t="shared" si="16"/>
        <v>186.32945917647294</v>
      </c>
      <c r="I166">
        <f t="shared" si="17"/>
        <v>4.9680039944329062E-2</v>
      </c>
      <c r="J166">
        <f t="shared" si="18"/>
        <v>4.8714129698392394E-2</v>
      </c>
    </row>
    <row r="167" spans="1:10">
      <c r="A167">
        <v>7.2450000000000001</v>
      </c>
      <c r="B167">
        <v>4512.0200000000004</v>
      </c>
      <c r="C167">
        <v>607.07799999999997</v>
      </c>
      <c r="D167">
        <f t="shared" si="14"/>
        <v>6.8757071149249187</v>
      </c>
      <c r="E167">
        <f t="shared" si="19"/>
        <v>1375.1595534981004</v>
      </c>
      <c r="F167">
        <f t="shared" si="15"/>
        <v>1375.4951092590434</v>
      </c>
      <c r="G167">
        <f t="shared" si="20"/>
        <v>185.0373744</v>
      </c>
      <c r="H167">
        <f t="shared" si="16"/>
        <v>185.27933797556798</v>
      </c>
      <c r="I167">
        <f t="shared" si="17"/>
        <v>0.11259766870200387</v>
      </c>
      <c r="J167">
        <f t="shared" si="18"/>
        <v>5.8546371901641185E-2</v>
      </c>
    </row>
    <row r="168" spans="1:10">
      <c r="A168">
        <v>7.2949999999999999</v>
      </c>
      <c r="B168">
        <v>4547.6499999999996</v>
      </c>
      <c r="C168">
        <v>603.31799999999998</v>
      </c>
      <c r="D168">
        <f t="shared" si="14"/>
        <v>6.9257071149249185</v>
      </c>
      <c r="E168">
        <f t="shared" si="19"/>
        <v>1386.0195774981</v>
      </c>
      <c r="F168">
        <f t="shared" si="15"/>
        <v>1384.732954339348</v>
      </c>
      <c r="G168">
        <f t="shared" si="20"/>
        <v>183.8913264</v>
      </c>
      <c r="H168">
        <f t="shared" si="16"/>
        <v>184.23550760871566</v>
      </c>
      <c r="I168">
        <f t="shared" si="17"/>
        <v>1.6553991526370668</v>
      </c>
      <c r="J168">
        <f t="shared" si="18"/>
        <v>0.11846070443297801</v>
      </c>
    </row>
    <row r="169" spans="1:10">
      <c r="A169">
        <v>7.3449999999999998</v>
      </c>
      <c r="B169">
        <v>4575.09</v>
      </c>
      <c r="C169">
        <v>599.33600000000001</v>
      </c>
      <c r="D169">
        <f t="shared" si="14"/>
        <v>6.9757071149249184</v>
      </c>
      <c r="E169">
        <f t="shared" si="19"/>
        <v>1394.3832894981003</v>
      </c>
      <c r="F169">
        <f t="shared" si="15"/>
        <v>1393.9187636530614</v>
      </c>
      <c r="G169">
        <f t="shared" si="20"/>
        <v>182.67761280000002</v>
      </c>
      <c r="H169">
        <f t="shared" si="16"/>
        <v>183.19789526599644</v>
      </c>
      <c r="I169">
        <f t="shared" si="17"/>
        <v>0.21578426070911016</v>
      </c>
      <c r="J169">
        <f t="shared" si="18"/>
        <v>0.27069384442331229</v>
      </c>
    </row>
    <row r="170" spans="1:10">
      <c r="A170">
        <v>7.3949999999999996</v>
      </c>
      <c r="B170">
        <v>4603.92</v>
      </c>
      <c r="C170">
        <v>595.18600000000004</v>
      </c>
      <c r="D170">
        <f t="shared" si="14"/>
        <v>7.0257071149249182</v>
      </c>
      <c r="E170">
        <f t="shared" si="19"/>
        <v>1403.1706734981003</v>
      </c>
      <c r="F170">
        <f t="shared" si="15"/>
        <v>1403.0528463032961</v>
      </c>
      <c r="G170">
        <f t="shared" si="20"/>
        <v>181.41269280000003</v>
      </c>
      <c r="H170">
        <f t="shared" si="16"/>
        <v>182.16642919894696</v>
      </c>
      <c r="I170">
        <f t="shared" si="17"/>
        <v>1.3883247835438513E-2</v>
      </c>
      <c r="J170">
        <f t="shared" si="18"/>
        <v>0.5681185590974811</v>
      </c>
    </row>
    <row r="171" spans="1:10">
      <c r="A171">
        <v>7.4450000000000003</v>
      </c>
      <c r="B171">
        <v>4631.3999999999996</v>
      </c>
      <c r="C171">
        <v>590.95500000000004</v>
      </c>
      <c r="D171">
        <f t="shared" si="14"/>
        <v>7.0757071149249189</v>
      </c>
      <c r="E171">
        <f t="shared" si="19"/>
        <v>1411.5465774981001</v>
      </c>
      <c r="F171">
        <f t="shared" si="15"/>
        <v>1412.1355078318716</v>
      </c>
      <c r="G171">
        <f t="shared" si="20"/>
        <v>180.12308400000003</v>
      </c>
      <c r="H171">
        <f t="shared" si="16"/>
        <v>181.1410387009179</v>
      </c>
      <c r="I171">
        <f t="shared" si="17"/>
        <v>0.34683893803619437</v>
      </c>
      <c r="J171">
        <f t="shared" si="18"/>
        <v>1.0362317731207884</v>
      </c>
    </row>
    <row r="172" spans="1:10">
      <c r="A172">
        <v>7.4950000000000001</v>
      </c>
      <c r="B172">
        <v>4664.3999999999996</v>
      </c>
      <c r="C172">
        <v>586.75400000000002</v>
      </c>
      <c r="D172">
        <f t="shared" si="14"/>
        <v>7.1257071149249187</v>
      </c>
      <c r="E172">
        <f t="shared" si="19"/>
        <v>1421.6049774981</v>
      </c>
      <c r="F172">
        <f t="shared" si="15"/>
        <v>1421.1670502709135</v>
      </c>
      <c r="G172">
        <f t="shared" si="20"/>
        <v>178.8426192</v>
      </c>
      <c r="H172">
        <f t="shared" si="16"/>
        <v>180.12165408786444</v>
      </c>
      <c r="I172">
        <f t="shared" si="17"/>
        <v>0.1917802563112494</v>
      </c>
      <c r="J172">
        <f t="shared" si="18"/>
        <v>1.6359302443744028</v>
      </c>
    </row>
    <row r="173" spans="1:10">
      <c r="A173">
        <v>7.5449999999999999</v>
      </c>
      <c r="B173">
        <v>4696.07</v>
      </c>
      <c r="C173">
        <v>582.69899999999996</v>
      </c>
      <c r="D173">
        <f t="shared" si="14"/>
        <v>7.1757071149249185</v>
      </c>
      <c r="E173">
        <f t="shared" si="19"/>
        <v>1431.2579934981002</v>
      </c>
      <c r="F173">
        <f t="shared" si="15"/>
        <v>1430.1477721935221</v>
      </c>
      <c r="G173">
        <f t="shared" si="20"/>
        <v>177.60665520000001</v>
      </c>
      <c r="H173">
        <f t="shared" si="16"/>
        <v>179.10820667955733</v>
      </c>
      <c r="I173">
        <f t="shared" si="17"/>
        <v>1.232591345139076</v>
      </c>
      <c r="J173">
        <f t="shared" si="18"/>
        <v>2.2546568457607798</v>
      </c>
    </row>
    <row r="174" spans="1:10">
      <c r="A174">
        <v>7.5949999999999998</v>
      </c>
      <c r="B174">
        <v>4722.25</v>
      </c>
      <c r="C174">
        <v>578.89700000000005</v>
      </c>
      <c r="D174">
        <f t="shared" si="14"/>
        <v>7.2257071149249184</v>
      </c>
      <c r="E174">
        <f t="shared" si="19"/>
        <v>1439.2376574981001</v>
      </c>
      <c r="F174">
        <f t="shared" si="15"/>
        <v>1439.0779687634977</v>
      </c>
      <c r="G174">
        <f t="shared" si="20"/>
        <v>176.44780560000001</v>
      </c>
      <c r="H174">
        <f t="shared" si="16"/>
        <v>178.10062878120451</v>
      </c>
      <c r="I174">
        <f t="shared" si="17"/>
        <v>2.5500491958937679E-2</v>
      </c>
      <c r="J174">
        <f t="shared" si="18"/>
        <v>2.7318244683269519</v>
      </c>
    </row>
    <row r="175" spans="1:10">
      <c r="A175">
        <v>7.6449999999999996</v>
      </c>
      <c r="B175">
        <v>4748.4399999999996</v>
      </c>
      <c r="C175">
        <v>575.41200000000003</v>
      </c>
      <c r="D175">
        <f t="shared" si="14"/>
        <v>7.2757071149249182</v>
      </c>
      <c r="E175">
        <f t="shared" si="19"/>
        <v>1447.2203694981001</v>
      </c>
      <c r="F175">
        <f t="shared" si="15"/>
        <v>1447.9579317841585</v>
      </c>
      <c r="G175">
        <f t="shared" si="20"/>
        <v>175.38557760000003</v>
      </c>
      <c r="H175">
        <f t="shared" si="16"/>
        <v>177.09885366547306</v>
      </c>
      <c r="I175">
        <f t="shared" si="17"/>
        <v>0.54399812581568086</v>
      </c>
      <c r="J175">
        <f t="shared" si="18"/>
        <v>2.9353148765227282</v>
      </c>
    </row>
    <row r="176" spans="1:10">
      <c r="A176">
        <v>7.6950000000000003</v>
      </c>
      <c r="B176">
        <v>4776.05</v>
      </c>
      <c r="C176">
        <v>572.26199999999994</v>
      </c>
      <c r="D176">
        <f t="shared" si="14"/>
        <v>7.3257071149249189</v>
      </c>
      <c r="E176">
        <f t="shared" si="19"/>
        <v>1455.6358974981003</v>
      </c>
      <c r="F176">
        <f t="shared" si="15"/>
        <v>1456.78794974628</v>
      </c>
      <c r="G176">
        <f t="shared" si="20"/>
        <v>174.42545759999999</v>
      </c>
      <c r="H176">
        <f t="shared" si="16"/>
        <v>176.10281555490005</v>
      </c>
      <c r="I176">
        <f t="shared" si="17"/>
        <v>1.3272243825357706</v>
      </c>
      <c r="J176">
        <f t="shared" si="18"/>
        <v>2.8135297088665121</v>
      </c>
    </row>
    <row r="177" spans="1:10">
      <c r="A177">
        <v>7.7450000000000001</v>
      </c>
      <c r="B177">
        <v>4807.82</v>
      </c>
      <c r="C177">
        <v>569.40899999999999</v>
      </c>
      <c r="D177">
        <f t="shared" si="14"/>
        <v>7.3757071149249187</v>
      </c>
      <c r="E177">
        <f t="shared" si="19"/>
        <v>1465.3193934981</v>
      </c>
      <c r="F177">
        <f t="shared" si="15"/>
        <v>1465.5683078751467</v>
      </c>
      <c r="G177">
        <f t="shared" si="20"/>
        <v>173.5558632</v>
      </c>
      <c r="H177">
        <f t="shared" si="16"/>
        <v>175.11244960468437</v>
      </c>
      <c r="I177">
        <f t="shared" si="17"/>
        <v>6.1958367100562066E-2</v>
      </c>
      <c r="J177">
        <f t="shared" si="18"/>
        <v>2.4229612352482044</v>
      </c>
    </row>
    <row r="178" spans="1:10">
      <c r="A178">
        <v>7.7949999999999999</v>
      </c>
      <c r="B178">
        <v>4838.25</v>
      </c>
      <c r="C178">
        <v>566.77700000000004</v>
      </c>
      <c r="D178">
        <f t="shared" si="14"/>
        <v>7.4257071149249185</v>
      </c>
      <c r="E178">
        <f t="shared" si="19"/>
        <v>1474.5944574981002</v>
      </c>
      <c r="F178">
        <f t="shared" si="15"/>
        <v>1474.2992881767709</v>
      </c>
      <c r="G178">
        <f t="shared" si="20"/>
        <v>172.75362960000001</v>
      </c>
      <c r="H178">
        <f t="shared" si="16"/>
        <v>174.12769188584804</v>
      </c>
      <c r="I178">
        <f t="shared" si="17"/>
        <v>8.7124928253964201E-2</v>
      </c>
      <c r="J178">
        <f t="shared" si="18"/>
        <v>1.8880471653899036</v>
      </c>
    </row>
    <row r="179" spans="1:10">
      <c r="A179">
        <v>7.8449999999999998</v>
      </c>
      <c r="B179">
        <v>4863.1499999999996</v>
      </c>
      <c r="C179">
        <v>564.27</v>
      </c>
      <c r="D179">
        <f t="shared" si="14"/>
        <v>7.4757071149249184</v>
      </c>
      <c r="E179">
        <f t="shared" si="19"/>
        <v>1482.1839774981001</v>
      </c>
      <c r="F179">
        <f t="shared" si="15"/>
        <v>1482.9811694832697</v>
      </c>
      <c r="G179">
        <f t="shared" si="20"/>
        <v>171.989496</v>
      </c>
      <c r="H179">
        <f t="shared" si="16"/>
        <v>173.14847936875884</v>
      </c>
      <c r="I179">
        <f t="shared" si="17"/>
        <v>0.63551506121856405</v>
      </c>
      <c r="J179">
        <f t="shared" si="18"/>
        <v>1.3432424490595882</v>
      </c>
    </row>
    <row r="180" spans="1:10">
      <c r="A180">
        <v>7.8949999999999996</v>
      </c>
      <c r="B180">
        <v>4890.8599999999997</v>
      </c>
      <c r="C180">
        <v>561.79899999999998</v>
      </c>
      <c r="D180">
        <f t="shared" si="14"/>
        <v>7.5257071149249182</v>
      </c>
      <c r="E180">
        <f t="shared" si="19"/>
        <v>1490.6299854981</v>
      </c>
      <c r="F180">
        <f t="shared" si="15"/>
        <v>1491.6142274974204</v>
      </c>
      <c r="G180">
        <f t="shared" si="20"/>
        <v>171.23633520000001</v>
      </c>
      <c r="H180">
        <f t="shared" si="16"/>
        <v>172.1747499070058</v>
      </c>
      <c r="I180">
        <f t="shared" si="17"/>
        <v>0.96873231322616871</v>
      </c>
      <c r="J180">
        <f t="shared" si="18"/>
        <v>0.88062216232476398</v>
      </c>
    </row>
    <row r="181" spans="1:10">
      <c r="A181">
        <v>7.9450000000000003</v>
      </c>
      <c r="B181">
        <v>4917.1899999999996</v>
      </c>
      <c r="C181">
        <v>559.29</v>
      </c>
      <c r="D181">
        <f t="shared" si="14"/>
        <v>7.5757071149249189</v>
      </c>
      <c r="E181">
        <f t="shared" si="19"/>
        <v>1498.6553694981001</v>
      </c>
      <c r="F181">
        <f t="shared" si="15"/>
        <v>1500.1987348364364</v>
      </c>
      <c r="G181">
        <f t="shared" si="20"/>
        <v>170.47159199999999</v>
      </c>
      <c r="H181">
        <f t="shared" si="16"/>
        <v>171.2064422216165</v>
      </c>
      <c r="I181">
        <f t="shared" si="17"/>
        <v>2.381976567578056</v>
      </c>
      <c r="J181">
        <f t="shared" si="18"/>
        <v>0.54000484820983619</v>
      </c>
    </row>
    <row r="182" spans="1:10">
      <c r="A182">
        <v>7.9950000000000001</v>
      </c>
      <c r="B182">
        <v>4950.49</v>
      </c>
      <c r="C182">
        <v>556.70000000000005</v>
      </c>
      <c r="D182">
        <f t="shared" si="14"/>
        <v>7.6257071149249187</v>
      </c>
      <c r="E182">
        <f t="shared" si="19"/>
        <v>1508.8052094981001</v>
      </c>
      <c r="F182">
        <f t="shared" si="15"/>
        <v>1508.7349610749411</v>
      </c>
      <c r="G182">
        <f t="shared" si="20"/>
        <v>169.68216000000001</v>
      </c>
      <c r="H182">
        <f t="shared" si="16"/>
        <v>170.24349588561063</v>
      </c>
      <c r="I182">
        <f t="shared" si="17"/>
        <v>4.9348409563260108E-3</v>
      </c>
      <c r="J182">
        <f t="shared" si="18"/>
        <v>0.31509797647425619</v>
      </c>
    </row>
    <row r="183" spans="1:10">
      <c r="A183">
        <v>8.0449999999999999</v>
      </c>
      <c r="B183">
        <v>4978.2700000000004</v>
      </c>
      <c r="C183">
        <v>554.00699999999995</v>
      </c>
      <c r="D183">
        <f t="shared" si="14"/>
        <v>7.6757071149249185</v>
      </c>
      <c r="E183">
        <f t="shared" si="19"/>
        <v>1517.2725534981003</v>
      </c>
      <c r="F183">
        <f t="shared" si="15"/>
        <v>1517.2231727871949</v>
      </c>
      <c r="G183">
        <f t="shared" si="20"/>
        <v>168.86133359999999</v>
      </c>
      <c r="H183">
        <f t="shared" si="16"/>
        <v>169.28585130887907</v>
      </c>
      <c r="I183">
        <f t="shared" si="17"/>
        <v>2.4384546095152864E-3</v>
      </c>
      <c r="J183">
        <f t="shared" si="18"/>
        <v>0.18021528515194304</v>
      </c>
    </row>
    <row r="184" spans="1:10">
      <c r="A184">
        <v>8.0950000000000006</v>
      </c>
      <c r="B184">
        <v>5003.29</v>
      </c>
      <c r="C184">
        <v>551.20299999999997</v>
      </c>
      <c r="D184">
        <f t="shared" si="14"/>
        <v>7.7257071149249192</v>
      </c>
      <c r="E184">
        <f t="shared" si="19"/>
        <v>1524.8986494981002</v>
      </c>
      <c r="F184">
        <f t="shared" si="15"/>
        <v>1525.6636335885673</v>
      </c>
      <c r="G184">
        <f t="shared" si="20"/>
        <v>168.00667440000001</v>
      </c>
      <c r="H184">
        <f t="shared" si="16"/>
        <v>168.33344972338179</v>
      </c>
      <c r="I184">
        <f t="shared" si="17"/>
        <v>0.58520065866781246</v>
      </c>
      <c r="J184">
        <f t="shared" si="18"/>
        <v>0.1067821119712678</v>
      </c>
    </row>
    <row r="185" spans="1:10">
      <c r="A185">
        <v>8.1449999999999996</v>
      </c>
      <c r="B185">
        <v>5028.32</v>
      </c>
      <c r="C185">
        <v>548.29300000000001</v>
      </c>
      <c r="D185">
        <f t="shared" si="14"/>
        <v>7.7757071149249182</v>
      </c>
      <c r="E185">
        <f t="shared" si="19"/>
        <v>1532.5277934981002</v>
      </c>
      <c r="F185">
        <f t="shared" si="15"/>
        <v>1534.0566041762718</v>
      </c>
      <c r="G185">
        <f t="shared" si="20"/>
        <v>167.11970640000001</v>
      </c>
      <c r="H185">
        <f t="shared" si="16"/>
        <v>167.38623316865659</v>
      </c>
      <c r="I185">
        <f t="shared" si="17"/>
        <v>2.3372620896914063</v>
      </c>
      <c r="J185">
        <f t="shared" si="18"/>
        <v>7.1036518410515739E-2</v>
      </c>
    </row>
    <row r="186" spans="1:10">
      <c r="A186">
        <v>8.1950000000000003</v>
      </c>
      <c r="B186">
        <v>5056.17</v>
      </c>
      <c r="C186">
        <v>545.28499999999997</v>
      </c>
      <c r="D186">
        <f t="shared" si="14"/>
        <v>7.8257071149249189</v>
      </c>
      <c r="E186">
        <f t="shared" si="19"/>
        <v>1541.0164734981001</v>
      </c>
      <c r="F186">
        <f t="shared" si="15"/>
        <v>1542.4023423693948</v>
      </c>
      <c r="G186">
        <f t="shared" si="20"/>
        <v>166.202868</v>
      </c>
      <c r="H186">
        <f t="shared" si="16"/>
        <v>166.4441444776302</v>
      </c>
      <c r="I186">
        <f t="shared" si="17"/>
        <v>1.9206325284234607</v>
      </c>
      <c r="J186">
        <f t="shared" si="18"/>
        <v>5.8214338657640419E-2</v>
      </c>
    </row>
    <row r="187" spans="1:10">
      <c r="A187">
        <v>8.2449999999999992</v>
      </c>
      <c r="B187">
        <v>5088.21</v>
      </c>
      <c r="C187">
        <v>542.19500000000005</v>
      </c>
      <c r="D187">
        <f t="shared" si="14"/>
        <v>7.8757071149249178</v>
      </c>
      <c r="E187">
        <f t="shared" si="19"/>
        <v>1550.7822654981003</v>
      </c>
      <c r="F187">
        <f t="shared" si="15"/>
        <v>1550.7011031482111</v>
      </c>
      <c r="G187">
        <f t="shared" si="20"/>
        <v>165.26103600000002</v>
      </c>
      <c r="H187">
        <f t="shared" si="16"/>
        <v>165.50712726272613</v>
      </c>
      <c r="I187">
        <f t="shared" si="17"/>
        <v>6.5873270395296083E-3</v>
      </c>
      <c r="J187">
        <f t="shared" si="18"/>
        <v>6.0560909590131752E-2</v>
      </c>
    </row>
    <row r="188" spans="1:10">
      <c r="A188">
        <v>8.2949999999999999</v>
      </c>
      <c r="B188">
        <v>5114.72</v>
      </c>
      <c r="C188">
        <v>539.05200000000002</v>
      </c>
      <c r="D188">
        <f t="shared" si="14"/>
        <v>7.9257071149249185</v>
      </c>
      <c r="E188">
        <f t="shared" si="19"/>
        <v>1558.8625134981003</v>
      </c>
      <c r="F188">
        <f t="shared" si="15"/>
        <v>1558.9531386928234</v>
      </c>
      <c r="G188">
        <f t="shared" si="20"/>
        <v>164.30304960000001</v>
      </c>
      <c r="H188">
        <f t="shared" si="16"/>
        <v>164.57512590225969</v>
      </c>
      <c r="I188">
        <f t="shared" si="17"/>
        <v>8.2129259185977077E-3</v>
      </c>
      <c r="J188">
        <f t="shared" si="18"/>
        <v>7.4025514251299149E-2</v>
      </c>
    </row>
    <row r="189" spans="1:10">
      <c r="A189">
        <v>8.3450000000000006</v>
      </c>
      <c r="B189">
        <v>5139.84</v>
      </c>
      <c r="C189">
        <v>535.89099999999996</v>
      </c>
      <c r="D189">
        <f t="shared" si="14"/>
        <v>7.9757071149249192</v>
      </c>
      <c r="E189">
        <f t="shared" si="19"/>
        <v>1566.5190894981001</v>
      </c>
      <c r="F189">
        <f t="shared" si="15"/>
        <v>1567.1586984211158</v>
      </c>
      <c r="G189">
        <f t="shared" si="20"/>
        <v>163.3395768</v>
      </c>
      <c r="H189">
        <f t="shared" si="16"/>
        <v>163.64808552711568</v>
      </c>
      <c r="I189">
        <f t="shared" si="17"/>
        <v>0.40909957440124944</v>
      </c>
      <c r="J189">
        <f t="shared" si="18"/>
        <v>9.5177634706536771E-2</v>
      </c>
    </row>
    <row r="190" spans="1:10">
      <c r="A190">
        <v>8.3949999999999996</v>
      </c>
      <c r="B190">
        <v>5164.9799999999996</v>
      </c>
      <c r="C190">
        <v>532.75400000000002</v>
      </c>
      <c r="D190">
        <f t="shared" si="14"/>
        <v>8.0257071149249182</v>
      </c>
      <c r="E190">
        <f t="shared" si="19"/>
        <v>1574.1817614981001</v>
      </c>
      <c r="F190">
        <f t="shared" si="15"/>
        <v>1575.3180290260598</v>
      </c>
      <c r="G190">
        <f t="shared" si="20"/>
        <v>162.38341920000002</v>
      </c>
      <c r="H190">
        <f t="shared" si="16"/>
        <v>162.72595200770007</v>
      </c>
      <c r="I190">
        <f t="shared" si="17"/>
        <v>1.2911038950956861</v>
      </c>
      <c r="J190">
        <f t="shared" si="18"/>
        <v>0.11732872435088142</v>
      </c>
    </row>
    <row r="191" spans="1:10">
      <c r="A191">
        <v>8.4450000000000003</v>
      </c>
      <c r="B191">
        <v>5188.75</v>
      </c>
      <c r="C191">
        <v>529.67499999999995</v>
      </c>
      <c r="D191">
        <f t="shared" si="14"/>
        <v>8.0757071149249189</v>
      </c>
      <c r="E191">
        <f t="shared" si="19"/>
        <v>1581.4268574981002</v>
      </c>
      <c r="F191">
        <f t="shared" si="15"/>
        <v>1583.43137451237</v>
      </c>
      <c r="G191">
        <f t="shared" si="20"/>
        <v>161.44494</v>
      </c>
      <c r="H191">
        <f t="shared" si="16"/>
        <v>161.80867194115967</v>
      </c>
      <c r="I191">
        <f t="shared" si="17"/>
        <v>4.0180884604972036</v>
      </c>
      <c r="J191">
        <f t="shared" si="18"/>
        <v>0.13230092501978213</v>
      </c>
    </row>
    <row r="192" spans="1:10">
      <c r="A192">
        <v>8.4949999999999992</v>
      </c>
      <c r="B192">
        <v>5222.32</v>
      </c>
      <c r="C192">
        <v>526.67600000000004</v>
      </c>
      <c r="D192">
        <f t="shared" si="14"/>
        <v>8.1257071149249178</v>
      </c>
      <c r="E192">
        <f t="shared" si="19"/>
        <v>1591.6589934981</v>
      </c>
      <c r="F192">
        <f t="shared" si="15"/>
        <v>1591.4989762325235</v>
      </c>
      <c r="G192">
        <f t="shared" si="20"/>
        <v>160.53084480000001</v>
      </c>
      <c r="H192">
        <f t="shared" si="16"/>
        <v>160.89619263886414</v>
      </c>
      <c r="I192">
        <f t="shared" si="17"/>
        <v>2.5605525282570814E-2</v>
      </c>
      <c r="J192">
        <f t="shared" si="18"/>
        <v>0.13347904336268643</v>
      </c>
    </row>
    <row r="193" spans="1:10">
      <c r="A193">
        <v>8.5449999999999999</v>
      </c>
      <c r="B193">
        <v>5247.53</v>
      </c>
      <c r="C193">
        <v>523.755</v>
      </c>
      <c r="D193">
        <f t="shared" si="14"/>
        <v>8.1757071149249185</v>
      </c>
      <c r="E193">
        <f t="shared" si="19"/>
        <v>1599.3430014981002</v>
      </c>
      <c r="F193">
        <f t="shared" si="15"/>
        <v>1599.5210729221662</v>
      </c>
      <c r="G193">
        <f t="shared" si="20"/>
        <v>159.640524</v>
      </c>
      <c r="H193">
        <f t="shared" si="16"/>
        <v>159.98846211414283</v>
      </c>
      <c r="I193">
        <f t="shared" si="17"/>
        <v>3.1709432068910033E-2</v>
      </c>
      <c r="J193">
        <f t="shared" si="18"/>
        <v>0.12106093127327235</v>
      </c>
    </row>
    <row r="194" spans="1:10">
      <c r="A194">
        <v>8.5950000000000006</v>
      </c>
      <c r="B194">
        <v>5271.35</v>
      </c>
      <c r="C194">
        <v>520.89099999999996</v>
      </c>
      <c r="D194">
        <f t="shared" si="14"/>
        <v>8.2257071149249192</v>
      </c>
      <c r="E194">
        <f t="shared" si="19"/>
        <v>1606.6033374981002</v>
      </c>
      <c r="F194">
        <f t="shared" si="15"/>
        <v>1607.4979007349084</v>
      </c>
      <c r="G194">
        <f t="shared" si="20"/>
        <v>158.7675768</v>
      </c>
      <c r="H194">
        <f t="shared" si="16"/>
        <v>159.08542907027112</v>
      </c>
      <c r="I194">
        <f t="shared" si="17"/>
        <v>0.80024338464868017</v>
      </c>
      <c r="J194">
        <f t="shared" si="18"/>
        <v>0.10103006571650368</v>
      </c>
    </row>
    <row r="195" spans="1:10">
      <c r="A195">
        <v>8.6449999999999996</v>
      </c>
      <c r="B195">
        <v>5295.2</v>
      </c>
      <c r="C195">
        <v>518.04700000000003</v>
      </c>
      <c r="D195">
        <f t="shared" si="14"/>
        <v>8.2757071149249182</v>
      </c>
      <c r="E195">
        <f t="shared" si="19"/>
        <v>1613.8728174981002</v>
      </c>
      <c r="F195">
        <f t="shared" si="15"/>
        <v>1615.4296932765283</v>
      </c>
      <c r="G195">
        <f t="shared" si="20"/>
        <v>157.90072560000002</v>
      </c>
      <c r="H195">
        <f t="shared" si="16"/>
        <v>158.18704288870006</v>
      </c>
      <c r="I195">
        <f t="shared" si="17"/>
        <v>2.4238621894560817</v>
      </c>
      <c r="J195">
        <f t="shared" si="18"/>
        <v>8.1977589808546261E-2</v>
      </c>
    </row>
    <row r="196" spans="1:10">
      <c r="A196">
        <v>8.6950000000000003</v>
      </c>
      <c r="B196">
        <v>5320.46</v>
      </c>
      <c r="C196">
        <v>515.18799999999999</v>
      </c>
      <c r="D196">
        <f t="shared" si="14"/>
        <v>8.3257071149249189</v>
      </c>
      <c r="E196">
        <f t="shared" si="19"/>
        <v>1621.5720654981003</v>
      </c>
      <c r="F196">
        <f t="shared" si="15"/>
        <v>1623.3166816385879</v>
      </c>
      <c r="G196">
        <f t="shared" si="20"/>
        <v>157.02930240000001</v>
      </c>
      <c r="H196">
        <f t="shared" si="16"/>
        <v>157.29325361752404</v>
      </c>
      <c r="I196">
        <f t="shared" si="17"/>
        <v>3.0436854776496785</v>
      </c>
      <c r="J196">
        <f t="shared" si="18"/>
        <v>6.9670245232422226E-2</v>
      </c>
    </row>
    <row r="197" spans="1:10">
      <c r="A197">
        <v>8.7449999999999992</v>
      </c>
      <c r="B197">
        <v>5349.96</v>
      </c>
      <c r="C197">
        <v>512.28800000000001</v>
      </c>
      <c r="D197">
        <f t="shared" si="14"/>
        <v>8.3757071149249178</v>
      </c>
      <c r="E197">
        <f t="shared" si="19"/>
        <v>1630.5636654981001</v>
      </c>
      <c r="F197">
        <f t="shared" si="15"/>
        <v>1631.1590944314862</v>
      </c>
      <c r="G197">
        <f t="shared" si="20"/>
        <v>156.14538240000002</v>
      </c>
      <c r="H197">
        <f t="shared" si="16"/>
        <v>156.40401196018004</v>
      </c>
      <c r="I197">
        <f t="shared" si="17"/>
        <v>0.3545356147132781</v>
      </c>
      <c r="J197">
        <f t="shared" si="18"/>
        <v>6.688924939891365E-2</v>
      </c>
    </row>
    <row r="198" spans="1:10">
      <c r="A198">
        <v>8.7949999999999999</v>
      </c>
      <c r="B198">
        <v>5378.09</v>
      </c>
      <c r="C198">
        <v>509.34699999999998</v>
      </c>
      <c r="D198">
        <f t="shared" si="14"/>
        <v>8.4257071149249185</v>
      </c>
      <c r="E198">
        <f t="shared" si="19"/>
        <v>1639.1376894981001</v>
      </c>
      <c r="F198">
        <f t="shared" si="15"/>
        <v>1638.9571578169462</v>
      </c>
      <c r="G198">
        <f t="shared" si="20"/>
        <v>155.24896559999999</v>
      </c>
      <c r="H198">
        <f t="shared" si="16"/>
        <v>155.51926926437375</v>
      </c>
      <c r="I198">
        <f t="shared" si="17"/>
        <v>3.2591687900282176E-2</v>
      </c>
      <c r="J198">
        <f t="shared" si="18"/>
        <v>7.3064070973880235E-2</v>
      </c>
    </row>
    <row r="199" spans="1:10">
      <c r="A199">
        <v>8.8450000000000006</v>
      </c>
      <c r="B199">
        <v>5400.6</v>
      </c>
      <c r="C199">
        <v>506.38400000000001</v>
      </c>
      <c r="D199">
        <f t="shared" si="14"/>
        <v>8.4757071149249192</v>
      </c>
      <c r="E199">
        <f t="shared" si="19"/>
        <v>1645.9987374981004</v>
      </c>
      <c r="F199">
        <f t="shared" si="15"/>
        <v>1646.7110955399557</v>
      </c>
      <c r="G199">
        <f t="shared" si="20"/>
        <v>154.34584320000002</v>
      </c>
      <c r="H199">
        <f t="shared" si="16"/>
        <v>154.63897751122704</v>
      </c>
      <c r="I199">
        <f t="shared" si="17"/>
        <v>0.50745397979605356</v>
      </c>
      <c r="J199">
        <f t="shared" si="18"/>
        <v>8.5927724418540172E-2</v>
      </c>
    </row>
    <row r="200" spans="1:10">
      <c r="A200">
        <v>8.8949999999999996</v>
      </c>
      <c r="B200">
        <v>5424.54</v>
      </c>
      <c r="C200">
        <v>503.43599999999998</v>
      </c>
      <c r="D200">
        <f t="shared" si="14"/>
        <v>8.5257071149249182</v>
      </c>
      <c r="E200">
        <f t="shared" si="19"/>
        <v>1653.2956494981001</v>
      </c>
      <c r="F200">
        <f t="shared" si="15"/>
        <v>1654.4211289601712</v>
      </c>
      <c r="G200">
        <f t="shared" si="20"/>
        <v>153.44729280000001</v>
      </c>
      <c r="H200">
        <f t="shared" si="16"/>
        <v>153.76308930464137</v>
      </c>
      <c r="I200">
        <f t="shared" si="17"/>
        <v>1.2667040195438486</v>
      </c>
      <c r="J200">
        <f t="shared" si="18"/>
        <v>9.9727432343697422E-2</v>
      </c>
    </row>
    <row r="201" spans="1:10">
      <c r="A201">
        <v>8.9450000000000003</v>
      </c>
      <c r="B201">
        <v>5447.08</v>
      </c>
      <c r="C201">
        <v>500.541</v>
      </c>
      <c r="D201">
        <f t="shared" si="14"/>
        <v>8.5757071149249189</v>
      </c>
      <c r="E201">
        <f t="shared" si="19"/>
        <v>1660.1658414981002</v>
      </c>
      <c r="F201">
        <f t="shared" si="15"/>
        <v>1662.0874770827986</v>
      </c>
      <c r="G201">
        <f t="shared" si="20"/>
        <v>152.56489680000001</v>
      </c>
      <c r="H201">
        <f t="shared" si="16"/>
        <v>152.89155786087235</v>
      </c>
      <c r="I201">
        <f t="shared" si="17"/>
        <v>3.6926833203790803</v>
      </c>
      <c r="J201">
        <f t="shared" si="18"/>
        <v>0.10670744869024243</v>
      </c>
    </row>
    <row r="202" spans="1:10">
      <c r="A202">
        <v>8.9949999999999992</v>
      </c>
      <c r="B202">
        <v>5473.88</v>
      </c>
      <c r="C202">
        <v>497.73</v>
      </c>
      <c r="D202">
        <f t="shared" si="14"/>
        <v>8.6257071149249178</v>
      </c>
      <c r="E202">
        <f t="shared" si="19"/>
        <v>1668.3344814981003</v>
      </c>
      <c r="F202">
        <f t="shared" si="15"/>
        <v>1669.7103565889497</v>
      </c>
      <c r="G202">
        <f t="shared" si="20"/>
        <v>151.70810400000002</v>
      </c>
      <c r="H202">
        <f t="shared" si="16"/>
        <v>152.02433699831073</v>
      </c>
      <c r="I202">
        <f t="shared" si="17"/>
        <v>1.8930322656197804</v>
      </c>
      <c r="J202">
        <f t="shared" si="18"/>
        <v>0.10000330922058148</v>
      </c>
    </row>
    <row r="203" spans="1:10">
      <c r="A203">
        <v>9.0449999999999999</v>
      </c>
      <c r="B203">
        <v>5503.53</v>
      </c>
      <c r="C203">
        <v>495.01900000000001</v>
      </c>
      <c r="D203">
        <f t="shared" si="14"/>
        <v>8.6757071149249185</v>
      </c>
      <c r="E203">
        <f t="shared" si="19"/>
        <v>1677.3718014981</v>
      </c>
      <c r="F203">
        <f t="shared" si="15"/>
        <v>1677.2899818655014</v>
      </c>
      <c r="G203">
        <f t="shared" si="20"/>
        <v>150.88179120000001</v>
      </c>
      <c r="H203">
        <f t="shared" si="16"/>
        <v>151.16138112746455</v>
      </c>
      <c r="I203">
        <f t="shared" si="17"/>
        <v>6.6944522785667687E-3</v>
      </c>
      <c r="J203">
        <f t="shared" si="18"/>
        <v>7.8170527539627943E-2</v>
      </c>
    </row>
    <row r="204" spans="1:10">
      <c r="A204">
        <v>9.0950000000000006</v>
      </c>
      <c r="B204">
        <v>5526.13</v>
      </c>
      <c r="C204">
        <v>492.40899999999999</v>
      </c>
      <c r="D204">
        <f t="shared" si="14"/>
        <v>8.7257071149249192</v>
      </c>
      <c r="E204">
        <f t="shared" si="19"/>
        <v>1684.2602814981003</v>
      </c>
      <c r="F204">
        <f t="shared" si="15"/>
        <v>1684.8265650344538</v>
      </c>
      <c r="G204">
        <f t="shared" si="20"/>
        <v>150.08626320000002</v>
      </c>
      <c r="H204">
        <f t="shared" si="16"/>
        <v>150.30264524113826</v>
      </c>
      <c r="I204">
        <f t="shared" si="17"/>
        <v>0.32067704354498822</v>
      </c>
      <c r="J204">
        <f t="shared" si="18"/>
        <v>4.6821187727153581E-2</v>
      </c>
    </row>
    <row r="205" spans="1:10">
      <c r="A205">
        <v>9.1449999999999996</v>
      </c>
      <c r="B205">
        <v>5548.74</v>
      </c>
      <c r="C205">
        <v>489.88499999999999</v>
      </c>
      <c r="D205">
        <f t="shared" si="14"/>
        <v>8.7757071149249182</v>
      </c>
      <c r="E205">
        <f t="shared" si="19"/>
        <v>1691.1518094981002</v>
      </c>
      <c r="F205">
        <f t="shared" si="15"/>
        <v>1692.3203159818022</v>
      </c>
      <c r="G205">
        <f t="shared" si="20"/>
        <v>149.316948</v>
      </c>
      <c r="H205">
        <f t="shared" si="16"/>
        <v>149.44808490480423</v>
      </c>
      <c r="I205">
        <f t="shared" si="17"/>
        <v>1.3654074024536209</v>
      </c>
      <c r="J205">
        <f t="shared" si="18"/>
        <v>1.7196887801635401E-2</v>
      </c>
    </row>
    <row r="206" spans="1:10">
      <c r="A206">
        <v>9.1950000000000003</v>
      </c>
      <c r="B206">
        <v>5571.38</v>
      </c>
      <c r="C206">
        <v>487.428</v>
      </c>
      <c r="D206">
        <f t="shared" si="14"/>
        <v>8.8257071149249189</v>
      </c>
      <c r="E206">
        <f t="shared" si="19"/>
        <v>1698.0524814981002</v>
      </c>
      <c r="F206">
        <f t="shared" si="15"/>
        <v>1699.7714423859379</v>
      </c>
      <c r="G206">
        <f t="shared" si="20"/>
        <v>148.56805439999999</v>
      </c>
      <c r="H206">
        <f t="shared" si="16"/>
        <v>148.59765624716167</v>
      </c>
      <c r="I206">
        <f t="shared" si="17"/>
        <v>2.9548265339159063</v>
      </c>
      <c r="J206">
        <f t="shared" si="18"/>
        <v>8.7626935538298351E-4</v>
      </c>
    </row>
    <row r="207" spans="1:10">
      <c r="A207">
        <v>9.2449999999999992</v>
      </c>
      <c r="B207">
        <v>5594.02</v>
      </c>
      <c r="C207">
        <v>485.017</v>
      </c>
      <c r="D207">
        <f t="shared" si="14"/>
        <v>8.8757071149249178</v>
      </c>
      <c r="E207">
        <f t="shared" si="19"/>
        <v>1704.9531534981004</v>
      </c>
      <c r="F207">
        <f t="shared" si="15"/>
        <v>1707.1801497455717</v>
      </c>
      <c r="G207">
        <f t="shared" si="20"/>
        <v>147.83318160000002</v>
      </c>
      <c r="H207">
        <f t="shared" si="16"/>
        <v>147.75131595087996</v>
      </c>
      <c r="I207">
        <f t="shared" si="17"/>
        <v>4.9595122862514023</v>
      </c>
      <c r="J207">
        <f t="shared" si="18"/>
        <v>6.7019845058489992E-3</v>
      </c>
    </row>
    <row r="208" spans="1:10">
      <c r="A208">
        <v>9.2949999999999999</v>
      </c>
      <c r="B208">
        <v>5623.77</v>
      </c>
      <c r="C208">
        <v>482.64100000000002</v>
      </c>
      <c r="D208">
        <f t="shared" si="14"/>
        <v>8.9257071149249185</v>
      </c>
      <c r="E208">
        <f t="shared" si="19"/>
        <v>1714.0209534981004</v>
      </c>
      <c r="F208">
        <f t="shared" si="15"/>
        <v>1714.5466414072098</v>
      </c>
      <c r="G208">
        <f t="shared" si="20"/>
        <v>147.10897680000002</v>
      </c>
      <c r="H208">
        <f t="shared" si="16"/>
        <v>146.90902124352056</v>
      </c>
      <c r="I208">
        <f t="shared" si="17"/>
        <v>0.27634777778377612</v>
      </c>
      <c r="J208">
        <f t="shared" si="18"/>
        <v>3.9982224567012982E-2</v>
      </c>
    </row>
    <row r="209" spans="1:10">
      <c r="A209">
        <v>9.3450000000000006</v>
      </c>
      <c r="B209">
        <v>5650.72</v>
      </c>
      <c r="C209">
        <v>480.29300000000001</v>
      </c>
      <c r="D209">
        <f t="shared" si="14"/>
        <v>8.9757071149249192</v>
      </c>
      <c r="E209">
        <f t="shared" si="19"/>
        <v>1722.2353134981004</v>
      </c>
      <c r="F209">
        <f t="shared" si="15"/>
        <v>1721.871118592172</v>
      </c>
      <c r="G209">
        <f t="shared" si="20"/>
        <v>146.3933064</v>
      </c>
      <c r="H209">
        <f t="shared" si="16"/>
        <v>146.07072988863487</v>
      </c>
      <c r="I209">
        <f t="shared" si="17"/>
        <v>0.13263792950415487</v>
      </c>
      <c r="J209">
        <f t="shared" si="18"/>
        <v>0.1040556056844964</v>
      </c>
    </row>
    <row r="210" spans="1:10">
      <c r="A210">
        <v>9.3949999999999996</v>
      </c>
      <c r="B210">
        <v>5670.59</v>
      </c>
      <c r="C210">
        <v>477.96300000000002</v>
      </c>
      <c r="D210">
        <f t="shared" si="14"/>
        <v>9.0257071149249182</v>
      </c>
      <c r="E210">
        <f t="shared" si="19"/>
        <v>1728.2916894981001</v>
      </c>
      <c r="F210">
        <f t="shared" si="15"/>
        <v>1729.1537804231734</v>
      </c>
      <c r="G210">
        <f t="shared" si="20"/>
        <v>145.6831224</v>
      </c>
      <c r="H210">
        <f t="shared" si="16"/>
        <v>145.23640017703332</v>
      </c>
      <c r="I210">
        <f t="shared" si="17"/>
        <v>0.74320076309371974</v>
      </c>
      <c r="J210">
        <f t="shared" si="18"/>
        <v>0.19956074449229619</v>
      </c>
    </row>
    <row r="211" spans="1:10">
      <c r="A211">
        <v>9.4450000000000003</v>
      </c>
      <c r="B211">
        <v>5691.89</v>
      </c>
      <c r="C211">
        <v>475.62799999999999</v>
      </c>
      <c r="D211">
        <f t="shared" si="14"/>
        <v>9.0757071149249189</v>
      </c>
      <c r="E211">
        <f t="shared" si="19"/>
        <v>1734.7839294981004</v>
      </c>
      <c r="F211">
        <f t="shared" si="15"/>
        <v>1736.3948239504716</v>
      </c>
      <c r="G211">
        <f t="shared" si="20"/>
        <v>144.97141440000001</v>
      </c>
      <c r="H211">
        <f t="shared" si="16"/>
        <v>144.4059909182219</v>
      </c>
      <c r="I211">
        <f t="shared" si="17"/>
        <v>2.5949809366803489</v>
      </c>
      <c r="J211">
        <f t="shared" si="18"/>
        <v>0.31970371374608253</v>
      </c>
    </row>
    <row r="212" spans="1:10">
      <c r="A212">
        <v>9.4949999999999992</v>
      </c>
      <c r="B212">
        <v>5714.62</v>
      </c>
      <c r="C212">
        <v>473.24700000000001</v>
      </c>
      <c r="D212">
        <f t="shared" si="14"/>
        <v>9.1257071149249178</v>
      </c>
      <c r="E212">
        <f t="shared" si="19"/>
        <v>1741.7120334981003</v>
      </c>
      <c r="F212">
        <f t="shared" si="15"/>
        <v>1743.5944441775928</v>
      </c>
      <c r="G212">
        <f t="shared" si="20"/>
        <v>144.2456856</v>
      </c>
      <c r="H212">
        <f t="shared" si="16"/>
        <v>143.57946143200255</v>
      </c>
      <c r="I212">
        <f t="shared" si="17"/>
        <v>3.5434699662675015</v>
      </c>
      <c r="J212">
        <f t="shared" si="18"/>
        <v>0.44385464202390201</v>
      </c>
    </row>
    <row r="213" spans="1:10">
      <c r="A213">
        <v>9.5449999999999999</v>
      </c>
      <c r="B213">
        <v>5738.79</v>
      </c>
      <c r="C213">
        <v>470.77199999999999</v>
      </c>
      <c r="D213">
        <f t="shared" si="14"/>
        <v>9.1757071149249185</v>
      </c>
      <c r="E213">
        <f t="shared" si="19"/>
        <v>1749.0790494981002</v>
      </c>
      <c r="F213">
        <f t="shared" si="15"/>
        <v>1750.7528340866384</v>
      </c>
      <c r="G213">
        <f t="shared" si="20"/>
        <v>143.4913056</v>
      </c>
      <c r="H213">
        <f t="shared" si="16"/>
        <v>142.75677154023359</v>
      </c>
      <c r="I213">
        <f t="shared" si="17"/>
        <v>2.8015548488279345</v>
      </c>
      <c r="J213">
        <f t="shared" si="18"/>
        <v>0.53954028495693518</v>
      </c>
    </row>
    <row r="214" spans="1:10">
      <c r="A214">
        <v>9.5950000000000006</v>
      </c>
      <c r="B214">
        <v>5767.25</v>
      </c>
      <c r="C214">
        <v>468.161</v>
      </c>
      <c r="D214">
        <f t="shared" si="14"/>
        <v>9.2257071149249192</v>
      </c>
      <c r="E214">
        <f t="shared" si="19"/>
        <v>1757.7536574981002</v>
      </c>
      <c r="F214">
        <f t="shared" si="15"/>
        <v>1757.8701846631848</v>
      </c>
      <c r="G214">
        <f t="shared" si="20"/>
        <v>142.6954728</v>
      </c>
      <c r="H214">
        <f t="shared" si="16"/>
        <v>141.93788155874694</v>
      </c>
      <c r="I214">
        <f t="shared" si="17"/>
        <v>1.3578580202644885E-2</v>
      </c>
      <c r="J214">
        <f t="shared" si="18"/>
        <v>0.57394448882336269</v>
      </c>
    </row>
    <row r="215" spans="1:10">
      <c r="A215">
        <v>9.6449999999999996</v>
      </c>
      <c r="B215">
        <v>5791.47</v>
      </c>
      <c r="C215">
        <v>465.39699999999999</v>
      </c>
      <c r="D215">
        <f t="shared" ref="D215:D278" si="21">A215-$B$12</f>
        <v>9.2757071149249182</v>
      </c>
      <c r="E215">
        <f t="shared" si="19"/>
        <v>1765.1359134981003</v>
      </c>
      <c r="F215">
        <f t="shared" ref="F215:F278" si="22">IF(D215&lt;0,0,IF(D215&lt;$B$11,LN(COSH($B$18*$B$17*D215))/$B$17,$B$21+$B$19^2/2/$B$15*LN(($B$20^2+$B$19^2)/(H215^2+$B$19^2))))</f>
        <v>1764.9466849207834</v>
      </c>
      <c r="G215">
        <f t="shared" si="20"/>
        <v>141.85300560000002</v>
      </c>
      <c r="H215">
        <f t="shared" ref="H215:H278" si="23">IF(D215&lt;0,0,IF(D215&lt;$B$11,$B$18*TANH($B$18*$B$17*D215),$B$19*($B$20-$B$19*TAN((D215-$B$11)*$B$15/$B$19))/($B$19+$B$20*TAN((D215-$B$11)*$B$15/$B$19))))</f>
        <v>141.12275228941823</v>
      </c>
      <c r="I215">
        <f t="shared" ref="I215:I278" si="24">(E215-F215)^2</f>
        <v>3.5807454473398177E-2</v>
      </c>
      <c r="J215">
        <f t="shared" ref="J215:J278" si="25">(G215-H215)^2</f>
        <v>0.53326989761566024</v>
      </c>
    </row>
    <row r="216" spans="1:10">
      <c r="A216">
        <v>9.6950000000000003</v>
      </c>
      <c r="B216">
        <v>5812.84</v>
      </c>
      <c r="C216">
        <v>462.49099999999999</v>
      </c>
      <c r="D216">
        <f t="shared" si="21"/>
        <v>9.3257071149249189</v>
      </c>
      <c r="E216">
        <f t="shared" ref="E216:E279" si="26">(B216-$B$13)*0.3048</f>
        <v>1771.6494894981001</v>
      </c>
      <c r="F216">
        <f t="shared" si="22"/>
        <v>1771.9825219250697</v>
      </c>
      <c r="G216">
        <f t="shared" ref="G216:G279" si="27">IF(A216&lt;$B$12,0,C216*0.3048)</f>
        <v>140.9672568</v>
      </c>
      <c r="H216">
        <f t="shared" si="23"/>
        <v>140.31134501238623</v>
      </c>
      <c r="I216">
        <f t="shared" si="24"/>
        <v>0.11091059741323971</v>
      </c>
      <c r="J216">
        <f t="shared" si="25"/>
        <v>0.43022027313069761</v>
      </c>
    </row>
    <row r="217" spans="1:10">
      <c r="A217">
        <v>9.7449999999999992</v>
      </c>
      <c r="B217">
        <v>5832.82</v>
      </c>
      <c r="C217">
        <v>459.47500000000002</v>
      </c>
      <c r="D217">
        <f t="shared" si="21"/>
        <v>9.3757071149249178</v>
      </c>
      <c r="E217">
        <f t="shared" si="26"/>
        <v>1777.7393934981001</v>
      </c>
      <c r="F217">
        <f t="shared" si="22"/>
        <v>1778.9778808174824</v>
      </c>
      <c r="G217">
        <f t="shared" si="27"/>
        <v>140.04798000000002</v>
      </c>
      <c r="H217">
        <f t="shared" si="23"/>
        <v>139.50362147841932</v>
      </c>
      <c r="I217">
        <f t="shared" si="24"/>
        <v>1.5338508402708284</v>
      </c>
      <c r="J217">
        <f t="shared" si="25"/>
        <v>0.29632620001753057</v>
      </c>
    </row>
    <row r="218" spans="1:10">
      <c r="A218">
        <v>9.7949999999999999</v>
      </c>
      <c r="B218">
        <v>5854.22</v>
      </c>
      <c r="C218">
        <v>456.39600000000002</v>
      </c>
      <c r="D218">
        <f t="shared" si="21"/>
        <v>9.4257071149249185</v>
      </c>
      <c r="E218">
        <f t="shared" si="26"/>
        <v>1784.2621134981002</v>
      </c>
      <c r="F218">
        <f t="shared" si="22"/>
        <v>1785.9329448386079</v>
      </c>
      <c r="G218">
        <f t="shared" si="27"/>
        <v>139.10950080000001</v>
      </c>
      <c r="H218">
        <f t="shared" si="23"/>
        <v>138.69954390142456</v>
      </c>
      <c r="I218">
        <f t="shared" si="24"/>
        <v>2.7916773684226746</v>
      </c>
      <c r="J218">
        <f t="shared" si="25"/>
        <v>0.16806465868959727</v>
      </c>
    </row>
    <row r="219" spans="1:10">
      <c r="A219">
        <v>9.8450000000000006</v>
      </c>
      <c r="B219">
        <v>5878.49</v>
      </c>
      <c r="C219">
        <v>453.30599999999998</v>
      </c>
      <c r="D219">
        <f t="shared" si="21"/>
        <v>9.4757071149249192</v>
      </c>
      <c r="E219">
        <f t="shared" si="26"/>
        <v>1791.6596094981001</v>
      </c>
      <c r="F219">
        <f t="shared" si="22"/>
        <v>1792.8478953511535</v>
      </c>
      <c r="G219">
        <f t="shared" si="27"/>
        <v>138.1676688</v>
      </c>
      <c r="H219">
        <f t="shared" si="23"/>
        <v>137.89907495109716</v>
      </c>
      <c r="I219">
        <f t="shared" si="24"/>
        <v>1.4120232685669836</v>
      </c>
      <c r="J219">
        <f t="shared" si="25"/>
        <v>7.2142655668440983E-2</v>
      </c>
    </row>
    <row r="220" spans="1:10">
      <c r="A220">
        <v>9.8949999999999996</v>
      </c>
      <c r="B220">
        <v>5905.65</v>
      </c>
      <c r="C220">
        <v>450.26400000000001</v>
      </c>
      <c r="D220">
        <f t="shared" si="21"/>
        <v>9.5257071149249182</v>
      </c>
      <c r="E220">
        <f t="shared" si="26"/>
        <v>1799.9379774981001</v>
      </c>
      <c r="F220">
        <f t="shared" si="22"/>
        <v>1799.7229118625546</v>
      </c>
      <c r="G220">
        <f t="shared" si="27"/>
        <v>137.24046720000001</v>
      </c>
      <c r="H220">
        <f t="shared" si="23"/>
        <v>137.10217774570634</v>
      </c>
      <c r="I220">
        <f t="shared" si="24"/>
        <v>4.6253227592565317E-2</v>
      </c>
      <c r="J220">
        <f t="shared" si="25"/>
        <v>1.9123973168840954E-2</v>
      </c>
    </row>
    <row r="221" spans="1:10">
      <c r="A221">
        <v>9.9450000000000003</v>
      </c>
      <c r="B221">
        <v>5928.54</v>
      </c>
      <c r="C221">
        <v>447.327</v>
      </c>
      <c r="D221">
        <f t="shared" si="21"/>
        <v>9.5757071149249189</v>
      </c>
      <c r="E221">
        <f t="shared" si="26"/>
        <v>1806.9148494981002</v>
      </c>
      <c r="F221">
        <f t="shared" si="22"/>
        <v>1806.5581720472283</v>
      </c>
      <c r="G221">
        <f t="shared" si="27"/>
        <v>136.34526959999999</v>
      </c>
      <c r="H221">
        <f t="shared" si="23"/>
        <v>136.30881584501563</v>
      </c>
      <c r="I221">
        <f t="shared" si="24"/>
        <v>0.12721880396053695</v>
      </c>
      <c r="J221">
        <f t="shared" si="25"/>
        <v>1.3288762524600905E-3</v>
      </c>
    </row>
    <row r="222" spans="1:10">
      <c r="A222">
        <v>9.9949999999999992</v>
      </c>
      <c r="B222">
        <v>5947.14</v>
      </c>
      <c r="C222">
        <v>444.54599999999999</v>
      </c>
      <c r="D222">
        <f t="shared" si="21"/>
        <v>9.6257071149249178</v>
      </c>
      <c r="E222">
        <f t="shared" si="26"/>
        <v>1812.5841294981003</v>
      </c>
      <c r="F222">
        <f t="shared" si="22"/>
        <v>1813.3538517684688</v>
      </c>
      <c r="G222">
        <f t="shared" si="27"/>
        <v>135.49762079999999</v>
      </c>
      <c r="H222">
        <f t="shared" si="23"/>
        <v>135.51895324333398</v>
      </c>
      <c r="I222">
        <f t="shared" si="24"/>
        <v>0.59247237350115722</v>
      </c>
      <c r="J222">
        <f t="shared" si="25"/>
        <v>4.5507313859786041E-4</v>
      </c>
    </row>
    <row r="223" spans="1:10">
      <c r="A223">
        <v>10.045</v>
      </c>
      <c r="B223">
        <v>5968.63</v>
      </c>
      <c r="C223">
        <v>441.952</v>
      </c>
      <c r="D223">
        <f t="shared" si="21"/>
        <v>9.6757071149249185</v>
      </c>
      <c r="E223">
        <f t="shared" si="26"/>
        <v>1819.1342814981003</v>
      </c>
      <c r="F223">
        <f t="shared" si="22"/>
        <v>1820.1101251000109</v>
      </c>
      <c r="G223">
        <f t="shared" si="27"/>
        <v>134.70696960000001</v>
      </c>
      <c r="H223">
        <f t="shared" si="23"/>
        <v>134.73255436269488</v>
      </c>
      <c r="I223">
        <f t="shared" si="24"/>
        <v>0.95227073538982032</v>
      </c>
      <c r="J223">
        <f t="shared" si="25"/>
        <v>6.5458008215313996E-4</v>
      </c>
    </row>
    <row r="224" spans="1:10">
      <c r="A224">
        <v>10.095000000000001</v>
      </c>
      <c r="B224">
        <v>5988.69</v>
      </c>
      <c r="C224">
        <v>439.54700000000003</v>
      </c>
      <c r="D224">
        <f t="shared" si="21"/>
        <v>9.7257071149249192</v>
      </c>
      <c r="E224">
        <f t="shared" si="26"/>
        <v>1825.2485694981001</v>
      </c>
      <c r="F224">
        <f t="shared" si="22"/>
        <v>1826.8271643472435</v>
      </c>
      <c r="G224">
        <f t="shared" si="27"/>
        <v>133.9739256</v>
      </c>
      <c r="H224">
        <f t="shared" si="23"/>
        <v>133.94958404616122</v>
      </c>
      <c r="I224">
        <f t="shared" si="24"/>
        <v>2.491961697742163</v>
      </c>
      <c r="J224">
        <f t="shared" si="25"/>
        <v>5.9251124328626341E-4</v>
      </c>
    </row>
    <row r="225" spans="1:10">
      <c r="A225">
        <v>10.145</v>
      </c>
      <c r="B225">
        <v>6010.2</v>
      </c>
      <c r="C225">
        <v>437.3</v>
      </c>
      <c r="D225">
        <f t="shared" si="21"/>
        <v>9.7757071149249182</v>
      </c>
      <c r="E225">
        <f t="shared" si="26"/>
        <v>1831.8048174981002</v>
      </c>
      <c r="F225">
        <f t="shared" si="22"/>
        <v>1833.5051400680945</v>
      </c>
      <c r="G225">
        <f t="shared" si="27"/>
        <v>133.28904</v>
      </c>
      <c r="H225">
        <f t="shared" si="23"/>
        <v>133.17000755125278</v>
      </c>
      <c r="I225">
        <f t="shared" si="24"/>
        <v>2.8910968420321619</v>
      </c>
      <c r="J225">
        <f t="shared" si="25"/>
        <v>1.4168723854759469E-2</v>
      </c>
    </row>
    <row r="226" spans="1:10">
      <c r="A226">
        <v>10.195</v>
      </c>
      <c r="B226">
        <v>6037.47</v>
      </c>
      <c r="C226">
        <v>435.16</v>
      </c>
      <c r="D226">
        <f t="shared" si="21"/>
        <v>9.8257071149249189</v>
      </c>
      <c r="E226">
        <f t="shared" si="26"/>
        <v>1840.1167134981004</v>
      </c>
      <c r="F226">
        <f t="shared" si="22"/>
        <v>1840.1442210935979</v>
      </c>
      <c r="G226">
        <f t="shared" si="27"/>
        <v>132.63676800000002</v>
      </c>
      <c r="H226">
        <f t="shared" si="23"/>
        <v>132.39379054349331</v>
      </c>
      <c r="I226">
        <f t="shared" si="24"/>
        <v>7.5666781005858579E-4</v>
      </c>
      <c r="J226">
        <f t="shared" si="25"/>
        <v>5.9038044370469063E-2</v>
      </c>
    </row>
    <row r="227" spans="1:10">
      <c r="A227">
        <v>10.244999999999999</v>
      </c>
      <c r="B227">
        <v>6060.45</v>
      </c>
      <c r="C227">
        <v>433.05599999999998</v>
      </c>
      <c r="D227">
        <f t="shared" si="21"/>
        <v>9.8757071149249178</v>
      </c>
      <c r="E227">
        <f t="shared" si="26"/>
        <v>1847.1210174981002</v>
      </c>
      <c r="F227">
        <f t="shared" si="22"/>
        <v>1846.7445745481295</v>
      </c>
      <c r="G227">
        <f t="shared" si="27"/>
        <v>131.9954688</v>
      </c>
      <c r="H227">
        <f t="shared" si="23"/>
        <v>131.62089909007582</v>
      </c>
      <c r="I227">
        <f t="shared" si="24"/>
        <v>0.14170929458258563</v>
      </c>
      <c r="J227">
        <f t="shared" si="25"/>
        <v>0.14030246759267972</v>
      </c>
    </row>
    <row r="228" spans="1:10">
      <c r="A228">
        <v>10.295</v>
      </c>
      <c r="B228">
        <v>6079.14</v>
      </c>
      <c r="C228">
        <v>430.90499999999997</v>
      </c>
      <c r="D228">
        <f t="shared" si="21"/>
        <v>9.9257071149249185</v>
      </c>
      <c r="E228">
        <f t="shared" si="26"/>
        <v>1852.8177294981003</v>
      </c>
      <c r="F228">
        <f t="shared" si="22"/>
        <v>1853.3063658693386</v>
      </c>
      <c r="G228">
        <f t="shared" si="27"/>
        <v>131.339844</v>
      </c>
      <c r="H228">
        <f t="shared" si="23"/>
        <v>130.85129965364217</v>
      </c>
      <c r="I228">
        <f t="shared" si="24"/>
        <v>0.23876550329690613</v>
      </c>
      <c r="J228">
        <f t="shared" si="25"/>
        <v>0.23867557835819639</v>
      </c>
    </row>
    <row r="229" spans="1:10">
      <c r="A229">
        <v>10.345000000000001</v>
      </c>
      <c r="B229">
        <v>6097.83</v>
      </c>
      <c r="C229">
        <v>428.62</v>
      </c>
      <c r="D229">
        <f t="shared" si="21"/>
        <v>9.9757071149249192</v>
      </c>
      <c r="E229">
        <f t="shared" si="26"/>
        <v>1858.5144414981003</v>
      </c>
      <c r="F229">
        <f t="shared" si="22"/>
        <v>1859.8297588277642</v>
      </c>
      <c r="G229">
        <f t="shared" si="27"/>
        <v>130.64337600000002</v>
      </c>
      <c r="H229">
        <f t="shared" si="23"/>
        <v>130.08495908617581</v>
      </c>
      <c r="I229">
        <f t="shared" si="24"/>
        <v>1.7300596777142054</v>
      </c>
      <c r="J229">
        <f t="shared" si="25"/>
        <v>0.31182944964494763</v>
      </c>
    </row>
    <row r="230" spans="1:10">
      <c r="A230">
        <v>10.395</v>
      </c>
      <c r="B230">
        <v>6117.97</v>
      </c>
      <c r="C230">
        <v>426.12599999999998</v>
      </c>
      <c r="D230">
        <f t="shared" si="21"/>
        <v>10.025707114924918</v>
      </c>
      <c r="E230">
        <f t="shared" si="26"/>
        <v>1864.6531134981003</v>
      </c>
      <c r="F230">
        <f t="shared" si="22"/>
        <v>1866.3149155461515</v>
      </c>
      <c r="G230">
        <f t="shared" si="27"/>
        <v>129.88320479999999</v>
      </c>
      <c r="H230">
        <f t="shared" si="23"/>
        <v>129.32184462300407</v>
      </c>
      <c r="I230">
        <f t="shared" si="24"/>
        <v>2.7615860469071158</v>
      </c>
      <c r="J230">
        <f t="shared" si="25"/>
        <v>0.31512524831688937</v>
      </c>
    </row>
    <row r="231" spans="1:10">
      <c r="A231">
        <v>10.445</v>
      </c>
      <c r="B231">
        <v>6139.57</v>
      </c>
      <c r="C231">
        <v>423.38</v>
      </c>
      <c r="D231">
        <f t="shared" si="21"/>
        <v>10.075707114924919</v>
      </c>
      <c r="E231">
        <f t="shared" si="26"/>
        <v>1871.2367934981</v>
      </c>
      <c r="F231">
        <f t="shared" si="22"/>
        <v>1872.7619965184763</v>
      </c>
      <c r="G231">
        <f t="shared" si="27"/>
        <v>129.046224</v>
      </c>
      <c r="H231">
        <f t="shared" si="23"/>
        <v>128.56192387690839</v>
      </c>
      <c r="I231">
        <f t="shared" si="24"/>
        <v>2.3262442533648016</v>
      </c>
      <c r="J231">
        <f t="shared" si="25"/>
        <v>0.23454660922653911</v>
      </c>
    </row>
    <row r="232" spans="1:10">
      <c r="A232">
        <v>10.494999999999999</v>
      </c>
      <c r="B232">
        <v>6166.94</v>
      </c>
      <c r="C232">
        <v>420.39699999999999</v>
      </c>
      <c r="D232">
        <f t="shared" si="21"/>
        <v>10.125707114924918</v>
      </c>
      <c r="E232">
        <f t="shared" si="26"/>
        <v>1879.5791694981001</v>
      </c>
      <c r="F232">
        <f t="shared" si="22"/>
        <v>1879.1711606286649</v>
      </c>
      <c r="G232">
        <f t="shared" si="27"/>
        <v>128.13700560000001</v>
      </c>
      <c r="H232">
        <f t="shared" si="23"/>
        <v>127.80516483234069</v>
      </c>
      <c r="I232">
        <f t="shared" si="24"/>
        <v>0.16647123753779586</v>
      </c>
      <c r="J232">
        <f t="shared" si="25"/>
        <v>0.11011829508072372</v>
      </c>
    </row>
    <row r="233" spans="1:10">
      <c r="A233">
        <v>10.545</v>
      </c>
      <c r="B233">
        <v>6190.02</v>
      </c>
      <c r="C233">
        <v>417.25099999999998</v>
      </c>
      <c r="D233">
        <f t="shared" si="21"/>
        <v>10.175707114924919</v>
      </c>
      <c r="E233">
        <f t="shared" si="26"/>
        <v>1886.6139534981003</v>
      </c>
      <c r="F233">
        <f t="shared" si="22"/>
        <v>1885.5425651690425</v>
      </c>
      <c r="G233">
        <f t="shared" si="27"/>
        <v>127.1781048</v>
      </c>
      <c r="H233">
        <f t="shared" si="23"/>
        <v>127.05153583974182</v>
      </c>
      <c r="I233">
        <f t="shared" si="24"/>
        <v>1.1478729516411665</v>
      </c>
      <c r="J233">
        <f t="shared" si="25"/>
        <v>1.6019701700837503E-2</v>
      </c>
    </row>
    <row r="234" spans="1:10">
      <c r="A234">
        <v>10.595000000000001</v>
      </c>
      <c r="B234">
        <v>6207.33</v>
      </c>
      <c r="C234">
        <v>414.05900000000003</v>
      </c>
      <c r="D234">
        <f t="shared" si="21"/>
        <v>10.225707114924919</v>
      </c>
      <c r="E234">
        <f t="shared" si="26"/>
        <v>1891.8900414981001</v>
      </c>
      <c r="F234">
        <f t="shared" si="22"/>
        <v>1891.8763658584885</v>
      </c>
      <c r="G234">
        <f t="shared" si="27"/>
        <v>126.20518320000001</v>
      </c>
      <c r="H234">
        <f t="shared" si="23"/>
        <v>126.30100560996244</v>
      </c>
      <c r="I234">
        <f t="shared" si="24"/>
        <v>1.8702311878690379E-4</v>
      </c>
      <c r="J234">
        <f t="shared" si="25"/>
        <v>9.1819342510094226E-3</v>
      </c>
    </row>
    <row r="235" spans="1:10">
      <c r="A235">
        <v>10.645</v>
      </c>
      <c r="B235">
        <v>6224.66</v>
      </c>
      <c r="C235">
        <v>410.93099999999998</v>
      </c>
      <c r="D235">
        <f t="shared" si="21"/>
        <v>10.275707114924918</v>
      </c>
      <c r="E235">
        <f t="shared" si="26"/>
        <v>1897.1722254981003</v>
      </c>
      <c r="F235">
        <f t="shared" si="22"/>
        <v>1898.1727168603211</v>
      </c>
      <c r="G235">
        <f t="shared" si="27"/>
        <v>125.25176880000001</v>
      </c>
      <c r="H235">
        <f t="shared" si="23"/>
        <v>125.55354320878178</v>
      </c>
      <c r="I235">
        <f t="shared" si="24"/>
        <v>1.0009829658784877</v>
      </c>
      <c r="J235">
        <f t="shared" si="25"/>
        <v>9.1067793795585328E-2</v>
      </c>
    </row>
    <row r="236" spans="1:10">
      <c r="A236">
        <v>10.695</v>
      </c>
      <c r="B236">
        <v>6244.89</v>
      </c>
      <c r="C236">
        <v>407.94</v>
      </c>
      <c r="D236">
        <f t="shared" si="21"/>
        <v>10.325707114924919</v>
      </c>
      <c r="E236">
        <f t="shared" si="26"/>
        <v>1903.3383294981004</v>
      </c>
      <c r="F236">
        <f t="shared" si="22"/>
        <v>1904.4317707999076</v>
      </c>
      <c r="G236">
        <f t="shared" si="27"/>
        <v>124.340112</v>
      </c>
      <c r="H236">
        <f t="shared" si="23"/>
        <v>124.80911805152424</v>
      </c>
      <c r="I236">
        <f t="shared" si="24"/>
        <v>1.1956138804977388</v>
      </c>
      <c r="J236">
        <f t="shared" si="25"/>
        <v>0.21996667636635078</v>
      </c>
    </row>
    <row r="237" spans="1:10">
      <c r="A237">
        <v>10.744999999999999</v>
      </c>
      <c r="B237">
        <v>6262.23</v>
      </c>
      <c r="C237">
        <v>405.10700000000003</v>
      </c>
      <c r="D237">
        <f t="shared" si="21"/>
        <v>10.375707114924918</v>
      </c>
      <c r="E237">
        <f t="shared" si="26"/>
        <v>1908.6235614981001</v>
      </c>
      <c r="F237">
        <f t="shared" si="22"/>
        <v>1910.65367878201</v>
      </c>
      <c r="G237">
        <f t="shared" si="27"/>
        <v>123.47661360000002</v>
      </c>
      <c r="H237">
        <f t="shared" si="23"/>
        <v>124.06769989777031</v>
      </c>
      <c r="I237">
        <f t="shared" si="24"/>
        <v>4.1213761864298348</v>
      </c>
      <c r="J237">
        <f t="shared" si="25"/>
        <v>0.34938301141178685</v>
      </c>
    </row>
    <row r="238" spans="1:10">
      <c r="A238">
        <v>10.795</v>
      </c>
      <c r="B238">
        <v>6286.82</v>
      </c>
      <c r="C238">
        <v>402.41500000000002</v>
      </c>
      <c r="D238">
        <f t="shared" si="21"/>
        <v>10.425707114924919</v>
      </c>
      <c r="E238">
        <f t="shared" si="26"/>
        <v>1916.1185934981002</v>
      </c>
      <c r="F238">
        <f t="shared" si="22"/>
        <v>1916.8385904078682</v>
      </c>
      <c r="G238">
        <f t="shared" si="27"/>
        <v>122.65609200000002</v>
      </c>
      <c r="H238">
        <f t="shared" si="23"/>
        <v>123.32925884616056</v>
      </c>
      <c r="I238">
        <f t="shared" si="24"/>
        <v>0.51839555007553051</v>
      </c>
      <c r="J238">
        <f t="shared" si="25"/>
        <v>0.45315360276972932</v>
      </c>
    </row>
    <row r="239" spans="1:10">
      <c r="A239">
        <v>10.845000000000001</v>
      </c>
      <c r="B239">
        <v>6311.42</v>
      </c>
      <c r="C239">
        <v>399.84</v>
      </c>
      <c r="D239">
        <f t="shared" si="21"/>
        <v>10.475707114924919</v>
      </c>
      <c r="E239">
        <f t="shared" si="26"/>
        <v>1923.6166734981002</v>
      </c>
      <c r="F239">
        <f t="shared" si="22"/>
        <v>1922.9866537920225</v>
      </c>
      <c r="G239">
        <f t="shared" si="27"/>
        <v>121.87123199999999</v>
      </c>
      <c r="H239">
        <f t="shared" si="23"/>
        <v>122.59376532929105</v>
      </c>
      <c r="I239">
        <f t="shared" si="24"/>
        <v>0.39692483004628992</v>
      </c>
      <c r="J239">
        <f t="shared" si="25"/>
        <v>0.52205441193641378</v>
      </c>
    </row>
    <row r="240" spans="1:10">
      <c r="A240">
        <v>10.895</v>
      </c>
      <c r="B240">
        <v>6330.26</v>
      </c>
      <c r="C240">
        <v>397.36700000000002</v>
      </c>
      <c r="D240">
        <f t="shared" si="21"/>
        <v>10.525707114924918</v>
      </c>
      <c r="E240">
        <f t="shared" si="26"/>
        <v>1929.3591054981002</v>
      </c>
      <c r="F240">
        <f t="shared" si="22"/>
        <v>1929.0980155788884</v>
      </c>
      <c r="G240">
        <f t="shared" si="27"/>
        <v>121.11746160000001</v>
      </c>
      <c r="H240">
        <f t="shared" si="23"/>
        <v>121.86119010869709</v>
      </c>
      <c r="I240">
        <f t="shared" si="24"/>
        <v>6.8167945914038242E-2</v>
      </c>
      <c r="J240">
        <f t="shared" si="25"/>
        <v>0.55313209464877466</v>
      </c>
    </row>
    <row r="241" spans="1:10">
      <c r="A241">
        <v>10.945</v>
      </c>
      <c r="B241">
        <v>6346.2</v>
      </c>
      <c r="C241">
        <v>394.98899999999998</v>
      </c>
      <c r="D241">
        <f t="shared" si="21"/>
        <v>10.575707114924919</v>
      </c>
      <c r="E241">
        <f t="shared" si="26"/>
        <v>1934.2176174981003</v>
      </c>
      <c r="F241">
        <f t="shared" si="22"/>
        <v>1935.1728209590783</v>
      </c>
      <c r="G241">
        <f t="shared" si="27"/>
        <v>120.3926472</v>
      </c>
      <c r="H241">
        <f t="shared" si="23"/>
        <v>121.13150426992517</v>
      </c>
      <c r="I241">
        <f t="shared" si="24"/>
        <v>0.91241365186445433</v>
      </c>
      <c r="J241">
        <f t="shared" si="25"/>
        <v>0.5459097697784141</v>
      </c>
    </row>
    <row r="242" spans="1:10">
      <c r="A242">
        <v>10.994999999999999</v>
      </c>
      <c r="B242">
        <v>6365.05</v>
      </c>
      <c r="C242">
        <v>392.69600000000003</v>
      </c>
      <c r="D242">
        <f t="shared" si="21"/>
        <v>10.625707114924918</v>
      </c>
      <c r="E242">
        <f t="shared" si="26"/>
        <v>1939.9630974981003</v>
      </c>
      <c r="F242">
        <f t="shared" si="22"/>
        <v>1941.2112136854821</v>
      </c>
      <c r="G242">
        <f t="shared" si="27"/>
        <v>119.69374080000001</v>
      </c>
      <c r="H242">
        <f t="shared" si="23"/>
        <v>120.40467921768975</v>
      </c>
      <c r="I242">
        <f t="shared" si="24"/>
        <v>1.5577940172045079</v>
      </c>
      <c r="J242">
        <f t="shared" si="25"/>
        <v>0.50543343374718008</v>
      </c>
    </row>
    <row r="243" spans="1:10">
      <c r="A243">
        <v>11.045</v>
      </c>
      <c r="B243">
        <v>6382.45</v>
      </c>
      <c r="C243">
        <v>390.46499999999997</v>
      </c>
      <c r="D243">
        <f t="shared" si="21"/>
        <v>10.675707114924919</v>
      </c>
      <c r="E243">
        <f t="shared" si="26"/>
        <v>1945.2666174981002</v>
      </c>
      <c r="F243">
        <f t="shared" si="22"/>
        <v>1947.2133360891034</v>
      </c>
      <c r="G243">
        <f t="shared" si="27"/>
        <v>119.013732</v>
      </c>
      <c r="H243">
        <f t="shared" si="23"/>
        <v>119.68068667111427</v>
      </c>
      <c r="I243">
        <f t="shared" si="24"/>
        <v>3.7897132725575564</v>
      </c>
      <c r="J243">
        <f t="shared" si="25"/>
        <v>0.44482853332114225</v>
      </c>
    </row>
    <row r="244" spans="1:10">
      <c r="A244">
        <v>11.095000000000001</v>
      </c>
      <c r="B244">
        <v>6402.78</v>
      </c>
      <c r="C244">
        <v>388.274</v>
      </c>
      <c r="D244">
        <f t="shared" si="21"/>
        <v>10.725707114924919</v>
      </c>
      <c r="E244">
        <f t="shared" si="26"/>
        <v>1951.4632014981</v>
      </c>
      <c r="F244">
        <f t="shared" si="22"/>
        <v>1953.1793290946657</v>
      </c>
      <c r="G244">
        <f t="shared" si="27"/>
        <v>118.34591520000001</v>
      </c>
      <c r="H244">
        <f t="shared" si="23"/>
        <v>118.95949865905382</v>
      </c>
      <c r="I244">
        <f t="shared" si="24"/>
        <v>2.9450939276943116</v>
      </c>
      <c r="J244">
        <f t="shared" si="25"/>
        <v>0.37648466122444324</v>
      </c>
    </row>
    <row r="245" spans="1:10">
      <c r="A245">
        <v>11.145</v>
      </c>
      <c r="B245">
        <v>6426.02</v>
      </c>
      <c r="C245">
        <v>386.13200000000001</v>
      </c>
      <c r="D245">
        <f t="shared" si="21"/>
        <v>10.775707114924918</v>
      </c>
      <c r="E245">
        <f t="shared" si="26"/>
        <v>1958.5467534981003</v>
      </c>
      <c r="F245">
        <f t="shared" si="22"/>
        <v>1959.1093322359829</v>
      </c>
      <c r="G245">
        <f t="shared" si="27"/>
        <v>117.69303360000001</v>
      </c>
      <c r="H245">
        <f t="shared" si="23"/>
        <v>118.24108751549844</v>
      </c>
      <c r="I245">
        <f t="shared" si="24"/>
        <v>0.31649483631761482</v>
      </c>
      <c r="J245">
        <f t="shared" si="25"/>
        <v>0.30036309429315861</v>
      </c>
    </row>
    <row r="246" spans="1:10">
      <c r="A246">
        <v>11.195</v>
      </c>
      <c r="B246">
        <v>6449.28</v>
      </c>
      <c r="C246">
        <v>384.08600000000001</v>
      </c>
      <c r="D246">
        <f t="shared" si="21"/>
        <v>10.825707114924919</v>
      </c>
      <c r="E246">
        <f t="shared" si="26"/>
        <v>1965.6364014981002</v>
      </c>
      <c r="F246">
        <f t="shared" si="22"/>
        <v>1965.0034836711029</v>
      </c>
      <c r="G246">
        <f t="shared" si="27"/>
        <v>117.06941280000001</v>
      </c>
      <c r="H246">
        <f t="shared" si="23"/>
        <v>117.52542587505496</v>
      </c>
      <c r="I246">
        <f t="shared" si="24"/>
        <v>0.40058497573098406</v>
      </c>
      <c r="J246">
        <f t="shared" si="25"/>
        <v>0.20794792462107575</v>
      </c>
    </row>
    <row r="247" spans="1:10">
      <c r="A247">
        <v>11.244999999999999</v>
      </c>
      <c r="B247">
        <v>6465.29</v>
      </c>
      <c r="C247">
        <v>382.20600000000002</v>
      </c>
      <c r="D247">
        <f t="shared" si="21"/>
        <v>10.875707114924918</v>
      </c>
      <c r="E247">
        <f t="shared" si="26"/>
        <v>1970.5162494981003</v>
      </c>
      <c r="F247">
        <f t="shared" si="22"/>
        <v>1970.8619201972247</v>
      </c>
      <c r="G247">
        <f t="shared" si="27"/>
        <v>116.49638880000001</v>
      </c>
      <c r="H247">
        <f t="shared" si="23"/>
        <v>116.81248666850651</v>
      </c>
      <c r="I247">
        <f t="shared" si="24"/>
        <v>0.11948823223315966</v>
      </c>
      <c r="J247">
        <f t="shared" si="25"/>
        <v>9.9917862474354607E-2</v>
      </c>
    </row>
    <row r="248" spans="1:10">
      <c r="A248">
        <v>11.295</v>
      </c>
      <c r="B248">
        <v>6481.29</v>
      </c>
      <c r="C248">
        <v>380.529</v>
      </c>
      <c r="D248">
        <f t="shared" si="21"/>
        <v>10.925707114924919</v>
      </c>
      <c r="E248">
        <f t="shared" si="26"/>
        <v>1975.3930494981003</v>
      </c>
      <c r="F248">
        <f t="shared" si="22"/>
        <v>1976.6847772654019</v>
      </c>
      <c r="G248">
        <f t="shared" si="27"/>
        <v>115.98523920000001</v>
      </c>
      <c r="H248">
        <f t="shared" si="23"/>
        <v>116.10224311844668</v>
      </c>
      <c r="I248">
        <f t="shared" si="24"/>
        <v>1.6685606248179992</v>
      </c>
      <c r="J248">
        <f t="shared" si="25"/>
        <v>1.3689916931875061E-2</v>
      </c>
    </row>
    <row r="249" spans="1:10">
      <c r="A249">
        <v>11.345000000000001</v>
      </c>
      <c r="B249">
        <v>6498.76</v>
      </c>
      <c r="C249">
        <v>379.024</v>
      </c>
      <c r="D249">
        <f t="shared" si="21"/>
        <v>10.975707114924919</v>
      </c>
      <c r="E249">
        <f t="shared" si="26"/>
        <v>1980.7179054981002</v>
      </c>
      <c r="F249">
        <f t="shared" si="22"/>
        <v>1982.4721889950224</v>
      </c>
      <c r="G249">
        <f t="shared" si="27"/>
        <v>115.52651520000001</v>
      </c>
      <c r="H249">
        <f t="shared" si="23"/>
        <v>115.3946687349888</v>
      </c>
      <c r="I249">
        <f t="shared" si="24"/>
        <v>3.0775105875735775</v>
      </c>
      <c r="J249">
        <f t="shared" si="25"/>
        <v>1.7383490335951608E-2</v>
      </c>
    </row>
    <row r="250" spans="1:10">
      <c r="A250">
        <v>11.395</v>
      </c>
      <c r="B250">
        <v>6516.25</v>
      </c>
      <c r="C250">
        <v>377.57799999999997</v>
      </c>
      <c r="D250">
        <f t="shared" si="21"/>
        <v>11.025707114924918</v>
      </c>
      <c r="E250">
        <f t="shared" si="26"/>
        <v>1986.0488574981002</v>
      </c>
      <c r="F250">
        <f t="shared" si="22"/>
        <v>1988.2242881880798</v>
      </c>
      <c r="G250">
        <f t="shared" si="27"/>
        <v>115.08577439999999</v>
      </c>
      <c r="H250">
        <f t="shared" si="23"/>
        <v>114.68973731154701</v>
      </c>
      <c r="I250">
        <f t="shared" si="24"/>
        <v>4.7324986869047754</v>
      </c>
      <c r="J250">
        <f t="shared" si="25"/>
        <v>0.15684537543031757</v>
      </c>
    </row>
    <row r="251" spans="1:10">
      <c r="A251">
        <v>11.445</v>
      </c>
      <c r="B251">
        <v>6535.2</v>
      </c>
      <c r="C251">
        <v>376.03800000000001</v>
      </c>
      <c r="D251">
        <f t="shared" si="21"/>
        <v>11.075707114924919</v>
      </c>
      <c r="E251">
        <f t="shared" si="26"/>
        <v>1991.8248174981002</v>
      </c>
      <c r="F251">
        <f t="shared" si="22"/>
        <v>1993.9412063432337</v>
      </c>
      <c r="G251">
        <f t="shared" si="27"/>
        <v>114.61638240000001</v>
      </c>
      <c r="H251">
        <f t="shared" si="23"/>
        <v>113.98742292068884</v>
      </c>
      <c r="I251">
        <f t="shared" si="24"/>
        <v>4.479101743805689</v>
      </c>
      <c r="J251">
        <f t="shared" si="25"/>
        <v>0.39559002661536957</v>
      </c>
    </row>
    <row r="252" spans="1:10">
      <c r="A252">
        <v>11.494999999999999</v>
      </c>
      <c r="B252">
        <v>6558.54</v>
      </c>
      <c r="C252">
        <v>374.28100000000001</v>
      </c>
      <c r="D252">
        <f t="shared" si="21"/>
        <v>11.125707114924918</v>
      </c>
      <c r="E252">
        <f t="shared" si="26"/>
        <v>1998.9388494981001</v>
      </c>
      <c r="F252">
        <f t="shared" si="22"/>
        <v>1999.623073669668</v>
      </c>
      <c r="G252">
        <f t="shared" si="27"/>
        <v>114.08084880000001</v>
      </c>
      <c r="H252">
        <f t="shared" si="23"/>
        <v>113.28769991005747</v>
      </c>
      <c r="I252">
        <f t="shared" si="24"/>
        <v>0.46816271695770834</v>
      </c>
      <c r="J252">
        <f t="shared" si="25"/>
        <v>0.6290851616170885</v>
      </c>
    </row>
    <row r="253" spans="1:10">
      <c r="A253">
        <v>11.545</v>
      </c>
      <c r="B253">
        <v>6581.89</v>
      </c>
      <c r="C253">
        <v>372.26799999999997</v>
      </c>
      <c r="D253">
        <f t="shared" si="21"/>
        <v>11.175707114924919</v>
      </c>
      <c r="E253">
        <f t="shared" si="26"/>
        <v>2006.0559294981003</v>
      </c>
      <c r="F253">
        <f t="shared" si="22"/>
        <v>2005.2700191007402</v>
      </c>
      <c r="G253">
        <f t="shared" si="27"/>
        <v>113.46728639999999</v>
      </c>
      <c r="H253">
        <f t="shared" si="23"/>
        <v>112.59054289836196</v>
      </c>
      <c r="I253">
        <f t="shared" si="24"/>
        <v>0.6176551526787295</v>
      </c>
      <c r="J253">
        <f t="shared" si="25"/>
        <v>0.76867916766451749</v>
      </c>
    </row>
    <row r="254" spans="1:10">
      <c r="A254">
        <v>11.595000000000001</v>
      </c>
      <c r="B254">
        <v>6597.96</v>
      </c>
      <c r="C254">
        <v>370.05200000000002</v>
      </c>
      <c r="D254">
        <f t="shared" si="21"/>
        <v>11.225707114924919</v>
      </c>
      <c r="E254">
        <f t="shared" si="26"/>
        <v>2010.9540654981001</v>
      </c>
      <c r="F254">
        <f t="shared" si="22"/>
        <v>2010.8821703074377</v>
      </c>
      <c r="G254">
        <f t="shared" si="27"/>
        <v>112.79184960000001</v>
      </c>
      <c r="H254">
        <f t="shared" si="23"/>
        <v>111.89592677143521</v>
      </c>
      <c r="I254">
        <f t="shared" si="24"/>
        <v>5.168918440385294E-3</v>
      </c>
      <c r="J254">
        <f t="shared" si="25"/>
        <v>0.80267771474353844</v>
      </c>
    </row>
    <row r="255" spans="1:10">
      <c r="A255">
        <v>11.645</v>
      </c>
      <c r="B255">
        <v>6614.04</v>
      </c>
      <c r="C255">
        <v>367.72899999999998</v>
      </c>
      <c r="D255">
        <f t="shared" si="21"/>
        <v>11.275707114924918</v>
      </c>
      <c r="E255">
        <f t="shared" si="26"/>
        <v>2015.8552494981002</v>
      </c>
      <c r="F255">
        <f t="shared" si="22"/>
        <v>2016.4596537116372</v>
      </c>
      <c r="G255">
        <f t="shared" si="27"/>
        <v>112.0837992</v>
      </c>
      <c r="H255">
        <f t="shared" si="23"/>
        <v>111.20382667835655</v>
      </c>
      <c r="I255">
        <f t="shared" si="24"/>
        <v>0.36530445334129052</v>
      </c>
      <c r="J255">
        <f t="shared" si="25"/>
        <v>0.77435163884753633</v>
      </c>
    </row>
    <row r="256" spans="1:10">
      <c r="A256">
        <v>11.695</v>
      </c>
      <c r="B256">
        <v>6630.13</v>
      </c>
      <c r="C256">
        <v>365.37200000000001</v>
      </c>
      <c r="D256">
        <f t="shared" si="21"/>
        <v>11.325707114924919</v>
      </c>
      <c r="E256">
        <f t="shared" si="26"/>
        <v>2020.7594814981003</v>
      </c>
      <c r="F256">
        <f t="shared" si="22"/>
        <v>2022.0025944991712</v>
      </c>
      <c r="G256">
        <f t="shared" si="27"/>
        <v>111.36538560000001</v>
      </c>
      <c r="H256">
        <f t="shared" si="23"/>
        <v>110.51421802763946</v>
      </c>
      <c r="I256">
        <f t="shared" si="24"/>
        <v>1.5453299334315589</v>
      </c>
      <c r="J256">
        <f t="shared" si="25"/>
        <v>0.72448623623815567</v>
      </c>
    </row>
    <row r="257" spans="1:10">
      <c r="A257">
        <v>11.744999999999999</v>
      </c>
      <c r="B257">
        <v>6646.21</v>
      </c>
      <c r="C257">
        <v>362.99299999999999</v>
      </c>
      <c r="D257">
        <f t="shared" si="21"/>
        <v>11.375707114924918</v>
      </c>
      <c r="E257">
        <f t="shared" si="26"/>
        <v>2025.6606654981001</v>
      </c>
      <c r="F257">
        <f t="shared" si="22"/>
        <v>2027.5111166327033</v>
      </c>
      <c r="G257">
        <f t="shared" si="27"/>
        <v>110.6402664</v>
      </c>
      <c r="H257">
        <f t="shared" si="23"/>
        <v>109.82707648348203</v>
      </c>
      <c r="I257">
        <f t="shared" si="24"/>
        <v>3.4241694015542348</v>
      </c>
      <c r="J257">
        <f t="shared" si="25"/>
        <v>0.66127784032650361</v>
      </c>
    </row>
    <row r="258" spans="1:10">
      <c r="A258">
        <v>11.795</v>
      </c>
      <c r="B258">
        <v>6663.78</v>
      </c>
      <c r="C258">
        <v>360.54899999999998</v>
      </c>
      <c r="D258">
        <f t="shared" si="21"/>
        <v>11.425707114924919</v>
      </c>
      <c r="E258">
        <f t="shared" si="26"/>
        <v>2031.0160014981002</v>
      </c>
      <c r="F258">
        <f t="shared" si="22"/>
        <v>2032.9853428644265</v>
      </c>
      <c r="G258">
        <f t="shared" si="27"/>
        <v>109.89533520000001</v>
      </c>
      <c r="H258">
        <f t="shared" si="23"/>
        <v>109.14237796207907</v>
      </c>
      <c r="I258">
        <f t="shared" si="24"/>
        <v>3.8783054171237876</v>
      </c>
      <c r="J258">
        <f t="shared" si="25"/>
        <v>0.56694460213752862</v>
      </c>
    </row>
    <row r="259" spans="1:10">
      <c r="A259">
        <v>11.845000000000001</v>
      </c>
      <c r="B259">
        <v>6687.21</v>
      </c>
      <c r="C259">
        <v>357.99900000000002</v>
      </c>
      <c r="D259">
        <f t="shared" si="21"/>
        <v>11.475707114924919</v>
      </c>
      <c r="E259">
        <f t="shared" si="26"/>
        <v>2038.1574654981002</v>
      </c>
      <c r="F259">
        <f t="shared" si="22"/>
        <v>2038.4253947485645</v>
      </c>
      <c r="G259">
        <f t="shared" si="27"/>
        <v>109.11809520000001</v>
      </c>
      <c r="H259">
        <f t="shared" si="23"/>
        <v>108.46009862799531</v>
      </c>
      <c r="I259">
        <f t="shared" si="24"/>
        <v>7.1786083254334263E-2</v>
      </c>
      <c r="J259">
        <f t="shared" si="25"/>
        <v>0.43295948876994378</v>
      </c>
    </row>
    <row r="260" spans="1:10">
      <c r="A260">
        <v>11.895</v>
      </c>
      <c r="B260">
        <v>6709.19</v>
      </c>
      <c r="C260">
        <v>355.35199999999998</v>
      </c>
      <c r="D260">
        <f t="shared" si="21"/>
        <v>11.525707114924918</v>
      </c>
      <c r="E260">
        <f t="shared" si="26"/>
        <v>2044.8569694981002</v>
      </c>
      <c r="F260">
        <f t="shared" si="22"/>
        <v>2043.8313926537039</v>
      </c>
      <c r="G260">
        <f t="shared" si="27"/>
        <v>108.31128959999999</v>
      </c>
      <c r="H260">
        <f t="shared" si="23"/>
        <v>107.78021489059761</v>
      </c>
      <c r="I260">
        <f t="shared" si="24"/>
        <v>1.0518078637617807</v>
      </c>
      <c r="J260">
        <f t="shared" si="25"/>
        <v>0.2820403469668325</v>
      </c>
    </row>
    <row r="261" spans="1:10">
      <c r="A261">
        <v>11.945</v>
      </c>
      <c r="B261">
        <v>6725.33</v>
      </c>
      <c r="C261">
        <v>352.68299999999999</v>
      </c>
      <c r="D261">
        <f t="shared" si="21"/>
        <v>11.575707114924919</v>
      </c>
      <c r="E261">
        <f t="shared" si="26"/>
        <v>2049.7764414981002</v>
      </c>
      <c r="F261">
        <f t="shared" si="22"/>
        <v>2049.203455774948</v>
      </c>
      <c r="G261">
        <f t="shared" si="27"/>
        <v>107.4977784</v>
      </c>
      <c r="H261">
        <f t="shared" si="23"/>
        <v>107.10270340054548</v>
      </c>
      <c r="I261">
        <f t="shared" si="24"/>
        <v>0.32831263893626633</v>
      </c>
      <c r="J261">
        <f t="shared" si="25"/>
        <v>0.15608425519399052</v>
      </c>
    </row>
    <row r="262" spans="1:10">
      <c r="A262">
        <v>11.994999999999999</v>
      </c>
      <c r="B262">
        <v>6740</v>
      </c>
      <c r="C262">
        <v>350.084</v>
      </c>
      <c r="D262">
        <f t="shared" si="21"/>
        <v>11.625707114924918</v>
      </c>
      <c r="E262">
        <f t="shared" si="26"/>
        <v>2054.2478574981001</v>
      </c>
      <c r="F262">
        <f t="shared" si="22"/>
        <v>2054.541702145892</v>
      </c>
      <c r="G262">
        <f t="shared" si="27"/>
        <v>106.70560320000001</v>
      </c>
      <c r="H262">
        <f t="shared" si="23"/>
        <v>106.42754104633892</v>
      </c>
      <c r="I262">
        <f t="shared" si="24"/>
        <v>8.6344677035979242E-2</v>
      </c>
      <c r="J262">
        <f t="shared" si="25"/>
        <v>7.7318561298647268E-2</v>
      </c>
    </row>
    <row r="263" spans="1:10">
      <c r="A263">
        <v>12.045</v>
      </c>
      <c r="B263">
        <v>6754.68</v>
      </c>
      <c r="C263">
        <v>347.601</v>
      </c>
      <c r="D263">
        <f t="shared" si="21"/>
        <v>11.675707114924919</v>
      </c>
      <c r="E263">
        <f t="shared" si="26"/>
        <v>2058.7223214981004</v>
      </c>
      <c r="F263">
        <f t="shared" si="22"/>
        <v>2059.8462486504332</v>
      </c>
      <c r="G263">
        <f t="shared" si="27"/>
        <v>105.9487848</v>
      </c>
      <c r="H263">
        <f t="shared" si="23"/>
        <v>105.75470495092215</v>
      </c>
      <c r="I263">
        <f t="shared" si="24"/>
        <v>1.2632122437507509</v>
      </c>
      <c r="J263">
        <f t="shared" si="25"/>
        <v>3.7666987818081775E-2</v>
      </c>
    </row>
    <row r="264" spans="1:10">
      <c r="A264">
        <v>12.095000000000001</v>
      </c>
      <c r="B264">
        <v>6770.83</v>
      </c>
      <c r="C264">
        <v>345.2</v>
      </c>
      <c r="D264">
        <f t="shared" si="21"/>
        <v>11.725707114924919</v>
      </c>
      <c r="E264">
        <f t="shared" si="26"/>
        <v>2063.6448414981</v>
      </c>
      <c r="F264">
        <f t="shared" si="22"/>
        <v>2065.117211034405</v>
      </c>
      <c r="G264">
        <f t="shared" si="27"/>
        <v>105.21696</v>
      </c>
      <c r="H264">
        <f t="shared" si="23"/>
        <v>105.08417246834229</v>
      </c>
      <c r="I264">
        <f t="shared" si="24"/>
        <v>2.1678720514389878</v>
      </c>
      <c r="J264">
        <f t="shared" si="25"/>
        <v>1.7632528563747883E-2</v>
      </c>
    </row>
    <row r="265" spans="1:10">
      <c r="A265">
        <v>12.145</v>
      </c>
      <c r="B265">
        <v>6787</v>
      </c>
      <c r="C265">
        <v>342.78199999999998</v>
      </c>
      <c r="D265">
        <f t="shared" si="21"/>
        <v>11.775707114924918</v>
      </c>
      <c r="E265">
        <f t="shared" si="26"/>
        <v>2068.5734574981002</v>
      </c>
      <c r="F265">
        <f t="shared" si="22"/>
        <v>2070.3547039170544</v>
      </c>
      <c r="G265">
        <f t="shared" si="27"/>
        <v>104.4799536</v>
      </c>
      <c r="H265">
        <f t="shared" si="23"/>
        <v>104.41592118046179</v>
      </c>
      <c r="I265">
        <f t="shared" si="24"/>
        <v>3.1728388050371508</v>
      </c>
      <c r="J265">
        <f t="shared" si="25"/>
        <v>4.1001507519170585E-3</v>
      </c>
    </row>
    <row r="266" spans="1:10">
      <c r="A266">
        <v>12.195</v>
      </c>
      <c r="B266">
        <v>6806.1</v>
      </c>
      <c r="C266">
        <v>340.26499999999999</v>
      </c>
      <c r="D266">
        <f t="shared" si="21"/>
        <v>11.825707114924919</v>
      </c>
      <c r="E266">
        <f t="shared" si="26"/>
        <v>2074.3951374981002</v>
      </c>
      <c r="F266">
        <f t="shared" si="22"/>
        <v>2075.5588408023473</v>
      </c>
      <c r="G266">
        <f t="shared" si="27"/>
        <v>103.712772</v>
      </c>
      <c r="H266">
        <f t="shared" si="23"/>
        <v>103.74992889372407</v>
      </c>
      <c r="I266">
        <f t="shared" si="24"/>
        <v>1.3542053803155367</v>
      </c>
      <c r="J266">
        <f t="shared" si="25"/>
        <v>1.3806347512221168E-3</v>
      </c>
    </row>
    <row r="267" spans="1:10">
      <c r="A267">
        <v>12.244999999999999</v>
      </c>
      <c r="B267">
        <v>6829.64</v>
      </c>
      <c r="C267">
        <v>337.661</v>
      </c>
      <c r="D267">
        <f t="shared" si="21"/>
        <v>11.875707114924918</v>
      </c>
      <c r="E267">
        <f t="shared" si="26"/>
        <v>2081.5701294981004</v>
      </c>
      <c r="F267">
        <f t="shared" si="22"/>
        <v>2080.7297340901218</v>
      </c>
      <c r="G267">
        <f t="shared" si="27"/>
        <v>102.91907280000001</v>
      </c>
      <c r="H267">
        <f t="shared" si="23"/>
        <v>103.08617363597041</v>
      </c>
      <c r="I267">
        <f t="shared" si="24"/>
        <v>0.70626444175147762</v>
      </c>
      <c r="J267">
        <f t="shared" si="25"/>
        <v>2.7922689382007135E-2</v>
      </c>
    </row>
    <row r="268" spans="1:10">
      <c r="A268">
        <v>12.295</v>
      </c>
      <c r="B268">
        <v>6848.78</v>
      </c>
      <c r="C268">
        <v>335.1</v>
      </c>
      <c r="D268">
        <f t="shared" si="21"/>
        <v>11.925707114924919</v>
      </c>
      <c r="E268">
        <f t="shared" si="26"/>
        <v>2087.4040014981001</v>
      </c>
      <c r="F268">
        <f t="shared" si="22"/>
        <v>2085.8674950870763</v>
      </c>
      <c r="G268">
        <f t="shared" si="27"/>
        <v>102.13848000000002</v>
      </c>
      <c r="H268">
        <f t="shared" si="23"/>
        <v>102.42463365330815</v>
      </c>
      <c r="I268">
        <f t="shared" si="24"/>
        <v>2.3608519511171324</v>
      </c>
      <c r="J268">
        <f t="shared" si="25"/>
        <v>8.1883913301591449E-2</v>
      </c>
    </row>
    <row r="269" spans="1:10">
      <c r="A269">
        <v>12.345000000000001</v>
      </c>
      <c r="B269">
        <v>6860.56</v>
      </c>
      <c r="C269">
        <v>332.77699999999999</v>
      </c>
      <c r="D269">
        <f t="shared" si="21"/>
        <v>11.975707114924919</v>
      </c>
      <c r="E269">
        <f t="shared" si="26"/>
        <v>2090.9945454981003</v>
      </c>
      <c r="F269">
        <f t="shared" si="22"/>
        <v>2090.9722340176077</v>
      </c>
      <c r="G269">
        <f t="shared" si="27"/>
        <v>101.4304296</v>
      </c>
      <c r="H269">
        <f t="shared" si="23"/>
        <v>101.76528740702852</v>
      </c>
      <c r="I269">
        <f t="shared" si="24"/>
        <v>4.9780216177122E-4</v>
      </c>
      <c r="J269">
        <f t="shared" si="25"/>
        <v>0.11212975092795428</v>
      </c>
    </row>
    <row r="270" spans="1:10">
      <c r="A270">
        <v>12.395</v>
      </c>
      <c r="B270">
        <v>6873.83</v>
      </c>
      <c r="C270">
        <v>330.83499999999998</v>
      </c>
      <c r="D270">
        <f t="shared" si="21"/>
        <v>12.025707114924918</v>
      </c>
      <c r="E270">
        <f t="shared" si="26"/>
        <v>2095.0392414981002</v>
      </c>
      <c r="F270">
        <f t="shared" si="22"/>
        <v>2096.0440600344932</v>
      </c>
      <c r="G270">
        <f t="shared" si="27"/>
        <v>100.838508</v>
      </c>
      <c r="H270">
        <f t="shared" si="23"/>
        <v>101.10811357057351</v>
      </c>
      <c r="I270">
        <f t="shared" si="24"/>
        <v>1.009660291079034</v>
      </c>
      <c r="J270">
        <f t="shared" si="25"/>
        <v>7.2687163684264339E-2</v>
      </c>
    </row>
    <row r="271" spans="1:10">
      <c r="A271">
        <v>12.445</v>
      </c>
      <c r="B271">
        <v>6888.56</v>
      </c>
      <c r="C271">
        <v>329.26499999999999</v>
      </c>
      <c r="D271">
        <f t="shared" si="21"/>
        <v>12.075707114924919</v>
      </c>
      <c r="E271">
        <f t="shared" si="26"/>
        <v>2099.5289454981003</v>
      </c>
      <c r="F271">
        <f t="shared" si="22"/>
        <v>2101.0830812294244</v>
      </c>
      <c r="G271">
        <f t="shared" si="27"/>
        <v>100.359972</v>
      </c>
      <c r="H271">
        <f t="shared" si="23"/>
        <v>100.45309102655021</v>
      </c>
      <c r="I271">
        <f t="shared" si="24"/>
        <v>2.4153378713782798</v>
      </c>
      <c r="J271">
        <f t="shared" si="25"/>
        <v>8.6711531056591663E-3</v>
      </c>
    </row>
    <row r="272" spans="1:10">
      <c r="A272">
        <v>12.494999999999999</v>
      </c>
      <c r="B272">
        <v>6903.31</v>
      </c>
      <c r="C272">
        <v>327.88600000000002</v>
      </c>
      <c r="D272">
        <f t="shared" si="21"/>
        <v>12.125707114924918</v>
      </c>
      <c r="E272">
        <f t="shared" si="26"/>
        <v>2104.0247454981004</v>
      </c>
      <c r="F272">
        <f t="shared" si="22"/>
        <v>2106.08940464339</v>
      </c>
      <c r="G272">
        <f t="shared" si="27"/>
        <v>99.939652800000019</v>
      </c>
      <c r="H272">
        <f t="shared" si="23"/>
        <v>99.800198863793085</v>
      </c>
      <c r="I272">
        <f t="shared" si="24"/>
        <v>4.2628173862280834</v>
      </c>
      <c r="J272">
        <f t="shared" si="25"/>
        <v>1.9447400323607564E-2</v>
      </c>
    </row>
    <row r="273" spans="1:10">
      <c r="A273">
        <v>12.545</v>
      </c>
      <c r="B273">
        <v>6919.54</v>
      </c>
      <c r="C273">
        <v>326.41500000000002</v>
      </c>
      <c r="D273">
        <f t="shared" si="21"/>
        <v>12.175707114924919</v>
      </c>
      <c r="E273">
        <f t="shared" si="26"/>
        <v>2108.9716494981003</v>
      </c>
      <c r="F273">
        <f t="shared" si="22"/>
        <v>2111.0631362769159</v>
      </c>
      <c r="G273">
        <f t="shared" si="27"/>
        <v>99.491292000000016</v>
      </c>
      <c r="H273">
        <f t="shared" si="23"/>
        <v>99.149416374471642</v>
      </c>
      <c r="I273">
        <f t="shared" si="24"/>
        <v>4.3743169459603664</v>
      </c>
      <c r="J273">
        <f t="shared" si="25"/>
        <v>0.11687894333041696</v>
      </c>
    </row>
    <row r="274" spans="1:10">
      <c r="A274">
        <v>12.595000000000001</v>
      </c>
      <c r="B274">
        <v>6940.2</v>
      </c>
      <c r="C274">
        <v>324.61399999999998</v>
      </c>
      <c r="D274">
        <f t="shared" si="21"/>
        <v>12.225707114924919</v>
      </c>
      <c r="E274">
        <f t="shared" si="26"/>
        <v>2115.2688174981004</v>
      </c>
      <c r="F274">
        <f t="shared" si="22"/>
        <v>2116.0043811001624</v>
      </c>
      <c r="G274">
        <f t="shared" si="27"/>
        <v>98.9423472</v>
      </c>
      <c r="H274">
        <f t="shared" si="23"/>
        <v>98.50072305124354</v>
      </c>
      <c r="I274">
        <f t="shared" si="24"/>
        <v>0.54105381267846775</v>
      </c>
      <c r="J274">
        <f t="shared" si="25"/>
        <v>0.19503188876486835</v>
      </c>
    </row>
    <row r="275" spans="1:10">
      <c r="A275">
        <v>12.645</v>
      </c>
      <c r="B275">
        <v>6962.37</v>
      </c>
      <c r="C275">
        <v>322.41300000000001</v>
      </c>
      <c r="D275">
        <f t="shared" si="21"/>
        <v>12.275707114924918</v>
      </c>
      <c r="E275">
        <f t="shared" si="26"/>
        <v>2122.0262334981003</v>
      </c>
      <c r="F275">
        <f t="shared" si="22"/>
        <v>2120.9132430628729</v>
      </c>
      <c r="G275">
        <f t="shared" si="27"/>
        <v>98.271482400000011</v>
      </c>
      <c r="H275">
        <f t="shared" si="23"/>
        <v>97.854098584452714</v>
      </c>
      <c r="I275">
        <f t="shared" si="24"/>
        <v>1.2387477089076828</v>
      </c>
      <c r="J275">
        <f t="shared" si="25"/>
        <v>0.17420924948081956</v>
      </c>
    </row>
    <row r="276" spans="1:10">
      <c r="A276">
        <v>12.695</v>
      </c>
      <c r="B276">
        <v>6980.11</v>
      </c>
      <c r="C276">
        <v>319.94600000000003</v>
      </c>
      <c r="D276">
        <f t="shared" si="21"/>
        <v>12.325707114924919</v>
      </c>
      <c r="E276">
        <f t="shared" si="26"/>
        <v>2127.4333854981001</v>
      </c>
      <c r="F276">
        <f t="shared" si="22"/>
        <v>2125.7898251041956</v>
      </c>
      <c r="G276">
        <f t="shared" si="27"/>
        <v>97.519540800000016</v>
      </c>
      <c r="H276">
        <f t="shared" si="23"/>
        <v>97.209522859370011</v>
      </c>
      <c r="I276">
        <f t="shared" si="24"/>
        <v>2.7012907684112144</v>
      </c>
      <c r="J276">
        <f t="shared" si="25"/>
        <v>9.611112351246888E-2</v>
      </c>
    </row>
    <row r="277" spans="1:10">
      <c r="A277">
        <v>12.744999999999999</v>
      </c>
      <c r="B277">
        <v>6990.46</v>
      </c>
      <c r="C277">
        <v>317.47500000000002</v>
      </c>
      <c r="D277">
        <f t="shared" si="21"/>
        <v>12.375707114924918</v>
      </c>
      <c r="E277">
        <f t="shared" si="26"/>
        <v>2130.5880654981001</v>
      </c>
      <c r="F277">
        <f t="shared" si="22"/>
        <v>2130.6342291623578</v>
      </c>
      <c r="G277">
        <f t="shared" si="27"/>
        <v>96.766380000000012</v>
      </c>
      <c r="H277">
        <f t="shared" si="23"/>
        <v>96.566975953477723</v>
      </c>
      <c r="I277">
        <f t="shared" si="24"/>
        <v>2.1310838976902188E-3</v>
      </c>
      <c r="J277">
        <f t="shared" si="25"/>
        <v>3.9761973769463395E-2</v>
      </c>
    </row>
    <row r="278" spans="1:10">
      <c r="A278">
        <v>12.795</v>
      </c>
      <c r="B278">
        <v>7003.77</v>
      </c>
      <c r="C278">
        <v>315.23700000000002</v>
      </c>
      <c r="D278">
        <f t="shared" si="21"/>
        <v>12.425707114924919</v>
      </c>
      <c r="E278">
        <f t="shared" si="26"/>
        <v>2134.6449534981002</v>
      </c>
      <c r="F278">
        <f t="shared" si="22"/>
        <v>2135.4465561842098</v>
      </c>
      <c r="G278">
        <f t="shared" si="27"/>
        <v>96.084237600000009</v>
      </c>
      <c r="H278">
        <f t="shared" si="23"/>
        <v>95.926438133795344</v>
      </c>
      <c r="I278">
        <f t="shared" si="24"/>
        <v>0.64256686637815463</v>
      </c>
      <c r="J278">
        <f t="shared" si="25"/>
        <v>2.4900671534477177E-2</v>
      </c>
    </row>
    <row r="279" spans="1:10">
      <c r="A279">
        <v>12.845000000000001</v>
      </c>
      <c r="B279">
        <v>7017.09</v>
      </c>
      <c r="C279">
        <v>313.30599999999998</v>
      </c>
      <c r="D279">
        <f t="shared" ref="D279:D342" si="28">A279-$B$12</f>
        <v>12.475707114924919</v>
      </c>
      <c r="E279">
        <f t="shared" si="26"/>
        <v>2138.7048894981003</v>
      </c>
      <c r="F279">
        <f t="shared" ref="F279:F342" si="29">IF(D279&lt;0,0,IF(D279&lt;$B$11,LN(COSH($B$18*$B$17*D279))/$B$17,$B$21+$B$19^2/2/$B$15*LN(($B$20^2+$B$19^2)/(H279^2+$B$19^2))))</f>
        <v>2140.2269061346365</v>
      </c>
      <c r="G279">
        <f t="shared" si="27"/>
        <v>95.495668800000004</v>
      </c>
      <c r="H279">
        <f t="shared" ref="H279:H342" si="30">IF(D279&lt;0,0,IF(D279&lt;$B$11,$B$18*TANH($B$18*$B$17*D279),$B$19*($B$20-$B$19*TAN((D279-$B$11)*$B$15/$B$19))/($B$19+$B$20*TAN((D279-$B$11)*$B$15/$B$19))))</f>
        <v>95.28788985424687</v>
      </c>
      <c r="I279">
        <f t="shared" ref="I279:I342" si="31">(E279-F279)^2</f>
        <v>2.3165346418927739</v>
      </c>
      <c r="J279">
        <f t="shared" ref="J279:J342" si="32">(G279-H279)^2</f>
        <v>4.3172090298283727E-2</v>
      </c>
    </row>
    <row r="280" spans="1:10">
      <c r="A280">
        <v>12.895</v>
      </c>
      <c r="B280">
        <v>7031.9</v>
      </c>
      <c r="C280">
        <v>311.54599999999999</v>
      </c>
      <c r="D280">
        <f t="shared" si="28"/>
        <v>12.525707114924918</v>
      </c>
      <c r="E280">
        <f t="shared" ref="E280:E343" si="33">(B280-$B$13)*0.3048</f>
        <v>2143.2189774981002</v>
      </c>
      <c r="F280">
        <f t="shared" si="29"/>
        <v>2144.9753780058395</v>
      </c>
      <c r="G280">
        <f t="shared" ref="G280:G343" si="34">IF(A280&lt;$B$12,0,C280*0.3048)</f>
        <v>94.959220799999997</v>
      </c>
      <c r="H280">
        <f t="shared" si="30"/>
        <v>94.65131175306837</v>
      </c>
      <c r="I280">
        <f t="shared" si="31"/>
        <v>3.0849427435867729</v>
      </c>
      <c r="J280">
        <f t="shared" si="32"/>
        <v>9.480798118234289E-2</v>
      </c>
    </row>
    <row r="281" spans="1:10">
      <c r="A281">
        <v>12.945</v>
      </c>
      <c r="B281">
        <v>7046.71</v>
      </c>
      <c r="C281">
        <v>309.69400000000002</v>
      </c>
      <c r="D281">
        <f t="shared" si="28"/>
        <v>12.575707114924919</v>
      </c>
      <c r="E281">
        <f t="shared" si="33"/>
        <v>2147.7330654981001</v>
      </c>
      <c r="F281">
        <f t="shared" si="29"/>
        <v>2149.6920698264839</v>
      </c>
      <c r="G281">
        <f t="shared" si="34"/>
        <v>94.39473120000001</v>
      </c>
      <c r="H281">
        <f t="shared" si="30"/>
        <v>94.016684650255314</v>
      </c>
      <c r="I281">
        <f t="shared" si="31"/>
        <v>3.8376979586264577</v>
      </c>
      <c r="J281">
        <f t="shared" si="32"/>
        <v>0.14291919377386847</v>
      </c>
    </row>
    <row r="282" spans="1:10">
      <c r="A282">
        <v>12.994999999999999</v>
      </c>
      <c r="B282">
        <v>7065.98</v>
      </c>
      <c r="C282">
        <v>307.51100000000002</v>
      </c>
      <c r="D282">
        <f t="shared" si="28"/>
        <v>12.625707114924918</v>
      </c>
      <c r="E282">
        <f t="shared" si="33"/>
        <v>2153.6065614981003</v>
      </c>
      <c r="F282">
        <f t="shared" si="29"/>
        <v>2154.3770786707269</v>
      </c>
      <c r="G282">
        <f t="shared" si="34"/>
        <v>93.729352800000015</v>
      </c>
      <c r="H282">
        <f t="shared" si="30"/>
        <v>93.383989545048834</v>
      </c>
      <c r="I282">
        <f t="shared" si="31"/>
        <v>0.59369671331244178</v>
      </c>
      <c r="J282">
        <f t="shared" si="32"/>
        <v>0.11927577787047439</v>
      </c>
    </row>
    <row r="283" spans="1:10">
      <c r="A283">
        <v>13.045</v>
      </c>
      <c r="B283">
        <v>7088.23</v>
      </c>
      <c r="C283">
        <v>304.92899999999997</v>
      </c>
      <c r="D283">
        <f t="shared" si="28"/>
        <v>12.675707114924919</v>
      </c>
      <c r="E283">
        <f t="shared" si="33"/>
        <v>2160.3883614981</v>
      </c>
      <c r="F283">
        <f t="shared" si="29"/>
        <v>2159.0305006671188</v>
      </c>
      <c r="G283">
        <f t="shared" si="34"/>
        <v>92.942359199999999</v>
      </c>
      <c r="H283">
        <f t="shared" si="30"/>
        <v>92.753207613459992</v>
      </c>
      <c r="I283">
        <f t="shared" si="31"/>
        <v>1.8437860363131742</v>
      </c>
      <c r="J283">
        <f t="shared" si="32"/>
        <v>3.5778322690601619E-2</v>
      </c>
    </row>
    <row r="284" spans="1:10">
      <c r="A284">
        <v>13.095000000000001</v>
      </c>
      <c r="B284">
        <v>7104.55</v>
      </c>
      <c r="C284">
        <v>302.10899999999998</v>
      </c>
      <c r="D284">
        <f t="shared" si="28"/>
        <v>12.725707114924919</v>
      </c>
      <c r="E284">
        <f t="shared" si="33"/>
        <v>2165.3626974981003</v>
      </c>
      <c r="F284">
        <f t="shared" si="29"/>
        <v>2163.6524310073769</v>
      </c>
      <c r="G284">
        <f t="shared" si="34"/>
        <v>92.082823199999993</v>
      </c>
      <c r="H284">
        <f t="shared" si="30"/>
        <v>92.124320205831921</v>
      </c>
      <c r="I284">
        <f t="shared" si="31"/>
        <v>2.9250114692912317</v>
      </c>
      <c r="J284">
        <f t="shared" si="32"/>
        <v>1.7220014930150989E-3</v>
      </c>
    </row>
    <row r="285" spans="1:10">
      <c r="A285">
        <v>13.145</v>
      </c>
      <c r="B285">
        <v>7114.94</v>
      </c>
      <c r="C285">
        <v>299.35599999999999</v>
      </c>
      <c r="D285">
        <f t="shared" si="28"/>
        <v>12.775707114924918</v>
      </c>
      <c r="E285">
        <f t="shared" si="33"/>
        <v>2168.5295694981</v>
      </c>
      <c r="F285">
        <f t="shared" si="29"/>
        <v>2168.2429639550451</v>
      </c>
      <c r="G285">
        <f t="shared" si="34"/>
        <v>91.243708800000007</v>
      </c>
      <c r="H285">
        <f t="shared" si="30"/>
        <v>91.497308844438535</v>
      </c>
      <c r="I285">
        <f t="shared" si="31"/>
        <v>8.2142737309837122E-2</v>
      </c>
      <c r="J285">
        <f t="shared" si="32"/>
        <v>6.4312982539223379E-2</v>
      </c>
    </row>
    <row r="286" spans="1:10">
      <c r="A286">
        <v>13.195</v>
      </c>
      <c r="B286">
        <v>7126.82</v>
      </c>
      <c r="C286">
        <v>296.95999999999998</v>
      </c>
      <c r="D286">
        <f t="shared" si="28"/>
        <v>12.825707114924919</v>
      </c>
      <c r="E286">
        <f t="shared" si="33"/>
        <v>2172.1505934981001</v>
      </c>
      <c r="F286">
        <f t="shared" si="29"/>
        <v>2172.8021928540293</v>
      </c>
      <c r="G286">
        <f t="shared" si="34"/>
        <v>90.513407999999998</v>
      </c>
      <c r="H286">
        <f t="shared" si="30"/>
        <v>90.872155221119314</v>
      </c>
      <c r="I286">
        <f t="shared" si="31"/>
        <v>0.4245817206473389</v>
      </c>
      <c r="J286">
        <f t="shared" si="32"/>
        <v>0.12869956866083132</v>
      </c>
    </row>
    <row r="287" spans="1:10">
      <c r="A287">
        <v>13.244999999999999</v>
      </c>
      <c r="B287">
        <v>7138.71</v>
      </c>
      <c r="C287">
        <v>295.02600000000001</v>
      </c>
      <c r="D287">
        <f t="shared" si="28"/>
        <v>12.875707114924918</v>
      </c>
      <c r="E287">
        <f t="shared" si="33"/>
        <v>2175.7746654981001</v>
      </c>
      <c r="F287">
        <f t="shared" si="29"/>
        <v>2177.3302101370177</v>
      </c>
      <c r="G287">
        <f t="shared" si="34"/>
        <v>89.923924800000009</v>
      </c>
      <c r="H287">
        <f t="shared" si="30"/>
        <v>90.248841194949804</v>
      </c>
      <c r="I287">
        <f t="shared" si="31"/>
        <v>2.4197191236652285</v>
      </c>
      <c r="J287">
        <f t="shared" si="32"/>
        <v>0.10557066370717151</v>
      </c>
    </row>
    <row r="288" spans="1:10">
      <c r="A288">
        <v>13.295</v>
      </c>
      <c r="B288">
        <v>7153.57</v>
      </c>
      <c r="C288">
        <v>293.40499999999997</v>
      </c>
      <c r="D288">
        <f t="shared" si="28"/>
        <v>12.925707114924919</v>
      </c>
      <c r="E288">
        <f t="shared" si="33"/>
        <v>2180.3039934981002</v>
      </c>
      <c r="F288">
        <f t="shared" si="29"/>
        <v>2181.8271073337864</v>
      </c>
      <c r="G288">
        <f t="shared" si="34"/>
        <v>89.429844000000003</v>
      </c>
      <c r="H288">
        <f t="shared" si="30"/>
        <v>89.627348789946609</v>
      </c>
      <c r="I288">
        <f t="shared" si="31"/>
        <v>2.319875756458782</v>
      </c>
      <c r="J288">
        <f t="shared" si="32"/>
        <v>3.9008142051853059E-2</v>
      </c>
    </row>
    <row r="289" spans="1:10">
      <c r="A289">
        <v>13.345000000000001</v>
      </c>
      <c r="B289">
        <v>7166.96</v>
      </c>
      <c r="C289">
        <v>291.755</v>
      </c>
      <c r="D289">
        <f t="shared" si="28"/>
        <v>12.975707114924919</v>
      </c>
      <c r="E289">
        <f t="shared" si="33"/>
        <v>2184.3852654981001</v>
      </c>
      <c r="F289">
        <f t="shared" si="29"/>
        <v>2186.2929750793878</v>
      </c>
      <c r="G289">
        <f t="shared" si="34"/>
        <v>88.926924</v>
      </c>
      <c r="H289">
        <f t="shared" si="30"/>
        <v>89.007660192806938</v>
      </c>
      <c r="I289">
        <f t="shared" si="31"/>
        <v>3.6393558465368554</v>
      </c>
      <c r="J289">
        <f t="shared" si="32"/>
        <v>6.5183328289591209E-3</v>
      </c>
    </row>
    <row r="290" spans="1:10">
      <c r="A290">
        <v>13.395</v>
      </c>
      <c r="B290">
        <v>7183.32</v>
      </c>
      <c r="C290">
        <v>289.72800000000001</v>
      </c>
      <c r="D290">
        <f t="shared" si="28"/>
        <v>13.025707114924918</v>
      </c>
      <c r="E290">
        <f t="shared" si="33"/>
        <v>2189.3717934981</v>
      </c>
      <c r="F290">
        <f t="shared" si="29"/>
        <v>2190.7279031222297</v>
      </c>
      <c r="G290">
        <f t="shared" si="34"/>
        <v>88.309094400000006</v>
      </c>
      <c r="H290">
        <f t="shared" si="30"/>
        <v>88.389757750681511</v>
      </c>
      <c r="I290">
        <f t="shared" si="31"/>
        <v>1.8390333126570828</v>
      </c>
      <c r="J290">
        <f t="shared" si="32"/>
        <v>6.5065761431673972E-3</v>
      </c>
    </row>
    <row r="291" spans="1:10">
      <c r="A291">
        <v>13.445</v>
      </c>
      <c r="B291">
        <v>7202.67</v>
      </c>
      <c r="C291">
        <v>287.16300000000001</v>
      </c>
      <c r="D291">
        <f t="shared" si="28"/>
        <v>13.075707114924919</v>
      </c>
      <c r="E291">
        <f t="shared" si="33"/>
        <v>2195.2696734981005</v>
      </c>
      <c r="F291">
        <f t="shared" si="29"/>
        <v>2195.131980332043</v>
      </c>
      <c r="G291">
        <f t="shared" si="34"/>
        <v>87.527282400000004</v>
      </c>
      <c r="H291">
        <f t="shared" si="30"/>
        <v>87.773623968980189</v>
      </c>
      <c r="I291">
        <f t="shared" si="31"/>
        <v>1.8959407978935038E-2</v>
      </c>
      <c r="J291">
        <f t="shared" si="32"/>
        <v>6.0684168607619188E-2</v>
      </c>
    </row>
    <row r="292" spans="1:10">
      <c r="A292">
        <v>13.494999999999999</v>
      </c>
      <c r="B292">
        <v>7222.03</v>
      </c>
      <c r="C292">
        <v>284.20600000000002</v>
      </c>
      <c r="D292">
        <f t="shared" si="28"/>
        <v>13.125707114924918</v>
      </c>
      <c r="E292">
        <f t="shared" si="33"/>
        <v>2201.1706014981</v>
      </c>
      <c r="F292">
        <f t="shared" si="29"/>
        <v>2199.5052947077406</v>
      </c>
      <c r="G292">
        <f t="shared" si="34"/>
        <v>86.625988800000016</v>
      </c>
      <c r="H292">
        <f t="shared" si="30"/>
        <v>87.159241509210531</v>
      </c>
      <c r="I292">
        <f t="shared" si="31"/>
        <v>2.7732467060171575</v>
      </c>
      <c r="J292">
        <f t="shared" si="32"/>
        <v>0.28435845188035436</v>
      </c>
    </row>
    <row r="293" spans="1:10">
      <c r="A293">
        <v>13.545</v>
      </c>
      <c r="B293">
        <v>7235.44</v>
      </c>
      <c r="C293">
        <v>281.26900000000001</v>
      </c>
      <c r="D293">
        <f t="shared" si="28"/>
        <v>13.175707114924919</v>
      </c>
      <c r="E293">
        <f t="shared" si="33"/>
        <v>2205.2579694981</v>
      </c>
      <c r="F293">
        <f t="shared" si="29"/>
        <v>2203.8479333851697</v>
      </c>
      <c r="G293">
        <f t="shared" si="34"/>
        <v>85.730791200000013</v>
      </c>
      <c r="H293">
        <f t="shared" si="30"/>
        <v>86.54659318684746</v>
      </c>
      <c r="I293">
        <f t="shared" si="31"/>
        <v>1.988201839767749</v>
      </c>
      <c r="J293">
        <f t="shared" si="32"/>
        <v>0.66553288174424186</v>
      </c>
    </row>
    <row r="294" spans="1:10">
      <c r="A294">
        <v>13.595000000000001</v>
      </c>
      <c r="B294">
        <v>7244.39</v>
      </c>
      <c r="C294">
        <v>278.86</v>
      </c>
      <c r="D294">
        <f t="shared" si="28"/>
        <v>13.225707114924919</v>
      </c>
      <c r="E294">
        <f t="shared" si="33"/>
        <v>2207.9859294981002</v>
      </c>
      <c r="F294">
        <f t="shared" si="29"/>
        <v>2208.159982644755</v>
      </c>
      <c r="G294">
        <f t="shared" si="34"/>
        <v>84.996528000000012</v>
      </c>
      <c r="H294">
        <f t="shared" si="30"/>
        <v>85.935661969234616</v>
      </c>
      <c r="I294">
        <f t="shared" si="31"/>
        <v>3.029449786045188E-2</v>
      </c>
      <c r="J294">
        <f t="shared" si="32"/>
        <v>0.88197261217034151</v>
      </c>
    </row>
    <row r="295" spans="1:10">
      <c r="A295">
        <v>13.645</v>
      </c>
      <c r="B295">
        <v>7254.83</v>
      </c>
      <c r="C295">
        <v>277.33</v>
      </c>
      <c r="D295">
        <f t="shared" si="28"/>
        <v>13.275707114924918</v>
      </c>
      <c r="E295">
        <f t="shared" si="33"/>
        <v>2211.1680414981001</v>
      </c>
      <c r="F295">
        <f t="shared" si="29"/>
        <v>2212.441527919043</v>
      </c>
      <c r="G295">
        <f t="shared" si="34"/>
        <v>84.530184000000006</v>
      </c>
      <c r="H295">
        <f t="shared" si="30"/>
        <v>85.326430973516054</v>
      </c>
      <c r="I295">
        <f t="shared" si="31"/>
        <v>1.6217676643258174</v>
      </c>
      <c r="J295">
        <f t="shared" si="32"/>
        <v>0.63400924283346638</v>
      </c>
    </row>
    <row r="296" spans="1:10">
      <c r="A296">
        <v>13.695</v>
      </c>
      <c r="B296">
        <v>7266.76</v>
      </c>
      <c r="C296">
        <v>276.68799999999999</v>
      </c>
      <c r="D296">
        <f t="shared" si="28"/>
        <v>13.325707114924919</v>
      </c>
      <c r="E296">
        <f t="shared" si="33"/>
        <v>2214.8043054981003</v>
      </c>
      <c r="F296">
        <f t="shared" si="29"/>
        <v>2216.6926538001389</v>
      </c>
      <c r="G296">
        <f t="shared" si="34"/>
        <v>84.334502400000005</v>
      </c>
      <c r="H296">
        <f t="shared" si="30"/>
        <v>84.718883464598093</v>
      </c>
      <c r="I296">
        <f t="shared" si="31"/>
        <v>3.5658593098120406</v>
      </c>
      <c r="J296">
        <f t="shared" si="32"/>
        <v>0.14774880282155956</v>
      </c>
    </row>
    <row r="297" spans="1:10">
      <c r="A297">
        <v>13.744999999999999</v>
      </c>
      <c r="B297">
        <v>7278.7</v>
      </c>
      <c r="C297">
        <v>276.55700000000002</v>
      </c>
      <c r="D297">
        <f t="shared" si="28"/>
        <v>13.375707114924918</v>
      </c>
      <c r="E297">
        <f t="shared" si="33"/>
        <v>2218.4436174981001</v>
      </c>
      <c r="F297">
        <f t="shared" si="29"/>
        <v>2220.9134440470466</v>
      </c>
      <c r="G297">
        <f t="shared" si="34"/>
        <v>84.294573600000007</v>
      </c>
      <c r="H297">
        <f t="shared" si="30"/>
        <v>84.113002853140671</v>
      </c>
      <c r="I297">
        <f t="shared" si="31"/>
        <v>6.1000431818807677</v>
      </c>
      <c r="J297">
        <f t="shared" si="32"/>
        <v>3.296793611505705E-2</v>
      </c>
    </row>
    <row r="298" spans="1:10">
      <c r="A298">
        <v>13.795</v>
      </c>
      <c r="B298">
        <v>7292.14</v>
      </c>
      <c r="C298">
        <v>276.31099999999998</v>
      </c>
      <c r="D298">
        <f t="shared" si="28"/>
        <v>13.425707114924919</v>
      </c>
      <c r="E298">
        <f t="shared" si="33"/>
        <v>2222.5401294981002</v>
      </c>
      <c r="F298">
        <f t="shared" si="29"/>
        <v>2225.1039815929057</v>
      </c>
      <c r="G298">
        <f t="shared" si="34"/>
        <v>84.219592800000001</v>
      </c>
      <c r="H298">
        <f t="shared" si="30"/>
        <v>83.508772693577683</v>
      </c>
      <c r="I298">
        <f t="shared" si="31"/>
        <v>6.5733375640385372</v>
      </c>
      <c r="J298">
        <f t="shared" si="32"/>
        <v>0.50526522369423554</v>
      </c>
    </row>
    <row r="299" spans="1:10">
      <c r="A299">
        <v>13.845000000000001</v>
      </c>
      <c r="B299">
        <v>7308.56</v>
      </c>
      <c r="C299">
        <v>275.33300000000003</v>
      </c>
      <c r="D299">
        <f t="shared" si="28"/>
        <v>13.475707114924919</v>
      </c>
      <c r="E299">
        <f t="shared" si="33"/>
        <v>2227.5449454981003</v>
      </c>
      <c r="F299">
        <f t="shared" si="29"/>
        <v>2229.2643485521298</v>
      </c>
      <c r="G299">
        <f t="shared" si="34"/>
        <v>83.921498400000019</v>
      </c>
      <c r="H299">
        <f t="shared" si="30"/>
        <v>82.906176682165949</v>
      </c>
      <c r="I299">
        <f t="shared" si="31"/>
        <v>2.9563468622059679</v>
      </c>
      <c r="J299">
        <f t="shared" si="32"/>
        <v>1.0308781907055262</v>
      </c>
    </row>
    <row r="300" spans="1:10">
      <c r="A300">
        <v>13.895</v>
      </c>
      <c r="B300">
        <v>7329.48</v>
      </c>
      <c r="C300">
        <v>273.28699999999998</v>
      </c>
      <c r="D300">
        <f t="shared" si="28"/>
        <v>13.525707114924918</v>
      </c>
      <c r="E300">
        <f t="shared" si="33"/>
        <v>2233.9213614980999</v>
      </c>
      <c r="F300">
        <f t="shared" si="29"/>
        <v>2233.3946262274508</v>
      </c>
      <c r="G300">
        <f t="shared" si="34"/>
        <v>83.297877599999993</v>
      </c>
      <c r="H300">
        <f t="shared" si="30"/>
        <v>82.305198655061901</v>
      </c>
      <c r="I300">
        <f t="shared" si="31"/>
        <v>0.2774500453458536</v>
      </c>
      <c r="J300">
        <f t="shared" si="32"/>
        <v>0.98541148772340337</v>
      </c>
    </row>
    <row r="301" spans="1:10">
      <c r="A301">
        <v>13.945</v>
      </c>
      <c r="B301">
        <v>7347.43</v>
      </c>
      <c r="C301">
        <v>270.27199999999999</v>
      </c>
      <c r="D301">
        <f t="shared" si="28"/>
        <v>13.575707114924919</v>
      </c>
      <c r="E301">
        <f t="shared" si="33"/>
        <v>2239.3925214981005</v>
      </c>
      <c r="F301">
        <f t="shared" si="29"/>
        <v>2237.4948951168681</v>
      </c>
      <c r="G301">
        <f t="shared" si="34"/>
        <v>82.378905599999996</v>
      </c>
      <c r="H301">
        <f t="shared" si="30"/>
        <v>81.705822586425725</v>
      </c>
      <c r="I301">
        <f t="shared" si="31"/>
        <v>3.600985882749117</v>
      </c>
      <c r="J301">
        <f t="shared" si="32"/>
        <v>0.45304074316222187</v>
      </c>
    </row>
    <row r="302" spans="1:10">
      <c r="A302">
        <v>13.994999999999999</v>
      </c>
      <c r="B302">
        <v>7359.4</v>
      </c>
      <c r="C302">
        <v>266.79399999999998</v>
      </c>
      <c r="D302">
        <f t="shared" si="28"/>
        <v>13.625707114924918</v>
      </c>
      <c r="E302">
        <f t="shared" si="33"/>
        <v>2243.0409774980999</v>
      </c>
      <c r="F302">
        <f t="shared" si="29"/>
        <v>2241.5652349204979</v>
      </c>
      <c r="G302">
        <f t="shared" si="34"/>
        <v>81.318811199999999</v>
      </c>
      <c r="H302">
        <f t="shared" si="30"/>
        <v>81.108032586552923</v>
      </c>
      <c r="I302">
        <f t="shared" si="31"/>
        <v>2.1778161553473279</v>
      </c>
      <c r="J302">
        <f t="shared" si="32"/>
        <v>4.442762388667177E-2</v>
      </c>
    </row>
    <row r="303" spans="1:10">
      <c r="A303">
        <v>14.045</v>
      </c>
      <c r="B303">
        <v>7368.37</v>
      </c>
      <c r="C303">
        <v>263.55700000000002</v>
      </c>
      <c r="D303">
        <f t="shared" si="28"/>
        <v>13.675707114924919</v>
      </c>
      <c r="E303">
        <f t="shared" si="33"/>
        <v>2245.7750334981001</v>
      </c>
      <c r="F303">
        <f t="shared" si="29"/>
        <v>2245.6057245473389</v>
      </c>
      <c r="G303">
        <f t="shared" si="34"/>
        <v>80.332173600000004</v>
      </c>
      <c r="H303">
        <f t="shared" si="30"/>
        <v>80.511812900031714</v>
      </c>
      <c r="I303">
        <f t="shared" si="31"/>
        <v>2.8665520807860403E-2</v>
      </c>
      <c r="J303">
        <f t="shared" si="32"/>
        <v>3.2270278115882574E-2</v>
      </c>
    </row>
    <row r="304" spans="1:10">
      <c r="A304">
        <v>14.095000000000001</v>
      </c>
      <c r="B304">
        <v>7378.85</v>
      </c>
      <c r="C304">
        <v>261.15899999999999</v>
      </c>
      <c r="D304">
        <f t="shared" si="28"/>
        <v>13.725707114924919</v>
      </c>
      <c r="E304">
        <f t="shared" si="33"/>
        <v>2248.9693374981002</v>
      </c>
      <c r="F304">
        <f t="shared" si="29"/>
        <v>2249.6164421219355</v>
      </c>
      <c r="G304">
        <f t="shared" si="34"/>
        <v>79.601263200000005</v>
      </c>
      <c r="H304">
        <f t="shared" si="30"/>
        <v>79.917147903927045</v>
      </c>
      <c r="I304">
        <f t="shared" si="31"/>
        <v>0.41874439418899351</v>
      </c>
      <c r="J304">
        <f t="shared" si="32"/>
        <v>9.9783146175073612E-2</v>
      </c>
    </row>
    <row r="305" spans="1:10">
      <c r="A305">
        <v>14.145</v>
      </c>
      <c r="B305">
        <v>7389.33</v>
      </c>
      <c r="C305">
        <v>259.83699999999999</v>
      </c>
      <c r="D305">
        <f t="shared" si="28"/>
        <v>13.775707114924918</v>
      </c>
      <c r="E305">
        <f t="shared" si="33"/>
        <v>2252.1636414981003</v>
      </c>
      <c r="F305">
        <f t="shared" si="29"/>
        <v>2253.5974649909622</v>
      </c>
      <c r="G305">
        <f t="shared" si="34"/>
        <v>79.198317599999996</v>
      </c>
      <c r="H305">
        <f t="shared" si="30"/>
        <v>79.324022105989727</v>
      </c>
      <c r="I305">
        <f t="shared" si="31"/>
        <v>2.0558498086825487</v>
      </c>
      <c r="J305">
        <f t="shared" si="32"/>
        <v>1.5801622826122273E-2</v>
      </c>
    </row>
    <row r="306" spans="1:10">
      <c r="A306">
        <v>14.195</v>
      </c>
      <c r="B306">
        <v>7399.82</v>
      </c>
      <c r="C306">
        <v>259.35199999999998</v>
      </c>
      <c r="D306">
        <f t="shared" si="28"/>
        <v>13.825707114924919</v>
      </c>
      <c r="E306">
        <f t="shared" si="33"/>
        <v>2255.3609934981</v>
      </c>
      <c r="F306">
        <f t="shared" si="29"/>
        <v>2257.548869729711</v>
      </c>
      <c r="G306">
        <f t="shared" si="34"/>
        <v>79.050489599999992</v>
      </c>
      <c r="H306">
        <f t="shared" si="30"/>
        <v>78.732420142890803</v>
      </c>
      <c r="I306">
        <f t="shared" si="31"/>
        <v>4.7868024048482249</v>
      </c>
      <c r="J306">
        <f t="shared" si="32"/>
        <v>0.10116817954573429</v>
      </c>
    </row>
    <row r="307" spans="1:10">
      <c r="A307">
        <v>14.244999999999999</v>
      </c>
      <c r="B307">
        <v>7411.81</v>
      </c>
      <c r="C307">
        <v>259.08999999999997</v>
      </c>
      <c r="D307">
        <f t="shared" si="28"/>
        <v>13.875707114924918</v>
      </c>
      <c r="E307">
        <f t="shared" si="33"/>
        <v>2259.0155454981004</v>
      </c>
      <c r="F307">
        <f t="shared" si="29"/>
        <v>2261.4707321484934</v>
      </c>
      <c r="G307">
        <f t="shared" si="34"/>
        <v>78.970631999999995</v>
      </c>
      <c r="H307">
        <f t="shared" si="30"/>
        <v>78.142326778480879</v>
      </c>
      <c r="I307">
        <f t="shared" si="31"/>
        <v>6.0279414882679436</v>
      </c>
      <c r="J307">
        <f t="shared" si="32"/>
        <v>0.68608953999583222</v>
      </c>
    </row>
    <row r="308" spans="1:10">
      <c r="A308">
        <v>14.295</v>
      </c>
      <c r="B308">
        <v>7426.8</v>
      </c>
      <c r="C308">
        <v>258.31700000000001</v>
      </c>
      <c r="D308">
        <f t="shared" si="28"/>
        <v>13.925707114924919</v>
      </c>
      <c r="E308">
        <f t="shared" si="33"/>
        <v>2263.5844974981001</v>
      </c>
      <c r="F308">
        <f t="shared" si="29"/>
        <v>2265.3631272989574</v>
      </c>
      <c r="G308">
        <f t="shared" si="34"/>
        <v>78.73502160000001</v>
      </c>
      <c r="H308">
        <f t="shared" si="30"/>
        <v>77.553726902073208</v>
      </c>
      <c r="I308">
        <f t="shared" si="31"/>
        <v>3.1635239684976377</v>
      </c>
      <c r="J308">
        <f t="shared" si="32"/>
        <v>1.3954571633499744</v>
      </c>
    </row>
    <row r="309" spans="1:10">
      <c r="A309">
        <v>14.345000000000001</v>
      </c>
      <c r="B309">
        <v>7443.3</v>
      </c>
      <c r="C309">
        <v>256.50299999999999</v>
      </c>
      <c r="D309">
        <f t="shared" si="28"/>
        <v>13.975707114924919</v>
      </c>
      <c r="E309">
        <f t="shared" si="33"/>
        <v>2268.6136974981005</v>
      </c>
      <c r="F309">
        <f t="shared" si="29"/>
        <v>2269.2261294803179</v>
      </c>
      <c r="G309">
        <f t="shared" si="34"/>
        <v>78.182114400000003</v>
      </c>
      <c r="H309">
        <f t="shared" si="30"/>
        <v>76.966605526750826</v>
      </c>
      <c r="I309">
        <f t="shared" si="31"/>
        <v>0.3750729328428053</v>
      </c>
      <c r="J309">
        <f t="shared" si="32"/>
        <v>1.4774618209474855</v>
      </c>
    </row>
    <row r="310" spans="1:10">
      <c r="A310">
        <v>14.395</v>
      </c>
      <c r="B310">
        <v>7462.81</v>
      </c>
      <c r="C310">
        <v>253.559</v>
      </c>
      <c r="D310">
        <f t="shared" si="28"/>
        <v>14.025707114924918</v>
      </c>
      <c r="E310">
        <f t="shared" si="33"/>
        <v>2274.5603454981006</v>
      </c>
      <c r="F310">
        <f t="shared" si="29"/>
        <v>2273.0598122455031</v>
      </c>
      <c r="G310">
        <f t="shared" si="34"/>
        <v>77.284783200000007</v>
      </c>
      <c r="H310">
        <f t="shared" si="30"/>
        <v>76.38094778769711</v>
      </c>
      <c r="I310">
        <f t="shared" si="31"/>
        <v>2.251600042150852</v>
      </c>
      <c r="J310">
        <f t="shared" si="32"/>
        <v>0.8169184525327472</v>
      </c>
    </row>
    <row r="311" spans="1:10">
      <c r="A311">
        <v>14.445</v>
      </c>
      <c r="B311">
        <v>7479.33</v>
      </c>
      <c r="C311">
        <v>249.9</v>
      </c>
      <c r="D311">
        <f t="shared" si="28"/>
        <v>14.075707114924919</v>
      </c>
      <c r="E311">
        <f t="shared" si="33"/>
        <v>2279.5956414981001</v>
      </c>
      <c r="F311">
        <f t="shared" si="29"/>
        <v>2276.8642484072197</v>
      </c>
      <c r="G311">
        <f t="shared" si="34"/>
        <v>76.169520000000006</v>
      </c>
      <c r="H311">
        <f t="shared" si="30"/>
        <v>75.79673894054902</v>
      </c>
      <c r="I311">
        <f t="shared" si="31"/>
        <v>7.4605082169090435</v>
      </c>
      <c r="J311">
        <f t="shared" si="32"/>
        <v>0.13896571828539969</v>
      </c>
    </row>
    <row r="312" spans="1:10">
      <c r="A312">
        <v>14.494999999999999</v>
      </c>
      <c r="B312">
        <v>7486.83</v>
      </c>
      <c r="C312">
        <v>246.28399999999999</v>
      </c>
      <c r="D312">
        <f t="shared" si="28"/>
        <v>14.125707114924918</v>
      </c>
      <c r="E312">
        <f t="shared" si="33"/>
        <v>2281.8816414981002</v>
      </c>
      <c r="F312">
        <f t="shared" si="29"/>
        <v>2280.6395100439327</v>
      </c>
      <c r="G312">
        <f t="shared" si="34"/>
        <v>75.067363200000003</v>
      </c>
      <c r="H312">
        <f t="shared" si="30"/>
        <v>75.213964359773342</v>
      </c>
      <c r="I312">
        <f t="shared" si="31"/>
        <v>1.5428905494323182</v>
      </c>
      <c r="J312">
        <f t="shared" si="32"/>
        <v>2.1491900046888324E-2</v>
      </c>
    </row>
    <row r="313" spans="1:10">
      <c r="A313">
        <v>14.545</v>
      </c>
      <c r="B313">
        <v>7494.35</v>
      </c>
      <c r="C313">
        <v>243.506</v>
      </c>
      <c r="D313">
        <f t="shared" si="28"/>
        <v>14.175707114924919</v>
      </c>
      <c r="E313">
        <f t="shared" si="33"/>
        <v>2284.1737374981003</v>
      </c>
      <c r="F313">
        <f t="shared" si="29"/>
        <v>2284.3856685057676</v>
      </c>
      <c r="G313">
        <f t="shared" si="34"/>
        <v>74.2206288</v>
      </c>
      <c r="H313">
        <f t="shared" si="30"/>
        <v>74.632609537064724</v>
      </c>
      <c r="I313">
        <f t="shared" si="31"/>
        <v>4.4914752010884511E-2</v>
      </c>
      <c r="J313">
        <f t="shared" si="32"/>
        <v>0.16972812771239301</v>
      </c>
    </row>
    <row r="314" spans="1:10">
      <c r="A314">
        <v>14.595000000000001</v>
      </c>
      <c r="B314">
        <v>7503.36</v>
      </c>
      <c r="C314">
        <v>242.059</v>
      </c>
      <c r="D314">
        <f t="shared" si="28"/>
        <v>14.225707114924919</v>
      </c>
      <c r="E314">
        <f t="shared" si="33"/>
        <v>2286.9199854981002</v>
      </c>
      <c r="F314">
        <f t="shared" si="29"/>
        <v>2288.1027944203324</v>
      </c>
      <c r="G314">
        <f t="shared" si="34"/>
        <v>73.779583200000005</v>
      </c>
      <c r="H314">
        <f t="shared" si="30"/>
        <v>74.052660079765687</v>
      </c>
      <c r="I314">
        <f t="shared" si="31"/>
        <v>1.3990369465120933</v>
      </c>
      <c r="J314">
        <f t="shared" si="32"/>
        <v>7.4570982262560842E-2</v>
      </c>
    </row>
    <row r="315" spans="1:10">
      <c r="A315">
        <v>14.645</v>
      </c>
      <c r="B315">
        <v>7513.89</v>
      </c>
      <c r="C315">
        <v>241.899</v>
      </c>
      <c r="D315">
        <f t="shared" si="28"/>
        <v>14.275707114924918</v>
      </c>
      <c r="E315">
        <f t="shared" si="33"/>
        <v>2290.1295294981005</v>
      </c>
      <c r="F315">
        <f t="shared" si="29"/>
        <v>2291.7909576984621</v>
      </c>
      <c r="G315">
        <f t="shared" si="34"/>
        <v>73.730815200000009</v>
      </c>
      <c r="H315">
        <f t="shared" si="30"/>
        <v>73.474101709307888</v>
      </c>
      <c r="I315">
        <f t="shared" si="31"/>
        <v>2.760343664956685</v>
      </c>
      <c r="J315">
        <f t="shared" si="32"/>
        <v>6.5901816303333763E-2</v>
      </c>
    </row>
    <row r="316" spans="1:10">
      <c r="A316">
        <v>14.695</v>
      </c>
      <c r="B316">
        <v>7524.41</v>
      </c>
      <c r="C316">
        <v>242.42400000000001</v>
      </c>
      <c r="D316">
        <f t="shared" si="28"/>
        <v>14.325707114924919</v>
      </c>
      <c r="E316">
        <f t="shared" si="33"/>
        <v>2293.3360254981003</v>
      </c>
      <c r="F316">
        <f t="shared" si="29"/>
        <v>2295.4502275398822</v>
      </c>
      <c r="G316">
        <f t="shared" si="34"/>
        <v>73.890835200000012</v>
      </c>
      <c r="H316">
        <f t="shared" si="30"/>
        <v>72.896920259674559</v>
      </c>
      <c r="I316">
        <f t="shared" si="31"/>
        <v>4.4698502734749104</v>
      </c>
      <c r="J316">
        <f t="shared" si="32"/>
        <v>0.98786690860214932</v>
      </c>
    </row>
    <row r="317" spans="1:10">
      <c r="A317">
        <v>14.744999999999999</v>
      </c>
      <c r="B317">
        <v>7534.95</v>
      </c>
      <c r="C317">
        <v>242.68199999999999</v>
      </c>
      <c r="D317">
        <f t="shared" si="28"/>
        <v>14.375707114924918</v>
      </c>
      <c r="E317">
        <f t="shared" si="33"/>
        <v>2296.5486174981002</v>
      </c>
      <c r="F317">
        <f t="shared" si="29"/>
        <v>2299.0806724387994</v>
      </c>
      <c r="G317">
        <f t="shared" si="34"/>
        <v>73.969473600000001</v>
      </c>
      <c r="H317">
        <f t="shared" si="30"/>
        <v>72.32110167588354</v>
      </c>
      <c r="I317">
        <f t="shared" si="31"/>
        <v>6.4113022227195033</v>
      </c>
      <c r="J317">
        <f t="shared" si="32"/>
        <v>2.7171300002154029</v>
      </c>
    </row>
    <row r="318" spans="1:10">
      <c r="A318">
        <v>14.795</v>
      </c>
      <c r="B318">
        <v>7550</v>
      </c>
      <c r="C318">
        <v>241.72200000000001</v>
      </c>
      <c r="D318">
        <f t="shared" si="28"/>
        <v>14.425707114924919</v>
      </c>
      <c r="E318">
        <f t="shared" si="33"/>
        <v>2301.1358574981004</v>
      </c>
      <c r="F318">
        <f t="shared" si="29"/>
        <v>2302.6823601894171</v>
      </c>
      <c r="G318">
        <f t="shared" si="34"/>
        <v>73.676865599999999</v>
      </c>
      <c r="H318">
        <f t="shared" si="30"/>
        <v>71.746632012490423</v>
      </c>
      <c r="I318">
        <f t="shared" si="31"/>
        <v>2.3916705742495439</v>
      </c>
      <c r="J318">
        <f t="shared" si="32"/>
        <v>3.7258017023500898</v>
      </c>
    </row>
    <row r="319" spans="1:10">
      <c r="A319">
        <v>14.845000000000001</v>
      </c>
      <c r="B319">
        <v>7568.06</v>
      </c>
      <c r="C319">
        <v>238.97</v>
      </c>
      <c r="D319">
        <f t="shared" si="28"/>
        <v>14.475707114924919</v>
      </c>
      <c r="E319">
        <f t="shared" si="33"/>
        <v>2306.6405454981004</v>
      </c>
      <c r="F319">
        <f t="shared" si="29"/>
        <v>2306.255357891373</v>
      </c>
      <c r="G319">
        <f t="shared" si="34"/>
        <v>72.838056000000009</v>
      </c>
      <c r="H319">
        <f t="shared" si="30"/>
        <v>71.173497432112171</v>
      </c>
      <c r="I319">
        <f t="shared" si="31"/>
        <v>0.14836949237639246</v>
      </c>
      <c r="J319">
        <f t="shared" si="32"/>
        <v>2.7707552259288089</v>
      </c>
    </row>
    <row r="320" spans="1:10">
      <c r="A320">
        <v>14.895</v>
      </c>
      <c r="B320">
        <v>7587.65</v>
      </c>
      <c r="C320">
        <v>234.47800000000001</v>
      </c>
      <c r="D320">
        <f t="shared" si="28"/>
        <v>14.525707114924918</v>
      </c>
      <c r="E320">
        <f t="shared" si="33"/>
        <v>2312.6115774980999</v>
      </c>
      <c r="F320">
        <f t="shared" si="29"/>
        <v>2309.7997319551068</v>
      </c>
      <c r="G320">
        <f t="shared" si="34"/>
        <v>71.468894400000011</v>
      </c>
      <c r="H320">
        <f t="shared" si="30"/>
        <v>70.601684203969654</v>
      </c>
      <c r="I320">
        <f t="shared" si="31"/>
        <v>7.9064753576499873</v>
      </c>
      <c r="J320">
        <f t="shared" si="32"/>
        <v>0.75205352409900927</v>
      </c>
    </row>
    <row r="321" spans="1:10">
      <c r="A321">
        <v>14.945</v>
      </c>
      <c r="B321">
        <v>7601.22</v>
      </c>
      <c r="C321">
        <v>228.94200000000001</v>
      </c>
      <c r="D321">
        <f t="shared" si="28"/>
        <v>14.575707114924919</v>
      </c>
      <c r="E321">
        <f t="shared" si="33"/>
        <v>2316.7477134981004</v>
      </c>
      <c r="F321">
        <f t="shared" si="29"/>
        <v>2313.3155481071558</v>
      </c>
      <c r="G321">
        <f t="shared" si="34"/>
        <v>69.781521600000005</v>
      </c>
      <c r="H321">
        <f t="shared" si="30"/>
        <v>70.03117870244985</v>
      </c>
      <c r="I321">
        <f t="shared" si="31"/>
        <v>11.77975927079822</v>
      </c>
      <c r="J321">
        <f t="shared" si="32"/>
        <v>6.232866880365244E-2</v>
      </c>
    </row>
    <row r="322" spans="1:10">
      <c r="A322">
        <v>14.994999999999999</v>
      </c>
      <c r="B322">
        <v>7607.24</v>
      </c>
      <c r="C322">
        <v>223.48099999999999</v>
      </c>
      <c r="D322">
        <f t="shared" si="28"/>
        <v>14.625707114924918</v>
      </c>
      <c r="E322">
        <f t="shared" si="33"/>
        <v>2318.5826094981003</v>
      </c>
      <c r="F322">
        <f t="shared" si="29"/>
        <v>2316.802871395374</v>
      </c>
      <c r="G322">
        <f t="shared" si="34"/>
        <v>68.117008800000008</v>
      </c>
      <c r="H322">
        <f t="shared" si="30"/>
        <v>69.461967405687005</v>
      </c>
      <c r="I322">
        <f t="shared" si="31"/>
        <v>3.1674677142956029</v>
      </c>
      <c r="J322">
        <f t="shared" si="32"/>
        <v>1.8089136510115125</v>
      </c>
    </row>
    <row r="323" spans="1:10">
      <c r="A323">
        <v>15.045</v>
      </c>
      <c r="B323">
        <v>7613.28</v>
      </c>
      <c r="C323">
        <v>219.25899999999999</v>
      </c>
      <c r="D323">
        <f t="shared" si="28"/>
        <v>14.675707114924919</v>
      </c>
      <c r="E323">
        <f t="shared" si="33"/>
        <v>2320.4236014981002</v>
      </c>
      <c r="F323">
        <f t="shared" si="29"/>
        <v>2320.261766194089</v>
      </c>
      <c r="G323">
        <f t="shared" si="34"/>
        <v>66.830143199999995</v>
      </c>
      <c r="H323">
        <f t="shared" si="30"/>
        <v>68.894036894161999</v>
      </c>
      <c r="I323">
        <f t="shared" si="31"/>
        <v>2.6190665624403905E-2</v>
      </c>
      <c r="J323">
        <f t="shared" si="32"/>
        <v>4.2596571808016854</v>
      </c>
    </row>
    <row r="324" spans="1:10">
      <c r="A324">
        <v>15.095000000000001</v>
      </c>
      <c r="B324">
        <v>7620.82</v>
      </c>
      <c r="C324">
        <v>217.06399999999999</v>
      </c>
      <c r="D324">
        <f t="shared" si="28"/>
        <v>14.725707114924919</v>
      </c>
      <c r="E324">
        <f t="shared" si="33"/>
        <v>2322.7217934980999</v>
      </c>
      <c r="F324">
        <f t="shared" si="29"/>
        <v>2323.6922962091799</v>
      </c>
      <c r="G324">
        <f t="shared" si="34"/>
        <v>66.161107200000004</v>
      </c>
      <c r="H324">
        <f t="shared" si="30"/>
        <v>68.327373849320637</v>
      </c>
      <c r="I324">
        <f t="shared" si="31"/>
        <v>0.94187551221346788</v>
      </c>
      <c r="J324">
        <f t="shared" si="32"/>
        <v>4.692711195958843</v>
      </c>
    </row>
    <row r="325" spans="1:10">
      <c r="A325">
        <v>15.145</v>
      </c>
      <c r="B325">
        <v>7629.88</v>
      </c>
      <c r="C325">
        <v>217.029</v>
      </c>
      <c r="D325">
        <f t="shared" si="28"/>
        <v>14.775707114924918</v>
      </c>
      <c r="E325">
        <f t="shared" si="33"/>
        <v>2325.4832814981</v>
      </c>
      <c r="F325">
        <f t="shared" si="29"/>
        <v>2327.0945244830955</v>
      </c>
      <c r="G325">
        <f t="shared" si="34"/>
        <v>66.150439200000008</v>
      </c>
      <c r="H325">
        <f t="shared" si="30"/>
        <v>67.761965052209078</v>
      </c>
      <c r="I325">
        <f t="shared" si="31"/>
        <v>2.5961039566970232</v>
      </c>
      <c r="J325">
        <f t="shared" si="32"/>
        <v>2.5970155723381687</v>
      </c>
    </row>
    <row r="326" spans="1:10">
      <c r="A326">
        <v>15.195</v>
      </c>
      <c r="B326">
        <v>7638.93</v>
      </c>
      <c r="C326">
        <v>218.56100000000001</v>
      </c>
      <c r="D326">
        <f t="shared" si="28"/>
        <v>14.825707114924919</v>
      </c>
      <c r="E326">
        <f t="shared" si="33"/>
        <v>2328.2417214981001</v>
      </c>
      <c r="F326">
        <f t="shared" si="29"/>
        <v>2330.4685133997978</v>
      </c>
      <c r="G326">
        <f t="shared" si="34"/>
        <v>66.617392800000005</v>
      </c>
      <c r="H326">
        <f t="shared" si="30"/>
        <v>67.197797382127632</v>
      </c>
      <c r="I326">
        <f t="shared" si="31"/>
        <v>4.9586021734662458</v>
      </c>
      <c r="J326">
        <f t="shared" si="32"/>
        <v>0.336869478954746</v>
      </c>
    </row>
    <row r="327" spans="1:10">
      <c r="A327">
        <v>15.244999999999999</v>
      </c>
      <c r="B327">
        <v>7647.99</v>
      </c>
      <c r="C327">
        <v>220.53200000000001</v>
      </c>
      <c r="D327">
        <f t="shared" si="28"/>
        <v>14.875707114924918</v>
      </c>
      <c r="E327">
        <f t="shared" si="33"/>
        <v>2331.0032094981002</v>
      </c>
      <c r="F327">
        <f t="shared" si="29"/>
        <v>2333.8143246896425</v>
      </c>
      <c r="G327">
        <f t="shared" si="34"/>
        <v>67.218153600000008</v>
      </c>
      <c r="H327">
        <f t="shared" si="30"/>
        <v>66.634857815301515</v>
      </c>
      <c r="I327">
        <f t="shared" si="31"/>
        <v>7.9023686201198187</v>
      </c>
      <c r="J327">
        <f t="shared" si="32"/>
        <v>0.34023397244703013</v>
      </c>
    </row>
    <row r="328" spans="1:10">
      <c r="A328">
        <v>15.295</v>
      </c>
      <c r="B328">
        <v>7660.07</v>
      </c>
      <c r="C328">
        <v>221.654</v>
      </c>
      <c r="D328">
        <f t="shared" si="28"/>
        <v>14.925707114924919</v>
      </c>
      <c r="E328">
        <f t="shared" si="33"/>
        <v>2334.6851934981</v>
      </c>
      <c r="F328">
        <f t="shared" si="29"/>
        <v>2337.1320194341938</v>
      </c>
      <c r="G328">
        <f t="shared" si="34"/>
        <v>67.560139200000009</v>
      </c>
      <c r="H328">
        <f t="shared" si="30"/>
        <v>66.073133423568592</v>
      </c>
      <c r="I328">
        <f t="shared" si="31"/>
        <v>5.9869571615411719</v>
      </c>
      <c r="J328">
        <f t="shared" si="32"/>
        <v>2.2111861791404008</v>
      </c>
    </row>
    <row r="329" spans="1:10">
      <c r="A329">
        <v>15.345000000000001</v>
      </c>
      <c r="B329">
        <v>7675.18</v>
      </c>
      <c r="C329">
        <v>220.91300000000001</v>
      </c>
      <c r="D329">
        <f t="shared" si="28"/>
        <v>14.975707114924919</v>
      </c>
      <c r="E329">
        <f t="shared" si="33"/>
        <v>2339.2907214981005</v>
      </c>
      <c r="F329">
        <f t="shared" si="29"/>
        <v>2340.4216580709685</v>
      </c>
      <c r="G329">
        <f t="shared" si="34"/>
        <v>67.334282400000006</v>
      </c>
      <c r="H329">
        <f t="shared" si="30"/>
        <v>65.512611373084283</v>
      </c>
      <c r="I329">
        <f t="shared" si="31"/>
        <v>1.2790175318504058</v>
      </c>
      <c r="J329">
        <f t="shared" si="32"/>
        <v>3.3184853303041857</v>
      </c>
    </row>
    <row r="330" spans="1:10">
      <c r="A330">
        <v>15.395</v>
      </c>
      <c r="B330">
        <v>7694.84</v>
      </c>
      <c r="C330">
        <v>217.91800000000001</v>
      </c>
      <c r="D330">
        <f t="shared" si="28"/>
        <v>15.025707114924918</v>
      </c>
      <c r="E330">
        <f t="shared" si="33"/>
        <v>2345.2830894981003</v>
      </c>
      <c r="F330">
        <f t="shared" si="29"/>
        <v>2343.6833003981251</v>
      </c>
      <c r="G330">
        <f t="shared" si="34"/>
        <v>66.421406400000009</v>
      </c>
      <c r="H330">
        <f t="shared" si="30"/>
        <v>64.953278923042419</v>
      </c>
      <c r="I330">
        <f t="shared" si="31"/>
        <v>2.5593251643993611</v>
      </c>
      <c r="J330">
        <f t="shared" si="32"/>
        <v>2.1553982885978611</v>
      </c>
    </row>
    <row r="331" spans="1:10">
      <c r="A331">
        <v>15.445</v>
      </c>
      <c r="B331">
        <v>7711.47</v>
      </c>
      <c r="C331">
        <v>213.03700000000001</v>
      </c>
      <c r="D331">
        <f t="shared" si="28"/>
        <v>15.075707114924919</v>
      </c>
      <c r="E331">
        <f t="shared" si="33"/>
        <v>2350.3519134981002</v>
      </c>
      <c r="F331">
        <f t="shared" si="29"/>
        <v>2346.9170055790792</v>
      </c>
      <c r="G331">
        <f t="shared" si="34"/>
        <v>64.93367760000001</v>
      </c>
      <c r="H331">
        <f t="shared" si="30"/>
        <v>64.39512342441256</v>
      </c>
      <c r="I331">
        <f t="shared" si="31"/>
        <v>11.798592412153473</v>
      </c>
      <c r="J331">
        <f t="shared" si="32"/>
        <v>0.29004060004267779</v>
      </c>
    </row>
    <row r="332" spans="1:10">
      <c r="A332">
        <v>15.494999999999999</v>
      </c>
      <c r="B332">
        <v>7720.55</v>
      </c>
      <c r="C332">
        <v>207.28299999999999</v>
      </c>
      <c r="D332">
        <f t="shared" si="28"/>
        <v>15.125707114924918</v>
      </c>
      <c r="E332">
        <f t="shared" si="33"/>
        <v>2353.1194974981004</v>
      </c>
      <c r="F332">
        <f t="shared" si="29"/>
        <v>2350.1228321470653</v>
      </c>
      <c r="G332">
        <f t="shared" si="34"/>
        <v>63.179858400000001</v>
      </c>
      <c r="H332">
        <f t="shared" si="30"/>
        <v>63.838132318693177</v>
      </c>
      <c r="I332">
        <f t="shared" si="31"/>
        <v>8.9800032260940945</v>
      </c>
      <c r="J332">
        <f t="shared" si="32"/>
        <v>0.4333245520316702</v>
      </c>
    </row>
    <row r="333" spans="1:10">
      <c r="A333">
        <v>15.545</v>
      </c>
      <c r="B333">
        <v>7723.57</v>
      </c>
      <c r="C333">
        <v>201.98099999999999</v>
      </c>
      <c r="D333">
        <f t="shared" si="28"/>
        <v>15.175707114924919</v>
      </c>
      <c r="E333">
        <f t="shared" si="33"/>
        <v>2354.0399934981001</v>
      </c>
      <c r="F333">
        <f t="shared" si="29"/>
        <v>2353.3008380096285</v>
      </c>
      <c r="G333">
        <f t="shared" si="34"/>
        <v>61.563808800000004</v>
      </c>
      <c r="H333">
        <f t="shared" si="30"/>
        <v>63.282293136680408</v>
      </c>
      <c r="I333">
        <f t="shared" si="31"/>
        <v>0.5463508361377255</v>
      </c>
      <c r="J333">
        <f t="shared" si="32"/>
        <v>2.9531884154158901</v>
      </c>
    </row>
    <row r="334" spans="1:10">
      <c r="A334">
        <v>15.595000000000001</v>
      </c>
      <c r="B334">
        <v>7729.63</v>
      </c>
      <c r="C334">
        <v>198.33199999999999</v>
      </c>
      <c r="D334">
        <f t="shared" si="28"/>
        <v>15.225707114924919</v>
      </c>
      <c r="E334">
        <f t="shared" si="33"/>
        <v>2355.8870814981001</v>
      </c>
      <c r="F334">
        <f t="shared" si="29"/>
        <v>2356.4510804530614</v>
      </c>
      <c r="G334">
        <f t="shared" si="34"/>
        <v>60.451593600000002</v>
      </c>
      <c r="H334">
        <f t="shared" si="30"/>
        <v>62.727593497252236</v>
      </c>
      <c r="I334">
        <f t="shared" si="31"/>
        <v>0.31809482119747762</v>
      </c>
      <c r="J334">
        <f t="shared" si="32"/>
        <v>5.1801755322921794</v>
      </c>
    </row>
    <row r="335" spans="1:10">
      <c r="A335">
        <v>15.645</v>
      </c>
      <c r="B335">
        <v>7737.2</v>
      </c>
      <c r="C335">
        <v>197.02500000000001</v>
      </c>
      <c r="D335">
        <f t="shared" si="28"/>
        <v>15.275707114924918</v>
      </c>
      <c r="E335">
        <f t="shared" si="33"/>
        <v>2358.1944174981004</v>
      </c>
      <c r="F335">
        <f t="shared" si="29"/>
        <v>2359.573616146778</v>
      </c>
      <c r="G335">
        <f t="shared" si="34"/>
        <v>60.053220000000003</v>
      </c>
      <c r="H335">
        <f t="shared" si="30"/>
        <v>62.1740211061677</v>
      </c>
      <c r="I335">
        <f t="shared" si="31"/>
        <v>1.9021889125141993</v>
      </c>
      <c r="J335">
        <f t="shared" si="32"/>
        <v>4.4977973319221274</v>
      </c>
    </row>
    <row r="336" spans="1:10">
      <c r="A336">
        <v>15.695</v>
      </c>
      <c r="B336">
        <v>7746.29</v>
      </c>
      <c r="C336">
        <v>198.00299999999999</v>
      </c>
      <c r="D336">
        <f t="shared" si="28"/>
        <v>15.325707114924919</v>
      </c>
      <c r="E336">
        <f t="shared" si="33"/>
        <v>2360.9650494981001</v>
      </c>
      <c r="F336">
        <f t="shared" si="29"/>
        <v>2362.6685011476275</v>
      </c>
      <c r="G336">
        <f t="shared" si="34"/>
        <v>60.3513144</v>
      </c>
      <c r="H336">
        <f t="shared" si="30"/>
        <v>61.621563754880817</v>
      </c>
      <c r="I336">
        <f t="shared" si="31"/>
        <v>2.9017475222773603</v>
      </c>
      <c r="J336">
        <f t="shared" si="32"/>
        <v>1.6135334235751337</v>
      </c>
    </row>
    <row r="337" spans="1:10">
      <c r="A337">
        <v>15.744999999999999</v>
      </c>
      <c r="B337">
        <v>7753.86</v>
      </c>
      <c r="C337">
        <v>200.482</v>
      </c>
      <c r="D337">
        <f t="shared" si="28"/>
        <v>15.375707114924918</v>
      </c>
      <c r="E337">
        <f t="shared" si="33"/>
        <v>2363.2723854981</v>
      </c>
      <c r="F337">
        <f t="shared" si="29"/>
        <v>2365.7357909041493</v>
      </c>
      <c r="G337">
        <f t="shared" si="34"/>
        <v>61.106913600000006</v>
      </c>
      <c r="H337">
        <f t="shared" si="30"/>
        <v>61.070209319369454</v>
      </c>
      <c r="I337">
        <f t="shared" si="31"/>
        <v>6.0683661945530778</v>
      </c>
      <c r="J337">
        <f t="shared" si="32"/>
        <v>1.347204216606313E-3</v>
      </c>
    </row>
    <row r="338" spans="1:10">
      <c r="A338">
        <v>15.795</v>
      </c>
      <c r="B338">
        <v>7762.96</v>
      </c>
      <c r="C338">
        <v>203.184</v>
      </c>
      <c r="D338">
        <f t="shared" si="28"/>
        <v>15.425707114924919</v>
      </c>
      <c r="E338">
        <f t="shared" si="33"/>
        <v>2366.0460654981002</v>
      </c>
      <c r="F338">
        <f t="shared" si="29"/>
        <v>2368.7755402607713</v>
      </c>
      <c r="G338">
        <f t="shared" si="34"/>
        <v>61.930483200000005</v>
      </c>
      <c r="H338">
        <f t="shared" si="30"/>
        <v>60.519945758978061</v>
      </c>
      <c r="I338">
        <f t="shared" si="31"/>
        <v>7.4500324800583959</v>
      </c>
      <c r="J338">
        <f t="shared" si="32"/>
        <v>1.9896158725247342</v>
      </c>
    </row>
    <row r="339" spans="1:10">
      <c r="A339">
        <v>15.845000000000001</v>
      </c>
      <c r="B339">
        <v>7773.56</v>
      </c>
      <c r="C339">
        <v>204.73699999999999</v>
      </c>
      <c r="D339">
        <f t="shared" si="28"/>
        <v>15.475707114924919</v>
      </c>
      <c r="E339">
        <f t="shared" si="33"/>
        <v>2369.2769454981003</v>
      </c>
      <c r="F339">
        <f t="shared" si="29"/>
        <v>2371.7878034619471</v>
      </c>
      <c r="G339">
        <f t="shared" si="34"/>
        <v>62.403837600000003</v>
      </c>
      <c r="H339">
        <f t="shared" si="30"/>
        <v>59.970761115274918</v>
      </c>
      <c r="I339">
        <f t="shared" si="31"/>
        <v>6.3044077146127702</v>
      </c>
      <c r="J339">
        <f t="shared" si="32"/>
        <v>5.9198611805221759</v>
      </c>
    </row>
    <row r="340" spans="1:10">
      <c r="A340">
        <v>15.895</v>
      </c>
      <c r="B340">
        <v>7788.73</v>
      </c>
      <c r="C340">
        <v>204.09299999999999</v>
      </c>
      <c r="D340">
        <f t="shared" si="28"/>
        <v>15.525707114924918</v>
      </c>
      <c r="E340">
        <f t="shared" si="33"/>
        <v>2373.9007614981001</v>
      </c>
      <c r="F340">
        <f t="shared" si="29"/>
        <v>2374.7726341562434</v>
      </c>
      <c r="G340">
        <f t="shared" si="34"/>
        <v>62.207546399999998</v>
      </c>
      <c r="H340">
        <f t="shared" si="30"/>
        <v>59.422643510922846</v>
      </c>
      <c r="I340">
        <f t="shared" si="31"/>
        <v>0.76016193201781967</v>
      </c>
      <c r="J340">
        <f t="shared" si="32"/>
        <v>7.7556841015902682</v>
      </c>
    </row>
    <row r="341" spans="1:10">
      <c r="A341">
        <v>15.945</v>
      </c>
      <c r="B341">
        <v>7805.42</v>
      </c>
      <c r="C341">
        <v>200.86500000000001</v>
      </c>
      <c r="D341">
        <f t="shared" si="28"/>
        <v>15.575707114924919</v>
      </c>
      <c r="E341">
        <f t="shared" si="33"/>
        <v>2378.9878734981003</v>
      </c>
      <c r="F341">
        <f t="shared" si="29"/>
        <v>2377.7300854003624</v>
      </c>
      <c r="G341">
        <f t="shared" si="34"/>
        <v>61.223652000000008</v>
      </c>
      <c r="H341">
        <f t="shared" si="30"/>
        <v>58.875581148563711</v>
      </c>
      <c r="I341">
        <f t="shared" si="31"/>
        <v>1.5820308988109488</v>
      </c>
      <c r="J341">
        <f t="shared" si="32"/>
        <v>5.5134367233647783</v>
      </c>
    </row>
    <row r="342" spans="1:10">
      <c r="A342">
        <v>15.994999999999999</v>
      </c>
      <c r="B342">
        <v>7822.11</v>
      </c>
      <c r="C342">
        <v>195.45099999999999</v>
      </c>
      <c r="D342">
        <f t="shared" si="28"/>
        <v>15.625707114924918</v>
      </c>
      <c r="E342">
        <f t="shared" si="33"/>
        <v>2384.0749854981</v>
      </c>
      <c r="F342">
        <f t="shared" si="29"/>
        <v>2380.660209663115</v>
      </c>
      <c r="G342">
        <f t="shared" si="34"/>
        <v>59.573464800000004</v>
      </c>
      <c r="H342">
        <f t="shared" si="30"/>
        <v>58.329562309716408</v>
      </c>
      <c r="I342">
        <f t="shared" si="31"/>
        <v>11.660694003197461</v>
      </c>
      <c r="J342">
        <f t="shared" si="32"/>
        <v>1.5472934053337299</v>
      </c>
    </row>
    <row r="343" spans="1:10">
      <c r="A343">
        <v>16.045000000000002</v>
      </c>
      <c r="B343">
        <v>7831.22</v>
      </c>
      <c r="C343">
        <v>188.929</v>
      </c>
      <c r="D343">
        <f t="shared" ref="D343:D406" si="35">A343-$B$12</f>
        <v>15.67570711492492</v>
      </c>
      <c r="E343">
        <f t="shared" si="33"/>
        <v>2386.8517134981003</v>
      </c>
      <c r="F343">
        <f t="shared" ref="F343:F406" si="36">IF(D343&lt;0,0,IF(D343&lt;$B$11,LN(COSH($B$18*$B$17*D343))/$B$17,$B$21+$B$19^2/2/$B$15*LN(($B$20^2+$B$19^2)/(H343^2+$B$19^2))))</f>
        <v>2383.5630588293379</v>
      </c>
      <c r="G343">
        <f t="shared" si="34"/>
        <v>57.585559200000006</v>
      </c>
      <c r="H343">
        <f t="shared" ref="H343:H406" si="37">IF(D343&lt;0,0,IF(D343&lt;$B$11,$B$18*TANH($B$18*$B$17*D343),$B$19*($B$20-$B$19*TAN((D343-$B$11)*$B$15/$B$19))/($B$19+$B$20*TAN((D343-$B$11)*$B$15/$B$19))))</f>
        <v>57.784575353687622</v>
      </c>
      <c r="I343">
        <f t="shared" ref="I343:I406" si="38">(E343-F343)^2</f>
        <v>10.815249530372201</v>
      </c>
      <c r="J343">
        <f t="shared" ref="J343:J406" si="39">(G343-H343)^2</f>
        <v>3.9607429428612721E-2</v>
      </c>
    </row>
    <row r="344" spans="1:10">
      <c r="A344">
        <v>16.094999999999999</v>
      </c>
      <c r="B344">
        <v>7834.26</v>
      </c>
      <c r="C344">
        <v>182.74799999999999</v>
      </c>
      <c r="D344">
        <f t="shared" si="35"/>
        <v>15.725707114924917</v>
      </c>
      <c r="E344">
        <f t="shared" ref="E344:E407" si="40">(B344-$B$13)*0.3048</f>
        <v>2387.7783054981005</v>
      </c>
      <c r="F344">
        <f t="shared" si="36"/>
        <v>2386.4386842037557</v>
      </c>
      <c r="G344">
        <f t="shared" ref="G344:G407" si="41">IF(A344&lt;$B$12,0,C344*0.3048)</f>
        <v>55.701590400000001</v>
      </c>
      <c r="H344">
        <f t="shared" si="37"/>
        <v>57.240608716496034</v>
      </c>
      <c r="I344">
        <f t="shared" si="38"/>
        <v>1.7945852122621759</v>
      </c>
      <c r="J344">
        <f t="shared" si="39"/>
        <v>2.3685773785102846</v>
      </c>
    </row>
    <row r="345" spans="1:10">
      <c r="A345">
        <v>16.145</v>
      </c>
      <c r="B345">
        <v>7838.82</v>
      </c>
      <c r="C345">
        <v>178.30699999999999</v>
      </c>
      <c r="D345">
        <f t="shared" si="35"/>
        <v>15.775707114924918</v>
      </c>
      <c r="E345">
        <f t="shared" si="40"/>
        <v>2389.1681934981002</v>
      </c>
      <c r="F345">
        <f t="shared" si="36"/>
        <v>2389.287136514788</v>
      </c>
      <c r="G345">
        <f t="shared" si="41"/>
        <v>54.347973599999996</v>
      </c>
      <c r="H345">
        <f t="shared" si="37"/>
        <v>56.697650909808573</v>
      </c>
      <c r="I345">
        <f t="shared" si="38"/>
        <v>1.4147441218796237E-2</v>
      </c>
      <c r="J345">
        <f t="shared" si="39"/>
        <v>5.5209834602292709</v>
      </c>
    </row>
    <row r="346" spans="1:10">
      <c r="A346">
        <v>16.195</v>
      </c>
      <c r="B346">
        <v>7844.89</v>
      </c>
      <c r="C346">
        <v>176.54300000000001</v>
      </c>
      <c r="D346">
        <f t="shared" si="35"/>
        <v>15.825707114924919</v>
      </c>
      <c r="E346">
        <f t="shared" si="40"/>
        <v>2391.0183294981002</v>
      </c>
      <c r="F346">
        <f t="shared" si="36"/>
        <v>2392.1084659183084</v>
      </c>
      <c r="G346">
        <f t="shared" si="41"/>
        <v>53.810306400000002</v>
      </c>
      <c r="H346">
        <f t="shared" si="37"/>
        <v>56.155690519889724</v>
      </c>
      <c r="I346">
        <f t="shared" si="38"/>
        <v>1.1883974146643106</v>
      </c>
      <c r="J346">
        <f t="shared" si="39"/>
        <v>5.5008266698308876</v>
      </c>
    </row>
    <row r="347" spans="1:10">
      <c r="A347">
        <v>16.245000000000001</v>
      </c>
      <c r="B347">
        <v>7852.49</v>
      </c>
      <c r="C347">
        <v>177.654</v>
      </c>
      <c r="D347">
        <f t="shared" si="35"/>
        <v>15.87570711492492</v>
      </c>
      <c r="E347">
        <f t="shared" si="40"/>
        <v>2393.3348094981002</v>
      </c>
      <c r="F347">
        <f t="shared" si="36"/>
        <v>2394.9027220013463</v>
      </c>
      <c r="G347">
        <f t="shared" si="41"/>
        <v>54.148939200000001</v>
      </c>
      <c r="H347">
        <f t="shared" si="37"/>
        <v>55.614716206562832</v>
      </c>
      <c r="I347">
        <f t="shared" si="38"/>
        <v>2.4583496178355593</v>
      </c>
      <c r="J347">
        <f t="shared" si="39"/>
        <v>2.1485022329682941</v>
      </c>
    </row>
    <row r="348" spans="1:10">
      <c r="A348">
        <v>16.295000000000002</v>
      </c>
      <c r="B348">
        <v>7860.09</v>
      </c>
      <c r="C348">
        <v>181.023</v>
      </c>
      <c r="D348">
        <f t="shared" si="35"/>
        <v>15.92570711492492</v>
      </c>
      <c r="E348">
        <f t="shared" si="40"/>
        <v>2395.6512894981001</v>
      </c>
      <c r="F348">
        <f t="shared" si="36"/>
        <v>2397.6699537857407</v>
      </c>
      <c r="G348">
        <f t="shared" si="41"/>
        <v>55.175810400000003</v>
      </c>
      <c r="H348">
        <f t="shared" si="37"/>
        <v>55.074716702183302</v>
      </c>
      <c r="I348">
        <f t="shared" si="38"/>
        <v>4.0750055061955477</v>
      </c>
      <c r="J348">
        <f t="shared" si="39"/>
        <v>1.021993573825445E-2</v>
      </c>
    </row>
    <row r="349" spans="1:10">
      <c r="A349">
        <v>16.344999999999999</v>
      </c>
      <c r="B349">
        <v>7867.69</v>
      </c>
      <c r="C349">
        <v>185.35499999999999</v>
      </c>
      <c r="D349">
        <f t="shared" si="35"/>
        <v>15.975707114924917</v>
      </c>
      <c r="E349">
        <f t="shared" si="40"/>
        <v>2397.9677694981001</v>
      </c>
      <c r="F349">
        <f t="shared" si="36"/>
        <v>2400.4102097317395</v>
      </c>
      <c r="G349">
        <f t="shared" si="41"/>
        <v>56.496203999999999</v>
      </c>
      <c r="H349">
        <f t="shared" si="37"/>
        <v>54.535680810624108</v>
      </c>
      <c r="I349">
        <f t="shared" si="38"/>
        <v>5.9655142949007072</v>
      </c>
      <c r="J349">
        <f t="shared" si="39"/>
        <v>3.8436511760806167</v>
      </c>
    </row>
    <row r="350" spans="1:10">
      <c r="A350">
        <v>16.395</v>
      </c>
      <c r="B350">
        <v>7875.29</v>
      </c>
      <c r="C350">
        <v>189.017</v>
      </c>
      <c r="D350">
        <f t="shared" si="35"/>
        <v>16.02570711492492</v>
      </c>
      <c r="E350">
        <f t="shared" si="40"/>
        <v>2400.2842494981001</v>
      </c>
      <c r="F350">
        <f t="shared" si="36"/>
        <v>2403.1235377415514</v>
      </c>
      <c r="G350">
        <f t="shared" si="41"/>
        <v>57.612381599999999</v>
      </c>
      <c r="H350">
        <f t="shared" si="37"/>
        <v>53.997597406272334</v>
      </c>
      <c r="I350">
        <f t="shared" si="38"/>
        <v>8.0615577294012919</v>
      </c>
      <c r="J350">
        <f t="shared" si="39"/>
        <v>13.066664767223367</v>
      </c>
    </row>
    <row r="351" spans="1:10">
      <c r="A351">
        <v>16.445</v>
      </c>
      <c r="B351">
        <v>7885.94</v>
      </c>
      <c r="C351">
        <v>190.46899999999999</v>
      </c>
      <c r="D351">
        <f t="shared" si="35"/>
        <v>16.075707114924921</v>
      </c>
      <c r="E351">
        <f t="shared" si="40"/>
        <v>2403.5303694981003</v>
      </c>
      <c r="F351">
        <f t="shared" si="36"/>
        <v>2405.8099851628472</v>
      </c>
      <c r="G351">
        <f t="shared" si="41"/>
        <v>58.054951199999998</v>
      </c>
      <c r="H351">
        <f t="shared" si="37"/>
        <v>53.460455433037723</v>
      </c>
      <c r="I351">
        <f t="shared" si="38"/>
        <v>5.1966475789593165</v>
      </c>
      <c r="J351">
        <f t="shared" si="39"/>
        <v>21.109391352634265</v>
      </c>
    </row>
    <row r="352" spans="1:10">
      <c r="A352">
        <v>16.495000000000001</v>
      </c>
      <c r="B352">
        <v>7902.68</v>
      </c>
      <c r="C352">
        <v>188.68899999999999</v>
      </c>
      <c r="D352">
        <f t="shared" si="35"/>
        <v>16.125707114924921</v>
      </c>
      <c r="E352">
        <f t="shared" si="40"/>
        <v>2408.6327214981002</v>
      </c>
      <c r="F352">
        <f t="shared" si="36"/>
        <v>2408.4695987922105</v>
      </c>
      <c r="G352">
        <f t="shared" si="41"/>
        <v>57.512407199999998</v>
      </c>
      <c r="H352">
        <f t="shared" si="37"/>
        <v>52.924243903372066</v>
      </c>
      <c r="I352">
        <f t="shared" si="38"/>
        <v>2.6609017176774673E-2</v>
      </c>
      <c r="J352">
        <f t="shared" si="39"/>
        <v>21.051242436523697</v>
      </c>
    </row>
    <row r="353" spans="1:10">
      <c r="A353">
        <v>16.545000000000002</v>
      </c>
      <c r="B353">
        <v>7919.43</v>
      </c>
      <c r="C353">
        <v>183.477</v>
      </c>
      <c r="D353">
        <f t="shared" si="35"/>
        <v>16.175707114924922</v>
      </c>
      <c r="E353">
        <f t="shared" si="40"/>
        <v>2413.7381214981001</v>
      </c>
      <c r="F353">
        <f t="shared" si="36"/>
        <v>2411.1024248785411</v>
      </c>
      <c r="G353">
        <f t="shared" si="41"/>
        <v>55.923789600000006</v>
      </c>
      <c r="H353">
        <f t="shared" si="37"/>
        <v>52.388951897299897</v>
      </c>
      <c r="I353">
        <f t="shared" si="38"/>
        <v>6.9468966703546604</v>
      </c>
      <c r="J353">
        <f t="shared" si="39"/>
        <v>12.495077584430186</v>
      </c>
    </row>
    <row r="354" spans="1:10">
      <c r="A354">
        <v>16.594999999999999</v>
      </c>
      <c r="B354">
        <v>7934.66</v>
      </c>
      <c r="C354">
        <v>175.535</v>
      </c>
      <c r="D354">
        <f t="shared" si="35"/>
        <v>16.225707114924919</v>
      </c>
      <c r="E354">
        <f t="shared" si="40"/>
        <v>2418.3802254981001</v>
      </c>
      <c r="F354">
        <f t="shared" si="36"/>
        <v>2413.708509126408</v>
      </c>
      <c r="G354">
        <f t="shared" si="41"/>
        <v>53.503067999999999</v>
      </c>
      <c r="H354">
        <f t="shared" si="37"/>
        <v>51.854568561459843</v>
      </c>
      <c r="I354">
        <f t="shared" si="38"/>
        <v>21.824933857536259</v>
      </c>
      <c r="J354">
        <f t="shared" si="39"/>
        <v>2.7175503988672105</v>
      </c>
    </row>
    <row r="355" spans="1:10">
      <c r="A355">
        <v>16.645</v>
      </c>
      <c r="B355">
        <v>7942.28</v>
      </c>
      <c r="C355">
        <v>166.30799999999999</v>
      </c>
      <c r="D355">
        <f t="shared" si="35"/>
        <v>16.27570711492492</v>
      </c>
      <c r="E355">
        <f t="shared" si="40"/>
        <v>2420.7028014981001</v>
      </c>
      <c r="F355">
        <f t="shared" si="36"/>
        <v>2416.2878966993599</v>
      </c>
      <c r="G355">
        <f t="shared" si="41"/>
        <v>50.690678400000003</v>
      </c>
      <c r="H355">
        <f t="shared" si="37"/>
        <v>51.321083108156763</v>
      </c>
      <c r="I355">
        <f t="shared" si="38"/>
        <v>19.491384381939962</v>
      </c>
      <c r="J355">
        <f t="shared" si="39"/>
        <v>0.39741009606621014</v>
      </c>
    </row>
    <row r="356" spans="1:10">
      <c r="A356">
        <v>16.695</v>
      </c>
      <c r="B356">
        <v>7943.8</v>
      </c>
      <c r="C356">
        <v>157.61799999999999</v>
      </c>
      <c r="D356">
        <f t="shared" si="35"/>
        <v>16.325707114924921</v>
      </c>
      <c r="E356">
        <f t="shared" si="40"/>
        <v>2421.1660974981005</v>
      </c>
      <c r="F356">
        <f t="shared" si="36"/>
        <v>2418.8406322231813</v>
      </c>
      <c r="G356">
        <f t="shared" si="41"/>
        <v>48.0419664</v>
      </c>
      <c r="H356">
        <f t="shared" si="37"/>
        <v>50.788484814424272</v>
      </c>
      <c r="I356">
        <f t="shared" si="38"/>
        <v>5.4077887448551447</v>
      </c>
      <c r="J356">
        <f t="shared" si="39"/>
        <v>7.5433634007716206</v>
      </c>
    </row>
    <row r="357" spans="1:10">
      <c r="A357">
        <v>16.745000000000001</v>
      </c>
      <c r="B357">
        <v>7946.85</v>
      </c>
      <c r="C357">
        <v>151.197</v>
      </c>
      <c r="D357">
        <f t="shared" si="35"/>
        <v>16.375707114924921</v>
      </c>
      <c r="E357">
        <f t="shared" si="40"/>
        <v>2422.0957374981003</v>
      </c>
      <c r="F357">
        <f t="shared" si="36"/>
        <v>2421.3667597891076</v>
      </c>
      <c r="G357">
        <f t="shared" si="41"/>
        <v>46.084845600000001</v>
      </c>
      <c r="H357">
        <f t="shared" si="37"/>
        <v>50.256763021097932</v>
      </c>
      <c r="I357">
        <f t="shared" si="38"/>
        <v>0.53140850020826835</v>
      </c>
      <c r="J357">
        <f t="shared" si="39"/>
        <v>17.404894968460408</v>
      </c>
    </row>
    <row r="358" spans="1:10">
      <c r="A358">
        <v>16.795000000000002</v>
      </c>
      <c r="B358">
        <v>7949.9</v>
      </c>
      <c r="C358">
        <v>148.24700000000001</v>
      </c>
      <c r="D358">
        <f t="shared" si="35"/>
        <v>16.425707114924922</v>
      </c>
      <c r="E358">
        <f t="shared" si="40"/>
        <v>2423.0253774981002</v>
      </c>
      <c r="F358">
        <f t="shared" si="36"/>
        <v>2423.866322956992</v>
      </c>
      <c r="G358">
        <f t="shared" si="41"/>
        <v>45.185685600000006</v>
      </c>
      <c r="H358">
        <f t="shared" si="37"/>
        <v>49.725907131897856</v>
      </c>
      <c r="I358">
        <f t="shared" si="38"/>
        <v>0.7071892648308038</v>
      </c>
      <c r="J358">
        <f t="shared" si="39"/>
        <v>20.61361155870885</v>
      </c>
    </row>
    <row r="359" spans="1:10">
      <c r="A359">
        <v>16.844999999999999</v>
      </c>
      <c r="B359">
        <v>7956</v>
      </c>
      <c r="C359">
        <v>149.13900000000001</v>
      </c>
      <c r="D359">
        <f t="shared" si="35"/>
        <v>16.475707114924919</v>
      </c>
      <c r="E359">
        <f t="shared" si="40"/>
        <v>2424.8846574981003</v>
      </c>
      <c r="F359">
        <f t="shared" si="36"/>
        <v>2426.3393647584271</v>
      </c>
      <c r="G359">
        <f t="shared" si="41"/>
        <v>45.457567200000007</v>
      </c>
      <c r="H359">
        <f t="shared" si="37"/>
        <v>49.195906612522009</v>
      </c>
      <c r="I359">
        <f t="shared" si="38"/>
        <v>2.1161732132475435</v>
      </c>
      <c r="J359">
        <f t="shared" si="39"/>
        <v>13.975181563215349</v>
      </c>
    </row>
    <row r="360" spans="1:10">
      <c r="A360">
        <v>16.895</v>
      </c>
      <c r="B360">
        <v>7962.1</v>
      </c>
      <c r="C360">
        <v>153.32</v>
      </c>
      <c r="D360">
        <f t="shared" si="35"/>
        <v>16.52570711492492</v>
      </c>
      <c r="E360">
        <f t="shared" si="40"/>
        <v>2426.7439374981004</v>
      </c>
      <c r="F360">
        <f t="shared" si="36"/>
        <v>2428.7859276998206</v>
      </c>
      <c r="G360">
        <f t="shared" si="41"/>
        <v>46.731935999999997</v>
      </c>
      <c r="H360">
        <f t="shared" si="37"/>
        <v>48.666750989748806</v>
      </c>
      <c r="I360">
        <f t="shared" si="38"/>
        <v>4.1697239839212301</v>
      </c>
      <c r="J360">
        <f t="shared" si="39"/>
        <v>3.7435090445566819</v>
      </c>
    </row>
    <row r="361" spans="1:10">
      <c r="A361">
        <v>16.945</v>
      </c>
      <c r="B361">
        <v>7968.2</v>
      </c>
      <c r="C361">
        <v>159.43899999999999</v>
      </c>
      <c r="D361">
        <f t="shared" si="35"/>
        <v>16.575707114924921</v>
      </c>
      <c r="E361">
        <f t="shared" si="40"/>
        <v>2428.6032174981001</v>
      </c>
      <c r="F361">
        <f t="shared" si="36"/>
        <v>2431.2060537654284</v>
      </c>
      <c r="G361">
        <f t="shared" si="41"/>
        <v>48.5970072</v>
      </c>
      <c r="H361">
        <f t="shared" si="37"/>
        <v>48.138429850549521</v>
      </c>
      <c r="I361">
        <f t="shared" si="38"/>
        <v>6.7747566345192949</v>
      </c>
      <c r="J361">
        <f t="shared" si="39"/>
        <v>0.21029318542902695</v>
      </c>
    </row>
    <row r="362" spans="1:10">
      <c r="A362">
        <v>16.995000000000001</v>
      </c>
      <c r="B362">
        <v>7975.82</v>
      </c>
      <c r="C362">
        <v>165.65799999999999</v>
      </c>
      <c r="D362">
        <f t="shared" si="35"/>
        <v>16.625707114924921</v>
      </c>
      <c r="E362">
        <f t="shared" si="40"/>
        <v>2430.9257934981001</v>
      </c>
      <c r="F362">
        <f t="shared" si="36"/>
        <v>2433.5997844203407</v>
      </c>
      <c r="G362">
        <f t="shared" si="41"/>
        <v>50.4925584</v>
      </c>
      <c r="H362">
        <f t="shared" si="37"/>
        <v>47.610932841210129</v>
      </c>
      <c r="I362">
        <f t="shared" si="38"/>
        <v>7.1502274522250877</v>
      </c>
      <c r="J362">
        <f t="shared" si="39"/>
        <v>8.3037658610710352</v>
      </c>
    </row>
    <row r="363" spans="1:10">
      <c r="A363">
        <v>17.045000000000002</v>
      </c>
      <c r="B363">
        <v>7983.45</v>
      </c>
      <c r="C363">
        <v>170.077</v>
      </c>
      <c r="D363">
        <f t="shared" si="35"/>
        <v>16.675707114924922</v>
      </c>
      <c r="E363">
        <f t="shared" si="40"/>
        <v>2433.2514174981002</v>
      </c>
      <c r="F363">
        <f t="shared" si="36"/>
        <v>2435.9671606134275</v>
      </c>
      <c r="G363">
        <f t="shared" si="41"/>
        <v>51.839469600000001</v>
      </c>
      <c r="H363">
        <f t="shared" si="37"/>
        <v>47.084249666462249</v>
      </c>
      <c r="I363">
        <f t="shared" si="38"/>
        <v>7.3752606684477033</v>
      </c>
      <c r="J363">
        <f t="shared" si="39"/>
        <v>22.612116616314786</v>
      </c>
    </row>
    <row r="364" spans="1:10">
      <c r="A364">
        <v>17.094999999999999</v>
      </c>
      <c r="B364">
        <v>7995.67</v>
      </c>
      <c r="C364">
        <v>171.179</v>
      </c>
      <c r="D364">
        <f t="shared" si="35"/>
        <v>16.725707114924919</v>
      </c>
      <c r="E364">
        <f t="shared" si="40"/>
        <v>2436.9760734981</v>
      </c>
      <c r="F364">
        <f t="shared" si="36"/>
        <v>2438.3082227802374</v>
      </c>
      <c r="G364">
        <f t="shared" si="41"/>
        <v>52.175359200000003</v>
      </c>
      <c r="H364">
        <f t="shared" si="37"/>
        <v>46.558370088623505</v>
      </c>
      <c r="I364">
        <f t="shared" si="38"/>
        <v>1.7746217098991355</v>
      </c>
      <c r="J364">
        <f t="shared" si="39"/>
        <v>31.550566677322138</v>
      </c>
    </row>
    <row r="365" spans="1:10">
      <c r="A365">
        <v>17.145</v>
      </c>
      <c r="B365">
        <v>8012.46</v>
      </c>
      <c r="C365">
        <v>168.20500000000001</v>
      </c>
      <c r="D365">
        <f t="shared" si="35"/>
        <v>16.77570711492492</v>
      </c>
      <c r="E365">
        <f t="shared" si="40"/>
        <v>2442.0936654981001</v>
      </c>
      <c r="F365">
        <f t="shared" si="36"/>
        <v>2440.6230108458581</v>
      </c>
      <c r="G365">
        <f t="shared" si="41"/>
        <v>51.268884000000007</v>
      </c>
      <c r="H365">
        <f t="shared" si="37"/>
        <v>46.033283926746428</v>
      </c>
      <c r="I365">
        <f t="shared" si="38"/>
        <v>2.1628251061611752</v>
      </c>
      <c r="J365">
        <f t="shared" si="39"/>
        <v>27.411508127052883</v>
      </c>
    </row>
    <row r="366" spans="1:10">
      <c r="A366">
        <v>17.195</v>
      </c>
      <c r="B366">
        <v>8027.74</v>
      </c>
      <c r="C366">
        <v>161.34399999999999</v>
      </c>
      <c r="D366">
        <f t="shared" si="35"/>
        <v>16.825707114924921</v>
      </c>
      <c r="E366">
        <f t="shared" si="40"/>
        <v>2446.7510094981003</v>
      </c>
      <c r="F366">
        <f t="shared" si="36"/>
        <v>2442.9115642277297</v>
      </c>
      <c r="G366">
        <f t="shared" si="41"/>
        <v>49.1776512</v>
      </c>
      <c r="H366">
        <f t="shared" si="37"/>
        <v>45.508981055776601</v>
      </c>
      <c r="I366">
        <f t="shared" si="38"/>
        <v>14.741339984170871</v>
      </c>
      <c r="J366">
        <f t="shared" si="39"/>
        <v>13.459140627116129</v>
      </c>
    </row>
    <row r="367" spans="1:10">
      <c r="A367">
        <v>17.245000000000001</v>
      </c>
      <c r="B367">
        <v>8039.96</v>
      </c>
      <c r="C367">
        <v>151.69800000000001</v>
      </c>
      <c r="D367">
        <f t="shared" si="35"/>
        <v>16.875707114924921</v>
      </c>
      <c r="E367">
        <f t="shared" si="40"/>
        <v>2450.4756654981002</v>
      </c>
      <c r="F367">
        <f t="shared" si="36"/>
        <v>2445.1739218384209</v>
      </c>
      <c r="G367">
        <f t="shared" si="41"/>
        <v>46.237550400000003</v>
      </c>
      <c r="H367">
        <f t="shared" si="37"/>
        <v>44.985451405719218</v>
      </c>
      <c r="I367">
        <f t="shared" si="38"/>
        <v>28.10848583294894</v>
      </c>
      <c r="J367">
        <f t="shared" si="39"/>
        <v>1.5677518914789554</v>
      </c>
    </row>
    <row r="368" spans="1:10">
      <c r="A368">
        <v>17.295000000000002</v>
      </c>
      <c r="B368">
        <v>8044.55</v>
      </c>
      <c r="C368">
        <v>141.02199999999999</v>
      </c>
      <c r="D368">
        <f t="shared" si="35"/>
        <v>16.925707114924922</v>
      </c>
      <c r="E368">
        <f t="shared" si="40"/>
        <v>2451.8746974981004</v>
      </c>
      <c r="F368">
        <f t="shared" si="36"/>
        <v>2447.4101220883581</v>
      </c>
      <c r="G368">
        <f t="shared" si="41"/>
        <v>42.983505600000001</v>
      </c>
      <c r="H368">
        <f t="shared" si="37"/>
        <v>44.462684960813966</v>
      </c>
      <c r="I368">
        <f t="shared" si="38"/>
        <v>19.932433589275963</v>
      </c>
      <c r="J368">
        <f t="shared" si="39"/>
        <v>2.1879715814580121</v>
      </c>
    </row>
    <row r="369" spans="1:10">
      <c r="A369">
        <v>17.344999999999999</v>
      </c>
      <c r="B369">
        <v>8044.55</v>
      </c>
      <c r="C369">
        <v>131.31</v>
      </c>
      <c r="D369">
        <f t="shared" si="35"/>
        <v>16.975707114924919</v>
      </c>
      <c r="E369">
        <f t="shared" si="40"/>
        <v>2451.8746974981004</v>
      </c>
      <c r="F369">
        <f t="shared" si="36"/>
        <v>2449.62020288852</v>
      </c>
      <c r="G369">
        <f t="shared" si="41"/>
        <v>40.023288000000001</v>
      </c>
      <c r="H369">
        <f t="shared" si="37"/>
        <v>43.940671758718658</v>
      </c>
      <c r="I369">
        <f t="shared" si="38"/>
        <v>5.0827459446272307</v>
      </c>
      <c r="J369">
        <f t="shared" si="39"/>
        <v>15.345895513072712</v>
      </c>
    </row>
    <row r="370" spans="1:10">
      <c r="A370">
        <v>17.395</v>
      </c>
      <c r="B370">
        <v>8046.08</v>
      </c>
      <c r="C370">
        <v>124.334</v>
      </c>
      <c r="D370">
        <f t="shared" si="35"/>
        <v>17.02570711492492</v>
      </c>
      <c r="E370">
        <f t="shared" si="40"/>
        <v>2452.3410414981004</v>
      </c>
      <c r="F370">
        <f t="shared" si="36"/>
        <v>2451.8042016530853</v>
      </c>
      <c r="G370">
        <f t="shared" si="41"/>
        <v>37.8970032</v>
      </c>
      <c r="H370">
        <f t="shared" si="37"/>
        <v>43.419401889700623</v>
      </c>
      <c r="I370">
        <f t="shared" si="38"/>
        <v>0.28819701919577001</v>
      </c>
      <c r="J370">
        <f t="shared" si="39"/>
        <v>30.496887288007155</v>
      </c>
    </row>
    <row r="371" spans="1:10">
      <c r="A371">
        <v>17.445</v>
      </c>
      <c r="B371">
        <v>8049.13</v>
      </c>
      <c r="C371">
        <v>121.26600000000001</v>
      </c>
      <c r="D371">
        <f t="shared" si="35"/>
        <v>17.075707114924921</v>
      </c>
      <c r="E371">
        <f t="shared" si="40"/>
        <v>2453.2706814981002</v>
      </c>
      <c r="F371">
        <f t="shared" si="36"/>
        <v>2453.9621553020474</v>
      </c>
      <c r="G371">
        <f t="shared" si="41"/>
        <v>36.961876800000006</v>
      </c>
      <c r="H371">
        <f t="shared" si="37"/>
        <v>42.898865495836333</v>
      </c>
      <c r="I371">
        <f t="shared" si="38"/>
        <v>0.47813602154527546</v>
      </c>
      <c r="J371">
        <f t="shared" si="39"/>
        <v>35.247834774488325</v>
      </c>
    </row>
    <row r="372" spans="1:10">
      <c r="A372">
        <v>17.495000000000001</v>
      </c>
      <c r="B372">
        <v>8053.73</v>
      </c>
      <c r="C372">
        <v>122.444</v>
      </c>
      <c r="D372">
        <f t="shared" si="35"/>
        <v>17.125707114924921</v>
      </c>
      <c r="E372">
        <f t="shared" si="40"/>
        <v>2454.6727614981</v>
      </c>
      <c r="F372">
        <f t="shared" si="36"/>
        <v>2456.0941002637792</v>
      </c>
      <c r="G372">
        <f t="shared" si="41"/>
        <v>37.320931200000004</v>
      </c>
      <c r="H372">
        <f t="shared" si="37"/>
        <v>42.379052770219239</v>
      </c>
      <c r="I372">
        <f t="shared" si="38"/>
        <v>2.0202038868222965</v>
      </c>
      <c r="J372">
        <f t="shared" si="39"/>
        <v>25.584593819117103</v>
      </c>
    </row>
    <row r="373" spans="1:10">
      <c r="A373">
        <v>17.545000000000002</v>
      </c>
      <c r="B373">
        <v>8058.32</v>
      </c>
      <c r="C373">
        <v>127.325</v>
      </c>
      <c r="D373">
        <f t="shared" si="35"/>
        <v>17.175707114924922</v>
      </c>
      <c r="E373">
        <f t="shared" si="40"/>
        <v>2456.0717934981003</v>
      </c>
      <c r="F373">
        <f t="shared" si="36"/>
        <v>2458.200072477568</v>
      </c>
      <c r="G373">
        <f t="shared" si="41"/>
        <v>38.808660000000003</v>
      </c>
      <c r="H373">
        <f t="shared" si="37"/>
        <v>41.859953956174579</v>
      </c>
      <c r="I373">
        <f t="shared" si="38"/>
        <v>4.5295714144441721</v>
      </c>
      <c r="J373">
        <f t="shared" si="39"/>
        <v>9.3103948069874907</v>
      </c>
    </row>
    <row r="374" spans="1:10">
      <c r="A374">
        <v>17.594999999999999</v>
      </c>
      <c r="B374">
        <v>8064.44</v>
      </c>
      <c r="C374">
        <v>134.60499999999999</v>
      </c>
      <c r="D374">
        <f t="shared" si="35"/>
        <v>17.225707114924919</v>
      </c>
      <c r="E374">
        <f t="shared" si="40"/>
        <v>2457.9371694981</v>
      </c>
      <c r="F374">
        <f t="shared" si="36"/>
        <v>2460.2801073961082</v>
      </c>
      <c r="G374">
        <f t="shared" si="41"/>
        <v>41.027603999999997</v>
      </c>
      <c r="H374">
        <f t="shared" si="37"/>
        <v>41.341559346482796</v>
      </c>
      <c r="I374">
        <f t="shared" si="38"/>
        <v>5.4893579939227592</v>
      </c>
      <c r="J374">
        <f t="shared" si="39"/>
        <v>9.8567959585134854E-2</v>
      </c>
    </row>
    <row r="375" spans="1:10">
      <c r="A375">
        <v>17.645</v>
      </c>
      <c r="B375">
        <v>8070.56</v>
      </c>
      <c r="C375">
        <v>142.46799999999999</v>
      </c>
      <c r="D375">
        <f t="shared" si="35"/>
        <v>17.27570711492492</v>
      </c>
      <c r="E375">
        <f t="shared" si="40"/>
        <v>2459.8025454981002</v>
      </c>
      <c r="F375">
        <f t="shared" si="36"/>
        <v>2462.3342399879534</v>
      </c>
      <c r="G375">
        <f t="shared" si="41"/>
        <v>43.424246400000001</v>
      </c>
      <c r="H375">
        <f t="shared" si="37"/>
        <v>40.823859282609384</v>
      </c>
      <c r="I375">
        <f t="shared" si="38"/>
        <v>6.409476989952954</v>
      </c>
      <c r="J375">
        <f t="shared" si="39"/>
        <v>6.7620131602910858</v>
      </c>
    </row>
    <row r="376" spans="1:10">
      <c r="A376">
        <v>17.695</v>
      </c>
      <c r="B376">
        <v>8076.68</v>
      </c>
      <c r="C376">
        <v>148.92699999999999</v>
      </c>
      <c r="D376">
        <f t="shared" si="35"/>
        <v>17.325707114924921</v>
      </c>
      <c r="E376">
        <f t="shared" si="40"/>
        <v>2461.6679214981004</v>
      </c>
      <c r="F376">
        <f t="shared" si="36"/>
        <v>2464.36250473993</v>
      </c>
      <c r="G376">
        <f t="shared" si="41"/>
        <v>45.392949600000001</v>
      </c>
      <c r="H376">
        <f t="shared" si="37"/>
        <v>40.306844153943103</v>
      </c>
      <c r="I376">
        <f t="shared" si="38"/>
        <v>7.2607788471489432</v>
      </c>
      <c r="J376">
        <f t="shared" si="39"/>
        <v>25.868468608409636</v>
      </c>
    </row>
    <row r="377" spans="1:10">
      <c r="A377">
        <v>17.745000000000001</v>
      </c>
      <c r="B377">
        <v>8084.33</v>
      </c>
      <c r="C377">
        <v>152.21199999999999</v>
      </c>
      <c r="D377">
        <f t="shared" si="35"/>
        <v>17.375707114924921</v>
      </c>
      <c r="E377">
        <f t="shared" si="40"/>
        <v>2463.9996414981001</v>
      </c>
      <c r="F377">
        <f t="shared" si="36"/>
        <v>2466.3649356595179</v>
      </c>
      <c r="G377">
        <f t="shared" si="41"/>
        <v>46.394217599999998</v>
      </c>
      <c r="H377">
        <f t="shared" si="37"/>
        <v>39.790504397040685</v>
      </c>
      <c r="I377">
        <f t="shared" si="38"/>
        <v>5.5946164700369003</v>
      </c>
      <c r="J377">
        <f t="shared" si="39"/>
        <v>43.609028066939139</v>
      </c>
    </row>
    <row r="378" spans="1:10">
      <c r="A378">
        <v>17.795000000000002</v>
      </c>
      <c r="B378">
        <v>8098.11</v>
      </c>
      <c r="C378">
        <v>151.14099999999999</v>
      </c>
      <c r="D378">
        <f t="shared" si="35"/>
        <v>17.425707114924922</v>
      </c>
      <c r="E378">
        <f t="shared" si="40"/>
        <v>2468.1997854981</v>
      </c>
      <c r="F378">
        <f t="shared" si="36"/>
        <v>2468.3415662771877</v>
      </c>
      <c r="G378">
        <f t="shared" si="41"/>
        <v>46.067776799999997</v>
      </c>
      <c r="H378">
        <f t="shared" si="37"/>
        <v>39.274830494878913</v>
      </c>
      <c r="I378">
        <f t="shared" si="38"/>
        <v>2.0101789318698042E-2</v>
      </c>
      <c r="J378">
        <f t="shared" si="39"/>
        <v>46.144119504258192</v>
      </c>
    </row>
    <row r="379" spans="1:10">
      <c r="A379">
        <v>17.844999999999999</v>
      </c>
      <c r="B379">
        <v>8113.42</v>
      </c>
      <c r="C379">
        <v>145.39500000000001</v>
      </c>
      <c r="D379">
        <f t="shared" si="35"/>
        <v>17.475707114924919</v>
      </c>
      <c r="E379">
        <f t="shared" si="40"/>
        <v>2472.8662734981003</v>
      </c>
      <c r="F379">
        <f t="shared" si="36"/>
        <v>2470.292429648704</v>
      </c>
      <c r="G379">
        <f t="shared" si="41"/>
        <v>44.316396000000005</v>
      </c>
      <c r="H379">
        <f t="shared" si="37"/>
        <v>38.759812976113672</v>
      </c>
      <c r="I379">
        <f t="shared" si="38"/>
        <v>6.6246721610752966</v>
      </c>
      <c r="J379">
        <f t="shared" si="39"/>
        <v>30.87561490134178</v>
      </c>
    </row>
    <row r="380" spans="1:10">
      <c r="A380">
        <v>17.895</v>
      </c>
      <c r="B380">
        <v>8128.75</v>
      </c>
      <c r="C380">
        <v>135.62899999999999</v>
      </c>
      <c r="D380">
        <f t="shared" si="35"/>
        <v>17.52570711492492</v>
      </c>
      <c r="E380">
        <f t="shared" si="40"/>
        <v>2477.5388574981002</v>
      </c>
      <c r="F380">
        <f t="shared" si="36"/>
        <v>2472.2175583573912</v>
      </c>
      <c r="G380">
        <f t="shared" si="41"/>
        <v>41.339719199999998</v>
      </c>
      <c r="H380">
        <f t="shared" si="37"/>
        <v>38.245442414345476</v>
      </c>
      <c r="I380">
        <f t="shared" si="38"/>
        <v>28.316224544910508</v>
      </c>
      <c r="J380">
        <f t="shared" si="39"/>
        <v>9.5745488262404788</v>
      </c>
    </row>
    <row r="381" spans="1:10">
      <c r="A381">
        <v>17.945</v>
      </c>
      <c r="B381">
        <v>8136.42</v>
      </c>
      <c r="C381">
        <v>123.355</v>
      </c>
      <c r="D381">
        <f t="shared" si="35"/>
        <v>17.575707114924921</v>
      </c>
      <c r="E381">
        <f t="shared" si="40"/>
        <v>2479.8766734981004</v>
      </c>
      <c r="F381">
        <f t="shared" si="36"/>
        <v>2474.1169845163613</v>
      </c>
      <c r="G381">
        <f t="shared" si="41"/>
        <v>37.598604000000002</v>
      </c>
      <c r="H381">
        <f t="shared" si="37"/>
        <v>37.731709427392403</v>
      </c>
      <c r="I381">
        <f t="shared" si="38"/>
        <v>33.174017166367314</v>
      </c>
      <c r="J381">
        <f t="shared" si="39"/>
        <v>1.7717054801313747E-2</v>
      </c>
    </row>
    <row r="382" spans="1:10">
      <c r="A382">
        <v>17.995000000000001</v>
      </c>
      <c r="B382">
        <v>8137.96</v>
      </c>
      <c r="C382">
        <v>110.627</v>
      </c>
      <c r="D382">
        <f t="shared" si="35"/>
        <v>17.625707114924921</v>
      </c>
      <c r="E382">
        <f t="shared" si="40"/>
        <v>2480.3460654981004</v>
      </c>
      <c r="F382">
        <f t="shared" si="36"/>
        <v>2475.9907397707088</v>
      </c>
      <c r="G382">
        <f t="shared" si="41"/>
        <v>33.719109600000003</v>
      </c>
      <c r="H382">
        <f t="shared" si="37"/>
        <v>37.218604676568852</v>
      </c>
      <c r="I382">
        <f t="shared" si="38"/>
        <v>18.968862191678937</v>
      </c>
      <c r="J382">
        <f t="shared" si="39"/>
        <v>12.246465790929612</v>
      </c>
    </row>
    <row r="383" spans="1:10">
      <c r="A383">
        <v>18.045000000000002</v>
      </c>
      <c r="B383">
        <v>8137.96</v>
      </c>
      <c r="C383">
        <v>99.600200000000001</v>
      </c>
      <c r="D383">
        <f t="shared" si="35"/>
        <v>17.675707114924922</v>
      </c>
      <c r="E383">
        <f t="shared" si="40"/>
        <v>2480.3460654981004</v>
      </c>
      <c r="F383">
        <f t="shared" si="36"/>
        <v>2477.8388552996653</v>
      </c>
      <c r="G383">
        <f t="shared" si="41"/>
        <v>30.35814096</v>
      </c>
      <c r="H383">
        <f t="shared" si="37"/>
        <v>36.706118865971163</v>
      </c>
      <c r="I383">
        <f t="shared" si="38"/>
        <v>6.2861029791371346</v>
      </c>
      <c r="J383">
        <f t="shared" si="39"/>
        <v>40.296823494698032</v>
      </c>
    </row>
    <row r="384" spans="1:10">
      <c r="A384">
        <v>18.094999999999999</v>
      </c>
      <c r="B384">
        <v>8136.42</v>
      </c>
      <c r="C384">
        <v>92.089200000000005</v>
      </c>
      <c r="D384">
        <f t="shared" si="35"/>
        <v>17.725707114924919</v>
      </c>
      <c r="E384">
        <f t="shared" si="40"/>
        <v>2479.8766734981004</v>
      </c>
      <c r="F384">
        <f t="shared" si="36"/>
        <v>2479.6613618187225</v>
      </c>
      <c r="G384">
        <f t="shared" si="41"/>
        <v>28.068788160000004</v>
      </c>
      <c r="H384">
        <f t="shared" si="37"/>
        <v>36.194242741769592</v>
      </c>
      <c r="I384">
        <f t="shared" si="38"/>
        <v>4.6359119276539816E-2</v>
      </c>
      <c r="J384">
        <f t="shared" si="39"/>
        <v>66.023012160400398</v>
      </c>
    </row>
    <row r="385" spans="1:10">
      <c r="A385">
        <v>18.145</v>
      </c>
      <c r="B385">
        <v>8137.96</v>
      </c>
      <c r="C385">
        <v>89.234800000000007</v>
      </c>
      <c r="D385">
        <f t="shared" si="35"/>
        <v>17.77570711492492</v>
      </c>
      <c r="E385">
        <f t="shared" si="40"/>
        <v>2480.3460654981004</v>
      </c>
      <c r="F385">
        <f t="shared" si="36"/>
        <v>2481.4582895817189</v>
      </c>
      <c r="G385">
        <f t="shared" si="41"/>
        <v>27.198767040000003</v>
      </c>
      <c r="H385">
        <f t="shared" si="37"/>
        <v>35.682967091506093</v>
      </c>
      <c r="I385">
        <f t="shared" si="38"/>
        <v>1.2370424121809172</v>
      </c>
      <c r="J385">
        <f t="shared" si="39"/>
        <v>71.981650513975936</v>
      </c>
    </row>
    <row r="386" spans="1:10">
      <c r="A386">
        <v>18.195</v>
      </c>
      <c r="B386">
        <v>8141.03</v>
      </c>
      <c r="C386">
        <v>91.339100000000002</v>
      </c>
      <c r="D386">
        <f t="shared" si="35"/>
        <v>17.825707114924921</v>
      </c>
      <c r="E386">
        <f t="shared" si="40"/>
        <v>2481.2818014981003</v>
      </c>
      <c r="F386">
        <f t="shared" si="36"/>
        <v>2483.2296683828868</v>
      </c>
      <c r="G386">
        <f t="shared" si="41"/>
        <v>27.840157680000001</v>
      </c>
      <c r="H386">
        <f t="shared" si="37"/>
        <v>35.17228274339886</v>
      </c>
      <c r="I386">
        <f t="shared" si="38"/>
        <v>3.794185400847613</v>
      </c>
      <c r="J386">
        <f t="shared" si="39"/>
        <v>53.760057945321726</v>
      </c>
    </row>
    <row r="387" spans="1:10">
      <c r="A387">
        <v>18.245000000000001</v>
      </c>
      <c r="B387">
        <v>8144.09</v>
      </c>
      <c r="C387">
        <v>97.865899999999996</v>
      </c>
      <c r="D387">
        <f t="shared" si="35"/>
        <v>17.875707114924921</v>
      </c>
      <c r="E387">
        <f t="shared" si="40"/>
        <v>2482.2144894981002</v>
      </c>
      <c r="F387">
        <f t="shared" si="36"/>
        <v>2484.9755275588759</v>
      </c>
      <c r="G387">
        <f t="shared" si="41"/>
        <v>29.829526319999999</v>
      </c>
      <c r="H387">
        <f t="shared" si="37"/>
        <v>34.662180565652122</v>
      </c>
      <c r="I387">
        <f t="shared" si="38"/>
        <v>7.6233311730521365</v>
      </c>
      <c r="J387">
        <f t="shared" si="39"/>
        <v>23.354547058019484</v>
      </c>
    </row>
    <row r="388" spans="1:10">
      <c r="A388">
        <v>18.295000000000002</v>
      </c>
      <c r="B388">
        <v>8148.69</v>
      </c>
      <c r="C388">
        <v>107.56399999999999</v>
      </c>
      <c r="D388">
        <f t="shared" si="35"/>
        <v>17.925707114924922</v>
      </c>
      <c r="E388">
        <f t="shared" si="40"/>
        <v>2483.6165694981</v>
      </c>
      <c r="F388">
        <f t="shared" si="36"/>
        <v>2486.6958959907288</v>
      </c>
      <c r="G388">
        <f t="shared" si="41"/>
        <v>32.785507199999998</v>
      </c>
      <c r="H388">
        <f t="shared" si="37"/>
        <v>34.152651465772387</v>
      </c>
      <c r="I388">
        <f t="shared" si="38"/>
        <v>9.4822516482052919</v>
      </c>
      <c r="J388">
        <f t="shared" si="39"/>
        <v>1.8690834434343238</v>
      </c>
    </row>
    <row r="389" spans="1:10">
      <c r="A389">
        <v>18.344999999999999</v>
      </c>
      <c r="B389">
        <v>8154.83</v>
      </c>
      <c r="C389">
        <v>118.664</v>
      </c>
      <c r="D389">
        <f t="shared" si="35"/>
        <v>17.975707114924919</v>
      </c>
      <c r="E389">
        <f t="shared" si="40"/>
        <v>2485.4880414981003</v>
      </c>
      <c r="F389">
        <f t="shared" si="36"/>
        <v>2488.3908021058323</v>
      </c>
      <c r="G389">
        <f t="shared" si="41"/>
        <v>36.168787200000004</v>
      </c>
      <c r="H389">
        <f t="shared" si="37"/>
        <v>33.643686389890128</v>
      </c>
      <c r="I389">
        <f t="shared" si="38"/>
        <v>8.4260191458008489</v>
      </c>
      <c r="J389">
        <f t="shared" si="39"/>
        <v>6.376134101217553</v>
      </c>
    </row>
    <row r="390" spans="1:10">
      <c r="A390">
        <v>18.395</v>
      </c>
      <c r="B390">
        <v>8159.43</v>
      </c>
      <c r="C390">
        <v>129.12</v>
      </c>
      <c r="D390">
        <f t="shared" si="35"/>
        <v>18.02570711492492</v>
      </c>
      <c r="E390">
        <f t="shared" si="40"/>
        <v>2486.8901214981001</v>
      </c>
      <c r="F390">
        <f t="shared" si="36"/>
        <v>2490.0602738798316</v>
      </c>
      <c r="G390">
        <f t="shared" si="41"/>
        <v>39.355776000000006</v>
      </c>
      <c r="H390">
        <f t="shared" si="37"/>
        <v>33.135276322087073</v>
      </c>
      <c r="I390">
        <f t="shared" si="38"/>
        <v>10.049866123397528</v>
      </c>
      <c r="J390">
        <f t="shared" si="39"/>
        <v>38.694616242914904</v>
      </c>
    </row>
    <row r="391" spans="1:10">
      <c r="A391">
        <v>18.445</v>
      </c>
      <c r="B391">
        <v>8164.03</v>
      </c>
      <c r="C391">
        <v>136.899</v>
      </c>
      <c r="D391">
        <f t="shared" si="35"/>
        <v>18.075707114924921</v>
      </c>
      <c r="E391">
        <f t="shared" si="40"/>
        <v>2488.2922014981</v>
      </c>
      <c r="F391">
        <f t="shared" si="36"/>
        <v>2491.7043388385114</v>
      </c>
      <c r="G391">
        <f t="shared" si="41"/>
        <v>41.726815200000004</v>
      </c>
      <c r="H391">
        <f t="shared" si="37"/>
        <v>32.627412283729299</v>
      </c>
      <c r="I391">
        <f t="shared" si="38"/>
        <v>11.642681229829721</v>
      </c>
      <c r="J391">
        <f t="shared" si="39"/>
        <v>82.799133432635813</v>
      </c>
    </row>
    <row r="392" spans="1:10">
      <c r="A392">
        <v>18.495000000000001</v>
      </c>
      <c r="B392">
        <v>8174.78</v>
      </c>
      <c r="C392">
        <v>140.30099999999999</v>
      </c>
      <c r="D392">
        <f t="shared" si="35"/>
        <v>18.125707114924921</v>
      </c>
      <c r="E392">
        <f t="shared" si="40"/>
        <v>2491.5688014981001</v>
      </c>
      <c r="F392">
        <f t="shared" si="36"/>
        <v>2493.3230240596422</v>
      </c>
      <c r="G392">
        <f t="shared" si="41"/>
        <v>42.763744799999998</v>
      </c>
      <c r="H392">
        <f t="shared" si="37"/>
        <v>32.120085332805438</v>
      </c>
      <c r="I392">
        <f t="shared" si="38"/>
        <v>3.0772967954232033</v>
      </c>
      <c r="J392">
        <f t="shared" si="39"/>
        <v>113.28748685360038</v>
      </c>
    </row>
    <row r="393" spans="1:10">
      <c r="A393">
        <v>18.545000000000002</v>
      </c>
      <c r="B393">
        <v>8187.06</v>
      </c>
      <c r="C393">
        <v>138.28</v>
      </c>
      <c r="D393">
        <f t="shared" si="35"/>
        <v>18.175707114924922</v>
      </c>
      <c r="E393">
        <f t="shared" si="40"/>
        <v>2495.3117454981002</v>
      </c>
      <c r="F393">
        <f t="shared" si="36"/>
        <v>2494.9163561747951</v>
      </c>
      <c r="G393">
        <f t="shared" si="41"/>
        <v>42.147744000000003</v>
      </c>
      <c r="H393">
        <f t="shared" si="37"/>
        <v>31.613286563270449</v>
      </c>
      <c r="I393">
        <f t="shared" si="38"/>
        <v>0.15633271698370688</v>
      </c>
      <c r="J393">
        <f t="shared" si="39"/>
        <v>110.97479348626659</v>
      </c>
    </row>
    <row r="394" spans="1:10">
      <c r="A394">
        <v>18.594999999999999</v>
      </c>
      <c r="B394">
        <v>8202.43</v>
      </c>
      <c r="C394">
        <v>130.70099999999999</v>
      </c>
      <c r="D394">
        <f t="shared" si="35"/>
        <v>18.225707114924919</v>
      </c>
      <c r="E394">
        <f t="shared" si="40"/>
        <v>2499.9965214981003</v>
      </c>
      <c r="F394">
        <f t="shared" si="36"/>
        <v>2496.4843613711273</v>
      </c>
      <c r="G394">
        <f t="shared" si="41"/>
        <v>39.837664799999999</v>
      </c>
      <c r="H394">
        <f t="shared" si="37"/>
        <v>31.107007104394398</v>
      </c>
      <c r="I394">
        <f t="shared" si="38"/>
        <v>12.335268757498705</v>
      </c>
      <c r="J394">
        <f t="shared" si="39"/>
        <v>76.224383797837291</v>
      </c>
    </row>
    <row r="395" spans="1:10">
      <c r="A395">
        <v>18.645</v>
      </c>
      <c r="B395">
        <v>8216.25</v>
      </c>
      <c r="C395">
        <v>118.42100000000001</v>
      </c>
      <c r="D395">
        <f t="shared" si="35"/>
        <v>18.27570711492492</v>
      </c>
      <c r="E395">
        <f t="shared" si="40"/>
        <v>2504.2088574980999</v>
      </c>
      <c r="F395">
        <f t="shared" si="36"/>
        <v>2498.0270653931261</v>
      </c>
      <c r="G395">
        <f t="shared" si="41"/>
        <v>36.094720800000005</v>
      </c>
      <c r="H395">
        <f t="shared" si="37"/>
        <v>30.60123812011631</v>
      </c>
      <c r="I395">
        <f t="shared" si="38"/>
        <v>38.214553629115635</v>
      </c>
      <c r="J395">
        <f t="shared" si="39"/>
        <v>30.178351954182137</v>
      </c>
    </row>
    <row r="396" spans="1:10">
      <c r="A396">
        <v>18.695</v>
      </c>
      <c r="B396">
        <v>8223.94</v>
      </c>
      <c r="C396">
        <v>103.167</v>
      </c>
      <c r="D396">
        <f t="shared" si="35"/>
        <v>18.325707114924921</v>
      </c>
      <c r="E396">
        <f t="shared" si="40"/>
        <v>2506.5527694981001</v>
      </c>
      <c r="F396">
        <f t="shared" si="36"/>
        <v>2499.5444935443297</v>
      </c>
      <c r="G396">
        <f t="shared" si="41"/>
        <v>31.445301600000001</v>
      </c>
      <c r="H396">
        <f t="shared" si="37"/>
        <v>30.095970808403479</v>
      </c>
      <c r="I396">
        <f t="shared" si="38"/>
        <v>49.115931844196517</v>
      </c>
      <c r="J396">
        <f t="shared" si="39"/>
        <v>1.8206935851504962</v>
      </c>
    </row>
    <row r="397" spans="1:10">
      <c r="A397">
        <v>18.745000000000001</v>
      </c>
      <c r="B397">
        <v>8225.48</v>
      </c>
      <c r="C397">
        <v>87.191000000000003</v>
      </c>
      <c r="D397">
        <f t="shared" si="35"/>
        <v>18.375707114924921</v>
      </c>
      <c r="E397">
        <f t="shared" si="40"/>
        <v>2507.0221614980996</v>
      </c>
      <c r="F397">
        <f t="shared" si="36"/>
        <v>2501.0366706890131</v>
      </c>
      <c r="G397">
        <f t="shared" si="41"/>
        <v>26.575816800000002</v>
      </c>
      <c r="H397">
        <f t="shared" si="37"/>
        <v>29.591196400614884</v>
      </c>
      <c r="I397">
        <f t="shared" si="38"/>
        <v>35.826100225659133</v>
      </c>
      <c r="J397">
        <f t="shared" si="39"/>
        <v>9.0925141358043629</v>
      </c>
    </row>
    <row r="398" spans="1:10">
      <c r="A398">
        <v>18.795000000000002</v>
      </c>
      <c r="B398">
        <v>8222.4</v>
      </c>
      <c r="C398">
        <v>72.821700000000007</v>
      </c>
      <c r="D398">
        <f t="shared" si="35"/>
        <v>18.425707114924922</v>
      </c>
      <c r="E398">
        <f t="shared" si="40"/>
        <v>2506.0833774980997</v>
      </c>
      <c r="F398">
        <f t="shared" si="36"/>
        <v>2502.5036212538407</v>
      </c>
      <c r="G398">
        <f t="shared" si="41"/>
        <v>22.196054160000003</v>
      </c>
      <c r="H398">
        <f t="shared" si="37"/>
        <v>29.086906160870267</v>
      </c>
      <c r="I398">
        <f t="shared" si="38"/>
        <v>12.814654768311215</v>
      </c>
      <c r="J398">
        <f t="shared" si="39"/>
        <v>47.483841297897726</v>
      </c>
    </row>
    <row r="399" spans="1:10">
      <c r="A399">
        <v>18.844999999999999</v>
      </c>
      <c r="B399">
        <v>8219.33</v>
      </c>
      <c r="C399">
        <v>62.017499999999998</v>
      </c>
      <c r="D399">
        <f t="shared" si="35"/>
        <v>18.475707114924919</v>
      </c>
      <c r="E399">
        <f t="shared" si="40"/>
        <v>2505.1476414980998</v>
      </c>
      <c r="F399">
        <f t="shared" si="36"/>
        <v>2503.9453692294878</v>
      </c>
      <c r="G399">
        <f t="shared" si="41"/>
        <v>18.902934000000002</v>
      </c>
      <c r="H399">
        <f t="shared" si="37"/>
        <v>28.583091385423195</v>
      </c>
      <c r="I399">
        <f t="shared" si="38"/>
        <v>1.4454586078733918</v>
      </c>
      <c r="J399">
        <f t="shared" si="39"/>
        <v>93.70544700656319</v>
      </c>
    </row>
    <row r="400" spans="1:10">
      <c r="A400">
        <v>18.895</v>
      </c>
      <c r="B400">
        <v>8219.33</v>
      </c>
      <c r="C400">
        <v>56.062100000000001</v>
      </c>
      <c r="D400">
        <f t="shared" si="35"/>
        <v>18.52570711492492</v>
      </c>
      <c r="E400">
        <f t="shared" si="40"/>
        <v>2505.1476414980998</v>
      </c>
      <c r="F400">
        <f t="shared" si="36"/>
        <v>2505.3619381722337</v>
      </c>
      <c r="G400">
        <f t="shared" si="41"/>
        <v>17.087728080000002</v>
      </c>
      <c r="H400">
        <f t="shared" si="37"/>
        <v>28.079743402038972</v>
      </c>
      <c r="I400">
        <f t="shared" si="38"/>
        <v>4.5923064544871418E-2</v>
      </c>
      <c r="J400">
        <f t="shared" si="39"/>
        <v>120.82440083993949</v>
      </c>
    </row>
    <row r="401" spans="1:10">
      <c r="A401">
        <v>18.945</v>
      </c>
      <c r="B401">
        <v>8219.33</v>
      </c>
      <c r="C401">
        <v>55.451000000000001</v>
      </c>
      <c r="D401">
        <f t="shared" si="35"/>
        <v>18.575707114924921</v>
      </c>
      <c r="E401">
        <f t="shared" si="40"/>
        <v>2505.1476414980998</v>
      </c>
      <c r="F401">
        <f t="shared" si="36"/>
        <v>2506.7533512055202</v>
      </c>
      <c r="G401">
        <f t="shared" si="41"/>
        <v>16.901464799999999</v>
      </c>
      <c r="H401">
        <f t="shared" si="37"/>
        <v>27.576853569377416</v>
      </c>
      <c r="I401">
        <f t="shared" si="38"/>
        <v>2.5783036645040229</v>
      </c>
      <c r="J401">
        <f t="shared" si="39"/>
        <v>113.96392537734948</v>
      </c>
    </row>
    <row r="402" spans="1:10">
      <c r="A402">
        <v>18.995000000000001</v>
      </c>
      <c r="B402">
        <v>8222.4</v>
      </c>
      <c r="C402">
        <v>59.948399999999999</v>
      </c>
      <c r="D402">
        <f t="shared" si="35"/>
        <v>18.625707114924921</v>
      </c>
      <c r="E402">
        <f t="shared" si="40"/>
        <v>2506.0833774980997</v>
      </c>
      <c r="F402">
        <f t="shared" si="36"/>
        <v>2508.1196310214823</v>
      </c>
      <c r="G402">
        <f t="shared" si="41"/>
        <v>18.272272319999999</v>
      </c>
      <c r="H402">
        <f t="shared" si="37"/>
        <v>27.074413276379328</v>
      </c>
      <c r="I402">
        <f t="shared" si="38"/>
        <v>4.1463284114879864</v>
      </c>
      <c r="J402">
        <f t="shared" si="39"/>
        <v>77.477685415970413</v>
      </c>
    </row>
    <row r="403" spans="1:10">
      <c r="A403">
        <v>19.045000000000002</v>
      </c>
      <c r="B403">
        <v>8225.48</v>
      </c>
      <c r="C403">
        <v>68.733999999999995</v>
      </c>
      <c r="D403">
        <f t="shared" si="35"/>
        <v>18.675707114924922</v>
      </c>
      <c r="E403">
        <f t="shared" si="40"/>
        <v>2507.0221614980996</v>
      </c>
      <c r="F403">
        <f t="shared" si="36"/>
        <v>2509.4607998824463</v>
      </c>
      <c r="G403">
        <f t="shared" si="41"/>
        <v>20.9501232</v>
      </c>
      <c r="H403">
        <f t="shared" si="37"/>
        <v>26.572413941657953</v>
      </c>
      <c r="I403">
        <f t="shared" si="38"/>
        <v>5.9469571696087513</v>
      </c>
      <c r="J403">
        <f t="shared" si="39"/>
        <v>31.610153183732727</v>
      </c>
    </row>
    <row r="404" spans="1:10">
      <c r="A404">
        <v>19.094999999999999</v>
      </c>
      <c r="B404">
        <v>8228.56</v>
      </c>
      <c r="C404">
        <v>80.5535</v>
      </c>
      <c r="D404">
        <f t="shared" si="35"/>
        <v>18.725707114924919</v>
      </c>
      <c r="E404">
        <f t="shared" si="40"/>
        <v>2507.9609454980996</v>
      </c>
      <c r="F404">
        <f t="shared" si="36"/>
        <v>2510.7768796223986</v>
      </c>
      <c r="G404">
        <f t="shared" si="41"/>
        <v>24.552706800000003</v>
      </c>
      <c r="H404">
        <f t="shared" si="37"/>
        <v>26.070847012894131</v>
      </c>
      <c r="I404">
        <f t="shared" si="38"/>
        <v>7.9294849923916857</v>
      </c>
      <c r="J404">
        <f t="shared" si="39"/>
        <v>2.3047497060062279</v>
      </c>
    </row>
    <row r="405" spans="1:10">
      <c r="A405">
        <v>19.145</v>
      </c>
      <c r="B405">
        <v>8231.6299999999992</v>
      </c>
      <c r="C405">
        <v>93.8262</v>
      </c>
      <c r="D405">
        <f t="shared" si="35"/>
        <v>18.77570711492492</v>
      </c>
      <c r="E405">
        <f t="shared" si="40"/>
        <v>2508.8966814980995</v>
      </c>
      <c r="F405">
        <f t="shared" si="36"/>
        <v>2512.0678916484221</v>
      </c>
      <c r="G405">
        <f t="shared" si="41"/>
        <v>28.598225760000002</v>
      </c>
      <c r="H405">
        <f t="shared" si="37"/>
        <v>25.569703966235853</v>
      </c>
      <c r="I405">
        <f t="shared" si="38"/>
        <v>10.056573817509229</v>
      </c>
      <c r="J405">
        <f t="shared" si="39"/>
        <v>9.1719442553044193</v>
      </c>
    </row>
    <row r="406" spans="1:10">
      <c r="A406">
        <v>19.195</v>
      </c>
      <c r="B406">
        <v>8234.7099999999991</v>
      </c>
      <c r="C406">
        <v>106.73</v>
      </c>
      <c r="D406">
        <f t="shared" si="35"/>
        <v>18.825707114924921</v>
      </c>
      <c r="E406">
        <f t="shared" si="40"/>
        <v>2509.8354654980999</v>
      </c>
      <c r="F406">
        <f t="shared" si="36"/>
        <v>2513.3338569421089</v>
      </c>
      <c r="G406">
        <f t="shared" si="41"/>
        <v>32.531304000000006</v>
      </c>
      <c r="H406">
        <f t="shared" si="37"/>
        <v>25.06897630570192</v>
      </c>
      <c r="I406">
        <f t="shared" si="38"/>
        <v>12.238742695515588</v>
      </c>
      <c r="J406">
        <f t="shared" si="39"/>
        <v>55.686334617088185</v>
      </c>
    </row>
    <row r="407" spans="1:10">
      <c r="A407">
        <v>19.245000000000001</v>
      </c>
      <c r="B407">
        <v>8239.32</v>
      </c>
      <c r="C407">
        <v>117.321</v>
      </c>
      <c r="D407">
        <f t="shared" ref="D407:D444" si="42">A407-$B$12</f>
        <v>18.875707114924921</v>
      </c>
      <c r="E407">
        <f t="shared" si="40"/>
        <v>2511.2405934980998</v>
      </c>
      <c r="F407">
        <f t="shared" ref="F407:F444" si="43">IF(D407&lt;0,0,IF(D407&lt;$B$11,LN(COSH($B$18*$B$17*D407))/$B$17,$B$21+$B$19^2/2/$B$15*LN(($B$20^2+$B$19^2)/(H407^2+$B$19^2))))</f>
        <v>2514.5747960609347</v>
      </c>
      <c r="G407">
        <f t="shared" si="41"/>
        <v>35.7594408</v>
      </c>
      <c r="H407">
        <f t="shared" ref="H407:H444" si="44">IF(D407&lt;0,0,IF(D407&lt;$B$11,$B$18*TANH($B$18*$B$17*D407),$B$19*($B$20-$B$19*TAN((D407-$B$11)*$B$15/$B$19))/($B$19+$B$20*TAN((D407-$B$11)*$B$15/$B$19))))</f>
        <v>24.568655562589225</v>
      </c>
      <c r="I407">
        <f t="shared" ref="I407:I444" si="45">(E407-F407)^2</f>
        <v>11.116906730014744</v>
      </c>
      <c r="J407">
        <f t="shared" ref="J407:J444" si="46">(G407-H407)^2</f>
        <v>125.23367422985095</v>
      </c>
    </row>
    <row r="408" spans="1:10">
      <c r="A408">
        <v>19.295000000000002</v>
      </c>
      <c r="B408">
        <v>8245.48</v>
      </c>
      <c r="C408">
        <v>123.748</v>
      </c>
      <c r="D408">
        <f t="shared" si="42"/>
        <v>18.925707114924922</v>
      </c>
      <c r="E408">
        <f t="shared" ref="E408:E444" si="47">(B408-$B$13)*0.3048</f>
        <v>2513.1181614980997</v>
      </c>
      <c r="F408">
        <f t="shared" si="43"/>
        <v>2515.7907291396104</v>
      </c>
      <c r="G408">
        <f t="shared" ref="G408:G444" si="48">IF(A408&lt;$B$12,0,C408*0.3048)</f>
        <v>37.718390400000004</v>
      </c>
      <c r="H408">
        <f t="shared" si="44"/>
        <v>24.068733294884176</v>
      </c>
      <c r="I408">
        <f t="shared" si="45"/>
        <v>7.1426177984505763</v>
      </c>
      <c r="J408">
        <f t="shared" si="46"/>
        <v>186.31313908723902</v>
      </c>
    </row>
    <row r="409" spans="1:10">
      <c r="A409">
        <v>19.344999999999999</v>
      </c>
      <c r="B409">
        <v>8256.25</v>
      </c>
      <c r="C409">
        <v>124.562</v>
      </c>
      <c r="D409">
        <f t="shared" si="42"/>
        <v>18.975707114924919</v>
      </c>
      <c r="E409">
        <f t="shared" si="47"/>
        <v>2516.4008574980999</v>
      </c>
      <c r="F409">
        <f t="shared" si="43"/>
        <v>2516.9816758914008</v>
      </c>
      <c r="G409">
        <f t="shared" si="48"/>
        <v>37.966497600000004</v>
      </c>
      <c r="H409">
        <f t="shared" si="44"/>
        <v>23.56920108667768</v>
      </c>
      <c r="I409">
        <f t="shared" si="45"/>
        <v>0.33735000599662468</v>
      </c>
      <c r="J409">
        <f t="shared" si="46"/>
        <v>207.28214689252314</v>
      </c>
    </row>
    <row r="410" spans="1:10">
      <c r="A410">
        <v>19.395</v>
      </c>
      <c r="B410">
        <v>8271.65</v>
      </c>
      <c r="C410">
        <v>119.05500000000001</v>
      </c>
      <c r="D410">
        <f t="shared" si="42"/>
        <v>19.02570711492492</v>
      </c>
      <c r="E410">
        <f t="shared" si="47"/>
        <v>2521.0947774981</v>
      </c>
      <c r="F410">
        <f t="shared" si="43"/>
        <v>2518.1476556094158</v>
      </c>
      <c r="G410">
        <f t="shared" si="48"/>
        <v>36.287964000000002</v>
      </c>
      <c r="H410">
        <f t="shared" si="44"/>
        <v>23.070050547583904</v>
      </c>
      <c r="I410">
        <f t="shared" si="45"/>
        <v>8.6855274267618245</v>
      </c>
      <c r="J410">
        <f t="shared" si="46"/>
        <v>174.71323603556246</v>
      </c>
    </row>
    <row r="411" spans="1:10">
      <c r="A411">
        <v>19.445</v>
      </c>
      <c r="B411">
        <v>8285.51</v>
      </c>
      <c r="C411">
        <v>107.512</v>
      </c>
      <c r="D411">
        <f t="shared" si="42"/>
        <v>19.075707114924921</v>
      </c>
      <c r="E411">
        <f t="shared" si="47"/>
        <v>2525.3193054981002</v>
      </c>
      <c r="F411">
        <f t="shared" si="43"/>
        <v>2519.2886871678734</v>
      </c>
      <c r="G411">
        <f t="shared" si="48"/>
        <v>32.769657600000002</v>
      </c>
      <c r="H411">
        <f t="shared" si="44"/>
        <v>22.571273312162699</v>
      </c>
      <c r="I411">
        <f t="shared" si="45"/>
        <v>36.368357444868003</v>
      </c>
      <c r="J411">
        <f t="shared" si="46"/>
        <v>104.00704208240678</v>
      </c>
    </row>
    <row r="412" spans="1:10">
      <c r="A412">
        <v>19.495000000000001</v>
      </c>
      <c r="B412">
        <v>8296.2900000000009</v>
      </c>
      <c r="C412">
        <v>91.255899999999997</v>
      </c>
      <c r="D412">
        <f t="shared" si="42"/>
        <v>19.125707114924921</v>
      </c>
      <c r="E412">
        <f t="shared" si="47"/>
        <v>2528.6050494981</v>
      </c>
      <c r="F412">
        <f t="shared" si="43"/>
        <v>2520.4047890233292</v>
      </c>
      <c r="G412">
        <f t="shared" si="48"/>
        <v>27.814798320000001</v>
      </c>
      <c r="H412">
        <f t="shared" si="44"/>
        <v>22.072861039345309</v>
      </c>
      <c r="I412">
        <f t="shared" si="45"/>
        <v>67.244271854089163</v>
      </c>
      <c r="J412">
        <f t="shared" si="46"/>
        <v>32.969843734972201</v>
      </c>
    </row>
    <row r="413" spans="1:10">
      <c r="A413">
        <v>19.545000000000002</v>
      </c>
      <c r="B413">
        <v>8300.92</v>
      </c>
      <c r="C413">
        <v>72.436300000000003</v>
      </c>
      <c r="D413">
        <f t="shared" si="42"/>
        <v>19.175707114924922</v>
      </c>
      <c r="E413">
        <f t="shared" si="47"/>
        <v>2530.0162734981</v>
      </c>
      <c r="F413">
        <f t="shared" si="43"/>
        <v>2521.4959792158838</v>
      </c>
      <c r="G413">
        <f t="shared" si="48"/>
        <v>22.078584240000001</v>
      </c>
      <c r="H413">
        <f t="shared" si="44"/>
        <v>21.574805411863665</v>
      </c>
      <c r="I413">
        <f t="shared" si="45"/>
        <v>72.595414655564838</v>
      </c>
      <c r="J413">
        <f t="shared" si="46"/>
        <v>0.25379310767842089</v>
      </c>
    </row>
    <row r="414" spans="1:10">
      <c r="A414">
        <v>19.594999999999999</v>
      </c>
      <c r="B414">
        <v>8299.3799999999992</v>
      </c>
      <c r="C414">
        <v>53.5961</v>
      </c>
      <c r="D414">
        <f t="shared" si="42"/>
        <v>19.225707114924919</v>
      </c>
      <c r="E414">
        <f t="shared" si="47"/>
        <v>2529.5468814980995</v>
      </c>
      <c r="F414">
        <f t="shared" si="43"/>
        <v>2522.5622753703578</v>
      </c>
      <c r="G414">
        <f t="shared" si="48"/>
        <v>16.336091280000002</v>
      </c>
      <c r="H414">
        <f t="shared" si="44"/>
        <v>21.077098135682881</v>
      </c>
      <c r="I414">
        <f t="shared" si="45"/>
        <v>48.784722759686893</v>
      </c>
      <c r="J414">
        <f t="shared" si="46"/>
        <v>22.477146005632065</v>
      </c>
    </row>
    <row r="415" spans="1:10">
      <c r="A415">
        <v>19.645</v>
      </c>
      <c r="B415">
        <v>8294.75</v>
      </c>
      <c r="C415">
        <v>37.152299999999997</v>
      </c>
      <c r="D415">
        <f t="shared" si="42"/>
        <v>19.27570711492492</v>
      </c>
      <c r="E415">
        <f t="shared" si="47"/>
        <v>2528.1356574981</v>
      </c>
      <c r="F415">
        <f t="shared" si="43"/>
        <v>2523.6036946974386</v>
      </c>
      <c r="G415">
        <f t="shared" si="48"/>
        <v>11.32402104</v>
      </c>
      <c r="H415">
        <f t="shared" si="44"/>
        <v>20.579730939437113</v>
      </c>
      <c r="I415">
        <f t="shared" si="45"/>
        <v>20.538686826578754</v>
      </c>
      <c r="J415">
        <f t="shared" si="46"/>
        <v>85.668165742538164</v>
      </c>
    </row>
    <row r="416" spans="1:10">
      <c r="A416">
        <v>19.695</v>
      </c>
      <c r="B416">
        <v>8288.59</v>
      </c>
      <c r="C416">
        <v>24.944600000000001</v>
      </c>
      <c r="D416">
        <f t="shared" si="42"/>
        <v>19.325707114924921</v>
      </c>
      <c r="E416">
        <f t="shared" si="47"/>
        <v>2526.2580894981002</v>
      </c>
      <c r="F416">
        <f t="shared" si="43"/>
        <v>2524.6202539948008</v>
      </c>
      <c r="G416">
        <f t="shared" si="48"/>
        <v>7.603114080000001</v>
      </c>
      <c r="H416">
        <f t="shared" si="44"/>
        <v>20.082695573868442</v>
      </c>
      <c r="I416">
        <f t="shared" si="45"/>
        <v>2.6825051358678573</v>
      </c>
      <c r="J416">
        <f t="shared" si="46"/>
        <v>155.73995426210365</v>
      </c>
    </row>
    <row r="417" spans="1:10">
      <c r="A417">
        <v>19.745000000000001</v>
      </c>
      <c r="B417">
        <v>8287.0499999999993</v>
      </c>
      <c r="C417">
        <v>17.984300000000001</v>
      </c>
      <c r="D417">
        <f t="shared" si="42"/>
        <v>19.375707114924921</v>
      </c>
      <c r="E417">
        <f t="shared" si="47"/>
        <v>2525.7886974980997</v>
      </c>
      <c r="F417">
        <f t="shared" si="43"/>
        <v>2525.6119696481965</v>
      </c>
      <c r="G417">
        <f t="shared" si="48"/>
        <v>5.481614640000001</v>
      </c>
      <c r="H417">
        <f t="shared" si="44"/>
        <v>19.585983811269031</v>
      </c>
      <c r="I417">
        <f t="shared" si="45"/>
        <v>3.1232732931433693E-2</v>
      </c>
      <c r="J417">
        <f t="shared" si="46"/>
        <v>198.93322971944426</v>
      </c>
    </row>
    <row r="418" spans="1:10">
      <c r="A418">
        <v>19.795000000000002</v>
      </c>
      <c r="B418">
        <v>8287.0499999999993</v>
      </c>
      <c r="C418">
        <v>16.4465</v>
      </c>
      <c r="D418">
        <f t="shared" si="42"/>
        <v>19.425707114924922</v>
      </c>
      <c r="E418">
        <f t="shared" si="47"/>
        <v>2525.7886974980997</v>
      </c>
      <c r="F418">
        <f t="shared" si="43"/>
        <v>2526.5788576325208</v>
      </c>
      <c r="G418">
        <f t="shared" si="48"/>
        <v>5.0128932000000006</v>
      </c>
      <c r="H418">
        <f t="shared" si="44"/>
        <v>19.089587444926142</v>
      </c>
      <c r="I418">
        <f t="shared" si="45"/>
        <v>0.62435303802830378</v>
      </c>
      <c r="J418">
        <f t="shared" si="46"/>
        <v>198.15332086513675</v>
      </c>
    </row>
    <row r="419" spans="1:10">
      <c r="A419">
        <v>19.844999999999999</v>
      </c>
      <c r="B419">
        <v>8287.0499999999993</v>
      </c>
      <c r="C419">
        <v>19.857700000000001</v>
      </c>
      <c r="D419">
        <f t="shared" si="42"/>
        <v>19.475707114924919</v>
      </c>
      <c r="E419">
        <f t="shared" si="47"/>
        <v>2525.7886974980997</v>
      </c>
      <c r="F419">
        <f t="shared" si="43"/>
        <v>2527.5209335128447</v>
      </c>
      <c r="G419">
        <f t="shared" si="48"/>
        <v>6.0526269600000004</v>
      </c>
      <c r="H419">
        <f t="shared" si="44"/>
        <v>18.593498288569926</v>
      </c>
      <c r="I419">
        <f t="shared" si="45"/>
        <v>3.0006416107796836</v>
      </c>
      <c r="J419">
        <f t="shared" si="46"/>
        <v>157.27345367974718</v>
      </c>
    </row>
    <row r="420" spans="1:10">
      <c r="A420">
        <v>19.895</v>
      </c>
      <c r="B420">
        <v>8288.59</v>
      </c>
      <c r="C420">
        <v>27.363900000000001</v>
      </c>
      <c r="D420">
        <f t="shared" si="42"/>
        <v>19.52570711492492</v>
      </c>
      <c r="E420">
        <f t="shared" si="47"/>
        <v>2526.2580894981002</v>
      </c>
      <c r="F420">
        <f t="shared" si="43"/>
        <v>2528.4382124454273</v>
      </c>
      <c r="G420">
        <f t="shared" si="48"/>
        <v>8.3405167200000001</v>
      </c>
      <c r="H420">
        <f t="shared" si="44"/>
        <v>18.097708175824394</v>
      </c>
      <c r="I420">
        <f t="shared" si="45"/>
        <v>4.7529360654624773</v>
      </c>
      <c r="J420">
        <f t="shared" si="46"/>
        <v>95.202785105612563</v>
      </c>
    </row>
    <row r="421" spans="1:10">
      <c r="A421">
        <v>19.945</v>
      </c>
      <c r="B421">
        <v>8290.1299999999992</v>
      </c>
      <c r="C421">
        <v>37.956600000000002</v>
      </c>
      <c r="D421">
        <f t="shared" si="42"/>
        <v>19.575707114924921</v>
      </c>
      <c r="E421">
        <f t="shared" si="47"/>
        <v>2526.7274814980997</v>
      </c>
      <c r="F421">
        <f t="shared" si="43"/>
        <v>2529.3307091786928</v>
      </c>
      <c r="G421">
        <f t="shared" si="48"/>
        <v>11.569171680000002</v>
      </c>
      <c r="H421">
        <f t="shared" si="44"/>
        <v>17.602208959660842</v>
      </c>
      <c r="I421">
        <f t="shared" si="45"/>
        <v>6.7767943570063185</v>
      </c>
      <c r="J421">
        <f t="shared" si="46"/>
        <v>36.397538817777473</v>
      </c>
    </row>
    <row r="422" spans="1:10">
      <c r="A422">
        <v>19.995000000000001</v>
      </c>
      <c r="B422">
        <v>8291.67</v>
      </c>
      <c r="C422">
        <v>50.577399999999997</v>
      </c>
      <c r="D422">
        <f t="shared" si="42"/>
        <v>19.625707114924921</v>
      </c>
      <c r="E422">
        <f t="shared" si="47"/>
        <v>2527.1968734981001</v>
      </c>
      <c r="F422">
        <f t="shared" si="43"/>
        <v>2530.198438054189</v>
      </c>
      <c r="G422">
        <f t="shared" si="48"/>
        <v>15.41599152</v>
      </c>
      <c r="H422">
        <f t="shared" si="44"/>
        <v>17.106992511854134</v>
      </c>
      <c r="I422">
        <f t="shared" si="45"/>
        <v>9.0093897843688637</v>
      </c>
      <c r="J422">
        <f t="shared" si="46"/>
        <v>2.8594843544516642</v>
      </c>
    </row>
    <row r="423" spans="1:10">
      <c r="A423">
        <v>20.045000000000002</v>
      </c>
      <c r="B423">
        <v>8294.75</v>
      </c>
      <c r="C423">
        <v>64.096000000000004</v>
      </c>
      <c r="D423">
        <f t="shared" si="42"/>
        <v>19.675707114924922</v>
      </c>
      <c r="E423">
        <f t="shared" si="47"/>
        <v>2528.1356574981</v>
      </c>
      <c r="F423">
        <f t="shared" si="43"/>
        <v>2531.0414130075087</v>
      </c>
      <c r="G423">
        <f t="shared" si="48"/>
        <v>19.5364608</v>
      </c>
      <c r="H423">
        <f t="shared" si="44"/>
        <v>16.612050722441495</v>
      </c>
      <c r="I423">
        <f t="shared" si="45"/>
        <v>8.443415080458804</v>
      </c>
      <c r="J423">
        <f t="shared" si="46"/>
        <v>8.5521743017257439</v>
      </c>
    </row>
    <row r="424" spans="1:10">
      <c r="A424">
        <v>20.094999999999999</v>
      </c>
      <c r="B424">
        <v>8296.2900000000009</v>
      </c>
      <c r="C424">
        <v>77.228099999999998</v>
      </c>
      <c r="D424">
        <f t="shared" si="42"/>
        <v>19.725707114924919</v>
      </c>
      <c r="E424">
        <f t="shared" si="47"/>
        <v>2528.6050494981</v>
      </c>
      <c r="F424">
        <f t="shared" si="43"/>
        <v>2531.8596475691925</v>
      </c>
      <c r="G424">
        <f t="shared" si="48"/>
        <v>23.539124879999999</v>
      </c>
      <c r="H424">
        <f t="shared" si="44"/>
        <v>16.117375499183733</v>
      </c>
      <c r="I424">
        <f t="shared" si="45"/>
        <v>10.592408604358759</v>
      </c>
      <c r="J424">
        <f t="shared" si="46"/>
        <v>55.082363871646628</v>
      </c>
    </row>
    <row r="425" spans="1:10">
      <c r="A425">
        <v>20.145</v>
      </c>
      <c r="B425">
        <v>8297.84</v>
      </c>
      <c r="C425">
        <v>88.493200000000002</v>
      </c>
      <c r="D425">
        <f t="shared" si="42"/>
        <v>19.77570711492492</v>
      </c>
      <c r="E425">
        <f t="shared" si="47"/>
        <v>2529.0774894981</v>
      </c>
      <c r="F425">
        <f t="shared" si="43"/>
        <v>2532.6531548656026</v>
      </c>
      <c r="G425">
        <f t="shared" si="48"/>
        <v>26.97272736</v>
      </c>
      <c r="H425">
        <f t="shared" si="44"/>
        <v>15.622958767029179</v>
      </c>
      <c r="I425">
        <f t="shared" si="45"/>
        <v>12.785382820357158</v>
      </c>
      <c r="J425">
        <f t="shared" si="46"/>
        <v>128.81724711398687</v>
      </c>
    </row>
    <row r="426" spans="1:10">
      <c r="A426">
        <v>20.195</v>
      </c>
      <c r="B426">
        <v>8302.4599999999991</v>
      </c>
      <c r="C426">
        <v>96.297899999999998</v>
      </c>
      <c r="D426">
        <f t="shared" si="42"/>
        <v>19.825707114924921</v>
      </c>
      <c r="E426">
        <f t="shared" si="47"/>
        <v>2530.4856654980995</v>
      </c>
      <c r="F426">
        <f t="shared" si="43"/>
        <v>2533.4219476197654</v>
      </c>
      <c r="G426">
        <f t="shared" si="48"/>
        <v>29.351599920000002</v>
      </c>
      <c r="H426">
        <f t="shared" si="44"/>
        <v>15.128792467579707</v>
      </c>
      <c r="I426">
        <f t="shared" si="45"/>
        <v>8.6217526980151167</v>
      </c>
      <c r="J426">
        <f t="shared" si="46"/>
        <v>202.28825182862226</v>
      </c>
    </row>
    <row r="427" spans="1:10">
      <c r="A427">
        <v>20.245000000000001</v>
      </c>
      <c r="B427">
        <v>8310.17</v>
      </c>
      <c r="C427">
        <v>99.173500000000004</v>
      </c>
      <c r="D427">
        <f t="shared" si="42"/>
        <v>19.875707114924921</v>
      </c>
      <c r="E427">
        <f t="shared" si="47"/>
        <v>2532.8356734980998</v>
      </c>
      <c r="F427">
        <f t="shared" si="43"/>
        <v>2534.1660381521924</v>
      </c>
      <c r="G427">
        <f t="shared" si="48"/>
        <v>30.228082800000003</v>
      </c>
      <c r="H427">
        <f t="shared" si="44"/>
        <v>14.634868558559276</v>
      </c>
      <c r="I427">
        <f t="shared" si="45"/>
        <v>1.7698701128588996</v>
      </c>
      <c r="J427">
        <f t="shared" si="46"/>
        <v>243.14833037946988</v>
      </c>
    </row>
    <row r="428" spans="1:10">
      <c r="A428">
        <v>20.295000000000002</v>
      </c>
      <c r="B428">
        <v>8322.5</v>
      </c>
      <c r="C428">
        <v>96.112499999999997</v>
      </c>
      <c r="D428">
        <f t="shared" si="42"/>
        <v>19.925707114924922</v>
      </c>
      <c r="E428">
        <f t="shared" si="47"/>
        <v>2536.5938574981001</v>
      </c>
      <c r="F428">
        <f t="shared" si="43"/>
        <v>2534.8854383816756</v>
      </c>
      <c r="G428">
        <f t="shared" si="48"/>
        <v>29.295090000000002</v>
      </c>
      <c r="H428">
        <f t="shared" si="44"/>
        <v>14.141179013284395</v>
      </c>
      <c r="I428">
        <f t="shared" si="45"/>
        <v>2.9186958773645522</v>
      </c>
      <c r="J428">
        <f t="shared" si="46"/>
        <v>229.64101819329997</v>
      </c>
    </row>
    <row r="429" spans="1:10">
      <c r="A429">
        <v>20.344999999999999</v>
      </c>
      <c r="B429">
        <v>8334.85</v>
      </c>
      <c r="C429">
        <v>86.894199999999998</v>
      </c>
      <c r="D429">
        <f t="shared" si="42"/>
        <v>19.975707114924919</v>
      </c>
      <c r="E429">
        <f t="shared" si="47"/>
        <v>2540.3581374980999</v>
      </c>
      <c r="F429">
        <f t="shared" si="43"/>
        <v>2535.5801598260482</v>
      </c>
      <c r="G429">
        <f t="shared" si="48"/>
        <v>26.485352160000001</v>
      </c>
      <c r="H429">
        <f t="shared" si="44"/>
        <v>13.647715820137151</v>
      </c>
      <c r="I429">
        <f t="shared" si="45"/>
        <v>22.829070634625037</v>
      </c>
      <c r="J429">
        <f t="shared" si="46"/>
        <v>164.80490679456724</v>
      </c>
    </row>
    <row r="430" spans="1:10">
      <c r="A430">
        <v>20.395</v>
      </c>
      <c r="B430">
        <v>8345.65</v>
      </c>
      <c r="C430">
        <v>72.265100000000004</v>
      </c>
      <c r="D430">
        <f t="shared" si="42"/>
        <v>20.02570711492492</v>
      </c>
      <c r="E430">
        <f t="shared" si="47"/>
        <v>2543.6499774980998</v>
      </c>
      <c r="F430">
        <f t="shared" si="43"/>
        <v>2536.250213602932</v>
      </c>
      <c r="G430">
        <f t="shared" si="48"/>
        <v>22.026402480000002</v>
      </c>
      <c r="H430">
        <f t="shared" si="44"/>
        <v>13.154470982039733</v>
      </c>
      <c r="I430">
        <f t="shared" si="45"/>
        <v>54.756505704228637</v>
      </c>
      <c r="J430">
        <f t="shared" si="46"/>
        <v>78.71116850449954</v>
      </c>
    </row>
    <row r="431" spans="1:10">
      <c r="A431">
        <v>20.445</v>
      </c>
      <c r="B431">
        <v>8351.83</v>
      </c>
      <c r="C431">
        <v>53.885800000000003</v>
      </c>
      <c r="D431">
        <f t="shared" si="42"/>
        <v>20.075707114924921</v>
      </c>
      <c r="E431">
        <f t="shared" si="47"/>
        <v>2545.5336414980998</v>
      </c>
      <c r="F431">
        <f t="shared" si="43"/>
        <v>2536.8956104304443</v>
      </c>
      <c r="G431">
        <f t="shared" si="48"/>
        <v>16.424391840000002</v>
      </c>
      <c r="H431">
        <f t="shared" si="44"/>
        <v>12.661436515931596</v>
      </c>
      <c r="I431">
        <f t="shared" si="45"/>
        <v>74.615580725780703</v>
      </c>
      <c r="J431">
        <f t="shared" si="46"/>
        <v>14.159832770934761</v>
      </c>
    </row>
    <row r="432" spans="1:10">
      <c r="A432">
        <v>20.495000000000001</v>
      </c>
      <c r="B432">
        <v>8351.83</v>
      </c>
      <c r="C432">
        <v>34.034500000000001</v>
      </c>
      <c r="D432">
        <f t="shared" si="42"/>
        <v>20.125707114924921</v>
      </c>
      <c r="E432">
        <f t="shared" si="47"/>
        <v>2545.5336414980998</v>
      </c>
      <c r="F432">
        <f t="shared" si="43"/>
        <v>2537.5163606278916</v>
      </c>
      <c r="G432">
        <f t="shared" si="48"/>
        <v>10.373715600000001</v>
      </c>
      <c r="H432">
        <f t="shared" si="44"/>
        <v>12.16860445224807</v>
      </c>
      <c r="I432">
        <f t="shared" si="45"/>
        <v>64.276792551806295</v>
      </c>
      <c r="J432">
        <f t="shared" si="46"/>
        <v>3.2216259919243928</v>
      </c>
    </row>
    <row r="433" spans="1:10">
      <c r="A433">
        <v>20.545000000000002</v>
      </c>
      <c r="B433">
        <v>8348.73</v>
      </c>
      <c r="C433">
        <v>15.149900000000001</v>
      </c>
      <c r="D433">
        <f t="shared" si="42"/>
        <v>20.175707114924922</v>
      </c>
      <c r="E433">
        <f t="shared" si="47"/>
        <v>2544.5887614980998</v>
      </c>
      <c r="F433">
        <f t="shared" si="43"/>
        <v>2538.1124741164267</v>
      </c>
      <c r="G433">
        <f t="shared" si="48"/>
        <v>4.6176895200000008</v>
      </c>
      <c r="H433">
        <f t="shared" si="44"/>
        <v>11.675966834400922</v>
      </c>
      <c r="I433">
        <f t="shared" si="45"/>
        <v>41.942298250017522</v>
      </c>
      <c r="J433">
        <f t="shared" si="46"/>
        <v>49.819278646986689</v>
      </c>
    </row>
    <row r="434" spans="1:10">
      <c r="A434">
        <v>20.594999999999999</v>
      </c>
      <c r="B434">
        <v>8342.56</v>
      </c>
      <c r="C434">
        <v>-0.64786299999999997</v>
      </c>
      <c r="D434">
        <f t="shared" si="42"/>
        <v>20.225707114924919</v>
      </c>
      <c r="E434">
        <f t="shared" si="47"/>
        <v>2542.7081454980998</v>
      </c>
      <c r="F434">
        <f t="shared" si="43"/>
        <v>2538.6839604196871</v>
      </c>
      <c r="G434">
        <f t="shared" si="48"/>
        <v>-0.19746864240000001</v>
      </c>
      <c r="H434">
        <f t="shared" si="44"/>
        <v>11.183515718260859</v>
      </c>
      <c r="I434">
        <f t="shared" si="45"/>
        <v>16.194065545319884</v>
      </c>
      <c r="J434">
        <f t="shared" si="46"/>
        <v>129.52680501760707</v>
      </c>
    </row>
    <row r="435" spans="1:10">
      <c r="A435">
        <v>20.645</v>
      </c>
      <c r="B435">
        <v>8336.39</v>
      </c>
      <c r="C435">
        <v>-11.9138</v>
      </c>
      <c r="D435">
        <f t="shared" si="42"/>
        <v>20.27570711492492</v>
      </c>
      <c r="E435">
        <f t="shared" si="47"/>
        <v>2540.8275294980999</v>
      </c>
      <c r="F435">
        <f t="shared" si="43"/>
        <v>2539.2308286644052</v>
      </c>
      <c r="G435">
        <f t="shared" si="48"/>
        <v>-3.6313262400000004</v>
      </c>
      <c r="H435">
        <f t="shared" si="44"/>
        <v>10.691243171641473</v>
      </c>
      <c r="I435">
        <f t="shared" si="45"/>
        <v>2.5494535523214781</v>
      </c>
      <c r="J435">
        <f t="shared" si="46"/>
        <v>205.13599455128795</v>
      </c>
    </row>
    <row r="436" spans="1:10">
      <c r="A436">
        <v>20.695</v>
      </c>
      <c r="B436">
        <v>8333.2999999999993</v>
      </c>
      <c r="C436">
        <v>-18.022300000000001</v>
      </c>
      <c r="D436">
        <f t="shared" si="42"/>
        <v>20.325707114924921</v>
      </c>
      <c r="E436">
        <f t="shared" si="47"/>
        <v>2539.8856974980999</v>
      </c>
      <c r="F436">
        <f t="shared" si="43"/>
        <v>2539.7530875809912</v>
      </c>
      <c r="G436">
        <f t="shared" si="48"/>
        <v>-5.493197040000001</v>
      </c>
      <c r="H436">
        <f t="shared" si="44"/>
        <v>10.199141273784969</v>
      </c>
      <c r="I436">
        <f t="shared" si="45"/>
        <v>1.7585390115593853E-2</v>
      </c>
      <c r="J436">
        <f t="shared" si="46"/>
        <v>246.24948175428369</v>
      </c>
    </row>
    <row r="437" spans="1:10">
      <c r="A437">
        <v>20.745000000000001</v>
      </c>
      <c r="B437">
        <v>8331.76</v>
      </c>
      <c r="C437">
        <v>-19.087</v>
      </c>
      <c r="D437">
        <f t="shared" si="42"/>
        <v>20.375707114924921</v>
      </c>
      <c r="E437">
        <f t="shared" si="47"/>
        <v>2539.4163054981</v>
      </c>
      <c r="F437">
        <f t="shared" si="43"/>
        <v>2540.2507455040927</v>
      </c>
      <c r="G437">
        <f t="shared" si="48"/>
        <v>-5.8177175999999999</v>
      </c>
      <c r="H437">
        <f t="shared" si="44"/>
        <v>9.7072021148496503</v>
      </c>
      <c r="I437">
        <f t="shared" si="45"/>
        <v>0.69629012360117493</v>
      </c>
      <c r="J437">
        <f t="shared" si="46"/>
        <v>241.02313215252735</v>
      </c>
    </row>
    <row r="438" spans="1:10">
      <c r="A438">
        <v>20.795000000000002</v>
      </c>
      <c r="B438">
        <v>8330.2199999999993</v>
      </c>
      <c r="C438">
        <v>-15.7254</v>
      </c>
      <c r="D438">
        <f t="shared" si="42"/>
        <v>20.425707114924922</v>
      </c>
      <c r="E438">
        <f t="shared" si="47"/>
        <v>2538.9469134980995</v>
      </c>
      <c r="F438">
        <f t="shared" si="43"/>
        <v>2540.7238103731283</v>
      </c>
      <c r="G438">
        <f t="shared" si="48"/>
        <v>-4.7931019200000007</v>
      </c>
      <c r="H438">
        <f t="shared" si="44"/>
        <v>9.2154177953982099</v>
      </c>
      <c r="I438">
        <f t="shared" si="45"/>
        <v>3.1573625044871036</v>
      </c>
      <c r="J438">
        <f t="shared" si="46"/>
        <v>196.23862461670038</v>
      </c>
    </row>
    <row r="439" spans="1:10">
      <c r="A439">
        <v>20.844999999999999</v>
      </c>
      <c r="B439">
        <v>8330.2199999999993</v>
      </c>
      <c r="C439">
        <v>-8.7776700000000005</v>
      </c>
      <c r="D439">
        <f t="shared" si="42"/>
        <v>20.475707114924919</v>
      </c>
      <c r="E439">
        <f t="shared" si="47"/>
        <v>2538.9469134980995</v>
      </c>
      <c r="F439">
        <f t="shared" si="43"/>
        <v>2541.1722897327932</v>
      </c>
      <c r="G439">
        <f t="shared" si="48"/>
        <v>-2.6754338160000004</v>
      </c>
      <c r="H439">
        <f t="shared" si="44"/>
        <v>8.7237804258885348</v>
      </c>
      <c r="I439">
        <f t="shared" si="45"/>
        <v>4.9522993859391216</v>
      </c>
      <c r="J439">
        <f t="shared" si="46"/>
        <v>129.94208533247439</v>
      </c>
    </row>
    <row r="440" spans="1:10">
      <c r="A440">
        <v>20.895</v>
      </c>
      <c r="B440">
        <v>8328.67</v>
      </c>
      <c r="C440">
        <v>0.91188800000000003</v>
      </c>
      <c r="D440">
        <f t="shared" si="42"/>
        <v>20.52570711492492</v>
      </c>
      <c r="E440">
        <f t="shared" si="47"/>
        <v>2538.4744734981</v>
      </c>
      <c r="F440">
        <f t="shared" si="43"/>
        <v>2541.5961907335422</v>
      </c>
      <c r="G440">
        <f t="shared" si="48"/>
        <v>0.27794346240000001</v>
      </c>
      <c r="H440">
        <f t="shared" si="44"/>
        <v>8.2322821261645043</v>
      </c>
      <c r="I440">
        <f t="shared" si="45"/>
        <v>9.7451184980571881</v>
      </c>
      <c r="J440">
        <f t="shared" si="46"/>
        <v>63.271503577858887</v>
      </c>
    </row>
    <row r="441" spans="1:10">
      <c r="A441">
        <v>20.945</v>
      </c>
      <c r="B441">
        <v>8330.2199999999993</v>
      </c>
      <c r="C441">
        <v>12.5832</v>
      </c>
      <c r="D441">
        <f t="shared" si="42"/>
        <v>20.575707114924921</v>
      </c>
      <c r="E441">
        <f t="shared" si="47"/>
        <v>2538.9469134980995</v>
      </c>
      <c r="F441">
        <f t="shared" si="43"/>
        <v>2541.9955201320472</v>
      </c>
      <c r="G441">
        <f t="shared" si="48"/>
        <v>3.83535936</v>
      </c>
      <c r="H441">
        <f t="shared" si="44"/>
        <v>7.740915024949298</v>
      </c>
      <c r="I441">
        <f t="shared" si="45"/>
        <v>9.2940024085496606</v>
      </c>
      <c r="J441">
        <f t="shared" si="46"/>
        <v>15.253365052017553</v>
      </c>
    </row>
    <row r="442" spans="1:10">
      <c r="A442">
        <v>20.995000000000001</v>
      </c>
      <c r="B442">
        <v>8330.2199999999993</v>
      </c>
      <c r="C442">
        <v>25.513999999999999</v>
      </c>
      <c r="D442">
        <f t="shared" si="42"/>
        <v>20.625707114924921</v>
      </c>
      <c r="E442">
        <f t="shared" si="47"/>
        <v>2538.9469134980995</v>
      </c>
      <c r="F442">
        <f t="shared" si="43"/>
        <v>2542.3702842916264</v>
      </c>
      <c r="G442">
        <f t="shared" si="48"/>
        <v>7.7766672000000003</v>
      </c>
      <c r="H442">
        <f t="shared" si="44"/>
        <v>7.2496712593393102</v>
      </c>
      <c r="I442">
        <f t="shared" si="45"/>
        <v>11.719467589972508</v>
      </c>
      <c r="J442">
        <f t="shared" si="46"/>
        <v>0.2777247214728456</v>
      </c>
    </row>
    <row r="443" spans="1:10">
      <c r="A443">
        <v>21.045000000000002</v>
      </c>
      <c r="B443">
        <v>8330.2199999999993</v>
      </c>
      <c r="C443">
        <v>38.889200000000002</v>
      </c>
      <c r="D443">
        <f t="shared" si="42"/>
        <v>20.675707114924922</v>
      </c>
      <c r="E443">
        <f t="shared" si="47"/>
        <v>2538.9469134980995</v>
      </c>
      <c r="F443">
        <f t="shared" si="43"/>
        <v>2542.7204891826532</v>
      </c>
      <c r="G443">
        <f t="shared" si="48"/>
        <v>11.853428160000002</v>
      </c>
      <c r="H443">
        <f t="shared" si="44"/>
        <v>6.7585429742990355</v>
      </c>
      <c r="I443">
        <f t="shared" si="45"/>
        <v>14.23987344705443</v>
      </c>
      <c r="J443">
        <f t="shared" si="46"/>
        <v>25.957855055475168</v>
      </c>
    </row>
    <row r="444" spans="1:10">
      <c r="A444">
        <v>21.094999999999999</v>
      </c>
      <c r="B444">
        <v>8331.76</v>
      </c>
      <c r="C444">
        <v>51.6753</v>
      </c>
      <c r="D444">
        <f t="shared" si="42"/>
        <v>20.725707114924919</v>
      </c>
      <c r="E444">
        <f t="shared" si="47"/>
        <v>2539.4163054981</v>
      </c>
      <c r="F444">
        <f t="shared" si="43"/>
        <v>2543.046140382934</v>
      </c>
      <c r="G444">
        <f t="shared" si="48"/>
        <v>15.750631440000001</v>
      </c>
      <c r="H444">
        <f t="shared" si="44"/>
        <v>6.2675223221576202</v>
      </c>
      <c r="I444">
        <f t="shared" si="45"/>
        <v>13.175701291158248</v>
      </c>
      <c r="J444">
        <f t="shared" si="46"/>
        <v>89.929358540905312</v>
      </c>
    </row>
  </sheetData>
  <pageMargins left="0.7" right="0.7" top="0.75" bottom="0.75" header="0.3" footer="0.3"/>
  <pageSetup orientation="portrait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66"/>
  <sheetViews>
    <sheetView workbookViewId="0">
      <selection activeCell="B2" sqref="B2"/>
    </sheetView>
  </sheetViews>
  <sheetFormatPr baseColWidth="10" defaultRowHeight="16"/>
  <cols>
    <col min="1" max="1" width="14" bestFit="1" customWidth="1"/>
  </cols>
  <sheetData>
    <row r="1" spans="1:5">
      <c r="A1" t="s">
        <v>0</v>
      </c>
      <c r="B1" s="1">
        <v>3.55</v>
      </c>
      <c r="C1" t="s">
        <v>1</v>
      </c>
      <c r="E1" t="s">
        <v>2</v>
      </c>
    </row>
    <row r="2" spans="1:5">
      <c r="A2" t="s">
        <v>3</v>
      </c>
      <c r="B2" s="1">
        <v>6.3500000000000001E-2</v>
      </c>
      <c r="C2" t="s">
        <v>4</v>
      </c>
      <c r="E2" t="s">
        <v>133</v>
      </c>
    </row>
    <row r="3" spans="1:5" ht="19">
      <c r="A3" t="s">
        <v>5</v>
      </c>
      <c r="B3">
        <f>PI()/4*B2^2</f>
        <v>3.1669217443593611E-3</v>
      </c>
      <c r="C3" t="s">
        <v>6</v>
      </c>
      <c r="E3" t="s">
        <v>92</v>
      </c>
    </row>
    <row r="4" spans="1:5" ht="18">
      <c r="A4" t="s">
        <v>7</v>
      </c>
      <c r="B4" s="1">
        <v>298.14999999999998</v>
      </c>
      <c r="C4" t="s">
        <v>8</v>
      </c>
    </row>
    <row r="5" spans="1:5" ht="18">
      <c r="A5" t="s">
        <v>9</v>
      </c>
      <c r="B5" s="1">
        <v>101325</v>
      </c>
      <c r="C5" t="s">
        <v>10</v>
      </c>
    </row>
    <row r="6" spans="1:5">
      <c r="A6" s="2" t="s">
        <v>11</v>
      </c>
      <c r="B6" s="3">
        <v>8.3144597999999998</v>
      </c>
      <c r="C6" t="s">
        <v>12</v>
      </c>
    </row>
    <row r="7" spans="1:5" ht="18">
      <c r="A7" t="s">
        <v>13</v>
      </c>
      <c r="B7" s="3">
        <v>29</v>
      </c>
      <c r="C7" t="s">
        <v>14</v>
      </c>
    </row>
    <row r="8" spans="1:5" ht="19">
      <c r="A8" s="4" t="s">
        <v>15</v>
      </c>
      <c r="B8" s="5">
        <f>B5/B6/B4*B7/1000</f>
        <v>1.1853476929524798</v>
      </c>
      <c r="C8" t="s">
        <v>16</v>
      </c>
    </row>
    <row r="9" spans="1:5" ht="18">
      <c r="A9" t="s">
        <v>17</v>
      </c>
      <c r="B9" s="6">
        <v>0.59816589938496523</v>
      </c>
    </row>
    <row r="10" spans="1:5" ht="18">
      <c r="A10" t="s">
        <v>48</v>
      </c>
      <c r="B10" s="6">
        <v>547.70881831384077</v>
      </c>
      <c r="C10" t="s">
        <v>26</v>
      </c>
    </row>
    <row r="11" spans="1:5" ht="18">
      <c r="A11" t="s">
        <v>49</v>
      </c>
      <c r="B11" s="6">
        <v>7.2505222733882393E-2</v>
      </c>
      <c r="C11" t="s">
        <v>21</v>
      </c>
    </row>
    <row r="12" spans="1:5" ht="18">
      <c r="A12" t="s">
        <v>50</v>
      </c>
      <c r="B12" s="6">
        <v>425.65944069135782</v>
      </c>
      <c r="C12" t="s">
        <v>26</v>
      </c>
    </row>
    <row r="13" spans="1:5" ht="18">
      <c r="A13" t="s">
        <v>51</v>
      </c>
      <c r="B13" s="6">
        <v>2.8850746626057879</v>
      </c>
      <c r="C13" t="s">
        <v>21</v>
      </c>
    </row>
    <row r="14" spans="1:5">
      <c r="A14" t="s">
        <v>22</v>
      </c>
      <c r="B14" s="1">
        <v>0.47053723259600649</v>
      </c>
      <c r="C14" t="s">
        <v>21</v>
      </c>
    </row>
    <row r="15" spans="1:5">
      <c r="A15" t="s">
        <v>23</v>
      </c>
      <c r="B15" s="1">
        <f>AVERAGE(B44:B55)</f>
        <v>0.16666666666666666</v>
      </c>
      <c r="C15" t="s">
        <v>24</v>
      </c>
    </row>
    <row r="16" spans="1:5" ht="19">
      <c r="A16" s="2" t="s">
        <v>27</v>
      </c>
      <c r="B16" s="3">
        <v>9.8066499999999994</v>
      </c>
      <c r="C16" t="s">
        <v>28</v>
      </c>
    </row>
    <row r="17" spans="1:10" ht="20">
      <c r="A17" t="s">
        <v>30</v>
      </c>
      <c r="B17">
        <f>B10/B1-B16</f>
        <v>144.47752417291292</v>
      </c>
      <c r="C17" t="s">
        <v>28</v>
      </c>
    </row>
    <row r="18" spans="1:10" ht="18">
      <c r="A18" t="s">
        <v>52</v>
      </c>
      <c r="B18">
        <f>SQRT(2*(B10-B1*B16)/B8/B9/B3)</f>
        <v>675.89144421856895</v>
      </c>
      <c r="C18" t="s">
        <v>33</v>
      </c>
    </row>
    <row r="19" spans="1:10" ht="18">
      <c r="A19" t="s">
        <v>53</v>
      </c>
      <c r="B19">
        <f>B17/B18</f>
        <v>0.21375847469108064</v>
      </c>
      <c r="C19" t="s">
        <v>54</v>
      </c>
    </row>
    <row r="20" spans="1:10" ht="20">
      <c r="A20" t="s">
        <v>55</v>
      </c>
      <c r="B20">
        <f>B12/B1-B16</f>
        <v>110.09741780038249</v>
      </c>
      <c r="C20" t="s">
        <v>28</v>
      </c>
    </row>
    <row r="21" spans="1:10" ht="18">
      <c r="A21" t="s">
        <v>56</v>
      </c>
      <c r="B21">
        <f>SQRT(2*(B12-B1*B16)/B8/B9/B3)</f>
        <v>590.01814820094432</v>
      </c>
      <c r="C21" t="s">
        <v>33</v>
      </c>
      <c r="I21" s="8"/>
      <c r="J21" s="8"/>
    </row>
    <row r="22" spans="1:10" ht="18">
      <c r="A22" t="s">
        <v>57</v>
      </c>
      <c r="B22">
        <f>B20/B21</f>
        <v>0.18660005312732561</v>
      </c>
      <c r="C22" t="s">
        <v>54</v>
      </c>
    </row>
    <row r="23" spans="1:10" ht="18">
      <c r="A23" t="s">
        <v>32</v>
      </c>
      <c r="B23">
        <f>SQRT(2*(B1*B16)/B8/B9/B3)</f>
        <v>176.09099253233214</v>
      </c>
      <c r="C23" t="s">
        <v>33</v>
      </c>
    </row>
    <row r="24" spans="1:10" ht="18">
      <c r="A24" t="s">
        <v>58</v>
      </c>
      <c r="B24" s="3">
        <v>0</v>
      </c>
      <c r="C24" t="s">
        <v>4</v>
      </c>
    </row>
    <row r="25" spans="1:10" ht="18">
      <c r="A25" t="s">
        <v>59</v>
      </c>
      <c r="B25" s="3">
        <v>0</v>
      </c>
      <c r="C25" t="s">
        <v>33</v>
      </c>
    </row>
    <row r="26" spans="1:10" ht="18">
      <c r="A26" t="s">
        <v>60</v>
      </c>
      <c r="B26">
        <f>ATANH(B25/B18)</f>
        <v>0</v>
      </c>
    </row>
    <row r="27" spans="1:10" ht="18">
      <c r="A27" t="s">
        <v>61</v>
      </c>
      <c r="B27">
        <f>B24+B18^2/B17*(LN(COSH((B19*B11+B26)))-LN(COSH(B26)))</f>
        <v>0.37974449884046102</v>
      </c>
      <c r="C27" t="s">
        <v>4</v>
      </c>
    </row>
    <row r="28" spans="1:10" ht="18">
      <c r="A28" t="s">
        <v>62</v>
      </c>
      <c r="B28">
        <f>B18*TANH(B19*(B11-0)+B26)</f>
        <v>10.47453639873225</v>
      </c>
      <c r="C28" t="s">
        <v>33</v>
      </c>
    </row>
    <row r="29" spans="1:10" ht="18">
      <c r="A29" t="s">
        <v>63</v>
      </c>
      <c r="B29">
        <f>ATANH(B28/B21)</f>
        <v>1.7754770837989157E-2</v>
      </c>
    </row>
    <row r="30" spans="1:10" ht="18">
      <c r="A30" t="s">
        <v>64</v>
      </c>
      <c r="B30" t="e">
        <f>_xlfn.ACOTH(B28/B21)</f>
        <v>#NUM!</v>
      </c>
    </row>
    <row r="31" spans="1:10" ht="18">
      <c r="A31" t="s">
        <v>65</v>
      </c>
      <c r="B31">
        <f>B27+IF(B29&lt;1,B21^2/B20*(LN(COSH((B22*(B13-B11)+B29)))-LN(COSH(B29))),1)</f>
        <v>444.11862915336991</v>
      </c>
      <c r="C31" t="s">
        <v>4</v>
      </c>
    </row>
    <row r="32" spans="1:10" ht="18">
      <c r="A32" t="s">
        <v>66</v>
      </c>
      <c r="B32">
        <f>IF(B28&lt;B21,$B$21*TANH($B$22*(B13-$B$11)+$B$29),$B$21*_xlfn.COTH($B$22*(B13-$B$11)+_xlfn.ACOTH($B$28/$B$21)))</f>
        <v>292.02283348788706</v>
      </c>
      <c r="C32" t="s">
        <v>33</v>
      </c>
    </row>
    <row r="33" spans="1:10" ht="18">
      <c r="A33" t="s">
        <v>67</v>
      </c>
      <c r="B33">
        <f>B16/B23</f>
        <v>5.5690809955537032E-2</v>
      </c>
      <c r="C33" t="s">
        <v>54</v>
      </c>
    </row>
    <row r="34" spans="1:10" ht="18">
      <c r="A34" t="s">
        <v>68</v>
      </c>
      <c r="B34">
        <f>ATAN(B32/B23)/B33+B13</f>
        <v>21.347201369179778</v>
      </c>
      <c r="C34" t="s">
        <v>21</v>
      </c>
    </row>
    <row r="35" spans="1:10" ht="20">
      <c r="A35" t="s">
        <v>69</v>
      </c>
      <c r="B35">
        <f>B32^2+B23^2</f>
        <v>116285.37292931606</v>
      </c>
    </row>
    <row r="36" spans="1:10" ht="19">
      <c r="A36" t="s">
        <v>70</v>
      </c>
      <c r="B36">
        <f>SUM(I44:I466)</f>
        <v>2614.9354686861629</v>
      </c>
    </row>
    <row r="37" spans="1:10" ht="19">
      <c r="A37" t="s">
        <v>71</v>
      </c>
      <c r="B37">
        <f>SUM(J44:J466)</f>
        <v>16296.017817701777</v>
      </c>
    </row>
    <row r="38" spans="1:10">
      <c r="A38" t="s">
        <v>18</v>
      </c>
      <c r="B38">
        <f>B10*B11+B12*(B13-B11)</f>
        <v>1236.9084845466373</v>
      </c>
      <c r="C38" t="s">
        <v>19</v>
      </c>
    </row>
    <row r="43" spans="1:10" ht="19">
      <c r="A43" t="s">
        <v>38</v>
      </c>
      <c r="B43" t="s">
        <v>39</v>
      </c>
      <c r="C43" t="s">
        <v>40</v>
      </c>
      <c r="D43" t="s">
        <v>41</v>
      </c>
      <c r="E43" t="s">
        <v>42</v>
      </c>
      <c r="F43" t="s">
        <v>43</v>
      </c>
      <c r="G43" t="s">
        <v>44</v>
      </c>
      <c r="H43" t="s">
        <v>45</v>
      </c>
      <c r="I43" t="s">
        <v>46</v>
      </c>
      <c r="J43" t="s">
        <v>47</v>
      </c>
    </row>
    <row r="44" spans="1:10">
      <c r="A44">
        <v>0</v>
      </c>
      <c r="B44">
        <v>0</v>
      </c>
      <c r="C44">
        <v>0</v>
      </c>
      <c r="D44">
        <f t="shared" ref="D44:D107" si="0">A44-$B$14</f>
        <v>-0.47053723259600649</v>
      </c>
      <c r="E44">
        <f t="shared" ref="E44:E107" si="1">(B44-$B$15)*0.3048</f>
        <v>-5.0799999999999998E-2</v>
      </c>
      <c r="F44">
        <f>IF(D44&lt;0,$B$24,IF(D44&lt;$B$11,$B$24+$B$18^2/$B$17*(LN(COSH($B$19*(D44-0)+$B$26))-LN(COSH($B$26))),IF(D44&lt;$B$13,IF($B$28&lt;$B$21,$B$27+$B$21^2/$B$20*(LN(COSH($B$22*(D44-$B$11)+$B$29))-LN(COSH($B$29))),5),$B$31+$B$23^2/2/$B$16*LN($B$35/(H44^2+$B$23^2)))))</f>
        <v>0</v>
      </c>
      <c r="G44">
        <f t="shared" ref="G44:G107" si="2">0.3048*C44</f>
        <v>0</v>
      </c>
      <c r="H44">
        <f>IF(D44&lt;0,0,IF(D44&lt;$B$11,$B$18*TANH($B$19*(D44-0)+$B$26),IF(D44&lt;$B$13,IF($B$28&lt;$B$21,$B$21*TANH($B$22*(D44-$B$11)+$B$29),$B$21*_xlfn.COTH($B$22*(D44-$B$11)+$B$30)),$B$23*($B$32-$B$23*TAN($B$33*(D44-$B$13)))/($B$23+$B$32*TAN($B$33*(D44-$B$13))))))</f>
        <v>0</v>
      </c>
      <c r="I44">
        <f t="shared" ref="I44:I107" si="3">(E44-F44)^2</f>
        <v>2.5806399999999999E-3</v>
      </c>
      <c r="J44">
        <f t="shared" ref="J44:J107" si="4">(G44-H44)^2</f>
        <v>0</v>
      </c>
    </row>
    <row r="45" spans="1:10">
      <c r="A45">
        <v>0.05</v>
      </c>
      <c r="B45">
        <v>-1</v>
      </c>
      <c r="C45">
        <v>-7</v>
      </c>
      <c r="D45">
        <f t="shared" si="0"/>
        <v>-0.4205372325960065</v>
      </c>
      <c r="E45">
        <f t="shared" si="1"/>
        <v>-0.35560000000000003</v>
      </c>
      <c r="F45">
        <f t="shared" ref="F45:F108" si="5">IF(D45&lt;0,$B$24,IF(D45&lt;$B$11,$B$24+$B$18^2/$B$17*(LN(COSH($B$19*(D45-0)+$B$26))-LN(COSH($B$26))),IF(D45&lt;$B$13,IF($B$28&lt;$B$21,$B$27+$B$21^2/$B$20*(LN(COSH($B$22*(D45-$B$11)+$B$29))-LN(COSH($B$29))),5),$B$31+$B$23^2/2/$B$16*LN($B$35/(H45^2+$B$23^2)))))</f>
        <v>0</v>
      </c>
      <c r="G45">
        <f t="shared" si="2"/>
        <v>-2.1335999999999999</v>
      </c>
      <c r="H45">
        <f t="shared" ref="H45:H108" si="6">IF(D45&lt;0,0,IF(D45&lt;$B$11,$B$18*TANH($B$19*(D45-0)+$B$26),IF(D45&lt;$B$13,IF($B$28&lt;$B$21,$B$21*TANH($B$22*(D45-$B$11)+$B$29),$B$21*_xlfn.COTH($B$22*(D45-$B$11)+$B$30)),$B$23*($B$32-$B$23*TAN($B$33*(D45-$B$13)))/($B$23+$B$32*TAN($B$33*(D45-$B$13))))))</f>
        <v>0</v>
      </c>
      <c r="I45">
        <f t="shared" si="3"/>
        <v>0.12645136000000001</v>
      </c>
      <c r="J45">
        <f t="shared" si="4"/>
        <v>4.55224896</v>
      </c>
    </row>
    <row r="46" spans="1:10">
      <c r="A46">
        <v>0.1</v>
      </c>
      <c r="B46">
        <v>0</v>
      </c>
      <c r="C46">
        <v>19</v>
      </c>
      <c r="D46">
        <f t="shared" si="0"/>
        <v>-0.37053723259600646</v>
      </c>
      <c r="E46">
        <f t="shared" si="1"/>
        <v>-5.0799999999999998E-2</v>
      </c>
      <c r="F46">
        <f t="shared" si="5"/>
        <v>0</v>
      </c>
      <c r="G46">
        <f t="shared" si="2"/>
        <v>5.7911999999999999</v>
      </c>
      <c r="H46">
        <f t="shared" si="6"/>
        <v>0</v>
      </c>
      <c r="I46">
        <f t="shared" si="3"/>
        <v>2.5806399999999999E-3</v>
      </c>
      <c r="J46">
        <f t="shared" si="4"/>
        <v>33.537997439999998</v>
      </c>
    </row>
    <row r="47" spans="1:10">
      <c r="A47">
        <v>0.15</v>
      </c>
      <c r="B47">
        <v>2</v>
      </c>
      <c r="C47">
        <v>0</v>
      </c>
      <c r="D47">
        <f t="shared" si="0"/>
        <v>-0.32053723259600653</v>
      </c>
      <c r="E47">
        <f t="shared" si="1"/>
        <v>0.55879999999999996</v>
      </c>
      <c r="F47">
        <f t="shared" si="5"/>
        <v>0</v>
      </c>
      <c r="G47">
        <f t="shared" si="2"/>
        <v>0</v>
      </c>
      <c r="H47">
        <f t="shared" si="6"/>
        <v>0</v>
      </c>
      <c r="I47">
        <f t="shared" si="3"/>
        <v>0.31225743999999994</v>
      </c>
      <c r="J47">
        <f t="shared" si="4"/>
        <v>0</v>
      </c>
    </row>
    <row r="48" spans="1:10">
      <c r="A48">
        <v>0.2</v>
      </c>
      <c r="B48">
        <v>2</v>
      </c>
      <c r="C48">
        <v>2</v>
      </c>
      <c r="D48">
        <f t="shared" si="0"/>
        <v>-0.27053723259600648</v>
      </c>
      <c r="E48">
        <f t="shared" si="1"/>
        <v>0.55879999999999996</v>
      </c>
      <c r="F48">
        <f t="shared" si="5"/>
        <v>0</v>
      </c>
      <c r="G48">
        <f t="shared" si="2"/>
        <v>0.60960000000000003</v>
      </c>
      <c r="H48">
        <f t="shared" si="6"/>
        <v>0</v>
      </c>
      <c r="I48">
        <f t="shared" si="3"/>
        <v>0.31225743999999994</v>
      </c>
      <c r="J48">
        <f t="shared" si="4"/>
        <v>0.37161216000000002</v>
      </c>
    </row>
    <row r="49" spans="1:10">
      <c r="A49">
        <v>0.25</v>
      </c>
      <c r="B49">
        <v>0</v>
      </c>
      <c r="C49">
        <v>-1</v>
      </c>
      <c r="D49">
        <f t="shared" si="0"/>
        <v>-0.22053723259600649</v>
      </c>
      <c r="E49">
        <f t="shared" si="1"/>
        <v>-5.0799999999999998E-2</v>
      </c>
      <c r="F49">
        <f t="shared" si="5"/>
        <v>0</v>
      </c>
      <c r="G49">
        <f t="shared" si="2"/>
        <v>-0.30480000000000002</v>
      </c>
      <c r="H49">
        <f t="shared" si="6"/>
        <v>0</v>
      </c>
      <c r="I49">
        <f t="shared" si="3"/>
        <v>2.5806399999999999E-3</v>
      </c>
      <c r="J49">
        <f t="shared" si="4"/>
        <v>9.2903040000000006E-2</v>
      </c>
    </row>
    <row r="50" spans="1:10">
      <c r="A50">
        <v>0.3</v>
      </c>
      <c r="B50">
        <v>1</v>
      </c>
      <c r="C50">
        <v>-4</v>
      </c>
      <c r="D50">
        <f t="shared" si="0"/>
        <v>-0.1705372325960065</v>
      </c>
      <c r="E50">
        <f t="shared" si="1"/>
        <v>0.254</v>
      </c>
      <c r="F50">
        <f t="shared" si="5"/>
        <v>0</v>
      </c>
      <c r="G50">
        <f t="shared" si="2"/>
        <v>-1.2192000000000001</v>
      </c>
      <c r="H50">
        <f t="shared" si="6"/>
        <v>0</v>
      </c>
      <c r="I50">
        <f t="shared" si="3"/>
        <v>6.4516000000000004E-2</v>
      </c>
      <c r="J50">
        <f t="shared" si="4"/>
        <v>1.4864486400000001</v>
      </c>
    </row>
    <row r="51" spans="1:10">
      <c r="A51">
        <v>0.35</v>
      </c>
      <c r="B51">
        <v>0</v>
      </c>
      <c r="C51">
        <v>-5</v>
      </c>
      <c r="D51">
        <f t="shared" si="0"/>
        <v>-0.12053723259600652</v>
      </c>
      <c r="E51">
        <f t="shared" si="1"/>
        <v>-5.0799999999999998E-2</v>
      </c>
      <c r="F51">
        <f t="shared" si="5"/>
        <v>0</v>
      </c>
      <c r="G51">
        <f t="shared" si="2"/>
        <v>-1.524</v>
      </c>
      <c r="H51">
        <f t="shared" si="6"/>
        <v>0</v>
      </c>
      <c r="I51">
        <f t="shared" si="3"/>
        <v>2.5806399999999999E-3</v>
      </c>
      <c r="J51">
        <f t="shared" si="4"/>
        <v>2.3225760000000002</v>
      </c>
    </row>
    <row r="52" spans="1:10">
      <c r="A52">
        <v>0.4</v>
      </c>
      <c r="B52">
        <v>0</v>
      </c>
      <c r="C52">
        <v>-2</v>
      </c>
      <c r="D52">
        <f t="shared" si="0"/>
        <v>-7.0537232596006472E-2</v>
      </c>
      <c r="E52">
        <f t="shared" si="1"/>
        <v>-5.0799999999999998E-2</v>
      </c>
      <c r="F52">
        <f t="shared" si="5"/>
        <v>0</v>
      </c>
      <c r="G52">
        <f t="shared" si="2"/>
        <v>-0.60960000000000003</v>
      </c>
      <c r="H52">
        <f t="shared" si="6"/>
        <v>0</v>
      </c>
      <c r="I52">
        <f t="shared" si="3"/>
        <v>2.5806399999999999E-3</v>
      </c>
      <c r="J52">
        <f t="shared" si="4"/>
        <v>0.37161216000000002</v>
      </c>
    </row>
    <row r="53" spans="1:10">
      <c r="A53">
        <v>0.45</v>
      </c>
      <c r="B53">
        <v>-2</v>
      </c>
      <c r="C53">
        <v>5</v>
      </c>
      <c r="D53">
        <f t="shared" si="0"/>
        <v>-2.0537232596006483E-2</v>
      </c>
      <c r="E53">
        <f t="shared" si="1"/>
        <v>-0.66039999999999999</v>
      </c>
      <c r="F53">
        <f t="shared" si="5"/>
        <v>0</v>
      </c>
      <c r="G53">
        <f t="shared" si="2"/>
        <v>1.524</v>
      </c>
      <c r="H53">
        <f t="shared" si="6"/>
        <v>0</v>
      </c>
      <c r="I53">
        <f t="shared" si="3"/>
        <v>0.43612815999999999</v>
      </c>
      <c r="J53">
        <f t="shared" si="4"/>
        <v>2.3225760000000002</v>
      </c>
    </row>
    <row r="54" spans="1:10">
      <c r="A54">
        <v>0.5</v>
      </c>
      <c r="B54">
        <v>0</v>
      </c>
      <c r="C54">
        <v>16</v>
      </c>
      <c r="D54">
        <f t="shared" si="0"/>
        <v>2.9462767403993506E-2</v>
      </c>
      <c r="E54">
        <f t="shared" si="1"/>
        <v>-5.0799999999999998E-2</v>
      </c>
      <c r="F54">
        <f t="shared" si="5"/>
        <v>6.2706779756319664E-2</v>
      </c>
      <c r="G54">
        <f t="shared" si="2"/>
        <v>4.8768000000000002</v>
      </c>
      <c r="H54">
        <f t="shared" si="6"/>
        <v>4.2566514117095355</v>
      </c>
      <c r="I54">
        <f t="shared" si="3"/>
        <v>1.2883789050649659E-2</v>
      </c>
      <c r="J54">
        <f t="shared" si="4"/>
        <v>0.38458427155865632</v>
      </c>
    </row>
    <row r="55" spans="1:10">
      <c r="A55">
        <v>0.55000000000000004</v>
      </c>
      <c r="B55">
        <v>0</v>
      </c>
      <c r="C55">
        <v>31</v>
      </c>
      <c r="D55">
        <f t="shared" si="0"/>
        <v>7.9462767403993551E-2</v>
      </c>
      <c r="E55">
        <f t="shared" si="1"/>
        <v>-5.0799999999999998E-2</v>
      </c>
      <c r="F55">
        <f t="shared" si="5"/>
        <v>0.45528543861357396</v>
      </c>
      <c r="G55">
        <f t="shared" si="2"/>
        <v>9.4488000000000003</v>
      </c>
      <c r="H55">
        <f t="shared" si="6"/>
        <v>11.24028460247029</v>
      </c>
      <c r="I55">
        <f t="shared" si="3"/>
        <v>0.25612247117669351</v>
      </c>
      <c r="J55">
        <f t="shared" si="4"/>
        <v>3.2094170808881306</v>
      </c>
    </row>
    <row r="56" spans="1:10">
      <c r="A56">
        <v>0.6</v>
      </c>
      <c r="B56">
        <v>2</v>
      </c>
      <c r="C56">
        <v>48</v>
      </c>
      <c r="D56">
        <f t="shared" si="0"/>
        <v>0.12946276740399348</v>
      </c>
      <c r="E56">
        <f t="shared" si="1"/>
        <v>0.55879999999999996</v>
      </c>
      <c r="F56">
        <f t="shared" si="5"/>
        <v>1.1548531990107831</v>
      </c>
      <c r="G56">
        <f t="shared" si="2"/>
        <v>14.630400000000002</v>
      </c>
      <c r="H56">
        <f t="shared" si="6"/>
        <v>16.742020068230925</v>
      </c>
      <c r="I56">
        <f t="shared" si="3"/>
        <v>0.35527941605098823</v>
      </c>
      <c r="J56">
        <f t="shared" si="4"/>
        <v>4.4589393125555699</v>
      </c>
    </row>
    <row r="57" spans="1:10">
      <c r="A57">
        <v>0.65</v>
      </c>
      <c r="B57">
        <v>7</v>
      </c>
      <c r="C57">
        <v>66</v>
      </c>
      <c r="D57">
        <f t="shared" si="0"/>
        <v>0.17946276740399353</v>
      </c>
      <c r="E57">
        <f t="shared" si="1"/>
        <v>2.0828000000000002</v>
      </c>
      <c r="F57">
        <f t="shared" si="5"/>
        <v>2.1294389070642374</v>
      </c>
      <c r="G57">
        <f t="shared" si="2"/>
        <v>20.116800000000001</v>
      </c>
      <c r="H57">
        <f t="shared" si="6"/>
        <v>22.240843299127995</v>
      </c>
      <c r="I57">
        <f t="shared" si="3"/>
        <v>2.1751876521465575E-3</v>
      </c>
      <c r="J57">
        <f t="shared" si="4"/>
        <v>4.5115599365705323</v>
      </c>
    </row>
    <row r="58" spans="1:10">
      <c r="A58">
        <v>0.7</v>
      </c>
      <c r="B58">
        <v>11</v>
      </c>
      <c r="C58">
        <v>83</v>
      </c>
      <c r="D58">
        <f t="shared" si="0"/>
        <v>0.22946276740399346</v>
      </c>
      <c r="E58">
        <f t="shared" si="1"/>
        <v>3.3020000000000005</v>
      </c>
      <c r="F58">
        <f t="shared" si="5"/>
        <v>3.3788730881270972</v>
      </c>
      <c r="G58">
        <f t="shared" si="2"/>
        <v>25.298400000000001</v>
      </c>
      <c r="H58">
        <f t="shared" si="6"/>
        <v>27.735800171779093</v>
      </c>
      <c r="I58">
        <f t="shared" si="3"/>
        <v>5.9094716781963753E-3</v>
      </c>
      <c r="J58">
        <f t="shared" si="4"/>
        <v>5.9409195973887501</v>
      </c>
    </row>
    <row r="59" spans="1:10">
      <c r="A59">
        <v>0.75</v>
      </c>
      <c r="B59">
        <v>16</v>
      </c>
      <c r="C59">
        <v>100</v>
      </c>
      <c r="D59">
        <f t="shared" si="0"/>
        <v>0.27946276740399351</v>
      </c>
      <c r="E59">
        <f t="shared" si="1"/>
        <v>4.8260000000000005</v>
      </c>
      <c r="F59">
        <f t="shared" si="5"/>
        <v>4.9029386257949543</v>
      </c>
      <c r="G59">
        <f t="shared" si="2"/>
        <v>30.48</v>
      </c>
      <c r="H59">
        <f t="shared" si="6"/>
        <v>33.225939249057411</v>
      </c>
      <c r="I59">
        <f t="shared" si="3"/>
        <v>5.9195521392159311E-3</v>
      </c>
      <c r="J59">
        <f t="shared" si="4"/>
        <v>7.5401823595139783</v>
      </c>
    </row>
    <row r="60" spans="1:10">
      <c r="A60">
        <v>0.8</v>
      </c>
      <c r="B60">
        <v>21</v>
      </c>
      <c r="C60">
        <v>117</v>
      </c>
      <c r="D60">
        <f t="shared" si="0"/>
        <v>0.32946276740399355</v>
      </c>
      <c r="E60">
        <f t="shared" si="1"/>
        <v>6.35</v>
      </c>
      <c r="F60">
        <f t="shared" si="5"/>
        <v>6.701370912659411</v>
      </c>
      <c r="G60">
        <f t="shared" si="2"/>
        <v>35.6616</v>
      </c>
      <c r="H60">
        <f t="shared" si="6"/>
        <v>38.710312437159807</v>
      </c>
      <c r="I60">
        <f t="shared" si="3"/>
        <v>0.12346151826310767</v>
      </c>
      <c r="J60">
        <f t="shared" si="4"/>
        <v>9.2946475244928912</v>
      </c>
    </row>
    <row r="61" spans="1:10">
      <c r="A61">
        <v>0.85</v>
      </c>
      <c r="B61">
        <v>28</v>
      </c>
      <c r="C61">
        <v>135</v>
      </c>
      <c r="D61">
        <f t="shared" si="0"/>
        <v>0.37946276740399348</v>
      </c>
      <c r="E61">
        <f t="shared" si="1"/>
        <v>8.4836000000000009</v>
      </c>
      <c r="F61">
        <f t="shared" si="5"/>
        <v>8.7738580338064605</v>
      </c>
      <c r="G61">
        <f t="shared" si="2"/>
        <v>41.148000000000003</v>
      </c>
      <c r="H61">
        <f t="shared" si="6"/>
        <v>44.187975637751457</v>
      </c>
      <c r="I61">
        <f t="shared" si="3"/>
        <v>8.4249726189191812E-2</v>
      </c>
      <c r="J61">
        <f t="shared" si="4"/>
        <v>9.2414518781223567</v>
      </c>
    </row>
    <row r="62" spans="1:10">
      <c r="A62">
        <v>0.9</v>
      </c>
      <c r="B62">
        <v>35</v>
      </c>
      <c r="C62">
        <v>155</v>
      </c>
      <c r="D62">
        <f t="shared" si="0"/>
        <v>0.42946276740399353</v>
      </c>
      <c r="E62">
        <f t="shared" si="1"/>
        <v>10.6172</v>
      </c>
      <c r="F62">
        <f t="shared" si="5"/>
        <v>11.120040982765628</v>
      </c>
      <c r="G62">
        <f t="shared" si="2"/>
        <v>47.244</v>
      </c>
      <c r="H62">
        <f t="shared" si="6"/>
        <v>49.657989394238399</v>
      </c>
      <c r="I62">
        <f t="shared" si="3"/>
        <v>0.25284905394870255</v>
      </c>
      <c r="J62">
        <f t="shared" si="4"/>
        <v>5.8273447954954731</v>
      </c>
    </row>
    <row r="63" spans="1:10">
      <c r="A63">
        <v>0.95</v>
      </c>
      <c r="B63">
        <v>44</v>
      </c>
      <c r="C63">
        <v>176</v>
      </c>
      <c r="D63">
        <f t="shared" si="0"/>
        <v>0.47946276740399346</v>
      </c>
      <c r="E63">
        <f t="shared" si="1"/>
        <v>13.360400000000002</v>
      </c>
      <c r="F63">
        <f t="shared" si="5"/>
        <v>13.739513909619632</v>
      </c>
      <c r="G63">
        <f t="shared" si="2"/>
        <v>53.644800000000004</v>
      </c>
      <c r="H63">
        <f t="shared" si="6"/>
        <v>55.119419531233376</v>
      </c>
      <c r="I63">
        <f t="shared" si="3"/>
        <v>0.14372735646708071</v>
      </c>
      <c r="J63">
        <f t="shared" si="4"/>
        <v>2.1745027618949315</v>
      </c>
    </row>
    <row r="64" spans="1:10">
      <c r="A64">
        <v>1</v>
      </c>
      <c r="B64">
        <v>55</v>
      </c>
      <c r="C64">
        <v>196</v>
      </c>
      <c r="D64">
        <f t="shared" si="0"/>
        <v>0.52946276740399356</v>
      </c>
      <c r="E64">
        <f t="shared" si="1"/>
        <v>16.713200000000001</v>
      </c>
      <c r="F64">
        <f t="shared" si="5"/>
        <v>16.631824400891006</v>
      </c>
      <c r="G64">
        <f t="shared" si="2"/>
        <v>59.7408</v>
      </c>
      <c r="H64">
        <f t="shared" si="6"/>
        <v>60.571337786298812</v>
      </c>
      <c r="I64">
        <f t="shared" si="3"/>
        <v>6.6219881303478407E-3</v>
      </c>
      <c r="J64">
        <f t="shared" si="4"/>
        <v>0.68979301447013175</v>
      </c>
    </row>
    <row r="65" spans="1:10">
      <c r="A65">
        <v>1.05</v>
      </c>
      <c r="B65">
        <v>64</v>
      </c>
      <c r="C65">
        <v>217</v>
      </c>
      <c r="D65">
        <f t="shared" si="0"/>
        <v>0.57946276740399361</v>
      </c>
      <c r="E65">
        <f t="shared" si="1"/>
        <v>19.456400000000002</v>
      </c>
      <c r="F65">
        <f t="shared" si="5"/>
        <v>19.79647379080523</v>
      </c>
      <c r="G65">
        <f t="shared" si="2"/>
        <v>66.141599999999997</v>
      </c>
      <c r="H65">
        <f t="shared" si="6"/>
        <v>66.012822433068436</v>
      </c>
      <c r="I65">
        <f t="shared" si="3"/>
        <v>0.11565018319263785</v>
      </c>
      <c r="J65">
        <f t="shared" si="4"/>
        <v>1.6583661744812603E-2</v>
      </c>
    </row>
    <row r="66" spans="1:10">
      <c r="A66">
        <v>1.1000000000000001</v>
      </c>
      <c r="B66">
        <v>77</v>
      </c>
      <c r="C66">
        <v>236</v>
      </c>
      <c r="D66">
        <f t="shared" si="0"/>
        <v>0.62946276740399365</v>
      </c>
      <c r="E66">
        <f t="shared" si="1"/>
        <v>23.418800000000001</v>
      </c>
      <c r="F66">
        <f t="shared" si="5"/>
        <v>23.232917503474212</v>
      </c>
      <c r="G66">
        <f t="shared" si="2"/>
        <v>71.9328</v>
      </c>
      <c r="H66">
        <f t="shared" si="6"/>
        <v>71.442958894872206</v>
      </c>
      <c r="I66">
        <f t="shared" si="3"/>
        <v>3.4552302514659891E-2</v>
      </c>
      <c r="J66">
        <f t="shared" si="4"/>
        <v>0.23994430827281918</v>
      </c>
    </row>
    <row r="67" spans="1:10">
      <c r="A67">
        <v>1.1499999999999999</v>
      </c>
      <c r="B67">
        <v>91</v>
      </c>
      <c r="C67">
        <v>255</v>
      </c>
      <c r="D67">
        <f t="shared" si="0"/>
        <v>0.67946276740399347</v>
      </c>
      <c r="E67">
        <f t="shared" si="1"/>
        <v>27.686</v>
      </c>
      <c r="F67">
        <f t="shared" si="5"/>
        <v>26.940565425511004</v>
      </c>
      <c r="G67">
        <f t="shared" si="2"/>
        <v>77.724000000000004</v>
      </c>
      <c r="H67">
        <f t="shared" si="6"/>
        <v>76.860840348011237</v>
      </c>
      <c r="I67">
        <f t="shared" si="3"/>
        <v>0.55567270484359099</v>
      </c>
      <c r="J67">
        <f t="shared" si="4"/>
        <v>0.74504458482136859</v>
      </c>
    </row>
    <row r="68" spans="1:10">
      <c r="A68">
        <v>1.2</v>
      </c>
      <c r="B68">
        <v>104</v>
      </c>
      <c r="C68">
        <v>273</v>
      </c>
      <c r="D68">
        <f t="shared" si="0"/>
        <v>0.72946276740399352</v>
      </c>
      <c r="E68">
        <f t="shared" si="1"/>
        <v>31.648399999999999</v>
      </c>
      <c r="F68">
        <f t="shared" si="5"/>
        <v>30.918782308527717</v>
      </c>
      <c r="G68">
        <f t="shared" si="2"/>
        <v>83.210400000000007</v>
      </c>
      <c r="H68">
        <f t="shared" si="6"/>
        <v>82.265568313856249</v>
      </c>
      <c r="I68">
        <f t="shared" si="3"/>
        <v>0.53234197570934116</v>
      </c>
      <c r="J68">
        <f t="shared" si="4"/>
        <v>0.892706915141256</v>
      </c>
    </row>
    <row r="69" spans="1:10">
      <c r="A69">
        <v>1.25</v>
      </c>
      <c r="B69">
        <v>117</v>
      </c>
      <c r="C69">
        <v>292</v>
      </c>
      <c r="D69">
        <f t="shared" si="0"/>
        <v>0.77946276740399356</v>
      </c>
      <c r="E69">
        <f t="shared" si="1"/>
        <v>35.610799999999998</v>
      </c>
      <c r="F69">
        <f t="shared" si="5"/>
        <v>35.16688820094312</v>
      </c>
      <c r="G69">
        <f t="shared" si="2"/>
        <v>89.00160000000001</v>
      </c>
      <c r="H69">
        <f t="shared" si="6"/>
        <v>87.656253238969498</v>
      </c>
      <c r="I69">
        <f t="shared" si="3"/>
        <v>0.19705768534191359</v>
      </c>
      <c r="J69">
        <f t="shared" si="4"/>
        <v>1.8099579074152909</v>
      </c>
    </row>
    <row r="70" spans="1:10">
      <c r="A70">
        <v>1.3</v>
      </c>
      <c r="B70">
        <v>132</v>
      </c>
      <c r="C70">
        <v>312</v>
      </c>
      <c r="D70">
        <f t="shared" si="0"/>
        <v>0.82946276740399361</v>
      </c>
      <c r="E70">
        <f t="shared" si="1"/>
        <v>40.182800000000007</v>
      </c>
      <c r="F70">
        <f t="shared" si="5"/>
        <v>39.684158908482736</v>
      </c>
      <c r="G70">
        <f t="shared" si="2"/>
        <v>95.0976</v>
      </c>
      <c r="H70">
        <f t="shared" si="6"/>
        <v>93.032015062479985</v>
      </c>
      <c r="I70">
        <f t="shared" si="3"/>
        <v>0.24864293814953564</v>
      </c>
      <c r="J70">
        <f t="shared" si="4"/>
        <v>4.2666411341095634</v>
      </c>
    </row>
    <row r="71" spans="1:10">
      <c r="A71">
        <v>1.35</v>
      </c>
      <c r="B71">
        <v>151</v>
      </c>
      <c r="C71">
        <v>333</v>
      </c>
      <c r="D71">
        <f t="shared" si="0"/>
        <v>0.87946276740399365</v>
      </c>
      <c r="E71">
        <f t="shared" si="1"/>
        <v>45.974000000000004</v>
      </c>
      <c r="F71">
        <f t="shared" si="5"/>
        <v>44.469826482708662</v>
      </c>
      <c r="G71">
        <f t="shared" si="2"/>
        <v>101.4984</v>
      </c>
      <c r="H71">
        <f t="shared" si="6"/>
        <v>98.391983769972981</v>
      </c>
      <c r="I71">
        <f t="shared" si="3"/>
        <v>2.262537970120607</v>
      </c>
      <c r="J71">
        <f t="shared" si="4"/>
        <v>9.6498217941752991</v>
      </c>
    </row>
    <row r="72" spans="1:10">
      <c r="A72">
        <v>1.4</v>
      </c>
      <c r="B72">
        <v>168</v>
      </c>
      <c r="C72">
        <v>353</v>
      </c>
      <c r="D72">
        <f t="shared" si="0"/>
        <v>0.92946276740399347</v>
      </c>
      <c r="E72">
        <f t="shared" si="1"/>
        <v>51.155600000000007</v>
      </c>
      <c r="F72">
        <f t="shared" si="5"/>
        <v>49.523079736900975</v>
      </c>
      <c r="G72">
        <f t="shared" si="2"/>
        <v>107.59440000000001</v>
      </c>
      <c r="H72">
        <f t="shared" si="6"/>
        <v>103.73529993318601</v>
      </c>
      <c r="I72">
        <f t="shared" si="3"/>
        <v>2.6651224094289323</v>
      </c>
      <c r="J72">
        <f t="shared" si="4"/>
        <v>14.892653325683774</v>
      </c>
    </row>
    <row r="73" spans="1:10">
      <c r="A73">
        <v>1.45</v>
      </c>
      <c r="B73">
        <v>185</v>
      </c>
      <c r="C73">
        <v>370</v>
      </c>
      <c r="D73">
        <f t="shared" si="0"/>
        <v>0.97946276740399352</v>
      </c>
      <c r="E73">
        <f t="shared" si="1"/>
        <v>56.337200000000003</v>
      </c>
      <c r="F73">
        <f t="shared" si="5"/>
        <v>54.843064788544289</v>
      </c>
      <c r="G73">
        <f t="shared" si="2"/>
        <v>112.77600000000001</v>
      </c>
      <c r="H73">
        <f t="shared" si="6"/>
        <v>109.06111523483928</v>
      </c>
      <c r="I73">
        <f t="shared" si="3"/>
        <v>2.2324400301118095</v>
      </c>
      <c r="J73">
        <f t="shared" si="4"/>
        <v>13.800368818423312</v>
      </c>
    </row>
    <row r="74" spans="1:10">
      <c r="A74">
        <v>1.5</v>
      </c>
      <c r="B74">
        <v>208</v>
      </c>
      <c r="C74">
        <v>381</v>
      </c>
      <c r="D74">
        <f t="shared" si="0"/>
        <v>1.0294627674039936</v>
      </c>
      <c r="E74">
        <f t="shared" si="1"/>
        <v>63.347600000000007</v>
      </c>
      <c r="F74">
        <f t="shared" si="5"/>
        <v>60.428885627678625</v>
      </c>
      <c r="G74">
        <f t="shared" si="2"/>
        <v>116.12880000000001</v>
      </c>
      <c r="H74">
        <f t="shared" si="6"/>
        <v>114.36859297796212</v>
      </c>
      <c r="I74">
        <f t="shared" si="3"/>
        <v>8.5188935871954001</v>
      </c>
      <c r="J74">
        <f t="shared" si="4"/>
        <v>3.0983287604314942</v>
      </c>
    </row>
    <row r="75" spans="1:10">
      <c r="A75">
        <v>1.55</v>
      </c>
      <c r="B75">
        <v>228</v>
      </c>
      <c r="C75">
        <v>389</v>
      </c>
      <c r="D75">
        <f t="shared" si="0"/>
        <v>1.0794627674039936</v>
      </c>
      <c r="E75">
        <f t="shared" si="1"/>
        <v>69.443600000000004</v>
      </c>
      <c r="F75">
        <f t="shared" si="5"/>
        <v>66.279604710312327</v>
      </c>
      <c r="G75">
        <f t="shared" si="2"/>
        <v>118.5672</v>
      </c>
      <c r="H75">
        <f t="shared" si="6"/>
        <v>119.65690857911487</v>
      </c>
      <c r="I75">
        <f t="shared" si="3"/>
        <v>10.010866193165803</v>
      </c>
      <c r="J75">
        <f t="shared" si="4"/>
        <v>1.1874647873965483</v>
      </c>
    </row>
    <row r="76" spans="1:10">
      <c r="A76">
        <v>1.6</v>
      </c>
      <c r="B76">
        <v>247</v>
      </c>
      <c r="C76">
        <v>397</v>
      </c>
      <c r="D76">
        <f t="shared" si="0"/>
        <v>1.1294627674039937</v>
      </c>
      <c r="E76">
        <f t="shared" si="1"/>
        <v>75.234800000000007</v>
      </c>
      <c r="F76">
        <f t="shared" si="5"/>
        <v>72.394243576083937</v>
      </c>
      <c r="G76">
        <f t="shared" si="2"/>
        <v>121.0056</v>
      </c>
      <c r="H76">
        <f t="shared" si="6"/>
        <v>124.92525004494222</v>
      </c>
      <c r="I76">
        <f t="shared" si="3"/>
        <v>8.0687607974508495</v>
      </c>
      <c r="J76">
        <f t="shared" si="4"/>
        <v>15.363656474815516</v>
      </c>
    </row>
    <row r="77" spans="1:10">
      <c r="A77">
        <v>1.65</v>
      </c>
      <c r="B77">
        <v>264</v>
      </c>
      <c r="C77">
        <v>403</v>
      </c>
      <c r="D77">
        <f t="shared" si="0"/>
        <v>1.1794627674039935</v>
      </c>
      <c r="E77">
        <f t="shared" si="1"/>
        <v>80.416399999999996</v>
      </c>
      <c r="F77">
        <f t="shared" si="5"/>
        <v>78.771783489322587</v>
      </c>
      <c r="G77">
        <f t="shared" si="2"/>
        <v>122.8344</v>
      </c>
      <c r="H77">
        <f t="shared" si="6"/>
        <v>130.17281843153282</v>
      </c>
      <c r="I77">
        <f t="shared" si="3"/>
        <v>2.7047634671927359</v>
      </c>
      <c r="J77">
        <f t="shared" si="4"/>
        <v>53.852385076260546</v>
      </c>
    </row>
    <row r="78" spans="1:10">
      <c r="A78">
        <v>1.7</v>
      </c>
      <c r="B78">
        <v>288</v>
      </c>
      <c r="C78">
        <v>415</v>
      </c>
      <c r="D78">
        <f t="shared" si="0"/>
        <v>1.2294627674039935</v>
      </c>
      <c r="E78">
        <f t="shared" si="1"/>
        <v>87.7316</v>
      </c>
      <c r="F78">
        <f t="shared" si="5"/>
        <v>85.411166102638333</v>
      </c>
      <c r="G78">
        <f t="shared" si="2"/>
        <v>126.492</v>
      </c>
      <c r="H78">
        <f t="shared" si="6"/>
        <v>135.39882828610007</v>
      </c>
      <c r="I78">
        <f t="shared" si="3"/>
        <v>5.3844134720250558</v>
      </c>
      <c r="J78">
        <f t="shared" si="4"/>
        <v>79.331590118072228</v>
      </c>
    </row>
    <row r="79" spans="1:10">
      <c r="A79">
        <v>1.75</v>
      </c>
      <c r="B79">
        <v>305</v>
      </c>
      <c r="C79">
        <v>432</v>
      </c>
      <c r="D79">
        <f t="shared" si="0"/>
        <v>1.2794627674039936</v>
      </c>
      <c r="E79">
        <f t="shared" si="1"/>
        <v>92.913200000000003</v>
      </c>
      <c r="F79">
        <f t="shared" si="5"/>
        <v>92.311294142140923</v>
      </c>
      <c r="G79">
        <f t="shared" si="2"/>
        <v>131.67359999999999</v>
      </c>
      <c r="H79">
        <f t="shared" si="6"/>
        <v>140.60250807053694</v>
      </c>
      <c r="I79">
        <f t="shared" si="3"/>
        <v>0.36229066172507518</v>
      </c>
      <c r="J79">
        <f t="shared" si="4"/>
        <v>79.725399332099855</v>
      </c>
    </row>
    <row r="80" spans="1:10">
      <c r="A80">
        <v>1.8</v>
      </c>
      <c r="B80">
        <v>328</v>
      </c>
      <c r="C80">
        <v>453</v>
      </c>
      <c r="D80">
        <f t="shared" si="0"/>
        <v>1.3294627674039936</v>
      </c>
      <c r="E80">
        <f t="shared" si="1"/>
        <v>99.923599999999993</v>
      </c>
      <c r="F80">
        <f t="shared" si="5"/>
        <v>99.471032113379366</v>
      </c>
      <c r="G80">
        <f t="shared" si="2"/>
        <v>138.0744</v>
      </c>
      <c r="H80">
        <f t="shared" si="6"/>
        <v>145.78310056644182</v>
      </c>
      <c r="I80">
        <f t="shared" si="3"/>
        <v>0.20481769200026137</v>
      </c>
      <c r="J80">
        <f t="shared" si="4"/>
        <v>59.424064423060436</v>
      </c>
    </row>
    <row r="81" spans="1:10">
      <c r="A81">
        <v>1.85</v>
      </c>
      <c r="B81">
        <v>355</v>
      </c>
      <c r="C81">
        <v>478</v>
      </c>
      <c r="D81">
        <f t="shared" si="0"/>
        <v>1.3794627674039937</v>
      </c>
      <c r="E81">
        <f t="shared" si="1"/>
        <v>108.1532</v>
      </c>
      <c r="F81">
        <f t="shared" si="5"/>
        <v>106.88920702705852</v>
      </c>
      <c r="G81">
        <f t="shared" si="2"/>
        <v>145.6944</v>
      </c>
      <c r="H81">
        <f t="shared" si="6"/>
        <v>150.93986326124829</v>
      </c>
      <c r="I81">
        <f t="shared" si="3"/>
        <v>1.5976782356454418</v>
      </c>
      <c r="J81">
        <f t="shared" si="4"/>
        <v>27.514884825105543</v>
      </c>
    </row>
    <row r="82" spans="1:10">
      <c r="A82">
        <v>1.9</v>
      </c>
      <c r="B82">
        <v>375</v>
      </c>
      <c r="C82">
        <v>501</v>
      </c>
      <c r="D82">
        <f t="shared" si="0"/>
        <v>1.4294627674039935</v>
      </c>
      <c r="E82">
        <f t="shared" si="1"/>
        <v>114.2492</v>
      </c>
      <c r="F82">
        <f t="shared" si="5"/>
        <v>114.56460914358705</v>
      </c>
      <c r="G82">
        <f t="shared" si="2"/>
        <v>152.70480000000001</v>
      </c>
      <c r="H82">
        <f t="shared" si="6"/>
        <v>156.07206871513856</v>
      </c>
      <c r="I82">
        <f t="shared" si="3"/>
        <v>9.9482927858314418E-2</v>
      </c>
      <c r="J82">
        <f t="shared" si="4"/>
        <v>11.338498599950823</v>
      </c>
    </row>
    <row r="83" spans="1:10">
      <c r="A83">
        <v>1.95</v>
      </c>
      <c r="B83">
        <v>408</v>
      </c>
      <c r="C83">
        <v>522</v>
      </c>
      <c r="D83">
        <f t="shared" si="0"/>
        <v>1.4794627674039935</v>
      </c>
      <c r="E83">
        <f t="shared" si="1"/>
        <v>124.30759999999999</v>
      </c>
      <c r="F83">
        <f t="shared" si="5"/>
        <v>122.49599273547948</v>
      </c>
      <c r="G83">
        <f t="shared" si="2"/>
        <v>159.10560000000001</v>
      </c>
      <c r="H83">
        <f t="shared" si="6"/>
        <v>161.17900490845733</v>
      </c>
      <c r="I83">
        <f t="shared" si="3"/>
        <v>3.2819208808635136</v>
      </c>
      <c r="J83">
        <f t="shared" si="4"/>
        <v>4.2990079144149078</v>
      </c>
    </row>
    <row r="84" spans="1:10">
      <c r="A84">
        <v>2</v>
      </c>
      <c r="B84">
        <v>432</v>
      </c>
      <c r="C84">
        <v>541</v>
      </c>
      <c r="D84">
        <f t="shared" si="0"/>
        <v>1.5294627674039936</v>
      </c>
      <c r="E84">
        <f t="shared" si="1"/>
        <v>131.62280000000001</v>
      </c>
      <c r="F84">
        <f t="shared" si="5"/>
        <v>130.68207686663843</v>
      </c>
      <c r="G84">
        <f t="shared" si="2"/>
        <v>164.89680000000001</v>
      </c>
      <c r="H84">
        <f t="shared" si="6"/>
        <v>166.25997556938626</v>
      </c>
      <c r="I84">
        <f t="shared" si="3"/>
        <v>0.8849600136416419</v>
      </c>
      <c r="J84">
        <f t="shared" si="4"/>
        <v>1.8582476329715081</v>
      </c>
    </row>
    <row r="85" spans="1:10">
      <c r="A85">
        <v>2.0499999999999998</v>
      </c>
      <c r="B85">
        <v>462</v>
      </c>
      <c r="C85">
        <v>558</v>
      </c>
      <c r="D85">
        <f t="shared" si="0"/>
        <v>1.5794627674039934</v>
      </c>
      <c r="E85">
        <f t="shared" si="1"/>
        <v>140.76679999999999</v>
      </c>
      <c r="F85">
        <f t="shared" si="5"/>
        <v>139.12154618752652</v>
      </c>
      <c r="G85">
        <f t="shared" si="2"/>
        <v>170.07840000000002</v>
      </c>
      <c r="H85">
        <f t="shared" si="6"/>
        <v>171.31430048167974</v>
      </c>
      <c r="I85">
        <f t="shared" si="3"/>
        <v>2.7068601074584886</v>
      </c>
      <c r="J85">
        <f t="shared" si="4"/>
        <v>1.5274500006161664</v>
      </c>
    </row>
    <row r="86" spans="1:10">
      <c r="A86">
        <v>2.1</v>
      </c>
      <c r="B86">
        <v>487</v>
      </c>
      <c r="C86">
        <v>572</v>
      </c>
      <c r="D86">
        <f t="shared" si="0"/>
        <v>1.6294627674039937</v>
      </c>
      <c r="E86">
        <f t="shared" si="1"/>
        <v>148.38679999999999</v>
      </c>
      <c r="F86">
        <f t="shared" si="5"/>
        <v>147.81305174521589</v>
      </c>
      <c r="G86">
        <f t="shared" si="2"/>
        <v>174.34560000000002</v>
      </c>
      <c r="H86">
        <f t="shared" si="6"/>
        <v>176.34131577230576</v>
      </c>
      <c r="I86">
        <f t="shared" si="3"/>
        <v>0.32918705986780838</v>
      </c>
      <c r="J86">
        <f t="shared" si="4"/>
        <v>3.9828814438299101</v>
      </c>
    </row>
    <row r="87" spans="1:10">
      <c r="A87">
        <v>2.15</v>
      </c>
      <c r="B87">
        <v>517</v>
      </c>
      <c r="C87">
        <v>587</v>
      </c>
      <c r="D87">
        <f t="shared" si="0"/>
        <v>1.6794627674039935</v>
      </c>
      <c r="E87">
        <f t="shared" si="1"/>
        <v>157.53080000000003</v>
      </c>
      <c r="F87">
        <f t="shared" si="5"/>
        <v>156.75521180732255</v>
      </c>
      <c r="G87">
        <f t="shared" si="2"/>
        <v>178.91760000000002</v>
      </c>
      <c r="H87">
        <f t="shared" si="6"/>
        <v>181.34037417887188</v>
      </c>
      <c r="I87">
        <f t="shared" si="3"/>
        <v>0.60153704462071178</v>
      </c>
      <c r="J87">
        <f t="shared" si="4"/>
        <v>5.8698347218082239</v>
      </c>
    </row>
    <row r="88" spans="1:10">
      <c r="A88">
        <v>2.2000000000000002</v>
      </c>
      <c r="B88">
        <v>550</v>
      </c>
      <c r="C88">
        <v>602</v>
      </c>
      <c r="D88">
        <f t="shared" si="0"/>
        <v>1.7294627674039937</v>
      </c>
      <c r="E88">
        <f t="shared" si="1"/>
        <v>167.58920000000003</v>
      </c>
      <c r="F88">
        <f t="shared" si="5"/>
        <v>165.94661269879896</v>
      </c>
      <c r="G88">
        <f t="shared" si="2"/>
        <v>183.4896</v>
      </c>
      <c r="H88">
        <f t="shared" si="6"/>
        <v>186.31084529676264</v>
      </c>
      <c r="I88">
        <f t="shared" si="3"/>
        <v>2.6980930420670326</v>
      </c>
      <c r="J88">
        <f t="shared" si="4"/>
        <v>7.9594250245053191</v>
      </c>
    </row>
    <row r="89" spans="1:10">
      <c r="A89">
        <v>2.25</v>
      </c>
      <c r="B89">
        <v>580</v>
      </c>
      <c r="C89">
        <v>616</v>
      </c>
      <c r="D89">
        <f t="shared" si="0"/>
        <v>1.7794627674039936</v>
      </c>
      <c r="E89">
        <f t="shared" si="1"/>
        <v>176.73320000000001</v>
      </c>
      <c r="F89">
        <f t="shared" si="5"/>
        <v>175.38580965057974</v>
      </c>
      <c r="G89">
        <f t="shared" si="2"/>
        <v>187.7568</v>
      </c>
      <c r="H89">
        <f t="shared" si="6"/>
        <v>191.25211580594797</v>
      </c>
      <c r="I89">
        <f t="shared" si="3"/>
        <v>1.8154607537108662</v>
      </c>
      <c r="J89">
        <f t="shared" si="4"/>
        <v>12.217232583309691</v>
      </c>
    </row>
    <row r="90" spans="1:10">
      <c r="A90">
        <v>2.2999999999999998</v>
      </c>
      <c r="B90">
        <v>611</v>
      </c>
      <c r="C90">
        <v>631</v>
      </c>
      <c r="D90">
        <f t="shared" si="0"/>
        <v>1.8294627674039934</v>
      </c>
      <c r="E90">
        <f t="shared" si="1"/>
        <v>186.18200000000002</v>
      </c>
      <c r="F90">
        <f t="shared" si="5"/>
        <v>185.07132765905524</v>
      </c>
      <c r="G90">
        <f t="shared" si="2"/>
        <v>192.3288</v>
      </c>
      <c r="H90">
        <f t="shared" si="6"/>
        <v>196.1635896774674</v>
      </c>
      <c r="I90">
        <f t="shared" si="3"/>
        <v>1.233593048939744</v>
      </c>
      <c r="J90">
        <f t="shared" si="4"/>
        <v>14.705611870410513</v>
      </c>
    </row>
    <row r="91" spans="1:10">
      <c r="A91">
        <v>2.35</v>
      </c>
      <c r="B91">
        <v>641</v>
      </c>
      <c r="C91">
        <v>645</v>
      </c>
      <c r="D91">
        <f t="shared" si="0"/>
        <v>1.8794627674039937</v>
      </c>
      <c r="E91">
        <f t="shared" si="1"/>
        <v>195.32600000000002</v>
      </c>
      <c r="F91">
        <f t="shared" si="5"/>
        <v>195.0016623553673</v>
      </c>
      <c r="G91">
        <f t="shared" si="2"/>
        <v>196.596</v>
      </c>
      <c r="H91">
        <f t="shared" si="6"/>
        <v>201.0446883596268</v>
      </c>
      <c r="I91">
        <f t="shared" si="3"/>
        <v>0.10519490772590083</v>
      </c>
      <c r="J91">
        <f t="shared" si="4"/>
        <v>19.790828121078988</v>
      </c>
    </row>
    <row r="92" spans="1:10">
      <c r="A92">
        <v>2.4</v>
      </c>
      <c r="B92">
        <v>676</v>
      </c>
      <c r="C92">
        <v>659</v>
      </c>
      <c r="D92">
        <f t="shared" si="0"/>
        <v>1.9294627674039935</v>
      </c>
      <c r="E92">
        <f t="shared" si="1"/>
        <v>205.99400000000003</v>
      </c>
      <c r="F92">
        <f t="shared" si="5"/>
        <v>205.17528088350366</v>
      </c>
      <c r="G92">
        <f t="shared" si="2"/>
        <v>200.86320000000001</v>
      </c>
      <c r="H92">
        <f t="shared" si="6"/>
        <v>205.89485094398771</v>
      </c>
      <c r="I92">
        <f t="shared" si="3"/>
        <v>0.67030099171659319</v>
      </c>
      <c r="J92">
        <f t="shared" si="4"/>
        <v>25.317511222132307</v>
      </c>
    </row>
    <row r="93" spans="1:10">
      <c r="A93">
        <v>2.4500000000000002</v>
      </c>
      <c r="B93">
        <v>711</v>
      </c>
      <c r="C93">
        <v>672</v>
      </c>
      <c r="D93">
        <f t="shared" si="0"/>
        <v>1.9794627674039937</v>
      </c>
      <c r="E93">
        <f t="shared" si="1"/>
        <v>216.66200000000003</v>
      </c>
      <c r="F93">
        <f t="shared" si="5"/>
        <v>215.59062278619365</v>
      </c>
      <c r="G93">
        <f t="shared" si="2"/>
        <v>204.82560000000001</v>
      </c>
      <c r="H93">
        <f t="shared" si="6"/>
        <v>210.71353431126064</v>
      </c>
      <c r="I93">
        <f t="shared" si="3"/>
        <v>1.1478491342635344</v>
      </c>
      <c r="J93">
        <f t="shared" si="4"/>
        <v>34.667770453720266</v>
      </c>
    </row>
    <row r="94" spans="1:10">
      <c r="A94">
        <v>2.5</v>
      </c>
      <c r="B94">
        <v>743</v>
      </c>
      <c r="C94">
        <v>683</v>
      </c>
      <c r="D94">
        <f t="shared" si="0"/>
        <v>2.0294627674039933</v>
      </c>
      <c r="E94">
        <f t="shared" si="1"/>
        <v>226.41560000000001</v>
      </c>
      <c r="F94">
        <f t="shared" si="5"/>
        <v>226.24610089759548</v>
      </c>
      <c r="G94">
        <f t="shared" si="2"/>
        <v>208.17840000000001</v>
      </c>
      <c r="H94">
        <f t="shared" si="6"/>
        <v>215.5002132572516</v>
      </c>
      <c r="I94">
        <f t="shared" si="3"/>
        <v>2.8729945715941133E-2</v>
      </c>
      <c r="J94">
        <f t="shared" si="4"/>
        <v>53.608949374065155</v>
      </c>
    </row>
    <row r="95" spans="1:10">
      <c r="A95">
        <v>2.5499999999999998</v>
      </c>
      <c r="B95">
        <v>781</v>
      </c>
      <c r="C95">
        <v>692</v>
      </c>
      <c r="D95">
        <f t="shared" si="0"/>
        <v>2.0794627674039932</v>
      </c>
      <c r="E95">
        <f t="shared" si="1"/>
        <v>237.99800000000002</v>
      </c>
      <c r="F95">
        <f t="shared" si="5"/>
        <v>237.14010224178759</v>
      </c>
      <c r="G95">
        <f t="shared" si="2"/>
        <v>210.92160000000001</v>
      </c>
      <c r="H95">
        <f t="shared" si="6"/>
        <v>220.25438059904545</v>
      </c>
      <c r="I95">
        <f t="shared" si="3"/>
        <v>0.73598856354591469</v>
      </c>
      <c r="J95">
        <f t="shared" si="4"/>
        <v>87.100793709918875</v>
      </c>
    </row>
    <row r="96" spans="1:10">
      <c r="A96">
        <v>2.6</v>
      </c>
      <c r="B96">
        <v>813</v>
      </c>
      <c r="C96">
        <v>700</v>
      </c>
      <c r="D96">
        <f t="shared" si="0"/>
        <v>2.1294627674039934</v>
      </c>
      <c r="E96">
        <f t="shared" si="1"/>
        <v>247.75160000000002</v>
      </c>
      <c r="F96">
        <f t="shared" si="5"/>
        <v>248.27098893608095</v>
      </c>
      <c r="G96">
        <f t="shared" si="2"/>
        <v>213.36</v>
      </c>
      <c r="H96">
        <f t="shared" si="6"/>
        <v>224.97554726163986</v>
      </c>
      <c r="I96">
        <f t="shared" si="3"/>
        <v>0.26976486692327978</v>
      </c>
      <c r="J96">
        <f t="shared" si="4"/>
        <v>134.92093818738894</v>
      </c>
    </row>
    <row r="97" spans="1:10">
      <c r="A97">
        <v>2.65</v>
      </c>
      <c r="B97">
        <v>851</v>
      </c>
      <c r="C97">
        <v>709</v>
      </c>
      <c r="D97">
        <f t="shared" si="0"/>
        <v>2.1794627674039933</v>
      </c>
      <c r="E97">
        <f t="shared" si="1"/>
        <v>259.334</v>
      </c>
      <c r="F97">
        <f t="shared" si="5"/>
        <v>259.63709909817703</v>
      </c>
      <c r="G97">
        <f t="shared" si="2"/>
        <v>216.10320000000002</v>
      </c>
      <c r="H97">
        <f t="shared" si="6"/>
        <v>229.66324234527877</v>
      </c>
      <c r="I97">
        <f t="shared" si="3"/>
        <v>9.1869063315728111E-2</v>
      </c>
      <c r="J97">
        <f t="shared" si="4"/>
        <v>183.87474840575308</v>
      </c>
    </row>
    <row r="98" spans="1:10">
      <c r="A98">
        <v>2.7</v>
      </c>
      <c r="B98">
        <v>883</v>
      </c>
      <c r="C98">
        <v>720</v>
      </c>
      <c r="D98">
        <f t="shared" si="0"/>
        <v>2.2294627674039935</v>
      </c>
      <c r="E98">
        <f t="shared" si="1"/>
        <v>269.08760000000001</v>
      </c>
      <c r="F98">
        <f t="shared" si="5"/>
        <v>271.23674775621424</v>
      </c>
      <c r="G98">
        <f t="shared" si="2"/>
        <v>219.45600000000002</v>
      </c>
      <c r="H98">
        <f t="shared" si="6"/>
        <v>234.31701317376229</v>
      </c>
      <c r="I98">
        <f t="shared" si="3"/>
        <v>4.6188360780406752</v>
      </c>
      <c r="J98">
        <f t="shared" si="4"/>
        <v>220.84971255073586</v>
      </c>
    </row>
    <row r="99" spans="1:10">
      <c r="A99">
        <v>2.75</v>
      </c>
      <c r="B99">
        <v>921</v>
      </c>
      <c r="C99">
        <v>733</v>
      </c>
      <c r="D99">
        <f t="shared" si="0"/>
        <v>2.2794627674039933</v>
      </c>
      <c r="E99">
        <f t="shared" si="1"/>
        <v>280.67</v>
      </c>
      <c r="F99">
        <f t="shared" si="5"/>
        <v>283.06822776076825</v>
      </c>
      <c r="G99">
        <f t="shared" si="2"/>
        <v>223.41840000000002</v>
      </c>
      <c r="H99">
        <f t="shared" si="6"/>
        <v>238.9364253240378</v>
      </c>
      <c r="I99">
        <f t="shared" si="3"/>
        <v>5.7514963925194289</v>
      </c>
      <c r="J99">
        <f t="shared" si="4"/>
        <v>240.80910995747783</v>
      </c>
    </row>
    <row r="100" spans="1:10">
      <c r="A100">
        <v>2.8</v>
      </c>
      <c r="B100">
        <v>958</v>
      </c>
      <c r="C100">
        <v>745</v>
      </c>
      <c r="D100">
        <f t="shared" si="0"/>
        <v>2.3294627674039932</v>
      </c>
      <c r="E100">
        <f t="shared" si="1"/>
        <v>291.94760000000002</v>
      </c>
      <c r="F100">
        <f t="shared" si="5"/>
        <v>295.12981069785894</v>
      </c>
      <c r="G100">
        <f t="shared" si="2"/>
        <v>227.07600000000002</v>
      </c>
      <c r="H100">
        <f t="shared" si="6"/>
        <v>243.52106263740876</v>
      </c>
      <c r="I100">
        <f t="shared" si="3"/>
        <v>10.126464925567758</v>
      </c>
      <c r="J100">
        <f t="shared" si="4"/>
        <v>270.44008514829687</v>
      </c>
    </row>
    <row r="101" spans="1:10">
      <c r="A101">
        <v>2.85</v>
      </c>
      <c r="B101">
        <v>998</v>
      </c>
      <c r="C101">
        <v>752</v>
      </c>
      <c r="D101">
        <f t="shared" si="0"/>
        <v>2.3794627674039934</v>
      </c>
      <c r="E101">
        <f t="shared" si="1"/>
        <v>304.13960000000003</v>
      </c>
      <c r="F101">
        <f t="shared" si="5"/>
        <v>307.41974780207744</v>
      </c>
      <c r="G101">
        <f t="shared" si="2"/>
        <v>229.20960000000002</v>
      </c>
      <c r="H101">
        <f t="shared" si="6"/>
        <v>248.07052721271788</v>
      </c>
      <c r="I101">
        <f t="shared" si="3"/>
        <v>10.759369603473253</v>
      </c>
      <c r="J101">
        <f t="shared" si="4"/>
        <v>355.73457532344088</v>
      </c>
    </row>
    <row r="102" spans="1:10">
      <c r="A102">
        <v>2.9</v>
      </c>
      <c r="B102">
        <v>1037</v>
      </c>
      <c r="C102">
        <v>755</v>
      </c>
      <c r="D102">
        <f t="shared" si="0"/>
        <v>2.4294627674039933</v>
      </c>
      <c r="E102">
        <f t="shared" si="1"/>
        <v>316.02679999999998</v>
      </c>
      <c r="F102">
        <f t="shared" si="5"/>
        <v>319.9362708689211</v>
      </c>
      <c r="G102">
        <f t="shared" si="2"/>
        <v>230.12400000000002</v>
      </c>
      <c r="H102">
        <f t="shared" si="6"/>
        <v>252.58443938189009</v>
      </c>
      <c r="I102">
        <f t="shared" si="3"/>
        <v>15.283962474942848</v>
      </c>
      <c r="J102">
        <f t="shared" si="4"/>
        <v>504.47133722755837</v>
      </c>
    </row>
    <row r="103" spans="1:10">
      <c r="A103">
        <v>2.95</v>
      </c>
      <c r="B103">
        <v>1074</v>
      </c>
      <c r="C103">
        <v>754</v>
      </c>
      <c r="D103">
        <f t="shared" si="0"/>
        <v>2.4794627674039935</v>
      </c>
      <c r="E103">
        <f t="shared" si="1"/>
        <v>327.30439999999999</v>
      </c>
      <c r="F103">
        <f t="shared" si="5"/>
        <v>332.67759316547813</v>
      </c>
      <c r="G103">
        <f t="shared" si="2"/>
        <v>229.81920000000002</v>
      </c>
      <c r="H103">
        <f t="shared" si="6"/>
        <v>257.06243766824218</v>
      </c>
      <c r="I103">
        <f t="shared" si="3"/>
        <v>28.871204793541015</v>
      </c>
      <c r="J103">
        <f t="shared" si="4"/>
        <v>742.19399864832849</v>
      </c>
    </row>
    <row r="104" spans="1:10">
      <c r="A104">
        <v>3</v>
      </c>
      <c r="B104">
        <v>1115</v>
      </c>
      <c r="C104">
        <v>756</v>
      </c>
      <c r="D104">
        <f t="shared" si="0"/>
        <v>2.5294627674039933</v>
      </c>
      <c r="E104">
        <f t="shared" si="1"/>
        <v>339.80119999999999</v>
      </c>
      <c r="F104">
        <f t="shared" si="5"/>
        <v>345.64191033860214</v>
      </c>
      <c r="G104">
        <f t="shared" si="2"/>
        <v>230.42880000000002</v>
      </c>
      <c r="H104">
        <f t="shared" si="6"/>
        <v>261.50417872798602</v>
      </c>
      <c r="I104">
        <f t="shared" si="3"/>
        <v>34.113897259454049</v>
      </c>
      <c r="J104">
        <f t="shared" si="4"/>
        <v>965.67916308776432</v>
      </c>
    </row>
    <row r="105" spans="1:10">
      <c r="A105">
        <v>3.05</v>
      </c>
      <c r="B105">
        <v>1145</v>
      </c>
      <c r="C105">
        <v>766</v>
      </c>
      <c r="D105">
        <f t="shared" si="0"/>
        <v>2.5794627674039932</v>
      </c>
      <c r="E105">
        <f t="shared" si="1"/>
        <v>348.9452</v>
      </c>
      <c r="F105">
        <f t="shared" si="5"/>
        <v>358.82740131975447</v>
      </c>
      <c r="G105">
        <f t="shared" si="2"/>
        <v>233.47680000000003</v>
      </c>
      <c r="H105">
        <f t="shared" si="6"/>
        <v>265.90933727537396</v>
      </c>
      <c r="I105">
        <f t="shared" si="3"/>
        <v>97.657902924157028</v>
      </c>
      <c r="J105">
        <f t="shared" si="4"/>
        <v>1051.8694741185195</v>
      </c>
    </row>
    <row r="106" spans="1:10">
      <c r="A106">
        <v>3.1</v>
      </c>
      <c r="B106">
        <v>1181</v>
      </c>
      <c r="C106">
        <v>789</v>
      </c>
      <c r="D106">
        <f t="shared" si="0"/>
        <v>2.6294627674039934</v>
      </c>
      <c r="E106">
        <f t="shared" si="1"/>
        <v>359.91800000000001</v>
      </c>
      <c r="F106">
        <f t="shared" si="5"/>
        <v>372.23222922570221</v>
      </c>
      <c r="G106">
        <f t="shared" si="2"/>
        <v>240.4872</v>
      </c>
      <c r="H106">
        <f t="shared" si="6"/>
        <v>270.27760599195284</v>
      </c>
      <c r="I106">
        <f t="shared" si="3"/>
        <v>151.64024142313835</v>
      </c>
      <c r="J106">
        <f t="shared" si="4"/>
        <v>887.46828916537959</v>
      </c>
    </row>
    <row r="107" spans="1:10">
      <c r="A107">
        <v>3.15</v>
      </c>
      <c r="B107">
        <v>1224</v>
      </c>
      <c r="C107">
        <v>826</v>
      </c>
      <c r="D107">
        <f t="shared" si="0"/>
        <v>2.6794627674039933</v>
      </c>
      <c r="E107">
        <f t="shared" si="1"/>
        <v>373.02440000000001</v>
      </c>
      <c r="F107">
        <f t="shared" si="5"/>
        <v>385.85454225429106</v>
      </c>
      <c r="G107">
        <f t="shared" si="2"/>
        <v>251.76480000000001</v>
      </c>
      <c r="H107">
        <f t="shared" si="6"/>
        <v>274.60869542040655</v>
      </c>
      <c r="I107">
        <f t="shared" si="3"/>
        <v>164.61255026534457</v>
      </c>
      <c r="J107">
        <f t="shared" si="4"/>
        <v>521.84355797847093</v>
      </c>
    </row>
    <row r="108" spans="1:10">
      <c r="A108">
        <v>3.2</v>
      </c>
      <c r="B108">
        <v>1270</v>
      </c>
      <c r="C108">
        <v>876</v>
      </c>
      <c r="D108">
        <f t="shared" ref="D108:D171" si="7">A108-$B$14</f>
        <v>2.7294627674039935</v>
      </c>
      <c r="E108">
        <f t="shared" ref="E108:E171" si="8">(B108-$B$15)*0.3048</f>
        <v>387.04520000000002</v>
      </c>
      <c r="F108">
        <f t="shared" si="5"/>
        <v>399.69247457453832</v>
      </c>
      <c r="G108">
        <f t="shared" ref="G108:G171" si="9">0.3048*C108</f>
        <v>267.00479999999999</v>
      </c>
      <c r="H108">
        <f t="shared" si="6"/>
        <v>278.90233384348772</v>
      </c>
      <c r="I108">
        <f t="shared" ref="I108:I171" si="10">(E108-F108)^2</f>
        <v>159.95355416376296</v>
      </c>
      <c r="J108">
        <f t="shared" ref="J108:J171" si="11">(G108-H108)^2</f>
        <v>141.55131155693604</v>
      </c>
    </row>
    <row r="109" spans="1:10">
      <c r="A109">
        <v>3.25</v>
      </c>
      <c r="B109">
        <v>1312</v>
      </c>
      <c r="C109">
        <v>930</v>
      </c>
      <c r="D109">
        <f t="shared" si="7"/>
        <v>2.7794627674039933</v>
      </c>
      <c r="E109">
        <f t="shared" si="8"/>
        <v>399.84679999999997</v>
      </c>
      <c r="F109">
        <f t="shared" ref="F109:F172" si="12">IF(D109&lt;0,$B$24,IF(D109&lt;$B$11,$B$24+$B$18^2/$B$17*(LN(COSH($B$19*(D109-0)+$B$26))-LN(COSH($B$26))),IF(D109&lt;$B$13,IF($B$28&lt;$B$21,$B$27+$B$21^2/$B$20*(LN(COSH($B$22*(D109-$B$11)+$B$29))-LN(COSH($B$29))),5),$B$31+$B$23^2/2/$B$16*LN($B$35/(H109^2+$B$23^2)))))</f>
        <v>413.74414721030791</v>
      </c>
      <c r="G109">
        <f t="shared" si="9"/>
        <v>283.464</v>
      </c>
      <c r="H109">
        <f t="shared" ref="H109:H172" si="13">IF(D109&lt;0,0,IF(D109&lt;$B$11,$B$18*TANH($B$19*(D109-0)+$B$26),IF(D109&lt;$B$13,IF($B$28&lt;$B$21,$B$21*TANH($B$22*(D109-$B$11)+$B$29),$B$21*_xlfn.COTH($B$22*(D109-$B$11)+$B$30)),$B$23*($B$32-$B$23*TAN($B$33*(D109-$B$13)))/($B$23+$B$32*TAN($B$33*(D109-$B$13))))))</f>
        <v>283.15826714854643</v>
      </c>
      <c r="I109">
        <f t="shared" si="10"/>
        <v>193.13625948385393</v>
      </c>
      <c r="J109">
        <f t="shared" si="11"/>
        <v>9.3472576457930556E-2</v>
      </c>
    </row>
    <row r="110" spans="1:10">
      <c r="A110">
        <v>3.3</v>
      </c>
      <c r="B110">
        <v>1362</v>
      </c>
      <c r="C110">
        <v>982</v>
      </c>
      <c r="D110">
        <f t="shared" si="7"/>
        <v>2.8294627674039932</v>
      </c>
      <c r="E110">
        <f t="shared" si="8"/>
        <v>415.08679999999998</v>
      </c>
      <c r="F110">
        <f t="shared" si="12"/>
        <v>428.00766891686158</v>
      </c>
      <c r="G110">
        <f t="shared" si="9"/>
        <v>299.31360000000001</v>
      </c>
      <c r="H110">
        <f t="shared" si="13"/>
        <v>287.37625867818031</v>
      </c>
      <c r="I110">
        <f t="shared" si="10"/>
        <v>166.94885356672009</v>
      </c>
      <c r="J110">
        <f t="shared" si="11"/>
        <v>142.50011783362413</v>
      </c>
    </row>
    <row r="111" spans="1:10">
      <c r="A111">
        <v>3.35</v>
      </c>
      <c r="B111">
        <v>1415</v>
      </c>
      <c r="C111">
        <v>1023</v>
      </c>
      <c r="D111">
        <f t="shared" si="7"/>
        <v>2.8794627674039934</v>
      </c>
      <c r="E111">
        <f t="shared" si="8"/>
        <v>431.24119999999999</v>
      </c>
      <c r="F111">
        <f t="shared" si="12"/>
        <v>442.48113704961099</v>
      </c>
      <c r="G111">
        <f t="shared" si="9"/>
        <v>311.81040000000002</v>
      </c>
      <c r="H111">
        <f t="shared" si="13"/>
        <v>291.55608906753696</v>
      </c>
      <c r="I111">
        <f t="shared" si="10"/>
        <v>126.33618487921805</v>
      </c>
      <c r="J111">
        <f t="shared" si="11"/>
        <v>410.23711134889248</v>
      </c>
    </row>
    <row r="112" spans="1:10">
      <c r="A112">
        <v>3.4</v>
      </c>
      <c r="B112">
        <v>1477</v>
      </c>
      <c r="C112">
        <v>1045</v>
      </c>
      <c r="D112">
        <f t="shared" si="7"/>
        <v>2.9294627674039933</v>
      </c>
      <c r="E112">
        <f t="shared" si="8"/>
        <v>450.1388</v>
      </c>
      <c r="F112">
        <f t="shared" si="12"/>
        <v>457.04483743693083</v>
      </c>
      <c r="G112">
        <f t="shared" si="9"/>
        <v>318.51600000000002</v>
      </c>
      <c r="H112">
        <f t="shared" si="13"/>
        <v>290.39705182738572</v>
      </c>
      <c r="I112">
        <f t="shared" si="10"/>
        <v>47.693353080290159</v>
      </c>
      <c r="J112">
        <f t="shared" si="11"/>
        <v>790.67524633416883</v>
      </c>
    </row>
    <row r="113" spans="1:10">
      <c r="A113">
        <v>3.45</v>
      </c>
      <c r="B113">
        <v>1529</v>
      </c>
      <c r="C113">
        <v>1050</v>
      </c>
      <c r="D113">
        <f t="shared" si="7"/>
        <v>2.9794627674039935</v>
      </c>
      <c r="E113">
        <f t="shared" si="8"/>
        <v>465.98840000000001</v>
      </c>
      <c r="F113">
        <f t="shared" si="12"/>
        <v>471.51923266882636</v>
      </c>
      <c r="G113">
        <f t="shared" si="9"/>
        <v>320.04000000000002</v>
      </c>
      <c r="H113">
        <f t="shared" si="13"/>
        <v>288.58152775217741</v>
      </c>
      <c r="I113">
        <f t="shared" si="10"/>
        <v>30.590110010556796</v>
      </c>
      <c r="J113">
        <f t="shared" si="11"/>
        <v>989.63547616702556</v>
      </c>
    </row>
    <row r="114" spans="1:10">
      <c r="A114">
        <v>3.5</v>
      </c>
      <c r="B114">
        <v>1580</v>
      </c>
      <c r="C114">
        <v>1039</v>
      </c>
      <c r="D114">
        <f t="shared" si="7"/>
        <v>3.0294627674039933</v>
      </c>
      <c r="E114">
        <f t="shared" si="8"/>
        <v>481.53320000000002</v>
      </c>
      <c r="F114">
        <f t="shared" si="12"/>
        <v>485.90326511861116</v>
      </c>
      <c r="G114">
        <f t="shared" si="9"/>
        <v>316.68720000000002</v>
      </c>
      <c r="H114">
        <f t="shared" si="13"/>
        <v>286.78249823625009</v>
      </c>
      <c r="I114">
        <f t="shared" si="10"/>
        <v>19.097469140901772</v>
      </c>
      <c r="J114">
        <f t="shared" si="11"/>
        <v>894.29118757882793</v>
      </c>
    </row>
    <row r="115" spans="1:10">
      <c r="A115">
        <v>3.55</v>
      </c>
      <c r="B115">
        <v>1632</v>
      </c>
      <c r="C115">
        <v>1018</v>
      </c>
      <c r="D115">
        <f t="shared" si="7"/>
        <v>3.0794627674039932</v>
      </c>
      <c r="E115">
        <f t="shared" si="8"/>
        <v>497.38279999999997</v>
      </c>
      <c r="F115">
        <f t="shared" si="12"/>
        <v>500.19775321079612</v>
      </c>
      <c r="G115">
        <f t="shared" si="9"/>
        <v>310.28640000000001</v>
      </c>
      <c r="H115">
        <f t="shared" si="13"/>
        <v>284.99971198821032</v>
      </c>
      <c r="I115">
        <f t="shared" si="10"/>
        <v>7.9239615789715412</v>
      </c>
      <c r="J115">
        <f t="shared" si="11"/>
        <v>639.41659060558857</v>
      </c>
    </row>
    <row r="116" spans="1:10">
      <c r="A116">
        <v>3.6</v>
      </c>
      <c r="B116">
        <v>1682</v>
      </c>
      <c r="C116">
        <v>997</v>
      </c>
      <c r="D116">
        <f t="shared" si="7"/>
        <v>3.1294627674039934</v>
      </c>
      <c r="E116">
        <f t="shared" si="8"/>
        <v>512.62279999999998</v>
      </c>
      <c r="F116">
        <f t="shared" si="12"/>
        <v>514.40350293126812</v>
      </c>
      <c r="G116">
        <f t="shared" si="9"/>
        <v>303.88560000000001</v>
      </c>
      <c r="H116">
        <f t="shared" si="13"/>
        <v>283.23292273333624</v>
      </c>
      <c r="I116">
        <f t="shared" si="10"/>
        <v>3.1709029294269389</v>
      </c>
      <c r="J116">
        <f t="shared" si="11"/>
        <v>426.53307828097059</v>
      </c>
    </row>
    <row r="117" spans="1:10">
      <c r="A117">
        <v>3.65</v>
      </c>
      <c r="B117">
        <v>1724</v>
      </c>
      <c r="C117">
        <v>980</v>
      </c>
      <c r="D117">
        <f t="shared" si="7"/>
        <v>3.1794627674039933</v>
      </c>
      <c r="E117">
        <f t="shared" si="8"/>
        <v>525.42439999999999</v>
      </c>
      <c r="F117">
        <f t="shared" si="12"/>
        <v>528.52130807498122</v>
      </c>
      <c r="G117">
        <f t="shared" si="9"/>
        <v>298.70400000000001</v>
      </c>
      <c r="H117">
        <f t="shared" si="13"/>
        <v>281.48188908857583</v>
      </c>
      <c r="I117">
        <f t="shared" si="10"/>
        <v>9.5908396248839427</v>
      </c>
      <c r="J117">
        <f t="shared" si="11"/>
        <v>296.60110424539585</v>
      </c>
    </row>
    <row r="118" spans="1:10">
      <c r="A118">
        <v>3.7</v>
      </c>
      <c r="B118">
        <v>1777</v>
      </c>
      <c r="C118">
        <v>967</v>
      </c>
      <c r="D118">
        <f t="shared" si="7"/>
        <v>3.2294627674039935</v>
      </c>
      <c r="E118">
        <f t="shared" si="8"/>
        <v>541.5788</v>
      </c>
      <c r="F118">
        <f t="shared" si="12"/>
        <v>542.55195048749829</v>
      </c>
      <c r="G118">
        <f t="shared" si="9"/>
        <v>294.74160000000001</v>
      </c>
      <c r="H118">
        <f t="shared" si="13"/>
        <v>279.74637444126154</v>
      </c>
      <c r="I118">
        <f t="shared" si="10"/>
        <v>0.94702187131815452</v>
      </c>
      <c r="J118">
        <f t="shared" si="11"/>
        <v>224.85678955744342</v>
      </c>
    </row>
    <row r="119" spans="1:10">
      <c r="A119">
        <v>3.75</v>
      </c>
      <c r="B119">
        <v>1826</v>
      </c>
      <c r="C119">
        <v>960</v>
      </c>
      <c r="D119">
        <f t="shared" si="7"/>
        <v>3.2794627674039933</v>
      </c>
      <c r="E119">
        <f t="shared" si="8"/>
        <v>556.51400000000001</v>
      </c>
      <c r="F119">
        <f t="shared" si="12"/>
        <v>556.49620030054416</v>
      </c>
      <c r="G119">
        <f t="shared" si="9"/>
        <v>292.608</v>
      </c>
      <c r="H119">
        <f t="shared" si="13"/>
        <v>278.02614683141479</v>
      </c>
      <c r="I119">
        <f t="shared" si="10"/>
        <v>3.1682930071857984E-4</v>
      </c>
      <c r="J119">
        <f t="shared" si="11"/>
        <v>212.6304418301786</v>
      </c>
    </row>
    <row r="120" spans="1:10">
      <c r="A120">
        <v>3.8</v>
      </c>
      <c r="B120">
        <v>1871</v>
      </c>
      <c r="C120">
        <v>957</v>
      </c>
      <c r="D120">
        <f t="shared" si="7"/>
        <v>3.3294627674039932</v>
      </c>
      <c r="E120">
        <f t="shared" si="8"/>
        <v>570.23</v>
      </c>
      <c r="F120">
        <f t="shared" si="12"/>
        <v>570.35481616177879</v>
      </c>
      <c r="G120">
        <f t="shared" si="9"/>
        <v>291.6936</v>
      </c>
      <c r="H120">
        <f t="shared" si="13"/>
        <v>276.32097883751391</v>
      </c>
      <c r="I120">
        <f t="shared" si="10"/>
        <v>1.5579074241183414E-2</v>
      </c>
      <c r="J120">
        <f t="shared" si="11"/>
        <v>236.31748140531542</v>
      </c>
    </row>
    <row r="121" spans="1:10">
      <c r="A121">
        <v>3.85</v>
      </c>
      <c r="B121">
        <v>1918</v>
      </c>
      <c r="C121">
        <v>955</v>
      </c>
      <c r="D121">
        <f t="shared" si="7"/>
        <v>3.3794627674039934</v>
      </c>
      <c r="E121">
        <f t="shared" si="8"/>
        <v>584.55560000000003</v>
      </c>
      <c r="F121">
        <f t="shared" si="12"/>
        <v>584.12854545892958</v>
      </c>
      <c r="G121">
        <f t="shared" si="9"/>
        <v>291.084</v>
      </c>
      <c r="H121">
        <f t="shared" si="13"/>
        <v>274.63064746561059</v>
      </c>
      <c r="I121">
        <f t="shared" si="10"/>
        <v>0.18237558104889023</v>
      </c>
      <c r="J121">
        <f t="shared" si="11"/>
        <v>270.71280962089844</v>
      </c>
    </row>
    <row r="122" spans="1:10">
      <c r="A122">
        <v>3.9</v>
      </c>
      <c r="B122">
        <v>1967</v>
      </c>
      <c r="C122">
        <v>959</v>
      </c>
      <c r="D122">
        <f t="shared" si="7"/>
        <v>3.4294627674039933</v>
      </c>
      <c r="E122">
        <f t="shared" si="8"/>
        <v>599.49080000000004</v>
      </c>
      <c r="F122">
        <f t="shared" si="12"/>
        <v>597.81812453846464</v>
      </c>
      <c r="G122">
        <f t="shared" si="9"/>
        <v>292.3032</v>
      </c>
      <c r="H122">
        <f t="shared" si="13"/>
        <v>272.9549340416786</v>
      </c>
      <c r="I122">
        <f t="shared" si="10"/>
        <v>2.7978431996226338</v>
      </c>
      <c r="J122">
        <f t="shared" si="11"/>
        <v>374.35539559393897</v>
      </c>
    </row>
    <row r="123" spans="1:10">
      <c r="A123">
        <v>3.95</v>
      </c>
      <c r="B123">
        <v>2014</v>
      </c>
      <c r="C123">
        <v>962</v>
      </c>
      <c r="D123">
        <f t="shared" si="7"/>
        <v>3.4794627674039935</v>
      </c>
      <c r="E123">
        <f t="shared" si="8"/>
        <v>613.81640000000004</v>
      </c>
      <c r="F123">
        <f t="shared" si="12"/>
        <v>611.4242789189675</v>
      </c>
      <c r="G123">
        <f t="shared" si="9"/>
        <v>293.2176</v>
      </c>
      <c r="H123">
        <f t="shared" si="13"/>
        <v>271.29362410708552</v>
      </c>
      <c r="I123">
        <f t="shared" si="10"/>
        <v>5.7222432663202971</v>
      </c>
      <c r="J123">
        <f t="shared" si="11"/>
        <v>480.66071895309545</v>
      </c>
    </row>
    <row r="124" spans="1:10">
      <c r="A124">
        <v>4</v>
      </c>
      <c r="B124">
        <v>2062</v>
      </c>
      <c r="C124">
        <v>962</v>
      </c>
      <c r="D124">
        <f t="shared" si="7"/>
        <v>3.5294627674039933</v>
      </c>
      <c r="E124">
        <f t="shared" si="8"/>
        <v>628.44680000000005</v>
      </c>
      <c r="F124">
        <f t="shared" si="12"/>
        <v>624.94772349935283</v>
      </c>
      <c r="G124">
        <f t="shared" si="9"/>
        <v>293.2176</v>
      </c>
      <c r="H124">
        <f t="shared" si="13"/>
        <v>269.64650731708366</v>
      </c>
      <c r="I124">
        <f t="shared" si="10"/>
        <v>12.243536357381595</v>
      </c>
      <c r="J124">
        <f t="shared" si="11"/>
        <v>555.59641026663246</v>
      </c>
    </row>
    <row r="125" spans="1:10">
      <c r="A125">
        <v>4.05</v>
      </c>
      <c r="B125">
        <v>2113</v>
      </c>
      <c r="C125">
        <v>956</v>
      </c>
      <c r="D125">
        <f t="shared" si="7"/>
        <v>3.5794627674039932</v>
      </c>
      <c r="E125">
        <f t="shared" si="8"/>
        <v>643.99160000000006</v>
      </c>
      <c r="F125">
        <f t="shared" si="12"/>
        <v>638.3891627620842</v>
      </c>
      <c r="G125">
        <f t="shared" si="9"/>
        <v>291.3888</v>
      </c>
      <c r="H125">
        <f t="shared" si="13"/>
        <v>268.01337734221761</v>
      </c>
      <c r="I125">
        <f t="shared" si="10"/>
        <v>31.387303004786347</v>
      </c>
      <c r="J125">
        <f t="shared" si="11"/>
        <v>546.41038442996648</v>
      </c>
    </row>
    <row r="126" spans="1:10">
      <c r="A126">
        <v>4.0999999999999996</v>
      </c>
      <c r="B126">
        <v>2159</v>
      </c>
      <c r="C126">
        <v>939</v>
      </c>
      <c r="D126">
        <f t="shared" si="7"/>
        <v>3.629462767403993</v>
      </c>
      <c r="E126">
        <f t="shared" si="8"/>
        <v>658.01240000000007</v>
      </c>
      <c r="F126">
        <f t="shared" si="12"/>
        <v>651.74929097153552</v>
      </c>
      <c r="G126">
        <f t="shared" si="9"/>
        <v>286.2072</v>
      </c>
      <c r="H126">
        <f t="shared" si="13"/>
        <v>266.39403177255105</v>
      </c>
      <c r="I126">
        <f t="shared" si="10"/>
        <v>39.226534702434222</v>
      </c>
      <c r="J126">
        <f t="shared" si="11"/>
        <v>392.56163520919279</v>
      </c>
    </row>
    <row r="127" spans="1:10">
      <c r="A127">
        <v>4.1500000000000004</v>
      </c>
      <c r="B127">
        <v>2216</v>
      </c>
      <c r="C127">
        <v>914</v>
      </c>
      <c r="D127">
        <f t="shared" si="7"/>
        <v>3.6794627674039937</v>
      </c>
      <c r="E127">
        <f t="shared" si="8"/>
        <v>675.38600000000008</v>
      </c>
      <c r="F127">
        <f t="shared" si="12"/>
        <v>665.02879236762601</v>
      </c>
      <c r="G127">
        <f t="shared" si="9"/>
        <v>278.5872</v>
      </c>
      <c r="H127">
        <f t="shared" si="13"/>
        <v>264.78827202462065</v>
      </c>
      <c r="I127">
        <f t="shared" si="10"/>
        <v>107.2717499401077</v>
      </c>
      <c r="J127">
        <f t="shared" si="11"/>
        <v>190.41041326970665</v>
      </c>
    </row>
    <row r="128" spans="1:10">
      <c r="A128">
        <v>4.2</v>
      </c>
      <c r="B128">
        <v>2248</v>
      </c>
      <c r="C128">
        <v>885</v>
      </c>
      <c r="D128">
        <f t="shared" si="7"/>
        <v>3.7294627674039935</v>
      </c>
      <c r="E128">
        <f t="shared" si="8"/>
        <v>685.13960000000009</v>
      </c>
      <c r="F128">
        <f t="shared" si="12"/>
        <v>678.22834135487619</v>
      </c>
      <c r="G128">
        <f t="shared" si="9"/>
        <v>269.74799999999999</v>
      </c>
      <c r="H128">
        <f t="shared" si="13"/>
        <v>263.19590325102467</v>
      </c>
      <c r="I128">
        <f t="shared" si="10"/>
        <v>47.765496059799766</v>
      </c>
      <c r="J128">
        <f t="shared" si="11"/>
        <v>42.929971807932908</v>
      </c>
    </row>
    <row r="129" spans="1:10">
      <c r="A129">
        <v>4.25</v>
      </c>
      <c r="B129">
        <v>2294</v>
      </c>
      <c r="C129">
        <v>859</v>
      </c>
      <c r="D129">
        <f t="shared" si="7"/>
        <v>3.7794627674039933</v>
      </c>
      <c r="E129">
        <f t="shared" si="8"/>
        <v>699.1604000000001</v>
      </c>
      <c r="F129">
        <f t="shared" si="12"/>
        <v>691.34860268700163</v>
      </c>
      <c r="G129">
        <f t="shared" si="9"/>
        <v>261.82319999999999</v>
      </c>
      <c r="H129">
        <f t="shared" si="13"/>
        <v>261.6167342525618</v>
      </c>
      <c r="I129">
        <f t="shared" si="10"/>
        <v>61.024177259370035</v>
      </c>
      <c r="J129">
        <f t="shared" si="11"/>
        <v>4.2628104865209411E-2</v>
      </c>
    </row>
    <row r="130" spans="1:10">
      <c r="A130">
        <v>4.3</v>
      </c>
      <c r="B130">
        <v>2333</v>
      </c>
      <c r="C130">
        <v>840</v>
      </c>
      <c r="D130">
        <f t="shared" si="7"/>
        <v>3.8294627674039932</v>
      </c>
      <c r="E130">
        <f t="shared" si="8"/>
        <v>711.0476000000001</v>
      </c>
      <c r="F130">
        <f t="shared" si="12"/>
        <v>704.39023164717867</v>
      </c>
      <c r="G130">
        <f t="shared" si="9"/>
        <v>256.03200000000004</v>
      </c>
      <c r="H130">
        <f t="shared" si="13"/>
        <v>260.05057739283512</v>
      </c>
      <c r="I130">
        <f t="shared" si="10"/>
        <v>44.320553385148401</v>
      </c>
      <c r="J130">
        <f t="shared" si="11"/>
        <v>16.148964262205222</v>
      </c>
    </row>
    <row r="131" spans="1:10">
      <c r="A131">
        <v>4.3499999999999996</v>
      </c>
      <c r="B131">
        <v>2373</v>
      </c>
      <c r="C131">
        <v>834</v>
      </c>
      <c r="D131">
        <f t="shared" si="7"/>
        <v>3.879462767403993</v>
      </c>
      <c r="E131">
        <f t="shared" si="8"/>
        <v>723.23960000000011</v>
      </c>
      <c r="F131">
        <f t="shared" si="12"/>
        <v>717.35387422409917</v>
      </c>
      <c r="G131">
        <f t="shared" si="9"/>
        <v>254.20320000000001</v>
      </c>
      <c r="H131">
        <f t="shared" si="13"/>
        <v>258.49724851524161</v>
      </c>
      <c r="I131">
        <f t="shared" si="10"/>
        <v>34.641767909104686</v>
      </c>
      <c r="J131">
        <f t="shared" si="11"/>
        <v>18.438852651248578</v>
      </c>
    </row>
    <row r="132" spans="1:10">
      <c r="A132">
        <v>4.4000000000000004</v>
      </c>
      <c r="B132">
        <v>2414</v>
      </c>
      <c r="C132">
        <v>832</v>
      </c>
      <c r="D132">
        <f t="shared" si="7"/>
        <v>3.9294627674039937</v>
      </c>
      <c r="E132">
        <f t="shared" si="8"/>
        <v>735.73640000000012</v>
      </c>
      <c r="F132">
        <f t="shared" si="12"/>
        <v>730.24016728393485</v>
      </c>
      <c r="G132">
        <f t="shared" si="9"/>
        <v>253.59360000000001</v>
      </c>
      <c r="H132">
        <f t="shared" si="13"/>
        <v>256.95656686226943</v>
      </c>
      <c r="I132">
        <f t="shared" si="10"/>
        <v>30.20857406914616</v>
      </c>
      <c r="J132">
        <f t="shared" si="11"/>
        <v>11.309546116722208</v>
      </c>
    </row>
    <row r="133" spans="1:10">
      <c r="A133">
        <v>4.45</v>
      </c>
      <c r="B133">
        <v>2459</v>
      </c>
      <c r="C133">
        <v>834</v>
      </c>
      <c r="D133">
        <f t="shared" si="7"/>
        <v>3.9794627674039935</v>
      </c>
      <c r="E133">
        <f t="shared" si="8"/>
        <v>749.45240000000013</v>
      </c>
      <c r="F133">
        <f t="shared" si="12"/>
        <v>743.04973873831932</v>
      </c>
      <c r="G133">
        <f t="shared" si="9"/>
        <v>254.20320000000001</v>
      </c>
      <c r="H133">
        <f t="shared" si="13"/>
        <v>255.42835499702895</v>
      </c>
      <c r="I133">
        <f t="shared" si="10"/>
        <v>40.994071231828038</v>
      </c>
      <c r="J133">
        <f t="shared" si="11"/>
        <v>1.5010047667449757</v>
      </c>
    </row>
    <row r="134" spans="1:10">
      <c r="A134">
        <v>4.5</v>
      </c>
      <c r="B134">
        <v>2500</v>
      </c>
      <c r="C134">
        <v>834</v>
      </c>
      <c r="D134">
        <f t="shared" si="7"/>
        <v>4.0294627674039933</v>
      </c>
      <c r="E134">
        <f t="shared" si="8"/>
        <v>761.94920000000013</v>
      </c>
      <c r="F134">
        <f t="shared" si="12"/>
        <v>755.78320770846244</v>
      </c>
      <c r="G134">
        <f t="shared" si="9"/>
        <v>254.20320000000001</v>
      </c>
      <c r="H134">
        <f t="shared" si="13"/>
        <v>253.91243872694525</v>
      </c>
      <c r="I134">
        <f t="shared" si="10"/>
        <v>38.019460939302228</v>
      </c>
      <c r="J134">
        <f t="shared" si="11"/>
        <v>8.4542117908422101E-2</v>
      </c>
    </row>
    <row r="135" spans="1:10">
      <c r="A135">
        <v>4.55</v>
      </c>
      <c r="B135">
        <v>2544</v>
      </c>
      <c r="C135">
        <v>831</v>
      </c>
      <c r="D135">
        <f t="shared" si="7"/>
        <v>4.0794627674039932</v>
      </c>
      <c r="E135">
        <f t="shared" si="8"/>
        <v>775.36040000000014</v>
      </c>
      <c r="F135">
        <f t="shared" si="12"/>
        <v>768.44118468550425</v>
      </c>
      <c r="G135">
        <f t="shared" si="9"/>
        <v>253.28880000000001</v>
      </c>
      <c r="H135">
        <f t="shared" si="13"/>
        <v>252.40864702954261</v>
      </c>
      <c r="I135">
        <f t="shared" si="10"/>
        <v>47.87554056835441</v>
      </c>
      <c r="J135">
        <f t="shared" si="11"/>
        <v>0.77466925140498877</v>
      </c>
    </row>
    <row r="136" spans="1:10">
      <c r="A136">
        <v>4.5999999999999996</v>
      </c>
      <c r="B136">
        <v>2581</v>
      </c>
      <c r="C136">
        <v>824</v>
      </c>
      <c r="D136">
        <f t="shared" si="7"/>
        <v>4.129462767403993</v>
      </c>
      <c r="E136">
        <f t="shared" si="8"/>
        <v>786.63800000000003</v>
      </c>
      <c r="F136">
        <f t="shared" si="12"/>
        <v>781.02427168720351</v>
      </c>
      <c r="G136">
        <f t="shared" si="9"/>
        <v>251.15520000000001</v>
      </c>
      <c r="H136">
        <f t="shared" si="13"/>
        <v>250.91681198025577</v>
      </c>
      <c r="I136">
        <f t="shared" si="10"/>
        <v>31.513945569893316</v>
      </c>
      <c r="J136">
        <f t="shared" si="11"/>
        <v>5.6828847957577859E-2</v>
      </c>
    </row>
    <row r="137" spans="1:10">
      <c r="A137">
        <v>4.6500000000000004</v>
      </c>
      <c r="B137">
        <v>2624</v>
      </c>
      <c r="C137">
        <v>813</v>
      </c>
      <c r="D137">
        <f t="shared" si="7"/>
        <v>4.1794627674039937</v>
      </c>
      <c r="E137">
        <f t="shared" si="8"/>
        <v>799.74440000000004</v>
      </c>
      <c r="F137">
        <f t="shared" si="12"/>
        <v>793.53306241107305</v>
      </c>
      <c r="G137">
        <f t="shared" si="9"/>
        <v>247.80240000000001</v>
      </c>
      <c r="H137">
        <f t="shared" si="13"/>
        <v>249.43676868220172</v>
      </c>
      <c r="I137">
        <f t="shared" si="10"/>
        <v>38.580714643617412</v>
      </c>
      <c r="J137">
        <f t="shared" si="11"/>
        <v>2.6711609893617556</v>
      </c>
    </row>
    <row r="138" spans="1:10">
      <c r="A138">
        <v>4.7</v>
      </c>
      <c r="B138">
        <v>2667</v>
      </c>
      <c r="C138">
        <v>800</v>
      </c>
      <c r="D138">
        <f t="shared" si="7"/>
        <v>4.2294627674039935</v>
      </c>
      <c r="E138">
        <f t="shared" si="8"/>
        <v>812.85080000000005</v>
      </c>
      <c r="F138">
        <f t="shared" si="12"/>
        <v>805.96814238404477</v>
      </c>
      <c r="G138">
        <f t="shared" si="9"/>
        <v>243.84</v>
      </c>
      <c r="H138">
        <f t="shared" si="13"/>
        <v>247.96835519785191</v>
      </c>
      <c r="I138">
        <f t="shared" si="10"/>
        <v>47.37097585846724</v>
      </c>
      <c r="J138">
        <f t="shared" si="11"/>
        <v>17.043316639630824</v>
      </c>
    </row>
    <row r="139" spans="1:10">
      <c r="A139">
        <v>4.75</v>
      </c>
      <c r="B139">
        <v>2703</v>
      </c>
      <c r="C139">
        <v>786</v>
      </c>
      <c r="D139">
        <f t="shared" si="7"/>
        <v>4.2794627674039933</v>
      </c>
      <c r="E139">
        <f t="shared" si="8"/>
        <v>823.82360000000006</v>
      </c>
      <c r="F139">
        <f t="shared" si="12"/>
        <v>818.33008910877174</v>
      </c>
      <c r="G139">
        <f t="shared" si="9"/>
        <v>239.5728</v>
      </c>
      <c r="H139">
        <f t="shared" si="13"/>
        <v>246.51141248254362</v>
      </c>
      <c r="I139">
        <f t="shared" si="10"/>
        <v>30.178661912044074</v>
      </c>
      <c r="J139">
        <f t="shared" si="11"/>
        <v>48.144343182910113</v>
      </c>
    </row>
    <row r="140" spans="1:10">
      <c r="A140">
        <v>4.8</v>
      </c>
      <c r="B140">
        <v>2745</v>
      </c>
      <c r="C140">
        <v>774</v>
      </c>
      <c r="D140">
        <f t="shared" si="7"/>
        <v>4.3294627674039932</v>
      </c>
      <c r="E140">
        <f t="shared" si="8"/>
        <v>836.62520000000006</v>
      </c>
      <c r="F140">
        <f t="shared" si="12"/>
        <v>830.61947220663876</v>
      </c>
      <c r="G140">
        <f t="shared" si="9"/>
        <v>235.9152</v>
      </c>
      <c r="H140">
        <f t="shared" si="13"/>
        <v>245.06578431977482</v>
      </c>
      <c r="I140">
        <f t="shared" si="10"/>
        <v>36.068766327952417</v>
      </c>
      <c r="J140">
        <f t="shared" si="11"/>
        <v>83.733193393308838</v>
      </c>
    </row>
    <row r="141" spans="1:10">
      <c r="A141">
        <v>4.8499999999999996</v>
      </c>
      <c r="B141">
        <v>2776</v>
      </c>
      <c r="C141">
        <v>765</v>
      </c>
      <c r="D141">
        <f t="shared" si="7"/>
        <v>4.379462767403993</v>
      </c>
      <c r="E141">
        <f t="shared" si="8"/>
        <v>846.07400000000007</v>
      </c>
      <c r="F141">
        <f t="shared" si="12"/>
        <v>842.83685355760008</v>
      </c>
      <c r="G141">
        <f t="shared" si="9"/>
        <v>233.17200000000003</v>
      </c>
      <c r="H141">
        <f t="shared" si="13"/>
        <v>243.63131725822444</v>
      </c>
      <c r="I141">
        <f t="shared" si="10"/>
        <v>10.479117089542909</v>
      </c>
      <c r="J141">
        <f t="shared" si="11"/>
        <v>109.39731750819112</v>
      </c>
    </row>
    <row r="142" spans="1:10">
      <c r="A142">
        <v>4.9000000000000004</v>
      </c>
      <c r="B142">
        <v>2818</v>
      </c>
      <c r="C142">
        <v>759</v>
      </c>
      <c r="D142">
        <f t="shared" si="7"/>
        <v>4.4294627674039937</v>
      </c>
      <c r="E142">
        <f t="shared" si="8"/>
        <v>858.87560000000008</v>
      </c>
      <c r="F142">
        <f t="shared" si="12"/>
        <v>854.982787436889</v>
      </c>
      <c r="G142">
        <f t="shared" si="9"/>
        <v>231.34320000000002</v>
      </c>
      <c r="H142">
        <f t="shared" si="13"/>
        <v>242.20786055044724</v>
      </c>
      <c r="I142">
        <f t="shared" si="10"/>
        <v>15.153989651515447</v>
      </c>
      <c r="J142">
        <f t="shared" si="11"/>
        <v>118.04084887644392</v>
      </c>
    </row>
    <row r="143" spans="1:10">
      <c r="A143">
        <v>4.95</v>
      </c>
      <c r="B143">
        <v>2856</v>
      </c>
      <c r="C143">
        <v>757</v>
      </c>
      <c r="D143">
        <f t="shared" si="7"/>
        <v>4.4794627674039935</v>
      </c>
      <c r="E143">
        <f t="shared" si="8"/>
        <v>870.45800000000008</v>
      </c>
      <c r="F143">
        <f t="shared" si="12"/>
        <v>867.05782064871698</v>
      </c>
      <c r="G143">
        <f t="shared" si="9"/>
        <v>230.73360000000002</v>
      </c>
      <c r="H143">
        <f t="shared" si="13"/>
        <v>240.79526609318961</v>
      </c>
      <c r="I143">
        <f t="shared" si="10"/>
        <v>11.561219620891963</v>
      </c>
      <c r="J143">
        <f t="shared" si="11"/>
        <v>101.23712457084099</v>
      </c>
    </row>
    <row r="144" spans="1:10">
      <c r="A144">
        <v>5</v>
      </c>
      <c r="B144">
        <v>2892</v>
      </c>
      <c r="C144">
        <v>757</v>
      </c>
      <c r="D144">
        <f t="shared" si="7"/>
        <v>4.5294627674039933</v>
      </c>
      <c r="E144">
        <f t="shared" si="8"/>
        <v>881.43080000000009</v>
      </c>
      <c r="F144">
        <f t="shared" si="12"/>
        <v>879.06249265702513</v>
      </c>
      <c r="G144">
        <f t="shared" si="9"/>
        <v>230.73360000000002</v>
      </c>
      <c r="H144">
        <f t="shared" si="13"/>
        <v>239.3933883692774</v>
      </c>
      <c r="I144">
        <f t="shared" si="10"/>
        <v>5.6088796707891069</v>
      </c>
      <c r="J144">
        <f t="shared" si="11"/>
        <v>74.991934600671769</v>
      </c>
    </row>
    <row r="145" spans="1:10">
      <c r="A145">
        <v>5.05</v>
      </c>
      <c r="B145">
        <v>2931</v>
      </c>
      <c r="C145">
        <v>757</v>
      </c>
      <c r="D145">
        <f t="shared" si="7"/>
        <v>4.5794627674039932</v>
      </c>
      <c r="E145">
        <f t="shared" si="8"/>
        <v>893.3180000000001</v>
      </c>
      <c r="F145">
        <f t="shared" si="12"/>
        <v>890.99733571336446</v>
      </c>
      <c r="G145">
        <f t="shared" si="9"/>
        <v>230.73360000000002</v>
      </c>
      <c r="H145">
        <f t="shared" si="13"/>
        <v>238.00208439102747</v>
      </c>
      <c r="I145">
        <f t="shared" si="10"/>
        <v>5.3854827312660731</v>
      </c>
      <c r="J145">
        <f t="shared" si="11"/>
        <v>52.83086534260957</v>
      </c>
    </row>
    <row r="146" spans="1:10">
      <c r="A146">
        <v>5.0999999999999996</v>
      </c>
      <c r="B146">
        <v>2968</v>
      </c>
      <c r="C146">
        <v>757</v>
      </c>
      <c r="D146">
        <f t="shared" si="7"/>
        <v>4.629462767403993</v>
      </c>
      <c r="E146">
        <f t="shared" si="8"/>
        <v>904.5956000000001</v>
      </c>
      <c r="F146">
        <f t="shared" si="12"/>
        <v>902.86287498198908</v>
      </c>
      <c r="G146">
        <f t="shared" si="9"/>
        <v>230.73360000000002</v>
      </c>
      <c r="H146">
        <f t="shared" si="13"/>
        <v>236.62121364513629</v>
      </c>
      <c r="I146">
        <f t="shared" si="10"/>
        <v>3.0023359880413039</v>
      </c>
      <c r="J146">
        <f t="shared" si="11"/>
        <v>34.663994434394795</v>
      </c>
    </row>
    <row r="147" spans="1:10">
      <c r="A147">
        <v>5.15</v>
      </c>
      <c r="B147">
        <v>3007</v>
      </c>
      <c r="C147">
        <v>758</v>
      </c>
      <c r="D147">
        <f t="shared" si="7"/>
        <v>4.6794627674039937</v>
      </c>
      <c r="E147">
        <f t="shared" si="8"/>
        <v>916.48280000000011</v>
      </c>
      <c r="F147">
        <f t="shared" si="12"/>
        <v>914.65962866222526</v>
      </c>
      <c r="G147">
        <f t="shared" si="9"/>
        <v>231.03840000000002</v>
      </c>
      <c r="H147">
        <f t="shared" si="13"/>
        <v>235.25063803900142</v>
      </c>
      <c r="I147">
        <f t="shared" si="10"/>
        <v>3.3239537268837434</v>
      </c>
      <c r="J147">
        <f t="shared" si="11"/>
        <v>17.742949297210288</v>
      </c>
    </row>
    <row r="148" spans="1:10">
      <c r="A148">
        <v>5.2</v>
      </c>
      <c r="B148">
        <v>3045</v>
      </c>
      <c r="C148">
        <v>758</v>
      </c>
      <c r="D148">
        <f t="shared" si="7"/>
        <v>4.7294627674039935</v>
      </c>
      <c r="E148">
        <f t="shared" si="8"/>
        <v>928.06520000000012</v>
      </c>
      <c r="F148">
        <f t="shared" si="12"/>
        <v>926.38810810819427</v>
      </c>
      <c r="G148">
        <f t="shared" si="9"/>
        <v>231.03840000000002</v>
      </c>
      <c r="H148">
        <f t="shared" si="13"/>
        <v>233.89022184843188</v>
      </c>
      <c r="I148">
        <f t="shared" si="10"/>
        <v>2.8126372135609055</v>
      </c>
      <c r="J148">
        <f t="shared" si="11"/>
        <v>8.1328878551932746</v>
      </c>
    </row>
    <row r="149" spans="1:10">
      <c r="A149">
        <v>5.25</v>
      </c>
      <c r="B149">
        <v>3082</v>
      </c>
      <c r="C149">
        <v>760</v>
      </c>
      <c r="D149">
        <f t="shared" si="7"/>
        <v>4.7794627674039933</v>
      </c>
      <c r="E149">
        <f t="shared" si="8"/>
        <v>939.34280000000012</v>
      </c>
      <c r="F149">
        <f t="shared" si="12"/>
        <v>938.0488179459561</v>
      </c>
      <c r="G149">
        <f t="shared" si="9"/>
        <v>231.64800000000002</v>
      </c>
      <c r="H149">
        <f t="shared" si="13"/>
        <v>232.53983166670588</v>
      </c>
      <c r="I149">
        <f t="shared" si="10"/>
        <v>1.6743895561879871</v>
      </c>
      <c r="J149">
        <f t="shared" si="11"/>
        <v>0.79536372173934289</v>
      </c>
    </row>
    <row r="150" spans="1:10">
      <c r="A150">
        <v>5.3</v>
      </c>
      <c r="B150">
        <v>3118</v>
      </c>
      <c r="C150">
        <v>762</v>
      </c>
      <c r="D150">
        <f t="shared" si="7"/>
        <v>4.8294627674039932</v>
      </c>
      <c r="E150">
        <f t="shared" si="8"/>
        <v>950.31560000000013</v>
      </c>
      <c r="F150">
        <f t="shared" si="12"/>
        <v>949.64225618813134</v>
      </c>
      <c r="G150">
        <f t="shared" si="9"/>
        <v>232.25760000000002</v>
      </c>
      <c r="H150">
        <f t="shared" si="13"/>
        <v>231.19933635493595</v>
      </c>
      <c r="I150">
        <f t="shared" si="10"/>
        <v>0.45339188898199245</v>
      </c>
      <c r="J150">
        <f t="shared" si="11"/>
        <v>1.1199219424642992</v>
      </c>
    </row>
    <row r="151" spans="1:10">
      <c r="A151">
        <v>5.35</v>
      </c>
      <c r="B151">
        <v>3160</v>
      </c>
      <c r="C151">
        <v>763</v>
      </c>
      <c r="D151">
        <f t="shared" si="7"/>
        <v>4.879462767403993</v>
      </c>
      <c r="E151">
        <f t="shared" si="8"/>
        <v>963.11720000000014</v>
      </c>
      <c r="F151">
        <f t="shared" si="12"/>
        <v>961.16891434608488</v>
      </c>
      <c r="G151">
        <f t="shared" si="9"/>
        <v>232.56240000000003</v>
      </c>
      <c r="H151">
        <f t="shared" si="13"/>
        <v>229.86860699370172</v>
      </c>
      <c r="I151">
        <f t="shared" si="10"/>
        <v>3.7958169892520259</v>
      </c>
      <c r="J151">
        <f t="shared" si="11"/>
        <v>7.2565207607816715</v>
      </c>
    </row>
    <row r="152" spans="1:10">
      <c r="A152">
        <v>5.4</v>
      </c>
      <c r="B152">
        <v>3196</v>
      </c>
      <c r="C152">
        <v>762</v>
      </c>
      <c r="D152">
        <f t="shared" si="7"/>
        <v>4.9294627674039937</v>
      </c>
      <c r="E152">
        <f t="shared" si="8"/>
        <v>974.09000000000015</v>
      </c>
      <c r="F152">
        <f t="shared" si="12"/>
        <v>972.62927753971121</v>
      </c>
      <c r="G152">
        <f t="shared" si="9"/>
        <v>232.25760000000002</v>
      </c>
      <c r="H152">
        <f t="shared" si="13"/>
        <v>228.54751683591346</v>
      </c>
      <c r="I152">
        <f t="shared" si="10"/>
        <v>2.1337101059925581</v>
      </c>
      <c r="J152">
        <f t="shared" si="11"/>
        <v>13.764717084438608</v>
      </c>
    </row>
    <row r="153" spans="1:10">
      <c r="A153">
        <v>5.45</v>
      </c>
      <c r="B153">
        <v>3237</v>
      </c>
      <c r="C153">
        <v>758</v>
      </c>
      <c r="D153">
        <f t="shared" si="7"/>
        <v>4.9794627674039935</v>
      </c>
      <c r="E153">
        <f t="shared" si="8"/>
        <v>986.58680000000004</v>
      </c>
      <c r="F153">
        <f t="shared" si="12"/>
        <v>984.02382460489889</v>
      </c>
      <c r="G153">
        <f t="shared" si="9"/>
        <v>231.03840000000002</v>
      </c>
      <c r="H153">
        <f t="shared" si="13"/>
        <v>227.23594126086965</v>
      </c>
      <c r="I153">
        <f t="shared" si="10"/>
        <v>6.5688428758938855</v>
      </c>
      <c r="J153">
        <f t="shared" si="11"/>
        <v>14.458692462788942</v>
      </c>
    </row>
    <row r="154" spans="1:10">
      <c r="A154">
        <v>5.5</v>
      </c>
      <c r="B154">
        <v>3272</v>
      </c>
      <c r="C154">
        <v>750</v>
      </c>
      <c r="D154">
        <f t="shared" si="7"/>
        <v>5.0294627674039933</v>
      </c>
      <c r="E154">
        <f t="shared" si="8"/>
        <v>997.25480000000005</v>
      </c>
      <c r="F154">
        <f t="shared" si="12"/>
        <v>995.35302819872732</v>
      </c>
      <c r="G154">
        <f t="shared" si="9"/>
        <v>228.60000000000002</v>
      </c>
      <c r="H154">
        <f t="shared" si="13"/>
        <v>225.93375772947303</v>
      </c>
      <c r="I154">
        <f t="shared" si="10"/>
        <v>3.6167359841161244</v>
      </c>
      <c r="J154">
        <f t="shared" si="11"/>
        <v>7.1088478451449362</v>
      </c>
    </row>
    <row r="155" spans="1:10">
      <c r="A155">
        <v>5.55</v>
      </c>
      <c r="B155">
        <v>3313</v>
      </c>
      <c r="C155">
        <v>742</v>
      </c>
      <c r="D155">
        <f t="shared" si="7"/>
        <v>5.0794627674039932</v>
      </c>
      <c r="E155">
        <f t="shared" si="8"/>
        <v>1009.7516000000001</v>
      </c>
      <c r="F155">
        <f t="shared" si="12"/>
        <v>1006.6173549024463</v>
      </c>
      <c r="G155">
        <f t="shared" si="9"/>
        <v>226.16160000000002</v>
      </c>
      <c r="H155">
        <f t="shared" si="13"/>
        <v>224.64084574057227</v>
      </c>
      <c r="I155">
        <f t="shared" si="10"/>
        <v>9.8234923315395921</v>
      </c>
      <c r="J155">
        <f t="shared" si="11"/>
        <v>2.3126935175676353</v>
      </c>
    </row>
    <row r="156" spans="1:10">
      <c r="A156">
        <v>5.6</v>
      </c>
      <c r="B156">
        <v>3344</v>
      </c>
      <c r="C156">
        <v>732</v>
      </c>
      <c r="D156">
        <f t="shared" si="7"/>
        <v>5.129462767403993</v>
      </c>
      <c r="E156">
        <f t="shared" si="8"/>
        <v>1019.2004000000001</v>
      </c>
      <c r="F156">
        <f t="shared" si="12"/>
        <v>1017.8172653223103</v>
      </c>
      <c r="G156">
        <f t="shared" si="9"/>
        <v>223.11360000000002</v>
      </c>
      <c r="H156">
        <f t="shared" si="13"/>
        <v>223.35708678839492</v>
      </c>
      <c r="I156">
        <f t="shared" si="10"/>
        <v>1.9130615366280164</v>
      </c>
      <c r="J156">
        <f t="shared" si="11"/>
        <v>5.928581612286471E-2</v>
      </c>
    </row>
    <row r="157" spans="1:10">
      <c r="A157">
        <v>5.65</v>
      </c>
      <c r="B157">
        <v>3385</v>
      </c>
      <c r="C157">
        <v>724</v>
      </c>
      <c r="D157">
        <f t="shared" si="7"/>
        <v>5.1794627674039937</v>
      </c>
      <c r="E157">
        <f t="shared" si="8"/>
        <v>1031.6972000000001</v>
      </c>
      <c r="F157">
        <f t="shared" si="12"/>
        <v>1028.9532141883035</v>
      </c>
      <c r="G157">
        <f t="shared" si="9"/>
        <v>220.67520000000002</v>
      </c>
      <c r="H157">
        <f t="shared" si="13"/>
        <v>222.08236432104113</v>
      </c>
      <c r="I157">
        <f t="shared" si="10"/>
        <v>7.5294581347921126</v>
      </c>
      <c r="J157">
        <f t="shared" si="11"/>
        <v>1.9801114264110831</v>
      </c>
    </row>
    <row r="158" spans="1:10">
      <c r="A158">
        <v>5.7</v>
      </c>
      <c r="B158">
        <v>3416</v>
      </c>
      <c r="C158">
        <v>719</v>
      </c>
      <c r="D158">
        <f t="shared" si="7"/>
        <v>5.2294627674039935</v>
      </c>
      <c r="E158">
        <f t="shared" si="8"/>
        <v>1041.1460000000002</v>
      </c>
      <c r="F158">
        <f t="shared" si="12"/>
        <v>1040.0256504508125</v>
      </c>
      <c r="G158">
        <f t="shared" si="9"/>
        <v>219.15120000000002</v>
      </c>
      <c r="H158">
        <f t="shared" si="13"/>
        <v>220.81656370000726</v>
      </c>
      <c r="I158">
        <f t="shared" si="10"/>
        <v>1.255183112365132</v>
      </c>
      <c r="J158">
        <f t="shared" si="11"/>
        <v>2.7734362533018309</v>
      </c>
    </row>
    <row r="159" spans="1:10">
      <c r="A159">
        <v>5.75</v>
      </c>
      <c r="B159">
        <v>3454</v>
      </c>
      <c r="C159">
        <v>714</v>
      </c>
      <c r="D159">
        <f t="shared" si="7"/>
        <v>5.2794627674039933</v>
      </c>
      <c r="E159">
        <f t="shared" si="8"/>
        <v>1052.7284000000002</v>
      </c>
      <c r="F159">
        <f t="shared" si="12"/>
        <v>1051.0350173753131</v>
      </c>
      <c r="G159">
        <f t="shared" si="9"/>
        <v>217.62720000000002</v>
      </c>
      <c r="H159">
        <f t="shared" si="13"/>
        <v>219.55957216070837</v>
      </c>
      <c r="I159">
        <f t="shared" si="10"/>
        <v>2.8675447135919914</v>
      </c>
      <c r="J159">
        <f t="shared" si="11"/>
        <v>3.7340621674806731</v>
      </c>
    </row>
    <row r="160" spans="1:10">
      <c r="A160">
        <v>5.8</v>
      </c>
      <c r="B160">
        <v>3491</v>
      </c>
      <c r="C160">
        <v>711</v>
      </c>
      <c r="D160">
        <f t="shared" si="7"/>
        <v>5.3294627674039932</v>
      </c>
      <c r="E160">
        <f t="shared" si="8"/>
        <v>1064.0060000000001</v>
      </c>
      <c r="F160">
        <f t="shared" si="12"/>
        <v>1061.9817526350939</v>
      </c>
      <c r="G160">
        <f t="shared" si="9"/>
        <v>216.71280000000002</v>
      </c>
      <c r="H160">
        <f t="shared" si="13"/>
        <v>218.31127877397307</v>
      </c>
      <c r="I160">
        <f t="shared" si="10"/>
        <v>4.0975773943295302</v>
      </c>
      <c r="J160">
        <f t="shared" si="11"/>
        <v>2.5551343908424053</v>
      </c>
    </row>
    <row r="161" spans="1:10">
      <c r="A161">
        <v>5.85</v>
      </c>
      <c r="B161">
        <v>3524</v>
      </c>
      <c r="C161">
        <v>709</v>
      </c>
      <c r="D161">
        <f t="shared" si="7"/>
        <v>5.379462767403993</v>
      </c>
      <c r="E161">
        <f t="shared" si="8"/>
        <v>1074.0644000000002</v>
      </c>
      <c r="F161">
        <f t="shared" si="12"/>
        <v>1072.866288402086</v>
      </c>
      <c r="G161">
        <f t="shared" si="9"/>
        <v>216.10320000000002</v>
      </c>
      <c r="H161">
        <f t="shared" si="13"/>
        <v>217.07157440848101</v>
      </c>
      <c r="I161">
        <f t="shared" si="10"/>
        <v>1.4354714010566343</v>
      </c>
      <c r="J161">
        <f t="shared" si="11"/>
        <v>0.93774899500092146</v>
      </c>
    </row>
    <row r="162" spans="1:10">
      <c r="A162">
        <v>5.9</v>
      </c>
      <c r="B162">
        <v>3561</v>
      </c>
      <c r="C162">
        <v>708</v>
      </c>
      <c r="D162">
        <f t="shared" si="7"/>
        <v>5.4294627674039937</v>
      </c>
      <c r="E162">
        <f t="shared" si="8"/>
        <v>1085.3420000000001</v>
      </c>
      <c r="F162">
        <f t="shared" si="12"/>
        <v>1083.6890514358361</v>
      </c>
      <c r="G162">
        <f t="shared" si="9"/>
        <v>215.79840000000002</v>
      </c>
      <c r="H162">
        <f t="shared" si="13"/>
        <v>215.84035169411715</v>
      </c>
      <c r="I162">
        <f t="shared" si="10"/>
        <v>2.7322389557719444</v>
      </c>
      <c r="J162">
        <f t="shared" si="11"/>
        <v>1.75994463929732E-3</v>
      </c>
    </row>
    <row r="163" spans="1:10">
      <c r="A163">
        <v>5.95</v>
      </c>
      <c r="B163">
        <v>3593</v>
      </c>
      <c r="C163">
        <v>706</v>
      </c>
      <c r="D163">
        <f t="shared" si="7"/>
        <v>5.4794627674039935</v>
      </c>
      <c r="E163">
        <f t="shared" si="8"/>
        <v>1095.0956000000001</v>
      </c>
      <c r="F163">
        <f t="shared" si="12"/>
        <v>1094.4504631706666</v>
      </c>
      <c r="G163">
        <f t="shared" si="9"/>
        <v>215.18880000000001</v>
      </c>
      <c r="H163">
        <f t="shared" si="13"/>
        <v>214.61750498621694</v>
      </c>
      <c r="I163">
        <f t="shared" si="10"/>
        <v>0.41620152856251191</v>
      </c>
      <c r="J163">
        <f t="shared" si="11"/>
        <v>0.32637799277340007</v>
      </c>
    </row>
    <row r="164" spans="1:10">
      <c r="A164">
        <v>6</v>
      </c>
      <c r="B164">
        <v>3631</v>
      </c>
      <c r="C164">
        <v>706</v>
      </c>
      <c r="D164">
        <f t="shared" si="7"/>
        <v>5.5294627674039933</v>
      </c>
      <c r="E164">
        <f t="shared" si="8"/>
        <v>1106.6780000000001</v>
      </c>
      <c r="F164">
        <f t="shared" si="12"/>
        <v>1105.1509398010764</v>
      </c>
      <c r="G164">
        <f t="shared" si="9"/>
        <v>215.18880000000001</v>
      </c>
      <c r="H164">
        <f t="shared" si="13"/>
        <v>213.40293033067584</v>
      </c>
      <c r="I164">
        <f t="shared" si="10"/>
        <v>2.3319128511367797</v>
      </c>
      <c r="J164">
        <f t="shared" si="11"/>
        <v>3.1893304758120244</v>
      </c>
    </row>
    <row r="165" spans="1:10">
      <c r="A165">
        <v>6.05</v>
      </c>
      <c r="B165">
        <v>3667</v>
      </c>
      <c r="C165">
        <v>704</v>
      </c>
      <c r="D165">
        <f t="shared" si="7"/>
        <v>5.5794627674039932</v>
      </c>
      <c r="E165">
        <f t="shared" si="8"/>
        <v>1117.6508000000001</v>
      </c>
      <c r="F165">
        <f t="shared" si="12"/>
        <v>1115.790892365412</v>
      </c>
      <c r="G165">
        <f t="shared" si="9"/>
        <v>214.57920000000001</v>
      </c>
      <c r="H165">
        <f t="shared" si="13"/>
        <v>212.19652542990099</v>
      </c>
      <c r="I165">
        <f t="shared" si="10"/>
        <v>3.4592564091991971</v>
      </c>
      <c r="J165">
        <f t="shared" si="11"/>
        <v>5.6771381069965843</v>
      </c>
    </row>
    <row r="166" spans="1:10">
      <c r="A166">
        <v>6.1</v>
      </c>
      <c r="B166">
        <v>3702</v>
      </c>
      <c r="C166">
        <v>701</v>
      </c>
      <c r="D166">
        <f t="shared" si="7"/>
        <v>5.629462767403993</v>
      </c>
      <c r="E166">
        <f t="shared" si="8"/>
        <v>1128.3188</v>
      </c>
      <c r="F166">
        <f t="shared" si="12"/>
        <v>1126.3707268278567</v>
      </c>
      <c r="G166">
        <f t="shared" si="9"/>
        <v>213.66480000000001</v>
      </c>
      <c r="H166">
        <f t="shared" si="13"/>
        <v>210.99818960957984</v>
      </c>
      <c r="I166">
        <f t="shared" si="10"/>
        <v>3.794989084024333</v>
      </c>
      <c r="J166">
        <f t="shared" si="11"/>
        <v>7.1108109742968368</v>
      </c>
    </row>
    <row r="167" spans="1:10">
      <c r="A167">
        <v>6.15</v>
      </c>
      <c r="B167">
        <v>3736</v>
      </c>
      <c r="C167">
        <v>698</v>
      </c>
      <c r="D167">
        <f t="shared" si="7"/>
        <v>5.6794627674039937</v>
      </c>
      <c r="E167">
        <f t="shared" si="8"/>
        <v>1138.682</v>
      </c>
      <c r="F167">
        <f t="shared" si="12"/>
        <v>1136.8908441587864</v>
      </c>
      <c r="G167">
        <f t="shared" si="9"/>
        <v>212.75040000000001</v>
      </c>
      <c r="H167">
        <f t="shared" si="13"/>
        <v>209.80782378624303</v>
      </c>
      <c r="I167">
        <f t="shared" si="10"/>
        <v>3.2082392475135797</v>
      </c>
      <c r="J167">
        <f t="shared" si="11"/>
        <v>8.6587547737683579</v>
      </c>
    </row>
    <row r="168" spans="1:10">
      <c r="A168">
        <v>6.2</v>
      </c>
      <c r="B168">
        <v>3770</v>
      </c>
      <c r="C168">
        <v>694</v>
      </c>
      <c r="D168">
        <f t="shared" si="7"/>
        <v>5.7294627674039935</v>
      </c>
      <c r="E168">
        <f t="shared" si="8"/>
        <v>1149.0452</v>
      </c>
      <c r="F168">
        <f t="shared" si="12"/>
        <v>1147.3516404135107</v>
      </c>
      <c r="G168">
        <f t="shared" si="9"/>
        <v>211.53120000000001</v>
      </c>
      <c r="H168">
        <f t="shared" si="13"/>
        <v>208.62533043560057</v>
      </c>
      <c r="I168">
        <f t="shared" si="10"/>
        <v>2.8681440729898098</v>
      </c>
      <c r="J168">
        <f t="shared" si="11"/>
        <v>8.444077925302981</v>
      </c>
    </row>
    <row r="169" spans="1:10">
      <c r="A169">
        <v>6.25</v>
      </c>
      <c r="B169">
        <v>3805</v>
      </c>
      <c r="C169">
        <v>691</v>
      </c>
      <c r="D169">
        <f t="shared" si="7"/>
        <v>5.7794627674039933</v>
      </c>
      <c r="E169">
        <f t="shared" si="8"/>
        <v>1159.7132000000001</v>
      </c>
      <c r="F169">
        <f t="shared" si="12"/>
        <v>1157.7535068094587</v>
      </c>
      <c r="G169">
        <f t="shared" si="9"/>
        <v>210.61680000000001</v>
      </c>
      <c r="H169">
        <f t="shared" si="13"/>
        <v>207.4506135616285</v>
      </c>
      <c r="I169">
        <f t="shared" si="10"/>
        <v>3.8403974010544473</v>
      </c>
      <c r="J169">
        <f t="shared" si="11"/>
        <v>10.024736562527675</v>
      </c>
    </row>
    <row r="170" spans="1:10">
      <c r="A170">
        <v>6.3</v>
      </c>
      <c r="B170">
        <v>3840</v>
      </c>
      <c r="C170">
        <v>686</v>
      </c>
      <c r="D170">
        <f t="shared" si="7"/>
        <v>5.8294627674039932</v>
      </c>
      <c r="E170">
        <f t="shared" si="8"/>
        <v>1170.3812</v>
      </c>
      <c r="F170">
        <f t="shared" si="12"/>
        <v>1168.0968298018365</v>
      </c>
      <c r="G170">
        <f t="shared" si="9"/>
        <v>209.09280000000001</v>
      </c>
      <c r="H170">
        <f t="shared" si="13"/>
        <v>206.28357866638606</v>
      </c>
      <c r="I170">
        <f t="shared" si="10"/>
        <v>5.2183472022576165</v>
      </c>
      <c r="J170">
        <f t="shared" si="11"/>
        <v>7.8917245012317281</v>
      </c>
    </row>
    <row r="171" spans="1:10">
      <c r="A171">
        <v>6.35</v>
      </c>
      <c r="B171">
        <v>3875</v>
      </c>
      <c r="C171">
        <v>682</v>
      </c>
      <c r="D171">
        <f t="shared" si="7"/>
        <v>5.879462767403993</v>
      </c>
      <c r="E171">
        <f t="shared" si="8"/>
        <v>1181.0492000000002</v>
      </c>
      <c r="F171">
        <f t="shared" si="12"/>
        <v>1178.3819911577873</v>
      </c>
      <c r="G171">
        <f t="shared" si="9"/>
        <v>207.87360000000001</v>
      </c>
      <c r="H171">
        <f t="shared" si="13"/>
        <v>205.12413272054366</v>
      </c>
      <c r="I171">
        <f t="shared" si="10"/>
        <v>7.1140030079784555</v>
      </c>
      <c r="J171">
        <f t="shared" si="11"/>
        <v>7.5595703208011251</v>
      </c>
    </row>
    <row r="172" spans="1:10">
      <c r="A172">
        <v>6.4</v>
      </c>
      <c r="B172">
        <v>3907</v>
      </c>
      <c r="C172">
        <v>676</v>
      </c>
      <c r="D172">
        <f t="shared" ref="D172:D235" si="14">A172-$B$14</f>
        <v>5.9294627674039937</v>
      </c>
      <c r="E172">
        <f t="shared" ref="E172:E235" si="15">(B172-$B$15)*0.3048</f>
        <v>1190.8028000000002</v>
      </c>
      <c r="F172">
        <f t="shared" si="12"/>
        <v>1188.6093680291046</v>
      </c>
      <c r="G172">
        <f t="shared" ref="G172:G235" si="16">0.3048*C172</f>
        <v>206.04480000000001</v>
      </c>
      <c r="H172">
        <f t="shared" si="13"/>
        <v>203.97218413460078</v>
      </c>
      <c r="I172">
        <f t="shared" ref="I172:I235" si="17">(E172-F172)^2</f>
        <v>4.8111438109465929</v>
      </c>
      <c r="J172">
        <f t="shared" ref="J172:J235" si="18">(G172-H172)^2</f>
        <v>4.2957365255045934</v>
      </c>
    </row>
    <row r="173" spans="1:10">
      <c r="A173">
        <v>6.45</v>
      </c>
      <c r="B173">
        <v>3942</v>
      </c>
      <c r="C173">
        <v>669</v>
      </c>
      <c r="D173">
        <f t="shared" si="14"/>
        <v>5.9794627674039935</v>
      </c>
      <c r="E173">
        <f t="shared" si="15"/>
        <v>1201.4708000000001</v>
      </c>
      <c r="F173">
        <f t="shared" ref="F173:F236" si="19">IF(D173&lt;0,$B$24,IF(D173&lt;$B$11,$B$24+$B$18^2/$B$17*(LN(COSH($B$19*(D173-0)+$B$26))-LN(COSH($B$26))),IF(D173&lt;$B$13,IF($B$28&lt;$B$21,$B$27+$B$21^2/$B$20*(LN(COSH($B$22*(D173-$B$11)+$B$29))-LN(COSH($B$29))),5),$B$31+$B$23^2/2/$B$16*LN($B$35/(H173^2+$B$23^2)))))</f>
        <v>1198.7793330235136</v>
      </c>
      <c r="G173">
        <f t="shared" si="16"/>
        <v>203.91120000000001</v>
      </c>
      <c r="H173">
        <f t="shared" ref="H173:H236" si="20">IF(D173&lt;0,0,IF(D173&lt;$B$11,$B$18*TANH($B$19*(D173-0)+$B$26),IF(D173&lt;$B$13,IF($B$28&lt;$B$21,$B$21*TANH($B$22*(D173-$B$11)+$B$29),$B$21*_xlfn.COTH($B$22*(D173-$B$11)+$B$30)),$B$23*($B$32-$B$23*TAN($B$33*(D173-$B$13)))/($B$23+$B$32*TAN($B$33*(D173-$B$13))))))</f>
        <v>202.82764273077723</v>
      </c>
      <c r="I173">
        <f t="shared" si="17"/>
        <v>7.2439944855172804</v>
      </c>
      <c r="J173">
        <f t="shared" si="18"/>
        <v>1.1740963556855279</v>
      </c>
    </row>
    <row r="174" spans="1:10">
      <c r="A174">
        <v>6.5</v>
      </c>
      <c r="B174">
        <v>3975</v>
      </c>
      <c r="C174">
        <v>661</v>
      </c>
      <c r="D174">
        <f t="shared" si="14"/>
        <v>6.0294627674039933</v>
      </c>
      <c r="E174">
        <f t="shared" si="15"/>
        <v>1211.5292000000002</v>
      </c>
      <c r="F174">
        <f t="shared" si="19"/>
        <v>1208.8922542745722</v>
      </c>
      <c r="G174">
        <f t="shared" si="16"/>
        <v>201.47280000000001</v>
      </c>
      <c r="H174">
        <f t="shared" si="20"/>
        <v>201.69041971555652</v>
      </c>
      <c r="I174">
        <f t="shared" si="17"/>
        <v>6.9534827588527355</v>
      </c>
      <c r="J174">
        <f t="shared" si="18"/>
        <v>4.7358340598895959E-2</v>
      </c>
    </row>
    <row r="175" spans="1:10">
      <c r="A175">
        <v>6.55</v>
      </c>
      <c r="B175">
        <v>4007</v>
      </c>
      <c r="C175">
        <v>655</v>
      </c>
      <c r="D175">
        <f t="shared" si="14"/>
        <v>6.0794627674039932</v>
      </c>
      <c r="E175">
        <f t="shared" si="15"/>
        <v>1221.2828000000002</v>
      </c>
      <c r="F175">
        <f t="shared" si="19"/>
        <v>1218.9484955102055</v>
      </c>
      <c r="G175">
        <f t="shared" si="16"/>
        <v>199.64400000000001</v>
      </c>
      <c r="H175">
        <f t="shared" si="20"/>
        <v>200.56042765286728</v>
      </c>
      <c r="I175">
        <f t="shared" si="17"/>
        <v>5.448977451075713</v>
      </c>
      <c r="J175">
        <f t="shared" si="18"/>
        <v>0.83983964293981372</v>
      </c>
    </row>
    <row r="176" spans="1:10">
      <c r="A176">
        <v>6.6</v>
      </c>
      <c r="B176">
        <v>4039</v>
      </c>
      <c r="C176">
        <v>648</v>
      </c>
      <c r="D176">
        <f t="shared" si="14"/>
        <v>6.129462767403993</v>
      </c>
      <c r="E176">
        <f t="shared" si="15"/>
        <v>1231.0364000000002</v>
      </c>
      <c r="F176">
        <f t="shared" si="19"/>
        <v>1228.9484161199284</v>
      </c>
      <c r="G176">
        <f t="shared" si="16"/>
        <v>197.5104</v>
      </c>
      <c r="H176">
        <f t="shared" si="20"/>
        <v>199.43758043788165</v>
      </c>
      <c r="I176">
        <f t="shared" si="17"/>
        <v>4.3596766834395249</v>
      </c>
      <c r="J176">
        <f t="shared" si="18"/>
        <v>3.714024440153691</v>
      </c>
    </row>
    <row r="177" spans="1:10">
      <c r="A177">
        <v>6.65</v>
      </c>
      <c r="B177">
        <v>4071</v>
      </c>
      <c r="C177">
        <v>643</v>
      </c>
      <c r="D177">
        <f t="shared" si="14"/>
        <v>6.1794627674039937</v>
      </c>
      <c r="E177">
        <f t="shared" si="15"/>
        <v>1240.7900000000002</v>
      </c>
      <c r="F177">
        <f t="shared" si="19"/>
        <v>1238.8923712207575</v>
      </c>
      <c r="G177">
        <f t="shared" si="16"/>
        <v>195.9864</v>
      </c>
      <c r="H177">
        <f t="shared" si="20"/>
        <v>198.32179327141759</v>
      </c>
      <c r="I177">
        <f t="shared" si="17"/>
        <v>3.6009949838102266</v>
      </c>
      <c r="J177">
        <f t="shared" si="18"/>
        <v>5.4540617321825389</v>
      </c>
    </row>
    <row r="178" spans="1:10">
      <c r="A178">
        <v>6.7</v>
      </c>
      <c r="B178">
        <v>4105</v>
      </c>
      <c r="C178">
        <v>639</v>
      </c>
      <c r="D178">
        <f t="shared" si="14"/>
        <v>6.2294627674039935</v>
      </c>
      <c r="E178">
        <f t="shared" si="15"/>
        <v>1251.1532</v>
      </c>
      <c r="F178">
        <f t="shared" si="19"/>
        <v>1248.7807117218717</v>
      </c>
      <c r="G178">
        <f t="shared" si="16"/>
        <v>194.7672</v>
      </c>
      <c r="H178">
        <f t="shared" si="20"/>
        <v>197.21298263492636</v>
      </c>
      <c r="I178">
        <f t="shared" si="17"/>
        <v>5.6287006298558557</v>
      </c>
      <c r="J178">
        <f t="shared" si="18"/>
        <v>5.9818526973073274</v>
      </c>
    </row>
    <row r="179" spans="1:10">
      <c r="A179">
        <v>6.75</v>
      </c>
      <c r="B179">
        <v>4134</v>
      </c>
      <c r="C179">
        <v>635</v>
      </c>
      <c r="D179">
        <f t="shared" si="14"/>
        <v>6.2794627674039933</v>
      </c>
      <c r="E179">
        <f t="shared" si="15"/>
        <v>1259.9923999999999</v>
      </c>
      <c r="F179">
        <f t="shared" si="19"/>
        <v>1258.6137843880263</v>
      </c>
      <c r="G179">
        <f t="shared" si="16"/>
        <v>193.548</v>
      </c>
      <c r="H179">
        <f t="shared" si="20"/>
        <v>196.1110662660513</v>
      </c>
      <c r="I179">
        <f t="shared" si="17"/>
        <v>1.9005810055773453</v>
      </c>
      <c r="J179">
        <f t="shared" si="18"/>
        <v>6.5693086841701227</v>
      </c>
    </row>
    <row r="180" spans="1:10">
      <c r="A180">
        <v>6.8</v>
      </c>
      <c r="B180">
        <v>4167</v>
      </c>
      <c r="C180">
        <v>632</v>
      </c>
      <c r="D180">
        <f t="shared" si="14"/>
        <v>6.3294627674039932</v>
      </c>
      <c r="E180">
        <f t="shared" si="15"/>
        <v>1270.0508</v>
      </c>
      <c r="F180">
        <f t="shared" si="19"/>
        <v>1268.3919319017648</v>
      </c>
      <c r="G180">
        <f t="shared" si="16"/>
        <v>192.6336</v>
      </c>
      <c r="H180">
        <f t="shared" si="20"/>
        <v>195.01596313474147</v>
      </c>
      <c r="I180">
        <f t="shared" si="17"/>
        <v>2.7518433673424321</v>
      </c>
      <c r="J180">
        <f t="shared" si="18"/>
        <v>5.6756541057751919</v>
      </c>
    </row>
    <row r="181" spans="1:10">
      <c r="A181">
        <v>6.85</v>
      </c>
      <c r="B181">
        <v>4197</v>
      </c>
      <c r="C181">
        <v>629</v>
      </c>
      <c r="D181">
        <f t="shared" si="14"/>
        <v>6.379462767403993</v>
      </c>
      <c r="E181">
        <f t="shared" si="15"/>
        <v>1279.1948</v>
      </c>
      <c r="F181">
        <f t="shared" si="19"/>
        <v>1278.1154929244492</v>
      </c>
      <c r="G181">
        <f t="shared" si="16"/>
        <v>191.7192</v>
      </c>
      <c r="H181">
        <f t="shared" si="20"/>
        <v>193.92759341990654</v>
      </c>
      <c r="I181">
        <f t="shared" si="17"/>
        <v>1.1649037633339923</v>
      </c>
      <c r="J181">
        <f t="shared" si="18"/>
        <v>4.8770014970865141</v>
      </c>
    </row>
    <row r="182" spans="1:10">
      <c r="A182">
        <v>6.9</v>
      </c>
      <c r="B182">
        <v>4230</v>
      </c>
      <c r="C182">
        <v>628</v>
      </c>
      <c r="D182">
        <f t="shared" si="14"/>
        <v>6.4294627674039937</v>
      </c>
      <c r="E182">
        <f t="shared" si="15"/>
        <v>1289.2531999999999</v>
      </c>
      <c r="F182">
        <f t="shared" si="19"/>
        <v>1287.784802156134</v>
      </c>
      <c r="G182">
        <f t="shared" si="16"/>
        <v>191.4144</v>
      </c>
      <c r="H182">
        <f t="shared" si="20"/>
        <v>192.84587848659788</v>
      </c>
      <c r="I182">
        <f t="shared" si="17"/>
        <v>2.1561922278699854</v>
      </c>
      <c r="J182">
        <f t="shared" si="18"/>
        <v>2.0491306575925634</v>
      </c>
    </row>
    <row r="183" spans="1:10">
      <c r="A183">
        <v>6.95</v>
      </c>
      <c r="B183">
        <v>4260</v>
      </c>
      <c r="C183">
        <v>626</v>
      </c>
      <c r="D183">
        <f t="shared" si="14"/>
        <v>6.4794627674039935</v>
      </c>
      <c r="E183">
        <f t="shared" si="15"/>
        <v>1298.3971999999999</v>
      </c>
      <c r="F183">
        <f t="shared" si="19"/>
        <v>1297.4001903943147</v>
      </c>
      <c r="G183">
        <f t="shared" si="16"/>
        <v>190.8048</v>
      </c>
      <c r="H183">
        <f t="shared" si="20"/>
        <v>191.7707408637024</v>
      </c>
      <c r="I183">
        <f t="shared" si="17"/>
        <v>0.99402815382857224</v>
      </c>
      <c r="J183">
        <f t="shared" si="18"/>
        <v>0.93304175217013863</v>
      </c>
    </row>
    <row r="184" spans="1:10">
      <c r="A184">
        <v>7</v>
      </c>
      <c r="B184">
        <v>4293</v>
      </c>
      <c r="C184">
        <v>624</v>
      </c>
      <c r="D184">
        <f t="shared" si="14"/>
        <v>6.5294627674039933</v>
      </c>
      <c r="E184">
        <f t="shared" si="15"/>
        <v>1308.4556</v>
      </c>
      <c r="F184">
        <f t="shared" si="19"/>
        <v>1306.9619845915709</v>
      </c>
      <c r="G184">
        <f t="shared" si="16"/>
        <v>190.1952</v>
      </c>
      <c r="H184">
        <f t="shared" si="20"/>
        <v>190.70210422213583</v>
      </c>
      <c r="I184">
        <f t="shared" si="17"/>
        <v>2.2308869882969771</v>
      </c>
      <c r="J184">
        <f t="shared" si="18"/>
        <v>0.25695189041913108</v>
      </c>
    </row>
    <row r="185" spans="1:10">
      <c r="A185">
        <v>7.05</v>
      </c>
      <c r="B185">
        <v>4321</v>
      </c>
      <c r="C185">
        <v>623</v>
      </c>
      <c r="D185">
        <f t="shared" si="14"/>
        <v>6.5794627674039932</v>
      </c>
      <c r="E185">
        <f t="shared" si="15"/>
        <v>1316.99</v>
      </c>
      <c r="F185">
        <f t="shared" si="19"/>
        <v>1316.4705079121331</v>
      </c>
      <c r="G185">
        <f t="shared" si="16"/>
        <v>189.8904</v>
      </c>
      <c r="H185">
        <f t="shared" si="20"/>
        <v>189.63989335352198</v>
      </c>
      <c r="I185">
        <f t="shared" si="17"/>
        <v>0.26987202935627502</v>
      </c>
      <c r="J185">
        <f t="shared" si="18"/>
        <v>6.2753579929661532E-2</v>
      </c>
    </row>
    <row r="186" spans="1:10">
      <c r="A186">
        <v>7.1</v>
      </c>
      <c r="B186">
        <v>4354</v>
      </c>
      <c r="C186">
        <v>620</v>
      </c>
      <c r="D186">
        <f t="shared" si="14"/>
        <v>6.629462767403993</v>
      </c>
      <c r="E186">
        <f t="shared" si="15"/>
        <v>1327.0483999999999</v>
      </c>
      <c r="F186">
        <f t="shared" si="19"/>
        <v>1325.9260797873972</v>
      </c>
      <c r="G186">
        <f t="shared" si="16"/>
        <v>188.976</v>
      </c>
      <c r="H186">
        <f t="shared" si="20"/>
        <v>188.58403414934602</v>
      </c>
      <c r="I186">
        <f t="shared" si="17"/>
        <v>1.2596026596166696</v>
      </c>
      <c r="J186">
        <f t="shared" si="18"/>
        <v>0.15363722807889402</v>
      </c>
    </row>
    <row r="187" spans="1:10">
      <c r="A187">
        <v>7.15</v>
      </c>
      <c r="B187">
        <v>4387</v>
      </c>
      <c r="C187">
        <v>616</v>
      </c>
      <c r="D187">
        <f t="shared" si="14"/>
        <v>6.6794627674039937</v>
      </c>
      <c r="E187">
        <f t="shared" si="15"/>
        <v>1337.1068</v>
      </c>
      <c r="F187">
        <f t="shared" si="19"/>
        <v>1335.3290159704027</v>
      </c>
      <c r="G187">
        <f t="shared" si="16"/>
        <v>187.7568</v>
      </c>
      <c r="H187">
        <f t="shared" si="20"/>
        <v>187.53445358056879</v>
      </c>
      <c r="I187">
        <f t="shared" si="17"/>
        <v>3.160516055891363</v>
      </c>
      <c r="J187">
        <f t="shared" si="18"/>
        <v>4.9437930233877055E-2</v>
      </c>
    </row>
    <row r="188" spans="1:10">
      <c r="A188">
        <v>7.2</v>
      </c>
      <c r="B188">
        <v>4415</v>
      </c>
      <c r="C188">
        <v>612</v>
      </c>
      <c r="D188">
        <f t="shared" si="14"/>
        <v>6.7294627674039935</v>
      </c>
      <c r="E188">
        <f t="shared" si="15"/>
        <v>1345.6412</v>
      </c>
      <c r="F188">
        <f t="shared" si="19"/>
        <v>1344.6796285893081</v>
      </c>
      <c r="G188">
        <f t="shared" si="16"/>
        <v>186.5376</v>
      </c>
      <c r="H188">
        <f t="shared" si="20"/>
        <v>186.49107967769098</v>
      </c>
      <c r="I188">
        <f t="shared" si="17"/>
        <v>0.92461957786007087</v>
      </c>
      <c r="J188">
        <f t="shared" si="18"/>
        <v>2.1641403877352312E-3</v>
      </c>
    </row>
    <row r="189" spans="1:10">
      <c r="A189">
        <v>7.25</v>
      </c>
      <c r="B189">
        <v>4446</v>
      </c>
      <c r="C189">
        <v>607</v>
      </c>
      <c r="D189">
        <f t="shared" si="14"/>
        <v>6.7794627674039933</v>
      </c>
      <c r="E189">
        <f t="shared" si="15"/>
        <v>1355.09</v>
      </c>
      <c r="F189">
        <f t="shared" si="19"/>
        <v>1353.9782261998785</v>
      </c>
      <c r="G189">
        <f t="shared" si="16"/>
        <v>185.0136</v>
      </c>
      <c r="H189">
        <f t="shared" si="20"/>
        <v>185.45384151125484</v>
      </c>
      <c r="I189">
        <f t="shared" si="17"/>
        <v>1.2360409826365004</v>
      </c>
      <c r="J189">
        <f t="shared" si="18"/>
        <v>0.19381258823194514</v>
      </c>
    </row>
    <row r="190" spans="1:10">
      <c r="A190">
        <v>7.3</v>
      </c>
      <c r="B190">
        <v>4476</v>
      </c>
      <c r="C190">
        <v>602</v>
      </c>
      <c r="D190">
        <f t="shared" si="14"/>
        <v>6.8294627674039932</v>
      </c>
      <c r="E190">
        <f t="shared" si="15"/>
        <v>1364.2339999999999</v>
      </c>
      <c r="F190">
        <f t="shared" si="19"/>
        <v>1363.2251138370093</v>
      </c>
      <c r="G190">
        <f t="shared" si="16"/>
        <v>183.4896</v>
      </c>
      <c r="H190">
        <f t="shared" si="20"/>
        <v>184.42266917277317</v>
      </c>
      <c r="I190">
        <f t="shared" si="17"/>
        <v>1.0178512898739369</v>
      </c>
      <c r="J190">
        <f t="shared" si="18"/>
        <v>0.87061808117961381</v>
      </c>
    </row>
    <row r="191" spans="1:10">
      <c r="A191">
        <v>7.35</v>
      </c>
      <c r="B191">
        <v>4506</v>
      </c>
      <c r="C191">
        <v>599</v>
      </c>
      <c r="D191">
        <f t="shared" si="14"/>
        <v>6.879462767403993</v>
      </c>
      <c r="E191">
        <f t="shared" si="15"/>
        <v>1373.3779999999999</v>
      </c>
      <c r="F191">
        <f t="shared" si="19"/>
        <v>1372.4205930653054</v>
      </c>
      <c r="G191">
        <f t="shared" si="16"/>
        <v>182.5752</v>
      </c>
      <c r="H191">
        <f t="shared" si="20"/>
        <v>183.39749375607383</v>
      </c>
      <c r="I191">
        <f t="shared" si="17"/>
        <v>0.91662803860115305</v>
      </c>
      <c r="J191">
        <f t="shared" si="18"/>
        <v>0.67616702127801243</v>
      </c>
    </row>
    <row r="192" spans="1:10">
      <c r="A192">
        <v>7.4</v>
      </c>
      <c r="B192">
        <v>4535</v>
      </c>
      <c r="C192">
        <v>596</v>
      </c>
      <c r="D192">
        <f t="shared" si="14"/>
        <v>6.9294627674039937</v>
      </c>
      <c r="E192">
        <f t="shared" si="15"/>
        <v>1382.2172</v>
      </c>
      <c r="F192">
        <f t="shared" si="19"/>
        <v>1381.5649620287411</v>
      </c>
      <c r="G192">
        <f t="shared" si="16"/>
        <v>181.66080000000002</v>
      </c>
      <c r="H192">
        <f t="shared" si="20"/>
        <v>182.37824733904969</v>
      </c>
      <c r="I192">
        <f t="shared" si="17"/>
        <v>0.42541437115199798</v>
      </c>
      <c r="J192">
        <f t="shared" si="18"/>
        <v>0.51473068430945224</v>
      </c>
    </row>
    <row r="193" spans="1:10">
      <c r="A193">
        <v>7.45</v>
      </c>
      <c r="B193">
        <v>4565</v>
      </c>
      <c r="C193">
        <v>593</v>
      </c>
      <c r="D193">
        <f t="shared" si="14"/>
        <v>6.9794627674039935</v>
      </c>
      <c r="E193">
        <f t="shared" si="15"/>
        <v>1391.3612000000001</v>
      </c>
      <c r="F193">
        <f t="shared" si="19"/>
        <v>1390.6585154994132</v>
      </c>
      <c r="G193">
        <f t="shared" si="16"/>
        <v>180.74640000000002</v>
      </c>
      <c r="H193">
        <f t="shared" si="20"/>
        <v>181.36486296580367</v>
      </c>
      <c r="I193">
        <f t="shared" si="17"/>
        <v>0.49376550736503799</v>
      </c>
      <c r="J193">
        <f t="shared" si="18"/>
        <v>0.3824964400706396</v>
      </c>
    </row>
    <row r="194" spans="1:10">
      <c r="A194">
        <v>7.5</v>
      </c>
      <c r="B194">
        <v>4596</v>
      </c>
      <c r="C194">
        <v>589</v>
      </c>
      <c r="D194">
        <f t="shared" si="14"/>
        <v>7.0294627674039933</v>
      </c>
      <c r="E194">
        <f t="shared" si="15"/>
        <v>1400.81</v>
      </c>
      <c r="F194">
        <f t="shared" si="19"/>
        <v>1399.7015449254141</v>
      </c>
      <c r="G194">
        <f t="shared" si="16"/>
        <v>179.52720000000002</v>
      </c>
      <c r="H194">
        <f t="shared" si="20"/>
        <v>180.35727462917905</v>
      </c>
      <c r="I194">
        <f t="shared" si="17"/>
        <v>1.2286726523752121</v>
      </c>
      <c r="J194">
        <f t="shared" si="18"/>
        <v>0.68902389000669306</v>
      </c>
    </row>
    <row r="195" spans="1:10">
      <c r="A195">
        <v>7.55</v>
      </c>
      <c r="B195">
        <v>4624</v>
      </c>
      <c r="C195">
        <v>585</v>
      </c>
      <c r="D195">
        <f t="shared" si="14"/>
        <v>7.0794627674039932</v>
      </c>
      <c r="E195">
        <f t="shared" si="15"/>
        <v>1409.3444</v>
      </c>
      <c r="F195">
        <f t="shared" si="19"/>
        <v>1408.6943384778415</v>
      </c>
      <c r="G195">
        <f t="shared" si="16"/>
        <v>178.30800000000002</v>
      </c>
      <c r="H195">
        <f t="shared" si="20"/>
        <v>179.3554172536646</v>
      </c>
      <c r="I195">
        <f t="shared" si="17"/>
        <v>0.42257998259098267</v>
      </c>
      <c r="J195">
        <f t="shared" si="18"/>
        <v>1.0970829032742442</v>
      </c>
    </row>
    <row r="196" spans="1:10">
      <c r="A196">
        <v>7.6</v>
      </c>
      <c r="B196">
        <v>4654</v>
      </c>
      <c r="C196">
        <v>579</v>
      </c>
      <c r="D196">
        <f t="shared" si="14"/>
        <v>7.129462767403993</v>
      </c>
      <c r="E196">
        <f t="shared" si="15"/>
        <v>1418.4884</v>
      </c>
      <c r="F196">
        <f t="shared" si="19"/>
        <v>1417.6371810969567</v>
      </c>
      <c r="G196">
        <f t="shared" si="16"/>
        <v>176.47920000000002</v>
      </c>
      <c r="H196">
        <f t="shared" si="20"/>
        <v>178.3592266786668</v>
      </c>
      <c r="I196">
        <f t="shared" si="17"/>
        <v>0.72457362089809974</v>
      </c>
      <c r="J196">
        <f t="shared" si="18"/>
        <v>3.5345003124988459</v>
      </c>
    </row>
    <row r="197" spans="1:10">
      <c r="A197">
        <v>7.65</v>
      </c>
      <c r="B197">
        <v>4682</v>
      </c>
      <c r="C197">
        <v>575</v>
      </c>
      <c r="D197">
        <f t="shared" si="14"/>
        <v>7.1794627674039937</v>
      </c>
      <c r="E197">
        <f t="shared" si="15"/>
        <v>1427.0228</v>
      </c>
      <c r="F197">
        <f t="shared" si="19"/>
        <v>1426.5303545375252</v>
      </c>
      <c r="G197">
        <f t="shared" si="16"/>
        <v>175.26000000000002</v>
      </c>
      <c r="H197">
        <f t="shared" si="20"/>
        <v>177.36863964213785</v>
      </c>
      <c r="I197">
        <f t="shared" si="17"/>
        <v>0.24250253351195475</v>
      </c>
      <c r="J197">
        <f t="shared" si="18"/>
        <v>4.4463611403951599</v>
      </c>
    </row>
    <row r="198" spans="1:10">
      <c r="A198">
        <v>7.7</v>
      </c>
      <c r="B198">
        <v>4708</v>
      </c>
      <c r="C198">
        <v>571</v>
      </c>
      <c r="D198">
        <f t="shared" si="14"/>
        <v>7.2294627674039935</v>
      </c>
      <c r="E198">
        <f t="shared" si="15"/>
        <v>1434.9476</v>
      </c>
      <c r="F198">
        <f t="shared" si="19"/>
        <v>1435.3741374133383</v>
      </c>
      <c r="G198">
        <f t="shared" si="16"/>
        <v>174.04080000000002</v>
      </c>
      <c r="H198">
        <f t="shared" si="20"/>
        <v>176.3835937645525</v>
      </c>
      <c r="I198">
        <f t="shared" si="17"/>
        <v>0.18193416497735979</v>
      </c>
      <c r="J198">
        <f t="shared" si="18"/>
        <v>5.4886826232259907</v>
      </c>
    </row>
    <row r="199" spans="1:10">
      <c r="A199">
        <v>7.75</v>
      </c>
      <c r="B199">
        <v>4740</v>
      </c>
      <c r="C199">
        <v>567</v>
      </c>
      <c r="D199">
        <f t="shared" si="14"/>
        <v>7.2794627674039933</v>
      </c>
      <c r="E199">
        <f t="shared" si="15"/>
        <v>1444.7012</v>
      </c>
      <c r="F199">
        <f t="shared" si="19"/>
        <v>1444.1688052409449</v>
      </c>
      <c r="G199">
        <f t="shared" si="16"/>
        <v>172.82160000000002</v>
      </c>
      <c r="H199">
        <f t="shared" si="20"/>
        <v>175.40402753322411</v>
      </c>
      <c r="I199">
        <f t="shared" si="17"/>
        <v>0.28344417946925632</v>
      </c>
      <c r="J199">
        <f t="shared" si="18"/>
        <v>6.6689319643538667</v>
      </c>
    </row>
    <row r="200" spans="1:10">
      <c r="A200">
        <v>7.8</v>
      </c>
      <c r="B200">
        <v>4767</v>
      </c>
      <c r="C200">
        <v>564</v>
      </c>
      <c r="D200">
        <f t="shared" si="14"/>
        <v>7.3294627674039932</v>
      </c>
      <c r="E200">
        <f t="shared" si="15"/>
        <v>1452.9308000000001</v>
      </c>
      <c r="F200">
        <f t="shared" si="19"/>
        <v>1452.9146304826133</v>
      </c>
      <c r="G200">
        <f t="shared" si="16"/>
        <v>171.90720000000002</v>
      </c>
      <c r="H200">
        <f t="shared" si="20"/>
        <v>174.42988028695123</v>
      </c>
      <c r="I200">
        <f t="shared" si="17"/>
        <v>2.6145329252018037E-4</v>
      </c>
      <c r="J200">
        <f t="shared" si="18"/>
        <v>6.3639158301722603</v>
      </c>
    </row>
    <row r="201" spans="1:10">
      <c r="A201">
        <v>7.85</v>
      </c>
      <c r="B201">
        <v>4795</v>
      </c>
      <c r="C201">
        <v>562</v>
      </c>
      <c r="D201">
        <f t="shared" si="14"/>
        <v>7.379462767403993</v>
      </c>
      <c r="E201">
        <f t="shared" si="15"/>
        <v>1461.4651999999999</v>
      </c>
      <c r="F201">
        <f t="shared" si="19"/>
        <v>1461.6118825885221</v>
      </c>
      <c r="G201">
        <f t="shared" si="16"/>
        <v>171.29760000000002</v>
      </c>
      <c r="H201">
        <f t="shared" si="20"/>
        <v>173.46109220098811</v>
      </c>
      <c r="I201">
        <f t="shared" si="17"/>
        <v>2.1515781775588692E-2</v>
      </c>
      <c r="J201">
        <f t="shared" si="18"/>
        <v>4.6806985037362816</v>
      </c>
    </row>
    <row r="202" spans="1:10">
      <c r="A202">
        <v>7.9</v>
      </c>
      <c r="B202">
        <v>4823</v>
      </c>
      <c r="C202">
        <v>560</v>
      </c>
      <c r="D202">
        <f t="shared" si="14"/>
        <v>7.4294627674039937</v>
      </c>
      <c r="E202">
        <f t="shared" si="15"/>
        <v>1469.9995999999999</v>
      </c>
      <c r="F202">
        <f t="shared" si="19"/>
        <v>1470.260828038219</v>
      </c>
      <c r="G202">
        <f t="shared" si="16"/>
        <v>170.68800000000002</v>
      </c>
      <c r="H202">
        <f t="shared" si="20"/>
        <v>172.49760427232903</v>
      </c>
      <c r="I202">
        <f t="shared" si="17"/>
        <v>6.8240087951793024E-2</v>
      </c>
      <c r="J202">
        <f t="shared" si="18"/>
        <v>3.27466762243141</v>
      </c>
    </row>
    <row r="203" spans="1:10">
      <c r="A203">
        <v>7.95</v>
      </c>
      <c r="B203">
        <v>4849</v>
      </c>
      <c r="C203">
        <v>559</v>
      </c>
      <c r="D203">
        <f t="shared" si="14"/>
        <v>7.4794627674039935</v>
      </c>
      <c r="E203">
        <f t="shared" si="15"/>
        <v>1477.9243999999999</v>
      </c>
      <c r="F203">
        <f t="shared" si="19"/>
        <v>1478.8617303813421</v>
      </c>
      <c r="G203">
        <f t="shared" si="16"/>
        <v>170.38320000000002</v>
      </c>
      <c r="H203">
        <f t="shared" si="20"/>
        <v>171.53935830530091</v>
      </c>
      <c r="I203">
        <f t="shared" si="17"/>
        <v>0.87858824378718037</v>
      </c>
      <c r="J203">
        <f t="shared" si="18"/>
        <v>1.33670202691623</v>
      </c>
    </row>
    <row r="204" spans="1:10">
      <c r="A204">
        <v>8</v>
      </c>
      <c r="B204">
        <v>4879</v>
      </c>
      <c r="C204">
        <v>559</v>
      </c>
      <c r="D204">
        <f t="shared" si="14"/>
        <v>7.5294627674039933</v>
      </c>
      <c r="E204">
        <f t="shared" si="15"/>
        <v>1487.0683999999999</v>
      </c>
      <c r="F204">
        <f t="shared" si="19"/>
        <v>1487.4148502776361</v>
      </c>
      <c r="G204">
        <f t="shared" si="16"/>
        <v>170.38320000000002</v>
      </c>
      <c r="H204">
        <f t="shared" si="20"/>
        <v>170.58629689745499</v>
      </c>
      <c r="I204">
        <f t="shared" si="17"/>
        <v>0.12002779487421557</v>
      </c>
      <c r="J204">
        <f t="shared" si="18"/>
        <v>4.124834975583435E-2</v>
      </c>
    </row>
    <row r="205" spans="1:10">
      <c r="A205">
        <v>8.0500000000000007</v>
      </c>
      <c r="B205">
        <v>4906</v>
      </c>
      <c r="C205">
        <v>558</v>
      </c>
      <c r="D205">
        <f t="shared" si="14"/>
        <v>7.5794627674039941</v>
      </c>
      <c r="E205">
        <f t="shared" si="15"/>
        <v>1495.298</v>
      </c>
      <c r="F205">
        <f t="shared" si="19"/>
        <v>1495.9204455362642</v>
      </c>
      <c r="G205">
        <f t="shared" si="16"/>
        <v>170.07840000000002</v>
      </c>
      <c r="H205">
        <f t="shared" si="20"/>
        <v>169.63836342575161</v>
      </c>
      <c r="I205">
        <f t="shared" si="17"/>
        <v>0.38743844561522095</v>
      </c>
      <c r="J205">
        <f t="shared" si="18"/>
        <v>0.19363218667627627</v>
      </c>
    </row>
    <row r="206" spans="1:10">
      <c r="A206">
        <v>8.1</v>
      </c>
      <c r="B206">
        <v>4936</v>
      </c>
      <c r="C206">
        <v>557</v>
      </c>
      <c r="D206">
        <f t="shared" si="14"/>
        <v>7.629462767403993</v>
      </c>
      <c r="E206">
        <f t="shared" si="15"/>
        <v>1504.442</v>
      </c>
      <c r="F206">
        <f t="shared" si="19"/>
        <v>1504.3787711544423</v>
      </c>
      <c r="G206">
        <f t="shared" si="16"/>
        <v>169.77360000000002</v>
      </c>
      <c r="H206">
        <f t="shared" si="20"/>
        <v>168.6955020330299</v>
      </c>
      <c r="I206">
        <f t="shared" si="17"/>
        <v>3.9978869105544148E-3</v>
      </c>
      <c r="J206">
        <f t="shared" si="18"/>
        <v>1.1622952263851052</v>
      </c>
    </row>
    <row r="207" spans="1:10">
      <c r="A207">
        <v>8.15</v>
      </c>
      <c r="B207">
        <v>4961</v>
      </c>
      <c r="C207">
        <v>555</v>
      </c>
      <c r="D207">
        <f t="shared" si="14"/>
        <v>7.6794627674039937</v>
      </c>
      <c r="E207">
        <f t="shared" si="15"/>
        <v>1512.0619999999999</v>
      </c>
      <c r="F207">
        <f t="shared" si="19"/>
        <v>1512.7900793553974</v>
      </c>
      <c r="G207">
        <f t="shared" si="16"/>
        <v>169.16400000000002</v>
      </c>
      <c r="H207">
        <f t="shared" si="20"/>
        <v>167.75765761475654</v>
      </c>
      <c r="I207">
        <f t="shared" si="17"/>
        <v>0.53009954775609736</v>
      </c>
      <c r="J207">
        <f t="shared" si="18"/>
        <v>1.9777989045323112</v>
      </c>
    </row>
    <row r="208" spans="1:10">
      <c r="A208">
        <v>8.1999999999999993</v>
      </c>
      <c r="B208">
        <v>4990</v>
      </c>
      <c r="C208">
        <v>551</v>
      </c>
      <c r="D208">
        <f t="shared" si="14"/>
        <v>7.7294627674039926</v>
      </c>
      <c r="E208">
        <f t="shared" si="15"/>
        <v>1520.9012</v>
      </c>
      <c r="F208">
        <f t="shared" si="19"/>
        <v>1521.1546196256734</v>
      </c>
      <c r="G208">
        <f t="shared" si="16"/>
        <v>167.94480000000001</v>
      </c>
      <c r="H208">
        <f t="shared" si="20"/>
        <v>166.82477580604635</v>
      </c>
      <c r="I208">
        <f t="shared" si="17"/>
        <v>6.4221506676425608E-2</v>
      </c>
      <c r="J208">
        <f t="shared" si="18"/>
        <v>1.254454195041564</v>
      </c>
    </row>
    <row r="209" spans="1:10">
      <c r="A209">
        <v>8.25</v>
      </c>
      <c r="B209">
        <v>5018</v>
      </c>
      <c r="C209">
        <v>548</v>
      </c>
      <c r="D209">
        <f t="shared" si="14"/>
        <v>7.7794627674039933</v>
      </c>
      <c r="E209">
        <f t="shared" si="15"/>
        <v>1529.4356</v>
      </c>
      <c r="F209">
        <f t="shared" si="19"/>
        <v>1529.4726387517985</v>
      </c>
      <c r="G209">
        <f t="shared" si="16"/>
        <v>167.03040000000001</v>
      </c>
      <c r="H209">
        <f t="shared" si="20"/>
        <v>165.89680296894767</v>
      </c>
      <c r="I209">
        <f t="shared" si="17"/>
        <v>1.3718691347902145E-3</v>
      </c>
      <c r="J209">
        <f t="shared" si="18"/>
        <v>1.2850422288106944</v>
      </c>
    </row>
    <row r="210" spans="1:10">
      <c r="A210">
        <v>8.3000000000000007</v>
      </c>
      <c r="B210">
        <v>5044</v>
      </c>
      <c r="C210">
        <v>543</v>
      </c>
      <c r="D210">
        <f t="shared" si="14"/>
        <v>7.8294627674039941</v>
      </c>
      <c r="E210">
        <f t="shared" si="15"/>
        <v>1537.3604</v>
      </c>
      <c r="F210">
        <f t="shared" si="19"/>
        <v>1537.7443808563137</v>
      </c>
      <c r="G210">
        <f t="shared" si="16"/>
        <v>165.50640000000001</v>
      </c>
      <c r="H210">
        <f t="shared" si="20"/>
        <v>164.97368617998794</v>
      </c>
      <c r="I210">
        <f t="shared" si="17"/>
        <v>0.14744129801536834</v>
      </c>
      <c r="J210">
        <f t="shared" si="18"/>
        <v>0.28378401403185971</v>
      </c>
    </row>
    <row r="211" spans="1:10">
      <c r="A211">
        <v>8.35</v>
      </c>
      <c r="B211">
        <v>5072</v>
      </c>
      <c r="C211">
        <v>540</v>
      </c>
      <c r="D211">
        <f t="shared" si="14"/>
        <v>7.879462767403993</v>
      </c>
      <c r="E211">
        <f t="shared" si="15"/>
        <v>1545.8948</v>
      </c>
      <c r="F211">
        <f t="shared" si="19"/>
        <v>1545.9700874331961</v>
      </c>
      <c r="G211">
        <f t="shared" si="16"/>
        <v>164.59200000000001</v>
      </c>
      <c r="H211">
        <f t="shared" si="20"/>
        <v>164.05537321797087</v>
      </c>
      <c r="I211">
        <f t="shared" si="17"/>
        <v>5.668197597254376E-3</v>
      </c>
      <c r="J211">
        <f t="shared" si="18"/>
        <v>0.28796830319095601</v>
      </c>
    </row>
    <row r="212" spans="1:10">
      <c r="A212">
        <v>8.4</v>
      </c>
      <c r="B212">
        <v>5098</v>
      </c>
      <c r="C212">
        <v>536</v>
      </c>
      <c r="D212">
        <f t="shared" si="14"/>
        <v>7.9294627674039937</v>
      </c>
      <c r="E212">
        <f t="shared" si="15"/>
        <v>1553.8196</v>
      </c>
      <c r="F212">
        <f t="shared" si="19"/>
        <v>1554.1499973826685</v>
      </c>
      <c r="G212">
        <f t="shared" si="16"/>
        <v>163.37280000000001</v>
      </c>
      <c r="H212">
        <f t="shared" si="20"/>
        <v>163.14181255202163</v>
      </c>
      <c r="I212">
        <f t="shared" si="17"/>
        <v>0.10916243047418175</v>
      </c>
      <c r="J212">
        <f t="shared" si="18"/>
        <v>5.3355201123564192E-2</v>
      </c>
    </row>
    <row r="213" spans="1:10">
      <c r="A213">
        <v>8.4499999999999993</v>
      </c>
      <c r="B213">
        <v>5125</v>
      </c>
      <c r="C213">
        <v>533</v>
      </c>
      <c r="D213">
        <f t="shared" si="14"/>
        <v>7.9794627674039926</v>
      </c>
      <c r="E213">
        <f t="shared" si="15"/>
        <v>1562.0491999999999</v>
      </c>
      <c r="F213">
        <f t="shared" si="19"/>
        <v>1562.2843470454241</v>
      </c>
      <c r="G213">
        <f t="shared" si="16"/>
        <v>162.45840000000001</v>
      </c>
      <c r="H213">
        <f t="shared" si="20"/>
        <v>162.23295332987252</v>
      </c>
      <c r="I213">
        <f t="shared" si="17"/>
        <v>5.529413297169692E-2</v>
      </c>
      <c r="J213">
        <f t="shared" si="18"/>
        <v>5.0826201071576184E-2</v>
      </c>
    </row>
    <row r="214" spans="1:10">
      <c r="A214">
        <v>8.5</v>
      </c>
      <c r="B214">
        <v>5151</v>
      </c>
      <c r="C214">
        <v>531</v>
      </c>
      <c r="D214">
        <f t="shared" si="14"/>
        <v>8.0294627674039933</v>
      </c>
      <c r="E214">
        <f t="shared" si="15"/>
        <v>1569.9739999999999</v>
      </c>
      <c r="F214">
        <f t="shared" si="19"/>
        <v>1570.373370236269</v>
      </c>
      <c r="G214">
        <f t="shared" si="16"/>
        <v>161.84880000000001</v>
      </c>
      <c r="H214">
        <f t="shared" si="20"/>
        <v>161.32874536638403</v>
      </c>
      <c r="I214">
        <f t="shared" si="17"/>
        <v>0.15949658561761942</v>
      </c>
      <c r="J214">
        <f t="shared" si="18"/>
        <v>0.27045682194545595</v>
      </c>
    </row>
    <row r="215" spans="1:10">
      <c r="A215">
        <v>8.5500000000000007</v>
      </c>
      <c r="B215">
        <v>5176</v>
      </c>
      <c r="C215">
        <v>529</v>
      </c>
      <c r="D215">
        <f t="shared" si="14"/>
        <v>8.0794627674039941</v>
      </c>
      <c r="E215">
        <f t="shared" si="15"/>
        <v>1577.5940000000001</v>
      </c>
      <c r="F215">
        <f t="shared" si="19"/>
        <v>1578.4172982771945</v>
      </c>
      <c r="G215">
        <f t="shared" si="16"/>
        <v>161.23920000000001</v>
      </c>
      <c r="H215">
        <f t="shared" si="20"/>
        <v>160.42913913229626</v>
      </c>
      <c r="I215">
        <f t="shared" si="17"/>
        <v>0.67782005323135519</v>
      </c>
      <c r="J215">
        <f t="shared" si="18"/>
        <v>0.65619860938495911</v>
      </c>
    </row>
    <row r="216" spans="1:10">
      <c r="A216">
        <v>8.6</v>
      </c>
      <c r="B216">
        <v>5206</v>
      </c>
      <c r="C216">
        <v>527</v>
      </c>
      <c r="D216">
        <f t="shared" si="14"/>
        <v>8.129462767403993</v>
      </c>
      <c r="E216">
        <f t="shared" si="15"/>
        <v>1586.7380000000001</v>
      </c>
      <c r="F216">
        <f t="shared" si="19"/>
        <v>1586.4163600298962</v>
      </c>
      <c r="G216">
        <f t="shared" si="16"/>
        <v>160.62960000000001</v>
      </c>
      <c r="H216">
        <f t="shared" si="20"/>
        <v>159.53408574320437</v>
      </c>
      <c r="I216">
        <f t="shared" si="17"/>
        <v>0.10345227036843004</v>
      </c>
      <c r="J216">
        <f t="shared" si="18"/>
        <v>1.2001514868425005</v>
      </c>
    </row>
    <row r="217" spans="1:10">
      <c r="A217">
        <v>8.65</v>
      </c>
      <c r="B217">
        <v>5230</v>
      </c>
      <c r="C217">
        <v>524</v>
      </c>
      <c r="D217">
        <f t="shared" si="14"/>
        <v>8.1794627674039937</v>
      </c>
      <c r="E217">
        <f t="shared" si="15"/>
        <v>1594.0532000000001</v>
      </c>
      <c r="F217">
        <f t="shared" si="19"/>
        <v>1594.3707819277456</v>
      </c>
      <c r="G217">
        <f t="shared" si="16"/>
        <v>159.71520000000001</v>
      </c>
      <c r="H217">
        <f t="shared" si="20"/>
        <v>158.64353694875354</v>
      </c>
      <c r="I217">
        <f t="shared" si="17"/>
        <v>0.10085828083057992</v>
      </c>
      <c r="J217">
        <f t="shared" si="18"/>
        <v>1.1484616954069042</v>
      </c>
    </row>
    <row r="218" spans="1:10">
      <c r="A218">
        <v>8.6999999999999993</v>
      </c>
      <c r="B218">
        <v>5257</v>
      </c>
      <c r="C218">
        <v>519</v>
      </c>
      <c r="D218">
        <f t="shared" si="14"/>
        <v>8.2294627674039926</v>
      </c>
      <c r="E218">
        <f t="shared" si="15"/>
        <v>1602.2828</v>
      </c>
      <c r="F218">
        <f t="shared" si="19"/>
        <v>1602.2807880072269</v>
      </c>
      <c r="G218">
        <f t="shared" si="16"/>
        <v>158.19120000000001</v>
      </c>
      <c r="H218">
        <f t="shared" si="20"/>
        <v>157.75744512204804</v>
      </c>
      <c r="I218">
        <f t="shared" si="17"/>
        <v>4.0481149189161241E-6</v>
      </c>
      <c r="J218">
        <f t="shared" si="18"/>
        <v>0.1881432941471278</v>
      </c>
    </row>
    <row r="219" spans="1:10">
      <c r="A219">
        <v>8.75</v>
      </c>
      <c r="B219">
        <v>5282</v>
      </c>
      <c r="C219">
        <v>515</v>
      </c>
      <c r="D219">
        <f t="shared" si="14"/>
        <v>8.2794627674039933</v>
      </c>
      <c r="E219">
        <f t="shared" si="15"/>
        <v>1609.9028000000001</v>
      </c>
      <c r="F219">
        <f t="shared" si="19"/>
        <v>1610.1465999388477</v>
      </c>
      <c r="G219">
        <f t="shared" si="16"/>
        <v>156.97200000000001</v>
      </c>
      <c r="H219">
        <f t="shared" si="20"/>
        <v>156.87576324926968</v>
      </c>
      <c r="I219">
        <f t="shared" si="17"/>
        <v>5.9438410182087321E-2</v>
      </c>
      <c r="J219">
        <f t="shared" si="18"/>
        <v>9.2615121911310948E-3</v>
      </c>
    </row>
    <row r="220" spans="1:10">
      <c r="A220">
        <v>8.8000000000000007</v>
      </c>
      <c r="B220">
        <v>5307</v>
      </c>
      <c r="C220">
        <v>511</v>
      </c>
      <c r="D220">
        <f t="shared" si="14"/>
        <v>8.3294627674039941</v>
      </c>
      <c r="E220">
        <f t="shared" si="15"/>
        <v>1617.5228</v>
      </c>
      <c r="F220">
        <f t="shared" si="19"/>
        <v>1617.9684370575415</v>
      </c>
      <c r="G220">
        <f t="shared" si="16"/>
        <v>155.75280000000001</v>
      </c>
      <c r="H220">
        <f t="shared" si="20"/>
        <v>155.99844491950051</v>
      </c>
      <c r="I220">
        <f t="shared" si="17"/>
        <v>0.19859238705423674</v>
      </c>
      <c r="J220">
        <f t="shared" si="18"/>
        <v>6.0341426476410255E-2</v>
      </c>
    </row>
    <row r="221" spans="1:10">
      <c r="A221">
        <v>8.85</v>
      </c>
      <c r="B221">
        <v>5334</v>
      </c>
      <c r="C221">
        <v>508</v>
      </c>
      <c r="D221">
        <f t="shared" si="14"/>
        <v>8.379462767403993</v>
      </c>
      <c r="E221">
        <f t="shared" si="15"/>
        <v>1625.7524000000001</v>
      </c>
      <c r="F221">
        <f t="shared" si="19"/>
        <v>1625.7465163925574</v>
      </c>
      <c r="G221">
        <f t="shared" si="16"/>
        <v>154.83840000000001</v>
      </c>
      <c r="H221">
        <f t="shared" si="20"/>
        <v>155.12544431474535</v>
      </c>
      <c r="I221">
        <f t="shared" si="17"/>
        <v>3.4616836539601494E-5</v>
      </c>
      <c r="J221">
        <f t="shared" si="18"/>
        <v>8.2394438627624286E-2</v>
      </c>
    </row>
    <row r="222" spans="1:10">
      <c r="A222">
        <v>8.9</v>
      </c>
      <c r="B222">
        <v>5358</v>
      </c>
      <c r="C222">
        <v>506</v>
      </c>
      <c r="D222">
        <f t="shared" si="14"/>
        <v>8.4294627674039937</v>
      </c>
      <c r="E222">
        <f t="shared" si="15"/>
        <v>1633.0676000000001</v>
      </c>
      <c r="F222">
        <f t="shared" si="19"/>
        <v>1633.4810526968663</v>
      </c>
      <c r="G222">
        <f t="shared" si="16"/>
        <v>154.22880000000001</v>
      </c>
      <c r="H222">
        <f t="shared" si="20"/>
        <v>154.25671620014924</v>
      </c>
      <c r="I222">
        <f t="shared" si="17"/>
        <v>0.17094313254594692</v>
      </c>
      <c r="J222">
        <f t="shared" si="18"/>
        <v>7.793142307721615E-4</v>
      </c>
    </row>
    <row r="223" spans="1:10">
      <c r="A223">
        <v>8.9499999999999993</v>
      </c>
      <c r="B223">
        <v>5382</v>
      </c>
      <c r="C223">
        <v>504</v>
      </c>
      <c r="D223">
        <f t="shared" si="14"/>
        <v>8.4794627674039926</v>
      </c>
      <c r="E223">
        <f t="shared" si="15"/>
        <v>1640.3828000000001</v>
      </c>
      <c r="F223">
        <f t="shared" si="19"/>
        <v>1641.1722584760735</v>
      </c>
      <c r="G223">
        <f t="shared" si="16"/>
        <v>153.61920000000001</v>
      </c>
      <c r="H223">
        <f t="shared" si="20"/>
        <v>153.39221591440582</v>
      </c>
      <c r="I223">
        <f t="shared" si="17"/>
        <v>0.62324468544410005</v>
      </c>
      <c r="J223">
        <f t="shared" si="18"/>
        <v>5.1521775113027059E-2</v>
      </c>
    </row>
    <row r="224" spans="1:10">
      <c r="A224">
        <v>9</v>
      </c>
      <c r="B224">
        <v>5409</v>
      </c>
      <c r="C224">
        <v>501</v>
      </c>
      <c r="D224">
        <f t="shared" si="14"/>
        <v>8.5294627674039933</v>
      </c>
      <c r="E224">
        <f t="shared" si="15"/>
        <v>1648.6124</v>
      </c>
      <c r="F224">
        <f t="shared" si="19"/>
        <v>1648.8203440168597</v>
      </c>
      <c r="G224">
        <f t="shared" si="16"/>
        <v>152.70480000000001</v>
      </c>
      <c r="H224">
        <f t="shared" si="20"/>
        <v>152.53189936035216</v>
      </c>
      <c r="I224">
        <f t="shared" si="17"/>
        <v>4.3240714147770372E-2</v>
      </c>
      <c r="J224">
        <f t="shared" si="18"/>
        <v>2.989463119063555E-2</v>
      </c>
    </row>
    <row r="225" spans="1:10">
      <c r="A225">
        <v>9.0500000000000007</v>
      </c>
      <c r="B225">
        <v>5434</v>
      </c>
      <c r="C225">
        <v>499</v>
      </c>
      <c r="D225">
        <f t="shared" si="14"/>
        <v>8.5794627674039941</v>
      </c>
      <c r="E225">
        <f t="shared" si="15"/>
        <v>1656.2324000000001</v>
      </c>
      <c r="F225">
        <f t="shared" si="19"/>
        <v>1656.4255174149625</v>
      </c>
      <c r="G225">
        <f t="shared" si="16"/>
        <v>152.09520000000001</v>
      </c>
      <c r="H225">
        <f t="shared" si="20"/>
        <v>151.67572299574488</v>
      </c>
      <c r="I225">
        <f t="shared" si="17"/>
        <v>3.7294335961776767E-2</v>
      </c>
      <c r="J225">
        <f t="shared" si="18"/>
        <v>0.17596095709885698</v>
      </c>
    </row>
    <row r="226" spans="1:10">
      <c r="A226">
        <v>9.1</v>
      </c>
      <c r="B226">
        <v>5459</v>
      </c>
      <c r="C226">
        <v>494</v>
      </c>
      <c r="D226">
        <f t="shared" si="14"/>
        <v>8.629462767403993</v>
      </c>
      <c r="E226">
        <f t="shared" si="15"/>
        <v>1663.8524</v>
      </c>
      <c r="F226">
        <f t="shared" si="19"/>
        <v>1663.9879846026877</v>
      </c>
      <c r="G226">
        <f t="shared" si="16"/>
        <v>150.5712</v>
      </c>
      <c r="H226">
        <f t="shared" si="20"/>
        <v>150.82364382421545</v>
      </c>
      <c r="I226">
        <f t="shared" si="17"/>
        <v>1.8383184485977706E-2</v>
      </c>
      <c r="J226">
        <f t="shared" si="18"/>
        <v>6.372788438451972E-2</v>
      </c>
    </row>
    <row r="227" spans="1:10">
      <c r="A227">
        <v>9.15</v>
      </c>
      <c r="B227">
        <v>5483</v>
      </c>
      <c r="C227">
        <v>489</v>
      </c>
      <c r="D227">
        <f t="shared" si="14"/>
        <v>8.6794627674039937</v>
      </c>
      <c r="E227">
        <f t="shared" si="15"/>
        <v>1671.1676</v>
      </c>
      <c r="F227">
        <f t="shared" si="19"/>
        <v>1671.5079493759861</v>
      </c>
      <c r="G227">
        <f t="shared" si="16"/>
        <v>149.0472</v>
      </c>
      <c r="H227">
        <f t="shared" si="20"/>
        <v>149.97561938639856</v>
      </c>
      <c r="I227">
        <f t="shared" si="17"/>
        <v>0.11583769773411363</v>
      </c>
      <c r="J227">
        <f t="shared" si="18"/>
        <v>0.86196255704067726</v>
      </c>
    </row>
    <row r="228" spans="1:10">
      <c r="A228">
        <v>9.1999999999999993</v>
      </c>
      <c r="B228">
        <v>5506</v>
      </c>
      <c r="C228">
        <v>486</v>
      </c>
      <c r="D228">
        <f t="shared" si="14"/>
        <v>8.7294627674039926</v>
      </c>
      <c r="E228">
        <f t="shared" si="15"/>
        <v>1678.1779999999999</v>
      </c>
      <c r="F228">
        <f t="shared" si="19"/>
        <v>1678.9856134210827</v>
      </c>
      <c r="G228">
        <f t="shared" si="16"/>
        <v>148.1328</v>
      </c>
      <c r="H228">
        <f t="shared" si="20"/>
        <v>149.13160775123086</v>
      </c>
      <c r="I228">
        <f t="shared" si="17"/>
        <v>0.65223943791307348</v>
      </c>
      <c r="J228">
        <f t="shared" si="18"/>
        <v>0.99761692391884038</v>
      </c>
    </row>
    <row r="229" spans="1:10">
      <c r="A229">
        <v>9.25</v>
      </c>
      <c r="B229">
        <v>5531</v>
      </c>
      <c r="C229">
        <v>482</v>
      </c>
      <c r="D229">
        <f t="shared" si="14"/>
        <v>8.7794627674039933</v>
      </c>
      <c r="E229">
        <f t="shared" si="15"/>
        <v>1685.798</v>
      </c>
      <c r="F229">
        <f t="shared" si="19"/>
        <v>1686.4211763406806</v>
      </c>
      <c r="G229">
        <f t="shared" si="16"/>
        <v>146.9136</v>
      </c>
      <c r="H229">
        <f t="shared" si="20"/>
        <v>148.29156750741581</v>
      </c>
      <c r="I229">
        <f t="shared" si="17"/>
        <v>0.38834875158409993</v>
      </c>
      <c r="J229">
        <f t="shared" si="18"/>
        <v>1.8987944514937225</v>
      </c>
    </row>
    <row r="230" spans="1:10">
      <c r="A230">
        <v>9.3000000000000007</v>
      </c>
      <c r="B230">
        <v>5556</v>
      </c>
      <c r="C230">
        <v>481</v>
      </c>
      <c r="D230">
        <f t="shared" si="14"/>
        <v>8.8294627674039941</v>
      </c>
      <c r="E230">
        <f t="shared" si="15"/>
        <v>1693.4179999999999</v>
      </c>
      <c r="F230">
        <f t="shared" si="19"/>
        <v>1693.8148356797362</v>
      </c>
      <c r="G230">
        <f t="shared" si="16"/>
        <v>146.6088</v>
      </c>
      <c r="H230">
        <f t="shared" si="20"/>
        <v>147.45545775505133</v>
      </c>
      <c r="I230">
        <f t="shared" si="17"/>
        <v>0.15747855671180402</v>
      </c>
      <c r="J230">
        <f t="shared" si="18"/>
        <v>0.71682935418854943</v>
      </c>
    </row>
    <row r="231" spans="1:10">
      <c r="A231">
        <v>9.35</v>
      </c>
      <c r="B231">
        <v>5576</v>
      </c>
      <c r="C231">
        <v>480</v>
      </c>
      <c r="D231">
        <f t="shared" si="14"/>
        <v>8.879462767403993</v>
      </c>
      <c r="E231">
        <f t="shared" si="15"/>
        <v>1699.5139999999999</v>
      </c>
      <c r="F231">
        <f t="shared" si="19"/>
        <v>1701.1667869508228</v>
      </c>
      <c r="G231">
        <f t="shared" si="16"/>
        <v>146.304</v>
      </c>
      <c r="H231">
        <f t="shared" si="20"/>
        <v>146.62323809741628</v>
      </c>
      <c r="I231">
        <f t="shared" si="17"/>
        <v>2.7317047048105541</v>
      </c>
      <c r="J231">
        <f t="shared" si="18"/>
        <v>0.10191296284196277</v>
      </c>
    </row>
    <row r="232" spans="1:10">
      <c r="A232">
        <v>9.4</v>
      </c>
      <c r="B232">
        <v>5605</v>
      </c>
      <c r="C232">
        <v>478</v>
      </c>
      <c r="D232">
        <f t="shared" si="14"/>
        <v>8.9294627674039937</v>
      </c>
      <c r="E232">
        <f t="shared" si="15"/>
        <v>1708.3532</v>
      </c>
      <c r="F232">
        <f t="shared" si="19"/>
        <v>1708.4772236590923</v>
      </c>
      <c r="G232">
        <f t="shared" si="16"/>
        <v>145.6944</v>
      </c>
      <c r="H232">
        <f t="shared" si="20"/>
        <v>145.79486863291169</v>
      </c>
      <c r="I232">
        <f t="shared" si="17"/>
        <v>1.5381868014629405E-2</v>
      </c>
      <c r="J232">
        <f t="shared" si="18"/>
        <v>1.0093946199142927E-2</v>
      </c>
    </row>
    <row r="233" spans="1:10">
      <c r="A233">
        <v>9.4499999999999993</v>
      </c>
      <c r="B233">
        <v>5627</v>
      </c>
      <c r="C233">
        <v>477</v>
      </c>
      <c r="D233">
        <f t="shared" si="14"/>
        <v>8.9794627674039926</v>
      </c>
      <c r="E233">
        <f t="shared" si="15"/>
        <v>1715.0588</v>
      </c>
      <c r="F233">
        <f t="shared" si="19"/>
        <v>1715.746337326827</v>
      </c>
      <c r="G233">
        <f t="shared" si="16"/>
        <v>145.3896</v>
      </c>
      <c r="H233">
        <f t="shared" si="20"/>
        <v>144.97030994715516</v>
      </c>
      <c r="I233">
        <f t="shared" si="17"/>
        <v>0.47270757578033634</v>
      </c>
      <c r="J233">
        <f t="shared" si="18"/>
        <v>0.17580414841463152</v>
      </c>
    </row>
    <row r="234" spans="1:10">
      <c r="A234">
        <v>9.5</v>
      </c>
      <c r="B234">
        <v>5650</v>
      </c>
      <c r="C234">
        <v>476</v>
      </c>
      <c r="D234">
        <f t="shared" si="14"/>
        <v>9.0294627674039933</v>
      </c>
      <c r="E234">
        <f t="shared" si="15"/>
        <v>1722.0691999999999</v>
      </c>
      <c r="F234">
        <f t="shared" si="19"/>
        <v>1722.9743175176095</v>
      </c>
      <c r="G234">
        <f t="shared" si="16"/>
        <v>145.0848</v>
      </c>
      <c r="H234">
        <f t="shared" si="20"/>
        <v>144.14952310522267</v>
      </c>
      <c r="I234">
        <f t="shared" si="17"/>
        <v>0.81923772068375855</v>
      </c>
      <c r="J234">
        <f t="shared" si="18"/>
        <v>0.87474286990432726</v>
      </c>
    </row>
    <row r="235" spans="1:10">
      <c r="A235">
        <v>9.5500000000000007</v>
      </c>
      <c r="B235">
        <v>5674</v>
      </c>
      <c r="C235">
        <v>474</v>
      </c>
      <c r="D235">
        <f t="shared" si="14"/>
        <v>9.0794627674039941</v>
      </c>
      <c r="E235">
        <f t="shared" si="15"/>
        <v>1729.3843999999999</v>
      </c>
      <c r="F235">
        <f t="shared" si="19"/>
        <v>1730.1613518601037</v>
      </c>
      <c r="G235">
        <f t="shared" si="16"/>
        <v>144.4752</v>
      </c>
      <c r="H235">
        <f t="shared" si="20"/>
        <v>143.33246964403645</v>
      </c>
      <c r="I235">
        <f t="shared" si="17"/>
        <v>0.60365419291865563</v>
      </c>
      <c r="J235">
        <f t="shared" si="18"/>
        <v>1.3058326664405826</v>
      </c>
    </row>
    <row r="236" spans="1:10">
      <c r="A236">
        <v>9.6</v>
      </c>
      <c r="B236">
        <v>5697</v>
      </c>
      <c r="C236">
        <v>472</v>
      </c>
      <c r="D236">
        <f t="shared" ref="D236:D239" si="21">A236-$B$14</f>
        <v>9.129462767403993</v>
      </c>
      <c r="E236">
        <f t="shared" ref="E236:E239" si="22">(B236-$B$15)*0.3048</f>
        <v>1736.3948</v>
      </c>
      <c r="F236">
        <f t="shared" si="19"/>
        <v>1737.3076260714602</v>
      </c>
      <c r="G236">
        <f>0.3048*C236</f>
        <v>143.8656</v>
      </c>
      <c r="H236">
        <f t="shared" si="20"/>
        <v>142.51911156489444</v>
      </c>
      <c r="I236">
        <f>(E236-F236)^2</f>
        <v>0.83325143673733626</v>
      </c>
      <c r="J236">
        <f>(G236-H236)^2</f>
        <v>1.8130311058730089</v>
      </c>
    </row>
    <row r="237" spans="1:10">
      <c r="A237">
        <v>9.65</v>
      </c>
      <c r="B237">
        <v>5722</v>
      </c>
      <c r="C237">
        <v>469</v>
      </c>
      <c r="D237">
        <f t="shared" si="21"/>
        <v>9.1794627674039937</v>
      </c>
      <c r="E237">
        <f t="shared" si="22"/>
        <v>1744.0147999999999</v>
      </c>
      <c r="F237">
        <f t="shared" ref="F237:F239" si="23">IF(D237&lt;0,$B$24,IF(D237&lt;$B$11,$B$24+$B$18^2/$B$17*(LN(COSH($B$19*(D237-0)+$B$26))-LN(COSH($B$26))),IF(D237&lt;$B$13,IF($B$28&lt;$B$21,$B$27+$B$21^2/$B$20*(LN(COSH($B$22*(D237-$B$11)+$B$29))-LN(COSH($B$29))),5),$B$31+$B$23^2/2/$B$16*LN($B$35/(H237^2+$B$23^2)))))</f>
        <v>1744.4133239803496</v>
      </c>
      <c r="G237">
        <f>0.3048*C237</f>
        <v>142.9512</v>
      </c>
      <c r="H237">
        <f t="shared" ref="H237:H239" si="24">IF(D237&lt;0,0,IF(D237&lt;$B$11,$B$18*TANH($B$19*(D237-0)+$B$26),IF(D237&lt;$B$13,IF($B$28&lt;$B$21,$B$21*TANH($B$22*(D237-$B$11)+$B$29),$B$21*_xlfn.COTH($B$22*(D237-$B$11)+$B$30)),$B$23*($B$32-$B$23*TAN($B$33*(D237-$B$13)))/($B$23+$B$32*TAN($B$33*(D237-$B$13))))))</f>
        <v>141.70941132613945</v>
      </c>
      <c r="I237">
        <f>(E237-F237)^2</f>
        <v>0.15882136291371785</v>
      </c>
      <c r="J237">
        <f>(G237-H237)^2</f>
        <v>1.5420391105283549</v>
      </c>
    </row>
    <row r="238" spans="1:10">
      <c r="A238">
        <v>9.6999999999999993</v>
      </c>
      <c r="B238">
        <v>5745</v>
      </c>
      <c r="C238">
        <v>465</v>
      </c>
      <c r="D238">
        <f t="shared" si="21"/>
        <v>9.2294627674039926</v>
      </c>
      <c r="E238">
        <f t="shared" si="22"/>
        <v>1751.0252</v>
      </c>
      <c r="F238">
        <f t="shared" si="23"/>
        <v>1751.4786275496376</v>
      </c>
      <c r="G238">
        <f>0.3048*C238</f>
        <v>141.732</v>
      </c>
      <c r="H238">
        <f t="shared" si="24"/>
        <v>140.90333183596346</v>
      </c>
      <c r="I238">
        <f>(E238-F238)^2</f>
        <v>0.2055965427703412</v>
      </c>
      <c r="J238">
        <f>(G238-H238)^2</f>
        <v>0.68669092608769489</v>
      </c>
    </row>
    <row r="239" spans="1:10">
      <c r="A239">
        <v>9.75</v>
      </c>
      <c r="B239">
        <v>5769</v>
      </c>
      <c r="C239">
        <v>461</v>
      </c>
      <c r="D239">
        <f t="shared" si="21"/>
        <v>9.2794627674039933</v>
      </c>
      <c r="E239">
        <f t="shared" si="22"/>
        <v>1758.3404</v>
      </c>
      <c r="F239">
        <f t="shared" si="23"/>
        <v>1758.5037168986967</v>
      </c>
      <c r="G239">
        <f>0.3048*C239</f>
        <v>140.5128</v>
      </c>
      <c r="H239">
        <f t="shared" si="24"/>
        <v>140.10083644534575</v>
      </c>
      <c r="I239">
        <f>(E239-F239)^2</f>
        <v>2.667240939988241E-2</v>
      </c>
      <c r="J239">
        <f>(G239-H239)^2</f>
        <v>0.169713970363365</v>
      </c>
    </row>
    <row r="240" spans="1:10">
      <c r="A240">
        <v>9.8000000000000007</v>
      </c>
      <c r="B240">
        <v>5790</v>
      </c>
      <c r="C240">
        <v>457</v>
      </c>
      <c r="D240">
        <f t="shared" ref="D240:D303" si="25">A240-$B$14</f>
        <v>9.3294627674039941</v>
      </c>
      <c r="E240">
        <f t="shared" ref="E240:E303" si="26">(B240-$B$15)*0.3048</f>
        <v>1764.7411999999999</v>
      </c>
      <c r="F240">
        <f t="shared" ref="F240:F303" si="27">IF(D240&lt;0,$B$24,IF(D240&lt;$B$11,$B$24+$B$18^2/$B$17*(LN(COSH($B$19*(D240-0)+$B$26))-LN(COSH($B$26))),IF(D240&lt;$B$13,IF($B$28&lt;$B$21,$B$27+$B$21^2/$B$20*(LN(COSH($B$22*(D240-$B$11)+$B$29))-LN(COSH($B$29))),5),$B$31+$B$23^2/2/$B$16*LN($B$35/(H240^2+$B$23^2)))))</f>
        <v>1765.4887703253735</v>
      </c>
      <c r="G240">
        <f t="shared" ref="G240:G303" si="28">0.3048*C240</f>
        <v>139.2936</v>
      </c>
      <c r="H240">
        <f t="shared" ref="H240:H303" si="29">IF(D240&lt;0,0,IF(D240&lt;$B$11,$B$18*TANH($B$19*(D240-0)+$B$26),IF(D240&lt;$B$13,IF($B$28&lt;$B$21,$B$21*TANH($B$22*(D240-$B$11)+$B$29),$B$21*_xlfn.COTH($B$22*(D240-$B$11)+$B$30)),$B$23*($B$32-$B$23*TAN($B$33*(D240-$B$13)))/($B$23+$B$32*TAN($B$33*(D240-$B$13))))))</f>
        <v>139.30188894112084</v>
      </c>
      <c r="I240">
        <f t="shared" ref="I240:I303" si="30">(E240-F240)^2</f>
        <v>0.5588613913791074</v>
      </c>
      <c r="J240">
        <f t="shared" ref="J240:J303" si="31">(G240-H240)^2</f>
        <v>6.8706544904726486E-5</v>
      </c>
    </row>
    <row r="241" spans="1:10">
      <c r="A241">
        <v>9.85</v>
      </c>
      <c r="B241">
        <v>5812</v>
      </c>
      <c r="C241">
        <v>453</v>
      </c>
      <c r="D241">
        <f t="shared" si="25"/>
        <v>9.379462767403993</v>
      </c>
      <c r="E241">
        <f t="shared" si="26"/>
        <v>1771.4467999999999</v>
      </c>
      <c r="F241">
        <f t="shared" si="27"/>
        <v>1772.4339643276119</v>
      </c>
      <c r="G241">
        <f t="shared" si="28"/>
        <v>138.0744</v>
      </c>
      <c r="H241">
        <f t="shared" si="29"/>
        <v>138.50645353917352</v>
      </c>
      <c r="I241">
        <f t="shared" si="30"/>
        <v>0.97449340970952514</v>
      </c>
      <c r="J241">
        <f t="shared" si="31"/>
        <v>0.18667026071236734</v>
      </c>
    </row>
    <row r="242" spans="1:10">
      <c r="A242">
        <v>9.9</v>
      </c>
      <c r="B242">
        <v>5835</v>
      </c>
      <c r="C242">
        <v>451</v>
      </c>
      <c r="D242">
        <f t="shared" si="25"/>
        <v>9.4294627674039937</v>
      </c>
      <c r="E242">
        <f t="shared" si="26"/>
        <v>1778.4572000000001</v>
      </c>
      <c r="F242">
        <f t="shared" si="27"/>
        <v>1779.3394736247355</v>
      </c>
      <c r="G242">
        <f t="shared" si="28"/>
        <v>137.4648</v>
      </c>
      <c r="H242">
        <f t="shared" si="29"/>
        <v>137.71449487775885</v>
      </c>
      <c r="I242">
        <f t="shared" si="30"/>
        <v>0.7784067489038996</v>
      </c>
      <c r="J242">
        <f t="shared" si="31"/>
        <v>6.2347531979009885E-2</v>
      </c>
    </row>
    <row r="243" spans="1:10">
      <c r="A243">
        <v>9.9499999999999993</v>
      </c>
      <c r="B243">
        <v>5859</v>
      </c>
      <c r="C243">
        <v>448</v>
      </c>
      <c r="D243">
        <f t="shared" si="25"/>
        <v>9.4794627674039926</v>
      </c>
      <c r="E243">
        <f t="shared" si="26"/>
        <v>1785.7724000000001</v>
      </c>
      <c r="F243">
        <f t="shared" si="27"/>
        <v>1786.2054711784035</v>
      </c>
      <c r="G243">
        <f t="shared" si="28"/>
        <v>136.5504</v>
      </c>
      <c r="H243">
        <f t="shared" si="29"/>
        <v>136.92597801094431</v>
      </c>
      <c r="I243">
        <f t="shared" si="30"/>
        <v>0.18755064556375456</v>
      </c>
      <c r="J243">
        <f t="shared" si="31"/>
        <v>0.1410588423048838</v>
      </c>
    </row>
    <row r="244" spans="1:10">
      <c r="A244">
        <v>10</v>
      </c>
      <c r="B244">
        <v>5882</v>
      </c>
      <c r="C244">
        <v>444</v>
      </c>
      <c r="D244">
        <f t="shared" si="25"/>
        <v>9.5294627674039933</v>
      </c>
      <c r="E244">
        <f t="shared" si="26"/>
        <v>1792.7828</v>
      </c>
      <c r="F244">
        <f t="shared" si="27"/>
        <v>1793.0321282132404</v>
      </c>
      <c r="G244">
        <f t="shared" si="28"/>
        <v>135.3312</v>
      </c>
      <c r="H244">
        <f t="shared" si="29"/>
        <v>136.14086840217024</v>
      </c>
      <c r="I244">
        <f t="shared" si="30"/>
        <v>6.2164557917680378E-2</v>
      </c>
      <c r="J244">
        <f t="shared" si="31"/>
        <v>0.65556292147291895</v>
      </c>
    </row>
    <row r="245" spans="1:10">
      <c r="A245">
        <v>10.050000000000001</v>
      </c>
      <c r="B245">
        <v>5902</v>
      </c>
      <c r="C245">
        <v>442</v>
      </c>
      <c r="D245">
        <f t="shared" si="25"/>
        <v>9.5794627674039941</v>
      </c>
      <c r="E245">
        <f t="shared" si="26"/>
        <v>1798.8788</v>
      </c>
      <c r="F245">
        <f t="shared" si="27"/>
        <v>1799.8196142371423</v>
      </c>
      <c r="G245">
        <f t="shared" si="28"/>
        <v>134.7216</v>
      </c>
      <c r="H245">
        <f t="shared" si="29"/>
        <v>135.35913191792855</v>
      </c>
      <c r="I245">
        <f t="shared" si="30"/>
        <v>0.88513142880979179</v>
      </c>
      <c r="J245">
        <f t="shared" si="31"/>
        <v>0.40644694637766238</v>
      </c>
    </row>
    <row r="246" spans="1:10">
      <c r="A246">
        <v>10.1</v>
      </c>
      <c r="B246">
        <v>5922</v>
      </c>
      <c r="C246">
        <v>439</v>
      </c>
      <c r="D246">
        <f t="shared" si="25"/>
        <v>9.629462767403993</v>
      </c>
      <c r="E246">
        <f t="shared" si="26"/>
        <v>1804.9748</v>
      </c>
      <c r="F246">
        <f t="shared" si="27"/>
        <v>1806.5680970612802</v>
      </c>
      <c r="G246">
        <f t="shared" si="28"/>
        <v>133.80719999999999</v>
      </c>
      <c r="H246">
        <f t="shared" si="29"/>
        <v>134.58073482155416</v>
      </c>
      <c r="I246">
        <f t="shared" si="30"/>
        <v>2.5385955254843826</v>
      </c>
      <c r="J246">
        <f t="shared" si="31"/>
        <v>0.5983561201568337</v>
      </c>
    </row>
    <row r="247" spans="1:10">
      <c r="A247">
        <v>10.15</v>
      </c>
      <c r="B247">
        <v>5947</v>
      </c>
      <c r="C247">
        <v>437</v>
      </c>
      <c r="D247">
        <f t="shared" si="25"/>
        <v>9.6794627674039937</v>
      </c>
      <c r="E247">
        <f t="shared" si="26"/>
        <v>1812.5948000000001</v>
      </c>
      <c r="F247">
        <f t="shared" si="27"/>
        <v>1813.2777428197835</v>
      </c>
      <c r="G247">
        <f t="shared" si="28"/>
        <v>133.19759999999999</v>
      </c>
      <c r="H247">
        <f t="shared" si="29"/>
        <v>133.80564376712951</v>
      </c>
      <c r="I247">
        <f t="shared" si="30"/>
        <v>0.46641089509372946</v>
      </c>
      <c r="J247">
        <f t="shared" si="31"/>
        <v>0.36971722274505286</v>
      </c>
    </row>
    <row r="248" spans="1:10">
      <c r="A248">
        <v>10.199999999999999</v>
      </c>
      <c r="B248">
        <v>5968</v>
      </c>
      <c r="C248">
        <v>435</v>
      </c>
      <c r="D248">
        <f t="shared" si="25"/>
        <v>9.7294627674039926</v>
      </c>
      <c r="E248">
        <f t="shared" si="26"/>
        <v>1818.9956</v>
      </c>
      <c r="F248">
        <f t="shared" si="27"/>
        <v>1819.9487159891291</v>
      </c>
      <c r="G248">
        <f t="shared" si="28"/>
        <v>132.58799999999999</v>
      </c>
      <c r="H248">
        <f t="shared" si="29"/>
        <v>133.03382579349801</v>
      </c>
      <c r="I248">
        <f t="shared" si="30"/>
        <v>0.90843008873368303</v>
      </c>
      <c r="J248">
        <f t="shared" si="31"/>
        <v>0.1987606381481363</v>
      </c>
    </row>
    <row r="249" spans="1:10">
      <c r="A249">
        <v>10.25</v>
      </c>
      <c r="B249">
        <v>5990</v>
      </c>
      <c r="C249">
        <v>433</v>
      </c>
      <c r="D249">
        <f t="shared" si="25"/>
        <v>9.7794627674039933</v>
      </c>
      <c r="E249">
        <f t="shared" si="26"/>
        <v>1825.7012</v>
      </c>
      <c r="F249">
        <f t="shared" si="27"/>
        <v>1826.5811794072347</v>
      </c>
      <c r="G249">
        <f t="shared" si="28"/>
        <v>131.97839999999999</v>
      </c>
      <c r="H249">
        <f t="shared" si="29"/>
        <v>132.26524831838452</v>
      </c>
      <c r="I249">
        <f t="shared" si="30"/>
        <v>0.77436375715715866</v>
      </c>
      <c r="J249">
        <f t="shared" si="31"/>
        <v>8.2281957760031832E-2</v>
      </c>
    </row>
    <row r="250" spans="1:10">
      <c r="A250">
        <v>10.3</v>
      </c>
      <c r="B250">
        <v>6012</v>
      </c>
      <c r="C250">
        <v>431</v>
      </c>
      <c r="D250">
        <f t="shared" si="25"/>
        <v>9.8294627674039941</v>
      </c>
      <c r="E250">
        <f t="shared" si="26"/>
        <v>1832.4068</v>
      </c>
      <c r="F250">
        <f t="shared" si="27"/>
        <v>1833.1752942922528</v>
      </c>
      <c r="G250">
        <f t="shared" si="28"/>
        <v>131.36879999999999</v>
      </c>
      <c r="H250">
        <f t="shared" si="29"/>
        <v>131.49987913262129</v>
      </c>
      <c r="I250">
        <f t="shared" si="30"/>
        <v>0.5905834772252142</v>
      </c>
      <c r="J250">
        <f t="shared" si="31"/>
        <v>1.7181739008751043E-2</v>
      </c>
    </row>
    <row r="251" spans="1:10">
      <c r="A251">
        <v>10.35</v>
      </c>
      <c r="B251">
        <v>6031</v>
      </c>
      <c r="C251">
        <v>431</v>
      </c>
      <c r="D251">
        <f t="shared" si="25"/>
        <v>9.879462767403993</v>
      </c>
      <c r="E251">
        <f t="shared" si="26"/>
        <v>1838.1980000000001</v>
      </c>
      <c r="F251">
        <f t="shared" si="27"/>
        <v>1839.7312202610894</v>
      </c>
      <c r="G251">
        <f t="shared" si="28"/>
        <v>131.36879999999999</v>
      </c>
      <c r="H251">
        <f t="shared" si="29"/>
        <v>130.73768639447616</v>
      </c>
      <c r="I251">
        <f t="shared" si="30"/>
        <v>2.3507643690149087</v>
      </c>
      <c r="J251">
        <f t="shared" si="31"/>
        <v>0.39830438307729665</v>
      </c>
    </row>
    <row r="252" spans="1:10">
      <c r="A252">
        <v>10.4</v>
      </c>
      <c r="B252">
        <v>6054</v>
      </c>
      <c r="C252">
        <v>430</v>
      </c>
      <c r="D252">
        <f t="shared" si="25"/>
        <v>9.9294627674039937</v>
      </c>
      <c r="E252">
        <f t="shared" si="26"/>
        <v>1845.2084</v>
      </c>
      <c r="F252">
        <f t="shared" si="27"/>
        <v>1846.2491153476319</v>
      </c>
      <c r="G252">
        <f t="shared" si="28"/>
        <v>131.06399999999999</v>
      </c>
      <c r="H252">
        <f t="shared" si="29"/>
        <v>129.97863862408153</v>
      </c>
      <c r="I252">
        <f t="shared" si="30"/>
        <v>1.0830884347966507</v>
      </c>
      <c r="J252">
        <f t="shared" si="31"/>
        <v>1.1780093163356276</v>
      </c>
    </row>
    <row r="253" spans="1:10">
      <c r="A253">
        <v>10.45</v>
      </c>
      <c r="B253">
        <v>6075</v>
      </c>
      <c r="C253">
        <v>430</v>
      </c>
      <c r="D253">
        <f t="shared" si="25"/>
        <v>9.9794627674039926</v>
      </c>
      <c r="E253">
        <f t="shared" si="26"/>
        <v>1851.6092000000001</v>
      </c>
      <c r="F253">
        <f t="shared" si="27"/>
        <v>1852.7291360207068</v>
      </c>
      <c r="G253">
        <f t="shared" si="28"/>
        <v>131.06399999999999</v>
      </c>
      <c r="H253">
        <f t="shared" si="29"/>
        <v>129.22270469796183</v>
      </c>
      <c r="I253">
        <f t="shared" si="30"/>
        <v>1.2542566904764603</v>
      </c>
      <c r="J253">
        <f t="shared" si="31"/>
        <v>3.3903683893078069</v>
      </c>
    </row>
    <row r="254" spans="1:10">
      <c r="A254">
        <v>10.5</v>
      </c>
      <c r="B254">
        <v>6097</v>
      </c>
      <c r="C254">
        <v>430</v>
      </c>
      <c r="D254">
        <f t="shared" si="25"/>
        <v>10.029462767403993</v>
      </c>
      <c r="E254">
        <f t="shared" si="26"/>
        <v>1858.3148000000001</v>
      </c>
      <c r="F254">
        <f t="shared" si="27"/>
        <v>1859.1714372017659</v>
      </c>
      <c r="G254">
        <f t="shared" si="28"/>
        <v>131.06399999999999</v>
      </c>
      <c r="H254">
        <f t="shared" si="29"/>
        <v>128.46985384365723</v>
      </c>
      <c r="I254">
        <f t="shared" si="30"/>
        <v>0.7338272954491516</v>
      </c>
      <c r="J254">
        <f t="shared" si="31"/>
        <v>6.7295942804679125</v>
      </c>
    </row>
    <row r="255" spans="1:10">
      <c r="A255">
        <v>10.55</v>
      </c>
      <c r="B255">
        <v>6120</v>
      </c>
      <c r="C255">
        <v>427</v>
      </c>
      <c r="D255">
        <f t="shared" si="25"/>
        <v>10.079462767403994</v>
      </c>
      <c r="E255">
        <f t="shared" si="26"/>
        <v>1865.3252</v>
      </c>
      <c r="F255">
        <f t="shared" si="27"/>
        <v>1865.5761722823013</v>
      </c>
      <c r="G255">
        <f t="shared" si="28"/>
        <v>130.14959999999999</v>
      </c>
      <c r="H255">
        <f t="shared" si="29"/>
        <v>127.72005563444218</v>
      </c>
      <c r="I255">
        <f t="shared" si="30"/>
        <v>6.2987086483518778E-2</v>
      </c>
      <c r="J255">
        <f t="shared" si="31"/>
        <v>5.9026858242137346</v>
      </c>
    </row>
    <row r="256" spans="1:10">
      <c r="A256">
        <v>10.6</v>
      </c>
      <c r="B256">
        <v>6141</v>
      </c>
      <c r="C256">
        <v>423</v>
      </c>
      <c r="D256">
        <f t="shared" si="25"/>
        <v>10.129462767403993</v>
      </c>
      <c r="E256">
        <f t="shared" si="26"/>
        <v>1871.7260000000001</v>
      </c>
      <c r="F256">
        <f t="shared" si="27"/>
        <v>1871.9434931410055</v>
      </c>
      <c r="G256">
        <f t="shared" si="28"/>
        <v>128.93040000000002</v>
      </c>
      <c r="H256">
        <f t="shared" si="29"/>
        <v>126.97327998413594</v>
      </c>
      <c r="I256">
        <f t="shared" si="30"/>
        <v>4.730326638440966E-2</v>
      </c>
      <c r="J256">
        <f t="shared" si="31"/>
        <v>3.8303187564958083</v>
      </c>
    </row>
    <row r="257" spans="1:10">
      <c r="A257">
        <v>10.65</v>
      </c>
      <c r="B257">
        <v>6159</v>
      </c>
      <c r="C257">
        <v>417</v>
      </c>
      <c r="D257">
        <f t="shared" si="25"/>
        <v>10.179462767403994</v>
      </c>
      <c r="E257">
        <f t="shared" si="26"/>
        <v>1877.2123999999999</v>
      </c>
      <c r="F257">
        <f t="shared" si="27"/>
        <v>1878.273550160668</v>
      </c>
      <c r="G257">
        <f t="shared" si="28"/>
        <v>127.1016</v>
      </c>
      <c r="H257">
        <f t="shared" si="29"/>
        <v>126.22949714200411</v>
      </c>
      <c r="I257">
        <f t="shared" si="30"/>
        <v>1.1260396634860377</v>
      </c>
      <c r="J257">
        <f t="shared" si="31"/>
        <v>0.76056339492461389</v>
      </c>
    </row>
    <row r="258" spans="1:10">
      <c r="A258">
        <v>10.7</v>
      </c>
      <c r="B258">
        <v>6183</v>
      </c>
      <c r="C258">
        <v>411</v>
      </c>
      <c r="D258">
        <f t="shared" si="25"/>
        <v>10.229462767403993</v>
      </c>
      <c r="E258">
        <f t="shared" si="26"/>
        <v>1884.5275999999999</v>
      </c>
      <c r="F258">
        <f t="shared" si="27"/>
        <v>1884.5664922448232</v>
      </c>
      <c r="G258">
        <f t="shared" si="28"/>
        <v>125.2728</v>
      </c>
      <c r="H258">
        <f t="shared" si="29"/>
        <v>125.48867768774861</v>
      </c>
      <c r="I258">
        <f t="shared" si="30"/>
        <v>1.5126067073934334E-3</v>
      </c>
      <c r="J258">
        <f t="shared" si="31"/>
        <v>4.6603176067682883E-2</v>
      </c>
    </row>
    <row r="259" spans="1:10">
      <c r="A259">
        <v>10.75</v>
      </c>
      <c r="B259">
        <v>6201</v>
      </c>
      <c r="C259">
        <v>406</v>
      </c>
      <c r="D259">
        <f t="shared" si="25"/>
        <v>10.279462767403993</v>
      </c>
      <c r="E259">
        <f t="shared" si="26"/>
        <v>1890.0139999999999</v>
      </c>
      <c r="F259">
        <f t="shared" si="27"/>
        <v>1890.8224668341493</v>
      </c>
      <c r="G259">
        <f t="shared" si="28"/>
        <v>123.7488</v>
      </c>
      <c r="H259">
        <f t="shared" si="29"/>
        <v>124.7507925265846</v>
      </c>
      <c r="I259">
        <f t="shared" si="30"/>
        <v>0.65361862191952957</v>
      </c>
      <c r="J259">
        <f t="shared" si="31"/>
        <v>1.0039890233313928</v>
      </c>
    </row>
    <row r="260" spans="1:10">
      <c r="A260">
        <v>10.8</v>
      </c>
      <c r="B260">
        <v>6222</v>
      </c>
      <c r="C260">
        <v>402</v>
      </c>
      <c r="D260">
        <f t="shared" si="25"/>
        <v>10.329462767403994</v>
      </c>
      <c r="E260">
        <f t="shared" si="26"/>
        <v>1896.4148</v>
      </c>
      <c r="F260">
        <f t="shared" si="27"/>
        <v>1897.0416199226227</v>
      </c>
      <c r="G260">
        <f t="shared" si="28"/>
        <v>122.5296</v>
      </c>
      <c r="H260">
        <f t="shared" si="29"/>
        <v>124.01581288440255</v>
      </c>
      <c r="I260">
        <f t="shared" si="30"/>
        <v>0.39290321539665779</v>
      </c>
      <c r="J260">
        <f t="shared" si="31"/>
        <v>2.2088287377641409</v>
      </c>
    </row>
    <row r="261" spans="1:10">
      <c r="A261">
        <v>10.85</v>
      </c>
      <c r="B261">
        <v>6240</v>
      </c>
      <c r="C261">
        <v>400</v>
      </c>
      <c r="D261">
        <f t="shared" si="25"/>
        <v>10.379462767403993</v>
      </c>
      <c r="E261">
        <f t="shared" si="26"/>
        <v>1901.9012</v>
      </c>
      <c r="F261">
        <f t="shared" si="27"/>
        <v>1903.2240960734302</v>
      </c>
      <c r="G261">
        <f t="shared" si="28"/>
        <v>121.92</v>
      </c>
      <c r="H261">
        <f t="shared" si="29"/>
        <v>123.28371030301386</v>
      </c>
      <c r="I261">
        <f t="shared" si="30"/>
        <v>1.7500540210971181</v>
      </c>
      <c r="J261">
        <f t="shared" si="31"/>
        <v>1.8597057905461549</v>
      </c>
    </row>
    <row r="262" spans="1:10">
      <c r="A262">
        <v>10.9</v>
      </c>
      <c r="B262">
        <v>6262</v>
      </c>
      <c r="C262">
        <v>398</v>
      </c>
      <c r="D262">
        <f t="shared" si="25"/>
        <v>10.429462767403994</v>
      </c>
      <c r="E262">
        <f t="shared" si="26"/>
        <v>1908.6068</v>
      </c>
      <c r="F262">
        <f t="shared" si="27"/>
        <v>1909.3700384346512</v>
      </c>
      <c r="G262">
        <f t="shared" si="28"/>
        <v>121.3104</v>
      </c>
      <c r="H262">
        <f t="shared" si="29"/>
        <v>122.55445663547781</v>
      </c>
      <c r="I262">
        <f t="shared" si="30"/>
        <v>0.58253290812874869</v>
      </c>
      <c r="J262">
        <f t="shared" si="31"/>
        <v>1.5476769122763543</v>
      </c>
    </row>
    <row r="263" spans="1:10">
      <c r="A263">
        <v>10.95</v>
      </c>
      <c r="B263">
        <v>6282</v>
      </c>
      <c r="C263">
        <v>398</v>
      </c>
      <c r="D263">
        <f t="shared" si="25"/>
        <v>10.479462767403993</v>
      </c>
      <c r="E263">
        <f t="shared" si="26"/>
        <v>1914.7028</v>
      </c>
      <c r="F263">
        <f t="shared" si="27"/>
        <v>1915.4795887547027</v>
      </c>
      <c r="G263">
        <f t="shared" si="28"/>
        <v>121.3104</v>
      </c>
      <c r="H263">
        <f t="shared" si="29"/>
        <v>121.82802404150877</v>
      </c>
      <c r="I263">
        <f t="shared" si="30"/>
        <v>0.6034007694325606</v>
      </c>
      <c r="J263">
        <f t="shared" si="31"/>
        <v>0.2679346483478704</v>
      </c>
    </row>
    <row r="264" spans="1:10">
      <c r="A264">
        <v>11</v>
      </c>
      <c r="B264">
        <v>6299</v>
      </c>
      <c r="C264">
        <v>399</v>
      </c>
      <c r="D264">
        <f t="shared" si="25"/>
        <v>10.529462767403993</v>
      </c>
      <c r="E264">
        <f t="shared" si="26"/>
        <v>1919.8843999999999</v>
      </c>
      <c r="F264">
        <f t="shared" si="27"/>
        <v>1921.5528873975602</v>
      </c>
      <c r="G264">
        <f t="shared" si="28"/>
        <v>121.6152</v>
      </c>
      <c r="H264">
        <f t="shared" si="29"/>
        <v>121.10438498296185</v>
      </c>
      <c r="I264">
        <f t="shared" si="30"/>
        <v>2.7838501958174895</v>
      </c>
      <c r="J264">
        <f t="shared" si="31"/>
        <v>0.26093198163169051</v>
      </c>
    </row>
    <row r="265" spans="1:10">
      <c r="A265">
        <v>11.05</v>
      </c>
      <c r="B265">
        <v>6321</v>
      </c>
      <c r="C265">
        <v>398</v>
      </c>
      <c r="D265">
        <f t="shared" si="25"/>
        <v>10.579462767403994</v>
      </c>
      <c r="E265">
        <f t="shared" si="26"/>
        <v>1926.59</v>
      </c>
      <c r="F265">
        <f t="shared" si="27"/>
        <v>1927.5900733577521</v>
      </c>
      <c r="G265">
        <f t="shared" si="28"/>
        <v>121.3104</v>
      </c>
      <c r="H265">
        <f t="shared" si="29"/>
        <v>120.38351221939531</v>
      </c>
      <c r="I265">
        <f t="shared" si="30"/>
        <v>1.0001467208857027</v>
      </c>
      <c r="J265">
        <f t="shared" si="31"/>
        <v>0.85912095783428299</v>
      </c>
    </row>
    <row r="266" spans="1:10">
      <c r="A266">
        <v>11.1</v>
      </c>
      <c r="B266">
        <v>6342</v>
      </c>
      <c r="C266">
        <v>396</v>
      </c>
      <c r="D266">
        <f t="shared" si="25"/>
        <v>10.629462767403993</v>
      </c>
      <c r="E266">
        <f t="shared" si="26"/>
        <v>1932.9908</v>
      </c>
      <c r="F266">
        <f t="shared" si="27"/>
        <v>1933.5912842751375</v>
      </c>
      <c r="G266">
        <f t="shared" si="28"/>
        <v>120.7008</v>
      </c>
      <c r="H266">
        <f t="shared" si="29"/>
        <v>119.66537880370819</v>
      </c>
      <c r="I266">
        <f t="shared" si="30"/>
        <v>0.36058136468732788</v>
      </c>
      <c r="J266">
        <f t="shared" si="31"/>
        <v>1.0720970537303571</v>
      </c>
    </row>
    <row r="267" spans="1:10">
      <c r="A267">
        <v>11.15</v>
      </c>
      <c r="B267">
        <v>6361</v>
      </c>
      <c r="C267">
        <v>393</v>
      </c>
      <c r="D267">
        <f t="shared" si="25"/>
        <v>10.679462767403994</v>
      </c>
      <c r="E267">
        <f t="shared" si="26"/>
        <v>1938.7819999999999</v>
      </c>
      <c r="F267">
        <f t="shared" si="27"/>
        <v>1939.5566564494623</v>
      </c>
      <c r="G267">
        <f t="shared" si="28"/>
        <v>119.7864</v>
      </c>
      <c r="H267">
        <f t="shared" si="29"/>
        <v>118.94995807785192</v>
      </c>
      <c r="I267">
        <f t="shared" si="30"/>
        <v>0.600092614693579</v>
      </c>
      <c r="J267">
        <f t="shared" si="31"/>
        <v>0.69963508912677974</v>
      </c>
    </row>
    <row r="268" spans="1:10">
      <c r="A268">
        <v>11.2</v>
      </c>
      <c r="B268">
        <v>6381</v>
      </c>
      <c r="C268">
        <v>388</v>
      </c>
      <c r="D268">
        <f t="shared" si="25"/>
        <v>10.729462767403993</v>
      </c>
      <c r="E268">
        <f t="shared" si="26"/>
        <v>1944.8779999999999</v>
      </c>
      <c r="F268">
        <f t="shared" si="27"/>
        <v>1945.4863248547101</v>
      </c>
      <c r="G268">
        <f t="shared" si="28"/>
        <v>118.2624</v>
      </c>
      <c r="H268">
        <f t="shared" si="29"/>
        <v>118.23722366861386</v>
      </c>
      <c r="I268">
        <f t="shared" si="30"/>
        <v>0.3700591288581741</v>
      </c>
      <c r="J268">
        <f t="shared" si="31"/>
        <v>6.3384766206446715E-4</v>
      </c>
    </row>
    <row r="269" spans="1:10">
      <c r="A269">
        <v>11.25</v>
      </c>
      <c r="B269">
        <v>6400</v>
      </c>
      <c r="C269">
        <v>384</v>
      </c>
      <c r="D269">
        <f t="shared" si="25"/>
        <v>10.779462767403993</v>
      </c>
      <c r="E269">
        <f t="shared" si="26"/>
        <v>1950.6692</v>
      </c>
      <c r="F269">
        <f t="shared" si="27"/>
        <v>1951.3804231532383</v>
      </c>
      <c r="G269">
        <f t="shared" si="28"/>
        <v>117.04320000000001</v>
      </c>
      <c r="H269">
        <f t="shared" si="29"/>
        <v>117.52714948347227</v>
      </c>
      <c r="I269">
        <f t="shared" si="30"/>
        <v>0.50583837370220097</v>
      </c>
      <c r="J269">
        <f t="shared" si="31"/>
        <v>0.23420710255306593</v>
      </c>
    </row>
    <row r="270" spans="1:10">
      <c r="A270">
        <v>11.3</v>
      </c>
      <c r="B270">
        <v>6416</v>
      </c>
      <c r="C270">
        <v>383</v>
      </c>
      <c r="D270">
        <f t="shared" si="25"/>
        <v>10.829462767403994</v>
      </c>
      <c r="E270">
        <f t="shared" si="26"/>
        <v>1955.546</v>
      </c>
      <c r="F270">
        <f t="shared" si="27"/>
        <v>1957.2390837097093</v>
      </c>
      <c r="G270">
        <f t="shared" si="28"/>
        <v>116.73840000000001</v>
      </c>
      <c r="H270">
        <f t="shared" si="29"/>
        <v>116.81970970652017</v>
      </c>
      <c r="I270">
        <f t="shared" si="30"/>
        <v>2.8665324480830017</v>
      </c>
      <c r="J270">
        <f t="shared" si="31"/>
        <v>6.6112683743943705E-3</v>
      </c>
    </row>
    <row r="271" spans="1:10">
      <c r="A271">
        <v>11.35</v>
      </c>
      <c r="B271">
        <v>6436</v>
      </c>
      <c r="C271">
        <v>382</v>
      </c>
      <c r="D271">
        <f t="shared" si="25"/>
        <v>10.879462767403993</v>
      </c>
      <c r="E271">
        <f t="shared" si="26"/>
        <v>1961.6420000000001</v>
      </c>
      <c r="F271">
        <f t="shared" si="27"/>
        <v>1963.0624376048222</v>
      </c>
      <c r="G271">
        <f t="shared" si="28"/>
        <v>116.43360000000001</v>
      </c>
      <c r="H271">
        <f t="shared" si="29"/>
        <v>116.11487879445758</v>
      </c>
      <c r="I271">
        <f t="shared" si="30"/>
        <v>2.0176429891929</v>
      </c>
      <c r="J271">
        <f t="shared" si="31"/>
        <v>0.10158320686242062</v>
      </c>
    </row>
    <row r="272" spans="1:10">
      <c r="A272">
        <v>11.4</v>
      </c>
      <c r="B272">
        <v>6457</v>
      </c>
      <c r="C272">
        <v>381</v>
      </c>
      <c r="D272">
        <f t="shared" si="25"/>
        <v>10.929462767403994</v>
      </c>
      <c r="E272">
        <f t="shared" si="26"/>
        <v>1968.0427999999999</v>
      </c>
      <c r="F272">
        <f t="shared" si="27"/>
        <v>1968.8506146488453</v>
      </c>
      <c r="G272">
        <f t="shared" si="28"/>
        <v>116.12880000000001</v>
      </c>
      <c r="H272">
        <f t="shared" si="29"/>
        <v>115.41263147265028</v>
      </c>
      <c r="I272">
        <f t="shared" si="30"/>
        <v>0.65256450688913814</v>
      </c>
      <c r="J272">
        <f t="shared" si="31"/>
        <v>0.5128973595662909</v>
      </c>
    </row>
    <row r="273" spans="1:10">
      <c r="A273">
        <v>11.45</v>
      </c>
      <c r="B273">
        <v>6477</v>
      </c>
      <c r="C273">
        <v>380</v>
      </c>
      <c r="D273">
        <f t="shared" si="25"/>
        <v>10.979462767403993</v>
      </c>
      <c r="E273">
        <f t="shared" si="26"/>
        <v>1974.1387999999999</v>
      </c>
      <c r="F273">
        <f t="shared" si="27"/>
        <v>1974.6037433949493</v>
      </c>
      <c r="G273">
        <f t="shared" si="28"/>
        <v>115.82400000000001</v>
      </c>
      <c r="H273">
        <f t="shared" si="29"/>
        <v>114.71294273125436</v>
      </c>
      <c r="I273">
        <f t="shared" si="30"/>
        <v>0.21617236050706154</v>
      </c>
      <c r="J273">
        <f t="shared" si="31"/>
        <v>1.2344482544325521</v>
      </c>
    </row>
    <row r="274" spans="1:10">
      <c r="A274">
        <v>11.5</v>
      </c>
      <c r="B274">
        <v>6495</v>
      </c>
      <c r="C274">
        <v>377</v>
      </c>
      <c r="D274">
        <f t="shared" si="25"/>
        <v>11.029462767403993</v>
      </c>
      <c r="E274">
        <f t="shared" si="26"/>
        <v>1979.6251999999999</v>
      </c>
      <c r="F274">
        <f t="shared" si="27"/>
        <v>1980.3219511523537</v>
      </c>
      <c r="G274">
        <f t="shared" si="28"/>
        <v>114.90960000000001</v>
      </c>
      <c r="H274">
        <f t="shared" si="29"/>
        <v>114.0157878214044</v>
      </c>
      <c r="I274">
        <f t="shared" si="30"/>
        <v>0.48546216830624633</v>
      </c>
      <c r="J274">
        <f t="shared" si="31"/>
        <v>0.7989002106058305</v>
      </c>
    </row>
    <row r="275" spans="1:10">
      <c r="A275">
        <v>11.55</v>
      </c>
      <c r="B275">
        <v>6512</v>
      </c>
      <c r="C275">
        <v>373</v>
      </c>
      <c r="D275">
        <f t="shared" si="25"/>
        <v>11.079462767403994</v>
      </c>
      <c r="E275">
        <f t="shared" si="26"/>
        <v>1984.8068000000001</v>
      </c>
      <c r="F275">
        <f t="shared" si="27"/>
        <v>1986.0053639992807</v>
      </c>
      <c r="G275">
        <f t="shared" si="28"/>
        <v>113.69040000000001</v>
      </c>
      <c r="H275">
        <f t="shared" si="29"/>
        <v>113.32114225146489</v>
      </c>
      <c r="I275">
        <f t="shared" si="30"/>
        <v>1.4365556603715606</v>
      </c>
      <c r="J275">
        <f t="shared" si="31"/>
        <v>0.13635128485322548</v>
      </c>
    </row>
    <row r="276" spans="1:10">
      <c r="A276">
        <v>11.6</v>
      </c>
      <c r="B276">
        <v>6531</v>
      </c>
      <c r="C276">
        <v>371</v>
      </c>
      <c r="D276">
        <f t="shared" si="25"/>
        <v>11.129462767403993</v>
      </c>
      <c r="E276">
        <f t="shared" si="26"/>
        <v>1990.598</v>
      </c>
      <c r="F276">
        <f t="shared" si="27"/>
        <v>1991.6541067957248</v>
      </c>
      <c r="G276">
        <f t="shared" si="28"/>
        <v>113.08080000000001</v>
      </c>
      <c r="H276">
        <f t="shared" si="29"/>
        <v>112.62898178334301</v>
      </c>
      <c r="I276">
        <f t="shared" si="30"/>
        <v>1.1153615639762575</v>
      </c>
      <c r="J276">
        <f t="shared" si="31"/>
        <v>0.20413970090311437</v>
      </c>
    </row>
    <row r="277" spans="1:10">
      <c r="A277">
        <v>11.65</v>
      </c>
      <c r="B277">
        <v>6549</v>
      </c>
      <c r="C277">
        <v>369</v>
      </c>
      <c r="D277">
        <f t="shared" si="25"/>
        <v>11.179462767403994</v>
      </c>
      <c r="E277">
        <f t="shared" si="26"/>
        <v>1996.0844</v>
      </c>
      <c r="F277">
        <f t="shared" si="27"/>
        <v>1997.2683031960389</v>
      </c>
      <c r="G277">
        <f t="shared" si="28"/>
        <v>112.47120000000001</v>
      </c>
      <c r="H277">
        <f t="shared" si="29"/>
        <v>111.93928242886201</v>
      </c>
      <c r="I277">
        <f t="shared" si="30"/>
        <v>1.4016267775912519</v>
      </c>
      <c r="J277">
        <f t="shared" si="31"/>
        <v>0.28293630248534457</v>
      </c>
    </row>
    <row r="278" spans="1:10">
      <c r="A278">
        <v>11.7</v>
      </c>
      <c r="B278">
        <v>6570</v>
      </c>
      <c r="C278">
        <v>368</v>
      </c>
      <c r="D278">
        <f t="shared" si="25"/>
        <v>11.229462767403993</v>
      </c>
      <c r="E278">
        <f t="shared" si="26"/>
        <v>2002.4852000000001</v>
      </c>
      <c r="F278">
        <f t="shared" si="27"/>
        <v>2002.8480756613394</v>
      </c>
      <c r="G278">
        <f t="shared" si="28"/>
        <v>112.16640000000001</v>
      </c>
      <c r="H278">
        <f t="shared" si="29"/>
        <v>111.25202044619398</v>
      </c>
      <c r="I278">
        <f t="shared" si="30"/>
        <v>0.13167874559245663</v>
      </c>
      <c r="J278">
        <f t="shared" si="31"/>
        <v>0.83608996841851246</v>
      </c>
    </row>
    <row r="279" spans="1:10">
      <c r="A279">
        <v>11.75</v>
      </c>
      <c r="B279">
        <v>6586</v>
      </c>
      <c r="C279">
        <v>366</v>
      </c>
      <c r="D279">
        <f t="shared" si="25"/>
        <v>11.279462767403993</v>
      </c>
      <c r="E279">
        <f t="shared" si="26"/>
        <v>2007.3620000000001</v>
      </c>
      <c r="F279">
        <f t="shared" si="27"/>
        <v>2008.3935454717389</v>
      </c>
      <c r="G279">
        <f t="shared" si="28"/>
        <v>111.55680000000001</v>
      </c>
      <c r="H279">
        <f t="shared" si="29"/>
        <v>110.56717233635007</v>
      </c>
      <c r="I279">
        <f t="shared" si="30"/>
        <v>1.0640860602648425</v>
      </c>
      <c r="J279">
        <f t="shared" si="31"/>
        <v>0.97936291266124043</v>
      </c>
    </row>
    <row r="280" spans="1:10">
      <c r="A280">
        <v>11.8</v>
      </c>
      <c r="B280">
        <v>6605</v>
      </c>
      <c r="C280">
        <v>363</v>
      </c>
      <c r="D280">
        <f t="shared" si="25"/>
        <v>11.329462767403994</v>
      </c>
      <c r="E280">
        <f t="shared" si="26"/>
        <v>2013.1532</v>
      </c>
      <c r="F280">
        <f t="shared" si="27"/>
        <v>2013.9048327383971</v>
      </c>
      <c r="G280">
        <f t="shared" si="28"/>
        <v>110.64240000000001</v>
      </c>
      <c r="H280">
        <f t="shared" si="29"/>
        <v>109.88471483972864</v>
      </c>
      <c r="I280">
        <f t="shared" si="30"/>
        <v>0.56495177343035374</v>
      </c>
      <c r="J280">
        <f t="shared" si="31"/>
        <v>0.57408680209544338</v>
      </c>
    </row>
    <row r="281" spans="1:10">
      <c r="A281">
        <v>11.85</v>
      </c>
      <c r="B281">
        <v>6622</v>
      </c>
      <c r="C281">
        <v>360</v>
      </c>
      <c r="D281">
        <f t="shared" si="25"/>
        <v>11.379462767403993</v>
      </c>
      <c r="E281">
        <f t="shared" si="26"/>
        <v>2018.3348000000001</v>
      </c>
      <c r="F281">
        <f t="shared" si="27"/>
        <v>2019.3820564154089</v>
      </c>
      <c r="G281">
        <f t="shared" si="28"/>
        <v>109.72800000000001</v>
      </c>
      <c r="H281">
        <f t="shared" si="29"/>
        <v>109.20462493271849</v>
      </c>
      <c r="I281">
        <f t="shared" si="30"/>
        <v>1.0967459996149109</v>
      </c>
      <c r="J281">
        <f t="shared" si="31"/>
        <v>0.2739214610519361</v>
      </c>
    </row>
    <row r="282" spans="1:10">
      <c r="A282">
        <v>11.9</v>
      </c>
      <c r="B282">
        <v>6642</v>
      </c>
      <c r="C282">
        <v>356</v>
      </c>
      <c r="D282">
        <f t="shared" si="25"/>
        <v>11.429462767403994</v>
      </c>
      <c r="E282">
        <f t="shared" si="26"/>
        <v>2024.4308000000001</v>
      </c>
      <c r="F282">
        <f t="shared" si="27"/>
        <v>2024.8253343115191</v>
      </c>
      <c r="G282">
        <f t="shared" si="28"/>
        <v>108.50880000000001</v>
      </c>
      <c r="H282">
        <f t="shared" si="29"/>
        <v>108.52687982435714</v>
      </c>
      <c r="I282">
        <f t="shared" si="30"/>
        <v>0.15565732296577911</v>
      </c>
      <c r="J282">
        <f t="shared" si="31"/>
        <v>3.2688004878468179E-4</v>
      </c>
    </row>
    <row r="283" spans="1:10">
      <c r="A283">
        <v>11.95</v>
      </c>
      <c r="B283">
        <v>6658</v>
      </c>
      <c r="C283">
        <v>353</v>
      </c>
      <c r="D283">
        <f t="shared" si="25"/>
        <v>11.479462767403993</v>
      </c>
      <c r="E283">
        <f t="shared" si="26"/>
        <v>2029.3076000000001</v>
      </c>
      <c r="F283">
        <f t="shared" si="27"/>
        <v>2030.2347831016702</v>
      </c>
      <c r="G283">
        <f t="shared" si="28"/>
        <v>107.59440000000001</v>
      </c>
      <c r="H283">
        <f t="shared" si="29"/>
        <v>107.85145695304315</v>
      </c>
      <c r="I283">
        <f t="shared" si="30"/>
        <v>0.85966850402268458</v>
      </c>
      <c r="J283">
        <f t="shared" si="31"/>
        <v>6.6078277107826697E-2</v>
      </c>
    </row>
    <row r="284" spans="1:10">
      <c r="A284">
        <v>12</v>
      </c>
      <c r="B284">
        <v>6676</v>
      </c>
      <c r="C284">
        <v>351</v>
      </c>
      <c r="D284">
        <f t="shared" si="25"/>
        <v>11.529462767403993</v>
      </c>
      <c r="E284">
        <f t="shared" si="26"/>
        <v>2034.7940000000001</v>
      </c>
      <c r="F284">
        <f t="shared" si="27"/>
        <v>2035.6105183383925</v>
      </c>
      <c r="G284">
        <f t="shared" si="28"/>
        <v>106.98480000000001</v>
      </c>
      <c r="H284">
        <f t="shared" si="29"/>
        <v>107.17833398330059</v>
      </c>
      <c r="I284">
        <f t="shared" si="30"/>
        <v>0.66670219693103749</v>
      </c>
      <c r="J284">
        <f t="shared" si="31"/>
        <v>3.7455402692190221E-2</v>
      </c>
    </row>
    <row r="285" spans="1:10">
      <c r="A285">
        <v>12.05</v>
      </c>
      <c r="B285">
        <v>6692</v>
      </c>
      <c r="C285">
        <v>349</v>
      </c>
      <c r="D285">
        <f t="shared" si="25"/>
        <v>11.579462767403994</v>
      </c>
      <c r="E285">
        <f t="shared" si="26"/>
        <v>2039.6708000000001</v>
      </c>
      <c r="F285">
        <f t="shared" si="27"/>
        <v>2040.9526544630289</v>
      </c>
      <c r="G285">
        <f t="shared" si="28"/>
        <v>106.37520000000001</v>
      </c>
      <c r="H285">
        <f t="shared" si="29"/>
        <v>106.50748880259559</v>
      </c>
      <c r="I285">
        <f t="shared" si="30"/>
        <v>1.6431508643869084</v>
      </c>
      <c r="J285">
        <f t="shared" si="31"/>
        <v>1.7500327292172851E-2</v>
      </c>
    </row>
    <row r="286" spans="1:10">
      <c r="A286">
        <v>12.1</v>
      </c>
      <c r="B286">
        <v>6710</v>
      </c>
      <c r="C286">
        <v>347</v>
      </c>
      <c r="D286">
        <f t="shared" si="25"/>
        <v>11.629462767403993</v>
      </c>
      <c r="E286">
        <f t="shared" si="26"/>
        <v>2045.1572000000001</v>
      </c>
      <c r="F286">
        <f t="shared" si="27"/>
        <v>2046.2613048168039</v>
      </c>
      <c r="G286">
        <f t="shared" si="28"/>
        <v>105.76560000000001</v>
      </c>
      <c r="H286">
        <f t="shared" si="29"/>
        <v>105.83889951820358</v>
      </c>
      <c r="I286">
        <f t="shared" si="30"/>
        <v>1.2190474464893157</v>
      </c>
      <c r="J286">
        <f t="shared" si="31"/>
        <v>5.3728193688754007E-3</v>
      </c>
    </row>
    <row r="287" spans="1:10">
      <c r="A287">
        <v>12.15</v>
      </c>
      <c r="B287">
        <v>6729</v>
      </c>
      <c r="C287">
        <v>345</v>
      </c>
      <c r="D287">
        <f t="shared" si="25"/>
        <v>11.679462767403994</v>
      </c>
      <c r="E287">
        <f t="shared" si="26"/>
        <v>2050.9484000000002</v>
      </c>
      <c r="F287">
        <f t="shared" si="27"/>
        <v>2051.5365816517356</v>
      </c>
      <c r="G287">
        <f t="shared" si="28"/>
        <v>105.15600000000001</v>
      </c>
      <c r="H287">
        <f t="shared" si="29"/>
        <v>105.17254445412611</v>
      </c>
      <c r="I287">
        <f t="shared" si="30"/>
        <v>0.3459576554381128</v>
      </c>
      <c r="J287">
        <f t="shared" si="31"/>
        <v>2.7371896233080201E-4</v>
      </c>
    </row>
    <row r="288" spans="1:10">
      <c r="A288">
        <v>12.2</v>
      </c>
      <c r="B288">
        <v>6745</v>
      </c>
      <c r="C288">
        <v>342</v>
      </c>
      <c r="D288">
        <f t="shared" si="25"/>
        <v>11.729462767403993</v>
      </c>
      <c r="E288">
        <f t="shared" si="26"/>
        <v>2055.8252000000002</v>
      </c>
      <c r="F288">
        <f t="shared" si="27"/>
        <v>2056.7785961413988</v>
      </c>
      <c r="G288">
        <f t="shared" si="28"/>
        <v>104.24160000000001</v>
      </c>
      <c r="H288">
        <f t="shared" si="29"/>
        <v>104.50840214805656</v>
      </c>
      <c r="I288">
        <f t="shared" si="30"/>
        <v>0.90896420243368359</v>
      </c>
      <c r="J288">
        <f t="shared" si="31"/>
        <v>7.118338620759225E-2</v>
      </c>
    </row>
    <row r="289" spans="1:10">
      <c r="A289">
        <v>12.25</v>
      </c>
      <c r="B289">
        <v>6763</v>
      </c>
      <c r="C289">
        <v>339</v>
      </c>
      <c r="D289">
        <f t="shared" si="25"/>
        <v>11.779462767403993</v>
      </c>
      <c r="E289">
        <f t="shared" si="26"/>
        <v>2061.3116</v>
      </c>
      <c r="F289">
        <f t="shared" si="27"/>
        <v>2061.987458391533</v>
      </c>
      <c r="G289">
        <f t="shared" si="28"/>
        <v>103.3272</v>
      </c>
      <c r="H289">
        <f t="shared" si="29"/>
        <v>103.84645134839371</v>
      </c>
      <c r="I289">
        <f t="shared" si="30"/>
        <v>0.45678456540555185</v>
      </c>
      <c r="J289">
        <f t="shared" si="31"/>
        <v>0.26962196280868511</v>
      </c>
    </row>
    <row r="290" spans="1:10">
      <c r="A290">
        <v>12.3</v>
      </c>
      <c r="B290">
        <v>6778</v>
      </c>
      <c r="C290">
        <v>336</v>
      </c>
      <c r="D290">
        <f t="shared" si="25"/>
        <v>11.829462767403994</v>
      </c>
      <c r="E290">
        <f t="shared" si="26"/>
        <v>2065.8836000000001</v>
      </c>
      <c r="F290">
        <f t="shared" si="27"/>
        <v>2067.1632774505006</v>
      </c>
      <c r="G290">
        <f t="shared" si="28"/>
        <v>102.4128</v>
      </c>
      <c r="H290">
        <f t="shared" si="29"/>
        <v>103.18667101130247</v>
      </c>
      <c r="I290">
        <f t="shared" si="30"/>
        <v>1.6375743773193516</v>
      </c>
      <c r="J290">
        <f t="shared" si="31"/>
        <v>0.59887634213429364</v>
      </c>
    </row>
    <row r="291" spans="1:10">
      <c r="A291">
        <v>12.35</v>
      </c>
      <c r="B291">
        <v>6795</v>
      </c>
      <c r="C291">
        <v>335</v>
      </c>
      <c r="D291">
        <f t="shared" si="25"/>
        <v>11.879462767403993</v>
      </c>
      <c r="E291">
        <f t="shared" si="26"/>
        <v>2071.0652</v>
      </c>
      <c r="F291">
        <f t="shared" si="27"/>
        <v>2072.306161319611</v>
      </c>
      <c r="G291">
        <f t="shared" si="28"/>
        <v>102.108</v>
      </c>
      <c r="H291">
        <f t="shared" si="29"/>
        <v>102.52904029782026</v>
      </c>
      <c r="I291">
        <f t="shared" si="30"/>
        <v>1.5399849967705761</v>
      </c>
      <c r="J291">
        <f t="shared" si="31"/>
        <v>0.1772749323885692</v>
      </c>
    </row>
    <row r="292" spans="1:10">
      <c r="A292">
        <v>12.4</v>
      </c>
      <c r="B292">
        <v>6811</v>
      </c>
      <c r="C292">
        <v>334</v>
      </c>
      <c r="D292">
        <f t="shared" si="25"/>
        <v>11.929462767403994</v>
      </c>
      <c r="E292">
        <f t="shared" si="26"/>
        <v>2075.942</v>
      </c>
      <c r="F292">
        <f t="shared" si="27"/>
        <v>2077.4162169632837</v>
      </c>
      <c r="G292">
        <f t="shared" si="28"/>
        <v>101.8032</v>
      </c>
      <c r="H292">
        <f t="shared" si="29"/>
        <v>101.87353857100894</v>
      </c>
      <c r="I292">
        <f t="shared" si="30"/>
        <v>2.173315654833273</v>
      </c>
      <c r="J292">
        <f t="shared" si="31"/>
        <v>4.9475145715785901E-3</v>
      </c>
    </row>
    <row r="293" spans="1:10">
      <c r="A293">
        <v>12.45</v>
      </c>
      <c r="B293">
        <v>6829</v>
      </c>
      <c r="C293">
        <v>334</v>
      </c>
      <c r="D293">
        <f t="shared" si="25"/>
        <v>11.979462767403993</v>
      </c>
      <c r="E293">
        <f t="shared" si="26"/>
        <v>2081.4284000000002</v>
      </c>
      <c r="F293">
        <f t="shared" si="27"/>
        <v>2082.4935503190854</v>
      </c>
      <c r="G293">
        <f t="shared" si="28"/>
        <v>101.8032</v>
      </c>
      <c r="H293">
        <f t="shared" si="29"/>
        <v>101.22014539315117</v>
      </c>
      <c r="I293">
        <f t="shared" si="30"/>
        <v>1.1345452022473148</v>
      </c>
      <c r="J293">
        <f t="shared" si="31"/>
        <v>0.33995267456764738</v>
      </c>
    </row>
    <row r="294" spans="1:10">
      <c r="A294">
        <v>12.5</v>
      </c>
      <c r="B294">
        <v>6846</v>
      </c>
      <c r="C294">
        <v>333</v>
      </c>
      <c r="D294">
        <f t="shared" si="25"/>
        <v>12.029462767403993</v>
      </c>
      <c r="E294">
        <f t="shared" si="26"/>
        <v>2086.61</v>
      </c>
      <c r="F294">
        <f t="shared" si="27"/>
        <v>2087.5382663076189</v>
      </c>
      <c r="G294">
        <f t="shared" si="28"/>
        <v>101.4984</v>
      </c>
      <c r="H294">
        <f t="shared" si="29"/>
        <v>100.56884052298994</v>
      </c>
      <c r="I294">
        <f t="shared" si="30"/>
        <v>0.8616783378601327</v>
      </c>
      <c r="J294">
        <f t="shared" si="31"/>
        <v>0.86408082129921493</v>
      </c>
    </row>
    <row r="295" spans="1:10">
      <c r="A295">
        <v>12.55</v>
      </c>
      <c r="B295">
        <v>6863</v>
      </c>
      <c r="C295">
        <v>330</v>
      </c>
      <c r="D295">
        <f t="shared" si="25"/>
        <v>12.079462767403994</v>
      </c>
      <c r="E295">
        <f t="shared" si="26"/>
        <v>2091.7916</v>
      </c>
      <c r="F295">
        <f t="shared" si="27"/>
        <v>2092.5504688422811</v>
      </c>
      <c r="G295">
        <f t="shared" si="28"/>
        <v>100.584</v>
      </c>
      <c r="H295">
        <f t="shared" si="29"/>
        <v>99.919603913011173</v>
      </c>
      <c r="I295">
        <f t="shared" si="30"/>
        <v>0.57588191978508341</v>
      </c>
      <c r="J295">
        <f t="shared" si="31"/>
        <v>0.44142216040606941</v>
      </c>
    </row>
    <row r="296" spans="1:10">
      <c r="A296">
        <v>12.6</v>
      </c>
      <c r="B296">
        <v>6878</v>
      </c>
      <c r="C296">
        <v>327</v>
      </c>
      <c r="D296">
        <f t="shared" si="25"/>
        <v>12.129462767403993</v>
      </c>
      <c r="E296">
        <f t="shared" si="26"/>
        <v>2096.3636000000001</v>
      </c>
      <c r="F296">
        <f t="shared" si="27"/>
        <v>2097.5302608388783</v>
      </c>
      <c r="G296">
        <f t="shared" si="28"/>
        <v>99.669600000000003</v>
      </c>
      <c r="H296">
        <f t="shared" si="29"/>
        <v>99.272415706768101</v>
      </c>
      <c r="I296">
        <f t="shared" si="30"/>
        <v>1.3610975129720206</v>
      </c>
      <c r="J296">
        <f t="shared" si="31"/>
        <v>0.15775536279012556</v>
      </c>
    </row>
    <row r="297" spans="1:10">
      <c r="A297">
        <v>12.65</v>
      </c>
      <c r="B297">
        <v>6894</v>
      </c>
      <c r="C297">
        <v>323</v>
      </c>
      <c r="D297">
        <f t="shared" si="25"/>
        <v>12.179462767403994</v>
      </c>
      <c r="E297">
        <f t="shared" si="26"/>
        <v>2101.2404000000001</v>
      </c>
      <c r="F297">
        <f t="shared" si="27"/>
        <v>2102.4777442251166</v>
      </c>
      <c r="G297">
        <f t="shared" si="28"/>
        <v>98.450400000000002</v>
      </c>
      <c r="H297">
        <f t="shared" si="29"/>
        <v>98.627256236246822</v>
      </c>
      <c r="I297">
        <f t="shared" si="30"/>
        <v>1.5310207314289801</v>
      </c>
      <c r="J297">
        <f t="shared" si="31"/>
        <v>3.1278128299391091E-2</v>
      </c>
    </row>
    <row r="298" spans="1:10">
      <c r="A298">
        <v>12.7</v>
      </c>
      <c r="B298">
        <v>6911</v>
      </c>
      <c r="C298">
        <v>320</v>
      </c>
      <c r="D298">
        <f t="shared" si="25"/>
        <v>12.229462767403993</v>
      </c>
      <c r="E298">
        <f t="shared" si="26"/>
        <v>2106.422</v>
      </c>
      <c r="F298">
        <f t="shared" si="27"/>
        <v>2107.3930199499596</v>
      </c>
      <c r="G298">
        <f t="shared" si="28"/>
        <v>97.536000000000001</v>
      </c>
      <c r="H298">
        <f t="shared" si="29"/>
        <v>97.984106019272176</v>
      </c>
      <c r="I298">
        <f t="shared" si="30"/>
        <v>0.942879743219456</v>
      </c>
      <c r="J298">
        <f t="shared" si="31"/>
        <v>0.20079900450795415</v>
      </c>
    </row>
    <row r="299" spans="1:10">
      <c r="A299">
        <v>12.75</v>
      </c>
      <c r="B299">
        <v>6926</v>
      </c>
      <c r="C299">
        <v>317</v>
      </c>
      <c r="D299">
        <f t="shared" si="25"/>
        <v>12.279462767403993</v>
      </c>
      <c r="E299">
        <f t="shared" si="26"/>
        <v>2110.9940000000001</v>
      </c>
      <c r="F299">
        <f t="shared" si="27"/>
        <v>2112.2761879928539</v>
      </c>
      <c r="G299">
        <f t="shared" si="28"/>
        <v>96.621600000000001</v>
      </c>
      <c r="H299">
        <f t="shared" si="29"/>
        <v>97.342945756953242</v>
      </c>
      <c r="I299">
        <f t="shared" si="30"/>
        <v>1.6440060490184005</v>
      </c>
      <c r="J299">
        <f t="shared" si="31"/>
        <v>0.52033970107444405</v>
      </c>
    </row>
    <row r="300" spans="1:10">
      <c r="A300">
        <v>12.8</v>
      </c>
      <c r="B300">
        <v>6944</v>
      </c>
      <c r="C300">
        <v>314</v>
      </c>
      <c r="D300">
        <f t="shared" si="25"/>
        <v>12.329462767403994</v>
      </c>
      <c r="E300">
        <f t="shared" si="26"/>
        <v>2116.4803999999999</v>
      </c>
      <c r="F300">
        <f t="shared" si="27"/>
        <v>2117.1273473728315</v>
      </c>
      <c r="G300">
        <f t="shared" si="28"/>
        <v>95.7072</v>
      </c>
      <c r="H300">
        <f t="shared" si="29"/>
        <v>96.703756331168009</v>
      </c>
      <c r="I300">
        <f t="shared" si="30"/>
        <v>0.41854090321373366</v>
      </c>
      <c r="J300">
        <f t="shared" si="31"/>
        <v>0.99312452119104155</v>
      </c>
    </row>
    <row r="301" spans="1:10">
      <c r="A301">
        <v>12.85</v>
      </c>
      <c r="B301">
        <v>6956</v>
      </c>
      <c r="C301">
        <v>313</v>
      </c>
      <c r="D301">
        <f t="shared" si="25"/>
        <v>12.379462767403993</v>
      </c>
      <c r="E301">
        <f t="shared" si="26"/>
        <v>2120.1379999999999</v>
      </c>
      <c r="F301">
        <f t="shared" si="27"/>
        <v>2121.9465961574847</v>
      </c>
      <c r="G301">
        <f t="shared" si="28"/>
        <v>95.4024</v>
      </c>
      <c r="H301">
        <f t="shared" si="29"/>
        <v>96.066518802085739</v>
      </c>
      <c r="I301">
        <f t="shared" si="30"/>
        <v>3.2710200608686804</v>
      </c>
      <c r="J301">
        <f t="shared" si="31"/>
        <v>0.4410537832837963</v>
      </c>
    </row>
    <row r="302" spans="1:10">
      <c r="A302">
        <v>12.9</v>
      </c>
      <c r="B302">
        <v>6973</v>
      </c>
      <c r="C302">
        <v>311</v>
      </c>
      <c r="D302">
        <f t="shared" si="25"/>
        <v>12.429462767403994</v>
      </c>
      <c r="E302">
        <f t="shared" si="26"/>
        <v>2125.3195999999998</v>
      </c>
      <c r="F302">
        <f t="shared" si="27"/>
        <v>2126.7340314718226</v>
      </c>
      <c r="G302">
        <f t="shared" si="28"/>
        <v>94.7928</v>
      </c>
      <c r="H302">
        <f t="shared" si="29"/>
        <v>95.431214405727246</v>
      </c>
      <c r="I302">
        <f t="shared" si="30"/>
        <v>2.0006163884828374</v>
      </c>
      <c r="J302">
        <f t="shared" si="31"/>
        <v>0.40757295344007333</v>
      </c>
    </row>
    <row r="303" spans="1:10">
      <c r="A303">
        <v>12.95</v>
      </c>
      <c r="B303">
        <v>6989</v>
      </c>
      <c r="C303">
        <v>310</v>
      </c>
      <c r="D303">
        <f t="shared" si="25"/>
        <v>12.479462767403993</v>
      </c>
      <c r="E303">
        <f t="shared" si="26"/>
        <v>2130.1963999999998</v>
      </c>
      <c r="F303">
        <f t="shared" si="27"/>
        <v>2131.489749506999</v>
      </c>
      <c r="G303">
        <f t="shared" si="28"/>
        <v>94.488</v>
      </c>
      <c r="H303">
        <f t="shared" si="29"/>
        <v>94.79782455156186</v>
      </c>
      <c r="I303">
        <f t="shared" si="30"/>
        <v>1.6727529472551266</v>
      </c>
      <c r="J303">
        <f t="shared" si="31"/>
        <v>9.5991252750507683E-2</v>
      </c>
    </row>
    <row r="304" spans="1:10">
      <c r="A304">
        <v>13</v>
      </c>
      <c r="B304">
        <v>7004</v>
      </c>
      <c r="C304">
        <v>310</v>
      </c>
      <c r="D304">
        <f t="shared" ref="D304:D367" si="32">A304-$B$14</f>
        <v>12.529462767403993</v>
      </c>
      <c r="E304">
        <f t="shared" ref="E304:E367" si="33">(B304-$B$15)*0.3048</f>
        <v>2134.7683999999999</v>
      </c>
      <c r="F304">
        <f t="shared" ref="F304:F367" si="34">IF(D304&lt;0,$B$24,IF(D304&lt;$B$11,$B$24+$B$18^2/$B$17*(LN(COSH($B$19*(D304-0)+$B$26))-LN(COSH($B$26))),IF(D304&lt;$B$13,IF($B$28&lt;$B$21,$B$27+$B$21^2/$B$20*(LN(COSH($B$22*(D304-$B$11)+$B$29))-LN(COSH($B$29))),5),$B$31+$B$23^2/2/$B$16*LN($B$35/(H304^2+$B$23^2)))))</f>
        <v>2136.213845528931</v>
      </c>
      <c r="G304">
        <f t="shared" ref="G304:G367" si="35">0.3048*C304</f>
        <v>94.488</v>
      </c>
      <c r="H304">
        <f t="shared" ref="H304:H367" si="36">IF(D304&lt;0,0,IF(D304&lt;$B$11,$B$18*TANH($B$19*(D304-0)+$B$26),IF(D304&lt;$B$13,IF($B$28&lt;$B$21,$B$21*TANH($B$22*(D304-$B$11)+$B$29),$B$21*_xlfn.COTH($B$22*(D304-$B$11)+$B$30)),$B$23*($B$32-$B$23*TAN($B$33*(D304-$B$13)))/($B$23+$B$32*TAN($B$33*(D304-$B$13))))))</f>
        <v>94.166330820140203</v>
      </c>
      <c r="I304">
        <f t="shared" ref="I304:I367" si="37">(E304-F304)^2</f>
        <v>2.0893127771067102</v>
      </c>
      <c r="J304">
        <f t="shared" ref="J304:J367" si="38">(G304-H304)^2</f>
        <v>0.10347106127167403</v>
      </c>
    </row>
    <row r="305" spans="1:10">
      <c r="A305">
        <v>13.05</v>
      </c>
      <c r="B305">
        <v>7019</v>
      </c>
      <c r="C305">
        <v>309</v>
      </c>
      <c r="D305">
        <f t="shared" si="32"/>
        <v>12.579462767403994</v>
      </c>
      <c r="E305">
        <f t="shared" si="33"/>
        <v>2139.3404</v>
      </c>
      <c r="F305">
        <f t="shared" si="34"/>
        <v>2140.906413886788</v>
      </c>
      <c r="G305">
        <f t="shared" si="35"/>
        <v>94.183199999999999</v>
      </c>
      <c r="H305">
        <f t="shared" si="36"/>
        <v>93.536714960762993</v>
      </c>
      <c r="I305">
        <f t="shared" si="37"/>
        <v>2.4523994936125897</v>
      </c>
      <c r="J305">
        <f t="shared" si="38"/>
        <v>0.41794290595727412</v>
      </c>
    </row>
    <row r="306" spans="1:10">
      <c r="A306">
        <v>13.1</v>
      </c>
      <c r="B306">
        <v>7036</v>
      </c>
      <c r="C306">
        <v>308</v>
      </c>
      <c r="D306">
        <f t="shared" si="32"/>
        <v>12.629462767403993</v>
      </c>
      <c r="E306">
        <f t="shared" si="33"/>
        <v>2144.5219999999999</v>
      </c>
      <c r="F306">
        <f t="shared" si="34"/>
        <v>2145.567548021379</v>
      </c>
      <c r="G306">
        <f t="shared" si="35"/>
        <v>93.878399999999999</v>
      </c>
      <c r="H306">
        <f t="shared" si="36"/>
        <v>92.908958889184063</v>
      </c>
      <c r="I306">
        <f t="shared" si="37"/>
        <v>1.0931706650097315</v>
      </c>
      <c r="J306">
        <f t="shared" si="38"/>
        <v>0.93981606734003542</v>
      </c>
    </row>
    <row r="307" spans="1:10">
      <c r="A307">
        <v>13.15</v>
      </c>
      <c r="B307">
        <v>7050</v>
      </c>
      <c r="C307">
        <v>307</v>
      </c>
      <c r="D307">
        <f t="shared" si="32"/>
        <v>12.679462767403994</v>
      </c>
      <c r="E307">
        <f t="shared" si="33"/>
        <v>2148.7892000000002</v>
      </c>
      <c r="F307">
        <f t="shared" si="34"/>
        <v>2150.1973404734126</v>
      </c>
      <c r="G307">
        <f t="shared" si="35"/>
        <v>93.573599999999999</v>
      </c>
      <c r="H307">
        <f t="shared" si="36"/>
        <v>92.28304468534796</v>
      </c>
      <c r="I307">
        <f t="shared" si="37"/>
        <v>1.9828595928622641</v>
      </c>
      <c r="J307">
        <f t="shared" si="38"/>
        <v>1.6655330201766234</v>
      </c>
    </row>
    <row r="308" spans="1:10">
      <c r="A308">
        <v>13.2</v>
      </c>
      <c r="B308">
        <v>7065</v>
      </c>
      <c r="C308">
        <v>304</v>
      </c>
      <c r="D308">
        <f t="shared" si="32"/>
        <v>12.729462767403993</v>
      </c>
      <c r="E308">
        <f t="shared" si="33"/>
        <v>2153.3611999999998</v>
      </c>
      <c r="F308">
        <f t="shared" si="34"/>
        <v>2154.7958828916526</v>
      </c>
      <c r="G308">
        <f t="shared" si="35"/>
        <v>92.659199999999998</v>
      </c>
      <c r="H308">
        <f t="shared" si="36"/>
        <v>91.658954591161049</v>
      </c>
      <c r="I308">
        <f t="shared" si="37"/>
        <v>2.0583149996011127</v>
      </c>
      <c r="J308">
        <f t="shared" si="38"/>
        <v>1.0004908779033979</v>
      </c>
    </row>
    <row r="309" spans="1:10">
      <c r="A309">
        <v>13.25</v>
      </c>
      <c r="B309">
        <v>7082</v>
      </c>
      <c r="C309">
        <v>302</v>
      </c>
      <c r="D309">
        <f t="shared" si="32"/>
        <v>12.779462767403993</v>
      </c>
      <c r="E309">
        <f t="shared" si="33"/>
        <v>2158.5428000000002</v>
      </c>
      <c r="F309">
        <f t="shared" si="34"/>
        <v>2159.363266040963</v>
      </c>
      <c r="G309">
        <f t="shared" si="35"/>
        <v>92.049599999999998</v>
      </c>
      <c r="H309">
        <f t="shared" si="36"/>
        <v>91.036671008295301</v>
      </c>
      <c r="I309">
        <f t="shared" si="37"/>
        <v>0.6731645243732628</v>
      </c>
      <c r="J309">
        <f t="shared" si="38"/>
        <v>1.0260251422358952</v>
      </c>
    </row>
    <row r="310" spans="1:10">
      <c r="A310">
        <v>13.3</v>
      </c>
      <c r="B310">
        <v>7095</v>
      </c>
      <c r="C310">
        <v>299</v>
      </c>
      <c r="D310">
        <f t="shared" si="32"/>
        <v>12.829462767403994</v>
      </c>
      <c r="E310">
        <f t="shared" si="33"/>
        <v>2162.5052000000001</v>
      </c>
      <c r="F310">
        <f t="shared" si="34"/>
        <v>2163.8995798102392</v>
      </c>
      <c r="G310">
        <f t="shared" si="35"/>
        <v>91.135199999999998</v>
      </c>
      <c r="H310">
        <f t="shared" si="36"/>
        <v>90.416176496024804</v>
      </c>
      <c r="I310">
        <f t="shared" si="37"/>
        <v>1.944295055202472</v>
      </c>
      <c r="J310">
        <f t="shared" si="38"/>
        <v>0.51699479926876579</v>
      </c>
    </row>
    <row r="311" spans="1:10">
      <c r="A311">
        <v>13.35</v>
      </c>
      <c r="B311">
        <v>7111</v>
      </c>
      <c r="C311">
        <v>296</v>
      </c>
      <c r="D311">
        <f t="shared" si="32"/>
        <v>12.879462767403993</v>
      </c>
      <c r="E311">
        <f t="shared" si="33"/>
        <v>2167.3820000000001</v>
      </c>
      <c r="F311">
        <f t="shared" si="34"/>
        <v>2168.4049132202358</v>
      </c>
      <c r="G311">
        <f t="shared" si="35"/>
        <v>90.220800000000011</v>
      </c>
      <c r="H311">
        <f t="shared" si="36"/>
        <v>89.797453769093693</v>
      </c>
      <c r="I311">
        <f t="shared" si="37"/>
        <v>1.0463514561330729</v>
      </c>
      <c r="J311">
        <f t="shared" si="38"/>
        <v>0.17922203122258595</v>
      </c>
    </row>
    <row r="312" spans="1:10">
      <c r="A312">
        <v>13.4</v>
      </c>
      <c r="B312">
        <v>7125</v>
      </c>
      <c r="C312">
        <v>292</v>
      </c>
      <c r="D312">
        <f t="shared" si="32"/>
        <v>12.929462767403994</v>
      </c>
      <c r="E312">
        <f t="shared" si="33"/>
        <v>2171.6491999999998</v>
      </c>
      <c r="F312">
        <f t="shared" si="34"/>
        <v>2172.8793544312889</v>
      </c>
      <c r="G312">
        <f t="shared" si="35"/>
        <v>89.00160000000001</v>
      </c>
      <c r="H312">
        <f t="shared" si="36"/>
        <v>89.180485695615559</v>
      </c>
      <c r="I312">
        <f t="shared" si="37"/>
        <v>1.5132799248201243</v>
      </c>
      <c r="J312">
        <f t="shared" si="38"/>
        <v>3.2000092095858655E-2</v>
      </c>
    </row>
    <row r="313" spans="1:10">
      <c r="A313">
        <v>13.45</v>
      </c>
      <c r="B313">
        <v>7140</v>
      </c>
      <c r="C313">
        <v>290</v>
      </c>
      <c r="D313">
        <f t="shared" si="32"/>
        <v>12.979462767403993</v>
      </c>
      <c r="E313">
        <f t="shared" si="33"/>
        <v>2176.2212</v>
      </c>
      <c r="F313">
        <f t="shared" si="34"/>
        <v>2177.3229907509285</v>
      </c>
      <c r="G313">
        <f t="shared" si="35"/>
        <v>88.39200000000001</v>
      </c>
      <c r="H313">
        <f t="shared" si="36"/>
        <v>88.565255295003439</v>
      </c>
      <c r="I313">
        <f t="shared" si="37"/>
        <v>1.2139428588317154</v>
      </c>
      <c r="J313">
        <f t="shared" si="38"/>
        <v>3.0017397246725194E-2</v>
      </c>
    </row>
    <row r="314" spans="1:10">
      <c r="A314">
        <v>13.5</v>
      </c>
      <c r="B314">
        <v>7154</v>
      </c>
      <c r="C314">
        <v>287</v>
      </c>
      <c r="D314">
        <f t="shared" si="32"/>
        <v>13.029462767403993</v>
      </c>
      <c r="E314">
        <f t="shared" si="33"/>
        <v>2180.4884000000002</v>
      </c>
      <c r="F314">
        <f t="shared" si="34"/>
        <v>2181.7359086413999</v>
      </c>
      <c r="G314">
        <f t="shared" si="35"/>
        <v>87.47760000000001</v>
      </c>
      <c r="H314">
        <f t="shared" si="36"/>
        <v>87.951745735929507</v>
      </c>
      <c r="I314">
        <f t="shared" si="37"/>
        <v>1.5562778103669017</v>
      </c>
      <c r="J314">
        <f t="shared" si="38"/>
        <v>0.22481417890012423</v>
      </c>
    </row>
    <row r="315" spans="1:10">
      <c r="A315">
        <v>13.55</v>
      </c>
      <c r="B315">
        <v>7168</v>
      </c>
      <c r="C315">
        <v>286</v>
      </c>
      <c r="D315">
        <f t="shared" si="32"/>
        <v>13.079462767403994</v>
      </c>
      <c r="E315">
        <f t="shared" si="33"/>
        <v>2184.7556</v>
      </c>
      <c r="F315">
        <f t="shared" si="34"/>
        <v>2186.1181937270658</v>
      </c>
      <c r="G315">
        <f t="shared" si="35"/>
        <v>87.172800000000009</v>
      </c>
      <c r="H315">
        <f t="shared" si="36"/>
        <v>87.339940334315045</v>
      </c>
      <c r="I315">
        <f t="shared" si="37"/>
        <v>1.8566616650391066</v>
      </c>
      <c r="J315">
        <f t="shared" si="38"/>
        <v>2.7935891354941983E-2</v>
      </c>
    </row>
    <row r="316" spans="1:10">
      <c r="A316">
        <v>13.6</v>
      </c>
      <c r="B316">
        <v>7181</v>
      </c>
      <c r="C316">
        <v>285</v>
      </c>
      <c r="D316">
        <f t="shared" si="32"/>
        <v>13.129462767403993</v>
      </c>
      <c r="E316">
        <f t="shared" si="33"/>
        <v>2188.7179999999998</v>
      </c>
      <c r="F316">
        <f t="shared" si="34"/>
        <v>2190.4699308017289</v>
      </c>
      <c r="G316">
        <f t="shared" si="35"/>
        <v>86.868000000000009</v>
      </c>
      <c r="H316">
        <f t="shared" si="36"/>
        <v>86.729822551348803</v>
      </c>
      <c r="I316">
        <f t="shared" si="37"/>
        <v>3.0692615340469267</v>
      </c>
      <c r="J316">
        <f t="shared" si="38"/>
        <v>1.9093007315756597E-2</v>
      </c>
    </row>
    <row r="317" spans="1:10">
      <c r="A317">
        <v>13.65</v>
      </c>
      <c r="B317">
        <v>7197</v>
      </c>
      <c r="C317">
        <v>285</v>
      </c>
      <c r="D317">
        <f t="shared" si="32"/>
        <v>13.179462767403994</v>
      </c>
      <c r="E317">
        <f t="shared" si="33"/>
        <v>2193.5947999999999</v>
      </c>
      <c r="F317">
        <f t="shared" si="34"/>
        <v>2194.7912038358413</v>
      </c>
      <c r="G317">
        <f t="shared" si="35"/>
        <v>86.868000000000009</v>
      </c>
      <c r="H317">
        <f t="shared" si="36"/>
        <v>86.121375991533981</v>
      </c>
      <c r="I317">
        <f t="shared" si="37"/>
        <v>1.4313821384161722</v>
      </c>
      <c r="J317">
        <f t="shared" si="38"/>
        <v>0.55744741001788023</v>
      </c>
    </row>
    <row r="318" spans="1:10">
      <c r="A318">
        <v>13.7</v>
      </c>
      <c r="B318">
        <v>7211</v>
      </c>
      <c r="C318">
        <v>284</v>
      </c>
      <c r="D318">
        <f t="shared" si="32"/>
        <v>13.229462767403993</v>
      </c>
      <c r="E318">
        <f t="shared" si="33"/>
        <v>2197.8620000000001</v>
      </c>
      <c r="F318">
        <f t="shared" si="34"/>
        <v>2199.0820959836219</v>
      </c>
      <c r="G318">
        <f t="shared" si="35"/>
        <v>86.563200000000009</v>
      </c>
      <c r="H318">
        <f t="shared" si="36"/>
        <v>85.514584400763496</v>
      </c>
      <c r="I318">
        <f t="shared" si="37"/>
        <v>1.488634209250125</v>
      </c>
      <c r="J318">
        <f t="shared" si="38"/>
        <v>1.0995946749621506</v>
      </c>
    </row>
    <row r="319" spans="1:10">
      <c r="A319">
        <v>13.75</v>
      </c>
      <c r="B319">
        <v>7225</v>
      </c>
      <c r="C319">
        <v>283</v>
      </c>
      <c r="D319">
        <f t="shared" si="32"/>
        <v>13.279462767403993</v>
      </c>
      <c r="E319">
        <f t="shared" si="33"/>
        <v>2202.1291999999999</v>
      </c>
      <c r="F319">
        <f t="shared" si="34"/>
        <v>2203.3426895900816</v>
      </c>
      <c r="G319">
        <f t="shared" si="35"/>
        <v>86.258400000000009</v>
      </c>
      <c r="H319">
        <f t="shared" si="36"/>
        <v>84.909431664422371</v>
      </c>
      <c r="I319">
        <f t="shared" si="37"/>
        <v>1.4725569852367384</v>
      </c>
      <c r="J319">
        <f t="shared" si="38"/>
        <v>1.8197155703911025</v>
      </c>
    </row>
    <row r="320" spans="1:10">
      <c r="A320">
        <v>13.8</v>
      </c>
      <c r="B320">
        <v>7240</v>
      </c>
      <c r="C320">
        <v>280</v>
      </c>
      <c r="D320">
        <f t="shared" si="32"/>
        <v>13.329462767403994</v>
      </c>
      <c r="E320">
        <f t="shared" si="33"/>
        <v>2206.7012</v>
      </c>
      <c r="F320">
        <f t="shared" si="34"/>
        <v>2207.573066197946</v>
      </c>
      <c r="G320">
        <f t="shared" si="35"/>
        <v>85.344000000000008</v>
      </c>
      <c r="H320">
        <f t="shared" si="36"/>
        <v>84.305901805517436</v>
      </c>
      <c r="I320">
        <f t="shared" si="37"/>
        <v>0.76015066712084745</v>
      </c>
      <c r="J320">
        <f t="shared" si="38"/>
        <v>1.0776478613879759</v>
      </c>
    </row>
    <row r="321" spans="1:10">
      <c r="A321">
        <v>13.85</v>
      </c>
      <c r="B321">
        <v>7252</v>
      </c>
      <c r="C321">
        <v>276</v>
      </c>
      <c r="D321">
        <f t="shared" si="32"/>
        <v>13.379462767403993</v>
      </c>
      <c r="E321">
        <f t="shared" si="33"/>
        <v>2210.3588</v>
      </c>
      <c r="F321">
        <f t="shared" si="34"/>
        <v>2211.7733065544962</v>
      </c>
      <c r="G321">
        <f t="shared" si="35"/>
        <v>84.124800000000008</v>
      </c>
      <c r="H321">
        <f t="shared" si="36"/>
        <v>83.703978982833348</v>
      </c>
      <c r="I321">
        <f t="shared" si="37"/>
        <v>2.0008287927128703</v>
      </c>
      <c r="J321">
        <f t="shared" si="38"/>
        <v>0.17709032848918177</v>
      </c>
    </row>
    <row r="322" spans="1:10">
      <c r="A322">
        <v>13.9</v>
      </c>
      <c r="B322">
        <v>7267</v>
      </c>
      <c r="C322">
        <v>273</v>
      </c>
      <c r="D322">
        <f t="shared" si="32"/>
        <v>13.429462767403994</v>
      </c>
      <c r="E322">
        <f t="shared" si="33"/>
        <v>2214.9308000000001</v>
      </c>
      <c r="F322">
        <f t="shared" si="34"/>
        <v>2215.9434906183055</v>
      </c>
      <c r="G322">
        <f t="shared" si="35"/>
        <v>83.210400000000007</v>
      </c>
      <c r="H322">
        <f t="shared" si="36"/>
        <v>83.103647489114735</v>
      </c>
      <c r="I322">
        <f t="shared" si="37"/>
        <v>1.0255422884038576</v>
      </c>
      <c r="J322">
        <f t="shared" si="38"/>
        <v>1.1396098580310127E-2</v>
      </c>
    </row>
    <row r="323" spans="1:10">
      <c r="A323">
        <v>13.95</v>
      </c>
      <c r="B323">
        <v>7281</v>
      </c>
      <c r="C323">
        <v>270</v>
      </c>
      <c r="D323">
        <f t="shared" si="32"/>
        <v>13.479462767403993</v>
      </c>
      <c r="E323">
        <f t="shared" si="33"/>
        <v>2219.1979999999999</v>
      </c>
      <c r="F323">
        <f t="shared" si="34"/>
        <v>2220.0836975658995</v>
      </c>
      <c r="G323">
        <f t="shared" si="35"/>
        <v>82.296000000000006</v>
      </c>
      <c r="H323">
        <f t="shared" si="36"/>
        <v>82.504891749274023</v>
      </c>
      <c r="I323">
        <f t="shared" si="37"/>
        <v>0.78446017824045977</v>
      </c>
      <c r="J323">
        <f t="shared" si="38"/>
        <v>4.363576291475859E-2</v>
      </c>
    </row>
    <row r="324" spans="1:10">
      <c r="A324">
        <v>14</v>
      </c>
      <c r="B324">
        <v>7292</v>
      </c>
      <c r="C324">
        <v>268</v>
      </c>
      <c r="D324">
        <f t="shared" si="32"/>
        <v>13.529462767403993</v>
      </c>
      <c r="E324">
        <f t="shared" si="33"/>
        <v>2222.5508</v>
      </c>
      <c r="F324">
        <f t="shared" si="34"/>
        <v>2224.1940057983152</v>
      </c>
      <c r="G324">
        <f t="shared" si="35"/>
        <v>81.686400000000006</v>
      </c>
      <c r="H324">
        <f t="shared" si="36"/>
        <v>81.907696318624161</v>
      </c>
      <c r="I324">
        <f t="shared" si="37"/>
        <v>2.7001252956166724</v>
      </c>
      <c r="J324">
        <f t="shared" si="38"/>
        <v>4.8972060636603629E-2</v>
      </c>
    </row>
    <row r="325" spans="1:10">
      <c r="A325">
        <v>14.05</v>
      </c>
      <c r="B325">
        <v>7306</v>
      </c>
      <c r="C325">
        <v>267</v>
      </c>
      <c r="D325">
        <f t="shared" si="32"/>
        <v>13.579462767403994</v>
      </c>
      <c r="E325">
        <f t="shared" si="33"/>
        <v>2226.8180000000002</v>
      </c>
      <c r="F325">
        <f t="shared" si="34"/>
        <v>2228.2744929475775</v>
      </c>
      <c r="G325">
        <f t="shared" si="35"/>
        <v>81.381600000000006</v>
      </c>
      <c r="H325">
        <f t="shared" si="36"/>
        <v>81.312045881136441</v>
      </c>
      <c r="I325">
        <f t="shared" si="37"/>
        <v>2.1213717063424609</v>
      </c>
      <c r="J325">
        <f t="shared" si="38"/>
        <v>4.8377754508868503E-3</v>
      </c>
    </row>
    <row r="326" spans="1:10">
      <c r="A326">
        <v>14.1</v>
      </c>
      <c r="B326">
        <v>7320</v>
      </c>
      <c r="C326">
        <v>266</v>
      </c>
      <c r="D326">
        <f t="shared" si="32"/>
        <v>13.629462767403993</v>
      </c>
      <c r="E326">
        <f t="shared" si="33"/>
        <v>2231.0852</v>
      </c>
      <c r="F326">
        <f t="shared" si="34"/>
        <v>2232.3252358830932</v>
      </c>
      <c r="G326">
        <f t="shared" si="35"/>
        <v>81.076800000000006</v>
      </c>
      <c r="H326">
        <f t="shared" si="36"/>
        <v>80.717925247722164</v>
      </c>
      <c r="I326">
        <f t="shared" si="37"/>
        <v>1.5376889913588363</v>
      </c>
      <c r="J326">
        <f t="shared" si="38"/>
        <v>0.12879108782248241</v>
      </c>
    </row>
    <row r="327" spans="1:10">
      <c r="A327">
        <v>14.15</v>
      </c>
      <c r="B327">
        <v>7334</v>
      </c>
      <c r="C327">
        <v>265</v>
      </c>
      <c r="D327">
        <f t="shared" si="32"/>
        <v>13.679462767403994</v>
      </c>
      <c r="E327">
        <f t="shared" si="33"/>
        <v>2235.3524000000002</v>
      </c>
      <c r="F327">
        <f t="shared" si="34"/>
        <v>2236.3463107179514</v>
      </c>
      <c r="G327">
        <f t="shared" si="35"/>
        <v>80.772000000000006</v>
      </c>
      <c r="H327">
        <f t="shared" si="36"/>
        <v>80.125319354538618</v>
      </c>
      <c r="I327">
        <f t="shared" si="37"/>
        <v>0.98785851525820345</v>
      </c>
      <c r="J327">
        <f t="shared" si="38"/>
        <v>0.41819585721435659</v>
      </c>
    </row>
    <row r="328" spans="1:10">
      <c r="A328">
        <v>14.2</v>
      </c>
      <c r="B328">
        <v>7346</v>
      </c>
      <c r="C328">
        <v>263</v>
      </c>
      <c r="D328">
        <f t="shared" si="32"/>
        <v>13.729462767403993</v>
      </c>
      <c r="E328">
        <f t="shared" si="33"/>
        <v>2239.0100000000002</v>
      </c>
      <c r="F328">
        <f t="shared" si="34"/>
        <v>2240.3377928151453</v>
      </c>
      <c r="G328">
        <f t="shared" si="35"/>
        <v>80.162400000000005</v>
      </c>
      <c r="H328">
        <f t="shared" si="36"/>
        <v>79.534213261317959</v>
      </c>
      <c r="I328">
        <f t="shared" si="37"/>
        <v>1.7630337599510308</v>
      </c>
      <c r="J328">
        <f t="shared" si="38"/>
        <v>0.39461857865598582</v>
      </c>
    </row>
    <row r="329" spans="1:10">
      <c r="A329">
        <v>14.25</v>
      </c>
      <c r="B329">
        <v>7360</v>
      </c>
      <c r="C329">
        <v>261</v>
      </c>
      <c r="D329">
        <f t="shared" si="32"/>
        <v>13.779462767403993</v>
      </c>
      <c r="E329">
        <f t="shared" si="33"/>
        <v>2243.2772</v>
      </c>
      <c r="F329">
        <f t="shared" si="34"/>
        <v>2244.29975679371</v>
      </c>
      <c r="G329">
        <f t="shared" si="35"/>
        <v>79.552800000000005</v>
      </c>
      <c r="H329">
        <f t="shared" si="36"/>
        <v>78.94459214971944</v>
      </c>
      <c r="I329">
        <f t="shared" si="37"/>
        <v>1.0456223963624949</v>
      </c>
      <c r="J329">
        <f t="shared" si="38"/>
        <v>0.36991678914290538</v>
      </c>
    </row>
    <row r="330" spans="1:10">
      <c r="A330">
        <v>14.3</v>
      </c>
      <c r="B330">
        <v>7373</v>
      </c>
      <c r="C330">
        <v>259</v>
      </c>
      <c r="D330">
        <f t="shared" si="32"/>
        <v>13.829462767403994</v>
      </c>
      <c r="E330">
        <f t="shared" si="33"/>
        <v>2247.2395999999999</v>
      </c>
      <c r="F330">
        <f t="shared" si="34"/>
        <v>2248.2322765347781</v>
      </c>
      <c r="G330">
        <f t="shared" si="35"/>
        <v>78.943200000000004</v>
      </c>
      <c r="H330">
        <f t="shared" si="36"/>
        <v>78.356441321704352</v>
      </c>
      <c r="I330">
        <f t="shared" si="37"/>
        <v>0.98540670269922281</v>
      </c>
      <c r="J330">
        <f t="shared" si="38"/>
        <v>0.34428574655526067</v>
      </c>
    </row>
    <row r="331" spans="1:10">
      <c r="A331">
        <v>14.35</v>
      </c>
      <c r="B331">
        <v>7384</v>
      </c>
      <c r="C331">
        <v>257</v>
      </c>
      <c r="D331">
        <f t="shared" si="32"/>
        <v>13.879462767403993</v>
      </c>
      <c r="E331">
        <f t="shared" si="33"/>
        <v>2250.5924</v>
      </c>
      <c r="F331">
        <f t="shared" si="34"/>
        <v>2252.1354251875528</v>
      </c>
      <c r="G331">
        <f t="shared" si="35"/>
        <v>78.333600000000004</v>
      </c>
      <c r="H331">
        <f t="shared" si="36"/>
        <v>77.769746197932903</v>
      </c>
      <c r="I331">
        <f t="shared" si="37"/>
        <v>2.3809267294222223</v>
      </c>
      <c r="J331">
        <f t="shared" si="38"/>
        <v>0.31793111010552516</v>
      </c>
    </row>
    <row r="332" spans="1:10">
      <c r="A332">
        <v>14.4</v>
      </c>
      <c r="B332">
        <v>7398</v>
      </c>
      <c r="C332">
        <v>255</v>
      </c>
      <c r="D332">
        <f t="shared" si="32"/>
        <v>13.929462767403994</v>
      </c>
      <c r="E332">
        <f t="shared" si="33"/>
        <v>2254.8596000000002</v>
      </c>
      <c r="F332">
        <f t="shared" si="34"/>
        <v>2256.0092751752077</v>
      </c>
      <c r="G332">
        <f t="shared" si="35"/>
        <v>77.724000000000004</v>
      </c>
      <c r="H332">
        <f t="shared" si="36"/>
        <v>77.184492316182954</v>
      </c>
      <c r="I332">
        <f t="shared" si="37"/>
        <v>1.321753008488278</v>
      </c>
      <c r="J332">
        <f t="shared" si="38"/>
        <v>0.29106854089763756</v>
      </c>
    </row>
    <row r="333" spans="1:10">
      <c r="A333">
        <v>14.45</v>
      </c>
      <c r="B333">
        <v>7411</v>
      </c>
      <c r="C333">
        <v>254</v>
      </c>
      <c r="D333">
        <f t="shared" si="32"/>
        <v>13.979462767403993</v>
      </c>
      <c r="E333">
        <f t="shared" si="33"/>
        <v>2258.8220000000001</v>
      </c>
      <c r="F333">
        <f t="shared" si="34"/>
        <v>2259.8538982006971</v>
      </c>
      <c r="G333">
        <f t="shared" si="35"/>
        <v>77.419200000000004</v>
      </c>
      <c r="H333">
        <f t="shared" si="36"/>
        <v>76.600665329790672</v>
      </c>
      <c r="I333">
        <f t="shared" si="37"/>
        <v>1.0648138966017362</v>
      </c>
      <c r="J333">
        <f t="shared" si="38"/>
        <v>0.66999900633469867</v>
      </c>
    </row>
    <row r="334" spans="1:10">
      <c r="A334">
        <v>14.5</v>
      </c>
      <c r="B334">
        <v>7423</v>
      </c>
      <c r="C334">
        <v>253</v>
      </c>
      <c r="D334">
        <f t="shared" si="32"/>
        <v>14.029462767403993</v>
      </c>
      <c r="E334">
        <f t="shared" si="33"/>
        <v>2262.4796000000001</v>
      </c>
      <c r="F334">
        <f t="shared" si="34"/>
        <v>2263.6693652525028</v>
      </c>
      <c r="G334">
        <f t="shared" si="35"/>
        <v>77.114400000000003</v>
      </c>
      <c r="H334">
        <f t="shared" si="36"/>
        <v>76.018251006111399</v>
      </c>
      <c r="I334">
        <f t="shared" si="37"/>
        <v>1.4155413560626677</v>
      </c>
      <c r="J334">
        <f t="shared" si="38"/>
        <v>1.2015426168030003</v>
      </c>
    </row>
    <row r="335" spans="1:10">
      <c r="A335">
        <v>14.55</v>
      </c>
      <c r="B335">
        <v>7437</v>
      </c>
      <c r="C335">
        <v>251</v>
      </c>
      <c r="D335">
        <f t="shared" si="32"/>
        <v>14.079462767403994</v>
      </c>
      <c r="E335">
        <f t="shared" si="33"/>
        <v>2266.7467999999999</v>
      </c>
      <c r="F335">
        <f t="shared" si="34"/>
        <v>2267.4557466102901</v>
      </c>
      <c r="G335">
        <f t="shared" si="35"/>
        <v>76.504800000000003</v>
      </c>
      <c r="H335">
        <f t="shared" si="36"/>
        <v>75.43723522500224</v>
      </c>
      <c r="I335">
        <f t="shared" si="37"/>
        <v>0.50260529624202233</v>
      </c>
      <c r="J335">
        <f t="shared" si="38"/>
        <v>1.1396945488160239</v>
      </c>
    </row>
    <row r="336" spans="1:10">
      <c r="A336">
        <v>14.6</v>
      </c>
      <c r="B336">
        <v>7447</v>
      </c>
      <c r="C336">
        <v>249</v>
      </c>
      <c r="D336">
        <f t="shared" si="32"/>
        <v>14.129462767403993</v>
      </c>
      <c r="E336">
        <f t="shared" si="33"/>
        <v>2269.7948000000001</v>
      </c>
      <c r="F336">
        <f t="shared" si="34"/>
        <v>2271.213111850499</v>
      </c>
      <c r="G336">
        <f t="shared" si="35"/>
        <v>75.895200000000003</v>
      </c>
      <c r="H336">
        <f t="shared" si="36"/>
        <v>74.857603977324317</v>
      </c>
      <c r="I336">
        <f t="shared" si="37"/>
        <v>2.0116085052655204</v>
      </c>
      <c r="J336">
        <f t="shared" si="38"/>
        <v>1.0766055062724027</v>
      </c>
    </row>
    <row r="337" spans="1:10">
      <c r="A337">
        <v>14.65</v>
      </c>
      <c r="B337">
        <v>7461</v>
      </c>
      <c r="C337">
        <v>247</v>
      </c>
      <c r="D337">
        <f t="shared" si="32"/>
        <v>14.179462767403994</v>
      </c>
      <c r="E337">
        <f t="shared" si="33"/>
        <v>2274.0619999999999</v>
      </c>
      <c r="F337">
        <f t="shared" si="34"/>
        <v>2274.9415298518593</v>
      </c>
      <c r="G337">
        <f t="shared" si="35"/>
        <v>75.285600000000002</v>
      </c>
      <c r="H337">
        <f t="shared" si="36"/>
        <v>74.279343363465074</v>
      </c>
      <c r="I337">
        <f t="shared" si="37"/>
        <v>0.77357276031179723</v>
      </c>
      <c r="J337">
        <f t="shared" si="38"/>
        <v>1.012552418570587</v>
      </c>
    </row>
    <row r="338" spans="1:10">
      <c r="A338">
        <v>14.7</v>
      </c>
      <c r="B338">
        <v>7473</v>
      </c>
      <c r="C338">
        <v>245</v>
      </c>
      <c r="D338">
        <f t="shared" si="32"/>
        <v>14.229462767403993</v>
      </c>
      <c r="E338">
        <f t="shared" si="33"/>
        <v>2277.7195999999999</v>
      </c>
      <c r="F338">
        <f t="shared" si="34"/>
        <v>2278.6410688008241</v>
      </c>
      <c r="G338">
        <f t="shared" si="35"/>
        <v>74.676000000000002</v>
      </c>
      <c r="H338">
        <f t="shared" si="36"/>
        <v>73.702439591880733</v>
      </c>
      <c r="I338">
        <f t="shared" si="37"/>
        <v>0.84910475089236426</v>
      </c>
      <c r="J338">
        <f t="shared" si="38"/>
        <v>0.94781986825735765</v>
      </c>
    </row>
    <row r="339" spans="1:10">
      <c r="A339">
        <v>14.75</v>
      </c>
      <c r="B339">
        <v>7485</v>
      </c>
      <c r="C339">
        <v>242</v>
      </c>
      <c r="D339">
        <f t="shared" si="32"/>
        <v>14.279462767403993</v>
      </c>
      <c r="E339">
        <f t="shared" si="33"/>
        <v>2281.3771999999999</v>
      </c>
      <c r="F339">
        <f t="shared" si="34"/>
        <v>2282.3117961969447</v>
      </c>
      <c r="G339">
        <f t="shared" si="35"/>
        <v>73.761600000000001</v>
      </c>
      <c r="H339">
        <f t="shared" si="36"/>
        <v>73.126878977657583</v>
      </c>
      <c r="I339">
        <f t="shared" si="37"/>
        <v>0.87347005134362199</v>
      </c>
      <c r="J339">
        <f t="shared" si="38"/>
        <v>0.40287077620340483</v>
      </c>
    </row>
    <row r="340" spans="1:10">
      <c r="A340">
        <v>14.8</v>
      </c>
      <c r="B340">
        <v>7498</v>
      </c>
      <c r="C340">
        <v>239</v>
      </c>
      <c r="D340">
        <f t="shared" si="32"/>
        <v>14.329462767403994</v>
      </c>
      <c r="E340">
        <f t="shared" si="33"/>
        <v>2285.3396000000002</v>
      </c>
      <c r="F340">
        <f t="shared" si="34"/>
        <v>2285.9537788581601</v>
      </c>
      <c r="G340">
        <f t="shared" si="35"/>
        <v>72.847200000000001</v>
      </c>
      <c r="H340">
        <f t="shared" si="36"/>
        <v>72.552647941092445</v>
      </c>
      <c r="I340">
        <f t="shared" si="37"/>
        <v>0.37721566981060228</v>
      </c>
      <c r="J340">
        <f t="shared" si="38"/>
        <v>8.6760915406680128E-2</v>
      </c>
    </row>
    <row r="341" spans="1:10">
      <c r="A341">
        <v>14.85</v>
      </c>
      <c r="B341">
        <v>7509</v>
      </c>
      <c r="C341">
        <v>236</v>
      </c>
      <c r="D341">
        <f t="shared" si="32"/>
        <v>14.379462767403993</v>
      </c>
      <c r="E341">
        <f t="shared" si="33"/>
        <v>2288.6923999999999</v>
      </c>
      <c r="F341">
        <f t="shared" si="34"/>
        <v>2289.5670829260266</v>
      </c>
      <c r="G341">
        <f t="shared" si="35"/>
        <v>71.9328</v>
      </c>
      <c r="H341">
        <f t="shared" si="36"/>
        <v>71.979733006291738</v>
      </c>
      <c r="I341">
        <f t="shared" si="37"/>
        <v>0.765070221082643</v>
      </c>
      <c r="J341">
        <f t="shared" si="38"/>
        <v>2.2027070795803102E-3</v>
      </c>
    </row>
    <row r="342" spans="1:10">
      <c r="A342">
        <v>14.9</v>
      </c>
      <c r="B342">
        <v>7520</v>
      </c>
      <c r="C342">
        <v>234</v>
      </c>
      <c r="D342">
        <f t="shared" si="32"/>
        <v>14.429462767403994</v>
      </c>
      <c r="E342">
        <f t="shared" si="33"/>
        <v>2292.0452</v>
      </c>
      <c r="F342">
        <f t="shared" si="34"/>
        <v>2293.1517738708712</v>
      </c>
      <c r="G342">
        <f t="shared" si="35"/>
        <v>71.3232</v>
      </c>
      <c r="H342">
        <f t="shared" si="36"/>
        <v>71.408120799789074</v>
      </c>
      <c r="I342">
        <f t="shared" si="37"/>
        <v>1.2245057316949068</v>
      </c>
      <c r="J342">
        <f t="shared" si="38"/>
        <v>7.2115422368160603E-3</v>
      </c>
    </row>
    <row r="343" spans="1:10">
      <c r="A343">
        <v>14.95</v>
      </c>
      <c r="B343">
        <v>7531</v>
      </c>
      <c r="C343">
        <v>232</v>
      </c>
      <c r="D343">
        <f t="shared" si="32"/>
        <v>14.479462767403993</v>
      </c>
      <c r="E343">
        <f t="shared" si="33"/>
        <v>2295.3980000000001</v>
      </c>
      <c r="F343">
        <f t="shared" si="34"/>
        <v>2296.7079164968814</v>
      </c>
      <c r="G343">
        <f t="shared" si="35"/>
        <v>70.7136</v>
      </c>
      <c r="H343">
        <f t="shared" si="36"/>
        <v>70.837798049180648</v>
      </c>
      <c r="I343">
        <f t="shared" si="37"/>
        <v>1.7158812288015532</v>
      </c>
      <c r="J343">
        <f t="shared" si="38"/>
        <v>1.5425155420278832E-2</v>
      </c>
    </row>
    <row r="344" spans="1:10">
      <c r="A344">
        <v>15</v>
      </c>
      <c r="B344">
        <v>7544</v>
      </c>
      <c r="C344">
        <v>232</v>
      </c>
      <c r="D344">
        <f t="shared" si="32"/>
        <v>14.529462767403993</v>
      </c>
      <c r="E344">
        <f t="shared" si="33"/>
        <v>2299.3604</v>
      </c>
      <c r="F344">
        <f t="shared" si="34"/>
        <v>2300.2355749471212</v>
      </c>
      <c r="G344">
        <f t="shared" si="35"/>
        <v>70.7136</v>
      </c>
      <c r="H344">
        <f t="shared" si="36"/>
        <v>70.268751581778446</v>
      </c>
      <c r="I344">
        <f t="shared" si="37"/>
        <v>0.76593118806858673</v>
      </c>
      <c r="J344">
        <f t="shared" si="38"/>
        <v>0.1978901151942184</v>
      </c>
    </row>
    <row r="345" spans="1:10">
      <c r="A345">
        <v>15.05</v>
      </c>
      <c r="B345">
        <v>7555</v>
      </c>
      <c r="C345">
        <v>232</v>
      </c>
      <c r="D345">
        <f t="shared" si="32"/>
        <v>14.579462767403994</v>
      </c>
      <c r="E345">
        <f t="shared" si="33"/>
        <v>2302.7132000000001</v>
      </c>
      <c r="F345">
        <f t="shared" si="34"/>
        <v>2303.7348127084874</v>
      </c>
      <c r="G345">
        <f t="shared" si="35"/>
        <v>70.7136</v>
      </c>
      <c r="H345">
        <f t="shared" si="36"/>
        <v>69.700968323280989</v>
      </c>
      <c r="I345">
        <f t="shared" si="37"/>
        <v>1.043692526142721</v>
      </c>
      <c r="J345">
        <f t="shared" si="38"/>
        <v>1.0254229126947545</v>
      </c>
    </row>
    <row r="346" spans="1:10">
      <c r="A346">
        <v>15.1</v>
      </c>
      <c r="B346">
        <v>7567</v>
      </c>
      <c r="C346">
        <v>232</v>
      </c>
      <c r="D346">
        <f t="shared" si="32"/>
        <v>14.629462767403993</v>
      </c>
      <c r="E346">
        <f t="shared" si="33"/>
        <v>2306.3708000000001</v>
      </c>
      <c r="F346">
        <f t="shared" si="34"/>
        <v>2307.205692616591</v>
      </c>
      <c r="G346">
        <f t="shared" si="35"/>
        <v>70.7136</v>
      </c>
      <c r="H346">
        <f t="shared" si="36"/>
        <v>69.134435296460978</v>
      </c>
      <c r="I346">
        <f t="shared" si="37"/>
        <v>0.69704568123796262</v>
      </c>
      <c r="J346">
        <f t="shared" si="38"/>
        <v>2.4937611609034849</v>
      </c>
    </row>
    <row r="347" spans="1:10">
      <c r="A347">
        <v>15.15</v>
      </c>
      <c r="B347">
        <v>7578</v>
      </c>
      <c r="C347">
        <v>232</v>
      </c>
      <c r="D347">
        <f t="shared" si="32"/>
        <v>14.679462767403994</v>
      </c>
      <c r="E347">
        <f t="shared" si="33"/>
        <v>2309.7235999999998</v>
      </c>
      <c r="F347">
        <f t="shared" si="34"/>
        <v>2310.6482768605842</v>
      </c>
      <c r="G347">
        <f t="shared" si="35"/>
        <v>70.7136</v>
      </c>
      <c r="H347">
        <f t="shared" si="36"/>
        <v>68.56913961986983</v>
      </c>
      <c r="I347">
        <f t="shared" si="37"/>
        <v>0.85502729650029752</v>
      </c>
      <c r="J347">
        <f t="shared" si="38"/>
        <v>4.5987103219480314</v>
      </c>
    </row>
    <row r="348" spans="1:10">
      <c r="A348">
        <v>15.2</v>
      </c>
      <c r="B348">
        <v>7589</v>
      </c>
      <c r="C348">
        <v>230</v>
      </c>
      <c r="D348">
        <f t="shared" si="32"/>
        <v>14.729462767403993</v>
      </c>
      <c r="E348">
        <f t="shared" si="33"/>
        <v>2313.0763999999999</v>
      </c>
      <c r="F348">
        <f t="shared" si="34"/>
        <v>2314.062626987914</v>
      </c>
      <c r="G348">
        <f t="shared" si="35"/>
        <v>70.103999999999999</v>
      </c>
      <c r="H348">
        <f t="shared" si="36"/>
        <v>68.00506850655897</v>
      </c>
      <c r="I348">
        <f t="shared" si="37"/>
        <v>0.97264367169002219</v>
      </c>
      <c r="J348">
        <f t="shared" si="38"/>
        <v>4.4055134141585874</v>
      </c>
    </row>
    <row r="349" spans="1:10">
      <c r="A349">
        <v>15.25</v>
      </c>
      <c r="B349">
        <v>7603</v>
      </c>
      <c r="C349">
        <v>226</v>
      </c>
      <c r="D349">
        <f t="shared" si="32"/>
        <v>14.779462767403993</v>
      </c>
      <c r="E349">
        <f t="shared" si="33"/>
        <v>2317.3436000000002</v>
      </c>
      <c r="F349">
        <f t="shared" si="34"/>
        <v>2317.4488039090152</v>
      </c>
      <c r="G349">
        <f t="shared" si="35"/>
        <v>68.884799999999998</v>
      </c>
      <c r="H349">
        <f t="shared" si="36"/>
        <v>67.44220926281703</v>
      </c>
      <c r="I349">
        <f t="shared" si="37"/>
        <v>1.1067862472040063E-2</v>
      </c>
      <c r="J349">
        <f t="shared" si="38"/>
        <v>2.081068035006099</v>
      </c>
    </row>
    <row r="350" spans="1:10">
      <c r="A350">
        <v>15.3</v>
      </c>
      <c r="B350">
        <v>7613</v>
      </c>
      <c r="C350">
        <v>222</v>
      </c>
      <c r="D350">
        <f t="shared" si="32"/>
        <v>14.829462767403994</v>
      </c>
      <c r="E350">
        <f t="shared" si="33"/>
        <v>2320.3915999999999</v>
      </c>
      <c r="F350">
        <f t="shared" si="34"/>
        <v>2320.8068679019434</v>
      </c>
      <c r="G350">
        <f t="shared" si="35"/>
        <v>67.665599999999998</v>
      </c>
      <c r="H350">
        <f t="shared" si="36"/>
        <v>66.880549286923298</v>
      </c>
      <c r="I350">
        <f t="shared" si="37"/>
        <v>0.17244743038453969</v>
      </c>
      <c r="J350">
        <f t="shared" si="38"/>
        <v>0.61630462210223502</v>
      </c>
    </row>
    <row r="351" spans="1:10">
      <c r="A351">
        <v>15.35</v>
      </c>
      <c r="B351">
        <v>7624</v>
      </c>
      <c r="C351">
        <v>218</v>
      </c>
      <c r="D351">
        <f t="shared" si="32"/>
        <v>14.879462767403993</v>
      </c>
      <c r="E351">
        <f t="shared" si="33"/>
        <v>2323.7444</v>
      </c>
      <c r="F351">
        <f t="shared" si="34"/>
        <v>2324.1368786169392</v>
      </c>
      <c r="G351">
        <f t="shared" si="35"/>
        <v>66.446399999999997</v>
      </c>
      <c r="H351">
        <f t="shared" si="36"/>
        <v>66.320076067916887</v>
      </c>
      <c r="I351">
        <f t="shared" si="37"/>
        <v>0.15403946475444091</v>
      </c>
      <c r="J351">
        <f t="shared" si="38"/>
        <v>1.5957735816938299E-2</v>
      </c>
    </row>
    <row r="352" spans="1:10">
      <c r="A352">
        <v>15.4</v>
      </c>
      <c r="B352">
        <v>7633</v>
      </c>
      <c r="C352">
        <v>214</v>
      </c>
      <c r="D352">
        <f t="shared" si="32"/>
        <v>14.929462767403994</v>
      </c>
      <c r="E352">
        <f t="shared" si="33"/>
        <v>2326.4875999999999</v>
      </c>
      <c r="F352">
        <f t="shared" si="34"/>
        <v>2327.4388950809434</v>
      </c>
      <c r="G352">
        <f t="shared" si="35"/>
        <v>65.227199999999996</v>
      </c>
      <c r="H352">
        <f t="shared" si="36"/>
        <v>65.760777184380927</v>
      </c>
      <c r="I352">
        <f t="shared" si="37"/>
        <v>0.9049623310273186</v>
      </c>
      <c r="J352">
        <f t="shared" si="38"/>
        <v>0.28470461169188221</v>
      </c>
    </row>
    <row r="353" spans="1:10">
      <c r="A353">
        <v>15.45</v>
      </c>
      <c r="B353">
        <v>7644</v>
      </c>
      <c r="C353">
        <v>212</v>
      </c>
      <c r="D353">
        <f t="shared" si="32"/>
        <v>14.979462767403993</v>
      </c>
      <c r="E353">
        <f t="shared" si="33"/>
        <v>2329.8404</v>
      </c>
      <c r="F353">
        <f t="shared" si="34"/>
        <v>2330.7129757020357</v>
      </c>
      <c r="G353">
        <f t="shared" si="35"/>
        <v>64.61760000000001</v>
      </c>
      <c r="H353">
        <f t="shared" si="36"/>
        <v>65.202640303242632</v>
      </c>
      <c r="I353">
        <f t="shared" si="37"/>
        <v>0.7613883557830019</v>
      </c>
      <c r="J353">
        <f t="shared" si="38"/>
        <v>0.34227215641821845</v>
      </c>
    </row>
    <row r="354" spans="1:10">
      <c r="A354">
        <v>15.5</v>
      </c>
      <c r="B354">
        <v>7654</v>
      </c>
      <c r="C354">
        <v>211</v>
      </c>
      <c r="D354">
        <f t="shared" si="32"/>
        <v>15.029462767403993</v>
      </c>
      <c r="E354">
        <f t="shared" si="33"/>
        <v>2332.8883999999998</v>
      </c>
      <c r="F354">
        <f t="shared" si="34"/>
        <v>2333.9591782738275</v>
      </c>
      <c r="G354">
        <f t="shared" si="35"/>
        <v>64.31280000000001</v>
      </c>
      <c r="H354">
        <f t="shared" si="36"/>
        <v>64.645653178587622</v>
      </c>
      <c r="I354">
        <f t="shared" si="37"/>
        <v>1.1465661117014876</v>
      </c>
      <c r="J354">
        <f t="shared" si="38"/>
        <v>0.11079123849587694</v>
      </c>
    </row>
    <row r="355" spans="1:10">
      <c r="A355">
        <v>15.55</v>
      </c>
      <c r="B355">
        <v>7667</v>
      </c>
      <c r="C355">
        <v>211</v>
      </c>
      <c r="D355">
        <f t="shared" si="32"/>
        <v>15.079462767403994</v>
      </c>
      <c r="E355">
        <f t="shared" si="33"/>
        <v>2336.8508000000002</v>
      </c>
      <c r="F355">
        <f t="shared" si="34"/>
        <v>2337.1775599797897</v>
      </c>
      <c r="G355">
        <f t="shared" si="35"/>
        <v>64.31280000000001</v>
      </c>
      <c r="H355">
        <f t="shared" si="36"/>
        <v>64.089803650489316</v>
      </c>
      <c r="I355">
        <f t="shared" si="37"/>
        <v>0.10677208439209032</v>
      </c>
      <c r="J355">
        <f t="shared" si="38"/>
        <v>4.9727371895095754E-2</v>
      </c>
    </row>
    <row r="356" spans="1:10">
      <c r="A356">
        <v>15.6</v>
      </c>
      <c r="B356">
        <v>7676</v>
      </c>
      <c r="C356">
        <v>211</v>
      </c>
      <c r="D356">
        <f t="shared" si="32"/>
        <v>15.129462767403993</v>
      </c>
      <c r="E356">
        <f t="shared" si="33"/>
        <v>2339.5940000000001</v>
      </c>
      <c r="F356">
        <f t="shared" si="34"/>
        <v>2340.3681773975213</v>
      </c>
      <c r="G356">
        <f t="shared" si="35"/>
        <v>64.31280000000001</v>
      </c>
      <c r="H356">
        <f t="shared" si="36"/>
        <v>63.53507964385269</v>
      </c>
      <c r="I356">
        <f t="shared" si="37"/>
        <v>0.59935064283280792</v>
      </c>
      <c r="J356">
        <f t="shared" si="38"/>
        <v>0.60484895236591429</v>
      </c>
    </row>
    <row r="357" spans="1:10">
      <c r="A357">
        <v>15.65</v>
      </c>
      <c r="B357">
        <v>7686</v>
      </c>
      <c r="C357">
        <v>210</v>
      </c>
      <c r="D357">
        <f t="shared" si="32"/>
        <v>15.179462767403994</v>
      </c>
      <c r="E357">
        <f t="shared" si="33"/>
        <v>2342.6419999999998</v>
      </c>
      <c r="F357">
        <f t="shared" si="34"/>
        <v>2343.5310865029637</v>
      </c>
      <c r="G357">
        <f t="shared" si="35"/>
        <v>64.00800000000001</v>
      </c>
      <c r="H357">
        <f t="shared" si="36"/>
        <v>62.981469167272003</v>
      </c>
      <c r="I357">
        <f t="shared" si="37"/>
        <v>0.79047480975256224</v>
      </c>
      <c r="J357">
        <f t="shared" si="38"/>
        <v>1.0537655505412549</v>
      </c>
    </row>
    <row r="358" spans="1:10">
      <c r="A358">
        <v>15.7</v>
      </c>
      <c r="B358">
        <v>7697</v>
      </c>
      <c r="C358">
        <v>207</v>
      </c>
      <c r="D358">
        <f t="shared" si="32"/>
        <v>15.229462767403993</v>
      </c>
      <c r="E358">
        <f t="shared" si="33"/>
        <v>2345.9947999999999</v>
      </c>
      <c r="F358">
        <f t="shared" si="34"/>
        <v>2346.6663426745567</v>
      </c>
      <c r="G358">
        <f t="shared" si="35"/>
        <v>63.093600000000002</v>
      </c>
      <c r="H358">
        <f t="shared" si="36"/>
        <v>62.428960311902706</v>
      </c>
      <c r="I358">
        <f t="shared" si="37"/>
        <v>0.45096956375090536</v>
      </c>
      <c r="J358">
        <f t="shared" si="38"/>
        <v>0.44174591499407062</v>
      </c>
    </row>
    <row r="359" spans="1:10">
      <c r="A359">
        <v>15.75</v>
      </c>
      <c r="B359">
        <v>7708</v>
      </c>
      <c r="C359">
        <v>204</v>
      </c>
      <c r="D359">
        <f t="shared" si="32"/>
        <v>15.279462767403993</v>
      </c>
      <c r="E359">
        <f t="shared" si="33"/>
        <v>2349.3476000000001</v>
      </c>
      <c r="F359">
        <f t="shared" si="34"/>
        <v>2349.7740006973395</v>
      </c>
      <c r="G359">
        <f t="shared" si="35"/>
        <v>62.179200000000002</v>
      </c>
      <c r="H359">
        <f t="shared" si="36"/>
        <v>61.877541250346894</v>
      </c>
      <c r="I359">
        <f t="shared" si="37"/>
        <v>0.18181755469155358</v>
      </c>
      <c r="J359">
        <f t="shared" si="38"/>
        <v>9.0998001242276097E-2</v>
      </c>
    </row>
    <row r="360" spans="1:10">
      <c r="A360">
        <v>15.8</v>
      </c>
      <c r="B360">
        <v>7718</v>
      </c>
      <c r="C360">
        <v>200</v>
      </c>
      <c r="D360">
        <f t="shared" si="32"/>
        <v>15.329462767403994</v>
      </c>
      <c r="E360">
        <f t="shared" si="33"/>
        <v>2352.3955999999998</v>
      </c>
      <c r="F360">
        <f t="shared" si="34"/>
        <v>2352.8541147669935</v>
      </c>
      <c r="G360">
        <f t="shared" si="35"/>
        <v>60.96</v>
      </c>
      <c r="H360">
        <f t="shared" si="36"/>
        <v>61.32720023555224</v>
      </c>
      <c r="I360">
        <f t="shared" si="37"/>
        <v>0.21023579155122324</v>
      </c>
      <c r="J360">
        <f t="shared" si="38"/>
        <v>0.13483601298962014</v>
      </c>
    </row>
    <row r="361" spans="1:10">
      <c r="A361">
        <v>15.85</v>
      </c>
      <c r="B361">
        <v>7727</v>
      </c>
      <c r="C361">
        <v>197</v>
      </c>
      <c r="D361">
        <f t="shared" si="32"/>
        <v>15.379462767403993</v>
      </c>
      <c r="E361">
        <f t="shared" si="33"/>
        <v>2355.1388000000002</v>
      </c>
      <c r="F361">
        <f t="shared" si="34"/>
        <v>2355.9067384938339</v>
      </c>
      <c r="G361">
        <f t="shared" si="35"/>
        <v>60.0456</v>
      </c>
      <c r="H361">
        <f t="shared" si="36"/>
        <v>60.777925599724334</v>
      </c>
      <c r="I361">
        <f t="shared" si="37"/>
        <v>0.58972953031165376</v>
      </c>
      <c r="J361">
        <f t="shared" si="38"/>
        <v>0.53630078401160497</v>
      </c>
    </row>
    <row r="362" spans="1:10">
      <c r="A362">
        <v>15.9</v>
      </c>
      <c r="B362">
        <v>7736</v>
      </c>
      <c r="C362">
        <v>195</v>
      </c>
      <c r="D362">
        <f t="shared" si="32"/>
        <v>15.429462767403994</v>
      </c>
      <c r="E362">
        <f t="shared" si="33"/>
        <v>2357.8820000000001</v>
      </c>
      <c r="F362">
        <f t="shared" si="34"/>
        <v>2358.9319249067457</v>
      </c>
      <c r="G362">
        <f t="shared" si="35"/>
        <v>59.436</v>
      </c>
      <c r="H362">
        <f t="shared" si="36"/>
        <v>60.229705753251636</v>
      </c>
      <c r="I362">
        <f t="shared" si="37"/>
        <v>1.1023423098049103</v>
      </c>
      <c r="J362">
        <f t="shared" si="38"/>
        <v>0.6299688227447473</v>
      </c>
    </row>
    <row r="363" spans="1:10">
      <c r="A363">
        <v>15.95</v>
      </c>
      <c r="B363">
        <v>7746</v>
      </c>
      <c r="C363">
        <v>193</v>
      </c>
      <c r="D363">
        <f t="shared" si="32"/>
        <v>15.479462767403993</v>
      </c>
      <c r="E363">
        <f t="shared" si="33"/>
        <v>2360.9299999999998</v>
      </c>
      <c r="F363">
        <f t="shared" si="34"/>
        <v>2361.929726457065</v>
      </c>
      <c r="G363">
        <f t="shared" si="35"/>
        <v>58.8264</v>
      </c>
      <c r="H363">
        <f t="shared" si="36"/>
        <v>59.682529183643823</v>
      </c>
      <c r="I363">
        <f t="shared" si="37"/>
        <v>0.99945298895615275</v>
      </c>
      <c r="J363">
        <f t="shared" si="38"/>
        <v>0.73295717908663871</v>
      </c>
    </row>
    <row r="364" spans="1:10">
      <c r="A364">
        <v>16</v>
      </c>
      <c r="B364">
        <v>7756</v>
      </c>
      <c r="C364">
        <v>193</v>
      </c>
      <c r="D364">
        <f t="shared" si="32"/>
        <v>15.529462767403993</v>
      </c>
      <c r="E364">
        <f t="shared" si="33"/>
        <v>2363.9780000000001</v>
      </c>
      <c r="F364">
        <f t="shared" si="34"/>
        <v>2364.9001950224092</v>
      </c>
      <c r="G364">
        <f t="shared" si="35"/>
        <v>58.8264</v>
      </c>
      <c r="H364">
        <f t="shared" si="36"/>
        <v>59.136384454482062</v>
      </c>
      <c r="I364">
        <f t="shared" si="37"/>
        <v>0.85044365935619703</v>
      </c>
      <c r="J364">
        <f t="shared" si="38"/>
        <v>9.6090362020541997E-2</v>
      </c>
    </row>
    <row r="365" spans="1:10">
      <c r="A365">
        <v>16.05</v>
      </c>
      <c r="B365">
        <v>7766</v>
      </c>
      <c r="C365">
        <v>193</v>
      </c>
      <c r="D365">
        <f t="shared" si="32"/>
        <v>15.579462767403994</v>
      </c>
      <c r="E365">
        <f t="shared" si="33"/>
        <v>2367.0259999999998</v>
      </c>
      <c r="F365">
        <f t="shared" si="34"/>
        <v>2367.8433819104562</v>
      </c>
      <c r="G365">
        <f t="shared" si="35"/>
        <v>58.8264</v>
      </c>
      <c r="H365">
        <f t="shared" si="36"/>
        <v>58.591260204382102</v>
      </c>
      <c r="I365">
        <f t="shared" si="37"/>
        <v>0.66811318754124571</v>
      </c>
      <c r="J365">
        <f t="shared" si="38"/>
        <v>5.5290723483226424E-2</v>
      </c>
    </row>
    <row r="366" spans="1:10">
      <c r="A366">
        <v>16.100000000000001</v>
      </c>
      <c r="B366">
        <v>7775</v>
      </c>
      <c r="C366">
        <v>192</v>
      </c>
      <c r="D366">
        <f t="shared" si="32"/>
        <v>15.629462767403995</v>
      </c>
      <c r="E366">
        <f t="shared" si="33"/>
        <v>2369.7692000000002</v>
      </c>
      <c r="F366">
        <f t="shared" si="34"/>
        <v>2370.7593378626684</v>
      </c>
      <c r="G366">
        <f t="shared" si="35"/>
        <v>58.521600000000007</v>
      </c>
      <c r="H366">
        <f t="shared" si="36"/>
        <v>58.047145145969338</v>
      </c>
      <c r="I366">
        <f t="shared" si="37"/>
        <v>0.98037298708921949</v>
      </c>
      <c r="J366">
        <f t="shared" si="38"/>
        <v>0.22510740851326258</v>
      </c>
    </row>
    <row r="367" spans="1:10">
      <c r="A367">
        <v>16.149999999999999</v>
      </c>
      <c r="B367">
        <v>7785</v>
      </c>
      <c r="C367">
        <v>191</v>
      </c>
      <c r="D367">
        <f t="shared" si="32"/>
        <v>15.679462767403992</v>
      </c>
      <c r="E367">
        <f t="shared" si="33"/>
        <v>2372.8172</v>
      </c>
      <c r="F367">
        <f t="shared" si="34"/>
        <v>2373.6481130579682</v>
      </c>
      <c r="G367">
        <f t="shared" si="35"/>
        <v>58.216800000000006</v>
      </c>
      <c r="H367">
        <f t="shared" si="36"/>
        <v>57.504028064865899</v>
      </c>
      <c r="I367">
        <f t="shared" si="37"/>
        <v>0.69041650990214176</v>
      </c>
      <c r="J367">
        <f t="shared" si="38"/>
        <v>0.5080438315148198</v>
      </c>
    </row>
    <row r="368" spans="1:10">
      <c r="A368">
        <v>16.2</v>
      </c>
      <c r="B368">
        <v>7794</v>
      </c>
      <c r="C368">
        <v>190</v>
      </c>
      <c r="D368">
        <f t="shared" ref="D368:D431" si="39">A368-$B$14</f>
        <v>15.729462767403993</v>
      </c>
      <c r="E368">
        <f t="shared" ref="E368:E431" si="40">(B368-$B$15)*0.3048</f>
        <v>2375.5603999999998</v>
      </c>
      <c r="F368">
        <f t="shared" ref="F368:F431" si="41">IF(D368&lt;0,$B$24,IF(D368&lt;$B$11,$B$24+$B$18^2/$B$17*(LN(COSH($B$19*(D368-0)+$B$26))-LN(COSH($B$26))),IF(D368&lt;$B$13,IF($B$28&lt;$B$21,$B$27+$B$21^2/$B$20*(LN(COSH($B$22*(D368-$B$11)+$B$29))-LN(COSH($B$29))),5),$B$31+$B$23^2/2/$B$16*LN($B$35/(H368^2+$B$23^2)))))</f>
        <v>2376.5097571163642</v>
      </c>
      <c r="G368">
        <f t="shared" ref="G368:G431" si="42">0.3048*C368</f>
        <v>57.912000000000006</v>
      </c>
      <c r="H368">
        <f t="shared" ref="H368:H431" si="43">IF(D368&lt;0,0,IF(D368&lt;$B$11,$B$18*TANH($B$19*(D368-0)+$B$26),IF(D368&lt;$B$13,IF($B$28&lt;$B$21,$B$21*TANH($B$22*(D368-$B$11)+$B$29),$B$21*_xlfn.COTH($B$22*(D368-$B$11)+$B$30)),$B$23*($B$32-$B$23*TAN($B$33*(D368-$B$13)))/($B$23+$B$32*TAN($B$33*(D368-$B$13))))))</f>
        <v>56.961897818689316</v>
      </c>
      <c r="I368">
        <f t="shared" ref="I368:I431" si="44">(E368-F368)^2</f>
        <v>0.90127893439164108</v>
      </c>
      <c r="J368">
        <f t="shared" ref="J368:J431" si="45">(G368-H368)^2</f>
        <v>0.90269415493133176</v>
      </c>
    </row>
    <row r="369" spans="1:10">
      <c r="A369">
        <v>16.25</v>
      </c>
      <c r="B369">
        <v>7804</v>
      </c>
      <c r="C369">
        <v>190</v>
      </c>
      <c r="D369">
        <f t="shared" si="39"/>
        <v>15.779462767403993</v>
      </c>
      <c r="E369">
        <f t="shared" si="40"/>
        <v>2378.6084000000001</v>
      </c>
      <c r="F369">
        <f t="shared" si="41"/>
        <v>2379.344319102524</v>
      </c>
      <c r="G369">
        <f t="shared" si="42"/>
        <v>57.912000000000006</v>
      </c>
      <c r="H369">
        <f t="shared" si="43"/>
        <v>56.420743336062998</v>
      </c>
      <c r="I369">
        <f t="shared" si="44"/>
        <v>0.54157692545957403</v>
      </c>
      <c r="J369">
        <f t="shared" si="45"/>
        <v>2.2238464377365355</v>
      </c>
    </row>
    <row r="370" spans="1:10">
      <c r="A370">
        <v>16.3</v>
      </c>
      <c r="B370">
        <v>7812</v>
      </c>
      <c r="C370">
        <v>189</v>
      </c>
      <c r="D370">
        <f t="shared" si="39"/>
        <v>15.829462767403994</v>
      </c>
      <c r="E370">
        <f t="shared" si="40"/>
        <v>2381.0468000000001</v>
      </c>
      <c r="F370">
        <f t="shared" si="41"/>
        <v>2382.1518475293024</v>
      </c>
      <c r="G370">
        <f t="shared" si="42"/>
        <v>57.607200000000006</v>
      </c>
      <c r="H370">
        <f t="shared" si="43"/>
        <v>55.880553615637744</v>
      </c>
      <c r="I370">
        <f t="shared" si="44"/>
        <v>1.2211300420170794</v>
      </c>
      <c r="J370">
        <f t="shared" si="45"/>
        <v>2.9813077366312712</v>
      </c>
    </row>
    <row r="371" spans="1:10">
      <c r="A371">
        <v>16.350000000000001</v>
      </c>
      <c r="B371">
        <v>7823</v>
      </c>
      <c r="C371">
        <v>187</v>
      </c>
      <c r="D371">
        <f t="shared" si="39"/>
        <v>15.879462767403995</v>
      </c>
      <c r="E371">
        <f t="shared" si="40"/>
        <v>2384.3996000000002</v>
      </c>
      <c r="F371">
        <f t="shared" si="41"/>
        <v>2384.9323903612153</v>
      </c>
      <c r="G371">
        <f t="shared" si="42"/>
        <v>56.997600000000006</v>
      </c>
      <c r="H371">
        <f t="shared" si="43"/>
        <v>55.341317725124775</v>
      </c>
      <c r="I371">
        <f t="shared" si="44"/>
        <v>0.28386556900373844</v>
      </c>
      <c r="J371">
        <f t="shared" si="45"/>
        <v>2.7432709740658705</v>
      </c>
    </row>
    <row r="372" spans="1:10">
      <c r="A372">
        <v>16.399999999999999</v>
      </c>
      <c r="B372">
        <v>7833</v>
      </c>
      <c r="C372">
        <v>184</v>
      </c>
      <c r="D372">
        <f t="shared" si="39"/>
        <v>15.929462767403992</v>
      </c>
      <c r="E372">
        <f t="shared" si="40"/>
        <v>2387.4476</v>
      </c>
      <c r="F372">
        <f t="shared" si="41"/>
        <v>2387.6859950178728</v>
      </c>
      <c r="G372">
        <f t="shared" si="42"/>
        <v>56.083200000000005</v>
      </c>
      <c r="H372">
        <f t="shared" si="43"/>
        <v>54.803024800339387</v>
      </c>
      <c r="I372">
        <f t="shared" si="44"/>
        <v>5.6832184546567889E-2</v>
      </c>
      <c r="J372">
        <f t="shared" si="45"/>
        <v>1.6388485418261045</v>
      </c>
    </row>
    <row r="373" spans="1:10">
      <c r="A373">
        <v>16.45</v>
      </c>
      <c r="B373">
        <v>7841</v>
      </c>
      <c r="C373">
        <v>181</v>
      </c>
      <c r="D373">
        <f t="shared" si="39"/>
        <v>15.979462767403993</v>
      </c>
      <c r="E373">
        <f t="shared" si="40"/>
        <v>2389.886</v>
      </c>
      <c r="F373">
        <f t="shared" si="41"/>
        <v>2390.4127083773574</v>
      </c>
      <c r="G373">
        <f t="shared" si="42"/>
        <v>55.168800000000005</v>
      </c>
      <c r="H373">
        <f t="shared" si="43"/>
        <v>54.265664044255466</v>
      </c>
      <c r="I373">
        <f t="shared" si="44"/>
        <v>0.27742171477847433</v>
      </c>
      <c r="J373">
        <f t="shared" si="45"/>
        <v>0.81565455455860081</v>
      </c>
    </row>
    <row r="374" spans="1:10">
      <c r="A374">
        <v>16.5</v>
      </c>
      <c r="B374">
        <v>7850</v>
      </c>
      <c r="C374">
        <v>177</v>
      </c>
      <c r="D374">
        <f t="shared" si="39"/>
        <v>16.029462767403995</v>
      </c>
      <c r="E374">
        <f t="shared" si="40"/>
        <v>2392.6291999999999</v>
      </c>
      <c r="F374">
        <f t="shared" si="41"/>
        <v>2393.1125767795606</v>
      </c>
      <c r="G374">
        <f t="shared" si="42"/>
        <v>53.949600000000004</v>
      </c>
      <c r="H374">
        <f t="shared" si="43"/>
        <v>53.729224726070981</v>
      </c>
      <c r="I374">
        <f t="shared" si="44"/>
        <v>0.23365311101855624</v>
      </c>
      <c r="J374">
        <f t="shared" si="45"/>
        <v>4.8565261359291637E-2</v>
      </c>
    </row>
    <row r="375" spans="1:10">
      <c r="A375">
        <v>16.55</v>
      </c>
      <c r="B375">
        <v>7858</v>
      </c>
      <c r="C375">
        <v>173</v>
      </c>
      <c r="D375">
        <f t="shared" si="39"/>
        <v>16.079462767403996</v>
      </c>
      <c r="E375">
        <f t="shared" si="40"/>
        <v>2395.0675999999999</v>
      </c>
      <c r="F375">
        <f t="shared" si="41"/>
        <v>2395.7856460294688</v>
      </c>
      <c r="G375">
        <f t="shared" si="42"/>
        <v>52.730400000000003</v>
      </c>
      <c r="H375">
        <f t="shared" si="43"/>
        <v>53.19369618028329</v>
      </c>
      <c r="I375">
        <f t="shared" si="44"/>
        <v>0.51559010043612563</v>
      </c>
      <c r="J375">
        <f t="shared" si="45"/>
        <v>0.21464335066508367</v>
      </c>
    </row>
    <row r="376" spans="1:10">
      <c r="A376">
        <v>16.600000000000001</v>
      </c>
      <c r="B376">
        <v>7868</v>
      </c>
      <c r="C376">
        <v>170</v>
      </c>
      <c r="D376">
        <f t="shared" si="39"/>
        <v>16.129462767403997</v>
      </c>
      <c r="E376">
        <f t="shared" si="40"/>
        <v>2398.1156000000001</v>
      </c>
      <c r="F376">
        <f t="shared" si="41"/>
        <v>2398.4319614004085</v>
      </c>
      <c r="G376">
        <f t="shared" si="42"/>
        <v>51.816000000000003</v>
      </c>
      <c r="H376">
        <f t="shared" si="43"/>
        <v>52.659067805775038</v>
      </c>
      <c r="I376">
        <f t="shared" si="44"/>
        <v>0.10008453566834397</v>
      </c>
      <c r="J376">
        <f t="shared" si="45"/>
        <v>0.71076332513433316</v>
      </c>
    </row>
    <row r="377" spans="1:10">
      <c r="A377">
        <v>16.649999999999999</v>
      </c>
      <c r="B377">
        <v>7874</v>
      </c>
      <c r="C377">
        <v>170</v>
      </c>
      <c r="D377">
        <f t="shared" si="39"/>
        <v>16.179462767403994</v>
      </c>
      <c r="E377">
        <f t="shared" si="40"/>
        <v>2399.9443999999999</v>
      </c>
      <c r="F377">
        <f t="shared" si="41"/>
        <v>2401.0515676372388</v>
      </c>
      <c r="G377">
        <f t="shared" si="42"/>
        <v>51.816000000000003</v>
      </c>
      <c r="H377">
        <f t="shared" si="43"/>
        <v>52.125329064910126</v>
      </c>
      <c r="I377">
        <f t="shared" si="44"/>
        <v>1.2258201769492676</v>
      </c>
      <c r="J377">
        <f t="shared" si="45"/>
        <v>9.5684470398171378E-2</v>
      </c>
    </row>
    <row r="378" spans="1:10">
      <c r="A378">
        <v>16.7</v>
      </c>
      <c r="B378">
        <v>7883</v>
      </c>
      <c r="C378">
        <v>170</v>
      </c>
      <c r="D378">
        <f t="shared" si="39"/>
        <v>16.229462767403994</v>
      </c>
      <c r="E378">
        <f t="shared" si="40"/>
        <v>2402.6876000000002</v>
      </c>
      <c r="F378">
        <f t="shared" si="41"/>
        <v>2403.6445089595081</v>
      </c>
      <c r="G378">
        <f t="shared" si="42"/>
        <v>51.816000000000003</v>
      </c>
      <c r="H378">
        <f t="shared" si="43"/>
        <v>51.592469482639409</v>
      </c>
      <c r="I378">
        <f t="shared" si="44"/>
        <v>0.91567475678654475</v>
      </c>
      <c r="J378">
        <f t="shared" si="45"/>
        <v>4.9965892191494686E-2</v>
      </c>
    </row>
    <row r="379" spans="1:10">
      <c r="A379">
        <v>16.75</v>
      </c>
      <c r="B379">
        <v>7892</v>
      </c>
      <c r="C379">
        <v>170</v>
      </c>
      <c r="D379">
        <f t="shared" si="39"/>
        <v>16.279462767403995</v>
      </c>
      <c r="E379">
        <f t="shared" si="40"/>
        <v>2405.4308000000001</v>
      </c>
      <c r="F379">
        <f t="shared" si="41"/>
        <v>2406.2108290645565</v>
      </c>
      <c r="G379">
        <f t="shared" si="42"/>
        <v>51.816000000000003</v>
      </c>
      <c r="H379">
        <f t="shared" si="43"/>
        <v>51.060478645616335</v>
      </c>
      <c r="I379">
        <f t="shared" si="44"/>
        <v>0.60844534155273533</v>
      </c>
      <c r="J379">
        <f t="shared" si="45"/>
        <v>0.57081251692973078</v>
      </c>
    </row>
    <row r="380" spans="1:10">
      <c r="A380">
        <v>16.8</v>
      </c>
      <c r="B380">
        <v>7902</v>
      </c>
      <c r="C380">
        <v>170</v>
      </c>
      <c r="D380">
        <f t="shared" si="39"/>
        <v>16.329462767403996</v>
      </c>
      <c r="E380">
        <f t="shared" si="40"/>
        <v>2408.4787999999999</v>
      </c>
      <c r="F380">
        <f t="shared" si="41"/>
        <v>2408.7505711305821</v>
      </c>
      <c r="G380">
        <f t="shared" si="42"/>
        <v>51.816000000000003</v>
      </c>
      <c r="H380">
        <f t="shared" si="43"/>
        <v>50.529346201321943</v>
      </c>
      <c r="I380">
        <f t="shared" si="44"/>
        <v>7.3859547417947688E-2</v>
      </c>
      <c r="J380">
        <f t="shared" si="45"/>
        <v>1.6554779976526817</v>
      </c>
    </row>
    <row r="381" spans="1:10">
      <c r="A381">
        <v>16.850000000000001</v>
      </c>
      <c r="B381">
        <v>7909</v>
      </c>
      <c r="C381">
        <v>169</v>
      </c>
      <c r="D381">
        <f t="shared" si="39"/>
        <v>16.379462767403997</v>
      </c>
      <c r="E381">
        <f t="shared" si="40"/>
        <v>2410.6124</v>
      </c>
      <c r="F381">
        <f t="shared" si="41"/>
        <v>2411.2637778196586</v>
      </c>
      <c r="G381">
        <f t="shared" si="42"/>
        <v>51.511200000000002</v>
      </c>
      <c r="H381">
        <f t="shared" si="43"/>
        <v>49.999061857199372</v>
      </c>
      <c r="I381">
        <f t="shared" si="44"/>
        <v>0.42429306394318089</v>
      </c>
      <c r="J381">
        <f t="shared" si="45"/>
        <v>2.2865617629125392</v>
      </c>
    </row>
    <row r="382" spans="1:10">
      <c r="A382">
        <v>16.899999999999999</v>
      </c>
      <c r="B382">
        <v>7918</v>
      </c>
      <c r="C382">
        <v>166</v>
      </c>
      <c r="D382">
        <f t="shared" si="39"/>
        <v>16.429462767403994</v>
      </c>
      <c r="E382">
        <f t="shared" si="40"/>
        <v>2413.3555999999999</v>
      </c>
      <c r="F382">
        <f t="shared" si="41"/>
        <v>2413.7504912807149</v>
      </c>
      <c r="G382">
        <f t="shared" si="42"/>
        <v>50.596800000000002</v>
      </c>
      <c r="H382">
        <f t="shared" si="43"/>
        <v>49.469615379797546</v>
      </c>
      <c r="I382">
        <f t="shared" si="44"/>
        <v>0.15593912358473364</v>
      </c>
      <c r="J382">
        <f t="shared" si="45"/>
        <v>1.2705451680209556</v>
      </c>
    </row>
    <row r="383" spans="1:10">
      <c r="A383">
        <v>16.95</v>
      </c>
      <c r="B383">
        <v>7926</v>
      </c>
      <c r="C383">
        <v>163</v>
      </c>
      <c r="D383">
        <f t="shared" si="39"/>
        <v>16.479462767403994</v>
      </c>
      <c r="E383">
        <f t="shared" si="40"/>
        <v>2415.7939999999999</v>
      </c>
      <c r="F383">
        <f t="shared" si="41"/>
        <v>2416.2107531524657</v>
      </c>
      <c r="G383">
        <f t="shared" si="42"/>
        <v>49.682400000000001</v>
      </c>
      <c r="H383">
        <f t="shared" si="43"/>
        <v>48.940996593923856</v>
      </c>
      <c r="I383">
        <f t="shared" si="44"/>
        <v>0.17368319009021929</v>
      </c>
      <c r="J383">
        <f t="shared" si="45"/>
        <v>0.54967901054130941</v>
      </c>
    </row>
    <row r="384" spans="1:10">
      <c r="A384">
        <v>17</v>
      </c>
      <c r="B384">
        <v>7934</v>
      </c>
      <c r="C384">
        <v>160</v>
      </c>
      <c r="D384">
        <f t="shared" si="39"/>
        <v>16.529462767403995</v>
      </c>
      <c r="E384">
        <f t="shared" si="40"/>
        <v>2418.2323999999999</v>
      </c>
      <c r="F384">
        <f t="shared" si="41"/>
        <v>2418.6446045663051</v>
      </c>
      <c r="G384">
        <f t="shared" si="42"/>
        <v>48.768000000000001</v>
      </c>
      <c r="H384">
        <f t="shared" si="43"/>
        <v>48.413195381806091</v>
      </c>
      <c r="I384">
        <f t="shared" si="44"/>
        <v>0.16991260448291007</v>
      </c>
      <c r="J384">
        <f t="shared" si="45"/>
        <v>0.12588631709172624</v>
      </c>
    </row>
    <row r="385" spans="1:10">
      <c r="A385">
        <v>17.05</v>
      </c>
      <c r="B385">
        <v>7942</v>
      </c>
      <c r="C385">
        <v>157</v>
      </c>
      <c r="D385">
        <f t="shared" si="39"/>
        <v>16.579462767403996</v>
      </c>
      <c r="E385">
        <f t="shared" si="40"/>
        <v>2420.6707999999999</v>
      </c>
      <c r="F385">
        <f t="shared" si="41"/>
        <v>2421.0520861491582</v>
      </c>
      <c r="G385">
        <f t="shared" si="42"/>
        <v>47.8536</v>
      </c>
      <c r="H385">
        <f t="shared" si="43"/>
        <v>47.886201682262687</v>
      </c>
      <c r="I385">
        <f t="shared" si="44"/>
        <v>0.14537912753997567</v>
      </c>
      <c r="J385">
        <f t="shared" si="45"/>
        <v>1.0628696863571932E-3</v>
      </c>
    </row>
    <row r="386" spans="1:10">
      <c r="A386">
        <v>17.100000000000001</v>
      </c>
      <c r="B386">
        <v>7949</v>
      </c>
      <c r="C386">
        <v>154</v>
      </c>
      <c r="D386">
        <f t="shared" si="39"/>
        <v>16.629462767403997</v>
      </c>
      <c r="E386">
        <f t="shared" si="40"/>
        <v>2422.8044</v>
      </c>
      <c r="F386">
        <f t="shared" si="41"/>
        <v>2423.4332380262872</v>
      </c>
      <c r="G386">
        <f t="shared" si="42"/>
        <v>46.9392</v>
      </c>
      <c r="H386">
        <f t="shared" si="43"/>
        <v>47.360005489881914</v>
      </c>
      <c r="I386">
        <f t="shared" si="44"/>
        <v>0.39543726330479684</v>
      </c>
      <c r="J386">
        <f t="shared" si="45"/>
        <v>0.17707726031475782</v>
      </c>
    </row>
    <row r="387" spans="1:10">
      <c r="A387">
        <v>17.149999999999999</v>
      </c>
      <c r="B387">
        <v>7957</v>
      </c>
      <c r="C387">
        <v>152</v>
      </c>
      <c r="D387">
        <f t="shared" si="39"/>
        <v>16.679462767403994</v>
      </c>
      <c r="E387">
        <f t="shared" si="40"/>
        <v>2425.2428</v>
      </c>
      <c r="F387">
        <f t="shared" si="41"/>
        <v>2425.7880998240607</v>
      </c>
      <c r="G387">
        <f t="shared" si="42"/>
        <v>46.329599999999999</v>
      </c>
      <c r="H387">
        <f t="shared" si="43"/>
        <v>46.834596854209366</v>
      </c>
      <c r="I387">
        <f t="shared" si="44"/>
        <v>0.2973518981206833</v>
      </c>
      <c r="J387">
        <f t="shared" si="45"/>
        <v>0.25502182276135626</v>
      </c>
    </row>
    <row r="388" spans="1:10">
      <c r="A388">
        <v>17.2</v>
      </c>
      <c r="B388">
        <v>7964</v>
      </c>
      <c r="C388">
        <v>151</v>
      </c>
      <c r="D388">
        <f t="shared" si="39"/>
        <v>16.729462767403994</v>
      </c>
      <c r="E388">
        <f t="shared" si="40"/>
        <v>2427.3764000000001</v>
      </c>
      <c r="F388">
        <f t="shared" si="41"/>
        <v>2428.1167106726848</v>
      </c>
      <c r="G388">
        <f t="shared" si="42"/>
        <v>46.024799999999999</v>
      </c>
      <c r="H388">
        <f t="shared" si="43"/>
        <v>46.309965878943778</v>
      </c>
      <c r="I388">
        <f t="shared" si="44"/>
        <v>0.54805989209087302</v>
      </c>
      <c r="J388">
        <f t="shared" si="45"/>
        <v>8.1319578513778135E-2</v>
      </c>
    </row>
    <row r="389" spans="1:10">
      <c r="A389">
        <v>17.25</v>
      </c>
      <c r="B389">
        <v>7972</v>
      </c>
      <c r="C389">
        <v>150</v>
      </c>
      <c r="D389">
        <f t="shared" si="39"/>
        <v>16.779462767403995</v>
      </c>
      <c r="E389">
        <f t="shared" si="40"/>
        <v>2429.8148000000001</v>
      </c>
      <c r="F389">
        <f t="shared" si="41"/>
        <v>2430.419109208884</v>
      </c>
      <c r="G389">
        <f t="shared" si="42"/>
        <v>45.72</v>
      </c>
      <c r="H389">
        <f t="shared" si="43"/>
        <v>45.786102721141205</v>
      </c>
      <c r="I389">
        <f t="shared" si="44"/>
        <v>0.365189619941925</v>
      </c>
      <c r="J389">
        <f t="shared" si="45"/>
        <v>4.3695697422720678E-3</v>
      </c>
    </row>
    <row r="390" spans="1:10">
      <c r="A390">
        <v>17.3</v>
      </c>
      <c r="B390">
        <v>7980</v>
      </c>
      <c r="C390">
        <v>150</v>
      </c>
      <c r="D390">
        <f t="shared" si="39"/>
        <v>16.829462767403996</v>
      </c>
      <c r="E390">
        <f t="shared" si="40"/>
        <v>2432.2532000000001</v>
      </c>
      <c r="F390">
        <f t="shared" si="41"/>
        <v>2432.6953335785552</v>
      </c>
      <c r="G390">
        <f t="shared" si="42"/>
        <v>45.72</v>
      </c>
      <c r="H390">
        <f t="shared" si="43"/>
        <v>45.262997590426934</v>
      </c>
      <c r="I390">
        <f t="shared" si="44"/>
        <v>0.19548210128590182</v>
      </c>
      <c r="J390">
        <f t="shared" si="45"/>
        <v>0.20885120235558699</v>
      </c>
    </row>
    <row r="391" spans="1:10">
      <c r="A391">
        <v>17.350000000000001</v>
      </c>
      <c r="B391">
        <v>7985</v>
      </c>
      <c r="C391">
        <v>151</v>
      </c>
      <c r="D391">
        <f t="shared" si="39"/>
        <v>16.879462767403997</v>
      </c>
      <c r="E391">
        <f t="shared" si="40"/>
        <v>2433.7772</v>
      </c>
      <c r="F391">
        <f t="shared" si="41"/>
        <v>2434.9454214393736</v>
      </c>
      <c r="G391">
        <f t="shared" si="42"/>
        <v>46.024799999999999</v>
      </c>
      <c r="H391">
        <f t="shared" si="43"/>
        <v>44.740640748215455</v>
      </c>
      <c r="I391">
        <f t="shared" si="44"/>
        <v>1.3647413314121499</v>
      </c>
      <c r="J391">
        <f t="shared" si="45"/>
        <v>1.6490649839438403</v>
      </c>
    </row>
    <row r="392" spans="1:10">
      <c r="A392">
        <v>17.399999999999999</v>
      </c>
      <c r="B392">
        <v>7995</v>
      </c>
      <c r="C392">
        <v>150</v>
      </c>
      <c r="D392">
        <f t="shared" si="39"/>
        <v>16.929462767403994</v>
      </c>
      <c r="E392">
        <f t="shared" si="40"/>
        <v>2436.8252000000002</v>
      </c>
      <c r="F392">
        <f t="shared" si="41"/>
        <v>2437.1694099633642</v>
      </c>
      <c r="G392">
        <f t="shared" si="42"/>
        <v>45.72</v>
      </c>
      <c r="H392">
        <f t="shared" si="43"/>
        <v>44.219022506938316</v>
      </c>
      <c r="I392">
        <f t="shared" si="44"/>
        <v>0.11848049887900304</v>
      </c>
      <c r="J392">
        <f t="shared" si="45"/>
        <v>2.2529334346777339</v>
      </c>
    </row>
    <row r="393" spans="1:10">
      <c r="A393">
        <v>17.45</v>
      </c>
      <c r="B393">
        <v>8002</v>
      </c>
      <c r="C393">
        <v>150</v>
      </c>
      <c r="D393">
        <f t="shared" si="39"/>
        <v>16.979462767403994</v>
      </c>
      <c r="E393">
        <f t="shared" si="40"/>
        <v>2438.9587999999999</v>
      </c>
      <c r="F393">
        <f t="shared" si="41"/>
        <v>2439.3673358394335</v>
      </c>
      <c r="G393">
        <f t="shared" si="42"/>
        <v>45.72</v>
      </c>
      <c r="H393">
        <f t="shared" si="43"/>
        <v>43.698133229279165</v>
      </c>
      <c r="I393">
        <f t="shared" si="44"/>
        <v>0.16690153210173692</v>
      </c>
      <c r="J393">
        <f t="shared" si="45"/>
        <v>4.0879452385450934</v>
      </c>
    </row>
    <row r="394" spans="1:10">
      <c r="A394">
        <v>17.5</v>
      </c>
      <c r="B394">
        <v>8010</v>
      </c>
      <c r="C394">
        <v>148</v>
      </c>
      <c r="D394">
        <f t="shared" si="39"/>
        <v>17.029462767403995</v>
      </c>
      <c r="E394">
        <f t="shared" si="40"/>
        <v>2441.3971999999999</v>
      </c>
      <c r="F394">
        <f t="shared" si="41"/>
        <v>2441.5392352758613</v>
      </c>
      <c r="G394">
        <f t="shared" si="42"/>
        <v>45.110400000000006</v>
      </c>
      <c r="H394">
        <f t="shared" si="43"/>
        <v>43.177963327416819</v>
      </c>
      <c r="I394">
        <f t="shared" si="44"/>
        <v>2.0174019589028876E-2</v>
      </c>
      <c r="J394">
        <f t="shared" si="45"/>
        <v>3.7343114935443777</v>
      </c>
    </row>
    <row r="395" spans="1:10">
      <c r="A395">
        <v>17.55</v>
      </c>
      <c r="B395">
        <v>8017</v>
      </c>
      <c r="C395">
        <v>145</v>
      </c>
      <c r="D395">
        <f t="shared" si="39"/>
        <v>17.079462767403996</v>
      </c>
      <c r="E395">
        <f t="shared" si="40"/>
        <v>2443.5308</v>
      </c>
      <c r="F395">
        <f t="shared" si="41"/>
        <v>2443.6851440027604</v>
      </c>
      <c r="G395">
        <f t="shared" si="42"/>
        <v>44.196000000000005</v>
      </c>
      <c r="H395">
        <f t="shared" si="43"/>
        <v>42.658503262275218</v>
      </c>
      <c r="I395">
        <f t="shared" si="44"/>
        <v>2.382207118808809E-2</v>
      </c>
      <c r="J395">
        <f t="shared" si="45"/>
        <v>2.3638962185143626</v>
      </c>
    </row>
    <row r="396" spans="1:10">
      <c r="A396">
        <v>17.600000000000001</v>
      </c>
      <c r="B396">
        <v>8024</v>
      </c>
      <c r="C396">
        <v>143</v>
      </c>
      <c r="D396">
        <f t="shared" si="39"/>
        <v>17.129462767403997</v>
      </c>
      <c r="E396">
        <f t="shared" si="40"/>
        <v>2445.6644000000001</v>
      </c>
      <c r="F396">
        <f t="shared" si="41"/>
        <v>2445.8050972744904</v>
      </c>
      <c r="G396">
        <f t="shared" si="42"/>
        <v>43.586400000000005</v>
      </c>
      <c r="H396">
        <f t="shared" si="43"/>
        <v>42.139743542780955</v>
      </c>
      <c r="I396">
        <f t="shared" si="44"/>
        <v>1.9795723049004853E-2</v>
      </c>
      <c r="J396">
        <f t="shared" si="45"/>
        <v>2.0928149052135709</v>
      </c>
    </row>
    <row r="397" spans="1:10">
      <c r="A397">
        <v>17.649999999999999</v>
      </c>
      <c r="B397">
        <v>8030</v>
      </c>
      <c r="C397">
        <v>141</v>
      </c>
      <c r="D397">
        <f t="shared" si="39"/>
        <v>17.179462767403994</v>
      </c>
      <c r="E397">
        <f t="shared" si="40"/>
        <v>2447.4931999999999</v>
      </c>
      <c r="F397">
        <f t="shared" si="41"/>
        <v>2447.8991298720434</v>
      </c>
      <c r="G397">
        <f t="shared" si="42"/>
        <v>42.976800000000004</v>
      </c>
      <c r="H397">
        <f t="shared" si="43"/>
        <v>41.621674725127647</v>
      </c>
      <c r="I397">
        <f t="shared" si="44"/>
        <v>0.16477906101728768</v>
      </c>
      <c r="J397">
        <f t="shared" si="45"/>
        <v>1.8363645105978812</v>
      </c>
    </row>
    <row r="398" spans="1:10">
      <c r="A398">
        <v>17.7</v>
      </c>
      <c r="B398">
        <v>8038</v>
      </c>
      <c r="C398">
        <v>139</v>
      </c>
      <c r="D398">
        <f t="shared" si="39"/>
        <v>17.229462767403994</v>
      </c>
      <c r="E398">
        <f t="shared" si="40"/>
        <v>2449.9315999999999</v>
      </c>
      <c r="F398">
        <f t="shared" si="41"/>
        <v>2449.9672761053871</v>
      </c>
      <c r="G398">
        <f t="shared" si="42"/>
        <v>42.367200000000004</v>
      </c>
      <c r="H398">
        <f t="shared" si="43"/>
        <v>41.104287412047327</v>
      </c>
      <c r="I398">
        <f t="shared" si="44"/>
        <v>1.272784495599354E-3</v>
      </c>
      <c r="J398">
        <f t="shared" si="45"/>
        <v>1.5949482048093275</v>
      </c>
    </row>
    <row r="399" spans="1:10">
      <c r="A399">
        <v>17.75</v>
      </c>
      <c r="B399">
        <v>8045</v>
      </c>
      <c r="C399">
        <v>137</v>
      </c>
      <c r="D399">
        <f t="shared" si="39"/>
        <v>17.279462767403995</v>
      </c>
      <c r="E399">
        <f t="shared" si="40"/>
        <v>2452.0652</v>
      </c>
      <c r="F399">
        <f t="shared" si="41"/>
        <v>2452.0095698157752</v>
      </c>
      <c r="G399">
        <f t="shared" si="42"/>
        <v>41.757600000000004</v>
      </c>
      <c r="H399">
        <f t="shared" si="43"/>
        <v>40.587572252088798</v>
      </c>
      <c r="I399">
        <f t="shared" si="44"/>
        <v>3.0947173968863401E-3</v>
      </c>
      <c r="J399">
        <f t="shared" si="45"/>
        <v>1.3689649308821685</v>
      </c>
    </row>
    <row r="400" spans="1:10">
      <c r="A400">
        <v>17.8</v>
      </c>
      <c r="B400">
        <v>8052</v>
      </c>
      <c r="C400">
        <v>134</v>
      </c>
      <c r="D400">
        <f t="shared" si="39"/>
        <v>17.329462767403996</v>
      </c>
      <c r="E400">
        <f t="shared" si="40"/>
        <v>2454.1988000000001</v>
      </c>
      <c r="F400">
        <f t="shared" si="41"/>
        <v>2454.026044378018</v>
      </c>
      <c r="G400">
        <f t="shared" si="42"/>
        <v>40.843200000000003</v>
      </c>
      <c r="H400">
        <f t="shared" si="43"/>
        <v>40.071519938902568</v>
      </c>
      <c r="I400">
        <f t="shared" si="44"/>
        <v>2.9844504926424088E-2</v>
      </c>
      <c r="J400">
        <f t="shared" si="45"/>
        <v>0.59549011669534035</v>
      </c>
    </row>
    <row r="401" spans="1:10">
      <c r="A401">
        <v>17.850000000000001</v>
      </c>
      <c r="B401">
        <v>8058</v>
      </c>
      <c r="C401">
        <v>131</v>
      </c>
      <c r="D401">
        <f t="shared" si="39"/>
        <v>17.379462767403997</v>
      </c>
      <c r="E401">
        <f t="shared" si="40"/>
        <v>2456.0275999999999</v>
      </c>
      <c r="F401">
        <f t="shared" si="41"/>
        <v>2456.0167327027216</v>
      </c>
      <c r="G401">
        <f t="shared" si="42"/>
        <v>39.928800000000003</v>
      </c>
      <c r="H401">
        <f t="shared" si="43"/>
        <v>39.556121210532432</v>
      </c>
      <c r="I401">
        <f t="shared" si="44"/>
        <v>1.1809815013515755E-4</v>
      </c>
      <c r="J401">
        <f t="shared" si="45"/>
        <v>0.13888948011901406</v>
      </c>
    </row>
    <row r="402" spans="1:10">
      <c r="A402">
        <v>17.899999999999999</v>
      </c>
      <c r="B402">
        <v>8064</v>
      </c>
      <c r="C402">
        <v>129</v>
      </c>
      <c r="D402">
        <f t="shared" si="39"/>
        <v>17.429462767403994</v>
      </c>
      <c r="E402">
        <f t="shared" si="40"/>
        <v>2457.8564000000001</v>
      </c>
      <c r="F402">
        <f t="shared" si="41"/>
        <v>2457.9816672384895</v>
      </c>
      <c r="G402">
        <f t="shared" si="42"/>
        <v>39.319200000000002</v>
      </c>
      <c r="H402">
        <f t="shared" si="43"/>
        <v>39.041366848713601</v>
      </c>
      <c r="I402">
        <f t="shared" si="44"/>
        <v>1.5691881038763726E-2</v>
      </c>
      <c r="J402">
        <f t="shared" si="45"/>
        <v>7.7191259953732411E-2</v>
      </c>
    </row>
    <row r="403" spans="1:10">
      <c r="A403">
        <v>17.95</v>
      </c>
      <c r="B403">
        <v>8071</v>
      </c>
      <c r="C403">
        <v>127</v>
      </c>
      <c r="D403">
        <f t="shared" si="39"/>
        <v>17.479462767403994</v>
      </c>
      <c r="E403">
        <f t="shared" si="40"/>
        <v>2459.9900000000002</v>
      </c>
      <c r="F403">
        <f t="shared" si="41"/>
        <v>2459.9208799740904</v>
      </c>
      <c r="G403">
        <f t="shared" si="42"/>
        <v>38.709600000000002</v>
      </c>
      <c r="H403">
        <f t="shared" si="43"/>
        <v>38.527247678176913</v>
      </c>
      <c r="I403">
        <f t="shared" si="44"/>
        <v>4.7775779817709838E-3</v>
      </c>
      <c r="J403">
        <f t="shared" si="45"/>
        <v>3.3252369274271387E-2</v>
      </c>
    </row>
    <row r="404" spans="1:10">
      <c r="A404">
        <v>18</v>
      </c>
      <c r="B404">
        <v>8077</v>
      </c>
      <c r="C404">
        <v>127</v>
      </c>
      <c r="D404">
        <f t="shared" si="39"/>
        <v>17.529462767403995</v>
      </c>
      <c r="E404">
        <f t="shared" si="40"/>
        <v>2461.8188</v>
      </c>
      <c r="F404">
        <f t="shared" si="41"/>
        <v>2461.8344024405897</v>
      </c>
      <c r="G404">
        <f t="shared" si="42"/>
        <v>38.709600000000002</v>
      </c>
      <c r="H404">
        <f t="shared" si="43"/>
        <v>38.013754565959715</v>
      </c>
      <c r="I404">
        <f t="shared" si="44"/>
        <v>2.4343615235343283E-4</v>
      </c>
      <c r="J404">
        <f t="shared" si="45"/>
        <v>0.48420086807471491</v>
      </c>
    </row>
    <row r="405" spans="1:10">
      <c r="A405">
        <v>18.05</v>
      </c>
      <c r="B405">
        <v>8082</v>
      </c>
      <c r="C405">
        <v>127</v>
      </c>
      <c r="D405">
        <f t="shared" si="39"/>
        <v>17.579462767403996</v>
      </c>
      <c r="E405">
        <f t="shared" si="40"/>
        <v>2463.3427999999999</v>
      </c>
      <c r="F405">
        <f t="shared" si="41"/>
        <v>2463.7222657134466</v>
      </c>
      <c r="G405">
        <f t="shared" si="42"/>
        <v>38.709600000000002</v>
      </c>
      <c r="H405">
        <f t="shared" si="43"/>
        <v>37.5008784207226</v>
      </c>
      <c r="I405">
        <f t="shared" si="44"/>
        <v>0.14399422768163908</v>
      </c>
      <c r="J405">
        <f t="shared" si="45"/>
        <v>1.4610078562108562</v>
      </c>
    </row>
    <row r="406" spans="1:10">
      <c r="A406">
        <v>18.100000000000001</v>
      </c>
      <c r="B406">
        <v>8090</v>
      </c>
      <c r="C406">
        <v>127</v>
      </c>
      <c r="D406">
        <f t="shared" si="39"/>
        <v>17.629462767403997</v>
      </c>
      <c r="E406">
        <f t="shared" si="40"/>
        <v>2465.7811999999999</v>
      </c>
      <c r="F406">
        <f t="shared" si="41"/>
        <v>2465.5845004145826</v>
      </c>
      <c r="G406">
        <f t="shared" si="42"/>
        <v>38.709600000000002</v>
      </c>
      <c r="H406">
        <f t="shared" si="43"/>
        <v>36.988610192072137</v>
      </c>
      <c r="I406">
        <f t="shared" si="44"/>
        <v>3.8690726903323432E-2</v>
      </c>
      <c r="J406">
        <f t="shared" si="45"/>
        <v>2.9618059189915877</v>
      </c>
    </row>
    <row r="407" spans="1:10">
      <c r="A407">
        <v>18.149999999999999</v>
      </c>
      <c r="B407">
        <v>8097</v>
      </c>
      <c r="C407">
        <v>125</v>
      </c>
      <c r="D407">
        <f t="shared" si="39"/>
        <v>17.679462767403994</v>
      </c>
      <c r="E407">
        <f t="shared" si="40"/>
        <v>2467.9148</v>
      </c>
      <c r="F407">
        <f t="shared" si="41"/>
        <v>2467.4211367144067</v>
      </c>
      <c r="G407">
        <f t="shared" si="42"/>
        <v>38.1</v>
      </c>
      <c r="H407">
        <f t="shared" si="43"/>
        <v>36.476940869889624</v>
      </c>
      <c r="I407">
        <f t="shared" si="44"/>
        <v>0.24370343954282805</v>
      </c>
      <c r="J407">
        <f t="shared" si="45"/>
        <v>2.6343209398346543</v>
      </c>
    </row>
    <row r="408" spans="1:10">
      <c r="A408">
        <v>18.2</v>
      </c>
      <c r="B408">
        <v>8102</v>
      </c>
      <c r="C408">
        <v>124</v>
      </c>
      <c r="D408">
        <f t="shared" si="39"/>
        <v>17.729462767403994</v>
      </c>
      <c r="E408">
        <f t="shared" si="40"/>
        <v>2469.4387999999999</v>
      </c>
      <c r="F408">
        <f t="shared" si="41"/>
        <v>2469.2322043338158</v>
      </c>
      <c r="G408">
        <f t="shared" si="42"/>
        <v>37.795200000000001</v>
      </c>
      <c r="H408">
        <f t="shared" si="43"/>
        <v>35.965861483665485</v>
      </c>
      <c r="I408">
        <f t="shared" si="44"/>
        <v>4.2681769286034454E-2</v>
      </c>
      <c r="J408">
        <f t="shared" si="45"/>
        <v>3.3464794073449697</v>
      </c>
    </row>
    <row r="409" spans="1:10">
      <c r="A409">
        <v>18.25</v>
      </c>
      <c r="B409">
        <v>8108</v>
      </c>
      <c r="C409">
        <v>121</v>
      </c>
      <c r="D409">
        <f t="shared" si="39"/>
        <v>17.779462767403995</v>
      </c>
      <c r="E409">
        <f t="shared" si="40"/>
        <v>2471.2676000000001</v>
      </c>
      <c r="F409">
        <f t="shared" si="41"/>
        <v>2471.0177325461582</v>
      </c>
      <c r="G409">
        <f t="shared" si="42"/>
        <v>36.880800000000001</v>
      </c>
      <c r="H409">
        <f t="shared" si="43"/>
        <v>35.455363101839652</v>
      </c>
      <c r="I409">
        <f t="shared" si="44"/>
        <v>6.2433744489455836E-2</v>
      </c>
      <c r="J409">
        <f t="shared" si="45"/>
        <v>2.0318703506369977</v>
      </c>
    </row>
    <row r="410" spans="1:10">
      <c r="A410">
        <v>18.3</v>
      </c>
      <c r="B410">
        <v>8115</v>
      </c>
      <c r="C410">
        <v>118</v>
      </c>
      <c r="D410">
        <f t="shared" si="39"/>
        <v>17.829462767403996</v>
      </c>
      <c r="E410">
        <f t="shared" si="40"/>
        <v>2473.4012000000002</v>
      </c>
      <c r="F410">
        <f t="shared" si="41"/>
        <v>2472.7777501791643</v>
      </c>
      <c r="G410">
        <f t="shared" si="42"/>
        <v>35.9664</v>
      </c>
      <c r="H410">
        <f t="shared" si="43"/>
        <v>34.945436831147141</v>
      </c>
      <c r="I410">
        <f t="shared" si="44"/>
        <v>0.38868967910038843</v>
      </c>
      <c r="J410">
        <f t="shared" si="45"/>
        <v>1.0423657921540712</v>
      </c>
    </row>
    <row r="411" spans="1:10">
      <c r="A411">
        <v>18.350000000000001</v>
      </c>
      <c r="B411">
        <v>8120</v>
      </c>
      <c r="C411">
        <v>115</v>
      </c>
      <c r="D411">
        <f t="shared" si="39"/>
        <v>17.879462767403997</v>
      </c>
      <c r="E411">
        <f t="shared" si="40"/>
        <v>2474.9252000000001</v>
      </c>
      <c r="F411">
        <f t="shared" si="41"/>
        <v>2474.5122856168446</v>
      </c>
      <c r="G411">
        <f t="shared" si="42"/>
        <v>35.052</v>
      </c>
      <c r="H411">
        <f t="shared" si="43"/>
        <v>34.436073815969472</v>
      </c>
      <c r="I411">
        <f t="shared" si="44"/>
        <v>0.17049828781674206</v>
      </c>
      <c r="J411">
        <f t="shared" si="45"/>
        <v>0.37936506417440746</v>
      </c>
    </row>
    <row r="412" spans="1:10">
      <c r="A412">
        <v>18.399999999999999</v>
      </c>
      <c r="B412">
        <v>8125</v>
      </c>
      <c r="C412">
        <v>111</v>
      </c>
      <c r="D412">
        <f t="shared" si="39"/>
        <v>17.929462767403994</v>
      </c>
      <c r="E412">
        <f t="shared" si="40"/>
        <v>2476.4492</v>
      </c>
      <c r="F412">
        <f t="shared" si="41"/>
        <v>2476.221366801356</v>
      </c>
      <c r="G412">
        <f t="shared" si="42"/>
        <v>33.832799999999999</v>
      </c>
      <c r="H412">
        <f t="shared" si="43"/>
        <v>33.927265237691032</v>
      </c>
      <c r="I412">
        <f t="shared" si="44"/>
        <v>5.1907966404365811E-2</v>
      </c>
      <c r="J412">
        <f t="shared" si="45"/>
        <v>8.9236811320232961E-3</v>
      </c>
    </row>
    <row r="413" spans="1:10">
      <c r="A413">
        <v>18.45</v>
      </c>
      <c r="B413">
        <v>8131</v>
      </c>
      <c r="C413">
        <v>108</v>
      </c>
      <c r="D413">
        <f t="shared" si="39"/>
        <v>17.979462767403994</v>
      </c>
      <c r="E413">
        <f t="shared" si="40"/>
        <v>2478.2780000000002</v>
      </c>
      <c r="F413">
        <f t="shared" si="41"/>
        <v>2477.9050212348375</v>
      </c>
      <c r="G413">
        <f t="shared" si="42"/>
        <v>32.918399999999998</v>
      </c>
      <c r="H413">
        <f t="shared" si="43"/>
        <v>33.419002314061053</v>
      </c>
      <c r="I413">
        <f t="shared" si="44"/>
        <v>0.13911315926234494</v>
      </c>
      <c r="J413">
        <f t="shared" si="45"/>
        <v>0.2506026768432833</v>
      </c>
    </row>
    <row r="414" spans="1:10">
      <c r="A414">
        <v>18.5</v>
      </c>
      <c r="B414">
        <v>8137</v>
      </c>
      <c r="C414">
        <v>106</v>
      </c>
      <c r="D414">
        <f t="shared" si="39"/>
        <v>18.029462767403995</v>
      </c>
      <c r="E414">
        <f t="shared" si="40"/>
        <v>2480.1068</v>
      </c>
      <c r="F414">
        <f t="shared" si="41"/>
        <v>2479.563275981212</v>
      </c>
      <c r="G414">
        <f t="shared" si="42"/>
        <v>32.308800000000005</v>
      </c>
      <c r="H414">
        <f t="shared" si="43"/>
        <v>32.911276298560772</v>
      </c>
      <c r="I414">
        <f t="shared" si="44"/>
        <v>0.29541835899951047</v>
      </c>
      <c r="J414">
        <f t="shared" si="45"/>
        <v>0.36297769032748195</v>
      </c>
    </row>
    <row r="415" spans="1:10">
      <c r="A415">
        <v>18.55</v>
      </c>
      <c r="B415">
        <v>8141</v>
      </c>
      <c r="C415">
        <v>104</v>
      </c>
      <c r="D415">
        <f t="shared" si="39"/>
        <v>18.079462767403996</v>
      </c>
      <c r="E415">
        <f t="shared" si="40"/>
        <v>2481.326</v>
      </c>
      <c r="F415">
        <f t="shared" si="41"/>
        <v>2481.1961576679537</v>
      </c>
      <c r="G415">
        <f t="shared" si="42"/>
        <v>31.699200000000001</v>
      </c>
      <c r="H415">
        <f t="shared" si="43"/>
        <v>32.404078479775322</v>
      </c>
      <c r="I415">
        <f t="shared" si="44"/>
        <v>1.685903119123126E-2</v>
      </c>
      <c r="J415">
        <f t="shared" si="45"/>
        <v>0.49685367125036717</v>
      </c>
    </row>
    <row r="416" spans="1:10">
      <c r="A416">
        <v>18.600000000000001</v>
      </c>
      <c r="B416">
        <v>8146</v>
      </c>
      <c r="C416">
        <v>103</v>
      </c>
      <c r="D416">
        <f t="shared" si="39"/>
        <v>18.129462767403997</v>
      </c>
      <c r="E416">
        <f t="shared" si="40"/>
        <v>2482.85</v>
      </c>
      <c r="F416">
        <f t="shared" si="41"/>
        <v>2482.8036924878334</v>
      </c>
      <c r="G416">
        <f t="shared" si="42"/>
        <v>31.394400000000001</v>
      </c>
      <c r="H416">
        <f t="shared" si="43"/>
        <v>31.897400180770841</v>
      </c>
      <c r="I416">
        <f t="shared" si="44"/>
        <v>2.1443856830551497E-3</v>
      </c>
      <c r="J416">
        <f t="shared" si="45"/>
        <v>0.25300918185549792</v>
      </c>
    </row>
    <row r="417" spans="1:10">
      <c r="A417">
        <v>18.649999999999999</v>
      </c>
      <c r="B417">
        <v>8150</v>
      </c>
      <c r="C417">
        <v>103</v>
      </c>
      <c r="D417">
        <f t="shared" si="39"/>
        <v>18.179462767403994</v>
      </c>
      <c r="E417">
        <f t="shared" si="40"/>
        <v>2484.0691999999999</v>
      </c>
      <c r="F417">
        <f t="shared" si="41"/>
        <v>2484.3859062006236</v>
      </c>
      <c r="G417">
        <f t="shared" si="42"/>
        <v>31.394400000000001</v>
      </c>
      <c r="H417">
        <f t="shared" si="43"/>
        <v>31.391232758476523</v>
      </c>
      <c r="I417">
        <f t="shared" si="44"/>
        <v>0.10030281751348963</v>
      </c>
      <c r="J417">
        <f t="shared" si="45"/>
        <v>1.0031418868043408E-5</v>
      </c>
    </row>
    <row r="418" spans="1:10">
      <c r="A418">
        <v>18.7</v>
      </c>
      <c r="B418">
        <v>8158</v>
      </c>
      <c r="C418">
        <v>104</v>
      </c>
      <c r="D418">
        <f t="shared" si="39"/>
        <v>18.229462767403994</v>
      </c>
      <c r="E418">
        <f t="shared" si="40"/>
        <v>2486.5075999999999</v>
      </c>
      <c r="F418">
        <f t="shared" si="41"/>
        <v>2485.9428241347778</v>
      </c>
      <c r="G418">
        <f t="shared" si="42"/>
        <v>31.699200000000001</v>
      </c>
      <c r="H418">
        <f t="shared" si="43"/>
        <v>30.885567603071056</v>
      </c>
      <c r="I418">
        <f t="shared" si="44"/>
        <v>0.3189717779374231</v>
      </c>
      <c r="J418">
        <f t="shared" si="45"/>
        <v>0.66199767733234027</v>
      </c>
    </row>
    <row r="419" spans="1:10">
      <c r="A419">
        <v>18.75</v>
      </c>
      <c r="B419">
        <v>8162</v>
      </c>
      <c r="C419">
        <v>105</v>
      </c>
      <c r="D419">
        <f t="shared" si="39"/>
        <v>18.279462767403995</v>
      </c>
      <c r="E419">
        <f t="shared" si="40"/>
        <v>2487.7267999999999</v>
      </c>
      <c r="F419">
        <f t="shared" si="41"/>
        <v>2487.4744711890748</v>
      </c>
      <c r="G419">
        <f t="shared" si="42"/>
        <v>32.004000000000005</v>
      </c>
      <c r="H419">
        <f t="shared" si="43"/>
        <v>30.38039613737422</v>
      </c>
      <c r="I419">
        <f t="shared" si="44"/>
        <v>6.3669828822856864E-2</v>
      </c>
      <c r="J419">
        <f t="shared" si="45"/>
        <v>2.6360895027333693</v>
      </c>
    </row>
    <row r="420" spans="1:10">
      <c r="A420">
        <v>18.8</v>
      </c>
      <c r="B420">
        <v>8166</v>
      </c>
      <c r="C420">
        <v>104</v>
      </c>
      <c r="D420">
        <f t="shared" si="39"/>
        <v>18.329462767403996</v>
      </c>
      <c r="E420">
        <f t="shared" si="40"/>
        <v>2488.9459999999999</v>
      </c>
      <c r="F420">
        <f t="shared" si="41"/>
        <v>2488.9808718342406</v>
      </c>
      <c r="G420">
        <f t="shared" si="42"/>
        <v>31.699200000000001</v>
      </c>
      <c r="H420">
        <f t="shared" si="43"/>
        <v>29.875709816242708</v>
      </c>
      <c r="I420">
        <f t="shared" si="44"/>
        <v>1.2160448233091499E-3</v>
      </c>
      <c r="J420">
        <f t="shared" si="45"/>
        <v>3.3251164502592077</v>
      </c>
    </row>
    <row r="421" spans="1:10">
      <c r="A421">
        <v>18.850000000000001</v>
      </c>
      <c r="B421">
        <v>8173</v>
      </c>
      <c r="C421">
        <v>103</v>
      </c>
      <c r="D421">
        <f t="shared" si="39"/>
        <v>18.379462767403997</v>
      </c>
      <c r="E421">
        <f t="shared" si="40"/>
        <v>2491.0796</v>
      </c>
      <c r="F421">
        <f t="shared" si="41"/>
        <v>2490.46205011453</v>
      </c>
      <c r="G421">
        <f t="shared" si="42"/>
        <v>31.394400000000001</v>
      </c>
      <c r="H421">
        <f t="shared" si="43"/>
        <v>29.371500125970531</v>
      </c>
      <c r="I421">
        <f t="shared" si="44"/>
        <v>0.38136786104400777</v>
      </c>
      <c r="J421">
        <f t="shared" si="45"/>
        <v>4.0921239003484455</v>
      </c>
    </row>
    <row r="422" spans="1:10">
      <c r="A422">
        <v>18.899999999999999</v>
      </c>
      <c r="B422">
        <v>8178</v>
      </c>
      <c r="C422">
        <v>101</v>
      </c>
      <c r="D422">
        <f t="shared" si="39"/>
        <v>18.429462767403994</v>
      </c>
      <c r="E422">
        <f t="shared" si="40"/>
        <v>2492.6035999999999</v>
      </c>
      <c r="F422">
        <f t="shared" si="41"/>
        <v>2491.9180296492873</v>
      </c>
      <c r="G422">
        <f t="shared" si="42"/>
        <v>30.784800000000001</v>
      </c>
      <c r="H422">
        <f t="shared" si="43"/>
        <v>28.867758583693984</v>
      </c>
      <c r="I422">
        <f t="shared" si="44"/>
        <v>0.47000670577622977</v>
      </c>
      <c r="J422">
        <f t="shared" si="45"/>
        <v>3.6750477918325779</v>
      </c>
    </row>
    <row r="423" spans="1:10">
      <c r="A423">
        <v>18.95</v>
      </c>
      <c r="B423">
        <v>8182</v>
      </c>
      <c r="C423">
        <v>98</v>
      </c>
      <c r="D423">
        <f t="shared" si="39"/>
        <v>18.479462767403994</v>
      </c>
      <c r="E423">
        <f t="shared" si="40"/>
        <v>2493.8227999999999</v>
      </c>
      <c r="F423">
        <f t="shared" si="41"/>
        <v>2493.3488336344722</v>
      </c>
      <c r="G423">
        <f t="shared" si="42"/>
        <v>29.8704</v>
      </c>
      <c r="H423">
        <f t="shared" si="43"/>
        <v>28.364476736800508</v>
      </c>
      <c r="I423">
        <f t="shared" si="44"/>
        <v>0.22464411565159248</v>
      </c>
      <c r="J423">
        <f t="shared" si="45"/>
        <v>2.2678048746454054</v>
      </c>
    </row>
    <row r="424" spans="1:10">
      <c r="A424">
        <v>19</v>
      </c>
      <c r="B424">
        <v>8188</v>
      </c>
      <c r="C424">
        <v>95</v>
      </c>
      <c r="D424">
        <f t="shared" si="39"/>
        <v>18.529462767403995</v>
      </c>
      <c r="E424">
        <f t="shared" si="40"/>
        <v>2495.6516000000001</v>
      </c>
      <c r="F424">
        <f t="shared" si="41"/>
        <v>2494.7544848441585</v>
      </c>
      <c r="G424">
        <f t="shared" si="42"/>
        <v>28.956000000000003</v>
      </c>
      <c r="H424">
        <f t="shared" si="43"/>
        <v>27.861646162342286</v>
      </c>
      <c r="I424">
        <f t="shared" si="44"/>
        <v>0.80481560284083287</v>
      </c>
      <c r="J424">
        <f t="shared" si="45"/>
        <v>1.1976103219961736</v>
      </c>
    </row>
    <row r="425" spans="1:10">
      <c r="A425">
        <v>19.05</v>
      </c>
      <c r="B425">
        <v>8191</v>
      </c>
      <c r="C425">
        <v>93</v>
      </c>
      <c r="D425">
        <f t="shared" si="39"/>
        <v>18.579462767403996</v>
      </c>
      <c r="E425">
        <f t="shared" si="40"/>
        <v>2496.5660000000003</v>
      </c>
      <c r="F425">
        <f t="shared" si="41"/>
        <v>2496.1350056320002</v>
      </c>
      <c r="G425">
        <f t="shared" si="42"/>
        <v>28.346400000000003</v>
      </c>
      <c r="H425">
        <f t="shared" si="43"/>
        <v>27.359258466453543</v>
      </c>
      <c r="I425">
        <f t="shared" si="44"/>
        <v>0.18575614524774423</v>
      </c>
      <c r="J425">
        <f t="shared" si="45"/>
        <v>0.97444840725245629</v>
      </c>
    </row>
    <row r="426" spans="1:10">
      <c r="A426">
        <v>19.100000000000001</v>
      </c>
      <c r="B426">
        <v>8196</v>
      </c>
      <c r="C426">
        <v>90</v>
      </c>
      <c r="D426">
        <f t="shared" si="39"/>
        <v>18.629462767403997</v>
      </c>
      <c r="E426">
        <f t="shared" si="40"/>
        <v>2498.09</v>
      </c>
      <c r="F426">
        <f t="shared" si="41"/>
        <v>2497.490417932675</v>
      </c>
      <c r="G426">
        <f t="shared" si="42"/>
        <v>27.432000000000002</v>
      </c>
      <c r="H426">
        <f t="shared" si="43"/>
        <v>26.857305283772071</v>
      </c>
      <c r="I426">
        <f t="shared" si="44"/>
        <v>0.35949865545792808</v>
      </c>
      <c r="J426">
        <f t="shared" si="45"/>
        <v>0.33027401686030239</v>
      </c>
    </row>
    <row r="427" spans="1:10">
      <c r="A427">
        <v>19.149999999999999</v>
      </c>
      <c r="B427">
        <v>8201</v>
      </c>
      <c r="C427">
        <v>88</v>
      </c>
      <c r="D427">
        <f t="shared" si="39"/>
        <v>18.679462767403994</v>
      </c>
      <c r="E427">
        <f t="shared" si="40"/>
        <v>2499.6140000000005</v>
      </c>
      <c r="F427">
        <f t="shared" si="41"/>
        <v>2498.8207432632917</v>
      </c>
      <c r="G427">
        <f t="shared" si="42"/>
        <v>26.822400000000002</v>
      </c>
      <c r="H427">
        <f t="shared" si="43"/>
        <v>26.355778276864672</v>
      </c>
      <c r="I427">
        <f t="shared" si="44"/>
        <v>0.62925625033393695</v>
      </c>
      <c r="J427">
        <f t="shared" si="45"/>
        <v>0.21773583250178397</v>
      </c>
    </row>
    <row r="428" spans="1:10">
      <c r="A428">
        <v>19.2</v>
      </c>
      <c r="B428">
        <v>8205</v>
      </c>
      <c r="C428">
        <v>88</v>
      </c>
      <c r="D428">
        <f t="shared" si="39"/>
        <v>18.729462767403994</v>
      </c>
      <c r="E428">
        <f t="shared" si="40"/>
        <v>2500.8332000000005</v>
      </c>
      <c r="F428">
        <f t="shared" si="41"/>
        <v>2500.1260027247749</v>
      </c>
      <c r="G428">
        <f t="shared" si="42"/>
        <v>26.822400000000002</v>
      </c>
      <c r="H428">
        <f t="shared" si="43"/>
        <v>25.854669135656398</v>
      </c>
      <c r="I428">
        <f t="shared" si="44"/>
        <v>0.50012798608644704</v>
      </c>
      <c r="J428">
        <f t="shared" si="45"/>
        <v>0.93650302580321931</v>
      </c>
    </row>
    <row r="429" spans="1:10">
      <c r="A429">
        <v>19.25</v>
      </c>
      <c r="B429">
        <v>8209</v>
      </c>
      <c r="C429">
        <v>88</v>
      </c>
      <c r="D429">
        <f t="shared" si="39"/>
        <v>18.779462767403995</v>
      </c>
      <c r="E429">
        <f t="shared" si="40"/>
        <v>2502.0524000000005</v>
      </c>
      <c r="F429">
        <f t="shared" si="41"/>
        <v>2501.4062170032166</v>
      </c>
      <c r="G429">
        <f t="shared" si="42"/>
        <v>26.822400000000002</v>
      </c>
      <c r="H429">
        <f t="shared" si="43"/>
        <v>25.353969576863712</v>
      </c>
      <c r="I429">
        <f t="shared" si="44"/>
        <v>0.41755246533257512</v>
      </c>
      <c r="J429">
        <f t="shared" si="45"/>
        <v>2.1562879075922239</v>
      </c>
    </row>
    <row r="430" spans="1:10">
      <c r="A430">
        <v>19.3</v>
      </c>
      <c r="B430">
        <v>8213</v>
      </c>
      <c r="C430">
        <v>88</v>
      </c>
      <c r="D430">
        <f t="shared" si="39"/>
        <v>18.829462767403996</v>
      </c>
      <c r="E430">
        <f t="shared" si="40"/>
        <v>2503.2716000000005</v>
      </c>
      <c r="F430">
        <f t="shared" si="41"/>
        <v>2502.6614063712036</v>
      </c>
      <c r="G430">
        <f t="shared" si="42"/>
        <v>26.822400000000002</v>
      </c>
      <c r="H430">
        <f t="shared" si="43"/>
        <v>24.853671343431223</v>
      </c>
      <c r="I430">
        <f t="shared" si="44"/>
        <v>0.37233626462430253</v>
      </c>
      <c r="J430">
        <f t="shared" si="45"/>
        <v>3.8758925231951076</v>
      </c>
    </row>
    <row r="431" spans="1:10">
      <c r="A431">
        <v>19.350000000000001</v>
      </c>
      <c r="B431">
        <v>8218</v>
      </c>
      <c r="C431">
        <v>87</v>
      </c>
      <c r="D431">
        <f t="shared" si="39"/>
        <v>18.879462767403997</v>
      </c>
      <c r="E431">
        <f t="shared" si="40"/>
        <v>2504.7956000000004</v>
      </c>
      <c r="F431">
        <f t="shared" si="41"/>
        <v>2503.891590689112</v>
      </c>
      <c r="G431">
        <f t="shared" si="42"/>
        <v>26.517600000000002</v>
      </c>
      <c r="H431">
        <f t="shared" si="43"/>
        <v>24.353766203972022</v>
      </c>
      <c r="I431">
        <f t="shared" si="44"/>
        <v>0.81723283417281345</v>
      </c>
      <c r="J431">
        <f t="shared" si="45"/>
        <v>4.6821766968328573</v>
      </c>
    </row>
    <row r="432" spans="1:10">
      <c r="A432">
        <v>19.399999999999999</v>
      </c>
      <c r="B432">
        <v>8223</v>
      </c>
      <c r="C432">
        <v>86</v>
      </c>
      <c r="D432">
        <f t="shared" ref="D432:D466" si="46">A432-$B$14</f>
        <v>18.929462767403994</v>
      </c>
      <c r="E432">
        <f t="shared" ref="E432:E466" si="47">(B432-$B$15)*0.3048</f>
        <v>2506.3196000000003</v>
      </c>
      <c r="F432">
        <f t="shared" ref="F432:F466" si="48">IF(D432&lt;0,$B$24,IF(D432&lt;$B$11,$B$24+$B$18^2/$B$17*(LN(COSH($B$19*(D432-0)+$B$26))-LN(COSH($B$26))),IF(D432&lt;$B$13,IF($B$28&lt;$B$21,$B$27+$B$21^2/$B$20*(LN(COSH($B$22*(D432-$B$11)+$B$29))-LN(COSH($B$29))),5),$B$31+$B$23^2/2/$B$16*LN($B$35/(H432^2+$B$23^2)))))</f>
        <v>2505.096789406382</v>
      </c>
      <c r="G432">
        <f t="shared" ref="G432:G466" si="49">0.3048*C432</f>
        <v>26.212800000000001</v>
      </c>
      <c r="H432">
        <f t="shared" ref="H432:H466" si="50">IF(D432&lt;0,0,IF(D432&lt;$B$11,$B$18*TANH($B$19*(D432-0)+$B$26),IF(D432&lt;$B$13,IF($B$28&lt;$B$21,$B$21*TANH($B$22*(D432-$B$11)+$B$29),$B$21*_xlfn.COTH($B$22*(D432-$B$11)+$B$30)),$B$23*($B$32-$B$23*TAN($B$33*(D432-$B$13)))/($B$23+$B$32*TAN($B$33*(D432-$B$13))))))</f>
        <v>23.854245952211635</v>
      </c>
      <c r="I432">
        <f t="shared" ref="I432:I466" si="51">(E432-F432)^2</f>
        <v>1.4952657478651528</v>
      </c>
      <c r="J432">
        <f t="shared" ref="J432:J466" si="52">(G432-H432)^2</f>
        <v>5.5627771963388897</v>
      </c>
    </row>
    <row r="433" spans="1:10">
      <c r="A433">
        <v>19.45</v>
      </c>
      <c r="B433">
        <v>8227</v>
      </c>
      <c r="C433">
        <v>84</v>
      </c>
      <c r="D433">
        <f t="shared" si="46"/>
        <v>18.979462767403994</v>
      </c>
      <c r="E433">
        <f t="shared" si="47"/>
        <v>2507.5388000000003</v>
      </c>
      <c r="F433">
        <f t="shared" si="48"/>
        <v>2506.2770215627529</v>
      </c>
      <c r="G433">
        <f t="shared" si="49"/>
        <v>25.603200000000001</v>
      </c>
      <c r="H433">
        <f t="shared" si="50"/>
        <v>23.355102406435165</v>
      </c>
      <c r="I433">
        <f t="shared" si="51"/>
        <v>1.5920848247023849</v>
      </c>
      <c r="J433">
        <f t="shared" si="52"/>
        <v>5.0539427901920062</v>
      </c>
    </row>
    <row r="434" spans="1:10">
      <c r="A434">
        <v>19.5</v>
      </c>
      <c r="B434">
        <v>8231</v>
      </c>
      <c r="C434">
        <v>81</v>
      </c>
      <c r="D434">
        <f t="shared" si="46"/>
        <v>19.029462767403995</v>
      </c>
      <c r="E434">
        <f t="shared" si="47"/>
        <v>2508.7580000000003</v>
      </c>
      <c r="F434">
        <f t="shared" si="48"/>
        <v>2507.4323057894835</v>
      </c>
      <c r="G434">
        <f t="shared" si="49"/>
        <v>24.688800000000001</v>
      </c>
      <c r="H434">
        <f t="shared" si="50"/>
        <v>22.856327408938391</v>
      </c>
      <c r="I434">
        <f t="shared" si="51"/>
        <v>1.7574651397976508</v>
      </c>
      <c r="J434">
        <f t="shared" si="52"/>
        <v>3.3579557969920488</v>
      </c>
    </row>
    <row r="435" spans="1:10">
      <c r="A435">
        <v>19.55</v>
      </c>
      <c r="B435">
        <v>8235</v>
      </c>
      <c r="C435">
        <v>79</v>
      </c>
      <c r="D435">
        <f t="shared" si="46"/>
        <v>19.079462767403996</v>
      </c>
      <c r="E435">
        <f t="shared" si="47"/>
        <v>2509.9772000000003</v>
      </c>
      <c r="F435">
        <f t="shared" si="48"/>
        <v>2508.5626603105347</v>
      </c>
      <c r="G435">
        <f t="shared" si="49"/>
        <v>24.0792</v>
      </c>
      <c r="H435">
        <f t="shared" si="50"/>
        <v>22.357912825481382</v>
      </c>
      <c r="I435">
        <f t="shared" si="51"/>
        <v>2.0009225330732319</v>
      </c>
      <c r="J435">
        <f t="shared" si="52"/>
        <v>2.962829537162289</v>
      </c>
    </row>
    <row r="436" spans="1:10">
      <c r="A436">
        <v>19.600000000000001</v>
      </c>
      <c r="B436">
        <v>8237</v>
      </c>
      <c r="C436">
        <v>77</v>
      </c>
      <c r="D436">
        <f t="shared" si="46"/>
        <v>19.129462767403997</v>
      </c>
      <c r="E436">
        <f t="shared" si="47"/>
        <v>2510.5868000000005</v>
      </c>
      <c r="F436">
        <f t="shared" si="48"/>
        <v>2509.6681029437309</v>
      </c>
      <c r="G436">
        <f t="shared" si="49"/>
        <v>23.4696</v>
      </c>
      <c r="H436">
        <f t="shared" si="50"/>
        <v>21.859850544745832</v>
      </c>
      <c r="I436">
        <f t="shared" si="51"/>
        <v>0.84400428119841631</v>
      </c>
      <c r="J436">
        <f t="shared" si="52"/>
        <v>2.5912933086910894</v>
      </c>
    </row>
    <row r="437" spans="1:10">
      <c r="A437">
        <v>19.649999999999999</v>
      </c>
      <c r="B437">
        <v>8243</v>
      </c>
      <c r="C437">
        <v>76</v>
      </c>
      <c r="D437">
        <f t="shared" si="46"/>
        <v>19.179462767403994</v>
      </c>
      <c r="E437">
        <f t="shared" si="47"/>
        <v>2512.4156000000003</v>
      </c>
      <c r="F437">
        <f t="shared" si="48"/>
        <v>2510.7486511018933</v>
      </c>
      <c r="G437">
        <f t="shared" si="49"/>
        <v>23.1648</v>
      </c>
      <c r="H437">
        <f t="shared" si="50"/>
        <v>21.362132477795413</v>
      </c>
      <c r="I437">
        <f t="shared" si="51"/>
        <v>2.778718628900029</v>
      </c>
      <c r="J437">
        <f t="shared" si="52"/>
        <v>3.2496101956112242</v>
      </c>
    </row>
    <row r="438" spans="1:10">
      <c r="A438">
        <v>19.7</v>
      </c>
      <c r="B438">
        <v>8246</v>
      </c>
      <c r="C438">
        <v>75</v>
      </c>
      <c r="D438">
        <f t="shared" si="46"/>
        <v>19.229462767403994</v>
      </c>
      <c r="E438">
        <f t="shared" si="47"/>
        <v>2513.3300000000004</v>
      </c>
      <c r="F438">
        <f t="shared" si="48"/>
        <v>2511.8043217939439</v>
      </c>
      <c r="G438">
        <f t="shared" si="49"/>
        <v>22.86</v>
      </c>
      <c r="H438">
        <f t="shared" si="50"/>
        <v>20.864750557538979</v>
      </c>
      <c r="I438">
        <f t="shared" si="51"/>
        <v>2.3276939884356418</v>
      </c>
      <c r="J438">
        <f t="shared" si="52"/>
        <v>3.9810203376410116</v>
      </c>
    </row>
    <row r="439" spans="1:10">
      <c r="A439">
        <v>19.75</v>
      </c>
      <c r="B439">
        <v>8250</v>
      </c>
      <c r="C439">
        <v>73</v>
      </c>
      <c r="D439">
        <f t="shared" si="46"/>
        <v>19.279462767403995</v>
      </c>
      <c r="E439">
        <f t="shared" si="47"/>
        <v>2514.5492000000004</v>
      </c>
      <c r="F439">
        <f t="shared" si="48"/>
        <v>2512.8351316259846</v>
      </c>
      <c r="G439">
        <f t="shared" si="49"/>
        <v>22.250400000000003</v>
      </c>
      <c r="H439">
        <f t="shared" si="50"/>
        <v>20.367696738197061</v>
      </c>
      <c r="I439">
        <f t="shared" si="51"/>
        <v>2.9380303908012499</v>
      </c>
      <c r="J439">
        <f t="shared" si="52"/>
        <v>3.5445715720034348</v>
      </c>
    </row>
    <row r="440" spans="1:10">
      <c r="A440">
        <v>19.8</v>
      </c>
      <c r="B440">
        <v>8253</v>
      </c>
      <c r="C440">
        <v>71</v>
      </c>
      <c r="D440">
        <f t="shared" si="46"/>
        <v>19.329462767403996</v>
      </c>
      <c r="E440">
        <f t="shared" si="47"/>
        <v>2515.4636000000005</v>
      </c>
      <c r="F440">
        <f t="shared" si="48"/>
        <v>2513.8410968023509</v>
      </c>
      <c r="G440">
        <f t="shared" si="49"/>
        <v>21.640800000000002</v>
      </c>
      <c r="H440">
        <f t="shared" si="50"/>
        <v>19.870962994771098</v>
      </c>
      <c r="I440">
        <f t="shared" si="51"/>
        <v>2.6325166263832456</v>
      </c>
      <c r="J440">
        <f t="shared" si="52"/>
        <v>3.1323230250776168</v>
      </c>
    </row>
    <row r="441" spans="1:10">
      <c r="A441">
        <v>19.850000000000001</v>
      </c>
      <c r="B441">
        <v>8257</v>
      </c>
      <c r="C441">
        <v>69</v>
      </c>
      <c r="D441">
        <f t="shared" si="46"/>
        <v>19.379462767403997</v>
      </c>
      <c r="E441">
        <f t="shared" si="47"/>
        <v>2516.6828000000005</v>
      </c>
      <c r="F441">
        <f t="shared" si="48"/>
        <v>2514.822233126637</v>
      </c>
      <c r="G441">
        <f t="shared" si="49"/>
        <v>21.031200000000002</v>
      </c>
      <c r="H441">
        <f t="shared" si="50"/>
        <v>19.374541322515263</v>
      </c>
      <c r="I441">
        <f t="shared" si="51"/>
        <v>3.4617090902576142</v>
      </c>
      <c r="J441">
        <f t="shared" si="52"/>
        <v>2.7445179736854834</v>
      </c>
    </row>
    <row r="442" spans="1:10">
      <c r="A442">
        <v>19.899999999999999</v>
      </c>
      <c r="B442">
        <v>8260</v>
      </c>
      <c r="C442">
        <v>66</v>
      </c>
      <c r="D442">
        <f t="shared" si="46"/>
        <v>19.429462767403994</v>
      </c>
      <c r="E442">
        <f t="shared" si="47"/>
        <v>2517.5972000000002</v>
      </c>
      <c r="F442">
        <f t="shared" si="48"/>
        <v>2515.7785560026941</v>
      </c>
      <c r="G442">
        <f t="shared" si="49"/>
        <v>20.116800000000001</v>
      </c>
      <c r="H442">
        <f t="shared" si="50"/>
        <v>18.878423736411513</v>
      </c>
      <c r="I442">
        <f t="shared" si="51"/>
        <v>3.3074659889372406</v>
      </c>
      <c r="J442">
        <f t="shared" si="52"/>
        <v>1.5335757702193855</v>
      </c>
    </row>
    <row r="443" spans="1:10">
      <c r="A443">
        <v>19.95</v>
      </c>
      <c r="B443">
        <v>8264</v>
      </c>
      <c r="C443">
        <v>63</v>
      </c>
      <c r="D443">
        <f t="shared" si="46"/>
        <v>19.479462767403994</v>
      </c>
      <c r="E443">
        <f t="shared" si="47"/>
        <v>2518.8164000000002</v>
      </c>
      <c r="F443">
        <f t="shared" si="48"/>
        <v>2516.7100804356069</v>
      </c>
      <c r="G443">
        <f t="shared" si="49"/>
        <v>19.202400000000001</v>
      </c>
      <c r="H443">
        <f t="shared" si="50"/>
        <v>18.382602270646753</v>
      </c>
      <c r="I443">
        <f t="shared" si="51"/>
        <v>4.4365821073459326</v>
      </c>
      <c r="J443">
        <f t="shared" si="52"/>
        <v>0.67206831705274039</v>
      </c>
    </row>
    <row r="444" spans="1:10">
      <c r="A444">
        <v>20</v>
      </c>
      <c r="B444">
        <v>8266</v>
      </c>
      <c r="C444">
        <v>60</v>
      </c>
      <c r="D444">
        <f t="shared" si="46"/>
        <v>19.529462767403995</v>
      </c>
      <c r="E444">
        <f t="shared" si="47"/>
        <v>2519.4260000000004</v>
      </c>
      <c r="F444">
        <f t="shared" si="48"/>
        <v>2517.6168210326355</v>
      </c>
      <c r="G444">
        <f t="shared" si="49"/>
        <v>18.288</v>
      </c>
      <c r="H444">
        <f t="shared" si="50"/>
        <v>17.887068978093158</v>
      </c>
      <c r="I444">
        <f t="shared" si="51"/>
        <v>3.2731285359555784</v>
      </c>
      <c r="J444">
        <f t="shared" si="52"/>
        <v>0.16074568432726502</v>
      </c>
    </row>
    <row r="445" spans="1:10">
      <c r="A445">
        <v>20.05</v>
      </c>
      <c r="B445">
        <v>8269</v>
      </c>
      <c r="C445">
        <v>58</v>
      </c>
      <c r="D445">
        <f t="shared" si="46"/>
        <v>19.579462767403996</v>
      </c>
      <c r="E445">
        <f t="shared" si="47"/>
        <v>2520.3404000000005</v>
      </c>
      <c r="F445">
        <f t="shared" si="48"/>
        <v>2518.4987920041435</v>
      </c>
      <c r="G445">
        <f t="shared" si="49"/>
        <v>17.6784</v>
      </c>
      <c r="H445">
        <f t="shared" si="50"/>
        <v>17.391815929790571</v>
      </c>
      <c r="I445">
        <f t="shared" si="51"/>
        <v>3.3915200104043453</v>
      </c>
      <c r="J445">
        <f t="shared" si="52"/>
        <v>8.213042929780287E-2</v>
      </c>
    </row>
    <row r="446" spans="1:10">
      <c r="A446">
        <v>20.100000000000001</v>
      </c>
      <c r="B446">
        <v>8272</v>
      </c>
      <c r="C446">
        <v>56</v>
      </c>
      <c r="D446">
        <f t="shared" si="46"/>
        <v>19.629462767403997</v>
      </c>
      <c r="E446">
        <f t="shared" si="47"/>
        <v>2521.2548000000002</v>
      </c>
      <c r="F446">
        <f t="shared" si="48"/>
        <v>2519.3560071644879</v>
      </c>
      <c r="G446">
        <f t="shared" si="49"/>
        <v>17.0688</v>
      </c>
      <c r="H446">
        <f t="shared" si="50"/>
        <v>16.896835214431505</v>
      </c>
      <c r="I446">
        <f t="shared" si="51"/>
        <v>3.6054142321927176</v>
      </c>
      <c r="J446">
        <f t="shared" si="52"/>
        <v>2.9571887475618366E-2</v>
      </c>
    </row>
    <row r="447" spans="1:10">
      <c r="A447">
        <v>20.149999999999999</v>
      </c>
      <c r="B447">
        <v>8275</v>
      </c>
      <c r="C447">
        <v>55</v>
      </c>
      <c r="D447">
        <f t="shared" si="46"/>
        <v>19.679462767403994</v>
      </c>
      <c r="E447">
        <f t="shared" si="47"/>
        <v>2522.1692000000003</v>
      </c>
      <c r="F447">
        <f t="shared" si="48"/>
        <v>2520.1884799328905</v>
      </c>
      <c r="G447">
        <f t="shared" si="49"/>
        <v>16.763999999999999</v>
      </c>
      <c r="H447">
        <f t="shared" si="50"/>
        <v>16.402118937848702</v>
      </c>
      <c r="I447">
        <f t="shared" si="51"/>
        <v>3.9232519842515079</v>
      </c>
      <c r="J447">
        <f t="shared" si="52"/>
        <v>0.13095790314375144</v>
      </c>
    </row>
    <row r="448" spans="1:10">
      <c r="A448">
        <v>20.2</v>
      </c>
      <c r="B448">
        <v>8276</v>
      </c>
      <c r="C448">
        <v>55</v>
      </c>
      <c r="D448">
        <f t="shared" si="46"/>
        <v>19.729462767403994</v>
      </c>
      <c r="E448">
        <f t="shared" si="47"/>
        <v>2522.4740000000002</v>
      </c>
      <c r="F448">
        <f t="shared" si="48"/>
        <v>2520.9962233342844</v>
      </c>
      <c r="G448">
        <f t="shared" si="49"/>
        <v>16.763999999999999</v>
      </c>
      <c r="H448">
        <f t="shared" si="50"/>
        <v>15.907659222504481</v>
      </c>
      <c r="I448">
        <f t="shared" si="51"/>
        <v>2.1838238737339215</v>
      </c>
      <c r="J448">
        <f t="shared" si="52"/>
        <v>0.73331952720162841</v>
      </c>
    </row>
    <row r="449" spans="1:10">
      <c r="A449">
        <v>20.25</v>
      </c>
      <c r="B449">
        <v>8280</v>
      </c>
      <c r="C449">
        <v>54</v>
      </c>
      <c r="D449">
        <f t="shared" si="46"/>
        <v>19.779462767403995</v>
      </c>
      <c r="E449">
        <f t="shared" si="47"/>
        <v>2523.6932000000002</v>
      </c>
      <c r="F449">
        <f t="shared" si="48"/>
        <v>2521.7792500001292</v>
      </c>
      <c r="G449">
        <f t="shared" si="49"/>
        <v>16.459199999999999</v>
      </c>
      <c r="H449">
        <f t="shared" si="50"/>
        <v>15.413448206983039</v>
      </c>
      <c r="I449">
        <f t="shared" si="51"/>
        <v>3.663204602006068</v>
      </c>
      <c r="J449">
        <f t="shared" si="52"/>
        <v>1.0935968125981863</v>
      </c>
    </row>
    <row r="450" spans="1:10">
      <c r="A450">
        <v>20.3</v>
      </c>
      <c r="B450">
        <v>8284</v>
      </c>
      <c r="C450">
        <v>53</v>
      </c>
      <c r="D450">
        <f t="shared" si="46"/>
        <v>19.829462767403996</v>
      </c>
      <c r="E450">
        <f t="shared" si="47"/>
        <v>2524.9124000000002</v>
      </c>
      <c r="F450">
        <f t="shared" si="48"/>
        <v>2522.537572169208</v>
      </c>
      <c r="G450">
        <f t="shared" si="49"/>
        <v>16.154400000000003</v>
      </c>
      <c r="H450">
        <f t="shared" si="50"/>
        <v>14.919478045484311</v>
      </c>
      <c r="I450">
        <f t="shared" si="51"/>
        <v>5.6398072259048453</v>
      </c>
      <c r="J450">
        <f t="shared" si="52"/>
        <v>1.5250322337448552</v>
      </c>
    </row>
    <row r="451" spans="1:10">
      <c r="A451">
        <v>20.350000000000001</v>
      </c>
      <c r="B451">
        <v>8285</v>
      </c>
      <c r="C451">
        <v>52</v>
      </c>
      <c r="D451">
        <f t="shared" si="46"/>
        <v>19.879462767403997</v>
      </c>
      <c r="E451">
        <f t="shared" si="47"/>
        <v>2525.2172000000005</v>
      </c>
      <c r="F451">
        <f t="shared" si="48"/>
        <v>2523.271201688392</v>
      </c>
      <c r="G451">
        <f t="shared" si="49"/>
        <v>15.849600000000001</v>
      </c>
      <c r="H451">
        <f t="shared" si="50"/>
        <v>14.425740907320186</v>
      </c>
      <c r="I451">
        <f t="shared" si="51"/>
        <v>3.7869094287830989</v>
      </c>
      <c r="J451">
        <f t="shared" si="52"/>
        <v>2.0273747158069839</v>
      </c>
    </row>
    <row r="452" spans="1:10">
      <c r="A452">
        <v>20.399999999999999</v>
      </c>
      <c r="B452">
        <v>8288</v>
      </c>
      <c r="C452">
        <v>50</v>
      </c>
      <c r="D452">
        <f t="shared" si="46"/>
        <v>19.929462767403994</v>
      </c>
      <c r="E452">
        <f t="shared" si="47"/>
        <v>2526.1316000000002</v>
      </c>
      <c r="F452">
        <f t="shared" si="48"/>
        <v>2523.9801500133863</v>
      </c>
      <c r="G452">
        <f t="shared" si="49"/>
        <v>15.24</v>
      </c>
      <c r="H452">
        <f t="shared" si="50"/>
        <v>13.932228976412784</v>
      </c>
      <c r="I452">
        <f t="shared" si="51"/>
        <v>4.62873704490094</v>
      </c>
      <c r="J452">
        <f t="shared" si="52"/>
        <v>1.7102650501343557</v>
      </c>
    </row>
    <row r="453" spans="1:10">
      <c r="A453">
        <v>20.45</v>
      </c>
      <c r="B453">
        <v>8291</v>
      </c>
      <c r="C453">
        <v>48</v>
      </c>
      <c r="D453">
        <f t="shared" si="46"/>
        <v>19.979462767403994</v>
      </c>
      <c r="E453">
        <f t="shared" si="47"/>
        <v>2527.0460000000003</v>
      </c>
      <c r="F453">
        <f t="shared" si="48"/>
        <v>2524.6644282094471</v>
      </c>
      <c r="G453">
        <f t="shared" si="49"/>
        <v>14.630400000000002</v>
      </c>
      <c r="H453">
        <f t="shared" si="50"/>
        <v>13.43893445079445</v>
      </c>
      <c r="I453">
        <f t="shared" si="51"/>
        <v>5.67188419355855</v>
      </c>
      <c r="J453">
        <f t="shared" si="52"/>
        <v>1.4195901549436858</v>
      </c>
    </row>
    <row r="454" spans="1:10">
      <c r="A454">
        <v>20.5</v>
      </c>
      <c r="B454">
        <v>8292</v>
      </c>
      <c r="C454">
        <v>46</v>
      </c>
      <c r="D454">
        <f t="shared" si="46"/>
        <v>20.029462767403995</v>
      </c>
      <c r="E454">
        <f t="shared" si="47"/>
        <v>2527.3508000000002</v>
      </c>
      <c r="F454">
        <f t="shared" si="48"/>
        <v>2525.3240469520738</v>
      </c>
      <c r="G454">
        <f t="shared" si="49"/>
        <v>14.020800000000001</v>
      </c>
      <c r="H454">
        <f t="shared" si="50"/>
        <v>12.945849542109954</v>
      </c>
      <c r="I454">
        <f t="shared" si="51"/>
        <v>4.1077279172788588</v>
      </c>
      <c r="J454">
        <f t="shared" si="52"/>
        <v>1.1555184869180219</v>
      </c>
    </row>
    <row r="455" spans="1:10">
      <c r="A455">
        <v>20.55</v>
      </c>
      <c r="B455">
        <v>8294</v>
      </c>
      <c r="C455">
        <v>45</v>
      </c>
      <c r="D455">
        <f t="shared" si="46"/>
        <v>20.079462767403996</v>
      </c>
      <c r="E455">
        <f t="shared" si="47"/>
        <v>2527.9604000000004</v>
      </c>
      <c r="F455">
        <f t="shared" si="48"/>
        <v>2525.9590165276795</v>
      </c>
      <c r="G455">
        <f t="shared" si="49"/>
        <v>13.716000000000001</v>
      </c>
      <c r="H455">
        <f t="shared" si="50"/>
        <v>12.452966475120284</v>
      </c>
      <c r="I455">
        <f t="shared" si="51"/>
        <v>4.0055358032791322</v>
      </c>
      <c r="J455">
        <f t="shared" si="52"/>
        <v>1.5952536849700818</v>
      </c>
    </row>
    <row r="456" spans="1:10">
      <c r="A456">
        <v>20.6</v>
      </c>
      <c r="B456">
        <v>8297</v>
      </c>
      <c r="C456">
        <v>44</v>
      </c>
      <c r="D456">
        <f t="shared" si="46"/>
        <v>20.129462767403997</v>
      </c>
      <c r="E456">
        <f t="shared" si="47"/>
        <v>2528.8748000000005</v>
      </c>
      <c r="F456">
        <f t="shared" si="48"/>
        <v>2526.5693468342306</v>
      </c>
      <c r="G456">
        <f t="shared" si="49"/>
        <v>13.411200000000001</v>
      </c>
      <c r="H456">
        <f t="shared" si="50"/>
        <v>11.960277487208256</v>
      </c>
      <c r="I456">
        <f t="shared" si="51"/>
        <v>5.3151142995584744</v>
      </c>
      <c r="J456">
        <f t="shared" si="52"/>
        <v>2.1051761381259122</v>
      </c>
    </row>
    <row r="457" spans="1:10">
      <c r="A457">
        <v>20.65</v>
      </c>
      <c r="B457">
        <v>8300</v>
      </c>
      <c r="C457">
        <v>44</v>
      </c>
      <c r="D457">
        <f t="shared" si="46"/>
        <v>20.179462767403994</v>
      </c>
      <c r="E457">
        <f t="shared" si="47"/>
        <v>2529.7892000000002</v>
      </c>
      <c r="F457">
        <f t="shared" si="48"/>
        <v>2527.1550473818702</v>
      </c>
      <c r="G457">
        <f t="shared" si="49"/>
        <v>13.411200000000001</v>
      </c>
      <c r="H457">
        <f t="shared" si="50"/>
        <v>11.467774827885775</v>
      </c>
      <c r="I457">
        <f t="shared" si="51"/>
        <v>6.9387600156009972</v>
      </c>
      <c r="J457">
        <f t="shared" si="52"/>
        <v>3.7769013996072105</v>
      </c>
    </row>
    <row r="458" spans="1:10">
      <c r="A458">
        <v>20.7</v>
      </c>
      <c r="B458">
        <v>8302</v>
      </c>
      <c r="C458">
        <v>43</v>
      </c>
      <c r="D458">
        <f t="shared" si="46"/>
        <v>20.229462767403994</v>
      </c>
      <c r="E458">
        <f t="shared" si="47"/>
        <v>2530.3988000000004</v>
      </c>
      <c r="F458">
        <f t="shared" si="48"/>
        <v>2527.7161272935086</v>
      </c>
      <c r="G458">
        <f t="shared" si="49"/>
        <v>13.106400000000001</v>
      </c>
      <c r="H458">
        <f t="shared" si="50"/>
        <v>10.975450758302763</v>
      </c>
      <c r="I458">
        <f t="shared" si="51"/>
        <v>7.1967328501558123</v>
      </c>
      <c r="J458">
        <f t="shared" si="52"/>
        <v>4.540944670690032</v>
      </c>
    </row>
    <row r="459" spans="1:10">
      <c r="A459">
        <v>20.75</v>
      </c>
      <c r="B459">
        <v>8302</v>
      </c>
      <c r="C459">
        <v>42</v>
      </c>
      <c r="D459">
        <f t="shared" si="46"/>
        <v>20.279462767403995</v>
      </c>
      <c r="E459">
        <f t="shared" si="47"/>
        <v>2530.3988000000004</v>
      </c>
      <c r="F459">
        <f t="shared" si="48"/>
        <v>2528.2525953053951</v>
      </c>
      <c r="G459">
        <f t="shared" si="49"/>
        <v>12.801600000000001</v>
      </c>
      <c r="H459">
        <f t="shared" si="50"/>
        <v>10.483297550757598</v>
      </c>
      <c r="I459">
        <f t="shared" si="51"/>
        <v>4.6061945911459601</v>
      </c>
      <c r="J459">
        <f t="shared" si="52"/>
        <v>5.3745262461633221</v>
      </c>
    </row>
    <row r="460" spans="1:10">
      <c r="A460">
        <v>20.8</v>
      </c>
      <c r="B460">
        <v>8305</v>
      </c>
      <c r="C460">
        <v>40</v>
      </c>
      <c r="D460">
        <f t="shared" si="46"/>
        <v>20.329462767403996</v>
      </c>
      <c r="E460">
        <f t="shared" si="47"/>
        <v>2531.3132000000005</v>
      </c>
      <c r="F460">
        <f t="shared" si="48"/>
        <v>2528.7644597676622</v>
      </c>
      <c r="G460">
        <f t="shared" si="49"/>
        <v>12.192</v>
      </c>
      <c r="H460">
        <f t="shared" si="50"/>
        <v>9.991307488209074</v>
      </c>
      <c r="I460">
        <f t="shared" si="51"/>
        <v>6.4960767719400554</v>
      </c>
      <c r="J460">
        <f t="shared" si="52"/>
        <v>4.8430475314526555</v>
      </c>
    </row>
    <row r="461" spans="1:10">
      <c r="A461">
        <v>20.85</v>
      </c>
      <c r="B461">
        <v>8309</v>
      </c>
      <c r="C461">
        <v>38</v>
      </c>
      <c r="D461">
        <f t="shared" si="46"/>
        <v>20.379462767403997</v>
      </c>
      <c r="E461">
        <f t="shared" si="47"/>
        <v>2532.5324000000005</v>
      </c>
      <c r="F461">
        <f t="shared" si="48"/>
        <v>2529.251728644846</v>
      </c>
      <c r="G461">
        <f t="shared" si="49"/>
        <v>11.5824</v>
      </c>
      <c r="H461">
        <f t="shared" si="50"/>
        <v>9.4994728637897481</v>
      </c>
      <c r="I461">
        <f t="shared" si="51"/>
        <v>10.762804540531144</v>
      </c>
      <c r="J461">
        <f t="shared" si="52"/>
        <v>4.3385854547610405</v>
      </c>
    </row>
    <row r="462" spans="1:10">
      <c r="A462">
        <v>20.9</v>
      </c>
      <c r="B462">
        <v>8309</v>
      </c>
      <c r="C462">
        <v>36</v>
      </c>
      <c r="D462">
        <f t="shared" si="46"/>
        <v>20.429462767403994</v>
      </c>
      <c r="E462">
        <f t="shared" si="47"/>
        <v>2532.5324000000005</v>
      </c>
      <c r="F462">
        <f t="shared" si="48"/>
        <v>2529.7144095163849</v>
      </c>
      <c r="G462">
        <f t="shared" si="49"/>
        <v>10.972800000000001</v>
      </c>
      <c r="H462">
        <f t="shared" si="50"/>
        <v>9.0077859803206035</v>
      </c>
      <c r="I462">
        <f t="shared" si="51"/>
        <v>7.9410703657482582</v>
      </c>
      <c r="J462">
        <f t="shared" si="52"/>
        <v>3.8612800975365844</v>
      </c>
    </row>
    <row r="463" spans="1:10">
      <c r="A463">
        <v>20.95</v>
      </c>
      <c r="B463">
        <v>8311</v>
      </c>
      <c r="C463">
        <v>33</v>
      </c>
      <c r="D463">
        <f t="shared" si="46"/>
        <v>20.479462767403994</v>
      </c>
      <c r="E463">
        <f t="shared" si="47"/>
        <v>2533.1420000000003</v>
      </c>
      <c r="F463">
        <f t="shared" si="48"/>
        <v>2530.1525095770899</v>
      </c>
      <c r="G463">
        <f t="shared" si="49"/>
        <v>10.058400000000001</v>
      </c>
      <c r="H463">
        <f t="shared" si="50"/>
        <v>8.5162391498269869</v>
      </c>
      <c r="I463">
        <f t="shared" si="51"/>
        <v>8.9370529886731305</v>
      </c>
      <c r="J463">
        <f t="shared" si="52"/>
        <v>2.3782600878063525</v>
      </c>
    </row>
    <row r="464" spans="1:10">
      <c r="A464">
        <v>21</v>
      </c>
      <c r="B464">
        <v>8312</v>
      </c>
      <c r="C464">
        <v>32</v>
      </c>
      <c r="D464">
        <f t="shared" si="46"/>
        <v>20.529462767403995</v>
      </c>
      <c r="E464">
        <f t="shared" si="47"/>
        <v>2533.4468000000002</v>
      </c>
      <c r="F464">
        <f t="shared" si="48"/>
        <v>2530.5660356375915</v>
      </c>
      <c r="G464">
        <f t="shared" si="49"/>
        <v>9.7536000000000005</v>
      </c>
      <c r="H464">
        <f t="shared" si="50"/>
        <v>8.0248246930560274</v>
      </c>
      <c r="I464">
        <f t="shared" si="51"/>
        <v>8.2988033117235815</v>
      </c>
      <c r="J464">
        <f t="shared" si="52"/>
        <v>2.9886640618992284</v>
      </c>
    </row>
    <row r="465" spans="1:10">
      <c r="A465">
        <v>21.05</v>
      </c>
      <c r="B465">
        <v>8314</v>
      </c>
      <c r="C465">
        <v>31</v>
      </c>
      <c r="D465">
        <f t="shared" si="46"/>
        <v>20.579462767403996</v>
      </c>
      <c r="E465">
        <f t="shared" si="47"/>
        <v>2534.0564000000004</v>
      </c>
      <c r="F465">
        <f t="shared" si="48"/>
        <v>2530.9549941247692</v>
      </c>
      <c r="G465">
        <f t="shared" si="49"/>
        <v>9.4488000000000003</v>
      </c>
      <c r="H465">
        <f t="shared" si="50"/>
        <v>7.5335349389947392</v>
      </c>
      <c r="I465">
        <f t="shared" si="51"/>
        <v>9.6187184029185673</v>
      </c>
      <c r="J465">
        <f t="shared" si="52"/>
        <v>3.6682402539074865</v>
      </c>
    </row>
    <row r="466" spans="1:10">
      <c r="A466">
        <v>21.1</v>
      </c>
      <c r="B466">
        <v>8315</v>
      </c>
      <c r="C466">
        <v>31</v>
      </c>
      <c r="D466">
        <f t="shared" si="46"/>
        <v>20.629462767403997</v>
      </c>
      <c r="E466">
        <f t="shared" si="47"/>
        <v>2534.3612000000003</v>
      </c>
      <c r="F466">
        <f t="shared" si="48"/>
        <v>2531.3193910821451</v>
      </c>
      <c r="G466">
        <f t="shared" si="49"/>
        <v>9.4488000000000003</v>
      </c>
      <c r="H466">
        <f t="shared" si="50"/>
        <v>7.0423622243896373</v>
      </c>
      <c r="I466">
        <f t="shared" si="51"/>
        <v>9.25260149274329</v>
      </c>
      <c r="J466">
        <f t="shared" si="52"/>
        <v>5.7909427678845518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65"/>
  <sheetViews>
    <sheetView workbookViewId="0">
      <selection activeCell="B2" sqref="B2"/>
    </sheetView>
  </sheetViews>
  <sheetFormatPr baseColWidth="10" defaultRowHeight="16"/>
  <cols>
    <col min="1" max="1" width="14" bestFit="1" customWidth="1"/>
  </cols>
  <sheetData>
    <row r="1" spans="1:5">
      <c r="A1" t="s">
        <v>0</v>
      </c>
      <c r="B1" s="1">
        <v>3.55</v>
      </c>
      <c r="C1" t="s">
        <v>1</v>
      </c>
      <c r="E1" t="s">
        <v>2</v>
      </c>
    </row>
    <row r="2" spans="1:5">
      <c r="A2" t="s">
        <v>3</v>
      </c>
      <c r="B2" s="1">
        <v>6.3500000000000001E-2</v>
      </c>
      <c r="C2" t="s">
        <v>4</v>
      </c>
      <c r="E2" t="s">
        <v>133</v>
      </c>
    </row>
    <row r="3" spans="1:5" ht="19">
      <c r="A3" t="s">
        <v>5</v>
      </c>
      <c r="B3">
        <f>PI()/4*B2^2</f>
        <v>3.1669217443593611E-3</v>
      </c>
      <c r="C3" t="s">
        <v>6</v>
      </c>
      <c r="E3" t="s">
        <v>92</v>
      </c>
    </row>
    <row r="4" spans="1:5" ht="18">
      <c r="A4" t="s">
        <v>7</v>
      </c>
      <c r="B4" s="1">
        <v>298.14999999999998</v>
      </c>
      <c r="C4" t="s">
        <v>8</v>
      </c>
    </row>
    <row r="5" spans="1:5" ht="18">
      <c r="A5" t="s">
        <v>9</v>
      </c>
      <c r="B5" s="1">
        <v>101325</v>
      </c>
      <c r="C5" t="s">
        <v>10</v>
      </c>
    </row>
    <row r="6" spans="1:5">
      <c r="A6" s="2" t="s">
        <v>11</v>
      </c>
      <c r="B6" s="3">
        <v>8.3144597999999998</v>
      </c>
      <c r="C6" t="s">
        <v>12</v>
      </c>
    </row>
    <row r="7" spans="1:5" ht="18">
      <c r="A7" t="s">
        <v>13</v>
      </c>
      <c r="B7" s="3">
        <v>29</v>
      </c>
      <c r="C7" t="s">
        <v>14</v>
      </c>
    </row>
    <row r="8" spans="1:5" ht="19">
      <c r="A8" s="4" t="s">
        <v>15</v>
      </c>
      <c r="B8" s="5">
        <f>B5/B6/B4*B7/1000</f>
        <v>1.1853476929524798</v>
      </c>
      <c r="C8" t="s">
        <v>16</v>
      </c>
    </row>
    <row r="9" spans="1:5" ht="18">
      <c r="A9" t="s">
        <v>17</v>
      </c>
      <c r="B9" s="6">
        <v>0.61299862468220134</v>
      </c>
    </row>
    <row r="10" spans="1:5" ht="18">
      <c r="A10" t="s">
        <v>48</v>
      </c>
      <c r="B10" s="6">
        <v>715.89394968469219</v>
      </c>
      <c r="C10" t="s">
        <v>26</v>
      </c>
    </row>
    <row r="11" spans="1:5" ht="18">
      <c r="A11" t="s">
        <v>49</v>
      </c>
      <c r="B11" s="6">
        <v>0.1023647976729834</v>
      </c>
      <c r="C11" t="s">
        <v>21</v>
      </c>
    </row>
    <row r="12" spans="1:5" ht="18">
      <c r="A12" t="s">
        <v>50</v>
      </c>
      <c r="B12" s="6">
        <v>422.7001195937508</v>
      </c>
      <c r="C12" t="s">
        <v>26</v>
      </c>
    </row>
    <row r="13" spans="1:5" ht="18">
      <c r="A13" t="s">
        <v>51</v>
      </c>
      <c r="B13" s="6">
        <v>2.8937579301420611</v>
      </c>
      <c r="C13" t="s">
        <v>21</v>
      </c>
    </row>
    <row r="14" spans="1:5">
      <c r="A14" t="s">
        <v>22</v>
      </c>
      <c r="B14" s="1">
        <v>0.44020756388978871</v>
      </c>
      <c r="C14" t="s">
        <v>21</v>
      </c>
    </row>
    <row r="15" spans="1:5">
      <c r="A15" t="s">
        <v>23</v>
      </c>
      <c r="B15" s="1">
        <f>AVERAGE(B44:B51)</f>
        <v>0.34167487499999999</v>
      </c>
      <c r="C15" t="s">
        <v>24</v>
      </c>
    </row>
    <row r="16" spans="1:5" ht="19">
      <c r="A16" s="2" t="s">
        <v>27</v>
      </c>
      <c r="B16" s="3">
        <v>9.8066499999999994</v>
      </c>
      <c r="C16" t="s">
        <v>28</v>
      </c>
    </row>
    <row r="17" spans="1:10" ht="20">
      <c r="A17" t="s">
        <v>30</v>
      </c>
      <c r="B17">
        <f>B10/B1-B16</f>
        <v>191.85361751681472</v>
      </c>
      <c r="C17" t="s">
        <v>28</v>
      </c>
    </row>
    <row r="18" spans="1:10" ht="18">
      <c r="A18" t="s">
        <v>52</v>
      </c>
      <c r="B18">
        <f>SQRT(2*(B10-B1*B16)/B8/B9/B3)</f>
        <v>769.38351217987702</v>
      </c>
      <c r="C18" t="s">
        <v>33</v>
      </c>
    </row>
    <row r="19" spans="1:10" ht="18">
      <c r="A19" t="s">
        <v>53</v>
      </c>
      <c r="B19">
        <f>B17/B18</f>
        <v>0.24936018835813129</v>
      </c>
      <c r="C19" t="s">
        <v>54</v>
      </c>
    </row>
    <row r="20" spans="1:10" ht="20">
      <c r="A20" t="s">
        <v>55</v>
      </c>
      <c r="B20">
        <f>B12/B1-B16</f>
        <v>109.26380622359177</v>
      </c>
      <c r="C20" t="s">
        <v>28</v>
      </c>
    </row>
    <row r="21" spans="1:10" ht="18">
      <c r="A21" t="s">
        <v>56</v>
      </c>
      <c r="B21">
        <f>SQRT(2*(B12-B1*B16)/B8/B9/B3)</f>
        <v>580.62541468400264</v>
      </c>
      <c r="C21" t="s">
        <v>33</v>
      </c>
      <c r="I21" s="8"/>
      <c r="J21" s="8"/>
    </row>
    <row r="22" spans="1:10" ht="18">
      <c r="A22" t="s">
        <v>57</v>
      </c>
      <c r="B22">
        <f>B20/B21</f>
        <v>0.18818295489710365</v>
      </c>
      <c r="C22" t="s">
        <v>54</v>
      </c>
    </row>
    <row r="23" spans="1:10" ht="18">
      <c r="A23" t="s">
        <v>32</v>
      </c>
      <c r="B23">
        <f>SQRT(2*(B1*B16)/B8/B9/B3)</f>
        <v>173.9475101477633</v>
      </c>
      <c r="C23" t="s">
        <v>33</v>
      </c>
    </row>
    <row r="24" spans="1:10" ht="18">
      <c r="A24" t="s">
        <v>58</v>
      </c>
      <c r="B24" s="3">
        <v>0</v>
      </c>
      <c r="C24" t="s">
        <v>4</v>
      </c>
    </row>
    <row r="25" spans="1:10" ht="18">
      <c r="A25" t="s">
        <v>59</v>
      </c>
      <c r="B25" s="3">
        <v>0</v>
      </c>
      <c r="C25" t="s">
        <v>33</v>
      </c>
    </row>
    <row r="26" spans="1:10" ht="18">
      <c r="A26" t="s">
        <v>60</v>
      </c>
      <c r="B26">
        <f>ATANH(B25/B18)</f>
        <v>0</v>
      </c>
    </row>
    <row r="27" spans="1:10" ht="18">
      <c r="A27" t="s">
        <v>61</v>
      </c>
      <c r="B27">
        <f>B24+B18^2/B17*(LN(COSH((B19*B11+B26)))-LN(COSH(B26)))</f>
        <v>1.0050648983265562</v>
      </c>
      <c r="C27" t="s">
        <v>4</v>
      </c>
    </row>
    <row r="28" spans="1:10" ht="18">
      <c r="A28" t="s">
        <v>62</v>
      </c>
      <c r="B28">
        <f>B18*TANH(B19*(B11-0)+B26)</f>
        <v>19.634792499377841</v>
      </c>
      <c r="C28" t="s">
        <v>33</v>
      </c>
    </row>
    <row r="29" spans="1:10" ht="18">
      <c r="A29" t="s">
        <v>63</v>
      </c>
      <c r="B29">
        <f>ATANH(B28/B21)</f>
        <v>3.3829525354587386E-2</v>
      </c>
    </row>
    <row r="30" spans="1:10" ht="18">
      <c r="A30" t="s">
        <v>64</v>
      </c>
      <c r="B30" t="e">
        <f>_xlfn.ACOTH(B28/B21)</f>
        <v>#NUM!</v>
      </c>
    </row>
    <row r="31" spans="1:10" ht="18">
      <c r="A31" t="s">
        <v>65</v>
      </c>
      <c r="B31">
        <f>B27+IF(B29&lt;1,B21^2/B20*(LN(COSH((B22*(B13-B11)+B29)))-LN(COSH(B29))),1)</f>
        <v>458.30576614930533</v>
      </c>
      <c r="C31" t="s">
        <v>4</v>
      </c>
    </row>
    <row r="32" spans="1:10" ht="18">
      <c r="A32" t="s">
        <v>66</v>
      </c>
      <c r="B32">
        <f>IF(B28&lt;B21,$B$21*TANH($B$22*(B13-$B$11)+$B$29),$B$21*_xlfn.COTH($B$22*(B13-$B$11)+_xlfn.ACOTH($B$28/$B$21)))</f>
        <v>294.56625384404293</v>
      </c>
      <c r="C32" t="s">
        <v>33</v>
      </c>
    </row>
    <row r="33" spans="1:10" ht="18">
      <c r="A33" t="s">
        <v>67</v>
      </c>
      <c r="B33">
        <f>B16/B23</f>
        <v>5.6377064504513678E-2</v>
      </c>
      <c r="C33" t="s">
        <v>54</v>
      </c>
    </row>
    <row r="34" spans="1:10" ht="18">
      <c r="A34" t="s">
        <v>68</v>
      </c>
      <c r="B34">
        <f>ATAN(B32/B23)/B33+B13</f>
        <v>21.29443143870505</v>
      </c>
      <c r="C34" t="s">
        <v>21</v>
      </c>
    </row>
    <row r="35" spans="1:10" ht="20">
      <c r="A35" t="s">
        <v>69</v>
      </c>
      <c r="B35">
        <f>B32^2+B23^2</f>
        <v>117027.01419031936</v>
      </c>
    </row>
    <row r="36" spans="1:10" ht="19">
      <c r="A36" t="s">
        <v>70</v>
      </c>
      <c r="B36">
        <f>SUM(I44:I465)</f>
        <v>3133.1208555696262</v>
      </c>
    </row>
    <row r="37" spans="1:10" ht="19">
      <c r="A37" t="s">
        <v>71</v>
      </c>
      <c r="B37">
        <f>SUM(J44:J465)</f>
        <v>11791.082279975577</v>
      </c>
    </row>
    <row r="38" spans="1:10">
      <c r="A38" t="s">
        <v>18</v>
      </c>
      <c r="B38">
        <f>B10*B11+B12*(B13-B11)</f>
        <v>1253.2045502426402</v>
      </c>
      <c r="C38" t="s">
        <v>19</v>
      </c>
    </row>
    <row r="43" spans="1:10" ht="19">
      <c r="A43" t="s">
        <v>38</v>
      </c>
      <c r="B43" t="s">
        <v>39</v>
      </c>
      <c r="C43" t="s">
        <v>40</v>
      </c>
      <c r="D43" t="s">
        <v>41</v>
      </c>
      <c r="E43" t="s">
        <v>42</v>
      </c>
      <c r="F43" t="s">
        <v>43</v>
      </c>
      <c r="G43" t="s">
        <v>44</v>
      </c>
      <c r="H43" t="s">
        <v>45</v>
      </c>
      <c r="I43" t="s">
        <v>46</v>
      </c>
      <c r="J43" t="s">
        <v>47</v>
      </c>
    </row>
    <row r="44" spans="1:10">
      <c r="A44">
        <v>4.3749999999999997E-2</v>
      </c>
      <c r="B44">
        <v>-0.70507799999999998</v>
      </c>
      <c r="C44">
        <v>4.3783000000000003</v>
      </c>
      <c r="D44">
        <f t="shared" ref="D44:D107" si="0">A44-$B$14</f>
        <v>-0.3964575638897887</v>
      </c>
      <c r="E44">
        <f t="shared" ref="E44:E107" si="1">(B44-$B$15)*0.3048</f>
        <v>-0.31905027629999999</v>
      </c>
      <c r="F44">
        <f>IF(D44&lt;0,$B$24,IF(D44&lt;$B$11,$B$24+$B$18^2/$B$17*(LN(COSH($B$19*(D44-0)+$B$26))-LN(COSH($B$26))),IF(D44&lt;$B$13,IF($B$28&lt;$B$21,$B$27+$B$21^2/$B$20*(LN(COSH($B$22*(D44-$B$11)+$B$29))-LN(COSH($B$29))),5),$B$31+$B$23^2/2/$B$16*LN($B$35/(H44^2+$B$23^2)))))</f>
        <v>0</v>
      </c>
      <c r="G44">
        <f t="shared" ref="G44:G107" si="2">0.3048*C44</f>
        <v>1.3345058400000001</v>
      </c>
      <c r="H44">
        <f>IF(D44&lt;0,0,IF(D44&lt;$B$11,$B$18*TANH($B$19*(D44-0)+$B$26),IF(D44&lt;$B$13,IF($B$28&lt;$B$21,$B$21*TANH($B$22*(D44-$B$11)+$B$29),$B$21*_xlfn.COTH($B$22*(D44-$B$11)+$B$30)),$B$23*($B$32-$B$23*TAN($B$33*(D44-$B$13)))/($B$23+$B$32*TAN($B$33*(D44-$B$13))))))</f>
        <v>0</v>
      </c>
      <c r="I44">
        <f t="shared" ref="I44:I107" si="3">(E44-F44)^2</f>
        <v>0.10179307880710634</v>
      </c>
      <c r="J44">
        <f t="shared" ref="J44:J107" si="4">(G44-H44)^2</f>
        <v>1.7809058369941058</v>
      </c>
    </row>
    <row r="45" spans="1:10">
      <c r="A45">
        <v>9.375E-2</v>
      </c>
      <c r="B45">
        <v>0.49121100000000001</v>
      </c>
      <c r="C45">
        <v>5.8291599999999999</v>
      </c>
      <c r="D45">
        <f t="shared" si="0"/>
        <v>-0.34645756388978871</v>
      </c>
      <c r="E45">
        <f t="shared" si="1"/>
        <v>4.5578610900000011E-2</v>
      </c>
      <c r="F45">
        <f t="shared" ref="F45:F108" si="5">IF(D45&lt;0,$B$24,IF(D45&lt;$B$11,$B$24+$B$18^2/$B$17*(LN(COSH($B$19*(D45-0)+$B$26))-LN(COSH($B$26))),IF(D45&lt;$B$13,IF($B$28&lt;$B$21,$B$27+$B$21^2/$B$20*(LN(COSH($B$22*(D45-$B$11)+$B$29))-LN(COSH($B$29))),5),$B$31+$B$23^2/2/$B$16*LN($B$35/(H45^2+$B$23^2)))))</f>
        <v>0</v>
      </c>
      <c r="G45">
        <f t="shared" si="2"/>
        <v>1.7767279680000001</v>
      </c>
      <c r="H45">
        <f t="shared" ref="H45:H108" si="6">IF(D45&lt;0,0,IF(D45&lt;$B$11,$B$18*TANH($B$19*(D45-0)+$B$26),IF(D45&lt;$B$13,IF($B$28&lt;$B$21,$B$21*TANH($B$22*(D45-$B$11)+$B$29),$B$21*_xlfn.COTH($B$22*(D45-$B$11)+$B$30)),$B$23*($B$32-$B$23*TAN($B$33*(D45-$B$13)))/($B$23+$B$32*TAN($B$33*(D45-$B$13))))))</f>
        <v>0</v>
      </c>
      <c r="I45">
        <f t="shared" si="3"/>
        <v>2.0774097715735998E-3</v>
      </c>
      <c r="J45">
        <f t="shared" si="4"/>
        <v>3.1567622722734092</v>
      </c>
    </row>
    <row r="46" spans="1:10">
      <c r="A46">
        <v>0.14374999999999999</v>
      </c>
      <c r="B46">
        <v>0.49121100000000001</v>
      </c>
      <c r="C46">
        <v>7.8894099999999998</v>
      </c>
      <c r="D46">
        <f t="shared" si="0"/>
        <v>-0.29645756388978872</v>
      </c>
      <c r="E46">
        <f t="shared" si="1"/>
        <v>4.5578610900000011E-2</v>
      </c>
      <c r="F46">
        <f t="shared" si="5"/>
        <v>0</v>
      </c>
      <c r="G46">
        <f t="shared" si="2"/>
        <v>2.404692168</v>
      </c>
      <c r="H46">
        <f t="shared" si="6"/>
        <v>0</v>
      </c>
      <c r="I46">
        <f t="shared" si="3"/>
        <v>2.0774097715735998E-3</v>
      </c>
      <c r="J46">
        <f t="shared" si="4"/>
        <v>5.78254442284054</v>
      </c>
    </row>
    <row r="47" spans="1:10">
      <c r="A47">
        <v>0.19375000000000001</v>
      </c>
      <c r="B47">
        <v>0.49121100000000001</v>
      </c>
      <c r="C47">
        <v>10.804</v>
      </c>
      <c r="D47">
        <f t="shared" si="0"/>
        <v>-0.24645756388978871</v>
      </c>
      <c r="E47">
        <f t="shared" si="1"/>
        <v>4.5578610900000011E-2</v>
      </c>
      <c r="F47">
        <f t="shared" si="5"/>
        <v>0</v>
      </c>
      <c r="G47">
        <f t="shared" si="2"/>
        <v>3.2930592000000001</v>
      </c>
      <c r="H47">
        <f t="shared" si="6"/>
        <v>0</v>
      </c>
      <c r="I47">
        <f t="shared" si="3"/>
        <v>2.0774097715735998E-3</v>
      </c>
      <c r="J47">
        <f t="shared" si="4"/>
        <v>10.84423889470464</v>
      </c>
    </row>
    <row r="48" spans="1:10">
      <c r="A48">
        <v>0.24374999999999999</v>
      </c>
      <c r="B48">
        <v>0.49121100000000001</v>
      </c>
      <c r="C48">
        <v>14.829700000000001</v>
      </c>
      <c r="D48">
        <f t="shared" si="0"/>
        <v>-0.19645756388978872</v>
      </c>
      <c r="E48">
        <f t="shared" si="1"/>
        <v>4.5578610900000011E-2</v>
      </c>
      <c r="F48">
        <f t="shared" si="5"/>
        <v>0</v>
      </c>
      <c r="G48">
        <f t="shared" si="2"/>
        <v>4.5200925600000001</v>
      </c>
      <c r="H48">
        <f t="shared" si="6"/>
        <v>0</v>
      </c>
      <c r="I48">
        <f t="shared" si="3"/>
        <v>2.0774097715735998E-3</v>
      </c>
      <c r="J48">
        <f t="shared" si="4"/>
        <v>20.431236750967354</v>
      </c>
    </row>
    <row r="49" spans="1:10">
      <c r="A49">
        <v>0.29499999999999998</v>
      </c>
      <c r="B49">
        <v>0.49121100000000001</v>
      </c>
      <c r="C49">
        <v>20.205400000000001</v>
      </c>
      <c r="D49">
        <f t="shared" si="0"/>
        <v>-0.14520756388978873</v>
      </c>
      <c r="E49">
        <f t="shared" si="1"/>
        <v>4.5578610900000011E-2</v>
      </c>
      <c r="F49">
        <f t="shared" si="5"/>
        <v>0</v>
      </c>
      <c r="G49">
        <f t="shared" si="2"/>
        <v>6.1586059200000003</v>
      </c>
      <c r="H49">
        <f t="shared" si="6"/>
        <v>0</v>
      </c>
      <c r="I49">
        <f t="shared" si="3"/>
        <v>2.0774097715735998E-3</v>
      </c>
      <c r="J49">
        <f t="shared" si="4"/>
        <v>37.928426877859053</v>
      </c>
    </row>
    <row r="50" spans="1:10">
      <c r="A50">
        <v>0.34499999999999997</v>
      </c>
      <c r="B50">
        <v>0.49121100000000001</v>
      </c>
      <c r="C50">
        <v>27.1295</v>
      </c>
      <c r="D50">
        <f t="shared" si="0"/>
        <v>-9.5207563889788738E-2</v>
      </c>
      <c r="E50">
        <f t="shared" si="1"/>
        <v>4.5578610900000011E-2</v>
      </c>
      <c r="F50">
        <f t="shared" si="5"/>
        <v>0</v>
      </c>
      <c r="G50">
        <f t="shared" si="2"/>
        <v>8.2690716000000002</v>
      </c>
      <c r="H50">
        <f t="shared" si="6"/>
        <v>0</v>
      </c>
      <c r="I50">
        <f t="shared" si="3"/>
        <v>2.0774097715735998E-3</v>
      </c>
      <c r="J50">
        <f t="shared" si="4"/>
        <v>68.377545125926559</v>
      </c>
    </row>
    <row r="51" spans="1:10">
      <c r="A51">
        <v>0.39500000000000002</v>
      </c>
      <c r="B51">
        <v>0.49121100000000001</v>
      </c>
      <c r="C51">
        <v>35.750599999999999</v>
      </c>
      <c r="D51">
        <f t="shared" si="0"/>
        <v>-4.5207563889788693E-2</v>
      </c>
      <c r="E51">
        <f t="shared" si="1"/>
        <v>4.5578610900000011E-2</v>
      </c>
      <c r="F51">
        <f t="shared" si="5"/>
        <v>0</v>
      </c>
      <c r="G51">
        <f t="shared" si="2"/>
        <v>10.89678288</v>
      </c>
      <c r="H51">
        <f t="shared" si="6"/>
        <v>0</v>
      </c>
      <c r="I51">
        <f t="shared" si="3"/>
        <v>2.0774097715735998E-3</v>
      </c>
      <c r="J51">
        <f t="shared" si="4"/>
        <v>118.7398771338611</v>
      </c>
    </row>
    <row r="52" spans="1:10">
      <c r="A52">
        <v>0.44500000000000001</v>
      </c>
      <c r="B52">
        <v>2.8752399999999998</v>
      </c>
      <c r="C52">
        <v>46.168399999999998</v>
      </c>
      <c r="D52">
        <f t="shared" si="0"/>
        <v>4.7924361102112956E-3</v>
      </c>
      <c r="E52">
        <f t="shared" si="1"/>
        <v>0.77223065010000003</v>
      </c>
      <c r="F52">
        <f t="shared" si="5"/>
        <v>2.2031930717340488E-3</v>
      </c>
      <c r="G52">
        <f t="shared" si="2"/>
        <v>14.072128320000001</v>
      </c>
      <c r="H52">
        <f t="shared" si="6"/>
        <v>0.91944576676711365</v>
      </c>
      <c r="I52">
        <f t="shared" si="3"/>
        <v>0.59294228457741804</v>
      </c>
      <c r="J52">
        <f t="shared" si="4"/>
        <v>172.99305834611678</v>
      </c>
    </row>
    <row r="53" spans="1:10">
      <c r="A53">
        <v>0.495</v>
      </c>
      <c r="B53">
        <v>5.2678200000000004</v>
      </c>
      <c r="C53">
        <v>58.433</v>
      </c>
      <c r="D53">
        <f t="shared" si="0"/>
        <v>5.4792436110211284E-2</v>
      </c>
      <c r="E53">
        <f t="shared" si="1"/>
        <v>1.5014890341000002</v>
      </c>
      <c r="F53">
        <f t="shared" si="5"/>
        <v>0.28798356580232898</v>
      </c>
      <c r="G53">
        <f t="shared" si="2"/>
        <v>17.810378400000001</v>
      </c>
      <c r="H53">
        <f t="shared" si="6"/>
        <v>10.511472998037666</v>
      </c>
      <c r="I53">
        <f t="shared" si="3"/>
        <v>1.4725955215883506</v>
      </c>
      <c r="J53">
        <f t="shared" si="4"/>
        <v>53.274020066794954</v>
      </c>
    </row>
    <row r="54" spans="1:10">
      <c r="A54">
        <v>0.54500000000000004</v>
      </c>
      <c r="B54">
        <v>7.6606399999999999</v>
      </c>
      <c r="C54">
        <v>72.532399999999996</v>
      </c>
      <c r="D54">
        <f t="shared" si="0"/>
        <v>0.10479243611021133</v>
      </c>
      <c r="E54">
        <f t="shared" si="1"/>
        <v>2.2308205701000001</v>
      </c>
      <c r="F54">
        <f t="shared" si="5"/>
        <v>1.0530526729972669</v>
      </c>
      <c r="G54">
        <f t="shared" si="2"/>
        <v>22.10787552</v>
      </c>
      <c r="H54">
        <f t="shared" si="6"/>
        <v>19.899738069791702</v>
      </c>
      <c r="I54">
        <f t="shared" si="3"/>
        <v>1.3871372194457945</v>
      </c>
      <c r="J54">
        <f t="shared" si="4"/>
        <v>4.8758709990124034</v>
      </c>
    </row>
    <row r="55" spans="1:10">
      <c r="A55">
        <v>0.59499999999999997</v>
      </c>
      <c r="B55">
        <v>11.2407</v>
      </c>
      <c r="C55">
        <v>88.363799999999998</v>
      </c>
      <c r="D55">
        <f t="shared" si="0"/>
        <v>0.15479243611021126</v>
      </c>
      <c r="E55">
        <f t="shared" si="1"/>
        <v>3.3220228581</v>
      </c>
      <c r="F55">
        <f t="shared" si="5"/>
        <v>2.1844275700204578</v>
      </c>
      <c r="G55">
        <f t="shared" si="2"/>
        <v>26.933286240000001</v>
      </c>
      <c r="H55">
        <f t="shared" si="6"/>
        <v>25.354591079119395</v>
      </c>
      <c r="I55">
        <f t="shared" si="3"/>
        <v>1.2941230394607766</v>
      </c>
      <c r="J55">
        <f t="shared" si="4"/>
        <v>2.4922784109878435</v>
      </c>
    </row>
    <row r="56" spans="1:10">
      <c r="A56">
        <v>0.64500000000000002</v>
      </c>
      <c r="B56">
        <v>14.829800000000001</v>
      </c>
      <c r="C56">
        <v>105.699</v>
      </c>
      <c r="D56">
        <f t="shared" si="0"/>
        <v>0.20479243611021131</v>
      </c>
      <c r="E56">
        <f t="shared" si="1"/>
        <v>4.4159805381000004</v>
      </c>
      <c r="F56">
        <f t="shared" si="5"/>
        <v>3.588437103084225</v>
      </c>
      <c r="G56">
        <f t="shared" si="2"/>
        <v>32.217055200000004</v>
      </c>
      <c r="H56">
        <f t="shared" si="6"/>
        <v>30.804963524400694</v>
      </c>
      <c r="I56">
        <f t="shared" si="3"/>
        <v>0.68482813683770871</v>
      </c>
      <c r="J56">
        <f t="shared" si="4"/>
        <v>1.9940029002968671</v>
      </c>
    </row>
    <row r="57" spans="1:10">
      <c r="A57">
        <v>0.69499999999999995</v>
      </c>
      <c r="B57">
        <v>18.418700000000001</v>
      </c>
      <c r="C57">
        <v>124.166</v>
      </c>
      <c r="D57">
        <f t="shared" si="0"/>
        <v>0.25479243611021124</v>
      </c>
      <c r="E57">
        <f t="shared" si="1"/>
        <v>5.5098772581000013</v>
      </c>
      <c r="F57">
        <f t="shared" si="5"/>
        <v>5.2648332739805186</v>
      </c>
      <c r="G57">
        <f t="shared" si="2"/>
        <v>37.845796800000002</v>
      </c>
      <c r="H57">
        <f t="shared" si="6"/>
        <v>36.249897188755902</v>
      </c>
      <c r="I57">
        <f t="shared" si="3"/>
        <v>6.0046554153149287E-2</v>
      </c>
      <c r="J57">
        <f t="shared" si="4"/>
        <v>2.5468955691690693</v>
      </c>
    </row>
    <row r="58" spans="1:10">
      <c r="A58">
        <v>0.745</v>
      </c>
      <c r="B58">
        <v>24.3916</v>
      </c>
      <c r="C58">
        <v>143.26900000000001</v>
      </c>
      <c r="D58">
        <f t="shared" si="0"/>
        <v>0.30479243611021128</v>
      </c>
      <c r="E58">
        <f t="shared" si="1"/>
        <v>7.3304171781000012</v>
      </c>
      <c r="F58">
        <f t="shared" si="5"/>
        <v>7.2133202667465275</v>
      </c>
      <c r="G58">
        <f t="shared" si="2"/>
        <v>43.668391200000002</v>
      </c>
      <c r="H58">
        <f t="shared" si="6"/>
        <v>41.688437690361951</v>
      </c>
      <c r="I58">
        <f t="shared" si="3"/>
        <v>1.3711686648523271E-2</v>
      </c>
      <c r="J58">
        <f t="shared" si="4"/>
        <v>3.9202159003280355</v>
      </c>
    </row>
    <row r="59" spans="1:10">
      <c r="A59">
        <v>0.79500000000000004</v>
      </c>
      <c r="B59">
        <v>32.765900000000002</v>
      </c>
      <c r="C59">
        <v>162.46</v>
      </c>
      <c r="D59">
        <f t="shared" si="0"/>
        <v>0.35479243611021133</v>
      </c>
      <c r="E59">
        <f t="shared" si="1"/>
        <v>9.8829038181000008</v>
      </c>
      <c r="F59">
        <f t="shared" si="5"/>
        <v>9.433554656084894</v>
      </c>
      <c r="G59">
        <f t="shared" si="2"/>
        <v>49.517808000000002</v>
      </c>
      <c r="H59">
        <f t="shared" si="6"/>
        <v>47.119635148064837</v>
      </c>
      <c r="I59">
        <f t="shared" si="3"/>
        <v>0.20191466940367878</v>
      </c>
      <c r="J59">
        <f t="shared" si="4"/>
        <v>5.7512330277588424</v>
      </c>
    </row>
    <row r="60" spans="1:10">
      <c r="A60">
        <v>0.84499999999999997</v>
      </c>
      <c r="B60">
        <v>41.131300000000003</v>
      </c>
      <c r="C60">
        <v>181.24600000000001</v>
      </c>
      <c r="D60">
        <f t="shared" si="0"/>
        <v>0.40479243611021126</v>
      </c>
      <c r="E60">
        <f t="shared" si="1"/>
        <v>12.432677738100001</v>
      </c>
      <c r="F60">
        <f t="shared" si="5"/>
        <v>11.925145648899125</v>
      </c>
      <c r="G60">
        <f t="shared" si="2"/>
        <v>55.243780800000003</v>
      </c>
      <c r="H60">
        <f t="shared" si="6"/>
        <v>52.542544840274715</v>
      </c>
      <c r="I60">
        <f t="shared" si="3"/>
        <v>0.25758882156860541</v>
      </c>
      <c r="J60">
        <f t="shared" si="4"/>
        <v>7.2966757101129991</v>
      </c>
    </row>
    <row r="61" spans="1:10">
      <c r="A61">
        <v>0.89500000000000002</v>
      </c>
      <c r="B61">
        <v>53.094499999999996</v>
      </c>
      <c r="C61">
        <v>199.3</v>
      </c>
      <c r="D61">
        <f t="shared" si="0"/>
        <v>0.45479243611021131</v>
      </c>
      <c r="E61">
        <f t="shared" si="1"/>
        <v>16.079061098099999</v>
      </c>
      <c r="F61">
        <f t="shared" si="5"/>
        <v>14.687655358587598</v>
      </c>
      <c r="G61">
        <f t="shared" si="2"/>
        <v>60.746640000000006</v>
      </c>
      <c r="H61">
        <f t="shared" si="6"/>
        <v>57.956227856179893</v>
      </c>
      <c r="I61">
        <f t="shared" si="3"/>
        <v>1.9360099319480499</v>
      </c>
      <c r="J61">
        <f t="shared" si="4"/>
        <v>7.7863999323787594</v>
      </c>
    </row>
    <row r="62" spans="1:10">
      <c r="A62">
        <v>0.94499999999999995</v>
      </c>
      <c r="B62">
        <v>66.262699999999995</v>
      </c>
      <c r="C62">
        <v>216.53</v>
      </c>
      <c r="D62">
        <f t="shared" si="0"/>
        <v>0.50479243611021118</v>
      </c>
      <c r="E62">
        <f t="shared" si="1"/>
        <v>20.092728458100002</v>
      </c>
      <c r="F62">
        <f t="shared" si="5"/>
        <v>17.720599111684123</v>
      </c>
      <c r="G62">
        <f t="shared" si="2"/>
        <v>65.998344000000003</v>
      </c>
      <c r="H62">
        <f t="shared" si="6"/>
        <v>63.359751738335639</v>
      </c>
      <c r="I62">
        <f t="shared" si="3"/>
        <v>5.6269976361274221</v>
      </c>
      <c r="J62">
        <f t="shared" si="4"/>
        <v>6.9621691233150633</v>
      </c>
    </row>
    <row r="63" spans="1:10">
      <c r="A63">
        <v>0.995</v>
      </c>
      <c r="B63">
        <v>79.430700000000002</v>
      </c>
      <c r="C63">
        <v>233.07599999999999</v>
      </c>
      <c r="D63">
        <f t="shared" si="0"/>
        <v>0.55479243611021123</v>
      </c>
      <c r="E63">
        <f t="shared" si="1"/>
        <v>24.106334858100002</v>
      </c>
      <c r="F63">
        <f t="shared" si="5"/>
        <v>21.023445786391722</v>
      </c>
      <c r="G63">
        <f t="shared" si="2"/>
        <v>71.041564800000003</v>
      </c>
      <c r="H63">
        <f t="shared" si="6"/>
        <v>68.752191115705926</v>
      </c>
      <c r="I63">
        <f t="shared" si="3"/>
        <v>9.5042050284583404</v>
      </c>
      <c r="J63">
        <f t="shared" si="4"/>
        <v>5.2412318663382358</v>
      </c>
    </row>
    <row r="64" spans="1:10">
      <c r="A64">
        <v>1.0449999999999999</v>
      </c>
      <c r="B64">
        <v>90.214799999999997</v>
      </c>
      <c r="C64">
        <v>249.22300000000001</v>
      </c>
      <c r="D64">
        <f t="shared" si="0"/>
        <v>0.60479243611021127</v>
      </c>
      <c r="E64">
        <f t="shared" si="1"/>
        <v>27.3933285381</v>
      </c>
      <c r="F64">
        <f t="shared" si="5"/>
        <v>24.595618182517907</v>
      </c>
      <c r="G64">
        <f t="shared" si="2"/>
        <v>75.96317040000001</v>
      </c>
      <c r="H64">
        <f t="shared" si="6"/>
        <v>74.132628326259706</v>
      </c>
      <c r="I64">
        <f t="shared" si="3"/>
        <v>7.8271832337312865</v>
      </c>
      <c r="J64">
        <f t="shared" si="4"/>
        <v>3.3508842837334525</v>
      </c>
    </row>
    <row r="65" spans="1:10">
      <c r="A65">
        <v>1.095</v>
      </c>
      <c r="B65">
        <v>99.793899999999994</v>
      </c>
      <c r="C65">
        <v>265.274</v>
      </c>
      <c r="D65">
        <f t="shared" si="0"/>
        <v>0.65479243611021132</v>
      </c>
      <c r="E65">
        <f t="shared" si="1"/>
        <v>30.313038218100001</v>
      </c>
      <c r="F65">
        <f t="shared" si="5"/>
        <v>28.436493422252372</v>
      </c>
      <c r="G65">
        <f t="shared" si="2"/>
        <v>80.855515199999999</v>
      </c>
      <c r="H65">
        <f t="shared" si="6"/>
        <v>79.500154028250151</v>
      </c>
      <c r="I65">
        <f t="shared" si="3"/>
        <v>3.5214203708228182</v>
      </c>
      <c r="J65">
        <f t="shared" si="4"/>
        <v>1.8370039058871219</v>
      </c>
    </row>
    <row r="66" spans="1:10">
      <c r="A66">
        <v>1.145</v>
      </c>
      <c r="B66">
        <v>112.979</v>
      </c>
      <c r="C66">
        <v>281.43299999999999</v>
      </c>
      <c r="D66">
        <f t="shared" si="0"/>
        <v>0.70479243611021136</v>
      </c>
      <c r="E66">
        <f t="shared" si="1"/>
        <v>34.331856698100005</v>
      </c>
      <c r="F66">
        <f t="shared" si="5"/>
        <v>32.545403381212594</v>
      </c>
      <c r="G66">
        <f t="shared" si="2"/>
        <v>85.780778400000003</v>
      </c>
      <c r="H66">
        <f t="shared" si="6"/>
        <v>84.853867799333585</v>
      </c>
      <c r="I66">
        <f t="shared" si="3"/>
        <v>3.1914154534180303</v>
      </c>
      <c r="J66">
        <f t="shared" si="4"/>
        <v>0.85916326162777867</v>
      </c>
    </row>
    <row r="67" spans="1:10">
      <c r="A67">
        <v>1.1950000000000001</v>
      </c>
      <c r="B67">
        <v>126.17400000000001</v>
      </c>
      <c r="C67">
        <v>297.73599999999999</v>
      </c>
      <c r="D67">
        <f t="shared" si="0"/>
        <v>0.75479243611021141</v>
      </c>
      <c r="E67">
        <f t="shared" si="1"/>
        <v>38.353692698100005</v>
      </c>
      <c r="F67">
        <f t="shared" si="5"/>
        <v>36.92163514912378</v>
      </c>
      <c r="G67">
        <f t="shared" si="2"/>
        <v>90.749932799999996</v>
      </c>
      <c r="H67">
        <f t="shared" si="6"/>
        <v>90.19287872271471</v>
      </c>
      <c r="I67">
        <f t="shared" si="3"/>
        <v>2.0507888235797926</v>
      </c>
      <c r="J67">
        <f t="shared" si="4"/>
        <v>0.31030924502016199</v>
      </c>
    </row>
    <row r="68" spans="1:10">
      <c r="A68">
        <v>1.2450000000000001</v>
      </c>
      <c r="B68">
        <v>140.56399999999999</v>
      </c>
      <c r="C68">
        <v>314.07600000000002</v>
      </c>
      <c r="D68">
        <f t="shared" si="0"/>
        <v>0.80479243611021145</v>
      </c>
      <c r="E68">
        <f t="shared" si="1"/>
        <v>42.739764698100004</v>
      </c>
      <c r="F68">
        <f t="shared" si="5"/>
        <v>41.564431519464705</v>
      </c>
      <c r="G68">
        <f t="shared" si="2"/>
        <v>95.730364800000018</v>
      </c>
      <c r="H68">
        <f t="shared" si="6"/>
        <v>95.516305959536695</v>
      </c>
      <c r="I68">
        <f t="shared" si="3"/>
        <v>1.381408080800955</v>
      </c>
      <c r="J68">
        <f t="shared" si="4"/>
        <v>4.5821187180502564E-2</v>
      </c>
    </row>
    <row r="69" spans="1:10">
      <c r="A69">
        <v>1.2949999999999999</v>
      </c>
      <c r="B69">
        <v>158.56100000000001</v>
      </c>
      <c r="C69">
        <v>330.28100000000001</v>
      </c>
      <c r="D69">
        <f t="shared" si="0"/>
        <v>0.85479243611021127</v>
      </c>
      <c r="E69">
        <f t="shared" si="1"/>
        <v>48.225250298100008</v>
      </c>
      <c r="F69">
        <f t="shared" si="5"/>
        <v>46.472991507372953</v>
      </c>
      <c r="G69">
        <f t="shared" si="2"/>
        <v>100.6696488</v>
      </c>
      <c r="H69">
        <f t="shared" si="6"/>
        <v>100.82327930676971</v>
      </c>
      <c r="I69">
        <f t="shared" si="3"/>
        <v>3.0704108696802406</v>
      </c>
      <c r="J69">
        <f t="shared" si="4"/>
        <v>2.3602332610315288E-2</v>
      </c>
    </row>
    <row r="70" spans="1:10">
      <c r="A70">
        <v>1.345</v>
      </c>
      <c r="B70">
        <v>180.18100000000001</v>
      </c>
      <c r="C70">
        <v>346.221</v>
      </c>
      <c r="D70">
        <f t="shared" si="0"/>
        <v>0.90479243611021132</v>
      </c>
      <c r="E70">
        <f t="shared" si="1"/>
        <v>54.815026298100008</v>
      </c>
      <c r="F70">
        <f t="shared" si="5"/>
        <v>51.64647089506937</v>
      </c>
      <c r="G70">
        <f t="shared" si="2"/>
        <v>105.52816080000001</v>
      </c>
      <c r="H70">
        <f t="shared" si="6"/>
        <v>106.11293973988492</v>
      </c>
      <c r="I70">
        <f t="shared" si="3"/>
        <v>10.039743342074647</v>
      </c>
      <c r="J70">
        <f t="shared" si="4"/>
        <v>0.34196640853292271</v>
      </c>
    </row>
    <row r="71" spans="1:10">
      <c r="A71">
        <v>1.395</v>
      </c>
      <c r="B71">
        <v>198.19499999999999</v>
      </c>
      <c r="C71">
        <v>361.87900000000002</v>
      </c>
      <c r="D71">
        <f t="shared" si="0"/>
        <v>0.95479243611021136</v>
      </c>
      <c r="E71">
        <f t="shared" si="1"/>
        <v>60.305693498100005</v>
      </c>
      <c r="F71">
        <f t="shared" si="5"/>
        <v>57.083982804018085</v>
      </c>
      <c r="G71">
        <f t="shared" si="2"/>
        <v>110.30071920000002</v>
      </c>
      <c r="H71">
        <f t="shared" si="6"/>
        <v>111.38443993963926</v>
      </c>
      <c r="I71">
        <f t="shared" si="3"/>
        <v>10.379419796361811</v>
      </c>
      <c r="J71">
        <f t="shared" si="4"/>
        <v>1.1744506415242371</v>
      </c>
    </row>
    <row r="72" spans="1:10">
      <c r="A72">
        <v>1.4450000000000001</v>
      </c>
      <c r="B72">
        <v>213.82499999999999</v>
      </c>
      <c r="C72">
        <v>377.37</v>
      </c>
      <c r="D72">
        <f t="shared" si="0"/>
        <v>1.0047924361102114</v>
      </c>
      <c r="E72">
        <f t="shared" si="1"/>
        <v>65.069717498100005</v>
      </c>
      <c r="F72">
        <f t="shared" si="5"/>
        <v>62.784598293020501</v>
      </c>
      <c r="G72">
        <f t="shared" si="2"/>
        <v>115.02237600000001</v>
      </c>
      <c r="H72">
        <f t="shared" si="6"/>
        <v>116.63694480233407</v>
      </c>
      <c r="I72">
        <f t="shared" si="3"/>
        <v>5.2217697814231823</v>
      </c>
      <c r="J72">
        <f t="shared" si="4"/>
        <v>2.6068324174704491</v>
      </c>
    </row>
    <row r="73" spans="1:10">
      <c r="A73">
        <v>1.4950000000000001</v>
      </c>
      <c r="B73">
        <v>231.86500000000001</v>
      </c>
      <c r="C73">
        <v>392.89400000000001</v>
      </c>
      <c r="D73">
        <f t="shared" si="0"/>
        <v>1.0547924361102115</v>
      </c>
      <c r="E73">
        <f t="shared" si="1"/>
        <v>70.568309498100007</v>
      </c>
      <c r="F73">
        <f t="shared" si="5"/>
        <v>68.747346981391132</v>
      </c>
      <c r="G73">
        <f t="shared" si="2"/>
        <v>119.7540912</v>
      </c>
      <c r="H73">
        <f t="shared" si="6"/>
        <v>121.86963193294929</v>
      </c>
      <c r="I73">
        <f t="shared" si="3"/>
        <v>3.315904487258718</v>
      </c>
      <c r="J73">
        <f t="shared" si="4"/>
        <v>4.4755125927675961</v>
      </c>
    </row>
    <row r="74" spans="1:10">
      <c r="A74">
        <v>1.5449999999999999</v>
      </c>
      <c r="B74">
        <v>251.119</v>
      </c>
      <c r="C74">
        <v>408.66300000000001</v>
      </c>
      <c r="D74">
        <f t="shared" si="0"/>
        <v>1.1047924361102113</v>
      </c>
      <c r="E74">
        <f t="shared" si="1"/>
        <v>76.436928698100004</v>
      </c>
      <c r="F74">
        <f t="shared" si="5"/>
        <v>74.971217696352383</v>
      </c>
      <c r="G74">
        <f t="shared" si="2"/>
        <v>124.56048240000001</v>
      </c>
      <c r="H74">
        <f t="shared" si="6"/>
        <v>127.0816921205964</v>
      </c>
      <c r="I74">
        <f t="shared" si="3"/>
        <v>2.1483087406440156</v>
      </c>
      <c r="J74">
        <f t="shared" si="4"/>
        <v>6.3564984552297199</v>
      </c>
    </row>
    <row r="75" spans="1:10">
      <c r="A75">
        <v>1.595</v>
      </c>
      <c r="B75">
        <v>273.99599999999998</v>
      </c>
      <c r="C75">
        <v>424.82600000000002</v>
      </c>
      <c r="D75">
        <f t="shared" si="0"/>
        <v>1.1547924361102113</v>
      </c>
      <c r="E75">
        <f t="shared" si="1"/>
        <v>83.409838298099984</v>
      </c>
      <c r="F75">
        <f t="shared" si="5"/>
        <v>81.45515914375278</v>
      </c>
      <c r="G75">
        <f t="shared" si="2"/>
        <v>129.48696480000001</v>
      </c>
      <c r="H75">
        <f t="shared" si="6"/>
        <v>132.27232979577354</v>
      </c>
      <c r="I75">
        <f t="shared" si="3"/>
        <v>3.8207705964395005</v>
      </c>
      <c r="J75">
        <f t="shared" si="4"/>
        <v>7.7582581596805005</v>
      </c>
    </row>
    <row r="76" spans="1:10">
      <c r="A76">
        <v>1.645</v>
      </c>
      <c r="B76">
        <v>295.68599999999998</v>
      </c>
      <c r="C76">
        <v>441.42500000000001</v>
      </c>
      <c r="D76">
        <f t="shared" si="0"/>
        <v>1.2047924361102114</v>
      </c>
      <c r="E76">
        <f t="shared" si="1"/>
        <v>90.02095029809999</v>
      </c>
      <c r="F76">
        <f t="shared" si="5"/>
        <v>88.198080601173629</v>
      </c>
      <c r="G76">
        <f t="shared" si="2"/>
        <v>134.54634000000001</v>
      </c>
      <c r="H76">
        <f t="shared" si="6"/>
        <v>137.44076346894846</v>
      </c>
      <c r="I76">
        <f t="shared" si="3"/>
        <v>3.3228539319724031</v>
      </c>
      <c r="J76">
        <f t="shared" si="4"/>
        <v>8.377687217599556</v>
      </c>
    </row>
    <row r="77" spans="1:10">
      <c r="A77">
        <v>1.6950000000000001</v>
      </c>
      <c r="B77">
        <v>314.97500000000002</v>
      </c>
      <c r="C77">
        <v>458.39699999999999</v>
      </c>
      <c r="D77">
        <f t="shared" si="0"/>
        <v>1.2547924361102114</v>
      </c>
      <c r="E77">
        <f t="shared" si="1"/>
        <v>95.900237498099997</v>
      </c>
      <c r="F77">
        <f t="shared" si="5"/>
        <v>95.198852632500348</v>
      </c>
      <c r="G77">
        <f t="shared" si="2"/>
        <v>139.71940560000002</v>
      </c>
      <c r="H77">
        <f t="shared" si="6"/>
        <v>142.5862261500381</v>
      </c>
      <c r="I77">
        <f t="shared" si="3"/>
        <v>0.49194072969223873</v>
      </c>
      <c r="J77">
        <f t="shared" si="4"/>
        <v>8.2186600661206679</v>
      </c>
    </row>
    <row r="78" spans="1:10">
      <c r="A78">
        <v>1.7450000000000001</v>
      </c>
      <c r="B78">
        <v>337.89499999999998</v>
      </c>
      <c r="C78">
        <v>475.608</v>
      </c>
      <c r="D78">
        <f t="shared" si="0"/>
        <v>1.3047924361102115</v>
      </c>
      <c r="E78">
        <f t="shared" si="1"/>
        <v>102.88625349809999</v>
      </c>
      <c r="F78">
        <f t="shared" si="5"/>
        <v>102.45630782297489</v>
      </c>
      <c r="G78">
        <f t="shared" si="2"/>
        <v>144.9653184</v>
      </c>
      <c r="H78">
        <f t="shared" si="6"/>
        <v>147.70796574839579</v>
      </c>
      <c r="I78">
        <f t="shared" si="3"/>
        <v>0.18485328355877562</v>
      </c>
      <c r="J78">
        <f t="shared" si="4"/>
        <v>7.5221144776624689</v>
      </c>
    </row>
    <row r="79" spans="1:10">
      <c r="A79">
        <v>1.7949999999999999</v>
      </c>
      <c r="B79">
        <v>365.66199999999998</v>
      </c>
      <c r="C79">
        <v>492.89699999999999</v>
      </c>
      <c r="D79">
        <f t="shared" si="0"/>
        <v>1.3547924361102113</v>
      </c>
      <c r="E79">
        <f t="shared" si="1"/>
        <v>111.34963509809999</v>
      </c>
      <c r="F79">
        <f t="shared" si="5"/>
        <v>109.96924153375346</v>
      </c>
      <c r="G79">
        <f t="shared" si="2"/>
        <v>150.23500559999999</v>
      </c>
      <c r="H79">
        <f t="shared" si="6"/>
        <v>152.80524545296166</v>
      </c>
      <c r="I79">
        <f t="shared" si="3"/>
        <v>1.9054863924893279</v>
      </c>
      <c r="J79">
        <f t="shared" si="4"/>
        <v>6.6061329017523915</v>
      </c>
    </row>
    <row r="80" spans="1:10">
      <c r="A80">
        <v>1.845</v>
      </c>
      <c r="B80">
        <v>391.036</v>
      </c>
      <c r="C80">
        <v>510.12099999999998</v>
      </c>
      <c r="D80">
        <f t="shared" si="0"/>
        <v>1.4047924361102113</v>
      </c>
      <c r="E80">
        <f t="shared" si="1"/>
        <v>119.0836302981</v>
      </c>
      <c r="F80">
        <f t="shared" si="5"/>
        <v>117.73641267497119</v>
      </c>
      <c r="G80">
        <f t="shared" si="2"/>
        <v>155.48488080000001</v>
      </c>
      <c r="H80">
        <f t="shared" si="6"/>
        <v>157.87734409227264</v>
      </c>
      <c r="I80">
        <f t="shared" si="3"/>
        <v>1.8149953240688488</v>
      </c>
      <c r="J80">
        <f t="shared" si="4"/>
        <v>5.723880604871959</v>
      </c>
    </row>
    <row r="81" spans="1:10">
      <c r="A81">
        <v>1.895</v>
      </c>
      <c r="B81">
        <v>415.22199999999998</v>
      </c>
      <c r="C81">
        <v>527.18299999999999</v>
      </c>
      <c r="D81">
        <f t="shared" si="0"/>
        <v>1.4547924361102114</v>
      </c>
      <c r="E81">
        <f t="shared" si="1"/>
        <v>126.45552309809999</v>
      </c>
      <c r="F81">
        <f t="shared" si="5"/>
        <v>125.75654449629975</v>
      </c>
      <c r="G81">
        <f t="shared" si="2"/>
        <v>160.68537840000002</v>
      </c>
      <c r="H81">
        <f t="shared" si="6"/>
        <v>162.92355647407746</v>
      </c>
      <c r="I81">
        <f t="shared" si="3"/>
        <v>0.48857108577461128</v>
      </c>
      <c r="J81">
        <f t="shared" si="4"/>
        <v>5.0094410912809932</v>
      </c>
    </row>
    <row r="82" spans="1:10">
      <c r="A82">
        <v>1.9450000000000001</v>
      </c>
      <c r="B82">
        <v>440.63099999999997</v>
      </c>
      <c r="C82">
        <v>544.02499999999998</v>
      </c>
      <c r="D82">
        <f t="shared" si="0"/>
        <v>1.5047924361102114</v>
      </c>
      <c r="E82">
        <f t="shared" si="1"/>
        <v>134.20018629809999</v>
      </c>
      <c r="F82">
        <f t="shared" si="5"/>
        <v>134.0283253939653</v>
      </c>
      <c r="G82">
        <f t="shared" si="2"/>
        <v>165.81881999999999</v>
      </c>
      <c r="H82">
        <f t="shared" si="6"/>
        <v>167.94319370433794</v>
      </c>
      <c r="I82">
        <f t="shared" si="3"/>
        <v>2.9536170369992922E-2</v>
      </c>
      <c r="J82">
        <f t="shared" si="4"/>
        <v>4.5129636356825662</v>
      </c>
    </row>
    <row r="83" spans="1:10">
      <c r="A83">
        <v>1.9950000000000001</v>
      </c>
      <c r="B83">
        <v>472.11599999999999</v>
      </c>
      <c r="C83">
        <v>560.62</v>
      </c>
      <c r="D83">
        <f t="shared" si="0"/>
        <v>1.5547924361102115</v>
      </c>
      <c r="E83">
        <f t="shared" si="1"/>
        <v>143.7968142981</v>
      </c>
      <c r="F83">
        <f t="shared" si="5"/>
        <v>142.55040973320561</v>
      </c>
      <c r="G83">
        <f t="shared" si="2"/>
        <v>170.87697600000001</v>
      </c>
      <c r="H83">
        <f t="shared" si="6"/>
        <v>172.93558348544897</v>
      </c>
      <c r="I83">
        <f t="shared" si="3"/>
        <v>1.5535243393895759</v>
      </c>
      <c r="J83">
        <f t="shared" si="4"/>
        <v>4.2378647791464878</v>
      </c>
    </row>
    <row r="84" spans="1:10">
      <c r="A84">
        <v>2.0449999999999999</v>
      </c>
      <c r="B84">
        <v>498.791</v>
      </c>
      <c r="C84">
        <v>576.94000000000005</v>
      </c>
      <c r="D84">
        <f t="shared" si="0"/>
        <v>1.6047924361102113</v>
      </c>
      <c r="E84">
        <f t="shared" si="1"/>
        <v>151.9273542981</v>
      </c>
      <c r="F84">
        <f t="shared" si="5"/>
        <v>151.32141868510891</v>
      </c>
      <c r="G84">
        <f t="shared" si="2"/>
        <v>175.85131200000004</v>
      </c>
      <c r="H84">
        <f t="shared" si="6"/>
        <v>177.90007039354649</v>
      </c>
      <c r="I84">
        <f t="shared" si="3"/>
        <v>0.36715796709088744</v>
      </c>
      <c r="J84">
        <f t="shared" si="4"/>
        <v>4.1974109551270304</v>
      </c>
    </row>
    <row r="85" spans="1:10">
      <c r="A85">
        <v>2.0950000000000002</v>
      </c>
      <c r="B85">
        <v>527.90099999999995</v>
      </c>
      <c r="C85">
        <v>592.92899999999997</v>
      </c>
      <c r="D85">
        <f t="shared" si="0"/>
        <v>1.6547924361102115</v>
      </c>
      <c r="E85">
        <f t="shared" si="1"/>
        <v>160.80008229809999</v>
      </c>
      <c r="F85">
        <f t="shared" si="5"/>
        <v>160.33994107679766</v>
      </c>
      <c r="G85">
        <f t="shared" si="2"/>
        <v>180.72475919999999</v>
      </c>
      <c r="H85">
        <f t="shared" si="6"/>
        <v>182.83601613481903</v>
      </c>
      <c r="I85">
        <f t="shared" si="3"/>
        <v>0.2117299435416059</v>
      </c>
      <c r="J85">
        <f t="shared" si="4"/>
        <v>4.4574058448214844</v>
      </c>
    </row>
    <row r="86" spans="1:10">
      <c r="A86">
        <v>2.145</v>
      </c>
      <c r="B86">
        <v>557.04600000000005</v>
      </c>
      <c r="C86">
        <v>608.49900000000002</v>
      </c>
      <c r="D86">
        <f t="shared" si="0"/>
        <v>1.7047924361102114</v>
      </c>
      <c r="E86">
        <f t="shared" si="1"/>
        <v>169.68347829810003</v>
      </c>
      <c r="F86">
        <f t="shared" si="5"/>
        <v>169.60453425390116</v>
      </c>
      <c r="G86">
        <f t="shared" si="2"/>
        <v>185.47049520000002</v>
      </c>
      <c r="H86">
        <f t="shared" si="6"/>
        <v>187.74279978077723</v>
      </c>
      <c r="I86">
        <f t="shared" si="3"/>
        <v>6.2321621144720571E-3</v>
      </c>
      <c r="J86">
        <f t="shared" si="4"/>
        <v>5.163368107821122</v>
      </c>
    </row>
    <row r="87" spans="1:10">
      <c r="A87">
        <v>2.1949999999999998</v>
      </c>
      <c r="B87">
        <v>589.85799999999995</v>
      </c>
      <c r="C87">
        <v>623.53200000000004</v>
      </c>
      <c r="D87">
        <f t="shared" si="0"/>
        <v>1.7547924361102112</v>
      </c>
      <c r="E87">
        <f t="shared" si="1"/>
        <v>179.68457589810001</v>
      </c>
      <c r="F87">
        <f t="shared" si="5"/>
        <v>179.11372495426244</v>
      </c>
      <c r="G87">
        <f t="shared" si="2"/>
        <v>190.05255360000001</v>
      </c>
      <c r="H87">
        <f t="shared" si="6"/>
        <v>192.61981798248021</v>
      </c>
      <c r="I87">
        <f t="shared" si="3"/>
        <v>0.32587080008024444</v>
      </c>
      <c r="J87">
        <f t="shared" si="4"/>
        <v>6.5908464095514621</v>
      </c>
    </row>
    <row r="88" spans="1:10">
      <c r="A88">
        <v>2.2450000000000001</v>
      </c>
      <c r="B88">
        <v>620.26900000000001</v>
      </c>
      <c r="C88">
        <v>637.90800000000002</v>
      </c>
      <c r="D88">
        <f t="shared" si="0"/>
        <v>1.8047924361102115</v>
      </c>
      <c r="E88">
        <f t="shared" si="1"/>
        <v>188.95384869810002</v>
      </c>
      <c r="F88">
        <f t="shared" si="5"/>
        <v>188.86601019183786</v>
      </c>
      <c r="G88">
        <f t="shared" si="2"/>
        <v>194.43435840000001</v>
      </c>
      <c r="H88">
        <f t="shared" si="6"/>
        <v>197.46648516375456</v>
      </c>
      <c r="I88">
        <f t="shared" si="3"/>
        <v>7.7156031823673362E-3</v>
      </c>
      <c r="J88">
        <f t="shared" si="4"/>
        <v>9.1937927114766254</v>
      </c>
    </row>
    <row r="89" spans="1:10">
      <c r="A89">
        <v>2.2949999999999999</v>
      </c>
      <c r="B89">
        <v>651.92700000000002</v>
      </c>
      <c r="C89">
        <v>651.53099999999995</v>
      </c>
      <c r="D89">
        <f t="shared" si="0"/>
        <v>1.8547924361102113</v>
      </c>
      <c r="E89">
        <f t="shared" si="1"/>
        <v>198.60320709810003</v>
      </c>
      <c r="F89">
        <f t="shared" si="5"/>
        <v>198.85985814972412</v>
      </c>
      <c r="G89">
        <f t="shared" si="2"/>
        <v>198.58664880000001</v>
      </c>
      <c r="H89">
        <f t="shared" si="6"/>
        <v>202.28223369348345</v>
      </c>
      <c r="I89">
        <f t="shared" si="3"/>
        <v>6.5869762299751125E-2</v>
      </c>
      <c r="J89">
        <f t="shared" si="4"/>
        <v>13.657347704943025</v>
      </c>
    </row>
    <row r="90" spans="1:10">
      <c r="A90">
        <v>2.3450000000000002</v>
      </c>
      <c r="B90">
        <v>689.71600000000001</v>
      </c>
      <c r="C90">
        <v>664.36400000000003</v>
      </c>
      <c r="D90">
        <f t="shared" si="0"/>
        <v>1.9047924361102115</v>
      </c>
      <c r="E90">
        <f t="shared" si="1"/>
        <v>210.12129429810003</v>
      </c>
      <c r="F90">
        <f t="shared" si="5"/>
        <v>209.09370908128975</v>
      </c>
      <c r="G90">
        <f t="shared" si="2"/>
        <v>202.49814720000003</v>
      </c>
      <c r="H90">
        <f t="shared" si="6"/>
        <v>207.06651403708085</v>
      </c>
      <c r="I90">
        <f t="shared" si="3"/>
        <v>1.0559313778070305</v>
      </c>
      <c r="J90">
        <f t="shared" si="4"/>
        <v>20.869975558139782</v>
      </c>
    </row>
    <row r="91" spans="1:10">
      <c r="A91">
        <v>2.395</v>
      </c>
      <c r="B91">
        <v>721.43499999999995</v>
      </c>
      <c r="C91">
        <v>676.43</v>
      </c>
      <c r="D91">
        <f t="shared" si="0"/>
        <v>1.9547924361102114</v>
      </c>
      <c r="E91">
        <f t="shared" si="1"/>
        <v>219.7892454981</v>
      </c>
      <c r="F91">
        <f t="shared" si="5"/>
        <v>219.56597621835317</v>
      </c>
      <c r="G91">
        <f t="shared" si="2"/>
        <v>206.17586399999999</v>
      </c>
      <c r="H91">
        <f t="shared" si="6"/>
        <v>211.81879488730223</v>
      </c>
      <c r="I91">
        <f t="shared" si="3"/>
        <v>4.9849171278668371E-2</v>
      </c>
      <c r="J91">
        <f t="shared" si="4"/>
        <v>31.842668998869669</v>
      </c>
    </row>
    <row r="92" spans="1:10">
      <c r="A92">
        <v>2.4449999999999998</v>
      </c>
      <c r="B92">
        <v>754.41200000000003</v>
      </c>
      <c r="C92">
        <v>687.81500000000005</v>
      </c>
      <c r="D92">
        <f t="shared" si="0"/>
        <v>2.0047924361102112</v>
      </c>
      <c r="E92">
        <f t="shared" si="1"/>
        <v>229.84063509810002</v>
      </c>
      <c r="F92">
        <f t="shared" si="5"/>
        <v>230.27504668539854</v>
      </c>
      <c r="G92">
        <f t="shared" si="2"/>
        <v>209.64601200000001</v>
      </c>
      <c r="H92">
        <f t="shared" si="6"/>
        <v>216.53856327458132</v>
      </c>
      <c r="I92">
        <f t="shared" si="3"/>
        <v>0.18871342717921341</v>
      </c>
      <c r="J92">
        <f t="shared" si="4"/>
        <v>47.507263072732414</v>
      </c>
    </row>
    <row r="93" spans="1:10">
      <c r="A93">
        <v>2.4950000000000001</v>
      </c>
      <c r="B93">
        <v>792.31299999999999</v>
      </c>
      <c r="C93">
        <v>698.649</v>
      </c>
      <c r="D93">
        <f t="shared" si="0"/>
        <v>2.0547924361102115</v>
      </c>
      <c r="E93">
        <f t="shared" si="1"/>
        <v>241.39285989810003</v>
      </c>
      <c r="F93">
        <f t="shared" si="5"/>
        <v>241.2192824187882</v>
      </c>
      <c r="G93">
        <f t="shared" si="2"/>
        <v>212.94821520000002</v>
      </c>
      <c r="H93">
        <f t="shared" si="6"/>
        <v>221.2253246571143</v>
      </c>
      <c r="I93">
        <f t="shared" si="3"/>
        <v>3.0129141324249112E-2</v>
      </c>
      <c r="J93">
        <f t="shared" si="4"/>
        <v>68.510540965050623</v>
      </c>
    </row>
    <row r="94" spans="1:10">
      <c r="A94">
        <v>2.5449999999999999</v>
      </c>
      <c r="B94">
        <v>824.13599999999997</v>
      </c>
      <c r="C94">
        <v>709.10400000000004</v>
      </c>
      <c r="D94">
        <f t="shared" si="0"/>
        <v>2.1047924361102113</v>
      </c>
      <c r="E94">
        <f t="shared" si="1"/>
        <v>251.09251029810002</v>
      </c>
      <c r="F94">
        <f t="shared" si="5"/>
        <v>252.39702108999234</v>
      </c>
      <c r="G94">
        <f t="shared" si="2"/>
        <v>216.13489920000004</v>
      </c>
      <c r="H94">
        <f t="shared" si="6"/>
        <v>225.87860299094856</v>
      </c>
      <c r="I94">
        <f t="shared" si="3"/>
        <v>1.7017484061635075</v>
      </c>
      <c r="J94">
        <f t="shared" si="4"/>
        <v>94.939763565744755</v>
      </c>
    </row>
    <row r="95" spans="1:10">
      <c r="A95">
        <v>2.5950000000000002</v>
      </c>
      <c r="B95">
        <v>859.66099999999994</v>
      </c>
      <c r="C95">
        <v>719.41</v>
      </c>
      <c r="D95">
        <f t="shared" si="0"/>
        <v>2.1547924361102115</v>
      </c>
      <c r="E95">
        <f t="shared" si="1"/>
        <v>261.9205302981</v>
      </c>
      <c r="F95">
        <f t="shared" si="5"/>
        <v>263.80657703181981</v>
      </c>
      <c r="G95">
        <f t="shared" si="2"/>
        <v>219.27616800000001</v>
      </c>
      <c r="H95">
        <f t="shared" si="6"/>
        <v>230.49794078036388</v>
      </c>
      <c r="I95">
        <f t="shared" si="3"/>
        <v>3.5571722817751592</v>
      </c>
      <c r="J95">
        <f t="shared" si="4"/>
        <v>125.92818433411533</v>
      </c>
    </row>
    <row r="96" spans="1:10">
      <c r="A96">
        <v>2.645</v>
      </c>
      <c r="B96">
        <v>897.68299999999999</v>
      </c>
      <c r="C96">
        <v>729.87599999999998</v>
      </c>
      <c r="D96">
        <f t="shared" si="0"/>
        <v>2.2047924361102114</v>
      </c>
      <c r="E96">
        <f t="shared" si="1"/>
        <v>273.50963589810004</v>
      </c>
      <c r="F96">
        <f t="shared" si="5"/>
        <v>275.44624216668387</v>
      </c>
      <c r="G96">
        <f t="shared" si="2"/>
        <v>222.46620480000001</v>
      </c>
      <c r="H96">
        <f t="shared" si="6"/>
        <v>235.08289910886404</v>
      </c>
      <c r="I96">
        <f t="shared" si="3"/>
        <v>3.7504438395181858</v>
      </c>
      <c r="J96">
        <f t="shared" si="4"/>
        <v>159.18097528332191</v>
      </c>
    </row>
    <row r="97" spans="1:10">
      <c r="A97">
        <v>2.6949999999999998</v>
      </c>
      <c r="B97">
        <v>935.74900000000002</v>
      </c>
      <c r="C97">
        <v>740.923</v>
      </c>
      <c r="D97">
        <f t="shared" si="0"/>
        <v>2.2547924361102112</v>
      </c>
      <c r="E97">
        <f t="shared" si="1"/>
        <v>285.11215269810003</v>
      </c>
      <c r="F97">
        <f t="shared" si="5"/>
        <v>287.3142869359425</v>
      </c>
      <c r="G97">
        <f t="shared" si="2"/>
        <v>225.83333040000002</v>
      </c>
      <c r="H97">
        <f t="shared" si="6"/>
        <v>239.63305765112736</v>
      </c>
      <c r="I97">
        <f t="shared" si="3"/>
        <v>4.8493952014780453</v>
      </c>
      <c r="J97">
        <f t="shared" si="4"/>
        <v>190.43247220550643</v>
      </c>
    </row>
    <row r="98" spans="1:10">
      <c r="A98">
        <v>2.7450000000000001</v>
      </c>
      <c r="B98">
        <v>970.16399999999999</v>
      </c>
      <c r="C98">
        <v>753.07799999999997</v>
      </c>
      <c r="D98">
        <f t="shared" si="0"/>
        <v>2.3047924361102115</v>
      </c>
      <c r="E98">
        <f t="shared" si="1"/>
        <v>295.60184469810002</v>
      </c>
      <c r="F98">
        <f t="shared" si="5"/>
        <v>299.40896122936601</v>
      </c>
      <c r="G98">
        <f t="shared" si="2"/>
        <v>229.5381744</v>
      </c>
      <c r="H98">
        <f t="shared" si="6"/>
        <v>244.14801466628953</v>
      </c>
      <c r="I98">
        <f t="shared" si="3"/>
        <v>14.494136282638785</v>
      </c>
      <c r="J98">
        <f t="shared" si="4"/>
        <v>213.44743260649474</v>
      </c>
    </row>
    <row r="99" spans="1:10">
      <c r="A99">
        <v>2.7949999999999999</v>
      </c>
      <c r="B99">
        <v>1013.24</v>
      </c>
      <c r="C99">
        <v>766.91899999999998</v>
      </c>
      <c r="D99">
        <f t="shared" si="0"/>
        <v>2.3547924361102113</v>
      </c>
      <c r="E99">
        <f t="shared" si="1"/>
        <v>308.73140949810005</v>
      </c>
      <c r="F99">
        <f t="shared" si="5"/>
        <v>311.72849531380893</v>
      </c>
      <c r="G99">
        <f t="shared" si="2"/>
        <v>233.75691120000002</v>
      </c>
      <c r="H99">
        <f t="shared" si="6"/>
        <v>248.62738697296041</v>
      </c>
      <c r="I99">
        <f t="shared" si="3"/>
        <v>8.9825233867233951</v>
      </c>
      <c r="J99">
        <f t="shared" si="4"/>
        <v>221.13104971420191</v>
      </c>
    </row>
    <row r="100" spans="1:10">
      <c r="A100">
        <v>2.8450000000000002</v>
      </c>
      <c r="B100">
        <v>1046.5</v>
      </c>
      <c r="C100">
        <v>782.96400000000006</v>
      </c>
      <c r="D100">
        <f t="shared" si="0"/>
        <v>2.4047924361102115</v>
      </c>
      <c r="E100">
        <f t="shared" si="1"/>
        <v>318.86905749810001</v>
      </c>
      <c r="F100">
        <f t="shared" si="5"/>
        <v>324.2711007601871</v>
      </c>
      <c r="G100">
        <f t="shared" si="2"/>
        <v>238.64742720000004</v>
      </c>
      <c r="H100">
        <f t="shared" si="6"/>
        <v>253.07080990639821</v>
      </c>
      <c r="I100">
        <f t="shared" si="3"/>
        <v>29.182071405460537</v>
      </c>
      <c r="J100">
        <f t="shared" si="4"/>
        <v>208.03396869522587</v>
      </c>
    </row>
    <row r="101" spans="1:10">
      <c r="A101">
        <v>2.895</v>
      </c>
      <c r="B101">
        <v>1082.27</v>
      </c>
      <c r="C101">
        <v>801.53200000000004</v>
      </c>
      <c r="D101">
        <f t="shared" si="0"/>
        <v>2.4547924361102114</v>
      </c>
      <c r="E101">
        <f t="shared" si="1"/>
        <v>329.7717534981</v>
      </c>
      <c r="F101">
        <f t="shared" si="5"/>
        <v>337.03497136787735</v>
      </c>
      <c r="G101">
        <f t="shared" si="2"/>
        <v>244.30695360000001</v>
      </c>
      <c r="H101">
        <f t="shared" si="6"/>
        <v>257.47793725828888</v>
      </c>
      <c r="I101">
        <f t="shared" si="3"/>
        <v>52.754333823853024</v>
      </c>
      <c r="J101">
        <f t="shared" si="4"/>
        <v>173.47481052691222</v>
      </c>
    </row>
    <row r="102" spans="1:10">
      <c r="A102">
        <v>2.9449999999999998</v>
      </c>
      <c r="B102">
        <v>1123.02</v>
      </c>
      <c r="C102">
        <v>822.60599999999999</v>
      </c>
      <c r="D102">
        <f t="shared" si="0"/>
        <v>2.5047924361102112</v>
      </c>
      <c r="E102">
        <f t="shared" si="1"/>
        <v>342.19235349809998</v>
      </c>
      <c r="F102">
        <f t="shared" si="5"/>
        <v>350.01828408567968</v>
      </c>
      <c r="G102">
        <f t="shared" si="2"/>
        <v>250.73030880000002</v>
      </c>
      <c r="H102">
        <f t="shared" si="6"/>
        <v>261.84844119959757</v>
      </c>
      <c r="I102">
        <f t="shared" si="3"/>
        <v>61.245189561615632</v>
      </c>
      <c r="J102">
        <f t="shared" si="4"/>
        <v>123.61286805498091</v>
      </c>
    </row>
    <row r="103" spans="1:10">
      <c r="A103">
        <v>2.9950000000000001</v>
      </c>
      <c r="B103">
        <v>1162.58</v>
      </c>
      <c r="C103">
        <v>845.75099999999998</v>
      </c>
      <c r="D103">
        <f t="shared" si="0"/>
        <v>2.5547924361102115</v>
      </c>
      <c r="E103">
        <f t="shared" si="1"/>
        <v>354.25024149809997</v>
      </c>
      <c r="F103">
        <f t="shared" si="5"/>
        <v>363.21919992850621</v>
      </c>
      <c r="G103">
        <f t="shared" si="2"/>
        <v>257.78490479999999</v>
      </c>
      <c r="H103">
        <f t="shared" si="6"/>
        <v>266.18201218697976</v>
      </c>
      <c r="I103">
        <f t="shared" si="3"/>
        <v>80.442215326355281</v>
      </c>
      <c r="J103">
        <f t="shared" si="4"/>
        <v>70.511412468470212</v>
      </c>
    </row>
    <row r="104" spans="1:10">
      <c r="A104">
        <v>3.0449999999999999</v>
      </c>
      <c r="B104">
        <v>1202.19</v>
      </c>
      <c r="C104">
        <v>870.12300000000005</v>
      </c>
      <c r="D104">
        <f t="shared" si="0"/>
        <v>2.6047924361102113</v>
      </c>
      <c r="E104">
        <f t="shared" si="1"/>
        <v>366.32336949810002</v>
      </c>
      <c r="F104">
        <f t="shared" si="5"/>
        <v>376.63586488899608</v>
      </c>
      <c r="G104">
        <f t="shared" si="2"/>
        <v>265.21349040000001</v>
      </c>
      <c r="H104">
        <f t="shared" si="6"/>
        <v>270.47835885325435</v>
      </c>
      <c r="I104">
        <f t="shared" si="3"/>
        <v>106.3475611872525</v>
      </c>
      <c r="J104">
        <f t="shared" si="4"/>
        <v>27.718839830072717</v>
      </c>
    </row>
    <row r="105" spans="1:10">
      <c r="A105">
        <v>3.0950000000000002</v>
      </c>
      <c r="B105">
        <v>1249.28</v>
      </c>
      <c r="C105">
        <v>894.57299999999998</v>
      </c>
      <c r="D105">
        <f t="shared" si="0"/>
        <v>2.6547924361102115</v>
      </c>
      <c r="E105">
        <f t="shared" si="1"/>
        <v>380.67640149810001</v>
      </c>
      <c r="F105">
        <f t="shared" si="5"/>
        <v>390.26641084326252</v>
      </c>
      <c r="G105">
        <f t="shared" si="2"/>
        <v>272.66585040000001</v>
      </c>
      <c r="H105">
        <f t="shared" si="6"/>
        <v>274.73720788246095</v>
      </c>
      <c r="I105">
        <f t="shared" si="3"/>
        <v>91.968279240304355</v>
      </c>
      <c r="J105">
        <f t="shared" si="4"/>
        <v>4.2905218201469211</v>
      </c>
    </row>
    <row r="106" spans="1:10">
      <c r="A106">
        <v>3.145</v>
      </c>
      <c r="B106">
        <v>1292.72</v>
      </c>
      <c r="C106">
        <v>917.82600000000002</v>
      </c>
      <c r="D106">
        <f t="shared" si="0"/>
        <v>2.7047924361102114</v>
      </c>
      <c r="E106">
        <f t="shared" si="1"/>
        <v>393.91691349810003</v>
      </c>
      <c r="F106">
        <f t="shared" si="5"/>
        <v>404.10895645001574</v>
      </c>
      <c r="G106">
        <f t="shared" si="2"/>
        <v>279.75336480000004</v>
      </c>
      <c r="H106">
        <f t="shared" si="6"/>
        <v>278.95830387003298</v>
      </c>
      <c r="I106">
        <f t="shared" si="3"/>
        <v>103.87773953369469</v>
      </c>
      <c r="J106">
        <f t="shared" si="4"/>
        <v>0.63212188236009359</v>
      </c>
    </row>
    <row r="107" spans="1:10">
      <c r="A107">
        <v>3.1949999999999998</v>
      </c>
      <c r="B107">
        <v>1343.67</v>
      </c>
      <c r="C107">
        <v>938.69500000000005</v>
      </c>
      <c r="D107">
        <f t="shared" si="0"/>
        <v>2.7547924361102112</v>
      </c>
      <c r="E107">
        <f t="shared" si="1"/>
        <v>409.44647349810003</v>
      </c>
      <c r="F107">
        <f t="shared" si="5"/>
        <v>418.16160804234312</v>
      </c>
      <c r="G107">
        <f t="shared" si="2"/>
        <v>286.11423600000001</v>
      </c>
      <c r="H107">
        <f t="shared" si="6"/>
        <v>283.14140916863317</v>
      </c>
      <c r="I107">
        <f t="shared" si="3"/>
        <v>75.95357012425913</v>
      </c>
      <c r="J107">
        <f t="shared" si="4"/>
        <v>8.8376993692945529</v>
      </c>
    </row>
    <row r="108" spans="1:10">
      <c r="A108">
        <v>3.2450000000000001</v>
      </c>
      <c r="B108">
        <v>1394.7</v>
      </c>
      <c r="C108">
        <v>956.26400000000001</v>
      </c>
      <c r="D108">
        <f t="shared" ref="D108:D171" si="7">A108-$B$14</f>
        <v>2.8047924361102115</v>
      </c>
      <c r="E108">
        <f t="shared" ref="E108:E171" si="8">(B108-$B$15)*0.3048</f>
        <v>425.00041749810003</v>
      </c>
      <c r="F108">
        <f t="shared" si="5"/>
        <v>432.42246051142399</v>
      </c>
      <c r="G108">
        <f t="shared" ref="G108:G171" si="9">0.3048*C108</f>
        <v>291.46926719999999</v>
      </c>
      <c r="H108">
        <f t="shared" si="6"/>
        <v>287.28630372020893</v>
      </c>
      <c r="I108">
        <f t="shared" ref="I108:I171" si="10">(E108-F108)^2</f>
        <v>55.086722491630972</v>
      </c>
      <c r="J108">
        <f t="shared" ref="J108:J171" si="11">(G108-H108)^2</f>
        <v>17.497183473265697</v>
      </c>
    </row>
    <row r="109" spans="1:10">
      <c r="A109">
        <v>3.2949999999999999</v>
      </c>
      <c r="B109">
        <v>1445.81</v>
      </c>
      <c r="C109">
        <v>970.01199999999994</v>
      </c>
      <c r="D109">
        <f t="shared" si="7"/>
        <v>2.8547924361102113</v>
      </c>
      <c r="E109">
        <f t="shared" si="8"/>
        <v>440.57874549809998</v>
      </c>
      <c r="F109">
        <f t="shared" ref="F109:F172" si="12">IF(D109&lt;0,$B$24,IF(D109&lt;$B$11,$B$24+$B$18^2/$B$17*(LN(COSH($B$19*(D109-0)+$B$26))-LN(COSH($B$26))),IF(D109&lt;$B$13,IF($B$28&lt;$B$21,$B$27+$B$21^2/$B$20*(LN(COSH($B$22*(D109-$B$11)+$B$29))-LN(COSH($B$29))),5),$B$31+$B$23^2/2/$B$16*LN($B$35/(H109^2+$B$23^2)))))</f>
        <v>446.88959818151739</v>
      </c>
      <c r="G109">
        <f t="shared" si="9"/>
        <v>295.6596576</v>
      </c>
      <c r="H109">
        <f t="shared" ref="H109:H172" si="13">IF(D109&lt;0,0,IF(D109&lt;$B$11,$B$18*TANH($B$19*(D109-0)+$B$26),IF(D109&lt;$B$13,IF($B$28&lt;$B$21,$B$21*TANH($B$22*(D109-$B$11)+$B$29),$B$21*_xlfn.COTH($B$22*(D109-$B$11)+$B$30)),$B$23*($B$32-$B$23*TAN($B$33*(D109-$B$13)))/($B$23+$B$32*TAN($B$33*(D109-$B$13))))))</f>
        <v>291.39278487483205</v>
      </c>
      <c r="I109">
        <f t="shared" si="10"/>
        <v>39.826861591796707</v>
      </c>
      <c r="J109">
        <f t="shared" si="11"/>
        <v>18.206202852782226</v>
      </c>
    </row>
    <row r="110" spans="1:10">
      <c r="A110">
        <v>3.3450000000000002</v>
      </c>
      <c r="B110">
        <v>1495.75</v>
      </c>
      <c r="C110">
        <v>979.84100000000001</v>
      </c>
      <c r="D110">
        <f t="shared" si="7"/>
        <v>2.9047924361102115</v>
      </c>
      <c r="E110">
        <f t="shared" si="8"/>
        <v>455.8004574981</v>
      </c>
      <c r="F110">
        <f t="shared" si="12"/>
        <v>461.55385173747959</v>
      </c>
      <c r="G110">
        <f t="shared" si="9"/>
        <v>298.65553679999999</v>
      </c>
      <c r="H110">
        <f t="shared" si="13"/>
        <v>294.14816744127592</v>
      </c>
      <c r="I110">
        <f t="shared" si="10"/>
        <v>33.101545273726231</v>
      </c>
      <c r="J110">
        <f t="shared" si="11"/>
        <v>20.316378535964695</v>
      </c>
    </row>
    <row r="111" spans="1:10">
      <c r="A111">
        <v>3.395</v>
      </c>
      <c r="B111">
        <v>1547.02</v>
      </c>
      <c r="C111">
        <v>986.02200000000005</v>
      </c>
      <c r="D111">
        <f t="shared" si="7"/>
        <v>2.9547924361102114</v>
      </c>
      <c r="E111">
        <f t="shared" si="8"/>
        <v>471.4275534981</v>
      </c>
      <c r="F111">
        <f t="shared" si="12"/>
        <v>476.21409843705476</v>
      </c>
      <c r="G111">
        <f t="shared" si="9"/>
        <v>300.53950560000004</v>
      </c>
      <c r="H111">
        <f t="shared" si="13"/>
        <v>292.2646836289191</v>
      </c>
      <c r="I111">
        <f t="shared" si="10"/>
        <v>22.911012452633447</v>
      </c>
      <c r="J111">
        <f t="shared" si="11"/>
        <v>68.472678653083847</v>
      </c>
    </row>
    <row r="112" spans="1:10">
      <c r="A112">
        <v>3.4449999999999998</v>
      </c>
      <c r="B112">
        <v>1594.61</v>
      </c>
      <c r="C112">
        <v>989.07299999999998</v>
      </c>
      <c r="D112">
        <f t="shared" si="7"/>
        <v>3.0047924361102112</v>
      </c>
      <c r="E112">
        <f t="shared" si="8"/>
        <v>485.93298549809998</v>
      </c>
      <c r="F112">
        <f t="shared" si="12"/>
        <v>490.78061604843248</v>
      </c>
      <c r="G112">
        <f t="shared" si="9"/>
        <v>301.46945040000003</v>
      </c>
      <c r="H112">
        <f t="shared" si="13"/>
        <v>290.39895689717258</v>
      </c>
      <c r="I112">
        <f t="shared" si="10"/>
        <v>23.499521952516943</v>
      </c>
      <c r="J112">
        <f t="shared" si="11"/>
        <v>122.5558263961447</v>
      </c>
    </row>
    <row r="113" spans="1:10">
      <c r="A113">
        <v>3.4950000000000001</v>
      </c>
      <c r="B113">
        <v>1646.03</v>
      </c>
      <c r="C113">
        <v>989.61400000000003</v>
      </c>
      <c r="D113">
        <f t="shared" si="7"/>
        <v>3.0547924361102115</v>
      </c>
      <c r="E113">
        <f t="shared" si="8"/>
        <v>501.60580149809999</v>
      </c>
      <c r="F113">
        <f t="shared" si="12"/>
        <v>505.25428542206851</v>
      </c>
      <c r="G113">
        <f t="shared" si="9"/>
        <v>301.63434720000004</v>
      </c>
      <c r="H113">
        <f t="shared" si="13"/>
        <v>288.55070807506189</v>
      </c>
      <c r="I113">
        <f t="shared" si="10"/>
        <v>13.311434943456678</v>
      </c>
      <c r="J113">
        <f t="shared" si="11"/>
        <v>171.18161275161219</v>
      </c>
    </row>
    <row r="114" spans="1:10">
      <c r="A114">
        <v>3.5449999999999999</v>
      </c>
      <c r="B114">
        <v>1698.78</v>
      </c>
      <c r="C114">
        <v>988.23199999999997</v>
      </c>
      <c r="D114">
        <f t="shared" si="7"/>
        <v>3.1047924361102113</v>
      </c>
      <c r="E114">
        <f t="shared" si="8"/>
        <v>517.68400149809997</v>
      </c>
      <c r="F114">
        <f t="shared" si="12"/>
        <v>519.63597359440871</v>
      </c>
      <c r="G114">
        <f t="shared" si="9"/>
        <v>301.21311359999999</v>
      </c>
      <c r="H114">
        <f t="shared" si="13"/>
        <v>286.71966374809125</v>
      </c>
      <c r="I114">
        <f t="shared" si="10"/>
        <v>3.8101950647679237</v>
      </c>
      <c r="J114">
        <f t="shared" si="11"/>
        <v>210.06008860979335</v>
      </c>
    </row>
    <row r="115" spans="1:10">
      <c r="A115">
        <v>3.5950000000000002</v>
      </c>
      <c r="B115">
        <v>1745.33</v>
      </c>
      <c r="C115">
        <v>985.37099999999998</v>
      </c>
      <c r="D115">
        <f t="shared" si="7"/>
        <v>3.1547924361102115</v>
      </c>
      <c r="E115">
        <f t="shared" si="8"/>
        <v>531.87244149809999</v>
      </c>
      <c r="F115">
        <f t="shared" si="12"/>
        <v>533.92653407199202</v>
      </c>
      <c r="G115">
        <f t="shared" si="9"/>
        <v>300.34108079999999</v>
      </c>
      <c r="H115">
        <f t="shared" si="13"/>
        <v>284.90555611016566</v>
      </c>
      <c r="I115">
        <f t="shared" si="10"/>
        <v>4.2192963021184058</v>
      </c>
      <c r="J115">
        <f t="shared" si="11"/>
        <v>238.25542245048501</v>
      </c>
    </row>
    <row r="116" spans="1:10">
      <c r="A116">
        <v>3.645</v>
      </c>
      <c r="B116">
        <v>1793.2</v>
      </c>
      <c r="C116">
        <v>981.29200000000003</v>
      </c>
      <c r="D116">
        <f t="shared" si="7"/>
        <v>3.2047924361102114</v>
      </c>
      <c r="E116">
        <f t="shared" si="8"/>
        <v>546.46321749809999</v>
      </c>
      <c r="F116">
        <f t="shared" si="12"/>
        <v>548.12680710826453</v>
      </c>
      <c r="G116">
        <f t="shared" si="9"/>
        <v>299.09780160000003</v>
      </c>
      <c r="H116">
        <f t="shared" si="13"/>
        <v>283.1081228200585</v>
      </c>
      <c r="I116">
        <f t="shared" si="10"/>
        <v>2.7675303910473921</v>
      </c>
      <c r="J116">
        <f t="shared" si="11"/>
        <v>255.66982748571237</v>
      </c>
    </row>
    <row r="117" spans="1:10">
      <c r="A117">
        <v>3.6949999999999998</v>
      </c>
      <c r="B117">
        <v>1844.93</v>
      </c>
      <c r="C117">
        <v>976.072</v>
      </c>
      <c r="D117">
        <f t="shared" si="7"/>
        <v>3.2547924361102112</v>
      </c>
      <c r="E117">
        <f t="shared" si="8"/>
        <v>562.23052149810007</v>
      </c>
      <c r="F117">
        <f t="shared" si="12"/>
        <v>562.23761997331985</v>
      </c>
      <c r="G117">
        <f t="shared" si="9"/>
        <v>297.50674559999999</v>
      </c>
      <c r="H117">
        <f t="shared" si="13"/>
        <v>281.32710686226244</v>
      </c>
      <c r="I117">
        <f t="shared" si="10"/>
        <v>5.0388350445793179E-5</v>
      </c>
      <c r="J117">
        <f t="shared" si="11"/>
        <v>261.78070968369747</v>
      </c>
    </row>
    <row r="118" spans="1:10">
      <c r="A118">
        <v>3.7450000000000001</v>
      </c>
      <c r="B118">
        <v>1890.42</v>
      </c>
      <c r="C118">
        <v>969.66399999999999</v>
      </c>
      <c r="D118">
        <f t="shared" si="7"/>
        <v>3.3047924361102115</v>
      </c>
      <c r="E118">
        <f t="shared" si="8"/>
        <v>576.09587349809999</v>
      </c>
      <c r="F118">
        <f t="shared" si="12"/>
        <v>576.25978721680644</v>
      </c>
      <c r="G118">
        <f t="shared" si="9"/>
        <v>295.55358720000004</v>
      </c>
      <c r="H118">
        <f t="shared" si="13"/>
        <v>279.56225641206686</v>
      </c>
      <c r="I118">
        <f t="shared" si="10"/>
        <v>2.6867707180178342E-2</v>
      </c>
      <c r="J118">
        <f t="shared" si="11"/>
        <v>255.7226603690996</v>
      </c>
    </row>
    <row r="119" spans="1:10">
      <c r="A119">
        <v>3.7949999999999999</v>
      </c>
      <c r="B119">
        <v>1941.03</v>
      </c>
      <c r="C119">
        <v>961.99199999999996</v>
      </c>
      <c r="D119">
        <f t="shared" si="7"/>
        <v>3.3547924361102113</v>
      </c>
      <c r="E119">
        <f t="shared" si="8"/>
        <v>591.52180149809999</v>
      </c>
      <c r="F119">
        <f t="shared" si="12"/>
        <v>590.19411092416726</v>
      </c>
      <c r="G119">
        <f t="shared" si="9"/>
        <v>293.21516159999999</v>
      </c>
      <c r="H119">
        <f t="shared" si="13"/>
        <v>277.81332470471636</v>
      </c>
      <c r="I119">
        <f t="shared" si="10"/>
        <v>1.7627622601098156</v>
      </c>
      <c r="J119">
        <f t="shared" si="11"/>
        <v>237.21657974891986</v>
      </c>
    </row>
    <row r="120" spans="1:10">
      <c r="A120">
        <v>3.8450000000000002</v>
      </c>
      <c r="B120">
        <v>1994.26</v>
      </c>
      <c r="C120">
        <v>953.03700000000003</v>
      </c>
      <c r="D120">
        <f t="shared" si="7"/>
        <v>3.4047924361102115</v>
      </c>
      <c r="E120">
        <f t="shared" si="8"/>
        <v>607.74630549810001</v>
      </c>
      <c r="F120">
        <f t="shared" si="12"/>
        <v>604.04138096645761</v>
      </c>
      <c r="G120">
        <f t="shared" si="9"/>
        <v>290.48567760000003</v>
      </c>
      <c r="H120">
        <f t="shared" si="13"/>
        <v>276.0800699085022</v>
      </c>
      <c r="I120">
        <f t="shared" si="10"/>
        <v>13.726465785165693</v>
      </c>
      <c r="J120">
        <f t="shared" si="11"/>
        <v>207.52153296134159</v>
      </c>
    </row>
    <row r="121" spans="1:10">
      <c r="A121">
        <v>3.895</v>
      </c>
      <c r="B121">
        <v>2038.68</v>
      </c>
      <c r="C121">
        <v>942.91399999999999</v>
      </c>
      <c r="D121">
        <f t="shared" si="7"/>
        <v>3.4547924361102114</v>
      </c>
      <c r="E121">
        <f t="shared" si="8"/>
        <v>621.28552149810002</v>
      </c>
      <c r="F121">
        <f t="shared" si="12"/>
        <v>617.80237524390145</v>
      </c>
      <c r="G121">
        <f t="shared" si="9"/>
        <v>287.4001872</v>
      </c>
      <c r="H121">
        <f t="shared" si="13"/>
        <v>274.36225500165358</v>
      </c>
      <c r="I121">
        <f t="shared" si="10"/>
        <v>12.13230782813755</v>
      </c>
      <c r="J121">
        <f t="shared" si="11"/>
        <v>169.98767600867845</v>
      </c>
    </row>
    <row r="122" spans="1:10">
      <c r="A122">
        <v>3.9449999999999998</v>
      </c>
      <c r="B122">
        <v>2085.6999999999998</v>
      </c>
      <c r="C122">
        <v>931.89599999999996</v>
      </c>
      <c r="D122">
        <f t="shared" si="7"/>
        <v>3.5047924361102112</v>
      </c>
      <c r="E122">
        <f t="shared" si="8"/>
        <v>635.61721749809999</v>
      </c>
      <c r="F122">
        <f t="shared" si="12"/>
        <v>631.47785992338345</v>
      </c>
      <c r="G122">
        <f t="shared" si="9"/>
        <v>284.04190080000001</v>
      </c>
      <c r="H122">
        <f t="shared" si="13"/>
        <v>272.65964765289493</v>
      </c>
      <c r="I122">
        <f t="shared" si="10"/>
        <v>17.134281131363206</v>
      </c>
      <c r="J122">
        <f t="shared" si="11"/>
        <v>129.5556867047834</v>
      </c>
    </row>
    <row r="123" spans="1:10">
      <c r="A123">
        <v>3.9950000000000001</v>
      </c>
      <c r="B123">
        <v>2135.35</v>
      </c>
      <c r="C123">
        <v>920.38099999999997</v>
      </c>
      <c r="D123">
        <f t="shared" si="7"/>
        <v>3.5547924361102115</v>
      </c>
      <c r="E123">
        <f t="shared" si="8"/>
        <v>650.75053749810002</v>
      </c>
      <c r="F123">
        <f t="shared" si="12"/>
        <v>645.06858967006929</v>
      </c>
      <c r="G123">
        <f t="shared" si="9"/>
        <v>280.53212880000001</v>
      </c>
      <c r="H123">
        <f t="shared" si="13"/>
        <v>270.97202010554122</v>
      </c>
      <c r="I123">
        <f t="shared" si="10"/>
        <v>32.284531120463122</v>
      </c>
      <c r="J123">
        <f t="shared" si="11"/>
        <v>91.395678249866563</v>
      </c>
    </row>
    <row r="124" spans="1:10">
      <c r="A124">
        <v>4.0449999999999999</v>
      </c>
      <c r="B124">
        <v>2178.6799999999998</v>
      </c>
      <c r="C124">
        <v>908.82100000000003</v>
      </c>
      <c r="D124">
        <f t="shared" si="7"/>
        <v>3.6047924361102113</v>
      </c>
      <c r="E124">
        <f t="shared" si="8"/>
        <v>663.95752149809994</v>
      </c>
      <c r="F124">
        <f t="shared" si="12"/>
        <v>658.57530787329995</v>
      </c>
      <c r="G124">
        <f t="shared" si="9"/>
        <v>277.00864080000002</v>
      </c>
      <c r="H124">
        <f t="shared" si="13"/>
        <v>269.2991490650129</v>
      </c>
      <c r="I124">
        <f t="shared" si="10"/>
        <v>28.968223502982624</v>
      </c>
      <c r="J124">
        <f t="shared" si="11"/>
        <v>59.436262811834794</v>
      </c>
    </row>
    <row r="125" spans="1:10">
      <c r="A125">
        <v>4.0949999999999998</v>
      </c>
      <c r="B125">
        <v>2223.36</v>
      </c>
      <c r="C125">
        <v>897.63099999999997</v>
      </c>
      <c r="D125">
        <f t="shared" si="7"/>
        <v>3.6547924361102111</v>
      </c>
      <c r="E125">
        <f t="shared" si="8"/>
        <v>677.57598549810007</v>
      </c>
      <c r="F125">
        <f t="shared" si="12"/>
        <v>671.99874686696353</v>
      </c>
      <c r="G125">
        <f t="shared" si="9"/>
        <v>273.59792879999998</v>
      </c>
      <c r="H125">
        <f t="shared" si="13"/>
        <v>267.64081558964932</v>
      </c>
      <c r="I125">
        <f t="shared" si="10"/>
        <v>31.105590748641763</v>
      </c>
      <c r="J125">
        <f t="shared" si="11"/>
        <v>35.487197800934297</v>
      </c>
    </row>
    <row r="126" spans="1:10">
      <c r="A126">
        <v>4.1449999999999996</v>
      </c>
      <c r="B126">
        <v>2265.5300000000002</v>
      </c>
      <c r="C126">
        <v>887.10400000000004</v>
      </c>
      <c r="D126">
        <f t="shared" si="7"/>
        <v>3.7047924361102109</v>
      </c>
      <c r="E126">
        <f t="shared" si="8"/>
        <v>690.42940149810011</v>
      </c>
      <c r="F126">
        <f t="shared" si="12"/>
        <v>685.33962814447011</v>
      </c>
      <c r="G126">
        <f t="shared" si="9"/>
        <v>270.38929920000004</v>
      </c>
      <c r="H126">
        <f t="shared" si="13"/>
        <v>265.99680498471196</v>
      </c>
      <c r="I126">
        <f t="shared" si="10"/>
        <v>25.905792791321915</v>
      </c>
      <c r="J126">
        <f t="shared" si="11"/>
        <v>19.294005431339261</v>
      </c>
    </row>
    <row r="127" spans="1:10">
      <c r="A127">
        <v>4.1950000000000003</v>
      </c>
      <c r="B127">
        <v>2311.6</v>
      </c>
      <c r="C127">
        <v>877.35799999999995</v>
      </c>
      <c r="D127">
        <f t="shared" si="7"/>
        <v>3.7547924361102116</v>
      </c>
      <c r="E127">
        <f t="shared" si="8"/>
        <v>704.47153749810002</v>
      </c>
      <c r="F127">
        <f t="shared" si="12"/>
        <v>698.59866256851637</v>
      </c>
      <c r="G127">
        <f t="shared" si="9"/>
        <v>267.41871839999999</v>
      </c>
      <c r="H127">
        <f t="shared" si="13"/>
        <v>264.36690669946677</v>
      </c>
      <c r="I127">
        <f t="shared" si="10"/>
        <v>34.490659938532104</v>
      </c>
      <c r="J127">
        <f t="shared" si="11"/>
        <v>9.3135546555114725</v>
      </c>
    </row>
    <row r="128" spans="1:10">
      <c r="A128">
        <v>4.2450000000000001</v>
      </c>
      <c r="B128">
        <v>2352.6</v>
      </c>
      <c r="C128">
        <v>868.32899999999995</v>
      </c>
      <c r="D128">
        <f t="shared" si="7"/>
        <v>3.8047924361102115</v>
      </c>
      <c r="E128">
        <f t="shared" si="8"/>
        <v>716.96833749810003</v>
      </c>
      <c r="F128">
        <f t="shared" si="12"/>
        <v>711.77655057577442</v>
      </c>
      <c r="G128">
        <f t="shared" si="9"/>
        <v>264.66667919999998</v>
      </c>
      <c r="H128">
        <f t="shared" si="13"/>
        <v>262.75091422724279</v>
      </c>
      <c r="I128">
        <f t="shared" si="10"/>
        <v>26.954651446831175</v>
      </c>
      <c r="J128">
        <f t="shared" si="11"/>
        <v>3.6701554308433488</v>
      </c>
    </row>
    <row r="129" spans="1:10">
      <c r="A129">
        <v>4.2949999999999999</v>
      </c>
      <c r="B129">
        <v>2394.94</v>
      </c>
      <c r="C129">
        <v>859.80899999999997</v>
      </c>
      <c r="D129">
        <f t="shared" si="7"/>
        <v>3.8547924361102113</v>
      </c>
      <c r="E129">
        <f t="shared" si="8"/>
        <v>729.87356949809998</v>
      </c>
      <c r="F129">
        <f t="shared" si="12"/>
        <v>724.87398237665582</v>
      </c>
      <c r="G129">
        <f t="shared" si="9"/>
        <v>262.06978320000002</v>
      </c>
      <c r="H129">
        <f t="shared" si="13"/>
        <v>261.14862500836693</v>
      </c>
      <c r="I129">
        <f t="shared" si="10"/>
        <v>24.995871384910352</v>
      </c>
      <c r="J129">
        <f t="shared" si="11"/>
        <v>0.8485324140127315</v>
      </c>
    </row>
    <row r="130" spans="1:10">
      <c r="A130">
        <v>4.3449999999999998</v>
      </c>
      <c r="B130">
        <v>2441.19</v>
      </c>
      <c r="C130">
        <v>851.524</v>
      </c>
      <c r="D130">
        <f t="shared" si="7"/>
        <v>3.9047924361102111</v>
      </c>
      <c r="E130">
        <f t="shared" si="8"/>
        <v>743.97056949810008</v>
      </c>
      <c r="F130">
        <f t="shared" si="12"/>
        <v>737.89163815029519</v>
      </c>
      <c r="G130">
        <f t="shared" si="9"/>
        <v>259.54451520000003</v>
      </c>
      <c r="H130">
        <f t="shared" si="13"/>
        <v>259.55984033587879</v>
      </c>
      <c r="I130">
        <f t="shared" si="10"/>
        <v>36.953406331324885</v>
      </c>
      <c r="J130">
        <f t="shared" si="11"/>
        <v>2.3485978970228175E-4</v>
      </c>
    </row>
    <row r="131" spans="1:10">
      <c r="A131">
        <v>4.3949999999999996</v>
      </c>
      <c r="B131">
        <v>2482.36</v>
      </c>
      <c r="C131">
        <v>843.21500000000003</v>
      </c>
      <c r="D131">
        <f t="shared" si="7"/>
        <v>3.9547924361102109</v>
      </c>
      <c r="E131">
        <f t="shared" si="8"/>
        <v>756.5191854981</v>
      </c>
      <c r="F131">
        <f t="shared" si="12"/>
        <v>750.83018823487964</v>
      </c>
      <c r="G131">
        <f t="shared" si="9"/>
        <v>257.011932</v>
      </c>
      <c r="H131">
        <f t="shared" si="13"/>
        <v>257.98436526393334</v>
      </c>
      <c r="I131">
        <f t="shared" si="10"/>
        <v>32.364689860928721</v>
      </c>
      <c r="J131">
        <f t="shared" si="11"/>
        <v>0.94562645280404833</v>
      </c>
    </row>
    <row r="132" spans="1:10">
      <c r="A132">
        <v>4.4450000000000003</v>
      </c>
      <c r="B132">
        <v>2522.29</v>
      </c>
      <c r="C132">
        <v>834.721</v>
      </c>
      <c r="D132">
        <f t="shared" si="7"/>
        <v>4.0047924361102112</v>
      </c>
      <c r="E132">
        <f t="shared" si="8"/>
        <v>768.68984949809999</v>
      </c>
      <c r="F132">
        <f t="shared" si="12"/>
        <v>763.69029331347679</v>
      </c>
      <c r="G132">
        <f t="shared" si="9"/>
        <v>254.42296080000003</v>
      </c>
      <c r="H132">
        <f t="shared" si="13"/>
        <v>256.42200851880114</v>
      </c>
      <c r="I132">
        <f t="shared" si="10"/>
        <v>24.99556204320411</v>
      </c>
      <c r="J132">
        <f t="shared" si="11"/>
        <v>3.9961917820439155</v>
      </c>
    </row>
    <row r="133" spans="1:10">
      <c r="A133">
        <v>4.4950000000000001</v>
      </c>
      <c r="B133">
        <v>2566.13</v>
      </c>
      <c r="C133">
        <v>826.03300000000002</v>
      </c>
      <c r="D133">
        <f t="shared" si="7"/>
        <v>4.054792436110211</v>
      </c>
      <c r="E133">
        <f t="shared" si="8"/>
        <v>782.0522814981</v>
      </c>
      <c r="F133">
        <f t="shared" si="12"/>
        <v>776.47260459545987</v>
      </c>
      <c r="G133">
        <f t="shared" si="9"/>
        <v>251.77485840000003</v>
      </c>
      <c r="H133">
        <f t="shared" si="13"/>
        <v>254.87258241238311</v>
      </c>
      <c r="I133">
        <f t="shared" si="10"/>
        <v>31.132794337855763</v>
      </c>
      <c r="J133">
        <f t="shared" si="11"/>
        <v>9.5958940568947444</v>
      </c>
    </row>
    <row r="134" spans="1:10">
      <c r="A134">
        <v>4.5449999999999999</v>
      </c>
      <c r="B134">
        <v>2611.33</v>
      </c>
      <c r="C134">
        <v>817.30100000000004</v>
      </c>
      <c r="D134">
        <f t="shared" si="7"/>
        <v>4.1047924361102108</v>
      </c>
      <c r="E134">
        <f t="shared" si="8"/>
        <v>795.82924149810003</v>
      </c>
      <c r="F134">
        <f t="shared" si="12"/>
        <v>789.17776399368529</v>
      </c>
      <c r="G134">
        <f t="shared" si="9"/>
        <v>249.11334480000002</v>
      </c>
      <c r="H134">
        <f t="shared" si="13"/>
        <v>253.33590275815419</v>
      </c>
      <c r="I134">
        <f t="shared" si="10"/>
        <v>44.242152991735374</v>
      </c>
      <c r="J134">
        <f t="shared" si="11"/>
        <v>17.829995709971108</v>
      </c>
    </row>
    <row r="135" spans="1:10">
      <c r="A135">
        <v>4.5949999999999998</v>
      </c>
      <c r="B135">
        <v>2648.83</v>
      </c>
      <c r="C135">
        <v>808.80200000000002</v>
      </c>
      <c r="D135">
        <f t="shared" si="7"/>
        <v>4.1547924361102107</v>
      </c>
      <c r="E135">
        <f t="shared" si="8"/>
        <v>807.25924149809998</v>
      </c>
      <c r="F135">
        <f t="shared" si="12"/>
        <v>801.80640429751247</v>
      </c>
      <c r="G135">
        <f t="shared" si="9"/>
        <v>246.52284960000003</v>
      </c>
      <c r="H135">
        <f t="shared" si="13"/>
        <v>251.81178878945963</v>
      </c>
      <c r="I135">
        <f t="shared" si="10"/>
        <v>29.733433536111033</v>
      </c>
      <c r="J135">
        <f t="shared" si="11"/>
        <v>27.972877749801544</v>
      </c>
    </row>
    <row r="136" spans="1:10">
      <c r="A136">
        <v>4.6449999999999996</v>
      </c>
      <c r="B136">
        <v>2686.37</v>
      </c>
      <c r="C136">
        <v>800.86900000000003</v>
      </c>
      <c r="D136">
        <f t="shared" si="7"/>
        <v>4.2047924361102105</v>
      </c>
      <c r="E136">
        <f t="shared" si="8"/>
        <v>818.70143349809996</v>
      </c>
      <c r="F136">
        <f t="shared" si="12"/>
        <v>814.35914934180687</v>
      </c>
      <c r="G136">
        <f t="shared" si="9"/>
        <v>244.10487120000002</v>
      </c>
      <c r="H136">
        <f t="shared" si="13"/>
        <v>250.30006308008501</v>
      </c>
      <c r="I136">
        <f t="shared" si="10"/>
        <v>18.855431693993992</v>
      </c>
      <c r="J136">
        <f t="shared" si="11"/>
        <v>38.380402431071005</v>
      </c>
    </row>
    <row r="137" spans="1:10">
      <c r="A137">
        <v>4.6950000000000003</v>
      </c>
      <c r="B137">
        <v>2729.14</v>
      </c>
      <c r="C137">
        <v>793.80899999999997</v>
      </c>
      <c r="D137">
        <f t="shared" si="7"/>
        <v>4.2547924361102112</v>
      </c>
      <c r="E137">
        <f t="shared" si="8"/>
        <v>831.73772949809995</v>
      </c>
      <c r="F137">
        <f t="shared" si="12"/>
        <v>826.83661417202154</v>
      </c>
      <c r="G137">
        <f t="shared" si="9"/>
        <v>241.95298320000001</v>
      </c>
      <c r="H137">
        <f t="shared" si="13"/>
        <v>248.80055146702796</v>
      </c>
      <c r="I137">
        <f t="shared" si="10"/>
        <v>24.020931439520691</v>
      </c>
      <c r="J137">
        <f t="shared" si="11"/>
        <v>46.889191171608196</v>
      </c>
    </row>
    <row r="138" spans="1:10">
      <c r="A138">
        <v>4.7450000000000001</v>
      </c>
      <c r="B138">
        <v>2765.48</v>
      </c>
      <c r="C138">
        <v>787.827</v>
      </c>
      <c r="D138">
        <f t="shared" si="7"/>
        <v>4.304792436110211</v>
      </c>
      <c r="E138">
        <f t="shared" si="8"/>
        <v>842.81416149810002</v>
      </c>
      <c r="F138">
        <f t="shared" si="12"/>
        <v>839.23940520546967</v>
      </c>
      <c r="G138">
        <f t="shared" si="9"/>
        <v>240.1296696</v>
      </c>
      <c r="H138">
        <f t="shared" si="13"/>
        <v>247.31308297540056</v>
      </c>
      <c r="I138">
        <f t="shared" si="10"/>
        <v>12.778882551700317</v>
      </c>
      <c r="J138">
        <f t="shared" si="11"/>
        <v>51.601427721883695</v>
      </c>
    </row>
    <row r="139" spans="1:10">
      <c r="A139">
        <v>4.7949999999999999</v>
      </c>
      <c r="B139">
        <v>2803.15</v>
      </c>
      <c r="C139">
        <v>782.98599999999999</v>
      </c>
      <c r="D139">
        <f t="shared" si="7"/>
        <v>4.3547924361102108</v>
      </c>
      <c r="E139">
        <f t="shared" si="8"/>
        <v>854.2959774981</v>
      </c>
      <c r="F139">
        <f t="shared" si="12"/>
        <v>851.5681203888978</v>
      </c>
      <c r="G139">
        <f t="shared" si="9"/>
        <v>238.65413280000001</v>
      </c>
      <c r="H139">
        <f t="shared" si="13"/>
        <v>245.83748974539307</v>
      </c>
      <c r="I139">
        <f t="shared" si="10"/>
        <v>7.4412044082250093</v>
      </c>
      <c r="J139">
        <f t="shared" si="11"/>
        <v>51.600617004926683</v>
      </c>
    </row>
    <row r="140" spans="1:10">
      <c r="A140">
        <v>4.8449999999999998</v>
      </c>
      <c r="B140">
        <v>2842.17</v>
      </c>
      <c r="C140">
        <v>779.19600000000003</v>
      </c>
      <c r="D140">
        <f t="shared" si="7"/>
        <v>4.4047924361102107</v>
      </c>
      <c r="E140">
        <f t="shared" si="8"/>
        <v>866.18927349810008</v>
      </c>
      <c r="F140">
        <f t="shared" si="12"/>
        <v>863.82334935245376</v>
      </c>
      <c r="G140">
        <f t="shared" si="9"/>
        <v>237.49894080000001</v>
      </c>
      <c r="H140">
        <f t="shared" si="13"/>
        <v>244.37360696123494</v>
      </c>
      <c r="I140">
        <f t="shared" si="10"/>
        <v>5.5975970629522589</v>
      </c>
      <c r="J140">
        <f t="shared" si="11"/>
        <v>47.261034828428571</v>
      </c>
    </row>
    <row r="141" spans="1:10">
      <c r="A141">
        <v>4.8949999999999996</v>
      </c>
      <c r="B141">
        <v>2883.84</v>
      </c>
      <c r="C141">
        <v>776.25400000000002</v>
      </c>
      <c r="D141">
        <f t="shared" si="7"/>
        <v>4.4547924361102105</v>
      </c>
      <c r="E141">
        <f t="shared" si="8"/>
        <v>878.89028949810006</v>
      </c>
      <c r="F141">
        <f t="shared" si="12"/>
        <v>876.00567356015586</v>
      </c>
      <c r="G141">
        <f t="shared" si="9"/>
        <v>236.60221920000001</v>
      </c>
      <c r="H141">
        <f t="shared" si="13"/>
        <v>242.92127278208767</v>
      </c>
      <c r="I141">
        <f t="shared" si="10"/>
        <v>8.3210091094417216</v>
      </c>
      <c r="J141">
        <f t="shared" si="11"/>
        <v>39.93043817329491</v>
      </c>
    </row>
    <row r="142" spans="1:10">
      <c r="A142">
        <v>4.9450000000000003</v>
      </c>
      <c r="B142">
        <v>2919.04</v>
      </c>
      <c r="C142">
        <v>773.89200000000005</v>
      </c>
      <c r="D142">
        <f t="shared" si="7"/>
        <v>4.5047924361102112</v>
      </c>
      <c r="E142">
        <f t="shared" si="8"/>
        <v>889.61924949809998</v>
      </c>
      <c r="F142">
        <f t="shared" si="12"/>
        <v>888.11566645694813</v>
      </c>
      <c r="G142">
        <f t="shared" si="9"/>
        <v>235.88228160000003</v>
      </c>
      <c r="H142">
        <f t="shared" si="13"/>
        <v>241.48032827481057</v>
      </c>
      <c r="I142">
        <f t="shared" si="10"/>
        <v>2.2607619616394214</v>
      </c>
      <c r="J142">
        <f t="shared" si="11"/>
        <v>31.338126573357425</v>
      </c>
    </row>
    <row r="143" spans="1:10">
      <c r="A143">
        <v>4.9950000000000001</v>
      </c>
      <c r="B143">
        <v>2956.89</v>
      </c>
      <c r="C143">
        <v>771.83500000000004</v>
      </c>
      <c r="D143">
        <f t="shared" si="7"/>
        <v>4.554792436110211</v>
      </c>
      <c r="E143">
        <f t="shared" si="8"/>
        <v>901.15592949810002</v>
      </c>
      <c r="F143">
        <f t="shared" si="12"/>
        <v>900.15389361244365</v>
      </c>
      <c r="G143">
        <f t="shared" si="9"/>
        <v>235.25530800000001</v>
      </c>
      <c r="H143">
        <f t="shared" si="13"/>
        <v>240.05061734853876</v>
      </c>
      <c r="I143">
        <f t="shared" si="10"/>
        <v>1.0040759161431436</v>
      </c>
      <c r="J143">
        <f t="shared" si="11"/>
        <v>22.994991748183143</v>
      </c>
    </row>
    <row r="144" spans="1:10">
      <c r="A144">
        <v>5.0449999999999999</v>
      </c>
      <c r="B144">
        <v>3000.01</v>
      </c>
      <c r="C144">
        <v>769.84699999999998</v>
      </c>
      <c r="D144">
        <f t="shared" si="7"/>
        <v>4.6047924361102108</v>
      </c>
      <c r="E144">
        <f t="shared" si="8"/>
        <v>914.29890549810011</v>
      </c>
      <c r="F144">
        <f t="shared" si="12"/>
        <v>912.12091286143914</v>
      </c>
      <c r="G144">
        <f t="shared" si="9"/>
        <v>234.64936560000001</v>
      </c>
      <c r="H144">
        <f t="shared" si="13"/>
        <v>238.63198669101754</v>
      </c>
      <c r="I144">
        <f t="shared" si="10"/>
        <v>4.7436519253494227</v>
      </c>
      <c r="J144">
        <f t="shared" si="11"/>
        <v>15.861270754617699</v>
      </c>
    </row>
    <row r="145" spans="1:10">
      <c r="A145">
        <v>5.0949999999999998</v>
      </c>
      <c r="B145">
        <v>3037.96</v>
      </c>
      <c r="C145">
        <v>767.74800000000005</v>
      </c>
      <c r="D145">
        <f t="shared" si="7"/>
        <v>4.6547924361102107</v>
      </c>
      <c r="E145">
        <f t="shared" si="8"/>
        <v>925.86606549810006</v>
      </c>
      <c r="F145">
        <f t="shared" si="12"/>
        <v>924.01727444128824</v>
      </c>
      <c r="G145">
        <f t="shared" si="9"/>
        <v>234.00959040000004</v>
      </c>
      <c r="H145">
        <f t="shared" si="13"/>
        <v>237.22428570663823</v>
      </c>
      <c r="I145">
        <f t="shared" si="10"/>
        <v>3.4180283717473645</v>
      </c>
      <c r="J145">
        <f t="shared" si="11"/>
        <v>10.334265914521614</v>
      </c>
    </row>
    <row r="146" spans="1:10">
      <c r="A146">
        <v>5.1449999999999996</v>
      </c>
      <c r="B146">
        <v>3073.32</v>
      </c>
      <c r="C146">
        <v>765.42100000000005</v>
      </c>
      <c r="D146">
        <f t="shared" si="7"/>
        <v>4.7047924361102105</v>
      </c>
      <c r="E146">
        <f t="shared" si="8"/>
        <v>936.64379349810008</v>
      </c>
      <c r="F146">
        <f t="shared" si="12"/>
        <v>935.84352112622389</v>
      </c>
      <c r="G146">
        <f t="shared" si="9"/>
        <v>233.30032080000004</v>
      </c>
      <c r="H146">
        <f t="shared" si="13"/>
        <v>235.82736645612189</v>
      </c>
      <c r="I146">
        <f t="shared" si="10"/>
        <v>0.64043586918834283</v>
      </c>
      <c r="J146">
        <f t="shared" si="11"/>
        <v>6.3859597481243444</v>
      </c>
    </row>
    <row r="147" spans="1:10">
      <c r="A147">
        <v>5.1950000000000003</v>
      </c>
      <c r="B147">
        <v>3111.35</v>
      </c>
      <c r="C147">
        <v>762.79600000000005</v>
      </c>
      <c r="D147">
        <f t="shared" si="7"/>
        <v>4.7547924361102112</v>
      </c>
      <c r="E147">
        <f t="shared" si="8"/>
        <v>948.23533749809997</v>
      </c>
      <c r="F147">
        <f t="shared" si="12"/>
        <v>947.600188358693</v>
      </c>
      <c r="G147">
        <f t="shared" si="9"/>
        <v>232.50022080000002</v>
      </c>
      <c r="H147">
        <f t="shared" si="13"/>
        <v>234.44108359780196</v>
      </c>
      <c r="I147">
        <f t="shared" si="10"/>
        <v>0.40341442928940524</v>
      </c>
      <c r="J147">
        <f t="shared" si="11"/>
        <v>3.7669483998915783</v>
      </c>
    </row>
    <row r="148" spans="1:10">
      <c r="A148">
        <v>5.2450000000000001</v>
      </c>
      <c r="B148">
        <v>3153.37</v>
      </c>
      <c r="C148">
        <v>759.84299999999996</v>
      </c>
      <c r="D148">
        <f t="shared" si="7"/>
        <v>4.804792436110211</v>
      </c>
      <c r="E148">
        <f t="shared" si="8"/>
        <v>961.04303349810004</v>
      </c>
      <c r="F148">
        <f t="shared" si="12"/>
        <v>959.28780437780688</v>
      </c>
      <c r="G148">
        <f t="shared" si="9"/>
        <v>231.6001464</v>
      </c>
      <c r="H148">
        <f t="shared" si="13"/>
        <v>233.06529433045378</v>
      </c>
      <c r="I148">
        <f t="shared" si="10"/>
        <v>3.0808292647251201</v>
      </c>
      <c r="J148">
        <f t="shared" si="11"/>
        <v>2.146658458112999</v>
      </c>
    </row>
    <row r="149" spans="1:10">
      <c r="A149">
        <v>5.2949999999999999</v>
      </c>
      <c r="B149">
        <v>3190.17</v>
      </c>
      <c r="C149">
        <v>756.55799999999999</v>
      </c>
      <c r="D149">
        <f t="shared" si="7"/>
        <v>4.8547924361102108</v>
      </c>
      <c r="E149">
        <f t="shared" si="8"/>
        <v>972.25967349810003</v>
      </c>
      <c r="F149">
        <f t="shared" si="12"/>
        <v>970.9068903449637</v>
      </c>
      <c r="G149">
        <f t="shared" si="9"/>
        <v>230.59887840000002</v>
      </c>
      <c r="H149">
        <f t="shared" si="13"/>
        <v>231.69985833762607</v>
      </c>
      <c r="I149">
        <f t="shared" si="10"/>
        <v>1.8300222594094686</v>
      </c>
      <c r="J149">
        <f t="shared" si="11"/>
        <v>1.2121568230550617</v>
      </c>
    </row>
    <row r="150" spans="1:10">
      <c r="A150">
        <v>5.3449999999999998</v>
      </c>
      <c r="B150">
        <v>3225.7</v>
      </c>
      <c r="C150">
        <v>752.96799999999996</v>
      </c>
      <c r="D150">
        <f t="shared" si="7"/>
        <v>4.9047924361102107</v>
      </c>
      <c r="E150">
        <f t="shared" si="8"/>
        <v>983.08921749809997</v>
      </c>
      <c r="F150">
        <f t="shared" si="12"/>
        <v>982.45796046672524</v>
      </c>
      <c r="G150">
        <f t="shared" si="9"/>
        <v>229.50464640000001</v>
      </c>
      <c r="H150">
        <f t="shared" si="13"/>
        <v>230.34463773342722</v>
      </c>
      <c r="I150">
        <f t="shared" si="10"/>
        <v>0.39848543966003697</v>
      </c>
      <c r="J150">
        <f t="shared" si="11"/>
        <v>0.70558544023281744</v>
      </c>
    </row>
    <row r="151" spans="1:10">
      <c r="A151">
        <v>5.3949999999999996</v>
      </c>
      <c r="B151">
        <v>3263.91</v>
      </c>
      <c r="C151">
        <v>749.12800000000004</v>
      </c>
      <c r="D151">
        <f t="shared" si="7"/>
        <v>4.9547924361102105</v>
      </c>
      <c r="E151">
        <f t="shared" si="8"/>
        <v>994.73562549810003</v>
      </c>
      <c r="F151">
        <f t="shared" si="12"/>
        <v>993.94152211502228</v>
      </c>
      <c r="G151">
        <f t="shared" si="9"/>
        <v>228.33421440000004</v>
      </c>
      <c r="H151">
        <f t="shared" si="13"/>
        <v>228.99949700972229</v>
      </c>
      <c r="I151">
        <f t="shared" si="10"/>
        <v>0.63060018301553444</v>
      </c>
      <c r="J151">
        <f t="shared" si="11"/>
        <v>0.44260095079885348</v>
      </c>
    </row>
    <row r="152" spans="1:10">
      <c r="A152">
        <v>5.4450000000000003</v>
      </c>
      <c r="B152">
        <v>3304.8</v>
      </c>
      <c r="C152">
        <v>745.12800000000004</v>
      </c>
      <c r="D152">
        <f t="shared" si="7"/>
        <v>5.0047924361102112</v>
      </c>
      <c r="E152">
        <f t="shared" si="8"/>
        <v>1007.1988974981001</v>
      </c>
      <c r="F152">
        <f t="shared" si="12"/>
        <v>1005.358075944745</v>
      </c>
      <c r="G152">
        <f t="shared" si="9"/>
        <v>227.11501440000004</v>
      </c>
      <c r="H152">
        <f t="shared" si="13"/>
        <v>227.66430298469913</v>
      </c>
      <c r="I152">
        <f t="shared" si="10"/>
        <v>3.3886239912967309</v>
      </c>
      <c r="J152">
        <f t="shared" si="11"/>
        <v>0.30171794928073892</v>
      </c>
    </row>
    <row r="153" spans="1:10">
      <c r="A153">
        <v>5.4950000000000001</v>
      </c>
      <c r="B153">
        <v>3340.45</v>
      </c>
      <c r="C153">
        <v>741.08100000000002</v>
      </c>
      <c r="D153">
        <f t="shared" si="7"/>
        <v>5.054792436110211</v>
      </c>
      <c r="E153">
        <f t="shared" si="8"/>
        <v>1018.0650174981</v>
      </c>
      <c r="F153">
        <f t="shared" si="12"/>
        <v>1016.7081160088064</v>
      </c>
      <c r="G153">
        <f t="shared" si="9"/>
        <v>225.88148880000003</v>
      </c>
      <c r="H153">
        <f t="shared" si="13"/>
        <v>226.33892475276053</v>
      </c>
      <c r="I153">
        <f t="shared" si="10"/>
        <v>1.8411816516471655</v>
      </c>
      <c r="J153">
        <f t="shared" si="11"/>
        <v>0.20924765087791133</v>
      </c>
    </row>
    <row r="154" spans="1:10">
      <c r="A154">
        <v>5.5449999999999999</v>
      </c>
      <c r="B154">
        <v>3374.82</v>
      </c>
      <c r="C154">
        <v>737.10599999999999</v>
      </c>
      <c r="D154">
        <f t="shared" si="7"/>
        <v>5.1047924361102108</v>
      </c>
      <c r="E154">
        <f t="shared" si="8"/>
        <v>1028.5409934981001</v>
      </c>
      <c r="F154">
        <f t="shared" si="12"/>
        <v>1027.9921298707245</v>
      </c>
      <c r="G154">
        <f t="shared" si="9"/>
        <v>224.6699088</v>
      </c>
      <c r="H154">
        <f t="shared" si="13"/>
        <v>225.02323363570432</v>
      </c>
      <c r="I154">
        <f t="shared" si="10"/>
        <v>0.30125128145586566</v>
      </c>
      <c r="J154">
        <f t="shared" si="11"/>
        <v>0.12483843952548013</v>
      </c>
    </row>
    <row r="155" spans="1:10">
      <c r="A155">
        <v>5.5949999999999998</v>
      </c>
      <c r="B155">
        <v>3413.2</v>
      </c>
      <c r="C155">
        <v>733.29899999999998</v>
      </c>
      <c r="D155">
        <f t="shared" si="7"/>
        <v>5.1547924361102107</v>
      </c>
      <c r="E155">
        <f t="shared" si="8"/>
        <v>1040.2392174981001</v>
      </c>
      <c r="F155">
        <f t="shared" si="12"/>
        <v>1039.2105987147993</v>
      </c>
      <c r="G155">
        <f t="shared" si="9"/>
        <v>223.50953520000002</v>
      </c>
      <c r="H155">
        <f t="shared" si="13"/>
        <v>223.717103135152</v>
      </c>
      <c r="I155">
        <f t="shared" si="10"/>
        <v>1.0580566013591597</v>
      </c>
      <c r="J155">
        <f t="shared" si="11"/>
        <v>4.3084447703258748E-2</v>
      </c>
    </row>
    <row r="156" spans="1:10">
      <c r="A156">
        <v>5.6449999999999996</v>
      </c>
      <c r="B156">
        <v>3451.62</v>
      </c>
      <c r="C156">
        <v>729.70799999999997</v>
      </c>
      <c r="D156">
        <f t="shared" si="7"/>
        <v>5.2047924361102105</v>
      </c>
      <c r="E156">
        <f t="shared" si="8"/>
        <v>1051.9496334981</v>
      </c>
      <c r="F156">
        <f t="shared" si="12"/>
        <v>1050.3639974539396</v>
      </c>
      <c r="G156">
        <f t="shared" si="9"/>
        <v>222.4149984</v>
      </c>
      <c r="H156">
        <f t="shared" si="13"/>
        <v>222.42040888618922</v>
      </c>
      <c r="I156">
        <f t="shared" si="10"/>
        <v>2.5142416645403571</v>
      </c>
      <c r="J156">
        <f t="shared" si="11"/>
        <v>2.9273360803739379E-5</v>
      </c>
    </row>
    <row r="157" spans="1:10">
      <c r="A157">
        <v>5.6950000000000003</v>
      </c>
      <c r="B157">
        <v>3484.79</v>
      </c>
      <c r="C157">
        <v>726.31700000000001</v>
      </c>
      <c r="D157">
        <f t="shared" si="7"/>
        <v>5.2547924361102112</v>
      </c>
      <c r="E157">
        <f t="shared" si="8"/>
        <v>1062.0598494981</v>
      </c>
      <c r="F157">
        <f t="shared" si="12"/>
        <v>1061.4527948351988</v>
      </c>
      <c r="G157">
        <f t="shared" si="9"/>
        <v>221.38142160000001</v>
      </c>
      <c r="H157">
        <f t="shared" si="13"/>
        <v>221.13302861218236</v>
      </c>
      <c r="I157">
        <f t="shared" si="10"/>
        <v>0.36851536375007921</v>
      </c>
      <c r="J157">
        <f t="shared" si="11"/>
        <v>6.1699076396980468E-2</v>
      </c>
    </row>
    <row r="158" spans="1:10">
      <c r="A158">
        <v>5.7450000000000001</v>
      </c>
      <c r="B158">
        <v>3519.31</v>
      </c>
      <c r="C158">
        <v>723.04600000000005</v>
      </c>
      <c r="D158">
        <f t="shared" si="7"/>
        <v>5.304792436110211</v>
      </c>
      <c r="E158">
        <f t="shared" si="8"/>
        <v>1072.5815454981</v>
      </c>
      <c r="F158">
        <f t="shared" si="12"/>
        <v>1072.4774535430893</v>
      </c>
      <c r="G158">
        <f t="shared" si="9"/>
        <v>220.38442080000002</v>
      </c>
      <c r="H158">
        <f t="shared" si="13"/>
        <v>219.85484208073549</v>
      </c>
      <c r="I158">
        <f t="shared" si="10"/>
        <v>1.0835135097958887E-2</v>
      </c>
      <c r="J158">
        <f t="shared" si="11"/>
        <v>0.28045361989785006</v>
      </c>
    </row>
    <row r="159" spans="1:10">
      <c r="A159">
        <v>5.7949999999999999</v>
      </c>
      <c r="B159">
        <v>3557.86</v>
      </c>
      <c r="C159">
        <v>719.77200000000005</v>
      </c>
      <c r="D159">
        <f t="shared" si="7"/>
        <v>5.3547924361102108</v>
      </c>
      <c r="E159">
        <f t="shared" si="8"/>
        <v>1084.3315854981001</v>
      </c>
      <c r="F159">
        <f t="shared" si="12"/>
        <v>1083.4384303007087</v>
      </c>
      <c r="G159">
        <f t="shared" si="9"/>
        <v>219.38650560000002</v>
      </c>
      <c r="H159">
        <f t="shared" si="13"/>
        <v>218.58573106075596</v>
      </c>
      <c r="I159">
        <f t="shared" si="10"/>
        <v>0.79772620662741234</v>
      </c>
      <c r="J159">
        <f t="shared" si="11"/>
        <v>0.6412398627015361</v>
      </c>
    </row>
    <row r="160" spans="1:10">
      <c r="A160">
        <v>5.8449999999999998</v>
      </c>
      <c r="B160">
        <v>3596.46</v>
      </c>
      <c r="C160">
        <v>716.36</v>
      </c>
      <c r="D160">
        <f t="shared" si="7"/>
        <v>5.4047924361102107</v>
      </c>
      <c r="E160">
        <f t="shared" si="8"/>
        <v>1096.0968654981</v>
      </c>
      <c r="F160">
        <f t="shared" si="12"/>
        <v>1094.3361759687618</v>
      </c>
      <c r="G160">
        <f t="shared" si="9"/>
        <v>218.34652800000001</v>
      </c>
      <c r="H160">
        <f t="shared" si="13"/>
        <v>217.32557928059433</v>
      </c>
      <c r="I160">
        <f t="shared" si="10"/>
        <v>3.1000276187210005</v>
      </c>
      <c r="J160">
        <f t="shared" si="11"/>
        <v>1.0423362876560991</v>
      </c>
    </row>
    <row r="161" spans="1:10">
      <c r="A161">
        <v>5.8949999999999996</v>
      </c>
      <c r="B161">
        <v>3629.76</v>
      </c>
      <c r="C161">
        <v>712.70100000000002</v>
      </c>
      <c r="D161">
        <f t="shared" si="7"/>
        <v>5.4547924361102105</v>
      </c>
      <c r="E161">
        <f t="shared" si="8"/>
        <v>1106.2467054981</v>
      </c>
      <c r="F161">
        <f t="shared" si="12"/>
        <v>1105.1711356425039</v>
      </c>
      <c r="G161">
        <f t="shared" si="9"/>
        <v>217.23126480000002</v>
      </c>
      <c r="H161">
        <f t="shared" si="13"/>
        <v>216.07427238722897</v>
      </c>
      <c r="I161">
        <f t="shared" si="10"/>
        <v>1.1568505142669858</v>
      </c>
      <c r="J161">
        <f t="shared" si="11"/>
        <v>1.3386314432097677</v>
      </c>
    </row>
    <row r="162" spans="1:10">
      <c r="A162">
        <v>5.9450000000000003</v>
      </c>
      <c r="B162">
        <v>3663.1</v>
      </c>
      <c r="C162">
        <v>708.73400000000004</v>
      </c>
      <c r="D162">
        <f t="shared" si="7"/>
        <v>5.5047924361102112</v>
      </c>
      <c r="E162">
        <f t="shared" si="8"/>
        <v>1116.4087374981</v>
      </c>
      <c r="F162">
        <f t="shared" si="12"/>
        <v>1115.9437487466728</v>
      </c>
      <c r="G162">
        <f t="shared" si="9"/>
        <v>216.02212320000001</v>
      </c>
      <c r="H162">
        <f t="shared" si="13"/>
        <v>214.83169790646429</v>
      </c>
      <c r="I162">
        <f t="shared" si="10"/>
        <v>0.21621453895382595</v>
      </c>
      <c r="J162">
        <f t="shared" si="11"/>
        <v>1.4171123794896168</v>
      </c>
    </row>
    <row r="163" spans="1:10">
      <c r="A163">
        <v>5.9950000000000001</v>
      </c>
      <c r="B163">
        <v>3701.83</v>
      </c>
      <c r="C163">
        <v>704.46</v>
      </c>
      <c r="D163">
        <f t="shared" si="7"/>
        <v>5.554792436110211</v>
      </c>
      <c r="E163">
        <f t="shared" si="8"/>
        <v>1128.2136414981001</v>
      </c>
      <c r="F163">
        <f t="shared" si="12"/>
        <v>1126.654449128456</v>
      </c>
      <c r="G163">
        <f t="shared" si="9"/>
        <v>214.71940800000002</v>
      </c>
      <c r="H163">
        <f t="shared" si="13"/>
        <v>213.59774520411287</v>
      </c>
      <c r="I163">
        <f t="shared" si="10"/>
        <v>2.4310808455562332</v>
      </c>
      <c r="J163">
        <f t="shared" si="11"/>
        <v>1.2581274276773715</v>
      </c>
    </row>
    <row r="164" spans="1:10">
      <c r="A164">
        <v>6.0449999999999999</v>
      </c>
      <c r="B164">
        <v>3739.25</v>
      </c>
      <c r="C164">
        <v>699.93799999999999</v>
      </c>
      <c r="D164">
        <f t="shared" si="7"/>
        <v>5.6047924361102108</v>
      </c>
      <c r="E164">
        <f t="shared" si="8"/>
        <v>1139.6192574981001</v>
      </c>
      <c r="F164">
        <f t="shared" si="12"/>
        <v>1137.3036651485427</v>
      </c>
      <c r="G164">
        <f t="shared" si="9"/>
        <v>213.34110240000001</v>
      </c>
      <c r="H164">
        <f t="shared" si="13"/>
        <v>212.37230544813423</v>
      </c>
      <c r="I164">
        <f t="shared" si="10"/>
        <v>5.3619679293287215</v>
      </c>
      <c r="J164">
        <f t="shared" si="11"/>
        <v>0.93856753394443371</v>
      </c>
    </row>
    <row r="165" spans="1:10">
      <c r="A165">
        <v>6.0949999999999998</v>
      </c>
      <c r="B165">
        <v>3771.37</v>
      </c>
      <c r="C165">
        <v>695.25599999999997</v>
      </c>
      <c r="D165">
        <f t="shared" si="7"/>
        <v>5.6547924361102107</v>
      </c>
      <c r="E165">
        <f t="shared" si="8"/>
        <v>1149.4094334981</v>
      </c>
      <c r="F165">
        <f t="shared" si="12"/>
        <v>1147.8918197703015</v>
      </c>
      <c r="G165">
        <f t="shared" si="9"/>
        <v>211.91402880000001</v>
      </c>
      <c r="H165">
        <f t="shared" si="13"/>
        <v>211.15527157170226</v>
      </c>
      <c r="I165">
        <f t="shared" si="10"/>
        <v>2.3031514268026472</v>
      </c>
      <c r="J165">
        <f t="shared" si="11"/>
        <v>0.57571253149408885</v>
      </c>
    </row>
    <row r="166" spans="1:10">
      <c r="A166">
        <v>6.1449999999999996</v>
      </c>
      <c r="B166">
        <v>3803.51</v>
      </c>
      <c r="C166">
        <v>690.50400000000002</v>
      </c>
      <c r="D166">
        <f t="shared" si="7"/>
        <v>5.7047924361102105</v>
      </c>
      <c r="E166">
        <f t="shared" si="8"/>
        <v>1159.2057054981001</v>
      </c>
      <c r="F166">
        <f t="shared" si="12"/>
        <v>1158.419330647137</v>
      </c>
      <c r="G166">
        <f t="shared" si="9"/>
        <v>210.46561920000002</v>
      </c>
      <c r="H166">
        <f t="shared" si="13"/>
        <v>209.94653823717482</v>
      </c>
      <c r="I166">
        <f t="shared" si="10"/>
        <v>0.61838540622716986</v>
      </c>
      <c r="J166">
        <f t="shared" si="11"/>
        <v>0.26944504596753643</v>
      </c>
    </row>
    <row r="167" spans="1:10">
      <c r="A167">
        <v>6.1950000000000003</v>
      </c>
      <c r="B167">
        <v>3841.06</v>
      </c>
      <c r="C167">
        <v>685.74800000000005</v>
      </c>
      <c r="D167">
        <f t="shared" si="7"/>
        <v>5.7547924361102112</v>
      </c>
      <c r="E167">
        <f t="shared" si="8"/>
        <v>1170.6509454981001</v>
      </c>
      <c r="F167">
        <f t="shared" si="12"/>
        <v>1168.8866102080688</v>
      </c>
      <c r="G167">
        <f t="shared" si="9"/>
        <v>209.01599040000002</v>
      </c>
      <c r="H167">
        <f t="shared" si="13"/>
        <v>208.74600180093955</v>
      </c>
      <c r="I167">
        <f t="shared" si="10"/>
        <v>3.1128790156499737</v>
      </c>
      <c r="J167">
        <f t="shared" si="11"/>
        <v>7.2893843622634388E-2</v>
      </c>
    </row>
    <row r="168" spans="1:10">
      <c r="A168">
        <v>6.2450000000000001</v>
      </c>
      <c r="B168">
        <v>3875.96</v>
      </c>
      <c r="C168">
        <v>681.01700000000005</v>
      </c>
      <c r="D168">
        <f t="shared" si="7"/>
        <v>5.804792436110211</v>
      </c>
      <c r="E168">
        <f t="shared" si="8"/>
        <v>1181.2884654981001</v>
      </c>
      <c r="F168">
        <f t="shared" si="12"/>
        <v>1179.2940657415679</v>
      </c>
      <c r="G168">
        <f t="shared" si="9"/>
        <v>207.57398160000002</v>
      </c>
      <c r="H168">
        <f t="shared" si="13"/>
        <v>207.55356027911256</v>
      </c>
      <c r="I168">
        <f t="shared" si="10"/>
        <v>3.9776303888555997</v>
      </c>
      <c r="J168">
        <f t="shared" si="11"/>
        <v>4.1703034678880794E-4</v>
      </c>
    </row>
    <row r="169" spans="1:10">
      <c r="A169">
        <v>6.2949999999999999</v>
      </c>
      <c r="B169">
        <v>3906.86</v>
      </c>
      <c r="C169">
        <v>676.30399999999997</v>
      </c>
      <c r="D169">
        <f t="shared" si="7"/>
        <v>5.8547924361102108</v>
      </c>
      <c r="E169">
        <f t="shared" si="8"/>
        <v>1190.7067854981001</v>
      </c>
      <c r="F169">
        <f t="shared" si="12"/>
        <v>1189.6420994777075</v>
      </c>
      <c r="G169">
        <f t="shared" si="9"/>
        <v>206.1374592</v>
      </c>
      <c r="H169">
        <f t="shared" si="13"/>
        <v>206.36911331406364</v>
      </c>
      <c r="I169">
        <f t="shared" si="10"/>
        <v>1.1335563220194915</v>
      </c>
      <c r="J169">
        <f t="shared" si="11"/>
        <v>5.3663628562612045E-2</v>
      </c>
    </row>
    <row r="170" spans="1:10">
      <c r="A170">
        <v>6.3449999999999998</v>
      </c>
      <c r="B170">
        <v>3940.49</v>
      </c>
      <c r="C170">
        <v>671.58199999999999</v>
      </c>
      <c r="D170">
        <f t="shared" si="7"/>
        <v>5.9047924361102107</v>
      </c>
      <c r="E170">
        <f t="shared" si="8"/>
        <v>1200.9572094980999</v>
      </c>
      <c r="F170">
        <f t="shared" si="12"/>
        <v>1199.9311086686521</v>
      </c>
      <c r="G170">
        <f t="shared" si="9"/>
        <v>204.6981936</v>
      </c>
      <c r="H170">
        <f t="shared" si="13"/>
        <v>205.19256214174706</v>
      </c>
      <c r="I170">
        <f t="shared" si="10"/>
        <v>1.0528829121935483</v>
      </c>
      <c r="J170">
        <f t="shared" si="11"/>
        <v>0.24440025506911925</v>
      </c>
    </row>
    <row r="171" spans="1:10">
      <c r="A171">
        <v>6.3949999999999996</v>
      </c>
      <c r="B171">
        <v>3975.5</v>
      </c>
      <c r="C171">
        <v>666.83299999999997</v>
      </c>
      <c r="D171">
        <f t="shared" si="7"/>
        <v>5.9547924361102105</v>
      </c>
      <c r="E171">
        <f t="shared" si="8"/>
        <v>1211.6282574981001</v>
      </c>
      <c r="F171">
        <f t="shared" si="12"/>
        <v>1210.1614856675383</v>
      </c>
      <c r="G171">
        <f t="shared" si="9"/>
        <v>203.2506984</v>
      </c>
      <c r="H171">
        <f t="shared" si="13"/>
        <v>204.02380955981388</v>
      </c>
      <c r="I171">
        <f t="shared" si="10"/>
        <v>2.151419602929646</v>
      </c>
      <c r="J171">
        <f t="shared" si="11"/>
        <v>0.597700865428762</v>
      </c>
    </row>
    <row r="172" spans="1:10">
      <c r="A172">
        <v>6.4450000000000003</v>
      </c>
      <c r="B172">
        <v>4011.9</v>
      </c>
      <c r="C172">
        <v>662.06</v>
      </c>
      <c r="D172">
        <f t="shared" ref="D172:D235" si="14">A172-$B$14</f>
        <v>6.0047924361102112</v>
      </c>
      <c r="E172">
        <f t="shared" ref="E172:E235" si="15">(B172-$B$15)*0.3048</f>
        <v>1222.7229774981001</v>
      </c>
      <c r="F172">
        <f t="shared" si="12"/>
        <v>1220.3336180057772</v>
      </c>
      <c r="G172">
        <f t="shared" ref="G172:G235" si="16">0.3048*C172</f>
        <v>201.79588799999999</v>
      </c>
      <c r="H172">
        <f t="shared" si="13"/>
        <v>202.86275989648487</v>
      </c>
      <c r="I172">
        <f t="shared" ref="I172:I235" si="17">(E172-F172)^2</f>
        <v>5.709038783553595</v>
      </c>
      <c r="J172">
        <f t="shared" ref="J172:J235" si="18">(G172-H172)^2</f>
        <v>1.1382156435092521</v>
      </c>
    </row>
    <row r="173" spans="1:10">
      <c r="A173">
        <v>6.4950000000000001</v>
      </c>
      <c r="B173">
        <v>4041.58</v>
      </c>
      <c r="C173">
        <v>657.30499999999995</v>
      </c>
      <c r="D173">
        <f t="shared" si="14"/>
        <v>6.054792436110211</v>
      </c>
      <c r="E173">
        <f t="shared" si="15"/>
        <v>1231.7694414980999</v>
      </c>
      <c r="F173">
        <f t="shared" ref="F173:F236" si="19">IF(D173&lt;0,$B$24,IF(D173&lt;$B$11,$B$24+$B$18^2/$B$17*(LN(COSH($B$19*(D173-0)+$B$26))-LN(COSH($B$26))),IF(D173&lt;$B$13,IF($B$28&lt;$B$21,$B$27+$B$21^2/$B$20*(LN(COSH($B$22*(D173-$B$11)+$B$29))-LN(COSH($B$29))),5),$B$31+$B$23^2/2/$B$16*LN($B$35/(H173^2+$B$23^2)))))</f>
        <v>1230.4478884688197</v>
      </c>
      <c r="G173">
        <f t="shared" si="16"/>
        <v>200.346564</v>
      </c>
      <c r="H173">
        <f t="shared" ref="H173:H236" si="20">IF(D173&lt;0,0,IF(D173&lt;$B$11,$B$18*TANH($B$19*(D173-0)+$B$26),IF(D173&lt;$B$13,IF($B$28&lt;$B$21,$B$21*TANH($B$22*(D173-$B$11)+$B$29),$B$21*_xlfn.COTH($B$22*(D173-$B$11)+$B$30)),$B$23*($B$32-$B$23*TAN($B$33*(D173-$B$13)))/($B$23+$B$32*TAN($B$33*(D173-$B$13))))))</f>
        <v>201.70931898016249</v>
      </c>
      <c r="I173">
        <f t="shared" si="17"/>
        <v>1.7465024091998498</v>
      </c>
      <c r="J173">
        <f t="shared" si="18"/>
        <v>1.8571011359576748</v>
      </c>
    </row>
    <row r="174" spans="1:10">
      <c r="A174">
        <v>6.5449999999999999</v>
      </c>
      <c r="B174">
        <v>4072.64</v>
      </c>
      <c r="C174">
        <v>652.64</v>
      </c>
      <c r="D174">
        <f t="shared" si="14"/>
        <v>6.1047924361102108</v>
      </c>
      <c r="E174">
        <f t="shared" si="15"/>
        <v>1241.2365294981</v>
      </c>
      <c r="F174">
        <f t="shared" si="19"/>
        <v>1240.5046751704244</v>
      </c>
      <c r="G174">
        <f t="shared" si="16"/>
        <v>198.92467200000002</v>
      </c>
      <c r="H174">
        <f t="shared" si="20"/>
        <v>200.56339410976156</v>
      </c>
      <c r="I174">
        <f t="shared" si="17"/>
        <v>0.53561075693749249</v>
      </c>
      <c r="J174">
        <f t="shared" si="18"/>
        <v>2.6854101530213299</v>
      </c>
    </row>
    <row r="175" spans="1:10">
      <c r="A175">
        <v>6.5949999999999998</v>
      </c>
      <c r="B175">
        <v>4106.4399999999996</v>
      </c>
      <c r="C175">
        <v>648.15599999999995</v>
      </c>
      <c r="D175">
        <f t="shared" si="14"/>
        <v>6.1547924361102107</v>
      </c>
      <c r="E175">
        <f t="shared" si="15"/>
        <v>1251.5387694981</v>
      </c>
      <c r="F175">
        <f t="shared" si="19"/>
        <v>1250.5043516254505</v>
      </c>
      <c r="G175">
        <f t="shared" si="16"/>
        <v>197.55794879999999</v>
      </c>
      <c r="H175">
        <f t="shared" si="20"/>
        <v>199.42489402573946</v>
      </c>
      <c r="I175">
        <f t="shared" si="17"/>
        <v>1.0700203352568323</v>
      </c>
      <c r="J175">
        <f t="shared" si="18"/>
        <v>3.4854844759114041</v>
      </c>
    </row>
    <row r="176" spans="1:10">
      <c r="A176">
        <v>6.6449999999999996</v>
      </c>
      <c r="B176">
        <v>4141.62</v>
      </c>
      <c r="C176">
        <v>643.93899999999996</v>
      </c>
      <c r="D176">
        <f t="shared" si="14"/>
        <v>6.2047924361102105</v>
      </c>
      <c r="E176">
        <f t="shared" si="15"/>
        <v>1262.2616334981001</v>
      </c>
      <c r="F176">
        <f t="shared" si="19"/>
        <v>1260.4472868212301</v>
      </c>
      <c r="G176">
        <f t="shared" si="16"/>
        <v>196.27260720000001</v>
      </c>
      <c r="H176">
        <f t="shared" si="20"/>
        <v>198.29372888180555</v>
      </c>
      <c r="I176">
        <f t="shared" si="17"/>
        <v>3.2918538638690142</v>
      </c>
      <c r="J176">
        <f t="shared" si="18"/>
        <v>4.0849328526644504</v>
      </c>
    </row>
    <row r="177" spans="1:10">
      <c r="A177">
        <v>6.6950000000000003</v>
      </c>
      <c r="B177">
        <v>4171.42</v>
      </c>
      <c r="C177">
        <v>640.05200000000002</v>
      </c>
      <c r="D177">
        <f t="shared" si="14"/>
        <v>6.2547924361102112</v>
      </c>
      <c r="E177">
        <f t="shared" si="15"/>
        <v>1271.3446734981003</v>
      </c>
      <c r="F177">
        <f t="shared" si="19"/>
        <v>1270.3338452875334</v>
      </c>
      <c r="G177">
        <f t="shared" si="16"/>
        <v>195.08784960000003</v>
      </c>
      <c r="H177">
        <f t="shared" si="20"/>
        <v>197.16981021729237</v>
      </c>
      <c r="I177">
        <f t="shared" si="17"/>
        <v>1.0217736712777643</v>
      </c>
      <c r="J177">
        <f t="shared" si="18"/>
        <v>4.3345600119562953</v>
      </c>
    </row>
    <row r="178" spans="1:10">
      <c r="A178">
        <v>6.7450000000000001</v>
      </c>
      <c r="B178">
        <v>4201.25</v>
      </c>
      <c r="C178">
        <v>636.52099999999996</v>
      </c>
      <c r="D178">
        <f t="shared" si="14"/>
        <v>6.304792436110211</v>
      </c>
      <c r="E178">
        <f t="shared" si="15"/>
        <v>1280.4368574981002</v>
      </c>
      <c r="F178">
        <f t="shared" si="19"/>
        <v>1280.1643871651759</v>
      </c>
      <c r="G178">
        <f t="shared" si="16"/>
        <v>194.0116008</v>
      </c>
      <c r="H178">
        <f t="shared" si="20"/>
        <v>196.05305093016986</v>
      </c>
      <c r="I178">
        <f t="shared" si="17"/>
        <v>7.4240082323871082E-2</v>
      </c>
      <c r="J178">
        <f t="shared" si="18"/>
        <v>4.1675186339705528</v>
      </c>
    </row>
    <row r="179" spans="1:10">
      <c r="A179">
        <v>6.7949999999999999</v>
      </c>
      <c r="B179">
        <v>4232.47</v>
      </c>
      <c r="C179">
        <v>633.32799999999997</v>
      </c>
      <c r="D179">
        <f t="shared" si="14"/>
        <v>6.3547924361102108</v>
      </c>
      <c r="E179">
        <f t="shared" si="15"/>
        <v>1289.9527134981004</v>
      </c>
      <c r="F179">
        <f t="shared" si="19"/>
        <v>1289.9392682732853</v>
      </c>
      <c r="G179">
        <f t="shared" si="16"/>
        <v>193.03837440000001</v>
      </c>
      <c r="H179">
        <f t="shared" si="20"/>
        <v>194.94336525068573</v>
      </c>
      <c r="I179">
        <f t="shared" si="17"/>
        <v>1.8077407032821715E-4</v>
      </c>
      <c r="J179">
        <f t="shared" si="18"/>
        <v>3.6289901411963057</v>
      </c>
    </row>
    <row r="180" spans="1:10">
      <c r="A180">
        <v>6.8449999999999998</v>
      </c>
      <c r="B180">
        <v>4267.79</v>
      </c>
      <c r="C180">
        <v>630.41399999999999</v>
      </c>
      <c r="D180">
        <f t="shared" si="14"/>
        <v>6.4047924361102107</v>
      </c>
      <c r="E180">
        <f t="shared" si="15"/>
        <v>1300.7182494981002</v>
      </c>
      <c r="F180">
        <f t="shared" si="19"/>
        <v>1299.6588401752722</v>
      </c>
      <c r="G180">
        <f t="shared" si="16"/>
        <v>192.1501872</v>
      </c>
      <c r="H180">
        <f t="shared" si="20"/>
        <v>193.84066871561461</v>
      </c>
      <c r="I180">
        <f t="shared" si="17"/>
        <v>1.1223481132950084</v>
      </c>
      <c r="J180">
        <f t="shared" si="18"/>
        <v>2.8577277546346593</v>
      </c>
    </row>
    <row r="181" spans="1:10">
      <c r="A181">
        <v>6.8949999999999996</v>
      </c>
      <c r="B181">
        <v>4297.71</v>
      </c>
      <c r="C181">
        <v>627.69600000000003</v>
      </c>
      <c r="D181">
        <f t="shared" si="14"/>
        <v>6.4547924361102105</v>
      </c>
      <c r="E181">
        <f t="shared" si="15"/>
        <v>1309.8378654981002</v>
      </c>
      <c r="F181">
        <f t="shared" si="19"/>
        <v>1309.3234502435243</v>
      </c>
      <c r="G181">
        <f t="shared" si="16"/>
        <v>191.32174080000001</v>
      </c>
      <c r="H181">
        <f t="shared" si="20"/>
        <v>192.74487814309978</v>
      </c>
      <c r="I181">
        <f t="shared" si="17"/>
        <v>0.26462305414033821</v>
      </c>
      <c r="J181">
        <f t="shared" si="18"/>
        <v>2.0253198973250663</v>
      </c>
    </row>
    <row r="182" spans="1:10">
      <c r="A182">
        <v>6.9450000000000003</v>
      </c>
      <c r="B182">
        <v>4327.66</v>
      </c>
      <c r="C182">
        <v>625.07399999999996</v>
      </c>
      <c r="D182">
        <f t="shared" si="14"/>
        <v>6.5047924361102112</v>
      </c>
      <c r="E182">
        <f t="shared" si="15"/>
        <v>1318.9666254981</v>
      </c>
      <c r="F182">
        <f t="shared" si="19"/>
        <v>1318.9334417228563</v>
      </c>
      <c r="G182">
        <f t="shared" si="16"/>
        <v>190.5225552</v>
      </c>
      <c r="H182">
        <f t="shared" si="20"/>
        <v>191.6559116080721</v>
      </c>
      <c r="I182">
        <f t="shared" si="17"/>
        <v>1.1011629394272026E-3</v>
      </c>
      <c r="J182">
        <f t="shared" si="18"/>
        <v>1.2844967477180997</v>
      </c>
    </row>
    <row r="183" spans="1:10">
      <c r="A183">
        <v>6.9950000000000001</v>
      </c>
      <c r="B183">
        <v>4357.63</v>
      </c>
      <c r="C183">
        <v>622.45399999999995</v>
      </c>
      <c r="D183">
        <f t="shared" si="14"/>
        <v>6.554792436110211</v>
      </c>
      <c r="E183">
        <f t="shared" si="15"/>
        <v>1328.1014814981002</v>
      </c>
      <c r="F183">
        <f t="shared" si="19"/>
        <v>1328.4891537927465</v>
      </c>
      <c r="G183">
        <f t="shared" si="16"/>
        <v>189.7239792</v>
      </c>
      <c r="H183">
        <f t="shared" si="20"/>
        <v>190.57368841822989</v>
      </c>
      <c r="I183">
        <f t="shared" si="17"/>
        <v>0.15028980803635555</v>
      </c>
      <c r="J183">
        <f t="shared" si="18"/>
        <v>0.7220057555448508</v>
      </c>
    </row>
    <row r="184" spans="1:10">
      <c r="A184">
        <v>7.0449999999999999</v>
      </c>
      <c r="B184">
        <v>4391.7299999999996</v>
      </c>
      <c r="C184">
        <v>619.75199999999995</v>
      </c>
      <c r="D184">
        <f t="shared" si="14"/>
        <v>6.6047924361102108</v>
      </c>
      <c r="E184">
        <f t="shared" si="15"/>
        <v>1338.4951614981001</v>
      </c>
      <c r="F184">
        <f t="shared" si="19"/>
        <v>1337.9909216283893</v>
      </c>
      <c r="G184">
        <f t="shared" si="16"/>
        <v>188.90040959999999</v>
      </c>
      <c r="H184">
        <f t="shared" si="20"/>
        <v>189.49812909056524</v>
      </c>
      <c r="I184">
        <f t="shared" si="17"/>
        <v>0.25425784620593717</v>
      </c>
      <c r="J184">
        <f t="shared" si="18"/>
        <v>0.35726858940158662</v>
      </c>
    </row>
    <row r="185" spans="1:10">
      <c r="A185">
        <v>7.0949999999999998</v>
      </c>
      <c r="B185">
        <v>4424.49</v>
      </c>
      <c r="C185">
        <v>616.904</v>
      </c>
      <c r="D185">
        <f t="shared" si="14"/>
        <v>6.6547924361102107</v>
      </c>
      <c r="E185">
        <f t="shared" si="15"/>
        <v>1348.4804094981</v>
      </c>
      <c r="F185">
        <f t="shared" si="19"/>
        <v>1347.4390764605816</v>
      </c>
      <c r="G185">
        <f t="shared" si="16"/>
        <v>188.0323392</v>
      </c>
      <c r="H185">
        <f t="shared" si="20"/>
        <v>188.42915532842238</v>
      </c>
      <c r="I185">
        <f t="shared" si="17"/>
        <v>1.084374495027236</v>
      </c>
      <c r="J185">
        <f t="shared" si="18"/>
        <v>0.15746303977613216</v>
      </c>
    </row>
    <row r="186" spans="1:10">
      <c r="A186">
        <v>7.1449999999999996</v>
      </c>
      <c r="B186">
        <v>4451.82</v>
      </c>
      <c r="C186">
        <v>613.86300000000006</v>
      </c>
      <c r="D186">
        <f t="shared" si="14"/>
        <v>6.7047924361102105</v>
      </c>
      <c r="E186">
        <f t="shared" si="15"/>
        <v>1356.8105934981002</v>
      </c>
      <c r="F186">
        <f t="shared" si="19"/>
        <v>1356.8339456344775</v>
      </c>
      <c r="G186">
        <f t="shared" si="16"/>
        <v>187.10544240000002</v>
      </c>
      <c r="H186">
        <f t="shared" si="20"/>
        <v>187.3666899990744</v>
      </c>
      <c r="I186">
        <f t="shared" si="17"/>
        <v>5.4532227338392172E-4</v>
      </c>
      <c r="J186">
        <f t="shared" si="18"/>
        <v>6.825030802212817E-2</v>
      </c>
    </row>
    <row r="187" spans="1:10">
      <c r="A187">
        <v>7.1950000000000003</v>
      </c>
      <c r="B187">
        <v>4481.91</v>
      </c>
      <c r="C187">
        <v>610.59299999999996</v>
      </c>
      <c r="D187">
        <f t="shared" si="14"/>
        <v>6.7547924361102112</v>
      </c>
      <c r="E187">
        <f t="shared" si="15"/>
        <v>1365.9820254981</v>
      </c>
      <c r="F187">
        <f t="shared" si="19"/>
        <v>1366.1758526672343</v>
      </c>
      <c r="G187">
        <f t="shared" si="16"/>
        <v>186.1087464</v>
      </c>
      <c r="H187">
        <f t="shared" si="20"/>
        <v>186.31065711180361</v>
      </c>
      <c r="I187">
        <f t="shared" si="17"/>
        <v>3.7568971494592471E-2</v>
      </c>
      <c r="J187">
        <f t="shared" si="18"/>
        <v>4.0767935541038879E-2</v>
      </c>
    </row>
    <row r="188" spans="1:10">
      <c r="A188">
        <v>7.2450000000000001</v>
      </c>
      <c r="B188">
        <v>4512.0200000000004</v>
      </c>
      <c r="C188">
        <v>607.07799999999997</v>
      </c>
      <c r="D188">
        <f t="shared" si="14"/>
        <v>6.804792436110211</v>
      </c>
      <c r="E188">
        <f t="shared" si="15"/>
        <v>1375.1595534981004</v>
      </c>
      <c r="F188">
        <f t="shared" si="19"/>
        <v>1375.4651173045791</v>
      </c>
      <c r="G188">
        <f t="shared" si="16"/>
        <v>185.0373744</v>
      </c>
      <c r="H188">
        <f t="shared" si="20"/>
        <v>185.26098179647354</v>
      </c>
      <c r="I188">
        <f t="shared" si="17"/>
        <v>9.3369239829710127E-2</v>
      </c>
      <c r="J188">
        <f t="shared" si="18"/>
        <v>5.0000267757674757E-2</v>
      </c>
    </row>
    <row r="189" spans="1:10">
      <c r="A189">
        <v>7.2949999999999999</v>
      </c>
      <c r="B189">
        <v>4547.6499999999996</v>
      </c>
      <c r="C189">
        <v>603.31799999999998</v>
      </c>
      <c r="D189">
        <f t="shared" si="14"/>
        <v>6.8547924361102108</v>
      </c>
      <c r="E189">
        <f t="shared" si="15"/>
        <v>1386.0195774981</v>
      </c>
      <c r="F189">
        <f t="shared" si="19"/>
        <v>1384.7020555763065</v>
      </c>
      <c r="G189">
        <f t="shared" si="16"/>
        <v>183.8913264</v>
      </c>
      <c r="H189">
        <f t="shared" si="20"/>
        <v>184.21759028257904</v>
      </c>
      <c r="I189">
        <f t="shared" si="17"/>
        <v>1.7358640144064736</v>
      </c>
      <c r="J189">
        <f t="shared" si="18"/>
        <v>0.10644812107555079</v>
      </c>
    </row>
    <row r="190" spans="1:10">
      <c r="A190">
        <v>7.3449999999999998</v>
      </c>
      <c r="B190">
        <v>4575.09</v>
      </c>
      <c r="C190">
        <v>599.33600000000001</v>
      </c>
      <c r="D190">
        <f t="shared" si="14"/>
        <v>6.9047924361102107</v>
      </c>
      <c r="E190">
        <f t="shared" si="15"/>
        <v>1394.3832894981003</v>
      </c>
      <c r="F190">
        <f t="shared" si="19"/>
        <v>1393.8869798507496</v>
      </c>
      <c r="G190">
        <f t="shared" si="16"/>
        <v>182.67761280000002</v>
      </c>
      <c r="H190">
        <f t="shared" si="20"/>
        <v>183.18040987876242</v>
      </c>
      <c r="I190">
        <f t="shared" si="17"/>
        <v>0.24632326605337557</v>
      </c>
      <c r="J190">
        <f t="shared" si="18"/>
        <v>0.2528049024120016</v>
      </c>
    </row>
    <row r="191" spans="1:10">
      <c r="A191">
        <v>7.3949999999999996</v>
      </c>
      <c r="B191">
        <v>4603.92</v>
      </c>
      <c r="C191">
        <v>595.18600000000004</v>
      </c>
      <c r="D191">
        <f t="shared" si="14"/>
        <v>6.9547924361102105</v>
      </c>
      <c r="E191">
        <f t="shared" si="15"/>
        <v>1403.1706734981003</v>
      </c>
      <c r="F191">
        <f t="shared" si="19"/>
        <v>1403.0201988882359</v>
      </c>
      <c r="G191">
        <f t="shared" si="16"/>
        <v>181.41269280000003</v>
      </c>
      <c r="H191">
        <f t="shared" si="20"/>
        <v>182.14936895278305</v>
      </c>
      <c r="I191">
        <f t="shared" si="17"/>
        <v>2.2642608213852968E-2</v>
      </c>
      <c r="J191">
        <f t="shared" si="18"/>
        <v>0.54269175407919035</v>
      </c>
    </row>
    <row r="192" spans="1:10">
      <c r="A192">
        <v>7.4450000000000003</v>
      </c>
      <c r="B192">
        <v>4631.3999999999996</v>
      </c>
      <c r="C192">
        <v>590.95500000000004</v>
      </c>
      <c r="D192">
        <f t="shared" si="14"/>
        <v>7.0047924361102112</v>
      </c>
      <c r="E192">
        <f t="shared" si="15"/>
        <v>1411.5465774981001</v>
      </c>
      <c r="F192">
        <f t="shared" si="19"/>
        <v>1412.1020178935469</v>
      </c>
      <c r="G192">
        <f t="shared" si="16"/>
        <v>180.12308400000003</v>
      </c>
      <c r="H192">
        <f t="shared" si="20"/>
        <v>181.12439691192984</v>
      </c>
      <c r="I192">
        <f t="shared" si="17"/>
        <v>0.30851403289409129</v>
      </c>
      <c r="J192">
        <f t="shared" si="18"/>
        <v>1.0026275475973383</v>
      </c>
    </row>
    <row r="193" spans="1:10">
      <c r="A193">
        <v>7.4950000000000001</v>
      </c>
      <c r="B193">
        <v>4664.3999999999996</v>
      </c>
      <c r="C193">
        <v>586.75400000000002</v>
      </c>
      <c r="D193">
        <f t="shared" si="14"/>
        <v>7.054792436110211</v>
      </c>
      <c r="E193">
        <f t="shared" si="15"/>
        <v>1421.6049774981</v>
      </c>
      <c r="F193">
        <f t="shared" si="19"/>
        <v>1421.1327385674185</v>
      </c>
      <c r="G193">
        <f t="shared" si="16"/>
        <v>178.8426192</v>
      </c>
      <c r="H193">
        <f t="shared" si="20"/>
        <v>180.10542418386342</v>
      </c>
      <c r="I193">
        <f t="shared" si="17"/>
        <v>0.22300960765115185</v>
      </c>
      <c r="J193">
        <f t="shared" si="18"/>
        <v>1.5946764272702882</v>
      </c>
    </row>
    <row r="194" spans="1:10">
      <c r="A194">
        <v>7.5449999999999999</v>
      </c>
      <c r="B194">
        <v>4696.07</v>
      </c>
      <c r="C194">
        <v>582.69899999999996</v>
      </c>
      <c r="D194">
        <f t="shared" si="14"/>
        <v>7.1047924361102108</v>
      </c>
      <c r="E194">
        <f t="shared" si="15"/>
        <v>1431.2579934981002</v>
      </c>
      <c r="F194">
        <f t="shared" si="19"/>
        <v>1430.1126591570885</v>
      </c>
      <c r="G194">
        <f t="shared" si="16"/>
        <v>177.60665520000001</v>
      </c>
      <c r="H194">
        <f t="shared" si="20"/>
        <v>179.092382197879</v>
      </c>
      <c r="I194">
        <f t="shared" si="17"/>
        <v>1.3117907527006498</v>
      </c>
      <c r="J194">
        <f t="shared" si="18"/>
        <v>2.207384712226542</v>
      </c>
    </row>
    <row r="195" spans="1:10">
      <c r="A195">
        <v>7.5949999999999998</v>
      </c>
      <c r="B195">
        <v>4722.25</v>
      </c>
      <c r="C195">
        <v>578.89700000000005</v>
      </c>
      <c r="D195">
        <f t="shared" si="14"/>
        <v>7.1547924361102107</v>
      </c>
      <c r="E195">
        <f t="shared" si="15"/>
        <v>1439.2376574981001</v>
      </c>
      <c r="F195">
        <f t="shared" si="19"/>
        <v>1439.042074505915</v>
      </c>
      <c r="G195">
        <f t="shared" si="16"/>
        <v>176.44780560000001</v>
      </c>
      <c r="H195">
        <f t="shared" si="20"/>
        <v>178.0852033665779</v>
      </c>
      <c r="I195">
        <f t="shared" si="17"/>
        <v>3.8252706832080451E-2</v>
      </c>
      <c r="J195">
        <f t="shared" si="18"/>
        <v>2.6810714459942653</v>
      </c>
    </row>
    <row r="196" spans="1:10">
      <c r="A196">
        <v>7.6449999999999996</v>
      </c>
      <c r="B196">
        <v>4748.4399999999996</v>
      </c>
      <c r="C196">
        <v>575.41200000000003</v>
      </c>
      <c r="D196">
        <f t="shared" si="14"/>
        <v>7.2047924361102105</v>
      </c>
      <c r="E196">
        <f t="shared" si="15"/>
        <v>1447.2203694981001</v>
      </c>
      <c r="F196">
        <f t="shared" si="19"/>
        <v>1447.921276102097</v>
      </c>
      <c r="G196">
        <f t="shared" si="16"/>
        <v>175.38557760000003</v>
      </c>
      <c r="H196">
        <f t="shared" si="20"/>
        <v>177.08382106793718</v>
      </c>
      <c r="I196">
        <f t="shared" si="17"/>
        <v>0.49127006752636554</v>
      </c>
      <c r="J196">
        <f t="shared" si="18"/>
        <v>2.8840308763911859</v>
      </c>
    </row>
    <row r="197" spans="1:10">
      <c r="A197">
        <v>7.6950000000000003</v>
      </c>
      <c r="B197">
        <v>4776.05</v>
      </c>
      <c r="C197">
        <v>572.26199999999994</v>
      </c>
      <c r="D197">
        <f t="shared" si="14"/>
        <v>7.2547924361102112</v>
      </c>
      <c r="E197">
        <f t="shared" si="15"/>
        <v>1455.6358974981003</v>
      </c>
      <c r="F197">
        <f t="shared" si="19"/>
        <v>1456.7505521264998</v>
      </c>
      <c r="G197">
        <f t="shared" si="16"/>
        <v>174.42545759999999</v>
      </c>
      <c r="H197">
        <f t="shared" si="20"/>
        <v>176.08816962776874</v>
      </c>
      <c r="I197">
        <f t="shared" si="17"/>
        <v>1.2424549406122518</v>
      </c>
      <c r="J197">
        <f t="shared" si="18"/>
        <v>2.7646112872868622</v>
      </c>
    </row>
    <row r="198" spans="1:10">
      <c r="A198">
        <v>7.7450000000000001</v>
      </c>
      <c r="B198">
        <v>4807.82</v>
      </c>
      <c r="C198">
        <v>569.40899999999999</v>
      </c>
      <c r="D198">
        <f t="shared" si="14"/>
        <v>7.304792436110211</v>
      </c>
      <c r="E198">
        <f t="shared" si="15"/>
        <v>1465.3193934981</v>
      </c>
      <c r="F198">
        <f t="shared" si="19"/>
        <v>1465.5301874996157</v>
      </c>
      <c r="G198">
        <f t="shared" si="16"/>
        <v>173.5558632</v>
      </c>
      <c r="H198">
        <f t="shared" si="20"/>
        <v>175.09818430255655</v>
      </c>
      <c r="I198">
        <f t="shared" si="17"/>
        <v>4.4434111075022438E-2</v>
      </c>
      <c r="J198">
        <f t="shared" si="18"/>
        <v>2.3787543833912279</v>
      </c>
    </row>
    <row r="199" spans="1:10">
      <c r="A199">
        <v>7.7949999999999999</v>
      </c>
      <c r="B199">
        <v>4838.25</v>
      </c>
      <c r="C199">
        <v>566.77700000000004</v>
      </c>
      <c r="D199">
        <f t="shared" si="14"/>
        <v>7.3547924361102108</v>
      </c>
      <c r="E199">
        <f t="shared" si="15"/>
        <v>1474.5944574981002</v>
      </c>
      <c r="F199">
        <f t="shared" si="19"/>
        <v>1474.2604639276788</v>
      </c>
      <c r="G199">
        <f t="shared" si="16"/>
        <v>172.75362960000001</v>
      </c>
      <c r="H199">
        <f t="shared" si="20"/>
        <v>174.11380126266295</v>
      </c>
      <c r="I199">
        <f t="shared" si="17"/>
        <v>0.11155170508283371</v>
      </c>
      <c r="J199">
        <f t="shared" si="18"/>
        <v>1.8500669519112543</v>
      </c>
    </row>
    <row r="200" spans="1:10">
      <c r="A200">
        <v>7.8449999999999998</v>
      </c>
      <c r="B200">
        <v>4863.1499999999996</v>
      </c>
      <c r="C200">
        <v>564.27</v>
      </c>
      <c r="D200">
        <f t="shared" si="14"/>
        <v>7.4047924361102107</v>
      </c>
      <c r="E200">
        <f t="shared" si="15"/>
        <v>1482.1839774981001</v>
      </c>
      <c r="F200">
        <f t="shared" si="19"/>
        <v>1482.9416599479443</v>
      </c>
      <c r="G200">
        <f t="shared" si="16"/>
        <v>171.989496</v>
      </c>
      <c r="H200">
        <f t="shared" si="20"/>
        <v>173.13495757589521</v>
      </c>
      <c r="I200">
        <f t="shared" si="17"/>
        <v>0.57408269480190344</v>
      </c>
      <c r="J200">
        <f t="shared" si="18"/>
        <v>1.3120822218523416</v>
      </c>
    </row>
    <row r="201" spans="1:10">
      <c r="A201">
        <v>7.8949999999999996</v>
      </c>
      <c r="B201">
        <v>4890.8599999999997</v>
      </c>
      <c r="C201">
        <v>561.79899999999998</v>
      </c>
      <c r="D201">
        <f t="shared" si="14"/>
        <v>7.4547924361102105</v>
      </c>
      <c r="E201">
        <f t="shared" si="15"/>
        <v>1490.6299854981</v>
      </c>
      <c r="F201">
        <f t="shared" si="19"/>
        <v>1491.574050973159</v>
      </c>
      <c r="G201">
        <f t="shared" si="16"/>
        <v>171.23633520000001</v>
      </c>
      <c r="H201">
        <f t="shared" si="20"/>
        <v>172.16159119142307</v>
      </c>
      <c r="I201">
        <f t="shared" si="17"/>
        <v>0.89125962119838598</v>
      </c>
      <c r="J201">
        <f t="shared" si="18"/>
        <v>0.85609864966426485</v>
      </c>
    </row>
    <row r="202" spans="1:10">
      <c r="A202">
        <v>7.9450000000000003</v>
      </c>
      <c r="B202">
        <v>4917.1899999999996</v>
      </c>
      <c r="C202">
        <v>559.29</v>
      </c>
      <c r="D202">
        <f t="shared" si="14"/>
        <v>7.5047924361102112</v>
      </c>
      <c r="E202">
        <f t="shared" si="15"/>
        <v>1498.6553694981001</v>
      </c>
      <c r="F202">
        <f t="shared" si="19"/>
        <v>1500.1579093352325</v>
      </c>
      <c r="G202">
        <f t="shared" si="16"/>
        <v>170.47159199999999</v>
      </c>
      <c r="H202">
        <f t="shared" si="20"/>
        <v>171.19364092403808</v>
      </c>
      <c r="I202">
        <f t="shared" si="17"/>
        <v>2.2576259621699108</v>
      </c>
      <c r="J202">
        <f t="shared" si="18"/>
        <v>0.52135464870456549</v>
      </c>
    </row>
    <row r="203" spans="1:10">
      <c r="A203">
        <v>7.9950000000000001</v>
      </c>
      <c r="B203">
        <v>4950.49</v>
      </c>
      <c r="C203">
        <v>556.70000000000005</v>
      </c>
      <c r="D203">
        <f t="shared" si="14"/>
        <v>7.554792436110211</v>
      </c>
      <c r="E203">
        <f t="shared" si="15"/>
        <v>1508.8052094981001</v>
      </c>
      <c r="F203">
        <f t="shared" si="19"/>
        <v>1508.6935043281335</v>
      </c>
      <c r="G203">
        <f t="shared" si="16"/>
        <v>169.68216000000001</v>
      </c>
      <c r="H203">
        <f t="shared" si="20"/>
        <v>170.23104643874706</v>
      </c>
      <c r="I203">
        <f t="shared" si="17"/>
        <v>1.2478044997272864E-2</v>
      </c>
      <c r="J203">
        <f t="shared" si="18"/>
        <v>0.30127632264041593</v>
      </c>
    </row>
    <row r="204" spans="1:10">
      <c r="A204">
        <v>8.0449999999999999</v>
      </c>
      <c r="B204">
        <v>4978.2700000000004</v>
      </c>
      <c r="C204">
        <v>554.00699999999995</v>
      </c>
      <c r="D204">
        <f t="shared" si="14"/>
        <v>7.6047924361102108</v>
      </c>
      <c r="E204">
        <f t="shared" si="15"/>
        <v>1517.2725534981003</v>
      </c>
      <c r="F204">
        <f t="shared" si="19"/>
        <v>1517.1811022500219</v>
      </c>
      <c r="G204">
        <f t="shared" si="16"/>
        <v>168.86133359999999</v>
      </c>
      <c r="H204">
        <f t="shared" si="20"/>
        <v>169.27374823569085</v>
      </c>
      <c r="I204">
        <f t="shared" si="17"/>
        <v>8.3633307750840217E-3</v>
      </c>
      <c r="J204">
        <f t="shared" si="18"/>
        <v>0.17008583173201747</v>
      </c>
    </row>
    <row r="205" spans="1:10">
      <c r="A205">
        <v>8.0950000000000006</v>
      </c>
      <c r="B205">
        <v>5003.29</v>
      </c>
      <c r="C205">
        <v>551.20299999999997</v>
      </c>
      <c r="D205">
        <f t="shared" si="14"/>
        <v>7.6547924361102115</v>
      </c>
      <c r="E205">
        <f t="shared" si="15"/>
        <v>1524.8986494981002</v>
      </c>
      <c r="F205">
        <f t="shared" si="19"/>
        <v>1525.6209664446342</v>
      </c>
      <c r="G205">
        <f t="shared" si="16"/>
        <v>168.00667440000001</v>
      </c>
      <c r="H205">
        <f t="shared" si="20"/>
        <v>168.32168763538058</v>
      </c>
      <c r="I205">
        <f t="shared" si="17"/>
        <v>0.52174177125015109</v>
      </c>
      <c r="J205">
        <f t="shared" si="18"/>
        <v>9.923333846493812E-2</v>
      </c>
    </row>
    <row r="206" spans="1:10">
      <c r="A206">
        <v>8.1449999999999996</v>
      </c>
      <c r="B206">
        <v>5028.32</v>
      </c>
      <c r="C206">
        <v>548.29300000000001</v>
      </c>
      <c r="D206">
        <f t="shared" si="14"/>
        <v>7.7047924361102105</v>
      </c>
      <c r="E206">
        <f t="shared" si="15"/>
        <v>1532.5277934981002</v>
      </c>
      <c r="F206">
        <f t="shared" si="19"/>
        <v>1534.0133573419396</v>
      </c>
      <c r="G206">
        <f t="shared" si="16"/>
        <v>167.11970640000001</v>
      </c>
      <c r="H206">
        <f t="shared" si="20"/>
        <v>167.37480676424371</v>
      </c>
      <c r="I206">
        <f t="shared" si="17"/>
        <v>2.2068999341228119</v>
      </c>
      <c r="J206">
        <f t="shared" si="18"/>
        <v>6.5076195837269646E-2</v>
      </c>
    </row>
    <row r="207" spans="1:10">
      <c r="A207">
        <v>8.1950000000000003</v>
      </c>
      <c r="B207">
        <v>5056.17</v>
      </c>
      <c r="C207">
        <v>545.28499999999997</v>
      </c>
      <c r="D207">
        <f t="shared" si="14"/>
        <v>7.7547924361102112</v>
      </c>
      <c r="E207">
        <f t="shared" si="15"/>
        <v>1541.0164734981001</v>
      </c>
      <c r="F207">
        <f t="shared" si="19"/>
        <v>1542.3585324980825</v>
      </c>
      <c r="G207">
        <f t="shared" si="16"/>
        <v>166.202868</v>
      </c>
      <c r="H207">
        <f t="shared" si="20"/>
        <v>166.43304854047176</v>
      </c>
      <c r="I207">
        <f t="shared" si="17"/>
        <v>1.8011223594335657</v>
      </c>
      <c r="J207">
        <f t="shared" si="18"/>
        <v>5.2983081211873416E-2</v>
      </c>
    </row>
    <row r="208" spans="1:10">
      <c r="A208">
        <v>8.2449999999999992</v>
      </c>
      <c r="B208">
        <v>5088.21</v>
      </c>
      <c r="C208">
        <v>542.19500000000005</v>
      </c>
      <c r="D208">
        <f t="shared" si="14"/>
        <v>7.8047924361102101</v>
      </c>
      <c r="E208">
        <f t="shared" si="15"/>
        <v>1550.7822654981003</v>
      </c>
      <c r="F208">
        <f t="shared" si="19"/>
        <v>1550.6567466346203</v>
      </c>
      <c r="G208">
        <f t="shared" si="16"/>
        <v>165.26103600000002</v>
      </c>
      <c r="H208">
        <f t="shared" si="20"/>
        <v>165.49635666016343</v>
      </c>
      <c r="I208">
        <f t="shared" si="17"/>
        <v>1.5754985089313545E-2</v>
      </c>
      <c r="J208">
        <f t="shared" si="18"/>
        <v>5.5375813099743057E-2</v>
      </c>
    </row>
    <row r="209" spans="1:10">
      <c r="A209">
        <v>8.2949999999999999</v>
      </c>
      <c r="B209">
        <v>5114.72</v>
      </c>
      <c r="C209">
        <v>539.05200000000002</v>
      </c>
      <c r="D209">
        <f t="shared" si="14"/>
        <v>7.8547924361102108</v>
      </c>
      <c r="E209">
        <f t="shared" si="15"/>
        <v>1558.8625134981003</v>
      </c>
      <c r="F209">
        <f t="shared" si="19"/>
        <v>1558.9082516770798</v>
      </c>
      <c r="G209">
        <f t="shared" si="16"/>
        <v>164.30304960000001</v>
      </c>
      <c r="H209">
        <f t="shared" si="20"/>
        <v>164.56467558375473</v>
      </c>
      <c r="I209">
        <f t="shared" si="17"/>
        <v>2.0919810163599378E-3</v>
      </c>
      <c r="J209">
        <f t="shared" si="18"/>
        <v>6.844815537562822E-2</v>
      </c>
    </row>
    <row r="210" spans="1:10">
      <c r="A210">
        <v>8.3450000000000006</v>
      </c>
      <c r="B210">
        <v>5139.84</v>
      </c>
      <c r="C210">
        <v>535.89099999999996</v>
      </c>
      <c r="D210">
        <f t="shared" si="14"/>
        <v>7.9047924361102115</v>
      </c>
      <c r="E210">
        <f t="shared" si="15"/>
        <v>1566.5190894981001</v>
      </c>
      <c r="F210">
        <f t="shared" si="19"/>
        <v>1567.1132967928418</v>
      </c>
      <c r="G210">
        <f t="shared" si="16"/>
        <v>163.3395768</v>
      </c>
      <c r="H210">
        <f t="shared" si="20"/>
        <v>163.63795052272997</v>
      </c>
      <c r="I210">
        <f t="shared" si="17"/>
        <v>0.35308230912417393</v>
      </c>
      <c r="J210">
        <f t="shared" si="18"/>
        <v>8.9026878415736699E-2</v>
      </c>
    </row>
    <row r="211" spans="1:10">
      <c r="A211">
        <v>8.3949999999999996</v>
      </c>
      <c r="B211">
        <v>5164.9799999999996</v>
      </c>
      <c r="C211">
        <v>532.75400000000002</v>
      </c>
      <c r="D211">
        <f t="shared" si="14"/>
        <v>7.9547924361102105</v>
      </c>
      <c r="E211">
        <f t="shared" si="15"/>
        <v>1574.1817614981001</v>
      </c>
      <c r="F211">
        <f t="shared" si="19"/>
        <v>1575.272128428365</v>
      </c>
      <c r="G211">
        <f t="shared" si="16"/>
        <v>162.38341920000002</v>
      </c>
      <c r="H211">
        <f t="shared" si="20"/>
        <v>162.71612742660662</v>
      </c>
      <c r="I211">
        <f t="shared" si="17"/>
        <v>1.1889000426154392</v>
      </c>
      <c r="J211">
        <f t="shared" si="18"/>
        <v>0.11069476405170776</v>
      </c>
    </row>
    <row r="212" spans="1:10">
      <c r="A212">
        <v>8.4450000000000003</v>
      </c>
      <c r="B212">
        <v>5188.75</v>
      </c>
      <c r="C212">
        <v>529.67499999999995</v>
      </c>
      <c r="D212">
        <f t="shared" si="14"/>
        <v>8.0047924361102112</v>
      </c>
      <c r="E212">
        <f t="shared" si="15"/>
        <v>1581.4268574981002</v>
      </c>
      <c r="F212">
        <f t="shared" si="19"/>
        <v>1583.3849903457683</v>
      </c>
      <c r="G212">
        <f t="shared" si="16"/>
        <v>161.44494</v>
      </c>
      <c r="H212">
        <f t="shared" si="20"/>
        <v>161.79915297018744</v>
      </c>
      <c r="I212">
        <f t="shared" si="17"/>
        <v>3.8342842491169362</v>
      </c>
      <c r="J212">
        <f t="shared" si="18"/>
        <v>0.12546682824900332</v>
      </c>
    </row>
    <row r="213" spans="1:10">
      <c r="A213">
        <v>8.4949999999999992</v>
      </c>
      <c r="B213">
        <v>5222.32</v>
      </c>
      <c r="C213">
        <v>526.67600000000004</v>
      </c>
      <c r="D213">
        <f t="shared" si="14"/>
        <v>8.0547924361102101</v>
      </c>
      <c r="E213">
        <f t="shared" si="15"/>
        <v>1591.6589934981</v>
      </c>
      <c r="F213">
        <f t="shared" si="19"/>
        <v>1591.452123658783</v>
      </c>
      <c r="G213">
        <f t="shared" si="16"/>
        <v>160.53084480000001</v>
      </c>
      <c r="H213">
        <f t="shared" si="20"/>
        <v>160.88697454107336</v>
      </c>
      <c r="I213">
        <f t="shared" si="17"/>
        <v>4.2795130419062383E-2</v>
      </c>
      <c r="J213">
        <f t="shared" si="18"/>
        <v>0.12682839247696842</v>
      </c>
    </row>
    <row r="214" spans="1:10">
      <c r="A214">
        <v>8.5449999999999999</v>
      </c>
      <c r="B214">
        <v>5247.53</v>
      </c>
      <c r="C214">
        <v>523.755</v>
      </c>
      <c r="D214">
        <f t="shared" si="14"/>
        <v>8.1047924361102108</v>
      </c>
      <c r="E214">
        <f t="shared" si="15"/>
        <v>1599.3430014981002</v>
      </c>
      <c r="F214">
        <f t="shared" si="19"/>
        <v>1599.4737668680843</v>
      </c>
      <c r="G214">
        <f t="shared" si="16"/>
        <v>159.640524</v>
      </c>
      <c r="H214">
        <f t="shared" si="20"/>
        <v>159.97954022743104</v>
      </c>
      <c r="I214">
        <f t="shared" si="17"/>
        <v>1.7099581987090769E-2</v>
      </c>
      <c r="J214">
        <f t="shared" si="18"/>
        <v>0.11493200246157839</v>
      </c>
    </row>
    <row r="215" spans="1:10">
      <c r="A215">
        <v>8.5950000000000006</v>
      </c>
      <c r="B215">
        <v>5271.35</v>
      </c>
      <c r="C215">
        <v>520.89099999999996</v>
      </c>
      <c r="D215">
        <f t="shared" si="14"/>
        <v>8.1547924361102115</v>
      </c>
      <c r="E215">
        <f t="shared" si="15"/>
        <v>1606.6033374981002</v>
      </c>
      <c r="F215">
        <f t="shared" si="19"/>
        <v>1607.4501558960205</v>
      </c>
      <c r="G215">
        <f t="shared" si="16"/>
        <v>158.7675768</v>
      </c>
      <c r="H215">
        <f t="shared" si="20"/>
        <v>159.07679880600915</v>
      </c>
      <c r="I215">
        <f t="shared" si="17"/>
        <v>0.71710139905628267</v>
      </c>
      <c r="J215">
        <f t="shared" si="18"/>
        <v>9.5618249000323174E-2</v>
      </c>
    </row>
    <row r="216" spans="1:10">
      <c r="A216">
        <v>8.6449999999999996</v>
      </c>
      <c r="B216">
        <v>5295.2</v>
      </c>
      <c r="C216">
        <v>518.04700000000003</v>
      </c>
      <c r="D216">
        <f t="shared" si="14"/>
        <v>8.2047924361102105</v>
      </c>
      <c r="E216">
        <f t="shared" si="15"/>
        <v>1613.8728174981002</v>
      </c>
      <c r="F216">
        <f t="shared" si="19"/>
        <v>1615.3815241207458</v>
      </c>
      <c r="G216">
        <f t="shared" si="16"/>
        <v>157.90072560000002</v>
      </c>
      <c r="H216">
        <f t="shared" si="20"/>
        <v>158.17869973039723</v>
      </c>
      <c r="I216">
        <f t="shared" si="17"/>
        <v>2.2761956732147066</v>
      </c>
      <c r="J216">
        <f t="shared" si="18"/>
        <v>7.7269617170086013E-2</v>
      </c>
    </row>
    <row r="217" spans="1:10">
      <c r="A217">
        <v>8.6950000000000003</v>
      </c>
      <c r="B217">
        <v>5320.46</v>
      </c>
      <c r="C217">
        <v>515.18799999999999</v>
      </c>
      <c r="D217">
        <f t="shared" si="14"/>
        <v>8.2547924361102112</v>
      </c>
      <c r="E217">
        <f t="shared" si="15"/>
        <v>1621.5720654981003</v>
      </c>
      <c r="F217">
        <f t="shared" si="19"/>
        <v>1623.2681024097758</v>
      </c>
      <c r="G217">
        <f t="shared" si="16"/>
        <v>157.02930240000001</v>
      </c>
      <c r="H217">
        <f t="shared" si="20"/>
        <v>157.28519311952124</v>
      </c>
      <c r="I217">
        <f t="shared" si="17"/>
        <v>2.87654120576574</v>
      </c>
      <c r="J217">
        <f t="shared" si="18"/>
        <v>6.548006033709422E-2</v>
      </c>
    </row>
    <row r="218" spans="1:10">
      <c r="A218">
        <v>8.7449999999999992</v>
      </c>
      <c r="B218">
        <v>5349.96</v>
      </c>
      <c r="C218">
        <v>512.28800000000001</v>
      </c>
      <c r="D218">
        <f t="shared" si="14"/>
        <v>8.3047924361102101</v>
      </c>
      <c r="E218">
        <f t="shared" si="15"/>
        <v>1630.5636654981001</v>
      </c>
      <c r="F218">
        <f t="shared" si="19"/>
        <v>1631.1101191529694</v>
      </c>
      <c r="G218">
        <f t="shared" si="16"/>
        <v>156.14538240000002</v>
      </c>
      <c r="H218">
        <f t="shared" si="20"/>
        <v>156.39622974637115</v>
      </c>
      <c r="I218">
        <f t="shared" si="17"/>
        <v>0.29861159692002742</v>
      </c>
      <c r="J218">
        <f t="shared" si="18"/>
        <v>6.2924391181438249E-2</v>
      </c>
    </row>
    <row r="219" spans="1:10">
      <c r="A219">
        <v>8.7949999999999999</v>
      </c>
      <c r="B219">
        <v>5378.09</v>
      </c>
      <c r="C219">
        <v>509.34699999999998</v>
      </c>
      <c r="D219">
        <f t="shared" si="14"/>
        <v>8.3547924361102108</v>
      </c>
      <c r="E219">
        <f t="shared" si="15"/>
        <v>1639.1376894981001</v>
      </c>
      <c r="F219">
        <f t="shared" si="19"/>
        <v>1638.9078002949575</v>
      </c>
      <c r="G219">
        <f t="shared" si="16"/>
        <v>155.24896559999999</v>
      </c>
      <c r="H219">
        <f t="shared" si="20"/>
        <v>155.51176102695362</v>
      </c>
      <c r="I219">
        <f t="shared" si="17"/>
        <v>5.2849045721561495E-2</v>
      </c>
      <c r="J219">
        <f t="shared" si="18"/>
        <v>6.906143642774086E-2</v>
      </c>
    </row>
    <row r="220" spans="1:10">
      <c r="A220">
        <v>8.8450000000000006</v>
      </c>
      <c r="B220">
        <v>5400.6</v>
      </c>
      <c r="C220">
        <v>506.38400000000001</v>
      </c>
      <c r="D220">
        <f t="shared" si="14"/>
        <v>8.4047924361102115</v>
      </c>
      <c r="E220">
        <f t="shared" si="15"/>
        <v>1645.9987374981004</v>
      </c>
      <c r="F220">
        <f t="shared" si="19"/>
        <v>1646.6613693670188</v>
      </c>
      <c r="G220">
        <f t="shared" si="16"/>
        <v>154.34584320000002</v>
      </c>
      <c r="H220">
        <f t="shared" si="20"/>
        <v>154.63173900946614</v>
      </c>
      <c r="I220">
        <f t="shared" si="17"/>
        <v>0.43908099370632414</v>
      </c>
      <c r="J220">
        <f t="shared" si="18"/>
        <v>8.1736413870291499E-2</v>
      </c>
    </row>
    <row r="221" spans="1:10">
      <c r="A221">
        <v>8.8949999999999996</v>
      </c>
      <c r="B221">
        <v>5424.54</v>
      </c>
      <c r="C221">
        <v>503.43599999999998</v>
      </c>
      <c r="D221">
        <f t="shared" si="14"/>
        <v>8.4547924361102105</v>
      </c>
      <c r="E221">
        <f t="shared" si="15"/>
        <v>1653.2956494981001</v>
      </c>
      <c r="F221">
        <f t="shared" si="19"/>
        <v>1654.3710475184259</v>
      </c>
      <c r="G221">
        <f t="shared" si="16"/>
        <v>153.44729280000001</v>
      </c>
      <c r="H221">
        <f t="shared" si="20"/>
        <v>153.756116363686</v>
      </c>
      <c r="I221">
        <f t="shared" si="17"/>
        <v>1.1564809021206335</v>
      </c>
      <c r="J221">
        <f t="shared" si="18"/>
        <v>9.5371993487715107E-2</v>
      </c>
    </row>
    <row r="222" spans="1:10">
      <c r="A222">
        <v>8.9450000000000003</v>
      </c>
      <c r="B222">
        <v>5447.08</v>
      </c>
      <c r="C222">
        <v>500.541</v>
      </c>
      <c r="D222">
        <f t="shared" si="14"/>
        <v>8.5047924361102112</v>
      </c>
      <c r="E222">
        <f t="shared" si="15"/>
        <v>1660.1658414981002</v>
      </c>
      <c r="F222">
        <f t="shared" si="19"/>
        <v>1662.0370535472643</v>
      </c>
      <c r="G222">
        <f t="shared" si="16"/>
        <v>152.56489680000001</v>
      </c>
      <c r="H222">
        <f t="shared" si="20"/>
        <v>152.88484637057007</v>
      </c>
      <c r="I222">
        <f t="shared" si="17"/>
        <v>3.5014345329369641</v>
      </c>
      <c r="J222">
        <f t="shared" si="18"/>
        <v>0.10236772770796575</v>
      </c>
    </row>
    <row r="223" spans="1:10">
      <c r="A223">
        <v>8.9949999999999992</v>
      </c>
      <c r="B223">
        <v>5473.88</v>
      </c>
      <c r="C223">
        <v>497.73</v>
      </c>
      <c r="D223">
        <f t="shared" si="14"/>
        <v>8.5547924361102101</v>
      </c>
      <c r="E223">
        <f t="shared" si="15"/>
        <v>1668.3344814981003</v>
      </c>
      <c r="F223">
        <f t="shared" si="19"/>
        <v>1669.6596039307312</v>
      </c>
      <c r="G223">
        <f t="shared" si="16"/>
        <v>151.70810400000002</v>
      </c>
      <c r="H223">
        <f t="shared" si="20"/>
        <v>152.0178829120604</v>
      </c>
      <c r="I223">
        <f t="shared" si="17"/>
        <v>1.7559494614616491</v>
      </c>
      <c r="J223">
        <f t="shared" si="18"/>
        <v>9.5962974357313061E-2</v>
      </c>
    </row>
    <row r="224" spans="1:10">
      <c r="A224">
        <v>9.0449999999999999</v>
      </c>
      <c r="B224">
        <v>5503.53</v>
      </c>
      <c r="C224">
        <v>495.01900000000001</v>
      </c>
      <c r="D224">
        <f t="shared" si="14"/>
        <v>8.6047924361102108</v>
      </c>
      <c r="E224">
        <f t="shared" si="15"/>
        <v>1677.3718014981</v>
      </c>
      <c r="F224">
        <f t="shared" si="19"/>
        <v>1677.2389128549398</v>
      </c>
      <c r="G224">
        <f t="shared" si="16"/>
        <v>150.88179120000001</v>
      </c>
      <c r="H224">
        <f t="shared" si="20"/>
        <v>151.15518046108997</v>
      </c>
      <c r="I224">
        <f t="shared" si="17"/>
        <v>1.765939148095522E-2</v>
      </c>
      <c r="J224">
        <f t="shared" si="18"/>
        <v>7.4741688079314431E-2</v>
      </c>
    </row>
    <row r="225" spans="1:10">
      <c r="A225">
        <v>9.0950000000000006</v>
      </c>
      <c r="B225">
        <v>5526.13</v>
      </c>
      <c r="C225">
        <v>492.40899999999999</v>
      </c>
      <c r="D225">
        <f t="shared" si="14"/>
        <v>8.6547924361102115</v>
      </c>
      <c r="E225">
        <f t="shared" si="15"/>
        <v>1684.2602814981003</v>
      </c>
      <c r="F225">
        <f t="shared" si="19"/>
        <v>1684.7751922442176</v>
      </c>
      <c r="G225">
        <f t="shared" si="16"/>
        <v>150.08626320000002</v>
      </c>
      <c r="H225">
        <f t="shared" si="20"/>
        <v>150.29669407178577</v>
      </c>
      <c r="I225">
        <f t="shared" si="17"/>
        <v>0.26513307646703976</v>
      </c>
      <c r="J225">
        <f t="shared" si="18"/>
        <v>4.4281151800509233E-2</v>
      </c>
    </row>
    <row r="226" spans="1:10">
      <c r="A226">
        <v>9.1449999999999996</v>
      </c>
      <c r="B226">
        <v>5548.74</v>
      </c>
      <c r="C226">
        <v>489.88499999999999</v>
      </c>
      <c r="D226">
        <f t="shared" si="14"/>
        <v>8.7047924361102105</v>
      </c>
      <c r="E226">
        <f t="shared" si="15"/>
        <v>1691.1518094981002</v>
      </c>
      <c r="F226">
        <f t="shared" si="19"/>
        <v>1692.2686517899288</v>
      </c>
      <c r="G226">
        <f t="shared" si="16"/>
        <v>149.316948</v>
      </c>
      <c r="H226">
        <f t="shared" si="20"/>
        <v>149.44237936986249</v>
      </c>
      <c r="I226">
        <f t="shared" si="17"/>
        <v>1.2473367048168735</v>
      </c>
      <c r="J226">
        <f t="shared" si="18"/>
        <v>1.5733028545582502E-2</v>
      </c>
    </row>
    <row r="227" spans="1:10">
      <c r="A227">
        <v>9.1950000000000003</v>
      </c>
      <c r="B227">
        <v>5571.38</v>
      </c>
      <c r="C227">
        <v>487.428</v>
      </c>
      <c r="D227">
        <f t="shared" si="14"/>
        <v>8.7547924361102112</v>
      </c>
      <c r="E227">
        <f t="shared" si="15"/>
        <v>1698.0524814981002</v>
      </c>
      <c r="F227">
        <f t="shared" si="19"/>
        <v>1699.7194989788175</v>
      </c>
      <c r="G227">
        <f t="shared" si="16"/>
        <v>148.56805439999999</v>
      </c>
      <c r="H227">
        <f t="shared" si="20"/>
        <v>148.59219254320431</v>
      </c>
      <c r="I227">
        <f t="shared" si="17"/>
        <v>2.7789472810169773</v>
      </c>
      <c r="J227">
        <f t="shared" si="18"/>
        <v>5.8264995735183938E-4</v>
      </c>
    </row>
    <row r="228" spans="1:10">
      <c r="A228">
        <v>9.2449999999999992</v>
      </c>
      <c r="B228">
        <v>5594.02</v>
      </c>
      <c r="C228">
        <v>485.017</v>
      </c>
      <c r="D228">
        <f t="shared" si="14"/>
        <v>8.8047924361102101</v>
      </c>
      <c r="E228">
        <f t="shared" si="15"/>
        <v>1704.9531534981004</v>
      </c>
      <c r="F228">
        <f t="shared" si="19"/>
        <v>1707.1279391208818</v>
      </c>
      <c r="G228">
        <f t="shared" si="16"/>
        <v>147.83318160000002</v>
      </c>
      <c r="H228">
        <f t="shared" si="20"/>
        <v>147.74609033262945</v>
      </c>
      <c r="I228">
        <f t="shared" si="17"/>
        <v>4.7296925050568044</v>
      </c>
      <c r="J228">
        <f t="shared" si="18"/>
        <v>7.5848888522116742E-3</v>
      </c>
    </row>
    <row r="229" spans="1:10">
      <c r="A229">
        <v>9.2949999999999999</v>
      </c>
      <c r="B229">
        <v>5623.77</v>
      </c>
      <c r="C229">
        <v>482.64100000000002</v>
      </c>
      <c r="D229">
        <f t="shared" si="14"/>
        <v>8.8547924361102108</v>
      </c>
      <c r="E229">
        <f t="shared" si="15"/>
        <v>1714.0209534981004</v>
      </c>
      <c r="F229">
        <f t="shared" si="19"/>
        <v>1714.4941753767962</v>
      </c>
      <c r="G229">
        <f t="shared" si="16"/>
        <v>147.10897680000002</v>
      </c>
      <c r="H229">
        <f t="shared" si="20"/>
        <v>146.90403002283378</v>
      </c>
      <c r="I229">
        <f t="shared" si="17"/>
        <v>0.22393894647635157</v>
      </c>
      <c r="J229">
        <f t="shared" si="18"/>
        <v>4.2003181470829293E-2</v>
      </c>
    </row>
    <row r="230" spans="1:10">
      <c r="A230">
        <v>9.3450000000000006</v>
      </c>
      <c r="B230">
        <v>5650.72</v>
      </c>
      <c r="C230">
        <v>480.29300000000001</v>
      </c>
      <c r="D230">
        <f t="shared" si="14"/>
        <v>8.9047924361102115</v>
      </c>
      <c r="E230">
        <f t="shared" si="15"/>
        <v>1722.2353134981004</v>
      </c>
      <c r="F230">
        <f t="shared" si="19"/>
        <v>1721.8184087848811</v>
      </c>
      <c r="G230">
        <f t="shared" si="16"/>
        <v>146.3933064</v>
      </c>
      <c r="H230">
        <f t="shared" si="20"/>
        <v>146.06596943350925</v>
      </c>
      <c r="I230">
        <f t="shared" si="17"/>
        <v>0.17380953990447512</v>
      </c>
      <c r="J230">
        <f t="shared" si="18"/>
        <v>0.10714948963136491</v>
      </c>
    </row>
    <row r="231" spans="1:10">
      <c r="A231">
        <v>9.3949999999999996</v>
      </c>
      <c r="B231">
        <v>5670.59</v>
      </c>
      <c r="C231">
        <v>477.96300000000002</v>
      </c>
      <c r="D231">
        <f t="shared" si="14"/>
        <v>8.9547924361102105</v>
      </c>
      <c r="E231">
        <f t="shared" si="15"/>
        <v>1728.2916894981001</v>
      </c>
      <c r="F231">
        <f t="shared" si="19"/>
        <v>1729.1008382876339</v>
      </c>
      <c r="G231">
        <f t="shared" si="16"/>
        <v>145.6831224</v>
      </c>
      <c r="H231">
        <f t="shared" si="20"/>
        <v>145.23186691063313</v>
      </c>
      <c r="I231">
        <f t="shared" si="17"/>
        <v>0.65472176360395717</v>
      </c>
      <c r="J231">
        <f t="shared" si="18"/>
        <v>0.20363151668373522</v>
      </c>
    </row>
    <row r="232" spans="1:10">
      <c r="A232">
        <v>9.4450000000000003</v>
      </c>
      <c r="B232">
        <v>5691.89</v>
      </c>
      <c r="C232">
        <v>475.62799999999999</v>
      </c>
      <c r="D232">
        <f t="shared" si="14"/>
        <v>9.0047924361102112</v>
      </c>
      <c r="E232">
        <f t="shared" si="15"/>
        <v>1734.7839294981004</v>
      </c>
      <c r="F232">
        <f t="shared" si="19"/>
        <v>1736.3416607578306</v>
      </c>
      <c r="G232">
        <f t="shared" si="16"/>
        <v>144.97141440000001</v>
      </c>
      <c r="H232">
        <f t="shared" si="20"/>
        <v>144.40168131792453</v>
      </c>
      <c r="I232">
        <f t="shared" si="17"/>
        <v>2.426526677540604</v>
      </c>
      <c r="J232">
        <f t="shared" si="18"/>
        <v>0.32459578481123375</v>
      </c>
    </row>
    <row r="233" spans="1:10">
      <c r="A233">
        <v>9.4949999999999992</v>
      </c>
      <c r="B233">
        <v>5714.62</v>
      </c>
      <c r="C233">
        <v>473.24700000000001</v>
      </c>
      <c r="D233">
        <f t="shared" si="14"/>
        <v>9.0547924361102101</v>
      </c>
      <c r="E233">
        <f t="shared" si="15"/>
        <v>1741.7120334981003</v>
      </c>
      <c r="F233">
        <f t="shared" si="19"/>
        <v>1743.541071024202</v>
      </c>
      <c r="G233">
        <f t="shared" si="16"/>
        <v>144.2456856</v>
      </c>
      <c r="H233">
        <f t="shared" si="20"/>
        <v>143.5753720284641</v>
      </c>
      <c r="I233">
        <f t="shared" si="17"/>
        <v>3.3453782718883325</v>
      </c>
      <c r="J233">
        <f t="shared" si="18"/>
        <v>0.44932028418521364</v>
      </c>
    </row>
    <row r="234" spans="1:10">
      <c r="A234">
        <v>9.5449999999999999</v>
      </c>
      <c r="B234">
        <v>5738.79</v>
      </c>
      <c r="C234">
        <v>470.77199999999999</v>
      </c>
      <c r="D234">
        <f t="shared" si="14"/>
        <v>9.1047924361102108</v>
      </c>
      <c r="E234">
        <f t="shared" si="15"/>
        <v>1749.0790494981002</v>
      </c>
      <c r="F234">
        <f t="shared" si="19"/>
        <v>1750.6992618966942</v>
      </c>
      <c r="G234">
        <f t="shared" si="16"/>
        <v>143.4913056</v>
      </c>
      <c r="H234">
        <f t="shared" si="20"/>
        <v>142.75289891647324</v>
      </c>
      <c r="I234">
        <f t="shared" si="17"/>
        <v>2.6250882165578813</v>
      </c>
      <c r="J234">
        <f t="shared" si="18"/>
        <v>0.54524443027699132</v>
      </c>
    </row>
    <row r="235" spans="1:10">
      <c r="A235">
        <v>9.5950000000000006</v>
      </c>
      <c r="B235">
        <v>5767.25</v>
      </c>
      <c r="C235">
        <v>468.161</v>
      </c>
      <c r="D235">
        <f t="shared" si="14"/>
        <v>9.1547924361102115</v>
      </c>
      <c r="E235">
        <f t="shared" si="15"/>
        <v>1757.7536574981002</v>
      </c>
      <c r="F235">
        <f t="shared" si="19"/>
        <v>1757.8164241913257</v>
      </c>
      <c r="G235">
        <f t="shared" si="16"/>
        <v>142.6954728</v>
      </c>
      <c r="H235">
        <f t="shared" si="20"/>
        <v>141.93422234925001</v>
      </c>
      <c r="I235">
        <f t="shared" si="17"/>
        <v>3.9396577784655872E-3</v>
      </c>
      <c r="J235">
        <f t="shared" si="18"/>
        <v>0.57950224876707479</v>
      </c>
    </row>
    <row r="236" spans="1:10">
      <c r="A236">
        <v>9.6449999999999996</v>
      </c>
      <c r="B236">
        <v>5791.47</v>
      </c>
      <c r="C236">
        <v>465.39699999999999</v>
      </c>
      <c r="D236">
        <f t="shared" ref="D236:D299" si="21">A236-$B$14</f>
        <v>9.2047924361102105</v>
      </c>
      <c r="E236">
        <f t="shared" ref="E236:E299" si="22">(B236-$B$15)*0.3048</f>
        <v>1765.1359134981003</v>
      </c>
      <c r="F236">
        <f t="shared" si="19"/>
        <v>1764.8927467546414</v>
      </c>
      <c r="G236">
        <f>0.3048*C236</f>
        <v>141.85300560000002</v>
      </c>
      <c r="H236">
        <f t="shared" si="20"/>
        <v>141.11930317925683</v>
      </c>
      <c r="I236">
        <f>(E236-F236)^2</f>
        <v>5.9130065124413503E-2</v>
      </c>
      <c r="J236">
        <f>(G236-H236)^2</f>
        <v>0.53831924220441008</v>
      </c>
    </row>
    <row r="237" spans="1:10">
      <c r="A237">
        <v>9.6950000000000003</v>
      </c>
      <c r="B237">
        <v>5812.84</v>
      </c>
      <c r="C237">
        <v>462.49099999999999</v>
      </c>
      <c r="D237">
        <f t="shared" si="21"/>
        <v>9.2547924361102112</v>
      </c>
      <c r="E237">
        <f t="shared" si="22"/>
        <v>1771.6494894981001</v>
      </c>
      <c r="F237">
        <f t="shared" ref="F237:F300" si="23">IF(D237&lt;0,$B$24,IF(D237&lt;$B$11,$B$24+$B$18^2/$B$17*(LN(COSH($B$19*(D237-0)+$B$26))-LN(COSH($B$26))),IF(D237&lt;$B$13,IF($B$28&lt;$B$21,$B$27+$B$21^2/$B$20*(LN(COSH($B$22*(D237-$B$11)+$B$29))-LN(COSH($B$29))),5),$B$31+$B$23^2/2/$B$16*LN($B$35/(H237^2+$B$23^2)))))</f>
        <v>1771.9284164877756</v>
      </c>
      <c r="G237">
        <f>0.3048*C237</f>
        <v>140.9672568</v>
      </c>
      <c r="H237">
        <f t="shared" ref="H237:H300" si="24">IF(D237&lt;0,0,IF(D237&lt;$B$11,$B$18*TANH($B$19*(D237-0)+$B$26),IF(D237&lt;$B$13,IF($B$28&lt;$B$21,$B$21*TANH($B$22*(D237-$B$11)+$B$29),$B$21*_xlfn.COTH($B$22*(D237-$B$11)+$B$30)),$B$23*($B$32-$B$23*TAN($B$33*(D237-$B$13)))/($B$23+$B$32*TAN($B$33*(D237-$B$13))))))</f>
        <v>140.30810273635814</v>
      </c>
      <c r="I237">
        <f>(E237-F237)^2</f>
        <v>7.7800265569427068E-2</v>
      </c>
      <c r="J237">
        <f>(G237-H237)^2</f>
        <v>0.43448407961558283</v>
      </c>
    </row>
    <row r="238" spans="1:10">
      <c r="A238">
        <v>9.7449999999999992</v>
      </c>
      <c r="B238">
        <v>5832.82</v>
      </c>
      <c r="C238">
        <v>459.47500000000002</v>
      </c>
      <c r="D238">
        <f t="shared" si="21"/>
        <v>9.3047924361102101</v>
      </c>
      <c r="E238">
        <f t="shared" si="22"/>
        <v>1777.7393934981001</v>
      </c>
      <c r="F238">
        <f t="shared" si="23"/>
        <v>1778.9236183701328</v>
      </c>
      <c r="G238">
        <f>0.3048*C238</f>
        <v>140.04798000000002</v>
      </c>
      <c r="H238">
        <f t="shared" si="24"/>
        <v>139.50058282020362</v>
      </c>
      <c r="I238">
        <f>(E238-F238)^2</f>
        <v>1.4023885475408662</v>
      </c>
      <c r="J238">
        <f>(G238-H238)^2</f>
        <v>0.29964367244905826</v>
      </c>
    </row>
    <row r="239" spans="1:10">
      <c r="A239">
        <v>9.7949999999999999</v>
      </c>
      <c r="B239">
        <v>5854.22</v>
      </c>
      <c r="C239">
        <v>456.39600000000002</v>
      </c>
      <c r="D239">
        <f t="shared" si="21"/>
        <v>9.3547924361102108</v>
      </c>
      <c r="E239">
        <f t="shared" si="22"/>
        <v>1784.2621134981002</v>
      </c>
      <c r="F239">
        <f t="shared" si="23"/>
        <v>1785.8785354826882</v>
      </c>
      <c r="G239">
        <f>0.3048*C239</f>
        <v>139.10950080000001</v>
      </c>
      <c r="H239">
        <f t="shared" si="24"/>
        <v>138.69670569275436</v>
      </c>
      <c r="I239">
        <f>(E239-F239)^2</f>
        <v>2.6128200322593664</v>
      </c>
      <c r="J239">
        <f>(G239-H239)^2</f>
        <v>0.17039980056594159</v>
      </c>
    </row>
    <row r="240" spans="1:10">
      <c r="A240">
        <v>9.8450000000000006</v>
      </c>
      <c r="B240">
        <v>5878.49</v>
      </c>
      <c r="C240">
        <v>453.30599999999998</v>
      </c>
      <c r="D240">
        <f t="shared" si="21"/>
        <v>9.4047924361102115</v>
      </c>
      <c r="E240">
        <f t="shared" si="22"/>
        <v>1791.6596094981001</v>
      </c>
      <c r="F240">
        <f t="shared" si="23"/>
        <v>1792.7933490309201</v>
      </c>
      <c r="G240">
        <f t="shared" ref="G240:G303" si="25">0.3048*C240</f>
        <v>138.1676688</v>
      </c>
      <c r="H240">
        <f t="shared" si="24"/>
        <v>137.89643407094852</v>
      </c>
      <c r="I240">
        <f t="shared" ref="I240:I303" si="26">(E240-F240)^2</f>
        <v>1.2853653282790769</v>
      </c>
      <c r="J240">
        <f t="shared" ref="J240:J303" si="27">(G240-H240)^2</f>
        <v>7.3568278243632809E-2</v>
      </c>
    </row>
    <row r="241" spans="1:10">
      <c r="A241">
        <v>9.8949999999999996</v>
      </c>
      <c r="B241">
        <v>5905.65</v>
      </c>
      <c r="C241">
        <v>450.26400000000001</v>
      </c>
      <c r="D241">
        <f t="shared" si="21"/>
        <v>9.4547924361102105</v>
      </c>
      <c r="E241">
        <f t="shared" si="22"/>
        <v>1799.9379774981001</v>
      </c>
      <c r="F241">
        <f t="shared" si="23"/>
        <v>1799.6682383673779</v>
      </c>
      <c r="G241">
        <f t="shared" si="25"/>
        <v>137.24046720000001</v>
      </c>
      <c r="H241">
        <f t="shared" si="24"/>
        <v>137.09973111950353</v>
      </c>
      <c r="I241">
        <f t="shared" si="26"/>
        <v>7.2759198642768405E-2</v>
      </c>
      <c r="J241">
        <f t="shared" si="27"/>
        <v>1.9806644353511982E-2</v>
      </c>
    </row>
    <row r="242" spans="1:10">
      <c r="A242">
        <v>9.9450000000000003</v>
      </c>
      <c r="B242">
        <v>5928.54</v>
      </c>
      <c r="C242">
        <v>447.327</v>
      </c>
      <c r="D242">
        <f t="shared" si="21"/>
        <v>9.5047924361102112</v>
      </c>
      <c r="E242">
        <f t="shared" si="22"/>
        <v>1806.9148494981002</v>
      </c>
      <c r="F242">
        <f t="shared" si="23"/>
        <v>1806.5033810138925</v>
      </c>
      <c r="G242">
        <f t="shared" si="25"/>
        <v>136.34526959999999</v>
      </c>
      <c r="H242">
        <f t="shared" si="24"/>
        <v>136.30656044385202</v>
      </c>
      <c r="I242">
        <f t="shared" si="26"/>
        <v>0.16930631349619604</v>
      </c>
      <c r="J242">
        <f t="shared" si="27"/>
        <v>1.4983987696881981E-3</v>
      </c>
    </row>
    <row r="243" spans="1:10">
      <c r="A243">
        <v>9.9949999999999992</v>
      </c>
      <c r="B243">
        <v>5947.14</v>
      </c>
      <c r="C243">
        <v>444.54599999999999</v>
      </c>
      <c r="D243">
        <f t="shared" si="21"/>
        <v>9.5547924361102101</v>
      </c>
      <c r="E243">
        <f t="shared" si="22"/>
        <v>1812.5841294981003</v>
      </c>
      <c r="F243">
        <f t="shared" si="23"/>
        <v>1813.2989526834424</v>
      </c>
      <c r="G243">
        <f t="shared" si="25"/>
        <v>135.49762079999999</v>
      </c>
      <c r="H243">
        <f t="shared" si="24"/>
        <v>135.51688608320816</v>
      </c>
      <c r="I243">
        <f t="shared" si="26"/>
        <v>0.51097218630260322</v>
      </c>
      <c r="J243">
        <f t="shared" si="27"/>
        <v>3.7115113709101845E-4</v>
      </c>
    </row>
    <row r="244" spans="1:10">
      <c r="A244">
        <v>10.045</v>
      </c>
      <c r="B244">
        <v>5968.63</v>
      </c>
      <c r="C244">
        <v>441.952</v>
      </c>
      <c r="D244">
        <f t="shared" si="21"/>
        <v>9.6047924361102108</v>
      </c>
      <c r="E244">
        <f t="shared" si="22"/>
        <v>1819.1342814981003</v>
      </c>
      <c r="F244">
        <f t="shared" si="23"/>
        <v>1820.0551273016667</v>
      </c>
      <c r="G244">
        <f t="shared" si="25"/>
        <v>134.70696960000001</v>
      </c>
      <c r="H244">
        <f t="shared" si="24"/>
        <v>134.73067250376201</v>
      </c>
      <c r="I244">
        <f t="shared" si="26"/>
        <v>0.84795699394586366</v>
      </c>
      <c r="J244">
        <f t="shared" si="27"/>
        <v>5.6182764675065551E-4</v>
      </c>
    </row>
    <row r="245" spans="1:10">
      <c r="A245">
        <v>10.095000000000001</v>
      </c>
      <c r="B245">
        <v>5988.69</v>
      </c>
      <c r="C245">
        <v>439.54700000000003</v>
      </c>
      <c r="D245">
        <f t="shared" si="21"/>
        <v>9.6547924361102115</v>
      </c>
      <c r="E245">
        <f t="shared" si="22"/>
        <v>1825.2485694981001</v>
      </c>
      <c r="F245">
        <f t="shared" si="23"/>
        <v>1826.7720770280503</v>
      </c>
      <c r="G245">
        <f t="shared" si="25"/>
        <v>133.9739256</v>
      </c>
      <c r="H245">
        <f t="shared" si="24"/>
        <v>133.94788459199907</v>
      </c>
      <c r="I245">
        <f t="shared" si="26"/>
        <v>2.3210751938148557</v>
      </c>
      <c r="J245">
        <f t="shared" si="27"/>
        <v>6.7813409770454134E-4</v>
      </c>
    </row>
    <row r="246" spans="1:10">
      <c r="A246">
        <v>10.145</v>
      </c>
      <c r="B246">
        <v>6010.2</v>
      </c>
      <c r="C246">
        <v>437.3</v>
      </c>
      <c r="D246">
        <f t="shared" si="21"/>
        <v>9.7047924361102105</v>
      </c>
      <c r="E246">
        <f t="shared" si="22"/>
        <v>1831.8048174981002</v>
      </c>
      <c r="F246">
        <f t="shared" si="23"/>
        <v>1833.4499722767721</v>
      </c>
      <c r="G246">
        <f t="shared" si="25"/>
        <v>133.28904</v>
      </c>
      <c r="H246">
        <f t="shared" si="24"/>
        <v>133.16848764814171</v>
      </c>
      <c r="I246">
        <f t="shared" si="26"/>
        <v>2.7065342457869708</v>
      </c>
      <c r="J246">
        <f t="shared" si="27"/>
        <v>1.4532869538565826E-2</v>
      </c>
    </row>
    <row r="247" spans="1:10">
      <c r="A247">
        <v>10.195</v>
      </c>
      <c r="B247">
        <v>6037.47</v>
      </c>
      <c r="C247">
        <v>435.16</v>
      </c>
      <c r="D247">
        <f t="shared" si="21"/>
        <v>9.7547924361102112</v>
      </c>
      <c r="E247">
        <f t="shared" si="22"/>
        <v>1840.1167134981004</v>
      </c>
      <c r="F247">
        <f t="shared" si="23"/>
        <v>1840.088981737232</v>
      </c>
      <c r="G247">
        <f t="shared" si="25"/>
        <v>132.63676800000002</v>
      </c>
      <c r="H247">
        <f t="shared" si="24"/>
        <v>132.39244737971086</v>
      </c>
      <c r="I247">
        <f t="shared" si="26"/>
        <v>7.6905056086165428E-4</v>
      </c>
      <c r="J247">
        <f t="shared" si="27"/>
        <v>5.9692565498479316E-2</v>
      </c>
    </row>
    <row r="248" spans="1:10">
      <c r="A248">
        <v>10.244999999999999</v>
      </c>
      <c r="B248">
        <v>6060.45</v>
      </c>
      <c r="C248">
        <v>433.05599999999998</v>
      </c>
      <c r="D248">
        <f t="shared" si="21"/>
        <v>9.8047924361102101</v>
      </c>
      <c r="E248">
        <f t="shared" si="22"/>
        <v>1847.1210174981002</v>
      </c>
      <c r="F248">
        <f t="shared" si="23"/>
        <v>1846.6892723942558</v>
      </c>
      <c r="G248">
        <f t="shared" si="25"/>
        <v>131.9954688</v>
      </c>
      <c r="H248">
        <f t="shared" si="24"/>
        <v>131.6197298952047</v>
      </c>
      <c r="I248">
        <f t="shared" si="26"/>
        <v>0.18640383469359259</v>
      </c>
      <c r="J248">
        <f t="shared" si="27"/>
        <v>0.14117972457677028</v>
      </c>
    </row>
    <row r="249" spans="1:10">
      <c r="A249">
        <v>10.295</v>
      </c>
      <c r="B249">
        <v>6079.14</v>
      </c>
      <c r="C249">
        <v>430.90499999999997</v>
      </c>
      <c r="D249">
        <f t="shared" si="21"/>
        <v>9.8547924361102108</v>
      </c>
      <c r="E249">
        <f t="shared" si="22"/>
        <v>1852.8177294981003</v>
      </c>
      <c r="F249">
        <f t="shared" si="23"/>
        <v>1853.2510095479895</v>
      </c>
      <c r="G249">
        <f t="shared" si="25"/>
        <v>131.339844</v>
      </c>
      <c r="H249">
        <f t="shared" si="24"/>
        <v>130.85030169789178</v>
      </c>
      <c r="I249">
        <f t="shared" si="26"/>
        <v>0.18773160163195551</v>
      </c>
      <c r="J249">
        <f t="shared" si="27"/>
        <v>0.23965166555341522</v>
      </c>
    </row>
    <row r="250" spans="1:10">
      <c r="A250">
        <v>10.345000000000001</v>
      </c>
      <c r="B250">
        <v>6097.83</v>
      </c>
      <c r="C250">
        <v>428.62</v>
      </c>
      <c r="D250">
        <f t="shared" si="21"/>
        <v>9.9047924361102115</v>
      </c>
      <c r="E250">
        <f t="shared" si="22"/>
        <v>1858.5144414981003</v>
      </c>
      <c r="F250">
        <f t="shared" si="23"/>
        <v>1859.7743568334849</v>
      </c>
      <c r="G250">
        <f t="shared" si="25"/>
        <v>130.64337600000002</v>
      </c>
      <c r="H250">
        <f t="shared" si="24"/>
        <v>130.08412967971671</v>
      </c>
      <c r="I250">
        <f t="shared" si="26"/>
        <v>1.5873866523374804</v>
      </c>
      <c r="J250">
        <f t="shared" si="27"/>
        <v>0.31275644675041958</v>
      </c>
    </row>
    <row r="251" spans="1:10">
      <c r="A251">
        <v>10.395</v>
      </c>
      <c r="B251">
        <v>6117.97</v>
      </c>
      <c r="C251">
        <v>426.12599999999998</v>
      </c>
      <c r="D251">
        <f t="shared" si="21"/>
        <v>9.9547924361102105</v>
      </c>
      <c r="E251">
        <f t="shared" si="22"/>
        <v>1864.6531134981003</v>
      </c>
      <c r="F251">
        <f t="shared" si="23"/>
        <v>1866.2594762399817</v>
      </c>
      <c r="G251">
        <f t="shared" si="25"/>
        <v>129.88320479999999</v>
      </c>
      <c r="H251">
        <f t="shared" si="24"/>
        <v>129.32118111531565</v>
      </c>
      <c r="I251">
        <f t="shared" si="26"/>
        <v>2.5804012585047684</v>
      </c>
      <c r="J251">
        <f t="shared" si="27"/>
        <v>0.31587062214615574</v>
      </c>
    </row>
    <row r="252" spans="1:10">
      <c r="A252">
        <v>10.445</v>
      </c>
      <c r="B252">
        <v>6139.57</v>
      </c>
      <c r="C252">
        <v>423.38</v>
      </c>
      <c r="D252">
        <f t="shared" si="21"/>
        <v>10.004792436110211</v>
      </c>
      <c r="E252">
        <f t="shared" si="22"/>
        <v>1871.2367934981</v>
      </c>
      <c r="F252">
        <f t="shared" si="23"/>
        <v>1872.7065281298974</v>
      </c>
      <c r="G252">
        <f t="shared" si="25"/>
        <v>129.046224</v>
      </c>
      <c r="H252">
        <f t="shared" si="24"/>
        <v>128.56142365613883</v>
      </c>
      <c r="I252">
        <f t="shared" si="26"/>
        <v>2.1601198879044539</v>
      </c>
      <c r="J252">
        <f t="shared" si="27"/>
        <v>0.23503137340790575</v>
      </c>
    </row>
    <row r="253" spans="1:10">
      <c r="A253">
        <v>10.494999999999999</v>
      </c>
      <c r="B253">
        <v>6166.94</v>
      </c>
      <c r="C253">
        <v>420.39699999999999</v>
      </c>
      <c r="D253">
        <f t="shared" si="21"/>
        <v>10.05479243611021</v>
      </c>
      <c r="E253">
        <f t="shared" si="22"/>
        <v>1879.5791694981001</v>
      </c>
      <c r="F253">
        <f t="shared" si="23"/>
        <v>1879.1156712575209</v>
      </c>
      <c r="G253">
        <f t="shared" si="25"/>
        <v>128.13700560000001</v>
      </c>
      <c r="H253">
        <f t="shared" si="24"/>
        <v>127.80482532467914</v>
      </c>
      <c r="I253">
        <f t="shared" si="26"/>
        <v>0.21483061901997327</v>
      </c>
      <c r="J253">
        <f t="shared" si="27"/>
        <v>0.11034373531224621</v>
      </c>
    </row>
    <row r="254" spans="1:10">
      <c r="A254">
        <v>10.545</v>
      </c>
      <c r="B254">
        <v>6190.02</v>
      </c>
      <c r="C254">
        <v>417.25099999999998</v>
      </c>
      <c r="D254">
        <f t="shared" si="21"/>
        <v>10.104792436110211</v>
      </c>
      <c r="E254">
        <f t="shared" si="22"/>
        <v>1886.6139534981003</v>
      </c>
      <c r="F254">
        <f t="shared" si="23"/>
        <v>1885.4870627874247</v>
      </c>
      <c r="G254">
        <f t="shared" si="25"/>
        <v>127.1781048</v>
      </c>
      <c r="H254">
        <f t="shared" si="24"/>
        <v>127.0513545088029</v>
      </c>
      <c r="I254">
        <f t="shared" si="26"/>
        <v>1.2698826738067899</v>
      </c>
      <c r="J254">
        <f t="shared" si="27"/>
        <v>1.6065636318549115E-2</v>
      </c>
    </row>
    <row r="255" spans="1:10">
      <c r="A255">
        <v>10.595000000000001</v>
      </c>
      <c r="B255">
        <v>6207.33</v>
      </c>
      <c r="C255">
        <v>414.05900000000003</v>
      </c>
      <c r="D255">
        <f t="shared" si="21"/>
        <v>10.154792436110212</v>
      </c>
      <c r="E255">
        <f t="shared" si="22"/>
        <v>1891.8900414981001</v>
      </c>
      <c r="F255">
        <f t="shared" si="23"/>
        <v>1891.8208583125922</v>
      </c>
      <c r="G255">
        <f t="shared" si="25"/>
        <v>126.20518320000001</v>
      </c>
      <c r="H255">
        <f t="shared" si="24"/>
        <v>126.30097995618215</v>
      </c>
      <c r="I255">
        <f t="shared" si="26"/>
        <v>4.7863131570179745E-3</v>
      </c>
      <c r="J255">
        <f t="shared" si="27"/>
        <v>9.1770184950202092E-3</v>
      </c>
    </row>
    <row r="256" spans="1:10">
      <c r="A256">
        <v>10.645</v>
      </c>
      <c r="B256">
        <v>6224.66</v>
      </c>
      <c r="C256">
        <v>410.93099999999998</v>
      </c>
      <c r="D256">
        <f t="shared" si="21"/>
        <v>10.20479243611021</v>
      </c>
      <c r="E256">
        <f t="shared" si="22"/>
        <v>1897.1722254981003</v>
      </c>
      <c r="F256">
        <f t="shared" si="23"/>
        <v>1898.1172118722702</v>
      </c>
      <c r="G256">
        <f t="shared" si="25"/>
        <v>125.25176880000001</v>
      </c>
      <c r="H256">
        <f t="shared" si="24"/>
        <v>125.55367076882538</v>
      </c>
      <c r="I256">
        <f t="shared" si="26"/>
        <v>0.89299924736688263</v>
      </c>
      <c r="J256">
        <f t="shared" si="27"/>
        <v>9.1144798780638511E-2</v>
      </c>
    </row>
    <row r="257" spans="1:10">
      <c r="A257">
        <v>10.695</v>
      </c>
      <c r="B257">
        <v>6244.89</v>
      </c>
      <c r="C257">
        <v>407.94</v>
      </c>
      <c r="D257">
        <f t="shared" si="21"/>
        <v>10.254792436110211</v>
      </c>
      <c r="E257">
        <f t="shared" si="22"/>
        <v>1903.3383294981004</v>
      </c>
      <c r="F257">
        <f t="shared" si="23"/>
        <v>1904.3762759695542</v>
      </c>
      <c r="G257">
        <f t="shared" si="25"/>
        <v>124.340112</v>
      </c>
      <c r="H257">
        <f t="shared" si="24"/>
        <v>124.80939639770479</v>
      </c>
      <c r="I257">
        <f t="shared" si="26"/>
        <v>1.0773328776033504</v>
      </c>
      <c r="J257">
        <f t="shared" si="27"/>
        <v>0.22022784592914085</v>
      </c>
    </row>
    <row r="258" spans="1:10">
      <c r="A258">
        <v>10.744999999999999</v>
      </c>
      <c r="B258">
        <v>6262.23</v>
      </c>
      <c r="C258">
        <v>405.10700000000003</v>
      </c>
      <c r="D258">
        <f t="shared" si="21"/>
        <v>10.30479243611021</v>
      </c>
      <c r="E258">
        <f t="shared" si="22"/>
        <v>1908.6235614981001</v>
      </c>
      <c r="F258">
        <f t="shared" si="23"/>
        <v>1910.5982015887012</v>
      </c>
      <c r="G258">
        <f t="shared" si="25"/>
        <v>123.47661360000002</v>
      </c>
      <c r="H258">
        <f t="shared" si="24"/>
        <v>124.06812663747877</v>
      </c>
      <c r="I258">
        <f t="shared" si="26"/>
        <v>3.8992034874088919</v>
      </c>
      <c r="J258">
        <f t="shared" si="27"/>
        <v>0.3498876735073348</v>
      </c>
    </row>
    <row r="259" spans="1:10">
      <c r="A259">
        <v>10.795</v>
      </c>
      <c r="B259">
        <v>6286.82</v>
      </c>
      <c r="C259">
        <v>402.41500000000002</v>
      </c>
      <c r="D259">
        <f t="shared" si="21"/>
        <v>10.354792436110211</v>
      </c>
      <c r="E259">
        <f t="shared" si="22"/>
        <v>1916.1185934981002</v>
      </c>
      <c r="F259">
        <f t="shared" si="23"/>
        <v>1916.7831382121847</v>
      </c>
      <c r="G259">
        <f t="shared" si="25"/>
        <v>122.65609200000002</v>
      </c>
      <c r="H259">
        <f t="shared" si="24"/>
        <v>123.32983162130638</v>
      </c>
      <c r="I259">
        <f t="shared" si="26"/>
        <v>0.44161967701766786</v>
      </c>
      <c r="J259">
        <f t="shared" si="27"/>
        <v>0.45392507731804754</v>
      </c>
    </row>
    <row r="260" spans="1:10">
      <c r="A260">
        <v>10.845000000000001</v>
      </c>
      <c r="B260">
        <v>6311.42</v>
      </c>
      <c r="C260">
        <v>399.84</v>
      </c>
      <c r="D260">
        <f t="shared" si="21"/>
        <v>10.404792436110212</v>
      </c>
      <c r="E260">
        <f t="shared" si="22"/>
        <v>1923.6166734981002</v>
      </c>
      <c r="F260">
        <f t="shared" si="23"/>
        <v>1922.931233837493</v>
      </c>
      <c r="G260">
        <f t="shared" si="25"/>
        <v>121.87123199999999</v>
      </c>
      <c r="H260">
        <f t="shared" si="24"/>
        <v>122.59448181575328</v>
      </c>
      <c r="I260">
        <f t="shared" si="26"/>
        <v>0.46982752833337404</v>
      </c>
      <c r="J260">
        <f t="shared" si="27"/>
        <v>0.52309029598717027</v>
      </c>
    </row>
    <row r="261" spans="1:10">
      <c r="A261">
        <v>10.895</v>
      </c>
      <c r="B261">
        <v>6330.26</v>
      </c>
      <c r="C261">
        <v>397.36700000000002</v>
      </c>
      <c r="D261">
        <f t="shared" si="21"/>
        <v>10.45479243611021</v>
      </c>
      <c r="E261">
        <f t="shared" si="22"/>
        <v>1929.3591054981002</v>
      </c>
      <c r="F261">
        <f t="shared" si="23"/>
        <v>1929.0426349936731</v>
      </c>
      <c r="G261">
        <f t="shared" si="25"/>
        <v>121.11746160000001</v>
      </c>
      <c r="H261">
        <f t="shared" si="24"/>
        <v>121.86204801578616</v>
      </c>
      <c r="I261">
        <f t="shared" si="26"/>
        <v>0.10015358017235318</v>
      </c>
      <c r="J261">
        <f t="shared" si="27"/>
        <v>0.55440893057325802</v>
      </c>
    </row>
    <row r="262" spans="1:10">
      <c r="A262">
        <v>10.945</v>
      </c>
      <c r="B262">
        <v>6346.2</v>
      </c>
      <c r="C262">
        <v>394.98899999999998</v>
      </c>
      <c r="D262">
        <f t="shared" si="21"/>
        <v>10.504792436110211</v>
      </c>
      <c r="E262">
        <f t="shared" si="22"/>
        <v>1934.2176174981003</v>
      </c>
      <c r="F262">
        <f t="shared" si="23"/>
        <v>1935.1174867576287</v>
      </c>
      <c r="G262">
        <f t="shared" si="25"/>
        <v>120.3926472</v>
      </c>
      <c r="H262">
        <f t="shared" si="24"/>
        <v>121.13250133985416</v>
      </c>
      <c r="I262">
        <f t="shared" si="26"/>
        <v>0.80976468424434656</v>
      </c>
      <c r="J262">
        <f t="shared" si="27"/>
        <v>0.54738414825933834</v>
      </c>
    </row>
    <row r="263" spans="1:10">
      <c r="A263">
        <v>10.994999999999999</v>
      </c>
      <c r="B263">
        <v>6365.05</v>
      </c>
      <c r="C263">
        <v>392.69600000000003</v>
      </c>
      <c r="D263">
        <f t="shared" si="21"/>
        <v>10.55479243611021</v>
      </c>
      <c r="E263">
        <f t="shared" si="22"/>
        <v>1939.9630974981003</v>
      </c>
      <c r="F263">
        <f t="shared" si="23"/>
        <v>1941.1559327701693</v>
      </c>
      <c r="G263">
        <f t="shared" si="25"/>
        <v>119.69374080000001</v>
      </c>
      <c r="H263">
        <f t="shared" si="24"/>
        <v>120.40581322505645</v>
      </c>
      <c r="I263">
        <f t="shared" si="26"/>
        <v>1.4228559862920034</v>
      </c>
      <c r="J263">
        <f t="shared" si="27"/>
        <v>0.50704713852575034</v>
      </c>
    </row>
    <row r="264" spans="1:10">
      <c r="A264">
        <v>11.045</v>
      </c>
      <c r="B264">
        <v>6382.45</v>
      </c>
      <c r="C264">
        <v>390.46499999999997</v>
      </c>
      <c r="D264">
        <f t="shared" si="21"/>
        <v>10.604792436110211</v>
      </c>
      <c r="E264">
        <f t="shared" si="22"/>
        <v>1945.2666174981002</v>
      </c>
      <c r="F264">
        <f t="shared" si="23"/>
        <v>1947.1581152518311</v>
      </c>
      <c r="G264">
        <f t="shared" si="25"/>
        <v>119.013732</v>
      </c>
      <c r="H264">
        <f t="shared" si="24"/>
        <v>119.68195542239177</v>
      </c>
      <c r="I264">
        <f t="shared" si="26"/>
        <v>3.5777637523688361</v>
      </c>
      <c r="J264">
        <f t="shared" si="27"/>
        <v>0.4465225422329589</v>
      </c>
    </row>
    <row r="265" spans="1:10">
      <c r="A265">
        <v>11.095000000000001</v>
      </c>
      <c r="B265">
        <v>6402.78</v>
      </c>
      <c r="C265">
        <v>388.274</v>
      </c>
      <c r="D265">
        <f t="shared" si="21"/>
        <v>10.654792436110212</v>
      </c>
      <c r="E265">
        <f t="shared" si="22"/>
        <v>1951.4632014981</v>
      </c>
      <c r="F265">
        <f t="shared" si="23"/>
        <v>1953.1241750184458</v>
      </c>
      <c r="G265">
        <f t="shared" si="25"/>
        <v>118.34591520000001</v>
      </c>
      <c r="H265">
        <f t="shared" si="24"/>
        <v>118.96089999209168</v>
      </c>
      <c r="I265">
        <f t="shared" si="26"/>
        <v>2.7588330352899391</v>
      </c>
      <c r="J265">
        <f t="shared" si="27"/>
        <v>0.37820629450404142</v>
      </c>
    </row>
    <row r="266" spans="1:10">
      <c r="A266">
        <v>11.145</v>
      </c>
      <c r="B266">
        <v>6426.02</v>
      </c>
      <c r="C266">
        <v>386.13200000000001</v>
      </c>
      <c r="D266">
        <f t="shared" si="21"/>
        <v>10.70479243611021</v>
      </c>
      <c r="E266">
        <f t="shared" si="22"/>
        <v>1958.5467534981003</v>
      </c>
      <c r="F266">
        <f t="shared" si="23"/>
        <v>1959.0542514964943</v>
      </c>
      <c r="G266">
        <f t="shared" si="25"/>
        <v>117.69303360000001</v>
      </c>
      <c r="H266">
        <f t="shared" si="24"/>
        <v>118.24261929903247</v>
      </c>
      <c r="I266">
        <f t="shared" si="26"/>
        <v>0.25755421837391757</v>
      </c>
      <c r="J266">
        <f t="shared" si="27"/>
        <v>0.30204444058100055</v>
      </c>
    </row>
    <row r="267" spans="1:10">
      <c r="A267">
        <v>11.195</v>
      </c>
      <c r="B267">
        <v>6449.28</v>
      </c>
      <c r="C267">
        <v>384.08600000000001</v>
      </c>
      <c r="D267">
        <f t="shared" si="21"/>
        <v>10.754792436110211</v>
      </c>
      <c r="E267">
        <f t="shared" si="22"/>
        <v>1965.6364014981002</v>
      </c>
      <c r="F267">
        <f t="shared" si="23"/>
        <v>1964.9484827382223</v>
      </c>
      <c r="G267">
        <f t="shared" si="25"/>
        <v>117.06941280000001</v>
      </c>
      <c r="H267">
        <f t="shared" si="24"/>
        <v>117.52708600822649</v>
      </c>
      <c r="I267">
        <f t="shared" si="26"/>
        <v>0.47323222019195144</v>
      </c>
      <c r="J267">
        <f t="shared" si="27"/>
        <v>0.20946476552832</v>
      </c>
    </row>
    <row r="268" spans="1:10">
      <c r="A268">
        <v>11.244999999999999</v>
      </c>
      <c r="B268">
        <v>6465.29</v>
      </c>
      <c r="C268">
        <v>382.20600000000002</v>
      </c>
      <c r="D268">
        <f t="shared" si="21"/>
        <v>10.80479243611021</v>
      </c>
      <c r="E268">
        <f t="shared" si="22"/>
        <v>1970.5162494981003</v>
      </c>
      <c r="F268">
        <f t="shared" si="23"/>
        <v>1970.807005436538</v>
      </c>
      <c r="G268">
        <f t="shared" si="25"/>
        <v>116.49638880000001</v>
      </c>
      <c r="H268">
        <f t="shared" si="24"/>
        <v>116.81427308039001</v>
      </c>
      <c r="I268">
        <f t="shared" si="26"/>
        <v>8.4539015736827802E-2</v>
      </c>
      <c r="J268">
        <f t="shared" si="27"/>
        <v>0.10105041571907064</v>
      </c>
    </row>
    <row r="269" spans="1:10">
      <c r="A269">
        <v>11.295</v>
      </c>
      <c r="B269">
        <v>6481.29</v>
      </c>
      <c r="C269">
        <v>380.529</v>
      </c>
      <c r="D269">
        <f t="shared" si="21"/>
        <v>10.854792436110211</v>
      </c>
      <c r="E269">
        <f t="shared" si="22"/>
        <v>1975.3930494981003</v>
      </c>
      <c r="F269">
        <f t="shared" si="23"/>
        <v>1976.6299549396863</v>
      </c>
      <c r="G269">
        <f t="shared" si="25"/>
        <v>115.98523920000001</v>
      </c>
      <c r="H269">
        <f t="shared" si="24"/>
        <v>116.10415376758678</v>
      </c>
      <c r="I269">
        <f t="shared" si="26"/>
        <v>1.5299350714251365</v>
      </c>
      <c r="J269">
        <f t="shared" si="27"/>
        <v>1.4140674384348647E-2</v>
      </c>
    </row>
    <row r="270" spans="1:10">
      <c r="A270">
        <v>11.345000000000001</v>
      </c>
      <c r="B270">
        <v>6498.76</v>
      </c>
      <c r="C270">
        <v>379.024</v>
      </c>
      <c r="D270">
        <f t="shared" si="21"/>
        <v>10.904792436110212</v>
      </c>
      <c r="E270">
        <f t="shared" si="22"/>
        <v>1980.7179054981002</v>
      </c>
      <c r="F270">
        <f t="shared" si="23"/>
        <v>1982.4174652657089</v>
      </c>
      <c r="G270">
        <f t="shared" si="25"/>
        <v>115.52651520000001</v>
      </c>
      <c r="H270">
        <f t="shared" si="24"/>
        <v>115.39670160894535</v>
      </c>
      <c r="I270">
        <f t="shared" si="26"/>
        <v>2.8885034036740085</v>
      </c>
      <c r="J270">
        <f t="shared" si="27"/>
        <v>1.6851568422505538E-2</v>
      </c>
    </row>
    <row r="271" spans="1:10">
      <c r="A271">
        <v>11.395</v>
      </c>
      <c r="B271">
        <v>6516.25</v>
      </c>
      <c r="C271">
        <v>377.57799999999997</v>
      </c>
      <c r="D271">
        <f t="shared" si="21"/>
        <v>10.95479243611021</v>
      </c>
      <c r="E271">
        <f t="shared" si="22"/>
        <v>1986.0488574981002</v>
      </c>
      <c r="F271">
        <f t="shared" si="23"/>
        <v>1988.1696691166946</v>
      </c>
      <c r="G271">
        <f t="shared" si="25"/>
        <v>115.08577439999999</v>
      </c>
      <c r="H271">
        <f t="shared" si="24"/>
        <v>114.69189042644868</v>
      </c>
      <c r="I271">
        <f t="shared" si="26"/>
        <v>4.497841921565068</v>
      </c>
      <c r="J271">
        <f t="shared" si="27"/>
        <v>0.15514458462057013</v>
      </c>
    </row>
    <row r="272" spans="1:10">
      <c r="A272">
        <v>11.445</v>
      </c>
      <c r="B272">
        <v>6535.2</v>
      </c>
      <c r="C272">
        <v>376.03800000000001</v>
      </c>
      <c r="D272">
        <f t="shared" si="21"/>
        <v>11.004792436110211</v>
      </c>
      <c r="E272">
        <f t="shared" si="22"/>
        <v>1991.8248174981002</v>
      </c>
      <c r="F272">
        <f t="shared" si="23"/>
        <v>1993.8866978928149</v>
      </c>
      <c r="G272">
        <f t="shared" si="25"/>
        <v>114.61638240000001</v>
      </c>
      <c r="H272">
        <f t="shared" si="24"/>
        <v>113.98969432079481</v>
      </c>
      <c r="I272">
        <f t="shared" si="26"/>
        <v>4.2513507621091051</v>
      </c>
      <c r="J272">
        <f t="shared" si="27"/>
        <v>0.39273794861789674</v>
      </c>
    </row>
    <row r="273" spans="1:10">
      <c r="A273">
        <v>11.494999999999999</v>
      </c>
      <c r="B273">
        <v>6558.54</v>
      </c>
      <c r="C273">
        <v>374.28100000000001</v>
      </c>
      <c r="D273">
        <f t="shared" si="21"/>
        <v>11.05479243611021</v>
      </c>
      <c r="E273">
        <f t="shared" si="22"/>
        <v>1998.9388494981001</v>
      </c>
      <c r="F273">
        <f t="shared" si="23"/>
        <v>1999.5686817061603</v>
      </c>
      <c r="G273">
        <f t="shared" si="25"/>
        <v>114.08084880000001</v>
      </c>
      <c r="H273">
        <f t="shared" si="24"/>
        <v>113.2900876673272</v>
      </c>
      <c r="I273">
        <f t="shared" si="26"/>
        <v>0.39668861030996094</v>
      </c>
      <c r="J273">
        <f t="shared" si="27"/>
        <v>0.62530316894599014</v>
      </c>
    </row>
    <row r="274" spans="1:10">
      <c r="A274">
        <v>11.545</v>
      </c>
      <c r="B274">
        <v>6581.89</v>
      </c>
      <c r="C274">
        <v>372.26799999999997</v>
      </c>
      <c r="D274">
        <f t="shared" si="21"/>
        <v>11.104792436110211</v>
      </c>
      <c r="E274">
        <f t="shared" si="22"/>
        <v>2006.0559294981003</v>
      </c>
      <c r="F274">
        <f t="shared" si="23"/>
        <v>2005.2157493943694</v>
      </c>
      <c r="G274">
        <f t="shared" si="25"/>
        <v>113.46728639999999</v>
      </c>
      <c r="H274">
        <f t="shared" si="24"/>
        <v>112.59304511203304</v>
      </c>
      <c r="I274">
        <f t="shared" si="26"/>
        <v>0.70590260670538751</v>
      </c>
      <c r="J274">
        <f t="shared" si="27"/>
        <v>0.76429782958611681</v>
      </c>
    </row>
    <row r="275" spans="1:10">
      <c r="A275">
        <v>11.595000000000001</v>
      </c>
      <c r="B275">
        <v>6597.96</v>
      </c>
      <c r="C275">
        <v>370.05200000000002</v>
      </c>
      <c r="D275">
        <f t="shared" si="21"/>
        <v>11.154792436110212</v>
      </c>
      <c r="E275">
        <f t="shared" si="22"/>
        <v>2010.9540654981001</v>
      </c>
      <c r="F275">
        <f t="shared" si="23"/>
        <v>2010.8280285340657</v>
      </c>
      <c r="G275">
        <f t="shared" si="25"/>
        <v>112.79184960000001</v>
      </c>
      <c r="H275">
        <f t="shared" si="24"/>
        <v>111.89854156760828</v>
      </c>
      <c r="I275">
        <f t="shared" si="26"/>
        <v>1.588531630302966E-2</v>
      </c>
      <c r="J275">
        <f t="shared" si="27"/>
        <v>0.79799924073558326</v>
      </c>
    </row>
    <row r="276" spans="1:10">
      <c r="A276">
        <v>11.645</v>
      </c>
      <c r="B276">
        <v>6614.04</v>
      </c>
      <c r="C276">
        <v>367.72899999999998</v>
      </c>
      <c r="D276">
        <f t="shared" si="21"/>
        <v>11.20479243611021</v>
      </c>
      <c r="E276">
        <f t="shared" si="22"/>
        <v>2015.8552494981002</v>
      </c>
      <c r="F276">
        <f t="shared" si="23"/>
        <v>2016.4056454540932</v>
      </c>
      <c r="G276">
        <f t="shared" si="25"/>
        <v>112.0837992</v>
      </c>
      <c r="H276">
        <f t="shared" si="24"/>
        <v>111.20655220958852</v>
      </c>
      <c r="I276">
        <f t="shared" si="26"/>
        <v>0.30293570837350736</v>
      </c>
      <c r="J276">
        <f t="shared" si="27"/>
        <v>0.76956228218599676</v>
      </c>
    </row>
    <row r="277" spans="1:10">
      <c r="A277">
        <v>11.695</v>
      </c>
      <c r="B277">
        <v>6630.13</v>
      </c>
      <c r="C277">
        <v>365.37200000000001</v>
      </c>
      <c r="D277">
        <f t="shared" si="21"/>
        <v>11.254792436110211</v>
      </c>
      <c r="E277">
        <f t="shared" si="22"/>
        <v>2020.7594814981003</v>
      </c>
      <c r="F277">
        <f t="shared" si="23"/>
        <v>2021.9487252485651</v>
      </c>
      <c r="G277">
        <f t="shared" si="25"/>
        <v>111.36538560000001</v>
      </c>
      <c r="H277">
        <f t="shared" si="24"/>
        <v>110.51705247254351</v>
      </c>
      <c r="I277">
        <f t="shared" si="26"/>
        <v>1.4143006980196107</v>
      </c>
      <c r="J277">
        <f t="shared" si="27"/>
        <v>0.71966909514012445</v>
      </c>
    </row>
    <row r="278" spans="1:10">
      <c r="A278">
        <v>11.744999999999999</v>
      </c>
      <c r="B278">
        <v>6646.21</v>
      </c>
      <c r="C278">
        <v>362.99299999999999</v>
      </c>
      <c r="D278">
        <f t="shared" si="21"/>
        <v>11.30479243611021</v>
      </c>
      <c r="E278">
        <f t="shared" si="22"/>
        <v>2025.6606654981001</v>
      </c>
      <c r="F278">
        <f t="shared" si="23"/>
        <v>2027.4573917897214</v>
      </c>
      <c r="G278">
        <f t="shared" si="25"/>
        <v>110.6402664</v>
      </c>
      <c r="H278">
        <f t="shared" si="24"/>
        <v>109.83001804633507</v>
      </c>
      <c r="I278">
        <f t="shared" si="26"/>
        <v>3.2282253670033216</v>
      </c>
      <c r="J278">
        <f t="shared" si="27"/>
        <v>0.6565023946167321</v>
      </c>
    </row>
    <row r="279" spans="1:10">
      <c r="A279">
        <v>11.795</v>
      </c>
      <c r="B279">
        <v>6663.78</v>
      </c>
      <c r="C279">
        <v>360.54899999999998</v>
      </c>
      <c r="D279">
        <f t="shared" si="21"/>
        <v>11.354792436110211</v>
      </c>
      <c r="E279">
        <f t="shared" si="22"/>
        <v>2031.0160014981002</v>
      </c>
      <c r="F279">
        <f t="shared" si="23"/>
        <v>2032.9317677405995</v>
      </c>
      <c r="G279">
        <f t="shared" si="25"/>
        <v>109.89533520000001</v>
      </c>
      <c r="H279">
        <f t="shared" si="24"/>
        <v>109.14542487243641</v>
      </c>
      <c r="I279">
        <f t="shared" si="26"/>
        <v>3.6701602959000037</v>
      </c>
      <c r="J279">
        <f t="shared" si="27"/>
        <v>0.56236549938654201</v>
      </c>
    </row>
    <row r="280" spans="1:10">
      <c r="A280">
        <v>11.845000000000001</v>
      </c>
      <c r="B280">
        <v>6687.21</v>
      </c>
      <c r="C280">
        <v>357.99900000000002</v>
      </c>
      <c r="D280">
        <f t="shared" si="21"/>
        <v>11.404792436110212</v>
      </c>
      <c r="E280">
        <f t="shared" si="22"/>
        <v>2038.1574654981002</v>
      </c>
      <c r="F280">
        <f t="shared" si="23"/>
        <v>2038.3719745675255</v>
      </c>
      <c r="G280">
        <f t="shared" si="25"/>
        <v>109.11809520000001</v>
      </c>
      <c r="H280">
        <f t="shared" si="24"/>
        <v>108.46324914031203</v>
      </c>
      <c r="I280">
        <f t="shared" si="26"/>
        <v>4.60141408656978E-2</v>
      </c>
      <c r="J280">
        <f t="shared" si="27"/>
        <v>0.42882336188887804</v>
      </c>
    </row>
    <row r="281" spans="1:10">
      <c r="A281">
        <v>11.895</v>
      </c>
      <c r="B281">
        <v>6709.19</v>
      </c>
      <c r="C281">
        <v>355.35199999999998</v>
      </c>
      <c r="D281">
        <f t="shared" si="21"/>
        <v>11.45479243611021</v>
      </c>
      <c r="E281">
        <f t="shared" si="22"/>
        <v>2044.8569694981002</v>
      </c>
      <c r="F281">
        <f t="shared" si="23"/>
        <v>2043.778132552424</v>
      </c>
      <c r="G281">
        <f t="shared" si="25"/>
        <v>108.31128959999999</v>
      </c>
      <c r="H281">
        <f t="shared" si="24"/>
        <v>107.78346728385692</v>
      </c>
      <c r="I281">
        <f t="shared" si="26"/>
        <v>1.1638891553558015</v>
      </c>
      <c r="J281">
        <f t="shared" si="27"/>
        <v>0.27859639741863818</v>
      </c>
    </row>
    <row r="282" spans="1:10">
      <c r="A282">
        <v>11.945</v>
      </c>
      <c r="B282">
        <v>6725.33</v>
      </c>
      <c r="C282">
        <v>352.68299999999999</v>
      </c>
      <c r="D282">
        <f t="shared" si="21"/>
        <v>11.504792436110211</v>
      </c>
      <c r="E282">
        <f t="shared" si="22"/>
        <v>2049.7764414981002</v>
      </c>
      <c r="F282">
        <f t="shared" si="23"/>
        <v>2049.1503608049538</v>
      </c>
      <c r="G282">
        <f t="shared" si="25"/>
        <v>107.4977784</v>
      </c>
      <c r="H282">
        <f t="shared" si="24"/>
        <v>107.10605597789353</v>
      </c>
      <c r="I282">
        <f t="shared" si="26"/>
        <v>0.39197703433064862</v>
      </c>
      <c r="J282">
        <f t="shared" si="27"/>
        <v>0.15344645598095832</v>
      </c>
    </row>
    <row r="283" spans="1:10">
      <c r="A283">
        <v>11.994999999999999</v>
      </c>
      <c r="B283">
        <v>6740</v>
      </c>
      <c r="C283">
        <v>350.084</v>
      </c>
      <c r="D283">
        <f t="shared" si="21"/>
        <v>11.55479243611021</v>
      </c>
      <c r="E283">
        <f t="shared" si="22"/>
        <v>2054.2478574981001</v>
      </c>
      <c r="F283">
        <f t="shared" si="23"/>
        <v>2054.4887772744642</v>
      </c>
      <c r="G283">
        <f t="shared" si="25"/>
        <v>106.70560320000001</v>
      </c>
      <c r="H283">
        <f t="shared" si="24"/>
        <v>106.43099213472648</v>
      </c>
      <c r="I283">
        <f t="shared" si="26"/>
        <v>5.8042338643318543E-2</v>
      </c>
      <c r="J283">
        <f t="shared" si="27"/>
        <v>7.5411237170664336E-2</v>
      </c>
    </row>
    <row r="284" spans="1:10">
      <c r="A284">
        <v>12.045</v>
      </c>
      <c r="B284">
        <v>6754.68</v>
      </c>
      <c r="C284">
        <v>347.601</v>
      </c>
      <c r="D284">
        <f t="shared" si="21"/>
        <v>11.604792436110211</v>
      </c>
      <c r="E284">
        <f t="shared" si="22"/>
        <v>2058.7223214981004</v>
      </c>
      <c r="F284">
        <f t="shared" si="23"/>
        <v>2059.7934987617855</v>
      </c>
      <c r="G284">
        <f t="shared" si="25"/>
        <v>105.9487848</v>
      </c>
      <c r="H284">
        <f t="shared" si="24"/>
        <v>105.75825290075232</v>
      </c>
      <c r="I284">
        <f t="shared" si="26"/>
        <v>1.1474207302358088</v>
      </c>
      <c r="J284">
        <f t="shared" si="27"/>
        <v>3.6302404630925669E-2</v>
      </c>
    </row>
    <row r="285" spans="1:10">
      <c r="A285">
        <v>12.095000000000001</v>
      </c>
      <c r="B285">
        <v>6770.83</v>
      </c>
      <c r="C285">
        <v>345.2</v>
      </c>
      <c r="D285">
        <f t="shared" si="21"/>
        <v>11.654792436110212</v>
      </c>
      <c r="E285">
        <f t="shared" si="22"/>
        <v>2063.6448414981</v>
      </c>
      <c r="F285">
        <f t="shared" si="23"/>
        <v>2065.064640930852</v>
      </c>
      <c r="G285">
        <f t="shared" si="25"/>
        <v>105.21696</v>
      </c>
      <c r="H285">
        <f t="shared" si="24"/>
        <v>105.08781565312484</v>
      </c>
      <c r="I285">
        <f t="shared" si="26"/>
        <v>2.0158304292426608</v>
      </c>
      <c r="J285">
        <f t="shared" si="27"/>
        <v>1.6678262329812989E-2</v>
      </c>
    </row>
    <row r="286" spans="1:10">
      <c r="A286">
        <v>12.145</v>
      </c>
      <c r="B286">
        <v>6787</v>
      </c>
      <c r="C286">
        <v>342.78199999999998</v>
      </c>
      <c r="D286">
        <f t="shared" si="21"/>
        <v>11.70479243611021</v>
      </c>
      <c r="E286">
        <f t="shared" si="22"/>
        <v>2068.5734574981002</v>
      </c>
      <c r="F286">
        <f t="shared" si="23"/>
        <v>2070.3023183201562</v>
      </c>
      <c r="G286">
        <f t="shared" si="25"/>
        <v>104.4799536</v>
      </c>
      <c r="H286">
        <f t="shared" si="24"/>
        <v>104.41965799647333</v>
      </c>
      <c r="I286">
        <f t="shared" si="26"/>
        <v>2.9889597420403176</v>
      </c>
      <c r="J286">
        <f t="shared" si="27"/>
        <v>3.6355598046452142E-3</v>
      </c>
    </row>
    <row r="287" spans="1:10">
      <c r="A287">
        <v>12.195</v>
      </c>
      <c r="B287">
        <v>6806.1</v>
      </c>
      <c r="C287">
        <v>340.26499999999999</v>
      </c>
      <c r="D287">
        <f t="shared" si="21"/>
        <v>11.754792436110211</v>
      </c>
      <c r="E287">
        <f t="shared" si="22"/>
        <v>2074.3951374981002</v>
      </c>
      <c r="F287">
        <f t="shared" si="23"/>
        <v>2075.5066443540409</v>
      </c>
      <c r="G287">
        <f t="shared" si="25"/>
        <v>103.712772</v>
      </c>
      <c r="H287">
        <f t="shared" si="24"/>
        <v>103.7537577596744</v>
      </c>
      <c r="I287">
        <f t="shared" si="26"/>
        <v>1.235447490803093</v>
      </c>
      <c r="J287">
        <f t="shared" si="27"/>
        <v>1.6798324960875905E-3</v>
      </c>
    </row>
    <row r="288" spans="1:10">
      <c r="A288">
        <v>12.244999999999999</v>
      </c>
      <c r="B288">
        <v>6829.64</v>
      </c>
      <c r="C288">
        <v>337.661</v>
      </c>
      <c r="D288">
        <f t="shared" si="21"/>
        <v>11.80479243611021</v>
      </c>
      <c r="E288">
        <f t="shared" si="22"/>
        <v>2081.5701294981004</v>
      </c>
      <c r="F288">
        <f t="shared" si="23"/>
        <v>2080.6777313538323</v>
      </c>
      <c r="G288">
        <f t="shared" si="25"/>
        <v>102.91907280000001</v>
      </c>
      <c r="H288">
        <f t="shared" si="24"/>
        <v>103.09009299267477</v>
      </c>
      <c r="I288">
        <f t="shared" si="26"/>
        <v>0.79637444789314815</v>
      </c>
      <c r="J288">
        <f t="shared" si="27"/>
        <v>2.9247906302512068E-2</v>
      </c>
    </row>
    <row r="289" spans="1:10">
      <c r="A289">
        <v>12.295</v>
      </c>
      <c r="B289">
        <v>6848.78</v>
      </c>
      <c r="C289">
        <v>335.1</v>
      </c>
      <c r="D289">
        <f t="shared" si="21"/>
        <v>11.854792436110211</v>
      </c>
      <c r="E289">
        <f t="shared" si="22"/>
        <v>2087.4040014981001</v>
      </c>
      <c r="F289">
        <f t="shared" si="23"/>
        <v>2085.8156905488167</v>
      </c>
      <c r="G289">
        <f t="shared" si="25"/>
        <v>102.13848000000002</v>
      </c>
      <c r="H289">
        <f t="shared" si="24"/>
        <v>102.42864196336539</v>
      </c>
      <c r="I289">
        <f t="shared" si="26"/>
        <v>2.5227316716134345</v>
      </c>
      <c r="J289">
        <f t="shared" si="27"/>
        <v>8.4193964984050976E-2</v>
      </c>
    </row>
    <row r="290" spans="1:10">
      <c r="A290">
        <v>12.345000000000001</v>
      </c>
      <c r="B290">
        <v>6860.56</v>
      </c>
      <c r="C290">
        <v>332.77699999999999</v>
      </c>
      <c r="D290">
        <f t="shared" si="21"/>
        <v>11.904792436110212</v>
      </c>
      <c r="E290">
        <f t="shared" si="22"/>
        <v>2090.9945454981003</v>
      </c>
      <c r="F290">
        <f t="shared" si="23"/>
        <v>2090.9206320870589</v>
      </c>
      <c r="G290">
        <f t="shared" si="25"/>
        <v>101.4304296</v>
      </c>
      <c r="H290">
        <f t="shared" si="24"/>
        <v>101.76938315450472</v>
      </c>
      <c r="I290">
        <f t="shared" si="26"/>
        <v>5.4631923317606619E-3</v>
      </c>
      <c r="J290">
        <f t="shared" si="27"/>
        <v>0.11488951211138869</v>
      </c>
    </row>
    <row r="291" spans="1:10">
      <c r="A291">
        <v>12.395</v>
      </c>
      <c r="B291">
        <v>6873.83</v>
      </c>
      <c r="C291">
        <v>330.83499999999998</v>
      </c>
      <c r="D291">
        <f t="shared" si="21"/>
        <v>11.95479243611021</v>
      </c>
      <c r="E291">
        <f t="shared" si="22"/>
        <v>2095.0392414981002</v>
      </c>
      <c r="F291">
        <f t="shared" si="23"/>
        <v>2095.9926650460684</v>
      </c>
      <c r="G291">
        <f t="shared" si="25"/>
        <v>100.838508</v>
      </c>
      <c r="H291">
        <f t="shared" si="24"/>
        <v>101.11229526069125</v>
      </c>
      <c r="I291">
        <f t="shared" si="26"/>
        <v>0.90901646182029694</v>
      </c>
      <c r="J291">
        <f t="shared" si="27"/>
        <v>7.4959464116818683E-2</v>
      </c>
    </row>
    <row r="292" spans="1:10">
      <c r="A292">
        <v>12.445</v>
      </c>
      <c r="B292">
        <v>6888.56</v>
      </c>
      <c r="C292">
        <v>329.26499999999999</v>
      </c>
      <c r="D292">
        <f t="shared" si="21"/>
        <v>12.004792436110211</v>
      </c>
      <c r="E292">
        <f t="shared" si="22"/>
        <v>2099.5289454981003</v>
      </c>
      <c r="F292">
        <f t="shared" si="23"/>
        <v>2101.0318974433221</v>
      </c>
      <c r="G292">
        <f t="shared" si="25"/>
        <v>100.359972</v>
      </c>
      <c r="H292">
        <f t="shared" si="24"/>
        <v>100.45735718538344</v>
      </c>
      <c r="I292">
        <f t="shared" si="26"/>
        <v>2.2588645496461925</v>
      </c>
      <c r="J292">
        <f t="shared" si="27"/>
        <v>9.4838743321678815E-3</v>
      </c>
    </row>
    <row r="293" spans="1:10">
      <c r="A293">
        <v>12.494999999999999</v>
      </c>
      <c r="B293">
        <v>6903.31</v>
      </c>
      <c r="C293">
        <v>327.88600000000002</v>
      </c>
      <c r="D293">
        <f t="shared" si="21"/>
        <v>12.05479243611021</v>
      </c>
      <c r="E293">
        <f t="shared" si="22"/>
        <v>2104.0247454981004</v>
      </c>
      <c r="F293">
        <f t="shared" si="23"/>
        <v>2106.0384362466257</v>
      </c>
      <c r="G293">
        <f t="shared" si="25"/>
        <v>99.939652800000019</v>
      </c>
      <c r="H293">
        <f t="shared" si="24"/>
        <v>99.804548037967166</v>
      </c>
      <c r="I293">
        <f t="shared" si="26"/>
        <v>4.0549504306962936</v>
      </c>
      <c r="J293">
        <f t="shared" si="27"/>
        <v>1.8253296723953819E-2</v>
      </c>
    </row>
    <row r="294" spans="1:10">
      <c r="A294">
        <v>12.545</v>
      </c>
      <c r="B294">
        <v>6919.54</v>
      </c>
      <c r="C294">
        <v>326.41500000000002</v>
      </c>
      <c r="D294">
        <f t="shared" si="21"/>
        <v>12.104792436110211</v>
      </c>
      <c r="E294">
        <f t="shared" si="22"/>
        <v>2108.9716494981003</v>
      </c>
      <c r="F294">
        <f t="shared" si="23"/>
        <v>2111.0123873843459</v>
      </c>
      <c r="G294">
        <f t="shared" si="25"/>
        <v>99.491292000000016</v>
      </c>
      <c r="H294">
        <f t="shared" si="24"/>
        <v>99.153847130868627</v>
      </c>
      <c r="I294">
        <f t="shared" si="26"/>
        <v>4.1646111203579617</v>
      </c>
      <c r="J294">
        <f t="shared" si="27"/>
        <v>0.11386903970310006</v>
      </c>
    </row>
    <row r="295" spans="1:10">
      <c r="A295">
        <v>12.595000000000001</v>
      </c>
      <c r="B295">
        <v>6940.2</v>
      </c>
      <c r="C295">
        <v>324.61399999999998</v>
      </c>
      <c r="D295">
        <f t="shared" si="21"/>
        <v>12.154792436110212</v>
      </c>
      <c r="E295">
        <f t="shared" si="22"/>
        <v>2115.2688174981004</v>
      </c>
      <c r="F295">
        <f t="shared" si="23"/>
        <v>2115.9538557554852</v>
      </c>
      <c r="G295">
        <f t="shared" si="25"/>
        <v>98.9423472</v>
      </c>
      <c r="H295">
        <f t="shared" si="24"/>
        <v>98.505233976712987</v>
      </c>
      <c r="I295">
        <f t="shared" si="26"/>
        <v>0.46927741408080859</v>
      </c>
      <c r="J295">
        <f t="shared" si="27"/>
        <v>0.19106796997236283</v>
      </c>
    </row>
    <row r="296" spans="1:10">
      <c r="A296">
        <v>12.645</v>
      </c>
      <c r="B296">
        <v>6962.37</v>
      </c>
      <c r="C296">
        <v>322.41300000000001</v>
      </c>
      <c r="D296">
        <f t="shared" si="21"/>
        <v>12.20479243611021</v>
      </c>
      <c r="E296">
        <f t="shared" si="22"/>
        <v>2122.0262334981003</v>
      </c>
      <c r="F296">
        <f t="shared" si="23"/>
        <v>2120.8629452396253</v>
      </c>
      <c r="G296">
        <f t="shared" si="25"/>
        <v>98.271482400000011</v>
      </c>
      <c r="H296">
        <f t="shared" si="24"/>
        <v>97.858688285526853</v>
      </c>
      <c r="I296">
        <f t="shared" si="26"/>
        <v>1.3532395723056809</v>
      </c>
      <c r="J296">
        <f t="shared" si="27"/>
        <v>0.17039898094367864</v>
      </c>
    </row>
    <row r="297" spans="1:10">
      <c r="A297">
        <v>12.695</v>
      </c>
      <c r="B297">
        <v>6980.11</v>
      </c>
      <c r="C297">
        <v>319.94600000000003</v>
      </c>
      <c r="D297">
        <f t="shared" si="21"/>
        <v>12.254792436110211</v>
      </c>
      <c r="E297">
        <f t="shared" si="22"/>
        <v>2127.4333854981001</v>
      </c>
      <c r="F297">
        <f t="shared" si="23"/>
        <v>2125.7397587067258</v>
      </c>
      <c r="G297">
        <f t="shared" si="25"/>
        <v>97.519540800000016</v>
      </c>
      <c r="H297">
        <f t="shared" si="24"/>
        <v>97.214189961984587</v>
      </c>
      <c r="I297">
        <f t="shared" si="26"/>
        <v>2.8683717084608049</v>
      </c>
      <c r="J297">
        <f t="shared" si="27"/>
        <v>9.3239134276724395E-2</v>
      </c>
    </row>
    <row r="298" spans="1:10">
      <c r="A298">
        <v>12.744999999999999</v>
      </c>
      <c r="B298">
        <v>6990.46</v>
      </c>
      <c r="C298">
        <v>317.47500000000002</v>
      </c>
      <c r="D298">
        <f t="shared" si="21"/>
        <v>12.30479243611021</v>
      </c>
      <c r="E298">
        <f t="shared" si="22"/>
        <v>2130.5880654981001</v>
      </c>
      <c r="F298">
        <f t="shared" si="23"/>
        <v>2130.5843980267891</v>
      </c>
      <c r="G298">
        <f t="shared" si="25"/>
        <v>96.766380000000012</v>
      </c>
      <c r="H298">
        <f t="shared" si="24"/>
        <v>96.571719102697273</v>
      </c>
      <c r="I298">
        <f t="shared" si="26"/>
        <v>1.3450345817145544E-5</v>
      </c>
      <c r="J298">
        <f t="shared" si="27"/>
        <v>3.7892864938707693E-2</v>
      </c>
    </row>
    <row r="299" spans="1:10">
      <c r="A299">
        <v>12.795</v>
      </c>
      <c r="B299">
        <v>7003.77</v>
      </c>
      <c r="C299">
        <v>315.23700000000002</v>
      </c>
      <c r="D299">
        <f t="shared" si="21"/>
        <v>12.354792436110211</v>
      </c>
      <c r="E299">
        <f t="shared" si="22"/>
        <v>2134.6449534981002</v>
      </c>
      <c r="F299">
        <f t="shared" si="23"/>
        <v>2135.3969640793939</v>
      </c>
      <c r="G299">
        <f t="shared" si="25"/>
        <v>96.084237600000009</v>
      </c>
      <c r="H299">
        <f t="shared" si="24"/>
        <v>95.931255993543232</v>
      </c>
      <c r="I299">
        <f t="shared" si="26"/>
        <v>0.56551991437767213</v>
      </c>
      <c r="J299">
        <f t="shared" si="27"/>
        <v>2.3403371914096142E-2</v>
      </c>
    </row>
    <row r="300" spans="1:10">
      <c r="A300">
        <v>12.845000000000001</v>
      </c>
      <c r="B300">
        <v>7017.09</v>
      </c>
      <c r="C300">
        <v>313.30599999999998</v>
      </c>
      <c r="D300">
        <f t="shared" ref="D300:D363" si="28">A300-$B$14</f>
        <v>12.404792436110212</v>
      </c>
      <c r="E300">
        <f t="shared" ref="E300:E363" si="29">(B300-$B$15)*0.3048</f>
        <v>2138.7048894981003</v>
      </c>
      <c r="F300">
        <f t="shared" si="23"/>
        <v>2140.1775567630862</v>
      </c>
      <c r="G300">
        <f t="shared" si="25"/>
        <v>95.495668800000004</v>
      </c>
      <c r="H300">
        <f t="shared" si="24"/>
        <v>95.292781107040312</v>
      </c>
      <c r="I300">
        <f t="shared" si="26"/>
        <v>2.1687488733608453</v>
      </c>
      <c r="J300">
        <f t="shared" si="27"/>
        <v>4.1163415954506212E-2</v>
      </c>
    </row>
    <row r="301" spans="1:10">
      <c r="A301">
        <v>12.895</v>
      </c>
      <c r="B301">
        <v>7031.9</v>
      </c>
      <c r="C301">
        <v>311.54599999999999</v>
      </c>
      <c r="D301">
        <f t="shared" si="28"/>
        <v>12.45479243611021</v>
      </c>
      <c r="E301">
        <f t="shared" si="29"/>
        <v>2143.2189774981002</v>
      </c>
      <c r="F301">
        <f t="shared" ref="F301:F364" si="30">IF(D301&lt;0,$B$24,IF(D301&lt;$B$11,$B$24+$B$18^2/$B$17*(LN(COSH($B$19*(D301-0)+$B$26))-LN(COSH($B$26))),IF(D301&lt;$B$13,IF($B$28&lt;$B$21,$B$27+$B$21^2/$B$20*(LN(COSH($B$22*(D301-$B$11)+$B$29))-LN(COSH($B$29))),5),$B$31+$B$23^2/2/$B$16*LN($B$35/(H301^2+$B$23^2)))))</f>
        <v>2144.926275004651</v>
      </c>
      <c r="G301">
        <f t="shared" si="25"/>
        <v>94.959220799999997</v>
      </c>
      <c r="H301">
        <f t="shared" ref="H301:H364" si="31">IF(D301&lt;0,0,IF(D301&lt;$B$11,$B$18*TANH($B$19*(D301-0)+$B$26),IF(D301&lt;$B$13,IF($B$28&lt;$B$21,$B$21*TANH($B$22*(D301-$B$11)+$B$29),$B$21*_xlfn.COTH($B$22*(D301-$B$11)+$B$30)),$B$23*($B$32-$B$23*TAN($B$33*(D301-$B$13)))/($B$23+$B$32*TAN($B$33*(D301-$B$13))))))</f>
        <v>94.656275099757792</v>
      </c>
      <c r="I301">
        <f t="shared" si="26"/>
        <v>2.9148647758743427</v>
      </c>
      <c r="J301">
        <f t="shared" si="27"/>
        <v>9.1776097295239875E-2</v>
      </c>
    </row>
    <row r="302" spans="1:10">
      <c r="A302">
        <v>12.945</v>
      </c>
      <c r="B302">
        <v>7046.71</v>
      </c>
      <c r="C302">
        <v>309.69400000000002</v>
      </c>
      <c r="D302">
        <f t="shared" si="28"/>
        <v>12.504792436110211</v>
      </c>
      <c r="E302">
        <f t="shared" si="29"/>
        <v>2147.7330654981001</v>
      </c>
      <c r="F302">
        <f t="shared" si="30"/>
        <v>2149.6432167682501</v>
      </c>
      <c r="G302">
        <f t="shared" si="25"/>
        <v>94.39473120000001</v>
      </c>
      <c r="H302">
        <f t="shared" si="31"/>
        <v>94.021718809768132</v>
      </c>
      <c r="I302">
        <f t="shared" si="26"/>
        <v>3.6486778748555873</v>
      </c>
      <c r="J302">
        <f t="shared" si="27"/>
        <v>0.13913824326649887</v>
      </c>
    </row>
    <row r="303" spans="1:10">
      <c r="A303">
        <v>12.994999999999999</v>
      </c>
      <c r="B303">
        <v>7065.98</v>
      </c>
      <c r="C303">
        <v>307.51100000000002</v>
      </c>
      <c r="D303">
        <f t="shared" si="28"/>
        <v>12.55479243611021</v>
      </c>
      <c r="E303">
        <f t="shared" si="29"/>
        <v>2153.6065614981003</v>
      </c>
      <c r="F303">
        <f t="shared" si="30"/>
        <v>2154.3284790644357</v>
      </c>
      <c r="G303">
        <f t="shared" si="25"/>
        <v>93.729352800000015</v>
      </c>
      <c r="H303">
        <f t="shared" si="31"/>
        <v>93.389093254137833</v>
      </c>
      <c r="I303">
        <f t="shared" si="26"/>
        <v>0.52116497258359495</v>
      </c>
      <c r="J303">
        <f t="shared" si="27"/>
        <v>0.11577655855033818</v>
      </c>
    </row>
    <row r="304" spans="1:10">
      <c r="A304">
        <v>13.045</v>
      </c>
      <c r="B304">
        <v>7088.23</v>
      </c>
      <c r="C304">
        <v>304.92899999999997</v>
      </c>
      <c r="D304">
        <f t="shared" si="28"/>
        <v>12.604792436110211</v>
      </c>
      <c r="E304">
        <f t="shared" si="29"/>
        <v>2160.3883614981</v>
      </c>
      <c r="F304">
        <f t="shared" si="30"/>
        <v>2158.9821579590334</v>
      </c>
      <c r="G304">
        <f t="shared" ref="G304:G367" si="32">0.3048*C304</f>
        <v>92.942359199999999</v>
      </c>
      <c r="H304">
        <f t="shared" si="31"/>
        <v>92.758379626456104</v>
      </c>
      <c r="I304">
        <f t="shared" ref="I304:I367" si="33">(E304-F304)^2</f>
        <v>1.9774083932834581</v>
      </c>
      <c r="J304">
        <f t="shared" ref="J304:J367" si="34">(G304-H304)^2</f>
        <v>3.3848483481393118E-2</v>
      </c>
    </row>
    <row r="305" spans="1:10">
      <c r="A305">
        <v>13.095000000000001</v>
      </c>
      <c r="B305">
        <v>7104.55</v>
      </c>
      <c r="C305">
        <v>302.10899999999998</v>
      </c>
      <c r="D305">
        <f t="shared" si="28"/>
        <v>12.654792436110212</v>
      </c>
      <c r="E305">
        <f t="shared" si="29"/>
        <v>2165.3626974981003</v>
      </c>
      <c r="F305">
        <f t="shared" si="30"/>
        <v>2163.6043485819132</v>
      </c>
      <c r="G305">
        <f t="shared" si="32"/>
        <v>92.082823199999993</v>
      </c>
      <c r="H305">
        <f t="shared" si="31"/>
        <v>92.129559294401076</v>
      </c>
      <c r="I305">
        <f t="shared" si="33"/>
        <v>3.0917909110562092</v>
      </c>
      <c r="J305">
        <f t="shared" si="34"/>
        <v>2.184262519866989E-3</v>
      </c>
    </row>
    <row r="306" spans="1:10">
      <c r="A306">
        <v>13.145</v>
      </c>
      <c r="B306">
        <v>7114.94</v>
      </c>
      <c r="C306">
        <v>299.35599999999999</v>
      </c>
      <c r="D306">
        <f t="shared" si="28"/>
        <v>12.70479243611021</v>
      </c>
      <c r="E306">
        <f t="shared" si="29"/>
        <v>2168.5295694981</v>
      </c>
      <c r="F306">
        <f t="shared" si="30"/>
        <v>2168.195145135629</v>
      </c>
      <c r="G306">
        <f t="shared" si="32"/>
        <v>91.243708800000007</v>
      </c>
      <c r="H306">
        <f t="shared" si="31"/>
        <v>91.502613797342718</v>
      </c>
      <c r="I306">
        <f t="shared" si="33"/>
        <v>0.11183965421417114</v>
      </c>
      <c r="J306">
        <f t="shared" si="34"/>
        <v>6.7031797649029126E-2</v>
      </c>
    </row>
    <row r="307" spans="1:10">
      <c r="A307">
        <v>13.195</v>
      </c>
      <c r="B307">
        <v>7126.82</v>
      </c>
      <c r="C307">
        <v>296.95999999999998</v>
      </c>
      <c r="D307">
        <f t="shared" si="28"/>
        <v>12.754792436110211</v>
      </c>
      <c r="E307">
        <f t="shared" si="29"/>
        <v>2172.1505934981001</v>
      </c>
      <c r="F307">
        <f t="shared" si="30"/>
        <v>2172.7546409039496</v>
      </c>
      <c r="G307">
        <f t="shared" si="32"/>
        <v>90.513407999999998</v>
      </c>
      <c r="H307">
        <f t="shared" si="31"/>
        <v>90.877524843981661</v>
      </c>
      <c r="I307">
        <f t="shared" si="33"/>
        <v>0.36487326851356128</v>
      </c>
      <c r="J307">
        <f t="shared" si="34"/>
        <v>0.13258107607116631</v>
      </c>
    </row>
    <row r="308" spans="1:10">
      <c r="A308">
        <v>13.244999999999999</v>
      </c>
      <c r="B308">
        <v>7138.71</v>
      </c>
      <c r="C308">
        <v>295.02600000000001</v>
      </c>
      <c r="D308">
        <f t="shared" si="28"/>
        <v>12.80479243611021</v>
      </c>
      <c r="E308">
        <f t="shared" si="29"/>
        <v>2175.7746654981001</v>
      </c>
      <c r="F308">
        <f t="shared" si="30"/>
        <v>2177.2829282602588</v>
      </c>
      <c r="G308">
        <f t="shared" si="32"/>
        <v>89.923924800000009</v>
      </c>
      <c r="H308">
        <f t="shared" si="31"/>
        <v>90.254274310023973</v>
      </c>
      <c r="I308">
        <f t="shared" si="33"/>
        <v>2.2748565597144865</v>
      </c>
      <c r="J308">
        <f t="shared" si="34"/>
        <v>0.10913079877307336</v>
      </c>
    </row>
    <row r="309" spans="1:10">
      <c r="A309">
        <v>13.295</v>
      </c>
      <c r="B309">
        <v>7153.57</v>
      </c>
      <c r="C309">
        <v>293.40499999999997</v>
      </c>
      <c r="D309">
        <f t="shared" si="28"/>
        <v>12.854792436110211</v>
      </c>
      <c r="E309">
        <f t="shared" si="29"/>
        <v>2180.3039934981002</v>
      </c>
      <c r="F309">
        <f t="shared" si="30"/>
        <v>2181.7800986758584</v>
      </c>
      <c r="G309">
        <f t="shared" si="32"/>
        <v>89.429844000000003</v>
      </c>
      <c r="H309">
        <f t="shared" si="31"/>
        <v>89.632844235889749</v>
      </c>
      <c r="I309">
        <f t="shared" si="33"/>
        <v>2.1788864958045662</v>
      </c>
      <c r="J309">
        <f t="shared" si="34"/>
        <v>4.1209095771292621E-2</v>
      </c>
    </row>
    <row r="310" spans="1:10">
      <c r="A310">
        <v>13.345000000000001</v>
      </c>
      <c r="B310">
        <v>7166.96</v>
      </c>
      <c r="C310">
        <v>291.755</v>
      </c>
      <c r="D310">
        <f t="shared" si="28"/>
        <v>12.904792436110212</v>
      </c>
      <c r="E310">
        <f t="shared" si="29"/>
        <v>2184.3852654981001</v>
      </c>
      <c r="F310">
        <f t="shared" si="30"/>
        <v>2186.246242728138</v>
      </c>
      <c r="G310">
        <f t="shared" si="32"/>
        <v>88.926924</v>
      </c>
      <c r="H310">
        <f t="shared" si="31"/>
        <v>89.013216824456848</v>
      </c>
      <c r="I310">
        <f t="shared" si="33"/>
        <v>3.4632362507193895</v>
      </c>
      <c r="J310">
        <f t="shared" si="34"/>
        <v>7.4464515527403741E-3</v>
      </c>
    </row>
    <row r="311" spans="1:10">
      <c r="A311">
        <v>13.395</v>
      </c>
      <c r="B311">
        <v>7183.32</v>
      </c>
      <c r="C311">
        <v>289.72800000000001</v>
      </c>
      <c r="D311">
        <f t="shared" si="28"/>
        <v>12.95479243611021</v>
      </c>
      <c r="E311">
        <f t="shared" si="29"/>
        <v>2189.3717934981</v>
      </c>
      <c r="F311">
        <f t="shared" si="30"/>
        <v>2190.6814501086465</v>
      </c>
      <c r="G311">
        <f t="shared" si="32"/>
        <v>88.309094400000006</v>
      </c>
      <c r="H311">
        <f t="shared" si="31"/>
        <v>88.395374438837294</v>
      </c>
      <c r="I311">
        <f t="shared" si="33"/>
        <v>1.7152004375479535</v>
      </c>
      <c r="J311">
        <f t="shared" si="34"/>
        <v>7.4442451017638425E-3</v>
      </c>
    </row>
    <row r="312" spans="1:10">
      <c r="A312">
        <v>13.445</v>
      </c>
      <c r="B312">
        <v>7202.67</v>
      </c>
      <c r="C312">
        <v>287.16300000000001</v>
      </c>
      <c r="D312">
        <f t="shared" si="28"/>
        <v>13.004792436110211</v>
      </c>
      <c r="E312">
        <f t="shared" si="29"/>
        <v>2195.2696734981005</v>
      </c>
      <c r="F312">
        <f t="shared" si="30"/>
        <v>2195.0858096310508</v>
      </c>
      <c r="G312">
        <f t="shared" si="32"/>
        <v>87.527282400000004</v>
      </c>
      <c r="H312">
        <f t="shared" si="31"/>
        <v>87.779299600186931</v>
      </c>
      <c r="I312">
        <f t="shared" si="33"/>
        <v>3.3805921606467851E-2</v>
      </c>
      <c r="J312">
        <f t="shared" si="34"/>
        <v>6.351266919005763E-2</v>
      </c>
    </row>
    <row r="313" spans="1:10">
      <c r="A313">
        <v>13.494999999999999</v>
      </c>
      <c r="B313">
        <v>7222.03</v>
      </c>
      <c r="C313">
        <v>284.20600000000002</v>
      </c>
      <c r="D313">
        <f t="shared" si="28"/>
        <v>13.05479243611021</v>
      </c>
      <c r="E313">
        <f t="shared" si="29"/>
        <v>2201.1706014981</v>
      </c>
      <c r="F313">
        <f t="shared" si="30"/>
        <v>2199.4594092389798</v>
      </c>
      <c r="G313">
        <f t="shared" si="32"/>
        <v>86.625988800000016</v>
      </c>
      <c r="H313">
        <f t="shared" si="31"/>
        <v>87.164974985547346</v>
      </c>
      <c r="I313">
        <f t="shared" si="33"/>
        <v>2.9281789476730746</v>
      </c>
      <c r="J313">
        <f t="shared" si="34"/>
        <v>0.29050610821086076</v>
      </c>
    </row>
    <row r="314" spans="1:10">
      <c r="A314">
        <v>13.545</v>
      </c>
      <c r="B314">
        <v>7235.44</v>
      </c>
      <c r="C314">
        <v>281.26900000000001</v>
      </c>
      <c r="D314">
        <f t="shared" si="28"/>
        <v>13.104792436110211</v>
      </c>
      <c r="E314">
        <f t="shared" si="29"/>
        <v>2205.2579694981</v>
      </c>
      <c r="F314">
        <f t="shared" si="30"/>
        <v>2203.8023360137686</v>
      </c>
      <c r="G314">
        <f t="shared" si="32"/>
        <v>85.730791200000013</v>
      </c>
      <c r="H314">
        <f t="shared" si="31"/>
        <v>86.552383425719455</v>
      </c>
      <c r="I314">
        <f t="shared" si="33"/>
        <v>2.1188688407068561</v>
      </c>
      <c r="J314">
        <f t="shared" si="34"/>
        <v>0.67501378536262679</v>
      </c>
    </row>
    <row r="315" spans="1:10">
      <c r="A315">
        <v>13.595000000000001</v>
      </c>
      <c r="B315">
        <v>7244.39</v>
      </c>
      <c r="C315">
        <v>278.86</v>
      </c>
      <c r="D315">
        <f t="shared" si="28"/>
        <v>13.154792436110212</v>
      </c>
      <c r="E315">
        <f t="shared" si="29"/>
        <v>2207.9859294981002</v>
      </c>
      <c r="F315">
        <f t="shared" si="30"/>
        <v>2208.1146761820901</v>
      </c>
      <c r="G315">
        <f t="shared" si="32"/>
        <v>84.996528000000012</v>
      </c>
      <c r="H315">
        <f t="shared" si="31"/>
        <v>85.941507903168031</v>
      </c>
      <c r="I315">
        <f t="shared" si="33"/>
        <v>1.6575708638395824E-2</v>
      </c>
      <c r="J315">
        <f t="shared" si="34"/>
        <v>0.89298701739143782</v>
      </c>
    </row>
    <row r="316" spans="1:10">
      <c r="A316">
        <v>13.645</v>
      </c>
      <c r="B316">
        <v>7254.83</v>
      </c>
      <c r="C316">
        <v>277.33</v>
      </c>
      <c r="D316">
        <f t="shared" si="28"/>
        <v>13.20479243611021</v>
      </c>
      <c r="E316">
        <f t="shared" si="29"/>
        <v>2211.1680414981001</v>
      </c>
      <c r="F316">
        <f t="shared" si="30"/>
        <v>2212.3965151234916</v>
      </c>
      <c r="G316">
        <f t="shared" si="32"/>
        <v>84.530184000000006</v>
      </c>
      <c r="H316">
        <f t="shared" si="31"/>
        <v>85.332331549957189</v>
      </c>
      <c r="I316">
        <f t="shared" si="33"/>
        <v>1.5091474482823295</v>
      </c>
      <c r="J316">
        <f t="shared" si="34"/>
        <v>0.64344069190231223</v>
      </c>
    </row>
    <row r="317" spans="1:10">
      <c r="A317">
        <v>13.695</v>
      </c>
      <c r="B317">
        <v>7266.76</v>
      </c>
      <c r="C317">
        <v>276.68799999999999</v>
      </c>
      <c r="D317">
        <f t="shared" si="28"/>
        <v>13.254792436110211</v>
      </c>
      <c r="E317">
        <f t="shared" si="29"/>
        <v>2214.8043054981003</v>
      </c>
      <c r="F317">
        <f t="shared" si="30"/>
        <v>2216.6479373778211</v>
      </c>
      <c r="G317">
        <f t="shared" si="32"/>
        <v>84.334502400000005</v>
      </c>
      <c r="H317">
        <f t="shared" si="31"/>
        <v>84.724837645715311</v>
      </c>
      <c r="I317">
        <f t="shared" si="33"/>
        <v>3.3989785079227048</v>
      </c>
      <c r="J317">
        <f t="shared" si="34"/>
        <v>0.15236160404762847</v>
      </c>
    </row>
    <row r="318" spans="1:10">
      <c r="A318">
        <v>13.744999999999999</v>
      </c>
      <c r="B318">
        <v>7278.7</v>
      </c>
      <c r="C318">
        <v>276.55700000000002</v>
      </c>
      <c r="D318">
        <f t="shared" si="28"/>
        <v>13.30479243611021</v>
      </c>
      <c r="E318">
        <f t="shared" si="29"/>
        <v>2218.4436174981001</v>
      </c>
      <c r="F318">
        <f t="shared" si="30"/>
        <v>2220.8690266525527</v>
      </c>
      <c r="G318">
        <f t="shared" si="32"/>
        <v>84.294573600000007</v>
      </c>
      <c r="H318">
        <f t="shared" si="31"/>
        <v>84.119009615630105</v>
      </c>
      <c r="I318">
        <f t="shared" si="33"/>
        <v>5.88260956650252</v>
      </c>
      <c r="J318">
        <f t="shared" si="34"/>
        <v>3.0822712607835021E-2</v>
      </c>
    </row>
    <row r="319" spans="1:10">
      <c r="A319">
        <v>13.795</v>
      </c>
      <c r="B319">
        <v>7292.14</v>
      </c>
      <c r="C319">
        <v>276.31099999999998</v>
      </c>
      <c r="D319">
        <f t="shared" si="28"/>
        <v>13.354792436110211</v>
      </c>
      <c r="E319">
        <f t="shared" si="29"/>
        <v>2222.5401294981002</v>
      </c>
      <c r="F319">
        <f t="shared" si="30"/>
        <v>2225.0598658300205</v>
      </c>
      <c r="G319">
        <f t="shared" si="32"/>
        <v>84.219592800000001</v>
      </c>
      <c r="H319">
        <f t="shared" si="31"/>
        <v>83.514831028472045</v>
      </c>
      <c r="I319">
        <f t="shared" si="33"/>
        <v>6.3490711823990926</v>
      </c>
      <c r="J319">
        <f t="shared" si="34"/>
        <v>0.49668915460722246</v>
      </c>
    </row>
    <row r="320" spans="1:10">
      <c r="A320">
        <v>13.845000000000001</v>
      </c>
      <c r="B320">
        <v>7308.56</v>
      </c>
      <c r="C320">
        <v>275.33300000000003</v>
      </c>
      <c r="D320">
        <f t="shared" si="28"/>
        <v>13.404792436110212</v>
      </c>
      <c r="E320">
        <f t="shared" si="29"/>
        <v>2227.5449454981003</v>
      </c>
      <c r="F320">
        <f t="shared" si="30"/>
        <v>2229.2205369745452</v>
      </c>
      <c r="G320">
        <f t="shared" si="32"/>
        <v>83.921498400000019</v>
      </c>
      <c r="H320">
        <f t="shared" si="31"/>
        <v>82.912285594646335</v>
      </c>
      <c r="I320">
        <f t="shared" si="33"/>
        <v>2.8076067959347291</v>
      </c>
      <c r="J320">
        <f t="shared" si="34"/>
        <v>1.0185104864898529</v>
      </c>
    </row>
    <row r="321" spans="1:10">
      <c r="A321">
        <v>13.895</v>
      </c>
      <c r="B321">
        <v>7329.48</v>
      </c>
      <c r="C321">
        <v>273.28699999999998</v>
      </c>
      <c r="D321">
        <f t="shared" si="28"/>
        <v>13.45479243611021</v>
      </c>
      <c r="E321">
        <f t="shared" si="29"/>
        <v>2233.9213614980999</v>
      </c>
      <c r="F321">
        <f t="shared" si="30"/>
        <v>2233.3511213394659</v>
      </c>
      <c r="G321">
        <f t="shared" si="32"/>
        <v>83.297877599999993</v>
      </c>
      <c r="H321">
        <f t="shared" si="31"/>
        <v>82.311357164273176</v>
      </c>
      <c r="I321">
        <f t="shared" si="33"/>
        <v>0.32517383851901888</v>
      </c>
      <c r="J321">
        <f t="shared" si="34"/>
        <v>0.97322257010662871</v>
      </c>
    </row>
    <row r="322" spans="1:10">
      <c r="A322">
        <v>13.945</v>
      </c>
      <c r="B322">
        <v>7347.43</v>
      </c>
      <c r="C322">
        <v>270.27199999999999</v>
      </c>
      <c r="D322">
        <f t="shared" si="28"/>
        <v>13.504792436110211</v>
      </c>
      <c r="E322">
        <f t="shared" si="29"/>
        <v>2239.3925214981005</v>
      </c>
      <c r="F322">
        <f t="shared" si="30"/>
        <v>2237.4516993740867</v>
      </c>
      <c r="G322">
        <f t="shared" si="32"/>
        <v>82.378905599999996</v>
      </c>
      <c r="H322">
        <f t="shared" si="31"/>
        <v>81.712029725294769</v>
      </c>
      <c r="I322">
        <f t="shared" si="33"/>
        <v>3.7667905170611311</v>
      </c>
      <c r="J322">
        <f t="shared" si="34"/>
        <v>0.44472343226386107</v>
      </c>
    </row>
    <row r="323" spans="1:10">
      <c r="A323">
        <v>13.994999999999999</v>
      </c>
      <c r="B323">
        <v>7359.4</v>
      </c>
      <c r="C323">
        <v>266.79399999999998</v>
      </c>
      <c r="D323">
        <f t="shared" si="28"/>
        <v>13.55479243611021</v>
      </c>
      <c r="E323">
        <f t="shared" si="29"/>
        <v>2243.0409774980999</v>
      </c>
      <c r="F323">
        <f t="shared" si="30"/>
        <v>2241.52235073051</v>
      </c>
      <c r="G323">
        <f t="shared" si="32"/>
        <v>81.318811199999999</v>
      </c>
      <c r="H323">
        <f t="shared" si="31"/>
        <v>81.114287401609914</v>
      </c>
      <c r="I323">
        <f t="shared" si="33"/>
        <v>2.3062272592406141</v>
      </c>
      <c r="J323">
        <f t="shared" si="34"/>
        <v>4.1829984107908023E-2</v>
      </c>
    </row>
    <row r="324" spans="1:10">
      <c r="A324">
        <v>14.045</v>
      </c>
      <c r="B324">
        <v>7368.37</v>
      </c>
      <c r="C324">
        <v>263.55700000000002</v>
      </c>
      <c r="D324">
        <f t="shared" si="28"/>
        <v>13.604792436110211</v>
      </c>
      <c r="E324">
        <f t="shared" si="29"/>
        <v>2245.7750334981001</v>
      </c>
      <c r="F324">
        <f t="shared" si="30"/>
        <v>2245.5631542703959</v>
      </c>
      <c r="G324">
        <f t="shared" si="32"/>
        <v>80.332173600000004</v>
      </c>
      <c r="H324">
        <f t="shared" si="31"/>
        <v>80.518114451234624</v>
      </c>
      <c r="I324">
        <f t="shared" si="33"/>
        <v>4.4892807132541068E-2</v>
      </c>
      <c r="J324">
        <f t="shared" si="34"/>
        <v>3.4574000157854799E-2</v>
      </c>
    </row>
    <row r="325" spans="1:10">
      <c r="A325">
        <v>14.095000000000001</v>
      </c>
      <c r="B325">
        <v>7378.85</v>
      </c>
      <c r="C325">
        <v>261.15899999999999</v>
      </c>
      <c r="D325">
        <f t="shared" si="28"/>
        <v>13.654792436110212</v>
      </c>
      <c r="E325">
        <f t="shared" si="29"/>
        <v>2248.9693374981002</v>
      </c>
      <c r="F325">
        <f t="shared" si="30"/>
        <v>2249.5741880716214</v>
      </c>
      <c r="G325">
        <f t="shared" si="32"/>
        <v>79.601263200000005</v>
      </c>
      <c r="H325">
        <f t="shared" si="31"/>
        <v>79.923495264488707</v>
      </c>
      <c r="I325">
        <f t="shared" si="33"/>
        <v>0.36584421628887859</v>
      </c>
      <c r="J325">
        <f t="shared" si="34"/>
        <v>0.10383350338465101</v>
      </c>
    </row>
    <row r="326" spans="1:10">
      <c r="A326">
        <v>14.145</v>
      </c>
      <c r="B326">
        <v>7389.33</v>
      </c>
      <c r="C326">
        <v>259.83699999999999</v>
      </c>
      <c r="D326">
        <f t="shared" si="28"/>
        <v>13.70479243611021</v>
      </c>
      <c r="E326">
        <f t="shared" si="29"/>
        <v>2252.1636414981003</v>
      </c>
      <c r="F326">
        <f t="shared" si="30"/>
        <v>2253.5555294348478</v>
      </c>
      <c r="G326">
        <f t="shared" si="32"/>
        <v>79.198317599999996</v>
      </c>
      <c r="H326">
        <f t="shared" si="31"/>
        <v>79.330414362208259</v>
      </c>
      <c r="I326">
        <f t="shared" si="33"/>
        <v>1.9373520284631571</v>
      </c>
      <c r="J326">
        <f t="shared" si="34"/>
        <v>1.7449554585906482E-2</v>
      </c>
    </row>
    <row r="327" spans="1:10">
      <c r="A327">
        <v>14.195</v>
      </c>
      <c r="B327">
        <v>7399.82</v>
      </c>
      <c r="C327">
        <v>259.35199999999998</v>
      </c>
      <c r="D327">
        <f t="shared" si="28"/>
        <v>13.754792436110211</v>
      </c>
      <c r="E327">
        <f t="shared" si="29"/>
        <v>2255.3609934981</v>
      </c>
      <c r="F327">
        <f t="shared" si="30"/>
        <v>2257.5072548900052</v>
      </c>
      <c r="G327">
        <f t="shared" si="32"/>
        <v>79.050489599999992</v>
      </c>
      <c r="H327">
        <f t="shared" si="31"/>
        <v>78.738856393982431</v>
      </c>
      <c r="I327">
        <f t="shared" si="33"/>
        <v>4.6064379623829641</v>
      </c>
      <c r="J327">
        <f t="shared" si="34"/>
        <v>9.7115255092783515E-2</v>
      </c>
    </row>
    <row r="328" spans="1:10">
      <c r="A328">
        <v>14.244999999999999</v>
      </c>
      <c r="B328">
        <v>7411.81</v>
      </c>
      <c r="C328">
        <v>259.08999999999997</v>
      </c>
      <c r="D328">
        <f t="shared" si="28"/>
        <v>13.80479243611021</v>
      </c>
      <c r="E328">
        <f t="shared" si="29"/>
        <v>2259.0155454981004</v>
      </c>
      <c r="F328">
        <f t="shared" si="30"/>
        <v>2261.4294402026871</v>
      </c>
      <c r="G328">
        <f t="shared" si="32"/>
        <v>78.970631999999995</v>
      </c>
      <c r="H328">
        <f t="shared" si="31"/>
        <v>78.148806136415857</v>
      </c>
      <c r="I328">
        <f t="shared" si="33"/>
        <v>5.8268876448317588</v>
      </c>
      <c r="J328">
        <f t="shared" si="34"/>
        <v>0.67539775005581426</v>
      </c>
    </row>
    <row r="329" spans="1:10">
      <c r="A329">
        <v>14.295</v>
      </c>
      <c r="B329">
        <v>7426.8</v>
      </c>
      <c r="C329">
        <v>258.31700000000001</v>
      </c>
      <c r="D329">
        <f t="shared" si="28"/>
        <v>13.854792436110211</v>
      </c>
      <c r="E329">
        <f t="shared" si="29"/>
        <v>2263.5844974981001</v>
      </c>
      <c r="F329">
        <f t="shared" si="30"/>
        <v>2265.322160380455</v>
      </c>
      <c r="G329">
        <f t="shared" si="32"/>
        <v>78.73502160000001</v>
      </c>
      <c r="H329">
        <f t="shared" si="31"/>
        <v>77.56024849141437</v>
      </c>
      <c r="I329">
        <f t="shared" si="33"/>
        <v>3.0194722927140272</v>
      </c>
      <c r="J329">
        <f t="shared" si="34"/>
        <v>1.3800918566559681</v>
      </c>
    </row>
    <row r="330" spans="1:10">
      <c r="A330">
        <v>14.345000000000001</v>
      </c>
      <c r="B330">
        <v>7443.3</v>
      </c>
      <c r="C330">
        <v>256.50299999999999</v>
      </c>
      <c r="D330">
        <f t="shared" si="28"/>
        <v>13.904792436110212</v>
      </c>
      <c r="E330">
        <f t="shared" si="29"/>
        <v>2268.6136974981005</v>
      </c>
      <c r="F330">
        <f t="shared" si="30"/>
        <v>2269.1854896790619</v>
      </c>
      <c r="G330">
        <f t="shared" si="32"/>
        <v>78.182114400000003</v>
      </c>
      <c r="H330">
        <f t="shared" si="31"/>
        <v>76.973168484494764</v>
      </c>
      <c r="I330">
        <f t="shared" si="33"/>
        <v>0.32694629820863802</v>
      </c>
      <c r="J330">
        <f t="shared" si="34"/>
        <v>1.4615502266168019</v>
      </c>
    </row>
    <row r="331" spans="1:10">
      <c r="A331">
        <v>14.395</v>
      </c>
      <c r="B331">
        <v>7462.81</v>
      </c>
      <c r="C331">
        <v>253.559</v>
      </c>
      <c r="D331">
        <f t="shared" si="28"/>
        <v>13.95479243611021</v>
      </c>
      <c r="E331">
        <f t="shared" si="29"/>
        <v>2274.5603454981006</v>
      </c>
      <c r="F331">
        <f t="shared" si="30"/>
        <v>2273.0195016085963</v>
      </c>
      <c r="G331">
        <f t="shared" si="32"/>
        <v>77.284783200000007</v>
      </c>
      <c r="H331">
        <f t="shared" si="31"/>
        <v>76.387551263118212</v>
      </c>
      <c r="I331">
        <f t="shared" si="33"/>
        <v>2.3741998918225264</v>
      </c>
      <c r="J331">
        <f t="shared" si="34"/>
        <v>0.80502514856065721</v>
      </c>
    </row>
    <row r="332" spans="1:10">
      <c r="A332">
        <v>14.445</v>
      </c>
      <c r="B332">
        <v>7479.33</v>
      </c>
      <c r="C332">
        <v>249.9</v>
      </c>
      <c r="D332">
        <f t="shared" si="28"/>
        <v>14.004792436110211</v>
      </c>
      <c r="E332">
        <f t="shared" si="29"/>
        <v>2279.5956414981001</v>
      </c>
      <c r="F332">
        <f t="shared" si="30"/>
        <v>2276.8242689395302</v>
      </c>
      <c r="G332">
        <f t="shared" si="32"/>
        <v>76.169520000000006</v>
      </c>
      <c r="H332">
        <f t="shared" si="31"/>
        <v>75.803382095045848</v>
      </c>
      <c r="I332">
        <f t="shared" si="33"/>
        <v>7.6805058583946337</v>
      </c>
      <c r="J332">
        <f t="shared" si="34"/>
        <v>0.13405696544422002</v>
      </c>
    </row>
    <row r="333" spans="1:10">
      <c r="A333">
        <v>14.494999999999999</v>
      </c>
      <c r="B333">
        <v>7486.83</v>
      </c>
      <c r="C333">
        <v>246.28399999999999</v>
      </c>
      <c r="D333">
        <f t="shared" si="28"/>
        <v>14.05479243611021</v>
      </c>
      <c r="E333">
        <f t="shared" si="29"/>
        <v>2281.8816414981002</v>
      </c>
      <c r="F333">
        <f t="shared" si="30"/>
        <v>2280.5998637086982</v>
      </c>
      <c r="G333">
        <f t="shared" si="32"/>
        <v>75.067363200000003</v>
      </c>
      <c r="H333">
        <f t="shared" si="31"/>
        <v>75.22064636671783</v>
      </c>
      <c r="I333">
        <f t="shared" si="33"/>
        <v>1.6429543014042407</v>
      </c>
      <c r="J333">
        <f t="shared" si="34"/>
        <v>2.3495729199045193E-2</v>
      </c>
    </row>
    <row r="334" spans="1:10">
      <c r="A334">
        <v>14.545</v>
      </c>
      <c r="B334">
        <v>7494.35</v>
      </c>
      <c r="C334">
        <v>243.506</v>
      </c>
      <c r="D334">
        <f t="shared" si="28"/>
        <v>14.104792436110211</v>
      </c>
      <c r="E334">
        <f t="shared" si="29"/>
        <v>2284.1737374981003</v>
      </c>
      <c r="F334">
        <f t="shared" si="30"/>
        <v>2284.3463572251917</v>
      </c>
      <c r="G334">
        <f t="shared" si="32"/>
        <v>74.2206288</v>
      </c>
      <c r="H334">
        <f t="shared" si="31"/>
        <v>74.639329581653669</v>
      </c>
      <c r="I334">
        <f t="shared" si="33"/>
        <v>2.9797570181104988E-2</v>
      </c>
      <c r="J334">
        <f t="shared" si="34"/>
        <v>0.17531034455739355</v>
      </c>
    </row>
    <row r="335" spans="1:10">
      <c r="A335">
        <v>14.595000000000001</v>
      </c>
      <c r="B335">
        <v>7503.36</v>
      </c>
      <c r="C335">
        <v>242.059</v>
      </c>
      <c r="D335">
        <f t="shared" si="28"/>
        <v>14.154792436110212</v>
      </c>
      <c r="E335">
        <f t="shared" si="29"/>
        <v>2286.9199854981002</v>
      </c>
      <c r="F335">
        <f t="shared" si="30"/>
        <v>2288.0638200761719</v>
      </c>
      <c r="G335">
        <f t="shared" si="32"/>
        <v>73.779583200000005</v>
      </c>
      <c r="H335">
        <f t="shared" si="31"/>
        <v>74.059417358874796</v>
      </c>
      <c r="I335">
        <f t="shared" si="33"/>
        <v>1.3083575419922788</v>
      </c>
      <c r="J335">
        <f t="shared" si="34"/>
        <v>7.8307156473162151E-2</v>
      </c>
    </row>
    <row r="336" spans="1:10">
      <c r="A336">
        <v>14.645</v>
      </c>
      <c r="B336">
        <v>7513.89</v>
      </c>
      <c r="C336">
        <v>241.899</v>
      </c>
      <c r="D336">
        <f t="shared" si="28"/>
        <v>14.20479243611021</v>
      </c>
      <c r="E336">
        <f t="shared" si="29"/>
        <v>2290.1295294981005</v>
      </c>
      <c r="F336">
        <f t="shared" si="30"/>
        <v>2291.7523221326046</v>
      </c>
      <c r="G336">
        <f t="shared" si="32"/>
        <v>73.730815200000009</v>
      </c>
      <c r="H336">
        <f t="shared" si="31"/>
        <v>73.480895431348387</v>
      </c>
      <c r="I336">
        <f t="shared" si="33"/>
        <v>2.6334559346007387</v>
      </c>
      <c r="J336">
        <f t="shared" si="34"/>
        <v>6.2459890762880547E-2</v>
      </c>
    </row>
    <row r="337" spans="1:10">
      <c r="A337">
        <v>14.695</v>
      </c>
      <c r="B337">
        <v>7524.41</v>
      </c>
      <c r="C337">
        <v>242.42400000000001</v>
      </c>
      <c r="D337">
        <f t="shared" si="28"/>
        <v>14.254792436110211</v>
      </c>
      <c r="E337">
        <f t="shared" si="29"/>
        <v>2293.3360254981003</v>
      </c>
      <c r="F337">
        <f t="shared" si="30"/>
        <v>2295.4119325549223</v>
      </c>
      <c r="G337">
        <f t="shared" si="32"/>
        <v>73.890835200000012</v>
      </c>
      <c r="H337">
        <f t="shared" si="31"/>
        <v>72.903749644451807</v>
      </c>
      <c r="I337">
        <f t="shared" si="33"/>
        <v>4.3093901085632176</v>
      </c>
      <c r="J337">
        <f t="shared" si="34"/>
        <v>0.97433789397190895</v>
      </c>
    </row>
    <row r="338" spans="1:10">
      <c r="A338">
        <v>14.744999999999999</v>
      </c>
      <c r="B338">
        <v>7534.95</v>
      </c>
      <c r="C338">
        <v>242.68199999999999</v>
      </c>
      <c r="D338">
        <f t="shared" si="28"/>
        <v>14.30479243611021</v>
      </c>
      <c r="E338">
        <f t="shared" si="29"/>
        <v>2296.5486174981002</v>
      </c>
      <c r="F338">
        <f t="shared" si="30"/>
        <v>2299.0427197986037</v>
      </c>
      <c r="G338">
        <f t="shared" si="32"/>
        <v>73.969473600000001</v>
      </c>
      <c r="H338">
        <f t="shared" si="31"/>
        <v>72.327965954458548</v>
      </c>
      <c r="I338">
        <f t="shared" si="33"/>
        <v>6.2205462853769893</v>
      </c>
      <c r="J338">
        <f t="shared" si="34"/>
        <v>2.6945473503710415</v>
      </c>
    </row>
    <row r="339" spans="1:10">
      <c r="A339">
        <v>14.795</v>
      </c>
      <c r="B339">
        <v>7550</v>
      </c>
      <c r="C339">
        <v>241.72200000000001</v>
      </c>
      <c r="D339">
        <f t="shared" si="28"/>
        <v>14.354792436110211</v>
      </c>
      <c r="E339">
        <f t="shared" si="29"/>
        <v>2301.1358574981004</v>
      </c>
      <c r="F339">
        <f t="shared" si="30"/>
        <v>2302.6447516196849</v>
      </c>
      <c r="G339">
        <f t="shared" si="32"/>
        <v>73.676865599999999</v>
      </c>
      <c r="H339">
        <f t="shared" si="31"/>
        <v>71.753530427043259</v>
      </c>
      <c r="I339">
        <f t="shared" si="33"/>
        <v>2.2767614701522292</v>
      </c>
      <c r="J339">
        <f t="shared" si="34"/>
        <v>3.6992181875325341</v>
      </c>
    </row>
    <row r="340" spans="1:10">
      <c r="A340">
        <v>14.845000000000001</v>
      </c>
      <c r="B340">
        <v>7568.06</v>
      </c>
      <c r="C340">
        <v>238.97</v>
      </c>
      <c r="D340">
        <f t="shared" si="28"/>
        <v>14.404792436110212</v>
      </c>
      <c r="E340">
        <f t="shared" si="29"/>
        <v>2306.6405454981004</v>
      </c>
      <c r="F340">
        <f t="shared" si="30"/>
        <v>2306.2180950801858</v>
      </c>
      <c r="G340">
        <f t="shared" si="32"/>
        <v>72.838056000000009</v>
      </c>
      <c r="H340">
        <f t="shared" si="31"/>
        <v>71.180429235807722</v>
      </c>
      <c r="I340">
        <f t="shared" si="33"/>
        <v>0.17846435559627144</v>
      </c>
      <c r="J340">
        <f t="shared" si="34"/>
        <v>2.7477264893665914</v>
      </c>
    </row>
    <row r="341" spans="1:10">
      <c r="A341">
        <v>14.895</v>
      </c>
      <c r="B341">
        <v>7587.65</v>
      </c>
      <c r="C341">
        <v>234.47800000000001</v>
      </c>
      <c r="D341">
        <f t="shared" si="28"/>
        <v>14.45479243611021</v>
      </c>
      <c r="E341">
        <f t="shared" si="29"/>
        <v>2312.6115774980999</v>
      </c>
      <c r="F341">
        <f t="shared" si="30"/>
        <v>2309.7628165534775</v>
      </c>
      <c r="G341">
        <f t="shared" si="32"/>
        <v>71.468894400000011</v>
      </c>
      <c r="H341">
        <f t="shared" si="31"/>
        <v>70.608648660825722</v>
      </c>
      <c r="I341">
        <f t="shared" si="33"/>
        <v>8.1154389196060617</v>
      </c>
      <c r="J341">
        <f t="shared" si="34"/>
        <v>0.74002273176751854</v>
      </c>
    </row>
    <row r="342" spans="1:10">
      <c r="A342">
        <v>14.945</v>
      </c>
      <c r="B342">
        <v>7601.22</v>
      </c>
      <c r="C342">
        <v>228.94200000000001</v>
      </c>
      <c r="D342">
        <f t="shared" si="28"/>
        <v>14.504792436110211</v>
      </c>
      <c r="E342">
        <f t="shared" si="29"/>
        <v>2316.7477134981004</v>
      </c>
      <c r="F342">
        <f t="shared" si="30"/>
        <v>2313.2789817295661</v>
      </c>
      <c r="G342">
        <f t="shared" si="32"/>
        <v>69.781521600000005</v>
      </c>
      <c r="H342">
        <f t="shared" si="31"/>
        <v>70.038175087207293</v>
      </c>
      <c r="I342">
        <f t="shared" si="33"/>
        <v>12.032100082039273</v>
      </c>
      <c r="J342">
        <f t="shared" si="34"/>
        <v>6.5871012495661477E-2</v>
      </c>
    </row>
    <row r="343" spans="1:10">
      <c r="A343">
        <v>14.994999999999999</v>
      </c>
      <c r="B343">
        <v>7607.24</v>
      </c>
      <c r="C343">
        <v>223.48099999999999</v>
      </c>
      <c r="D343">
        <f t="shared" si="28"/>
        <v>14.55479243611021</v>
      </c>
      <c r="E343">
        <f t="shared" si="29"/>
        <v>2318.5826094981003</v>
      </c>
      <c r="F343">
        <f t="shared" si="30"/>
        <v>2316.7666556203098</v>
      </c>
      <c r="G343">
        <f t="shared" si="32"/>
        <v>68.117008800000008</v>
      </c>
      <c r="H343">
        <f t="shared" si="31"/>
        <v>69.468995003682181</v>
      </c>
      <c r="I343">
        <f t="shared" si="33"/>
        <v>3.2976884862621163</v>
      </c>
      <c r="J343">
        <f t="shared" si="34"/>
        <v>1.8278666949469355</v>
      </c>
    </row>
    <row r="344" spans="1:10">
      <c r="A344">
        <v>15.045</v>
      </c>
      <c r="B344">
        <v>7613.28</v>
      </c>
      <c r="C344">
        <v>219.25899999999999</v>
      </c>
      <c r="D344">
        <f t="shared" si="28"/>
        <v>14.604792436110211</v>
      </c>
      <c r="E344">
        <f t="shared" si="29"/>
        <v>2320.4236014981002</v>
      </c>
      <c r="F344">
        <f t="shared" si="30"/>
        <v>2320.2259025645626</v>
      </c>
      <c r="G344">
        <f t="shared" si="32"/>
        <v>66.830143199999995</v>
      </c>
      <c r="H344">
        <f t="shared" si="31"/>
        <v>68.901095001201355</v>
      </c>
      <c r="I344">
        <f t="shared" si="33"/>
        <v>3.9084868321902291E-2</v>
      </c>
      <c r="J344">
        <f t="shared" si="34"/>
        <v>4.2888413628991584</v>
      </c>
    </row>
    <row r="345" spans="1:10">
      <c r="A345">
        <v>15.095000000000001</v>
      </c>
      <c r="B345">
        <v>7620.82</v>
      </c>
      <c r="C345">
        <v>217.06399999999999</v>
      </c>
      <c r="D345">
        <f t="shared" si="28"/>
        <v>14.654792436110212</v>
      </c>
      <c r="E345">
        <f t="shared" si="29"/>
        <v>2322.7217934980999</v>
      </c>
      <c r="F345">
        <f t="shared" si="30"/>
        <v>2323.6567862332554</v>
      </c>
      <c r="G345">
        <f t="shared" si="32"/>
        <v>66.161107200000004</v>
      </c>
      <c r="H345">
        <f t="shared" si="31"/>
        <v>68.334461771557145</v>
      </c>
      <c r="I345">
        <f t="shared" si="33"/>
        <v>0.87421141479346387</v>
      </c>
      <c r="J345">
        <f t="shared" si="34"/>
        <v>4.7234700937083236</v>
      </c>
    </row>
    <row r="346" spans="1:10">
      <c r="A346">
        <v>15.145</v>
      </c>
      <c r="B346">
        <v>7629.88</v>
      </c>
      <c r="C346">
        <v>217.029</v>
      </c>
      <c r="D346">
        <f t="shared" si="28"/>
        <v>14.70479243611021</v>
      </c>
      <c r="E346">
        <f t="shared" si="29"/>
        <v>2325.4832814981</v>
      </c>
      <c r="F346">
        <f t="shared" si="30"/>
        <v>2327.0593696343994</v>
      </c>
      <c r="G346">
        <f t="shared" si="32"/>
        <v>66.150439200000008</v>
      </c>
      <c r="H346">
        <f t="shared" si="31"/>
        <v>67.769082106021031</v>
      </c>
      <c r="I346">
        <f t="shared" si="33"/>
        <v>2.4840538133837291</v>
      </c>
      <c r="J346">
        <f t="shared" si="34"/>
        <v>2.6200048572121823</v>
      </c>
    </row>
    <row r="347" spans="1:10">
      <c r="A347">
        <v>15.195</v>
      </c>
      <c r="B347">
        <v>7638.93</v>
      </c>
      <c r="C347">
        <v>218.56100000000001</v>
      </c>
      <c r="D347">
        <f t="shared" si="28"/>
        <v>14.754792436110211</v>
      </c>
      <c r="E347">
        <f t="shared" si="29"/>
        <v>2328.2417214981001</v>
      </c>
      <c r="F347">
        <f t="shared" si="30"/>
        <v>2330.4337151180289</v>
      </c>
      <c r="G347">
        <f t="shared" si="32"/>
        <v>66.617392800000005</v>
      </c>
      <c r="H347">
        <f t="shared" si="31"/>
        <v>67.204942893999174</v>
      </c>
      <c r="I347">
        <f t="shared" si="33"/>
        <v>4.8048360298084782</v>
      </c>
      <c r="J347">
        <f t="shared" si="34"/>
        <v>0.34521511295843299</v>
      </c>
    </row>
    <row r="348" spans="1:10">
      <c r="A348">
        <v>15.244999999999999</v>
      </c>
      <c r="B348">
        <v>7647.99</v>
      </c>
      <c r="C348">
        <v>220.53200000000001</v>
      </c>
      <c r="D348">
        <f t="shared" si="28"/>
        <v>14.80479243611021</v>
      </c>
      <c r="E348">
        <f t="shared" si="29"/>
        <v>2331.0032094981002</v>
      </c>
      <c r="F348">
        <f t="shared" si="30"/>
        <v>2333.7798843810747</v>
      </c>
      <c r="G348">
        <f t="shared" si="32"/>
        <v>67.218153600000008</v>
      </c>
      <c r="H348">
        <f t="shared" si="31"/>
        <v>66.642031121705344</v>
      </c>
      <c r="I348">
        <f t="shared" si="33"/>
        <v>7.7099234057413177</v>
      </c>
      <c r="J348">
        <f t="shared" si="34"/>
        <v>0.33191710999638574</v>
      </c>
    </row>
    <row r="349" spans="1:10">
      <c r="A349">
        <v>15.295</v>
      </c>
      <c r="B349">
        <v>7660.07</v>
      </c>
      <c r="C349">
        <v>221.654</v>
      </c>
      <c r="D349">
        <f t="shared" si="28"/>
        <v>14.854792436110211</v>
      </c>
      <c r="E349">
        <f t="shared" si="29"/>
        <v>2334.6851934981</v>
      </c>
      <c r="F349">
        <f t="shared" si="30"/>
        <v>2337.0979384721713</v>
      </c>
      <c r="G349">
        <f t="shared" si="32"/>
        <v>67.560139200000009</v>
      </c>
      <c r="H349">
        <f t="shared" si="31"/>
        <v>66.080333870850652</v>
      </c>
      <c r="I349">
        <f t="shared" si="33"/>
        <v>5.8213383099063272</v>
      </c>
      <c r="J349">
        <f t="shared" si="34"/>
        <v>2.189823812178838</v>
      </c>
    </row>
    <row r="350" spans="1:10">
      <c r="A350">
        <v>15.345000000000001</v>
      </c>
      <c r="B350">
        <v>7675.18</v>
      </c>
      <c r="C350">
        <v>220.91300000000001</v>
      </c>
      <c r="D350">
        <f t="shared" si="28"/>
        <v>14.904792436110212</v>
      </c>
      <c r="E350">
        <f t="shared" si="29"/>
        <v>2339.2907214981005</v>
      </c>
      <c r="F350">
        <f t="shared" si="30"/>
        <v>2340.3879377963976</v>
      </c>
      <c r="G350">
        <f t="shared" si="32"/>
        <v>67.334282400000006</v>
      </c>
      <c r="H350">
        <f t="shared" si="31"/>
        <v>65.519838317350192</v>
      </c>
      <c r="I350">
        <f t="shared" si="33"/>
        <v>1.2038836052487876</v>
      </c>
      <c r="J350">
        <f t="shared" si="34"/>
        <v>3.2922073290629252</v>
      </c>
    </row>
    <row r="351" spans="1:10">
      <c r="A351">
        <v>15.395</v>
      </c>
      <c r="B351">
        <v>7694.84</v>
      </c>
      <c r="C351">
        <v>217.91800000000001</v>
      </c>
      <c r="D351">
        <f t="shared" si="28"/>
        <v>14.95479243611021</v>
      </c>
      <c r="E351">
        <f t="shared" si="29"/>
        <v>2345.2830894981003</v>
      </c>
      <c r="F351">
        <f t="shared" si="30"/>
        <v>2343.6499421199583</v>
      </c>
      <c r="G351">
        <f t="shared" si="32"/>
        <v>66.421406400000009</v>
      </c>
      <c r="H351">
        <f t="shared" si="31"/>
        <v>64.960531730045943</v>
      </c>
      <c r="I351">
        <f t="shared" si="33"/>
        <v>2.6671703587320383</v>
      </c>
      <c r="J351">
        <f t="shared" si="34"/>
        <v>2.1341548013134011</v>
      </c>
    </row>
    <row r="352" spans="1:10">
      <c r="A352">
        <v>15.445</v>
      </c>
      <c r="B352">
        <v>7711.47</v>
      </c>
      <c r="C352">
        <v>213.03700000000001</v>
      </c>
      <c r="D352">
        <f t="shared" si="28"/>
        <v>15.004792436110211</v>
      </c>
      <c r="E352">
        <f t="shared" si="29"/>
        <v>2350.3519134981002</v>
      </c>
      <c r="F352">
        <f t="shared" si="30"/>
        <v>2346.8840105747968</v>
      </c>
      <c r="G352">
        <f t="shared" si="32"/>
        <v>64.93367760000001</v>
      </c>
      <c r="H352">
        <f t="shared" si="31"/>
        <v>64.402401469445849</v>
      </c>
      <c r="I352">
        <f t="shared" si="33"/>
        <v>12.026350685456455</v>
      </c>
      <c r="J352">
        <f t="shared" si="34"/>
        <v>0.28225432689660229</v>
      </c>
    </row>
    <row r="353" spans="1:10">
      <c r="A353">
        <v>15.494999999999999</v>
      </c>
      <c r="B353">
        <v>7720.55</v>
      </c>
      <c r="C353">
        <v>207.28299999999999</v>
      </c>
      <c r="D353">
        <f t="shared" si="28"/>
        <v>15.05479243611021</v>
      </c>
      <c r="E353">
        <f t="shared" si="29"/>
        <v>2353.1194974981004</v>
      </c>
      <c r="F353">
        <f t="shared" si="30"/>
        <v>2350.0902016631471</v>
      </c>
      <c r="G353">
        <f t="shared" si="32"/>
        <v>63.179858400000001</v>
      </c>
      <c r="H353">
        <f t="shared" si="31"/>
        <v>63.845434986478956</v>
      </c>
      <c r="I353">
        <f t="shared" si="33"/>
        <v>9.1766332556650809</v>
      </c>
      <c r="J353">
        <f t="shared" si="34"/>
        <v>0.44299219246897892</v>
      </c>
    </row>
    <row r="354" spans="1:10">
      <c r="A354">
        <v>15.545</v>
      </c>
      <c r="B354">
        <v>7723.57</v>
      </c>
      <c r="C354">
        <v>201.98099999999999</v>
      </c>
      <c r="D354">
        <f t="shared" si="28"/>
        <v>15.104792436110211</v>
      </c>
      <c r="E354">
        <f t="shared" si="29"/>
        <v>2354.0399934981001</v>
      </c>
      <c r="F354">
        <f t="shared" si="30"/>
        <v>2353.2685732620248</v>
      </c>
      <c r="G354">
        <f t="shared" si="32"/>
        <v>61.563808800000004</v>
      </c>
      <c r="H354">
        <f t="shared" si="31"/>
        <v>63.289619821265809</v>
      </c>
      <c r="I354">
        <f t="shared" si="33"/>
        <v>0.59508918062647254</v>
      </c>
      <c r="J354">
        <f t="shared" si="34"/>
        <v>2.9784236811225218</v>
      </c>
    </row>
    <row r="355" spans="1:10">
      <c r="A355">
        <v>15.595000000000001</v>
      </c>
      <c r="B355">
        <v>7729.63</v>
      </c>
      <c r="C355">
        <v>198.33199999999999</v>
      </c>
      <c r="D355">
        <f t="shared" si="28"/>
        <v>15.154792436110212</v>
      </c>
      <c r="E355">
        <f t="shared" si="29"/>
        <v>2355.8870814981001</v>
      </c>
      <c r="F355">
        <f t="shared" si="30"/>
        <v>2356.4191826276565</v>
      </c>
      <c r="G355">
        <f t="shared" si="32"/>
        <v>60.451593600000002</v>
      </c>
      <c r="H355">
        <f t="shared" si="31"/>
        <v>62.734943601904583</v>
      </c>
      <c r="I355">
        <f t="shared" si="33"/>
        <v>0.28313161207519133</v>
      </c>
      <c r="J355">
        <f t="shared" si="34"/>
        <v>5.2136872311976461</v>
      </c>
    </row>
    <row r="356" spans="1:10">
      <c r="A356">
        <v>15.645</v>
      </c>
      <c r="B356">
        <v>7737.2</v>
      </c>
      <c r="C356">
        <v>197.02500000000001</v>
      </c>
      <c r="D356">
        <f t="shared" si="28"/>
        <v>15.20479243611021</v>
      </c>
      <c r="E356">
        <f t="shared" si="29"/>
        <v>2358.1944174981004</v>
      </c>
      <c r="F356">
        <f t="shared" si="30"/>
        <v>2359.542086399847</v>
      </c>
      <c r="G356">
        <f t="shared" si="32"/>
        <v>60.053220000000003</v>
      </c>
      <c r="H356">
        <f t="shared" si="31"/>
        <v>62.181394043271858</v>
      </c>
      <c r="I356">
        <f t="shared" si="33"/>
        <v>1.8162114687348909</v>
      </c>
      <c r="J356">
        <f t="shared" si="34"/>
        <v>4.5291247584560752</v>
      </c>
    </row>
    <row r="357" spans="1:10">
      <c r="A357">
        <v>15.695</v>
      </c>
      <c r="B357">
        <v>7746.29</v>
      </c>
      <c r="C357">
        <v>198.00299999999999</v>
      </c>
      <c r="D357">
        <f t="shared" si="28"/>
        <v>15.254792436110211</v>
      </c>
      <c r="E357">
        <f t="shared" si="29"/>
        <v>2360.9650494981001</v>
      </c>
      <c r="F357">
        <f t="shared" si="30"/>
        <v>2362.6373406062903</v>
      </c>
      <c r="G357">
        <f t="shared" si="32"/>
        <v>60.3513144</v>
      </c>
      <c r="H357">
        <f t="shared" si="31"/>
        <v>61.628958945838384</v>
      </c>
      <c r="I357">
        <f t="shared" si="33"/>
        <v>2.7965575505318925</v>
      </c>
      <c r="J357">
        <f t="shared" si="34"/>
        <v>1.6323755855105724</v>
      </c>
    </row>
    <row r="358" spans="1:10">
      <c r="A358">
        <v>15.744999999999999</v>
      </c>
      <c r="B358">
        <v>7753.86</v>
      </c>
      <c r="C358">
        <v>200.482</v>
      </c>
      <c r="D358">
        <f t="shared" si="28"/>
        <v>15.30479243611021</v>
      </c>
      <c r="E358">
        <f t="shared" si="29"/>
        <v>2363.2723854981</v>
      </c>
      <c r="F358">
        <f t="shared" si="30"/>
        <v>2365.7050006668196</v>
      </c>
      <c r="G358">
        <f t="shared" si="32"/>
        <v>61.106913600000006</v>
      </c>
      <c r="H358">
        <f t="shared" si="31"/>
        <v>61.077626194499608</v>
      </c>
      <c r="I358">
        <f t="shared" si="33"/>
        <v>5.9176165590847933</v>
      </c>
      <c r="J358">
        <f t="shared" si="34"/>
        <v>8.5775212094472942E-4</v>
      </c>
    </row>
    <row r="359" spans="1:10">
      <c r="A359">
        <v>15.795</v>
      </c>
      <c r="B359">
        <v>7762.96</v>
      </c>
      <c r="C359">
        <v>203.184</v>
      </c>
      <c r="D359">
        <f t="shared" si="28"/>
        <v>15.354792436110211</v>
      </c>
      <c r="E359">
        <f t="shared" si="29"/>
        <v>2366.0460654981002</v>
      </c>
      <c r="F359">
        <f t="shared" si="30"/>
        <v>2368.7451213975992</v>
      </c>
      <c r="G359">
        <f t="shared" si="32"/>
        <v>61.930483200000005</v>
      </c>
      <c r="H359">
        <f t="shared" si="31"/>
        <v>60.527383757420132</v>
      </c>
      <c r="I359">
        <f t="shared" si="33"/>
        <v>7.2849027486200546</v>
      </c>
      <c r="J359">
        <f t="shared" si="34"/>
        <v>1.9686880457679488</v>
      </c>
    </row>
    <row r="360" spans="1:10">
      <c r="A360">
        <v>15.845000000000001</v>
      </c>
      <c r="B360">
        <v>7773.56</v>
      </c>
      <c r="C360">
        <v>204.73699999999999</v>
      </c>
      <c r="D360">
        <f t="shared" si="28"/>
        <v>15.404792436110212</v>
      </c>
      <c r="E360">
        <f t="shared" si="29"/>
        <v>2369.2769454981003</v>
      </c>
      <c r="F360">
        <f t="shared" si="30"/>
        <v>2371.7577570152589</v>
      </c>
      <c r="G360">
        <f t="shared" si="32"/>
        <v>62.403837600000003</v>
      </c>
      <c r="H360">
        <f t="shared" si="31"/>
        <v>59.978219684892409</v>
      </c>
      <c r="I360">
        <f t="shared" si="33"/>
        <v>6.1544257836667526</v>
      </c>
      <c r="J360">
        <f t="shared" si="34"/>
        <v>5.8836222700909113</v>
      </c>
    </row>
    <row r="361" spans="1:10">
      <c r="A361">
        <v>15.895</v>
      </c>
      <c r="B361">
        <v>7788.73</v>
      </c>
      <c r="C361">
        <v>204.09299999999999</v>
      </c>
      <c r="D361">
        <f t="shared" si="28"/>
        <v>15.45479243611021</v>
      </c>
      <c r="E361">
        <f t="shared" si="29"/>
        <v>2373.9007614981001</v>
      </c>
      <c r="F361">
        <f t="shared" si="30"/>
        <v>2374.7429611409743</v>
      </c>
      <c r="G361">
        <f t="shared" si="32"/>
        <v>62.207546399999998</v>
      </c>
      <c r="H361">
        <f t="shared" si="31"/>
        <v>59.430122108209297</v>
      </c>
      <c r="I361">
        <f t="shared" si="33"/>
        <v>0.70930023845746448</v>
      </c>
      <c r="J361">
        <f t="shared" si="34"/>
        <v>7.7140856966290814</v>
      </c>
    </row>
    <row r="362" spans="1:10">
      <c r="A362">
        <v>15.945</v>
      </c>
      <c r="B362">
        <v>7805.42</v>
      </c>
      <c r="C362">
        <v>200.86500000000001</v>
      </c>
      <c r="D362">
        <f t="shared" si="28"/>
        <v>15.504792436110211</v>
      </c>
      <c r="E362">
        <f t="shared" si="29"/>
        <v>2378.9878734981003</v>
      </c>
      <c r="F362">
        <f t="shared" si="30"/>
        <v>2377.7007868044866</v>
      </c>
      <c r="G362">
        <f t="shared" si="32"/>
        <v>61.223652000000008</v>
      </c>
      <c r="H362">
        <f t="shared" si="31"/>
        <v>58.883079238550025</v>
      </c>
      <c r="I362">
        <f t="shared" si="33"/>
        <v>1.6565921568773785</v>
      </c>
      <c r="J362">
        <f t="shared" si="34"/>
        <v>5.4782808516416033</v>
      </c>
    </row>
    <row r="363" spans="1:10">
      <c r="A363">
        <v>15.994999999999999</v>
      </c>
      <c r="B363">
        <v>7822.11</v>
      </c>
      <c r="C363">
        <v>195.45099999999999</v>
      </c>
      <c r="D363">
        <f t="shared" si="28"/>
        <v>15.55479243611021</v>
      </c>
      <c r="E363">
        <f t="shared" si="29"/>
        <v>2384.0749854981</v>
      </c>
      <c r="F363">
        <f t="shared" si="30"/>
        <v>2380.6312864480692</v>
      </c>
      <c r="G363">
        <f t="shared" si="32"/>
        <v>59.573464800000004</v>
      </c>
      <c r="H363">
        <f t="shared" si="31"/>
        <v>58.337079365879717</v>
      </c>
      <c r="I363">
        <f t="shared" si="33"/>
        <v>11.859063147182848</v>
      </c>
      <c r="J363">
        <f t="shared" si="34"/>
        <v>1.5286489417048097</v>
      </c>
    </row>
    <row r="364" spans="1:10">
      <c r="A364">
        <v>16.045000000000002</v>
      </c>
      <c r="B364">
        <v>7831.22</v>
      </c>
      <c r="C364">
        <v>188.929</v>
      </c>
      <c r="D364">
        <f t="shared" ref="D364:D427" si="35">A364-$B$14</f>
        <v>15.604792436110213</v>
      </c>
      <c r="E364">
        <f t="shared" ref="E364:E427" si="36">(B364-$B$15)*0.3048</f>
        <v>2386.8517134981003</v>
      </c>
      <c r="F364">
        <f t="shared" si="30"/>
        <v>2383.5345119304429</v>
      </c>
      <c r="G364">
        <f t="shared" si="32"/>
        <v>57.585559200000006</v>
      </c>
      <c r="H364">
        <f t="shared" si="31"/>
        <v>57.792110857861921</v>
      </c>
      <c r="I364">
        <f t="shared" si="33"/>
        <v>11.003826240468188</v>
      </c>
      <c r="J364">
        <f t="shared" si="34"/>
        <v>4.2663587365505726E-2</v>
      </c>
    </row>
    <row r="365" spans="1:10">
      <c r="A365">
        <v>16.094999999999999</v>
      </c>
      <c r="B365">
        <v>7834.26</v>
      </c>
      <c r="C365">
        <v>182.74799999999999</v>
      </c>
      <c r="D365">
        <f t="shared" si="35"/>
        <v>15.65479243611021</v>
      </c>
      <c r="E365">
        <f t="shared" si="36"/>
        <v>2387.7783054981005</v>
      </c>
      <c r="F365">
        <f t="shared" ref="F365:F428" si="37">IF(D365&lt;0,$B$24,IF(D365&lt;$B$11,$B$24+$B$18^2/$B$17*(LN(COSH($B$19*(D365-0)+$B$26))-LN(COSH($B$26))),IF(D365&lt;$B$13,IF($B$28&lt;$B$21,$B$27+$B$21^2/$B$20*(LN(COSH($B$22*(D365-$B$11)+$B$29))-LN(COSH($B$29))),5),$B$31+$B$23^2/2/$B$16*LN($B$35/(H365^2+$B$23^2)))))</f>
        <v>2386.4105145306294</v>
      </c>
      <c r="G365">
        <f t="shared" si="32"/>
        <v>55.701590400000001</v>
      </c>
      <c r="H365">
        <f t="shared" ref="H365:H428" si="38">IF(D365&lt;0,0,IF(D365&lt;$B$11,$B$18*TANH($B$19*(D365-0)+$B$26),IF(D365&lt;$B$13,IF($B$28&lt;$B$21,$B$21*TANH($B$22*(D365-$B$11)+$B$29),$B$21*_xlfn.COTH($B$22*(D365-$B$11)+$B$30)),$B$23*($B$32-$B$23*TAN($B$33*(D365-$B$13)))/($B$23+$B$32*TAN($B$33*(D365-$B$13))))))</f>
        <v>57.248162158783913</v>
      </c>
      <c r="I365">
        <f t="shared" si="33"/>
        <v>1.8708521306956296</v>
      </c>
      <c r="J365">
        <f t="shared" si="34"/>
        <v>2.3918842050679636</v>
      </c>
    </row>
    <row r="366" spans="1:10">
      <c r="A366">
        <v>16.145</v>
      </c>
      <c r="B366">
        <v>7838.82</v>
      </c>
      <c r="C366">
        <v>178.30699999999999</v>
      </c>
      <c r="D366">
        <f t="shared" si="35"/>
        <v>15.70479243611021</v>
      </c>
      <c r="E366">
        <f t="shared" si="36"/>
        <v>2389.1681934981002</v>
      </c>
      <c r="F366">
        <f t="shared" si="37"/>
        <v>2389.2593449517599</v>
      </c>
      <c r="G366">
        <f t="shared" si="32"/>
        <v>54.347973599999996</v>
      </c>
      <c r="H366">
        <f t="shared" si="38"/>
        <v>56.705221788494875</v>
      </c>
      <c r="I366">
        <f t="shared" si="33"/>
        <v>8.3085875042722291E-3</v>
      </c>
      <c r="J366">
        <f t="shared" si="34"/>
        <v>5.556619022162387</v>
      </c>
    </row>
    <row r="367" spans="1:10">
      <c r="A367">
        <v>16.195</v>
      </c>
      <c r="B367">
        <v>7844.89</v>
      </c>
      <c r="C367">
        <v>176.54300000000001</v>
      </c>
      <c r="D367">
        <f t="shared" si="35"/>
        <v>15.754792436110211</v>
      </c>
      <c r="E367">
        <f t="shared" si="36"/>
        <v>2391.0183294981002</v>
      </c>
      <c r="F367">
        <f t="shared" si="37"/>
        <v>2392.0810533248241</v>
      </c>
      <c r="G367">
        <f t="shared" si="32"/>
        <v>53.810306400000002</v>
      </c>
      <c r="H367">
        <f t="shared" si="38"/>
        <v>56.163278341356431</v>
      </c>
      <c r="I367">
        <f t="shared" si="33"/>
        <v>1.1293819318866221</v>
      </c>
      <c r="J367">
        <f t="shared" si="34"/>
        <v>5.5364769568106444</v>
      </c>
    </row>
    <row r="368" spans="1:10">
      <c r="A368">
        <v>16.245000000000001</v>
      </c>
      <c r="B368">
        <v>7852.49</v>
      </c>
      <c r="C368">
        <v>177.654</v>
      </c>
      <c r="D368">
        <f t="shared" si="35"/>
        <v>15.804792436110212</v>
      </c>
      <c r="E368">
        <f t="shared" si="36"/>
        <v>2393.3348094981002</v>
      </c>
      <c r="F368">
        <f t="shared" si="37"/>
        <v>2394.875689212372</v>
      </c>
      <c r="G368">
        <f t="shared" ref="G368:G431" si="39">0.3048*C368</f>
        <v>54.148939200000001</v>
      </c>
      <c r="H368">
        <f t="shared" si="38"/>
        <v>55.622320485205364</v>
      </c>
      <c r="I368">
        <f t="shared" ref="I368:I431" si="40">(E368-F368)^2</f>
        <v>2.374310293854331</v>
      </c>
      <c r="J368">
        <f t="shared" ref="J368:J431" si="41">(G368-H368)^2</f>
        <v>2.1708524115934078</v>
      </c>
    </row>
    <row r="369" spans="1:10">
      <c r="A369">
        <v>16.295000000000002</v>
      </c>
      <c r="B369">
        <v>7860.09</v>
      </c>
      <c r="C369">
        <v>181.023</v>
      </c>
      <c r="D369">
        <f t="shared" si="35"/>
        <v>15.854792436110213</v>
      </c>
      <c r="E369">
        <f t="shared" si="36"/>
        <v>2395.6512894981001</v>
      </c>
      <c r="F369">
        <f t="shared" si="37"/>
        <v>2397.6433016121591</v>
      </c>
      <c r="G369">
        <f t="shared" si="39"/>
        <v>55.175810400000003</v>
      </c>
      <c r="H369">
        <f t="shared" si="38"/>
        <v>55.082336960328568</v>
      </c>
      <c r="I369">
        <f t="shared" si="40"/>
        <v>3.9681122625577263</v>
      </c>
      <c r="J369">
        <f t="shared" si="41"/>
        <v>8.7372839240093484E-3</v>
      </c>
    </row>
    <row r="370" spans="1:10">
      <c r="A370">
        <v>16.344999999999999</v>
      </c>
      <c r="B370">
        <v>7867.69</v>
      </c>
      <c r="C370">
        <v>185.35499999999999</v>
      </c>
      <c r="D370">
        <f t="shared" si="35"/>
        <v>15.90479243611021</v>
      </c>
      <c r="E370">
        <f t="shared" si="36"/>
        <v>2397.9677694981001</v>
      </c>
      <c r="F370">
        <f t="shared" si="37"/>
        <v>2400.3839389607483</v>
      </c>
      <c r="G370">
        <f t="shared" si="39"/>
        <v>56.496203999999999</v>
      </c>
      <c r="H370">
        <f t="shared" si="38"/>
        <v>54.543316578449513</v>
      </c>
      <c r="I370">
        <f t="shared" si="40"/>
        <v>5.8378748722337548</v>
      </c>
      <c r="J370">
        <f t="shared" si="41"/>
        <v>3.8137692812501043</v>
      </c>
    </row>
    <row r="371" spans="1:10">
      <c r="A371">
        <v>16.395</v>
      </c>
      <c r="B371">
        <v>7875.29</v>
      </c>
      <c r="C371">
        <v>189.017</v>
      </c>
      <c r="D371">
        <f t="shared" si="35"/>
        <v>15.95479243611021</v>
      </c>
      <c r="E371">
        <f t="shared" si="36"/>
        <v>2400.2842494981001</v>
      </c>
      <c r="F371">
        <f t="shared" si="37"/>
        <v>2403.0976491370516</v>
      </c>
      <c r="G371">
        <f t="shared" si="39"/>
        <v>57.612381599999999</v>
      </c>
      <c r="H371">
        <f t="shared" si="38"/>
        <v>54.005248221726497</v>
      </c>
      <c r="I371">
        <f t="shared" si="40"/>
        <v>7.915217528452561</v>
      </c>
      <c r="J371">
        <f t="shared" si="41"/>
        <v>13.01141120865481</v>
      </c>
    </row>
    <row r="372" spans="1:10">
      <c r="A372">
        <v>16.445</v>
      </c>
      <c r="B372">
        <v>7885.94</v>
      </c>
      <c r="C372">
        <v>190.46899999999999</v>
      </c>
      <c r="D372">
        <f t="shared" si="35"/>
        <v>16.004792436110211</v>
      </c>
      <c r="E372">
        <f t="shared" si="36"/>
        <v>2403.5303694981003</v>
      </c>
      <c r="F372">
        <f t="shared" si="37"/>
        <v>2405.784479465829</v>
      </c>
      <c r="G372">
        <f t="shared" si="39"/>
        <v>58.054951199999998</v>
      </c>
      <c r="H372">
        <f t="shared" si="38"/>
        <v>53.468120841762421</v>
      </c>
      <c r="I372">
        <f t="shared" si="40"/>
        <v>5.0810117466139229</v>
      </c>
      <c r="J372">
        <f t="shared" si="41"/>
        <v>21.039012735249862</v>
      </c>
    </row>
    <row r="373" spans="1:10">
      <c r="A373">
        <v>16.495000000000001</v>
      </c>
      <c r="B373">
        <v>7902.68</v>
      </c>
      <c r="C373">
        <v>188.68899999999999</v>
      </c>
      <c r="D373">
        <f t="shared" si="35"/>
        <v>16.054792436110212</v>
      </c>
      <c r="E373">
        <f t="shared" si="36"/>
        <v>2408.6327214981002</v>
      </c>
      <c r="F373">
        <f t="shared" si="37"/>
        <v>2408.4444767211376</v>
      </c>
      <c r="G373">
        <f t="shared" si="39"/>
        <v>57.512407199999998</v>
      </c>
      <c r="H373">
        <f t="shared" si="38"/>
        <v>52.93192345862564</v>
      </c>
      <c r="I373">
        <f t="shared" si="40"/>
        <v>3.5436096053706422E-2</v>
      </c>
      <c r="J373">
        <f t="shared" si="41"/>
        <v>20.98083130499484</v>
      </c>
    </row>
    <row r="374" spans="1:10">
      <c r="A374">
        <v>16.545000000000002</v>
      </c>
      <c r="B374">
        <v>7919.43</v>
      </c>
      <c r="C374">
        <v>183.477</v>
      </c>
      <c r="D374">
        <f t="shared" si="35"/>
        <v>16.104792436110213</v>
      </c>
      <c r="E374">
        <f t="shared" si="36"/>
        <v>2413.7381214981001</v>
      </c>
      <c r="F374">
        <f t="shared" si="37"/>
        <v>2411.0776871297276</v>
      </c>
      <c r="G374">
        <f t="shared" si="39"/>
        <v>55.923789600000006</v>
      </c>
      <c r="H374">
        <f t="shared" si="38"/>
        <v>52.396645159881814</v>
      </c>
      <c r="I374">
        <f t="shared" si="40"/>
        <v>7.0779110284177671</v>
      </c>
      <c r="J374">
        <f t="shared" si="41"/>
        <v>12.440747901456676</v>
      </c>
    </row>
    <row r="375" spans="1:10">
      <c r="A375">
        <v>16.594999999999999</v>
      </c>
      <c r="B375">
        <v>7934.66</v>
      </c>
      <c r="C375">
        <v>175.535</v>
      </c>
      <c r="D375">
        <f t="shared" si="35"/>
        <v>16.15479243611021</v>
      </c>
      <c r="E375">
        <f t="shared" si="36"/>
        <v>2418.3802254981001</v>
      </c>
      <c r="F375">
        <f t="shared" si="37"/>
        <v>2413.6841563743974</v>
      </c>
      <c r="G375">
        <f t="shared" si="39"/>
        <v>53.503067999999999</v>
      </c>
      <c r="H375">
        <f t="shared" si="38"/>
        <v>51.862275099636712</v>
      </c>
      <c r="I375">
        <f t="shared" si="40"/>
        <v>22.053065214594106</v>
      </c>
      <c r="J375">
        <f t="shared" si="41"/>
        <v>2.6922013418825683</v>
      </c>
    </row>
    <row r="376" spans="1:10">
      <c r="A376">
        <v>16.645</v>
      </c>
      <c r="B376">
        <v>7942.28</v>
      </c>
      <c r="C376">
        <v>166.30799999999999</v>
      </c>
      <c r="D376">
        <f t="shared" si="35"/>
        <v>16.20479243611021</v>
      </c>
      <c r="E376">
        <f t="shared" si="36"/>
        <v>2420.7028014981001</v>
      </c>
      <c r="F376">
        <f t="shared" si="37"/>
        <v>2416.2639295972922</v>
      </c>
      <c r="G376">
        <f t="shared" si="39"/>
        <v>50.690678400000003</v>
      </c>
      <c r="H376">
        <f t="shared" si="38"/>
        <v>51.328802497589535</v>
      </c>
      <c r="I376">
        <f t="shared" si="40"/>
        <v>19.703583751782414</v>
      </c>
      <c r="J376">
        <f t="shared" si="41"/>
        <v>0.40720236392445502</v>
      </c>
    </row>
    <row r="377" spans="1:10">
      <c r="A377">
        <v>16.695</v>
      </c>
      <c r="B377">
        <v>7943.8</v>
      </c>
      <c r="C377">
        <v>157.61799999999999</v>
      </c>
      <c r="D377">
        <f t="shared" si="35"/>
        <v>16.254792436110211</v>
      </c>
      <c r="E377">
        <f t="shared" si="36"/>
        <v>2421.1660974981005</v>
      </c>
      <c r="F377">
        <f t="shared" si="37"/>
        <v>2418.8170514031635</v>
      </c>
      <c r="G377">
        <f t="shared" si="39"/>
        <v>48.0419664</v>
      </c>
      <c r="H377">
        <f t="shared" si="38"/>
        <v>50.79621663809688</v>
      </c>
      <c r="I377">
        <f t="shared" si="40"/>
        <v>5.5180175561386111</v>
      </c>
      <c r="J377">
        <f t="shared" si="41"/>
        <v>7.5858943740567195</v>
      </c>
    </row>
    <row r="378" spans="1:10">
      <c r="A378">
        <v>16.745000000000001</v>
      </c>
      <c r="B378">
        <v>7946.85</v>
      </c>
      <c r="C378">
        <v>151.197</v>
      </c>
      <c r="D378">
        <f t="shared" si="35"/>
        <v>16.304792436110212</v>
      </c>
      <c r="E378">
        <f t="shared" si="36"/>
        <v>2422.0957374981003</v>
      </c>
      <c r="F378">
        <f t="shared" si="37"/>
        <v>2421.3435658625776</v>
      </c>
      <c r="G378">
        <f t="shared" si="39"/>
        <v>46.084845600000001</v>
      </c>
      <c r="H378">
        <f t="shared" si="38"/>
        <v>50.264506869246951</v>
      </c>
      <c r="I378">
        <f t="shared" si="40"/>
        <v>0.56576216928489342</v>
      </c>
      <c r="J378">
        <f t="shared" si="41"/>
        <v>17.469568325643021</v>
      </c>
    </row>
    <row r="379" spans="1:10">
      <c r="A379">
        <v>16.795000000000002</v>
      </c>
      <c r="B379">
        <v>7949.9</v>
      </c>
      <c r="C379">
        <v>148.24700000000001</v>
      </c>
      <c r="D379">
        <f t="shared" si="35"/>
        <v>16.354792436110213</v>
      </c>
      <c r="E379">
        <f t="shared" si="36"/>
        <v>2423.0253774981002</v>
      </c>
      <c r="F379">
        <f t="shared" si="37"/>
        <v>2423.84351651508</v>
      </c>
      <c r="G379">
        <f t="shared" si="39"/>
        <v>45.185685600000006</v>
      </c>
      <c r="H379">
        <f t="shared" si="38"/>
        <v>49.733662601943571</v>
      </c>
      <c r="I379">
        <f t="shared" si="40"/>
        <v>0.66935145110464911</v>
      </c>
      <c r="J379">
        <f t="shared" si="41"/>
        <v>20.684094810207576</v>
      </c>
    </row>
    <row r="380" spans="1:10">
      <c r="A380">
        <v>16.844999999999999</v>
      </c>
      <c r="B380">
        <v>7956</v>
      </c>
      <c r="C380">
        <v>149.13900000000001</v>
      </c>
      <c r="D380">
        <f t="shared" si="35"/>
        <v>16.40479243611021</v>
      </c>
      <c r="E380">
        <f t="shared" si="36"/>
        <v>2424.8846574981003</v>
      </c>
      <c r="F380">
        <f t="shared" si="37"/>
        <v>2426.3169463723107</v>
      </c>
      <c r="G380">
        <f t="shared" si="39"/>
        <v>45.457567200000007</v>
      </c>
      <c r="H380">
        <f t="shared" si="38"/>
        <v>49.203673309000685</v>
      </c>
      <c r="I380">
        <f t="shared" si="40"/>
        <v>2.0514514191868134</v>
      </c>
      <c r="J380">
        <f t="shared" si="41"/>
        <v>14.0333109798922</v>
      </c>
    </row>
    <row r="381" spans="1:10">
      <c r="A381">
        <v>16.895</v>
      </c>
      <c r="B381">
        <v>7962.1</v>
      </c>
      <c r="C381">
        <v>153.32</v>
      </c>
      <c r="D381">
        <f t="shared" si="35"/>
        <v>16.45479243611021</v>
      </c>
      <c r="E381">
        <f t="shared" si="36"/>
        <v>2426.7439374981004</v>
      </c>
      <c r="F381">
        <f t="shared" si="37"/>
        <v>2428.7638979210833</v>
      </c>
      <c r="G381">
        <f t="shared" si="39"/>
        <v>46.731935999999997</v>
      </c>
      <c r="H381">
        <f t="shared" si="38"/>
        <v>48.674528524246007</v>
      </c>
      <c r="I381">
        <f t="shared" si="40"/>
        <v>4.0802401104171615</v>
      </c>
      <c r="J381">
        <f t="shared" si="41"/>
        <v>3.7736657152564832</v>
      </c>
    </row>
    <row r="382" spans="1:10">
      <c r="A382">
        <v>16.945</v>
      </c>
      <c r="B382">
        <v>7968.2</v>
      </c>
      <c r="C382">
        <v>159.43899999999999</v>
      </c>
      <c r="D382">
        <f t="shared" si="35"/>
        <v>16.504792436110211</v>
      </c>
      <c r="E382">
        <f t="shared" si="36"/>
        <v>2428.6032174981001</v>
      </c>
      <c r="F382">
        <f t="shared" si="37"/>
        <v>2431.1844131264052</v>
      </c>
      <c r="G382">
        <f t="shared" si="39"/>
        <v>48.5970072</v>
      </c>
      <c r="H382">
        <f t="shared" si="38"/>
        <v>48.146217841634844</v>
      </c>
      <c r="I382">
        <f t="shared" si="40"/>
        <v>6.6625708715811927</v>
      </c>
      <c r="J382">
        <f t="shared" si="41"/>
        <v>0.20321104561526954</v>
      </c>
    </row>
    <row r="383" spans="1:10">
      <c r="A383">
        <v>16.995000000000001</v>
      </c>
      <c r="B383">
        <v>7975.82</v>
      </c>
      <c r="C383">
        <v>165.65799999999999</v>
      </c>
      <c r="D383">
        <f t="shared" si="35"/>
        <v>16.554792436110212</v>
      </c>
      <c r="E383">
        <f t="shared" si="36"/>
        <v>2430.9257934981001</v>
      </c>
      <c r="F383">
        <f t="shared" si="37"/>
        <v>2433.57853343447</v>
      </c>
      <c r="G383">
        <f t="shared" si="39"/>
        <v>50.4925584</v>
      </c>
      <c r="H383">
        <f t="shared" si="38"/>
        <v>47.618730914372897</v>
      </c>
      <c r="I383">
        <f t="shared" si="40"/>
        <v>7.0370291700119187</v>
      </c>
      <c r="J383">
        <f t="shared" si="41"/>
        <v>8.2588844171457989</v>
      </c>
    </row>
    <row r="384" spans="1:10">
      <c r="A384">
        <v>17.045000000000002</v>
      </c>
      <c r="B384">
        <v>7983.45</v>
      </c>
      <c r="C384">
        <v>170.077</v>
      </c>
      <c r="D384">
        <f t="shared" si="35"/>
        <v>16.604792436110213</v>
      </c>
      <c r="E384">
        <f t="shared" si="36"/>
        <v>2433.2514174981002</v>
      </c>
      <c r="F384">
        <f t="shared" si="37"/>
        <v>2435.9462997755927</v>
      </c>
      <c r="G384">
        <f t="shared" si="39"/>
        <v>51.839469600000001</v>
      </c>
      <c r="H384">
        <f t="shared" si="38"/>
        <v>47.092057454048494</v>
      </c>
      <c r="I384">
        <f t="shared" si="40"/>
        <v>7.2623904895432974</v>
      </c>
      <c r="J384">
        <f t="shared" si="41"/>
        <v>22.537922083527899</v>
      </c>
    </row>
    <row r="385" spans="1:10">
      <c r="A385">
        <v>17.094999999999999</v>
      </c>
      <c r="B385">
        <v>7995.67</v>
      </c>
      <c r="C385">
        <v>171.179</v>
      </c>
      <c r="D385">
        <f t="shared" si="35"/>
        <v>16.65479243611021</v>
      </c>
      <c r="E385">
        <f t="shared" si="36"/>
        <v>2436.9760734981</v>
      </c>
      <c r="F385">
        <f t="shared" si="37"/>
        <v>2438.2877525671101</v>
      </c>
      <c r="G385">
        <f t="shared" si="39"/>
        <v>52.175359200000003</v>
      </c>
      <c r="H385">
        <f t="shared" si="38"/>
        <v>46.566187229774073</v>
      </c>
      <c r="I385">
        <f t="shared" si="40"/>
        <v>1.7205019800791947</v>
      </c>
      <c r="J385">
        <f t="shared" si="41"/>
        <v>31.462810191568238</v>
      </c>
    </row>
    <row r="386" spans="1:10">
      <c r="A386">
        <v>17.145</v>
      </c>
      <c r="B386">
        <v>8012.46</v>
      </c>
      <c r="C386">
        <v>168.20500000000001</v>
      </c>
      <c r="D386">
        <f t="shared" si="35"/>
        <v>16.70479243611021</v>
      </c>
      <c r="E386">
        <f t="shared" si="36"/>
        <v>2442.0936654981001</v>
      </c>
      <c r="F386">
        <f t="shared" si="37"/>
        <v>2440.6029317162365</v>
      </c>
      <c r="G386">
        <f t="shared" si="39"/>
        <v>51.268884000000007</v>
      </c>
      <c r="H386">
        <f t="shared" si="38"/>
        <v>46.041110067336092</v>
      </c>
      <c r="I386">
        <f t="shared" si="40"/>
        <v>2.2222872083892988</v>
      </c>
      <c r="J386">
        <f t="shared" si="41"/>
        <v>27.329620291040335</v>
      </c>
    </row>
    <row r="387" spans="1:10">
      <c r="A387">
        <v>17.195</v>
      </c>
      <c r="B387">
        <v>8027.74</v>
      </c>
      <c r="C387">
        <v>161.34399999999999</v>
      </c>
      <c r="D387">
        <f t="shared" si="35"/>
        <v>16.754792436110211</v>
      </c>
      <c r="E387">
        <f t="shared" si="36"/>
        <v>2446.7510094981003</v>
      </c>
      <c r="F387">
        <f t="shared" si="37"/>
        <v>2442.8918766228717</v>
      </c>
      <c r="G387">
        <f t="shared" si="39"/>
        <v>49.1776512</v>
      </c>
      <c r="H387">
        <f t="shared" si="38"/>
        <v>45.516815848354469</v>
      </c>
      <c r="I387">
        <f t="shared" si="40"/>
        <v>14.89290654867035</v>
      </c>
      <c r="J387">
        <f t="shared" si="41"/>
        <v>13.401715471857658</v>
      </c>
    </row>
    <row r="388" spans="1:10">
      <c r="A388">
        <v>17.245000000000001</v>
      </c>
      <c r="B388">
        <v>8039.96</v>
      </c>
      <c r="C388">
        <v>151.69800000000001</v>
      </c>
      <c r="D388">
        <f t="shared" si="35"/>
        <v>16.804792436110212</v>
      </c>
      <c r="E388">
        <f t="shared" si="36"/>
        <v>2450.4756654981002</v>
      </c>
      <c r="F388">
        <f t="shared" si="37"/>
        <v>2445.1546261823764</v>
      </c>
      <c r="G388">
        <f t="shared" si="39"/>
        <v>46.237550400000003</v>
      </c>
      <c r="H388">
        <f t="shared" si="38"/>
        <v>44.993294509450024</v>
      </c>
      <c r="I388">
        <f t="shared" si="40"/>
        <v>28.313459399477743</v>
      </c>
      <c r="J388">
        <f t="shared" si="41"/>
        <v>1.5481727211683223</v>
      </c>
    </row>
    <row r="389" spans="1:10">
      <c r="A389">
        <v>17.295000000000002</v>
      </c>
      <c r="B389">
        <v>8044.55</v>
      </c>
      <c r="C389">
        <v>141.02199999999999</v>
      </c>
      <c r="D389">
        <f t="shared" si="35"/>
        <v>16.854792436110213</v>
      </c>
      <c r="E389">
        <f t="shared" si="36"/>
        <v>2451.8746974981004</v>
      </c>
      <c r="F389">
        <f t="shared" si="37"/>
        <v>2447.3912187883016</v>
      </c>
      <c r="G389">
        <f t="shared" si="39"/>
        <v>42.983505600000001</v>
      </c>
      <c r="H389">
        <f t="shared" si="38"/>
        <v>44.47053604142063</v>
      </c>
      <c r="I389">
        <f t="shared" si="40"/>
        <v>20.101581341219774</v>
      </c>
      <c r="J389">
        <f t="shared" si="41"/>
        <v>2.2112595337116301</v>
      </c>
    </row>
    <row r="390" spans="1:10">
      <c r="A390">
        <v>17.344999999999999</v>
      </c>
      <c r="B390">
        <v>8044.55</v>
      </c>
      <c r="C390">
        <v>131.31</v>
      </c>
      <c r="D390">
        <f t="shared" si="35"/>
        <v>16.90479243611021</v>
      </c>
      <c r="E390">
        <f t="shared" si="36"/>
        <v>2451.8746974981004</v>
      </c>
      <c r="F390">
        <f t="shared" si="37"/>
        <v>2449.6016923350726</v>
      </c>
      <c r="G390">
        <f t="shared" si="39"/>
        <v>40.023288000000001</v>
      </c>
      <c r="H390">
        <f t="shared" si="38"/>
        <v>43.948530488425796</v>
      </c>
      <c r="I390">
        <f t="shared" si="40"/>
        <v>5.166552471151248</v>
      </c>
      <c r="J390">
        <f t="shared" si="41"/>
        <v>15.407528592943127</v>
      </c>
    </row>
    <row r="391" spans="1:10">
      <c r="A391">
        <v>17.395</v>
      </c>
      <c r="B391">
        <v>8046.08</v>
      </c>
      <c r="C391">
        <v>124.334</v>
      </c>
      <c r="D391">
        <f t="shared" si="35"/>
        <v>16.95479243611021</v>
      </c>
      <c r="E391">
        <f t="shared" si="36"/>
        <v>2452.3410414981004</v>
      </c>
      <c r="F391">
        <f t="shared" si="37"/>
        <v>2451.7860842206442</v>
      </c>
      <c r="G391">
        <f t="shared" si="39"/>
        <v>37.8970032</v>
      </c>
      <c r="H391">
        <f t="shared" si="38"/>
        <v>43.427267947178983</v>
      </c>
      <c r="I391">
        <f t="shared" si="40"/>
        <v>0.30797757980159396</v>
      </c>
      <c r="J391">
        <f t="shared" si="41"/>
        <v>30.583828173890616</v>
      </c>
    </row>
    <row r="392" spans="1:10">
      <c r="A392">
        <v>17.445</v>
      </c>
      <c r="B392">
        <v>8049.13</v>
      </c>
      <c r="C392">
        <v>121.26600000000001</v>
      </c>
      <c r="D392">
        <f t="shared" si="35"/>
        <v>17.004792436110211</v>
      </c>
      <c r="E392">
        <f t="shared" si="36"/>
        <v>2453.2706814981002</v>
      </c>
      <c r="F392">
        <f t="shared" si="37"/>
        <v>2453.9444313490994</v>
      </c>
      <c r="G392">
        <f t="shared" si="39"/>
        <v>36.961876800000006</v>
      </c>
      <c r="H392">
        <f t="shared" si="38"/>
        <v>42.906738566148732</v>
      </c>
      <c r="I392">
        <f t="shared" si="40"/>
        <v>0.45393886172148362</v>
      </c>
      <c r="J392">
        <f t="shared" si="41"/>
        <v>35.341381418616955</v>
      </c>
    </row>
    <row r="393" spans="1:10">
      <c r="A393">
        <v>17.495000000000001</v>
      </c>
      <c r="B393">
        <v>8053.73</v>
      </c>
      <c r="C393">
        <v>122.444</v>
      </c>
      <c r="D393">
        <f t="shared" si="35"/>
        <v>17.054792436110212</v>
      </c>
      <c r="E393">
        <f t="shared" si="36"/>
        <v>2454.6727614981</v>
      </c>
      <c r="F393">
        <f t="shared" si="37"/>
        <v>2456.0767701332252</v>
      </c>
      <c r="G393">
        <f t="shared" si="39"/>
        <v>37.320931200000004</v>
      </c>
      <c r="H393">
        <f t="shared" si="38"/>
        <v>42.386932544766893</v>
      </c>
      <c r="I393">
        <f t="shared" si="40"/>
        <v>1.9712402475059516</v>
      </c>
      <c r="J393">
        <f t="shared" si="41"/>
        <v>25.664369625179926</v>
      </c>
    </row>
    <row r="394" spans="1:10">
      <c r="A394">
        <v>17.545000000000002</v>
      </c>
      <c r="B394">
        <v>8058.32</v>
      </c>
      <c r="C394">
        <v>127.325</v>
      </c>
      <c r="D394">
        <f t="shared" si="35"/>
        <v>17.104792436110213</v>
      </c>
      <c r="E394">
        <f t="shared" si="36"/>
        <v>2456.0717934981003</v>
      </c>
      <c r="F394">
        <f t="shared" si="37"/>
        <v>2458.1831364970367</v>
      </c>
      <c r="G394">
        <f t="shared" si="39"/>
        <v>38.808660000000003</v>
      </c>
      <c r="H394">
        <f t="shared" si="38"/>
        <v>41.867840132644965</v>
      </c>
      <c r="I394">
        <f t="shared" si="40"/>
        <v>4.4577692591576641</v>
      </c>
      <c r="J394">
        <f t="shared" si="41"/>
        <v>9.3585830839696431</v>
      </c>
    </row>
    <row r="395" spans="1:10">
      <c r="A395">
        <v>17.594999999999999</v>
      </c>
      <c r="B395">
        <v>8064.44</v>
      </c>
      <c r="C395">
        <v>134.60499999999999</v>
      </c>
      <c r="D395">
        <f t="shared" si="35"/>
        <v>17.15479243611021</v>
      </c>
      <c r="E395">
        <f t="shared" si="36"/>
        <v>2457.9371694981</v>
      </c>
      <c r="F395">
        <f t="shared" si="37"/>
        <v>2460.2635658782674</v>
      </c>
      <c r="G395">
        <f t="shared" si="39"/>
        <v>41.027603999999997</v>
      </c>
      <c r="H395">
        <f t="shared" si="38"/>
        <v>41.349451628798185</v>
      </c>
      <c r="I395">
        <f t="shared" si="40"/>
        <v>5.4121201176557614</v>
      </c>
      <c r="J395">
        <f t="shared" si="41"/>
        <v>0.10358589616301661</v>
      </c>
    </row>
    <row r="396" spans="1:10">
      <c r="A396">
        <v>17.645</v>
      </c>
      <c r="B396">
        <v>8070.56</v>
      </c>
      <c r="C396">
        <v>142.46799999999999</v>
      </c>
      <c r="D396">
        <f t="shared" si="35"/>
        <v>17.20479243611021</v>
      </c>
      <c r="E396">
        <f t="shared" si="36"/>
        <v>2459.8025454981002</v>
      </c>
      <c r="F396">
        <f t="shared" si="37"/>
        <v>2462.3180932308219</v>
      </c>
      <c r="G396">
        <f t="shared" si="39"/>
        <v>43.424246400000001</v>
      </c>
      <c r="H396">
        <f t="shared" si="38"/>
        <v>40.831757380876546</v>
      </c>
      <c r="I396">
        <f t="shared" si="40"/>
        <v>6.3279803956009992</v>
      </c>
      <c r="J396">
        <f t="shared" si="41"/>
        <v>6.7209993142756952</v>
      </c>
    </row>
    <row r="397" spans="1:10">
      <c r="A397">
        <v>17.695</v>
      </c>
      <c r="B397">
        <v>8076.68</v>
      </c>
      <c r="C397">
        <v>148.92699999999999</v>
      </c>
      <c r="D397">
        <f t="shared" si="35"/>
        <v>17.254792436110211</v>
      </c>
      <c r="E397">
        <f t="shared" si="36"/>
        <v>2461.6679214981004</v>
      </c>
      <c r="F397">
        <f t="shared" si="37"/>
        <v>2464.3467530271864</v>
      </c>
      <c r="G397">
        <f t="shared" si="39"/>
        <v>45.392949600000001</v>
      </c>
      <c r="H397">
        <f t="shared" si="38"/>
        <v>40.314747784403899</v>
      </c>
      <c r="I397">
        <f t="shared" si="40"/>
        <v>7.1761383612251448</v>
      </c>
      <c r="J397">
        <f t="shared" si="41"/>
        <v>25.788133679923554</v>
      </c>
    </row>
    <row r="398" spans="1:10">
      <c r="A398">
        <v>17.745000000000001</v>
      </c>
      <c r="B398">
        <v>8084.33</v>
      </c>
      <c r="C398">
        <v>152.21199999999999</v>
      </c>
      <c r="D398">
        <f t="shared" si="35"/>
        <v>17.304792436110212</v>
      </c>
      <c r="E398">
        <f t="shared" si="36"/>
        <v>2463.9996414981001</v>
      </c>
      <c r="F398">
        <f t="shared" si="37"/>
        <v>2466.3495792608046</v>
      </c>
      <c r="G398">
        <f t="shared" si="39"/>
        <v>46.394217599999998</v>
      </c>
      <c r="H398">
        <f t="shared" si="38"/>
        <v>39.798413282023652</v>
      </c>
      <c r="I398">
        <f t="shared" si="40"/>
        <v>5.5222074885845611</v>
      </c>
      <c r="J398">
        <f t="shared" si="41"/>
        <v>43.504634601035399</v>
      </c>
    </row>
    <row r="399" spans="1:10">
      <c r="A399">
        <v>17.795000000000002</v>
      </c>
      <c r="B399">
        <v>8098.11</v>
      </c>
      <c r="C399">
        <v>151.14099999999999</v>
      </c>
      <c r="D399">
        <f t="shared" si="35"/>
        <v>17.354792436110213</v>
      </c>
      <c r="E399">
        <f t="shared" si="36"/>
        <v>2468.1997854981</v>
      </c>
      <c r="F399">
        <f t="shared" si="37"/>
        <v>2468.3266054484147</v>
      </c>
      <c r="G399">
        <f t="shared" si="39"/>
        <v>46.067776799999997</v>
      </c>
      <c r="H399">
        <f t="shared" si="38"/>
        <v>39.282744362751707</v>
      </c>
      <c r="I399">
        <f t="shared" si="40"/>
        <v>1.6083299797825919E-2</v>
      </c>
      <c r="J399">
        <f t="shared" si="41"/>
        <v>46.036665174511477</v>
      </c>
    </row>
    <row r="400" spans="1:10">
      <c r="A400">
        <v>17.844999999999999</v>
      </c>
      <c r="B400">
        <v>8113.42</v>
      </c>
      <c r="C400">
        <v>145.39500000000001</v>
      </c>
      <c r="D400">
        <f t="shared" si="35"/>
        <v>17.40479243611021</v>
      </c>
      <c r="E400">
        <f t="shared" si="36"/>
        <v>2472.8662734981003</v>
      </c>
      <c r="F400">
        <f t="shared" si="37"/>
        <v>2470.2778646323504</v>
      </c>
      <c r="G400">
        <f t="shared" si="39"/>
        <v>44.316396000000005</v>
      </c>
      <c r="H400">
        <f t="shared" si="38"/>
        <v>38.767731561236616</v>
      </c>
      <c r="I400">
        <f t="shared" si="40"/>
        <v>6.6998604562926722</v>
      </c>
      <c r="J400">
        <f t="shared" si="41"/>
        <v>30.787677053997431</v>
      </c>
    </row>
    <row r="401" spans="1:10">
      <c r="A401">
        <v>17.895</v>
      </c>
      <c r="B401">
        <v>8128.75</v>
      </c>
      <c r="C401">
        <v>135.62899999999999</v>
      </c>
      <c r="D401">
        <f t="shared" si="35"/>
        <v>17.45479243611021</v>
      </c>
      <c r="E401">
        <f t="shared" si="36"/>
        <v>2477.5388574981002</v>
      </c>
      <c r="F401">
        <f t="shared" si="37"/>
        <v>2472.2033893828029</v>
      </c>
      <c r="G401">
        <f t="shared" si="39"/>
        <v>41.339719199999998</v>
      </c>
      <c r="H401">
        <f t="shared" si="38"/>
        <v>38.253365457025922</v>
      </c>
      <c r="I401">
        <f t="shared" si="40"/>
        <v>28.467220009354307</v>
      </c>
      <c r="J401">
        <f t="shared" si="41"/>
        <v>9.5255794267700882</v>
      </c>
    </row>
    <row r="402" spans="1:10">
      <c r="A402">
        <v>17.945</v>
      </c>
      <c r="B402">
        <v>8136.42</v>
      </c>
      <c r="C402">
        <v>123.355</v>
      </c>
      <c r="D402">
        <f t="shared" si="35"/>
        <v>17.504792436110211</v>
      </c>
      <c r="E402">
        <f t="shared" si="36"/>
        <v>2479.8766734981004</v>
      </c>
      <c r="F402">
        <f t="shared" si="37"/>
        <v>2474.1032118000462</v>
      </c>
      <c r="G402">
        <f t="shared" si="39"/>
        <v>37.598604000000002</v>
      </c>
      <c r="H402">
        <f t="shared" si="38"/>
        <v>37.739636673840018</v>
      </c>
      <c r="I402">
        <f t="shared" si="40"/>
        <v>33.332859978899279</v>
      </c>
      <c r="J402">
        <f t="shared" si="41"/>
        <v>1.9890215090464285E-2</v>
      </c>
    </row>
    <row r="403" spans="1:10">
      <c r="A403">
        <v>17.995000000000001</v>
      </c>
      <c r="B403">
        <v>8137.96</v>
      </c>
      <c r="C403">
        <v>110.627</v>
      </c>
      <c r="D403">
        <f t="shared" si="35"/>
        <v>17.554792436110212</v>
      </c>
      <c r="E403">
        <f t="shared" si="36"/>
        <v>2480.3460654981004</v>
      </c>
      <c r="F403">
        <f t="shared" si="37"/>
        <v>2475.977363516633</v>
      </c>
      <c r="G403">
        <f t="shared" si="39"/>
        <v>33.719109600000003</v>
      </c>
      <c r="H403">
        <f t="shared" si="38"/>
        <v>37.226535878851799</v>
      </c>
      <c r="I403">
        <f t="shared" si="40"/>
        <v>19.085557002877525</v>
      </c>
      <c r="J403">
        <f t="shared" si="41"/>
        <v>12.302039101580153</v>
      </c>
    </row>
    <row r="404" spans="1:10">
      <c r="A404">
        <v>18.045000000000002</v>
      </c>
      <c r="B404">
        <v>8137.96</v>
      </c>
      <c r="C404">
        <v>99.600200000000001</v>
      </c>
      <c r="D404">
        <f t="shared" si="35"/>
        <v>17.604792436110213</v>
      </c>
      <c r="E404">
        <f t="shared" si="36"/>
        <v>2480.3460654981004</v>
      </c>
      <c r="F404">
        <f t="shared" si="37"/>
        <v>2477.8258756995433</v>
      </c>
      <c r="G404">
        <f t="shared" si="39"/>
        <v>30.35814096</v>
      </c>
      <c r="H404">
        <f t="shared" si="38"/>
        <v>36.714053781973313</v>
      </c>
      <c r="I404">
        <f t="shared" si="40"/>
        <v>6.3513566207513383</v>
      </c>
      <c r="J404">
        <f t="shared" si="41"/>
        <v>40.397627800524759</v>
      </c>
    </row>
    <row r="405" spans="1:10">
      <c r="A405">
        <v>18.094999999999999</v>
      </c>
      <c r="B405">
        <v>8136.42</v>
      </c>
      <c r="C405">
        <v>92.089200000000005</v>
      </c>
      <c r="D405">
        <f t="shared" si="35"/>
        <v>17.65479243611021</v>
      </c>
      <c r="E405">
        <f t="shared" si="36"/>
        <v>2479.8766734981004</v>
      </c>
      <c r="F405">
        <f t="shared" si="37"/>
        <v>2479.6487790523079</v>
      </c>
      <c r="G405">
        <f t="shared" si="39"/>
        <v>28.068788160000004</v>
      </c>
      <c r="H405">
        <f t="shared" si="38"/>
        <v>36.202181135148358</v>
      </c>
      <c r="I405">
        <f t="shared" si="40"/>
        <v>5.1935878423103439E-2</v>
      </c>
      <c r="J405">
        <f t="shared" si="41"/>
        <v>66.152081288192591</v>
      </c>
    </row>
    <row r="406" spans="1:10">
      <c r="A406">
        <v>18.145</v>
      </c>
      <c r="B406">
        <v>8137.96</v>
      </c>
      <c r="C406">
        <v>89.234800000000007</v>
      </c>
      <c r="D406">
        <f t="shared" si="35"/>
        <v>17.70479243611021</v>
      </c>
      <c r="E406">
        <f t="shared" si="36"/>
        <v>2480.3460654981004</v>
      </c>
      <c r="F406">
        <f t="shared" si="37"/>
        <v>2481.4461038170912</v>
      </c>
      <c r="G406">
        <f t="shared" si="39"/>
        <v>27.198767040000003</v>
      </c>
      <c r="H406">
        <f t="shared" si="38"/>
        <v>35.690908731651405</v>
      </c>
      <c r="I406">
        <f t="shared" si="40"/>
        <v>1.2100843032480064</v>
      </c>
      <c r="J406">
        <f t="shared" si="41"/>
        <v>72.116470511083918</v>
      </c>
    </row>
    <row r="407" spans="1:10">
      <c r="A407">
        <v>18.195</v>
      </c>
      <c r="B407">
        <v>8141.03</v>
      </c>
      <c r="C407">
        <v>91.339100000000002</v>
      </c>
      <c r="D407">
        <f t="shared" si="35"/>
        <v>17.754792436110211</v>
      </c>
      <c r="E407">
        <f t="shared" si="36"/>
        <v>2481.2818014981003</v>
      </c>
      <c r="F407">
        <f t="shared" si="37"/>
        <v>2483.2178797767383</v>
      </c>
      <c r="G407">
        <f t="shared" si="39"/>
        <v>27.840157680000001</v>
      </c>
      <c r="H407">
        <f t="shared" si="38"/>
        <v>35.180227405392777</v>
      </c>
      <c r="I407">
        <f t="shared" si="40"/>
        <v>3.7483991010137987</v>
      </c>
      <c r="J407">
        <f t="shared" si="41"/>
        <v>53.87662357362759</v>
      </c>
    </row>
    <row r="408" spans="1:10">
      <c r="A408">
        <v>18.245000000000001</v>
      </c>
      <c r="B408">
        <v>8144.09</v>
      </c>
      <c r="C408">
        <v>97.865899999999996</v>
      </c>
      <c r="D408">
        <f t="shared" si="35"/>
        <v>17.804792436110212</v>
      </c>
      <c r="E408">
        <f t="shared" si="36"/>
        <v>2482.2144894981002</v>
      </c>
      <c r="F408">
        <f t="shared" si="37"/>
        <v>2484.9641362567936</v>
      </c>
      <c r="G408">
        <f t="shared" si="39"/>
        <v>29.829526319999999</v>
      </c>
      <c r="H408">
        <f t="shared" si="38"/>
        <v>34.670128030229556</v>
      </c>
      <c r="I408">
        <f t="shared" si="40"/>
        <v>7.560557297593208</v>
      </c>
      <c r="J408">
        <f t="shared" si="41"/>
        <v>23.431424917077308</v>
      </c>
    </row>
    <row r="409" spans="1:10">
      <c r="A409">
        <v>18.295000000000002</v>
      </c>
      <c r="B409">
        <v>8148.69</v>
      </c>
      <c r="C409">
        <v>107.56399999999999</v>
      </c>
      <c r="D409">
        <f t="shared" si="35"/>
        <v>17.854792436110213</v>
      </c>
      <c r="E409">
        <f t="shared" si="36"/>
        <v>2483.6165694981</v>
      </c>
      <c r="F409">
        <f t="shared" si="37"/>
        <v>2486.6849021274766</v>
      </c>
      <c r="G409">
        <f t="shared" si="39"/>
        <v>32.785507199999998</v>
      </c>
      <c r="H409">
        <f t="shared" si="38"/>
        <v>34.16060151928243</v>
      </c>
      <c r="I409">
        <f t="shared" si="40"/>
        <v>9.4146651244966755</v>
      </c>
      <c r="J409">
        <f t="shared" si="41"/>
        <v>1.8908843869228158</v>
      </c>
    </row>
    <row r="410" spans="1:10">
      <c r="A410">
        <v>18.344999999999999</v>
      </c>
      <c r="B410">
        <v>8154.83</v>
      </c>
      <c r="C410">
        <v>118.664</v>
      </c>
      <c r="D410">
        <f t="shared" si="35"/>
        <v>17.90479243611021</v>
      </c>
      <c r="E410">
        <f t="shared" si="36"/>
        <v>2485.4880414981003</v>
      </c>
      <c r="F410">
        <f t="shared" si="37"/>
        <v>2488.3802058056326</v>
      </c>
      <c r="G410">
        <f t="shared" si="39"/>
        <v>36.168787200000004</v>
      </c>
      <c r="H410">
        <f t="shared" si="38"/>
        <v>33.651638824258356</v>
      </c>
      <c r="I410">
        <f t="shared" si="40"/>
        <v>8.3646143817638574</v>
      </c>
      <c r="J410">
        <f t="shared" si="41"/>
        <v>6.3360359454988178</v>
      </c>
    </row>
    <row r="411" spans="1:10">
      <c r="A411">
        <v>18.395</v>
      </c>
      <c r="B411">
        <v>8159.43</v>
      </c>
      <c r="C411">
        <v>129.12</v>
      </c>
      <c r="D411">
        <f t="shared" si="35"/>
        <v>17.95479243611021</v>
      </c>
      <c r="E411">
        <f t="shared" si="36"/>
        <v>2486.8901214981001</v>
      </c>
      <c r="F411">
        <f t="shared" si="37"/>
        <v>2490.0500752566413</v>
      </c>
      <c r="G411">
        <f t="shared" si="39"/>
        <v>39.355776000000006</v>
      </c>
      <c r="H411">
        <f t="shared" si="38"/>
        <v>33.143230934778593</v>
      </c>
      <c r="I411">
        <f t="shared" si="40"/>
        <v>9.9853077561185177</v>
      </c>
      <c r="J411">
        <f t="shared" si="41"/>
        <v>38.595716187406929</v>
      </c>
    </row>
    <row r="412" spans="1:10">
      <c r="A412">
        <v>18.445</v>
      </c>
      <c r="B412">
        <v>8164.03</v>
      </c>
      <c r="C412">
        <v>136.899</v>
      </c>
      <c r="D412">
        <f t="shared" si="35"/>
        <v>18.004792436110211</v>
      </c>
      <c r="E412">
        <f t="shared" si="36"/>
        <v>2488.2922014981</v>
      </c>
      <c r="F412">
        <f t="shared" si="37"/>
        <v>2491.6945379962972</v>
      </c>
      <c r="G412">
        <f t="shared" si="39"/>
        <v>41.726815200000004</v>
      </c>
      <c r="H412">
        <f t="shared" si="38"/>
        <v>32.635368877712686</v>
      </c>
      <c r="I412">
        <f t="shared" si="40"/>
        <v>11.575893646964792</v>
      </c>
      <c r="J412">
        <f t="shared" si="41"/>
        <v>82.654396231031598</v>
      </c>
    </row>
    <row r="413" spans="1:10">
      <c r="A413">
        <v>18.495000000000001</v>
      </c>
      <c r="B413">
        <v>8174.78</v>
      </c>
      <c r="C413">
        <v>140.30099999999999</v>
      </c>
      <c r="D413">
        <f t="shared" si="35"/>
        <v>18.054792436110212</v>
      </c>
      <c r="E413">
        <f t="shared" si="36"/>
        <v>2491.5688014981001</v>
      </c>
      <c r="F413">
        <f t="shared" si="37"/>
        <v>2493.3136210926568</v>
      </c>
      <c r="G413">
        <f t="shared" si="39"/>
        <v>42.763744799999998</v>
      </c>
      <c r="H413">
        <f t="shared" si="38"/>
        <v>32.128043716517446</v>
      </c>
      <c r="I413">
        <f t="shared" si="40"/>
        <v>3.0443954175490147</v>
      </c>
      <c r="J413">
        <f t="shared" si="41"/>
        <v>113.11813753719193</v>
      </c>
    </row>
    <row r="414" spans="1:10">
      <c r="A414">
        <v>18.545000000000002</v>
      </c>
      <c r="B414">
        <v>8187.06</v>
      </c>
      <c r="C414">
        <v>138.28</v>
      </c>
      <c r="D414">
        <f t="shared" si="35"/>
        <v>18.104792436110213</v>
      </c>
      <c r="E414">
        <f t="shared" si="36"/>
        <v>2495.3117454981002</v>
      </c>
      <c r="F414">
        <f t="shared" si="37"/>
        <v>2494.9073511678503</v>
      </c>
      <c r="G414">
        <f t="shared" si="39"/>
        <v>42.147744000000003</v>
      </c>
      <c r="H414">
        <f t="shared" si="38"/>
        <v>31.621246550581571</v>
      </c>
      <c r="I414">
        <f t="shared" si="40"/>
        <v>0.16353477433829985</v>
      </c>
      <c r="J414">
        <f t="shared" si="41"/>
        <v>110.80714855261276</v>
      </c>
    </row>
    <row r="415" spans="1:10">
      <c r="A415">
        <v>18.594999999999999</v>
      </c>
      <c r="B415">
        <v>8202.43</v>
      </c>
      <c r="C415">
        <v>130.70099999999999</v>
      </c>
      <c r="D415">
        <f t="shared" si="35"/>
        <v>18.15479243611021</v>
      </c>
      <c r="E415">
        <f t="shared" si="36"/>
        <v>2499.9965214981003</v>
      </c>
      <c r="F415">
        <f t="shared" si="37"/>
        <v>2496.4757543998612</v>
      </c>
      <c r="G415">
        <f t="shared" si="39"/>
        <v>39.837664799999999</v>
      </c>
      <c r="H415">
        <f t="shared" si="38"/>
        <v>31.114968514575121</v>
      </c>
      <c r="I415">
        <f t="shared" si="40"/>
        <v>12.395800960042608</v>
      </c>
      <c r="J415">
        <f t="shared" si="41"/>
        <v>76.085430487764953</v>
      </c>
    </row>
    <row r="416" spans="1:10">
      <c r="A416">
        <v>18.645</v>
      </c>
      <c r="B416">
        <v>8216.25</v>
      </c>
      <c r="C416">
        <v>118.42100000000001</v>
      </c>
      <c r="D416">
        <f t="shared" si="35"/>
        <v>18.20479243611021</v>
      </c>
      <c r="E416">
        <f t="shared" si="36"/>
        <v>2504.2088574980999</v>
      </c>
      <c r="F416">
        <f t="shared" si="37"/>
        <v>2498.0188565242761</v>
      </c>
      <c r="G416">
        <f t="shared" si="39"/>
        <v>36.094720800000005</v>
      </c>
      <c r="H416">
        <f t="shared" si="38"/>
        <v>30.609200777804283</v>
      </c>
      <c r="I416">
        <f t="shared" si="40"/>
        <v>38.316112055939236</v>
      </c>
      <c r="J416">
        <f t="shared" si="41"/>
        <v>30.090929913910152</v>
      </c>
    </row>
    <row r="417" spans="1:10">
      <c r="A417">
        <v>18.695</v>
      </c>
      <c r="B417">
        <v>8223.94</v>
      </c>
      <c r="C417">
        <v>103.167</v>
      </c>
      <c r="D417">
        <f t="shared" si="35"/>
        <v>18.254792436110211</v>
      </c>
      <c r="E417">
        <f t="shared" si="36"/>
        <v>2506.5527694981001</v>
      </c>
      <c r="F417">
        <f t="shared" si="37"/>
        <v>2499.5366828359984</v>
      </c>
      <c r="G417">
        <f t="shared" si="39"/>
        <v>31.445301600000001</v>
      </c>
      <c r="H417">
        <f t="shared" si="38"/>
        <v>30.103934543571285</v>
      </c>
      <c r="I417">
        <f t="shared" si="40"/>
        <v>49.225472050122363</v>
      </c>
      <c r="J417">
        <f t="shared" si="41"/>
        <v>1.7992655800722379</v>
      </c>
    </row>
    <row r="418" spans="1:10">
      <c r="A418">
        <v>18.745000000000001</v>
      </c>
      <c r="B418">
        <v>8225.48</v>
      </c>
      <c r="C418">
        <v>87.191000000000003</v>
      </c>
      <c r="D418">
        <f t="shared" si="35"/>
        <v>18.304792436110212</v>
      </c>
      <c r="E418">
        <f t="shared" si="36"/>
        <v>2507.0221614980996</v>
      </c>
      <c r="F418">
        <f t="shared" si="37"/>
        <v>2501.0292581909353</v>
      </c>
      <c r="G418">
        <f t="shared" si="39"/>
        <v>26.575816800000002</v>
      </c>
      <c r="H418">
        <f t="shared" si="38"/>
        <v>29.599161048538907</v>
      </c>
      <c r="I418">
        <f t="shared" si="40"/>
        <v>35.91489004902197</v>
      </c>
      <c r="J418">
        <f t="shared" si="41"/>
        <v>9.1406104451732748</v>
      </c>
    </row>
    <row r="419" spans="1:10">
      <c r="A419">
        <v>18.795000000000002</v>
      </c>
      <c r="B419">
        <v>8222.4</v>
      </c>
      <c r="C419">
        <v>72.821700000000007</v>
      </c>
      <c r="D419">
        <f t="shared" si="35"/>
        <v>18.354792436110213</v>
      </c>
      <c r="E419">
        <f t="shared" si="36"/>
        <v>2506.0833774980997</v>
      </c>
      <c r="F419">
        <f t="shared" si="37"/>
        <v>2502.4966070076448</v>
      </c>
      <c r="G419">
        <f t="shared" si="39"/>
        <v>22.196054160000003</v>
      </c>
      <c r="H419">
        <f t="shared" si="38"/>
        <v>29.094871562099861</v>
      </c>
      <c r="I419">
        <f t="shared" si="40"/>
        <v>12.864922551198156</v>
      </c>
      <c r="J419">
        <f t="shared" si="41"/>
        <v>47.593681547515843</v>
      </c>
    </row>
    <row r="420" spans="1:10">
      <c r="A420">
        <v>18.844999999999999</v>
      </c>
      <c r="B420">
        <v>8219.33</v>
      </c>
      <c r="C420">
        <v>62.017499999999998</v>
      </c>
      <c r="D420">
        <f t="shared" si="35"/>
        <v>18.40479243611021</v>
      </c>
      <c r="E420">
        <f t="shared" si="36"/>
        <v>2505.1476414980998</v>
      </c>
      <c r="F420">
        <f t="shared" si="37"/>
        <v>2503.9387532689625</v>
      </c>
      <c r="G420">
        <f t="shared" si="39"/>
        <v>18.902934000000002</v>
      </c>
      <c r="H420">
        <f t="shared" si="38"/>
        <v>28.59105738575094</v>
      </c>
      <c r="I420">
        <f t="shared" si="40"/>
        <v>1.4614107505467198</v>
      </c>
      <c r="J420">
        <f t="shared" si="41"/>
        <v>93.859734737534211</v>
      </c>
    </row>
    <row r="421" spans="1:10">
      <c r="A421">
        <v>18.895</v>
      </c>
      <c r="B421">
        <v>8219.33</v>
      </c>
      <c r="C421">
        <v>56.062100000000001</v>
      </c>
      <c r="D421">
        <f t="shared" si="35"/>
        <v>18.45479243611021</v>
      </c>
      <c r="E421">
        <f t="shared" si="36"/>
        <v>2505.1476414980998</v>
      </c>
      <c r="F421">
        <f t="shared" si="37"/>
        <v>2505.3557205235875</v>
      </c>
      <c r="G421">
        <f t="shared" si="39"/>
        <v>17.087728080000002</v>
      </c>
      <c r="H421">
        <f t="shared" si="38"/>
        <v>28.087709852471733</v>
      </c>
      <c r="I421">
        <f t="shared" si="40"/>
        <v>4.3296880847901516E-2</v>
      </c>
      <c r="J421">
        <f t="shared" si="41"/>
        <v>120.99959899471033</v>
      </c>
    </row>
    <row r="422" spans="1:10">
      <c r="A422">
        <v>18.945</v>
      </c>
      <c r="B422">
        <v>8219.33</v>
      </c>
      <c r="C422">
        <v>55.451000000000001</v>
      </c>
      <c r="D422">
        <f t="shared" si="35"/>
        <v>18.504792436110211</v>
      </c>
      <c r="E422">
        <f t="shared" si="36"/>
        <v>2505.1476414980998</v>
      </c>
      <c r="F422">
        <f t="shared" si="37"/>
        <v>2506.7475318876413</v>
      </c>
      <c r="G422">
        <f t="shared" si="39"/>
        <v>16.901464799999999</v>
      </c>
      <c r="H422">
        <f t="shared" si="38"/>
        <v>27.584820326107753</v>
      </c>
      <c r="I422">
        <f t="shared" si="40"/>
        <v>2.5596492585473882</v>
      </c>
      <c r="J422">
        <f t="shared" si="41"/>
        <v>114.13408529721707</v>
      </c>
    </row>
    <row r="423" spans="1:10">
      <c r="A423">
        <v>18.995000000000001</v>
      </c>
      <c r="B423">
        <v>8222.4</v>
      </c>
      <c r="C423">
        <v>59.948399999999999</v>
      </c>
      <c r="D423">
        <f t="shared" si="35"/>
        <v>18.554792436110212</v>
      </c>
      <c r="E423">
        <f t="shared" si="36"/>
        <v>2506.0833774980997</v>
      </c>
      <c r="F423">
        <f t="shared" si="37"/>
        <v>2508.1142100461984</v>
      </c>
      <c r="G423">
        <f t="shared" si="39"/>
        <v>18.272272319999999</v>
      </c>
      <c r="H423">
        <f t="shared" si="38"/>
        <v>27.082380200758156</v>
      </c>
      <c r="I423">
        <f t="shared" si="40"/>
        <v>4.1242808384171195</v>
      </c>
      <c r="J423">
        <f t="shared" si="41"/>
        <v>77.618000870596973</v>
      </c>
    </row>
    <row r="424" spans="1:10">
      <c r="A424">
        <v>19.045000000000002</v>
      </c>
      <c r="B424">
        <v>8225.48</v>
      </c>
      <c r="C424">
        <v>68.733999999999995</v>
      </c>
      <c r="D424">
        <f t="shared" si="35"/>
        <v>18.604792436110213</v>
      </c>
      <c r="E424">
        <f t="shared" si="36"/>
        <v>2507.0221614980996</v>
      </c>
      <c r="F424">
        <f t="shared" si="37"/>
        <v>2509.4557772547801</v>
      </c>
      <c r="G424">
        <f t="shared" si="39"/>
        <v>20.9501232</v>
      </c>
      <c r="H424">
        <f t="shared" si="38"/>
        <v>26.580380900167455</v>
      </c>
      <c r="I424">
        <f t="shared" si="40"/>
        <v>5.9224856511631669</v>
      </c>
      <c r="J424">
        <f t="shared" si="41"/>
        <v>31.699801770294918</v>
      </c>
    </row>
    <row r="425" spans="1:10">
      <c r="A425">
        <v>19.094999999999999</v>
      </c>
      <c r="B425">
        <v>8228.56</v>
      </c>
      <c r="C425">
        <v>80.5535</v>
      </c>
      <c r="D425">
        <f t="shared" si="35"/>
        <v>18.65479243611021</v>
      </c>
      <c r="E425">
        <f t="shared" si="36"/>
        <v>2507.9609454980996</v>
      </c>
      <c r="F425">
        <f t="shared" si="37"/>
        <v>2510.7722553408248</v>
      </c>
      <c r="G425">
        <f t="shared" si="39"/>
        <v>24.552706800000003</v>
      </c>
      <c r="H425">
        <f t="shared" si="38"/>
        <v>26.078813877121732</v>
      </c>
      <c r="I425">
        <f t="shared" si="40"/>
        <v>7.9034630318037156</v>
      </c>
      <c r="J425">
        <f t="shared" si="41"/>
        <v>2.3290028108410272</v>
      </c>
    </row>
    <row r="426" spans="1:10">
      <c r="A426">
        <v>19.145</v>
      </c>
      <c r="B426">
        <v>8231.6299999999992</v>
      </c>
      <c r="C426">
        <v>93.8262</v>
      </c>
      <c r="D426">
        <f t="shared" si="35"/>
        <v>18.70479243611021</v>
      </c>
      <c r="E426">
        <f t="shared" si="36"/>
        <v>2508.8966814980995</v>
      </c>
      <c r="F426">
        <f t="shared" si="37"/>
        <v>2512.0636657051232</v>
      </c>
      <c r="G426">
        <f t="shared" si="39"/>
        <v>28.598225760000002</v>
      </c>
      <c r="H426">
        <f t="shared" si="38"/>
        <v>25.577670612848792</v>
      </c>
      <c r="I426">
        <f t="shared" si="40"/>
        <v>10.02978896753746</v>
      </c>
      <c r="J426">
        <f t="shared" si="41"/>
        <v>9.1237533969816695</v>
      </c>
    </row>
    <row r="427" spans="1:10">
      <c r="A427">
        <v>19.195</v>
      </c>
      <c r="B427">
        <v>8234.7099999999991</v>
      </c>
      <c r="C427">
        <v>106.73</v>
      </c>
      <c r="D427">
        <f t="shared" si="35"/>
        <v>18.754792436110211</v>
      </c>
      <c r="E427">
        <f t="shared" si="36"/>
        <v>2509.8354654980999</v>
      </c>
      <c r="F427">
        <f t="shared" si="37"/>
        <v>2513.3300293232255</v>
      </c>
      <c r="G427">
        <f t="shared" si="39"/>
        <v>32.531304000000006</v>
      </c>
      <c r="H427">
        <f t="shared" si="38"/>
        <v>25.076942616422429</v>
      </c>
      <c r="I427">
        <f t="shared" si="40"/>
        <v>12.211976327876634</v>
      </c>
      <c r="J427">
        <f t="shared" si="41"/>
        <v>55.56750363697261</v>
      </c>
    </row>
    <row r="428" spans="1:10">
      <c r="A428">
        <v>19.245000000000001</v>
      </c>
      <c r="B428">
        <v>8239.32</v>
      </c>
      <c r="C428">
        <v>117.321</v>
      </c>
      <c r="D428">
        <f t="shared" ref="D428:D465" si="42">A428-$B$14</f>
        <v>18.804792436110212</v>
      </c>
      <c r="E428">
        <f t="shared" ref="E428:E465" si="43">(B428-$B$15)*0.3048</f>
        <v>2511.2405934980998</v>
      </c>
      <c r="F428">
        <f t="shared" si="37"/>
        <v>2514.5713667468203</v>
      </c>
      <c r="G428">
        <f t="shared" si="39"/>
        <v>35.7594408</v>
      </c>
      <c r="H428">
        <f t="shared" si="38"/>
        <v>24.576621424170611</v>
      </c>
      <c r="I428">
        <f t="shared" si="40"/>
        <v>11.094050434392521</v>
      </c>
      <c r="J428">
        <f t="shared" si="41"/>
        <v>125.05544919242521</v>
      </c>
    </row>
    <row r="429" spans="1:10">
      <c r="A429">
        <v>19.295000000000002</v>
      </c>
      <c r="B429">
        <v>8245.48</v>
      </c>
      <c r="C429">
        <v>123.748</v>
      </c>
      <c r="D429">
        <f t="shared" si="42"/>
        <v>18.854792436110213</v>
      </c>
      <c r="E429">
        <f t="shared" si="43"/>
        <v>2513.1181614980997</v>
      </c>
      <c r="F429">
        <f t="shared" ref="F429:F465" si="44">IF(D429&lt;0,$B$24,IF(D429&lt;$B$11,$B$24+$B$18^2/$B$17*(LN(COSH($B$19*(D429-0)+$B$26))-LN(COSH($B$26))),IF(D429&lt;$B$13,IF($B$28&lt;$B$21,$B$27+$B$21^2/$B$20*(LN(COSH($B$22*(D429-$B$11)+$B$29))-LN(COSH($B$29))),5),$B$31+$B$23^2/2/$B$16*LN($B$35/(H429^2+$B$23^2)))))</f>
        <v>2515.7876981050808</v>
      </c>
      <c r="G429">
        <f t="shared" si="39"/>
        <v>37.718390400000004</v>
      </c>
      <c r="H429">
        <f t="shared" ref="H429:H465" si="45">IF(D429&lt;0,0,IF(D429&lt;$B$11,$B$18*TANH($B$19*(D429-0)+$B$26),IF(D429&lt;$B$13,IF($B$28&lt;$B$21,$B$21*TANH($B$22*(D429-$B$11)+$B$29),$B$21*_xlfn.COTH($B$22*(D429-$B$11)+$B$30)),$B$23*($B$32-$B$23*TAN($B$33*(D429-$B$13)))/($B$23+$B$32*TAN($B$33*(D429-$B$13))))))</f>
        <v>24.076698599087432</v>
      </c>
      <c r="I429">
        <f t="shared" si="40"/>
        <v>7.1264256960126051</v>
      </c>
      <c r="J429">
        <f t="shared" si="41"/>
        <v>186.09575519108529</v>
      </c>
    </row>
    <row r="430" spans="1:10">
      <c r="A430">
        <v>19.344999999999999</v>
      </c>
      <c r="B430">
        <v>8256.25</v>
      </c>
      <c r="C430">
        <v>124.562</v>
      </c>
      <c r="D430">
        <f t="shared" si="42"/>
        <v>18.90479243611021</v>
      </c>
      <c r="E430">
        <f t="shared" si="43"/>
        <v>2516.4008574980999</v>
      </c>
      <c r="F430">
        <f t="shared" si="44"/>
        <v>2516.9790431059855</v>
      </c>
      <c r="G430">
        <f t="shared" si="39"/>
        <v>37.966497600000004</v>
      </c>
      <c r="H430">
        <f t="shared" si="45"/>
        <v>23.577165730248964</v>
      </c>
      <c r="I430">
        <f t="shared" si="40"/>
        <v>0.33429859716609117</v>
      </c>
      <c r="J430">
        <f t="shared" si="41"/>
        <v>207.05287165783295</v>
      </c>
    </row>
    <row r="431" spans="1:10">
      <c r="A431">
        <v>19.395</v>
      </c>
      <c r="B431">
        <v>8271.65</v>
      </c>
      <c r="C431">
        <v>119.05500000000001</v>
      </c>
      <c r="D431">
        <f t="shared" si="42"/>
        <v>18.95479243611021</v>
      </c>
      <c r="E431">
        <f t="shared" si="43"/>
        <v>2521.0947774981</v>
      </c>
      <c r="F431">
        <f t="shared" si="44"/>
        <v>2518.1454210376055</v>
      </c>
      <c r="G431">
        <f t="shared" si="39"/>
        <v>36.287964000000002</v>
      </c>
      <c r="H431">
        <f t="shared" si="45"/>
        <v>23.078014432232514</v>
      </c>
      <c r="I431">
        <f t="shared" si="40"/>
        <v>8.6987035310608078</v>
      </c>
      <c r="J431">
        <f t="shared" si="41"/>
        <v>174.50276758296044</v>
      </c>
    </row>
    <row r="432" spans="1:10">
      <c r="A432">
        <v>19.445</v>
      </c>
      <c r="B432">
        <v>8285.51</v>
      </c>
      <c r="C432">
        <v>107.512</v>
      </c>
      <c r="D432">
        <f t="shared" si="42"/>
        <v>19.004792436110211</v>
      </c>
      <c r="E432">
        <f t="shared" si="43"/>
        <v>2525.3193054981002</v>
      </c>
      <c r="F432">
        <f t="shared" si="44"/>
        <v>2519.286850769367</v>
      </c>
      <c r="G432">
        <f t="shared" ref="G432:G465" si="46">0.3048*C432</f>
        <v>32.769657600000002</v>
      </c>
      <c r="H432">
        <f t="shared" si="45"/>
        <v>22.579236344539808</v>
      </c>
      <c r="I432">
        <f t="shared" ref="I432:I465" si="47">(E432-F432)^2</f>
        <v>36.390510054215881</v>
      </c>
      <c r="J432">
        <f t="shared" ref="J432:J465" si="48">(G432-H432)^2</f>
        <v>103.84468536373491</v>
      </c>
    </row>
    <row r="433" spans="1:10">
      <c r="A433">
        <v>19.495000000000001</v>
      </c>
      <c r="B433">
        <v>8296.2900000000009</v>
      </c>
      <c r="C433">
        <v>91.255899999999997</v>
      </c>
      <c r="D433">
        <f t="shared" si="42"/>
        <v>19.054792436110212</v>
      </c>
      <c r="E433">
        <f t="shared" si="43"/>
        <v>2528.6050494981</v>
      </c>
      <c r="F433">
        <f t="shared" si="44"/>
        <v>2520.4033507532827</v>
      </c>
      <c r="G433">
        <f t="shared" si="46"/>
        <v>27.814798320000001</v>
      </c>
      <c r="H433">
        <f t="shared" si="45"/>
        <v>22.080823131023475</v>
      </c>
      <c r="I433">
        <f t="shared" si="47"/>
        <v>67.267862300738486</v>
      </c>
      <c r="J433">
        <f t="shared" si="48"/>
        <v>32.878471467798384</v>
      </c>
    </row>
    <row r="434" spans="1:10">
      <c r="A434">
        <v>19.545000000000002</v>
      </c>
      <c r="B434">
        <v>8300.92</v>
      </c>
      <c r="C434">
        <v>72.436300000000003</v>
      </c>
      <c r="D434">
        <f t="shared" si="42"/>
        <v>19.104792436110213</v>
      </c>
      <c r="E434">
        <f t="shared" si="43"/>
        <v>2530.0162734981</v>
      </c>
      <c r="F434">
        <f t="shared" si="44"/>
        <v>2521.4949390251536</v>
      </c>
      <c r="G434">
        <f t="shared" si="46"/>
        <v>22.078584240000001</v>
      </c>
      <c r="H434">
        <f t="shared" si="45"/>
        <v>21.582766479316817</v>
      </c>
      <c r="I434">
        <f t="shared" si="47"/>
        <v>72.613141199824085</v>
      </c>
      <c r="J434">
        <f t="shared" si="48"/>
        <v>0.24583525180888774</v>
      </c>
    </row>
    <row r="435" spans="1:10">
      <c r="A435">
        <v>19.594999999999999</v>
      </c>
      <c r="B435">
        <v>8299.3799999999992</v>
      </c>
      <c r="C435">
        <v>53.5961</v>
      </c>
      <c r="D435">
        <f t="shared" si="42"/>
        <v>19.15479243611021</v>
      </c>
      <c r="E435">
        <f t="shared" si="43"/>
        <v>2529.5468814980995</v>
      </c>
      <c r="F435">
        <f t="shared" si="44"/>
        <v>2522.5616332057461</v>
      </c>
      <c r="G435">
        <f t="shared" si="46"/>
        <v>16.336091280000002</v>
      </c>
      <c r="H435">
        <f t="shared" si="45"/>
        <v>21.085058100267251</v>
      </c>
      <c r="I435">
        <f t="shared" si="47"/>
        <v>48.793693705825952</v>
      </c>
      <c r="J435">
        <f t="shared" si="48"/>
        <v>22.552685859999226</v>
      </c>
    </row>
    <row r="436" spans="1:10">
      <c r="A436">
        <v>19.645</v>
      </c>
      <c r="B436">
        <v>8294.75</v>
      </c>
      <c r="C436">
        <v>37.152299999999997</v>
      </c>
      <c r="D436">
        <f t="shared" si="42"/>
        <v>19.20479243611021</v>
      </c>
      <c r="E436">
        <f t="shared" si="43"/>
        <v>2528.1356574981</v>
      </c>
      <c r="F436">
        <f t="shared" si="44"/>
        <v>2523.6034505019375</v>
      </c>
      <c r="G436">
        <f t="shared" si="46"/>
        <v>11.32402104</v>
      </c>
      <c r="H436">
        <f t="shared" si="45"/>
        <v>20.587689727372421</v>
      </c>
      <c r="I436">
        <f t="shared" si="47"/>
        <v>20.54090025606509</v>
      </c>
      <c r="J436">
        <f t="shared" si="48"/>
        <v>85.815557549404275</v>
      </c>
    </row>
    <row r="437" spans="1:10">
      <c r="A437">
        <v>19.695</v>
      </c>
      <c r="B437">
        <v>8288.59</v>
      </c>
      <c r="C437">
        <v>24.944600000000001</v>
      </c>
      <c r="D437">
        <f t="shared" si="42"/>
        <v>19.254792436110211</v>
      </c>
      <c r="E437">
        <f t="shared" si="43"/>
        <v>2526.2580894981002</v>
      </c>
      <c r="F437">
        <f t="shared" si="44"/>
        <v>2524.6204077078337</v>
      </c>
      <c r="G437">
        <f t="shared" si="46"/>
        <v>7.603114080000001</v>
      </c>
      <c r="H437">
        <f t="shared" si="45"/>
        <v>20.090653116220295</v>
      </c>
      <c r="I437">
        <f t="shared" si="47"/>
        <v>2.6820016461703893</v>
      </c>
      <c r="J437">
        <f t="shared" si="48"/>
        <v>155.93863118112569</v>
      </c>
    </row>
    <row r="438" spans="1:10">
      <c r="A438">
        <v>19.745000000000001</v>
      </c>
      <c r="B438">
        <v>8287.0499999999993</v>
      </c>
      <c r="C438">
        <v>17.984300000000001</v>
      </c>
      <c r="D438">
        <f t="shared" si="42"/>
        <v>19.304792436110212</v>
      </c>
      <c r="E438">
        <f t="shared" si="43"/>
        <v>2525.7886974980997</v>
      </c>
      <c r="F438">
        <f t="shared" si="44"/>
        <v>2525.6125212058619</v>
      </c>
      <c r="G438">
        <f t="shared" si="46"/>
        <v>5.481614640000001</v>
      </c>
      <c r="H438">
        <f t="shared" si="45"/>
        <v>19.593940043931433</v>
      </c>
      <c r="I438">
        <f t="shared" si="47"/>
        <v>3.1038085946683142E-2</v>
      </c>
      <c r="J438">
        <f t="shared" si="48"/>
        <v>199.15772830644846</v>
      </c>
    </row>
    <row r="439" spans="1:10">
      <c r="A439">
        <v>19.795000000000002</v>
      </c>
      <c r="B439">
        <v>8287.0499999999993</v>
      </c>
      <c r="C439">
        <v>16.4465</v>
      </c>
      <c r="D439">
        <f t="shared" si="42"/>
        <v>19.354792436110213</v>
      </c>
      <c r="E439">
        <f t="shared" si="43"/>
        <v>2525.7886974980997</v>
      </c>
      <c r="F439">
        <f t="shared" si="44"/>
        <v>2526.5798069678317</v>
      </c>
      <c r="G439">
        <f t="shared" si="46"/>
        <v>5.0128932000000006</v>
      </c>
      <c r="H439">
        <f t="shared" si="45"/>
        <v>19.097542308604915</v>
      </c>
      <c r="I439">
        <f t="shared" si="47"/>
        <v>0.62585419309958934</v>
      </c>
      <c r="J439">
        <f t="shared" si="48"/>
        <v>198.37734051252519</v>
      </c>
    </row>
    <row r="440" spans="1:10">
      <c r="A440">
        <v>19.844999999999999</v>
      </c>
      <c r="B440">
        <v>8287.0499999999993</v>
      </c>
      <c r="C440">
        <v>19.857700000000001</v>
      </c>
      <c r="D440">
        <f t="shared" si="42"/>
        <v>19.40479243611021</v>
      </c>
      <c r="E440">
        <f t="shared" si="43"/>
        <v>2525.7886974980997</v>
      </c>
      <c r="F440">
        <f t="shared" si="44"/>
        <v>2527.5222805559697</v>
      </c>
      <c r="G440">
        <f t="shared" si="46"/>
        <v>6.0526269600000004</v>
      </c>
      <c r="H440">
        <f t="shared" si="45"/>
        <v>18.601451728766911</v>
      </c>
      <c r="I440">
        <f t="shared" si="47"/>
        <v>3.0053102185337757</v>
      </c>
      <c r="J440">
        <f t="shared" si="48"/>
        <v>157.47300307721787</v>
      </c>
    </row>
    <row r="441" spans="1:10">
      <c r="A441">
        <v>19.895</v>
      </c>
      <c r="B441">
        <v>8288.59</v>
      </c>
      <c r="C441">
        <v>27.363900000000001</v>
      </c>
      <c r="D441">
        <f t="shared" si="42"/>
        <v>19.45479243611021</v>
      </c>
      <c r="E441">
        <f t="shared" si="43"/>
        <v>2526.2580894981002</v>
      </c>
      <c r="F441">
        <f t="shared" si="44"/>
        <v>2528.4399571239292</v>
      </c>
      <c r="G441">
        <f t="shared" si="46"/>
        <v>8.3405167200000001</v>
      </c>
      <c r="H441">
        <f t="shared" si="45"/>
        <v>18.105660142821932</v>
      </c>
      <c r="I441">
        <f t="shared" si="47"/>
        <v>4.7605463366406759</v>
      </c>
      <c r="J441">
        <f t="shared" si="48"/>
        <v>95.358026068282442</v>
      </c>
    </row>
    <row r="442" spans="1:10">
      <c r="A442">
        <v>19.945</v>
      </c>
      <c r="B442">
        <v>8290.1299999999992</v>
      </c>
      <c r="C442">
        <v>37.956600000000002</v>
      </c>
      <c r="D442">
        <f t="shared" si="42"/>
        <v>19.504792436110211</v>
      </c>
      <c r="E442">
        <f t="shared" si="43"/>
        <v>2526.7274814980997</v>
      </c>
      <c r="F442">
        <f t="shared" si="44"/>
        <v>2529.3328514177683</v>
      </c>
      <c r="G442">
        <f t="shared" si="46"/>
        <v>11.569171680000002</v>
      </c>
      <c r="H442">
        <f t="shared" si="45"/>
        <v>17.610159408507233</v>
      </c>
      <c r="I442">
        <f t="shared" si="47"/>
        <v>6.7879524183142097</v>
      </c>
      <c r="J442">
        <f t="shared" si="48"/>
        <v>36.493532735974952</v>
      </c>
    </row>
    <row r="443" spans="1:10">
      <c r="A443">
        <v>19.995000000000001</v>
      </c>
      <c r="B443">
        <v>8291.67</v>
      </c>
      <c r="C443">
        <v>50.577399999999997</v>
      </c>
      <c r="D443">
        <f t="shared" si="42"/>
        <v>19.554792436110212</v>
      </c>
      <c r="E443">
        <f t="shared" si="43"/>
        <v>2527.1968734981001</v>
      </c>
      <c r="F443">
        <f t="shared" si="44"/>
        <v>2530.2009777769058</v>
      </c>
      <c r="G443">
        <f t="shared" si="46"/>
        <v>15.41599152</v>
      </c>
      <c r="H443">
        <f t="shared" si="45"/>
        <v>17.114941402349569</v>
      </c>
      <c r="I443">
        <f t="shared" si="47"/>
        <v>9.0246425179387053</v>
      </c>
      <c r="J443">
        <f t="shared" si="48"/>
        <v>2.8864307027356122</v>
      </c>
    </row>
    <row r="444" spans="1:10">
      <c r="A444">
        <v>20.045000000000002</v>
      </c>
      <c r="B444">
        <v>8294.75</v>
      </c>
      <c r="C444">
        <v>64.096000000000004</v>
      </c>
      <c r="D444">
        <f t="shared" si="42"/>
        <v>19.604792436110213</v>
      </c>
      <c r="E444">
        <f t="shared" si="43"/>
        <v>2528.1356574981</v>
      </c>
      <c r="F444">
        <f t="shared" si="44"/>
        <v>2531.0443501350428</v>
      </c>
      <c r="G444">
        <f t="shared" si="46"/>
        <v>19.5364608</v>
      </c>
      <c r="H444">
        <f t="shared" si="45"/>
        <v>16.619998019124594</v>
      </c>
      <c r="I444">
        <f t="shared" si="47"/>
        <v>8.4604928562050272</v>
      </c>
      <c r="J444">
        <f t="shared" si="48"/>
        <v>8.505755152231508</v>
      </c>
    </row>
    <row r="445" spans="1:10">
      <c r="A445">
        <v>20.094999999999999</v>
      </c>
      <c r="B445">
        <v>8296.2900000000009</v>
      </c>
      <c r="C445">
        <v>77.228099999999998</v>
      </c>
      <c r="D445">
        <f t="shared" si="42"/>
        <v>19.65479243611021</v>
      </c>
      <c r="E445">
        <f t="shared" si="43"/>
        <v>2528.6050494981</v>
      </c>
      <c r="F445">
        <f t="shared" si="44"/>
        <v>2531.8629820210654</v>
      </c>
      <c r="G445">
        <f t="shared" si="46"/>
        <v>23.539124879999999</v>
      </c>
      <c r="H445">
        <f t="shared" si="45"/>
        <v>16.125321171318912</v>
      </c>
      <c r="I445">
        <f t="shared" si="47"/>
        <v>10.614124324195355</v>
      </c>
      <c r="J445">
        <f t="shared" si="48"/>
        <v>54.964485430853436</v>
      </c>
    </row>
    <row r="446" spans="1:10">
      <c r="A446">
        <v>20.145</v>
      </c>
      <c r="B446">
        <v>8297.84</v>
      </c>
      <c r="C446">
        <v>88.493200000000002</v>
      </c>
      <c r="D446">
        <f t="shared" si="42"/>
        <v>19.70479243611021</v>
      </c>
      <c r="E446">
        <f t="shared" si="43"/>
        <v>2529.0774894981</v>
      </c>
      <c r="F446">
        <f t="shared" si="44"/>
        <v>2532.6568865599165</v>
      </c>
      <c r="G446">
        <f t="shared" si="46"/>
        <v>26.97272736</v>
      </c>
      <c r="H446">
        <f t="shared" si="45"/>
        <v>15.630902788594279</v>
      </c>
      <c r="I446">
        <f t="shared" si="47"/>
        <v>12.812083326140648</v>
      </c>
      <c r="J446">
        <f t="shared" si="48"/>
        <v>128.63698460854258</v>
      </c>
    </row>
    <row r="447" spans="1:10">
      <c r="A447">
        <v>20.195</v>
      </c>
      <c r="B447">
        <v>8302.4599999999991</v>
      </c>
      <c r="C447">
        <v>96.297899999999998</v>
      </c>
      <c r="D447">
        <f t="shared" si="42"/>
        <v>19.754792436110211</v>
      </c>
      <c r="E447">
        <f t="shared" si="43"/>
        <v>2530.4856654980995</v>
      </c>
      <c r="F447">
        <f t="shared" si="44"/>
        <v>2533.426076473439</v>
      </c>
      <c r="G447">
        <f t="shared" si="46"/>
        <v>29.351599920000002</v>
      </c>
      <c r="H447">
        <f t="shared" si="45"/>
        <v>15.136734817254693</v>
      </c>
      <c r="I447">
        <f t="shared" si="47"/>
        <v>8.64601670389726</v>
      </c>
      <c r="J447">
        <f t="shared" si="48"/>
        <v>202.06238988924639</v>
      </c>
    </row>
    <row r="448" spans="1:10">
      <c r="A448">
        <v>20.245000000000001</v>
      </c>
      <c r="B448">
        <v>8310.17</v>
      </c>
      <c r="C448">
        <v>99.173500000000004</v>
      </c>
      <c r="D448">
        <f t="shared" si="42"/>
        <v>19.804792436110212</v>
      </c>
      <c r="E448">
        <f t="shared" si="43"/>
        <v>2532.8356734980998</v>
      </c>
      <c r="F448">
        <f t="shared" si="44"/>
        <v>2534.170564081197</v>
      </c>
      <c r="G448">
        <f t="shared" si="46"/>
        <v>30.228082800000003</v>
      </c>
      <c r="H448">
        <f t="shared" si="45"/>
        <v>14.642809219715117</v>
      </c>
      <c r="I448">
        <f t="shared" si="47"/>
        <v>1.7819328688414462</v>
      </c>
      <c r="J448">
        <f t="shared" si="48"/>
        <v>242.90075257232607</v>
      </c>
    </row>
    <row r="449" spans="1:10">
      <c r="A449">
        <v>20.295000000000002</v>
      </c>
      <c r="B449">
        <v>8322.5</v>
      </c>
      <c r="C449">
        <v>96.112499999999997</v>
      </c>
      <c r="D449">
        <f t="shared" si="42"/>
        <v>19.854792436110213</v>
      </c>
      <c r="E449">
        <f t="shared" si="43"/>
        <v>2536.5938574981001</v>
      </c>
      <c r="F449">
        <f t="shared" si="44"/>
        <v>2534.8903613012658</v>
      </c>
      <c r="G449">
        <f t="shared" si="46"/>
        <v>29.295090000000002</v>
      </c>
      <c r="H449">
        <f t="shared" si="45"/>
        <v>14.14911797397297</v>
      </c>
      <c r="I449">
        <f t="shared" si="47"/>
        <v>2.901899292628904</v>
      </c>
      <c r="J449">
        <f t="shared" si="48"/>
        <v>229.4004686131934</v>
      </c>
    </row>
    <row r="450" spans="1:10">
      <c r="A450">
        <v>20.344999999999999</v>
      </c>
      <c r="B450">
        <v>8334.85</v>
      </c>
      <c r="C450">
        <v>86.894199999999998</v>
      </c>
      <c r="D450">
        <f t="shared" si="42"/>
        <v>19.90479243611021</v>
      </c>
      <c r="E450">
        <f t="shared" si="43"/>
        <v>2540.3581374980999</v>
      </c>
      <c r="F450">
        <f t="shared" si="44"/>
        <v>2535.5854796510002</v>
      </c>
      <c r="G450">
        <f t="shared" si="46"/>
        <v>26.485352160000001</v>
      </c>
      <c r="H450">
        <f t="shared" si="45"/>
        <v>13.655653073081368</v>
      </c>
      <c r="I450">
        <f t="shared" si="47"/>
        <v>22.778262925482423</v>
      </c>
      <c r="J450">
        <f t="shared" si="48"/>
        <v>164.60117866088083</v>
      </c>
    </row>
    <row r="451" spans="1:10">
      <c r="A451">
        <v>20.395</v>
      </c>
      <c r="B451">
        <v>8345.65</v>
      </c>
      <c r="C451">
        <v>72.265100000000004</v>
      </c>
      <c r="D451">
        <f t="shared" si="42"/>
        <v>19.95479243611021</v>
      </c>
      <c r="E451">
        <f t="shared" si="43"/>
        <v>2543.6499774980998</v>
      </c>
      <c r="F451">
        <f t="shared" si="44"/>
        <v>2536.2559302477734</v>
      </c>
      <c r="G451">
        <f t="shared" si="46"/>
        <v>22.026402480000002</v>
      </c>
      <c r="H451">
        <f t="shared" si="45"/>
        <v>13.162406524624654</v>
      </c>
      <c r="I451">
        <f t="shared" si="47"/>
        <v>54.671934740058902</v>
      </c>
      <c r="J451">
        <f t="shared" si="48"/>
        <v>78.570424296910531</v>
      </c>
    </row>
    <row r="452" spans="1:10">
      <c r="A452">
        <v>20.445</v>
      </c>
      <c r="B452">
        <v>8351.83</v>
      </c>
      <c r="C452">
        <v>53.885800000000003</v>
      </c>
      <c r="D452">
        <f t="shared" si="42"/>
        <v>20.004792436110211</v>
      </c>
      <c r="E452">
        <f t="shared" si="43"/>
        <v>2545.5336414980998</v>
      </c>
      <c r="F452">
        <f t="shared" si="44"/>
        <v>2536.901723809689</v>
      </c>
      <c r="G452">
        <f t="shared" si="46"/>
        <v>16.424391840000002</v>
      </c>
      <c r="H452">
        <f t="shared" si="45"/>
        <v>12.669370350195846</v>
      </c>
      <c r="I452">
        <f t="shared" si="47"/>
        <v>74.510002979499163</v>
      </c>
      <c r="J452">
        <f t="shared" si="48"/>
        <v>14.10018638889102</v>
      </c>
    </row>
    <row r="453" spans="1:10">
      <c r="A453">
        <v>20.495000000000001</v>
      </c>
      <c r="B453">
        <v>8351.83</v>
      </c>
      <c r="C453">
        <v>34.034500000000001</v>
      </c>
      <c r="D453">
        <f t="shared" si="42"/>
        <v>20.054792436110212</v>
      </c>
      <c r="E453">
        <f t="shared" si="43"/>
        <v>2545.5336414980998</v>
      </c>
      <c r="F453">
        <f t="shared" si="44"/>
        <v>2537.5228706562707</v>
      </c>
      <c r="G453">
        <f t="shared" si="46"/>
        <v>10.373715600000001</v>
      </c>
      <c r="H453">
        <f t="shared" si="45"/>
        <v>12.176536584876001</v>
      </c>
      <c r="I453">
        <f t="shared" si="47"/>
        <v>64.172449480298852</v>
      </c>
      <c r="J453">
        <f t="shared" si="48"/>
        <v>3.2501635035092704</v>
      </c>
    </row>
    <row r="454" spans="1:10">
      <c r="A454">
        <v>20.545000000000002</v>
      </c>
      <c r="B454">
        <v>8348.73</v>
      </c>
      <c r="C454">
        <v>15.149900000000001</v>
      </c>
      <c r="D454">
        <f t="shared" si="42"/>
        <v>20.104792436110213</v>
      </c>
      <c r="E454">
        <f t="shared" si="43"/>
        <v>2544.5887614980998</v>
      </c>
      <c r="F454">
        <f t="shared" si="44"/>
        <v>2538.1193807091222</v>
      </c>
      <c r="G454">
        <f t="shared" si="46"/>
        <v>4.6176895200000008</v>
      </c>
      <c r="H454">
        <f t="shared" si="45"/>
        <v>11.683897276715454</v>
      </c>
      <c r="I454">
        <f t="shared" si="47"/>
        <v>41.852887792791918</v>
      </c>
      <c r="J454">
        <f t="shared" si="48"/>
        <v>49.931292061065641</v>
      </c>
    </row>
    <row r="455" spans="1:10">
      <c r="A455">
        <v>20.594999999999999</v>
      </c>
      <c r="B455">
        <v>8342.56</v>
      </c>
      <c r="C455">
        <v>-0.64786299999999997</v>
      </c>
      <c r="D455">
        <f t="shared" si="42"/>
        <v>20.15479243611021</v>
      </c>
      <c r="E455">
        <f t="shared" si="43"/>
        <v>2542.7081454980998</v>
      </c>
      <c r="F455">
        <f t="shared" si="44"/>
        <v>2538.6912634925634</v>
      </c>
      <c r="G455">
        <f t="shared" si="46"/>
        <v>-0.19746864240000001</v>
      </c>
      <c r="H455">
        <f t="shared" si="45"/>
        <v>11.191444486216724</v>
      </c>
      <c r="I455">
        <f t="shared" si="47"/>
        <v>16.135341046402491</v>
      </c>
      <c r="J455">
        <f t="shared" si="48"/>
        <v>129.7073422511784</v>
      </c>
    </row>
    <row r="456" spans="1:10">
      <c r="A456">
        <v>20.645</v>
      </c>
      <c r="B456">
        <v>8336.39</v>
      </c>
      <c r="C456">
        <v>-11.9138</v>
      </c>
      <c r="D456">
        <f t="shared" si="42"/>
        <v>20.20479243611021</v>
      </c>
      <c r="E456">
        <f t="shared" si="43"/>
        <v>2540.8275294980999</v>
      </c>
      <c r="F456">
        <f t="shared" si="44"/>
        <v>2539.238528134239</v>
      </c>
      <c r="G456">
        <f t="shared" si="46"/>
        <v>-3.6313262400000004</v>
      </c>
      <c r="H456">
        <f t="shared" si="45"/>
        <v>10.699170285819212</v>
      </c>
      <c r="I456">
        <f t="shared" si="47"/>
        <v>2.5249253343518516</v>
      </c>
      <c r="J456">
        <f t="shared" si="48"/>
        <v>205.3631306765165</v>
      </c>
    </row>
    <row r="457" spans="1:10">
      <c r="A457">
        <v>20.695</v>
      </c>
      <c r="B457">
        <v>8333.2999999999993</v>
      </c>
      <c r="C457">
        <v>-18.022300000000001</v>
      </c>
      <c r="D457">
        <f t="shared" si="42"/>
        <v>20.254792436110211</v>
      </c>
      <c r="E457">
        <f t="shared" si="43"/>
        <v>2539.8856974980999</v>
      </c>
      <c r="F457">
        <f t="shared" si="44"/>
        <v>2539.7611833657052</v>
      </c>
      <c r="G457">
        <f t="shared" si="46"/>
        <v>-5.493197040000001</v>
      </c>
      <c r="H457">
        <f t="shared" si="45"/>
        <v>10.207066759385553</v>
      </c>
      <c r="I457">
        <f t="shared" si="47"/>
        <v>1.5503769166024592E-2</v>
      </c>
      <c r="J457">
        <f t="shared" si="48"/>
        <v>246.49828337029649</v>
      </c>
    </row>
    <row r="458" spans="1:10">
      <c r="A458">
        <v>20.745000000000001</v>
      </c>
      <c r="B458">
        <v>8331.76</v>
      </c>
      <c r="C458">
        <v>-19.087</v>
      </c>
      <c r="D458">
        <f t="shared" si="42"/>
        <v>20.304792436110212</v>
      </c>
      <c r="E458">
        <f t="shared" si="43"/>
        <v>2539.4163054981</v>
      </c>
      <c r="F458">
        <f t="shared" si="44"/>
        <v>2540.2592375229842</v>
      </c>
      <c r="G458">
        <f t="shared" si="46"/>
        <v>-5.8177175999999999</v>
      </c>
      <c r="H458">
        <f t="shared" si="45"/>
        <v>9.7151260016894501</v>
      </c>
      <c r="I458">
        <f t="shared" si="47"/>
        <v>0.71053439857545964</v>
      </c>
      <c r="J458">
        <f t="shared" si="48"/>
        <v>241.26923035454487</v>
      </c>
    </row>
    <row r="459" spans="1:10">
      <c r="A459">
        <v>20.795000000000002</v>
      </c>
      <c r="B459">
        <v>8330.2199999999993</v>
      </c>
      <c r="C459">
        <v>-15.7254</v>
      </c>
      <c r="D459">
        <f t="shared" si="42"/>
        <v>20.354792436110213</v>
      </c>
      <c r="E459">
        <f t="shared" si="43"/>
        <v>2538.9469134980995</v>
      </c>
      <c r="F459">
        <f t="shared" si="44"/>
        <v>2540.7326985471009</v>
      </c>
      <c r="G459">
        <f t="shared" si="46"/>
        <v>-4.7931019200000007</v>
      </c>
      <c r="H459">
        <f t="shared" si="45"/>
        <v>9.2233401179050656</v>
      </c>
      <c r="I459">
        <f t="shared" si="47"/>
        <v>3.1890282412366946</v>
      </c>
      <c r="J459">
        <f t="shared" si="48"/>
        <v>196.46064740195231</v>
      </c>
    </row>
    <row r="460" spans="1:10">
      <c r="A460">
        <v>20.844999999999999</v>
      </c>
      <c r="B460">
        <v>8330.2199999999993</v>
      </c>
      <c r="C460">
        <v>-8.7776700000000005</v>
      </c>
      <c r="D460">
        <f t="shared" si="42"/>
        <v>20.40479243611021</v>
      </c>
      <c r="E460">
        <f t="shared" si="43"/>
        <v>2538.9469134980995</v>
      </c>
      <c r="F460">
        <f t="shared" si="44"/>
        <v>2541.1815739845861</v>
      </c>
      <c r="G460">
        <f t="shared" si="46"/>
        <v>-2.6754338160000004</v>
      </c>
      <c r="H460">
        <f t="shared" si="45"/>
        <v>8.7317012230976996</v>
      </c>
      <c r="I460">
        <f t="shared" si="47"/>
        <v>4.9937074898641631</v>
      </c>
      <c r="J460">
        <f t="shared" si="48"/>
        <v>130.12272980021046</v>
      </c>
    </row>
    <row r="461" spans="1:10">
      <c r="A461">
        <v>20.895</v>
      </c>
      <c r="B461">
        <v>8328.67</v>
      </c>
      <c r="C461">
        <v>0.91188800000000003</v>
      </c>
      <c r="D461">
        <f t="shared" si="42"/>
        <v>20.45479243611021</v>
      </c>
      <c r="E461">
        <f t="shared" si="43"/>
        <v>2538.4744734981</v>
      </c>
      <c r="F461">
        <f t="shared" si="44"/>
        <v>2541.6058709879621</v>
      </c>
      <c r="G461">
        <f t="shared" si="46"/>
        <v>0.27794346240000001</v>
      </c>
      <c r="H461">
        <f t="shared" si="45"/>
        <v>8.240201441715886</v>
      </c>
      <c r="I461">
        <f t="shared" si="47"/>
        <v>9.8056502395149003</v>
      </c>
      <c r="J461">
        <f t="shared" si="48"/>
        <v>63.397552129179502</v>
      </c>
    </row>
    <row r="462" spans="1:10">
      <c r="A462">
        <v>20.945</v>
      </c>
      <c r="B462">
        <v>8330.2199999999993</v>
      </c>
      <c r="C462">
        <v>12.5832</v>
      </c>
      <c r="D462">
        <f t="shared" si="42"/>
        <v>20.504792436110211</v>
      </c>
      <c r="E462">
        <f t="shared" si="43"/>
        <v>2538.9469134980995</v>
      </c>
      <c r="F462">
        <f t="shared" si="44"/>
        <v>2542.0055963161985</v>
      </c>
      <c r="G462">
        <f t="shared" si="46"/>
        <v>3.83535936</v>
      </c>
      <c r="H462">
        <f t="shared" si="45"/>
        <v>7.7488329070848811</v>
      </c>
      <c r="I462">
        <f t="shared" si="47"/>
        <v>9.3555405817339601</v>
      </c>
      <c r="J462">
        <f t="shared" si="48"/>
        <v>15.315275203733121</v>
      </c>
    </row>
    <row r="463" spans="1:10">
      <c r="A463">
        <v>20.995000000000001</v>
      </c>
      <c r="B463">
        <v>8330.2199999999993</v>
      </c>
      <c r="C463">
        <v>25.513999999999999</v>
      </c>
      <c r="D463">
        <f t="shared" si="42"/>
        <v>20.554792436110212</v>
      </c>
      <c r="E463">
        <f t="shared" si="43"/>
        <v>2538.9469134980995</v>
      </c>
      <c r="F463">
        <f t="shared" si="44"/>
        <v>2542.3807563351406</v>
      </c>
      <c r="G463">
        <f t="shared" si="46"/>
        <v>7.7766672000000003</v>
      </c>
      <c r="H463">
        <f t="shared" si="45"/>
        <v>7.2575877609012167</v>
      </c>
      <c r="I463">
        <f t="shared" si="47"/>
        <v>11.791276629498359</v>
      </c>
      <c r="J463">
        <f t="shared" si="48"/>
        <v>0.26944346409510783</v>
      </c>
    </row>
    <row r="464" spans="1:10">
      <c r="A464">
        <v>21.045000000000002</v>
      </c>
      <c r="B464">
        <v>8330.2199999999993</v>
      </c>
      <c r="C464">
        <v>38.889200000000002</v>
      </c>
      <c r="D464">
        <f t="shared" si="42"/>
        <v>20.604792436110213</v>
      </c>
      <c r="E464">
        <f t="shared" si="43"/>
        <v>2538.9469134980995</v>
      </c>
      <c r="F464">
        <f t="shared" si="44"/>
        <v>2542.7313570179181</v>
      </c>
      <c r="G464">
        <f t="shared" si="46"/>
        <v>11.853428160000002</v>
      </c>
      <c r="H464">
        <f t="shared" si="45"/>
        <v>6.7664581527283598</v>
      </c>
      <c r="I464">
        <f t="shared" si="47"/>
        <v>14.322012754696418</v>
      </c>
      <c r="J464">
        <f t="shared" si="48"/>
        <v>25.877263854881249</v>
      </c>
    </row>
    <row r="465" spans="1:10">
      <c r="A465">
        <v>21.094999999999999</v>
      </c>
      <c r="B465">
        <v>8331.76</v>
      </c>
      <c r="C465">
        <v>51.6753</v>
      </c>
      <c r="D465">
        <f t="shared" si="42"/>
        <v>20.65479243611021</v>
      </c>
      <c r="E465">
        <f t="shared" si="43"/>
        <v>2539.4163054981</v>
      </c>
      <c r="F465">
        <f t="shared" si="44"/>
        <v>2543.0574039453254</v>
      </c>
      <c r="G465">
        <f t="shared" si="46"/>
        <v>15.750631440000001</v>
      </c>
      <c r="H465">
        <f t="shared" si="45"/>
        <v>6.2754362394935832</v>
      </c>
      <c r="I465">
        <f t="shared" si="47"/>
        <v>13.257597902387447</v>
      </c>
      <c r="J465">
        <f t="shared" si="48"/>
        <v>89.779324087699862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58"/>
  <sheetViews>
    <sheetView workbookViewId="0">
      <selection activeCell="B2" sqref="B2"/>
    </sheetView>
  </sheetViews>
  <sheetFormatPr baseColWidth="10" defaultRowHeight="16"/>
  <sheetData>
    <row r="1" spans="1:11">
      <c r="A1" t="s">
        <v>0</v>
      </c>
      <c r="B1" s="1">
        <v>3.55</v>
      </c>
      <c r="C1" t="s">
        <v>1</v>
      </c>
      <c r="E1" t="s">
        <v>2</v>
      </c>
      <c r="H1" t="s">
        <v>112</v>
      </c>
      <c r="I1" t="s">
        <v>72</v>
      </c>
    </row>
    <row r="2" spans="1:11">
      <c r="A2" t="s">
        <v>3</v>
      </c>
      <c r="B2" s="1">
        <v>6.3500000000000001E-2</v>
      </c>
      <c r="C2" t="s">
        <v>4</v>
      </c>
      <c r="E2" t="s">
        <v>133</v>
      </c>
      <c r="H2" t="s">
        <v>73</v>
      </c>
      <c r="I2" t="s">
        <v>74</v>
      </c>
      <c r="J2" t="s">
        <v>75</v>
      </c>
      <c r="K2" t="s">
        <v>76</v>
      </c>
    </row>
    <row r="3" spans="1:11" ht="19">
      <c r="A3" t="s">
        <v>5</v>
      </c>
      <c r="B3">
        <f>PI()/4*B2^2</f>
        <v>3.1669217443593611E-3</v>
      </c>
      <c r="C3" t="s">
        <v>6</v>
      </c>
      <c r="E3" t="s">
        <v>92</v>
      </c>
      <c r="H3">
        <v>0</v>
      </c>
      <c r="I3">
        <v>0</v>
      </c>
      <c r="J3">
        <f>I3*$B$11</f>
        <v>0</v>
      </c>
      <c r="K3">
        <f t="shared" ref="K3:K27" si="0">(J4-J3)/(H4-H3)</f>
        <v>1327.0208289548996</v>
      </c>
    </row>
    <row r="4" spans="1:11" ht="18">
      <c r="A4" t="s">
        <v>7</v>
      </c>
      <c r="B4" s="1">
        <v>298.14999999999998</v>
      </c>
      <c r="C4" t="s">
        <v>8</v>
      </c>
      <c r="E4" t="s">
        <v>18</v>
      </c>
      <c r="F4" s="9">
        <v>1259.9000000000001</v>
      </c>
      <c r="G4" t="s">
        <v>19</v>
      </c>
      <c r="H4">
        <v>1.2E-2</v>
      </c>
      <c r="I4">
        <v>16.22</v>
      </c>
      <c r="J4">
        <f t="shared" ref="J4:J27" si="1">I4*$B$11</f>
        <v>15.924249947458796</v>
      </c>
      <c r="K4">
        <f t="shared" si="0"/>
        <v>34261.354289956915</v>
      </c>
    </row>
    <row r="5" spans="1:11" ht="18">
      <c r="A5" t="s">
        <v>9</v>
      </c>
      <c r="B5" s="1">
        <v>101325</v>
      </c>
      <c r="C5" t="s">
        <v>10</v>
      </c>
      <c r="E5" t="s">
        <v>108</v>
      </c>
      <c r="F5">
        <f>B11*F4</f>
        <v>1236.9274049817102</v>
      </c>
      <c r="G5" t="s">
        <v>19</v>
      </c>
      <c r="H5">
        <v>2.1000000000000001E-2</v>
      </c>
      <c r="I5">
        <v>330.29899999999998</v>
      </c>
      <c r="J5">
        <f t="shared" si="1"/>
        <v>324.27643855707106</v>
      </c>
      <c r="K5">
        <f t="shared" si="0"/>
        <v>28470.56919295152</v>
      </c>
    </row>
    <row r="6" spans="1:11">
      <c r="A6" s="2" t="s">
        <v>11</v>
      </c>
      <c r="B6" s="3">
        <v>8.3144597999999998</v>
      </c>
      <c r="C6" t="s">
        <v>12</v>
      </c>
      <c r="H6">
        <v>2.7E-2</v>
      </c>
      <c r="I6">
        <v>504.29500000000002</v>
      </c>
      <c r="J6">
        <f t="shared" si="1"/>
        <v>495.09985371478012</v>
      </c>
      <c r="K6">
        <f t="shared" si="0"/>
        <v>4266.808162150076</v>
      </c>
    </row>
    <row r="7" spans="1:11" ht="18">
      <c r="A7" t="s">
        <v>13</v>
      </c>
      <c r="B7" s="3">
        <v>29</v>
      </c>
      <c r="C7" t="s">
        <v>14</v>
      </c>
      <c r="H7">
        <v>4.5999999999999999E-2</v>
      </c>
      <c r="I7">
        <v>586.87</v>
      </c>
      <c r="J7">
        <f t="shared" si="1"/>
        <v>576.16920879563156</v>
      </c>
      <c r="K7">
        <f t="shared" si="0"/>
        <v>-8525.1134240570773</v>
      </c>
    </row>
    <row r="8" spans="1:11" ht="19">
      <c r="A8" s="4" t="s">
        <v>15</v>
      </c>
      <c r="B8" s="5">
        <f>B5/B6/B4*B7/1000</f>
        <v>1.1853476929524798</v>
      </c>
      <c r="C8" t="s">
        <v>16</v>
      </c>
      <c r="H8">
        <v>5.5E-2</v>
      </c>
      <c r="I8">
        <v>508.71899999999999</v>
      </c>
      <c r="J8">
        <f t="shared" si="1"/>
        <v>499.44318797911785</v>
      </c>
      <c r="K8">
        <f t="shared" si="0"/>
        <v>-4439.48191404103</v>
      </c>
    </row>
    <row r="9" spans="1:11" ht="18">
      <c r="A9" t="s">
        <v>17</v>
      </c>
      <c r="B9" s="6">
        <v>0.59934104659144272</v>
      </c>
      <c r="H9">
        <v>7.0000000000000007E-2</v>
      </c>
      <c r="I9">
        <v>440.89</v>
      </c>
      <c r="J9">
        <f t="shared" si="1"/>
        <v>432.85095926850238</v>
      </c>
      <c r="K9">
        <f t="shared" si="0"/>
        <v>540.17662924261697</v>
      </c>
    </row>
    <row r="10" spans="1:11">
      <c r="A10" t="s">
        <v>22</v>
      </c>
      <c r="B10" s="1">
        <v>0.60398795434952401</v>
      </c>
      <c r="C10" t="s">
        <v>21</v>
      </c>
      <c r="H10">
        <v>0.13700000000000001</v>
      </c>
      <c r="I10">
        <v>477.75400000000002</v>
      </c>
      <c r="J10">
        <f t="shared" si="1"/>
        <v>469.04279342775772</v>
      </c>
      <c r="K10">
        <f t="shared" si="0"/>
        <v>167.03243773732299</v>
      </c>
    </row>
    <row r="11" spans="1:11">
      <c r="A11" t="s">
        <v>77</v>
      </c>
      <c r="B11" s="1">
        <v>0.98176633461521556</v>
      </c>
      <c r="H11">
        <v>0.24099999999999999</v>
      </c>
      <c r="I11">
        <v>495.44799999999998</v>
      </c>
      <c r="J11">
        <f t="shared" si="1"/>
        <v>486.4141669524393</v>
      </c>
      <c r="K11">
        <f t="shared" si="0"/>
        <v>94.708337438301299</v>
      </c>
    </row>
    <row r="12" spans="1:11">
      <c r="A12" t="s">
        <v>23</v>
      </c>
      <c r="B12" s="1">
        <f>AVERAGE(B36:B47)</f>
        <v>0.16666666666666666</v>
      </c>
      <c r="C12" t="s">
        <v>24</v>
      </c>
      <c r="H12">
        <v>0.34799999999999998</v>
      </c>
      <c r="I12">
        <v>505.77</v>
      </c>
      <c r="J12">
        <f t="shared" si="1"/>
        <v>496.54795905833754</v>
      </c>
      <c r="K12">
        <f t="shared" si="0"/>
        <v>25.396744919125211</v>
      </c>
    </row>
    <row r="13" spans="1:11" ht="18">
      <c r="A13" t="s">
        <v>30</v>
      </c>
      <c r="B13">
        <f>0.5*B9*B3*B8/B1</f>
        <v>3.16882870793315E-4</v>
      </c>
      <c r="C13" t="s">
        <v>21</v>
      </c>
      <c r="H13">
        <v>0.69</v>
      </c>
      <c r="I13">
        <v>514.61699999999996</v>
      </c>
      <c r="J13">
        <f t="shared" si="1"/>
        <v>505.23364582067836</v>
      </c>
      <c r="K13">
        <f t="shared" si="0"/>
        <v>-21.887239969542627</v>
      </c>
    </row>
    <row r="14" spans="1:11" ht="19">
      <c r="A14" s="2" t="s">
        <v>27</v>
      </c>
      <c r="B14" s="3">
        <v>9.8066499999999994</v>
      </c>
      <c r="C14" t="s">
        <v>28</v>
      </c>
      <c r="H14">
        <v>1.153</v>
      </c>
      <c r="I14">
        <v>504.29500000000002</v>
      </c>
      <c r="J14">
        <f t="shared" si="1"/>
        <v>495.09985371478012</v>
      </c>
      <c r="K14">
        <f t="shared" si="0"/>
        <v>-44.259527153755243</v>
      </c>
    </row>
    <row r="15" spans="1:11">
      <c r="A15" t="s">
        <v>78</v>
      </c>
      <c r="B15">
        <f>SUM(W36:W458)</f>
        <v>8847.8071590869076</v>
      </c>
      <c r="H15">
        <v>1.9379999999999999</v>
      </c>
      <c r="I15">
        <v>468.90600000000001</v>
      </c>
      <c r="J15">
        <f t="shared" si="1"/>
        <v>460.35612489908226</v>
      </c>
      <c r="K15">
        <f t="shared" si="0"/>
        <v>-44.98375691372545</v>
      </c>
    </row>
    <row r="16" spans="1:11">
      <c r="A16" t="s">
        <v>79</v>
      </c>
      <c r="B16">
        <f>SUM(X36:X458)</f>
        <v>31681.433261320784</v>
      </c>
      <c r="H16">
        <v>2.2919999999999998</v>
      </c>
      <c r="I16">
        <v>452.68599999999998</v>
      </c>
      <c r="J16">
        <f t="shared" si="1"/>
        <v>444.43187495162346</v>
      </c>
      <c r="K16">
        <f t="shared" si="0"/>
        <v>23.161831366242041</v>
      </c>
    </row>
    <row r="17" spans="8:12">
      <c r="H17">
        <v>2.4169999999999998</v>
      </c>
      <c r="I17">
        <v>455.63499999999999</v>
      </c>
      <c r="J17">
        <f t="shared" si="1"/>
        <v>447.32710387240371</v>
      </c>
      <c r="K17">
        <f t="shared" si="0"/>
        <v>-149.75322004035732</v>
      </c>
    </row>
    <row r="18" spans="8:12">
      <c r="H18">
        <v>2.4750000000000001</v>
      </c>
      <c r="I18">
        <v>446.78800000000001</v>
      </c>
      <c r="J18">
        <f t="shared" si="1"/>
        <v>438.64141711006295</v>
      </c>
      <c r="K18">
        <f t="shared" si="0"/>
        <v>-193.01526138535348</v>
      </c>
    </row>
    <row r="19" spans="8:12">
      <c r="H19">
        <v>2.5049999999999999</v>
      </c>
      <c r="I19">
        <v>440.89</v>
      </c>
      <c r="J19">
        <f t="shared" si="1"/>
        <v>432.85095926850238</v>
      </c>
      <c r="K19">
        <f t="shared" si="0"/>
        <v>-2123.2333263278229</v>
      </c>
    </row>
    <row r="20" spans="8:12">
      <c r="H20">
        <v>2.52</v>
      </c>
      <c r="I20">
        <v>408.45</v>
      </c>
      <c r="J20">
        <f t="shared" si="1"/>
        <v>401.00245937358477</v>
      </c>
      <c r="K20">
        <f t="shared" si="0"/>
        <v>-2454.735977734118</v>
      </c>
    </row>
    <row r="21" spans="8:12">
      <c r="H21">
        <v>2.5659999999999998</v>
      </c>
      <c r="I21">
        <v>293.435</v>
      </c>
      <c r="J21">
        <f t="shared" si="1"/>
        <v>288.08460439781578</v>
      </c>
      <c r="K21">
        <f t="shared" si="0"/>
        <v>-2895.3142917658729</v>
      </c>
    </row>
    <row r="22" spans="8:12">
      <c r="H22">
        <v>2.6120000000000001</v>
      </c>
      <c r="I22">
        <v>157.77699999999999</v>
      </c>
      <c r="J22">
        <f t="shared" si="1"/>
        <v>154.90014697658486</v>
      </c>
      <c r="K22">
        <f t="shared" si="0"/>
        <v>-1142.8922752948931</v>
      </c>
    </row>
    <row r="23" spans="8:12">
      <c r="H23">
        <v>2.6880000000000002</v>
      </c>
      <c r="I23">
        <v>69.304000000000002</v>
      </c>
      <c r="J23">
        <f t="shared" si="1"/>
        <v>68.040334054172902</v>
      </c>
      <c r="K23">
        <f t="shared" si="0"/>
        <v>-488.37552317582106</v>
      </c>
    </row>
    <row r="24" spans="8:12">
      <c r="H24">
        <v>2.7709999999999999</v>
      </c>
      <c r="I24">
        <v>28.015999999999998</v>
      </c>
      <c r="J24">
        <f t="shared" si="1"/>
        <v>27.505165630579878</v>
      </c>
      <c r="K24">
        <f t="shared" si="0"/>
        <v>-361.91007408657703</v>
      </c>
    </row>
    <row r="25" spans="8:12">
      <c r="H25">
        <v>2.847</v>
      </c>
      <c r="I25">
        <v>0</v>
      </c>
      <c r="J25">
        <f t="shared" si="1"/>
        <v>0</v>
      </c>
      <c r="K25">
        <f t="shared" si="0"/>
        <v>0</v>
      </c>
    </row>
    <row r="26" spans="8:12">
      <c r="H26">
        <v>3</v>
      </c>
      <c r="I26">
        <v>0</v>
      </c>
      <c r="J26">
        <f t="shared" si="1"/>
        <v>0</v>
      </c>
      <c r="K26">
        <f t="shared" si="0"/>
        <v>0</v>
      </c>
      <c r="L26" t="s">
        <v>80</v>
      </c>
    </row>
    <row r="27" spans="8:12">
      <c r="H27">
        <v>200</v>
      </c>
      <c r="I27">
        <v>0</v>
      </c>
      <c r="J27">
        <f t="shared" si="1"/>
        <v>0</v>
      </c>
      <c r="K27">
        <f t="shared" si="0"/>
        <v>0</v>
      </c>
      <c r="L27" t="s">
        <v>81</v>
      </c>
    </row>
    <row r="34" spans="1:24">
      <c r="F34" s="1"/>
    </row>
    <row r="35" spans="1:24" ht="18">
      <c r="A35" t="s">
        <v>38</v>
      </c>
      <c r="B35" t="s">
        <v>39</v>
      </c>
      <c r="C35" t="s">
        <v>40</v>
      </c>
      <c r="D35" t="s">
        <v>41</v>
      </c>
      <c r="E35" t="s">
        <v>42</v>
      </c>
      <c r="F35" t="s">
        <v>44</v>
      </c>
      <c r="G35" t="s">
        <v>82</v>
      </c>
      <c r="H35" t="s">
        <v>83</v>
      </c>
      <c r="I35" t="s">
        <v>84</v>
      </c>
      <c r="J35" t="s">
        <v>85</v>
      </c>
      <c r="K35" t="s">
        <v>86</v>
      </c>
      <c r="L35" t="s">
        <v>87</v>
      </c>
      <c r="M35" t="s">
        <v>88</v>
      </c>
      <c r="N35" t="s">
        <v>84</v>
      </c>
      <c r="O35" t="s">
        <v>85</v>
      </c>
      <c r="P35" t="s">
        <v>86</v>
      </c>
      <c r="Q35" t="s">
        <v>87</v>
      </c>
      <c r="R35" t="s">
        <v>89</v>
      </c>
      <c r="S35" t="s">
        <v>84</v>
      </c>
      <c r="T35" t="s">
        <v>85</v>
      </c>
      <c r="U35" t="s">
        <v>86</v>
      </c>
      <c r="V35" t="s">
        <v>87</v>
      </c>
      <c r="W35" t="s">
        <v>90</v>
      </c>
      <c r="X35" t="s">
        <v>91</v>
      </c>
    </row>
    <row r="36" spans="1:24">
      <c r="A36">
        <v>0</v>
      </c>
      <c r="B36">
        <v>0</v>
      </c>
      <c r="C36">
        <v>0</v>
      </c>
      <c r="D36">
        <f t="shared" ref="D36:D99" si="2">A36-$B$10</f>
        <v>-0.60398795434952401</v>
      </c>
      <c r="E36">
        <f t="shared" ref="E36:E99" si="3">(B36-$B$12)*0.3048</f>
        <v>-5.0799999999999998E-2</v>
      </c>
      <c r="F36">
        <f>C36*0.3048</f>
        <v>0</v>
      </c>
      <c r="G36">
        <f>A37-A36</f>
        <v>0.05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f t="shared" ref="R36:R99" si="4">VLOOKUP(MAX(0,D36),$H$3:$K$29,4)*(MAX(0,D36)-VLOOKUP(MAX(0,D36),$H$3:$K$29,1))+VLOOKUP(MAX(0,D36),$H$3:$K$29,3)</f>
        <v>0</v>
      </c>
      <c r="S36">
        <v>0</v>
      </c>
      <c r="T36">
        <v>0</v>
      </c>
      <c r="U36">
        <v>0</v>
      </c>
      <c r="V36">
        <v>0</v>
      </c>
      <c r="W36">
        <f>(E36-H36)^2</f>
        <v>2.5806399999999999E-3</v>
      </c>
      <c r="X36">
        <f>(F36-M36)^2</f>
        <v>0</v>
      </c>
    </row>
    <row r="37" spans="1:24">
      <c r="A37">
        <v>0.05</v>
      </c>
      <c r="B37">
        <v>-1</v>
      </c>
      <c r="C37">
        <v>-7</v>
      </c>
      <c r="D37">
        <f t="shared" si="2"/>
        <v>-0.55398795434952397</v>
      </c>
      <c r="E37">
        <f t="shared" si="3"/>
        <v>-0.35560000000000003</v>
      </c>
      <c r="F37">
        <f t="shared" ref="F37:F100" si="5">C37*0.3048</f>
        <v>-2.1335999999999999</v>
      </c>
      <c r="G37">
        <f t="shared" ref="G37:G100" si="6">A38-A37</f>
        <v>0.05</v>
      </c>
      <c r="H37">
        <f>H36+G36/6*(I37+2*J37+2*K37+L37)</f>
        <v>0</v>
      </c>
      <c r="I37">
        <f>M36</f>
        <v>0</v>
      </c>
      <c r="J37">
        <f>M36+G36/2*N37</f>
        <v>0</v>
      </c>
      <c r="K37">
        <f>M36+G36/2*O37</f>
        <v>0</v>
      </c>
      <c r="L37">
        <f>M36+G36*P37</f>
        <v>0</v>
      </c>
      <c r="M37">
        <f>M36+G36/6*(N37+2*O37+2*P37+Q37)</f>
        <v>0</v>
      </c>
      <c r="N37">
        <f t="shared" ref="N37:N100" si="7">IF(D36&lt;=0,0,(R36/$B$1-$B$14)-$B$13*M36*ABS(M36))</f>
        <v>0</v>
      </c>
      <c r="O37">
        <f t="shared" ref="O37:O100" si="8">IF(D36+G36/2&lt;=0,0,(R36/$B$1-$B$14)-$B$13*(M36+G36/2*N37)*ABS(M36+G36/2*N37))</f>
        <v>0</v>
      </c>
      <c r="P37">
        <f t="shared" ref="P37:P100" si="9">IF(D36+G36/2&lt;=0,0,(R36/$B$1-$B$14)-$B$13*(M36+G36/2*O37)*ABS(M36+G36/2*O37))</f>
        <v>0</v>
      </c>
      <c r="Q37">
        <f t="shared" ref="Q37:Q100" si="10">IF(D36+G36&lt;=0,0,(R36/$B$1-$B$14)-$B$13*(M36+G36*P37)*ABS(M36+G36*P37))</f>
        <v>0</v>
      </c>
      <c r="R37">
        <f t="shared" si="4"/>
        <v>0</v>
      </c>
      <c r="S37">
        <f t="shared" ref="S37:S100" si="11">VLOOKUP(MAX(0,D37),$H$3:$K$29,4)*(MAX(0,D37)-VLOOKUP(MAX(0,D37),$H$3:$K$29,1))+VLOOKUP(MAX(0,D37),$H$3:$K$29,3)</f>
        <v>0</v>
      </c>
      <c r="T37">
        <f t="shared" ref="T37:T100" si="12">VLOOKUP(MAX(0,D37+G36/2),$H$3:$K$29,4)*(MAX(0,D37+G36/2)-VLOOKUP(MAX(0,D37+G36/2),$H$3:$K$29,1))+VLOOKUP(MAX(0,D37+G36/2),$H$2:$J$3,2)</f>
        <v>0</v>
      </c>
      <c r="U37">
        <f t="shared" ref="U37:U100" si="13">VLOOKUP(MAX(0,D37+G36/2),$H$3:$K$29,4)*(MAX(0,D37+G36/2)-VLOOKUP(MAX(0,D37+G36/2),$H$3:$K$29,1))+VLOOKUP(MAX(0,D37+G36/2),$H$3:$K$29,3)</f>
        <v>0</v>
      </c>
      <c r="V37">
        <f t="shared" ref="V37:V100" si="14">VLOOKUP(MAX(0,D37+G36),$H$3:$K$29,4)*(MAX(0,D37+G36)-VLOOKUP(MAX(0,D37+G36),$H$3:$K$29,1))+VLOOKUP(MAX(0,D37+G36),$H$3:$K$29,3)</f>
        <v>0</v>
      </c>
      <c r="W37">
        <f t="shared" ref="W37:W100" si="15">(E37-H37)^2</f>
        <v>0.12645136000000001</v>
      </c>
      <c r="X37">
        <f t="shared" ref="X37:X100" si="16">(F37-M37)^2</f>
        <v>4.55224896</v>
      </c>
    </row>
    <row r="38" spans="1:24">
      <c r="A38">
        <v>0.1</v>
      </c>
      <c r="B38">
        <v>0</v>
      </c>
      <c r="C38">
        <v>19</v>
      </c>
      <c r="D38">
        <f t="shared" si="2"/>
        <v>-0.50398795434952404</v>
      </c>
      <c r="E38">
        <f t="shared" si="3"/>
        <v>-5.0799999999999998E-2</v>
      </c>
      <c r="F38">
        <f t="shared" si="5"/>
        <v>5.7911999999999999</v>
      </c>
      <c r="G38">
        <f t="shared" si="6"/>
        <v>4.9999999999999989E-2</v>
      </c>
      <c r="H38">
        <f t="shared" ref="H38:H101" si="17">H37+G37/6*(I38+2*J38+2*K38+L38)</f>
        <v>0</v>
      </c>
      <c r="I38">
        <f t="shared" ref="I38:I101" si="18">M37</f>
        <v>0</v>
      </c>
      <c r="J38">
        <f t="shared" ref="J38:J101" si="19">M37+G37/2*N38</f>
        <v>0</v>
      </c>
      <c r="K38">
        <f t="shared" ref="K38:K101" si="20">M37+G37/2*O38</f>
        <v>0</v>
      </c>
      <c r="L38">
        <f t="shared" ref="L38:L101" si="21">M37+G37*P38</f>
        <v>0</v>
      </c>
      <c r="M38">
        <f t="shared" ref="M38:M101" si="22">M37+G37/6*(N38+2*O38+2*P38+Q38)</f>
        <v>0</v>
      </c>
      <c r="N38">
        <f t="shared" si="7"/>
        <v>0</v>
      </c>
      <c r="O38">
        <f t="shared" si="8"/>
        <v>0</v>
      </c>
      <c r="P38">
        <f t="shared" si="9"/>
        <v>0</v>
      </c>
      <c r="Q38">
        <f t="shared" si="10"/>
        <v>0</v>
      </c>
      <c r="R38">
        <f t="shared" si="4"/>
        <v>0</v>
      </c>
      <c r="S38">
        <f t="shared" si="11"/>
        <v>0</v>
      </c>
      <c r="T38">
        <f t="shared" si="12"/>
        <v>0</v>
      </c>
      <c r="U38">
        <f t="shared" si="13"/>
        <v>0</v>
      </c>
      <c r="V38">
        <f t="shared" si="14"/>
        <v>0</v>
      </c>
      <c r="W38">
        <f t="shared" si="15"/>
        <v>2.5806399999999999E-3</v>
      </c>
      <c r="X38">
        <f t="shared" si="16"/>
        <v>33.537997439999998</v>
      </c>
    </row>
    <row r="39" spans="1:24">
      <c r="A39">
        <v>0.15</v>
      </c>
      <c r="B39">
        <v>2</v>
      </c>
      <c r="C39">
        <v>0</v>
      </c>
      <c r="D39">
        <f t="shared" si="2"/>
        <v>-0.45398795434952399</v>
      </c>
      <c r="E39">
        <f t="shared" si="3"/>
        <v>0.55879999999999996</v>
      </c>
      <c r="F39">
        <f t="shared" si="5"/>
        <v>0</v>
      </c>
      <c r="G39">
        <f t="shared" si="6"/>
        <v>5.0000000000000017E-2</v>
      </c>
      <c r="H39">
        <f t="shared" si="17"/>
        <v>0</v>
      </c>
      <c r="I39">
        <f t="shared" si="18"/>
        <v>0</v>
      </c>
      <c r="J39">
        <f t="shared" si="19"/>
        <v>0</v>
      </c>
      <c r="K39">
        <f t="shared" si="20"/>
        <v>0</v>
      </c>
      <c r="L39">
        <f t="shared" si="21"/>
        <v>0</v>
      </c>
      <c r="M39">
        <f t="shared" si="22"/>
        <v>0</v>
      </c>
      <c r="N39">
        <f t="shared" si="7"/>
        <v>0</v>
      </c>
      <c r="O39">
        <f t="shared" si="8"/>
        <v>0</v>
      </c>
      <c r="P39">
        <f t="shared" si="9"/>
        <v>0</v>
      </c>
      <c r="Q39">
        <f t="shared" si="10"/>
        <v>0</v>
      </c>
      <c r="R39">
        <f t="shared" si="4"/>
        <v>0</v>
      </c>
      <c r="S39">
        <f t="shared" si="11"/>
        <v>0</v>
      </c>
      <c r="T39">
        <f t="shared" si="12"/>
        <v>0</v>
      </c>
      <c r="U39">
        <f t="shared" si="13"/>
        <v>0</v>
      </c>
      <c r="V39">
        <f t="shared" si="14"/>
        <v>0</v>
      </c>
      <c r="W39">
        <f t="shared" si="15"/>
        <v>0.31225743999999994</v>
      </c>
      <c r="X39">
        <f t="shared" si="16"/>
        <v>0</v>
      </c>
    </row>
    <row r="40" spans="1:24">
      <c r="A40">
        <v>0.2</v>
      </c>
      <c r="B40">
        <v>2</v>
      </c>
      <c r="C40">
        <v>2</v>
      </c>
      <c r="D40">
        <f t="shared" si="2"/>
        <v>-0.403987954349524</v>
      </c>
      <c r="E40">
        <f t="shared" si="3"/>
        <v>0.55879999999999996</v>
      </c>
      <c r="F40">
        <f t="shared" si="5"/>
        <v>0.60960000000000003</v>
      </c>
      <c r="G40">
        <f t="shared" si="6"/>
        <v>4.9999999999999989E-2</v>
      </c>
      <c r="H40">
        <f t="shared" si="17"/>
        <v>0</v>
      </c>
      <c r="I40">
        <f t="shared" si="18"/>
        <v>0</v>
      </c>
      <c r="J40">
        <f t="shared" si="19"/>
        <v>0</v>
      </c>
      <c r="K40">
        <f t="shared" si="20"/>
        <v>0</v>
      </c>
      <c r="L40">
        <f t="shared" si="21"/>
        <v>0</v>
      </c>
      <c r="M40">
        <f t="shared" si="22"/>
        <v>0</v>
      </c>
      <c r="N40">
        <f t="shared" si="7"/>
        <v>0</v>
      </c>
      <c r="O40">
        <f t="shared" si="8"/>
        <v>0</v>
      </c>
      <c r="P40">
        <f t="shared" si="9"/>
        <v>0</v>
      </c>
      <c r="Q40">
        <f t="shared" si="10"/>
        <v>0</v>
      </c>
      <c r="R40">
        <f t="shared" si="4"/>
        <v>0</v>
      </c>
      <c r="S40">
        <f t="shared" si="11"/>
        <v>0</v>
      </c>
      <c r="T40">
        <f t="shared" si="12"/>
        <v>0</v>
      </c>
      <c r="U40">
        <f t="shared" si="13"/>
        <v>0</v>
      </c>
      <c r="V40">
        <f t="shared" si="14"/>
        <v>0</v>
      </c>
      <c r="W40">
        <f t="shared" si="15"/>
        <v>0.31225743999999994</v>
      </c>
      <c r="X40">
        <f t="shared" si="16"/>
        <v>0.37161216000000002</v>
      </c>
    </row>
    <row r="41" spans="1:24">
      <c r="A41">
        <v>0.25</v>
      </c>
      <c r="B41">
        <v>0</v>
      </c>
      <c r="C41">
        <v>-1</v>
      </c>
      <c r="D41">
        <f t="shared" si="2"/>
        <v>-0.35398795434952401</v>
      </c>
      <c r="E41">
        <f t="shared" si="3"/>
        <v>-5.0799999999999998E-2</v>
      </c>
      <c r="F41">
        <f t="shared" si="5"/>
        <v>-0.30480000000000002</v>
      </c>
      <c r="G41">
        <f t="shared" si="6"/>
        <v>4.9999999999999989E-2</v>
      </c>
      <c r="H41">
        <f t="shared" si="17"/>
        <v>0</v>
      </c>
      <c r="I41">
        <f t="shared" si="18"/>
        <v>0</v>
      </c>
      <c r="J41">
        <f t="shared" si="19"/>
        <v>0</v>
      </c>
      <c r="K41">
        <f t="shared" si="20"/>
        <v>0</v>
      </c>
      <c r="L41">
        <f t="shared" si="21"/>
        <v>0</v>
      </c>
      <c r="M41">
        <f t="shared" si="22"/>
        <v>0</v>
      </c>
      <c r="N41">
        <f t="shared" si="7"/>
        <v>0</v>
      </c>
      <c r="O41">
        <f t="shared" si="8"/>
        <v>0</v>
      </c>
      <c r="P41">
        <f t="shared" si="9"/>
        <v>0</v>
      </c>
      <c r="Q41">
        <f t="shared" si="10"/>
        <v>0</v>
      </c>
      <c r="R41">
        <f t="shared" si="4"/>
        <v>0</v>
      </c>
      <c r="S41">
        <f t="shared" si="11"/>
        <v>0</v>
      </c>
      <c r="T41">
        <f t="shared" si="12"/>
        <v>0</v>
      </c>
      <c r="U41">
        <f t="shared" si="13"/>
        <v>0</v>
      </c>
      <c r="V41">
        <f t="shared" si="14"/>
        <v>0</v>
      </c>
      <c r="W41">
        <f t="shared" si="15"/>
        <v>2.5806399999999999E-3</v>
      </c>
      <c r="X41">
        <f t="shared" si="16"/>
        <v>9.2903040000000006E-2</v>
      </c>
    </row>
    <row r="42" spans="1:24">
      <c r="A42">
        <v>0.3</v>
      </c>
      <c r="B42">
        <v>1</v>
      </c>
      <c r="C42">
        <v>-4</v>
      </c>
      <c r="D42">
        <f t="shared" si="2"/>
        <v>-0.30398795434952403</v>
      </c>
      <c r="E42">
        <f t="shared" si="3"/>
        <v>0.254</v>
      </c>
      <c r="F42">
        <f t="shared" si="5"/>
        <v>-1.2192000000000001</v>
      </c>
      <c r="G42">
        <f t="shared" si="6"/>
        <v>4.9999999999999989E-2</v>
      </c>
      <c r="H42">
        <f t="shared" si="17"/>
        <v>0</v>
      </c>
      <c r="I42">
        <f t="shared" si="18"/>
        <v>0</v>
      </c>
      <c r="J42">
        <f t="shared" si="19"/>
        <v>0</v>
      </c>
      <c r="K42">
        <f t="shared" si="20"/>
        <v>0</v>
      </c>
      <c r="L42">
        <f t="shared" si="21"/>
        <v>0</v>
      </c>
      <c r="M42">
        <f t="shared" si="22"/>
        <v>0</v>
      </c>
      <c r="N42">
        <f t="shared" si="7"/>
        <v>0</v>
      </c>
      <c r="O42">
        <f t="shared" si="8"/>
        <v>0</v>
      </c>
      <c r="P42">
        <f t="shared" si="9"/>
        <v>0</v>
      </c>
      <c r="Q42">
        <f t="shared" si="10"/>
        <v>0</v>
      </c>
      <c r="R42">
        <f t="shared" si="4"/>
        <v>0</v>
      </c>
      <c r="S42">
        <f t="shared" si="11"/>
        <v>0</v>
      </c>
      <c r="T42">
        <f t="shared" si="12"/>
        <v>0</v>
      </c>
      <c r="U42">
        <f t="shared" si="13"/>
        <v>0</v>
      </c>
      <c r="V42">
        <f t="shared" si="14"/>
        <v>0</v>
      </c>
      <c r="W42">
        <f t="shared" si="15"/>
        <v>6.4516000000000004E-2</v>
      </c>
      <c r="X42">
        <f t="shared" si="16"/>
        <v>1.4864486400000001</v>
      </c>
    </row>
    <row r="43" spans="1:24">
      <c r="A43">
        <v>0.35</v>
      </c>
      <c r="B43">
        <v>0</v>
      </c>
      <c r="C43">
        <v>-5</v>
      </c>
      <c r="D43">
        <f t="shared" si="2"/>
        <v>-0.25398795434952404</v>
      </c>
      <c r="E43">
        <f t="shared" si="3"/>
        <v>-5.0799999999999998E-2</v>
      </c>
      <c r="F43">
        <f t="shared" si="5"/>
        <v>-1.524</v>
      </c>
      <c r="G43">
        <f t="shared" si="6"/>
        <v>5.0000000000000044E-2</v>
      </c>
      <c r="H43">
        <f t="shared" si="17"/>
        <v>0</v>
      </c>
      <c r="I43">
        <f t="shared" si="18"/>
        <v>0</v>
      </c>
      <c r="J43">
        <f t="shared" si="19"/>
        <v>0</v>
      </c>
      <c r="K43">
        <f t="shared" si="20"/>
        <v>0</v>
      </c>
      <c r="L43">
        <f t="shared" si="21"/>
        <v>0</v>
      </c>
      <c r="M43">
        <f t="shared" si="22"/>
        <v>0</v>
      </c>
      <c r="N43">
        <f t="shared" si="7"/>
        <v>0</v>
      </c>
      <c r="O43">
        <f t="shared" si="8"/>
        <v>0</v>
      </c>
      <c r="P43">
        <f t="shared" si="9"/>
        <v>0</v>
      </c>
      <c r="Q43">
        <f t="shared" si="10"/>
        <v>0</v>
      </c>
      <c r="R43">
        <f t="shared" si="4"/>
        <v>0</v>
      </c>
      <c r="S43">
        <f t="shared" si="11"/>
        <v>0</v>
      </c>
      <c r="T43">
        <f t="shared" si="12"/>
        <v>0</v>
      </c>
      <c r="U43">
        <f t="shared" si="13"/>
        <v>0</v>
      </c>
      <c r="V43">
        <f t="shared" si="14"/>
        <v>0</v>
      </c>
      <c r="W43">
        <f t="shared" si="15"/>
        <v>2.5806399999999999E-3</v>
      </c>
      <c r="X43">
        <f t="shared" si="16"/>
        <v>2.3225760000000002</v>
      </c>
    </row>
    <row r="44" spans="1:24">
      <c r="A44">
        <v>0.4</v>
      </c>
      <c r="B44">
        <v>0</v>
      </c>
      <c r="C44">
        <v>-2</v>
      </c>
      <c r="D44">
        <f t="shared" si="2"/>
        <v>-0.20398795434952399</v>
      </c>
      <c r="E44">
        <f t="shared" si="3"/>
        <v>-5.0799999999999998E-2</v>
      </c>
      <c r="F44">
        <f t="shared" si="5"/>
        <v>-0.60960000000000003</v>
      </c>
      <c r="G44">
        <f t="shared" si="6"/>
        <v>4.9999999999999989E-2</v>
      </c>
      <c r="H44">
        <f t="shared" si="17"/>
        <v>0</v>
      </c>
      <c r="I44">
        <f t="shared" si="18"/>
        <v>0</v>
      </c>
      <c r="J44">
        <f t="shared" si="19"/>
        <v>0</v>
      </c>
      <c r="K44">
        <f t="shared" si="20"/>
        <v>0</v>
      </c>
      <c r="L44">
        <f t="shared" si="21"/>
        <v>0</v>
      </c>
      <c r="M44">
        <f t="shared" si="22"/>
        <v>0</v>
      </c>
      <c r="N44">
        <f t="shared" si="7"/>
        <v>0</v>
      </c>
      <c r="O44">
        <f t="shared" si="8"/>
        <v>0</v>
      </c>
      <c r="P44">
        <f t="shared" si="9"/>
        <v>0</v>
      </c>
      <c r="Q44">
        <f t="shared" si="10"/>
        <v>0</v>
      </c>
      <c r="R44">
        <f t="shared" si="4"/>
        <v>0</v>
      </c>
      <c r="S44">
        <f t="shared" si="11"/>
        <v>0</v>
      </c>
      <c r="T44">
        <f t="shared" si="12"/>
        <v>0</v>
      </c>
      <c r="U44">
        <f t="shared" si="13"/>
        <v>0</v>
      </c>
      <c r="V44">
        <f t="shared" si="14"/>
        <v>0</v>
      </c>
      <c r="W44">
        <f t="shared" si="15"/>
        <v>2.5806399999999999E-3</v>
      </c>
      <c r="X44">
        <f t="shared" si="16"/>
        <v>0.37161216000000002</v>
      </c>
    </row>
    <row r="45" spans="1:24">
      <c r="A45">
        <v>0.45</v>
      </c>
      <c r="B45">
        <v>-2</v>
      </c>
      <c r="C45">
        <v>5</v>
      </c>
      <c r="D45">
        <f t="shared" si="2"/>
        <v>-0.153987954349524</v>
      </c>
      <c r="E45">
        <f t="shared" si="3"/>
        <v>-0.66039999999999999</v>
      </c>
      <c r="F45">
        <f t="shared" si="5"/>
        <v>1.524</v>
      </c>
      <c r="G45">
        <f t="shared" si="6"/>
        <v>4.9999999999999989E-2</v>
      </c>
      <c r="H45">
        <f t="shared" si="17"/>
        <v>0</v>
      </c>
      <c r="I45">
        <f t="shared" si="18"/>
        <v>0</v>
      </c>
      <c r="J45">
        <f t="shared" si="19"/>
        <v>0</v>
      </c>
      <c r="K45">
        <f t="shared" si="20"/>
        <v>0</v>
      </c>
      <c r="L45">
        <f t="shared" si="21"/>
        <v>0</v>
      </c>
      <c r="M45">
        <f t="shared" si="22"/>
        <v>0</v>
      </c>
      <c r="N45">
        <f t="shared" si="7"/>
        <v>0</v>
      </c>
      <c r="O45">
        <f t="shared" si="8"/>
        <v>0</v>
      </c>
      <c r="P45">
        <f t="shared" si="9"/>
        <v>0</v>
      </c>
      <c r="Q45">
        <f t="shared" si="10"/>
        <v>0</v>
      </c>
      <c r="R45">
        <f t="shared" si="4"/>
        <v>0</v>
      </c>
      <c r="S45">
        <f t="shared" si="11"/>
        <v>0</v>
      </c>
      <c r="T45">
        <f t="shared" si="12"/>
        <v>0</v>
      </c>
      <c r="U45">
        <f t="shared" si="13"/>
        <v>0</v>
      </c>
      <c r="V45">
        <f t="shared" si="14"/>
        <v>0</v>
      </c>
      <c r="W45">
        <f t="shared" si="15"/>
        <v>0.43612815999999999</v>
      </c>
      <c r="X45">
        <f t="shared" si="16"/>
        <v>2.3225760000000002</v>
      </c>
    </row>
    <row r="46" spans="1:24">
      <c r="A46">
        <v>0.5</v>
      </c>
      <c r="B46">
        <v>0</v>
      </c>
      <c r="C46">
        <v>16</v>
      </c>
      <c r="D46">
        <f t="shared" si="2"/>
        <v>-0.10398795434952401</v>
      </c>
      <c r="E46">
        <f t="shared" si="3"/>
        <v>-5.0799999999999998E-2</v>
      </c>
      <c r="F46">
        <f t="shared" si="5"/>
        <v>4.8768000000000002</v>
      </c>
      <c r="G46">
        <f t="shared" si="6"/>
        <v>5.0000000000000044E-2</v>
      </c>
      <c r="H46">
        <f t="shared" si="17"/>
        <v>0</v>
      </c>
      <c r="I46">
        <f t="shared" si="18"/>
        <v>0</v>
      </c>
      <c r="J46">
        <f t="shared" si="19"/>
        <v>0</v>
      </c>
      <c r="K46">
        <f t="shared" si="20"/>
        <v>0</v>
      </c>
      <c r="L46">
        <f t="shared" si="21"/>
        <v>0</v>
      </c>
      <c r="M46">
        <f t="shared" si="22"/>
        <v>0</v>
      </c>
      <c r="N46">
        <f t="shared" si="7"/>
        <v>0</v>
      </c>
      <c r="O46">
        <f t="shared" si="8"/>
        <v>0</v>
      </c>
      <c r="P46">
        <f t="shared" si="9"/>
        <v>0</v>
      </c>
      <c r="Q46">
        <f t="shared" si="10"/>
        <v>0</v>
      </c>
      <c r="R46">
        <f t="shared" si="4"/>
        <v>0</v>
      </c>
      <c r="S46">
        <f t="shared" si="11"/>
        <v>0</v>
      </c>
      <c r="T46">
        <f t="shared" si="12"/>
        <v>0</v>
      </c>
      <c r="U46">
        <f t="shared" si="13"/>
        <v>0</v>
      </c>
      <c r="V46">
        <f t="shared" si="14"/>
        <v>0</v>
      </c>
      <c r="W46">
        <f t="shared" si="15"/>
        <v>2.5806399999999999E-3</v>
      </c>
      <c r="X46">
        <f t="shared" si="16"/>
        <v>23.783178240000002</v>
      </c>
    </row>
    <row r="47" spans="1:24">
      <c r="A47">
        <v>0.55000000000000004</v>
      </c>
      <c r="B47">
        <v>0</v>
      </c>
      <c r="C47">
        <v>31</v>
      </c>
      <c r="D47">
        <f t="shared" si="2"/>
        <v>-5.398795434952397E-2</v>
      </c>
      <c r="E47">
        <f t="shared" si="3"/>
        <v>-5.0799999999999998E-2</v>
      </c>
      <c r="F47">
        <f t="shared" si="5"/>
        <v>9.4488000000000003</v>
      </c>
      <c r="G47">
        <f t="shared" si="6"/>
        <v>4.9999999999999933E-2</v>
      </c>
      <c r="H47">
        <f t="shared" si="17"/>
        <v>0</v>
      </c>
      <c r="I47">
        <f t="shared" si="18"/>
        <v>0</v>
      </c>
      <c r="J47">
        <f t="shared" si="19"/>
        <v>0</v>
      </c>
      <c r="K47">
        <f t="shared" si="20"/>
        <v>0</v>
      </c>
      <c r="L47">
        <f t="shared" si="21"/>
        <v>0</v>
      </c>
      <c r="M47">
        <f t="shared" si="22"/>
        <v>0</v>
      </c>
      <c r="N47">
        <f t="shared" si="7"/>
        <v>0</v>
      </c>
      <c r="O47">
        <f t="shared" si="8"/>
        <v>0</v>
      </c>
      <c r="P47">
        <f t="shared" si="9"/>
        <v>0</v>
      </c>
      <c r="Q47">
        <f t="shared" si="10"/>
        <v>0</v>
      </c>
      <c r="R47">
        <f t="shared" si="4"/>
        <v>0</v>
      </c>
      <c r="S47">
        <f t="shared" si="11"/>
        <v>0</v>
      </c>
      <c r="T47">
        <f t="shared" si="12"/>
        <v>0</v>
      </c>
      <c r="U47">
        <f t="shared" si="13"/>
        <v>0</v>
      </c>
      <c r="V47">
        <f t="shared" si="14"/>
        <v>0</v>
      </c>
      <c r="W47">
        <f t="shared" si="15"/>
        <v>2.5806399999999999E-3</v>
      </c>
      <c r="X47">
        <f t="shared" si="16"/>
        <v>89.279821440000006</v>
      </c>
    </row>
    <row r="48" spans="1:24">
      <c r="A48">
        <v>0.6</v>
      </c>
      <c r="B48">
        <v>2</v>
      </c>
      <c r="C48">
        <v>48</v>
      </c>
      <c r="D48">
        <f t="shared" si="2"/>
        <v>-3.9879543495240366E-3</v>
      </c>
      <c r="E48">
        <f t="shared" si="3"/>
        <v>0.55879999999999996</v>
      </c>
      <c r="F48">
        <f t="shared" si="5"/>
        <v>14.630400000000002</v>
      </c>
      <c r="G48">
        <f t="shared" si="6"/>
        <v>5.0000000000000044E-2</v>
      </c>
      <c r="H48">
        <f t="shared" si="17"/>
        <v>0</v>
      </c>
      <c r="I48">
        <f t="shared" si="18"/>
        <v>0</v>
      </c>
      <c r="J48">
        <f t="shared" si="19"/>
        <v>0</v>
      </c>
      <c r="K48">
        <f t="shared" si="20"/>
        <v>0</v>
      </c>
      <c r="L48">
        <f t="shared" si="21"/>
        <v>0</v>
      </c>
      <c r="M48">
        <f t="shared" si="22"/>
        <v>0</v>
      </c>
      <c r="N48">
        <f t="shared" si="7"/>
        <v>0</v>
      </c>
      <c r="O48">
        <f t="shared" si="8"/>
        <v>0</v>
      </c>
      <c r="P48">
        <f t="shared" si="9"/>
        <v>0</v>
      </c>
      <c r="Q48">
        <f t="shared" si="10"/>
        <v>0</v>
      </c>
      <c r="R48">
        <f t="shared" si="4"/>
        <v>0</v>
      </c>
      <c r="S48">
        <f t="shared" si="11"/>
        <v>0</v>
      </c>
      <c r="T48">
        <f t="shared" si="12"/>
        <v>0.34294652534903997</v>
      </c>
      <c r="U48">
        <f t="shared" si="13"/>
        <v>324.61938508242008</v>
      </c>
      <c r="V48">
        <f t="shared" si="14"/>
        <v>576.06651825905794</v>
      </c>
      <c r="W48">
        <f t="shared" si="15"/>
        <v>0.31225743999999994</v>
      </c>
      <c r="X48">
        <f t="shared" si="16"/>
        <v>214.04860416000005</v>
      </c>
    </row>
    <row r="49" spans="1:24">
      <c r="A49">
        <v>0.65</v>
      </c>
      <c r="B49">
        <v>7</v>
      </c>
      <c r="C49">
        <v>66</v>
      </c>
      <c r="D49">
        <f t="shared" si="2"/>
        <v>4.6012045650476008E-2</v>
      </c>
      <c r="E49">
        <f t="shared" si="3"/>
        <v>2.0828000000000002</v>
      </c>
      <c r="F49">
        <f t="shared" si="5"/>
        <v>20.116800000000001</v>
      </c>
      <c r="G49">
        <f t="shared" si="6"/>
        <v>4.9999999999999933E-2</v>
      </c>
      <c r="H49">
        <f t="shared" si="17"/>
        <v>-8.1722003972012E-3</v>
      </c>
      <c r="I49">
        <f t="shared" si="18"/>
        <v>0</v>
      </c>
      <c r="J49">
        <f t="shared" si="19"/>
        <v>0</v>
      </c>
      <c r="K49">
        <f t="shared" si="20"/>
        <v>-0.2451662500000002</v>
      </c>
      <c r="L49">
        <f t="shared" si="21"/>
        <v>-0.49033154766414294</v>
      </c>
      <c r="M49">
        <f t="shared" si="22"/>
        <v>-0.40860946433327572</v>
      </c>
      <c r="N49">
        <f t="shared" si="7"/>
        <v>0</v>
      </c>
      <c r="O49">
        <f t="shared" si="8"/>
        <v>-9.8066499999999994</v>
      </c>
      <c r="P49">
        <f t="shared" si="9"/>
        <v>-9.8066309532828502</v>
      </c>
      <c r="Q49">
        <f t="shared" si="10"/>
        <v>-9.8065738134273488</v>
      </c>
      <c r="R49">
        <f t="shared" si="4"/>
        <v>576.06651825905703</v>
      </c>
      <c r="S49">
        <f t="shared" si="11"/>
        <v>576.06651825905703</v>
      </c>
      <c r="T49">
        <f t="shared" si="12"/>
        <v>0.54668340811379001</v>
      </c>
      <c r="U49">
        <f t="shared" si="13"/>
        <v>433.39764267661616</v>
      </c>
      <c r="V49">
        <f t="shared" si="14"/>
        <v>446.90205840768158</v>
      </c>
      <c r="W49">
        <f t="shared" si="15"/>
        <v>4.3721647428339141</v>
      </c>
      <c r="X49">
        <f t="shared" si="16"/>
        <v>421.29243367854201</v>
      </c>
    </row>
    <row r="50" spans="1:24">
      <c r="A50">
        <v>0.7</v>
      </c>
      <c r="B50">
        <v>11</v>
      </c>
      <c r="C50">
        <v>83</v>
      </c>
      <c r="D50">
        <f t="shared" si="2"/>
        <v>9.6012045650475941E-2</v>
      </c>
      <c r="E50">
        <f t="shared" si="3"/>
        <v>3.3020000000000005</v>
      </c>
      <c r="F50">
        <f t="shared" si="5"/>
        <v>25.298400000000001</v>
      </c>
      <c r="G50">
        <f t="shared" si="6"/>
        <v>5.0000000000000044E-2</v>
      </c>
      <c r="H50">
        <f t="shared" si="17"/>
        <v>0.16197630125977325</v>
      </c>
      <c r="I50">
        <f t="shared" si="18"/>
        <v>-0.40860946433327572</v>
      </c>
      <c r="J50">
        <f t="shared" si="19"/>
        <v>3.4030320749623231</v>
      </c>
      <c r="K50">
        <f t="shared" si="20"/>
        <v>3.4029390097191614</v>
      </c>
      <c r="L50">
        <f t="shared" si="21"/>
        <v>7.2144874938072681</v>
      </c>
      <c r="M50">
        <f t="shared" si="22"/>
        <v>7.2144116448630227</v>
      </c>
      <c r="N50">
        <f t="shared" si="7"/>
        <v>152.46566157182414</v>
      </c>
      <c r="O50">
        <f t="shared" si="8"/>
        <v>152.46193896209769</v>
      </c>
      <c r="P50">
        <f t="shared" si="9"/>
        <v>152.46193916281109</v>
      </c>
      <c r="Q50">
        <f t="shared" si="10"/>
        <v>152.44911528191523</v>
      </c>
      <c r="R50">
        <f t="shared" si="4"/>
        <v>446.90205840768152</v>
      </c>
      <c r="S50">
        <f t="shared" si="11"/>
        <v>446.90205840768152</v>
      </c>
      <c r="T50">
        <f t="shared" si="12"/>
        <v>27.555514870244572</v>
      </c>
      <c r="U50">
        <f t="shared" si="13"/>
        <v>460.40647413874694</v>
      </c>
      <c r="V50">
        <f t="shared" si="14"/>
        <v>470.54809738175675</v>
      </c>
      <c r="W50">
        <f t="shared" si="15"/>
        <v>9.8597488286502575</v>
      </c>
      <c r="X50">
        <f t="shared" si="16"/>
        <v>327.03063482872977</v>
      </c>
    </row>
    <row r="51" spans="1:24">
      <c r="A51">
        <v>0.75</v>
      </c>
      <c r="B51">
        <v>16</v>
      </c>
      <c r="C51">
        <v>100</v>
      </c>
      <c r="D51">
        <f t="shared" si="2"/>
        <v>0.14601204565047599</v>
      </c>
      <c r="E51">
        <f t="shared" si="3"/>
        <v>4.8260000000000005</v>
      </c>
      <c r="F51">
        <f t="shared" si="5"/>
        <v>30.48</v>
      </c>
      <c r="G51">
        <f t="shared" si="6"/>
        <v>5.0000000000000044E-2</v>
      </c>
      <c r="H51">
        <f t="shared" si="17"/>
        <v>0.66776455642659605</v>
      </c>
      <c r="I51">
        <f t="shared" si="18"/>
        <v>7.2144116448630227</v>
      </c>
      <c r="J51">
        <f t="shared" si="19"/>
        <v>10.116030663388168</v>
      </c>
      <c r="K51">
        <f t="shared" si="20"/>
        <v>10.115632291385715</v>
      </c>
      <c r="L51">
        <f t="shared" si="21"/>
        <v>13.016853065607895</v>
      </c>
      <c r="M51">
        <f t="shared" si="22"/>
        <v>13.016808569218171</v>
      </c>
      <c r="N51">
        <f t="shared" si="7"/>
        <v>116.0647607410057</v>
      </c>
      <c r="O51">
        <f t="shared" si="8"/>
        <v>116.04882586090758</v>
      </c>
      <c r="P51">
        <f t="shared" si="9"/>
        <v>116.04882841489736</v>
      </c>
      <c r="Q51">
        <f t="shared" si="10"/>
        <v>116.0275616300016</v>
      </c>
      <c r="R51">
        <f t="shared" si="4"/>
        <v>470.54809738175675</v>
      </c>
      <c r="S51">
        <f t="shared" si="11"/>
        <v>470.54809738175675</v>
      </c>
      <c r="T51">
        <f t="shared" si="12"/>
        <v>5.6811148974321197</v>
      </c>
      <c r="U51">
        <f t="shared" si="13"/>
        <v>474.72390832518983</v>
      </c>
      <c r="V51">
        <f t="shared" si="14"/>
        <v>478.8997192686229</v>
      </c>
      <c r="W51">
        <f t="shared" si="15"/>
        <v>17.290922004190104</v>
      </c>
      <c r="X51">
        <f t="shared" si="16"/>
        <v>304.96305494813191</v>
      </c>
    </row>
    <row r="52" spans="1:24">
      <c r="A52">
        <v>0.8</v>
      </c>
      <c r="B52">
        <v>21</v>
      </c>
      <c r="C52">
        <v>117</v>
      </c>
      <c r="D52">
        <f t="shared" si="2"/>
        <v>0.19601204565047603</v>
      </c>
      <c r="E52">
        <f t="shared" si="3"/>
        <v>6.35</v>
      </c>
      <c r="F52">
        <f t="shared" si="5"/>
        <v>35.6616</v>
      </c>
      <c r="G52">
        <f t="shared" si="6"/>
        <v>4.9999999999999933E-2</v>
      </c>
      <c r="H52">
        <f t="shared" si="17"/>
        <v>1.4719419400765927</v>
      </c>
      <c r="I52">
        <f t="shared" si="18"/>
        <v>13.016808569218171</v>
      </c>
      <c r="J52">
        <f t="shared" si="19"/>
        <v>16.084019020371056</v>
      </c>
      <c r="K52">
        <f t="shared" si="20"/>
        <v>16.083311909217112</v>
      </c>
      <c r="L52">
        <f t="shared" si="21"/>
        <v>19.149815609605021</v>
      </c>
      <c r="M52">
        <f t="shared" si="22"/>
        <v>19.149765826273434</v>
      </c>
      <c r="N52">
        <f t="shared" si="7"/>
        <v>122.68841804611526</v>
      </c>
      <c r="O52">
        <f t="shared" si="8"/>
        <v>122.66013359995762</v>
      </c>
      <c r="P52">
        <f t="shared" si="9"/>
        <v>122.66014080773689</v>
      </c>
      <c r="Q52">
        <f t="shared" si="10"/>
        <v>122.62590398512674</v>
      </c>
      <c r="R52">
        <f t="shared" si="4"/>
        <v>478.8997192686229</v>
      </c>
      <c r="S52">
        <f t="shared" si="11"/>
        <v>478.8997192686229</v>
      </c>
      <c r="T52">
        <f t="shared" si="12"/>
        <v>14.032736784298276</v>
      </c>
      <c r="U52">
        <f t="shared" si="13"/>
        <v>483.07553021205598</v>
      </c>
      <c r="V52">
        <f t="shared" si="14"/>
        <v>486.88884946316074</v>
      </c>
      <c r="W52">
        <f t="shared" si="15"/>
        <v>23.795450435983714</v>
      </c>
      <c r="X52">
        <f t="shared" si="16"/>
        <v>272.64066778064449</v>
      </c>
    </row>
    <row r="53" spans="1:24">
      <c r="A53">
        <v>0.85</v>
      </c>
      <c r="B53">
        <v>28</v>
      </c>
      <c r="C53">
        <v>135</v>
      </c>
      <c r="D53">
        <f t="shared" si="2"/>
        <v>0.24601204565047596</v>
      </c>
      <c r="E53">
        <f t="shared" si="3"/>
        <v>8.4836000000000009</v>
      </c>
      <c r="F53">
        <f t="shared" si="5"/>
        <v>41.148000000000003</v>
      </c>
      <c r="G53">
        <f t="shared" si="6"/>
        <v>5.0000000000000044E-2</v>
      </c>
      <c r="H53">
        <f t="shared" si="17"/>
        <v>2.5856191522420744</v>
      </c>
      <c r="I53">
        <f t="shared" si="18"/>
        <v>19.149765826273434</v>
      </c>
      <c r="J53">
        <f t="shared" si="19"/>
        <v>22.274227679646362</v>
      </c>
      <c r="K53">
        <f t="shared" si="20"/>
        <v>22.273202344216799</v>
      </c>
      <c r="L53">
        <f t="shared" si="21"/>
        <v>25.396639585858182</v>
      </c>
      <c r="M53">
        <f t="shared" si="22"/>
        <v>25.396587820135849</v>
      </c>
      <c r="N53">
        <f t="shared" si="7"/>
        <v>124.97847413491731</v>
      </c>
      <c r="O53">
        <f t="shared" si="8"/>
        <v>124.93746071773468</v>
      </c>
      <c r="P53">
        <f t="shared" si="9"/>
        <v>124.93747519169516</v>
      </c>
      <c r="Q53">
        <f t="shared" si="10"/>
        <v>124.89029330971384</v>
      </c>
      <c r="R53">
        <f t="shared" si="4"/>
        <v>486.88884946316074</v>
      </c>
      <c r="S53">
        <f t="shared" si="11"/>
        <v>486.88884946316074</v>
      </c>
      <c r="T53">
        <f t="shared" si="12"/>
        <v>2.8423909466789778</v>
      </c>
      <c r="U53">
        <f t="shared" si="13"/>
        <v>489.25655789911826</v>
      </c>
      <c r="V53">
        <f t="shared" si="14"/>
        <v>491.62426633507579</v>
      </c>
      <c r="W53">
        <f t="shared" si="15"/>
        <v>34.786178080519306</v>
      </c>
      <c r="X53">
        <f t="shared" si="16"/>
        <v>248.10698565997282</v>
      </c>
    </row>
    <row r="54" spans="1:24">
      <c r="A54">
        <v>0.9</v>
      </c>
      <c r="B54">
        <v>35</v>
      </c>
      <c r="C54">
        <v>155</v>
      </c>
      <c r="D54">
        <f t="shared" si="2"/>
        <v>0.29601204565047601</v>
      </c>
      <c r="E54">
        <f t="shared" si="3"/>
        <v>10.6172</v>
      </c>
      <c r="F54">
        <f t="shared" si="5"/>
        <v>47.244</v>
      </c>
      <c r="G54">
        <f t="shared" si="6"/>
        <v>4.9999999999999933E-2</v>
      </c>
      <c r="H54">
        <f t="shared" si="17"/>
        <v>4.0143291941348247</v>
      </c>
      <c r="I54">
        <f t="shared" si="18"/>
        <v>25.396587820135849</v>
      </c>
      <c r="J54">
        <f t="shared" si="19"/>
        <v>28.575106653951806</v>
      </c>
      <c r="K54">
        <f t="shared" si="20"/>
        <v>28.573747622164355</v>
      </c>
      <c r="L54">
        <f t="shared" si="21"/>
        <v>31.750908654761691</v>
      </c>
      <c r="M54">
        <f t="shared" si="22"/>
        <v>31.750854932285147</v>
      </c>
      <c r="N54">
        <f t="shared" si="7"/>
        <v>127.1407533526382</v>
      </c>
      <c r="O54">
        <f t="shared" si="8"/>
        <v>127.08639208114006</v>
      </c>
      <c r="P54">
        <f t="shared" si="9"/>
        <v>127.08641669251671</v>
      </c>
      <c r="Q54">
        <f t="shared" si="10"/>
        <v>127.02568255796359</v>
      </c>
      <c r="R54">
        <f t="shared" si="4"/>
        <v>491.62426633507584</v>
      </c>
      <c r="S54">
        <f t="shared" si="11"/>
        <v>491.62426633507584</v>
      </c>
      <c r="T54">
        <f t="shared" si="12"/>
        <v>7.5778078185940521</v>
      </c>
      <c r="U54">
        <f t="shared" si="13"/>
        <v>493.99197477103337</v>
      </c>
      <c r="V54">
        <f t="shared" si="14"/>
        <v>496.35968320699089</v>
      </c>
      <c r="W54">
        <f t="shared" si="15"/>
        <v>43.597902878946634</v>
      </c>
      <c r="X54">
        <f t="shared" si="16"/>
        <v>240.03754408925707</v>
      </c>
    </row>
    <row r="55" spans="1:24">
      <c r="A55">
        <v>0.95</v>
      </c>
      <c r="B55">
        <v>44</v>
      </c>
      <c r="C55">
        <v>176</v>
      </c>
      <c r="D55">
        <f t="shared" si="2"/>
        <v>0.34601204565047594</v>
      </c>
      <c r="E55">
        <f t="shared" si="3"/>
        <v>13.360400000000002</v>
      </c>
      <c r="F55">
        <f t="shared" si="5"/>
        <v>53.644800000000004</v>
      </c>
      <c r="G55">
        <f t="shared" si="6"/>
        <v>5.0000000000000044E-2</v>
      </c>
      <c r="H55">
        <f t="shared" si="17"/>
        <v>5.762264930947504</v>
      </c>
      <c r="I55">
        <f t="shared" si="18"/>
        <v>31.750854932285147</v>
      </c>
      <c r="J55">
        <f t="shared" si="19"/>
        <v>34.959845029400405</v>
      </c>
      <c r="K55">
        <f t="shared" si="20"/>
        <v>34.958149120002055</v>
      </c>
      <c r="L55">
        <f t="shared" si="21"/>
        <v>38.165445186431683</v>
      </c>
      <c r="M55">
        <f t="shared" si="22"/>
        <v>38.165390231641481</v>
      </c>
      <c r="N55">
        <f t="shared" si="7"/>
        <v>128.35960388461055</v>
      </c>
      <c r="O55">
        <f t="shared" si="8"/>
        <v>128.29176750867654</v>
      </c>
      <c r="P55">
        <f t="shared" si="9"/>
        <v>128.29180508293095</v>
      </c>
      <c r="Q55">
        <f t="shared" si="10"/>
        <v>128.2174868549354</v>
      </c>
      <c r="R55">
        <f t="shared" si="4"/>
        <v>496.35968320699089</v>
      </c>
      <c r="S55">
        <f t="shared" si="11"/>
        <v>496.35968320699089</v>
      </c>
      <c r="T55">
        <f t="shared" si="12"/>
        <v>0.58443105345240209</v>
      </c>
      <c r="U55">
        <f t="shared" si="13"/>
        <v>497.13239011178996</v>
      </c>
      <c r="V55">
        <f t="shared" si="14"/>
        <v>497.76730873476805</v>
      </c>
      <c r="W55">
        <f t="shared" si="15"/>
        <v>57.731656527565406</v>
      </c>
      <c r="X55">
        <f t="shared" si="16"/>
        <v>239.61212677675323</v>
      </c>
    </row>
    <row r="56" spans="1:24">
      <c r="A56">
        <v>1</v>
      </c>
      <c r="B56">
        <v>55</v>
      </c>
      <c r="C56">
        <v>196</v>
      </c>
      <c r="D56">
        <f t="shared" si="2"/>
        <v>0.39601204565047599</v>
      </c>
      <c r="E56">
        <f t="shared" si="3"/>
        <v>16.713200000000001</v>
      </c>
      <c r="F56">
        <f t="shared" si="5"/>
        <v>59.7408</v>
      </c>
      <c r="G56">
        <f t="shared" si="6"/>
        <v>5.0000000000000044E-2</v>
      </c>
      <c r="H56">
        <f t="shared" si="17"/>
        <v>7.8324056724855886</v>
      </c>
      <c r="I56">
        <f t="shared" si="18"/>
        <v>38.165390231641481</v>
      </c>
      <c r="J56">
        <f t="shared" si="19"/>
        <v>41.40417544238619</v>
      </c>
      <c r="K56">
        <f t="shared" si="20"/>
        <v>41.402133855311369</v>
      </c>
      <c r="L56">
        <f t="shared" si="21"/>
        <v>44.638880157533393</v>
      </c>
      <c r="M56">
        <f t="shared" si="22"/>
        <v>44.63882393361223</v>
      </c>
      <c r="N56">
        <f t="shared" si="7"/>
        <v>129.55140842978813</v>
      </c>
      <c r="O56">
        <f t="shared" si="8"/>
        <v>129.4697449467954</v>
      </c>
      <c r="P56">
        <f t="shared" si="9"/>
        <v>129.46979851783814</v>
      </c>
      <c r="Q56">
        <f t="shared" si="10"/>
        <v>129.38154887743383</v>
      </c>
      <c r="R56">
        <f t="shared" si="4"/>
        <v>497.76730873476805</v>
      </c>
      <c r="S56">
        <f t="shared" si="11"/>
        <v>497.76730873476805</v>
      </c>
      <c r="T56">
        <f t="shared" si="12"/>
        <v>1.8542682994086652</v>
      </c>
      <c r="U56">
        <f t="shared" si="13"/>
        <v>498.4022273577462</v>
      </c>
      <c r="V56">
        <f t="shared" si="14"/>
        <v>499.03714598072435</v>
      </c>
      <c r="W56">
        <f t="shared" si="15"/>
        <v>78.868507887612154</v>
      </c>
      <c r="X56">
        <f t="shared" si="16"/>
        <v>228.06968110974904</v>
      </c>
    </row>
    <row r="57" spans="1:24">
      <c r="A57">
        <v>1.05</v>
      </c>
      <c r="B57">
        <v>64</v>
      </c>
      <c r="C57">
        <v>217</v>
      </c>
      <c r="D57">
        <f t="shared" si="2"/>
        <v>0.44601204565047603</v>
      </c>
      <c r="E57">
        <f t="shared" si="3"/>
        <v>19.456400000000002</v>
      </c>
      <c r="F57">
        <f t="shared" si="5"/>
        <v>66.141599999999997</v>
      </c>
      <c r="G57">
        <f t="shared" si="6"/>
        <v>5.0000000000000044E-2</v>
      </c>
      <c r="H57">
        <f t="shared" si="17"/>
        <v>10.22649021094367</v>
      </c>
      <c r="I57">
        <f t="shared" si="18"/>
        <v>44.63882393361223</v>
      </c>
      <c r="J57">
        <f t="shared" si="19"/>
        <v>47.883275551142674</v>
      </c>
      <c r="K57">
        <f t="shared" si="20"/>
        <v>47.880897476106981</v>
      </c>
      <c r="L57">
        <f t="shared" si="21"/>
        <v>51.122974626858088</v>
      </c>
      <c r="M57">
        <f t="shared" si="22"/>
        <v>51.122917910318392</v>
      </c>
      <c r="N57">
        <f t="shared" si="7"/>
        <v>129.77806470121755</v>
      </c>
      <c r="O57">
        <f t="shared" si="8"/>
        <v>129.68294169979006</v>
      </c>
      <c r="P57">
        <f t="shared" si="9"/>
        <v>129.68301386491709</v>
      </c>
      <c r="Q57">
        <f t="shared" si="10"/>
        <v>129.58130137410689</v>
      </c>
      <c r="R57">
        <f t="shared" si="4"/>
        <v>499.03714598072435</v>
      </c>
      <c r="S57">
        <f t="shared" si="11"/>
        <v>499.03714598072435</v>
      </c>
      <c r="T57">
        <f t="shared" si="12"/>
        <v>3.1241055453649267</v>
      </c>
      <c r="U57">
        <f t="shared" si="13"/>
        <v>499.67206460370244</v>
      </c>
      <c r="V57">
        <f t="shared" si="14"/>
        <v>500.30698322668059</v>
      </c>
      <c r="W57">
        <f t="shared" si="15"/>
        <v>85.191234714117911</v>
      </c>
      <c r="X57">
        <f t="shared" si="16"/>
        <v>225.56081171092302</v>
      </c>
    </row>
    <row r="58" spans="1:24">
      <c r="A58">
        <v>1.1000000000000001</v>
      </c>
      <c r="B58">
        <v>77</v>
      </c>
      <c r="C58">
        <v>236</v>
      </c>
      <c r="D58">
        <f t="shared" si="2"/>
        <v>0.49601204565047607</v>
      </c>
      <c r="E58">
        <f t="shared" si="3"/>
        <v>23.418800000000001</v>
      </c>
      <c r="F58">
        <f t="shared" si="5"/>
        <v>71.9328</v>
      </c>
      <c r="G58">
        <f t="shared" si="6"/>
        <v>4.9999999999999822E-2</v>
      </c>
      <c r="H58">
        <f t="shared" si="17"/>
        <v>12.944969404927866</v>
      </c>
      <c r="I58">
        <f t="shared" si="18"/>
        <v>51.122917910318392</v>
      </c>
      <c r="J58">
        <f t="shared" si="19"/>
        <v>54.371393006428022</v>
      </c>
      <c r="K58">
        <f t="shared" si="20"/>
        <v>54.368678146958516</v>
      </c>
      <c r="L58">
        <f t="shared" si="21"/>
        <v>57.614443061011819</v>
      </c>
      <c r="M58">
        <f t="shared" si="22"/>
        <v>57.61438586131392</v>
      </c>
      <c r="N58">
        <f t="shared" si="7"/>
        <v>129.93900384438493</v>
      </c>
      <c r="O58">
        <f t="shared" si="8"/>
        <v>129.83040946560479</v>
      </c>
      <c r="P58">
        <f t="shared" si="9"/>
        <v>129.83050301386837</v>
      </c>
      <c r="Q58">
        <f t="shared" si="10"/>
        <v>129.71532531613167</v>
      </c>
      <c r="R58">
        <f t="shared" si="4"/>
        <v>500.30698322668059</v>
      </c>
      <c r="S58">
        <f t="shared" si="11"/>
        <v>500.30698322668059</v>
      </c>
      <c r="T58">
        <f t="shared" si="12"/>
        <v>4.3939427913211881</v>
      </c>
      <c r="U58">
        <f t="shared" si="13"/>
        <v>500.94190184965873</v>
      </c>
      <c r="V58">
        <f t="shared" si="14"/>
        <v>501.57682047263688</v>
      </c>
      <c r="W58">
        <f t="shared" si="15"/>
        <v>109.70112733426912</v>
      </c>
      <c r="X58">
        <f t="shared" si="16"/>
        <v>205.01698344692545</v>
      </c>
    </row>
    <row r="59" spans="1:24">
      <c r="A59">
        <v>1.1499999999999999</v>
      </c>
      <c r="B59">
        <v>91</v>
      </c>
      <c r="C59">
        <v>255</v>
      </c>
      <c r="D59">
        <f t="shared" si="2"/>
        <v>0.5460120456504759</v>
      </c>
      <c r="E59">
        <f t="shared" si="3"/>
        <v>27.686</v>
      </c>
      <c r="F59">
        <f t="shared" si="5"/>
        <v>77.724000000000004</v>
      </c>
      <c r="G59">
        <f t="shared" si="6"/>
        <v>5.0000000000000044E-2</v>
      </c>
      <c r="H59">
        <f t="shared" si="17"/>
        <v>15.988178292031346</v>
      </c>
      <c r="I59">
        <f t="shared" si="18"/>
        <v>57.61438586131392</v>
      </c>
      <c r="J59">
        <f t="shared" si="19"/>
        <v>60.866211562248594</v>
      </c>
      <c r="K59">
        <f t="shared" si="20"/>
        <v>60.863159360286765</v>
      </c>
      <c r="L59">
        <f t="shared" si="21"/>
        <v>64.111938746034298</v>
      </c>
      <c r="M59">
        <f t="shared" si="22"/>
        <v>64.111881039290679</v>
      </c>
      <c r="N59">
        <f t="shared" si="7"/>
        <v>130.07302803738756</v>
      </c>
      <c r="O59">
        <f t="shared" si="8"/>
        <v>129.95093995891435</v>
      </c>
      <c r="P59">
        <f t="shared" si="9"/>
        <v>129.95105769440789</v>
      </c>
      <c r="Q59">
        <f t="shared" si="10"/>
        <v>129.82239801318138</v>
      </c>
      <c r="R59">
        <f t="shared" si="4"/>
        <v>501.57682047263688</v>
      </c>
      <c r="S59">
        <f t="shared" si="11"/>
        <v>501.57682047263688</v>
      </c>
      <c r="T59">
        <f t="shared" si="12"/>
        <v>5.6637800372774416</v>
      </c>
      <c r="U59">
        <f t="shared" si="13"/>
        <v>502.21173909561497</v>
      </c>
      <c r="V59">
        <f t="shared" si="14"/>
        <v>502.84665771859312</v>
      </c>
      <c r="W59">
        <f t="shared" si="15"/>
        <v>136.83903271142267</v>
      </c>
      <c r="X59">
        <f t="shared" si="16"/>
        <v>185.28978260050229</v>
      </c>
    </row>
    <row r="60" spans="1:24">
      <c r="A60">
        <v>1.2</v>
      </c>
      <c r="B60">
        <v>104</v>
      </c>
      <c r="C60">
        <v>273</v>
      </c>
      <c r="D60">
        <f t="shared" si="2"/>
        <v>0.59601204565047594</v>
      </c>
      <c r="E60">
        <f t="shared" si="3"/>
        <v>31.648399999999999</v>
      </c>
      <c r="F60">
        <f t="shared" si="5"/>
        <v>83.210400000000007</v>
      </c>
      <c r="G60">
        <f t="shared" si="6"/>
        <v>5.0000000000000044E-2</v>
      </c>
      <c r="H60">
        <f t="shared" si="17"/>
        <v>19.356384536350546</v>
      </c>
      <c r="I60">
        <f t="shared" si="18"/>
        <v>64.111881039290679</v>
      </c>
      <c r="J60">
        <f t="shared" si="19"/>
        <v>67.366383564055226</v>
      </c>
      <c r="K60">
        <f t="shared" si="20"/>
        <v>67.362993738507186</v>
      </c>
      <c r="L60">
        <f t="shared" si="21"/>
        <v>70.614113673887999</v>
      </c>
      <c r="M60">
        <f t="shared" si="22"/>
        <v>70.614055436341502</v>
      </c>
      <c r="N60">
        <f t="shared" si="7"/>
        <v>130.18010099058162</v>
      </c>
      <c r="O60">
        <f t="shared" si="8"/>
        <v>130.04450796866024</v>
      </c>
      <c r="P60">
        <f t="shared" si="9"/>
        <v>130.04465269194628</v>
      </c>
      <c r="Q60">
        <f t="shared" si="10"/>
        <v>129.90250533430293</v>
      </c>
      <c r="R60">
        <f t="shared" si="4"/>
        <v>502.84665771859312</v>
      </c>
      <c r="S60">
        <f t="shared" si="11"/>
        <v>502.84665771859312</v>
      </c>
      <c r="T60">
        <f t="shared" si="12"/>
        <v>6.9336172832337066</v>
      </c>
      <c r="U60">
        <f t="shared" si="13"/>
        <v>503.48157634157127</v>
      </c>
      <c r="V60">
        <f t="shared" si="14"/>
        <v>504.11649496454936</v>
      </c>
      <c r="W60">
        <f t="shared" si="15"/>
        <v>151.09364415859727</v>
      </c>
      <c r="X60">
        <f t="shared" si="16"/>
        <v>158.66789636640917</v>
      </c>
    </row>
    <row r="61" spans="1:24">
      <c r="A61">
        <v>1.25</v>
      </c>
      <c r="B61">
        <v>117</v>
      </c>
      <c r="C61">
        <v>292</v>
      </c>
      <c r="D61">
        <f t="shared" si="2"/>
        <v>0.64601204565047599</v>
      </c>
      <c r="E61">
        <f t="shared" si="3"/>
        <v>35.610799999999998</v>
      </c>
      <c r="F61">
        <f t="shared" si="5"/>
        <v>89.00160000000001</v>
      </c>
      <c r="G61">
        <f t="shared" si="6"/>
        <v>5.0000000000000044E-2</v>
      </c>
      <c r="H61">
        <f t="shared" si="17"/>
        <v>23.049788393165137</v>
      </c>
      <c r="I61">
        <f t="shared" si="18"/>
        <v>70.614055436341502</v>
      </c>
      <c r="J61">
        <f t="shared" si="19"/>
        <v>73.870560650672985</v>
      </c>
      <c r="K61">
        <f t="shared" si="20"/>
        <v>73.866833197821421</v>
      </c>
      <c r="L61">
        <f t="shared" si="21"/>
        <v>77.119619684420385</v>
      </c>
      <c r="M61">
        <f t="shared" si="22"/>
        <v>77.11956089250647</v>
      </c>
      <c r="N61">
        <f t="shared" si="7"/>
        <v>130.26020857325921</v>
      </c>
      <c r="O61">
        <f t="shared" si="8"/>
        <v>130.11111045919691</v>
      </c>
      <c r="P61">
        <f t="shared" si="9"/>
        <v>130.11128496157758</v>
      </c>
      <c r="Q61">
        <f t="shared" si="10"/>
        <v>129.95565532498802</v>
      </c>
      <c r="R61">
        <f t="shared" si="4"/>
        <v>504.11649496454936</v>
      </c>
      <c r="S61">
        <f t="shared" si="11"/>
        <v>504.11649496454936</v>
      </c>
      <c r="T61">
        <f t="shared" si="12"/>
        <v>8.2034545291899672</v>
      </c>
      <c r="U61">
        <f t="shared" si="13"/>
        <v>504.75141358752751</v>
      </c>
      <c r="V61">
        <f t="shared" si="14"/>
        <v>505.10205873481857</v>
      </c>
      <c r="W61">
        <f t="shared" si="15"/>
        <v>157.77901258704009</v>
      </c>
      <c r="X61">
        <f t="shared" si="16"/>
        <v>141.18285335200588</v>
      </c>
    </row>
    <row r="62" spans="1:24">
      <c r="A62">
        <v>1.3</v>
      </c>
      <c r="B62">
        <v>132</v>
      </c>
      <c r="C62">
        <v>312</v>
      </c>
      <c r="D62">
        <f t="shared" si="2"/>
        <v>0.69601204565047603</v>
      </c>
      <c r="E62">
        <f t="shared" si="3"/>
        <v>40.182800000000007</v>
      </c>
      <c r="F62">
        <f t="shared" si="5"/>
        <v>95.0976</v>
      </c>
      <c r="G62">
        <f t="shared" si="6"/>
        <v>5.0000000000000044E-2</v>
      </c>
      <c r="H62">
        <f t="shared" si="17"/>
        <v>27.068522729051139</v>
      </c>
      <c r="I62">
        <f t="shared" si="18"/>
        <v>77.11956089250647</v>
      </c>
      <c r="J62">
        <f t="shared" si="19"/>
        <v>80.377394863285247</v>
      </c>
      <c r="K62">
        <f t="shared" si="20"/>
        <v>80.373330056714934</v>
      </c>
      <c r="L62">
        <f t="shared" si="21"/>
        <v>83.627109573813215</v>
      </c>
      <c r="M62">
        <f t="shared" si="22"/>
        <v>83.627050204222115</v>
      </c>
      <c r="N62">
        <f t="shared" si="7"/>
        <v>130.31335883115091</v>
      </c>
      <c r="O62">
        <f t="shared" si="8"/>
        <v>130.15076656833836</v>
      </c>
      <c r="P62">
        <f t="shared" si="9"/>
        <v>130.15097362613483</v>
      </c>
      <c r="Q62">
        <f t="shared" si="10"/>
        <v>129.98187818578003</v>
      </c>
      <c r="R62">
        <f t="shared" si="4"/>
        <v>505.10205873481857</v>
      </c>
      <c r="S62">
        <f t="shared" si="11"/>
        <v>505.10205873481857</v>
      </c>
      <c r="T62">
        <f t="shared" si="12"/>
        <v>-0.67876808509838116</v>
      </c>
      <c r="U62">
        <f t="shared" si="13"/>
        <v>504.55487773557996</v>
      </c>
      <c r="V62">
        <f t="shared" si="14"/>
        <v>504.00769673634142</v>
      </c>
      <c r="W62">
        <f t="shared" si="15"/>
        <v>171.98426833932609</v>
      </c>
      <c r="X62">
        <f t="shared" si="16"/>
        <v>131.57351261742008</v>
      </c>
    </row>
    <row r="63" spans="1:24">
      <c r="A63">
        <v>1.35</v>
      </c>
      <c r="B63">
        <v>151</v>
      </c>
      <c r="C63">
        <v>333</v>
      </c>
      <c r="D63">
        <f t="shared" si="2"/>
        <v>0.74601204565047607</v>
      </c>
      <c r="E63">
        <f t="shared" si="3"/>
        <v>45.974000000000004</v>
      </c>
      <c r="F63">
        <f t="shared" si="5"/>
        <v>101.4984</v>
      </c>
      <c r="G63">
        <f t="shared" si="6"/>
        <v>4.9999999999999822E-2</v>
      </c>
      <c r="H63">
        <f t="shared" si="17"/>
        <v>31.412553092876106</v>
      </c>
      <c r="I63">
        <f t="shared" si="18"/>
        <v>83.627050204222115</v>
      </c>
      <c r="J63">
        <f t="shared" si="19"/>
        <v>86.883537827462774</v>
      </c>
      <c r="K63">
        <f t="shared" si="20"/>
        <v>86.879138973373315</v>
      </c>
      <c r="L63">
        <f t="shared" si="21"/>
        <v>90.131239853101178</v>
      </c>
      <c r="M63">
        <f t="shared" si="22"/>
        <v>90.131179954160388</v>
      </c>
      <c r="N63">
        <f t="shared" si="7"/>
        <v>130.25950492962599</v>
      </c>
      <c r="O63">
        <f t="shared" si="8"/>
        <v>130.08355076604803</v>
      </c>
      <c r="P63">
        <f t="shared" si="9"/>
        <v>130.08379297758123</v>
      </c>
      <c r="Q63">
        <f t="shared" si="10"/>
        <v>129.9013775757073</v>
      </c>
      <c r="R63">
        <f t="shared" si="4"/>
        <v>504.00769673634142</v>
      </c>
      <c r="S63">
        <f t="shared" si="11"/>
        <v>504.00769673634142</v>
      </c>
      <c r="T63">
        <f t="shared" si="12"/>
        <v>-1.7731300835755135</v>
      </c>
      <c r="U63">
        <f t="shared" si="13"/>
        <v>503.46051573710287</v>
      </c>
      <c r="V63">
        <f t="shared" si="14"/>
        <v>502.91333473786426</v>
      </c>
      <c r="W63">
        <f t="shared" si="15"/>
        <v>212.03573602898814</v>
      </c>
      <c r="X63">
        <f t="shared" si="16"/>
        <v>129.213691570538</v>
      </c>
    </row>
    <row r="64" spans="1:24">
      <c r="A64">
        <v>1.4</v>
      </c>
      <c r="B64">
        <v>168</v>
      </c>
      <c r="C64">
        <v>353</v>
      </c>
      <c r="D64">
        <f t="shared" si="2"/>
        <v>0.7960120456504759</v>
      </c>
      <c r="E64">
        <f t="shared" si="3"/>
        <v>51.155600000000007</v>
      </c>
      <c r="F64">
        <f t="shared" si="5"/>
        <v>107.59440000000001</v>
      </c>
      <c r="G64">
        <f t="shared" si="6"/>
        <v>5.0000000000000044E-2</v>
      </c>
      <c r="H64">
        <f t="shared" si="17"/>
        <v>36.080946601079127</v>
      </c>
      <c r="I64">
        <f t="shared" si="18"/>
        <v>90.131179954160388</v>
      </c>
      <c r="J64">
        <f t="shared" si="19"/>
        <v>93.371007704454684</v>
      </c>
      <c r="K64">
        <f t="shared" si="20"/>
        <v>93.366297910155311</v>
      </c>
      <c r="L64">
        <f t="shared" si="21"/>
        <v>96.601429800984121</v>
      </c>
      <c r="M64">
        <f t="shared" si="22"/>
        <v>96.601369874057042</v>
      </c>
      <c r="N64">
        <f t="shared" si="7"/>
        <v>129.59311001177244</v>
      </c>
      <c r="O64">
        <f t="shared" si="8"/>
        <v>129.40471823979723</v>
      </c>
      <c r="P64">
        <f t="shared" si="9"/>
        <v>129.40499693647507</v>
      </c>
      <c r="Q64">
        <f t="shared" si="10"/>
        <v>129.21025002328378</v>
      </c>
      <c r="R64">
        <f t="shared" si="4"/>
        <v>502.91333473786426</v>
      </c>
      <c r="S64">
        <f t="shared" si="11"/>
        <v>502.91333473786426</v>
      </c>
      <c r="T64">
        <f t="shared" si="12"/>
        <v>-2.8674920820526384</v>
      </c>
      <c r="U64">
        <f t="shared" si="13"/>
        <v>502.36615373862571</v>
      </c>
      <c r="V64">
        <f t="shared" si="14"/>
        <v>501.81897273938716</v>
      </c>
      <c r="W64">
        <f t="shared" si="15"/>
        <v>227.24517509759684</v>
      </c>
      <c r="X64">
        <f t="shared" si="16"/>
        <v>120.84671134988962</v>
      </c>
    </row>
    <row r="65" spans="1:24">
      <c r="A65">
        <v>1.45</v>
      </c>
      <c r="B65">
        <v>185</v>
      </c>
      <c r="C65">
        <v>370</v>
      </c>
      <c r="D65">
        <f t="shared" si="2"/>
        <v>0.84601204565047594</v>
      </c>
      <c r="E65">
        <f t="shared" si="3"/>
        <v>56.337200000000003</v>
      </c>
      <c r="F65">
        <f t="shared" si="5"/>
        <v>112.77600000000001</v>
      </c>
      <c r="G65">
        <f t="shared" si="6"/>
        <v>5.0000000000000044E-2</v>
      </c>
      <c r="H65">
        <f t="shared" si="17"/>
        <v>41.07197555221407</v>
      </c>
      <c r="I65">
        <f t="shared" si="18"/>
        <v>96.601369874057042</v>
      </c>
      <c r="J65">
        <f t="shared" si="19"/>
        <v>99.823919441724115</v>
      </c>
      <c r="K65">
        <f t="shared" si="20"/>
        <v>99.818904847683243</v>
      </c>
      <c r="L65">
        <f t="shared" si="21"/>
        <v>103.03645568332068</v>
      </c>
      <c r="M65">
        <f t="shared" si="22"/>
        <v>103.03639571168789</v>
      </c>
      <c r="N65">
        <f t="shared" si="7"/>
        <v>128.90198270668301</v>
      </c>
      <c r="O65">
        <f t="shared" si="8"/>
        <v>128.70139894504783</v>
      </c>
      <c r="P65">
        <f t="shared" si="9"/>
        <v>128.7017161852728</v>
      </c>
      <c r="Q65">
        <f t="shared" si="10"/>
        <v>128.49488754837711</v>
      </c>
      <c r="R65">
        <f t="shared" si="4"/>
        <v>501.81897273938716</v>
      </c>
      <c r="S65">
        <f t="shared" si="11"/>
        <v>501.81897273938716</v>
      </c>
      <c r="T65">
        <f t="shared" si="12"/>
        <v>-3.9618540805297733</v>
      </c>
      <c r="U65">
        <f t="shared" si="13"/>
        <v>501.27179174014861</v>
      </c>
      <c r="V65">
        <f t="shared" si="14"/>
        <v>500.72461074091001</v>
      </c>
      <c r="W65">
        <f t="shared" si="15"/>
        <v>233.02707744128134</v>
      </c>
      <c r="X65">
        <f t="shared" si="16"/>
        <v>94.859891692907894</v>
      </c>
    </row>
    <row r="66" spans="1:24">
      <c r="A66">
        <v>1.5</v>
      </c>
      <c r="B66">
        <v>208</v>
      </c>
      <c r="C66">
        <v>381</v>
      </c>
      <c r="D66">
        <f t="shared" si="2"/>
        <v>0.89601204565047599</v>
      </c>
      <c r="E66">
        <f t="shared" si="3"/>
        <v>63.347600000000007</v>
      </c>
      <c r="F66">
        <f t="shared" si="5"/>
        <v>116.12880000000001</v>
      </c>
      <c r="G66">
        <f t="shared" si="6"/>
        <v>5.0000000000000044E-2</v>
      </c>
      <c r="H66">
        <f t="shared" si="17"/>
        <v>46.38385166077407</v>
      </c>
      <c r="I66">
        <f t="shared" si="18"/>
        <v>103.03639571168789</v>
      </c>
      <c r="J66">
        <f t="shared" si="19"/>
        <v>106.24106122366528</v>
      </c>
      <c r="K66">
        <f t="shared" si="20"/>
        <v>106.23574817335381</v>
      </c>
      <c r="L66">
        <f t="shared" si="21"/>
        <v>109.43511852147304</v>
      </c>
      <c r="M66">
        <f t="shared" si="22"/>
        <v>109.43505848952597</v>
      </c>
      <c r="N66">
        <f t="shared" si="7"/>
        <v>128.18662047909558</v>
      </c>
      <c r="O66">
        <f t="shared" si="8"/>
        <v>127.97409846663697</v>
      </c>
      <c r="P66">
        <f t="shared" si="9"/>
        <v>127.97445619570296</v>
      </c>
      <c r="Q66">
        <f t="shared" si="10"/>
        <v>127.75580353679462</v>
      </c>
      <c r="R66">
        <f t="shared" si="4"/>
        <v>500.72461074091001</v>
      </c>
      <c r="S66">
        <f t="shared" si="11"/>
        <v>500.72461074091001</v>
      </c>
      <c r="T66">
        <f t="shared" si="12"/>
        <v>-5.056216079006906</v>
      </c>
      <c r="U66">
        <f t="shared" si="13"/>
        <v>500.17742974167146</v>
      </c>
      <c r="V66">
        <f t="shared" si="14"/>
        <v>499.63024874243291</v>
      </c>
      <c r="W66">
        <f t="shared" si="15"/>
        <v>287.76875771659076</v>
      </c>
      <c r="X66">
        <f t="shared" si="16"/>
        <v>44.806175409043298</v>
      </c>
    </row>
    <row r="67" spans="1:24">
      <c r="A67">
        <v>1.55</v>
      </c>
      <c r="B67">
        <v>228</v>
      </c>
      <c r="C67">
        <v>389</v>
      </c>
      <c r="D67">
        <f t="shared" si="2"/>
        <v>0.94601204565047603</v>
      </c>
      <c r="E67">
        <f t="shared" si="3"/>
        <v>69.443600000000004</v>
      </c>
      <c r="F67">
        <f t="shared" si="5"/>
        <v>118.5672</v>
      </c>
      <c r="G67">
        <f t="shared" si="6"/>
        <v>5.0000000000000044E-2</v>
      </c>
      <c r="H67">
        <f t="shared" si="17"/>
        <v>52.014727340478032</v>
      </c>
      <c r="I67">
        <f t="shared" si="18"/>
        <v>109.43505848952597</v>
      </c>
      <c r="J67">
        <f t="shared" si="19"/>
        <v>112.62124690739839</v>
      </c>
      <c r="K67">
        <f t="shared" si="20"/>
        <v>112.61564193682513</v>
      </c>
      <c r="L67">
        <f t="shared" si="21"/>
        <v>115.79624538650204</v>
      </c>
      <c r="M67">
        <f t="shared" si="22"/>
        <v>115.79618527977145</v>
      </c>
      <c r="N67">
        <f t="shared" si="7"/>
        <v>127.44753671489644</v>
      </c>
      <c r="O67">
        <f t="shared" si="8"/>
        <v>127.22333789196593</v>
      </c>
      <c r="P67">
        <f t="shared" si="9"/>
        <v>127.22373793952109</v>
      </c>
      <c r="Q67">
        <f t="shared" si="10"/>
        <v>126.99352645158626</v>
      </c>
      <c r="R67">
        <f t="shared" si="4"/>
        <v>499.63024874243291</v>
      </c>
      <c r="S67">
        <f t="shared" si="11"/>
        <v>499.63024874243291</v>
      </c>
      <c r="T67">
        <f t="shared" si="12"/>
        <v>-6.1505780774840382</v>
      </c>
      <c r="U67">
        <f t="shared" si="13"/>
        <v>499.08306774319431</v>
      </c>
      <c r="V67">
        <f t="shared" si="14"/>
        <v>498.53588674395576</v>
      </c>
      <c r="W67">
        <f t="shared" si="15"/>
        <v>303.76560218183249</v>
      </c>
      <c r="X67">
        <f t="shared" si="16"/>
        <v>7.6785225797233077</v>
      </c>
    </row>
    <row r="68" spans="1:24">
      <c r="A68">
        <v>1.6</v>
      </c>
      <c r="B68">
        <v>247</v>
      </c>
      <c r="C68">
        <v>397</v>
      </c>
      <c r="D68">
        <f t="shared" si="2"/>
        <v>0.99601204565047607</v>
      </c>
      <c r="E68">
        <f t="shared" si="3"/>
        <v>75.234800000000007</v>
      </c>
      <c r="F68">
        <f t="shared" si="5"/>
        <v>121.0056</v>
      </c>
      <c r="G68">
        <f t="shared" si="6"/>
        <v>4.9999999999999822E-2</v>
      </c>
      <c r="H68">
        <f t="shared" si="17"/>
        <v>57.962697025246925</v>
      </c>
      <c r="I68">
        <f t="shared" si="18"/>
        <v>115.79618527977145</v>
      </c>
      <c r="J68">
        <f t="shared" si="19"/>
        <v>118.96331677670128</v>
      </c>
      <c r="K68">
        <f t="shared" si="20"/>
        <v>118.95742660374268</v>
      </c>
      <c r="L68">
        <f t="shared" si="21"/>
        <v>122.11869013160681</v>
      </c>
      <c r="M68">
        <f t="shared" si="22"/>
        <v>122.11862993678729</v>
      </c>
      <c r="N68">
        <f t="shared" si="7"/>
        <v>126.68525987719289</v>
      </c>
      <c r="O68">
        <f t="shared" si="8"/>
        <v>126.44965295884903</v>
      </c>
      <c r="P68">
        <f t="shared" si="9"/>
        <v>126.45009703670709</v>
      </c>
      <c r="Q68">
        <f t="shared" si="10"/>
        <v>126.20859897359496</v>
      </c>
      <c r="R68">
        <f t="shared" si="4"/>
        <v>498.53588674395576</v>
      </c>
      <c r="S68">
        <f t="shared" si="11"/>
        <v>498.53588674395576</v>
      </c>
      <c r="T68">
        <f t="shared" si="12"/>
        <v>-7.2449400759611704</v>
      </c>
      <c r="U68">
        <f t="shared" si="13"/>
        <v>497.98870574471721</v>
      </c>
      <c r="V68">
        <f t="shared" si="14"/>
        <v>497.4415247454786</v>
      </c>
      <c r="W68">
        <f t="shared" si="15"/>
        <v>298.32554117047425</v>
      </c>
      <c r="X68">
        <f t="shared" si="16"/>
        <v>1.2388356401847078</v>
      </c>
    </row>
    <row r="69" spans="1:24">
      <c r="A69">
        <v>1.65</v>
      </c>
      <c r="B69">
        <v>264</v>
      </c>
      <c r="C69">
        <v>403</v>
      </c>
      <c r="D69">
        <f t="shared" si="2"/>
        <v>1.046012045650476</v>
      </c>
      <c r="E69">
        <f t="shared" si="3"/>
        <v>80.416399999999996</v>
      </c>
      <c r="F69">
        <f t="shared" si="5"/>
        <v>122.8344</v>
      </c>
      <c r="G69">
        <f t="shared" si="6"/>
        <v>5.0000000000000044E-2</v>
      </c>
      <c r="H69">
        <f t="shared" si="17"/>
        <v>64.225798525721743</v>
      </c>
      <c r="I69">
        <f t="shared" si="18"/>
        <v>122.11862993678729</v>
      </c>
      <c r="J69">
        <f t="shared" si="19"/>
        <v>125.26613825295887</v>
      </c>
      <c r="K69">
        <f t="shared" si="20"/>
        <v>125.25996976651221</v>
      </c>
      <c r="L69">
        <f t="shared" si="21"/>
        <v>128.40133408125217</v>
      </c>
      <c r="M69">
        <f t="shared" si="22"/>
        <v>128.40127378622273</v>
      </c>
      <c r="N69">
        <f t="shared" si="7"/>
        <v>125.90033264686383</v>
      </c>
      <c r="O69">
        <f t="shared" si="8"/>
        <v>125.65359318899769</v>
      </c>
      <c r="P69">
        <f t="shared" si="9"/>
        <v>125.65408288929798</v>
      </c>
      <c r="Q69">
        <f t="shared" si="10"/>
        <v>125.40157712879954</v>
      </c>
      <c r="R69">
        <f t="shared" si="4"/>
        <v>497.4415247454786</v>
      </c>
      <c r="S69">
        <f t="shared" si="11"/>
        <v>497.4415247454786</v>
      </c>
      <c r="T69">
        <f t="shared" si="12"/>
        <v>-8.3393020744382973</v>
      </c>
      <c r="U69">
        <f t="shared" si="13"/>
        <v>496.89434374624005</v>
      </c>
      <c r="V69">
        <f t="shared" si="14"/>
        <v>496.34716274700151</v>
      </c>
      <c r="W69">
        <f t="shared" si="15"/>
        <v>262.13557609890114</v>
      </c>
      <c r="X69">
        <f t="shared" si="16"/>
        <v>30.990083751733781</v>
      </c>
    </row>
    <row r="70" spans="1:24">
      <c r="A70">
        <v>1.7</v>
      </c>
      <c r="B70">
        <v>288</v>
      </c>
      <c r="C70">
        <v>415</v>
      </c>
      <c r="D70">
        <f t="shared" si="2"/>
        <v>1.0960120456504758</v>
      </c>
      <c r="E70">
        <f t="shared" si="3"/>
        <v>87.7316</v>
      </c>
      <c r="F70">
        <f t="shared" si="5"/>
        <v>126.492</v>
      </c>
      <c r="G70">
        <f t="shared" si="6"/>
        <v>5.0000000000000044E-2</v>
      </c>
      <c r="H70">
        <f t="shared" si="17"/>
        <v>70.802014419142267</v>
      </c>
      <c r="I70">
        <f t="shared" si="18"/>
        <v>128.40127378622273</v>
      </c>
      <c r="J70">
        <f t="shared" si="19"/>
        <v>131.52860656247029</v>
      </c>
      <c r="K70">
        <f t="shared" si="20"/>
        <v>131.52216681145907</v>
      </c>
      <c r="L70">
        <f t="shared" si="21"/>
        <v>134.64308667638119</v>
      </c>
      <c r="M70">
        <f t="shared" si="22"/>
        <v>134.64302627022198</v>
      </c>
      <c r="N70">
        <f t="shared" si="7"/>
        <v>125.09331104990228</v>
      </c>
      <c r="O70">
        <f t="shared" si="8"/>
        <v>124.83572100945321</v>
      </c>
      <c r="P70">
        <f t="shared" si="9"/>
        <v>124.83625780316888</v>
      </c>
      <c r="Q70">
        <f t="shared" si="10"/>
        <v>124.57302940476126</v>
      </c>
      <c r="R70">
        <f t="shared" si="4"/>
        <v>496.34716274700151</v>
      </c>
      <c r="S70">
        <f t="shared" si="11"/>
        <v>496.34716274700151</v>
      </c>
      <c r="T70">
        <f t="shared" si="12"/>
        <v>-9.4336640729154251</v>
      </c>
      <c r="U70">
        <f t="shared" si="13"/>
        <v>495.79998174776296</v>
      </c>
      <c r="V70">
        <f t="shared" si="14"/>
        <v>495.25280074852435</v>
      </c>
      <c r="W70">
        <f t="shared" si="15"/>
        <v>286.61086793958606</v>
      </c>
      <c r="X70">
        <f t="shared" si="16"/>
        <v>66.43922925784878</v>
      </c>
    </row>
    <row r="71" spans="1:24">
      <c r="A71">
        <v>1.75</v>
      </c>
      <c r="B71">
        <v>305</v>
      </c>
      <c r="C71">
        <v>432</v>
      </c>
      <c r="D71">
        <f t="shared" si="2"/>
        <v>1.1460120456504761</v>
      </c>
      <c r="E71">
        <f t="shared" si="3"/>
        <v>92.913200000000003</v>
      </c>
      <c r="F71">
        <f t="shared" si="5"/>
        <v>131.67359999999999</v>
      </c>
      <c r="G71">
        <f t="shared" si="6"/>
        <v>5.0000000000000044E-2</v>
      </c>
      <c r="H71">
        <f t="shared" si="17"/>
        <v>77.689273470377628</v>
      </c>
      <c r="I71">
        <f t="shared" si="18"/>
        <v>134.64302627022198</v>
      </c>
      <c r="J71">
        <f t="shared" si="19"/>
        <v>137.74964535956855</v>
      </c>
      <c r="K71">
        <f t="shared" si="20"/>
        <v>137.74294154182894</v>
      </c>
      <c r="L71">
        <f t="shared" si="21"/>
        <v>140.84288607522549</v>
      </c>
      <c r="M71">
        <f t="shared" si="22"/>
        <v>140.84282554823062</v>
      </c>
      <c r="N71">
        <f t="shared" si="7"/>
        <v>124.2647635738626</v>
      </c>
      <c r="O71">
        <f t="shared" si="8"/>
        <v>123.99661086427773</v>
      </c>
      <c r="P71">
        <f t="shared" si="9"/>
        <v>123.99719610007031</v>
      </c>
      <c r="Q71">
        <f t="shared" si="10"/>
        <v>123.72353585847623</v>
      </c>
      <c r="R71">
        <f t="shared" si="4"/>
        <v>495.25280074852435</v>
      </c>
      <c r="S71">
        <f t="shared" si="11"/>
        <v>495.25280074852435</v>
      </c>
      <c r="T71">
        <f t="shared" si="12"/>
        <v>-0.79720462356192079</v>
      </c>
      <c r="U71">
        <f t="shared" si="13"/>
        <v>494.3026490912182</v>
      </c>
      <c r="V71">
        <f t="shared" si="14"/>
        <v>493.1961609123743</v>
      </c>
      <c r="W71">
        <f t="shared" si="15"/>
        <v>231.76793897933996</v>
      </c>
      <c r="X71">
        <f t="shared" si="16"/>
        <v>84.074697154325264</v>
      </c>
    </row>
    <row r="72" spans="1:24">
      <c r="A72">
        <v>1.8</v>
      </c>
      <c r="B72">
        <v>328</v>
      </c>
      <c r="C72">
        <v>453</v>
      </c>
      <c r="D72">
        <f t="shared" si="2"/>
        <v>1.1960120456504759</v>
      </c>
      <c r="E72">
        <f t="shared" si="3"/>
        <v>99.923599999999993</v>
      </c>
      <c r="F72">
        <f t="shared" si="5"/>
        <v>138.0744</v>
      </c>
      <c r="G72">
        <f t="shared" si="6"/>
        <v>5.0000000000000044E-2</v>
      </c>
      <c r="H72">
        <f t="shared" si="17"/>
        <v>84.885452081879464</v>
      </c>
      <c r="I72">
        <f t="shared" si="18"/>
        <v>140.84282554823062</v>
      </c>
      <c r="J72">
        <f t="shared" si="19"/>
        <v>143.92820730512344</v>
      </c>
      <c r="K72">
        <f t="shared" si="20"/>
        <v>143.9212467562005</v>
      </c>
      <c r="L72">
        <f t="shared" si="21"/>
        <v>146.99969970934126</v>
      </c>
      <c r="M72">
        <f t="shared" si="22"/>
        <v>146.99963905302766</v>
      </c>
      <c r="N72">
        <f t="shared" si="7"/>
        <v>123.4152702757126</v>
      </c>
      <c r="O72">
        <f t="shared" si="8"/>
        <v>123.13684831879569</v>
      </c>
      <c r="P72">
        <f t="shared" si="9"/>
        <v>123.13748322221252</v>
      </c>
      <c r="Q72">
        <f t="shared" si="10"/>
        <v>122.85368721791413</v>
      </c>
      <c r="R72">
        <f t="shared" si="4"/>
        <v>493.19616091237435</v>
      </c>
      <c r="S72">
        <f t="shared" si="11"/>
        <v>493.19616091237435</v>
      </c>
      <c r="T72">
        <f t="shared" si="12"/>
        <v>-3.0101809812496749</v>
      </c>
      <c r="U72">
        <f t="shared" si="13"/>
        <v>492.08967273353045</v>
      </c>
      <c r="V72">
        <f t="shared" si="14"/>
        <v>490.98318455468655</v>
      </c>
      <c r="W72">
        <f t="shared" si="15"/>
        <v>226.14589280727282</v>
      </c>
      <c r="X72">
        <f t="shared" si="16"/>
        <v>79.659892153690208</v>
      </c>
    </row>
    <row r="73" spans="1:24">
      <c r="A73">
        <v>1.85</v>
      </c>
      <c r="B73">
        <v>355</v>
      </c>
      <c r="C73">
        <v>478</v>
      </c>
      <c r="D73">
        <f t="shared" si="2"/>
        <v>1.2460120456504762</v>
      </c>
      <c r="E73">
        <f t="shared" si="3"/>
        <v>108.1532</v>
      </c>
      <c r="F73">
        <f t="shared" si="5"/>
        <v>145.6944</v>
      </c>
      <c r="G73">
        <f t="shared" si="6"/>
        <v>4.9999999999999822E-2</v>
      </c>
      <c r="H73">
        <f t="shared" si="17"/>
        <v>92.388037476497516</v>
      </c>
      <c r="I73">
        <f t="shared" si="18"/>
        <v>146.99963905302766</v>
      </c>
      <c r="J73">
        <f t="shared" si="19"/>
        <v>150.05649799562136</v>
      </c>
      <c r="K73">
        <f t="shared" si="20"/>
        <v>150.04930428935751</v>
      </c>
      <c r="L73">
        <f t="shared" si="21"/>
        <v>153.09900373118089</v>
      </c>
      <c r="M73">
        <f t="shared" si="22"/>
        <v>153.09894318242789</v>
      </c>
      <c r="N73">
        <f t="shared" si="7"/>
        <v>122.2743577037471</v>
      </c>
      <c r="O73">
        <f t="shared" si="8"/>
        <v>121.98660945319364</v>
      </c>
      <c r="P73">
        <f t="shared" si="9"/>
        <v>121.9872935630643</v>
      </c>
      <c r="Q73">
        <f t="shared" si="10"/>
        <v>121.69433179176484</v>
      </c>
      <c r="R73">
        <f t="shared" si="4"/>
        <v>490.98318455468655</v>
      </c>
      <c r="S73">
        <f t="shared" si="11"/>
        <v>490.98318455468655</v>
      </c>
      <c r="T73">
        <f t="shared" si="12"/>
        <v>-5.2231573389374493</v>
      </c>
      <c r="U73">
        <f t="shared" si="13"/>
        <v>489.8766963758427</v>
      </c>
      <c r="V73">
        <f t="shared" si="14"/>
        <v>488.77020819699879</v>
      </c>
      <c r="W73">
        <f t="shared" si="15"/>
        <v>248.54034939244715</v>
      </c>
      <c r="X73">
        <f t="shared" si="16"/>
        <v>54.827259740439295</v>
      </c>
    </row>
    <row r="74" spans="1:24">
      <c r="A74">
        <v>1.9</v>
      </c>
      <c r="B74">
        <v>375</v>
      </c>
      <c r="C74">
        <v>501</v>
      </c>
      <c r="D74">
        <f t="shared" si="2"/>
        <v>1.296012045650476</v>
      </c>
      <c r="E74">
        <f t="shared" si="3"/>
        <v>114.2492</v>
      </c>
      <c r="F74">
        <f t="shared" si="5"/>
        <v>152.70480000000001</v>
      </c>
      <c r="G74">
        <f t="shared" si="6"/>
        <v>5.0000000000000044E-2</v>
      </c>
      <c r="H74">
        <f t="shared" si="17"/>
        <v>100.19407649008113</v>
      </c>
      <c r="I74">
        <f t="shared" si="18"/>
        <v>153.09894318242789</v>
      </c>
      <c r="J74">
        <f t="shared" si="19"/>
        <v>156.12571728354936</v>
      </c>
      <c r="K74">
        <f t="shared" si="20"/>
        <v>156.11830259517544</v>
      </c>
      <c r="L74">
        <f t="shared" si="21"/>
        <v>159.13769869015903</v>
      </c>
      <c r="M74">
        <f t="shared" si="22"/>
        <v>159.13763828404018</v>
      </c>
      <c r="N74">
        <f t="shared" si="7"/>
        <v>121.0709640448589</v>
      </c>
      <c r="O74">
        <f t="shared" si="8"/>
        <v>120.77437650990268</v>
      </c>
      <c r="P74">
        <f t="shared" si="9"/>
        <v>120.77511015462304</v>
      </c>
      <c r="Q74">
        <f t="shared" si="10"/>
        <v>120.47347481956639</v>
      </c>
      <c r="R74">
        <f t="shared" si="4"/>
        <v>488.77020819699879</v>
      </c>
      <c r="S74">
        <f t="shared" si="11"/>
        <v>488.77020819699879</v>
      </c>
      <c r="T74">
        <f t="shared" si="12"/>
        <v>-7.4361336966252036</v>
      </c>
      <c r="U74">
        <f t="shared" si="13"/>
        <v>487.66372001815495</v>
      </c>
      <c r="V74">
        <f t="shared" si="14"/>
        <v>486.55723183931104</v>
      </c>
      <c r="W74">
        <f t="shared" si="15"/>
        <v>197.54649687907417</v>
      </c>
      <c r="X74">
        <f t="shared" si="16"/>
        <v>41.381408388612918</v>
      </c>
    </row>
    <row r="75" spans="1:24">
      <c r="A75">
        <v>1.95</v>
      </c>
      <c r="B75">
        <v>408</v>
      </c>
      <c r="C75">
        <v>522</v>
      </c>
      <c r="D75">
        <f t="shared" si="2"/>
        <v>1.3460120456504758</v>
      </c>
      <c r="E75">
        <f t="shared" si="3"/>
        <v>124.30759999999999</v>
      </c>
      <c r="F75">
        <f t="shared" si="5"/>
        <v>159.10560000000001</v>
      </c>
      <c r="G75">
        <f t="shared" si="6"/>
        <v>5.0000000000000044E-2</v>
      </c>
      <c r="H75">
        <f t="shared" si="17"/>
        <v>108.30051716918938</v>
      </c>
      <c r="I75">
        <f t="shared" si="18"/>
        <v>159.13763828404018</v>
      </c>
      <c r="J75">
        <f t="shared" si="19"/>
        <v>162.13389096629024</v>
      </c>
      <c r="K75">
        <f t="shared" si="20"/>
        <v>162.126265095387</v>
      </c>
      <c r="L75">
        <f t="shared" si="21"/>
        <v>165.11493108559466</v>
      </c>
      <c r="M75">
        <f t="shared" si="22"/>
        <v>165.11487081909215</v>
      </c>
      <c r="N75">
        <f t="shared" si="7"/>
        <v>119.85010729000219</v>
      </c>
      <c r="O75">
        <f t="shared" si="8"/>
        <v>119.54507245387236</v>
      </c>
      <c r="P75">
        <f t="shared" si="9"/>
        <v>119.5458560310895</v>
      </c>
      <c r="Q75">
        <f t="shared" si="10"/>
        <v>119.23593994630981</v>
      </c>
      <c r="R75">
        <f t="shared" si="4"/>
        <v>486.55723183931104</v>
      </c>
      <c r="S75">
        <f t="shared" si="11"/>
        <v>486.55723183931104</v>
      </c>
      <c r="T75">
        <f t="shared" si="12"/>
        <v>-9.649110054312958</v>
      </c>
      <c r="U75">
        <f t="shared" si="13"/>
        <v>485.45074366046714</v>
      </c>
      <c r="V75">
        <f t="shared" si="14"/>
        <v>484.34425548162329</v>
      </c>
      <c r="W75">
        <f t="shared" si="15"/>
        <v>256.22670075243207</v>
      </c>
      <c r="X75">
        <f t="shared" si="16"/>
        <v>36.111335777192288</v>
      </c>
    </row>
    <row r="76" spans="1:24">
      <c r="A76">
        <v>2</v>
      </c>
      <c r="B76">
        <v>432</v>
      </c>
      <c r="C76">
        <v>541</v>
      </c>
      <c r="D76">
        <f t="shared" si="2"/>
        <v>1.3960120456504761</v>
      </c>
      <c r="E76">
        <f t="shared" si="3"/>
        <v>131.62280000000001</v>
      </c>
      <c r="F76">
        <f t="shared" si="5"/>
        <v>164.89680000000001</v>
      </c>
      <c r="G76">
        <f t="shared" si="6"/>
        <v>4.9999999999999822E-2</v>
      </c>
      <c r="H76">
        <f t="shared" si="17"/>
        <v>116.70426586569189</v>
      </c>
      <c r="I76">
        <f t="shared" si="18"/>
        <v>165.11487081909215</v>
      </c>
      <c r="J76">
        <f t="shared" si="19"/>
        <v>168.08018513486624</v>
      </c>
      <c r="K76">
        <f t="shared" si="20"/>
        <v>168.07235790559014</v>
      </c>
      <c r="L76">
        <f t="shared" si="21"/>
        <v>171.02988668029587</v>
      </c>
      <c r="M76">
        <f t="shared" si="22"/>
        <v>171.02982655175626</v>
      </c>
      <c r="N76">
        <f t="shared" si="7"/>
        <v>118.61257263096394</v>
      </c>
      <c r="O76">
        <f t="shared" si="8"/>
        <v>118.29948345991905</v>
      </c>
      <c r="P76">
        <f t="shared" si="9"/>
        <v>118.30031722407463</v>
      </c>
      <c r="Q76">
        <f t="shared" si="10"/>
        <v>117.98251392074036</v>
      </c>
      <c r="R76">
        <f t="shared" si="4"/>
        <v>484.34425548162329</v>
      </c>
      <c r="S76">
        <f t="shared" si="11"/>
        <v>484.34425548162329</v>
      </c>
      <c r="T76">
        <f t="shared" si="12"/>
        <v>-11.862086412000732</v>
      </c>
      <c r="U76">
        <f t="shared" si="13"/>
        <v>483.23776730277939</v>
      </c>
      <c r="V76">
        <f t="shared" si="14"/>
        <v>482.13127912393549</v>
      </c>
      <c r="W76">
        <f t="shared" si="15"/>
        <v>222.56266071651646</v>
      </c>
      <c r="X76">
        <f t="shared" si="16"/>
        <v>37.614014684547101</v>
      </c>
    </row>
    <row r="77" spans="1:24">
      <c r="A77">
        <v>2.0499999999999998</v>
      </c>
      <c r="B77">
        <v>462</v>
      </c>
      <c r="C77">
        <v>558</v>
      </c>
      <c r="D77">
        <f t="shared" si="2"/>
        <v>1.4460120456504759</v>
      </c>
      <c r="E77">
        <f t="shared" si="3"/>
        <v>140.76679999999999</v>
      </c>
      <c r="F77">
        <f t="shared" si="5"/>
        <v>170.07840000000002</v>
      </c>
      <c r="G77">
        <f t="shared" si="6"/>
        <v>5.0000000000000266E-2</v>
      </c>
      <c r="H77">
        <f t="shared" si="17"/>
        <v>125.40218920341431</v>
      </c>
      <c r="I77">
        <f t="shared" si="18"/>
        <v>171.02982655175626</v>
      </c>
      <c r="J77">
        <f t="shared" si="19"/>
        <v>173.96380522216526</v>
      </c>
      <c r="K77">
        <f t="shared" si="20"/>
        <v>173.95578646977179</v>
      </c>
      <c r="L77">
        <f t="shared" si="21"/>
        <v>176.88179059106329</v>
      </c>
      <c r="M77">
        <f t="shared" si="22"/>
        <v>176.88173060016473</v>
      </c>
      <c r="N77">
        <f t="shared" si="7"/>
        <v>117.3591468163611</v>
      </c>
      <c r="O77">
        <f t="shared" si="8"/>
        <v>117.03839672062223</v>
      </c>
      <c r="P77">
        <f t="shared" si="9"/>
        <v>117.03928078614126</v>
      </c>
      <c r="Q77">
        <f t="shared" si="10"/>
        <v>116.71398397913194</v>
      </c>
      <c r="R77">
        <f t="shared" si="4"/>
        <v>482.13127912393554</v>
      </c>
      <c r="S77">
        <f t="shared" si="11"/>
        <v>482.13127912393554</v>
      </c>
      <c r="T77">
        <f t="shared" si="12"/>
        <v>-14.075062769688486</v>
      </c>
      <c r="U77">
        <f t="shared" si="13"/>
        <v>481.02479094509164</v>
      </c>
      <c r="V77">
        <f t="shared" si="14"/>
        <v>479.91830276624773</v>
      </c>
      <c r="W77">
        <f t="shared" si="15"/>
        <v>236.07126493055725</v>
      </c>
      <c r="X77">
        <f t="shared" si="16"/>
        <v>46.28530725513756</v>
      </c>
    </row>
    <row r="78" spans="1:24">
      <c r="A78">
        <v>2.1</v>
      </c>
      <c r="B78">
        <v>487</v>
      </c>
      <c r="C78">
        <v>572</v>
      </c>
      <c r="D78">
        <f t="shared" si="2"/>
        <v>1.4960120456504762</v>
      </c>
      <c r="E78">
        <f t="shared" si="3"/>
        <v>148.38679999999999</v>
      </c>
      <c r="F78">
        <f t="shared" si="5"/>
        <v>174.34560000000002</v>
      </c>
      <c r="G78">
        <f t="shared" si="6"/>
        <v>4.9999999999999822E-2</v>
      </c>
      <c r="H78">
        <f t="shared" si="17"/>
        <v>134.39111604600782</v>
      </c>
      <c r="I78">
        <f t="shared" si="18"/>
        <v>176.88173060016473</v>
      </c>
      <c r="J78">
        <f t="shared" si="19"/>
        <v>179.78399602722283</v>
      </c>
      <c r="K78">
        <f t="shared" si="20"/>
        <v>179.77579558488324</v>
      </c>
      <c r="L78">
        <f t="shared" si="21"/>
        <v>182.6699072868407</v>
      </c>
      <c r="M78">
        <f t="shared" si="22"/>
        <v>182.66984743455697</v>
      </c>
      <c r="N78">
        <f t="shared" si="7"/>
        <v>116.09061708232379</v>
      </c>
      <c r="O78">
        <f t="shared" si="8"/>
        <v>115.76259938873959</v>
      </c>
      <c r="P78">
        <f t="shared" si="9"/>
        <v>115.76353373351873</v>
      </c>
      <c r="Q78">
        <f t="shared" si="10"/>
        <v>115.43113680022645</v>
      </c>
      <c r="R78">
        <f t="shared" si="4"/>
        <v>479.91830276624773</v>
      </c>
      <c r="S78">
        <f t="shared" si="11"/>
        <v>479.91830276624773</v>
      </c>
      <c r="T78">
        <f t="shared" si="12"/>
        <v>-16.288039127376269</v>
      </c>
      <c r="U78">
        <f t="shared" si="13"/>
        <v>478.81181458740383</v>
      </c>
      <c r="V78">
        <f t="shared" si="14"/>
        <v>477.70532640855998</v>
      </c>
      <c r="W78">
        <f t="shared" si="15"/>
        <v>195.87916934003391</v>
      </c>
      <c r="X78">
        <f t="shared" si="16"/>
        <v>69.293095351727999</v>
      </c>
    </row>
    <row r="79" spans="1:24">
      <c r="A79">
        <v>2.15</v>
      </c>
      <c r="B79">
        <v>517</v>
      </c>
      <c r="C79">
        <v>587</v>
      </c>
      <c r="D79">
        <f t="shared" si="2"/>
        <v>1.546012045650476</v>
      </c>
      <c r="E79">
        <f t="shared" si="3"/>
        <v>157.53080000000003</v>
      </c>
      <c r="F79">
        <f t="shared" si="5"/>
        <v>178.91760000000002</v>
      </c>
      <c r="G79">
        <f t="shared" si="6"/>
        <v>5.0000000000000266E-2</v>
      </c>
      <c r="H79">
        <f t="shared" si="17"/>
        <v>143.66783946342994</v>
      </c>
      <c r="I79">
        <f t="shared" si="18"/>
        <v>182.66984743455697</v>
      </c>
      <c r="J79">
        <f t="shared" si="19"/>
        <v>185.54004168724288</v>
      </c>
      <c r="K79">
        <f t="shared" si="20"/>
        <v>185.53166937317854</v>
      </c>
      <c r="L79">
        <f t="shared" si="21"/>
        <v>188.39354053525884</v>
      </c>
      <c r="M79">
        <f t="shared" si="22"/>
        <v>188.39348082382011</v>
      </c>
      <c r="N79">
        <f t="shared" si="7"/>
        <v>114.80777010743607</v>
      </c>
      <c r="O79">
        <f t="shared" si="8"/>
        <v>114.47287754486322</v>
      </c>
      <c r="P79">
        <f t="shared" si="9"/>
        <v>114.47386201403755</v>
      </c>
      <c r="Q79">
        <f t="shared" si="10"/>
        <v>114.1347574863419</v>
      </c>
      <c r="R79">
        <f t="shared" si="4"/>
        <v>477.70532640855998</v>
      </c>
      <c r="S79">
        <f t="shared" si="11"/>
        <v>477.70532640855998</v>
      </c>
      <c r="T79">
        <f t="shared" si="12"/>
        <v>-18.501015485064013</v>
      </c>
      <c r="U79">
        <f t="shared" si="13"/>
        <v>476.59883822971614</v>
      </c>
      <c r="V79">
        <f t="shared" si="14"/>
        <v>475.49235005087223</v>
      </c>
      <c r="W79">
        <f t="shared" si="15"/>
        <v>192.18167483849956</v>
      </c>
      <c r="X79">
        <f t="shared" si="16"/>
        <v>89.792317387241326</v>
      </c>
    </row>
    <row r="80" spans="1:24">
      <c r="A80">
        <v>2.2000000000000002</v>
      </c>
      <c r="B80">
        <v>550</v>
      </c>
      <c r="C80">
        <v>602</v>
      </c>
      <c r="D80">
        <f t="shared" si="2"/>
        <v>1.5960120456504763</v>
      </c>
      <c r="E80">
        <f t="shared" si="3"/>
        <v>167.58920000000003</v>
      </c>
      <c r="F80">
        <f t="shared" si="5"/>
        <v>183.4896</v>
      </c>
      <c r="G80">
        <f t="shared" si="6"/>
        <v>4.9999999999999822E-2</v>
      </c>
      <c r="H80">
        <f t="shared" si="17"/>
        <v>153.22911869449106</v>
      </c>
      <c r="I80">
        <f t="shared" si="18"/>
        <v>188.39348082382011</v>
      </c>
      <c r="J80">
        <f t="shared" si="19"/>
        <v>191.23126559866628</v>
      </c>
      <c r="K80">
        <f t="shared" si="20"/>
        <v>191.22273120362408</v>
      </c>
      <c r="L80">
        <f t="shared" si="21"/>
        <v>194.05203329892637</v>
      </c>
      <c r="M80">
        <f t="shared" si="22"/>
        <v>194.05197373177705</v>
      </c>
      <c r="N80">
        <f t="shared" si="7"/>
        <v>113.51139099384575</v>
      </c>
      <c r="O80">
        <f t="shared" si="8"/>
        <v>113.17001519215817</v>
      </c>
      <c r="P80">
        <f t="shared" si="9"/>
        <v>113.17104950212452</v>
      </c>
      <c r="Q80">
        <f t="shared" si="10"/>
        <v>112.82562857241879</v>
      </c>
      <c r="R80">
        <f t="shared" si="4"/>
        <v>475.49235005087223</v>
      </c>
      <c r="S80">
        <f t="shared" si="11"/>
        <v>475.49235005087223</v>
      </c>
      <c r="T80">
        <f t="shared" si="12"/>
        <v>-20.713991842751799</v>
      </c>
      <c r="U80">
        <f t="shared" si="13"/>
        <v>474.38586187202833</v>
      </c>
      <c r="V80">
        <f t="shared" si="14"/>
        <v>473.27937369318443</v>
      </c>
      <c r="W80">
        <f t="shared" si="15"/>
        <v>206.21193510082821</v>
      </c>
      <c r="X80">
        <f t="shared" si="16"/>
        <v>111.56373884973401</v>
      </c>
    </row>
    <row r="81" spans="1:24">
      <c r="A81">
        <v>2.25</v>
      </c>
      <c r="B81">
        <v>580</v>
      </c>
      <c r="C81">
        <v>616</v>
      </c>
      <c r="D81">
        <f t="shared" si="2"/>
        <v>1.6460120456504761</v>
      </c>
      <c r="E81">
        <f t="shared" si="3"/>
        <v>176.73320000000001</v>
      </c>
      <c r="F81">
        <f t="shared" si="5"/>
        <v>187.7568</v>
      </c>
      <c r="G81">
        <f t="shared" si="6"/>
        <v>4.9999999999999822E-2</v>
      </c>
      <c r="H81">
        <f t="shared" si="17"/>
        <v>163.0716811029877</v>
      </c>
      <c r="I81">
        <f t="shared" si="18"/>
        <v>194.05197373177705</v>
      </c>
      <c r="J81">
        <f t="shared" si="19"/>
        <v>196.85703028868485</v>
      </c>
      <c r="K81">
        <f t="shared" si="20"/>
        <v>196.84834356377405</v>
      </c>
      <c r="L81">
        <f t="shared" si="21"/>
        <v>199.64476758290482</v>
      </c>
      <c r="M81">
        <f t="shared" si="22"/>
        <v>199.64470816465882</v>
      </c>
      <c r="N81">
        <f t="shared" si="7"/>
        <v>112.20226227631215</v>
      </c>
      <c r="O81">
        <f t="shared" si="8"/>
        <v>111.85479327988074</v>
      </c>
      <c r="P81">
        <f t="shared" si="9"/>
        <v>111.85587702255594</v>
      </c>
      <c r="Q81">
        <f t="shared" si="10"/>
        <v>111.50452906463062</v>
      </c>
      <c r="R81">
        <f t="shared" si="4"/>
        <v>473.27937369318448</v>
      </c>
      <c r="S81">
        <f t="shared" si="11"/>
        <v>473.27937369318448</v>
      </c>
      <c r="T81">
        <f t="shared" si="12"/>
        <v>-22.926968200439543</v>
      </c>
      <c r="U81">
        <f t="shared" si="13"/>
        <v>472.17288551434058</v>
      </c>
      <c r="V81">
        <f t="shared" si="14"/>
        <v>471.06639733549673</v>
      </c>
      <c r="W81">
        <f t="shared" si="15"/>
        <v>186.63709857342457</v>
      </c>
      <c r="X81">
        <f t="shared" si="16"/>
        <v>141.32236053136194</v>
      </c>
    </row>
    <row r="82" spans="1:24">
      <c r="A82">
        <v>2.2999999999999998</v>
      </c>
      <c r="B82">
        <v>611</v>
      </c>
      <c r="C82">
        <v>631</v>
      </c>
      <c r="D82">
        <f t="shared" si="2"/>
        <v>1.6960120456504759</v>
      </c>
      <c r="E82">
        <f t="shared" si="3"/>
        <v>186.18200000000002</v>
      </c>
      <c r="F82">
        <f t="shared" si="5"/>
        <v>192.3288</v>
      </c>
      <c r="G82">
        <f t="shared" si="6"/>
        <v>5.0000000000000266E-2</v>
      </c>
      <c r="H82">
        <f t="shared" si="17"/>
        <v>173.19222412502168</v>
      </c>
      <c r="I82">
        <f t="shared" si="18"/>
        <v>199.64470816465882</v>
      </c>
      <c r="J82">
        <f t="shared" si="19"/>
        <v>202.41673723867927</v>
      </c>
      <c r="K82">
        <f t="shared" si="20"/>
        <v>202.40790788358959</v>
      </c>
      <c r="L82">
        <f t="shared" si="21"/>
        <v>205.17116423488494</v>
      </c>
      <c r="M82">
        <f t="shared" si="22"/>
        <v>205.17110497127851</v>
      </c>
      <c r="N82">
        <f t="shared" si="7"/>
        <v>110.8811629608183</v>
      </c>
      <c r="O82">
        <f t="shared" si="8"/>
        <v>110.52798875723077</v>
      </c>
      <c r="P82">
        <f t="shared" si="9"/>
        <v>110.52912140452254</v>
      </c>
      <c r="Q82">
        <f t="shared" si="10"/>
        <v>110.17223351003918</v>
      </c>
      <c r="R82">
        <f t="shared" si="4"/>
        <v>471.06639733549673</v>
      </c>
      <c r="S82">
        <f t="shared" si="11"/>
        <v>471.06639733549673</v>
      </c>
      <c r="T82">
        <f t="shared" si="12"/>
        <v>-25.139944558127297</v>
      </c>
      <c r="U82">
        <f t="shared" si="13"/>
        <v>469.95990915665283</v>
      </c>
      <c r="V82">
        <f t="shared" si="14"/>
        <v>468.85342097780892</v>
      </c>
      <c r="W82">
        <f t="shared" si="15"/>
        <v>168.73427728216916</v>
      </c>
      <c r="X82">
        <f t="shared" si="16"/>
        <v>164.92479697532471</v>
      </c>
    </row>
    <row r="83" spans="1:24">
      <c r="A83">
        <v>2.35</v>
      </c>
      <c r="B83">
        <v>641</v>
      </c>
      <c r="C83">
        <v>645</v>
      </c>
      <c r="D83">
        <f t="shared" si="2"/>
        <v>1.7460120456504762</v>
      </c>
      <c r="E83">
        <f t="shared" si="3"/>
        <v>195.32600000000002</v>
      </c>
      <c r="F83">
        <f t="shared" si="5"/>
        <v>196.596</v>
      </c>
      <c r="G83">
        <f t="shared" si="6"/>
        <v>4.9999999999999822E-2</v>
      </c>
      <c r="H83">
        <f t="shared" si="17"/>
        <v>183.58741720517759</v>
      </c>
      <c r="I83">
        <f t="shared" si="18"/>
        <v>205.17110497127851</v>
      </c>
      <c r="J83">
        <f t="shared" si="19"/>
        <v>207.90982666113422</v>
      </c>
      <c r="K83">
        <f t="shared" si="20"/>
        <v>207.90086431275216</v>
      </c>
      <c r="L83">
        <f t="shared" si="21"/>
        <v>210.63068269964924</v>
      </c>
      <c r="M83">
        <f t="shared" si="22"/>
        <v>210.63062359749168</v>
      </c>
      <c r="N83">
        <f t="shared" si="7"/>
        <v>109.5488675942279</v>
      </c>
      <c r="O83">
        <f t="shared" si="8"/>
        <v>109.19037365894552</v>
      </c>
      <c r="P83">
        <f t="shared" si="9"/>
        <v>109.19155456741379</v>
      </c>
      <c r="Q83">
        <f t="shared" si="10"/>
        <v>108.82951109863023</v>
      </c>
      <c r="R83">
        <f t="shared" si="4"/>
        <v>468.85342097780892</v>
      </c>
      <c r="S83">
        <f t="shared" si="11"/>
        <v>468.85342097780892</v>
      </c>
      <c r="T83">
        <f t="shared" si="12"/>
        <v>-27.35292091581508</v>
      </c>
      <c r="U83">
        <f t="shared" si="13"/>
        <v>467.74693279896502</v>
      </c>
      <c r="V83">
        <f t="shared" si="14"/>
        <v>466.64044462012117</v>
      </c>
      <c r="W83">
        <f t="shared" si="15"/>
        <v>137.79432603090129</v>
      </c>
      <c r="X83">
        <f t="shared" si="16"/>
        <v>196.97065952327014</v>
      </c>
    </row>
    <row r="84" spans="1:24">
      <c r="A84">
        <v>2.4</v>
      </c>
      <c r="B84">
        <v>676</v>
      </c>
      <c r="C84">
        <v>659</v>
      </c>
      <c r="D84">
        <f t="shared" si="2"/>
        <v>1.796012045650476</v>
      </c>
      <c r="E84">
        <f t="shared" si="3"/>
        <v>205.99400000000003</v>
      </c>
      <c r="F84">
        <f t="shared" si="5"/>
        <v>200.86320000000001</v>
      </c>
      <c r="G84">
        <f t="shared" si="6"/>
        <v>5.0000000000000266E-2</v>
      </c>
      <c r="H84">
        <f t="shared" si="17"/>
        <v>194.25390371931454</v>
      </c>
      <c r="I84">
        <f t="shared" si="18"/>
        <v>210.63062359749168</v>
      </c>
      <c r="J84">
        <f t="shared" si="19"/>
        <v>213.33577723164973</v>
      </c>
      <c r="K84">
        <f t="shared" si="20"/>
        <v>213.3266914530891</v>
      </c>
      <c r="L84">
        <f t="shared" si="21"/>
        <v>216.02282072947088</v>
      </c>
      <c r="M84">
        <f t="shared" si="22"/>
        <v>216.02276179659336</v>
      </c>
      <c r="N84">
        <f t="shared" si="7"/>
        <v>108.20614536632243</v>
      </c>
      <c r="O84">
        <f t="shared" si="8"/>
        <v>107.84271422389754</v>
      </c>
      <c r="P84">
        <f t="shared" si="9"/>
        <v>107.84394263958433</v>
      </c>
      <c r="Q84">
        <f t="shared" si="10"/>
        <v>107.47712479891919</v>
      </c>
      <c r="R84">
        <f t="shared" si="4"/>
        <v>466.64044462012117</v>
      </c>
      <c r="S84">
        <f t="shared" si="11"/>
        <v>466.64044462012117</v>
      </c>
      <c r="T84">
        <f t="shared" si="12"/>
        <v>-29.565897273502824</v>
      </c>
      <c r="U84">
        <f t="shared" si="13"/>
        <v>465.53395644127733</v>
      </c>
      <c r="V84">
        <f t="shared" si="14"/>
        <v>464.42746826243342</v>
      </c>
      <c r="W84">
        <f t="shared" si="15"/>
        <v>137.82986067976532</v>
      </c>
      <c r="X84">
        <f t="shared" si="16"/>
        <v>229.81231386473263</v>
      </c>
    </row>
    <row r="85" spans="1:24">
      <c r="A85">
        <v>2.4500000000000002</v>
      </c>
      <c r="B85">
        <v>711</v>
      </c>
      <c r="C85">
        <v>672</v>
      </c>
      <c r="D85">
        <f t="shared" si="2"/>
        <v>1.8460120456504763</v>
      </c>
      <c r="E85">
        <f t="shared" si="3"/>
        <v>216.66200000000003</v>
      </c>
      <c r="F85">
        <f t="shared" si="5"/>
        <v>204.82560000000001</v>
      </c>
      <c r="G85">
        <f t="shared" si="6"/>
        <v>4.9999999999999822E-2</v>
      </c>
      <c r="H85">
        <f t="shared" si="17"/>
        <v>205.18830288181277</v>
      </c>
      <c r="I85">
        <f t="shared" si="18"/>
        <v>216.02276179659336</v>
      </c>
      <c r="J85">
        <f t="shared" si="19"/>
        <v>218.69410577772859</v>
      </c>
      <c r="K85">
        <f t="shared" si="20"/>
        <v>218.68490604778873</v>
      </c>
      <c r="L85">
        <f t="shared" si="21"/>
        <v>221.34711405215438</v>
      </c>
      <c r="M85">
        <f t="shared" si="22"/>
        <v>221.34705529735714</v>
      </c>
      <c r="N85">
        <f t="shared" si="7"/>
        <v>106.85375924540855</v>
      </c>
      <c r="O85">
        <f t="shared" si="8"/>
        <v>106.48577004781457</v>
      </c>
      <c r="P85">
        <f t="shared" si="9"/>
        <v>106.4870451112202</v>
      </c>
      <c r="Q85">
        <f t="shared" si="10"/>
        <v>106.11583052817222</v>
      </c>
      <c r="R85">
        <f t="shared" si="4"/>
        <v>464.42746826243342</v>
      </c>
      <c r="S85">
        <f t="shared" si="11"/>
        <v>464.42746826243342</v>
      </c>
      <c r="T85">
        <f t="shared" si="12"/>
        <v>-31.77887363119061</v>
      </c>
      <c r="U85">
        <f t="shared" si="13"/>
        <v>463.32098008358952</v>
      </c>
      <c r="V85">
        <f t="shared" si="14"/>
        <v>462.21449190474561</v>
      </c>
      <c r="W85">
        <f t="shared" si="15"/>
        <v>131.64572555989864</v>
      </c>
      <c r="X85">
        <f t="shared" si="16"/>
        <v>272.95848514257017</v>
      </c>
    </row>
    <row r="86" spans="1:24">
      <c r="A86">
        <v>2.5</v>
      </c>
      <c r="B86">
        <v>743</v>
      </c>
      <c r="C86">
        <v>683</v>
      </c>
      <c r="D86">
        <f t="shared" si="2"/>
        <v>1.8960120456504761</v>
      </c>
      <c r="E86">
        <f t="shared" si="3"/>
        <v>226.41560000000001</v>
      </c>
      <c r="F86">
        <f t="shared" si="5"/>
        <v>208.17840000000001</v>
      </c>
      <c r="G86">
        <f t="shared" si="6"/>
        <v>4.9999999999999822E-2</v>
      </c>
      <c r="H86">
        <f t="shared" si="17"/>
        <v>216.38721163519804</v>
      </c>
      <c r="I86">
        <f t="shared" si="18"/>
        <v>221.34705529735714</v>
      </c>
      <c r="J86">
        <f t="shared" si="19"/>
        <v>223.98436692607063</v>
      </c>
      <c r="K86">
        <f t="shared" si="20"/>
        <v>223.9750626291345</v>
      </c>
      <c r="L86">
        <f t="shared" si="21"/>
        <v>226.60313599847103</v>
      </c>
      <c r="M86">
        <f t="shared" si="22"/>
        <v>226.60307743146905</v>
      </c>
      <c r="N86">
        <f t="shared" si="7"/>
        <v>105.49246514854052</v>
      </c>
      <c r="O86">
        <f t="shared" si="8"/>
        <v>105.12029327109406</v>
      </c>
      <c r="P86">
        <f t="shared" si="9"/>
        <v>105.12161402227835</v>
      </c>
      <c r="Q86">
        <f t="shared" si="10"/>
        <v>104.7463763581453</v>
      </c>
      <c r="R86">
        <f t="shared" si="4"/>
        <v>462.21449190474567</v>
      </c>
      <c r="S86">
        <f t="shared" si="11"/>
        <v>462.21449190474567</v>
      </c>
      <c r="T86">
        <f t="shared" si="12"/>
        <v>-33.99184998887835</v>
      </c>
      <c r="U86">
        <f t="shared" si="13"/>
        <v>461.10800372590177</v>
      </c>
      <c r="V86">
        <f t="shared" si="14"/>
        <v>459.99571298515957</v>
      </c>
      <c r="W86">
        <f t="shared" si="15"/>
        <v>100.56857319529553</v>
      </c>
      <c r="X86">
        <f t="shared" si="16"/>
        <v>339.46873845368441</v>
      </c>
    </row>
    <row r="87" spans="1:24">
      <c r="A87">
        <v>2.5499999999999998</v>
      </c>
      <c r="B87">
        <v>781</v>
      </c>
      <c r="C87">
        <v>692</v>
      </c>
      <c r="D87">
        <f t="shared" si="2"/>
        <v>1.9460120456504759</v>
      </c>
      <c r="E87">
        <f t="shared" si="3"/>
        <v>237.99800000000002</v>
      </c>
      <c r="F87">
        <f t="shared" si="5"/>
        <v>210.92160000000001</v>
      </c>
      <c r="G87">
        <f t="shared" si="6"/>
        <v>5.0000000000000266E-2</v>
      </c>
      <c r="H87">
        <f t="shared" si="17"/>
        <v>227.84720652016151</v>
      </c>
      <c r="I87">
        <f t="shared" si="18"/>
        <v>226.60307743146905</v>
      </c>
      <c r="J87">
        <f t="shared" si="19"/>
        <v>229.20615271015058</v>
      </c>
      <c r="K87">
        <f t="shared" si="20"/>
        <v>229.19675312653266</v>
      </c>
      <c r="L87">
        <f t="shared" si="21"/>
        <v>231.79049709078561</v>
      </c>
      <c r="M87">
        <f t="shared" si="22"/>
        <v>231.79043872215334</v>
      </c>
      <c r="N87">
        <f t="shared" si="7"/>
        <v>104.12301114726102</v>
      </c>
      <c r="O87">
        <f t="shared" si="8"/>
        <v>103.74702780254479</v>
      </c>
      <c r="P87">
        <f t="shared" si="9"/>
        <v>103.74839318633167</v>
      </c>
      <c r="Q87">
        <f t="shared" si="10"/>
        <v>103.36950175710288</v>
      </c>
      <c r="R87">
        <f t="shared" si="4"/>
        <v>459.99571298515957</v>
      </c>
      <c r="S87">
        <f t="shared" si="11"/>
        <v>459.99571298515957</v>
      </c>
      <c r="T87">
        <f t="shared" si="12"/>
        <v>-1.4850058367658148</v>
      </c>
      <c r="U87">
        <f t="shared" si="13"/>
        <v>458.87111906231644</v>
      </c>
      <c r="V87">
        <f t="shared" si="14"/>
        <v>457.74652513947331</v>
      </c>
      <c r="W87">
        <f t="shared" si="15"/>
        <v>103.03860827033205</v>
      </c>
      <c r="X87">
        <f t="shared" si="16"/>
        <v>435.50842961124613</v>
      </c>
    </row>
    <row r="88" spans="1:24">
      <c r="A88">
        <v>2.6</v>
      </c>
      <c r="B88">
        <v>813</v>
      </c>
      <c r="C88">
        <v>700</v>
      </c>
      <c r="D88">
        <f t="shared" si="2"/>
        <v>1.9960120456504762</v>
      </c>
      <c r="E88">
        <f t="shared" si="3"/>
        <v>247.75160000000002</v>
      </c>
      <c r="F88">
        <f t="shared" si="5"/>
        <v>213.36</v>
      </c>
      <c r="G88">
        <f t="shared" si="6"/>
        <v>4.9999999999999822E-2</v>
      </c>
      <c r="H88">
        <f t="shared" si="17"/>
        <v>239.56484348597041</v>
      </c>
      <c r="I88">
        <f t="shared" si="18"/>
        <v>231.79043872215334</v>
      </c>
      <c r="J88">
        <f t="shared" si="19"/>
        <v>234.35905127678191</v>
      </c>
      <c r="K88">
        <f t="shared" si="20"/>
        <v>234.34956572526875</v>
      </c>
      <c r="L88">
        <f t="shared" si="21"/>
        <v>236.9087631708083</v>
      </c>
      <c r="M88">
        <f t="shared" si="22"/>
        <v>236.90870501340501</v>
      </c>
      <c r="N88">
        <f t="shared" si="7"/>
        <v>102.74450218514275</v>
      </c>
      <c r="O88">
        <f t="shared" si="8"/>
        <v>102.36508012461556</v>
      </c>
      <c r="P88">
        <f t="shared" si="9"/>
        <v>102.36648897309863</v>
      </c>
      <c r="Q88">
        <f t="shared" si="10"/>
        <v>101.98431456962598</v>
      </c>
      <c r="R88">
        <f t="shared" si="4"/>
        <v>457.74652513947331</v>
      </c>
      <c r="S88">
        <f t="shared" si="11"/>
        <v>457.74652513947331</v>
      </c>
      <c r="T88">
        <f t="shared" si="12"/>
        <v>-3.7341936824520992</v>
      </c>
      <c r="U88">
        <f t="shared" si="13"/>
        <v>456.62193121663017</v>
      </c>
      <c r="V88">
        <f t="shared" si="14"/>
        <v>455.49733729378698</v>
      </c>
      <c r="W88">
        <f t="shared" si="15"/>
        <v>67.02298222000627</v>
      </c>
      <c r="X88">
        <f t="shared" si="16"/>
        <v>554.54150780836574</v>
      </c>
    </row>
    <row r="89" spans="1:24">
      <c r="A89">
        <v>2.65</v>
      </c>
      <c r="B89">
        <v>851</v>
      </c>
      <c r="C89">
        <v>709</v>
      </c>
      <c r="D89">
        <f t="shared" si="2"/>
        <v>2.046012045650476</v>
      </c>
      <c r="E89">
        <f t="shared" si="3"/>
        <v>259.334</v>
      </c>
      <c r="F89">
        <f t="shared" si="5"/>
        <v>216.10320000000002</v>
      </c>
      <c r="G89">
        <f t="shared" si="6"/>
        <v>5.0000000000000266E-2</v>
      </c>
      <c r="H89">
        <f t="shared" si="17"/>
        <v>251.53664905600712</v>
      </c>
      <c r="I89">
        <f t="shared" si="18"/>
        <v>236.90870501340501</v>
      </c>
      <c r="J89">
        <f t="shared" si="19"/>
        <v>239.44247374492025</v>
      </c>
      <c r="K89">
        <f t="shared" si="20"/>
        <v>239.43291209169132</v>
      </c>
      <c r="L89">
        <f t="shared" si="21"/>
        <v>241.95719171778182</v>
      </c>
      <c r="M89">
        <f t="shared" si="22"/>
        <v>241.95713379151269</v>
      </c>
      <c r="N89">
        <f t="shared" si="7"/>
        <v>101.35074926060996</v>
      </c>
      <c r="O89">
        <f t="shared" si="8"/>
        <v>100.96828313145244</v>
      </c>
      <c r="P89">
        <f t="shared" si="9"/>
        <v>100.96973408753672</v>
      </c>
      <c r="Q89">
        <f t="shared" si="10"/>
        <v>100.58466967433642</v>
      </c>
      <c r="R89">
        <f t="shared" si="4"/>
        <v>455.49733729378704</v>
      </c>
      <c r="S89">
        <f t="shared" si="11"/>
        <v>455.49733729378704</v>
      </c>
      <c r="T89">
        <f t="shared" si="12"/>
        <v>-5.9833815281383638</v>
      </c>
      <c r="U89">
        <f t="shared" si="13"/>
        <v>454.37274337094391</v>
      </c>
      <c r="V89">
        <f t="shared" si="14"/>
        <v>453.24814944810078</v>
      </c>
      <c r="W89">
        <f t="shared" si="15"/>
        <v>60.798681743786688</v>
      </c>
      <c r="X89">
        <f t="shared" si="16"/>
        <v>668.42589249592095</v>
      </c>
    </row>
    <row r="90" spans="1:24">
      <c r="A90">
        <v>2.7</v>
      </c>
      <c r="B90">
        <v>883</v>
      </c>
      <c r="C90">
        <v>720</v>
      </c>
      <c r="D90">
        <f t="shared" si="2"/>
        <v>2.0960120456504763</v>
      </c>
      <c r="E90">
        <f t="shared" si="3"/>
        <v>269.08760000000001</v>
      </c>
      <c r="F90">
        <f t="shared" si="5"/>
        <v>219.45600000000002</v>
      </c>
      <c r="G90">
        <f t="shared" si="6"/>
        <v>4.9999999999999822E-2</v>
      </c>
      <c r="H90">
        <f t="shared" si="17"/>
        <v>263.75912428820868</v>
      </c>
      <c r="I90">
        <f t="shared" si="18"/>
        <v>241.95713379151269</v>
      </c>
      <c r="J90">
        <f t="shared" si="19"/>
        <v>244.45591140441152</v>
      </c>
      <c r="K90">
        <f t="shared" si="20"/>
        <v>244.44628261712228</v>
      </c>
      <c r="L90">
        <f t="shared" si="21"/>
        <v>246.93550602959579</v>
      </c>
      <c r="M90">
        <f t="shared" si="22"/>
        <v>246.93544834732626</v>
      </c>
      <c r="N90">
        <f t="shared" si="7"/>
        <v>99.951104515953162</v>
      </c>
      <c r="O90">
        <f t="shared" si="8"/>
        <v>99.565953024382623</v>
      </c>
      <c r="P90">
        <f t="shared" si="9"/>
        <v>99.567444761661136</v>
      </c>
      <c r="Q90">
        <f t="shared" si="10"/>
        <v>99.179846609584914</v>
      </c>
      <c r="R90">
        <f t="shared" si="4"/>
        <v>453.24814944810072</v>
      </c>
      <c r="S90">
        <f t="shared" si="11"/>
        <v>453.24814944810072</v>
      </c>
      <c r="T90">
        <f t="shared" si="12"/>
        <v>-8.2325693738246688</v>
      </c>
      <c r="U90">
        <f t="shared" si="13"/>
        <v>452.12355552525759</v>
      </c>
      <c r="V90">
        <f t="shared" si="14"/>
        <v>450.99896160241445</v>
      </c>
      <c r="W90">
        <f t="shared" si="15"/>
        <v>28.392653411150093</v>
      </c>
      <c r="X90">
        <f t="shared" si="16"/>
        <v>755.12008147337087</v>
      </c>
    </row>
    <row r="91" spans="1:24">
      <c r="A91">
        <v>2.75</v>
      </c>
      <c r="B91">
        <v>921</v>
      </c>
      <c r="C91">
        <v>733</v>
      </c>
      <c r="D91">
        <f t="shared" si="2"/>
        <v>2.1460120456504761</v>
      </c>
      <c r="E91">
        <f t="shared" si="3"/>
        <v>280.67</v>
      </c>
      <c r="F91">
        <f t="shared" si="5"/>
        <v>223.41840000000002</v>
      </c>
      <c r="G91">
        <f t="shared" si="6"/>
        <v>4.9999999999999822E-2</v>
      </c>
      <c r="H91">
        <f t="shared" si="17"/>
        <v>276.2287572923874</v>
      </c>
      <c r="I91">
        <f t="shared" si="18"/>
        <v>246.93544834732626</v>
      </c>
      <c r="J91">
        <f t="shared" si="19"/>
        <v>249.39910538722071</v>
      </c>
      <c r="K91">
        <f t="shared" si="20"/>
        <v>249.38941829277425</v>
      </c>
      <c r="L91">
        <f t="shared" si="21"/>
        <v>251.84346479413779</v>
      </c>
      <c r="M91">
        <f t="shared" si="22"/>
        <v>251.84340736936261</v>
      </c>
      <c r="N91">
        <f t="shared" si="7"/>
        <v>98.546281595778169</v>
      </c>
      <c r="O91">
        <f t="shared" si="8"/>
        <v>98.158797817919648</v>
      </c>
      <c r="P91">
        <f t="shared" si="9"/>
        <v>98.16032893623084</v>
      </c>
      <c r="Q91">
        <f t="shared" si="10"/>
        <v>97.770547540286159</v>
      </c>
      <c r="R91">
        <f t="shared" si="4"/>
        <v>450.99896160241445</v>
      </c>
      <c r="S91">
        <f t="shared" si="11"/>
        <v>450.99896160241445</v>
      </c>
      <c r="T91">
        <f t="shared" si="12"/>
        <v>-10.481757219510913</v>
      </c>
      <c r="U91">
        <f t="shared" si="13"/>
        <v>449.87436767957132</v>
      </c>
      <c r="V91">
        <f t="shared" si="14"/>
        <v>448.74977375672819</v>
      </c>
      <c r="W91">
        <f t="shared" si="15"/>
        <v>19.724636787922243</v>
      </c>
      <c r="X91">
        <f t="shared" si="16"/>
        <v>807.98104394831751</v>
      </c>
    </row>
    <row r="92" spans="1:24">
      <c r="A92">
        <v>2.8</v>
      </c>
      <c r="B92">
        <v>958</v>
      </c>
      <c r="C92">
        <v>745</v>
      </c>
      <c r="D92">
        <f t="shared" si="2"/>
        <v>2.1960120456504759</v>
      </c>
      <c r="E92">
        <f t="shared" si="3"/>
        <v>291.94760000000002</v>
      </c>
      <c r="F92">
        <f t="shared" si="5"/>
        <v>227.07600000000002</v>
      </c>
      <c r="G92">
        <f t="shared" si="6"/>
        <v>5.0000000000000266E-2</v>
      </c>
      <c r="H92">
        <f t="shared" si="17"/>
        <v>288.94202498552386</v>
      </c>
      <c r="I92">
        <f t="shared" si="18"/>
        <v>251.84340736936261</v>
      </c>
      <c r="J92">
        <f t="shared" si="19"/>
        <v>254.27183193598265</v>
      </c>
      <c r="K92">
        <f t="shared" si="20"/>
        <v>254.26209521321675</v>
      </c>
      <c r="L92">
        <f t="shared" si="21"/>
        <v>256.68086150861666</v>
      </c>
      <c r="M92">
        <f t="shared" si="22"/>
        <v>256.68080435540156</v>
      </c>
      <c r="N92">
        <f t="shared" si="7"/>
        <v>97.136982664801337</v>
      </c>
      <c r="O92">
        <f t="shared" si="8"/>
        <v>96.747513754165738</v>
      </c>
      <c r="P92">
        <f t="shared" si="9"/>
        <v>96.749082785081299</v>
      </c>
      <c r="Q92">
        <f t="shared" si="10"/>
        <v>96.357462581377831</v>
      </c>
      <c r="R92">
        <f t="shared" si="4"/>
        <v>448.74977375672819</v>
      </c>
      <c r="S92">
        <f t="shared" si="11"/>
        <v>448.74977375672819</v>
      </c>
      <c r="T92">
        <f t="shared" si="12"/>
        <v>-12.730945065197178</v>
      </c>
      <c r="U92">
        <f t="shared" si="13"/>
        <v>447.62517983388506</v>
      </c>
      <c r="V92">
        <f t="shared" si="14"/>
        <v>446.50058591104192</v>
      </c>
      <c r="W92">
        <f t="shared" si="15"/>
        <v>9.0334811676433961</v>
      </c>
      <c r="X92">
        <f t="shared" si="16"/>
        <v>876.44444092160199</v>
      </c>
    </row>
    <row r="93" spans="1:24">
      <c r="A93">
        <v>2.85</v>
      </c>
      <c r="B93">
        <v>998</v>
      </c>
      <c r="C93">
        <v>752</v>
      </c>
      <c r="D93">
        <f t="shared" si="2"/>
        <v>2.2460120456504762</v>
      </c>
      <c r="E93">
        <f t="shared" si="3"/>
        <v>304.13960000000003</v>
      </c>
      <c r="F93">
        <f t="shared" si="5"/>
        <v>229.20960000000002</v>
      </c>
      <c r="G93">
        <f t="shared" si="6"/>
        <v>4.9999999999999822E-2</v>
      </c>
      <c r="H93">
        <f t="shared" si="17"/>
        <v>301.89539481694158</v>
      </c>
      <c r="I93">
        <f t="shared" si="18"/>
        <v>256.68080435540156</v>
      </c>
      <c r="J93">
        <f t="shared" si="19"/>
        <v>259.07390180134576</v>
      </c>
      <c r="K93">
        <f t="shared" si="20"/>
        <v>259.06412397420252</v>
      </c>
      <c r="L93">
        <f t="shared" si="21"/>
        <v>261.44752386361836</v>
      </c>
      <c r="M93">
        <f t="shared" si="22"/>
        <v>261.44746699654189</v>
      </c>
      <c r="N93">
        <f t="shared" si="7"/>
        <v>95.723897837768334</v>
      </c>
      <c r="O93">
        <f t="shared" si="8"/>
        <v>95.332784752038577</v>
      </c>
      <c r="P93">
        <f t="shared" si="9"/>
        <v>95.334390164335701</v>
      </c>
      <c r="Q93">
        <f t="shared" si="10"/>
        <v>94.941269266319011</v>
      </c>
      <c r="R93">
        <f t="shared" si="4"/>
        <v>446.50058591104192</v>
      </c>
      <c r="S93">
        <f t="shared" si="11"/>
        <v>446.50058591104192</v>
      </c>
      <c r="T93">
        <f t="shared" si="12"/>
        <v>-14.980132910883462</v>
      </c>
      <c r="U93">
        <f t="shared" si="13"/>
        <v>445.37599198819879</v>
      </c>
      <c r="V93">
        <f t="shared" si="14"/>
        <v>444.52480127641348</v>
      </c>
      <c r="W93">
        <f t="shared" si="15"/>
        <v>5.0364569036664317</v>
      </c>
      <c r="X93">
        <f t="shared" si="16"/>
        <v>1039.2800684867234</v>
      </c>
    </row>
    <row r="94" spans="1:24">
      <c r="A94">
        <v>2.9</v>
      </c>
      <c r="B94">
        <v>1037</v>
      </c>
      <c r="C94">
        <v>755</v>
      </c>
      <c r="D94">
        <f t="shared" si="2"/>
        <v>2.296012045650476</v>
      </c>
      <c r="E94">
        <f t="shared" si="3"/>
        <v>316.02679999999998</v>
      </c>
      <c r="F94">
        <f t="shared" si="5"/>
        <v>230.12400000000002</v>
      </c>
      <c r="G94">
        <f t="shared" si="6"/>
        <v>5.0000000000000266E-2</v>
      </c>
      <c r="H94">
        <f t="shared" si="17"/>
        <v>315.08532646203656</v>
      </c>
      <c r="I94">
        <f t="shared" si="18"/>
        <v>261.44746699654189</v>
      </c>
      <c r="J94">
        <f t="shared" si="19"/>
        <v>263.80515961274074</v>
      </c>
      <c r="K94">
        <f t="shared" si="20"/>
        <v>263.79534904391761</v>
      </c>
      <c r="L94">
        <f t="shared" si="21"/>
        <v>266.14331310154842</v>
      </c>
      <c r="M94">
        <f t="shared" si="22"/>
        <v>266.14325653564435</v>
      </c>
      <c r="N94">
        <f t="shared" si="7"/>
        <v>94.30770464795421</v>
      </c>
      <c r="O94">
        <f t="shared" si="8"/>
        <v>93.915281895029295</v>
      </c>
      <c r="P94">
        <f t="shared" si="9"/>
        <v>93.916922100130463</v>
      </c>
      <c r="Q94">
        <f t="shared" si="10"/>
        <v>93.522632054025465</v>
      </c>
      <c r="R94">
        <f t="shared" si="4"/>
        <v>444.52480127641343</v>
      </c>
      <c r="S94">
        <f t="shared" si="11"/>
        <v>444.52480127641343</v>
      </c>
      <c r="T94">
        <f t="shared" si="12"/>
        <v>0.67197210894604342</v>
      </c>
      <c r="U94">
        <f t="shared" si="13"/>
        <v>445.10384706056948</v>
      </c>
      <c r="V94">
        <f t="shared" si="14"/>
        <v>445.68289284472553</v>
      </c>
      <c r="W94">
        <f t="shared" si="15"/>
        <v>0.88637242268535554</v>
      </c>
      <c r="X94">
        <f t="shared" si="16"/>
        <v>1297.3868413805569</v>
      </c>
    </row>
    <row r="95" spans="1:24">
      <c r="A95">
        <v>2.95</v>
      </c>
      <c r="B95">
        <v>1074</v>
      </c>
      <c r="C95">
        <v>754</v>
      </c>
      <c r="D95">
        <f t="shared" si="2"/>
        <v>2.3460120456504763</v>
      </c>
      <c r="E95">
        <f t="shared" si="3"/>
        <v>327.30439999999999</v>
      </c>
      <c r="F95">
        <f t="shared" si="5"/>
        <v>229.81920000000002</v>
      </c>
      <c r="G95">
        <f t="shared" si="6"/>
        <v>4.9999999999999822E-2</v>
      </c>
      <c r="H95">
        <f t="shared" si="17"/>
        <v>328.5083694796578</v>
      </c>
      <c r="I95">
        <f t="shared" si="18"/>
        <v>266.14325653564435</v>
      </c>
      <c r="J95">
        <f t="shared" si="19"/>
        <v>268.46740859922261</v>
      </c>
      <c r="K95">
        <f t="shared" si="20"/>
        <v>268.45756529448823</v>
      </c>
      <c r="L95">
        <f t="shared" si="21"/>
        <v>270.77195779147081</v>
      </c>
      <c r="M95">
        <f t="shared" si="22"/>
        <v>270.7719014717984</v>
      </c>
      <c r="N95">
        <f t="shared" si="7"/>
        <v>92.966082543129687</v>
      </c>
      <c r="O95">
        <f t="shared" si="8"/>
        <v>92.57235035375416</v>
      </c>
      <c r="P95">
        <f t="shared" si="9"/>
        <v>92.574025116528304</v>
      </c>
      <c r="Q95">
        <f t="shared" si="10"/>
        <v>92.178558854787013</v>
      </c>
      <c r="R95">
        <f t="shared" si="4"/>
        <v>445.68289284472559</v>
      </c>
      <c r="S95">
        <f t="shared" si="11"/>
        <v>445.68289284472559</v>
      </c>
      <c r="T95">
        <f t="shared" si="12"/>
        <v>1.8300636772581618</v>
      </c>
      <c r="U95">
        <f t="shared" si="13"/>
        <v>446.26193862888164</v>
      </c>
      <c r="V95">
        <f t="shared" si="14"/>
        <v>446.84098441303769</v>
      </c>
      <c r="W95">
        <f t="shared" si="15"/>
        <v>1.4495425079475091</v>
      </c>
      <c r="X95">
        <f t="shared" si="16"/>
        <v>1677.123757838237</v>
      </c>
    </row>
    <row r="96" spans="1:24">
      <c r="A96">
        <v>3</v>
      </c>
      <c r="B96">
        <v>1115</v>
      </c>
      <c r="C96">
        <v>756</v>
      </c>
      <c r="D96">
        <f t="shared" si="2"/>
        <v>2.3960120456504761</v>
      </c>
      <c r="E96">
        <f t="shared" si="3"/>
        <v>339.80119999999999</v>
      </c>
      <c r="F96">
        <f t="shared" si="5"/>
        <v>230.42880000000002</v>
      </c>
      <c r="G96">
        <f t="shared" si="6"/>
        <v>4.9999999999999822E-2</v>
      </c>
      <c r="H96">
        <f t="shared" si="17"/>
        <v>342.16226413272756</v>
      </c>
      <c r="I96">
        <f t="shared" si="18"/>
        <v>270.7719014717984</v>
      </c>
      <c r="J96">
        <f t="shared" si="19"/>
        <v>273.08452125921258</v>
      </c>
      <c r="K96">
        <f t="shared" si="20"/>
        <v>273.07455740713129</v>
      </c>
      <c r="L96">
        <f t="shared" si="21"/>
        <v>275.37729956388932</v>
      </c>
      <c r="M96">
        <f t="shared" si="22"/>
        <v>275.37724269494828</v>
      </c>
      <c r="N96">
        <f t="shared" si="7"/>
        <v>92.504791496568529</v>
      </c>
      <c r="O96">
        <f t="shared" si="8"/>
        <v>92.106237413315398</v>
      </c>
      <c r="P96">
        <f t="shared" si="9"/>
        <v>92.107961841818479</v>
      </c>
      <c r="Q96">
        <f t="shared" si="10"/>
        <v>91.707756771151168</v>
      </c>
      <c r="R96">
        <f t="shared" si="4"/>
        <v>446.84098441303763</v>
      </c>
      <c r="S96">
        <f t="shared" si="11"/>
        <v>446.84098441303763</v>
      </c>
      <c r="T96">
        <f t="shared" si="12"/>
        <v>-0.60081675510771981</v>
      </c>
      <c r="U96">
        <f t="shared" si="13"/>
        <v>446.72628711729601</v>
      </c>
      <c r="V96">
        <f t="shared" si="14"/>
        <v>442.9824566162871</v>
      </c>
      <c r="W96">
        <f t="shared" si="15"/>
        <v>5.5746238388525589</v>
      </c>
      <c r="X96">
        <f t="shared" si="16"/>
        <v>2020.3625007010471</v>
      </c>
    </row>
    <row r="97" spans="1:24">
      <c r="A97">
        <v>3.05</v>
      </c>
      <c r="B97">
        <v>1145</v>
      </c>
      <c r="C97">
        <v>766</v>
      </c>
      <c r="D97">
        <f t="shared" si="2"/>
        <v>2.4460120456504759</v>
      </c>
      <c r="E97">
        <f t="shared" si="3"/>
        <v>348.9452</v>
      </c>
      <c r="F97">
        <f t="shared" si="5"/>
        <v>233.47680000000003</v>
      </c>
      <c r="G97">
        <f t="shared" si="6"/>
        <v>5.0000000000000266E-2</v>
      </c>
      <c r="H97">
        <f t="shared" si="17"/>
        <v>356.04583346659592</v>
      </c>
      <c r="I97">
        <f t="shared" si="18"/>
        <v>275.37724269494828</v>
      </c>
      <c r="J97">
        <f t="shared" si="19"/>
        <v>277.6780924367776</v>
      </c>
      <c r="K97">
        <f t="shared" si="20"/>
        <v>277.66801162243382</v>
      </c>
      <c r="L97">
        <f t="shared" si="21"/>
        <v>279.95886925083732</v>
      </c>
      <c r="M97">
        <f t="shared" si="22"/>
        <v>279.95881183802067</v>
      </c>
      <c r="N97">
        <f t="shared" si="7"/>
        <v>92.033989673174247</v>
      </c>
      <c r="O97">
        <f t="shared" si="8"/>
        <v>91.63075709942224</v>
      </c>
      <c r="P97">
        <f t="shared" si="9"/>
        <v>91.632531117780985</v>
      </c>
      <c r="Q97">
        <f t="shared" si="10"/>
        <v>91.227731061108258</v>
      </c>
      <c r="R97">
        <f t="shared" si="4"/>
        <v>442.9824566162871</v>
      </c>
      <c r="S97">
        <f t="shared" si="11"/>
        <v>442.9824566162871</v>
      </c>
      <c r="T97">
        <f t="shared" si="12"/>
        <v>-8.0884777571255597</v>
      </c>
      <c r="U97">
        <f t="shared" si="13"/>
        <v>439.23862611527818</v>
      </c>
      <c r="V97">
        <f t="shared" si="14"/>
        <v>434.58577162659543</v>
      </c>
      <c r="W97">
        <f t="shared" si="15"/>
        <v>50.418995626942035</v>
      </c>
      <c r="X97">
        <f t="shared" si="16"/>
        <v>2160.577424509891</v>
      </c>
    </row>
    <row r="98" spans="1:24">
      <c r="A98">
        <v>3.1</v>
      </c>
      <c r="B98">
        <v>1181</v>
      </c>
      <c r="C98">
        <v>789</v>
      </c>
      <c r="D98">
        <f t="shared" si="2"/>
        <v>2.4960120456504762</v>
      </c>
      <c r="E98">
        <f t="shared" si="3"/>
        <v>359.91800000000001</v>
      </c>
      <c r="F98">
        <f t="shared" si="5"/>
        <v>240.4872</v>
      </c>
      <c r="G98">
        <f t="shared" si="6"/>
        <v>4.9999999999999822E-2</v>
      </c>
      <c r="H98">
        <f t="shared" si="17"/>
        <v>370.15611630674641</v>
      </c>
      <c r="I98">
        <f t="shared" si="18"/>
        <v>279.95881183802067</v>
      </c>
      <c r="J98">
        <f t="shared" si="19"/>
        <v>282.21233263825184</v>
      </c>
      <c r="K98">
        <f t="shared" si="20"/>
        <v>282.20229644781091</v>
      </c>
      <c r="L98">
        <f t="shared" si="21"/>
        <v>284.44587080790421</v>
      </c>
      <c r="M98">
        <f t="shared" si="22"/>
        <v>284.44581417393738</v>
      </c>
      <c r="N98">
        <f t="shared" si="7"/>
        <v>90.140832009246722</v>
      </c>
      <c r="O98">
        <f t="shared" si="8"/>
        <v>89.73938439160969</v>
      </c>
      <c r="P98">
        <f t="shared" si="9"/>
        <v>89.741179397670322</v>
      </c>
      <c r="Q98">
        <f t="shared" si="10"/>
        <v>89.338320722195164</v>
      </c>
      <c r="R98">
        <f t="shared" si="4"/>
        <v>434.58577162659532</v>
      </c>
      <c r="S98">
        <f t="shared" si="11"/>
        <v>434.58577162659532</v>
      </c>
      <c r="T98">
        <f t="shared" si="12"/>
        <v>-2.4843048693329588</v>
      </c>
      <c r="U98">
        <f t="shared" si="13"/>
        <v>398.51815450425181</v>
      </c>
      <c r="V98">
        <f t="shared" si="14"/>
        <v>337.14975506089797</v>
      </c>
      <c r="W98">
        <f t="shared" si="15"/>
        <v>104.81902551046666</v>
      </c>
      <c r="X98">
        <f t="shared" si="16"/>
        <v>1932.359760093088</v>
      </c>
    </row>
    <row r="99" spans="1:24">
      <c r="A99">
        <v>3.15</v>
      </c>
      <c r="B99">
        <v>1224</v>
      </c>
      <c r="C99">
        <v>826</v>
      </c>
      <c r="D99">
        <f t="shared" si="2"/>
        <v>2.546012045650476</v>
      </c>
      <c r="E99">
        <f t="shared" si="3"/>
        <v>373.02440000000001</v>
      </c>
      <c r="F99">
        <f t="shared" si="5"/>
        <v>251.76480000000001</v>
      </c>
      <c r="G99">
        <f t="shared" si="6"/>
        <v>5.0000000000000266E-2</v>
      </c>
      <c r="H99">
        <f t="shared" si="17"/>
        <v>384.4867962040779</v>
      </c>
      <c r="I99">
        <f t="shared" si="18"/>
        <v>284.44581417393738</v>
      </c>
      <c r="J99">
        <f t="shared" si="19"/>
        <v>286.62014086279578</v>
      </c>
      <c r="K99">
        <f t="shared" si="20"/>
        <v>286.61030415345118</v>
      </c>
      <c r="L99">
        <f t="shared" si="21"/>
        <v>288.77488347335731</v>
      </c>
      <c r="M99">
        <f t="shared" si="22"/>
        <v>288.7748288136109</v>
      </c>
      <c r="N99">
        <f t="shared" si="7"/>
        <v>86.973067554337376</v>
      </c>
      <c r="O99">
        <f t="shared" si="8"/>
        <v>86.579599180551327</v>
      </c>
      <c r="P99">
        <f t="shared" si="9"/>
        <v>86.581385988398935</v>
      </c>
      <c r="Q99">
        <f t="shared" si="10"/>
        <v>86.186718868583142</v>
      </c>
      <c r="R99">
        <f t="shared" si="4"/>
        <v>337.14975506089911</v>
      </c>
      <c r="S99">
        <f t="shared" si="11"/>
        <v>337.14975506089911</v>
      </c>
      <c r="T99">
        <f t="shared" si="12"/>
        <v>-14.511447402806382</v>
      </c>
      <c r="U99">
        <f t="shared" si="13"/>
        <v>273.57315699500941</v>
      </c>
      <c r="V99">
        <f t="shared" si="14"/>
        <v>201.19029970086285</v>
      </c>
      <c r="W99">
        <f t="shared" si="15"/>
        <v>131.38652673925924</v>
      </c>
      <c r="X99">
        <f t="shared" si="16"/>
        <v>1369.742232784308</v>
      </c>
    </row>
    <row r="100" spans="1:24">
      <c r="A100">
        <v>3.2</v>
      </c>
      <c r="B100">
        <v>1270</v>
      </c>
      <c r="C100">
        <v>876</v>
      </c>
      <c r="D100">
        <f t="shared" ref="D100:D163" si="23">A100-$B$10</f>
        <v>2.5960120456504763</v>
      </c>
      <c r="E100">
        <f t="shared" ref="E100:E163" si="24">(B100-$B$12)*0.3048</f>
        <v>387.04520000000002</v>
      </c>
      <c r="F100">
        <f t="shared" si="5"/>
        <v>267.00479999999999</v>
      </c>
      <c r="G100">
        <f t="shared" si="6"/>
        <v>4.9999999999999822E-2</v>
      </c>
      <c r="H100">
        <f t="shared" si="17"/>
        <v>398.99873858092832</v>
      </c>
      <c r="I100">
        <f t="shared" si="18"/>
        <v>288.7748288136109</v>
      </c>
      <c r="J100">
        <f t="shared" si="19"/>
        <v>290.24332790467082</v>
      </c>
      <c r="K100">
        <f t="shared" si="20"/>
        <v>290.23659186498668</v>
      </c>
      <c r="L100">
        <f t="shared" si="21"/>
        <v>291.69841686911502</v>
      </c>
      <c r="M100">
        <f t="shared" si="22"/>
        <v>291.69838483775726</v>
      </c>
      <c r="N100">
        <f t="shared" si="7"/>
        <v>58.73996364239644</v>
      </c>
      <c r="O100">
        <f t="shared" si="8"/>
        <v>58.470522055031985</v>
      </c>
      <c r="P100">
        <f t="shared" si="9"/>
        <v>58.471761110081687</v>
      </c>
      <c r="Q100">
        <f t="shared" si="10"/>
        <v>58.202192924937485</v>
      </c>
      <c r="R100">
        <f t="shared" ref="R100:R163" si="25">VLOOKUP(MAX(0,D100),$H$3:$K$29,4)*(MAX(0,D100)-VLOOKUP(MAX(0,D100),$H$3:$K$29,1))+VLOOKUP(MAX(0,D100),$H$3:$K$29,3)</f>
        <v>201.19029970086154</v>
      </c>
      <c r="S100">
        <f t="shared" si="11"/>
        <v>201.19029970086154</v>
      </c>
      <c r="T100">
        <f t="shared" si="12"/>
        <v>-10.299797358534567</v>
      </c>
      <c r="U100">
        <f t="shared" si="13"/>
        <v>144.6003496180503</v>
      </c>
      <c r="V100">
        <f t="shared" si="14"/>
        <v>116.02804273567807</v>
      </c>
      <c r="W100">
        <f t="shared" si="15"/>
        <v>142.88708460574125</v>
      </c>
      <c r="X100">
        <f t="shared" si="16"/>
        <v>609.77313213951584</v>
      </c>
    </row>
    <row r="101" spans="1:24">
      <c r="A101">
        <v>3.25</v>
      </c>
      <c r="B101">
        <v>1312</v>
      </c>
      <c r="C101">
        <v>930</v>
      </c>
      <c r="D101">
        <f t="shared" si="23"/>
        <v>2.6460120456504761</v>
      </c>
      <c r="E101">
        <f t="shared" si="24"/>
        <v>399.84679999999997</v>
      </c>
      <c r="F101">
        <f t="shared" ref="F101:F164" si="26">C101*0.3048</f>
        <v>283.464</v>
      </c>
      <c r="G101">
        <f t="shared" ref="G101:G164" si="27">A102-A101</f>
        <v>4.9999999999999822E-2</v>
      </c>
      <c r="H101">
        <f t="shared" si="17"/>
        <v>413.6084609780674</v>
      </c>
      <c r="I101">
        <f t="shared" si="18"/>
        <v>291.69838483775726</v>
      </c>
      <c r="J101">
        <f t="shared" si="19"/>
        <v>292.19597885568066</v>
      </c>
      <c r="K101">
        <f t="shared" si="20"/>
        <v>292.19367715839144</v>
      </c>
      <c r="L101">
        <f t="shared" si="21"/>
        <v>292.68899079079432</v>
      </c>
      <c r="M101">
        <f t="shared" si="22"/>
        <v>292.68898235832836</v>
      </c>
      <c r="N101">
        <f t="shared" ref="N101:N164" si="28">IF(D100&lt;=0,0,(R100/$B$1-$B$14)-$B$13*M100*ABS(M100))</f>
        <v>19.903760716937004</v>
      </c>
      <c r="O101">
        <f t="shared" ref="O101:O164" si="29">IF(D100+G100/2&lt;=0,0,(R100/$B$1-$B$14)-$B$13*(M100+G100/2*N101)*ABS(M100+G100/2*N101))</f>
        <v>19.811692825367132</v>
      </c>
      <c r="P101">
        <f t="shared" ref="P101:P164" si="30">IF(D100+G100/2&lt;=0,0,(R100/$B$1-$B$14)-$B$13*(M100+G100/2*O101)*ABS(M100+G100/2*O101))</f>
        <v>19.812119060741644</v>
      </c>
      <c r="Q101">
        <f t="shared" ref="Q101:Q164" si="31">IF(D100+G100&lt;=0,0,(R100/$B$1-$B$14)-$B$13*(M100+G100*P101)*ABS(M100+G100*P101))</f>
        <v>19.72031797937797</v>
      </c>
      <c r="R101">
        <f t="shared" si="25"/>
        <v>116.02804273567858</v>
      </c>
      <c r="S101">
        <f t="shared" ref="S101:S164" si="32">VLOOKUP(MAX(0,D101),$H$3:$K$29,4)*(MAX(0,D101)-VLOOKUP(MAX(0,D101),$H$3:$K$29,1))+VLOOKUP(MAX(0,D101),$H$3:$K$29,3)</f>
        <v>116.02804273567858</v>
      </c>
      <c r="T101">
        <f t="shared" ref="T101:T164" si="33">VLOOKUP(MAX(0,D101+G100/2),$H$3:$K$29,4)*(MAX(0,D101+G100/2)-VLOOKUP(MAX(0,D101+G100/2),$H$3:$K$29,1))+VLOOKUP(MAX(0,D101+G100/2),$H$2:$J$3,2)</f>
        <v>-67.444411123278513</v>
      </c>
      <c r="U101">
        <f t="shared" ref="U101:U164" si="34">VLOOKUP(MAX(0,D101+G100/2),$H$3:$K$29,4)*(MAX(0,D101+G100/2)-VLOOKUP(MAX(0,D101+G100/2),$H$3:$K$29,1))+VLOOKUP(MAX(0,D101+G100/2),$H$3:$K$29,3)</f>
        <v>87.455735853306351</v>
      </c>
      <c r="V101">
        <f t="shared" ref="V101:V164" si="35">VLOOKUP(MAX(0,D101+G100),$H$3:$K$29,4)*(MAX(0,D101+G100)-VLOOKUP(MAX(0,D101+G100),$H$3:$K$29,1))+VLOOKUP(MAX(0,D101+G100),$H$3:$K$29,3)</f>
        <v>64.127447067913252</v>
      </c>
      <c r="W101">
        <f t="shared" ref="W101:W164" si="36">(E101-H101)^2</f>
        <v>189.3833128752637</v>
      </c>
      <c r="X101">
        <f t="shared" ref="X101:X164" si="37">(F101-M101)^2</f>
        <v>85.100299511469501</v>
      </c>
    </row>
    <row r="102" spans="1:24">
      <c r="A102">
        <v>3.3</v>
      </c>
      <c r="B102">
        <v>1362</v>
      </c>
      <c r="C102">
        <v>982</v>
      </c>
      <c r="D102">
        <f t="shared" si="23"/>
        <v>2.6960120456504759</v>
      </c>
      <c r="E102">
        <f t="shared" si="24"/>
        <v>415.08679999999998</v>
      </c>
      <c r="F102">
        <f t="shared" si="26"/>
        <v>299.31360000000001</v>
      </c>
      <c r="G102">
        <f t="shared" si="27"/>
        <v>5.0000000000000266E-2</v>
      </c>
      <c r="H102">
        <f t="shared" ref="H102:H165" si="38">H101+G101/6*(I102+2*J102+2*K102+L102)</f>
        <v>428.23759024173444</v>
      </c>
      <c r="I102">
        <f t="shared" ref="I102:I165" si="39">M101</f>
        <v>292.68898235832836</v>
      </c>
      <c r="J102">
        <f t="shared" ref="J102:J165" si="40">M101+G101/2*N102</f>
        <v>292.58225614293741</v>
      </c>
      <c r="K102">
        <f t="shared" ref="K102:K165" si="41">M101+G101/2*O102</f>
        <v>292.58275098551934</v>
      </c>
      <c r="L102">
        <f t="shared" ref="L102:L165" si="42">M101+G101*P102</f>
        <v>292.47651502480784</v>
      </c>
      <c r="M102">
        <f t="shared" ref="M102:M165" si="43">M101+G101/6*(N102+2*O102+2*P102+Q102)</f>
        <v>292.47651650159457</v>
      </c>
      <c r="N102">
        <f t="shared" si="28"/>
        <v>-4.269048615637665</v>
      </c>
      <c r="O102">
        <f t="shared" si="29"/>
        <v>-4.2492549123599765</v>
      </c>
      <c r="P102">
        <f t="shared" si="30"/>
        <v>-4.2493466704099774</v>
      </c>
      <c r="Q102">
        <f t="shared" si="31"/>
        <v>-4.2296510268740199</v>
      </c>
      <c r="R102">
        <f t="shared" si="25"/>
        <v>64.127447067913252</v>
      </c>
      <c r="S102">
        <f t="shared" si="32"/>
        <v>64.127447067913252</v>
      </c>
      <c r="T102">
        <f t="shared" si="33"/>
        <v>-16.122275065655138</v>
      </c>
      <c r="U102">
        <f t="shared" si="34"/>
        <v>51.918058988517764</v>
      </c>
      <c r="V102">
        <f t="shared" si="35"/>
        <v>39.708670909122276</v>
      </c>
      <c r="W102">
        <f t="shared" si="36"/>
        <v>172.94328398209817</v>
      </c>
      <c r="X102">
        <f t="shared" si="37"/>
        <v>46.745710764167889</v>
      </c>
    </row>
    <row r="103" spans="1:24">
      <c r="A103">
        <v>3.35</v>
      </c>
      <c r="B103">
        <v>1415</v>
      </c>
      <c r="C103">
        <v>1023</v>
      </c>
      <c r="D103">
        <f t="shared" si="23"/>
        <v>2.7460120456504762</v>
      </c>
      <c r="E103">
        <f t="shared" si="24"/>
        <v>431.24119999999999</v>
      </c>
      <c r="F103">
        <f t="shared" si="26"/>
        <v>311.81040000000002</v>
      </c>
      <c r="G103">
        <f t="shared" si="27"/>
        <v>4.9999999999999822E-2</v>
      </c>
      <c r="H103">
        <f t="shared" si="38"/>
        <v>442.83792670942347</v>
      </c>
      <c r="I103">
        <f t="shared" si="39"/>
        <v>292.47651650159457</v>
      </c>
      <c r="J103">
        <f t="shared" si="40"/>
        <v>292.00527806648932</v>
      </c>
      <c r="K103">
        <f t="shared" si="41"/>
        <v>292.00746004498433</v>
      </c>
      <c r="L103">
        <f t="shared" si="42"/>
        <v>291.53838339813075</v>
      </c>
      <c r="M103">
        <f t="shared" si="43"/>
        <v>291.5383889973217</v>
      </c>
      <c r="N103">
        <f t="shared" si="28"/>
        <v>-18.849537404209435</v>
      </c>
      <c r="O103">
        <f t="shared" si="29"/>
        <v>-18.762258264408693</v>
      </c>
      <c r="P103">
        <f t="shared" si="30"/>
        <v>-18.762662069276175</v>
      </c>
      <c r="Q103">
        <f t="shared" si="31"/>
        <v>-18.675922441161482</v>
      </c>
      <c r="R103">
        <f t="shared" si="25"/>
        <v>39.708670909122063</v>
      </c>
      <c r="S103">
        <f t="shared" si="32"/>
        <v>39.708670909122063</v>
      </c>
      <c r="T103">
        <f t="shared" si="33"/>
        <v>-4.3594422562585715E-3</v>
      </c>
      <c r="U103">
        <f t="shared" si="34"/>
        <v>27.500806188323619</v>
      </c>
      <c r="V103">
        <f t="shared" si="35"/>
        <v>18.453054336159063</v>
      </c>
      <c r="W103">
        <f t="shared" si="36"/>
        <v>134.48407037305589</v>
      </c>
      <c r="X103">
        <f t="shared" si="37"/>
        <v>410.95443009271054</v>
      </c>
    </row>
    <row r="104" spans="1:24">
      <c r="A104">
        <v>3.4</v>
      </c>
      <c r="B104">
        <v>1477</v>
      </c>
      <c r="C104">
        <v>1045</v>
      </c>
      <c r="D104">
        <f t="shared" si="23"/>
        <v>2.796012045650476</v>
      </c>
      <c r="E104">
        <f t="shared" si="24"/>
        <v>450.1388</v>
      </c>
      <c r="F104">
        <f t="shared" si="26"/>
        <v>318.51600000000002</v>
      </c>
      <c r="G104">
        <f t="shared" si="27"/>
        <v>5.0000000000000266E-2</v>
      </c>
      <c r="H104">
        <f t="shared" si="38"/>
        <v>457.38300112719952</v>
      </c>
      <c r="I104">
        <f t="shared" si="39"/>
        <v>291.5383889973217</v>
      </c>
      <c r="J104">
        <f t="shared" si="40"/>
        <v>290.89952769804319</v>
      </c>
      <c r="K104">
        <f t="shared" si="41"/>
        <v>290.90247547753273</v>
      </c>
      <c r="L104">
        <f t="shared" si="42"/>
        <v>290.26653478465715</v>
      </c>
      <c r="M104">
        <f t="shared" si="43"/>
        <v>290.26654174829264</v>
      </c>
      <c r="N104">
        <f t="shared" si="28"/>
        <v>-25.554451971141571</v>
      </c>
      <c r="O104">
        <f t="shared" si="29"/>
        <v>-25.43654079155889</v>
      </c>
      <c r="P104">
        <f t="shared" si="30"/>
        <v>-25.437084253291275</v>
      </c>
      <c r="Q104">
        <f t="shared" si="31"/>
        <v>-25.319967822649076</v>
      </c>
      <c r="R104">
        <f t="shared" si="25"/>
        <v>18.453054336159227</v>
      </c>
      <c r="S104">
        <f t="shared" si="32"/>
        <v>18.453054336159227</v>
      </c>
      <c r="T104">
        <f t="shared" si="33"/>
        <v>-18.099863146585047</v>
      </c>
      <c r="U104">
        <f t="shared" si="34"/>
        <v>9.4053024839948307</v>
      </c>
      <c r="V104">
        <f t="shared" si="35"/>
        <v>0.35755063183043845</v>
      </c>
      <c r="W104">
        <f t="shared" si="36"/>
        <v>52.478449971318753</v>
      </c>
      <c r="X104">
        <f t="shared" si="37"/>
        <v>798.03189151495826</v>
      </c>
    </row>
    <row r="105" spans="1:24">
      <c r="A105">
        <v>3.45</v>
      </c>
      <c r="B105">
        <v>1529</v>
      </c>
      <c r="C105">
        <v>1050</v>
      </c>
      <c r="D105">
        <f t="shared" si="23"/>
        <v>2.8460120456504763</v>
      </c>
      <c r="E105">
        <f t="shared" si="24"/>
        <v>465.98840000000001</v>
      </c>
      <c r="F105">
        <f t="shared" si="26"/>
        <v>320.04000000000002</v>
      </c>
      <c r="G105">
        <f t="shared" si="27"/>
        <v>4.9999999999999822E-2</v>
      </c>
      <c r="H105">
        <f t="shared" si="38"/>
        <v>471.85731343114838</v>
      </c>
      <c r="I105">
        <f t="shared" si="39"/>
        <v>290.26654174829264</v>
      </c>
      <c r="J105">
        <f t="shared" si="40"/>
        <v>289.48385508004583</v>
      </c>
      <c r="K105">
        <f t="shared" si="41"/>
        <v>289.48744982235763</v>
      </c>
      <c r="L105">
        <f t="shared" si="42"/>
        <v>288.70832492075698</v>
      </c>
      <c r="M105">
        <f t="shared" si="43"/>
        <v>288.70833275721105</v>
      </c>
      <c r="N105">
        <f t="shared" si="28"/>
        <v>-31.307466729873049</v>
      </c>
      <c r="O105">
        <f t="shared" si="29"/>
        <v>-31.163677037399168</v>
      </c>
      <c r="P105">
        <f t="shared" si="30"/>
        <v>-31.164336550712811</v>
      </c>
      <c r="Q105">
        <f t="shared" si="31"/>
        <v>-31.021585023691124</v>
      </c>
      <c r="R105">
        <f t="shared" si="25"/>
        <v>0.35755063183027858</v>
      </c>
      <c r="S105">
        <f t="shared" si="32"/>
        <v>0.35755063183027858</v>
      </c>
      <c r="T105">
        <f t="shared" si="33"/>
        <v>0</v>
      </c>
      <c r="U105">
        <f t="shared" si="34"/>
        <v>0</v>
      </c>
      <c r="V105">
        <f t="shared" si="35"/>
        <v>0</v>
      </c>
      <c r="W105">
        <f t="shared" si="36"/>
        <v>34.444144862313749</v>
      </c>
      <c r="X105">
        <f t="shared" si="37"/>
        <v>981.67337221285516</v>
      </c>
    </row>
    <row r="106" spans="1:24">
      <c r="A106">
        <v>3.5</v>
      </c>
      <c r="B106">
        <v>1580</v>
      </c>
      <c r="C106">
        <v>1039</v>
      </c>
      <c r="D106">
        <f t="shared" si="23"/>
        <v>2.8960120456504761</v>
      </c>
      <c r="E106">
        <f t="shared" si="24"/>
        <v>481.53320000000002</v>
      </c>
      <c r="F106">
        <f t="shared" si="26"/>
        <v>316.68720000000002</v>
      </c>
      <c r="G106">
        <f t="shared" si="27"/>
        <v>4.9999999999999822E-2</v>
      </c>
      <c r="H106">
        <f t="shared" si="38"/>
        <v>486.24771858433235</v>
      </c>
      <c r="I106">
        <f t="shared" si="39"/>
        <v>288.70833275721105</v>
      </c>
      <c r="J106">
        <f t="shared" si="40"/>
        <v>287.80535997109382</v>
      </c>
      <c r="K106">
        <f t="shared" si="41"/>
        <v>287.8094840129167</v>
      </c>
      <c r="L106">
        <f t="shared" si="42"/>
        <v>286.91059765684861</v>
      </c>
      <c r="M106">
        <f t="shared" si="43"/>
        <v>286.91060598411769</v>
      </c>
      <c r="N106">
        <f t="shared" si="28"/>
        <v>-36.118911444689061</v>
      </c>
      <c r="O106">
        <f t="shared" si="29"/>
        <v>-35.953949771775143</v>
      </c>
      <c r="P106">
        <f t="shared" si="30"/>
        <v>-35.954702007248713</v>
      </c>
      <c r="Q106">
        <f t="shared" si="31"/>
        <v>-35.790997768467705</v>
      </c>
      <c r="R106">
        <f t="shared" si="25"/>
        <v>0</v>
      </c>
      <c r="S106">
        <f t="shared" si="32"/>
        <v>0</v>
      </c>
      <c r="T106">
        <f t="shared" si="33"/>
        <v>0</v>
      </c>
      <c r="U106">
        <f t="shared" si="34"/>
        <v>0</v>
      </c>
      <c r="V106">
        <f t="shared" si="35"/>
        <v>0</v>
      </c>
      <c r="W106">
        <f t="shared" si="36"/>
        <v>22.226685482014869</v>
      </c>
      <c r="X106">
        <f t="shared" si="37"/>
        <v>886.64555118667909</v>
      </c>
    </row>
    <row r="107" spans="1:24">
      <c r="A107">
        <v>3.55</v>
      </c>
      <c r="B107">
        <v>1632</v>
      </c>
      <c r="C107">
        <v>1018</v>
      </c>
      <c r="D107">
        <f t="shared" si="23"/>
        <v>2.9460120456504759</v>
      </c>
      <c r="E107">
        <f t="shared" si="24"/>
        <v>497.38279999999997</v>
      </c>
      <c r="F107">
        <f t="shared" si="26"/>
        <v>310.28640000000001</v>
      </c>
      <c r="G107">
        <f t="shared" si="27"/>
        <v>5.0000000000000266E-2</v>
      </c>
      <c r="H107">
        <f t="shared" si="38"/>
        <v>500.5485196815095</v>
      </c>
      <c r="I107">
        <f t="shared" si="39"/>
        <v>286.91060598411769</v>
      </c>
      <c r="J107">
        <f t="shared" si="40"/>
        <v>286.01331303985546</v>
      </c>
      <c r="K107">
        <f t="shared" si="41"/>
        <v>286.01738562318604</v>
      </c>
      <c r="L107">
        <f t="shared" si="42"/>
        <v>285.12412835106124</v>
      </c>
      <c r="M107">
        <f t="shared" si="43"/>
        <v>285.12413649666399</v>
      </c>
      <c r="N107">
        <f t="shared" si="28"/>
        <v>-35.891717770488782</v>
      </c>
      <c r="O107">
        <f t="shared" si="29"/>
        <v>-35.72881443726633</v>
      </c>
      <c r="P107">
        <f t="shared" si="30"/>
        <v>-35.729552661129212</v>
      </c>
      <c r="Q107">
        <f t="shared" si="31"/>
        <v>-35.567886527161711</v>
      </c>
      <c r="R107">
        <f t="shared" si="25"/>
        <v>0</v>
      </c>
      <c r="S107">
        <f t="shared" si="32"/>
        <v>0</v>
      </c>
      <c r="T107">
        <f t="shared" si="33"/>
        <v>0</v>
      </c>
      <c r="U107">
        <f t="shared" si="34"/>
        <v>0</v>
      </c>
      <c r="V107">
        <f t="shared" si="35"/>
        <v>0</v>
      </c>
      <c r="W107">
        <f t="shared" si="36"/>
        <v>10.021781101896794</v>
      </c>
      <c r="X107">
        <f t="shared" si="37"/>
        <v>633.13950461131594</v>
      </c>
    </row>
    <row r="108" spans="1:24">
      <c r="A108">
        <v>3.6</v>
      </c>
      <c r="B108">
        <v>1682</v>
      </c>
      <c r="C108">
        <v>997</v>
      </c>
      <c r="D108">
        <f t="shared" si="23"/>
        <v>2.9960120456504762</v>
      </c>
      <c r="E108">
        <f t="shared" si="24"/>
        <v>512.62279999999998</v>
      </c>
      <c r="F108">
        <f t="shared" si="26"/>
        <v>303.88560000000001</v>
      </c>
      <c r="G108">
        <f t="shared" si="27"/>
        <v>4.9999999999999822E-2</v>
      </c>
      <c r="H108">
        <f t="shared" si="38"/>
        <v>514.76040003620767</v>
      </c>
      <c r="I108">
        <f t="shared" si="39"/>
        <v>285.12413649666399</v>
      </c>
      <c r="J108">
        <f t="shared" si="40"/>
        <v>284.23493929668678</v>
      </c>
      <c r="K108">
        <f t="shared" si="41"/>
        <v>284.23895002373501</v>
      </c>
      <c r="L108">
        <f t="shared" si="42"/>
        <v>283.35372742626009</v>
      </c>
      <c r="M108">
        <f t="shared" si="43"/>
        <v>283.35373538358266</v>
      </c>
      <c r="N108">
        <f t="shared" si="28"/>
        <v>-35.567887999087667</v>
      </c>
      <c r="O108">
        <f t="shared" si="29"/>
        <v>-35.407458917158756</v>
      </c>
      <c r="P108">
        <f t="shared" si="30"/>
        <v>-35.408181408077418</v>
      </c>
      <c r="Q108">
        <f t="shared" si="31"/>
        <v>-35.248964920198809</v>
      </c>
      <c r="R108">
        <f t="shared" si="25"/>
        <v>0</v>
      </c>
      <c r="S108">
        <f t="shared" si="32"/>
        <v>0</v>
      </c>
      <c r="T108">
        <f t="shared" si="33"/>
        <v>0</v>
      </c>
      <c r="U108">
        <f t="shared" si="34"/>
        <v>0</v>
      </c>
      <c r="V108">
        <f t="shared" si="35"/>
        <v>0</v>
      </c>
      <c r="W108">
        <f t="shared" si="36"/>
        <v>4.5693339147951031</v>
      </c>
      <c r="X108">
        <f t="shared" si="37"/>
        <v>421.55746462689086</v>
      </c>
    </row>
    <row r="109" spans="1:24">
      <c r="A109">
        <v>3.65</v>
      </c>
      <c r="B109">
        <v>1724</v>
      </c>
      <c r="C109">
        <v>980</v>
      </c>
      <c r="D109">
        <f t="shared" si="23"/>
        <v>3.046012045650476</v>
      </c>
      <c r="E109">
        <f t="shared" si="24"/>
        <v>525.42439999999999</v>
      </c>
      <c r="F109">
        <f t="shared" si="26"/>
        <v>298.70400000000001</v>
      </c>
      <c r="G109">
        <f t="shared" si="27"/>
        <v>5.0000000000000266E-2</v>
      </c>
      <c r="H109">
        <f t="shared" si="38"/>
        <v>528.88415697285154</v>
      </c>
      <c r="I109">
        <f t="shared" si="39"/>
        <v>283.35373538358266</v>
      </c>
      <c r="J109">
        <f t="shared" si="40"/>
        <v>282.47251122485329</v>
      </c>
      <c r="K109">
        <f t="shared" si="41"/>
        <v>282.47646132636328</v>
      </c>
      <c r="L109">
        <f t="shared" si="42"/>
        <v>281.59915191126146</v>
      </c>
      <c r="M109">
        <f t="shared" si="43"/>
        <v>281.59915968520505</v>
      </c>
      <c r="N109">
        <f t="shared" si="28"/>
        <v>-35.248966349173898</v>
      </c>
      <c r="O109">
        <f t="shared" si="29"/>
        <v>-35.090962288775629</v>
      </c>
      <c r="P109">
        <f t="shared" si="30"/>
        <v>-35.091669446424696</v>
      </c>
      <c r="Q109">
        <f t="shared" si="31"/>
        <v>-34.934853985735785</v>
      </c>
      <c r="R109">
        <f t="shared" si="25"/>
        <v>0</v>
      </c>
      <c r="S109">
        <f t="shared" si="32"/>
        <v>0</v>
      </c>
      <c r="T109">
        <f t="shared" si="33"/>
        <v>0</v>
      </c>
      <c r="U109">
        <f t="shared" si="34"/>
        <v>0</v>
      </c>
      <c r="V109">
        <f t="shared" si="35"/>
        <v>0</v>
      </c>
      <c r="W109">
        <f t="shared" si="36"/>
        <v>11.969918311194927</v>
      </c>
      <c r="X109">
        <f t="shared" si="37"/>
        <v>292.57556219463481</v>
      </c>
    </row>
    <row r="110" spans="1:24">
      <c r="A110">
        <v>3.7</v>
      </c>
      <c r="B110">
        <v>1777</v>
      </c>
      <c r="C110">
        <v>967</v>
      </c>
      <c r="D110">
        <f t="shared" si="23"/>
        <v>3.0960120456504763</v>
      </c>
      <c r="E110">
        <f t="shared" si="24"/>
        <v>541.5788</v>
      </c>
      <c r="F110">
        <f t="shared" si="26"/>
        <v>294.74160000000001</v>
      </c>
      <c r="G110">
        <f t="shared" si="27"/>
        <v>4.9999999999999822E-2</v>
      </c>
      <c r="H110">
        <f t="shared" si="38"/>
        <v>542.92057578867878</v>
      </c>
      <c r="I110">
        <f t="shared" si="39"/>
        <v>281.59915968520505</v>
      </c>
      <c r="J110">
        <f t="shared" si="40"/>
        <v>280.72578830087667</v>
      </c>
      <c r="K110">
        <f t="shared" si="41"/>
        <v>280.72967897702586</v>
      </c>
      <c r="L110">
        <f t="shared" si="42"/>
        <v>279.86016365824366</v>
      </c>
      <c r="M110">
        <f t="shared" si="43"/>
        <v>279.86017125356068</v>
      </c>
      <c r="N110">
        <f t="shared" si="28"/>
        <v>-34.934855373135157</v>
      </c>
      <c r="O110">
        <f t="shared" si="29"/>
        <v>-34.779228327167587</v>
      </c>
      <c r="P110">
        <f t="shared" si="30"/>
        <v>-34.77992053922803</v>
      </c>
      <c r="Q110">
        <f t="shared" si="31"/>
        <v>-34.625458691394201</v>
      </c>
      <c r="R110">
        <f t="shared" si="25"/>
        <v>0</v>
      </c>
      <c r="S110">
        <f t="shared" si="32"/>
        <v>0</v>
      </c>
      <c r="T110">
        <f t="shared" si="33"/>
        <v>0</v>
      </c>
      <c r="U110">
        <f t="shared" si="34"/>
        <v>0</v>
      </c>
      <c r="V110">
        <f t="shared" si="35"/>
        <v>0</v>
      </c>
      <c r="W110">
        <f t="shared" si="36"/>
        <v>1.8003622670845461</v>
      </c>
      <c r="X110">
        <f t="shared" si="37"/>
        <v>221.45692153535072</v>
      </c>
    </row>
    <row r="111" spans="1:24">
      <c r="A111">
        <v>3.75</v>
      </c>
      <c r="B111">
        <v>1826</v>
      </c>
      <c r="C111">
        <v>960</v>
      </c>
      <c r="D111">
        <f t="shared" si="23"/>
        <v>3.1460120456504761</v>
      </c>
      <c r="E111">
        <f t="shared" si="24"/>
        <v>556.51400000000001</v>
      </c>
      <c r="F111">
        <f t="shared" si="26"/>
        <v>292.608</v>
      </c>
      <c r="G111">
        <f t="shared" si="27"/>
        <v>4.9999999999999822E-2</v>
      </c>
      <c r="H111">
        <f t="shared" si="38"/>
        <v>556.87042999133439</v>
      </c>
      <c r="I111">
        <f t="shared" si="39"/>
        <v>279.86017125356068</v>
      </c>
      <c r="J111">
        <f t="shared" si="40"/>
        <v>278.99453475259708</v>
      </c>
      <c r="K111">
        <f t="shared" si="41"/>
        <v>278.99836717390235</v>
      </c>
      <c r="L111">
        <f t="shared" si="42"/>
        <v>278.13652921211525</v>
      </c>
      <c r="M111">
        <f t="shared" si="43"/>
        <v>278.13653663341421</v>
      </c>
      <c r="N111">
        <f t="shared" si="28"/>
        <v>-34.625460038543579</v>
      </c>
      <c r="O111">
        <f t="shared" si="29"/>
        <v>-34.472163186333439</v>
      </c>
      <c r="P111">
        <f t="shared" si="30"/>
        <v>-34.472840828908581</v>
      </c>
      <c r="Q111">
        <f t="shared" si="31"/>
        <v>-34.320686348546126</v>
      </c>
      <c r="R111">
        <f t="shared" si="25"/>
        <v>0</v>
      </c>
      <c r="S111">
        <f t="shared" si="32"/>
        <v>0</v>
      </c>
      <c r="T111">
        <f t="shared" si="33"/>
        <v>0</v>
      </c>
      <c r="U111">
        <f t="shared" si="34"/>
        <v>0</v>
      </c>
      <c r="V111">
        <f t="shared" si="35"/>
        <v>0</v>
      </c>
      <c r="W111">
        <f t="shared" si="36"/>
        <v>0.12704233872262638</v>
      </c>
      <c r="X111">
        <f t="shared" si="37"/>
        <v>209.42325197043465</v>
      </c>
    </row>
    <row r="112" spans="1:24">
      <c r="A112">
        <v>3.8</v>
      </c>
      <c r="B112">
        <v>1871</v>
      </c>
      <c r="C112">
        <v>957</v>
      </c>
      <c r="D112">
        <f t="shared" si="23"/>
        <v>3.1960120456504759</v>
      </c>
      <c r="E112">
        <f t="shared" si="24"/>
        <v>570.23</v>
      </c>
      <c r="F112">
        <f t="shared" si="26"/>
        <v>291.6936</v>
      </c>
      <c r="G112">
        <f t="shared" si="27"/>
        <v>5.0000000000000266E-2</v>
      </c>
      <c r="H112">
        <f t="shared" si="38"/>
        <v>570.73448153060804</v>
      </c>
      <c r="I112">
        <f t="shared" si="39"/>
        <v>278.13653663341421</v>
      </c>
      <c r="J112">
        <f t="shared" si="40"/>
        <v>277.27851944199614</v>
      </c>
      <c r="K112">
        <f t="shared" si="41"/>
        <v>277.28229475018833</v>
      </c>
      <c r="L112">
        <f t="shared" si="42"/>
        <v>276.42801969506172</v>
      </c>
      <c r="M112">
        <f t="shared" si="43"/>
        <v>276.42802694681228</v>
      </c>
      <c r="N112">
        <f t="shared" si="28"/>
        <v>-34.32068765672377</v>
      </c>
      <c r="O112">
        <f t="shared" si="29"/>
        <v>-34.169675329035144</v>
      </c>
      <c r="P112">
        <f t="shared" si="30"/>
        <v>-34.170338767050197</v>
      </c>
      <c r="Q112">
        <f t="shared" si="31"/>
        <v>-34.02044654333524</v>
      </c>
      <c r="R112">
        <f t="shared" si="25"/>
        <v>0</v>
      </c>
      <c r="S112">
        <f t="shared" si="32"/>
        <v>0</v>
      </c>
      <c r="T112">
        <f t="shared" si="33"/>
        <v>0</v>
      </c>
      <c r="U112">
        <f t="shared" si="34"/>
        <v>0</v>
      </c>
      <c r="V112">
        <f t="shared" si="35"/>
        <v>0</v>
      </c>
      <c r="W112">
        <f t="shared" si="36"/>
        <v>0.25450161472460875</v>
      </c>
      <c r="X112">
        <f t="shared" si="37"/>
        <v>233.03772064221113</v>
      </c>
    </row>
    <row r="113" spans="1:24">
      <c r="A113">
        <v>3.85</v>
      </c>
      <c r="B113">
        <v>1918</v>
      </c>
      <c r="C113">
        <v>955</v>
      </c>
      <c r="D113">
        <f t="shared" si="23"/>
        <v>3.2460120456504762</v>
      </c>
      <c r="E113">
        <f t="shared" si="24"/>
        <v>584.55560000000003</v>
      </c>
      <c r="F113">
        <f t="shared" si="26"/>
        <v>291.084</v>
      </c>
      <c r="G113">
        <f t="shared" si="27"/>
        <v>4.9999999999999822E-2</v>
      </c>
      <c r="H113">
        <f t="shared" si="38"/>
        <v>584.5134810244823</v>
      </c>
      <c r="I113">
        <f t="shared" si="39"/>
        <v>276.42802694681228</v>
      </c>
      <c r="J113">
        <f t="shared" si="40"/>
        <v>275.57751575146796</v>
      </c>
      <c r="K113">
        <f t="shared" si="41"/>
        <v>275.58123506033684</v>
      </c>
      <c r="L113">
        <f t="shared" si="42"/>
        <v>274.73441069448211</v>
      </c>
      <c r="M113">
        <f t="shared" si="43"/>
        <v>274.73441778102006</v>
      </c>
      <c r="N113">
        <f t="shared" si="28"/>
        <v>-34.020447813773856</v>
      </c>
      <c r="O113">
        <f t="shared" si="29"/>
        <v>-33.87167545901692</v>
      </c>
      <c r="P113">
        <f t="shared" si="30"/>
        <v>-33.872325046603017</v>
      </c>
      <c r="Q113">
        <f t="shared" si="31"/>
        <v>-33.724651070055252</v>
      </c>
      <c r="R113">
        <f t="shared" si="25"/>
        <v>0</v>
      </c>
      <c r="S113">
        <f t="shared" si="32"/>
        <v>0</v>
      </c>
      <c r="T113">
        <f t="shared" si="33"/>
        <v>0</v>
      </c>
      <c r="U113">
        <f t="shared" si="34"/>
        <v>0</v>
      </c>
      <c r="V113">
        <f t="shared" si="35"/>
        <v>0</v>
      </c>
      <c r="W113">
        <f t="shared" si="36"/>
        <v>1.7740080986626179E-3</v>
      </c>
      <c r="X113">
        <f t="shared" si="37"/>
        <v>267.30883873518525</v>
      </c>
    </row>
    <row r="114" spans="1:24">
      <c r="A114">
        <v>3.9</v>
      </c>
      <c r="B114">
        <v>1967</v>
      </c>
      <c r="C114">
        <v>959</v>
      </c>
      <c r="D114">
        <f t="shared" si="23"/>
        <v>3.296012045650476</v>
      </c>
      <c r="E114">
        <f t="shared" si="24"/>
        <v>599.49080000000004</v>
      </c>
      <c r="F114">
        <f t="shared" si="26"/>
        <v>292.3032</v>
      </c>
      <c r="G114">
        <f t="shared" si="27"/>
        <v>5.0000000000000266E-2</v>
      </c>
      <c r="H114">
        <f t="shared" si="38"/>
        <v>598.20816797965995</v>
      </c>
      <c r="I114">
        <f t="shared" si="39"/>
        <v>274.73441778102006</v>
      </c>
      <c r="J114">
        <f t="shared" si="40"/>
        <v>273.89130147342144</v>
      </c>
      <c r="K114">
        <f t="shared" si="41"/>
        <v>273.89496586963168</v>
      </c>
      <c r="L114">
        <f t="shared" si="42"/>
        <v>273.05548215420015</v>
      </c>
      <c r="M114">
        <f t="shared" si="43"/>
        <v>273.05548907973167</v>
      </c>
      <c r="N114">
        <f t="shared" si="28"/>
        <v>-33.72465230394382</v>
      </c>
      <c r="O114">
        <f t="shared" si="29"/>
        <v>-33.578076455535218</v>
      </c>
      <c r="P114">
        <f t="shared" si="30"/>
        <v>-33.578712536398363</v>
      </c>
      <c r="Q114">
        <f t="shared" si="31"/>
        <v>-33.433213866794034</v>
      </c>
      <c r="R114">
        <f t="shared" si="25"/>
        <v>0</v>
      </c>
      <c r="S114">
        <f t="shared" si="32"/>
        <v>0</v>
      </c>
      <c r="T114">
        <f t="shared" si="33"/>
        <v>0</v>
      </c>
      <c r="U114">
        <f t="shared" si="34"/>
        <v>0</v>
      </c>
      <c r="V114">
        <f t="shared" si="35"/>
        <v>0</v>
      </c>
      <c r="W114">
        <f t="shared" si="36"/>
        <v>1.6451448996016966</v>
      </c>
      <c r="X114">
        <f t="shared" si="37"/>
        <v>370.47437567021683</v>
      </c>
    </row>
    <row r="115" spans="1:24">
      <c r="A115">
        <v>3.95</v>
      </c>
      <c r="B115">
        <v>2014</v>
      </c>
      <c r="C115">
        <v>962</v>
      </c>
      <c r="D115">
        <f t="shared" si="23"/>
        <v>3.3460120456504763</v>
      </c>
      <c r="E115">
        <f t="shared" si="24"/>
        <v>613.81640000000004</v>
      </c>
      <c r="F115">
        <f t="shared" si="26"/>
        <v>293.2176</v>
      </c>
      <c r="G115">
        <f t="shared" si="27"/>
        <v>4.9999999999999822E-2</v>
      </c>
      <c r="H115">
        <f t="shared" si="38"/>
        <v>611.81927100673272</v>
      </c>
      <c r="I115">
        <f t="shared" si="39"/>
        <v>273.05548907973167</v>
      </c>
      <c r="J115">
        <f t="shared" si="40"/>
        <v>272.2196587030997</v>
      </c>
      <c r="K115">
        <f t="shared" si="41"/>
        <v>272.22326924697893</v>
      </c>
      <c r="L115">
        <f t="shared" si="42"/>
        <v>271.3910182688374</v>
      </c>
      <c r="M115">
        <f t="shared" si="43"/>
        <v>271.39102503744397</v>
      </c>
      <c r="N115">
        <f t="shared" si="28"/>
        <v>-33.433215065279512</v>
      </c>
      <c r="O115">
        <f t="shared" si="29"/>
        <v>-33.288793310109504</v>
      </c>
      <c r="P115">
        <f t="shared" si="30"/>
        <v>-33.289416217885226</v>
      </c>
      <c r="Q115">
        <f t="shared" si="31"/>
        <v>-33.146050953255696</v>
      </c>
      <c r="R115">
        <f t="shared" si="25"/>
        <v>0</v>
      </c>
      <c r="S115">
        <f t="shared" si="32"/>
        <v>0</v>
      </c>
      <c r="T115">
        <f t="shared" si="33"/>
        <v>0</v>
      </c>
      <c r="U115">
        <f t="shared" si="34"/>
        <v>0</v>
      </c>
      <c r="V115">
        <f t="shared" si="35"/>
        <v>0</v>
      </c>
      <c r="W115">
        <f t="shared" si="36"/>
        <v>3.9885242157489569</v>
      </c>
      <c r="X115">
        <f t="shared" si="37"/>
        <v>476.39937459607808</v>
      </c>
    </row>
    <row r="116" spans="1:24">
      <c r="A116">
        <v>4</v>
      </c>
      <c r="B116">
        <v>2062</v>
      </c>
      <c r="C116">
        <v>962</v>
      </c>
      <c r="D116">
        <f t="shared" si="23"/>
        <v>3.3960120456504761</v>
      </c>
      <c r="E116">
        <f t="shared" si="24"/>
        <v>628.44680000000005</v>
      </c>
      <c r="F116">
        <f t="shared" si="26"/>
        <v>293.2176</v>
      </c>
      <c r="G116">
        <f t="shared" si="27"/>
        <v>4.9999999999999822E-2</v>
      </c>
      <c r="H116">
        <f t="shared" si="38"/>
        <v>625.34750803014367</v>
      </c>
      <c r="I116">
        <f t="shared" si="39"/>
        <v>271.39102503744397</v>
      </c>
      <c r="J116">
        <f t="shared" si="40"/>
        <v>270.56237373450784</v>
      </c>
      <c r="K116">
        <f t="shared" si="41"/>
        <v>270.56593146080877</v>
      </c>
      <c r="L116">
        <f t="shared" si="42"/>
        <v>269.74080738124383</v>
      </c>
      <c r="M116">
        <f t="shared" si="43"/>
        <v>269.74081399688612</v>
      </c>
      <c r="N116">
        <f t="shared" si="28"/>
        <v>-33.146052117444739</v>
      </c>
      <c r="O116">
        <f t="shared" si="29"/>
        <v>-33.003743065408543</v>
      </c>
      <c r="P116">
        <f t="shared" si="30"/>
        <v>-33.004353124002918</v>
      </c>
      <c r="Q116">
        <f t="shared" si="31"/>
        <v>-32.863080370677004</v>
      </c>
      <c r="R116">
        <f t="shared" si="25"/>
        <v>0</v>
      </c>
      <c r="S116">
        <f t="shared" si="32"/>
        <v>0</v>
      </c>
      <c r="T116">
        <f t="shared" si="33"/>
        <v>0</v>
      </c>
      <c r="U116">
        <f t="shared" si="34"/>
        <v>0</v>
      </c>
      <c r="V116">
        <f t="shared" si="35"/>
        <v>0</v>
      </c>
      <c r="W116">
        <f t="shared" si="36"/>
        <v>9.6056107144162457</v>
      </c>
      <c r="X116">
        <f t="shared" si="37"/>
        <v>551.15948103600408</v>
      </c>
    </row>
    <row r="117" spans="1:24">
      <c r="A117">
        <v>4.05</v>
      </c>
      <c r="B117">
        <v>2113</v>
      </c>
      <c r="C117">
        <v>956</v>
      </c>
      <c r="D117">
        <f t="shared" si="23"/>
        <v>3.4460120456504759</v>
      </c>
      <c r="E117">
        <f t="shared" si="24"/>
        <v>643.99160000000006</v>
      </c>
      <c r="F117">
        <f t="shared" si="26"/>
        <v>291.3888</v>
      </c>
      <c r="G117">
        <f t="shared" si="27"/>
        <v>4.9999999999999822E-2</v>
      </c>
      <c r="H117">
        <f t="shared" si="38"/>
        <v>638.79358649309711</v>
      </c>
      <c r="I117">
        <f t="shared" si="39"/>
        <v>269.74081399688612</v>
      </c>
      <c r="J117">
        <f t="shared" si="40"/>
        <v>268.9192369593452</v>
      </c>
      <c r="K117">
        <f t="shared" si="41"/>
        <v>268.92274287798136</v>
      </c>
      <c r="L117">
        <f t="shared" si="42"/>
        <v>268.10464188288074</v>
      </c>
      <c r="M117">
        <f t="shared" si="43"/>
        <v>268.10464834940285</v>
      </c>
      <c r="N117">
        <f t="shared" si="28"/>
        <v>-32.863081501637488</v>
      </c>
      <c r="O117">
        <f t="shared" si="29"/>
        <v>-32.72284475619</v>
      </c>
      <c r="P117">
        <f t="shared" si="30"/>
        <v>-32.723442280107506</v>
      </c>
      <c r="Q117">
        <f t="shared" si="31"/>
        <v>-32.58422212375762</v>
      </c>
      <c r="R117">
        <f t="shared" si="25"/>
        <v>0</v>
      </c>
      <c r="S117">
        <f t="shared" si="32"/>
        <v>0</v>
      </c>
      <c r="T117">
        <f t="shared" si="33"/>
        <v>0</v>
      </c>
      <c r="U117">
        <f t="shared" si="34"/>
        <v>0</v>
      </c>
      <c r="V117">
        <f t="shared" si="35"/>
        <v>0</v>
      </c>
      <c r="W117">
        <f t="shared" si="36"/>
        <v>27.019344417945536</v>
      </c>
      <c r="X117">
        <f t="shared" si="37"/>
        <v>542.15171808800608</v>
      </c>
    </row>
    <row r="118" spans="1:24">
      <c r="A118">
        <v>4.0999999999999996</v>
      </c>
      <c r="B118">
        <v>2159</v>
      </c>
      <c r="C118">
        <v>939</v>
      </c>
      <c r="D118">
        <f t="shared" si="23"/>
        <v>3.4960120456504757</v>
      </c>
      <c r="E118">
        <f t="shared" si="24"/>
        <v>658.01240000000007</v>
      </c>
      <c r="F118">
        <f t="shared" si="26"/>
        <v>286.2072</v>
      </c>
      <c r="G118">
        <f t="shared" si="27"/>
        <v>5.0000000000000711E-2</v>
      </c>
      <c r="H118">
        <f t="shared" si="38"/>
        <v>652.15820355755818</v>
      </c>
      <c r="I118">
        <f t="shared" si="39"/>
        <v>268.10464834940285</v>
      </c>
      <c r="J118">
        <f t="shared" si="40"/>
        <v>267.29004276883984</v>
      </c>
      <c r="K118">
        <f t="shared" si="41"/>
        <v>267.29349786559749</v>
      </c>
      <c r="L118">
        <f t="shared" si="42"/>
        <v>266.48231811705915</v>
      </c>
      <c r="M118">
        <f t="shared" si="43"/>
        <v>266.48232443819262</v>
      </c>
      <c r="N118">
        <f t="shared" si="28"/>
        <v>-32.584223222520208</v>
      </c>
      <c r="O118">
        <f t="shared" si="29"/>
        <v>-32.446019352214876</v>
      </c>
      <c r="P118">
        <f t="shared" si="30"/>
        <v>-32.446604646873766</v>
      </c>
      <c r="Q118">
        <f t="shared" si="31"/>
        <v>-32.309398124527654</v>
      </c>
      <c r="R118">
        <f t="shared" si="25"/>
        <v>0</v>
      </c>
      <c r="S118">
        <f t="shared" si="32"/>
        <v>0</v>
      </c>
      <c r="T118">
        <f t="shared" si="33"/>
        <v>0</v>
      </c>
      <c r="U118">
        <f t="shared" si="34"/>
        <v>0</v>
      </c>
      <c r="V118">
        <f t="shared" si="35"/>
        <v>0</v>
      </c>
      <c r="W118">
        <f t="shared" si="36"/>
        <v>34.271615986699274</v>
      </c>
      <c r="X118">
        <f t="shared" si="37"/>
        <v>389.070715928786</v>
      </c>
    </row>
    <row r="119" spans="1:24">
      <c r="A119">
        <v>4.1500000000000004</v>
      </c>
      <c r="B119">
        <v>2216</v>
      </c>
      <c r="C119">
        <v>914</v>
      </c>
      <c r="D119">
        <f t="shared" si="23"/>
        <v>3.5460120456504765</v>
      </c>
      <c r="E119">
        <f t="shared" si="24"/>
        <v>675.38600000000008</v>
      </c>
      <c r="F119">
        <f t="shared" si="26"/>
        <v>278.5872</v>
      </c>
      <c r="G119">
        <f t="shared" si="27"/>
        <v>4.9999999999999822E-2</v>
      </c>
      <c r="H119">
        <f t="shared" si="38"/>
        <v>665.44204629948456</v>
      </c>
      <c r="I119">
        <f t="shared" si="39"/>
        <v>266.48232443819262</v>
      </c>
      <c r="J119">
        <f t="shared" si="40"/>
        <v>265.67458945839041</v>
      </c>
      <c r="K119">
        <f t="shared" si="41"/>
        <v>265.67799469561606</v>
      </c>
      <c r="L119">
        <f t="shared" si="42"/>
        <v>264.87363628493773</v>
      </c>
      <c r="M119">
        <f t="shared" si="43"/>
        <v>264.87364246430525</v>
      </c>
      <c r="N119">
        <f t="shared" si="28"/>
        <v>-32.309399192087241</v>
      </c>
      <c r="O119">
        <f t="shared" si="29"/>
        <v>-32.173189703061873</v>
      </c>
      <c r="P119">
        <f t="shared" si="30"/>
        <v>-32.173763065097482</v>
      </c>
      <c r="Q119">
        <f t="shared" si="31"/>
        <v>-32.038532138078892</v>
      </c>
      <c r="R119">
        <f t="shared" si="25"/>
        <v>0</v>
      </c>
      <c r="S119">
        <f t="shared" si="32"/>
        <v>0</v>
      </c>
      <c r="T119">
        <f t="shared" si="33"/>
        <v>0</v>
      </c>
      <c r="U119">
        <f t="shared" si="34"/>
        <v>0</v>
      </c>
      <c r="V119">
        <f t="shared" si="35"/>
        <v>0</v>
      </c>
      <c r="W119">
        <f t="shared" si="36"/>
        <v>98.882215197996331</v>
      </c>
      <c r="X119">
        <f t="shared" si="37"/>
        <v>188.06166028481019</v>
      </c>
    </row>
    <row r="120" spans="1:24">
      <c r="A120">
        <v>4.2</v>
      </c>
      <c r="B120">
        <v>2248</v>
      </c>
      <c r="C120">
        <v>885</v>
      </c>
      <c r="D120">
        <f t="shared" si="23"/>
        <v>3.5960120456504763</v>
      </c>
      <c r="E120">
        <f t="shared" si="24"/>
        <v>685.13960000000009</v>
      </c>
      <c r="F120">
        <f t="shared" si="26"/>
        <v>269.74799999999999</v>
      </c>
      <c r="G120">
        <f t="shared" si="27"/>
        <v>4.9999999999999822E-2</v>
      </c>
      <c r="H120">
        <f t="shared" si="38"/>
        <v>678.64579189942378</v>
      </c>
      <c r="I120">
        <f t="shared" si="39"/>
        <v>264.87364246430525</v>
      </c>
      <c r="J120">
        <f t="shared" si="40"/>
        <v>264.07267913492035</v>
      </c>
      <c r="K120">
        <f t="shared" si="41"/>
        <v>264.07603545218603</v>
      </c>
      <c r="L120">
        <f t="shared" si="42"/>
        <v>263.27840035418893</v>
      </c>
      <c r="M120">
        <f t="shared" si="43"/>
        <v>263.27840639530797</v>
      </c>
      <c r="N120">
        <f t="shared" si="28"/>
        <v>-32.038533175395962</v>
      </c>
      <c r="O120">
        <f t="shared" si="29"/>
        <v>-31.904280484769473</v>
      </c>
      <c r="P120">
        <f t="shared" si="30"/>
        <v>-31.904842202326108</v>
      </c>
      <c r="Q120">
        <f t="shared" si="31"/>
        <v>-31.771549730089262</v>
      </c>
      <c r="R120">
        <f t="shared" si="25"/>
        <v>0</v>
      </c>
      <c r="S120">
        <f t="shared" si="32"/>
        <v>0</v>
      </c>
      <c r="T120">
        <f t="shared" si="33"/>
        <v>0</v>
      </c>
      <c r="U120">
        <f t="shared" si="34"/>
        <v>0</v>
      </c>
      <c r="V120">
        <f t="shared" si="35"/>
        <v>0</v>
      </c>
      <c r="W120">
        <f t="shared" si="36"/>
        <v>42.169543647110402</v>
      </c>
      <c r="X120">
        <f t="shared" si="37"/>
        <v>41.855641409871915</v>
      </c>
    </row>
    <row r="121" spans="1:24">
      <c r="A121">
        <v>4.25</v>
      </c>
      <c r="B121">
        <v>2294</v>
      </c>
      <c r="C121">
        <v>859</v>
      </c>
      <c r="D121">
        <f t="shared" si="23"/>
        <v>3.6460120456504761</v>
      </c>
      <c r="E121">
        <f t="shared" si="24"/>
        <v>699.1604000000001</v>
      </c>
      <c r="F121">
        <f t="shared" si="26"/>
        <v>261.82319999999999</v>
      </c>
      <c r="G121">
        <f t="shared" si="27"/>
        <v>4.9999999999999822E-2</v>
      </c>
      <c r="H121">
        <f t="shared" si="38"/>
        <v>691.770107828611</v>
      </c>
      <c r="I121">
        <f t="shared" si="39"/>
        <v>263.27840639530797</v>
      </c>
      <c r="J121">
        <f t="shared" si="40"/>
        <v>262.48411762685566</v>
      </c>
      <c r="K121">
        <f t="shared" si="41"/>
        <v>262.48742594160205</v>
      </c>
      <c r="L121">
        <f t="shared" si="42"/>
        <v>261.69641797024553</v>
      </c>
      <c r="M121">
        <f t="shared" si="43"/>
        <v>261.69642387653181</v>
      </c>
      <c r="N121">
        <f t="shared" si="28"/>
        <v>-31.77155073809125</v>
      </c>
      <c r="O121">
        <f t="shared" si="29"/>
        <v>-31.639218148237077</v>
      </c>
      <c r="P121">
        <f t="shared" si="30"/>
        <v>-31.639768501248845</v>
      </c>
      <c r="Q121">
        <f t="shared" si="31"/>
        <v>-31.508378216073346</v>
      </c>
      <c r="R121">
        <f t="shared" si="25"/>
        <v>0</v>
      </c>
      <c r="S121">
        <f t="shared" si="32"/>
        <v>0</v>
      </c>
      <c r="T121">
        <f t="shared" si="33"/>
        <v>0</v>
      </c>
      <c r="U121">
        <f t="shared" si="34"/>
        <v>0</v>
      </c>
      <c r="V121">
        <f t="shared" si="35"/>
        <v>0</v>
      </c>
      <c r="W121">
        <f t="shared" si="36"/>
        <v>54.616418378494899</v>
      </c>
      <c r="X121">
        <f t="shared" si="37"/>
        <v>1.6072185481618127E-2</v>
      </c>
    </row>
    <row r="122" spans="1:24">
      <c r="A122">
        <v>4.3</v>
      </c>
      <c r="B122">
        <v>2333</v>
      </c>
      <c r="C122">
        <v>840</v>
      </c>
      <c r="D122">
        <f t="shared" si="23"/>
        <v>3.6960120456504759</v>
      </c>
      <c r="E122">
        <f t="shared" si="24"/>
        <v>711.0476000000001</v>
      </c>
      <c r="F122">
        <f t="shared" si="26"/>
        <v>256.03200000000004</v>
      </c>
      <c r="G122">
        <f t="shared" si="27"/>
        <v>4.9999999999999822E-2</v>
      </c>
      <c r="H122">
        <f t="shared" si="38"/>
        <v>704.81565203068976</v>
      </c>
      <c r="I122">
        <f t="shared" si="39"/>
        <v>261.69642387653181</v>
      </c>
      <c r="J122">
        <f t="shared" si="40"/>
        <v>260.90871439664039</v>
      </c>
      <c r="K122">
        <f t="shared" si="41"/>
        <v>260.91197560479884</v>
      </c>
      <c r="L122">
        <f t="shared" si="42"/>
        <v>260.12750037004281</v>
      </c>
      <c r="M122">
        <f t="shared" si="43"/>
        <v>260.12750614481388</v>
      </c>
      <c r="N122">
        <f t="shared" si="28"/>
        <v>-31.508379195655891</v>
      </c>
      <c r="O122">
        <f t="shared" si="29"/>
        <v>-31.377930869319272</v>
      </c>
      <c r="P122">
        <f t="shared" si="30"/>
        <v>-31.378470129780382</v>
      </c>
      <c r="Q122">
        <f t="shared" si="31"/>
        <v>-31.248946612294077</v>
      </c>
      <c r="R122">
        <f t="shared" si="25"/>
        <v>0</v>
      </c>
      <c r="S122">
        <f t="shared" si="32"/>
        <v>0</v>
      </c>
      <c r="T122">
        <f t="shared" si="33"/>
        <v>0</v>
      </c>
      <c r="U122">
        <f t="shared" si="34"/>
        <v>0</v>
      </c>
      <c r="V122">
        <f t="shared" si="35"/>
        <v>0</v>
      </c>
      <c r="W122">
        <f t="shared" si="36"/>
        <v>38.837175492191278</v>
      </c>
      <c r="X122">
        <f t="shared" si="37"/>
        <v>16.773170582207918</v>
      </c>
    </row>
    <row r="123" spans="1:24">
      <c r="A123">
        <v>4.3499999999999996</v>
      </c>
      <c r="B123">
        <v>2373</v>
      </c>
      <c r="C123">
        <v>834</v>
      </c>
      <c r="D123">
        <f t="shared" si="23"/>
        <v>3.7460120456504757</v>
      </c>
      <c r="E123">
        <f t="shared" si="24"/>
        <v>723.23960000000011</v>
      </c>
      <c r="F123">
        <f t="shared" si="26"/>
        <v>254.20320000000001</v>
      </c>
      <c r="G123">
        <f t="shared" si="27"/>
        <v>5.0000000000000711E-2</v>
      </c>
      <c r="H123">
        <f t="shared" si="38"/>
        <v>717.78307309918137</v>
      </c>
      <c r="I123">
        <f t="shared" si="39"/>
        <v>260.12750614481388</v>
      </c>
      <c r="J123">
        <f t="shared" si="40"/>
        <v>259.34628245570582</v>
      </c>
      <c r="K123">
        <f t="shared" si="41"/>
        <v>259.34949743230015</v>
      </c>
      <c r="L123">
        <f t="shared" si="42"/>
        <v>258.57146229817516</v>
      </c>
      <c r="M123">
        <f t="shared" si="43"/>
        <v>258.57146794465348</v>
      </c>
      <c r="N123">
        <f t="shared" si="28"/>
        <v>-31.248947564322258</v>
      </c>
      <c r="O123">
        <f t="shared" si="29"/>
        <v>-31.120348500549881</v>
      </c>
      <c r="P123">
        <f t="shared" si="30"/>
        <v>-31.120876932774863</v>
      </c>
      <c r="Q123">
        <f t="shared" si="31"/>
        <v>-30.993185588274073</v>
      </c>
      <c r="R123">
        <f t="shared" si="25"/>
        <v>0</v>
      </c>
      <c r="S123">
        <f t="shared" si="32"/>
        <v>0</v>
      </c>
      <c r="T123">
        <f t="shared" si="33"/>
        <v>0</v>
      </c>
      <c r="U123">
        <f t="shared" si="34"/>
        <v>0</v>
      </c>
      <c r="V123">
        <f t="shared" si="35"/>
        <v>0</v>
      </c>
      <c r="W123">
        <f t="shared" si="36"/>
        <v>29.773685819358612</v>
      </c>
      <c r="X123">
        <f t="shared" si="37"/>
        <v>19.081764836287032</v>
      </c>
    </row>
    <row r="124" spans="1:24">
      <c r="A124">
        <v>4.4000000000000004</v>
      </c>
      <c r="B124">
        <v>2414</v>
      </c>
      <c r="C124">
        <v>832</v>
      </c>
      <c r="D124">
        <f t="shared" si="23"/>
        <v>3.7960120456504765</v>
      </c>
      <c r="E124">
        <f t="shared" si="24"/>
        <v>735.73640000000012</v>
      </c>
      <c r="F124">
        <f t="shared" si="26"/>
        <v>253.59360000000001</v>
      </c>
      <c r="G124">
        <f t="shared" si="27"/>
        <v>4.9999999999999822E-2</v>
      </c>
      <c r="H124">
        <f t="shared" si="38"/>
        <v>730.67301045082115</v>
      </c>
      <c r="I124">
        <f t="shared" si="39"/>
        <v>258.57146794465348</v>
      </c>
      <c r="J124">
        <f t="shared" si="40"/>
        <v>257.7966382818139</v>
      </c>
      <c r="K124">
        <f t="shared" si="41"/>
        <v>257.79980788154256</v>
      </c>
      <c r="L124">
        <f t="shared" si="42"/>
        <v>257.02812192538795</v>
      </c>
      <c r="M124">
        <f t="shared" si="43"/>
        <v>257.0281274467041</v>
      </c>
      <c r="N124">
        <f t="shared" si="28"/>
        <v>-30.993186513583574</v>
      </c>
      <c r="O124">
        <f t="shared" si="29"/>
        <v>-30.866402524435323</v>
      </c>
      <c r="P124">
        <f t="shared" si="30"/>
        <v>-30.866920385309562</v>
      </c>
      <c r="Q124">
        <f t="shared" si="31"/>
        <v>-30.741027420847033</v>
      </c>
      <c r="R124">
        <f t="shared" si="25"/>
        <v>0</v>
      </c>
      <c r="S124">
        <f t="shared" si="32"/>
        <v>0</v>
      </c>
      <c r="T124">
        <f t="shared" si="33"/>
        <v>0</v>
      </c>
      <c r="U124">
        <f t="shared" si="34"/>
        <v>0</v>
      </c>
      <c r="V124">
        <f t="shared" si="35"/>
        <v>0</v>
      </c>
      <c r="W124">
        <f t="shared" si="36"/>
        <v>25.637913726734755</v>
      </c>
      <c r="X124">
        <f t="shared" si="37"/>
        <v>11.795978782163751</v>
      </c>
    </row>
    <row r="125" spans="1:24">
      <c r="A125">
        <v>4.45</v>
      </c>
      <c r="B125">
        <v>2459</v>
      </c>
      <c r="C125">
        <v>834</v>
      </c>
      <c r="D125">
        <f t="shared" si="23"/>
        <v>3.8460120456504763</v>
      </c>
      <c r="E125">
        <f t="shared" si="24"/>
        <v>749.45240000000013</v>
      </c>
      <c r="F125">
        <f t="shared" si="26"/>
        <v>254.20320000000001</v>
      </c>
      <c r="G125">
        <f t="shared" si="27"/>
        <v>4.9999999999999822E-2</v>
      </c>
      <c r="H125">
        <f t="shared" si="38"/>
        <v>743.48609449487469</v>
      </c>
      <c r="I125">
        <f t="shared" si="39"/>
        <v>257.0281274467041</v>
      </c>
      <c r="J125">
        <f t="shared" si="40"/>
        <v>256.259601738698</v>
      </c>
      <c r="K125">
        <f t="shared" si="41"/>
        <v>256.26272679649765</v>
      </c>
      <c r="L125">
        <f t="shared" si="42"/>
        <v>255.49730076933008</v>
      </c>
      <c r="M125">
        <f t="shared" si="43"/>
        <v>255.49730616852563</v>
      </c>
      <c r="N125">
        <f t="shared" si="28"/>
        <v>-30.741028320245256</v>
      </c>
      <c r="O125">
        <f t="shared" si="29"/>
        <v>-30.616026008259318</v>
      </c>
      <c r="P125">
        <f t="shared" si="30"/>
        <v>-30.616533547480323</v>
      </c>
      <c r="Q125">
        <f t="shared" si="31"/>
        <v>-30.492405949692653</v>
      </c>
      <c r="R125">
        <f t="shared" si="25"/>
        <v>0</v>
      </c>
      <c r="S125">
        <f t="shared" si="32"/>
        <v>0</v>
      </c>
      <c r="T125">
        <f t="shared" si="33"/>
        <v>0</v>
      </c>
      <c r="U125">
        <f t="shared" si="34"/>
        <v>0</v>
      </c>
      <c r="V125">
        <f t="shared" si="35"/>
        <v>0</v>
      </c>
      <c r="W125">
        <f t="shared" si="36"/>
        <v>35.596801380490049</v>
      </c>
      <c r="X125">
        <f t="shared" si="37"/>
        <v>1.6747107754160497</v>
      </c>
    </row>
    <row r="126" spans="1:24">
      <c r="A126">
        <v>4.5</v>
      </c>
      <c r="B126">
        <v>2500</v>
      </c>
      <c r="C126">
        <v>834</v>
      </c>
      <c r="D126">
        <f t="shared" si="23"/>
        <v>3.8960120456504761</v>
      </c>
      <c r="E126">
        <f t="shared" si="24"/>
        <v>761.94920000000013</v>
      </c>
      <c r="F126">
        <f t="shared" si="26"/>
        <v>254.20320000000001</v>
      </c>
      <c r="G126">
        <f t="shared" si="27"/>
        <v>4.9999999999999822E-2</v>
      </c>
      <c r="H126">
        <f t="shared" si="38"/>
        <v>756.22294679854883</v>
      </c>
      <c r="I126">
        <f t="shared" si="39"/>
        <v>255.49730616852563</v>
      </c>
      <c r="J126">
        <f t="shared" si="40"/>
        <v>254.73499599792663</v>
      </c>
      <c r="K126">
        <f t="shared" si="41"/>
        <v>254.73807732951704</v>
      </c>
      <c r="L126">
        <f t="shared" si="42"/>
        <v>253.97882361749299</v>
      </c>
      <c r="M126">
        <f t="shared" si="43"/>
        <v>253.97882889752353</v>
      </c>
      <c r="N126">
        <f t="shared" si="28"/>
        <v>-30.492406823959755</v>
      </c>
      <c r="O126">
        <f t="shared" si="29"/>
        <v>-30.369153560343207</v>
      </c>
      <c r="P126">
        <f t="shared" si="30"/>
        <v>-30.369651020652945</v>
      </c>
      <c r="Q126">
        <f t="shared" si="31"/>
        <v>-30.247256534300227</v>
      </c>
      <c r="R126">
        <f t="shared" si="25"/>
        <v>0</v>
      </c>
      <c r="S126">
        <f t="shared" si="32"/>
        <v>0</v>
      </c>
      <c r="T126">
        <f t="shared" si="33"/>
        <v>0</v>
      </c>
      <c r="U126">
        <f t="shared" si="34"/>
        <v>0</v>
      </c>
      <c r="V126">
        <f t="shared" si="35"/>
        <v>0</v>
      </c>
      <c r="W126">
        <f t="shared" si="36"/>
        <v>32.789975727131264</v>
      </c>
      <c r="X126">
        <f t="shared" si="37"/>
        <v>5.0342391626512016E-2</v>
      </c>
    </row>
    <row r="127" spans="1:24">
      <c r="A127">
        <v>4.55</v>
      </c>
      <c r="B127">
        <v>2544</v>
      </c>
      <c r="C127">
        <v>831</v>
      </c>
      <c r="D127">
        <f t="shared" si="23"/>
        <v>3.9460120456504759</v>
      </c>
      <c r="E127">
        <f t="shared" si="24"/>
        <v>775.36040000000014</v>
      </c>
      <c r="F127">
        <f t="shared" si="26"/>
        <v>253.28880000000001</v>
      </c>
      <c r="G127">
        <f t="shared" si="27"/>
        <v>4.9999999999999822E-2</v>
      </c>
      <c r="H127">
        <f t="shared" si="38"/>
        <v>768.88418024860118</v>
      </c>
      <c r="I127">
        <f t="shared" si="39"/>
        <v>253.97882889752353</v>
      </c>
      <c r="J127">
        <f t="shared" si="40"/>
        <v>253.22264746291879</v>
      </c>
      <c r="K127">
        <f t="shared" si="41"/>
        <v>253.2256858653308</v>
      </c>
      <c r="L127">
        <f t="shared" si="42"/>
        <v>252.47251845226765</v>
      </c>
      <c r="M127">
        <f t="shared" si="43"/>
        <v>252.47252361600562</v>
      </c>
      <c r="N127">
        <f t="shared" si="28"/>
        <v>-30.247257384190199</v>
      </c>
      <c r="O127">
        <f t="shared" si="29"/>
        <v>-30.125721287708608</v>
      </c>
      <c r="P127">
        <f t="shared" si="30"/>
        <v>-30.126208905117409</v>
      </c>
      <c r="Q127">
        <f t="shared" si="31"/>
        <v>-30.005516012309137</v>
      </c>
      <c r="R127">
        <f t="shared" si="25"/>
        <v>0</v>
      </c>
      <c r="S127">
        <f t="shared" si="32"/>
        <v>0</v>
      </c>
      <c r="T127">
        <f t="shared" si="33"/>
        <v>0</v>
      </c>
      <c r="U127">
        <f t="shared" si="34"/>
        <v>0</v>
      </c>
      <c r="V127">
        <f t="shared" si="35"/>
        <v>0</v>
      </c>
      <c r="W127">
        <f t="shared" si="36"/>
        <v>41.94142226840998</v>
      </c>
      <c r="X127">
        <f t="shared" si="37"/>
        <v>0.66630713506696015</v>
      </c>
    </row>
    <row r="128" spans="1:24">
      <c r="A128">
        <v>4.5999999999999996</v>
      </c>
      <c r="B128">
        <v>2581</v>
      </c>
      <c r="C128">
        <v>824</v>
      </c>
      <c r="D128">
        <f t="shared" si="23"/>
        <v>3.9960120456504757</v>
      </c>
      <c r="E128">
        <f t="shared" si="24"/>
        <v>786.63800000000003</v>
      </c>
      <c r="F128">
        <f t="shared" si="26"/>
        <v>251.15520000000001</v>
      </c>
      <c r="G128">
        <f t="shared" si="27"/>
        <v>5.0000000000000711E-2</v>
      </c>
      <c r="H128">
        <f t="shared" si="38"/>
        <v>781.47039920925442</v>
      </c>
      <c r="I128">
        <f t="shared" si="39"/>
        <v>252.47252361600562</v>
      </c>
      <c r="J128">
        <f t="shared" si="40"/>
        <v>251.72238569504185</v>
      </c>
      <c r="K128">
        <f t="shared" si="41"/>
        <v>251.72538194712834</v>
      </c>
      <c r="L128">
        <f t="shared" si="42"/>
        <v>250.97821637805094</v>
      </c>
      <c r="M128">
        <f t="shared" si="43"/>
        <v>250.97822142828815</v>
      </c>
      <c r="N128">
        <f t="shared" si="28"/>
        <v>-30.005516838550768</v>
      </c>
      <c r="O128">
        <f t="shared" si="29"/>
        <v>-29.885666755091272</v>
      </c>
      <c r="P128">
        <f t="shared" si="30"/>
        <v>-29.886144759093447</v>
      </c>
      <c r="Q128">
        <f t="shared" si="31"/>
        <v>-29.76712265917579</v>
      </c>
      <c r="R128">
        <f t="shared" si="25"/>
        <v>0</v>
      </c>
      <c r="S128">
        <f t="shared" si="32"/>
        <v>0</v>
      </c>
      <c r="T128">
        <f t="shared" si="33"/>
        <v>0</v>
      </c>
      <c r="U128">
        <f t="shared" si="34"/>
        <v>0</v>
      </c>
      <c r="V128">
        <f t="shared" si="35"/>
        <v>0</v>
      </c>
      <c r="W128">
        <f t="shared" si="36"/>
        <v>26.704097932514649</v>
      </c>
      <c r="X128">
        <f t="shared" si="37"/>
        <v>3.1321414845168767E-2</v>
      </c>
    </row>
    <row r="129" spans="1:24">
      <c r="A129">
        <v>4.6500000000000004</v>
      </c>
      <c r="B129">
        <v>2624</v>
      </c>
      <c r="C129">
        <v>813</v>
      </c>
      <c r="D129">
        <f t="shared" si="23"/>
        <v>4.0460120456504765</v>
      </c>
      <c r="E129">
        <f t="shared" si="24"/>
        <v>799.74440000000004</v>
      </c>
      <c r="F129">
        <f t="shared" si="26"/>
        <v>247.80240000000001</v>
      </c>
      <c r="G129">
        <f t="shared" si="27"/>
        <v>4.9999999999999822E-2</v>
      </c>
      <c r="H129">
        <f t="shared" si="38"/>
        <v>793.98219967651619</v>
      </c>
      <c r="I129">
        <f t="shared" si="39"/>
        <v>250.97822142828815</v>
      </c>
      <c r="J129">
        <f t="shared" si="40"/>
        <v>250.23404334172631</v>
      </c>
      <c r="K129">
        <f t="shared" si="41"/>
        <v>250.23699820465671</v>
      </c>
      <c r="L129">
        <f t="shared" si="42"/>
        <v>249.49575155033619</v>
      </c>
      <c r="M129">
        <f t="shared" si="43"/>
        <v>249.4957564897866</v>
      </c>
      <c r="N129">
        <f t="shared" si="28"/>
        <v>-29.767123462473577</v>
      </c>
      <c r="O129">
        <f t="shared" si="29"/>
        <v>-29.648928945257026</v>
      </c>
      <c r="P129">
        <f t="shared" si="30"/>
        <v>-29.649397559038732</v>
      </c>
      <c r="Q129">
        <f t="shared" si="31"/>
        <v>-29.532016149119059</v>
      </c>
      <c r="R129">
        <f t="shared" si="25"/>
        <v>0</v>
      </c>
      <c r="S129">
        <f t="shared" si="32"/>
        <v>0</v>
      </c>
      <c r="T129">
        <f t="shared" si="33"/>
        <v>0</v>
      </c>
      <c r="U129">
        <f t="shared" si="34"/>
        <v>0</v>
      </c>
      <c r="V129">
        <f t="shared" si="35"/>
        <v>0</v>
      </c>
      <c r="W129">
        <f t="shared" si="36"/>
        <v>33.202952567957418</v>
      </c>
      <c r="X129">
        <f t="shared" si="37"/>
        <v>2.8674562015023786</v>
      </c>
    </row>
    <row r="130" spans="1:24">
      <c r="A130">
        <v>4.7</v>
      </c>
      <c r="B130">
        <v>2667</v>
      </c>
      <c r="C130">
        <v>800</v>
      </c>
      <c r="D130">
        <f t="shared" si="23"/>
        <v>4.0960120456504763</v>
      </c>
      <c r="E130">
        <f t="shared" si="24"/>
        <v>812.85080000000005</v>
      </c>
      <c r="F130">
        <f t="shared" si="26"/>
        <v>243.84</v>
      </c>
      <c r="G130">
        <f t="shared" si="27"/>
        <v>4.9999999999999822E-2</v>
      </c>
      <c r="H130">
        <f t="shared" si="38"/>
        <v>806.42016942900045</v>
      </c>
      <c r="I130">
        <f t="shared" si="39"/>
        <v>249.4957564897866</v>
      </c>
      <c r="J130">
        <f t="shared" si="40"/>
        <v>248.75745606653274</v>
      </c>
      <c r="K130">
        <f t="shared" si="41"/>
        <v>248.76037028427228</v>
      </c>
      <c r="L130">
        <f t="shared" si="42"/>
        <v>248.02496110672598</v>
      </c>
      <c r="M130">
        <f t="shared" si="43"/>
        <v>248.02496593802809</v>
      </c>
      <c r="N130">
        <f t="shared" si="28"/>
        <v>-29.53201693015415</v>
      </c>
      <c r="O130">
        <f t="shared" si="29"/>
        <v>-29.415448220572863</v>
      </c>
      <c r="P130">
        <f t="shared" si="30"/>
        <v>-29.415907661212394</v>
      </c>
      <c r="Q130">
        <f t="shared" si="31"/>
        <v>-29.300137517298211</v>
      </c>
      <c r="R130">
        <f t="shared" si="25"/>
        <v>0</v>
      </c>
      <c r="S130">
        <f t="shared" si="32"/>
        <v>0</v>
      </c>
      <c r="T130">
        <f t="shared" si="33"/>
        <v>0</v>
      </c>
      <c r="U130">
        <f t="shared" si="34"/>
        <v>0</v>
      </c>
      <c r="V130">
        <f t="shared" si="35"/>
        <v>0</v>
      </c>
      <c r="W130">
        <f t="shared" si="36"/>
        <v>41.353009540674599</v>
      </c>
      <c r="X130">
        <f t="shared" si="37"/>
        <v>17.513939902455295</v>
      </c>
    </row>
    <row r="131" spans="1:24">
      <c r="A131">
        <v>4.75</v>
      </c>
      <c r="B131">
        <v>2703</v>
      </c>
      <c r="C131">
        <v>786</v>
      </c>
      <c r="D131">
        <f t="shared" si="23"/>
        <v>4.1460120456504761</v>
      </c>
      <c r="E131">
        <f t="shared" si="24"/>
        <v>823.82360000000006</v>
      </c>
      <c r="F131">
        <f t="shared" si="26"/>
        <v>239.5728</v>
      </c>
      <c r="G131">
        <f t="shared" si="27"/>
        <v>4.9999999999999822E-2</v>
      </c>
      <c r="H131">
        <f t="shared" si="38"/>
        <v>818.7848881753489</v>
      </c>
      <c r="I131">
        <f t="shared" si="39"/>
        <v>248.02496593802809</v>
      </c>
      <c r="J131">
        <f t="shared" si="40"/>
        <v>247.29246248110985</v>
      </c>
      <c r="K131">
        <f t="shared" si="41"/>
        <v>247.29533678088339</v>
      </c>
      <c r="L131">
        <f t="shared" si="42"/>
        <v>246.56568509980565</v>
      </c>
      <c r="M131">
        <f t="shared" si="43"/>
        <v>246.56568982552491</v>
      </c>
      <c r="N131">
        <f t="shared" si="28"/>
        <v>-29.300138276729264</v>
      </c>
      <c r="O131">
        <f t="shared" si="29"/>
        <v>-29.18516628578783</v>
      </c>
      <c r="P131">
        <f t="shared" si="30"/>
        <v>-29.18561676444871</v>
      </c>
      <c r="Q131">
        <f t="shared" si="31"/>
        <v>-29.071429123178916</v>
      </c>
      <c r="R131">
        <f t="shared" si="25"/>
        <v>0</v>
      </c>
      <c r="S131">
        <f t="shared" si="32"/>
        <v>0</v>
      </c>
      <c r="T131">
        <f t="shared" si="33"/>
        <v>0</v>
      </c>
      <c r="U131">
        <f t="shared" si="34"/>
        <v>0</v>
      </c>
      <c r="V131">
        <f t="shared" si="35"/>
        <v>0</v>
      </c>
      <c r="W131">
        <f t="shared" si="36"/>
        <v>25.388616851879412</v>
      </c>
      <c r="X131">
        <f t="shared" si="37"/>
        <v>48.900508111929838</v>
      </c>
    </row>
    <row r="132" spans="1:24">
      <c r="A132">
        <v>4.8</v>
      </c>
      <c r="B132">
        <v>2745</v>
      </c>
      <c r="C132">
        <v>774</v>
      </c>
      <c r="D132">
        <f t="shared" si="23"/>
        <v>4.1960120456504759</v>
      </c>
      <c r="E132">
        <f t="shared" si="24"/>
        <v>836.62520000000006</v>
      </c>
      <c r="F132">
        <f t="shared" si="26"/>
        <v>235.9152</v>
      </c>
      <c r="G132">
        <f t="shared" si="27"/>
        <v>4.9999999999999822E-2</v>
      </c>
      <c r="H132">
        <f t="shared" si="38"/>
        <v>831.07692769833852</v>
      </c>
      <c r="I132">
        <f t="shared" si="39"/>
        <v>246.56568982552491</v>
      </c>
      <c r="J132">
        <f t="shared" si="40"/>
        <v>245.83890407898383</v>
      </c>
      <c r="K132">
        <f t="shared" si="41"/>
        <v>245.84173917172541</v>
      </c>
      <c r="L132">
        <f t="shared" si="42"/>
        <v>245.11776643182003</v>
      </c>
      <c r="M132">
        <f t="shared" si="43"/>
        <v>245.11777105445123</v>
      </c>
      <c r="N132">
        <f t="shared" si="28"/>
        <v>-29.071429861642891</v>
      </c>
      <c r="O132">
        <f t="shared" si="29"/>
        <v>-28.958026151980533</v>
      </c>
      <c r="P132">
        <f t="shared" si="30"/>
        <v>-28.958467874097721</v>
      </c>
      <c r="Q132">
        <f t="shared" si="31"/>
        <v>-28.845834615044993</v>
      </c>
      <c r="R132">
        <f t="shared" si="25"/>
        <v>0</v>
      </c>
      <c r="S132">
        <f t="shared" si="32"/>
        <v>0</v>
      </c>
      <c r="T132">
        <f t="shared" si="33"/>
        <v>0</v>
      </c>
      <c r="U132">
        <f t="shared" si="34"/>
        <v>0</v>
      </c>
      <c r="V132">
        <f t="shared" si="35"/>
        <v>0</v>
      </c>
      <c r="W132">
        <f t="shared" si="36"/>
        <v>30.783325533384652</v>
      </c>
      <c r="X132">
        <f t="shared" si="37"/>
        <v>84.687314012223553</v>
      </c>
    </row>
    <row r="133" spans="1:24">
      <c r="A133">
        <v>4.8499999999999996</v>
      </c>
      <c r="B133">
        <v>2776</v>
      </c>
      <c r="C133">
        <v>765</v>
      </c>
      <c r="D133">
        <f t="shared" si="23"/>
        <v>4.2460120456504757</v>
      </c>
      <c r="E133">
        <f t="shared" si="24"/>
        <v>846.07400000000007</v>
      </c>
      <c r="F133">
        <f t="shared" si="26"/>
        <v>233.17200000000003</v>
      </c>
      <c r="G133">
        <f t="shared" si="27"/>
        <v>5.0000000000000711E-2</v>
      </c>
      <c r="H133">
        <f t="shared" si="38"/>
        <v>843.29685199576863</v>
      </c>
      <c r="I133">
        <f t="shared" si="39"/>
        <v>245.11777105445123</v>
      </c>
      <c r="J133">
        <f t="shared" si="40"/>
        <v>244.39662517112228</v>
      </c>
      <c r="K133">
        <f t="shared" si="41"/>
        <v>244.39942175191044</v>
      </c>
      <c r="L133">
        <f t="shared" si="42"/>
        <v>243.68105079109668</v>
      </c>
      <c r="M133">
        <f t="shared" si="43"/>
        <v>243.68105531306608</v>
      </c>
      <c r="N133">
        <f t="shared" si="28"/>
        <v>-28.845835333158007</v>
      </c>
      <c r="O133">
        <f t="shared" si="29"/>
        <v>-28.733972101631693</v>
      </c>
      <c r="P133">
        <f t="shared" si="30"/>
        <v>-28.734405267091056</v>
      </c>
      <c r="Q133">
        <f t="shared" si="31"/>
        <v>-28.623298895615122</v>
      </c>
      <c r="R133">
        <f t="shared" si="25"/>
        <v>0</v>
      </c>
      <c r="S133">
        <f t="shared" si="32"/>
        <v>0</v>
      </c>
      <c r="T133">
        <f t="shared" si="33"/>
        <v>0</v>
      </c>
      <c r="U133">
        <f t="shared" si="34"/>
        <v>0</v>
      </c>
      <c r="V133">
        <f t="shared" si="35"/>
        <v>0</v>
      </c>
      <c r="W133">
        <f t="shared" si="36"/>
        <v>7.7125510374066435</v>
      </c>
      <c r="X133">
        <f t="shared" si="37"/>
        <v>110.44024357308191</v>
      </c>
    </row>
    <row r="134" spans="1:24">
      <c r="A134">
        <v>4.9000000000000004</v>
      </c>
      <c r="B134">
        <v>2818</v>
      </c>
      <c r="C134">
        <v>759</v>
      </c>
      <c r="D134">
        <f t="shared" si="23"/>
        <v>4.2960120456504765</v>
      </c>
      <c r="E134">
        <f t="shared" si="24"/>
        <v>858.87560000000008</v>
      </c>
      <c r="F134">
        <f t="shared" si="26"/>
        <v>231.34320000000002</v>
      </c>
      <c r="G134">
        <f t="shared" si="27"/>
        <v>4.9999999999999822E-2</v>
      </c>
      <c r="H134">
        <f t="shared" si="38"/>
        <v>855.44521741821097</v>
      </c>
      <c r="I134">
        <f t="shared" si="39"/>
        <v>243.68105531306608</v>
      </c>
      <c r="J134">
        <f t="shared" si="40"/>
        <v>242.96547282321674</v>
      </c>
      <c r="K134">
        <f t="shared" si="41"/>
        <v>242.96823157169652</v>
      </c>
      <c r="L134">
        <f t="shared" si="42"/>
        <v>242.25538659016141</v>
      </c>
      <c r="M134">
        <f t="shared" si="43"/>
        <v>242.25539101382898</v>
      </c>
      <c r="N134">
        <f t="shared" si="28"/>
        <v>-28.623299593973165</v>
      </c>
      <c r="O134">
        <f t="shared" si="29"/>
        <v>-28.512949654781607</v>
      </c>
      <c r="P134">
        <f t="shared" si="30"/>
        <v>-28.513374458093082</v>
      </c>
      <c r="Q134">
        <f t="shared" si="31"/>
        <v>-28.403768088725265</v>
      </c>
      <c r="R134">
        <f t="shared" si="25"/>
        <v>0</v>
      </c>
      <c r="S134">
        <f t="shared" si="32"/>
        <v>0</v>
      </c>
      <c r="T134">
        <f t="shared" si="33"/>
        <v>0</v>
      </c>
      <c r="U134">
        <f t="shared" si="34"/>
        <v>0</v>
      </c>
      <c r="V134">
        <f t="shared" si="35"/>
        <v>0</v>
      </c>
      <c r="W134">
        <f t="shared" si="36"/>
        <v>11.767524657442078</v>
      </c>
      <c r="X134">
        <f t="shared" si="37"/>
        <v>119.07591272228949</v>
      </c>
    </row>
    <row r="135" spans="1:24">
      <c r="A135">
        <v>4.95</v>
      </c>
      <c r="B135">
        <v>2856</v>
      </c>
      <c r="C135">
        <v>757</v>
      </c>
      <c r="D135">
        <f t="shared" si="23"/>
        <v>4.3460120456504763</v>
      </c>
      <c r="E135">
        <f t="shared" si="24"/>
        <v>870.45800000000008</v>
      </c>
      <c r="F135">
        <f t="shared" si="26"/>
        <v>230.73360000000002</v>
      </c>
      <c r="G135">
        <f t="shared" si="27"/>
        <v>4.9999999999999822E-2</v>
      </c>
      <c r="H135">
        <f t="shared" si="38"/>
        <v>867.52257280370623</v>
      </c>
      <c r="I135">
        <f t="shared" si="39"/>
        <v>242.25539101382898</v>
      </c>
      <c r="J135">
        <f t="shared" si="40"/>
        <v>241.54529679463135</v>
      </c>
      <c r="K135">
        <f t="shared" si="41"/>
        <v>241.54801837542314</v>
      </c>
      <c r="L135">
        <f t="shared" si="42"/>
        <v>240.84062490549405</v>
      </c>
      <c r="M135">
        <f t="shared" si="43"/>
        <v>240.84062923315557</v>
      </c>
      <c r="N135">
        <f t="shared" si="28"/>
        <v>-28.40376876790495</v>
      </c>
      <c r="O135">
        <f t="shared" si="29"/>
        <v>-28.294905536234374</v>
      </c>
      <c r="P135">
        <f t="shared" si="30"/>
        <v>-28.295322166698973</v>
      </c>
      <c r="Q135">
        <f t="shared" si="31"/>
        <v>-28.187189507039413</v>
      </c>
      <c r="R135">
        <f t="shared" si="25"/>
        <v>0</v>
      </c>
      <c r="S135">
        <f t="shared" si="32"/>
        <v>0</v>
      </c>
      <c r="T135">
        <f t="shared" si="33"/>
        <v>0</v>
      </c>
      <c r="U135">
        <f t="shared" si="34"/>
        <v>0</v>
      </c>
      <c r="V135">
        <f t="shared" si="35"/>
        <v>0</v>
      </c>
      <c r="W135">
        <f t="shared" si="36"/>
        <v>8.6167328247416215</v>
      </c>
      <c r="X135">
        <f t="shared" si="37"/>
        <v>102.15203991986074</v>
      </c>
    </row>
    <row r="136" spans="1:24">
      <c r="A136">
        <v>5</v>
      </c>
      <c r="B136">
        <v>2892</v>
      </c>
      <c r="C136">
        <v>757</v>
      </c>
      <c r="D136">
        <f t="shared" si="23"/>
        <v>4.3960120456504761</v>
      </c>
      <c r="E136">
        <f t="shared" si="24"/>
        <v>881.43080000000009</v>
      </c>
      <c r="F136">
        <f t="shared" si="26"/>
        <v>230.73360000000002</v>
      </c>
      <c r="G136">
        <f t="shared" si="27"/>
        <v>4.9999999999999822E-2</v>
      </c>
      <c r="H136">
        <f t="shared" si="38"/>
        <v>879.52945960949023</v>
      </c>
      <c r="I136">
        <f t="shared" si="39"/>
        <v>240.84062923315557</v>
      </c>
      <c r="J136">
        <f t="shared" si="40"/>
        <v>240.13594947896561</v>
      </c>
      <c r="K136">
        <f t="shared" si="41"/>
        <v>240.13863454206128</v>
      </c>
      <c r="L136">
        <f t="shared" si="42"/>
        <v>239.43661941887342</v>
      </c>
      <c r="M136">
        <f t="shared" si="43"/>
        <v>239.43662365276239</v>
      </c>
      <c r="N136">
        <f t="shared" si="28"/>
        <v>-28.187190167598686</v>
      </c>
      <c r="O136">
        <f t="shared" si="29"/>
        <v>-28.079787643772001</v>
      </c>
      <c r="P136">
        <f t="shared" si="30"/>
        <v>-28.08019628564292</v>
      </c>
      <c r="Q136">
        <f t="shared" si="31"/>
        <v>-27.97351162075234</v>
      </c>
      <c r="R136">
        <f t="shared" si="25"/>
        <v>0</v>
      </c>
      <c r="S136">
        <f t="shared" si="32"/>
        <v>0</v>
      </c>
      <c r="T136">
        <f t="shared" si="33"/>
        <v>0</v>
      </c>
      <c r="U136">
        <f t="shared" si="34"/>
        <v>0</v>
      </c>
      <c r="V136">
        <f t="shared" si="35"/>
        <v>0</v>
      </c>
      <c r="W136">
        <f t="shared" si="36"/>
        <v>3.6150952805841809</v>
      </c>
      <c r="X136">
        <f t="shared" si="37"/>
        <v>75.742620700541238</v>
      </c>
    </row>
    <row r="137" spans="1:24">
      <c r="A137">
        <v>5.05</v>
      </c>
      <c r="B137">
        <v>2931</v>
      </c>
      <c r="C137">
        <v>757</v>
      </c>
      <c r="D137">
        <f t="shared" si="23"/>
        <v>4.4460120456504759</v>
      </c>
      <c r="E137">
        <f t="shared" si="24"/>
        <v>893.3180000000001</v>
      </c>
      <c r="F137">
        <f t="shared" si="26"/>
        <v>230.73360000000002</v>
      </c>
      <c r="G137">
        <f t="shared" si="27"/>
        <v>4.9999999999999822E-2</v>
      </c>
      <c r="H137">
        <f t="shared" si="38"/>
        <v>891.46641204082391</v>
      </c>
      <c r="I137">
        <f t="shared" si="39"/>
        <v>239.43662365276239</v>
      </c>
      <c r="J137">
        <f t="shared" si="40"/>
        <v>238.73728584618161</v>
      </c>
      <c r="K137">
        <f t="shared" si="41"/>
        <v>238.73993502732881</v>
      </c>
      <c r="L137">
        <f t="shared" si="42"/>
        <v>238.04322636026336</v>
      </c>
      <c r="M137">
        <f t="shared" si="43"/>
        <v>238.043230502553</v>
      </c>
      <c r="N137">
        <f t="shared" si="28"/>
        <v>-27.973512263231143</v>
      </c>
      <c r="O137">
        <f t="shared" si="29"/>
        <v>-27.867545017342891</v>
      </c>
      <c r="P137">
        <f t="shared" si="30"/>
        <v>-27.867945849980991</v>
      </c>
      <c r="Q137">
        <f t="shared" si="31"/>
        <v>-27.762684027249833</v>
      </c>
      <c r="R137">
        <f t="shared" si="25"/>
        <v>0</v>
      </c>
      <c r="S137">
        <f t="shared" si="32"/>
        <v>0</v>
      </c>
      <c r="T137">
        <f t="shared" si="33"/>
        <v>0</v>
      </c>
      <c r="U137">
        <f t="shared" si="34"/>
        <v>0</v>
      </c>
      <c r="V137">
        <f t="shared" si="35"/>
        <v>0</v>
      </c>
      <c r="W137">
        <f t="shared" si="36"/>
        <v>3.4283779705662329</v>
      </c>
      <c r="X137">
        <f t="shared" si="37"/>
        <v>53.430698083852889</v>
      </c>
    </row>
    <row r="138" spans="1:24">
      <c r="A138">
        <v>5.0999999999999996</v>
      </c>
      <c r="B138">
        <v>2968</v>
      </c>
      <c r="C138">
        <v>757</v>
      </c>
      <c r="D138">
        <f t="shared" si="23"/>
        <v>4.4960120456504757</v>
      </c>
      <c r="E138">
        <f t="shared" si="24"/>
        <v>904.5956000000001</v>
      </c>
      <c r="F138">
        <f t="shared" si="26"/>
        <v>230.73360000000002</v>
      </c>
      <c r="G138">
        <f t="shared" si="27"/>
        <v>5.0000000000000711E-2</v>
      </c>
      <c r="H138">
        <f t="shared" si="38"/>
        <v>903.33395717700625</v>
      </c>
      <c r="I138">
        <f t="shared" si="39"/>
        <v>238.043230502553</v>
      </c>
      <c r="J138">
        <f t="shared" si="40"/>
        <v>237.34916338624873</v>
      </c>
      <c r="K138">
        <f t="shared" si="41"/>
        <v>237.35177730732323</v>
      </c>
      <c r="L138">
        <f t="shared" si="42"/>
        <v>236.66030445219226</v>
      </c>
      <c r="M138">
        <f t="shared" si="43"/>
        <v>236.66030850499737</v>
      </c>
      <c r="N138">
        <f t="shared" si="28"/>
        <v>-27.762684652170734</v>
      </c>
      <c r="O138">
        <f t="shared" si="29"/>
        <v>-27.658127809190916</v>
      </c>
      <c r="P138">
        <f t="shared" si="30"/>
        <v>-27.658521007214759</v>
      </c>
      <c r="Q138">
        <f t="shared" si="31"/>
        <v>-27.55465742169298</v>
      </c>
      <c r="R138">
        <f t="shared" si="25"/>
        <v>0</v>
      </c>
      <c r="S138">
        <f t="shared" si="32"/>
        <v>0</v>
      </c>
      <c r="T138">
        <f t="shared" si="33"/>
        <v>0</v>
      </c>
      <c r="U138">
        <f t="shared" si="34"/>
        <v>0</v>
      </c>
      <c r="V138">
        <f t="shared" si="35"/>
        <v>0</v>
      </c>
      <c r="W138">
        <f t="shared" si="36"/>
        <v>1.5917426128118892</v>
      </c>
      <c r="X138">
        <f t="shared" si="37"/>
        <v>35.12587370320793</v>
      </c>
    </row>
    <row r="139" spans="1:24">
      <c r="A139">
        <v>5.15</v>
      </c>
      <c r="B139">
        <v>3007</v>
      </c>
      <c r="C139">
        <v>758</v>
      </c>
      <c r="D139">
        <f t="shared" si="23"/>
        <v>4.5460120456504765</v>
      </c>
      <c r="E139">
        <f t="shared" si="24"/>
        <v>916.48280000000011</v>
      </c>
      <c r="F139">
        <f t="shared" si="26"/>
        <v>231.03840000000002</v>
      </c>
      <c r="G139">
        <f t="shared" si="27"/>
        <v>4.9999999999999822E-2</v>
      </c>
      <c r="H139">
        <f t="shared" si="38"/>
        <v>915.13261509464269</v>
      </c>
      <c r="I139">
        <f t="shared" si="39"/>
        <v>236.66030850499737</v>
      </c>
      <c r="J139">
        <f t="shared" si="40"/>
        <v>235.97144205425832</v>
      </c>
      <c r="K139">
        <f t="shared" si="41"/>
        <v>235.97402132362507</v>
      </c>
      <c r="L139">
        <f t="shared" si="42"/>
        <v>235.28771485558121</v>
      </c>
      <c r="M139">
        <f t="shared" si="43"/>
        <v>235.28771882095995</v>
      </c>
      <c r="N139">
        <f t="shared" si="28"/>
        <v>-27.55465802956185</v>
      </c>
      <c r="O139">
        <f t="shared" si="29"/>
        <v>-27.45148725489225</v>
      </c>
      <c r="P139">
        <f t="shared" si="30"/>
        <v>-27.451872988322897</v>
      </c>
      <c r="Q139">
        <f t="shared" si="31"/>
        <v>-27.349383568494602</v>
      </c>
      <c r="R139">
        <f t="shared" si="25"/>
        <v>0</v>
      </c>
      <c r="S139">
        <f t="shared" si="32"/>
        <v>0</v>
      </c>
      <c r="T139">
        <f t="shared" si="33"/>
        <v>0</v>
      </c>
      <c r="U139">
        <f t="shared" si="34"/>
        <v>0</v>
      </c>
      <c r="V139">
        <f t="shared" si="35"/>
        <v>0</v>
      </c>
      <c r="W139">
        <f t="shared" si="36"/>
        <v>1.8229992786550342</v>
      </c>
      <c r="X139">
        <f t="shared" si="37"/>
        <v>18.056710442164274</v>
      </c>
    </row>
    <row r="140" spans="1:24">
      <c r="A140">
        <v>5.2</v>
      </c>
      <c r="B140">
        <v>3045</v>
      </c>
      <c r="C140">
        <v>758</v>
      </c>
      <c r="D140">
        <f t="shared" si="23"/>
        <v>4.5960120456504763</v>
      </c>
      <c r="E140">
        <f t="shared" si="24"/>
        <v>928.06520000000012</v>
      </c>
      <c r="F140">
        <f t="shared" si="26"/>
        <v>231.03840000000002</v>
      </c>
      <c r="G140">
        <f t="shared" si="27"/>
        <v>4.9999999999999822E-2</v>
      </c>
      <c r="H140">
        <f t="shared" si="38"/>
        <v>926.86289898823861</v>
      </c>
      <c r="I140">
        <f t="shared" si="39"/>
        <v>235.28771882095995</v>
      </c>
      <c r="J140">
        <f t="shared" si="40"/>
        <v>234.60398421696493</v>
      </c>
      <c r="K140">
        <f t="shared" si="41"/>
        <v>234.60652942982824</v>
      </c>
      <c r="L140">
        <f t="shared" si="42"/>
        <v>233.92532111697648</v>
      </c>
      <c r="M140">
        <f t="shared" si="43"/>
        <v>233.92532499693218</v>
      </c>
      <c r="N140">
        <f t="shared" si="28"/>
        <v>-27.349384159801154</v>
      </c>
      <c r="O140">
        <f t="shared" si="29"/>
        <v>-27.247575645268675</v>
      </c>
      <c r="P140">
        <f t="shared" si="30"/>
        <v>-27.247954079669491</v>
      </c>
      <c r="Q140">
        <f t="shared" si="31"/>
        <v>-27.146815273656927</v>
      </c>
      <c r="R140">
        <f t="shared" si="25"/>
        <v>0</v>
      </c>
      <c r="S140">
        <f t="shared" si="32"/>
        <v>0</v>
      </c>
      <c r="T140">
        <f t="shared" si="33"/>
        <v>0</v>
      </c>
      <c r="U140">
        <f t="shared" si="34"/>
        <v>0</v>
      </c>
      <c r="V140">
        <f t="shared" si="35"/>
        <v>0</v>
      </c>
      <c r="W140">
        <f t="shared" si="36"/>
        <v>1.4455277228827406</v>
      </c>
      <c r="X140">
        <f t="shared" si="37"/>
        <v>8.3343359379117032</v>
      </c>
    </row>
    <row r="141" spans="1:24">
      <c r="A141">
        <v>5.25</v>
      </c>
      <c r="B141">
        <v>3082</v>
      </c>
      <c r="C141">
        <v>760</v>
      </c>
      <c r="D141">
        <f t="shared" si="23"/>
        <v>4.6460120456504761</v>
      </c>
      <c r="E141">
        <f t="shared" si="24"/>
        <v>939.34280000000012</v>
      </c>
      <c r="F141">
        <f t="shared" si="26"/>
        <v>231.64800000000002</v>
      </c>
      <c r="G141">
        <f t="shared" si="27"/>
        <v>4.9999999999999822E-2</v>
      </c>
      <c r="H141">
        <f t="shared" si="38"/>
        <v>938.5253152881919</v>
      </c>
      <c r="I141">
        <f t="shared" si="39"/>
        <v>233.92532499693218</v>
      </c>
      <c r="J141">
        <f t="shared" si="40"/>
        <v>233.24665460071029</v>
      </c>
      <c r="K141">
        <f t="shared" si="41"/>
        <v>233.2491663394535</v>
      </c>
      <c r="L141">
        <f t="shared" si="42"/>
        <v>232.57298911714423</v>
      </c>
      <c r="M141">
        <f t="shared" si="43"/>
        <v>232.57299291362693</v>
      </c>
      <c r="N141">
        <f t="shared" si="28"/>
        <v>-27.14681584887532</v>
      </c>
      <c r="O141">
        <f t="shared" si="29"/>
        <v>-27.046346299147132</v>
      </c>
      <c r="P141">
        <f t="shared" si="30"/>
        <v>-27.046717595758764</v>
      </c>
      <c r="Q141">
        <f t="shared" si="31"/>
        <v>-26.946906357940954</v>
      </c>
      <c r="R141">
        <f t="shared" si="25"/>
        <v>0</v>
      </c>
      <c r="S141">
        <f t="shared" si="32"/>
        <v>0</v>
      </c>
      <c r="T141">
        <f t="shared" si="33"/>
        <v>0</v>
      </c>
      <c r="U141">
        <f t="shared" si="34"/>
        <v>0</v>
      </c>
      <c r="V141">
        <f t="shared" si="35"/>
        <v>0</v>
      </c>
      <c r="W141">
        <f t="shared" si="36"/>
        <v>0.66828125404016814</v>
      </c>
      <c r="X141">
        <f t="shared" si="37"/>
        <v>0.85561189025999806</v>
      </c>
    </row>
    <row r="142" spans="1:24">
      <c r="A142">
        <v>5.3</v>
      </c>
      <c r="B142">
        <v>3118</v>
      </c>
      <c r="C142">
        <v>762</v>
      </c>
      <c r="D142">
        <f t="shared" si="23"/>
        <v>4.6960120456504759</v>
      </c>
      <c r="E142">
        <f t="shared" si="24"/>
        <v>950.31560000000013</v>
      </c>
      <c r="F142">
        <f t="shared" si="26"/>
        <v>232.25760000000002</v>
      </c>
      <c r="G142">
        <f t="shared" si="27"/>
        <v>4.9999999999999822E-2</v>
      </c>
      <c r="H142">
        <f t="shared" si="38"/>
        <v>950.1203637762452</v>
      </c>
      <c r="I142">
        <f t="shared" si="39"/>
        <v>232.57299291362693</v>
      </c>
      <c r="J142">
        <f t="shared" si="40"/>
        <v>231.89932024068867</v>
      </c>
      <c r="K142">
        <f t="shared" si="41"/>
        <v>231.90179907520351</v>
      </c>
      <c r="L142">
        <f t="shared" si="42"/>
        <v>231.23058702098658</v>
      </c>
      <c r="M142">
        <f t="shared" si="43"/>
        <v>231.23059073589479</v>
      </c>
      <c r="N142">
        <f t="shared" si="28"/>
        <v>-26.946906917530335</v>
      </c>
      <c r="O142">
        <f t="shared" si="29"/>
        <v>-26.847753536936466</v>
      </c>
      <c r="P142">
        <f t="shared" si="30"/>
        <v>-26.848117852807192</v>
      </c>
      <c r="Q142">
        <f t="shared" si="31"/>
        <v>-26.749611630839105</v>
      </c>
      <c r="R142">
        <f t="shared" si="25"/>
        <v>0</v>
      </c>
      <c r="S142">
        <f t="shared" si="32"/>
        <v>0</v>
      </c>
      <c r="T142">
        <f t="shared" si="33"/>
        <v>0</v>
      </c>
      <c r="U142">
        <f t="shared" si="34"/>
        <v>0</v>
      </c>
      <c r="V142">
        <f t="shared" si="35"/>
        <v>0</v>
      </c>
      <c r="W142">
        <f t="shared" si="36"/>
        <v>3.8117183066086004E-2</v>
      </c>
      <c r="X142">
        <f t="shared" si="37"/>
        <v>1.0547480285579691</v>
      </c>
    </row>
    <row r="143" spans="1:24">
      <c r="A143">
        <v>5.35</v>
      </c>
      <c r="B143">
        <v>3160</v>
      </c>
      <c r="C143">
        <v>763</v>
      </c>
      <c r="D143">
        <f t="shared" si="23"/>
        <v>4.7460120456504757</v>
      </c>
      <c r="E143">
        <f t="shared" si="24"/>
        <v>963.11720000000014</v>
      </c>
      <c r="F143">
        <f t="shared" si="26"/>
        <v>232.56240000000003</v>
      </c>
      <c r="G143">
        <f t="shared" si="27"/>
        <v>5.0000000000000711E-2</v>
      </c>
      <c r="H143">
        <f t="shared" si="38"/>
        <v>961.64853769846763</v>
      </c>
      <c r="I143">
        <f t="shared" si="39"/>
        <v>231.23059073589479</v>
      </c>
      <c r="J143">
        <f t="shared" si="40"/>
        <v>230.5618504315137</v>
      </c>
      <c r="K143">
        <f t="shared" si="41"/>
        <v>230.56429691951996</v>
      </c>
      <c r="L143">
        <f t="shared" si="42"/>
        <v>229.89798522873954</v>
      </c>
      <c r="M143">
        <f t="shared" si="43"/>
        <v>229.89798886392174</v>
      </c>
      <c r="N143">
        <f t="shared" si="28"/>
        <v>-26.749612175244138</v>
      </c>
      <c r="O143">
        <f t="shared" si="29"/>
        <v>-26.651752654993622</v>
      </c>
      <c r="P143">
        <f t="shared" si="30"/>
        <v>-26.65211014310519</v>
      </c>
      <c r="Q143">
        <f t="shared" si="31"/>
        <v>-26.554886865323738</v>
      </c>
      <c r="R143">
        <f t="shared" si="25"/>
        <v>0</v>
      </c>
      <c r="S143">
        <f t="shared" si="32"/>
        <v>0</v>
      </c>
      <c r="T143">
        <f t="shared" si="33"/>
        <v>0</v>
      </c>
      <c r="U143">
        <f t="shared" si="34"/>
        <v>0</v>
      </c>
      <c r="V143">
        <f t="shared" si="35"/>
        <v>0</v>
      </c>
      <c r="W143">
        <f t="shared" si="36"/>
        <v>2.1569689559427516</v>
      </c>
      <c r="X143">
        <f t="shared" si="37"/>
        <v>7.0990867020579822</v>
      </c>
    </row>
    <row r="144" spans="1:24">
      <c r="A144">
        <v>5.4</v>
      </c>
      <c r="B144">
        <v>3196</v>
      </c>
      <c r="C144">
        <v>762</v>
      </c>
      <c r="D144">
        <f t="shared" si="23"/>
        <v>4.7960120456504765</v>
      </c>
      <c r="E144">
        <f t="shared" si="24"/>
        <v>974.09000000000015</v>
      </c>
      <c r="F144">
        <f t="shared" si="26"/>
        <v>232.25760000000002</v>
      </c>
      <c r="G144">
        <f t="shared" si="27"/>
        <v>4.9999999999999822E-2</v>
      </c>
      <c r="H144">
        <f t="shared" si="38"/>
        <v>973.11032387582816</v>
      </c>
      <c r="I144">
        <f t="shared" si="39"/>
        <v>229.89798886392174</v>
      </c>
      <c r="J144">
        <f t="shared" si="40"/>
        <v>229.23411667904736</v>
      </c>
      <c r="K144">
        <f t="shared" si="41"/>
        <v>229.23653136640291</v>
      </c>
      <c r="L144">
        <f t="shared" si="42"/>
        <v>228.57505632841463</v>
      </c>
      <c r="M144">
        <f t="shared" si="43"/>
        <v>228.57505988567081</v>
      </c>
      <c r="N144">
        <f t="shared" si="28"/>
        <v>-26.554887394975118</v>
      </c>
      <c r="O144">
        <f t="shared" si="29"/>
        <v>-26.458299900752223</v>
      </c>
      <c r="P144">
        <f t="shared" si="30"/>
        <v>-26.458650710141498</v>
      </c>
      <c r="Q144">
        <f t="shared" si="31"/>
        <v>-26.362688773345234</v>
      </c>
      <c r="R144">
        <f t="shared" si="25"/>
        <v>0</v>
      </c>
      <c r="S144">
        <f t="shared" si="32"/>
        <v>0</v>
      </c>
      <c r="T144">
        <f t="shared" si="33"/>
        <v>0</v>
      </c>
      <c r="U144">
        <f t="shared" si="34"/>
        <v>0</v>
      </c>
      <c r="V144">
        <f t="shared" si="35"/>
        <v>0</v>
      </c>
      <c r="W144">
        <f t="shared" si="36"/>
        <v>0.95976530827264805</v>
      </c>
      <c r="X144">
        <f t="shared" si="37"/>
        <v>13.56110169364382</v>
      </c>
    </row>
    <row r="145" spans="1:24">
      <c r="A145">
        <v>5.45</v>
      </c>
      <c r="B145">
        <v>3237</v>
      </c>
      <c r="C145">
        <v>758</v>
      </c>
      <c r="D145">
        <f t="shared" si="23"/>
        <v>4.8460120456504763</v>
      </c>
      <c r="E145">
        <f t="shared" si="24"/>
        <v>986.58680000000004</v>
      </c>
      <c r="F145">
        <f t="shared" si="26"/>
        <v>231.03840000000002</v>
      </c>
      <c r="G145">
        <f t="shared" si="27"/>
        <v>4.9999999999999822E-2</v>
      </c>
      <c r="H145">
        <f t="shared" si="38"/>
        <v>984.50620281241925</v>
      </c>
      <c r="I145">
        <f t="shared" si="39"/>
        <v>228.57505988567081</v>
      </c>
      <c r="J145">
        <f t="shared" si="40"/>
        <v>227.91599265345431</v>
      </c>
      <c r="K145">
        <f t="shared" si="41"/>
        <v>227.91837607445612</v>
      </c>
      <c r="L145">
        <f t="shared" si="42"/>
        <v>227.2616750494476</v>
      </c>
      <c r="M145">
        <f t="shared" si="43"/>
        <v>227.26167853053065</v>
      </c>
      <c r="N145">
        <f t="shared" si="28"/>
        <v>-26.362689288660178</v>
      </c>
      <c r="O145">
        <f t="shared" si="29"/>
        <v>-26.267352448587985</v>
      </c>
      <c r="P145">
        <f t="shared" si="30"/>
        <v>-26.267696724464386</v>
      </c>
      <c r="Q145">
        <f t="shared" si="31"/>
        <v>-26.172974982054335</v>
      </c>
      <c r="R145">
        <f t="shared" si="25"/>
        <v>0</v>
      </c>
      <c r="S145">
        <f t="shared" si="32"/>
        <v>0</v>
      </c>
      <c r="T145">
        <f t="shared" si="33"/>
        <v>0</v>
      </c>
      <c r="U145">
        <f t="shared" si="34"/>
        <v>0</v>
      </c>
      <c r="V145">
        <f t="shared" si="35"/>
        <v>0</v>
      </c>
      <c r="W145">
        <f t="shared" si="36"/>
        <v>4.3288846569691044</v>
      </c>
      <c r="X145">
        <f t="shared" si="37"/>
        <v>14.263625057950946</v>
      </c>
    </row>
    <row r="146" spans="1:24">
      <c r="A146">
        <v>5.5</v>
      </c>
      <c r="B146">
        <v>3272</v>
      </c>
      <c r="C146">
        <v>750</v>
      </c>
      <c r="D146">
        <f t="shared" si="23"/>
        <v>4.8960120456504761</v>
      </c>
      <c r="E146">
        <f t="shared" si="24"/>
        <v>997.25480000000005</v>
      </c>
      <c r="F146">
        <f t="shared" si="26"/>
        <v>228.60000000000002</v>
      </c>
      <c r="G146">
        <f t="shared" si="27"/>
        <v>4.9999999999999822E-2</v>
      </c>
      <c r="H146">
        <f t="shared" si="38"/>
        <v>995.83664880139565</v>
      </c>
      <c r="I146">
        <f t="shared" si="39"/>
        <v>227.26167853053065</v>
      </c>
      <c r="J146">
        <f t="shared" si="40"/>
        <v>226.60735414344472</v>
      </c>
      <c r="K146">
        <f t="shared" si="41"/>
        <v>226.60970682112074</v>
      </c>
      <c r="L146">
        <f t="shared" si="42"/>
        <v>225.95771821751791</v>
      </c>
      <c r="M146">
        <f t="shared" si="43"/>
        <v>225.95772162413513</v>
      </c>
      <c r="N146">
        <f t="shared" si="28"/>
        <v>-26.172975483437042</v>
      </c>
      <c r="O146">
        <f t="shared" si="29"/>
        <v>-26.078868376395924</v>
      </c>
      <c r="P146">
        <f t="shared" si="30"/>
        <v>-26.0792062602549</v>
      </c>
      <c r="Q146">
        <f t="shared" si="31"/>
        <v>-25.985704010724369</v>
      </c>
      <c r="R146">
        <f t="shared" si="25"/>
        <v>0</v>
      </c>
      <c r="S146">
        <f t="shared" si="32"/>
        <v>0</v>
      </c>
      <c r="T146">
        <f t="shared" si="33"/>
        <v>0</v>
      </c>
      <c r="U146">
        <f t="shared" si="34"/>
        <v>0</v>
      </c>
      <c r="V146">
        <f t="shared" si="35"/>
        <v>0</v>
      </c>
      <c r="W146">
        <f t="shared" si="36"/>
        <v>2.0111528221030723</v>
      </c>
      <c r="X146">
        <f t="shared" si="37"/>
        <v>6.981635015563203</v>
      </c>
    </row>
    <row r="147" spans="1:24">
      <c r="A147">
        <v>5.55</v>
      </c>
      <c r="B147">
        <v>3313</v>
      </c>
      <c r="C147">
        <v>742</v>
      </c>
      <c r="D147">
        <f t="shared" si="23"/>
        <v>4.9460120456504759</v>
      </c>
      <c r="E147">
        <f t="shared" si="24"/>
        <v>1009.7516000000001</v>
      </c>
      <c r="F147">
        <f t="shared" si="26"/>
        <v>226.16160000000002</v>
      </c>
      <c r="G147">
        <f t="shared" si="27"/>
        <v>4.9999999999999822E-2</v>
      </c>
      <c r="H147">
        <f t="shared" si="38"/>
        <v>1007.1021300286799</v>
      </c>
      <c r="I147">
        <f t="shared" si="39"/>
        <v>225.95772162413513</v>
      </c>
      <c r="J147">
        <f t="shared" si="40"/>
        <v>225.30807901167097</v>
      </c>
      <c r="K147">
        <f t="shared" si="41"/>
        <v>225.31040145806375</v>
      </c>
      <c r="L147">
        <f t="shared" si="42"/>
        <v>224.66306471050572</v>
      </c>
      <c r="M147">
        <f t="shared" si="43"/>
        <v>224.66306804432011</v>
      </c>
      <c r="N147">
        <f t="shared" si="28"/>
        <v>-25.98570449856647</v>
      </c>
      <c r="O147">
        <f t="shared" si="29"/>
        <v>-25.892806642855533</v>
      </c>
      <c r="P147">
        <f t="shared" si="30"/>
        <v>-25.893138272588288</v>
      </c>
      <c r="Q147">
        <f t="shared" si="31"/>
        <v>-25.800835248349905</v>
      </c>
      <c r="R147">
        <f t="shared" si="25"/>
        <v>0</v>
      </c>
      <c r="S147">
        <f t="shared" si="32"/>
        <v>0</v>
      </c>
      <c r="T147">
        <f t="shared" si="33"/>
        <v>0</v>
      </c>
      <c r="U147">
        <f t="shared" si="34"/>
        <v>0</v>
      </c>
      <c r="V147">
        <f t="shared" si="35"/>
        <v>0</v>
      </c>
      <c r="W147">
        <f t="shared" si="36"/>
        <v>7.0196911289273158</v>
      </c>
      <c r="X147">
        <f t="shared" si="37"/>
        <v>2.245598022193851</v>
      </c>
    </row>
    <row r="148" spans="1:24">
      <c r="A148">
        <v>5.6</v>
      </c>
      <c r="B148">
        <v>3344</v>
      </c>
      <c r="C148">
        <v>732</v>
      </c>
      <c r="D148">
        <f t="shared" si="23"/>
        <v>4.9960120456504757</v>
      </c>
      <c r="E148">
        <f t="shared" si="24"/>
        <v>1019.2004000000001</v>
      </c>
      <c r="F148">
        <f t="shared" si="26"/>
        <v>223.11360000000002</v>
      </c>
      <c r="G148">
        <f t="shared" si="27"/>
        <v>5.0000000000000711E-2</v>
      </c>
      <c r="H148">
        <f t="shared" si="38"/>
        <v>1018.3031086744943</v>
      </c>
      <c r="I148">
        <f t="shared" si="39"/>
        <v>224.66306804432011</v>
      </c>
      <c r="J148">
        <f t="shared" si="40"/>
        <v>224.01804715124433</v>
      </c>
      <c r="K148">
        <f t="shared" si="41"/>
        <v>224.02033986768609</v>
      </c>
      <c r="L148">
        <f t="shared" si="42"/>
        <v>223.37759541555209</v>
      </c>
      <c r="M148">
        <f t="shared" si="43"/>
        <v>223.37759867818369</v>
      </c>
      <c r="N148">
        <f t="shared" si="28"/>
        <v>-25.800835723030922</v>
      </c>
      <c r="O148">
        <f t="shared" si="29"/>
        <v>-25.709127065361002</v>
      </c>
      <c r="P148">
        <f t="shared" si="30"/>
        <v>-25.709452575360491</v>
      </c>
      <c r="Q148">
        <f t="shared" si="31"/>
        <v>-25.618328931899324</v>
      </c>
      <c r="R148">
        <f t="shared" si="25"/>
        <v>0</v>
      </c>
      <c r="S148">
        <f t="shared" si="32"/>
        <v>0</v>
      </c>
      <c r="T148">
        <f t="shared" si="33"/>
        <v>0</v>
      </c>
      <c r="U148">
        <f t="shared" si="34"/>
        <v>0</v>
      </c>
      <c r="V148">
        <f t="shared" si="35"/>
        <v>0</v>
      </c>
      <c r="W148">
        <f t="shared" si="36"/>
        <v>0.80513172282788725</v>
      </c>
      <c r="X148">
        <f t="shared" si="37"/>
        <v>6.969530208272405E-2</v>
      </c>
    </row>
    <row r="149" spans="1:24">
      <c r="A149">
        <v>5.65</v>
      </c>
      <c r="B149">
        <v>3385</v>
      </c>
      <c r="C149">
        <v>724</v>
      </c>
      <c r="D149">
        <f t="shared" si="23"/>
        <v>5.0460120456504765</v>
      </c>
      <c r="E149">
        <f t="shared" si="24"/>
        <v>1031.6972000000001</v>
      </c>
      <c r="F149">
        <f t="shared" si="26"/>
        <v>220.67520000000002</v>
      </c>
      <c r="G149">
        <f t="shared" si="27"/>
        <v>4.9999999999999822E-2</v>
      </c>
      <c r="H149">
        <f t="shared" si="38"/>
        <v>1029.4400410127735</v>
      </c>
      <c r="I149">
        <f t="shared" si="39"/>
        <v>223.37759867818369</v>
      </c>
      <c r="J149">
        <f t="shared" si="40"/>
        <v>222.737140443339</v>
      </c>
      <c r="K149">
        <f t="shared" si="41"/>
        <v>222.73940392071881</v>
      </c>
      <c r="L149">
        <f t="shared" si="42"/>
        <v>222.10119318719077</v>
      </c>
      <c r="M149">
        <f t="shared" si="43"/>
        <v>222.10119638021791</v>
      </c>
      <c r="N149">
        <f t="shared" si="28"/>
        <v>-25.618329393787043</v>
      </c>
      <c r="O149">
        <f t="shared" si="29"/>
        <v>-25.527790298594283</v>
      </c>
      <c r="P149">
        <f t="shared" si="30"/>
        <v>-25.528109819857654</v>
      </c>
      <c r="Q149">
        <f t="shared" si="31"/>
        <v>-25.438146125199516</v>
      </c>
      <c r="R149">
        <f t="shared" si="25"/>
        <v>0</v>
      </c>
      <c r="S149">
        <f t="shared" si="32"/>
        <v>0</v>
      </c>
      <c r="T149">
        <f t="shared" si="33"/>
        <v>0</v>
      </c>
      <c r="U149">
        <f t="shared" si="34"/>
        <v>0</v>
      </c>
      <c r="V149">
        <f t="shared" si="35"/>
        <v>0</v>
      </c>
      <c r="W149">
        <f t="shared" si="36"/>
        <v>5.0947666936178244</v>
      </c>
      <c r="X149">
        <f t="shared" si="37"/>
        <v>2.0334656763945418</v>
      </c>
    </row>
    <row r="150" spans="1:24">
      <c r="A150">
        <v>5.7</v>
      </c>
      <c r="B150">
        <v>3416</v>
      </c>
      <c r="C150">
        <v>719</v>
      </c>
      <c r="D150">
        <f t="shared" si="23"/>
        <v>5.0960120456504763</v>
      </c>
      <c r="E150">
        <f t="shared" si="24"/>
        <v>1041.1460000000002</v>
      </c>
      <c r="F150">
        <f t="shared" si="26"/>
        <v>219.15120000000002</v>
      </c>
      <c r="G150">
        <f t="shared" si="27"/>
        <v>4.9999999999999822E-2</v>
      </c>
      <c r="H150">
        <f t="shared" si="38"/>
        <v>1040.5133775085083</v>
      </c>
      <c r="I150">
        <f t="shared" si="39"/>
        <v>222.10119638021791</v>
      </c>
      <c r="J150">
        <f t="shared" si="40"/>
        <v>221.46524271585164</v>
      </c>
      <c r="K150">
        <f t="shared" si="41"/>
        <v>221.46747743487492</v>
      </c>
      <c r="L150">
        <f t="shared" si="42"/>
        <v>220.83374280652055</v>
      </c>
      <c r="M150">
        <f t="shared" si="43"/>
        <v>220.8337459314811</v>
      </c>
      <c r="N150">
        <f t="shared" si="28"/>
        <v>-25.438146574650425</v>
      </c>
      <c r="O150">
        <f t="shared" si="29"/>
        <v>-25.348757813719644</v>
      </c>
      <c r="P150">
        <f t="shared" si="30"/>
        <v>-25.349071473947333</v>
      </c>
      <c r="Q150">
        <f t="shared" si="31"/>
        <v>-25.26024869843188</v>
      </c>
      <c r="R150">
        <f t="shared" si="25"/>
        <v>0</v>
      </c>
      <c r="S150">
        <f t="shared" si="32"/>
        <v>0</v>
      </c>
      <c r="T150">
        <f t="shared" si="33"/>
        <v>0</v>
      </c>
      <c r="U150">
        <f t="shared" si="34"/>
        <v>0</v>
      </c>
      <c r="V150">
        <f t="shared" si="35"/>
        <v>0</v>
      </c>
      <c r="W150">
        <f t="shared" si="36"/>
        <v>0.40021121674145627</v>
      </c>
      <c r="X150">
        <f t="shared" si="37"/>
        <v>2.8309608115435592</v>
      </c>
    </row>
    <row r="151" spans="1:24">
      <c r="A151">
        <v>5.75</v>
      </c>
      <c r="B151">
        <v>3454</v>
      </c>
      <c r="C151">
        <v>714</v>
      </c>
      <c r="D151">
        <f t="shared" si="23"/>
        <v>5.1460120456504761</v>
      </c>
      <c r="E151">
        <f t="shared" si="24"/>
        <v>1052.7284000000002</v>
      </c>
      <c r="F151">
        <f t="shared" si="26"/>
        <v>217.62720000000002</v>
      </c>
      <c r="G151">
        <f t="shared" si="27"/>
        <v>4.9999999999999822E-2</v>
      </c>
      <c r="H151">
        <f t="shared" si="38"/>
        <v>1051.5235629130757</v>
      </c>
      <c r="I151">
        <f t="shared" si="39"/>
        <v>220.8337459314811</v>
      </c>
      <c r="J151">
        <f t="shared" si="40"/>
        <v>220.20223970308632</v>
      </c>
      <c r="K151">
        <f t="shared" si="41"/>
        <v>220.20444613452662</v>
      </c>
      <c r="L151">
        <f t="shared" si="42"/>
        <v>219.57513094138756</v>
      </c>
      <c r="M151">
        <f t="shared" si="43"/>
        <v>219.57513399978018</v>
      </c>
      <c r="N151">
        <f t="shared" si="28"/>
        <v>-25.260249135791554</v>
      </c>
      <c r="O151">
        <f t="shared" si="29"/>
        <v>-25.171991878179313</v>
      </c>
      <c r="P151">
        <f t="shared" si="30"/>
        <v>-25.172299801870814</v>
      </c>
      <c r="Q151">
        <f t="shared" si="31"/>
        <v>-25.084599308219374</v>
      </c>
      <c r="R151">
        <f t="shared" si="25"/>
        <v>0</v>
      </c>
      <c r="S151">
        <f t="shared" si="32"/>
        <v>0</v>
      </c>
      <c r="T151">
        <f t="shared" si="33"/>
        <v>0</v>
      </c>
      <c r="U151">
        <f t="shared" si="34"/>
        <v>0</v>
      </c>
      <c r="V151">
        <f t="shared" si="35"/>
        <v>0</v>
      </c>
      <c r="W151">
        <f t="shared" si="36"/>
        <v>1.4516324060287129</v>
      </c>
      <c r="X151">
        <f t="shared" si="37"/>
        <v>3.7944468674995391</v>
      </c>
    </row>
    <row r="152" spans="1:24">
      <c r="A152">
        <v>5.8</v>
      </c>
      <c r="B152">
        <v>3491</v>
      </c>
      <c r="C152">
        <v>711</v>
      </c>
      <c r="D152">
        <f t="shared" si="23"/>
        <v>5.1960120456504759</v>
      </c>
      <c r="E152">
        <f t="shared" si="24"/>
        <v>1064.0060000000001</v>
      </c>
      <c r="F152">
        <f t="shared" si="26"/>
        <v>216.71280000000002</v>
      </c>
      <c r="G152">
        <f t="shared" si="27"/>
        <v>4.9999999999999822E-2</v>
      </c>
      <c r="H152">
        <f t="shared" si="38"/>
        <v>1062.4710363576003</v>
      </c>
      <c r="I152">
        <f t="shared" si="39"/>
        <v>219.57513399978018</v>
      </c>
      <c r="J152">
        <f t="shared" si="40"/>
        <v>218.94801900643461</v>
      </c>
      <c r="K152">
        <f t="shared" si="41"/>
        <v>218.95019761137843</v>
      </c>
      <c r="L152">
        <f t="shared" si="42"/>
        <v>218.32524610754933</v>
      </c>
      <c r="M152">
        <f t="shared" si="43"/>
        <v>218.3252491008345</v>
      </c>
      <c r="N152">
        <f t="shared" si="28"/>
        <v>-25.084599733822834</v>
      </c>
      <c r="O152">
        <f t="shared" si="29"/>
        <v>-24.997455536070355</v>
      </c>
      <c r="P152">
        <f t="shared" si="30"/>
        <v>-24.997757844616864</v>
      </c>
      <c r="Q152">
        <f t="shared" si="31"/>
        <v>-24.911161378285364</v>
      </c>
      <c r="R152">
        <f t="shared" si="25"/>
        <v>0</v>
      </c>
      <c r="S152">
        <f t="shared" si="32"/>
        <v>0</v>
      </c>
      <c r="T152">
        <f t="shared" si="33"/>
        <v>0</v>
      </c>
      <c r="U152">
        <f t="shared" si="34"/>
        <v>0</v>
      </c>
      <c r="V152">
        <f t="shared" si="35"/>
        <v>0</v>
      </c>
      <c r="W152">
        <f t="shared" si="36"/>
        <v>2.3561133834893111</v>
      </c>
      <c r="X152">
        <f t="shared" si="37"/>
        <v>2.599992102781929</v>
      </c>
    </row>
    <row r="153" spans="1:24">
      <c r="A153">
        <v>5.85</v>
      </c>
      <c r="B153">
        <v>3524</v>
      </c>
      <c r="C153">
        <v>709</v>
      </c>
      <c r="D153">
        <f t="shared" si="23"/>
        <v>5.2460120456504757</v>
      </c>
      <c r="E153">
        <f t="shared" si="24"/>
        <v>1074.0644000000002</v>
      </c>
      <c r="F153">
        <f t="shared" si="26"/>
        <v>216.10320000000002</v>
      </c>
      <c r="G153">
        <f t="shared" si="27"/>
        <v>5.0000000000000711E-2</v>
      </c>
      <c r="H153">
        <f t="shared" si="38"/>
        <v>1073.3562314443993</v>
      </c>
      <c r="I153">
        <f t="shared" si="39"/>
        <v>218.3252491008345</v>
      </c>
      <c r="J153">
        <f t="shared" si="40"/>
        <v>217.70247005602306</v>
      </c>
      <c r="K153">
        <f t="shared" si="41"/>
        <v>217.7046212861074</v>
      </c>
      <c r="L153">
        <f t="shared" si="42"/>
        <v>217.08397863079162</v>
      </c>
      <c r="M153">
        <f t="shared" si="43"/>
        <v>217.08398156039277</v>
      </c>
      <c r="N153">
        <f t="shared" si="28"/>
        <v>-24.911161792457442</v>
      </c>
      <c r="O153">
        <f t="shared" si="29"/>
        <v>-24.825112589083812</v>
      </c>
      <c r="P153">
        <f t="shared" si="30"/>
        <v>-24.825409400857794</v>
      </c>
      <c r="Q153">
        <f t="shared" si="31"/>
        <v>-24.739899080665445</v>
      </c>
      <c r="R153">
        <f t="shared" si="25"/>
        <v>0</v>
      </c>
      <c r="S153">
        <f t="shared" si="32"/>
        <v>0</v>
      </c>
      <c r="T153">
        <f t="shared" si="33"/>
        <v>0</v>
      </c>
      <c r="U153">
        <f t="shared" si="34"/>
        <v>0</v>
      </c>
      <c r="V153">
        <f t="shared" si="35"/>
        <v>0</v>
      </c>
      <c r="W153">
        <f t="shared" si="36"/>
        <v>0.50150270314183365</v>
      </c>
      <c r="X153">
        <f t="shared" si="37"/>
        <v>0.96193246920645037</v>
      </c>
    </row>
    <row r="154" spans="1:24">
      <c r="A154">
        <v>5.9</v>
      </c>
      <c r="B154">
        <v>3561</v>
      </c>
      <c r="C154">
        <v>708</v>
      </c>
      <c r="D154">
        <f t="shared" si="23"/>
        <v>5.2960120456504765</v>
      </c>
      <c r="E154">
        <f t="shared" si="24"/>
        <v>1085.3420000000001</v>
      </c>
      <c r="F154">
        <f t="shared" si="26"/>
        <v>215.79840000000002</v>
      </c>
      <c r="G154">
        <f t="shared" si="27"/>
        <v>4.9999999999999822E-2</v>
      </c>
      <c r="H154">
        <f t="shared" si="38"/>
        <v>1084.1795763365565</v>
      </c>
      <c r="I154">
        <f t="shared" si="39"/>
        <v>217.08398156039277</v>
      </c>
      <c r="J154">
        <f t="shared" si="40"/>
        <v>216.46548407329973</v>
      </c>
      <c r="K154">
        <f t="shared" si="41"/>
        <v>216.46760837094308</v>
      </c>
      <c r="L154">
        <f t="shared" si="42"/>
        <v>215.85122060997128</v>
      </c>
      <c r="M154">
        <f t="shared" si="43"/>
        <v>215.85122347727599</v>
      </c>
      <c r="N154">
        <f t="shared" si="28"/>
        <v>-24.739899483721114</v>
      </c>
      <c r="O154">
        <f t="shared" si="29"/>
        <v>-24.654927577987714</v>
      </c>
      <c r="P154">
        <f t="shared" si="30"/>
        <v>-24.65521900842959</v>
      </c>
      <c r="Q154">
        <f t="shared" si="31"/>
        <v>-24.570777317454358</v>
      </c>
      <c r="R154">
        <f t="shared" si="25"/>
        <v>0</v>
      </c>
      <c r="S154">
        <f t="shared" si="32"/>
        <v>0</v>
      </c>
      <c r="T154">
        <f t="shared" si="33"/>
        <v>0</v>
      </c>
      <c r="U154">
        <f t="shared" si="34"/>
        <v>0</v>
      </c>
      <c r="V154">
        <f t="shared" si="35"/>
        <v>0</v>
      </c>
      <c r="W154">
        <f t="shared" si="36"/>
        <v>1.3512287733337163</v>
      </c>
      <c r="X154">
        <f t="shared" si="37"/>
        <v>2.7903197515258488E-3</v>
      </c>
    </row>
    <row r="155" spans="1:24">
      <c r="A155">
        <v>5.95</v>
      </c>
      <c r="B155">
        <v>3593</v>
      </c>
      <c r="C155">
        <v>706</v>
      </c>
      <c r="D155">
        <f t="shared" si="23"/>
        <v>5.3460120456504763</v>
      </c>
      <c r="E155">
        <f t="shared" si="24"/>
        <v>1095.0956000000001</v>
      </c>
      <c r="F155">
        <f t="shared" si="26"/>
        <v>215.18880000000001</v>
      </c>
      <c r="G155">
        <f t="shared" si="27"/>
        <v>4.9999999999999822E-2</v>
      </c>
      <c r="H155">
        <f t="shared" si="38"/>
        <v>1094.94149384567</v>
      </c>
      <c r="I155">
        <f t="shared" si="39"/>
        <v>215.85122347727599</v>
      </c>
      <c r="J155">
        <f t="shared" si="40"/>
        <v>215.23695403453351</v>
      </c>
      <c r="K155">
        <f t="shared" si="41"/>
        <v>215.23905183316009</v>
      </c>
      <c r="L155">
        <f t="shared" si="42"/>
        <v>214.62686588095909</v>
      </c>
      <c r="M155">
        <f t="shared" si="43"/>
        <v>214.62686868732001</v>
      </c>
      <c r="N155">
        <f t="shared" si="28"/>
        <v>-24.57077770969909</v>
      </c>
      <c r="O155">
        <f t="shared" si="29"/>
        <v>-24.486865764636384</v>
      </c>
      <c r="P155">
        <f t="shared" si="30"/>
        <v>-24.487151926338342</v>
      </c>
      <c r="Q155">
        <f t="shared" si="31"/>
        <v>-24.403761703070607</v>
      </c>
      <c r="R155">
        <f t="shared" si="25"/>
        <v>0</v>
      </c>
      <c r="S155">
        <f t="shared" si="32"/>
        <v>0</v>
      </c>
      <c r="T155">
        <f t="shared" si="33"/>
        <v>0</v>
      </c>
      <c r="U155">
        <f t="shared" si="34"/>
        <v>0</v>
      </c>
      <c r="V155">
        <f t="shared" si="35"/>
        <v>0</v>
      </c>
      <c r="W155">
        <f t="shared" si="36"/>
        <v>2.3748706802402025E-2</v>
      </c>
      <c r="X155">
        <f t="shared" si="37"/>
        <v>0.31576680017027048</v>
      </c>
    </row>
    <row r="156" spans="1:24">
      <c r="A156">
        <v>6</v>
      </c>
      <c r="B156">
        <v>3631</v>
      </c>
      <c r="C156">
        <v>706</v>
      </c>
      <c r="D156">
        <f t="shared" si="23"/>
        <v>5.3960120456504761</v>
      </c>
      <c r="E156">
        <f t="shared" si="24"/>
        <v>1106.6780000000001</v>
      </c>
      <c r="F156">
        <f t="shared" si="26"/>
        <v>215.18880000000001</v>
      </c>
      <c r="G156">
        <f t="shared" si="27"/>
        <v>4.9999999999999822E-2</v>
      </c>
      <c r="H156">
        <f t="shared" si="38"/>
        <v>1105.6424015178209</v>
      </c>
      <c r="I156">
        <f t="shared" si="39"/>
        <v>214.62686868732001</v>
      </c>
      <c r="J156">
        <f t="shared" si="40"/>
        <v>214.01677463519999</v>
      </c>
      <c r="K156">
        <f t="shared" si="41"/>
        <v>214.0188463594578</v>
      </c>
      <c r="L156">
        <f t="shared" si="42"/>
        <v>213.41080998145623</v>
      </c>
      <c r="M156">
        <f t="shared" si="43"/>
        <v>213.41081272819207</v>
      </c>
      <c r="N156">
        <f t="shared" si="28"/>
        <v>-24.403762084800679</v>
      </c>
      <c r="O156">
        <f t="shared" si="29"/>
        <v>-24.320893114488932</v>
      </c>
      <c r="P156">
        <f t="shared" si="30"/>
        <v>-24.321174117276065</v>
      </c>
      <c r="Q156">
        <f t="shared" si="31"/>
        <v>-24.238818547022063</v>
      </c>
      <c r="R156">
        <f t="shared" si="25"/>
        <v>0</v>
      </c>
      <c r="S156">
        <f t="shared" si="32"/>
        <v>0</v>
      </c>
      <c r="T156">
        <f t="shared" si="33"/>
        <v>0</v>
      </c>
      <c r="U156">
        <f t="shared" si="34"/>
        <v>0</v>
      </c>
      <c r="V156">
        <f t="shared" si="35"/>
        <v>0</v>
      </c>
      <c r="W156">
        <f t="shared" si="36"/>
        <v>1.0724642162919436</v>
      </c>
      <c r="X156">
        <f t="shared" si="37"/>
        <v>3.1612387387110576</v>
      </c>
    </row>
    <row r="157" spans="1:24">
      <c r="A157">
        <v>6.05</v>
      </c>
      <c r="B157">
        <v>3667</v>
      </c>
      <c r="C157">
        <v>704</v>
      </c>
      <c r="D157">
        <f t="shared" si="23"/>
        <v>5.4460120456504759</v>
      </c>
      <c r="E157">
        <f t="shared" si="24"/>
        <v>1117.6508000000001</v>
      </c>
      <c r="F157">
        <f t="shared" si="26"/>
        <v>214.57920000000001</v>
      </c>
      <c r="G157">
        <f t="shared" si="27"/>
        <v>4.9999999999999822E-2</v>
      </c>
      <c r="H157">
        <f t="shared" si="38"/>
        <v>1116.2827117178017</v>
      </c>
      <c r="I157">
        <f t="shared" si="39"/>
        <v>213.41081272819207</v>
      </c>
      <c r="J157">
        <f t="shared" si="40"/>
        <v>212.80484225522895</v>
      </c>
      <c r="K157">
        <f t="shared" si="41"/>
        <v>212.80688832120157</v>
      </c>
      <c r="L157">
        <f t="shared" si="42"/>
        <v>212.20295011666062</v>
      </c>
      <c r="M157">
        <f t="shared" si="43"/>
        <v>212.20295280505724</v>
      </c>
      <c r="N157">
        <f t="shared" si="28"/>
        <v>-24.238818918524846</v>
      </c>
      <c r="O157">
        <f t="shared" si="29"/>
        <v>-24.156976279620558</v>
      </c>
      <c r="P157">
        <f t="shared" si="30"/>
        <v>-24.157252230629364</v>
      </c>
      <c r="Q157">
        <f t="shared" si="31"/>
        <v>-24.075914837156432</v>
      </c>
      <c r="R157">
        <f t="shared" si="25"/>
        <v>0</v>
      </c>
      <c r="S157">
        <f t="shared" si="32"/>
        <v>0</v>
      </c>
      <c r="T157">
        <f t="shared" si="33"/>
        <v>0</v>
      </c>
      <c r="U157">
        <f t="shared" si="34"/>
        <v>0</v>
      </c>
      <c r="V157">
        <f t="shared" si="35"/>
        <v>0</v>
      </c>
      <c r="W157">
        <f t="shared" si="36"/>
        <v>1.8716655478886077</v>
      </c>
      <c r="X157">
        <f t="shared" si="37"/>
        <v>5.6465507314734191</v>
      </c>
    </row>
    <row r="158" spans="1:24">
      <c r="A158">
        <v>6.1</v>
      </c>
      <c r="B158">
        <v>3702</v>
      </c>
      <c r="C158">
        <v>701</v>
      </c>
      <c r="D158">
        <f t="shared" si="23"/>
        <v>5.4960120456504757</v>
      </c>
      <c r="E158">
        <f t="shared" si="24"/>
        <v>1128.3188</v>
      </c>
      <c r="F158">
        <f t="shared" si="26"/>
        <v>213.66480000000001</v>
      </c>
      <c r="G158">
        <f t="shared" si="27"/>
        <v>5.0000000000000711E-2</v>
      </c>
      <c r="H158">
        <f t="shared" si="38"/>
        <v>1126.8628317116516</v>
      </c>
      <c r="I158">
        <f t="shared" si="39"/>
        <v>212.20295280505724</v>
      </c>
      <c r="J158">
        <f t="shared" si="40"/>
        <v>211.60105492508947</v>
      </c>
      <c r="K158">
        <f t="shared" si="41"/>
        <v>211.60307574050196</v>
      </c>
      <c r="L158">
        <f t="shared" si="42"/>
        <v>211.00318512575899</v>
      </c>
      <c r="M158">
        <f t="shared" si="43"/>
        <v>211.00318775707021</v>
      </c>
      <c r="N158">
        <f t="shared" si="28"/>
        <v>-24.075915198710724</v>
      </c>
      <c r="O158">
        <f t="shared" si="29"/>
        <v>-23.995082582210934</v>
      </c>
      <c r="P158">
        <f t="shared" si="30"/>
        <v>-23.995353585965269</v>
      </c>
      <c r="Q158">
        <f t="shared" si="31"/>
        <v>-23.915018223381175</v>
      </c>
      <c r="R158">
        <f t="shared" si="25"/>
        <v>0</v>
      </c>
      <c r="S158">
        <f t="shared" si="32"/>
        <v>0</v>
      </c>
      <c r="T158">
        <f t="shared" si="33"/>
        <v>0</v>
      </c>
      <c r="U158">
        <f t="shared" si="34"/>
        <v>0</v>
      </c>
      <c r="V158">
        <f t="shared" si="35"/>
        <v>0</v>
      </c>
      <c r="W158">
        <f t="shared" si="36"/>
        <v>2.1198436566763394</v>
      </c>
      <c r="X158">
        <f t="shared" si="37"/>
        <v>7.0841797317138324</v>
      </c>
    </row>
    <row r="159" spans="1:24">
      <c r="A159">
        <v>6.15</v>
      </c>
      <c r="B159">
        <v>3736</v>
      </c>
      <c r="C159">
        <v>698</v>
      </c>
      <c r="D159">
        <f t="shared" si="23"/>
        <v>5.5460120456504765</v>
      </c>
      <c r="E159">
        <f t="shared" si="24"/>
        <v>1138.682</v>
      </c>
      <c r="F159">
        <f t="shared" si="26"/>
        <v>212.75040000000001</v>
      </c>
      <c r="G159">
        <f t="shared" si="27"/>
        <v>4.9999999999999822E-2</v>
      </c>
      <c r="H159">
        <f t="shared" si="38"/>
        <v>1137.3831637475341</v>
      </c>
      <c r="I159">
        <f t="shared" si="39"/>
        <v>211.00318775707021</v>
      </c>
      <c r="J159">
        <f t="shared" si="40"/>
        <v>210.40531229268876</v>
      </c>
      <c r="K159">
        <f t="shared" si="41"/>
        <v>210.40730825710784</v>
      </c>
      <c r="L159">
        <f t="shared" si="42"/>
        <v>209.81141544922124</v>
      </c>
      <c r="M159">
        <f t="shared" si="43"/>
        <v>209.81141802466985</v>
      </c>
      <c r="N159">
        <f t="shared" si="28"/>
        <v>-23.915018575257456</v>
      </c>
      <c r="O159">
        <f t="shared" si="29"/>
        <v>-23.835179998494258</v>
      </c>
      <c r="P159">
        <f t="shared" si="30"/>
        <v>-23.83544615697889</v>
      </c>
      <c r="Q159">
        <f t="shared" si="31"/>
        <v>-23.756097001837709</v>
      </c>
      <c r="R159">
        <f t="shared" si="25"/>
        <v>0</v>
      </c>
      <c r="S159">
        <f t="shared" si="32"/>
        <v>0</v>
      </c>
      <c r="T159">
        <f t="shared" si="33"/>
        <v>0</v>
      </c>
      <c r="U159">
        <f t="shared" si="34"/>
        <v>0</v>
      </c>
      <c r="V159">
        <f t="shared" si="35"/>
        <v>0</v>
      </c>
      <c r="W159">
        <f t="shared" si="36"/>
        <v>1.6869756107196361</v>
      </c>
      <c r="X159">
        <f t="shared" si="37"/>
        <v>8.6376150513155991</v>
      </c>
    </row>
    <row r="160" spans="1:24">
      <c r="A160">
        <v>6.2</v>
      </c>
      <c r="B160">
        <v>3770</v>
      </c>
      <c r="C160">
        <v>694</v>
      </c>
      <c r="D160">
        <f t="shared" si="23"/>
        <v>5.5960120456504763</v>
      </c>
      <c r="E160">
        <f t="shared" si="24"/>
        <v>1149.0452</v>
      </c>
      <c r="F160">
        <f t="shared" si="26"/>
        <v>211.53120000000001</v>
      </c>
      <c r="G160">
        <f t="shared" si="27"/>
        <v>4.9999999999999822E-2</v>
      </c>
      <c r="H160">
        <f t="shared" si="38"/>
        <v>1147.8441051349996</v>
      </c>
      <c r="I160">
        <f t="shared" si="39"/>
        <v>209.81141802466985</v>
      </c>
      <c r="J160">
        <f t="shared" si="40"/>
        <v>209.21751559106238</v>
      </c>
      <c r="K160">
        <f t="shared" si="41"/>
        <v>209.21948709609094</v>
      </c>
      <c r="L160">
        <f t="shared" si="42"/>
        <v>208.62754309687543</v>
      </c>
      <c r="M160">
        <f t="shared" si="43"/>
        <v>208.62754561765399</v>
      </c>
      <c r="N160">
        <f t="shared" si="28"/>
        <v>-23.756097344298432</v>
      </c>
      <c r="O160">
        <f t="shared" si="29"/>
        <v>-23.677237143156457</v>
      </c>
      <c r="P160">
        <f t="shared" si="30"/>
        <v>-23.677498555888256</v>
      </c>
      <c r="Q160">
        <f t="shared" si="31"/>
        <v>-23.599120099515687</v>
      </c>
      <c r="R160">
        <f t="shared" si="25"/>
        <v>0</v>
      </c>
      <c r="S160">
        <f t="shared" si="32"/>
        <v>0</v>
      </c>
      <c r="T160">
        <f t="shared" si="33"/>
        <v>0</v>
      </c>
      <c r="U160">
        <f t="shared" si="34"/>
        <v>0</v>
      </c>
      <c r="V160">
        <f t="shared" si="35"/>
        <v>0</v>
      </c>
      <c r="W160">
        <f t="shared" si="36"/>
        <v>1.4426288747303624</v>
      </c>
      <c r="X160">
        <f t="shared" si="37"/>
        <v>8.4312087721172428</v>
      </c>
    </row>
    <row r="161" spans="1:24">
      <c r="A161">
        <v>6.25</v>
      </c>
      <c r="B161">
        <v>3805</v>
      </c>
      <c r="C161">
        <v>691</v>
      </c>
      <c r="D161">
        <f t="shared" si="23"/>
        <v>5.6460120456504761</v>
      </c>
      <c r="E161">
        <f t="shared" si="24"/>
        <v>1159.7132000000001</v>
      </c>
      <c r="F161">
        <f t="shared" si="26"/>
        <v>210.61680000000001</v>
      </c>
      <c r="G161">
        <f t="shared" si="27"/>
        <v>4.9999999999999822E-2</v>
      </c>
      <c r="H161">
        <f t="shared" si="38"/>
        <v>1158.2460483226719</v>
      </c>
      <c r="I161">
        <f t="shared" si="39"/>
        <v>208.62754561765399</v>
      </c>
      <c r="J161">
        <f t="shared" si="40"/>
        <v>208.03756760683362</v>
      </c>
      <c r="K161">
        <f t="shared" si="41"/>
        <v>208.03951503629986</v>
      </c>
      <c r="L161">
        <f t="shared" si="42"/>
        <v>207.45147161674089</v>
      </c>
      <c r="M161">
        <f t="shared" si="43"/>
        <v>207.45147408401263</v>
      </c>
      <c r="N161">
        <f t="shared" si="28"/>
        <v>-23.599120432815525</v>
      </c>
      <c r="O161">
        <f t="shared" si="29"/>
        <v>-23.521223254165271</v>
      </c>
      <c r="P161">
        <f t="shared" si="30"/>
        <v>-23.521480018262121</v>
      </c>
      <c r="Q161">
        <f t="shared" si="31"/>
        <v>-23.444057059293218</v>
      </c>
      <c r="R161">
        <f t="shared" si="25"/>
        <v>0</v>
      </c>
      <c r="S161">
        <f t="shared" si="32"/>
        <v>0</v>
      </c>
      <c r="T161">
        <f t="shared" si="33"/>
        <v>0</v>
      </c>
      <c r="U161">
        <f t="shared" si="34"/>
        <v>0</v>
      </c>
      <c r="V161">
        <f t="shared" si="35"/>
        <v>0</v>
      </c>
      <c r="W161">
        <f t="shared" si="36"/>
        <v>2.1525340442871697</v>
      </c>
      <c r="X161">
        <f t="shared" si="37"/>
        <v>10.019288154421353</v>
      </c>
    </row>
    <row r="162" spans="1:24">
      <c r="A162">
        <v>6.3</v>
      </c>
      <c r="B162">
        <v>3840</v>
      </c>
      <c r="C162">
        <v>686</v>
      </c>
      <c r="D162">
        <f t="shared" si="23"/>
        <v>5.6960120456504759</v>
      </c>
      <c r="E162">
        <f t="shared" si="24"/>
        <v>1170.3812</v>
      </c>
      <c r="F162">
        <f t="shared" si="26"/>
        <v>209.09280000000001</v>
      </c>
      <c r="G162">
        <f t="shared" si="27"/>
        <v>4.9999999999999822E-2</v>
      </c>
      <c r="H162">
        <f t="shared" si="38"/>
        <v>1168.5893809743934</v>
      </c>
      <c r="I162">
        <f t="shared" si="39"/>
        <v>207.45147408401263</v>
      </c>
      <c r="J162">
        <f t="shared" si="40"/>
        <v>206.86537264942064</v>
      </c>
      <c r="K162">
        <f t="shared" si="41"/>
        <v>206.86729637956213</v>
      </c>
      <c r="L162">
        <f t="shared" si="42"/>
        <v>206.28310606459928</v>
      </c>
      <c r="M162">
        <f t="shared" si="43"/>
        <v>206.28310847949896</v>
      </c>
      <c r="N162">
        <f t="shared" si="28"/>
        <v>-23.44405738367934</v>
      </c>
      <c r="O162">
        <f t="shared" si="29"/>
        <v>-23.3671081780195</v>
      </c>
      <c r="P162">
        <f t="shared" si="30"/>
        <v>-23.367360388267073</v>
      </c>
      <c r="Q162">
        <f t="shared" si="31"/>
        <v>-23.290878025389766</v>
      </c>
      <c r="R162">
        <f t="shared" si="25"/>
        <v>0</v>
      </c>
      <c r="S162">
        <f t="shared" si="32"/>
        <v>0</v>
      </c>
      <c r="T162">
        <f t="shared" si="33"/>
        <v>0</v>
      </c>
      <c r="U162">
        <f t="shared" si="34"/>
        <v>0</v>
      </c>
      <c r="V162">
        <f t="shared" si="35"/>
        <v>0</v>
      </c>
      <c r="W162">
        <f t="shared" si="36"/>
        <v>3.2106154205258863</v>
      </c>
      <c r="X162">
        <f t="shared" si="37"/>
        <v>7.8943664403754887</v>
      </c>
    </row>
    <row r="163" spans="1:24">
      <c r="A163">
        <v>6.35</v>
      </c>
      <c r="B163">
        <v>3875</v>
      </c>
      <c r="C163">
        <v>682</v>
      </c>
      <c r="D163">
        <f t="shared" si="23"/>
        <v>5.7460120456504757</v>
      </c>
      <c r="E163">
        <f t="shared" si="24"/>
        <v>1181.0492000000002</v>
      </c>
      <c r="F163">
        <f t="shared" si="26"/>
        <v>207.87360000000001</v>
      </c>
      <c r="G163">
        <f t="shared" si="27"/>
        <v>5.0000000000000711E-2</v>
      </c>
      <c r="H163">
        <f t="shared" si="38"/>
        <v>1178.874486043868</v>
      </c>
      <c r="I163">
        <f t="shared" si="39"/>
        <v>206.28310847949896</v>
      </c>
      <c r="J163">
        <f t="shared" si="40"/>
        <v>205.70083652097142</v>
      </c>
      <c r="K163">
        <f t="shared" si="41"/>
        <v>205.70273692061386</v>
      </c>
      <c r="L163">
        <f t="shared" si="42"/>
        <v>205.12235297428293</v>
      </c>
      <c r="M163">
        <f t="shared" si="43"/>
        <v>205.12235533791755</v>
      </c>
      <c r="N163">
        <f t="shared" si="28"/>
        <v>-23.290878341102079</v>
      </c>
      <c r="O163">
        <f t="shared" si="29"/>
        <v>-23.214862355404442</v>
      </c>
      <c r="P163">
        <f t="shared" si="30"/>
        <v>-23.2151101043208</v>
      </c>
      <c r="Q163">
        <f t="shared" si="31"/>
        <v>-23.139553729218719</v>
      </c>
      <c r="R163">
        <f t="shared" si="25"/>
        <v>0</v>
      </c>
      <c r="S163">
        <f t="shared" si="32"/>
        <v>0</v>
      </c>
      <c r="T163">
        <f t="shared" si="33"/>
        <v>0</v>
      </c>
      <c r="U163">
        <f t="shared" si="34"/>
        <v>0</v>
      </c>
      <c r="V163">
        <f t="shared" si="35"/>
        <v>0</v>
      </c>
      <c r="W163">
        <f t="shared" si="36"/>
        <v>4.7293807909957692</v>
      </c>
      <c r="X163">
        <f t="shared" si="37"/>
        <v>7.5693471906372087</v>
      </c>
    </row>
    <row r="164" spans="1:24">
      <c r="A164">
        <v>6.4</v>
      </c>
      <c r="B164">
        <v>3907</v>
      </c>
      <c r="C164">
        <v>676</v>
      </c>
      <c r="D164">
        <f t="shared" ref="D164:D227" si="44">A164-$B$10</f>
        <v>5.7960120456504765</v>
      </c>
      <c r="E164">
        <f t="shared" ref="E164:E227" si="45">(B164-$B$12)*0.3048</f>
        <v>1190.8028000000002</v>
      </c>
      <c r="F164">
        <f t="shared" si="26"/>
        <v>206.04480000000001</v>
      </c>
      <c r="G164">
        <f t="shared" si="27"/>
        <v>4.9999999999999822E-2</v>
      </c>
      <c r="H164">
        <f t="shared" si="38"/>
        <v>1189.1017418478355</v>
      </c>
      <c r="I164">
        <f t="shared" si="39"/>
        <v>205.12235533791755</v>
      </c>
      <c r="J164">
        <f t="shared" si="40"/>
        <v>204.54386648700529</v>
      </c>
      <c r="K164">
        <f t="shared" si="41"/>
        <v>204.54574391773653</v>
      </c>
      <c r="L164">
        <f t="shared" si="42"/>
        <v>203.96912032866061</v>
      </c>
      <c r="M164">
        <f t="shared" si="43"/>
        <v>203.96912264211025</v>
      </c>
      <c r="N164">
        <f t="shared" si="28"/>
        <v>-23.13955403649009</v>
      </c>
      <c r="O164">
        <f t="shared" si="29"/>
        <v>-23.064456807240461</v>
      </c>
      <c r="P164">
        <f t="shared" si="30"/>
        <v>-23.06470018513868</v>
      </c>
      <c r="Q164">
        <f t="shared" si="31"/>
        <v>-22.990055475627059</v>
      </c>
      <c r="R164">
        <f t="shared" ref="R164:R227" si="46">VLOOKUP(MAX(0,D164),$H$3:$K$29,4)*(MAX(0,D164)-VLOOKUP(MAX(0,D164),$H$3:$K$29,1))+VLOOKUP(MAX(0,D164),$H$3:$K$29,3)</f>
        <v>0</v>
      </c>
      <c r="S164">
        <f t="shared" si="32"/>
        <v>0</v>
      </c>
      <c r="T164">
        <f t="shared" si="33"/>
        <v>0</v>
      </c>
      <c r="U164">
        <f t="shared" si="34"/>
        <v>0</v>
      </c>
      <c r="V164">
        <f t="shared" si="35"/>
        <v>0</v>
      </c>
      <c r="W164">
        <f t="shared" si="36"/>
        <v>2.8935988370460022</v>
      </c>
      <c r="X164">
        <f t="shared" si="37"/>
        <v>4.3084364940562123</v>
      </c>
    </row>
    <row r="165" spans="1:24">
      <c r="A165">
        <v>6.45</v>
      </c>
      <c r="B165">
        <v>3942</v>
      </c>
      <c r="C165">
        <v>669</v>
      </c>
      <c r="D165">
        <f t="shared" si="44"/>
        <v>5.8460120456504763</v>
      </c>
      <c r="E165">
        <f t="shared" si="45"/>
        <v>1201.4708000000001</v>
      </c>
      <c r="F165">
        <f t="shared" ref="F165:F228" si="47">C165*0.3048</f>
        <v>203.91120000000001</v>
      </c>
      <c r="G165">
        <f t="shared" ref="G165:G228" si="48">A166-A165</f>
        <v>4.9999999999999822E-2</v>
      </c>
      <c r="H165">
        <f t="shared" si="38"/>
        <v>1199.271522137811</v>
      </c>
      <c r="I165">
        <f t="shared" si="39"/>
        <v>203.96912264211025</v>
      </c>
      <c r="J165">
        <f t="shared" si="40"/>
        <v>203.39437124774315</v>
      </c>
      <c r="K165">
        <f t="shared" si="41"/>
        <v>203.39622606408244</v>
      </c>
      <c r="L165">
        <f t="shared" si="42"/>
        <v>202.82331753130217</v>
      </c>
      <c r="M165">
        <f t="shared" si="43"/>
        <v>202.82331979562073</v>
      </c>
      <c r="N165">
        <f t="shared" ref="N165:N228" si="49">IF(D164&lt;=0,0,(R164/$B$1-$B$14)-$B$13*M164*ABS(M164))</f>
        <v>-22.990055774683555</v>
      </c>
      <c r="O165">
        <f t="shared" ref="O165:O228" si="50">IF(D164+G164/2&lt;=0,0,(R164/$B$1-$B$14)-$B$13*(M164+G164/2*N165)*ABS(M164+G164/2*N165))</f>
        <v>-22.915863121112793</v>
      </c>
      <c r="P165">
        <f t="shared" ref="P165:P228" si="51">IF(D164+G164/2&lt;=0,0,(R164/$B$1-$B$14)-$B$13*(M164+G164/2*O165)*ABS(M164+G164/2*O165))</f>
        <v>-22.916102216161608</v>
      </c>
      <c r="Q165">
        <f t="shared" ref="Q165:Q228" si="52">IF(D164+G164&lt;=0,0,(R164/$B$1-$B$14)-$B$13*(M164+G164*P165)*ABS(M164+G164*P165))</f>
        <v>-22.842355129510238</v>
      </c>
      <c r="R165">
        <f t="shared" si="46"/>
        <v>0</v>
      </c>
      <c r="S165">
        <f t="shared" ref="S165:S228" si="53">VLOOKUP(MAX(0,D165),$H$3:$K$29,4)*(MAX(0,D165)-VLOOKUP(MAX(0,D165),$H$3:$K$29,1))+VLOOKUP(MAX(0,D165),$H$3:$K$29,3)</f>
        <v>0</v>
      </c>
      <c r="T165">
        <f t="shared" ref="T165:T228" si="54">VLOOKUP(MAX(0,D165+G164/2),$H$3:$K$29,4)*(MAX(0,D165+G164/2)-VLOOKUP(MAX(0,D165+G164/2),$H$3:$K$29,1))+VLOOKUP(MAX(0,D165+G164/2),$H$2:$J$3,2)</f>
        <v>0</v>
      </c>
      <c r="U165">
        <f t="shared" ref="U165:U228" si="55">VLOOKUP(MAX(0,D165+G164/2),$H$3:$K$29,4)*(MAX(0,D165+G164/2)-VLOOKUP(MAX(0,D165+G164/2),$H$3:$K$29,1))+VLOOKUP(MAX(0,D165+G164/2),$H$3:$K$29,3)</f>
        <v>0</v>
      </c>
      <c r="V165">
        <f t="shared" ref="V165:V228" si="56">VLOOKUP(MAX(0,D165+G164),$H$3:$K$29,4)*(MAX(0,D165+G164)-VLOOKUP(MAX(0,D165+G164),$H$3:$K$29,1))+VLOOKUP(MAX(0,D165+G164),$H$3:$K$29,3)</f>
        <v>0</v>
      </c>
      <c r="W165">
        <f t="shared" ref="W165:W228" si="57">(E165-H165)^2</f>
        <v>4.8368231151150232</v>
      </c>
      <c r="X165">
        <f t="shared" ref="X165:X228" si="58">(F165-M165)^2</f>
        <v>1.1834833390802921</v>
      </c>
    </row>
    <row r="166" spans="1:24">
      <c r="A166">
        <v>6.5</v>
      </c>
      <c r="B166">
        <v>3975</v>
      </c>
      <c r="C166">
        <v>661</v>
      </c>
      <c r="D166">
        <f t="shared" si="44"/>
        <v>5.8960120456504761</v>
      </c>
      <c r="E166">
        <f t="shared" si="45"/>
        <v>1211.5292000000002</v>
      </c>
      <c r="F166">
        <f t="shared" si="47"/>
        <v>201.47280000000001</v>
      </c>
      <c r="G166">
        <f t="shared" si="48"/>
        <v>4.9999999999999822E-2</v>
      </c>
      <c r="H166">
        <f t="shared" ref="H166:H229" si="59">H165+G165/6*(I166+2*J166+2*K166+L166)</f>
        <v>1209.3841961704275</v>
      </c>
      <c r="I166">
        <f t="shared" ref="I166:I229" si="60">M165</f>
        <v>202.82331979562073</v>
      </c>
      <c r="J166">
        <f t="shared" ref="J166:J229" si="61">M165+G165/2*N166</f>
        <v>202.25226091010646</v>
      </c>
      <c r="K166">
        <f t="shared" ref="K166:K229" si="62">M165+G165/2*O166</f>
        <v>202.25409345966898</v>
      </c>
      <c r="L166">
        <f t="shared" ref="L166:L229" si="63">M165+G165*P166</f>
        <v>201.68485537880309</v>
      </c>
      <c r="M166">
        <f t="shared" ref="M166:M229" si="64">M165+G165/6*(N166+2*O166+2*P166+Q166)</f>
        <v>201.684857595019</v>
      </c>
      <c r="N166">
        <f t="shared" si="49"/>
        <v>-22.842355420571341</v>
      </c>
      <c r="O166">
        <f t="shared" si="50"/>
        <v>-22.769053438070429</v>
      </c>
      <c r="P166">
        <f t="shared" si="51"/>
        <v>-22.769288336352979</v>
      </c>
      <c r="Q166">
        <f t="shared" si="52"/>
        <v>-22.696425102790435</v>
      </c>
      <c r="R166">
        <f t="shared" si="46"/>
        <v>0</v>
      </c>
      <c r="S166">
        <f t="shared" si="53"/>
        <v>0</v>
      </c>
      <c r="T166">
        <f t="shared" si="54"/>
        <v>0</v>
      </c>
      <c r="U166">
        <f t="shared" si="55"/>
        <v>0</v>
      </c>
      <c r="V166">
        <f t="shared" si="56"/>
        <v>0</v>
      </c>
      <c r="W166">
        <f t="shared" si="57"/>
        <v>4.601041428881615</v>
      </c>
      <c r="X166">
        <f t="shared" si="58"/>
        <v>4.4968423605238075E-2</v>
      </c>
    </row>
    <row r="167" spans="1:24">
      <c r="A167">
        <v>6.55</v>
      </c>
      <c r="B167">
        <v>4007</v>
      </c>
      <c r="C167">
        <v>655</v>
      </c>
      <c r="D167">
        <f t="shared" si="44"/>
        <v>5.9460120456504759</v>
      </c>
      <c r="E167">
        <f t="shared" si="45"/>
        <v>1221.2828000000002</v>
      </c>
      <c r="F167">
        <f t="shared" si="47"/>
        <v>199.64400000000001</v>
      </c>
      <c r="G167">
        <f t="shared" si="48"/>
        <v>4.9999999999999822E-2</v>
      </c>
      <c r="H167">
        <f t="shared" si="59"/>
        <v>1219.4401287764069</v>
      </c>
      <c r="I167">
        <f t="shared" si="60"/>
        <v>201.684857595019</v>
      </c>
      <c r="J167">
        <f t="shared" si="61"/>
        <v>201.11744696036726</v>
      </c>
      <c r="K167">
        <f t="shared" si="62"/>
        <v>201.11925758402444</v>
      </c>
      <c r="L167">
        <f t="shared" si="63"/>
        <v>200.55364603375133</v>
      </c>
      <c r="M167">
        <f t="shared" si="64"/>
        <v>200.55364820286826</v>
      </c>
      <c r="N167">
        <f t="shared" si="49"/>
        <v>-22.696425386069265</v>
      </c>
      <c r="O167">
        <f t="shared" si="50"/>
        <v>-22.624000439782805</v>
      </c>
      <c r="P167">
        <f t="shared" si="51"/>
        <v>-22.624231225353576</v>
      </c>
      <c r="Q167">
        <f t="shared" si="52"/>
        <v>-22.552238341747106</v>
      </c>
      <c r="R167">
        <f t="shared" si="46"/>
        <v>0</v>
      </c>
      <c r="S167">
        <f t="shared" si="53"/>
        <v>0</v>
      </c>
      <c r="T167">
        <f t="shared" si="54"/>
        <v>0</v>
      </c>
      <c r="U167">
        <f t="shared" si="55"/>
        <v>0</v>
      </c>
      <c r="V167">
        <f t="shared" si="56"/>
        <v>0</v>
      </c>
      <c r="W167">
        <f t="shared" si="57"/>
        <v>3.3954372382586184</v>
      </c>
      <c r="X167">
        <f t="shared" si="58"/>
        <v>0.82745985298144498</v>
      </c>
    </row>
    <row r="168" spans="1:24">
      <c r="A168">
        <v>6.6</v>
      </c>
      <c r="B168">
        <v>4039</v>
      </c>
      <c r="C168">
        <v>648</v>
      </c>
      <c r="D168">
        <f t="shared" si="44"/>
        <v>5.9960120456504757</v>
      </c>
      <c r="E168">
        <f t="shared" si="45"/>
        <v>1231.0364000000002</v>
      </c>
      <c r="F168">
        <f t="shared" si="47"/>
        <v>197.5104</v>
      </c>
      <c r="G168">
        <f t="shared" si="48"/>
        <v>5.0000000000000711E-2</v>
      </c>
      <c r="H168">
        <f t="shared" si="59"/>
        <v>1229.4396804281985</v>
      </c>
      <c r="I168">
        <f t="shared" si="60"/>
        <v>200.55364820286826</v>
      </c>
      <c r="J168">
        <f t="shared" si="61"/>
        <v>199.98984223743199</v>
      </c>
      <c r="K168">
        <f t="shared" si="62"/>
        <v>199.99163126946718</v>
      </c>
      <c r="L168">
        <f t="shared" si="63"/>
        <v>199.4296029983191</v>
      </c>
      <c r="M168">
        <f t="shared" si="64"/>
        <v>199.42960512131665</v>
      </c>
      <c r="N168">
        <f t="shared" si="49"/>
        <v>-22.552238617450609</v>
      </c>
      <c r="O168">
        <f t="shared" si="50"/>
        <v>-22.480677336043264</v>
      </c>
      <c r="P168">
        <f t="shared" si="51"/>
        <v>-22.480904090983245</v>
      </c>
      <c r="Q168">
        <f t="shared" si="52"/>
        <v>-22.409768314688904</v>
      </c>
      <c r="R168">
        <f t="shared" si="46"/>
        <v>0</v>
      </c>
      <c r="S168">
        <f t="shared" si="53"/>
        <v>0</v>
      </c>
      <c r="T168">
        <f t="shared" si="54"/>
        <v>0</v>
      </c>
      <c r="U168">
        <f t="shared" si="55"/>
        <v>0</v>
      </c>
      <c r="V168">
        <f t="shared" si="56"/>
        <v>0</v>
      </c>
      <c r="W168">
        <f t="shared" si="57"/>
        <v>2.5495133909746479</v>
      </c>
      <c r="X168">
        <f t="shared" si="58"/>
        <v>3.68334829768806</v>
      </c>
    </row>
    <row r="169" spans="1:24">
      <c r="A169">
        <v>6.65</v>
      </c>
      <c r="B169">
        <v>4071</v>
      </c>
      <c r="C169">
        <v>643</v>
      </c>
      <c r="D169">
        <f t="shared" si="44"/>
        <v>6.0460120456504765</v>
      </c>
      <c r="E169">
        <f t="shared" si="45"/>
        <v>1240.7900000000002</v>
      </c>
      <c r="F169">
        <f t="shared" si="47"/>
        <v>195.9864</v>
      </c>
      <c r="G169">
        <f t="shared" si="48"/>
        <v>4.9999999999999822E-2</v>
      </c>
      <c r="H169">
        <f t="shared" si="59"/>
        <v>1239.3832073063093</v>
      </c>
      <c r="I169">
        <f t="shared" si="60"/>
        <v>199.42960512131665</v>
      </c>
      <c r="J169">
        <f t="shared" si="61"/>
        <v>198.86936090674121</v>
      </c>
      <c r="K169">
        <f t="shared" si="62"/>
        <v>198.87112867500144</v>
      </c>
      <c r="L169">
        <f t="shared" si="63"/>
        <v>198.3126410884627</v>
      </c>
      <c r="M169">
        <f t="shared" si="64"/>
        <v>198.31264316629705</v>
      </c>
      <c r="N169">
        <f t="shared" si="49"/>
        <v>-22.409768583018071</v>
      </c>
      <c r="O169">
        <f t="shared" si="50"/>
        <v>-22.339057852608562</v>
      </c>
      <c r="P169">
        <f t="shared" si="51"/>
        <v>-22.339280657078703</v>
      </c>
      <c r="Q169">
        <f t="shared" si="52"/>
        <v>-22.268988999956544</v>
      </c>
      <c r="R169">
        <f t="shared" si="46"/>
        <v>0</v>
      </c>
      <c r="S169">
        <f t="shared" si="53"/>
        <v>0</v>
      </c>
      <c r="T169">
        <f t="shared" si="54"/>
        <v>0</v>
      </c>
      <c r="U169">
        <f t="shared" si="55"/>
        <v>0</v>
      </c>
      <c r="V169">
        <f t="shared" si="56"/>
        <v>0</v>
      </c>
      <c r="W169">
        <f t="shared" si="57"/>
        <v>1.9790656830221873</v>
      </c>
      <c r="X169">
        <f t="shared" si="58"/>
        <v>5.4114072687437114</v>
      </c>
    </row>
    <row r="170" spans="1:24">
      <c r="A170">
        <v>6.7</v>
      </c>
      <c r="B170">
        <v>4105</v>
      </c>
      <c r="C170">
        <v>639</v>
      </c>
      <c r="D170">
        <f t="shared" si="44"/>
        <v>6.0960120456504763</v>
      </c>
      <c r="E170">
        <f t="shared" si="45"/>
        <v>1251.1532</v>
      </c>
      <c r="F170">
        <f t="shared" si="47"/>
        <v>194.7672</v>
      </c>
      <c r="G170">
        <f t="shared" si="48"/>
        <v>4.9999999999999822E-2</v>
      </c>
      <c r="H170">
        <f t="shared" si="59"/>
        <v>1249.2710613643608</v>
      </c>
      <c r="I170">
        <f t="shared" si="60"/>
        <v>198.31264316629705</v>
      </c>
      <c r="J170">
        <f t="shared" si="61"/>
        <v>197.7559184347694</v>
      </c>
      <c r="K170">
        <f t="shared" si="62"/>
        <v>197.75766526081296</v>
      </c>
      <c r="L170">
        <f t="shared" si="63"/>
        <v>197.20267640871418</v>
      </c>
      <c r="M170">
        <f t="shared" si="64"/>
        <v>197.20267844231876</v>
      </c>
      <c r="N170">
        <f t="shared" si="49"/>
        <v>-22.268989261106576</v>
      </c>
      <c r="O170">
        <f t="shared" si="50"/>
        <v>-22.199116219364171</v>
      </c>
      <c r="P170">
        <f t="shared" si="51"/>
        <v>-22.19933515165723</v>
      </c>
      <c r="Q170">
        <f t="shared" si="52"/>
        <v>-22.129874874246468</v>
      </c>
      <c r="R170">
        <f t="shared" si="46"/>
        <v>0</v>
      </c>
      <c r="S170">
        <f t="shared" si="53"/>
        <v>0</v>
      </c>
      <c r="T170">
        <f t="shared" si="54"/>
        <v>0</v>
      </c>
      <c r="U170">
        <f t="shared" si="55"/>
        <v>0</v>
      </c>
      <c r="V170">
        <f t="shared" si="56"/>
        <v>0</v>
      </c>
      <c r="W170">
        <f t="shared" si="57"/>
        <v>3.5424458437657669</v>
      </c>
      <c r="X170">
        <f t="shared" si="58"/>
        <v>5.9315552429993836</v>
      </c>
    </row>
    <row r="171" spans="1:24">
      <c r="A171">
        <v>6.75</v>
      </c>
      <c r="B171">
        <v>4134</v>
      </c>
      <c r="C171">
        <v>635</v>
      </c>
      <c r="D171">
        <f t="shared" si="44"/>
        <v>6.1460120456504761</v>
      </c>
      <c r="E171">
        <f t="shared" si="45"/>
        <v>1259.9923999999999</v>
      </c>
      <c r="F171">
        <f t="shared" si="47"/>
        <v>193.548</v>
      </c>
      <c r="G171">
        <f t="shared" si="48"/>
        <v>4.9999999999999822E-2</v>
      </c>
      <c r="H171">
        <f t="shared" si="59"/>
        <v>1259.1035903929005</v>
      </c>
      <c r="I171">
        <f t="shared" si="60"/>
        <v>197.20267844231876</v>
      </c>
      <c r="J171">
        <f t="shared" si="61"/>
        <v>196.6494315641086</v>
      </c>
      <c r="K171">
        <f t="shared" si="62"/>
        <v>196.65115776334864</v>
      </c>
      <c r="L171">
        <f t="shared" si="63"/>
        <v>196.09962632754895</v>
      </c>
      <c r="M171">
        <f t="shared" si="64"/>
        <v>196.09962831783497</v>
      </c>
      <c r="N171">
        <f t="shared" si="49"/>
        <v>-22.129875128406979</v>
      </c>
      <c r="O171">
        <f t="shared" si="50"/>
        <v>-22.060827158805473</v>
      </c>
      <c r="P171">
        <f t="shared" si="51"/>
        <v>-22.061042295396234</v>
      </c>
      <c r="Q171">
        <f t="shared" si="52"/>
        <v>-21.992400901245542</v>
      </c>
      <c r="R171">
        <f t="shared" si="46"/>
        <v>0</v>
      </c>
      <c r="S171">
        <f t="shared" si="53"/>
        <v>0</v>
      </c>
      <c r="T171">
        <f t="shared" si="54"/>
        <v>0</v>
      </c>
      <c r="U171">
        <f t="shared" si="55"/>
        <v>0</v>
      </c>
      <c r="V171">
        <f t="shared" si="56"/>
        <v>0</v>
      </c>
      <c r="W171">
        <f t="shared" si="57"/>
        <v>0.7899825176720956</v>
      </c>
      <c r="X171">
        <f t="shared" si="58"/>
        <v>6.5108070723773093</v>
      </c>
    </row>
    <row r="172" spans="1:24">
      <c r="A172">
        <v>6.8</v>
      </c>
      <c r="B172">
        <v>4167</v>
      </c>
      <c r="C172">
        <v>632</v>
      </c>
      <c r="D172">
        <f t="shared" si="44"/>
        <v>6.1960120456504759</v>
      </c>
      <c r="E172">
        <f t="shared" si="45"/>
        <v>1270.0508</v>
      </c>
      <c r="F172">
        <f t="shared" si="47"/>
        <v>192.6336</v>
      </c>
      <c r="G172">
        <f t="shared" si="48"/>
        <v>4.9999999999999822E-2</v>
      </c>
      <c r="H172">
        <f t="shared" si="59"/>
        <v>1268.8811380819948</v>
      </c>
      <c r="I172">
        <f t="shared" si="60"/>
        <v>196.09962831783497</v>
      </c>
      <c r="J172">
        <f t="shared" si="61"/>
        <v>195.54981828911994</v>
      </c>
      <c r="K172">
        <f t="shared" si="62"/>
        <v>195.55152417096434</v>
      </c>
      <c r="L172">
        <f t="shared" si="63"/>
        <v>195.00340945331402</v>
      </c>
      <c r="M172">
        <f t="shared" si="64"/>
        <v>195.00341140117118</v>
      </c>
      <c r="N172">
        <f t="shared" si="49"/>
        <v>-21.992401148600727</v>
      </c>
      <c r="O172">
        <f t="shared" si="50"/>
        <v>-21.924165874825199</v>
      </c>
      <c r="P172">
        <f t="shared" si="51"/>
        <v>-21.924377290419166</v>
      </c>
      <c r="Q172">
        <f t="shared" si="52"/>
        <v>-21.85654252056742</v>
      </c>
      <c r="R172">
        <f t="shared" si="46"/>
        <v>0</v>
      </c>
      <c r="S172">
        <f t="shared" si="53"/>
        <v>0</v>
      </c>
      <c r="T172">
        <f t="shared" si="54"/>
        <v>0</v>
      </c>
      <c r="U172">
        <f t="shared" si="55"/>
        <v>0</v>
      </c>
      <c r="V172">
        <f t="shared" si="56"/>
        <v>0</v>
      </c>
      <c r="W172">
        <f t="shared" si="57"/>
        <v>1.3681090024316123</v>
      </c>
      <c r="X172">
        <f t="shared" si="58"/>
        <v>5.6160060771208951</v>
      </c>
    </row>
    <row r="173" spans="1:24">
      <c r="A173">
        <v>6.85</v>
      </c>
      <c r="B173">
        <v>4197</v>
      </c>
      <c r="C173">
        <v>629</v>
      </c>
      <c r="D173">
        <f t="shared" si="44"/>
        <v>6.2460120456504757</v>
      </c>
      <c r="E173">
        <f t="shared" si="45"/>
        <v>1279.1948</v>
      </c>
      <c r="F173">
        <f t="shared" si="47"/>
        <v>191.7192</v>
      </c>
      <c r="G173">
        <f t="shared" si="48"/>
        <v>5.0000000000000711E-2</v>
      </c>
      <c r="H173">
        <f t="shared" si="59"/>
        <v>1278.6040440826314</v>
      </c>
      <c r="I173">
        <f t="shared" si="60"/>
        <v>195.00341140117118</v>
      </c>
      <c r="J173">
        <f t="shared" si="61"/>
        <v>194.45699783213877</v>
      </c>
      <c r="K173">
        <f t="shared" si="62"/>
        <v>194.45868370012624</v>
      </c>
      <c r="L173">
        <f t="shared" si="63"/>
        <v>193.91394561070226</v>
      </c>
      <c r="M173">
        <f t="shared" si="64"/>
        <v>193.91394751699926</v>
      </c>
      <c r="N173">
        <f t="shared" si="49"/>
        <v>-21.856542761296232</v>
      </c>
      <c r="O173">
        <f t="shared" si="50"/>
        <v>-21.789108041797853</v>
      </c>
      <c r="P173">
        <f t="shared" si="51"/>
        <v>-21.789315809378511</v>
      </c>
      <c r="Q173">
        <f t="shared" si="52"/>
        <v>-21.722275636981365</v>
      </c>
      <c r="R173">
        <f t="shared" si="46"/>
        <v>0</v>
      </c>
      <c r="S173">
        <f t="shared" si="53"/>
        <v>0</v>
      </c>
      <c r="T173">
        <f t="shared" si="54"/>
        <v>0</v>
      </c>
      <c r="U173">
        <f t="shared" si="55"/>
        <v>0</v>
      </c>
      <c r="V173">
        <f t="shared" si="56"/>
        <v>0</v>
      </c>
      <c r="W173">
        <f t="shared" si="57"/>
        <v>0.34899255390601236</v>
      </c>
      <c r="X173">
        <f t="shared" si="58"/>
        <v>4.8169166633744043</v>
      </c>
    </row>
    <row r="174" spans="1:24">
      <c r="A174">
        <v>6.9</v>
      </c>
      <c r="B174">
        <v>4230</v>
      </c>
      <c r="C174">
        <v>628</v>
      </c>
      <c r="D174">
        <f t="shared" si="44"/>
        <v>6.2960120456504765</v>
      </c>
      <c r="E174">
        <f t="shared" si="45"/>
        <v>1289.2531999999999</v>
      </c>
      <c r="F174">
        <f t="shared" si="47"/>
        <v>191.4144</v>
      </c>
      <c r="G174">
        <f t="shared" si="48"/>
        <v>4.9999999999999822E-2</v>
      </c>
      <c r="H174">
        <f t="shared" si="59"/>
        <v>1288.2726440669605</v>
      </c>
      <c r="I174">
        <f t="shared" si="60"/>
        <v>193.91394751699926</v>
      </c>
      <c r="J174">
        <f t="shared" si="61"/>
        <v>193.37089062021781</v>
      </c>
      <c r="K174">
        <f t="shared" si="62"/>
        <v>193.37255677215043</v>
      </c>
      <c r="L174">
        <f t="shared" si="63"/>
        <v>192.83115581775789</v>
      </c>
      <c r="M174">
        <f t="shared" si="64"/>
        <v>192.83115768334306</v>
      </c>
      <c r="N174">
        <f t="shared" si="49"/>
        <v>-21.722275871257672</v>
      </c>
      <c r="O174">
        <f t="shared" si="50"/>
        <v>-21.655629793952233</v>
      </c>
      <c r="P174">
        <f t="shared" si="51"/>
        <v>-21.655833984826806</v>
      </c>
      <c r="Q174">
        <f t="shared" si="52"/>
        <v>-21.589576609924823</v>
      </c>
      <c r="R174">
        <f t="shared" si="46"/>
        <v>0</v>
      </c>
      <c r="S174">
        <f t="shared" si="53"/>
        <v>0</v>
      </c>
      <c r="T174">
        <f t="shared" si="54"/>
        <v>0</v>
      </c>
      <c r="U174">
        <f t="shared" si="55"/>
        <v>0</v>
      </c>
      <c r="V174">
        <f t="shared" si="56"/>
        <v>0</v>
      </c>
      <c r="W174">
        <f t="shared" si="57"/>
        <v>0.96148993781865211</v>
      </c>
      <c r="X174">
        <f t="shared" si="58"/>
        <v>2.0072023333116067</v>
      </c>
    </row>
    <row r="175" spans="1:24">
      <c r="A175">
        <v>6.95</v>
      </c>
      <c r="B175">
        <v>4260</v>
      </c>
      <c r="C175">
        <v>626</v>
      </c>
      <c r="D175">
        <f t="shared" si="44"/>
        <v>6.3460120456504763</v>
      </c>
      <c r="E175">
        <f t="shared" si="45"/>
        <v>1298.3971999999999</v>
      </c>
      <c r="F175">
        <f t="shared" si="47"/>
        <v>190.8048</v>
      </c>
      <c r="G175">
        <f t="shared" si="48"/>
        <v>4.9999999999999822E-2</v>
      </c>
      <c r="H175">
        <f t="shared" si="59"/>
        <v>1297.8872697873978</v>
      </c>
      <c r="I175">
        <f t="shared" si="60"/>
        <v>192.83115768334306</v>
      </c>
      <c r="J175">
        <f t="shared" si="61"/>
        <v>192.29141826239513</v>
      </c>
      <c r="K175">
        <f t="shared" si="62"/>
        <v>192.29306499046749</v>
      </c>
      <c r="L175">
        <f t="shared" si="63"/>
        <v>191.7549622633997</v>
      </c>
      <c r="M175">
        <f t="shared" si="64"/>
        <v>191.75496408910149</v>
      </c>
      <c r="N175">
        <f t="shared" si="49"/>
        <v>-21.589576837917576</v>
      </c>
      <c r="O175">
        <f t="shared" si="50"/>
        <v>-21.523707715023289</v>
      </c>
      <c r="P175">
        <f t="shared" si="51"/>
        <v>-21.523908398867182</v>
      </c>
      <c r="Q175">
        <f t="shared" si="52"/>
        <v>-21.458422243291182</v>
      </c>
      <c r="R175">
        <f t="shared" si="46"/>
        <v>0</v>
      </c>
      <c r="S175">
        <f t="shared" si="53"/>
        <v>0</v>
      </c>
      <c r="T175">
        <f t="shared" si="54"/>
        <v>0</v>
      </c>
      <c r="U175">
        <f t="shared" si="55"/>
        <v>0</v>
      </c>
      <c r="V175">
        <f t="shared" si="56"/>
        <v>0</v>
      </c>
      <c r="W175">
        <f t="shared" si="57"/>
        <v>0.26002882172437958</v>
      </c>
      <c r="X175">
        <f t="shared" si="58"/>
        <v>0.90281179621806718</v>
      </c>
    </row>
    <row r="176" spans="1:24">
      <c r="A176">
        <v>7</v>
      </c>
      <c r="B176">
        <v>4293</v>
      </c>
      <c r="C176">
        <v>624</v>
      </c>
      <c r="D176">
        <f t="shared" si="44"/>
        <v>6.3960120456504761</v>
      </c>
      <c r="E176">
        <f t="shared" si="45"/>
        <v>1308.4556</v>
      </c>
      <c r="F176">
        <f t="shared" si="47"/>
        <v>190.1952</v>
      </c>
      <c r="G176">
        <f t="shared" si="48"/>
        <v>4.9999999999999822E-2</v>
      </c>
      <c r="H176">
        <f t="shared" si="59"/>
        <v>1307.4482491346168</v>
      </c>
      <c r="I176">
        <f t="shared" si="60"/>
        <v>191.75496408910149</v>
      </c>
      <c r="J176">
        <f t="shared" si="61"/>
        <v>191.21850352747239</v>
      </c>
      <c r="K176">
        <f t="shared" si="62"/>
        <v>191.22013111839712</v>
      </c>
      <c r="L176">
        <f t="shared" si="63"/>
        <v>190.68528828544774</v>
      </c>
      <c r="M176">
        <f t="shared" si="64"/>
        <v>190.68529007207525</v>
      </c>
      <c r="N176">
        <f t="shared" si="49"/>
        <v>-21.458422465164567</v>
      </c>
      <c r="O176">
        <f t="shared" si="50"/>
        <v>-21.393318828175058</v>
      </c>
      <c r="P176">
        <f t="shared" si="51"/>
        <v>-21.393516073074927</v>
      </c>
      <c r="Q176">
        <f t="shared" si="52"/>
        <v>-21.328789775484491</v>
      </c>
      <c r="R176">
        <f t="shared" si="46"/>
        <v>0</v>
      </c>
      <c r="S176">
        <f t="shared" si="53"/>
        <v>0</v>
      </c>
      <c r="T176">
        <f t="shared" si="54"/>
        <v>0</v>
      </c>
      <c r="U176">
        <f t="shared" si="55"/>
        <v>0</v>
      </c>
      <c r="V176">
        <f t="shared" si="56"/>
        <v>0</v>
      </c>
      <c r="W176">
        <f t="shared" si="57"/>
        <v>1.0147557659882005</v>
      </c>
      <c r="X176">
        <f t="shared" si="58"/>
        <v>0.24018827874672125</v>
      </c>
    </row>
    <row r="177" spans="1:24">
      <c r="A177">
        <v>7.05</v>
      </c>
      <c r="B177">
        <v>4321</v>
      </c>
      <c r="C177">
        <v>623</v>
      </c>
      <c r="D177">
        <f t="shared" si="44"/>
        <v>6.4460120456504759</v>
      </c>
      <c r="E177">
        <f t="shared" si="45"/>
        <v>1316.99</v>
      </c>
      <c r="F177">
        <f t="shared" si="47"/>
        <v>189.8904</v>
      </c>
      <c r="G177">
        <f t="shared" si="48"/>
        <v>4.9999999999999822E-2</v>
      </c>
      <c r="H177">
        <f t="shared" si="59"/>
        <v>1316.9559061944556</v>
      </c>
      <c r="I177">
        <f t="shared" si="60"/>
        <v>190.68529007207525</v>
      </c>
      <c r="J177">
        <f t="shared" si="61"/>
        <v>190.15207032229029</v>
      </c>
      <c r="K177">
        <f t="shared" si="62"/>
        <v>190.15367905742059</v>
      </c>
      <c r="L177">
        <f t="shared" si="63"/>
        <v>189.62205834914116</v>
      </c>
      <c r="M177">
        <f t="shared" si="64"/>
        <v>189.62206009748468</v>
      </c>
      <c r="N177">
        <f t="shared" si="49"/>
        <v>-21.328789991398075</v>
      </c>
      <c r="O177">
        <f t="shared" si="50"/>
        <v>-21.264440586186527</v>
      </c>
      <c r="P177">
        <f t="shared" si="51"/>
        <v>-21.264634458682078</v>
      </c>
      <c r="Q177">
        <f t="shared" si="52"/>
        <v>-21.200656869733262</v>
      </c>
      <c r="R177">
        <f t="shared" si="46"/>
        <v>0</v>
      </c>
      <c r="S177">
        <f t="shared" si="53"/>
        <v>0</v>
      </c>
      <c r="T177">
        <f t="shared" si="54"/>
        <v>0</v>
      </c>
      <c r="U177">
        <f t="shared" si="55"/>
        <v>0</v>
      </c>
      <c r="V177">
        <f t="shared" si="56"/>
        <v>0</v>
      </c>
      <c r="W177">
        <f t="shared" si="57"/>
        <v>1.1623875765023582E-3</v>
      </c>
      <c r="X177">
        <f t="shared" si="58"/>
        <v>7.2006303281932582E-2</v>
      </c>
    </row>
    <row r="178" spans="1:24">
      <c r="A178">
        <v>7.1</v>
      </c>
      <c r="B178">
        <v>4354</v>
      </c>
      <c r="C178">
        <v>620</v>
      </c>
      <c r="D178">
        <f t="shared" si="44"/>
        <v>6.4960120456504757</v>
      </c>
      <c r="E178">
        <f t="shared" si="45"/>
        <v>1327.0483999999999</v>
      </c>
      <c r="F178">
        <f t="shared" si="47"/>
        <v>188.976</v>
      </c>
      <c r="G178">
        <f t="shared" si="48"/>
        <v>5.0000000000000711E-2</v>
      </c>
      <c r="H178">
        <f t="shared" si="59"/>
        <v>1326.4105613037596</v>
      </c>
      <c r="I178">
        <f t="shared" si="60"/>
        <v>189.62206009748468</v>
      </c>
      <c r="J178">
        <f t="shared" si="61"/>
        <v>189.09204367048864</v>
      </c>
      <c r="K178">
        <f t="shared" si="62"/>
        <v>189.09363382593736</v>
      </c>
      <c r="L178">
        <f t="shared" si="63"/>
        <v>188.56519802613383</v>
      </c>
      <c r="M178">
        <f t="shared" si="64"/>
        <v>188.56519973696538</v>
      </c>
      <c r="N178">
        <f t="shared" si="49"/>
        <v>-21.200657079842131</v>
      </c>
      <c r="O178">
        <f t="shared" si="50"/>
        <v>-21.137050861892675</v>
      </c>
      <c r="P178">
        <f t="shared" si="51"/>
        <v>-21.137241427017187</v>
      </c>
      <c r="Q178">
        <f t="shared" si="52"/>
        <v>-21.074001604655599</v>
      </c>
      <c r="R178">
        <f t="shared" si="46"/>
        <v>0</v>
      </c>
      <c r="S178">
        <f t="shared" si="53"/>
        <v>0</v>
      </c>
      <c r="T178">
        <f t="shared" si="54"/>
        <v>0</v>
      </c>
      <c r="U178">
        <f t="shared" si="55"/>
        <v>0</v>
      </c>
      <c r="V178">
        <f t="shared" si="56"/>
        <v>0</v>
      </c>
      <c r="W178">
        <f t="shared" si="57"/>
        <v>0.4068382024215908</v>
      </c>
      <c r="X178">
        <f t="shared" si="58"/>
        <v>0.16875685610930999</v>
      </c>
    </row>
    <row r="179" spans="1:24">
      <c r="A179">
        <v>7.15</v>
      </c>
      <c r="B179">
        <v>4387</v>
      </c>
      <c r="C179">
        <v>616</v>
      </c>
      <c r="D179">
        <f t="shared" si="44"/>
        <v>6.5460120456504765</v>
      </c>
      <c r="E179">
        <f t="shared" si="45"/>
        <v>1337.1068</v>
      </c>
      <c r="F179">
        <f t="shared" si="47"/>
        <v>187.7568</v>
      </c>
      <c r="G179">
        <f t="shared" si="48"/>
        <v>4.9999999999999822E-2</v>
      </c>
      <c r="H179">
        <f t="shared" si="59"/>
        <v>1335.8125311051879</v>
      </c>
      <c r="I179">
        <f t="shared" si="60"/>
        <v>188.56519973696538</v>
      </c>
      <c r="J179">
        <f t="shared" si="61"/>
        <v>188.03834969173761</v>
      </c>
      <c r="K179">
        <f t="shared" si="62"/>
        <v>188.03992153849356</v>
      </c>
      <c r="L179">
        <f t="shared" si="63"/>
        <v>187.51463397395574</v>
      </c>
      <c r="M179">
        <f t="shared" si="64"/>
        <v>187.51463564802944</v>
      </c>
      <c r="N179">
        <f t="shared" si="49"/>
        <v>-21.074001809110513</v>
      </c>
      <c r="O179">
        <f t="shared" si="50"/>
        <v>-21.011127938873056</v>
      </c>
      <c r="P179">
        <f t="shared" si="51"/>
        <v>-21.011315260192767</v>
      </c>
      <c r="Q179">
        <f t="shared" si="52"/>
        <v>-20.948802465068287</v>
      </c>
      <c r="R179">
        <f t="shared" si="46"/>
        <v>0</v>
      </c>
      <c r="S179">
        <f t="shared" si="53"/>
        <v>0</v>
      </c>
      <c r="T179">
        <f t="shared" si="54"/>
        <v>0</v>
      </c>
      <c r="U179">
        <f t="shared" si="55"/>
        <v>0</v>
      </c>
      <c r="V179">
        <f t="shared" si="56"/>
        <v>0</v>
      </c>
      <c r="W179">
        <f t="shared" si="57"/>
        <v>1.6751319720782605</v>
      </c>
      <c r="X179">
        <f t="shared" si="58"/>
        <v>5.8643573365320445E-2</v>
      </c>
    </row>
    <row r="180" spans="1:24">
      <c r="A180">
        <v>7.2</v>
      </c>
      <c r="B180">
        <v>4415</v>
      </c>
      <c r="C180">
        <v>612</v>
      </c>
      <c r="D180">
        <f t="shared" si="44"/>
        <v>6.5960120456504763</v>
      </c>
      <c r="E180">
        <f t="shared" si="45"/>
        <v>1345.6412</v>
      </c>
      <c r="F180">
        <f t="shared" si="47"/>
        <v>186.5376</v>
      </c>
      <c r="G180">
        <f t="shared" si="48"/>
        <v>4.9999999999999822E-2</v>
      </c>
      <c r="H180">
        <f t="shared" si="59"/>
        <v>1345.1621286010025</v>
      </c>
      <c r="I180">
        <f t="shared" si="60"/>
        <v>187.51463564802944</v>
      </c>
      <c r="J180">
        <f t="shared" si="61"/>
        <v>186.99091558142905</v>
      </c>
      <c r="K180">
        <f t="shared" si="62"/>
        <v>186.99246938546992</v>
      </c>
      <c r="L180">
        <f t="shared" si="63"/>
        <v>186.47029391592778</v>
      </c>
      <c r="M180">
        <f t="shared" si="64"/>
        <v>186.47029555398049</v>
      </c>
      <c r="N180">
        <f t="shared" si="49"/>
        <v>-20.948802664015794</v>
      </c>
      <c r="O180">
        <f t="shared" si="50"/>
        <v>-20.88665050238076</v>
      </c>
      <c r="P180">
        <f t="shared" si="51"/>
        <v>-20.886834642032987</v>
      </c>
      <c r="Q180">
        <f t="shared" si="52"/>
        <v>-20.825038333032612</v>
      </c>
      <c r="R180">
        <f t="shared" si="46"/>
        <v>0</v>
      </c>
      <c r="S180">
        <f t="shared" si="53"/>
        <v>0</v>
      </c>
      <c r="T180">
        <f t="shared" si="54"/>
        <v>0</v>
      </c>
      <c r="U180">
        <f t="shared" si="55"/>
        <v>0</v>
      </c>
      <c r="V180">
        <f t="shared" si="56"/>
        <v>0</v>
      </c>
      <c r="W180">
        <f t="shared" si="57"/>
        <v>0.22950940533749434</v>
      </c>
      <c r="X180">
        <f t="shared" si="58"/>
        <v>4.5298884539925702E-3</v>
      </c>
    </row>
    <row r="181" spans="1:24">
      <c r="A181">
        <v>7.25</v>
      </c>
      <c r="B181">
        <v>4446</v>
      </c>
      <c r="C181">
        <v>607</v>
      </c>
      <c r="D181">
        <f t="shared" si="44"/>
        <v>6.6460120456504761</v>
      </c>
      <c r="E181">
        <f t="shared" si="45"/>
        <v>1355.09</v>
      </c>
      <c r="F181">
        <f t="shared" si="47"/>
        <v>185.0136</v>
      </c>
      <c r="G181">
        <f t="shared" si="48"/>
        <v>4.9999999999999822E-2</v>
      </c>
      <c r="H181">
        <f t="shared" si="59"/>
        <v>1354.4596632058654</v>
      </c>
      <c r="I181">
        <f t="shared" si="60"/>
        <v>186.47029555398049</v>
      </c>
      <c r="J181">
        <f t="shared" si="61"/>
        <v>185.94966959081512</v>
      </c>
      <c r="K181">
        <f t="shared" si="62"/>
        <v>185.95120561321789</v>
      </c>
      <c r="L181">
        <f t="shared" si="63"/>
        <v>185.43210662151876</v>
      </c>
      <c r="M181">
        <f t="shared" si="64"/>
        <v>185.43210822427031</v>
      </c>
      <c r="N181">
        <f t="shared" si="49"/>
        <v>-20.825038526615199</v>
      </c>
      <c r="O181">
        <f t="shared" si="50"/>
        <v>-20.763597630504535</v>
      </c>
      <c r="P181">
        <f t="shared" si="51"/>
        <v>-20.763778649234769</v>
      </c>
      <c r="Q181">
        <f t="shared" si="52"/>
        <v>-20.702688479130046</v>
      </c>
      <c r="R181">
        <f t="shared" si="46"/>
        <v>0</v>
      </c>
      <c r="S181">
        <f t="shared" si="53"/>
        <v>0</v>
      </c>
      <c r="T181">
        <f t="shared" si="54"/>
        <v>0</v>
      </c>
      <c r="U181">
        <f t="shared" si="55"/>
        <v>0</v>
      </c>
      <c r="V181">
        <f t="shared" si="56"/>
        <v>0</v>
      </c>
      <c r="W181">
        <f t="shared" si="57"/>
        <v>0.39732447403983984</v>
      </c>
      <c r="X181">
        <f t="shared" si="58"/>
        <v>0.17514913378188957</v>
      </c>
    </row>
    <row r="182" spans="1:24">
      <c r="A182">
        <v>7.3</v>
      </c>
      <c r="B182">
        <v>4476</v>
      </c>
      <c r="C182">
        <v>602</v>
      </c>
      <c r="D182">
        <f t="shared" si="44"/>
        <v>6.6960120456504759</v>
      </c>
      <c r="E182">
        <f t="shared" si="45"/>
        <v>1364.2339999999999</v>
      </c>
      <c r="F182">
        <f t="shared" si="47"/>
        <v>183.4896</v>
      </c>
      <c r="G182">
        <f t="shared" si="48"/>
        <v>4.9999999999999822E-2</v>
      </c>
      <c r="H182">
        <f t="shared" si="59"/>
        <v>1363.7054407986639</v>
      </c>
      <c r="I182">
        <f t="shared" si="60"/>
        <v>185.43210822427031</v>
      </c>
      <c r="J182">
        <f t="shared" si="61"/>
        <v>184.91454100758315</v>
      </c>
      <c r="K182">
        <f t="shared" si="62"/>
        <v>184.91605950463136</v>
      </c>
      <c r="L182">
        <f t="shared" si="63"/>
        <v>184.40000188713256</v>
      </c>
      <c r="M182">
        <f t="shared" si="64"/>
        <v>184.40000345528637</v>
      </c>
      <c r="N182">
        <f t="shared" si="49"/>
        <v>-20.702688667486235</v>
      </c>
      <c r="O182">
        <f t="shared" si="50"/>
        <v>-20.641948785557371</v>
      </c>
      <c r="P182">
        <f t="shared" si="51"/>
        <v>-20.642126742755213</v>
      </c>
      <c r="Q182">
        <f t="shared" si="52"/>
        <v>-20.581732553960968</v>
      </c>
      <c r="R182">
        <f t="shared" si="46"/>
        <v>0</v>
      </c>
      <c r="S182">
        <f t="shared" si="53"/>
        <v>0</v>
      </c>
      <c r="T182">
        <f t="shared" si="54"/>
        <v>0</v>
      </c>
      <c r="U182">
        <f t="shared" si="55"/>
        <v>0</v>
      </c>
      <c r="V182">
        <f t="shared" si="56"/>
        <v>0</v>
      </c>
      <c r="W182">
        <f t="shared" si="57"/>
        <v>0.27937482931701951</v>
      </c>
      <c r="X182">
        <f t="shared" si="58"/>
        <v>0.82883445139736311</v>
      </c>
    </row>
    <row r="183" spans="1:24">
      <c r="A183">
        <v>7.35</v>
      </c>
      <c r="B183">
        <v>4506</v>
      </c>
      <c r="C183">
        <v>599</v>
      </c>
      <c r="D183">
        <f t="shared" si="44"/>
        <v>6.7460120456504757</v>
      </c>
      <c r="E183">
        <f t="shared" si="45"/>
        <v>1373.3779999999999</v>
      </c>
      <c r="F183">
        <f t="shared" si="47"/>
        <v>182.5752</v>
      </c>
      <c r="G183">
        <f t="shared" si="48"/>
        <v>5.0000000000000711E-2</v>
      </c>
      <c r="H183">
        <f t="shared" si="59"/>
        <v>1372.8997637733855</v>
      </c>
      <c r="I183">
        <f t="shared" si="60"/>
        <v>184.40000345528637</v>
      </c>
      <c r="J183">
        <f t="shared" si="61"/>
        <v>183.88546013685573</v>
      </c>
      <c r="K183">
        <f t="shared" si="62"/>
        <v>183.88696136014426</v>
      </c>
      <c r="L183">
        <f t="shared" si="63"/>
        <v>183.37391051731541</v>
      </c>
      <c r="M183">
        <f t="shared" si="64"/>
        <v>183.37391205155893</v>
      </c>
      <c r="N183">
        <f t="shared" si="49"/>
        <v>-20.581732737225465</v>
      </c>
      <c r="O183">
        <f t="shared" si="50"/>
        <v>-20.521683805684887</v>
      </c>
      <c r="P183">
        <f t="shared" si="51"/>
        <v>-20.521858759418969</v>
      </c>
      <c r="Q183">
        <f t="shared" si="52"/>
        <v>-20.462150579860062</v>
      </c>
      <c r="R183">
        <f t="shared" si="46"/>
        <v>0</v>
      </c>
      <c r="S183">
        <f t="shared" si="53"/>
        <v>0</v>
      </c>
      <c r="T183">
        <f t="shared" si="54"/>
        <v>0</v>
      </c>
      <c r="U183">
        <f t="shared" si="55"/>
        <v>0</v>
      </c>
      <c r="V183">
        <f t="shared" si="56"/>
        <v>0</v>
      </c>
      <c r="W183">
        <f t="shared" si="57"/>
        <v>0.22870988844637891</v>
      </c>
      <c r="X183">
        <f t="shared" si="58"/>
        <v>0.63794094130548562</v>
      </c>
    </row>
    <row r="184" spans="1:24">
      <c r="A184">
        <v>7.4</v>
      </c>
      <c r="B184">
        <v>4535</v>
      </c>
      <c r="C184">
        <v>596</v>
      </c>
      <c r="D184">
        <f t="shared" si="44"/>
        <v>6.7960120456504765</v>
      </c>
      <c r="E184">
        <f t="shared" si="45"/>
        <v>1382.2172</v>
      </c>
      <c r="F184">
        <f t="shared" si="47"/>
        <v>181.66080000000002</v>
      </c>
      <c r="G184">
        <f t="shared" si="48"/>
        <v>4.9999999999999822E-2</v>
      </c>
      <c r="H184">
        <f t="shared" si="59"/>
        <v>1382.0429310890643</v>
      </c>
      <c r="I184">
        <f t="shared" si="60"/>
        <v>183.37391205155893</v>
      </c>
      <c r="J184">
        <f t="shared" si="61"/>
        <v>182.86235828260482</v>
      </c>
      <c r="K184">
        <f t="shared" si="62"/>
        <v>182.86384247914174</v>
      </c>
      <c r="L184">
        <f t="shared" si="63"/>
        <v>182.35376430637197</v>
      </c>
      <c r="M184">
        <f t="shared" si="64"/>
        <v>182.35376580737693</v>
      </c>
      <c r="N184">
        <f t="shared" si="49"/>
        <v>-20.462150758163865</v>
      </c>
      <c r="O184">
        <f t="shared" si="50"/>
        <v>-20.402782896687143</v>
      </c>
      <c r="P184">
        <f t="shared" si="51"/>
        <v>-20.402954903739008</v>
      </c>
      <c r="Q184">
        <f t="shared" si="52"/>
        <v>-20.343922942822012</v>
      </c>
      <c r="R184">
        <f t="shared" si="46"/>
        <v>0</v>
      </c>
      <c r="S184">
        <f t="shared" si="53"/>
        <v>0</v>
      </c>
      <c r="T184">
        <f t="shared" si="54"/>
        <v>0</v>
      </c>
      <c r="U184">
        <f t="shared" si="55"/>
        <v>0</v>
      </c>
      <c r="V184">
        <f t="shared" si="56"/>
        <v>0</v>
      </c>
      <c r="W184">
        <f t="shared" si="57"/>
        <v>3.0369653318742747E-2</v>
      </c>
      <c r="X184">
        <f t="shared" si="58"/>
        <v>0.48020161019352942</v>
      </c>
    </row>
    <row r="185" spans="1:24">
      <c r="A185">
        <v>7.45</v>
      </c>
      <c r="B185">
        <v>4565</v>
      </c>
      <c r="C185">
        <v>593</v>
      </c>
      <c r="D185">
        <f t="shared" si="44"/>
        <v>6.8460120456504763</v>
      </c>
      <c r="E185">
        <f t="shared" si="45"/>
        <v>1391.3612000000001</v>
      </c>
      <c r="F185">
        <f t="shared" si="47"/>
        <v>180.74640000000002</v>
      </c>
      <c r="G185">
        <f t="shared" si="48"/>
        <v>4.9999999999999822E-2</v>
      </c>
      <c r="H185">
        <f t="shared" si="59"/>
        <v>1391.1352383188164</v>
      </c>
      <c r="I185">
        <f t="shared" si="60"/>
        <v>182.35376580737693</v>
      </c>
      <c r="J185">
        <f t="shared" si="61"/>
        <v>181.84516772946961</v>
      </c>
      <c r="K185">
        <f t="shared" si="62"/>
        <v>181.84663514177575</v>
      </c>
      <c r="L185">
        <f t="shared" si="63"/>
        <v>181.3394960203797</v>
      </c>
      <c r="M185">
        <f t="shared" si="64"/>
        <v>181.33949748880269</v>
      </c>
      <c r="N185">
        <f t="shared" si="49"/>
        <v>-20.343923116292508</v>
      </c>
      <c r="O185">
        <f t="shared" si="50"/>
        <v>-20.285226624047695</v>
      </c>
      <c r="P185">
        <f t="shared" si="51"/>
        <v>-20.285395739944711</v>
      </c>
      <c r="Q185">
        <f t="shared" si="52"/>
        <v>-20.227030384631455</v>
      </c>
      <c r="R185">
        <f t="shared" si="46"/>
        <v>0</v>
      </c>
      <c r="S185">
        <f t="shared" si="53"/>
        <v>0</v>
      </c>
      <c r="T185">
        <f t="shared" si="54"/>
        <v>0</v>
      </c>
      <c r="U185">
        <f t="shared" si="55"/>
        <v>0</v>
      </c>
      <c r="V185">
        <f t="shared" si="56"/>
        <v>0</v>
      </c>
      <c r="W185">
        <f t="shared" si="57"/>
        <v>5.1058681363347007E-2</v>
      </c>
      <c r="X185">
        <f t="shared" si="58"/>
        <v>0.35176463122403284</v>
      </c>
    </row>
    <row r="186" spans="1:24">
      <c r="A186">
        <v>7.5</v>
      </c>
      <c r="B186">
        <v>4596</v>
      </c>
      <c r="C186">
        <v>589</v>
      </c>
      <c r="D186">
        <f t="shared" si="44"/>
        <v>6.8960120456504761</v>
      </c>
      <c r="E186">
        <f t="shared" si="45"/>
        <v>1400.81</v>
      </c>
      <c r="F186">
        <f t="shared" si="47"/>
        <v>179.52720000000002</v>
      </c>
      <c r="G186">
        <f t="shared" si="48"/>
        <v>4.9999999999999822E-2</v>
      </c>
      <c r="H186">
        <f t="shared" si="59"/>
        <v>1400.1769776979886</v>
      </c>
      <c r="I186">
        <f t="shared" si="60"/>
        <v>181.33949748880269</v>
      </c>
      <c r="J186">
        <f t="shared" si="61"/>
        <v>180.83382172496789</v>
      </c>
      <c r="K186">
        <f t="shared" si="62"/>
        <v>180.83527259117361</v>
      </c>
      <c r="L186">
        <f t="shared" si="63"/>
        <v>180.33103937959214</v>
      </c>
      <c r="M186">
        <f t="shared" si="64"/>
        <v>180.3310408160749</v>
      </c>
      <c r="N186">
        <f t="shared" si="49"/>
        <v>-20.227030553392552</v>
      </c>
      <c r="O186">
        <f t="shared" si="50"/>
        <v>-20.168995905163946</v>
      </c>
      <c r="P186">
        <f t="shared" si="51"/>
        <v>-20.169162184211245</v>
      </c>
      <c r="Q186">
        <f t="shared" si="52"/>
        <v>-20.111453995191301</v>
      </c>
      <c r="R186">
        <f t="shared" si="46"/>
        <v>0</v>
      </c>
      <c r="S186">
        <f t="shared" si="53"/>
        <v>0</v>
      </c>
      <c r="T186">
        <f t="shared" si="54"/>
        <v>0</v>
      </c>
      <c r="U186">
        <f t="shared" si="55"/>
        <v>0</v>
      </c>
      <c r="V186">
        <f t="shared" si="56"/>
        <v>0</v>
      </c>
      <c r="W186">
        <f t="shared" si="57"/>
        <v>0.40071723484373717</v>
      </c>
      <c r="X186">
        <f t="shared" si="58"/>
        <v>0.6461600575879316</v>
      </c>
    </row>
    <row r="187" spans="1:24">
      <c r="A187">
        <v>7.55</v>
      </c>
      <c r="B187">
        <v>4624</v>
      </c>
      <c r="C187">
        <v>585</v>
      </c>
      <c r="D187">
        <f t="shared" si="44"/>
        <v>6.9460120456504759</v>
      </c>
      <c r="E187">
        <f t="shared" si="45"/>
        <v>1409.3444</v>
      </c>
      <c r="F187">
        <f t="shared" si="47"/>
        <v>178.30800000000002</v>
      </c>
      <c r="G187">
        <f t="shared" si="48"/>
        <v>4.9999999999999822E-2</v>
      </c>
      <c r="H187">
        <f t="shared" si="59"/>
        <v>1409.1684381714347</v>
      </c>
      <c r="I187">
        <f t="shared" si="60"/>
        <v>180.3310408160749</v>
      </c>
      <c r="J187">
        <f t="shared" si="61"/>
        <v>179.82825446209083</v>
      </c>
      <c r="K187">
        <f t="shared" si="62"/>
        <v>179.82968901603058</v>
      </c>
      <c r="L187">
        <f t="shared" si="63"/>
        <v>179.32832904122068</v>
      </c>
      <c r="M187">
        <f t="shared" si="64"/>
        <v>179.32833044639057</v>
      </c>
      <c r="N187">
        <f t="shared" si="49"/>
        <v>-20.111454159363518</v>
      </c>
      <c r="O187">
        <f t="shared" si="50"/>
        <v>-20.054072001772948</v>
      </c>
      <c r="P187">
        <f t="shared" si="51"/>
        <v>-20.054235497084456</v>
      </c>
      <c r="Q187">
        <f t="shared" si="52"/>
        <v>-19.997175205043746</v>
      </c>
      <c r="R187">
        <f t="shared" si="46"/>
        <v>0</v>
      </c>
      <c r="S187">
        <f t="shared" si="53"/>
        <v>0</v>
      </c>
      <c r="T187">
        <f t="shared" si="54"/>
        <v>0</v>
      </c>
      <c r="U187">
        <f t="shared" si="55"/>
        <v>0</v>
      </c>
      <c r="V187">
        <f t="shared" si="56"/>
        <v>0</v>
      </c>
      <c r="W187">
        <f t="shared" si="57"/>
        <v>3.0962565112036197E-2</v>
      </c>
      <c r="X187">
        <f t="shared" si="58"/>
        <v>1.0410742198315297</v>
      </c>
    </row>
    <row r="188" spans="1:24">
      <c r="A188">
        <v>7.6</v>
      </c>
      <c r="B188">
        <v>4654</v>
      </c>
      <c r="C188">
        <v>579</v>
      </c>
      <c r="D188">
        <f t="shared" si="44"/>
        <v>6.9960120456504757</v>
      </c>
      <c r="E188">
        <f t="shared" si="45"/>
        <v>1418.4884</v>
      </c>
      <c r="F188">
        <f t="shared" si="47"/>
        <v>176.47920000000002</v>
      </c>
      <c r="G188">
        <f t="shared" si="48"/>
        <v>5.0000000000000711E-2</v>
      </c>
      <c r="H188">
        <f t="shared" si="59"/>
        <v>1418.1099054399403</v>
      </c>
      <c r="I188">
        <f t="shared" si="60"/>
        <v>179.32833044639057</v>
      </c>
      <c r="J188">
        <f t="shared" si="61"/>
        <v>178.82840106227195</v>
      </c>
      <c r="K188">
        <f t="shared" si="62"/>
        <v>178.8298195335764</v>
      </c>
      <c r="L188">
        <f t="shared" si="63"/>
        <v>178.33130058258578</v>
      </c>
      <c r="M188">
        <f t="shared" si="64"/>
        <v>178.33130195705601</v>
      </c>
      <c r="N188">
        <f t="shared" si="49"/>
        <v>-19.997175364744329</v>
      </c>
      <c r="O188">
        <f t="shared" si="50"/>
        <v>-19.940436512567125</v>
      </c>
      <c r="P188">
        <f t="shared" si="51"/>
        <v>-19.940597276095708</v>
      </c>
      <c r="Q188">
        <f t="shared" si="52"/>
        <v>-19.884175778078461</v>
      </c>
      <c r="R188">
        <f t="shared" si="46"/>
        <v>0</v>
      </c>
      <c r="S188">
        <f t="shared" si="53"/>
        <v>0</v>
      </c>
      <c r="T188">
        <f t="shared" si="54"/>
        <v>0</v>
      </c>
      <c r="U188">
        <f t="shared" si="55"/>
        <v>0</v>
      </c>
      <c r="V188">
        <f t="shared" si="56"/>
        <v>0</v>
      </c>
      <c r="W188">
        <f t="shared" si="57"/>
        <v>0.14325813199471579</v>
      </c>
      <c r="X188">
        <f t="shared" si="58"/>
        <v>3.4302816593306389</v>
      </c>
    </row>
    <row r="189" spans="1:24">
      <c r="A189">
        <v>7.65</v>
      </c>
      <c r="B189">
        <v>4682</v>
      </c>
      <c r="C189">
        <v>575</v>
      </c>
      <c r="D189">
        <f t="shared" si="44"/>
        <v>7.0460120456504765</v>
      </c>
      <c r="E189">
        <f t="shared" si="45"/>
        <v>1427.0228</v>
      </c>
      <c r="F189">
        <f t="shared" si="47"/>
        <v>175.26000000000002</v>
      </c>
      <c r="G189">
        <f t="shared" si="48"/>
        <v>4.9999999999999822E-2</v>
      </c>
      <c r="H189">
        <f t="shared" si="59"/>
        <v>1427.001662005815</v>
      </c>
      <c r="I189">
        <f t="shared" si="60"/>
        <v>178.33130195705601</v>
      </c>
      <c r="J189">
        <f t="shared" si="61"/>
        <v>177.83419755872046</v>
      </c>
      <c r="K189">
        <f t="shared" si="62"/>
        <v>177.83560017290614</v>
      </c>
      <c r="L189">
        <f t="shared" si="63"/>
        <v>177.33989048462794</v>
      </c>
      <c r="M189">
        <f t="shared" si="64"/>
        <v>177.33989182899805</v>
      </c>
      <c r="N189">
        <f t="shared" si="49"/>
        <v>-19.884175933421457</v>
      </c>
      <c r="O189">
        <f t="shared" si="50"/>
        <v>-19.828071365994475</v>
      </c>
      <c r="P189">
        <f t="shared" si="51"/>
        <v>-19.828229448561199</v>
      </c>
      <c r="Q189">
        <f t="shared" si="52"/>
        <v>-19.772437804422594</v>
      </c>
      <c r="R189">
        <f t="shared" si="46"/>
        <v>0</v>
      </c>
      <c r="S189">
        <f t="shared" si="53"/>
        <v>0</v>
      </c>
      <c r="T189">
        <f t="shared" si="54"/>
        <v>0</v>
      </c>
      <c r="U189">
        <f t="shared" si="55"/>
        <v>0</v>
      </c>
      <c r="V189">
        <f t="shared" si="56"/>
        <v>0</v>
      </c>
      <c r="W189">
        <f t="shared" si="57"/>
        <v>4.4681479816436432E-4</v>
      </c>
      <c r="X189">
        <f t="shared" si="58"/>
        <v>4.3259500203327672</v>
      </c>
    </row>
    <row r="190" spans="1:24">
      <c r="A190">
        <v>7.7</v>
      </c>
      <c r="B190">
        <v>4708</v>
      </c>
      <c r="C190">
        <v>571</v>
      </c>
      <c r="D190">
        <f t="shared" si="44"/>
        <v>7.0960120456504763</v>
      </c>
      <c r="E190">
        <f t="shared" si="45"/>
        <v>1434.9476</v>
      </c>
      <c r="F190">
        <f t="shared" si="47"/>
        <v>174.04080000000002</v>
      </c>
      <c r="G190">
        <f t="shared" si="48"/>
        <v>4.9999999999999822E-2</v>
      </c>
      <c r="H190">
        <f t="shared" si="59"/>
        <v>1435.8439872176677</v>
      </c>
      <c r="I190">
        <f t="shared" si="60"/>
        <v>177.33989182899805</v>
      </c>
      <c r="J190">
        <f t="shared" si="61"/>
        <v>176.84558088011008</v>
      </c>
      <c r="K190">
        <f t="shared" si="62"/>
        <v>176.84696785866711</v>
      </c>
      <c r="L190">
        <f t="shared" si="63"/>
        <v>176.35403611577001</v>
      </c>
      <c r="M190">
        <f t="shared" si="64"/>
        <v>176.35403743062619</v>
      </c>
      <c r="N190">
        <f t="shared" si="49"/>
        <v>-19.772437955518971</v>
      </c>
      <c r="O190">
        <f t="shared" si="50"/>
        <v>-19.716958813237966</v>
      </c>
      <c r="P190">
        <f t="shared" si="51"/>
        <v>-19.717114264560536</v>
      </c>
      <c r="Q190">
        <f t="shared" si="52"/>
        <v>-19.661943693507517</v>
      </c>
      <c r="R190">
        <f t="shared" si="46"/>
        <v>0</v>
      </c>
      <c r="S190">
        <f t="shared" si="53"/>
        <v>0</v>
      </c>
      <c r="T190">
        <f t="shared" si="54"/>
        <v>0</v>
      </c>
      <c r="U190">
        <f t="shared" si="55"/>
        <v>0</v>
      </c>
      <c r="V190">
        <f t="shared" si="56"/>
        <v>0</v>
      </c>
      <c r="W190">
        <f t="shared" si="57"/>
        <v>0.80351004399818338</v>
      </c>
      <c r="X190">
        <f t="shared" si="58"/>
        <v>5.351067410449982</v>
      </c>
    </row>
    <row r="191" spans="1:24">
      <c r="A191">
        <v>7.75</v>
      </c>
      <c r="B191">
        <v>4740</v>
      </c>
      <c r="C191">
        <v>567</v>
      </c>
      <c r="D191">
        <f t="shared" si="44"/>
        <v>7.1460120456504761</v>
      </c>
      <c r="E191">
        <f t="shared" si="45"/>
        <v>1444.7012</v>
      </c>
      <c r="F191">
        <f t="shared" si="47"/>
        <v>172.82160000000002</v>
      </c>
      <c r="G191">
        <f t="shared" si="48"/>
        <v>4.9999999999999822E-2</v>
      </c>
      <c r="H191">
        <f t="shared" si="59"/>
        <v>1444.6371573143858</v>
      </c>
      <c r="I191">
        <f t="shared" si="60"/>
        <v>176.35403743062619</v>
      </c>
      <c r="J191">
        <f t="shared" si="61"/>
        <v>175.86248883461457</v>
      </c>
      <c r="K191">
        <f t="shared" si="62"/>
        <v>175.86386039509196</v>
      </c>
      <c r="L191">
        <f t="shared" si="63"/>
        <v>175.37367571612171</v>
      </c>
      <c r="M191">
        <f t="shared" si="64"/>
        <v>175.37367700203711</v>
      </c>
      <c r="N191">
        <f t="shared" si="49"/>
        <v>-19.661943840465241</v>
      </c>
      <c r="O191">
        <f t="shared" si="50"/>
        <v>-19.607081421369102</v>
      </c>
      <c r="P191">
        <f t="shared" si="51"/>
        <v>-19.607234290089487</v>
      </c>
      <c r="Q191">
        <f t="shared" si="52"/>
        <v>-19.552676167307183</v>
      </c>
      <c r="R191">
        <f t="shared" si="46"/>
        <v>0</v>
      </c>
      <c r="S191">
        <f t="shared" si="53"/>
        <v>0</v>
      </c>
      <c r="T191">
        <f t="shared" si="54"/>
        <v>0</v>
      </c>
      <c r="U191">
        <f t="shared" si="55"/>
        <v>0</v>
      </c>
      <c r="V191">
        <f t="shared" si="56"/>
        <v>0</v>
      </c>
      <c r="W191">
        <f t="shared" si="57"/>
        <v>4.1014655806716109E-3</v>
      </c>
      <c r="X191">
        <f t="shared" si="58"/>
        <v>6.5130970243266448</v>
      </c>
    </row>
    <row r="192" spans="1:24">
      <c r="A192">
        <v>7.8</v>
      </c>
      <c r="B192">
        <v>4767</v>
      </c>
      <c r="C192">
        <v>564</v>
      </c>
      <c r="D192">
        <f t="shared" si="44"/>
        <v>7.1960120456504759</v>
      </c>
      <c r="E192">
        <f t="shared" si="45"/>
        <v>1452.9308000000001</v>
      </c>
      <c r="F192">
        <f t="shared" si="47"/>
        <v>171.90720000000002</v>
      </c>
      <c r="G192">
        <f t="shared" si="48"/>
        <v>4.9999999999999822E-2</v>
      </c>
      <c r="H192">
        <f t="shared" si="59"/>
        <v>1453.3814454683304</v>
      </c>
      <c r="I192">
        <f t="shared" si="60"/>
        <v>175.37367700203711</v>
      </c>
      <c r="J192">
        <f t="shared" si="61"/>
        <v>174.88486009428132</v>
      </c>
      <c r="K192">
        <f t="shared" si="62"/>
        <v>174.88621645037034</v>
      </c>
      <c r="L192">
        <f t="shared" si="63"/>
        <v>174.39874838201803</v>
      </c>
      <c r="M192">
        <f t="shared" si="64"/>
        <v>174.3987496395531</v>
      </c>
      <c r="N192">
        <f t="shared" si="49"/>
        <v>-19.552676310231316</v>
      </c>
      <c r="O192">
        <f t="shared" si="50"/>
        <v>-19.498422066670745</v>
      </c>
      <c r="P192">
        <f t="shared" si="51"/>
        <v>-19.498572400382024</v>
      </c>
      <c r="Q192">
        <f t="shared" si="52"/>
        <v>-19.444618253743389</v>
      </c>
      <c r="R192">
        <f t="shared" si="46"/>
        <v>0</v>
      </c>
      <c r="S192">
        <f t="shared" si="53"/>
        <v>0</v>
      </c>
      <c r="T192">
        <f t="shared" si="54"/>
        <v>0</v>
      </c>
      <c r="U192">
        <f t="shared" si="55"/>
        <v>0</v>
      </c>
      <c r="V192">
        <f t="shared" si="56"/>
        <v>0</v>
      </c>
      <c r="W192">
        <f t="shared" si="57"/>
        <v>0.20308133812665508</v>
      </c>
      <c r="X192">
        <f t="shared" si="58"/>
        <v>6.2078196063571083</v>
      </c>
    </row>
    <row r="193" spans="1:24">
      <c r="A193">
        <v>7.85</v>
      </c>
      <c r="B193">
        <v>4795</v>
      </c>
      <c r="C193">
        <v>562</v>
      </c>
      <c r="D193">
        <f t="shared" si="44"/>
        <v>7.2460120456504757</v>
      </c>
      <c r="E193">
        <f t="shared" si="45"/>
        <v>1461.4651999999999</v>
      </c>
      <c r="F193">
        <f t="shared" si="47"/>
        <v>171.29760000000002</v>
      </c>
      <c r="G193">
        <f t="shared" si="48"/>
        <v>5.0000000000000711E-2</v>
      </c>
      <c r="H193">
        <f t="shared" si="59"/>
        <v>1462.0771218277687</v>
      </c>
      <c r="I193">
        <f t="shared" si="60"/>
        <v>174.3987496395531</v>
      </c>
      <c r="J193">
        <f t="shared" si="61"/>
        <v>173.91263417973471</v>
      </c>
      <c r="K193">
        <f t="shared" si="62"/>
        <v>173.91397554135</v>
      </c>
      <c r="L193">
        <f t="shared" si="63"/>
        <v>173.42919405088327</v>
      </c>
      <c r="M193">
        <f t="shared" si="64"/>
        <v>173.42919528058619</v>
      </c>
      <c r="N193">
        <f t="shared" si="49"/>
        <v>-19.444618392736167</v>
      </c>
      <c r="O193">
        <f t="shared" si="50"/>
        <v>-19.390963928124382</v>
      </c>
      <c r="P193">
        <f t="shared" si="51"/>
        <v>-19.391111773396819</v>
      </c>
      <c r="Q193">
        <f t="shared" si="52"/>
        <v>-19.337753280253175</v>
      </c>
      <c r="R193">
        <f t="shared" si="46"/>
        <v>0</v>
      </c>
      <c r="S193">
        <f t="shared" si="53"/>
        <v>0</v>
      </c>
      <c r="T193">
        <f t="shared" si="54"/>
        <v>0</v>
      </c>
      <c r="U193">
        <f t="shared" si="55"/>
        <v>0</v>
      </c>
      <c r="V193">
        <f t="shared" si="56"/>
        <v>0</v>
      </c>
      <c r="W193">
        <f t="shared" si="57"/>
        <v>0.37444832329992184</v>
      </c>
      <c r="X193">
        <f t="shared" si="58"/>
        <v>4.5436984402172262</v>
      </c>
    </row>
    <row r="194" spans="1:24">
      <c r="A194">
        <v>7.9</v>
      </c>
      <c r="B194">
        <v>4823</v>
      </c>
      <c r="C194">
        <v>560</v>
      </c>
      <c r="D194">
        <f t="shared" si="44"/>
        <v>7.2960120456504765</v>
      </c>
      <c r="E194">
        <f t="shared" si="45"/>
        <v>1469.9995999999999</v>
      </c>
      <c r="F194">
        <f t="shared" si="47"/>
        <v>170.68800000000002</v>
      </c>
      <c r="G194">
        <f t="shared" si="48"/>
        <v>4.9999999999999822E-2</v>
      </c>
      <c r="H194">
        <f t="shared" si="59"/>
        <v>1470.7244535585564</v>
      </c>
      <c r="I194">
        <f t="shared" si="60"/>
        <v>173.42919528058619</v>
      </c>
      <c r="J194">
        <f t="shared" si="61"/>
        <v>172.94575144520081</v>
      </c>
      <c r="K194">
        <f t="shared" si="62"/>
        <v>172.94707801855975</v>
      </c>
      <c r="L194">
        <f t="shared" si="63"/>
        <v>172.46495348641298</v>
      </c>
      <c r="M194">
        <f t="shared" si="64"/>
        <v>172.46495468881974</v>
      </c>
      <c r="N194">
        <f t="shared" si="49"/>
        <v>-19.337753415414102</v>
      </c>
      <c r="O194">
        <f t="shared" si="50"/>
        <v>-19.28469048105725</v>
      </c>
      <c r="P194">
        <f t="shared" si="51"/>
        <v>-19.284835883463654</v>
      </c>
      <c r="Q194">
        <f t="shared" si="52"/>
        <v>-19.232064867513856</v>
      </c>
      <c r="R194">
        <f t="shared" si="46"/>
        <v>0</v>
      </c>
      <c r="S194">
        <f t="shared" si="53"/>
        <v>0</v>
      </c>
      <c r="T194">
        <f t="shared" si="54"/>
        <v>0</v>
      </c>
      <c r="U194">
        <f t="shared" si="55"/>
        <v>0</v>
      </c>
      <c r="V194">
        <f t="shared" si="56"/>
        <v>0</v>
      </c>
      <c r="W194">
        <f t="shared" si="57"/>
        <v>0.52541268135210917</v>
      </c>
      <c r="X194">
        <f t="shared" si="58"/>
        <v>3.1575679661184175</v>
      </c>
    </row>
    <row r="195" spans="1:24">
      <c r="A195">
        <v>7.95</v>
      </c>
      <c r="B195">
        <v>4849</v>
      </c>
      <c r="C195">
        <v>559</v>
      </c>
      <c r="D195">
        <f t="shared" si="44"/>
        <v>7.3460120456504763</v>
      </c>
      <c r="E195">
        <f t="shared" si="45"/>
        <v>1477.9243999999999</v>
      </c>
      <c r="F195">
        <f t="shared" si="47"/>
        <v>170.38320000000002</v>
      </c>
      <c r="G195">
        <f t="shared" si="48"/>
        <v>4.9999999999999822E-2</v>
      </c>
      <c r="H195">
        <f t="shared" si="59"/>
        <v>1479.323704885087</v>
      </c>
      <c r="I195">
        <f t="shared" si="60"/>
        <v>172.46495468881974</v>
      </c>
      <c r="J195">
        <f t="shared" si="61"/>
        <v>171.98415306384626</v>
      </c>
      <c r="K195">
        <f t="shared" si="62"/>
        <v>171.98546505154613</v>
      </c>
      <c r="L195">
        <f t="shared" si="63"/>
        <v>171.50596826406547</v>
      </c>
      <c r="M195">
        <f t="shared" si="64"/>
        <v>171.50596943970041</v>
      </c>
      <c r="N195">
        <f t="shared" si="49"/>
        <v>-19.232064998939777</v>
      </c>
      <c r="O195">
        <f t="shared" si="50"/>
        <v>-19.179585490944909</v>
      </c>
      <c r="P195">
        <f t="shared" si="51"/>
        <v>-19.17972849508525</v>
      </c>
      <c r="Q195">
        <f t="shared" si="52"/>
        <v>-19.127536923321298</v>
      </c>
      <c r="R195">
        <f t="shared" si="46"/>
        <v>0</v>
      </c>
      <c r="S195">
        <f t="shared" si="53"/>
        <v>0</v>
      </c>
      <c r="T195">
        <f t="shared" si="54"/>
        <v>0</v>
      </c>
      <c r="U195">
        <f t="shared" si="55"/>
        <v>0</v>
      </c>
      <c r="V195">
        <f t="shared" si="56"/>
        <v>0</v>
      </c>
      <c r="W195">
        <f t="shared" si="57"/>
        <v>1.958054161428556</v>
      </c>
      <c r="X195">
        <f t="shared" si="58"/>
        <v>1.2606112147251312</v>
      </c>
    </row>
    <row r="196" spans="1:24">
      <c r="A196">
        <v>8</v>
      </c>
      <c r="B196">
        <v>4879</v>
      </c>
      <c r="C196">
        <v>559</v>
      </c>
      <c r="D196">
        <f t="shared" si="44"/>
        <v>7.3960120456504761</v>
      </c>
      <c r="E196">
        <f t="shared" si="45"/>
        <v>1487.0683999999999</v>
      </c>
      <c r="F196">
        <f t="shared" si="47"/>
        <v>170.38320000000002</v>
      </c>
      <c r="G196">
        <f t="shared" si="48"/>
        <v>5.0000000000000711E-2</v>
      </c>
      <c r="H196">
        <f t="shared" si="59"/>
        <v>1487.8751371305239</v>
      </c>
      <c r="I196">
        <f t="shared" si="60"/>
        <v>171.50596943970041</v>
      </c>
      <c r="J196">
        <f t="shared" si="61"/>
        <v>171.02778101342275</v>
      </c>
      <c r="K196">
        <f t="shared" si="62"/>
        <v>171.02907861451629</v>
      </c>
      <c r="L196">
        <f t="shared" si="63"/>
        <v>170.5521807568559</v>
      </c>
      <c r="M196">
        <f t="shared" si="64"/>
        <v>170.55218190623179</v>
      </c>
      <c r="N196">
        <f t="shared" si="49"/>
        <v>-19.127537051106479</v>
      </c>
      <c r="O196">
        <f t="shared" si="50"/>
        <v>-19.075633007364814</v>
      </c>
      <c r="P196">
        <f t="shared" si="51"/>
        <v>-19.075773656890192</v>
      </c>
      <c r="Q196">
        <f t="shared" si="52"/>
        <v>-19.024153636617129</v>
      </c>
      <c r="R196">
        <f t="shared" si="46"/>
        <v>0</v>
      </c>
      <c r="S196">
        <f t="shared" si="53"/>
        <v>0</v>
      </c>
      <c r="T196">
        <f t="shared" si="54"/>
        <v>0</v>
      </c>
      <c r="U196">
        <f t="shared" si="55"/>
        <v>0</v>
      </c>
      <c r="V196">
        <f t="shared" si="56"/>
        <v>0</v>
      </c>
      <c r="W196">
        <f t="shared" si="57"/>
        <v>0.65082479776604951</v>
      </c>
      <c r="X196">
        <f t="shared" si="58"/>
        <v>2.855488463372545E-2</v>
      </c>
    </row>
    <row r="197" spans="1:24">
      <c r="A197">
        <v>8.0500000000000007</v>
      </c>
      <c r="B197">
        <v>4906</v>
      </c>
      <c r="C197">
        <v>558</v>
      </c>
      <c r="D197">
        <f t="shared" si="44"/>
        <v>7.4460120456504768</v>
      </c>
      <c r="E197">
        <f t="shared" si="45"/>
        <v>1495.298</v>
      </c>
      <c r="F197">
        <f t="shared" si="47"/>
        <v>170.07840000000002</v>
      </c>
      <c r="G197">
        <f t="shared" si="48"/>
        <v>4.9999999999998934E-2</v>
      </c>
      <c r="H197">
        <f t="shared" si="59"/>
        <v>1496.3790087563295</v>
      </c>
      <c r="I197">
        <f t="shared" si="60"/>
        <v>170.55218190623179</v>
      </c>
      <c r="J197">
        <f t="shared" si="61"/>
        <v>170.07657806221044</v>
      </c>
      <c r="K197">
        <f t="shared" si="62"/>
        <v>170.07786147227938</v>
      </c>
      <c r="L197">
        <f t="shared" si="63"/>
        <v>169.60353412144514</v>
      </c>
      <c r="M197">
        <f t="shared" si="64"/>
        <v>169.60353524506368</v>
      </c>
      <c r="N197">
        <f t="shared" si="49"/>
        <v>-19.02415376085332</v>
      </c>
      <c r="O197">
        <f t="shared" si="50"/>
        <v>-18.97281735809684</v>
      </c>
      <c r="P197">
        <f t="shared" si="51"/>
        <v>-18.972955695732757</v>
      </c>
      <c r="Q197">
        <f t="shared" si="52"/>
        <v>-18.921899471660822</v>
      </c>
      <c r="R197">
        <f t="shared" si="46"/>
        <v>0</v>
      </c>
      <c r="S197">
        <f t="shared" si="53"/>
        <v>0</v>
      </c>
      <c r="T197">
        <f t="shared" si="54"/>
        <v>0</v>
      </c>
      <c r="U197">
        <f t="shared" si="55"/>
        <v>0</v>
      </c>
      <c r="V197">
        <f t="shared" si="56"/>
        <v>0</v>
      </c>
      <c r="W197">
        <f t="shared" si="57"/>
        <v>1.1685799312611351</v>
      </c>
      <c r="X197">
        <f t="shared" si="58"/>
        <v>0.22549653548074461</v>
      </c>
    </row>
    <row r="198" spans="1:24">
      <c r="A198">
        <v>8.1</v>
      </c>
      <c r="B198">
        <v>4936</v>
      </c>
      <c r="C198">
        <v>557</v>
      </c>
      <c r="D198">
        <f t="shared" si="44"/>
        <v>7.4960120456504757</v>
      </c>
      <c r="E198">
        <f t="shared" si="45"/>
        <v>1504.442</v>
      </c>
      <c r="F198">
        <f t="shared" si="47"/>
        <v>169.77360000000002</v>
      </c>
      <c r="G198">
        <f t="shared" si="48"/>
        <v>5.0000000000000711E-2</v>
      </c>
      <c r="H198">
        <f t="shared" si="59"/>
        <v>1504.8355754011047</v>
      </c>
      <c r="I198">
        <f t="shared" si="60"/>
        <v>169.60353524506368</v>
      </c>
      <c r="J198">
        <f t="shared" si="61"/>
        <v>169.13048775525274</v>
      </c>
      <c r="K198">
        <f t="shared" si="62"/>
        <v>169.13175716647953</v>
      </c>
      <c r="L198">
        <f t="shared" si="63"/>
        <v>168.65997228451693</v>
      </c>
      <c r="M198">
        <f t="shared" si="64"/>
        <v>168.65997338286883</v>
      </c>
      <c r="N198">
        <f t="shared" si="49"/>
        <v>-18.921899592437356</v>
      </c>
      <c r="O198">
        <f t="shared" si="50"/>
        <v>-18.871123143366606</v>
      </c>
      <c r="P198">
        <f t="shared" si="51"/>
        <v>-18.871259210935584</v>
      </c>
      <c r="Q198">
        <f t="shared" si="52"/>
        <v>-18.820759162342647</v>
      </c>
      <c r="R198">
        <f t="shared" si="46"/>
        <v>0</v>
      </c>
      <c r="S198">
        <f t="shared" si="53"/>
        <v>0</v>
      </c>
      <c r="T198">
        <f t="shared" si="54"/>
        <v>0</v>
      </c>
      <c r="U198">
        <f t="shared" si="55"/>
        <v>0</v>
      </c>
      <c r="V198">
        <f t="shared" si="56"/>
        <v>0</v>
      </c>
      <c r="W198">
        <f t="shared" si="57"/>
        <v>0.1549015963547464</v>
      </c>
      <c r="X198">
        <f t="shared" si="58"/>
        <v>1.2401642423830554</v>
      </c>
    </row>
    <row r="199" spans="1:24">
      <c r="A199">
        <v>8.15</v>
      </c>
      <c r="B199">
        <v>4961</v>
      </c>
      <c r="C199">
        <v>555</v>
      </c>
      <c r="D199">
        <f t="shared" si="44"/>
        <v>7.5460120456504765</v>
      </c>
      <c r="E199">
        <f t="shared" si="45"/>
        <v>1512.0619999999999</v>
      </c>
      <c r="F199">
        <f t="shared" si="47"/>
        <v>169.16400000000002</v>
      </c>
      <c r="G199">
        <f t="shared" si="48"/>
        <v>4.9999999999998934E-2</v>
      </c>
      <c r="H199">
        <f t="shared" si="59"/>
        <v>1513.2450899187572</v>
      </c>
      <c r="I199">
        <f t="shared" si="60"/>
        <v>168.65997338286883</v>
      </c>
      <c r="J199">
        <f t="shared" si="61"/>
        <v>168.18945440087515</v>
      </c>
      <c r="K199">
        <f t="shared" si="62"/>
        <v>168.19071000211312</v>
      </c>
      <c r="L199">
        <f t="shared" si="63"/>
        <v>167.72143992943526</v>
      </c>
      <c r="M199">
        <f t="shared" si="64"/>
        <v>167.72144100300068</v>
      </c>
      <c r="N199">
        <f t="shared" si="49"/>
        <v>-18.820759279746486</v>
      </c>
      <c r="O199">
        <f t="shared" si="50"/>
        <v>-18.770535230227637</v>
      </c>
      <c r="P199">
        <f t="shared" si="51"/>
        <v>-18.770669068671243</v>
      </c>
      <c r="Q199">
        <f t="shared" si="52"/>
        <v>-18.720717706633547</v>
      </c>
      <c r="R199">
        <f t="shared" si="46"/>
        <v>0</v>
      </c>
      <c r="S199">
        <f t="shared" si="53"/>
        <v>0</v>
      </c>
      <c r="T199">
        <f t="shared" si="54"/>
        <v>0</v>
      </c>
      <c r="U199">
        <f t="shared" si="55"/>
        <v>0</v>
      </c>
      <c r="V199">
        <f t="shared" si="56"/>
        <v>0</v>
      </c>
      <c r="W199">
        <f t="shared" si="57"/>
        <v>1.3997017558652312</v>
      </c>
      <c r="X199">
        <f t="shared" si="58"/>
        <v>2.0809764598237366</v>
      </c>
    </row>
    <row r="200" spans="1:24">
      <c r="A200">
        <v>8.1999999999999993</v>
      </c>
      <c r="B200">
        <v>4990</v>
      </c>
      <c r="C200">
        <v>551</v>
      </c>
      <c r="D200">
        <f t="shared" si="44"/>
        <v>7.5960120456504754</v>
      </c>
      <c r="E200">
        <f t="shared" si="45"/>
        <v>1520.9012</v>
      </c>
      <c r="F200">
        <f t="shared" si="47"/>
        <v>167.94480000000001</v>
      </c>
      <c r="G200">
        <f t="shared" si="48"/>
        <v>5.0000000000000711E-2</v>
      </c>
      <c r="H200">
        <f t="shared" si="59"/>
        <v>1521.6078024160054</v>
      </c>
      <c r="I200">
        <f t="shared" si="60"/>
        <v>167.72144100300068</v>
      </c>
      <c r="J200">
        <f t="shared" si="61"/>
        <v>167.25342305748197</v>
      </c>
      <c r="K200">
        <f t="shared" si="62"/>
        <v>167.25466503432372</v>
      </c>
      <c r="L200">
        <f t="shared" si="63"/>
        <v>166.78788248317676</v>
      </c>
      <c r="M200">
        <f t="shared" si="64"/>
        <v>166.78788353242541</v>
      </c>
      <c r="N200">
        <f t="shared" si="49"/>
        <v>-18.720717820749364</v>
      </c>
      <c r="O200">
        <f t="shared" si="50"/>
        <v>-18.6710387470787</v>
      </c>
      <c r="P200">
        <f t="shared" si="51"/>
        <v>-18.671170396478935</v>
      </c>
      <c r="Q200">
        <f t="shared" si="52"/>
        <v>-18.621760361168299</v>
      </c>
      <c r="R200">
        <f t="shared" si="46"/>
        <v>0</v>
      </c>
      <c r="S200">
        <f t="shared" si="53"/>
        <v>0</v>
      </c>
      <c r="T200">
        <f t="shared" si="54"/>
        <v>0</v>
      </c>
      <c r="U200">
        <f t="shared" si="55"/>
        <v>0</v>
      </c>
      <c r="V200">
        <f t="shared" si="56"/>
        <v>0</v>
      </c>
      <c r="W200">
        <f t="shared" si="57"/>
        <v>0.49928697430460195</v>
      </c>
      <c r="X200">
        <f t="shared" si="58"/>
        <v>1.3384557129452992</v>
      </c>
    </row>
    <row r="201" spans="1:24">
      <c r="A201">
        <v>8.25</v>
      </c>
      <c r="B201">
        <v>5018</v>
      </c>
      <c r="C201">
        <v>548</v>
      </c>
      <c r="D201">
        <f t="shared" si="44"/>
        <v>7.6460120456504761</v>
      </c>
      <c r="E201">
        <f t="shared" si="45"/>
        <v>1529.4356</v>
      </c>
      <c r="F201">
        <f t="shared" si="47"/>
        <v>167.03040000000001</v>
      </c>
      <c r="G201">
        <f t="shared" si="48"/>
        <v>5.0000000000000711E-2</v>
      </c>
      <c r="H201">
        <f t="shared" si="59"/>
        <v>1529.9239602892399</v>
      </c>
      <c r="I201">
        <f t="shared" si="60"/>
        <v>166.78788353242541</v>
      </c>
      <c r="J201">
        <f t="shared" si="61"/>
        <v>166.32233952062344</v>
      </c>
      <c r="K201">
        <f t="shared" si="62"/>
        <v>166.3235680554676</v>
      </c>
      <c r="L201">
        <f t="shared" si="63"/>
        <v>165.85924610352978</v>
      </c>
      <c r="M201">
        <f t="shared" si="64"/>
        <v>165.85924712892134</v>
      </c>
      <c r="N201">
        <f t="shared" si="49"/>
        <v>-18.621760472078545</v>
      </c>
      <c r="O201">
        <f t="shared" si="50"/>
        <v>-18.572619078312414</v>
      </c>
      <c r="P201">
        <f t="shared" si="51"/>
        <v>-18.572748577912531</v>
      </c>
      <c r="Q201">
        <f t="shared" si="52"/>
        <v>-18.523872635958192</v>
      </c>
      <c r="R201">
        <f t="shared" si="46"/>
        <v>0</v>
      </c>
      <c r="S201">
        <f t="shared" si="53"/>
        <v>0</v>
      </c>
      <c r="T201">
        <f t="shared" si="54"/>
        <v>0</v>
      </c>
      <c r="U201">
        <f t="shared" si="55"/>
        <v>0</v>
      </c>
      <c r="V201">
        <f t="shared" si="56"/>
        <v>0</v>
      </c>
      <c r="W201">
        <f t="shared" si="57"/>
        <v>0.23849577210641604</v>
      </c>
      <c r="X201">
        <f t="shared" si="58"/>
        <v>1.3715990474358239</v>
      </c>
    </row>
    <row r="202" spans="1:24">
      <c r="A202">
        <v>8.3000000000000007</v>
      </c>
      <c r="B202">
        <v>5044</v>
      </c>
      <c r="C202">
        <v>543</v>
      </c>
      <c r="D202">
        <f t="shared" si="44"/>
        <v>7.6960120456504768</v>
      </c>
      <c r="E202">
        <f t="shared" si="45"/>
        <v>1537.3604</v>
      </c>
      <c r="F202">
        <f t="shared" si="47"/>
        <v>165.50640000000001</v>
      </c>
      <c r="G202">
        <f t="shared" si="48"/>
        <v>4.9999999999998934E-2</v>
      </c>
      <c r="H202">
        <f t="shared" si="59"/>
        <v>1538.1938082607485</v>
      </c>
      <c r="I202">
        <f t="shared" si="60"/>
        <v>165.85924712892134</v>
      </c>
      <c r="J202">
        <f t="shared" si="61"/>
        <v>165.39615031032776</v>
      </c>
      <c r="K202">
        <f t="shared" si="62"/>
        <v>165.39736558244405</v>
      </c>
      <c r="L202">
        <f t="shared" si="63"/>
        <v>164.9354776665555</v>
      </c>
      <c r="M202">
        <f t="shared" si="64"/>
        <v>164.93547866853976</v>
      </c>
      <c r="N202">
        <f t="shared" si="49"/>
        <v>-18.523872743743159</v>
      </c>
      <c r="O202">
        <f t="shared" si="50"/>
        <v>-18.475261859091759</v>
      </c>
      <c r="P202">
        <f t="shared" si="51"/>
        <v>-18.475389247316485</v>
      </c>
      <c r="Q202">
        <f t="shared" si="52"/>
        <v>-18.427040289229847</v>
      </c>
      <c r="R202">
        <f t="shared" si="46"/>
        <v>0</v>
      </c>
      <c r="S202">
        <f t="shared" si="53"/>
        <v>0</v>
      </c>
      <c r="T202">
        <f t="shared" si="54"/>
        <v>0</v>
      </c>
      <c r="U202">
        <f t="shared" si="55"/>
        <v>0</v>
      </c>
      <c r="V202">
        <f t="shared" si="56"/>
        <v>0</v>
      </c>
      <c r="W202">
        <f t="shared" si="57"/>
        <v>0.69456932908376656</v>
      </c>
      <c r="X202">
        <f t="shared" si="58"/>
        <v>0.32595116671635038</v>
      </c>
    </row>
    <row r="203" spans="1:24">
      <c r="A203">
        <v>8.35</v>
      </c>
      <c r="B203">
        <v>5072</v>
      </c>
      <c r="C203">
        <v>540</v>
      </c>
      <c r="D203">
        <f t="shared" si="44"/>
        <v>7.7460120456504757</v>
      </c>
      <c r="E203">
        <f t="shared" si="45"/>
        <v>1545.8948</v>
      </c>
      <c r="F203">
        <f t="shared" si="47"/>
        <v>164.59200000000001</v>
      </c>
      <c r="G203">
        <f t="shared" si="48"/>
        <v>5.0000000000000711E-2</v>
      </c>
      <c r="H203">
        <f t="shared" si="59"/>
        <v>1546.4175884143215</v>
      </c>
      <c r="I203">
        <f t="shared" si="60"/>
        <v>164.93547866853976</v>
      </c>
      <c r="J203">
        <f t="shared" si="61"/>
        <v>164.47480265869058</v>
      </c>
      <c r="K203">
        <f t="shared" si="62"/>
        <v>164.47600484428349</v>
      </c>
      <c r="L203">
        <f t="shared" si="63"/>
        <v>164.01652475430348</v>
      </c>
      <c r="M203">
        <f t="shared" si="64"/>
        <v>164.01652573332055</v>
      </c>
      <c r="N203">
        <f t="shared" si="49"/>
        <v>-18.427040393967719</v>
      </c>
      <c r="O203">
        <f t="shared" si="50"/>
        <v>-18.378952970250829</v>
      </c>
      <c r="P203">
        <f t="shared" si="51"/>
        <v>-18.379078284726056</v>
      </c>
      <c r="Q203">
        <f t="shared" si="52"/>
        <v>-18.331249322386586</v>
      </c>
      <c r="R203">
        <f t="shared" si="46"/>
        <v>0</v>
      </c>
      <c r="S203">
        <f t="shared" si="53"/>
        <v>0</v>
      </c>
      <c r="T203">
        <f t="shared" si="54"/>
        <v>0</v>
      </c>
      <c r="U203">
        <f t="shared" si="55"/>
        <v>0</v>
      </c>
      <c r="V203">
        <f t="shared" si="56"/>
        <v>0</v>
      </c>
      <c r="W203">
        <f t="shared" si="57"/>
        <v>0.27330772614872523</v>
      </c>
      <c r="X203">
        <f t="shared" si="58"/>
        <v>0.331170631610267</v>
      </c>
    </row>
    <row r="204" spans="1:24">
      <c r="A204">
        <v>8.4</v>
      </c>
      <c r="B204">
        <v>5098</v>
      </c>
      <c r="C204">
        <v>536</v>
      </c>
      <c r="D204">
        <f t="shared" si="44"/>
        <v>7.7960120456504765</v>
      </c>
      <c r="E204">
        <f t="shared" si="45"/>
        <v>1553.8196</v>
      </c>
      <c r="F204">
        <f t="shared" si="47"/>
        <v>163.37280000000001</v>
      </c>
      <c r="G204">
        <f t="shared" si="48"/>
        <v>4.9999999999998934E-2</v>
      </c>
      <c r="H204">
        <f t="shared" si="59"/>
        <v>1554.5955402302509</v>
      </c>
      <c r="I204">
        <f t="shared" si="60"/>
        <v>164.01652573332055</v>
      </c>
      <c r="J204">
        <f t="shared" si="61"/>
        <v>163.55824449771671</v>
      </c>
      <c r="K204">
        <f t="shared" si="62"/>
        <v>163.55943376998763</v>
      </c>
      <c r="L204">
        <f t="shared" si="63"/>
        <v>163.1023356427761</v>
      </c>
      <c r="M204">
        <f t="shared" si="64"/>
        <v>163.10233659925677</v>
      </c>
      <c r="N204">
        <f t="shared" si="49"/>
        <v>-18.331249424153505</v>
      </c>
      <c r="O204">
        <f t="shared" si="50"/>
        <v>-18.283678533316575</v>
      </c>
      <c r="P204">
        <f t="shared" si="51"/>
        <v>-18.283801810888527</v>
      </c>
      <c r="Q204">
        <f t="shared" si="52"/>
        <v>-18.23648597508916</v>
      </c>
      <c r="R204">
        <f t="shared" si="46"/>
        <v>0</v>
      </c>
      <c r="S204">
        <f t="shared" si="53"/>
        <v>0</v>
      </c>
      <c r="T204">
        <f t="shared" si="54"/>
        <v>0</v>
      </c>
      <c r="U204">
        <f t="shared" si="55"/>
        <v>0</v>
      </c>
      <c r="V204">
        <f t="shared" si="56"/>
        <v>0</v>
      </c>
      <c r="W204">
        <f t="shared" si="57"/>
        <v>0.60208324092174725</v>
      </c>
      <c r="X204">
        <f t="shared" si="58"/>
        <v>7.3150451141597864E-2</v>
      </c>
    </row>
    <row r="205" spans="1:24">
      <c r="A205">
        <v>8.4499999999999993</v>
      </c>
      <c r="B205">
        <v>5125</v>
      </c>
      <c r="C205">
        <v>533</v>
      </c>
      <c r="D205">
        <f t="shared" si="44"/>
        <v>7.8460120456504754</v>
      </c>
      <c r="E205">
        <f t="shared" si="45"/>
        <v>1562.0491999999999</v>
      </c>
      <c r="F205">
        <f t="shared" si="47"/>
        <v>162.45840000000001</v>
      </c>
      <c r="G205">
        <f t="shared" si="48"/>
        <v>5.0000000000000711E-2</v>
      </c>
      <c r="H205">
        <f t="shared" si="59"/>
        <v>1562.7279006197293</v>
      </c>
      <c r="I205">
        <f t="shared" si="60"/>
        <v>163.10233659925677</v>
      </c>
      <c r="J205">
        <f t="shared" si="61"/>
        <v>162.64642444740781</v>
      </c>
      <c r="K205">
        <f t="shared" si="62"/>
        <v>162.64760097661556</v>
      </c>
      <c r="L205">
        <f t="shared" si="63"/>
        <v>162.19285929013668</v>
      </c>
      <c r="M205">
        <f t="shared" si="64"/>
        <v>162.19286022450251</v>
      </c>
      <c r="N205">
        <f t="shared" si="49"/>
        <v>-18.236486073959298</v>
      </c>
      <c r="O205">
        <f t="shared" si="50"/>
        <v>-18.189424905648266</v>
      </c>
      <c r="P205">
        <f t="shared" si="51"/>
        <v>-18.189546182402097</v>
      </c>
      <c r="Q205">
        <f t="shared" si="52"/>
        <v>-18.142736720452632</v>
      </c>
      <c r="R205">
        <f t="shared" si="46"/>
        <v>0</v>
      </c>
      <c r="S205">
        <f t="shared" si="53"/>
        <v>0</v>
      </c>
      <c r="T205">
        <f t="shared" si="54"/>
        <v>0</v>
      </c>
      <c r="U205">
        <f t="shared" si="55"/>
        <v>0</v>
      </c>
      <c r="V205">
        <f t="shared" si="56"/>
        <v>0</v>
      </c>
      <c r="W205">
        <f t="shared" si="57"/>
        <v>0.46063453122106846</v>
      </c>
      <c r="X205">
        <f t="shared" si="58"/>
        <v>7.0511372371263384E-2</v>
      </c>
    </row>
    <row r="206" spans="1:24">
      <c r="A206">
        <v>8.5</v>
      </c>
      <c r="B206">
        <v>5151</v>
      </c>
      <c r="C206">
        <v>531</v>
      </c>
      <c r="D206">
        <f t="shared" si="44"/>
        <v>7.8960120456504761</v>
      </c>
      <c r="E206">
        <f t="shared" si="45"/>
        <v>1569.9739999999999</v>
      </c>
      <c r="F206">
        <f t="shared" si="47"/>
        <v>161.84880000000001</v>
      </c>
      <c r="G206">
        <f t="shared" si="48"/>
        <v>5.0000000000000711E-2</v>
      </c>
      <c r="H206">
        <f t="shared" si="59"/>
        <v>1570.8149039586715</v>
      </c>
      <c r="I206">
        <f t="shared" si="60"/>
        <v>162.19286022450251</v>
      </c>
      <c r="J206">
        <f t="shared" si="61"/>
        <v>161.73929180409004</v>
      </c>
      <c r="K206">
        <f t="shared" si="62"/>
        <v>161.74045575761022</v>
      </c>
      <c r="L206">
        <f t="shared" si="63"/>
        <v>161.28804532515403</v>
      </c>
      <c r="M206">
        <f t="shared" si="64"/>
        <v>161.2880462378177</v>
      </c>
      <c r="N206">
        <f t="shared" si="49"/>
        <v>-18.142736816498228</v>
      </c>
      <c r="O206">
        <f t="shared" si="50"/>
        <v>-18.096178675691423</v>
      </c>
      <c r="P206">
        <f t="shared" si="51"/>
        <v>-18.096297986969383</v>
      </c>
      <c r="Q206">
        <f t="shared" si="52"/>
        <v>-18.049988260356152</v>
      </c>
      <c r="R206">
        <f t="shared" si="46"/>
        <v>0</v>
      </c>
      <c r="S206">
        <f t="shared" si="53"/>
        <v>0</v>
      </c>
      <c r="T206">
        <f t="shared" si="54"/>
        <v>0</v>
      </c>
      <c r="U206">
        <f t="shared" si="55"/>
        <v>0</v>
      </c>
      <c r="V206">
        <f t="shared" si="56"/>
        <v>0</v>
      </c>
      <c r="W206">
        <f t="shared" si="57"/>
        <v>0.70711946770950196</v>
      </c>
      <c r="X206">
        <f t="shared" si="58"/>
        <v>0.31444478180162089</v>
      </c>
    </row>
    <row r="207" spans="1:24">
      <c r="A207">
        <v>8.5500000000000007</v>
      </c>
      <c r="B207">
        <v>5176</v>
      </c>
      <c r="C207">
        <v>529</v>
      </c>
      <c r="D207">
        <f t="shared" si="44"/>
        <v>7.9460120456504768</v>
      </c>
      <c r="E207">
        <f t="shared" si="45"/>
        <v>1577.5940000000001</v>
      </c>
      <c r="F207">
        <f t="shared" si="47"/>
        <v>161.23920000000001</v>
      </c>
      <c r="G207">
        <f t="shared" si="48"/>
        <v>4.9999999999998934E-2</v>
      </c>
      <c r="H207">
        <f t="shared" si="59"/>
        <v>1578.8567821209581</v>
      </c>
      <c r="I207">
        <f t="shared" si="60"/>
        <v>161.2880462378177</v>
      </c>
      <c r="J207">
        <f t="shared" si="61"/>
        <v>160.83679652897649</v>
      </c>
      <c r="K207">
        <f t="shared" si="62"/>
        <v>160.83794807135911</v>
      </c>
      <c r="L207">
        <f t="shared" si="63"/>
        <v>160.38784403587957</v>
      </c>
      <c r="M207">
        <f t="shared" si="64"/>
        <v>160.387844927245</v>
      </c>
      <c r="N207">
        <f t="shared" si="49"/>
        <v>-18.049988353647571</v>
      </c>
      <c r="O207">
        <f t="shared" si="50"/>
        <v>-18.003926658343286</v>
      </c>
      <c r="P207">
        <f t="shared" si="51"/>
        <v>-18.004044038762316</v>
      </c>
      <c r="Q207">
        <f t="shared" si="52"/>
        <v>-17.958227520862788</v>
      </c>
      <c r="R207">
        <f t="shared" si="46"/>
        <v>0</v>
      </c>
      <c r="S207">
        <f t="shared" si="53"/>
        <v>0</v>
      </c>
      <c r="T207">
        <f t="shared" si="54"/>
        <v>0</v>
      </c>
      <c r="U207">
        <f t="shared" si="55"/>
        <v>0</v>
      </c>
      <c r="V207">
        <f t="shared" si="56"/>
        <v>0</v>
      </c>
      <c r="W207">
        <f t="shared" si="57"/>
        <v>1.594618685011276</v>
      </c>
      <c r="X207">
        <f t="shared" si="58"/>
        <v>0.72480545990569267</v>
      </c>
    </row>
    <row r="208" spans="1:24">
      <c r="A208">
        <v>8.6</v>
      </c>
      <c r="B208">
        <v>5206</v>
      </c>
      <c r="C208">
        <v>527</v>
      </c>
      <c r="D208">
        <f t="shared" si="44"/>
        <v>7.9960120456504757</v>
      </c>
      <c r="E208">
        <f t="shared" si="45"/>
        <v>1586.7380000000001</v>
      </c>
      <c r="F208">
        <f t="shared" si="47"/>
        <v>160.62960000000001</v>
      </c>
      <c r="G208">
        <f t="shared" si="48"/>
        <v>5.0000000000000711E-2</v>
      </c>
      <c r="H208">
        <f t="shared" si="59"/>
        <v>1586.8537645111219</v>
      </c>
      <c r="I208">
        <f t="shared" si="60"/>
        <v>160.387844927245</v>
      </c>
      <c r="J208">
        <f t="shared" si="61"/>
        <v>159.93888923695829</v>
      </c>
      <c r="K208">
        <f t="shared" si="62"/>
        <v>159.94002852998435</v>
      </c>
      <c r="L208">
        <f t="shared" si="63"/>
        <v>159.49220635855025</v>
      </c>
      <c r="M208">
        <f t="shared" si="64"/>
        <v>159.49220722901285</v>
      </c>
      <c r="N208">
        <f t="shared" si="49"/>
        <v>-17.958227611468587</v>
      </c>
      <c r="O208">
        <f t="shared" si="50"/>
        <v>-17.912655890426691</v>
      </c>
      <c r="P208">
        <f t="shared" si="51"/>
        <v>-17.912771373895616</v>
      </c>
      <c r="Q208">
        <f t="shared" si="52"/>
        <v>-17.867441647746354</v>
      </c>
      <c r="R208">
        <f t="shared" si="46"/>
        <v>0</v>
      </c>
      <c r="S208">
        <f t="shared" si="53"/>
        <v>0</v>
      </c>
      <c r="T208">
        <f t="shared" si="54"/>
        <v>0</v>
      </c>
      <c r="U208">
        <f t="shared" si="55"/>
        <v>0</v>
      </c>
      <c r="V208">
        <f t="shared" si="56"/>
        <v>0</v>
      </c>
      <c r="W208">
        <f t="shared" si="57"/>
        <v>1.3401422035275005E-2</v>
      </c>
      <c r="X208">
        <f t="shared" si="58"/>
        <v>1.2936623154938554</v>
      </c>
    </row>
    <row r="209" spans="1:24">
      <c r="A209">
        <v>8.65</v>
      </c>
      <c r="B209">
        <v>5230</v>
      </c>
      <c r="C209">
        <v>524</v>
      </c>
      <c r="D209">
        <f t="shared" si="44"/>
        <v>8.0460120456504765</v>
      </c>
      <c r="E209">
        <f t="shared" si="45"/>
        <v>1594.0532000000001</v>
      </c>
      <c r="F209">
        <f t="shared" si="47"/>
        <v>159.71520000000001</v>
      </c>
      <c r="G209">
        <f t="shared" si="48"/>
        <v>4.9999999999998934E-2</v>
      </c>
      <c r="H209">
        <f t="shared" si="59"/>
        <v>1594.8060780964859</v>
      </c>
      <c r="I209">
        <f t="shared" si="60"/>
        <v>159.49220722901285</v>
      </c>
      <c r="J209">
        <f t="shared" si="61"/>
        <v>159.04552118561952</v>
      </c>
      <c r="K209">
        <f t="shared" si="62"/>
        <v>159.04664838835609</v>
      </c>
      <c r="L209">
        <f t="shared" si="63"/>
        <v>158.60108386671254</v>
      </c>
      <c r="M209">
        <f t="shared" si="64"/>
        <v>158.60108471665944</v>
      </c>
      <c r="N209">
        <f t="shared" si="49"/>
        <v>-17.867441735733316</v>
      </c>
      <c r="O209">
        <f t="shared" si="50"/>
        <v>-17.822353626269585</v>
      </c>
      <c r="P209">
        <f t="shared" si="51"/>
        <v>-17.822467246005793</v>
      </c>
      <c r="Q209">
        <f t="shared" si="52"/>
        <v>-17.777618002122388</v>
      </c>
      <c r="R209">
        <f t="shared" si="46"/>
        <v>0</v>
      </c>
      <c r="S209">
        <f t="shared" si="53"/>
        <v>0</v>
      </c>
      <c r="T209">
        <f t="shared" si="54"/>
        <v>0</v>
      </c>
      <c r="U209">
        <f t="shared" si="55"/>
        <v>0</v>
      </c>
      <c r="V209">
        <f t="shared" si="56"/>
        <v>0</v>
      </c>
      <c r="W209">
        <f t="shared" si="57"/>
        <v>0.56682542816808379</v>
      </c>
      <c r="X209">
        <f t="shared" si="58"/>
        <v>1.2412528645730319</v>
      </c>
    </row>
    <row r="210" spans="1:24">
      <c r="A210">
        <v>8.6999999999999993</v>
      </c>
      <c r="B210">
        <v>5257</v>
      </c>
      <c r="C210">
        <v>519</v>
      </c>
      <c r="D210">
        <f t="shared" si="44"/>
        <v>8.0960120456504754</v>
      </c>
      <c r="E210">
        <f t="shared" si="45"/>
        <v>1602.2828</v>
      </c>
      <c r="F210">
        <f t="shared" si="47"/>
        <v>158.19120000000001</v>
      </c>
      <c r="G210">
        <f t="shared" si="48"/>
        <v>5.0000000000000711E-2</v>
      </c>
      <c r="H210">
        <f t="shared" si="59"/>
        <v>1602.7139474387591</v>
      </c>
      <c r="I210">
        <f t="shared" si="60"/>
        <v>158.60108471665944</v>
      </c>
      <c r="J210">
        <f t="shared" si="61"/>
        <v>158.15664426447057</v>
      </c>
      <c r="K210">
        <f t="shared" si="62"/>
        <v>158.15775953332476</v>
      </c>
      <c r="L210">
        <f t="shared" si="63"/>
        <v>157.71442876056281</v>
      </c>
      <c r="M210">
        <f t="shared" si="64"/>
        <v>157.71442959037299</v>
      </c>
      <c r="N210">
        <f t="shared" si="49"/>
        <v>-17.777618087555592</v>
      </c>
      <c r="O210">
        <f t="shared" si="50"/>
        <v>-17.733007333387299</v>
      </c>
      <c r="P210">
        <f t="shared" si="51"/>
        <v>-17.733119121933026</v>
      </c>
      <c r="Q210">
        <f t="shared" si="52"/>
        <v>-17.688744156180654</v>
      </c>
      <c r="R210">
        <f t="shared" si="46"/>
        <v>0</v>
      </c>
      <c r="S210">
        <f t="shared" si="53"/>
        <v>0</v>
      </c>
      <c r="T210">
        <f t="shared" si="54"/>
        <v>0</v>
      </c>
      <c r="U210">
        <f t="shared" si="55"/>
        <v>0</v>
      </c>
      <c r="V210">
        <f t="shared" si="56"/>
        <v>0</v>
      </c>
      <c r="W210">
        <f t="shared" si="57"/>
        <v>0.1858881139485544</v>
      </c>
      <c r="X210">
        <f t="shared" si="58"/>
        <v>0.22731002349591856</v>
      </c>
    </row>
    <row r="211" spans="1:24">
      <c r="A211">
        <v>8.75</v>
      </c>
      <c r="B211">
        <v>5282</v>
      </c>
      <c r="C211">
        <v>515</v>
      </c>
      <c r="D211">
        <f t="shared" si="44"/>
        <v>8.1460120456504761</v>
      </c>
      <c r="E211">
        <f t="shared" si="45"/>
        <v>1609.9028000000001</v>
      </c>
      <c r="F211">
        <f t="shared" si="47"/>
        <v>156.97200000000001</v>
      </c>
      <c r="G211">
        <f t="shared" si="48"/>
        <v>5.0000000000000711E-2</v>
      </c>
      <c r="H211">
        <f t="shared" si="59"/>
        <v>1610.5775947251091</v>
      </c>
      <c r="I211">
        <f t="shared" si="60"/>
        <v>157.71442959037299</v>
      </c>
      <c r="J211">
        <f t="shared" si="61"/>
        <v>157.27221098439489</v>
      </c>
      <c r="K211">
        <f t="shared" si="62"/>
        <v>157.27331447316635</v>
      </c>
      <c r="L211">
        <f t="shared" si="63"/>
        <v>156.83219385649781</v>
      </c>
      <c r="M211">
        <f t="shared" si="64"/>
        <v>156.83219466654234</v>
      </c>
      <c r="N211">
        <f t="shared" si="49"/>
        <v>-17.688744239123501</v>
      </c>
      <c r="O211">
        <f t="shared" si="50"/>
        <v>-17.644604688264941</v>
      </c>
      <c r="P211">
        <f t="shared" si="51"/>
        <v>-17.644714677503071</v>
      </c>
      <c r="Q211">
        <f t="shared" si="52"/>
        <v>-17.600807889016284</v>
      </c>
      <c r="R211">
        <f t="shared" si="46"/>
        <v>0</v>
      </c>
      <c r="S211">
        <f t="shared" si="53"/>
        <v>0</v>
      </c>
      <c r="T211">
        <f t="shared" si="54"/>
        <v>0</v>
      </c>
      <c r="U211">
        <f t="shared" si="55"/>
        <v>0</v>
      </c>
      <c r="V211">
        <f t="shared" si="56"/>
        <v>0</v>
      </c>
      <c r="W211">
        <f t="shared" si="57"/>
        <v>0.45534792103492466</v>
      </c>
      <c r="X211">
        <f t="shared" si="58"/>
        <v>1.9545531263211138E-2</v>
      </c>
    </row>
    <row r="212" spans="1:24">
      <c r="A212">
        <v>8.8000000000000007</v>
      </c>
      <c r="B212">
        <v>5307</v>
      </c>
      <c r="C212">
        <v>511</v>
      </c>
      <c r="D212">
        <f t="shared" si="44"/>
        <v>8.1960120456504768</v>
      </c>
      <c r="E212">
        <f t="shared" si="45"/>
        <v>1617.5228</v>
      </c>
      <c r="F212">
        <f t="shared" si="47"/>
        <v>155.75280000000001</v>
      </c>
      <c r="G212">
        <f t="shared" si="48"/>
        <v>4.9999999999998934E-2</v>
      </c>
      <c r="H212">
        <f t="shared" si="59"/>
        <v>1618.3972397987134</v>
      </c>
      <c r="I212">
        <f t="shared" si="60"/>
        <v>156.83219466654234</v>
      </c>
      <c r="J212">
        <f t="shared" si="61"/>
        <v>156.39217446730407</v>
      </c>
      <c r="K212">
        <f t="shared" si="62"/>
        <v>156.3932663272364</v>
      </c>
      <c r="L212">
        <f t="shared" si="63"/>
        <v>155.95433257687199</v>
      </c>
      <c r="M212">
        <f t="shared" si="64"/>
        <v>155.95433336751421</v>
      </c>
      <c r="N212">
        <f t="shared" si="49"/>
        <v>-17.600807969530557</v>
      </c>
      <c r="O212">
        <f t="shared" si="50"/>
        <v>-17.557133572237166</v>
      </c>
      <c r="P212">
        <f t="shared" si="51"/>
        <v>-17.557241793406646</v>
      </c>
      <c r="Q212">
        <f t="shared" si="52"/>
        <v>-17.513797182557159</v>
      </c>
      <c r="R212">
        <f t="shared" si="46"/>
        <v>0</v>
      </c>
      <c r="S212">
        <f t="shared" si="53"/>
        <v>0</v>
      </c>
      <c r="T212">
        <f t="shared" si="54"/>
        <v>0</v>
      </c>
      <c r="U212">
        <f t="shared" si="55"/>
        <v>0</v>
      </c>
      <c r="V212">
        <f t="shared" si="56"/>
        <v>0</v>
      </c>
      <c r="W212">
        <f t="shared" si="57"/>
        <v>0.76464496157395023</v>
      </c>
      <c r="X212">
        <f t="shared" si="58"/>
        <v>4.0615698221614288E-2</v>
      </c>
    </row>
    <row r="213" spans="1:24">
      <c r="A213">
        <v>8.85</v>
      </c>
      <c r="B213">
        <v>5334</v>
      </c>
      <c r="C213">
        <v>508</v>
      </c>
      <c r="D213">
        <f t="shared" si="44"/>
        <v>8.2460120456504757</v>
      </c>
      <c r="E213">
        <f t="shared" si="45"/>
        <v>1625.7524000000001</v>
      </c>
      <c r="F213">
        <f t="shared" si="47"/>
        <v>154.83840000000001</v>
      </c>
      <c r="G213">
        <f t="shared" si="48"/>
        <v>5.0000000000000711E-2</v>
      </c>
      <c r="H213">
        <f t="shared" si="59"/>
        <v>1626.1731001888058</v>
      </c>
      <c r="I213">
        <f t="shared" si="60"/>
        <v>155.95433336751421</v>
      </c>
      <c r="J213">
        <f t="shared" si="61"/>
        <v>155.51648843599665</v>
      </c>
      <c r="K213">
        <f t="shared" si="62"/>
        <v>155.51756881582764</v>
      </c>
      <c r="L213">
        <f t="shared" si="63"/>
        <v>155.08079893995554</v>
      </c>
      <c r="M213">
        <f t="shared" si="64"/>
        <v>155.08079971155121</v>
      </c>
      <c r="N213">
        <f t="shared" si="49"/>
        <v>-17.513797260703058</v>
      </c>
      <c r="O213">
        <f t="shared" si="50"/>
        <v>-17.470582067462853</v>
      </c>
      <c r="P213">
        <f t="shared" si="51"/>
        <v>-17.470688551173691</v>
      </c>
      <c r="Q213">
        <f t="shared" si="52"/>
        <v>-17.427700217584846</v>
      </c>
      <c r="R213">
        <f t="shared" si="46"/>
        <v>0</v>
      </c>
      <c r="S213">
        <f t="shared" si="53"/>
        <v>0</v>
      </c>
      <c r="T213">
        <f t="shared" si="54"/>
        <v>0</v>
      </c>
      <c r="U213">
        <f t="shared" si="55"/>
        <v>0</v>
      </c>
      <c r="V213">
        <f t="shared" si="56"/>
        <v>0</v>
      </c>
      <c r="W213">
        <f t="shared" si="57"/>
        <v>0.17698864886120846</v>
      </c>
      <c r="X213">
        <f t="shared" si="58"/>
        <v>5.8757620160105391E-2</v>
      </c>
    </row>
    <row r="214" spans="1:24">
      <c r="A214">
        <v>8.9</v>
      </c>
      <c r="B214">
        <v>5358</v>
      </c>
      <c r="C214">
        <v>506</v>
      </c>
      <c r="D214">
        <f t="shared" si="44"/>
        <v>8.2960120456504765</v>
      </c>
      <c r="E214">
        <f t="shared" si="45"/>
        <v>1633.0676000000001</v>
      </c>
      <c r="F214">
        <f t="shared" si="47"/>
        <v>154.22880000000001</v>
      </c>
      <c r="G214">
        <f t="shared" si="48"/>
        <v>4.9999999999998934E-2</v>
      </c>
      <c r="H214">
        <f t="shared" si="59"/>
        <v>1633.905391140227</v>
      </c>
      <c r="I214">
        <f t="shared" si="60"/>
        <v>155.08079971155121</v>
      </c>
      <c r="J214">
        <f t="shared" si="61"/>
        <v>154.64510720421566</v>
      </c>
      <c r="K214">
        <f t="shared" si="62"/>
        <v>154.6461762502264</v>
      </c>
      <c r="L214">
        <f t="shared" si="63"/>
        <v>154.21154755008919</v>
      </c>
      <c r="M214">
        <f t="shared" si="64"/>
        <v>154.21154830298676</v>
      </c>
      <c r="N214">
        <f t="shared" si="49"/>
        <v>-17.427700293421047</v>
      </c>
      <c r="O214">
        <f t="shared" si="50"/>
        <v>-17.384938452992166</v>
      </c>
      <c r="P214">
        <f t="shared" si="51"/>
        <v>-17.385043229240026</v>
      </c>
      <c r="Q214">
        <f t="shared" si="52"/>
        <v>-17.342505369846773</v>
      </c>
      <c r="R214">
        <f t="shared" si="46"/>
        <v>0</v>
      </c>
      <c r="S214">
        <f t="shared" si="53"/>
        <v>0</v>
      </c>
      <c r="T214">
        <f t="shared" si="54"/>
        <v>0</v>
      </c>
      <c r="U214">
        <f t="shared" si="55"/>
        <v>0</v>
      </c>
      <c r="V214">
        <f t="shared" si="56"/>
        <v>0</v>
      </c>
      <c r="W214">
        <f t="shared" si="57"/>
        <v>0.70189399464278079</v>
      </c>
      <c r="X214">
        <f t="shared" si="58"/>
        <v>2.9762104983699892E-4</v>
      </c>
    </row>
    <row r="215" spans="1:24">
      <c r="A215">
        <v>8.9499999999999993</v>
      </c>
      <c r="B215">
        <v>5382</v>
      </c>
      <c r="C215">
        <v>504</v>
      </c>
      <c r="D215">
        <f t="shared" si="44"/>
        <v>8.3460120456504754</v>
      </c>
      <c r="E215">
        <f t="shared" si="45"/>
        <v>1640.3828000000001</v>
      </c>
      <c r="F215">
        <f t="shared" si="47"/>
        <v>153.61920000000001</v>
      </c>
      <c r="G215">
        <f t="shared" si="48"/>
        <v>5.0000000000000711E-2</v>
      </c>
      <c r="H215">
        <f t="shared" si="59"/>
        <v>1641.594325642483</v>
      </c>
      <c r="I215">
        <f t="shared" si="60"/>
        <v>154.21154830298676</v>
      </c>
      <c r="J215">
        <f t="shared" si="61"/>
        <v>153.777985666901</v>
      </c>
      <c r="K215">
        <f t="shared" si="62"/>
        <v>153.77904352296366</v>
      </c>
      <c r="L215">
        <f t="shared" si="63"/>
        <v>153.34653358803158</v>
      </c>
      <c r="M215">
        <f t="shared" si="64"/>
        <v>153.34653432257224</v>
      </c>
      <c r="N215">
        <f t="shared" si="49"/>
        <v>-17.342505443430461</v>
      </c>
      <c r="O215">
        <f t="shared" si="50"/>
        <v>-17.300191200923596</v>
      </c>
      <c r="P215">
        <f t="shared" si="51"/>
        <v>-17.300294299104024</v>
      </c>
      <c r="Q215">
        <f t="shared" si="52"/>
        <v>-17.258201206257183</v>
      </c>
      <c r="R215">
        <f t="shared" si="46"/>
        <v>0</v>
      </c>
      <c r="S215">
        <f t="shared" si="53"/>
        <v>0</v>
      </c>
      <c r="T215">
        <f t="shared" si="54"/>
        <v>0</v>
      </c>
      <c r="U215">
        <f t="shared" si="55"/>
        <v>0</v>
      </c>
      <c r="V215">
        <f t="shared" si="56"/>
        <v>0</v>
      </c>
      <c r="W215">
        <f t="shared" si="57"/>
        <v>1.467794382393631</v>
      </c>
      <c r="X215">
        <f t="shared" si="58"/>
        <v>7.4346571647143173E-2</v>
      </c>
    </row>
    <row r="216" spans="1:24">
      <c r="A216">
        <v>9</v>
      </c>
      <c r="B216">
        <v>5409</v>
      </c>
      <c r="C216">
        <v>501</v>
      </c>
      <c r="D216">
        <f t="shared" si="44"/>
        <v>8.3960120456504761</v>
      </c>
      <c r="E216">
        <f t="shared" si="45"/>
        <v>1648.6124</v>
      </c>
      <c r="F216">
        <f t="shared" si="47"/>
        <v>152.70480000000001</v>
      </c>
      <c r="G216">
        <f t="shared" si="48"/>
        <v>5.0000000000000711E-2</v>
      </c>
      <c r="H216">
        <f t="shared" si="59"/>
        <v>1649.2401144583318</v>
      </c>
      <c r="I216">
        <f t="shared" si="60"/>
        <v>153.34653432257224</v>
      </c>
      <c r="J216">
        <f t="shared" si="61"/>
        <v>152.91507929063113</v>
      </c>
      <c r="K216">
        <f t="shared" si="62"/>
        <v>152.91612609825603</v>
      </c>
      <c r="L216">
        <f t="shared" si="63"/>
        <v>152.48571280149369</v>
      </c>
      <c r="M216">
        <f t="shared" si="64"/>
        <v>152.48571351801166</v>
      </c>
      <c r="N216">
        <f t="shared" si="49"/>
        <v>-17.258201277644091</v>
      </c>
      <c r="O216">
        <f t="shared" si="50"/>
        <v>-17.216328972648618</v>
      </c>
      <c r="P216">
        <f t="shared" si="51"/>
        <v>-17.216430421570884</v>
      </c>
      <c r="Q216">
        <f t="shared" si="52"/>
        <v>-17.174776481184569</v>
      </c>
      <c r="R216">
        <f t="shared" si="46"/>
        <v>0</v>
      </c>
      <c r="S216">
        <f t="shared" si="53"/>
        <v>0</v>
      </c>
      <c r="T216">
        <f t="shared" si="54"/>
        <v>0</v>
      </c>
      <c r="U216">
        <f t="shared" si="55"/>
        <v>0</v>
      </c>
      <c r="V216">
        <f t="shared" si="56"/>
        <v>0</v>
      </c>
      <c r="W216">
        <f t="shared" si="57"/>
        <v>0.39402544119886779</v>
      </c>
      <c r="X216">
        <f t="shared" si="58"/>
        <v>4.799888659002792E-2</v>
      </c>
    </row>
    <row r="217" spans="1:24">
      <c r="A217">
        <v>9.0500000000000007</v>
      </c>
      <c r="B217">
        <v>5434</v>
      </c>
      <c r="C217">
        <v>499</v>
      </c>
      <c r="D217">
        <f t="shared" si="44"/>
        <v>8.4460120456504768</v>
      </c>
      <c r="E217">
        <f t="shared" si="45"/>
        <v>1656.2324000000001</v>
      </c>
      <c r="F217">
        <f t="shared" si="47"/>
        <v>152.09520000000001</v>
      </c>
      <c r="G217">
        <f t="shared" si="48"/>
        <v>4.9999999999998934E-2</v>
      </c>
      <c r="H217">
        <f t="shared" si="59"/>
        <v>1656.8429661518956</v>
      </c>
      <c r="I217">
        <f t="shared" si="60"/>
        <v>152.48571351801166</v>
      </c>
      <c r="J217">
        <f t="shared" si="61"/>
        <v>152.05634410425094</v>
      </c>
      <c r="K217">
        <f t="shared" si="62"/>
        <v>152.0573800026321</v>
      </c>
      <c r="L217">
        <f t="shared" si="63"/>
        <v>151.62904149585754</v>
      </c>
      <c r="M217">
        <f t="shared" si="64"/>
        <v>151.62904219468015</v>
      </c>
      <c r="N217">
        <f t="shared" si="49"/>
        <v>-17.174776550429026</v>
      </c>
      <c r="O217">
        <f t="shared" si="50"/>
        <v>-17.133340615181741</v>
      </c>
      <c r="P217">
        <f t="shared" si="51"/>
        <v>-17.133440443082314</v>
      </c>
      <c r="Q217">
        <f t="shared" si="52"/>
        <v>-17.092220132823407</v>
      </c>
      <c r="R217">
        <f t="shared" si="46"/>
        <v>0</v>
      </c>
      <c r="S217">
        <f t="shared" si="53"/>
        <v>0</v>
      </c>
      <c r="T217">
        <f t="shared" si="54"/>
        <v>0</v>
      </c>
      <c r="U217">
        <f t="shared" si="55"/>
        <v>0</v>
      </c>
      <c r="V217">
        <f t="shared" si="56"/>
        <v>0</v>
      </c>
      <c r="W217">
        <f t="shared" si="57"/>
        <v>0.37279102584042362</v>
      </c>
      <c r="X217">
        <f t="shared" si="58"/>
        <v>0.21730309946062151</v>
      </c>
    </row>
    <row r="218" spans="1:24">
      <c r="A218">
        <v>9.1</v>
      </c>
      <c r="B218">
        <v>5459</v>
      </c>
      <c r="C218">
        <v>494</v>
      </c>
      <c r="D218">
        <f t="shared" si="44"/>
        <v>8.4960120456504757</v>
      </c>
      <c r="E218">
        <f t="shared" si="45"/>
        <v>1663.8524</v>
      </c>
      <c r="F218">
        <f t="shared" si="47"/>
        <v>150.5712</v>
      </c>
      <c r="G218">
        <f t="shared" si="48"/>
        <v>5.0000000000000711E-2</v>
      </c>
      <c r="H218">
        <f t="shared" si="59"/>
        <v>1664.403087116317</v>
      </c>
      <c r="I218">
        <f t="shared" si="60"/>
        <v>151.62904219468015</v>
      </c>
      <c r="J218">
        <f t="shared" si="61"/>
        <v>151.2017366896807</v>
      </c>
      <c r="K218">
        <f t="shared" si="62"/>
        <v>151.20276181574081</v>
      </c>
      <c r="L218">
        <f t="shared" si="63"/>
        <v>150.77647652507369</v>
      </c>
      <c r="M218">
        <f t="shared" si="64"/>
        <v>150.77647720652158</v>
      </c>
      <c r="N218">
        <f t="shared" si="49"/>
        <v>-17.092220199978367</v>
      </c>
      <c r="O218">
        <f t="shared" si="50"/>
        <v>-17.051215157573687</v>
      </c>
      <c r="P218">
        <f t="shared" si="51"/>
        <v>-17.051313392129394</v>
      </c>
      <c r="Q218">
        <f t="shared" si="52"/>
        <v>-17.010521279647925</v>
      </c>
      <c r="R218">
        <f t="shared" si="46"/>
        <v>0</v>
      </c>
      <c r="S218">
        <f t="shared" si="53"/>
        <v>0</v>
      </c>
      <c r="T218">
        <f t="shared" si="54"/>
        <v>0</v>
      </c>
      <c r="U218">
        <f t="shared" si="55"/>
        <v>0</v>
      </c>
      <c r="V218">
        <f t="shared" si="56"/>
        <v>0</v>
      </c>
      <c r="W218">
        <f t="shared" si="57"/>
        <v>0.303256300077557</v>
      </c>
      <c r="X218">
        <f t="shared" si="58"/>
        <v>4.2138731517300118E-2</v>
      </c>
    </row>
    <row r="219" spans="1:24">
      <c r="A219">
        <v>9.15</v>
      </c>
      <c r="B219">
        <v>5483</v>
      </c>
      <c r="C219">
        <v>489</v>
      </c>
      <c r="D219">
        <f t="shared" si="44"/>
        <v>8.5460120456504765</v>
      </c>
      <c r="E219">
        <f t="shared" si="45"/>
        <v>1671.1676</v>
      </c>
      <c r="F219">
        <f t="shared" si="47"/>
        <v>149.0472</v>
      </c>
      <c r="G219">
        <f t="shared" si="48"/>
        <v>4.9999999999998934E-2</v>
      </c>
      <c r="H219">
        <f t="shared" si="59"/>
        <v>1671.9206816009648</v>
      </c>
      <c r="I219">
        <f t="shared" si="60"/>
        <v>150.77647720652158</v>
      </c>
      <c r="J219">
        <f t="shared" si="61"/>
        <v>150.35121417290244</v>
      </c>
      <c r="K219">
        <f t="shared" si="62"/>
        <v>150.35222866133643</v>
      </c>
      <c r="L219">
        <f t="shared" si="63"/>
        <v>149.92797528273425</v>
      </c>
      <c r="M219">
        <f t="shared" si="64"/>
        <v>149.92797594712144</v>
      </c>
      <c r="N219">
        <f t="shared" si="49"/>
        <v>-17.010521344765017</v>
      </c>
      <c r="O219">
        <f t="shared" si="50"/>
        <v>-16.969941807405618</v>
      </c>
      <c r="P219">
        <f t="shared" si="51"/>
        <v>-16.970038475746406</v>
      </c>
      <c r="Q219">
        <f t="shared" si="52"/>
        <v>-16.929669216945886</v>
      </c>
      <c r="R219">
        <f t="shared" si="46"/>
        <v>0</v>
      </c>
      <c r="S219">
        <f t="shared" si="53"/>
        <v>0</v>
      </c>
      <c r="T219">
        <f t="shared" si="54"/>
        <v>0</v>
      </c>
      <c r="U219">
        <f t="shared" si="55"/>
        <v>0</v>
      </c>
      <c r="V219">
        <f t="shared" si="56"/>
        <v>0</v>
      </c>
      <c r="W219">
        <f t="shared" si="57"/>
        <v>0.56713189771175643</v>
      </c>
      <c r="X219">
        <f t="shared" si="58"/>
        <v>0.77576626902766155</v>
      </c>
    </row>
    <row r="220" spans="1:24">
      <c r="A220">
        <v>9.1999999999999993</v>
      </c>
      <c r="B220">
        <v>5506</v>
      </c>
      <c r="C220">
        <v>486</v>
      </c>
      <c r="D220">
        <f t="shared" si="44"/>
        <v>8.5960120456504754</v>
      </c>
      <c r="E220">
        <f t="shared" si="45"/>
        <v>1678.1779999999999</v>
      </c>
      <c r="F220">
        <f t="shared" si="47"/>
        <v>148.1328</v>
      </c>
      <c r="G220">
        <f t="shared" si="48"/>
        <v>5.0000000000000711E-2</v>
      </c>
      <c r="H220">
        <f t="shared" si="59"/>
        <v>1679.3959517381943</v>
      </c>
      <c r="I220">
        <f t="shared" si="60"/>
        <v>149.92797594712144</v>
      </c>
      <c r="J220">
        <f t="shared" si="61"/>
        <v>149.50473421511956</v>
      </c>
      <c r="K220">
        <f t="shared" si="62"/>
        <v>149.5057381984374</v>
      </c>
      <c r="L220">
        <f t="shared" si="63"/>
        <v>149.08349569331727</v>
      </c>
      <c r="M220">
        <f t="shared" si="64"/>
        <v>149.08349634095148</v>
      </c>
      <c r="N220">
        <f t="shared" si="49"/>
        <v>-16.929669280075434</v>
      </c>
      <c r="O220">
        <f t="shared" si="50"/>
        <v>-16.889509947362249</v>
      </c>
      <c r="P220">
        <f t="shared" si="51"/>
        <v>-16.889605076083679</v>
      </c>
      <c r="Q220">
        <f t="shared" si="52"/>
        <v>-16.849653413430264</v>
      </c>
      <c r="R220">
        <f t="shared" si="46"/>
        <v>0</v>
      </c>
      <c r="S220">
        <f t="shared" si="53"/>
        <v>0</v>
      </c>
      <c r="T220">
        <f t="shared" si="54"/>
        <v>0</v>
      </c>
      <c r="U220">
        <f t="shared" si="55"/>
        <v>0</v>
      </c>
      <c r="V220">
        <f t="shared" si="56"/>
        <v>0</v>
      </c>
      <c r="W220">
        <f t="shared" si="57"/>
        <v>1.4834064365707973</v>
      </c>
      <c r="X220">
        <f t="shared" si="58"/>
        <v>0.90382353269853466</v>
      </c>
    </row>
    <row r="221" spans="1:24">
      <c r="A221">
        <v>9.25</v>
      </c>
      <c r="B221">
        <v>5531</v>
      </c>
      <c r="C221">
        <v>482</v>
      </c>
      <c r="D221">
        <f t="shared" si="44"/>
        <v>8.6460120456504761</v>
      </c>
      <c r="E221">
        <f t="shared" si="45"/>
        <v>1685.798</v>
      </c>
      <c r="F221">
        <f t="shared" si="47"/>
        <v>146.9136</v>
      </c>
      <c r="G221">
        <f t="shared" si="48"/>
        <v>5.0000000000000711E-2</v>
      </c>
      <c r="H221">
        <f t="shared" si="59"/>
        <v>1686.829097569678</v>
      </c>
      <c r="I221">
        <f t="shared" si="60"/>
        <v>149.08349634095148</v>
      </c>
      <c r="J221">
        <f t="shared" si="61"/>
        <v>148.66225500408595</v>
      </c>
      <c r="K221">
        <f t="shared" si="62"/>
        <v>148.66324861265443</v>
      </c>
      <c r="L221">
        <f t="shared" si="63"/>
        <v>148.24299620359861</v>
      </c>
      <c r="M221">
        <f t="shared" si="64"/>
        <v>148.24299683478125</v>
      </c>
      <c r="N221">
        <f t="shared" si="49"/>
        <v>-16.849653474621341</v>
      </c>
      <c r="O221">
        <f t="shared" si="50"/>
        <v>-16.809909131881945</v>
      </c>
      <c r="P221">
        <f t="shared" si="51"/>
        <v>-16.81000274705729</v>
      </c>
      <c r="Q221">
        <f t="shared" si="52"/>
        <v>-16.770463507926856</v>
      </c>
      <c r="R221">
        <f t="shared" si="46"/>
        <v>0</v>
      </c>
      <c r="S221">
        <f t="shared" si="53"/>
        <v>0</v>
      </c>
      <c r="T221">
        <f t="shared" si="54"/>
        <v>0</v>
      </c>
      <c r="U221">
        <f t="shared" si="55"/>
        <v>0</v>
      </c>
      <c r="V221">
        <f t="shared" si="56"/>
        <v>0</v>
      </c>
      <c r="W221">
        <f t="shared" si="57"/>
        <v>1.0631621981958117</v>
      </c>
      <c r="X221">
        <f t="shared" si="58"/>
        <v>1.7672959443264047</v>
      </c>
    </row>
    <row r="222" spans="1:24">
      <c r="A222">
        <v>9.3000000000000007</v>
      </c>
      <c r="B222">
        <v>5556</v>
      </c>
      <c r="C222">
        <v>481</v>
      </c>
      <c r="D222">
        <f t="shared" si="44"/>
        <v>8.6960120456504768</v>
      </c>
      <c r="E222">
        <f t="shared" si="45"/>
        <v>1693.4179999999999</v>
      </c>
      <c r="F222">
        <f t="shared" si="47"/>
        <v>146.6088</v>
      </c>
      <c r="G222">
        <f t="shared" si="48"/>
        <v>4.9999999999998934E-2</v>
      </c>
      <c r="H222">
        <f t="shared" si="59"/>
        <v>1694.2203170723078</v>
      </c>
      <c r="I222">
        <f t="shared" si="60"/>
        <v>148.24299683478125</v>
      </c>
      <c r="J222">
        <f t="shared" si="61"/>
        <v>147.82373524560057</v>
      </c>
      <c r="K222">
        <f t="shared" si="62"/>
        <v>147.82471860768419</v>
      </c>
      <c r="L222">
        <f t="shared" si="63"/>
        <v>147.40643577422756</v>
      </c>
      <c r="M222">
        <f t="shared" si="64"/>
        <v>147.40643638925397</v>
      </c>
      <c r="N222">
        <f t="shared" si="49"/>
        <v>-16.770463567227306</v>
      </c>
      <c r="O222">
        <f t="shared" si="50"/>
        <v>-16.731129083881672</v>
      </c>
      <c r="P222">
        <f t="shared" si="51"/>
        <v>-16.731221211073791</v>
      </c>
      <c r="Q222">
        <f t="shared" si="52"/>
        <v>-16.692089306135912</v>
      </c>
      <c r="R222">
        <f t="shared" si="46"/>
        <v>0</v>
      </c>
      <c r="S222">
        <f t="shared" si="53"/>
        <v>0</v>
      </c>
      <c r="T222">
        <f t="shared" si="54"/>
        <v>0</v>
      </c>
      <c r="U222">
        <f t="shared" si="55"/>
        <v>0</v>
      </c>
      <c r="V222">
        <f t="shared" si="56"/>
        <v>0</v>
      </c>
      <c r="W222">
        <f t="shared" si="57"/>
        <v>0.64371268451674368</v>
      </c>
      <c r="X222">
        <f t="shared" si="58"/>
        <v>0.63622380946210533</v>
      </c>
    </row>
    <row r="223" spans="1:24">
      <c r="A223">
        <v>9.35</v>
      </c>
      <c r="B223">
        <v>5576</v>
      </c>
      <c r="C223">
        <v>480</v>
      </c>
      <c r="D223">
        <f t="shared" si="44"/>
        <v>8.7460120456504757</v>
      </c>
      <c r="E223">
        <f t="shared" si="45"/>
        <v>1699.5139999999999</v>
      </c>
      <c r="F223">
        <f t="shared" si="47"/>
        <v>146.304</v>
      </c>
      <c r="G223">
        <f t="shared" si="48"/>
        <v>5.0000000000000711E-2</v>
      </c>
      <c r="H223">
        <f t="shared" si="59"/>
        <v>1701.5698061836824</v>
      </c>
      <c r="I223">
        <f t="shared" si="60"/>
        <v>147.40643638925397</v>
      </c>
      <c r="J223">
        <f t="shared" si="61"/>
        <v>146.98913415516418</v>
      </c>
      <c r="K223">
        <f t="shared" si="62"/>
        <v>146.9901073969651</v>
      </c>
      <c r="L223">
        <f t="shared" si="63"/>
        <v>146.57377387146258</v>
      </c>
      <c r="M223">
        <f t="shared" si="64"/>
        <v>146.57377447062211</v>
      </c>
      <c r="N223">
        <f t="shared" si="49"/>
        <v>-16.692089363592384</v>
      </c>
      <c r="O223">
        <f t="shared" si="50"/>
        <v>-16.653159691555103</v>
      </c>
      <c r="P223">
        <f t="shared" si="51"/>
        <v>-16.653250355827943</v>
      </c>
      <c r="Q223">
        <f t="shared" si="52"/>
        <v>-16.614520777465831</v>
      </c>
      <c r="R223">
        <f t="shared" si="46"/>
        <v>0</v>
      </c>
      <c r="S223">
        <f t="shared" si="53"/>
        <v>0</v>
      </c>
      <c r="T223">
        <f t="shared" si="54"/>
        <v>0</v>
      </c>
      <c r="U223">
        <f t="shared" si="55"/>
        <v>0</v>
      </c>
      <c r="V223">
        <f t="shared" si="56"/>
        <v>0</v>
      </c>
      <c r="W223">
        <f t="shared" si="57"/>
        <v>4.2263390648673473</v>
      </c>
      <c r="X223">
        <f t="shared" si="58"/>
        <v>7.2778264999439762E-2</v>
      </c>
    </row>
    <row r="224" spans="1:24">
      <c r="A224">
        <v>9.4</v>
      </c>
      <c r="B224">
        <v>5605</v>
      </c>
      <c r="C224">
        <v>478</v>
      </c>
      <c r="D224">
        <f t="shared" si="44"/>
        <v>8.7960120456504765</v>
      </c>
      <c r="E224">
        <f t="shared" si="45"/>
        <v>1708.3532</v>
      </c>
      <c r="F224">
        <f t="shared" si="47"/>
        <v>145.6944</v>
      </c>
      <c r="G224">
        <f t="shared" si="48"/>
        <v>4.9999999999998934E-2</v>
      </c>
      <c r="H224">
        <f t="shared" si="59"/>
        <v>1708.8777588271846</v>
      </c>
      <c r="I224">
        <f t="shared" si="60"/>
        <v>146.57377447062211</v>
      </c>
      <c r="J224">
        <f t="shared" si="61"/>
        <v>146.15841144979402</v>
      </c>
      <c r="K224">
        <f t="shared" si="62"/>
        <v>146.15937469549107</v>
      </c>
      <c r="L224">
        <f t="shared" si="63"/>
        <v>145.74497045906352</v>
      </c>
      <c r="M224">
        <f t="shared" si="64"/>
        <v>145.74497104263969</v>
      </c>
      <c r="N224">
        <f t="shared" si="49"/>
        <v>-16.614520833123819</v>
      </c>
      <c r="O224">
        <f t="shared" si="50"/>
        <v>-16.575991005241814</v>
      </c>
      <c r="P224">
        <f t="shared" si="51"/>
        <v>-16.576080231171638</v>
      </c>
      <c r="Q224">
        <f t="shared" si="52"/>
        <v>-16.537748051937207</v>
      </c>
      <c r="R224">
        <f t="shared" si="46"/>
        <v>0</v>
      </c>
      <c r="S224">
        <f t="shared" si="53"/>
        <v>0</v>
      </c>
      <c r="T224">
        <f t="shared" si="54"/>
        <v>0</v>
      </c>
      <c r="U224">
        <f t="shared" si="55"/>
        <v>0</v>
      </c>
      <c r="V224">
        <f t="shared" si="56"/>
        <v>0</v>
      </c>
      <c r="W224">
        <f t="shared" si="57"/>
        <v>0.27516196317727443</v>
      </c>
      <c r="X224">
        <f t="shared" si="58"/>
        <v>2.5574303536652241E-3</v>
      </c>
    </row>
    <row r="225" spans="1:24">
      <c r="A225">
        <v>9.4499999999999993</v>
      </c>
      <c r="B225">
        <v>5627</v>
      </c>
      <c r="C225">
        <v>477</v>
      </c>
      <c r="D225">
        <f t="shared" si="44"/>
        <v>8.8460120456504754</v>
      </c>
      <c r="E225">
        <f t="shared" si="45"/>
        <v>1715.0588</v>
      </c>
      <c r="F225">
        <f t="shared" si="47"/>
        <v>145.3896</v>
      </c>
      <c r="G225">
        <f t="shared" si="48"/>
        <v>5.0000000000000711E-2</v>
      </c>
      <c r="H225">
        <f t="shared" si="59"/>
        <v>1716.1443669366554</v>
      </c>
      <c r="I225">
        <f t="shared" si="60"/>
        <v>145.74497104263969</v>
      </c>
      <c r="J225">
        <f t="shared" si="61"/>
        <v>145.33152733999367</v>
      </c>
      <c r="K225">
        <f t="shared" si="62"/>
        <v>145.33248071178056</v>
      </c>
      <c r="L225">
        <f t="shared" si="63"/>
        <v>144.9199859903371</v>
      </c>
      <c r="M225">
        <f t="shared" si="64"/>
        <v>144.91998655860777</v>
      </c>
      <c r="N225">
        <f t="shared" si="49"/>
        <v>-16.537748105841068</v>
      </c>
      <c r="O225">
        <f t="shared" si="50"/>
        <v>-16.499613234365956</v>
      </c>
      <c r="P225">
        <f t="shared" si="51"/>
        <v>-16.499701046052301</v>
      </c>
      <c r="Q225">
        <f t="shared" si="52"/>
        <v>-16.461761417155348</v>
      </c>
      <c r="R225">
        <f t="shared" si="46"/>
        <v>0</v>
      </c>
      <c r="S225">
        <f t="shared" si="53"/>
        <v>0</v>
      </c>
      <c r="T225">
        <f t="shared" si="54"/>
        <v>0</v>
      </c>
      <c r="U225">
        <f t="shared" si="55"/>
        <v>0</v>
      </c>
      <c r="V225">
        <f t="shared" si="56"/>
        <v>0</v>
      </c>
      <c r="W225">
        <f t="shared" si="57"/>
        <v>1.1784555739593205</v>
      </c>
      <c r="X225">
        <f t="shared" si="58"/>
        <v>0.22053678433625026</v>
      </c>
    </row>
    <row r="226" spans="1:24">
      <c r="A226">
        <v>9.5</v>
      </c>
      <c r="B226">
        <v>5650</v>
      </c>
      <c r="C226">
        <v>476</v>
      </c>
      <c r="D226">
        <f t="shared" si="44"/>
        <v>8.8960120456504761</v>
      </c>
      <c r="E226">
        <f t="shared" si="45"/>
        <v>1722.0691999999999</v>
      </c>
      <c r="F226">
        <f t="shared" si="47"/>
        <v>145.0848</v>
      </c>
      <c r="G226">
        <f t="shared" si="48"/>
        <v>5.0000000000000711E-2</v>
      </c>
      <c r="H226">
        <f t="shared" si="59"/>
        <v>1723.3698204806778</v>
      </c>
      <c r="I226">
        <f t="shared" si="60"/>
        <v>144.91998655860777</v>
      </c>
      <c r="J226">
        <f t="shared" si="61"/>
        <v>144.50844252187406</v>
      </c>
      <c r="K226">
        <f t="shared" si="62"/>
        <v>144.50938613999671</v>
      </c>
      <c r="L226">
        <f t="shared" si="63"/>
        <v>144.09878140033183</v>
      </c>
      <c r="M226">
        <f t="shared" si="64"/>
        <v>144.09878195356924</v>
      </c>
      <c r="N226">
        <f t="shared" si="49"/>
        <v>-16.46176146934835</v>
      </c>
      <c r="O226">
        <f t="shared" si="50"/>
        <v>-16.424016744442518</v>
      </c>
      <c r="P226">
        <f t="shared" si="51"/>
        <v>-16.424103165518858</v>
      </c>
      <c r="Q226">
        <f t="shared" si="52"/>
        <v>-16.386551315349603</v>
      </c>
      <c r="R226">
        <f t="shared" si="46"/>
        <v>0</v>
      </c>
      <c r="S226">
        <f t="shared" si="53"/>
        <v>0</v>
      </c>
      <c r="T226">
        <f t="shared" si="54"/>
        <v>0</v>
      </c>
      <c r="U226">
        <f t="shared" si="55"/>
        <v>0</v>
      </c>
      <c r="V226">
        <f t="shared" si="56"/>
        <v>0</v>
      </c>
      <c r="W226">
        <f t="shared" si="57"/>
        <v>1.691613634758903</v>
      </c>
      <c r="X226">
        <f t="shared" si="58"/>
        <v>0.97223158788712749</v>
      </c>
    </row>
    <row r="227" spans="1:24">
      <c r="A227">
        <v>9.5500000000000007</v>
      </c>
      <c r="B227">
        <v>5674</v>
      </c>
      <c r="C227">
        <v>474</v>
      </c>
      <c r="D227">
        <f t="shared" si="44"/>
        <v>8.9460120456504768</v>
      </c>
      <c r="E227">
        <f t="shared" si="45"/>
        <v>1729.3843999999999</v>
      </c>
      <c r="F227">
        <f t="shared" si="47"/>
        <v>144.4752</v>
      </c>
      <c r="G227">
        <f t="shared" si="48"/>
        <v>4.9999999999998934E-2</v>
      </c>
      <c r="H227">
        <f t="shared" si="59"/>
        <v>1730.5543074864697</v>
      </c>
      <c r="I227">
        <f t="shared" si="60"/>
        <v>144.09878195356924</v>
      </c>
      <c r="J227">
        <f t="shared" si="61"/>
        <v>143.68911816942239</v>
      </c>
      <c r="K227">
        <f t="shared" si="62"/>
        <v>143.69005215221549</v>
      </c>
      <c r="L227">
        <f t="shared" si="63"/>
        <v>143.28131809817955</v>
      </c>
      <c r="M227">
        <f t="shared" si="64"/>
        <v>143.28131863665058</v>
      </c>
      <c r="N227">
        <f t="shared" si="49"/>
        <v>-16.386551365873938</v>
      </c>
      <c r="O227">
        <f t="shared" si="50"/>
        <v>-16.349192054149558</v>
      </c>
      <c r="P227">
        <f t="shared" si="51"/>
        <v>-16.349277107793689</v>
      </c>
      <c r="Q227">
        <f t="shared" si="52"/>
        <v>-16.31210834047782</v>
      </c>
      <c r="R227">
        <f t="shared" si="46"/>
        <v>0</v>
      </c>
      <c r="S227">
        <f t="shared" si="53"/>
        <v>0</v>
      </c>
      <c r="T227">
        <f t="shared" si="54"/>
        <v>0</v>
      </c>
      <c r="U227">
        <f t="shared" si="55"/>
        <v>0</v>
      </c>
      <c r="V227">
        <f t="shared" si="56"/>
        <v>0</v>
      </c>
      <c r="W227">
        <f t="shared" si="57"/>
        <v>1.3686835268981097</v>
      </c>
      <c r="X227">
        <f t="shared" si="58"/>
        <v>1.4253527097530678</v>
      </c>
    </row>
    <row r="228" spans="1:24">
      <c r="A228">
        <v>9.6</v>
      </c>
      <c r="B228">
        <v>5697</v>
      </c>
      <c r="C228">
        <v>472</v>
      </c>
      <c r="D228">
        <f t="shared" ref="D228:D231" si="65">A228-$B$10</f>
        <v>8.9960120456504757</v>
      </c>
      <c r="E228">
        <f t="shared" ref="E228:E231" si="66">(B228-$B$12)*0.3048</f>
        <v>1736.3948</v>
      </c>
      <c r="F228">
        <f t="shared" si="47"/>
        <v>143.8656</v>
      </c>
      <c r="G228">
        <f t="shared" si="48"/>
        <v>5.0000000000000711E-2</v>
      </c>
      <c r="H228">
        <f t="shared" si="59"/>
        <v>1737.6980140634007</v>
      </c>
      <c r="I228">
        <f t="shared" si="60"/>
        <v>143.28131863665058</v>
      </c>
      <c r="J228">
        <f t="shared" si="61"/>
        <v>142.87351592691621</v>
      </c>
      <c r="K228">
        <f t="shared" si="62"/>
        <v>142.87444039083897</v>
      </c>
      <c r="L228">
        <f t="shared" si="63"/>
        <v>142.46755795958015</v>
      </c>
      <c r="M228">
        <f t="shared" si="64"/>
        <v>142.4675584835463</v>
      </c>
      <c r="N228">
        <f t="shared" si="49"/>
        <v>-16.312108389374647</v>
      </c>
      <c r="O228">
        <f t="shared" si="50"/>
        <v>-16.275129832464724</v>
      </c>
      <c r="P228">
        <f t="shared" si="51"/>
        <v>-16.275213541408931</v>
      </c>
      <c r="Q228">
        <f t="shared" si="52"/>
        <v>-16.238423235394283</v>
      </c>
      <c r="R228">
        <f t="shared" ref="R228:R231" si="67">VLOOKUP(MAX(0,D228),$H$3:$K$29,4)*(MAX(0,D228)-VLOOKUP(MAX(0,D228),$H$3:$K$29,1))+VLOOKUP(MAX(0,D228),$H$3:$K$29,3)</f>
        <v>0</v>
      </c>
      <c r="S228">
        <f t="shared" si="53"/>
        <v>0</v>
      </c>
      <c r="T228">
        <f t="shared" si="54"/>
        <v>0</v>
      </c>
      <c r="U228">
        <f t="shared" si="55"/>
        <v>0</v>
      </c>
      <c r="V228">
        <f t="shared" si="56"/>
        <v>0</v>
      </c>
      <c r="W228">
        <f t="shared" si="57"/>
        <v>1.6983668950452953</v>
      </c>
      <c r="X228">
        <f t="shared" si="58"/>
        <v>1.9545200817281669</v>
      </c>
    </row>
    <row r="229" spans="1:24">
      <c r="A229">
        <v>9.65</v>
      </c>
      <c r="B229">
        <v>5722</v>
      </c>
      <c r="C229">
        <v>469</v>
      </c>
      <c r="D229">
        <f t="shared" si="65"/>
        <v>9.0460120456504765</v>
      </c>
      <c r="E229">
        <f t="shared" si="66"/>
        <v>1744.0147999999999</v>
      </c>
      <c r="F229">
        <f t="shared" ref="F229:F231" si="68">C229*0.3048</f>
        <v>142.9512</v>
      </c>
      <c r="G229">
        <f t="shared" ref="G229:G231" si="69">A230-A229</f>
        <v>4.9999999999998934E-2</v>
      </c>
      <c r="H229">
        <f t="shared" si="59"/>
        <v>1744.8011244261361</v>
      </c>
      <c r="I229">
        <f t="shared" si="60"/>
        <v>142.4675584835463</v>
      </c>
      <c r="J229">
        <f t="shared" si="61"/>
        <v>142.06159790147871</v>
      </c>
      <c r="K229">
        <f t="shared" si="62"/>
        <v>142.06251296114968</v>
      </c>
      <c r="L229">
        <f t="shared" si="63"/>
        <v>141.65746331942603</v>
      </c>
      <c r="M229">
        <f t="shared" si="64"/>
        <v>141.65746382914361</v>
      </c>
      <c r="N229">
        <f t="shared" ref="N229:N231" si="70">IF(D228&lt;=0,0,(R228/$B$1-$B$14)-$B$13*M228*ABS(M228))</f>
        <v>-16.238423282703739</v>
      </c>
      <c r="O229">
        <f t="shared" ref="O229:O231" si="71">IF(D228+G228/2&lt;=0,0,(R228/$B$1-$B$14)-$B$13*(M228+G228/2*N229)*ABS(M228+G228/2*N229))</f>
        <v>-16.201820895864483</v>
      </c>
      <c r="P229">
        <f t="shared" ref="P229:P231" si="72">IF(D228+G228/2&lt;=0,0,(R228/$B$1-$B$14)-$B$13*(M228+G228/2*O229)*ABS(M228+G228/2*O229))</f>
        <v>-16.201903282405382</v>
      </c>
      <c r="Q229">
        <f t="shared" ref="Q229:Q231" si="73">IF(D228+G228&lt;=0,0,(R228/$B$1-$B$14)-$B$13*(M228+G228*P229)*ABS(M228+G228*P229))</f>
        <v>-16.165486889079538</v>
      </c>
      <c r="R229">
        <f t="shared" si="67"/>
        <v>0</v>
      </c>
      <c r="S229">
        <f t="shared" ref="S229:S231" si="74">VLOOKUP(MAX(0,D229),$H$3:$K$29,4)*(MAX(0,D229)-VLOOKUP(MAX(0,D229),$H$3:$K$29,1))+VLOOKUP(MAX(0,D229),$H$3:$K$29,3)</f>
        <v>0</v>
      </c>
      <c r="T229">
        <f t="shared" ref="T229:T231" si="75">VLOOKUP(MAX(0,D229+G228/2),$H$3:$K$29,4)*(MAX(0,D229+G228/2)-VLOOKUP(MAX(0,D229+G228/2),$H$3:$K$29,1))+VLOOKUP(MAX(0,D229+G228/2),$H$2:$J$3,2)</f>
        <v>0</v>
      </c>
      <c r="U229">
        <f t="shared" ref="U229:U231" si="76">VLOOKUP(MAX(0,D229+G228/2),$H$3:$K$29,4)*(MAX(0,D229+G228/2)-VLOOKUP(MAX(0,D229+G228/2),$H$3:$K$29,1))+VLOOKUP(MAX(0,D229+G228/2),$H$3:$K$29,3)</f>
        <v>0</v>
      </c>
      <c r="V229">
        <f t="shared" ref="V229:V231" si="77">VLOOKUP(MAX(0,D229+G228),$H$3:$K$29,4)*(MAX(0,D229+G228)-VLOOKUP(MAX(0,D229+G228),$H$3:$K$29,1))+VLOOKUP(MAX(0,D229+G228),$H$3:$K$29,3)</f>
        <v>0</v>
      </c>
      <c r="W229">
        <f t="shared" ref="W229:W231" si="78">(E229-H229)^2</f>
        <v>0.61830610313836365</v>
      </c>
      <c r="X229">
        <f t="shared" ref="X229:X231" si="79">(F229-M229)^2</f>
        <v>1.6737532797821575</v>
      </c>
    </row>
    <row r="230" spans="1:24">
      <c r="A230">
        <v>9.6999999999999993</v>
      </c>
      <c r="B230">
        <v>5745</v>
      </c>
      <c r="C230">
        <v>465</v>
      </c>
      <c r="D230">
        <f t="shared" si="65"/>
        <v>9.0960120456504754</v>
      </c>
      <c r="E230">
        <f t="shared" si="66"/>
        <v>1751.0252</v>
      </c>
      <c r="F230">
        <f t="shared" si="68"/>
        <v>141.732</v>
      </c>
      <c r="G230">
        <f t="shared" si="69"/>
        <v>5.0000000000000711E-2</v>
      </c>
      <c r="H230">
        <f t="shared" ref="H230:H231" si="80">H229+G229/6*(I230+2*J230+2*K230+L230)</f>
        <v>1751.863820917413</v>
      </c>
      <c r="I230">
        <f t="shared" ref="I230:I231" si="81">M229</f>
        <v>141.65746382914361</v>
      </c>
      <c r="J230">
        <f t="shared" ref="J230:J231" si="82">M229+G229/2*N230</f>
        <v>141.25332665577261</v>
      </c>
      <c r="K230">
        <f t="shared" ref="K230:K231" si="83">M229+G229/2*O230</f>
        <v>141.25423242400402</v>
      </c>
      <c r="L230">
        <f t="shared" ref="L230:L231" si="84">M229+G229*P230</f>
        <v>140.85099696456399</v>
      </c>
      <c r="M230">
        <f t="shared" ref="M230:M231" si="85">M229+G229/6*(N230+2*O230+2*P230+Q230)</f>
        <v>140.85099746028425</v>
      </c>
      <c r="N230">
        <f t="shared" si="70"/>
        <v>-16.165486934840786</v>
      </c>
      <c r="O230">
        <f t="shared" si="71"/>
        <v>-16.129256205584436</v>
      </c>
      <c r="P230">
        <f t="shared" si="72"/>
        <v>-16.129337291592641</v>
      </c>
      <c r="Q230">
        <f t="shared" si="73"/>
        <v>-16.093290333930653</v>
      </c>
      <c r="R230">
        <f t="shared" si="67"/>
        <v>0</v>
      </c>
      <c r="S230">
        <f t="shared" si="74"/>
        <v>0</v>
      </c>
      <c r="T230">
        <f t="shared" si="75"/>
        <v>0</v>
      </c>
      <c r="U230">
        <f t="shared" si="76"/>
        <v>0</v>
      </c>
      <c r="V230">
        <f t="shared" si="77"/>
        <v>0</v>
      </c>
      <c r="W230">
        <f t="shared" si="78"/>
        <v>0.7032850431225911</v>
      </c>
      <c r="X230">
        <f t="shared" si="79"/>
        <v>0.77616547498560462</v>
      </c>
    </row>
    <row r="231" spans="1:24">
      <c r="A231">
        <v>9.75</v>
      </c>
      <c r="B231">
        <v>5769</v>
      </c>
      <c r="C231">
        <v>461</v>
      </c>
      <c r="D231">
        <f t="shared" si="65"/>
        <v>9.1460120456504761</v>
      </c>
      <c r="E231">
        <f t="shared" si="66"/>
        <v>1758.3404</v>
      </c>
      <c r="F231">
        <f t="shared" si="68"/>
        <v>140.5128</v>
      </c>
      <c r="G231">
        <f t="shared" si="69"/>
        <v>5.0000000000000711E-2</v>
      </c>
      <c r="H231">
        <f t="shared" si="80"/>
        <v>1758.8862840304628</v>
      </c>
      <c r="I231">
        <f t="shared" si="81"/>
        <v>140.85099746028425</v>
      </c>
      <c r="J231">
        <f t="shared" si="82"/>
        <v>140.44866520082971</v>
      </c>
      <c r="K231">
        <f t="shared" si="83"/>
        <v>140.44956178866076</v>
      </c>
      <c r="L231">
        <f t="shared" si="84"/>
        <v>140.0481221266908</v>
      </c>
      <c r="M231">
        <f t="shared" si="85"/>
        <v>140.04812260866001</v>
      </c>
      <c r="N231">
        <f t="shared" si="70"/>
        <v>-16.093290378181884</v>
      </c>
      <c r="O231">
        <f t="shared" si="71"/>
        <v>-16.057426864939316</v>
      </c>
      <c r="P231">
        <f t="shared" si="72"/>
        <v>-16.057506671868804</v>
      </c>
      <c r="Q231">
        <f t="shared" si="73"/>
        <v>-16.021824743110269</v>
      </c>
      <c r="R231">
        <f t="shared" si="67"/>
        <v>0</v>
      </c>
      <c r="S231">
        <f t="shared" si="74"/>
        <v>0</v>
      </c>
      <c r="T231">
        <f t="shared" si="75"/>
        <v>0</v>
      </c>
      <c r="U231">
        <f t="shared" si="76"/>
        <v>0</v>
      </c>
      <c r="V231">
        <f t="shared" si="77"/>
        <v>0</v>
      </c>
      <c r="W231">
        <f t="shared" si="78"/>
        <v>0.29798937471423492</v>
      </c>
      <c r="X231">
        <f t="shared" si="79"/>
        <v>0.21592507802253799</v>
      </c>
    </row>
    <row r="232" spans="1:24">
      <c r="A232">
        <v>9.8000000000000007</v>
      </c>
      <c r="B232">
        <v>5790</v>
      </c>
      <c r="C232">
        <v>457</v>
      </c>
      <c r="D232">
        <f t="shared" ref="D232:D295" si="86">A232-$B$10</f>
        <v>9.1960120456504768</v>
      </c>
      <c r="E232">
        <f t="shared" ref="E232:E295" si="87">(B232-$B$12)*0.3048</f>
        <v>1764.7411999999999</v>
      </c>
      <c r="F232">
        <f t="shared" ref="F232:F295" si="88">C232*0.3048</f>
        <v>139.2936</v>
      </c>
      <c r="G232">
        <f t="shared" ref="G232:G295" si="89">A233-A232</f>
        <v>4.9999999999998934E-2</v>
      </c>
      <c r="H232">
        <f t="shared" ref="H232:H295" si="90">H231+G231/6*(I232+2*J232+2*K232+L232)</f>
        <v>1765.8686924310757</v>
      </c>
      <c r="I232">
        <f t="shared" ref="I232:I295" si="91">M231</f>
        <v>140.04812260866001</v>
      </c>
      <c r="J232">
        <f t="shared" ref="J232:J295" si="92">M231+G231/2*N232</f>
        <v>139.64757698901278</v>
      </c>
      <c r="K232">
        <f t="shared" ref="K232:K295" si="93">M231+G231/2*O232</f>
        <v>139.64846450574248</v>
      </c>
      <c r="L232">
        <f t="shared" ref="L232:L295" si="94">M231+G231*P232</f>
        <v>139.24880247538007</v>
      </c>
      <c r="M232">
        <f t="shared" ref="M232:M295" si="95">M231+G231/6*(N232+2*O232+2*P232+Q232)</f>
        <v>139.24880294383965</v>
      </c>
      <c r="N232">
        <f t="shared" ref="N232:N295" si="96">IF(D231&lt;=0,0,(R231/$B$1-$B$14)-$B$13*M231*ABS(M231))</f>
        <v>-16.021824785888747</v>
      </c>
      <c r="O232">
        <f t="shared" ref="O232:O295" si="97">IF(D231+G231/2&lt;=0,0,(R231/$B$1-$B$14)-$B$13*(M231+G231/2*N232)*ABS(M231+G231/2*N232))</f>
        <v>-15.986324116701063</v>
      </c>
      <c r="P232">
        <f t="shared" ref="P232:P295" si="98">IF(D231+G231/2&lt;=0,0,(R231/$B$1-$B$14)-$B$13*(M231+G231/2*O232)*ABS(M231+G231/2*O232))</f>
        <v>-15.986402665598355</v>
      </c>
      <c r="Q232">
        <f t="shared" ref="Q232:Q295" si="99">IF(D231+G231&lt;=0,0,(R231/$B$1-$B$14)-$B$13*(M231+G231*P232)*ABS(M231+G231*P232))</f>
        <v>-15.951081427953154</v>
      </c>
      <c r="R232">
        <f t="shared" ref="R232:R295" si="100">VLOOKUP(MAX(0,D232),$H$3:$K$29,4)*(MAX(0,D232)-VLOOKUP(MAX(0,D232),$H$3:$K$29,1))+VLOOKUP(MAX(0,D232),$H$3:$K$29,3)</f>
        <v>0</v>
      </c>
      <c r="S232">
        <f t="shared" ref="S232:S295" si="101">VLOOKUP(MAX(0,D232),$H$3:$K$29,4)*(MAX(0,D232)-VLOOKUP(MAX(0,D232),$H$3:$K$29,1))+VLOOKUP(MAX(0,D232),$H$3:$K$29,3)</f>
        <v>0</v>
      </c>
      <c r="T232">
        <f t="shared" ref="T232:T295" si="102">VLOOKUP(MAX(0,D232+G231/2),$H$3:$K$29,4)*(MAX(0,D232+G231/2)-VLOOKUP(MAX(0,D232+G231/2),$H$3:$K$29,1))+VLOOKUP(MAX(0,D232+G231/2),$H$2:$J$3,2)</f>
        <v>0</v>
      </c>
      <c r="U232">
        <f t="shared" ref="U232:U295" si="103">VLOOKUP(MAX(0,D232+G231/2),$H$3:$K$29,4)*(MAX(0,D232+G231/2)-VLOOKUP(MAX(0,D232+G231/2),$H$3:$K$29,1))+VLOOKUP(MAX(0,D232+G231/2),$H$3:$K$29,3)</f>
        <v>0</v>
      </c>
      <c r="V232">
        <f t="shared" ref="V232:V295" si="104">VLOOKUP(MAX(0,D232+G231),$H$3:$K$29,4)*(MAX(0,D232+G231)-VLOOKUP(MAX(0,D232+G231),$H$3:$K$29,1))+VLOOKUP(MAX(0,D232+G231),$H$3:$K$29,3)</f>
        <v>0</v>
      </c>
      <c r="W232">
        <f t="shared" ref="W232:W295" si="105">(E232-H232)^2</f>
        <v>1.2712391821331719</v>
      </c>
      <c r="X232">
        <f t="shared" ref="X232:X295" si="106">(F232-M232)^2</f>
        <v>2.0067762406334039E-3</v>
      </c>
    </row>
    <row r="233" spans="1:24">
      <c r="A233">
        <v>9.85</v>
      </c>
      <c r="B233">
        <v>5812</v>
      </c>
      <c r="C233">
        <v>453</v>
      </c>
      <c r="D233">
        <f t="shared" si="86"/>
        <v>9.2460120456504757</v>
      </c>
      <c r="E233">
        <f t="shared" si="87"/>
        <v>1771.4467999999999</v>
      </c>
      <c r="F233">
        <f t="shared" si="88"/>
        <v>138.0744</v>
      </c>
      <c r="G233">
        <f t="shared" si="89"/>
        <v>5.0000000000000711E-2</v>
      </c>
      <c r="H233">
        <f t="shared" si="90"/>
        <v>1772.8112229793251</v>
      </c>
      <c r="I233">
        <f t="shared" si="91"/>
        <v>139.24880294383965</v>
      </c>
      <c r="J233">
        <f t="shared" si="92"/>
        <v>138.85002590710727</v>
      </c>
      <c r="K233">
        <f t="shared" si="93"/>
        <v>138.85090446032632</v>
      </c>
      <c r="L233">
        <f t="shared" si="94"/>
        <v>138.45300211123734</v>
      </c>
      <c r="M233">
        <f t="shared" si="95"/>
        <v>138.45300256642395</v>
      </c>
      <c r="N233">
        <f t="shared" si="96"/>
        <v>-15.951081469295236</v>
      </c>
      <c r="O233">
        <f t="shared" si="97"/>
        <v>-15.915939340533658</v>
      </c>
      <c r="P233">
        <f t="shared" si="98"/>
        <v>-15.916016652046732</v>
      </c>
      <c r="Q233">
        <f t="shared" si="99"/>
        <v>-15.881051835428725</v>
      </c>
      <c r="R233">
        <f t="shared" si="100"/>
        <v>0</v>
      </c>
      <c r="S233">
        <f t="shared" si="101"/>
        <v>0</v>
      </c>
      <c r="T233">
        <f t="shared" si="102"/>
        <v>0</v>
      </c>
      <c r="U233">
        <f t="shared" si="103"/>
        <v>0</v>
      </c>
      <c r="V233">
        <f t="shared" si="104"/>
        <v>0</v>
      </c>
      <c r="W233">
        <f t="shared" si="105"/>
        <v>1.8616500665104561</v>
      </c>
      <c r="X233">
        <f t="shared" si="106"/>
        <v>0.14333990330280169</v>
      </c>
    </row>
    <row r="234" spans="1:24">
      <c r="A234">
        <v>9.9</v>
      </c>
      <c r="B234">
        <v>5835</v>
      </c>
      <c r="C234">
        <v>451</v>
      </c>
      <c r="D234">
        <f t="shared" si="86"/>
        <v>9.2960120456504765</v>
      </c>
      <c r="E234">
        <f t="shared" si="87"/>
        <v>1778.4572000000001</v>
      </c>
      <c r="F234">
        <f t="shared" si="88"/>
        <v>137.4648</v>
      </c>
      <c r="G234">
        <f t="shared" si="89"/>
        <v>4.9999999999998934E-2</v>
      </c>
      <c r="H234">
        <f t="shared" si="90"/>
        <v>1779.7140507509503</v>
      </c>
      <c r="I234">
        <f t="shared" si="91"/>
        <v>138.45300256642395</v>
      </c>
      <c r="J234">
        <f t="shared" si="92"/>
        <v>138.05597626953968</v>
      </c>
      <c r="K234">
        <f t="shared" si="93"/>
        <v>138.05684596516187</v>
      </c>
      <c r="L234">
        <f t="shared" si="94"/>
        <v>137.66068555918042</v>
      </c>
      <c r="M234">
        <f t="shared" si="95"/>
        <v>137.66068600132616</v>
      </c>
      <c r="N234">
        <f t="shared" si="96"/>
        <v>-15.881051875369877</v>
      </c>
      <c r="O234">
        <f t="shared" si="97"/>
        <v>-15.846264050483235</v>
      </c>
      <c r="P234">
        <f t="shared" si="98"/>
        <v>-15.846340144870251</v>
      </c>
      <c r="Q234">
        <f t="shared" si="99"/>
        <v>-15.811727545658197</v>
      </c>
      <c r="R234">
        <f t="shared" si="100"/>
        <v>0</v>
      </c>
      <c r="S234">
        <f t="shared" si="101"/>
        <v>0</v>
      </c>
      <c r="T234">
        <f t="shared" si="102"/>
        <v>0</v>
      </c>
      <c r="U234">
        <f t="shared" si="103"/>
        <v>0</v>
      </c>
      <c r="V234">
        <f t="shared" si="104"/>
        <v>0</v>
      </c>
      <c r="W234">
        <f t="shared" si="105"/>
        <v>1.579673810164099</v>
      </c>
      <c r="X234">
        <f t="shared" si="106"/>
        <v>3.837132551555178E-2</v>
      </c>
    </row>
    <row r="235" spans="1:24">
      <c r="A235">
        <v>9.9499999999999993</v>
      </c>
      <c r="B235">
        <v>5859</v>
      </c>
      <c r="C235">
        <v>448</v>
      </c>
      <c r="D235">
        <f t="shared" si="86"/>
        <v>9.3460120456504754</v>
      </c>
      <c r="E235">
        <f t="shared" si="87"/>
        <v>1785.7724000000001</v>
      </c>
      <c r="F235">
        <f t="shared" si="88"/>
        <v>136.5504</v>
      </c>
      <c r="G235">
        <f t="shared" si="89"/>
        <v>5.0000000000000711E-2</v>
      </c>
      <c r="H235">
        <f t="shared" si="90"/>
        <v>1786.5773490584054</v>
      </c>
      <c r="I235">
        <f t="shared" si="91"/>
        <v>137.66068600132616</v>
      </c>
      <c r="J235">
        <f t="shared" si="92"/>
        <v>137.26539281172035</v>
      </c>
      <c r="K235">
        <f t="shared" si="93"/>
        <v>137.26625375401312</v>
      </c>
      <c r="L235">
        <f t="shared" si="94"/>
        <v>136.87181776184318</v>
      </c>
      <c r="M235">
        <f t="shared" si="95"/>
        <v>136.87181819117549</v>
      </c>
      <c r="N235">
        <f t="shared" si="96"/>
        <v>-15.811727584233036</v>
      </c>
      <c r="O235">
        <f t="shared" si="97"/>
        <v>-15.77728989252218</v>
      </c>
      <c r="P235">
        <f t="shared" si="98"/>
        <v>-15.777364789659961</v>
      </c>
      <c r="Q235">
        <f t="shared" si="99"/>
        <v>-15.743100269485087</v>
      </c>
      <c r="R235">
        <f t="shared" si="100"/>
        <v>0</v>
      </c>
      <c r="S235">
        <f t="shared" si="101"/>
        <v>0</v>
      </c>
      <c r="T235">
        <f t="shared" si="102"/>
        <v>0</v>
      </c>
      <c r="U235">
        <f t="shared" si="103"/>
        <v>0</v>
      </c>
      <c r="V235">
        <f t="shared" si="104"/>
        <v>0</v>
      </c>
      <c r="W235">
        <f t="shared" si="105"/>
        <v>0.64794298662762317</v>
      </c>
      <c r="X235">
        <f t="shared" si="106"/>
        <v>0.1033096536185279</v>
      </c>
    </row>
    <row r="236" spans="1:24">
      <c r="A236">
        <v>10</v>
      </c>
      <c r="B236">
        <v>5882</v>
      </c>
      <c r="C236">
        <v>444</v>
      </c>
      <c r="D236">
        <f t="shared" si="86"/>
        <v>9.3960120456504761</v>
      </c>
      <c r="E236">
        <f t="shared" si="87"/>
        <v>1792.7828</v>
      </c>
      <c r="F236">
        <f t="shared" si="88"/>
        <v>135.3312</v>
      </c>
      <c r="G236">
        <f t="shared" si="89"/>
        <v>5.0000000000000711E-2</v>
      </c>
      <c r="H236">
        <f t="shared" si="90"/>
        <v>1793.401289471585</v>
      </c>
      <c r="I236">
        <f t="shared" si="91"/>
        <v>136.87181819117549</v>
      </c>
      <c r="J236">
        <f t="shared" si="92"/>
        <v>136.47824068350729</v>
      </c>
      <c r="K236">
        <f t="shared" si="93"/>
        <v>136.47909297512183</v>
      </c>
      <c r="L236">
        <f t="shared" si="94"/>
        <v>136.08636407309857</v>
      </c>
      <c r="M236">
        <f t="shared" si="95"/>
        <v>136.08636448984055</v>
      </c>
      <c r="N236">
        <f t="shared" si="96"/>
        <v>-15.743100306727378</v>
      </c>
      <c r="O236">
        <f t="shared" si="97"/>
        <v>-15.709008642145854</v>
      </c>
      <c r="P236">
        <f t="shared" si="98"/>
        <v>-15.709082361538178</v>
      </c>
      <c r="Q236">
        <f t="shared" si="99"/>
        <v>-15.675161846097646</v>
      </c>
      <c r="R236">
        <f t="shared" si="100"/>
        <v>0</v>
      </c>
      <c r="S236">
        <f t="shared" si="101"/>
        <v>0</v>
      </c>
      <c r="T236">
        <f t="shared" si="102"/>
        <v>0</v>
      </c>
      <c r="U236">
        <f t="shared" si="103"/>
        <v>0</v>
      </c>
      <c r="V236">
        <f t="shared" si="104"/>
        <v>0</v>
      </c>
      <c r="W236">
        <f t="shared" si="105"/>
        <v>0.38252922646150217</v>
      </c>
      <c r="X236">
        <f t="shared" si="106"/>
        <v>0.57027340671614224</v>
      </c>
    </row>
    <row r="237" spans="1:24">
      <c r="A237">
        <v>10.050000000000001</v>
      </c>
      <c r="B237">
        <v>5902</v>
      </c>
      <c r="C237">
        <v>442</v>
      </c>
      <c r="D237">
        <f t="shared" si="86"/>
        <v>9.4460120456504768</v>
      </c>
      <c r="E237">
        <f t="shared" si="87"/>
        <v>1798.8788</v>
      </c>
      <c r="F237">
        <f t="shared" si="88"/>
        <v>134.7216</v>
      </c>
      <c r="G237">
        <f t="shared" si="89"/>
        <v>4.9999999999998934E-2</v>
      </c>
      <c r="H237">
        <f t="shared" si="90"/>
        <v>1800.1860418382241</v>
      </c>
      <c r="I237">
        <f t="shared" si="91"/>
        <v>136.08636448984055</v>
      </c>
      <c r="J237">
        <f t="shared" si="92"/>
        <v>135.69448544278953</v>
      </c>
      <c r="K237">
        <f t="shared" si="93"/>
        <v>135.69532918479001</v>
      </c>
      <c r="L237">
        <f t="shared" si="94"/>
        <v>135.30429025170022</v>
      </c>
      <c r="M237">
        <f t="shared" si="95"/>
        <v>135.30429065607058</v>
      </c>
      <c r="N237">
        <f t="shared" si="96"/>
        <v>-15.675161882040339</v>
      </c>
      <c r="O237">
        <f t="shared" si="97"/>
        <v>-15.641412202020696</v>
      </c>
      <c r="P237">
        <f t="shared" si="98"/>
        <v>-15.64148476280638</v>
      </c>
      <c r="Q237">
        <f t="shared" si="99"/>
        <v>-15.607904240702091</v>
      </c>
      <c r="R237">
        <f t="shared" si="100"/>
        <v>0</v>
      </c>
      <c r="S237">
        <f t="shared" si="101"/>
        <v>0</v>
      </c>
      <c r="T237">
        <f t="shared" si="102"/>
        <v>0</v>
      </c>
      <c r="U237">
        <f t="shared" si="103"/>
        <v>0</v>
      </c>
      <c r="V237">
        <f t="shared" si="104"/>
        <v>0</v>
      </c>
      <c r="W237">
        <f t="shared" si="105"/>
        <v>1.7088812236037128</v>
      </c>
      <c r="X237">
        <f t="shared" si="106"/>
        <v>0.33952840067196555</v>
      </c>
    </row>
    <row r="238" spans="1:24">
      <c r="A238">
        <v>10.1</v>
      </c>
      <c r="B238">
        <v>5922</v>
      </c>
      <c r="C238">
        <v>439</v>
      </c>
      <c r="D238">
        <f t="shared" si="86"/>
        <v>9.4960120456504757</v>
      </c>
      <c r="E238">
        <f t="shared" si="87"/>
        <v>1804.9748</v>
      </c>
      <c r="F238">
        <f t="shared" si="88"/>
        <v>133.80719999999999</v>
      </c>
      <c r="G238">
        <f t="shared" si="89"/>
        <v>5.0000000000000711E-2</v>
      </c>
      <c r="H238">
        <f t="shared" si="90"/>
        <v>1806.9317743039876</v>
      </c>
      <c r="I238">
        <f t="shared" si="91"/>
        <v>135.30429065607058</v>
      </c>
      <c r="J238">
        <f t="shared" si="92"/>
        <v>134.91409304918616</v>
      </c>
      <c r="K238">
        <f t="shared" si="93"/>
        <v>134.91492834107854</v>
      </c>
      <c r="L238">
        <f t="shared" si="94"/>
        <v>134.52556245503843</v>
      </c>
      <c r="M238">
        <f t="shared" si="95"/>
        <v>134.52556284725165</v>
      </c>
      <c r="N238">
        <f t="shared" si="96"/>
        <v>-15.607904275377344</v>
      </c>
      <c r="O238">
        <f t="shared" si="97"/>
        <v>-15.574492599682435</v>
      </c>
      <c r="P238">
        <f t="shared" si="98"/>
        <v>-15.574564020643217</v>
      </c>
      <c r="Q238">
        <f t="shared" si="99"/>
        <v>-15.541319542245306</v>
      </c>
      <c r="R238">
        <f t="shared" si="100"/>
        <v>0</v>
      </c>
      <c r="S238">
        <f t="shared" si="101"/>
        <v>0</v>
      </c>
      <c r="T238">
        <f t="shared" si="102"/>
        <v>0</v>
      </c>
      <c r="U238">
        <f t="shared" si="103"/>
        <v>0</v>
      </c>
      <c r="V238">
        <f t="shared" si="104"/>
        <v>0</v>
      </c>
      <c r="W238">
        <f t="shared" si="105"/>
        <v>3.8297484264678912</v>
      </c>
      <c r="X238">
        <f t="shared" si="106"/>
        <v>0.51604518031150393</v>
      </c>
    </row>
    <row r="239" spans="1:24">
      <c r="A239">
        <v>10.15</v>
      </c>
      <c r="B239">
        <v>5947</v>
      </c>
      <c r="C239">
        <v>437</v>
      </c>
      <c r="D239">
        <f t="shared" si="86"/>
        <v>9.5460120456504765</v>
      </c>
      <c r="E239">
        <f t="shared" si="87"/>
        <v>1812.5948000000001</v>
      </c>
      <c r="F239">
        <f t="shared" si="88"/>
        <v>133.19759999999999</v>
      </c>
      <c r="G239">
        <f t="shared" si="89"/>
        <v>4.9999999999998934E-2</v>
      </c>
      <c r="H239">
        <f t="shared" si="90"/>
        <v>1813.6386533322479</v>
      </c>
      <c r="I239">
        <f t="shared" si="91"/>
        <v>134.52556284725165</v>
      </c>
      <c r="J239">
        <f t="shared" si="92"/>
        <v>134.13702985785955</v>
      </c>
      <c r="K239">
        <f t="shared" si="93"/>
        <v>134.13785679761958</v>
      </c>
      <c r="L239">
        <f t="shared" si="94"/>
        <v>133.75014723300907</v>
      </c>
      <c r="M239">
        <f t="shared" si="95"/>
        <v>133.75014761327549</v>
      </c>
      <c r="N239">
        <f t="shared" si="96"/>
        <v>-15.541319575684501</v>
      </c>
      <c r="O239">
        <f t="shared" si="97"/>
        <v>-15.50824198528319</v>
      </c>
      <c r="P239">
        <f t="shared" si="98"/>
        <v>-15.508312284851421</v>
      </c>
      <c r="Q239">
        <f t="shared" si="99"/>
        <v>-15.475399961185879</v>
      </c>
      <c r="R239">
        <f t="shared" si="100"/>
        <v>0</v>
      </c>
      <c r="S239">
        <f t="shared" si="101"/>
        <v>0</v>
      </c>
      <c r="T239">
        <f t="shared" si="102"/>
        <v>0</v>
      </c>
      <c r="U239">
        <f t="shared" si="103"/>
        <v>0</v>
      </c>
      <c r="V239">
        <f t="shared" si="104"/>
        <v>0</v>
      </c>
      <c r="W239">
        <f t="shared" si="105"/>
        <v>1.0896297792449683</v>
      </c>
      <c r="X239">
        <f t="shared" si="106"/>
        <v>0.30530886493644399</v>
      </c>
    </row>
    <row r="240" spans="1:24">
      <c r="A240">
        <v>10.199999999999999</v>
      </c>
      <c r="B240">
        <v>5968</v>
      </c>
      <c r="C240">
        <v>435</v>
      </c>
      <c r="D240">
        <f t="shared" si="86"/>
        <v>9.5960120456504754</v>
      </c>
      <c r="E240">
        <f t="shared" si="87"/>
        <v>1818.9956</v>
      </c>
      <c r="F240">
        <f t="shared" si="88"/>
        <v>132.58799999999999</v>
      </c>
      <c r="G240">
        <f t="shared" si="89"/>
        <v>5.0000000000000711E-2</v>
      </c>
      <c r="H240">
        <f t="shared" si="90"/>
        <v>1820.3068437235581</v>
      </c>
      <c r="I240">
        <f t="shared" si="91"/>
        <v>133.75014761327549</v>
      </c>
      <c r="J240">
        <f t="shared" si="92"/>
        <v>133.36326261344001</v>
      </c>
      <c r="K240">
        <f t="shared" si="93"/>
        <v>133.36408129754085</v>
      </c>
      <c r="L240">
        <f t="shared" si="94"/>
        <v>132.97801152199287</v>
      </c>
      <c r="M240">
        <f t="shared" si="95"/>
        <v>132.97801189051876</v>
      </c>
      <c r="N240">
        <f t="shared" si="96"/>
        <v>-15.475399993419639</v>
      </c>
      <c r="O240">
        <f t="shared" si="97"/>
        <v>-15.442652629386323</v>
      </c>
      <c r="P240">
        <f t="shared" si="98"/>
        <v>-15.442721825652477</v>
      </c>
      <c r="Q240">
        <f t="shared" si="99"/>
        <v>-15.410137827312267</v>
      </c>
      <c r="R240">
        <f t="shared" si="100"/>
        <v>0</v>
      </c>
      <c r="S240">
        <f t="shared" si="101"/>
        <v>0</v>
      </c>
      <c r="T240">
        <f t="shared" si="102"/>
        <v>0</v>
      </c>
      <c r="U240">
        <f t="shared" si="103"/>
        <v>0</v>
      </c>
      <c r="V240">
        <f t="shared" si="104"/>
        <v>0</v>
      </c>
      <c r="W240">
        <f t="shared" si="105"/>
        <v>1.7193601025706782</v>
      </c>
      <c r="X240">
        <f t="shared" si="106"/>
        <v>0.15210927474602032</v>
      </c>
    </row>
    <row r="241" spans="1:24">
      <c r="A241">
        <v>10.25</v>
      </c>
      <c r="B241">
        <v>5990</v>
      </c>
      <c r="C241">
        <v>433</v>
      </c>
      <c r="D241">
        <f t="shared" si="86"/>
        <v>9.6460120456504761</v>
      </c>
      <c r="E241">
        <f t="shared" si="87"/>
        <v>1825.7012</v>
      </c>
      <c r="F241">
        <f t="shared" si="88"/>
        <v>131.97839999999999</v>
      </c>
      <c r="G241">
        <f t="shared" si="89"/>
        <v>5.0000000000000711E-2</v>
      </c>
      <c r="H241">
        <f t="shared" si="90"/>
        <v>1826.9365086348298</v>
      </c>
      <c r="I241">
        <f t="shared" si="91"/>
        <v>132.97801189051876</v>
      </c>
      <c r="J241">
        <f t="shared" si="92"/>
        <v>132.59275844405948</v>
      </c>
      <c r="K241">
        <f t="shared" si="93"/>
        <v>132.59356896749856</v>
      </c>
      <c r="L241">
        <f t="shared" si="94"/>
        <v>132.20912263894235</v>
      </c>
      <c r="M241">
        <f t="shared" si="95"/>
        <v>132.20912299593002</v>
      </c>
      <c r="N241">
        <f t="shared" si="96"/>
        <v>-15.41013785837049</v>
      </c>
      <c r="O241">
        <f t="shared" si="97"/>
        <v>-15.377716920807847</v>
      </c>
      <c r="P241">
        <f t="shared" si="98"/>
        <v>-15.377785031527832</v>
      </c>
      <c r="Q241">
        <f t="shared" si="99"/>
        <v>-15.345525587607</v>
      </c>
      <c r="R241">
        <f t="shared" si="100"/>
        <v>0</v>
      </c>
      <c r="S241">
        <f t="shared" si="101"/>
        <v>0</v>
      </c>
      <c r="T241">
        <f t="shared" si="102"/>
        <v>0</v>
      </c>
      <c r="U241">
        <f t="shared" si="103"/>
        <v>0</v>
      </c>
      <c r="V241">
        <f t="shared" si="104"/>
        <v>0</v>
      </c>
      <c r="W241">
        <f t="shared" si="105"/>
        <v>1.52598742328515</v>
      </c>
      <c r="X241">
        <f t="shared" si="106"/>
        <v>5.3233100850925405E-2</v>
      </c>
    </row>
    <row r="242" spans="1:24">
      <c r="A242">
        <v>10.3</v>
      </c>
      <c r="B242">
        <v>6012</v>
      </c>
      <c r="C242">
        <v>431</v>
      </c>
      <c r="D242">
        <f t="shared" si="86"/>
        <v>9.6960120456504768</v>
      </c>
      <c r="E242">
        <f t="shared" si="87"/>
        <v>1832.4068</v>
      </c>
      <c r="F242">
        <f t="shared" si="88"/>
        <v>131.36879999999999</v>
      </c>
      <c r="G242">
        <f t="shared" si="89"/>
        <v>4.9999999999998934E-2</v>
      </c>
      <c r="H242">
        <f t="shared" si="90"/>
        <v>1833.5278095982142</v>
      </c>
      <c r="I242">
        <f t="shared" si="91"/>
        <v>132.20912299593002</v>
      </c>
      <c r="J242">
        <f t="shared" si="92"/>
        <v>131.82548485549205</v>
      </c>
      <c r="K242">
        <f t="shared" si="93"/>
        <v>131.82628731181742</v>
      </c>
      <c r="L242">
        <f t="shared" si="94"/>
        <v>131.44344827557472</v>
      </c>
      <c r="M242">
        <f t="shared" si="95"/>
        <v>131.44344862122256</v>
      </c>
      <c r="N242">
        <f t="shared" si="96"/>
        <v>-15.345525617518859</v>
      </c>
      <c r="O242">
        <f t="shared" si="97"/>
        <v>-15.313427364503305</v>
      </c>
      <c r="P242">
        <f t="shared" si="98"/>
        <v>-15.313494407105622</v>
      </c>
      <c r="Q242">
        <f t="shared" si="99"/>
        <v>-15.281555804155786</v>
      </c>
      <c r="R242">
        <f t="shared" si="100"/>
        <v>0</v>
      </c>
      <c r="S242">
        <f t="shared" si="101"/>
        <v>0</v>
      </c>
      <c r="T242">
        <f t="shared" si="102"/>
        <v>0</v>
      </c>
      <c r="U242">
        <f t="shared" si="103"/>
        <v>0</v>
      </c>
      <c r="V242">
        <f t="shared" si="104"/>
        <v>0</v>
      </c>
      <c r="W242">
        <f t="shared" si="105"/>
        <v>1.2566625192883321</v>
      </c>
      <c r="X242">
        <f t="shared" si="106"/>
        <v>5.5724166504299471E-3</v>
      </c>
    </row>
    <row r="243" spans="1:24">
      <c r="A243">
        <v>10.35</v>
      </c>
      <c r="B243">
        <v>6031</v>
      </c>
      <c r="C243">
        <v>431</v>
      </c>
      <c r="D243">
        <f t="shared" si="86"/>
        <v>9.7460120456504757</v>
      </c>
      <c r="E243">
        <f t="shared" si="87"/>
        <v>1838.1980000000001</v>
      </c>
      <c r="F243">
        <f t="shared" si="88"/>
        <v>131.36879999999999</v>
      </c>
      <c r="G243">
        <f t="shared" si="89"/>
        <v>5.0000000000000711E-2</v>
      </c>
      <c r="H243">
        <f t="shared" si="90"/>
        <v>1840.0809065396986</v>
      </c>
      <c r="I243">
        <f t="shared" si="91"/>
        <v>131.44344862122256</v>
      </c>
      <c r="J243">
        <f t="shared" si="92"/>
        <v>131.06140972539882</v>
      </c>
      <c r="K243">
        <f t="shared" si="93"/>
        <v>131.06220420673509</v>
      </c>
      <c r="L243">
        <f t="shared" si="94"/>
        <v>130.68095649266797</v>
      </c>
      <c r="M243">
        <f t="shared" si="95"/>
        <v>130.68095682717063</v>
      </c>
      <c r="N243">
        <f t="shared" si="96"/>
        <v>-15.281555832949756</v>
      </c>
      <c r="O243">
        <f t="shared" si="97"/>
        <v>-15.249776579499002</v>
      </c>
      <c r="P243">
        <f t="shared" si="98"/>
        <v>-15.249842571091717</v>
      </c>
      <c r="Q243">
        <f t="shared" si="99"/>
        <v>-15.218221152100455</v>
      </c>
      <c r="R243">
        <f t="shared" si="100"/>
        <v>0</v>
      </c>
      <c r="S243">
        <f t="shared" si="101"/>
        <v>0</v>
      </c>
      <c r="T243">
        <f t="shared" si="102"/>
        <v>0</v>
      </c>
      <c r="U243">
        <f t="shared" si="103"/>
        <v>0</v>
      </c>
      <c r="V243">
        <f t="shared" si="104"/>
        <v>0</v>
      </c>
      <c r="W243">
        <f t="shared" si="105"/>
        <v>3.5453370372394706</v>
      </c>
      <c r="X243">
        <f t="shared" si="106"/>
        <v>0.47312823040796159</v>
      </c>
    </row>
    <row r="244" spans="1:24">
      <c r="A244">
        <v>10.4</v>
      </c>
      <c r="B244">
        <v>6054</v>
      </c>
      <c r="C244">
        <v>430</v>
      </c>
      <c r="D244">
        <f t="shared" si="86"/>
        <v>9.7960120456504765</v>
      </c>
      <c r="E244">
        <f t="shared" si="87"/>
        <v>1845.2084</v>
      </c>
      <c r="F244">
        <f t="shared" si="88"/>
        <v>131.06399999999999</v>
      </c>
      <c r="G244">
        <f t="shared" si="89"/>
        <v>4.9999999999998934E-2</v>
      </c>
      <c r="H244">
        <f t="shared" si="90"/>
        <v>1846.5959577974193</v>
      </c>
      <c r="I244">
        <f t="shared" si="91"/>
        <v>130.68095682717063</v>
      </c>
      <c r="J244">
        <f t="shared" si="92"/>
        <v>130.30050129767551</v>
      </c>
      <c r="K244">
        <f t="shared" si="93"/>
        <v>130.30128789474895</v>
      </c>
      <c r="L244">
        <f t="shared" si="94"/>
        <v>129.92161571445843</v>
      </c>
      <c r="M244">
        <f t="shared" si="95"/>
        <v>129.92161603800679</v>
      </c>
      <c r="N244">
        <f t="shared" si="96"/>
        <v>-15.218221179804337</v>
      </c>
      <c r="O244">
        <f t="shared" si="97"/>
        <v>-15.186757296866592</v>
      </c>
      <c r="P244">
        <f t="shared" si="98"/>
        <v>-15.186822254244134</v>
      </c>
      <c r="Q244">
        <f t="shared" si="99"/>
        <v>-15.155514417634723</v>
      </c>
      <c r="R244">
        <f t="shared" si="100"/>
        <v>0</v>
      </c>
      <c r="S244">
        <f t="shared" si="101"/>
        <v>0</v>
      </c>
      <c r="T244">
        <f t="shared" si="102"/>
        <v>0</v>
      </c>
      <c r="U244">
        <f t="shared" si="103"/>
        <v>0</v>
      </c>
      <c r="V244">
        <f t="shared" si="104"/>
        <v>0</v>
      </c>
      <c r="W244">
        <f t="shared" si="105"/>
        <v>1.9253166411790341</v>
      </c>
      <c r="X244">
        <f t="shared" si="106"/>
        <v>1.3050411166192899</v>
      </c>
    </row>
    <row r="245" spans="1:24">
      <c r="A245">
        <v>10.45</v>
      </c>
      <c r="B245">
        <v>6075</v>
      </c>
      <c r="C245">
        <v>430</v>
      </c>
      <c r="D245">
        <f t="shared" si="86"/>
        <v>9.8460120456504754</v>
      </c>
      <c r="E245">
        <f t="shared" si="87"/>
        <v>1851.6092000000001</v>
      </c>
      <c r="F245">
        <f t="shared" si="88"/>
        <v>131.06399999999999</v>
      </c>
      <c r="G245">
        <f t="shared" si="89"/>
        <v>5.0000000000000711E-2</v>
      </c>
      <c r="H245">
        <f t="shared" si="90"/>
        <v>1853.0731201396948</v>
      </c>
      <c r="I245">
        <f t="shared" si="91"/>
        <v>129.92161603800679</v>
      </c>
      <c r="J245">
        <f t="shared" si="92"/>
        <v>129.54272817689991</v>
      </c>
      <c r="K245">
        <f t="shared" si="93"/>
        <v>129.5435069790633</v>
      </c>
      <c r="L245">
        <f t="shared" si="94"/>
        <v>129.16539472313733</v>
      </c>
      <c r="M245">
        <f t="shared" si="95"/>
        <v>129.16539503591866</v>
      </c>
      <c r="N245">
        <f t="shared" si="96"/>
        <v>-15.155514444275653</v>
      </c>
      <c r="O245">
        <f t="shared" si="97"/>
        <v>-15.124362357739919</v>
      </c>
      <c r="P245">
        <f t="shared" si="98"/>
        <v>-15.124426297389729</v>
      </c>
      <c r="Q245">
        <f t="shared" si="99"/>
        <v>-15.093428496041724</v>
      </c>
      <c r="R245">
        <f t="shared" si="100"/>
        <v>0</v>
      </c>
      <c r="S245">
        <f t="shared" si="101"/>
        <v>0</v>
      </c>
      <c r="T245">
        <f t="shared" si="102"/>
        <v>0</v>
      </c>
      <c r="U245">
        <f t="shared" si="103"/>
        <v>0</v>
      </c>
      <c r="V245">
        <f t="shared" si="104"/>
        <v>0</v>
      </c>
      <c r="W245">
        <f t="shared" si="105"/>
        <v>2.1430621754036463</v>
      </c>
      <c r="X245">
        <f t="shared" si="106"/>
        <v>3.6047008096342652</v>
      </c>
    </row>
    <row r="246" spans="1:24">
      <c r="A246">
        <v>10.5</v>
      </c>
      <c r="B246">
        <v>6097</v>
      </c>
      <c r="C246">
        <v>430</v>
      </c>
      <c r="D246">
        <f t="shared" si="86"/>
        <v>9.8960120456504761</v>
      </c>
      <c r="E246">
        <f t="shared" si="87"/>
        <v>1858.3148000000001</v>
      </c>
      <c r="F246">
        <f t="shared" si="88"/>
        <v>131.06399999999999</v>
      </c>
      <c r="G246">
        <f t="shared" si="89"/>
        <v>5.0000000000000711E-2</v>
      </c>
      <c r="H246">
        <f t="shared" si="90"/>
        <v>1859.5125487827897</v>
      </c>
      <c r="I246">
        <f t="shared" si="91"/>
        <v>129.16539503591866</v>
      </c>
      <c r="J246">
        <f t="shared" si="92"/>
        <v>128.7880593228775</v>
      </c>
      <c r="K246">
        <f t="shared" si="93"/>
        <v>128.78883041813432</v>
      </c>
      <c r="L246">
        <f t="shared" si="94"/>
        <v>128.41226265344454</v>
      </c>
      <c r="M246">
        <f t="shared" si="95"/>
        <v>128.41226295564257</v>
      </c>
      <c r="N246">
        <f t="shared" si="96"/>
        <v>-15.093428521646192</v>
      </c>
      <c r="O246">
        <f t="shared" si="97"/>
        <v>-15.062584711373141</v>
      </c>
      <c r="P246">
        <f t="shared" si="98"/>
        <v>-15.062647649482159</v>
      </c>
      <c r="Q246">
        <f t="shared" si="99"/>
        <v>-15.031956389772343</v>
      </c>
      <c r="R246">
        <f t="shared" si="100"/>
        <v>0</v>
      </c>
      <c r="S246">
        <f t="shared" si="101"/>
        <v>0</v>
      </c>
      <c r="T246">
        <f t="shared" si="102"/>
        <v>0</v>
      </c>
      <c r="U246">
        <f t="shared" si="103"/>
        <v>0</v>
      </c>
      <c r="V246">
        <f t="shared" si="104"/>
        <v>0</v>
      </c>
      <c r="W246">
        <f t="shared" si="105"/>
        <v>1.4346021466740431</v>
      </c>
      <c r="X246">
        <f t="shared" si="106"/>
        <v>7.0317093524174146</v>
      </c>
    </row>
    <row r="247" spans="1:24">
      <c r="A247">
        <v>10.55</v>
      </c>
      <c r="B247">
        <v>6120</v>
      </c>
      <c r="C247">
        <v>427</v>
      </c>
      <c r="D247">
        <f t="shared" si="86"/>
        <v>9.9460120456504768</v>
      </c>
      <c r="E247">
        <f t="shared" si="87"/>
        <v>1865.3252</v>
      </c>
      <c r="F247">
        <f t="shared" si="88"/>
        <v>130.14959999999999</v>
      </c>
      <c r="G247">
        <f t="shared" si="89"/>
        <v>4.9999999999998934E-2</v>
      </c>
      <c r="H247">
        <f t="shared" si="90"/>
        <v>1865.9143974084081</v>
      </c>
      <c r="I247">
        <f t="shared" si="91"/>
        <v>128.41226295564257</v>
      </c>
      <c r="J247">
        <f t="shared" si="92"/>
        <v>128.03646404528342</v>
      </c>
      <c r="K247">
        <f t="shared" si="93"/>
        <v>128.0372275203116</v>
      </c>
      <c r="L247">
        <f t="shared" si="94"/>
        <v>127.66218898735755</v>
      </c>
      <c r="M247">
        <f t="shared" si="95"/>
        <v>127.6621892791525</v>
      </c>
      <c r="N247">
        <f t="shared" si="96"/>
        <v>-15.031956414366215</v>
      </c>
      <c r="O247">
        <f t="shared" si="97"/>
        <v>-15.001417413239203</v>
      </c>
      <c r="P247">
        <f t="shared" si="98"/>
        <v>-15.001479365700192</v>
      </c>
      <c r="Q247">
        <f t="shared" si="99"/>
        <v>-14.971091206563401</v>
      </c>
      <c r="R247">
        <f t="shared" si="100"/>
        <v>0</v>
      </c>
      <c r="S247">
        <f t="shared" si="101"/>
        <v>0</v>
      </c>
      <c r="T247">
        <f t="shared" si="102"/>
        <v>0</v>
      </c>
      <c r="U247">
        <f t="shared" si="103"/>
        <v>0</v>
      </c>
      <c r="V247">
        <f t="shared" si="104"/>
        <v>0</v>
      </c>
      <c r="W247">
        <f t="shared" si="105"/>
        <v>0.34715358607488495</v>
      </c>
      <c r="X247">
        <f t="shared" si="106"/>
        <v>6.1872120941870419</v>
      </c>
    </row>
    <row r="248" spans="1:24">
      <c r="A248">
        <v>10.6</v>
      </c>
      <c r="B248">
        <v>6141</v>
      </c>
      <c r="C248">
        <v>423</v>
      </c>
      <c r="D248">
        <f t="shared" si="86"/>
        <v>9.9960120456504757</v>
      </c>
      <c r="E248">
        <f t="shared" si="87"/>
        <v>1871.7260000000001</v>
      </c>
      <c r="F248">
        <f t="shared" si="88"/>
        <v>128.93040000000002</v>
      </c>
      <c r="G248">
        <f t="shared" si="89"/>
        <v>5.0000000000000711E-2</v>
      </c>
      <c r="H248">
        <f t="shared" si="90"/>
        <v>1872.2788181809244</v>
      </c>
      <c r="I248">
        <f t="shared" si="91"/>
        <v>127.6621892791525</v>
      </c>
      <c r="J248">
        <f t="shared" si="92"/>
        <v>127.28791199839822</v>
      </c>
      <c r="K248">
        <f t="shared" si="93"/>
        <v>127.28866793857331</v>
      </c>
      <c r="L248">
        <f t="shared" si="94"/>
        <v>126.91514354887325</v>
      </c>
      <c r="M248">
        <f t="shared" si="95"/>
        <v>126.91514383044191</v>
      </c>
      <c r="N248">
        <f t="shared" si="96"/>
        <v>-14.971091230171925</v>
      </c>
      <c r="O248">
        <f t="shared" si="97"/>
        <v>-14.940853623167634</v>
      </c>
      <c r="P248">
        <f t="shared" si="98"/>
        <v>-14.940914605585363</v>
      </c>
      <c r="Q248">
        <f t="shared" si="99"/>
        <v>-14.910826157594709</v>
      </c>
      <c r="R248">
        <f t="shared" si="100"/>
        <v>0</v>
      </c>
      <c r="S248">
        <f t="shared" si="101"/>
        <v>0</v>
      </c>
      <c r="T248">
        <f t="shared" si="102"/>
        <v>0</v>
      </c>
      <c r="U248">
        <f t="shared" si="103"/>
        <v>0</v>
      </c>
      <c r="V248">
        <f t="shared" si="104"/>
        <v>0</v>
      </c>
      <c r="W248">
        <f t="shared" si="105"/>
        <v>0.30560794116045775</v>
      </c>
      <c r="X248">
        <f t="shared" si="106"/>
        <v>4.0612574289420422</v>
      </c>
    </row>
    <row r="249" spans="1:24">
      <c r="A249">
        <v>10.65</v>
      </c>
      <c r="B249">
        <v>6159</v>
      </c>
      <c r="C249">
        <v>417</v>
      </c>
      <c r="D249">
        <f t="shared" si="86"/>
        <v>10.046012045650476</v>
      </c>
      <c r="E249">
        <f t="shared" si="87"/>
        <v>1877.2123999999999</v>
      </c>
      <c r="F249">
        <f t="shared" si="88"/>
        <v>127.1016</v>
      </c>
      <c r="G249">
        <f t="shared" si="89"/>
        <v>4.9999999999998934E-2</v>
      </c>
      <c r="H249">
        <f t="shared" si="90"/>
        <v>1878.6059617643571</v>
      </c>
      <c r="I249">
        <f t="shared" si="91"/>
        <v>126.91514383044191</v>
      </c>
      <c r="J249">
        <f t="shared" si="92"/>
        <v>126.54237317593584</v>
      </c>
      <c r="K249">
        <f t="shared" si="93"/>
        <v>126.54312166535388</v>
      </c>
      <c r="L249">
        <f t="shared" si="94"/>
        <v>126.17109649888098</v>
      </c>
      <c r="M249">
        <f t="shared" si="95"/>
        <v>126.17109677039686</v>
      </c>
      <c r="N249">
        <f t="shared" si="96"/>
        <v>-14.910826180242536</v>
      </c>
      <c r="O249">
        <f t="shared" si="97"/>
        <v>-14.880886603520795</v>
      </c>
      <c r="P249">
        <f t="shared" si="98"/>
        <v>-14.880946631218071</v>
      </c>
      <c r="Q249">
        <f t="shared" si="99"/>
        <v>-14.851154555684127</v>
      </c>
      <c r="R249">
        <f t="shared" si="100"/>
        <v>0</v>
      </c>
      <c r="S249">
        <f t="shared" si="101"/>
        <v>0</v>
      </c>
      <c r="T249">
        <f t="shared" si="102"/>
        <v>0</v>
      </c>
      <c r="U249">
        <f t="shared" si="103"/>
        <v>0</v>
      </c>
      <c r="V249">
        <f t="shared" si="104"/>
        <v>0</v>
      </c>
      <c r="W249">
        <f t="shared" si="105"/>
        <v>1.9420143910782774</v>
      </c>
      <c r="X249">
        <f t="shared" si="106"/>
        <v>0.86583626030188698</v>
      </c>
    </row>
    <row r="250" spans="1:24">
      <c r="A250">
        <v>10.7</v>
      </c>
      <c r="B250">
        <v>6183</v>
      </c>
      <c r="C250">
        <v>411</v>
      </c>
      <c r="D250">
        <f t="shared" si="86"/>
        <v>10.096012045650475</v>
      </c>
      <c r="E250">
        <f t="shared" si="87"/>
        <v>1884.5275999999999</v>
      </c>
      <c r="F250">
        <f t="shared" si="88"/>
        <v>125.2728</v>
      </c>
      <c r="G250">
        <f t="shared" si="89"/>
        <v>5.0000000000000711E-2</v>
      </c>
      <c r="H250">
        <f t="shared" si="90"/>
        <v>1884.895977339085</v>
      </c>
      <c r="I250">
        <f t="shared" si="91"/>
        <v>126.17109677039686</v>
      </c>
      <c r="J250">
        <f t="shared" si="92"/>
        <v>125.79981790596199</v>
      </c>
      <c r="K250">
        <f t="shared" si="93"/>
        <v>125.80055902746167</v>
      </c>
      <c r="L250">
        <f t="shared" si="94"/>
        <v>125.43001833012531</v>
      </c>
      <c r="M250">
        <f t="shared" si="95"/>
        <v>125.4300185917586</v>
      </c>
      <c r="N250">
        <f t="shared" si="96"/>
        <v>-14.851154577395329</v>
      </c>
      <c r="O250">
        <f t="shared" si="97"/>
        <v>-14.821509717407675</v>
      </c>
      <c r="P250">
        <f t="shared" si="98"/>
        <v>-14.821568805431237</v>
      </c>
      <c r="Q250">
        <f t="shared" si="99"/>
        <v>-14.792069813519738</v>
      </c>
      <c r="R250">
        <f t="shared" si="100"/>
        <v>0</v>
      </c>
      <c r="S250">
        <f t="shared" si="101"/>
        <v>0</v>
      </c>
      <c r="T250">
        <f t="shared" si="102"/>
        <v>0</v>
      </c>
      <c r="U250">
        <f t="shared" si="103"/>
        <v>0</v>
      </c>
      <c r="V250">
        <f t="shared" si="104"/>
        <v>0</v>
      </c>
      <c r="W250">
        <f t="shared" si="105"/>
        <v>0.13570186395141887</v>
      </c>
      <c r="X250">
        <f t="shared" si="106"/>
        <v>2.4717685594555016E-2</v>
      </c>
    </row>
    <row r="251" spans="1:24">
      <c r="A251">
        <v>10.75</v>
      </c>
      <c r="B251">
        <v>6201</v>
      </c>
      <c r="C251">
        <v>406</v>
      </c>
      <c r="D251">
        <f t="shared" si="86"/>
        <v>10.146012045650476</v>
      </c>
      <c r="E251">
        <f t="shared" si="87"/>
        <v>1890.0139999999999</v>
      </c>
      <c r="F251">
        <f t="shared" si="88"/>
        <v>123.7488</v>
      </c>
      <c r="G251">
        <f t="shared" si="89"/>
        <v>5.0000000000000711E-2</v>
      </c>
      <c r="H251">
        <f t="shared" si="90"/>
        <v>1891.1490126183182</v>
      </c>
      <c r="I251">
        <f t="shared" si="91"/>
        <v>125.4300185917586</v>
      </c>
      <c r="J251">
        <f t="shared" si="92"/>
        <v>125.06021684590064</v>
      </c>
      <c r="K251">
        <f t="shared" si="93"/>
        <v>125.06095068108523</v>
      </c>
      <c r="L251">
        <f t="shared" si="94"/>
        <v>124.69187986225556</v>
      </c>
      <c r="M251">
        <f t="shared" si="95"/>
        <v>124.69188011417329</v>
      </c>
      <c r="N251">
        <f t="shared" si="96"/>
        <v>-14.792069834317818</v>
      </c>
      <c r="O251">
        <f t="shared" si="97"/>
        <v>-14.762716426934331</v>
      </c>
      <c r="P251">
        <f t="shared" si="98"/>
        <v>-14.762774590060598</v>
      </c>
      <c r="Q251">
        <f t="shared" si="99"/>
        <v>-14.733565441928222</v>
      </c>
      <c r="R251">
        <f t="shared" si="100"/>
        <v>0</v>
      </c>
      <c r="S251">
        <f t="shared" si="101"/>
        <v>0</v>
      </c>
      <c r="T251">
        <f t="shared" si="102"/>
        <v>0</v>
      </c>
      <c r="U251">
        <f t="shared" si="103"/>
        <v>0</v>
      </c>
      <c r="V251">
        <f t="shared" si="104"/>
        <v>0</v>
      </c>
      <c r="W251">
        <f t="shared" si="105"/>
        <v>1.2882536437418584</v>
      </c>
      <c r="X251">
        <f t="shared" si="106"/>
        <v>0.88940010174909501</v>
      </c>
    </row>
    <row r="252" spans="1:24">
      <c r="A252">
        <v>10.8</v>
      </c>
      <c r="B252">
        <v>6222</v>
      </c>
      <c r="C252">
        <v>402</v>
      </c>
      <c r="D252">
        <f t="shared" si="86"/>
        <v>10.196012045650477</v>
      </c>
      <c r="E252">
        <f t="shared" si="87"/>
        <v>1896.4148</v>
      </c>
      <c r="F252">
        <f t="shared" si="88"/>
        <v>122.5296</v>
      </c>
      <c r="G252">
        <f t="shared" si="89"/>
        <v>4.9999999999998934E-2</v>
      </c>
      <c r="H252">
        <f t="shared" si="90"/>
        <v>1897.3652138643197</v>
      </c>
      <c r="I252">
        <f t="shared" si="91"/>
        <v>124.69188011417329</v>
      </c>
      <c r="J252">
        <f t="shared" si="92"/>
        <v>124.32354097762737</v>
      </c>
      <c r="K252">
        <f t="shared" si="93"/>
        <v>124.32426760688602</v>
      </c>
      <c r="L252">
        <f t="shared" si="94"/>
        <v>123.95665223696173</v>
      </c>
      <c r="M252">
        <f t="shared" si="95"/>
        <v>123.9566524793278</v>
      </c>
      <c r="N252">
        <f t="shared" si="96"/>
        <v>-14.733565461836132</v>
      </c>
      <c r="O252">
        <f t="shared" si="97"/>
        <v>-14.704500291490163</v>
      </c>
      <c r="P252">
        <f t="shared" si="98"/>
        <v>-14.704557544230852</v>
      </c>
      <c r="Q252">
        <f t="shared" si="99"/>
        <v>-14.675635048178655</v>
      </c>
      <c r="R252">
        <f t="shared" si="100"/>
        <v>0</v>
      </c>
      <c r="S252">
        <f t="shared" si="101"/>
        <v>0</v>
      </c>
      <c r="T252">
        <f t="shared" si="102"/>
        <v>0</v>
      </c>
      <c r="U252">
        <f t="shared" si="103"/>
        <v>0</v>
      </c>
      <c r="V252">
        <f t="shared" si="104"/>
        <v>0</v>
      </c>
      <c r="W252">
        <f t="shared" si="105"/>
        <v>0.90328651349105027</v>
      </c>
      <c r="X252">
        <f t="shared" si="106"/>
        <v>2.0364787787556171</v>
      </c>
    </row>
    <row r="253" spans="1:24">
      <c r="A253">
        <v>10.85</v>
      </c>
      <c r="B253">
        <v>6240</v>
      </c>
      <c r="C253">
        <v>400</v>
      </c>
      <c r="D253">
        <f t="shared" si="86"/>
        <v>10.246012045650476</v>
      </c>
      <c r="E253">
        <f t="shared" si="87"/>
        <v>1901.9012</v>
      </c>
      <c r="F253">
        <f t="shared" si="88"/>
        <v>121.92</v>
      </c>
      <c r="G253">
        <f t="shared" si="89"/>
        <v>5.0000000000000711E-2</v>
      </c>
      <c r="H253">
        <f t="shared" si="90"/>
        <v>1903.5447259043876</v>
      </c>
      <c r="I253">
        <f t="shared" si="91"/>
        <v>123.9566524793278</v>
      </c>
      <c r="J253">
        <f t="shared" si="92"/>
        <v>123.58976160264734</v>
      </c>
      <c r="K253">
        <f t="shared" si="93"/>
        <v>123.59048110517608</v>
      </c>
      <c r="L253">
        <f t="shared" si="94"/>
        <v>123.22430691319398</v>
      </c>
      <c r="M253">
        <f t="shared" si="95"/>
        <v>123.22430714616922</v>
      </c>
      <c r="N253">
        <f t="shared" si="96"/>
        <v>-14.675635067218806</v>
      </c>
      <c r="O253">
        <f t="shared" si="97"/>
        <v>-14.646854966069148</v>
      </c>
      <c r="P253">
        <f t="shared" si="98"/>
        <v>-14.646911322676761</v>
      </c>
      <c r="Q253">
        <f t="shared" si="99"/>
        <v>-14.618272334320872</v>
      </c>
      <c r="R253">
        <f t="shared" si="100"/>
        <v>0</v>
      </c>
      <c r="S253">
        <f t="shared" si="101"/>
        <v>0</v>
      </c>
      <c r="T253">
        <f t="shared" si="102"/>
        <v>0</v>
      </c>
      <c r="U253">
        <f t="shared" si="103"/>
        <v>0</v>
      </c>
      <c r="V253">
        <f t="shared" si="104"/>
        <v>0</v>
      </c>
      <c r="W253">
        <f t="shared" si="105"/>
        <v>2.7011773983931304</v>
      </c>
      <c r="X253">
        <f t="shared" si="106"/>
        <v>1.7012171315481006</v>
      </c>
    </row>
    <row r="254" spans="1:24">
      <c r="A254">
        <v>10.9</v>
      </c>
      <c r="B254">
        <v>6262</v>
      </c>
      <c r="C254">
        <v>398</v>
      </c>
      <c r="D254">
        <f t="shared" si="86"/>
        <v>10.296012045650476</v>
      </c>
      <c r="E254">
        <f t="shared" si="87"/>
        <v>1908.6068</v>
      </c>
      <c r="F254">
        <f t="shared" si="88"/>
        <v>121.3104</v>
      </c>
      <c r="G254">
        <f t="shared" si="89"/>
        <v>4.9999999999998934E-2</v>
      </c>
      <c r="H254">
        <f t="shared" si="90"/>
        <v>1909.6876921466019</v>
      </c>
      <c r="I254">
        <f t="shared" si="91"/>
        <v>123.22430714616922</v>
      </c>
      <c r="J254">
        <f t="shared" si="92"/>
        <v>122.85885033735634</v>
      </c>
      <c r="K254">
        <f t="shared" si="93"/>
        <v>122.85956279117859</v>
      </c>
      <c r="L254">
        <f t="shared" si="94"/>
        <v>122.49481566246429</v>
      </c>
      <c r="M254">
        <f t="shared" si="95"/>
        <v>122.49481588620655</v>
      </c>
      <c r="N254">
        <f t="shared" si="96"/>
        <v>-14.618272352515154</v>
      </c>
      <c r="O254">
        <f t="shared" si="97"/>
        <v>-14.589774199625246</v>
      </c>
      <c r="P254">
        <f t="shared" si="98"/>
        <v>-14.589829674098427</v>
      </c>
      <c r="Q254">
        <f t="shared" si="99"/>
        <v>-14.561471095557595</v>
      </c>
      <c r="R254">
        <f t="shared" si="100"/>
        <v>0</v>
      </c>
      <c r="S254">
        <f t="shared" si="101"/>
        <v>0</v>
      </c>
      <c r="T254">
        <f t="shared" si="102"/>
        <v>0</v>
      </c>
      <c r="U254">
        <f t="shared" si="103"/>
        <v>0</v>
      </c>
      <c r="V254">
        <f t="shared" si="104"/>
        <v>0</v>
      </c>
      <c r="W254">
        <f t="shared" si="105"/>
        <v>1.1683278325855653</v>
      </c>
      <c r="X254">
        <f t="shared" si="106"/>
        <v>1.4028409914984501</v>
      </c>
    </row>
    <row r="255" spans="1:24">
      <c r="A255">
        <v>10.95</v>
      </c>
      <c r="B255">
        <v>6282</v>
      </c>
      <c r="C255">
        <v>398</v>
      </c>
      <c r="D255">
        <f t="shared" si="86"/>
        <v>10.346012045650475</v>
      </c>
      <c r="E255">
        <f t="shared" si="87"/>
        <v>1914.7028</v>
      </c>
      <c r="F255">
        <f t="shared" si="88"/>
        <v>121.3104</v>
      </c>
      <c r="G255">
        <f t="shared" si="89"/>
        <v>5.0000000000000711E-2</v>
      </c>
      <c r="H255">
        <f t="shared" si="90"/>
        <v>1915.7942545953347</v>
      </c>
      <c r="I255">
        <f t="shared" si="91"/>
        <v>122.49481588620655</v>
      </c>
      <c r="J255">
        <f t="shared" si="92"/>
        <v>122.13077910838338</v>
      </c>
      <c r="K255">
        <f t="shared" si="93"/>
        <v>122.13148459037004</v>
      </c>
      <c r="L255">
        <f t="shared" si="94"/>
        <v>121.76815056422907</v>
      </c>
      <c r="M255">
        <f t="shared" si="95"/>
        <v>121.76815077889324</v>
      </c>
      <c r="N255">
        <f t="shared" si="96"/>
        <v>-14.561471112927382</v>
      </c>
      <c r="O255">
        <f t="shared" si="97"/>
        <v>-14.533251833461208</v>
      </c>
      <c r="P255">
        <f t="shared" si="98"/>
        <v>-14.533306439549971</v>
      </c>
      <c r="Q255">
        <f t="shared" si="99"/>
        <v>-14.505225218649581</v>
      </c>
      <c r="R255">
        <f t="shared" si="100"/>
        <v>0</v>
      </c>
      <c r="S255">
        <f t="shared" si="101"/>
        <v>0</v>
      </c>
      <c r="T255">
        <f t="shared" si="102"/>
        <v>0</v>
      </c>
      <c r="U255">
        <f t="shared" si="103"/>
        <v>0</v>
      </c>
      <c r="V255">
        <f t="shared" si="104"/>
        <v>0</v>
      </c>
      <c r="W255">
        <f t="shared" si="105"/>
        <v>1.1912731336771318</v>
      </c>
      <c r="X255">
        <f t="shared" si="106"/>
        <v>0.20953577557736994</v>
      </c>
    </row>
    <row r="256" spans="1:24">
      <c r="A256">
        <v>11</v>
      </c>
      <c r="B256">
        <v>6299</v>
      </c>
      <c r="C256">
        <v>399</v>
      </c>
      <c r="D256">
        <f t="shared" si="86"/>
        <v>10.396012045650476</v>
      </c>
      <c r="E256">
        <f t="shared" si="87"/>
        <v>1919.8843999999999</v>
      </c>
      <c r="F256">
        <f t="shared" si="88"/>
        <v>121.6152</v>
      </c>
      <c r="G256">
        <f t="shared" si="89"/>
        <v>5.0000000000000711E-2</v>
      </c>
      <c r="H256">
        <f t="shared" si="90"/>
        <v>1921.8645538665353</v>
      </c>
      <c r="I256">
        <f t="shared" si="91"/>
        <v>121.76815077889324</v>
      </c>
      <c r="J256">
        <f t="shared" si="92"/>
        <v>121.40552014801284</v>
      </c>
      <c r="K256">
        <f t="shared" si="93"/>
        <v>121.40621873390199</v>
      </c>
      <c r="L256">
        <f t="shared" si="94"/>
        <v>121.04428400135019</v>
      </c>
      <c r="M256">
        <f t="shared" si="95"/>
        <v>121.04428420708831</v>
      </c>
      <c r="N256">
        <f t="shared" si="96"/>
        <v>-14.505225235215747</v>
      </c>
      <c r="O256">
        <f t="shared" si="97"/>
        <v>-14.477281799649973</v>
      </c>
      <c r="P256">
        <f t="shared" si="98"/>
        <v>-14.477335550860825</v>
      </c>
      <c r="Q256">
        <f t="shared" si="99"/>
        <v>-14.449528680352987</v>
      </c>
      <c r="R256">
        <f t="shared" si="100"/>
        <v>0</v>
      </c>
      <c r="S256">
        <f t="shared" si="101"/>
        <v>0</v>
      </c>
      <c r="T256">
        <f t="shared" si="102"/>
        <v>0</v>
      </c>
      <c r="U256">
        <f t="shared" si="103"/>
        <v>0</v>
      </c>
      <c r="V256">
        <f t="shared" si="104"/>
        <v>0</v>
      </c>
      <c r="W256">
        <f t="shared" si="105"/>
        <v>3.9210093351549942</v>
      </c>
      <c r="X256">
        <f t="shared" si="106"/>
        <v>0.32594484259598516</v>
      </c>
    </row>
    <row r="257" spans="1:24">
      <c r="A257">
        <v>11.05</v>
      </c>
      <c r="B257">
        <v>6321</v>
      </c>
      <c r="C257">
        <v>398</v>
      </c>
      <c r="D257">
        <f t="shared" si="86"/>
        <v>10.446012045650477</v>
      </c>
      <c r="E257">
        <f t="shared" si="87"/>
        <v>1926.59</v>
      </c>
      <c r="F257">
        <f t="shared" si="88"/>
        <v>121.3104</v>
      </c>
      <c r="G257">
        <f t="shared" si="89"/>
        <v>4.9999999999998934E-2</v>
      </c>
      <c r="H257">
        <f t="shared" si="90"/>
        <v>1927.8987292027878</v>
      </c>
      <c r="I257">
        <f t="shared" si="91"/>
        <v>121.04428420708831</v>
      </c>
      <c r="J257">
        <f t="shared" si="92"/>
        <v>120.68304598968491</v>
      </c>
      <c r="K257">
        <f t="shared" si="93"/>
        <v>120.6837377541011</v>
      </c>
      <c r="L257">
        <f t="shared" si="94"/>
        <v>120.32318865563386</v>
      </c>
      <c r="M257">
        <f t="shared" si="95"/>
        <v>120.32318885259515</v>
      </c>
      <c r="N257">
        <f t="shared" si="96"/>
        <v>-14.449528696135923</v>
      </c>
      <c r="O257">
        <f t="shared" si="97"/>
        <v>-14.421858119487958</v>
      </c>
      <c r="P257">
        <f t="shared" si="98"/>
        <v>-14.421911029088879</v>
      </c>
      <c r="Q257">
        <f t="shared" si="99"/>
        <v>-14.394375545888266</v>
      </c>
      <c r="R257">
        <f t="shared" si="100"/>
        <v>0</v>
      </c>
      <c r="S257">
        <f t="shared" si="101"/>
        <v>0</v>
      </c>
      <c r="T257">
        <f t="shared" si="102"/>
        <v>0</v>
      </c>
      <c r="U257">
        <f t="shared" si="103"/>
        <v>0</v>
      </c>
      <c r="V257">
        <f t="shared" si="104"/>
        <v>0</v>
      </c>
      <c r="W257">
        <f t="shared" si="105"/>
        <v>1.7127721262297078</v>
      </c>
      <c r="X257">
        <f t="shared" si="106"/>
        <v>0.97458584956039951</v>
      </c>
    </row>
    <row r="258" spans="1:24">
      <c r="A258">
        <v>11.1</v>
      </c>
      <c r="B258">
        <v>6342</v>
      </c>
      <c r="C258">
        <v>396</v>
      </c>
      <c r="D258">
        <f t="shared" si="86"/>
        <v>10.496012045650476</v>
      </c>
      <c r="E258">
        <f t="shared" si="87"/>
        <v>1932.9908</v>
      </c>
      <c r="F258">
        <f t="shared" si="88"/>
        <v>120.7008</v>
      </c>
      <c r="G258">
        <f t="shared" si="89"/>
        <v>5.0000000000000711E-2</v>
      </c>
      <c r="H258">
        <f t="shared" si="90"/>
        <v>1933.8969184881482</v>
      </c>
      <c r="I258">
        <f t="shared" si="91"/>
        <v>120.32318885259515</v>
      </c>
      <c r="J258">
        <f t="shared" si="92"/>
        <v>119.96332946357246</v>
      </c>
      <c r="K258">
        <f t="shared" si="93"/>
        <v>119.96401448004568</v>
      </c>
      <c r="L258">
        <f t="shared" si="94"/>
        <v>119.60483750344493</v>
      </c>
      <c r="M258">
        <f t="shared" si="95"/>
        <v>119.60483769177587</v>
      </c>
      <c r="N258">
        <f t="shared" si="96"/>
        <v>-14.394375560907886</v>
      </c>
      <c r="O258">
        <f t="shared" si="97"/>
        <v>-14.366974901979475</v>
      </c>
      <c r="P258">
        <f t="shared" si="98"/>
        <v>-14.367026983004804</v>
      </c>
      <c r="Q258">
        <f t="shared" si="99"/>
        <v>-14.339759967439822</v>
      </c>
      <c r="R258">
        <f t="shared" si="100"/>
        <v>0</v>
      </c>
      <c r="S258">
        <f t="shared" si="101"/>
        <v>0</v>
      </c>
      <c r="T258">
        <f t="shared" si="102"/>
        <v>0</v>
      </c>
      <c r="U258">
        <f t="shared" si="103"/>
        <v>0</v>
      </c>
      <c r="V258">
        <f t="shared" si="104"/>
        <v>0</v>
      </c>
      <c r="W258">
        <f t="shared" si="105"/>
        <v>0.8210507145639705</v>
      </c>
      <c r="X258">
        <f t="shared" si="106"/>
        <v>1.2011333810479645</v>
      </c>
    </row>
    <row r="259" spans="1:24">
      <c r="A259">
        <v>11.15</v>
      </c>
      <c r="B259">
        <v>6361</v>
      </c>
      <c r="C259">
        <v>393</v>
      </c>
      <c r="D259">
        <f t="shared" si="86"/>
        <v>10.546012045650476</v>
      </c>
      <c r="E259">
        <f t="shared" si="87"/>
        <v>1938.7819999999999</v>
      </c>
      <c r="F259">
        <f t="shared" si="88"/>
        <v>119.7864</v>
      </c>
      <c r="G259">
        <f t="shared" si="89"/>
        <v>4.9999999999998934E-2</v>
      </c>
      <c r="H259">
        <f t="shared" si="90"/>
        <v>1939.8592582627655</v>
      </c>
      <c r="I259">
        <f t="shared" si="91"/>
        <v>119.60483769177587</v>
      </c>
      <c r="J259">
        <f t="shared" si="92"/>
        <v>119.24634369223297</v>
      </c>
      <c r="K259">
        <f t="shared" si="93"/>
        <v>119.24702203321708</v>
      </c>
      <c r="L259">
        <f t="shared" si="94"/>
        <v>118.88920381139552</v>
      </c>
      <c r="M259">
        <f t="shared" si="95"/>
        <v>118.88920399123988</v>
      </c>
      <c r="N259">
        <f t="shared" si="96"/>
        <v>-14.339759981715577</v>
      </c>
      <c r="O259">
        <f t="shared" si="97"/>
        <v>-14.312626342351574</v>
      </c>
      <c r="P259">
        <f t="shared" si="98"/>
        <v>-14.312677607606771</v>
      </c>
      <c r="Q259">
        <f t="shared" si="99"/>
        <v>-14.285676182685753</v>
      </c>
      <c r="R259">
        <f t="shared" si="100"/>
        <v>0</v>
      </c>
      <c r="S259">
        <f t="shared" si="101"/>
        <v>0</v>
      </c>
      <c r="T259">
        <f t="shared" si="102"/>
        <v>0</v>
      </c>
      <c r="U259">
        <f t="shared" si="103"/>
        <v>0</v>
      </c>
      <c r="V259">
        <f t="shared" si="104"/>
        <v>0</v>
      </c>
      <c r="W259">
        <f t="shared" si="105"/>
        <v>1.1604853646966591</v>
      </c>
      <c r="X259">
        <f t="shared" si="106"/>
        <v>0.80496067813508743</v>
      </c>
    </row>
    <row r="260" spans="1:24">
      <c r="A260">
        <v>11.2</v>
      </c>
      <c r="B260">
        <v>6381</v>
      </c>
      <c r="C260">
        <v>388</v>
      </c>
      <c r="D260">
        <f t="shared" si="86"/>
        <v>10.596012045650475</v>
      </c>
      <c r="E260">
        <f t="shared" si="87"/>
        <v>1944.8779999999999</v>
      </c>
      <c r="F260">
        <f t="shared" si="88"/>
        <v>118.2624</v>
      </c>
      <c r="G260">
        <f t="shared" si="89"/>
        <v>5.0000000000000711E-2</v>
      </c>
      <c r="H260">
        <f t="shared" si="90"/>
        <v>1945.785883737286</v>
      </c>
      <c r="I260">
        <f t="shared" si="91"/>
        <v>118.88920399123988</v>
      </c>
      <c r="J260">
        <f t="shared" si="92"/>
        <v>118.53206208633398</v>
      </c>
      <c r="K260">
        <f t="shared" si="93"/>
        <v>118.53273382322492</v>
      </c>
      <c r="L260">
        <f t="shared" si="94"/>
        <v>118.17626113210665</v>
      </c>
      <c r="M260">
        <f t="shared" si="95"/>
        <v>118.17626130360556</v>
      </c>
      <c r="N260">
        <f t="shared" si="96"/>
        <v>-14.285676196236649</v>
      </c>
      <c r="O260">
        <f t="shared" si="97"/>
        <v>-14.258806720598638</v>
      </c>
      <c r="P260">
        <f t="shared" si="98"/>
        <v>-14.258857182664936</v>
      </c>
      <c r="Q260">
        <f t="shared" si="99"/>
        <v>-14.232118513357022</v>
      </c>
      <c r="R260">
        <f t="shared" si="100"/>
        <v>0</v>
      </c>
      <c r="S260">
        <f t="shared" si="101"/>
        <v>0</v>
      </c>
      <c r="T260">
        <f t="shared" si="102"/>
        <v>0</v>
      </c>
      <c r="U260">
        <f t="shared" si="103"/>
        <v>0</v>
      </c>
      <c r="V260">
        <f t="shared" si="104"/>
        <v>0</v>
      </c>
      <c r="W260">
        <f t="shared" si="105"/>
        <v>0.82425288042849676</v>
      </c>
      <c r="X260">
        <f t="shared" si="106"/>
        <v>7.4198750165339594E-3</v>
      </c>
    </row>
    <row r="261" spans="1:24">
      <c r="A261">
        <v>11.25</v>
      </c>
      <c r="B261">
        <v>6400</v>
      </c>
      <c r="C261">
        <v>384</v>
      </c>
      <c r="D261">
        <f t="shared" si="86"/>
        <v>10.646012045650476</v>
      </c>
      <c r="E261">
        <f t="shared" si="87"/>
        <v>1950.6692</v>
      </c>
      <c r="F261">
        <f t="shared" si="88"/>
        <v>117.04320000000001</v>
      </c>
      <c r="G261">
        <f t="shared" si="89"/>
        <v>5.0000000000000711E-2</v>
      </c>
      <c r="H261">
        <f t="shared" si="90"/>
        <v>1951.6769288070507</v>
      </c>
      <c r="I261">
        <f t="shared" si="91"/>
        <v>118.17626130360556</v>
      </c>
      <c r="J261">
        <f t="shared" si="92"/>
        <v>117.82045834045051</v>
      </c>
      <c r="K261">
        <f t="shared" si="93"/>
        <v>117.82112354360414</v>
      </c>
      <c r="L261">
        <f t="shared" si="94"/>
        <v>117.46598330004079</v>
      </c>
      <c r="M261">
        <f t="shared" si="95"/>
        <v>117.4659834633328</v>
      </c>
      <c r="N261">
        <f t="shared" si="96"/>
        <v>-14.232118526201614</v>
      </c>
      <c r="O261">
        <f t="shared" si="97"/>
        <v>-14.205510400056026</v>
      </c>
      <c r="P261">
        <f t="shared" si="98"/>
        <v>-14.205560071294997</v>
      </c>
      <c r="Q261">
        <f t="shared" si="99"/>
        <v>-14.179081363825315</v>
      </c>
      <c r="R261">
        <f t="shared" si="100"/>
        <v>0</v>
      </c>
      <c r="S261">
        <f t="shared" si="101"/>
        <v>0</v>
      </c>
      <c r="T261">
        <f t="shared" si="102"/>
        <v>0</v>
      </c>
      <c r="U261">
        <f t="shared" si="103"/>
        <v>0</v>
      </c>
      <c r="V261">
        <f t="shared" si="104"/>
        <v>0</v>
      </c>
      <c r="W261">
        <f t="shared" si="105"/>
        <v>1.0155173485596771</v>
      </c>
      <c r="X261">
        <f t="shared" si="106"/>
        <v>0.17874585686766994</v>
      </c>
    </row>
    <row r="262" spans="1:24">
      <c r="A262">
        <v>11.3</v>
      </c>
      <c r="B262">
        <v>6416</v>
      </c>
      <c r="C262">
        <v>383</v>
      </c>
      <c r="D262">
        <f t="shared" si="86"/>
        <v>10.696012045650477</v>
      </c>
      <c r="E262">
        <f t="shared" si="87"/>
        <v>1955.546</v>
      </c>
      <c r="F262">
        <f t="shared" si="88"/>
        <v>116.73840000000001</v>
      </c>
      <c r="G262">
        <f t="shared" si="89"/>
        <v>4.9999999999998934E-2</v>
      </c>
      <c r="H262">
        <f t="shared" si="90"/>
        <v>1957.5325260660838</v>
      </c>
      <c r="I262">
        <f t="shared" si="91"/>
        <v>117.4659834633328</v>
      </c>
      <c r="J262">
        <f t="shared" si="92"/>
        <v>117.11150642893325</v>
      </c>
      <c r="K262">
        <f t="shared" si="93"/>
        <v>117.11216516768275</v>
      </c>
      <c r="L262">
        <f t="shared" si="94"/>
        <v>116.75834442740479</v>
      </c>
      <c r="M262">
        <f t="shared" si="95"/>
        <v>116.75834458262592</v>
      </c>
      <c r="N262">
        <f t="shared" si="96"/>
        <v>-14.179081375981738</v>
      </c>
      <c r="O262">
        <f t="shared" si="97"/>
        <v>-14.152731826002146</v>
      </c>
      <c r="P262">
        <f t="shared" si="98"/>
        <v>-14.152780718560125</v>
      </c>
      <c r="Q262">
        <f t="shared" si="99"/>
        <v>-14.126559219719045</v>
      </c>
      <c r="R262">
        <f t="shared" si="100"/>
        <v>0</v>
      </c>
      <c r="S262">
        <f t="shared" si="101"/>
        <v>0</v>
      </c>
      <c r="T262">
        <f t="shared" si="102"/>
        <v>0</v>
      </c>
      <c r="U262">
        <f t="shared" si="103"/>
        <v>0</v>
      </c>
      <c r="V262">
        <f t="shared" si="104"/>
        <v>0</v>
      </c>
      <c r="W262">
        <f t="shared" si="105"/>
        <v>3.9462858112303683</v>
      </c>
      <c r="X262">
        <f t="shared" si="106"/>
        <v>3.9778637612178342E-4</v>
      </c>
    </row>
    <row r="263" spans="1:24">
      <c r="A263">
        <v>11.35</v>
      </c>
      <c r="B263">
        <v>6436</v>
      </c>
      <c r="C263">
        <v>382</v>
      </c>
      <c r="D263">
        <f t="shared" si="86"/>
        <v>10.746012045650476</v>
      </c>
      <c r="E263">
        <f t="shared" si="87"/>
        <v>1961.6420000000001</v>
      </c>
      <c r="F263">
        <f t="shared" si="88"/>
        <v>116.43360000000001</v>
      </c>
      <c r="G263">
        <f t="shared" si="89"/>
        <v>5.0000000000000711E-2</v>
      </c>
      <c r="H263">
        <f t="shared" si="90"/>
        <v>1963.3528068208793</v>
      </c>
      <c r="I263">
        <f t="shared" si="91"/>
        <v>116.75834458262592</v>
      </c>
      <c r="J263">
        <f t="shared" si="92"/>
        <v>116.4051806018458</v>
      </c>
      <c r="K263">
        <f t="shared" si="93"/>
        <v>116.40583294451872</v>
      </c>
      <c r="L263">
        <f t="shared" si="94"/>
        <v>116.0533189001209</v>
      </c>
      <c r="M263">
        <f t="shared" si="95"/>
        <v>116.05331904740468</v>
      </c>
      <c r="N263">
        <f t="shared" si="96"/>
        <v>-14.126559231205011</v>
      </c>
      <c r="O263">
        <f t="shared" si="97"/>
        <v>-14.100465524288282</v>
      </c>
      <c r="P263">
        <f t="shared" si="98"/>
        <v>-14.10051365010073</v>
      </c>
      <c r="Q263">
        <f t="shared" si="99"/>
        <v>-14.074546646566761</v>
      </c>
      <c r="R263">
        <f t="shared" si="100"/>
        <v>0</v>
      </c>
      <c r="S263">
        <f t="shared" si="101"/>
        <v>0</v>
      </c>
      <c r="T263">
        <f t="shared" si="102"/>
        <v>0</v>
      </c>
      <c r="U263">
        <f t="shared" si="103"/>
        <v>0</v>
      </c>
      <c r="V263">
        <f t="shared" si="104"/>
        <v>0</v>
      </c>
      <c r="W263">
        <f t="shared" si="105"/>
        <v>2.9268599783670353</v>
      </c>
      <c r="X263">
        <f t="shared" si="106"/>
        <v>0.14461360290681002</v>
      </c>
    </row>
    <row r="264" spans="1:24">
      <c r="A264">
        <v>11.4</v>
      </c>
      <c r="B264">
        <v>6457</v>
      </c>
      <c r="C264">
        <v>381</v>
      </c>
      <c r="D264">
        <f t="shared" si="86"/>
        <v>10.796012045650476</v>
      </c>
      <c r="E264">
        <f t="shared" si="87"/>
        <v>1968.0427999999999</v>
      </c>
      <c r="F264">
        <f t="shared" si="88"/>
        <v>116.12880000000001</v>
      </c>
      <c r="G264">
        <f t="shared" si="89"/>
        <v>4.9999999999998934E-2</v>
      </c>
      <c r="H264">
        <f t="shared" si="90"/>
        <v>1969.1379011039878</v>
      </c>
      <c r="I264">
        <f t="shared" si="91"/>
        <v>116.05331904740468</v>
      </c>
      <c r="J264">
        <f t="shared" si="92"/>
        <v>115.70145538096969</v>
      </c>
      <c r="K264">
        <f t="shared" si="93"/>
        <v>115.70210139490479</v>
      </c>
      <c r="L264">
        <f t="shared" si="94"/>
        <v>115.35088137386511</v>
      </c>
      <c r="M264">
        <f t="shared" si="95"/>
        <v>115.35088151334267</v>
      </c>
      <c r="N264">
        <f t="shared" si="96"/>
        <v>-14.074546657399575</v>
      </c>
      <c r="O264">
        <f t="shared" si="97"/>
        <v>-14.04870609999557</v>
      </c>
      <c r="P264">
        <f t="shared" si="98"/>
        <v>-14.048753470791308</v>
      </c>
      <c r="Q264">
        <f t="shared" si="99"/>
        <v>-14.023038288467422</v>
      </c>
      <c r="R264">
        <f t="shared" si="100"/>
        <v>0</v>
      </c>
      <c r="S264">
        <f t="shared" si="101"/>
        <v>0</v>
      </c>
      <c r="T264">
        <f t="shared" si="102"/>
        <v>0</v>
      </c>
      <c r="U264">
        <f t="shared" si="103"/>
        <v>0</v>
      </c>
      <c r="V264">
        <f t="shared" si="104"/>
        <v>0</v>
      </c>
      <c r="W264">
        <f t="shared" si="105"/>
        <v>1.1992464279554564</v>
      </c>
      <c r="X264">
        <f t="shared" si="106"/>
        <v>0.60515717188324858</v>
      </c>
    </row>
    <row r="265" spans="1:24">
      <c r="A265">
        <v>11.45</v>
      </c>
      <c r="B265">
        <v>6477</v>
      </c>
      <c r="C265">
        <v>380</v>
      </c>
      <c r="D265">
        <f t="shared" si="86"/>
        <v>10.846012045650475</v>
      </c>
      <c r="E265">
        <f t="shared" si="87"/>
        <v>1974.1387999999999</v>
      </c>
      <c r="F265">
        <f t="shared" si="88"/>
        <v>115.82400000000001</v>
      </c>
      <c r="G265">
        <f t="shared" si="89"/>
        <v>5.0000000000000711E-2</v>
      </c>
      <c r="H265">
        <f t="shared" si="90"/>
        <v>1974.8879376874056</v>
      </c>
      <c r="I265">
        <f t="shared" si="91"/>
        <v>115.35088151334267</v>
      </c>
      <c r="J265">
        <f t="shared" si="92"/>
        <v>115.00030555587608</v>
      </c>
      <c r="K265">
        <f t="shared" si="93"/>
        <v>115.00094530743972</v>
      </c>
      <c r="L265">
        <f t="shared" si="94"/>
        <v>114.65100677017149</v>
      </c>
      <c r="M265">
        <f t="shared" si="95"/>
        <v>114.65100690197156</v>
      </c>
      <c r="N265">
        <f t="shared" si="96"/>
        <v>-14.023038298663991</v>
      </c>
      <c r="O265">
        <f t="shared" si="97"/>
        <v>-13.997448236118512</v>
      </c>
      <c r="P265">
        <f t="shared" si="98"/>
        <v>-13.997494863423874</v>
      </c>
      <c r="Q265">
        <f t="shared" si="99"/>
        <v>-13.972028866786932</v>
      </c>
      <c r="R265">
        <f t="shared" si="100"/>
        <v>0</v>
      </c>
      <c r="S265">
        <f t="shared" si="101"/>
        <v>0</v>
      </c>
      <c r="T265">
        <f t="shared" si="102"/>
        <v>0</v>
      </c>
      <c r="U265">
        <f t="shared" si="103"/>
        <v>0</v>
      </c>
      <c r="V265">
        <f t="shared" si="104"/>
        <v>0</v>
      </c>
      <c r="W265">
        <f t="shared" si="105"/>
        <v>0.56120727469150655</v>
      </c>
      <c r="X265">
        <f t="shared" si="106"/>
        <v>1.3759128080223959</v>
      </c>
    </row>
    <row r="266" spans="1:24">
      <c r="A266">
        <v>11.5</v>
      </c>
      <c r="B266">
        <v>6495</v>
      </c>
      <c r="C266">
        <v>377</v>
      </c>
      <c r="D266">
        <f t="shared" si="86"/>
        <v>10.896012045650476</v>
      </c>
      <c r="E266">
        <f t="shared" si="87"/>
        <v>1979.6251999999999</v>
      </c>
      <c r="F266">
        <f t="shared" si="88"/>
        <v>114.90960000000001</v>
      </c>
      <c r="G266">
        <f t="shared" si="89"/>
        <v>5.0000000000000711E-2</v>
      </c>
      <c r="H266">
        <f t="shared" si="90"/>
        <v>1980.6030440957725</v>
      </c>
      <c r="I266">
        <f t="shared" si="91"/>
        <v>114.65100690197156</v>
      </c>
      <c r="J266">
        <f t="shared" si="92"/>
        <v>114.30170618006245</v>
      </c>
      <c r="K266">
        <f t="shared" si="93"/>
        <v>114.30233973466468</v>
      </c>
      <c r="L266">
        <f t="shared" si="94"/>
        <v>113.95367027260068</v>
      </c>
      <c r="M266">
        <f t="shared" si="95"/>
        <v>113.95367039684965</v>
      </c>
      <c r="N266">
        <f t="shared" si="96"/>
        <v>-13.972028876363773</v>
      </c>
      <c r="O266">
        <f t="shared" si="97"/>
        <v>-13.946686692274431</v>
      </c>
      <c r="P266">
        <f t="shared" si="98"/>
        <v>-13.946732587417324</v>
      </c>
      <c r="Q266">
        <f t="shared" si="99"/>
        <v>-13.921513178880272</v>
      </c>
      <c r="R266">
        <f t="shared" si="100"/>
        <v>0</v>
      </c>
      <c r="S266">
        <f t="shared" si="101"/>
        <v>0</v>
      </c>
      <c r="T266">
        <f t="shared" si="102"/>
        <v>0</v>
      </c>
      <c r="U266">
        <f t="shared" si="103"/>
        <v>0</v>
      </c>
      <c r="V266">
        <f t="shared" si="104"/>
        <v>0</v>
      </c>
      <c r="W266">
        <f t="shared" si="105"/>
        <v>0.9561790756371874</v>
      </c>
      <c r="X266">
        <f t="shared" si="106"/>
        <v>0.9138014061792169</v>
      </c>
    </row>
    <row r="267" spans="1:24">
      <c r="A267">
        <v>11.55</v>
      </c>
      <c r="B267">
        <v>6512</v>
      </c>
      <c r="C267">
        <v>373</v>
      </c>
      <c r="D267">
        <f t="shared" si="86"/>
        <v>10.946012045650477</v>
      </c>
      <c r="E267">
        <f t="shared" si="87"/>
        <v>1984.8068000000001</v>
      </c>
      <c r="F267">
        <f t="shared" si="88"/>
        <v>113.69040000000001</v>
      </c>
      <c r="G267">
        <f t="shared" si="89"/>
        <v>4.9999999999998934E-2</v>
      </c>
      <c r="H267">
        <f t="shared" si="90"/>
        <v>1986.2833466193781</v>
      </c>
      <c r="I267">
        <f t="shared" si="91"/>
        <v>113.95367039684965</v>
      </c>
      <c r="J267">
        <f t="shared" si="92"/>
        <v>113.60563256715331</v>
      </c>
      <c r="K267">
        <f t="shared" si="93"/>
        <v>113.60625998926368</v>
      </c>
      <c r="L267">
        <f t="shared" si="94"/>
        <v>113.25884732297203</v>
      </c>
      <c r="M267">
        <f t="shared" si="95"/>
        <v>113.25884743979402</v>
      </c>
      <c r="N267">
        <f t="shared" si="96"/>
        <v>-13.921513187853524</v>
      </c>
      <c r="O267">
        <f t="shared" si="97"/>
        <v>-13.896416303438306</v>
      </c>
      <c r="P267">
        <f t="shared" si="98"/>
        <v>-13.896461477552172</v>
      </c>
      <c r="Q267">
        <f t="shared" si="99"/>
        <v>-13.871486096838783</v>
      </c>
      <c r="R267">
        <f t="shared" si="100"/>
        <v>0</v>
      </c>
      <c r="S267">
        <f t="shared" si="101"/>
        <v>0</v>
      </c>
      <c r="T267">
        <f t="shared" si="102"/>
        <v>0</v>
      </c>
      <c r="U267">
        <f t="shared" si="103"/>
        <v>0</v>
      </c>
      <c r="V267">
        <f t="shared" si="104"/>
        <v>0</v>
      </c>
      <c r="W267">
        <f t="shared" si="105"/>
        <v>2.1801899191967222</v>
      </c>
      <c r="X267">
        <f t="shared" si="106"/>
        <v>0.18623761222034155</v>
      </c>
    </row>
    <row r="268" spans="1:24">
      <c r="A268">
        <v>11.6</v>
      </c>
      <c r="B268">
        <v>6531</v>
      </c>
      <c r="C268">
        <v>371</v>
      </c>
      <c r="D268">
        <f t="shared" si="86"/>
        <v>10.996012045650476</v>
      </c>
      <c r="E268">
        <f t="shared" si="87"/>
        <v>1990.598</v>
      </c>
      <c r="F268">
        <f t="shared" si="88"/>
        <v>113.08080000000001</v>
      </c>
      <c r="G268">
        <f t="shared" si="89"/>
        <v>5.0000000000000711E-2</v>
      </c>
      <c r="H268">
        <f t="shared" si="90"/>
        <v>1991.9289703269815</v>
      </c>
      <c r="I268">
        <f t="shared" si="91"/>
        <v>113.25884743979402</v>
      </c>
      <c r="J268">
        <f t="shared" si="92"/>
        <v>112.91206028716343</v>
      </c>
      <c r="K268">
        <f t="shared" si="93"/>
        <v>112.91268164032647</v>
      </c>
      <c r="L268">
        <f t="shared" si="94"/>
        <v>112.56651361765753</v>
      </c>
      <c r="M268">
        <f t="shared" si="95"/>
        <v>112.56651372717445</v>
      </c>
      <c r="N268">
        <f t="shared" si="96"/>
        <v>-13.871486105224216</v>
      </c>
      <c r="O268">
        <f t="shared" si="97"/>
        <v>-13.846631978702394</v>
      </c>
      <c r="P268">
        <f t="shared" si="98"/>
        <v>-13.846676442730093</v>
      </c>
      <c r="Q268">
        <f t="shared" si="99"/>
        <v>-13.821942566261937</v>
      </c>
      <c r="R268">
        <f t="shared" si="100"/>
        <v>0</v>
      </c>
      <c r="S268">
        <f t="shared" si="101"/>
        <v>0</v>
      </c>
      <c r="T268">
        <f t="shared" si="102"/>
        <v>0</v>
      </c>
      <c r="U268">
        <f t="shared" si="103"/>
        <v>0</v>
      </c>
      <c r="V268">
        <f t="shared" si="104"/>
        <v>0</v>
      </c>
      <c r="W268">
        <f t="shared" si="105"/>
        <v>1.7714820113052796</v>
      </c>
      <c r="X268">
        <f t="shared" si="106"/>
        <v>0.26449037041680423</v>
      </c>
    </row>
    <row r="269" spans="1:24">
      <c r="A269">
        <v>11.65</v>
      </c>
      <c r="B269">
        <v>6549</v>
      </c>
      <c r="C269">
        <v>369</v>
      </c>
      <c r="D269">
        <f t="shared" si="86"/>
        <v>11.046012045650476</v>
      </c>
      <c r="E269">
        <f t="shared" si="87"/>
        <v>1996.0844</v>
      </c>
      <c r="F269">
        <f t="shared" si="88"/>
        <v>112.47120000000001</v>
      </c>
      <c r="G269">
        <f t="shared" si="89"/>
        <v>4.9999999999998934E-2</v>
      </c>
      <c r="H269">
        <f t="shared" si="90"/>
        <v>1997.5400390784491</v>
      </c>
      <c r="I269">
        <f t="shared" si="91"/>
        <v>112.56651372717445</v>
      </c>
      <c r="J269">
        <f t="shared" si="92"/>
        <v>112.22096516282258</v>
      </c>
      <c r="K269">
        <f t="shared" si="93"/>
        <v>112.22158050967295</v>
      </c>
      <c r="L269">
        <f t="shared" si="94"/>
        <v>111.87664510393655</v>
      </c>
      <c r="M269">
        <f t="shared" si="95"/>
        <v>111.87664520626808</v>
      </c>
      <c r="N269">
        <f t="shared" si="96"/>
        <v>-13.82194257407496</v>
      </c>
      <c r="O269">
        <f t="shared" si="97"/>
        <v>-13.797328700060127</v>
      </c>
      <c r="P269">
        <f t="shared" si="98"/>
        <v>-13.797372464757711</v>
      </c>
      <c r="Q269">
        <f t="shared" si="99"/>
        <v>-13.772877605053104</v>
      </c>
      <c r="R269">
        <f t="shared" si="100"/>
        <v>0</v>
      </c>
      <c r="S269">
        <f t="shared" si="101"/>
        <v>0</v>
      </c>
      <c r="T269">
        <f t="shared" si="102"/>
        <v>0</v>
      </c>
      <c r="U269">
        <f t="shared" si="103"/>
        <v>0</v>
      </c>
      <c r="V269">
        <f t="shared" si="104"/>
        <v>0</v>
      </c>
      <c r="W269">
        <f t="shared" si="105"/>
        <v>2.1188851267083395</v>
      </c>
      <c r="X269">
        <f t="shared" si="106"/>
        <v>0.35349540274961833</v>
      </c>
    </row>
    <row r="270" spans="1:24">
      <c r="A270">
        <v>11.7</v>
      </c>
      <c r="B270">
        <v>6570</v>
      </c>
      <c r="C270">
        <v>368</v>
      </c>
      <c r="D270">
        <f t="shared" si="86"/>
        <v>11.096012045650475</v>
      </c>
      <c r="E270">
        <f t="shared" si="87"/>
        <v>2002.4852000000001</v>
      </c>
      <c r="F270">
        <f t="shared" si="88"/>
        <v>112.16640000000001</v>
      </c>
      <c r="G270">
        <f t="shared" si="89"/>
        <v>5.0000000000000711E-2</v>
      </c>
      <c r="H270">
        <f t="shared" si="90"/>
        <v>2003.116675537208</v>
      </c>
      <c r="I270">
        <f t="shared" si="91"/>
        <v>111.87664520626808</v>
      </c>
      <c r="J270">
        <f t="shared" si="92"/>
        <v>111.53232326596037</v>
      </c>
      <c r="K270">
        <f t="shared" si="93"/>
        <v>111.53293266823775</v>
      </c>
      <c r="L270">
        <f t="shared" si="94"/>
        <v>111.18921797641039</v>
      </c>
      <c r="M270">
        <f t="shared" si="95"/>
        <v>111.18921807167406</v>
      </c>
      <c r="N270">
        <f t="shared" si="96"/>
        <v>-13.772877612308775</v>
      </c>
      <c r="O270">
        <f t="shared" si="97"/>
        <v>-13.748501521213701</v>
      </c>
      <c r="P270">
        <f t="shared" si="98"/>
        <v>-13.748544597154133</v>
      </c>
      <c r="Q270">
        <f t="shared" si="99"/>
        <v>-13.724286302238788</v>
      </c>
      <c r="R270">
        <f t="shared" si="100"/>
        <v>0</v>
      </c>
      <c r="S270">
        <f t="shared" si="101"/>
        <v>0</v>
      </c>
      <c r="T270">
        <f t="shared" si="102"/>
        <v>0</v>
      </c>
      <c r="U270">
        <f t="shared" si="103"/>
        <v>0</v>
      </c>
      <c r="V270">
        <f t="shared" si="104"/>
        <v>0</v>
      </c>
      <c r="W270">
        <f t="shared" si="105"/>
        <v>0.3987613540920838</v>
      </c>
      <c r="X270">
        <f t="shared" si="106"/>
        <v>0.9548845210468172</v>
      </c>
    </row>
    <row r="271" spans="1:24">
      <c r="A271">
        <v>11.75</v>
      </c>
      <c r="B271">
        <v>6586</v>
      </c>
      <c r="C271">
        <v>366</v>
      </c>
      <c r="D271">
        <f t="shared" si="86"/>
        <v>11.146012045650476</v>
      </c>
      <c r="E271">
        <f t="shared" si="87"/>
        <v>2007.3620000000001</v>
      </c>
      <c r="F271">
        <f t="shared" si="88"/>
        <v>111.55680000000001</v>
      </c>
      <c r="G271">
        <f t="shared" si="89"/>
        <v>5.0000000000000711E-2</v>
      </c>
      <c r="H271">
        <f t="shared" si="90"/>
        <v>2008.6590011825253</v>
      </c>
      <c r="I271">
        <f t="shared" si="91"/>
        <v>111.18921807167406</v>
      </c>
      <c r="J271">
        <f t="shared" si="92"/>
        <v>110.84611091395026</v>
      </c>
      <c r="K271">
        <f t="shared" si="93"/>
        <v>110.84671443251393</v>
      </c>
      <c r="L271">
        <f t="shared" si="94"/>
        <v>110.50420867347496</v>
      </c>
      <c r="M271">
        <f t="shared" si="95"/>
        <v>110.50420876178626</v>
      </c>
      <c r="N271">
        <f t="shared" si="96"/>
        <v>-13.72428630895182</v>
      </c>
      <c r="O271">
        <f t="shared" si="97"/>
        <v>-13.700145566404895</v>
      </c>
      <c r="P271">
        <f t="shared" si="98"/>
        <v>-13.700187963981671</v>
      </c>
      <c r="Q271">
        <f t="shared" si="99"/>
        <v>-13.676163816810787</v>
      </c>
      <c r="R271">
        <f t="shared" si="100"/>
        <v>0</v>
      </c>
      <c r="S271">
        <f t="shared" si="101"/>
        <v>0</v>
      </c>
      <c r="T271">
        <f t="shared" si="102"/>
        <v>0</v>
      </c>
      <c r="U271">
        <f t="shared" si="103"/>
        <v>0</v>
      </c>
      <c r="V271">
        <f t="shared" si="104"/>
        <v>0</v>
      </c>
      <c r="W271">
        <f t="shared" si="105"/>
        <v>1.6822120674719334</v>
      </c>
      <c r="X271">
        <f t="shared" si="106"/>
        <v>1.1079483147643565</v>
      </c>
    </row>
    <row r="272" spans="1:24">
      <c r="A272">
        <v>11.8</v>
      </c>
      <c r="B272">
        <v>6605</v>
      </c>
      <c r="C272">
        <v>363</v>
      </c>
      <c r="D272">
        <f t="shared" si="86"/>
        <v>11.196012045650477</v>
      </c>
      <c r="E272">
        <f t="shared" si="87"/>
        <v>2013.1532</v>
      </c>
      <c r="F272">
        <f t="shared" si="88"/>
        <v>110.64240000000001</v>
      </c>
      <c r="G272">
        <f t="shared" si="89"/>
        <v>4.9999999999998934E-2</v>
      </c>
      <c r="H272">
        <f t="shared" si="90"/>
        <v>2014.1671363216101</v>
      </c>
      <c r="I272">
        <f t="shared" si="91"/>
        <v>110.50420876178626</v>
      </c>
      <c r="J272">
        <f t="shared" si="92"/>
        <v>110.16230466621137</v>
      </c>
      <c r="K272">
        <f t="shared" si="93"/>
        <v>110.16290236105453</v>
      </c>
      <c r="L272">
        <f t="shared" si="94"/>
        <v>109.82159387385128</v>
      </c>
      <c r="M272">
        <f t="shared" si="95"/>
        <v>109.82159395532356</v>
      </c>
      <c r="N272">
        <f t="shared" si="96"/>
        <v>-13.67616382299556</v>
      </c>
      <c r="O272">
        <f t="shared" si="97"/>
        <v>-13.652256029268568</v>
      </c>
      <c r="P272">
        <f t="shared" si="98"/>
        <v>-13.652297758699245</v>
      </c>
      <c r="Q272">
        <f t="shared" si="99"/>
        <v>-13.628505376590823</v>
      </c>
      <c r="R272">
        <f t="shared" si="100"/>
        <v>0</v>
      </c>
      <c r="S272">
        <f t="shared" si="101"/>
        <v>0</v>
      </c>
      <c r="T272">
        <f t="shared" si="102"/>
        <v>0</v>
      </c>
      <c r="U272">
        <f t="shared" si="103"/>
        <v>0</v>
      </c>
      <c r="V272">
        <f t="shared" si="104"/>
        <v>0</v>
      </c>
      <c r="W272">
        <f t="shared" si="105"/>
        <v>1.0280668642802553</v>
      </c>
      <c r="X272">
        <f t="shared" si="106"/>
        <v>0.67372256297739008</v>
      </c>
    </row>
    <row r="273" spans="1:24">
      <c r="A273">
        <v>11.85</v>
      </c>
      <c r="B273">
        <v>6622</v>
      </c>
      <c r="C273">
        <v>360</v>
      </c>
      <c r="D273">
        <f t="shared" si="86"/>
        <v>11.246012045650476</v>
      </c>
      <c r="E273">
        <f t="shared" si="87"/>
        <v>2018.3348000000001</v>
      </c>
      <c r="F273">
        <f t="shared" si="88"/>
        <v>109.72800000000001</v>
      </c>
      <c r="G273">
        <f t="shared" si="89"/>
        <v>5.0000000000000711E-2</v>
      </c>
      <c r="H273">
        <f t="shared" si="90"/>
        <v>2019.641200101544</v>
      </c>
      <c r="I273">
        <f t="shared" si="91"/>
        <v>109.82159395532356</v>
      </c>
      <c r="J273">
        <f t="shared" si="92"/>
        <v>109.48088132076704</v>
      </c>
      <c r="K273">
        <f t="shared" si="93"/>
        <v>109.48147325103086</v>
      </c>
      <c r="L273">
        <f t="shared" si="94"/>
        <v>109.14135049317169</v>
      </c>
      <c r="M273">
        <f t="shared" si="95"/>
        <v>109.14135056791632</v>
      </c>
      <c r="N273">
        <f t="shared" si="96"/>
        <v>-13.628505382261388</v>
      </c>
      <c r="O273">
        <f t="shared" si="97"/>
        <v>-13.604828171708322</v>
      </c>
      <c r="P273">
        <f t="shared" si="98"/>
        <v>-13.604869243037999</v>
      </c>
      <c r="Q273">
        <f t="shared" si="99"/>
        <v>-13.581306277117083</v>
      </c>
      <c r="R273">
        <f t="shared" si="100"/>
        <v>0</v>
      </c>
      <c r="S273">
        <f t="shared" si="101"/>
        <v>0</v>
      </c>
      <c r="T273">
        <f t="shared" si="102"/>
        <v>0</v>
      </c>
      <c r="U273">
        <f t="shared" si="103"/>
        <v>0</v>
      </c>
      <c r="V273">
        <f t="shared" si="104"/>
        <v>0</v>
      </c>
      <c r="W273">
        <f t="shared" si="105"/>
        <v>1.7066812253138761</v>
      </c>
      <c r="X273">
        <f t="shared" si="106"/>
        <v>0.34415755616411514</v>
      </c>
    </row>
    <row r="274" spans="1:24">
      <c r="A274">
        <v>11.9</v>
      </c>
      <c r="B274">
        <v>6642</v>
      </c>
      <c r="C274">
        <v>356</v>
      </c>
      <c r="D274">
        <f t="shared" si="86"/>
        <v>11.296012045650476</v>
      </c>
      <c r="E274">
        <f t="shared" si="87"/>
        <v>2024.4308000000001</v>
      </c>
      <c r="F274">
        <f t="shared" si="88"/>
        <v>108.50880000000001</v>
      </c>
      <c r="G274">
        <f t="shared" si="89"/>
        <v>4.9999999999998934E-2</v>
      </c>
      <c r="H274">
        <f t="shared" si="90"/>
        <v>2025.0813105210436</v>
      </c>
      <c r="I274">
        <f t="shared" si="91"/>
        <v>109.14135056791632</v>
      </c>
      <c r="J274">
        <f t="shared" si="92"/>
        <v>108.80181791085913</v>
      </c>
      <c r="K274">
        <f t="shared" si="93"/>
        <v>108.80240413484647</v>
      </c>
      <c r="L274">
        <f t="shared" si="94"/>
        <v>108.46345568062138</v>
      </c>
      <c r="M274">
        <f t="shared" si="95"/>
        <v>108.46345574874778</v>
      </c>
      <c r="N274">
        <f t="shared" si="96"/>
        <v>-13.581306282287173</v>
      </c>
      <c r="O274">
        <f t="shared" si="97"/>
        <v>-13.557857322793918</v>
      </c>
      <c r="P274">
        <f t="shared" si="98"/>
        <v>-13.557897745898616</v>
      </c>
      <c r="Q274">
        <f t="shared" si="99"/>
        <v>-13.534561880552257</v>
      </c>
      <c r="R274">
        <f t="shared" si="100"/>
        <v>0</v>
      </c>
      <c r="S274">
        <f t="shared" si="101"/>
        <v>0</v>
      </c>
      <c r="T274">
        <f t="shared" si="102"/>
        <v>0</v>
      </c>
      <c r="U274">
        <f t="shared" si="103"/>
        <v>0</v>
      </c>
      <c r="V274">
        <f t="shared" si="104"/>
        <v>0</v>
      </c>
      <c r="W274">
        <f t="shared" si="105"/>
        <v>0.42316393798834195</v>
      </c>
      <c r="X274">
        <f t="shared" si="106"/>
        <v>2.0561011216254995E-3</v>
      </c>
    </row>
    <row r="275" spans="1:24">
      <c r="A275">
        <v>11.95</v>
      </c>
      <c r="B275">
        <v>6658</v>
      </c>
      <c r="C275">
        <v>353</v>
      </c>
      <c r="D275">
        <f t="shared" si="86"/>
        <v>11.346012045650475</v>
      </c>
      <c r="E275">
        <f t="shared" si="87"/>
        <v>2029.3076000000001</v>
      </c>
      <c r="F275">
        <f t="shared" si="88"/>
        <v>107.59440000000001</v>
      </c>
      <c r="G275">
        <f t="shared" si="89"/>
        <v>5.0000000000000711E-2</v>
      </c>
      <c r="H275">
        <f t="shared" si="90"/>
        <v>2030.4875844420537</v>
      </c>
      <c r="I275">
        <f t="shared" si="91"/>
        <v>108.46345574874778</v>
      </c>
      <c r="J275">
        <f t="shared" si="92"/>
        <v>108.1250917016169</v>
      </c>
      <c r="K275">
        <f t="shared" si="93"/>
        <v>108.12567227680579</v>
      </c>
      <c r="L275">
        <f t="shared" si="94"/>
        <v>107.78788681563429</v>
      </c>
      <c r="M275">
        <f t="shared" si="95"/>
        <v>107.78788687724989</v>
      </c>
      <c r="N275">
        <f t="shared" si="96"/>
        <v>-13.534561885235295</v>
      </c>
      <c r="O275">
        <f t="shared" si="97"/>
        <v>-13.511338877679904</v>
      </c>
      <c r="P275">
        <f t="shared" si="98"/>
        <v>-13.511378662269873</v>
      </c>
      <c r="Q275">
        <f t="shared" si="99"/>
        <v>-13.488267614612592</v>
      </c>
      <c r="R275">
        <f t="shared" si="100"/>
        <v>0</v>
      </c>
      <c r="S275">
        <f t="shared" si="101"/>
        <v>0</v>
      </c>
      <c r="T275">
        <f t="shared" si="102"/>
        <v>0</v>
      </c>
      <c r="U275">
        <f t="shared" si="103"/>
        <v>0</v>
      </c>
      <c r="V275">
        <f t="shared" si="104"/>
        <v>0</v>
      </c>
      <c r="W275">
        <f t="shared" si="105"/>
        <v>1.3923632834886339</v>
      </c>
      <c r="X275">
        <f t="shared" si="106"/>
        <v>3.743717166791078E-2</v>
      </c>
    </row>
    <row r="276" spans="1:24">
      <c r="A276">
        <v>12</v>
      </c>
      <c r="B276">
        <v>6676</v>
      </c>
      <c r="C276">
        <v>351</v>
      </c>
      <c r="D276">
        <f t="shared" si="86"/>
        <v>11.396012045650476</v>
      </c>
      <c r="E276">
        <f t="shared" si="87"/>
        <v>2034.7940000000001</v>
      </c>
      <c r="F276">
        <f t="shared" si="88"/>
        <v>106.98480000000001</v>
      </c>
      <c r="G276">
        <f t="shared" si="89"/>
        <v>5.0000000000000711E-2</v>
      </c>
      <c r="H276">
        <f t="shared" si="90"/>
        <v>2035.8601376011798</v>
      </c>
      <c r="I276">
        <f t="shared" si="91"/>
        <v>107.78788687724989</v>
      </c>
      <c r="J276">
        <f t="shared" si="92"/>
        <v>107.45068018677934</v>
      </c>
      <c r="K276">
        <f t="shared" si="93"/>
        <v>107.45125516983626</v>
      </c>
      <c r="L276">
        <f t="shared" si="94"/>
        <v>107.11462150464148</v>
      </c>
      <c r="M276">
        <f t="shared" si="95"/>
        <v>107.11462155985184</v>
      </c>
      <c r="N276">
        <f t="shared" si="96"/>
        <v>-13.488267618821691</v>
      </c>
      <c r="O276">
        <f t="shared" si="97"/>
        <v>-13.465268296545</v>
      </c>
      <c r="P276">
        <f t="shared" si="98"/>
        <v>-13.465307452167972</v>
      </c>
      <c r="Q276">
        <f t="shared" si="99"/>
        <v>-13.44241897151745</v>
      </c>
      <c r="R276">
        <f t="shared" si="100"/>
        <v>0</v>
      </c>
      <c r="S276">
        <f t="shared" si="101"/>
        <v>0</v>
      </c>
      <c r="T276">
        <f t="shared" si="102"/>
        <v>0</v>
      </c>
      <c r="U276">
        <f t="shared" si="103"/>
        <v>0</v>
      </c>
      <c r="V276">
        <f t="shared" si="104"/>
        <v>0</v>
      </c>
      <c r="W276">
        <f t="shared" si="105"/>
        <v>1.1366493846491239</v>
      </c>
      <c r="X276">
        <f t="shared" si="106"/>
        <v>1.6853637402363311E-2</v>
      </c>
    </row>
    <row r="277" spans="1:24">
      <c r="A277">
        <v>12.05</v>
      </c>
      <c r="B277">
        <v>6692</v>
      </c>
      <c r="C277">
        <v>349</v>
      </c>
      <c r="D277">
        <f t="shared" si="86"/>
        <v>11.446012045650477</v>
      </c>
      <c r="E277">
        <f t="shared" si="87"/>
        <v>2039.6708000000001</v>
      </c>
      <c r="F277">
        <f t="shared" si="88"/>
        <v>106.37520000000001</v>
      </c>
      <c r="G277">
        <f t="shared" si="89"/>
        <v>4.9999999999998934E-2</v>
      </c>
      <c r="H277">
        <f t="shared" si="90"/>
        <v>2041.1990846209565</v>
      </c>
      <c r="I277">
        <f t="shared" si="91"/>
        <v>107.11462155985184</v>
      </c>
      <c r="J277">
        <f t="shared" si="92"/>
        <v>106.7785610854702</v>
      </c>
      <c r="K277">
        <f t="shared" si="93"/>
        <v>106.77913053226304</v>
      </c>
      <c r="L277">
        <f t="shared" si="94"/>
        <v>106.44363757787202</v>
      </c>
      <c r="M277">
        <f t="shared" si="95"/>
        <v>106.44363762678083</v>
      </c>
      <c r="N277">
        <f t="shared" si="96"/>
        <v>-13.442418975265436</v>
      </c>
      <c r="O277">
        <f t="shared" si="97"/>
        <v>-13.419641103551855</v>
      </c>
      <c r="P277">
        <f t="shared" si="98"/>
        <v>-13.4196796395962</v>
      </c>
      <c r="Q277">
        <f t="shared" si="99"/>
        <v>-13.397011506959034</v>
      </c>
      <c r="R277">
        <f t="shared" si="100"/>
        <v>0</v>
      </c>
      <c r="S277">
        <f t="shared" si="101"/>
        <v>0</v>
      </c>
      <c r="T277">
        <f t="shared" si="102"/>
        <v>0</v>
      </c>
      <c r="U277">
        <f t="shared" si="103"/>
        <v>0</v>
      </c>
      <c r="V277">
        <f t="shared" si="104"/>
        <v>0</v>
      </c>
      <c r="W277">
        <f t="shared" si="105"/>
        <v>2.3356538826517124</v>
      </c>
      <c r="X277">
        <f t="shared" si="106"/>
        <v>4.6837087593908705E-3</v>
      </c>
    </row>
    <row r="278" spans="1:24">
      <c r="A278">
        <v>12.1</v>
      </c>
      <c r="B278">
        <v>6710</v>
      </c>
      <c r="C278">
        <v>347</v>
      </c>
      <c r="D278">
        <f t="shared" si="86"/>
        <v>11.496012045650476</v>
      </c>
      <c r="E278">
        <f t="shared" si="87"/>
        <v>2045.1572000000001</v>
      </c>
      <c r="F278">
        <f t="shared" si="88"/>
        <v>105.76560000000001</v>
      </c>
      <c r="G278">
        <f t="shared" si="89"/>
        <v>5.0000000000000711E-2</v>
      </c>
      <c r="H278">
        <f t="shared" si="90"/>
        <v>2046.5045390209589</v>
      </c>
      <c r="I278">
        <f t="shared" si="91"/>
        <v>106.44363762678083</v>
      </c>
      <c r="J278">
        <f t="shared" si="92"/>
        <v>106.10871233902438</v>
      </c>
      <c r="K278">
        <f t="shared" si="93"/>
        <v>106.10927630463517</v>
      </c>
      <c r="L278">
        <f t="shared" si="94"/>
        <v>105.77491308620462</v>
      </c>
      <c r="M278">
        <f t="shared" si="95"/>
        <v>105.77491312891374</v>
      </c>
      <c r="N278">
        <f t="shared" si="96"/>
        <v>-13.397011510258437</v>
      </c>
      <c r="O278">
        <f t="shared" si="97"/>
        <v>-13.374452885826651</v>
      </c>
      <c r="P278">
        <f t="shared" si="98"/>
        <v>-13.374490811524485</v>
      </c>
      <c r="Q278">
        <f t="shared" si="99"/>
        <v>-13.352040839091732</v>
      </c>
      <c r="R278">
        <f t="shared" si="100"/>
        <v>0</v>
      </c>
      <c r="S278">
        <f t="shared" si="101"/>
        <v>0</v>
      </c>
      <c r="T278">
        <f t="shared" si="102"/>
        <v>0</v>
      </c>
      <c r="U278">
        <f t="shared" si="103"/>
        <v>0</v>
      </c>
      <c r="V278">
        <f t="shared" si="104"/>
        <v>0</v>
      </c>
      <c r="W278">
        <f t="shared" si="105"/>
        <v>1.8153224373981385</v>
      </c>
      <c r="X278">
        <f t="shared" si="106"/>
        <v>8.6734370163787561E-5</v>
      </c>
    </row>
    <row r="279" spans="1:24">
      <c r="A279">
        <v>12.15</v>
      </c>
      <c r="B279">
        <v>6729</v>
      </c>
      <c r="C279">
        <v>345</v>
      </c>
      <c r="D279">
        <f t="shared" si="86"/>
        <v>11.546012045650476</v>
      </c>
      <c r="E279">
        <f t="shared" si="87"/>
        <v>2050.9484000000002</v>
      </c>
      <c r="F279">
        <f t="shared" si="88"/>
        <v>105.15600000000001</v>
      </c>
      <c r="G279">
        <f t="shared" si="89"/>
        <v>4.9999999999998934E-2</v>
      </c>
      <c r="H279">
        <f t="shared" si="90"/>
        <v>2051.7766132287584</v>
      </c>
      <c r="I279">
        <f t="shared" si="91"/>
        <v>105.77491312891374</v>
      </c>
      <c r="J279">
        <f t="shared" si="92"/>
        <v>105.44111210786487</v>
      </c>
      <c r="K279">
        <f t="shared" si="93"/>
        <v>105.44167064660228</v>
      </c>
      <c r="L279">
        <f t="shared" si="94"/>
        <v>105.1084262980693</v>
      </c>
      <c r="M279">
        <f t="shared" si="95"/>
        <v>105.10842633467882</v>
      </c>
      <c r="N279">
        <f t="shared" si="96"/>
        <v>-13.352040841954802</v>
      </c>
      <c r="O279">
        <f t="shared" si="97"/>
        <v>-13.32969929245818</v>
      </c>
      <c r="P279">
        <f t="shared" si="98"/>
        <v>-13.329736616888397</v>
      </c>
      <c r="Q279">
        <f t="shared" si="99"/>
        <v>-13.307502647540741</v>
      </c>
      <c r="R279">
        <f t="shared" si="100"/>
        <v>0</v>
      </c>
      <c r="S279">
        <f t="shared" si="101"/>
        <v>0</v>
      </c>
      <c r="T279">
        <f t="shared" si="102"/>
        <v>0</v>
      </c>
      <c r="U279">
        <f t="shared" si="103"/>
        <v>0</v>
      </c>
      <c r="V279">
        <f t="shared" si="104"/>
        <v>0</v>
      </c>
      <c r="W279">
        <f t="shared" si="105"/>
        <v>0.68593715229001451</v>
      </c>
      <c r="X279">
        <f t="shared" si="106"/>
        <v>2.2632536320917516E-3</v>
      </c>
    </row>
    <row r="280" spans="1:24">
      <c r="A280">
        <v>12.2</v>
      </c>
      <c r="B280">
        <v>6745</v>
      </c>
      <c r="C280">
        <v>342</v>
      </c>
      <c r="D280">
        <f t="shared" si="86"/>
        <v>11.596012045650475</v>
      </c>
      <c r="E280">
        <f t="shared" si="87"/>
        <v>2055.8252000000002</v>
      </c>
      <c r="F280">
        <f t="shared" si="88"/>
        <v>104.24160000000001</v>
      </c>
      <c r="G280">
        <f t="shared" si="89"/>
        <v>5.0000000000000711E-2</v>
      </c>
      <c r="H280">
        <f t="shared" si="90"/>
        <v>2057.0154185907218</v>
      </c>
      <c r="I280">
        <f t="shared" si="91"/>
        <v>105.10842633467882</v>
      </c>
      <c r="J280">
        <f t="shared" si="92"/>
        <v>104.77573876842935</v>
      </c>
      <c r="K280">
        <f t="shared" si="93"/>
        <v>104.77629193384094</v>
      </c>
      <c r="L280">
        <f t="shared" si="94"/>
        <v>104.44415569639848</v>
      </c>
      <c r="M280">
        <f t="shared" si="95"/>
        <v>104.44415572700672</v>
      </c>
      <c r="N280">
        <f t="shared" si="96"/>
        <v>-13.307502649979451</v>
      </c>
      <c r="O280">
        <f t="shared" si="97"/>
        <v>-13.285376033515973</v>
      </c>
      <c r="P280">
        <f t="shared" si="98"/>
        <v>-13.285412765607209</v>
      </c>
      <c r="Q280">
        <f t="shared" si="99"/>
        <v>-13.263392672429536</v>
      </c>
      <c r="R280">
        <f t="shared" si="100"/>
        <v>0</v>
      </c>
      <c r="S280">
        <f t="shared" si="101"/>
        <v>0</v>
      </c>
      <c r="T280">
        <f t="shared" si="102"/>
        <v>0</v>
      </c>
      <c r="U280">
        <f t="shared" si="103"/>
        <v>0</v>
      </c>
      <c r="V280">
        <f t="shared" si="104"/>
        <v>0</v>
      </c>
      <c r="W280">
        <f t="shared" si="105"/>
        <v>1.4166202936991747</v>
      </c>
      <c r="X280">
        <f t="shared" si="106"/>
        <v>4.1028822543217269E-2</v>
      </c>
    </row>
    <row r="281" spans="1:24">
      <c r="A281">
        <v>12.25</v>
      </c>
      <c r="B281">
        <v>6763</v>
      </c>
      <c r="C281">
        <v>339</v>
      </c>
      <c r="D281">
        <f t="shared" si="86"/>
        <v>11.646012045650476</v>
      </c>
      <c r="E281">
        <f t="shared" si="87"/>
        <v>2061.3116</v>
      </c>
      <c r="F281">
        <f t="shared" si="88"/>
        <v>103.3272</v>
      </c>
      <c r="G281">
        <f t="shared" si="89"/>
        <v>5.0000000000000711E-2</v>
      </c>
      <c r="H281">
        <f t="shared" si="90"/>
        <v>2062.2210653826633</v>
      </c>
      <c r="I281">
        <f t="shared" si="91"/>
        <v>104.44415572700672</v>
      </c>
      <c r="J281">
        <f t="shared" si="92"/>
        <v>104.11257091014532</v>
      </c>
      <c r="K281">
        <f t="shared" si="93"/>
        <v>104.11311875502953</v>
      </c>
      <c r="L281">
        <f t="shared" si="94"/>
        <v>103.78207997562568</v>
      </c>
      <c r="M281">
        <f t="shared" si="95"/>
        <v>103.78208000032923</v>
      </c>
      <c r="N281">
        <f t="shared" si="96"/>
        <v>-13.26339267445559</v>
      </c>
      <c r="O281">
        <f t="shared" si="97"/>
        <v>-13.241478879087049</v>
      </c>
      <c r="P281">
        <f t="shared" si="98"/>
        <v>-13.241515027620585</v>
      </c>
      <c r="Q281">
        <f t="shared" si="99"/>
        <v>-13.219706713425731</v>
      </c>
      <c r="R281">
        <f t="shared" si="100"/>
        <v>0</v>
      </c>
      <c r="S281">
        <f t="shared" si="101"/>
        <v>0</v>
      </c>
      <c r="T281">
        <f t="shared" si="102"/>
        <v>0</v>
      </c>
      <c r="U281">
        <f t="shared" si="103"/>
        <v>0</v>
      </c>
      <c r="V281">
        <f t="shared" si="104"/>
        <v>0</v>
      </c>
      <c r="W281">
        <f t="shared" si="105"/>
        <v>0.82712728226282373</v>
      </c>
      <c r="X281">
        <f t="shared" si="106"/>
        <v>0.20691581469951639</v>
      </c>
    </row>
    <row r="282" spans="1:24">
      <c r="A282">
        <v>12.3</v>
      </c>
      <c r="B282">
        <v>6778</v>
      </c>
      <c r="C282">
        <v>336</v>
      </c>
      <c r="D282">
        <f t="shared" si="86"/>
        <v>11.696012045650477</v>
      </c>
      <c r="E282">
        <f t="shared" si="87"/>
        <v>2065.8836000000001</v>
      </c>
      <c r="F282">
        <f t="shared" si="88"/>
        <v>102.4128</v>
      </c>
      <c r="G282">
        <f t="shared" si="89"/>
        <v>4.9999999999998934E-2</v>
      </c>
      <c r="H282">
        <f t="shared" si="90"/>
        <v>2067.3936628203442</v>
      </c>
      <c r="I282">
        <f t="shared" si="91"/>
        <v>103.78208000032923</v>
      </c>
      <c r="J282">
        <f t="shared" si="92"/>
        <v>103.45158733245296</v>
      </c>
      <c r="K282">
        <f t="shared" si="93"/>
        <v>103.45212990887096</v>
      </c>
      <c r="L282">
        <f t="shared" si="94"/>
        <v>103.12217803873205</v>
      </c>
      <c r="M282">
        <f t="shared" si="95"/>
        <v>103.12217805762585</v>
      </c>
      <c r="N282">
        <f t="shared" si="96"/>
        <v>-13.219706715050572</v>
      </c>
      <c r="O282">
        <f t="shared" si="97"/>
        <v>-13.198003658330904</v>
      </c>
      <c r="P282">
        <f t="shared" si="98"/>
        <v>-13.198039231943508</v>
      </c>
      <c r="Q282">
        <f t="shared" si="99"/>
        <v>-13.176440628805052</v>
      </c>
      <c r="R282">
        <f t="shared" si="100"/>
        <v>0</v>
      </c>
      <c r="S282">
        <f t="shared" si="101"/>
        <v>0</v>
      </c>
      <c r="T282">
        <f t="shared" si="102"/>
        <v>0</v>
      </c>
      <c r="U282">
        <f t="shared" si="103"/>
        <v>0</v>
      </c>
      <c r="V282">
        <f t="shared" si="104"/>
        <v>0</v>
      </c>
      <c r="W282">
        <f t="shared" si="105"/>
        <v>2.2802897213854161</v>
      </c>
      <c r="X282">
        <f t="shared" si="106"/>
        <v>0.50321722864101104</v>
      </c>
    </row>
    <row r="283" spans="1:24">
      <c r="A283">
        <v>12.35</v>
      </c>
      <c r="B283">
        <v>6795</v>
      </c>
      <c r="C283">
        <v>335</v>
      </c>
      <c r="D283">
        <f t="shared" si="86"/>
        <v>11.746012045650476</v>
      </c>
      <c r="E283">
        <f t="shared" si="87"/>
        <v>2071.0652</v>
      </c>
      <c r="F283">
        <f t="shared" si="88"/>
        <v>102.108</v>
      </c>
      <c r="G283">
        <f t="shared" si="89"/>
        <v>5.0000000000000711E-2</v>
      </c>
      <c r="H283">
        <f t="shared" si="90"/>
        <v>2072.5333190698275</v>
      </c>
      <c r="I283">
        <f t="shared" si="91"/>
        <v>103.12217805762585</v>
      </c>
      <c r="J283">
        <f t="shared" si="92"/>
        <v>102.79276704187485</v>
      </c>
      <c r="K283">
        <f t="shared" si="93"/>
        <v>102.79330440116205</v>
      </c>
      <c r="L283">
        <f t="shared" si="94"/>
        <v>102.4644289943389</v>
      </c>
      <c r="M283">
        <f t="shared" si="95"/>
        <v>102.46442900751623</v>
      </c>
      <c r="N283">
        <f t="shared" si="96"/>
        <v>-13.176440630039863</v>
      </c>
      <c r="O283">
        <f t="shared" si="97"/>
        <v>-13.154946258552368</v>
      </c>
      <c r="P283">
        <f t="shared" si="98"/>
        <v>-13.154981265739069</v>
      </c>
      <c r="Q283">
        <f t="shared" si="99"/>
        <v>-13.133590334532901</v>
      </c>
      <c r="R283">
        <f t="shared" si="100"/>
        <v>0</v>
      </c>
      <c r="S283">
        <f t="shared" si="101"/>
        <v>0</v>
      </c>
      <c r="T283">
        <f t="shared" si="102"/>
        <v>0</v>
      </c>
      <c r="U283">
        <f t="shared" si="103"/>
        <v>0</v>
      </c>
      <c r="V283">
        <f t="shared" si="104"/>
        <v>0</v>
      </c>
      <c r="W283">
        <f t="shared" si="105"/>
        <v>2.1553736031911064</v>
      </c>
      <c r="X283">
        <f t="shared" si="106"/>
        <v>0.12704163739900204</v>
      </c>
    </row>
    <row r="284" spans="1:24">
      <c r="A284">
        <v>12.4</v>
      </c>
      <c r="B284">
        <v>6811</v>
      </c>
      <c r="C284">
        <v>334</v>
      </c>
      <c r="D284">
        <f t="shared" si="86"/>
        <v>11.796012045650476</v>
      </c>
      <c r="E284">
        <f t="shared" si="87"/>
        <v>2075.942</v>
      </c>
      <c r="F284">
        <f t="shared" si="88"/>
        <v>101.8032</v>
      </c>
      <c r="G284">
        <f t="shared" si="89"/>
        <v>4.9999999999998934E-2</v>
      </c>
      <c r="H284">
        <f t="shared" si="90"/>
        <v>2077.6401412576897</v>
      </c>
      <c r="I284">
        <f t="shared" si="91"/>
        <v>102.46442900751623</v>
      </c>
      <c r="J284">
        <f t="shared" si="92"/>
        <v>102.13608924913152</v>
      </c>
      <c r="K284">
        <f t="shared" si="93"/>
        <v>102.13662144190893</v>
      </c>
      <c r="L284">
        <f t="shared" si="94"/>
        <v>101.80881215384578</v>
      </c>
      <c r="M284">
        <f t="shared" si="95"/>
        <v>101.80881216139828</v>
      </c>
      <c r="N284">
        <f t="shared" si="96"/>
        <v>-13.133590335388616</v>
      </c>
      <c r="O284">
        <f t="shared" si="97"/>
        <v>-13.1123026242919</v>
      </c>
      <c r="P284">
        <f t="shared" si="98"/>
        <v>-13.112337073408714</v>
      </c>
      <c r="Q284">
        <f t="shared" si="99"/>
        <v>-13.091151803363248</v>
      </c>
      <c r="R284">
        <f t="shared" si="100"/>
        <v>0</v>
      </c>
      <c r="S284">
        <f t="shared" si="101"/>
        <v>0</v>
      </c>
      <c r="T284">
        <f t="shared" si="102"/>
        <v>0</v>
      </c>
      <c r="U284">
        <f t="shared" si="103"/>
        <v>0</v>
      </c>
      <c r="V284">
        <f t="shared" si="104"/>
        <v>0</v>
      </c>
      <c r="W284">
        <f t="shared" si="105"/>
        <v>2.8836837310679995</v>
      </c>
      <c r="X284">
        <f t="shared" si="106"/>
        <v>3.1496355560292063E-5</v>
      </c>
    </row>
    <row r="285" spans="1:24">
      <c r="A285">
        <v>12.45</v>
      </c>
      <c r="B285">
        <v>6829</v>
      </c>
      <c r="C285">
        <v>334</v>
      </c>
      <c r="D285">
        <f t="shared" si="86"/>
        <v>11.846012045650475</v>
      </c>
      <c r="E285">
        <f t="shared" si="87"/>
        <v>2081.4284000000002</v>
      </c>
      <c r="F285">
        <f t="shared" si="88"/>
        <v>101.8032</v>
      </c>
      <c r="G285">
        <f t="shared" si="89"/>
        <v>5.0000000000000711E-2</v>
      </c>
      <c r="H285">
        <f t="shared" si="90"/>
        <v>2082.7142354810862</v>
      </c>
      <c r="I285">
        <f t="shared" si="91"/>
        <v>101.80881216139828</v>
      </c>
      <c r="J285">
        <f t="shared" si="92"/>
        <v>101.48153336630202</v>
      </c>
      <c r="K285">
        <f t="shared" si="93"/>
        <v>101.48206044248747</v>
      </c>
      <c r="L285">
        <f t="shared" si="94"/>
        <v>101.15530702861331</v>
      </c>
      <c r="M285">
        <f t="shared" si="95"/>
        <v>101.15530703063104</v>
      </c>
      <c r="N285">
        <f t="shared" si="96"/>
        <v>-13.091151803850558</v>
      </c>
      <c r="O285">
        <f t="shared" si="97"/>
        <v>-13.070068756433013</v>
      </c>
      <c r="P285">
        <f t="shared" si="98"/>
        <v>-13.0701026556996</v>
      </c>
      <c r="Q285">
        <f t="shared" si="99"/>
        <v>-13.049121063954438</v>
      </c>
      <c r="R285">
        <f t="shared" si="100"/>
        <v>0</v>
      </c>
      <c r="S285">
        <f t="shared" si="101"/>
        <v>0</v>
      </c>
      <c r="T285">
        <f t="shared" si="102"/>
        <v>0</v>
      </c>
      <c r="U285">
        <f t="shared" si="103"/>
        <v>0</v>
      </c>
      <c r="V285">
        <f t="shared" si="104"/>
        <v>0</v>
      </c>
      <c r="W285">
        <f t="shared" si="105"/>
        <v>1.6533728844196558</v>
      </c>
      <c r="X285">
        <f t="shared" si="106"/>
        <v>0.41976529975773835</v>
      </c>
    </row>
    <row r="286" spans="1:24">
      <c r="A286">
        <v>12.5</v>
      </c>
      <c r="B286">
        <v>6846</v>
      </c>
      <c r="C286">
        <v>333</v>
      </c>
      <c r="D286">
        <f t="shared" si="86"/>
        <v>11.896012045650476</v>
      </c>
      <c r="E286">
        <f t="shared" si="87"/>
        <v>2086.61</v>
      </c>
      <c r="F286">
        <f t="shared" si="88"/>
        <v>101.4984</v>
      </c>
      <c r="G286">
        <f t="shared" si="89"/>
        <v>5.0000000000000711E-2</v>
      </c>
      <c r="H286">
        <f t="shared" si="90"/>
        <v>2087.7557068176829</v>
      </c>
      <c r="I286">
        <f t="shared" si="91"/>
        <v>101.15530703063104</v>
      </c>
      <c r="J286">
        <f t="shared" si="92"/>
        <v>100.82907900402894</v>
      </c>
      <c r="K286">
        <f t="shared" si="93"/>
        <v>100.82960101284787</v>
      </c>
      <c r="L286">
        <f t="shared" si="94"/>
        <v>100.50389332718959</v>
      </c>
      <c r="M286">
        <f t="shared" si="95"/>
        <v>100.50389332376106</v>
      </c>
      <c r="N286">
        <f t="shared" si="96"/>
        <v>-13.049121064083792</v>
      </c>
      <c r="O286">
        <f t="shared" si="97"/>
        <v>-13.028240711326433</v>
      </c>
      <c r="P286">
        <f t="shared" si="98"/>
        <v>-13.028274068828697</v>
      </c>
      <c r="Q286">
        <f t="shared" si="99"/>
        <v>-13.00749420000154</v>
      </c>
      <c r="R286">
        <f t="shared" si="100"/>
        <v>0</v>
      </c>
      <c r="S286">
        <f t="shared" si="101"/>
        <v>0</v>
      </c>
      <c r="T286">
        <f t="shared" si="102"/>
        <v>0</v>
      </c>
      <c r="U286">
        <f t="shared" si="103"/>
        <v>0</v>
      </c>
      <c r="V286">
        <f t="shared" si="104"/>
        <v>0</v>
      </c>
      <c r="W286">
        <f t="shared" si="105"/>
        <v>1.3126441120848982</v>
      </c>
      <c r="X286">
        <f t="shared" si="106"/>
        <v>0.98904352908382709</v>
      </c>
    </row>
    <row r="287" spans="1:24">
      <c r="A287">
        <v>12.55</v>
      </c>
      <c r="B287">
        <v>6863</v>
      </c>
      <c r="C287">
        <v>330</v>
      </c>
      <c r="D287">
        <f t="shared" si="86"/>
        <v>11.946012045650477</v>
      </c>
      <c r="E287">
        <f t="shared" si="87"/>
        <v>2091.7916</v>
      </c>
      <c r="F287">
        <f t="shared" si="88"/>
        <v>100.584</v>
      </c>
      <c r="G287">
        <f t="shared" si="89"/>
        <v>4.9999999999998934E-2</v>
      </c>
      <c r="H287">
        <f t="shared" si="90"/>
        <v>2092.7646593354448</v>
      </c>
      <c r="I287">
        <f t="shared" si="91"/>
        <v>100.50389332376106</v>
      </c>
      <c r="J287">
        <f t="shared" si="92"/>
        <v>100.17870596876648</v>
      </c>
      <c r="K287">
        <f t="shared" si="93"/>
        <v>100.17922295876279</v>
      </c>
      <c r="L287">
        <f t="shared" si="94"/>
        <v>99.854550952579885</v>
      </c>
      <c r="M287">
        <f t="shared" si="95"/>
        <v>99.854550943792091</v>
      </c>
      <c r="N287">
        <f t="shared" si="96"/>
        <v>-13.007494199783157</v>
      </c>
      <c r="O287">
        <f t="shared" si="97"/>
        <v>-12.986814599930634</v>
      </c>
      <c r="P287">
        <f t="shared" si="98"/>
        <v>-12.986847423623278</v>
      </c>
      <c r="Q287">
        <f t="shared" si="99"/>
        <v>-12.966267349384953</v>
      </c>
      <c r="R287">
        <f t="shared" si="100"/>
        <v>0</v>
      </c>
      <c r="S287">
        <f t="shared" si="101"/>
        <v>0</v>
      </c>
      <c r="T287">
        <f t="shared" si="102"/>
        <v>0</v>
      </c>
      <c r="U287">
        <f t="shared" si="103"/>
        <v>0</v>
      </c>
      <c r="V287">
        <f t="shared" si="104"/>
        <v>0</v>
      </c>
      <c r="W287">
        <f t="shared" si="105"/>
        <v>0.94684447029619645</v>
      </c>
      <c r="X287">
        <f t="shared" si="106"/>
        <v>0.53209592560261343</v>
      </c>
    </row>
    <row r="288" spans="1:24">
      <c r="A288">
        <v>12.6</v>
      </c>
      <c r="B288">
        <v>6878</v>
      </c>
      <c r="C288">
        <v>327</v>
      </c>
      <c r="D288">
        <f t="shared" si="86"/>
        <v>11.996012045650476</v>
      </c>
      <c r="E288">
        <f t="shared" si="87"/>
        <v>2096.3636000000001</v>
      </c>
      <c r="F288">
        <f t="shared" si="88"/>
        <v>99.669600000000003</v>
      </c>
      <c r="G288">
        <f t="shared" si="89"/>
        <v>5.0000000000000711E-2</v>
      </c>
      <c r="H288">
        <f t="shared" si="90"/>
        <v>2097.7411961022926</v>
      </c>
      <c r="I288">
        <f t="shared" si="91"/>
        <v>99.854550943792091</v>
      </c>
      <c r="J288">
        <f t="shared" si="92"/>
        <v>99.530394260071375</v>
      </c>
      <c r="K288">
        <f t="shared" si="93"/>
        <v>99.530906279117886</v>
      </c>
      <c r="L288">
        <f t="shared" si="94"/>
        <v>99.207259999558232</v>
      </c>
      <c r="M288">
        <f t="shared" si="95"/>
        <v>99.207259985496648</v>
      </c>
      <c r="N288">
        <f t="shared" si="96"/>
        <v>-12.966267348828824</v>
      </c>
      <c r="O288">
        <f t="shared" si="97"/>
        <v>-12.945786586968437</v>
      </c>
      <c r="P288">
        <f t="shared" si="98"/>
        <v>-12.945818884677459</v>
      </c>
      <c r="Q288">
        <f t="shared" si="99"/>
        <v>-12.925436703334851</v>
      </c>
      <c r="R288">
        <f t="shared" si="100"/>
        <v>0</v>
      </c>
      <c r="S288">
        <f t="shared" si="101"/>
        <v>0</v>
      </c>
      <c r="T288">
        <f t="shared" si="102"/>
        <v>0</v>
      </c>
      <c r="U288">
        <f t="shared" si="103"/>
        <v>0</v>
      </c>
      <c r="V288">
        <f t="shared" si="104"/>
        <v>0</v>
      </c>
      <c r="W288">
        <f t="shared" si="105"/>
        <v>1.8977710210514889</v>
      </c>
      <c r="X288">
        <f t="shared" si="106"/>
        <v>0.21375828901096183</v>
      </c>
    </row>
    <row r="289" spans="1:24">
      <c r="A289">
        <v>12.65</v>
      </c>
      <c r="B289">
        <v>6894</v>
      </c>
      <c r="C289">
        <v>323</v>
      </c>
      <c r="D289">
        <f t="shared" si="86"/>
        <v>12.046012045650476</v>
      </c>
      <c r="E289">
        <f t="shared" si="87"/>
        <v>2101.2404000000001</v>
      </c>
      <c r="F289">
        <f t="shared" si="88"/>
        <v>98.450400000000002</v>
      </c>
      <c r="G289">
        <f t="shared" si="89"/>
        <v>4.9999999999998934E-2</v>
      </c>
      <c r="H289">
        <f t="shared" si="90"/>
        <v>2102.6854191956249</v>
      </c>
      <c r="I289">
        <f t="shared" si="91"/>
        <v>99.207259985496648</v>
      </c>
      <c r="J289">
        <f t="shared" si="92"/>
        <v>98.884124067935375</v>
      </c>
      <c r="K289">
        <f t="shared" si="93"/>
        <v>98.884631163244165</v>
      </c>
      <c r="L289">
        <f t="shared" si="94"/>
        <v>98.562000752020424</v>
      </c>
      <c r="M289">
        <f t="shared" si="95"/>
        <v>98.562000732769064</v>
      </c>
      <c r="N289">
        <f t="shared" si="96"/>
        <v>-12.925436702450741</v>
      </c>
      <c r="O289">
        <f t="shared" si="97"/>
        <v>-12.905152890099306</v>
      </c>
      <c r="P289">
        <f t="shared" si="98"/>
        <v>-12.905184669524434</v>
      </c>
      <c r="Q289">
        <f t="shared" si="99"/>
        <v>-12.884998505611186</v>
      </c>
      <c r="R289">
        <f t="shared" si="100"/>
        <v>0</v>
      </c>
      <c r="S289">
        <f t="shared" si="101"/>
        <v>0</v>
      </c>
      <c r="T289">
        <f t="shared" si="102"/>
        <v>0</v>
      </c>
      <c r="U289">
        <f t="shared" si="103"/>
        <v>0</v>
      </c>
      <c r="V289">
        <f t="shared" si="104"/>
        <v>0</v>
      </c>
      <c r="W289">
        <f t="shared" si="105"/>
        <v>2.0880804757241704</v>
      </c>
      <c r="X289">
        <f t="shared" si="106"/>
        <v>1.2454723554591691E-2</v>
      </c>
    </row>
    <row r="290" spans="1:24">
      <c r="A290">
        <v>12.7</v>
      </c>
      <c r="B290">
        <v>6911</v>
      </c>
      <c r="C290">
        <v>320</v>
      </c>
      <c r="D290">
        <f t="shared" si="86"/>
        <v>12.096012045650475</v>
      </c>
      <c r="E290">
        <f t="shared" si="87"/>
        <v>2106.422</v>
      </c>
      <c r="F290">
        <f t="shared" si="88"/>
        <v>97.536000000000001</v>
      </c>
      <c r="G290">
        <f t="shared" si="89"/>
        <v>5.0000000000000711E-2</v>
      </c>
      <c r="H290">
        <f t="shared" si="90"/>
        <v>2107.5974297117086</v>
      </c>
      <c r="I290">
        <f t="shared" si="91"/>
        <v>98.562000732769064</v>
      </c>
      <c r="J290">
        <f t="shared" si="92"/>
        <v>98.239875770158861</v>
      </c>
      <c r="K290">
        <f t="shared" si="93"/>
        <v>98.240377988291399</v>
      </c>
      <c r="L290">
        <f t="shared" si="94"/>
        <v>97.918753680377876</v>
      </c>
      <c r="M290">
        <f t="shared" si="95"/>
        <v>97.918753656019334</v>
      </c>
      <c r="N290">
        <f t="shared" si="96"/>
        <v>-12.884998504408646</v>
      </c>
      <c r="O290">
        <f t="shared" si="97"/>
        <v>-12.86490977910703</v>
      </c>
      <c r="P290">
        <f t="shared" si="98"/>
        <v>-12.864941047824114</v>
      </c>
      <c r="Q290">
        <f t="shared" si="99"/>
        <v>-12.844949051698926</v>
      </c>
      <c r="R290">
        <f t="shared" si="100"/>
        <v>0</v>
      </c>
      <c r="S290">
        <f t="shared" si="101"/>
        <v>0</v>
      </c>
      <c r="T290">
        <f t="shared" si="102"/>
        <v>0</v>
      </c>
      <c r="U290">
        <f t="shared" si="103"/>
        <v>0</v>
      </c>
      <c r="V290">
        <f t="shared" si="104"/>
        <v>0</v>
      </c>
      <c r="W290">
        <f t="shared" si="105"/>
        <v>1.3816350071673684</v>
      </c>
      <c r="X290">
        <f t="shared" si="106"/>
        <v>0.14650036119616536</v>
      </c>
    </row>
    <row r="291" spans="1:24">
      <c r="A291">
        <v>12.75</v>
      </c>
      <c r="B291">
        <v>6926</v>
      </c>
      <c r="C291">
        <v>317</v>
      </c>
      <c r="D291">
        <f t="shared" si="86"/>
        <v>12.146012045650476</v>
      </c>
      <c r="E291">
        <f t="shared" si="87"/>
        <v>2110.9940000000001</v>
      </c>
      <c r="F291">
        <f t="shared" si="88"/>
        <v>96.621600000000001</v>
      </c>
      <c r="G291">
        <f t="shared" si="89"/>
        <v>5.0000000000000711E-2</v>
      </c>
      <c r="H291">
        <f t="shared" si="90"/>
        <v>2112.4773277749405</v>
      </c>
      <c r="I291">
        <f t="shared" si="91"/>
        <v>97.918753656019334</v>
      </c>
      <c r="J291">
        <f t="shared" si="92"/>
        <v>97.597629929764651</v>
      </c>
      <c r="K291">
        <f t="shared" si="93"/>
        <v>97.598127316641765</v>
      </c>
      <c r="L291">
        <f t="shared" si="94"/>
        <v>97.277499438991029</v>
      </c>
      <c r="M291">
        <f t="shared" si="95"/>
        <v>97.277499409606477</v>
      </c>
      <c r="N291">
        <f t="shared" si="96"/>
        <v>-12.844949050187294</v>
      </c>
      <c r="O291">
        <f t="shared" si="97"/>
        <v>-12.825053575102469</v>
      </c>
      <c r="P291">
        <f t="shared" si="98"/>
        <v>-12.825084340565827</v>
      </c>
      <c r="Q291">
        <f t="shared" si="99"/>
        <v>-12.805284688018181</v>
      </c>
      <c r="R291">
        <f t="shared" si="100"/>
        <v>0</v>
      </c>
      <c r="S291">
        <f t="shared" si="101"/>
        <v>0</v>
      </c>
      <c r="T291">
        <f t="shared" si="102"/>
        <v>0</v>
      </c>
      <c r="U291">
        <f t="shared" si="103"/>
        <v>0</v>
      </c>
      <c r="V291">
        <f t="shared" si="104"/>
        <v>0</v>
      </c>
      <c r="W291">
        <f t="shared" si="105"/>
        <v>2.2002612879094454</v>
      </c>
      <c r="X291">
        <f t="shared" si="106"/>
        <v>0.43020403552212449</v>
      </c>
    </row>
    <row r="292" spans="1:24">
      <c r="A292">
        <v>12.8</v>
      </c>
      <c r="B292">
        <v>6944</v>
      </c>
      <c r="C292">
        <v>314</v>
      </c>
      <c r="D292">
        <f t="shared" si="86"/>
        <v>12.196012045650477</v>
      </c>
      <c r="E292">
        <f t="shared" si="87"/>
        <v>2116.4803999999999</v>
      </c>
      <c r="F292">
        <f t="shared" si="88"/>
        <v>95.7072</v>
      </c>
      <c r="G292">
        <f t="shared" si="89"/>
        <v>4.9999999999998934E-2</v>
      </c>
      <c r="H292">
        <f t="shared" si="90"/>
        <v>2117.3252125469812</v>
      </c>
      <c r="I292">
        <f t="shared" si="91"/>
        <v>97.277499409606477</v>
      </c>
      <c r="J292">
        <f t="shared" si="92"/>
        <v>96.957367292451309</v>
      </c>
      <c r="K292">
        <f t="shared" si="93"/>
        <v>96.957859893362951</v>
      </c>
      <c r="L292">
        <f t="shared" si="94"/>
        <v>96.63821886364218</v>
      </c>
      <c r="M292">
        <f t="shared" si="95"/>
        <v>96.638218829311398</v>
      </c>
      <c r="N292">
        <f t="shared" si="96"/>
        <v>-12.805284686206591</v>
      </c>
      <c r="O292">
        <f t="shared" si="97"/>
        <v>-12.785580649741052</v>
      </c>
      <c r="P292">
        <f t="shared" si="98"/>
        <v>-12.785610919285748</v>
      </c>
      <c r="Q292">
        <f t="shared" si="99"/>
        <v>-12.766001811148943</v>
      </c>
      <c r="R292">
        <f t="shared" si="100"/>
        <v>0</v>
      </c>
      <c r="S292">
        <f t="shared" si="101"/>
        <v>0</v>
      </c>
      <c r="T292">
        <f t="shared" si="102"/>
        <v>0</v>
      </c>
      <c r="U292">
        <f t="shared" si="103"/>
        <v>0</v>
      </c>
      <c r="V292">
        <f t="shared" si="104"/>
        <v>0</v>
      </c>
      <c r="W292">
        <f t="shared" si="105"/>
        <v>0.71370823953703488</v>
      </c>
      <c r="X292">
        <f t="shared" si="106"/>
        <v>0.86679606053236624</v>
      </c>
    </row>
    <row r="293" spans="1:24">
      <c r="A293">
        <v>12.85</v>
      </c>
      <c r="B293">
        <v>6956</v>
      </c>
      <c r="C293">
        <v>313</v>
      </c>
      <c r="D293">
        <f t="shared" si="86"/>
        <v>12.246012045650476</v>
      </c>
      <c r="E293">
        <f t="shared" si="87"/>
        <v>2120.1379999999999</v>
      </c>
      <c r="F293">
        <f t="shared" si="88"/>
        <v>95.4024</v>
      </c>
      <c r="G293">
        <f t="shared" si="89"/>
        <v>5.0000000000000711E-2</v>
      </c>
      <c r="H293">
        <f t="shared" si="90"/>
        <v>2122.1411822357641</v>
      </c>
      <c r="I293">
        <f t="shared" si="91"/>
        <v>96.638218829311398</v>
      </c>
      <c r="J293">
        <f t="shared" si="92"/>
        <v>96.319068784085246</v>
      </c>
      <c r="K293">
        <f t="shared" si="93"/>
        <v>96.319556643700039</v>
      </c>
      <c r="L293">
        <f t="shared" si="94"/>
        <v>96.000892969046475</v>
      </c>
      <c r="M293">
        <f t="shared" si="95"/>
        <v>96.000892929847879</v>
      </c>
      <c r="N293">
        <f t="shared" si="96"/>
        <v>-12.766001809046321</v>
      </c>
      <c r="O293">
        <f t="shared" si="97"/>
        <v>-12.746487424454712</v>
      </c>
      <c r="P293">
        <f t="shared" si="98"/>
        <v>-12.746517205298812</v>
      </c>
      <c r="Q293">
        <f t="shared" si="99"/>
        <v>-12.727096867070106</v>
      </c>
      <c r="R293">
        <f t="shared" si="100"/>
        <v>0</v>
      </c>
      <c r="S293">
        <f t="shared" si="101"/>
        <v>0</v>
      </c>
      <c r="T293">
        <f t="shared" si="102"/>
        <v>0</v>
      </c>
      <c r="U293">
        <f t="shared" si="103"/>
        <v>0</v>
      </c>
      <c r="V293">
        <f t="shared" si="104"/>
        <v>0</v>
      </c>
      <c r="W293">
        <f t="shared" si="105"/>
        <v>4.0127390696810314</v>
      </c>
      <c r="X293">
        <f t="shared" si="106"/>
        <v>0.35819378707789812</v>
      </c>
    </row>
    <row r="294" spans="1:24">
      <c r="A294">
        <v>12.9</v>
      </c>
      <c r="B294">
        <v>6973</v>
      </c>
      <c r="C294">
        <v>311</v>
      </c>
      <c r="D294">
        <f t="shared" si="86"/>
        <v>12.296012045650476</v>
      </c>
      <c r="E294">
        <f t="shared" si="87"/>
        <v>2125.3195999999998</v>
      </c>
      <c r="F294">
        <f t="shared" si="88"/>
        <v>94.7928</v>
      </c>
      <c r="G294">
        <f t="shared" si="89"/>
        <v>4.9999999999998934E-2</v>
      </c>
      <c r="H294">
        <f t="shared" si="90"/>
        <v>2126.92533410438</v>
      </c>
      <c r="I294">
        <f t="shared" si="91"/>
        <v>96.000892929847879</v>
      </c>
      <c r="J294">
        <f t="shared" si="92"/>
        <v>95.682715508230743</v>
      </c>
      <c r="K294">
        <f t="shared" si="93"/>
        <v>95.683198670605421</v>
      </c>
      <c r="L294">
        <f t="shared" si="94"/>
        <v>95.365502946400639</v>
      </c>
      <c r="M294">
        <f t="shared" si="95"/>
        <v>95.36550290241135</v>
      </c>
      <c r="N294">
        <f t="shared" si="96"/>
        <v>-12.727096864685183</v>
      </c>
      <c r="O294">
        <f t="shared" si="97"/>
        <v>-12.707770369697974</v>
      </c>
      <c r="P294">
        <f t="shared" si="98"/>
        <v>-12.707799668944732</v>
      </c>
      <c r="Q294">
        <f t="shared" si="99"/>
        <v>-12.68856635041249</v>
      </c>
      <c r="R294">
        <f t="shared" si="100"/>
        <v>0</v>
      </c>
      <c r="S294">
        <f t="shared" si="101"/>
        <v>0</v>
      </c>
      <c r="T294">
        <f t="shared" si="102"/>
        <v>0</v>
      </c>
      <c r="U294">
        <f t="shared" si="103"/>
        <v>0</v>
      </c>
      <c r="V294">
        <f t="shared" si="104"/>
        <v>0</v>
      </c>
      <c r="W294">
        <f t="shared" si="105"/>
        <v>2.5783820139696503</v>
      </c>
      <c r="X294">
        <f t="shared" si="106"/>
        <v>0.32798861443038496</v>
      </c>
    </row>
    <row r="295" spans="1:24">
      <c r="A295">
        <v>12.95</v>
      </c>
      <c r="B295">
        <v>6989</v>
      </c>
      <c r="C295">
        <v>310</v>
      </c>
      <c r="D295">
        <f t="shared" si="86"/>
        <v>12.346012045650475</v>
      </c>
      <c r="E295">
        <f t="shared" si="87"/>
        <v>2130.1963999999998</v>
      </c>
      <c r="F295">
        <f t="shared" si="88"/>
        <v>94.488</v>
      </c>
      <c r="G295">
        <f t="shared" si="89"/>
        <v>5.0000000000000711E-2</v>
      </c>
      <c r="H295">
        <f t="shared" si="90"/>
        <v>2131.6777644798417</v>
      </c>
      <c r="I295">
        <f t="shared" si="91"/>
        <v>95.36550290241135</v>
      </c>
      <c r="J295">
        <f t="shared" si="92"/>
        <v>95.048288743717507</v>
      </c>
      <c r="K295">
        <f t="shared" si="93"/>
        <v>95.048767252306163</v>
      </c>
      <c r="L295">
        <f t="shared" si="94"/>
        <v>94.732030160968975</v>
      </c>
      <c r="M295">
        <f t="shared" si="95"/>
        <v>94.732030112264766</v>
      </c>
      <c r="N295">
        <f t="shared" si="96"/>
        <v>-12.688566347753804</v>
      </c>
      <c r="O295">
        <f t="shared" si="97"/>
        <v>-12.669426004207903</v>
      </c>
      <c r="P295">
        <f t="shared" si="98"/>
        <v>-12.669454828847918</v>
      </c>
      <c r="Q295">
        <f t="shared" si="99"/>
        <v>-12.650406803725598</v>
      </c>
      <c r="R295">
        <f t="shared" si="100"/>
        <v>0</v>
      </c>
      <c r="S295">
        <f t="shared" si="101"/>
        <v>0</v>
      </c>
      <c r="T295">
        <f t="shared" si="102"/>
        <v>0</v>
      </c>
      <c r="U295">
        <f t="shared" si="103"/>
        <v>0</v>
      </c>
      <c r="V295">
        <f t="shared" si="104"/>
        <v>0</v>
      </c>
      <c r="W295">
        <f t="shared" si="105"/>
        <v>2.1944407221372226</v>
      </c>
      <c r="X295">
        <f t="shared" si="106"/>
        <v>5.9550695691954682E-2</v>
      </c>
    </row>
    <row r="296" spans="1:24">
      <c r="A296">
        <v>13</v>
      </c>
      <c r="B296">
        <v>7004</v>
      </c>
      <c r="C296">
        <v>310</v>
      </c>
      <c r="D296">
        <f t="shared" ref="D296:D359" si="107">A296-$B$10</f>
        <v>12.396012045650476</v>
      </c>
      <c r="E296">
        <f t="shared" ref="E296:E359" si="108">(B296-$B$12)*0.3048</f>
        <v>2134.7683999999999</v>
      </c>
      <c r="F296">
        <f t="shared" ref="F296:F359" si="109">C296*0.3048</f>
        <v>94.488</v>
      </c>
      <c r="G296">
        <f t="shared" ref="G296:G359" si="110">A297-A296</f>
        <v>5.0000000000000711E-2</v>
      </c>
      <c r="H296">
        <f t="shared" ref="H296:H359" si="111">H295+G295/6*(I296+2*J296+2*K296+L296)</f>
        <v>2136.3985687617273</v>
      </c>
      <c r="I296">
        <f t="shared" ref="I296:I359" si="112">M295</f>
        <v>94.732030112264766</v>
      </c>
      <c r="J296">
        <f t="shared" ref="J296:J359" si="113">M295+G295/2*N296</f>
        <v>94.415769942244722</v>
      </c>
      <c r="K296">
        <f t="shared" ref="K296:K359" si="114">M295+G295/2*O296</f>
        <v>94.416243839907821</v>
      </c>
      <c r="L296">
        <f t="shared" ref="L296:L359" si="115">M295+G295*P296</f>
        <v>94.100456149705209</v>
      </c>
      <c r="M296">
        <f t="shared" ref="M296:M359" si="116">M295+G295/6*(N296+2*O296+2*P296+Q296)</f>
        <v>94.100456096360617</v>
      </c>
      <c r="N296">
        <f t="shared" ref="N296:N359" si="117">IF(D295&lt;=0,0,(R295/$B$1-$B$14)-$B$13*M295*ABS(M295))</f>
        <v>-12.650406800801498</v>
      </c>
      <c r="O296">
        <f t="shared" ref="O296:O359" si="118">IF(D295+G295/2&lt;=0,0,(R295/$B$1-$B$14)-$B$13*(M295+G295/2*N296)*ABS(M295+G295/2*N296))</f>
        <v>-12.631450894277616</v>
      </c>
      <c r="P296">
        <f t="shared" ref="P296:P359" si="119">IF(D295+G295/2&lt;=0,0,(R295/$B$1-$B$14)-$B$13*(M295+G295/2*O296)*ABS(M295+G295/2*O296))</f>
        <v>-12.631479251190935</v>
      </c>
      <c r="Q296">
        <f t="shared" ref="Q296:Q359" si="120">IF(D295+G295&lt;=0,0,(R295/$B$1-$B$14)-$B$13*(M295+G295*P296)*ABS(M295+G295*P296))</f>
        <v>-12.612614816757777</v>
      </c>
      <c r="R296">
        <f t="shared" ref="R296:R359" si="121">VLOOKUP(MAX(0,D296),$H$3:$K$29,4)*(MAX(0,D296)-VLOOKUP(MAX(0,D296),$H$3:$K$29,1))+VLOOKUP(MAX(0,D296),$H$3:$K$29,3)</f>
        <v>0</v>
      </c>
      <c r="S296">
        <f t="shared" ref="S296:S359" si="122">VLOOKUP(MAX(0,D296),$H$3:$K$29,4)*(MAX(0,D296)-VLOOKUP(MAX(0,D296),$H$3:$K$29,1))+VLOOKUP(MAX(0,D296),$H$3:$K$29,3)</f>
        <v>0</v>
      </c>
      <c r="T296">
        <f t="shared" ref="T296:T359" si="123">VLOOKUP(MAX(0,D296+G295/2),$H$3:$K$29,4)*(MAX(0,D296+G295/2)-VLOOKUP(MAX(0,D296+G295/2),$H$3:$K$29,1))+VLOOKUP(MAX(0,D296+G295/2),$H$2:$J$3,2)</f>
        <v>0</v>
      </c>
      <c r="U296">
        <f t="shared" ref="U296:U359" si="124">VLOOKUP(MAX(0,D296+G295/2),$H$3:$K$29,4)*(MAX(0,D296+G295/2)-VLOOKUP(MAX(0,D296+G295/2),$H$3:$K$29,1))+VLOOKUP(MAX(0,D296+G295/2),$H$3:$K$29,3)</f>
        <v>0</v>
      </c>
      <c r="V296">
        <f t="shared" ref="V296:V359" si="125">VLOOKUP(MAX(0,D296+G295),$H$3:$K$29,4)*(MAX(0,D296+G295)-VLOOKUP(MAX(0,D296+G295),$H$3:$K$29,1))+VLOOKUP(MAX(0,D296+G295),$H$3:$K$29,3)</f>
        <v>0</v>
      </c>
      <c r="W296">
        <f t="shared" ref="W296:W359" si="126">(E296-H296)^2</f>
        <v>2.6574501917119044</v>
      </c>
      <c r="X296">
        <f t="shared" ref="X296:X359" si="127">(F296-M296)^2</f>
        <v>0.15019027724805126</v>
      </c>
    </row>
    <row r="297" spans="1:24">
      <c r="A297">
        <v>13.05</v>
      </c>
      <c r="B297">
        <v>7019</v>
      </c>
      <c r="C297">
        <v>309</v>
      </c>
      <c r="D297">
        <f t="shared" si="107"/>
        <v>12.446012045650477</v>
      </c>
      <c r="E297">
        <f t="shared" si="108"/>
        <v>2139.3404</v>
      </c>
      <c r="F297">
        <f t="shared" si="109"/>
        <v>94.183199999999999</v>
      </c>
      <c r="G297">
        <f t="shared" si="110"/>
        <v>4.9999999999998934E-2</v>
      </c>
      <c r="H297">
        <f t="shared" si="111"/>
        <v>2141.0878414307058</v>
      </c>
      <c r="I297">
        <f t="shared" si="112"/>
        <v>94.100456096360617</v>
      </c>
      <c r="J297">
        <f t="shared" si="113"/>
        <v>93.785140726021197</v>
      </c>
      <c r="K297">
        <f t="shared" si="114"/>
        <v>93.785610055034539</v>
      </c>
      <c r="L297">
        <f t="shared" si="115"/>
        <v>93.470762618910541</v>
      </c>
      <c r="M297">
        <f t="shared" si="116"/>
        <v>93.470762560998821</v>
      </c>
      <c r="N297">
        <f t="shared" si="117"/>
        <v>-12.61261481357643</v>
      </c>
      <c r="O297">
        <f t="shared" si="118"/>
        <v>-12.593841653043098</v>
      </c>
      <c r="P297">
        <f t="shared" si="119"/>
        <v>-12.593869549001274</v>
      </c>
      <c r="Q297">
        <f t="shared" si="120"/>
        <v>-12.575187025749566</v>
      </c>
      <c r="R297">
        <f t="shared" si="121"/>
        <v>0</v>
      </c>
      <c r="S297">
        <f t="shared" si="122"/>
        <v>0</v>
      </c>
      <c r="T297">
        <f t="shared" si="123"/>
        <v>0</v>
      </c>
      <c r="U297">
        <f t="shared" si="124"/>
        <v>0</v>
      </c>
      <c r="V297">
        <f t="shared" si="125"/>
        <v>0</v>
      </c>
      <c r="W297">
        <f t="shared" si="126"/>
        <v>3.0535515537469538</v>
      </c>
      <c r="X297">
        <f t="shared" si="127"/>
        <v>0.50756710449055731</v>
      </c>
    </row>
    <row r="298" spans="1:24">
      <c r="A298">
        <v>13.1</v>
      </c>
      <c r="B298">
        <v>7036</v>
      </c>
      <c r="C298">
        <v>308</v>
      </c>
      <c r="D298">
        <f t="shared" si="107"/>
        <v>12.496012045650476</v>
      </c>
      <c r="E298">
        <f t="shared" si="108"/>
        <v>2144.5219999999999</v>
      </c>
      <c r="F298">
        <f t="shared" si="109"/>
        <v>93.878399999999999</v>
      </c>
      <c r="G298">
        <f t="shared" si="110"/>
        <v>5.0000000000000711E-2</v>
      </c>
      <c r="H298">
        <f t="shared" si="111"/>
        <v>2145.7456760569457</v>
      </c>
      <c r="I298">
        <f t="shared" si="112"/>
        <v>93.470762560998821</v>
      </c>
      <c r="J298">
        <f t="shared" si="113"/>
        <v>93.156382885440848</v>
      </c>
      <c r="K298">
        <f t="shared" si="114"/>
        <v>93.156847687504253</v>
      </c>
      <c r="L298">
        <f t="shared" si="115"/>
        <v>92.842931441926282</v>
      </c>
      <c r="M298">
        <f t="shared" si="116"/>
        <v>92.842931379519442</v>
      </c>
      <c r="N298">
        <f t="shared" si="117"/>
        <v>-12.575187022318959</v>
      </c>
      <c r="O298">
        <f t="shared" si="118"/>
        <v>-12.556594939783036</v>
      </c>
      <c r="P298">
        <f t="shared" si="119"/>
        <v>-12.556622381451152</v>
      </c>
      <c r="Q298">
        <f t="shared" si="120"/>
        <v>-12.538120112739925</v>
      </c>
      <c r="R298">
        <f t="shared" si="121"/>
        <v>0</v>
      </c>
      <c r="S298">
        <f t="shared" si="122"/>
        <v>0</v>
      </c>
      <c r="T298">
        <f t="shared" si="123"/>
        <v>0</v>
      </c>
      <c r="U298">
        <f t="shared" si="124"/>
        <v>0</v>
      </c>
      <c r="V298">
        <f t="shared" si="125"/>
        <v>0</v>
      </c>
      <c r="W298">
        <f t="shared" si="126"/>
        <v>1.4973830923424345</v>
      </c>
      <c r="X298">
        <f t="shared" si="127"/>
        <v>1.0721952639999086</v>
      </c>
    </row>
    <row r="299" spans="1:24">
      <c r="A299">
        <v>13.15</v>
      </c>
      <c r="B299">
        <v>7050</v>
      </c>
      <c r="C299">
        <v>307</v>
      </c>
      <c r="D299">
        <f t="shared" si="107"/>
        <v>12.546012045650476</v>
      </c>
      <c r="E299">
        <f t="shared" si="108"/>
        <v>2148.7892000000002</v>
      </c>
      <c r="F299">
        <f t="shared" si="109"/>
        <v>93.573599999999999</v>
      </c>
      <c r="G299">
        <f t="shared" si="110"/>
        <v>4.9999999999998934E-2</v>
      </c>
      <c r="H299">
        <f t="shared" si="111"/>
        <v>2150.3721653084131</v>
      </c>
      <c r="I299">
        <f t="shared" si="112"/>
        <v>92.842931379519442</v>
      </c>
      <c r="J299">
        <f t="shared" si="113"/>
        <v>92.529478376792738</v>
      </c>
      <c r="K299">
        <f t="shared" si="114"/>
        <v>92.529938693038659</v>
      </c>
      <c r="L299">
        <f t="shared" si="115"/>
        <v>92.216944656860932</v>
      </c>
      <c r="M299">
        <f t="shared" si="116"/>
        <v>92.216944590029797</v>
      </c>
      <c r="N299">
        <f t="shared" si="117"/>
        <v>-12.538120109067863</v>
      </c>
      <c r="O299">
        <f t="shared" si="118"/>
        <v>-12.519707459231414</v>
      </c>
      <c r="P299">
        <f t="shared" si="119"/>
        <v>-12.519734453170058</v>
      </c>
      <c r="Q299">
        <f t="shared" si="120"/>
        <v>-12.501410804885069</v>
      </c>
      <c r="R299">
        <f t="shared" si="121"/>
        <v>0</v>
      </c>
      <c r="S299">
        <f t="shared" si="122"/>
        <v>0</v>
      </c>
      <c r="T299">
        <f t="shared" si="123"/>
        <v>0</v>
      </c>
      <c r="U299">
        <f t="shared" si="124"/>
        <v>0</v>
      </c>
      <c r="V299">
        <f t="shared" si="125"/>
        <v>0</v>
      </c>
      <c r="W299">
        <f t="shared" si="126"/>
        <v>2.5057791676387318</v>
      </c>
      <c r="X299">
        <f t="shared" si="127"/>
        <v>1.8405139014014162</v>
      </c>
    </row>
    <row r="300" spans="1:24">
      <c r="A300">
        <v>13.2</v>
      </c>
      <c r="B300">
        <v>7065</v>
      </c>
      <c r="C300">
        <v>304</v>
      </c>
      <c r="D300">
        <f t="shared" si="107"/>
        <v>12.596012045650475</v>
      </c>
      <c r="E300">
        <f t="shared" si="108"/>
        <v>2153.3611999999998</v>
      </c>
      <c r="F300">
        <f t="shared" si="109"/>
        <v>92.659199999999998</v>
      </c>
      <c r="G300">
        <f t="shared" si="110"/>
        <v>5.0000000000000711E-2</v>
      </c>
      <c r="H300">
        <f t="shared" si="111"/>
        <v>2154.9674009590499</v>
      </c>
      <c r="I300">
        <f t="shared" si="112"/>
        <v>92.216944590029797</v>
      </c>
      <c r="J300">
        <f t="shared" si="113"/>
        <v>91.904409320005328</v>
      </c>
      <c r="K300">
        <f t="shared" si="114"/>
        <v>91.904865191007232</v>
      </c>
      <c r="L300">
        <f t="shared" si="115"/>
        <v>91.592784464351325</v>
      </c>
      <c r="M300">
        <f t="shared" si="116"/>
        <v>91.59278439316553</v>
      </c>
      <c r="N300">
        <f t="shared" si="117"/>
        <v>-12.501410800979194</v>
      </c>
      <c r="O300">
        <f t="shared" si="118"/>
        <v>-12.483175960902603</v>
      </c>
      <c r="P300">
        <f t="shared" si="119"/>
        <v>-12.483202513569807</v>
      </c>
      <c r="Q300">
        <f t="shared" si="120"/>
        <v>-12.46505587378973</v>
      </c>
      <c r="R300">
        <f t="shared" si="121"/>
        <v>0</v>
      </c>
      <c r="S300">
        <f t="shared" si="122"/>
        <v>0</v>
      </c>
      <c r="T300">
        <f t="shared" si="123"/>
        <v>0</v>
      </c>
      <c r="U300">
        <f t="shared" si="124"/>
        <v>0</v>
      </c>
      <c r="V300">
        <f t="shared" si="125"/>
        <v>0</v>
      </c>
      <c r="W300">
        <f t="shared" si="126"/>
        <v>2.5798815208533212</v>
      </c>
      <c r="X300">
        <f t="shared" si="127"/>
        <v>1.1372422465001268</v>
      </c>
    </row>
    <row r="301" spans="1:24">
      <c r="A301">
        <v>13.25</v>
      </c>
      <c r="B301">
        <v>7082</v>
      </c>
      <c r="C301">
        <v>302</v>
      </c>
      <c r="D301">
        <f t="shared" si="107"/>
        <v>12.646012045650476</v>
      </c>
      <c r="E301">
        <f t="shared" si="108"/>
        <v>2158.5428000000002</v>
      </c>
      <c r="F301">
        <f t="shared" si="109"/>
        <v>92.049599999999998</v>
      </c>
      <c r="G301">
        <f t="shared" si="110"/>
        <v>5.0000000000000711E-2</v>
      </c>
      <c r="H301">
        <f t="shared" si="111"/>
        <v>2159.5314738968482</v>
      </c>
      <c r="I301">
        <f t="shared" si="112"/>
        <v>91.59278439316553</v>
      </c>
      <c r="J301">
        <f t="shared" si="113"/>
        <v>91.281157996424085</v>
      </c>
      <c r="K301">
        <f t="shared" si="114"/>
        <v>91.281609462204813</v>
      </c>
      <c r="L301">
        <f t="shared" si="115"/>
        <v>90.97043322535643</v>
      </c>
      <c r="M301">
        <f t="shared" si="116"/>
        <v>90.970433149884443</v>
      </c>
      <c r="N301">
        <f t="shared" si="117"/>
        <v>-12.465055869657512</v>
      </c>
      <c r="O301">
        <f t="shared" si="118"/>
        <v>-12.446997238428718</v>
      </c>
      <c r="P301">
        <f t="shared" si="119"/>
        <v>-12.447023356181854</v>
      </c>
      <c r="Q301">
        <f t="shared" si="120"/>
        <v>-12.42905213485049</v>
      </c>
      <c r="R301">
        <f t="shared" si="121"/>
        <v>0</v>
      </c>
      <c r="S301">
        <f t="shared" si="122"/>
        <v>0</v>
      </c>
      <c r="T301">
        <f t="shared" si="123"/>
        <v>0</v>
      </c>
      <c r="U301">
        <f t="shared" si="124"/>
        <v>0</v>
      </c>
      <c r="V301">
        <f t="shared" si="125"/>
        <v>0</v>
      </c>
      <c r="W301">
        <f t="shared" si="126"/>
        <v>0.9774760743086357</v>
      </c>
      <c r="X301">
        <f t="shared" si="127"/>
        <v>1.1646010903883299</v>
      </c>
    </row>
    <row r="302" spans="1:24">
      <c r="A302">
        <v>13.3</v>
      </c>
      <c r="B302">
        <v>7095</v>
      </c>
      <c r="C302">
        <v>299</v>
      </c>
      <c r="D302">
        <f t="shared" si="107"/>
        <v>12.696012045650477</v>
      </c>
      <c r="E302">
        <f t="shared" si="108"/>
        <v>2162.5052000000001</v>
      </c>
      <c r="F302">
        <f t="shared" si="109"/>
        <v>91.135199999999998</v>
      </c>
      <c r="G302">
        <f t="shared" si="110"/>
        <v>4.9999999999998934E-2</v>
      </c>
      <c r="H302">
        <f t="shared" si="111"/>
        <v>2164.0644741318101</v>
      </c>
      <c r="I302">
        <f t="shared" si="112"/>
        <v>90.970433149884443</v>
      </c>
      <c r="J302">
        <f t="shared" si="113"/>
        <v>90.659706846621958</v>
      </c>
      <c r="K302">
        <f t="shared" si="114"/>
        <v>90.660153946661708</v>
      </c>
      <c r="L302">
        <f t="shared" si="115"/>
        <v>90.349873458984106</v>
      </c>
      <c r="M302">
        <f t="shared" si="116"/>
        <v>90.349873379293257</v>
      </c>
      <c r="N302">
        <f t="shared" si="117"/>
        <v>-12.429052130499233</v>
      </c>
      <c r="O302">
        <f t="shared" si="118"/>
        <v>-12.411168128908949</v>
      </c>
      <c r="P302">
        <f t="shared" si="119"/>
        <v>-12.411193818006584</v>
      </c>
      <c r="Q302">
        <f t="shared" si="120"/>
        <v>-12.39339644661103</v>
      </c>
      <c r="R302">
        <f t="shared" si="121"/>
        <v>0</v>
      </c>
      <c r="S302">
        <f t="shared" si="122"/>
        <v>0</v>
      </c>
      <c r="T302">
        <f t="shared" si="123"/>
        <v>0</v>
      </c>
      <c r="U302">
        <f t="shared" si="124"/>
        <v>0</v>
      </c>
      <c r="V302">
        <f t="shared" si="125"/>
        <v>0</v>
      </c>
      <c r="W302">
        <f t="shared" si="126"/>
        <v>2.4313358181320499</v>
      </c>
      <c r="X302">
        <f t="shared" si="127"/>
        <v>0.61673790119066885</v>
      </c>
    </row>
    <row r="303" spans="1:24">
      <c r="A303">
        <v>13.35</v>
      </c>
      <c r="B303">
        <v>7111</v>
      </c>
      <c r="C303">
        <v>296</v>
      </c>
      <c r="D303">
        <f t="shared" si="107"/>
        <v>12.746012045650476</v>
      </c>
      <c r="E303">
        <f t="shared" si="108"/>
        <v>2167.3820000000001</v>
      </c>
      <c r="F303">
        <f t="shared" si="109"/>
        <v>90.220800000000011</v>
      </c>
      <c r="G303">
        <f t="shared" si="110"/>
        <v>5.0000000000000711E-2</v>
      </c>
      <c r="H303">
        <f t="shared" si="111"/>
        <v>2168.5664908038025</v>
      </c>
      <c r="I303">
        <f t="shared" si="112"/>
        <v>90.349873379293257</v>
      </c>
      <c r="J303">
        <f t="shared" si="113"/>
        <v>90.040038468242074</v>
      </c>
      <c r="K303">
        <f t="shared" si="114"/>
        <v>90.040481241486503</v>
      </c>
      <c r="L303">
        <f t="shared" si="115"/>
        <v>89.731087840349545</v>
      </c>
      <c r="M303">
        <f t="shared" si="116"/>
        <v>89.731087756506042</v>
      </c>
      <c r="N303">
        <f t="shared" si="117"/>
        <v>-12.39339644204788</v>
      </c>
      <c r="O303">
        <f t="shared" si="118"/>
        <v>-12.375685512270676</v>
      </c>
      <c r="P303">
        <f t="shared" si="119"/>
        <v>-12.375710778874401</v>
      </c>
      <c r="Q303">
        <f t="shared" si="120"/>
        <v>-12.358085710128996</v>
      </c>
      <c r="R303">
        <f t="shared" si="121"/>
        <v>0</v>
      </c>
      <c r="S303">
        <f t="shared" si="122"/>
        <v>0</v>
      </c>
      <c r="T303">
        <f t="shared" si="123"/>
        <v>0</v>
      </c>
      <c r="U303">
        <f t="shared" si="124"/>
        <v>0</v>
      </c>
      <c r="V303">
        <f t="shared" si="125"/>
        <v>0</v>
      </c>
      <c r="W303">
        <f t="shared" si="126"/>
        <v>1.4030184642924999</v>
      </c>
      <c r="X303">
        <f t="shared" si="127"/>
        <v>0.23981808142789629</v>
      </c>
    </row>
    <row r="304" spans="1:24">
      <c r="A304">
        <v>13.4</v>
      </c>
      <c r="B304">
        <v>7125</v>
      </c>
      <c r="C304">
        <v>292</v>
      </c>
      <c r="D304">
        <f t="shared" si="107"/>
        <v>12.796012045650476</v>
      </c>
      <c r="E304">
        <f t="shared" si="108"/>
        <v>2171.6491999999998</v>
      </c>
      <c r="F304">
        <f t="shared" si="109"/>
        <v>89.00160000000001</v>
      </c>
      <c r="G304">
        <f t="shared" si="110"/>
        <v>4.9999999999998934E-2</v>
      </c>
      <c r="H304">
        <f t="shared" si="111"/>
        <v>2173.0376121903041</v>
      </c>
      <c r="I304">
        <f t="shared" si="112"/>
        <v>89.731087756506042</v>
      </c>
      <c r="J304">
        <f t="shared" si="113"/>
        <v>89.422135613872015</v>
      </c>
      <c r="K304">
        <f t="shared" si="114"/>
        <v>89.422574098739986</v>
      </c>
      <c r="L304">
        <f t="shared" si="115"/>
        <v>89.114059198465114</v>
      </c>
      <c r="M304">
        <f t="shared" si="116"/>
        <v>89.114059110534072</v>
      </c>
      <c r="N304">
        <f t="shared" si="117"/>
        <v>-12.358085705360944</v>
      </c>
      <c r="O304">
        <f t="shared" si="118"/>
        <v>-12.340546310642091</v>
      </c>
      <c r="P304">
        <f t="shared" si="119"/>
        <v>-12.340571160818296</v>
      </c>
      <c r="Q304">
        <f t="shared" si="120"/>
        <v>-12.323116868354296</v>
      </c>
      <c r="R304">
        <f t="shared" si="121"/>
        <v>0</v>
      </c>
      <c r="S304">
        <f t="shared" si="122"/>
        <v>0</v>
      </c>
      <c r="T304">
        <f t="shared" si="123"/>
        <v>0</v>
      </c>
      <c r="U304">
        <f t="shared" si="124"/>
        <v>0</v>
      </c>
      <c r="V304">
        <f t="shared" si="125"/>
        <v>0</v>
      </c>
      <c r="W304">
        <f t="shared" si="126"/>
        <v>1.9276884101855272</v>
      </c>
      <c r="X304">
        <f t="shared" si="127"/>
        <v>1.2647051542112223E-2</v>
      </c>
    </row>
    <row r="305" spans="1:24">
      <c r="A305">
        <v>13.45</v>
      </c>
      <c r="B305">
        <v>7140</v>
      </c>
      <c r="C305">
        <v>290</v>
      </c>
      <c r="D305">
        <f t="shared" si="107"/>
        <v>12.846012045650475</v>
      </c>
      <c r="E305">
        <f t="shared" si="108"/>
        <v>2176.2212</v>
      </c>
      <c r="F305">
        <f t="shared" si="109"/>
        <v>88.39200000000001</v>
      </c>
      <c r="G305">
        <f t="shared" si="110"/>
        <v>5.0000000000000711E-2</v>
      </c>
      <c r="H305">
        <f t="shared" si="111"/>
        <v>2177.4779257140481</v>
      </c>
      <c r="I305">
        <f t="shared" si="112"/>
        <v>89.114059110534072</v>
      </c>
      <c r="J305">
        <f t="shared" si="113"/>
        <v>88.805981188949374</v>
      </c>
      <c r="K305">
        <f t="shared" si="114"/>
        <v>88.806415423340681</v>
      </c>
      <c r="L305">
        <f t="shared" si="115"/>
        <v>88.498770514161194</v>
      </c>
      <c r="M305">
        <f t="shared" si="116"/>
        <v>88.498770422206633</v>
      </c>
      <c r="N305">
        <f t="shared" si="117"/>
        <v>-12.323116863388176</v>
      </c>
      <c r="O305">
        <f t="shared" si="118"/>
        <v>-12.305747487736127</v>
      </c>
      <c r="P305">
        <f t="shared" si="119"/>
        <v>-12.305771927457755</v>
      </c>
      <c r="Q305">
        <f t="shared" si="120"/>
        <v>-12.288486905518562</v>
      </c>
      <c r="R305">
        <f t="shared" si="121"/>
        <v>0</v>
      </c>
      <c r="S305">
        <f t="shared" si="122"/>
        <v>0</v>
      </c>
      <c r="T305">
        <f t="shared" si="123"/>
        <v>0</v>
      </c>
      <c r="U305">
        <f t="shared" si="124"/>
        <v>0</v>
      </c>
      <c r="V305">
        <f t="shared" si="125"/>
        <v>0</v>
      </c>
      <c r="W305">
        <f t="shared" si="126"/>
        <v>1.5793595203497472</v>
      </c>
      <c r="X305">
        <f t="shared" si="127"/>
        <v>1.1399923058180444E-2</v>
      </c>
    </row>
    <row r="306" spans="1:24">
      <c r="A306">
        <v>13.5</v>
      </c>
      <c r="B306">
        <v>7154</v>
      </c>
      <c r="C306">
        <v>287</v>
      </c>
      <c r="D306">
        <f t="shared" si="107"/>
        <v>12.896012045650476</v>
      </c>
      <c r="E306">
        <f t="shared" si="108"/>
        <v>2180.4884000000002</v>
      </c>
      <c r="F306">
        <f t="shared" si="109"/>
        <v>87.47760000000001</v>
      </c>
      <c r="G306">
        <f t="shared" si="110"/>
        <v>5.0000000000000711E-2</v>
      </c>
      <c r="H306">
        <f t="shared" si="111"/>
        <v>2181.8875179505617</v>
      </c>
      <c r="I306">
        <f t="shared" si="112"/>
        <v>88.498770422206633</v>
      </c>
      <c r="J306">
        <f t="shared" si="113"/>
        <v>88.191558249697607</v>
      </c>
      <c r="K306">
        <f t="shared" si="114"/>
        <v>88.191988271000497</v>
      </c>
      <c r="L306">
        <f t="shared" si="115"/>
        <v>87.885204918036933</v>
      </c>
      <c r="M306">
        <f t="shared" si="116"/>
        <v>87.885204822121835</v>
      </c>
      <c r="N306">
        <f t="shared" si="117"/>
        <v>-12.288486900361063</v>
      </c>
      <c r="O306">
        <f t="shared" si="118"/>
        <v>-12.27128604824545</v>
      </c>
      <c r="P306">
        <f t="shared" si="119"/>
        <v>-12.271310083393701</v>
      </c>
      <c r="Q306">
        <f t="shared" si="120"/>
        <v>-12.254192846535577</v>
      </c>
      <c r="R306">
        <f t="shared" si="121"/>
        <v>0</v>
      </c>
      <c r="S306">
        <f t="shared" si="122"/>
        <v>0</v>
      </c>
      <c r="T306">
        <f t="shared" si="123"/>
        <v>0</v>
      </c>
      <c r="U306">
        <f t="shared" si="124"/>
        <v>0</v>
      </c>
      <c r="V306">
        <f t="shared" si="125"/>
        <v>0</v>
      </c>
      <c r="W306">
        <f t="shared" si="126"/>
        <v>1.9575310395834222</v>
      </c>
      <c r="X306">
        <f t="shared" si="127"/>
        <v>0.16614169101696524</v>
      </c>
    </row>
    <row r="307" spans="1:24">
      <c r="A307">
        <v>13.55</v>
      </c>
      <c r="B307">
        <v>7168</v>
      </c>
      <c r="C307">
        <v>286</v>
      </c>
      <c r="D307">
        <f t="shared" si="107"/>
        <v>12.946012045650477</v>
      </c>
      <c r="E307">
        <f t="shared" si="108"/>
        <v>2184.7556</v>
      </c>
      <c r="F307">
        <f t="shared" si="109"/>
        <v>87.172800000000009</v>
      </c>
      <c r="G307">
        <f t="shared" si="110"/>
        <v>4.9999999999998934E-2</v>
      </c>
      <c r="H307">
        <f t="shared" si="111"/>
        <v>2186.2664746356045</v>
      </c>
      <c r="I307">
        <f t="shared" si="112"/>
        <v>87.885204822121835</v>
      </c>
      <c r="J307">
        <f t="shared" si="113"/>
        <v>87.578850001091993</v>
      </c>
      <c r="K307">
        <f t="shared" si="114"/>
        <v>87.579275846190626</v>
      </c>
      <c r="L307">
        <f t="shared" si="115"/>
        <v>87.273345688441111</v>
      </c>
      <c r="M307">
        <f t="shared" si="116"/>
        <v>87.273345588627407</v>
      </c>
      <c r="N307">
        <f t="shared" si="117"/>
        <v>-12.254192841193237</v>
      </c>
      <c r="O307">
        <f t="shared" si="118"/>
        <v>-12.23715903724829</v>
      </c>
      <c r="P307">
        <f t="shared" si="119"/>
        <v>-12.237182673614308</v>
      </c>
      <c r="Q307">
        <f t="shared" si="120"/>
        <v>-12.220231756412446</v>
      </c>
      <c r="R307">
        <f t="shared" si="121"/>
        <v>0</v>
      </c>
      <c r="S307">
        <f t="shared" si="122"/>
        <v>0</v>
      </c>
      <c r="T307">
        <f t="shared" si="123"/>
        <v>0</v>
      </c>
      <c r="U307">
        <f t="shared" si="124"/>
        <v>0</v>
      </c>
      <c r="V307">
        <f t="shared" si="125"/>
        <v>0</v>
      </c>
      <c r="W307">
        <f t="shared" si="126"/>
        <v>2.2827421645131003</v>
      </c>
      <c r="X307">
        <f t="shared" si="127"/>
        <v>1.010941539242991E-2</v>
      </c>
    </row>
    <row r="308" spans="1:24">
      <c r="A308">
        <v>13.6</v>
      </c>
      <c r="B308">
        <v>7181</v>
      </c>
      <c r="C308">
        <v>285</v>
      </c>
      <c r="D308">
        <f t="shared" si="107"/>
        <v>12.996012045650476</v>
      </c>
      <c r="E308">
        <f t="shared" si="108"/>
        <v>2188.7179999999998</v>
      </c>
      <c r="F308">
        <f t="shared" si="109"/>
        <v>86.868000000000009</v>
      </c>
      <c r="G308">
        <f t="shared" si="110"/>
        <v>5.0000000000000711E-2</v>
      </c>
      <c r="H308">
        <f t="shared" si="111"/>
        <v>2190.614880672505</v>
      </c>
      <c r="I308">
        <f t="shared" si="112"/>
        <v>87.273345588627407</v>
      </c>
      <c r="J308">
        <f t="shared" si="113"/>
        <v>86.967839794855124</v>
      </c>
      <c r="K308">
        <f t="shared" si="114"/>
        <v>86.968261500136791</v>
      </c>
      <c r="L308">
        <f t="shared" si="115"/>
        <v>86.66317624948185</v>
      </c>
      <c r="M308">
        <f t="shared" si="116"/>
        <v>86.663176145830462</v>
      </c>
      <c r="N308">
        <f t="shared" si="117"/>
        <v>-12.220231750891665</v>
      </c>
      <c r="O308">
        <f t="shared" si="118"/>
        <v>-12.203363539624934</v>
      </c>
      <c r="P308">
        <f t="shared" si="119"/>
        <v>-12.203386782911444</v>
      </c>
      <c r="Q308">
        <f t="shared" si="120"/>
        <v>-12.186600739671292</v>
      </c>
      <c r="R308">
        <f t="shared" si="121"/>
        <v>0</v>
      </c>
      <c r="S308">
        <f t="shared" si="122"/>
        <v>0</v>
      </c>
      <c r="T308">
        <f t="shared" si="123"/>
        <v>0</v>
      </c>
      <c r="U308">
        <f t="shared" si="124"/>
        <v>0</v>
      </c>
      <c r="V308">
        <f t="shared" si="125"/>
        <v>0</v>
      </c>
      <c r="W308">
        <f t="shared" si="126"/>
        <v>3.59815628572369</v>
      </c>
      <c r="X308">
        <f t="shared" si="127"/>
        <v>4.1952811236867796E-2</v>
      </c>
    </row>
    <row r="309" spans="1:24">
      <c r="A309">
        <v>13.65</v>
      </c>
      <c r="B309">
        <v>7197</v>
      </c>
      <c r="C309">
        <v>285</v>
      </c>
      <c r="D309">
        <f t="shared" si="107"/>
        <v>13.046012045650476</v>
      </c>
      <c r="E309">
        <f t="shared" si="108"/>
        <v>2193.5947999999999</v>
      </c>
      <c r="F309">
        <f t="shared" si="109"/>
        <v>86.868000000000009</v>
      </c>
      <c r="G309">
        <f t="shared" si="110"/>
        <v>4.9999999999998934E-2</v>
      </c>
      <c r="H309">
        <f t="shared" si="111"/>
        <v>2194.9328201394014</v>
      </c>
      <c r="I309">
        <f t="shared" si="112"/>
        <v>86.663176145830462</v>
      </c>
      <c r="J309">
        <f t="shared" si="113"/>
        <v>86.358511127480995</v>
      </c>
      <c r="K309">
        <f t="shared" si="114"/>
        <v>86.358928728843338</v>
      </c>
      <c r="L309">
        <f t="shared" si="115"/>
        <v>86.05468016906508</v>
      </c>
      <c r="M309">
        <f t="shared" si="116"/>
        <v>86.054680061635921</v>
      </c>
      <c r="N309">
        <f t="shared" si="117"/>
        <v>-12.186600733978327</v>
      </c>
      <c r="O309">
        <f t="shared" si="118"/>
        <v>-12.169896679484612</v>
      </c>
      <c r="P309">
        <f t="shared" si="119"/>
        <v>-12.169919535307532</v>
      </c>
      <c r="Q309">
        <f t="shared" si="120"/>
        <v>-12.153296939781267</v>
      </c>
      <c r="R309">
        <f t="shared" si="121"/>
        <v>0</v>
      </c>
      <c r="S309">
        <f t="shared" si="122"/>
        <v>0</v>
      </c>
      <c r="T309">
        <f t="shared" si="123"/>
        <v>0</v>
      </c>
      <c r="U309">
        <f t="shared" si="124"/>
        <v>0</v>
      </c>
      <c r="V309">
        <f t="shared" si="125"/>
        <v>0</v>
      </c>
      <c r="W309">
        <f t="shared" si="126"/>
        <v>1.7902978934442195</v>
      </c>
      <c r="X309">
        <f t="shared" si="127"/>
        <v>0.66148932214056477</v>
      </c>
    </row>
    <row r="310" spans="1:24">
      <c r="A310">
        <v>13.7</v>
      </c>
      <c r="B310">
        <v>7211</v>
      </c>
      <c r="C310">
        <v>284</v>
      </c>
      <c r="D310">
        <f t="shared" si="107"/>
        <v>13.096012045650475</v>
      </c>
      <c r="E310">
        <f t="shared" si="108"/>
        <v>2197.8620000000001</v>
      </c>
      <c r="F310">
        <f t="shared" si="109"/>
        <v>86.563200000000009</v>
      </c>
      <c r="G310">
        <f t="shared" si="110"/>
        <v>5.0000000000000711E-2</v>
      </c>
      <c r="H310">
        <f t="shared" si="111"/>
        <v>2199.2203762963804</v>
      </c>
      <c r="I310">
        <f t="shared" si="112"/>
        <v>86.054680061635921</v>
      </c>
      <c r="J310">
        <f t="shared" si="113"/>
        <v>85.750847638287865</v>
      </c>
      <c r="K310">
        <f t="shared" si="114"/>
        <v>85.751261171145856</v>
      </c>
      <c r="L310">
        <f t="shared" si="115"/>
        <v>85.447841156961303</v>
      </c>
      <c r="M310">
        <f t="shared" si="116"/>
        <v>85.44784104581332</v>
      </c>
      <c r="N310">
        <f t="shared" si="117"/>
        <v>-12.15329693392224</v>
      </c>
      <c r="O310">
        <f t="shared" si="118"/>
        <v>-12.136755619602617</v>
      </c>
      <c r="P310">
        <f t="shared" si="119"/>
        <v>-12.136778093492643</v>
      </c>
      <c r="Q310">
        <f t="shared" si="120"/>
        <v>-12.1203175386007</v>
      </c>
      <c r="R310">
        <f t="shared" si="121"/>
        <v>0</v>
      </c>
      <c r="S310">
        <f t="shared" si="122"/>
        <v>0</v>
      </c>
      <c r="T310">
        <f t="shared" si="123"/>
        <v>0</v>
      </c>
      <c r="U310">
        <f t="shared" si="124"/>
        <v>0</v>
      </c>
      <c r="V310">
        <f t="shared" si="125"/>
        <v>0</v>
      </c>
      <c r="W310">
        <f t="shared" si="126"/>
        <v>1.8451861625680142</v>
      </c>
      <c r="X310">
        <f t="shared" si="127"/>
        <v>1.2440255966844254</v>
      </c>
    </row>
    <row r="311" spans="1:24">
      <c r="A311">
        <v>13.75</v>
      </c>
      <c r="B311">
        <v>7225</v>
      </c>
      <c r="C311">
        <v>283</v>
      </c>
      <c r="D311">
        <f t="shared" si="107"/>
        <v>13.146012045650476</v>
      </c>
      <c r="E311">
        <f t="shared" si="108"/>
        <v>2202.1291999999999</v>
      </c>
      <c r="F311">
        <f t="shared" si="109"/>
        <v>86.258400000000009</v>
      </c>
      <c r="G311">
        <f t="shared" si="110"/>
        <v>5.0000000000000711E-2</v>
      </c>
      <c r="H311">
        <f t="shared" si="111"/>
        <v>2203.4776315925246</v>
      </c>
      <c r="I311">
        <f t="shared" si="112"/>
        <v>85.44784104581332</v>
      </c>
      <c r="J311">
        <f t="shared" si="113"/>
        <v>85.144833107498769</v>
      </c>
      <c r="K311">
        <f t="shared" si="114"/>
        <v>85.145242606791626</v>
      </c>
      <c r="L311">
        <f t="shared" si="115"/>
        <v>84.842643062899725</v>
      </c>
      <c r="M311">
        <f t="shared" si="116"/>
        <v>84.842642948090898</v>
      </c>
      <c r="N311">
        <f t="shared" si="117"/>
        <v>-12.120317532581602</v>
      </c>
      <c r="O311">
        <f t="shared" si="118"/>
        <v>-12.103937560867447</v>
      </c>
      <c r="P311">
        <f t="shared" si="119"/>
        <v>-12.10395965827159</v>
      </c>
      <c r="Q311">
        <f t="shared" si="120"/>
        <v>-12.087659755829144</v>
      </c>
      <c r="R311">
        <f t="shared" si="121"/>
        <v>0</v>
      </c>
      <c r="S311">
        <f t="shared" si="122"/>
        <v>0</v>
      </c>
      <c r="T311">
        <f t="shared" si="123"/>
        <v>0</v>
      </c>
      <c r="U311">
        <f t="shared" si="124"/>
        <v>0</v>
      </c>
      <c r="V311">
        <f t="shared" si="125"/>
        <v>0</v>
      </c>
      <c r="W311">
        <f t="shared" si="126"/>
        <v>1.8182677597189025</v>
      </c>
      <c r="X311">
        <f t="shared" si="127"/>
        <v>2.0043680300303772</v>
      </c>
    </row>
    <row r="312" spans="1:24">
      <c r="A312">
        <v>13.8</v>
      </c>
      <c r="B312">
        <v>7240</v>
      </c>
      <c r="C312">
        <v>280</v>
      </c>
      <c r="D312">
        <f t="shared" si="107"/>
        <v>13.196012045650477</v>
      </c>
      <c r="E312">
        <f t="shared" si="108"/>
        <v>2206.7012</v>
      </c>
      <c r="F312">
        <f t="shared" si="109"/>
        <v>85.344000000000008</v>
      </c>
      <c r="G312">
        <f t="shared" si="110"/>
        <v>4.9999999999998934E-2</v>
      </c>
      <c r="H312">
        <f t="shared" si="111"/>
        <v>2207.7046676728628</v>
      </c>
      <c r="I312">
        <f t="shared" si="112"/>
        <v>84.842642948090898</v>
      </c>
      <c r="J312">
        <f t="shared" si="113"/>
        <v>84.540451454349494</v>
      </c>
      <c r="K312">
        <f t="shared" si="114"/>
        <v>84.540856954547451</v>
      </c>
      <c r="L312">
        <f t="shared" si="115"/>
        <v>84.239069874689847</v>
      </c>
      <c r="M312">
        <f t="shared" si="116"/>
        <v>84.239069756277203</v>
      </c>
      <c r="N312">
        <f t="shared" si="117"/>
        <v>-12.087659749655831</v>
      </c>
      <c r="O312">
        <f t="shared" si="118"/>
        <v>-12.071439741737759</v>
      </c>
      <c r="P312">
        <f t="shared" si="119"/>
        <v>-12.071461468020866</v>
      </c>
      <c r="Q312">
        <f t="shared" si="120"/>
        <v>-12.055320848469162</v>
      </c>
      <c r="R312">
        <f t="shared" si="121"/>
        <v>0</v>
      </c>
      <c r="S312">
        <f t="shared" si="122"/>
        <v>0</v>
      </c>
      <c r="T312">
        <f t="shared" si="123"/>
        <v>0</v>
      </c>
      <c r="U312">
        <f t="shared" si="124"/>
        <v>0</v>
      </c>
      <c r="V312">
        <f t="shared" si="125"/>
        <v>0</v>
      </c>
      <c r="W312">
        <f t="shared" si="126"/>
        <v>1.0069473704807348</v>
      </c>
      <c r="X312">
        <f t="shared" si="127"/>
        <v>1.2208708434933373</v>
      </c>
    </row>
    <row r="313" spans="1:24">
      <c r="A313">
        <v>13.85</v>
      </c>
      <c r="B313">
        <v>7252</v>
      </c>
      <c r="C313">
        <v>276</v>
      </c>
      <c r="D313">
        <f t="shared" si="107"/>
        <v>13.246012045650476</v>
      </c>
      <c r="E313">
        <f t="shared" si="108"/>
        <v>2210.3588</v>
      </c>
      <c r="F313">
        <f t="shared" si="109"/>
        <v>84.124800000000008</v>
      </c>
      <c r="G313">
        <f t="shared" si="110"/>
        <v>5.0000000000000711E-2</v>
      </c>
      <c r="H313">
        <f t="shared" si="111"/>
        <v>2211.9015653852275</v>
      </c>
      <c r="I313">
        <f t="shared" si="112"/>
        <v>84.239069756277203</v>
      </c>
      <c r="J313">
        <f t="shared" si="113"/>
        <v>83.937686735223522</v>
      </c>
      <c r="K313">
        <f t="shared" si="114"/>
        <v>83.938088270334489</v>
      </c>
      <c r="L313">
        <f t="shared" si="115"/>
        <v>83.637105716369462</v>
      </c>
      <c r="M313">
        <f t="shared" si="116"/>
        <v>83.637105594409107</v>
      </c>
      <c r="N313">
        <f t="shared" si="117"/>
        <v>-12.055320842147367</v>
      </c>
      <c r="O313">
        <f t="shared" si="118"/>
        <v>-12.039259437708958</v>
      </c>
      <c r="P313">
        <f t="shared" si="119"/>
        <v>-12.039280798155199</v>
      </c>
      <c r="Q313">
        <f t="shared" si="120"/>
        <v>-12.023298110297644</v>
      </c>
      <c r="R313">
        <f t="shared" si="121"/>
        <v>0</v>
      </c>
      <c r="S313">
        <f t="shared" si="122"/>
        <v>0</v>
      </c>
      <c r="T313">
        <f t="shared" si="123"/>
        <v>0</v>
      </c>
      <c r="U313">
        <f t="shared" si="124"/>
        <v>0</v>
      </c>
      <c r="V313">
        <f t="shared" si="125"/>
        <v>0</v>
      </c>
      <c r="W313">
        <f t="shared" si="126"/>
        <v>2.3801250338562792</v>
      </c>
      <c r="X313">
        <f t="shared" si="127"/>
        <v>0.23784583324466196</v>
      </c>
    </row>
    <row r="314" spans="1:24">
      <c r="A314">
        <v>13.9</v>
      </c>
      <c r="B314">
        <v>7267</v>
      </c>
      <c r="C314">
        <v>273</v>
      </c>
      <c r="D314">
        <f t="shared" si="107"/>
        <v>13.296012045650476</v>
      </c>
      <c r="E314">
        <f t="shared" si="108"/>
        <v>2214.9308000000001</v>
      </c>
      <c r="F314">
        <f t="shared" si="109"/>
        <v>83.210400000000007</v>
      </c>
      <c r="G314">
        <f t="shared" si="110"/>
        <v>4.9999999999998934E-2</v>
      </c>
      <c r="H314">
        <f t="shared" si="111"/>
        <v>2216.0684047870209</v>
      </c>
      <c r="I314">
        <f t="shared" si="112"/>
        <v>83.637105594409107</v>
      </c>
      <c r="J314">
        <f t="shared" si="113"/>
        <v>83.336523141813274</v>
      </c>
      <c r="K314">
        <f t="shared" si="114"/>
        <v>83.336920745389378</v>
      </c>
      <c r="L314">
        <f t="shared" si="115"/>
        <v>83.03673484637892</v>
      </c>
      <c r="M314">
        <f t="shared" si="116"/>
        <v>83.036734720926063</v>
      </c>
      <c r="N314">
        <f t="shared" si="117"/>
        <v>-12.023298103832971</v>
      </c>
      <c r="O314">
        <f t="shared" si="118"/>
        <v>-12.007393960789221</v>
      </c>
      <c r="P314">
        <f t="shared" si="119"/>
        <v>-12.007414960603548</v>
      </c>
      <c r="Q314">
        <f t="shared" si="120"/>
        <v>-11.991588871346465</v>
      </c>
      <c r="R314">
        <f t="shared" si="121"/>
        <v>0</v>
      </c>
      <c r="S314">
        <f t="shared" si="122"/>
        <v>0</v>
      </c>
      <c r="T314">
        <f t="shared" si="123"/>
        <v>0</v>
      </c>
      <c r="U314">
        <f t="shared" si="124"/>
        <v>0</v>
      </c>
      <c r="V314">
        <f t="shared" si="125"/>
        <v>0</v>
      </c>
      <c r="W314">
        <f t="shared" si="126"/>
        <v>1.2941446514526198</v>
      </c>
      <c r="X314">
        <f t="shared" si="127"/>
        <v>3.0159629155830897E-2</v>
      </c>
    </row>
    <row r="315" spans="1:24">
      <c r="A315">
        <v>13.95</v>
      </c>
      <c r="B315">
        <v>7281</v>
      </c>
      <c r="C315">
        <v>270</v>
      </c>
      <c r="D315">
        <f t="shared" si="107"/>
        <v>13.346012045650475</v>
      </c>
      <c r="E315">
        <f t="shared" si="108"/>
        <v>2219.1979999999999</v>
      </c>
      <c r="F315">
        <f t="shared" si="109"/>
        <v>82.296000000000006</v>
      </c>
      <c r="G315">
        <f t="shared" si="110"/>
        <v>5.0000000000000711E-2</v>
      </c>
      <c r="H315">
        <f t="shared" si="111"/>
        <v>2220.2052651518893</v>
      </c>
      <c r="I315">
        <f t="shared" si="112"/>
        <v>83.036734720926063</v>
      </c>
      <c r="J315">
        <f t="shared" si="113"/>
        <v>82.736944999307454</v>
      </c>
      <c r="K315">
        <f t="shared" si="114"/>
        <v>82.737338704451446</v>
      </c>
      <c r="L315">
        <f t="shared" si="115"/>
        <v>82.437941655761364</v>
      </c>
      <c r="M315">
        <f t="shared" si="116"/>
        <v>82.43794152687029</v>
      </c>
      <c r="N315">
        <f t="shared" si="117"/>
        <v>-11.991588864744404</v>
      </c>
      <c r="O315">
        <f t="shared" si="118"/>
        <v>-11.975840658984797</v>
      </c>
      <c r="P315">
        <f t="shared" si="119"/>
        <v>-11.975861303294366</v>
      </c>
      <c r="Q315">
        <f t="shared" si="120"/>
        <v>-11.960190497392343</v>
      </c>
      <c r="R315">
        <f t="shared" si="121"/>
        <v>0</v>
      </c>
      <c r="S315">
        <f t="shared" si="122"/>
        <v>0</v>
      </c>
      <c r="T315">
        <f t="shared" si="123"/>
        <v>0</v>
      </c>
      <c r="U315">
        <f t="shared" si="124"/>
        <v>0</v>
      </c>
      <c r="V315">
        <f t="shared" si="125"/>
        <v>0</v>
      </c>
      <c r="W315">
        <f t="shared" si="126"/>
        <v>1.0145830862108602</v>
      </c>
      <c r="X315">
        <f t="shared" si="127"/>
        <v>2.0147397050267413E-2</v>
      </c>
    </row>
    <row r="316" spans="1:24">
      <c r="A316">
        <v>14</v>
      </c>
      <c r="B316">
        <v>7292</v>
      </c>
      <c r="C316">
        <v>268</v>
      </c>
      <c r="D316">
        <f t="shared" si="107"/>
        <v>13.396012045650476</v>
      </c>
      <c r="E316">
        <f t="shared" si="108"/>
        <v>2222.5508</v>
      </c>
      <c r="F316">
        <f t="shared" si="109"/>
        <v>81.686400000000006</v>
      </c>
      <c r="G316">
        <f t="shared" si="110"/>
        <v>5.0000000000000711E-2</v>
      </c>
      <c r="H316">
        <f t="shared" si="111"/>
        <v>2224.3122249763096</v>
      </c>
      <c r="I316">
        <f t="shared" si="112"/>
        <v>82.43794152687029</v>
      </c>
      <c r="J316">
        <f t="shared" si="113"/>
        <v>82.138936764603827</v>
      </c>
      <c r="K316">
        <f t="shared" si="114"/>
        <v>82.13932660397542</v>
      </c>
      <c r="L316">
        <f t="shared" si="115"/>
        <v>81.840710666387778</v>
      </c>
      <c r="M316">
        <f t="shared" si="116"/>
        <v>81.840710534111921</v>
      </c>
      <c r="N316">
        <f t="shared" si="117"/>
        <v>-11.960190490658256</v>
      </c>
      <c r="O316">
        <f t="shared" si="118"/>
        <v>-11.944596915794369</v>
      </c>
      <c r="P316">
        <f t="shared" si="119"/>
        <v>-11.944617209649946</v>
      </c>
      <c r="Q316">
        <f t="shared" si="120"/>
        <v>-11.929100389455646</v>
      </c>
      <c r="R316">
        <f t="shared" si="121"/>
        <v>0</v>
      </c>
      <c r="S316">
        <f t="shared" si="122"/>
        <v>0</v>
      </c>
      <c r="T316">
        <f t="shared" si="123"/>
        <v>0</v>
      </c>
      <c r="U316">
        <f t="shared" si="124"/>
        <v>0</v>
      </c>
      <c r="V316">
        <f t="shared" si="125"/>
        <v>0</v>
      </c>
      <c r="W316">
        <f t="shared" si="126"/>
        <v>3.1026179471673694</v>
      </c>
      <c r="X316">
        <f t="shared" si="127"/>
        <v>2.3811740937904304E-2</v>
      </c>
    </row>
    <row r="317" spans="1:24">
      <c r="A317">
        <v>14.05</v>
      </c>
      <c r="B317">
        <v>7306</v>
      </c>
      <c r="C317">
        <v>267</v>
      </c>
      <c r="D317">
        <f t="shared" si="107"/>
        <v>13.446012045650477</v>
      </c>
      <c r="E317">
        <f t="shared" si="108"/>
        <v>2226.8180000000002</v>
      </c>
      <c r="F317">
        <f t="shared" si="109"/>
        <v>81.381600000000006</v>
      </c>
      <c r="G317">
        <f t="shared" si="110"/>
        <v>4.9999999999998934E-2</v>
      </c>
      <c r="H317">
        <f t="shared" si="111"/>
        <v>2228.389361986086</v>
      </c>
      <c r="I317">
        <f t="shared" si="112"/>
        <v>81.840710534111921</v>
      </c>
      <c r="J317">
        <f t="shared" si="113"/>
        <v>81.542483024547053</v>
      </c>
      <c r="K317">
        <f t="shared" si="114"/>
        <v>81.542869030369104</v>
      </c>
      <c r="L317">
        <f t="shared" si="115"/>
        <v>81.245026529207436</v>
      </c>
      <c r="M317">
        <f t="shared" si="116"/>
        <v>81.24502639359936</v>
      </c>
      <c r="N317">
        <f t="shared" si="117"/>
        <v>-11.929100382594783</v>
      </c>
      <c r="O317">
        <f t="shared" si="118"/>
        <v>-11.913660149712326</v>
      </c>
      <c r="P317">
        <f t="shared" si="119"/>
        <v>-11.913680098089657</v>
      </c>
      <c r="Q317">
        <f t="shared" si="120"/>
        <v>-11.898315983308056</v>
      </c>
      <c r="R317">
        <f t="shared" si="121"/>
        <v>0</v>
      </c>
      <c r="S317">
        <f t="shared" si="122"/>
        <v>0</v>
      </c>
      <c r="T317">
        <f t="shared" si="123"/>
        <v>0</v>
      </c>
      <c r="U317">
        <f t="shared" si="124"/>
        <v>0</v>
      </c>
      <c r="V317">
        <f t="shared" si="125"/>
        <v>0</v>
      </c>
      <c r="W317">
        <f t="shared" si="126"/>
        <v>2.4691784913154349</v>
      </c>
      <c r="X317">
        <f t="shared" si="127"/>
        <v>1.8652349965278446E-2</v>
      </c>
    </row>
    <row r="318" spans="1:24">
      <c r="A318">
        <v>14.1</v>
      </c>
      <c r="B318">
        <v>7320</v>
      </c>
      <c r="C318">
        <v>266</v>
      </c>
      <c r="D318">
        <f t="shared" si="107"/>
        <v>13.496012045650476</v>
      </c>
      <c r="E318">
        <f t="shared" si="108"/>
        <v>2231.0852</v>
      </c>
      <c r="F318">
        <f t="shared" si="109"/>
        <v>81.076800000000006</v>
      </c>
      <c r="G318">
        <f t="shared" si="110"/>
        <v>5.0000000000000711E-2</v>
      </c>
      <c r="H318">
        <f t="shared" si="111"/>
        <v>2232.4367531427611</v>
      </c>
      <c r="I318">
        <f t="shared" si="112"/>
        <v>81.24502639359936</v>
      </c>
      <c r="J318">
        <f t="shared" si="113"/>
        <v>80.947568494191231</v>
      </c>
      <c r="K318">
        <f t="shared" si="114"/>
        <v>80.947950698255852</v>
      </c>
      <c r="L318">
        <f t="shared" si="115"/>
        <v>80.650874022522274</v>
      </c>
      <c r="M318">
        <f t="shared" si="116"/>
        <v>80.650873883633707</v>
      </c>
      <c r="N318">
        <f t="shared" si="117"/>
        <v>-11.898315976325554</v>
      </c>
      <c r="O318">
        <f t="shared" si="118"/>
        <v>-11.883027813740778</v>
      </c>
      <c r="P318">
        <f t="shared" si="119"/>
        <v>-11.883047421541937</v>
      </c>
      <c r="Q318">
        <f t="shared" si="120"/>
        <v>-11.867834748988857</v>
      </c>
      <c r="R318">
        <f t="shared" si="121"/>
        <v>0</v>
      </c>
      <c r="S318">
        <f t="shared" si="122"/>
        <v>0</v>
      </c>
      <c r="T318">
        <f t="shared" si="123"/>
        <v>0</v>
      </c>
      <c r="U318">
        <f t="shared" si="124"/>
        <v>0</v>
      </c>
      <c r="V318">
        <f t="shared" si="125"/>
        <v>0</v>
      </c>
      <c r="W318">
        <f t="shared" si="126"/>
        <v>1.8266958977073435</v>
      </c>
      <c r="X318">
        <f t="shared" si="127"/>
        <v>0.18141305660287757</v>
      </c>
    </row>
    <row r="319" spans="1:24">
      <c r="A319">
        <v>14.15</v>
      </c>
      <c r="B319">
        <v>7334</v>
      </c>
      <c r="C319">
        <v>265</v>
      </c>
      <c r="D319">
        <f t="shared" si="107"/>
        <v>13.546012045650476</v>
      </c>
      <c r="E319">
        <f t="shared" si="108"/>
        <v>2235.3524000000002</v>
      </c>
      <c r="F319">
        <f t="shared" si="109"/>
        <v>80.772000000000006</v>
      </c>
      <c r="G319">
        <f t="shared" si="110"/>
        <v>4.9999999999998934E-2</v>
      </c>
      <c r="H319">
        <f t="shared" si="111"/>
        <v>2236.4544746499414</v>
      </c>
      <c r="I319">
        <f t="shared" si="112"/>
        <v>80.650873883633707</v>
      </c>
      <c r="J319">
        <f t="shared" si="113"/>
        <v>80.354178015086461</v>
      </c>
      <c r="K319">
        <f t="shared" si="114"/>
        <v>80.354556448760945</v>
      </c>
      <c r="L319">
        <f t="shared" si="115"/>
        <v>80.058238050285453</v>
      </c>
      <c r="M319">
        <f t="shared" si="116"/>
        <v>80.058237908167285</v>
      </c>
      <c r="N319">
        <f t="shared" si="117"/>
        <v>-11.867834741889741</v>
      </c>
      <c r="O319">
        <f t="shared" si="118"/>
        <v>-11.852697394910122</v>
      </c>
      <c r="P319">
        <f t="shared" si="119"/>
        <v>-11.852716666964824</v>
      </c>
      <c r="Q319">
        <f t="shared" si="120"/>
        <v>-11.837654190329719</v>
      </c>
      <c r="R319">
        <f t="shared" si="121"/>
        <v>0</v>
      </c>
      <c r="S319">
        <f t="shared" si="122"/>
        <v>0</v>
      </c>
      <c r="T319">
        <f t="shared" si="123"/>
        <v>0</v>
      </c>
      <c r="U319">
        <f t="shared" si="124"/>
        <v>0</v>
      </c>
      <c r="V319">
        <f t="shared" si="125"/>
        <v>0</v>
      </c>
      <c r="W319">
        <f t="shared" si="126"/>
        <v>1.2145685340429901</v>
      </c>
      <c r="X319">
        <f t="shared" si="127"/>
        <v>0.50945632373742034</v>
      </c>
    </row>
    <row r="320" spans="1:24">
      <c r="A320">
        <v>14.2</v>
      </c>
      <c r="B320">
        <v>7346</v>
      </c>
      <c r="C320">
        <v>263</v>
      </c>
      <c r="D320">
        <f t="shared" si="107"/>
        <v>13.596012045650475</v>
      </c>
      <c r="E320">
        <f t="shared" si="108"/>
        <v>2239.0100000000002</v>
      </c>
      <c r="F320">
        <f t="shared" si="109"/>
        <v>80.162400000000005</v>
      </c>
      <c r="G320">
        <f t="shared" si="110"/>
        <v>5.0000000000000711E-2</v>
      </c>
      <c r="H320">
        <f t="shared" si="111"/>
        <v>2240.4426019595367</v>
      </c>
      <c r="I320">
        <f t="shared" si="112"/>
        <v>80.058237908167285</v>
      </c>
      <c r="J320">
        <f t="shared" si="113"/>
        <v>79.762296553589323</v>
      </c>
      <c r="K320">
        <f t="shared" si="114"/>
        <v>79.762671247822098</v>
      </c>
      <c r="L320">
        <f t="shared" si="115"/>
        <v>79.467103640423545</v>
      </c>
      <c r="M320">
        <f t="shared" si="116"/>
        <v>79.467103495125855</v>
      </c>
      <c r="N320">
        <f t="shared" si="117"/>
        <v>-11.837654183118902</v>
      </c>
      <c r="O320">
        <f t="shared" si="118"/>
        <v>-11.822666413808014</v>
      </c>
      <c r="P320">
        <f t="shared" si="119"/>
        <v>-11.822685354874917</v>
      </c>
      <c r="Q320">
        <f t="shared" si="120"/>
        <v>-11.807771844487798</v>
      </c>
      <c r="R320">
        <f t="shared" si="121"/>
        <v>0</v>
      </c>
      <c r="S320">
        <f t="shared" si="122"/>
        <v>0</v>
      </c>
      <c r="T320">
        <f t="shared" si="123"/>
        <v>0</v>
      </c>
      <c r="U320">
        <f t="shared" si="124"/>
        <v>0</v>
      </c>
      <c r="V320">
        <f t="shared" si="125"/>
        <v>0</v>
      </c>
      <c r="W320">
        <f t="shared" si="126"/>
        <v>2.0523483744676518</v>
      </c>
      <c r="X320">
        <f t="shared" si="127"/>
        <v>0.48343722969020947</v>
      </c>
    </row>
    <row r="321" spans="1:24">
      <c r="A321">
        <v>14.25</v>
      </c>
      <c r="B321">
        <v>7360</v>
      </c>
      <c r="C321">
        <v>261</v>
      </c>
      <c r="D321">
        <f t="shared" si="107"/>
        <v>13.646012045650476</v>
      </c>
      <c r="E321">
        <f t="shared" si="108"/>
        <v>2243.2772</v>
      </c>
      <c r="F321">
        <f t="shared" si="109"/>
        <v>79.552800000000005</v>
      </c>
      <c r="G321">
        <f t="shared" si="110"/>
        <v>5.0000000000000711E-2</v>
      </c>
      <c r="H321">
        <f t="shared" si="111"/>
        <v>2244.4012097779178</v>
      </c>
      <c r="I321">
        <f t="shared" si="112"/>
        <v>79.467103495125855</v>
      </c>
      <c r="J321">
        <f t="shared" si="113"/>
        <v>79.171909199196605</v>
      </c>
      <c r="K321">
        <f t="shared" si="114"/>
        <v>79.172280184522933</v>
      </c>
      <c r="L321">
        <f t="shared" si="115"/>
        <v>78.877455943181616</v>
      </c>
      <c r="M321">
        <f t="shared" si="116"/>
        <v>78.877455794753686</v>
      </c>
      <c r="N321">
        <f t="shared" si="117"/>
        <v>-11.807771837170094</v>
      </c>
      <c r="O321">
        <f t="shared" si="118"/>
        <v>-11.792932424116591</v>
      </c>
      <c r="P321">
        <f t="shared" si="119"/>
        <v>-11.79295103888456</v>
      </c>
      <c r="Q321">
        <f t="shared" si="120"/>
        <v>-11.778185281487005</v>
      </c>
      <c r="R321">
        <f t="shared" si="121"/>
        <v>0</v>
      </c>
      <c r="S321">
        <f t="shared" si="122"/>
        <v>0</v>
      </c>
      <c r="T321">
        <f t="shared" si="123"/>
        <v>0</v>
      </c>
      <c r="U321">
        <f t="shared" si="124"/>
        <v>0</v>
      </c>
      <c r="V321">
        <f t="shared" si="125"/>
        <v>0</v>
      </c>
      <c r="W321">
        <f t="shared" si="126"/>
        <v>1.2633979808547391</v>
      </c>
      <c r="X321">
        <f t="shared" si="127"/>
        <v>0.45608979555978163</v>
      </c>
    </row>
    <row r="322" spans="1:24">
      <c r="A322">
        <v>14.3</v>
      </c>
      <c r="B322">
        <v>7373</v>
      </c>
      <c r="C322">
        <v>259</v>
      </c>
      <c r="D322">
        <f t="shared" si="107"/>
        <v>13.696012045650477</v>
      </c>
      <c r="E322">
        <f t="shared" si="108"/>
        <v>2247.2395999999999</v>
      </c>
      <c r="F322">
        <f t="shared" si="109"/>
        <v>78.943200000000004</v>
      </c>
      <c r="G322">
        <f t="shared" si="110"/>
        <v>4.9999999999998934E-2</v>
      </c>
      <c r="H322">
        <f t="shared" si="111"/>
        <v>2248.3303720719923</v>
      </c>
      <c r="I322">
        <f t="shared" si="112"/>
        <v>78.877455794753686</v>
      </c>
      <c r="J322">
        <f t="shared" si="113"/>
        <v>78.583001162902008</v>
      </c>
      <c r="K322">
        <f t="shared" si="114"/>
        <v>78.583368469449738</v>
      </c>
      <c r="L322">
        <f t="shared" si="115"/>
        <v>78.289280229491325</v>
      </c>
      <c r="M322">
        <f t="shared" si="116"/>
        <v>78.289280077981644</v>
      </c>
      <c r="N322">
        <f t="shared" si="117"/>
        <v>-11.778185274067118</v>
      </c>
      <c r="O322">
        <f t="shared" si="118"/>
        <v>-11.763493012157767</v>
      </c>
      <c r="P322">
        <f t="shared" si="119"/>
        <v>-11.763511305247121</v>
      </c>
      <c r="Q322">
        <f t="shared" si="120"/>
        <v>-11.748892103767275</v>
      </c>
      <c r="R322">
        <f t="shared" si="121"/>
        <v>0</v>
      </c>
      <c r="S322">
        <f t="shared" si="122"/>
        <v>0</v>
      </c>
      <c r="T322">
        <f t="shared" si="123"/>
        <v>0</v>
      </c>
      <c r="U322">
        <f t="shared" si="124"/>
        <v>0</v>
      </c>
      <c r="V322">
        <f t="shared" si="125"/>
        <v>0</v>
      </c>
      <c r="W322">
        <f t="shared" si="126"/>
        <v>1.1897837130386648</v>
      </c>
      <c r="X322">
        <f t="shared" si="127"/>
        <v>0.42761126441249864</v>
      </c>
    </row>
    <row r="323" spans="1:24">
      <c r="A323">
        <v>14.35</v>
      </c>
      <c r="B323">
        <v>7384</v>
      </c>
      <c r="C323">
        <v>257</v>
      </c>
      <c r="D323">
        <f t="shared" si="107"/>
        <v>13.746012045650476</v>
      </c>
      <c r="E323">
        <f t="shared" si="108"/>
        <v>2250.5924</v>
      </c>
      <c r="F323">
        <f t="shared" si="109"/>
        <v>78.333600000000004</v>
      </c>
      <c r="G323">
        <f t="shared" si="110"/>
        <v>5.0000000000000711E-2</v>
      </c>
      <c r="H323">
        <f t="shared" si="111"/>
        <v>2252.2301620751973</v>
      </c>
      <c r="I323">
        <f t="shared" si="112"/>
        <v>78.289280077981644</v>
      </c>
      <c r="J323">
        <f t="shared" si="113"/>
        <v>77.995557775575406</v>
      </c>
      <c r="K323">
        <f t="shared" si="114"/>
        <v>77.995921433070492</v>
      </c>
      <c r="L323">
        <f t="shared" si="115"/>
        <v>77.702561889361149</v>
      </c>
      <c r="M323">
        <f t="shared" si="116"/>
        <v>77.702561734817451</v>
      </c>
      <c r="N323">
        <f t="shared" si="117"/>
        <v>-11.74889209624981</v>
      </c>
      <c r="O323">
        <f t="shared" si="118"/>
        <v>-11.734345796446465</v>
      </c>
      <c r="P323">
        <f t="shared" si="119"/>
        <v>-11.734363772410196</v>
      </c>
      <c r="Q323">
        <f t="shared" si="120"/>
        <v>-11.719889945741693</v>
      </c>
      <c r="R323">
        <f t="shared" si="121"/>
        <v>0</v>
      </c>
      <c r="S323">
        <f t="shared" si="122"/>
        <v>0</v>
      </c>
      <c r="T323">
        <f t="shared" si="123"/>
        <v>0</v>
      </c>
      <c r="U323">
        <f t="shared" si="124"/>
        <v>0</v>
      </c>
      <c r="V323">
        <f t="shared" si="125"/>
        <v>0</v>
      </c>
      <c r="W323">
        <f t="shared" si="126"/>
        <v>2.682264614954617</v>
      </c>
      <c r="X323">
        <f t="shared" si="127"/>
        <v>0.39820929212460665</v>
      </c>
    </row>
    <row r="324" spans="1:24">
      <c r="A324">
        <v>14.4</v>
      </c>
      <c r="B324">
        <v>7398</v>
      </c>
      <c r="C324">
        <v>255</v>
      </c>
      <c r="D324">
        <f t="shared" si="107"/>
        <v>13.796012045650476</v>
      </c>
      <c r="E324">
        <f t="shared" si="108"/>
        <v>2254.8596000000002</v>
      </c>
      <c r="F324">
        <f t="shared" si="109"/>
        <v>77.724000000000004</v>
      </c>
      <c r="G324">
        <f t="shared" si="110"/>
        <v>4.9999999999998934E-2</v>
      </c>
      <c r="H324">
        <f t="shared" si="111"/>
        <v>2256.1006522934149</v>
      </c>
      <c r="I324">
        <f t="shared" si="112"/>
        <v>77.702561734817451</v>
      </c>
      <c r="J324">
        <f t="shared" si="113"/>
        <v>77.409564486364161</v>
      </c>
      <c r="K324">
        <f t="shared" si="114"/>
        <v>77.409924524136159</v>
      </c>
      <c r="L324">
        <f t="shared" si="115"/>
        <v>77.117286430288615</v>
      </c>
      <c r="M324">
        <f t="shared" si="116"/>
        <v>77.117286272757866</v>
      </c>
      <c r="N324">
        <f t="shared" si="117"/>
        <v>-11.719889938131155</v>
      </c>
      <c r="O324">
        <f t="shared" si="118"/>
        <v>-11.705488427251629</v>
      </c>
      <c r="P324">
        <f t="shared" si="119"/>
        <v>-11.705506090576598</v>
      </c>
      <c r="Q324">
        <f t="shared" si="120"/>
        <v>-11.691176473361338</v>
      </c>
      <c r="R324">
        <f t="shared" si="121"/>
        <v>0</v>
      </c>
      <c r="S324">
        <f t="shared" si="122"/>
        <v>0</v>
      </c>
      <c r="T324">
        <f t="shared" si="123"/>
        <v>0</v>
      </c>
      <c r="U324">
        <f t="shared" si="124"/>
        <v>0</v>
      </c>
      <c r="V324">
        <f t="shared" si="125"/>
        <v>0</v>
      </c>
      <c r="W324">
        <f t="shared" si="126"/>
        <v>1.5402107949898081</v>
      </c>
      <c r="X324">
        <f t="shared" si="127"/>
        <v>0.36810154682404705</v>
      </c>
    </row>
    <row r="325" spans="1:24">
      <c r="A325">
        <v>14.45</v>
      </c>
      <c r="B325">
        <v>7411</v>
      </c>
      <c r="C325">
        <v>254</v>
      </c>
      <c r="D325">
        <f t="shared" si="107"/>
        <v>13.846012045650475</v>
      </c>
      <c r="E325">
        <f t="shared" si="108"/>
        <v>2258.8220000000001</v>
      </c>
      <c r="F325">
        <f t="shared" si="109"/>
        <v>77.419200000000004</v>
      </c>
      <c r="G325">
        <f t="shared" si="110"/>
        <v>5.0000000000000711E-2</v>
      </c>
      <c r="H325">
        <f t="shared" si="111"/>
        <v>2259.9419145108054</v>
      </c>
      <c r="I325">
        <f t="shared" si="112"/>
        <v>77.117286272757866</v>
      </c>
      <c r="J325">
        <f t="shared" si="113"/>
        <v>76.825006861116321</v>
      </c>
      <c r="K325">
        <f t="shared" si="114"/>
        <v>76.825363308103746</v>
      </c>
      <c r="L325">
        <f t="shared" si="115"/>
        <v>76.533439475694223</v>
      </c>
      <c r="M325">
        <f t="shared" si="116"/>
        <v>76.533439315222665</v>
      </c>
      <c r="N325">
        <f t="shared" si="117"/>
        <v>-11.691176465662135</v>
      </c>
      <c r="O325">
        <f t="shared" si="118"/>
        <v>-11.676918586164874</v>
      </c>
      <c r="P325">
        <f t="shared" si="119"/>
        <v>-11.676935941272983</v>
      </c>
      <c r="Q325">
        <f t="shared" si="120"/>
        <v>-11.662749383687677</v>
      </c>
      <c r="R325">
        <f t="shared" si="121"/>
        <v>0</v>
      </c>
      <c r="S325">
        <f t="shared" si="122"/>
        <v>0</v>
      </c>
      <c r="T325">
        <f t="shared" si="123"/>
        <v>0</v>
      </c>
      <c r="U325">
        <f t="shared" si="124"/>
        <v>0</v>
      </c>
      <c r="V325">
        <f t="shared" si="125"/>
        <v>0</v>
      </c>
      <c r="W325">
        <f t="shared" si="126"/>
        <v>1.2542085115122783</v>
      </c>
      <c r="X325">
        <f t="shared" si="127"/>
        <v>0.78457199069721917</v>
      </c>
    </row>
    <row r="326" spans="1:24">
      <c r="A326">
        <v>14.5</v>
      </c>
      <c r="B326">
        <v>7423</v>
      </c>
      <c r="C326">
        <v>253</v>
      </c>
      <c r="D326">
        <f t="shared" si="107"/>
        <v>13.896012045650476</v>
      </c>
      <c r="E326">
        <f t="shared" si="108"/>
        <v>2262.4796000000001</v>
      </c>
      <c r="F326">
        <f t="shared" si="109"/>
        <v>77.114400000000003</v>
      </c>
      <c r="G326">
        <f t="shared" si="110"/>
        <v>5.0000000000000711E-2</v>
      </c>
      <c r="H326">
        <f t="shared" si="111"/>
        <v>2263.7540197955673</v>
      </c>
      <c r="I326">
        <f t="shared" si="112"/>
        <v>76.533439315222665</v>
      </c>
      <c r="J326">
        <f t="shared" si="113"/>
        <v>76.241870580825065</v>
      </c>
      <c r="K326">
        <f t="shared" si="114"/>
        <v>76.24222346558075</v>
      </c>
      <c r="L326">
        <f t="shared" si="115"/>
        <v>75.951006763376355</v>
      </c>
      <c r="M326">
        <f t="shared" si="116"/>
        <v>75.951006600009478</v>
      </c>
      <c r="N326">
        <f t="shared" si="117"/>
        <v>-11.662749375904122</v>
      </c>
      <c r="O326">
        <f t="shared" si="118"/>
        <v>-11.64863398567662</v>
      </c>
      <c r="P326">
        <f t="shared" si="119"/>
        <v>-11.648651036925969</v>
      </c>
      <c r="Q326">
        <f t="shared" si="120"/>
        <v>-11.634606404472386</v>
      </c>
      <c r="R326">
        <f t="shared" si="121"/>
        <v>0</v>
      </c>
      <c r="S326">
        <f t="shared" si="122"/>
        <v>0</v>
      </c>
      <c r="T326">
        <f t="shared" si="123"/>
        <v>0</v>
      </c>
      <c r="U326">
        <f t="shared" si="124"/>
        <v>0</v>
      </c>
      <c r="V326">
        <f t="shared" si="125"/>
        <v>0</v>
      </c>
      <c r="W326">
        <f t="shared" si="126"/>
        <v>1.6241458153334298</v>
      </c>
      <c r="X326">
        <f t="shared" si="127"/>
        <v>1.3534842031415144</v>
      </c>
    </row>
    <row r="327" spans="1:24">
      <c r="A327">
        <v>14.55</v>
      </c>
      <c r="B327">
        <v>7437</v>
      </c>
      <c r="C327">
        <v>251</v>
      </c>
      <c r="D327">
        <f t="shared" si="107"/>
        <v>13.946012045650477</v>
      </c>
      <c r="E327">
        <f t="shared" si="108"/>
        <v>2266.7467999999999</v>
      </c>
      <c r="F327">
        <f t="shared" si="109"/>
        <v>76.504800000000003</v>
      </c>
      <c r="G327">
        <f t="shared" si="110"/>
        <v>4.9999999999998934E-2</v>
      </c>
      <c r="H327">
        <f t="shared" si="111"/>
        <v>2267.5370385056153</v>
      </c>
      <c r="I327">
        <f t="shared" si="112"/>
        <v>75.951006600009478</v>
      </c>
      <c r="J327">
        <f t="shared" si="113"/>
        <v>75.66014144009425</v>
      </c>
      <c r="K327">
        <f t="shared" si="114"/>
        <v>75.66049079079049</v>
      </c>
      <c r="L327">
        <f t="shared" si="115"/>
        <v>75.369974143987193</v>
      </c>
      <c r="M327">
        <f t="shared" si="116"/>
        <v>75.369973977769774</v>
      </c>
      <c r="N327">
        <f t="shared" si="117"/>
        <v>-11.634606396608698</v>
      </c>
      <c r="O327">
        <f t="shared" si="118"/>
        <v>-11.620632368759583</v>
      </c>
      <c r="P327">
        <f t="shared" si="119"/>
        <v>-11.620649120445595</v>
      </c>
      <c r="Q327">
        <f t="shared" si="120"/>
        <v>-11.606745293744451</v>
      </c>
      <c r="R327">
        <f t="shared" si="121"/>
        <v>0</v>
      </c>
      <c r="S327">
        <f t="shared" si="122"/>
        <v>0</v>
      </c>
      <c r="T327">
        <f t="shared" si="123"/>
        <v>0</v>
      </c>
      <c r="U327">
        <f t="shared" si="124"/>
        <v>0</v>
      </c>
      <c r="V327">
        <f t="shared" si="125"/>
        <v>0</v>
      </c>
      <c r="W327">
        <f t="shared" si="126"/>
        <v>0.62447689575731491</v>
      </c>
      <c r="X327">
        <f t="shared" si="127"/>
        <v>1.2878301007308834</v>
      </c>
    </row>
    <row r="328" spans="1:24">
      <c r="A328">
        <v>14.6</v>
      </c>
      <c r="B328">
        <v>7447</v>
      </c>
      <c r="C328">
        <v>249</v>
      </c>
      <c r="D328">
        <f t="shared" si="107"/>
        <v>13.996012045650476</v>
      </c>
      <c r="E328">
        <f t="shared" si="108"/>
        <v>2269.7948000000001</v>
      </c>
      <c r="F328">
        <f t="shared" si="109"/>
        <v>75.895200000000003</v>
      </c>
      <c r="G328">
        <f t="shared" si="110"/>
        <v>5.0000000000000711E-2</v>
      </c>
      <c r="H328">
        <f t="shared" si="111"/>
        <v>2271.2910402941875</v>
      </c>
      <c r="I328">
        <f t="shared" si="112"/>
        <v>75.369973977769774</v>
      </c>
      <c r="J328">
        <f t="shared" si="113"/>
        <v>75.079805345624663</v>
      </c>
      <c r="K328">
        <f t="shared" si="114"/>
        <v>75.080151190058288</v>
      </c>
      <c r="L328">
        <f t="shared" si="115"/>
        <v>74.790327579528991</v>
      </c>
      <c r="M328">
        <f t="shared" si="116"/>
        <v>74.790327410505114</v>
      </c>
      <c r="N328">
        <f t="shared" si="117"/>
        <v>-11.60674528580476</v>
      </c>
      <c r="O328">
        <f t="shared" si="118"/>
        <v>-11.592911508459483</v>
      </c>
      <c r="P328">
        <f t="shared" si="119"/>
        <v>-11.592927964816015</v>
      </c>
      <c r="Q328">
        <f t="shared" si="120"/>
        <v>-11.579163839404423</v>
      </c>
      <c r="R328">
        <f t="shared" si="121"/>
        <v>0</v>
      </c>
      <c r="S328">
        <f t="shared" si="122"/>
        <v>0</v>
      </c>
      <c r="T328">
        <f t="shared" si="123"/>
        <v>0</v>
      </c>
      <c r="U328">
        <f t="shared" si="124"/>
        <v>0</v>
      </c>
      <c r="V328">
        <f t="shared" si="125"/>
        <v>0</v>
      </c>
      <c r="W328">
        <f t="shared" si="126"/>
        <v>2.2387350179499177</v>
      </c>
      <c r="X328">
        <f t="shared" si="127"/>
        <v>1.220743439017141</v>
      </c>
    </row>
    <row r="329" spans="1:24">
      <c r="A329">
        <v>14.65</v>
      </c>
      <c r="B329">
        <v>7461</v>
      </c>
      <c r="C329">
        <v>247</v>
      </c>
      <c r="D329">
        <f t="shared" si="107"/>
        <v>14.046012045650476</v>
      </c>
      <c r="E329">
        <f t="shared" si="108"/>
        <v>2274.0619999999999</v>
      </c>
      <c r="F329">
        <f t="shared" si="109"/>
        <v>75.285600000000002</v>
      </c>
      <c r="G329">
        <f t="shared" si="110"/>
        <v>4.9999999999998934E-2</v>
      </c>
      <c r="H329">
        <f t="shared" si="111"/>
        <v>2275.0160941153745</v>
      </c>
      <c r="I329">
        <f t="shared" si="112"/>
        <v>74.790327410505114</v>
      </c>
      <c r="J329">
        <f t="shared" si="113"/>
        <v>74.500848314720287</v>
      </c>
      <c r="K329">
        <f t="shared" si="114"/>
        <v>74.501190680317791</v>
      </c>
      <c r="L329">
        <f t="shared" si="115"/>
        <v>74.212053141870442</v>
      </c>
      <c r="M329">
        <f t="shared" si="116"/>
        <v>74.212052970083519</v>
      </c>
      <c r="N329">
        <f t="shared" si="117"/>
        <v>-11.579163831392767</v>
      </c>
      <c r="O329">
        <f t="shared" si="118"/>
        <v>-11.565469207492818</v>
      </c>
      <c r="P329">
        <f t="shared" si="119"/>
        <v>-11.565485372693244</v>
      </c>
      <c r="Q329">
        <f t="shared" si="120"/>
        <v>-11.551859858825669</v>
      </c>
      <c r="R329">
        <f t="shared" si="121"/>
        <v>0</v>
      </c>
      <c r="S329">
        <f t="shared" si="122"/>
        <v>0</v>
      </c>
      <c r="T329">
        <f t="shared" si="123"/>
        <v>0</v>
      </c>
      <c r="U329">
        <f t="shared" si="124"/>
        <v>0</v>
      </c>
      <c r="V329">
        <f t="shared" si="125"/>
        <v>0</v>
      </c>
      <c r="W329">
        <f t="shared" si="126"/>
        <v>0.91029558099238983</v>
      </c>
      <c r="X329">
        <f t="shared" si="127"/>
        <v>1.1525032254425023</v>
      </c>
    </row>
    <row r="330" spans="1:24">
      <c r="A330">
        <v>14.7</v>
      </c>
      <c r="B330">
        <v>7473</v>
      </c>
      <c r="C330">
        <v>245</v>
      </c>
      <c r="D330">
        <f t="shared" si="107"/>
        <v>14.096012045650475</v>
      </c>
      <c r="E330">
        <f t="shared" si="108"/>
        <v>2277.7195999999999</v>
      </c>
      <c r="F330">
        <f t="shared" si="109"/>
        <v>74.676000000000002</v>
      </c>
      <c r="G330">
        <f t="shared" si="110"/>
        <v>5.0000000000000711E-2</v>
      </c>
      <c r="H330">
        <f t="shared" si="111"/>
        <v>2278.7122682295767</v>
      </c>
      <c r="I330">
        <f t="shared" si="112"/>
        <v>74.212052970083519</v>
      </c>
      <c r="J330">
        <f t="shared" si="113"/>
        <v>73.923256473814874</v>
      </c>
      <c r="K330">
        <f t="shared" si="114"/>
        <v>73.923595387637235</v>
      </c>
      <c r="L330">
        <f t="shared" si="115"/>
        <v>73.635137011283035</v>
      </c>
      <c r="M330">
        <f t="shared" si="116"/>
        <v>73.635136836775771</v>
      </c>
      <c r="N330">
        <f t="shared" si="117"/>
        <v>-11.551859850746006</v>
      </c>
      <c r="O330">
        <f t="shared" si="118"/>
        <v>-11.538303297851598</v>
      </c>
      <c r="P330">
        <f t="shared" si="119"/>
        <v>-11.53831917600988</v>
      </c>
      <c r="Q330">
        <f t="shared" si="120"/>
        <v>-11.524831198462529</v>
      </c>
      <c r="R330">
        <f t="shared" si="121"/>
        <v>0</v>
      </c>
      <c r="S330">
        <f t="shared" si="122"/>
        <v>0</v>
      </c>
      <c r="T330">
        <f t="shared" si="123"/>
        <v>0</v>
      </c>
      <c r="U330">
        <f t="shared" si="124"/>
        <v>0</v>
      </c>
      <c r="V330">
        <f t="shared" si="125"/>
        <v>0</v>
      </c>
      <c r="W330">
        <f t="shared" si="126"/>
        <v>0.98539021401112503</v>
      </c>
      <c r="X330">
        <f t="shared" si="127"/>
        <v>1.0833961245571511</v>
      </c>
    </row>
    <row r="331" spans="1:24">
      <c r="A331">
        <v>14.75</v>
      </c>
      <c r="B331">
        <v>7485</v>
      </c>
      <c r="C331">
        <v>242</v>
      </c>
      <c r="D331">
        <f t="shared" si="107"/>
        <v>14.146012045650476</v>
      </c>
      <c r="E331">
        <f t="shared" si="108"/>
        <v>2281.3771999999999</v>
      </c>
      <c r="F331">
        <f t="shared" si="109"/>
        <v>73.761600000000001</v>
      </c>
      <c r="G331">
        <f t="shared" si="110"/>
        <v>5.0000000000000711E-2</v>
      </c>
      <c r="H331">
        <f t="shared" si="111"/>
        <v>2282.3796302088881</v>
      </c>
      <c r="I331">
        <f t="shared" si="112"/>
        <v>73.635136836775771</v>
      </c>
      <c r="J331">
        <f t="shared" si="113"/>
        <v>73.347016057017797</v>
      </c>
      <c r="K331">
        <f t="shared" si="114"/>
        <v>73.347351545765392</v>
      </c>
      <c r="L331">
        <f t="shared" si="115"/>
        <v>73.059565474996432</v>
      </c>
      <c r="M331">
        <f t="shared" si="116"/>
        <v>73.059565297810877</v>
      </c>
      <c r="N331">
        <f t="shared" si="117"/>
        <v>-11.524831190318723</v>
      </c>
      <c r="O331">
        <f t="shared" si="118"/>
        <v>-11.511411640414892</v>
      </c>
      <c r="P331">
        <f t="shared" si="119"/>
        <v>-11.511427235586623</v>
      </c>
      <c r="Q331">
        <f t="shared" si="120"/>
        <v>-11.498075733465205</v>
      </c>
      <c r="R331">
        <f t="shared" si="121"/>
        <v>0</v>
      </c>
      <c r="S331">
        <f t="shared" si="122"/>
        <v>0</v>
      </c>
      <c r="T331">
        <f t="shared" si="123"/>
        <v>0</v>
      </c>
      <c r="U331">
        <f t="shared" si="124"/>
        <v>0</v>
      </c>
      <c r="V331">
        <f t="shared" si="125"/>
        <v>0</v>
      </c>
      <c r="W331">
        <f t="shared" si="126"/>
        <v>1.0048663236916393</v>
      </c>
      <c r="X331">
        <f t="shared" si="127"/>
        <v>0.49285272307777206</v>
      </c>
    </row>
    <row r="332" spans="1:24">
      <c r="A332">
        <v>14.8</v>
      </c>
      <c r="B332">
        <v>7498</v>
      </c>
      <c r="C332">
        <v>239</v>
      </c>
      <c r="D332">
        <f t="shared" si="107"/>
        <v>14.196012045650477</v>
      </c>
      <c r="E332">
        <f t="shared" si="108"/>
        <v>2285.3396000000002</v>
      </c>
      <c r="F332">
        <f t="shared" si="109"/>
        <v>72.847200000000001</v>
      </c>
      <c r="G332">
        <f t="shared" si="110"/>
        <v>4.9999999999998934E-2</v>
      </c>
      <c r="H332">
        <f t="shared" si="111"/>
        <v>2286.0182469424076</v>
      </c>
      <c r="I332">
        <f t="shared" si="112"/>
        <v>73.059565297810877</v>
      </c>
      <c r="J332">
        <f t="shared" si="113"/>
        <v>72.772113404679345</v>
      </c>
      <c r="K332">
        <f t="shared" si="114"/>
        <v>72.772445494696697</v>
      </c>
      <c r="L332">
        <f t="shared" si="115"/>
        <v>72.485324925773341</v>
      </c>
      <c r="M332">
        <f t="shared" si="116"/>
        <v>72.485324745950891</v>
      </c>
      <c r="N332">
        <f t="shared" si="117"/>
        <v>-11.498075725261044</v>
      </c>
      <c r="O332">
        <f t="shared" si="118"/>
        <v>-11.484792124567074</v>
      </c>
      <c r="P332">
        <f t="shared" si="119"/>
        <v>-11.484807440750506</v>
      </c>
      <c r="Q332">
        <f t="shared" si="120"/>
        <v>-11.471591367301304</v>
      </c>
      <c r="R332">
        <f t="shared" si="121"/>
        <v>0</v>
      </c>
      <c r="S332">
        <f t="shared" si="122"/>
        <v>0</v>
      </c>
      <c r="T332">
        <f t="shared" si="123"/>
        <v>0</v>
      </c>
      <c r="U332">
        <f t="shared" si="124"/>
        <v>0</v>
      </c>
      <c r="V332">
        <f t="shared" si="125"/>
        <v>0</v>
      </c>
      <c r="W332">
        <f t="shared" si="126"/>
        <v>0.46056167243883178</v>
      </c>
      <c r="X332">
        <f t="shared" si="127"/>
        <v>0.13095369949310801</v>
      </c>
    </row>
    <row r="333" spans="1:24">
      <c r="A333">
        <v>14.85</v>
      </c>
      <c r="B333">
        <v>7509</v>
      </c>
      <c r="C333">
        <v>236</v>
      </c>
      <c r="D333">
        <f t="shared" si="107"/>
        <v>14.246012045650476</v>
      </c>
      <c r="E333">
        <f t="shared" si="108"/>
        <v>2288.6923999999999</v>
      </c>
      <c r="F333">
        <f t="shared" si="109"/>
        <v>71.9328</v>
      </c>
      <c r="G333">
        <f t="shared" si="110"/>
        <v>5.0000000000000711E-2</v>
      </c>
      <c r="H333">
        <f t="shared" si="111"/>
        <v>2289.6281846414818</v>
      </c>
      <c r="I333">
        <f t="shared" si="112"/>
        <v>72.485324745950891</v>
      </c>
      <c r="J333">
        <f t="shared" si="113"/>
        <v>72.198534961974886</v>
      </c>
      <c r="K333">
        <f t="shared" si="114"/>
        <v>72.198863679255325</v>
      </c>
      <c r="L333">
        <f t="shared" si="115"/>
        <v>71.912401860502925</v>
      </c>
      <c r="M333">
        <f t="shared" si="116"/>
        <v>71.912401678084322</v>
      </c>
      <c r="N333">
        <f t="shared" si="117"/>
        <v>-11.471591359040492</v>
      </c>
      <c r="O333">
        <f t="shared" si="118"/>
        <v>-11.458442667822627</v>
      </c>
      <c r="P333">
        <f t="shared" si="119"/>
        <v>-11.45845770895968</v>
      </c>
      <c r="Q333">
        <f t="shared" si="120"/>
        <v>-11.445376031383875</v>
      </c>
      <c r="R333">
        <f t="shared" si="121"/>
        <v>0</v>
      </c>
      <c r="S333">
        <f t="shared" si="122"/>
        <v>0</v>
      </c>
      <c r="T333">
        <f t="shared" si="123"/>
        <v>0</v>
      </c>
      <c r="U333">
        <f t="shared" si="124"/>
        <v>0</v>
      </c>
      <c r="V333">
        <f t="shared" si="125"/>
        <v>0</v>
      </c>
      <c r="W333">
        <f t="shared" si="126"/>
        <v>0.87569289523333249</v>
      </c>
      <c r="X333">
        <f t="shared" si="127"/>
        <v>4.1609153697563968E-4</v>
      </c>
    </row>
    <row r="334" spans="1:24">
      <c r="A334">
        <v>14.9</v>
      </c>
      <c r="B334">
        <v>7520</v>
      </c>
      <c r="C334">
        <v>234</v>
      </c>
      <c r="D334">
        <f t="shared" si="107"/>
        <v>14.296012045650476</v>
      </c>
      <c r="E334">
        <f t="shared" si="108"/>
        <v>2292.0452</v>
      </c>
      <c r="F334">
        <f t="shared" si="109"/>
        <v>71.3232</v>
      </c>
      <c r="G334">
        <f t="shared" si="110"/>
        <v>4.9999999999998934E-2</v>
      </c>
      <c r="H334">
        <f t="shared" si="111"/>
        <v>2293.2095088448759</v>
      </c>
      <c r="I334">
        <f t="shared" si="112"/>
        <v>71.912401678084322</v>
      </c>
      <c r="J334">
        <f t="shared" si="113"/>
        <v>71.626267277507566</v>
      </c>
      <c r="K334">
        <f t="shared" si="114"/>
        <v>71.626592647697876</v>
      </c>
      <c r="L334">
        <f t="shared" si="115"/>
        <v>71.340782878812576</v>
      </c>
      <c r="M334">
        <f t="shared" si="116"/>
        <v>71.34078269383798</v>
      </c>
      <c r="N334">
        <f t="shared" si="117"/>
        <v>-11.445376023070034</v>
      </c>
      <c r="O334">
        <f t="shared" si="118"/>
        <v>-11.432361215457416</v>
      </c>
      <c r="P334">
        <f t="shared" si="119"/>
        <v>-11.432375985434664</v>
      </c>
      <c r="Q334">
        <f t="shared" si="120"/>
        <v>-11.419427684705841</v>
      </c>
      <c r="R334">
        <f t="shared" si="121"/>
        <v>0</v>
      </c>
      <c r="S334">
        <f t="shared" si="122"/>
        <v>0</v>
      </c>
      <c r="T334">
        <f t="shared" si="123"/>
        <v>0</v>
      </c>
      <c r="U334">
        <f t="shared" si="124"/>
        <v>0</v>
      </c>
      <c r="V334">
        <f t="shared" si="125"/>
        <v>0</v>
      </c>
      <c r="W334">
        <f t="shared" si="126"/>
        <v>1.355615086256263</v>
      </c>
      <c r="X334">
        <f t="shared" si="127"/>
        <v>3.0915112260013796E-4</v>
      </c>
    </row>
    <row r="335" spans="1:24">
      <c r="A335">
        <v>14.95</v>
      </c>
      <c r="B335">
        <v>7531</v>
      </c>
      <c r="C335">
        <v>232</v>
      </c>
      <c r="D335">
        <f t="shared" si="107"/>
        <v>14.346012045650475</v>
      </c>
      <c r="E335">
        <f t="shared" si="108"/>
        <v>2295.3980000000001</v>
      </c>
      <c r="F335">
        <f t="shared" si="109"/>
        <v>70.7136</v>
      </c>
      <c r="G335">
        <f t="shared" si="110"/>
        <v>5.0000000000000711E-2</v>
      </c>
      <c r="H335">
        <f t="shared" si="111"/>
        <v>2296.7622844238763</v>
      </c>
      <c r="I335">
        <f t="shared" si="112"/>
        <v>71.34078269383798</v>
      </c>
      <c r="J335">
        <f t="shared" si="113"/>
        <v>71.055297001929418</v>
      </c>
      <c r="K335">
        <f t="shared" si="114"/>
        <v>71.055619050334329</v>
      </c>
      <c r="L335">
        <f t="shared" si="115"/>
        <v>70.770454681698197</v>
      </c>
      <c r="M335">
        <f t="shared" si="116"/>
        <v>70.770454494207101</v>
      </c>
      <c r="N335">
        <f t="shared" si="117"/>
        <v>-11.419427676342522</v>
      </c>
      <c r="O335">
        <f t="shared" si="118"/>
        <v>-11.406545740146274</v>
      </c>
      <c r="P335">
        <f t="shared" si="119"/>
        <v>-11.406560242795916</v>
      </c>
      <c r="Q335">
        <f t="shared" si="120"/>
        <v>-11.393744313480719</v>
      </c>
      <c r="R335">
        <f t="shared" si="121"/>
        <v>0</v>
      </c>
      <c r="S335">
        <f t="shared" si="122"/>
        <v>0</v>
      </c>
      <c r="T335">
        <f t="shared" si="123"/>
        <v>0</v>
      </c>
      <c r="U335">
        <f t="shared" si="124"/>
        <v>0</v>
      </c>
      <c r="V335">
        <f t="shared" si="125"/>
        <v>0</v>
      </c>
      <c r="W335">
        <f t="shared" si="126"/>
        <v>1.8612719892310585</v>
      </c>
      <c r="X335">
        <f t="shared" si="127"/>
        <v>3.2324335115453294E-3</v>
      </c>
    </row>
    <row r="336" spans="1:24">
      <c r="A336">
        <v>15</v>
      </c>
      <c r="B336">
        <v>7544</v>
      </c>
      <c r="C336">
        <v>232</v>
      </c>
      <c r="D336">
        <f t="shared" si="107"/>
        <v>14.396012045650476</v>
      </c>
      <c r="E336">
        <f t="shared" si="108"/>
        <v>2299.3604</v>
      </c>
      <c r="F336">
        <f t="shared" si="109"/>
        <v>70.7136</v>
      </c>
      <c r="G336">
        <f t="shared" si="110"/>
        <v>5.0000000000000711E-2</v>
      </c>
      <c r="H336">
        <f t="shared" si="111"/>
        <v>2300.2865755873254</v>
      </c>
      <c r="I336">
        <f t="shared" si="112"/>
        <v>70.770454494207101</v>
      </c>
      <c r="J336">
        <f t="shared" si="113"/>
        <v>70.485610886580318</v>
      </c>
      <c r="K336">
        <f t="shared" si="114"/>
        <v>70.485929638166922</v>
      </c>
      <c r="L336">
        <f t="shared" si="115"/>
        <v>70.201404070171705</v>
      </c>
      <c r="M336">
        <f t="shared" si="116"/>
        <v>70.201403880203017</v>
      </c>
      <c r="N336">
        <f t="shared" si="117"/>
        <v>-11.393744305071388</v>
      </c>
      <c r="O336">
        <f t="shared" si="118"/>
        <v>-11.380994241606817</v>
      </c>
      <c r="P336">
        <f t="shared" si="119"/>
        <v>-11.381008480707628</v>
      </c>
      <c r="Q336">
        <f t="shared" si="120"/>
        <v>-11.368323930789462</v>
      </c>
      <c r="R336">
        <f t="shared" si="121"/>
        <v>0</v>
      </c>
      <c r="S336">
        <f t="shared" si="122"/>
        <v>0</v>
      </c>
      <c r="T336">
        <f t="shared" si="123"/>
        <v>0</v>
      </c>
      <c r="U336">
        <f t="shared" si="124"/>
        <v>0</v>
      </c>
      <c r="V336">
        <f t="shared" si="125"/>
        <v>0</v>
      </c>
      <c r="W336">
        <f t="shared" si="126"/>
        <v>0.8578012185574766</v>
      </c>
      <c r="X336">
        <f t="shared" si="127"/>
        <v>0.26234486513508476</v>
      </c>
    </row>
    <row r="337" spans="1:24">
      <c r="A337">
        <v>15.05</v>
      </c>
      <c r="B337">
        <v>7555</v>
      </c>
      <c r="C337">
        <v>232</v>
      </c>
      <c r="D337">
        <f t="shared" si="107"/>
        <v>14.446012045650477</v>
      </c>
      <c r="E337">
        <f t="shared" si="108"/>
        <v>2302.7132000000001</v>
      </c>
      <c r="F337">
        <f t="shared" si="109"/>
        <v>70.7136</v>
      </c>
      <c r="G337">
        <f t="shared" si="110"/>
        <v>4.9999999999998934E-2</v>
      </c>
      <c r="H337">
        <f t="shared" si="111"/>
        <v>2303.782445886588</v>
      </c>
      <c r="I337">
        <f t="shared" si="112"/>
        <v>70.201403880203017</v>
      </c>
      <c r="J337">
        <f t="shared" si="113"/>
        <v>69.917195782144574</v>
      </c>
      <c r="K337">
        <f t="shared" si="114"/>
        <v>69.917511261546778</v>
      </c>
      <c r="L337">
        <f t="shared" si="115"/>
        <v>69.633617943926623</v>
      </c>
      <c r="M337">
        <f t="shared" si="116"/>
        <v>69.633617751518642</v>
      </c>
      <c r="N337">
        <f t="shared" si="117"/>
        <v>-11.368323922337519</v>
      </c>
      <c r="O337">
        <f t="shared" si="118"/>
        <v>-11.35570474624935</v>
      </c>
      <c r="P337">
        <f t="shared" si="119"/>
        <v>-11.35571872552762</v>
      </c>
      <c r="Q337">
        <f t="shared" si="120"/>
        <v>-11.343164576233404</v>
      </c>
      <c r="R337">
        <f t="shared" si="121"/>
        <v>0</v>
      </c>
      <c r="S337">
        <f t="shared" si="122"/>
        <v>0</v>
      </c>
      <c r="T337">
        <f t="shared" si="123"/>
        <v>0</v>
      </c>
      <c r="U337">
        <f t="shared" si="124"/>
        <v>0</v>
      </c>
      <c r="V337">
        <f t="shared" si="125"/>
        <v>0</v>
      </c>
      <c r="W337">
        <f t="shared" si="126"/>
        <v>1.1432867659850388</v>
      </c>
      <c r="X337">
        <f t="shared" si="127"/>
        <v>1.1663616570348485</v>
      </c>
    </row>
    <row r="338" spans="1:24">
      <c r="A338">
        <v>15.1</v>
      </c>
      <c r="B338">
        <v>7567</v>
      </c>
      <c r="C338">
        <v>232</v>
      </c>
      <c r="D338">
        <f t="shared" si="107"/>
        <v>14.496012045650476</v>
      </c>
      <c r="E338">
        <f t="shared" si="108"/>
        <v>2306.3708000000001</v>
      </c>
      <c r="F338">
        <f t="shared" si="109"/>
        <v>70.7136</v>
      </c>
      <c r="G338">
        <f t="shared" si="110"/>
        <v>5.0000000000000711E-2</v>
      </c>
      <c r="H338">
        <f t="shared" si="111"/>
        <v>2307.2499582204537</v>
      </c>
      <c r="I338">
        <f t="shared" si="112"/>
        <v>69.633617751518642</v>
      </c>
      <c r="J338">
        <f t="shared" si="113"/>
        <v>69.350038637325099</v>
      </c>
      <c r="K338">
        <f t="shared" si="114"/>
        <v>69.350350868847826</v>
      </c>
      <c r="L338">
        <f t="shared" si="115"/>
        <v>69.067083300020499</v>
      </c>
      <c r="M338">
        <f t="shared" si="116"/>
        <v>69.067083105210926</v>
      </c>
      <c r="N338">
        <f t="shared" si="117"/>
        <v>-11.34316456774217</v>
      </c>
      <c r="O338">
        <f t="shared" si="118"/>
        <v>-11.330675306832786</v>
      </c>
      <c r="P338">
        <f t="shared" si="119"/>
        <v>-11.330689029963235</v>
      </c>
      <c r="Q338">
        <f t="shared" si="120"/>
        <v>-11.318264315593094</v>
      </c>
      <c r="R338">
        <f t="shared" si="121"/>
        <v>0</v>
      </c>
      <c r="S338">
        <f t="shared" si="122"/>
        <v>0</v>
      </c>
      <c r="T338">
        <f t="shared" si="123"/>
        <v>0</v>
      </c>
      <c r="U338">
        <f t="shared" si="124"/>
        <v>0</v>
      </c>
      <c r="V338">
        <f t="shared" si="125"/>
        <v>0</v>
      </c>
      <c r="W338">
        <f t="shared" si="126"/>
        <v>0.77291917659099807</v>
      </c>
      <c r="X338">
        <f t="shared" si="127"/>
        <v>2.7110178848258517</v>
      </c>
    </row>
    <row r="339" spans="1:24">
      <c r="A339">
        <v>15.15</v>
      </c>
      <c r="B339">
        <v>7578</v>
      </c>
      <c r="C339">
        <v>232</v>
      </c>
      <c r="D339">
        <f t="shared" si="107"/>
        <v>14.546012045650476</v>
      </c>
      <c r="E339">
        <f t="shared" si="108"/>
        <v>2309.7235999999998</v>
      </c>
      <c r="F339">
        <f t="shared" si="109"/>
        <v>70.7136</v>
      </c>
      <c r="G339">
        <f t="shared" si="110"/>
        <v>4.9999999999998934E-2</v>
      </c>
      <c r="H339">
        <f t="shared" si="111"/>
        <v>2310.6891748399717</v>
      </c>
      <c r="I339">
        <f t="shared" si="112"/>
        <v>69.067083105210926</v>
      </c>
      <c r="J339">
        <f t="shared" si="113"/>
        <v>68.784126497534274</v>
      </c>
      <c r="K339">
        <f t="shared" si="114"/>
        <v>68.784435505157759</v>
      </c>
      <c r="L339">
        <f t="shared" si="115"/>
        <v>68.501787231574269</v>
      </c>
      <c r="M339">
        <f t="shared" si="116"/>
        <v>68.501787034400266</v>
      </c>
      <c r="N339">
        <f t="shared" si="117"/>
        <v>-11.318264307065821</v>
      </c>
      <c r="O339">
        <f t="shared" si="118"/>
        <v>-11.305904002126427</v>
      </c>
      <c r="P339">
        <f t="shared" si="119"/>
        <v>-11.305917472733103</v>
      </c>
      <c r="Q339">
        <f t="shared" si="120"/>
        <v>-11.293621240492985</v>
      </c>
      <c r="R339">
        <f t="shared" si="121"/>
        <v>0</v>
      </c>
      <c r="S339">
        <f t="shared" si="122"/>
        <v>0</v>
      </c>
      <c r="T339">
        <f t="shared" si="123"/>
        <v>0</v>
      </c>
      <c r="U339">
        <f t="shared" si="124"/>
        <v>0</v>
      </c>
      <c r="V339">
        <f t="shared" si="125"/>
        <v>0</v>
      </c>
      <c r="W339">
        <f t="shared" si="126"/>
        <v>0.93233477158666456</v>
      </c>
      <c r="X339">
        <f t="shared" si="127"/>
        <v>4.8921165947950884</v>
      </c>
    </row>
    <row r="340" spans="1:24">
      <c r="A340">
        <v>15.2</v>
      </c>
      <c r="B340">
        <v>7589</v>
      </c>
      <c r="C340">
        <v>230</v>
      </c>
      <c r="D340">
        <f t="shared" si="107"/>
        <v>14.596012045650475</v>
      </c>
      <c r="E340">
        <f t="shared" si="108"/>
        <v>2313.0763999999999</v>
      </c>
      <c r="F340">
        <f t="shared" si="109"/>
        <v>70.103999999999999</v>
      </c>
      <c r="G340">
        <f t="shared" si="110"/>
        <v>5.0000000000000711E-2</v>
      </c>
      <c r="H340">
        <f t="shared" si="111"/>
        <v>2314.1001573532221</v>
      </c>
      <c r="I340">
        <f t="shared" si="112"/>
        <v>68.501787034400266</v>
      </c>
      <c r="J340">
        <f t="shared" si="113"/>
        <v>68.219446503601944</v>
      </c>
      <c r="K340">
        <f t="shared" si="114"/>
        <v>68.219752310985839</v>
      </c>
      <c r="L340">
        <f t="shared" si="115"/>
        <v>67.937716926488548</v>
      </c>
      <c r="M340">
        <f t="shared" si="116"/>
        <v>67.937716726986707</v>
      </c>
      <c r="N340">
        <f t="shared" si="117"/>
        <v>-11.293621231932857</v>
      </c>
      <c r="O340">
        <f t="shared" si="118"/>
        <v>-11.281388936577546</v>
      </c>
      <c r="P340">
        <f t="shared" si="119"/>
        <v>-11.281402158234714</v>
      </c>
      <c r="Q340">
        <f t="shared" si="120"/>
        <v>-11.269233468071862</v>
      </c>
      <c r="R340">
        <f t="shared" si="121"/>
        <v>0</v>
      </c>
      <c r="S340">
        <f t="shared" si="122"/>
        <v>0</v>
      </c>
      <c r="T340">
        <f t="shared" si="123"/>
        <v>0</v>
      </c>
      <c r="U340">
        <f t="shared" si="124"/>
        <v>0</v>
      </c>
      <c r="V340">
        <f t="shared" si="125"/>
        <v>0</v>
      </c>
      <c r="W340">
        <f t="shared" si="126"/>
        <v>1.0480791182765421</v>
      </c>
      <c r="X340">
        <f t="shared" si="127"/>
        <v>4.6927832189371808</v>
      </c>
    </row>
    <row r="341" spans="1:24">
      <c r="A341">
        <v>15.25</v>
      </c>
      <c r="B341">
        <v>7603</v>
      </c>
      <c r="C341">
        <v>226</v>
      </c>
      <c r="D341">
        <f t="shared" si="107"/>
        <v>14.646012045650476</v>
      </c>
      <c r="E341">
        <f t="shared" si="108"/>
        <v>2317.3436000000002</v>
      </c>
      <c r="F341">
        <f t="shared" si="109"/>
        <v>68.884799999999998</v>
      </c>
      <c r="G341">
        <f t="shared" si="110"/>
        <v>5.0000000000000711E-2</v>
      </c>
      <c r="H341">
        <f t="shared" si="111"/>
        <v>2317.4829667300232</v>
      </c>
      <c r="I341">
        <f t="shared" si="112"/>
        <v>67.937716726986707</v>
      </c>
      <c r="J341">
        <f t="shared" si="113"/>
        <v>67.65598589049965</v>
      </c>
      <c r="K341">
        <f t="shared" si="114"/>
        <v>67.65628852098709</v>
      </c>
      <c r="L341">
        <f t="shared" si="115"/>
        <v>67.374859666175823</v>
      </c>
      <c r="M341">
        <f t="shared" si="116"/>
        <v>67.374859464382155</v>
      </c>
      <c r="N341">
        <f t="shared" si="117"/>
        <v>-11.269233459481992</v>
      </c>
      <c r="O341">
        <f t="shared" si="118"/>
        <v>-11.257128239984622</v>
      </c>
      <c r="P341">
        <f t="shared" si="119"/>
        <v>-11.257141216217628</v>
      </c>
      <c r="Q341">
        <f t="shared" si="120"/>
        <v>-11.245099140658862</v>
      </c>
      <c r="R341">
        <f t="shared" si="121"/>
        <v>0</v>
      </c>
      <c r="S341">
        <f t="shared" si="122"/>
        <v>0</v>
      </c>
      <c r="T341">
        <f t="shared" si="123"/>
        <v>0</v>
      </c>
      <c r="U341">
        <f t="shared" si="124"/>
        <v>0</v>
      </c>
      <c r="V341">
        <f t="shared" si="125"/>
        <v>0</v>
      </c>
      <c r="W341">
        <f t="shared" si="126"/>
        <v>1.942308543732733E-2</v>
      </c>
      <c r="X341">
        <f t="shared" si="127"/>
        <v>2.2799204211019006</v>
      </c>
    </row>
    <row r="342" spans="1:24">
      <c r="A342">
        <v>15.3</v>
      </c>
      <c r="B342">
        <v>7613</v>
      </c>
      <c r="C342">
        <v>222</v>
      </c>
      <c r="D342">
        <f t="shared" si="107"/>
        <v>14.696012045650477</v>
      </c>
      <c r="E342">
        <f t="shared" si="108"/>
        <v>2320.3915999999999</v>
      </c>
      <c r="F342">
        <f t="shared" si="109"/>
        <v>67.665599999999998</v>
      </c>
      <c r="G342">
        <f t="shared" si="110"/>
        <v>4.9999999999998934E-2</v>
      </c>
      <c r="H342">
        <f t="shared" si="111"/>
        <v>2320.8376633065755</v>
      </c>
      <c r="I342">
        <f t="shared" si="112"/>
        <v>67.374859464382155</v>
      </c>
      <c r="J342">
        <f t="shared" si="113"/>
        <v>67.093731986081096</v>
      </c>
      <c r="K342">
        <f t="shared" si="114"/>
        <v>67.094031462702745</v>
      </c>
      <c r="L342">
        <f t="shared" si="115"/>
        <v>66.81320282430903</v>
      </c>
      <c r="M342">
        <f t="shared" si="116"/>
        <v>66.813202620259034</v>
      </c>
      <c r="N342">
        <f t="shared" si="117"/>
        <v>-11.245099132042297</v>
      </c>
      <c r="O342">
        <f t="shared" si="118"/>
        <v>-11.233120067176172</v>
      </c>
      <c r="P342">
        <f t="shared" si="119"/>
        <v>-11.233132801462292</v>
      </c>
      <c r="Q342">
        <f t="shared" si="120"/>
        <v>-11.221216425455044</v>
      </c>
      <c r="R342">
        <f t="shared" si="121"/>
        <v>0</v>
      </c>
      <c r="S342">
        <f t="shared" si="122"/>
        <v>0</v>
      </c>
      <c r="T342">
        <f t="shared" si="123"/>
        <v>0</v>
      </c>
      <c r="U342">
        <f t="shared" si="124"/>
        <v>0</v>
      </c>
      <c r="V342">
        <f t="shared" si="125"/>
        <v>0</v>
      </c>
      <c r="W342">
        <f t="shared" si="126"/>
        <v>0.19897247347309047</v>
      </c>
      <c r="X342">
        <f t="shared" si="127"/>
        <v>0.72658129298926089</v>
      </c>
    </row>
    <row r="343" spans="1:24">
      <c r="A343">
        <v>15.35</v>
      </c>
      <c r="B343">
        <v>7624</v>
      </c>
      <c r="C343">
        <v>218</v>
      </c>
      <c r="D343">
        <f t="shared" si="107"/>
        <v>14.746012045650476</v>
      </c>
      <c r="E343">
        <f t="shared" si="108"/>
        <v>2323.7444</v>
      </c>
      <c r="F343">
        <f t="shared" si="109"/>
        <v>66.446399999999997</v>
      </c>
      <c r="G343">
        <f t="shared" si="110"/>
        <v>5.0000000000000711E-2</v>
      </c>
      <c r="H343">
        <f t="shared" si="111"/>
        <v>2324.1643067900432</v>
      </c>
      <c r="I343">
        <f t="shared" si="112"/>
        <v>66.813202620259034</v>
      </c>
      <c r="J343">
        <f t="shared" si="113"/>
        <v>66.532672209838665</v>
      </c>
      <c r="K343">
        <f t="shared" si="114"/>
        <v>66.532968555316657</v>
      </c>
      <c r="L343">
        <f t="shared" si="115"/>
        <v>66.252733865585824</v>
      </c>
      <c r="M343">
        <f t="shared" si="116"/>
        <v>66.25273365931443</v>
      </c>
      <c r="N343">
        <f t="shared" si="117"/>
        <v>-11.221216416814768</v>
      </c>
      <c r="O343">
        <f t="shared" si="118"/>
        <v>-11.209362597695035</v>
      </c>
      <c r="P343">
        <f t="shared" si="119"/>
        <v>-11.209375093464322</v>
      </c>
      <c r="Q343">
        <f t="shared" si="120"/>
        <v>-11.197583514220387</v>
      </c>
      <c r="R343">
        <f t="shared" si="121"/>
        <v>0</v>
      </c>
      <c r="S343">
        <f t="shared" si="122"/>
        <v>0</v>
      </c>
      <c r="T343">
        <f t="shared" si="123"/>
        <v>0</v>
      </c>
      <c r="U343">
        <f t="shared" si="124"/>
        <v>0</v>
      </c>
      <c r="V343">
        <f t="shared" si="125"/>
        <v>0</v>
      </c>
      <c r="W343">
        <f t="shared" si="126"/>
        <v>0.17632171232431232</v>
      </c>
      <c r="X343">
        <f t="shared" si="127"/>
        <v>3.7506651514538185E-2</v>
      </c>
    </row>
    <row r="344" spans="1:24">
      <c r="A344">
        <v>15.4</v>
      </c>
      <c r="B344">
        <v>7633</v>
      </c>
      <c r="C344">
        <v>214</v>
      </c>
      <c r="D344">
        <f t="shared" si="107"/>
        <v>14.796012045650476</v>
      </c>
      <c r="E344">
        <f t="shared" si="108"/>
        <v>2326.4875999999999</v>
      </c>
      <c r="F344">
        <f t="shared" si="109"/>
        <v>65.227199999999996</v>
      </c>
      <c r="G344">
        <f t="shared" si="110"/>
        <v>4.9999999999998934E-2</v>
      </c>
      <c r="H344">
        <f t="shared" si="111"/>
        <v>2327.4629562630766</v>
      </c>
      <c r="I344">
        <f t="shared" si="112"/>
        <v>66.25273365931443</v>
      </c>
      <c r="J344">
        <f t="shared" si="113"/>
        <v>65.972794071675438</v>
      </c>
      <c r="K344">
        <f t="shared" si="114"/>
        <v>65.973087308427225</v>
      </c>
      <c r="L344">
        <f t="shared" si="115"/>
        <v>65.693440344508218</v>
      </c>
      <c r="M344">
        <f t="shared" si="116"/>
        <v>65.693440136049844</v>
      </c>
      <c r="N344">
        <f t="shared" si="117"/>
        <v>-11.197583505559317</v>
      </c>
      <c r="O344">
        <f t="shared" si="118"/>
        <v>-11.185854035488058</v>
      </c>
      <c r="P344">
        <f t="shared" si="119"/>
        <v>-11.185866296124155</v>
      </c>
      <c r="Q344">
        <f t="shared" si="120"/>
        <v>-11.17419862296609</v>
      </c>
      <c r="R344">
        <f t="shared" si="121"/>
        <v>0</v>
      </c>
      <c r="S344">
        <f t="shared" si="122"/>
        <v>0</v>
      </c>
      <c r="T344">
        <f t="shared" si="123"/>
        <v>0</v>
      </c>
      <c r="U344">
        <f t="shared" si="124"/>
        <v>0</v>
      </c>
      <c r="V344">
        <f t="shared" si="125"/>
        <v>0</v>
      </c>
      <c r="W344">
        <f t="shared" si="126"/>
        <v>0.9513198399229823</v>
      </c>
      <c r="X344">
        <f t="shared" si="127"/>
        <v>0.2173798644637806</v>
      </c>
    </row>
    <row r="345" spans="1:24">
      <c r="A345">
        <v>15.45</v>
      </c>
      <c r="B345">
        <v>7644</v>
      </c>
      <c r="C345">
        <v>212</v>
      </c>
      <c r="D345">
        <f t="shared" si="107"/>
        <v>14.846012045650475</v>
      </c>
      <c r="E345">
        <f t="shared" si="108"/>
        <v>2329.8404</v>
      </c>
      <c r="F345">
        <f t="shared" si="109"/>
        <v>64.61760000000001</v>
      </c>
      <c r="G345">
        <f t="shared" si="110"/>
        <v>5.0000000000000711E-2</v>
      </c>
      <c r="H345">
        <f t="shared" si="111"/>
        <v>2330.7336701882705</v>
      </c>
      <c r="I345">
        <f t="shared" si="112"/>
        <v>65.693440136049844</v>
      </c>
      <c r="J345">
        <f t="shared" si="113"/>
        <v>65.414085170692672</v>
      </c>
      <c r="K345">
        <f t="shared" si="114"/>
        <v>65.414375320834822</v>
      </c>
      <c r="L345">
        <f t="shared" si="115"/>
        <v>65.13530990417776</v>
      </c>
      <c r="M345">
        <f t="shared" si="116"/>
        <v>65.135309693566313</v>
      </c>
      <c r="N345">
        <f t="shared" si="117"/>
        <v>-11.174198614287082</v>
      </c>
      <c r="O345">
        <f t="shared" si="118"/>
        <v>-11.162592608601043</v>
      </c>
      <c r="P345">
        <f t="shared" si="119"/>
        <v>-11.162604637441992</v>
      </c>
      <c r="Q345">
        <f t="shared" si="120"/>
        <v>-11.151059991652147</v>
      </c>
      <c r="R345">
        <f t="shared" si="121"/>
        <v>0</v>
      </c>
      <c r="S345">
        <f t="shared" si="122"/>
        <v>0</v>
      </c>
      <c r="T345">
        <f t="shared" si="123"/>
        <v>0</v>
      </c>
      <c r="U345">
        <f t="shared" si="124"/>
        <v>0</v>
      </c>
      <c r="V345">
        <f t="shared" si="125"/>
        <v>0</v>
      </c>
      <c r="W345">
        <f t="shared" si="126"/>
        <v>0.79793162925269845</v>
      </c>
      <c r="X345">
        <f t="shared" si="127"/>
        <v>0.26802332681251539</v>
      </c>
    </row>
    <row r="346" spans="1:24">
      <c r="A346">
        <v>15.5</v>
      </c>
      <c r="B346">
        <v>7654</v>
      </c>
      <c r="C346">
        <v>211</v>
      </c>
      <c r="D346">
        <f t="shared" si="107"/>
        <v>14.896012045650476</v>
      </c>
      <c r="E346">
        <f t="shared" si="108"/>
        <v>2332.8883999999998</v>
      </c>
      <c r="F346">
        <f t="shared" si="109"/>
        <v>64.31280000000001</v>
      </c>
      <c r="G346">
        <f t="shared" si="110"/>
        <v>5.0000000000000711E-2</v>
      </c>
      <c r="H346">
        <f t="shared" si="111"/>
        <v>2333.976506412565</v>
      </c>
      <c r="I346">
        <f t="shared" si="112"/>
        <v>65.135309693566313</v>
      </c>
      <c r="J346">
        <f t="shared" si="113"/>
        <v>64.856533193992362</v>
      </c>
      <c r="K346">
        <f t="shared" si="114"/>
        <v>64.856820279344333</v>
      </c>
      <c r="L346">
        <f t="shared" si="115"/>
        <v>64.578330275105415</v>
      </c>
      <c r="M346">
        <f t="shared" si="116"/>
        <v>64.578330062374292</v>
      </c>
      <c r="N346">
        <f t="shared" si="117"/>
        <v>-11.151059982957996</v>
      </c>
      <c r="O346">
        <f t="shared" si="118"/>
        <v>-11.139576568878898</v>
      </c>
      <c r="P346">
        <f t="shared" si="119"/>
        <v>-11.139588369217931</v>
      </c>
      <c r="Q346">
        <f t="shared" si="120"/>
        <v>-11.128165883890031</v>
      </c>
      <c r="R346">
        <f t="shared" si="121"/>
        <v>0</v>
      </c>
      <c r="S346">
        <f t="shared" si="122"/>
        <v>0</v>
      </c>
      <c r="T346">
        <f t="shared" si="123"/>
        <v>0</v>
      </c>
      <c r="U346">
        <f t="shared" si="124"/>
        <v>0</v>
      </c>
      <c r="V346">
        <f t="shared" si="125"/>
        <v>0</v>
      </c>
      <c r="W346">
        <f t="shared" si="126"/>
        <v>1.1839755650653769</v>
      </c>
      <c r="X346">
        <f t="shared" si="127"/>
        <v>7.0506214024489977E-2</v>
      </c>
    </row>
    <row r="347" spans="1:24">
      <c r="A347">
        <v>15.55</v>
      </c>
      <c r="B347">
        <v>7667</v>
      </c>
      <c r="C347">
        <v>211</v>
      </c>
      <c r="D347">
        <f t="shared" si="107"/>
        <v>14.946012045650477</v>
      </c>
      <c r="E347">
        <f t="shared" si="108"/>
        <v>2336.8508000000002</v>
      </c>
      <c r="F347">
        <f t="shared" si="109"/>
        <v>64.31280000000001</v>
      </c>
      <c r="G347">
        <f t="shared" si="110"/>
        <v>4.9999999999998934E-2</v>
      </c>
      <c r="H347">
        <f t="shared" si="111"/>
        <v>2337.1915221715863</v>
      </c>
      <c r="I347">
        <f t="shared" si="112"/>
        <v>64.578330062374292</v>
      </c>
      <c r="J347">
        <f t="shared" si="113"/>
        <v>64.300125915494704</v>
      </c>
      <c r="K347">
        <f t="shared" si="114"/>
        <v>64.300409957582517</v>
      </c>
      <c r="L347">
        <f t="shared" si="115"/>
        <v>64.022489274036431</v>
      </c>
      <c r="M347">
        <f t="shared" si="116"/>
        <v>64.022489059218529</v>
      </c>
      <c r="N347">
        <f t="shared" si="117"/>
        <v>-11.12816587518347</v>
      </c>
      <c r="O347">
        <f t="shared" si="118"/>
        <v>-11.116804191670875</v>
      </c>
      <c r="P347">
        <f t="shared" si="119"/>
        <v>-11.116815766757194</v>
      </c>
      <c r="Q347">
        <f t="shared" si="120"/>
        <v>-11.105514586650454</v>
      </c>
      <c r="R347">
        <f t="shared" si="121"/>
        <v>0</v>
      </c>
      <c r="S347">
        <f t="shared" si="122"/>
        <v>0</v>
      </c>
      <c r="T347">
        <f t="shared" si="123"/>
        <v>0</v>
      </c>
      <c r="U347">
        <f t="shared" si="124"/>
        <v>0</v>
      </c>
      <c r="V347">
        <f t="shared" si="125"/>
        <v>0</v>
      </c>
      <c r="W347">
        <f t="shared" si="126"/>
        <v>0.11609159821034382</v>
      </c>
      <c r="X347">
        <f t="shared" si="127"/>
        <v>8.4280442337428568E-2</v>
      </c>
    </row>
    <row r="348" spans="1:24">
      <c r="A348">
        <v>15.6</v>
      </c>
      <c r="B348">
        <v>7676</v>
      </c>
      <c r="C348">
        <v>211</v>
      </c>
      <c r="D348">
        <f t="shared" si="107"/>
        <v>14.996012045650476</v>
      </c>
      <c r="E348">
        <f t="shared" si="108"/>
        <v>2339.5940000000001</v>
      </c>
      <c r="F348">
        <f t="shared" si="109"/>
        <v>64.31280000000001</v>
      </c>
      <c r="G348">
        <f t="shared" si="110"/>
        <v>5.0000000000000711E-2</v>
      </c>
      <c r="H348">
        <f t="shared" si="111"/>
        <v>2340.3787740939297</v>
      </c>
      <c r="I348">
        <f t="shared" si="112"/>
        <v>64.022489059218529</v>
      </c>
      <c r="J348">
        <f t="shared" si="113"/>
        <v>63.744851194770177</v>
      </c>
      <c r="K348">
        <f t="shared" si="114"/>
        <v>63.745132214830015</v>
      </c>
      <c r="L348">
        <f t="shared" si="115"/>
        <v>63.467774802789521</v>
      </c>
      <c r="M348">
        <f t="shared" si="116"/>
        <v>63.467774585917269</v>
      </c>
      <c r="N348">
        <f t="shared" si="117"/>
        <v>-11.105514577934162</v>
      </c>
      <c r="O348">
        <f t="shared" si="118"/>
        <v>-11.094273775540829</v>
      </c>
      <c r="P348">
        <f t="shared" si="119"/>
        <v>-11.094285128580371</v>
      </c>
      <c r="Q348">
        <f t="shared" si="120"/>
        <v>-11.083104409976087</v>
      </c>
      <c r="R348">
        <f t="shared" si="121"/>
        <v>0</v>
      </c>
      <c r="S348">
        <f t="shared" si="122"/>
        <v>0</v>
      </c>
      <c r="T348">
        <f t="shared" si="123"/>
        <v>0</v>
      </c>
      <c r="U348">
        <f t="shared" si="124"/>
        <v>0</v>
      </c>
      <c r="V348">
        <f t="shared" si="125"/>
        <v>0</v>
      </c>
      <c r="W348">
        <f t="shared" si="126"/>
        <v>0.61587037850306747</v>
      </c>
      <c r="X348">
        <f t="shared" si="127"/>
        <v>0.71406795044570814</v>
      </c>
    </row>
    <row r="349" spans="1:24">
      <c r="A349">
        <v>15.65</v>
      </c>
      <c r="B349">
        <v>7686</v>
      </c>
      <c r="C349">
        <v>210</v>
      </c>
      <c r="D349">
        <f t="shared" si="107"/>
        <v>15.046012045650476</v>
      </c>
      <c r="E349">
        <f t="shared" si="108"/>
        <v>2342.6419999999998</v>
      </c>
      <c r="F349">
        <f t="shared" si="109"/>
        <v>64.00800000000001</v>
      </c>
      <c r="G349">
        <f t="shared" si="110"/>
        <v>4.9999999999998934E-2</v>
      </c>
      <c r="H349">
        <f t="shared" si="111"/>
        <v>2343.5383182053843</v>
      </c>
      <c r="I349">
        <f t="shared" si="112"/>
        <v>63.467774585917269</v>
      </c>
      <c r="J349">
        <f t="shared" si="113"/>
        <v>63.190696975885949</v>
      </c>
      <c r="K349">
        <f t="shared" si="114"/>
        <v>63.190974994867702</v>
      </c>
      <c r="L349">
        <f t="shared" si="115"/>
        <v>62.914174847110331</v>
      </c>
      <c r="M349">
        <f t="shared" si="116"/>
        <v>62.914174628215648</v>
      </c>
      <c r="N349">
        <f t="shared" si="117"/>
        <v>-11.083104401252681</v>
      </c>
      <c r="O349">
        <f t="shared" si="118"/>
        <v>-11.071983641982392</v>
      </c>
      <c r="P349">
        <f t="shared" si="119"/>
        <v>-11.071994776138572</v>
      </c>
      <c r="Q349">
        <f t="shared" si="120"/>
        <v>-11.060933686699148</v>
      </c>
      <c r="R349">
        <f t="shared" si="121"/>
        <v>0</v>
      </c>
      <c r="S349">
        <f t="shared" si="122"/>
        <v>0</v>
      </c>
      <c r="T349">
        <f t="shared" si="123"/>
        <v>0</v>
      </c>
      <c r="U349">
        <f t="shared" si="124"/>
        <v>0</v>
      </c>
      <c r="V349">
        <f t="shared" si="125"/>
        <v>0</v>
      </c>
      <c r="W349">
        <f t="shared" si="126"/>
        <v>0.80338632530356902</v>
      </c>
      <c r="X349">
        <f t="shared" si="127"/>
        <v>1.1964539439591984</v>
      </c>
    </row>
    <row r="350" spans="1:24">
      <c r="A350">
        <v>15.7</v>
      </c>
      <c r="B350">
        <v>7697</v>
      </c>
      <c r="C350">
        <v>207</v>
      </c>
      <c r="D350">
        <f t="shared" si="107"/>
        <v>15.096012045650475</v>
      </c>
      <c r="E350">
        <f t="shared" si="108"/>
        <v>2345.9947999999999</v>
      </c>
      <c r="F350">
        <f t="shared" si="109"/>
        <v>63.093600000000002</v>
      </c>
      <c r="G350">
        <f t="shared" si="110"/>
        <v>5.0000000000000711E-2</v>
      </c>
      <c r="H350">
        <f t="shared" si="111"/>
        <v>2346.6702099331005</v>
      </c>
      <c r="I350">
        <f t="shared" si="112"/>
        <v>62.914174628215648</v>
      </c>
      <c r="J350">
        <f t="shared" si="113"/>
        <v>62.637651286266376</v>
      </c>
      <c r="K350">
        <f t="shared" si="114"/>
        <v>62.637926324837181</v>
      </c>
      <c r="L350">
        <f t="shared" si="115"/>
        <v>62.36167747553899</v>
      </c>
      <c r="M350">
        <f t="shared" si="116"/>
        <v>62.36167725465333</v>
      </c>
      <c r="N350">
        <f t="shared" si="117"/>
        <v>-11.060933677971192</v>
      </c>
      <c r="O350">
        <f t="shared" si="118"/>
        <v>-11.049932135138983</v>
      </c>
      <c r="P350">
        <f t="shared" si="119"/>
        <v>-11.04994305353344</v>
      </c>
      <c r="Q350">
        <f t="shared" si="120"/>
        <v>-11.039000772163801</v>
      </c>
      <c r="R350">
        <f t="shared" si="121"/>
        <v>0</v>
      </c>
      <c r="S350">
        <f t="shared" si="122"/>
        <v>0</v>
      </c>
      <c r="T350">
        <f t="shared" si="123"/>
        <v>0</v>
      </c>
      <c r="U350">
        <f t="shared" si="124"/>
        <v>0</v>
      </c>
      <c r="V350">
        <f t="shared" si="125"/>
        <v>0</v>
      </c>
      <c r="W350">
        <f t="shared" si="126"/>
        <v>0.45617857773093246</v>
      </c>
      <c r="X350">
        <f t="shared" si="127"/>
        <v>0.53571090515580977</v>
      </c>
    </row>
    <row r="351" spans="1:24">
      <c r="A351">
        <v>15.75</v>
      </c>
      <c r="B351">
        <v>7708</v>
      </c>
      <c r="C351">
        <v>204</v>
      </c>
      <c r="D351">
        <f t="shared" si="107"/>
        <v>15.146012045650476</v>
      </c>
      <c r="E351">
        <f t="shared" si="108"/>
        <v>2349.3476000000001</v>
      </c>
      <c r="F351">
        <f t="shared" si="109"/>
        <v>62.179200000000002</v>
      </c>
      <c r="G351">
        <f t="shared" si="110"/>
        <v>5.0000000000000711E-2</v>
      </c>
      <c r="H351">
        <f t="shared" si="111"/>
        <v>2349.7745041097032</v>
      </c>
      <c r="I351">
        <f t="shared" si="112"/>
        <v>62.36167725465333</v>
      </c>
      <c r="J351">
        <f t="shared" si="113"/>
        <v>62.085702235567481</v>
      </c>
      <c r="K351">
        <f t="shared" si="114"/>
        <v>62.085974314115113</v>
      </c>
      <c r="L351">
        <f t="shared" si="115"/>
        <v>61.810270838291231</v>
      </c>
      <c r="M351">
        <f t="shared" si="116"/>
        <v>61.810270615445589</v>
      </c>
      <c r="N351">
        <f t="shared" si="117"/>
        <v>-11.039000763433805</v>
      </c>
      <c r="O351">
        <f t="shared" si="118"/>
        <v>-11.028117621528565</v>
      </c>
      <c r="P351">
        <f t="shared" si="119"/>
        <v>-11.028128327241884</v>
      </c>
      <c r="Q351">
        <f t="shared" si="120"/>
        <v>-11.017304043953256</v>
      </c>
      <c r="R351">
        <f t="shared" si="121"/>
        <v>0</v>
      </c>
      <c r="S351">
        <f t="shared" si="122"/>
        <v>0</v>
      </c>
      <c r="T351">
        <f t="shared" si="123"/>
        <v>0</v>
      </c>
      <c r="U351">
        <f t="shared" si="124"/>
        <v>0</v>
      </c>
      <c r="V351">
        <f t="shared" si="125"/>
        <v>0</v>
      </c>
      <c r="W351">
        <f t="shared" si="126"/>
        <v>0.18224711888145892</v>
      </c>
      <c r="X351">
        <f t="shared" si="127"/>
        <v>0.13610889078769781</v>
      </c>
    </row>
    <row r="352" spans="1:24">
      <c r="A352">
        <v>15.8</v>
      </c>
      <c r="B352">
        <v>7718</v>
      </c>
      <c r="C352">
        <v>200</v>
      </c>
      <c r="D352">
        <f t="shared" si="107"/>
        <v>15.196012045650477</v>
      </c>
      <c r="E352">
        <f t="shared" si="108"/>
        <v>2352.3955999999998</v>
      </c>
      <c r="F352">
        <f t="shared" si="109"/>
        <v>60.96</v>
      </c>
      <c r="G352">
        <f t="shared" si="110"/>
        <v>4.9999999999998934E-2</v>
      </c>
      <c r="H352">
        <f t="shared" si="111"/>
        <v>2352.8512549773459</v>
      </c>
      <c r="I352">
        <f t="shared" si="112"/>
        <v>61.810270615445589</v>
      </c>
      <c r="J352">
        <f t="shared" si="113"/>
        <v>61.53483801456499</v>
      </c>
      <c r="K352">
        <f t="shared" si="114"/>
        <v>61.53510715320126</v>
      </c>
      <c r="L352">
        <f t="shared" si="115"/>
        <v>61.259943166153306</v>
      </c>
      <c r="M352">
        <f t="shared" si="116"/>
        <v>61.259942941378227</v>
      </c>
      <c r="N352">
        <f t="shared" si="117"/>
        <v>-11.017304035223672</v>
      </c>
      <c r="O352">
        <f t="shared" si="118"/>
        <v>-11.006538489773094</v>
      </c>
      <c r="P352">
        <f t="shared" si="119"/>
        <v>-11.006548985845512</v>
      </c>
      <c r="Q352">
        <f t="shared" si="120"/>
        <v>-10.995841901621503</v>
      </c>
      <c r="R352">
        <f t="shared" si="121"/>
        <v>0</v>
      </c>
      <c r="S352">
        <f t="shared" si="122"/>
        <v>0</v>
      </c>
      <c r="T352">
        <f t="shared" si="123"/>
        <v>0</v>
      </c>
      <c r="U352">
        <f t="shared" si="124"/>
        <v>0</v>
      </c>
      <c r="V352">
        <f t="shared" si="125"/>
        <v>0</v>
      </c>
      <c r="W352">
        <f t="shared" si="126"/>
        <v>0.2076214583802361</v>
      </c>
      <c r="X352">
        <f t="shared" si="127"/>
        <v>8.9965768082622299E-2</v>
      </c>
    </row>
    <row r="353" spans="1:24">
      <c r="A353">
        <v>15.85</v>
      </c>
      <c r="B353">
        <v>7727</v>
      </c>
      <c r="C353">
        <v>197</v>
      </c>
      <c r="D353">
        <f t="shared" si="107"/>
        <v>15.246012045650476</v>
      </c>
      <c r="E353">
        <f t="shared" si="108"/>
        <v>2355.1388000000002</v>
      </c>
      <c r="F353">
        <f t="shared" si="109"/>
        <v>60.0456</v>
      </c>
      <c r="G353">
        <f t="shared" si="110"/>
        <v>5.0000000000000711E-2</v>
      </c>
      <c r="H353">
        <f t="shared" si="111"/>
        <v>2355.9005161917135</v>
      </c>
      <c r="I353">
        <f t="shared" si="112"/>
        <v>61.259942941378227</v>
      </c>
      <c r="J353">
        <f t="shared" si="113"/>
        <v>60.985046894055863</v>
      </c>
      <c r="K353">
        <f t="shared" si="114"/>
        <v>60.98531311261992</v>
      </c>
      <c r="L353">
        <f t="shared" si="115"/>
        <v>60.710682769390004</v>
      </c>
      <c r="M353">
        <f t="shared" si="116"/>
        <v>60.710682542715581</v>
      </c>
      <c r="N353">
        <f t="shared" si="117"/>
        <v>-10.995841892894735</v>
      </c>
      <c r="O353">
        <f t="shared" si="118"/>
        <v>-10.985193150332529</v>
      </c>
      <c r="P353">
        <f t="shared" si="119"/>
        <v>-10.985203439764643</v>
      </c>
      <c r="Q353">
        <f t="shared" si="120"/>
        <v>-10.974612766429594</v>
      </c>
      <c r="R353">
        <f t="shared" si="121"/>
        <v>0</v>
      </c>
      <c r="S353">
        <f t="shared" si="122"/>
        <v>0</v>
      </c>
      <c r="T353">
        <f t="shared" si="123"/>
        <v>0</v>
      </c>
      <c r="U353">
        <f t="shared" si="124"/>
        <v>0</v>
      </c>
      <c r="V353">
        <f t="shared" si="125"/>
        <v>0</v>
      </c>
      <c r="W353">
        <f t="shared" si="126"/>
        <v>0.58021155671817659</v>
      </c>
      <c r="X353">
        <f t="shared" si="127"/>
        <v>0.44233478862502246</v>
      </c>
    </row>
    <row r="354" spans="1:24">
      <c r="A354">
        <v>15.9</v>
      </c>
      <c r="B354">
        <v>7736</v>
      </c>
      <c r="C354">
        <v>195</v>
      </c>
      <c r="D354">
        <f t="shared" si="107"/>
        <v>15.296012045650476</v>
      </c>
      <c r="E354">
        <f t="shared" si="108"/>
        <v>2357.8820000000001</v>
      </c>
      <c r="F354">
        <f t="shared" si="109"/>
        <v>59.436</v>
      </c>
      <c r="G354">
        <f t="shared" si="110"/>
        <v>4.9999999999998934E-2</v>
      </c>
      <c r="H354">
        <f t="shared" si="111"/>
        <v>2358.9223408259686</v>
      </c>
      <c r="I354">
        <f t="shared" si="112"/>
        <v>60.710682542715581</v>
      </c>
      <c r="J354">
        <f t="shared" si="113"/>
        <v>60.436317223772875</v>
      </c>
      <c r="K354">
        <f t="shared" si="114"/>
        <v>60.436580541834495</v>
      </c>
      <c r="L354">
        <f t="shared" si="115"/>
        <v>60.162478036665732</v>
      </c>
      <c r="M354">
        <f t="shared" si="116"/>
        <v>60.162477808121615</v>
      </c>
      <c r="N354">
        <f t="shared" si="117"/>
        <v>-10.974612757707989</v>
      </c>
      <c r="O354">
        <f t="shared" si="118"/>
        <v>-10.964080035243377</v>
      </c>
      <c r="P354">
        <f t="shared" si="119"/>
        <v>-10.964090120996822</v>
      </c>
      <c r="Q354">
        <f t="shared" si="120"/>
        <v>-10.953615081086397</v>
      </c>
      <c r="R354">
        <f t="shared" si="121"/>
        <v>0</v>
      </c>
      <c r="S354">
        <f t="shared" si="122"/>
        <v>0</v>
      </c>
      <c r="T354">
        <f t="shared" si="123"/>
        <v>0</v>
      </c>
      <c r="U354">
        <f t="shared" si="124"/>
        <v>0</v>
      </c>
      <c r="V354">
        <f t="shared" si="125"/>
        <v>0</v>
      </c>
      <c r="W354">
        <f t="shared" si="126"/>
        <v>1.0823090341769084</v>
      </c>
      <c r="X354">
        <f t="shared" si="127"/>
        <v>0.52777000569318611</v>
      </c>
    </row>
    <row r="355" spans="1:24">
      <c r="A355">
        <v>15.95</v>
      </c>
      <c r="B355">
        <v>7746</v>
      </c>
      <c r="C355">
        <v>193</v>
      </c>
      <c r="D355">
        <f t="shared" si="107"/>
        <v>15.346012045650475</v>
      </c>
      <c r="E355">
        <f t="shared" si="108"/>
        <v>2360.9299999999998</v>
      </c>
      <c r="F355">
        <f t="shared" si="109"/>
        <v>58.8264</v>
      </c>
      <c r="G355">
        <f t="shared" si="110"/>
        <v>5.0000000000000711E-2</v>
      </c>
      <c r="H355">
        <f t="shared" si="111"/>
        <v>2361.916781374644</v>
      </c>
      <c r="I355">
        <f t="shared" si="112"/>
        <v>60.162477808121615</v>
      </c>
      <c r="J355">
        <f t="shared" si="113"/>
        <v>59.888637431312311</v>
      </c>
      <c r="K355">
        <f t="shared" si="114"/>
        <v>59.888897868175079</v>
      </c>
      <c r="L355">
        <f t="shared" si="115"/>
        <v>59.615317433978639</v>
      </c>
      <c r="M355">
        <f t="shared" si="116"/>
        <v>59.615317203594053</v>
      </c>
      <c r="N355">
        <f t="shared" si="117"/>
        <v>-10.953615072372257</v>
      </c>
      <c r="O355">
        <f t="shared" si="118"/>
        <v>-10.94319759786166</v>
      </c>
      <c r="P355">
        <f t="shared" si="119"/>
        <v>-10.943207482859787</v>
      </c>
      <c r="Q355">
        <f t="shared" si="120"/>
        <v>-10.932847309493757</v>
      </c>
      <c r="R355">
        <f t="shared" si="121"/>
        <v>0</v>
      </c>
      <c r="S355">
        <f t="shared" si="122"/>
        <v>0</v>
      </c>
      <c r="T355">
        <f t="shared" si="123"/>
        <v>0</v>
      </c>
      <c r="U355">
        <f t="shared" si="124"/>
        <v>0</v>
      </c>
      <c r="V355">
        <f t="shared" si="125"/>
        <v>0</v>
      </c>
      <c r="W355">
        <f t="shared" si="126"/>
        <v>0.97373748134454763</v>
      </c>
      <c r="X355">
        <f t="shared" si="127"/>
        <v>0.62239035412666088</v>
      </c>
    </row>
    <row r="356" spans="1:24">
      <c r="A356">
        <v>16</v>
      </c>
      <c r="B356">
        <v>7756</v>
      </c>
      <c r="C356">
        <v>193</v>
      </c>
      <c r="D356">
        <f t="shared" si="107"/>
        <v>15.396012045650476</v>
      </c>
      <c r="E356">
        <f t="shared" si="108"/>
        <v>2363.9780000000001</v>
      </c>
      <c r="F356">
        <f t="shared" si="109"/>
        <v>58.8264</v>
      </c>
      <c r="G356">
        <f t="shared" si="110"/>
        <v>5.0000000000000711E-2</v>
      </c>
      <c r="H356">
        <f t="shared" si="111"/>
        <v>2364.8838897574851</v>
      </c>
      <c r="I356">
        <f t="shared" si="112"/>
        <v>59.615317203594053</v>
      </c>
      <c r="J356">
        <f t="shared" si="113"/>
        <v>59.341996021074316</v>
      </c>
      <c r="K356">
        <f t="shared" si="114"/>
        <v>59.342253595778793</v>
      </c>
      <c r="L356">
        <f t="shared" si="115"/>
        <v>59.069189503607106</v>
      </c>
      <c r="M356">
        <f t="shared" si="116"/>
        <v>59.069189271410849</v>
      </c>
      <c r="N356">
        <f t="shared" si="117"/>
        <v>-10.932847300789334</v>
      </c>
      <c r="O356">
        <f t="shared" si="118"/>
        <v>-10.922544312610244</v>
      </c>
      <c r="P356">
        <f t="shared" si="119"/>
        <v>-10.922553999738783</v>
      </c>
      <c r="Q356">
        <f t="shared" si="120"/>
        <v>-10.912307936495969</v>
      </c>
      <c r="R356">
        <f t="shared" si="121"/>
        <v>0</v>
      </c>
      <c r="S356">
        <f t="shared" si="122"/>
        <v>0</v>
      </c>
      <c r="T356">
        <f t="shared" si="123"/>
        <v>0</v>
      </c>
      <c r="U356">
        <f t="shared" si="124"/>
        <v>0</v>
      </c>
      <c r="V356">
        <f t="shared" si="125"/>
        <v>0</v>
      </c>
      <c r="W356">
        <f t="shared" si="126"/>
        <v>0.82063625271633389</v>
      </c>
      <c r="X356">
        <f t="shared" si="127"/>
        <v>5.8946630312211139E-2</v>
      </c>
    </row>
    <row r="357" spans="1:24">
      <c r="A357">
        <v>16.05</v>
      </c>
      <c r="B357">
        <v>7766</v>
      </c>
      <c r="C357">
        <v>193</v>
      </c>
      <c r="D357">
        <f t="shared" si="107"/>
        <v>15.446012045650477</v>
      </c>
      <c r="E357">
        <f t="shared" si="108"/>
        <v>2367.0259999999998</v>
      </c>
      <c r="F357">
        <f t="shared" si="109"/>
        <v>58.8264</v>
      </c>
      <c r="G357">
        <f t="shared" si="110"/>
        <v>5.0000000000000711E-2</v>
      </c>
      <c r="H357">
        <f t="shared" si="111"/>
        <v>2367.8237173232351</v>
      </c>
      <c r="I357">
        <f t="shared" si="112"/>
        <v>59.069189271410849</v>
      </c>
      <c r="J357">
        <f t="shared" si="113"/>
        <v>58.796381573215761</v>
      </c>
      <c r="K357">
        <f t="shared" si="114"/>
        <v>58.796636304542581</v>
      </c>
      <c r="L357">
        <f t="shared" si="115"/>
        <v>58.524082863068934</v>
      </c>
      <c r="M357">
        <f t="shared" si="116"/>
        <v>58.524082629089392</v>
      </c>
      <c r="N357">
        <f t="shared" si="117"/>
        <v>-10.912307927803463</v>
      </c>
      <c r="O357">
        <f t="shared" si="118"/>
        <v>-10.902118674730453</v>
      </c>
      <c r="P357">
        <f t="shared" si="119"/>
        <v>-10.902128166838166</v>
      </c>
      <c r="Q357">
        <f t="shared" si="120"/>
        <v>-10.891995467633496</v>
      </c>
      <c r="R357">
        <f t="shared" si="121"/>
        <v>0</v>
      </c>
      <c r="S357">
        <f t="shared" si="122"/>
        <v>0</v>
      </c>
      <c r="T357">
        <f t="shared" si="123"/>
        <v>0</v>
      </c>
      <c r="U357">
        <f t="shared" si="124"/>
        <v>0</v>
      </c>
      <c r="V357">
        <f t="shared" si="125"/>
        <v>0</v>
      </c>
      <c r="W357">
        <f t="shared" si="126"/>
        <v>0.63635292778960761</v>
      </c>
      <c r="X357">
        <f t="shared" si="127"/>
        <v>9.1395792754301833E-2</v>
      </c>
    </row>
    <row r="358" spans="1:24">
      <c r="A358">
        <v>16.100000000000001</v>
      </c>
      <c r="B358">
        <v>7775</v>
      </c>
      <c r="C358">
        <v>192</v>
      </c>
      <c r="D358">
        <f t="shared" si="107"/>
        <v>15.496012045650478</v>
      </c>
      <c r="E358">
        <f t="shared" si="108"/>
        <v>2369.7692000000002</v>
      </c>
      <c r="F358">
        <f t="shared" si="109"/>
        <v>58.521600000000007</v>
      </c>
      <c r="G358">
        <f t="shared" si="110"/>
        <v>4.9999999999997158E-2</v>
      </c>
      <c r="H358">
        <f t="shared" si="111"/>
        <v>2370.7363148533732</v>
      </c>
      <c r="I358">
        <f t="shared" si="112"/>
        <v>58.524082629089392</v>
      </c>
      <c r="J358">
        <f t="shared" si="113"/>
        <v>58.251782742615511</v>
      </c>
      <c r="K358">
        <f t="shared" si="114"/>
        <v>58.252034649088444</v>
      </c>
      <c r="L358">
        <f t="shared" si="115"/>
        <v>57.979986204092526</v>
      </c>
      <c r="M358">
        <f t="shared" si="116"/>
        <v>57.979985968357667</v>
      </c>
      <c r="N358">
        <f t="shared" si="117"/>
        <v>-10.891995458955064</v>
      </c>
      <c r="O358">
        <f t="shared" si="118"/>
        <v>-10.881919200037904</v>
      </c>
      <c r="P358">
        <f t="shared" si="119"/>
        <v>-10.881928499937223</v>
      </c>
      <c r="Q358">
        <f t="shared" si="120"/>
        <v>-10.871908428900882</v>
      </c>
      <c r="R358">
        <f t="shared" si="121"/>
        <v>0</v>
      </c>
      <c r="S358">
        <f t="shared" si="122"/>
        <v>0</v>
      </c>
      <c r="T358">
        <f t="shared" si="123"/>
        <v>0</v>
      </c>
      <c r="U358">
        <f t="shared" si="124"/>
        <v>0</v>
      </c>
      <c r="V358">
        <f t="shared" si="125"/>
        <v>0</v>
      </c>
      <c r="W358">
        <f t="shared" si="126"/>
        <v>0.93531113961468848</v>
      </c>
      <c r="X358">
        <f t="shared" si="127"/>
        <v>0.29334575927186907</v>
      </c>
    </row>
    <row r="359" spans="1:24">
      <c r="A359">
        <v>16.149999999999999</v>
      </c>
      <c r="B359">
        <v>7785</v>
      </c>
      <c r="C359">
        <v>191</v>
      </c>
      <c r="D359">
        <f t="shared" si="107"/>
        <v>15.546012045650475</v>
      </c>
      <c r="E359">
        <f t="shared" si="108"/>
        <v>2372.8172</v>
      </c>
      <c r="F359">
        <f t="shared" si="109"/>
        <v>58.216800000000006</v>
      </c>
      <c r="G359">
        <f t="shared" si="110"/>
        <v>5.0000000000000711E-2</v>
      </c>
      <c r="H359">
        <f t="shared" si="111"/>
        <v>2373.621732565799</v>
      </c>
      <c r="I359">
        <f t="shared" si="112"/>
        <v>57.979985968357667</v>
      </c>
      <c r="J359">
        <f t="shared" si="113"/>
        <v>57.708188257851717</v>
      </c>
      <c r="K359">
        <f t="shared" si="114"/>
        <v>57.708437357740621</v>
      </c>
      <c r="L359">
        <f t="shared" si="115"/>
        <v>57.436888291600191</v>
      </c>
      <c r="M359">
        <f t="shared" si="116"/>
        <v>57.43688805413759</v>
      </c>
      <c r="N359">
        <f t="shared" si="117"/>
        <v>-10.871908420238633</v>
      </c>
      <c r="O359">
        <f t="shared" si="118"/>
        <v>-10.86194442468247</v>
      </c>
      <c r="P359">
        <f t="shared" si="119"/>
        <v>-10.861953535150127</v>
      </c>
      <c r="Q359">
        <f t="shared" si="120"/>
        <v>-10.852045366508758</v>
      </c>
      <c r="R359">
        <f t="shared" si="121"/>
        <v>0</v>
      </c>
      <c r="S359">
        <f t="shared" si="122"/>
        <v>0</v>
      </c>
      <c r="T359">
        <f t="shared" si="123"/>
        <v>0</v>
      </c>
      <c r="U359">
        <f t="shared" si="124"/>
        <v>0</v>
      </c>
      <c r="V359">
        <f t="shared" si="125"/>
        <v>0</v>
      </c>
      <c r="W359">
        <f t="shared" si="126"/>
        <v>0.64727264943118035</v>
      </c>
      <c r="X359">
        <f t="shared" si="127"/>
        <v>0.60826264329890045</v>
      </c>
    </row>
    <row r="360" spans="1:24">
      <c r="A360">
        <v>16.2</v>
      </c>
      <c r="B360">
        <v>7794</v>
      </c>
      <c r="C360">
        <v>190</v>
      </c>
      <c r="D360">
        <f t="shared" ref="D360:D423" si="128">A360-$B$10</f>
        <v>15.596012045650475</v>
      </c>
      <c r="E360">
        <f t="shared" ref="E360:E423" si="129">(B360-$B$12)*0.3048</f>
        <v>2375.5603999999998</v>
      </c>
      <c r="F360">
        <f t="shared" ref="F360:F423" si="130">C360*0.3048</f>
        <v>57.912000000000006</v>
      </c>
      <c r="G360">
        <f t="shared" ref="G360:G423" si="131">A361-A360</f>
        <v>5.0000000000000711E-2</v>
      </c>
      <c r="H360">
        <f t="shared" ref="H360:H423" si="132">H359+G359/6*(I360+2*J360+2*K360+L360)</f>
        <v>2376.480020118468</v>
      </c>
      <c r="I360">
        <f t="shared" ref="I360:I423" si="133">M359</f>
        <v>57.43688805413759</v>
      </c>
      <c r="J360">
        <f t="shared" ref="J360:J423" si="134">M359+G359/2*N360</f>
        <v>57.165586920190968</v>
      </c>
      <c r="K360">
        <f t="shared" ref="K360:K423" si="135">M359+G359/2*O360</f>
        <v>57.165833231514775</v>
      </c>
      <c r="L360">
        <f t="shared" ref="L360:L423" si="136">M359+G359*P360</f>
        <v>56.894777962703081</v>
      </c>
      <c r="M360">
        <f t="shared" ref="M360:M423" si="137">M359+G359/6*(N360+2*O360+2*P360+Q360)</f>
        <v>56.894777723539924</v>
      </c>
      <c r="N360">
        <f t="shared" ref="N360:N423" si="138">IF(D359&lt;=0,0,(R359/$B$1-$B$14)-$B$13*M359*ABS(M359))</f>
        <v>-10.852045357864755</v>
      </c>
      <c r="O360">
        <f t="shared" ref="O360:O423" si="139">IF(D359+G359/2&lt;=0,0,(R359/$B$1-$B$14)-$B$13*(M359+G359/2*N360)*ABS(M359+G359/2*N360))</f>
        <v>-10.842192904912327</v>
      </c>
      <c r="P360">
        <f t="shared" ref="P360:P423" si="140">IF(D359+G359/2&lt;=0,0,(R359/$B$1-$B$14)-$B$13*(M359+G359/2*O360)*ABS(M359+G359/2*O360))</f>
        <v>-10.842201828689971</v>
      </c>
      <c r="Q360">
        <f t="shared" ref="Q360:Q423" si="141">IF(D359+G359&lt;=0,0,(R359/$B$1-$B$14)-$B$13*(M359+G359*P360)*ABS(M359+G359*P360))</f>
        <v>-10.832404846649887</v>
      </c>
      <c r="R360">
        <f t="shared" ref="R360:R423" si="142">VLOOKUP(MAX(0,D360),$H$3:$K$29,4)*(MAX(0,D360)-VLOOKUP(MAX(0,D360),$H$3:$K$29,1))+VLOOKUP(MAX(0,D360),$H$3:$K$29,3)</f>
        <v>0</v>
      </c>
      <c r="S360">
        <f t="shared" ref="S360:S423" si="143">VLOOKUP(MAX(0,D360),$H$3:$K$29,4)*(MAX(0,D360)-VLOOKUP(MAX(0,D360),$H$3:$K$29,1))+VLOOKUP(MAX(0,D360),$H$3:$K$29,3)</f>
        <v>0</v>
      </c>
      <c r="T360">
        <f t="shared" ref="T360:T423" si="144">VLOOKUP(MAX(0,D360+G359/2),$H$3:$K$29,4)*(MAX(0,D360+G359/2)-VLOOKUP(MAX(0,D360+G359/2),$H$3:$K$29,1))+VLOOKUP(MAX(0,D360+G359/2),$H$2:$J$3,2)</f>
        <v>0</v>
      </c>
      <c r="U360">
        <f t="shared" ref="U360:U423" si="145">VLOOKUP(MAX(0,D360+G359/2),$H$3:$K$29,4)*(MAX(0,D360+G359/2)-VLOOKUP(MAX(0,D360+G359/2),$H$3:$K$29,1))+VLOOKUP(MAX(0,D360+G359/2),$H$3:$K$29,3)</f>
        <v>0</v>
      </c>
      <c r="V360">
        <f t="shared" ref="V360:V423" si="146">VLOOKUP(MAX(0,D360+G359),$H$3:$K$29,4)*(MAX(0,D360+G359)-VLOOKUP(MAX(0,D360+G359),$H$3:$K$29,1))+VLOOKUP(MAX(0,D360+G359),$H$3:$K$29,3)</f>
        <v>0</v>
      </c>
      <c r="W360">
        <f t="shared" ref="W360:W423" si="147">(E360-H360)^2</f>
        <v>0.84570116229141845</v>
      </c>
      <c r="X360">
        <f t="shared" ref="X360:X423" si="148">(F360-M360)^2</f>
        <v>1.0347411597266312</v>
      </c>
    </row>
    <row r="361" spans="1:24">
      <c r="A361">
        <v>16.25</v>
      </c>
      <c r="B361">
        <v>7804</v>
      </c>
      <c r="C361">
        <v>190</v>
      </c>
      <c r="D361">
        <f t="shared" si="128"/>
        <v>15.646012045650476</v>
      </c>
      <c r="E361">
        <f t="shared" si="129"/>
        <v>2378.6084000000001</v>
      </c>
      <c r="F361">
        <f t="shared" si="130"/>
        <v>57.912000000000006</v>
      </c>
      <c r="G361">
        <f t="shared" si="131"/>
        <v>5.0000000000000711E-2</v>
      </c>
      <c r="H361">
        <f t="shared" si="132"/>
        <v>2379.3112266129738</v>
      </c>
      <c r="I361">
        <f t="shared" si="133"/>
        <v>56.894777723539924</v>
      </c>
      <c r="J361">
        <f t="shared" si="134"/>
        <v>56.623967602589268</v>
      </c>
      <c r="K361">
        <f t="shared" si="135"/>
        <v>56.62421114311887</v>
      </c>
      <c r="L361">
        <f t="shared" si="136"/>
        <v>56.353644125708072</v>
      </c>
      <c r="M361">
        <f t="shared" si="137"/>
        <v>56.35364388487114</v>
      </c>
      <c r="N361">
        <f t="shared" si="138"/>
        <v>-10.83240483802615</v>
      </c>
      <c r="O361">
        <f t="shared" si="139"/>
        <v>-10.822663216842004</v>
      </c>
      <c r="P361">
        <f t="shared" si="140"/>
        <v>-10.822671956636812</v>
      </c>
      <c r="Q361">
        <f t="shared" si="141"/>
        <v>-10.812985455269192</v>
      </c>
      <c r="R361">
        <f t="shared" si="142"/>
        <v>0</v>
      </c>
      <c r="S361">
        <f t="shared" si="143"/>
        <v>0</v>
      </c>
      <c r="T361">
        <f t="shared" si="144"/>
        <v>0</v>
      </c>
      <c r="U361">
        <f t="shared" si="145"/>
        <v>0</v>
      </c>
      <c r="V361">
        <f t="shared" si="146"/>
        <v>0</v>
      </c>
      <c r="W361">
        <f t="shared" si="147"/>
        <v>0.49396524790407587</v>
      </c>
      <c r="X361">
        <f t="shared" si="148"/>
        <v>2.4284737815595325</v>
      </c>
    </row>
    <row r="362" spans="1:24">
      <c r="A362">
        <v>16.3</v>
      </c>
      <c r="B362">
        <v>7812</v>
      </c>
      <c r="C362">
        <v>189</v>
      </c>
      <c r="D362">
        <f t="shared" si="128"/>
        <v>15.696012045650477</v>
      </c>
      <c r="E362">
        <f t="shared" si="129"/>
        <v>2381.0468000000001</v>
      </c>
      <c r="F362">
        <f t="shared" si="130"/>
        <v>57.607200000000006</v>
      </c>
      <c r="G362">
        <f t="shared" si="131"/>
        <v>5.0000000000000711E-2</v>
      </c>
      <c r="H362">
        <f t="shared" si="132"/>
        <v>2382.1154005980852</v>
      </c>
      <c r="I362">
        <f t="shared" si="133"/>
        <v>56.35364388487114</v>
      </c>
      <c r="J362">
        <f t="shared" si="134"/>
        <v>56.083319248704441</v>
      </c>
      <c r="K362">
        <f t="shared" si="135"/>
        <v>56.083560035965526</v>
      </c>
      <c r="L362">
        <f t="shared" si="136"/>
        <v>55.813475759135649</v>
      </c>
      <c r="M362">
        <f t="shared" si="137"/>
        <v>55.813475516651351</v>
      </c>
      <c r="N362">
        <f t="shared" si="138"/>
        <v>-10.8129854466677</v>
      </c>
      <c r="O362">
        <f t="shared" si="139"/>
        <v>-10.803353956224369</v>
      </c>
      <c r="P362">
        <f t="shared" si="140"/>
        <v>-10.803362514709642</v>
      </c>
      <c r="Q362">
        <f t="shared" si="141"/>
        <v>-10.793785797837684</v>
      </c>
      <c r="R362">
        <f t="shared" si="142"/>
        <v>0</v>
      </c>
      <c r="S362">
        <f t="shared" si="143"/>
        <v>0</v>
      </c>
      <c r="T362">
        <f t="shared" si="144"/>
        <v>0</v>
      </c>
      <c r="U362">
        <f t="shared" si="145"/>
        <v>0</v>
      </c>
      <c r="V362">
        <f t="shared" si="146"/>
        <v>0</v>
      </c>
      <c r="W362">
        <f t="shared" si="147"/>
        <v>1.1419072382279201</v>
      </c>
      <c r="X362">
        <f t="shared" si="148"/>
        <v>3.2174475221643974</v>
      </c>
    </row>
    <row r="363" spans="1:24">
      <c r="A363">
        <v>16.350000000000001</v>
      </c>
      <c r="B363">
        <v>7823</v>
      </c>
      <c r="C363">
        <v>187</v>
      </c>
      <c r="D363">
        <f t="shared" si="128"/>
        <v>15.746012045650478</v>
      </c>
      <c r="E363">
        <f t="shared" si="129"/>
        <v>2384.3996000000002</v>
      </c>
      <c r="F363">
        <f t="shared" si="130"/>
        <v>56.997600000000006</v>
      </c>
      <c r="G363">
        <f t="shared" si="131"/>
        <v>4.9999999999997158E-2</v>
      </c>
      <c r="H363">
        <f t="shared" si="132"/>
        <v>2384.892590073232</v>
      </c>
      <c r="I363">
        <f t="shared" si="133"/>
        <v>55.813475516651351</v>
      </c>
      <c r="J363">
        <f t="shared" si="134"/>
        <v>55.543630871919838</v>
      </c>
      <c r="K363">
        <f t="shared" si="135"/>
        <v>55.543868923195689</v>
      </c>
      <c r="L363">
        <f t="shared" si="136"/>
        <v>55.274261910749232</v>
      </c>
      <c r="M363">
        <f t="shared" si="137"/>
        <v>55.274261666643611</v>
      </c>
      <c r="N363">
        <f t="shared" si="138"/>
        <v>-10.793785789260367</v>
      </c>
      <c r="O363">
        <f t="shared" si="139"/>
        <v>-10.784263738226489</v>
      </c>
      <c r="P363">
        <f t="shared" si="140"/>
        <v>-10.784272118042239</v>
      </c>
      <c r="Q363">
        <f t="shared" si="141"/>
        <v>-10.774804499130221</v>
      </c>
      <c r="R363">
        <f t="shared" si="142"/>
        <v>0</v>
      </c>
      <c r="S363">
        <f t="shared" si="143"/>
        <v>0</v>
      </c>
      <c r="T363">
        <f t="shared" si="144"/>
        <v>0</v>
      </c>
      <c r="U363">
        <f t="shared" si="145"/>
        <v>0</v>
      </c>
      <c r="V363">
        <f t="shared" si="146"/>
        <v>0</v>
      </c>
      <c r="W363">
        <f t="shared" si="147"/>
        <v>0.24303921230509026</v>
      </c>
      <c r="X363">
        <f t="shared" si="148"/>
        <v>2.9698950112155971</v>
      </c>
    </row>
    <row r="364" spans="1:24">
      <c r="A364">
        <v>16.399999999999999</v>
      </c>
      <c r="B364">
        <v>7833</v>
      </c>
      <c r="C364">
        <v>184</v>
      </c>
      <c r="D364">
        <f t="shared" si="128"/>
        <v>15.796012045650475</v>
      </c>
      <c r="E364">
        <f t="shared" si="129"/>
        <v>2387.4476</v>
      </c>
      <c r="F364">
        <f t="shared" si="130"/>
        <v>56.083200000000005</v>
      </c>
      <c r="G364">
        <f t="shared" si="131"/>
        <v>5.0000000000000711E-2</v>
      </c>
      <c r="H364">
        <f t="shared" si="132"/>
        <v>2387.6428424919436</v>
      </c>
      <c r="I364">
        <f t="shared" si="133"/>
        <v>55.274261666643611</v>
      </c>
      <c r="J364">
        <f t="shared" si="134"/>
        <v>55.004891554379149</v>
      </c>
      <c r="K364">
        <f t="shared" si="135"/>
        <v>55.005126886713391</v>
      </c>
      <c r="L364">
        <f t="shared" si="136"/>
        <v>54.735991696595498</v>
      </c>
      <c r="M364">
        <f t="shared" si="137"/>
        <v>54.735991450894225</v>
      </c>
      <c r="N364">
        <f t="shared" si="138"/>
        <v>-10.774804490578973</v>
      </c>
      <c r="O364">
        <f t="shared" si="139"/>
        <v>-10.765391197209304</v>
      </c>
      <c r="P364">
        <f t="shared" si="140"/>
        <v>-10.76539940096283</v>
      </c>
      <c r="Q364">
        <f t="shared" si="141"/>
        <v>-10.756040203007069</v>
      </c>
      <c r="R364">
        <f t="shared" si="142"/>
        <v>0</v>
      </c>
      <c r="S364">
        <f t="shared" si="143"/>
        <v>0</v>
      </c>
      <c r="T364">
        <f t="shared" si="144"/>
        <v>0</v>
      </c>
      <c r="U364">
        <f t="shared" si="145"/>
        <v>0</v>
      </c>
      <c r="V364">
        <f t="shared" si="146"/>
        <v>0</v>
      </c>
      <c r="W364">
        <f t="shared" si="147"/>
        <v>3.8119630660364397E-2</v>
      </c>
      <c r="X364">
        <f t="shared" si="148"/>
        <v>1.8149708747837001</v>
      </c>
    </row>
    <row r="365" spans="1:24">
      <c r="A365">
        <v>16.45</v>
      </c>
      <c r="B365">
        <v>7841</v>
      </c>
      <c r="C365">
        <v>181</v>
      </c>
      <c r="D365">
        <f t="shared" si="128"/>
        <v>15.846012045650475</v>
      </c>
      <c r="E365">
        <f t="shared" si="129"/>
        <v>2389.886</v>
      </c>
      <c r="F365">
        <f t="shared" si="130"/>
        <v>55.168800000000005</v>
      </c>
      <c r="G365">
        <f t="shared" si="131"/>
        <v>5.0000000000000711E-2</v>
      </c>
      <c r="H365">
        <f t="shared" si="132"/>
        <v>2390.3662047652392</v>
      </c>
      <c r="I365">
        <f t="shared" si="133"/>
        <v>54.735991450894225</v>
      </c>
      <c r="J365">
        <f t="shared" si="134"/>
        <v>54.467090446032131</v>
      </c>
      <c r="K365">
        <f t="shared" si="135"/>
        <v>54.467323076231445</v>
      </c>
      <c r="L365">
        <f t="shared" si="136"/>
        <v>54.198654300055345</v>
      </c>
      <c r="M365">
        <f t="shared" si="137"/>
        <v>54.198654052783716</v>
      </c>
      <c r="N365">
        <f t="shared" si="138"/>
        <v>-10.756040194483742</v>
      </c>
      <c r="O365">
        <f t="shared" si="139"/>
        <v>-10.746734986511042</v>
      </c>
      <c r="P365">
        <f t="shared" si="140"/>
        <v>-10.746743016777502</v>
      </c>
      <c r="Q365">
        <f t="shared" si="141"/>
        <v>-10.737491572199152</v>
      </c>
      <c r="R365">
        <f t="shared" si="142"/>
        <v>0</v>
      </c>
      <c r="S365">
        <f t="shared" si="143"/>
        <v>0</v>
      </c>
      <c r="T365">
        <f t="shared" si="144"/>
        <v>0</v>
      </c>
      <c r="U365">
        <f t="shared" si="145"/>
        <v>0</v>
      </c>
      <c r="V365">
        <f t="shared" si="146"/>
        <v>0</v>
      </c>
      <c r="W365">
        <f t="shared" si="147"/>
        <v>0.23059661655848346</v>
      </c>
      <c r="X365">
        <f t="shared" si="148"/>
        <v>0.94118315890018889</v>
      </c>
    </row>
    <row r="366" spans="1:24">
      <c r="A366">
        <v>16.5</v>
      </c>
      <c r="B366">
        <v>7850</v>
      </c>
      <c r="C366">
        <v>177</v>
      </c>
      <c r="D366">
        <f t="shared" si="128"/>
        <v>15.896012045650476</v>
      </c>
      <c r="E366">
        <f t="shared" si="129"/>
        <v>2392.6291999999999</v>
      </c>
      <c r="F366">
        <f t="shared" si="130"/>
        <v>53.949600000000004</v>
      </c>
      <c r="G366">
        <f t="shared" si="131"/>
        <v>5.0000000000000711E-2</v>
      </c>
      <c r="H366">
        <f t="shared" si="132"/>
        <v>2393.0627232649704</v>
      </c>
      <c r="I366">
        <f t="shared" si="133"/>
        <v>54.198654052783716</v>
      </c>
      <c r="J366">
        <f t="shared" si="134"/>
        <v>53.930216763691071</v>
      </c>
      <c r="K366">
        <f t="shared" si="135"/>
        <v>53.930446708327857</v>
      </c>
      <c r="L366">
        <f t="shared" si="136"/>
        <v>53.662238970905847</v>
      </c>
      <c r="M366">
        <f t="shared" si="137"/>
        <v>53.66223872208883</v>
      </c>
      <c r="N366">
        <f t="shared" si="138"/>
        <v>-10.737491563705557</v>
      </c>
      <c r="O366">
        <f t="shared" si="139"/>
        <v>-10.728293778234324</v>
      </c>
      <c r="P366">
        <f t="shared" si="140"/>
        <v>-10.728301637557291</v>
      </c>
      <c r="Q366">
        <f t="shared" si="141"/>
        <v>-10.719157288096984</v>
      </c>
      <c r="R366">
        <f t="shared" si="142"/>
        <v>0</v>
      </c>
      <c r="S366">
        <f t="shared" si="143"/>
        <v>0</v>
      </c>
      <c r="T366">
        <f t="shared" si="144"/>
        <v>0</v>
      </c>
      <c r="U366">
        <f t="shared" si="145"/>
        <v>0</v>
      </c>
      <c r="V366">
        <f t="shared" si="146"/>
        <v>0</v>
      </c>
      <c r="W366">
        <f t="shared" si="147"/>
        <v>0.18794242127069763</v>
      </c>
      <c r="X366">
        <f t="shared" si="148"/>
        <v>8.2576504042742874E-2</v>
      </c>
    </row>
    <row r="367" spans="1:24">
      <c r="A367">
        <v>16.55</v>
      </c>
      <c r="B367">
        <v>7858</v>
      </c>
      <c r="C367">
        <v>173</v>
      </c>
      <c r="D367">
        <f t="shared" si="128"/>
        <v>15.946012045650477</v>
      </c>
      <c r="E367">
        <f t="shared" si="129"/>
        <v>2395.0675999999999</v>
      </c>
      <c r="F367">
        <f t="shared" si="130"/>
        <v>52.730400000000003</v>
      </c>
      <c r="G367">
        <f t="shared" si="131"/>
        <v>5.0000000000000711E-2</v>
      </c>
      <c r="H367">
        <f t="shared" si="132"/>
        <v>2395.732443827118</v>
      </c>
      <c r="I367">
        <f t="shared" si="133"/>
        <v>53.66223872208883</v>
      </c>
      <c r="J367">
        <f t="shared" si="134"/>
        <v>53.394259790097955</v>
      </c>
      <c r="K367">
        <f t="shared" si="135"/>
        <v>53.394487065512905</v>
      </c>
      <c r="L367">
        <f t="shared" si="136"/>
        <v>53.126735024392374</v>
      </c>
      <c r="M367">
        <f t="shared" si="137"/>
        <v>53.126734774054576</v>
      </c>
      <c r="N367">
        <f t="shared" si="138"/>
        <v>-10.719157279634894</v>
      </c>
      <c r="O367">
        <f t="shared" si="139"/>
        <v>-10.710066263036897</v>
      </c>
      <c r="P367">
        <f t="shared" si="140"/>
        <v>-10.710073953928909</v>
      </c>
      <c r="Q367">
        <f t="shared" si="141"/>
        <v>-10.701036050543179</v>
      </c>
      <c r="R367">
        <f t="shared" si="142"/>
        <v>0</v>
      </c>
      <c r="S367">
        <f t="shared" si="143"/>
        <v>0</v>
      </c>
      <c r="T367">
        <f t="shared" si="144"/>
        <v>0</v>
      </c>
      <c r="U367">
        <f t="shared" si="145"/>
        <v>0</v>
      </c>
      <c r="V367">
        <f t="shared" si="146"/>
        <v>0</v>
      </c>
      <c r="W367">
        <f t="shared" si="147"/>
        <v>0.44201731445710535</v>
      </c>
      <c r="X367">
        <f t="shared" si="148"/>
        <v>0.1570812531248893</v>
      </c>
    </row>
    <row r="368" spans="1:24">
      <c r="A368">
        <v>16.600000000000001</v>
      </c>
      <c r="B368">
        <v>7868</v>
      </c>
      <c r="C368">
        <v>170</v>
      </c>
      <c r="D368">
        <f t="shared" si="128"/>
        <v>15.996012045650478</v>
      </c>
      <c r="E368">
        <f t="shared" si="129"/>
        <v>2398.1156000000001</v>
      </c>
      <c r="F368">
        <f t="shared" si="130"/>
        <v>51.816000000000003</v>
      </c>
      <c r="G368">
        <f t="shared" si="131"/>
        <v>4.9999999999997158E-2</v>
      </c>
      <c r="H368">
        <f t="shared" si="132"/>
        <v>2398.3754117550429</v>
      </c>
      <c r="I368">
        <f t="shared" si="133"/>
        <v>53.126734774054576</v>
      </c>
      <c r="J368">
        <f t="shared" si="134"/>
        <v>52.859208873001712</v>
      </c>
      <c r="K368">
        <f t="shared" si="135"/>
        <v>52.859433495306426</v>
      </c>
      <c r="L368">
        <f t="shared" si="136"/>
        <v>52.592131840311119</v>
      </c>
      <c r="M368">
        <f t="shared" si="137"/>
        <v>52.592131588476796</v>
      </c>
      <c r="N368">
        <f t="shared" si="138"/>
        <v>-10.70103604211433</v>
      </c>
      <c r="O368">
        <f t="shared" si="139"/>
        <v>-10.692051149925929</v>
      </c>
      <c r="P368">
        <f t="shared" si="140"/>
        <v>-10.692058674869026</v>
      </c>
      <c r="Q368">
        <f t="shared" si="141"/>
        <v>-10.683126577628514</v>
      </c>
      <c r="R368">
        <f t="shared" si="142"/>
        <v>0</v>
      </c>
      <c r="S368">
        <f t="shared" si="143"/>
        <v>0</v>
      </c>
      <c r="T368">
        <f t="shared" si="144"/>
        <v>0</v>
      </c>
      <c r="U368">
        <f t="shared" si="145"/>
        <v>0</v>
      </c>
      <c r="V368">
        <f t="shared" si="146"/>
        <v>0</v>
      </c>
      <c r="W368">
        <f t="shared" si="147"/>
        <v>6.7502148058444289E-2</v>
      </c>
      <c r="X368">
        <f t="shared" si="148"/>
        <v>0.60238024263151135</v>
      </c>
    </row>
    <row r="369" spans="1:24">
      <c r="A369">
        <v>16.649999999999999</v>
      </c>
      <c r="B369">
        <v>7874</v>
      </c>
      <c r="C369">
        <v>170</v>
      </c>
      <c r="D369">
        <f t="shared" si="128"/>
        <v>16.046012045650475</v>
      </c>
      <c r="E369">
        <f t="shared" si="129"/>
        <v>2399.9443999999999</v>
      </c>
      <c r="F369">
        <f t="shared" si="130"/>
        <v>51.816000000000003</v>
      </c>
      <c r="G369">
        <f t="shared" si="131"/>
        <v>5.0000000000000711E-2</v>
      </c>
      <c r="H369">
        <f t="shared" si="132"/>
        <v>2400.9916718226905</v>
      </c>
      <c r="I369">
        <f t="shared" si="133"/>
        <v>52.592131588476796</v>
      </c>
      <c r="J369">
        <f t="shared" si="134"/>
        <v>52.325053424245944</v>
      </c>
      <c r="K369">
        <f t="shared" si="135"/>
        <v>52.325275409325414</v>
      </c>
      <c r="L369">
        <f t="shared" si="136"/>
        <v>52.058418862101725</v>
      </c>
      <c r="M369">
        <f t="shared" si="137"/>
        <v>52.05841860879481</v>
      </c>
      <c r="N369">
        <f t="shared" si="138"/>
        <v>-10.6831265692346</v>
      </c>
      <c r="O369">
        <f t="shared" si="139"/>
        <v>-10.674247166055824</v>
      </c>
      <c r="P369">
        <f t="shared" si="140"/>
        <v>-10.674254527502082</v>
      </c>
      <c r="Q369">
        <f t="shared" si="141"/>
        <v>-10.665427605491455</v>
      </c>
      <c r="R369">
        <f t="shared" si="142"/>
        <v>0</v>
      </c>
      <c r="S369">
        <f t="shared" si="143"/>
        <v>0</v>
      </c>
      <c r="T369">
        <f t="shared" si="144"/>
        <v>0</v>
      </c>
      <c r="U369">
        <f t="shared" si="145"/>
        <v>0</v>
      </c>
      <c r="V369">
        <f t="shared" si="146"/>
        <v>0</v>
      </c>
      <c r="W369">
        <f t="shared" si="147"/>
        <v>1.0967782706017295</v>
      </c>
      <c r="X369">
        <f t="shared" si="148"/>
        <v>5.8766781890009799E-2</v>
      </c>
    </row>
    <row r="370" spans="1:24">
      <c r="A370">
        <v>16.7</v>
      </c>
      <c r="B370">
        <v>7883</v>
      </c>
      <c r="C370">
        <v>170</v>
      </c>
      <c r="D370">
        <f t="shared" si="128"/>
        <v>16.096012045650475</v>
      </c>
      <c r="E370">
        <f t="shared" si="129"/>
        <v>2402.6876000000002</v>
      </c>
      <c r="F370">
        <f t="shared" si="130"/>
        <v>51.816000000000003</v>
      </c>
      <c r="G370">
        <f t="shared" si="131"/>
        <v>5.0000000000000711E-2</v>
      </c>
      <c r="H370">
        <f t="shared" si="132"/>
        <v>2403.581268277751</v>
      </c>
      <c r="I370">
        <f t="shared" si="133"/>
        <v>52.05841860879481</v>
      </c>
      <c r="J370">
        <f t="shared" si="134"/>
        <v>51.791782918866453</v>
      </c>
      <c r="K370">
        <f t="shared" si="135"/>
        <v>51.792002282381567</v>
      </c>
      <c r="L370">
        <f t="shared" si="136"/>
        <v>51.525585595949728</v>
      </c>
      <c r="M370">
        <f t="shared" si="137"/>
        <v>51.525585341193825</v>
      </c>
      <c r="N370">
        <f t="shared" si="138"/>
        <v>-10.665427597134141</v>
      </c>
      <c r="O370">
        <f t="shared" si="139"/>
        <v>-10.656653056529473</v>
      </c>
      <c r="P370">
        <f t="shared" si="140"/>
        <v>-10.656660256901528</v>
      </c>
      <c r="Q370">
        <f t="shared" si="141"/>
        <v>-10.647937888121133</v>
      </c>
      <c r="R370">
        <f t="shared" si="142"/>
        <v>0</v>
      </c>
      <c r="S370">
        <f t="shared" si="143"/>
        <v>0</v>
      </c>
      <c r="T370">
        <f t="shared" si="144"/>
        <v>0</v>
      </c>
      <c r="U370">
        <f t="shared" si="145"/>
        <v>0</v>
      </c>
      <c r="V370">
        <f t="shared" si="146"/>
        <v>0</v>
      </c>
      <c r="W370">
        <f t="shared" si="147"/>
        <v>0.79864299065798905</v>
      </c>
      <c r="X370">
        <f t="shared" si="148"/>
        <v>8.4340674049508652E-2</v>
      </c>
    </row>
    <row r="371" spans="1:24">
      <c r="A371">
        <v>16.75</v>
      </c>
      <c r="B371">
        <v>7892</v>
      </c>
      <c r="C371">
        <v>170</v>
      </c>
      <c r="D371">
        <f t="shared" si="128"/>
        <v>16.146012045650476</v>
      </c>
      <c r="E371">
        <f t="shared" si="129"/>
        <v>2405.4308000000001</v>
      </c>
      <c r="F371">
        <f t="shared" si="130"/>
        <v>51.816000000000003</v>
      </c>
      <c r="G371">
        <f t="shared" si="131"/>
        <v>5.0000000000000711E-2</v>
      </c>
      <c r="H371">
        <f t="shared" si="132"/>
        <v>2406.1442448447733</v>
      </c>
      <c r="I371">
        <f t="shared" si="133"/>
        <v>51.525585341193825</v>
      </c>
      <c r="J371">
        <f t="shared" si="134"/>
        <v>51.259386894198769</v>
      </c>
      <c r="K371">
        <f t="shared" si="135"/>
        <v>51.259603651588748</v>
      </c>
      <c r="L371">
        <f t="shared" si="136"/>
        <v>50.993621609899094</v>
      </c>
      <c r="M371">
        <f t="shared" si="137"/>
        <v>50.993621353717479</v>
      </c>
      <c r="N371">
        <f t="shared" si="138"/>
        <v>-10.647937879802042</v>
      </c>
      <c r="O371">
        <f t="shared" si="139"/>
        <v>-10.639267584202923</v>
      </c>
      <c r="P371">
        <f t="shared" si="140"/>
        <v>-10.63927462589448</v>
      </c>
      <c r="Q371">
        <f t="shared" si="141"/>
        <v>-10.630656197163676</v>
      </c>
      <c r="R371">
        <f t="shared" si="142"/>
        <v>0</v>
      </c>
      <c r="S371">
        <f t="shared" si="143"/>
        <v>0</v>
      </c>
      <c r="T371">
        <f t="shared" si="144"/>
        <v>0</v>
      </c>
      <c r="U371">
        <f t="shared" si="145"/>
        <v>0</v>
      </c>
      <c r="V371">
        <f t="shared" si="146"/>
        <v>0</v>
      </c>
      <c r="W371">
        <f t="shared" si="147"/>
        <v>0.50900354653348556</v>
      </c>
      <c r="X371">
        <f t="shared" si="148"/>
        <v>0.67630663786147527</v>
      </c>
    </row>
    <row r="372" spans="1:24">
      <c r="A372">
        <v>16.8</v>
      </c>
      <c r="B372">
        <v>7902</v>
      </c>
      <c r="C372">
        <v>170</v>
      </c>
      <c r="D372">
        <f t="shared" si="128"/>
        <v>16.196012045650477</v>
      </c>
      <c r="E372">
        <f t="shared" si="129"/>
        <v>2408.4787999999999</v>
      </c>
      <c r="F372">
        <f t="shared" si="130"/>
        <v>51.816000000000003</v>
      </c>
      <c r="G372">
        <f t="shared" si="131"/>
        <v>5.0000000000000711E-2</v>
      </c>
      <c r="H372">
        <f t="shared" si="132"/>
        <v>2408.680644728237</v>
      </c>
      <c r="I372">
        <f t="shared" si="133"/>
        <v>50.993621353717479</v>
      </c>
      <c r="J372">
        <f t="shared" si="134"/>
        <v>50.727854948995365</v>
      </c>
      <c r="K372">
        <f t="shared" si="135"/>
        <v>50.728069115480139</v>
      </c>
      <c r="L372">
        <f t="shared" si="136"/>
        <v>50.462516532973986</v>
      </c>
      <c r="M372">
        <f t="shared" si="137"/>
        <v>50.462516275389618</v>
      </c>
      <c r="N372">
        <f t="shared" si="138"/>
        <v>-10.630656188884396</v>
      </c>
      <c r="O372">
        <f t="shared" si="139"/>
        <v>-10.622089529493381</v>
      </c>
      <c r="P372">
        <f t="shared" si="140"/>
        <v>-10.622096414869725</v>
      </c>
      <c r="Q372">
        <f t="shared" si="141"/>
        <v>-10.613581321731861</v>
      </c>
      <c r="R372">
        <f t="shared" si="142"/>
        <v>0</v>
      </c>
      <c r="S372">
        <f t="shared" si="143"/>
        <v>0</v>
      </c>
      <c r="T372">
        <f t="shared" si="144"/>
        <v>0</v>
      </c>
      <c r="U372">
        <f t="shared" si="145"/>
        <v>0</v>
      </c>
      <c r="V372">
        <f t="shared" si="146"/>
        <v>0</v>
      </c>
      <c r="W372">
        <f t="shared" si="147"/>
        <v>4.0741294317116768E-2</v>
      </c>
      <c r="X372">
        <f t="shared" si="148"/>
        <v>1.8319181927852</v>
      </c>
    </row>
    <row r="373" spans="1:24">
      <c r="A373">
        <v>16.850000000000001</v>
      </c>
      <c r="B373">
        <v>7909</v>
      </c>
      <c r="C373">
        <v>169</v>
      </c>
      <c r="D373">
        <f t="shared" si="128"/>
        <v>16.246012045650478</v>
      </c>
      <c r="E373">
        <f t="shared" si="129"/>
        <v>2410.6124</v>
      </c>
      <c r="F373">
        <f t="shared" si="130"/>
        <v>51.511200000000002</v>
      </c>
      <c r="G373">
        <f t="shared" si="131"/>
        <v>4.9999999999997158E-2</v>
      </c>
      <c r="H373">
        <f t="shared" si="132"/>
        <v>2411.1905106155791</v>
      </c>
      <c r="I373">
        <f t="shared" si="133"/>
        <v>50.462516275389618</v>
      </c>
      <c r="J373">
        <f t="shared" si="134"/>
        <v>50.197176742552266</v>
      </c>
      <c r="K373">
        <f t="shared" si="135"/>
        <v>50.197388333134853</v>
      </c>
      <c r="L373">
        <f t="shared" si="136"/>
        <v>49.932260054310163</v>
      </c>
      <c r="M373">
        <f t="shared" si="137"/>
        <v>49.932259795345686</v>
      </c>
      <c r="N373">
        <f t="shared" si="138"/>
        <v>-10.613581313493949</v>
      </c>
      <c r="O373">
        <f t="shared" si="139"/>
        <v>-10.605117690190516</v>
      </c>
      <c r="P373">
        <f t="shared" si="140"/>
        <v>-10.605124421589005</v>
      </c>
      <c r="Q373">
        <f t="shared" si="141"/>
        <v>-10.596712068218036</v>
      </c>
      <c r="R373">
        <f t="shared" si="142"/>
        <v>0</v>
      </c>
      <c r="S373">
        <f t="shared" si="143"/>
        <v>0</v>
      </c>
      <c r="T373">
        <f t="shared" si="144"/>
        <v>0</v>
      </c>
      <c r="U373">
        <f t="shared" si="145"/>
        <v>0</v>
      </c>
      <c r="V373">
        <f t="shared" si="146"/>
        <v>0</v>
      </c>
      <c r="W373">
        <f t="shared" si="147"/>
        <v>0.33421188384528627</v>
      </c>
      <c r="X373">
        <f t="shared" si="148"/>
        <v>2.4930521698738133</v>
      </c>
    </row>
    <row r="374" spans="1:24">
      <c r="A374">
        <v>16.899999999999999</v>
      </c>
      <c r="B374">
        <v>7918</v>
      </c>
      <c r="C374">
        <v>166</v>
      </c>
      <c r="D374">
        <f t="shared" si="128"/>
        <v>16.296012045650475</v>
      </c>
      <c r="E374">
        <f t="shared" si="129"/>
        <v>2413.3555999999999</v>
      </c>
      <c r="F374">
        <f t="shared" si="130"/>
        <v>50.596800000000002</v>
      </c>
      <c r="G374">
        <f t="shared" si="131"/>
        <v>5.0000000000000711E-2</v>
      </c>
      <c r="H374">
        <f t="shared" si="132"/>
        <v>2413.6738846801786</v>
      </c>
      <c r="I374">
        <f t="shared" si="133"/>
        <v>49.932259795345686</v>
      </c>
      <c r="J374">
        <f t="shared" si="134"/>
        <v>49.667341993845127</v>
      </c>
      <c r="K374">
        <f t="shared" si="135"/>
        <v>49.667551023313926</v>
      </c>
      <c r="L374">
        <f t="shared" si="136"/>
        <v>49.402841922295636</v>
      </c>
      <c r="M374">
        <f t="shared" si="137"/>
        <v>49.402841661973397</v>
      </c>
      <c r="N374">
        <f t="shared" si="138"/>
        <v>-10.596712060023012</v>
      </c>
      <c r="O374">
        <f t="shared" si="139"/>
        <v>-10.588350881270989</v>
      </c>
      <c r="P374">
        <f t="shared" si="140"/>
        <v>-10.588357461001543</v>
      </c>
      <c r="Q374">
        <f t="shared" si="141"/>
        <v>-10.580047260110252</v>
      </c>
      <c r="R374">
        <f t="shared" si="142"/>
        <v>0</v>
      </c>
      <c r="S374">
        <f t="shared" si="143"/>
        <v>0</v>
      </c>
      <c r="T374">
        <f t="shared" si="144"/>
        <v>0</v>
      </c>
      <c r="U374">
        <f t="shared" si="145"/>
        <v>0</v>
      </c>
      <c r="V374">
        <f t="shared" si="146"/>
        <v>0</v>
      </c>
      <c r="W374">
        <f t="shared" si="147"/>
        <v>0.10130513763648862</v>
      </c>
      <c r="X374">
        <f t="shared" si="148"/>
        <v>1.4255365129432511</v>
      </c>
    </row>
    <row r="375" spans="1:24">
      <c r="A375">
        <v>16.95</v>
      </c>
      <c r="B375">
        <v>7926</v>
      </c>
      <c r="C375">
        <v>163</v>
      </c>
      <c r="D375">
        <f t="shared" si="128"/>
        <v>16.346012045650475</v>
      </c>
      <c r="E375">
        <f t="shared" si="129"/>
        <v>2415.7939999999999</v>
      </c>
      <c r="F375">
        <f t="shared" si="130"/>
        <v>49.682400000000001</v>
      </c>
      <c r="G375">
        <f t="shared" si="131"/>
        <v>5.0000000000000711E-2</v>
      </c>
      <c r="H375">
        <f t="shared" si="132"/>
        <v>2416.1308085842975</v>
      </c>
      <c r="I375">
        <f t="shared" si="133"/>
        <v>49.402841661973397</v>
      </c>
      <c r="J375">
        <f t="shared" si="134"/>
        <v>49.138340480674401</v>
      </c>
      <c r="K375">
        <f t="shared" si="135"/>
        <v>49.138546963605492</v>
      </c>
      <c r="L375">
        <f t="shared" si="136"/>
        <v>48.874251943720303</v>
      </c>
      <c r="M375">
        <f t="shared" si="137"/>
        <v>48.874251682062329</v>
      </c>
      <c r="N375">
        <f t="shared" si="138"/>
        <v>-10.580047251959607</v>
      </c>
      <c r="O375">
        <f t="shared" si="139"/>
        <v>-10.571787934716181</v>
      </c>
      <c r="P375">
        <f t="shared" si="140"/>
        <v>-10.571794365061766</v>
      </c>
      <c r="Q375">
        <f t="shared" si="141"/>
        <v>-10.563585737811566</v>
      </c>
      <c r="R375">
        <f t="shared" si="142"/>
        <v>0</v>
      </c>
      <c r="S375">
        <f t="shared" si="143"/>
        <v>0</v>
      </c>
      <c r="T375">
        <f t="shared" si="144"/>
        <v>0</v>
      </c>
      <c r="U375">
        <f t="shared" si="145"/>
        <v>0</v>
      </c>
      <c r="V375">
        <f t="shared" si="146"/>
        <v>0</v>
      </c>
      <c r="W375">
        <f t="shared" si="147"/>
        <v>0.11344002245656315</v>
      </c>
      <c r="X375">
        <f t="shared" si="148"/>
        <v>0.65310370378548832</v>
      </c>
    </row>
    <row r="376" spans="1:24">
      <c r="A376">
        <v>17</v>
      </c>
      <c r="B376">
        <v>7934</v>
      </c>
      <c r="C376">
        <v>160</v>
      </c>
      <c r="D376">
        <f t="shared" si="128"/>
        <v>16.396012045650476</v>
      </c>
      <c r="E376">
        <f t="shared" si="129"/>
        <v>2418.2323999999999</v>
      </c>
      <c r="F376">
        <f t="shared" si="130"/>
        <v>48.768000000000001</v>
      </c>
      <c r="G376">
        <f t="shared" si="131"/>
        <v>5.0000000000000711E-2</v>
      </c>
      <c r="H376">
        <f t="shared" si="132"/>
        <v>2418.5613234819793</v>
      </c>
      <c r="I376">
        <f t="shared" si="133"/>
        <v>48.874251682062329</v>
      </c>
      <c r="J376">
        <f t="shared" si="134"/>
        <v>48.610162038819659</v>
      </c>
      <c r="K376">
        <f t="shared" si="135"/>
        <v>48.610365989579002</v>
      </c>
      <c r="L376">
        <f t="shared" si="136"/>
        <v>48.346479982934817</v>
      </c>
      <c r="M376">
        <f t="shared" si="137"/>
        <v>48.346479719962858</v>
      </c>
      <c r="N376">
        <f t="shared" si="138"/>
        <v>-10.563585729706755</v>
      </c>
      <c r="O376">
        <f t="shared" si="139"/>
        <v>-10.555427699333064</v>
      </c>
      <c r="P376">
        <f t="shared" si="140"/>
        <v>-10.555433982550166</v>
      </c>
      <c r="Q376">
        <f t="shared" si="141"/>
        <v>-10.547326358462454</v>
      </c>
      <c r="R376">
        <f t="shared" si="142"/>
        <v>0</v>
      </c>
      <c r="S376">
        <f t="shared" si="143"/>
        <v>0</v>
      </c>
      <c r="T376">
        <f t="shared" si="144"/>
        <v>0</v>
      </c>
      <c r="U376">
        <f t="shared" si="145"/>
        <v>0</v>
      </c>
      <c r="V376">
        <f t="shared" si="146"/>
        <v>0</v>
      </c>
      <c r="W376">
        <f t="shared" si="147"/>
        <v>0.10819065699750061</v>
      </c>
      <c r="X376">
        <f t="shared" si="148"/>
        <v>0.1776793464825914</v>
      </c>
    </row>
    <row r="377" spans="1:24">
      <c r="A377">
        <v>17.05</v>
      </c>
      <c r="B377">
        <v>7942</v>
      </c>
      <c r="C377">
        <v>157</v>
      </c>
      <c r="D377">
        <f t="shared" si="128"/>
        <v>16.446012045650477</v>
      </c>
      <c r="E377">
        <f t="shared" si="129"/>
        <v>2420.6707999999999</v>
      </c>
      <c r="F377">
        <f t="shared" si="130"/>
        <v>47.8536</v>
      </c>
      <c r="G377">
        <f t="shared" si="131"/>
        <v>5.0000000000000711E-2</v>
      </c>
      <c r="H377">
        <f t="shared" si="132"/>
        <v>2420.9654700219066</v>
      </c>
      <c r="I377">
        <f t="shared" si="133"/>
        <v>48.346479719962858</v>
      </c>
      <c r="J377">
        <f t="shared" si="134"/>
        <v>48.082796561202734</v>
      </c>
      <c r="K377">
        <f t="shared" si="135"/>
        <v>48.082997993948403</v>
      </c>
      <c r="L377">
        <f t="shared" si="136"/>
        <v>47.819515961017991</v>
      </c>
      <c r="M377">
        <f t="shared" si="137"/>
        <v>47.819515696753498</v>
      </c>
      <c r="N377">
        <f t="shared" si="138"/>
        <v>-10.547326350404905</v>
      </c>
      <c r="O377">
        <f t="shared" si="139"/>
        <v>-10.539269040578159</v>
      </c>
      <c r="P377">
        <f t="shared" si="140"/>
        <v>-10.539275178897247</v>
      </c>
      <c r="Q377">
        <f t="shared" si="141"/>
        <v>-10.531267995766294</v>
      </c>
      <c r="R377">
        <f t="shared" si="142"/>
        <v>0</v>
      </c>
      <c r="S377">
        <f t="shared" si="143"/>
        <v>0</v>
      </c>
      <c r="T377">
        <f t="shared" si="144"/>
        <v>0</v>
      </c>
      <c r="U377">
        <f t="shared" si="145"/>
        <v>0</v>
      </c>
      <c r="V377">
        <f t="shared" si="146"/>
        <v>0</v>
      </c>
      <c r="W377">
        <f t="shared" si="147"/>
        <v>8.6830421810535102E-2</v>
      </c>
      <c r="X377">
        <f t="shared" si="148"/>
        <v>1.1617397277994856E-3</v>
      </c>
    </row>
    <row r="378" spans="1:24">
      <c r="A378">
        <v>17.100000000000001</v>
      </c>
      <c r="B378">
        <v>7949</v>
      </c>
      <c r="C378">
        <v>154</v>
      </c>
      <c r="D378">
        <f t="shared" si="128"/>
        <v>16.496012045650478</v>
      </c>
      <c r="E378">
        <f t="shared" si="129"/>
        <v>2422.8044</v>
      </c>
      <c r="F378">
        <f t="shared" si="130"/>
        <v>46.9392</v>
      </c>
      <c r="G378">
        <f t="shared" si="131"/>
        <v>4.9999999999997158E-2</v>
      </c>
      <c r="H378">
        <f t="shared" si="132"/>
        <v>2423.3432883502178</v>
      </c>
      <c r="I378">
        <f t="shared" si="133"/>
        <v>47.819515696753498</v>
      </c>
      <c r="J378">
        <f t="shared" si="134"/>
        <v>47.556233997059557</v>
      </c>
      <c r="K378">
        <f t="shared" si="135"/>
        <v>47.556432925743884</v>
      </c>
      <c r="L378">
        <f t="shared" si="136"/>
        <v>47.293349854952965</v>
      </c>
      <c r="M378">
        <f t="shared" si="137"/>
        <v>47.293349589417112</v>
      </c>
      <c r="N378">
        <f t="shared" si="138"/>
        <v>-10.531267987757396</v>
      </c>
      <c r="O378">
        <f t="shared" si="139"/>
        <v>-10.523310840384532</v>
      </c>
      <c r="P378">
        <f t="shared" si="140"/>
        <v>-10.523316836010521</v>
      </c>
      <c r="Q378">
        <f t="shared" si="141"/>
        <v>-10.51540953981786</v>
      </c>
      <c r="R378">
        <f t="shared" si="142"/>
        <v>0</v>
      </c>
      <c r="S378">
        <f t="shared" si="143"/>
        <v>0</v>
      </c>
      <c r="T378">
        <f t="shared" si="144"/>
        <v>0</v>
      </c>
      <c r="U378">
        <f t="shared" si="145"/>
        <v>0</v>
      </c>
      <c r="V378">
        <f t="shared" si="146"/>
        <v>0</v>
      </c>
      <c r="W378">
        <f t="shared" si="147"/>
        <v>0.29040065400046577</v>
      </c>
      <c r="X378">
        <f t="shared" si="148"/>
        <v>0.12542193168430904</v>
      </c>
    </row>
    <row r="379" spans="1:24">
      <c r="A379">
        <v>17.149999999999999</v>
      </c>
      <c r="B379">
        <v>7957</v>
      </c>
      <c r="C379">
        <v>152</v>
      </c>
      <c r="D379">
        <f t="shared" si="128"/>
        <v>16.546012045650475</v>
      </c>
      <c r="E379">
        <f t="shared" si="129"/>
        <v>2425.2428</v>
      </c>
      <c r="F379">
        <f t="shared" si="130"/>
        <v>46.329599999999999</v>
      </c>
      <c r="G379">
        <f t="shared" si="131"/>
        <v>5.0000000000000711E-2</v>
      </c>
      <c r="H379">
        <f t="shared" si="132"/>
        <v>2425.6948181132798</v>
      </c>
      <c r="I379">
        <f t="shared" si="133"/>
        <v>47.293349589417112</v>
      </c>
      <c r="J379">
        <f t="shared" si="134"/>
        <v>47.030464351120649</v>
      </c>
      <c r="K379">
        <f t="shared" si="135"/>
        <v>47.03066078949233</v>
      </c>
      <c r="L379">
        <f t="shared" si="136"/>
        <v>46.767971696811919</v>
      </c>
      <c r="M379">
        <f t="shared" si="137"/>
        <v>46.76797143002559</v>
      </c>
      <c r="N379">
        <f t="shared" si="138"/>
        <v>-10.515409531858978</v>
      </c>
      <c r="O379">
        <f t="shared" si="139"/>
        <v>-10.507551996991795</v>
      </c>
      <c r="P379">
        <f t="shared" si="140"/>
        <v>-10.507557852104494</v>
      </c>
      <c r="Q379">
        <f t="shared" si="141"/>
        <v>-10.499749896934809</v>
      </c>
      <c r="R379">
        <f t="shared" si="142"/>
        <v>0</v>
      </c>
      <c r="S379">
        <f t="shared" si="143"/>
        <v>0</v>
      </c>
      <c r="T379">
        <f t="shared" si="144"/>
        <v>0</v>
      </c>
      <c r="U379">
        <f t="shared" si="145"/>
        <v>0</v>
      </c>
      <c r="V379">
        <f t="shared" si="146"/>
        <v>0</v>
      </c>
      <c r="W379">
        <f t="shared" si="147"/>
        <v>0.2043203747330225</v>
      </c>
      <c r="X379">
        <f t="shared" si="148"/>
        <v>0.19216951066268104</v>
      </c>
    </row>
    <row r="380" spans="1:24">
      <c r="A380">
        <v>17.2</v>
      </c>
      <c r="B380">
        <v>7964</v>
      </c>
      <c r="C380">
        <v>151</v>
      </c>
      <c r="D380">
        <f t="shared" si="128"/>
        <v>16.596012045650475</v>
      </c>
      <c r="E380">
        <f t="shared" si="129"/>
        <v>2427.3764000000001</v>
      </c>
      <c r="F380">
        <f t="shared" si="130"/>
        <v>46.024799999999999</v>
      </c>
      <c r="G380">
        <f t="shared" si="131"/>
        <v>5.0000000000000711E-2</v>
      </c>
      <c r="H380">
        <f t="shared" si="132"/>
        <v>2428.0200984604248</v>
      </c>
      <c r="I380">
        <f t="shared" si="133"/>
        <v>46.76797143002559</v>
      </c>
      <c r="J380">
        <f t="shared" si="134"/>
        <v>46.505477682799906</v>
      </c>
      <c r="K380">
        <f t="shared" si="135"/>
        <v>46.505671644406107</v>
      </c>
      <c r="L380">
        <f t="shared" si="136"/>
        <v>46.243371572948902</v>
      </c>
      <c r="M380">
        <f t="shared" si="137"/>
        <v>46.243371304932708</v>
      </c>
      <c r="N380">
        <f t="shared" si="138"/>
        <v>-10.499749889027278</v>
      </c>
      <c r="O380">
        <f t="shared" si="139"/>
        <v>-10.491991424779055</v>
      </c>
      <c r="P380">
        <f t="shared" si="140"/>
        <v>-10.491997141533613</v>
      </c>
      <c r="Q380">
        <f t="shared" si="141"/>
        <v>-10.484287989492071</v>
      </c>
      <c r="R380">
        <f t="shared" si="142"/>
        <v>0</v>
      </c>
      <c r="S380">
        <f t="shared" si="143"/>
        <v>0</v>
      </c>
      <c r="T380">
        <f t="shared" si="144"/>
        <v>0</v>
      </c>
      <c r="U380">
        <f t="shared" si="145"/>
        <v>0</v>
      </c>
      <c r="V380">
        <f t="shared" si="146"/>
        <v>0</v>
      </c>
      <c r="W380">
        <f t="shared" si="147"/>
        <v>0.41434770795316772</v>
      </c>
      <c r="X380">
        <f t="shared" si="148"/>
        <v>4.777341533998733E-2</v>
      </c>
    </row>
    <row r="381" spans="1:24">
      <c r="A381">
        <v>17.25</v>
      </c>
      <c r="B381">
        <v>7972</v>
      </c>
      <c r="C381">
        <v>150</v>
      </c>
      <c r="D381">
        <f t="shared" si="128"/>
        <v>16.646012045650476</v>
      </c>
      <c r="E381">
        <f t="shared" si="129"/>
        <v>2429.8148000000001</v>
      </c>
      <c r="F381">
        <f t="shared" si="130"/>
        <v>45.72</v>
      </c>
      <c r="G381">
        <f t="shared" si="131"/>
        <v>5.0000000000000711E-2</v>
      </c>
      <c r="H381">
        <f t="shared" si="132"/>
        <v>2430.3191680466421</v>
      </c>
      <c r="I381">
        <f t="shared" si="133"/>
        <v>46.243371304932708</v>
      </c>
      <c r="J381">
        <f t="shared" si="134"/>
        <v>45.981264105391773</v>
      </c>
      <c r="K381">
        <f t="shared" si="135"/>
        <v>45.981455603580187</v>
      </c>
      <c r="L381">
        <f t="shared" si="136"/>
        <v>45.719539623201292</v>
      </c>
      <c r="M381">
        <f t="shared" si="137"/>
        <v>45.719539353975584</v>
      </c>
      <c r="N381">
        <f t="shared" si="138"/>
        <v>-10.484287981637197</v>
      </c>
      <c r="O381">
        <f t="shared" si="139"/>
        <v>-10.476628054100765</v>
      </c>
      <c r="P381">
        <f t="shared" si="140"/>
        <v>-10.476633634628108</v>
      </c>
      <c r="Q381">
        <f t="shared" si="141"/>
        <v>-10.469022755759154</v>
      </c>
      <c r="R381">
        <f t="shared" si="142"/>
        <v>0</v>
      </c>
      <c r="S381">
        <f t="shared" si="143"/>
        <v>0</v>
      </c>
      <c r="T381">
        <f t="shared" si="144"/>
        <v>0</v>
      </c>
      <c r="U381">
        <f t="shared" si="145"/>
        <v>0</v>
      </c>
      <c r="V381">
        <f t="shared" si="146"/>
        <v>0</v>
      </c>
      <c r="W381">
        <f t="shared" si="147"/>
        <v>0.25438712647342365</v>
      </c>
      <c r="X381">
        <f t="shared" si="148"/>
        <v>2.1219475980912089E-7</v>
      </c>
    </row>
    <row r="382" spans="1:24">
      <c r="A382">
        <v>17.3</v>
      </c>
      <c r="B382">
        <v>7980</v>
      </c>
      <c r="C382">
        <v>150</v>
      </c>
      <c r="D382">
        <f t="shared" si="128"/>
        <v>16.696012045650477</v>
      </c>
      <c r="E382">
        <f t="shared" si="129"/>
        <v>2432.2532000000001</v>
      </c>
      <c r="F382">
        <f t="shared" si="130"/>
        <v>45.72</v>
      </c>
      <c r="G382">
        <f t="shared" si="131"/>
        <v>5.0000000000000711E-2</v>
      </c>
      <c r="H382">
        <f t="shared" si="132"/>
        <v>2432.5920650352341</v>
      </c>
      <c r="I382">
        <f t="shared" si="133"/>
        <v>45.719539353975584</v>
      </c>
      <c r="J382">
        <f t="shared" si="134"/>
        <v>45.457813785276628</v>
      </c>
      <c r="K382">
        <f t="shared" si="135"/>
        <v>45.458002833197448</v>
      </c>
      <c r="L382">
        <f t="shared" si="136"/>
        <v>45.19646604009894</v>
      </c>
      <c r="M382">
        <f t="shared" si="137"/>
        <v>45.19646576968379</v>
      </c>
      <c r="N382">
        <f t="shared" si="138"/>
        <v>-10.46902274795821</v>
      </c>
      <c r="O382">
        <f t="shared" si="139"/>
        <v>-10.461460831125446</v>
      </c>
      <c r="P382">
        <f t="shared" si="140"/>
        <v>-10.461466277532708</v>
      </c>
      <c r="Q382">
        <f t="shared" si="141"/>
        <v>-10.453953149740256</v>
      </c>
      <c r="R382">
        <f t="shared" si="142"/>
        <v>0</v>
      </c>
      <c r="S382">
        <f t="shared" si="143"/>
        <v>0</v>
      </c>
      <c r="T382">
        <f t="shared" si="144"/>
        <v>0</v>
      </c>
      <c r="U382">
        <f t="shared" si="145"/>
        <v>0</v>
      </c>
      <c r="V382">
        <f t="shared" si="146"/>
        <v>0</v>
      </c>
      <c r="W382">
        <f t="shared" si="147"/>
        <v>0.11482951210413579</v>
      </c>
      <c r="X382">
        <f t="shared" si="148"/>
        <v>0.27408809031278486</v>
      </c>
    </row>
    <row r="383" spans="1:24">
      <c r="A383">
        <v>17.350000000000001</v>
      </c>
      <c r="B383">
        <v>7985</v>
      </c>
      <c r="C383">
        <v>151</v>
      </c>
      <c r="D383">
        <f t="shared" si="128"/>
        <v>16.746012045650478</v>
      </c>
      <c r="E383">
        <f t="shared" si="129"/>
        <v>2433.7772</v>
      </c>
      <c r="F383">
        <f t="shared" si="130"/>
        <v>46.024799999999999</v>
      </c>
      <c r="G383">
        <f t="shared" si="131"/>
        <v>4.9999999999997158E-2</v>
      </c>
      <c r="H383">
        <f t="shared" si="132"/>
        <v>2434.8388271004301</v>
      </c>
      <c r="I383">
        <f t="shared" si="133"/>
        <v>45.19646576968379</v>
      </c>
      <c r="J383">
        <f t="shared" si="134"/>
        <v>44.935116941133927</v>
      </c>
      <c r="K383">
        <f t="shared" si="135"/>
        <v>44.935303551741853</v>
      </c>
      <c r="L383">
        <f t="shared" si="136"/>
        <v>44.674141068081376</v>
      </c>
      <c r="M383">
        <f t="shared" si="137"/>
        <v>44.674140796496594</v>
      </c>
      <c r="N383">
        <f t="shared" si="138"/>
        <v>-10.453953141994491</v>
      </c>
      <c r="O383">
        <f t="shared" si="139"/>
        <v>-10.446488717677221</v>
      </c>
      <c r="P383">
        <f t="shared" si="140"/>
        <v>-10.44649403204817</v>
      </c>
      <c r="Q383">
        <f t="shared" si="141"/>
        <v>-10.439078141017202</v>
      </c>
      <c r="R383">
        <f t="shared" si="142"/>
        <v>0</v>
      </c>
      <c r="S383">
        <f t="shared" si="143"/>
        <v>0</v>
      </c>
      <c r="T383">
        <f t="shared" si="144"/>
        <v>0</v>
      </c>
      <c r="U383">
        <f t="shared" si="145"/>
        <v>0</v>
      </c>
      <c r="V383">
        <f t="shared" si="146"/>
        <v>0</v>
      </c>
      <c r="W383">
        <f t="shared" si="147"/>
        <v>1.127052100367594</v>
      </c>
      <c r="X383">
        <f t="shared" si="148"/>
        <v>1.8242802840084513</v>
      </c>
    </row>
    <row r="384" spans="1:24">
      <c r="A384">
        <v>17.399999999999999</v>
      </c>
      <c r="B384">
        <v>7995</v>
      </c>
      <c r="C384">
        <v>150</v>
      </c>
      <c r="D384">
        <f t="shared" si="128"/>
        <v>16.796012045650475</v>
      </c>
      <c r="E384">
        <f t="shared" si="129"/>
        <v>2436.8252000000002</v>
      </c>
      <c r="F384">
        <f t="shared" si="130"/>
        <v>45.72</v>
      </c>
      <c r="G384">
        <f t="shared" si="131"/>
        <v>5.0000000000000711E-2</v>
      </c>
      <c r="H384">
        <f t="shared" si="132"/>
        <v>2437.0594914299631</v>
      </c>
      <c r="I384">
        <f t="shared" si="133"/>
        <v>44.674140796496594</v>
      </c>
      <c r="J384">
        <f t="shared" si="134"/>
        <v>44.41316384316341</v>
      </c>
      <c r="K384">
        <f t="shared" si="135"/>
        <v>44.413348029219605</v>
      </c>
      <c r="L384">
        <f t="shared" si="136"/>
        <v>44.152555002722842</v>
      </c>
      <c r="M384">
        <f t="shared" si="137"/>
        <v>44.152554729988005</v>
      </c>
      <c r="N384">
        <f t="shared" si="138"/>
        <v>-10.439078133327838</v>
      </c>
      <c r="O384">
        <f t="shared" si="139"/>
        <v>-10.431710691080129</v>
      </c>
      <c r="P384">
        <f t="shared" si="140"/>
        <v>-10.431715875475581</v>
      </c>
      <c r="Q384">
        <f t="shared" si="141"/>
        <v>-10.424396714595122</v>
      </c>
      <c r="R384">
        <f t="shared" si="142"/>
        <v>0</v>
      </c>
      <c r="S384">
        <f t="shared" si="143"/>
        <v>0</v>
      </c>
      <c r="T384">
        <f t="shared" si="144"/>
        <v>0</v>
      </c>
      <c r="U384">
        <f t="shared" si="145"/>
        <v>0</v>
      </c>
      <c r="V384">
        <f t="shared" si="146"/>
        <v>0</v>
      </c>
      <c r="W384">
        <f t="shared" si="147"/>
        <v>5.4892474154071183E-2</v>
      </c>
      <c r="X384">
        <f t="shared" si="148"/>
        <v>2.4568846744829735</v>
      </c>
    </row>
    <row r="385" spans="1:24">
      <c r="A385">
        <v>17.45</v>
      </c>
      <c r="B385">
        <v>8002</v>
      </c>
      <c r="C385">
        <v>150</v>
      </c>
      <c r="D385">
        <f t="shared" si="128"/>
        <v>16.846012045650475</v>
      </c>
      <c r="E385">
        <f t="shared" si="129"/>
        <v>2438.9587999999999</v>
      </c>
      <c r="F385">
        <f t="shared" si="130"/>
        <v>45.72</v>
      </c>
      <c r="G385">
        <f t="shared" si="131"/>
        <v>5.0000000000000711E-2</v>
      </c>
      <c r="H385">
        <f t="shared" si="132"/>
        <v>2439.2540947276079</v>
      </c>
      <c r="I385">
        <f t="shared" si="133"/>
        <v>44.152554729988005</v>
      </c>
      <c r="J385">
        <f t="shared" si="134"/>
        <v>43.891944812313916</v>
      </c>
      <c r="K385">
        <f t="shared" si="135"/>
        <v>43.892126586387874</v>
      </c>
      <c r="L385">
        <f t="shared" si="136"/>
        <v>43.63169818996483</v>
      </c>
      <c r="M385">
        <f t="shared" si="137"/>
        <v>43.631697916099235</v>
      </c>
      <c r="N385">
        <f t="shared" si="138"/>
        <v>-10.424396706963353</v>
      </c>
      <c r="O385">
        <f t="shared" si="139"/>
        <v>-10.417125744005171</v>
      </c>
      <c r="P385">
        <f t="shared" si="140"/>
        <v>-10.417130800463402</v>
      </c>
      <c r="Q385">
        <f t="shared" si="141"/>
        <v>-10.409907870750857</v>
      </c>
      <c r="R385">
        <f t="shared" si="142"/>
        <v>0</v>
      </c>
      <c r="S385">
        <f t="shared" si="143"/>
        <v>0</v>
      </c>
      <c r="T385">
        <f t="shared" si="144"/>
        <v>0</v>
      </c>
      <c r="U385">
        <f t="shared" si="145"/>
        <v>0</v>
      </c>
      <c r="V385">
        <f t="shared" si="146"/>
        <v>0</v>
      </c>
      <c r="W385">
        <f t="shared" si="147"/>
        <v>8.7198976153113741E-2</v>
      </c>
      <c r="X385">
        <f t="shared" si="148"/>
        <v>4.3610055936242746</v>
      </c>
    </row>
    <row r="386" spans="1:24">
      <c r="A386">
        <v>17.5</v>
      </c>
      <c r="B386">
        <v>8010</v>
      </c>
      <c r="C386">
        <v>148</v>
      </c>
      <c r="D386">
        <f t="shared" si="128"/>
        <v>16.896012045650476</v>
      </c>
      <c r="E386">
        <f t="shared" si="129"/>
        <v>2441.3971999999999</v>
      </c>
      <c r="F386">
        <f t="shared" si="130"/>
        <v>45.110400000000006</v>
      </c>
      <c r="G386">
        <f t="shared" si="131"/>
        <v>5.0000000000000711E-2</v>
      </c>
      <c r="H386">
        <f t="shared" si="132"/>
        <v>2441.4226732156785</v>
      </c>
      <c r="I386">
        <f t="shared" si="133"/>
        <v>43.631697916099235</v>
      </c>
      <c r="J386">
        <f t="shared" si="134"/>
        <v>43.371450219519787</v>
      </c>
      <c r="K386">
        <f t="shared" si="135"/>
        <v>43.37162959399123</v>
      </c>
      <c r="L386">
        <f t="shared" si="136"/>
        <v>43.111561025356366</v>
      </c>
      <c r="M386">
        <f t="shared" si="137"/>
        <v>43.111560750379091</v>
      </c>
      <c r="N386">
        <f t="shared" si="138"/>
        <v>-10.40990786317785</v>
      </c>
      <c r="O386">
        <f t="shared" si="139"/>
        <v>-10.402732884320063</v>
      </c>
      <c r="P386">
        <f t="shared" si="140"/>
        <v>-10.40273781485722</v>
      </c>
      <c r="Q386">
        <f t="shared" si="141"/>
        <v>-10.395610624884027</v>
      </c>
      <c r="R386">
        <f t="shared" si="142"/>
        <v>0</v>
      </c>
      <c r="S386">
        <f t="shared" si="143"/>
        <v>0</v>
      </c>
      <c r="T386">
        <f t="shared" si="144"/>
        <v>0</v>
      </c>
      <c r="U386">
        <f t="shared" si="145"/>
        <v>0</v>
      </c>
      <c r="V386">
        <f t="shared" si="146"/>
        <v>0</v>
      </c>
      <c r="W386">
        <f t="shared" si="147"/>
        <v>6.4888471701002E-4</v>
      </c>
      <c r="X386">
        <f t="shared" si="148"/>
        <v>3.9953583458251001</v>
      </c>
    </row>
    <row r="387" spans="1:24">
      <c r="A387">
        <v>17.55</v>
      </c>
      <c r="B387">
        <v>8017</v>
      </c>
      <c r="C387">
        <v>145</v>
      </c>
      <c r="D387">
        <f t="shared" si="128"/>
        <v>16.946012045650477</v>
      </c>
      <c r="E387">
        <f t="shared" si="129"/>
        <v>2443.5308</v>
      </c>
      <c r="F387">
        <f t="shared" si="130"/>
        <v>44.196000000000005</v>
      </c>
      <c r="G387">
        <f t="shared" si="131"/>
        <v>5.0000000000000711E-2</v>
      </c>
      <c r="H387">
        <f t="shared" si="132"/>
        <v>2443.5652626374917</v>
      </c>
      <c r="I387">
        <f t="shared" si="133"/>
        <v>43.111560750379091</v>
      </c>
      <c r="J387">
        <f t="shared" si="134"/>
        <v>42.851670484944812</v>
      </c>
      <c r="K387">
        <f t="shared" si="135"/>
        <v>42.851847472005545</v>
      </c>
      <c r="L387">
        <f t="shared" si="136"/>
        <v>42.592133953301477</v>
      </c>
      <c r="M387">
        <f t="shared" si="137"/>
        <v>42.592133677231338</v>
      </c>
      <c r="N387">
        <f t="shared" si="138"/>
        <v>-10.395610617370924</v>
      </c>
      <c r="O387">
        <f t="shared" si="139"/>
        <v>-10.38853113494163</v>
      </c>
      <c r="P387">
        <f t="shared" si="140"/>
        <v>-10.388535941552121</v>
      </c>
      <c r="Q387">
        <f t="shared" si="141"/>
        <v>-10.381504007370745</v>
      </c>
      <c r="R387">
        <f t="shared" si="142"/>
        <v>0</v>
      </c>
      <c r="S387">
        <f t="shared" si="143"/>
        <v>0</v>
      </c>
      <c r="T387">
        <f t="shared" si="144"/>
        <v>0</v>
      </c>
      <c r="U387">
        <f t="shared" si="145"/>
        <v>0</v>
      </c>
      <c r="V387">
        <f t="shared" si="146"/>
        <v>0</v>
      </c>
      <c r="W387">
        <f t="shared" si="147"/>
        <v>1.1876733828872557E-3</v>
      </c>
      <c r="X387">
        <f t="shared" si="148"/>
        <v>2.5723871813114858</v>
      </c>
    </row>
    <row r="388" spans="1:24">
      <c r="A388">
        <v>17.600000000000001</v>
      </c>
      <c r="B388">
        <v>8024</v>
      </c>
      <c r="C388">
        <v>143</v>
      </c>
      <c r="D388">
        <f t="shared" si="128"/>
        <v>16.996012045650478</v>
      </c>
      <c r="E388">
        <f t="shared" si="129"/>
        <v>2445.6644000000001</v>
      </c>
      <c r="F388">
        <f t="shared" si="130"/>
        <v>43.586400000000005</v>
      </c>
      <c r="G388">
        <f t="shared" si="131"/>
        <v>4.9999999999997158E-2</v>
      </c>
      <c r="H388">
        <f t="shared" si="132"/>
        <v>2445.6818982597902</v>
      </c>
      <c r="I388">
        <f t="shared" si="133"/>
        <v>42.592133677231338</v>
      </c>
      <c r="J388">
        <f t="shared" si="134"/>
        <v>42.332596077233369</v>
      </c>
      <c r="K388">
        <f t="shared" si="135"/>
        <v>42.332770688889063</v>
      </c>
      <c r="L388">
        <f t="shared" si="136"/>
        <v>42.073407466313945</v>
      </c>
      <c r="M388">
        <f t="shared" si="137"/>
        <v>42.073407189169536</v>
      </c>
      <c r="N388">
        <f t="shared" si="138"/>
        <v>-10.381503999918664</v>
      </c>
      <c r="O388">
        <f t="shared" si="139"/>
        <v>-10.374519533690831</v>
      </c>
      <c r="P388">
        <f t="shared" si="140"/>
        <v>-10.374524218347723</v>
      </c>
      <c r="Q388">
        <f t="shared" si="141"/>
        <v>-10.367587063419936</v>
      </c>
      <c r="R388">
        <f t="shared" si="142"/>
        <v>0</v>
      </c>
      <c r="S388">
        <f t="shared" si="143"/>
        <v>0</v>
      </c>
      <c r="T388">
        <f t="shared" si="144"/>
        <v>0</v>
      </c>
      <c r="U388">
        <f t="shared" si="145"/>
        <v>0</v>
      </c>
      <c r="V388">
        <f t="shared" si="146"/>
        <v>0</v>
      </c>
      <c r="W388">
        <f t="shared" si="147"/>
        <v>3.0618909567991506E-4</v>
      </c>
      <c r="X388">
        <f t="shared" si="148"/>
        <v>2.2891472456246809</v>
      </c>
    </row>
    <row r="389" spans="1:24">
      <c r="A389">
        <v>17.649999999999999</v>
      </c>
      <c r="B389">
        <v>8030</v>
      </c>
      <c r="C389">
        <v>141</v>
      </c>
      <c r="D389">
        <f t="shared" si="128"/>
        <v>17.046012045650475</v>
      </c>
      <c r="E389">
        <f t="shared" si="129"/>
        <v>2447.4931999999999</v>
      </c>
      <c r="F389">
        <f t="shared" si="130"/>
        <v>42.976800000000004</v>
      </c>
      <c r="G389">
        <f t="shared" si="131"/>
        <v>5.0000000000000711E-2</v>
      </c>
      <c r="H389">
        <f t="shared" si="132"/>
        <v>2447.772614875129</v>
      </c>
      <c r="I389">
        <f t="shared" si="133"/>
        <v>42.073407189169536</v>
      </c>
      <c r="J389">
        <f t="shared" si="134"/>
        <v>41.814217512768799</v>
      </c>
      <c r="K389">
        <f t="shared" si="135"/>
        <v>41.81438976084079</v>
      </c>
      <c r="L389">
        <f t="shared" si="136"/>
        <v>41.555372104279279</v>
      </c>
      <c r="M389">
        <f t="shared" si="137"/>
        <v>41.555371826078947</v>
      </c>
      <c r="N389">
        <f t="shared" si="138"/>
        <v>-10.367587056029969</v>
      </c>
      <c r="O389">
        <f t="shared" si="139"/>
        <v>-10.360697133150357</v>
      </c>
      <c r="P389">
        <f t="shared" si="140"/>
        <v>-10.360701697805764</v>
      </c>
      <c r="Q389">
        <f t="shared" si="141"/>
        <v>-10.353858852932197</v>
      </c>
      <c r="R389">
        <f t="shared" si="142"/>
        <v>0</v>
      </c>
      <c r="S389">
        <f t="shared" si="143"/>
        <v>0</v>
      </c>
      <c r="T389">
        <f t="shared" si="144"/>
        <v>0</v>
      </c>
      <c r="U389">
        <f t="shared" si="145"/>
        <v>0</v>
      </c>
      <c r="V389">
        <f t="shared" si="146"/>
        <v>0</v>
      </c>
      <c r="W389">
        <f t="shared" si="147"/>
        <v>7.8072672443398078E-2</v>
      </c>
      <c r="X389">
        <f t="shared" si="148"/>
        <v>2.0204580536165526</v>
      </c>
    </row>
    <row r="390" spans="1:24">
      <c r="A390">
        <v>17.7</v>
      </c>
      <c r="B390">
        <v>8038</v>
      </c>
      <c r="C390">
        <v>139</v>
      </c>
      <c r="D390">
        <f t="shared" si="128"/>
        <v>17.096012045650475</v>
      </c>
      <c r="E390">
        <f t="shared" si="129"/>
        <v>2449.9315999999999</v>
      </c>
      <c r="F390">
        <f t="shared" si="130"/>
        <v>42.367200000000004</v>
      </c>
      <c r="G390">
        <f t="shared" si="131"/>
        <v>5.0000000000000711E-2</v>
      </c>
      <c r="H390">
        <f t="shared" si="132"/>
        <v>2449.8374468042275</v>
      </c>
      <c r="I390">
        <f t="shared" si="133"/>
        <v>41.555371826078947</v>
      </c>
      <c r="J390">
        <f t="shared" si="134"/>
        <v>41.296525354938808</v>
      </c>
      <c r="K390">
        <f t="shared" si="135"/>
        <v>41.296695251065827</v>
      </c>
      <c r="L390">
        <f t="shared" si="136"/>
        <v>41.038018453723431</v>
      </c>
      <c r="M390">
        <f t="shared" si="137"/>
        <v>41.038018174485302</v>
      </c>
      <c r="N390">
        <f t="shared" si="138"/>
        <v>-10.35385884560541</v>
      </c>
      <c r="O390">
        <f t="shared" si="139"/>
        <v>-10.347063000524763</v>
      </c>
      <c r="P390">
        <f t="shared" si="140"/>
        <v>-10.347067447110225</v>
      </c>
      <c r="Q390">
        <f t="shared" si="141"/>
        <v>-10.340318450361197</v>
      </c>
      <c r="R390">
        <f t="shared" si="142"/>
        <v>0</v>
      </c>
      <c r="S390">
        <f t="shared" si="143"/>
        <v>0</v>
      </c>
      <c r="T390">
        <f t="shared" si="144"/>
        <v>0</v>
      </c>
      <c r="U390">
        <f t="shared" si="145"/>
        <v>0</v>
      </c>
      <c r="V390">
        <f t="shared" si="146"/>
        <v>0</v>
      </c>
      <c r="W390">
        <f t="shared" si="147"/>
        <v>8.8648242741517832E-3</v>
      </c>
      <c r="X390">
        <f t="shared" si="148"/>
        <v>1.766724325278596</v>
      </c>
    </row>
    <row r="391" spans="1:24">
      <c r="A391">
        <v>17.75</v>
      </c>
      <c r="B391">
        <v>8045</v>
      </c>
      <c r="C391">
        <v>137</v>
      </c>
      <c r="D391">
        <f t="shared" si="128"/>
        <v>17.146012045650476</v>
      </c>
      <c r="E391">
        <f t="shared" si="129"/>
        <v>2452.0652</v>
      </c>
      <c r="F391">
        <f t="shared" si="130"/>
        <v>41.757600000000004</v>
      </c>
      <c r="G391">
        <f t="shared" si="131"/>
        <v>5.0000000000000711E-2</v>
      </c>
      <c r="H391">
        <f t="shared" si="132"/>
        <v>2451.8764278982817</v>
      </c>
      <c r="I391">
        <f t="shared" si="133"/>
        <v>41.038018174485302</v>
      </c>
      <c r="J391">
        <f t="shared" si="134"/>
        <v>40.779510213407832</v>
      </c>
      <c r="K391">
        <f t="shared" si="135"/>
        <v>40.779677769047723</v>
      </c>
      <c r="L391">
        <f t="shared" si="136"/>
        <v>40.521337147088794</v>
      </c>
      <c r="M391">
        <f t="shared" si="137"/>
        <v>40.521336866830772</v>
      </c>
      <c r="N391">
        <f t="shared" si="138"/>
        <v>-10.340318443098635</v>
      </c>
      <c r="O391">
        <f t="shared" si="139"/>
        <v>-10.333616217503131</v>
      </c>
      <c r="P391">
        <f t="shared" si="140"/>
        <v>-10.333620547929991</v>
      </c>
      <c r="Q391">
        <f t="shared" si="141"/>
        <v>-10.326964944577565</v>
      </c>
      <c r="R391">
        <f t="shared" si="142"/>
        <v>0</v>
      </c>
      <c r="S391">
        <f t="shared" si="143"/>
        <v>0</v>
      </c>
      <c r="T391">
        <f t="shared" si="144"/>
        <v>0</v>
      </c>
      <c r="U391">
        <f t="shared" si="145"/>
        <v>0</v>
      </c>
      <c r="V391">
        <f t="shared" si="146"/>
        <v>0</v>
      </c>
      <c r="W391">
        <f t="shared" si="147"/>
        <v>3.5634906387149459E-2</v>
      </c>
      <c r="X391">
        <f t="shared" si="148"/>
        <v>1.5283465344334046</v>
      </c>
    </row>
    <row r="392" spans="1:24">
      <c r="A392">
        <v>17.8</v>
      </c>
      <c r="B392">
        <v>8052</v>
      </c>
      <c r="C392">
        <v>134</v>
      </c>
      <c r="D392">
        <f t="shared" si="128"/>
        <v>17.196012045650477</v>
      </c>
      <c r="E392">
        <f t="shared" si="129"/>
        <v>2454.1988000000001</v>
      </c>
      <c r="F392">
        <f t="shared" si="130"/>
        <v>40.843200000000003</v>
      </c>
      <c r="G392">
        <f t="shared" si="131"/>
        <v>5.0000000000000711E-2</v>
      </c>
      <c r="H392">
        <f t="shared" si="132"/>
        <v>2453.8895915412427</v>
      </c>
      <c r="I392">
        <f t="shared" si="133"/>
        <v>40.521336866830772</v>
      </c>
      <c r="J392">
        <f t="shared" si="134"/>
        <v>40.263162743396265</v>
      </c>
      <c r="K392">
        <f t="shared" si="135"/>
        <v>40.263327969827664</v>
      </c>
      <c r="L392">
        <f t="shared" si="136"/>
        <v>40.005318862016566</v>
      </c>
      <c r="M392">
        <f t="shared" si="137"/>
        <v>40.005318580756331</v>
      </c>
      <c r="N392">
        <f t="shared" si="138"/>
        <v>-10.326964937380248</v>
      </c>
      <c r="O392">
        <f t="shared" si="139"/>
        <v>-10.320355880124179</v>
      </c>
      <c r="P392">
        <f t="shared" si="140"/>
        <v>-10.320360096283951</v>
      </c>
      <c r="Q392">
        <f t="shared" si="141"/>
        <v>-10.313797438735225</v>
      </c>
      <c r="R392">
        <f t="shared" si="142"/>
        <v>0</v>
      </c>
      <c r="S392">
        <f t="shared" si="143"/>
        <v>0</v>
      </c>
      <c r="T392">
        <f t="shared" si="144"/>
        <v>0</v>
      </c>
      <c r="U392">
        <f t="shared" si="145"/>
        <v>0</v>
      </c>
      <c r="V392">
        <f t="shared" si="146"/>
        <v>0</v>
      </c>
      <c r="W392">
        <f t="shared" si="147"/>
        <v>9.5609870967150901E-2</v>
      </c>
      <c r="X392">
        <f t="shared" si="148"/>
        <v>0.70204527271379025</v>
      </c>
    </row>
    <row r="393" spans="1:24">
      <c r="A393">
        <v>17.850000000000001</v>
      </c>
      <c r="B393">
        <v>8058</v>
      </c>
      <c r="C393">
        <v>131</v>
      </c>
      <c r="D393">
        <f t="shared" si="128"/>
        <v>17.246012045650478</v>
      </c>
      <c r="E393">
        <f t="shared" si="129"/>
        <v>2456.0275999999999</v>
      </c>
      <c r="F393">
        <f t="shared" si="130"/>
        <v>39.928800000000003</v>
      </c>
      <c r="G393">
        <f t="shared" si="131"/>
        <v>4.9999999999997158E-2</v>
      </c>
      <c r="H393">
        <f t="shared" si="132"/>
        <v>2455.8769706520584</v>
      </c>
      <c r="I393">
        <f t="shared" si="133"/>
        <v>40.005318580756331</v>
      </c>
      <c r="J393">
        <f t="shared" si="134"/>
        <v>39.74747364496622</v>
      </c>
      <c r="K393">
        <f t="shared" si="135"/>
        <v>39.747636553290235</v>
      </c>
      <c r="L393">
        <f t="shared" si="136"/>
        <v>39.489954320635896</v>
      </c>
      <c r="M393">
        <f t="shared" si="137"/>
        <v>39.489954038390913</v>
      </c>
      <c r="N393">
        <f t="shared" si="138"/>
        <v>-10.313797431604154</v>
      </c>
      <c r="O393">
        <f t="shared" si="139"/>
        <v>-10.307281098643815</v>
      </c>
      <c r="P393">
        <f t="shared" si="140"/>
        <v>-10.307285202408552</v>
      </c>
      <c r="Q393">
        <f t="shared" si="141"/>
        <v>-10.300815050140157</v>
      </c>
      <c r="R393">
        <f t="shared" si="142"/>
        <v>0</v>
      </c>
      <c r="S393">
        <f t="shared" si="143"/>
        <v>0</v>
      </c>
      <c r="T393">
        <f t="shared" si="144"/>
        <v>0</v>
      </c>
      <c r="U393">
        <f t="shared" si="145"/>
        <v>0</v>
      </c>
      <c r="V393">
        <f t="shared" si="146"/>
        <v>0</v>
      </c>
      <c r="W393">
        <f t="shared" si="147"/>
        <v>2.2689200461282529E-2</v>
      </c>
      <c r="X393">
        <f t="shared" si="148"/>
        <v>0.19258577802060675</v>
      </c>
    </row>
    <row r="394" spans="1:24">
      <c r="A394">
        <v>17.899999999999999</v>
      </c>
      <c r="B394">
        <v>8064</v>
      </c>
      <c r="C394">
        <v>129</v>
      </c>
      <c r="D394">
        <f t="shared" si="128"/>
        <v>17.296012045650475</v>
      </c>
      <c r="E394">
        <f t="shared" si="129"/>
        <v>2457.8564000000001</v>
      </c>
      <c r="F394">
        <f t="shared" si="130"/>
        <v>39.319200000000002</v>
      </c>
      <c r="G394">
        <f t="shared" si="131"/>
        <v>5.0000000000000711E-2</v>
      </c>
      <c r="H394">
        <f t="shared" si="132"/>
        <v>2457.8385976868817</v>
      </c>
      <c r="I394">
        <f t="shared" si="133"/>
        <v>39.489954038390913</v>
      </c>
      <c r="J394">
        <f t="shared" si="134"/>
        <v>39.232433662314023</v>
      </c>
      <c r="K394">
        <f t="shared" si="135"/>
        <v>39.232594263455802</v>
      </c>
      <c r="L394">
        <f t="shared" si="136"/>
        <v>38.975234288859554</v>
      </c>
      <c r="M394">
        <f t="shared" si="137"/>
        <v>38.975234005647081</v>
      </c>
      <c r="N394">
        <f t="shared" si="138"/>
        <v>-10.300815043076303</v>
      </c>
      <c r="O394">
        <f t="shared" si="139"/>
        <v>-10.294390997405097</v>
      </c>
      <c r="P394">
        <f t="shared" si="140"/>
        <v>-10.294394990627749</v>
      </c>
      <c r="Q394">
        <f t="shared" si="141"/>
        <v>-10.288016910121527</v>
      </c>
      <c r="R394">
        <f t="shared" si="142"/>
        <v>0</v>
      </c>
      <c r="S394">
        <f t="shared" si="143"/>
        <v>0</v>
      </c>
      <c r="T394">
        <f t="shared" si="144"/>
        <v>0</v>
      </c>
      <c r="U394">
        <f t="shared" si="145"/>
        <v>0</v>
      </c>
      <c r="V394">
        <f t="shared" si="146"/>
        <v>0</v>
      </c>
      <c r="W394">
        <f t="shared" si="147"/>
        <v>3.1692235236587983E-4</v>
      </c>
      <c r="X394">
        <f t="shared" si="148"/>
        <v>0.1183126052711935</v>
      </c>
    </row>
    <row r="395" spans="1:24">
      <c r="A395">
        <v>17.95</v>
      </c>
      <c r="B395">
        <v>8071</v>
      </c>
      <c r="C395">
        <v>127</v>
      </c>
      <c r="D395">
        <f t="shared" si="128"/>
        <v>17.346012045650475</v>
      </c>
      <c r="E395">
        <f t="shared" si="129"/>
        <v>2459.9900000000002</v>
      </c>
      <c r="F395">
        <f t="shared" si="130"/>
        <v>38.709600000000002</v>
      </c>
      <c r="G395">
        <f t="shared" si="131"/>
        <v>5.0000000000000711E-2</v>
      </c>
      <c r="H395">
        <f t="shared" si="132"/>
        <v>2459.7745046412401</v>
      </c>
      <c r="I395">
        <f t="shared" si="133"/>
        <v>38.975234005647081</v>
      </c>
      <c r="J395">
        <f t="shared" si="134"/>
        <v>38.71803358306893</v>
      </c>
      <c r="K395">
        <f t="shared" si="135"/>
        <v>38.718191887779312</v>
      </c>
      <c r="L395">
        <f t="shared" si="136"/>
        <v>38.461149575685809</v>
      </c>
      <c r="M395">
        <f t="shared" si="137"/>
        <v>38.461149291522887</v>
      </c>
      <c r="N395">
        <f t="shared" si="138"/>
        <v>-10.288016903125847</v>
      </c>
      <c r="O395">
        <f t="shared" si="139"/>
        <v>-10.281684714710551</v>
      </c>
      <c r="P395">
        <f t="shared" si="140"/>
        <v>-10.281688599225321</v>
      </c>
      <c r="Q395">
        <f t="shared" si="141"/>
        <v>-10.275402163905191</v>
      </c>
      <c r="R395">
        <f t="shared" si="142"/>
        <v>0</v>
      </c>
      <c r="S395">
        <f t="shared" si="143"/>
        <v>0</v>
      </c>
      <c r="T395">
        <f t="shared" si="144"/>
        <v>0</v>
      </c>
      <c r="U395">
        <f t="shared" si="145"/>
        <v>0</v>
      </c>
      <c r="V395">
        <f t="shared" si="146"/>
        <v>0</v>
      </c>
      <c r="W395">
        <f t="shared" si="147"/>
        <v>4.6438249647147871E-2</v>
      </c>
      <c r="X395">
        <f t="shared" si="148"/>
        <v>6.1727754542780511E-2</v>
      </c>
    </row>
    <row r="396" spans="1:24">
      <c r="A396">
        <v>18</v>
      </c>
      <c r="B396">
        <v>8077</v>
      </c>
      <c r="C396">
        <v>127</v>
      </c>
      <c r="D396">
        <f t="shared" si="128"/>
        <v>17.396012045650476</v>
      </c>
      <c r="E396">
        <f t="shared" si="129"/>
        <v>2461.8188</v>
      </c>
      <c r="F396">
        <f t="shared" si="130"/>
        <v>38.709600000000002</v>
      </c>
      <c r="G396">
        <f t="shared" si="131"/>
        <v>5.0000000000000711E-2</v>
      </c>
      <c r="H396">
        <f t="shared" si="132"/>
        <v>2461.6847230521748</v>
      </c>
      <c r="I396">
        <f t="shared" si="133"/>
        <v>38.461149291522887</v>
      </c>
      <c r="J396">
        <f t="shared" si="134"/>
        <v>38.204264237598416</v>
      </c>
      <c r="K396">
        <f t="shared" si="135"/>
        <v>38.204420256455464</v>
      </c>
      <c r="L396">
        <f t="shared" si="136"/>
        <v>37.947691032506903</v>
      </c>
      <c r="M396">
        <f t="shared" si="137"/>
        <v>37.94769074741037</v>
      </c>
      <c r="N396">
        <f t="shared" si="138"/>
        <v>-10.275402156978618</v>
      </c>
      <c r="O396">
        <f t="shared" si="139"/>
        <v>-10.269161402696835</v>
      </c>
      <c r="P396">
        <f t="shared" si="140"/>
        <v>-10.269165180319526</v>
      </c>
      <c r="Q396">
        <f t="shared" si="141"/>
        <v>-10.262969970489509</v>
      </c>
      <c r="R396">
        <f t="shared" si="142"/>
        <v>0</v>
      </c>
      <c r="S396">
        <f t="shared" si="143"/>
        <v>0</v>
      </c>
      <c r="T396">
        <f t="shared" si="144"/>
        <v>0</v>
      </c>
      <c r="U396">
        <f t="shared" si="145"/>
        <v>0</v>
      </c>
      <c r="V396">
        <f t="shared" si="146"/>
        <v>0</v>
      </c>
      <c r="W396">
        <f t="shared" si="147"/>
        <v>1.7976627938115677E-2</v>
      </c>
      <c r="X396">
        <f t="shared" si="148"/>
        <v>0.58050570918169175</v>
      </c>
    </row>
    <row r="397" spans="1:24">
      <c r="A397">
        <v>18.05</v>
      </c>
      <c r="B397">
        <v>8082</v>
      </c>
      <c r="C397">
        <v>127</v>
      </c>
      <c r="D397">
        <f t="shared" si="128"/>
        <v>17.446012045650477</v>
      </c>
      <c r="E397">
        <f t="shared" si="129"/>
        <v>2463.3427999999999</v>
      </c>
      <c r="F397">
        <f t="shared" si="130"/>
        <v>38.709600000000002</v>
      </c>
      <c r="G397">
        <f t="shared" si="131"/>
        <v>5.0000000000000711E-2</v>
      </c>
      <c r="H397">
        <f t="shared" si="132"/>
        <v>2463.5692840003408</v>
      </c>
      <c r="I397">
        <f t="shared" si="133"/>
        <v>37.94769074741037</v>
      </c>
      <c r="J397">
        <f t="shared" si="134"/>
        <v>37.691116498319545</v>
      </c>
      <c r="K397">
        <f t="shared" si="135"/>
        <v>37.691270241730074</v>
      </c>
      <c r="L397">
        <f t="shared" si="136"/>
        <v>37.434849552423358</v>
      </c>
      <c r="M397">
        <f t="shared" si="137"/>
        <v>37.434849266409863</v>
      </c>
      <c r="N397">
        <f t="shared" si="138"/>
        <v>-10.262969963632953</v>
      </c>
      <c r="O397">
        <f t="shared" si="139"/>
        <v>-10.256820227211703</v>
      </c>
      <c r="P397">
        <f t="shared" si="140"/>
        <v>-10.256823899740068</v>
      </c>
      <c r="Q397">
        <f t="shared" si="141"/>
        <v>-10.250719502523438</v>
      </c>
      <c r="R397">
        <f t="shared" si="142"/>
        <v>0</v>
      </c>
      <c r="S397">
        <f t="shared" si="143"/>
        <v>0</v>
      </c>
      <c r="T397">
        <f t="shared" si="144"/>
        <v>0</v>
      </c>
      <c r="U397">
        <f t="shared" si="145"/>
        <v>0</v>
      </c>
      <c r="V397">
        <f t="shared" si="146"/>
        <v>0</v>
      </c>
      <c r="W397">
        <f t="shared" si="147"/>
        <v>5.1295002410399033E-2</v>
      </c>
      <c r="X397">
        <f t="shared" si="148"/>
        <v>1.6249894327885972</v>
      </c>
    </row>
    <row r="398" spans="1:24">
      <c r="A398">
        <v>18.100000000000001</v>
      </c>
      <c r="B398">
        <v>8090</v>
      </c>
      <c r="C398">
        <v>127</v>
      </c>
      <c r="D398">
        <f t="shared" si="128"/>
        <v>17.496012045650478</v>
      </c>
      <c r="E398">
        <f t="shared" si="129"/>
        <v>2465.7811999999999</v>
      </c>
      <c r="F398">
        <f t="shared" si="130"/>
        <v>38.709600000000002</v>
      </c>
      <c r="G398">
        <f t="shared" si="131"/>
        <v>4.9999999999997158E-2</v>
      </c>
      <c r="H398">
        <f t="shared" si="132"/>
        <v>2465.428218112078</v>
      </c>
      <c r="I398">
        <f t="shared" si="133"/>
        <v>37.434849266409863</v>
      </c>
      <c r="J398">
        <f t="shared" si="134"/>
        <v>37.178581279016413</v>
      </c>
      <c r="K398">
        <f t="shared" si="135"/>
        <v>37.178732757217531</v>
      </c>
      <c r="L398">
        <f t="shared" si="136"/>
        <v>36.922616069564491</v>
      </c>
      <c r="M398">
        <f t="shared" si="137"/>
        <v>36.922615782650475</v>
      </c>
      <c r="N398">
        <f t="shared" si="138"/>
        <v>-10.250719495737789</v>
      </c>
      <c r="O398">
        <f t="shared" si="139"/>
        <v>-10.244660367693243</v>
      </c>
      <c r="P398">
        <f t="shared" si="140"/>
        <v>-10.244663936907314</v>
      </c>
      <c r="Q398">
        <f t="shared" si="141"/>
        <v>-10.238649946186893</v>
      </c>
      <c r="R398">
        <f t="shared" si="142"/>
        <v>0</v>
      </c>
      <c r="S398">
        <f t="shared" si="143"/>
        <v>0</v>
      </c>
      <c r="T398">
        <f t="shared" si="144"/>
        <v>0</v>
      </c>
      <c r="U398">
        <f t="shared" si="145"/>
        <v>0</v>
      </c>
      <c r="V398">
        <f t="shared" si="146"/>
        <v>0</v>
      </c>
      <c r="W398">
        <f t="shared" si="147"/>
        <v>0.1245962132009384</v>
      </c>
      <c r="X398">
        <f t="shared" si="148"/>
        <v>3.193312593056302</v>
      </c>
    </row>
    <row r="399" spans="1:24">
      <c r="A399">
        <v>18.149999999999999</v>
      </c>
      <c r="B399">
        <v>8097</v>
      </c>
      <c r="C399">
        <v>125</v>
      </c>
      <c r="D399">
        <f t="shared" si="128"/>
        <v>17.546012045650475</v>
      </c>
      <c r="E399">
        <f t="shared" si="129"/>
        <v>2467.9148</v>
      </c>
      <c r="F399">
        <f t="shared" si="130"/>
        <v>38.1</v>
      </c>
      <c r="G399">
        <f t="shared" si="131"/>
        <v>5.0000000000000711E-2</v>
      </c>
      <c r="H399">
        <f t="shared" si="132"/>
        <v>2467.2615555614434</v>
      </c>
      <c r="I399">
        <f t="shared" si="133"/>
        <v>36.922615782650475</v>
      </c>
      <c r="J399">
        <f t="shared" si="134"/>
        <v>36.66664953416366</v>
      </c>
      <c r="K399">
        <f t="shared" si="135"/>
        <v>36.666798757224207</v>
      </c>
      <c r="L399">
        <f t="shared" si="136"/>
        <v>36.410981558414818</v>
      </c>
      <c r="M399">
        <f t="shared" si="137"/>
        <v>36.410981270616531</v>
      </c>
      <c r="N399">
        <f t="shared" si="138"/>
        <v>-10.238649939473023</v>
      </c>
      <c r="O399">
        <f t="shared" si="139"/>
        <v>-10.232681017051345</v>
      </c>
      <c r="P399">
        <f t="shared" si="140"/>
        <v>-10.232684484713779</v>
      </c>
      <c r="Q399">
        <f t="shared" si="141"/>
        <v>-10.226760501073338</v>
      </c>
      <c r="R399">
        <f t="shared" si="142"/>
        <v>0</v>
      </c>
      <c r="S399">
        <f t="shared" si="143"/>
        <v>0</v>
      </c>
      <c r="T399">
        <f t="shared" si="144"/>
        <v>0</v>
      </c>
      <c r="U399">
        <f t="shared" si="145"/>
        <v>0</v>
      </c>
      <c r="V399">
        <f t="shared" si="146"/>
        <v>0</v>
      </c>
      <c r="W399">
        <f t="shared" si="147"/>
        <v>0.4267282965051436</v>
      </c>
      <c r="X399">
        <f t="shared" si="148"/>
        <v>2.8527842682081515</v>
      </c>
    </row>
    <row r="400" spans="1:24">
      <c r="A400">
        <v>18.2</v>
      </c>
      <c r="B400">
        <v>8102</v>
      </c>
      <c r="C400">
        <v>124</v>
      </c>
      <c r="D400">
        <f t="shared" si="128"/>
        <v>17.596012045650475</v>
      </c>
      <c r="E400">
        <f t="shared" si="129"/>
        <v>2469.4387999999999</v>
      </c>
      <c r="F400">
        <f t="shared" si="130"/>
        <v>37.795200000000001</v>
      </c>
      <c r="G400">
        <f t="shared" si="131"/>
        <v>5.0000000000000711E-2</v>
      </c>
      <c r="H400">
        <f t="shared" si="132"/>
        <v>2469.0693260722137</v>
      </c>
      <c r="I400">
        <f t="shared" si="133"/>
        <v>36.410981270616531</v>
      </c>
      <c r="J400">
        <f t="shared" si="134"/>
        <v>36.155312258255726</v>
      </c>
      <c r="K400">
        <f t="shared" si="135"/>
        <v>36.155459236077746</v>
      </c>
      <c r="L400">
        <f t="shared" si="136"/>
        <v>35.899937033146131</v>
      </c>
      <c r="M400">
        <f t="shared" si="137"/>
        <v>35.899936744479646</v>
      </c>
      <c r="N400">
        <f t="shared" si="138"/>
        <v>-10.226760494432096</v>
      </c>
      <c r="O400">
        <f t="shared" si="139"/>
        <v>-10.220881381551399</v>
      </c>
      <c r="P400">
        <f t="shared" si="140"/>
        <v>-10.220884749407805</v>
      </c>
      <c r="Q400">
        <f t="shared" si="141"/>
        <v>-10.215050380074558</v>
      </c>
      <c r="R400">
        <f t="shared" si="142"/>
        <v>0</v>
      </c>
      <c r="S400">
        <f t="shared" si="143"/>
        <v>0</v>
      </c>
      <c r="T400">
        <f t="shared" si="144"/>
        <v>0</v>
      </c>
      <c r="U400">
        <f t="shared" si="145"/>
        <v>0</v>
      </c>
      <c r="V400">
        <f t="shared" si="146"/>
        <v>0</v>
      </c>
      <c r="W400">
        <f t="shared" si="147"/>
        <v>0.13651098331376413</v>
      </c>
      <c r="X400">
        <f t="shared" si="148"/>
        <v>3.5920228077256144</v>
      </c>
    </row>
    <row r="401" spans="1:24">
      <c r="A401">
        <v>18.25</v>
      </c>
      <c r="B401">
        <v>8108</v>
      </c>
      <c r="C401">
        <v>121</v>
      </c>
      <c r="D401">
        <f t="shared" si="128"/>
        <v>17.646012045650476</v>
      </c>
      <c r="E401">
        <f t="shared" si="129"/>
        <v>2471.2676000000001</v>
      </c>
      <c r="F401">
        <f t="shared" si="130"/>
        <v>36.880800000000001</v>
      </c>
      <c r="G401">
        <f t="shared" si="131"/>
        <v>5.0000000000000711E-2</v>
      </c>
      <c r="H401">
        <f t="shared" si="132"/>
        <v>2470.8515589198523</v>
      </c>
      <c r="I401">
        <f t="shared" si="133"/>
        <v>35.899936744479646</v>
      </c>
      <c r="J401">
        <f t="shared" si="134"/>
        <v>35.644560485141973</v>
      </c>
      <c r="K401">
        <f t="shared" si="135"/>
        <v>35.64470522746214</v>
      </c>
      <c r="L401">
        <f t="shared" si="136"/>
        <v>35.389473546955671</v>
      </c>
      <c r="M401">
        <f t="shared" si="137"/>
        <v>35.389473257436862</v>
      </c>
      <c r="N401">
        <f t="shared" si="138"/>
        <v>-10.215050373506774</v>
      </c>
      <c r="O401">
        <f t="shared" si="139"/>
        <v>-10.209260680700163</v>
      </c>
      <c r="P401">
        <f t="shared" si="140"/>
        <v>-10.209263950479428</v>
      </c>
      <c r="Q401">
        <f t="shared" si="141"/>
        <v>-10.203518809267615</v>
      </c>
      <c r="R401">
        <f t="shared" si="142"/>
        <v>0</v>
      </c>
      <c r="S401">
        <f t="shared" si="143"/>
        <v>0</v>
      </c>
      <c r="T401">
        <f t="shared" si="144"/>
        <v>0</v>
      </c>
      <c r="U401">
        <f t="shared" si="145"/>
        <v>0</v>
      </c>
      <c r="V401">
        <f t="shared" si="146"/>
        <v>0</v>
      </c>
      <c r="W401">
        <f t="shared" si="147"/>
        <v>0.17309018037055354</v>
      </c>
      <c r="X401">
        <f t="shared" si="148"/>
        <v>2.2240554530839827</v>
      </c>
    </row>
    <row r="402" spans="1:24">
      <c r="A402">
        <v>18.3</v>
      </c>
      <c r="B402">
        <v>8115</v>
      </c>
      <c r="C402">
        <v>118</v>
      </c>
      <c r="D402">
        <f t="shared" si="128"/>
        <v>17.696012045650477</v>
      </c>
      <c r="E402">
        <f t="shared" si="129"/>
        <v>2473.4012000000002</v>
      </c>
      <c r="F402">
        <f t="shared" si="130"/>
        <v>35.9664</v>
      </c>
      <c r="G402">
        <f t="shared" si="131"/>
        <v>5.0000000000000711E-2</v>
      </c>
      <c r="H402">
        <f t="shared" si="132"/>
        <v>2472.608282933445</v>
      </c>
      <c r="I402">
        <f t="shared" si="133"/>
        <v>35.389473257436862</v>
      </c>
      <c r="J402">
        <f t="shared" si="134"/>
        <v>35.134385287367508</v>
      </c>
      <c r="K402">
        <f t="shared" si="135"/>
        <v>35.134527803758516</v>
      </c>
      <c r="L402">
        <f t="shared" si="136"/>
        <v>34.879582191409433</v>
      </c>
      <c r="M402">
        <f t="shared" si="137"/>
        <v>34.879581901054003</v>
      </c>
      <c r="N402">
        <f t="shared" si="138"/>
        <v>-10.203518802774104</v>
      </c>
      <c r="O402">
        <f t="shared" si="139"/>
        <v>-10.197818147133795</v>
      </c>
      <c r="P402">
        <f t="shared" si="140"/>
        <v>-10.1978213205484</v>
      </c>
      <c r="Q402">
        <f t="shared" si="141"/>
        <v>-10.192165027803942</v>
      </c>
      <c r="R402">
        <f t="shared" si="142"/>
        <v>0</v>
      </c>
      <c r="S402">
        <f t="shared" si="143"/>
        <v>0</v>
      </c>
      <c r="T402">
        <f t="shared" si="144"/>
        <v>0</v>
      </c>
      <c r="U402">
        <f t="shared" si="145"/>
        <v>0</v>
      </c>
      <c r="V402">
        <f t="shared" si="146"/>
        <v>0</v>
      </c>
      <c r="W402">
        <f t="shared" si="147"/>
        <v>0.62871747443453396</v>
      </c>
      <c r="X402">
        <f t="shared" si="148"/>
        <v>1.1811735801965915</v>
      </c>
    </row>
    <row r="403" spans="1:24">
      <c r="A403">
        <v>18.350000000000001</v>
      </c>
      <c r="B403">
        <v>8120</v>
      </c>
      <c r="C403">
        <v>115</v>
      </c>
      <c r="D403">
        <f t="shared" si="128"/>
        <v>17.746012045650478</v>
      </c>
      <c r="E403">
        <f t="shared" si="129"/>
        <v>2474.9252000000001</v>
      </c>
      <c r="F403">
        <f t="shared" si="130"/>
        <v>35.052</v>
      </c>
      <c r="G403">
        <f t="shared" si="131"/>
        <v>4.9999999999997158E-2</v>
      </c>
      <c r="H403">
        <f t="shared" si="132"/>
        <v>2474.3395264976007</v>
      </c>
      <c r="I403">
        <f t="shared" si="133"/>
        <v>34.879581901054003</v>
      </c>
      <c r="J403">
        <f t="shared" si="134"/>
        <v>34.624777775519362</v>
      </c>
      <c r="K403">
        <f t="shared" si="135"/>
        <v>34.6249180753913</v>
      </c>
      <c r="L403">
        <f t="shared" si="136"/>
        <v>34.370254095791282</v>
      </c>
      <c r="M403">
        <f t="shared" si="137"/>
        <v>34.370253804614741</v>
      </c>
      <c r="N403">
        <f t="shared" si="138"/>
        <v>-10.192165021385494</v>
      </c>
      <c r="O403">
        <f t="shared" si="139"/>
        <v>-10.186553026507992</v>
      </c>
      <c r="P403">
        <f t="shared" si="140"/>
        <v>-10.186556105254333</v>
      </c>
      <c r="Q403">
        <f t="shared" si="141"/>
        <v>-10.180988287800528</v>
      </c>
      <c r="R403">
        <f t="shared" si="142"/>
        <v>0</v>
      </c>
      <c r="S403">
        <f t="shared" si="143"/>
        <v>0</v>
      </c>
      <c r="T403">
        <f t="shared" si="144"/>
        <v>0</v>
      </c>
      <c r="U403">
        <f t="shared" si="145"/>
        <v>0</v>
      </c>
      <c r="V403">
        <f t="shared" si="146"/>
        <v>0</v>
      </c>
      <c r="W403">
        <f t="shared" si="147"/>
        <v>0.34301345141284889</v>
      </c>
      <c r="X403">
        <f t="shared" si="148"/>
        <v>0.46477787492227518</v>
      </c>
    </row>
    <row r="404" spans="1:24">
      <c r="A404">
        <v>18.399999999999999</v>
      </c>
      <c r="B404">
        <v>8125</v>
      </c>
      <c r="C404">
        <v>111</v>
      </c>
      <c r="D404">
        <f t="shared" si="128"/>
        <v>17.796012045650475</v>
      </c>
      <c r="E404">
        <f t="shared" si="129"/>
        <v>2476.4492</v>
      </c>
      <c r="F404">
        <f t="shared" si="130"/>
        <v>33.832799999999999</v>
      </c>
      <c r="G404">
        <f t="shared" si="131"/>
        <v>5.0000000000000711E-2</v>
      </c>
      <c r="H404">
        <f t="shared" si="132"/>
        <v>2476.0453175543221</v>
      </c>
      <c r="I404">
        <f t="shared" si="133"/>
        <v>34.370253804614741</v>
      </c>
      <c r="J404">
        <f t="shared" si="134"/>
        <v>34.11572909757831</v>
      </c>
      <c r="K404">
        <f t="shared" si="135"/>
        <v>34.115867190179998</v>
      </c>
      <c r="L404">
        <f t="shared" si="136"/>
        <v>33.861480426457319</v>
      </c>
      <c r="M404">
        <f t="shared" si="137"/>
        <v>33.861480134475023</v>
      </c>
      <c r="N404">
        <f t="shared" si="138"/>
        <v>-10.180988281457919</v>
      </c>
      <c r="O404">
        <f t="shared" si="139"/>
        <v>-10.175464577390246</v>
      </c>
      <c r="P404">
        <f t="shared" si="140"/>
        <v>-10.175467563148953</v>
      </c>
      <c r="Q404">
        <f t="shared" si="141"/>
        <v>-10.169987854233222</v>
      </c>
      <c r="R404">
        <f t="shared" si="142"/>
        <v>0</v>
      </c>
      <c r="S404">
        <f t="shared" si="143"/>
        <v>0</v>
      </c>
      <c r="T404">
        <f t="shared" si="144"/>
        <v>0</v>
      </c>
      <c r="U404">
        <f t="shared" si="145"/>
        <v>0</v>
      </c>
      <c r="V404">
        <f t="shared" si="146"/>
        <v>0</v>
      </c>
      <c r="W404">
        <f t="shared" si="147"/>
        <v>0.16312102992679142</v>
      </c>
      <c r="X404">
        <f t="shared" si="148"/>
        <v>8.2255011350548812E-4</v>
      </c>
    </row>
    <row r="405" spans="1:24">
      <c r="A405">
        <v>18.45</v>
      </c>
      <c r="B405">
        <v>8131</v>
      </c>
      <c r="C405">
        <v>108</v>
      </c>
      <c r="D405">
        <f t="shared" si="128"/>
        <v>17.846012045650475</v>
      </c>
      <c r="E405">
        <f t="shared" si="129"/>
        <v>2478.2780000000002</v>
      </c>
      <c r="F405">
        <f t="shared" si="130"/>
        <v>32.918399999999998</v>
      </c>
      <c r="G405">
        <f t="shared" si="131"/>
        <v>5.0000000000000711E-2</v>
      </c>
      <c r="H405">
        <f t="shared" si="132"/>
        <v>2477.7256836048441</v>
      </c>
      <c r="I405">
        <f t="shared" si="133"/>
        <v>33.861480134475023</v>
      </c>
      <c r="J405">
        <f t="shared" si="134"/>
        <v>33.607230438275842</v>
      </c>
      <c r="K405">
        <f t="shared" si="135"/>
        <v>33.607366332696166</v>
      </c>
      <c r="L405">
        <f t="shared" si="136"/>
        <v>33.353252386195493</v>
      </c>
      <c r="M405">
        <f t="shared" si="137"/>
        <v>33.353252093422611</v>
      </c>
      <c r="N405">
        <f t="shared" si="138"/>
        <v>-10.169987847967208</v>
      </c>
      <c r="O405">
        <f t="shared" si="139"/>
        <v>-10.164552071154166</v>
      </c>
      <c r="P405">
        <f t="shared" si="140"/>
        <v>-10.164554965590403</v>
      </c>
      <c r="Q405">
        <f t="shared" si="141"/>
        <v>-10.159163004832061</v>
      </c>
      <c r="R405">
        <f t="shared" si="142"/>
        <v>0</v>
      </c>
      <c r="S405">
        <f t="shared" si="143"/>
        <v>0</v>
      </c>
      <c r="T405">
        <f t="shared" si="144"/>
        <v>0</v>
      </c>
      <c r="U405">
        <f t="shared" si="145"/>
        <v>0</v>
      </c>
      <c r="V405">
        <f t="shared" si="146"/>
        <v>0</v>
      </c>
      <c r="W405">
        <f t="shared" si="147"/>
        <v>0.30505340035827344</v>
      </c>
      <c r="X405">
        <f t="shared" si="148"/>
        <v>0.18909634315402893</v>
      </c>
    </row>
    <row r="406" spans="1:24">
      <c r="A406">
        <v>18.5</v>
      </c>
      <c r="B406">
        <v>8137</v>
      </c>
      <c r="C406">
        <v>106</v>
      </c>
      <c r="D406">
        <f t="shared" si="128"/>
        <v>17.896012045650476</v>
      </c>
      <c r="E406">
        <f t="shared" si="129"/>
        <v>2480.1068</v>
      </c>
      <c r="F406">
        <f t="shared" si="130"/>
        <v>32.308800000000005</v>
      </c>
      <c r="G406">
        <f t="shared" si="131"/>
        <v>5.0000000000000711E-2</v>
      </c>
      <c r="H406">
        <f t="shared" si="132"/>
        <v>2479.3806517114372</v>
      </c>
      <c r="I406">
        <f t="shared" si="133"/>
        <v>33.353252093422611</v>
      </c>
      <c r="J406">
        <f t="shared" si="134"/>
        <v>33.099273018456522</v>
      </c>
      <c r="K406">
        <f t="shared" si="135"/>
        <v>33.099406723625712</v>
      </c>
      <c r="L406">
        <f t="shared" si="136"/>
        <v>32.845561213590621</v>
      </c>
      <c r="M406">
        <f t="shared" si="137"/>
        <v>32.845560920042161</v>
      </c>
      <c r="N406">
        <f t="shared" si="138"/>
        <v>-10.159162998643385</v>
      </c>
      <c r="O406">
        <f t="shared" si="139"/>
        <v>-10.153814791875835</v>
      </c>
      <c r="P406">
        <f t="shared" si="140"/>
        <v>-10.153817596639611</v>
      </c>
      <c r="Q406">
        <f t="shared" si="141"/>
        <v>-10.148513029978664</v>
      </c>
      <c r="R406">
        <f t="shared" si="142"/>
        <v>0</v>
      </c>
      <c r="S406">
        <f t="shared" si="143"/>
        <v>0</v>
      </c>
      <c r="T406">
        <f t="shared" si="144"/>
        <v>0</v>
      </c>
      <c r="U406">
        <f t="shared" si="145"/>
        <v>0</v>
      </c>
      <c r="V406">
        <f t="shared" si="146"/>
        <v>0</v>
      </c>
      <c r="W406">
        <f t="shared" si="147"/>
        <v>0.52729133698276165</v>
      </c>
      <c r="X406">
        <f t="shared" si="148"/>
        <v>0.28811228528450122</v>
      </c>
    </row>
    <row r="407" spans="1:24">
      <c r="A407">
        <v>18.55</v>
      </c>
      <c r="B407">
        <v>8141</v>
      </c>
      <c r="C407">
        <v>104</v>
      </c>
      <c r="D407">
        <f t="shared" si="128"/>
        <v>17.946012045650477</v>
      </c>
      <c r="E407">
        <f t="shared" si="129"/>
        <v>2481.326</v>
      </c>
      <c r="F407">
        <f t="shared" si="130"/>
        <v>31.699200000000001</v>
      </c>
      <c r="G407">
        <f t="shared" si="131"/>
        <v>5.0000000000000711E-2</v>
      </c>
      <c r="H407">
        <f t="shared" si="132"/>
        <v>2481.0102484991839</v>
      </c>
      <c r="I407">
        <f t="shared" si="133"/>
        <v>32.845560920042161</v>
      </c>
      <c r="J407">
        <f t="shared" si="134"/>
        <v>32.591848094445453</v>
      </c>
      <c r="K407">
        <f t="shared" si="135"/>
        <v>32.591979619136353</v>
      </c>
      <c r="L407">
        <f t="shared" si="136"/>
        <v>32.338398182394222</v>
      </c>
      <c r="M407">
        <f t="shared" si="137"/>
        <v>32.338397888085026</v>
      </c>
      <c r="N407">
        <f t="shared" si="138"/>
        <v>-10.148513023868045</v>
      </c>
      <c r="O407">
        <f t="shared" si="139"/>
        <v>-10.143252036232205</v>
      </c>
      <c r="P407">
        <f t="shared" si="140"/>
        <v>-10.143254752958669</v>
      </c>
      <c r="Q407">
        <f t="shared" si="141"/>
        <v>-10.138037232605592</v>
      </c>
      <c r="R407">
        <f t="shared" si="142"/>
        <v>0</v>
      </c>
      <c r="S407">
        <f t="shared" si="143"/>
        <v>0</v>
      </c>
      <c r="T407">
        <f t="shared" si="144"/>
        <v>0</v>
      </c>
      <c r="U407">
        <f t="shared" si="145"/>
        <v>0</v>
      </c>
      <c r="V407">
        <f t="shared" si="146"/>
        <v>0</v>
      </c>
      <c r="W407">
        <f t="shared" si="147"/>
        <v>9.9699010267605179E-2</v>
      </c>
      <c r="X407">
        <f t="shared" si="148"/>
        <v>0.40857394013235654</v>
      </c>
    </row>
    <row r="408" spans="1:24">
      <c r="A408">
        <v>18.600000000000001</v>
      </c>
      <c r="B408">
        <v>8146</v>
      </c>
      <c r="C408">
        <v>103</v>
      </c>
      <c r="D408">
        <f t="shared" si="128"/>
        <v>17.996012045650478</v>
      </c>
      <c r="E408">
        <f t="shared" si="129"/>
        <v>2482.85</v>
      </c>
      <c r="F408">
        <f t="shared" si="130"/>
        <v>31.394400000000001</v>
      </c>
      <c r="G408">
        <f t="shared" si="131"/>
        <v>4.9999999999997158E-2</v>
      </c>
      <c r="H408">
        <f t="shared" si="132"/>
        <v>2482.6145001577202</v>
      </c>
      <c r="I408">
        <f t="shared" si="133"/>
        <v>32.338397888085026</v>
      </c>
      <c r="J408">
        <f t="shared" si="134"/>
        <v>32.084946957420676</v>
      </c>
      <c r="K408">
        <f t="shared" si="135"/>
        <v>32.085076310249988</v>
      </c>
      <c r="L408">
        <f t="shared" si="136"/>
        <v>31.831754600899458</v>
      </c>
      <c r="M408">
        <f t="shared" si="137"/>
        <v>31.831754305844214</v>
      </c>
      <c r="N408">
        <f t="shared" si="138"/>
        <v>-10.138037226573735</v>
      </c>
      <c r="O408">
        <f t="shared" si="139"/>
        <v>-10.132863113401466</v>
      </c>
      <c r="P408">
        <f t="shared" si="140"/>
        <v>-10.132865743711205</v>
      </c>
      <c r="Q408">
        <f t="shared" si="141"/>
        <v>-10.12773492809773</v>
      </c>
      <c r="R408">
        <f t="shared" si="142"/>
        <v>0</v>
      </c>
      <c r="S408">
        <f t="shared" si="143"/>
        <v>0</v>
      </c>
      <c r="T408">
        <f t="shared" si="144"/>
        <v>0</v>
      </c>
      <c r="U408">
        <f t="shared" si="145"/>
        <v>0</v>
      </c>
      <c r="V408">
        <f t="shared" si="146"/>
        <v>0</v>
      </c>
      <c r="W408">
        <f t="shared" si="147"/>
        <v>5.5460175713787474E-2</v>
      </c>
      <c r="X408">
        <f t="shared" si="148"/>
        <v>0.19127878884047347</v>
      </c>
    </row>
    <row r="409" spans="1:24">
      <c r="A409">
        <v>18.649999999999999</v>
      </c>
      <c r="B409">
        <v>8150</v>
      </c>
      <c r="C409">
        <v>103</v>
      </c>
      <c r="D409">
        <f t="shared" si="128"/>
        <v>18.046012045650475</v>
      </c>
      <c r="E409">
        <f t="shared" si="129"/>
        <v>2484.0691999999999</v>
      </c>
      <c r="F409">
        <f t="shared" si="130"/>
        <v>31.394400000000001</v>
      </c>
      <c r="G409">
        <f t="shared" si="131"/>
        <v>5.0000000000000711E-2</v>
      </c>
      <c r="H409">
        <f t="shared" si="132"/>
        <v>2484.1934324429467</v>
      </c>
      <c r="I409">
        <f t="shared" si="133"/>
        <v>31.831754305844214</v>
      </c>
      <c r="J409">
        <f t="shared" si="134"/>
        <v>31.578560932790595</v>
      </c>
      <c r="K409">
        <f t="shared" si="135"/>
        <v>31.578688122220093</v>
      </c>
      <c r="L409">
        <f t="shared" si="136"/>
        <v>31.325621811321007</v>
      </c>
      <c r="M409">
        <f t="shared" si="137"/>
        <v>31.325621515534234</v>
      </c>
      <c r="N409">
        <f t="shared" si="138"/>
        <v>-10.127734922145322</v>
      </c>
      <c r="O409">
        <f t="shared" si="139"/>
        <v>-10.122647344965394</v>
      </c>
      <c r="P409">
        <f t="shared" si="140"/>
        <v>-10.122649890464732</v>
      </c>
      <c r="Q409">
        <f t="shared" si="141"/>
        <v>-10.117605444195595</v>
      </c>
      <c r="R409">
        <f t="shared" si="142"/>
        <v>0</v>
      </c>
      <c r="S409">
        <f t="shared" si="143"/>
        <v>0</v>
      </c>
      <c r="T409">
        <f t="shared" si="144"/>
        <v>0</v>
      </c>
      <c r="U409">
        <f t="shared" si="145"/>
        <v>0</v>
      </c>
      <c r="V409">
        <f t="shared" si="146"/>
        <v>0</v>
      </c>
      <c r="W409">
        <f t="shared" si="147"/>
        <v>1.5433699880524241E-2</v>
      </c>
      <c r="X409">
        <f t="shared" si="148"/>
        <v>4.7304799254077618E-3</v>
      </c>
    </row>
    <row r="410" spans="1:24">
      <c r="A410">
        <v>18.7</v>
      </c>
      <c r="B410">
        <v>8158</v>
      </c>
      <c r="C410">
        <v>104</v>
      </c>
      <c r="D410">
        <f t="shared" si="128"/>
        <v>18.096012045650475</v>
      </c>
      <c r="E410">
        <f t="shared" si="129"/>
        <v>2486.5075999999999</v>
      </c>
      <c r="F410">
        <f t="shared" si="130"/>
        <v>31.699200000000001</v>
      </c>
      <c r="G410">
        <f t="shared" si="131"/>
        <v>5.0000000000000711E-2</v>
      </c>
      <c r="H410">
        <f t="shared" si="132"/>
        <v>2485.7470706787108</v>
      </c>
      <c r="I410">
        <f t="shared" si="133"/>
        <v>31.325621515534234</v>
      </c>
      <c r="J410">
        <f t="shared" si="134"/>
        <v>31.072681379576146</v>
      </c>
      <c r="K410">
        <f t="shared" si="135"/>
        <v>31.072806413913888</v>
      </c>
      <c r="L410">
        <f t="shared" si="136"/>
        <v>30.819991189179479</v>
      </c>
      <c r="M410">
        <f t="shared" si="137"/>
        <v>30.819990892675552</v>
      </c>
      <c r="N410">
        <f t="shared" si="138"/>
        <v>-10.117605438323309</v>
      </c>
      <c r="O410">
        <f t="shared" si="139"/>
        <v>-10.112604064813647</v>
      </c>
      <c r="P410">
        <f t="shared" si="140"/>
        <v>-10.112606527094927</v>
      </c>
      <c r="Q410">
        <f t="shared" si="141"/>
        <v>-10.107648120900597</v>
      </c>
      <c r="R410">
        <f t="shared" si="142"/>
        <v>0</v>
      </c>
      <c r="S410">
        <f t="shared" si="143"/>
        <v>0</v>
      </c>
      <c r="T410">
        <f t="shared" si="144"/>
        <v>0</v>
      </c>
      <c r="U410">
        <f t="shared" si="145"/>
        <v>0</v>
      </c>
      <c r="V410">
        <f t="shared" si="146"/>
        <v>0</v>
      </c>
      <c r="W410">
        <f t="shared" si="147"/>
        <v>0.57840484854052154</v>
      </c>
      <c r="X410">
        <f t="shared" si="148"/>
        <v>0.77300865440225486</v>
      </c>
    </row>
    <row r="411" spans="1:24">
      <c r="A411">
        <v>18.75</v>
      </c>
      <c r="B411">
        <v>8162</v>
      </c>
      <c r="C411">
        <v>105</v>
      </c>
      <c r="D411">
        <f t="shared" si="128"/>
        <v>18.146012045650476</v>
      </c>
      <c r="E411">
        <f t="shared" si="129"/>
        <v>2487.7267999999999</v>
      </c>
      <c r="F411">
        <f t="shared" si="130"/>
        <v>32.004000000000005</v>
      </c>
      <c r="G411">
        <f t="shared" si="131"/>
        <v>5.0000000000000711E-2</v>
      </c>
      <c r="H411">
        <f t="shared" si="132"/>
        <v>2487.2754397584554</v>
      </c>
      <c r="I411">
        <f t="shared" si="133"/>
        <v>30.819990892675552</v>
      </c>
      <c r="J411">
        <f t="shared" si="134"/>
        <v>30.567299689797821</v>
      </c>
      <c r="K411">
        <f t="shared" si="135"/>
        <v>30.567422577199299</v>
      </c>
      <c r="L411">
        <f t="shared" si="136"/>
        <v>30.314854142690951</v>
      </c>
      <c r="M411">
        <f t="shared" si="137"/>
        <v>30.314853845484087</v>
      </c>
      <c r="N411">
        <f t="shared" si="138"/>
        <v>-10.107648115109088</v>
      </c>
      <c r="O411">
        <f t="shared" si="139"/>
        <v>-10.102732619049972</v>
      </c>
      <c r="P411">
        <f t="shared" si="140"/>
        <v>-10.102734999691847</v>
      </c>
      <c r="Q411">
        <f t="shared" si="141"/>
        <v>-10.097862310382203</v>
      </c>
      <c r="R411">
        <f t="shared" si="142"/>
        <v>0</v>
      </c>
      <c r="S411">
        <f t="shared" si="143"/>
        <v>0</v>
      </c>
      <c r="T411">
        <f t="shared" si="144"/>
        <v>0</v>
      </c>
      <c r="U411">
        <f t="shared" si="145"/>
        <v>0</v>
      </c>
      <c r="V411">
        <f t="shared" si="146"/>
        <v>0</v>
      </c>
      <c r="W411">
        <f t="shared" si="147"/>
        <v>0.2037260676471408</v>
      </c>
      <c r="X411">
        <f t="shared" si="148"/>
        <v>2.8532147313159117</v>
      </c>
    </row>
    <row r="412" spans="1:24">
      <c r="A412">
        <v>18.8</v>
      </c>
      <c r="B412">
        <v>8166</v>
      </c>
      <c r="C412">
        <v>104</v>
      </c>
      <c r="D412">
        <f t="shared" si="128"/>
        <v>18.196012045650477</v>
      </c>
      <c r="E412">
        <f t="shared" si="129"/>
        <v>2488.9459999999999</v>
      </c>
      <c r="F412">
        <f t="shared" si="130"/>
        <v>31.699200000000001</v>
      </c>
      <c r="G412">
        <f t="shared" si="131"/>
        <v>5.0000000000000711E-2</v>
      </c>
      <c r="H412">
        <f t="shared" si="132"/>
        <v>2488.778564146839</v>
      </c>
      <c r="I412">
        <f t="shared" si="133"/>
        <v>30.314853845484087</v>
      </c>
      <c r="J412">
        <f t="shared" si="134"/>
        <v>30.062407287867281</v>
      </c>
      <c r="K412">
        <f t="shared" si="135"/>
        <v>30.062528036336577</v>
      </c>
      <c r="L412">
        <f t="shared" si="136"/>
        <v>29.810202112160678</v>
      </c>
      <c r="M412">
        <f t="shared" si="137"/>
        <v>29.81020181426495</v>
      </c>
      <c r="N412">
        <f t="shared" si="138"/>
        <v>-10.097862304672113</v>
      </c>
      <c r="O412">
        <f t="shared" si="139"/>
        <v>-10.093032365900328</v>
      </c>
      <c r="P412">
        <f t="shared" si="140"/>
        <v>-10.093034666468039</v>
      </c>
      <c r="Q412">
        <f t="shared" si="141"/>
        <v>-10.088247376886986</v>
      </c>
      <c r="R412">
        <f t="shared" si="142"/>
        <v>0</v>
      </c>
      <c r="S412">
        <f t="shared" si="143"/>
        <v>0</v>
      </c>
      <c r="T412">
        <f t="shared" si="144"/>
        <v>0</v>
      </c>
      <c r="U412">
        <f t="shared" si="145"/>
        <v>0</v>
      </c>
      <c r="V412">
        <f t="shared" si="146"/>
        <v>0</v>
      </c>
      <c r="W412">
        <f t="shared" si="147"/>
        <v>2.8034764923717103E-2</v>
      </c>
      <c r="X412">
        <f t="shared" si="148"/>
        <v>3.5683141457103154</v>
      </c>
    </row>
    <row r="413" spans="1:24">
      <c r="A413">
        <v>18.850000000000001</v>
      </c>
      <c r="B413">
        <v>8173</v>
      </c>
      <c r="C413">
        <v>103</v>
      </c>
      <c r="D413">
        <f t="shared" si="128"/>
        <v>18.246012045650478</v>
      </c>
      <c r="E413">
        <f t="shared" si="129"/>
        <v>2491.0796</v>
      </c>
      <c r="F413">
        <f t="shared" si="130"/>
        <v>31.394400000000001</v>
      </c>
      <c r="G413">
        <f t="shared" si="131"/>
        <v>4.9999999999997158E-2</v>
      </c>
      <c r="H413">
        <f t="shared" si="132"/>
        <v>2490.2564678813255</v>
      </c>
      <c r="I413">
        <f t="shared" si="133"/>
        <v>29.81020181426495</v>
      </c>
      <c r="J413">
        <f t="shared" si="134"/>
        <v>29.557995629983473</v>
      </c>
      <c r="K413">
        <f t="shared" si="135"/>
        <v>29.558114247374373</v>
      </c>
      <c r="L413">
        <f t="shared" si="136"/>
        <v>29.306026569381515</v>
      </c>
      <c r="M413">
        <f t="shared" si="137"/>
        <v>29.30602627081085</v>
      </c>
      <c r="N413">
        <f t="shared" si="138"/>
        <v>-10.088247371258936</v>
      </c>
      <c r="O413">
        <f t="shared" si="139"/>
        <v>-10.083502675622865</v>
      </c>
      <c r="P413">
        <f t="shared" si="140"/>
        <v>-10.083504897668524</v>
      </c>
      <c r="Q413">
        <f t="shared" si="141"/>
        <v>-10.078802696649541</v>
      </c>
      <c r="R413">
        <f t="shared" si="142"/>
        <v>0</v>
      </c>
      <c r="S413">
        <f t="shared" si="143"/>
        <v>0</v>
      </c>
      <c r="T413">
        <f t="shared" si="144"/>
        <v>0</v>
      </c>
      <c r="U413">
        <f t="shared" si="145"/>
        <v>0</v>
      </c>
      <c r="V413">
        <f t="shared" si="146"/>
        <v>0</v>
      </c>
      <c r="W413">
        <f t="shared" si="147"/>
        <v>0.6775464847935605</v>
      </c>
      <c r="X413">
        <f t="shared" si="148"/>
        <v>4.3613048327673996</v>
      </c>
    </row>
    <row r="414" spans="1:24">
      <c r="A414">
        <v>18.899999999999999</v>
      </c>
      <c r="B414">
        <v>8178</v>
      </c>
      <c r="C414">
        <v>101</v>
      </c>
      <c r="D414">
        <f t="shared" si="128"/>
        <v>18.296012045650475</v>
      </c>
      <c r="E414">
        <f t="shared" si="129"/>
        <v>2492.6035999999999</v>
      </c>
      <c r="F414">
        <f t="shared" si="130"/>
        <v>30.784800000000001</v>
      </c>
      <c r="G414">
        <f t="shared" si="131"/>
        <v>5.0000000000000711E-2</v>
      </c>
      <c r="H414">
        <f t="shared" si="132"/>
        <v>2491.7091745737421</v>
      </c>
      <c r="I414">
        <f t="shared" si="133"/>
        <v>29.30602627081085</v>
      </c>
      <c r="J414">
        <f t="shared" si="134"/>
        <v>29.054056203533261</v>
      </c>
      <c r="K414">
        <f t="shared" si="135"/>
        <v>29.054172697550371</v>
      </c>
      <c r="L414">
        <f t="shared" si="136"/>
        <v>28.802319017036748</v>
      </c>
      <c r="M414">
        <f t="shared" si="137"/>
        <v>28.802318717804926</v>
      </c>
      <c r="N414">
        <f t="shared" si="138"/>
        <v>-10.078802691104142</v>
      </c>
      <c r="O414">
        <f t="shared" si="139"/>
        <v>-10.074142930419772</v>
      </c>
      <c r="P414">
        <f t="shared" si="140"/>
        <v>-10.074145075482635</v>
      </c>
      <c r="Q414">
        <f t="shared" si="141"/>
        <v>-10.069527657805251</v>
      </c>
      <c r="R414">
        <f t="shared" si="142"/>
        <v>0</v>
      </c>
      <c r="S414">
        <f t="shared" si="143"/>
        <v>0</v>
      </c>
      <c r="T414">
        <f t="shared" si="144"/>
        <v>0</v>
      </c>
      <c r="U414">
        <f t="shared" si="145"/>
        <v>0</v>
      </c>
      <c r="V414">
        <f t="shared" si="146"/>
        <v>0</v>
      </c>
      <c r="W414">
        <f t="shared" si="147"/>
        <v>0.79999684313651831</v>
      </c>
      <c r="X414">
        <f t="shared" si="148"/>
        <v>3.9302320342538262</v>
      </c>
    </row>
    <row r="415" spans="1:24">
      <c r="A415">
        <v>18.95</v>
      </c>
      <c r="B415">
        <v>8182</v>
      </c>
      <c r="C415">
        <v>98</v>
      </c>
      <c r="D415">
        <f t="shared" si="128"/>
        <v>18.346012045650475</v>
      </c>
      <c r="E415">
        <f t="shared" si="129"/>
        <v>2493.8227999999999</v>
      </c>
      <c r="F415">
        <f t="shared" si="130"/>
        <v>29.8704</v>
      </c>
      <c r="G415">
        <f t="shared" si="131"/>
        <v>5.0000000000000711E-2</v>
      </c>
      <c r="H415">
        <f t="shared" si="132"/>
        <v>2493.1367074118111</v>
      </c>
      <c r="I415">
        <f t="shared" si="133"/>
        <v>28.802318717804926</v>
      </c>
      <c r="J415">
        <f t="shared" si="134"/>
        <v>28.550580526496347</v>
      </c>
      <c r="K415">
        <f t="shared" si="135"/>
        <v>28.550694904696147</v>
      </c>
      <c r="L415">
        <f t="shared" si="136"/>
        <v>28.299070988107033</v>
      </c>
      <c r="M415">
        <f t="shared" si="137"/>
        <v>28.299070688227708</v>
      </c>
      <c r="N415">
        <f t="shared" si="138"/>
        <v>-10.069527652343096</v>
      </c>
      <c r="O415">
        <f t="shared" si="139"/>
        <v>-10.064952524350947</v>
      </c>
      <c r="P415">
        <f t="shared" si="140"/>
        <v>-10.064954593957685</v>
      </c>
      <c r="Q415">
        <f t="shared" si="141"/>
        <v>-10.060421660304858</v>
      </c>
      <c r="R415">
        <f t="shared" si="142"/>
        <v>0</v>
      </c>
      <c r="S415">
        <f t="shared" si="143"/>
        <v>0</v>
      </c>
      <c r="T415">
        <f t="shared" si="144"/>
        <v>0</v>
      </c>
      <c r="U415">
        <f t="shared" si="145"/>
        <v>0</v>
      </c>
      <c r="V415">
        <f t="shared" si="146"/>
        <v>0</v>
      </c>
      <c r="W415">
        <f t="shared" si="147"/>
        <v>0.47072303956758593</v>
      </c>
      <c r="X415">
        <f t="shared" si="148"/>
        <v>2.4690758060347848</v>
      </c>
    </row>
    <row r="416" spans="1:24">
      <c r="A416">
        <v>19</v>
      </c>
      <c r="B416">
        <v>8188</v>
      </c>
      <c r="C416">
        <v>95</v>
      </c>
      <c r="D416">
        <f t="shared" si="128"/>
        <v>18.396012045650476</v>
      </c>
      <c r="E416">
        <f t="shared" si="129"/>
        <v>2495.6516000000001</v>
      </c>
      <c r="F416">
        <f t="shared" si="130"/>
        <v>28.956000000000003</v>
      </c>
      <c r="G416">
        <f t="shared" si="131"/>
        <v>5.0000000000000711E-2</v>
      </c>
      <c r="H416">
        <f t="shared" si="132"/>
        <v>2494.5390891606489</v>
      </c>
      <c r="I416">
        <f t="shared" si="133"/>
        <v>28.299070688227708</v>
      </c>
      <c r="J416">
        <f t="shared" si="134"/>
        <v>28.04756014685454</v>
      </c>
      <c r="K416">
        <f t="shared" si="135"/>
        <v>28.047672416646467</v>
      </c>
      <c r="L416">
        <f t="shared" si="136"/>
        <v>27.796274045281979</v>
      </c>
      <c r="M416">
        <f t="shared" si="137"/>
        <v>27.796273744768659</v>
      </c>
      <c r="N416">
        <f t="shared" si="138"/>
        <v>-10.060421654926527</v>
      </c>
      <c r="O416">
        <f t="shared" si="139"/>
        <v>-10.05593086324949</v>
      </c>
      <c r="P416">
        <f t="shared" si="140"/>
        <v>-10.055932858914462</v>
      </c>
      <c r="Q416">
        <f t="shared" si="141"/>
        <v>-10.051484115830858</v>
      </c>
      <c r="R416">
        <f t="shared" si="142"/>
        <v>0</v>
      </c>
      <c r="S416">
        <f t="shared" si="143"/>
        <v>0</v>
      </c>
      <c r="T416">
        <f t="shared" si="144"/>
        <v>0</v>
      </c>
      <c r="U416">
        <f t="shared" si="145"/>
        <v>0</v>
      </c>
      <c r="V416">
        <f t="shared" si="146"/>
        <v>0</v>
      </c>
      <c r="W416">
        <f t="shared" si="147"/>
        <v>1.2376803676739481</v>
      </c>
      <c r="X416">
        <f t="shared" si="148"/>
        <v>1.3449649870729177</v>
      </c>
    </row>
    <row r="417" spans="1:24">
      <c r="A417">
        <v>19.05</v>
      </c>
      <c r="B417">
        <v>8191</v>
      </c>
      <c r="C417">
        <v>93</v>
      </c>
      <c r="D417">
        <f t="shared" si="128"/>
        <v>18.446012045650477</v>
      </c>
      <c r="E417">
        <f t="shared" si="129"/>
        <v>2496.5660000000003</v>
      </c>
      <c r="F417">
        <f t="shared" si="130"/>
        <v>28.346400000000003</v>
      </c>
      <c r="G417">
        <f t="shared" si="131"/>
        <v>5.0000000000000711E-2</v>
      </c>
      <c r="H417">
        <f t="shared" si="132"/>
        <v>2495.9163421642361</v>
      </c>
      <c r="I417">
        <f t="shared" si="133"/>
        <v>27.796273744768659</v>
      </c>
      <c r="J417">
        <f t="shared" si="134"/>
        <v>27.544986642005231</v>
      </c>
      <c r="K417">
        <f t="shared" si="135"/>
        <v>27.54509681065268</v>
      </c>
      <c r="L417">
        <f t="shared" si="136"/>
        <v>27.293919780375425</v>
      </c>
      <c r="M417">
        <f t="shared" si="137"/>
        <v>27.293919479241488</v>
      </c>
      <c r="N417">
        <f t="shared" si="138"/>
        <v>-10.051484110536919</v>
      </c>
      <c r="O417">
        <f t="shared" si="139"/>
        <v>-10.04707736463898</v>
      </c>
      <c r="P417">
        <f t="shared" si="140"/>
        <v>-10.047079287864493</v>
      </c>
      <c r="Q417">
        <f t="shared" si="141"/>
        <v>-10.042714447715662</v>
      </c>
      <c r="R417">
        <f t="shared" si="142"/>
        <v>0</v>
      </c>
      <c r="S417">
        <f t="shared" si="143"/>
        <v>0</v>
      </c>
      <c r="T417">
        <f t="shared" si="144"/>
        <v>0</v>
      </c>
      <c r="U417">
        <f t="shared" si="145"/>
        <v>0</v>
      </c>
      <c r="V417">
        <f t="shared" si="146"/>
        <v>0</v>
      </c>
      <c r="W417">
        <f t="shared" si="147"/>
        <v>0.42205530356979021</v>
      </c>
      <c r="X417">
        <f t="shared" si="148"/>
        <v>1.1077152465761142</v>
      </c>
    </row>
    <row r="418" spans="1:24">
      <c r="A418">
        <v>19.100000000000001</v>
      </c>
      <c r="B418">
        <v>8196</v>
      </c>
      <c r="C418">
        <v>90</v>
      </c>
      <c r="D418">
        <f t="shared" si="128"/>
        <v>18.496012045650478</v>
      </c>
      <c r="E418">
        <f t="shared" si="129"/>
        <v>2498.09</v>
      </c>
      <c r="F418">
        <f t="shared" si="130"/>
        <v>27.432000000000002</v>
      </c>
      <c r="G418">
        <f t="shared" si="131"/>
        <v>4.9999999999997158E-2</v>
      </c>
      <c r="H418">
        <f t="shared" si="132"/>
        <v>2497.2684883468605</v>
      </c>
      <c r="I418">
        <f t="shared" si="133"/>
        <v>27.293919479241488</v>
      </c>
      <c r="J418">
        <f t="shared" si="134"/>
        <v>27.042851618178819</v>
      </c>
      <c r="K418">
        <f t="shared" si="135"/>
        <v>27.042959692800171</v>
      </c>
      <c r="L418">
        <f t="shared" si="136"/>
        <v>26.791999813745026</v>
      </c>
      <c r="M418">
        <f t="shared" si="137"/>
        <v>26.79199951200372</v>
      </c>
      <c r="N418">
        <f t="shared" si="138"/>
        <v>-10.042714442506661</v>
      </c>
      <c r="O418">
        <f t="shared" si="139"/>
        <v>-10.038391457652519</v>
      </c>
      <c r="P418">
        <f t="shared" si="140"/>
        <v>-10.038393309929099</v>
      </c>
      <c r="Q418">
        <f t="shared" si="141"/>
        <v>-10.034112090861516</v>
      </c>
      <c r="R418">
        <f t="shared" si="142"/>
        <v>0</v>
      </c>
      <c r="S418">
        <f t="shared" si="143"/>
        <v>0</v>
      </c>
      <c r="T418">
        <f t="shared" si="144"/>
        <v>0</v>
      </c>
      <c r="U418">
        <f t="shared" si="145"/>
        <v>0</v>
      </c>
      <c r="V418">
        <f t="shared" si="146"/>
        <v>0</v>
      </c>
      <c r="W418">
        <f t="shared" si="147"/>
        <v>0.67488139624419685</v>
      </c>
      <c r="X418">
        <f t="shared" si="148"/>
        <v>0.4096006246354793</v>
      </c>
    </row>
    <row r="419" spans="1:24">
      <c r="A419">
        <v>19.149999999999999</v>
      </c>
      <c r="B419">
        <v>8201</v>
      </c>
      <c r="C419">
        <v>88</v>
      </c>
      <c r="D419">
        <f t="shared" si="128"/>
        <v>18.546012045650475</v>
      </c>
      <c r="E419">
        <f t="shared" si="129"/>
        <v>2499.6140000000005</v>
      </c>
      <c r="F419">
        <f t="shared" si="130"/>
        <v>26.822400000000002</v>
      </c>
      <c r="G419">
        <f t="shared" si="131"/>
        <v>5.0000000000000711E-2</v>
      </c>
      <c r="H419">
        <f t="shared" si="132"/>
        <v>2498.5955492145295</v>
      </c>
      <c r="I419">
        <f t="shared" si="133"/>
        <v>26.79199951200372</v>
      </c>
      <c r="J419">
        <f t="shared" si="134"/>
        <v>26.541146709860286</v>
      </c>
      <c r="K419">
        <f t="shared" si="135"/>
        <v>26.541252697429897</v>
      </c>
      <c r="L419">
        <f t="shared" si="136"/>
        <v>26.290505793715738</v>
      </c>
      <c r="M419">
        <f t="shared" si="137"/>
        <v>26.290505491380184</v>
      </c>
      <c r="N419">
        <f t="shared" si="138"/>
        <v>-10.034112085737993</v>
      </c>
      <c r="O419">
        <f t="shared" si="139"/>
        <v>-10.029872582953542</v>
      </c>
      <c r="P419">
        <f t="shared" si="140"/>
        <v>-10.029874365760183</v>
      </c>
      <c r="Q419">
        <f t="shared" si="141"/>
        <v>-10.025676491662178</v>
      </c>
      <c r="R419">
        <f t="shared" si="142"/>
        <v>0</v>
      </c>
      <c r="S419">
        <f t="shared" si="143"/>
        <v>0</v>
      </c>
      <c r="T419">
        <f t="shared" si="144"/>
        <v>0</v>
      </c>
      <c r="U419">
        <f t="shared" si="145"/>
        <v>0</v>
      </c>
      <c r="V419">
        <f t="shared" si="146"/>
        <v>0</v>
      </c>
      <c r="W419">
        <f t="shared" si="147"/>
        <v>1.0372420024265618</v>
      </c>
      <c r="X419">
        <f t="shared" si="148"/>
        <v>0.28291176829991732</v>
      </c>
    </row>
    <row r="420" spans="1:24">
      <c r="A420">
        <v>19.2</v>
      </c>
      <c r="B420">
        <v>8205</v>
      </c>
      <c r="C420">
        <v>88</v>
      </c>
      <c r="D420">
        <f t="shared" si="128"/>
        <v>18.596012045650475</v>
      </c>
      <c r="E420">
        <f t="shared" si="129"/>
        <v>2500.8332000000005</v>
      </c>
      <c r="F420">
        <f t="shared" si="130"/>
        <v>26.822400000000002</v>
      </c>
      <c r="G420">
        <f t="shared" si="131"/>
        <v>5.0000000000000711E-2</v>
      </c>
      <c r="H420">
        <f t="shared" si="132"/>
        <v>2499.8975458563541</v>
      </c>
      <c r="I420">
        <f t="shared" si="133"/>
        <v>26.290505491380184</v>
      </c>
      <c r="J420">
        <f t="shared" si="134"/>
        <v>26.039863579214565</v>
      </c>
      <c r="K420">
        <f t="shared" si="135"/>
        <v>26.039967486563722</v>
      </c>
      <c r="L420">
        <f t="shared" si="136"/>
        <v>25.789429396007037</v>
      </c>
      <c r="M420">
        <f t="shared" si="137"/>
        <v>25.789429093090234</v>
      </c>
      <c r="N420">
        <f t="shared" si="138"/>
        <v>-10.025676486624658</v>
      </c>
      <c r="O420">
        <f t="shared" si="139"/>
        <v>-10.021520192658341</v>
      </c>
      <c r="P420">
        <f t="shared" si="140"/>
        <v>-10.02152190746277</v>
      </c>
      <c r="Q420">
        <f t="shared" si="141"/>
        <v>-10.017407107926307</v>
      </c>
      <c r="R420">
        <f t="shared" si="142"/>
        <v>0</v>
      </c>
      <c r="S420">
        <f t="shared" si="143"/>
        <v>0</v>
      </c>
      <c r="T420">
        <f t="shared" si="144"/>
        <v>0</v>
      </c>
      <c r="U420">
        <f t="shared" si="145"/>
        <v>0</v>
      </c>
      <c r="V420">
        <f t="shared" si="146"/>
        <v>0</v>
      </c>
      <c r="W420">
        <f t="shared" si="147"/>
        <v>0.87544867652265668</v>
      </c>
      <c r="X420">
        <f t="shared" si="148"/>
        <v>1.0670288945219875</v>
      </c>
    </row>
    <row r="421" spans="1:24">
      <c r="A421">
        <v>19.25</v>
      </c>
      <c r="B421">
        <v>8209</v>
      </c>
      <c r="C421">
        <v>88</v>
      </c>
      <c r="D421">
        <f t="shared" si="128"/>
        <v>18.646012045650476</v>
      </c>
      <c r="E421">
        <f t="shared" si="129"/>
        <v>2502.0524000000005</v>
      </c>
      <c r="F421">
        <f t="shared" si="130"/>
        <v>26.822400000000002</v>
      </c>
      <c r="G421">
        <f t="shared" si="131"/>
        <v>5.0000000000000711E-2</v>
      </c>
      <c r="H421">
        <f t="shared" si="132"/>
        <v>2501.1744989459039</v>
      </c>
      <c r="I421">
        <f t="shared" si="133"/>
        <v>25.789429093090234</v>
      </c>
      <c r="J421">
        <f t="shared" si="134"/>
        <v>25.538993915515849</v>
      </c>
      <c r="K421">
        <f t="shared" si="135"/>
        <v>25.539095749333722</v>
      </c>
      <c r="L421">
        <f t="shared" si="136"/>
        <v>25.288762323164264</v>
      </c>
      <c r="M421">
        <f t="shared" si="137"/>
        <v>25.288762019679087</v>
      </c>
      <c r="N421">
        <f t="shared" si="138"/>
        <v>-10.017407102975296</v>
      </c>
      <c r="O421">
        <f t="shared" si="139"/>
        <v>-10.013333750260321</v>
      </c>
      <c r="P421">
        <f t="shared" si="140"/>
        <v>-10.013335398519246</v>
      </c>
      <c r="Q421">
        <f t="shared" si="141"/>
        <v>-10.00930340880255</v>
      </c>
      <c r="R421">
        <f t="shared" si="142"/>
        <v>0</v>
      </c>
      <c r="S421">
        <f t="shared" si="143"/>
        <v>0</v>
      </c>
      <c r="T421">
        <f t="shared" si="144"/>
        <v>0</v>
      </c>
      <c r="U421">
        <f t="shared" si="145"/>
        <v>0</v>
      </c>
      <c r="V421">
        <f t="shared" si="146"/>
        <v>0</v>
      </c>
      <c r="W421">
        <f t="shared" si="147"/>
        <v>0.77071026078389127</v>
      </c>
      <c r="X421">
        <f t="shared" si="148"/>
        <v>2.3520454546828145</v>
      </c>
    </row>
    <row r="422" spans="1:24">
      <c r="A422">
        <v>19.3</v>
      </c>
      <c r="B422">
        <v>8213</v>
      </c>
      <c r="C422">
        <v>88</v>
      </c>
      <c r="D422">
        <f t="shared" si="128"/>
        <v>18.696012045650477</v>
      </c>
      <c r="E422">
        <f t="shared" si="129"/>
        <v>2503.2716000000005</v>
      </c>
      <c r="F422">
        <f t="shared" si="130"/>
        <v>26.822400000000002</v>
      </c>
      <c r="G422">
        <f t="shared" si="131"/>
        <v>5.0000000000000711E-2</v>
      </c>
      <c r="H422">
        <f t="shared" si="132"/>
        <v>2502.4264287425344</v>
      </c>
      <c r="I422">
        <f t="shared" si="133"/>
        <v>25.288762019679087</v>
      </c>
      <c r="J422">
        <f t="shared" si="134"/>
        <v>25.038529434580621</v>
      </c>
      <c r="K422">
        <f t="shared" si="135"/>
        <v>25.038629201415183</v>
      </c>
      <c r="L422">
        <f t="shared" si="136"/>
        <v>24.788496303993316</v>
      </c>
      <c r="M422">
        <f t="shared" si="137"/>
        <v>24.78849599995252</v>
      </c>
      <c r="N422">
        <f t="shared" si="138"/>
        <v>-10.009303403938548</v>
      </c>
      <c r="O422">
        <f t="shared" si="139"/>
        <v>-10.005312730555932</v>
      </c>
      <c r="P422">
        <f t="shared" si="140"/>
        <v>-10.005314313715303</v>
      </c>
      <c r="Q422">
        <f t="shared" si="141"/>
        <v>-10.001364874706342</v>
      </c>
      <c r="R422">
        <f t="shared" si="142"/>
        <v>0</v>
      </c>
      <c r="S422">
        <f t="shared" si="143"/>
        <v>0</v>
      </c>
      <c r="T422">
        <f t="shared" si="144"/>
        <v>0</v>
      </c>
      <c r="U422">
        <f t="shared" si="145"/>
        <v>0</v>
      </c>
      <c r="V422">
        <f t="shared" si="146"/>
        <v>0</v>
      </c>
      <c r="W422">
        <f t="shared" si="147"/>
        <v>0.71431445444676656</v>
      </c>
      <c r="X422">
        <f t="shared" si="148"/>
        <v>4.1367654814091468</v>
      </c>
    </row>
    <row r="423" spans="1:24">
      <c r="A423">
        <v>19.350000000000001</v>
      </c>
      <c r="B423">
        <v>8218</v>
      </c>
      <c r="C423">
        <v>87</v>
      </c>
      <c r="D423">
        <f t="shared" si="128"/>
        <v>18.746012045650478</v>
      </c>
      <c r="E423">
        <f t="shared" si="129"/>
        <v>2504.7956000000004</v>
      </c>
      <c r="F423">
        <f t="shared" si="130"/>
        <v>26.517600000000002</v>
      </c>
      <c r="G423">
        <f t="shared" si="131"/>
        <v>4.9999999999997158E-2</v>
      </c>
      <c r="H423">
        <f t="shared" si="132"/>
        <v>2503.653355092687</v>
      </c>
      <c r="I423">
        <f t="shared" si="133"/>
        <v>24.78849599995252</v>
      </c>
      <c r="J423">
        <f t="shared" si="134"/>
        <v>24.53846187820427</v>
      </c>
      <c r="K423">
        <f t="shared" si="135"/>
        <v>24.538559584463208</v>
      </c>
      <c r="L423">
        <f t="shared" si="136"/>
        <v>24.288623092999135</v>
      </c>
      <c r="M423">
        <f t="shared" si="137"/>
        <v>24.288622788415363</v>
      </c>
      <c r="N423">
        <f t="shared" si="138"/>
        <v>-10.00136486992983</v>
      </c>
      <c r="O423">
        <f t="shared" si="139"/>
        <v>-9.9974566195723042</v>
      </c>
      <c r="P423">
        <f t="shared" si="140"/>
        <v>-9.9974581390675503</v>
      </c>
      <c r="Q423">
        <f t="shared" si="141"/>
        <v>-9.9935909972483383</v>
      </c>
      <c r="R423">
        <f t="shared" si="142"/>
        <v>0</v>
      </c>
      <c r="S423">
        <f t="shared" si="143"/>
        <v>0</v>
      </c>
      <c r="T423">
        <f t="shared" si="144"/>
        <v>0</v>
      </c>
      <c r="U423">
        <f t="shared" si="145"/>
        <v>0</v>
      </c>
      <c r="V423">
        <f t="shared" si="146"/>
        <v>0</v>
      </c>
      <c r="W423">
        <f t="shared" si="147"/>
        <v>1.3047234282833922</v>
      </c>
      <c r="X423">
        <f t="shared" si="148"/>
        <v>4.9683394097636295</v>
      </c>
    </row>
    <row r="424" spans="1:24">
      <c r="A424">
        <v>19.399999999999999</v>
      </c>
      <c r="B424">
        <v>8223</v>
      </c>
      <c r="C424">
        <v>86</v>
      </c>
      <c r="D424">
        <f t="shared" ref="D424:D458" si="149">A424-$B$10</f>
        <v>18.796012045650475</v>
      </c>
      <c r="E424">
        <f t="shared" ref="E424:E458" si="150">(B424-$B$12)*0.3048</f>
        <v>2506.3196000000003</v>
      </c>
      <c r="F424">
        <f t="shared" ref="F424:F458" si="151">C424*0.3048</f>
        <v>26.212800000000001</v>
      </c>
      <c r="G424">
        <f t="shared" ref="G424:G457" si="152">A425-A424</f>
        <v>5.0000000000000711E-2</v>
      </c>
      <c r="H424">
        <f t="shared" ref="H424:H458" si="153">H423+G423/6*(I424+2*J424+2*K424+L424)</f>
        <v>2504.8552974311583</v>
      </c>
      <c r="I424">
        <f t="shared" ref="I424:I458" si="154">M423</f>
        <v>24.288622788415363</v>
      </c>
      <c r="J424">
        <f t="shared" ref="J424:J458" si="155">M423+G423/2*N424</f>
        <v>24.038783013601382</v>
      </c>
      <c r="K424">
        <f t="shared" ref="K424:K458" si="156">M423+G423/2*O424</f>
        <v>24.038878665552964</v>
      </c>
      <c r="L424">
        <f t="shared" ref="L424:L458" si="157">M423+G423*P424</f>
        <v>23.789134469827751</v>
      </c>
      <c r="M424">
        <f t="shared" ref="M424:M458" si="158">M423+G423/6*(N424+2*O424+2*P424+Q424)</f>
        <v>23.789134164713534</v>
      </c>
      <c r="N424">
        <f t="shared" ref="N424:N458" si="159">IF(D423&lt;=0,0,(R423/$B$1-$B$14)-$B$13*M423*ABS(M423))</f>
        <v>-9.9935909925597901</v>
      </c>
      <c r="O424">
        <f t="shared" ref="O424:O458" si="160">IF(D423+G423/2&lt;=0,0,(R423/$B$1-$B$14)-$B$13*(M423+G423/2*N424)*ABS(M423+G423/2*N424))</f>
        <v>-9.9897649144965168</v>
      </c>
      <c r="P424">
        <f t="shared" ref="P424:P458" si="161">IF(D423+G423/2&lt;=0,0,(R423/$B$1-$B$14)-$B$13*(M423+G423/2*O424)*ABS(M423+G423/2*O424))</f>
        <v>-9.9897663717527987</v>
      </c>
      <c r="Q424">
        <f t="shared" ref="Q424:Q458" si="162">IF(D423+G423&lt;=0,0,(R423/$B$1-$B$14)-$B$13*(M423+G423*P424)*ABS(M423+G423*P424))</f>
        <v>-9.9859812791645375</v>
      </c>
      <c r="R424">
        <f t="shared" ref="R424:R458" si="163">VLOOKUP(MAX(0,D424),$H$3:$K$29,4)*(MAX(0,D424)-VLOOKUP(MAX(0,D424),$H$3:$K$29,1))+VLOOKUP(MAX(0,D424),$H$3:$K$29,3)</f>
        <v>0</v>
      </c>
      <c r="S424">
        <f t="shared" ref="S424:S458" si="164">VLOOKUP(MAX(0,D424),$H$3:$K$29,4)*(MAX(0,D424)-VLOOKUP(MAX(0,D424),$H$3:$K$29,1))+VLOOKUP(MAX(0,D424),$H$3:$K$29,3)</f>
        <v>0</v>
      </c>
      <c r="T424">
        <f t="shared" ref="T424:T458" si="165">VLOOKUP(MAX(0,D424+G423/2),$H$3:$K$29,4)*(MAX(0,D424+G423/2)-VLOOKUP(MAX(0,D424+G423/2),$H$3:$K$29,1))+VLOOKUP(MAX(0,D424+G423/2),$H$2:$J$3,2)</f>
        <v>0</v>
      </c>
      <c r="U424">
        <f t="shared" ref="U424:U458" si="166">VLOOKUP(MAX(0,D424+G423/2),$H$3:$K$29,4)*(MAX(0,D424+G423/2)-VLOOKUP(MAX(0,D424+G423/2),$H$3:$K$29,1))+VLOOKUP(MAX(0,D424+G423/2),$H$3:$K$29,3)</f>
        <v>0</v>
      </c>
      <c r="V424">
        <f t="shared" ref="V424:V458" si="167">VLOOKUP(MAX(0,D424+G423),$H$3:$K$29,4)*(MAX(0,D424+G423)-VLOOKUP(MAX(0,D424+G423),$H$3:$K$29,1))+VLOOKUP(MAX(0,D424+G423),$H$3:$K$29,3)</f>
        <v>0</v>
      </c>
      <c r="W424">
        <f t="shared" ref="W424:W458" si="168">(E424-H424)^2</f>
        <v>2.1441820131171583</v>
      </c>
      <c r="X424">
        <f t="shared" ref="X424:X458" si="169">(F424-M424)^2</f>
        <v>5.8741560811348492</v>
      </c>
    </row>
    <row r="425" spans="1:24">
      <c r="A425">
        <v>19.45</v>
      </c>
      <c r="B425">
        <v>8227</v>
      </c>
      <c r="C425">
        <v>84</v>
      </c>
      <c r="D425">
        <f t="shared" si="149"/>
        <v>18.846012045650475</v>
      </c>
      <c r="E425">
        <f t="shared" si="150"/>
        <v>2507.5388000000003</v>
      </c>
      <c r="F425">
        <f t="shared" si="151"/>
        <v>25.603200000000001</v>
      </c>
      <c r="G425">
        <f t="shared" si="152"/>
        <v>5.0000000000000711E-2</v>
      </c>
      <c r="H425">
        <f t="shared" si="153"/>
        <v>2506.0322747823448</v>
      </c>
      <c r="I425">
        <f t="shared" si="154"/>
        <v>23.789134164713534</v>
      </c>
      <c r="J425">
        <f t="shared" si="155"/>
        <v>23.539484632849419</v>
      </c>
      <c r="K425">
        <f t="shared" si="156"/>
        <v>23.539578236623367</v>
      </c>
      <c r="L425">
        <f t="shared" si="157"/>
        <v>23.290022238711579</v>
      </c>
      <c r="M425">
        <f t="shared" si="158"/>
        <v>23.290021933079331</v>
      </c>
      <c r="N425">
        <f t="shared" si="159"/>
        <v>-9.9859812745644092</v>
      </c>
      <c r="O425">
        <f t="shared" si="160"/>
        <v>-9.9822371236065326</v>
      </c>
      <c r="P425">
        <f t="shared" si="161"/>
        <v>-9.9822385200389832</v>
      </c>
      <c r="Q425">
        <f t="shared" si="162"/>
        <v>-9.9785352342480067</v>
      </c>
      <c r="R425">
        <f t="shared" si="163"/>
        <v>0</v>
      </c>
      <c r="S425">
        <f t="shared" si="164"/>
        <v>0</v>
      </c>
      <c r="T425">
        <f t="shared" si="165"/>
        <v>0</v>
      </c>
      <c r="U425">
        <f t="shared" si="166"/>
        <v>0</v>
      </c>
      <c r="V425">
        <f t="shared" si="167"/>
        <v>0</v>
      </c>
      <c r="W425">
        <f t="shared" si="168"/>
        <v>2.2696182314319748</v>
      </c>
      <c r="X425">
        <f t="shared" si="169"/>
        <v>5.3507927692828501</v>
      </c>
    </row>
    <row r="426" spans="1:24">
      <c r="A426">
        <v>19.5</v>
      </c>
      <c r="B426">
        <v>8231</v>
      </c>
      <c r="C426">
        <v>81</v>
      </c>
      <c r="D426">
        <f t="shared" si="149"/>
        <v>18.896012045650476</v>
      </c>
      <c r="E426">
        <f t="shared" si="150"/>
        <v>2508.7580000000003</v>
      </c>
      <c r="F426">
        <f t="shared" si="151"/>
        <v>24.688800000000001</v>
      </c>
      <c r="G426">
        <f t="shared" si="152"/>
        <v>5.0000000000000711E-2</v>
      </c>
      <c r="H426">
        <f t="shared" si="153"/>
        <v>2507.1843057614574</v>
      </c>
      <c r="I426">
        <f t="shared" si="154"/>
        <v>23.290021933079331</v>
      </c>
      <c r="J426">
        <f t="shared" si="155"/>
        <v>23.040558552335909</v>
      </c>
      <c r="K426">
        <f t="shared" si="156"/>
        <v>23.040650113924233</v>
      </c>
      <c r="L426">
        <f t="shared" si="157"/>
        <v>22.791278227918436</v>
      </c>
      <c r="M426">
        <f t="shared" si="158"/>
        <v>22.791277921780473</v>
      </c>
      <c r="N426">
        <f t="shared" si="159"/>
        <v>-9.978535229736746</v>
      </c>
      <c r="O426">
        <f t="shared" si="160"/>
        <v>-9.9748727662037453</v>
      </c>
      <c r="P426">
        <f t="shared" si="161"/>
        <v>-9.9748741032177097</v>
      </c>
      <c r="Q426">
        <f t="shared" si="162"/>
        <v>-9.9712523872822487</v>
      </c>
      <c r="R426">
        <f t="shared" si="163"/>
        <v>0</v>
      </c>
      <c r="S426">
        <f t="shared" si="164"/>
        <v>0</v>
      </c>
      <c r="T426">
        <f t="shared" si="165"/>
        <v>0</v>
      </c>
      <c r="U426">
        <f t="shared" si="166"/>
        <v>0</v>
      </c>
      <c r="V426">
        <f t="shared" si="167"/>
        <v>0</v>
      </c>
      <c r="W426">
        <f t="shared" si="168"/>
        <v>2.4765135564230696</v>
      </c>
      <c r="X426">
        <f t="shared" si="169"/>
        <v>3.6005900373305537</v>
      </c>
    </row>
    <row r="427" spans="1:24">
      <c r="A427">
        <v>19.55</v>
      </c>
      <c r="B427">
        <v>8235</v>
      </c>
      <c r="C427">
        <v>79</v>
      </c>
      <c r="D427">
        <f t="shared" si="149"/>
        <v>18.946012045650477</v>
      </c>
      <c r="E427">
        <f t="shared" si="150"/>
        <v>2509.9772000000003</v>
      </c>
      <c r="F427">
        <f t="shared" si="151"/>
        <v>24.0792</v>
      </c>
      <c r="G427">
        <f t="shared" si="152"/>
        <v>5.0000000000000711E-2</v>
      </c>
      <c r="H427">
        <f t="shared" si="153"/>
        <v>2508.3114085757102</v>
      </c>
      <c r="I427">
        <f t="shared" si="154"/>
        <v>22.791277921780473</v>
      </c>
      <c r="J427">
        <f t="shared" si="155"/>
        <v>22.541996612208962</v>
      </c>
      <c r="K427">
        <f t="shared" si="156"/>
        <v>22.542086137466793</v>
      </c>
      <c r="L427">
        <f t="shared" si="157"/>
        <v>22.292894289203545</v>
      </c>
      <c r="M427">
        <f t="shared" si="158"/>
        <v>22.292893982572071</v>
      </c>
      <c r="N427">
        <f t="shared" si="159"/>
        <v>-9.9712523828602908</v>
      </c>
      <c r="O427">
        <f t="shared" si="160"/>
        <v>-9.9676713725471426</v>
      </c>
      <c r="P427">
        <f t="shared" si="161"/>
        <v>-9.96767265153842</v>
      </c>
      <c r="Q427">
        <f t="shared" si="162"/>
        <v>-9.9641322739761655</v>
      </c>
      <c r="R427">
        <f t="shared" si="163"/>
        <v>0</v>
      </c>
      <c r="S427">
        <f t="shared" si="164"/>
        <v>0</v>
      </c>
      <c r="T427">
        <f t="shared" si="165"/>
        <v>0</v>
      </c>
      <c r="U427">
        <f t="shared" si="166"/>
        <v>0</v>
      </c>
      <c r="V427">
        <f t="shared" si="167"/>
        <v>0</v>
      </c>
      <c r="W427">
        <f t="shared" si="168"/>
        <v>2.7748610692384119</v>
      </c>
      <c r="X427">
        <f t="shared" si="169"/>
        <v>3.1908891878992289</v>
      </c>
    </row>
    <row r="428" spans="1:24">
      <c r="A428">
        <v>19.600000000000001</v>
      </c>
      <c r="B428">
        <v>8237</v>
      </c>
      <c r="C428">
        <v>77</v>
      </c>
      <c r="D428">
        <f t="shared" si="149"/>
        <v>18.996012045650478</v>
      </c>
      <c r="E428">
        <f t="shared" si="150"/>
        <v>2510.5868000000005</v>
      </c>
      <c r="F428">
        <f t="shared" si="151"/>
        <v>23.4696</v>
      </c>
      <c r="G428">
        <f t="shared" si="152"/>
        <v>4.9999999999997158E-2</v>
      </c>
      <c r="H428">
        <f t="shared" si="153"/>
        <v>2509.4136010254806</v>
      </c>
      <c r="I428">
        <f t="shared" si="154"/>
        <v>22.292893982572071</v>
      </c>
      <c r="J428">
        <f t="shared" si="155"/>
        <v>22.043790675830969</v>
      </c>
      <c r="K428">
        <f t="shared" si="156"/>
        <v>22.043878170477342</v>
      </c>
      <c r="L428">
        <f t="shared" si="157"/>
        <v>21.794862297264856</v>
      </c>
      <c r="M428">
        <f t="shared" si="158"/>
        <v>21.794861990151972</v>
      </c>
      <c r="N428">
        <f t="shared" si="159"/>
        <v>-9.9641322696439314</v>
      </c>
      <c r="O428">
        <f t="shared" si="160"/>
        <v>-9.960632483789075</v>
      </c>
      <c r="P428">
        <f t="shared" si="161"/>
        <v>-9.960633706144149</v>
      </c>
      <c r="Q428">
        <f t="shared" si="162"/>
        <v>-9.9571744409005998</v>
      </c>
      <c r="R428">
        <f t="shared" si="163"/>
        <v>0</v>
      </c>
      <c r="S428">
        <f t="shared" si="164"/>
        <v>0</v>
      </c>
      <c r="T428">
        <f t="shared" si="165"/>
        <v>0</v>
      </c>
      <c r="U428">
        <f t="shared" si="166"/>
        <v>0</v>
      </c>
      <c r="V428">
        <f t="shared" si="167"/>
        <v>0</v>
      </c>
      <c r="W428">
        <f t="shared" si="168"/>
        <v>1.3763958338145252</v>
      </c>
      <c r="X428">
        <f t="shared" si="169"/>
        <v>2.8047474016297329</v>
      </c>
    </row>
    <row r="429" spans="1:24">
      <c r="A429">
        <v>19.649999999999999</v>
      </c>
      <c r="B429">
        <v>8243</v>
      </c>
      <c r="C429">
        <v>76</v>
      </c>
      <c r="D429">
        <f t="shared" si="149"/>
        <v>19.046012045650475</v>
      </c>
      <c r="E429">
        <f t="shared" si="150"/>
        <v>2512.4156000000003</v>
      </c>
      <c r="F429">
        <f t="shared" si="151"/>
        <v>23.1648</v>
      </c>
      <c r="G429">
        <f t="shared" si="152"/>
        <v>5.0000000000000711E-2</v>
      </c>
      <c r="H429">
        <f t="shared" si="153"/>
        <v>2510.4909005054433</v>
      </c>
      <c r="I429">
        <f t="shared" si="154"/>
        <v>21.794861990151972</v>
      </c>
      <c r="J429">
        <f t="shared" si="155"/>
        <v>21.545932629235523</v>
      </c>
      <c r="K429">
        <f t="shared" si="156"/>
        <v>21.546018098854173</v>
      </c>
      <c r="L429">
        <f t="shared" si="157"/>
        <v>21.297174149201556</v>
      </c>
      <c r="M429">
        <f t="shared" si="158"/>
        <v>21.297173841619269</v>
      </c>
      <c r="N429">
        <f t="shared" si="159"/>
        <v>-9.9571744366584998</v>
      </c>
      <c r="O429">
        <f t="shared" si="160"/>
        <v>-9.9537556519125818</v>
      </c>
      <c r="P429">
        <f t="shared" si="161"/>
        <v>-9.9537568190088628</v>
      </c>
      <c r="Q429">
        <f t="shared" si="162"/>
        <v>-9.9503784454264732</v>
      </c>
      <c r="R429">
        <f t="shared" si="163"/>
        <v>0</v>
      </c>
      <c r="S429">
        <f t="shared" si="164"/>
        <v>0</v>
      </c>
      <c r="T429">
        <f t="shared" si="165"/>
        <v>0</v>
      </c>
      <c r="U429">
        <f t="shared" si="166"/>
        <v>0</v>
      </c>
      <c r="V429">
        <f t="shared" si="167"/>
        <v>0</v>
      </c>
      <c r="W429">
        <f t="shared" si="168"/>
        <v>3.7044681443479308</v>
      </c>
      <c r="X429">
        <f t="shared" si="169"/>
        <v>3.4880274674679645</v>
      </c>
    </row>
    <row r="430" spans="1:24">
      <c r="A430">
        <v>19.7</v>
      </c>
      <c r="B430">
        <v>8246</v>
      </c>
      <c r="C430">
        <v>75</v>
      </c>
      <c r="D430">
        <f t="shared" si="149"/>
        <v>19.096012045650475</v>
      </c>
      <c r="E430">
        <f t="shared" si="150"/>
        <v>2513.3300000000004</v>
      </c>
      <c r="F430">
        <f t="shared" si="151"/>
        <v>22.86</v>
      </c>
      <c r="G430">
        <f t="shared" si="152"/>
        <v>5.0000000000000711E-2</v>
      </c>
      <c r="H430">
        <f t="shared" si="153"/>
        <v>2511.5433240056768</v>
      </c>
      <c r="I430">
        <f t="shared" si="154"/>
        <v>21.297173841619269</v>
      </c>
      <c r="J430">
        <f t="shared" si="155"/>
        <v>21.048414380587392</v>
      </c>
      <c r="K430">
        <f t="shared" si="156"/>
        <v>21.048497830627507</v>
      </c>
      <c r="L430">
        <f t="shared" si="157"/>
        <v>20.799821763975444</v>
      </c>
      <c r="M430">
        <f t="shared" si="158"/>
        <v>20.799821455935657</v>
      </c>
      <c r="N430">
        <f t="shared" si="159"/>
        <v>-9.9503784412749052</v>
      </c>
      <c r="O430">
        <f t="shared" si="160"/>
        <v>-9.9470404396703138</v>
      </c>
      <c r="P430">
        <f t="shared" si="161"/>
        <v>-9.9470415528763567</v>
      </c>
      <c r="Q430">
        <f t="shared" si="162"/>
        <v>-9.9437438556644508</v>
      </c>
      <c r="R430">
        <f t="shared" si="163"/>
        <v>0</v>
      </c>
      <c r="S430">
        <f t="shared" si="164"/>
        <v>0</v>
      </c>
      <c r="T430">
        <f t="shared" si="165"/>
        <v>0</v>
      </c>
      <c r="U430">
        <f t="shared" si="166"/>
        <v>0</v>
      </c>
      <c r="V430">
        <f t="shared" si="167"/>
        <v>0</v>
      </c>
      <c r="W430">
        <f t="shared" si="168"/>
        <v>3.1922111086920792</v>
      </c>
      <c r="X430">
        <f t="shared" si="169"/>
        <v>4.2443356334230744</v>
      </c>
    </row>
    <row r="431" spans="1:24">
      <c r="A431">
        <v>19.75</v>
      </c>
      <c r="B431">
        <v>8250</v>
      </c>
      <c r="C431">
        <v>73</v>
      </c>
      <c r="D431">
        <f t="shared" si="149"/>
        <v>19.146012045650476</v>
      </c>
      <c r="E431">
        <f t="shared" si="150"/>
        <v>2514.5492000000004</v>
      </c>
      <c r="F431">
        <f t="shared" si="151"/>
        <v>22.250400000000003</v>
      </c>
      <c r="G431">
        <f t="shared" si="152"/>
        <v>5.0000000000000711E-2</v>
      </c>
      <c r="H431">
        <f t="shared" si="153"/>
        <v>2512.570888112743</v>
      </c>
      <c r="I431">
        <f t="shared" si="154"/>
        <v>20.799821455935657</v>
      </c>
      <c r="J431">
        <f t="shared" si="155"/>
        <v>20.551227859645557</v>
      </c>
      <c r="K431">
        <f t="shared" si="156"/>
        <v>20.551309295422531</v>
      </c>
      <c r="L431">
        <f t="shared" si="157"/>
        <v>20.302797081875614</v>
      </c>
      <c r="M431">
        <f t="shared" si="158"/>
        <v>20.302796773390138</v>
      </c>
      <c r="N431">
        <f t="shared" si="159"/>
        <v>-9.9437438516038057</v>
      </c>
      <c r="O431">
        <f t="shared" si="160"/>
        <v>-9.940486420524973</v>
      </c>
      <c r="P431">
        <f t="shared" si="161"/>
        <v>-9.9404874812007211</v>
      </c>
      <c r="Q431">
        <f t="shared" si="162"/>
        <v>-9.9372702504061863</v>
      </c>
      <c r="R431">
        <f t="shared" si="163"/>
        <v>0</v>
      </c>
      <c r="S431">
        <f t="shared" si="164"/>
        <v>0</v>
      </c>
      <c r="T431">
        <f t="shared" si="165"/>
        <v>0</v>
      </c>
      <c r="U431">
        <f t="shared" si="166"/>
        <v>0</v>
      </c>
      <c r="V431">
        <f t="shared" si="167"/>
        <v>0</v>
      </c>
      <c r="W431">
        <f t="shared" si="168"/>
        <v>3.9137179232639556</v>
      </c>
      <c r="X431">
        <f t="shared" si="169"/>
        <v>3.7931583283011538</v>
      </c>
    </row>
    <row r="432" spans="1:24">
      <c r="A432">
        <v>19.8</v>
      </c>
      <c r="B432">
        <v>8253</v>
      </c>
      <c r="C432">
        <v>71</v>
      </c>
      <c r="D432">
        <f t="shared" si="149"/>
        <v>19.196012045650477</v>
      </c>
      <c r="E432">
        <f t="shared" si="150"/>
        <v>2515.4636000000005</v>
      </c>
      <c r="F432">
        <f t="shared" si="151"/>
        <v>21.640800000000002</v>
      </c>
      <c r="G432">
        <f t="shared" si="152"/>
        <v>5.0000000000000711E-2</v>
      </c>
      <c r="H432">
        <f t="shared" si="153"/>
        <v>2513.5736090107403</v>
      </c>
      <c r="I432">
        <f t="shared" si="154"/>
        <v>20.302796773390138</v>
      </c>
      <c r="J432">
        <f t="shared" si="155"/>
        <v>20.054365017229212</v>
      </c>
      <c r="K432">
        <f t="shared" si="156"/>
        <v>20.054444443925352</v>
      </c>
      <c r="L432">
        <f t="shared" si="157"/>
        <v>19.806092063985716</v>
      </c>
      <c r="M432">
        <f t="shared" si="158"/>
        <v>19.806091755066273</v>
      </c>
      <c r="N432">
        <f t="shared" si="159"/>
        <v>-9.937270246436837</v>
      </c>
      <c r="O432">
        <f t="shared" si="160"/>
        <v>-9.934093178591322</v>
      </c>
      <c r="P432">
        <f t="shared" si="161"/>
        <v>-9.9340941880883236</v>
      </c>
      <c r="Q432">
        <f t="shared" si="162"/>
        <v>-9.9309572190670661</v>
      </c>
      <c r="R432">
        <f t="shared" si="163"/>
        <v>0</v>
      </c>
      <c r="S432">
        <f t="shared" si="164"/>
        <v>0</v>
      </c>
      <c r="T432">
        <f t="shared" si="165"/>
        <v>0</v>
      </c>
      <c r="U432">
        <f t="shared" si="166"/>
        <v>0</v>
      </c>
      <c r="V432">
        <f t="shared" si="167"/>
        <v>0</v>
      </c>
      <c r="W432">
        <f t="shared" si="168"/>
        <v>3.5720659394849039</v>
      </c>
      <c r="X432">
        <f t="shared" si="169"/>
        <v>3.3661543440278052</v>
      </c>
    </row>
    <row r="433" spans="1:24">
      <c r="A433">
        <v>19.850000000000001</v>
      </c>
      <c r="B433">
        <v>8257</v>
      </c>
      <c r="C433">
        <v>69</v>
      </c>
      <c r="D433">
        <f t="shared" si="149"/>
        <v>19.246012045650478</v>
      </c>
      <c r="E433">
        <f t="shared" si="150"/>
        <v>2516.6828000000005</v>
      </c>
      <c r="F433">
        <f t="shared" si="151"/>
        <v>21.031200000000002</v>
      </c>
      <c r="G433">
        <f t="shared" si="152"/>
        <v>4.9999999999997158E-2</v>
      </c>
      <c r="H433">
        <f t="shared" si="153"/>
        <v>2514.5515024823303</v>
      </c>
      <c r="I433">
        <f t="shared" si="154"/>
        <v>19.806091755066273</v>
      </c>
      <c r="J433">
        <f t="shared" si="155"/>
        <v>19.557817824686534</v>
      </c>
      <c r="K433">
        <f t="shared" si="156"/>
        <v>19.557895247351777</v>
      </c>
      <c r="L433">
        <f t="shared" si="157"/>
        <v>19.309698691654198</v>
      </c>
      <c r="M433">
        <f t="shared" si="158"/>
        <v>19.309698382312416</v>
      </c>
      <c r="N433">
        <f t="shared" si="159"/>
        <v>-9.9309572151893786</v>
      </c>
      <c r="O433">
        <f t="shared" si="160"/>
        <v>-9.9278603085796941</v>
      </c>
      <c r="P433">
        <f t="shared" si="161"/>
        <v>-9.9278612682413296</v>
      </c>
      <c r="Q433">
        <f t="shared" si="162"/>
        <v>-9.9248043616304855</v>
      </c>
      <c r="R433">
        <f t="shared" si="163"/>
        <v>0</v>
      </c>
      <c r="S433">
        <f t="shared" si="164"/>
        <v>0</v>
      </c>
      <c r="T433">
        <f t="shared" si="165"/>
        <v>0</v>
      </c>
      <c r="U433">
        <f t="shared" si="166"/>
        <v>0</v>
      </c>
      <c r="V433">
        <f t="shared" si="167"/>
        <v>0</v>
      </c>
      <c r="W433">
        <f t="shared" si="168"/>
        <v>4.5424291088271191</v>
      </c>
      <c r="X433">
        <f t="shared" si="169"/>
        <v>2.9635678197009767</v>
      </c>
    </row>
    <row r="434" spans="1:24">
      <c r="A434">
        <v>19.899999999999999</v>
      </c>
      <c r="B434">
        <v>8260</v>
      </c>
      <c r="C434">
        <v>66</v>
      </c>
      <c r="D434">
        <f t="shared" si="149"/>
        <v>19.296012045650475</v>
      </c>
      <c r="E434">
        <f t="shared" si="150"/>
        <v>2517.5972000000002</v>
      </c>
      <c r="F434">
        <f t="shared" si="151"/>
        <v>20.116800000000001</v>
      </c>
      <c r="G434">
        <f t="shared" si="152"/>
        <v>5.0000000000000711E-2</v>
      </c>
      <c r="H434">
        <f t="shared" si="153"/>
        <v>2515.5045839097374</v>
      </c>
      <c r="I434">
        <f t="shared" si="154"/>
        <v>19.309698382312416</v>
      </c>
      <c r="J434">
        <f t="shared" si="155"/>
        <v>19.061578273366308</v>
      </c>
      <c r="K434">
        <f t="shared" si="156"/>
        <v>19.061653696918903</v>
      </c>
      <c r="L434">
        <f t="shared" si="157"/>
        <v>18.813608965967308</v>
      </c>
      <c r="M434">
        <f t="shared" si="158"/>
        <v>18.813608656214729</v>
      </c>
      <c r="N434">
        <f t="shared" si="159"/>
        <v>-9.9248043578448133</v>
      </c>
      <c r="O434">
        <f t="shared" si="160"/>
        <v>-9.9217874157410222</v>
      </c>
      <c r="P434">
        <f t="shared" si="161"/>
        <v>-9.92178832690273</v>
      </c>
      <c r="Q434">
        <f t="shared" si="162"/>
        <v>-9.9188112885936288</v>
      </c>
      <c r="R434">
        <f t="shared" si="163"/>
        <v>0</v>
      </c>
      <c r="S434">
        <f t="shared" si="164"/>
        <v>0</v>
      </c>
      <c r="T434">
        <f t="shared" si="165"/>
        <v>0</v>
      </c>
      <c r="U434">
        <f t="shared" si="166"/>
        <v>0</v>
      </c>
      <c r="V434">
        <f t="shared" si="167"/>
        <v>0</v>
      </c>
      <c r="W434">
        <f t="shared" si="168"/>
        <v>4.3790421012263856</v>
      </c>
      <c r="X434">
        <f t="shared" si="169"/>
        <v>1.6983076785168636</v>
      </c>
    </row>
    <row r="435" spans="1:24">
      <c r="A435">
        <v>19.95</v>
      </c>
      <c r="B435">
        <v>8264</v>
      </c>
      <c r="C435">
        <v>63</v>
      </c>
      <c r="D435">
        <f t="shared" si="149"/>
        <v>19.346012045650475</v>
      </c>
      <c r="E435">
        <f t="shared" si="150"/>
        <v>2518.8164000000002</v>
      </c>
      <c r="F435">
        <f t="shared" si="151"/>
        <v>19.202400000000001</v>
      </c>
      <c r="G435">
        <f t="shared" si="152"/>
        <v>5.0000000000000711E-2</v>
      </c>
      <c r="H435">
        <f t="shared" si="153"/>
        <v>2516.4328682757232</v>
      </c>
      <c r="I435">
        <f t="shared" si="154"/>
        <v>18.813608656214729</v>
      </c>
      <c r="J435">
        <f t="shared" si="155"/>
        <v>18.565638374092217</v>
      </c>
      <c r="K435">
        <f t="shared" si="156"/>
        <v>18.565711803319392</v>
      </c>
      <c r="L435">
        <f t="shared" si="157"/>
        <v>18.31781490722458</v>
      </c>
      <c r="M435">
        <f t="shared" si="158"/>
        <v>18.317814597072658</v>
      </c>
      <c r="N435">
        <f t="shared" si="159"/>
        <v>-9.9188112849003183</v>
      </c>
      <c r="O435">
        <f t="shared" si="160"/>
        <v>-9.9158741158133648</v>
      </c>
      <c r="P435">
        <f t="shared" si="161"/>
        <v>-9.9158749798028616</v>
      </c>
      <c r="Q435">
        <f t="shared" si="162"/>
        <v>-9.9129776209147398</v>
      </c>
      <c r="R435">
        <f t="shared" si="163"/>
        <v>0</v>
      </c>
      <c r="S435">
        <f t="shared" si="164"/>
        <v>0</v>
      </c>
      <c r="T435">
        <f t="shared" si="165"/>
        <v>0</v>
      </c>
      <c r="U435">
        <f t="shared" si="166"/>
        <v>0</v>
      </c>
      <c r="V435">
        <f t="shared" si="167"/>
        <v>0</v>
      </c>
      <c r="W435">
        <f t="shared" si="168"/>
        <v>5.6812234806347144</v>
      </c>
      <c r="X435">
        <f t="shared" si="169"/>
        <v>0.78249133507212898</v>
      </c>
    </row>
    <row r="436" spans="1:24">
      <c r="A436">
        <v>20</v>
      </c>
      <c r="B436">
        <v>8266</v>
      </c>
      <c r="C436">
        <v>60</v>
      </c>
      <c r="D436">
        <f t="shared" si="149"/>
        <v>19.396012045650476</v>
      </c>
      <c r="E436">
        <f t="shared" si="150"/>
        <v>2519.4260000000004</v>
      </c>
      <c r="F436">
        <f t="shared" si="151"/>
        <v>18.288</v>
      </c>
      <c r="G436">
        <f t="shared" si="152"/>
        <v>5.0000000000000711E-2</v>
      </c>
      <c r="H436">
        <f t="shared" si="153"/>
        <v>2517.336370164533</v>
      </c>
      <c r="I436">
        <f t="shared" si="154"/>
        <v>18.317814597072658</v>
      </c>
      <c r="J436">
        <f t="shared" si="155"/>
        <v>18.0699901566398</v>
      </c>
      <c r="K436">
        <f t="shared" si="156"/>
        <v>18.070061596198407</v>
      </c>
      <c r="L436">
        <f t="shared" si="157"/>
        <v>17.82230855441728</v>
      </c>
      <c r="M436">
        <f t="shared" si="158"/>
        <v>17.822308243877394</v>
      </c>
      <c r="N436">
        <f t="shared" si="159"/>
        <v>-9.9129776173141231</v>
      </c>
      <c r="O436">
        <f t="shared" si="160"/>
        <v>-9.910120034969923</v>
      </c>
      <c r="P436">
        <f t="shared" si="161"/>
        <v>-9.9101208531074167</v>
      </c>
      <c r="Q436">
        <f t="shared" si="162"/>
        <v>-9.9073029899618632</v>
      </c>
      <c r="R436">
        <f t="shared" si="163"/>
        <v>0</v>
      </c>
      <c r="S436">
        <f t="shared" si="164"/>
        <v>0</v>
      </c>
      <c r="T436">
        <f t="shared" si="165"/>
        <v>0</v>
      </c>
      <c r="U436">
        <f t="shared" si="166"/>
        <v>0</v>
      </c>
      <c r="V436">
        <f t="shared" si="167"/>
        <v>0</v>
      </c>
      <c r="W436">
        <f t="shared" si="168"/>
        <v>4.3665528492753003</v>
      </c>
      <c r="X436">
        <f t="shared" si="169"/>
        <v>0.21686881172055669</v>
      </c>
    </row>
    <row r="437" spans="1:24">
      <c r="A437">
        <v>20.05</v>
      </c>
      <c r="B437">
        <v>8269</v>
      </c>
      <c r="C437">
        <v>58</v>
      </c>
      <c r="D437">
        <f t="shared" si="149"/>
        <v>19.446012045650477</v>
      </c>
      <c r="E437">
        <f t="shared" si="150"/>
        <v>2520.3404000000005</v>
      </c>
      <c r="F437">
        <f t="shared" si="151"/>
        <v>17.6784</v>
      </c>
      <c r="G437">
        <f t="shared" si="152"/>
        <v>5.0000000000000711E-2</v>
      </c>
      <c r="H437">
        <f t="shared" si="153"/>
        <v>2518.2151037628187</v>
      </c>
      <c r="I437">
        <f t="shared" si="154"/>
        <v>17.822308243877394</v>
      </c>
      <c r="J437">
        <f t="shared" si="155"/>
        <v>17.574625669216033</v>
      </c>
      <c r="K437">
        <f t="shared" si="156"/>
        <v>17.574695123633177</v>
      </c>
      <c r="L437">
        <f t="shared" si="157"/>
        <v>17.327081964709041</v>
      </c>
      <c r="M437">
        <f t="shared" si="158"/>
        <v>17.327081653792487</v>
      </c>
      <c r="N437">
        <f t="shared" si="159"/>
        <v>-9.9073029864542637</v>
      </c>
      <c r="O437">
        <f t="shared" si="160"/>
        <v>-9.9045248097685121</v>
      </c>
      <c r="P437">
        <f t="shared" si="161"/>
        <v>-9.9045255833669295</v>
      </c>
      <c r="Q437">
        <f t="shared" si="162"/>
        <v>-9.9017870374630661</v>
      </c>
      <c r="R437">
        <f t="shared" si="163"/>
        <v>0</v>
      </c>
      <c r="S437">
        <f t="shared" si="164"/>
        <v>0</v>
      </c>
      <c r="T437">
        <f t="shared" si="165"/>
        <v>0</v>
      </c>
      <c r="U437">
        <f t="shared" si="166"/>
        <v>0</v>
      </c>
      <c r="V437">
        <f t="shared" si="167"/>
        <v>0</v>
      </c>
      <c r="W437">
        <f t="shared" si="168"/>
        <v>4.5168840957792389</v>
      </c>
      <c r="X437">
        <f t="shared" si="169"/>
        <v>0.1234245803819822</v>
      </c>
    </row>
    <row r="438" spans="1:24">
      <c r="A438">
        <v>20.100000000000001</v>
      </c>
      <c r="B438">
        <v>8272</v>
      </c>
      <c r="C438">
        <v>56</v>
      </c>
      <c r="D438">
        <f t="shared" si="149"/>
        <v>19.496012045650478</v>
      </c>
      <c r="E438">
        <f t="shared" si="150"/>
        <v>2521.2548000000002</v>
      </c>
      <c r="F438">
        <f t="shared" si="151"/>
        <v>17.0688</v>
      </c>
      <c r="G438">
        <f t="shared" si="152"/>
        <v>4.9999999999997158E-2</v>
      </c>
      <c r="H438">
        <f t="shared" si="153"/>
        <v>2519.0690828605339</v>
      </c>
      <c r="I438">
        <f t="shared" si="154"/>
        <v>17.327081653792487</v>
      </c>
      <c r="J438">
        <f t="shared" si="155"/>
        <v>17.079536977941263</v>
      </c>
      <c r="K438">
        <f t="shared" si="156"/>
        <v>17.079604451614919</v>
      </c>
      <c r="L438">
        <f t="shared" si="157"/>
        <v>16.832127212919094</v>
      </c>
      <c r="M438">
        <f t="shared" si="158"/>
        <v>16.832126901637086</v>
      </c>
      <c r="N438">
        <f t="shared" si="159"/>
        <v>-9.9017870340487946</v>
      </c>
      <c r="O438">
        <f t="shared" si="160"/>
        <v>-9.8990880871025198</v>
      </c>
      <c r="P438">
        <f t="shared" si="161"/>
        <v>-9.8990888174677103</v>
      </c>
      <c r="Q438">
        <f t="shared" si="162"/>
        <v>-9.896429415458103</v>
      </c>
      <c r="R438">
        <f t="shared" si="163"/>
        <v>0</v>
      </c>
      <c r="S438">
        <f t="shared" si="164"/>
        <v>0</v>
      </c>
      <c r="T438">
        <f t="shared" si="165"/>
        <v>0</v>
      </c>
      <c r="U438">
        <f t="shared" si="166"/>
        <v>0</v>
      </c>
      <c r="V438">
        <f t="shared" si="167"/>
        <v>0</v>
      </c>
      <c r="W438">
        <f t="shared" si="168"/>
        <v>4.777359413756769</v>
      </c>
      <c r="X438">
        <f t="shared" si="169"/>
        <v>5.6014155488701541E-2</v>
      </c>
    </row>
    <row r="439" spans="1:24">
      <c r="A439">
        <v>20.149999999999999</v>
      </c>
      <c r="B439">
        <v>8275</v>
      </c>
      <c r="C439">
        <v>55</v>
      </c>
      <c r="D439">
        <f t="shared" si="149"/>
        <v>19.546012045650475</v>
      </c>
      <c r="E439">
        <f t="shared" si="150"/>
        <v>2522.1692000000003</v>
      </c>
      <c r="F439">
        <f t="shared" si="151"/>
        <v>16.763999999999999</v>
      </c>
      <c r="G439">
        <f t="shared" si="152"/>
        <v>5.0000000000000711E-2</v>
      </c>
      <c r="H439">
        <f t="shared" si="153"/>
        <v>2519.8983208518034</v>
      </c>
      <c r="I439">
        <f t="shared" si="154"/>
        <v>16.832126901637086</v>
      </c>
      <c r="J439">
        <f t="shared" si="155"/>
        <v>16.584716166333664</v>
      </c>
      <c r="K439">
        <f t="shared" si="156"/>
        <v>16.584781663533267</v>
      </c>
      <c r="L439">
        <f t="shared" si="157"/>
        <v>16.337436391007902</v>
      </c>
      <c r="M439">
        <f t="shared" si="158"/>
        <v>16.337436079371578</v>
      </c>
      <c r="N439">
        <f t="shared" si="159"/>
        <v>-9.8964294121374632</v>
      </c>
      <c r="O439">
        <f t="shared" si="160"/>
        <v>-9.8938095241532888</v>
      </c>
      <c r="P439">
        <f t="shared" si="161"/>
        <v>-9.8938102125842473</v>
      </c>
      <c r="Q439">
        <f t="shared" si="162"/>
        <v>-9.8912297862515342</v>
      </c>
      <c r="R439">
        <f t="shared" si="163"/>
        <v>0</v>
      </c>
      <c r="S439">
        <f t="shared" si="164"/>
        <v>0</v>
      </c>
      <c r="T439">
        <f t="shared" si="165"/>
        <v>0</v>
      </c>
      <c r="U439">
        <f t="shared" si="166"/>
        <v>0</v>
      </c>
      <c r="V439">
        <f t="shared" si="167"/>
        <v>0</v>
      </c>
      <c r="W439">
        <f t="shared" si="168"/>
        <v>5.1568921057152721</v>
      </c>
      <c r="X439">
        <f t="shared" si="169"/>
        <v>0.18195677838189012</v>
      </c>
    </row>
    <row r="440" spans="1:24">
      <c r="A440">
        <v>20.2</v>
      </c>
      <c r="B440">
        <v>8276</v>
      </c>
      <c r="C440">
        <v>55</v>
      </c>
      <c r="D440">
        <f t="shared" si="149"/>
        <v>19.596012045650475</v>
      </c>
      <c r="E440">
        <f t="shared" si="150"/>
        <v>2522.4740000000002</v>
      </c>
      <c r="F440">
        <f t="shared" si="151"/>
        <v>16.763999999999999</v>
      </c>
      <c r="G440">
        <f t="shared" si="152"/>
        <v>5.0000000000000711E-2</v>
      </c>
      <c r="H440">
        <f t="shared" si="153"/>
        <v>2520.7028307357687</v>
      </c>
      <c r="I440">
        <f t="shared" si="154"/>
        <v>16.337436079371578</v>
      </c>
      <c r="J440">
        <f t="shared" si="155"/>
        <v>16.090155334795956</v>
      </c>
      <c r="K440">
        <f t="shared" si="156"/>
        <v>16.090218859662976</v>
      </c>
      <c r="L440">
        <f t="shared" si="157"/>
        <v>15.84300160756492</v>
      </c>
      <c r="M440">
        <f t="shared" si="158"/>
        <v>15.843001295585355</v>
      </c>
      <c r="N440">
        <f t="shared" si="159"/>
        <v>-9.8912297830248175</v>
      </c>
      <c r="O440">
        <f t="shared" si="160"/>
        <v>-9.8886887883439556</v>
      </c>
      <c r="P440">
        <f t="shared" si="161"/>
        <v>-9.8886894361330278</v>
      </c>
      <c r="Q440">
        <f t="shared" si="162"/>
        <v>-9.8861878223672637</v>
      </c>
      <c r="R440">
        <f t="shared" si="163"/>
        <v>0</v>
      </c>
      <c r="S440">
        <f t="shared" si="164"/>
        <v>0</v>
      </c>
      <c r="T440">
        <f t="shared" si="165"/>
        <v>0</v>
      </c>
      <c r="U440">
        <f t="shared" si="166"/>
        <v>0</v>
      </c>
      <c r="V440">
        <f t="shared" si="167"/>
        <v>0</v>
      </c>
      <c r="W440">
        <f t="shared" si="168"/>
        <v>3.1370405625583633</v>
      </c>
      <c r="X440">
        <f t="shared" si="169"/>
        <v>0.84823861353345431</v>
      </c>
    </row>
    <row r="441" spans="1:24">
      <c r="A441">
        <v>20.25</v>
      </c>
      <c r="B441">
        <v>8280</v>
      </c>
      <c r="C441">
        <v>54</v>
      </c>
      <c r="D441">
        <f t="shared" si="149"/>
        <v>19.646012045650476</v>
      </c>
      <c r="E441">
        <f t="shared" si="150"/>
        <v>2523.6932000000002</v>
      </c>
      <c r="F441">
        <f t="shared" si="151"/>
        <v>16.459199999999999</v>
      </c>
      <c r="G441">
        <f t="shared" si="152"/>
        <v>5.0000000000000711E-2</v>
      </c>
      <c r="H441">
        <f t="shared" si="153"/>
        <v>2521.4826251174054</v>
      </c>
      <c r="I441">
        <f t="shared" si="154"/>
        <v>15.843001295585355</v>
      </c>
      <c r="J441">
        <f t="shared" si="155"/>
        <v>15.595846600104482</v>
      </c>
      <c r="K441">
        <f t="shared" si="156"/>
        <v>15.595908156652984</v>
      </c>
      <c r="L441">
        <f t="shared" si="157"/>
        <v>15.348814987298956</v>
      </c>
      <c r="M441">
        <f t="shared" si="158"/>
        <v>15.348814674987144</v>
      </c>
      <c r="N441">
        <f t="shared" si="159"/>
        <v>-9.8861878192347543</v>
      </c>
      <c r="O441">
        <f t="shared" si="160"/>
        <v>-9.88372555729471</v>
      </c>
      <c r="P441">
        <f t="shared" si="161"/>
        <v>-9.8837261657278095</v>
      </c>
      <c r="Q441">
        <f t="shared" si="162"/>
        <v>-9.8813032065045245</v>
      </c>
      <c r="R441">
        <f t="shared" si="163"/>
        <v>0</v>
      </c>
      <c r="S441">
        <f t="shared" si="164"/>
        <v>0</v>
      </c>
      <c r="T441">
        <f t="shared" si="165"/>
        <v>0</v>
      </c>
      <c r="U441">
        <f t="shared" si="166"/>
        <v>0</v>
      </c>
      <c r="V441">
        <f t="shared" si="167"/>
        <v>0</v>
      </c>
      <c r="W441">
        <f t="shared" si="168"/>
        <v>4.8866413115588179</v>
      </c>
      <c r="X441">
        <f t="shared" si="169"/>
        <v>1.2329555700039032</v>
      </c>
    </row>
    <row r="442" spans="1:24">
      <c r="A442">
        <v>20.3</v>
      </c>
      <c r="B442">
        <v>8284</v>
      </c>
      <c r="C442">
        <v>53</v>
      </c>
      <c r="D442">
        <f t="shared" si="149"/>
        <v>19.696012045650477</v>
      </c>
      <c r="E442">
        <f t="shared" si="150"/>
        <v>2524.9124000000002</v>
      </c>
      <c r="F442">
        <f t="shared" si="151"/>
        <v>16.154400000000003</v>
      </c>
      <c r="G442">
        <f t="shared" si="152"/>
        <v>5.0000000000000711E-2</v>
      </c>
      <c r="H442">
        <f t="shared" si="153"/>
        <v>2522.2377162083167</v>
      </c>
      <c r="I442">
        <f t="shared" si="154"/>
        <v>15.348814674987144</v>
      </c>
      <c r="J442">
        <f t="shared" si="155"/>
        <v>15.101782094900479</v>
      </c>
      <c r="K442">
        <f t="shared" si="156"/>
        <v>15.101841687017654</v>
      </c>
      <c r="L442">
        <f t="shared" si="157"/>
        <v>14.854868670530323</v>
      </c>
      <c r="M442">
        <f t="shared" si="158"/>
        <v>14.854868357897194</v>
      </c>
      <c r="N442">
        <f t="shared" si="159"/>
        <v>-9.8813032034664943</v>
      </c>
      <c r="O442">
        <f t="shared" si="160"/>
        <v>-9.8789195187794725</v>
      </c>
      <c r="P442">
        <f t="shared" si="161"/>
        <v>-9.8789200891362814</v>
      </c>
      <c r="Q442">
        <f t="shared" si="162"/>
        <v>-9.8765756314952444</v>
      </c>
      <c r="R442">
        <f t="shared" si="163"/>
        <v>0</v>
      </c>
      <c r="S442">
        <f t="shared" si="164"/>
        <v>0</v>
      </c>
      <c r="T442">
        <f t="shared" si="165"/>
        <v>0</v>
      </c>
      <c r="U442">
        <f t="shared" si="166"/>
        <v>0</v>
      </c>
      <c r="V442">
        <f t="shared" si="167"/>
        <v>0</v>
      </c>
      <c r="W442">
        <f t="shared" si="168"/>
        <v>7.1539333854943816</v>
      </c>
      <c r="X442">
        <f t="shared" si="169"/>
        <v>1.6887824888264213</v>
      </c>
    </row>
    <row r="443" spans="1:24">
      <c r="A443">
        <v>20.350000000000001</v>
      </c>
      <c r="B443">
        <v>8285</v>
      </c>
      <c r="C443">
        <v>52</v>
      </c>
      <c r="D443">
        <f t="shared" si="149"/>
        <v>19.746012045650478</v>
      </c>
      <c r="E443">
        <f t="shared" si="150"/>
        <v>2525.2172000000005</v>
      </c>
      <c r="F443">
        <f t="shared" si="151"/>
        <v>15.849600000000001</v>
      </c>
      <c r="G443">
        <f t="shared" si="152"/>
        <v>4.9999999999997158E-2</v>
      </c>
      <c r="H443">
        <f t="shared" si="153"/>
        <v>2522.9681158275016</v>
      </c>
      <c r="I443">
        <f t="shared" si="154"/>
        <v>14.854868357897194</v>
      </c>
      <c r="J443">
        <f t="shared" si="155"/>
        <v>14.607953967183391</v>
      </c>
      <c r="K443">
        <f t="shared" si="156"/>
        <v>14.608011598630091</v>
      </c>
      <c r="L443">
        <f t="shared" si="157"/>
        <v>14.36115481268528</v>
      </c>
      <c r="M443">
        <f t="shared" si="158"/>
        <v>14.361154499741694</v>
      </c>
      <c r="N443">
        <f t="shared" si="159"/>
        <v>-9.8765756285519579</v>
      </c>
      <c r="O443">
        <f t="shared" si="160"/>
        <v>-9.8742703706839787</v>
      </c>
      <c r="P443">
        <f t="shared" si="161"/>
        <v>-9.8742709042381627</v>
      </c>
      <c r="Q443">
        <f t="shared" si="162"/>
        <v>-9.8720048002628413</v>
      </c>
      <c r="R443">
        <f t="shared" si="163"/>
        <v>0</v>
      </c>
      <c r="S443">
        <f t="shared" si="164"/>
        <v>0</v>
      </c>
      <c r="T443">
        <f t="shared" si="165"/>
        <v>0</v>
      </c>
      <c r="U443">
        <f t="shared" si="166"/>
        <v>0</v>
      </c>
      <c r="V443">
        <f t="shared" si="167"/>
        <v>0</v>
      </c>
      <c r="W443">
        <f t="shared" si="168"/>
        <v>5.0583796149850473</v>
      </c>
      <c r="X443">
        <f t="shared" si="169"/>
        <v>2.2154700072391997</v>
      </c>
    </row>
    <row r="444" spans="1:24">
      <c r="A444">
        <v>20.399999999999999</v>
      </c>
      <c r="B444">
        <v>8288</v>
      </c>
      <c r="C444">
        <v>50</v>
      </c>
      <c r="D444">
        <f t="shared" si="149"/>
        <v>19.796012045650475</v>
      </c>
      <c r="E444">
        <f t="shared" si="150"/>
        <v>2526.1316000000002</v>
      </c>
      <c r="F444">
        <f t="shared" si="151"/>
        <v>15.24</v>
      </c>
      <c r="G444">
        <f t="shared" si="152"/>
        <v>5.0000000000000711E-2</v>
      </c>
      <c r="H444">
        <f t="shared" si="153"/>
        <v>2523.6738354020981</v>
      </c>
      <c r="I444">
        <f t="shared" si="154"/>
        <v>14.361154499741694</v>
      </c>
      <c r="J444">
        <f t="shared" si="155"/>
        <v>14.114354379806345</v>
      </c>
      <c r="K444">
        <f t="shared" si="156"/>
        <v>14.114410054217576</v>
      </c>
      <c r="L444">
        <f t="shared" si="157"/>
        <v>13.867665583792489</v>
      </c>
      <c r="M444">
        <f t="shared" si="158"/>
        <v>13.867665270549249</v>
      </c>
      <c r="N444">
        <f t="shared" si="159"/>
        <v>-9.8720047974145526</v>
      </c>
      <c r="O444">
        <f t="shared" si="160"/>
        <v>-9.8697778209652682</v>
      </c>
      <c r="P444">
        <f t="shared" si="161"/>
        <v>-9.8697783189846753</v>
      </c>
      <c r="Q444">
        <f t="shared" si="162"/>
        <v>-9.8675904257823976</v>
      </c>
      <c r="R444">
        <f t="shared" si="163"/>
        <v>0</v>
      </c>
      <c r="S444">
        <f t="shared" si="164"/>
        <v>0</v>
      </c>
      <c r="T444">
        <f t="shared" si="165"/>
        <v>0</v>
      </c>
      <c r="U444">
        <f t="shared" si="166"/>
        <v>0</v>
      </c>
      <c r="V444">
        <f t="shared" si="167"/>
        <v>0</v>
      </c>
      <c r="W444">
        <f t="shared" si="168"/>
        <v>6.040606818700585</v>
      </c>
      <c r="X444">
        <f t="shared" si="169"/>
        <v>1.8833026096566656</v>
      </c>
    </row>
    <row r="445" spans="1:24">
      <c r="A445">
        <v>20.45</v>
      </c>
      <c r="B445">
        <v>8291</v>
      </c>
      <c r="C445">
        <v>48</v>
      </c>
      <c r="D445">
        <f t="shared" si="149"/>
        <v>19.846012045650475</v>
      </c>
      <c r="E445">
        <f t="shared" si="150"/>
        <v>2527.0460000000003</v>
      </c>
      <c r="F445">
        <f t="shared" si="151"/>
        <v>14.630400000000002</v>
      </c>
      <c r="G445">
        <f t="shared" si="152"/>
        <v>5.0000000000000711E-2</v>
      </c>
      <c r="H445">
        <f t="shared" si="153"/>
        <v>2524.3548859680996</v>
      </c>
      <c r="I445">
        <f t="shared" si="154"/>
        <v>13.867665270549249</v>
      </c>
      <c r="J445">
        <f t="shared" si="155"/>
        <v>13.620975509973512</v>
      </c>
      <c r="K445">
        <f t="shared" si="156"/>
        <v>13.621029230858932</v>
      </c>
      <c r="L445">
        <f t="shared" si="157"/>
        <v>13.374393167981271</v>
      </c>
      <c r="M445">
        <f t="shared" si="158"/>
        <v>13.374392854449113</v>
      </c>
      <c r="N445">
        <f t="shared" si="159"/>
        <v>-9.8675904230293501</v>
      </c>
      <c r="O445">
        <f t="shared" si="160"/>
        <v>-9.8654415876125423</v>
      </c>
      <c r="P445">
        <f t="shared" si="161"/>
        <v>-9.8654420513594125</v>
      </c>
      <c r="Q445">
        <f t="shared" si="162"/>
        <v>-9.8633322310422198</v>
      </c>
      <c r="R445">
        <f t="shared" si="163"/>
        <v>0</v>
      </c>
      <c r="S445">
        <f t="shared" si="164"/>
        <v>0</v>
      </c>
      <c r="T445">
        <f t="shared" si="165"/>
        <v>0</v>
      </c>
      <c r="U445">
        <f t="shared" si="166"/>
        <v>0</v>
      </c>
      <c r="V445">
        <f t="shared" si="167"/>
        <v>0</v>
      </c>
      <c r="W445">
        <f t="shared" si="168"/>
        <v>7.2420947326929737</v>
      </c>
      <c r="X445">
        <f t="shared" si="169"/>
        <v>1.577553949674892</v>
      </c>
    </row>
    <row r="446" spans="1:24">
      <c r="A446">
        <v>20.5</v>
      </c>
      <c r="B446">
        <v>8292</v>
      </c>
      <c r="C446">
        <v>46</v>
      </c>
      <c r="D446">
        <f t="shared" si="149"/>
        <v>19.896012045650476</v>
      </c>
      <c r="E446">
        <f t="shared" si="150"/>
        <v>2527.3508000000002</v>
      </c>
      <c r="F446">
        <f t="shared" si="151"/>
        <v>14.020800000000001</v>
      </c>
      <c r="G446">
        <f t="shared" si="152"/>
        <v>5.0000000000000711E-2</v>
      </c>
      <c r="H446">
        <f t="shared" si="153"/>
        <v>2525.0112781710486</v>
      </c>
      <c r="I446">
        <f t="shared" si="154"/>
        <v>13.374392854449113</v>
      </c>
      <c r="J446">
        <f t="shared" si="155"/>
        <v>13.127809548739492</v>
      </c>
      <c r="K446">
        <f t="shared" si="156"/>
        <v>13.127861319483873</v>
      </c>
      <c r="L446">
        <f t="shared" si="157"/>
        <v>12.881329762982077</v>
      </c>
      <c r="M446">
        <f t="shared" si="158"/>
        <v>12.881329449171677</v>
      </c>
      <c r="N446">
        <f t="shared" si="159"/>
        <v>-9.8633322283846478</v>
      </c>
      <c r="O446">
        <f t="shared" si="160"/>
        <v>-9.8612613986094324</v>
      </c>
      <c r="P446">
        <f t="shared" si="161"/>
        <v>-9.8612618293405951</v>
      </c>
      <c r="Q446">
        <f t="shared" si="162"/>
        <v>-9.8592299490067745</v>
      </c>
      <c r="R446">
        <f t="shared" si="163"/>
        <v>0</v>
      </c>
      <c r="S446">
        <f t="shared" si="164"/>
        <v>0</v>
      </c>
      <c r="T446">
        <f t="shared" si="165"/>
        <v>0</v>
      </c>
      <c r="U446">
        <f t="shared" si="166"/>
        <v>0</v>
      </c>
      <c r="V446">
        <f t="shared" si="167"/>
        <v>0</v>
      </c>
      <c r="W446">
        <f t="shared" si="168"/>
        <v>5.4733623881407913</v>
      </c>
      <c r="X446">
        <f t="shared" si="169"/>
        <v>1.2983931362050052</v>
      </c>
    </row>
    <row r="447" spans="1:24">
      <c r="A447">
        <v>20.55</v>
      </c>
      <c r="B447">
        <v>8294</v>
      </c>
      <c r="C447">
        <v>45</v>
      </c>
      <c r="D447">
        <f t="shared" si="149"/>
        <v>19.946012045650477</v>
      </c>
      <c r="E447">
        <f t="shared" si="150"/>
        <v>2527.9604000000004</v>
      </c>
      <c r="F447">
        <f t="shared" si="151"/>
        <v>13.716000000000001</v>
      </c>
      <c r="G447">
        <f t="shared" si="152"/>
        <v>5.0000000000000711E-2</v>
      </c>
      <c r="H447">
        <f t="shared" si="153"/>
        <v>2525.6430222667032</v>
      </c>
      <c r="I447">
        <f t="shared" si="154"/>
        <v>12.881329449171677</v>
      </c>
      <c r="J447">
        <f t="shared" si="155"/>
        <v>12.634848700510551</v>
      </c>
      <c r="K447">
        <f t="shared" si="156"/>
        <v>12.634898524374233</v>
      </c>
      <c r="L447">
        <f t="shared" si="157"/>
        <v>12.388467579628436</v>
      </c>
      <c r="M447">
        <f t="shared" si="158"/>
        <v>12.388467265550416</v>
      </c>
      <c r="N447">
        <f t="shared" si="159"/>
        <v>-9.8592299464449056</v>
      </c>
      <c r="O447">
        <f t="shared" si="160"/>
        <v>-9.8572369918976044</v>
      </c>
      <c r="P447">
        <f t="shared" si="161"/>
        <v>-9.857237390864686</v>
      </c>
      <c r="Q447">
        <f t="shared" si="162"/>
        <v>-9.855283322580993</v>
      </c>
      <c r="R447">
        <f t="shared" si="163"/>
        <v>0</v>
      </c>
      <c r="S447">
        <f t="shared" si="164"/>
        <v>0</v>
      </c>
      <c r="T447">
        <f t="shared" si="165"/>
        <v>0</v>
      </c>
      <c r="U447">
        <f t="shared" si="166"/>
        <v>0</v>
      </c>
      <c r="V447">
        <f t="shared" si="167"/>
        <v>0</v>
      </c>
      <c r="W447">
        <f t="shared" si="168"/>
        <v>5.3702395587818303</v>
      </c>
      <c r="X447">
        <f t="shared" si="169"/>
        <v>1.7623431610351932</v>
      </c>
    </row>
    <row r="448" spans="1:24">
      <c r="A448">
        <v>20.6</v>
      </c>
      <c r="B448">
        <v>8297</v>
      </c>
      <c r="C448">
        <v>44</v>
      </c>
      <c r="D448">
        <f t="shared" si="149"/>
        <v>19.996012045650478</v>
      </c>
      <c r="E448">
        <f t="shared" si="150"/>
        <v>2528.8748000000005</v>
      </c>
      <c r="F448">
        <f t="shared" si="151"/>
        <v>13.411200000000001</v>
      </c>
      <c r="G448">
        <f t="shared" si="152"/>
        <v>4.9999999999997158E-2</v>
      </c>
      <c r="H448">
        <f t="shared" si="153"/>
        <v>2526.250128121681</v>
      </c>
      <c r="I448">
        <f t="shared" si="154"/>
        <v>12.388467265550416</v>
      </c>
      <c r="J448">
        <f t="shared" si="155"/>
        <v>12.142085182547536</v>
      </c>
      <c r="K448">
        <f t="shared" si="156"/>
        <v>12.142133062666868</v>
      </c>
      <c r="L448">
        <f t="shared" si="157"/>
        <v>11.89579884136084</v>
      </c>
      <c r="M448">
        <f t="shared" si="158"/>
        <v>11.895798527025764</v>
      </c>
      <c r="N448">
        <f t="shared" si="159"/>
        <v>-9.8552833201150456</v>
      </c>
      <c r="O448">
        <f t="shared" si="160"/>
        <v>-9.8533681153417518</v>
      </c>
      <c r="P448">
        <f t="shared" si="161"/>
        <v>-9.8533684837913746</v>
      </c>
      <c r="Q448">
        <f t="shared" si="162"/>
        <v>-9.8514921045759358</v>
      </c>
      <c r="R448">
        <f t="shared" si="163"/>
        <v>0</v>
      </c>
      <c r="S448">
        <f t="shared" si="164"/>
        <v>0</v>
      </c>
      <c r="T448">
        <f t="shared" si="165"/>
        <v>0</v>
      </c>
      <c r="U448">
        <f t="shared" si="166"/>
        <v>0</v>
      </c>
      <c r="V448">
        <f t="shared" si="167"/>
        <v>0</v>
      </c>
      <c r="W448">
        <f t="shared" si="168"/>
        <v>6.8889024688413798</v>
      </c>
      <c r="X448">
        <f t="shared" si="169"/>
        <v>2.2964416242924854</v>
      </c>
    </row>
    <row r="449" spans="1:24">
      <c r="A449">
        <v>20.65</v>
      </c>
      <c r="B449">
        <v>8300</v>
      </c>
      <c r="C449">
        <v>44</v>
      </c>
      <c r="D449">
        <f t="shared" si="149"/>
        <v>20.046012045650475</v>
      </c>
      <c r="E449">
        <f t="shared" si="150"/>
        <v>2529.7892000000002</v>
      </c>
      <c r="F449">
        <f t="shared" si="151"/>
        <v>13.411200000000001</v>
      </c>
      <c r="G449">
        <f t="shared" si="152"/>
        <v>5.0000000000000711E-2</v>
      </c>
      <c r="H449">
        <f t="shared" si="153"/>
        <v>2526.832605214076</v>
      </c>
      <c r="I449">
        <f t="shared" si="154"/>
        <v>11.895798527025764</v>
      </c>
      <c r="J449">
        <f t="shared" si="155"/>
        <v>11.649511224470626</v>
      </c>
      <c r="K449">
        <f t="shared" si="156"/>
        <v>11.649557163858381</v>
      </c>
      <c r="L449">
        <f t="shared" si="157"/>
        <v>11.403315783732296</v>
      </c>
      <c r="M449">
        <f t="shared" si="158"/>
        <v>11.403315469150678</v>
      </c>
      <c r="N449">
        <f t="shared" si="159"/>
        <v>-9.8514921022061159</v>
      </c>
      <c r="O449">
        <f t="shared" si="160"/>
        <v>-9.8496545266959341</v>
      </c>
      <c r="P449">
        <f t="shared" si="161"/>
        <v>-9.8496548658699101</v>
      </c>
      <c r="Q449">
        <f t="shared" si="162"/>
        <v>-9.8478560576757932</v>
      </c>
      <c r="R449">
        <f t="shared" si="163"/>
        <v>0</v>
      </c>
      <c r="S449">
        <f t="shared" si="164"/>
        <v>0</v>
      </c>
      <c r="T449">
        <f t="shared" si="165"/>
        <v>0</v>
      </c>
      <c r="U449">
        <f t="shared" si="166"/>
        <v>0</v>
      </c>
      <c r="V449">
        <f t="shared" si="167"/>
        <v>0</v>
      </c>
      <c r="W449">
        <f t="shared" si="168"/>
        <v>8.7414527281538899</v>
      </c>
      <c r="X449">
        <f t="shared" si="169"/>
        <v>4.0316002892240039</v>
      </c>
    </row>
    <row r="450" spans="1:24">
      <c r="A450">
        <v>20.7</v>
      </c>
      <c r="B450">
        <v>8302</v>
      </c>
      <c r="C450">
        <v>43</v>
      </c>
      <c r="D450">
        <f t="shared" si="149"/>
        <v>20.096012045650475</v>
      </c>
      <c r="E450">
        <f t="shared" si="150"/>
        <v>2530.3988000000004</v>
      </c>
      <c r="F450">
        <f t="shared" si="151"/>
        <v>13.106400000000001</v>
      </c>
      <c r="G450">
        <f t="shared" si="152"/>
        <v>5.0000000000000711E-2</v>
      </c>
      <c r="H450">
        <f t="shared" si="153"/>
        <v>2527.3904626340527</v>
      </c>
      <c r="I450">
        <f t="shared" si="154"/>
        <v>11.403315469150678</v>
      </c>
      <c r="J450">
        <f t="shared" si="155"/>
        <v>11.157119067765617</v>
      </c>
      <c r="K450">
        <f t="shared" si="156"/>
        <v>11.157163069311393</v>
      </c>
      <c r="L450">
        <f t="shared" si="157"/>
        <v>10.911010653915332</v>
      </c>
      <c r="M450">
        <f t="shared" si="158"/>
        <v>10.911010339097633</v>
      </c>
      <c r="N450">
        <f t="shared" si="159"/>
        <v>-9.8478560554023016</v>
      </c>
      <c r="O450">
        <f t="shared" si="160"/>
        <v>-9.846095993571252</v>
      </c>
      <c r="P450">
        <f t="shared" si="161"/>
        <v>-9.8460963047067889</v>
      </c>
      <c r="Q450">
        <f t="shared" si="162"/>
        <v>-9.8443749544062484</v>
      </c>
      <c r="R450">
        <f t="shared" si="163"/>
        <v>0</v>
      </c>
      <c r="S450">
        <f t="shared" si="164"/>
        <v>0</v>
      </c>
      <c r="T450">
        <f t="shared" si="165"/>
        <v>0</v>
      </c>
      <c r="U450">
        <f t="shared" si="166"/>
        <v>0</v>
      </c>
      <c r="V450">
        <f t="shared" si="167"/>
        <v>0</v>
      </c>
      <c r="W450">
        <f t="shared" si="168"/>
        <v>9.0500937073570373</v>
      </c>
      <c r="X450">
        <f t="shared" si="169"/>
        <v>4.8197357631970146</v>
      </c>
    </row>
    <row r="451" spans="1:24">
      <c r="A451">
        <v>20.75</v>
      </c>
      <c r="B451">
        <v>8302</v>
      </c>
      <c r="C451">
        <v>42</v>
      </c>
      <c r="D451">
        <f t="shared" si="149"/>
        <v>20.146012045650476</v>
      </c>
      <c r="E451">
        <f t="shared" si="150"/>
        <v>2530.3988000000004</v>
      </c>
      <c r="F451">
        <f t="shared" si="151"/>
        <v>12.801600000000001</v>
      </c>
      <c r="G451">
        <f t="shared" si="152"/>
        <v>5.0000000000000711E-2</v>
      </c>
      <c r="H451">
        <f t="shared" si="153"/>
        <v>2527.9237090844144</v>
      </c>
      <c r="I451">
        <f t="shared" si="154"/>
        <v>10.911010339097633</v>
      </c>
      <c r="J451">
        <f t="shared" si="155"/>
        <v>10.664900965291897</v>
      </c>
      <c r="K451">
        <f t="shared" si="156"/>
        <v>10.664943031762506</v>
      </c>
      <c r="L451">
        <f t="shared" si="157"/>
        <v>10.418875710210887</v>
      </c>
      <c r="M451">
        <f t="shared" si="158"/>
        <v>10.41887539516752</v>
      </c>
      <c r="N451">
        <f t="shared" si="159"/>
        <v>-9.8443749522292769</v>
      </c>
      <c r="O451">
        <f t="shared" si="160"/>
        <v>-9.8426922934048786</v>
      </c>
      <c r="P451">
        <f t="shared" si="161"/>
        <v>-9.8426925777347698</v>
      </c>
      <c r="Q451">
        <f t="shared" si="162"/>
        <v>-9.8410485771041643</v>
      </c>
      <c r="R451">
        <f t="shared" si="163"/>
        <v>0</v>
      </c>
      <c r="S451">
        <f t="shared" si="164"/>
        <v>0</v>
      </c>
      <c r="T451">
        <f t="shared" si="165"/>
        <v>0</v>
      </c>
      <c r="U451">
        <f t="shared" si="166"/>
        <v>0</v>
      </c>
      <c r="V451">
        <f t="shared" si="167"/>
        <v>0</v>
      </c>
      <c r="W451">
        <f t="shared" si="168"/>
        <v>6.1260750404161053</v>
      </c>
      <c r="X451">
        <f t="shared" si="169"/>
        <v>5.677376542474101</v>
      </c>
    </row>
    <row r="452" spans="1:24">
      <c r="A452">
        <v>20.8</v>
      </c>
      <c r="B452">
        <v>8305</v>
      </c>
      <c r="C452">
        <v>40</v>
      </c>
      <c r="D452">
        <f t="shared" si="149"/>
        <v>20.196012045650477</v>
      </c>
      <c r="E452">
        <f t="shared" si="150"/>
        <v>2531.3132000000005</v>
      </c>
      <c r="F452">
        <f t="shared" si="151"/>
        <v>12.192</v>
      </c>
      <c r="G452">
        <f t="shared" si="152"/>
        <v>5.0000000000000711E-2</v>
      </c>
      <c r="H452">
        <f t="shared" si="153"/>
        <v>2528.4323528811474</v>
      </c>
      <c r="I452">
        <f t="shared" si="154"/>
        <v>10.41887539516752</v>
      </c>
      <c r="J452">
        <f t="shared" si="155"/>
        <v>10.172849180791919</v>
      </c>
      <c r="K452">
        <f t="shared" si="156"/>
        <v>10.172889314831757</v>
      </c>
      <c r="L452">
        <f t="shared" si="157"/>
        <v>9.9269032215583515</v>
      </c>
      <c r="M452">
        <f t="shared" si="158"/>
        <v>9.9269029062996808</v>
      </c>
      <c r="N452">
        <f t="shared" si="159"/>
        <v>-9.8410485750238923</v>
      </c>
      <c r="O452">
        <f t="shared" si="160"/>
        <v>-9.8394432134304104</v>
      </c>
      <c r="P452">
        <f t="shared" si="161"/>
        <v>-9.8394434721832358</v>
      </c>
      <c r="Q452">
        <f t="shared" si="162"/>
        <v>-9.8378767178885962</v>
      </c>
      <c r="R452">
        <f t="shared" si="163"/>
        <v>0</v>
      </c>
      <c r="S452">
        <f t="shared" si="164"/>
        <v>0</v>
      </c>
      <c r="T452">
        <f t="shared" si="165"/>
        <v>0</v>
      </c>
      <c r="U452">
        <f t="shared" si="166"/>
        <v>0</v>
      </c>
      <c r="V452">
        <f t="shared" si="167"/>
        <v>0</v>
      </c>
      <c r="W452">
        <f t="shared" si="168"/>
        <v>8.2992801222043546</v>
      </c>
      <c r="X452">
        <f t="shared" si="169"/>
        <v>5.1306648438896332</v>
      </c>
    </row>
    <row r="453" spans="1:24">
      <c r="A453">
        <v>20.85</v>
      </c>
      <c r="B453">
        <v>8309</v>
      </c>
      <c r="C453">
        <v>38</v>
      </c>
      <c r="D453">
        <f t="shared" si="149"/>
        <v>20.246012045650478</v>
      </c>
      <c r="E453">
        <f t="shared" si="150"/>
        <v>2532.5324000000005</v>
      </c>
      <c r="F453">
        <f t="shared" si="151"/>
        <v>11.5824</v>
      </c>
      <c r="G453">
        <f t="shared" si="152"/>
        <v>4.9999999999997158E-2</v>
      </c>
      <c r="H453">
        <f t="shared" si="153"/>
        <v>2528.9164019539407</v>
      </c>
      <c r="I453">
        <f t="shared" si="154"/>
        <v>9.9269029062996808</v>
      </c>
      <c r="J453">
        <f t="shared" si="155"/>
        <v>9.6809559884020473</v>
      </c>
      <c r="K453">
        <f t="shared" si="156"/>
        <v>9.6809941925334382</v>
      </c>
      <c r="L453">
        <f t="shared" si="157"/>
        <v>9.4350854670471804</v>
      </c>
      <c r="M453">
        <f t="shared" si="158"/>
        <v>9.4350851515835306</v>
      </c>
      <c r="N453">
        <f t="shared" si="159"/>
        <v>-9.8378767159051996</v>
      </c>
      <c r="O453">
        <f t="shared" si="160"/>
        <v>-9.8363485506495483</v>
      </c>
      <c r="P453">
        <f t="shared" si="161"/>
        <v>-9.8363487850498643</v>
      </c>
      <c r="Q453">
        <f t="shared" si="162"/>
        <v>-9.8348591786331365</v>
      </c>
      <c r="R453">
        <f t="shared" si="163"/>
        <v>0</v>
      </c>
      <c r="S453">
        <f t="shared" si="164"/>
        <v>0</v>
      </c>
      <c r="T453">
        <f t="shared" si="165"/>
        <v>0</v>
      </c>
      <c r="U453">
        <f t="shared" si="166"/>
        <v>0</v>
      </c>
      <c r="V453">
        <f t="shared" si="167"/>
        <v>0</v>
      </c>
      <c r="W453">
        <f t="shared" si="168"/>
        <v>13.075441869107989</v>
      </c>
      <c r="X453">
        <f t="shared" si="169"/>
        <v>4.6109610582298446</v>
      </c>
    </row>
    <row r="454" spans="1:24">
      <c r="A454">
        <v>20.9</v>
      </c>
      <c r="B454">
        <v>8309</v>
      </c>
      <c r="C454">
        <v>36</v>
      </c>
      <c r="D454">
        <f t="shared" si="149"/>
        <v>20.296012045650475</v>
      </c>
      <c r="E454">
        <f t="shared" si="150"/>
        <v>2532.5324000000005</v>
      </c>
      <c r="F454">
        <f t="shared" si="151"/>
        <v>10.972800000000001</v>
      </c>
      <c r="G454">
        <f t="shared" si="152"/>
        <v>5.0000000000000711E-2</v>
      </c>
      <c r="H454">
        <f t="shared" si="153"/>
        <v>2529.3758638466816</v>
      </c>
      <c r="I454">
        <f t="shared" si="154"/>
        <v>9.4350851515835306</v>
      </c>
      <c r="J454">
        <f t="shared" si="155"/>
        <v>9.1892136721648754</v>
      </c>
      <c r="K454">
        <f t="shared" si="156"/>
        <v>9.1892499487884169</v>
      </c>
      <c r="L454">
        <f t="shared" si="157"/>
        <v>8.9434147354298776</v>
      </c>
      <c r="M454">
        <f t="shared" si="158"/>
        <v>8.9434144197715266</v>
      </c>
      <c r="N454">
        <f t="shared" si="159"/>
        <v>-9.8348591767467788</v>
      </c>
      <c r="O454">
        <f t="shared" si="160"/>
        <v>-9.8334081118050953</v>
      </c>
      <c r="P454">
        <f t="shared" si="161"/>
        <v>-9.8334083230736322</v>
      </c>
      <c r="Q454">
        <f t="shared" si="162"/>
        <v>-9.8319957709395709</v>
      </c>
      <c r="R454">
        <f t="shared" si="163"/>
        <v>0</v>
      </c>
      <c r="S454">
        <f t="shared" si="164"/>
        <v>0</v>
      </c>
      <c r="T454">
        <f t="shared" si="165"/>
        <v>0</v>
      </c>
      <c r="U454">
        <f t="shared" si="166"/>
        <v>0</v>
      </c>
      <c r="V454">
        <f t="shared" si="167"/>
        <v>0</v>
      </c>
      <c r="W454">
        <f t="shared" si="168"/>
        <v>9.9637204872095229</v>
      </c>
      <c r="X454">
        <f t="shared" si="169"/>
        <v>4.1184058332392626</v>
      </c>
    </row>
    <row r="455" spans="1:24">
      <c r="A455">
        <v>20.95</v>
      </c>
      <c r="B455">
        <v>8311</v>
      </c>
      <c r="C455">
        <v>33</v>
      </c>
      <c r="D455">
        <f t="shared" si="149"/>
        <v>20.346012045650475</v>
      </c>
      <c r="E455">
        <f t="shared" si="150"/>
        <v>2533.1420000000003</v>
      </c>
      <c r="F455">
        <f t="shared" si="151"/>
        <v>10.058400000000001</v>
      </c>
      <c r="G455">
        <f t="shared" si="152"/>
        <v>5.0000000000000711E-2</v>
      </c>
      <c r="H455">
        <f t="shared" si="153"/>
        <v>2529.8107457179262</v>
      </c>
      <c r="I455">
        <f t="shared" si="154"/>
        <v>8.9434144197715266</v>
      </c>
      <c r="J455">
        <f t="shared" si="155"/>
        <v>8.6976145255427628</v>
      </c>
      <c r="K455">
        <f t="shared" si="156"/>
        <v>8.6976488769376417</v>
      </c>
      <c r="L455">
        <f t="shared" si="157"/>
        <v>8.4518833246360643</v>
      </c>
      <c r="M455">
        <f t="shared" si="158"/>
        <v>8.4518830087932528</v>
      </c>
      <c r="N455">
        <f t="shared" si="159"/>
        <v>-9.8319957691504101</v>
      </c>
      <c r="O455">
        <f t="shared" si="160"/>
        <v>-9.8306217133552636</v>
      </c>
      <c r="P455">
        <f t="shared" si="161"/>
        <v>-9.8306219027091188</v>
      </c>
      <c r="Q455">
        <f t="shared" si="162"/>
        <v>-9.829286316112837</v>
      </c>
      <c r="R455">
        <f t="shared" si="163"/>
        <v>0</v>
      </c>
      <c r="S455">
        <f t="shared" si="164"/>
        <v>0</v>
      </c>
      <c r="T455">
        <f t="shared" si="165"/>
        <v>0</v>
      </c>
      <c r="U455">
        <f t="shared" si="166"/>
        <v>0</v>
      </c>
      <c r="V455">
        <f t="shared" si="167"/>
        <v>0</v>
      </c>
      <c r="W455">
        <f t="shared" si="168"/>
        <v>11.09725509183664</v>
      </c>
      <c r="X455">
        <f t="shared" si="169"/>
        <v>2.580896843035982</v>
      </c>
    </row>
    <row r="456" spans="1:24">
      <c r="A456">
        <v>21</v>
      </c>
      <c r="B456">
        <v>8312</v>
      </c>
      <c r="C456">
        <v>32</v>
      </c>
      <c r="D456">
        <f t="shared" si="149"/>
        <v>20.396012045650476</v>
      </c>
      <c r="E456">
        <f t="shared" si="150"/>
        <v>2533.4468000000002</v>
      </c>
      <c r="F456">
        <f t="shared" si="151"/>
        <v>9.7536000000000005</v>
      </c>
      <c r="G456">
        <f t="shared" si="152"/>
        <v>5.0000000000000711E-2</v>
      </c>
      <c r="H456">
        <f t="shared" si="153"/>
        <v>2530.2210543413466</v>
      </c>
      <c r="I456">
        <f t="shared" si="154"/>
        <v>8.4518830087932528</v>
      </c>
      <c r="J456">
        <f t="shared" si="155"/>
        <v>8.2061508509327243</v>
      </c>
      <c r="K456">
        <f t="shared" si="156"/>
        <v>8.2061832792570168</v>
      </c>
      <c r="L456">
        <f t="shared" si="157"/>
        <v>7.9604835412881396</v>
      </c>
      <c r="M456">
        <f t="shared" si="158"/>
        <v>7.9604832252710693</v>
      </c>
      <c r="N456">
        <f t="shared" si="159"/>
        <v>-9.8292863144210205</v>
      </c>
      <c r="O456">
        <f t="shared" si="160"/>
        <v>-9.8279891814493041</v>
      </c>
      <c r="P456">
        <f t="shared" si="161"/>
        <v>-9.8279893501021292</v>
      </c>
      <c r="Q456">
        <f t="shared" si="162"/>
        <v>-9.826730645137296</v>
      </c>
      <c r="R456">
        <f t="shared" si="163"/>
        <v>0</v>
      </c>
      <c r="S456">
        <f t="shared" si="164"/>
        <v>0</v>
      </c>
      <c r="T456">
        <f t="shared" si="165"/>
        <v>0</v>
      </c>
      <c r="U456">
        <f t="shared" si="166"/>
        <v>0</v>
      </c>
      <c r="V456">
        <f t="shared" si="167"/>
        <v>0</v>
      </c>
      <c r="W456">
        <f t="shared" si="168"/>
        <v>10.40543505432205</v>
      </c>
      <c r="X456">
        <f t="shared" si="169"/>
        <v>3.2152677678142845</v>
      </c>
    </row>
    <row r="457" spans="1:24">
      <c r="A457">
        <v>21.05</v>
      </c>
      <c r="B457">
        <v>8314</v>
      </c>
      <c r="C457">
        <v>31</v>
      </c>
      <c r="D457">
        <f t="shared" si="149"/>
        <v>20.446012045650477</v>
      </c>
      <c r="E457">
        <f t="shared" si="150"/>
        <v>2534.0564000000004</v>
      </c>
      <c r="F457">
        <f t="shared" si="151"/>
        <v>9.4488000000000003</v>
      </c>
      <c r="G457">
        <f t="shared" si="152"/>
        <v>5.0000000000000711E-2</v>
      </c>
      <c r="H457">
        <f t="shared" si="153"/>
        <v>2530.6067961061535</v>
      </c>
      <c r="I457">
        <f t="shared" si="154"/>
        <v>7.9604832252710693</v>
      </c>
      <c r="J457">
        <f t="shared" si="155"/>
        <v>7.7148149591824922</v>
      </c>
      <c r="K457">
        <f t="shared" si="156"/>
        <v>7.7148454664734558</v>
      </c>
      <c r="L457">
        <f t="shared" si="157"/>
        <v>7.4692077002177317</v>
      </c>
      <c r="M457">
        <f t="shared" si="158"/>
        <v>7.4692073840365687</v>
      </c>
      <c r="N457">
        <f t="shared" si="159"/>
        <v>-9.8267306435429642</v>
      </c>
      <c r="O457">
        <f t="shared" si="160"/>
        <v>-9.8255103519044074</v>
      </c>
      <c r="P457">
        <f t="shared" si="161"/>
        <v>-9.8255105010666064</v>
      </c>
      <c r="Q457">
        <f t="shared" si="162"/>
        <v>-9.8243285986543007</v>
      </c>
      <c r="R457">
        <f t="shared" si="163"/>
        <v>0</v>
      </c>
      <c r="S457">
        <f t="shared" si="164"/>
        <v>0</v>
      </c>
      <c r="T457">
        <f t="shared" si="165"/>
        <v>0</v>
      </c>
      <c r="U457">
        <f t="shared" si="166"/>
        <v>0</v>
      </c>
      <c r="V457">
        <f t="shared" si="167"/>
        <v>0</v>
      </c>
      <c r="W457">
        <f t="shared" si="168"/>
        <v>11.899767024443488</v>
      </c>
      <c r="X457">
        <f t="shared" si="169"/>
        <v>3.9187869251769425</v>
      </c>
    </row>
    <row r="458" spans="1:24">
      <c r="A458">
        <v>21.1</v>
      </c>
      <c r="B458">
        <v>8315</v>
      </c>
      <c r="C458">
        <v>31</v>
      </c>
      <c r="D458">
        <f t="shared" si="149"/>
        <v>20.496012045650478</v>
      </c>
      <c r="E458">
        <f t="shared" si="150"/>
        <v>2534.3612000000003</v>
      </c>
      <c r="F458">
        <f t="shared" si="151"/>
        <v>9.4488000000000003</v>
      </c>
      <c r="G458" t="e">
        <f>#REF!-A458</f>
        <v>#REF!</v>
      </c>
      <c r="H458">
        <f t="shared" si="153"/>
        <v>2530.9679770174935</v>
      </c>
      <c r="I458">
        <f t="shared" si="154"/>
        <v>7.4692073840365687</v>
      </c>
      <c r="J458">
        <f t="shared" si="155"/>
        <v>7.2235991691076258</v>
      </c>
      <c r="K458">
        <f t="shared" si="156"/>
        <v>7.2236277572819665</v>
      </c>
      <c r="L458">
        <f t="shared" si="157"/>
        <v>6.9780481239834193</v>
      </c>
      <c r="M458">
        <f t="shared" si="158"/>
        <v>6.9780478076482932</v>
      </c>
      <c r="N458">
        <f t="shared" si="159"/>
        <v>-9.8243285971575851</v>
      </c>
      <c r="O458">
        <f t="shared" si="160"/>
        <v>-9.8231850701839356</v>
      </c>
      <c r="P458">
        <f t="shared" si="161"/>
        <v>-9.8231852010628486</v>
      </c>
      <c r="Q458">
        <f t="shared" si="162"/>
        <v>-9.82208002694105</v>
      </c>
      <c r="R458">
        <f t="shared" si="163"/>
        <v>0</v>
      </c>
      <c r="S458">
        <f t="shared" si="164"/>
        <v>0</v>
      </c>
      <c r="T458">
        <f t="shared" si="165"/>
        <v>0</v>
      </c>
      <c r="U458">
        <f t="shared" si="166"/>
        <v>0</v>
      </c>
      <c r="V458">
        <f t="shared" si="167"/>
        <v>0</v>
      </c>
      <c r="W458">
        <f t="shared" si="168"/>
        <v>11.513962209012433</v>
      </c>
      <c r="X458">
        <f t="shared" si="169"/>
        <v>6.1046163960107664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57"/>
  <sheetViews>
    <sheetView tabSelected="1" workbookViewId="0">
      <selection activeCell="B2" sqref="B2"/>
    </sheetView>
  </sheetViews>
  <sheetFormatPr baseColWidth="10" defaultRowHeight="16"/>
  <sheetData>
    <row r="1" spans="1:11">
      <c r="A1" t="s">
        <v>0</v>
      </c>
      <c r="B1" s="1">
        <v>3.55</v>
      </c>
      <c r="C1" t="s">
        <v>1</v>
      </c>
      <c r="E1" t="s">
        <v>2</v>
      </c>
      <c r="H1" t="s">
        <v>112</v>
      </c>
      <c r="I1" t="s">
        <v>72</v>
      </c>
    </row>
    <row r="2" spans="1:11">
      <c r="A2" t="s">
        <v>3</v>
      </c>
      <c r="B2" s="1">
        <v>6.3500000000000001E-2</v>
      </c>
      <c r="C2" t="s">
        <v>4</v>
      </c>
      <c r="E2" t="s">
        <v>133</v>
      </c>
      <c r="H2" t="s">
        <v>73</v>
      </c>
      <c r="I2" t="s">
        <v>74</v>
      </c>
      <c r="J2" t="s">
        <v>75</v>
      </c>
      <c r="K2" t="s">
        <v>76</v>
      </c>
    </row>
    <row r="3" spans="1:11" ht="19">
      <c r="A3" t="s">
        <v>5</v>
      </c>
      <c r="B3">
        <f>PI()/4*B2^2</f>
        <v>3.1669217443593611E-3</v>
      </c>
      <c r="C3" t="s">
        <v>6</v>
      </c>
      <c r="E3" t="s">
        <v>92</v>
      </c>
      <c r="H3">
        <v>0</v>
      </c>
      <c r="I3">
        <v>0</v>
      </c>
      <c r="J3">
        <f>I3*$B$11</f>
        <v>0</v>
      </c>
      <c r="K3">
        <f t="shared" ref="K3:K27" si="0">(J4-J3)/(H4-H3)</f>
        <v>1355.3269333784203</v>
      </c>
    </row>
    <row r="4" spans="1:11" ht="18">
      <c r="A4" t="s">
        <v>7</v>
      </c>
      <c r="B4" s="1">
        <v>298.14999999999998</v>
      </c>
      <c r="C4" t="s">
        <v>8</v>
      </c>
      <c r="E4" t="s">
        <v>18</v>
      </c>
      <c r="F4" s="9">
        <v>1259.9000000000001</v>
      </c>
      <c r="G4" t="s">
        <v>19</v>
      </c>
      <c r="H4">
        <v>1.2E-2</v>
      </c>
      <c r="I4">
        <v>16.22</v>
      </c>
      <c r="J4">
        <f t="shared" ref="J4:J27" si="1">I4*$B$11</f>
        <v>16.263923200541043</v>
      </c>
      <c r="K4">
        <f t="shared" si="0"/>
        <v>34992.168344312435</v>
      </c>
    </row>
    <row r="5" spans="1:11" ht="18">
      <c r="A5" t="s">
        <v>9</v>
      </c>
      <c r="B5" s="1">
        <v>101325</v>
      </c>
      <c r="C5" t="s">
        <v>10</v>
      </c>
      <c r="E5" t="s">
        <v>108</v>
      </c>
      <c r="F5">
        <f>B11*F4</f>
        <v>1263.3117657436292</v>
      </c>
      <c r="G5" t="s">
        <v>19</v>
      </c>
      <c r="H5">
        <v>2.1000000000000001E-2</v>
      </c>
      <c r="I5">
        <v>330.29899999999998</v>
      </c>
      <c r="J5">
        <f t="shared" si="1"/>
        <v>331.19343829935303</v>
      </c>
      <c r="K5">
        <f t="shared" si="0"/>
        <v>29077.862527757312</v>
      </c>
    </row>
    <row r="6" spans="1:11">
      <c r="A6" s="2" t="s">
        <v>11</v>
      </c>
      <c r="B6" s="3">
        <v>8.3144597999999998</v>
      </c>
      <c r="C6" t="s">
        <v>12</v>
      </c>
      <c r="H6">
        <v>2.7E-2</v>
      </c>
      <c r="I6">
        <v>504.29500000000002</v>
      </c>
      <c r="J6">
        <f t="shared" si="1"/>
        <v>505.66061346589686</v>
      </c>
      <c r="K6">
        <f t="shared" si="0"/>
        <v>4357.821592201557</v>
      </c>
    </row>
    <row r="7" spans="1:11" ht="18">
      <c r="A7" t="s">
        <v>13</v>
      </c>
      <c r="B7" s="3">
        <v>29</v>
      </c>
      <c r="C7" t="s">
        <v>14</v>
      </c>
      <c r="H7">
        <v>4.5999999999999999E-2</v>
      </c>
      <c r="I7">
        <v>586.87</v>
      </c>
      <c r="J7">
        <f t="shared" si="1"/>
        <v>588.45922371772645</v>
      </c>
      <c r="K7">
        <f t="shared" si="0"/>
        <v>-8706.95891249132</v>
      </c>
    </row>
    <row r="8" spans="1:11" ht="19">
      <c r="A8" s="4" t="s">
        <v>15</v>
      </c>
      <c r="B8" s="5">
        <f>B5/B6/B4*B7/1000</f>
        <v>1.1853476929524798</v>
      </c>
      <c r="C8" t="s">
        <v>16</v>
      </c>
      <c r="H8">
        <v>5.5E-2</v>
      </c>
      <c r="I8">
        <v>508.71899999999999</v>
      </c>
      <c r="J8">
        <f t="shared" si="1"/>
        <v>510.09659350530455</v>
      </c>
      <c r="K8">
        <f t="shared" si="0"/>
        <v>-4534.1785728298328</v>
      </c>
    </row>
    <row r="9" spans="1:11" ht="18">
      <c r="A9" t="s">
        <v>17</v>
      </c>
      <c r="B9" s="6">
        <v>0.61042086187624633</v>
      </c>
      <c r="H9">
        <v>7.0000000000000007E-2</v>
      </c>
      <c r="I9">
        <v>440.89</v>
      </c>
      <c r="J9">
        <f t="shared" si="1"/>
        <v>442.08391491285704</v>
      </c>
      <c r="K9">
        <f t="shared" si="0"/>
        <v>551.69890209686366</v>
      </c>
    </row>
    <row r="10" spans="1:11">
      <c r="A10" t="s">
        <v>22</v>
      </c>
      <c r="B10" s="1">
        <v>0.53540132210406155</v>
      </c>
      <c r="C10" t="s">
        <v>21</v>
      </c>
      <c r="H10">
        <v>0.13700000000000001</v>
      </c>
      <c r="I10">
        <v>477.75400000000002</v>
      </c>
      <c r="J10">
        <f t="shared" si="1"/>
        <v>479.04774135334691</v>
      </c>
      <c r="K10">
        <f t="shared" si="0"/>
        <v>170.59533405480704</v>
      </c>
    </row>
    <row r="11" spans="1:11">
      <c r="A11" t="s">
        <v>77</v>
      </c>
      <c r="B11" s="1">
        <v>1.0027079655080793</v>
      </c>
      <c r="H11">
        <v>0.24099999999999999</v>
      </c>
      <c r="I11">
        <v>495.44799999999998</v>
      </c>
      <c r="J11">
        <f t="shared" si="1"/>
        <v>496.78965609504684</v>
      </c>
      <c r="K11">
        <f t="shared" si="0"/>
        <v>96.728519812844652</v>
      </c>
    </row>
    <row r="12" spans="1:11">
      <c r="A12" t="s">
        <v>23</v>
      </c>
      <c r="B12" s="1">
        <f>AVERAGE(B36:B43)</f>
        <v>0.34167487499999999</v>
      </c>
      <c r="C12" t="s">
        <v>24</v>
      </c>
      <c r="H12">
        <v>0.34799999999999998</v>
      </c>
      <c r="I12">
        <v>505.77</v>
      </c>
      <c r="J12">
        <f t="shared" si="1"/>
        <v>507.13960771502121</v>
      </c>
      <c r="K12">
        <f t="shared" si="0"/>
        <v>25.938471844590708</v>
      </c>
    </row>
    <row r="13" spans="1:11" ht="18">
      <c r="A13" t="s">
        <v>30</v>
      </c>
      <c r="B13">
        <f>0.5*B9*B3*B8/B1</f>
        <v>3.2274097728422849E-4</v>
      </c>
      <c r="C13" t="s">
        <v>21</v>
      </c>
      <c r="H13">
        <v>0.69</v>
      </c>
      <c r="I13">
        <v>514.61699999999996</v>
      </c>
      <c r="J13">
        <f t="shared" si="1"/>
        <v>516.01056508587124</v>
      </c>
      <c r="K13">
        <f t="shared" si="0"/>
        <v>-22.354107170571005</v>
      </c>
    </row>
    <row r="14" spans="1:11" ht="19">
      <c r="A14" s="2" t="s">
        <v>27</v>
      </c>
      <c r="B14" s="3">
        <v>9.8066499999999994</v>
      </c>
      <c r="C14" t="s">
        <v>28</v>
      </c>
      <c r="H14">
        <v>1.153</v>
      </c>
      <c r="I14">
        <v>504.29500000000002</v>
      </c>
      <c r="J14">
        <f t="shared" si="1"/>
        <v>505.66061346589686</v>
      </c>
      <c r="K14">
        <f t="shared" si="0"/>
        <v>-45.20360788708976</v>
      </c>
    </row>
    <row r="15" spans="1:11">
      <c r="A15" t="s">
        <v>78</v>
      </c>
      <c r="B15">
        <f>SUM(W36:W457)</f>
        <v>11515.668993597035</v>
      </c>
      <c r="H15">
        <v>1.9379999999999999</v>
      </c>
      <c r="I15">
        <v>468.90600000000001</v>
      </c>
      <c r="J15">
        <f t="shared" si="1"/>
        <v>470.1757812745314</v>
      </c>
      <c r="K15">
        <f t="shared" si="0"/>
        <v>-45.943285877234644</v>
      </c>
    </row>
    <row r="16" spans="1:11">
      <c r="A16" t="s">
        <v>79</v>
      </c>
      <c r="B16">
        <f>SUM(X36:X457)</f>
        <v>30095.249958660701</v>
      </c>
      <c r="H16">
        <v>2.2919999999999998</v>
      </c>
      <c r="I16">
        <v>452.68599999999998</v>
      </c>
      <c r="J16">
        <f t="shared" si="1"/>
        <v>453.91185807399035</v>
      </c>
      <c r="K16">
        <f t="shared" si="0"/>
        <v>23.655886322266724</v>
      </c>
    </row>
    <row r="17" spans="8:12">
      <c r="H17">
        <v>2.4169999999999998</v>
      </c>
      <c r="I17">
        <v>455.63499999999999</v>
      </c>
      <c r="J17">
        <f t="shared" si="1"/>
        <v>456.86884386427369</v>
      </c>
      <c r="K17">
        <f t="shared" si="0"/>
        <v>-152.9475408767228</v>
      </c>
    </row>
    <row r="18" spans="8:12">
      <c r="H18">
        <v>2.4750000000000001</v>
      </c>
      <c r="I18">
        <v>446.78800000000001</v>
      </c>
      <c r="J18">
        <f t="shared" si="1"/>
        <v>447.99788649342372</v>
      </c>
      <c r="K18">
        <f t="shared" si="0"/>
        <v>-197.13238601889066</v>
      </c>
    </row>
    <row r="19" spans="8:12">
      <c r="H19">
        <v>2.5049999999999999</v>
      </c>
      <c r="I19">
        <v>440.89</v>
      </c>
      <c r="J19">
        <f t="shared" si="1"/>
        <v>442.08391491285704</v>
      </c>
      <c r="K19">
        <f t="shared" si="0"/>
        <v>-2168.5230934054525</v>
      </c>
    </row>
    <row r="20" spans="8:12">
      <c r="H20">
        <v>2.52</v>
      </c>
      <c r="I20">
        <v>408.45</v>
      </c>
      <c r="J20">
        <f t="shared" si="1"/>
        <v>409.55606851177498</v>
      </c>
      <c r="K20">
        <f t="shared" si="0"/>
        <v>-2507.0968837589612</v>
      </c>
    </row>
    <row r="21" spans="8:12">
      <c r="H21">
        <v>2.5659999999999998</v>
      </c>
      <c r="I21">
        <v>293.435</v>
      </c>
      <c r="J21">
        <f t="shared" si="1"/>
        <v>294.22961185886322</v>
      </c>
      <c r="K21">
        <f t="shared" si="0"/>
        <v>-2957.0729822803091</v>
      </c>
    </row>
    <row r="22" spans="8:12">
      <c r="H22">
        <v>2.6120000000000001</v>
      </c>
      <c r="I22">
        <v>157.77699999999999</v>
      </c>
      <c r="J22">
        <f t="shared" si="1"/>
        <v>158.20425467396822</v>
      </c>
      <c r="K22">
        <f t="shared" si="0"/>
        <v>-1167.2708135841608</v>
      </c>
    </row>
    <row r="23" spans="8:12">
      <c r="H23">
        <v>2.6880000000000002</v>
      </c>
      <c r="I23">
        <v>69.304000000000002</v>
      </c>
      <c r="J23">
        <f t="shared" si="1"/>
        <v>69.491672841571926</v>
      </c>
      <c r="K23">
        <f t="shared" si="0"/>
        <v>-498.79284915539404</v>
      </c>
    </row>
    <row r="24" spans="8:12">
      <c r="H24">
        <v>2.7709999999999999</v>
      </c>
      <c r="I24">
        <v>28.015999999999998</v>
      </c>
      <c r="J24">
        <f t="shared" si="1"/>
        <v>28.091866361674349</v>
      </c>
      <c r="K24">
        <f t="shared" si="0"/>
        <v>-369.62982054834634</v>
      </c>
    </row>
    <row r="25" spans="8:12">
      <c r="H25">
        <v>2.847</v>
      </c>
      <c r="I25">
        <v>0</v>
      </c>
      <c r="J25">
        <f t="shared" si="1"/>
        <v>0</v>
      </c>
      <c r="K25">
        <f t="shared" si="0"/>
        <v>0</v>
      </c>
    </row>
    <row r="26" spans="8:12">
      <c r="H26">
        <v>3</v>
      </c>
      <c r="I26">
        <v>0</v>
      </c>
      <c r="J26">
        <f t="shared" si="1"/>
        <v>0</v>
      </c>
      <c r="K26">
        <f t="shared" si="0"/>
        <v>0</v>
      </c>
      <c r="L26" t="s">
        <v>80</v>
      </c>
    </row>
    <row r="27" spans="8:12">
      <c r="H27">
        <v>200</v>
      </c>
      <c r="I27">
        <v>0</v>
      </c>
      <c r="J27">
        <f t="shared" si="1"/>
        <v>0</v>
      </c>
      <c r="K27">
        <f t="shared" si="0"/>
        <v>0</v>
      </c>
      <c r="L27" t="s">
        <v>81</v>
      </c>
    </row>
    <row r="34" spans="1:24">
      <c r="F34" s="1"/>
    </row>
    <row r="35" spans="1:24" ht="18">
      <c r="A35" t="s">
        <v>38</v>
      </c>
      <c r="B35" t="s">
        <v>39</v>
      </c>
      <c r="C35" t="s">
        <v>40</v>
      </c>
      <c r="D35" t="s">
        <v>41</v>
      </c>
      <c r="E35" t="s">
        <v>42</v>
      </c>
      <c r="F35" t="s">
        <v>44</v>
      </c>
      <c r="G35" t="s">
        <v>82</v>
      </c>
      <c r="H35" t="s">
        <v>83</v>
      </c>
      <c r="I35" t="s">
        <v>84</v>
      </c>
      <c r="J35" t="s">
        <v>85</v>
      </c>
      <c r="K35" t="s">
        <v>86</v>
      </c>
      <c r="L35" t="s">
        <v>87</v>
      </c>
      <c r="M35" t="s">
        <v>88</v>
      </c>
      <c r="N35" t="s">
        <v>84</v>
      </c>
      <c r="O35" t="s">
        <v>85</v>
      </c>
      <c r="P35" t="s">
        <v>86</v>
      </c>
      <c r="Q35" t="s">
        <v>87</v>
      </c>
      <c r="R35" t="s">
        <v>89</v>
      </c>
      <c r="S35" t="s">
        <v>84</v>
      </c>
      <c r="T35" t="s">
        <v>85</v>
      </c>
      <c r="U35" t="s">
        <v>86</v>
      </c>
      <c r="V35" t="s">
        <v>87</v>
      </c>
      <c r="W35" t="s">
        <v>90</v>
      </c>
      <c r="X35" t="s">
        <v>91</v>
      </c>
    </row>
    <row r="36" spans="1:24">
      <c r="A36">
        <v>4.3749999999999997E-2</v>
      </c>
      <c r="B36">
        <v>-0.70507799999999998</v>
      </c>
      <c r="C36">
        <v>4.3783000000000003</v>
      </c>
      <c r="D36">
        <f t="shared" ref="D36:D99" si="2">A36-$B$10</f>
        <v>-0.49165132210406154</v>
      </c>
      <c r="E36">
        <f t="shared" ref="E36:E99" si="3">(B36-$B$12)*0.3048</f>
        <v>-0.31905027629999999</v>
      </c>
      <c r="F36">
        <f>C36*0.3048</f>
        <v>1.3345058400000001</v>
      </c>
      <c r="G36">
        <f>A37-A36</f>
        <v>0.05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f t="shared" ref="R36:R99" si="4">VLOOKUP(MAX(0,D36),$H$3:$K$29,4)*(MAX(0,D36)-VLOOKUP(MAX(0,D36),$H$3:$K$29,1))+VLOOKUP(MAX(0,D36),$H$3:$K$29,3)</f>
        <v>0</v>
      </c>
      <c r="S36">
        <v>0</v>
      </c>
      <c r="T36">
        <v>0</v>
      </c>
      <c r="U36">
        <v>0</v>
      </c>
      <c r="V36">
        <v>0</v>
      </c>
      <c r="W36">
        <f>(E36-H36)^2</f>
        <v>0.10179307880710634</v>
      </c>
      <c r="X36">
        <f>(F36-M36)^2</f>
        <v>1.7809058369941058</v>
      </c>
    </row>
    <row r="37" spans="1:24">
      <c r="A37">
        <v>9.375E-2</v>
      </c>
      <c r="B37">
        <v>0.49121100000000001</v>
      </c>
      <c r="C37">
        <v>5.8291599999999999</v>
      </c>
      <c r="D37">
        <f t="shared" si="2"/>
        <v>-0.44165132210406155</v>
      </c>
      <c r="E37">
        <f t="shared" si="3"/>
        <v>4.5578610900000011E-2</v>
      </c>
      <c r="F37">
        <f t="shared" ref="F37:F100" si="5">C37*0.3048</f>
        <v>1.7767279680000001</v>
      </c>
      <c r="G37">
        <f t="shared" ref="G37:G100" si="6">A38-A37</f>
        <v>4.9999999999999989E-2</v>
      </c>
      <c r="H37">
        <f>H36+G36/6*(I37+2*J37+2*K37+L37)</f>
        <v>0</v>
      </c>
      <c r="I37">
        <f>M36</f>
        <v>0</v>
      </c>
      <c r="J37">
        <f>M36+G36/2*N37</f>
        <v>0</v>
      </c>
      <c r="K37">
        <f>M36+G36/2*O37</f>
        <v>0</v>
      </c>
      <c r="L37">
        <f>M36+G36*P37</f>
        <v>0</v>
      </c>
      <c r="M37">
        <f>M36+G36/6*(N37+2*O37+2*P37+Q37)</f>
        <v>0</v>
      </c>
      <c r="N37">
        <f t="shared" ref="N37:N100" si="7">IF(D36&lt;=0,0,(R36/$B$1-$B$14)-$B$13*M36*ABS(M36))</f>
        <v>0</v>
      </c>
      <c r="O37">
        <f t="shared" ref="O37:O100" si="8">IF(D36+G36/2&lt;=0,0,(R36/$B$1-$B$14)-$B$13*(M36+G36/2*N37)*ABS(M36+G36/2*N37))</f>
        <v>0</v>
      </c>
      <c r="P37">
        <f t="shared" ref="P37:P100" si="9">IF(D36+G36/2&lt;=0,0,(R36/$B$1-$B$14)-$B$13*(M36+G36/2*O37)*ABS(M36+G36/2*O37))</f>
        <v>0</v>
      </c>
      <c r="Q37">
        <f t="shared" ref="Q37:Q100" si="10">IF(D36+G36&lt;=0,0,(R36/$B$1-$B$14)-$B$13*(M36+G36*P37)*ABS(M36+G36*P37))</f>
        <v>0</v>
      </c>
      <c r="R37">
        <f t="shared" si="4"/>
        <v>0</v>
      </c>
      <c r="S37">
        <f t="shared" ref="S37:S100" si="11">VLOOKUP(MAX(0,D37),$H$3:$K$29,4)*(MAX(0,D37)-VLOOKUP(MAX(0,D37),$H$3:$K$29,1))+VLOOKUP(MAX(0,D37),$H$3:$K$29,3)</f>
        <v>0</v>
      </c>
      <c r="T37">
        <f t="shared" ref="T37:T100" si="12">VLOOKUP(MAX(0,D37+G36/2),$H$3:$K$29,4)*(MAX(0,D37+G36/2)-VLOOKUP(MAX(0,D37+G36/2),$H$3:$K$29,1))+VLOOKUP(MAX(0,D37+G36/2),$H$2:$J$3,2)</f>
        <v>0</v>
      </c>
      <c r="U37">
        <f t="shared" ref="U37:U100" si="13">VLOOKUP(MAX(0,D37+G36/2),$H$3:$K$29,4)*(MAX(0,D37+G36/2)-VLOOKUP(MAX(0,D37+G36/2),$H$3:$K$29,1))+VLOOKUP(MAX(0,D37+G36/2),$H$3:$K$29,3)</f>
        <v>0</v>
      </c>
      <c r="V37">
        <f t="shared" ref="V37:V100" si="14">VLOOKUP(MAX(0,D37+G36),$H$3:$K$29,4)*(MAX(0,D37+G36)-VLOOKUP(MAX(0,D37+G36),$H$3:$K$29,1))+VLOOKUP(MAX(0,D37+G36),$H$3:$K$29,3)</f>
        <v>0</v>
      </c>
      <c r="W37">
        <f t="shared" ref="W37:W100" si="15">(E37-H37)^2</f>
        <v>2.0774097715735998E-3</v>
      </c>
      <c r="X37">
        <f t="shared" ref="X37:X100" si="16">(F37-M37)^2</f>
        <v>3.1567622722734092</v>
      </c>
    </row>
    <row r="38" spans="1:24">
      <c r="A38">
        <v>0.14374999999999999</v>
      </c>
      <c r="B38">
        <v>0.49121100000000001</v>
      </c>
      <c r="C38">
        <v>7.8894099999999998</v>
      </c>
      <c r="D38">
        <f t="shared" si="2"/>
        <v>-0.39165132210406156</v>
      </c>
      <c r="E38">
        <f t="shared" si="3"/>
        <v>4.5578610900000011E-2</v>
      </c>
      <c r="F38">
        <f t="shared" si="5"/>
        <v>2.404692168</v>
      </c>
      <c r="G38">
        <f t="shared" si="6"/>
        <v>5.0000000000000017E-2</v>
      </c>
      <c r="H38">
        <f t="shared" ref="H38:H101" si="17">H37+G37/6*(I38+2*J38+2*K38+L38)</f>
        <v>0</v>
      </c>
      <c r="I38">
        <f t="shared" ref="I38:I101" si="18">M37</f>
        <v>0</v>
      </c>
      <c r="J38">
        <f t="shared" ref="J38:J101" si="19">M37+G37/2*N38</f>
        <v>0</v>
      </c>
      <c r="K38">
        <f t="shared" ref="K38:K101" si="20">M37+G37/2*O38</f>
        <v>0</v>
      </c>
      <c r="L38">
        <f t="shared" ref="L38:L101" si="21">M37+G37*P38</f>
        <v>0</v>
      </c>
      <c r="M38">
        <f t="shared" ref="M38:M101" si="22">M37+G37/6*(N38+2*O38+2*P38+Q38)</f>
        <v>0</v>
      </c>
      <c r="N38">
        <f t="shared" si="7"/>
        <v>0</v>
      </c>
      <c r="O38">
        <f t="shared" si="8"/>
        <v>0</v>
      </c>
      <c r="P38">
        <f t="shared" si="9"/>
        <v>0</v>
      </c>
      <c r="Q38">
        <f t="shared" si="10"/>
        <v>0</v>
      </c>
      <c r="R38">
        <f t="shared" si="4"/>
        <v>0</v>
      </c>
      <c r="S38">
        <f t="shared" si="11"/>
        <v>0</v>
      </c>
      <c r="T38">
        <f t="shared" si="12"/>
        <v>0</v>
      </c>
      <c r="U38">
        <f t="shared" si="13"/>
        <v>0</v>
      </c>
      <c r="V38">
        <f t="shared" si="14"/>
        <v>0</v>
      </c>
      <c r="W38">
        <f t="shared" si="15"/>
        <v>2.0774097715735998E-3</v>
      </c>
      <c r="X38">
        <f t="shared" si="16"/>
        <v>5.78254442284054</v>
      </c>
    </row>
    <row r="39" spans="1:24">
      <c r="A39">
        <v>0.19375000000000001</v>
      </c>
      <c r="B39">
        <v>0.49121100000000001</v>
      </c>
      <c r="C39">
        <v>10.804</v>
      </c>
      <c r="D39">
        <f t="shared" si="2"/>
        <v>-0.34165132210406157</v>
      </c>
      <c r="E39">
        <f t="shared" si="3"/>
        <v>4.5578610900000011E-2</v>
      </c>
      <c r="F39">
        <f t="shared" si="5"/>
        <v>3.2930592000000001</v>
      </c>
      <c r="G39">
        <f t="shared" si="6"/>
        <v>4.9999999999999989E-2</v>
      </c>
      <c r="H39">
        <f t="shared" si="17"/>
        <v>0</v>
      </c>
      <c r="I39">
        <f t="shared" si="18"/>
        <v>0</v>
      </c>
      <c r="J39">
        <f t="shared" si="19"/>
        <v>0</v>
      </c>
      <c r="K39">
        <f t="shared" si="20"/>
        <v>0</v>
      </c>
      <c r="L39">
        <f t="shared" si="21"/>
        <v>0</v>
      </c>
      <c r="M39">
        <f t="shared" si="22"/>
        <v>0</v>
      </c>
      <c r="N39">
        <f t="shared" si="7"/>
        <v>0</v>
      </c>
      <c r="O39">
        <f t="shared" si="8"/>
        <v>0</v>
      </c>
      <c r="P39">
        <f t="shared" si="9"/>
        <v>0</v>
      </c>
      <c r="Q39">
        <f t="shared" si="10"/>
        <v>0</v>
      </c>
      <c r="R39">
        <f t="shared" si="4"/>
        <v>0</v>
      </c>
      <c r="S39">
        <f t="shared" si="11"/>
        <v>0</v>
      </c>
      <c r="T39">
        <f t="shared" si="12"/>
        <v>0</v>
      </c>
      <c r="U39">
        <f t="shared" si="13"/>
        <v>0</v>
      </c>
      <c r="V39">
        <f t="shared" si="14"/>
        <v>0</v>
      </c>
      <c r="W39">
        <f t="shared" si="15"/>
        <v>2.0774097715735998E-3</v>
      </c>
      <c r="X39">
        <f t="shared" si="16"/>
        <v>10.84423889470464</v>
      </c>
    </row>
    <row r="40" spans="1:24">
      <c r="A40">
        <v>0.24374999999999999</v>
      </c>
      <c r="B40">
        <v>0.49121100000000001</v>
      </c>
      <c r="C40">
        <v>14.829700000000001</v>
      </c>
      <c r="D40">
        <f t="shared" si="2"/>
        <v>-0.29165132210406153</v>
      </c>
      <c r="E40">
        <f t="shared" si="3"/>
        <v>4.5578610900000011E-2</v>
      </c>
      <c r="F40">
        <f t="shared" si="5"/>
        <v>4.5200925600000001</v>
      </c>
      <c r="G40">
        <f t="shared" si="6"/>
        <v>5.124999999999999E-2</v>
      </c>
      <c r="H40">
        <f t="shared" si="17"/>
        <v>0</v>
      </c>
      <c r="I40">
        <f t="shared" si="18"/>
        <v>0</v>
      </c>
      <c r="J40">
        <f t="shared" si="19"/>
        <v>0</v>
      </c>
      <c r="K40">
        <f t="shared" si="20"/>
        <v>0</v>
      </c>
      <c r="L40">
        <f t="shared" si="21"/>
        <v>0</v>
      </c>
      <c r="M40">
        <f t="shared" si="22"/>
        <v>0</v>
      </c>
      <c r="N40">
        <f t="shared" si="7"/>
        <v>0</v>
      </c>
      <c r="O40">
        <f t="shared" si="8"/>
        <v>0</v>
      </c>
      <c r="P40">
        <f t="shared" si="9"/>
        <v>0</v>
      </c>
      <c r="Q40">
        <f t="shared" si="10"/>
        <v>0</v>
      </c>
      <c r="R40">
        <f t="shared" si="4"/>
        <v>0</v>
      </c>
      <c r="S40">
        <f t="shared" si="11"/>
        <v>0</v>
      </c>
      <c r="T40">
        <f t="shared" si="12"/>
        <v>0</v>
      </c>
      <c r="U40">
        <f t="shared" si="13"/>
        <v>0</v>
      </c>
      <c r="V40">
        <f t="shared" si="14"/>
        <v>0</v>
      </c>
      <c r="W40">
        <f t="shared" si="15"/>
        <v>2.0774097715735998E-3</v>
      </c>
      <c r="X40">
        <f t="shared" si="16"/>
        <v>20.431236750967354</v>
      </c>
    </row>
    <row r="41" spans="1:24">
      <c r="A41">
        <v>0.29499999999999998</v>
      </c>
      <c r="B41">
        <v>0.49121100000000001</v>
      </c>
      <c r="C41">
        <v>20.205400000000001</v>
      </c>
      <c r="D41">
        <f t="shared" si="2"/>
        <v>-0.24040132210406157</v>
      </c>
      <c r="E41">
        <f t="shared" si="3"/>
        <v>4.5578610900000011E-2</v>
      </c>
      <c r="F41">
        <f t="shared" si="5"/>
        <v>6.1586059200000003</v>
      </c>
      <c r="G41">
        <f t="shared" si="6"/>
        <v>4.9999999999999989E-2</v>
      </c>
      <c r="H41">
        <f t="shared" si="17"/>
        <v>0</v>
      </c>
      <c r="I41">
        <f t="shared" si="18"/>
        <v>0</v>
      </c>
      <c r="J41">
        <f t="shared" si="19"/>
        <v>0</v>
      </c>
      <c r="K41">
        <f t="shared" si="20"/>
        <v>0</v>
      </c>
      <c r="L41">
        <f t="shared" si="21"/>
        <v>0</v>
      </c>
      <c r="M41">
        <f t="shared" si="22"/>
        <v>0</v>
      </c>
      <c r="N41">
        <f t="shared" si="7"/>
        <v>0</v>
      </c>
      <c r="O41">
        <f t="shared" si="8"/>
        <v>0</v>
      </c>
      <c r="P41">
        <f t="shared" si="9"/>
        <v>0</v>
      </c>
      <c r="Q41">
        <f t="shared" si="10"/>
        <v>0</v>
      </c>
      <c r="R41">
        <f t="shared" si="4"/>
        <v>0</v>
      </c>
      <c r="S41">
        <f t="shared" si="11"/>
        <v>0</v>
      </c>
      <c r="T41">
        <f t="shared" si="12"/>
        <v>0</v>
      </c>
      <c r="U41">
        <f t="shared" si="13"/>
        <v>0</v>
      </c>
      <c r="V41">
        <f t="shared" si="14"/>
        <v>0</v>
      </c>
      <c r="W41">
        <f t="shared" si="15"/>
        <v>2.0774097715735998E-3</v>
      </c>
      <c r="X41">
        <f t="shared" si="16"/>
        <v>37.928426877859053</v>
      </c>
    </row>
    <row r="42" spans="1:24">
      <c r="A42">
        <v>0.34499999999999997</v>
      </c>
      <c r="B42">
        <v>0.49121100000000001</v>
      </c>
      <c r="C42">
        <v>27.1295</v>
      </c>
      <c r="D42">
        <f t="shared" si="2"/>
        <v>-0.19040132210406158</v>
      </c>
      <c r="E42">
        <f t="shared" si="3"/>
        <v>4.5578610900000011E-2</v>
      </c>
      <c r="F42">
        <f t="shared" si="5"/>
        <v>8.2690716000000002</v>
      </c>
      <c r="G42">
        <f t="shared" si="6"/>
        <v>5.0000000000000044E-2</v>
      </c>
      <c r="H42">
        <f t="shared" si="17"/>
        <v>0</v>
      </c>
      <c r="I42">
        <f t="shared" si="18"/>
        <v>0</v>
      </c>
      <c r="J42">
        <f t="shared" si="19"/>
        <v>0</v>
      </c>
      <c r="K42">
        <f t="shared" si="20"/>
        <v>0</v>
      </c>
      <c r="L42">
        <f t="shared" si="21"/>
        <v>0</v>
      </c>
      <c r="M42">
        <f t="shared" si="22"/>
        <v>0</v>
      </c>
      <c r="N42">
        <f t="shared" si="7"/>
        <v>0</v>
      </c>
      <c r="O42">
        <f t="shared" si="8"/>
        <v>0</v>
      </c>
      <c r="P42">
        <f t="shared" si="9"/>
        <v>0</v>
      </c>
      <c r="Q42">
        <f t="shared" si="10"/>
        <v>0</v>
      </c>
      <c r="R42">
        <f t="shared" si="4"/>
        <v>0</v>
      </c>
      <c r="S42">
        <f t="shared" si="11"/>
        <v>0</v>
      </c>
      <c r="T42">
        <f t="shared" si="12"/>
        <v>0</v>
      </c>
      <c r="U42">
        <f t="shared" si="13"/>
        <v>0</v>
      </c>
      <c r="V42">
        <f t="shared" si="14"/>
        <v>0</v>
      </c>
      <c r="W42">
        <f t="shared" si="15"/>
        <v>2.0774097715735998E-3</v>
      </c>
      <c r="X42">
        <f t="shared" si="16"/>
        <v>68.377545125926559</v>
      </c>
    </row>
    <row r="43" spans="1:24">
      <c r="A43">
        <v>0.39500000000000002</v>
      </c>
      <c r="B43">
        <v>0.49121100000000001</v>
      </c>
      <c r="C43">
        <v>35.750599999999999</v>
      </c>
      <c r="D43">
        <f t="shared" si="2"/>
        <v>-0.14040132210406153</v>
      </c>
      <c r="E43">
        <f t="shared" si="3"/>
        <v>4.5578610900000011E-2</v>
      </c>
      <c r="F43">
        <f t="shared" si="5"/>
        <v>10.89678288</v>
      </c>
      <c r="G43">
        <f t="shared" si="6"/>
        <v>4.9999999999999989E-2</v>
      </c>
      <c r="H43">
        <f t="shared" si="17"/>
        <v>0</v>
      </c>
      <c r="I43">
        <f t="shared" si="18"/>
        <v>0</v>
      </c>
      <c r="J43">
        <f t="shared" si="19"/>
        <v>0</v>
      </c>
      <c r="K43">
        <f t="shared" si="20"/>
        <v>0</v>
      </c>
      <c r="L43">
        <f t="shared" si="21"/>
        <v>0</v>
      </c>
      <c r="M43">
        <f t="shared" si="22"/>
        <v>0</v>
      </c>
      <c r="N43">
        <f t="shared" si="7"/>
        <v>0</v>
      </c>
      <c r="O43">
        <f t="shared" si="8"/>
        <v>0</v>
      </c>
      <c r="P43">
        <f t="shared" si="9"/>
        <v>0</v>
      </c>
      <c r="Q43">
        <f t="shared" si="10"/>
        <v>0</v>
      </c>
      <c r="R43">
        <f t="shared" si="4"/>
        <v>0</v>
      </c>
      <c r="S43">
        <f t="shared" si="11"/>
        <v>0</v>
      </c>
      <c r="T43">
        <f t="shared" si="12"/>
        <v>0</v>
      </c>
      <c r="U43">
        <f t="shared" si="13"/>
        <v>0</v>
      </c>
      <c r="V43">
        <f t="shared" si="14"/>
        <v>0</v>
      </c>
      <c r="W43">
        <f t="shared" si="15"/>
        <v>2.0774097715735998E-3</v>
      </c>
      <c r="X43">
        <f t="shared" si="16"/>
        <v>118.7398771338611</v>
      </c>
    </row>
    <row r="44" spans="1:24">
      <c r="A44">
        <v>0.44500000000000001</v>
      </c>
      <c r="B44">
        <v>2.8752399999999998</v>
      </c>
      <c r="C44">
        <v>46.168399999999998</v>
      </c>
      <c r="D44">
        <f t="shared" si="2"/>
        <v>-9.0401322104061543E-2</v>
      </c>
      <c r="E44">
        <f t="shared" si="3"/>
        <v>0.77223065010000003</v>
      </c>
      <c r="F44">
        <f t="shared" si="5"/>
        <v>14.072128320000001</v>
      </c>
      <c r="G44">
        <f t="shared" si="6"/>
        <v>4.9999999999999989E-2</v>
      </c>
      <c r="H44">
        <f t="shared" si="17"/>
        <v>0</v>
      </c>
      <c r="I44">
        <f t="shared" si="18"/>
        <v>0</v>
      </c>
      <c r="J44">
        <f t="shared" si="19"/>
        <v>0</v>
      </c>
      <c r="K44">
        <f t="shared" si="20"/>
        <v>0</v>
      </c>
      <c r="L44">
        <f t="shared" si="21"/>
        <v>0</v>
      </c>
      <c r="M44">
        <f t="shared" si="22"/>
        <v>0</v>
      </c>
      <c r="N44">
        <f t="shared" si="7"/>
        <v>0</v>
      </c>
      <c r="O44">
        <f t="shared" si="8"/>
        <v>0</v>
      </c>
      <c r="P44">
        <f t="shared" si="9"/>
        <v>0</v>
      </c>
      <c r="Q44">
        <f t="shared" si="10"/>
        <v>0</v>
      </c>
      <c r="R44">
        <f t="shared" si="4"/>
        <v>0</v>
      </c>
      <c r="S44">
        <f t="shared" si="11"/>
        <v>0</v>
      </c>
      <c r="T44">
        <f t="shared" si="12"/>
        <v>0</v>
      </c>
      <c r="U44">
        <f t="shared" si="13"/>
        <v>0</v>
      </c>
      <c r="V44">
        <f t="shared" si="14"/>
        <v>0</v>
      </c>
      <c r="W44">
        <f t="shared" si="15"/>
        <v>0.59634017695386865</v>
      </c>
      <c r="X44">
        <f t="shared" si="16"/>
        <v>198.02479545454605</v>
      </c>
    </row>
    <row r="45" spans="1:24">
      <c r="A45">
        <v>0.495</v>
      </c>
      <c r="B45">
        <v>5.2678200000000004</v>
      </c>
      <c r="C45">
        <v>58.433</v>
      </c>
      <c r="D45">
        <f t="shared" si="2"/>
        <v>-4.0401322104061554E-2</v>
      </c>
      <c r="E45">
        <f t="shared" si="3"/>
        <v>1.5014890341000002</v>
      </c>
      <c r="F45">
        <f t="shared" si="5"/>
        <v>17.810378400000001</v>
      </c>
      <c r="G45">
        <f t="shared" si="6"/>
        <v>5.0000000000000044E-2</v>
      </c>
      <c r="H45">
        <f t="shared" si="17"/>
        <v>0</v>
      </c>
      <c r="I45">
        <f t="shared" si="18"/>
        <v>0</v>
      </c>
      <c r="J45">
        <f t="shared" si="19"/>
        <v>0</v>
      </c>
      <c r="K45">
        <f t="shared" si="20"/>
        <v>0</v>
      </c>
      <c r="L45">
        <f t="shared" si="21"/>
        <v>0</v>
      </c>
      <c r="M45">
        <f t="shared" si="22"/>
        <v>0</v>
      </c>
      <c r="N45">
        <f t="shared" si="7"/>
        <v>0</v>
      </c>
      <c r="O45">
        <f t="shared" si="8"/>
        <v>0</v>
      </c>
      <c r="P45">
        <f t="shared" si="9"/>
        <v>0</v>
      </c>
      <c r="Q45">
        <f t="shared" si="10"/>
        <v>0</v>
      </c>
      <c r="R45">
        <f t="shared" si="4"/>
        <v>0</v>
      </c>
      <c r="S45">
        <f t="shared" si="11"/>
        <v>0</v>
      </c>
      <c r="T45">
        <f t="shared" si="12"/>
        <v>0</v>
      </c>
      <c r="U45">
        <f t="shared" si="13"/>
        <v>0</v>
      </c>
      <c r="V45">
        <f t="shared" si="14"/>
        <v>13.009346677189466</v>
      </c>
      <c r="W45">
        <f t="shared" si="15"/>
        <v>2.2544693195225518</v>
      </c>
      <c r="X45">
        <f t="shared" si="16"/>
        <v>317.2095787511866</v>
      </c>
    </row>
    <row r="46" spans="1:24">
      <c r="A46">
        <v>0.54500000000000004</v>
      </c>
      <c r="B46">
        <v>7.6606399999999999</v>
      </c>
      <c r="C46">
        <v>72.532399999999996</v>
      </c>
      <c r="D46">
        <f t="shared" si="2"/>
        <v>9.59867789593849E-3</v>
      </c>
      <c r="E46">
        <f t="shared" si="3"/>
        <v>2.2308205701000001</v>
      </c>
      <c r="F46">
        <f t="shared" si="5"/>
        <v>22.10787552</v>
      </c>
      <c r="G46">
        <f t="shared" si="6"/>
        <v>4.9999999999999933E-2</v>
      </c>
      <c r="H46">
        <f t="shared" si="17"/>
        <v>0</v>
      </c>
      <c r="I46">
        <f t="shared" si="18"/>
        <v>0</v>
      </c>
      <c r="J46">
        <f t="shared" si="19"/>
        <v>0</v>
      </c>
      <c r="K46">
        <f t="shared" si="20"/>
        <v>0</v>
      </c>
      <c r="L46">
        <f t="shared" si="21"/>
        <v>0</v>
      </c>
      <c r="M46">
        <f t="shared" si="22"/>
        <v>-8.172208333333339E-2</v>
      </c>
      <c r="N46">
        <f t="shared" si="7"/>
        <v>0</v>
      </c>
      <c r="O46">
        <f t="shared" si="8"/>
        <v>0</v>
      </c>
      <c r="P46">
        <f t="shared" si="9"/>
        <v>0</v>
      </c>
      <c r="Q46">
        <f t="shared" si="10"/>
        <v>-9.8066499999999994</v>
      </c>
      <c r="R46">
        <f t="shared" si="4"/>
        <v>13.009346677189543</v>
      </c>
      <c r="S46">
        <f t="shared" si="11"/>
        <v>13.009346677189543</v>
      </c>
      <c r="T46">
        <f t="shared" si="12"/>
        <v>33.113682607105545</v>
      </c>
      <c r="U46">
        <f t="shared" si="13"/>
        <v>538.77429607300246</v>
      </c>
      <c r="V46">
        <f t="shared" si="14"/>
        <v>489.24536672619388</v>
      </c>
      <c r="W46">
        <f t="shared" si="15"/>
        <v>4.9765604159812895</v>
      </c>
      <c r="X46">
        <f t="shared" si="16"/>
        <v>492.37824179785639</v>
      </c>
    </row>
    <row r="47" spans="1:24">
      <c r="A47">
        <v>0.59499999999999997</v>
      </c>
      <c r="B47">
        <v>11.2407</v>
      </c>
      <c r="C47">
        <v>88.363799999999998</v>
      </c>
      <c r="D47">
        <f t="shared" si="2"/>
        <v>5.9598677895938423E-2</v>
      </c>
      <c r="E47">
        <f t="shared" si="3"/>
        <v>3.3220228581</v>
      </c>
      <c r="F47">
        <f t="shared" si="5"/>
        <v>26.933286240000001</v>
      </c>
      <c r="G47">
        <f t="shared" si="6"/>
        <v>5.0000000000000044E-2</v>
      </c>
      <c r="H47">
        <f t="shared" si="17"/>
        <v>-1.1763645008989443E-2</v>
      </c>
      <c r="I47">
        <f t="shared" si="18"/>
        <v>-8.172208333333339E-2</v>
      </c>
      <c r="J47">
        <f t="shared" si="19"/>
        <v>-0.23527316200270479</v>
      </c>
      <c r="K47">
        <f t="shared" si="20"/>
        <v>-0.23527276926758584</v>
      </c>
      <c r="L47">
        <f t="shared" si="21"/>
        <v>-0.38882345520482042</v>
      </c>
      <c r="M47">
        <f t="shared" si="22"/>
        <v>-0.3888233283783854</v>
      </c>
      <c r="N47">
        <f t="shared" si="7"/>
        <v>-6.1420431467748644</v>
      </c>
      <c r="O47">
        <f t="shared" si="8"/>
        <v>-6.142027437370106</v>
      </c>
      <c r="P47">
        <f t="shared" si="9"/>
        <v>-6.142027437429749</v>
      </c>
      <c r="Q47">
        <f t="shared" si="10"/>
        <v>-6.1419965090317152</v>
      </c>
      <c r="R47">
        <f t="shared" si="4"/>
        <v>489.24536672619439</v>
      </c>
      <c r="S47">
        <f t="shared" si="11"/>
        <v>489.24536672619439</v>
      </c>
      <c r="T47">
        <f t="shared" si="12"/>
        <v>8.0540745672549576</v>
      </c>
      <c r="U47">
        <f t="shared" si="13"/>
        <v>450.13798948011197</v>
      </c>
      <c r="V47">
        <f t="shared" si="14"/>
        <v>463.93046203253357</v>
      </c>
      <c r="W47">
        <f t="shared" si="15"/>
        <v>11.114132448311665</v>
      </c>
      <c r="X47">
        <f t="shared" si="16"/>
        <v>746.49767126647384</v>
      </c>
    </row>
    <row r="48" spans="1:24">
      <c r="A48">
        <v>0.64500000000000002</v>
      </c>
      <c r="B48">
        <v>14.829800000000001</v>
      </c>
      <c r="C48">
        <v>105.699</v>
      </c>
      <c r="D48">
        <f t="shared" si="2"/>
        <v>0.10959867789593847</v>
      </c>
      <c r="E48">
        <f t="shared" si="3"/>
        <v>4.4159805381000004</v>
      </c>
      <c r="F48">
        <f t="shared" si="5"/>
        <v>32.217055200000004</v>
      </c>
      <c r="G48">
        <f t="shared" si="6"/>
        <v>4.9999999999999933E-2</v>
      </c>
      <c r="H48">
        <f t="shared" si="17"/>
        <v>0.12880426599633396</v>
      </c>
      <c r="I48">
        <f t="shared" si="18"/>
        <v>-0.3888233283783854</v>
      </c>
      <c r="J48">
        <f t="shared" si="19"/>
        <v>2.8114015479725283</v>
      </c>
      <c r="K48">
        <f t="shared" si="20"/>
        <v>2.8113365546991527</v>
      </c>
      <c r="L48">
        <f t="shared" si="21"/>
        <v>6.011496443673817</v>
      </c>
      <c r="M48">
        <f t="shared" si="22"/>
        <v>6.0114421682958445</v>
      </c>
      <c r="N48">
        <f t="shared" si="7"/>
        <v>128.00899505403643</v>
      </c>
      <c r="O48">
        <f t="shared" si="8"/>
        <v>128.0063953231014</v>
      </c>
      <c r="P48">
        <f t="shared" si="9"/>
        <v>128.00639544104394</v>
      </c>
      <c r="Q48">
        <f t="shared" si="10"/>
        <v>127.99728301857992</v>
      </c>
      <c r="R48">
        <f t="shared" si="4"/>
        <v>463.93046203253363</v>
      </c>
      <c r="S48">
        <f t="shared" si="11"/>
        <v>463.93046203253363</v>
      </c>
      <c r="T48">
        <f t="shared" si="12"/>
        <v>35.639019672098193</v>
      </c>
      <c r="U48">
        <f t="shared" si="13"/>
        <v>477.72293458495523</v>
      </c>
      <c r="V48">
        <f t="shared" si="14"/>
        <v>482.90297035820151</v>
      </c>
      <c r="W48">
        <f t="shared" si="15"/>
        <v>18.37988038808869</v>
      </c>
      <c r="X48">
        <f t="shared" si="16"/>
        <v>686.73415436742289</v>
      </c>
    </row>
    <row r="49" spans="1:24">
      <c r="A49">
        <v>0.69499999999999995</v>
      </c>
      <c r="B49">
        <v>18.418700000000001</v>
      </c>
      <c r="C49">
        <v>124.166</v>
      </c>
      <c r="D49">
        <f t="shared" si="2"/>
        <v>0.1595986778959384</v>
      </c>
      <c r="E49">
        <f t="shared" si="3"/>
        <v>5.5098772581000013</v>
      </c>
      <c r="F49">
        <f t="shared" si="5"/>
        <v>37.845796800000002</v>
      </c>
      <c r="G49">
        <f t="shared" si="6"/>
        <v>5.0000000000000044E-2</v>
      </c>
      <c r="H49">
        <f t="shared" si="17"/>
        <v>0.58044705414314124</v>
      </c>
      <c r="I49">
        <f t="shared" si="18"/>
        <v>6.0114421682958445</v>
      </c>
      <c r="J49">
        <f t="shared" si="19"/>
        <v>9.0331002723095288</v>
      </c>
      <c r="K49">
        <f t="shared" si="20"/>
        <v>9.0327334815169085</v>
      </c>
      <c r="L49">
        <f t="shared" si="21"/>
        <v>12.054024901668214</v>
      </c>
      <c r="M49">
        <f t="shared" si="22"/>
        <v>12.053975765274934</v>
      </c>
      <c r="N49">
        <f t="shared" si="7"/>
        <v>120.86632416054755</v>
      </c>
      <c r="O49">
        <f t="shared" si="8"/>
        <v>120.85165252884272</v>
      </c>
      <c r="P49">
        <f t="shared" si="9"/>
        <v>120.85165466744756</v>
      </c>
      <c r="Q49">
        <f t="shared" si="10"/>
        <v>120.83109308436373</v>
      </c>
      <c r="R49">
        <f t="shared" si="4"/>
        <v>482.90297035820151</v>
      </c>
      <c r="S49">
        <f t="shared" si="11"/>
        <v>482.90297035820151</v>
      </c>
      <c r="T49">
        <f t="shared" si="12"/>
        <v>8.1201123562247641</v>
      </c>
      <c r="U49">
        <f t="shared" si="13"/>
        <v>487.16785370957166</v>
      </c>
      <c r="V49">
        <f t="shared" si="14"/>
        <v>491.43273706094186</v>
      </c>
      <c r="W49">
        <f t="shared" si="15"/>
        <v>24.299282135682173</v>
      </c>
      <c r="X49">
        <f t="shared" si="16"/>
        <v>665.21803228728652</v>
      </c>
    </row>
    <row r="50" spans="1:24">
      <c r="A50">
        <v>0.745</v>
      </c>
      <c r="B50">
        <v>24.3916</v>
      </c>
      <c r="C50">
        <v>143.26900000000001</v>
      </c>
      <c r="D50">
        <f t="shared" si="2"/>
        <v>0.20959867789593845</v>
      </c>
      <c r="E50">
        <f t="shared" si="3"/>
        <v>7.3304171781000012</v>
      </c>
      <c r="F50">
        <f t="shared" si="5"/>
        <v>43.668391200000002</v>
      </c>
      <c r="G50">
        <f t="shared" si="6"/>
        <v>5.0000000000000044E-2</v>
      </c>
      <c r="H50">
        <f t="shared" si="17"/>
        <v>1.3408420440748405</v>
      </c>
      <c r="I50">
        <f t="shared" si="18"/>
        <v>12.053975765274934</v>
      </c>
      <c r="J50">
        <f t="shared" si="19"/>
        <v>15.208362315502885</v>
      </c>
      <c r="K50">
        <f t="shared" si="20"/>
        <v>15.207668455058514</v>
      </c>
      <c r="L50">
        <f t="shared" si="21"/>
        <v>18.361361485406128</v>
      </c>
      <c r="M50">
        <f t="shared" si="22"/>
        <v>18.361307873351539</v>
      </c>
      <c r="N50">
        <f t="shared" si="7"/>
        <v>126.17546200911795</v>
      </c>
      <c r="O50">
        <f t="shared" si="8"/>
        <v>126.14770759134309</v>
      </c>
      <c r="P50">
        <f t="shared" si="9"/>
        <v>126.14771440262381</v>
      </c>
      <c r="Q50">
        <f t="shared" si="10"/>
        <v>126.11354697214023</v>
      </c>
      <c r="R50">
        <f t="shared" si="4"/>
        <v>491.43273706094186</v>
      </c>
      <c r="S50">
        <f t="shared" si="11"/>
        <v>491.43273706094186</v>
      </c>
      <c r="T50">
        <f t="shared" si="12"/>
        <v>16.649879058965134</v>
      </c>
      <c r="U50">
        <f t="shared" si="13"/>
        <v>495.69762041231206</v>
      </c>
      <c r="V50">
        <f t="shared" si="14"/>
        <v>498.58867867839683</v>
      </c>
      <c r="W50">
        <f t="shared" si="15"/>
        <v>35.875010286132529</v>
      </c>
      <c r="X50">
        <f t="shared" si="16"/>
        <v>640.44846650192869</v>
      </c>
    </row>
    <row r="51" spans="1:24">
      <c r="A51">
        <v>0.79500000000000004</v>
      </c>
      <c r="B51">
        <v>32.765900000000002</v>
      </c>
      <c r="C51">
        <v>162.46</v>
      </c>
      <c r="D51">
        <f t="shared" si="2"/>
        <v>0.25959867789593849</v>
      </c>
      <c r="E51">
        <f t="shared" si="3"/>
        <v>9.8829038181000008</v>
      </c>
      <c r="F51">
        <f t="shared" si="5"/>
        <v>49.517808000000002</v>
      </c>
      <c r="G51">
        <f t="shared" si="6"/>
        <v>4.9999999999999933E-2</v>
      </c>
      <c r="H51">
        <f t="shared" si="17"/>
        <v>2.4195183083906437</v>
      </c>
      <c r="I51">
        <f t="shared" si="18"/>
        <v>18.361307873351539</v>
      </c>
      <c r="J51">
        <f t="shared" si="19"/>
        <v>21.574215343136942</v>
      </c>
      <c r="K51">
        <f t="shared" si="20"/>
        <v>21.573180077699114</v>
      </c>
      <c r="L51">
        <f t="shared" si="21"/>
        <v>24.785053002872644</v>
      </c>
      <c r="M51">
        <f t="shared" si="22"/>
        <v>24.784997271907272</v>
      </c>
      <c r="N51">
        <f t="shared" si="7"/>
        <v>128.51629879141603</v>
      </c>
      <c r="O51">
        <f t="shared" si="8"/>
        <v>128.47488817390294</v>
      </c>
      <c r="P51">
        <f t="shared" si="9"/>
        <v>128.47490259042198</v>
      </c>
      <c r="Q51">
        <f t="shared" si="10"/>
        <v>128.4268475066215</v>
      </c>
      <c r="R51">
        <f t="shared" si="4"/>
        <v>498.58867867839683</v>
      </c>
      <c r="S51">
        <f t="shared" si="11"/>
        <v>498.58867867839683</v>
      </c>
      <c r="T51">
        <f t="shared" si="12"/>
        <v>4.2172355786711213</v>
      </c>
      <c r="U51">
        <f t="shared" si="13"/>
        <v>501.00689167371797</v>
      </c>
      <c r="V51">
        <f t="shared" si="14"/>
        <v>503.42510466903906</v>
      </c>
      <c r="W51">
        <f t="shared" si="15"/>
        <v>55.702123266539601</v>
      </c>
      <c r="X51">
        <f t="shared" si="16"/>
        <v>611.71192651165882</v>
      </c>
    </row>
    <row r="52" spans="1:24">
      <c r="A52">
        <v>0.84499999999999997</v>
      </c>
      <c r="B52">
        <v>41.131300000000003</v>
      </c>
      <c r="C52">
        <v>181.24600000000001</v>
      </c>
      <c r="D52">
        <f t="shared" si="2"/>
        <v>0.30959867789593842</v>
      </c>
      <c r="E52">
        <f t="shared" si="3"/>
        <v>12.432677738100001</v>
      </c>
      <c r="F52">
        <f t="shared" si="5"/>
        <v>55.243780800000003</v>
      </c>
      <c r="G52">
        <f t="shared" si="6"/>
        <v>5.0000000000000044E-2</v>
      </c>
      <c r="H52">
        <f t="shared" si="17"/>
        <v>3.8217751043884256</v>
      </c>
      <c r="I52">
        <f t="shared" si="18"/>
        <v>24.784997271907272</v>
      </c>
      <c r="J52">
        <f t="shared" si="19"/>
        <v>28.046062436915303</v>
      </c>
      <c r="K52">
        <f t="shared" si="20"/>
        <v>28.044672346919732</v>
      </c>
      <c r="L52">
        <f t="shared" si="21"/>
        <v>31.30434868015676</v>
      </c>
      <c r="M52">
        <f t="shared" si="22"/>
        <v>31.304291105898137</v>
      </c>
      <c r="N52">
        <f t="shared" si="7"/>
        <v>130.44260660032143</v>
      </c>
      <c r="O52">
        <f t="shared" si="8"/>
        <v>130.38700300049857</v>
      </c>
      <c r="P52">
        <f t="shared" si="9"/>
        <v>130.38702816498991</v>
      </c>
      <c r="Q52">
        <f t="shared" si="10"/>
        <v>130.32459114760627</v>
      </c>
      <c r="R52">
        <f t="shared" si="4"/>
        <v>503.42510466903906</v>
      </c>
      <c r="S52">
        <f t="shared" si="11"/>
        <v>503.42510466903906</v>
      </c>
      <c r="T52">
        <f t="shared" si="12"/>
        <v>9.0536615693133413</v>
      </c>
      <c r="U52">
        <f t="shared" si="13"/>
        <v>505.8433176643602</v>
      </c>
      <c r="V52">
        <f t="shared" si="14"/>
        <v>507.44045969505947</v>
      </c>
      <c r="W52">
        <f t="shared" si="15"/>
        <v>74.147644167260935</v>
      </c>
      <c r="X52">
        <f t="shared" si="16"/>
        <v>573.09916681400944</v>
      </c>
    </row>
    <row r="53" spans="1:24">
      <c r="A53">
        <v>0.89500000000000002</v>
      </c>
      <c r="B53">
        <v>53.094499999999996</v>
      </c>
      <c r="C53">
        <v>199.3</v>
      </c>
      <c r="D53">
        <f t="shared" si="2"/>
        <v>0.35959867789593847</v>
      </c>
      <c r="E53">
        <f t="shared" si="3"/>
        <v>16.079061098099999</v>
      </c>
      <c r="F53">
        <f t="shared" si="5"/>
        <v>60.746640000000006</v>
      </c>
      <c r="G53">
        <f t="shared" si="6"/>
        <v>4.9999999999999933E-2</v>
      </c>
      <c r="H53">
        <f t="shared" si="17"/>
        <v>5.5515400325589299</v>
      </c>
      <c r="I53">
        <f t="shared" si="18"/>
        <v>31.304291105898137</v>
      </c>
      <c r="J53">
        <f t="shared" si="19"/>
        <v>34.59646525163474</v>
      </c>
      <c r="K53">
        <f t="shared" si="20"/>
        <v>34.594714730665423</v>
      </c>
      <c r="L53">
        <f t="shared" si="21"/>
        <v>37.885140309961933</v>
      </c>
      <c r="M53">
        <f t="shared" si="22"/>
        <v>37.885081420048976</v>
      </c>
      <c r="N53">
        <f t="shared" si="7"/>
        <v>131.68696582946401</v>
      </c>
      <c r="O53">
        <f t="shared" si="8"/>
        <v>131.61694499069131</v>
      </c>
      <c r="P53">
        <f t="shared" si="9"/>
        <v>131.6169840812758</v>
      </c>
      <c r="Q53">
        <f t="shared" si="10"/>
        <v>131.54001372470162</v>
      </c>
      <c r="R53">
        <f t="shared" si="4"/>
        <v>507.44045969505947</v>
      </c>
      <c r="S53">
        <f t="shared" si="11"/>
        <v>507.44045969505947</v>
      </c>
      <c r="T53">
        <f t="shared" si="12"/>
        <v>0.94931377615304546</v>
      </c>
      <c r="U53">
        <f t="shared" si="13"/>
        <v>508.08892149117423</v>
      </c>
      <c r="V53">
        <f t="shared" si="14"/>
        <v>508.73738328728905</v>
      </c>
      <c r="W53">
        <f t="shared" si="15"/>
        <v>110.82869978541098</v>
      </c>
      <c r="X53">
        <f t="shared" si="16"/>
        <v>522.65086070453253</v>
      </c>
    </row>
    <row r="54" spans="1:24">
      <c r="A54">
        <v>0.94499999999999995</v>
      </c>
      <c r="B54">
        <v>66.262699999999995</v>
      </c>
      <c r="C54">
        <v>216.53</v>
      </c>
      <c r="D54">
        <f t="shared" si="2"/>
        <v>0.4095986778959384</v>
      </c>
      <c r="E54">
        <f t="shared" si="3"/>
        <v>20.092728458100002</v>
      </c>
      <c r="F54">
        <f t="shared" si="5"/>
        <v>65.998344000000003</v>
      </c>
      <c r="G54">
        <f t="shared" si="6"/>
        <v>5.0000000000000044E-2</v>
      </c>
      <c r="H54">
        <f t="shared" si="17"/>
        <v>7.6115624538671494</v>
      </c>
      <c r="I54">
        <f t="shared" si="18"/>
        <v>37.885081420048976</v>
      </c>
      <c r="J54">
        <f t="shared" si="19"/>
        <v>41.201858947239657</v>
      </c>
      <c r="K54">
        <f t="shared" si="20"/>
        <v>41.19974246204437</v>
      </c>
      <c r="L54">
        <f t="shared" si="21"/>
        <v>44.51440631836963</v>
      </c>
      <c r="M54">
        <f t="shared" si="22"/>
        <v>44.514346280453132</v>
      </c>
      <c r="N54">
        <f t="shared" si="7"/>
        <v>132.67110108762736</v>
      </c>
      <c r="O54">
        <f t="shared" si="8"/>
        <v>132.58644167981578</v>
      </c>
      <c r="P54">
        <f t="shared" si="9"/>
        <v>132.58649796641328</v>
      </c>
      <c r="Q54">
        <f t="shared" si="10"/>
        <v>132.49480286841418</v>
      </c>
      <c r="R54">
        <f t="shared" si="4"/>
        <v>508.73738328728905</v>
      </c>
      <c r="S54">
        <f t="shared" si="11"/>
        <v>508.73738328728905</v>
      </c>
      <c r="T54">
        <f t="shared" si="12"/>
        <v>2.2462373683825776</v>
      </c>
      <c r="U54">
        <f t="shared" si="13"/>
        <v>509.38584508340381</v>
      </c>
      <c r="V54">
        <f t="shared" si="14"/>
        <v>510.03430687951857</v>
      </c>
      <c r="W54">
        <f t="shared" si="15"/>
        <v>155.77950482521786</v>
      </c>
      <c r="X54">
        <f t="shared" si="16"/>
        <v>461.56215801349515</v>
      </c>
    </row>
    <row r="55" spans="1:24">
      <c r="A55">
        <v>0.995</v>
      </c>
      <c r="B55">
        <v>79.430700000000002</v>
      </c>
      <c r="C55">
        <v>233.07599999999999</v>
      </c>
      <c r="D55">
        <f t="shared" si="2"/>
        <v>0.45959867789593845</v>
      </c>
      <c r="E55">
        <f t="shared" si="3"/>
        <v>24.106334858100002</v>
      </c>
      <c r="F55">
        <f t="shared" si="5"/>
        <v>71.041564800000003</v>
      </c>
      <c r="G55">
        <f t="shared" si="6"/>
        <v>4.9999999999999933E-2</v>
      </c>
      <c r="H55">
        <f t="shared" si="17"/>
        <v>10.003272470336031</v>
      </c>
      <c r="I55">
        <f t="shared" si="18"/>
        <v>44.514346280453132</v>
      </c>
      <c r="J55">
        <f t="shared" si="19"/>
        <v>47.835849660024579</v>
      </c>
      <c r="K55">
        <f t="shared" si="20"/>
        <v>47.833374708834953</v>
      </c>
      <c r="L55">
        <f t="shared" si="21"/>
        <v>51.152406958093316</v>
      </c>
      <c r="M55">
        <f t="shared" si="22"/>
        <v>51.152346428443579</v>
      </c>
      <c r="N55">
        <f t="shared" si="7"/>
        <v>132.86013518285768</v>
      </c>
      <c r="O55">
        <f t="shared" si="8"/>
        <v>132.76113713527263</v>
      </c>
      <c r="P55">
        <f t="shared" si="9"/>
        <v>132.7612135528035</v>
      </c>
      <c r="Q55">
        <f t="shared" si="10"/>
        <v>132.65518119984259</v>
      </c>
      <c r="R55">
        <f t="shared" si="4"/>
        <v>510.03430687951857</v>
      </c>
      <c r="S55">
        <f t="shared" si="11"/>
        <v>510.03430687951857</v>
      </c>
      <c r="T55">
        <f t="shared" si="12"/>
        <v>3.5431609606121155</v>
      </c>
      <c r="U55">
        <f t="shared" si="13"/>
        <v>510.68276867563333</v>
      </c>
      <c r="V55">
        <f t="shared" si="14"/>
        <v>511.33123047174809</v>
      </c>
      <c r="W55">
        <f t="shared" si="15"/>
        <v>198.89636871316281</v>
      </c>
      <c r="X55">
        <f t="shared" si="16"/>
        <v>395.58100743145758</v>
      </c>
    </row>
    <row r="56" spans="1:24">
      <c r="A56">
        <v>1.0449999999999999</v>
      </c>
      <c r="B56">
        <v>90.214799999999997</v>
      </c>
      <c r="C56">
        <v>249.22300000000001</v>
      </c>
      <c r="D56">
        <f t="shared" si="2"/>
        <v>0.50959867789593838</v>
      </c>
      <c r="E56">
        <f t="shared" si="3"/>
        <v>27.3933285381</v>
      </c>
      <c r="F56">
        <f t="shared" si="5"/>
        <v>75.96317040000001</v>
      </c>
      <c r="G56">
        <f t="shared" si="6"/>
        <v>5.0000000000000044E-2</v>
      </c>
      <c r="H56">
        <f t="shared" si="17"/>
        <v>12.72707099992782</v>
      </c>
      <c r="I56">
        <f t="shared" si="18"/>
        <v>51.152346428443579</v>
      </c>
      <c r="J56">
        <f t="shared" si="19"/>
        <v>54.477859273137753</v>
      </c>
      <c r="K56">
        <f t="shared" si="20"/>
        <v>54.475025005398088</v>
      </c>
      <c r="L56">
        <f t="shared" si="21"/>
        <v>57.797708565499832</v>
      </c>
      <c r="M56">
        <f t="shared" si="22"/>
        <v>57.797647517523949</v>
      </c>
      <c r="N56">
        <f t="shared" si="7"/>
        <v>133.02051378776713</v>
      </c>
      <c r="O56">
        <f t="shared" si="8"/>
        <v>132.90714307818052</v>
      </c>
      <c r="P56">
        <f t="shared" si="9"/>
        <v>132.90724274112523</v>
      </c>
      <c r="Q56">
        <f t="shared" si="10"/>
        <v>132.78684526326666</v>
      </c>
      <c r="R56">
        <f t="shared" si="4"/>
        <v>511.33123047174809</v>
      </c>
      <c r="S56">
        <f t="shared" si="11"/>
        <v>511.33123047174809</v>
      </c>
      <c r="T56">
        <f t="shared" si="12"/>
        <v>4.840084552841649</v>
      </c>
      <c r="U56">
        <f t="shared" si="13"/>
        <v>511.97969226786284</v>
      </c>
      <c r="V56">
        <f t="shared" si="14"/>
        <v>512.6281540639776</v>
      </c>
      <c r="W56">
        <f t="shared" si="15"/>
        <v>215.09911017599231</v>
      </c>
      <c r="X56">
        <f t="shared" si="16"/>
        <v>329.9862215937614</v>
      </c>
    </row>
    <row r="57" spans="1:24">
      <c r="A57">
        <v>1.095</v>
      </c>
      <c r="B57">
        <v>99.793899999999994</v>
      </c>
      <c r="C57">
        <v>265.274</v>
      </c>
      <c r="D57">
        <f t="shared" si="2"/>
        <v>0.55959867789593842</v>
      </c>
      <c r="E57">
        <f t="shared" si="3"/>
        <v>30.313038218100001</v>
      </c>
      <c r="F57">
        <f t="shared" si="5"/>
        <v>80.855515199999999</v>
      </c>
      <c r="G57">
        <f t="shared" si="6"/>
        <v>5.0000000000000044E-2</v>
      </c>
      <c r="H57">
        <f t="shared" si="17"/>
        <v>15.783287180053833</v>
      </c>
      <c r="I57">
        <f t="shared" si="18"/>
        <v>57.797647517523949</v>
      </c>
      <c r="J57">
        <f t="shared" si="19"/>
        <v>61.126451970778099</v>
      </c>
      <c r="K57">
        <f t="shared" si="20"/>
        <v>61.123257843087799</v>
      </c>
      <c r="L57">
        <f t="shared" si="21"/>
        <v>64.448874469865586</v>
      </c>
      <c r="M57">
        <f t="shared" si="22"/>
        <v>64.4488128770559</v>
      </c>
      <c r="N57">
        <f t="shared" si="7"/>
        <v>133.15217813016579</v>
      </c>
      <c r="O57">
        <f t="shared" si="8"/>
        <v>133.02441302255383</v>
      </c>
      <c r="P57">
        <f t="shared" si="9"/>
        <v>133.02453904683253</v>
      </c>
      <c r="Q57">
        <f t="shared" si="10"/>
        <v>132.88976087489564</v>
      </c>
      <c r="R57">
        <f t="shared" si="4"/>
        <v>512.6281540639776</v>
      </c>
      <c r="S57">
        <f t="shared" si="11"/>
        <v>512.6281540639776</v>
      </c>
      <c r="T57">
        <f t="shared" si="12"/>
        <v>6.137008145071186</v>
      </c>
      <c r="U57">
        <f t="shared" si="13"/>
        <v>513.27661586009242</v>
      </c>
      <c r="V57">
        <f t="shared" si="14"/>
        <v>513.92507765620712</v>
      </c>
      <c r="W57">
        <f t="shared" si="15"/>
        <v>211.11366522760369</v>
      </c>
      <c r="X57">
        <f t="shared" si="16"/>
        <v>269.17988111369931</v>
      </c>
    </row>
    <row r="58" spans="1:24">
      <c r="A58">
        <v>1.145</v>
      </c>
      <c r="B58">
        <v>112.979</v>
      </c>
      <c r="C58">
        <v>281.43299999999999</v>
      </c>
      <c r="D58">
        <f t="shared" si="2"/>
        <v>0.60959867789593847</v>
      </c>
      <c r="E58">
        <f t="shared" si="3"/>
        <v>34.331856698100005</v>
      </c>
      <c r="F58">
        <f t="shared" si="5"/>
        <v>85.780778400000003</v>
      </c>
      <c r="G58">
        <f t="shared" si="6"/>
        <v>5.0000000000000044E-2</v>
      </c>
      <c r="H58">
        <f t="shared" si="17"/>
        <v>19.172178282130524</v>
      </c>
      <c r="I58">
        <f t="shared" si="18"/>
        <v>64.4488128770559</v>
      </c>
      <c r="J58">
        <f t="shared" si="19"/>
        <v>67.7801902277197</v>
      </c>
      <c r="K58">
        <f t="shared" si="20"/>
        <v>67.776636004736517</v>
      </c>
      <c r="L58">
        <f t="shared" si="21"/>
        <v>71.104466907234169</v>
      </c>
      <c r="M58">
        <f t="shared" si="22"/>
        <v>71.104404743240451</v>
      </c>
      <c r="N58">
        <f t="shared" si="7"/>
        <v>133.25509402655177</v>
      </c>
      <c r="O58">
        <f t="shared" si="8"/>
        <v>133.11292510722478</v>
      </c>
      <c r="P58">
        <f t="shared" si="9"/>
        <v>133.11308060356538</v>
      </c>
      <c r="Q58">
        <f t="shared" si="10"/>
        <v>132.96391849401391</v>
      </c>
      <c r="R58">
        <f t="shared" si="4"/>
        <v>513.92507765620712</v>
      </c>
      <c r="S58">
        <f t="shared" si="11"/>
        <v>513.92507765620712</v>
      </c>
      <c r="T58">
        <f t="shared" si="12"/>
        <v>7.4339317373007221</v>
      </c>
      <c r="U58">
        <f t="shared" si="13"/>
        <v>514.57353945232194</v>
      </c>
      <c r="V58">
        <f t="shared" si="14"/>
        <v>515.22200124843675</v>
      </c>
      <c r="W58">
        <f t="shared" si="15"/>
        <v>229.81584967561093</v>
      </c>
      <c r="X58">
        <f t="shared" si="16"/>
        <v>215.39594371282573</v>
      </c>
    </row>
    <row r="59" spans="1:24">
      <c r="A59">
        <v>1.1950000000000001</v>
      </c>
      <c r="B59">
        <v>126.17400000000001</v>
      </c>
      <c r="C59">
        <v>297.73599999999999</v>
      </c>
      <c r="D59">
        <f t="shared" si="2"/>
        <v>0.65959867789593851</v>
      </c>
      <c r="E59">
        <f t="shared" si="3"/>
        <v>38.353692698100005</v>
      </c>
      <c r="F59">
        <f t="shared" si="5"/>
        <v>90.749932799999996</v>
      </c>
      <c r="G59">
        <f t="shared" si="6"/>
        <v>5.0000000000000044E-2</v>
      </c>
      <c r="H59">
        <f t="shared" si="17"/>
        <v>22.893929687733895</v>
      </c>
      <c r="I59">
        <f t="shared" si="18"/>
        <v>71.104404743240451</v>
      </c>
      <c r="J59">
        <f t="shared" si="19"/>
        <v>74.437636041652752</v>
      </c>
      <c r="K59">
        <f t="shared" si="20"/>
        <v>74.433721796433431</v>
      </c>
      <c r="L59">
        <f t="shared" si="21"/>
        <v>77.763048252991396</v>
      </c>
      <c r="M59">
        <f t="shared" si="22"/>
        <v>77.762985491692916</v>
      </c>
      <c r="N59">
        <f t="shared" si="7"/>
        <v>133.32925193649217</v>
      </c>
      <c r="O59">
        <f t="shared" si="8"/>
        <v>133.17268212771913</v>
      </c>
      <c r="P59">
        <f t="shared" si="9"/>
        <v>133.17287019501887</v>
      </c>
      <c r="Q59">
        <f t="shared" si="10"/>
        <v>133.00933323232672</v>
      </c>
      <c r="R59">
        <f t="shared" si="4"/>
        <v>515.22200124843675</v>
      </c>
      <c r="S59">
        <f t="shared" si="11"/>
        <v>515.22200124843675</v>
      </c>
      <c r="T59">
        <f t="shared" si="12"/>
        <v>8.7308553295302591</v>
      </c>
      <c r="U59">
        <f t="shared" si="13"/>
        <v>515.87046304455146</v>
      </c>
      <c r="V59">
        <f t="shared" si="14"/>
        <v>515.57245413978387</v>
      </c>
      <c r="W59">
        <f t="shared" si="15"/>
        <v>239.00427233668421</v>
      </c>
      <c r="X59">
        <f t="shared" si="16"/>
        <v>168.66080038874452</v>
      </c>
    </row>
    <row r="60" spans="1:24">
      <c r="A60">
        <v>1.2450000000000001</v>
      </c>
      <c r="B60">
        <v>140.56399999999999</v>
      </c>
      <c r="C60">
        <v>314.07600000000002</v>
      </c>
      <c r="D60">
        <f t="shared" si="2"/>
        <v>0.70959867789593856</v>
      </c>
      <c r="E60">
        <f t="shared" si="3"/>
        <v>42.739764698100004</v>
      </c>
      <c r="F60">
        <f t="shared" si="5"/>
        <v>95.730364800000018</v>
      </c>
      <c r="G60">
        <f t="shared" si="6"/>
        <v>4.9999999999999822E-2</v>
      </c>
      <c r="H60">
        <f t="shared" si="17"/>
        <v>26.948654926375532</v>
      </c>
      <c r="I60">
        <f t="shared" si="18"/>
        <v>77.762985491692916</v>
      </c>
      <c r="J60">
        <f t="shared" si="19"/>
        <v>81.097352165992092</v>
      </c>
      <c r="K60">
        <f t="shared" si="20"/>
        <v>81.09307827976923</v>
      </c>
      <c r="L60">
        <f t="shared" si="21"/>
        <v>84.423182253780695</v>
      </c>
      <c r="M60">
        <f t="shared" si="22"/>
        <v>84.423118869358134</v>
      </c>
      <c r="N60">
        <f t="shared" si="7"/>
        <v>133.37466697196695</v>
      </c>
      <c r="O60">
        <f t="shared" si="8"/>
        <v>133.2037115230525</v>
      </c>
      <c r="P60">
        <f t="shared" si="9"/>
        <v>133.20393524175535</v>
      </c>
      <c r="Q60">
        <f t="shared" si="10"/>
        <v>133.02604481824233</v>
      </c>
      <c r="R60">
        <f t="shared" si="4"/>
        <v>515.57245413978387</v>
      </c>
      <c r="S60">
        <f t="shared" si="11"/>
        <v>515.57245413978387</v>
      </c>
      <c r="T60">
        <f t="shared" si="12"/>
        <v>-0.99696362535158833</v>
      </c>
      <c r="U60">
        <f t="shared" si="13"/>
        <v>515.01360146051968</v>
      </c>
      <c r="V60">
        <f t="shared" si="14"/>
        <v>514.45474878125538</v>
      </c>
      <c r="W60">
        <f t="shared" si="15"/>
        <v>249.35914782265209</v>
      </c>
      <c r="X60">
        <f t="shared" si="16"/>
        <v>127.85381053601743</v>
      </c>
    </row>
    <row r="61" spans="1:24">
      <c r="A61">
        <v>1.2949999999999999</v>
      </c>
      <c r="B61">
        <v>158.56100000000001</v>
      </c>
      <c r="C61">
        <v>330.28100000000001</v>
      </c>
      <c r="D61">
        <f t="shared" si="2"/>
        <v>0.75959867789593838</v>
      </c>
      <c r="E61">
        <f t="shared" si="3"/>
        <v>48.225250298100008</v>
      </c>
      <c r="F61">
        <f t="shared" si="5"/>
        <v>100.6696488</v>
      </c>
      <c r="G61">
        <f t="shared" si="6"/>
        <v>5.0000000000000044E-2</v>
      </c>
      <c r="H61">
        <f t="shared" si="17"/>
        <v>31.336062824872336</v>
      </c>
      <c r="I61">
        <f t="shared" si="18"/>
        <v>84.423118869358134</v>
      </c>
      <c r="J61">
        <f t="shared" si="19"/>
        <v>87.751238054273429</v>
      </c>
      <c r="K61">
        <f t="shared" si="20"/>
        <v>87.746614654380537</v>
      </c>
      <c r="L61">
        <f t="shared" si="21"/>
        <v>91.070123532951996</v>
      </c>
      <c r="M61">
        <f t="shared" si="22"/>
        <v>91.070059747428871</v>
      </c>
      <c r="N61">
        <f t="shared" si="7"/>
        <v>133.1247673966121</v>
      </c>
      <c r="O61">
        <f t="shared" si="8"/>
        <v>132.93983140089651</v>
      </c>
      <c r="P61">
        <f t="shared" si="9"/>
        <v>132.94009327187769</v>
      </c>
      <c r="Q61">
        <f t="shared" si="10"/>
        <v>132.74828862633115</v>
      </c>
      <c r="R61">
        <f t="shared" si="4"/>
        <v>514.45474878125538</v>
      </c>
      <c r="S61">
        <f t="shared" si="11"/>
        <v>514.45474878125538</v>
      </c>
      <c r="T61">
        <f t="shared" si="12"/>
        <v>-2.114668983880132</v>
      </c>
      <c r="U61">
        <f t="shared" si="13"/>
        <v>513.89589610199107</v>
      </c>
      <c r="V61">
        <f t="shared" si="14"/>
        <v>513.33704342272688</v>
      </c>
      <c r="W61">
        <f t="shared" si="15"/>
        <v>285.24465350583051</v>
      </c>
      <c r="X61">
        <f t="shared" si="16"/>
        <v>92.152109978243544</v>
      </c>
    </row>
    <row r="62" spans="1:24">
      <c r="A62">
        <v>1.345</v>
      </c>
      <c r="B62">
        <v>180.18100000000001</v>
      </c>
      <c r="C62">
        <v>346.221</v>
      </c>
      <c r="D62">
        <f t="shared" si="2"/>
        <v>0.80959867789593842</v>
      </c>
      <c r="E62">
        <f t="shared" si="3"/>
        <v>54.815026298100008</v>
      </c>
      <c r="F62">
        <f t="shared" si="5"/>
        <v>105.52816080000001</v>
      </c>
      <c r="G62">
        <f t="shared" si="6"/>
        <v>5.0000000000000044E-2</v>
      </c>
      <c r="H62">
        <f t="shared" si="17"/>
        <v>36.05494261004965</v>
      </c>
      <c r="I62">
        <f t="shared" si="18"/>
        <v>91.070059747428871</v>
      </c>
      <c r="J62">
        <f t="shared" si="19"/>
        <v>94.380895892329832</v>
      </c>
      <c r="K62">
        <f t="shared" si="20"/>
        <v>94.375941836667977</v>
      </c>
      <c r="L62">
        <f t="shared" si="21"/>
        <v>97.681839015853186</v>
      </c>
      <c r="M62">
        <f t="shared" si="22"/>
        <v>97.68177519144588</v>
      </c>
      <c r="N62">
        <f t="shared" si="7"/>
        <v>132.43344579603857</v>
      </c>
      <c r="O62">
        <f t="shared" si="8"/>
        <v>132.23528356956388</v>
      </c>
      <c r="P62">
        <f t="shared" si="9"/>
        <v>132.23558536848611</v>
      </c>
      <c r="Q62">
        <f t="shared" si="10"/>
        <v>132.03066960990196</v>
      </c>
      <c r="R62">
        <f t="shared" si="4"/>
        <v>513.33704342272688</v>
      </c>
      <c r="S62">
        <f t="shared" si="11"/>
        <v>513.33704342272688</v>
      </c>
      <c r="T62">
        <f t="shared" si="12"/>
        <v>-3.2323743424086859</v>
      </c>
      <c r="U62">
        <f t="shared" si="13"/>
        <v>512.77819074346257</v>
      </c>
      <c r="V62">
        <f t="shared" si="14"/>
        <v>512.21933806419827</v>
      </c>
      <c r="W62">
        <f t="shared" si="15"/>
        <v>351.9407399826531</v>
      </c>
      <c r="X62">
        <f t="shared" si="16"/>
        <v>61.565767118125358</v>
      </c>
    </row>
    <row r="63" spans="1:24">
      <c r="A63">
        <v>1.395</v>
      </c>
      <c r="B63">
        <v>198.19499999999999</v>
      </c>
      <c r="C63">
        <v>361.87900000000002</v>
      </c>
      <c r="D63">
        <f t="shared" si="2"/>
        <v>0.85959867789593847</v>
      </c>
      <c r="E63">
        <f t="shared" si="3"/>
        <v>60.305693498100005</v>
      </c>
      <c r="F63">
        <f t="shared" si="5"/>
        <v>110.30071920000002</v>
      </c>
      <c r="G63">
        <f t="shared" si="6"/>
        <v>5.0000000000000044E-2</v>
      </c>
      <c r="H63">
        <f t="shared" si="17"/>
        <v>41.103500361266462</v>
      </c>
      <c r="I63">
        <f t="shared" si="18"/>
        <v>97.68177519144588</v>
      </c>
      <c r="J63">
        <f t="shared" si="19"/>
        <v>100.97467086780291</v>
      </c>
      <c r="K63">
        <f t="shared" si="20"/>
        <v>100.96939280258783</v>
      </c>
      <c r="L63">
        <f t="shared" si="21"/>
        <v>104.2570276137896</v>
      </c>
      <c r="M63">
        <f t="shared" si="22"/>
        <v>104.2569637320719</v>
      </c>
      <c r="N63">
        <f t="shared" si="7"/>
        <v>131.71582705428136</v>
      </c>
      <c r="O63">
        <f t="shared" si="8"/>
        <v>131.50470444567785</v>
      </c>
      <c r="P63">
        <f t="shared" si="9"/>
        <v>131.50504844687421</v>
      </c>
      <c r="Q63">
        <f t="shared" si="10"/>
        <v>131.28729203573508</v>
      </c>
      <c r="R63">
        <f t="shared" si="4"/>
        <v>512.21933806419827</v>
      </c>
      <c r="S63">
        <f t="shared" si="11"/>
        <v>512.21933806419827</v>
      </c>
      <c r="T63">
        <f t="shared" si="12"/>
        <v>-4.3500797009372372</v>
      </c>
      <c r="U63">
        <f t="shared" si="13"/>
        <v>511.66048538493402</v>
      </c>
      <c r="V63">
        <f t="shared" si="14"/>
        <v>511.10163270566972</v>
      </c>
      <c r="W63">
        <f t="shared" si="15"/>
        <v>368.72422126425721</v>
      </c>
      <c r="X63">
        <f t="shared" si="16"/>
        <v>36.526980156111073</v>
      </c>
    </row>
    <row r="64" spans="1:24">
      <c r="A64">
        <v>1.4450000000000001</v>
      </c>
      <c r="B64">
        <v>213.82499999999999</v>
      </c>
      <c r="C64">
        <v>377.37</v>
      </c>
      <c r="D64">
        <f t="shared" si="2"/>
        <v>0.90959867789593851</v>
      </c>
      <c r="E64">
        <f t="shared" si="3"/>
        <v>65.069717498100005</v>
      </c>
      <c r="F64">
        <f t="shared" si="5"/>
        <v>115.02237600000001</v>
      </c>
      <c r="G64">
        <f t="shared" si="6"/>
        <v>5.0000000000000044E-2</v>
      </c>
      <c r="H64">
        <f t="shared" si="17"/>
        <v>46.479877765080033</v>
      </c>
      <c r="I64">
        <f t="shared" si="18"/>
        <v>104.2569637320719</v>
      </c>
      <c r="J64">
        <f t="shared" si="19"/>
        <v>107.53127497594321</v>
      </c>
      <c r="K64">
        <f t="shared" si="20"/>
        <v>107.52567977205807</v>
      </c>
      <c r="L64">
        <f t="shared" si="21"/>
        <v>110.79441522955355</v>
      </c>
      <c r="M64">
        <f t="shared" si="22"/>
        <v>110.79435127335429</v>
      </c>
      <c r="N64">
        <f t="shared" si="7"/>
        <v>130.97244975485256</v>
      </c>
      <c r="O64">
        <f t="shared" si="8"/>
        <v>130.74864159944659</v>
      </c>
      <c r="P64">
        <f t="shared" si="9"/>
        <v>130.7490299496331</v>
      </c>
      <c r="Q64">
        <f t="shared" si="10"/>
        <v>130.51871210087458</v>
      </c>
      <c r="R64">
        <f t="shared" si="4"/>
        <v>511.10163270566972</v>
      </c>
      <c r="S64">
        <f t="shared" si="11"/>
        <v>511.10163270566972</v>
      </c>
      <c r="T64">
        <f t="shared" si="12"/>
        <v>-5.4677850594657889</v>
      </c>
      <c r="U64">
        <f t="shared" si="13"/>
        <v>510.54278002640547</v>
      </c>
      <c r="V64">
        <f t="shared" si="14"/>
        <v>509.98392734714116</v>
      </c>
      <c r="W64">
        <f t="shared" si="15"/>
        <v>345.58214129936806</v>
      </c>
      <c r="X64">
        <f t="shared" si="16"/>
        <v>17.876193089127565</v>
      </c>
    </row>
    <row r="65" spans="1:24">
      <c r="A65">
        <v>1.4950000000000001</v>
      </c>
      <c r="B65">
        <v>231.86500000000001</v>
      </c>
      <c r="C65">
        <v>392.89400000000001</v>
      </c>
      <c r="D65">
        <f t="shared" si="2"/>
        <v>0.95959867789593856</v>
      </c>
      <c r="E65">
        <f t="shared" si="3"/>
        <v>70.568309498100007</v>
      </c>
      <c r="F65">
        <f t="shared" si="5"/>
        <v>119.7540912</v>
      </c>
      <c r="G65">
        <f t="shared" si="6"/>
        <v>4.9999999999999822E-2</v>
      </c>
      <c r="H65">
        <f t="shared" si="17"/>
        <v>52.182153505537805</v>
      </c>
      <c r="I65">
        <f t="shared" si="18"/>
        <v>110.79435127335429</v>
      </c>
      <c r="J65">
        <f t="shared" si="19"/>
        <v>114.04944802572641</v>
      </c>
      <c r="K65">
        <f t="shared" si="20"/>
        <v>114.04354276692774</v>
      </c>
      <c r="L65">
        <f t="shared" si="21"/>
        <v>117.29275599626915</v>
      </c>
      <c r="M65">
        <f t="shared" si="22"/>
        <v>117.29269194970489</v>
      </c>
      <c r="N65">
        <f t="shared" si="7"/>
        <v>130.20387009488454</v>
      </c>
      <c r="O65">
        <f t="shared" si="8"/>
        <v>129.96765974293774</v>
      </c>
      <c r="P65">
        <f t="shared" si="9"/>
        <v>129.96809445829706</v>
      </c>
      <c r="Q65">
        <f t="shared" si="10"/>
        <v>129.72550266471592</v>
      </c>
      <c r="R65">
        <f t="shared" si="4"/>
        <v>509.98392734714116</v>
      </c>
      <c r="S65">
        <f t="shared" si="11"/>
        <v>509.98392734714116</v>
      </c>
      <c r="T65">
        <f t="shared" si="12"/>
        <v>-6.5854904179943397</v>
      </c>
      <c r="U65">
        <f t="shared" si="13"/>
        <v>509.42507466787691</v>
      </c>
      <c r="V65">
        <f t="shared" si="14"/>
        <v>508.86622198861261</v>
      </c>
      <c r="W65">
        <f t="shared" si="15"/>
        <v>338.05073218283098</v>
      </c>
      <c r="X65">
        <f t="shared" si="16"/>
        <v>6.0584862693533603</v>
      </c>
    </row>
    <row r="66" spans="1:24">
      <c r="A66">
        <v>1.5449999999999999</v>
      </c>
      <c r="B66">
        <v>251.119</v>
      </c>
      <c r="C66">
        <v>408.66300000000001</v>
      </c>
      <c r="D66">
        <f t="shared" si="2"/>
        <v>1.0095986778959385</v>
      </c>
      <c r="E66">
        <f t="shared" si="3"/>
        <v>76.436928698100004</v>
      </c>
      <c r="F66">
        <f t="shared" si="5"/>
        <v>124.56048240000001</v>
      </c>
      <c r="G66">
        <f t="shared" si="6"/>
        <v>5.0000000000000044E-2</v>
      </c>
      <c r="H66">
        <f t="shared" si="17"/>
        <v>58.208344696121429</v>
      </c>
      <c r="I66">
        <f t="shared" si="18"/>
        <v>117.29269194970489</v>
      </c>
      <c r="J66">
        <f t="shared" si="19"/>
        <v>120.52795847305077</v>
      </c>
      <c r="K66">
        <f t="shared" si="20"/>
        <v>120.52175044393796</v>
      </c>
      <c r="L66">
        <f t="shared" si="21"/>
        <v>123.7508330863547</v>
      </c>
      <c r="M66">
        <f t="shared" si="22"/>
        <v>123.75076893485779</v>
      </c>
      <c r="N66">
        <f t="shared" si="7"/>
        <v>129.41066093383566</v>
      </c>
      <c r="O66">
        <f t="shared" si="8"/>
        <v>129.16233976932338</v>
      </c>
      <c r="P66">
        <f t="shared" si="9"/>
        <v>129.16282273299672</v>
      </c>
      <c r="Q66">
        <f t="shared" si="10"/>
        <v>128.90825227987429</v>
      </c>
      <c r="R66">
        <f t="shared" si="4"/>
        <v>508.86622198861261</v>
      </c>
      <c r="S66">
        <f t="shared" si="11"/>
        <v>508.86622198861261</v>
      </c>
      <c r="T66">
        <f t="shared" si="12"/>
        <v>-7.703195776522886</v>
      </c>
      <c r="U66">
        <f t="shared" si="13"/>
        <v>508.30736930934836</v>
      </c>
      <c r="V66">
        <f t="shared" si="14"/>
        <v>507.74851663008405</v>
      </c>
      <c r="W66">
        <f t="shared" si="15"/>
        <v>332.28127471718926</v>
      </c>
      <c r="X66">
        <f t="shared" si="16"/>
        <v>0.65563589563262725</v>
      </c>
    </row>
    <row r="67" spans="1:24">
      <c r="A67">
        <v>1.595</v>
      </c>
      <c r="B67">
        <v>273.99599999999998</v>
      </c>
      <c r="C67">
        <v>424.82600000000002</v>
      </c>
      <c r="D67">
        <f t="shared" si="2"/>
        <v>1.0595986778959383</v>
      </c>
      <c r="E67">
        <f t="shared" si="3"/>
        <v>83.409838298099984</v>
      </c>
      <c r="F67">
        <f t="shared" si="5"/>
        <v>129.48696480000001</v>
      </c>
      <c r="G67">
        <f t="shared" si="6"/>
        <v>5.0000000000000044E-2</v>
      </c>
      <c r="H67">
        <f t="shared" si="17"/>
        <v>64.556408350920833</v>
      </c>
      <c r="I67">
        <f t="shared" si="18"/>
        <v>123.75076893485779</v>
      </c>
      <c r="J67">
        <f t="shared" si="19"/>
        <v>126.96560420546676</v>
      </c>
      <c r="K67">
        <f t="shared" si="20"/>
        <v>126.95910087924888</v>
      </c>
      <c r="L67">
        <f t="shared" si="21"/>
        <v>130.16745947163938</v>
      </c>
      <c r="M67">
        <f t="shared" si="22"/>
        <v>130.16739520198144</v>
      </c>
      <c r="N67">
        <f t="shared" si="7"/>
        <v>128.5934108243587</v>
      </c>
      <c r="O67">
        <f t="shared" si="8"/>
        <v>128.33327777564338</v>
      </c>
      <c r="P67">
        <f t="shared" si="9"/>
        <v>128.33381073563186</v>
      </c>
      <c r="Q67">
        <f t="shared" si="10"/>
        <v>128.06756420792908</v>
      </c>
      <c r="R67">
        <f t="shared" si="4"/>
        <v>507.74851663008405</v>
      </c>
      <c r="S67">
        <f t="shared" si="11"/>
        <v>507.74851663008405</v>
      </c>
      <c r="T67">
        <f t="shared" si="12"/>
        <v>-8.8209011350514324</v>
      </c>
      <c r="U67">
        <f t="shared" si="13"/>
        <v>507.18966395081981</v>
      </c>
      <c r="V67">
        <f t="shared" si="14"/>
        <v>506.6308112715555</v>
      </c>
      <c r="W67">
        <f t="shared" si="15"/>
        <v>355.45182077319168</v>
      </c>
      <c r="X67">
        <f t="shared" si="16"/>
        <v>0.4629855319406041</v>
      </c>
    </row>
    <row r="68" spans="1:24">
      <c r="A68">
        <v>1.645</v>
      </c>
      <c r="B68">
        <v>295.68599999999998</v>
      </c>
      <c r="C68">
        <v>441.42500000000001</v>
      </c>
      <c r="D68">
        <f t="shared" si="2"/>
        <v>1.1095986778959386</v>
      </c>
      <c r="E68">
        <f t="shared" si="3"/>
        <v>90.02095029809999</v>
      </c>
      <c r="F68">
        <f t="shared" si="5"/>
        <v>134.54634000000001</v>
      </c>
      <c r="G68">
        <f t="shared" si="6"/>
        <v>5.0000000000000044E-2</v>
      </c>
      <c r="H68">
        <f t="shared" si="17"/>
        <v>71.224242892577877</v>
      </c>
      <c r="I68">
        <f t="shared" si="18"/>
        <v>130.16739520198144</v>
      </c>
      <c r="J68">
        <f t="shared" si="19"/>
        <v>133.36121327768257</v>
      </c>
      <c r="K68">
        <f t="shared" si="20"/>
        <v>133.35442230377649</v>
      </c>
      <c r="L68">
        <f t="shared" si="21"/>
        <v>136.54147863394527</v>
      </c>
      <c r="M68">
        <f t="shared" si="22"/>
        <v>136.54141423425608</v>
      </c>
      <c r="N68">
        <f t="shared" si="7"/>
        <v>127.75272302804515</v>
      </c>
      <c r="O68">
        <f t="shared" si="8"/>
        <v>127.48108407180214</v>
      </c>
      <c r="P68">
        <f t="shared" si="9"/>
        <v>127.48166863927661</v>
      </c>
      <c r="Q68">
        <f t="shared" si="10"/>
        <v>127.20405542275579</v>
      </c>
      <c r="R68">
        <f t="shared" si="4"/>
        <v>506.6308112715555</v>
      </c>
      <c r="S68">
        <f t="shared" si="11"/>
        <v>506.6308112715555</v>
      </c>
      <c r="T68">
        <f t="shared" si="12"/>
        <v>-9.9386064935799894</v>
      </c>
      <c r="U68">
        <f t="shared" si="13"/>
        <v>506.07195859229125</v>
      </c>
      <c r="V68">
        <f t="shared" si="14"/>
        <v>505.36232941771567</v>
      </c>
      <c r="W68">
        <f t="shared" si="15"/>
        <v>353.31620928880983</v>
      </c>
      <c r="X68">
        <f t="shared" si="16"/>
        <v>3.9803212001924275</v>
      </c>
    </row>
    <row r="69" spans="1:24">
      <c r="A69">
        <v>1.6950000000000001</v>
      </c>
      <c r="B69">
        <v>314.97500000000002</v>
      </c>
      <c r="C69">
        <v>458.39699999999999</v>
      </c>
      <c r="D69">
        <f t="shared" si="2"/>
        <v>1.1595986778959384</v>
      </c>
      <c r="E69">
        <f t="shared" si="3"/>
        <v>95.900237498099997</v>
      </c>
      <c r="F69">
        <f t="shared" si="5"/>
        <v>139.71940560000002</v>
      </c>
      <c r="G69">
        <f t="shared" si="6"/>
        <v>5.0000000000000044E-2</v>
      </c>
      <c r="H69">
        <f t="shared" si="17"/>
        <v>78.209689694508938</v>
      </c>
      <c r="I69">
        <f t="shared" si="18"/>
        <v>136.54141423425608</v>
      </c>
      <c r="J69">
        <f t="shared" si="19"/>
        <v>139.71364459722503</v>
      </c>
      <c r="K69">
        <f t="shared" si="20"/>
        <v>139.70657378871874</v>
      </c>
      <c r="L69">
        <f t="shared" si="21"/>
        <v>142.87176522558221</v>
      </c>
      <c r="M69">
        <f t="shared" si="22"/>
        <v>142.87170068536406</v>
      </c>
      <c r="N69">
        <f t="shared" si="7"/>
        <v>126.88921451875774</v>
      </c>
      <c r="O69">
        <f t="shared" si="8"/>
        <v>126.60638217850583</v>
      </c>
      <c r="P69">
        <f t="shared" si="9"/>
        <v>126.60701982652249</v>
      </c>
      <c r="Q69">
        <f t="shared" si="10"/>
        <v>126.31835560414353</v>
      </c>
      <c r="R69">
        <f t="shared" si="4"/>
        <v>505.36232941771567</v>
      </c>
      <c r="S69">
        <f t="shared" si="11"/>
        <v>505.36232941771567</v>
      </c>
      <c r="T69">
        <f t="shared" si="12"/>
        <v>-1.4283742453584449</v>
      </c>
      <c r="U69">
        <f t="shared" si="13"/>
        <v>504.23223922053842</v>
      </c>
      <c r="V69">
        <f t="shared" si="14"/>
        <v>503.10214902336116</v>
      </c>
      <c r="W69">
        <f t="shared" si="15"/>
        <v>312.95548159114043</v>
      </c>
      <c r="X69">
        <f t="shared" si="16"/>
        <v>9.9369643052103136</v>
      </c>
    </row>
    <row r="70" spans="1:24">
      <c r="A70">
        <v>1.7450000000000001</v>
      </c>
      <c r="B70">
        <v>337.89499999999998</v>
      </c>
      <c r="C70">
        <v>475.608</v>
      </c>
      <c r="D70">
        <f t="shared" si="2"/>
        <v>1.2095986778959387</v>
      </c>
      <c r="E70">
        <f t="shared" si="3"/>
        <v>102.88625349809999</v>
      </c>
      <c r="F70">
        <f t="shared" si="5"/>
        <v>144.9653184</v>
      </c>
      <c r="G70">
        <f t="shared" si="6"/>
        <v>4.9999999999999822E-2</v>
      </c>
      <c r="H70">
        <f t="shared" si="17"/>
        <v>85.510481647874755</v>
      </c>
      <c r="I70">
        <f t="shared" si="18"/>
        <v>142.87170068536406</v>
      </c>
      <c r="J70">
        <f t="shared" si="19"/>
        <v>146.02072675346525</v>
      </c>
      <c r="K70">
        <f t="shared" si="20"/>
        <v>146.01338657646932</v>
      </c>
      <c r="L70">
        <f t="shared" si="21"/>
        <v>149.15510705866336</v>
      </c>
      <c r="M70">
        <f t="shared" si="22"/>
        <v>149.15504240863368</v>
      </c>
      <c r="N70">
        <f t="shared" si="7"/>
        <v>125.96104272404756</v>
      </c>
      <c r="O70">
        <f t="shared" si="8"/>
        <v>125.6674356442102</v>
      </c>
      <c r="P70">
        <f t="shared" si="9"/>
        <v>125.6681274659858</v>
      </c>
      <c r="Q70">
        <f t="shared" si="10"/>
        <v>125.3688378479136</v>
      </c>
      <c r="R70">
        <f t="shared" si="4"/>
        <v>503.10214902336116</v>
      </c>
      <c r="S70">
        <f t="shared" si="11"/>
        <v>503.10214902336116</v>
      </c>
      <c r="T70">
        <f t="shared" si="12"/>
        <v>-3.6885546397129447</v>
      </c>
      <c r="U70">
        <f t="shared" si="13"/>
        <v>501.97205882618391</v>
      </c>
      <c r="V70">
        <f t="shared" si="14"/>
        <v>500.84196862900666</v>
      </c>
      <c r="W70">
        <f t="shared" si="15"/>
        <v>301.91744739107969</v>
      </c>
      <c r="X70">
        <f t="shared" si="16"/>
        <v>17.553787268521432</v>
      </c>
    </row>
    <row r="71" spans="1:24">
      <c r="A71">
        <v>1.7949999999999999</v>
      </c>
      <c r="B71">
        <v>365.66199999999998</v>
      </c>
      <c r="C71">
        <v>492.89699999999999</v>
      </c>
      <c r="D71">
        <f t="shared" si="2"/>
        <v>1.2595986778959385</v>
      </c>
      <c r="E71">
        <f t="shared" si="3"/>
        <v>111.34963509809999</v>
      </c>
      <c r="F71">
        <f t="shared" si="5"/>
        <v>150.23500559999999</v>
      </c>
      <c r="G71">
        <f t="shared" si="6"/>
        <v>5.0000000000000044E-2</v>
      </c>
      <c r="H71">
        <f t="shared" si="17"/>
        <v>93.123896496721002</v>
      </c>
      <c r="I71">
        <f t="shared" si="18"/>
        <v>149.15504240863368</v>
      </c>
      <c r="J71">
        <f t="shared" si="19"/>
        <v>152.2733467470986</v>
      </c>
      <c r="K71">
        <f t="shared" si="20"/>
        <v>152.26576277424107</v>
      </c>
      <c r="L71">
        <f t="shared" si="21"/>
        <v>155.37652041024018</v>
      </c>
      <c r="M71">
        <f t="shared" si="22"/>
        <v>155.37645590513884</v>
      </c>
      <c r="N71">
        <f t="shared" si="7"/>
        <v>124.73217353859764</v>
      </c>
      <c r="O71">
        <f t="shared" si="8"/>
        <v>124.42881462429574</v>
      </c>
      <c r="P71">
        <f t="shared" si="9"/>
        <v>124.42956003213068</v>
      </c>
      <c r="Q71">
        <f t="shared" si="10"/>
        <v>124.12069672917245</v>
      </c>
      <c r="R71">
        <f t="shared" si="4"/>
        <v>500.84196862900666</v>
      </c>
      <c r="S71">
        <f t="shared" si="11"/>
        <v>500.84196862900666</v>
      </c>
      <c r="T71">
        <f t="shared" si="12"/>
        <v>-5.9487350340674245</v>
      </c>
      <c r="U71">
        <f t="shared" si="13"/>
        <v>499.71187843182946</v>
      </c>
      <c r="V71">
        <f t="shared" si="14"/>
        <v>498.58178823465221</v>
      </c>
      <c r="W71">
        <f t="shared" si="15"/>
        <v>332.17754756579626</v>
      </c>
      <c r="X71">
        <f t="shared" si="16"/>
        <v>26.434511240212338</v>
      </c>
    </row>
    <row r="72" spans="1:24">
      <c r="A72">
        <v>1.845</v>
      </c>
      <c r="B72">
        <v>391.036</v>
      </c>
      <c r="C72">
        <v>510.12099999999998</v>
      </c>
      <c r="D72">
        <f t="shared" si="2"/>
        <v>1.3095986778959383</v>
      </c>
      <c r="E72">
        <f t="shared" si="3"/>
        <v>119.0836302981</v>
      </c>
      <c r="F72">
        <f t="shared" si="5"/>
        <v>155.48488080000001</v>
      </c>
      <c r="G72">
        <f t="shared" si="6"/>
        <v>5.0000000000000044E-2</v>
      </c>
      <c r="H72">
        <f t="shared" si="17"/>
        <v>101.04681409141745</v>
      </c>
      <c r="I72">
        <f t="shared" si="18"/>
        <v>155.37645590513884</v>
      </c>
      <c r="J72">
        <f t="shared" si="19"/>
        <v>158.46355672176244</v>
      </c>
      <c r="K72">
        <f t="shared" si="20"/>
        <v>158.45573948539757</v>
      </c>
      <c r="L72">
        <f t="shared" si="21"/>
        <v>161.53506304411445</v>
      </c>
      <c r="M72">
        <f t="shared" si="22"/>
        <v>161.53499867945999</v>
      </c>
      <c r="N72">
        <f t="shared" si="7"/>
        <v>123.48403266494348</v>
      </c>
      <c r="O72">
        <f t="shared" si="8"/>
        <v>123.17134321034933</v>
      </c>
      <c r="P72">
        <f t="shared" si="9"/>
        <v>123.1721427795121</v>
      </c>
      <c r="Q72">
        <f t="shared" si="10"/>
        <v>122.85412827386935</v>
      </c>
      <c r="R72">
        <f t="shared" si="4"/>
        <v>498.58178823465221</v>
      </c>
      <c r="S72">
        <f t="shared" si="11"/>
        <v>498.58178823465221</v>
      </c>
      <c r="T72">
        <f t="shared" si="12"/>
        <v>-8.2089154284219052</v>
      </c>
      <c r="U72">
        <f t="shared" si="13"/>
        <v>497.45169803747496</v>
      </c>
      <c r="V72">
        <f t="shared" si="14"/>
        <v>496.3216078402977</v>
      </c>
      <c r="W72">
        <f t="shared" si="15"/>
        <v>325.3267388736466</v>
      </c>
      <c r="X72">
        <f t="shared" si="16"/>
        <v>36.603926355361267</v>
      </c>
    </row>
    <row r="73" spans="1:24">
      <c r="A73">
        <v>1.895</v>
      </c>
      <c r="B73">
        <v>415.22199999999998</v>
      </c>
      <c r="C73">
        <v>527.18299999999999</v>
      </c>
      <c r="D73">
        <f t="shared" si="2"/>
        <v>1.3595986778959386</v>
      </c>
      <c r="E73">
        <f t="shared" si="3"/>
        <v>126.45552309809999</v>
      </c>
      <c r="F73">
        <f t="shared" si="5"/>
        <v>160.68537840000002</v>
      </c>
      <c r="G73">
        <f t="shared" si="6"/>
        <v>5.0000000000000044E-2</v>
      </c>
      <c r="H73">
        <f t="shared" si="17"/>
        <v>109.27606821430462</v>
      </c>
      <c r="I73">
        <f t="shared" si="18"/>
        <v>161.53499867945999</v>
      </c>
      <c r="J73">
        <f t="shared" si="19"/>
        <v>164.59043529074546</v>
      </c>
      <c r="K73">
        <f t="shared" si="20"/>
        <v>164.58239536446538</v>
      </c>
      <c r="L73">
        <f t="shared" si="21"/>
        <v>167.62983475657876</v>
      </c>
      <c r="M73">
        <f t="shared" si="22"/>
        <v>167.62977052945229</v>
      </c>
      <c r="N73">
        <f t="shared" si="7"/>
        <v>122.21746445141878</v>
      </c>
      <c r="O73">
        <f t="shared" si="8"/>
        <v>121.89586740021593</v>
      </c>
      <c r="P73">
        <f t="shared" si="9"/>
        <v>121.89672154237503</v>
      </c>
      <c r="Q73">
        <f t="shared" si="10"/>
        <v>121.56997966247539</v>
      </c>
      <c r="R73">
        <f t="shared" si="4"/>
        <v>496.3216078402977</v>
      </c>
      <c r="S73">
        <f t="shared" si="11"/>
        <v>496.3216078402977</v>
      </c>
      <c r="T73">
        <f t="shared" si="12"/>
        <v>-10.469095822776405</v>
      </c>
      <c r="U73">
        <f t="shared" si="13"/>
        <v>495.19151764312045</v>
      </c>
      <c r="V73">
        <f t="shared" si="14"/>
        <v>494.0614274459432</v>
      </c>
      <c r="W73">
        <f t="shared" si="15"/>
        <v>295.1336701043607</v>
      </c>
      <c r="X73">
        <f t="shared" si="16"/>
        <v>48.224582047598609</v>
      </c>
    </row>
    <row r="74" spans="1:24">
      <c r="A74">
        <v>1.9450000000000001</v>
      </c>
      <c r="B74">
        <v>440.63099999999997</v>
      </c>
      <c r="C74">
        <v>544.02499999999998</v>
      </c>
      <c r="D74">
        <f t="shared" si="2"/>
        <v>1.4095986778959384</v>
      </c>
      <c r="E74">
        <f t="shared" si="3"/>
        <v>134.20018629809999</v>
      </c>
      <c r="F74">
        <f t="shared" si="5"/>
        <v>165.81881999999999</v>
      </c>
      <c r="G74">
        <f t="shared" si="6"/>
        <v>5.0000000000000044E-2</v>
      </c>
      <c r="H74">
        <f t="shared" si="17"/>
        <v>117.80844869738654</v>
      </c>
      <c r="I74">
        <f t="shared" si="18"/>
        <v>167.62977052945229</v>
      </c>
      <c r="J74">
        <f t="shared" si="19"/>
        <v>170.65310343141127</v>
      </c>
      <c r="K74">
        <f t="shared" si="20"/>
        <v>170.64485141467</v>
      </c>
      <c r="L74">
        <f t="shared" si="21"/>
        <v>173.65997774821466</v>
      </c>
      <c r="M74">
        <f t="shared" si="22"/>
        <v>173.65991365722624</v>
      </c>
      <c r="N74">
        <f t="shared" si="7"/>
        <v>120.93331607835876</v>
      </c>
      <c r="O74">
        <f t="shared" si="8"/>
        <v>120.60323540870867</v>
      </c>
      <c r="P74">
        <f t="shared" si="9"/>
        <v>120.60414437524722</v>
      </c>
      <c r="Q74">
        <f t="shared" si="10"/>
        <v>120.26909968660357</v>
      </c>
      <c r="R74">
        <f t="shared" si="4"/>
        <v>494.0614274459432</v>
      </c>
      <c r="S74">
        <f t="shared" si="11"/>
        <v>494.0614274459432</v>
      </c>
      <c r="T74">
        <f t="shared" si="12"/>
        <v>-12.729276217130884</v>
      </c>
      <c r="U74">
        <f t="shared" si="13"/>
        <v>492.931337248766</v>
      </c>
      <c r="V74">
        <f t="shared" si="14"/>
        <v>491.80124705158875</v>
      </c>
      <c r="W74">
        <f t="shared" si="15"/>
        <v>268.68906157064328</v>
      </c>
      <c r="X74">
        <f t="shared" si="16"/>
        <v>61.482749741393775</v>
      </c>
    </row>
    <row r="75" spans="1:24">
      <c r="A75">
        <v>1.9950000000000001</v>
      </c>
      <c r="B75">
        <v>472.11599999999999</v>
      </c>
      <c r="C75">
        <v>560.62</v>
      </c>
      <c r="D75">
        <f t="shared" si="2"/>
        <v>1.4595986778959387</v>
      </c>
      <c r="E75">
        <f t="shared" si="3"/>
        <v>143.7968142981</v>
      </c>
      <c r="F75">
        <f t="shared" si="5"/>
        <v>170.87697600000001</v>
      </c>
      <c r="G75">
        <f t="shared" si="6"/>
        <v>4.9999999999999822E-2</v>
      </c>
      <c r="H75">
        <f t="shared" si="17"/>
        <v>126.64070354405659</v>
      </c>
      <c r="I75">
        <f t="shared" si="18"/>
        <v>173.65991365722624</v>
      </c>
      <c r="J75">
        <f t="shared" si="19"/>
        <v>176.65072456565676</v>
      </c>
      <c r="K75">
        <f t="shared" si="20"/>
        <v>176.64227106870169</v>
      </c>
      <c r="L75">
        <f t="shared" si="21"/>
        <v>179.62467667446219</v>
      </c>
      <c r="M75">
        <f t="shared" si="22"/>
        <v>179.62461271971276</v>
      </c>
      <c r="N75">
        <f t="shared" si="7"/>
        <v>119.63243633722098</v>
      </c>
      <c r="O75">
        <f t="shared" si="8"/>
        <v>119.29429645901801</v>
      </c>
      <c r="P75">
        <f t="shared" si="9"/>
        <v>119.2952603447187</v>
      </c>
      <c r="Q75">
        <f t="shared" si="10"/>
        <v>118.95233755368622</v>
      </c>
      <c r="R75">
        <f t="shared" si="4"/>
        <v>491.80124705158869</v>
      </c>
      <c r="S75">
        <f t="shared" si="11"/>
        <v>491.80124705158869</v>
      </c>
      <c r="T75">
        <f t="shared" si="12"/>
        <v>-14.989456611485386</v>
      </c>
      <c r="U75">
        <f t="shared" si="13"/>
        <v>490.67115685441149</v>
      </c>
      <c r="V75">
        <f t="shared" si="14"/>
        <v>489.54106665723424</v>
      </c>
      <c r="W75">
        <f t="shared" si="15"/>
        <v>294.33213620500396</v>
      </c>
      <c r="X75">
        <f t="shared" si="16"/>
        <v>76.521148180066746</v>
      </c>
    </row>
    <row r="76" spans="1:24">
      <c r="A76">
        <v>2.0449999999999999</v>
      </c>
      <c r="B76">
        <v>498.791</v>
      </c>
      <c r="C76">
        <v>576.94000000000005</v>
      </c>
      <c r="D76">
        <f t="shared" si="2"/>
        <v>1.5095986778959385</v>
      </c>
      <c r="E76">
        <f t="shared" si="3"/>
        <v>151.9273542981</v>
      </c>
      <c r="F76">
        <f t="shared" si="5"/>
        <v>175.85131200000004</v>
      </c>
      <c r="G76">
        <f t="shared" si="6"/>
        <v>5.0000000000000266E-2</v>
      </c>
      <c r="H76">
        <f t="shared" si="17"/>
        <v>135.76954105186891</v>
      </c>
      <c r="I76">
        <f t="shared" si="18"/>
        <v>179.62461271971276</v>
      </c>
      <c r="J76">
        <f t="shared" si="19"/>
        <v>182.58250458059436</v>
      </c>
      <c r="K76">
        <f t="shared" si="20"/>
        <v>182.57386020973516</v>
      </c>
      <c r="L76">
        <f t="shared" si="21"/>
        <v>185.52315863711135</v>
      </c>
      <c r="M76">
        <f t="shared" si="22"/>
        <v>185.5230948201509</v>
      </c>
      <c r="N76">
        <f t="shared" si="7"/>
        <v>118.31567443526455</v>
      </c>
      <c r="O76">
        <f t="shared" si="8"/>
        <v>117.96989960089618</v>
      </c>
      <c r="P76">
        <f t="shared" si="9"/>
        <v>117.97091834797234</v>
      </c>
      <c r="Q76">
        <f t="shared" si="10"/>
        <v>117.62054171957993</v>
      </c>
      <c r="R76">
        <f t="shared" si="4"/>
        <v>489.54106665723424</v>
      </c>
      <c r="S76">
        <f t="shared" si="11"/>
        <v>489.54106665723424</v>
      </c>
      <c r="T76">
        <f t="shared" si="12"/>
        <v>-17.249637005839865</v>
      </c>
      <c r="U76">
        <f t="shared" si="13"/>
        <v>488.41097646005699</v>
      </c>
      <c r="V76">
        <f t="shared" si="14"/>
        <v>487.28088626287973</v>
      </c>
      <c r="W76">
        <f t="shared" si="15"/>
        <v>261.07492890008075</v>
      </c>
      <c r="X76">
        <f t="shared" si="16"/>
        <v>93.543382920165456</v>
      </c>
    </row>
    <row r="77" spans="1:24">
      <c r="A77">
        <v>2.0950000000000002</v>
      </c>
      <c r="B77">
        <v>527.90099999999995</v>
      </c>
      <c r="C77">
        <v>592.92899999999997</v>
      </c>
      <c r="D77">
        <f t="shared" si="2"/>
        <v>1.5595986778959388</v>
      </c>
      <c r="E77">
        <f t="shared" si="3"/>
        <v>160.80008229809999</v>
      </c>
      <c r="F77">
        <f t="shared" si="5"/>
        <v>180.72475919999999</v>
      </c>
      <c r="G77">
        <f t="shared" si="6"/>
        <v>4.9999999999999822E-2</v>
      </c>
      <c r="H77">
        <f t="shared" si="17"/>
        <v>145.19163193343752</v>
      </c>
      <c r="I77">
        <f t="shared" si="18"/>
        <v>185.5230948201509</v>
      </c>
      <c r="J77">
        <f t="shared" si="19"/>
        <v>188.44769179085483</v>
      </c>
      <c r="K77">
        <f t="shared" si="20"/>
        <v>188.43886713409853</v>
      </c>
      <c r="L77">
        <f t="shared" si="21"/>
        <v>191.35469311816854</v>
      </c>
      <c r="M77">
        <f t="shared" si="22"/>
        <v>191.35462944195072</v>
      </c>
      <c r="N77">
        <f t="shared" si="7"/>
        <v>116.98387882815678</v>
      </c>
      <c r="O77">
        <f t="shared" si="8"/>
        <v>116.63089255790487</v>
      </c>
      <c r="P77">
        <f t="shared" si="9"/>
        <v>116.63196596035215</v>
      </c>
      <c r="Q77">
        <f t="shared" si="10"/>
        <v>116.27455875130231</v>
      </c>
      <c r="R77">
        <f t="shared" si="4"/>
        <v>487.28088626287973</v>
      </c>
      <c r="S77">
        <f t="shared" si="11"/>
        <v>487.28088626287973</v>
      </c>
      <c r="T77">
        <f t="shared" si="12"/>
        <v>-19.509817400194375</v>
      </c>
      <c r="U77">
        <f t="shared" si="13"/>
        <v>486.15079606570248</v>
      </c>
      <c r="V77">
        <f t="shared" si="14"/>
        <v>485.02070586852523</v>
      </c>
      <c r="W77">
        <f t="shared" si="15"/>
        <v>243.62372278613211</v>
      </c>
      <c r="X77">
        <f t="shared" si="16"/>
        <v>112.99414136070959</v>
      </c>
    </row>
    <row r="78" spans="1:24">
      <c r="A78">
        <v>2.145</v>
      </c>
      <c r="B78">
        <v>557.04600000000005</v>
      </c>
      <c r="C78">
        <v>608.49900000000002</v>
      </c>
      <c r="D78">
        <f t="shared" si="2"/>
        <v>1.6095986778959386</v>
      </c>
      <c r="E78">
        <f t="shared" si="3"/>
        <v>169.68347829810003</v>
      </c>
      <c r="F78">
        <f t="shared" si="5"/>
        <v>185.47049520000002</v>
      </c>
      <c r="G78">
        <f t="shared" si="6"/>
        <v>4.9999999999999822E-2</v>
      </c>
      <c r="H78">
        <f t="shared" si="17"/>
        <v>154.90361143261947</v>
      </c>
      <c r="I78">
        <f t="shared" si="18"/>
        <v>191.35462944195072</v>
      </c>
      <c r="J78">
        <f t="shared" si="19"/>
        <v>194.2455768440185</v>
      </c>
      <c r="K78">
        <f t="shared" si="20"/>
        <v>194.23658245709689</v>
      </c>
      <c r="L78">
        <f t="shared" si="21"/>
        <v>197.11859185765519</v>
      </c>
      <c r="M78">
        <f t="shared" si="22"/>
        <v>197.11852832648836</v>
      </c>
      <c r="N78">
        <f t="shared" si="7"/>
        <v>115.6378960827118</v>
      </c>
      <c r="O78">
        <f t="shared" si="8"/>
        <v>115.27812060584654</v>
      </c>
      <c r="P78">
        <f t="shared" si="9"/>
        <v>115.27924831408951</v>
      </c>
      <c r="Q78">
        <f t="shared" si="10"/>
        <v>114.91523222193652</v>
      </c>
      <c r="R78">
        <f t="shared" si="4"/>
        <v>485.02070586852528</v>
      </c>
      <c r="S78">
        <f t="shared" si="11"/>
        <v>485.02070586852528</v>
      </c>
      <c r="T78">
        <f t="shared" si="12"/>
        <v>-21.769997794548846</v>
      </c>
      <c r="U78">
        <f t="shared" si="13"/>
        <v>483.89061567134803</v>
      </c>
      <c r="V78">
        <f t="shared" si="14"/>
        <v>482.76052547417078</v>
      </c>
      <c r="W78">
        <f t="shared" si="15"/>
        <v>218.44446456133005</v>
      </c>
      <c r="X78">
        <f t="shared" si="16"/>
        <v>135.67667571576982</v>
      </c>
    </row>
    <row r="79" spans="1:24">
      <c r="A79">
        <v>2.1949999999999998</v>
      </c>
      <c r="B79">
        <v>589.85799999999995</v>
      </c>
      <c r="C79">
        <v>623.53200000000004</v>
      </c>
      <c r="D79">
        <f t="shared" si="2"/>
        <v>1.6595986778959384</v>
      </c>
      <c r="E79">
        <f t="shared" si="3"/>
        <v>179.68457589810001</v>
      </c>
      <c r="F79">
        <f t="shared" si="5"/>
        <v>190.05255360000001</v>
      </c>
      <c r="G79">
        <f t="shared" si="6"/>
        <v>5.0000000000000266E-2</v>
      </c>
      <c r="H79">
        <f t="shared" si="17"/>
        <v>164.90208143322147</v>
      </c>
      <c r="I79">
        <f t="shared" si="18"/>
        <v>197.11852832648836</v>
      </c>
      <c r="J79">
        <f t="shared" si="19"/>
        <v>199.97549257078327</v>
      </c>
      <c r="K79">
        <f t="shared" si="20"/>
        <v>199.96633896359663</v>
      </c>
      <c r="L79">
        <f t="shared" si="21"/>
        <v>202.81420867699526</v>
      </c>
      <c r="M79">
        <f t="shared" si="22"/>
        <v>202.81414529649089</v>
      </c>
      <c r="N79">
        <f t="shared" si="7"/>
        <v>114.27856977179719</v>
      </c>
      <c r="O79">
        <f t="shared" si="8"/>
        <v>113.91242548433091</v>
      </c>
      <c r="P79">
        <f t="shared" si="9"/>
        <v>113.91360701013869</v>
      </c>
      <c r="Q79">
        <f t="shared" si="10"/>
        <v>113.54340163956931</v>
      </c>
      <c r="R79">
        <f t="shared" si="4"/>
        <v>482.76052547417078</v>
      </c>
      <c r="S79">
        <f t="shared" si="11"/>
        <v>482.76052547417078</v>
      </c>
      <c r="T79">
        <f t="shared" si="12"/>
        <v>-24.030178188903324</v>
      </c>
      <c r="U79">
        <f t="shared" si="13"/>
        <v>481.63043527699352</v>
      </c>
      <c r="V79">
        <f t="shared" si="14"/>
        <v>480.50034507981627</v>
      </c>
      <c r="W79">
        <f t="shared" si="15"/>
        <v>218.52214260416466</v>
      </c>
      <c r="X79">
        <f t="shared" si="16"/>
        <v>162.85822262794503</v>
      </c>
    </row>
    <row r="80" spans="1:24">
      <c r="A80">
        <v>2.2450000000000001</v>
      </c>
      <c r="B80">
        <v>620.26900000000001</v>
      </c>
      <c r="C80">
        <v>637.90800000000002</v>
      </c>
      <c r="D80">
        <f t="shared" si="2"/>
        <v>1.7095986778959387</v>
      </c>
      <c r="E80">
        <f t="shared" si="3"/>
        <v>188.95384869810002</v>
      </c>
      <c r="F80">
        <f t="shared" si="5"/>
        <v>194.43435840000001</v>
      </c>
      <c r="G80">
        <f t="shared" si="6"/>
        <v>4.9999999999999822E-2</v>
      </c>
      <c r="H80">
        <f t="shared" si="17"/>
        <v>175.18361255755084</v>
      </c>
      <c r="I80">
        <f t="shared" si="18"/>
        <v>202.81414529649089</v>
      </c>
      <c r="J80">
        <f t="shared" si="19"/>
        <v>205.63681378157276</v>
      </c>
      <c r="K80">
        <f t="shared" si="20"/>
        <v>205.62751140507228</v>
      </c>
      <c r="L80">
        <f t="shared" si="21"/>
        <v>208.44093924973592</v>
      </c>
      <c r="M80">
        <f t="shared" si="22"/>
        <v>208.44087602675376</v>
      </c>
      <c r="N80">
        <f t="shared" si="7"/>
        <v>112.90673940327341</v>
      </c>
      <c r="O80">
        <f t="shared" si="8"/>
        <v>112.53464434325541</v>
      </c>
      <c r="P80">
        <f t="shared" si="9"/>
        <v>112.53587906489989</v>
      </c>
      <c r="Q80">
        <f t="shared" si="10"/>
        <v>112.15990141195513</v>
      </c>
      <c r="R80">
        <f t="shared" si="4"/>
        <v>480.50034507981627</v>
      </c>
      <c r="S80">
        <f t="shared" si="11"/>
        <v>480.50034507981627</v>
      </c>
      <c r="T80">
        <f t="shared" si="12"/>
        <v>-26.290358583257834</v>
      </c>
      <c r="U80">
        <f t="shared" si="13"/>
        <v>479.37025488263902</v>
      </c>
      <c r="V80">
        <f t="shared" si="14"/>
        <v>478.24016468546176</v>
      </c>
      <c r="W80">
        <f t="shared" si="15"/>
        <v>189.61940336648658</v>
      </c>
      <c r="X80">
        <f t="shared" si="16"/>
        <v>196.18253602856345</v>
      </c>
    </row>
    <row r="81" spans="1:24">
      <c r="A81">
        <v>2.2949999999999999</v>
      </c>
      <c r="B81">
        <v>651.92700000000002</v>
      </c>
      <c r="C81">
        <v>651.53099999999995</v>
      </c>
      <c r="D81">
        <f t="shared" si="2"/>
        <v>1.7595986778959385</v>
      </c>
      <c r="E81">
        <f t="shared" si="3"/>
        <v>198.60320709810003</v>
      </c>
      <c r="F81">
        <f t="shared" si="5"/>
        <v>198.58664880000001</v>
      </c>
      <c r="G81">
        <f t="shared" si="6"/>
        <v>5.0000000000000266E-2</v>
      </c>
      <c r="H81">
        <f t="shared" si="17"/>
        <v>185.74474625222345</v>
      </c>
      <c r="I81">
        <f t="shared" si="18"/>
        <v>208.44087602675376</v>
      </c>
      <c r="J81">
        <f t="shared" si="19"/>
        <v>211.22895701137026</v>
      </c>
      <c r="K81">
        <f t="shared" si="20"/>
        <v>211.21951624489895</v>
      </c>
      <c r="L81">
        <f t="shared" si="21"/>
        <v>213.99822082142563</v>
      </c>
      <c r="M81">
        <f t="shared" si="22"/>
        <v>213.99815776401692</v>
      </c>
      <c r="N81">
        <f t="shared" si="7"/>
        <v>111.52323938466044</v>
      </c>
      <c r="O81">
        <f t="shared" si="8"/>
        <v>111.14560872580785</v>
      </c>
      <c r="P81">
        <f t="shared" si="9"/>
        <v>111.14689589343821</v>
      </c>
      <c r="Q81">
        <f t="shared" si="10"/>
        <v>110.76555984842827</v>
      </c>
      <c r="R81">
        <f t="shared" si="4"/>
        <v>478.24016468546176</v>
      </c>
      <c r="S81">
        <f t="shared" si="11"/>
        <v>478.24016468546176</v>
      </c>
      <c r="T81">
        <f t="shared" si="12"/>
        <v>-28.550538977612305</v>
      </c>
      <c r="U81">
        <f t="shared" si="13"/>
        <v>477.11007448828457</v>
      </c>
      <c r="V81">
        <f t="shared" si="14"/>
        <v>475.97998429110731</v>
      </c>
      <c r="W81">
        <f t="shared" si="15"/>
        <v>165.34001532494102</v>
      </c>
      <c r="X81">
        <f t="shared" si="16"/>
        <v>237.51460854797381</v>
      </c>
    </row>
    <row r="82" spans="1:24">
      <c r="A82">
        <v>2.3450000000000002</v>
      </c>
      <c r="B82">
        <v>689.71600000000001</v>
      </c>
      <c r="C82">
        <v>664.36400000000003</v>
      </c>
      <c r="D82">
        <f t="shared" si="2"/>
        <v>1.8095986778959388</v>
      </c>
      <c r="E82">
        <f t="shared" si="3"/>
        <v>210.12129429810003</v>
      </c>
      <c r="F82">
        <f t="shared" si="5"/>
        <v>202.49814720000003</v>
      </c>
      <c r="G82">
        <f t="shared" si="6"/>
        <v>4.9999999999999822E-2</v>
      </c>
      <c r="H82">
        <f t="shared" si="17"/>
        <v>196.58199685873481</v>
      </c>
      <c r="I82">
        <f t="shared" si="18"/>
        <v>213.99815776401692</v>
      </c>
      <c r="J82">
        <f t="shared" si="19"/>
        <v>216.75138021464323</v>
      </c>
      <c r="K82">
        <f t="shared" si="20"/>
        <v>216.74181135375255</v>
      </c>
      <c r="L82">
        <f t="shared" si="21"/>
        <v>219.48553188054856</v>
      </c>
      <c r="M82">
        <f t="shared" si="22"/>
        <v>219.48546899789676</v>
      </c>
      <c r="N82">
        <f t="shared" si="7"/>
        <v>110.12889802505134</v>
      </c>
      <c r="O82">
        <f t="shared" si="8"/>
        <v>109.74614358942462</v>
      </c>
      <c r="P82">
        <f t="shared" si="9"/>
        <v>109.74748233063229</v>
      </c>
      <c r="Q82">
        <f t="shared" si="10"/>
        <v>109.36119820041066</v>
      </c>
      <c r="R82">
        <f t="shared" si="4"/>
        <v>475.97998429110731</v>
      </c>
      <c r="S82">
        <f t="shared" si="11"/>
        <v>475.97998429110731</v>
      </c>
      <c r="T82">
        <f t="shared" si="12"/>
        <v>-30.810719371966815</v>
      </c>
      <c r="U82">
        <f t="shared" si="13"/>
        <v>474.84989409393006</v>
      </c>
      <c r="V82">
        <f t="shared" si="14"/>
        <v>473.71980389675281</v>
      </c>
      <c r="W82">
        <f t="shared" si="15"/>
        <v>183.31257515160144</v>
      </c>
      <c r="X82">
        <f t="shared" si="16"/>
        <v>288.56910186529728</v>
      </c>
    </row>
    <row r="83" spans="1:24">
      <c r="A83">
        <v>2.395</v>
      </c>
      <c r="B83">
        <v>721.43499999999995</v>
      </c>
      <c r="C83">
        <v>676.43</v>
      </c>
      <c r="D83">
        <f t="shared" si="2"/>
        <v>1.8595986778959386</v>
      </c>
      <c r="E83">
        <f t="shared" si="3"/>
        <v>219.7892454981</v>
      </c>
      <c r="F83">
        <f t="shared" si="5"/>
        <v>206.17586399999999</v>
      </c>
      <c r="G83">
        <f t="shared" si="6"/>
        <v>4.9999999999999822E-2</v>
      </c>
      <c r="H83">
        <f t="shared" si="17"/>
        <v>207.6918536663934</v>
      </c>
      <c r="I83">
        <f t="shared" si="18"/>
        <v>219.48546899789676</v>
      </c>
      <c r="J83">
        <f t="shared" si="19"/>
        <v>222.20358241228729</v>
      </c>
      <c r="K83">
        <f t="shared" si="20"/>
        <v>222.19389565704597</v>
      </c>
      <c r="L83">
        <f t="shared" si="21"/>
        <v>224.90239178247253</v>
      </c>
      <c r="M83">
        <f t="shared" si="22"/>
        <v>224.90232908483245</v>
      </c>
      <c r="N83">
        <f t="shared" si="7"/>
        <v>108.72453657562207</v>
      </c>
      <c r="O83">
        <f t="shared" si="8"/>
        <v>108.3370663659684</v>
      </c>
      <c r="P83">
        <f t="shared" si="9"/>
        <v>108.33845569151606</v>
      </c>
      <c r="Q83">
        <f t="shared" si="10"/>
        <v>107.94762974169365</v>
      </c>
      <c r="R83">
        <f t="shared" si="4"/>
        <v>473.71980389675281</v>
      </c>
      <c r="S83">
        <f t="shared" si="11"/>
        <v>473.71980389675281</v>
      </c>
      <c r="T83">
        <f t="shared" si="12"/>
        <v>-33.070899766321283</v>
      </c>
      <c r="U83">
        <f t="shared" si="13"/>
        <v>472.58971369957555</v>
      </c>
      <c r="V83">
        <f t="shared" si="14"/>
        <v>471.45962350239836</v>
      </c>
      <c r="W83">
        <f t="shared" si="15"/>
        <v>146.34688912984163</v>
      </c>
      <c r="X83">
        <f t="shared" si="16"/>
        <v>350.68049457344898</v>
      </c>
    </row>
    <row r="84" spans="1:24">
      <c r="A84">
        <v>2.4449999999999998</v>
      </c>
      <c r="B84">
        <v>754.41200000000003</v>
      </c>
      <c r="C84">
        <v>687.81500000000005</v>
      </c>
      <c r="D84">
        <f t="shared" si="2"/>
        <v>1.9095986778959384</v>
      </c>
      <c r="E84">
        <f t="shared" si="3"/>
        <v>229.84063509810002</v>
      </c>
      <c r="F84">
        <f t="shared" si="5"/>
        <v>209.64601200000001</v>
      </c>
      <c r="G84">
        <f t="shared" si="6"/>
        <v>5.0000000000000266E-2</v>
      </c>
      <c r="H84">
        <f t="shared" si="17"/>
        <v>219.07078294531999</v>
      </c>
      <c r="I84">
        <f t="shared" si="18"/>
        <v>224.90232908483245</v>
      </c>
      <c r="J84">
        <f t="shared" si="19"/>
        <v>227.5851032925803</v>
      </c>
      <c r="K84">
        <f t="shared" si="20"/>
        <v>227.57530873638788</v>
      </c>
      <c r="L84">
        <f t="shared" si="21"/>
        <v>230.24836032842776</v>
      </c>
      <c r="M84">
        <f t="shared" si="22"/>
        <v>230.24829782706297</v>
      </c>
      <c r="N84">
        <f t="shared" si="7"/>
        <v>107.31096830991511</v>
      </c>
      <c r="O84">
        <f t="shared" si="8"/>
        <v>106.91918606221739</v>
      </c>
      <c r="P84">
        <f t="shared" si="9"/>
        <v>106.92062487190671</v>
      </c>
      <c r="Q84">
        <f t="shared" si="10"/>
        <v>106.52565888950249</v>
      </c>
      <c r="R84">
        <f t="shared" si="4"/>
        <v>471.45962350239836</v>
      </c>
      <c r="S84">
        <f t="shared" si="11"/>
        <v>471.45962350239836</v>
      </c>
      <c r="T84">
        <f t="shared" si="12"/>
        <v>-35.331080160675768</v>
      </c>
      <c r="U84">
        <f t="shared" si="13"/>
        <v>470.3295333052211</v>
      </c>
      <c r="V84">
        <f t="shared" si="14"/>
        <v>469.18346704138798</v>
      </c>
      <c r="W84">
        <f t="shared" si="15"/>
        <v>115.98971539274069</v>
      </c>
      <c r="X84">
        <f t="shared" si="16"/>
        <v>424.45418129999916</v>
      </c>
    </row>
    <row r="85" spans="1:24">
      <c r="A85">
        <v>2.4950000000000001</v>
      </c>
      <c r="B85">
        <v>792.31299999999999</v>
      </c>
      <c r="C85">
        <v>698.649</v>
      </c>
      <c r="D85">
        <f t="shared" si="2"/>
        <v>1.9595986778959387</v>
      </c>
      <c r="E85">
        <f t="shared" si="3"/>
        <v>241.39285989810003</v>
      </c>
      <c r="F85">
        <f t="shared" si="5"/>
        <v>212.94821520000002</v>
      </c>
      <c r="G85">
        <f t="shared" si="6"/>
        <v>4.9999999999999822E-2</v>
      </c>
      <c r="H85">
        <f t="shared" si="17"/>
        <v>230.71522995731351</v>
      </c>
      <c r="I85">
        <f t="shared" si="18"/>
        <v>230.24829782706297</v>
      </c>
      <c r="J85">
        <f t="shared" si="19"/>
        <v>232.89552276818563</v>
      </c>
      <c r="K85">
        <f t="shared" si="20"/>
        <v>232.88563038710276</v>
      </c>
      <c r="L85">
        <f t="shared" si="21"/>
        <v>235.52303730157521</v>
      </c>
      <c r="M85">
        <f t="shared" si="22"/>
        <v>235.52297500869437</v>
      </c>
      <c r="N85">
        <f t="shared" si="7"/>
        <v>105.88899764490571</v>
      </c>
      <c r="O85">
        <f t="shared" si="8"/>
        <v>105.49330240159172</v>
      </c>
      <c r="P85">
        <f t="shared" si="9"/>
        <v>105.49478949024457</v>
      </c>
      <c r="Q85">
        <f t="shared" si="10"/>
        <v>105.09608036718596</v>
      </c>
      <c r="R85">
        <f t="shared" si="4"/>
        <v>469.18346704138798</v>
      </c>
      <c r="S85">
        <f t="shared" si="11"/>
        <v>469.18346704138798</v>
      </c>
      <c r="T85">
        <f t="shared" si="12"/>
        <v>-2.1408963800742939</v>
      </c>
      <c r="U85">
        <f t="shared" si="13"/>
        <v>468.03488489445709</v>
      </c>
      <c r="V85">
        <f t="shared" si="14"/>
        <v>466.88630274752626</v>
      </c>
      <c r="W85">
        <f t="shared" si="15"/>
        <v>114.01178115238068</v>
      </c>
      <c r="X85">
        <f t="shared" si="16"/>
        <v>509.61978042024191</v>
      </c>
    </row>
    <row r="86" spans="1:24">
      <c r="A86">
        <v>2.5449999999999999</v>
      </c>
      <c r="B86">
        <v>824.13599999999997</v>
      </c>
      <c r="C86">
        <v>709.10400000000004</v>
      </c>
      <c r="D86">
        <f t="shared" si="2"/>
        <v>2.0095986778959385</v>
      </c>
      <c r="E86">
        <f t="shared" si="3"/>
        <v>251.09251029810002</v>
      </c>
      <c r="F86">
        <f t="shared" si="5"/>
        <v>216.13489920000004</v>
      </c>
      <c r="G86">
        <f t="shared" si="6"/>
        <v>5.0000000000000266E-2</v>
      </c>
      <c r="H86">
        <f t="shared" si="17"/>
        <v>242.62161533149893</v>
      </c>
      <c r="I86">
        <f t="shared" si="18"/>
        <v>235.52297500869437</v>
      </c>
      <c r="J86">
        <f t="shared" si="19"/>
        <v>238.13434798377503</v>
      </c>
      <c r="K86">
        <f t="shared" si="20"/>
        <v>238.12436805872198</v>
      </c>
      <c r="L86">
        <f t="shared" si="21"/>
        <v>240.72583780856709</v>
      </c>
      <c r="M86">
        <f t="shared" si="22"/>
        <v>240.72577574151973</v>
      </c>
      <c r="N86">
        <f t="shared" si="7"/>
        <v>104.45491900322671</v>
      </c>
      <c r="O86">
        <f t="shared" si="8"/>
        <v>104.05572200110448</v>
      </c>
      <c r="P86">
        <f t="shared" si="9"/>
        <v>104.057255997455</v>
      </c>
      <c r="Q86">
        <f t="shared" si="10"/>
        <v>103.65521293870013</v>
      </c>
      <c r="R86">
        <f t="shared" si="4"/>
        <v>466.88630274752626</v>
      </c>
      <c r="S86">
        <f t="shared" si="11"/>
        <v>466.88630274752626</v>
      </c>
      <c r="T86">
        <f t="shared" si="12"/>
        <v>-4.4380606739360076</v>
      </c>
      <c r="U86">
        <f t="shared" si="13"/>
        <v>465.73772060059537</v>
      </c>
      <c r="V86">
        <f t="shared" si="14"/>
        <v>464.58913845366453</v>
      </c>
      <c r="W86">
        <f t="shared" si="15"/>
        <v>71.75606153518774</v>
      </c>
      <c r="X86">
        <f t="shared" si="16"/>
        <v>604.71120908026342</v>
      </c>
    </row>
    <row r="87" spans="1:24">
      <c r="A87">
        <v>2.5950000000000002</v>
      </c>
      <c r="B87">
        <v>859.66099999999994</v>
      </c>
      <c r="C87">
        <v>719.41</v>
      </c>
      <c r="D87">
        <f t="shared" si="2"/>
        <v>2.0595986778959388</v>
      </c>
      <c r="E87">
        <f t="shared" si="3"/>
        <v>261.9205302981</v>
      </c>
      <c r="F87">
        <f t="shared" si="5"/>
        <v>219.27616800000001</v>
      </c>
      <c r="G87">
        <f t="shared" si="6"/>
        <v>4.9999999999999822E-2</v>
      </c>
      <c r="H87">
        <f t="shared" si="17"/>
        <v>254.78632970582183</v>
      </c>
      <c r="I87">
        <f t="shared" si="18"/>
        <v>240.72577574151973</v>
      </c>
      <c r="J87">
        <f t="shared" si="19"/>
        <v>243.30097909275611</v>
      </c>
      <c r="K87">
        <f t="shared" si="20"/>
        <v>243.29092194072169</v>
      </c>
      <c r="L87">
        <f t="shared" si="21"/>
        <v>245.85614711026324</v>
      </c>
      <c r="M87">
        <f t="shared" si="22"/>
        <v>245.85608528858845</v>
      </c>
      <c r="N87">
        <f t="shared" si="7"/>
        <v>103.00813404945423</v>
      </c>
      <c r="O87">
        <f t="shared" si="8"/>
        <v>102.60584796807751</v>
      </c>
      <c r="P87">
        <f t="shared" si="9"/>
        <v>102.60742737486956</v>
      </c>
      <c r="Q87">
        <f t="shared" si="10"/>
        <v>102.20246091289405</v>
      </c>
      <c r="R87">
        <f t="shared" si="4"/>
        <v>464.58913845366453</v>
      </c>
      <c r="S87">
        <f t="shared" si="11"/>
        <v>464.58913845366453</v>
      </c>
      <c r="T87">
        <f t="shared" si="12"/>
        <v>-6.7352249677977722</v>
      </c>
      <c r="U87">
        <f t="shared" si="13"/>
        <v>463.44055630673364</v>
      </c>
      <c r="V87">
        <f t="shared" si="14"/>
        <v>462.29197415980275</v>
      </c>
      <c r="W87">
        <f t="shared" si="15"/>
        <v>50.896818090862283</v>
      </c>
      <c r="X87">
        <f t="shared" si="16"/>
        <v>706.49200306820228</v>
      </c>
    </row>
    <row r="88" spans="1:24">
      <c r="A88">
        <v>2.645</v>
      </c>
      <c r="B88">
        <v>897.68299999999999</v>
      </c>
      <c r="C88">
        <v>729.87599999999998</v>
      </c>
      <c r="D88">
        <f t="shared" si="2"/>
        <v>2.1095986778959386</v>
      </c>
      <c r="E88">
        <f t="shared" si="3"/>
        <v>273.50963589810004</v>
      </c>
      <c r="F88">
        <f t="shared" si="5"/>
        <v>222.46620480000001</v>
      </c>
      <c r="G88">
        <f t="shared" si="6"/>
        <v>4.9999999999999822E-2</v>
      </c>
      <c r="H88">
        <f t="shared" si="17"/>
        <v>267.20574138241699</v>
      </c>
      <c r="I88">
        <f t="shared" si="18"/>
        <v>245.85608528858845</v>
      </c>
      <c r="J88">
        <f t="shared" si="19"/>
        <v>248.39496984334457</v>
      </c>
      <c r="K88">
        <f t="shared" si="20"/>
        <v>248.38484508474932</v>
      </c>
      <c r="L88">
        <f t="shared" si="21"/>
        <v>250.91368604664643</v>
      </c>
      <c r="M88">
        <f t="shared" si="22"/>
        <v>250.91362448505618</v>
      </c>
      <c r="N88">
        <f t="shared" si="7"/>
        <v>101.55538219024501</v>
      </c>
      <c r="O88">
        <f t="shared" si="8"/>
        <v>101.15039184643467</v>
      </c>
      <c r="P88">
        <f t="shared" si="9"/>
        <v>101.15201516115998</v>
      </c>
      <c r="Q88">
        <f t="shared" si="10"/>
        <v>100.74450737069554</v>
      </c>
      <c r="R88">
        <f t="shared" si="4"/>
        <v>462.29197415980281</v>
      </c>
      <c r="S88">
        <f t="shared" si="11"/>
        <v>462.29197415980281</v>
      </c>
      <c r="T88">
        <f t="shared" si="12"/>
        <v>-9.0323892616594765</v>
      </c>
      <c r="U88">
        <f t="shared" si="13"/>
        <v>461.14339201287191</v>
      </c>
      <c r="V88">
        <f t="shared" si="14"/>
        <v>459.99480986594108</v>
      </c>
      <c r="W88">
        <f t="shared" si="15"/>
        <v>39.739086064858895</v>
      </c>
      <c r="X88">
        <f t="shared" si="16"/>
        <v>809.25568673772079</v>
      </c>
    </row>
    <row r="89" spans="1:24">
      <c r="A89">
        <v>2.6949999999999998</v>
      </c>
      <c r="B89">
        <v>935.74900000000002</v>
      </c>
      <c r="C89">
        <v>740.923</v>
      </c>
      <c r="D89">
        <f t="shared" si="2"/>
        <v>2.1595986778959384</v>
      </c>
      <c r="E89">
        <f t="shared" si="3"/>
        <v>285.11215269810003</v>
      </c>
      <c r="F89">
        <f t="shared" si="5"/>
        <v>225.83333040000002</v>
      </c>
      <c r="G89">
        <f t="shared" si="6"/>
        <v>5.0000000000000266E-2</v>
      </c>
      <c r="H89">
        <f t="shared" si="17"/>
        <v>279.87620565661666</v>
      </c>
      <c r="I89">
        <f t="shared" si="18"/>
        <v>250.91362448505618</v>
      </c>
      <c r="J89">
        <f t="shared" si="19"/>
        <v>253.41606020524975</v>
      </c>
      <c r="K89">
        <f t="shared" si="20"/>
        <v>253.40587730286904</v>
      </c>
      <c r="L89">
        <f t="shared" si="21"/>
        <v>255.89821340267292</v>
      </c>
      <c r="M89">
        <f t="shared" si="22"/>
        <v>255.89815211655969</v>
      </c>
      <c r="N89">
        <f t="shared" si="7"/>
        <v>100.09742880774309</v>
      </c>
      <c r="O89">
        <f t="shared" si="8"/>
        <v>99.690112712515045</v>
      </c>
      <c r="P89">
        <f t="shared" si="9"/>
        <v>99.691778352335405</v>
      </c>
      <c r="Q89">
        <f t="shared" si="10"/>
        <v>99.28210484297837</v>
      </c>
      <c r="R89">
        <f t="shared" si="4"/>
        <v>459.99480986594108</v>
      </c>
      <c r="S89">
        <f t="shared" si="11"/>
        <v>459.99480986594108</v>
      </c>
      <c r="T89">
        <f t="shared" si="12"/>
        <v>-11.329553555521199</v>
      </c>
      <c r="U89">
        <f t="shared" si="13"/>
        <v>458.84622771901019</v>
      </c>
      <c r="V89">
        <f t="shared" si="14"/>
        <v>457.69764557207935</v>
      </c>
      <c r="W89">
        <f t="shared" si="15"/>
        <v>27.415141421218465</v>
      </c>
      <c r="X89">
        <f t="shared" si="16"/>
        <v>903.89350484851752</v>
      </c>
    </row>
    <row r="90" spans="1:24">
      <c r="A90">
        <v>2.7450000000000001</v>
      </c>
      <c r="B90">
        <v>970.16399999999999</v>
      </c>
      <c r="C90">
        <v>753.07799999999997</v>
      </c>
      <c r="D90">
        <f t="shared" si="2"/>
        <v>2.2095986778959387</v>
      </c>
      <c r="E90">
        <f t="shared" si="3"/>
        <v>295.60184469810002</v>
      </c>
      <c r="F90">
        <f t="shared" si="5"/>
        <v>229.5381744</v>
      </c>
      <c r="G90">
        <f t="shared" si="6"/>
        <v>4.9999999999999822E-2</v>
      </c>
      <c r="H90">
        <f t="shared" si="17"/>
        <v>292.79406669814625</v>
      </c>
      <c r="I90">
        <f t="shared" si="18"/>
        <v>255.89815211655969</v>
      </c>
      <c r="J90">
        <f t="shared" si="19"/>
        <v>258.36402777737453</v>
      </c>
      <c r="K90">
        <f t="shared" si="20"/>
        <v>258.353796028349</v>
      </c>
      <c r="L90">
        <f t="shared" si="21"/>
        <v>260.80952525553909</v>
      </c>
      <c r="M90">
        <f t="shared" si="22"/>
        <v>260.80946426090912</v>
      </c>
      <c r="N90">
        <f t="shared" si="7"/>
        <v>98.635026432592937</v>
      </c>
      <c r="O90">
        <f t="shared" si="8"/>
        <v>98.225756471571458</v>
      </c>
      <c r="P90">
        <f t="shared" si="9"/>
        <v>98.22746277958737</v>
      </c>
      <c r="Q90">
        <f t="shared" si="10"/>
        <v>97.815992387015484</v>
      </c>
      <c r="R90">
        <f t="shared" si="4"/>
        <v>457.6976455720793</v>
      </c>
      <c r="S90">
        <f t="shared" si="11"/>
        <v>457.6976455720793</v>
      </c>
      <c r="T90">
        <f t="shared" si="12"/>
        <v>-13.626717849382944</v>
      </c>
      <c r="U90">
        <f t="shared" si="13"/>
        <v>456.54906342514846</v>
      </c>
      <c r="V90">
        <f t="shared" si="14"/>
        <v>455.40048127821757</v>
      </c>
      <c r="W90">
        <f t="shared" si="15"/>
        <v>7.883617297024399</v>
      </c>
      <c r="X90">
        <f t="shared" si="16"/>
        <v>977.89356956499762</v>
      </c>
    </row>
    <row r="91" spans="1:24">
      <c r="A91">
        <v>2.7949999999999999</v>
      </c>
      <c r="B91">
        <v>1013.24</v>
      </c>
      <c r="C91">
        <v>766.91899999999998</v>
      </c>
      <c r="D91">
        <f t="shared" si="2"/>
        <v>2.2595986778959385</v>
      </c>
      <c r="E91">
        <f t="shared" si="3"/>
        <v>308.73140949810005</v>
      </c>
      <c r="F91">
        <f t="shared" si="5"/>
        <v>233.75691120000002</v>
      </c>
      <c r="G91">
        <f t="shared" si="6"/>
        <v>5.0000000000000266E-2</v>
      </c>
      <c r="H91">
        <f t="shared" si="17"/>
        <v>305.95565939864531</v>
      </c>
      <c r="I91">
        <f t="shared" si="18"/>
        <v>260.80946426090912</v>
      </c>
      <c r="J91">
        <f t="shared" si="19"/>
        <v>263.23868711395528</v>
      </c>
      <c r="K91">
        <f t="shared" si="20"/>
        <v>263.22841564235159</v>
      </c>
      <c r="L91">
        <f t="shared" si="21"/>
        <v>265.64745428636871</v>
      </c>
      <c r="M91">
        <f t="shared" si="22"/>
        <v>265.64739359977574</v>
      </c>
      <c r="N91">
        <f t="shared" si="7"/>
        <v>97.168914121846427</v>
      </c>
      <c r="O91">
        <f t="shared" si="8"/>
        <v>96.758055257698842</v>
      </c>
      <c r="P91">
        <f t="shared" si="9"/>
        <v>96.759800509192189</v>
      </c>
      <c r="Q91">
        <f t="shared" si="10"/>
        <v>96.346895008366033</v>
      </c>
      <c r="R91">
        <f t="shared" si="4"/>
        <v>455.40048127821757</v>
      </c>
      <c r="S91">
        <f t="shared" si="11"/>
        <v>455.40048127821757</v>
      </c>
      <c r="T91">
        <f t="shared" si="12"/>
        <v>-15.923882143244668</v>
      </c>
      <c r="U91">
        <f t="shared" si="13"/>
        <v>454.25189913128673</v>
      </c>
      <c r="V91">
        <f t="shared" si="14"/>
        <v>454.32817039771885</v>
      </c>
      <c r="W91">
        <f t="shared" si="15"/>
        <v>7.7047886146229985</v>
      </c>
      <c r="X91">
        <f t="shared" si="16"/>
        <v>1017.002867690405</v>
      </c>
    </row>
    <row r="92" spans="1:24">
      <c r="A92">
        <v>2.8450000000000002</v>
      </c>
      <c r="B92">
        <v>1046.5</v>
      </c>
      <c r="C92">
        <v>782.96400000000006</v>
      </c>
      <c r="D92">
        <f t="shared" si="2"/>
        <v>2.3095986778959388</v>
      </c>
      <c r="E92">
        <f t="shared" si="3"/>
        <v>318.86905749810001</v>
      </c>
      <c r="F92">
        <f t="shared" si="5"/>
        <v>238.64742720000004</v>
      </c>
      <c r="G92">
        <f t="shared" si="6"/>
        <v>4.9999999999999822E-2</v>
      </c>
      <c r="H92">
        <f t="shared" si="17"/>
        <v>319.35731118406949</v>
      </c>
      <c r="I92">
        <f t="shared" si="18"/>
        <v>265.64739359977574</v>
      </c>
      <c r="J92">
        <f t="shared" si="19"/>
        <v>268.03988902179702</v>
      </c>
      <c r="K92">
        <f t="shared" si="20"/>
        <v>268.02958677171728</v>
      </c>
      <c r="L92">
        <f t="shared" si="21"/>
        <v>270.41186906409035</v>
      </c>
      <c r="M92">
        <f t="shared" si="22"/>
        <v>270.41180870256977</v>
      </c>
      <c r="N92">
        <f t="shared" si="7"/>
        <v>95.699816880851472</v>
      </c>
      <c r="O92">
        <f t="shared" si="8"/>
        <v>95.287726877660944</v>
      </c>
      <c r="P92">
        <f t="shared" si="9"/>
        <v>95.28950928629186</v>
      </c>
      <c r="Q92">
        <f t="shared" si="10"/>
        <v>94.875523126525493</v>
      </c>
      <c r="R92">
        <f t="shared" si="4"/>
        <v>454.32817039771885</v>
      </c>
      <c r="S92">
        <f t="shared" si="11"/>
        <v>454.32817039771885</v>
      </c>
      <c r="T92">
        <f t="shared" si="12"/>
        <v>1.0077094817851961</v>
      </c>
      <c r="U92">
        <f t="shared" si="13"/>
        <v>454.91956755577553</v>
      </c>
      <c r="V92">
        <f t="shared" si="14"/>
        <v>455.51096471383221</v>
      </c>
      <c r="W92">
        <f t="shared" si="15"/>
        <v>0.2383916618627859</v>
      </c>
      <c r="X92">
        <f t="shared" si="16"/>
        <v>1008.9759322407942</v>
      </c>
    </row>
    <row r="93" spans="1:24">
      <c r="A93">
        <v>2.895</v>
      </c>
      <c r="B93">
        <v>1082.27</v>
      </c>
      <c r="C93">
        <v>801.53200000000004</v>
      </c>
      <c r="D93">
        <f t="shared" si="2"/>
        <v>2.3595986778959386</v>
      </c>
      <c r="E93">
        <f t="shared" si="3"/>
        <v>329.7717534981</v>
      </c>
      <c r="F93">
        <f t="shared" si="5"/>
        <v>244.30695360000001</v>
      </c>
      <c r="G93">
        <f t="shared" si="6"/>
        <v>4.9999999999999822E-2</v>
      </c>
      <c r="H93">
        <f t="shared" si="17"/>
        <v>332.9957738142528</v>
      </c>
      <c r="I93">
        <f t="shared" si="18"/>
        <v>270.41180870256977</v>
      </c>
      <c r="J93">
        <f t="shared" si="19"/>
        <v>272.77614555905546</v>
      </c>
      <c r="K93">
        <f t="shared" si="20"/>
        <v>272.76578332014367</v>
      </c>
      <c r="L93">
        <f t="shared" si="21"/>
        <v>275.11984916103256</v>
      </c>
      <c r="M93">
        <f t="shared" si="22"/>
        <v>275.11978881207563</v>
      </c>
      <c r="N93">
        <f t="shared" si="7"/>
        <v>94.573474259427812</v>
      </c>
      <c r="O93">
        <f t="shared" si="8"/>
        <v>94.158984702956047</v>
      </c>
      <c r="P93">
        <f t="shared" si="9"/>
        <v>94.160809169255884</v>
      </c>
      <c r="Q93">
        <f t="shared" si="10"/>
        <v>93.744551136855961</v>
      </c>
      <c r="R93">
        <f t="shared" si="4"/>
        <v>455.51096471383221</v>
      </c>
      <c r="S93">
        <f t="shared" si="11"/>
        <v>455.51096471383221</v>
      </c>
      <c r="T93">
        <f t="shared" si="12"/>
        <v>2.1905037978985176</v>
      </c>
      <c r="U93">
        <f t="shared" si="13"/>
        <v>456.10236187188889</v>
      </c>
      <c r="V93">
        <f t="shared" si="14"/>
        <v>456.69375902994551</v>
      </c>
      <c r="W93">
        <f t="shared" si="15"/>
        <v>10.39430699896602</v>
      </c>
      <c r="X93">
        <f t="shared" si="16"/>
        <v>949.43081380652677</v>
      </c>
    </row>
    <row r="94" spans="1:24">
      <c r="A94">
        <v>2.9449999999999998</v>
      </c>
      <c r="B94">
        <v>1123.02</v>
      </c>
      <c r="C94">
        <v>822.60599999999999</v>
      </c>
      <c r="D94">
        <f t="shared" si="2"/>
        <v>2.4095986778959384</v>
      </c>
      <c r="E94">
        <f t="shared" si="3"/>
        <v>342.19235349809998</v>
      </c>
      <c r="F94">
        <f t="shared" si="5"/>
        <v>250.73030880000002</v>
      </c>
      <c r="G94">
        <f t="shared" si="6"/>
        <v>5.0000000000000266E-2</v>
      </c>
      <c r="H94">
        <f t="shared" si="17"/>
        <v>346.86901167087603</v>
      </c>
      <c r="I94">
        <f t="shared" si="18"/>
        <v>275.11978881207563</v>
      </c>
      <c r="J94">
        <f t="shared" si="19"/>
        <v>277.47173239586101</v>
      </c>
      <c r="K94">
        <f t="shared" si="20"/>
        <v>277.4612460244557</v>
      </c>
      <c r="L94">
        <f t="shared" si="21"/>
        <v>279.8027971420882</v>
      </c>
      <c r="M94">
        <f t="shared" si="22"/>
        <v>279.80273620896747</v>
      </c>
      <c r="N94">
        <f t="shared" si="7"/>
        <v>94.077743351414867</v>
      </c>
      <c r="O94">
        <f t="shared" si="8"/>
        <v>93.658288495203948</v>
      </c>
      <c r="P94">
        <f t="shared" si="9"/>
        <v>93.660166600251642</v>
      </c>
      <c r="Q94">
        <f t="shared" si="10"/>
        <v>93.239034084694509</v>
      </c>
      <c r="R94">
        <f t="shared" si="4"/>
        <v>456.69375902994551</v>
      </c>
      <c r="S94">
        <f t="shared" si="11"/>
        <v>456.69375902994551</v>
      </c>
      <c r="T94">
        <f t="shared" si="12"/>
        <v>-2.6916745068653314</v>
      </c>
      <c r="U94">
        <f t="shared" si="13"/>
        <v>454.17716935740833</v>
      </c>
      <c r="V94">
        <f t="shared" si="14"/>
        <v>450.3534808354903</v>
      </c>
      <c r="W94">
        <f t="shared" si="15"/>
        <v>21.871131664993097</v>
      </c>
      <c r="X94">
        <f t="shared" si="16"/>
        <v>845.20603544968219</v>
      </c>
    </row>
    <row r="95" spans="1:24">
      <c r="A95">
        <v>2.9950000000000001</v>
      </c>
      <c r="B95">
        <v>1162.58</v>
      </c>
      <c r="C95">
        <v>845.75099999999998</v>
      </c>
      <c r="D95">
        <f t="shared" si="2"/>
        <v>2.4595986778959387</v>
      </c>
      <c r="E95">
        <f t="shared" si="3"/>
        <v>354.25024149809997</v>
      </c>
      <c r="F95">
        <f t="shared" si="5"/>
        <v>257.78490479999999</v>
      </c>
      <c r="G95">
        <f t="shared" si="6"/>
        <v>4.9999999999999822E-2</v>
      </c>
      <c r="H95">
        <f t="shared" si="17"/>
        <v>360.97576101724951</v>
      </c>
      <c r="I95">
        <f t="shared" si="18"/>
        <v>279.80273620896747</v>
      </c>
      <c r="J95">
        <f t="shared" si="19"/>
        <v>282.14204187364692</v>
      </c>
      <c r="K95">
        <f t="shared" si="20"/>
        <v>282.13143530930734</v>
      </c>
      <c r="L95">
        <f t="shared" si="21"/>
        <v>284.46023098993209</v>
      </c>
      <c r="M95">
        <f t="shared" si="22"/>
        <v>284.46016947918275</v>
      </c>
      <c r="N95">
        <f t="shared" si="7"/>
        <v>93.572226587178136</v>
      </c>
      <c r="O95">
        <f t="shared" si="8"/>
        <v>93.147964013593835</v>
      </c>
      <c r="P95">
        <f t="shared" si="9"/>
        <v>93.149895619292025</v>
      </c>
      <c r="Q95">
        <f t="shared" si="10"/>
        <v>92.724046572881974</v>
      </c>
      <c r="R95">
        <f t="shared" si="4"/>
        <v>450.35348083549025</v>
      </c>
      <c r="S95">
        <f t="shared" si="11"/>
        <v>450.35348083549025</v>
      </c>
      <c r="T95">
        <f t="shared" si="12"/>
        <v>-1.8922102762531396</v>
      </c>
      <c r="U95">
        <f t="shared" si="13"/>
        <v>446.10567621717058</v>
      </c>
      <c r="V95">
        <f t="shared" si="14"/>
        <v>432.11157569638004</v>
      </c>
      <c r="W95">
        <f t="shared" si="15"/>
        <v>45.232612802461503</v>
      </c>
      <c r="X95">
        <f t="shared" si="16"/>
        <v>711.56974570445527</v>
      </c>
    </row>
    <row r="96" spans="1:24">
      <c r="A96">
        <v>3.0449999999999999</v>
      </c>
      <c r="B96">
        <v>1202.19</v>
      </c>
      <c r="C96">
        <v>870.12300000000005</v>
      </c>
      <c r="D96">
        <f t="shared" si="2"/>
        <v>2.5095986778959385</v>
      </c>
      <c r="E96">
        <f t="shared" si="3"/>
        <v>366.32336949810002</v>
      </c>
      <c r="F96">
        <f t="shared" si="5"/>
        <v>265.21349040000001</v>
      </c>
      <c r="G96">
        <f t="shared" si="6"/>
        <v>5.0000000000000266E-2</v>
      </c>
      <c r="H96">
        <f t="shared" si="17"/>
        <v>375.312093624677</v>
      </c>
      <c r="I96">
        <f t="shared" si="18"/>
        <v>284.46016947918275</v>
      </c>
      <c r="J96">
        <f t="shared" si="19"/>
        <v>286.73362107942074</v>
      </c>
      <c r="K96">
        <f t="shared" si="20"/>
        <v>286.72314344336769</v>
      </c>
      <c r="L96">
        <f t="shared" si="21"/>
        <v>288.98621436654707</v>
      </c>
      <c r="M96">
        <f t="shared" si="22"/>
        <v>288.98615434994565</v>
      </c>
      <c r="N96">
        <f t="shared" si="7"/>
        <v>90.938064009519138</v>
      </c>
      <c r="O96">
        <f t="shared" si="8"/>
        <v>90.518958567396794</v>
      </c>
      <c r="P96">
        <f t="shared" si="9"/>
        <v>90.520897747286739</v>
      </c>
      <c r="Q96">
        <f t="shared" si="10"/>
        <v>90.100407852659998</v>
      </c>
      <c r="R96">
        <f t="shared" si="4"/>
        <v>432.11157569638101</v>
      </c>
      <c r="S96">
        <f t="shared" si="11"/>
        <v>432.11157569638101</v>
      </c>
      <c r="T96">
        <f t="shared" si="12"/>
        <v>-36.600299859907949</v>
      </c>
      <c r="U96">
        <f t="shared" si="13"/>
        <v>372.95576865186706</v>
      </c>
      <c r="V96">
        <f t="shared" si="14"/>
        <v>310.2783465578932</v>
      </c>
      <c r="W96">
        <f t="shared" si="15"/>
        <v>80.797161423707152</v>
      </c>
      <c r="X96">
        <f t="shared" si="16"/>
        <v>565.13955127704492</v>
      </c>
    </row>
    <row r="97" spans="1:24">
      <c r="A97">
        <v>3.0950000000000002</v>
      </c>
      <c r="B97">
        <v>1249.28</v>
      </c>
      <c r="C97">
        <v>894.57299999999998</v>
      </c>
      <c r="D97">
        <f t="shared" si="2"/>
        <v>2.5595986778959388</v>
      </c>
      <c r="E97">
        <f t="shared" si="3"/>
        <v>380.67640149810001</v>
      </c>
      <c r="F97">
        <f t="shared" si="5"/>
        <v>272.66585040000001</v>
      </c>
      <c r="G97">
        <f t="shared" si="6"/>
        <v>4.9999999999999822E-2</v>
      </c>
      <c r="H97">
        <f t="shared" si="17"/>
        <v>389.8672730501479</v>
      </c>
      <c r="I97">
        <f t="shared" si="18"/>
        <v>288.98615434994565</v>
      </c>
      <c r="J97">
        <f t="shared" si="19"/>
        <v>291.1102007054447</v>
      </c>
      <c r="K97">
        <f t="shared" si="20"/>
        <v>291.10025906056916</v>
      </c>
      <c r="L97">
        <f t="shared" si="21"/>
        <v>293.21445717452343</v>
      </c>
      <c r="M97">
        <f t="shared" si="22"/>
        <v>293.21440185157996</v>
      </c>
      <c r="N97">
        <f t="shared" si="7"/>
        <v>84.961854219960685</v>
      </c>
      <c r="O97">
        <f t="shared" si="8"/>
        <v>84.564188424940738</v>
      </c>
      <c r="P97">
        <f t="shared" si="9"/>
        <v>84.5660564915554</v>
      </c>
      <c r="Q97">
        <f t="shared" si="10"/>
        <v>84.167356143159424</v>
      </c>
      <c r="R97">
        <f t="shared" si="4"/>
        <v>310.27834655789212</v>
      </c>
      <c r="S97">
        <f t="shared" si="11"/>
        <v>310.27834655789212</v>
      </c>
      <c r="T97">
        <f t="shared" si="12"/>
        <v>-54.997647912216017</v>
      </c>
      <c r="U97">
        <f t="shared" si="13"/>
        <v>239.2319639466472</v>
      </c>
      <c r="V97">
        <f t="shared" si="14"/>
        <v>165.30513938963975</v>
      </c>
      <c r="W97">
        <f t="shared" si="15"/>
        <v>84.472119886243277</v>
      </c>
      <c r="X97">
        <f t="shared" si="16"/>
        <v>422.24296675822865</v>
      </c>
    </row>
    <row r="98" spans="1:24">
      <c r="A98">
        <v>3.145</v>
      </c>
      <c r="B98">
        <v>1292.72</v>
      </c>
      <c r="C98">
        <v>917.82600000000002</v>
      </c>
      <c r="D98">
        <f t="shared" si="2"/>
        <v>2.6095986778959386</v>
      </c>
      <c r="E98">
        <f t="shared" si="3"/>
        <v>393.91691349810003</v>
      </c>
      <c r="F98">
        <f t="shared" si="5"/>
        <v>279.75336480000004</v>
      </c>
      <c r="G98">
        <f t="shared" si="6"/>
        <v>4.9999999999999822E-2</v>
      </c>
      <c r="H98">
        <f t="shared" si="17"/>
        <v>404.59010682505789</v>
      </c>
      <c r="I98">
        <f t="shared" si="18"/>
        <v>293.21440185157996</v>
      </c>
      <c r="J98">
        <f t="shared" si="19"/>
        <v>294.46060553003508</v>
      </c>
      <c r="K98">
        <f t="shared" si="20"/>
        <v>294.45469644324567</v>
      </c>
      <c r="L98">
        <f t="shared" si="21"/>
        <v>295.69504719106084</v>
      </c>
      <c r="M98">
        <f t="shared" si="22"/>
        <v>295.69502010831951</v>
      </c>
      <c r="N98">
        <f t="shared" si="7"/>
        <v>49.848147138204794</v>
      </c>
      <c r="O98">
        <f t="shared" si="8"/>
        <v>49.61178366662773</v>
      </c>
      <c r="P98">
        <f t="shared" si="9"/>
        <v>49.612906789618016</v>
      </c>
      <c r="Q98">
        <f t="shared" si="10"/>
        <v>49.376662758052603</v>
      </c>
      <c r="R98">
        <f t="shared" si="4"/>
        <v>165.30513938964106</v>
      </c>
      <c r="S98">
        <f t="shared" si="11"/>
        <v>165.30513938964106</v>
      </c>
      <c r="T98">
        <f t="shared" si="12"/>
        <v>-26.378777133518398</v>
      </c>
      <c r="U98">
        <f t="shared" si="13"/>
        <v>131.82547754044981</v>
      </c>
      <c r="V98">
        <f t="shared" si="14"/>
        <v>102.64370720084591</v>
      </c>
      <c r="W98">
        <f t="shared" si="15"/>
        <v>113.91705579461774</v>
      </c>
      <c r="X98">
        <f t="shared" si="16"/>
        <v>254.13637396927029</v>
      </c>
    </row>
    <row r="99" spans="1:24">
      <c r="A99">
        <v>3.1949999999999998</v>
      </c>
      <c r="B99">
        <v>1343.67</v>
      </c>
      <c r="C99">
        <v>938.69500000000005</v>
      </c>
      <c r="D99">
        <f t="shared" si="2"/>
        <v>2.6595986778959384</v>
      </c>
      <c r="E99">
        <f t="shared" si="3"/>
        <v>409.44647349810003</v>
      </c>
      <c r="F99">
        <f t="shared" si="5"/>
        <v>286.11423600000001</v>
      </c>
      <c r="G99">
        <f t="shared" si="6"/>
        <v>5.0000000000000266E-2</v>
      </c>
      <c r="H99">
        <f t="shared" si="17"/>
        <v>419.38549787548499</v>
      </c>
      <c r="I99">
        <f t="shared" si="18"/>
        <v>295.69502010831951</v>
      </c>
      <c r="J99">
        <f t="shared" si="19"/>
        <v>295.90849872785043</v>
      </c>
      <c r="K99">
        <f t="shared" si="20"/>
        <v>295.90747971595755</v>
      </c>
      <c r="L99">
        <f t="shared" si="21"/>
        <v>296.11994905532561</v>
      </c>
      <c r="M99">
        <f t="shared" si="22"/>
        <v>296.11994555311071</v>
      </c>
      <c r="N99">
        <f t="shared" si="7"/>
        <v>8.5391447812357058</v>
      </c>
      <c r="O99">
        <f t="shared" si="8"/>
        <v>8.498384305521558</v>
      </c>
      <c r="P99">
        <f t="shared" si="9"/>
        <v>8.4985789401224707</v>
      </c>
      <c r="Q99">
        <f t="shared" si="10"/>
        <v>8.4579821024208393</v>
      </c>
      <c r="R99">
        <f t="shared" si="4"/>
        <v>102.64370720084591</v>
      </c>
      <c r="S99">
        <f t="shared" si="11"/>
        <v>102.64370720084591</v>
      </c>
      <c r="T99">
        <f t="shared" si="12"/>
        <v>-84.742317812726228</v>
      </c>
      <c r="U99">
        <f t="shared" si="13"/>
        <v>73.461936861241995</v>
      </c>
      <c r="V99">
        <f t="shared" si="14"/>
        <v>58.718406755867349</v>
      </c>
      <c r="W99">
        <f t="shared" si="15"/>
        <v>98.784205574252354</v>
      </c>
      <c r="X99">
        <f t="shared" si="16"/>
        <v>100.11422366121083</v>
      </c>
    </row>
    <row r="100" spans="1:24">
      <c r="A100">
        <v>3.2450000000000001</v>
      </c>
      <c r="B100">
        <v>1394.7</v>
      </c>
      <c r="C100">
        <v>956.26400000000001</v>
      </c>
      <c r="D100">
        <f t="shared" ref="D100:D163" si="23">A100-$B$10</f>
        <v>2.7095986778959387</v>
      </c>
      <c r="E100">
        <f t="shared" ref="E100:E163" si="24">(B100-$B$12)*0.3048</f>
        <v>425.00041749810003</v>
      </c>
      <c r="F100">
        <f t="shared" si="5"/>
        <v>291.46926719999999</v>
      </c>
      <c r="G100">
        <f t="shared" si="6"/>
        <v>4.9999999999999822E-2</v>
      </c>
      <c r="H100">
        <f t="shared" si="17"/>
        <v>434.18004025326701</v>
      </c>
      <c r="I100">
        <f t="shared" si="18"/>
        <v>296.11994555311071</v>
      </c>
      <c r="J100">
        <f t="shared" si="19"/>
        <v>295.89011743093619</v>
      </c>
      <c r="K100">
        <f t="shared" si="20"/>
        <v>295.89121523889753</v>
      </c>
      <c r="L100">
        <f t="shared" si="21"/>
        <v>295.66247444105278</v>
      </c>
      <c r="M100">
        <f t="shared" si="22"/>
        <v>295.66247767085252</v>
      </c>
      <c r="N100">
        <f t="shared" si="7"/>
        <v>-9.1931248869810531</v>
      </c>
      <c r="O100">
        <f t="shared" si="8"/>
        <v>-9.1492125685269521</v>
      </c>
      <c r="P100">
        <f t="shared" si="9"/>
        <v>-9.1494222411591224</v>
      </c>
      <c r="Q100">
        <f t="shared" si="10"/>
        <v>-9.1057513646293913</v>
      </c>
      <c r="R100">
        <f t="shared" ref="R100:R163" si="25">VLOOKUP(MAX(0,D100),$H$3:$K$29,4)*(MAX(0,D100)-VLOOKUP(MAX(0,D100),$H$3:$K$29,1))+VLOOKUP(MAX(0,D100),$H$3:$K$29,3)</f>
        <v>58.718406755867129</v>
      </c>
      <c r="S100">
        <f t="shared" si="11"/>
        <v>58.718406755867129</v>
      </c>
      <c r="T100">
        <f t="shared" si="12"/>
        <v>-23.243087314589602</v>
      </c>
      <c r="U100">
        <f t="shared" si="13"/>
        <v>46.248585526982325</v>
      </c>
      <c r="V100">
        <f t="shared" si="14"/>
        <v>33.778764298097293</v>
      </c>
      <c r="W100">
        <f t="shared" si="15"/>
        <v>84.265473927179315</v>
      </c>
      <c r="X100">
        <f t="shared" si="16"/>
        <v>17.583014052867334</v>
      </c>
    </row>
    <row r="101" spans="1:24">
      <c r="A101">
        <v>3.2949999999999999</v>
      </c>
      <c r="B101">
        <v>1445.81</v>
      </c>
      <c r="C101">
        <v>970.01199999999994</v>
      </c>
      <c r="D101">
        <f t="shared" si="23"/>
        <v>2.7595986778959385</v>
      </c>
      <c r="E101">
        <f t="shared" si="24"/>
        <v>440.57874549809998</v>
      </c>
      <c r="F101">
        <f t="shared" ref="F101:F164" si="26">C101*0.3048</f>
        <v>295.6596576</v>
      </c>
      <c r="G101">
        <f t="shared" ref="G101:G164" si="27">A102-A101</f>
        <v>5.0000000000000266E-2</v>
      </c>
      <c r="H101">
        <f t="shared" si="17"/>
        <v>448.93640041039686</v>
      </c>
      <c r="I101">
        <f t="shared" si="18"/>
        <v>295.66247767085252</v>
      </c>
      <c r="J101">
        <f t="shared" si="19"/>
        <v>295.12550076960184</v>
      </c>
      <c r="K101">
        <f t="shared" si="20"/>
        <v>295.12806042424194</v>
      </c>
      <c r="L101">
        <f t="shared" si="21"/>
        <v>294.59361879704744</v>
      </c>
      <c r="M101">
        <f t="shared" si="22"/>
        <v>294.59362542628611</v>
      </c>
      <c r="N101">
        <f t="shared" ref="N101:N164" si="28">IF(D100&lt;=0,0,(R100/$B$1-$B$14)-$B$13*M100*ABS(M100))</f>
        <v>-21.479076050027956</v>
      </c>
      <c r="O101">
        <f t="shared" ref="O101:O164" si="29">IF(D100+G100/2&lt;=0,0,(R100/$B$1-$B$14)-$B$13*(M100+G100/2*N101)*ABS(M100+G100/2*N101))</f>
        <v>-21.376689864423476</v>
      </c>
      <c r="P101">
        <f t="shared" ref="P101:P164" si="30">IF(D100+G100/2&lt;=0,0,(R100/$B$1-$B$14)-$B$13*(M100+G100/2*O101)*ABS(M100+G100/2*O101))</f>
        <v>-21.377177476101387</v>
      </c>
      <c r="Q101">
        <f t="shared" ref="Q101:Q164" si="31">IF(D100+G100&lt;=0,0,(R100/$B$1-$B$14)-$B$13*(M100+G100*P101)*ABS(M100+G100*P101))</f>
        <v>-21.275458616891875</v>
      </c>
      <c r="R101">
        <f t="shared" si="25"/>
        <v>33.778764298097514</v>
      </c>
      <c r="S101">
        <f t="shared" ref="S101:S164" si="32">VLOOKUP(MAX(0,D101),$H$3:$K$29,4)*(MAX(0,D101)-VLOOKUP(MAX(0,D101),$H$3:$K$29,1))+VLOOKUP(MAX(0,D101),$H$3:$K$29,3)</f>
        <v>33.778764298097514</v>
      </c>
      <c r="T101">
        <f t="shared" ref="T101:T164" si="33">VLOOKUP(MAX(0,D101+G100/2),$H$3:$K$29,4)*(MAX(0,D101+G100/2)-VLOOKUP(MAX(0,D101+G100/2),$H$3:$K$29,1))+VLOOKUP(MAX(0,D101+G100/2),$H$2:$J$3,2)</f>
        <v>-5.0264768703705096</v>
      </c>
      <c r="U101">
        <f t="shared" ref="U101:U164" si="34">VLOOKUP(MAX(0,D101+G100/2),$H$3:$K$29,4)*(MAX(0,D101+G100/2)-VLOOKUP(MAX(0,D101+G100/2),$H$3:$K$29,1))+VLOOKUP(MAX(0,D101+G100/2),$H$3:$K$29,3)</f>
        <v>23.06538949130384</v>
      </c>
      <c r="V101">
        <f t="shared" ref="V101:V164" si="35">VLOOKUP(MAX(0,D101+G100),$H$3:$K$29,4)*(MAX(0,D101+G100)-VLOOKUP(MAX(0,D101+G100),$H$3:$K$29,1))+VLOOKUP(MAX(0,D101+G100),$H$3:$K$29,3)</f>
        <v>13.824643977595214</v>
      </c>
      <c r="W101">
        <f t="shared" ref="W101:W164" si="36">(E101-H101)^2</f>
        <v>69.850395633040165</v>
      </c>
      <c r="X101">
        <f t="shared" ref="X101:X164" si="37">(F101-M101)^2</f>
        <v>1.1364245953931675</v>
      </c>
    </row>
    <row r="102" spans="1:24">
      <c r="A102">
        <v>3.3450000000000002</v>
      </c>
      <c r="B102">
        <v>1495.75</v>
      </c>
      <c r="C102">
        <v>979.84100000000001</v>
      </c>
      <c r="D102">
        <f t="shared" si="23"/>
        <v>2.8095986778959388</v>
      </c>
      <c r="E102">
        <f t="shared" si="24"/>
        <v>455.8004574981</v>
      </c>
      <c r="F102">
        <f t="shared" si="26"/>
        <v>298.65553679999999</v>
      </c>
      <c r="G102">
        <f t="shared" si="27"/>
        <v>4.9999999999999822E-2</v>
      </c>
      <c r="H102">
        <f t="shared" ref="H102:H165" si="38">H101+G101/6*(I102+2*J102+2*K102+L102)</f>
        <v>463.63081750741395</v>
      </c>
      <c r="I102">
        <f t="shared" ref="I102:I165" si="39">M101</f>
        <v>294.59362542628611</v>
      </c>
      <c r="J102">
        <f t="shared" ref="J102:J165" si="40">M101+G101/2*N102</f>
        <v>293.88610764443541</v>
      </c>
      <c r="K102">
        <f t="shared" ref="K102:K165" si="41">M101+G101/2*O102</f>
        <v>293.88946705426264</v>
      </c>
      <c r="L102">
        <f t="shared" ref="L102:L165" si="42">M101+G101*P102</f>
        <v>293.18527681836071</v>
      </c>
      <c r="M102">
        <f t="shared" ref="M102:M165" si="43">M101+G101/6*(N102+2*O102+2*P102+Q102)</f>
        <v>293.18528482277827</v>
      </c>
      <c r="N102">
        <f t="shared" si="28"/>
        <v>-28.300711274028696</v>
      </c>
      <c r="O102">
        <f t="shared" si="29"/>
        <v>-28.16633488093813</v>
      </c>
      <c r="P102">
        <f t="shared" si="30"/>
        <v>-28.166972158507818</v>
      </c>
      <c r="Q102">
        <f t="shared" si="31"/>
        <v>-28.033547068016464</v>
      </c>
      <c r="R102">
        <f t="shared" si="25"/>
        <v>13.824643977595048</v>
      </c>
      <c r="S102">
        <f t="shared" si="32"/>
        <v>13.824643977595048</v>
      </c>
      <c r="T102">
        <f t="shared" si="33"/>
        <v>-23.507967897788088</v>
      </c>
      <c r="U102">
        <f t="shared" si="34"/>
        <v>4.5838984638862605</v>
      </c>
      <c r="V102">
        <f t="shared" si="35"/>
        <v>0</v>
      </c>
      <c r="W102">
        <f t="shared" si="36"/>
        <v>61.314537875463152</v>
      </c>
      <c r="X102">
        <f t="shared" si="37"/>
        <v>29.923656694298153</v>
      </c>
    </row>
    <row r="103" spans="1:24">
      <c r="A103">
        <v>3.395</v>
      </c>
      <c r="B103">
        <v>1547.02</v>
      </c>
      <c r="C103">
        <v>986.02200000000005</v>
      </c>
      <c r="D103">
        <f t="shared" si="23"/>
        <v>2.8595986778959386</v>
      </c>
      <c r="E103">
        <f t="shared" si="24"/>
        <v>471.4275534981</v>
      </c>
      <c r="F103">
        <f t="shared" si="26"/>
        <v>300.53950560000004</v>
      </c>
      <c r="G103">
        <f t="shared" si="27"/>
        <v>4.9999999999999822E-2</v>
      </c>
      <c r="H103">
        <f t="shared" si="38"/>
        <v>478.24814589785535</v>
      </c>
      <c r="I103">
        <f t="shared" si="39"/>
        <v>293.18528482277827</v>
      </c>
      <c r="J103">
        <f t="shared" si="40"/>
        <v>292.34392413411973</v>
      </c>
      <c r="K103">
        <f t="shared" si="41"/>
        <v>292.34789902215005</v>
      </c>
      <c r="L103">
        <f t="shared" si="42"/>
        <v>291.51047571765622</v>
      </c>
      <c r="M103">
        <f t="shared" si="43"/>
        <v>291.51048450590548</v>
      </c>
      <c r="N103">
        <f t="shared" si="28"/>
        <v>-33.654427546340756</v>
      </c>
      <c r="O103">
        <f t="shared" si="29"/>
        <v>-33.495432025129141</v>
      </c>
      <c r="P103">
        <f t="shared" si="30"/>
        <v>-33.496182102441416</v>
      </c>
      <c r="Q103">
        <f t="shared" si="31"/>
        <v>-33.338382223251337</v>
      </c>
      <c r="R103">
        <f t="shared" si="25"/>
        <v>0</v>
      </c>
      <c r="S103">
        <f t="shared" si="32"/>
        <v>0</v>
      </c>
      <c r="T103">
        <f t="shared" si="33"/>
        <v>0</v>
      </c>
      <c r="U103">
        <f t="shared" si="34"/>
        <v>0</v>
      </c>
      <c r="V103">
        <f t="shared" si="35"/>
        <v>0</v>
      </c>
      <c r="W103">
        <f t="shared" si="36"/>
        <v>46.520480683600518</v>
      </c>
      <c r="X103">
        <f t="shared" si="37"/>
        <v>81.523221917604516</v>
      </c>
    </row>
    <row r="104" spans="1:24">
      <c r="A104">
        <v>3.4449999999999998</v>
      </c>
      <c r="B104">
        <v>1594.61</v>
      </c>
      <c r="C104">
        <v>989.07299999999998</v>
      </c>
      <c r="D104">
        <f t="shared" si="23"/>
        <v>2.9095986778959384</v>
      </c>
      <c r="E104">
        <f t="shared" si="24"/>
        <v>485.93298549809998</v>
      </c>
      <c r="F104">
        <f t="shared" si="26"/>
        <v>301.46945040000003</v>
      </c>
      <c r="G104">
        <f t="shared" si="27"/>
        <v>5.0000000000000266E-2</v>
      </c>
      <c r="H104">
        <f t="shared" si="38"/>
        <v>492.77727469191473</v>
      </c>
      <c r="I104">
        <f t="shared" si="39"/>
        <v>291.51048450590548</v>
      </c>
      <c r="J104">
        <f t="shared" si="40"/>
        <v>290.57966826125369</v>
      </c>
      <c r="K104">
        <f t="shared" si="41"/>
        <v>290.58403994085131</v>
      </c>
      <c r="L104">
        <f t="shared" si="42"/>
        <v>289.6575543770179</v>
      </c>
      <c r="M104">
        <f t="shared" si="43"/>
        <v>289.65756349034956</v>
      </c>
      <c r="N104">
        <f t="shared" si="28"/>
        <v>-37.232649786071811</v>
      </c>
      <c r="O104">
        <f t="shared" si="29"/>
        <v>-37.057782602167542</v>
      </c>
      <c r="P104">
        <f t="shared" si="30"/>
        <v>-37.058602577751394</v>
      </c>
      <c r="Q104">
        <f t="shared" si="31"/>
        <v>-36.885101720800591</v>
      </c>
      <c r="R104">
        <f t="shared" si="25"/>
        <v>0</v>
      </c>
      <c r="S104">
        <f t="shared" si="32"/>
        <v>0</v>
      </c>
      <c r="T104">
        <f t="shared" si="33"/>
        <v>0</v>
      </c>
      <c r="U104">
        <f t="shared" si="34"/>
        <v>0</v>
      </c>
      <c r="V104">
        <f t="shared" si="35"/>
        <v>0</v>
      </c>
      <c r="W104">
        <f t="shared" si="36"/>
        <v>46.844294568569296</v>
      </c>
      <c r="X104">
        <f t="shared" si="37"/>
        <v>139.52067236637208</v>
      </c>
    </row>
    <row r="105" spans="1:24">
      <c r="A105">
        <v>3.4950000000000001</v>
      </c>
      <c r="B105">
        <v>1646.03</v>
      </c>
      <c r="C105">
        <v>989.61400000000003</v>
      </c>
      <c r="D105">
        <f t="shared" si="23"/>
        <v>2.9595986778959387</v>
      </c>
      <c r="E105">
        <f t="shared" si="24"/>
        <v>501.60580149809999</v>
      </c>
      <c r="F105">
        <f t="shared" si="26"/>
        <v>301.63434720000004</v>
      </c>
      <c r="G105">
        <f t="shared" si="27"/>
        <v>4.9999999999999822E-2</v>
      </c>
      <c r="H105">
        <f t="shared" si="38"/>
        <v>507.21418959846085</v>
      </c>
      <c r="I105">
        <f t="shared" si="39"/>
        <v>289.65756349034956</v>
      </c>
      <c r="J105">
        <f t="shared" si="40"/>
        <v>288.73543590473184</v>
      </c>
      <c r="K105">
        <f t="shared" si="41"/>
        <v>288.73973926950492</v>
      </c>
      <c r="L105">
        <f t="shared" si="42"/>
        <v>287.8218749467008</v>
      </c>
      <c r="M105">
        <f t="shared" si="43"/>
        <v>287.82188384481611</v>
      </c>
      <c r="N105">
        <f t="shared" si="28"/>
        <v>-36.88510342470861</v>
      </c>
      <c r="O105">
        <f t="shared" si="29"/>
        <v>-36.712968833785659</v>
      </c>
      <c r="P105">
        <f t="shared" si="30"/>
        <v>-36.713770872975203</v>
      </c>
      <c r="Q105">
        <f t="shared" si="31"/>
        <v>-36.5429746257837</v>
      </c>
      <c r="R105">
        <f t="shared" si="25"/>
        <v>0</v>
      </c>
      <c r="S105">
        <f t="shared" si="32"/>
        <v>0</v>
      </c>
      <c r="T105">
        <f t="shared" si="33"/>
        <v>0</v>
      </c>
      <c r="U105">
        <f t="shared" si="34"/>
        <v>0</v>
      </c>
      <c r="V105">
        <f t="shared" si="35"/>
        <v>0</v>
      </c>
      <c r="W105">
        <f t="shared" si="36"/>
        <v>31.454017084269243</v>
      </c>
      <c r="X105">
        <f t="shared" si="37"/>
        <v>190.78414393829871</v>
      </c>
    </row>
    <row r="106" spans="1:24">
      <c r="A106">
        <v>3.5449999999999999</v>
      </c>
      <c r="B106">
        <v>1698.78</v>
      </c>
      <c r="C106">
        <v>988.23199999999997</v>
      </c>
      <c r="D106">
        <f t="shared" si="23"/>
        <v>3.0095986778959385</v>
      </c>
      <c r="E106">
        <f t="shared" si="24"/>
        <v>517.68400149809997</v>
      </c>
      <c r="F106">
        <f t="shared" si="26"/>
        <v>301.21311359999999</v>
      </c>
      <c r="G106">
        <f t="shared" si="27"/>
        <v>5.0000000000000266E-2</v>
      </c>
      <c r="H106">
        <f t="shared" si="38"/>
        <v>521.55974595843884</v>
      </c>
      <c r="I106">
        <f t="shared" si="39"/>
        <v>287.82188384481611</v>
      </c>
      <c r="J106">
        <f t="shared" si="40"/>
        <v>286.9083094378434</v>
      </c>
      <c r="K106">
        <f t="shared" si="41"/>
        <v>286.91254588756311</v>
      </c>
      <c r="L106">
        <f t="shared" si="42"/>
        <v>286.00316870173822</v>
      </c>
      <c r="M106">
        <f t="shared" si="43"/>
        <v>286.00317739039423</v>
      </c>
      <c r="N106">
        <f t="shared" si="28"/>
        <v>-36.542976278909634</v>
      </c>
      <c r="O106">
        <f t="shared" si="29"/>
        <v>-36.373518290119087</v>
      </c>
      <c r="P106">
        <f t="shared" si="30"/>
        <v>-36.374302861558547</v>
      </c>
      <c r="Q106">
        <f t="shared" si="31"/>
        <v>-36.206155948361641</v>
      </c>
      <c r="R106">
        <f t="shared" si="25"/>
        <v>0</v>
      </c>
      <c r="S106">
        <f t="shared" si="32"/>
        <v>0</v>
      </c>
      <c r="T106">
        <f t="shared" si="33"/>
        <v>0</v>
      </c>
      <c r="U106">
        <f t="shared" si="34"/>
        <v>0</v>
      </c>
      <c r="V106">
        <f t="shared" si="35"/>
        <v>0</v>
      </c>
      <c r="W106">
        <f t="shared" si="36"/>
        <v>15.0213951218474</v>
      </c>
      <c r="X106">
        <f t="shared" si="37"/>
        <v>231.34215950027635</v>
      </c>
    </row>
    <row r="107" spans="1:24">
      <c r="A107">
        <v>3.5950000000000002</v>
      </c>
      <c r="B107">
        <v>1745.33</v>
      </c>
      <c r="C107">
        <v>985.37099999999998</v>
      </c>
      <c r="D107">
        <f t="shared" si="23"/>
        <v>3.0595986778959388</v>
      </c>
      <c r="E107">
        <f t="shared" si="24"/>
        <v>531.87244149809999</v>
      </c>
      <c r="F107">
        <f t="shared" si="26"/>
        <v>300.34108079999999</v>
      </c>
      <c r="G107">
        <f t="shared" si="27"/>
        <v>4.9999999999999822E-2</v>
      </c>
      <c r="H107">
        <f t="shared" si="38"/>
        <v>535.81478584115757</v>
      </c>
      <c r="I107">
        <f t="shared" si="39"/>
        <v>286.00317739039423</v>
      </c>
      <c r="J107">
        <f t="shared" si="40"/>
        <v>285.09802345158488</v>
      </c>
      <c r="K107">
        <f t="shared" si="41"/>
        <v>285.10219435023924</v>
      </c>
      <c r="L107">
        <f t="shared" si="42"/>
        <v>284.20117293219101</v>
      </c>
      <c r="M107">
        <f t="shared" si="43"/>
        <v>284.20118141696486</v>
      </c>
      <c r="N107">
        <f t="shared" si="28"/>
        <v>-36.20615755237344</v>
      </c>
      <c r="O107">
        <f t="shared" si="29"/>
        <v>-36.039321606199394</v>
      </c>
      <c r="P107">
        <f t="shared" si="30"/>
        <v>-36.040089164064042</v>
      </c>
      <c r="Q107">
        <f t="shared" si="31"/>
        <v>-35.874537718624602</v>
      </c>
      <c r="R107">
        <f t="shared" si="25"/>
        <v>0</v>
      </c>
      <c r="S107">
        <f t="shared" si="32"/>
        <v>0</v>
      </c>
      <c r="T107">
        <f t="shared" si="33"/>
        <v>0</v>
      </c>
      <c r="U107">
        <f t="shared" si="34"/>
        <v>0</v>
      </c>
      <c r="V107">
        <f t="shared" si="35"/>
        <v>0</v>
      </c>
      <c r="W107">
        <f t="shared" si="36"/>
        <v>15.542078919238136</v>
      </c>
      <c r="X107">
        <f t="shared" si="37"/>
        <v>260.49635209449775</v>
      </c>
    </row>
    <row r="108" spans="1:24">
      <c r="A108">
        <v>3.645</v>
      </c>
      <c r="B108">
        <v>1793.2</v>
      </c>
      <c r="C108">
        <v>981.29200000000003</v>
      </c>
      <c r="D108">
        <f t="shared" si="23"/>
        <v>3.1095986778959386</v>
      </c>
      <c r="E108">
        <f t="shared" si="24"/>
        <v>546.46321749809999</v>
      </c>
      <c r="F108">
        <f t="shared" si="26"/>
        <v>299.09780160000003</v>
      </c>
      <c r="G108">
        <f t="shared" si="27"/>
        <v>4.9999999999999822E-2</v>
      </c>
      <c r="H108">
        <f t="shared" si="38"/>
        <v>549.98013831423111</v>
      </c>
      <c r="I108">
        <f t="shared" si="39"/>
        <v>284.20118141696486</v>
      </c>
      <c r="J108">
        <f t="shared" si="40"/>
        <v>283.30431793508666</v>
      </c>
      <c r="K108">
        <f t="shared" si="41"/>
        <v>283.3084246119717</v>
      </c>
      <c r="L108">
        <f t="shared" si="42"/>
        <v>282.41563025775287</v>
      </c>
      <c r="M108">
        <f t="shared" si="43"/>
        <v>282.41563854404802</v>
      </c>
      <c r="N108">
        <f t="shared" si="28"/>
        <v>-35.874539275128626</v>
      </c>
      <c r="O108">
        <f t="shared" si="29"/>
        <v>-35.710272199727292</v>
      </c>
      <c r="P108">
        <f t="shared" si="30"/>
        <v>-35.7110231842397</v>
      </c>
      <c r="Q108">
        <f t="shared" si="31"/>
        <v>-35.548014706959201</v>
      </c>
      <c r="R108">
        <f t="shared" si="25"/>
        <v>0</v>
      </c>
      <c r="S108">
        <f t="shared" si="32"/>
        <v>0</v>
      </c>
      <c r="T108">
        <f t="shared" si="33"/>
        <v>0</v>
      </c>
      <c r="U108">
        <f t="shared" si="34"/>
        <v>0</v>
      </c>
      <c r="V108">
        <f t="shared" si="35"/>
        <v>0</v>
      </c>
      <c r="W108">
        <f t="shared" si="36"/>
        <v>12.368732026936376</v>
      </c>
      <c r="X108">
        <f t="shared" si="37"/>
        <v>278.29456422536987</v>
      </c>
    </row>
    <row r="109" spans="1:24">
      <c r="A109">
        <v>3.6949999999999998</v>
      </c>
      <c r="B109">
        <v>1844.93</v>
      </c>
      <c r="C109">
        <v>976.072</v>
      </c>
      <c r="D109">
        <f t="shared" si="23"/>
        <v>3.1595986778959384</v>
      </c>
      <c r="E109">
        <f t="shared" si="24"/>
        <v>562.23052149810007</v>
      </c>
      <c r="F109">
        <f t="shared" si="26"/>
        <v>297.50674559999999</v>
      </c>
      <c r="G109">
        <f t="shared" si="27"/>
        <v>5.0000000000000266E-2</v>
      </c>
      <c r="H109">
        <f t="shared" si="38"/>
        <v>564.05661970667154</v>
      </c>
      <c r="I109">
        <f t="shared" si="39"/>
        <v>282.41563854404802</v>
      </c>
      <c r="J109">
        <f t="shared" si="40"/>
        <v>281.52693813861043</v>
      </c>
      <c r="K109">
        <f t="shared" si="41"/>
        <v>281.53098188938333</v>
      </c>
      <c r="L109">
        <f t="shared" si="42"/>
        <v>280.64628849282235</v>
      </c>
      <c r="M109">
        <f t="shared" si="43"/>
        <v>280.64629658587501</v>
      </c>
      <c r="N109">
        <f t="shared" si="28"/>
        <v>-35.548016217502706</v>
      </c>
      <c r="O109">
        <f t="shared" si="29"/>
        <v>-35.386266186587541</v>
      </c>
      <c r="P109">
        <f t="shared" si="30"/>
        <v>-35.387001024513026</v>
      </c>
      <c r="Q109">
        <f t="shared" si="31"/>
        <v>-35.226484341057557</v>
      </c>
      <c r="R109">
        <f t="shared" si="25"/>
        <v>0</v>
      </c>
      <c r="S109">
        <f t="shared" si="32"/>
        <v>0</v>
      </c>
      <c r="T109">
        <f t="shared" si="33"/>
        <v>0</v>
      </c>
      <c r="U109">
        <f t="shared" si="34"/>
        <v>0</v>
      </c>
      <c r="V109">
        <f t="shared" si="35"/>
        <v>0</v>
      </c>
      <c r="W109">
        <f t="shared" si="36"/>
        <v>3.3346346673479168</v>
      </c>
      <c r="X109">
        <f t="shared" si="37"/>
        <v>284.27474095790802</v>
      </c>
    </row>
    <row r="110" spans="1:24">
      <c r="A110">
        <v>3.7450000000000001</v>
      </c>
      <c r="B110">
        <v>1890.42</v>
      </c>
      <c r="C110">
        <v>969.66399999999999</v>
      </c>
      <c r="D110">
        <f t="shared" si="23"/>
        <v>3.2095986778959387</v>
      </c>
      <c r="E110">
        <f t="shared" si="24"/>
        <v>576.09587349809999</v>
      </c>
      <c r="F110">
        <f t="shared" si="26"/>
        <v>295.55358720000004</v>
      </c>
      <c r="G110">
        <f t="shared" si="27"/>
        <v>4.9999999999999822E-2</v>
      </c>
      <c r="H110">
        <f t="shared" si="38"/>
        <v>578.04503386533577</v>
      </c>
      <c r="I110">
        <f t="shared" si="39"/>
        <v>280.64629658587501</v>
      </c>
      <c r="J110">
        <f t="shared" si="40"/>
        <v>279.76563444069672</v>
      </c>
      <c r="K110">
        <f t="shared" si="41"/>
        <v>279.76961652839145</v>
      </c>
      <c r="L110">
        <f t="shared" si="42"/>
        <v>278.89290051565177</v>
      </c>
      <c r="M110">
        <f t="shared" si="43"/>
        <v>278.89290842053674</v>
      </c>
      <c r="N110">
        <f t="shared" si="28"/>
        <v>-35.226485807131176</v>
      </c>
      <c r="O110">
        <f t="shared" si="29"/>
        <v>-35.067202299341957</v>
      </c>
      <c r="P110">
        <f t="shared" si="30"/>
        <v>-35.06792140446403</v>
      </c>
      <c r="Q110">
        <f t="shared" si="31"/>
        <v>-34.909846625844501</v>
      </c>
      <c r="R110">
        <f t="shared" si="25"/>
        <v>0</v>
      </c>
      <c r="S110">
        <f t="shared" si="32"/>
        <v>0</v>
      </c>
      <c r="T110">
        <f t="shared" si="33"/>
        <v>0</v>
      </c>
      <c r="U110">
        <f t="shared" si="34"/>
        <v>0</v>
      </c>
      <c r="V110">
        <f t="shared" si="35"/>
        <v>0</v>
      </c>
      <c r="W110">
        <f t="shared" si="36"/>
        <v>3.7992261372027087</v>
      </c>
      <c r="X110">
        <f t="shared" si="37"/>
        <v>277.57821739245861</v>
      </c>
    </row>
    <row r="111" spans="1:24">
      <c r="A111">
        <v>3.7949999999999999</v>
      </c>
      <c r="B111">
        <v>1941.03</v>
      </c>
      <c r="C111">
        <v>961.99199999999996</v>
      </c>
      <c r="D111">
        <f t="shared" si="23"/>
        <v>3.2595986778959385</v>
      </c>
      <c r="E111">
        <f t="shared" si="24"/>
        <v>591.52180149809999</v>
      </c>
      <c r="F111">
        <f t="shared" si="26"/>
        <v>293.21516159999999</v>
      </c>
      <c r="G111">
        <f t="shared" si="27"/>
        <v>5.0000000000000266E-2</v>
      </c>
      <c r="H111">
        <f t="shared" si="38"/>
        <v>591.94617240492937</v>
      </c>
      <c r="I111">
        <f t="shared" si="39"/>
        <v>278.89290842053674</v>
      </c>
      <c r="J111">
        <f t="shared" si="40"/>
        <v>278.02016221931461</v>
      </c>
      <c r="K111">
        <f t="shared" si="41"/>
        <v>278.02408387532222</v>
      </c>
      <c r="L111">
        <f t="shared" si="42"/>
        <v>277.15522414142885</v>
      </c>
      <c r="M111">
        <f t="shared" si="43"/>
        <v>277.15523186306535</v>
      </c>
      <c r="N111">
        <f t="shared" si="28"/>
        <v>-34.909848048884555</v>
      </c>
      <c r="O111">
        <f t="shared" si="29"/>
        <v>-34.752981808580785</v>
      </c>
      <c r="P111">
        <f t="shared" si="30"/>
        <v>-34.753685582157559</v>
      </c>
      <c r="Q111">
        <f t="shared" si="31"/>
        <v>-34.598004066206023</v>
      </c>
      <c r="R111">
        <f t="shared" si="25"/>
        <v>0</v>
      </c>
      <c r="S111">
        <f t="shared" si="32"/>
        <v>0</v>
      </c>
      <c r="T111">
        <f t="shared" si="33"/>
        <v>0</v>
      </c>
      <c r="U111">
        <f t="shared" si="34"/>
        <v>0</v>
      </c>
      <c r="V111">
        <f t="shared" si="35"/>
        <v>0</v>
      </c>
      <c r="W111">
        <f t="shared" si="36"/>
        <v>0.18009066656319123</v>
      </c>
      <c r="X111">
        <f t="shared" si="37"/>
        <v>257.92134315527738</v>
      </c>
    </row>
    <row r="112" spans="1:24">
      <c r="A112">
        <v>3.8450000000000002</v>
      </c>
      <c r="B112">
        <v>1994.26</v>
      </c>
      <c r="C112">
        <v>953.03700000000003</v>
      </c>
      <c r="D112">
        <f t="shared" si="23"/>
        <v>3.3095986778959388</v>
      </c>
      <c r="E112">
        <f t="shared" si="24"/>
        <v>607.74630549810001</v>
      </c>
      <c r="F112">
        <f t="shared" si="26"/>
        <v>290.48567760000003</v>
      </c>
      <c r="G112">
        <f t="shared" si="27"/>
        <v>4.9999999999999822E-2</v>
      </c>
      <c r="H112">
        <f t="shared" si="38"/>
        <v>605.76081495176072</v>
      </c>
      <c r="I112">
        <f t="shared" si="39"/>
        <v>277.15523186306535</v>
      </c>
      <c r="J112">
        <f t="shared" si="40"/>
        <v>276.29028172687543</v>
      </c>
      <c r="K112">
        <f t="shared" si="41"/>
        <v>276.2941441518899</v>
      </c>
      <c r="L112">
        <f t="shared" si="42"/>
        <v>275.43302199915428</v>
      </c>
      <c r="M112">
        <f t="shared" si="43"/>
        <v>275.43302954231132</v>
      </c>
      <c r="N112">
        <f t="shared" si="28"/>
        <v>-34.598005447596741</v>
      </c>
      <c r="O112">
        <f t="shared" si="29"/>
        <v>-34.443508447018765</v>
      </c>
      <c r="P112">
        <f t="shared" si="30"/>
        <v>-34.444197278221104</v>
      </c>
      <c r="Q112">
        <f t="shared" si="31"/>
        <v>-34.290861592407595</v>
      </c>
      <c r="R112">
        <f t="shared" si="25"/>
        <v>0</v>
      </c>
      <c r="S112">
        <f t="shared" si="32"/>
        <v>0</v>
      </c>
      <c r="T112">
        <f t="shared" si="33"/>
        <v>0</v>
      </c>
      <c r="U112">
        <f t="shared" si="34"/>
        <v>0</v>
      </c>
      <c r="V112">
        <f t="shared" si="35"/>
        <v>0</v>
      </c>
      <c r="W112">
        <f t="shared" si="36"/>
        <v>3.9421727096027022</v>
      </c>
      <c r="X112">
        <f t="shared" si="37"/>
        <v>226.5822135486398</v>
      </c>
    </row>
    <row r="113" spans="1:24">
      <c r="A113">
        <v>3.895</v>
      </c>
      <c r="B113">
        <v>2038.68</v>
      </c>
      <c r="C113">
        <v>942.91399999999999</v>
      </c>
      <c r="D113">
        <f t="shared" si="23"/>
        <v>3.3595986778959386</v>
      </c>
      <c r="E113">
        <f t="shared" si="24"/>
        <v>621.28552149810002</v>
      </c>
      <c r="F113">
        <f t="shared" si="26"/>
        <v>287.4001872</v>
      </c>
      <c r="G113">
        <f t="shared" si="27"/>
        <v>4.9999999999999822E-2</v>
      </c>
      <c r="H113">
        <f t="shared" si="38"/>
        <v>619.48972938142947</v>
      </c>
      <c r="I113">
        <f t="shared" si="39"/>
        <v>275.43302954231132</v>
      </c>
      <c r="J113">
        <f t="shared" si="40"/>
        <v>274.57575796897424</v>
      </c>
      <c r="K113">
        <f t="shared" si="41"/>
        <v>274.57956233390564</v>
      </c>
      <c r="L113">
        <f t="shared" si="42"/>
        <v>273.72606141218336</v>
      </c>
      <c r="M113">
        <f t="shared" si="43"/>
        <v>273.72606878148508</v>
      </c>
      <c r="N113">
        <f t="shared" si="28"/>
        <v>-34.290862933483218</v>
      </c>
      <c r="O113">
        <f t="shared" si="29"/>
        <v>-34.138688336226657</v>
      </c>
      <c r="P113">
        <f t="shared" si="30"/>
        <v>-34.139362602559011</v>
      </c>
      <c r="Q113">
        <f t="shared" si="31"/>
        <v>-33.988326488095879</v>
      </c>
      <c r="R113">
        <f t="shared" si="25"/>
        <v>0</v>
      </c>
      <c r="S113">
        <f t="shared" si="32"/>
        <v>0</v>
      </c>
      <c r="T113">
        <f t="shared" si="33"/>
        <v>0</v>
      </c>
      <c r="U113">
        <f t="shared" si="34"/>
        <v>0</v>
      </c>
      <c r="V113">
        <f t="shared" si="35"/>
        <v>0</v>
      </c>
      <c r="W113">
        <f t="shared" si="36"/>
        <v>3.224869326296111</v>
      </c>
      <c r="X113">
        <f t="shared" si="37"/>
        <v>186.98151452356905</v>
      </c>
    </row>
    <row r="114" spans="1:24">
      <c r="A114">
        <v>3.9449999999999998</v>
      </c>
      <c r="B114">
        <v>2085.6999999999998</v>
      </c>
      <c r="C114">
        <v>931.89599999999996</v>
      </c>
      <c r="D114">
        <f t="shared" si="23"/>
        <v>3.4095986778959384</v>
      </c>
      <c r="E114">
        <f t="shared" si="24"/>
        <v>635.61721749809999</v>
      </c>
      <c r="F114">
        <f t="shared" si="26"/>
        <v>284.04190080000001</v>
      </c>
      <c r="G114">
        <f t="shared" si="27"/>
        <v>5.0000000000000266E-2</v>
      </c>
      <c r="H114">
        <f t="shared" si="38"/>
        <v>633.13367205063298</v>
      </c>
      <c r="I114">
        <f t="shared" si="39"/>
        <v>273.72606878148508</v>
      </c>
      <c r="J114">
        <f t="shared" si="40"/>
        <v>272.87636058673149</v>
      </c>
      <c r="K114">
        <f t="shared" si="41"/>
        <v>272.8801080335877</v>
      </c>
      <c r="L114">
        <f t="shared" si="42"/>
        <v>272.03411428230515</v>
      </c>
      <c r="M114">
        <f t="shared" si="43"/>
        <v>272.03412148223583</v>
      </c>
      <c r="N114">
        <f t="shared" si="28"/>
        <v>-33.988327790142698</v>
      </c>
      <c r="O114">
        <f t="shared" si="29"/>
        <v>-33.838429915894473</v>
      </c>
      <c r="P114">
        <f t="shared" si="30"/>
        <v>-33.839089983599052</v>
      </c>
      <c r="Q114">
        <f t="shared" si="31"/>
        <v>-33.690308320782151</v>
      </c>
      <c r="R114">
        <f t="shared" si="25"/>
        <v>0</v>
      </c>
      <c r="S114">
        <f t="shared" si="32"/>
        <v>0</v>
      </c>
      <c r="T114">
        <f t="shared" si="33"/>
        <v>0</v>
      </c>
      <c r="U114">
        <f t="shared" si="34"/>
        <v>0</v>
      </c>
      <c r="V114">
        <f t="shared" si="35"/>
        <v>0</v>
      </c>
      <c r="W114">
        <f t="shared" si="36"/>
        <v>6.1679979896341042</v>
      </c>
      <c r="X114">
        <f t="shared" si="37"/>
        <v>144.18676414412508</v>
      </c>
    </row>
    <row r="115" spans="1:24">
      <c r="A115">
        <v>3.9950000000000001</v>
      </c>
      <c r="B115">
        <v>2135.35</v>
      </c>
      <c r="C115">
        <v>920.38099999999997</v>
      </c>
      <c r="D115">
        <f t="shared" si="23"/>
        <v>3.4595986778959387</v>
      </c>
      <c r="E115">
        <f t="shared" si="24"/>
        <v>650.75053749810002</v>
      </c>
      <c r="F115">
        <f t="shared" si="26"/>
        <v>280.53212880000001</v>
      </c>
      <c r="G115">
        <f t="shared" si="27"/>
        <v>4.9999999999999822E-2</v>
      </c>
      <c r="H115">
        <f t="shared" si="38"/>
        <v>646.69338802326126</v>
      </c>
      <c r="I115">
        <f t="shared" si="39"/>
        <v>272.03412148223583</v>
      </c>
      <c r="J115">
        <f t="shared" si="40"/>
        <v>271.19186374260983</v>
      </c>
      <c r="K115">
        <f t="shared" si="41"/>
        <v>271.19555538534763</v>
      </c>
      <c r="L115">
        <f t="shared" si="42"/>
        <v>270.35695697723725</v>
      </c>
      <c r="M115">
        <f t="shared" si="43"/>
        <v>270.35696401214625</v>
      </c>
      <c r="N115">
        <f t="shared" si="28"/>
        <v>-33.690309585040396</v>
      </c>
      <c r="O115">
        <f t="shared" si="29"/>
        <v>-33.542643875526736</v>
      </c>
      <c r="P115">
        <f t="shared" si="30"/>
        <v>-33.543290099971742</v>
      </c>
      <c r="Q115">
        <f t="shared" si="31"/>
        <v>-33.396718874709897</v>
      </c>
      <c r="R115">
        <f t="shared" si="25"/>
        <v>0</v>
      </c>
      <c r="S115">
        <f t="shared" si="32"/>
        <v>0</v>
      </c>
      <c r="T115">
        <f t="shared" si="33"/>
        <v>0</v>
      </c>
      <c r="U115">
        <f t="shared" si="34"/>
        <v>0</v>
      </c>
      <c r="V115">
        <f t="shared" si="35"/>
        <v>0</v>
      </c>
      <c r="W115">
        <f t="shared" si="36"/>
        <v>16.460461861184363</v>
      </c>
      <c r="X115">
        <f t="shared" si="37"/>
        <v>103.53397845997904</v>
      </c>
    </row>
    <row r="116" spans="1:24">
      <c r="A116">
        <v>4.0449999999999999</v>
      </c>
      <c r="B116">
        <v>2178.6799999999998</v>
      </c>
      <c r="C116">
        <v>908.82100000000003</v>
      </c>
      <c r="D116">
        <f t="shared" si="23"/>
        <v>3.5095986778959385</v>
      </c>
      <c r="E116">
        <f t="shared" si="24"/>
        <v>663.95752149809994</v>
      </c>
      <c r="F116">
        <f t="shared" si="26"/>
        <v>277.00864080000002</v>
      </c>
      <c r="G116">
        <f t="shared" si="27"/>
        <v>4.9999999999999822E-2</v>
      </c>
      <c r="H116">
        <f t="shared" si="38"/>
        <v>660.16961129094966</v>
      </c>
      <c r="I116">
        <f t="shared" si="39"/>
        <v>270.35696401214625</v>
      </c>
      <c r="J116">
        <f t="shared" si="40"/>
        <v>269.52204600958686</v>
      </c>
      <c r="K116">
        <f t="shared" si="41"/>
        <v>269.52568293493437</v>
      </c>
      <c r="L116">
        <f t="shared" si="42"/>
        <v>268.69437022141989</v>
      </c>
      <c r="M116">
        <f t="shared" si="43"/>
        <v>268.69437709552631</v>
      </c>
      <c r="N116">
        <f t="shared" si="28"/>
        <v>-33.39672010237566</v>
      </c>
      <c r="O116">
        <f t="shared" si="29"/>
        <v>-33.251243088474652</v>
      </c>
      <c r="P116">
        <f t="shared" si="30"/>
        <v>-33.251875814527438</v>
      </c>
      <c r="Q116">
        <f t="shared" si="31"/>
        <v>-33.107472086013992</v>
      </c>
      <c r="R116">
        <f t="shared" si="25"/>
        <v>0</v>
      </c>
      <c r="S116">
        <f t="shared" si="32"/>
        <v>0</v>
      </c>
      <c r="T116">
        <f t="shared" si="33"/>
        <v>0</v>
      </c>
      <c r="U116">
        <f t="shared" si="34"/>
        <v>0</v>
      </c>
      <c r="V116">
        <f t="shared" si="35"/>
        <v>0</v>
      </c>
      <c r="W116">
        <f t="shared" si="36"/>
        <v>14.348263737433244</v>
      </c>
      <c r="X116">
        <f t="shared" si="37"/>
        <v>69.12698094752902</v>
      </c>
    </row>
    <row r="117" spans="1:24">
      <c r="A117">
        <v>4.0949999999999998</v>
      </c>
      <c r="B117">
        <v>2223.36</v>
      </c>
      <c r="C117">
        <v>897.63099999999997</v>
      </c>
      <c r="D117">
        <f t="shared" si="23"/>
        <v>3.5595986778959383</v>
      </c>
      <c r="E117">
        <f t="shared" si="24"/>
        <v>677.57598549810007</v>
      </c>
      <c r="F117">
        <f t="shared" si="26"/>
        <v>273.59792879999998</v>
      </c>
      <c r="G117">
        <f t="shared" si="27"/>
        <v>4.9999999999999822E-2</v>
      </c>
      <c r="H117">
        <f t="shared" si="38"/>
        <v>673.56306498825211</v>
      </c>
      <c r="I117">
        <f t="shared" si="39"/>
        <v>268.69437709552631</v>
      </c>
      <c r="J117">
        <f t="shared" si="40"/>
        <v>267.86669026357026</v>
      </c>
      <c r="K117">
        <f t="shared" si="41"/>
        <v>267.87027353182094</v>
      </c>
      <c r="L117">
        <f t="shared" si="42"/>
        <v>267.04613898999628</v>
      </c>
      <c r="M117">
        <f t="shared" si="43"/>
        <v>267.04614570739335</v>
      </c>
      <c r="N117">
        <f t="shared" si="28"/>
        <v>-33.107473278240931</v>
      </c>
      <c r="O117">
        <f t="shared" si="29"/>
        <v>-32.964142548214504</v>
      </c>
      <c r="P117">
        <f t="shared" si="30"/>
        <v>-32.964762110600127</v>
      </c>
      <c r="Q117">
        <f t="shared" si="31"/>
        <v>-32.822483980082133</v>
      </c>
      <c r="R117">
        <f t="shared" si="25"/>
        <v>0</v>
      </c>
      <c r="S117">
        <f t="shared" si="32"/>
        <v>0</v>
      </c>
      <c r="T117">
        <f t="shared" si="33"/>
        <v>0</v>
      </c>
      <c r="U117">
        <f t="shared" si="34"/>
        <v>0</v>
      </c>
      <c r="V117">
        <f t="shared" si="35"/>
        <v>0</v>
      </c>
      <c r="W117">
        <f t="shared" si="36"/>
        <v>16.103531018358403</v>
      </c>
      <c r="X117">
        <f t="shared" si="37"/>
        <v>42.925861692566052</v>
      </c>
    </row>
    <row r="118" spans="1:24">
      <c r="A118">
        <v>4.1449999999999996</v>
      </c>
      <c r="B118">
        <v>2265.5300000000002</v>
      </c>
      <c r="C118">
        <v>887.10400000000004</v>
      </c>
      <c r="D118">
        <f t="shared" si="23"/>
        <v>3.6095986778959381</v>
      </c>
      <c r="E118">
        <f t="shared" si="24"/>
        <v>690.42940149810011</v>
      </c>
      <c r="F118">
        <f t="shared" si="26"/>
        <v>270.38929920000004</v>
      </c>
      <c r="G118">
        <f t="shared" si="27"/>
        <v>5.0000000000000711E-2</v>
      </c>
      <c r="H118">
        <f t="shared" si="38"/>
        <v>686.87446160259037</v>
      </c>
      <c r="I118">
        <f t="shared" si="39"/>
        <v>267.04614570739335</v>
      </c>
      <c r="J118">
        <f t="shared" si="40"/>
        <v>266.22558357894377</v>
      </c>
      <c r="K118">
        <f t="shared" si="41"/>
        <v>266.22911422472373</v>
      </c>
      <c r="L118">
        <f t="shared" si="42"/>
        <v>265.4120524058718</v>
      </c>
      <c r="M118">
        <f t="shared" si="43"/>
        <v>265.41205897053129</v>
      </c>
      <c r="N118">
        <f t="shared" si="28"/>
        <v>-32.822485137983151</v>
      </c>
      <c r="O118">
        <f t="shared" si="29"/>
        <v>-32.681259306785016</v>
      </c>
      <c r="P118">
        <f t="shared" si="30"/>
        <v>-32.681866030430875</v>
      </c>
      <c r="Q118">
        <f t="shared" si="31"/>
        <v>-32.541672611033619</v>
      </c>
      <c r="R118">
        <f t="shared" si="25"/>
        <v>0</v>
      </c>
      <c r="S118">
        <f t="shared" si="32"/>
        <v>0</v>
      </c>
      <c r="T118">
        <f t="shared" si="33"/>
        <v>0</v>
      </c>
      <c r="U118">
        <f t="shared" si="34"/>
        <v>0</v>
      </c>
      <c r="V118">
        <f t="shared" si="35"/>
        <v>0</v>
      </c>
      <c r="W118">
        <f t="shared" si="36"/>
        <v>12.637597660686753</v>
      </c>
      <c r="X118">
        <f t="shared" si="37"/>
        <v>24.772920301842117</v>
      </c>
    </row>
    <row r="119" spans="1:24">
      <c r="A119">
        <v>4.1950000000000003</v>
      </c>
      <c r="B119">
        <v>2311.6</v>
      </c>
      <c r="C119">
        <v>877.35799999999995</v>
      </c>
      <c r="D119">
        <f t="shared" si="23"/>
        <v>3.6595986778959388</v>
      </c>
      <c r="E119">
        <f t="shared" si="24"/>
        <v>704.47153749810002</v>
      </c>
      <c r="F119">
        <f t="shared" si="26"/>
        <v>267.41871839999999</v>
      </c>
      <c r="G119">
        <f t="shared" si="27"/>
        <v>4.9999999999999822E-2</v>
      </c>
      <c r="H119">
        <f t="shared" si="38"/>
        <v>700.10450317913103</v>
      </c>
      <c r="I119">
        <f t="shared" si="39"/>
        <v>265.41205897053129</v>
      </c>
      <c r="J119">
        <f t="shared" si="40"/>
        <v>264.59851712713919</v>
      </c>
      <c r="K119">
        <f t="shared" si="41"/>
        <v>264.60199616014876</v>
      </c>
      <c r="L119">
        <f t="shared" si="42"/>
        <v>263.79190363974789</v>
      </c>
      <c r="M119">
        <f t="shared" si="43"/>
        <v>263.79191005552417</v>
      </c>
      <c r="N119">
        <f t="shared" si="28"/>
        <v>-32.541673735682494</v>
      </c>
      <c r="O119">
        <f t="shared" si="29"/>
        <v>-32.402512415300571</v>
      </c>
      <c r="P119">
        <f t="shared" si="30"/>
        <v>-32.403106615667859</v>
      </c>
      <c r="Q119">
        <f t="shared" si="31"/>
        <v>-32.264958003234092</v>
      </c>
      <c r="R119">
        <f t="shared" si="25"/>
        <v>0</v>
      </c>
      <c r="S119">
        <f t="shared" si="32"/>
        <v>0</v>
      </c>
      <c r="T119">
        <f t="shared" si="33"/>
        <v>0</v>
      </c>
      <c r="U119">
        <f t="shared" si="34"/>
        <v>0</v>
      </c>
      <c r="V119">
        <f t="shared" si="35"/>
        <v>0</v>
      </c>
      <c r="W119">
        <f t="shared" si="36"/>
        <v>19.070988743052951</v>
      </c>
      <c r="X119">
        <f t="shared" si="37"/>
        <v>13.153738767559432</v>
      </c>
    </row>
    <row r="120" spans="1:24">
      <c r="A120">
        <v>4.2450000000000001</v>
      </c>
      <c r="B120">
        <v>2352.6</v>
      </c>
      <c r="C120">
        <v>868.32899999999995</v>
      </c>
      <c r="D120">
        <f t="shared" si="23"/>
        <v>3.7095986778959387</v>
      </c>
      <c r="E120">
        <f t="shared" si="24"/>
        <v>716.96833749810003</v>
      </c>
      <c r="F120">
        <f t="shared" si="26"/>
        <v>264.66667919999998</v>
      </c>
      <c r="G120">
        <f t="shared" si="27"/>
        <v>4.9999999999999822E-2</v>
      </c>
      <c r="H120">
        <f t="shared" si="38"/>
        <v>713.25388152073549</v>
      </c>
      <c r="I120">
        <f t="shared" si="39"/>
        <v>263.79191005552417</v>
      </c>
      <c r="J120">
        <f t="shared" si="40"/>
        <v>262.9852860781325</v>
      </c>
      <c r="K120">
        <f t="shared" si="41"/>
        <v>262.98871448386262</v>
      </c>
      <c r="L120">
        <f t="shared" si="42"/>
        <v>262.18548981303104</v>
      </c>
      <c r="M120">
        <f t="shared" si="43"/>
        <v>262.18549608366516</v>
      </c>
      <c r="N120">
        <f t="shared" si="28"/>
        <v>-32.264959095667024</v>
      </c>
      <c r="O120">
        <f t="shared" si="29"/>
        <v>-32.12782286646086</v>
      </c>
      <c r="P120">
        <f t="shared" si="30"/>
        <v>-32.128404849863159</v>
      </c>
      <c r="Q120">
        <f t="shared" si="31"/>
        <v>-31.992262094768336</v>
      </c>
      <c r="R120">
        <f t="shared" si="25"/>
        <v>0</v>
      </c>
      <c r="S120">
        <f t="shared" si="32"/>
        <v>0</v>
      </c>
      <c r="T120">
        <f t="shared" si="33"/>
        <v>0</v>
      </c>
      <c r="U120">
        <f t="shared" si="34"/>
        <v>0</v>
      </c>
      <c r="V120">
        <f t="shared" si="35"/>
        <v>0</v>
      </c>
      <c r="W120">
        <f t="shared" si="36"/>
        <v>13.797183207779137</v>
      </c>
      <c r="X120">
        <f t="shared" si="37"/>
        <v>6.1562696567849633</v>
      </c>
    </row>
    <row r="121" spans="1:24">
      <c r="A121">
        <v>4.2949999999999999</v>
      </c>
      <c r="B121">
        <v>2394.94</v>
      </c>
      <c r="C121">
        <v>859.80899999999997</v>
      </c>
      <c r="D121">
        <f t="shared" si="23"/>
        <v>3.7595986778959385</v>
      </c>
      <c r="E121">
        <f t="shared" si="24"/>
        <v>729.87356949809998</v>
      </c>
      <c r="F121">
        <f t="shared" si="26"/>
        <v>262.06978320000002</v>
      </c>
      <c r="G121">
        <f t="shared" si="27"/>
        <v>4.9999999999999822E-2</v>
      </c>
      <c r="H121">
        <f t="shared" si="38"/>
        <v>726.3232783831279</v>
      </c>
      <c r="I121">
        <f t="shared" si="39"/>
        <v>262.18549608366516</v>
      </c>
      <c r="J121">
        <f t="shared" si="40"/>
        <v>261.38568950476554</v>
      </c>
      <c r="K121">
        <f t="shared" si="41"/>
        <v>261.38906824519063</v>
      </c>
      <c r="L121">
        <f t="shared" si="42"/>
        <v>260.59261190352066</v>
      </c>
      <c r="M121">
        <f t="shared" si="43"/>
        <v>260.59261803264411</v>
      </c>
      <c r="N121">
        <f t="shared" si="28"/>
        <v>-31.992263155985398</v>
      </c>
      <c r="O121">
        <f t="shared" si="29"/>
        <v>-31.857113538980407</v>
      </c>
      <c r="P121">
        <f t="shared" si="30"/>
        <v>-31.857683602890283</v>
      </c>
      <c r="Q121">
        <f t="shared" si="31"/>
        <v>-31.723508682796492</v>
      </c>
      <c r="R121">
        <f t="shared" si="25"/>
        <v>0</v>
      </c>
      <c r="S121">
        <f t="shared" si="32"/>
        <v>0</v>
      </c>
      <c r="T121">
        <f t="shared" si="33"/>
        <v>0</v>
      </c>
      <c r="U121">
        <f t="shared" si="34"/>
        <v>0</v>
      </c>
      <c r="V121">
        <f t="shared" si="35"/>
        <v>0</v>
      </c>
      <c r="W121">
        <f t="shared" si="36"/>
        <v>12.604567001049716</v>
      </c>
      <c r="X121">
        <f t="shared" si="37"/>
        <v>2.1820169316496028</v>
      </c>
    </row>
    <row r="122" spans="1:24">
      <c r="A122">
        <v>4.3449999999999998</v>
      </c>
      <c r="B122">
        <v>2441.19</v>
      </c>
      <c r="C122">
        <v>851.524</v>
      </c>
      <c r="D122">
        <f t="shared" si="23"/>
        <v>3.8095986778959383</v>
      </c>
      <c r="E122">
        <f t="shared" si="24"/>
        <v>743.97056949810008</v>
      </c>
      <c r="F122">
        <f t="shared" si="26"/>
        <v>259.54451520000003</v>
      </c>
      <c r="G122">
        <f t="shared" si="27"/>
        <v>4.9999999999999822E-2</v>
      </c>
      <c r="H122">
        <f t="shared" si="38"/>
        <v>739.31336566541222</v>
      </c>
      <c r="I122">
        <f t="shared" si="39"/>
        <v>260.59261803264411</v>
      </c>
      <c r="J122">
        <f t="shared" si="40"/>
        <v>259.79953028980003</v>
      </c>
      <c r="K122">
        <f t="shared" si="41"/>
        <v>259.8028603040475</v>
      </c>
      <c r="L122">
        <f t="shared" si="42"/>
        <v>259.01307465378363</v>
      </c>
      <c r="M122">
        <f t="shared" si="43"/>
        <v>259.01308064492218</v>
      </c>
      <c r="N122">
        <f t="shared" si="28"/>
        <v>-31.72350971376305</v>
      </c>
      <c r="O122">
        <f t="shared" si="29"/>
        <v>-31.590309143865404</v>
      </c>
      <c r="P122">
        <f t="shared" si="30"/>
        <v>-31.590867577209188</v>
      </c>
      <c r="Q122">
        <f t="shared" si="31"/>
        <v>-31.4586233707224</v>
      </c>
      <c r="R122">
        <f t="shared" si="25"/>
        <v>0</v>
      </c>
      <c r="S122">
        <f t="shared" si="32"/>
        <v>0</v>
      </c>
      <c r="T122">
        <f t="shared" si="33"/>
        <v>0</v>
      </c>
      <c r="U122">
        <f t="shared" si="34"/>
        <v>0</v>
      </c>
      <c r="V122">
        <f t="shared" si="35"/>
        <v>0</v>
      </c>
      <c r="W122">
        <f t="shared" si="36"/>
        <v>21.689547539202451</v>
      </c>
      <c r="X122">
        <f t="shared" si="37"/>
        <v>0.28242268633079365</v>
      </c>
    </row>
    <row r="123" spans="1:24">
      <c r="A123">
        <v>4.3949999999999996</v>
      </c>
      <c r="B123">
        <v>2482.36</v>
      </c>
      <c r="C123">
        <v>843.21500000000003</v>
      </c>
      <c r="D123">
        <f t="shared" si="23"/>
        <v>3.8595986778959381</v>
      </c>
      <c r="E123">
        <f t="shared" si="24"/>
        <v>756.5191854981</v>
      </c>
      <c r="F123">
        <f t="shared" si="26"/>
        <v>257.011932</v>
      </c>
      <c r="G123">
        <f t="shared" si="27"/>
        <v>5.0000000000000711E-2</v>
      </c>
      <c r="H123">
        <f t="shared" si="38"/>
        <v>752.22480559607459</v>
      </c>
      <c r="I123">
        <f t="shared" si="39"/>
        <v>259.01308064492218</v>
      </c>
      <c r="J123">
        <f t="shared" si="40"/>
        <v>258.22661503561295</v>
      </c>
      <c r="K123">
        <f t="shared" si="41"/>
        <v>258.22989724061051</v>
      </c>
      <c r="L123">
        <f t="shared" si="42"/>
        <v>257.44668648212672</v>
      </c>
      <c r="M123">
        <f t="shared" si="43"/>
        <v>257.4466923387036</v>
      </c>
      <c r="N123">
        <f t="shared" si="28"/>
        <v>-31.45862437237048</v>
      </c>
      <c r="O123">
        <f t="shared" si="29"/>
        <v>-31.327336172467845</v>
      </c>
      <c r="P123">
        <f t="shared" si="30"/>
        <v>-31.327883255909292</v>
      </c>
      <c r="Q123">
        <f t="shared" si="31"/>
        <v>-31.197533517105768</v>
      </c>
      <c r="R123">
        <f t="shared" si="25"/>
        <v>0</v>
      </c>
      <c r="S123">
        <f t="shared" si="32"/>
        <v>0</v>
      </c>
      <c r="T123">
        <f t="shared" si="33"/>
        <v>0</v>
      </c>
      <c r="U123">
        <f t="shared" si="34"/>
        <v>0</v>
      </c>
      <c r="V123">
        <f t="shared" si="35"/>
        <v>0</v>
      </c>
      <c r="W123">
        <f t="shared" si="36"/>
        <v>18.441698742919787</v>
      </c>
      <c r="X123">
        <f t="shared" si="37"/>
        <v>0.18901655210966675</v>
      </c>
    </row>
    <row r="124" spans="1:24">
      <c r="A124">
        <v>4.4450000000000003</v>
      </c>
      <c r="B124">
        <v>2522.29</v>
      </c>
      <c r="C124">
        <v>834.721</v>
      </c>
      <c r="D124">
        <f t="shared" si="23"/>
        <v>3.9095986778959388</v>
      </c>
      <c r="E124">
        <f t="shared" si="24"/>
        <v>768.68984949809999</v>
      </c>
      <c r="F124">
        <f t="shared" si="26"/>
        <v>254.42296080000003</v>
      </c>
      <c r="G124">
        <f t="shared" si="27"/>
        <v>4.9999999999999822E-2</v>
      </c>
      <c r="H124">
        <f t="shared" si="38"/>
        <v>765.05825091459781</v>
      </c>
      <c r="I124">
        <f t="shared" si="39"/>
        <v>257.4466923387036</v>
      </c>
      <c r="J124">
        <f t="shared" si="40"/>
        <v>256.66675397644519</v>
      </c>
      <c r="K124">
        <f t="shared" si="41"/>
        <v>256.66998926754735</v>
      </c>
      <c r="L124">
        <f t="shared" si="42"/>
        <v>255.89325939608042</v>
      </c>
      <c r="M124">
        <f t="shared" si="43"/>
        <v>255.89326512142011</v>
      </c>
      <c r="N124">
        <f t="shared" si="28"/>
        <v>-31.197534490335272</v>
      </c>
      <c r="O124">
        <f t="shared" si="29"/>
        <v>-31.068122846249892</v>
      </c>
      <c r="P124">
        <f t="shared" si="30"/>
        <v>-31.068658852463265</v>
      </c>
      <c r="Q124">
        <f t="shared" si="31"/>
        <v>-30.940168186252407</v>
      </c>
      <c r="R124">
        <f t="shared" si="25"/>
        <v>0</v>
      </c>
      <c r="S124">
        <f t="shared" si="32"/>
        <v>0</v>
      </c>
      <c r="T124">
        <f t="shared" si="33"/>
        <v>0</v>
      </c>
      <c r="U124">
        <f t="shared" si="34"/>
        <v>0</v>
      </c>
      <c r="V124">
        <f t="shared" si="35"/>
        <v>0</v>
      </c>
      <c r="W124">
        <f t="shared" si="36"/>
        <v>13.188508271695055</v>
      </c>
      <c r="X124">
        <f t="shared" si="37"/>
        <v>2.1617947975865839</v>
      </c>
    </row>
    <row r="125" spans="1:24">
      <c r="A125">
        <v>4.4950000000000001</v>
      </c>
      <c r="B125">
        <v>2566.13</v>
      </c>
      <c r="C125">
        <v>826.03300000000002</v>
      </c>
      <c r="D125">
        <f t="shared" si="23"/>
        <v>3.9595986778959387</v>
      </c>
      <c r="E125">
        <f t="shared" si="24"/>
        <v>782.0522814981</v>
      </c>
      <c r="F125">
        <f t="shared" si="26"/>
        <v>251.77485840000003</v>
      </c>
      <c r="G125">
        <f t="shared" si="27"/>
        <v>4.9999999999999822E-2</v>
      </c>
      <c r="H125">
        <f t="shared" si="38"/>
        <v>777.81434504880951</v>
      </c>
      <c r="I125">
        <f t="shared" si="39"/>
        <v>255.89326512142011</v>
      </c>
      <c r="J125">
        <f t="shared" si="40"/>
        <v>255.11976089312179</v>
      </c>
      <c r="K125">
        <f t="shared" si="41"/>
        <v>255.12295014471525</v>
      </c>
      <c r="L125">
        <f t="shared" si="42"/>
        <v>254.35260890831373</v>
      </c>
      <c r="M125">
        <f t="shared" si="43"/>
        <v>254.35261450564514</v>
      </c>
      <c r="N125">
        <f t="shared" si="28"/>
        <v>-30.940169131932436</v>
      </c>
      <c r="O125">
        <f t="shared" si="29"/>
        <v>-30.812599068194928</v>
      </c>
      <c r="P125">
        <f t="shared" si="30"/>
        <v>-30.813124262127729</v>
      </c>
      <c r="Q125">
        <f t="shared" si="31"/>
        <v>-30.686458100420339</v>
      </c>
      <c r="R125">
        <f t="shared" si="25"/>
        <v>0</v>
      </c>
      <c r="S125">
        <f t="shared" si="32"/>
        <v>0</v>
      </c>
      <c r="T125">
        <f t="shared" si="33"/>
        <v>0</v>
      </c>
      <c r="U125">
        <f t="shared" si="34"/>
        <v>0</v>
      </c>
      <c r="V125">
        <f t="shared" si="35"/>
        <v>0</v>
      </c>
      <c r="W125">
        <f t="shared" si="36"/>
        <v>17.960105348224861</v>
      </c>
      <c r="X125">
        <f t="shared" si="37"/>
        <v>6.6448265401906319</v>
      </c>
    </row>
    <row r="126" spans="1:24">
      <c r="A126">
        <v>4.5449999999999999</v>
      </c>
      <c r="B126">
        <v>2611.33</v>
      </c>
      <c r="C126">
        <v>817.30100000000004</v>
      </c>
      <c r="D126">
        <f t="shared" si="23"/>
        <v>4.009598677895938</v>
      </c>
      <c r="E126">
        <f t="shared" si="24"/>
        <v>795.82924149810003</v>
      </c>
      <c r="F126">
        <f t="shared" si="26"/>
        <v>249.11334480000002</v>
      </c>
      <c r="G126">
        <f t="shared" si="27"/>
        <v>4.9999999999999822E-2</v>
      </c>
      <c r="H126">
        <f t="shared" si="38"/>
        <v>790.4937222880875</v>
      </c>
      <c r="I126">
        <f t="shared" si="39"/>
        <v>254.35261450564514</v>
      </c>
      <c r="J126">
        <f t="shared" si="40"/>
        <v>253.58545303016038</v>
      </c>
      <c r="K126">
        <f t="shared" si="41"/>
        <v>253.58859709625006</v>
      </c>
      <c r="L126">
        <f t="shared" si="42"/>
        <v>252.82455395489868</v>
      </c>
      <c r="M126">
        <f t="shared" si="43"/>
        <v>252.82455942735817</v>
      </c>
      <c r="N126">
        <f t="shared" si="28"/>
        <v>-30.686459019390327</v>
      </c>
      <c r="O126">
        <f t="shared" si="29"/>
        <v>-30.560696375803339</v>
      </c>
      <c r="P126">
        <f t="shared" si="30"/>
        <v>-30.561211014929256</v>
      </c>
      <c r="Q126">
        <f t="shared" si="31"/>
        <v>-30.43633559358112</v>
      </c>
      <c r="R126">
        <f t="shared" si="25"/>
        <v>0</v>
      </c>
      <c r="S126">
        <f t="shared" si="32"/>
        <v>0</v>
      </c>
      <c r="T126">
        <f t="shared" si="33"/>
        <v>0</v>
      </c>
      <c r="U126">
        <f t="shared" si="34"/>
        <v>0</v>
      </c>
      <c r="V126">
        <f t="shared" si="35"/>
        <v>0</v>
      </c>
      <c r="W126">
        <f t="shared" si="36"/>
        <v>28.467765240412785</v>
      </c>
      <c r="X126">
        <f t="shared" si="37"/>
        <v>13.773114010317062</v>
      </c>
    </row>
    <row r="127" spans="1:24">
      <c r="A127">
        <v>4.5949999999999998</v>
      </c>
      <c r="B127">
        <v>2648.83</v>
      </c>
      <c r="C127">
        <v>808.80200000000002</v>
      </c>
      <c r="D127">
        <f t="shared" si="23"/>
        <v>4.0595986778959379</v>
      </c>
      <c r="E127">
        <f t="shared" si="24"/>
        <v>807.25924149809998</v>
      </c>
      <c r="F127">
        <f t="shared" si="26"/>
        <v>246.52284960000003</v>
      </c>
      <c r="G127">
        <f t="shared" si="27"/>
        <v>4.9999999999999822E-2</v>
      </c>
      <c r="H127">
        <f t="shared" si="38"/>
        <v>803.09700795253354</v>
      </c>
      <c r="I127">
        <f t="shared" si="39"/>
        <v>252.82455942735817</v>
      </c>
      <c r="J127">
        <f t="shared" si="40"/>
        <v>252.06365101519188</v>
      </c>
      <c r="K127">
        <f t="shared" si="41"/>
        <v>252.06675072996779</v>
      </c>
      <c r="L127">
        <f t="shared" si="42"/>
        <v>251.30891681584933</v>
      </c>
      <c r="M127">
        <f t="shared" si="43"/>
        <v>251.30892216648388</v>
      </c>
      <c r="N127">
        <f t="shared" si="28"/>
        <v>-30.436336486651967</v>
      </c>
      <c r="O127">
        <f t="shared" si="29"/>
        <v>-30.312347895614614</v>
      </c>
      <c r="P127">
        <f t="shared" si="30"/>
        <v>-30.312852230177114</v>
      </c>
      <c r="Q127">
        <f t="shared" si="31"/>
        <v>-30.189734566679228</v>
      </c>
      <c r="R127">
        <f t="shared" si="25"/>
        <v>0</v>
      </c>
      <c r="S127">
        <f t="shared" si="32"/>
        <v>0</v>
      </c>
      <c r="T127">
        <f t="shared" si="33"/>
        <v>0</v>
      </c>
      <c r="U127">
        <f t="shared" si="34"/>
        <v>0</v>
      </c>
      <c r="V127">
        <f t="shared" si="35"/>
        <v>0</v>
      </c>
      <c r="W127">
        <f t="shared" si="36"/>
        <v>17.324188087838554</v>
      </c>
      <c r="X127">
        <f t="shared" si="37"/>
        <v>22.906490611649332</v>
      </c>
    </row>
    <row r="128" spans="1:24">
      <c r="A128">
        <v>4.6449999999999996</v>
      </c>
      <c r="B128">
        <v>2686.37</v>
      </c>
      <c r="C128">
        <v>800.86900000000003</v>
      </c>
      <c r="D128">
        <f t="shared" si="23"/>
        <v>4.1095986778959377</v>
      </c>
      <c r="E128">
        <f t="shared" si="24"/>
        <v>818.70143349809996</v>
      </c>
      <c r="F128">
        <f t="shared" si="26"/>
        <v>244.10487120000002</v>
      </c>
      <c r="G128">
        <f t="shared" si="27"/>
        <v>5.0000000000000711E-2</v>
      </c>
      <c r="H128">
        <f t="shared" si="38"/>
        <v>815.62481855823012</v>
      </c>
      <c r="I128">
        <f t="shared" si="39"/>
        <v>251.30892216648388</v>
      </c>
      <c r="J128">
        <f t="shared" si="40"/>
        <v>250.55417878061803</v>
      </c>
      <c r="K128">
        <f t="shared" si="41"/>
        <v>250.55723495900389</v>
      </c>
      <c r="L128">
        <f t="shared" si="42"/>
        <v>249.80552303786158</v>
      </c>
      <c r="M128">
        <f t="shared" si="43"/>
        <v>249.80552826963174</v>
      </c>
      <c r="N128">
        <f t="shared" si="28"/>
        <v>-30.1897354346344</v>
      </c>
      <c r="O128">
        <f t="shared" si="29"/>
        <v>-30.067488299199219</v>
      </c>
      <c r="P128">
        <f t="shared" si="30"/>
        <v>-30.067982572446105</v>
      </c>
      <c r="Q128">
        <f t="shared" si="31"/>
        <v>-29.946590444334078</v>
      </c>
      <c r="R128">
        <f t="shared" si="25"/>
        <v>0</v>
      </c>
      <c r="S128">
        <f t="shared" si="32"/>
        <v>0</v>
      </c>
      <c r="T128">
        <f t="shared" si="33"/>
        <v>0</v>
      </c>
      <c r="U128">
        <f t="shared" si="34"/>
        <v>0</v>
      </c>
      <c r="V128">
        <f t="shared" si="35"/>
        <v>0</v>
      </c>
      <c r="W128">
        <f t="shared" si="36"/>
        <v>9.4655594882303102</v>
      </c>
      <c r="X128">
        <f t="shared" si="37"/>
        <v>32.497491025542075</v>
      </c>
    </row>
    <row r="129" spans="1:24">
      <c r="A129">
        <v>4.6950000000000003</v>
      </c>
      <c r="B129">
        <v>2729.14</v>
      </c>
      <c r="C129">
        <v>793.80899999999997</v>
      </c>
      <c r="D129">
        <f t="shared" si="23"/>
        <v>4.1595986778959384</v>
      </c>
      <c r="E129">
        <f t="shared" si="24"/>
        <v>831.73772949809995</v>
      </c>
      <c r="F129">
        <f t="shared" si="26"/>
        <v>241.95298320000001</v>
      </c>
      <c r="G129">
        <f t="shared" si="27"/>
        <v>4.9999999999999822E-2</v>
      </c>
      <c r="H129">
        <f t="shared" si="38"/>
        <v>828.07776197868793</v>
      </c>
      <c r="I129">
        <f t="shared" si="39"/>
        <v>249.80552826963174</v>
      </c>
      <c r="J129">
        <f t="shared" si="40"/>
        <v>249.05686348743345</v>
      </c>
      <c r="K129">
        <f t="shared" si="41"/>
        <v>249.05987692561757</v>
      </c>
      <c r="L129">
        <f t="shared" si="42"/>
        <v>248.31420135918293</v>
      </c>
      <c r="M129">
        <f t="shared" si="43"/>
        <v>248.31420647496549</v>
      </c>
      <c r="N129">
        <f t="shared" si="28"/>
        <v>-29.946591287930644</v>
      </c>
      <c r="O129">
        <f t="shared" si="29"/>
        <v>-29.826053760566282</v>
      </c>
      <c r="P129">
        <f t="shared" si="30"/>
        <v>-29.826538208975634</v>
      </c>
      <c r="Q129">
        <f t="shared" si="31"/>
        <v>-29.70684013293188</v>
      </c>
      <c r="R129">
        <f t="shared" si="25"/>
        <v>0</v>
      </c>
      <c r="S129">
        <f t="shared" si="32"/>
        <v>0</v>
      </c>
      <c r="T129">
        <f t="shared" si="33"/>
        <v>0</v>
      </c>
      <c r="U129">
        <f t="shared" si="34"/>
        <v>0</v>
      </c>
      <c r="V129">
        <f t="shared" si="35"/>
        <v>0</v>
      </c>
      <c r="W129">
        <f t="shared" si="36"/>
        <v>13.395362243150982</v>
      </c>
      <c r="X129">
        <f t="shared" si="37"/>
        <v>40.465161553962574</v>
      </c>
    </row>
    <row r="130" spans="1:24">
      <c r="A130">
        <v>4.7450000000000001</v>
      </c>
      <c r="B130">
        <v>2765.48</v>
      </c>
      <c r="C130">
        <v>787.827</v>
      </c>
      <c r="D130">
        <f t="shared" si="23"/>
        <v>4.2095986778959382</v>
      </c>
      <c r="E130">
        <f t="shared" si="24"/>
        <v>842.81416149810002</v>
      </c>
      <c r="F130">
        <f t="shared" si="26"/>
        <v>240.1296696</v>
      </c>
      <c r="G130">
        <f t="shared" si="27"/>
        <v>4.9999999999999822E-2</v>
      </c>
      <c r="H130">
        <f t="shared" si="38"/>
        <v>840.4564376025877</v>
      </c>
      <c r="I130">
        <f t="shared" si="39"/>
        <v>248.31420647496549</v>
      </c>
      <c r="J130">
        <f t="shared" si="40"/>
        <v>247.57153545114295</v>
      </c>
      <c r="K130">
        <f t="shared" si="41"/>
        <v>247.5745069270921</v>
      </c>
      <c r="L130">
        <f t="shared" si="42"/>
        <v>246.83478363654385</v>
      </c>
      <c r="M130">
        <f t="shared" si="43"/>
        <v>246.8347886391347</v>
      </c>
      <c r="N130">
        <f t="shared" si="28"/>
        <v>-29.706840952901466</v>
      </c>
      <c r="O130">
        <f t="shared" si="29"/>
        <v>-29.587981914935234</v>
      </c>
      <c r="P130">
        <f t="shared" si="30"/>
        <v>-29.588456768433012</v>
      </c>
      <c r="Q130">
        <f t="shared" si="31"/>
        <v>-29.470421980056436</v>
      </c>
      <c r="R130">
        <f t="shared" si="25"/>
        <v>0</v>
      </c>
      <c r="S130">
        <f t="shared" si="32"/>
        <v>0</v>
      </c>
      <c r="T130">
        <f t="shared" si="33"/>
        <v>0</v>
      </c>
      <c r="U130">
        <f t="shared" si="34"/>
        <v>0</v>
      </c>
      <c r="V130">
        <f t="shared" si="35"/>
        <v>0</v>
      </c>
      <c r="W130">
        <f t="shared" si="36"/>
        <v>5.5588619674697988</v>
      </c>
      <c r="X130">
        <f t="shared" si="37"/>
        <v>44.95862132896665</v>
      </c>
    </row>
    <row r="131" spans="1:24">
      <c r="A131">
        <v>4.7949999999999999</v>
      </c>
      <c r="B131">
        <v>2803.15</v>
      </c>
      <c r="C131">
        <v>782.98599999999999</v>
      </c>
      <c r="D131">
        <f t="shared" si="23"/>
        <v>4.259598677895938</v>
      </c>
      <c r="E131">
        <f t="shared" si="24"/>
        <v>854.2959774981</v>
      </c>
      <c r="F131">
        <f t="shared" si="26"/>
        <v>238.65413280000001</v>
      </c>
      <c r="G131">
        <f t="shared" si="27"/>
        <v>4.9999999999999822E-2</v>
      </c>
      <c r="H131">
        <f t="shared" si="38"/>
        <v>852.76143648792072</v>
      </c>
      <c r="I131">
        <f t="shared" si="39"/>
        <v>246.8347886391347</v>
      </c>
      <c r="J131">
        <f t="shared" si="40"/>
        <v>246.09802806970706</v>
      </c>
      <c r="K131">
        <f t="shared" si="41"/>
        <v>246.10095834366416</v>
      </c>
      <c r="L131">
        <f t="shared" si="42"/>
        <v>245.36710477408513</v>
      </c>
      <c r="M131">
        <f t="shared" si="43"/>
        <v>245.36710966620186</v>
      </c>
      <c r="N131">
        <f t="shared" si="28"/>
        <v>-29.470422777106229</v>
      </c>
      <c r="O131">
        <f t="shared" si="29"/>
        <v>-29.353211818821705</v>
      </c>
      <c r="P131">
        <f t="shared" si="30"/>
        <v>-29.3536773009915</v>
      </c>
      <c r="Q131">
        <f t="shared" si="31"/>
        <v>-29.23727573521041</v>
      </c>
      <c r="R131">
        <f t="shared" si="25"/>
        <v>0</v>
      </c>
      <c r="S131">
        <f t="shared" si="32"/>
        <v>0</v>
      </c>
      <c r="T131">
        <f t="shared" si="33"/>
        <v>0</v>
      </c>
      <c r="U131">
        <f t="shared" si="34"/>
        <v>0</v>
      </c>
      <c r="V131">
        <f t="shared" si="35"/>
        <v>0</v>
      </c>
      <c r="W131">
        <f t="shared" si="36"/>
        <v>2.3548161119220521</v>
      </c>
      <c r="X131">
        <f t="shared" si="37"/>
        <v>45.064058406161102</v>
      </c>
    </row>
    <row r="132" spans="1:24">
      <c r="A132">
        <v>4.8449999999999998</v>
      </c>
      <c r="B132">
        <v>2842.17</v>
      </c>
      <c r="C132">
        <v>779.19600000000003</v>
      </c>
      <c r="D132">
        <f t="shared" si="23"/>
        <v>4.3095986778959379</v>
      </c>
      <c r="E132">
        <f t="shared" si="24"/>
        <v>866.18927349810008</v>
      </c>
      <c r="F132">
        <f t="shared" si="26"/>
        <v>237.49894080000001</v>
      </c>
      <c r="G132">
        <f t="shared" si="27"/>
        <v>4.9999999999999822E-2</v>
      </c>
      <c r="H132">
        <f t="shared" si="38"/>
        <v>864.99334151262201</v>
      </c>
      <c r="I132">
        <f t="shared" si="39"/>
        <v>245.36710966620186</v>
      </c>
      <c r="J132">
        <f t="shared" si="40"/>
        <v>244.63617775345125</v>
      </c>
      <c r="K132">
        <f t="shared" si="41"/>
        <v>244.63906756841712</v>
      </c>
      <c r="L132">
        <f t="shared" si="42"/>
        <v>243.91100265421809</v>
      </c>
      <c r="M132">
        <f t="shared" si="43"/>
        <v>243.91100743850239</v>
      </c>
      <c r="N132">
        <f t="shared" si="28"/>
        <v>-29.237276510024053</v>
      </c>
      <c r="O132">
        <f t="shared" si="29"/>
        <v>-29.121683911390043</v>
      </c>
      <c r="P132">
        <f t="shared" si="30"/>
        <v>-29.122140239675176</v>
      </c>
      <c r="Q132">
        <f t="shared" si="31"/>
        <v>-29.007342511780195</v>
      </c>
      <c r="R132">
        <f t="shared" si="25"/>
        <v>0</v>
      </c>
      <c r="S132">
        <f t="shared" si="32"/>
        <v>0</v>
      </c>
      <c r="T132">
        <f t="shared" si="33"/>
        <v>0</v>
      </c>
      <c r="U132">
        <f t="shared" si="34"/>
        <v>0</v>
      </c>
      <c r="V132">
        <f t="shared" si="35"/>
        <v>0</v>
      </c>
      <c r="W132">
        <f t="shared" si="36"/>
        <v>1.4302533138895157</v>
      </c>
      <c r="X132">
        <f t="shared" si="37"/>
        <v>41.114598576595228</v>
      </c>
    </row>
    <row r="133" spans="1:24">
      <c r="A133">
        <v>4.8949999999999996</v>
      </c>
      <c r="B133">
        <v>2883.84</v>
      </c>
      <c r="C133">
        <v>776.25400000000002</v>
      </c>
      <c r="D133">
        <f t="shared" si="23"/>
        <v>4.3595986778959377</v>
      </c>
      <c r="E133">
        <f t="shared" si="24"/>
        <v>878.89028949810006</v>
      </c>
      <c r="F133">
        <f t="shared" si="26"/>
        <v>236.60221920000001</v>
      </c>
      <c r="G133">
        <f t="shared" si="27"/>
        <v>5.0000000000000711E-2</v>
      </c>
      <c r="H133">
        <f t="shared" si="38"/>
        <v>877.15272752179499</v>
      </c>
      <c r="I133">
        <f t="shared" si="39"/>
        <v>243.91100743850239</v>
      </c>
      <c r="J133">
        <f t="shared" si="40"/>
        <v>243.18582385687694</v>
      </c>
      <c r="K133">
        <f t="shared" si="41"/>
        <v>243.18867393907672</v>
      </c>
      <c r="L133">
        <f t="shared" si="42"/>
        <v>242.46631807035615</v>
      </c>
      <c r="M133">
        <f t="shared" si="43"/>
        <v>242.46632274937639</v>
      </c>
      <c r="N133">
        <f t="shared" si="28"/>
        <v>-29.00734326501864</v>
      </c>
      <c r="O133">
        <f t="shared" si="29"/>
        <v>-28.893339977026784</v>
      </c>
      <c r="P133">
        <f t="shared" si="30"/>
        <v>-28.893787362925053</v>
      </c>
      <c r="Q133">
        <f t="shared" si="31"/>
        <v>-28.780564750199702</v>
      </c>
      <c r="R133">
        <f t="shared" si="25"/>
        <v>0</v>
      </c>
      <c r="S133">
        <f t="shared" si="32"/>
        <v>0</v>
      </c>
      <c r="T133">
        <f t="shared" si="33"/>
        <v>0</v>
      </c>
      <c r="U133">
        <f t="shared" si="34"/>
        <v>0</v>
      </c>
      <c r="V133">
        <f t="shared" si="35"/>
        <v>0</v>
      </c>
      <c r="W133">
        <f t="shared" si="36"/>
        <v>3.0191216215011929</v>
      </c>
      <c r="X133">
        <f t="shared" si="37"/>
        <v>34.387710437808671</v>
      </c>
    </row>
    <row r="134" spans="1:24">
      <c r="A134">
        <v>4.9450000000000003</v>
      </c>
      <c r="B134">
        <v>2919.04</v>
      </c>
      <c r="C134">
        <v>773.89200000000005</v>
      </c>
      <c r="D134">
        <f t="shared" si="23"/>
        <v>4.4095986778959384</v>
      </c>
      <c r="E134">
        <f t="shared" si="24"/>
        <v>889.61924949809998</v>
      </c>
      <c r="F134">
        <f t="shared" si="26"/>
        <v>235.88228160000003</v>
      </c>
      <c r="G134">
        <f t="shared" si="27"/>
        <v>4.9999999999999822E-2</v>
      </c>
      <c r="H134">
        <f t="shared" si="38"/>
        <v>889.24016147161819</v>
      </c>
      <c r="I134">
        <f t="shared" si="39"/>
        <v>242.46632274937639</v>
      </c>
      <c r="J134">
        <f t="shared" si="40"/>
        <v>241.74680861231383</v>
      </c>
      <c r="K134">
        <f t="shared" si="41"/>
        <v>241.7496196716491</v>
      </c>
      <c r="L134">
        <f t="shared" si="42"/>
        <v>241.03289466145924</v>
      </c>
      <c r="M134">
        <f t="shared" si="43"/>
        <v>241.03289923771271</v>
      </c>
      <c r="N134">
        <f t="shared" si="28"/>
        <v>-28.780565482502091</v>
      </c>
      <c r="O134">
        <f t="shared" si="29"/>
        <v>-28.66812310909107</v>
      </c>
      <c r="P134">
        <f t="shared" si="30"/>
        <v>-28.66856175834257</v>
      </c>
      <c r="Q134">
        <f t="shared" si="31"/>
        <v>-28.556886182270006</v>
      </c>
      <c r="R134">
        <f t="shared" si="25"/>
        <v>0</v>
      </c>
      <c r="S134">
        <f t="shared" si="32"/>
        <v>0</v>
      </c>
      <c r="T134">
        <f t="shared" si="33"/>
        <v>0</v>
      </c>
      <c r="U134">
        <f t="shared" si="34"/>
        <v>0</v>
      </c>
      <c r="V134">
        <f t="shared" si="35"/>
        <v>0</v>
      </c>
      <c r="W134">
        <f t="shared" si="36"/>
        <v>0.1437077318218519</v>
      </c>
      <c r="X134">
        <f t="shared" si="37"/>
        <v>26.528862049916999</v>
      </c>
    </row>
    <row r="135" spans="1:24">
      <c r="A135">
        <v>4.9950000000000001</v>
      </c>
      <c r="B135">
        <v>2956.89</v>
      </c>
      <c r="C135">
        <v>771.83500000000004</v>
      </c>
      <c r="D135">
        <f t="shared" si="23"/>
        <v>4.4595986778959382</v>
      </c>
      <c r="E135">
        <f t="shared" si="24"/>
        <v>901.15592949810002</v>
      </c>
      <c r="F135">
        <f t="shared" si="26"/>
        <v>235.25530800000001</v>
      </c>
      <c r="G135">
        <f t="shared" si="27"/>
        <v>4.9999999999999822E-2</v>
      </c>
      <c r="H135">
        <f t="shared" si="38"/>
        <v>901.25620257002186</v>
      </c>
      <c r="I135">
        <f t="shared" si="39"/>
        <v>241.03289923771271</v>
      </c>
      <c r="J135">
        <f t="shared" si="40"/>
        <v>240.31897706535636</v>
      </c>
      <c r="K135">
        <f t="shared" si="41"/>
        <v>240.32174979584272</v>
      </c>
      <c r="L135">
        <f t="shared" si="42"/>
        <v>239.61057884833431</v>
      </c>
      <c r="M135">
        <f t="shared" si="43"/>
        <v>239.61058332424952</v>
      </c>
      <c r="N135">
        <f t="shared" si="28"/>
        <v>-28.55688689425444</v>
      </c>
      <c r="O135">
        <f t="shared" si="29"/>
        <v>-28.44597767479997</v>
      </c>
      <c r="P135">
        <f t="shared" si="30"/>
        <v>-28.446407787568134</v>
      </c>
      <c r="Q135">
        <f t="shared" si="31"/>
        <v>-28.33625179659365</v>
      </c>
      <c r="R135">
        <f t="shared" si="25"/>
        <v>0</v>
      </c>
      <c r="S135">
        <f t="shared" si="32"/>
        <v>0</v>
      </c>
      <c r="T135">
        <f t="shared" si="33"/>
        <v>0</v>
      </c>
      <c r="U135">
        <f t="shared" si="34"/>
        <v>0</v>
      </c>
      <c r="V135">
        <f t="shared" si="35"/>
        <v>0</v>
      </c>
      <c r="W135">
        <f t="shared" si="36"/>
        <v>1.005468895264118E-2</v>
      </c>
      <c r="X135">
        <f t="shared" si="37"/>
        <v>18.968423150016626</v>
      </c>
    </row>
    <row r="136" spans="1:24">
      <c r="A136">
        <v>5.0449999999999999</v>
      </c>
      <c r="B136">
        <v>3000.01</v>
      </c>
      <c r="C136">
        <v>769.84699999999998</v>
      </c>
      <c r="D136">
        <f t="shared" si="23"/>
        <v>4.509598677895938</v>
      </c>
      <c r="E136">
        <f t="shared" si="24"/>
        <v>914.29890549810011</v>
      </c>
      <c r="F136">
        <f t="shared" si="26"/>
        <v>234.64936560000001</v>
      </c>
      <c r="G136">
        <f t="shared" si="27"/>
        <v>4.9999999999999822E-2</v>
      </c>
      <c r="H136">
        <f t="shared" si="38"/>
        <v>913.20140241422496</v>
      </c>
      <c r="I136">
        <f t="shared" si="39"/>
        <v>239.61058332424952</v>
      </c>
      <c r="J136">
        <f t="shared" si="40"/>
        <v>238.90217701202806</v>
      </c>
      <c r="K136">
        <f t="shared" si="41"/>
        <v>238.90491209221932</v>
      </c>
      <c r="L136">
        <f t="shared" si="42"/>
        <v>238.19921977163679</v>
      </c>
      <c r="M136">
        <f t="shared" si="43"/>
        <v>238.19922414957563</v>
      </c>
      <c r="N136">
        <f t="shared" si="28"/>
        <v>-28.336252488857973</v>
      </c>
      <c r="O136">
        <f t="shared" si="29"/>
        <v>-28.226849281208381</v>
      </c>
      <c r="P136">
        <f t="shared" si="30"/>
        <v>-28.227271052254551</v>
      </c>
      <c r="Q136">
        <f t="shared" si="31"/>
        <v>-28.118607805083911</v>
      </c>
      <c r="R136">
        <f t="shared" si="25"/>
        <v>0</v>
      </c>
      <c r="S136">
        <f t="shared" si="32"/>
        <v>0</v>
      </c>
      <c r="T136">
        <f t="shared" si="33"/>
        <v>0</v>
      </c>
      <c r="U136">
        <f t="shared" si="34"/>
        <v>0</v>
      </c>
      <c r="V136">
        <f t="shared" si="35"/>
        <v>0</v>
      </c>
      <c r="W136">
        <f t="shared" si="36"/>
        <v>1.2045130191154725</v>
      </c>
      <c r="X136">
        <f t="shared" si="37"/>
        <v>12.601495721995105</v>
      </c>
    </row>
    <row r="137" spans="1:24">
      <c r="A137">
        <v>5.0949999999999998</v>
      </c>
      <c r="B137">
        <v>3037.96</v>
      </c>
      <c r="C137">
        <v>767.74800000000005</v>
      </c>
      <c r="D137">
        <f t="shared" si="23"/>
        <v>4.5595986778959379</v>
      </c>
      <c r="E137">
        <f t="shared" si="24"/>
        <v>925.86606549810006</v>
      </c>
      <c r="F137">
        <f t="shared" si="26"/>
        <v>234.00959040000004</v>
      </c>
      <c r="G137">
        <f t="shared" si="27"/>
        <v>4.9999999999999822E-2</v>
      </c>
      <c r="H137">
        <f t="shared" si="38"/>
        <v>925.07630512521143</v>
      </c>
      <c r="I137">
        <f t="shared" si="39"/>
        <v>238.19922414957563</v>
      </c>
      <c r="J137">
        <f t="shared" si="40"/>
        <v>237.49625893762047</v>
      </c>
      <c r="K137">
        <f t="shared" si="41"/>
        <v>237.49895703101953</v>
      </c>
      <c r="L137">
        <f t="shared" si="42"/>
        <v>236.79866923152082</v>
      </c>
      <c r="M137">
        <f t="shared" si="43"/>
        <v>236.79867351378064</v>
      </c>
      <c r="N137">
        <f t="shared" si="28"/>
        <v>-28.118608478206454</v>
      </c>
      <c r="O137">
        <f t="shared" si="29"/>
        <v>-28.010684742244436</v>
      </c>
      <c r="P137">
        <f t="shared" si="30"/>
        <v>-28.011098361096266</v>
      </c>
      <c r="Q137">
        <f t="shared" si="31"/>
        <v>-27.903901610511092</v>
      </c>
      <c r="R137">
        <f t="shared" si="25"/>
        <v>0</v>
      </c>
      <c r="S137">
        <f t="shared" si="32"/>
        <v>0</v>
      </c>
      <c r="T137">
        <f t="shared" si="33"/>
        <v>0</v>
      </c>
      <c r="U137">
        <f t="shared" si="34"/>
        <v>0</v>
      </c>
      <c r="V137">
        <f t="shared" si="35"/>
        <v>0</v>
      </c>
      <c r="W137">
        <f t="shared" si="36"/>
        <v>0.62372144658517592</v>
      </c>
      <c r="X137">
        <f t="shared" si="37"/>
        <v>7.7789846155761211</v>
      </c>
    </row>
    <row r="138" spans="1:24">
      <c r="A138">
        <v>5.1449999999999996</v>
      </c>
      <c r="B138">
        <v>3073.32</v>
      </c>
      <c r="C138">
        <v>765.42100000000005</v>
      </c>
      <c r="D138">
        <f t="shared" si="23"/>
        <v>4.6095986778959377</v>
      </c>
      <c r="E138">
        <f t="shared" si="24"/>
        <v>936.64379349810008</v>
      </c>
      <c r="F138">
        <f t="shared" si="26"/>
        <v>233.30032080000004</v>
      </c>
      <c r="G138">
        <f t="shared" si="27"/>
        <v>5.0000000000000711E-2</v>
      </c>
      <c r="H138">
        <f t="shared" si="38"/>
        <v>936.88144747922968</v>
      </c>
      <c r="I138">
        <f t="shared" si="39"/>
        <v>236.79867351378064</v>
      </c>
      <c r="J138">
        <f t="shared" si="40"/>
        <v>236.10107595715436</v>
      </c>
      <c r="K138">
        <f t="shared" si="41"/>
        <v>236.10373771261155</v>
      </c>
      <c r="L138">
        <f t="shared" si="42"/>
        <v>235.40878162888677</v>
      </c>
      <c r="M138">
        <f t="shared" si="43"/>
        <v>235.40878581770247</v>
      </c>
      <c r="N138">
        <f t="shared" si="28"/>
        <v>-27.903902265051379</v>
      </c>
      <c r="O138">
        <f t="shared" si="29"/>
        <v>-27.797432046763483</v>
      </c>
      <c r="P138">
        <f t="shared" si="30"/>
        <v>-27.797837697877377</v>
      </c>
      <c r="Q138">
        <f t="shared" si="31"/>
        <v>-27.692081775049189</v>
      </c>
      <c r="R138">
        <f t="shared" si="25"/>
        <v>0</v>
      </c>
      <c r="S138">
        <f t="shared" si="32"/>
        <v>0</v>
      </c>
      <c r="T138">
        <f t="shared" si="33"/>
        <v>0</v>
      </c>
      <c r="U138">
        <f t="shared" si="34"/>
        <v>0</v>
      </c>
      <c r="V138">
        <f t="shared" si="35"/>
        <v>0</v>
      </c>
      <c r="W138">
        <f t="shared" si="36"/>
        <v>5.647941474674685E-2</v>
      </c>
      <c r="X138">
        <f t="shared" si="37"/>
        <v>4.4456247308749024</v>
      </c>
    </row>
    <row r="139" spans="1:24">
      <c r="A139">
        <v>5.1950000000000003</v>
      </c>
      <c r="B139">
        <v>3111.35</v>
      </c>
      <c r="C139">
        <v>762.79600000000005</v>
      </c>
      <c r="D139">
        <f t="shared" si="23"/>
        <v>4.6595986778959384</v>
      </c>
      <c r="E139">
        <f t="shared" si="24"/>
        <v>948.23533749809997</v>
      </c>
      <c r="F139">
        <f t="shared" si="26"/>
        <v>232.50022080000002</v>
      </c>
      <c r="G139">
        <f t="shared" si="27"/>
        <v>4.9999999999999822E-2</v>
      </c>
      <c r="H139">
        <f t="shared" si="38"/>
        <v>948.6173590363943</v>
      </c>
      <c r="I139">
        <f t="shared" si="39"/>
        <v>235.40878581770247</v>
      </c>
      <c r="J139">
        <f t="shared" si="40"/>
        <v>234.71648375741373</v>
      </c>
      <c r="K139">
        <f t="shared" si="41"/>
        <v>234.71910980951284</v>
      </c>
      <c r="L139">
        <f t="shared" si="42"/>
        <v>234.02941390817733</v>
      </c>
      <c r="M139">
        <f t="shared" si="43"/>
        <v>234.02941800572319</v>
      </c>
      <c r="N139">
        <f t="shared" si="28"/>
        <v>-27.692082411548618</v>
      </c>
      <c r="O139">
        <f t="shared" si="29"/>
        <v>-27.587040327584539</v>
      </c>
      <c r="P139">
        <f t="shared" si="30"/>
        <v>-27.587438190502354</v>
      </c>
      <c r="Q139">
        <f t="shared" si="31"/>
        <v>-27.483097989787986</v>
      </c>
      <c r="R139">
        <f t="shared" si="25"/>
        <v>0</v>
      </c>
      <c r="S139">
        <f t="shared" si="32"/>
        <v>0</v>
      </c>
      <c r="T139">
        <f t="shared" si="33"/>
        <v>0</v>
      </c>
      <c r="U139">
        <f t="shared" si="34"/>
        <v>0</v>
      </c>
      <c r="V139">
        <f t="shared" si="35"/>
        <v>0</v>
      </c>
      <c r="W139">
        <f t="shared" si="36"/>
        <v>0.14594045572077299</v>
      </c>
      <c r="X139">
        <f t="shared" si="37"/>
        <v>2.3384440939915345</v>
      </c>
    </row>
    <row r="140" spans="1:24">
      <c r="A140">
        <v>5.2450000000000001</v>
      </c>
      <c r="B140">
        <v>3153.37</v>
      </c>
      <c r="C140">
        <v>759.84299999999996</v>
      </c>
      <c r="D140">
        <f t="shared" si="23"/>
        <v>4.7095986778959382</v>
      </c>
      <c r="E140">
        <f t="shared" si="24"/>
        <v>961.04303349810004</v>
      </c>
      <c r="F140">
        <f t="shared" si="26"/>
        <v>231.6001464</v>
      </c>
      <c r="G140">
        <f t="shared" si="27"/>
        <v>4.9999999999999822E-2</v>
      </c>
      <c r="H140">
        <f t="shared" si="38"/>
        <v>960.28456226646324</v>
      </c>
      <c r="I140">
        <f t="shared" si="39"/>
        <v>234.02941800572319</v>
      </c>
      <c r="J140">
        <f t="shared" si="40"/>
        <v>233.34234054050393</v>
      </c>
      <c r="K140">
        <f t="shared" si="41"/>
        <v>233.34493150993632</v>
      </c>
      <c r="L140">
        <f t="shared" si="42"/>
        <v>232.66042550167444</v>
      </c>
      <c r="M140">
        <f t="shared" si="43"/>
        <v>232.66042951006614</v>
      </c>
      <c r="N140">
        <f t="shared" si="28"/>
        <v>-27.483098608770497</v>
      </c>
      <c r="O140">
        <f t="shared" si="29"/>
        <v>-27.379459831475046</v>
      </c>
      <c r="P140">
        <f t="shared" si="30"/>
        <v>-27.379850080975316</v>
      </c>
      <c r="Q140">
        <f t="shared" si="31"/>
        <v>-27.276901045176764</v>
      </c>
      <c r="R140">
        <f t="shared" si="25"/>
        <v>0</v>
      </c>
      <c r="S140">
        <f t="shared" si="32"/>
        <v>0</v>
      </c>
      <c r="T140">
        <f t="shared" si="33"/>
        <v>0</v>
      </c>
      <c r="U140">
        <f t="shared" si="34"/>
        <v>0</v>
      </c>
      <c r="V140">
        <f t="shared" si="35"/>
        <v>0</v>
      </c>
      <c r="W140">
        <f t="shared" si="36"/>
        <v>0.57527860922065055</v>
      </c>
      <c r="X140">
        <f t="shared" si="37"/>
        <v>1.1242002734915213</v>
      </c>
    </row>
    <row r="141" spans="1:24">
      <c r="A141">
        <v>5.2949999999999999</v>
      </c>
      <c r="B141">
        <v>3190.17</v>
      </c>
      <c r="C141">
        <v>756.55799999999999</v>
      </c>
      <c r="D141">
        <f t="shared" si="23"/>
        <v>4.759598677895938</v>
      </c>
      <c r="E141">
        <f t="shared" si="24"/>
        <v>972.25967349810003</v>
      </c>
      <c r="F141">
        <f t="shared" si="26"/>
        <v>230.59887840000002</v>
      </c>
      <c r="G141">
        <f t="shared" si="27"/>
        <v>4.9999999999999822E-2</v>
      </c>
      <c r="H141">
        <f t="shared" si="38"/>
        <v>971.88357267186916</v>
      </c>
      <c r="I141">
        <f t="shared" si="39"/>
        <v>232.66042951006614</v>
      </c>
      <c r="J141">
        <f t="shared" si="40"/>
        <v>231.97850696888742</v>
      </c>
      <c r="K141">
        <f t="shared" si="41"/>
        <v>231.98106346281486</v>
      </c>
      <c r="L141">
        <f t="shared" si="42"/>
        <v>231.30167827525142</v>
      </c>
      <c r="M141">
        <f t="shared" si="43"/>
        <v>231.30168219654774</v>
      </c>
      <c r="N141">
        <f t="shared" si="28"/>
        <v>-27.276901647149437</v>
      </c>
      <c r="O141">
        <f t="shared" si="29"/>
        <v>-27.174641890050772</v>
      </c>
      <c r="P141">
        <f t="shared" si="30"/>
        <v>-27.175024696294663</v>
      </c>
      <c r="Q141">
        <f t="shared" si="31"/>
        <v>-27.073442802367211</v>
      </c>
      <c r="R141">
        <f t="shared" si="25"/>
        <v>0</v>
      </c>
      <c r="S141">
        <f t="shared" si="32"/>
        <v>0</v>
      </c>
      <c r="T141">
        <f t="shared" si="33"/>
        <v>0</v>
      </c>
      <c r="U141">
        <f t="shared" si="34"/>
        <v>0</v>
      </c>
      <c r="V141">
        <f t="shared" si="35"/>
        <v>0</v>
      </c>
      <c r="W141">
        <f t="shared" si="36"/>
        <v>0.14145183149154145</v>
      </c>
      <c r="X141">
        <f t="shared" si="37"/>
        <v>0.49393317644189849</v>
      </c>
    </row>
    <row r="142" spans="1:24">
      <c r="A142">
        <v>5.3449999999999998</v>
      </c>
      <c r="B142">
        <v>3225.7</v>
      </c>
      <c r="C142">
        <v>752.96799999999996</v>
      </c>
      <c r="D142">
        <f t="shared" si="23"/>
        <v>4.8095986778959379</v>
      </c>
      <c r="E142">
        <f t="shared" si="24"/>
        <v>983.08921749809997</v>
      </c>
      <c r="F142">
        <f t="shared" si="26"/>
        <v>229.50464640000001</v>
      </c>
      <c r="G142">
        <f t="shared" si="27"/>
        <v>4.9999999999999822E-2</v>
      </c>
      <c r="H142">
        <f t="shared" si="38"/>
        <v>983.41489890807168</v>
      </c>
      <c r="I142">
        <f t="shared" si="39"/>
        <v>231.30168219654774</v>
      </c>
      <c r="J142">
        <f t="shared" si="40"/>
        <v>230.62484611185224</v>
      </c>
      <c r="K142">
        <f t="shared" si="41"/>
        <v>230.62736872425876</v>
      </c>
      <c r="L142">
        <f t="shared" si="42"/>
        <v>229.95303647553618</v>
      </c>
      <c r="M142">
        <f t="shared" si="43"/>
        <v>229.95304031174086</v>
      </c>
      <c r="N142">
        <f t="shared" si="28"/>
        <v>-27.073443387820916</v>
      </c>
      <c r="O142">
        <f t="shared" si="29"/>
        <v>-26.972538891559132</v>
      </c>
      <c r="P142">
        <f t="shared" si="30"/>
        <v>-26.972914420231291</v>
      </c>
      <c r="Q142">
        <f t="shared" si="31"/>
        <v>-26.872676165424558</v>
      </c>
      <c r="R142">
        <f t="shared" si="25"/>
        <v>0</v>
      </c>
      <c r="S142">
        <f t="shared" si="32"/>
        <v>0</v>
      </c>
      <c r="T142">
        <f t="shared" si="33"/>
        <v>0</v>
      </c>
      <c r="U142">
        <f t="shared" si="34"/>
        <v>0</v>
      </c>
      <c r="V142">
        <f t="shared" si="35"/>
        <v>0</v>
      </c>
      <c r="W142">
        <f t="shared" si="36"/>
        <v>0.10606838080115948</v>
      </c>
      <c r="X142">
        <f t="shared" si="37"/>
        <v>0.20105710008626215</v>
      </c>
    </row>
    <row r="143" spans="1:24">
      <c r="A143">
        <v>5.3949999999999996</v>
      </c>
      <c r="B143">
        <v>3263.91</v>
      </c>
      <c r="C143">
        <v>749.12800000000004</v>
      </c>
      <c r="D143">
        <f t="shared" si="23"/>
        <v>4.8595986778959377</v>
      </c>
      <c r="E143">
        <f t="shared" si="24"/>
        <v>994.73562549810003</v>
      </c>
      <c r="F143">
        <f t="shared" si="26"/>
        <v>228.33421440000004</v>
      </c>
      <c r="G143">
        <f t="shared" si="27"/>
        <v>5.0000000000000711E-2</v>
      </c>
      <c r="H143">
        <f t="shared" si="38"/>
        <v>994.87904290130268</v>
      </c>
      <c r="I143">
        <f t="shared" si="39"/>
        <v>229.95304031174086</v>
      </c>
      <c r="J143">
        <f t="shared" si="40"/>
        <v>229.28122339337</v>
      </c>
      <c r="K143">
        <f t="shared" si="41"/>
        <v>229.28371270540299</v>
      </c>
      <c r="L143">
        <f t="shared" si="42"/>
        <v>228.61436667844288</v>
      </c>
      <c r="M143">
        <f t="shared" si="43"/>
        <v>228.61437043150619</v>
      </c>
      <c r="N143">
        <f t="shared" si="28"/>
        <v>-26.872676734834478</v>
      </c>
      <c r="O143">
        <f t="shared" si="29"/>
        <v>-26.773104253515456</v>
      </c>
      <c r="P143">
        <f t="shared" si="30"/>
        <v>-26.773472665960028</v>
      </c>
      <c r="Q143">
        <f t="shared" si="31"/>
        <v>-26.674555054376825</v>
      </c>
      <c r="R143">
        <f t="shared" si="25"/>
        <v>0</v>
      </c>
      <c r="S143">
        <f t="shared" si="32"/>
        <v>0</v>
      </c>
      <c r="T143">
        <f t="shared" si="33"/>
        <v>0</v>
      </c>
      <c r="U143">
        <f t="shared" si="34"/>
        <v>0</v>
      </c>
      <c r="V143">
        <f t="shared" si="35"/>
        <v>0</v>
      </c>
      <c r="W143">
        <f t="shared" si="36"/>
        <v>2.0568551541390801E-2</v>
      </c>
      <c r="X143">
        <f t="shared" si="37"/>
        <v>7.8487401989276145E-2</v>
      </c>
    </row>
    <row r="144" spans="1:24">
      <c r="A144">
        <v>5.4450000000000003</v>
      </c>
      <c r="B144">
        <v>3304.8</v>
      </c>
      <c r="C144">
        <v>745.12800000000004</v>
      </c>
      <c r="D144">
        <f t="shared" si="23"/>
        <v>4.9095986778959384</v>
      </c>
      <c r="E144">
        <f t="shared" si="24"/>
        <v>1007.1988974981001</v>
      </c>
      <c r="F144">
        <f t="shared" si="26"/>
        <v>227.11501440000004</v>
      </c>
      <c r="G144">
        <f t="shared" si="27"/>
        <v>4.9999999999999822E-2</v>
      </c>
      <c r="H144">
        <f t="shared" si="38"/>
        <v>1006.2764999637724</v>
      </c>
      <c r="I144">
        <f t="shared" si="39"/>
        <v>228.61437043150619</v>
      </c>
      <c r="J144">
        <f t="shared" si="40"/>
        <v>227.9475065413011</v>
      </c>
      <c r="K144">
        <f t="shared" si="41"/>
        <v>227.94996312160211</v>
      </c>
      <c r="L144">
        <f t="shared" si="42"/>
        <v>227.28553773903045</v>
      </c>
      <c r="M144">
        <f t="shared" si="43"/>
        <v>227.2855414108509</v>
      </c>
      <c r="N144">
        <f t="shared" si="28"/>
        <v>-26.67455560820305</v>
      </c>
      <c r="O144">
        <f t="shared" si="29"/>
        <v>-26.576292396162842</v>
      </c>
      <c r="P144">
        <f t="shared" si="30"/>
        <v>-26.576653849514749</v>
      </c>
      <c r="Q144">
        <f t="shared" si="31"/>
        <v>-26.479034379073532</v>
      </c>
      <c r="R144">
        <f t="shared" si="25"/>
        <v>0</v>
      </c>
      <c r="S144">
        <f t="shared" si="32"/>
        <v>0</v>
      </c>
      <c r="T144">
        <f t="shared" si="33"/>
        <v>0</v>
      </c>
      <c r="U144">
        <f t="shared" si="34"/>
        <v>0</v>
      </c>
      <c r="V144">
        <f t="shared" si="35"/>
        <v>0</v>
      </c>
      <c r="W144">
        <f t="shared" si="36"/>
        <v>0.85081721133387378</v>
      </c>
      <c r="X144">
        <f t="shared" si="37"/>
        <v>2.9079461429729808E-2</v>
      </c>
    </row>
    <row r="145" spans="1:24">
      <c r="A145">
        <v>5.4950000000000001</v>
      </c>
      <c r="B145">
        <v>3340.45</v>
      </c>
      <c r="C145">
        <v>741.08100000000002</v>
      </c>
      <c r="D145">
        <f t="shared" si="23"/>
        <v>4.9595986778959382</v>
      </c>
      <c r="E145">
        <f t="shared" si="24"/>
        <v>1018.0650174981</v>
      </c>
      <c r="F145">
        <f t="shared" si="26"/>
        <v>225.88148880000003</v>
      </c>
      <c r="G145">
        <f t="shared" si="27"/>
        <v>4.9999999999999822E-2</v>
      </c>
      <c r="H145">
        <f t="shared" si="38"/>
        <v>1017.6077589063989</v>
      </c>
      <c r="I145">
        <f t="shared" si="39"/>
        <v>227.2855414108509</v>
      </c>
      <c r="J145">
        <f t="shared" si="40"/>
        <v>226.62356553790687</v>
      </c>
      <c r="K145">
        <f t="shared" si="41"/>
        <v>226.6259899429327</v>
      </c>
      <c r="L145">
        <f t="shared" si="42"/>
        <v>225.96642074264895</v>
      </c>
      <c r="M145">
        <f t="shared" si="43"/>
        <v>225.96642433507489</v>
      </c>
      <c r="N145">
        <f t="shared" si="28"/>
        <v>-26.479034917761595</v>
      </c>
      <c r="O145">
        <f t="shared" si="29"/>
        <v>-26.382058716727364</v>
      </c>
      <c r="P145">
        <f t="shared" si="30"/>
        <v>-26.382413364039124</v>
      </c>
      <c r="Q145">
        <f t="shared" si="31"/>
        <v>-26.286070013826226</v>
      </c>
      <c r="R145">
        <f t="shared" si="25"/>
        <v>0</v>
      </c>
      <c r="S145">
        <f t="shared" si="32"/>
        <v>0</v>
      </c>
      <c r="T145">
        <f t="shared" si="33"/>
        <v>0</v>
      </c>
      <c r="U145">
        <f t="shared" si="34"/>
        <v>0</v>
      </c>
      <c r="V145">
        <f t="shared" si="35"/>
        <v>0</v>
      </c>
      <c r="W145">
        <f t="shared" si="36"/>
        <v>0.2090854196845042</v>
      </c>
      <c r="X145">
        <f t="shared" si="37"/>
        <v>7.214045118453181E-3</v>
      </c>
    </row>
    <row r="146" spans="1:24">
      <c r="A146">
        <v>5.5449999999999999</v>
      </c>
      <c r="B146">
        <v>3374.82</v>
      </c>
      <c r="C146">
        <v>737.10599999999999</v>
      </c>
      <c r="D146">
        <f t="shared" si="23"/>
        <v>5.009598677895938</v>
      </c>
      <c r="E146">
        <f t="shared" si="24"/>
        <v>1028.5409934981001</v>
      </c>
      <c r="F146">
        <f t="shared" si="26"/>
        <v>224.6699088</v>
      </c>
      <c r="G146">
        <f t="shared" si="27"/>
        <v>4.9999999999999822E-2</v>
      </c>
      <c r="H146">
        <f t="shared" si="38"/>
        <v>1028.8733021491289</v>
      </c>
      <c r="I146">
        <f t="shared" si="39"/>
        <v>225.96642433507489</v>
      </c>
      <c r="J146">
        <f t="shared" si="40"/>
        <v>225.30927257162969</v>
      </c>
      <c r="K146">
        <f t="shared" si="41"/>
        <v>225.31166534596386</v>
      </c>
      <c r="L146">
        <f t="shared" si="42"/>
        <v>224.65688895733462</v>
      </c>
      <c r="M146">
        <f t="shared" si="43"/>
        <v>224.65689247216568</v>
      </c>
      <c r="N146">
        <f t="shared" si="28"/>
        <v>-26.286070537807589</v>
      </c>
      <c r="O146">
        <f t="shared" si="29"/>
        <v>-26.190359564441515</v>
      </c>
      <c r="P146">
        <f t="shared" si="30"/>
        <v>-26.190707554805705</v>
      </c>
      <c r="Q146">
        <f t="shared" si="31"/>
        <v>-26.095618772804087</v>
      </c>
      <c r="R146">
        <f t="shared" si="25"/>
        <v>0</v>
      </c>
      <c r="S146">
        <f t="shared" si="32"/>
        <v>0</v>
      </c>
      <c r="T146">
        <f t="shared" si="33"/>
        <v>0</v>
      </c>
      <c r="U146">
        <f t="shared" si="34"/>
        <v>0</v>
      </c>
      <c r="V146">
        <f t="shared" si="35"/>
        <v>0</v>
      </c>
      <c r="W146">
        <f t="shared" si="36"/>
        <v>0.11042903954859733</v>
      </c>
      <c r="X146">
        <f t="shared" si="37"/>
        <v>1.6942479029054117E-4</v>
      </c>
    </row>
    <row r="147" spans="1:24">
      <c r="A147">
        <v>5.5949999999999998</v>
      </c>
      <c r="B147">
        <v>3413.2</v>
      </c>
      <c r="C147">
        <v>733.29899999999998</v>
      </c>
      <c r="D147">
        <f t="shared" si="23"/>
        <v>5.0595986778959379</v>
      </c>
      <c r="E147">
        <f t="shared" si="24"/>
        <v>1040.2392174981001</v>
      </c>
      <c r="F147">
        <f t="shared" si="26"/>
        <v>223.50953520000002</v>
      </c>
      <c r="G147">
        <f t="shared" si="27"/>
        <v>4.9999999999999822E-2</v>
      </c>
      <c r="H147">
        <f t="shared" si="38"/>
        <v>1040.0736058289065</v>
      </c>
      <c r="I147">
        <f t="shared" si="39"/>
        <v>224.65689247216568</v>
      </c>
      <c r="J147">
        <f t="shared" si="40"/>
        <v>224.00450199010328</v>
      </c>
      <c r="K147">
        <f t="shared" si="41"/>
        <v>224.00686366675794</v>
      </c>
      <c r="L147">
        <f t="shared" si="42"/>
        <v>223.35681778741682</v>
      </c>
      <c r="M147">
        <f t="shared" si="43"/>
        <v>223.35682122640543</v>
      </c>
      <c r="N147">
        <f t="shared" si="28"/>
        <v>-26.095619282496656</v>
      </c>
      <c r="O147">
        <f t="shared" si="29"/>
        <v>-26.001152216309912</v>
      </c>
      <c r="P147">
        <f t="shared" si="30"/>
        <v>-26.001493694977462</v>
      </c>
      <c r="Q147">
        <f t="shared" si="31"/>
        <v>-25.907638386159185</v>
      </c>
      <c r="R147">
        <f t="shared" si="25"/>
        <v>0</v>
      </c>
      <c r="S147">
        <f t="shared" si="32"/>
        <v>0</v>
      </c>
      <c r="T147">
        <f t="shared" si="33"/>
        <v>0</v>
      </c>
      <c r="U147">
        <f t="shared" si="34"/>
        <v>0</v>
      </c>
      <c r="V147">
        <f t="shared" si="35"/>
        <v>0</v>
      </c>
      <c r="W147">
        <f t="shared" si="36"/>
        <v>2.7427224973088721E-2</v>
      </c>
      <c r="X147">
        <f t="shared" si="37"/>
        <v>2.3321557731048093E-2</v>
      </c>
    </row>
    <row r="148" spans="1:24">
      <c r="A148">
        <v>5.6449999999999996</v>
      </c>
      <c r="B148">
        <v>3451.62</v>
      </c>
      <c r="C148">
        <v>729.70799999999997</v>
      </c>
      <c r="D148">
        <f t="shared" si="23"/>
        <v>5.1095986778959377</v>
      </c>
      <c r="E148">
        <f t="shared" si="24"/>
        <v>1051.9496334981</v>
      </c>
      <c r="F148">
        <f t="shared" si="26"/>
        <v>222.4149984</v>
      </c>
      <c r="G148">
        <f t="shared" si="27"/>
        <v>5.0000000000000711E-2</v>
      </c>
      <c r="H148">
        <f t="shared" si="38"/>
        <v>1051.2091399053527</v>
      </c>
      <c r="I148">
        <f t="shared" si="39"/>
        <v>223.35682122640543</v>
      </c>
      <c r="J148">
        <f t="shared" si="40"/>
        <v>222.70913025435624</v>
      </c>
      <c r="K148">
        <f t="shared" si="41"/>
        <v>222.71146135506564</v>
      </c>
      <c r="L148">
        <f t="shared" si="42"/>
        <v>222.06608472830112</v>
      </c>
      <c r="M148">
        <f t="shared" si="43"/>
        <v>222.06608809315392</v>
      </c>
      <c r="N148">
        <f t="shared" si="28"/>
        <v>-25.907638881967792</v>
      </c>
      <c r="O148">
        <f t="shared" si="29"/>
        <v>-25.814394853591928</v>
      </c>
      <c r="P148">
        <f t="shared" si="30"/>
        <v>-25.814729962086432</v>
      </c>
      <c r="Q148">
        <f t="shared" si="31"/>
        <v>-25.722087476856696</v>
      </c>
      <c r="R148">
        <f t="shared" si="25"/>
        <v>0</v>
      </c>
      <c r="S148">
        <f t="shared" si="32"/>
        <v>0</v>
      </c>
      <c r="T148">
        <f t="shared" si="33"/>
        <v>0</v>
      </c>
      <c r="U148">
        <f t="shared" si="34"/>
        <v>0</v>
      </c>
      <c r="V148">
        <f t="shared" si="35"/>
        <v>0</v>
      </c>
      <c r="W148">
        <f t="shared" si="36"/>
        <v>0.54833076089976074</v>
      </c>
      <c r="X148">
        <f t="shared" si="37"/>
        <v>0.12173840222342519</v>
      </c>
    </row>
    <row r="149" spans="1:24">
      <c r="A149">
        <v>5.6950000000000003</v>
      </c>
      <c r="B149">
        <v>3484.79</v>
      </c>
      <c r="C149">
        <v>726.31700000000001</v>
      </c>
      <c r="D149">
        <f t="shared" si="23"/>
        <v>5.1595986778959384</v>
      </c>
      <c r="E149">
        <f t="shared" si="24"/>
        <v>1062.0598494981</v>
      </c>
      <c r="F149">
        <f t="shared" si="26"/>
        <v>221.38142160000001</v>
      </c>
      <c r="G149">
        <f t="shared" si="27"/>
        <v>4.9999999999999822E-2</v>
      </c>
      <c r="H149">
        <f t="shared" si="38"/>
        <v>1062.2803682642134</v>
      </c>
      <c r="I149">
        <f t="shared" si="39"/>
        <v>222.06608809315392</v>
      </c>
      <c r="J149">
        <f t="shared" si="40"/>
        <v>221.42303589417457</v>
      </c>
      <c r="K149">
        <f t="shared" si="41"/>
        <v>221.42533692967947</v>
      </c>
      <c r="L149">
        <f t="shared" si="42"/>
        <v>220.78456932239362</v>
      </c>
      <c r="M149">
        <f t="shared" si="43"/>
        <v>220.78457261477286</v>
      </c>
      <c r="N149">
        <f t="shared" si="28"/>
        <v>-25.722087959173521</v>
      </c>
      <c r="O149">
        <f t="shared" si="29"/>
        <v>-25.630046538977446</v>
      </c>
      <c r="P149">
        <f t="shared" si="30"/>
        <v>-25.630375415205567</v>
      </c>
      <c r="Q149">
        <f t="shared" si="31"/>
        <v>-25.538925538186348</v>
      </c>
      <c r="R149">
        <f t="shared" si="25"/>
        <v>0</v>
      </c>
      <c r="S149">
        <f t="shared" si="32"/>
        <v>0</v>
      </c>
      <c r="T149">
        <f t="shared" si="33"/>
        <v>0</v>
      </c>
      <c r="U149">
        <f t="shared" si="34"/>
        <v>0</v>
      </c>
      <c r="V149">
        <f t="shared" si="35"/>
        <v>0</v>
      </c>
      <c r="W149">
        <f t="shared" si="36"/>
        <v>4.8628526208176627E-2</v>
      </c>
      <c r="X149">
        <f t="shared" si="37"/>
        <v>0.3562287111666842</v>
      </c>
    </row>
    <row r="150" spans="1:24">
      <c r="A150">
        <v>5.7450000000000001</v>
      </c>
      <c r="B150">
        <v>3519.31</v>
      </c>
      <c r="C150">
        <v>723.04600000000005</v>
      </c>
      <c r="D150">
        <f t="shared" si="23"/>
        <v>5.2095986778959382</v>
      </c>
      <c r="E150">
        <f t="shared" si="24"/>
        <v>1072.5815454981</v>
      </c>
      <c r="F150">
        <f t="shared" si="26"/>
        <v>220.38442080000002</v>
      </c>
      <c r="G150">
        <f t="shared" si="27"/>
        <v>4.9999999999999822E-2</v>
      </c>
      <c r="H150">
        <f t="shared" si="38"/>
        <v>1073.2877488186293</v>
      </c>
      <c r="I150">
        <f t="shared" si="39"/>
        <v>220.78457261477286</v>
      </c>
      <c r="J150">
        <f t="shared" si="40"/>
        <v>220.14609946458808</v>
      </c>
      <c r="K150">
        <f t="shared" si="41"/>
        <v>220.14837093491207</v>
      </c>
      <c r="L150">
        <f t="shared" si="42"/>
        <v>219.51215311613333</v>
      </c>
      <c r="M150">
        <f t="shared" si="43"/>
        <v>219.51215633765813</v>
      </c>
      <c r="N150">
        <f t="shared" si="28"/>
        <v>-25.538926007391403</v>
      </c>
      <c r="O150">
        <f t="shared" si="29"/>
        <v>-25.44806719443212</v>
      </c>
      <c r="P150">
        <f t="shared" si="30"/>
        <v>-25.448389972790338</v>
      </c>
      <c r="Q150">
        <f t="shared" si="31"/>
        <v>-25.35811291193243</v>
      </c>
      <c r="R150">
        <f t="shared" si="25"/>
        <v>0</v>
      </c>
      <c r="S150">
        <f t="shared" si="32"/>
        <v>0</v>
      </c>
      <c r="T150">
        <f t="shared" si="33"/>
        <v>0</v>
      </c>
      <c r="U150">
        <f t="shared" si="34"/>
        <v>0</v>
      </c>
      <c r="V150">
        <f t="shared" si="35"/>
        <v>0</v>
      </c>
      <c r="W150">
        <f t="shared" si="36"/>
        <v>0.49872312992662604</v>
      </c>
      <c r="X150">
        <f t="shared" si="37"/>
        <v>0.76084529226458419</v>
      </c>
    </row>
    <row r="151" spans="1:24">
      <c r="A151">
        <v>5.7949999999999999</v>
      </c>
      <c r="B151">
        <v>3557.86</v>
      </c>
      <c r="C151">
        <v>719.77200000000005</v>
      </c>
      <c r="D151">
        <f t="shared" si="23"/>
        <v>5.259598677895938</v>
      </c>
      <c r="E151">
        <f t="shared" si="24"/>
        <v>1084.3315854981001</v>
      </c>
      <c r="F151">
        <f t="shared" si="26"/>
        <v>219.38650560000002</v>
      </c>
      <c r="G151">
        <f t="shared" si="27"/>
        <v>4.9999999999999822E-2</v>
      </c>
      <c r="H151">
        <f t="shared" si="38"/>
        <v>1084.2317336082874</v>
      </c>
      <c r="I151">
        <f t="shared" si="39"/>
        <v>219.51215633765813</v>
      </c>
      <c r="J151">
        <f t="shared" si="40"/>
        <v>218.87820350344828</v>
      </c>
      <c r="K151">
        <f t="shared" si="41"/>
        <v>218.88044589816587</v>
      </c>
      <c r="L151">
        <f t="shared" si="42"/>
        <v>218.24871961809973</v>
      </c>
      <c r="M151">
        <f t="shared" si="43"/>
        <v>218.24872277034737</v>
      </c>
      <c r="N151">
        <f t="shared" si="28"/>
        <v>-25.358113368393933</v>
      </c>
      <c r="O151">
        <f t="shared" si="29"/>
        <v>-25.268417579690123</v>
      </c>
      <c r="P151">
        <f t="shared" si="30"/>
        <v>-25.268734391167861</v>
      </c>
      <c r="Q151">
        <f t="shared" si="31"/>
        <v>-25.17961076718025</v>
      </c>
      <c r="R151">
        <f t="shared" si="25"/>
        <v>0</v>
      </c>
      <c r="S151">
        <f t="shared" si="32"/>
        <v>0</v>
      </c>
      <c r="T151">
        <f t="shared" si="33"/>
        <v>0</v>
      </c>
      <c r="U151">
        <f t="shared" si="34"/>
        <v>0</v>
      </c>
      <c r="V151">
        <f t="shared" si="35"/>
        <v>0</v>
      </c>
      <c r="W151">
        <f t="shared" si="36"/>
        <v>9.9703998991727463E-3</v>
      </c>
      <c r="X151">
        <f t="shared" si="37"/>
        <v>1.2945497674523916</v>
      </c>
    </row>
    <row r="152" spans="1:24">
      <c r="A152">
        <v>5.8449999999999998</v>
      </c>
      <c r="B152">
        <v>3596.46</v>
      </c>
      <c r="C152">
        <v>716.36</v>
      </c>
      <c r="D152">
        <f t="shared" si="23"/>
        <v>5.3095986778959379</v>
      </c>
      <c r="E152">
        <f t="shared" si="24"/>
        <v>1096.0968654981</v>
      </c>
      <c r="F152">
        <f t="shared" si="26"/>
        <v>218.34652800000001</v>
      </c>
      <c r="G152">
        <f t="shared" si="27"/>
        <v>4.9999999999999822E-2</v>
      </c>
      <c r="H152">
        <f t="shared" si="38"/>
        <v>1095.1127688965021</v>
      </c>
      <c r="I152">
        <f t="shared" si="39"/>
        <v>218.24872277034737</v>
      </c>
      <c r="J152">
        <f t="shared" si="40"/>
        <v>217.619232490066</v>
      </c>
      <c r="K152">
        <f t="shared" si="41"/>
        <v>217.62144628856305</v>
      </c>
      <c r="L152">
        <f t="shared" si="42"/>
        <v>216.99415425816477</v>
      </c>
      <c r="M152">
        <f t="shared" si="43"/>
        <v>216.99415734267203</v>
      </c>
      <c r="N152">
        <f t="shared" si="28"/>
        <v>-25.179611211255065</v>
      </c>
      <c r="O152">
        <f t="shared" si="29"/>
        <v>-25.091059271372618</v>
      </c>
      <c r="P152">
        <f t="shared" si="30"/>
        <v>-25.091370243651973</v>
      </c>
      <c r="Q152">
        <f t="shared" si="31"/>
        <v>-25.003381079738105</v>
      </c>
      <c r="R152">
        <f t="shared" si="25"/>
        <v>0</v>
      </c>
      <c r="S152">
        <f t="shared" si="32"/>
        <v>0</v>
      </c>
      <c r="T152">
        <f t="shared" si="33"/>
        <v>0</v>
      </c>
      <c r="U152">
        <f t="shared" si="34"/>
        <v>0</v>
      </c>
      <c r="V152">
        <f t="shared" si="35"/>
        <v>0</v>
      </c>
      <c r="W152">
        <f t="shared" si="36"/>
        <v>0.9684461212765596</v>
      </c>
      <c r="X152">
        <f t="shared" si="37"/>
        <v>1.8289063948017155</v>
      </c>
    </row>
    <row r="153" spans="1:24">
      <c r="A153">
        <v>5.8949999999999996</v>
      </c>
      <c r="B153">
        <v>3629.76</v>
      </c>
      <c r="C153">
        <v>712.70100000000002</v>
      </c>
      <c r="D153">
        <f t="shared" si="23"/>
        <v>5.3595986778959377</v>
      </c>
      <c r="E153">
        <f t="shared" si="24"/>
        <v>1106.2467054981</v>
      </c>
      <c r="F153">
        <f t="shared" si="26"/>
        <v>217.23126480000002</v>
      </c>
      <c r="G153">
        <f t="shared" si="27"/>
        <v>5.0000000000000711E-2</v>
      </c>
      <c r="H153">
        <f t="shared" si="38"/>
        <v>1105.9312952652795</v>
      </c>
      <c r="I153">
        <f t="shared" si="39"/>
        <v>216.99415734267203</v>
      </c>
      <c r="J153">
        <f t="shared" si="40"/>
        <v>216.36907280487773</v>
      </c>
      <c r="K153">
        <f t="shared" si="41"/>
        <v>216.37125847660425</v>
      </c>
      <c r="L153">
        <f t="shared" si="42"/>
        <v>215.74834434765884</v>
      </c>
      <c r="M153">
        <f t="shared" si="43"/>
        <v>215.74834736592305</v>
      </c>
      <c r="N153">
        <f t="shared" si="28"/>
        <v>-25.003381511772119</v>
      </c>
      <c r="O153">
        <f t="shared" si="29"/>
        <v>-24.915954642711391</v>
      </c>
      <c r="P153">
        <f t="shared" si="30"/>
        <v>-24.91625990026354</v>
      </c>
      <c r="Q153">
        <f t="shared" si="31"/>
        <v>-24.82938661215427</v>
      </c>
      <c r="R153">
        <f t="shared" si="25"/>
        <v>0</v>
      </c>
      <c r="S153">
        <f t="shared" si="32"/>
        <v>0</v>
      </c>
      <c r="T153">
        <f t="shared" si="33"/>
        <v>0</v>
      </c>
      <c r="U153">
        <f t="shared" si="34"/>
        <v>0</v>
      </c>
      <c r="V153">
        <f t="shared" si="35"/>
        <v>0</v>
      </c>
      <c r="W153">
        <f t="shared" si="36"/>
        <v>9.9483614967924988E-2</v>
      </c>
      <c r="X153">
        <f t="shared" si="37"/>
        <v>2.1990441162894152</v>
      </c>
    </row>
    <row r="154" spans="1:24">
      <c r="A154">
        <v>5.9450000000000003</v>
      </c>
      <c r="B154">
        <v>3663.1</v>
      </c>
      <c r="C154">
        <v>708.73400000000004</v>
      </c>
      <c r="D154">
        <f t="shared" si="23"/>
        <v>5.4095986778959384</v>
      </c>
      <c r="E154">
        <f t="shared" si="24"/>
        <v>1116.4087374981</v>
      </c>
      <c r="F154">
        <f t="shared" si="26"/>
        <v>216.02212320000001</v>
      </c>
      <c r="G154">
        <f t="shared" si="27"/>
        <v>4.9999999999999822E-2</v>
      </c>
      <c r="H154">
        <f t="shared" si="38"/>
        <v>1116.6877477084156</v>
      </c>
      <c r="I154">
        <f t="shared" si="39"/>
        <v>215.74834736592305</v>
      </c>
      <c r="J154">
        <f t="shared" si="40"/>
        <v>215.12761269011096</v>
      </c>
      <c r="K154">
        <f t="shared" si="41"/>
        <v>215.12977069482662</v>
      </c>
      <c r="L154">
        <f t="shared" si="42"/>
        <v>214.51117904052123</v>
      </c>
      <c r="M154">
        <f t="shared" si="43"/>
        <v>214.51118199400153</v>
      </c>
      <c r="N154">
        <f t="shared" si="28"/>
        <v>-24.829387032482764</v>
      </c>
      <c r="O154">
        <f t="shared" si="29"/>
        <v>-24.743066843857569</v>
      </c>
      <c r="P154">
        <f t="shared" si="30"/>
        <v>-24.743366508035955</v>
      </c>
      <c r="Q154">
        <f t="shared" si="31"/>
        <v>-24.657590894309514</v>
      </c>
      <c r="R154">
        <f t="shared" si="25"/>
        <v>0</v>
      </c>
      <c r="S154">
        <f t="shared" si="32"/>
        <v>0</v>
      </c>
      <c r="T154">
        <f t="shared" si="33"/>
        <v>0</v>
      </c>
      <c r="U154">
        <f t="shared" si="34"/>
        <v>0</v>
      </c>
      <c r="V154">
        <f t="shared" si="35"/>
        <v>0</v>
      </c>
      <c r="W154">
        <f t="shared" si="36"/>
        <v>7.7846697460365766E-2</v>
      </c>
      <c r="X154">
        <f t="shared" si="37"/>
        <v>2.282943327984134</v>
      </c>
    </row>
    <row r="155" spans="1:24">
      <c r="A155">
        <v>5.9950000000000001</v>
      </c>
      <c r="B155">
        <v>3701.83</v>
      </c>
      <c r="C155">
        <v>704.46</v>
      </c>
      <c r="D155">
        <f t="shared" si="23"/>
        <v>5.4595986778959382</v>
      </c>
      <c r="E155">
        <f t="shared" si="24"/>
        <v>1128.2136414981001</v>
      </c>
      <c r="F155">
        <f t="shared" si="26"/>
        <v>214.71940800000002</v>
      </c>
      <c r="G155">
        <f t="shared" si="27"/>
        <v>4.9999999999999822E-2</v>
      </c>
      <c r="H155">
        <f t="shared" si="38"/>
        <v>1127.3825557226749</v>
      </c>
      <c r="I155">
        <f t="shared" si="39"/>
        <v>214.51118199400153</v>
      </c>
      <c r="J155">
        <f t="shared" si="40"/>
        <v>213.89474221142009</v>
      </c>
      <c r="K155">
        <f t="shared" si="41"/>
        <v>213.89687299943262</v>
      </c>
      <c r="L155">
        <f t="shared" si="42"/>
        <v>213.28254929540719</v>
      </c>
      <c r="M155">
        <f t="shared" si="43"/>
        <v>213.28255218552562</v>
      </c>
      <c r="N155">
        <f t="shared" si="28"/>
        <v>-24.65759130325754</v>
      </c>
      <c r="O155">
        <f t="shared" si="29"/>
        <v>-24.572359782756322</v>
      </c>
      <c r="P155">
        <f t="shared" si="30"/>
        <v>-24.572653971886815</v>
      </c>
      <c r="Q155">
        <f t="shared" si="31"/>
        <v>-24.48795820456629</v>
      </c>
      <c r="R155">
        <f t="shared" si="25"/>
        <v>0</v>
      </c>
      <c r="S155">
        <f t="shared" si="32"/>
        <v>0</v>
      </c>
      <c r="T155">
        <f t="shared" si="33"/>
        <v>0</v>
      </c>
      <c r="U155">
        <f t="shared" si="34"/>
        <v>0</v>
      </c>
      <c r="V155">
        <f t="shared" si="35"/>
        <v>0</v>
      </c>
      <c r="W155">
        <f t="shared" si="36"/>
        <v>0.69070356611411987</v>
      </c>
      <c r="X155">
        <f t="shared" si="37"/>
        <v>2.0645546315888872</v>
      </c>
    </row>
    <row r="156" spans="1:24">
      <c r="A156">
        <v>6.0449999999999999</v>
      </c>
      <c r="B156">
        <v>3739.25</v>
      </c>
      <c r="C156">
        <v>699.93799999999999</v>
      </c>
      <c r="D156">
        <f t="shared" si="23"/>
        <v>5.509598677895938</v>
      </c>
      <c r="E156">
        <f t="shared" si="24"/>
        <v>1139.6192574981001</v>
      </c>
      <c r="F156">
        <f t="shared" si="26"/>
        <v>213.34110240000001</v>
      </c>
      <c r="G156">
        <f t="shared" si="27"/>
        <v>4.9999999999999822E-2</v>
      </c>
      <c r="H156">
        <f t="shared" si="38"/>
        <v>1138.0161433970991</v>
      </c>
      <c r="I156">
        <f t="shared" si="39"/>
        <v>213.28255218552562</v>
      </c>
      <c r="J156">
        <f t="shared" si="40"/>
        <v>212.67035322046439</v>
      </c>
      <c r="K156">
        <f t="shared" si="41"/>
        <v>212.6724572328614</v>
      </c>
      <c r="L156">
        <f t="shared" si="42"/>
        <v>212.06234783872378</v>
      </c>
      <c r="M156">
        <f t="shared" si="43"/>
        <v>212.06235066686631</v>
      </c>
      <c r="N156">
        <f t="shared" si="28"/>
        <v>-24.487958602448998</v>
      </c>
      <c r="O156">
        <f t="shared" si="29"/>
        <v>-24.4037981065689</v>
      </c>
      <c r="P156">
        <f t="shared" si="30"/>
        <v>-24.404086936037011</v>
      </c>
      <c r="Q156">
        <f t="shared" si="31"/>
        <v>-24.320453551456332</v>
      </c>
      <c r="R156">
        <f t="shared" si="25"/>
        <v>0</v>
      </c>
      <c r="S156">
        <f t="shared" si="32"/>
        <v>0</v>
      </c>
      <c r="T156">
        <f t="shared" si="33"/>
        <v>0</v>
      </c>
      <c r="U156">
        <f t="shared" si="34"/>
        <v>0</v>
      </c>
      <c r="V156">
        <f t="shared" si="35"/>
        <v>0</v>
      </c>
      <c r="W156">
        <f t="shared" si="36"/>
        <v>2.569974820828191</v>
      </c>
      <c r="X156">
        <f t="shared" si="37"/>
        <v>1.6352059949924487</v>
      </c>
    </row>
    <row r="157" spans="1:24">
      <c r="A157">
        <v>6.0949999999999998</v>
      </c>
      <c r="B157">
        <v>3771.37</v>
      </c>
      <c r="C157">
        <v>695.25599999999997</v>
      </c>
      <c r="D157">
        <f t="shared" si="23"/>
        <v>5.5595986778959379</v>
      </c>
      <c r="E157">
        <f t="shared" si="24"/>
        <v>1149.4094334981</v>
      </c>
      <c r="F157">
        <f t="shared" si="26"/>
        <v>211.91402880000001</v>
      </c>
      <c r="G157">
        <f t="shared" si="27"/>
        <v>4.9999999999999822E-2</v>
      </c>
      <c r="H157">
        <f t="shared" si="38"/>
        <v>1148.588929500489</v>
      </c>
      <c r="I157">
        <f t="shared" si="39"/>
        <v>212.06235066686631</v>
      </c>
      <c r="J157">
        <f t="shared" si="40"/>
        <v>211.45433931840182</v>
      </c>
      <c r="K157">
        <f t="shared" si="41"/>
        <v>211.4564169872757</v>
      </c>
      <c r="L157">
        <f t="shared" si="42"/>
        <v>210.85046912856834</v>
      </c>
      <c r="M157">
        <f t="shared" si="43"/>
        <v>210.85047189608602</v>
      </c>
      <c r="N157">
        <f t="shared" si="28"/>
        <v>-24.320453938579327</v>
      </c>
      <c r="O157">
        <f t="shared" si="29"/>
        <v>-24.237347183624358</v>
      </c>
      <c r="P157">
        <f t="shared" si="30"/>
        <v>-24.237630765959537</v>
      </c>
      <c r="Q157">
        <f t="shared" si="31"/>
        <v>-24.155042655889282</v>
      </c>
      <c r="R157">
        <f t="shared" si="25"/>
        <v>0</v>
      </c>
      <c r="S157">
        <f t="shared" si="32"/>
        <v>0</v>
      </c>
      <c r="T157">
        <f t="shared" si="33"/>
        <v>0</v>
      </c>
      <c r="U157">
        <f t="shared" si="34"/>
        <v>0</v>
      </c>
      <c r="V157">
        <f t="shared" si="35"/>
        <v>0</v>
      </c>
      <c r="W157">
        <f t="shared" si="36"/>
        <v>0.67322681009565299</v>
      </c>
      <c r="X157">
        <f t="shared" si="37"/>
        <v>1.1311532878631141</v>
      </c>
    </row>
    <row r="158" spans="1:24">
      <c r="A158">
        <v>6.1449999999999996</v>
      </c>
      <c r="B158">
        <v>3803.51</v>
      </c>
      <c r="C158">
        <v>690.50400000000002</v>
      </c>
      <c r="D158">
        <f t="shared" si="23"/>
        <v>5.6095986778959377</v>
      </c>
      <c r="E158">
        <f t="shared" si="24"/>
        <v>1159.2057054981001</v>
      </c>
      <c r="F158">
        <f t="shared" si="26"/>
        <v>210.46561920000002</v>
      </c>
      <c r="G158">
        <f t="shared" si="27"/>
        <v>5.0000000000000711E-2</v>
      </c>
      <c r="H158">
        <f t="shared" si="38"/>
        <v>1159.1013275671062</v>
      </c>
      <c r="I158">
        <f t="shared" si="39"/>
        <v>210.85047189608602</v>
      </c>
      <c r="J158">
        <f t="shared" si="40"/>
        <v>210.24659582027229</v>
      </c>
      <c r="K158">
        <f t="shared" si="41"/>
        <v>210.24864756893894</v>
      </c>
      <c r="L158">
        <f t="shared" si="42"/>
        <v>209.64680931954399</v>
      </c>
      <c r="M158">
        <f t="shared" si="43"/>
        <v>209.64681202775384</v>
      </c>
      <c r="N158">
        <f t="shared" si="28"/>
        <v>-24.155043032548921</v>
      </c>
      <c r="O158">
        <f t="shared" si="29"/>
        <v>-24.072973085883604</v>
      </c>
      <c r="P158">
        <f t="shared" si="30"/>
        <v>-24.073251530840864</v>
      </c>
      <c r="Q158">
        <f t="shared" si="31"/>
        <v>-23.991691933865386</v>
      </c>
      <c r="R158">
        <f t="shared" si="25"/>
        <v>0</v>
      </c>
      <c r="S158">
        <f t="shared" si="32"/>
        <v>0</v>
      </c>
      <c r="T158">
        <f t="shared" si="33"/>
        <v>0</v>
      </c>
      <c r="U158">
        <f t="shared" si="34"/>
        <v>0</v>
      </c>
      <c r="V158">
        <f t="shared" si="35"/>
        <v>0</v>
      </c>
      <c r="W158">
        <f t="shared" si="36"/>
        <v>1.0894752478568491E-2</v>
      </c>
      <c r="X158">
        <f t="shared" si="37"/>
        <v>0.67044518532178776</v>
      </c>
    </row>
    <row r="159" spans="1:24">
      <c r="A159">
        <v>6.1950000000000003</v>
      </c>
      <c r="B159">
        <v>3841.06</v>
      </c>
      <c r="C159">
        <v>685.74800000000005</v>
      </c>
      <c r="D159">
        <f t="shared" si="23"/>
        <v>5.6595986778959384</v>
      </c>
      <c r="E159">
        <f t="shared" si="24"/>
        <v>1170.6509454981001</v>
      </c>
      <c r="F159">
        <f t="shared" si="26"/>
        <v>209.01599040000002</v>
      </c>
      <c r="G159">
        <f t="shared" si="27"/>
        <v>4.9999999999999822E-2</v>
      </c>
      <c r="H159">
        <f t="shared" si="38"/>
        <v>1169.5537459806362</v>
      </c>
      <c r="I159">
        <f t="shared" si="39"/>
        <v>209.64681202775384</v>
      </c>
      <c r="J159">
        <f t="shared" si="40"/>
        <v>209.04701972024509</v>
      </c>
      <c r="K159">
        <f t="shared" si="41"/>
        <v>209.04904596345634</v>
      </c>
      <c r="L159">
        <f t="shared" si="42"/>
        <v>208.4512662284269</v>
      </c>
      <c r="M159">
        <f t="shared" si="43"/>
        <v>208.45126887861298</v>
      </c>
      <c r="N159">
        <f t="shared" si="28"/>
        <v>-23.991692300349101</v>
      </c>
      <c r="O159">
        <f t="shared" si="29"/>
        <v>-23.910642571899352</v>
      </c>
      <c r="P159">
        <f t="shared" si="30"/>
        <v>-23.91091598653821</v>
      </c>
      <c r="Q159">
        <f t="shared" si="31"/>
        <v>-23.830368479676036</v>
      </c>
      <c r="R159">
        <f t="shared" si="25"/>
        <v>0</v>
      </c>
      <c r="S159">
        <f t="shared" si="32"/>
        <v>0</v>
      </c>
      <c r="T159">
        <f t="shared" si="33"/>
        <v>0</v>
      </c>
      <c r="U159">
        <f t="shared" si="34"/>
        <v>0</v>
      </c>
      <c r="V159">
        <f t="shared" si="35"/>
        <v>0</v>
      </c>
      <c r="W159">
        <f t="shared" si="36"/>
        <v>1.2038467811229663</v>
      </c>
      <c r="X159">
        <f t="shared" si="37"/>
        <v>0.31891039671769583</v>
      </c>
    </row>
    <row r="160" spans="1:24">
      <c r="A160">
        <v>6.2450000000000001</v>
      </c>
      <c r="B160">
        <v>3875.96</v>
      </c>
      <c r="C160">
        <v>681.01700000000005</v>
      </c>
      <c r="D160">
        <f t="shared" si="23"/>
        <v>5.7095986778959382</v>
      </c>
      <c r="E160">
        <f t="shared" si="24"/>
        <v>1181.2884654981001</v>
      </c>
      <c r="F160">
        <f t="shared" si="26"/>
        <v>207.57398160000002</v>
      </c>
      <c r="G160">
        <f t="shared" si="27"/>
        <v>4.9999999999999822E-2</v>
      </c>
      <c r="H160">
        <f t="shared" si="38"/>
        <v>1179.9465880564562</v>
      </c>
      <c r="I160">
        <f t="shared" si="39"/>
        <v>208.45126887861298</v>
      </c>
      <c r="J160">
        <f t="shared" si="40"/>
        <v>207.85550965770642</v>
      </c>
      <c r="K160">
        <f t="shared" si="41"/>
        <v>207.85751080185659</v>
      </c>
      <c r="L160">
        <f t="shared" si="42"/>
        <v>207.26373930066214</v>
      </c>
      <c r="M160">
        <f t="shared" si="43"/>
        <v>207.26374189407645</v>
      </c>
      <c r="N160">
        <f t="shared" si="28"/>
        <v>-23.830368836262629</v>
      </c>
      <c r="O160">
        <f t="shared" si="29"/>
        <v>-23.750323070255924</v>
      </c>
      <c r="P160">
        <f t="shared" si="30"/>
        <v>-23.750591559016819</v>
      </c>
      <c r="Q160">
        <f t="shared" si="31"/>
        <v>-23.67104004957654</v>
      </c>
      <c r="R160">
        <f t="shared" si="25"/>
        <v>0</v>
      </c>
      <c r="S160">
        <f t="shared" si="32"/>
        <v>0</v>
      </c>
      <c r="T160">
        <f t="shared" si="33"/>
        <v>0</v>
      </c>
      <c r="U160">
        <f t="shared" si="34"/>
        <v>0</v>
      </c>
      <c r="V160">
        <f t="shared" si="35"/>
        <v>0</v>
      </c>
      <c r="W160">
        <f t="shared" si="36"/>
        <v>1.8006350683927077</v>
      </c>
      <c r="X160">
        <f t="shared" si="37"/>
        <v>9.6248675131548417E-2</v>
      </c>
    </row>
    <row r="161" spans="1:24">
      <c r="A161">
        <v>6.2949999999999999</v>
      </c>
      <c r="B161">
        <v>3906.86</v>
      </c>
      <c r="C161">
        <v>676.30399999999997</v>
      </c>
      <c r="D161">
        <f t="shared" si="23"/>
        <v>5.759598677895938</v>
      </c>
      <c r="E161">
        <f t="shared" si="24"/>
        <v>1190.7067854981001</v>
      </c>
      <c r="F161">
        <f t="shared" si="26"/>
        <v>206.1374592</v>
      </c>
      <c r="G161">
        <f t="shared" si="27"/>
        <v>4.9999999999999822E-2</v>
      </c>
      <c r="H161">
        <f t="shared" si="38"/>
        <v>1190.2802521222482</v>
      </c>
      <c r="I161">
        <f t="shared" si="39"/>
        <v>207.26374189407645</v>
      </c>
      <c r="J161">
        <f t="shared" si="40"/>
        <v>206.67196588416303</v>
      </c>
      <c r="K161">
        <f t="shared" si="41"/>
        <v>206.67394232748961</v>
      </c>
      <c r="L161">
        <f t="shared" si="42"/>
        <v>206.08412957766384</v>
      </c>
      <c r="M161">
        <f t="shared" si="43"/>
        <v>206.08413211552727</v>
      </c>
      <c r="N161">
        <f t="shared" si="28"/>
        <v>-23.671040396536483</v>
      </c>
      <c r="O161">
        <f t="shared" si="29"/>
        <v>-23.591982663473615</v>
      </c>
      <c r="P161">
        <f t="shared" si="30"/>
        <v>-23.592246328251854</v>
      </c>
      <c r="Q161">
        <f t="shared" si="31"/>
        <v>-23.513675045915896</v>
      </c>
      <c r="R161">
        <f t="shared" si="25"/>
        <v>0</v>
      </c>
      <c r="S161">
        <f t="shared" si="32"/>
        <v>0</v>
      </c>
      <c r="T161">
        <f t="shared" si="33"/>
        <v>0</v>
      </c>
      <c r="U161">
        <f t="shared" si="34"/>
        <v>0</v>
      </c>
      <c r="V161">
        <f t="shared" si="35"/>
        <v>0</v>
      </c>
      <c r="W161">
        <f t="shared" si="36"/>
        <v>0.18193072071564537</v>
      </c>
      <c r="X161">
        <f t="shared" si="37"/>
        <v>2.8437779383613544E-3</v>
      </c>
    </row>
    <row r="162" spans="1:24">
      <c r="A162">
        <v>6.3449999999999998</v>
      </c>
      <c r="B162">
        <v>3940.49</v>
      </c>
      <c r="C162">
        <v>671.58199999999999</v>
      </c>
      <c r="D162">
        <f t="shared" si="23"/>
        <v>5.8095986778959379</v>
      </c>
      <c r="E162">
        <f t="shared" si="24"/>
        <v>1200.9572094980999</v>
      </c>
      <c r="F162">
        <f t="shared" si="26"/>
        <v>204.6981936</v>
      </c>
      <c r="G162">
        <f t="shared" si="27"/>
        <v>4.9999999999999822E-2</v>
      </c>
      <c r="H162">
        <f t="shared" si="38"/>
        <v>1200.555131596996</v>
      </c>
      <c r="I162">
        <f t="shared" si="39"/>
        <v>206.08413211552727</v>
      </c>
      <c r="J162">
        <f t="shared" si="40"/>
        <v>205.49629023093948</v>
      </c>
      <c r="K162">
        <f t="shared" si="41"/>
        <v>205.49824236371819</v>
      </c>
      <c r="L162">
        <f t="shared" si="42"/>
        <v>204.91233966489827</v>
      </c>
      <c r="M162">
        <f t="shared" si="43"/>
        <v>204.91234214840139</v>
      </c>
      <c r="N162">
        <f t="shared" si="28"/>
        <v>-23.513675383511597</v>
      </c>
      <c r="O162">
        <f t="shared" si="29"/>
        <v>-23.435590072362729</v>
      </c>
      <c r="P162">
        <f t="shared" si="30"/>
        <v>-23.435849012580043</v>
      </c>
      <c r="Q162">
        <f t="shared" si="31"/>
        <v>-23.358242501709164</v>
      </c>
      <c r="R162">
        <f t="shared" si="25"/>
        <v>0</v>
      </c>
      <c r="S162">
        <f t="shared" si="32"/>
        <v>0</v>
      </c>
      <c r="T162">
        <f t="shared" si="33"/>
        <v>0</v>
      </c>
      <c r="U162">
        <f t="shared" si="34"/>
        <v>0</v>
      </c>
      <c r="V162">
        <f t="shared" si="35"/>
        <v>0</v>
      </c>
      <c r="W162">
        <f t="shared" si="36"/>
        <v>0.16166663855611274</v>
      </c>
      <c r="X162">
        <f t="shared" si="37"/>
        <v>4.5859600782425458E-2</v>
      </c>
    </row>
    <row r="163" spans="1:24">
      <c r="A163">
        <v>6.3949999999999996</v>
      </c>
      <c r="B163">
        <v>3975.5</v>
      </c>
      <c r="C163">
        <v>666.83299999999997</v>
      </c>
      <c r="D163">
        <f t="shared" si="23"/>
        <v>5.8595986778959377</v>
      </c>
      <c r="E163">
        <f t="shared" si="24"/>
        <v>1211.6282574981001</v>
      </c>
      <c r="F163">
        <f t="shared" si="26"/>
        <v>203.2506984</v>
      </c>
      <c r="G163">
        <f t="shared" si="27"/>
        <v>5.0000000000000711E-2</v>
      </c>
      <c r="H163">
        <f t="shared" si="38"/>
        <v>1210.7716150684059</v>
      </c>
      <c r="I163">
        <f t="shared" si="39"/>
        <v>204.91234214840139</v>
      </c>
      <c r="J163">
        <f t="shared" si="40"/>
        <v>204.32838607764651</v>
      </c>
      <c r="K163">
        <f t="shared" si="41"/>
        <v>204.33031428238107</v>
      </c>
      <c r="L163">
        <f t="shared" si="42"/>
        <v>203.74827370072705</v>
      </c>
      <c r="M163">
        <f t="shared" si="43"/>
        <v>203.74827613103113</v>
      </c>
      <c r="N163">
        <f t="shared" si="28"/>
        <v>-23.358242830195216</v>
      </c>
      <c r="O163">
        <f t="shared" si="29"/>
        <v>-23.281114640812955</v>
      </c>
      <c r="P163">
        <f t="shared" si="30"/>
        <v>-23.28136895348684</v>
      </c>
      <c r="Q163">
        <f t="shared" si="31"/>
        <v>-23.204712065638212</v>
      </c>
      <c r="R163">
        <f t="shared" si="25"/>
        <v>0</v>
      </c>
      <c r="S163">
        <f t="shared" si="32"/>
        <v>0</v>
      </c>
      <c r="T163">
        <f t="shared" si="33"/>
        <v>0</v>
      </c>
      <c r="U163">
        <f t="shared" si="34"/>
        <v>0</v>
      </c>
      <c r="V163">
        <f t="shared" si="35"/>
        <v>0</v>
      </c>
      <c r="W163">
        <f t="shared" si="36"/>
        <v>0.73383625235229277</v>
      </c>
      <c r="X163">
        <f t="shared" si="37"/>
        <v>0.24758359841808625</v>
      </c>
    </row>
    <row r="164" spans="1:24">
      <c r="A164">
        <v>6.4450000000000003</v>
      </c>
      <c r="B164">
        <v>4011.9</v>
      </c>
      <c r="C164">
        <v>662.06</v>
      </c>
      <c r="D164">
        <f t="shared" ref="D164:D227" si="44">A164-$B$10</f>
        <v>5.9095986778959384</v>
      </c>
      <c r="E164">
        <f t="shared" ref="E164:E227" si="45">(B164-$B$12)*0.3048</f>
        <v>1222.7229774981001</v>
      </c>
      <c r="F164">
        <f t="shared" si="26"/>
        <v>201.79588799999999</v>
      </c>
      <c r="G164">
        <f t="shared" si="27"/>
        <v>4.9999999999999822E-2</v>
      </c>
      <c r="H164">
        <f t="shared" si="38"/>
        <v>1220.9300863687881</v>
      </c>
      <c r="I164">
        <f t="shared" si="39"/>
        <v>203.74827613103113</v>
      </c>
      <c r="J164">
        <f t="shared" si="40"/>
        <v>203.16815832139957</v>
      </c>
      <c r="K164">
        <f t="shared" si="41"/>
        <v>203.17006297300603</v>
      </c>
      <c r="L164">
        <f t="shared" si="42"/>
        <v>202.59183732599035</v>
      </c>
      <c r="M164">
        <f t="shared" si="43"/>
        <v>202.59183970422805</v>
      </c>
      <c r="N164">
        <f t="shared" si="28"/>
        <v>-23.204712385261683</v>
      </c>
      <c r="O164">
        <f t="shared" si="29"/>
        <v>-23.128526321004443</v>
      </c>
      <c r="P164">
        <f t="shared" si="30"/>
        <v>-23.128776100815223</v>
      </c>
      <c r="Q164">
        <f t="shared" si="31"/>
        <v>-23.0530539874675</v>
      </c>
      <c r="R164">
        <f t="shared" ref="R164:R227" si="46">VLOOKUP(MAX(0,D164),$H$3:$K$29,4)*(MAX(0,D164)-VLOOKUP(MAX(0,D164),$H$3:$K$29,1))+VLOOKUP(MAX(0,D164),$H$3:$K$29,3)</f>
        <v>0</v>
      </c>
      <c r="S164">
        <f t="shared" si="32"/>
        <v>0</v>
      </c>
      <c r="T164">
        <f t="shared" si="33"/>
        <v>0</v>
      </c>
      <c r="U164">
        <f t="shared" si="34"/>
        <v>0</v>
      </c>
      <c r="V164">
        <f t="shared" si="35"/>
        <v>0</v>
      </c>
      <c r="W164">
        <f t="shared" si="36"/>
        <v>3.2144586015656977</v>
      </c>
      <c r="X164">
        <f t="shared" si="37"/>
        <v>0.63353911546355235</v>
      </c>
    </row>
    <row r="165" spans="1:24">
      <c r="A165">
        <v>6.4950000000000001</v>
      </c>
      <c r="B165">
        <v>4041.58</v>
      </c>
      <c r="C165">
        <v>657.30499999999995</v>
      </c>
      <c r="D165">
        <f t="shared" si="44"/>
        <v>5.9595986778959382</v>
      </c>
      <c r="E165">
        <f t="shared" si="45"/>
        <v>1231.7694414980999</v>
      </c>
      <c r="F165">
        <f t="shared" ref="F165:F228" si="47">C165*0.3048</f>
        <v>200.346564</v>
      </c>
      <c r="G165">
        <f t="shared" ref="G165:G228" si="48">A166-A165</f>
        <v>4.9999999999999822E-2</v>
      </c>
      <c r="H165">
        <f t="shared" si="38"/>
        <v>1231.0309246494346</v>
      </c>
      <c r="I165">
        <f t="shared" si="39"/>
        <v>202.59183970422805</v>
      </c>
      <c r="J165">
        <f t="shared" si="40"/>
        <v>202.01551334676634</v>
      </c>
      <c r="K165">
        <f t="shared" si="41"/>
        <v>202.01739481275237</v>
      </c>
      <c r="L165">
        <f t="shared" si="42"/>
        <v>201.44293765430891</v>
      </c>
      <c r="M165">
        <f t="shared" si="43"/>
        <v>201.44293998158514</v>
      </c>
      <c r="N165">
        <f t="shared" ref="N165:N228" si="49">IF(D164&lt;=0,0,(R164/$B$1-$B$14)-$B$13*M164*ABS(M164))</f>
        <v>-23.053054298468162</v>
      </c>
      <c r="O165">
        <f t="shared" ref="O165:O228" si="50">IF(D164+G164/2&lt;=0,0,(R164/$B$1-$B$14)-$B$13*(M164+G164/2*N165)*ABS(M164+G164/2*N165))</f>
        <v>-22.97779565902708</v>
      </c>
      <c r="P165">
        <f t="shared" ref="P165:P228" si="51">IF(D164+G164/2&lt;=0,0,(R164/$B$1-$B$14)-$B$13*(M164+G164/2*O165)*ABS(M164+G164/2*O165))</f>
        <v>-22.978040998382887</v>
      </c>
      <c r="Q165">
        <f t="shared" ref="Q165:Q228" si="52">IF(D164+G164&lt;=0,0,(R164/$B$1-$B$14)-$B$13*(M164+G164*P165)*ABS(M164+G164*P165))</f>
        <v>-22.903239103861672</v>
      </c>
      <c r="R165">
        <f t="shared" si="46"/>
        <v>0</v>
      </c>
      <c r="S165">
        <f t="shared" ref="S165:S228" si="53">VLOOKUP(MAX(0,D165),$H$3:$K$29,4)*(MAX(0,D165)-VLOOKUP(MAX(0,D165),$H$3:$K$29,1))+VLOOKUP(MAX(0,D165),$H$3:$K$29,3)</f>
        <v>0</v>
      </c>
      <c r="T165">
        <f t="shared" ref="T165:T228" si="54">VLOOKUP(MAX(0,D165+G164/2),$H$3:$K$29,4)*(MAX(0,D165+G164/2)-VLOOKUP(MAX(0,D165+G164/2),$H$3:$K$29,1))+VLOOKUP(MAX(0,D165+G164/2),$H$2:$J$3,2)</f>
        <v>0</v>
      </c>
      <c r="U165">
        <f t="shared" ref="U165:U228" si="55">VLOOKUP(MAX(0,D165+G164/2),$H$3:$K$29,4)*(MAX(0,D165+G164/2)-VLOOKUP(MAX(0,D165+G164/2),$H$3:$K$29,1))+VLOOKUP(MAX(0,D165+G164/2),$H$3:$K$29,3)</f>
        <v>0</v>
      </c>
      <c r="V165">
        <f t="shared" ref="V165:V228" si="56">VLOOKUP(MAX(0,D165+G164),$H$3:$K$29,4)*(MAX(0,D165+G164)-VLOOKUP(MAX(0,D165+G164),$H$3:$K$29,1))+VLOOKUP(MAX(0,D165+G164),$H$3:$K$29,3)</f>
        <v>0</v>
      </c>
      <c r="W165">
        <f t="shared" ref="W165:W228" si="57">(E165-H165)^2</f>
        <v>0.54540713576254463</v>
      </c>
      <c r="X165">
        <f t="shared" ref="X165:X228" si="58">(F165-M165)^2</f>
        <v>1.2020402929967802</v>
      </c>
    </row>
    <row r="166" spans="1:24">
      <c r="A166">
        <v>6.5449999999999999</v>
      </c>
      <c r="B166">
        <v>4072.64</v>
      </c>
      <c r="C166">
        <v>652.64</v>
      </c>
      <c r="D166">
        <f t="shared" si="44"/>
        <v>6.009598677895938</v>
      </c>
      <c r="E166">
        <f t="shared" si="45"/>
        <v>1241.2365294981</v>
      </c>
      <c r="F166">
        <f t="shared" si="47"/>
        <v>198.92467200000002</v>
      </c>
      <c r="G166">
        <f t="shared" si="48"/>
        <v>4.9999999999999822E-2</v>
      </c>
      <c r="H166">
        <f t="shared" ref="H166:H229" si="59">H165+G165/6*(I166+2*J166+2*K166+L166)</f>
        <v>1241.0745044535315</v>
      </c>
      <c r="I166">
        <f t="shared" ref="I166:I229" si="60">M165</f>
        <v>201.44293998158514</v>
      </c>
      <c r="J166">
        <f t="shared" ref="J166:J229" si="61">M165+G165/2*N166</f>
        <v>200.87035899642333</v>
      </c>
      <c r="K166">
        <f t="shared" ref="K166:K229" si="62">M165+G165/2*O166</f>
        <v>200.87221763706276</v>
      </c>
      <c r="L166">
        <f t="shared" ref="L166:L229" si="63">M165+G165*P166</f>
        <v>200.30148324308539</v>
      </c>
      <c r="M166">
        <f t="shared" ref="M166:M229" si="64">M165+G165/6*(N166+2*O166+2*P166+Q166)</f>
        <v>200.30148552047811</v>
      </c>
      <c r="N166">
        <f t="shared" si="49"/>
        <v>-22.903239406472242</v>
      </c>
      <c r="O166">
        <f t="shared" si="50"/>
        <v>-22.828893780895328</v>
      </c>
      <c r="P166">
        <f t="shared" si="51"/>
        <v>-22.829134769995022</v>
      </c>
      <c r="Q166">
        <f t="shared" si="52"/>
        <v>-22.7552388245924</v>
      </c>
      <c r="R166">
        <f t="shared" si="46"/>
        <v>0</v>
      </c>
      <c r="S166">
        <f t="shared" si="53"/>
        <v>0</v>
      </c>
      <c r="T166">
        <f t="shared" si="54"/>
        <v>0</v>
      </c>
      <c r="U166">
        <f t="shared" si="55"/>
        <v>0</v>
      </c>
      <c r="V166">
        <f t="shared" si="56"/>
        <v>0</v>
      </c>
      <c r="W166">
        <f t="shared" si="57"/>
        <v>2.6252115067427247E-2</v>
      </c>
      <c r="X166">
        <f t="shared" si="58"/>
        <v>1.8956154701712848</v>
      </c>
    </row>
    <row r="167" spans="1:24">
      <c r="A167">
        <v>6.5949999999999998</v>
      </c>
      <c r="B167">
        <v>4106.4399999999996</v>
      </c>
      <c r="C167">
        <v>648.15599999999995</v>
      </c>
      <c r="D167">
        <f t="shared" si="44"/>
        <v>6.0595986778959379</v>
      </c>
      <c r="E167">
        <f t="shared" si="45"/>
        <v>1251.5387694981</v>
      </c>
      <c r="F167">
        <f t="shared" si="47"/>
        <v>197.55794879999999</v>
      </c>
      <c r="G167">
        <f t="shared" si="48"/>
        <v>4.9999999999999822E-2</v>
      </c>
      <c r="H167">
        <f t="shared" si="59"/>
        <v>1251.0611957876372</v>
      </c>
      <c r="I167">
        <f t="shared" si="60"/>
        <v>200.30148552047811</v>
      </c>
      <c r="J167">
        <f t="shared" si="61"/>
        <v>199.73260454250214</v>
      </c>
      <c r="K167">
        <f t="shared" si="62"/>
        <v>199.73444071100445</v>
      </c>
      <c r="L167">
        <f t="shared" si="63"/>
        <v>199.1673840651861</v>
      </c>
      <c r="M167">
        <f t="shared" si="64"/>
        <v>199.167386293747</v>
      </c>
      <c r="N167">
        <f t="shared" si="49"/>
        <v>-22.75523911903877</v>
      </c>
      <c r="O167">
        <f t="shared" si="50"/>
        <v>-22.681792378946053</v>
      </c>
      <c r="P167">
        <f t="shared" si="51"/>
        <v>-22.682029105840193</v>
      </c>
      <c r="Q167">
        <f t="shared" si="52"/>
        <v>-22.609025119122375</v>
      </c>
      <c r="R167">
        <f t="shared" si="46"/>
        <v>0</v>
      </c>
      <c r="S167">
        <f t="shared" si="53"/>
        <v>0</v>
      </c>
      <c r="T167">
        <f t="shared" si="54"/>
        <v>0</v>
      </c>
      <c r="U167">
        <f t="shared" si="55"/>
        <v>0</v>
      </c>
      <c r="V167">
        <f t="shared" si="56"/>
        <v>0</v>
      </c>
      <c r="W167">
        <f t="shared" si="57"/>
        <v>0.228076648925226</v>
      </c>
      <c r="X167">
        <f t="shared" si="58"/>
        <v>2.5902890462786545</v>
      </c>
    </row>
    <row r="168" spans="1:24">
      <c r="A168">
        <v>6.6449999999999996</v>
      </c>
      <c r="B168">
        <v>4141.62</v>
      </c>
      <c r="C168">
        <v>643.93899999999996</v>
      </c>
      <c r="D168">
        <f t="shared" si="44"/>
        <v>6.1095986778959377</v>
      </c>
      <c r="E168">
        <f t="shared" si="45"/>
        <v>1262.2616334981001</v>
      </c>
      <c r="F168">
        <f t="shared" si="47"/>
        <v>196.27260720000001</v>
      </c>
      <c r="G168">
        <f t="shared" si="48"/>
        <v>5.0000000000000711E-2</v>
      </c>
      <c r="H168">
        <f t="shared" si="59"/>
        <v>1260.9913641917606</v>
      </c>
      <c r="I168">
        <f t="shared" si="60"/>
        <v>199.167386293747</v>
      </c>
      <c r="J168">
        <f t="shared" si="61"/>
        <v>198.60216065860641</v>
      </c>
      <c r="K168">
        <f t="shared" si="62"/>
        <v>198.6039747012818</v>
      </c>
      <c r="L168">
        <f t="shared" si="63"/>
        <v>198.04055148128413</v>
      </c>
      <c r="M168">
        <f t="shared" si="64"/>
        <v>198.04055366203943</v>
      </c>
      <c r="N168">
        <f t="shared" si="49"/>
        <v>-22.609025405623832</v>
      </c>
      <c r="O168">
        <f t="shared" si="50"/>
        <v>-22.536463698607633</v>
      </c>
      <c r="P168">
        <f t="shared" si="51"/>
        <v>-22.536696249257496</v>
      </c>
      <c r="Q168">
        <f t="shared" si="52"/>
        <v>-22.464570503554647</v>
      </c>
      <c r="R168">
        <f t="shared" si="46"/>
        <v>0</v>
      </c>
      <c r="S168">
        <f t="shared" si="53"/>
        <v>0</v>
      </c>
      <c r="T168">
        <f t="shared" si="54"/>
        <v>0</v>
      </c>
      <c r="U168">
        <f t="shared" si="55"/>
        <v>0</v>
      </c>
      <c r="V168">
        <f t="shared" si="56"/>
        <v>0</v>
      </c>
      <c r="W168">
        <f t="shared" si="57"/>
        <v>1.6135841106282713</v>
      </c>
      <c r="X168">
        <f t="shared" si="58"/>
        <v>3.1256346926376972</v>
      </c>
    </row>
    <row r="169" spans="1:24">
      <c r="A169">
        <v>6.6950000000000003</v>
      </c>
      <c r="B169">
        <v>4171.42</v>
      </c>
      <c r="C169">
        <v>640.05200000000002</v>
      </c>
      <c r="D169">
        <f t="shared" si="44"/>
        <v>6.1595986778959384</v>
      </c>
      <c r="E169">
        <f t="shared" si="45"/>
        <v>1271.3446734981003</v>
      </c>
      <c r="F169">
        <f t="shared" si="47"/>
        <v>195.08784960000003</v>
      </c>
      <c r="G169">
        <f t="shared" si="48"/>
        <v>4.9999999999999822E-2</v>
      </c>
      <c r="H169">
        <f t="shared" si="59"/>
        <v>1270.8653708080744</v>
      </c>
      <c r="I169">
        <f t="shared" si="60"/>
        <v>198.04055366203943</v>
      </c>
      <c r="J169">
        <f t="shared" si="61"/>
        <v>197.47893939248132</v>
      </c>
      <c r="K169">
        <f t="shared" si="62"/>
        <v>197.48073164890121</v>
      </c>
      <c r="L169">
        <f t="shared" si="63"/>
        <v>196.92089821284625</v>
      </c>
      <c r="M169">
        <f t="shared" si="64"/>
        <v>196.92090034679737</v>
      </c>
      <c r="N169">
        <f t="shared" si="49"/>
        <v>-22.464570782324092</v>
      </c>
      <c r="O169">
        <f t="shared" si="50"/>
        <v>-22.392880525528589</v>
      </c>
      <c r="P169">
        <f t="shared" si="51"/>
        <v>-22.393108983863382</v>
      </c>
      <c r="Q169">
        <f t="shared" si="52"/>
        <v>-22.321848027936021</v>
      </c>
      <c r="R169">
        <f t="shared" si="46"/>
        <v>0</v>
      </c>
      <c r="S169">
        <f t="shared" si="53"/>
        <v>0</v>
      </c>
      <c r="T169">
        <f t="shared" si="54"/>
        <v>0</v>
      </c>
      <c r="U169">
        <f t="shared" si="55"/>
        <v>0</v>
      </c>
      <c r="V169">
        <f t="shared" si="56"/>
        <v>0</v>
      </c>
      <c r="W169">
        <f t="shared" si="57"/>
        <v>0.22973106866602661</v>
      </c>
      <c r="X169">
        <f t="shared" si="58"/>
        <v>3.3600750403342876</v>
      </c>
    </row>
    <row r="170" spans="1:24">
      <c r="A170">
        <v>6.7450000000000001</v>
      </c>
      <c r="B170">
        <v>4201.25</v>
      </c>
      <c r="C170">
        <v>636.52099999999996</v>
      </c>
      <c r="D170">
        <f t="shared" si="44"/>
        <v>6.2095986778959382</v>
      </c>
      <c r="E170">
        <f t="shared" si="45"/>
        <v>1280.4368574981002</v>
      </c>
      <c r="F170">
        <f t="shared" si="47"/>
        <v>194.0116008</v>
      </c>
      <c r="G170">
        <f t="shared" si="48"/>
        <v>4.9999999999999822E-2</v>
      </c>
      <c r="H170">
        <f t="shared" si="59"/>
        <v>1280.6835724482921</v>
      </c>
      <c r="I170">
        <f t="shared" si="60"/>
        <v>196.92090034679737</v>
      </c>
      <c r="J170">
        <f t="shared" si="61"/>
        <v>196.36285413931788</v>
      </c>
      <c r="K170">
        <f t="shared" si="62"/>
        <v>196.36462494247101</v>
      </c>
      <c r="L170">
        <f t="shared" si="63"/>
        <v>195.80833831574603</v>
      </c>
      <c r="M170">
        <f t="shared" si="64"/>
        <v>195.80834040387032</v>
      </c>
      <c r="N170">
        <f t="shared" si="49"/>
        <v>-22.321848299180168</v>
      </c>
      <c r="O170">
        <f t="shared" si="50"/>
        <v>-22.251016173054765</v>
      </c>
      <c r="P170">
        <f t="shared" si="51"/>
        <v>-22.251240621027041</v>
      </c>
      <c r="Q170">
        <f t="shared" si="52"/>
        <v>-22.180831263903563</v>
      </c>
      <c r="R170">
        <f t="shared" si="46"/>
        <v>0</v>
      </c>
      <c r="S170">
        <f t="shared" si="53"/>
        <v>0</v>
      </c>
      <c r="T170">
        <f t="shared" si="54"/>
        <v>0</v>
      </c>
      <c r="U170">
        <f t="shared" si="55"/>
        <v>0</v>
      </c>
      <c r="V170">
        <f t="shared" si="56"/>
        <v>0</v>
      </c>
      <c r="W170">
        <f t="shared" si="57"/>
        <v>6.0868266648227268E-2</v>
      </c>
      <c r="X170">
        <f t="shared" si="58"/>
        <v>3.2282732041160793</v>
      </c>
    </row>
    <row r="171" spans="1:24">
      <c r="A171">
        <v>6.7949999999999999</v>
      </c>
      <c r="B171">
        <v>4232.47</v>
      </c>
      <c r="C171">
        <v>633.32799999999997</v>
      </c>
      <c r="D171">
        <f t="shared" si="44"/>
        <v>6.259598677895938</v>
      </c>
      <c r="E171">
        <f t="shared" si="45"/>
        <v>1289.9527134981004</v>
      </c>
      <c r="F171">
        <f t="shared" si="47"/>
        <v>193.03837440000001</v>
      </c>
      <c r="G171">
        <f t="shared" si="48"/>
        <v>4.9999999999999822E-2</v>
      </c>
      <c r="H171">
        <f t="shared" si="59"/>
        <v>1290.4463216597417</v>
      </c>
      <c r="I171">
        <f t="shared" si="60"/>
        <v>195.80834040387032</v>
      </c>
      <c r="J171">
        <f t="shared" si="61"/>
        <v>195.25381961567473</v>
      </c>
      <c r="K171">
        <f t="shared" si="62"/>
        <v>195.25556929211922</v>
      </c>
      <c r="L171">
        <f t="shared" si="63"/>
        <v>194.70278715448615</v>
      </c>
      <c r="M171">
        <f t="shared" si="64"/>
        <v>194.70278919773747</v>
      </c>
      <c r="N171">
        <f t="shared" si="49"/>
        <v>-22.180831527823159</v>
      </c>
      <c r="O171">
        <f t="shared" si="50"/>
        <v>-22.110844470044274</v>
      </c>
      <c r="P171">
        <f t="shared" si="51"/>
        <v>-22.111064987683655</v>
      </c>
      <c r="Q171">
        <f t="shared" si="52"/>
        <v>-22.041494292663693</v>
      </c>
      <c r="R171">
        <f t="shared" si="46"/>
        <v>0</v>
      </c>
      <c r="S171">
        <f t="shared" si="53"/>
        <v>0</v>
      </c>
      <c r="T171">
        <f t="shared" si="54"/>
        <v>0</v>
      </c>
      <c r="U171">
        <f t="shared" si="55"/>
        <v>0</v>
      </c>
      <c r="V171">
        <f t="shared" si="56"/>
        <v>0</v>
      </c>
      <c r="W171">
        <f t="shared" si="57"/>
        <v>0.24364901723890853</v>
      </c>
      <c r="X171">
        <f t="shared" si="58"/>
        <v>2.7702766189274444</v>
      </c>
    </row>
    <row r="172" spans="1:24">
      <c r="A172">
        <v>6.8449999999999998</v>
      </c>
      <c r="B172">
        <v>4267.79</v>
      </c>
      <c r="C172">
        <v>630.41399999999999</v>
      </c>
      <c r="D172">
        <f t="shared" si="44"/>
        <v>6.3095986778959379</v>
      </c>
      <c r="E172">
        <f t="shared" si="45"/>
        <v>1300.7182494981002</v>
      </c>
      <c r="F172">
        <f t="shared" si="47"/>
        <v>192.1501872</v>
      </c>
      <c r="G172">
        <f t="shared" si="48"/>
        <v>4.9999999999999822E-2</v>
      </c>
      <c r="H172">
        <f t="shared" si="59"/>
        <v>1300.1539667901648</v>
      </c>
      <c r="I172">
        <f t="shared" si="60"/>
        <v>194.70278919773747</v>
      </c>
      <c r="J172">
        <f t="shared" si="61"/>
        <v>194.15175183400115</v>
      </c>
      <c r="K172">
        <f t="shared" si="62"/>
        <v>194.15348070401222</v>
      </c>
      <c r="L172">
        <f t="shared" si="63"/>
        <v>193.60416137701372</v>
      </c>
      <c r="M172">
        <f t="shared" si="64"/>
        <v>193.60416337632316</v>
      </c>
      <c r="N172">
        <f t="shared" si="49"/>
        <v>-22.041494549453667</v>
      </c>
      <c r="O172">
        <f t="shared" si="50"/>
        <v>-21.972339749009826</v>
      </c>
      <c r="P172">
        <f t="shared" si="51"/>
        <v>-21.972556414475044</v>
      </c>
      <c r="Q172">
        <f t="shared" si="52"/>
        <v>-21.903811693293584</v>
      </c>
      <c r="R172">
        <f t="shared" si="46"/>
        <v>0</v>
      </c>
      <c r="S172">
        <f t="shared" si="53"/>
        <v>0</v>
      </c>
      <c r="T172">
        <f t="shared" si="54"/>
        <v>0</v>
      </c>
      <c r="U172">
        <f t="shared" si="55"/>
        <v>0</v>
      </c>
      <c r="V172">
        <f t="shared" si="56"/>
        <v>0</v>
      </c>
      <c r="W172">
        <f t="shared" si="57"/>
        <v>0.31841497447500972</v>
      </c>
      <c r="X172">
        <f t="shared" si="58"/>
        <v>2.1140467213152951</v>
      </c>
    </row>
    <row r="173" spans="1:24">
      <c r="A173">
        <v>6.8949999999999996</v>
      </c>
      <c r="B173">
        <v>4297.71</v>
      </c>
      <c r="C173">
        <v>627.69600000000003</v>
      </c>
      <c r="D173">
        <f t="shared" si="44"/>
        <v>6.3595986778959377</v>
      </c>
      <c r="E173">
        <f t="shared" si="45"/>
        <v>1309.8378654981002</v>
      </c>
      <c r="F173">
        <f t="shared" si="47"/>
        <v>191.32174080000001</v>
      </c>
      <c r="G173">
        <f t="shared" si="48"/>
        <v>5.0000000000000711E-2</v>
      </c>
      <c r="H173">
        <f t="shared" si="59"/>
        <v>1309.8068520512718</v>
      </c>
      <c r="I173">
        <f t="shared" si="60"/>
        <v>193.60416337632316</v>
      </c>
      <c r="J173">
        <f t="shared" si="61"/>
        <v>193.05656807774457</v>
      </c>
      <c r="K173">
        <f t="shared" si="62"/>
        <v>193.0582764554587</v>
      </c>
      <c r="L173">
        <f t="shared" si="63"/>
        <v>192.51237889011276</v>
      </c>
      <c r="M173">
        <f t="shared" si="64"/>
        <v>192.51238084638925</v>
      </c>
      <c r="N173">
        <f t="shared" si="49"/>
        <v>-21.903811943143275</v>
      </c>
      <c r="O173">
        <f t="shared" si="50"/>
        <v>-21.835476834578412</v>
      </c>
      <c r="P173">
        <f t="shared" si="51"/>
        <v>-21.835689724207803</v>
      </c>
      <c r="Q173">
        <f t="shared" si="52"/>
        <v>-21.767758531355209</v>
      </c>
      <c r="R173">
        <f t="shared" si="46"/>
        <v>0</v>
      </c>
      <c r="S173">
        <f t="shared" si="53"/>
        <v>0</v>
      </c>
      <c r="T173">
        <f t="shared" si="54"/>
        <v>0</v>
      </c>
      <c r="U173">
        <f t="shared" si="55"/>
        <v>0</v>
      </c>
      <c r="V173">
        <f t="shared" si="56"/>
        <v>0</v>
      </c>
      <c r="W173">
        <f t="shared" si="57"/>
        <v>9.6183388417864224E-4</v>
      </c>
      <c r="X173">
        <f t="shared" si="58"/>
        <v>1.4176237200657571</v>
      </c>
    </row>
    <row r="174" spans="1:24">
      <c r="A174">
        <v>6.9450000000000003</v>
      </c>
      <c r="B174">
        <v>4327.66</v>
      </c>
      <c r="C174">
        <v>625.07399999999996</v>
      </c>
      <c r="D174">
        <f t="shared" si="44"/>
        <v>6.4095986778959384</v>
      </c>
      <c r="E174">
        <f t="shared" si="45"/>
        <v>1318.9666254981</v>
      </c>
      <c r="F174">
        <f t="shared" si="47"/>
        <v>190.5225552</v>
      </c>
      <c r="G174">
        <f t="shared" si="48"/>
        <v>4.9999999999999822E-2</v>
      </c>
      <c r="H174">
        <f t="shared" si="59"/>
        <v>1319.40531758108</v>
      </c>
      <c r="I174">
        <f t="shared" si="60"/>
        <v>192.51238084638925</v>
      </c>
      <c r="J174">
        <f t="shared" si="61"/>
        <v>191.96818687702802</v>
      </c>
      <c r="K174">
        <f t="shared" si="62"/>
        <v>191.96987507058276</v>
      </c>
      <c r="L174">
        <f t="shared" si="63"/>
        <v>191.42735883535826</v>
      </c>
      <c r="M174">
        <f t="shared" si="64"/>
        <v>191.42736074948908</v>
      </c>
      <c r="N174">
        <f t="shared" si="49"/>
        <v>-21.767758774448517</v>
      </c>
      <c r="O174">
        <f t="shared" si="50"/>
        <v>-21.700231032258806</v>
      </c>
      <c r="P174">
        <f t="shared" si="51"/>
        <v>-21.700440220619182</v>
      </c>
      <c r="Q174">
        <f t="shared" si="52"/>
        <v>-21.633310347812319</v>
      </c>
      <c r="R174">
        <f t="shared" si="46"/>
        <v>0</v>
      </c>
      <c r="S174">
        <f t="shared" si="53"/>
        <v>0</v>
      </c>
      <c r="T174">
        <f t="shared" si="54"/>
        <v>0</v>
      </c>
      <c r="U174">
        <f t="shared" si="55"/>
        <v>0</v>
      </c>
      <c r="V174">
        <f t="shared" si="56"/>
        <v>0</v>
      </c>
      <c r="W174">
        <f t="shared" si="57"/>
        <v>0.19245074366930418</v>
      </c>
      <c r="X174">
        <f t="shared" si="58"/>
        <v>0.81867308238624181</v>
      </c>
    </row>
    <row r="175" spans="1:24">
      <c r="A175">
        <v>6.9950000000000001</v>
      </c>
      <c r="B175">
        <v>4357.63</v>
      </c>
      <c r="C175">
        <v>622.45399999999995</v>
      </c>
      <c r="D175">
        <f t="shared" si="44"/>
        <v>6.4595986778959382</v>
      </c>
      <c r="E175">
        <f t="shared" si="45"/>
        <v>1328.1014814981002</v>
      </c>
      <c r="F175">
        <f t="shared" si="47"/>
        <v>189.7239792</v>
      </c>
      <c r="G175">
        <f t="shared" si="48"/>
        <v>4.9999999999999822E-2</v>
      </c>
      <c r="H175">
        <f t="shared" si="59"/>
        <v>1328.9496995050631</v>
      </c>
      <c r="I175">
        <f t="shared" si="60"/>
        <v>191.42736074948908</v>
      </c>
      <c r="J175">
        <f t="shared" si="61"/>
        <v>190.8865279848809</v>
      </c>
      <c r="K175">
        <f t="shared" si="62"/>
        <v>190.8881962965514</v>
      </c>
      <c r="L175">
        <f t="shared" si="63"/>
        <v>190.34902156561702</v>
      </c>
      <c r="M175">
        <f t="shared" si="64"/>
        <v>190.34902343846852</v>
      </c>
      <c r="N175">
        <f t="shared" si="49"/>
        <v>-21.633310584327887</v>
      </c>
      <c r="O175">
        <f t="shared" si="50"/>
        <v>-21.566578117507305</v>
      </c>
      <c r="P175">
        <f t="shared" si="51"/>
        <v>-21.566783677441407</v>
      </c>
      <c r="Q175">
        <f t="shared" si="52"/>
        <v>-21.500443148241324</v>
      </c>
      <c r="R175">
        <f t="shared" si="46"/>
        <v>0</v>
      </c>
      <c r="S175">
        <f t="shared" si="53"/>
        <v>0</v>
      </c>
      <c r="T175">
        <f t="shared" si="54"/>
        <v>0</v>
      </c>
      <c r="U175">
        <f t="shared" si="55"/>
        <v>0</v>
      </c>
      <c r="V175">
        <f t="shared" si="56"/>
        <v>0</v>
      </c>
      <c r="W175">
        <f t="shared" si="57"/>
        <v>0.71947378733620271</v>
      </c>
      <c r="X175">
        <f t="shared" si="58"/>
        <v>0.39068030004269039</v>
      </c>
    </row>
    <row r="176" spans="1:24">
      <c r="A176">
        <v>7.0449999999999999</v>
      </c>
      <c r="B176">
        <v>4391.7299999999996</v>
      </c>
      <c r="C176">
        <v>619.75199999999995</v>
      </c>
      <c r="D176">
        <f t="shared" si="44"/>
        <v>6.509598677895938</v>
      </c>
      <c r="E176">
        <f t="shared" si="45"/>
        <v>1338.4951614981001</v>
      </c>
      <c r="F176">
        <f t="shared" si="47"/>
        <v>188.90040959999999</v>
      </c>
      <c r="G176">
        <f t="shared" si="48"/>
        <v>4.9999999999999822E-2</v>
      </c>
      <c r="H176">
        <f t="shared" si="59"/>
        <v>1338.4403299961402</v>
      </c>
      <c r="I176">
        <f t="shared" si="60"/>
        <v>190.34902343846852</v>
      </c>
      <c r="J176">
        <f t="shared" si="61"/>
        <v>189.81151235400969</v>
      </c>
      <c r="K176">
        <f t="shared" si="62"/>
        <v>189.81316108034144</v>
      </c>
      <c r="L176">
        <f t="shared" si="63"/>
        <v>189.27728862208076</v>
      </c>
      <c r="M176">
        <f t="shared" si="64"/>
        <v>189.27729045449888</v>
      </c>
      <c r="N176">
        <f t="shared" si="49"/>
        <v>-21.500443378352703</v>
      </c>
      <c r="O176">
        <f t="shared" si="50"/>
        <v>-21.434494325082923</v>
      </c>
      <c r="P176">
        <f t="shared" si="51"/>
        <v>-21.434696327755407</v>
      </c>
      <c r="Q176">
        <f t="shared" si="52"/>
        <v>-21.369133392327146</v>
      </c>
      <c r="R176">
        <f t="shared" si="46"/>
        <v>0</v>
      </c>
      <c r="S176">
        <f t="shared" si="53"/>
        <v>0</v>
      </c>
      <c r="T176">
        <f t="shared" si="54"/>
        <v>0</v>
      </c>
      <c r="U176">
        <f t="shared" si="55"/>
        <v>0</v>
      </c>
      <c r="V176">
        <f t="shared" si="56"/>
        <v>0</v>
      </c>
      <c r="W176">
        <f t="shared" si="57"/>
        <v>3.0064936071702809E-3</v>
      </c>
      <c r="X176">
        <f t="shared" si="58"/>
        <v>0.14203917848781564</v>
      </c>
    </row>
    <row r="177" spans="1:24">
      <c r="A177">
        <v>7.0949999999999998</v>
      </c>
      <c r="B177">
        <v>4424.49</v>
      </c>
      <c r="C177">
        <v>616.904</v>
      </c>
      <c r="D177">
        <f t="shared" si="44"/>
        <v>6.5595986778959379</v>
      </c>
      <c r="E177">
        <f t="shared" si="45"/>
        <v>1348.4804094981</v>
      </c>
      <c r="F177">
        <f t="shared" si="47"/>
        <v>188.0323392</v>
      </c>
      <c r="G177">
        <f t="shared" si="48"/>
        <v>4.9999999999999822E-2</v>
      </c>
      <c r="H177">
        <f t="shared" si="59"/>
        <v>1347.8775373335284</v>
      </c>
      <c r="I177">
        <f t="shared" si="60"/>
        <v>189.27729045449888</v>
      </c>
      <c r="J177">
        <f t="shared" si="61"/>
        <v>188.74306211409382</v>
      </c>
      <c r="K177">
        <f t="shared" si="62"/>
        <v>188.74469154603182</v>
      </c>
      <c r="L177">
        <f t="shared" si="63"/>
        <v>188.21208271181763</v>
      </c>
      <c r="M177">
        <f t="shared" si="64"/>
        <v>188.21208450462842</v>
      </c>
      <c r="N177">
        <f t="shared" si="49"/>
        <v>-21.369133616202966</v>
      </c>
      <c r="O177">
        <f t="shared" si="50"/>
        <v>-21.303956338683232</v>
      </c>
      <c r="P177">
        <f t="shared" si="51"/>
        <v>-21.304154853625249</v>
      </c>
      <c r="Q177">
        <f t="shared" si="52"/>
        <v>-21.239357983635522</v>
      </c>
      <c r="R177">
        <f t="shared" si="46"/>
        <v>0</v>
      </c>
      <c r="S177">
        <f t="shared" si="53"/>
        <v>0</v>
      </c>
      <c r="T177">
        <f t="shared" si="54"/>
        <v>0</v>
      </c>
      <c r="U177">
        <f t="shared" si="55"/>
        <v>0</v>
      </c>
      <c r="V177">
        <f t="shared" si="56"/>
        <v>0</v>
      </c>
      <c r="W177">
        <f t="shared" si="57"/>
        <v>0.36345484681528972</v>
      </c>
      <c r="X177">
        <f t="shared" si="58"/>
        <v>3.2308374535965689E-2</v>
      </c>
    </row>
    <row r="178" spans="1:24">
      <c r="A178">
        <v>7.1449999999999996</v>
      </c>
      <c r="B178">
        <v>4451.82</v>
      </c>
      <c r="C178">
        <v>613.86300000000006</v>
      </c>
      <c r="D178">
        <f t="shared" si="44"/>
        <v>6.6095986778959377</v>
      </c>
      <c r="E178">
        <f t="shared" si="45"/>
        <v>1356.8105934981002</v>
      </c>
      <c r="F178">
        <f t="shared" si="47"/>
        <v>187.10544240000002</v>
      </c>
      <c r="G178">
        <f t="shared" si="48"/>
        <v>5.0000000000000711E-2</v>
      </c>
      <c r="H178">
        <f t="shared" si="59"/>
        <v>1357.2616459604856</v>
      </c>
      <c r="I178">
        <f t="shared" si="60"/>
        <v>188.21208450462842</v>
      </c>
      <c r="J178">
        <f t="shared" si="61"/>
        <v>187.68110054959243</v>
      </c>
      <c r="K178">
        <f t="shared" si="62"/>
        <v>187.68271097260711</v>
      </c>
      <c r="L178">
        <f t="shared" si="63"/>
        <v>187.15332768582817</v>
      </c>
      <c r="M178">
        <f t="shared" si="64"/>
        <v>187.15332943983836</v>
      </c>
      <c r="N178">
        <f t="shared" si="49"/>
        <v>-21.239358201439629</v>
      </c>
      <c r="O178">
        <f t="shared" si="50"/>
        <v>-21.174941280852323</v>
      </c>
      <c r="P178">
        <f t="shared" si="51"/>
        <v>-21.175136376004779</v>
      </c>
      <c r="Q178">
        <f t="shared" si="52"/>
        <v>-21.111094259653392</v>
      </c>
      <c r="R178">
        <f t="shared" si="46"/>
        <v>0</v>
      </c>
      <c r="S178">
        <f t="shared" si="53"/>
        <v>0</v>
      </c>
      <c r="T178">
        <f t="shared" si="54"/>
        <v>0</v>
      </c>
      <c r="U178">
        <f t="shared" si="55"/>
        <v>0</v>
      </c>
      <c r="V178">
        <f t="shared" si="56"/>
        <v>0</v>
      </c>
      <c r="W178">
        <f t="shared" si="57"/>
        <v>0.20344832382393746</v>
      </c>
      <c r="X178">
        <f t="shared" si="58"/>
        <v>2.2931685844791E-3</v>
      </c>
    </row>
    <row r="179" spans="1:24">
      <c r="A179">
        <v>7.1950000000000003</v>
      </c>
      <c r="B179">
        <v>4481.91</v>
      </c>
      <c r="C179">
        <v>610.59299999999996</v>
      </c>
      <c r="D179">
        <f t="shared" si="44"/>
        <v>6.6595986778959384</v>
      </c>
      <c r="E179">
        <f t="shared" si="45"/>
        <v>1365.9820254981</v>
      </c>
      <c r="F179">
        <f t="shared" si="47"/>
        <v>186.1087464</v>
      </c>
      <c r="G179">
        <f t="shared" si="48"/>
        <v>4.9999999999999822E-2</v>
      </c>
      <c r="H179">
        <f t="shared" si="59"/>
        <v>1366.5929765409694</v>
      </c>
      <c r="I179">
        <f t="shared" si="60"/>
        <v>187.15332943983836</v>
      </c>
      <c r="J179">
        <f t="shared" si="61"/>
        <v>186.62555207804974</v>
      </c>
      <c r="K179">
        <f t="shared" si="62"/>
        <v>186.62714377225953</v>
      </c>
      <c r="L179">
        <f t="shared" si="63"/>
        <v>186.10094851759291</v>
      </c>
      <c r="M179">
        <f t="shared" si="64"/>
        <v>186.10095023359037</v>
      </c>
      <c r="N179">
        <f t="shared" si="49"/>
        <v>-21.111094471545009</v>
      </c>
      <c r="O179">
        <f t="shared" si="50"/>
        <v>-21.047426703152993</v>
      </c>
      <c r="P179">
        <f t="shared" si="51"/>
        <v>-21.047618444908515</v>
      </c>
      <c r="Q179">
        <f t="shared" si="52"/>
        <v>-20.984319982089485</v>
      </c>
      <c r="R179">
        <f t="shared" si="46"/>
        <v>0</v>
      </c>
      <c r="S179">
        <f t="shared" si="53"/>
        <v>0</v>
      </c>
      <c r="T179">
        <f t="shared" si="54"/>
        <v>0</v>
      </c>
      <c r="U179">
        <f t="shared" si="55"/>
        <v>0</v>
      </c>
      <c r="V179">
        <f t="shared" si="56"/>
        <v>0</v>
      </c>
      <c r="W179">
        <f t="shared" si="57"/>
        <v>0.3732611767831755</v>
      </c>
      <c r="X179">
        <f t="shared" si="58"/>
        <v>6.0780210686698364E-5</v>
      </c>
    </row>
    <row r="180" spans="1:24">
      <c r="A180">
        <v>7.2450000000000001</v>
      </c>
      <c r="B180">
        <v>4512.0200000000004</v>
      </c>
      <c r="C180">
        <v>607.07799999999997</v>
      </c>
      <c r="D180">
        <f t="shared" si="44"/>
        <v>6.7095986778959382</v>
      </c>
      <c r="E180">
        <f t="shared" si="45"/>
        <v>1375.1595534981004</v>
      </c>
      <c r="F180">
        <f t="shared" si="47"/>
        <v>185.0373744</v>
      </c>
      <c r="G180">
        <f t="shared" si="48"/>
        <v>4.9999999999999822E-2</v>
      </c>
      <c r="H180">
        <f t="shared" si="59"/>
        <v>1375.8718460152345</v>
      </c>
      <c r="I180">
        <f t="shared" si="60"/>
        <v>186.10095023359037</v>
      </c>
      <c r="J180">
        <f t="shared" si="61"/>
        <v>185.57634222888478</v>
      </c>
      <c r="K180">
        <f t="shared" si="62"/>
        <v>185.57791546917548</v>
      </c>
      <c r="L180">
        <f t="shared" si="63"/>
        <v>185.05487128209845</v>
      </c>
      <c r="M180">
        <f t="shared" si="64"/>
        <v>185.05487296085272</v>
      </c>
      <c r="N180">
        <f t="shared" si="49"/>
        <v>-20.984320188223343</v>
      </c>
      <c r="O180">
        <f t="shared" si="50"/>
        <v>-20.921390576595044</v>
      </c>
      <c r="P180">
        <f t="shared" si="51"/>
        <v>-20.921579029838661</v>
      </c>
      <c r="Q180">
        <f t="shared" si="52"/>
        <v>-20.859013327427281</v>
      </c>
      <c r="R180">
        <f t="shared" si="46"/>
        <v>0</v>
      </c>
      <c r="S180">
        <f t="shared" si="53"/>
        <v>0</v>
      </c>
      <c r="T180">
        <f t="shared" si="54"/>
        <v>0</v>
      </c>
      <c r="U180">
        <f t="shared" si="55"/>
        <v>0</v>
      </c>
      <c r="V180">
        <f t="shared" si="56"/>
        <v>0</v>
      </c>
      <c r="W180">
        <f t="shared" si="57"/>
        <v>0.50736062996519504</v>
      </c>
      <c r="X180">
        <f t="shared" si="58"/>
        <v>3.0619963191617596E-4</v>
      </c>
    </row>
    <row r="181" spans="1:24">
      <c r="A181">
        <v>7.2949999999999999</v>
      </c>
      <c r="B181">
        <v>4547.6499999999996</v>
      </c>
      <c r="C181">
        <v>603.31799999999998</v>
      </c>
      <c r="D181">
        <f t="shared" si="44"/>
        <v>6.759598677895938</v>
      </c>
      <c r="E181">
        <f t="shared" si="45"/>
        <v>1386.0195774981</v>
      </c>
      <c r="F181">
        <f t="shared" si="47"/>
        <v>183.8913264</v>
      </c>
      <c r="G181">
        <f t="shared" si="48"/>
        <v>4.9999999999999822E-2</v>
      </c>
      <c r="H181">
        <f t="shared" si="59"/>
        <v>1385.0985676543935</v>
      </c>
      <c r="I181">
        <f t="shared" si="60"/>
        <v>185.05487296085272</v>
      </c>
      <c r="J181">
        <f t="shared" si="61"/>
        <v>184.53339762265387</v>
      </c>
      <c r="K181">
        <f t="shared" si="62"/>
        <v>184.53495267879492</v>
      </c>
      <c r="L181">
        <f t="shared" si="63"/>
        <v>184.01502313532967</v>
      </c>
      <c r="M181">
        <f t="shared" si="64"/>
        <v>184.01502477759254</v>
      </c>
      <c r="N181">
        <f t="shared" si="49"/>
        <v>-20.859013527953774</v>
      </c>
      <c r="O181">
        <f t="shared" si="50"/>
        <v>-20.796811282312241</v>
      </c>
      <c r="P181">
        <f t="shared" si="51"/>
        <v>-20.796996510460893</v>
      </c>
      <c r="Q181">
        <f t="shared" si="52"/>
        <v>-20.7351528777229</v>
      </c>
      <c r="R181">
        <f t="shared" si="46"/>
        <v>0</v>
      </c>
      <c r="S181">
        <f t="shared" si="53"/>
        <v>0</v>
      </c>
      <c r="T181">
        <f t="shared" si="54"/>
        <v>0</v>
      </c>
      <c r="U181">
        <f t="shared" si="55"/>
        <v>0</v>
      </c>
      <c r="V181">
        <f t="shared" si="56"/>
        <v>0</v>
      </c>
      <c r="W181">
        <f t="shared" si="57"/>
        <v>0.84825913220435001</v>
      </c>
      <c r="X181">
        <f t="shared" si="58"/>
        <v>1.5301288619028247E-2</v>
      </c>
    </row>
    <row r="182" spans="1:24">
      <c r="A182">
        <v>7.3449999999999998</v>
      </c>
      <c r="B182">
        <v>4575.09</v>
      </c>
      <c r="C182">
        <v>599.33600000000001</v>
      </c>
      <c r="D182">
        <f t="shared" si="44"/>
        <v>6.8095986778959379</v>
      </c>
      <c r="E182">
        <f t="shared" si="45"/>
        <v>1394.3832894981003</v>
      </c>
      <c r="F182">
        <f t="shared" si="47"/>
        <v>182.67761280000002</v>
      </c>
      <c r="G182">
        <f t="shared" si="48"/>
        <v>4.9999999999999822E-2</v>
      </c>
      <c r="H182">
        <f t="shared" si="59"/>
        <v>1394.2734511139636</v>
      </c>
      <c r="I182">
        <f t="shared" si="60"/>
        <v>184.01502477759254</v>
      </c>
      <c r="J182">
        <f t="shared" si="61"/>
        <v>183.49664595077283</v>
      </c>
      <c r="K182">
        <f t="shared" si="62"/>
        <v>183.49818308753052</v>
      </c>
      <c r="L182">
        <f t="shared" si="63"/>
        <v>182.98133229421649</v>
      </c>
      <c r="M182">
        <f t="shared" si="64"/>
        <v>182.98133390072226</v>
      </c>
      <c r="N182">
        <f t="shared" si="49"/>
        <v>-20.735153072788222</v>
      </c>
      <c r="O182">
        <f t="shared" si="50"/>
        <v>-20.673667602480549</v>
      </c>
      <c r="P182">
        <f t="shared" si="51"/>
        <v>-20.673849667521367</v>
      </c>
      <c r="Q182">
        <f t="shared" si="52"/>
        <v>-20.61271761164074</v>
      </c>
      <c r="R182">
        <f t="shared" si="46"/>
        <v>0</v>
      </c>
      <c r="S182">
        <f t="shared" si="53"/>
        <v>0</v>
      </c>
      <c r="T182">
        <f t="shared" si="54"/>
        <v>0</v>
      </c>
      <c r="U182">
        <f t="shared" si="55"/>
        <v>0</v>
      </c>
      <c r="V182">
        <f t="shared" si="56"/>
        <v>0</v>
      </c>
      <c r="W182">
        <f t="shared" si="57"/>
        <v>1.2064470629775536E-2</v>
      </c>
      <c r="X182">
        <f t="shared" si="58"/>
        <v>9.2246507023930543E-2</v>
      </c>
    </row>
    <row r="183" spans="1:24">
      <c r="A183">
        <v>7.3949999999999996</v>
      </c>
      <c r="B183">
        <v>4603.92</v>
      </c>
      <c r="C183">
        <v>595.18600000000004</v>
      </c>
      <c r="D183">
        <f t="shared" si="44"/>
        <v>6.8595986778959377</v>
      </c>
      <c r="E183">
        <f t="shared" si="45"/>
        <v>1403.1706734981003</v>
      </c>
      <c r="F183">
        <f t="shared" si="47"/>
        <v>181.41269280000003</v>
      </c>
      <c r="G183">
        <f t="shared" si="48"/>
        <v>5.0000000000000711E-2</v>
      </c>
      <c r="H183">
        <f t="shared" si="59"/>
        <v>1403.3968024864218</v>
      </c>
      <c r="I183">
        <f t="shared" si="60"/>
        <v>182.98133390072226</v>
      </c>
      <c r="J183">
        <f t="shared" si="61"/>
        <v>182.4660159556876</v>
      </c>
      <c r="K183">
        <f t="shared" si="62"/>
        <v>182.46753543293551</v>
      </c>
      <c r="L183">
        <f t="shared" si="63"/>
        <v>181.95372801702237</v>
      </c>
      <c r="M183">
        <f t="shared" si="64"/>
        <v>181.95372958848856</v>
      </c>
      <c r="N183">
        <f t="shared" si="49"/>
        <v>-20.612717801386982</v>
      </c>
      <c r="O183">
        <f t="shared" si="50"/>
        <v>-20.551938711470505</v>
      </c>
      <c r="P183">
        <f t="shared" si="51"/>
        <v>-20.55211767399803</v>
      </c>
      <c r="Q183">
        <f t="shared" si="52"/>
        <v>-20.491686895719756</v>
      </c>
      <c r="R183">
        <f t="shared" si="46"/>
        <v>0</v>
      </c>
      <c r="S183">
        <f t="shared" si="53"/>
        <v>0</v>
      </c>
      <c r="T183">
        <f t="shared" si="54"/>
        <v>0</v>
      </c>
      <c r="U183">
        <f t="shared" si="55"/>
        <v>0</v>
      </c>
      <c r="V183">
        <f t="shared" si="56"/>
        <v>0</v>
      </c>
      <c r="W183">
        <f t="shared" si="57"/>
        <v>5.1134319359320481E-2</v>
      </c>
      <c r="X183">
        <f t="shared" si="58"/>
        <v>0.2927208064979781</v>
      </c>
    </row>
    <row r="184" spans="1:24">
      <c r="A184">
        <v>7.4450000000000003</v>
      </c>
      <c r="B184">
        <v>4631.3999999999996</v>
      </c>
      <c r="C184">
        <v>590.95500000000004</v>
      </c>
      <c r="D184">
        <f t="shared" si="44"/>
        <v>6.9095986778959384</v>
      </c>
      <c r="E184">
        <f t="shared" si="45"/>
        <v>1411.5465774981001</v>
      </c>
      <c r="F184">
        <f t="shared" si="47"/>
        <v>180.12308400000003</v>
      </c>
      <c r="G184">
        <f t="shared" si="48"/>
        <v>4.9999999999999822E-2</v>
      </c>
      <c r="H184">
        <f t="shared" si="59"/>
        <v>1412.4689243527905</v>
      </c>
      <c r="I184">
        <f t="shared" si="60"/>
        <v>181.95372958848856</v>
      </c>
      <c r="J184">
        <f t="shared" si="61"/>
        <v>181.44143741148142</v>
      </c>
      <c r="K184">
        <f t="shared" si="62"/>
        <v>181.44293948430789</v>
      </c>
      <c r="L184">
        <f t="shared" si="63"/>
        <v>180.93214058416459</v>
      </c>
      <c r="M184">
        <f t="shared" si="64"/>
        <v>180.9321421212922</v>
      </c>
      <c r="N184">
        <f t="shared" si="49"/>
        <v>-20.491687080285075</v>
      </c>
      <c r="O184">
        <f t="shared" si="50"/>
        <v>-20.431604167226901</v>
      </c>
      <c r="P184">
        <f t="shared" si="51"/>
        <v>-20.431780086479144</v>
      </c>
      <c r="Q184">
        <f t="shared" si="52"/>
        <v>-20.372040475863791</v>
      </c>
      <c r="R184">
        <f t="shared" si="46"/>
        <v>0</v>
      </c>
      <c r="S184">
        <f t="shared" si="53"/>
        <v>0</v>
      </c>
      <c r="T184">
        <f t="shared" si="54"/>
        <v>0</v>
      </c>
      <c r="U184">
        <f t="shared" si="55"/>
        <v>0</v>
      </c>
      <c r="V184">
        <f t="shared" si="56"/>
        <v>0</v>
      </c>
      <c r="W184">
        <f t="shared" si="57"/>
        <v>0.85072372035733179</v>
      </c>
      <c r="X184">
        <f t="shared" si="58"/>
        <v>0.65457504362881191</v>
      </c>
    </row>
    <row r="185" spans="1:24">
      <c r="A185">
        <v>7.4950000000000001</v>
      </c>
      <c r="B185">
        <v>4664.3999999999996</v>
      </c>
      <c r="C185">
        <v>586.75400000000002</v>
      </c>
      <c r="D185">
        <f t="shared" si="44"/>
        <v>6.9595986778959382</v>
      </c>
      <c r="E185">
        <f t="shared" si="45"/>
        <v>1421.6049774981</v>
      </c>
      <c r="F185">
        <f t="shared" si="47"/>
        <v>178.8426192</v>
      </c>
      <c r="G185">
        <f t="shared" si="48"/>
        <v>4.9999999999999822E-2</v>
      </c>
      <c r="H185">
        <f t="shared" si="59"/>
        <v>1421.4901158332739</v>
      </c>
      <c r="I185">
        <f t="shared" si="60"/>
        <v>180.9321421212922</v>
      </c>
      <c r="J185">
        <f t="shared" si="61"/>
        <v>180.42284110490763</v>
      </c>
      <c r="K185">
        <f t="shared" si="62"/>
        <v>180.42432602372048</v>
      </c>
      <c r="L185">
        <f t="shared" si="63"/>
        <v>179.91650127945408</v>
      </c>
      <c r="M185">
        <f t="shared" si="64"/>
        <v>179.91650278292809</v>
      </c>
      <c r="N185">
        <f t="shared" si="49"/>
        <v>-20.372040655382516</v>
      </c>
      <c r="O185">
        <f t="shared" si="50"/>
        <v>-20.312643902869119</v>
      </c>
      <c r="P185">
        <f t="shared" si="51"/>
        <v>-20.312816836762593</v>
      </c>
      <c r="Q185">
        <f t="shared" si="52"/>
        <v>-20.253758469049274</v>
      </c>
      <c r="R185">
        <f t="shared" si="46"/>
        <v>0</v>
      </c>
      <c r="S185">
        <f t="shared" si="53"/>
        <v>0</v>
      </c>
      <c r="T185">
        <f t="shared" si="54"/>
        <v>0</v>
      </c>
      <c r="U185">
        <f t="shared" si="55"/>
        <v>0</v>
      </c>
      <c r="V185">
        <f t="shared" si="56"/>
        <v>0</v>
      </c>
      <c r="W185">
        <f t="shared" si="57"/>
        <v>1.3193202046621973E-2</v>
      </c>
      <c r="X185">
        <f t="shared" si="58"/>
        <v>1.1532259496824724</v>
      </c>
    </row>
    <row r="186" spans="1:24">
      <c r="A186">
        <v>7.5449999999999999</v>
      </c>
      <c r="B186">
        <v>4696.07</v>
      </c>
      <c r="C186">
        <v>582.69899999999996</v>
      </c>
      <c r="D186">
        <f t="shared" si="44"/>
        <v>7.009598677895938</v>
      </c>
      <c r="E186">
        <f t="shared" si="45"/>
        <v>1431.2579934981002</v>
      </c>
      <c r="F186">
        <f t="shared" si="47"/>
        <v>177.60665520000001</v>
      </c>
      <c r="G186">
        <f t="shared" si="48"/>
        <v>4.9999999999999822E-2</v>
      </c>
      <c r="H186">
        <f t="shared" si="59"/>
        <v>1430.4606726369677</v>
      </c>
      <c r="I186">
        <f t="shared" si="60"/>
        <v>179.91650278292809</v>
      </c>
      <c r="J186">
        <f t="shared" si="61"/>
        <v>179.4101588168368</v>
      </c>
      <c r="K186">
        <f t="shared" si="62"/>
        <v>179.41162682746545</v>
      </c>
      <c r="L186">
        <f t="shared" si="63"/>
        <v>178.90674237174463</v>
      </c>
      <c r="M186">
        <f t="shared" si="64"/>
        <v>178.90674384223439</v>
      </c>
      <c r="N186">
        <f t="shared" si="49"/>
        <v>-20.253758643652002</v>
      </c>
      <c r="O186">
        <f t="shared" si="50"/>
        <v>-20.195038218505662</v>
      </c>
      <c r="P186">
        <f t="shared" si="51"/>
        <v>-20.195208223669383</v>
      </c>
      <c r="Q186">
        <f t="shared" si="52"/>
        <v>-20.136821355243995</v>
      </c>
      <c r="R186">
        <f t="shared" si="46"/>
        <v>0</v>
      </c>
      <c r="S186">
        <f t="shared" si="53"/>
        <v>0</v>
      </c>
      <c r="T186">
        <f t="shared" si="54"/>
        <v>0</v>
      </c>
      <c r="U186">
        <f t="shared" si="55"/>
        <v>0</v>
      </c>
      <c r="V186">
        <f t="shared" si="56"/>
        <v>0</v>
      </c>
      <c r="W186">
        <f t="shared" si="57"/>
        <v>0.63572055559698848</v>
      </c>
      <c r="X186">
        <f t="shared" si="58"/>
        <v>1.6902304776668478</v>
      </c>
    </row>
    <row r="187" spans="1:24">
      <c r="A187">
        <v>7.5949999999999998</v>
      </c>
      <c r="B187">
        <v>4722.25</v>
      </c>
      <c r="C187">
        <v>578.89700000000005</v>
      </c>
      <c r="D187">
        <f t="shared" si="44"/>
        <v>7.0595986778959379</v>
      </c>
      <c r="E187">
        <f t="shared" si="45"/>
        <v>1439.2376574981001</v>
      </c>
      <c r="F187">
        <f t="shared" si="47"/>
        <v>176.44780560000001</v>
      </c>
      <c r="G187">
        <f t="shared" si="48"/>
        <v>4.9999999999999822E-2</v>
      </c>
      <c r="H187">
        <f t="shared" si="59"/>
        <v>1439.3808871106614</v>
      </c>
      <c r="I187">
        <f t="shared" si="60"/>
        <v>178.90674384223439</v>
      </c>
      <c r="J187">
        <f t="shared" si="61"/>
        <v>178.40332330410794</v>
      </c>
      <c r="K187">
        <f t="shared" si="62"/>
        <v>178.40477464790297</v>
      </c>
      <c r="L187">
        <f t="shared" si="63"/>
        <v>177.90279709698115</v>
      </c>
      <c r="M187">
        <f t="shared" si="64"/>
        <v>177.90279853514079</v>
      </c>
      <c r="N187">
        <f t="shared" si="49"/>
        <v>-20.136821525057734</v>
      </c>
      <c r="O187">
        <f t="shared" si="50"/>
        <v>-20.078767773256686</v>
      </c>
      <c r="P187">
        <f t="shared" si="51"/>
        <v>-20.078934905065189</v>
      </c>
      <c r="Q187">
        <f t="shared" si="52"/>
        <v>-20.02120996953095</v>
      </c>
      <c r="R187">
        <f t="shared" si="46"/>
        <v>0</v>
      </c>
      <c r="S187">
        <f t="shared" si="53"/>
        <v>0</v>
      </c>
      <c r="T187">
        <f t="shared" si="54"/>
        <v>0</v>
      </c>
      <c r="U187">
        <f t="shared" si="55"/>
        <v>0</v>
      </c>
      <c r="V187">
        <f t="shared" si="56"/>
        <v>0</v>
      </c>
      <c r="W187">
        <f t="shared" si="57"/>
        <v>2.0514721914459903E-2</v>
      </c>
      <c r="X187">
        <f t="shared" si="58"/>
        <v>2.1170044413095814</v>
      </c>
    </row>
    <row r="188" spans="1:24">
      <c r="A188">
        <v>7.6449999999999996</v>
      </c>
      <c r="B188">
        <v>4748.4399999999996</v>
      </c>
      <c r="C188">
        <v>575.41200000000003</v>
      </c>
      <c r="D188">
        <f t="shared" si="44"/>
        <v>7.1095986778959377</v>
      </c>
      <c r="E188">
        <f t="shared" si="45"/>
        <v>1447.2203694981001</v>
      </c>
      <c r="F188">
        <f t="shared" si="47"/>
        <v>175.38557760000003</v>
      </c>
      <c r="G188">
        <f t="shared" si="48"/>
        <v>5.0000000000000711E-2</v>
      </c>
      <c r="H188">
        <f t="shared" si="59"/>
        <v>1448.2510482867508</v>
      </c>
      <c r="I188">
        <f t="shared" si="60"/>
        <v>177.90279853514079</v>
      </c>
      <c r="J188">
        <f t="shared" si="61"/>
        <v>177.40226828177381</v>
      </c>
      <c r="K188">
        <f t="shared" si="62"/>
        <v>177.40370319570383</v>
      </c>
      <c r="L188">
        <f t="shared" si="63"/>
        <v>176.9045996406366</v>
      </c>
      <c r="M188">
        <f t="shared" si="64"/>
        <v>176.9046010471055</v>
      </c>
      <c r="N188">
        <f t="shared" si="49"/>
        <v>-20.021210134679201</v>
      </c>
      <c r="O188">
        <f t="shared" si="50"/>
        <v>-19.963813577478582</v>
      </c>
      <c r="P188">
        <f t="shared" si="51"/>
        <v>-19.963977890083953</v>
      </c>
      <c r="Q188">
        <f t="shared" si="52"/>
        <v>-19.906905494431165</v>
      </c>
      <c r="R188">
        <f t="shared" si="46"/>
        <v>0</v>
      </c>
      <c r="S188">
        <f t="shared" si="53"/>
        <v>0</v>
      </c>
      <c r="T188">
        <f t="shared" si="54"/>
        <v>0</v>
      </c>
      <c r="U188">
        <f t="shared" si="55"/>
        <v>0</v>
      </c>
      <c r="V188">
        <f t="shared" si="56"/>
        <v>0</v>
      </c>
      <c r="W188">
        <f t="shared" si="57"/>
        <v>1.0622987653744236</v>
      </c>
      <c r="X188">
        <f t="shared" si="58"/>
        <v>2.3074322328561787</v>
      </c>
    </row>
    <row r="189" spans="1:24">
      <c r="A189">
        <v>7.6950000000000003</v>
      </c>
      <c r="B189">
        <v>4776.05</v>
      </c>
      <c r="C189">
        <v>572.26199999999994</v>
      </c>
      <c r="D189">
        <f t="shared" si="44"/>
        <v>7.1595986778959384</v>
      </c>
      <c r="E189">
        <f t="shared" si="45"/>
        <v>1455.6358974981003</v>
      </c>
      <c r="F189">
        <f t="shared" si="47"/>
        <v>174.42545759999999</v>
      </c>
      <c r="G189">
        <f t="shared" si="48"/>
        <v>4.9999999999999822E-2</v>
      </c>
      <c r="H189">
        <f t="shared" si="59"/>
        <v>1457.0714419302847</v>
      </c>
      <c r="I189">
        <f t="shared" si="60"/>
        <v>176.9046010471055</v>
      </c>
      <c r="J189">
        <f t="shared" si="61"/>
        <v>176.40692840572964</v>
      </c>
      <c r="K189">
        <f t="shared" si="62"/>
        <v>176.40834712247587</v>
      </c>
      <c r="L189">
        <f t="shared" si="63"/>
        <v>175.9120851205281</v>
      </c>
      <c r="M189">
        <f t="shared" si="64"/>
        <v>175.91208649593116</v>
      </c>
      <c r="N189">
        <f t="shared" si="49"/>
        <v>-19.906905655034059</v>
      </c>
      <c r="O189">
        <f t="shared" si="50"/>
        <v>-19.850156985184611</v>
      </c>
      <c r="P189">
        <f t="shared" si="51"/>
        <v>-19.850318531547629</v>
      </c>
      <c r="Q189">
        <f t="shared" si="52"/>
        <v>-19.793889452419933</v>
      </c>
      <c r="R189">
        <f t="shared" si="46"/>
        <v>0</v>
      </c>
      <c r="S189">
        <f t="shared" si="53"/>
        <v>0</v>
      </c>
      <c r="T189">
        <f t="shared" si="54"/>
        <v>0</v>
      </c>
      <c r="U189">
        <f t="shared" si="55"/>
        <v>0</v>
      </c>
      <c r="V189">
        <f t="shared" si="56"/>
        <v>0</v>
      </c>
      <c r="W189">
        <f t="shared" si="57"/>
        <v>2.0607878167753877</v>
      </c>
      <c r="X189">
        <f t="shared" si="58"/>
        <v>2.2100654742175472</v>
      </c>
    </row>
    <row r="190" spans="1:24">
      <c r="A190">
        <v>7.7450000000000001</v>
      </c>
      <c r="B190">
        <v>4807.82</v>
      </c>
      <c r="C190">
        <v>569.40899999999999</v>
      </c>
      <c r="D190">
        <f t="shared" si="44"/>
        <v>7.2095986778959382</v>
      </c>
      <c r="E190">
        <f t="shared" si="45"/>
        <v>1465.3193934981</v>
      </c>
      <c r="F190">
        <f t="shared" si="47"/>
        <v>173.5558632</v>
      </c>
      <c r="G190">
        <f t="shared" si="48"/>
        <v>4.9999999999999822E-2</v>
      </c>
      <c r="H190">
        <f t="shared" si="59"/>
        <v>1465.8423505851588</v>
      </c>
      <c r="I190">
        <f t="shared" si="60"/>
        <v>175.91208649593116</v>
      </c>
      <c r="J190">
        <f t="shared" si="61"/>
        <v>175.41723925571631</v>
      </c>
      <c r="K190">
        <f t="shared" si="62"/>
        <v>175.41864200376477</v>
      </c>
      <c r="L190">
        <f t="shared" si="63"/>
        <v>174.92518957000235</v>
      </c>
      <c r="M190">
        <f t="shared" si="64"/>
        <v>174.92519091495041</v>
      </c>
      <c r="N190">
        <f t="shared" si="49"/>
        <v>-19.793889608594306</v>
      </c>
      <c r="O190">
        <f t="shared" si="50"/>
        <v>-19.737779686656197</v>
      </c>
      <c r="P190">
        <f t="shared" si="51"/>
        <v>-19.737938518576549</v>
      </c>
      <c r="Q190">
        <f t="shared" si="52"/>
        <v>-19.682143698630817</v>
      </c>
      <c r="R190">
        <f t="shared" si="46"/>
        <v>0</v>
      </c>
      <c r="S190">
        <f t="shared" si="53"/>
        <v>0</v>
      </c>
      <c r="T190">
        <f t="shared" si="54"/>
        <v>0</v>
      </c>
      <c r="U190">
        <f t="shared" si="55"/>
        <v>0</v>
      </c>
      <c r="V190">
        <f t="shared" si="56"/>
        <v>0</v>
      </c>
      <c r="W190">
        <f t="shared" si="57"/>
        <v>0.27348411490500962</v>
      </c>
      <c r="X190">
        <f t="shared" si="58"/>
        <v>1.8750583909312875</v>
      </c>
    </row>
    <row r="191" spans="1:24">
      <c r="A191">
        <v>7.7949999999999999</v>
      </c>
      <c r="B191">
        <v>4838.25</v>
      </c>
      <c r="C191">
        <v>566.77700000000004</v>
      </c>
      <c r="D191">
        <f t="shared" si="44"/>
        <v>7.259598677895938</v>
      </c>
      <c r="E191">
        <f t="shared" si="45"/>
        <v>1474.5944574981002</v>
      </c>
      <c r="F191">
        <f t="shared" si="47"/>
        <v>172.75362960000001</v>
      </c>
      <c r="G191">
        <f t="shared" si="48"/>
        <v>4.9999999999999822E-2</v>
      </c>
      <c r="H191">
        <f t="shared" si="59"/>
        <v>1474.5640536194808</v>
      </c>
      <c r="I191">
        <f t="shared" si="60"/>
        <v>174.92519091495041</v>
      </c>
      <c r="J191">
        <f t="shared" si="61"/>
        <v>174.43313731868815</v>
      </c>
      <c r="K191">
        <f t="shared" si="62"/>
        <v>174.43452432241943</v>
      </c>
      <c r="L191">
        <f t="shared" si="63"/>
        <v>173.94384992148116</v>
      </c>
      <c r="M191">
        <f t="shared" si="64"/>
        <v>173.94385123657142</v>
      </c>
      <c r="N191">
        <f t="shared" si="49"/>
        <v>-19.68214385049032</v>
      </c>
      <c r="O191">
        <f t="shared" si="50"/>
        <v>-19.62666370123921</v>
      </c>
      <c r="P191">
        <f t="shared" si="51"/>
        <v>-19.626819869384846</v>
      </c>
      <c r="Q191">
        <f t="shared" si="52"/>
        <v>-19.571650413742077</v>
      </c>
      <c r="R191">
        <f t="shared" si="46"/>
        <v>0</v>
      </c>
      <c r="S191">
        <f t="shared" si="53"/>
        <v>0</v>
      </c>
      <c r="T191">
        <f t="shared" si="54"/>
        <v>0</v>
      </c>
      <c r="U191">
        <f t="shared" si="55"/>
        <v>0</v>
      </c>
      <c r="V191">
        <f t="shared" si="56"/>
        <v>0</v>
      </c>
      <c r="W191">
        <f t="shared" si="57"/>
        <v>9.2439583510207923E-4</v>
      </c>
      <c r="X191">
        <f t="shared" si="58"/>
        <v>1.4166275441627214</v>
      </c>
    </row>
    <row r="192" spans="1:24">
      <c r="A192">
        <v>7.8449999999999998</v>
      </c>
      <c r="B192">
        <v>4863.1499999999996</v>
      </c>
      <c r="C192">
        <v>564.27</v>
      </c>
      <c r="D192">
        <f t="shared" si="44"/>
        <v>7.3095986778959379</v>
      </c>
      <c r="E192">
        <f t="shared" si="45"/>
        <v>1482.1839774981001</v>
      </c>
      <c r="F192">
        <f t="shared" si="47"/>
        <v>171.989496</v>
      </c>
      <c r="G192">
        <f t="shared" si="48"/>
        <v>4.9999999999999822E-2</v>
      </c>
      <c r="H192">
        <f t="shared" si="59"/>
        <v>1483.2368272701194</v>
      </c>
      <c r="I192">
        <f t="shared" si="60"/>
        <v>173.94385123657142</v>
      </c>
      <c r="J192">
        <f t="shared" si="61"/>
        <v>173.45455997253649</v>
      </c>
      <c r="K192">
        <f t="shared" si="62"/>
        <v>173.45593145231342</v>
      </c>
      <c r="L192">
        <f t="shared" si="63"/>
        <v>172.96800399035862</v>
      </c>
      <c r="M192">
        <f t="shared" si="64"/>
        <v>172.96800527617484</v>
      </c>
      <c r="N192">
        <f t="shared" si="49"/>
        <v>-19.571650561397277</v>
      </c>
      <c r="O192">
        <f t="shared" si="50"/>
        <v>-19.516791370320099</v>
      </c>
      <c r="P192">
        <f t="shared" si="51"/>
        <v>-19.516944924255746</v>
      </c>
      <c r="Q192">
        <f t="shared" si="52"/>
        <v>-19.4623920970404</v>
      </c>
      <c r="R192">
        <f t="shared" si="46"/>
        <v>0</v>
      </c>
      <c r="S192">
        <f t="shared" si="53"/>
        <v>0</v>
      </c>
      <c r="T192">
        <f t="shared" si="54"/>
        <v>0</v>
      </c>
      <c r="U192">
        <f t="shared" si="55"/>
        <v>0</v>
      </c>
      <c r="V192">
        <f t="shared" si="56"/>
        <v>0</v>
      </c>
      <c r="W192">
        <f t="shared" si="57"/>
        <v>1.1084926424410326</v>
      </c>
      <c r="X192">
        <f t="shared" si="58"/>
        <v>0.9574804035601957</v>
      </c>
    </row>
    <row r="193" spans="1:24">
      <c r="A193">
        <v>7.8949999999999996</v>
      </c>
      <c r="B193">
        <v>4890.8599999999997</v>
      </c>
      <c r="C193">
        <v>561.79899999999998</v>
      </c>
      <c r="D193">
        <f t="shared" si="44"/>
        <v>7.3595986778959377</v>
      </c>
      <c r="E193">
        <f t="shared" si="45"/>
        <v>1490.6299854981</v>
      </c>
      <c r="F193">
        <f t="shared" si="47"/>
        <v>171.23633520000001</v>
      </c>
      <c r="G193">
        <f t="shared" si="48"/>
        <v>5.0000000000000711E-2</v>
      </c>
      <c r="H193">
        <f t="shared" si="59"/>
        <v>1491.8609446864573</v>
      </c>
      <c r="I193">
        <f t="shared" si="60"/>
        <v>172.96800527617484</v>
      </c>
      <c r="J193">
        <f t="shared" si="61"/>
        <v>172.48144547015985</v>
      </c>
      <c r="K193">
        <f t="shared" si="62"/>
        <v>172.48280164241291</v>
      </c>
      <c r="L193">
        <f t="shared" si="63"/>
        <v>171.99759045924026</v>
      </c>
      <c r="M193">
        <f t="shared" si="64"/>
        <v>171.99759171635324</v>
      </c>
      <c r="N193">
        <f t="shared" si="49"/>
        <v>-19.462392240598859</v>
      </c>
      <c r="O193">
        <f t="shared" si="50"/>
        <v>-19.408145350476737</v>
      </c>
      <c r="P193">
        <f t="shared" si="51"/>
        <v>-19.408296338691589</v>
      </c>
      <c r="Q193">
        <f t="shared" si="52"/>
        <v>-19.354351559656788</v>
      </c>
      <c r="R193">
        <f t="shared" si="46"/>
        <v>0</v>
      </c>
      <c r="S193">
        <f t="shared" si="53"/>
        <v>0</v>
      </c>
      <c r="T193">
        <f t="shared" si="54"/>
        <v>0</v>
      </c>
      <c r="U193">
        <f t="shared" si="55"/>
        <v>0</v>
      </c>
      <c r="V193">
        <f t="shared" si="56"/>
        <v>0</v>
      </c>
      <c r="W193">
        <f t="shared" si="57"/>
        <v>1.5152605234011314</v>
      </c>
      <c r="X193">
        <f t="shared" si="58"/>
        <v>0.57951148369025263</v>
      </c>
    </row>
    <row r="194" spans="1:24">
      <c r="A194">
        <v>7.9450000000000003</v>
      </c>
      <c r="B194">
        <v>4917.1899999999996</v>
      </c>
      <c r="C194">
        <v>559.29</v>
      </c>
      <c r="D194">
        <f t="shared" si="44"/>
        <v>7.4095986778959384</v>
      </c>
      <c r="E194">
        <f t="shared" si="45"/>
        <v>1498.6553694981001</v>
      </c>
      <c r="F194">
        <f t="shared" si="47"/>
        <v>170.47159199999999</v>
      </c>
      <c r="G194">
        <f t="shared" si="48"/>
        <v>4.9999999999999822E-2</v>
      </c>
      <c r="H194">
        <f t="shared" si="59"/>
        <v>1500.4366759733655</v>
      </c>
      <c r="I194">
        <f t="shared" si="60"/>
        <v>171.99759171635324</v>
      </c>
      <c r="J194">
        <f t="shared" si="61"/>
        <v>171.51373292387265</v>
      </c>
      <c r="K194">
        <f t="shared" si="62"/>
        <v>171.51507400118325</v>
      </c>
      <c r="L194">
        <f t="shared" si="63"/>
        <v>171.03254886251653</v>
      </c>
      <c r="M194">
        <f t="shared" si="64"/>
        <v>171.03255009148441</v>
      </c>
      <c r="N194">
        <f t="shared" si="49"/>
        <v>-19.354351699223159</v>
      </c>
      <c r="O194">
        <f t="shared" si="50"/>
        <v>-19.30070860679897</v>
      </c>
      <c r="P194">
        <f t="shared" si="51"/>
        <v>-19.300857076733632</v>
      </c>
      <c r="Q194">
        <f t="shared" si="52"/>
        <v>-19.247511917969838</v>
      </c>
      <c r="R194">
        <f t="shared" si="46"/>
        <v>0</v>
      </c>
      <c r="S194">
        <f t="shared" si="53"/>
        <v>0</v>
      </c>
      <c r="T194">
        <f t="shared" si="54"/>
        <v>0</v>
      </c>
      <c r="U194">
        <f t="shared" si="55"/>
        <v>0</v>
      </c>
      <c r="V194">
        <f t="shared" si="56"/>
        <v>0</v>
      </c>
      <c r="W194">
        <f t="shared" si="57"/>
        <v>3.1730527588224788</v>
      </c>
      <c r="X194">
        <f t="shared" si="58"/>
        <v>0.3146739804018463</v>
      </c>
    </row>
    <row r="195" spans="1:24">
      <c r="A195">
        <v>7.9950000000000001</v>
      </c>
      <c r="B195">
        <v>4950.49</v>
      </c>
      <c r="C195">
        <v>556.70000000000005</v>
      </c>
      <c r="D195">
        <f t="shared" si="44"/>
        <v>7.4595986778959382</v>
      </c>
      <c r="E195">
        <f t="shared" si="45"/>
        <v>1508.8052094981001</v>
      </c>
      <c r="F195">
        <f t="shared" si="47"/>
        <v>169.68216000000001</v>
      </c>
      <c r="G195">
        <f t="shared" si="48"/>
        <v>4.9999999999999822E-2</v>
      </c>
      <c r="H195">
        <f t="shared" si="59"/>
        <v>1508.9642882334128</v>
      </c>
      <c r="I195">
        <f t="shared" si="60"/>
        <v>171.03255009148441</v>
      </c>
      <c r="J195">
        <f t="shared" si="61"/>
        <v>170.55136229014326</v>
      </c>
      <c r="K195">
        <f t="shared" si="62"/>
        <v>170.55268848132505</v>
      </c>
      <c r="L195">
        <f t="shared" si="63"/>
        <v>170.07281957126207</v>
      </c>
      <c r="M195">
        <f t="shared" si="64"/>
        <v>170.07282077263059</v>
      </c>
      <c r="N195">
        <f t="shared" si="49"/>
        <v>-19.247512053645956</v>
      </c>
      <c r="O195">
        <f t="shared" si="50"/>
        <v>-19.194464406374216</v>
      </c>
      <c r="P195">
        <f t="shared" si="51"/>
        <v>-19.19461040444682</v>
      </c>
      <c r="Q195">
        <f t="shared" si="52"/>
        <v>-19.141856587171688</v>
      </c>
      <c r="R195">
        <f t="shared" si="46"/>
        <v>0</v>
      </c>
      <c r="S195">
        <f t="shared" si="53"/>
        <v>0</v>
      </c>
      <c r="T195">
        <f t="shared" si="54"/>
        <v>0</v>
      </c>
      <c r="U195">
        <f t="shared" si="55"/>
        <v>0</v>
      </c>
      <c r="V195">
        <f t="shared" si="56"/>
        <v>0</v>
      </c>
      <c r="W195">
        <f t="shared" si="57"/>
        <v>2.5306044028698415E-2</v>
      </c>
      <c r="X195">
        <f t="shared" si="58"/>
        <v>0.15261583927232344</v>
      </c>
    </row>
    <row r="196" spans="1:24">
      <c r="A196">
        <v>8.0449999999999999</v>
      </c>
      <c r="B196">
        <v>4978.2700000000004</v>
      </c>
      <c r="C196">
        <v>554.00699999999995</v>
      </c>
      <c r="D196">
        <f t="shared" si="44"/>
        <v>7.509598677895938</v>
      </c>
      <c r="E196">
        <f t="shared" si="45"/>
        <v>1517.2725534981003</v>
      </c>
      <c r="F196">
        <f t="shared" si="47"/>
        <v>168.86133359999999</v>
      </c>
      <c r="G196">
        <f t="shared" si="48"/>
        <v>5.0000000000000711E-2</v>
      </c>
      <c r="H196">
        <f t="shared" si="59"/>
        <v>1517.44404560833</v>
      </c>
      <c r="I196">
        <f t="shared" si="60"/>
        <v>170.07282077263059</v>
      </c>
      <c r="J196">
        <f t="shared" si="61"/>
        <v>169.59427435465417</v>
      </c>
      <c r="K196">
        <f t="shared" si="62"/>
        <v>169.59558586483226</v>
      </c>
      <c r="L196">
        <f t="shared" si="63"/>
        <v>169.11834377845236</v>
      </c>
      <c r="M196">
        <f t="shared" si="64"/>
        <v>169.11834495275522</v>
      </c>
      <c r="N196">
        <f t="shared" si="49"/>
        <v>-19.141856719056644</v>
      </c>
      <c r="O196">
        <f t="shared" si="50"/>
        <v>-19.089396311933307</v>
      </c>
      <c r="P196">
        <f t="shared" si="51"/>
        <v>-19.089539883564939</v>
      </c>
      <c r="Q196">
        <f t="shared" si="52"/>
        <v>-19.03736927499196</v>
      </c>
      <c r="R196">
        <f t="shared" si="46"/>
        <v>0</v>
      </c>
      <c r="S196">
        <f t="shared" si="53"/>
        <v>0</v>
      </c>
      <c r="T196">
        <f t="shared" si="54"/>
        <v>0</v>
      </c>
      <c r="U196">
        <f t="shared" si="55"/>
        <v>0</v>
      </c>
      <c r="V196">
        <f t="shared" si="56"/>
        <v>0</v>
      </c>
      <c r="W196">
        <f t="shared" si="57"/>
        <v>2.9409543871067183E-2</v>
      </c>
      <c r="X196">
        <f t="shared" si="58"/>
        <v>6.6054835445072249E-2</v>
      </c>
    </row>
    <row r="197" spans="1:24">
      <c r="A197">
        <v>8.0950000000000006</v>
      </c>
      <c r="B197">
        <v>5003.29</v>
      </c>
      <c r="C197">
        <v>551.20299999999997</v>
      </c>
      <c r="D197">
        <f t="shared" si="44"/>
        <v>7.5595986778959388</v>
      </c>
      <c r="E197">
        <f t="shared" si="45"/>
        <v>1524.8986494981002</v>
      </c>
      <c r="F197">
        <f t="shared" si="47"/>
        <v>168.00667440000001</v>
      </c>
      <c r="G197">
        <f t="shared" si="48"/>
        <v>4.9999999999998934E-2</v>
      </c>
      <c r="H197">
        <f t="shared" si="59"/>
        <v>1525.8762093197413</v>
      </c>
      <c r="I197">
        <f t="shared" si="60"/>
        <v>169.11834495275522</v>
      </c>
      <c r="J197">
        <f t="shared" si="61"/>
        <v>168.64241071767566</v>
      </c>
      <c r="K197">
        <f t="shared" si="62"/>
        <v>168.64370774836391</v>
      </c>
      <c r="L197">
        <f t="shared" si="63"/>
        <v>168.16906348449064</v>
      </c>
      <c r="M197">
        <f t="shared" si="64"/>
        <v>168.16906463224984</v>
      </c>
      <c r="N197">
        <f t="shared" si="49"/>
        <v>-19.037369403182193</v>
      </c>
      <c r="O197">
        <f t="shared" si="50"/>
        <v>-18.985488175652243</v>
      </c>
      <c r="P197">
        <f t="shared" si="51"/>
        <v>-18.985629365291636</v>
      </c>
      <c r="Q197">
        <f t="shared" si="52"/>
        <v>-18.934033975575463</v>
      </c>
      <c r="R197">
        <f t="shared" si="46"/>
        <v>0</v>
      </c>
      <c r="S197">
        <f t="shared" si="53"/>
        <v>0</v>
      </c>
      <c r="T197">
        <f t="shared" si="54"/>
        <v>0</v>
      </c>
      <c r="U197">
        <f t="shared" si="55"/>
        <v>0</v>
      </c>
      <c r="V197">
        <f t="shared" si="56"/>
        <v>0</v>
      </c>
      <c r="W197">
        <f t="shared" si="57"/>
        <v>0.95562320488693997</v>
      </c>
      <c r="X197">
        <f t="shared" si="58"/>
        <v>2.6370587530154976E-2</v>
      </c>
    </row>
    <row r="198" spans="1:24">
      <c r="A198">
        <v>8.1449999999999996</v>
      </c>
      <c r="B198">
        <v>5028.32</v>
      </c>
      <c r="C198">
        <v>548.29300000000001</v>
      </c>
      <c r="D198">
        <f t="shared" si="44"/>
        <v>7.6095986778959377</v>
      </c>
      <c r="E198">
        <f t="shared" si="45"/>
        <v>1532.5277934981002</v>
      </c>
      <c r="F198">
        <f t="shared" si="47"/>
        <v>167.11970640000001</v>
      </c>
      <c r="G198">
        <f t="shared" si="48"/>
        <v>5.0000000000000711E-2</v>
      </c>
      <c r="H198">
        <f t="shared" si="59"/>
        <v>1534.2610377091796</v>
      </c>
      <c r="I198">
        <f t="shared" si="60"/>
        <v>168.16906463224984</v>
      </c>
      <c r="J198">
        <f t="shared" si="61"/>
        <v>167.69571377974574</v>
      </c>
      <c r="K198">
        <f t="shared" si="62"/>
        <v>167.69699652892223</v>
      </c>
      <c r="L198">
        <f t="shared" si="63"/>
        <v>167.22492148303721</v>
      </c>
      <c r="M198">
        <f t="shared" si="64"/>
        <v>167.22492260476326</v>
      </c>
      <c r="N198">
        <f t="shared" si="49"/>
        <v>-18.934034100164837</v>
      </c>
      <c r="O198">
        <f t="shared" si="50"/>
        <v>-18.882724133105405</v>
      </c>
      <c r="P198">
        <f t="shared" si="51"/>
        <v>-18.882862984252942</v>
      </c>
      <c r="Q198">
        <f t="shared" si="52"/>
        <v>-18.831834963509237</v>
      </c>
      <c r="R198">
        <f t="shared" si="46"/>
        <v>0</v>
      </c>
      <c r="S198">
        <f t="shared" si="53"/>
        <v>0</v>
      </c>
      <c r="T198">
        <f t="shared" si="54"/>
        <v>0</v>
      </c>
      <c r="U198">
        <f t="shared" si="55"/>
        <v>0</v>
      </c>
      <c r="V198">
        <f t="shared" si="56"/>
        <v>0</v>
      </c>
      <c r="W198">
        <f t="shared" si="57"/>
        <v>3.0041354952402832</v>
      </c>
      <c r="X198">
        <f t="shared" si="58"/>
        <v>1.1070449744782596E-2</v>
      </c>
    </row>
    <row r="199" spans="1:24">
      <c r="A199">
        <v>8.1950000000000003</v>
      </c>
      <c r="B199">
        <v>5056.17</v>
      </c>
      <c r="C199">
        <v>545.28499999999997</v>
      </c>
      <c r="D199">
        <f t="shared" si="44"/>
        <v>7.6595986778959384</v>
      </c>
      <c r="E199">
        <f t="shared" si="45"/>
        <v>1541.0164734981001</v>
      </c>
      <c r="F199">
        <f t="shared" si="47"/>
        <v>166.202868</v>
      </c>
      <c r="G199">
        <f t="shared" si="48"/>
        <v>4.9999999999998934E-2</v>
      </c>
      <c r="H199">
        <f t="shared" si="59"/>
        <v>1542.5987862774034</v>
      </c>
      <c r="I199">
        <f t="shared" si="60"/>
        <v>167.22492260476326</v>
      </c>
      <c r="J199">
        <f t="shared" si="61"/>
        <v>166.75412672764853</v>
      </c>
      <c r="K199">
        <f t="shared" si="62"/>
        <v>166.75539538982912</v>
      </c>
      <c r="L199">
        <f t="shared" si="63"/>
        <v>166.28586134713339</v>
      </c>
      <c r="M199">
        <f t="shared" si="64"/>
        <v>166.28586244332567</v>
      </c>
      <c r="N199">
        <f t="shared" si="49"/>
        <v>-18.831835084589102</v>
      </c>
      <c r="O199">
        <f t="shared" si="50"/>
        <v>-18.781088597366043</v>
      </c>
      <c r="P199">
        <f t="shared" si="51"/>
        <v>-18.781225152597084</v>
      </c>
      <c r="Q199">
        <f t="shared" si="52"/>
        <v>-18.730756787994792</v>
      </c>
      <c r="R199">
        <f t="shared" si="46"/>
        <v>0</v>
      </c>
      <c r="S199">
        <f t="shared" si="53"/>
        <v>0</v>
      </c>
      <c r="T199">
        <f t="shared" si="54"/>
        <v>0</v>
      </c>
      <c r="U199">
        <f t="shared" si="55"/>
        <v>0</v>
      </c>
      <c r="V199">
        <f t="shared" si="56"/>
        <v>0</v>
      </c>
      <c r="W199">
        <f t="shared" si="57"/>
        <v>2.5037137315464242</v>
      </c>
      <c r="X199">
        <f t="shared" si="58"/>
        <v>6.8880776229385439E-3</v>
      </c>
    </row>
    <row r="200" spans="1:24">
      <c r="A200">
        <v>8.2449999999999992</v>
      </c>
      <c r="B200">
        <v>5088.21</v>
      </c>
      <c r="C200">
        <v>542.19500000000005</v>
      </c>
      <c r="D200">
        <f t="shared" si="44"/>
        <v>7.7095986778959373</v>
      </c>
      <c r="E200">
        <f t="shared" si="45"/>
        <v>1550.7822654981003</v>
      </c>
      <c r="F200">
        <f t="shared" si="47"/>
        <v>165.26103600000002</v>
      </c>
      <c r="G200">
        <f t="shared" si="48"/>
        <v>5.0000000000000711E-2</v>
      </c>
      <c r="H200">
        <f t="shared" si="59"/>
        <v>1550.8897077230224</v>
      </c>
      <c r="I200">
        <f t="shared" si="60"/>
        <v>166.28586244332567</v>
      </c>
      <c r="J200">
        <f t="shared" si="61"/>
        <v>165.81759352068434</v>
      </c>
      <c r="K200">
        <f t="shared" si="62"/>
        <v>165.81884828699444</v>
      </c>
      <c r="L200">
        <f t="shared" si="63"/>
        <v>165.3518274156138</v>
      </c>
      <c r="M200">
        <f t="shared" si="64"/>
        <v>165.35182848676075</v>
      </c>
      <c r="N200">
        <f t="shared" si="49"/>
        <v>-18.730756905654069</v>
      </c>
      <c r="O200">
        <f t="shared" si="50"/>
        <v>-18.68056625325001</v>
      </c>
      <c r="P200">
        <f t="shared" si="51"/>
        <v>-18.680700554237568</v>
      </c>
      <c r="Q200">
        <f t="shared" si="52"/>
        <v>-18.630784267161637</v>
      </c>
      <c r="R200">
        <f t="shared" si="46"/>
        <v>0</v>
      </c>
      <c r="S200">
        <f t="shared" si="53"/>
        <v>0</v>
      </c>
      <c r="T200">
        <f t="shared" si="54"/>
        <v>0</v>
      </c>
      <c r="U200">
        <f t="shared" si="55"/>
        <v>0</v>
      </c>
      <c r="V200">
        <f t="shared" si="56"/>
        <v>0</v>
      </c>
      <c r="W200">
        <f t="shared" si="57"/>
        <v>1.1543831696216348E-2</v>
      </c>
      <c r="X200">
        <f t="shared" si="58"/>
        <v>8.2432756521979653E-3</v>
      </c>
    </row>
    <row r="201" spans="1:24">
      <c r="A201">
        <v>8.2949999999999999</v>
      </c>
      <c r="B201">
        <v>5114.72</v>
      </c>
      <c r="C201">
        <v>539.05200000000002</v>
      </c>
      <c r="D201">
        <f t="shared" si="44"/>
        <v>7.759598677895938</v>
      </c>
      <c r="E201">
        <f t="shared" si="45"/>
        <v>1558.8625134981003</v>
      </c>
      <c r="F201">
        <f t="shared" si="47"/>
        <v>164.30304960000001</v>
      </c>
      <c r="G201">
        <f t="shared" si="48"/>
        <v>5.0000000000000711E-2</v>
      </c>
      <c r="H201">
        <f t="shared" si="59"/>
        <v>1559.1340519804553</v>
      </c>
      <c r="I201">
        <f t="shared" si="60"/>
        <v>165.35182848676075</v>
      </c>
      <c r="J201">
        <f t="shared" si="61"/>
        <v>164.88605887722358</v>
      </c>
      <c r="K201">
        <f t="shared" si="62"/>
        <v>164.88729993546829</v>
      </c>
      <c r="L201">
        <f t="shared" si="63"/>
        <v>164.42276477979897</v>
      </c>
      <c r="M201">
        <f t="shared" si="64"/>
        <v>164.42276582637845</v>
      </c>
      <c r="N201">
        <f t="shared" si="49"/>
        <v>-18.630784381486887</v>
      </c>
      <c r="O201">
        <f t="shared" si="50"/>
        <v>-18.581142051698656</v>
      </c>
      <c r="P201">
        <f t="shared" si="51"/>
        <v>-18.581274139235465</v>
      </c>
      <c r="Q201">
        <f t="shared" si="52"/>
        <v>-18.531902482518056</v>
      </c>
      <c r="R201">
        <f t="shared" si="46"/>
        <v>0</v>
      </c>
      <c r="S201">
        <f t="shared" si="53"/>
        <v>0</v>
      </c>
      <c r="T201">
        <f t="shared" si="54"/>
        <v>0</v>
      </c>
      <c r="U201">
        <f t="shared" si="55"/>
        <v>0</v>
      </c>
      <c r="V201">
        <f t="shared" si="56"/>
        <v>0</v>
      </c>
      <c r="W201">
        <f t="shared" si="57"/>
        <v>7.3733147399671115E-2</v>
      </c>
      <c r="X201">
        <f t="shared" si="58"/>
        <v>1.4331974858294726E-2</v>
      </c>
    </row>
    <row r="202" spans="1:24">
      <c r="A202">
        <v>8.3450000000000006</v>
      </c>
      <c r="B202">
        <v>5139.84</v>
      </c>
      <c r="C202">
        <v>535.89099999999996</v>
      </c>
      <c r="D202">
        <f t="shared" si="44"/>
        <v>7.8095986778959388</v>
      </c>
      <c r="E202">
        <f t="shared" si="45"/>
        <v>1566.5190894981001</v>
      </c>
      <c r="F202">
        <f t="shared" si="47"/>
        <v>163.3395768</v>
      </c>
      <c r="G202">
        <f t="shared" si="48"/>
        <v>4.9999999999998934E-2</v>
      </c>
      <c r="H202">
        <f t="shared" si="59"/>
        <v>1567.332066257226</v>
      </c>
      <c r="I202">
        <f t="shared" si="60"/>
        <v>164.42276582637845</v>
      </c>
      <c r="J202">
        <f t="shared" si="61"/>
        <v>163.9594682615386</v>
      </c>
      <c r="K202">
        <f t="shared" si="62"/>
        <v>163.96069579627101</v>
      </c>
      <c r="L202">
        <f t="shared" si="63"/>
        <v>163.49861927046257</v>
      </c>
      <c r="M202">
        <f t="shared" si="64"/>
        <v>163.49862029294212</v>
      </c>
      <c r="N202">
        <f t="shared" si="49"/>
        <v>-18.531902593593557</v>
      </c>
      <c r="O202">
        <f t="shared" si="50"/>
        <v>-18.482801204297214</v>
      </c>
      <c r="P202">
        <f t="shared" si="51"/>
        <v>-18.482931118317161</v>
      </c>
      <c r="Q202">
        <f t="shared" si="52"/>
        <v>-18.434096773535504</v>
      </c>
      <c r="R202">
        <f t="shared" si="46"/>
        <v>0</v>
      </c>
      <c r="S202">
        <f t="shared" si="53"/>
        <v>0</v>
      </c>
      <c r="T202">
        <f t="shared" si="54"/>
        <v>0</v>
      </c>
      <c r="U202">
        <f t="shared" si="55"/>
        <v>0</v>
      </c>
      <c r="V202">
        <f t="shared" si="56"/>
        <v>0</v>
      </c>
      <c r="W202">
        <f t="shared" si="57"/>
        <v>0.66093121087874018</v>
      </c>
      <c r="X202">
        <f t="shared" si="58"/>
        <v>2.5294832647229485E-2</v>
      </c>
    </row>
    <row r="203" spans="1:24">
      <c r="A203">
        <v>8.3949999999999996</v>
      </c>
      <c r="B203">
        <v>5164.9799999999996</v>
      </c>
      <c r="C203">
        <v>532.75400000000002</v>
      </c>
      <c r="D203">
        <f t="shared" si="44"/>
        <v>7.8595986778959377</v>
      </c>
      <c r="E203">
        <f t="shared" si="45"/>
        <v>1574.1817614981001</v>
      </c>
      <c r="F203">
        <f t="shared" si="47"/>
        <v>162.38341920000002</v>
      </c>
      <c r="G203">
        <f t="shared" si="48"/>
        <v>5.0000000000000711E-2</v>
      </c>
      <c r="H203">
        <f t="shared" si="59"/>
        <v>1575.4839950706159</v>
      </c>
      <c r="I203">
        <f t="shared" si="60"/>
        <v>163.49862029294212</v>
      </c>
      <c r="J203">
        <f t="shared" si="61"/>
        <v>163.03776787090604</v>
      </c>
      <c r="K203">
        <f t="shared" si="62"/>
        <v>163.03898206349402</v>
      </c>
      <c r="L203">
        <f t="shared" si="63"/>
        <v>162.57933744506596</v>
      </c>
      <c r="M203">
        <f t="shared" si="64"/>
        <v>162.57933844390294</v>
      </c>
      <c r="N203">
        <f t="shared" si="49"/>
        <v>-18.434096881443303</v>
      </c>
      <c r="O203">
        <f t="shared" si="50"/>
        <v>-18.385529177924859</v>
      </c>
      <c r="P203">
        <f t="shared" si="51"/>
        <v>-18.385656957523835</v>
      </c>
      <c r="Q203">
        <f t="shared" si="52"/>
        <v>-18.337352732362852</v>
      </c>
      <c r="R203">
        <f t="shared" si="46"/>
        <v>0</v>
      </c>
      <c r="S203">
        <f t="shared" si="53"/>
        <v>0</v>
      </c>
      <c r="T203">
        <f t="shared" si="54"/>
        <v>0</v>
      </c>
      <c r="U203">
        <f t="shared" si="55"/>
        <v>0</v>
      </c>
      <c r="V203">
        <f t="shared" si="56"/>
        <v>0</v>
      </c>
      <c r="W203">
        <f t="shared" si="57"/>
        <v>1.6958122773874931</v>
      </c>
      <c r="X203">
        <f t="shared" si="58"/>
        <v>3.8384350131492218E-2</v>
      </c>
    </row>
    <row r="204" spans="1:24">
      <c r="A204">
        <v>8.4450000000000003</v>
      </c>
      <c r="B204">
        <v>5188.75</v>
      </c>
      <c r="C204">
        <v>529.67499999999995</v>
      </c>
      <c r="D204">
        <f t="shared" si="44"/>
        <v>7.9095986778959384</v>
      </c>
      <c r="E204">
        <f t="shared" si="45"/>
        <v>1581.4268574981002</v>
      </c>
      <c r="F204">
        <f t="shared" si="47"/>
        <v>161.44494</v>
      </c>
      <c r="G204">
        <f t="shared" si="48"/>
        <v>4.9999999999998934E-2</v>
      </c>
      <c r="H204">
        <f t="shared" si="59"/>
        <v>1583.5900802836863</v>
      </c>
      <c r="I204">
        <f t="shared" si="60"/>
        <v>162.57933844390294</v>
      </c>
      <c r="J204">
        <f t="shared" si="61"/>
        <v>162.12090462297337</v>
      </c>
      <c r="K204">
        <f t="shared" si="62"/>
        <v>162.12210565166461</v>
      </c>
      <c r="L204">
        <f t="shared" si="63"/>
        <v>161.66486657525348</v>
      </c>
      <c r="M204">
        <f t="shared" si="64"/>
        <v>161.66486755089548</v>
      </c>
      <c r="N204">
        <f t="shared" si="49"/>
        <v>-18.337352837182831</v>
      </c>
      <c r="O204">
        <f t="shared" si="50"/>
        <v>-18.289311689532834</v>
      </c>
      <c r="P204">
        <f t="shared" si="51"/>
        <v>-18.289437372988996</v>
      </c>
      <c r="Q204">
        <f t="shared" si="52"/>
        <v>-18.241656198666959</v>
      </c>
      <c r="R204">
        <f t="shared" si="46"/>
        <v>0</v>
      </c>
      <c r="S204">
        <f t="shared" si="53"/>
        <v>0</v>
      </c>
      <c r="T204">
        <f t="shared" si="54"/>
        <v>0</v>
      </c>
      <c r="U204">
        <f t="shared" si="55"/>
        <v>0</v>
      </c>
      <c r="V204">
        <f t="shared" si="56"/>
        <v>0</v>
      </c>
      <c r="W204">
        <f t="shared" si="57"/>
        <v>4.6795328200792561</v>
      </c>
      <c r="X204">
        <f t="shared" si="58"/>
        <v>4.8368127642882626E-2</v>
      </c>
    </row>
    <row r="205" spans="1:24">
      <c r="A205">
        <v>8.4949999999999992</v>
      </c>
      <c r="B205">
        <v>5222.32</v>
      </c>
      <c r="C205">
        <v>526.67600000000004</v>
      </c>
      <c r="D205">
        <f t="shared" si="44"/>
        <v>7.9595986778959373</v>
      </c>
      <c r="E205">
        <f t="shared" si="45"/>
        <v>1591.6589934981</v>
      </c>
      <c r="F205">
        <f t="shared" si="47"/>
        <v>160.53084480000001</v>
      </c>
      <c r="G205">
        <f t="shared" si="48"/>
        <v>5.0000000000000711E-2</v>
      </c>
      <c r="H205">
        <f t="shared" si="59"/>
        <v>1591.6505611406778</v>
      </c>
      <c r="I205">
        <f t="shared" si="60"/>
        <v>161.66486755089548</v>
      </c>
      <c r="J205">
        <f t="shared" si="61"/>
        <v>161.20882614338356</v>
      </c>
      <c r="K205">
        <f t="shared" si="62"/>
        <v>161.21001418336931</v>
      </c>
      <c r="L205">
        <f t="shared" si="63"/>
        <v>160.75515463460346</v>
      </c>
      <c r="M205">
        <f t="shared" si="64"/>
        <v>160.75515558748842</v>
      </c>
      <c r="N205">
        <f t="shared" si="49"/>
        <v>-18.241656300476912</v>
      </c>
      <c r="O205">
        <f t="shared" si="50"/>
        <v>-18.194134701047204</v>
      </c>
      <c r="P205">
        <f t="shared" si="51"/>
        <v>-18.194258325840721</v>
      </c>
      <c r="Q205">
        <f t="shared" si="52"/>
        <v>-18.146993254596239</v>
      </c>
      <c r="R205">
        <f t="shared" si="46"/>
        <v>0</v>
      </c>
      <c r="S205">
        <f t="shared" si="53"/>
        <v>0</v>
      </c>
      <c r="T205">
        <f t="shared" si="54"/>
        <v>0</v>
      </c>
      <c r="U205">
        <f t="shared" si="55"/>
        <v>0</v>
      </c>
      <c r="V205">
        <f t="shared" si="56"/>
        <v>0</v>
      </c>
      <c r="W205">
        <f t="shared" si="57"/>
        <v>7.1104651695391569E-5</v>
      </c>
      <c r="X205">
        <f t="shared" si="58"/>
        <v>5.0315329383668859E-2</v>
      </c>
    </row>
    <row r="206" spans="1:24">
      <c r="A206">
        <v>8.5449999999999999</v>
      </c>
      <c r="B206">
        <v>5247.53</v>
      </c>
      <c r="C206">
        <v>523.755</v>
      </c>
      <c r="D206">
        <f t="shared" si="44"/>
        <v>8.0095986778959389</v>
      </c>
      <c r="E206">
        <f t="shared" si="45"/>
        <v>1599.3430014981002</v>
      </c>
      <c r="F206">
        <f t="shared" si="47"/>
        <v>159.640524</v>
      </c>
      <c r="G206">
        <f t="shared" si="48"/>
        <v>5.0000000000000711E-2</v>
      </c>
      <c r="H206">
        <f t="shared" si="59"/>
        <v>1599.6656743018086</v>
      </c>
      <c r="I206">
        <f t="shared" si="60"/>
        <v>160.75515558748842</v>
      </c>
      <c r="J206">
        <f t="shared" si="61"/>
        <v>160.30148075365162</v>
      </c>
      <c r="K206">
        <f t="shared" si="62"/>
        <v>160.30265597712858</v>
      </c>
      <c r="L206">
        <f t="shared" si="63"/>
        <v>159.85015028662716</v>
      </c>
      <c r="M206">
        <f t="shared" si="64"/>
        <v>159.85015121718365</v>
      </c>
      <c r="N206">
        <f t="shared" si="49"/>
        <v>-18.14699335347192</v>
      </c>
      <c r="O206">
        <f t="shared" si="50"/>
        <v>-18.099984414392875</v>
      </c>
      <c r="P206">
        <f t="shared" si="51"/>
        <v>-18.100106017225087</v>
      </c>
      <c r="Q206">
        <f t="shared" si="52"/>
        <v>-18.053350219863724</v>
      </c>
      <c r="R206">
        <f t="shared" si="46"/>
        <v>0</v>
      </c>
      <c r="S206">
        <f t="shared" si="53"/>
        <v>0</v>
      </c>
      <c r="T206">
        <f t="shared" si="54"/>
        <v>0</v>
      </c>
      <c r="U206">
        <f t="shared" si="55"/>
        <v>0</v>
      </c>
      <c r="V206">
        <f t="shared" si="56"/>
        <v>0</v>
      </c>
      <c r="W206">
        <f t="shared" si="57"/>
        <v>0.10411773825305806</v>
      </c>
      <c r="X206">
        <f t="shared" si="58"/>
        <v>4.3943570184161895E-2</v>
      </c>
    </row>
    <row r="207" spans="1:24">
      <c r="A207">
        <v>8.5950000000000006</v>
      </c>
      <c r="B207">
        <v>5271.35</v>
      </c>
      <c r="C207">
        <v>520.89099999999996</v>
      </c>
      <c r="D207">
        <f t="shared" si="44"/>
        <v>8.0595986778959396</v>
      </c>
      <c r="E207">
        <f t="shared" si="45"/>
        <v>1606.6033374981002</v>
      </c>
      <c r="F207">
        <f t="shared" si="47"/>
        <v>158.7675768</v>
      </c>
      <c r="G207">
        <f t="shared" si="48"/>
        <v>4.9999999999998934E-2</v>
      </c>
      <c r="H207">
        <f t="shared" si="59"/>
        <v>1607.6356538774737</v>
      </c>
      <c r="I207">
        <f t="shared" si="60"/>
        <v>159.85015121718365</v>
      </c>
      <c r="J207">
        <f t="shared" si="61"/>
        <v>159.39881745928668</v>
      </c>
      <c r="K207">
        <f t="shared" si="62"/>
        <v>159.39998003551776</v>
      </c>
      <c r="L207">
        <f t="shared" si="63"/>
        <v>158.94980287301127</v>
      </c>
      <c r="M207">
        <f t="shared" si="64"/>
        <v>158.94980378165872</v>
      </c>
      <c r="N207">
        <f t="shared" si="49"/>
        <v>-18.053350315878902</v>
      </c>
      <c r="O207">
        <f t="shared" si="50"/>
        <v>-18.006847266635475</v>
      </c>
      <c r="P207">
        <f t="shared" si="51"/>
        <v>-18.006966883447575</v>
      </c>
      <c r="Q207">
        <f t="shared" si="52"/>
        <v>-17.960713646946516</v>
      </c>
      <c r="R207">
        <f t="shared" si="46"/>
        <v>0</v>
      </c>
      <c r="S207">
        <f t="shared" si="53"/>
        <v>0</v>
      </c>
      <c r="T207">
        <f t="shared" si="54"/>
        <v>0</v>
      </c>
      <c r="U207">
        <f t="shared" si="55"/>
        <v>0</v>
      </c>
      <c r="V207">
        <f t="shared" si="56"/>
        <v>0</v>
      </c>
      <c r="W207">
        <f t="shared" si="57"/>
        <v>1.0656771071227487</v>
      </c>
      <c r="X207">
        <f t="shared" si="58"/>
        <v>3.3206672844445728E-2</v>
      </c>
    </row>
    <row r="208" spans="1:24">
      <c r="A208">
        <v>8.6449999999999996</v>
      </c>
      <c r="B208">
        <v>5295.2</v>
      </c>
      <c r="C208">
        <v>518.04700000000003</v>
      </c>
      <c r="D208">
        <f t="shared" si="44"/>
        <v>8.1095986778959386</v>
      </c>
      <c r="E208">
        <f t="shared" si="45"/>
        <v>1613.8728174981002</v>
      </c>
      <c r="F208">
        <f t="shared" si="47"/>
        <v>157.90072560000002</v>
      </c>
      <c r="G208">
        <f t="shared" si="48"/>
        <v>5.0000000000000711E-2</v>
      </c>
      <c r="H208">
        <f t="shared" si="59"/>
        <v>1615.5607314618662</v>
      </c>
      <c r="I208">
        <f t="shared" si="60"/>
        <v>158.94980378165872</v>
      </c>
      <c r="J208">
        <f t="shared" si="61"/>
        <v>158.50078593815439</v>
      </c>
      <c r="K208">
        <f t="shared" si="62"/>
        <v>158.50193603352778</v>
      </c>
      <c r="L208">
        <f t="shared" si="63"/>
        <v>158.05406240209726</v>
      </c>
      <c r="M208">
        <f t="shared" si="64"/>
        <v>158.05406328924619</v>
      </c>
      <c r="N208">
        <f t="shared" si="49"/>
        <v>-17.960713740173048</v>
      </c>
      <c r="O208">
        <f t="shared" si="50"/>
        <v>-17.914709925238093</v>
      </c>
      <c r="P208">
        <f t="shared" si="51"/>
        <v>-17.914827591229255</v>
      </c>
      <c r="Q208">
        <f t="shared" si="52"/>
        <v>-17.869070316398471</v>
      </c>
      <c r="R208">
        <f t="shared" si="46"/>
        <v>0</v>
      </c>
      <c r="S208">
        <f t="shared" si="53"/>
        <v>0</v>
      </c>
      <c r="T208">
        <f t="shared" si="54"/>
        <v>0</v>
      </c>
      <c r="U208">
        <f t="shared" si="55"/>
        <v>0</v>
      </c>
      <c r="V208">
        <f t="shared" si="56"/>
        <v>0</v>
      </c>
      <c r="W208">
        <f t="shared" si="57"/>
        <v>2.8490535490764186</v>
      </c>
      <c r="X208">
        <f t="shared" si="58"/>
        <v>2.3512446943355535E-2</v>
      </c>
    </row>
    <row r="209" spans="1:24">
      <c r="A209">
        <v>8.6950000000000003</v>
      </c>
      <c r="B209">
        <v>5320.46</v>
      </c>
      <c r="C209">
        <v>515.18799999999999</v>
      </c>
      <c r="D209">
        <f t="shared" si="44"/>
        <v>8.1595986778959393</v>
      </c>
      <c r="E209">
        <f t="shared" si="45"/>
        <v>1621.5720654981003</v>
      </c>
      <c r="F209">
        <f t="shared" si="47"/>
        <v>157.02930240000001</v>
      </c>
      <c r="G209">
        <f t="shared" si="48"/>
        <v>4.9999999999998934E-2</v>
      </c>
      <c r="H209">
        <f t="shared" si="59"/>
        <v>1623.4411361660273</v>
      </c>
      <c r="I209">
        <f t="shared" si="60"/>
        <v>158.05406328924619</v>
      </c>
      <c r="J209">
        <f t="shared" si="61"/>
        <v>157.60733652907354</v>
      </c>
      <c r="K209">
        <f t="shared" si="62"/>
        <v>157.60847430716044</v>
      </c>
      <c r="L209">
        <f t="shared" si="63"/>
        <v>157.16287953759243</v>
      </c>
      <c r="M209">
        <f t="shared" si="64"/>
        <v>157.16288040364461</v>
      </c>
      <c r="N209">
        <f t="shared" si="49"/>
        <v>-17.869070406906332</v>
      </c>
      <c r="O209">
        <f t="shared" si="50"/>
        <v>-17.823559283429621</v>
      </c>
      <c r="P209">
        <f t="shared" si="51"/>
        <v>-17.823675033074686</v>
      </c>
      <c r="Q209">
        <f t="shared" si="52"/>
        <v>-17.778407232273025</v>
      </c>
      <c r="R209">
        <f t="shared" si="46"/>
        <v>0</v>
      </c>
      <c r="S209">
        <f t="shared" si="53"/>
        <v>0</v>
      </c>
      <c r="T209">
        <f t="shared" si="54"/>
        <v>0</v>
      </c>
      <c r="U209">
        <f t="shared" si="55"/>
        <v>0</v>
      </c>
      <c r="V209">
        <f t="shared" si="56"/>
        <v>0</v>
      </c>
      <c r="W209">
        <f t="shared" si="57"/>
        <v>3.4934251617049412</v>
      </c>
      <c r="X209">
        <f t="shared" si="58"/>
        <v>1.784308305767705E-2</v>
      </c>
    </row>
    <row r="210" spans="1:24">
      <c r="A210">
        <v>8.7449999999999992</v>
      </c>
      <c r="B210">
        <v>5349.96</v>
      </c>
      <c r="C210">
        <v>512.28800000000001</v>
      </c>
      <c r="D210">
        <f t="shared" si="44"/>
        <v>8.2095986778959382</v>
      </c>
      <c r="E210">
        <f t="shared" si="45"/>
        <v>1630.5636654981001</v>
      </c>
      <c r="F210">
        <f t="shared" si="47"/>
        <v>156.14538240000002</v>
      </c>
      <c r="G210">
        <f t="shared" si="48"/>
        <v>5.0000000000000711E-2</v>
      </c>
      <c r="H210">
        <f t="shared" si="59"/>
        <v>1631.2770946503349</v>
      </c>
      <c r="I210">
        <f t="shared" si="60"/>
        <v>157.16288040364461</v>
      </c>
      <c r="J210">
        <f t="shared" si="61"/>
        <v>156.71842022064135</v>
      </c>
      <c r="K210">
        <f t="shared" si="62"/>
        <v>156.71954584225256</v>
      </c>
      <c r="L210">
        <f t="shared" si="63"/>
        <v>156.27620558750721</v>
      </c>
      <c r="M210">
        <f t="shared" si="64"/>
        <v>156.27620643285593</v>
      </c>
      <c r="N210">
        <f t="shared" si="49"/>
        <v>-17.77840732013038</v>
      </c>
      <c r="O210">
        <f t="shared" si="50"/>
        <v>-17.733382455681834</v>
      </c>
      <c r="P210">
        <f t="shared" si="51"/>
        <v>-17.733496322748493</v>
      </c>
      <c r="Q210">
        <f t="shared" si="52"/>
        <v>-17.688711617653301</v>
      </c>
      <c r="R210">
        <f t="shared" si="46"/>
        <v>0</v>
      </c>
      <c r="S210">
        <f t="shared" si="53"/>
        <v>0</v>
      </c>
      <c r="T210">
        <f t="shared" si="54"/>
        <v>0</v>
      </c>
      <c r="U210">
        <f t="shared" si="55"/>
        <v>0</v>
      </c>
      <c r="V210">
        <f t="shared" si="56"/>
        <v>0</v>
      </c>
      <c r="W210">
        <f t="shared" si="57"/>
        <v>0.50898115525841792</v>
      </c>
      <c r="X210">
        <f t="shared" si="58"/>
        <v>1.7114927572684811E-2</v>
      </c>
    </row>
    <row r="211" spans="1:24">
      <c r="A211">
        <v>8.7949999999999999</v>
      </c>
      <c r="B211">
        <v>5378.09</v>
      </c>
      <c r="C211">
        <v>509.34699999999998</v>
      </c>
      <c r="D211">
        <f t="shared" si="44"/>
        <v>8.2595986778959389</v>
      </c>
      <c r="E211">
        <f t="shared" si="45"/>
        <v>1639.1376894981001</v>
      </c>
      <c r="F211">
        <f t="shared" si="47"/>
        <v>155.24896559999999</v>
      </c>
      <c r="G211">
        <f t="shared" si="48"/>
        <v>5.0000000000000711E-2</v>
      </c>
      <c r="H211">
        <f t="shared" si="59"/>
        <v>1639.06883115645</v>
      </c>
      <c r="I211">
        <f t="shared" si="60"/>
        <v>156.27620643285593</v>
      </c>
      <c r="J211">
        <f t="shared" si="61"/>
        <v>155.83398864028277</v>
      </c>
      <c r="K211">
        <f t="shared" si="62"/>
        <v>155.83510226352362</v>
      </c>
      <c r="L211">
        <f t="shared" si="63"/>
        <v>155.39399249331302</v>
      </c>
      <c r="M211">
        <f t="shared" si="64"/>
        <v>155.39399331834332</v>
      </c>
      <c r="N211">
        <f t="shared" si="49"/>
        <v>-17.688711702926561</v>
      </c>
      <c r="O211">
        <f t="shared" si="50"/>
        <v>-17.644166773292259</v>
      </c>
      <c r="P211">
        <f t="shared" si="51"/>
        <v>-17.644278790857769</v>
      </c>
      <c r="Q211">
        <f t="shared" si="52"/>
        <v>-17.599970910286551</v>
      </c>
      <c r="R211">
        <f t="shared" si="46"/>
        <v>0</v>
      </c>
      <c r="S211">
        <f t="shared" si="53"/>
        <v>0</v>
      </c>
      <c r="T211">
        <f t="shared" si="54"/>
        <v>0</v>
      </c>
      <c r="U211">
        <f t="shared" si="55"/>
        <v>0</v>
      </c>
      <c r="V211">
        <f t="shared" si="56"/>
        <v>0</v>
      </c>
      <c r="W211">
        <f t="shared" si="57"/>
        <v>4.7414712148134966E-3</v>
      </c>
      <c r="X211">
        <f t="shared" si="58"/>
        <v>2.1033039087871856E-2</v>
      </c>
    </row>
    <row r="212" spans="1:24">
      <c r="A212">
        <v>8.8450000000000006</v>
      </c>
      <c r="B212">
        <v>5400.6</v>
      </c>
      <c r="C212">
        <v>506.38400000000001</v>
      </c>
      <c r="D212">
        <f t="shared" si="44"/>
        <v>8.3095986778959396</v>
      </c>
      <c r="E212">
        <f t="shared" si="45"/>
        <v>1645.9987374981004</v>
      </c>
      <c r="F212">
        <f t="shared" si="47"/>
        <v>154.34584320000002</v>
      </c>
      <c r="G212">
        <f t="shared" si="48"/>
        <v>4.9999999999998934E-2</v>
      </c>
      <c r="H212">
        <f t="shared" si="59"/>
        <v>1646.8165675387199</v>
      </c>
      <c r="I212">
        <f t="shared" si="60"/>
        <v>155.39399331834332</v>
      </c>
      <c r="J212">
        <f t="shared" si="61"/>
        <v>154.9539940435173</v>
      </c>
      <c r="K212">
        <f t="shared" si="62"/>
        <v>154.95509582384156</v>
      </c>
      <c r="L212">
        <f t="shared" si="63"/>
        <v>154.51619281931644</v>
      </c>
      <c r="M212">
        <f t="shared" si="64"/>
        <v>154.51619362440519</v>
      </c>
      <c r="N212">
        <f t="shared" si="49"/>
        <v>-17.599970993040404</v>
      </c>
      <c r="O212">
        <f t="shared" si="50"/>
        <v>-17.555899780069971</v>
      </c>
      <c r="P212">
        <f t="shared" si="51"/>
        <v>-17.556009980537436</v>
      </c>
      <c r="Q212">
        <f t="shared" si="52"/>
        <v>-17.512172758320261</v>
      </c>
      <c r="R212">
        <f t="shared" si="46"/>
        <v>0</v>
      </c>
      <c r="S212">
        <f t="shared" si="53"/>
        <v>0</v>
      </c>
      <c r="T212">
        <f t="shared" si="54"/>
        <v>0</v>
      </c>
      <c r="U212">
        <f t="shared" si="55"/>
        <v>0</v>
      </c>
      <c r="V212">
        <f t="shared" si="56"/>
        <v>0</v>
      </c>
      <c r="W212">
        <f t="shared" si="57"/>
        <v>0.66884597533982892</v>
      </c>
      <c r="X212">
        <f t="shared" si="58"/>
        <v>2.9019267095022033E-2</v>
      </c>
    </row>
    <row r="213" spans="1:24">
      <c r="A213">
        <v>8.8949999999999996</v>
      </c>
      <c r="B213">
        <v>5424.54</v>
      </c>
      <c r="C213">
        <v>503.43599999999998</v>
      </c>
      <c r="D213">
        <f t="shared" si="44"/>
        <v>8.3595986778959386</v>
      </c>
      <c r="E213">
        <f t="shared" si="45"/>
        <v>1653.2956494981001</v>
      </c>
      <c r="F213">
        <f t="shared" si="47"/>
        <v>153.44729280000001</v>
      </c>
      <c r="G213">
        <f t="shared" si="48"/>
        <v>5.0000000000000711E-2</v>
      </c>
      <c r="H213">
        <f t="shared" si="59"/>
        <v>1654.5205232950609</v>
      </c>
      <c r="I213">
        <f t="shared" si="60"/>
        <v>154.51619362440519</v>
      </c>
      <c r="J213">
        <f t="shared" si="61"/>
        <v>154.07838930343976</v>
      </c>
      <c r="K213">
        <f t="shared" si="62"/>
        <v>154.07947939370214</v>
      </c>
      <c r="L213">
        <f t="shared" si="63"/>
        <v>153.64275974224341</v>
      </c>
      <c r="M213">
        <f t="shared" si="64"/>
        <v>153.64276052775963</v>
      </c>
      <c r="N213">
        <f t="shared" si="49"/>
        <v>-17.51217283861773</v>
      </c>
      <c r="O213">
        <f t="shared" si="50"/>
        <v>-17.468569228121712</v>
      </c>
      <c r="P213">
        <f t="shared" si="51"/>
        <v>-17.468677643235928</v>
      </c>
      <c r="Q213">
        <f t="shared" si="52"/>
        <v>-17.425305016137099</v>
      </c>
      <c r="R213">
        <f t="shared" si="46"/>
        <v>0</v>
      </c>
      <c r="S213">
        <f t="shared" si="53"/>
        <v>0</v>
      </c>
      <c r="T213">
        <f t="shared" si="54"/>
        <v>0</v>
      </c>
      <c r="U213">
        <f t="shared" si="55"/>
        <v>0</v>
      </c>
      <c r="V213">
        <f t="shared" si="56"/>
        <v>0</v>
      </c>
      <c r="W213">
        <f t="shared" si="57"/>
        <v>1.5003158184810803</v>
      </c>
      <c r="X213">
        <f t="shared" si="58"/>
        <v>3.8207632595509078E-2</v>
      </c>
    </row>
    <row r="214" spans="1:24">
      <c r="A214">
        <v>8.9450000000000003</v>
      </c>
      <c r="B214">
        <v>5447.08</v>
      </c>
      <c r="C214">
        <v>500.541</v>
      </c>
      <c r="D214">
        <f t="shared" si="44"/>
        <v>8.4095986778959393</v>
      </c>
      <c r="E214">
        <f t="shared" si="45"/>
        <v>1660.1658414981002</v>
      </c>
      <c r="F214">
        <f t="shared" si="47"/>
        <v>152.56489680000001</v>
      </c>
      <c r="G214">
        <f t="shared" si="48"/>
        <v>4.9999999999998934E-2</v>
      </c>
      <c r="H214">
        <f t="shared" si="59"/>
        <v>1662.1809155973231</v>
      </c>
      <c r="I214">
        <f t="shared" si="60"/>
        <v>153.64276052775963</v>
      </c>
      <c r="J214">
        <f t="shared" si="61"/>
        <v>153.20712790040864</v>
      </c>
      <c r="K214">
        <f t="shared" si="62"/>
        <v>153.20820645091624</v>
      </c>
      <c r="L214">
        <f t="shared" si="63"/>
        <v>152.7736470410297</v>
      </c>
      <c r="M214">
        <f t="shared" si="64"/>
        <v>152.77364780733467</v>
      </c>
      <c r="N214">
        <f t="shared" si="49"/>
        <v>-17.425305094039594</v>
      </c>
      <c r="O214">
        <f t="shared" si="50"/>
        <v>-17.382163073735519</v>
      </c>
      <c r="P214">
        <f t="shared" si="51"/>
        <v>-17.382269734598403</v>
      </c>
      <c r="Q214">
        <f t="shared" si="52"/>
        <v>-17.33935574028623</v>
      </c>
      <c r="R214">
        <f t="shared" si="46"/>
        <v>0</v>
      </c>
      <c r="S214">
        <f t="shared" si="53"/>
        <v>0</v>
      </c>
      <c r="T214">
        <f t="shared" si="54"/>
        <v>0</v>
      </c>
      <c r="U214">
        <f t="shared" si="55"/>
        <v>0</v>
      </c>
      <c r="V214">
        <f t="shared" si="56"/>
        <v>0</v>
      </c>
      <c r="W214">
        <f t="shared" si="57"/>
        <v>4.0605236253586972</v>
      </c>
      <c r="X214">
        <f t="shared" si="58"/>
        <v>4.3576983063233189E-2</v>
      </c>
    </row>
    <row r="215" spans="1:24">
      <c r="A215">
        <v>8.9949999999999992</v>
      </c>
      <c r="B215">
        <v>5473.88</v>
      </c>
      <c r="C215">
        <v>497.73</v>
      </c>
      <c r="D215">
        <f t="shared" si="44"/>
        <v>8.4595986778959382</v>
      </c>
      <c r="E215">
        <f t="shared" si="45"/>
        <v>1668.3344814981003</v>
      </c>
      <c r="F215">
        <f t="shared" si="47"/>
        <v>151.70810400000002</v>
      </c>
      <c r="G215">
        <f t="shared" si="48"/>
        <v>5.0000000000000711E-2</v>
      </c>
      <c r="H215">
        <f t="shared" si="59"/>
        <v>1669.797959321148</v>
      </c>
      <c r="I215">
        <f t="shared" si="60"/>
        <v>152.77364780733467</v>
      </c>
      <c r="J215">
        <f t="shared" si="61"/>
        <v>152.34016391193833</v>
      </c>
      <c r="K215">
        <f t="shared" si="62"/>
        <v>152.3412310705007</v>
      </c>
      <c r="L215">
        <f t="shared" si="63"/>
        <v>151.90880908681243</v>
      </c>
      <c r="M215">
        <f t="shared" si="64"/>
        <v>151.90880983425993</v>
      </c>
      <c r="N215">
        <f t="shared" si="49"/>
        <v>-17.33935581585358</v>
      </c>
      <c r="O215">
        <f t="shared" si="50"/>
        <v>-17.296669473359451</v>
      </c>
      <c r="P215">
        <f t="shared" si="51"/>
        <v>-17.296774410445039</v>
      </c>
      <c r="Q215">
        <f t="shared" si="52"/>
        <v>-17.254313185508387</v>
      </c>
      <c r="R215">
        <f t="shared" si="46"/>
        <v>0</v>
      </c>
      <c r="S215">
        <f t="shared" si="53"/>
        <v>0</v>
      </c>
      <c r="T215">
        <f t="shared" si="54"/>
        <v>0</v>
      </c>
      <c r="U215">
        <f t="shared" si="55"/>
        <v>0</v>
      </c>
      <c r="V215">
        <f t="shared" si="56"/>
        <v>0</v>
      </c>
      <c r="W215">
        <f t="shared" si="57"/>
        <v>2.1417673385524258</v>
      </c>
      <c r="X215">
        <f t="shared" si="58"/>
        <v>4.0282831905965107E-2</v>
      </c>
    </row>
    <row r="216" spans="1:24">
      <c r="A216">
        <v>9.0449999999999999</v>
      </c>
      <c r="B216">
        <v>5503.53</v>
      </c>
      <c r="C216">
        <v>495.01900000000001</v>
      </c>
      <c r="D216">
        <f t="shared" si="44"/>
        <v>8.5095986778959389</v>
      </c>
      <c r="E216">
        <f t="shared" si="45"/>
        <v>1677.3718014981</v>
      </c>
      <c r="F216">
        <f t="shared" si="47"/>
        <v>150.88179120000001</v>
      </c>
      <c r="G216">
        <f t="shared" si="48"/>
        <v>5.0000000000000711E-2</v>
      </c>
      <c r="H216">
        <f t="shared" si="59"/>
        <v>1677.3718670753356</v>
      </c>
      <c r="I216">
        <f t="shared" si="60"/>
        <v>151.90880983425993</v>
      </c>
      <c r="J216">
        <f t="shared" si="61"/>
        <v>151.47745200278996</v>
      </c>
      <c r="K216">
        <f t="shared" si="62"/>
        <v>151.4785079147681</v>
      </c>
      <c r="L216">
        <f t="shared" si="63"/>
        <v>151.04820083311782</v>
      </c>
      <c r="M216">
        <f t="shared" si="64"/>
        <v>151.04820156205423</v>
      </c>
      <c r="N216">
        <f t="shared" si="49"/>
        <v>-17.254313258798902</v>
      </c>
      <c r="O216">
        <f t="shared" si="50"/>
        <v>-17.212076779672799</v>
      </c>
      <c r="P216">
        <f t="shared" si="51"/>
        <v>-17.212180022841871</v>
      </c>
      <c r="Q216">
        <f t="shared" si="52"/>
        <v>-17.170165800852242</v>
      </c>
      <c r="R216">
        <f t="shared" si="46"/>
        <v>0</v>
      </c>
      <c r="S216">
        <f t="shared" si="53"/>
        <v>0</v>
      </c>
      <c r="T216">
        <f t="shared" si="54"/>
        <v>0</v>
      </c>
      <c r="U216">
        <f t="shared" si="55"/>
        <v>0</v>
      </c>
      <c r="V216">
        <f t="shared" si="56"/>
        <v>0</v>
      </c>
      <c r="W216">
        <f t="shared" si="57"/>
        <v>4.300373821827817E-9</v>
      </c>
      <c r="X216">
        <f t="shared" si="58"/>
        <v>2.7692408599017285E-2</v>
      </c>
    </row>
    <row r="217" spans="1:24">
      <c r="A217">
        <v>9.0950000000000006</v>
      </c>
      <c r="B217">
        <v>5526.13</v>
      </c>
      <c r="C217">
        <v>492.40899999999999</v>
      </c>
      <c r="D217">
        <f t="shared" si="44"/>
        <v>8.5595986778959396</v>
      </c>
      <c r="E217">
        <f t="shared" si="45"/>
        <v>1684.2602814981003</v>
      </c>
      <c r="F217">
        <f t="shared" si="47"/>
        <v>150.08626320000002</v>
      </c>
      <c r="G217">
        <f t="shared" si="48"/>
        <v>4.9999999999998934E-2</v>
      </c>
      <c r="H217">
        <f t="shared" si="59"/>
        <v>1684.9028492307193</v>
      </c>
      <c r="I217">
        <f t="shared" si="60"/>
        <v>151.04820156205423</v>
      </c>
      <c r="J217">
        <f t="shared" si="61"/>
        <v>150.61894741525614</v>
      </c>
      <c r="K217">
        <f t="shared" si="62"/>
        <v>150.61999222361055</v>
      </c>
      <c r="L217">
        <f t="shared" si="63"/>
        <v>150.19177780624113</v>
      </c>
      <c r="M217">
        <f t="shared" si="64"/>
        <v>150.1917785170057</v>
      </c>
      <c r="N217">
        <f t="shared" si="49"/>
        <v>-17.170165871922734</v>
      </c>
      <c r="O217">
        <f t="shared" si="50"/>
        <v>-17.128373537747414</v>
      </c>
      <c r="P217">
        <f t="shared" si="51"/>
        <v>-17.128475116261733</v>
      </c>
      <c r="Q217">
        <f t="shared" si="52"/>
        <v>-17.086902225879733</v>
      </c>
      <c r="R217">
        <f t="shared" si="46"/>
        <v>0</v>
      </c>
      <c r="S217">
        <f t="shared" si="53"/>
        <v>0</v>
      </c>
      <c r="T217">
        <f t="shared" si="54"/>
        <v>0</v>
      </c>
      <c r="U217">
        <f t="shared" si="55"/>
        <v>0</v>
      </c>
      <c r="V217">
        <f t="shared" si="56"/>
        <v>0</v>
      </c>
      <c r="W217">
        <f t="shared" si="57"/>
        <v>0.41289329100312244</v>
      </c>
      <c r="X217">
        <f t="shared" si="58"/>
        <v>1.1133482122809695E-2</v>
      </c>
    </row>
    <row r="218" spans="1:24">
      <c r="A218">
        <v>9.1449999999999996</v>
      </c>
      <c r="B218">
        <v>5548.74</v>
      </c>
      <c r="C218">
        <v>489.88499999999999</v>
      </c>
      <c r="D218">
        <f t="shared" si="44"/>
        <v>8.6095986778959386</v>
      </c>
      <c r="E218">
        <f t="shared" si="45"/>
        <v>1691.1518094981002</v>
      </c>
      <c r="F218">
        <f t="shared" si="47"/>
        <v>149.316948</v>
      </c>
      <c r="G218">
        <f t="shared" si="48"/>
        <v>5.0000000000000711E-2</v>
      </c>
      <c r="H218">
        <f t="shared" si="59"/>
        <v>1692.3911139485695</v>
      </c>
      <c r="I218">
        <f t="shared" si="60"/>
        <v>150.1917785170057</v>
      </c>
      <c r="J218">
        <f t="shared" si="61"/>
        <v>149.76460595963607</v>
      </c>
      <c r="K218">
        <f t="shared" si="62"/>
        <v>149.76563980497329</v>
      </c>
      <c r="L218">
        <f t="shared" si="63"/>
        <v>149.33949609581407</v>
      </c>
      <c r="M218">
        <f t="shared" si="64"/>
        <v>149.33949678873901</v>
      </c>
      <c r="N218">
        <f t="shared" si="49"/>
        <v>-17.086902294785574</v>
      </c>
      <c r="O218">
        <f t="shared" si="50"/>
        <v>-17.045548481296837</v>
      </c>
      <c r="P218">
        <f t="shared" si="51"/>
        <v>-17.04564842383299</v>
      </c>
      <c r="Q218">
        <f t="shared" si="52"/>
        <v>-17.004511286957989</v>
      </c>
      <c r="R218">
        <f t="shared" si="46"/>
        <v>0</v>
      </c>
      <c r="S218">
        <f t="shared" si="53"/>
        <v>0</v>
      </c>
      <c r="T218">
        <f t="shared" si="54"/>
        <v>0</v>
      </c>
      <c r="U218">
        <f t="shared" si="55"/>
        <v>0</v>
      </c>
      <c r="V218">
        <f t="shared" si="56"/>
        <v>0</v>
      </c>
      <c r="W218">
        <f t="shared" si="57"/>
        <v>1.5358755209529207</v>
      </c>
      <c r="X218">
        <f t="shared" si="58"/>
        <v>5.0844787359676977E-4</v>
      </c>
    </row>
    <row r="219" spans="1:24">
      <c r="A219">
        <v>9.1950000000000003</v>
      </c>
      <c r="B219">
        <v>5571.38</v>
      </c>
      <c r="C219">
        <v>487.428</v>
      </c>
      <c r="D219">
        <f t="shared" si="44"/>
        <v>8.6595986778959393</v>
      </c>
      <c r="E219">
        <f t="shared" si="45"/>
        <v>1698.0524814981002</v>
      </c>
      <c r="F219">
        <f t="shared" si="47"/>
        <v>148.56805439999999</v>
      </c>
      <c r="G219">
        <f t="shared" si="48"/>
        <v>4.9999999999998934E-2</v>
      </c>
      <c r="H219">
        <f t="shared" si="59"/>
        <v>1699.8368672085289</v>
      </c>
      <c r="I219">
        <f t="shared" si="60"/>
        <v>149.33949678873901</v>
      </c>
      <c r="J219">
        <f t="shared" si="61"/>
        <v>148.91438400489517</v>
      </c>
      <c r="K219">
        <f t="shared" si="62"/>
        <v>148.91540702551373</v>
      </c>
      <c r="L219">
        <f t="shared" si="63"/>
        <v>148.49131234555531</v>
      </c>
      <c r="M219">
        <f t="shared" si="64"/>
        <v>148.491313020966</v>
      </c>
      <c r="N219">
        <f t="shared" si="49"/>
        <v>-17.004511353753148</v>
      </c>
      <c r="O219">
        <f t="shared" si="50"/>
        <v>-16.963590529010823</v>
      </c>
      <c r="P219">
        <f t="shared" si="51"/>
        <v>-16.963688863673728</v>
      </c>
      <c r="Q219">
        <f t="shared" si="52"/>
        <v>-16.922981993635634</v>
      </c>
      <c r="R219">
        <f t="shared" si="46"/>
        <v>0</v>
      </c>
      <c r="S219">
        <f t="shared" si="53"/>
        <v>0</v>
      </c>
      <c r="T219">
        <f t="shared" si="54"/>
        <v>0</v>
      </c>
      <c r="U219">
        <f t="shared" si="55"/>
        <v>0</v>
      </c>
      <c r="V219">
        <f t="shared" si="56"/>
        <v>0</v>
      </c>
      <c r="W219">
        <f t="shared" si="57"/>
        <v>3.1840323635823178</v>
      </c>
      <c r="X219">
        <f t="shared" si="58"/>
        <v>5.889239256038542E-3</v>
      </c>
    </row>
    <row r="220" spans="1:24">
      <c r="A220">
        <v>9.2449999999999992</v>
      </c>
      <c r="B220">
        <v>5594.02</v>
      </c>
      <c r="C220">
        <v>485.017</v>
      </c>
      <c r="D220">
        <f t="shared" si="44"/>
        <v>8.7095986778959382</v>
      </c>
      <c r="E220">
        <f t="shared" si="45"/>
        <v>1704.9531534981004</v>
      </c>
      <c r="F220">
        <f t="shared" si="47"/>
        <v>147.83318160000002</v>
      </c>
      <c r="G220">
        <f t="shared" si="48"/>
        <v>5.0000000000000711E-2</v>
      </c>
      <c r="H220">
        <f t="shared" si="59"/>
        <v>1707.2403128360877</v>
      </c>
      <c r="I220">
        <f t="shared" si="60"/>
        <v>148.491313020966</v>
      </c>
      <c r="J220">
        <f t="shared" si="61"/>
        <v>148.0682384695067</v>
      </c>
      <c r="K220">
        <f t="shared" si="62"/>
        <v>148.06925080144168</v>
      </c>
      <c r="L220">
        <f t="shared" si="63"/>
        <v>147.64718374420056</v>
      </c>
      <c r="M220">
        <f t="shared" si="64"/>
        <v>147.64718440241569</v>
      </c>
      <c r="N220">
        <f t="shared" si="49"/>
        <v>-16.92298205837271</v>
      </c>
      <c r="O220">
        <f t="shared" si="50"/>
        <v>-16.882488780973205</v>
      </c>
      <c r="P220">
        <f t="shared" si="51"/>
        <v>-16.882585535309254</v>
      </c>
      <c r="Q220">
        <f t="shared" si="52"/>
        <v>-16.842303535101269</v>
      </c>
      <c r="R220">
        <f t="shared" si="46"/>
        <v>0</v>
      </c>
      <c r="S220">
        <f t="shared" si="53"/>
        <v>0</v>
      </c>
      <c r="T220">
        <f t="shared" si="54"/>
        <v>0</v>
      </c>
      <c r="U220">
        <f t="shared" si="55"/>
        <v>0</v>
      </c>
      <c r="V220">
        <f t="shared" si="56"/>
        <v>0</v>
      </c>
      <c r="W220">
        <f t="shared" si="57"/>
        <v>5.2310978373425261</v>
      </c>
      <c r="X220">
        <f t="shared" si="58"/>
        <v>3.4594957509223541E-2</v>
      </c>
    </row>
    <row r="221" spans="1:24">
      <c r="A221">
        <v>9.2949999999999999</v>
      </c>
      <c r="B221">
        <v>5623.77</v>
      </c>
      <c r="C221">
        <v>482.64100000000002</v>
      </c>
      <c r="D221">
        <f t="shared" si="44"/>
        <v>8.7595986778959389</v>
      </c>
      <c r="E221">
        <f t="shared" si="45"/>
        <v>1714.0209534981004</v>
      </c>
      <c r="F221">
        <f t="shared" si="47"/>
        <v>147.10897680000002</v>
      </c>
      <c r="G221">
        <f t="shared" si="48"/>
        <v>5.0000000000000711E-2</v>
      </c>
      <c r="H221">
        <f t="shared" si="59"/>
        <v>1714.6016525296131</v>
      </c>
      <c r="I221">
        <f t="shared" si="60"/>
        <v>147.64718440241569</v>
      </c>
      <c r="J221">
        <f t="shared" si="61"/>
        <v>147.22612681246989</v>
      </c>
      <c r="K221">
        <f t="shared" si="62"/>
        <v>147.22712858953668</v>
      </c>
      <c r="L221">
        <f t="shared" si="63"/>
        <v>146.80706801660713</v>
      </c>
      <c r="M221">
        <f t="shared" si="64"/>
        <v>146.80706865793888</v>
      </c>
      <c r="N221">
        <f t="shared" si="49"/>
        <v>-16.842303597831535</v>
      </c>
      <c r="O221">
        <f t="shared" si="50"/>
        <v>-16.802232515160835</v>
      </c>
      <c r="P221">
        <f t="shared" si="51"/>
        <v>-16.802327716170694</v>
      </c>
      <c r="Q221">
        <f t="shared" si="52"/>
        <v>-16.762465276722011</v>
      </c>
      <c r="R221">
        <f t="shared" si="46"/>
        <v>0</v>
      </c>
      <c r="S221">
        <f t="shared" si="53"/>
        <v>0</v>
      </c>
      <c r="T221">
        <f t="shared" si="54"/>
        <v>0</v>
      </c>
      <c r="U221">
        <f t="shared" si="55"/>
        <v>0</v>
      </c>
      <c r="V221">
        <f t="shared" si="56"/>
        <v>0</v>
      </c>
      <c r="W221">
        <f t="shared" si="57"/>
        <v>0.33721136519981365</v>
      </c>
      <c r="X221">
        <f t="shared" si="58"/>
        <v>9.1148526242807767E-2</v>
      </c>
    </row>
    <row r="222" spans="1:24">
      <c r="A222">
        <v>9.3450000000000006</v>
      </c>
      <c r="B222">
        <v>5650.72</v>
      </c>
      <c r="C222">
        <v>480.29300000000001</v>
      </c>
      <c r="D222">
        <f t="shared" si="44"/>
        <v>8.8095986778959396</v>
      </c>
      <c r="E222">
        <f t="shared" si="45"/>
        <v>1722.2353134981004</v>
      </c>
      <c r="F222">
        <f t="shared" si="47"/>
        <v>146.3933064</v>
      </c>
      <c r="G222">
        <f t="shared" si="48"/>
        <v>4.9999999999998934E-2</v>
      </c>
      <c r="H222">
        <f t="shared" si="59"/>
        <v>1721.9210858869353</v>
      </c>
      <c r="I222">
        <f t="shared" si="60"/>
        <v>146.80706865793888</v>
      </c>
      <c r="J222">
        <f t="shared" si="61"/>
        <v>146.38800702450149</v>
      </c>
      <c r="K222">
        <f t="shared" si="62"/>
        <v>146.38899837833833</v>
      </c>
      <c r="L222">
        <f t="shared" si="63"/>
        <v>145.97092341503023</v>
      </c>
      <c r="M222">
        <f t="shared" si="64"/>
        <v>145.97092403978434</v>
      </c>
      <c r="N222">
        <f t="shared" si="49"/>
        <v>-16.762465337495453</v>
      </c>
      <c r="O222">
        <f t="shared" si="50"/>
        <v>-16.722811184021559</v>
      </c>
      <c r="P222">
        <f t="shared" si="51"/>
        <v>-16.722904858172623</v>
      </c>
      <c r="Q222">
        <f t="shared" si="52"/>
        <v>-16.683456756660085</v>
      </c>
      <c r="R222">
        <f t="shared" si="46"/>
        <v>0</v>
      </c>
      <c r="S222">
        <f t="shared" si="53"/>
        <v>0</v>
      </c>
      <c r="T222">
        <f t="shared" si="54"/>
        <v>0</v>
      </c>
      <c r="U222">
        <f t="shared" si="55"/>
        <v>0</v>
      </c>
      <c r="V222">
        <f t="shared" si="56"/>
        <v>0</v>
      </c>
      <c r="W222">
        <f t="shared" si="57"/>
        <v>9.8738991618494934E-2</v>
      </c>
      <c r="X222">
        <f t="shared" si="58"/>
        <v>0.17840685822135513</v>
      </c>
    </row>
    <row r="223" spans="1:24">
      <c r="A223">
        <v>9.3949999999999996</v>
      </c>
      <c r="B223">
        <v>5670.59</v>
      </c>
      <c r="C223">
        <v>477.96300000000002</v>
      </c>
      <c r="D223">
        <f t="shared" si="44"/>
        <v>8.8595986778959386</v>
      </c>
      <c r="E223">
        <f t="shared" si="45"/>
        <v>1728.2916894981001</v>
      </c>
      <c r="F223">
        <f t="shared" si="47"/>
        <v>145.6831224</v>
      </c>
      <c r="G223">
        <f t="shared" si="48"/>
        <v>5.0000000000000711E-2</v>
      </c>
      <c r="H223">
        <f t="shared" si="59"/>
        <v>1729.198810431503</v>
      </c>
      <c r="I223">
        <f t="shared" si="60"/>
        <v>145.97092403978434</v>
      </c>
      <c r="J223">
        <f t="shared" si="61"/>
        <v>145.55383761939621</v>
      </c>
      <c r="K223">
        <f t="shared" si="62"/>
        <v>145.55481867950613</v>
      </c>
      <c r="L223">
        <f t="shared" si="63"/>
        <v>145.13870871056596</v>
      </c>
      <c r="M223">
        <f t="shared" si="64"/>
        <v>145.13870931904199</v>
      </c>
      <c r="N223">
        <f t="shared" si="49"/>
        <v>-16.683456815525417</v>
      </c>
      <c r="O223">
        <f t="shared" si="50"/>
        <v>-16.644214411129184</v>
      </c>
      <c r="P223">
        <f t="shared" si="51"/>
        <v>-16.644306584367751</v>
      </c>
      <c r="Q223">
        <f t="shared" si="52"/>
        <v>-16.605267682565351</v>
      </c>
      <c r="R223">
        <f t="shared" si="46"/>
        <v>0</v>
      </c>
      <c r="S223">
        <f t="shared" si="53"/>
        <v>0</v>
      </c>
      <c r="T223">
        <f t="shared" si="54"/>
        <v>0</v>
      </c>
      <c r="U223">
        <f t="shared" si="55"/>
        <v>0</v>
      </c>
      <c r="V223">
        <f t="shared" si="56"/>
        <v>0</v>
      </c>
      <c r="W223">
        <f t="shared" si="57"/>
        <v>0.82286838781773686</v>
      </c>
      <c r="X223">
        <f t="shared" si="58"/>
        <v>0.29638560271819142</v>
      </c>
    </row>
    <row r="224" spans="1:24">
      <c r="A224">
        <v>9.4450000000000003</v>
      </c>
      <c r="B224">
        <v>5691.89</v>
      </c>
      <c r="C224">
        <v>475.62799999999999</v>
      </c>
      <c r="D224">
        <f t="shared" si="44"/>
        <v>8.9095986778959393</v>
      </c>
      <c r="E224">
        <f t="shared" si="45"/>
        <v>1734.7839294981004</v>
      </c>
      <c r="F224">
        <f t="shared" si="47"/>
        <v>144.97141440000001</v>
      </c>
      <c r="G224">
        <f t="shared" si="48"/>
        <v>4.9999999999998934E-2</v>
      </c>
      <c r="H224">
        <f t="shared" si="59"/>
        <v>1736.4350216381165</v>
      </c>
      <c r="I224">
        <f t="shared" si="60"/>
        <v>145.13870931904199</v>
      </c>
      <c r="J224">
        <f t="shared" si="61"/>
        <v>144.72357762555274</v>
      </c>
      <c r="K224">
        <f t="shared" si="62"/>
        <v>144.72454851934415</v>
      </c>
      <c r="L224">
        <f t="shared" si="63"/>
        <v>144.31038318475817</v>
      </c>
      <c r="M224">
        <f t="shared" si="64"/>
        <v>144.31038377724954</v>
      </c>
      <c r="N224">
        <f t="shared" si="49"/>
        <v>-16.605267739570074</v>
      </c>
      <c r="O224">
        <f t="shared" si="50"/>
        <v>-16.566431987913472</v>
      </c>
      <c r="P224">
        <f t="shared" si="51"/>
        <v>-16.566522685676553</v>
      </c>
      <c r="Q224">
        <f t="shared" si="52"/>
        <v>-16.527887928341965</v>
      </c>
      <c r="R224">
        <f t="shared" si="46"/>
        <v>0</v>
      </c>
      <c r="S224">
        <f t="shared" si="53"/>
        <v>0</v>
      </c>
      <c r="T224">
        <f t="shared" si="54"/>
        <v>0</v>
      </c>
      <c r="U224">
        <f t="shared" si="55"/>
        <v>0</v>
      </c>
      <c r="V224">
        <f t="shared" si="56"/>
        <v>0</v>
      </c>
      <c r="W224">
        <f t="shared" si="57"/>
        <v>2.7261052548229103</v>
      </c>
      <c r="X224">
        <f t="shared" si="58"/>
        <v>0.43696148421387898</v>
      </c>
    </row>
    <row r="225" spans="1:24">
      <c r="A225">
        <v>9.4949999999999992</v>
      </c>
      <c r="B225">
        <v>5714.62</v>
      </c>
      <c r="C225">
        <v>473.24700000000001</v>
      </c>
      <c r="D225">
        <f t="shared" si="44"/>
        <v>8.9595986778959382</v>
      </c>
      <c r="E225">
        <f t="shared" si="45"/>
        <v>1741.7120334981003</v>
      </c>
      <c r="F225">
        <f t="shared" si="47"/>
        <v>144.2456856</v>
      </c>
      <c r="G225">
        <f t="shared" si="48"/>
        <v>5.0000000000000711E-2</v>
      </c>
      <c r="H225">
        <f t="shared" si="59"/>
        <v>1743.6299129582405</v>
      </c>
      <c r="I225">
        <f t="shared" si="60"/>
        <v>144.31038377724954</v>
      </c>
      <c r="J225">
        <f t="shared" si="61"/>
        <v>143.89718657766124</v>
      </c>
      <c r="K225">
        <f t="shared" si="62"/>
        <v>143.89814743048797</v>
      </c>
      <c r="L225">
        <f t="shared" si="63"/>
        <v>143.48590662136505</v>
      </c>
      <c r="M225">
        <f t="shared" si="64"/>
        <v>143.48590719815934</v>
      </c>
      <c r="N225">
        <f t="shared" si="49"/>
        <v>-16.527887983532388</v>
      </c>
      <c r="O225">
        <f t="shared" si="50"/>
        <v>-16.489453870463255</v>
      </c>
      <c r="P225">
        <f t="shared" si="51"/>
        <v>-16.489543117690118</v>
      </c>
      <c r="Q225">
        <f t="shared" si="52"/>
        <v>-16.451307530987194</v>
      </c>
      <c r="R225">
        <f t="shared" si="46"/>
        <v>0</v>
      </c>
      <c r="S225">
        <f t="shared" si="53"/>
        <v>0</v>
      </c>
      <c r="T225">
        <f t="shared" si="54"/>
        <v>0</v>
      </c>
      <c r="U225">
        <f t="shared" si="55"/>
        <v>0</v>
      </c>
      <c r="V225">
        <f t="shared" si="56"/>
        <v>0</v>
      </c>
      <c r="W225">
        <f t="shared" si="57"/>
        <v>3.6782616236279879</v>
      </c>
      <c r="X225">
        <f t="shared" si="58"/>
        <v>0.57726321990355167</v>
      </c>
    </row>
    <row r="226" spans="1:24">
      <c r="A226">
        <v>9.5449999999999999</v>
      </c>
      <c r="B226">
        <v>5738.79</v>
      </c>
      <c r="C226">
        <v>470.77199999999999</v>
      </c>
      <c r="D226">
        <f t="shared" si="44"/>
        <v>9.0095986778959389</v>
      </c>
      <c r="E226">
        <f t="shared" si="45"/>
        <v>1749.0790494981002</v>
      </c>
      <c r="F226">
        <f t="shared" si="47"/>
        <v>143.4913056</v>
      </c>
      <c r="G226">
        <f t="shared" si="48"/>
        <v>5.0000000000000711E-2</v>
      </c>
      <c r="H226">
        <f t="shared" si="59"/>
        <v>1750.7836758449159</v>
      </c>
      <c r="I226">
        <f t="shared" si="60"/>
        <v>143.48590719815934</v>
      </c>
      <c r="J226">
        <f t="shared" si="61"/>
        <v>143.07462450854911</v>
      </c>
      <c r="K226">
        <f t="shared" si="62"/>
        <v>143.0755754437493</v>
      </c>
      <c r="L226">
        <f t="shared" si="63"/>
        <v>142.6652392982821</v>
      </c>
      <c r="M226">
        <f t="shared" si="64"/>
        <v>142.665239859661</v>
      </c>
      <c r="N226">
        <f t="shared" si="49"/>
        <v>-16.451307584408475</v>
      </c>
      <c r="O226">
        <f t="shared" si="50"/>
        <v>-16.413270176400808</v>
      </c>
      <c r="P226">
        <f t="shared" si="51"/>
        <v>-16.41335799754421</v>
      </c>
      <c r="Q226">
        <f t="shared" si="52"/>
        <v>-16.3755166875006</v>
      </c>
      <c r="R226">
        <f t="shared" si="46"/>
        <v>0</v>
      </c>
      <c r="S226">
        <f t="shared" si="53"/>
        <v>0</v>
      </c>
      <c r="T226">
        <f t="shared" si="54"/>
        <v>0</v>
      </c>
      <c r="U226">
        <f t="shared" si="55"/>
        <v>0</v>
      </c>
      <c r="V226">
        <f t="shared" si="56"/>
        <v>0</v>
      </c>
      <c r="W226">
        <f t="shared" si="57"/>
        <v>2.9057509822584358</v>
      </c>
      <c r="X226">
        <f t="shared" si="58"/>
        <v>0.68238460736182704</v>
      </c>
    </row>
    <row r="227" spans="1:24">
      <c r="A227">
        <v>9.5950000000000006</v>
      </c>
      <c r="B227">
        <v>5767.25</v>
      </c>
      <c r="C227">
        <v>468.161</v>
      </c>
      <c r="D227">
        <f t="shared" si="44"/>
        <v>9.0595986778959396</v>
      </c>
      <c r="E227">
        <f t="shared" si="45"/>
        <v>1757.7536574981002</v>
      </c>
      <c r="F227">
        <f t="shared" si="47"/>
        <v>142.6954728</v>
      </c>
      <c r="G227">
        <f t="shared" si="48"/>
        <v>4.9999999999998934E-2</v>
      </c>
      <c r="H227">
        <f t="shared" si="59"/>
        <v>1757.896499777265</v>
      </c>
      <c r="I227">
        <f t="shared" si="60"/>
        <v>142.665239859661</v>
      </c>
      <c r="J227">
        <f t="shared" si="61"/>
        <v>142.25585194118108</v>
      </c>
      <c r="K227">
        <f t="shared" si="62"/>
        <v>142.25679308011536</v>
      </c>
      <c r="L227">
        <f t="shared" si="63"/>
        <v>141.84834197961786</v>
      </c>
      <c r="M227">
        <f t="shared" si="64"/>
        <v>141.84834252585736</v>
      </c>
      <c r="N227">
        <f t="shared" si="49"/>
        <v>-16.375516739196769</v>
      </c>
      <c r="O227">
        <f t="shared" si="50"/>
        <v>-16.337871181825669</v>
      </c>
      <c r="P227">
        <f t="shared" si="51"/>
        <v>-16.337957600862804</v>
      </c>
      <c r="Q227">
        <f t="shared" si="52"/>
        <v>-16.300505751861774</v>
      </c>
      <c r="R227">
        <f t="shared" si="46"/>
        <v>0</v>
      </c>
      <c r="S227">
        <f t="shared" si="53"/>
        <v>0</v>
      </c>
      <c r="T227">
        <f t="shared" si="54"/>
        <v>0</v>
      </c>
      <c r="U227">
        <f t="shared" si="55"/>
        <v>0</v>
      </c>
      <c r="V227">
        <f t="shared" si="56"/>
        <v>0</v>
      </c>
      <c r="W227">
        <f t="shared" si="57"/>
        <v>2.0403916717001657E-2</v>
      </c>
      <c r="X227">
        <f t="shared" si="58"/>
        <v>0.71762970136898907</v>
      </c>
    </row>
    <row r="228" spans="1:24">
      <c r="A228">
        <v>9.6449999999999996</v>
      </c>
      <c r="B228">
        <v>5791.47</v>
      </c>
      <c r="C228">
        <v>465.39699999999999</v>
      </c>
      <c r="D228">
        <f t="shared" ref="D228:D291" si="65">A228-$B$10</f>
        <v>9.1095986778959386</v>
      </c>
      <c r="E228">
        <f t="shared" ref="E228:E291" si="66">(B228-$B$12)*0.3048</f>
        <v>1765.1359134981003</v>
      </c>
      <c r="F228">
        <f t="shared" si="47"/>
        <v>141.85300560000002</v>
      </c>
      <c r="G228">
        <f t="shared" si="48"/>
        <v>5.0000000000000711E-2</v>
      </c>
      <c r="H228">
        <f t="shared" si="59"/>
        <v>1764.9685722846082</v>
      </c>
      <c r="I228">
        <f t="shared" si="60"/>
        <v>141.84834252585736</v>
      </c>
      <c r="J228">
        <f t="shared" si="61"/>
        <v>141.44082988081047</v>
      </c>
      <c r="K228">
        <f t="shared" si="62"/>
        <v>141.44176134289921</v>
      </c>
      <c r="L228">
        <f t="shared" si="63"/>
        <v>141.03517590791893</v>
      </c>
      <c r="M228">
        <f t="shared" si="64"/>
        <v>141.03517643928953</v>
      </c>
      <c r="N228">
        <f t="shared" si="49"/>
        <v>-16.300505801875758</v>
      </c>
      <c r="O228">
        <f t="shared" si="50"/>
        <v>-16.263247318326158</v>
      </c>
      <c r="P228">
        <f t="shared" si="51"/>
        <v>-16.263332358769322</v>
      </c>
      <c r="Q228">
        <f t="shared" si="52"/>
        <v>-16.22626523207493</v>
      </c>
      <c r="R228">
        <f t="shared" ref="R228:R291" si="67">VLOOKUP(MAX(0,D228),$H$3:$K$29,4)*(MAX(0,D228)-VLOOKUP(MAX(0,D228),$H$3:$K$29,1))+VLOOKUP(MAX(0,D228),$H$3:$K$29,3)</f>
        <v>0</v>
      </c>
      <c r="S228">
        <f t="shared" si="53"/>
        <v>0</v>
      </c>
      <c r="T228">
        <f t="shared" si="54"/>
        <v>0</v>
      </c>
      <c r="U228">
        <f t="shared" si="55"/>
        <v>0</v>
      </c>
      <c r="V228">
        <f t="shared" si="56"/>
        <v>0</v>
      </c>
      <c r="W228">
        <f t="shared" si="57"/>
        <v>2.8003081733020765E-2</v>
      </c>
      <c r="X228">
        <f t="shared" si="58"/>
        <v>0.66884453610842143</v>
      </c>
    </row>
    <row r="229" spans="1:24">
      <c r="A229">
        <v>9.6950000000000003</v>
      </c>
      <c r="B229">
        <v>5812.84</v>
      </c>
      <c r="C229">
        <v>462.49099999999999</v>
      </c>
      <c r="D229">
        <f t="shared" si="65"/>
        <v>9.1595986778959393</v>
      </c>
      <c r="E229">
        <f t="shared" si="66"/>
        <v>1771.6494894981001</v>
      </c>
      <c r="F229">
        <f t="shared" ref="F229:F292" si="68">C229*0.3048</f>
        <v>140.9672568</v>
      </c>
      <c r="G229">
        <f t="shared" ref="G229:G292" si="69">A230-A229</f>
        <v>4.9999999999998934E-2</v>
      </c>
      <c r="H229">
        <f t="shared" si="59"/>
        <v>1772.0000789701955</v>
      </c>
      <c r="I229">
        <f t="shared" si="60"/>
        <v>141.03517643928953</v>
      </c>
      <c r="J229">
        <f t="shared" si="61"/>
        <v>140.62951980727831</v>
      </c>
      <c r="K229">
        <f t="shared" si="62"/>
        <v>140.6304417100381</v>
      </c>
      <c r="L229">
        <f t="shared" si="63"/>
        <v>140.22570279654133</v>
      </c>
      <c r="M229">
        <f t="shared" si="64"/>
        <v>140.22570331330812</v>
      </c>
      <c r="N229">
        <f t="shared" ref="N229:N292" si="70">IF(D228&lt;=0,0,(R228/$B$1-$B$14)-$B$13*M228*ABS(M228))</f>
        <v>-16.226265280448601</v>
      </c>
      <c r="O229">
        <f t="shared" ref="O229:O292" si="71">IF(D228+G228/2&lt;=0,0,(R228/$B$1-$B$14)-$B$13*(M228+G228/2*N229)*ABS(M228+G228/2*N229))</f>
        <v>-16.189389170056884</v>
      </c>
      <c r="P229">
        <f t="shared" ref="P229:P292" si="72">IF(D228+G228/2&lt;=0,0,(R228/$B$1-$B$14)-$B$13*(M228+G228/2*O229)*ABS(M228+G228/2*O229))</f>
        <v>-16.189472854963885</v>
      </c>
      <c r="Q229">
        <f t="shared" ref="Q229:Q292" si="73">IF(D228+G228&lt;=0,0,(R228/$B$1-$B$14)-$B$13*(M228+G228*P229)*ABS(M228+G228*P229))</f>
        <v>-16.152785787278649</v>
      </c>
      <c r="R229">
        <f t="shared" si="67"/>
        <v>0</v>
      </c>
      <c r="S229">
        <f t="shared" ref="S229:S292" si="74">VLOOKUP(MAX(0,D229),$H$3:$K$29,4)*(MAX(0,D229)-VLOOKUP(MAX(0,D229),$H$3:$K$29,1))+VLOOKUP(MAX(0,D229),$H$3:$K$29,3)</f>
        <v>0</v>
      </c>
      <c r="T229">
        <f t="shared" ref="T229:T292" si="75">VLOOKUP(MAX(0,D229+G228/2),$H$3:$K$29,4)*(MAX(0,D229+G228/2)-VLOOKUP(MAX(0,D229+G228/2),$H$3:$K$29,1))+VLOOKUP(MAX(0,D229+G228/2),$H$2:$J$3,2)</f>
        <v>0</v>
      </c>
      <c r="U229">
        <f t="shared" ref="U229:U292" si="76">VLOOKUP(MAX(0,D229+G228/2),$H$3:$K$29,4)*(MAX(0,D229+G228/2)-VLOOKUP(MAX(0,D229+G228/2),$H$3:$K$29,1))+VLOOKUP(MAX(0,D229+G228/2),$H$3:$K$29,3)</f>
        <v>0</v>
      </c>
      <c r="V229">
        <f t="shared" ref="V229:V292" si="77">VLOOKUP(MAX(0,D229+G228),$H$3:$K$29,4)*(MAX(0,D229+G228)-VLOOKUP(MAX(0,D229+G228),$H$3:$K$29,1))+VLOOKUP(MAX(0,D229+G228),$H$3:$K$29,3)</f>
        <v>0</v>
      </c>
      <c r="W229">
        <f t="shared" ref="W229:W292" si="78">(E229-H229)^2</f>
        <v>0.1229129779441365</v>
      </c>
      <c r="X229">
        <f t="shared" ref="X229:X292" si="79">(F229-M229)^2</f>
        <v>0.54990157362489123</v>
      </c>
    </row>
    <row r="230" spans="1:24">
      <c r="A230">
        <v>9.7449999999999992</v>
      </c>
      <c r="B230">
        <v>5832.82</v>
      </c>
      <c r="C230">
        <v>459.47500000000002</v>
      </c>
      <c r="D230">
        <f t="shared" si="65"/>
        <v>9.2095986778959382</v>
      </c>
      <c r="E230">
        <f t="shared" si="66"/>
        <v>1777.7393934981001</v>
      </c>
      <c r="F230">
        <f t="shared" si="68"/>
        <v>140.04798000000002</v>
      </c>
      <c r="G230">
        <f t="shared" si="69"/>
        <v>5.0000000000000711E-2</v>
      </c>
      <c r="H230">
        <f t="shared" ref="H230:H293" si="80">H229+G229/6*(I230+2*J230+2*K230+L230)</f>
        <v>1778.9912035345576</v>
      </c>
      <c r="I230">
        <f t="shared" ref="I230:I293" si="81">M229</f>
        <v>140.22570331330812</v>
      </c>
      <c r="J230">
        <f t="shared" ref="J230:J293" si="82">M229+G229/2*N230</f>
        <v>139.8218836674568</v>
      </c>
      <c r="K230">
        <f t="shared" ref="K230:K293" si="83">M229+G229/2*O230</f>
        <v>139.8227961265361</v>
      </c>
      <c r="L230">
        <f t="shared" ref="L230:L293" si="84">M229+G229*P230</f>
        <v>139.4198848221649</v>
      </c>
      <c r="M230">
        <f t="shared" ref="M230:M293" si="85">M229+G229/6*(N230+2*O230+2*P230+Q230)</f>
        <v>139.4198853245876</v>
      </c>
      <c r="N230">
        <f t="shared" si="70"/>
        <v>-16.152785834052846</v>
      </c>
      <c r="O230">
        <f t="shared" si="71"/>
        <v>-16.116287470880614</v>
      </c>
      <c r="P230">
        <f t="shared" si="72"/>
        <v>-16.116369822864893</v>
      </c>
      <c r="Q230">
        <f t="shared" si="73"/>
        <v>-16.080058224919206</v>
      </c>
      <c r="R230">
        <f t="shared" si="67"/>
        <v>0</v>
      </c>
      <c r="S230">
        <f t="shared" si="74"/>
        <v>0</v>
      </c>
      <c r="T230">
        <f t="shared" si="75"/>
        <v>0</v>
      </c>
      <c r="U230">
        <f t="shared" si="76"/>
        <v>0</v>
      </c>
      <c r="V230">
        <f t="shared" si="77"/>
        <v>0</v>
      </c>
      <c r="W230">
        <f t="shared" si="78"/>
        <v>1.5670283673757963</v>
      </c>
      <c r="X230">
        <f t="shared" si="79"/>
        <v>0.39450292128144232</v>
      </c>
    </row>
    <row r="231" spans="1:24">
      <c r="A231">
        <v>9.7949999999999999</v>
      </c>
      <c r="B231">
        <v>5854.22</v>
      </c>
      <c r="C231">
        <v>456.39600000000002</v>
      </c>
      <c r="D231">
        <f t="shared" si="65"/>
        <v>9.2595986778959389</v>
      </c>
      <c r="E231">
        <f t="shared" si="66"/>
        <v>1784.2621134981002</v>
      </c>
      <c r="F231">
        <f t="shared" si="68"/>
        <v>139.10950080000001</v>
      </c>
      <c r="G231">
        <f t="shared" si="69"/>
        <v>5.0000000000000711E-2</v>
      </c>
      <c r="H231">
        <f t="shared" si="80"/>
        <v>1785.9421277984893</v>
      </c>
      <c r="I231">
        <f t="shared" si="81"/>
        <v>139.4198853245876</v>
      </c>
      <c r="J231">
        <f t="shared" si="82"/>
        <v>139.01788386783426</v>
      </c>
      <c r="K231">
        <f t="shared" si="83"/>
        <v>139.01878699704827</v>
      </c>
      <c r="L231">
        <f t="shared" si="84"/>
        <v>138.61768461744691</v>
      </c>
      <c r="M231">
        <f t="shared" si="85"/>
        <v>138.61768510578014</v>
      </c>
      <c r="N231">
        <f t="shared" si="70"/>
        <v>-16.08005827013374</v>
      </c>
      <c r="O231">
        <f t="shared" si="71"/>
        <v>-16.043933101572826</v>
      </c>
      <c r="P231">
        <f t="shared" si="72"/>
        <v>-16.044014142813364</v>
      </c>
      <c r="Q231">
        <f t="shared" si="73"/>
        <v>-16.008073497985738</v>
      </c>
      <c r="R231">
        <f t="shared" si="67"/>
        <v>0</v>
      </c>
      <c r="S231">
        <f t="shared" si="74"/>
        <v>0</v>
      </c>
      <c r="T231">
        <f t="shared" si="75"/>
        <v>0</v>
      </c>
      <c r="U231">
        <f t="shared" si="76"/>
        <v>0</v>
      </c>
      <c r="V231">
        <f t="shared" si="77"/>
        <v>0</v>
      </c>
      <c r="W231">
        <f t="shared" si="78"/>
        <v>2.8224480495117943</v>
      </c>
      <c r="X231">
        <f t="shared" si="79"/>
        <v>0.24188267708096911</v>
      </c>
    </row>
    <row r="232" spans="1:24">
      <c r="A232">
        <v>9.8450000000000006</v>
      </c>
      <c r="B232">
        <v>5878.49</v>
      </c>
      <c r="C232">
        <v>453.30599999999998</v>
      </c>
      <c r="D232">
        <f t="shared" si="65"/>
        <v>9.3095986778959396</v>
      </c>
      <c r="E232">
        <f t="shared" si="66"/>
        <v>1791.6596094981001</v>
      </c>
      <c r="F232">
        <f t="shared" si="68"/>
        <v>138.1676688</v>
      </c>
      <c r="G232">
        <f t="shared" si="69"/>
        <v>4.9999999999998934E-2</v>
      </c>
      <c r="H232">
        <f t="shared" si="80"/>
        <v>1792.8530317256666</v>
      </c>
      <c r="I232">
        <f t="shared" si="81"/>
        <v>138.61768510578014</v>
      </c>
      <c r="J232">
        <f t="shared" si="82"/>
        <v>138.21748326723815</v>
      </c>
      <c r="K232">
        <f t="shared" si="83"/>
        <v>138.21837717860294</v>
      </c>
      <c r="L232">
        <f t="shared" si="84"/>
        <v>137.8190652638132</v>
      </c>
      <c r="M232">
        <f t="shared" si="85"/>
        <v>137.81906573830648</v>
      </c>
      <c r="N232">
        <f t="shared" si="70"/>
        <v>-16.008073541679458</v>
      </c>
      <c r="O232">
        <f t="shared" si="71"/>
        <v>-15.972317087087491</v>
      </c>
      <c r="P232">
        <f t="shared" si="72"/>
        <v>-15.97239683933841</v>
      </c>
      <c r="Q232">
        <f t="shared" si="73"/>
        <v>-15.936822702305943</v>
      </c>
      <c r="R232">
        <f t="shared" si="67"/>
        <v>0</v>
      </c>
      <c r="S232">
        <f t="shared" si="74"/>
        <v>0</v>
      </c>
      <c r="T232">
        <f t="shared" si="75"/>
        <v>0</v>
      </c>
      <c r="U232">
        <f t="shared" si="76"/>
        <v>0</v>
      </c>
      <c r="V232">
        <f t="shared" si="77"/>
        <v>0</v>
      </c>
      <c r="W232">
        <f t="shared" si="78"/>
        <v>1.4242566132498904</v>
      </c>
      <c r="X232">
        <f t="shared" si="79"/>
        <v>0.12152409462209879</v>
      </c>
    </row>
    <row r="233" spans="1:24">
      <c r="A233">
        <v>9.8949999999999996</v>
      </c>
      <c r="B233">
        <v>5905.65</v>
      </c>
      <c r="C233">
        <v>450.26400000000001</v>
      </c>
      <c r="D233">
        <f t="shared" si="65"/>
        <v>9.3595986778959386</v>
      </c>
      <c r="E233">
        <f t="shared" si="66"/>
        <v>1799.9379774981001</v>
      </c>
      <c r="F233">
        <f t="shared" si="68"/>
        <v>137.24046720000001</v>
      </c>
      <c r="G233">
        <f t="shared" si="69"/>
        <v>5.0000000000000711E-2</v>
      </c>
      <c r="H233">
        <f t="shared" si="80"/>
        <v>1799.724093444908</v>
      </c>
      <c r="I233">
        <f t="shared" si="81"/>
        <v>137.81906573830648</v>
      </c>
      <c r="J233">
        <f t="shared" si="82"/>
        <v>137.42064516969356</v>
      </c>
      <c r="K233">
        <f t="shared" si="83"/>
        <v>137.42152997345943</v>
      </c>
      <c r="L233">
        <f t="shared" si="84"/>
        <v>137.02399028438236</v>
      </c>
      <c r="M233">
        <f t="shared" si="85"/>
        <v>137.02399074528026</v>
      </c>
      <c r="N233">
        <f t="shared" si="70"/>
        <v>-15.93682274451673</v>
      </c>
      <c r="O233">
        <f t="shared" si="71"/>
        <v>-15.901430593882441</v>
      </c>
      <c r="P233">
        <f t="shared" si="72"/>
        <v>-15.90150907848242</v>
      </c>
      <c r="Q233">
        <f t="shared" si="73"/>
        <v>-15.866297073900576</v>
      </c>
      <c r="R233">
        <f t="shared" si="67"/>
        <v>0</v>
      </c>
      <c r="S233">
        <f t="shared" si="74"/>
        <v>0</v>
      </c>
      <c r="T233">
        <f t="shared" si="75"/>
        <v>0</v>
      </c>
      <c r="U233">
        <f t="shared" si="76"/>
        <v>0</v>
      </c>
      <c r="V233">
        <f t="shared" si="77"/>
        <v>0</v>
      </c>
      <c r="W233">
        <f t="shared" si="78"/>
        <v>4.57463882098521E-2</v>
      </c>
      <c r="X233">
        <f t="shared" si="79"/>
        <v>4.6862055448033499E-2</v>
      </c>
    </row>
    <row r="234" spans="1:24">
      <c r="A234">
        <v>9.9450000000000003</v>
      </c>
      <c r="B234">
        <v>5928.54</v>
      </c>
      <c r="C234">
        <v>447.327</v>
      </c>
      <c r="D234">
        <f t="shared" si="65"/>
        <v>9.4095986778959393</v>
      </c>
      <c r="E234">
        <f t="shared" si="66"/>
        <v>1806.9148494981002</v>
      </c>
      <c r="F234">
        <f t="shared" si="68"/>
        <v>136.34526959999999</v>
      </c>
      <c r="G234">
        <f t="shared" si="69"/>
        <v>4.9999999999998934E-2</v>
      </c>
      <c r="H234">
        <f t="shared" si="80"/>
        <v>1806.5554892720859</v>
      </c>
      <c r="I234">
        <f t="shared" si="81"/>
        <v>137.02399074528026</v>
      </c>
      <c r="J234">
        <f t="shared" si="82"/>
        <v>136.62733331741362</v>
      </c>
      <c r="K234">
        <f t="shared" si="83"/>
        <v>136.62820912209767</v>
      </c>
      <c r="L234">
        <f t="shared" si="84"/>
        <v>136.23242363702104</v>
      </c>
      <c r="M234">
        <f t="shared" si="85"/>
        <v>136.23242408456329</v>
      </c>
      <c r="N234">
        <f t="shared" si="70"/>
        <v>-15.866297114665388</v>
      </c>
      <c r="O234">
        <f t="shared" si="71"/>
        <v>-15.831264927302938</v>
      </c>
      <c r="P234">
        <f t="shared" si="72"/>
        <v>-15.831342165184351</v>
      </c>
      <c r="Q234">
        <f t="shared" si="73"/>
        <v>-15.796487986395451</v>
      </c>
      <c r="R234">
        <f t="shared" si="67"/>
        <v>0</v>
      </c>
      <c r="S234">
        <f t="shared" si="74"/>
        <v>0</v>
      </c>
      <c r="T234">
        <f t="shared" si="75"/>
        <v>0</v>
      </c>
      <c r="U234">
        <f t="shared" si="76"/>
        <v>0</v>
      </c>
      <c r="V234">
        <f t="shared" si="77"/>
        <v>0</v>
      </c>
      <c r="W234">
        <f t="shared" si="78"/>
        <v>0.12913977204109175</v>
      </c>
      <c r="X234">
        <f t="shared" si="79"/>
        <v>1.2734110354175215E-2</v>
      </c>
    </row>
    <row r="235" spans="1:24">
      <c r="A235">
        <v>9.9949999999999992</v>
      </c>
      <c r="B235">
        <v>5947.14</v>
      </c>
      <c r="C235">
        <v>444.54599999999999</v>
      </c>
      <c r="D235">
        <f t="shared" si="65"/>
        <v>9.4595986778959382</v>
      </c>
      <c r="E235">
        <f t="shared" si="66"/>
        <v>1812.5841294981003</v>
      </c>
      <c r="F235">
        <f t="shared" si="68"/>
        <v>135.49762079999999</v>
      </c>
      <c r="G235">
        <f t="shared" si="69"/>
        <v>5.0000000000000711E-2</v>
      </c>
      <c r="H235">
        <f t="shared" si="80"/>
        <v>1813.3473937316908</v>
      </c>
      <c r="I235">
        <f t="shared" si="81"/>
        <v>136.23242408456329</v>
      </c>
      <c r="J235">
        <f t="shared" si="82"/>
        <v>135.83751188391955</v>
      </c>
      <c r="K235">
        <f t="shared" si="83"/>
        <v>135.83837879633776</v>
      </c>
      <c r="L235">
        <f t="shared" si="84"/>
        <v>135.44432970752732</v>
      </c>
      <c r="M235">
        <f t="shared" si="85"/>
        <v>135.44433014194894</v>
      </c>
      <c r="N235">
        <f t="shared" si="70"/>
        <v>-15.796488025750335</v>
      </c>
      <c r="O235">
        <f t="shared" si="71"/>
        <v>-15.761811529021955</v>
      </c>
      <c r="P235">
        <f t="shared" si="72"/>
        <v>-15.761887540719815</v>
      </c>
      <c r="Q235">
        <f t="shared" si="73"/>
        <v>-15.72738694848946</v>
      </c>
      <c r="R235">
        <f t="shared" si="67"/>
        <v>0</v>
      </c>
      <c r="S235">
        <f t="shared" si="74"/>
        <v>0</v>
      </c>
      <c r="T235">
        <f t="shared" si="75"/>
        <v>0</v>
      </c>
      <c r="U235">
        <f t="shared" si="76"/>
        <v>0</v>
      </c>
      <c r="V235">
        <f t="shared" si="77"/>
        <v>0</v>
      </c>
      <c r="W235">
        <f t="shared" si="78"/>
        <v>0.58257229027843538</v>
      </c>
      <c r="X235">
        <f t="shared" si="79"/>
        <v>2.8398942355143827E-3</v>
      </c>
    </row>
    <row r="236" spans="1:24">
      <c r="A236">
        <v>10.045</v>
      </c>
      <c r="B236">
        <v>5968.63</v>
      </c>
      <c r="C236">
        <v>441.952</v>
      </c>
      <c r="D236">
        <f t="shared" si="65"/>
        <v>9.5095986778959389</v>
      </c>
      <c r="E236">
        <f t="shared" si="66"/>
        <v>1819.1342814981003</v>
      </c>
      <c r="F236">
        <f t="shared" si="68"/>
        <v>134.70696960000001</v>
      </c>
      <c r="G236">
        <f t="shared" si="69"/>
        <v>5.0000000000000711E-2</v>
      </c>
      <c r="H236">
        <f t="shared" si="80"/>
        <v>1820.0999795780629</v>
      </c>
      <c r="I236">
        <f t="shared" si="81"/>
        <v>135.44433014194894</v>
      </c>
      <c r="J236">
        <f t="shared" si="82"/>
        <v>135.0511454672872</v>
      </c>
      <c r="K236">
        <f t="shared" si="83"/>
        <v>135.05200359258555</v>
      </c>
      <c r="L236">
        <f t="shared" si="84"/>
        <v>134.6596733029391</v>
      </c>
      <c r="M236">
        <f t="shared" si="85"/>
        <v>134.65967372447051</v>
      </c>
      <c r="N236">
        <f t="shared" si="70"/>
        <v>-15.727386986469584</v>
      </c>
      <c r="O236">
        <f t="shared" si="71"/>
        <v>-15.693061974535798</v>
      </c>
      <c r="P236">
        <f t="shared" si="72"/>
        <v>-15.693136780196461</v>
      </c>
      <c r="Q236">
        <f t="shared" si="73"/>
        <v>-15.658985601477239</v>
      </c>
      <c r="R236">
        <f t="shared" si="67"/>
        <v>0</v>
      </c>
      <c r="S236">
        <f t="shared" si="74"/>
        <v>0</v>
      </c>
      <c r="T236">
        <f t="shared" si="75"/>
        <v>0</v>
      </c>
      <c r="U236">
        <f t="shared" si="76"/>
        <v>0</v>
      </c>
      <c r="V236">
        <f t="shared" si="77"/>
        <v>0</v>
      </c>
      <c r="W236">
        <f t="shared" si="78"/>
        <v>0.93257278164330093</v>
      </c>
      <c r="X236">
        <f t="shared" si="79"/>
        <v>2.2368998421019243E-3</v>
      </c>
    </row>
    <row r="237" spans="1:24">
      <c r="A237">
        <v>10.095000000000001</v>
      </c>
      <c r="B237">
        <v>5988.69</v>
      </c>
      <c r="C237">
        <v>439.54700000000003</v>
      </c>
      <c r="D237">
        <f t="shared" si="65"/>
        <v>9.5595986778959396</v>
      </c>
      <c r="E237">
        <f t="shared" si="66"/>
        <v>1825.2485694981001</v>
      </c>
      <c r="F237">
        <f t="shared" si="68"/>
        <v>133.9739256</v>
      </c>
      <c r="G237">
        <f t="shared" si="69"/>
        <v>4.9999999999998934E-2</v>
      </c>
      <c r="H237">
        <f t="shared" si="80"/>
        <v>1826.813417816287</v>
      </c>
      <c r="I237">
        <f t="shared" si="81"/>
        <v>134.65967372447051</v>
      </c>
      <c r="J237">
        <f t="shared" si="82"/>
        <v>134.26819908351757</v>
      </c>
      <c r="K237">
        <f t="shared" si="83"/>
        <v>134.26904852520266</v>
      </c>
      <c r="L237">
        <f t="shared" si="84"/>
        <v>133.87841964496533</v>
      </c>
      <c r="M237">
        <f t="shared" si="85"/>
        <v>133.87842005383237</v>
      </c>
      <c r="N237">
        <f t="shared" si="70"/>
        <v>-15.658985638116913</v>
      </c>
      <c r="O237">
        <f t="shared" si="71"/>
        <v>-15.625007970713721</v>
      </c>
      <c r="P237">
        <f t="shared" si="72"/>
        <v>-15.62508159010337</v>
      </c>
      <c r="Q237">
        <f t="shared" si="73"/>
        <v>-15.591275716825153</v>
      </c>
      <c r="R237">
        <f t="shared" si="67"/>
        <v>0</v>
      </c>
      <c r="S237">
        <f t="shared" si="74"/>
        <v>0</v>
      </c>
      <c r="T237">
        <f t="shared" si="75"/>
        <v>0</v>
      </c>
      <c r="U237">
        <f t="shared" si="76"/>
        <v>0</v>
      </c>
      <c r="V237">
        <f t="shared" si="77"/>
        <v>0</v>
      </c>
      <c r="W237">
        <f t="shared" si="78"/>
        <v>2.4487502589324706</v>
      </c>
      <c r="X237">
        <f t="shared" si="79"/>
        <v>9.121309348777213E-3</v>
      </c>
    </row>
    <row r="238" spans="1:24">
      <c r="A238">
        <v>10.145</v>
      </c>
      <c r="B238">
        <v>6010.2</v>
      </c>
      <c r="C238">
        <v>437.3</v>
      </c>
      <c r="D238">
        <f t="shared" si="65"/>
        <v>9.6095986778959386</v>
      </c>
      <c r="E238">
        <f t="shared" si="66"/>
        <v>1831.8048174981002</v>
      </c>
      <c r="F238">
        <f t="shared" si="68"/>
        <v>133.28904</v>
      </c>
      <c r="G238">
        <f t="shared" si="69"/>
        <v>5.0000000000000711E-2</v>
      </c>
      <c r="H238">
        <f t="shared" si="80"/>
        <v>1833.4878777227655</v>
      </c>
      <c r="I238">
        <f t="shared" si="81"/>
        <v>133.87842005383237</v>
      </c>
      <c r="J238">
        <f t="shared" si="82"/>
        <v>133.48863816002844</v>
      </c>
      <c r="K238">
        <f t="shared" si="83"/>
        <v>133.48947901999739</v>
      </c>
      <c r="L238">
        <f t="shared" si="84"/>
        <v>133.10053436353672</v>
      </c>
      <c r="M238">
        <f t="shared" si="85"/>
        <v>133.10053475996085</v>
      </c>
      <c r="N238">
        <f t="shared" si="70"/>
        <v>-15.59127575215785</v>
      </c>
      <c r="O238">
        <f t="shared" si="71"/>
        <v>-15.557641353400172</v>
      </c>
      <c r="P238">
        <f t="shared" si="72"/>
        <v>-15.557713805913105</v>
      </c>
      <c r="Q238">
        <f t="shared" si="73"/>
        <v>-15.524249193799287</v>
      </c>
      <c r="R238">
        <f t="shared" si="67"/>
        <v>0</v>
      </c>
      <c r="S238">
        <f t="shared" si="74"/>
        <v>0</v>
      </c>
      <c r="T238">
        <f t="shared" si="75"/>
        <v>0</v>
      </c>
      <c r="U238">
        <f t="shared" si="76"/>
        <v>0</v>
      </c>
      <c r="V238">
        <f t="shared" si="77"/>
        <v>0</v>
      </c>
      <c r="W238">
        <f t="shared" si="78"/>
        <v>2.8326917198503052</v>
      </c>
      <c r="X238">
        <f t="shared" si="79"/>
        <v>3.5534225522217071E-2</v>
      </c>
    </row>
    <row r="239" spans="1:24">
      <c r="A239">
        <v>10.195</v>
      </c>
      <c r="B239">
        <v>6037.47</v>
      </c>
      <c r="C239">
        <v>435.16</v>
      </c>
      <c r="D239">
        <f t="shared" si="65"/>
        <v>9.6595986778959393</v>
      </c>
      <c r="E239">
        <f t="shared" si="66"/>
        <v>1840.1167134981004</v>
      </c>
      <c r="F239">
        <f t="shared" si="68"/>
        <v>132.63676800000002</v>
      </c>
      <c r="G239">
        <f t="shared" si="69"/>
        <v>4.9999999999998934E-2</v>
      </c>
      <c r="H239">
        <f t="shared" si="80"/>
        <v>1840.1235268654709</v>
      </c>
      <c r="I239">
        <f t="shared" si="81"/>
        <v>133.10053475996085</v>
      </c>
      <c r="J239">
        <f t="shared" si="82"/>
        <v>132.7124285292644</v>
      </c>
      <c r="K239">
        <f t="shared" si="83"/>
        <v>132.71326090783413</v>
      </c>
      <c r="L239">
        <f t="shared" si="84"/>
        <v>132.32598349047407</v>
      </c>
      <c r="M239">
        <f t="shared" si="85"/>
        <v>132.32598387467243</v>
      </c>
      <c r="N239">
        <f t="shared" si="70"/>
        <v>-15.524249227857668</v>
      </c>
      <c r="O239">
        <f t="shared" si="71"/>
        <v>-15.490954085068392</v>
      </c>
      <c r="P239">
        <f t="shared" si="72"/>
        <v>-15.491025389735102</v>
      </c>
      <c r="Q239">
        <f t="shared" si="73"/>
        <v>-15.457898057144185</v>
      </c>
      <c r="R239">
        <f t="shared" si="67"/>
        <v>0</v>
      </c>
      <c r="S239">
        <f t="shared" si="74"/>
        <v>0</v>
      </c>
      <c r="T239">
        <f t="shared" si="75"/>
        <v>0</v>
      </c>
      <c r="U239">
        <f t="shared" si="76"/>
        <v>0</v>
      </c>
      <c r="V239">
        <f t="shared" si="77"/>
        <v>0</v>
      </c>
      <c r="W239">
        <f t="shared" si="78"/>
        <v>4.6421974926331771E-5</v>
      </c>
      <c r="X239">
        <f t="shared" si="79"/>
        <v>9.6586772555632985E-2</v>
      </c>
    </row>
    <row r="240" spans="1:24">
      <c r="A240">
        <v>10.244999999999999</v>
      </c>
      <c r="B240">
        <v>6060.45</v>
      </c>
      <c r="C240">
        <v>433.05599999999998</v>
      </c>
      <c r="D240">
        <f t="shared" si="65"/>
        <v>9.7095986778959382</v>
      </c>
      <c r="E240">
        <f t="shared" si="66"/>
        <v>1847.1210174981002</v>
      </c>
      <c r="F240">
        <f t="shared" si="68"/>
        <v>131.9954688</v>
      </c>
      <c r="G240">
        <f t="shared" si="69"/>
        <v>5.0000000000000711E-2</v>
      </c>
      <c r="H240">
        <f t="shared" si="80"/>
        <v>1846.7205311238833</v>
      </c>
      <c r="I240">
        <f t="shared" si="81"/>
        <v>132.32598387467243</v>
      </c>
      <c r="J240">
        <f t="shared" si="82"/>
        <v>131.93953642242343</v>
      </c>
      <c r="K240">
        <f t="shared" si="83"/>
        <v>131.94036041835935</v>
      </c>
      <c r="L240">
        <f t="shared" si="84"/>
        <v>131.5547334532715</v>
      </c>
      <c r="M240">
        <f t="shared" si="85"/>
        <v>131.55473382545696</v>
      </c>
      <c r="N240">
        <f t="shared" si="70"/>
        <v>-15.457898089960116</v>
      </c>
      <c r="O240">
        <f t="shared" si="71"/>
        <v>-15.4249382525242</v>
      </c>
      <c r="P240">
        <f t="shared" si="72"/>
        <v>-15.425008428019254</v>
      </c>
      <c r="Q240">
        <f t="shared" si="73"/>
        <v>-15.392214454811107</v>
      </c>
      <c r="R240">
        <f t="shared" si="67"/>
        <v>0</v>
      </c>
      <c r="S240">
        <f t="shared" si="74"/>
        <v>0</v>
      </c>
      <c r="T240">
        <f t="shared" si="75"/>
        <v>0</v>
      </c>
      <c r="U240">
        <f t="shared" si="76"/>
        <v>0</v>
      </c>
      <c r="V240">
        <f t="shared" si="77"/>
        <v>0</v>
      </c>
      <c r="W240">
        <f t="shared" si="78"/>
        <v>0.16038933593333912</v>
      </c>
      <c r="X240">
        <f t="shared" si="79"/>
        <v>0.19424731778544865</v>
      </c>
    </row>
    <row r="241" spans="1:24">
      <c r="A241">
        <v>10.295</v>
      </c>
      <c r="B241">
        <v>6079.14</v>
      </c>
      <c r="C241">
        <v>430.90499999999997</v>
      </c>
      <c r="D241">
        <f t="shared" si="65"/>
        <v>9.7595986778959389</v>
      </c>
      <c r="E241">
        <f t="shared" si="66"/>
        <v>1852.8177294981003</v>
      </c>
      <c r="F241">
        <f t="shared" si="68"/>
        <v>131.339844</v>
      </c>
      <c r="G241">
        <f t="shared" si="69"/>
        <v>5.0000000000000711E-2</v>
      </c>
      <c r="H241">
        <f t="shared" si="80"/>
        <v>1853.2790547086229</v>
      </c>
      <c r="I241">
        <f t="shared" si="81"/>
        <v>131.55473382545696</v>
      </c>
      <c r="J241">
        <f t="shared" si="82"/>
        <v>131.16992846329657</v>
      </c>
      <c r="K241">
        <f t="shared" si="83"/>
        <v>131.17074417384049</v>
      </c>
      <c r="L241">
        <f t="shared" si="84"/>
        <v>130.78675106899155</v>
      </c>
      <c r="M241">
        <f t="shared" si="85"/>
        <v>130.78675142937291</v>
      </c>
      <c r="N241">
        <f t="shared" si="70"/>
        <v>-15.392214486415686</v>
      </c>
      <c r="O241">
        <f t="shared" si="71"/>
        <v>-15.359586064658618</v>
      </c>
      <c r="P241">
        <f t="shared" si="72"/>
        <v>-15.35965512930834</v>
      </c>
      <c r="Q241">
        <f t="shared" si="73"/>
        <v>-15.327190655734579</v>
      </c>
      <c r="R241">
        <f t="shared" si="67"/>
        <v>0</v>
      </c>
      <c r="S241">
        <f t="shared" si="74"/>
        <v>0</v>
      </c>
      <c r="T241">
        <f t="shared" si="75"/>
        <v>0</v>
      </c>
      <c r="U241">
        <f t="shared" si="76"/>
        <v>0</v>
      </c>
      <c r="V241">
        <f t="shared" si="77"/>
        <v>0</v>
      </c>
      <c r="W241">
        <f t="shared" si="78"/>
        <v>0.21282094986367103</v>
      </c>
      <c r="X241">
        <f t="shared" si="79"/>
        <v>0.30591139168287856</v>
      </c>
    </row>
    <row r="242" spans="1:24">
      <c r="A242">
        <v>10.345000000000001</v>
      </c>
      <c r="B242">
        <v>6097.83</v>
      </c>
      <c r="C242">
        <v>428.62</v>
      </c>
      <c r="D242">
        <f t="shared" si="65"/>
        <v>9.8095986778959396</v>
      </c>
      <c r="E242">
        <f t="shared" si="66"/>
        <v>1858.5144414981003</v>
      </c>
      <c r="F242">
        <f t="shared" si="68"/>
        <v>130.64337600000002</v>
      </c>
      <c r="G242">
        <f t="shared" si="69"/>
        <v>4.9999999999998934E-2</v>
      </c>
      <c r="H242">
        <f t="shared" si="80"/>
        <v>1859.7992601807755</v>
      </c>
      <c r="I242">
        <f t="shared" si="81"/>
        <v>130.78675142937291</v>
      </c>
      <c r="J242">
        <f t="shared" si="82"/>
        <v>130.40357166221895</v>
      </c>
      <c r="K242">
        <f t="shared" si="83"/>
        <v>130.4043791831167</v>
      </c>
      <c r="L242">
        <f t="shared" si="84"/>
        <v>130.02200353827098</v>
      </c>
      <c r="M242">
        <f t="shared" si="85"/>
        <v>130.02200388705302</v>
      </c>
      <c r="N242">
        <f t="shared" si="70"/>
        <v>-15.327190686158151</v>
      </c>
      <c r="O242">
        <f t="shared" si="71"/>
        <v>-15.294889850248243</v>
      </c>
      <c r="P242">
        <f t="shared" si="72"/>
        <v>-15.294957822038226</v>
      </c>
      <c r="Q242">
        <f t="shared" si="73"/>
        <v>-15.262819047656119</v>
      </c>
      <c r="R242">
        <f t="shared" si="67"/>
        <v>0</v>
      </c>
      <c r="S242">
        <f t="shared" si="74"/>
        <v>0</v>
      </c>
      <c r="T242">
        <f t="shared" si="75"/>
        <v>0</v>
      </c>
      <c r="U242">
        <f t="shared" si="76"/>
        <v>0</v>
      </c>
      <c r="V242">
        <f t="shared" si="77"/>
        <v>0</v>
      </c>
      <c r="W242">
        <f t="shared" si="78"/>
        <v>1.6507590473512943</v>
      </c>
      <c r="X242">
        <f t="shared" si="79"/>
        <v>0.38610330274821963</v>
      </c>
    </row>
    <row r="243" spans="1:24">
      <c r="A243">
        <v>10.395</v>
      </c>
      <c r="B243">
        <v>6117.97</v>
      </c>
      <c r="C243">
        <v>426.12599999999998</v>
      </c>
      <c r="D243">
        <f t="shared" si="65"/>
        <v>9.8595986778959386</v>
      </c>
      <c r="E243">
        <f t="shared" si="66"/>
        <v>1864.6531134981003</v>
      </c>
      <c r="F243">
        <f t="shared" si="68"/>
        <v>129.88320479999999</v>
      </c>
      <c r="G243">
        <f t="shared" si="69"/>
        <v>5.0000000000000711E-2</v>
      </c>
      <c r="H243">
        <f t="shared" si="80"/>
        <v>1866.281308470926</v>
      </c>
      <c r="I243">
        <f t="shared" si="81"/>
        <v>130.02200388705302</v>
      </c>
      <c r="J243">
        <f t="shared" si="82"/>
        <v>129.64043341012982</v>
      </c>
      <c r="K243">
        <f t="shared" si="83"/>
        <v>129.64123283565797</v>
      </c>
      <c r="L243">
        <f t="shared" si="84"/>
        <v>129.26045843943379</v>
      </c>
      <c r="M243">
        <f t="shared" si="85"/>
        <v>129.26045877681725</v>
      </c>
      <c r="N243">
        <f t="shared" si="70"/>
        <v>-15.262819076928299</v>
      </c>
      <c r="O243">
        <f t="shared" si="71"/>
        <v>-15.230842055802212</v>
      </c>
      <c r="P243">
        <f t="shared" si="72"/>
        <v>-15.230908952384624</v>
      </c>
      <c r="Q243">
        <f t="shared" si="73"/>
        <v>-15.199092134993954</v>
      </c>
      <c r="R243">
        <f t="shared" si="67"/>
        <v>0</v>
      </c>
      <c r="S243">
        <f t="shared" si="74"/>
        <v>0</v>
      </c>
      <c r="T243">
        <f t="shared" si="75"/>
        <v>0</v>
      </c>
      <c r="U243">
        <f t="shared" si="76"/>
        <v>0</v>
      </c>
      <c r="V243">
        <f t="shared" si="77"/>
        <v>0</v>
      </c>
      <c r="W243">
        <f t="shared" si="78"/>
        <v>2.6510188695347767</v>
      </c>
      <c r="X243">
        <f t="shared" si="79"/>
        <v>0.38781260938992046</v>
      </c>
    </row>
    <row r="244" spans="1:24">
      <c r="A244">
        <v>10.445</v>
      </c>
      <c r="B244">
        <v>6139.57</v>
      </c>
      <c r="C244">
        <v>423.38</v>
      </c>
      <c r="D244">
        <f t="shared" si="65"/>
        <v>9.9095986778959393</v>
      </c>
      <c r="E244">
        <f t="shared" si="66"/>
        <v>1871.2367934981</v>
      </c>
      <c r="F244">
        <f t="shared" si="68"/>
        <v>129.046224</v>
      </c>
      <c r="G244">
        <f t="shared" si="69"/>
        <v>4.9999999999998934E-2</v>
      </c>
      <c r="H244">
        <f t="shared" si="80"/>
        <v>1872.7253588978965</v>
      </c>
      <c r="I244">
        <f t="shared" si="81"/>
        <v>129.26045877681725</v>
      </c>
      <c r="J244">
        <f t="shared" si="82"/>
        <v>128.88048147273864</v>
      </c>
      <c r="K244">
        <f t="shared" si="83"/>
        <v>128.88127289573089</v>
      </c>
      <c r="L244">
        <f t="shared" si="84"/>
        <v>128.50208372270947</v>
      </c>
      <c r="M244">
        <f t="shared" si="85"/>
        <v>128.50208404889122</v>
      </c>
      <c r="N244">
        <f t="shared" si="70"/>
        <v>-15.199092163143641</v>
      </c>
      <c r="O244">
        <f t="shared" si="71"/>
        <v>-15.167435243454587</v>
      </c>
      <c r="P244">
        <f t="shared" si="72"/>
        <v>-15.167501082155317</v>
      </c>
      <c r="Q244">
        <f t="shared" si="73"/>
        <v>-15.136002536757648</v>
      </c>
      <c r="R244">
        <f t="shared" si="67"/>
        <v>0</v>
      </c>
      <c r="S244">
        <f t="shared" si="74"/>
        <v>0</v>
      </c>
      <c r="T244">
        <f t="shared" si="75"/>
        <v>0</v>
      </c>
      <c r="U244">
        <f t="shared" si="76"/>
        <v>0</v>
      </c>
      <c r="V244">
        <f t="shared" si="77"/>
        <v>0</v>
      </c>
      <c r="W244">
        <f t="shared" si="78"/>
        <v>2.2158269494712273</v>
      </c>
      <c r="X244">
        <f t="shared" si="79"/>
        <v>0.29608828639266027</v>
      </c>
    </row>
    <row r="245" spans="1:24">
      <c r="A245">
        <v>10.494999999999999</v>
      </c>
      <c r="B245">
        <v>6166.94</v>
      </c>
      <c r="C245">
        <v>420.39699999999999</v>
      </c>
      <c r="D245">
        <f t="shared" si="65"/>
        <v>9.9595986778959382</v>
      </c>
      <c r="E245">
        <f t="shared" si="66"/>
        <v>1879.5791694981001</v>
      </c>
      <c r="F245">
        <f t="shared" si="68"/>
        <v>128.13700560000001</v>
      </c>
      <c r="G245">
        <f t="shared" si="69"/>
        <v>5.0000000000000711E-2</v>
      </c>
      <c r="H245">
        <f t="shared" si="80"/>
        <v>1879.1315691871996</v>
      </c>
      <c r="I245">
        <f t="shared" si="81"/>
        <v>128.50208404889122</v>
      </c>
      <c r="J245">
        <f t="shared" si="82"/>
        <v>128.12368398479589</v>
      </c>
      <c r="K245">
        <f t="shared" si="83"/>
        <v>128.1244674966687</v>
      </c>
      <c r="L245">
        <f t="shared" si="84"/>
        <v>127.7468477045549</v>
      </c>
      <c r="M245">
        <f t="shared" si="85"/>
        <v>127.74684801972811</v>
      </c>
      <c r="N245">
        <f t="shared" si="70"/>
        <v>-15.136002563813046</v>
      </c>
      <c r="O245">
        <f t="shared" si="71"/>
        <v>-15.104662088901136</v>
      </c>
      <c r="P245">
        <f t="shared" si="72"/>
        <v>-15.104726886726759</v>
      </c>
      <c r="Q245">
        <f t="shared" si="73"/>
        <v>-15.073542984506574</v>
      </c>
      <c r="R245">
        <f t="shared" si="67"/>
        <v>0</v>
      </c>
      <c r="S245">
        <f t="shared" si="74"/>
        <v>0</v>
      </c>
      <c r="T245">
        <f t="shared" si="75"/>
        <v>0</v>
      </c>
      <c r="U245">
        <f t="shared" si="76"/>
        <v>0</v>
      </c>
      <c r="V245">
        <f t="shared" si="77"/>
        <v>0</v>
      </c>
      <c r="W245">
        <f t="shared" si="78"/>
        <v>0.20034603831822229</v>
      </c>
      <c r="X245">
        <f t="shared" si="79"/>
        <v>0.152222937443627</v>
      </c>
    </row>
    <row r="246" spans="1:24">
      <c r="A246">
        <v>10.545</v>
      </c>
      <c r="B246">
        <v>6190.02</v>
      </c>
      <c r="C246">
        <v>417.25099999999998</v>
      </c>
      <c r="D246">
        <f t="shared" si="65"/>
        <v>10.009598677895939</v>
      </c>
      <c r="E246">
        <f t="shared" si="66"/>
        <v>1886.6139534981003</v>
      </c>
      <c r="F246">
        <f t="shared" si="68"/>
        <v>127.1781048</v>
      </c>
      <c r="G246">
        <f t="shared" si="69"/>
        <v>5.0000000000000711E-2</v>
      </c>
      <c r="H246">
        <f t="shared" si="80"/>
        <v>1885.5000954892098</v>
      </c>
      <c r="I246">
        <f t="shared" si="81"/>
        <v>127.74684801972811</v>
      </c>
      <c r="J246">
        <f t="shared" si="82"/>
        <v>127.37000944446572</v>
      </c>
      <c r="K246">
        <f t="shared" si="83"/>
        <v>127.37078513524361</v>
      </c>
      <c r="L246">
        <f t="shared" si="84"/>
        <v>126.9947190620769</v>
      </c>
      <c r="M246">
        <f t="shared" si="85"/>
        <v>126.99471936643099</v>
      </c>
      <c r="N246">
        <f t="shared" si="70"/>
        <v>-15.073543010495218</v>
      </c>
      <c r="O246">
        <f t="shared" si="71"/>
        <v>-15.042515379379406</v>
      </c>
      <c r="P246">
        <f t="shared" si="72"/>
        <v>-15.042579153023986</v>
      </c>
      <c r="Q246">
        <f t="shared" si="73"/>
        <v>-15.011706320351184</v>
      </c>
      <c r="R246">
        <f t="shared" si="67"/>
        <v>0</v>
      </c>
      <c r="S246">
        <f t="shared" si="74"/>
        <v>0</v>
      </c>
      <c r="T246">
        <f t="shared" si="75"/>
        <v>0</v>
      </c>
      <c r="U246">
        <f t="shared" si="76"/>
        <v>0</v>
      </c>
      <c r="V246">
        <f t="shared" si="77"/>
        <v>0</v>
      </c>
      <c r="W246">
        <f t="shared" si="78"/>
        <v>1.2406796639694526</v>
      </c>
      <c r="X246">
        <f t="shared" si="79"/>
        <v>3.3630217245295552E-2</v>
      </c>
    </row>
    <row r="247" spans="1:24">
      <c r="A247">
        <v>10.595000000000001</v>
      </c>
      <c r="B247">
        <v>6207.33</v>
      </c>
      <c r="C247">
        <v>414.05900000000003</v>
      </c>
      <c r="D247">
        <f t="shared" si="65"/>
        <v>10.05959867789594</v>
      </c>
      <c r="E247">
        <f t="shared" si="66"/>
        <v>1891.8900414981001</v>
      </c>
      <c r="F247">
        <f t="shared" si="68"/>
        <v>126.20518320000001</v>
      </c>
      <c r="G247">
        <f t="shared" si="69"/>
        <v>4.9999999999998934E-2</v>
      </c>
      <c r="H247">
        <f t="shared" si="80"/>
        <v>1891.8310923970587</v>
      </c>
      <c r="I247">
        <f t="shared" si="81"/>
        <v>126.99471936643099</v>
      </c>
      <c r="J247">
        <f t="shared" si="82"/>
        <v>126.61942670779848</v>
      </c>
      <c r="K247">
        <f t="shared" si="83"/>
        <v>126.6201946661387</v>
      </c>
      <c r="L247">
        <f t="shared" si="84"/>
        <v>126.24566682755383</v>
      </c>
      <c r="M247">
        <f t="shared" si="85"/>
        <v>126.24566712127461</v>
      </c>
      <c r="N247">
        <f t="shared" si="70"/>
        <v>-15.011706345299942</v>
      </c>
      <c r="O247">
        <f t="shared" si="71"/>
        <v>-14.980988011691064</v>
      </c>
      <c r="P247">
        <f t="shared" si="72"/>
        <v>-14.981050777542798</v>
      </c>
      <c r="Q247">
        <f t="shared" si="73"/>
        <v>-14.950485494996027</v>
      </c>
      <c r="R247">
        <f t="shared" si="67"/>
        <v>0</v>
      </c>
      <c r="S247">
        <f t="shared" si="74"/>
        <v>0</v>
      </c>
      <c r="T247">
        <f t="shared" si="75"/>
        <v>0</v>
      </c>
      <c r="U247">
        <f t="shared" si="76"/>
        <v>0</v>
      </c>
      <c r="V247">
        <f t="shared" si="77"/>
        <v>0</v>
      </c>
      <c r="W247">
        <f t="shared" si="78"/>
        <v>3.474996513593303E-3</v>
      </c>
      <c r="X247">
        <f t="shared" si="79"/>
        <v>1.6389478817679915E-3</v>
      </c>
    </row>
    <row r="248" spans="1:24">
      <c r="A248">
        <v>10.645</v>
      </c>
      <c r="B248">
        <v>6224.66</v>
      </c>
      <c r="C248">
        <v>410.93099999999998</v>
      </c>
      <c r="D248">
        <f t="shared" si="65"/>
        <v>10.109598677895939</v>
      </c>
      <c r="E248">
        <f t="shared" si="66"/>
        <v>1897.1722254981003</v>
      </c>
      <c r="F248">
        <f t="shared" si="68"/>
        <v>125.25176880000001</v>
      </c>
      <c r="G248">
        <f t="shared" si="69"/>
        <v>5.0000000000000711E-2</v>
      </c>
      <c r="H248">
        <f t="shared" si="80"/>
        <v>1898.1247129642584</v>
      </c>
      <c r="I248">
        <f t="shared" si="81"/>
        <v>126.24566712127461</v>
      </c>
      <c r="J248">
        <f t="shared" si="82"/>
        <v>125.87190498330133</v>
      </c>
      <c r="K248">
        <f t="shared" si="83"/>
        <v>125.87266529651798</v>
      </c>
      <c r="L248">
        <f t="shared" si="84"/>
        <v>125.49966038305396</v>
      </c>
      <c r="M248">
        <f t="shared" si="85"/>
        <v>125.49966066632369</v>
      </c>
      <c r="N248">
        <f t="shared" si="70"/>
        <v>-14.950485518931128</v>
      </c>
      <c r="O248">
        <f t="shared" si="71"/>
        <v>-14.920072990265545</v>
      </c>
      <c r="P248">
        <f t="shared" si="72"/>
        <v>-14.920134764413227</v>
      </c>
      <c r="Q248">
        <f t="shared" si="73"/>
        <v>-14.889873565823573</v>
      </c>
      <c r="R248">
        <f t="shared" si="67"/>
        <v>0</v>
      </c>
      <c r="S248">
        <f t="shared" si="74"/>
        <v>0</v>
      </c>
      <c r="T248">
        <f t="shared" si="75"/>
        <v>0</v>
      </c>
      <c r="U248">
        <f t="shared" si="76"/>
        <v>0</v>
      </c>
      <c r="V248">
        <f t="shared" si="77"/>
        <v>0</v>
      </c>
      <c r="W248">
        <f t="shared" si="78"/>
        <v>0.90723237318831196</v>
      </c>
      <c r="X248">
        <f t="shared" si="79"/>
        <v>6.1450377389439211E-2</v>
      </c>
    </row>
    <row r="249" spans="1:24">
      <c r="A249">
        <v>10.695</v>
      </c>
      <c r="B249">
        <v>6244.89</v>
      </c>
      <c r="C249">
        <v>407.94</v>
      </c>
      <c r="D249">
        <f t="shared" si="65"/>
        <v>10.159598677895939</v>
      </c>
      <c r="E249">
        <f t="shared" si="66"/>
        <v>1903.3383294981004</v>
      </c>
      <c r="F249">
        <f t="shared" si="68"/>
        <v>124.340112</v>
      </c>
      <c r="G249">
        <f t="shared" si="69"/>
        <v>4.9999999999998934E-2</v>
      </c>
      <c r="H249">
        <f t="shared" si="80"/>
        <v>1904.381108722059</v>
      </c>
      <c r="I249">
        <f t="shared" si="81"/>
        <v>125.49966066632369</v>
      </c>
      <c r="J249">
        <f t="shared" si="82"/>
        <v>125.12741382660442</v>
      </c>
      <c r="K249">
        <f t="shared" si="83"/>
        <v>125.12816658069208</v>
      </c>
      <c r="L249">
        <f t="shared" si="84"/>
        <v>124.75666945514851</v>
      </c>
      <c r="M249">
        <f t="shared" si="85"/>
        <v>124.75666972814599</v>
      </c>
      <c r="N249">
        <f t="shared" si="70"/>
        <v>-14.88987358877062</v>
      </c>
      <c r="O249">
        <f t="shared" si="71"/>
        <v>-14.859763425263957</v>
      </c>
      <c r="P249">
        <f t="shared" si="72"/>
        <v>-14.85982422350331</v>
      </c>
      <c r="Q249">
        <f t="shared" si="73"/>
        <v>-14.829863695017842</v>
      </c>
      <c r="R249">
        <f t="shared" si="67"/>
        <v>0</v>
      </c>
      <c r="S249">
        <f t="shared" si="74"/>
        <v>0</v>
      </c>
      <c r="T249">
        <f t="shared" si="75"/>
        <v>0</v>
      </c>
      <c r="U249">
        <f t="shared" si="76"/>
        <v>0</v>
      </c>
      <c r="V249">
        <f t="shared" si="77"/>
        <v>0</v>
      </c>
      <c r="W249">
        <f t="shared" si="78"/>
        <v>1.0873885099197678</v>
      </c>
      <c r="X249">
        <f t="shared" si="79"/>
        <v>0.17352034087814761</v>
      </c>
    </row>
    <row r="250" spans="1:24">
      <c r="A250">
        <v>10.744999999999999</v>
      </c>
      <c r="B250">
        <v>6262.23</v>
      </c>
      <c r="C250">
        <v>405.10700000000003</v>
      </c>
      <c r="D250">
        <f t="shared" si="65"/>
        <v>10.209598677895938</v>
      </c>
      <c r="E250">
        <f t="shared" si="66"/>
        <v>1908.6235614981001</v>
      </c>
      <c r="F250">
        <f t="shared" si="68"/>
        <v>123.47661360000002</v>
      </c>
      <c r="G250">
        <f t="shared" si="69"/>
        <v>5.0000000000000711E-2</v>
      </c>
      <c r="H250">
        <f t="shared" si="80"/>
        <v>1910.6004296965427</v>
      </c>
      <c r="I250">
        <f t="shared" si="81"/>
        <v>124.75666972814599</v>
      </c>
      <c r="J250">
        <f t="shared" si="82"/>
        <v>124.38592313522095</v>
      </c>
      <c r="K250">
        <f t="shared" si="83"/>
        <v>124.38666841487795</v>
      </c>
      <c r="L250">
        <f t="shared" si="84"/>
        <v>124.01666410971789</v>
      </c>
      <c r="M250">
        <f t="shared" si="85"/>
        <v>124.01666437261852</v>
      </c>
      <c r="N250">
        <f t="shared" si="70"/>
        <v>-14.829863717001832</v>
      </c>
      <c r="O250">
        <f t="shared" si="71"/>
        <v>-14.800052530722347</v>
      </c>
      <c r="P250">
        <f t="shared" si="72"/>
        <v>-14.8001123685622</v>
      </c>
      <c r="Q250">
        <f t="shared" si="73"/>
        <v>-14.770449147726932</v>
      </c>
      <c r="R250">
        <f t="shared" si="67"/>
        <v>0</v>
      </c>
      <c r="S250">
        <f t="shared" si="74"/>
        <v>0</v>
      </c>
      <c r="T250">
        <f t="shared" si="75"/>
        <v>0</v>
      </c>
      <c r="U250">
        <f t="shared" si="76"/>
        <v>0</v>
      </c>
      <c r="V250">
        <f t="shared" si="77"/>
        <v>0</v>
      </c>
      <c r="W250">
        <f t="shared" si="78"/>
        <v>3.9080078740137565</v>
      </c>
      <c r="X250">
        <f t="shared" si="79"/>
        <v>0.29165483700583855</v>
      </c>
    </row>
    <row r="251" spans="1:24">
      <c r="A251">
        <v>10.795</v>
      </c>
      <c r="B251">
        <v>6286.82</v>
      </c>
      <c r="C251">
        <v>402.41500000000002</v>
      </c>
      <c r="D251">
        <f t="shared" si="65"/>
        <v>10.259598677895939</v>
      </c>
      <c r="E251">
        <f t="shared" si="66"/>
        <v>1916.1185934981002</v>
      </c>
      <c r="F251">
        <f t="shared" si="68"/>
        <v>122.65609200000002</v>
      </c>
      <c r="G251">
        <f t="shared" si="69"/>
        <v>5.0000000000000711E-2</v>
      </c>
      <c r="H251">
        <f t="shared" si="80"/>
        <v>1916.7828244254624</v>
      </c>
      <c r="I251">
        <f t="shared" si="81"/>
        <v>124.01666437261852</v>
      </c>
      <c r="J251">
        <f t="shared" si="82"/>
        <v>123.6474031433992</v>
      </c>
      <c r="K251">
        <f t="shared" si="83"/>
        <v>123.64814103205018</v>
      </c>
      <c r="L251">
        <f t="shared" si="84"/>
        <v>123.27961474684842</v>
      </c>
      <c r="M251">
        <f t="shared" si="85"/>
        <v>123.27961499982429</v>
      </c>
      <c r="N251">
        <f t="shared" si="70"/>
        <v>-14.770449168772263</v>
      </c>
      <c r="O251">
        <f t="shared" si="71"/>
        <v>-14.740933622733397</v>
      </c>
      <c r="P251">
        <f t="shared" si="72"/>
        <v>-14.7409925154017</v>
      </c>
      <c r="Q251">
        <f t="shared" si="73"/>
        <v>-14.711623290263496</v>
      </c>
      <c r="R251">
        <f t="shared" si="67"/>
        <v>0</v>
      </c>
      <c r="S251">
        <f t="shared" si="74"/>
        <v>0</v>
      </c>
      <c r="T251">
        <f t="shared" si="75"/>
        <v>0</v>
      </c>
      <c r="U251">
        <f t="shared" si="76"/>
        <v>0</v>
      </c>
      <c r="V251">
        <f t="shared" si="77"/>
        <v>0</v>
      </c>
      <c r="W251">
        <f t="shared" si="78"/>
        <v>0.44120272486453938</v>
      </c>
      <c r="X251">
        <f t="shared" si="79"/>
        <v>0.38878093130986208</v>
      </c>
    </row>
    <row r="252" spans="1:24">
      <c r="A252">
        <v>10.845000000000001</v>
      </c>
      <c r="B252">
        <v>6311.42</v>
      </c>
      <c r="C252">
        <v>399.84</v>
      </c>
      <c r="D252">
        <f t="shared" si="65"/>
        <v>10.30959867789594</v>
      </c>
      <c r="E252">
        <f t="shared" si="66"/>
        <v>1923.6166734981002</v>
      </c>
      <c r="F252">
        <f t="shared" si="68"/>
        <v>121.87123199999999</v>
      </c>
      <c r="G252">
        <f t="shared" si="69"/>
        <v>4.9999999999998934E-2</v>
      </c>
      <c r="H252">
        <f t="shared" si="80"/>
        <v>1922.9284399748253</v>
      </c>
      <c r="I252">
        <f t="shared" si="81"/>
        <v>123.27961499982429</v>
      </c>
      <c r="J252">
        <f t="shared" si="82"/>
        <v>122.91182441706444</v>
      </c>
      <c r="K252">
        <f t="shared" si="83"/>
        <v>122.91255499688265</v>
      </c>
      <c r="L252">
        <f t="shared" si="84"/>
        <v>122.54549209581852</v>
      </c>
      <c r="M252">
        <f t="shared" si="85"/>
        <v>122.54549233903846</v>
      </c>
      <c r="N252">
        <f t="shared" si="70"/>
        <v>-14.711623310393993</v>
      </c>
      <c r="O252">
        <f t="shared" si="71"/>
        <v>-14.682400117665633</v>
      </c>
      <c r="P252">
        <f t="shared" si="72"/>
        <v>-14.682458080115349</v>
      </c>
      <c r="Q252">
        <f t="shared" si="73"/>
        <v>-14.653379588342318</v>
      </c>
      <c r="R252">
        <f t="shared" si="67"/>
        <v>0</v>
      </c>
      <c r="S252">
        <f t="shared" si="74"/>
        <v>0</v>
      </c>
      <c r="T252">
        <f t="shared" si="75"/>
        <v>0</v>
      </c>
      <c r="U252">
        <f t="shared" si="76"/>
        <v>0</v>
      </c>
      <c r="V252">
        <f t="shared" si="77"/>
        <v>0</v>
      </c>
      <c r="W252">
        <f t="shared" si="78"/>
        <v>0.47366538255938623</v>
      </c>
      <c r="X252">
        <f t="shared" si="79"/>
        <v>0.4546270048002708</v>
      </c>
    </row>
    <row r="253" spans="1:24">
      <c r="A253">
        <v>10.895</v>
      </c>
      <c r="B253">
        <v>6330.26</v>
      </c>
      <c r="C253">
        <v>397.36700000000002</v>
      </c>
      <c r="D253">
        <f t="shared" si="65"/>
        <v>10.359598677895939</v>
      </c>
      <c r="E253">
        <f t="shared" si="66"/>
        <v>1929.3591054981002</v>
      </c>
      <c r="F253">
        <f t="shared" si="68"/>
        <v>121.11746160000001</v>
      </c>
      <c r="G253">
        <f t="shared" si="69"/>
        <v>5.0000000000000711E-2</v>
      </c>
      <c r="H253">
        <f t="shared" si="80"/>
        <v>1929.0374219552291</v>
      </c>
      <c r="I253">
        <f t="shared" si="81"/>
        <v>122.54549233903846</v>
      </c>
      <c r="J253">
        <f t="shared" si="82"/>
        <v>122.17915784884893</v>
      </c>
      <c r="K253">
        <f t="shared" si="83"/>
        <v>122.17988120077798</v>
      </c>
      <c r="L253">
        <f t="shared" si="84"/>
        <v>121.81426721017178</v>
      </c>
      <c r="M253">
        <f t="shared" si="85"/>
        <v>121.81426744380146</v>
      </c>
      <c r="N253">
        <f t="shared" si="70"/>
        <v>-14.653379607581236</v>
      </c>
      <c r="O253">
        <f t="shared" si="71"/>
        <v>-14.624445530419266</v>
      </c>
      <c r="P253">
        <f t="shared" si="72"/>
        <v>-14.624502577334111</v>
      </c>
      <c r="Q253">
        <f t="shared" si="73"/>
        <v>-14.595711605354088</v>
      </c>
      <c r="R253">
        <f t="shared" si="67"/>
        <v>0</v>
      </c>
      <c r="S253">
        <f t="shared" si="74"/>
        <v>0</v>
      </c>
      <c r="T253">
        <f t="shared" si="75"/>
        <v>0</v>
      </c>
      <c r="U253">
        <f t="shared" si="76"/>
        <v>0</v>
      </c>
      <c r="V253">
        <f t="shared" si="77"/>
        <v>0</v>
      </c>
      <c r="W253">
        <f t="shared" si="78"/>
        <v>0.10348030175412984</v>
      </c>
      <c r="X253">
        <f t="shared" si="79"/>
        <v>0.48553838395584015</v>
      </c>
    </row>
    <row r="254" spans="1:24">
      <c r="A254">
        <v>10.945</v>
      </c>
      <c r="B254">
        <v>6346.2</v>
      </c>
      <c r="C254">
        <v>394.98899999999998</v>
      </c>
      <c r="D254">
        <f t="shared" si="65"/>
        <v>10.409598677895939</v>
      </c>
      <c r="E254">
        <f t="shared" si="66"/>
        <v>1934.2176174981003</v>
      </c>
      <c r="F254">
        <f t="shared" si="68"/>
        <v>120.3926472</v>
      </c>
      <c r="G254">
        <f t="shared" si="69"/>
        <v>4.9999999999998934E-2</v>
      </c>
      <c r="H254">
        <f t="shared" si="80"/>
        <v>1935.1099145379546</v>
      </c>
      <c r="I254">
        <f t="shared" si="81"/>
        <v>121.81426744380146</v>
      </c>
      <c r="J254">
        <f t="shared" si="82"/>
        <v>121.44937465320835</v>
      </c>
      <c r="K254">
        <f t="shared" si="83"/>
        <v>121.45009085698351</v>
      </c>
      <c r="L254">
        <f t="shared" si="84"/>
        <v>121.08591146287554</v>
      </c>
      <c r="M254">
        <f t="shared" si="85"/>
        <v>121.08591168707753</v>
      </c>
      <c r="N254">
        <f t="shared" si="70"/>
        <v>-14.595711623724135</v>
      </c>
      <c r="O254">
        <f t="shared" si="71"/>
        <v>-14.567063472717829</v>
      </c>
      <c r="P254">
        <f t="shared" si="72"/>
        <v>-14.567119618517889</v>
      </c>
      <c r="Q254">
        <f t="shared" si="73"/>
        <v>-14.538613000674548</v>
      </c>
      <c r="R254">
        <f t="shared" si="67"/>
        <v>0</v>
      </c>
      <c r="S254">
        <f t="shared" si="74"/>
        <v>0</v>
      </c>
      <c r="T254">
        <f t="shared" si="75"/>
        <v>0</v>
      </c>
      <c r="U254">
        <f t="shared" si="76"/>
        <v>0</v>
      </c>
      <c r="V254">
        <f t="shared" si="77"/>
        <v>0</v>
      </c>
      <c r="W254">
        <f t="shared" si="78"/>
        <v>0.79619400733289603</v>
      </c>
      <c r="X254">
        <f t="shared" si="79"/>
        <v>0.48061564904286763</v>
      </c>
    </row>
    <row r="255" spans="1:24">
      <c r="A255">
        <v>10.994999999999999</v>
      </c>
      <c r="B255">
        <v>6365.05</v>
      </c>
      <c r="C255">
        <v>392.69600000000003</v>
      </c>
      <c r="D255">
        <f t="shared" si="65"/>
        <v>10.459598677895938</v>
      </c>
      <c r="E255">
        <f t="shared" si="66"/>
        <v>1939.9630974981003</v>
      </c>
      <c r="F255">
        <f t="shared" si="68"/>
        <v>119.69374080000001</v>
      </c>
      <c r="G255">
        <f t="shared" si="69"/>
        <v>5.0000000000000711E-2</v>
      </c>
      <c r="H255">
        <f t="shared" si="80"/>
        <v>1941.1460604708168</v>
      </c>
      <c r="I255">
        <f t="shared" si="81"/>
        <v>121.08591168707753</v>
      </c>
      <c r="J255">
        <f t="shared" si="82"/>
        <v>120.72244636162259</v>
      </c>
      <c r="K255">
        <f t="shared" si="83"/>
        <v>120.72315549579166</v>
      </c>
      <c r="L255">
        <f t="shared" si="84"/>
        <v>120.36039654156345</v>
      </c>
      <c r="M255">
        <f t="shared" si="85"/>
        <v>120.36039675649721</v>
      </c>
      <c r="N255">
        <f t="shared" si="70"/>
        <v>-14.5386130181979</v>
      </c>
      <c r="O255">
        <f t="shared" si="71"/>
        <v>-14.510247651434781</v>
      </c>
      <c r="P255">
        <f t="shared" si="72"/>
        <v>-14.510302910281984</v>
      </c>
      <c r="Q255">
        <f t="shared" si="73"/>
        <v>-14.482077528008219</v>
      </c>
      <c r="R255">
        <f t="shared" si="67"/>
        <v>0</v>
      </c>
      <c r="S255">
        <f t="shared" si="74"/>
        <v>0</v>
      </c>
      <c r="T255">
        <f t="shared" si="75"/>
        <v>0</v>
      </c>
      <c r="U255">
        <f t="shared" si="76"/>
        <v>0</v>
      </c>
      <c r="V255">
        <f t="shared" si="77"/>
        <v>0</v>
      </c>
      <c r="W255">
        <f t="shared" si="78"/>
        <v>1.3994013948182484</v>
      </c>
      <c r="X255">
        <f t="shared" si="79"/>
        <v>0.44443016433318966</v>
      </c>
    </row>
    <row r="256" spans="1:24">
      <c r="A256">
        <v>11.045</v>
      </c>
      <c r="B256">
        <v>6382.45</v>
      </c>
      <c r="C256">
        <v>390.46499999999997</v>
      </c>
      <c r="D256">
        <f t="shared" si="65"/>
        <v>10.509598677895939</v>
      </c>
      <c r="E256">
        <f t="shared" si="66"/>
        <v>1945.2666174981002</v>
      </c>
      <c r="F256">
        <f t="shared" si="68"/>
        <v>119.013732</v>
      </c>
      <c r="G256">
        <f t="shared" si="69"/>
        <v>5.0000000000000711E-2</v>
      </c>
      <c r="H256">
        <f t="shared" si="80"/>
        <v>1947.1460010937815</v>
      </c>
      <c r="I256">
        <f t="shared" si="81"/>
        <v>120.36039675649721</v>
      </c>
      <c r="J256">
        <f t="shared" si="82"/>
        <v>119.99834481787954</v>
      </c>
      <c r="K256">
        <f t="shared" si="83"/>
        <v>119.99904695982335</v>
      </c>
      <c r="L256">
        <f t="shared" si="84"/>
        <v>119.63769444385932</v>
      </c>
      <c r="M256">
        <f t="shared" si="85"/>
        <v>119.63769464968139</v>
      </c>
      <c r="N256">
        <f t="shared" si="70"/>
        <v>-14.482077544706522</v>
      </c>
      <c r="O256">
        <f t="shared" si="71"/>
        <v>-14.453991866954247</v>
      </c>
      <c r="P256">
        <f t="shared" si="72"/>
        <v>-14.45404625275771</v>
      </c>
      <c r="Q256">
        <f t="shared" si="73"/>
        <v>-14.426099033765819</v>
      </c>
      <c r="R256">
        <f t="shared" si="67"/>
        <v>0</v>
      </c>
      <c r="S256">
        <f t="shared" si="74"/>
        <v>0</v>
      </c>
      <c r="T256">
        <f t="shared" si="75"/>
        <v>0</v>
      </c>
      <c r="U256">
        <f t="shared" si="76"/>
        <v>0</v>
      </c>
      <c r="V256">
        <f t="shared" si="77"/>
        <v>0</v>
      </c>
      <c r="W256">
        <f t="shared" si="78"/>
        <v>3.5320826997157737</v>
      </c>
      <c r="X256">
        <f t="shared" si="79"/>
        <v>0.38932938819741897</v>
      </c>
    </row>
    <row r="257" spans="1:24">
      <c r="A257">
        <v>11.095000000000001</v>
      </c>
      <c r="B257">
        <v>6402.78</v>
      </c>
      <c r="C257">
        <v>388.274</v>
      </c>
      <c r="D257">
        <f t="shared" si="65"/>
        <v>10.55959867789594</v>
      </c>
      <c r="E257">
        <f t="shared" si="66"/>
        <v>1951.4632014981</v>
      </c>
      <c r="F257">
        <f t="shared" si="68"/>
        <v>118.34591520000001</v>
      </c>
      <c r="G257">
        <f t="shared" si="69"/>
        <v>4.9999999999998934E-2</v>
      </c>
      <c r="H257">
        <f t="shared" si="80"/>
        <v>1953.1098763543494</v>
      </c>
      <c r="I257">
        <f t="shared" si="81"/>
        <v>119.63769464968139</v>
      </c>
      <c r="J257">
        <f t="shared" si="82"/>
        <v>119.27704217343988</v>
      </c>
      <c r="K257">
        <f t="shared" si="83"/>
        <v>119.27773739939227</v>
      </c>
      <c r="L257">
        <f t="shared" si="84"/>
        <v>118.91777747278206</v>
      </c>
      <c r="M257">
        <f t="shared" si="85"/>
        <v>118.91777766964607</v>
      </c>
      <c r="N257">
        <f t="shared" si="70"/>
        <v>-14.426099049660216</v>
      </c>
      <c r="O257">
        <f t="shared" si="71"/>
        <v>-14.398290011565102</v>
      </c>
      <c r="P257">
        <f t="shared" si="72"/>
        <v>-14.398343537986365</v>
      </c>
      <c r="Q257">
        <f t="shared" si="73"/>
        <v>-14.370671455474726</v>
      </c>
      <c r="R257">
        <f t="shared" si="67"/>
        <v>0</v>
      </c>
      <c r="S257">
        <f t="shared" si="74"/>
        <v>0</v>
      </c>
      <c r="T257">
        <f t="shared" si="75"/>
        <v>0</v>
      </c>
      <c r="U257">
        <f t="shared" si="76"/>
        <v>0</v>
      </c>
      <c r="V257">
        <f t="shared" si="77"/>
        <v>0</v>
      </c>
      <c r="W257">
        <f t="shared" si="78"/>
        <v>2.7115380822037167</v>
      </c>
      <c r="X257">
        <f t="shared" si="79"/>
        <v>0.3270266841896951</v>
      </c>
    </row>
    <row r="258" spans="1:24">
      <c r="A258">
        <v>11.145</v>
      </c>
      <c r="B258">
        <v>6426.02</v>
      </c>
      <c r="C258">
        <v>386.13200000000001</v>
      </c>
      <c r="D258">
        <f t="shared" si="65"/>
        <v>10.609598677895939</v>
      </c>
      <c r="E258">
        <f t="shared" si="66"/>
        <v>1958.5467534981003</v>
      </c>
      <c r="F258">
        <f t="shared" si="68"/>
        <v>117.69303360000001</v>
      </c>
      <c r="G258">
        <f t="shared" si="69"/>
        <v>5.0000000000000711E-2</v>
      </c>
      <c r="H258">
        <f t="shared" si="80"/>
        <v>1959.0378248227121</v>
      </c>
      <c r="I258">
        <f t="shared" si="81"/>
        <v>118.91777766964607</v>
      </c>
      <c r="J258">
        <f t="shared" si="82"/>
        <v>118.55851088288144</v>
      </c>
      <c r="K258">
        <f t="shared" si="83"/>
        <v>118.55919926794888</v>
      </c>
      <c r="L258">
        <f t="shared" si="84"/>
        <v>118.20061823222879</v>
      </c>
      <c r="M258">
        <f t="shared" si="85"/>
        <v>118.20061842028547</v>
      </c>
      <c r="N258">
        <f t="shared" si="70"/>
        <v>-14.370671470585865</v>
      </c>
      <c r="O258">
        <f t="shared" si="71"/>
        <v>-14.343136067887681</v>
      </c>
      <c r="P258">
        <f t="shared" si="72"/>
        <v>-14.343188748345806</v>
      </c>
      <c r="Q258">
        <f t="shared" si="73"/>
        <v>-14.315788820221604</v>
      </c>
      <c r="R258">
        <f t="shared" si="67"/>
        <v>0</v>
      </c>
      <c r="S258">
        <f t="shared" si="74"/>
        <v>0</v>
      </c>
      <c r="T258">
        <f t="shared" si="75"/>
        <v>0</v>
      </c>
      <c r="U258">
        <f t="shared" si="76"/>
        <v>0</v>
      </c>
      <c r="V258">
        <f t="shared" si="77"/>
        <v>0</v>
      </c>
      <c r="W258">
        <f t="shared" si="78"/>
        <v>0.24115104585595507</v>
      </c>
      <c r="X258">
        <f t="shared" si="79"/>
        <v>0.2576423497842214</v>
      </c>
    </row>
    <row r="259" spans="1:24">
      <c r="A259">
        <v>11.195</v>
      </c>
      <c r="B259">
        <v>6449.28</v>
      </c>
      <c r="C259">
        <v>384.08600000000001</v>
      </c>
      <c r="D259">
        <f t="shared" si="65"/>
        <v>10.659598677895939</v>
      </c>
      <c r="E259">
        <f t="shared" si="66"/>
        <v>1965.6364014981002</v>
      </c>
      <c r="F259">
        <f t="shared" si="68"/>
        <v>117.06941280000001</v>
      </c>
      <c r="G259">
        <f t="shared" si="69"/>
        <v>4.9999999999998934E-2</v>
      </c>
      <c r="H259">
        <f t="shared" si="80"/>
        <v>1964.929983706686</v>
      </c>
      <c r="I259">
        <f t="shared" si="81"/>
        <v>118.20061842028547</v>
      </c>
      <c r="J259">
        <f t="shared" si="82"/>
        <v>117.84272369942121</v>
      </c>
      <c r="K259">
        <f t="shared" si="83"/>
        <v>117.84340531760215</v>
      </c>
      <c r="L259">
        <f t="shared" si="84"/>
        <v>117.48618962253501</v>
      </c>
      <c r="M259">
        <f t="shared" si="85"/>
        <v>117.4861898019323</v>
      </c>
      <c r="N259">
        <f t="shared" si="70"/>
        <v>-14.315788834569645</v>
      </c>
      <c r="O259">
        <f t="shared" si="71"/>
        <v>-14.288524107332293</v>
      </c>
      <c r="P259">
        <f t="shared" si="72"/>
        <v>-14.288575955008845</v>
      </c>
      <c r="Q259">
        <f t="shared" si="73"/>
        <v>-14.261445243126511</v>
      </c>
      <c r="R259">
        <f t="shared" si="67"/>
        <v>0</v>
      </c>
      <c r="S259">
        <f t="shared" si="74"/>
        <v>0</v>
      </c>
      <c r="T259">
        <f t="shared" si="75"/>
        <v>0</v>
      </c>
      <c r="U259">
        <f t="shared" si="76"/>
        <v>0</v>
      </c>
      <c r="V259">
        <f t="shared" si="77"/>
        <v>0</v>
      </c>
      <c r="W259">
        <f t="shared" si="78"/>
        <v>0.49902609602651121</v>
      </c>
      <c r="X259">
        <f t="shared" si="79"/>
        <v>0.173703069339667</v>
      </c>
    </row>
    <row r="260" spans="1:24">
      <c r="A260">
        <v>11.244999999999999</v>
      </c>
      <c r="B260">
        <v>6465.29</v>
      </c>
      <c r="C260">
        <v>382.20600000000002</v>
      </c>
      <c r="D260">
        <f t="shared" si="65"/>
        <v>10.709598677895938</v>
      </c>
      <c r="E260">
        <f t="shared" si="66"/>
        <v>1970.5162494981003</v>
      </c>
      <c r="F260">
        <f t="shared" si="68"/>
        <v>116.49638880000001</v>
      </c>
      <c r="G260">
        <f t="shared" si="69"/>
        <v>5.0000000000000711E-2</v>
      </c>
      <c r="H260">
        <f t="shared" si="80"/>
        <v>1970.7864888664235</v>
      </c>
      <c r="I260">
        <f t="shared" si="81"/>
        <v>117.4861898019323</v>
      </c>
      <c r="J260">
        <f t="shared" si="82"/>
        <v>117.12965367051403</v>
      </c>
      <c r="K260">
        <f t="shared" si="83"/>
        <v>117.13032859471758</v>
      </c>
      <c r="L260">
        <f t="shared" si="84"/>
        <v>116.77446483611067</v>
      </c>
      <c r="M260">
        <f t="shared" si="85"/>
        <v>116.77446500699379</v>
      </c>
      <c r="N260">
        <f t="shared" si="70"/>
        <v>-14.261445256731143</v>
      </c>
      <c r="O260">
        <f t="shared" si="71"/>
        <v>-14.234448288588867</v>
      </c>
      <c r="P260">
        <f t="shared" si="72"/>
        <v>-14.234499316432794</v>
      </c>
      <c r="Q260">
        <f t="shared" si="73"/>
        <v>-14.207634925847792</v>
      </c>
      <c r="R260">
        <f t="shared" si="67"/>
        <v>0</v>
      </c>
      <c r="S260">
        <f t="shared" si="74"/>
        <v>0</v>
      </c>
      <c r="T260">
        <f t="shared" si="75"/>
        <v>0</v>
      </c>
      <c r="U260">
        <f t="shared" si="76"/>
        <v>0</v>
      </c>
      <c r="V260">
        <f t="shared" si="77"/>
        <v>0</v>
      </c>
      <c r="W260">
        <f t="shared" si="78"/>
        <v>7.3029316191746907E-2</v>
      </c>
      <c r="X260">
        <f t="shared" si="79"/>
        <v>7.7326376896051957E-2</v>
      </c>
    </row>
    <row r="261" spans="1:24">
      <c r="A261">
        <v>11.295</v>
      </c>
      <c r="B261">
        <v>6481.29</v>
      </c>
      <c r="C261">
        <v>380.529</v>
      </c>
      <c r="D261">
        <f t="shared" si="65"/>
        <v>10.759598677895939</v>
      </c>
      <c r="E261">
        <f t="shared" si="66"/>
        <v>1975.3930494981003</v>
      </c>
      <c r="F261">
        <f t="shared" si="68"/>
        <v>115.98523920000001</v>
      </c>
      <c r="G261">
        <f t="shared" si="69"/>
        <v>5.0000000000000711E-2</v>
      </c>
      <c r="H261">
        <f t="shared" si="80"/>
        <v>1976.60747482891</v>
      </c>
      <c r="I261">
        <f t="shared" si="81"/>
        <v>116.77446500699379</v>
      </c>
      <c r="J261">
        <f t="shared" si="82"/>
        <v>116.41927413352558</v>
      </c>
      <c r="K261">
        <f t="shared" si="83"/>
        <v>116.41994243559012</v>
      </c>
      <c r="L261">
        <f t="shared" si="84"/>
        <v>116.06541735314981</v>
      </c>
      <c r="M261">
        <f t="shared" si="85"/>
        <v>116.0654175156613</v>
      </c>
      <c r="N261">
        <f t="shared" si="70"/>
        <v>-14.207634938728248</v>
      </c>
      <c r="O261">
        <f t="shared" si="71"/>
        <v>-14.180902856146997</v>
      </c>
      <c r="P261">
        <f t="shared" si="72"/>
        <v>-14.18095307687938</v>
      </c>
      <c r="Q261">
        <f t="shared" si="73"/>
        <v>-14.154352155116992</v>
      </c>
      <c r="R261">
        <f t="shared" si="67"/>
        <v>0</v>
      </c>
      <c r="S261">
        <f t="shared" si="74"/>
        <v>0</v>
      </c>
      <c r="T261">
        <f t="shared" si="75"/>
        <v>0</v>
      </c>
      <c r="U261">
        <f t="shared" si="76"/>
        <v>0</v>
      </c>
      <c r="V261">
        <f t="shared" si="77"/>
        <v>0</v>
      </c>
      <c r="W261">
        <f t="shared" si="78"/>
        <v>1.4748288841122923</v>
      </c>
      <c r="X261">
        <f t="shared" si="79"/>
        <v>6.4285623022807617E-3</v>
      </c>
    </row>
    <row r="262" spans="1:24">
      <c r="A262">
        <v>11.345000000000001</v>
      </c>
      <c r="B262">
        <v>6498.76</v>
      </c>
      <c r="C262">
        <v>379.024</v>
      </c>
      <c r="D262">
        <f t="shared" si="65"/>
        <v>10.80959867789594</v>
      </c>
      <c r="E262">
        <f t="shared" si="66"/>
        <v>1980.7179054981002</v>
      </c>
      <c r="F262">
        <f t="shared" si="68"/>
        <v>115.52651520000001</v>
      </c>
      <c r="G262">
        <f t="shared" si="69"/>
        <v>4.9999999999998934E-2</v>
      </c>
      <c r="H262">
        <f t="shared" si="80"/>
        <v>1982.3930748022469</v>
      </c>
      <c r="I262">
        <f t="shared" si="81"/>
        <v>116.0654175156613</v>
      </c>
      <c r="J262">
        <f t="shared" si="82"/>
        <v>115.71155871147899</v>
      </c>
      <c r="K262">
        <f t="shared" si="83"/>
        <v>115.71222046219015</v>
      </c>
      <c r="L262">
        <f t="shared" si="84"/>
        <v>115.35902093741306</v>
      </c>
      <c r="M262">
        <f t="shared" si="85"/>
        <v>115.35902109169282</v>
      </c>
      <c r="N262">
        <f t="shared" si="70"/>
        <v>-14.15435216729205</v>
      </c>
      <c r="O262">
        <f t="shared" si="71"/>
        <v>-14.127882138845692</v>
      </c>
      <c r="P262">
        <f t="shared" si="72"/>
        <v>-14.127931564964392</v>
      </c>
      <c r="Q262">
        <f t="shared" si="73"/>
        <v>-14.101591301303166</v>
      </c>
      <c r="R262">
        <f t="shared" si="67"/>
        <v>0</v>
      </c>
      <c r="S262">
        <f t="shared" si="74"/>
        <v>0</v>
      </c>
      <c r="T262">
        <f t="shared" si="75"/>
        <v>0</v>
      </c>
      <c r="U262">
        <f t="shared" si="76"/>
        <v>0</v>
      </c>
      <c r="V262">
        <f t="shared" si="77"/>
        <v>0</v>
      </c>
      <c r="W262">
        <f t="shared" si="78"/>
        <v>2.8061921975554083</v>
      </c>
      <c r="X262">
        <f t="shared" si="79"/>
        <v>2.8054276317617838E-2</v>
      </c>
    </row>
    <row r="263" spans="1:24">
      <c r="A263">
        <v>11.395</v>
      </c>
      <c r="B263">
        <v>6516.25</v>
      </c>
      <c r="C263">
        <v>377.57799999999997</v>
      </c>
      <c r="D263">
        <f t="shared" si="65"/>
        <v>10.859598677895939</v>
      </c>
      <c r="E263">
        <f t="shared" si="66"/>
        <v>1986.0488574981002</v>
      </c>
      <c r="F263">
        <f t="shared" si="68"/>
        <v>115.08577439999999</v>
      </c>
      <c r="G263">
        <f t="shared" si="69"/>
        <v>5.0000000000000711E-2</v>
      </c>
      <c r="H263">
        <f t="shared" si="80"/>
        <v>1988.1434206897259</v>
      </c>
      <c r="I263">
        <f t="shared" si="81"/>
        <v>115.35902109169282</v>
      </c>
      <c r="J263">
        <f t="shared" si="82"/>
        <v>115.00648130887305</v>
      </c>
      <c r="K263">
        <f t="shared" si="83"/>
        <v>115.00713657798153</v>
      </c>
      <c r="L263">
        <f t="shared" si="84"/>
        <v>114.65524963208102</v>
      </c>
      <c r="M263">
        <f t="shared" si="85"/>
        <v>114.65524977826639</v>
      </c>
      <c r="N263">
        <f t="shared" si="70"/>
        <v>-14.101591312791172</v>
      </c>
      <c r="O263">
        <f t="shared" si="71"/>
        <v>-14.075380548452166</v>
      </c>
      <c r="P263">
        <f t="shared" si="72"/>
        <v>-14.075429192236371</v>
      </c>
      <c r="Q263">
        <f t="shared" si="73"/>
        <v>-14.049346817005876</v>
      </c>
      <c r="R263">
        <f t="shared" si="67"/>
        <v>0</v>
      </c>
      <c r="S263">
        <f t="shared" si="74"/>
        <v>0</v>
      </c>
      <c r="T263">
        <f t="shared" si="75"/>
        <v>0</v>
      </c>
      <c r="U263">
        <f t="shared" si="76"/>
        <v>0</v>
      </c>
      <c r="V263">
        <f t="shared" si="77"/>
        <v>0</v>
      </c>
      <c r="W263">
        <f t="shared" si="78"/>
        <v>4.3871949637129823</v>
      </c>
      <c r="X263">
        <f t="shared" si="79"/>
        <v>0.18535144991885616</v>
      </c>
    </row>
    <row r="264" spans="1:24">
      <c r="A264">
        <v>11.445</v>
      </c>
      <c r="B264">
        <v>6535.2</v>
      </c>
      <c r="C264">
        <v>376.03800000000001</v>
      </c>
      <c r="D264">
        <f t="shared" si="65"/>
        <v>10.909598677895939</v>
      </c>
      <c r="E264">
        <f t="shared" si="66"/>
        <v>1991.8248174981002</v>
      </c>
      <c r="F264">
        <f t="shared" si="68"/>
        <v>114.61638240000001</v>
      </c>
      <c r="G264">
        <f t="shared" si="69"/>
        <v>4.9999999999998934E-2</v>
      </c>
      <c r="H264">
        <f t="shared" si="80"/>
        <v>1993.8586431036986</v>
      </c>
      <c r="I264">
        <f t="shared" si="81"/>
        <v>114.65524977826639</v>
      </c>
      <c r="J264">
        <f t="shared" si="82"/>
        <v>114.30401610757077</v>
      </c>
      <c r="K264">
        <f t="shared" si="83"/>
        <v>114.30466496380967</v>
      </c>
      <c r="L264">
        <f t="shared" si="84"/>
        <v>113.9540777556772</v>
      </c>
      <c r="M264">
        <f t="shared" si="85"/>
        <v>113.954077893903</v>
      </c>
      <c r="N264">
        <f t="shared" si="70"/>
        <v>-14.049346827824749</v>
      </c>
      <c r="O264">
        <f t="shared" si="71"/>
        <v>-14.023392578269004</v>
      </c>
      <c r="P264">
        <f t="shared" si="72"/>
        <v>-14.023440451783667</v>
      </c>
      <c r="Q264">
        <f t="shared" si="73"/>
        <v>-13.997613235676262</v>
      </c>
      <c r="R264">
        <f t="shared" si="67"/>
        <v>0</v>
      </c>
      <c r="S264">
        <f t="shared" si="74"/>
        <v>0</v>
      </c>
      <c r="T264">
        <f t="shared" si="75"/>
        <v>0</v>
      </c>
      <c r="U264">
        <f t="shared" si="76"/>
        <v>0</v>
      </c>
      <c r="V264">
        <f t="shared" si="77"/>
        <v>0</v>
      </c>
      <c r="W264">
        <f t="shared" si="78"/>
        <v>4.1364465939876771</v>
      </c>
      <c r="X264">
        <f t="shared" si="79"/>
        <v>0.43864725879639299</v>
      </c>
    </row>
    <row r="265" spans="1:24">
      <c r="A265">
        <v>11.494999999999999</v>
      </c>
      <c r="B265">
        <v>6558.54</v>
      </c>
      <c r="C265">
        <v>374.28100000000001</v>
      </c>
      <c r="D265">
        <f t="shared" si="65"/>
        <v>10.959598677895938</v>
      </c>
      <c r="E265">
        <f t="shared" si="66"/>
        <v>1998.9388494981001</v>
      </c>
      <c r="F265">
        <f t="shared" si="68"/>
        <v>114.08084880000001</v>
      </c>
      <c r="G265">
        <f t="shared" si="69"/>
        <v>5.0000000000000711E-2</v>
      </c>
      <c r="H265">
        <f t="shared" si="80"/>
        <v>1999.5388713792418</v>
      </c>
      <c r="I265">
        <f t="shared" si="81"/>
        <v>113.954077893903</v>
      </c>
      <c r="J265">
        <f t="shared" si="82"/>
        <v>113.60413756275692</v>
      </c>
      <c r="K265">
        <f t="shared" si="83"/>
        <v>113.60478007385879</v>
      </c>
      <c r="L265">
        <f t="shared" si="84"/>
        <v>113.25547989805956</v>
      </c>
      <c r="M265">
        <f t="shared" si="85"/>
        <v>113.25548002845814</v>
      </c>
      <c r="N265">
        <f t="shared" si="70"/>
        <v>-13.997613245843501</v>
      </c>
      <c r="O265">
        <f t="shared" si="71"/>
        <v>-13.971912801769065</v>
      </c>
      <c r="P265">
        <f t="shared" si="72"/>
        <v>-13.971959916869231</v>
      </c>
      <c r="Q265">
        <f t="shared" si="73"/>
        <v>-13.946385170265525</v>
      </c>
      <c r="R265">
        <f t="shared" si="67"/>
        <v>0</v>
      </c>
      <c r="S265">
        <f t="shared" si="74"/>
        <v>0</v>
      </c>
      <c r="T265">
        <f t="shared" si="75"/>
        <v>0</v>
      </c>
      <c r="U265">
        <f t="shared" si="76"/>
        <v>0</v>
      </c>
      <c r="V265">
        <f t="shared" si="77"/>
        <v>0</v>
      </c>
      <c r="W265">
        <f t="shared" si="78"/>
        <v>0.36002625784873904</v>
      </c>
      <c r="X265">
        <f t="shared" si="79"/>
        <v>0.68123360903654373</v>
      </c>
    </row>
    <row r="266" spans="1:24">
      <c r="A266">
        <v>11.545</v>
      </c>
      <c r="B266">
        <v>6581.89</v>
      </c>
      <c r="C266">
        <v>372.26799999999997</v>
      </c>
      <c r="D266">
        <f t="shared" si="65"/>
        <v>11.009598677895939</v>
      </c>
      <c r="E266">
        <f t="shared" si="66"/>
        <v>2006.0559294981003</v>
      </c>
      <c r="F266">
        <f t="shared" si="68"/>
        <v>113.46728639999999</v>
      </c>
      <c r="G266">
        <f t="shared" si="69"/>
        <v>5.0000000000000711E-2</v>
      </c>
      <c r="H266">
        <f t="shared" si="80"/>
        <v>2005.184233587627</v>
      </c>
      <c r="I266">
        <f t="shared" si="81"/>
        <v>113.25548002845814</v>
      </c>
      <c r="J266">
        <f t="shared" si="82"/>
        <v>112.90682039896318</v>
      </c>
      <c r="K266">
        <f t="shared" si="83"/>
        <v>112.90745663167669</v>
      </c>
      <c r="L266">
        <f t="shared" si="84"/>
        <v>112.5594309164785</v>
      </c>
      <c r="M266">
        <f t="shared" si="85"/>
        <v>112.55943103917981</v>
      </c>
      <c r="N266">
        <f t="shared" si="70"/>
        <v>-13.946385179798231</v>
      </c>
      <c r="O266">
        <f t="shared" si="71"/>
        <v>-13.920935871257498</v>
      </c>
      <c r="P266">
        <f t="shared" si="72"/>
        <v>-13.920982239592556</v>
      </c>
      <c r="Q266">
        <f t="shared" si="73"/>
        <v>-13.89565731190023</v>
      </c>
      <c r="R266">
        <f t="shared" si="67"/>
        <v>0</v>
      </c>
      <c r="S266">
        <f t="shared" si="74"/>
        <v>0</v>
      </c>
      <c r="T266">
        <f t="shared" si="75"/>
        <v>0</v>
      </c>
      <c r="U266">
        <f t="shared" si="76"/>
        <v>0</v>
      </c>
      <c r="V266">
        <f t="shared" si="77"/>
        <v>0</v>
      </c>
      <c r="W266">
        <f t="shared" si="78"/>
        <v>0.75985376033598573</v>
      </c>
      <c r="X266">
        <f t="shared" si="79"/>
        <v>0.82420135616993684</v>
      </c>
    </row>
    <row r="267" spans="1:24">
      <c r="A267">
        <v>11.595000000000001</v>
      </c>
      <c r="B267">
        <v>6597.96</v>
      </c>
      <c r="C267">
        <v>370.05200000000002</v>
      </c>
      <c r="D267">
        <f t="shared" si="65"/>
        <v>11.05959867789594</v>
      </c>
      <c r="E267">
        <f t="shared" si="66"/>
        <v>2010.9540654981001</v>
      </c>
      <c r="F267">
        <f t="shared" si="68"/>
        <v>112.79184960000001</v>
      </c>
      <c r="G267">
        <f t="shared" si="69"/>
        <v>4.9999999999998934E-2</v>
      </c>
      <c r="H267">
        <f t="shared" si="80"/>
        <v>2010.7948565495915</v>
      </c>
      <c r="I267">
        <f t="shared" si="81"/>
        <v>112.55943103917981</v>
      </c>
      <c r="J267">
        <f t="shared" si="82"/>
        <v>112.21203960615944</v>
      </c>
      <c r="K267">
        <f t="shared" si="83"/>
        <v>112.21266962626581</v>
      </c>
      <c r="L267">
        <f t="shared" si="84"/>
        <v>111.86590593170089</v>
      </c>
      <c r="M267">
        <f t="shared" si="85"/>
        <v>111.86590604683251</v>
      </c>
      <c r="N267">
        <f t="shared" si="70"/>
        <v>-13.895657320815104</v>
      </c>
      <c r="O267">
        <f t="shared" si="71"/>
        <v>-13.870456516560273</v>
      </c>
      <c r="P267">
        <f t="shared" si="72"/>
        <v>-13.870502149578089</v>
      </c>
      <c r="Q267">
        <f t="shared" si="73"/>
        <v>-13.845424428583808</v>
      </c>
      <c r="R267">
        <f t="shared" si="67"/>
        <v>0</v>
      </c>
      <c r="S267">
        <f t="shared" si="74"/>
        <v>0</v>
      </c>
      <c r="T267">
        <f t="shared" si="75"/>
        <v>0</v>
      </c>
      <c r="U267">
        <f t="shared" si="76"/>
        <v>0</v>
      </c>
      <c r="V267">
        <f t="shared" si="77"/>
        <v>0</v>
      </c>
      <c r="W267">
        <f t="shared" si="78"/>
        <v>2.5347489285229639E-2</v>
      </c>
      <c r="X267">
        <f t="shared" si="79"/>
        <v>0.85737146365245409</v>
      </c>
    </row>
    <row r="268" spans="1:24">
      <c r="A268">
        <v>11.645</v>
      </c>
      <c r="B268">
        <v>6614.04</v>
      </c>
      <c r="C268">
        <v>367.72899999999998</v>
      </c>
      <c r="D268">
        <f t="shared" si="65"/>
        <v>11.109598677895939</v>
      </c>
      <c r="E268">
        <f t="shared" si="66"/>
        <v>2015.8552494981002</v>
      </c>
      <c r="F268">
        <f t="shared" si="68"/>
        <v>112.0837992</v>
      </c>
      <c r="G268">
        <f t="shared" si="69"/>
        <v>5.0000000000000711E-2</v>
      </c>
      <c r="H268">
        <f t="shared" si="80"/>
        <v>2016.370865848419</v>
      </c>
      <c r="I268">
        <f t="shared" si="81"/>
        <v>111.86590604683251</v>
      </c>
      <c r="J268">
        <f t="shared" si="82"/>
        <v>111.51977043591009</v>
      </c>
      <c r="K268">
        <f t="shared" si="83"/>
        <v>111.52039430823905</v>
      </c>
      <c r="L268">
        <f t="shared" si="84"/>
        <v>111.17488032419804</v>
      </c>
      <c r="M268">
        <f t="shared" si="85"/>
        <v>111.17488043188521</v>
      </c>
      <c r="N268">
        <f t="shared" si="70"/>
        <v>-13.845424436897165</v>
      </c>
      <c r="O268">
        <f t="shared" si="71"/>
        <v>-13.820469543738611</v>
      </c>
      <c r="P268">
        <f t="shared" si="72"/>
        <v>-13.820514452689576</v>
      </c>
      <c r="Q268">
        <f t="shared" si="73"/>
        <v>-13.795681363923691</v>
      </c>
      <c r="R268">
        <f t="shared" si="67"/>
        <v>0</v>
      </c>
      <c r="S268">
        <f t="shared" si="74"/>
        <v>0</v>
      </c>
      <c r="T268">
        <f t="shared" si="75"/>
        <v>0</v>
      </c>
      <c r="U268">
        <f t="shared" si="76"/>
        <v>0</v>
      </c>
      <c r="V268">
        <f t="shared" si="77"/>
        <v>0</v>
      </c>
      <c r="W268">
        <f t="shared" si="78"/>
        <v>0.26586022071613197</v>
      </c>
      <c r="X268">
        <f t="shared" si="79"/>
        <v>0.82613332703130316</v>
      </c>
    </row>
    <row r="269" spans="1:24">
      <c r="A269">
        <v>11.695</v>
      </c>
      <c r="B269">
        <v>6630.13</v>
      </c>
      <c r="C269">
        <v>365.37200000000001</v>
      </c>
      <c r="D269">
        <f t="shared" si="65"/>
        <v>11.159598677895939</v>
      </c>
      <c r="E269">
        <f t="shared" si="66"/>
        <v>2020.7594814981003</v>
      </c>
      <c r="F269">
        <f t="shared" si="68"/>
        <v>111.36538560000001</v>
      </c>
      <c r="G269">
        <f t="shared" si="69"/>
        <v>4.9999999999998934E-2</v>
      </c>
      <c r="H269">
        <f t="shared" si="80"/>
        <v>2021.912385842832</v>
      </c>
      <c r="I269">
        <f t="shared" si="81"/>
        <v>111.17488043188521</v>
      </c>
      <c r="J269">
        <f t="shared" si="82"/>
        <v>110.82998839759392</v>
      </c>
      <c r="K269">
        <f t="shared" si="83"/>
        <v>110.83060618603949</v>
      </c>
      <c r="L269">
        <f t="shared" si="84"/>
        <v>110.48632973039672</v>
      </c>
      <c r="M269">
        <f t="shared" si="85"/>
        <v>110.48632983076244</v>
      </c>
      <c r="N269">
        <f t="shared" si="70"/>
        <v>-13.795681371651471</v>
      </c>
      <c r="O269">
        <f t="shared" si="71"/>
        <v>-13.770969833828756</v>
      </c>
      <c r="P269">
        <f t="shared" si="72"/>
        <v>-13.77101402976975</v>
      </c>
      <c r="Q269">
        <f t="shared" si="73"/>
        <v>-13.746423035883479</v>
      </c>
      <c r="R269">
        <f t="shared" si="67"/>
        <v>0</v>
      </c>
      <c r="S269">
        <f t="shared" si="74"/>
        <v>0</v>
      </c>
      <c r="T269">
        <f t="shared" si="75"/>
        <v>0</v>
      </c>
      <c r="U269">
        <f t="shared" si="76"/>
        <v>0</v>
      </c>
      <c r="V269">
        <f t="shared" si="77"/>
        <v>0</v>
      </c>
      <c r="W269">
        <f t="shared" si="78"/>
        <v>1.3291884281012849</v>
      </c>
      <c r="X269">
        <f t="shared" si="79"/>
        <v>0.77273904542985083</v>
      </c>
    </row>
    <row r="270" spans="1:24">
      <c r="A270">
        <v>11.744999999999999</v>
      </c>
      <c r="B270">
        <v>6646.21</v>
      </c>
      <c r="C270">
        <v>362.99299999999999</v>
      </c>
      <c r="D270">
        <f t="shared" si="65"/>
        <v>11.209598677895938</v>
      </c>
      <c r="E270">
        <f t="shared" si="66"/>
        <v>2025.6606654981001</v>
      </c>
      <c r="F270">
        <f t="shared" si="68"/>
        <v>110.6402664</v>
      </c>
      <c r="G270">
        <f t="shared" si="69"/>
        <v>5.0000000000000711E-2</v>
      </c>
      <c r="H270">
        <f t="shared" si="80"/>
        <v>2027.4195396796949</v>
      </c>
      <c r="I270">
        <f t="shared" si="81"/>
        <v>110.48632983076244</v>
      </c>
      <c r="J270">
        <f t="shared" si="82"/>
        <v>110.14266925468642</v>
      </c>
      <c r="K270">
        <f t="shared" si="83"/>
        <v>110.14328102222228</v>
      </c>
      <c r="L270">
        <f t="shared" si="84"/>
        <v>109.80023003899223</v>
      </c>
      <c r="M270">
        <f t="shared" si="85"/>
        <v>109.80023013215727</v>
      </c>
      <c r="N270">
        <f t="shared" si="70"/>
        <v>-13.746423043041254</v>
      </c>
      <c r="O270">
        <f t="shared" si="71"/>
        <v>-13.721952341606526</v>
      </c>
      <c r="P270">
        <f t="shared" si="72"/>
        <v>-13.721995835404776</v>
      </c>
      <c r="Q270">
        <f t="shared" si="73"/>
        <v>-13.697644435559642</v>
      </c>
      <c r="R270">
        <f t="shared" si="67"/>
        <v>0</v>
      </c>
      <c r="S270">
        <f t="shared" si="74"/>
        <v>0</v>
      </c>
      <c r="T270">
        <f t="shared" si="75"/>
        <v>0</v>
      </c>
      <c r="U270">
        <f t="shared" si="76"/>
        <v>0</v>
      </c>
      <c r="V270">
        <f t="shared" si="77"/>
        <v>0</v>
      </c>
      <c r="W270">
        <f t="shared" si="78"/>
        <v>3.0936383866808468</v>
      </c>
      <c r="X270">
        <f t="shared" si="79"/>
        <v>0.70566093129114993</v>
      </c>
    </row>
    <row r="271" spans="1:24">
      <c r="A271">
        <v>11.795</v>
      </c>
      <c r="B271">
        <v>6663.78</v>
      </c>
      <c r="C271">
        <v>360.54899999999998</v>
      </c>
      <c r="D271">
        <f t="shared" si="65"/>
        <v>11.259598677895939</v>
      </c>
      <c r="E271">
        <f t="shared" si="66"/>
        <v>2031.0160014981002</v>
      </c>
      <c r="F271">
        <f t="shared" si="68"/>
        <v>109.89533520000001</v>
      </c>
      <c r="G271">
        <f t="shared" si="69"/>
        <v>5.0000000000000711E-2</v>
      </c>
      <c r="H271">
        <f t="shared" si="80"/>
        <v>2032.892449306539</v>
      </c>
      <c r="I271">
        <f t="shared" si="81"/>
        <v>109.80023013215727</v>
      </c>
      <c r="J271">
        <f t="shared" si="82"/>
        <v>109.4577890211032</v>
      </c>
      <c r="K271">
        <f t="shared" si="83"/>
        <v>109.45839482979787</v>
      </c>
      <c r="L271">
        <f t="shared" si="84"/>
        <v>109.11655738732161</v>
      </c>
      <c r="M271">
        <f t="shared" si="85"/>
        <v>109.11655747340457</v>
      </c>
      <c r="N271">
        <f t="shared" si="70"/>
        <v>-13.697644442162627</v>
      </c>
      <c r="O271">
        <f t="shared" si="71"/>
        <v>-13.67341209437606</v>
      </c>
      <c r="P271">
        <f t="shared" si="72"/>
        <v>-13.673454896712931</v>
      </c>
      <c r="Q271">
        <f t="shared" si="73"/>
        <v>-13.649340625982123</v>
      </c>
      <c r="R271">
        <f t="shared" si="67"/>
        <v>0</v>
      </c>
      <c r="S271">
        <f t="shared" si="74"/>
        <v>0</v>
      </c>
      <c r="T271">
        <f t="shared" si="75"/>
        <v>0</v>
      </c>
      <c r="U271">
        <f t="shared" si="76"/>
        <v>0</v>
      </c>
      <c r="V271">
        <f t="shared" si="77"/>
        <v>0</v>
      </c>
      <c r="W271">
        <f t="shared" si="78"/>
        <v>3.5210563777947659</v>
      </c>
      <c r="X271">
        <f t="shared" si="79"/>
        <v>0.60649474744115583</v>
      </c>
    </row>
    <row r="272" spans="1:24">
      <c r="A272">
        <v>11.845000000000001</v>
      </c>
      <c r="B272">
        <v>6687.21</v>
      </c>
      <c r="C272">
        <v>357.99900000000002</v>
      </c>
      <c r="D272">
        <f t="shared" si="65"/>
        <v>11.30959867789594</v>
      </c>
      <c r="E272">
        <f t="shared" si="66"/>
        <v>2038.1574654981002</v>
      </c>
      <c r="F272">
        <f t="shared" si="68"/>
        <v>109.11809520000001</v>
      </c>
      <c r="G272">
        <f t="shared" si="69"/>
        <v>4.9999999999998934E-2</v>
      </c>
      <c r="H272">
        <f t="shared" si="80"/>
        <v>2038.3312354839031</v>
      </c>
      <c r="I272">
        <f t="shared" si="81"/>
        <v>109.11655747340457</v>
      </c>
      <c r="J272">
        <f t="shared" si="82"/>
        <v>108.77532395760343</v>
      </c>
      <c r="K272">
        <f t="shared" si="83"/>
        <v>108.775923868635</v>
      </c>
      <c r="L272">
        <f t="shared" si="84"/>
        <v>108.43528815779671</v>
      </c>
      <c r="M272">
        <f t="shared" si="85"/>
        <v>108.43528823691405</v>
      </c>
      <c r="N272">
        <f t="shared" si="70"/>
        <v>-13.649340632045185</v>
      </c>
      <c r="O272">
        <f t="shared" si="71"/>
        <v>-13.625344190782286</v>
      </c>
      <c r="P272">
        <f t="shared" si="72"/>
        <v>-13.625386312156971</v>
      </c>
      <c r="Q272">
        <f t="shared" si="73"/>
        <v>-13.601506740938426</v>
      </c>
      <c r="R272">
        <f t="shared" si="67"/>
        <v>0</v>
      </c>
      <c r="S272">
        <f t="shared" si="74"/>
        <v>0</v>
      </c>
      <c r="T272">
        <f t="shared" si="75"/>
        <v>0</v>
      </c>
      <c r="U272">
        <f t="shared" si="76"/>
        <v>0</v>
      </c>
      <c r="V272">
        <f t="shared" si="77"/>
        <v>0</v>
      </c>
      <c r="W272">
        <f t="shared" si="78"/>
        <v>3.0196007965937226E-2</v>
      </c>
      <c r="X272">
        <f t="shared" si="79"/>
        <v>0.46622534883867961</v>
      </c>
    </row>
    <row r="273" spans="1:24">
      <c r="A273">
        <v>11.895</v>
      </c>
      <c r="B273">
        <v>6709.19</v>
      </c>
      <c r="C273">
        <v>355.35199999999998</v>
      </c>
      <c r="D273">
        <f t="shared" si="65"/>
        <v>11.359598677895939</v>
      </c>
      <c r="E273">
        <f t="shared" si="66"/>
        <v>2044.8569694981002</v>
      </c>
      <c r="F273">
        <f t="shared" si="68"/>
        <v>108.31128959999999</v>
      </c>
      <c r="G273">
        <f t="shared" si="69"/>
        <v>5.0000000000000711E-2</v>
      </c>
      <c r="H273">
        <f t="shared" si="80"/>
        <v>2043.7360177975002</v>
      </c>
      <c r="I273">
        <f t="shared" si="81"/>
        <v>108.43528823691405</v>
      </c>
      <c r="J273">
        <f t="shared" si="82"/>
        <v>108.09525056825215</v>
      </c>
      <c r="K273">
        <f t="shared" si="83"/>
        <v>108.09584464192289</v>
      </c>
      <c r="L273">
        <f t="shared" si="84"/>
        <v>107.75639897439508</v>
      </c>
      <c r="M273">
        <f t="shared" si="85"/>
        <v>107.75639904666116</v>
      </c>
      <c r="N273">
        <f t="shared" si="70"/>
        <v>-13.601506746476087</v>
      </c>
      <c r="O273">
        <f t="shared" si="71"/>
        <v>-13.577743799646536</v>
      </c>
      <c r="P273">
        <f t="shared" si="72"/>
        <v>-13.577785250379673</v>
      </c>
      <c r="Q273">
        <f t="shared" si="73"/>
        <v>-13.554137983820556</v>
      </c>
      <c r="R273">
        <f t="shared" si="67"/>
        <v>0</v>
      </c>
      <c r="S273">
        <f t="shared" si="74"/>
        <v>0</v>
      </c>
      <c r="T273">
        <f t="shared" si="75"/>
        <v>0</v>
      </c>
      <c r="U273">
        <f t="shared" si="76"/>
        <v>0</v>
      </c>
      <c r="V273">
        <f t="shared" si="77"/>
        <v>0</v>
      </c>
      <c r="W273">
        <f t="shared" si="78"/>
        <v>1.2565327150780701</v>
      </c>
      <c r="X273">
        <f t="shared" si="79"/>
        <v>0.30790352618468003</v>
      </c>
    </row>
    <row r="274" spans="1:24">
      <c r="A274">
        <v>11.945</v>
      </c>
      <c r="B274">
        <v>6725.33</v>
      </c>
      <c r="C274">
        <v>352.68299999999999</v>
      </c>
      <c r="D274">
        <f t="shared" si="65"/>
        <v>11.409598677895939</v>
      </c>
      <c r="E274">
        <f t="shared" si="66"/>
        <v>2049.7764414981002</v>
      </c>
      <c r="F274">
        <f t="shared" si="68"/>
        <v>107.4977784</v>
      </c>
      <c r="G274">
        <f t="shared" si="69"/>
        <v>4.9999999999998934E-2</v>
      </c>
      <c r="H274">
        <f t="shared" si="80"/>
        <v>2049.1069146702098</v>
      </c>
      <c r="I274">
        <f t="shared" si="81"/>
        <v>107.75639904666116</v>
      </c>
      <c r="J274">
        <f t="shared" si="82"/>
        <v>107.41754559693997</v>
      </c>
      <c r="K274">
        <f t="shared" si="83"/>
        <v>107.41813389269053</v>
      </c>
      <c r="L274">
        <f t="shared" si="84"/>
        <v>107.07986669920805</v>
      </c>
      <c r="M274">
        <f t="shared" si="85"/>
        <v>107.07986676473519</v>
      </c>
      <c r="N274">
        <f t="shared" si="70"/>
        <v>-13.55413798884701</v>
      </c>
      <c r="O274">
        <f t="shared" si="71"/>
        <v>-13.530606158824801</v>
      </c>
      <c r="P274">
        <f t="shared" si="72"/>
        <v>-13.53064694906201</v>
      </c>
      <c r="Q274">
        <f t="shared" si="73"/>
        <v>-13.507229626494404</v>
      </c>
      <c r="R274">
        <f t="shared" si="67"/>
        <v>0</v>
      </c>
      <c r="S274">
        <f t="shared" si="74"/>
        <v>0</v>
      </c>
      <c r="T274">
        <f t="shared" si="75"/>
        <v>0</v>
      </c>
      <c r="U274">
        <f t="shared" si="76"/>
        <v>0</v>
      </c>
      <c r="V274">
        <f t="shared" si="77"/>
        <v>0</v>
      </c>
      <c r="W274">
        <f t="shared" si="78"/>
        <v>0.44826617326501111</v>
      </c>
      <c r="X274">
        <f t="shared" si="79"/>
        <v>0.17465013488971187</v>
      </c>
    </row>
    <row r="275" spans="1:24">
      <c r="A275">
        <v>11.994999999999999</v>
      </c>
      <c r="B275">
        <v>6740</v>
      </c>
      <c r="C275">
        <v>350.084</v>
      </c>
      <c r="D275">
        <f t="shared" si="65"/>
        <v>11.459598677895938</v>
      </c>
      <c r="E275">
        <f t="shared" si="66"/>
        <v>2054.2478574981001</v>
      </c>
      <c r="F275">
        <f t="shared" si="68"/>
        <v>106.70560320000001</v>
      </c>
      <c r="G275">
        <f t="shared" si="69"/>
        <v>5.0000000000000711E-2</v>
      </c>
      <c r="H275">
        <f t="shared" si="80"/>
        <v>2054.4440433738969</v>
      </c>
      <c r="I275">
        <f t="shared" si="81"/>
        <v>107.07986676473519</v>
      </c>
      <c r="J275">
        <f t="shared" si="82"/>
        <v>106.7421860239596</v>
      </c>
      <c r="K275">
        <f t="shared" si="83"/>
        <v>106.74276860038299</v>
      </c>
      <c r="L275">
        <f t="shared" si="84"/>
        <v>106.40566842904502</v>
      </c>
      <c r="M275">
        <f t="shared" si="85"/>
        <v>106.40566848794356</v>
      </c>
      <c r="N275">
        <f t="shared" si="70"/>
        <v>-13.507229631023515</v>
      </c>
      <c r="O275">
        <f t="shared" si="71"/>
        <v>-13.483926574088185</v>
      </c>
      <c r="P275">
        <f t="shared" si="72"/>
        <v>-13.483966713803515</v>
      </c>
      <c r="Q275">
        <f t="shared" si="73"/>
        <v>-13.460777008191029</v>
      </c>
      <c r="R275">
        <f t="shared" si="67"/>
        <v>0</v>
      </c>
      <c r="S275">
        <f t="shared" si="74"/>
        <v>0</v>
      </c>
      <c r="T275">
        <f t="shared" si="75"/>
        <v>0</v>
      </c>
      <c r="U275">
        <f t="shared" si="76"/>
        <v>0</v>
      </c>
      <c r="V275">
        <f t="shared" si="77"/>
        <v>0</v>
      </c>
      <c r="W275">
        <f t="shared" si="78"/>
        <v>3.8488897862157534E-2</v>
      </c>
      <c r="X275">
        <f t="shared" si="79"/>
        <v>8.9960831496388602E-2</v>
      </c>
    </row>
    <row r="276" spans="1:24">
      <c r="A276">
        <v>12.045</v>
      </c>
      <c r="B276">
        <v>6754.68</v>
      </c>
      <c r="C276">
        <v>347.601</v>
      </c>
      <c r="D276">
        <f t="shared" si="65"/>
        <v>11.509598677895939</v>
      </c>
      <c r="E276">
        <f t="shared" si="66"/>
        <v>2058.7223214981004</v>
      </c>
      <c r="F276">
        <f t="shared" si="68"/>
        <v>105.9487848</v>
      </c>
      <c r="G276">
        <f t="shared" si="69"/>
        <v>5.0000000000000711E-2</v>
      </c>
      <c r="H276">
        <f t="shared" si="80"/>
        <v>2059.7475200410663</v>
      </c>
      <c r="I276">
        <f t="shared" si="81"/>
        <v>106.40566848794356</v>
      </c>
      <c r="J276">
        <f t="shared" si="82"/>
        <v>106.06914906263765</v>
      </c>
      <c r="K276">
        <f t="shared" si="83"/>
        <v>106.06972597749292</v>
      </c>
      <c r="L276">
        <f t="shared" si="84"/>
        <v>105.73378149209233</v>
      </c>
      <c r="M276">
        <f t="shared" si="85"/>
        <v>105.7337815444706</v>
      </c>
      <c r="N276">
        <f t="shared" si="70"/>
        <v>-13.460777012236353</v>
      </c>
      <c r="O276">
        <f t="shared" si="71"/>
        <v>-13.437700418024985</v>
      </c>
      <c r="P276">
        <f t="shared" si="72"/>
        <v>-13.437739917024302</v>
      </c>
      <c r="Q276">
        <f t="shared" si="73"/>
        <v>-13.414775534419391</v>
      </c>
      <c r="R276">
        <f t="shared" si="67"/>
        <v>0</v>
      </c>
      <c r="S276">
        <f t="shared" si="74"/>
        <v>0</v>
      </c>
      <c r="T276">
        <f t="shared" si="75"/>
        <v>0</v>
      </c>
      <c r="U276">
        <f t="shared" si="76"/>
        <v>0</v>
      </c>
      <c r="V276">
        <f t="shared" si="77"/>
        <v>0</v>
      </c>
      <c r="W276">
        <f t="shared" si="78"/>
        <v>1.0510320524993666</v>
      </c>
      <c r="X276">
        <f t="shared" si="79"/>
        <v>4.622639988823881E-2</v>
      </c>
    </row>
    <row r="277" spans="1:24">
      <c r="A277">
        <v>12.095000000000001</v>
      </c>
      <c r="B277">
        <v>6770.83</v>
      </c>
      <c r="C277">
        <v>345.2</v>
      </c>
      <c r="D277">
        <f t="shared" si="65"/>
        <v>11.55959867789594</v>
      </c>
      <c r="E277">
        <f t="shared" si="66"/>
        <v>2063.6448414981</v>
      </c>
      <c r="F277">
        <f t="shared" si="68"/>
        <v>105.21696</v>
      </c>
      <c r="G277">
        <f t="shared" si="69"/>
        <v>4.9999999999998934E-2</v>
      </c>
      <c r="H277">
        <f t="shared" si="80"/>
        <v>2065.0174596763468</v>
      </c>
      <c r="I277">
        <f t="shared" si="81"/>
        <v>105.7337815444706</v>
      </c>
      <c r="J277">
        <f t="shared" si="82"/>
        <v>105.39841215602074</v>
      </c>
      <c r="K277">
        <f t="shared" si="83"/>
        <v>105.39898346624649</v>
      </c>
      <c r="L277">
        <f t="shared" si="84"/>
        <v>105.06418344462618</v>
      </c>
      <c r="M277">
        <f t="shared" si="85"/>
        <v>105.06418349059061</v>
      </c>
      <c r="N277">
        <f t="shared" si="70"/>
        <v>-13.414775537994167</v>
      </c>
      <c r="O277">
        <f t="shared" si="71"/>
        <v>-13.391923128964009</v>
      </c>
      <c r="P277">
        <f t="shared" si="72"/>
        <v>-13.391961996888302</v>
      </c>
      <c r="Q277">
        <f t="shared" si="73"/>
        <v>-13.36922067590004</v>
      </c>
      <c r="R277">
        <f t="shared" si="67"/>
        <v>0</v>
      </c>
      <c r="S277">
        <f t="shared" si="74"/>
        <v>0</v>
      </c>
      <c r="T277">
        <f t="shared" si="75"/>
        <v>0</v>
      </c>
      <c r="U277">
        <f t="shared" si="76"/>
        <v>0</v>
      </c>
      <c r="V277">
        <f t="shared" si="77"/>
        <v>0</v>
      </c>
      <c r="W277">
        <f t="shared" si="78"/>
        <v>1.8840806632533973</v>
      </c>
      <c r="X277">
        <f t="shared" si="79"/>
        <v>2.3340661827318119E-2</v>
      </c>
    </row>
    <row r="278" spans="1:24">
      <c r="A278">
        <v>12.145</v>
      </c>
      <c r="B278">
        <v>6787</v>
      </c>
      <c r="C278">
        <v>342.78199999999998</v>
      </c>
      <c r="D278">
        <f t="shared" si="65"/>
        <v>11.609598677895939</v>
      </c>
      <c r="E278">
        <f t="shared" si="66"/>
        <v>2068.5734574981002</v>
      </c>
      <c r="F278">
        <f t="shared" si="68"/>
        <v>104.4799536</v>
      </c>
      <c r="G278">
        <f t="shared" si="69"/>
        <v>5.0000000000000711E-2</v>
      </c>
      <c r="H278">
        <f t="shared" si="80"/>
        <v>2070.2539761678158</v>
      </c>
      <c r="I278">
        <f t="shared" si="81"/>
        <v>105.06418349059061</v>
      </c>
      <c r="J278">
        <f t="shared" si="82"/>
        <v>104.72995297361518</v>
      </c>
      <c r="K278">
        <f t="shared" si="83"/>
        <v>104.73051873534266</v>
      </c>
      <c r="L278">
        <f t="shared" si="84"/>
        <v>104.39685206777825</v>
      </c>
      <c r="M278">
        <f t="shared" si="85"/>
        <v>104.39685210743339</v>
      </c>
      <c r="N278">
        <f t="shared" si="70"/>
        <v>-13.369220679017211</v>
      </c>
      <c r="O278">
        <f t="shared" si="71"/>
        <v>-13.346590209918633</v>
      </c>
      <c r="P278">
        <f t="shared" si="72"/>
        <v>-13.346628456247233</v>
      </c>
      <c r="Q278">
        <f t="shared" si="73"/>
        <v>-13.324107967519339</v>
      </c>
      <c r="R278">
        <f t="shared" si="67"/>
        <v>0</v>
      </c>
      <c r="S278">
        <f t="shared" si="74"/>
        <v>0</v>
      </c>
      <c r="T278">
        <f t="shared" si="75"/>
        <v>0</v>
      </c>
      <c r="U278">
        <f t="shared" si="76"/>
        <v>0</v>
      </c>
      <c r="V278">
        <f t="shared" si="77"/>
        <v>0</v>
      </c>
      <c r="W278">
        <f t="shared" si="78"/>
        <v>2.8241429992628198</v>
      </c>
      <c r="X278">
        <f t="shared" si="79"/>
        <v>6.9058580667987488E-3</v>
      </c>
    </row>
    <row r="279" spans="1:24">
      <c r="A279">
        <v>12.195</v>
      </c>
      <c r="B279">
        <v>6806.1</v>
      </c>
      <c r="C279">
        <v>340.26499999999999</v>
      </c>
      <c r="D279">
        <f t="shared" si="65"/>
        <v>11.659598677895939</v>
      </c>
      <c r="E279">
        <f t="shared" si="66"/>
        <v>2074.3951374981002</v>
      </c>
      <c r="F279">
        <f t="shared" si="68"/>
        <v>103.712772</v>
      </c>
      <c r="G279">
        <f t="shared" si="69"/>
        <v>4.9999999999998934E-2</v>
      </c>
      <c r="H279">
        <f t="shared" si="80"/>
        <v>2075.4571822981629</v>
      </c>
      <c r="I279">
        <f t="shared" si="81"/>
        <v>104.39685210743339</v>
      </c>
      <c r="J279">
        <f t="shared" si="82"/>
        <v>104.06374940817859</v>
      </c>
      <c r="K279">
        <f t="shared" si="83"/>
        <v>104.06430967674461</v>
      </c>
      <c r="L279">
        <f t="shared" si="84"/>
        <v>103.73176536435314</v>
      </c>
      <c r="M279">
        <f t="shared" si="85"/>
        <v>103.73176539780165</v>
      </c>
      <c r="N279">
        <f t="shared" si="70"/>
        <v>-13.32410797019155</v>
      </c>
      <c r="O279">
        <f t="shared" si="71"/>
        <v>-13.301697227551109</v>
      </c>
      <c r="P279">
        <f t="shared" si="72"/>
        <v>-13.301734861604865</v>
      </c>
      <c r="Q279">
        <f t="shared" si="73"/>
        <v>-13.279433007303728</v>
      </c>
      <c r="R279">
        <f t="shared" si="67"/>
        <v>0</v>
      </c>
      <c r="S279">
        <f t="shared" si="74"/>
        <v>0</v>
      </c>
      <c r="T279">
        <f t="shared" si="75"/>
        <v>0</v>
      </c>
      <c r="U279">
        <f t="shared" si="76"/>
        <v>0</v>
      </c>
      <c r="V279">
        <f t="shared" si="77"/>
        <v>0</v>
      </c>
      <c r="W279">
        <f t="shared" si="78"/>
        <v>1.1279391573402673</v>
      </c>
      <c r="X279">
        <f t="shared" si="79"/>
        <v>3.6074916005176915E-4</v>
      </c>
    </row>
    <row r="280" spans="1:24">
      <c r="A280">
        <v>12.244999999999999</v>
      </c>
      <c r="B280">
        <v>6829.64</v>
      </c>
      <c r="C280">
        <v>337.661</v>
      </c>
      <c r="D280">
        <f t="shared" si="65"/>
        <v>11.709598677895938</v>
      </c>
      <c r="E280">
        <f t="shared" si="66"/>
        <v>2081.5701294981004</v>
      </c>
      <c r="F280">
        <f t="shared" si="68"/>
        <v>102.91907280000001</v>
      </c>
      <c r="G280">
        <f t="shared" si="69"/>
        <v>5.0000000000000711E-2</v>
      </c>
      <c r="H280">
        <f t="shared" si="80"/>
        <v>2080.6271897556935</v>
      </c>
      <c r="I280">
        <f t="shared" si="81"/>
        <v>103.73176539780165</v>
      </c>
      <c r="J280">
        <f t="shared" si="82"/>
        <v>103.39977957256308</v>
      </c>
      <c r="K280">
        <f t="shared" si="83"/>
        <v>103.40033440252274</v>
      </c>
      <c r="L280">
        <f t="shared" si="84"/>
        <v>103.06890155569661</v>
      </c>
      <c r="M280">
        <f t="shared" si="85"/>
        <v>103.06890158303939</v>
      </c>
      <c r="N280">
        <f t="shared" si="70"/>
        <v>-13.279433009543341</v>
      </c>
      <c r="O280">
        <f t="shared" si="71"/>
        <v>-13.257239811156792</v>
      </c>
      <c r="P280">
        <f t="shared" si="72"/>
        <v>-13.257276842101154</v>
      </c>
      <c r="Q280">
        <f t="shared" si="73"/>
        <v>-13.23519145541368</v>
      </c>
      <c r="R280">
        <f t="shared" si="67"/>
        <v>0</v>
      </c>
      <c r="S280">
        <f t="shared" si="74"/>
        <v>0</v>
      </c>
      <c r="T280">
        <f t="shared" si="75"/>
        <v>0</v>
      </c>
      <c r="U280">
        <f t="shared" si="76"/>
        <v>0</v>
      </c>
      <c r="V280">
        <f t="shared" si="77"/>
        <v>0</v>
      </c>
      <c r="W280">
        <f t="shared" si="78"/>
        <v>0.88913535781040332</v>
      </c>
      <c r="X280">
        <f t="shared" si="79"/>
        <v>2.2448664227062227E-2</v>
      </c>
    </row>
    <row r="281" spans="1:24">
      <c r="A281">
        <v>12.295</v>
      </c>
      <c r="B281">
        <v>6848.78</v>
      </c>
      <c r="C281">
        <v>335.1</v>
      </c>
      <c r="D281">
        <f t="shared" si="65"/>
        <v>11.759598677895939</v>
      </c>
      <c r="E281">
        <f t="shared" si="66"/>
        <v>2087.4040014981001</v>
      </c>
      <c r="F281">
        <f t="shared" si="68"/>
        <v>102.13848000000002</v>
      </c>
      <c r="G281">
        <f t="shared" si="69"/>
        <v>5.0000000000000711E-2</v>
      </c>
      <c r="H281">
        <f t="shared" si="80"/>
        <v>2085.7641091451801</v>
      </c>
      <c r="I281">
        <f t="shared" si="81"/>
        <v>103.06890158303939</v>
      </c>
      <c r="J281">
        <f t="shared" si="82"/>
        <v>102.73802179660856</v>
      </c>
      <c r="K281">
        <f t="shared" si="83"/>
        <v>102.73857124174769</v>
      </c>
      <c r="L281">
        <f t="shared" si="84"/>
        <v>102.40823907861359</v>
      </c>
      <c r="M281">
        <f t="shared" si="85"/>
        <v>102.40823909994974</v>
      </c>
      <c r="N281">
        <f t="shared" si="70"/>
        <v>-13.235191457232771</v>
      </c>
      <c r="O281">
        <f t="shared" si="71"/>
        <v>-13.213213651667735</v>
      </c>
      <c r="P281">
        <f t="shared" si="72"/>
        <v>-13.213250088515784</v>
      </c>
      <c r="Q281">
        <f t="shared" si="73"/>
        <v>-13.191379033156805</v>
      </c>
      <c r="R281">
        <f t="shared" si="67"/>
        <v>0</v>
      </c>
      <c r="S281">
        <f t="shared" si="74"/>
        <v>0</v>
      </c>
      <c r="T281">
        <f t="shared" si="75"/>
        <v>0</v>
      </c>
      <c r="U281">
        <f t="shared" si="76"/>
        <v>0</v>
      </c>
      <c r="V281">
        <f t="shared" si="77"/>
        <v>0</v>
      </c>
      <c r="W281">
        <f t="shared" si="78"/>
        <v>2.6892469291655421</v>
      </c>
      <c r="X281">
        <f t="shared" si="79"/>
        <v>7.276997200568501E-2</v>
      </c>
    </row>
    <row r="282" spans="1:24">
      <c r="A282">
        <v>12.345000000000001</v>
      </c>
      <c r="B282">
        <v>6860.56</v>
      </c>
      <c r="C282">
        <v>332.77699999999999</v>
      </c>
      <c r="D282">
        <f t="shared" si="65"/>
        <v>11.80959867789594</v>
      </c>
      <c r="E282">
        <f t="shared" si="66"/>
        <v>2090.9945454981003</v>
      </c>
      <c r="F282">
        <f t="shared" si="68"/>
        <v>101.4304296</v>
      </c>
      <c r="G282">
        <f t="shared" si="69"/>
        <v>4.9999999999998934E-2</v>
      </c>
      <c r="H282">
        <f t="shared" si="80"/>
        <v>2090.868049998558</v>
      </c>
      <c r="I282">
        <f t="shared" si="81"/>
        <v>102.40823909994974</v>
      </c>
      <c r="J282">
        <f t="shared" si="82"/>
        <v>102.07845462408555</v>
      </c>
      <c r="K282">
        <f t="shared" si="83"/>
        <v>102.07899873743285</v>
      </c>
      <c r="L282">
        <f t="shared" si="84"/>
        <v>101.74975658233519</v>
      </c>
      <c r="M282">
        <f t="shared" si="85"/>
        <v>101.74975659776207</v>
      </c>
      <c r="N282">
        <f t="shared" si="70"/>
        <v>-13.191379034567181</v>
      </c>
      <c r="O282">
        <f t="shared" si="71"/>
        <v>-13.169614500675319</v>
      </c>
      <c r="P282">
        <f t="shared" si="72"/>
        <v>-13.169650352290724</v>
      </c>
      <c r="Q282">
        <f t="shared" si="73"/>
        <v>-13.147991522019822</v>
      </c>
      <c r="R282">
        <f t="shared" si="67"/>
        <v>0</v>
      </c>
      <c r="S282">
        <f t="shared" si="74"/>
        <v>0</v>
      </c>
      <c r="T282">
        <f t="shared" si="75"/>
        <v>0</v>
      </c>
      <c r="U282">
        <f t="shared" si="76"/>
        <v>0</v>
      </c>
      <c r="V282">
        <f t="shared" si="77"/>
        <v>0</v>
      </c>
      <c r="W282">
        <f t="shared" si="78"/>
        <v>1.6001111404434727E-2</v>
      </c>
      <c r="X282">
        <f t="shared" si="79"/>
        <v>0.1019697314997408</v>
      </c>
    </row>
    <row r="283" spans="1:24">
      <c r="A283">
        <v>12.395</v>
      </c>
      <c r="B283">
        <v>6873.83</v>
      </c>
      <c r="C283">
        <v>330.83499999999998</v>
      </c>
      <c r="D283">
        <f t="shared" si="65"/>
        <v>11.859598677895939</v>
      </c>
      <c r="E283">
        <f t="shared" si="66"/>
        <v>2095.0392414981002</v>
      </c>
      <c r="F283">
        <f t="shared" si="68"/>
        <v>100.838508</v>
      </c>
      <c r="G283">
        <f t="shared" si="69"/>
        <v>5.0000000000000711E-2</v>
      </c>
      <c r="H283">
        <f t="shared" si="80"/>
        <v>2095.9391207854724</v>
      </c>
      <c r="I283">
        <f t="shared" si="81"/>
        <v>101.74975659776207</v>
      </c>
      <c r="J283">
        <f t="shared" si="82"/>
        <v>101.42105680968625</v>
      </c>
      <c r="K283">
        <f t="shared" si="83"/>
        <v>101.42159564352529</v>
      </c>
      <c r="L283">
        <f t="shared" si="84"/>
        <v>101.09343292553352</v>
      </c>
      <c r="M283">
        <f t="shared" si="85"/>
        <v>101.09343293514677</v>
      </c>
      <c r="N283">
        <f t="shared" si="70"/>
        <v>-13.147991523033024</v>
      </c>
      <c r="O283">
        <f t="shared" si="71"/>
        <v>-13.126438169471488</v>
      </c>
      <c r="P283">
        <f t="shared" si="72"/>
        <v>-13.126473444571399</v>
      </c>
      <c r="Q283">
        <f t="shared" si="73"/>
        <v>-13.105024762718896</v>
      </c>
      <c r="R283">
        <f t="shared" si="67"/>
        <v>0</v>
      </c>
      <c r="S283">
        <f t="shared" si="74"/>
        <v>0</v>
      </c>
      <c r="T283">
        <f t="shared" si="75"/>
        <v>0</v>
      </c>
      <c r="U283">
        <f t="shared" si="76"/>
        <v>0</v>
      </c>
      <c r="V283">
        <f t="shared" si="77"/>
        <v>0</v>
      </c>
      <c r="W283">
        <f t="shared" si="78"/>
        <v>0.80978273184147476</v>
      </c>
      <c r="X283">
        <f t="shared" si="79"/>
        <v>6.4986722559580226E-2</v>
      </c>
    </row>
    <row r="284" spans="1:24">
      <c r="A284">
        <v>12.445</v>
      </c>
      <c r="B284">
        <v>6888.56</v>
      </c>
      <c r="C284">
        <v>329.26499999999999</v>
      </c>
      <c r="D284">
        <f t="shared" si="65"/>
        <v>11.909598677895939</v>
      </c>
      <c r="E284">
        <f t="shared" si="66"/>
        <v>2099.5289454981003</v>
      </c>
      <c r="F284">
        <f t="shared" si="68"/>
        <v>100.359972</v>
      </c>
      <c r="G284">
        <f t="shared" si="69"/>
        <v>4.9999999999998934E-2</v>
      </c>
      <c r="H284">
        <f t="shared" si="80"/>
        <v>2100.9774289236771</v>
      </c>
      <c r="I284">
        <f t="shared" si="81"/>
        <v>101.09343293514677</v>
      </c>
      <c r="J284">
        <f t="shared" si="82"/>
        <v>100.7658073160631</v>
      </c>
      <c r="K284">
        <f t="shared" si="83"/>
        <v>100.76634092194405</v>
      </c>
      <c r="L284">
        <f t="shared" si="84"/>
        <v>100.43924717338345</v>
      </c>
      <c r="M284">
        <f t="shared" si="85"/>
        <v>100.43924717727707</v>
      </c>
      <c r="N284">
        <f t="shared" si="70"/>
        <v>-13.105024763346199</v>
      </c>
      <c r="O284">
        <f t="shared" si="71"/>
        <v>-13.08368052810817</v>
      </c>
      <c r="P284">
        <f t="shared" si="72"/>
        <v>-13.083715235266052</v>
      </c>
      <c r="Q284">
        <f t="shared" si="73"/>
        <v>-13.062474654267984</v>
      </c>
      <c r="R284">
        <f t="shared" si="67"/>
        <v>0</v>
      </c>
      <c r="S284">
        <f t="shared" si="74"/>
        <v>0</v>
      </c>
      <c r="T284">
        <f t="shared" si="75"/>
        <v>0</v>
      </c>
      <c r="U284">
        <f t="shared" si="76"/>
        <v>0</v>
      </c>
      <c r="V284">
        <f t="shared" si="77"/>
        <v>0</v>
      </c>
      <c r="W284">
        <f t="shared" si="78"/>
        <v>2.0981042341706906</v>
      </c>
      <c r="X284">
        <f t="shared" si="79"/>
        <v>6.2845537323106479E-3</v>
      </c>
    </row>
    <row r="285" spans="1:24">
      <c r="A285">
        <v>12.494999999999999</v>
      </c>
      <c r="B285">
        <v>6903.31</v>
      </c>
      <c r="C285">
        <v>327.88600000000002</v>
      </c>
      <c r="D285">
        <f t="shared" si="65"/>
        <v>11.959598677895938</v>
      </c>
      <c r="E285">
        <f t="shared" si="66"/>
        <v>2104.0247454981004</v>
      </c>
      <c r="F285">
        <f t="shared" si="68"/>
        <v>99.939652800000019</v>
      </c>
      <c r="G285">
        <f t="shared" si="69"/>
        <v>5.0000000000000711E-2</v>
      </c>
      <c r="H285">
        <f t="shared" si="80"/>
        <v>2105.9830807892863</v>
      </c>
      <c r="I285">
        <f t="shared" si="81"/>
        <v>100.43924717727707</v>
      </c>
      <c r="J285">
        <f t="shared" si="82"/>
        <v>100.11268531091406</v>
      </c>
      <c r="K285">
        <f t="shared" si="83"/>
        <v>100.11321373966521</v>
      </c>
      <c r="L285">
        <f t="shared" si="84"/>
        <v>99.787178594670934</v>
      </c>
      <c r="M285">
        <f t="shared" si="85"/>
        <v>99.787178592937252</v>
      </c>
      <c r="N285">
        <f t="shared" si="70"/>
        <v>-13.062474654520413</v>
      </c>
      <c r="O285">
        <f t="shared" si="71"/>
        <v>-13.041337504474528</v>
      </c>
      <c r="P285">
        <f t="shared" si="72"/>
        <v>-13.041371652122933</v>
      </c>
      <c r="Q285">
        <f t="shared" si="73"/>
        <v>-13.020337153064833</v>
      </c>
      <c r="R285">
        <f t="shared" si="67"/>
        <v>0</v>
      </c>
      <c r="S285">
        <f t="shared" si="74"/>
        <v>0</v>
      </c>
      <c r="T285">
        <f t="shared" si="75"/>
        <v>0</v>
      </c>
      <c r="U285">
        <f t="shared" si="76"/>
        <v>0</v>
      </c>
      <c r="V285">
        <f t="shared" si="77"/>
        <v>0</v>
      </c>
      <c r="W285">
        <f t="shared" si="78"/>
        <v>3.8350771127041785</v>
      </c>
      <c r="X285">
        <f t="shared" si="79"/>
        <v>2.3248383819419457E-2</v>
      </c>
    </row>
    <row r="286" spans="1:24">
      <c r="A286">
        <v>12.545</v>
      </c>
      <c r="B286">
        <v>6919.54</v>
      </c>
      <c r="C286">
        <v>326.41500000000002</v>
      </c>
      <c r="D286">
        <f t="shared" si="65"/>
        <v>12.009598677895939</v>
      </c>
      <c r="E286">
        <f t="shared" si="66"/>
        <v>2108.9716494981003</v>
      </c>
      <c r="F286">
        <f t="shared" si="68"/>
        <v>99.491292000000016</v>
      </c>
      <c r="G286">
        <f t="shared" si="69"/>
        <v>5.0000000000000711E-2</v>
      </c>
      <c r="H286">
        <f t="shared" si="80"/>
        <v>2110.956181726885</v>
      </c>
      <c r="I286">
        <f t="shared" si="81"/>
        <v>99.787178592937252</v>
      </c>
      <c r="J286">
        <f t="shared" si="82"/>
        <v>99.461670164113414</v>
      </c>
      <c r="K286">
        <f t="shared" si="83"/>
        <v>99.462193465852451</v>
      </c>
      <c r="L286">
        <f t="shared" si="84"/>
        <v>99.137206658945999</v>
      </c>
      <c r="M286">
        <f t="shared" si="85"/>
        <v>99.13720665167574</v>
      </c>
      <c r="N286">
        <f t="shared" si="70"/>
        <v>-13.020337152953164</v>
      </c>
      <c r="O286">
        <f t="shared" si="71"/>
        <v>-12.99940508339164</v>
      </c>
      <c r="P286">
        <f t="shared" si="72"/>
        <v>-12.99943867982492</v>
      </c>
      <c r="Q286">
        <f t="shared" si="73"/>
        <v>-12.978608271994203</v>
      </c>
      <c r="R286">
        <f t="shared" si="67"/>
        <v>0</v>
      </c>
      <c r="S286">
        <f t="shared" si="74"/>
        <v>0</v>
      </c>
      <c r="T286">
        <f t="shared" si="75"/>
        <v>0</v>
      </c>
      <c r="U286">
        <f t="shared" si="76"/>
        <v>0</v>
      </c>
      <c r="V286">
        <f t="shared" si="77"/>
        <v>0</v>
      </c>
      <c r="W286">
        <f t="shared" si="78"/>
        <v>3.9383681670851733</v>
      </c>
      <c r="X286">
        <f t="shared" si="79"/>
        <v>0.12537643389792361</v>
      </c>
    </row>
    <row r="287" spans="1:24">
      <c r="A287">
        <v>12.595000000000001</v>
      </c>
      <c r="B287">
        <v>6940.2</v>
      </c>
      <c r="C287">
        <v>324.61399999999998</v>
      </c>
      <c r="D287">
        <f t="shared" si="65"/>
        <v>12.05959867789594</v>
      </c>
      <c r="E287">
        <f t="shared" si="66"/>
        <v>2115.2688174981004</v>
      </c>
      <c r="F287">
        <f t="shared" si="68"/>
        <v>98.9423472</v>
      </c>
      <c r="G287">
        <f t="shared" si="69"/>
        <v>4.9999999999998934E-2</v>
      </c>
      <c r="H287">
        <f t="shared" si="80"/>
        <v>2115.8968360594954</v>
      </c>
      <c r="I287">
        <f t="shared" si="81"/>
        <v>99.13720665167574</v>
      </c>
      <c r="J287">
        <f t="shared" si="82"/>
        <v>98.812741444887507</v>
      </c>
      <c r="K287">
        <f t="shared" si="83"/>
        <v>98.813259669032632</v>
      </c>
      <c r="L287">
        <f t="shared" si="84"/>
        <v>98.489311033720668</v>
      </c>
      <c r="M287">
        <f t="shared" si="85"/>
        <v>98.489311021003004</v>
      </c>
      <c r="N287">
        <f t="shared" si="70"/>
        <v>-12.978608271528969</v>
      </c>
      <c r="O287">
        <f t="shared" si="71"/>
        <v>-12.957879305724257</v>
      </c>
      <c r="P287">
        <f t="shared" si="72"/>
        <v>-12.957912359101208</v>
      </c>
      <c r="Q287">
        <f t="shared" si="73"/>
        <v>-12.937284079547993</v>
      </c>
      <c r="R287">
        <f t="shared" si="67"/>
        <v>0</v>
      </c>
      <c r="S287">
        <f t="shared" si="74"/>
        <v>0</v>
      </c>
      <c r="T287">
        <f t="shared" si="75"/>
        <v>0</v>
      </c>
      <c r="U287">
        <f t="shared" si="76"/>
        <v>0</v>
      </c>
      <c r="V287">
        <f t="shared" si="77"/>
        <v>0</v>
      </c>
      <c r="W287">
        <f t="shared" si="78"/>
        <v>0.39440731345669311</v>
      </c>
      <c r="X287">
        <f t="shared" si="79"/>
        <v>0.20524177948019809</v>
      </c>
    </row>
    <row r="288" spans="1:24">
      <c r="A288">
        <v>12.645</v>
      </c>
      <c r="B288">
        <v>6962.37</v>
      </c>
      <c r="C288">
        <v>322.41300000000001</v>
      </c>
      <c r="D288">
        <f t="shared" si="65"/>
        <v>12.109598677895939</v>
      </c>
      <c r="E288">
        <f t="shared" si="66"/>
        <v>2122.0262334981003</v>
      </c>
      <c r="F288">
        <f t="shared" si="68"/>
        <v>98.271482400000011</v>
      </c>
      <c r="G288">
        <f t="shared" si="69"/>
        <v>5.0000000000000711E-2</v>
      </c>
      <c r="H288">
        <f t="shared" si="80"/>
        <v>2120.8051470984069</v>
      </c>
      <c r="I288">
        <f t="shared" si="81"/>
        <v>98.489311021003004</v>
      </c>
      <c r="J288">
        <f t="shared" si="82"/>
        <v>98.165878919034526</v>
      </c>
      <c r="K288">
        <f t="shared" si="83"/>
        <v>98.166392114315286</v>
      </c>
      <c r="L288">
        <f t="shared" si="84"/>
        <v>97.843471581710233</v>
      </c>
      <c r="M288">
        <f t="shared" si="85"/>
        <v>97.843471563632761</v>
      </c>
      <c r="N288">
        <f t="shared" si="70"/>
        <v>-12.937284078739491</v>
      </c>
      <c r="O288">
        <f t="shared" si="71"/>
        <v>-12.916756267509257</v>
      </c>
      <c r="P288">
        <f t="shared" si="72"/>
        <v>-12.916788785855728</v>
      </c>
      <c r="Q288">
        <f t="shared" si="73"/>
        <v>-12.896360698961896</v>
      </c>
      <c r="R288">
        <f t="shared" si="67"/>
        <v>0</v>
      </c>
      <c r="S288">
        <f t="shared" si="74"/>
        <v>0</v>
      </c>
      <c r="T288">
        <f t="shared" si="75"/>
        <v>0</v>
      </c>
      <c r="U288">
        <f t="shared" si="76"/>
        <v>0</v>
      </c>
      <c r="V288">
        <f t="shared" si="77"/>
        <v>0</v>
      </c>
      <c r="W288">
        <f t="shared" si="78"/>
        <v>1.491051995516133</v>
      </c>
      <c r="X288">
        <f t="shared" si="79"/>
        <v>0.18319327604779259</v>
      </c>
    </row>
    <row r="289" spans="1:24">
      <c r="A289">
        <v>12.695</v>
      </c>
      <c r="B289">
        <v>6980.11</v>
      </c>
      <c r="C289">
        <v>319.94600000000003</v>
      </c>
      <c r="D289">
        <f t="shared" si="65"/>
        <v>12.159598677895939</v>
      </c>
      <c r="E289">
        <f t="shared" si="66"/>
        <v>2127.4333854981001</v>
      </c>
      <c r="F289">
        <f t="shared" si="68"/>
        <v>97.519540800000016</v>
      </c>
      <c r="G289">
        <f t="shared" si="69"/>
        <v>4.9999999999998934E-2</v>
      </c>
      <c r="H289">
        <f t="shared" si="80"/>
        <v>2125.6812171528691</v>
      </c>
      <c r="I289">
        <f t="shared" si="81"/>
        <v>97.843471563632761</v>
      </c>
      <c r="J289">
        <f t="shared" si="82"/>
        <v>97.521062546187252</v>
      </c>
      <c r="K289">
        <f t="shared" si="83"/>
        <v>97.521570760655251</v>
      </c>
      <c r="L289">
        <f t="shared" si="84"/>
        <v>97.199668358117151</v>
      </c>
      <c r="M289">
        <f t="shared" si="85"/>
        <v>97.199668334765974</v>
      </c>
      <c r="N289">
        <f t="shared" si="70"/>
        <v>-12.896360697820192</v>
      </c>
      <c r="O289">
        <f t="shared" si="71"/>
        <v>-12.876032119100461</v>
      </c>
      <c r="P289">
        <f t="shared" si="72"/>
        <v>-12.876064110311891</v>
      </c>
      <c r="Q289">
        <f t="shared" si="73"/>
        <v>-12.855834307368228</v>
      </c>
      <c r="R289">
        <f t="shared" si="67"/>
        <v>0</v>
      </c>
      <c r="S289">
        <f t="shared" si="74"/>
        <v>0</v>
      </c>
      <c r="T289">
        <f t="shared" si="75"/>
        <v>0</v>
      </c>
      <c r="U289">
        <f t="shared" si="76"/>
        <v>0</v>
      </c>
      <c r="V289">
        <f t="shared" si="77"/>
        <v>0</v>
      </c>
      <c r="W289">
        <f t="shared" si="78"/>
        <v>3.0700939100294864</v>
      </c>
      <c r="X289">
        <f t="shared" si="79"/>
        <v>0.1023183940149032</v>
      </c>
    </row>
    <row r="290" spans="1:24">
      <c r="A290">
        <v>12.744999999999999</v>
      </c>
      <c r="B290">
        <v>6990.46</v>
      </c>
      <c r="C290">
        <v>317.47500000000002</v>
      </c>
      <c r="D290">
        <f t="shared" si="65"/>
        <v>12.209598677895938</v>
      </c>
      <c r="E290">
        <f t="shared" si="66"/>
        <v>2130.5880654981001</v>
      </c>
      <c r="F290">
        <f t="shared" si="68"/>
        <v>96.766380000000012</v>
      </c>
      <c r="G290">
        <f t="shared" si="69"/>
        <v>5.0000000000000711E-2</v>
      </c>
      <c r="H290">
        <f t="shared" si="80"/>
        <v>2130.5251475396462</v>
      </c>
      <c r="I290">
        <f t="shared" si="81"/>
        <v>97.199668334765974</v>
      </c>
      <c r="J290">
        <f t="shared" si="82"/>
        <v>96.878272477118401</v>
      </c>
      <c r="K290">
        <f t="shared" si="83"/>
        <v>96.878775758157744</v>
      </c>
      <c r="L290">
        <f t="shared" si="84"/>
        <v>96.557881607957313</v>
      </c>
      <c r="M290">
        <f t="shared" si="85"/>
        <v>96.557881579417042</v>
      </c>
      <c r="N290">
        <f t="shared" si="70"/>
        <v>-12.85583430590316</v>
      </c>
      <c r="O290">
        <f t="shared" si="71"/>
        <v>-12.83570306432947</v>
      </c>
      <c r="P290">
        <f t="shared" si="72"/>
        <v>-12.835734536173369</v>
      </c>
      <c r="Q290">
        <f t="shared" si="73"/>
        <v>-12.815701134964625</v>
      </c>
      <c r="R290">
        <f t="shared" si="67"/>
        <v>0</v>
      </c>
      <c r="S290">
        <f t="shared" si="74"/>
        <v>0</v>
      </c>
      <c r="T290">
        <f t="shared" si="75"/>
        <v>0</v>
      </c>
      <c r="U290">
        <f t="shared" si="76"/>
        <v>0</v>
      </c>
      <c r="V290">
        <f t="shared" si="77"/>
        <v>0</v>
      </c>
      <c r="W290">
        <f t="shared" si="78"/>
        <v>3.9586694960077936E-3</v>
      </c>
      <c r="X290">
        <f t="shared" si="79"/>
        <v>4.3471591385592985E-2</v>
      </c>
    </row>
    <row r="291" spans="1:24">
      <c r="A291">
        <v>12.795</v>
      </c>
      <c r="B291">
        <v>7003.77</v>
      </c>
      <c r="C291">
        <v>315.23700000000002</v>
      </c>
      <c r="D291">
        <f t="shared" si="65"/>
        <v>12.259598677895939</v>
      </c>
      <c r="E291">
        <f t="shared" si="66"/>
        <v>2134.6449534981002</v>
      </c>
      <c r="F291">
        <f t="shared" si="68"/>
        <v>96.084237600000009</v>
      </c>
      <c r="G291">
        <f t="shared" si="69"/>
        <v>5.0000000000000711E-2</v>
      </c>
      <c r="H291">
        <f t="shared" si="80"/>
        <v>2135.3370385924454</v>
      </c>
      <c r="I291">
        <f t="shared" si="81"/>
        <v>96.557881579417042</v>
      </c>
      <c r="J291">
        <f t="shared" si="82"/>
        <v>96.237489051087394</v>
      </c>
      <c r="K291">
        <f t="shared" si="83"/>
        <v>96.237987445424977</v>
      </c>
      <c r="L291">
        <f t="shared" si="84"/>
        <v>95.918091763427</v>
      </c>
      <c r="M291">
        <f t="shared" si="85"/>
        <v>95.918091729780784</v>
      </c>
      <c r="N291">
        <f t="shared" si="70"/>
        <v>-12.815701133185813</v>
      </c>
      <c r="O291">
        <f t="shared" si="71"/>
        <v>-12.795765359682161</v>
      </c>
      <c r="P291">
        <f t="shared" si="72"/>
        <v>-12.795796319800548</v>
      </c>
      <c r="Q291">
        <f t="shared" si="73"/>
        <v>-12.775957464198218</v>
      </c>
      <c r="R291">
        <f t="shared" si="67"/>
        <v>0</v>
      </c>
      <c r="S291">
        <f t="shared" si="74"/>
        <v>0</v>
      </c>
      <c r="T291">
        <f t="shared" si="75"/>
        <v>0</v>
      </c>
      <c r="U291">
        <f t="shared" si="76"/>
        <v>0</v>
      </c>
      <c r="V291">
        <f t="shared" si="77"/>
        <v>0</v>
      </c>
      <c r="W291">
        <f t="shared" si="78"/>
        <v>0.47898177781480766</v>
      </c>
      <c r="X291">
        <f t="shared" si="79"/>
        <v>2.7604450190903521E-2</v>
      </c>
    </row>
    <row r="292" spans="1:24">
      <c r="A292">
        <v>12.845000000000001</v>
      </c>
      <c r="B292">
        <v>7017.09</v>
      </c>
      <c r="C292">
        <v>313.30599999999998</v>
      </c>
      <c r="D292">
        <f t="shared" ref="D292:D355" si="86">A292-$B$10</f>
        <v>12.30959867789594</v>
      </c>
      <c r="E292">
        <f t="shared" ref="E292:E355" si="87">(B292-$B$12)*0.3048</f>
        <v>2138.7048894981003</v>
      </c>
      <c r="F292">
        <f t="shared" si="68"/>
        <v>95.495668800000004</v>
      </c>
      <c r="G292">
        <f t="shared" si="69"/>
        <v>4.9999999999998934E-2</v>
      </c>
      <c r="H292">
        <f t="shared" si="80"/>
        <v>2140.1169896712076</v>
      </c>
      <c r="I292">
        <f t="shared" si="81"/>
        <v>95.918091729780784</v>
      </c>
      <c r="J292">
        <f t="shared" si="82"/>
        <v>95.598692793227897</v>
      </c>
      <c r="K292">
        <f t="shared" si="83"/>
        <v>95.599186346943512</v>
      </c>
      <c r="L292">
        <f t="shared" si="84"/>
        <v>95.280279441310654</v>
      </c>
      <c r="M292">
        <f t="shared" si="85"/>
        <v>95.280279402640232</v>
      </c>
      <c r="N292">
        <f t="shared" si="70"/>
        <v>-12.775957462115066</v>
      </c>
      <c r="O292">
        <f t="shared" si="71"/>
        <v>-12.756215313490536</v>
      </c>
      <c r="P292">
        <f t="shared" si="72"/>
        <v>-12.756245769402334</v>
      </c>
      <c r="Q292">
        <f t="shared" si="73"/>
        <v>-12.736599628965037</v>
      </c>
      <c r="R292">
        <f t="shared" ref="R292:R355" si="88">VLOOKUP(MAX(0,D292),$H$3:$K$29,4)*(MAX(0,D292)-VLOOKUP(MAX(0,D292),$H$3:$K$29,1))+VLOOKUP(MAX(0,D292),$H$3:$K$29,3)</f>
        <v>0</v>
      </c>
      <c r="S292">
        <f t="shared" si="74"/>
        <v>0</v>
      </c>
      <c r="T292">
        <f t="shared" si="75"/>
        <v>0</v>
      </c>
      <c r="U292">
        <f t="shared" si="76"/>
        <v>0</v>
      </c>
      <c r="V292">
        <f t="shared" si="77"/>
        <v>0</v>
      </c>
      <c r="W292">
        <f t="shared" si="78"/>
        <v>1.9940268988897212</v>
      </c>
      <c r="X292">
        <f t="shared" si="79"/>
        <v>4.6392592495005672E-2</v>
      </c>
    </row>
    <row r="293" spans="1:24">
      <c r="A293">
        <v>12.895</v>
      </c>
      <c r="B293">
        <v>7031.9</v>
      </c>
      <c r="C293">
        <v>311.54599999999999</v>
      </c>
      <c r="D293">
        <f t="shared" si="86"/>
        <v>12.359598677895939</v>
      </c>
      <c r="E293">
        <f t="shared" si="87"/>
        <v>2143.2189774981002</v>
      </c>
      <c r="F293">
        <f t="shared" ref="F293:F356" si="89">C293*0.3048</f>
        <v>94.959220799999997</v>
      </c>
      <c r="G293">
        <f t="shared" ref="G293:G356" si="90">A294-A293</f>
        <v>5.0000000000000711E-2</v>
      </c>
      <c r="H293">
        <f t="shared" si="80"/>
        <v>2144.8650991712748</v>
      </c>
      <c r="I293">
        <f t="shared" si="81"/>
        <v>95.280279402640232</v>
      </c>
      <c r="J293">
        <f t="shared" si="82"/>
        <v>94.961864411975569</v>
      </c>
      <c r="K293">
        <f t="shared" si="83"/>
        <v>94.962353170511747</v>
      </c>
      <c r="L293">
        <f t="shared" si="84"/>
        <v>94.644425440428094</v>
      </c>
      <c r="M293">
        <f t="shared" si="85"/>
        <v>94.644425396813773</v>
      </c>
      <c r="N293">
        <f t="shared" ref="N293:N356" si="91">IF(D292&lt;=0,0,(R292/$B$1-$B$14)-$B$13*M292*ABS(M292))</f>
        <v>-12.73659962658674</v>
      </c>
      <c r="O293">
        <f t="shared" ref="O293:O356" si="92">IF(D292+G292/2&lt;=0,0,(R292/$B$1-$B$14)-$B$13*(M292+G292/2*N293)*ABS(M292+G292/2*N293))</f>
        <v>-12.717049285139632</v>
      </c>
      <c r="P293">
        <f t="shared" ref="P293:P356" si="93">IF(D292+G292/2&lt;=0,0,(R292/$B$1-$B$14)-$B$13*(M292+G292/2*O293)*ABS(M292+G292/2*O293))</f>
        <v>-12.71707924424298</v>
      </c>
      <c r="Q293">
        <f t="shared" ref="Q293:Q356" si="94">IF(D292+G292&lt;=0,0,(R292/$B$1-$B$14)-$B$13*(M292+G292*P293)*ABS(M292+G292*P293))</f>
        <v>-12.697624013824257</v>
      </c>
      <c r="R293">
        <f t="shared" si="88"/>
        <v>0</v>
      </c>
      <c r="S293">
        <f t="shared" ref="S293:S356" si="95">VLOOKUP(MAX(0,D293),$H$3:$K$29,4)*(MAX(0,D293)-VLOOKUP(MAX(0,D293),$H$3:$K$29,1))+VLOOKUP(MAX(0,D293),$H$3:$K$29,3)</f>
        <v>0</v>
      </c>
      <c r="T293">
        <f t="shared" ref="T293:T356" si="96">VLOOKUP(MAX(0,D293+G292/2),$H$3:$K$29,4)*(MAX(0,D293+G292/2)-VLOOKUP(MAX(0,D293+G292/2),$H$3:$K$29,1))+VLOOKUP(MAX(0,D293+G292/2),$H$2:$J$3,2)</f>
        <v>0</v>
      </c>
      <c r="U293">
        <f t="shared" ref="U293:U356" si="97">VLOOKUP(MAX(0,D293+G292/2),$H$3:$K$29,4)*(MAX(0,D293+G292/2)-VLOOKUP(MAX(0,D293+G292/2),$H$3:$K$29,1))+VLOOKUP(MAX(0,D293+G292/2),$H$3:$K$29,3)</f>
        <v>0</v>
      </c>
      <c r="V293">
        <f t="shared" ref="V293:V356" si="98">VLOOKUP(MAX(0,D293+G292),$H$3:$K$29,4)*(MAX(0,D293+G292)-VLOOKUP(MAX(0,D293+G292),$H$3:$K$29,1))+VLOOKUP(MAX(0,D293+G292),$H$3:$K$29,3)</f>
        <v>0</v>
      </c>
      <c r="W293">
        <f t="shared" ref="W293:W356" si="99">(E293-H293)^2</f>
        <v>2.7097165628949735</v>
      </c>
      <c r="X293">
        <f t="shared" ref="X293:X356" si="100">(F293-M293)^2</f>
        <v>9.909614586717741E-2</v>
      </c>
    </row>
    <row r="294" spans="1:24">
      <c r="A294">
        <v>12.945</v>
      </c>
      <c r="B294">
        <v>7046.71</v>
      </c>
      <c r="C294">
        <v>309.69400000000002</v>
      </c>
      <c r="D294">
        <f t="shared" si="86"/>
        <v>12.409598677895939</v>
      </c>
      <c r="E294">
        <f t="shared" si="87"/>
        <v>2147.7330654981001</v>
      </c>
      <c r="F294">
        <f t="shared" si="89"/>
        <v>94.39473120000001</v>
      </c>
      <c r="G294">
        <f t="shared" si="90"/>
        <v>4.9999999999998934E-2</v>
      </c>
      <c r="H294">
        <f t="shared" ref="H294:H357" si="101">H293+G293/6*(I294+2*J294+2*K294+L294)</f>
        <v>2149.5814645324285</v>
      </c>
      <c r="I294">
        <f t="shared" ref="I294:I357" si="102">M293</f>
        <v>94.644425396813773</v>
      </c>
      <c r="J294">
        <f t="shared" ref="J294:J357" si="103">M293+G293/2*N294</f>
        <v>94.326984796534774</v>
      </c>
      <c r="K294">
        <f t="shared" ref="K294:K357" si="104">M293+G293/2*O294</f>
        <v>94.327468804706541</v>
      </c>
      <c r="L294">
        <f t="shared" ref="L294:L357" si="105">M293+G293*P294</f>
        <v>94.010510739120576</v>
      </c>
      <c r="M294">
        <f t="shared" ref="M294:M357" si="106">M293+G293/6*(N294+2*O294+2*P294+Q294)</f>
        <v>94.010510690641325</v>
      </c>
      <c r="N294">
        <f t="shared" si="91"/>
        <v>-12.697624011159801</v>
      </c>
      <c r="O294">
        <f t="shared" si="92"/>
        <v>-12.678263684289098</v>
      </c>
      <c r="P294">
        <f t="shared" si="93"/>
        <v>-12.678293153863645</v>
      </c>
      <c r="Q294">
        <f t="shared" si="94"/>
        <v>-12.659027053227019</v>
      </c>
      <c r="R294">
        <f t="shared" si="88"/>
        <v>0</v>
      </c>
      <c r="S294">
        <f t="shared" si="95"/>
        <v>0</v>
      </c>
      <c r="T294">
        <f t="shared" si="96"/>
        <v>0</v>
      </c>
      <c r="U294">
        <f t="shared" si="97"/>
        <v>0</v>
      </c>
      <c r="V294">
        <f t="shared" si="98"/>
        <v>0</v>
      </c>
      <c r="W294">
        <f t="shared" si="99"/>
        <v>3.4165789901061427</v>
      </c>
      <c r="X294">
        <f t="shared" si="100"/>
        <v>0.14762539981184666</v>
      </c>
    </row>
    <row r="295" spans="1:24">
      <c r="A295">
        <v>12.994999999999999</v>
      </c>
      <c r="B295">
        <v>7065.98</v>
      </c>
      <c r="C295">
        <v>307.51100000000002</v>
      </c>
      <c r="D295">
        <f t="shared" si="86"/>
        <v>12.459598677895938</v>
      </c>
      <c r="E295">
        <f t="shared" si="87"/>
        <v>2153.6065614981003</v>
      </c>
      <c r="F295">
        <f t="shared" si="89"/>
        <v>93.729352800000015</v>
      </c>
      <c r="G295">
        <f t="shared" si="90"/>
        <v>5.0000000000000711E-2</v>
      </c>
      <c r="H295">
        <f t="shared" si="101"/>
        <v>2154.266182247803</v>
      </c>
      <c r="I295">
        <f t="shared" si="102"/>
        <v>94.010510690641325</v>
      </c>
      <c r="J295">
        <f t="shared" si="103"/>
        <v>93.694035014384198</v>
      </c>
      <c r="K295">
        <f t="shared" si="104"/>
        <v>93.694514316388606</v>
      </c>
      <c r="L295">
        <f t="shared" si="105"/>
        <v>93.378516492775418</v>
      </c>
      <c r="M295">
        <f t="shared" si="106"/>
        <v>93.378516439508843</v>
      </c>
      <c r="N295">
        <f t="shared" si="91"/>
        <v>-12.659027050285196</v>
      </c>
      <c r="O295">
        <f t="shared" si="92"/>
        <v>-12.639854970109223</v>
      </c>
      <c r="P295">
        <f t="shared" si="93"/>
        <v>-12.639883957318371</v>
      </c>
      <c r="Q295">
        <f t="shared" si="94"/>
        <v>-12.62080523075954</v>
      </c>
      <c r="R295">
        <f t="shared" si="88"/>
        <v>0</v>
      </c>
      <c r="S295">
        <f t="shared" si="95"/>
        <v>0</v>
      </c>
      <c r="T295">
        <f t="shared" si="96"/>
        <v>0</v>
      </c>
      <c r="U295">
        <f t="shared" si="97"/>
        <v>0</v>
      </c>
      <c r="V295">
        <f t="shared" si="98"/>
        <v>0</v>
      </c>
      <c r="W295">
        <f t="shared" si="99"/>
        <v>0.43509953343842261</v>
      </c>
      <c r="X295">
        <f t="shared" si="100"/>
        <v>0.12308615184269171</v>
      </c>
    </row>
    <row r="296" spans="1:24">
      <c r="A296">
        <v>13.045</v>
      </c>
      <c r="B296">
        <v>7088.23</v>
      </c>
      <c r="C296">
        <v>304.92899999999997</v>
      </c>
      <c r="D296">
        <f t="shared" si="86"/>
        <v>12.509598677895939</v>
      </c>
      <c r="E296">
        <f t="shared" si="87"/>
        <v>2160.3883614981</v>
      </c>
      <c r="F296">
        <f t="shared" si="89"/>
        <v>92.942359199999999</v>
      </c>
      <c r="G296">
        <f t="shared" si="90"/>
        <v>5.0000000000000711E-2</v>
      </c>
      <c r="H296">
        <f t="shared" si="101"/>
        <v>2158.9193478726784</v>
      </c>
      <c r="I296">
        <f t="shared" si="102"/>
        <v>93.378516439508843</v>
      </c>
      <c r="J296">
        <f t="shared" si="103"/>
        <v>93.062996308820118</v>
      </c>
      <c r="K296">
        <f t="shared" si="104"/>
        <v>93.063470948245566</v>
      </c>
      <c r="L296">
        <f t="shared" si="105"/>
        <v>92.748424031387628</v>
      </c>
      <c r="M296">
        <f t="shared" si="106"/>
        <v>92.748423973409999</v>
      </c>
      <c r="N296">
        <f t="shared" si="91"/>
        <v>-12.620805227548942</v>
      </c>
      <c r="O296">
        <f t="shared" si="92"/>
        <v>-12.601819650531077</v>
      </c>
      <c r="P296">
        <f t="shared" si="93"/>
        <v>-12.601848162424156</v>
      </c>
      <c r="Q296">
        <f t="shared" si="94"/>
        <v>-12.582955078400142</v>
      </c>
      <c r="R296">
        <f t="shared" si="88"/>
        <v>0</v>
      </c>
      <c r="S296">
        <f t="shared" si="95"/>
        <v>0</v>
      </c>
      <c r="T296">
        <f t="shared" si="96"/>
        <v>0</v>
      </c>
      <c r="U296">
        <f t="shared" si="97"/>
        <v>0</v>
      </c>
      <c r="V296">
        <f t="shared" si="98"/>
        <v>0</v>
      </c>
      <c r="W296">
        <f t="shared" si="99"/>
        <v>2.1580010316745093</v>
      </c>
      <c r="X296">
        <f t="shared" si="100"/>
        <v>3.7610872112514585E-2</v>
      </c>
    </row>
    <row r="297" spans="1:24">
      <c r="A297">
        <v>13.095000000000001</v>
      </c>
      <c r="B297">
        <v>7104.55</v>
      </c>
      <c r="C297">
        <v>302.10899999999998</v>
      </c>
      <c r="D297">
        <f t="shared" si="86"/>
        <v>12.55959867789594</v>
      </c>
      <c r="E297">
        <f t="shared" si="87"/>
        <v>2165.3626974981003</v>
      </c>
      <c r="F297">
        <f t="shared" si="89"/>
        <v>92.082823199999993</v>
      </c>
      <c r="G297">
        <f t="shared" si="90"/>
        <v>4.9999999999998934E-2</v>
      </c>
      <c r="H297">
        <f t="shared" si="101"/>
        <v>2163.5410560331484</v>
      </c>
      <c r="I297">
        <f t="shared" si="102"/>
        <v>92.748423973409999</v>
      </c>
      <c r="J297">
        <f t="shared" si="103"/>
        <v>92.433850096536759</v>
      </c>
      <c r="K297">
        <f t="shared" si="104"/>
        <v>92.434320116372234</v>
      </c>
      <c r="L297">
        <f t="shared" si="105"/>
        <v>92.120214857158743</v>
      </c>
      <c r="M297">
        <f t="shared" si="106"/>
        <v>92.120214794545078</v>
      </c>
      <c r="N297">
        <f t="shared" si="91"/>
        <v>-12.582955074929169</v>
      </c>
      <c r="O297">
        <f t="shared" si="92"/>
        <v>-12.564154281510454</v>
      </c>
      <c r="P297">
        <f t="shared" si="93"/>
        <v>-12.564182325024873</v>
      </c>
      <c r="Q297">
        <f t="shared" si="94"/>
        <v>-12.545473175790015</v>
      </c>
      <c r="R297">
        <f t="shared" si="88"/>
        <v>0</v>
      </c>
      <c r="S297">
        <f t="shared" si="95"/>
        <v>0</v>
      </c>
      <c r="T297">
        <f t="shared" si="96"/>
        <v>0</v>
      </c>
      <c r="U297">
        <f t="shared" si="97"/>
        <v>0</v>
      </c>
      <c r="V297">
        <f t="shared" si="98"/>
        <v>0</v>
      </c>
      <c r="W297">
        <f t="shared" si="99"/>
        <v>3.3183776268320355</v>
      </c>
      <c r="X297">
        <f t="shared" si="100"/>
        <v>1.3981313426240057E-3</v>
      </c>
    </row>
    <row r="298" spans="1:24">
      <c r="A298">
        <v>13.145</v>
      </c>
      <c r="B298">
        <v>7114.94</v>
      </c>
      <c r="C298">
        <v>299.35599999999999</v>
      </c>
      <c r="D298">
        <f t="shared" si="86"/>
        <v>12.609598677895939</v>
      </c>
      <c r="E298">
        <f t="shared" si="87"/>
        <v>2168.5295694981</v>
      </c>
      <c r="F298">
        <f t="shared" si="89"/>
        <v>91.243708800000007</v>
      </c>
      <c r="G298">
        <f t="shared" si="90"/>
        <v>5.0000000000000711E-2</v>
      </c>
      <c r="H298">
        <f t="shared" si="101"/>
        <v>2168.1314004346727</v>
      </c>
      <c r="I298">
        <f t="shared" si="102"/>
        <v>92.120214794545078</v>
      </c>
      <c r="J298">
        <f t="shared" si="103"/>
        <v>91.806577965243406</v>
      </c>
      <c r="K298">
        <f t="shared" si="104"/>
        <v>91.807043407887448</v>
      </c>
      <c r="L298">
        <f t="shared" si="105"/>
        <v>91.493870642131654</v>
      </c>
      <c r="M298">
        <f t="shared" si="106"/>
        <v>91.49387057495565</v>
      </c>
      <c r="N298">
        <f t="shared" si="91"/>
        <v>-12.545473172066885</v>
      </c>
      <c r="O298">
        <f t="shared" si="92"/>
        <v>-12.52685546630539</v>
      </c>
      <c r="P298">
        <f t="shared" si="93"/>
        <v>-12.526883048268733</v>
      </c>
      <c r="Q298">
        <f t="shared" si="94"/>
        <v>-12.508356149517361</v>
      </c>
      <c r="R298">
        <f t="shared" si="88"/>
        <v>0</v>
      </c>
      <c r="S298">
        <f t="shared" si="95"/>
        <v>0</v>
      </c>
      <c r="T298">
        <f t="shared" si="96"/>
        <v>0</v>
      </c>
      <c r="U298">
        <f t="shared" si="97"/>
        <v>0</v>
      </c>
      <c r="V298">
        <f t="shared" si="98"/>
        <v>0</v>
      </c>
      <c r="W298">
        <f t="shared" si="99"/>
        <v>0.15853860307057613</v>
      </c>
      <c r="X298">
        <f t="shared" si="100"/>
        <v>6.2580913648957806E-2</v>
      </c>
    </row>
    <row r="299" spans="1:24">
      <c r="A299">
        <v>13.195</v>
      </c>
      <c r="B299">
        <v>7126.82</v>
      </c>
      <c r="C299">
        <v>296.95999999999998</v>
      </c>
      <c r="D299">
        <f t="shared" si="86"/>
        <v>12.659598677895939</v>
      </c>
      <c r="E299">
        <f t="shared" si="87"/>
        <v>2172.1505934981001</v>
      </c>
      <c r="F299">
        <f t="shared" si="89"/>
        <v>90.513407999999998</v>
      </c>
      <c r="G299">
        <f t="shared" si="90"/>
        <v>4.9999999999998934E-2</v>
      </c>
      <c r="H299">
        <f t="shared" si="101"/>
        <v>2172.6904738705111</v>
      </c>
      <c r="I299">
        <f t="shared" si="102"/>
        <v>91.49387057495565</v>
      </c>
      <c r="J299">
        <f t="shared" si="103"/>
        <v>91.1811616713169</v>
      </c>
      <c r="K299">
        <f t="shared" si="104"/>
        <v>91.18162257858647</v>
      </c>
      <c r="L299">
        <f t="shared" si="105"/>
        <v>90.869373225860699</v>
      </c>
      <c r="M299">
        <f t="shared" si="106"/>
        <v>90.869373154194832</v>
      </c>
      <c r="N299">
        <f t="shared" si="91"/>
        <v>-12.508356145550104</v>
      </c>
      <c r="O299">
        <f t="shared" si="92"/>
        <v>-12.48991985476691</v>
      </c>
      <c r="P299">
        <f t="shared" si="93"/>
        <v>-12.489946981898992</v>
      </c>
      <c r="Q299">
        <f t="shared" si="94"/>
        <v>-12.471600672414654</v>
      </c>
      <c r="R299">
        <f t="shared" si="88"/>
        <v>0</v>
      </c>
      <c r="S299">
        <f t="shared" si="95"/>
        <v>0</v>
      </c>
      <c r="T299">
        <f t="shared" si="96"/>
        <v>0</v>
      </c>
      <c r="U299">
        <f t="shared" si="97"/>
        <v>0</v>
      </c>
      <c r="V299">
        <f t="shared" si="98"/>
        <v>0</v>
      </c>
      <c r="W299">
        <f t="shared" si="99"/>
        <v>0.29147081651470713</v>
      </c>
      <c r="X299">
        <f t="shared" si="100"/>
        <v>0.12671119100095202</v>
      </c>
    </row>
    <row r="300" spans="1:24">
      <c r="A300">
        <v>13.244999999999999</v>
      </c>
      <c r="B300">
        <v>7138.71</v>
      </c>
      <c r="C300">
        <v>295.02600000000001</v>
      </c>
      <c r="D300">
        <f t="shared" si="86"/>
        <v>12.709598677895938</v>
      </c>
      <c r="E300">
        <f t="shared" si="87"/>
        <v>2175.7746654981001</v>
      </c>
      <c r="F300">
        <f t="shared" si="89"/>
        <v>89.923924800000009</v>
      </c>
      <c r="G300">
        <f t="shared" si="90"/>
        <v>5.0000000000000711E-2</v>
      </c>
      <c r="H300">
        <f t="shared" si="101"/>
        <v>2177.2183682300406</v>
      </c>
      <c r="I300">
        <f t="shared" si="102"/>
        <v>90.869373154194832</v>
      </c>
      <c r="J300">
        <f t="shared" si="103"/>
        <v>90.557583137489559</v>
      </c>
      <c r="K300">
        <f t="shared" si="104"/>
        <v>90.558039550628763</v>
      </c>
      <c r="L300">
        <f t="shared" si="105"/>
        <v>90.246704613116961</v>
      </c>
      <c r="M300">
        <f t="shared" si="106"/>
        <v>90.2467045370325</v>
      </c>
      <c r="N300">
        <f t="shared" si="91"/>
        <v>-12.471600668211124</v>
      </c>
      <c r="O300">
        <f t="shared" si="92"/>
        <v>-12.453344142642798</v>
      </c>
      <c r="P300">
        <f t="shared" si="93"/>
        <v>-12.453370821557682</v>
      </c>
      <c r="Q300">
        <f t="shared" si="94"/>
        <v>-12.43520346286879</v>
      </c>
      <c r="R300">
        <f t="shared" si="88"/>
        <v>0</v>
      </c>
      <c r="S300">
        <f t="shared" si="95"/>
        <v>0</v>
      </c>
      <c r="T300">
        <f t="shared" si="96"/>
        <v>0</v>
      </c>
      <c r="U300">
        <f t="shared" si="97"/>
        <v>0</v>
      </c>
      <c r="V300">
        <f t="shared" si="98"/>
        <v>0</v>
      </c>
      <c r="W300">
        <f t="shared" si="99"/>
        <v>2.0842775782123124</v>
      </c>
      <c r="X300">
        <f t="shared" si="100"/>
        <v>0.10418675863876388</v>
      </c>
    </row>
    <row r="301" spans="1:24">
      <c r="A301">
        <v>13.295</v>
      </c>
      <c r="B301">
        <v>7153.57</v>
      </c>
      <c r="C301">
        <v>293.40499999999997</v>
      </c>
      <c r="D301">
        <f t="shared" si="86"/>
        <v>12.759598677895939</v>
      </c>
      <c r="E301">
        <f t="shared" si="87"/>
        <v>2180.3039934981002</v>
      </c>
      <c r="F301">
        <f t="shared" si="89"/>
        <v>89.429844000000003</v>
      </c>
      <c r="G301">
        <f t="shared" si="90"/>
        <v>5.0000000000000711E-2</v>
      </c>
      <c r="H301">
        <f t="shared" si="101"/>
        <v>2181.71517450696</v>
      </c>
      <c r="I301">
        <f t="shared" si="102"/>
        <v>90.2467045370325</v>
      </c>
      <c r="J301">
        <f t="shared" si="103"/>
        <v>89.935824450571573</v>
      </c>
      <c r="K301">
        <f t="shared" si="104"/>
        <v>89.936276410260149</v>
      </c>
      <c r="L301">
        <f t="shared" si="105"/>
        <v>89.625846971627382</v>
      </c>
      <c r="M301">
        <f t="shared" si="106"/>
        <v>89.625846891194385</v>
      </c>
      <c r="N301">
        <f t="shared" si="91"/>
        <v>-12.435203458436671</v>
      </c>
      <c r="O301">
        <f t="shared" si="92"/>
        <v>-12.417125070894084</v>
      </c>
      <c r="P301">
        <f t="shared" si="93"/>
        <v>-12.417151308102044</v>
      </c>
      <c r="Q301">
        <f t="shared" si="94"/>
        <v>-12.399161284143815</v>
      </c>
      <c r="R301">
        <f t="shared" si="88"/>
        <v>0</v>
      </c>
      <c r="S301">
        <f t="shared" si="95"/>
        <v>0</v>
      </c>
      <c r="T301">
        <f t="shared" si="96"/>
        <v>0</v>
      </c>
      <c r="U301">
        <f t="shared" si="97"/>
        <v>0</v>
      </c>
      <c r="V301">
        <f t="shared" si="98"/>
        <v>0</v>
      </c>
      <c r="W301">
        <f t="shared" si="99"/>
        <v>1.9914318397665203</v>
      </c>
      <c r="X301">
        <f t="shared" si="100"/>
        <v>3.8417133356556867E-2</v>
      </c>
    </row>
    <row r="302" spans="1:24">
      <c r="A302">
        <v>13.345000000000001</v>
      </c>
      <c r="B302">
        <v>7166.96</v>
      </c>
      <c r="C302">
        <v>291.755</v>
      </c>
      <c r="D302">
        <f t="shared" si="86"/>
        <v>12.80959867789594</v>
      </c>
      <c r="E302">
        <f t="shared" si="87"/>
        <v>2184.3852654981001</v>
      </c>
      <c r="F302">
        <f t="shared" si="89"/>
        <v>88.926924</v>
      </c>
      <c r="G302">
        <f t="shared" si="90"/>
        <v>4.9999999999998934E-2</v>
      </c>
      <c r="H302">
        <f t="shared" si="101"/>
        <v>2186.1809828073815</v>
      </c>
      <c r="I302">
        <f t="shared" si="102"/>
        <v>89.625846891194385</v>
      </c>
      <c r="J302">
        <f t="shared" si="103"/>
        <v>89.315867859207117</v>
      </c>
      <c r="K302">
        <f t="shared" si="104"/>
        <v>89.316315405568787</v>
      </c>
      <c r="L302">
        <f t="shared" si="105"/>
        <v>89.006782629847706</v>
      </c>
      <c r="M302">
        <f t="shared" si="106"/>
        <v>89.006782545135025</v>
      </c>
      <c r="N302">
        <f t="shared" si="91"/>
        <v>-12.399161279490617</v>
      </c>
      <c r="O302">
        <f t="shared" si="92"/>
        <v>-12.381259425024002</v>
      </c>
      <c r="P302">
        <f t="shared" si="93"/>
        <v>-12.381285226933459</v>
      </c>
      <c r="Q302">
        <f t="shared" si="94"/>
        <v>-12.36347094371601</v>
      </c>
      <c r="R302">
        <f t="shared" si="88"/>
        <v>0</v>
      </c>
      <c r="S302">
        <f t="shared" si="95"/>
        <v>0</v>
      </c>
      <c r="T302">
        <f t="shared" si="96"/>
        <v>0</v>
      </c>
      <c r="U302">
        <f t="shared" si="97"/>
        <v>0</v>
      </c>
      <c r="V302">
        <f t="shared" si="98"/>
        <v>0</v>
      </c>
      <c r="W302">
        <f t="shared" si="99"/>
        <v>3.22460065485273</v>
      </c>
      <c r="X302">
        <f t="shared" si="100"/>
        <v>6.3773872310828065E-3</v>
      </c>
    </row>
    <row r="303" spans="1:24">
      <c r="A303">
        <v>13.395</v>
      </c>
      <c r="B303">
        <v>7183.32</v>
      </c>
      <c r="C303">
        <v>289.72800000000001</v>
      </c>
      <c r="D303">
        <f t="shared" si="86"/>
        <v>12.859598677895939</v>
      </c>
      <c r="E303">
        <f t="shared" si="87"/>
        <v>2189.3717934981</v>
      </c>
      <c r="F303">
        <f t="shared" si="89"/>
        <v>88.309094400000006</v>
      </c>
      <c r="G303">
        <f t="shared" si="90"/>
        <v>5.0000000000000711E-2</v>
      </c>
      <c r="H303">
        <f t="shared" si="101"/>
        <v>2190.615882357813</v>
      </c>
      <c r="I303">
        <f t="shared" si="102"/>
        <v>89.006782545135025</v>
      </c>
      <c r="J303">
        <f t="shared" si="103"/>
        <v>88.697695771663803</v>
      </c>
      <c r="K303">
        <f t="shared" si="104"/>
        <v>88.698138944274547</v>
      </c>
      <c r="L303">
        <f t="shared" si="105"/>
        <v>88.389494074768109</v>
      </c>
      <c r="M303">
        <f t="shared" si="106"/>
        <v>88.389493985843487</v>
      </c>
      <c r="N303">
        <f t="shared" si="91"/>
        <v>-12.363470938849073</v>
      </c>
      <c r="O303">
        <f t="shared" si="92"/>
        <v>-12.345744034419168</v>
      </c>
      <c r="P303">
        <f t="shared" si="93"/>
        <v>-12.345769407338576</v>
      </c>
      <c r="Q303">
        <f t="shared" si="94"/>
        <v>-12.328129292621057</v>
      </c>
      <c r="R303">
        <f t="shared" si="88"/>
        <v>0</v>
      </c>
      <c r="S303">
        <f t="shared" si="95"/>
        <v>0</v>
      </c>
      <c r="T303">
        <f t="shared" si="96"/>
        <v>0</v>
      </c>
      <c r="U303">
        <f t="shared" si="97"/>
        <v>0</v>
      </c>
      <c r="V303">
        <f t="shared" si="98"/>
        <v>0</v>
      </c>
      <c r="W303">
        <f t="shared" si="99"/>
        <v>1.5477570908619285</v>
      </c>
      <c r="X303">
        <f t="shared" si="100"/>
        <v>6.4640934038031547E-3</v>
      </c>
    </row>
    <row r="304" spans="1:24">
      <c r="A304">
        <v>13.445</v>
      </c>
      <c r="B304">
        <v>7202.67</v>
      </c>
      <c r="C304">
        <v>287.16300000000001</v>
      </c>
      <c r="D304">
        <f t="shared" si="86"/>
        <v>12.909598677895939</v>
      </c>
      <c r="E304">
        <f t="shared" si="87"/>
        <v>2195.2696734981005</v>
      </c>
      <c r="F304">
        <f t="shared" si="89"/>
        <v>87.527282400000004</v>
      </c>
      <c r="G304">
        <f t="shared" si="90"/>
        <v>4.9999999999998934E-2</v>
      </c>
      <c r="H304">
        <f t="shared" si="101"/>
        <v>2195.01996151303</v>
      </c>
      <c r="I304">
        <f t="shared" si="102"/>
        <v>88.389493985843487</v>
      </c>
      <c r="J304">
        <f t="shared" si="103"/>
        <v>88.081290753654798</v>
      </c>
      <c r="K304">
        <f t="shared" si="104"/>
        <v>88.081729591550911</v>
      </c>
      <c r="L304">
        <f t="shared" si="105"/>
        <v>87.773963949751362</v>
      </c>
      <c r="M304">
        <f t="shared" si="106"/>
        <v>87.773963856681391</v>
      </c>
      <c r="N304">
        <f t="shared" si="91"/>
        <v>-12.328129287547567</v>
      </c>
      <c r="O304">
        <f t="shared" si="92"/>
        <v>-12.31057577170273</v>
      </c>
      <c r="P304">
        <f t="shared" si="93"/>
        <v>-12.310600721842437</v>
      </c>
      <c r="Q304">
        <f t="shared" si="94"/>
        <v>-12.293133224813078</v>
      </c>
      <c r="R304">
        <f t="shared" si="88"/>
        <v>0</v>
      </c>
      <c r="S304">
        <f t="shared" si="95"/>
        <v>0</v>
      </c>
      <c r="T304">
        <f t="shared" si="96"/>
        <v>0</v>
      </c>
      <c r="U304">
        <f t="shared" si="97"/>
        <v>0</v>
      </c>
      <c r="V304">
        <f t="shared" si="98"/>
        <v>0</v>
      </c>
      <c r="W304">
        <f t="shared" si="99"/>
        <v>6.2356075487830689E-2</v>
      </c>
      <c r="X304">
        <f t="shared" si="100"/>
        <v>6.0851741070450834E-2</v>
      </c>
    </row>
    <row r="305" spans="1:24">
      <c r="A305">
        <v>13.494999999999999</v>
      </c>
      <c r="B305">
        <v>7222.03</v>
      </c>
      <c r="C305">
        <v>284.20600000000002</v>
      </c>
      <c r="D305">
        <f t="shared" si="86"/>
        <v>12.959598677895938</v>
      </c>
      <c r="E305">
        <f t="shared" si="87"/>
        <v>2201.1706014981</v>
      </c>
      <c r="F305">
        <f t="shared" si="89"/>
        <v>86.625988800000016</v>
      </c>
      <c r="G305">
        <f t="shared" si="90"/>
        <v>5.0000000000000711E-2</v>
      </c>
      <c r="H305">
        <f t="shared" si="101"/>
        <v>2199.3933077638403</v>
      </c>
      <c r="I305">
        <f t="shared" si="102"/>
        <v>87.773963856681391</v>
      </c>
      <c r="J305">
        <f t="shared" si="103"/>
        <v>87.466635526192903</v>
      </c>
      <c r="K305">
        <f t="shared" si="104"/>
        <v>87.467070067878922</v>
      </c>
      <c r="L305">
        <f t="shared" si="105"/>
        <v>87.160175052402735</v>
      </c>
      <c r="M305">
        <f t="shared" si="106"/>
        <v>87.160174955252899</v>
      </c>
      <c r="N305">
        <f t="shared" si="91"/>
        <v>-12.293133219540058</v>
      </c>
      <c r="O305">
        <f t="shared" si="92"/>
        <v>-12.275751552099255</v>
      </c>
      <c r="P305">
        <f t="shared" si="93"/>
        <v>-12.275776085573309</v>
      </c>
      <c r="Q305">
        <f t="shared" si="94"/>
        <v>-12.258479676535268</v>
      </c>
      <c r="R305">
        <f t="shared" si="88"/>
        <v>0</v>
      </c>
      <c r="S305">
        <f t="shared" si="95"/>
        <v>0</v>
      </c>
      <c r="T305">
        <f t="shared" si="96"/>
        <v>0</v>
      </c>
      <c r="U305">
        <f t="shared" si="97"/>
        <v>0</v>
      </c>
      <c r="V305">
        <f t="shared" si="98"/>
        <v>0</v>
      </c>
      <c r="W305">
        <f t="shared" si="99"/>
        <v>3.1587730178388913</v>
      </c>
      <c r="X305">
        <f t="shared" si="100"/>
        <v>0.28535484846385678</v>
      </c>
    </row>
    <row r="306" spans="1:24">
      <c r="A306">
        <v>13.545</v>
      </c>
      <c r="B306">
        <v>7235.44</v>
      </c>
      <c r="C306">
        <v>281.26900000000001</v>
      </c>
      <c r="D306">
        <f t="shared" si="86"/>
        <v>13.009598677895939</v>
      </c>
      <c r="E306">
        <f t="shared" si="87"/>
        <v>2205.2579694981</v>
      </c>
      <c r="F306">
        <f t="shared" si="89"/>
        <v>85.730791200000013</v>
      </c>
      <c r="G306">
        <f t="shared" si="90"/>
        <v>5.0000000000000711E-2</v>
      </c>
      <c r="H306">
        <f t="shared" si="101"/>
        <v>2203.7360077447447</v>
      </c>
      <c r="I306">
        <f t="shared" si="102"/>
        <v>87.160174955252899</v>
      </c>
      <c r="J306">
        <f t="shared" si="103"/>
        <v>86.853712963476156</v>
      </c>
      <c r="K306">
        <f t="shared" si="104"/>
        <v>86.854143246932622</v>
      </c>
      <c r="L306">
        <f t="shared" si="105"/>
        <v>86.548110332470941</v>
      </c>
      <c r="M306">
        <f t="shared" si="106"/>
        <v>86.548110231305628</v>
      </c>
      <c r="N306">
        <f t="shared" si="91"/>
        <v>-12.258479671069587</v>
      </c>
      <c r="O306">
        <f t="shared" si="92"/>
        <v>-12.241268332811096</v>
      </c>
      <c r="P306">
        <f t="shared" si="93"/>
        <v>-12.241292455639023</v>
      </c>
      <c r="Q306">
        <f t="shared" si="94"/>
        <v>-12.224165625701916</v>
      </c>
      <c r="R306">
        <f t="shared" si="88"/>
        <v>0</v>
      </c>
      <c r="S306">
        <f t="shared" si="95"/>
        <v>0</v>
      </c>
      <c r="T306">
        <f t="shared" si="96"/>
        <v>0</v>
      </c>
      <c r="U306">
        <f t="shared" si="97"/>
        <v>0</v>
      </c>
      <c r="V306">
        <f t="shared" si="98"/>
        <v>0</v>
      </c>
      <c r="W306">
        <f t="shared" si="99"/>
        <v>2.3163675786763362</v>
      </c>
      <c r="X306">
        <f t="shared" si="100"/>
        <v>0.66801039893434944</v>
      </c>
    </row>
    <row r="307" spans="1:24">
      <c r="A307">
        <v>13.595000000000001</v>
      </c>
      <c r="B307">
        <v>7244.39</v>
      </c>
      <c r="C307">
        <v>278.86</v>
      </c>
      <c r="D307">
        <f t="shared" si="86"/>
        <v>13.05959867789594</v>
      </c>
      <c r="E307">
        <f t="shared" si="87"/>
        <v>2207.9859294981002</v>
      </c>
      <c r="F307">
        <f t="shared" si="89"/>
        <v>84.996528000000012</v>
      </c>
      <c r="G307">
        <f t="shared" si="90"/>
        <v>4.9999999999998934E-2</v>
      </c>
      <c r="H307">
        <f t="shared" si="101"/>
        <v>2208.0481472414922</v>
      </c>
      <c r="I307">
        <f t="shared" si="102"/>
        <v>86.548110231305628</v>
      </c>
      <c r="J307">
        <f t="shared" si="103"/>
        <v>86.242506090804369</v>
      </c>
      <c r="K307">
        <f t="shared" si="104"/>
        <v>86.242932153495474</v>
      </c>
      <c r="L307">
        <f t="shared" si="105"/>
        <v>85.937752889779887</v>
      </c>
      <c r="M307">
        <f t="shared" si="106"/>
        <v>85.937752784662422</v>
      </c>
      <c r="N307">
        <f t="shared" si="91"/>
        <v>-12.224165620050291</v>
      </c>
      <c r="O307">
        <f t="shared" si="92"/>
        <v>-12.207123112406046</v>
      </c>
      <c r="P307">
        <f t="shared" si="93"/>
        <v>-12.207146830514596</v>
      </c>
      <c r="Q307">
        <f t="shared" si="94"/>
        <v>-12.190188091291583</v>
      </c>
      <c r="R307">
        <f t="shared" si="88"/>
        <v>0</v>
      </c>
      <c r="S307">
        <f t="shared" si="95"/>
        <v>0</v>
      </c>
      <c r="T307">
        <f t="shared" si="96"/>
        <v>0</v>
      </c>
      <c r="U307">
        <f t="shared" si="97"/>
        <v>0</v>
      </c>
      <c r="V307">
        <f t="shared" si="98"/>
        <v>0</v>
      </c>
      <c r="W307">
        <f t="shared" si="99"/>
        <v>3.8710475927941869E-3</v>
      </c>
      <c r="X307">
        <f t="shared" si="100"/>
        <v>0.88590409526279967</v>
      </c>
    </row>
    <row r="308" spans="1:24">
      <c r="A308">
        <v>13.645</v>
      </c>
      <c r="B308">
        <v>7254.83</v>
      </c>
      <c r="C308">
        <v>277.33</v>
      </c>
      <c r="D308">
        <f t="shared" si="86"/>
        <v>13.109598677895939</v>
      </c>
      <c r="E308">
        <f t="shared" si="87"/>
        <v>2211.1680414981001</v>
      </c>
      <c r="F308">
        <f t="shared" si="89"/>
        <v>84.530184000000006</v>
      </c>
      <c r="G308">
        <f t="shared" si="90"/>
        <v>5.0000000000000711E-2</v>
      </c>
      <c r="H308">
        <f t="shared" si="101"/>
        <v>2212.3298111985314</v>
      </c>
      <c r="I308">
        <f t="shared" si="102"/>
        <v>85.937752784662422</v>
      </c>
      <c r="J308">
        <f t="shared" si="103"/>
        <v>85.632998082525916</v>
      </c>
      <c r="K308">
        <f t="shared" si="104"/>
        <v>85.633419961407029</v>
      </c>
      <c r="L308">
        <f t="shared" si="105"/>
        <v>85.329085972190384</v>
      </c>
      <c r="M308">
        <f t="shared" si="106"/>
        <v>85.329085863183053</v>
      </c>
      <c r="N308">
        <f t="shared" si="91"/>
        <v>-12.190188085460584</v>
      </c>
      <c r="O308">
        <f t="shared" si="92"/>
        <v>-12.173312930216024</v>
      </c>
      <c r="P308">
        <f t="shared" si="93"/>
        <v>-12.173336249440876</v>
      </c>
      <c r="Q308">
        <f t="shared" si="94"/>
        <v>-12.156544132751211</v>
      </c>
      <c r="R308">
        <f t="shared" si="88"/>
        <v>0</v>
      </c>
      <c r="S308">
        <f t="shared" si="95"/>
        <v>0</v>
      </c>
      <c r="T308">
        <f t="shared" si="96"/>
        <v>0</v>
      </c>
      <c r="U308">
        <f t="shared" si="97"/>
        <v>0</v>
      </c>
      <c r="V308">
        <f t="shared" si="98"/>
        <v>0</v>
      </c>
      <c r="W308">
        <f t="shared" si="99"/>
        <v>1.3497088368401173</v>
      </c>
      <c r="X308">
        <f t="shared" si="100"/>
        <v>0.63824418699734486</v>
      </c>
    </row>
    <row r="309" spans="1:24">
      <c r="A309">
        <v>13.695</v>
      </c>
      <c r="B309">
        <v>7266.76</v>
      </c>
      <c r="C309">
        <v>276.68799999999999</v>
      </c>
      <c r="D309">
        <f t="shared" si="86"/>
        <v>13.159598677895939</v>
      </c>
      <c r="E309">
        <f t="shared" si="87"/>
        <v>2214.8043054981003</v>
      </c>
      <c r="F309">
        <f t="shared" si="89"/>
        <v>84.334502400000005</v>
      </c>
      <c r="G309">
        <f t="shared" si="90"/>
        <v>4.9999999999998934E-2</v>
      </c>
      <c r="H309">
        <f t="shared" si="101"/>
        <v>2216.5810837263639</v>
      </c>
      <c r="I309">
        <f t="shared" si="102"/>
        <v>85.329085863183053</v>
      </c>
      <c r="J309">
        <f t="shared" si="103"/>
        <v>85.025172260014372</v>
      </c>
      <c r="K309">
        <f t="shared" si="104"/>
        <v>85.025589991539391</v>
      </c>
      <c r="L309">
        <f t="shared" si="105"/>
        <v>84.722092973591344</v>
      </c>
      <c r="M309">
        <f t="shared" si="106"/>
        <v>84.722092860755382</v>
      </c>
      <c r="N309">
        <f t="shared" si="91"/>
        <v>-12.156544126747264</v>
      </c>
      <c r="O309">
        <f t="shared" si="92"/>
        <v>-12.139834865746579</v>
      </c>
      <c r="P309">
        <f t="shared" si="93"/>
        <v>-12.139857791834007</v>
      </c>
      <c r="Q309">
        <f t="shared" si="94"/>
        <v>-12.123230849410939</v>
      </c>
      <c r="R309">
        <f t="shared" si="88"/>
        <v>0</v>
      </c>
      <c r="S309">
        <f t="shared" si="95"/>
        <v>0</v>
      </c>
      <c r="T309">
        <f t="shared" si="96"/>
        <v>0</v>
      </c>
      <c r="U309">
        <f t="shared" si="97"/>
        <v>0</v>
      </c>
      <c r="V309">
        <f t="shared" si="98"/>
        <v>0</v>
      </c>
      <c r="W309">
        <f t="shared" si="99"/>
        <v>3.1569408724313175</v>
      </c>
      <c r="X309">
        <f t="shared" si="100"/>
        <v>0.15022636526856498</v>
      </c>
    </row>
    <row r="310" spans="1:24">
      <c r="A310">
        <v>13.744999999999999</v>
      </c>
      <c r="B310">
        <v>7278.7</v>
      </c>
      <c r="C310">
        <v>276.55700000000002</v>
      </c>
      <c r="D310">
        <f t="shared" si="86"/>
        <v>13.209598677895938</v>
      </c>
      <c r="E310">
        <f t="shared" si="87"/>
        <v>2218.4436174981001</v>
      </c>
      <c r="F310">
        <f t="shared" si="89"/>
        <v>84.294573600000007</v>
      </c>
      <c r="G310">
        <f t="shared" si="90"/>
        <v>5.0000000000000711E-2</v>
      </c>
      <c r="H310">
        <f t="shared" si="101"/>
        <v>2220.8020481087942</v>
      </c>
      <c r="I310">
        <f t="shared" si="102"/>
        <v>84.722092860755382</v>
      </c>
      <c r="J310">
        <f t="shared" si="103"/>
        <v>84.419012089674382</v>
      </c>
      <c r="K310">
        <f t="shared" si="104"/>
        <v>84.419425709802965</v>
      </c>
      <c r="L310">
        <f t="shared" si="105"/>
        <v>84.116757431920121</v>
      </c>
      <c r="M310">
        <f t="shared" si="106"/>
        <v>84.116757315315766</v>
      </c>
      <c r="N310">
        <f t="shared" si="91"/>
        <v>-12.123230843240325</v>
      </c>
      <c r="O310">
        <f t="shared" si="92"/>
        <v>-12.106686038097003</v>
      </c>
      <c r="P310">
        <f t="shared" si="93"/>
        <v>-12.106708576705518</v>
      </c>
      <c r="Q310">
        <f t="shared" si="94"/>
        <v>-12.090245379909426</v>
      </c>
      <c r="R310">
        <f t="shared" si="88"/>
        <v>0</v>
      </c>
      <c r="S310">
        <f t="shared" si="95"/>
        <v>0</v>
      </c>
      <c r="T310">
        <f t="shared" si="96"/>
        <v>0</v>
      </c>
      <c r="U310">
        <f t="shared" si="97"/>
        <v>0</v>
      </c>
      <c r="V310">
        <f t="shared" si="98"/>
        <v>0</v>
      </c>
      <c r="W310">
        <f t="shared" si="99"/>
        <v>5.5621949454588782</v>
      </c>
      <c r="X310">
        <f t="shared" si="100"/>
        <v>3.1618631098906898E-2</v>
      </c>
    </row>
    <row r="311" spans="1:24">
      <c r="A311">
        <v>13.795</v>
      </c>
      <c r="B311">
        <v>7292.14</v>
      </c>
      <c r="C311">
        <v>276.31099999999998</v>
      </c>
      <c r="D311">
        <f t="shared" si="86"/>
        <v>13.259598677895939</v>
      </c>
      <c r="E311">
        <f t="shared" si="87"/>
        <v>2222.5401294981002</v>
      </c>
      <c r="F311">
        <f t="shared" si="89"/>
        <v>84.219592800000001</v>
      </c>
      <c r="G311">
        <f t="shared" si="90"/>
        <v>5.0000000000000711E-2</v>
      </c>
      <c r="H311">
        <f t="shared" si="101"/>
        <v>2224.9927868100845</v>
      </c>
      <c r="I311">
        <f t="shared" si="102"/>
        <v>84.116757315315766</v>
      </c>
      <c r="J311">
        <f t="shared" si="103"/>
        <v>83.814501180976308</v>
      </c>
      <c r="K311">
        <f t="shared" si="104"/>
        <v>83.814910725180994</v>
      </c>
      <c r="L311">
        <f t="shared" si="105"/>
        <v>83.513063027211118</v>
      </c>
      <c r="M311">
        <f t="shared" si="106"/>
        <v>83.51306290689763</v>
      </c>
      <c r="N311">
        <f t="shared" si="91"/>
        <v>-12.090245373578293</v>
      </c>
      <c r="O311">
        <f t="shared" si="92"/>
        <v>-12.073863605390844</v>
      </c>
      <c r="P311">
        <f t="shared" si="93"/>
        <v>-12.073885762092807</v>
      </c>
      <c r="Q311">
        <f t="shared" si="94"/>
        <v>-12.05758490162947</v>
      </c>
      <c r="R311">
        <f t="shared" si="88"/>
        <v>0</v>
      </c>
      <c r="S311">
        <f t="shared" si="95"/>
        <v>0</v>
      </c>
      <c r="T311">
        <f t="shared" si="96"/>
        <v>0</v>
      </c>
      <c r="U311">
        <f t="shared" si="97"/>
        <v>0</v>
      </c>
      <c r="V311">
        <f t="shared" si="98"/>
        <v>0</v>
      </c>
      <c r="W311">
        <f t="shared" si="99"/>
        <v>6.0155278900297562</v>
      </c>
      <c r="X311">
        <f t="shared" si="100"/>
        <v>0.49918448984724706</v>
      </c>
    </row>
    <row r="312" spans="1:24">
      <c r="A312">
        <v>13.845000000000001</v>
      </c>
      <c r="B312">
        <v>7308.56</v>
      </c>
      <c r="C312">
        <v>275.33300000000003</v>
      </c>
      <c r="D312">
        <f t="shared" si="86"/>
        <v>13.30959867789594</v>
      </c>
      <c r="E312">
        <f t="shared" si="87"/>
        <v>2227.5449454981003</v>
      </c>
      <c r="F312">
        <f t="shared" si="89"/>
        <v>83.921498400000019</v>
      </c>
      <c r="G312">
        <f t="shared" si="90"/>
        <v>4.9999999999998934E-2</v>
      </c>
      <c r="H312">
        <f t="shared" si="101"/>
        <v>2229.1533814820109</v>
      </c>
      <c r="I312">
        <f t="shared" si="102"/>
        <v>83.51306290689763</v>
      </c>
      <c r="J312">
        <f t="shared" si="103"/>
        <v>83.211623284519035</v>
      </c>
      <c r="K312">
        <f t="shared" si="104"/>
        <v>83.212028787792207</v>
      </c>
      <c r="L312">
        <f t="shared" si="105"/>
        <v>82.910993579672635</v>
      </c>
      <c r="M312">
        <f t="shared" si="106"/>
        <v>82.910993455708279</v>
      </c>
      <c r="N312">
        <f t="shared" si="91"/>
        <v>-12.057584895143831</v>
      </c>
      <c r="O312">
        <f t="shared" si="92"/>
        <v>-12.041364764216624</v>
      </c>
      <c r="P312">
        <f t="shared" si="93"/>
        <v>-12.041386544499803</v>
      </c>
      <c r="Q312">
        <f t="shared" si="94"/>
        <v>-12.025246630143728</v>
      </c>
      <c r="R312">
        <f t="shared" si="88"/>
        <v>0</v>
      </c>
      <c r="S312">
        <f t="shared" si="95"/>
        <v>0</v>
      </c>
      <c r="T312">
        <f t="shared" si="96"/>
        <v>0</v>
      </c>
      <c r="U312">
        <f t="shared" si="97"/>
        <v>0</v>
      </c>
      <c r="V312">
        <f t="shared" si="98"/>
        <v>0</v>
      </c>
      <c r="W312">
        <f t="shared" si="99"/>
        <v>2.5870663143383545</v>
      </c>
      <c r="X312">
        <f t="shared" si="100"/>
        <v>1.0211202424380508</v>
      </c>
    </row>
    <row r="313" spans="1:24">
      <c r="A313">
        <v>13.895</v>
      </c>
      <c r="B313">
        <v>7329.48</v>
      </c>
      <c r="C313">
        <v>273.28699999999998</v>
      </c>
      <c r="D313">
        <f t="shared" si="86"/>
        <v>13.359598677895939</v>
      </c>
      <c r="E313">
        <f t="shared" si="87"/>
        <v>2233.9213614980999</v>
      </c>
      <c r="F313">
        <f t="shared" si="89"/>
        <v>83.297877599999993</v>
      </c>
      <c r="G313">
        <f t="shared" si="90"/>
        <v>5.0000000000000711E-2</v>
      </c>
      <c r="H313">
        <f t="shared" si="101"/>
        <v>2233.283912970825</v>
      </c>
      <c r="I313">
        <f t="shared" si="102"/>
        <v>82.910993455708279</v>
      </c>
      <c r="J313">
        <f t="shared" si="103"/>
        <v>82.610362290120548</v>
      </c>
      <c r="K313">
        <f t="shared" si="104"/>
        <v>82.610763786981323</v>
      </c>
      <c r="L313">
        <f t="shared" si="105"/>
        <v>82.310533047790912</v>
      </c>
      <c r="M313">
        <f t="shared" si="106"/>
        <v>82.31053292023303</v>
      </c>
      <c r="N313">
        <f t="shared" si="91"/>
        <v>-12.02524662350946</v>
      </c>
      <c r="O313">
        <f t="shared" si="92"/>
        <v>-12.009186749078513</v>
      </c>
      <c r="P313">
        <f t="shared" si="93"/>
        <v>-12.00920815834764</v>
      </c>
      <c r="Q313">
        <f t="shared" si="94"/>
        <v>-11.993227818670306</v>
      </c>
      <c r="R313">
        <f t="shared" si="88"/>
        <v>0</v>
      </c>
      <c r="S313">
        <f t="shared" si="95"/>
        <v>0</v>
      </c>
      <c r="T313">
        <f t="shared" si="96"/>
        <v>0</v>
      </c>
      <c r="U313">
        <f t="shared" si="97"/>
        <v>0</v>
      </c>
      <c r="V313">
        <f t="shared" si="98"/>
        <v>0</v>
      </c>
      <c r="W313">
        <f t="shared" si="99"/>
        <v>0.40634062492500939</v>
      </c>
      <c r="X313">
        <f t="shared" si="100"/>
        <v>0.97484951666412656</v>
      </c>
    </row>
    <row r="314" spans="1:24">
      <c r="A314">
        <v>13.945</v>
      </c>
      <c r="B314">
        <v>7347.43</v>
      </c>
      <c r="C314">
        <v>270.27199999999999</v>
      </c>
      <c r="D314">
        <f t="shared" si="86"/>
        <v>13.409598677895939</v>
      </c>
      <c r="E314">
        <f t="shared" si="87"/>
        <v>2239.3925214981005</v>
      </c>
      <c r="F314">
        <f t="shared" si="89"/>
        <v>82.378905599999996</v>
      </c>
      <c r="G314">
        <f t="shared" si="90"/>
        <v>4.9999999999998934E-2</v>
      </c>
      <c r="H314">
        <f t="shared" si="101"/>
        <v>2237.3844613241204</v>
      </c>
      <c r="I314">
        <f t="shared" si="102"/>
        <v>82.31053292023303</v>
      </c>
      <c r="J314">
        <f t="shared" si="103"/>
        <v>82.010702224935699</v>
      </c>
      <c r="K314">
        <f t="shared" si="104"/>
        <v>82.01109974943661</v>
      </c>
      <c r="L314">
        <f t="shared" si="105"/>
        <v>81.71166552646126</v>
      </c>
      <c r="M314">
        <f t="shared" si="106"/>
        <v>81.711665395366225</v>
      </c>
      <c r="N314">
        <f t="shared" si="91"/>
        <v>-11.99322781189316</v>
      </c>
      <c r="O314">
        <f t="shared" si="92"/>
        <v>-11.977326831856853</v>
      </c>
      <c r="P314">
        <f t="shared" si="93"/>
        <v>-11.977347875435122</v>
      </c>
      <c r="Q314">
        <f t="shared" si="94"/>
        <v>-11.96152575753807</v>
      </c>
      <c r="R314">
        <f t="shared" si="88"/>
        <v>0</v>
      </c>
      <c r="S314">
        <f t="shared" si="95"/>
        <v>0</v>
      </c>
      <c r="T314">
        <f t="shared" si="96"/>
        <v>0</v>
      </c>
      <c r="U314">
        <f t="shared" si="97"/>
        <v>0</v>
      </c>
      <c r="V314">
        <f t="shared" si="98"/>
        <v>0</v>
      </c>
      <c r="W314">
        <f t="shared" si="99"/>
        <v>4.0323056623249256</v>
      </c>
      <c r="X314">
        <f t="shared" si="100"/>
        <v>0.44520949067971644</v>
      </c>
    </row>
    <row r="315" spans="1:24">
      <c r="A315">
        <v>13.994999999999999</v>
      </c>
      <c r="B315">
        <v>7359.4</v>
      </c>
      <c r="C315">
        <v>266.79399999999998</v>
      </c>
      <c r="D315">
        <f t="shared" si="86"/>
        <v>13.459598677895938</v>
      </c>
      <c r="E315">
        <f t="shared" si="87"/>
        <v>2243.0409774980999</v>
      </c>
      <c r="F315">
        <f t="shared" si="89"/>
        <v>81.318811199999999</v>
      </c>
      <c r="G315">
        <f t="shared" si="90"/>
        <v>5.0000000000000711E-2</v>
      </c>
      <c r="H315">
        <f t="shared" si="101"/>
        <v>2241.4551057976068</v>
      </c>
      <c r="I315">
        <f t="shared" si="102"/>
        <v>81.711665395366225</v>
      </c>
      <c r="J315">
        <f t="shared" si="103"/>
        <v>81.41262725160064</v>
      </c>
      <c r="K315">
        <f t="shared" si="104"/>
        <v>81.413020837334273</v>
      </c>
      <c r="L315">
        <f t="shared" si="105"/>
        <v>81.114375245145794</v>
      </c>
      <c r="M315">
        <f t="shared" si="106"/>
        <v>81.114375110569071</v>
      </c>
      <c r="N315">
        <f t="shared" si="91"/>
        <v>-11.961525750623672</v>
      </c>
      <c r="O315">
        <f t="shared" si="92"/>
        <v>-11.945782321278225</v>
      </c>
      <c r="P315">
        <f t="shared" si="93"/>
        <v>-11.945803004408781</v>
      </c>
      <c r="Q315">
        <f t="shared" si="94"/>
        <v>-11.930137773661468</v>
      </c>
      <c r="R315">
        <f t="shared" si="88"/>
        <v>0</v>
      </c>
      <c r="S315">
        <f t="shared" si="95"/>
        <v>0</v>
      </c>
      <c r="T315">
        <f t="shared" si="96"/>
        <v>0</v>
      </c>
      <c r="U315">
        <f t="shared" si="97"/>
        <v>0</v>
      </c>
      <c r="V315">
        <f t="shared" si="98"/>
        <v>0</v>
      </c>
      <c r="W315">
        <f t="shared" si="99"/>
        <v>2.514989050424699</v>
      </c>
      <c r="X315">
        <f t="shared" si="100"/>
        <v>4.1794114661810322E-2</v>
      </c>
    </row>
    <row r="316" spans="1:24">
      <c r="A316">
        <v>14.045</v>
      </c>
      <c r="B316">
        <v>7368.37</v>
      </c>
      <c r="C316">
        <v>263.55700000000002</v>
      </c>
      <c r="D316">
        <f t="shared" si="86"/>
        <v>13.509598677895939</v>
      </c>
      <c r="E316">
        <f t="shared" si="87"/>
        <v>2245.7750334981001</v>
      </c>
      <c r="F316">
        <f t="shared" si="89"/>
        <v>80.332173600000004</v>
      </c>
      <c r="G316">
        <f t="shared" si="90"/>
        <v>5.0000000000000711E-2</v>
      </c>
      <c r="H316">
        <f t="shared" si="101"/>
        <v>2245.4959248617938</v>
      </c>
      <c r="I316">
        <f t="shared" si="102"/>
        <v>81.114375110569071</v>
      </c>
      <c r="J316">
        <f t="shared" si="103"/>
        <v>80.816121666403689</v>
      </c>
      <c r="K316">
        <f t="shared" si="104"/>
        <v>80.816511346509188</v>
      </c>
      <c r="L316">
        <f t="shared" si="105"/>
        <v>80.518646566056944</v>
      </c>
      <c r="M316">
        <f t="shared" si="106"/>
        <v>80.518646428053103</v>
      </c>
      <c r="N316">
        <f t="shared" si="91"/>
        <v>-11.930137766615317</v>
      </c>
      <c r="O316">
        <f t="shared" si="92"/>
        <v>-11.914550562394993</v>
      </c>
      <c r="P316">
        <f t="shared" si="93"/>
        <v>-11.914570890242381</v>
      </c>
      <c r="Q316">
        <f t="shared" si="94"/>
        <v>-11.899061230024666</v>
      </c>
      <c r="R316">
        <f t="shared" si="88"/>
        <v>0</v>
      </c>
      <c r="S316">
        <f t="shared" si="95"/>
        <v>0</v>
      </c>
      <c r="T316">
        <f t="shared" si="96"/>
        <v>0</v>
      </c>
      <c r="U316">
        <f t="shared" si="97"/>
        <v>0</v>
      </c>
      <c r="V316">
        <f t="shared" si="98"/>
        <v>0</v>
      </c>
      <c r="W316">
        <f t="shared" si="99"/>
        <v>7.7901630860772855E-2</v>
      </c>
      <c r="X316">
        <f t="shared" si="100"/>
        <v>3.477211560212036E-2</v>
      </c>
    </row>
    <row r="317" spans="1:24">
      <c r="A317">
        <v>14.095000000000001</v>
      </c>
      <c r="B317">
        <v>7378.85</v>
      </c>
      <c r="C317">
        <v>261.15899999999999</v>
      </c>
      <c r="D317">
        <f t="shared" si="86"/>
        <v>13.55959867789594</v>
      </c>
      <c r="E317">
        <f t="shared" si="87"/>
        <v>2248.9693374981002</v>
      </c>
      <c r="F317">
        <f t="shared" si="89"/>
        <v>79.601263200000005</v>
      </c>
      <c r="G317">
        <f t="shared" si="90"/>
        <v>4.9999999999998934E-2</v>
      </c>
      <c r="H317">
        <f t="shared" si="101"/>
        <v>2249.5069962085831</v>
      </c>
      <c r="I317">
        <f t="shared" si="102"/>
        <v>80.518646428053103</v>
      </c>
      <c r="J317">
        <f t="shared" si="103"/>
        <v>80.221169897481801</v>
      </c>
      <c r="K317">
        <f t="shared" si="104"/>
        <v>80.221555704651252</v>
      </c>
      <c r="L317">
        <f t="shared" si="105"/>
        <v>79.924463982366817</v>
      </c>
      <c r="M317">
        <f t="shared" si="106"/>
        <v>79.924463840989546</v>
      </c>
      <c r="N317">
        <f t="shared" si="91"/>
        <v>-11.899061222852147</v>
      </c>
      <c r="O317">
        <f t="shared" si="92"/>
        <v>-11.883628936074043</v>
      </c>
      <c r="P317">
        <f t="shared" si="93"/>
        <v>-11.883648913725633</v>
      </c>
      <c r="Q317">
        <f t="shared" si="94"/>
        <v>-11.86829352517484</v>
      </c>
      <c r="R317">
        <f t="shared" si="88"/>
        <v>0</v>
      </c>
      <c r="S317">
        <f t="shared" si="95"/>
        <v>0</v>
      </c>
      <c r="T317">
        <f t="shared" si="96"/>
        <v>0</v>
      </c>
      <c r="U317">
        <f t="shared" si="97"/>
        <v>0</v>
      </c>
      <c r="V317">
        <f t="shared" si="98"/>
        <v>0</v>
      </c>
      <c r="W317">
        <f t="shared" si="99"/>
        <v>0.28907688895813638</v>
      </c>
      <c r="X317">
        <f t="shared" si="100"/>
        <v>0.10445865433604984</v>
      </c>
    </row>
    <row r="318" spans="1:24">
      <c r="A318">
        <v>14.145</v>
      </c>
      <c r="B318">
        <v>7389.33</v>
      </c>
      <c r="C318">
        <v>259.83699999999999</v>
      </c>
      <c r="D318">
        <f t="shared" si="86"/>
        <v>13.609598677895939</v>
      </c>
      <c r="E318">
        <f t="shared" si="87"/>
        <v>2252.1636414981003</v>
      </c>
      <c r="F318">
        <f t="shared" si="89"/>
        <v>79.198317599999996</v>
      </c>
      <c r="G318">
        <f t="shared" si="90"/>
        <v>5.0000000000000711E-2</v>
      </c>
      <c r="H318">
        <f t="shared" si="101"/>
        <v>2253.4883967577712</v>
      </c>
      <c r="I318">
        <f t="shared" si="102"/>
        <v>79.924463840989546</v>
      </c>
      <c r="J318">
        <f t="shared" si="103"/>
        <v>79.627756503042519</v>
      </c>
      <c r="K318">
        <f t="shared" si="104"/>
        <v>79.628138469527187</v>
      </c>
      <c r="L318">
        <f t="shared" si="105"/>
        <v>79.331812116441455</v>
      </c>
      <c r="M318">
        <f t="shared" si="106"/>
        <v>79.331811971743562</v>
      </c>
      <c r="N318">
        <f t="shared" si="91"/>
        <v>-11.868293517881217</v>
      </c>
      <c r="O318">
        <f t="shared" si="92"/>
        <v>-11.853014858494593</v>
      </c>
      <c r="P318">
        <f t="shared" si="93"/>
        <v>-11.853034490961974</v>
      </c>
      <c r="Q318">
        <f t="shared" si="94"/>
        <v>-11.837832092724433</v>
      </c>
      <c r="R318">
        <f t="shared" si="88"/>
        <v>0</v>
      </c>
      <c r="S318">
        <f t="shared" si="95"/>
        <v>0</v>
      </c>
      <c r="T318">
        <f t="shared" si="96"/>
        <v>0</v>
      </c>
      <c r="U318">
        <f t="shared" si="97"/>
        <v>0</v>
      </c>
      <c r="V318">
        <f t="shared" si="98"/>
        <v>0</v>
      </c>
      <c r="W318">
        <f t="shared" si="99"/>
        <v>1.7549764980255478</v>
      </c>
      <c r="X318">
        <f t="shared" si="100"/>
        <v>1.7820747287209494E-2</v>
      </c>
    </row>
    <row r="319" spans="1:24">
      <c r="A319">
        <v>14.195</v>
      </c>
      <c r="B319">
        <v>7399.82</v>
      </c>
      <c r="C319">
        <v>259.35199999999998</v>
      </c>
      <c r="D319">
        <f t="shared" si="86"/>
        <v>13.659598677895939</v>
      </c>
      <c r="E319">
        <f t="shared" si="87"/>
        <v>2255.3609934981</v>
      </c>
      <c r="F319">
        <f t="shared" si="89"/>
        <v>79.050489599999992</v>
      </c>
      <c r="G319">
        <f t="shared" si="90"/>
        <v>4.9999999999998934E-2</v>
      </c>
      <c r="H319">
        <f t="shared" si="101"/>
        <v>2257.4402026634671</v>
      </c>
      <c r="I319">
        <f t="shared" si="102"/>
        <v>79.331811971743562</v>
      </c>
      <c r="J319">
        <f t="shared" si="103"/>
        <v>79.035866169610685</v>
      </c>
      <c r="K319">
        <f t="shared" si="104"/>
        <v>79.03624432722718</v>
      </c>
      <c r="L319">
        <f t="shared" si="105"/>
        <v>78.740675718099794</v>
      </c>
      <c r="M319">
        <f t="shared" si="106"/>
        <v>78.740675570133249</v>
      </c>
      <c r="N319">
        <f t="shared" si="91"/>
        <v>-11.837832085314853</v>
      </c>
      <c r="O319">
        <f t="shared" si="92"/>
        <v>-11.822705780654886</v>
      </c>
      <c r="P319">
        <f t="shared" si="93"/>
        <v>-11.82272507287523</v>
      </c>
      <c r="Q319">
        <f t="shared" si="94"/>
        <v>-11.807674400862204</v>
      </c>
      <c r="R319">
        <f t="shared" si="88"/>
        <v>0</v>
      </c>
      <c r="S319">
        <f t="shared" si="95"/>
        <v>0</v>
      </c>
      <c r="T319">
        <f t="shared" si="96"/>
        <v>0</v>
      </c>
      <c r="U319">
        <f t="shared" si="97"/>
        <v>0</v>
      </c>
      <c r="V319">
        <f t="shared" si="98"/>
        <v>0</v>
      </c>
      <c r="W319">
        <f t="shared" si="99"/>
        <v>4.3231107533463318</v>
      </c>
      <c r="X319">
        <f t="shared" si="100"/>
        <v>9.5984733102271194E-2</v>
      </c>
    </row>
    <row r="320" spans="1:24">
      <c r="A320">
        <v>14.244999999999999</v>
      </c>
      <c r="B320">
        <v>7411.81</v>
      </c>
      <c r="C320">
        <v>259.08999999999997</v>
      </c>
      <c r="D320">
        <f t="shared" si="86"/>
        <v>13.709598677895938</v>
      </c>
      <c r="E320">
        <f t="shared" si="87"/>
        <v>2259.0155454981004</v>
      </c>
      <c r="F320">
        <f t="shared" si="89"/>
        <v>78.970631999999995</v>
      </c>
      <c r="G320">
        <f t="shared" si="90"/>
        <v>5.0000000000000711E-2</v>
      </c>
      <c r="H320">
        <f t="shared" si="101"/>
        <v>2261.362489320421</v>
      </c>
      <c r="I320">
        <f t="shared" si="102"/>
        <v>78.740675570133249</v>
      </c>
      <c r="J320">
        <f t="shared" si="103"/>
        <v>78.445483710299712</v>
      </c>
      <c r="K320">
        <f t="shared" si="104"/>
        <v>78.445858090436062</v>
      </c>
      <c r="L320">
        <f t="shared" si="105"/>
        <v>78.151039662897006</v>
      </c>
      <c r="M320">
        <f t="shared" si="106"/>
        <v>78.151039511712924</v>
      </c>
      <c r="N320">
        <f t="shared" si="91"/>
        <v>-11.807674393341705</v>
      </c>
      <c r="O320">
        <f t="shared" si="92"/>
        <v>-11.792699187887584</v>
      </c>
      <c r="P320">
        <f t="shared" si="93"/>
        <v>-11.792718144724992</v>
      </c>
      <c r="Q320">
        <f t="shared" si="94"/>
        <v>-11.777817951872912</v>
      </c>
      <c r="R320">
        <f t="shared" si="88"/>
        <v>0</v>
      </c>
      <c r="S320">
        <f t="shared" si="95"/>
        <v>0</v>
      </c>
      <c r="T320">
        <f t="shared" si="96"/>
        <v>0</v>
      </c>
      <c r="U320">
        <f t="shared" si="97"/>
        <v>0</v>
      </c>
      <c r="V320">
        <f t="shared" si="98"/>
        <v>0</v>
      </c>
      <c r="W320">
        <f t="shared" si="99"/>
        <v>5.5081453051286138</v>
      </c>
      <c r="X320">
        <f t="shared" si="100"/>
        <v>0.67173184685659315</v>
      </c>
    </row>
    <row r="321" spans="1:24">
      <c r="A321">
        <v>14.295</v>
      </c>
      <c r="B321">
        <v>7426.8</v>
      </c>
      <c r="C321">
        <v>258.31700000000001</v>
      </c>
      <c r="D321">
        <f t="shared" si="86"/>
        <v>13.759598677895939</v>
      </c>
      <c r="E321">
        <f t="shared" si="87"/>
        <v>2263.5844974981001</v>
      </c>
      <c r="F321">
        <f t="shared" si="89"/>
        <v>78.73502160000001</v>
      </c>
      <c r="G321">
        <f t="shared" si="90"/>
        <v>5.0000000000000711E-2</v>
      </c>
      <c r="H321">
        <f t="shared" si="101"/>
        <v>2265.2553313702697</v>
      </c>
      <c r="I321">
        <f t="shared" si="102"/>
        <v>78.151039511712924</v>
      </c>
      <c r="J321">
        <f t="shared" si="103"/>
        <v>77.856594063106755</v>
      </c>
      <c r="K321">
        <f t="shared" si="104"/>
        <v>77.856964696728326</v>
      </c>
      <c r="L321">
        <f t="shared" si="105"/>
        <v>77.562888950431386</v>
      </c>
      <c r="M321">
        <f t="shared" si="106"/>
        <v>77.562888796080074</v>
      </c>
      <c r="N321">
        <f t="shared" si="91"/>
        <v>-11.777817944246419</v>
      </c>
      <c r="O321">
        <f t="shared" si="92"/>
        <v>-11.762992599383718</v>
      </c>
      <c r="P321">
        <f t="shared" si="93"/>
        <v>-11.763011225630532</v>
      </c>
      <c r="Q321">
        <f t="shared" si="94"/>
        <v>-11.748260281665448</v>
      </c>
      <c r="R321">
        <f t="shared" si="88"/>
        <v>0</v>
      </c>
      <c r="S321">
        <f t="shared" si="95"/>
        <v>0</v>
      </c>
      <c r="T321">
        <f t="shared" si="96"/>
        <v>0</v>
      </c>
      <c r="U321">
        <f t="shared" si="97"/>
        <v>0</v>
      </c>
      <c r="V321">
        <f t="shared" si="98"/>
        <v>0</v>
      </c>
      <c r="W321">
        <f t="shared" si="99"/>
        <v>2.7916858283893382</v>
      </c>
      <c r="X321">
        <f t="shared" si="100"/>
        <v>1.373895310025212</v>
      </c>
    </row>
    <row r="322" spans="1:24">
      <c r="A322">
        <v>14.345000000000001</v>
      </c>
      <c r="B322">
        <v>7443.3</v>
      </c>
      <c r="C322">
        <v>256.50299999999999</v>
      </c>
      <c r="D322">
        <f t="shared" si="86"/>
        <v>13.80959867789594</v>
      </c>
      <c r="E322">
        <f t="shared" si="87"/>
        <v>2268.6136974981005</v>
      </c>
      <c r="F322">
        <f t="shared" si="89"/>
        <v>78.182114400000003</v>
      </c>
      <c r="G322">
        <f t="shared" si="90"/>
        <v>4.9999999999998934E-2</v>
      </c>
      <c r="H322">
        <f t="shared" si="101"/>
        <v>2269.1188027076946</v>
      </c>
      <c r="I322">
        <f t="shared" si="102"/>
        <v>77.562888796080074</v>
      </c>
      <c r="J322">
        <f t="shared" si="103"/>
        <v>77.269182289231622</v>
      </c>
      <c r="K322">
        <f t="shared" si="104"/>
        <v>77.26954920688695</v>
      </c>
      <c r="L322">
        <f t="shared" si="105"/>
        <v>76.97620870267491</v>
      </c>
      <c r="M322">
        <f t="shared" si="106"/>
        <v>76.976208545205878</v>
      </c>
      <c r="N322">
        <f t="shared" si="91"/>
        <v>-11.748260273937781</v>
      </c>
      <c r="O322">
        <f t="shared" si="92"/>
        <v>-11.733583567725008</v>
      </c>
      <c r="P322">
        <f t="shared" si="93"/>
        <v>-11.733601868103099</v>
      </c>
      <c r="Q322">
        <f t="shared" si="94"/>
        <v>-11.718998959309287</v>
      </c>
      <c r="R322">
        <f t="shared" si="88"/>
        <v>0</v>
      </c>
      <c r="S322">
        <f t="shared" si="95"/>
        <v>0</v>
      </c>
      <c r="T322">
        <f t="shared" si="96"/>
        <v>0</v>
      </c>
      <c r="U322">
        <f t="shared" si="97"/>
        <v>0</v>
      </c>
      <c r="V322">
        <f t="shared" si="98"/>
        <v>0</v>
      </c>
      <c r="W322">
        <f t="shared" si="99"/>
        <v>0.25513127275914882</v>
      </c>
      <c r="X322">
        <f t="shared" si="100"/>
        <v>1.4542089306267489</v>
      </c>
    </row>
    <row r="323" spans="1:24">
      <c r="A323">
        <v>14.395</v>
      </c>
      <c r="B323">
        <v>7462.81</v>
      </c>
      <c r="C323">
        <v>253.559</v>
      </c>
      <c r="D323">
        <f t="shared" si="86"/>
        <v>13.859598677895939</v>
      </c>
      <c r="E323">
        <f t="shared" si="87"/>
        <v>2274.5603454981006</v>
      </c>
      <c r="F323">
        <f t="shared" si="89"/>
        <v>77.284783200000007</v>
      </c>
      <c r="G323">
        <f t="shared" si="90"/>
        <v>5.0000000000000711E-2</v>
      </c>
      <c r="H323">
        <f t="shared" si="101"/>
        <v>2272.9529764865015</v>
      </c>
      <c r="I323">
        <f t="shared" si="102"/>
        <v>76.976208545205878</v>
      </c>
      <c r="J323">
        <f t="shared" si="103"/>
        <v>76.683233571418754</v>
      </c>
      <c r="K323">
        <f t="shared" si="104"/>
        <v>76.68359680324528</v>
      </c>
      <c r="L323">
        <f t="shared" si="105"/>
        <v>76.390984162326575</v>
      </c>
      <c r="M323">
        <f t="shared" si="106"/>
        <v>76.39098400178851</v>
      </c>
      <c r="N323">
        <f t="shared" si="91"/>
        <v>-11.718998951485162</v>
      </c>
      <c r="O323">
        <f t="shared" si="92"/>
        <v>-11.704469678424402</v>
      </c>
      <c r="P323">
        <f t="shared" si="93"/>
        <v>-11.704487657586437</v>
      </c>
      <c r="Q323">
        <f t="shared" si="94"/>
        <v>-11.69003158657906</v>
      </c>
      <c r="R323">
        <f t="shared" si="88"/>
        <v>0</v>
      </c>
      <c r="S323">
        <f t="shared" si="95"/>
        <v>0</v>
      </c>
      <c r="T323">
        <f t="shared" si="96"/>
        <v>0</v>
      </c>
      <c r="U323">
        <f t="shared" si="97"/>
        <v>0</v>
      </c>
      <c r="V323">
        <f t="shared" si="98"/>
        <v>0</v>
      </c>
      <c r="W323">
        <f t="shared" si="99"/>
        <v>2.5836351394489898</v>
      </c>
      <c r="X323">
        <f t="shared" si="100"/>
        <v>0.79887700672351414</v>
      </c>
    </row>
    <row r="324" spans="1:24">
      <c r="A324">
        <v>14.445</v>
      </c>
      <c r="B324">
        <v>7479.33</v>
      </c>
      <c r="C324">
        <v>249.9</v>
      </c>
      <c r="D324">
        <f t="shared" si="86"/>
        <v>13.909598677895939</v>
      </c>
      <c r="E324">
        <f t="shared" si="87"/>
        <v>2279.5956414981001</v>
      </c>
      <c r="F324">
        <f t="shared" si="89"/>
        <v>76.169520000000006</v>
      </c>
      <c r="G324">
        <f t="shared" si="90"/>
        <v>4.9999999999998934E-2</v>
      </c>
      <c r="H324">
        <f t="shared" si="101"/>
        <v>2276.7579251256161</v>
      </c>
      <c r="I324">
        <f t="shared" si="102"/>
        <v>76.39098400178851</v>
      </c>
      <c r="J324">
        <f t="shared" si="103"/>
        <v>76.098733212321932</v>
      </c>
      <c r="K324">
        <f t="shared" si="104"/>
        <v>76.099092788051635</v>
      </c>
      <c r="L324">
        <f t="shared" si="105"/>
        <v>75.807200691188228</v>
      </c>
      <c r="M324">
        <f t="shared" si="106"/>
        <v>75.807200527629078</v>
      </c>
      <c r="N324">
        <f t="shared" si="91"/>
        <v>-11.690031578663088</v>
      </c>
      <c r="O324">
        <f t="shared" si="92"/>
        <v>-11.675648549474685</v>
      </c>
      <c r="P324">
        <f t="shared" si="93"/>
        <v>-11.675666212005364</v>
      </c>
      <c r="Q324">
        <f t="shared" si="94"/>
        <v>-11.661355797507118</v>
      </c>
      <c r="R324">
        <f t="shared" si="88"/>
        <v>0</v>
      </c>
      <c r="S324">
        <f t="shared" si="95"/>
        <v>0</v>
      </c>
      <c r="T324">
        <f t="shared" si="96"/>
        <v>0</v>
      </c>
      <c r="U324">
        <f t="shared" si="97"/>
        <v>0</v>
      </c>
      <c r="V324">
        <f t="shared" si="98"/>
        <v>0</v>
      </c>
      <c r="W324">
        <f t="shared" si="99"/>
        <v>8.0526342106638094</v>
      </c>
      <c r="X324">
        <f t="shared" si="100"/>
        <v>0.13127540005914734</v>
      </c>
    </row>
    <row r="325" spans="1:24">
      <c r="A325">
        <v>14.494999999999999</v>
      </c>
      <c r="B325">
        <v>7486.83</v>
      </c>
      <c r="C325">
        <v>246.28399999999999</v>
      </c>
      <c r="D325">
        <f t="shared" si="86"/>
        <v>13.959598677895938</v>
      </c>
      <c r="E325">
        <f t="shared" si="87"/>
        <v>2281.8816414981002</v>
      </c>
      <c r="F325">
        <f t="shared" si="89"/>
        <v>75.067363200000003</v>
      </c>
      <c r="G325">
        <f t="shared" si="90"/>
        <v>5.0000000000000711E-2</v>
      </c>
      <c r="H325">
        <f t="shared" si="101"/>
        <v>2280.5337203149966</v>
      </c>
      <c r="I325">
        <f t="shared" si="102"/>
        <v>75.807200527629078</v>
      </c>
      <c r="J325">
        <f t="shared" si="103"/>
        <v>75.515666632891495</v>
      </c>
      <c r="K325">
        <f t="shared" si="104"/>
        <v>75.516022581856461</v>
      </c>
      <c r="L325">
        <f t="shared" si="105"/>
        <v>75.224843768562977</v>
      </c>
      <c r="M325">
        <f t="shared" si="106"/>
        <v>75.224843602029907</v>
      </c>
      <c r="N325">
        <f t="shared" si="91"/>
        <v>-11.661355789503812</v>
      </c>
      <c r="O325">
        <f t="shared" si="92"/>
        <v>-11.647117830904994</v>
      </c>
      <c r="P325">
        <f t="shared" si="93"/>
        <v>-11.64713518132227</v>
      </c>
      <c r="Q325">
        <f t="shared" si="94"/>
        <v>-11.632969257943952</v>
      </c>
      <c r="R325">
        <f t="shared" si="88"/>
        <v>0</v>
      </c>
      <c r="S325">
        <f t="shared" si="95"/>
        <v>0</v>
      </c>
      <c r="T325">
        <f t="shared" si="96"/>
        <v>0</v>
      </c>
      <c r="U325">
        <f t="shared" si="97"/>
        <v>0</v>
      </c>
      <c r="V325">
        <f t="shared" si="98"/>
        <v>0</v>
      </c>
      <c r="W325">
        <f t="shared" si="99"/>
        <v>1.8168915158594308</v>
      </c>
      <c r="X325">
        <f t="shared" si="100"/>
        <v>2.4800077023500223E-2</v>
      </c>
    </row>
    <row r="326" spans="1:24">
      <c r="A326">
        <v>14.545</v>
      </c>
      <c r="B326">
        <v>7494.35</v>
      </c>
      <c r="C326">
        <v>243.506</v>
      </c>
      <c r="D326">
        <f t="shared" si="86"/>
        <v>14.009598677895939</v>
      </c>
      <c r="E326">
        <f t="shared" si="87"/>
        <v>2284.1737374981003</v>
      </c>
      <c r="F326">
        <f t="shared" si="89"/>
        <v>74.2206288</v>
      </c>
      <c r="G326">
        <f t="shared" si="90"/>
        <v>5.0000000000000711E-2</v>
      </c>
      <c r="H326">
        <f t="shared" si="101"/>
        <v>2284.2804330214726</v>
      </c>
      <c r="I326">
        <f t="shared" si="102"/>
        <v>75.224843602029907</v>
      </c>
      <c r="J326">
        <f t="shared" si="103"/>
        <v>74.93401937078346</v>
      </c>
      <c r="K326">
        <f t="shared" si="104"/>
        <v>74.934371721921281</v>
      </c>
      <c r="L326">
        <f t="shared" si="105"/>
        <v>74.643898989674824</v>
      </c>
      <c r="M326">
        <f t="shared" si="106"/>
        <v>74.643898820214261</v>
      </c>
      <c r="N326">
        <f t="shared" si="91"/>
        <v>-11.632969249857725</v>
      </c>
      <c r="O326">
        <f t="shared" si="92"/>
        <v>-11.618875204345096</v>
      </c>
      <c r="P326">
        <f t="shared" si="93"/>
        <v>-11.61889224710136</v>
      </c>
      <c r="Q326">
        <f t="shared" si="94"/>
        <v>-11.604869665126259</v>
      </c>
      <c r="R326">
        <f t="shared" si="88"/>
        <v>0</v>
      </c>
      <c r="S326">
        <f t="shared" si="95"/>
        <v>0</v>
      </c>
      <c r="T326">
        <f t="shared" si="96"/>
        <v>0</v>
      </c>
      <c r="U326">
        <f t="shared" si="97"/>
        <v>0</v>
      </c>
      <c r="V326">
        <f t="shared" si="98"/>
        <v>0</v>
      </c>
      <c r="W326">
        <f t="shared" si="99"/>
        <v>1.1383934707690991E-2</v>
      </c>
      <c r="X326">
        <f t="shared" si="100"/>
        <v>0.17915751001218089</v>
      </c>
    </row>
    <row r="327" spans="1:24">
      <c r="A327">
        <v>14.595000000000001</v>
      </c>
      <c r="B327">
        <v>7503.36</v>
      </c>
      <c r="C327">
        <v>242.059</v>
      </c>
      <c r="D327">
        <f t="shared" si="86"/>
        <v>14.05959867789594</v>
      </c>
      <c r="E327">
        <f t="shared" si="87"/>
        <v>2286.9199854981002</v>
      </c>
      <c r="F327">
        <f t="shared" si="89"/>
        <v>73.779583200000005</v>
      </c>
      <c r="G327">
        <f t="shared" si="90"/>
        <v>4.9999999999998934E-2</v>
      </c>
      <c r="H327">
        <f t="shared" si="101"/>
        <v>2287.9981334944991</v>
      </c>
      <c r="I327">
        <f t="shared" si="102"/>
        <v>74.643898820214261</v>
      </c>
      <c r="J327">
        <f t="shared" si="103"/>
        <v>74.353777078790216</v>
      </c>
      <c r="K327">
        <f t="shared" si="104"/>
        <v>74.354125860649319</v>
      </c>
      <c r="L327">
        <f t="shared" si="105"/>
        <v>74.064352064110224</v>
      </c>
      <c r="M327">
        <f t="shared" si="106"/>
        <v>74.064351891767842</v>
      </c>
      <c r="N327">
        <f t="shared" si="91"/>
        <v>-11.60486965696143</v>
      </c>
      <c r="O327">
        <f t="shared" si="92"/>
        <v>-11.590918382597277</v>
      </c>
      <c r="P327">
        <f t="shared" si="93"/>
        <v>-11.590935122080534</v>
      </c>
      <c r="Q327">
        <f t="shared" si="94"/>
        <v>-11.577054747252603</v>
      </c>
      <c r="R327">
        <f t="shared" si="88"/>
        <v>0</v>
      </c>
      <c r="S327">
        <f t="shared" si="95"/>
        <v>0</v>
      </c>
      <c r="T327">
        <f t="shared" si="96"/>
        <v>0</v>
      </c>
      <c r="U327">
        <f t="shared" si="97"/>
        <v>0</v>
      </c>
      <c r="V327">
        <f t="shared" si="98"/>
        <v>0</v>
      </c>
      <c r="W327">
        <f t="shared" si="99"/>
        <v>1.1624031021389869</v>
      </c>
      <c r="X327">
        <f t="shared" si="100"/>
        <v>8.1093207811165566E-2</v>
      </c>
    </row>
    <row r="328" spans="1:24">
      <c r="A328">
        <v>14.645</v>
      </c>
      <c r="B328">
        <v>7513.89</v>
      </c>
      <c r="C328">
        <v>241.899</v>
      </c>
      <c r="D328">
        <f t="shared" si="86"/>
        <v>14.109598677895939</v>
      </c>
      <c r="E328">
        <f t="shared" si="87"/>
        <v>2290.1295294981005</v>
      </c>
      <c r="F328">
        <f t="shared" si="89"/>
        <v>73.730815200000009</v>
      </c>
      <c r="G328">
        <f t="shared" si="90"/>
        <v>5.0000000000000711E-2</v>
      </c>
      <c r="H328">
        <f t="shared" si="101"/>
        <v>2291.6868912718382</v>
      </c>
      <c r="I328">
        <f t="shared" si="102"/>
        <v>74.064351891767842</v>
      </c>
      <c r="J328">
        <f t="shared" si="103"/>
        <v>73.774925523292509</v>
      </c>
      <c r="K328">
        <f t="shared" si="104"/>
        <v>73.775270764037458</v>
      </c>
      <c r="L328">
        <f t="shared" si="105"/>
        <v>73.486188814280325</v>
      </c>
      <c r="M328">
        <f t="shared" si="106"/>
        <v>73.486188639101087</v>
      </c>
      <c r="N328">
        <f t="shared" si="91"/>
        <v>-11.577054739013397</v>
      </c>
      <c r="O328">
        <f t="shared" si="92"/>
        <v>-11.56324510921571</v>
      </c>
      <c r="P328">
        <f t="shared" si="93"/>
        <v>-11.563261549750724</v>
      </c>
      <c r="Q328">
        <f t="shared" si="94"/>
        <v>-11.54952226306643</v>
      </c>
      <c r="R328">
        <f t="shared" si="88"/>
        <v>0</v>
      </c>
      <c r="S328">
        <f t="shared" si="95"/>
        <v>0</v>
      </c>
      <c r="T328">
        <f t="shared" si="96"/>
        <v>0</v>
      </c>
      <c r="U328">
        <f t="shared" si="97"/>
        <v>0</v>
      </c>
      <c r="V328">
        <f t="shared" si="98"/>
        <v>0</v>
      </c>
      <c r="W328">
        <f t="shared" si="99"/>
        <v>2.4253756942995564</v>
      </c>
      <c r="X328">
        <f t="shared" si="100"/>
        <v>5.9842154297234093E-2</v>
      </c>
    </row>
    <row r="329" spans="1:24">
      <c r="A329">
        <v>14.695</v>
      </c>
      <c r="B329">
        <v>7524.41</v>
      </c>
      <c r="C329">
        <v>242.42400000000001</v>
      </c>
      <c r="D329">
        <f t="shared" si="86"/>
        <v>14.159598677895939</v>
      </c>
      <c r="E329">
        <f t="shared" si="87"/>
        <v>2293.3360254981003</v>
      </c>
      <c r="F329">
        <f t="shared" si="89"/>
        <v>73.890835200000012</v>
      </c>
      <c r="G329">
        <f t="shared" si="90"/>
        <v>4.9999999999998934E-2</v>
      </c>
      <c r="H329">
        <f t="shared" si="101"/>
        <v>2295.3467751851613</v>
      </c>
      <c r="I329">
        <f t="shared" si="102"/>
        <v>73.486188639101087</v>
      </c>
      <c r="J329">
        <f t="shared" si="103"/>
        <v>73.197450582732159</v>
      </c>
      <c r="K329">
        <f t="shared" si="104"/>
        <v>73.197792310148756</v>
      </c>
      <c r="L329">
        <f t="shared" si="105"/>
        <v>72.909395173903945</v>
      </c>
      <c r="M329">
        <f t="shared" si="106"/>
        <v>72.909394995932118</v>
      </c>
      <c r="N329">
        <f t="shared" si="91"/>
        <v>-11.549522254756976</v>
      </c>
      <c r="O329">
        <f t="shared" si="92"/>
        <v>-11.535853158093143</v>
      </c>
      <c r="P329">
        <f t="shared" si="93"/>
        <v>-11.535869303942558</v>
      </c>
      <c r="Q329">
        <f t="shared" si="94"/>
        <v>-11.522270001446369</v>
      </c>
      <c r="R329">
        <f t="shared" si="88"/>
        <v>0</v>
      </c>
      <c r="S329">
        <f t="shared" si="95"/>
        <v>0</v>
      </c>
      <c r="T329">
        <f t="shared" si="96"/>
        <v>0</v>
      </c>
      <c r="U329">
        <f t="shared" si="97"/>
        <v>0</v>
      </c>
      <c r="V329">
        <f t="shared" si="98"/>
        <v>0</v>
      </c>
      <c r="W329">
        <f t="shared" si="99"/>
        <v>4.0431143040158259</v>
      </c>
      <c r="X329">
        <f t="shared" si="100"/>
        <v>0.96322487416082991</v>
      </c>
    </row>
    <row r="330" spans="1:24">
      <c r="A330">
        <v>14.744999999999999</v>
      </c>
      <c r="B330">
        <v>7534.95</v>
      </c>
      <c r="C330">
        <v>242.68199999999999</v>
      </c>
      <c r="D330">
        <f t="shared" si="86"/>
        <v>14.209598677895938</v>
      </c>
      <c r="E330">
        <f t="shared" si="87"/>
        <v>2296.5486174981002</v>
      </c>
      <c r="F330">
        <f t="shared" si="89"/>
        <v>73.969473600000001</v>
      </c>
      <c r="G330">
        <f t="shared" si="90"/>
        <v>5.0000000000000711E-2</v>
      </c>
      <c r="H330">
        <f t="shared" si="101"/>
        <v>2298.9778533655767</v>
      </c>
      <c r="I330">
        <f t="shared" si="102"/>
        <v>72.909394995932118</v>
      </c>
      <c r="J330">
        <f t="shared" si="103"/>
        <v>72.621338246105353</v>
      </c>
      <c r="K330">
        <f t="shared" si="104"/>
        <v>72.621676487605754</v>
      </c>
      <c r="L330">
        <f t="shared" si="105"/>
        <v>72.333957186511114</v>
      </c>
      <c r="M330">
        <f t="shared" si="106"/>
        <v>72.333957005790253</v>
      </c>
      <c r="N330">
        <f t="shared" si="91"/>
        <v>-11.522269993070713</v>
      </c>
      <c r="O330">
        <f t="shared" si="92"/>
        <v>-11.50874033305479</v>
      </c>
      <c r="P330">
        <f t="shared" si="93"/>
        <v>-11.508756188420245</v>
      </c>
      <c r="Q330">
        <f t="shared" si="94"/>
        <v>-11.495295781003671</v>
      </c>
      <c r="R330">
        <f t="shared" si="88"/>
        <v>0</v>
      </c>
      <c r="S330">
        <f t="shared" si="95"/>
        <v>0</v>
      </c>
      <c r="T330">
        <f t="shared" si="96"/>
        <v>0</v>
      </c>
      <c r="U330">
        <f t="shared" si="97"/>
        <v>0</v>
      </c>
      <c r="V330">
        <f t="shared" si="98"/>
        <v>0</v>
      </c>
      <c r="W330">
        <f t="shared" si="99"/>
        <v>5.9011868998346131</v>
      </c>
      <c r="X330">
        <f t="shared" si="100"/>
        <v>2.6749145299354509</v>
      </c>
    </row>
    <row r="331" spans="1:24">
      <c r="A331">
        <v>14.795</v>
      </c>
      <c r="B331">
        <v>7550</v>
      </c>
      <c r="C331">
        <v>241.72200000000001</v>
      </c>
      <c r="D331">
        <f t="shared" si="86"/>
        <v>14.259598677895939</v>
      </c>
      <c r="E331">
        <f t="shared" si="87"/>
        <v>2301.1358574981004</v>
      </c>
      <c r="F331">
        <f t="shared" si="89"/>
        <v>73.676865599999999</v>
      </c>
      <c r="G331">
        <f t="shared" si="90"/>
        <v>5.0000000000000711E-2</v>
      </c>
      <c r="H331">
        <f t="shared" si="101"/>
        <v>2302.5801932490845</v>
      </c>
      <c r="I331">
        <f t="shared" si="102"/>
        <v>72.333957005790253</v>
      </c>
      <c r="J331">
        <f t="shared" si="103"/>
        <v>72.046574611476103</v>
      </c>
      <c r="K331">
        <f t="shared" si="104"/>
        <v>72.046909394103764</v>
      </c>
      <c r="L331">
        <f t="shared" si="105"/>
        <v>71.759861003966122</v>
      </c>
      <c r="M331">
        <f t="shared" si="106"/>
        <v>71.759860820539117</v>
      </c>
      <c r="N331">
        <f t="shared" si="91"/>
        <v>-11.495295772565767</v>
      </c>
      <c r="O331">
        <f t="shared" si="92"/>
        <v>-11.481904467459289</v>
      </c>
      <c r="P331">
        <f t="shared" si="93"/>
        <v>-11.481920036482485</v>
      </c>
      <c r="Q331">
        <f t="shared" si="94"/>
        <v>-11.468597449686611</v>
      </c>
      <c r="R331">
        <f t="shared" si="88"/>
        <v>0</v>
      </c>
      <c r="S331">
        <f t="shared" si="95"/>
        <v>0</v>
      </c>
      <c r="T331">
        <f t="shared" si="96"/>
        <v>0</v>
      </c>
      <c r="U331">
        <f t="shared" si="97"/>
        <v>0</v>
      </c>
      <c r="V331">
        <f t="shared" si="98"/>
        <v>0</v>
      </c>
      <c r="W331">
        <f t="shared" si="99"/>
        <v>2.0861057615705434</v>
      </c>
      <c r="X331">
        <f t="shared" si="100"/>
        <v>3.674907324475865</v>
      </c>
    </row>
    <row r="332" spans="1:24">
      <c r="A332">
        <v>14.845000000000001</v>
      </c>
      <c r="B332">
        <v>7568.06</v>
      </c>
      <c r="C332">
        <v>238.97</v>
      </c>
      <c r="D332">
        <f t="shared" si="86"/>
        <v>14.30959867789594</v>
      </c>
      <c r="E332">
        <f t="shared" si="87"/>
        <v>2306.6405454981004</v>
      </c>
      <c r="F332">
        <f t="shared" si="89"/>
        <v>72.838056000000009</v>
      </c>
      <c r="G332">
        <f t="shared" si="90"/>
        <v>4.9999999999998934E-2</v>
      </c>
      <c r="H332">
        <f t="shared" si="101"/>
        <v>2306.153861581955</v>
      </c>
      <c r="I332">
        <f t="shared" si="102"/>
        <v>71.759860820539117</v>
      </c>
      <c r="J332">
        <f t="shared" si="103"/>
        <v>71.47314588450935</v>
      </c>
      <c r="K332">
        <f t="shared" si="104"/>
        <v>71.473477234943942</v>
      </c>
      <c r="L332">
        <f t="shared" si="105"/>
        <v>71.187092885010586</v>
      </c>
      <c r="M332">
        <f t="shared" si="106"/>
        <v>71.187092698919642</v>
      </c>
      <c r="N332">
        <f t="shared" si="91"/>
        <v>-11.468597441190328</v>
      </c>
      <c r="O332">
        <f t="shared" si="92"/>
        <v>-11.455343423806569</v>
      </c>
      <c r="P332">
        <f t="shared" si="93"/>
        <v>-11.455358710570348</v>
      </c>
      <c r="Q332">
        <f t="shared" si="94"/>
        <v>-11.442172884391788</v>
      </c>
      <c r="R332">
        <f t="shared" si="88"/>
        <v>0</v>
      </c>
      <c r="S332">
        <f t="shared" si="95"/>
        <v>0</v>
      </c>
      <c r="T332">
        <f t="shared" si="96"/>
        <v>0</v>
      </c>
      <c r="U332">
        <f t="shared" si="97"/>
        <v>0</v>
      </c>
      <c r="V332">
        <f t="shared" si="98"/>
        <v>0</v>
      </c>
      <c r="W332">
        <f t="shared" si="99"/>
        <v>0.23686123423468733</v>
      </c>
      <c r="X332">
        <f t="shared" si="100"/>
        <v>2.725679821514182</v>
      </c>
    </row>
    <row r="333" spans="1:24">
      <c r="A333">
        <v>14.895</v>
      </c>
      <c r="B333">
        <v>7587.65</v>
      </c>
      <c r="C333">
        <v>234.47800000000001</v>
      </c>
      <c r="D333">
        <f t="shared" si="86"/>
        <v>14.359598677895939</v>
      </c>
      <c r="E333">
        <f t="shared" si="87"/>
        <v>2312.6115774980999</v>
      </c>
      <c r="F333">
        <f t="shared" si="89"/>
        <v>71.468894400000011</v>
      </c>
      <c r="G333">
        <f t="shared" si="90"/>
        <v>5.0000000000000711E-2</v>
      </c>
      <c r="H333">
        <f t="shared" si="101"/>
        <v>2309.698924426038</v>
      </c>
      <c r="I333">
        <f t="shared" si="102"/>
        <v>71.187092698919642</v>
      </c>
      <c r="J333">
        <f t="shared" si="103"/>
        <v>70.901038377023625</v>
      </c>
      <c r="K333">
        <f t="shared" si="104"/>
        <v>70.90136632158584</v>
      </c>
      <c r="L333">
        <f t="shared" si="105"/>
        <v>70.615639193825558</v>
      </c>
      <c r="M333">
        <f t="shared" si="106"/>
        <v>70.615639005112214</v>
      </c>
      <c r="N333">
        <f t="shared" si="91"/>
        <v>-11.442172875840912</v>
      </c>
      <c r="O333">
        <f t="shared" si="92"/>
        <v>-11.429055093352543</v>
      </c>
      <c r="P333">
        <f t="shared" si="93"/>
        <v>-11.429070101881917</v>
      </c>
      <c r="Q333">
        <f t="shared" si="94"/>
        <v>-11.416019990582146</v>
      </c>
      <c r="R333">
        <f t="shared" si="88"/>
        <v>0</v>
      </c>
      <c r="S333">
        <f t="shared" si="95"/>
        <v>0</v>
      </c>
      <c r="T333">
        <f t="shared" si="96"/>
        <v>0</v>
      </c>
      <c r="U333">
        <f t="shared" si="97"/>
        <v>0</v>
      </c>
      <c r="V333">
        <f t="shared" si="98"/>
        <v>0</v>
      </c>
      <c r="W333">
        <f t="shared" si="99"/>
        <v>8.4835479181913769</v>
      </c>
      <c r="X333">
        <f t="shared" si="100"/>
        <v>0.72804476890512893</v>
      </c>
    </row>
    <row r="334" spans="1:24">
      <c r="A334">
        <v>14.945</v>
      </c>
      <c r="B334">
        <v>7601.22</v>
      </c>
      <c r="C334">
        <v>228.94200000000001</v>
      </c>
      <c r="D334">
        <f t="shared" si="86"/>
        <v>14.409598677895939</v>
      </c>
      <c r="E334">
        <f t="shared" si="87"/>
        <v>2316.7477134981004</v>
      </c>
      <c r="F334">
        <f t="shared" si="89"/>
        <v>69.781521600000005</v>
      </c>
      <c r="G334">
        <f t="shared" si="90"/>
        <v>4.9999999999998934E-2</v>
      </c>
      <c r="H334">
        <f t="shared" si="101"/>
        <v>2313.2154471639988</v>
      </c>
      <c r="I334">
        <f t="shared" si="102"/>
        <v>70.615639005112214</v>
      </c>
      <c r="J334">
        <f t="shared" si="103"/>
        <v>70.330238505562704</v>
      </c>
      <c r="K334">
        <f t="shared" si="104"/>
        <v>70.330563070218943</v>
      </c>
      <c r="L334">
        <f t="shared" si="105"/>
        <v>70.045486398612525</v>
      </c>
      <c r="M334">
        <f t="shared" si="106"/>
        <v>70.045486207317708</v>
      </c>
      <c r="N334">
        <f t="shared" si="91"/>
        <v>-11.41601998198038</v>
      </c>
      <c r="O334">
        <f t="shared" si="92"/>
        <v>-11.403037395730454</v>
      </c>
      <c r="P334">
        <f t="shared" si="93"/>
        <v>-11.403052129993634</v>
      </c>
      <c r="Q334">
        <f t="shared" si="94"/>
        <v>-11.39013670191161</v>
      </c>
      <c r="R334">
        <f t="shared" si="88"/>
        <v>0</v>
      </c>
      <c r="S334">
        <f t="shared" si="95"/>
        <v>0</v>
      </c>
      <c r="T334">
        <f t="shared" si="96"/>
        <v>0</v>
      </c>
      <c r="U334">
        <f t="shared" si="97"/>
        <v>0</v>
      </c>
      <c r="V334">
        <f t="shared" si="98"/>
        <v>0</v>
      </c>
      <c r="W334">
        <f t="shared" si="99"/>
        <v>12.476905455028106</v>
      </c>
      <c r="X334">
        <f t="shared" si="100"/>
        <v>6.9677313916389316E-2</v>
      </c>
    </row>
    <row r="335" spans="1:24">
      <c r="A335">
        <v>14.994999999999999</v>
      </c>
      <c r="B335">
        <v>7607.24</v>
      </c>
      <c r="C335">
        <v>223.48099999999999</v>
      </c>
      <c r="D335">
        <f t="shared" si="86"/>
        <v>14.459598677895938</v>
      </c>
      <c r="E335">
        <f t="shared" si="87"/>
        <v>2318.5826094981003</v>
      </c>
      <c r="F335">
        <f t="shared" si="89"/>
        <v>68.117008800000008</v>
      </c>
      <c r="G335">
        <f t="shared" si="90"/>
        <v>5.0000000000000711E-2</v>
      </c>
      <c r="H335">
        <f t="shared" si="101"/>
        <v>2316.7034945044834</v>
      </c>
      <c r="I335">
        <f t="shared" si="102"/>
        <v>70.045486207317708</v>
      </c>
      <c r="J335">
        <f t="shared" si="103"/>
        <v>69.76073278998615</v>
      </c>
      <c r="K335">
        <f t="shared" si="104"/>
        <v>69.761054000353241</v>
      </c>
      <c r="L335">
        <f t="shared" si="105"/>
        <v>69.476621070193318</v>
      </c>
      <c r="M335">
        <f t="shared" si="106"/>
        <v>69.476620876357273</v>
      </c>
      <c r="N335">
        <f t="shared" si="91"/>
        <v>-11.39013669326258</v>
      </c>
      <c r="O335">
        <f t="shared" si="92"/>
        <v>-11.377288278578794</v>
      </c>
      <c r="P335">
        <f t="shared" si="93"/>
        <v>-11.377302742488197</v>
      </c>
      <c r="Q335">
        <f t="shared" si="94"/>
        <v>-11.364520979856227</v>
      </c>
      <c r="R335">
        <f t="shared" si="88"/>
        <v>0</v>
      </c>
      <c r="S335">
        <f t="shared" si="95"/>
        <v>0</v>
      </c>
      <c r="T335">
        <f t="shared" si="96"/>
        <v>0</v>
      </c>
      <c r="U335">
        <f t="shared" si="97"/>
        <v>0</v>
      </c>
      <c r="V335">
        <f t="shared" si="98"/>
        <v>0</v>
      </c>
      <c r="W335">
        <f t="shared" si="99"/>
        <v>3.5310731592358229</v>
      </c>
      <c r="X335">
        <f t="shared" si="100"/>
        <v>1.8485449981765152</v>
      </c>
    </row>
    <row r="336" spans="1:24">
      <c r="A336">
        <v>15.045</v>
      </c>
      <c r="B336">
        <v>7613.28</v>
      </c>
      <c r="C336">
        <v>219.25899999999999</v>
      </c>
      <c r="D336">
        <f t="shared" si="86"/>
        <v>14.509598677895939</v>
      </c>
      <c r="E336">
        <f t="shared" si="87"/>
        <v>2320.4236014981002</v>
      </c>
      <c r="F336">
        <f t="shared" si="89"/>
        <v>66.830143199999995</v>
      </c>
      <c r="G336">
        <f t="shared" si="90"/>
        <v>5.0000000000000711E-2</v>
      </c>
      <c r="H336">
        <f t="shared" si="101"/>
        <v>2320.1631304872167</v>
      </c>
      <c r="I336">
        <f t="shared" si="102"/>
        <v>69.476620876357273</v>
      </c>
      <c r="J336">
        <f t="shared" si="103"/>
        <v>69.19250785207818</v>
      </c>
      <c r="K336">
        <f t="shared" si="104"/>
        <v>69.192825733427881</v>
      </c>
      <c r="L336">
        <f t="shared" si="105"/>
        <v>68.909029880627827</v>
      </c>
      <c r="M336">
        <f t="shared" si="106"/>
        <v>68.909029684290232</v>
      </c>
      <c r="N336">
        <f t="shared" si="91"/>
        <v>-11.364520971163474</v>
      </c>
      <c r="O336">
        <f t="shared" si="92"/>
        <v>-11.351805717175647</v>
      </c>
      <c r="P336">
        <f t="shared" si="93"/>
        <v>-11.351819914588877</v>
      </c>
      <c r="Q336">
        <f t="shared" si="94"/>
        <v>-11.339170813351661</v>
      </c>
      <c r="R336">
        <f t="shared" si="88"/>
        <v>0</v>
      </c>
      <c r="S336">
        <f t="shared" si="95"/>
        <v>0</v>
      </c>
      <c r="T336">
        <f t="shared" si="96"/>
        <v>0</v>
      </c>
      <c r="U336">
        <f t="shared" si="97"/>
        <v>0</v>
      </c>
      <c r="V336">
        <f t="shared" si="98"/>
        <v>0</v>
      </c>
      <c r="W336">
        <f t="shared" si="99"/>
        <v>6.7845147510683129E-2</v>
      </c>
      <c r="X336">
        <f t="shared" si="100"/>
        <v>4.3217690145646221</v>
      </c>
    </row>
    <row r="337" spans="1:24">
      <c r="A337">
        <v>15.095000000000001</v>
      </c>
      <c r="B337">
        <v>7620.82</v>
      </c>
      <c r="C337">
        <v>217.06399999999999</v>
      </c>
      <c r="D337">
        <f t="shared" si="86"/>
        <v>14.55959867789594</v>
      </c>
      <c r="E337">
        <f t="shared" si="87"/>
        <v>2322.7217934980999</v>
      </c>
      <c r="F337">
        <f t="shared" si="89"/>
        <v>66.161107200000004</v>
      </c>
      <c r="G337">
        <f t="shared" si="90"/>
        <v>4.9999999999998934E-2</v>
      </c>
      <c r="H337">
        <f t="shared" si="101"/>
        <v>2323.5944184880282</v>
      </c>
      <c r="I337">
        <f t="shared" si="102"/>
        <v>68.909029684290232</v>
      </c>
      <c r="J337">
        <f t="shared" si="103"/>
        <v>68.625550414174768</v>
      </c>
      <c r="K337">
        <f t="shared" si="104"/>
        <v>68.625864991438249</v>
      </c>
      <c r="L337">
        <f t="shared" si="105"/>
        <v>68.342699601850214</v>
      </c>
      <c r="M337">
        <f t="shared" si="106"/>
        <v>68.342699403050105</v>
      </c>
      <c r="N337">
        <f t="shared" si="91"/>
        <v>-11.339170804618655</v>
      </c>
      <c r="O337">
        <f t="shared" si="92"/>
        <v>-11.32658771407935</v>
      </c>
      <c r="P337">
        <f t="shared" si="93"/>
        <v>-11.326601648800157</v>
      </c>
      <c r="Q337">
        <f t="shared" si="94"/>
        <v>-11.314084218436973</v>
      </c>
      <c r="R337">
        <f t="shared" si="88"/>
        <v>0</v>
      </c>
      <c r="S337">
        <f t="shared" si="95"/>
        <v>0</v>
      </c>
      <c r="T337">
        <f t="shared" si="96"/>
        <v>0</v>
      </c>
      <c r="U337">
        <f t="shared" si="97"/>
        <v>0</v>
      </c>
      <c r="V337">
        <f t="shared" si="98"/>
        <v>0</v>
      </c>
      <c r="W337">
        <f t="shared" si="99"/>
        <v>0.76147437304723753</v>
      </c>
      <c r="X337">
        <f t="shared" si="100"/>
        <v>4.7593445404089945</v>
      </c>
    </row>
    <row r="338" spans="1:24">
      <c r="A338">
        <v>15.145</v>
      </c>
      <c r="B338">
        <v>7629.88</v>
      </c>
      <c r="C338">
        <v>217.029</v>
      </c>
      <c r="D338">
        <f t="shared" si="86"/>
        <v>14.609598677895939</v>
      </c>
      <c r="E338">
        <f t="shared" si="87"/>
        <v>2325.4832814981</v>
      </c>
      <c r="F338">
        <f t="shared" si="89"/>
        <v>66.150439200000008</v>
      </c>
      <c r="G338">
        <f t="shared" si="90"/>
        <v>5.0000000000000711E-2</v>
      </c>
      <c r="H338">
        <f t="shared" si="101"/>
        <v>2326.9974212238126</v>
      </c>
      <c r="I338">
        <f t="shared" si="102"/>
        <v>68.342699403050105</v>
      </c>
      <c r="J338">
        <f t="shared" si="103"/>
        <v>68.059847297808432</v>
      </c>
      <c r="K338">
        <f t="shared" si="104"/>
        <v>68.060158595580731</v>
      </c>
      <c r="L338">
        <f t="shared" si="105"/>
        <v>67.777617104322388</v>
      </c>
      <c r="M338">
        <f t="shared" si="106"/>
        <v>67.777616903098192</v>
      </c>
      <c r="N338">
        <f t="shared" si="91"/>
        <v>-11.314084209667108</v>
      </c>
      <c r="O338">
        <f t="shared" si="92"/>
        <v>-11.301632298775347</v>
      </c>
      <c r="P338">
        <f t="shared" si="93"/>
        <v>-11.301645974554592</v>
      </c>
      <c r="Q338">
        <f t="shared" si="94"/>
        <v>-11.289259237904522</v>
      </c>
      <c r="R338">
        <f t="shared" si="88"/>
        <v>0</v>
      </c>
      <c r="S338">
        <f t="shared" si="95"/>
        <v>0</v>
      </c>
      <c r="T338">
        <f t="shared" si="96"/>
        <v>0</v>
      </c>
      <c r="U338">
        <f t="shared" si="97"/>
        <v>0</v>
      </c>
      <c r="V338">
        <f t="shared" si="98"/>
        <v>0</v>
      </c>
      <c r="W338">
        <f t="shared" si="99"/>
        <v>2.2926191089808432</v>
      </c>
      <c r="X338">
        <f t="shared" si="100"/>
        <v>2.6477072774598809</v>
      </c>
    </row>
    <row r="339" spans="1:24">
      <c r="A339">
        <v>15.195</v>
      </c>
      <c r="B339">
        <v>7638.93</v>
      </c>
      <c r="C339">
        <v>218.56100000000001</v>
      </c>
      <c r="D339">
        <f t="shared" si="86"/>
        <v>14.659598677895939</v>
      </c>
      <c r="E339">
        <f t="shared" si="87"/>
        <v>2328.2417214981001</v>
      </c>
      <c r="F339">
        <f t="shared" si="89"/>
        <v>66.617392800000005</v>
      </c>
      <c r="G339">
        <f t="shared" si="90"/>
        <v>4.9999999999998934E-2</v>
      </c>
      <c r="H339">
        <f t="shared" si="101"/>
        <v>2330.3722007574243</v>
      </c>
      <c r="I339">
        <f t="shared" si="102"/>
        <v>67.777616903098192</v>
      </c>
      <c r="J339">
        <f t="shared" si="103"/>
        <v>67.49538542237066</v>
      </c>
      <c r="K339">
        <f t="shared" si="104"/>
        <v>67.495693464914964</v>
      </c>
      <c r="L339">
        <f t="shared" si="105"/>
        <v>67.213769355704898</v>
      </c>
      <c r="M339">
        <f t="shared" si="106"/>
        <v>67.213769152094457</v>
      </c>
      <c r="N339">
        <f t="shared" si="91"/>
        <v>-11.289259229101118</v>
      </c>
      <c r="O339">
        <f t="shared" si="92"/>
        <v>-11.276937527329148</v>
      </c>
      <c r="P339">
        <f t="shared" si="93"/>
        <v>-11.276950947865721</v>
      </c>
      <c r="Q339">
        <f t="shared" si="94"/>
        <v>-11.26469394095591</v>
      </c>
      <c r="R339">
        <f t="shared" si="88"/>
        <v>0</v>
      </c>
      <c r="S339">
        <f t="shared" si="95"/>
        <v>0</v>
      </c>
      <c r="T339">
        <f t="shared" si="96"/>
        <v>0</v>
      </c>
      <c r="U339">
        <f t="shared" si="97"/>
        <v>0</v>
      </c>
      <c r="V339">
        <f t="shared" si="98"/>
        <v>0</v>
      </c>
      <c r="W339">
        <f t="shared" si="99"/>
        <v>4.5389418744103676</v>
      </c>
      <c r="X339">
        <f t="shared" si="100"/>
        <v>0.35566475333748637</v>
      </c>
    </row>
    <row r="340" spans="1:24">
      <c r="A340">
        <v>15.244999999999999</v>
      </c>
      <c r="B340">
        <v>7647.99</v>
      </c>
      <c r="C340">
        <v>220.53200000000001</v>
      </c>
      <c r="D340">
        <f t="shared" si="86"/>
        <v>14.709598677895938</v>
      </c>
      <c r="E340">
        <f t="shared" si="87"/>
        <v>2331.0032094981002</v>
      </c>
      <c r="F340">
        <f t="shared" si="89"/>
        <v>67.218153600000008</v>
      </c>
      <c r="G340">
        <f t="shared" si="90"/>
        <v>5.0000000000000711E-2</v>
      </c>
      <c r="H340">
        <f t="shared" si="101"/>
        <v>2333.7188185025016</v>
      </c>
      <c r="I340">
        <f t="shared" si="102"/>
        <v>67.213769152094457</v>
      </c>
      <c r="J340">
        <f t="shared" si="103"/>
        <v>66.932151803791413</v>
      </c>
      <c r="K340">
        <f t="shared" si="104"/>
        <v>66.932456615043336</v>
      </c>
      <c r="L340">
        <f t="shared" si="105"/>
        <v>66.651143419545122</v>
      </c>
      <c r="M340">
        <f t="shared" si="106"/>
        <v>66.651143213585712</v>
      </c>
      <c r="N340">
        <f t="shared" si="91"/>
        <v>-11.264693932122215</v>
      </c>
      <c r="O340">
        <f t="shared" si="92"/>
        <v>-11.25250148204525</v>
      </c>
      <c r="P340">
        <f t="shared" si="93"/>
        <v>-11.25251465098699</v>
      </c>
      <c r="Q340">
        <f t="shared" si="94"/>
        <v>-11.240386422863857</v>
      </c>
      <c r="R340">
        <f t="shared" si="88"/>
        <v>0</v>
      </c>
      <c r="S340">
        <f t="shared" si="95"/>
        <v>0</v>
      </c>
      <c r="T340">
        <f t="shared" si="96"/>
        <v>0</v>
      </c>
      <c r="U340">
        <f t="shared" si="97"/>
        <v>0</v>
      </c>
      <c r="V340">
        <f t="shared" si="98"/>
        <v>0</v>
      </c>
      <c r="W340">
        <f t="shared" si="99"/>
        <v>7.374532264785735</v>
      </c>
      <c r="X340">
        <f t="shared" si="100"/>
        <v>0.32150077830168916</v>
      </c>
    </row>
    <row r="341" spans="1:24">
      <c r="A341">
        <v>15.295</v>
      </c>
      <c r="B341">
        <v>7660.07</v>
      </c>
      <c r="C341">
        <v>221.654</v>
      </c>
      <c r="D341">
        <f t="shared" si="86"/>
        <v>14.759598677895939</v>
      </c>
      <c r="E341">
        <f t="shared" si="87"/>
        <v>2334.6851934981</v>
      </c>
      <c r="F341">
        <f t="shared" si="89"/>
        <v>67.560139200000009</v>
      </c>
      <c r="G341">
        <f t="shared" si="90"/>
        <v>5.0000000000000711E-2</v>
      </c>
      <c r="H341">
        <f t="shared" si="101"/>
        <v>2337.0373352282322</v>
      </c>
      <c r="I341">
        <f t="shared" si="102"/>
        <v>66.651143213585712</v>
      </c>
      <c r="J341">
        <f t="shared" si="103"/>
        <v>66.370133553235632</v>
      </c>
      <c r="K341">
        <f t="shared" si="104"/>
        <v>66.370435156807403</v>
      </c>
      <c r="L341">
        <f t="shared" si="105"/>
        <v>66.089726453981882</v>
      </c>
      <c r="M341">
        <f t="shared" si="106"/>
        <v>66.08972624571021</v>
      </c>
      <c r="N341">
        <f t="shared" si="91"/>
        <v>-11.240386414003048</v>
      </c>
      <c r="O341">
        <f t="shared" si="92"/>
        <v>-11.228322271131939</v>
      </c>
      <c r="P341">
        <f t="shared" si="93"/>
        <v>-11.22833519207653</v>
      </c>
      <c r="Q341">
        <f t="shared" si="94"/>
        <v>-11.216334804639873</v>
      </c>
      <c r="R341">
        <f t="shared" si="88"/>
        <v>0</v>
      </c>
      <c r="S341">
        <f t="shared" si="95"/>
        <v>0</v>
      </c>
      <c r="T341">
        <f t="shared" si="96"/>
        <v>0</v>
      </c>
      <c r="U341">
        <f t="shared" si="97"/>
        <v>0</v>
      </c>
      <c r="V341">
        <f t="shared" si="98"/>
        <v>0</v>
      </c>
      <c r="W341">
        <f t="shared" si="99"/>
        <v>5.5325707186292474</v>
      </c>
      <c r="X341">
        <f t="shared" si="100"/>
        <v>2.162114256143254</v>
      </c>
    </row>
    <row r="342" spans="1:24">
      <c r="A342">
        <v>15.345000000000001</v>
      </c>
      <c r="B342">
        <v>7675.18</v>
      </c>
      <c r="C342">
        <v>220.91300000000001</v>
      </c>
      <c r="D342">
        <f t="shared" si="86"/>
        <v>14.80959867789594</v>
      </c>
      <c r="E342">
        <f t="shared" si="87"/>
        <v>2339.2907214981005</v>
      </c>
      <c r="F342">
        <f t="shared" si="89"/>
        <v>67.334282400000006</v>
      </c>
      <c r="G342">
        <f t="shared" si="90"/>
        <v>4.9999999999998934E-2</v>
      </c>
      <c r="H342">
        <f t="shared" si="101"/>
        <v>2340.3278110640472</v>
      </c>
      <c r="I342">
        <f t="shared" si="102"/>
        <v>66.08972624571021</v>
      </c>
      <c r="J342">
        <f t="shared" si="103"/>
        <v>65.809317875816333</v>
      </c>
      <c r="K342">
        <f t="shared" si="104"/>
        <v>65.809616295000907</v>
      </c>
      <c r="L342">
        <f t="shared" si="105"/>
        <v>65.529505710466822</v>
      </c>
      <c r="M342">
        <f t="shared" si="106"/>
        <v>65.529505499919026</v>
      </c>
      <c r="N342">
        <f t="shared" si="91"/>
        <v>-11.21633479575506</v>
      </c>
      <c r="O342">
        <f t="shared" si="92"/>
        <v>-11.204398028371854</v>
      </c>
      <c r="P342">
        <f t="shared" si="93"/>
        <v>-11.204410704867707</v>
      </c>
      <c r="Q342">
        <f t="shared" si="94"/>
        <v>-11.192537232707673</v>
      </c>
      <c r="R342">
        <f t="shared" si="88"/>
        <v>0</v>
      </c>
      <c r="S342">
        <f t="shared" si="95"/>
        <v>0</v>
      </c>
      <c r="T342">
        <f t="shared" si="96"/>
        <v>0</v>
      </c>
      <c r="U342">
        <f t="shared" si="97"/>
        <v>0</v>
      </c>
      <c r="V342">
        <f t="shared" si="98"/>
        <v>0</v>
      </c>
      <c r="W342">
        <f t="shared" si="99"/>
        <v>1.0755547677953987</v>
      </c>
      <c r="X342">
        <f t="shared" si="100"/>
        <v>3.2572196590659144</v>
      </c>
    </row>
    <row r="343" spans="1:24">
      <c r="A343">
        <v>15.395</v>
      </c>
      <c r="B343">
        <v>7694.84</v>
      </c>
      <c r="C343">
        <v>217.91800000000001</v>
      </c>
      <c r="D343">
        <f t="shared" si="86"/>
        <v>14.859598677895939</v>
      </c>
      <c r="E343">
        <f t="shared" si="87"/>
        <v>2345.2830894981003</v>
      </c>
      <c r="F343">
        <f t="shared" si="89"/>
        <v>66.421406400000009</v>
      </c>
      <c r="G343">
        <f t="shared" si="90"/>
        <v>5.0000000000000711E-2</v>
      </c>
      <c r="H343">
        <f t="shared" si="101"/>
        <v>2343.5903055042577</v>
      </c>
      <c r="I343">
        <f t="shared" si="102"/>
        <v>65.529505499919026</v>
      </c>
      <c r="J343">
        <f t="shared" si="103"/>
        <v>65.249692069323984</v>
      </c>
      <c r="K343">
        <f t="shared" si="104"/>
        <v>65.249987327099078</v>
      </c>
      <c r="L343">
        <f t="shared" si="105"/>
        <v>64.970468532501769</v>
      </c>
      <c r="M343">
        <f t="shared" si="106"/>
        <v>64.970468319713447</v>
      </c>
      <c r="N343">
        <f t="shared" si="91"/>
        <v>-11.192537223801899</v>
      </c>
      <c r="O343">
        <f t="shared" si="92"/>
        <v>-11.18072691279821</v>
      </c>
      <c r="P343">
        <f t="shared" si="93"/>
        <v>-11.180739348345327</v>
      </c>
      <c r="Q343">
        <f t="shared" si="94"/>
        <v>-11.168991878582183</v>
      </c>
      <c r="R343">
        <f t="shared" si="88"/>
        <v>0</v>
      </c>
      <c r="S343">
        <f t="shared" si="95"/>
        <v>0</v>
      </c>
      <c r="T343">
        <f t="shared" si="96"/>
        <v>0</v>
      </c>
      <c r="U343">
        <f t="shared" si="97"/>
        <v>0</v>
      </c>
      <c r="V343">
        <f t="shared" si="98"/>
        <v>0</v>
      </c>
      <c r="W343">
        <f t="shared" si="99"/>
        <v>2.8655176498095942</v>
      </c>
      <c r="X343">
        <f t="shared" si="100"/>
        <v>2.1052213128256541</v>
      </c>
    </row>
    <row r="344" spans="1:24">
      <c r="A344">
        <v>15.445</v>
      </c>
      <c r="B344">
        <v>7711.47</v>
      </c>
      <c r="C344">
        <v>213.03700000000001</v>
      </c>
      <c r="D344">
        <f t="shared" si="86"/>
        <v>14.909598677895939</v>
      </c>
      <c r="E344">
        <f t="shared" si="87"/>
        <v>2350.3519134981002</v>
      </c>
      <c r="F344">
        <f t="shared" si="89"/>
        <v>64.93367760000001</v>
      </c>
      <c r="G344">
        <f t="shared" si="90"/>
        <v>4.9999999999998934E-2</v>
      </c>
      <c r="H344">
        <f t="shared" si="101"/>
        <v>2346.824877412625</v>
      </c>
      <c r="I344">
        <f t="shared" si="102"/>
        <v>64.970468319713447</v>
      </c>
      <c r="J344">
        <f t="shared" si="103"/>
        <v>64.691243522971988</v>
      </c>
      <c r="K344">
        <f t="shared" si="104"/>
        <v>64.691535642004027</v>
      </c>
      <c r="L344">
        <f t="shared" si="105"/>
        <v>64.412602354392064</v>
      </c>
      <c r="M344">
        <f t="shared" si="106"/>
        <v>64.412602139398274</v>
      </c>
      <c r="N344">
        <f t="shared" si="91"/>
        <v>-11.168991869658424</v>
      </c>
      <c r="O344">
        <f t="shared" si="92"/>
        <v>-11.157307108376592</v>
      </c>
      <c r="P344">
        <f t="shared" si="93"/>
        <v>-11.157319306427409</v>
      </c>
      <c r="Q344">
        <f t="shared" si="94"/>
        <v>-11.145696938554053</v>
      </c>
      <c r="R344">
        <f t="shared" si="88"/>
        <v>0</v>
      </c>
      <c r="S344">
        <f t="shared" si="95"/>
        <v>0</v>
      </c>
      <c r="T344">
        <f t="shared" si="96"/>
        <v>0</v>
      </c>
      <c r="U344">
        <f t="shared" si="97"/>
        <v>0</v>
      </c>
      <c r="V344">
        <f t="shared" si="98"/>
        <v>0</v>
      </c>
      <c r="W344">
        <f t="shared" si="99"/>
        <v>12.439983548244042</v>
      </c>
      <c r="X344">
        <f t="shared" si="100"/>
        <v>0.27151963564131137</v>
      </c>
    </row>
    <row r="345" spans="1:24">
      <c r="A345">
        <v>15.494999999999999</v>
      </c>
      <c r="B345">
        <v>7720.55</v>
      </c>
      <c r="C345">
        <v>207.28299999999999</v>
      </c>
      <c r="D345">
        <f t="shared" si="86"/>
        <v>14.959598677895938</v>
      </c>
      <c r="E345">
        <f t="shared" si="87"/>
        <v>2353.1194974981004</v>
      </c>
      <c r="F345">
        <f t="shared" si="89"/>
        <v>63.179858400000001</v>
      </c>
      <c r="G345">
        <f t="shared" si="90"/>
        <v>5.0000000000000711E-2</v>
      </c>
      <c r="H345">
        <f t="shared" si="101"/>
        <v>2350.0315850268694</v>
      </c>
      <c r="I345">
        <f t="shared" si="102"/>
        <v>64.412602139398274</v>
      </c>
      <c r="J345">
        <f t="shared" si="103"/>
        <v>64.133959716157904</v>
      </c>
      <c r="K345">
        <f t="shared" si="104"/>
        <v>64.134248718805978</v>
      </c>
      <c r="L345">
        <f t="shared" si="105"/>
        <v>63.855894700015668</v>
      </c>
      <c r="M345">
        <f t="shared" si="106"/>
        <v>63.855894482850921</v>
      </c>
      <c r="N345">
        <f t="shared" si="91"/>
        <v>-11.14569692961522</v>
      </c>
      <c r="O345">
        <f t="shared" si="92"/>
        <v>-11.134136823692195</v>
      </c>
      <c r="P345">
        <f t="shared" si="93"/>
        <v>-11.134148787652427</v>
      </c>
      <c r="Q345">
        <f t="shared" si="94"/>
        <v>-11.12265063337961</v>
      </c>
      <c r="R345">
        <f t="shared" si="88"/>
        <v>0</v>
      </c>
      <c r="S345">
        <f t="shared" si="95"/>
        <v>0</v>
      </c>
      <c r="T345">
        <f t="shared" si="96"/>
        <v>0</v>
      </c>
      <c r="U345">
        <f t="shared" si="97"/>
        <v>0</v>
      </c>
      <c r="V345">
        <f t="shared" si="98"/>
        <v>0</v>
      </c>
      <c r="W345">
        <f t="shared" si="99"/>
        <v>9.5352034299838984</v>
      </c>
      <c r="X345">
        <f t="shared" si="100"/>
        <v>0.45702478531641683</v>
      </c>
    </row>
    <row r="346" spans="1:24">
      <c r="A346">
        <v>15.545</v>
      </c>
      <c r="B346">
        <v>7723.57</v>
      </c>
      <c r="C346">
        <v>201.98099999999999</v>
      </c>
      <c r="D346">
        <f t="shared" si="86"/>
        <v>15.009598677895939</v>
      </c>
      <c r="E346">
        <f t="shared" si="87"/>
        <v>2354.0399934981001</v>
      </c>
      <c r="F346">
        <f t="shared" si="89"/>
        <v>61.563808800000004</v>
      </c>
      <c r="G346">
        <f t="shared" si="90"/>
        <v>5.0000000000000711E-2</v>
      </c>
      <c r="H346">
        <f t="shared" si="101"/>
        <v>2353.2104859631199</v>
      </c>
      <c r="I346">
        <f t="shared" si="102"/>
        <v>63.855894482850921</v>
      </c>
      <c r="J346">
        <f t="shared" si="103"/>
        <v>63.577828217240203</v>
      </c>
      <c r="K346">
        <f t="shared" si="104"/>
        <v>63.578114125559857</v>
      </c>
      <c r="L346">
        <f t="shared" si="105"/>
        <v>63.300333181607321</v>
      </c>
      <c r="M346">
        <f t="shared" si="106"/>
        <v>63.300332962305639</v>
      </c>
      <c r="N346">
        <f t="shared" si="91"/>
        <v>-11.12265062442855</v>
      </c>
      <c r="O346">
        <f t="shared" si="92"/>
        <v>-11.111214291642444</v>
      </c>
      <c r="P346">
        <f t="shared" si="93"/>
        <v>-11.111226024871893</v>
      </c>
      <c r="Q346">
        <f t="shared" si="94"/>
        <v>-11.099851207976096</v>
      </c>
      <c r="R346">
        <f t="shared" si="88"/>
        <v>0</v>
      </c>
      <c r="S346">
        <f t="shared" si="95"/>
        <v>0</v>
      </c>
      <c r="T346">
        <f t="shared" si="96"/>
        <v>0</v>
      </c>
      <c r="U346">
        <f t="shared" si="97"/>
        <v>0</v>
      </c>
      <c r="V346">
        <f t="shared" si="98"/>
        <v>0</v>
      </c>
      <c r="W346">
        <f t="shared" si="99"/>
        <v>0.68808275058887192</v>
      </c>
      <c r="X346">
        <f t="shared" si="100"/>
        <v>3.0155161662712868</v>
      </c>
    </row>
    <row r="347" spans="1:24">
      <c r="A347">
        <v>15.595000000000001</v>
      </c>
      <c r="B347">
        <v>7729.63</v>
      </c>
      <c r="C347">
        <v>198.33199999999999</v>
      </c>
      <c r="D347">
        <f t="shared" si="86"/>
        <v>15.05959867789594</v>
      </c>
      <c r="E347">
        <f t="shared" si="87"/>
        <v>2355.8870814981001</v>
      </c>
      <c r="F347">
        <f t="shared" si="89"/>
        <v>60.451593600000002</v>
      </c>
      <c r="G347">
        <f t="shared" si="90"/>
        <v>4.9999999999998934E-2</v>
      </c>
      <c r="H347">
        <f t="shared" si="101"/>
        <v>2356.3616372203005</v>
      </c>
      <c r="I347">
        <f t="shared" si="102"/>
        <v>63.300332962305639</v>
      </c>
      <c r="J347">
        <f t="shared" si="103"/>
        <v>63.022836682330244</v>
      </c>
      <c r="K347">
        <f t="shared" si="104"/>
        <v>63.023119518077266</v>
      </c>
      <c r="L347">
        <f t="shared" si="105"/>
        <v>62.745905498558216</v>
      </c>
      <c r="M347">
        <f t="shared" si="106"/>
        <v>62.745905277153099</v>
      </c>
      <c r="N347">
        <f t="shared" si="91"/>
        <v>-11.0998511990156</v>
      </c>
      <c r="O347">
        <f t="shared" si="92"/>
        <v>-11.088537769134883</v>
      </c>
      <c r="P347">
        <f t="shared" si="93"/>
        <v>-11.088549274948248</v>
      </c>
      <c r="Q347">
        <f t="shared" si="94"/>
        <v>-11.077296931122163</v>
      </c>
      <c r="R347">
        <f t="shared" si="88"/>
        <v>0</v>
      </c>
      <c r="S347">
        <f t="shared" si="95"/>
        <v>0</v>
      </c>
      <c r="T347">
        <f t="shared" si="96"/>
        <v>0</v>
      </c>
      <c r="U347">
        <f t="shared" si="97"/>
        <v>0</v>
      </c>
      <c r="V347">
        <f t="shared" si="98"/>
        <v>0</v>
      </c>
      <c r="W347">
        <f t="shared" si="99"/>
        <v>0.22520313347316301</v>
      </c>
      <c r="X347">
        <f t="shared" si="100"/>
        <v>5.263866071921055</v>
      </c>
    </row>
    <row r="348" spans="1:24">
      <c r="A348">
        <v>15.645</v>
      </c>
      <c r="B348">
        <v>7737.2</v>
      </c>
      <c r="C348">
        <v>197.02500000000001</v>
      </c>
      <c r="D348">
        <f t="shared" si="86"/>
        <v>15.109598677895939</v>
      </c>
      <c r="E348">
        <f t="shared" si="87"/>
        <v>2358.1944174981004</v>
      </c>
      <c r="F348">
        <f t="shared" si="89"/>
        <v>60.053220000000003</v>
      </c>
      <c r="G348">
        <f t="shared" si="90"/>
        <v>5.0000000000000711E-2</v>
      </c>
      <c r="H348">
        <f t="shared" si="101"/>
        <v>2359.4850951844592</v>
      </c>
      <c r="I348">
        <f t="shared" si="102"/>
        <v>62.745905277153099</v>
      </c>
      <c r="J348">
        <f t="shared" si="103"/>
        <v>62.468972854099228</v>
      </c>
      <c r="K348">
        <f t="shared" si="104"/>
        <v>62.469252638733352</v>
      </c>
      <c r="L348">
        <f t="shared" si="105"/>
        <v>62.192599436230218</v>
      </c>
      <c r="M348">
        <f t="shared" si="106"/>
        <v>62.192599212754658</v>
      </c>
      <c r="N348">
        <f t="shared" si="91"/>
        <v>-11.077296922154957</v>
      </c>
      <c r="O348">
        <f t="shared" si="92"/>
        <v>-11.066105536790227</v>
      </c>
      <c r="P348">
        <f t="shared" si="93"/>
        <v>-11.066116818457896</v>
      </c>
      <c r="Q348">
        <f t="shared" si="94"/>
        <v>-11.054986095163473</v>
      </c>
      <c r="R348">
        <f t="shared" si="88"/>
        <v>0</v>
      </c>
      <c r="S348">
        <f t="shared" si="95"/>
        <v>0</v>
      </c>
      <c r="T348">
        <f t="shared" si="96"/>
        <v>0</v>
      </c>
      <c r="U348">
        <f t="shared" si="97"/>
        <v>0</v>
      </c>
      <c r="V348">
        <f t="shared" si="98"/>
        <v>0</v>
      </c>
      <c r="W348">
        <f t="shared" si="99"/>
        <v>1.6658488900644444</v>
      </c>
      <c r="X348">
        <f t="shared" si="100"/>
        <v>4.5769434159667259</v>
      </c>
    </row>
    <row r="349" spans="1:24">
      <c r="A349">
        <v>15.695</v>
      </c>
      <c r="B349">
        <v>7746.29</v>
      </c>
      <c r="C349">
        <v>198.00299999999999</v>
      </c>
      <c r="D349">
        <f t="shared" si="86"/>
        <v>15.159598677895939</v>
      </c>
      <c r="E349">
        <f t="shared" si="87"/>
        <v>2360.9650494981001</v>
      </c>
      <c r="F349">
        <f t="shared" si="89"/>
        <v>60.3513144</v>
      </c>
      <c r="G349">
        <f t="shared" si="90"/>
        <v>4.9999999999998934E-2</v>
      </c>
      <c r="H349">
        <f t="shared" si="101"/>
        <v>2362.580915633037</v>
      </c>
      <c r="I349">
        <f t="shared" si="102"/>
        <v>62.192599212754658</v>
      </c>
      <c r="J349">
        <f t="shared" si="103"/>
        <v>61.916224560599851</v>
      </c>
      <c r="K349">
        <f t="shared" si="104"/>
        <v>61.916501315288393</v>
      </c>
      <c r="L349">
        <f t="shared" si="105"/>
        <v>61.640402864784683</v>
      </c>
      <c r="M349">
        <f t="shared" si="106"/>
        <v>61.640402639271187</v>
      </c>
      <c r="N349">
        <f t="shared" si="91"/>
        <v>-11.054986086192226</v>
      </c>
      <c r="O349">
        <f t="shared" si="92"/>
        <v>-11.043915898650532</v>
      </c>
      <c r="P349">
        <f t="shared" si="93"/>
        <v>-11.043926959399347</v>
      </c>
      <c r="Q349">
        <f t="shared" si="94"/>
        <v>-11.032917015723356</v>
      </c>
      <c r="R349">
        <f t="shared" si="88"/>
        <v>0</v>
      </c>
      <c r="S349">
        <f t="shared" si="95"/>
        <v>0</v>
      </c>
      <c r="T349">
        <f t="shared" si="96"/>
        <v>0</v>
      </c>
      <c r="U349">
        <f t="shared" si="97"/>
        <v>0</v>
      </c>
      <c r="V349">
        <f t="shared" si="98"/>
        <v>0</v>
      </c>
      <c r="W349">
        <f t="shared" si="99"/>
        <v>2.6110233660356674</v>
      </c>
      <c r="X349">
        <f t="shared" si="100"/>
        <v>1.66174848862729</v>
      </c>
    </row>
    <row r="350" spans="1:24">
      <c r="A350">
        <v>15.744999999999999</v>
      </c>
      <c r="B350">
        <v>7753.86</v>
      </c>
      <c r="C350">
        <v>200.482</v>
      </c>
      <c r="D350">
        <f t="shared" si="86"/>
        <v>15.209598677895938</v>
      </c>
      <c r="E350">
        <f t="shared" si="87"/>
        <v>2363.2723854981</v>
      </c>
      <c r="F350">
        <f t="shared" si="89"/>
        <v>61.106913600000006</v>
      </c>
      <c r="G350">
        <f t="shared" si="90"/>
        <v>5.0000000000000711E-2</v>
      </c>
      <c r="H350">
        <f t="shared" si="101"/>
        <v>2365.649153739078</v>
      </c>
      <c r="I350">
        <f t="shared" si="102"/>
        <v>61.640402639271187</v>
      </c>
      <c r="J350">
        <f t="shared" si="103"/>
        <v>61.364579714102426</v>
      </c>
      <c r="K350">
        <f t="shared" si="104"/>
        <v>61.364853459723882</v>
      </c>
      <c r="L350">
        <f t="shared" si="105"/>
        <v>61.089303738025883</v>
      </c>
      <c r="M350">
        <f t="shared" si="106"/>
        <v>61.089303510506475</v>
      </c>
      <c r="N350">
        <f t="shared" si="91"/>
        <v>-11.032917006750679</v>
      </c>
      <c r="O350">
        <f t="shared" si="92"/>
        <v>-11.021967181892325</v>
      </c>
      <c r="P350">
        <f t="shared" si="93"/>
        <v>-11.021978024906351</v>
      </c>
      <c r="Q350">
        <f t="shared" si="94"/>
        <v>-11.011088031418424</v>
      </c>
      <c r="R350">
        <f t="shared" si="88"/>
        <v>0</v>
      </c>
      <c r="S350">
        <f t="shared" si="95"/>
        <v>0</v>
      </c>
      <c r="T350">
        <f t="shared" si="96"/>
        <v>0</v>
      </c>
      <c r="U350">
        <f t="shared" si="97"/>
        <v>0</v>
      </c>
      <c r="V350">
        <f t="shared" si="98"/>
        <v>0</v>
      </c>
      <c r="W350">
        <f t="shared" si="99"/>
        <v>5.6490272713215655</v>
      </c>
      <c r="X350">
        <f t="shared" si="100"/>
        <v>3.1011525197014513E-4</v>
      </c>
    </row>
    <row r="351" spans="1:24">
      <c r="A351">
        <v>15.795</v>
      </c>
      <c r="B351">
        <v>7762.96</v>
      </c>
      <c r="C351">
        <v>203.184</v>
      </c>
      <c r="D351">
        <f t="shared" si="86"/>
        <v>15.259598677895939</v>
      </c>
      <c r="E351">
        <f t="shared" si="87"/>
        <v>2366.0460654981002</v>
      </c>
      <c r="F351">
        <f t="shared" si="89"/>
        <v>61.930483200000005</v>
      </c>
      <c r="G351">
        <f t="shared" si="90"/>
        <v>5.0000000000000711E-2</v>
      </c>
      <c r="H351">
        <f t="shared" si="101"/>
        <v>2368.6898640753852</v>
      </c>
      <c r="I351">
        <f t="shared" si="102"/>
        <v>61.089303510506475</v>
      </c>
      <c r="J351">
        <f t="shared" si="103"/>
        <v>60.814026309945298</v>
      </c>
      <c r="K351">
        <f t="shared" si="104"/>
        <v>60.814297067092852</v>
      </c>
      <c r="L351">
        <f t="shared" si="105"/>
        <v>60.53929009225817</v>
      </c>
      <c r="M351">
        <f t="shared" si="106"/>
        <v>60.539289862764406</v>
      </c>
      <c r="N351">
        <f t="shared" si="91"/>
        <v>-11.011088022446868</v>
      </c>
      <c r="O351">
        <f t="shared" si="92"/>
        <v>-11.000257736544681</v>
      </c>
      <c r="P351">
        <f t="shared" si="93"/>
        <v>-11.000268364965955</v>
      </c>
      <c r="Q351">
        <f t="shared" si="94"/>
        <v>-10.989497503579038</v>
      </c>
      <c r="R351">
        <f t="shared" si="88"/>
        <v>0</v>
      </c>
      <c r="S351">
        <f t="shared" si="95"/>
        <v>0</v>
      </c>
      <c r="T351">
        <f t="shared" si="96"/>
        <v>0</v>
      </c>
      <c r="U351">
        <f t="shared" si="97"/>
        <v>0</v>
      </c>
      <c r="V351">
        <f t="shared" si="98"/>
        <v>0</v>
      </c>
      <c r="W351">
        <f t="shared" si="99"/>
        <v>6.9896709172541742</v>
      </c>
      <c r="X351">
        <f t="shared" si="100"/>
        <v>1.9354189015687229</v>
      </c>
    </row>
    <row r="352" spans="1:24">
      <c r="A352">
        <v>15.845000000000001</v>
      </c>
      <c r="B352">
        <v>7773.56</v>
      </c>
      <c r="C352">
        <v>204.73699999999999</v>
      </c>
      <c r="D352">
        <f t="shared" si="86"/>
        <v>15.30959867789594</v>
      </c>
      <c r="E352">
        <f t="shared" si="87"/>
        <v>2369.2769454981003</v>
      </c>
      <c r="F352">
        <f t="shared" si="89"/>
        <v>62.403837600000003</v>
      </c>
      <c r="G352">
        <f t="shared" si="90"/>
        <v>4.9999999999998934E-2</v>
      </c>
      <c r="H352">
        <f t="shared" si="101"/>
        <v>2371.7031006186144</v>
      </c>
      <c r="I352">
        <f t="shared" si="102"/>
        <v>60.539289862764406</v>
      </c>
      <c r="J352">
        <f t="shared" si="103"/>
        <v>60.264552425399124</v>
      </c>
      <c r="K352">
        <f t="shared" si="104"/>
        <v>60.264820214384102</v>
      </c>
      <c r="L352">
        <f t="shared" si="105"/>
        <v>59.990350045157328</v>
      </c>
      <c r="M352">
        <f t="shared" si="106"/>
        <v>59.990349813720293</v>
      </c>
      <c r="N352">
        <f t="shared" si="91"/>
        <v>-10.989497494611106</v>
      </c>
      <c r="O352">
        <f t="shared" si="92"/>
        <v>-10.9787859352121</v>
      </c>
      <c r="P352">
        <f t="shared" si="93"/>
        <v>-10.978796352141359</v>
      </c>
      <c r="Q352">
        <f t="shared" si="94"/>
        <v>-10.968143815974587</v>
      </c>
      <c r="R352">
        <f t="shared" si="88"/>
        <v>0</v>
      </c>
      <c r="S352">
        <f t="shared" si="95"/>
        <v>0</v>
      </c>
      <c r="T352">
        <f t="shared" si="96"/>
        <v>0</v>
      </c>
      <c r="U352">
        <f t="shared" si="97"/>
        <v>0</v>
      </c>
      <c r="V352">
        <f t="shared" si="98"/>
        <v>0</v>
      </c>
      <c r="W352">
        <f t="shared" si="99"/>
        <v>5.8862286687966305</v>
      </c>
      <c r="X352">
        <f t="shared" si="100"/>
        <v>5.8249232945213336</v>
      </c>
    </row>
    <row r="353" spans="1:24">
      <c r="A353">
        <v>15.895</v>
      </c>
      <c r="B353">
        <v>7788.73</v>
      </c>
      <c r="C353">
        <v>204.09299999999999</v>
      </c>
      <c r="D353">
        <f t="shared" si="86"/>
        <v>15.359598677895939</v>
      </c>
      <c r="E353">
        <f t="shared" si="87"/>
        <v>2373.9007614981001</v>
      </c>
      <c r="F353">
        <f t="shared" si="89"/>
        <v>62.207546399999998</v>
      </c>
      <c r="G353">
        <f t="shared" si="90"/>
        <v>5.0000000000000711E-2</v>
      </c>
      <c r="H353">
        <f t="shared" si="101"/>
        <v>2374.6889167533163</v>
      </c>
      <c r="I353">
        <f t="shared" si="102"/>
        <v>59.990349813720293</v>
      </c>
      <c r="J353">
        <f t="shared" si="103"/>
        <v>59.716146218544978</v>
      </c>
      <c r="K353">
        <f t="shared" si="104"/>
        <v>59.716411059400244</v>
      </c>
      <c r="L353">
        <f t="shared" si="105"/>
        <v>59.442471794655326</v>
      </c>
      <c r="M353">
        <f t="shared" si="106"/>
        <v>59.442471561305645</v>
      </c>
      <c r="N353">
        <f t="shared" si="91"/>
        <v>-10.968143807012723</v>
      </c>
      <c r="O353">
        <f t="shared" si="92"/>
        <v>-10.957550172802145</v>
      </c>
      <c r="P353">
        <f t="shared" si="93"/>
        <v>-10.957560381299555</v>
      </c>
      <c r="Q353">
        <f t="shared" si="94"/>
        <v>-10.947025374543442</v>
      </c>
      <c r="R353">
        <f t="shared" si="88"/>
        <v>0</v>
      </c>
      <c r="S353">
        <f t="shared" si="95"/>
        <v>0</v>
      </c>
      <c r="T353">
        <f t="shared" si="96"/>
        <v>0</v>
      </c>
      <c r="U353">
        <f t="shared" si="97"/>
        <v>0</v>
      </c>
      <c r="V353">
        <f t="shared" si="98"/>
        <v>0</v>
      </c>
      <c r="W353">
        <f t="shared" si="99"/>
        <v>0.62118870632495238</v>
      </c>
      <c r="X353">
        <f t="shared" si="100"/>
        <v>7.6456388635806043</v>
      </c>
    </row>
    <row r="354" spans="1:24">
      <c r="A354">
        <v>15.945</v>
      </c>
      <c r="B354">
        <v>7805.42</v>
      </c>
      <c r="C354">
        <v>200.86500000000001</v>
      </c>
      <c r="D354">
        <f t="shared" si="86"/>
        <v>15.409598677895939</v>
      </c>
      <c r="E354">
        <f t="shared" si="87"/>
        <v>2378.9878734981003</v>
      </c>
      <c r="F354">
        <f t="shared" si="89"/>
        <v>61.223652000000008</v>
      </c>
      <c r="G354">
        <f t="shared" si="90"/>
        <v>4.9999999999998934E-2</v>
      </c>
      <c r="H354">
        <f t="shared" si="101"/>
        <v>2377.6473652759228</v>
      </c>
      <c r="I354">
        <f t="shared" si="102"/>
        <v>59.442471561305645</v>
      </c>
      <c r="J354">
        <f t="shared" si="103"/>
        <v>59.168795927165888</v>
      </c>
      <c r="K354">
        <f t="shared" si="104"/>
        <v>59.169057839649199</v>
      </c>
      <c r="L354">
        <f t="shared" si="105"/>
        <v>58.895643617838459</v>
      </c>
      <c r="M354">
        <f t="shared" si="106"/>
        <v>58.895643382606302</v>
      </c>
      <c r="N354">
        <f t="shared" si="91"/>
        <v>-10.947025365590038</v>
      </c>
      <c r="O354">
        <f t="shared" si="92"/>
        <v>-10.936548866257734</v>
      </c>
      <c r="P354">
        <f t="shared" si="93"/>
        <v>-10.936558869343594</v>
      </c>
      <c r="Q354">
        <f t="shared" si="94"/>
        <v>-10.926140607127548</v>
      </c>
      <c r="R354">
        <f t="shared" si="88"/>
        <v>0</v>
      </c>
      <c r="S354">
        <f t="shared" si="95"/>
        <v>0</v>
      </c>
      <c r="T354">
        <f t="shared" si="96"/>
        <v>0</v>
      </c>
      <c r="U354">
        <f t="shared" si="97"/>
        <v>0</v>
      </c>
      <c r="V354">
        <f t="shared" si="98"/>
        <v>0</v>
      </c>
      <c r="W354">
        <f t="shared" si="99"/>
        <v>1.7969622937254941</v>
      </c>
      <c r="X354">
        <f t="shared" si="100"/>
        <v>5.4196241226593571</v>
      </c>
    </row>
    <row r="355" spans="1:24">
      <c r="A355">
        <v>15.994999999999999</v>
      </c>
      <c r="B355">
        <v>7822.11</v>
      </c>
      <c r="C355">
        <v>195.45099999999999</v>
      </c>
      <c r="D355">
        <f t="shared" si="86"/>
        <v>15.459598677895938</v>
      </c>
      <c r="E355">
        <f t="shared" si="87"/>
        <v>2384.0749854981</v>
      </c>
      <c r="F355">
        <f t="shared" si="89"/>
        <v>59.573464800000004</v>
      </c>
      <c r="G355">
        <f t="shared" si="90"/>
        <v>5.0000000000002487E-2</v>
      </c>
      <c r="H355">
        <f t="shared" si="101"/>
        <v>2380.578498398675</v>
      </c>
      <c r="I355">
        <f t="shared" si="102"/>
        <v>58.895643382606302</v>
      </c>
      <c r="J355">
        <f t="shared" si="103"/>
        <v>58.622489867651687</v>
      </c>
      <c r="K355">
        <f t="shared" si="104"/>
        <v>58.622748871248959</v>
      </c>
      <c r="L355">
        <f t="shared" si="105"/>
        <v>58.34985386985884</v>
      </c>
      <c r="M355">
        <f t="shared" si="106"/>
        <v>58.34985363277395</v>
      </c>
      <c r="N355">
        <f t="shared" si="91"/>
        <v>-10.926140598184945</v>
      </c>
      <c r="O355">
        <f t="shared" si="92"/>
        <v>-10.915780454294012</v>
      </c>
      <c r="P355">
        <f t="shared" si="93"/>
        <v>-10.915790254949451</v>
      </c>
      <c r="Q355">
        <f t="shared" si="94"/>
        <v>-10.905487963211554</v>
      </c>
      <c r="R355">
        <f t="shared" si="88"/>
        <v>0</v>
      </c>
      <c r="S355">
        <f t="shared" si="95"/>
        <v>0</v>
      </c>
      <c r="T355">
        <f t="shared" si="96"/>
        <v>0</v>
      </c>
      <c r="U355">
        <f t="shared" si="97"/>
        <v>0</v>
      </c>
      <c r="V355">
        <f t="shared" si="98"/>
        <v>0</v>
      </c>
      <c r="W355">
        <f t="shared" si="99"/>
        <v>12.225422036445027</v>
      </c>
      <c r="X355">
        <f t="shared" si="100"/>
        <v>1.4972242885603049</v>
      </c>
    </row>
    <row r="356" spans="1:24">
      <c r="A356">
        <v>16.045000000000002</v>
      </c>
      <c r="B356">
        <v>7831.22</v>
      </c>
      <c r="C356">
        <v>188.929</v>
      </c>
      <c r="D356">
        <f t="shared" ref="D356:D419" si="107">A356-$B$10</f>
        <v>15.509598677895941</v>
      </c>
      <c r="E356">
        <f t="shared" ref="E356:E419" si="108">(B356-$B$12)*0.3048</f>
        <v>2386.8517134981003</v>
      </c>
      <c r="F356">
        <f t="shared" si="89"/>
        <v>57.585559200000006</v>
      </c>
      <c r="G356">
        <f t="shared" si="90"/>
        <v>4.9999999999997158E-2</v>
      </c>
      <c r="H356">
        <f t="shared" si="101"/>
        <v>2383.4823677535014</v>
      </c>
      <c r="I356">
        <f t="shared" si="102"/>
        <v>58.34985363277395</v>
      </c>
      <c r="J356">
        <f t="shared" si="103"/>
        <v>58.077216433916888</v>
      </c>
      <c r="K356">
        <f t="shared" si="104"/>
        <v>58.077472547845446</v>
      </c>
      <c r="L356">
        <f t="shared" si="105"/>
        <v>57.805090982858552</v>
      </c>
      <c r="M356">
        <f t="shared" si="106"/>
        <v>57.805090743950231</v>
      </c>
      <c r="N356">
        <f t="shared" si="91"/>
        <v>-10.905487954282041</v>
      </c>
      <c r="O356">
        <f t="shared" si="92"/>
        <v>-10.89524339713973</v>
      </c>
      <c r="P356">
        <f t="shared" si="93"/>
        <v>-10.895252998307395</v>
      </c>
      <c r="Q356">
        <f t="shared" si="94"/>
        <v>-10.885065913666404</v>
      </c>
      <c r="R356">
        <f t="shared" ref="R356:R419" si="109">VLOOKUP(MAX(0,D356),$H$3:$K$29,4)*(MAX(0,D356)-VLOOKUP(MAX(0,D356),$H$3:$K$29,1))+VLOOKUP(MAX(0,D356),$H$3:$K$29,3)</f>
        <v>0</v>
      </c>
      <c r="S356">
        <f t="shared" si="95"/>
        <v>0</v>
      </c>
      <c r="T356">
        <f t="shared" si="96"/>
        <v>0</v>
      </c>
      <c r="U356">
        <f t="shared" si="97"/>
        <v>0</v>
      </c>
      <c r="V356">
        <f t="shared" si="98"/>
        <v>0</v>
      </c>
      <c r="W356">
        <f t="shared" si="99"/>
        <v>11.352490746646254</v>
      </c>
      <c r="X356">
        <f t="shared" si="100"/>
        <v>4.8194098789169672E-2</v>
      </c>
    </row>
    <row r="357" spans="1:24">
      <c r="A357">
        <v>16.094999999999999</v>
      </c>
      <c r="B357">
        <v>7834.26</v>
      </c>
      <c r="C357">
        <v>182.74799999999999</v>
      </c>
      <c r="D357">
        <f t="shared" si="107"/>
        <v>15.559598677895938</v>
      </c>
      <c r="E357">
        <f t="shared" si="108"/>
        <v>2387.7783054981005</v>
      </c>
      <c r="F357">
        <f t="shared" ref="F357:F420" si="110">C357*0.3048</f>
        <v>55.701590400000001</v>
      </c>
      <c r="G357">
        <f t="shared" ref="G357:G420" si="111">A358-A357</f>
        <v>5.0000000000000711E-2</v>
      </c>
      <c r="H357">
        <f t="shared" si="101"/>
        <v>2386.3590243958397</v>
      </c>
      <c r="I357">
        <f t="shared" si="102"/>
        <v>57.805090743950231</v>
      </c>
      <c r="J357">
        <f t="shared" si="103"/>
        <v>57.53296409633144</v>
      </c>
      <c r="K357">
        <f t="shared" si="104"/>
        <v>57.533217339543171</v>
      </c>
      <c r="L357">
        <f t="shared" si="105"/>
        <v>57.261343464906872</v>
      </c>
      <c r="M357">
        <f t="shared" si="106"/>
        <v>57.261343224204005</v>
      </c>
      <c r="N357">
        <f t="shared" ref="N357:N420" si="112">IF(D356&lt;=0,0,(R356/$B$1-$B$14)-$B$13*M356*ABS(M356))</f>
        <v>-10.885065904752222</v>
      </c>
      <c r="O357">
        <f t="shared" ref="O357:O420" si="113">IF(D356+G356/2&lt;=0,0,(R356/$B$1-$B$14)-$B$13*(M356+G356/2*N357)*ABS(M356+G356/2*N357))</f>
        <v>-10.874936176283049</v>
      </c>
      <c r="P357">
        <f t="shared" ref="P357:P420" si="114">IF(D356+G356/2&lt;=0,0,(R356/$B$1-$B$14)-$B$13*(M356+G356/2*O357)*ABS(M356+G356/2*O357))</f>
        <v>-10.874945580867777</v>
      </c>
      <c r="Q357">
        <f t="shared" ref="Q357:Q420" si="115">IF(D356+G356&lt;=0,0,(R356/$B$1-$B$14)-$B$13*(M356+G356*P357)*ABS(M356+G356*P357))</f>
        <v>-10.864872950497331</v>
      </c>
      <c r="R357">
        <f t="shared" si="109"/>
        <v>0</v>
      </c>
      <c r="S357">
        <f t="shared" ref="S357:S420" si="116">VLOOKUP(MAX(0,D357),$H$3:$K$29,4)*(MAX(0,D357)-VLOOKUP(MAX(0,D357),$H$3:$K$29,1))+VLOOKUP(MAX(0,D357),$H$3:$K$29,3)</f>
        <v>0</v>
      </c>
      <c r="T357">
        <f t="shared" ref="T357:T420" si="117">VLOOKUP(MAX(0,D357+G356/2),$H$3:$K$29,4)*(MAX(0,D357+G356/2)-VLOOKUP(MAX(0,D357+G356/2),$H$3:$K$29,1))+VLOOKUP(MAX(0,D357+G356/2),$H$2:$J$3,2)</f>
        <v>0</v>
      </c>
      <c r="U357">
        <f t="shared" ref="U357:U420" si="118">VLOOKUP(MAX(0,D357+G356/2),$H$3:$K$29,4)*(MAX(0,D357+G356/2)-VLOOKUP(MAX(0,D357+G356/2),$H$3:$K$29,1))+VLOOKUP(MAX(0,D357+G356/2),$H$3:$K$29,3)</f>
        <v>0</v>
      </c>
      <c r="V357">
        <f t="shared" ref="V357:V420" si="119">VLOOKUP(MAX(0,D357+G356),$H$3:$K$29,4)*(MAX(0,D357+G356)-VLOOKUP(MAX(0,D357+G356),$H$3:$K$29,1))+VLOOKUP(MAX(0,D357+G356),$H$3:$K$29,3)</f>
        <v>0</v>
      </c>
      <c r="W357">
        <f t="shared" ref="W357:W420" si="120">(E357-H357)^2</f>
        <v>2.014358847234663</v>
      </c>
      <c r="X357">
        <f t="shared" ref="X357:X420" si="121">(F357-M357)^2</f>
        <v>2.432828872612367</v>
      </c>
    </row>
    <row r="358" spans="1:24">
      <c r="A358">
        <v>16.145</v>
      </c>
      <c r="B358">
        <v>7838.82</v>
      </c>
      <c r="C358">
        <v>178.30699999999999</v>
      </c>
      <c r="D358">
        <f t="shared" si="107"/>
        <v>15.609598677895939</v>
      </c>
      <c r="E358">
        <f t="shared" si="108"/>
        <v>2389.1681934981002</v>
      </c>
      <c r="F358">
        <f t="shared" si="110"/>
        <v>54.347973599999996</v>
      </c>
      <c r="G358">
        <f t="shared" si="111"/>
        <v>5.0000000000000711E-2</v>
      </c>
      <c r="H358">
        <f t="shared" ref="H358:H421" si="122">H357+G357/6*(I358+2*J358+2*K358+L358)</f>
        <v>2389.2085188084079</v>
      </c>
      <c r="I358">
        <f t="shared" ref="I358:I421" si="123">M357</f>
        <v>57.261343224204005</v>
      </c>
      <c r="J358">
        <f t="shared" ref="J358:J421" si="124">M357+G357/2*N358</f>
        <v>56.989721400663981</v>
      </c>
      <c r="K358">
        <f t="shared" ref="K358:K421" si="125">M357+G357/2*O358</f>
        <v>56.989971791848461</v>
      </c>
      <c r="L358">
        <f t="shared" ref="L358:L421" si="126">M357+G357*P358</f>
        <v>56.718599898949435</v>
      </c>
      <c r="M358">
        <f t="shared" ref="M358:M421" si="127">M357+G357/6*(N358+2*O358+2*P358+Q358)</f>
        <v>56.718599656480478</v>
      </c>
      <c r="N358">
        <f t="shared" si="112"/>
        <v>-10.864872941600673</v>
      </c>
      <c r="O358">
        <f t="shared" si="113"/>
        <v>-10.854857294221706</v>
      </c>
      <c r="P358">
        <f t="shared" si="114"/>
        <v>-10.854866505091177</v>
      </c>
      <c r="Q358">
        <f t="shared" si="115"/>
        <v>-10.844907586596143</v>
      </c>
      <c r="R358">
        <f t="shared" si="109"/>
        <v>0</v>
      </c>
      <c r="S358">
        <f t="shared" si="116"/>
        <v>0</v>
      </c>
      <c r="T358">
        <f t="shared" si="117"/>
        <v>0</v>
      </c>
      <c r="U358">
        <f t="shared" si="118"/>
        <v>0</v>
      </c>
      <c r="V358">
        <f t="shared" si="119"/>
        <v>0</v>
      </c>
      <c r="W358">
        <f t="shared" si="120"/>
        <v>1.6261306514129166E-3</v>
      </c>
      <c r="X358">
        <f t="shared" si="121"/>
        <v>5.619867899664202</v>
      </c>
    </row>
    <row r="359" spans="1:24">
      <c r="A359">
        <v>16.195</v>
      </c>
      <c r="B359">
        <v>7844.89</v>
      </c>
      <c r="C359">
        <v>176.54300000000001</v>
      </c>
      <c r="D359">
        <f t="shared" si="107"/>
        <v>15.659598677895939</v>
      </c>
      <c r="E359">
        <f t="shared" si="108"/>
        <v>2391.0183294981002</v>
      </c>
      <c r="F359">
        <f t="shared" si="110"/>
        <v>53.810306400000002</v>
      </c>
      <c r="G359">
        <f t="shared" si="111"/>
        <v>5.0000000000000711E-2</v>
      </c>
      <c r="H359">
        <f t="shared" si="122"/>
        <v>2392.0309009049211</v>
      </c>
      <c r="I359">
        <f t="shared" si="123"/>
        <v>56.718599656480478</v>
      </c>
      <c r="J359">
        <f t="shared" si="124"/>
        <v>56.447476967037495</v>
      </c>
      <c r="K359">
        <f t="shared" si="125"/>
        <v>56.447724524625038</v>
      </c>
      <c r="L359">
        <f t="shared" si="126"/>
        <v>56.176848941770331</v>
      </c>
      <c r="M359">
        <f t="shared" si="127"/>
        <v>56.176848697563322</v>
      </c>
      <c r="N359">
        <f t="shared" si="112"/>
        <v>-10.844907577719152</v>
      </c>
      <c r="O359">
        <f t="shared" si="113"/>
        <v>-10.835005274217432</v>
      </c>
      <c r="P359">
        <f t="shared" si="114"/>
        <v>-10.835014294202832</v>
      </c>
      <c r="Q359">
        <f t="shared" si="115"/>
        <v>-10.82516835549778</v>
      </c>
      <c r="R359">
        <f t="shared" si="109"/>
        <v>0</v>
      </c>
      <c r="S359">
        <f t="shared" si="116"/>
        <v>0</v>
      </c>
      <c r="T359">
        <f t="shared" si="117"/>
        <v>0</v>
      </c>
      <c r="U359">
        <f t="shared" si="118"/>
        <v>0</v>
      </c>
      <c r="V359">
        <f t="shared" si="119"/>
        <v>0</v>
      </c>
      <c r="W359">
        <f t="shared" si="120"/>
        <v>1.0253008539111055</v>
      </c>
      <c r="X359">
        <f t="shared" si="121"/>
        <v>5.6005224461562797</v>
      </c>
    </row>
    <row r="360" spans="1:24">
      <c r="A360">
        <v>16.245000000000001</v>
      </c>
      <c r="B360">
        <v>7852.49</v>
      </c>
      <c r="C360">
        <v>177.654</v>
      </c>
      <c r="D360">
        <f t="shared" si="107"/>
        <v>15.70959867789594</v>
      </c>
      <c r="E360">
        <f t="shared" si="108"/>
        <v>2393.3348094981002</v>
      </c>
      <c r="F360">
        <f t="shared" si="110"/>
        <v>54.148939200000001</v>
      </c>
      <c r="G360">
        <f t="shared" si="111"/>
        <v>5.0000000000000711E-2</v>
      </c>
      <c r="H360">
        <f t="shared" si="122"/>
        <v>2394.8262200337581</v>
      </c>
      <c r="I360">
        <f t="shared" si="123"/>
        <v>56.176848697563322</v>
      </c>
      <c r="J360">
        <f t="shared" si="124"/>
        <v>55.906219488897257</v>
      </c>
      <c r="K360">
        <f t="shared" si="125"/>
        <v>55.906464231061953</v>
      </c>
      <c r="L360">
        <f t="shared" si="126"/>
        <v>55.636079322965749</v>
      </c>
      <c r="M360">
        <f t="shared" si="127"/>
        <v>55.63607907704835</v>
      </c>
      <c r="N360">
        <f t="shared" si="112"/>
        <v>-10.825168346642556</v>
      </c>
      <c r="O360">
        <f t="shared" si="113"/>
        <v>-10.815378660054614</v>
      </c>
      <c r="P360">
        <f t="shared" si="114"/>
        <v>-10.815387491951261</v>
      </c>
      <c r="Q360">
        <f t="shared" si="115"/>
        <v>-10.805653811141019</v>
      </c>
      <c r="R360">
        <f t="shared" si="109"/>
        <v>0</v>
      </c>
      <c r="S360">
        <f t="shared" si="116"/>
        <v>0</v>
      </c>
      <c r="T360">
        <f t="shared" si="117"/>
        <v>0</v>
      </c>
      <c r="U360">
        <f t="shared" si="118"/>
        <v>0</v>
      </c>
      <c r="V360">
        <f t="shared" si="119"/>
        <v>0</v>
      </c>
      <c r="W360">
        <f t="shared" si="120"/>
        <v>2.2243053858714013</v>
      </c>
      <c r="X360">
        <f t="shared" si="121"/>
        <v>2.21158501390738</v>
      </c>
    </row>
    <row r="361" spans="1:24">
      <c r="A361">
        <v>16.295000000000002</v>
      </c>
      <c r="B361">
        <v>7860.09</v>
      </c>
      <c r="C361">
        <v>181.023</v>
      </c>
      <c r="D361">
        <f t="shared" si="107"/>
        <v>15.759598677895941</v>
      </c>
      <c r="E361">
        <f t="shared" si="108"/>
        <v>2395.6512894981001</v>
      </c>
      <c r="F361">
        <f t="shared" si="110"/>
        <v>55.175810400000003</v>
      </c>
      <c r="G361">
        <f t="shared" si="111"/>
        <v>4.9999999999997158E-2</v>
      </c>
      <c r="H361">
        <f t="shared" si="122"/>
        <v>2397.5945249815768</v>
      </c>
      <c r="I361">
        <f t="shared" si="123"/>
        <v>55.63607907704835</v>
      </c>
      <c r="J361">
        <f t="shared" si="124"/>
        <v>55.365937731990606</v>
      </c>
      <c r="K361">
        <f t="shared" si="125"/>
        <v>55.366179676653267</v>
      </c>
      <c r="L361">
        <f t="shared" si="126"/>
        <v>55.096279843929793</v>
      </c>
      <c r="M361">
        <f t="shared" si="127"/>
        <v>55.096279596329254</v>
      </c>
      <c r="N361">
        <f t="shared" si="112"/>
        <v>-10.805653802309612</v>
      </c>
      <c r="O361">
        <f t="shared" si="113"/>
        <v>-10.795976015803063</v>
      </c>
      <c r="P361">
        <f t="shared" si="114"/>
        <v>-10.795984662371042</v>
      </c>
      <c r="Q361">
        <f t="shared" si="115"/>
        <v>-10.78636252763329</v>
      </c>
      <c r="R361">
        <f t="shared" si="109"/>
        <v>0</v>
      </c>
      <c r="S361">
        <f t="shared" si="116"/>
        <v>0</v>
      </c>
      <c r="T361">
        <f t="shared" si="117"/>
        <v>0</v>
      </c>
      <c r="U361">
        <f t="shared" si="118"/>
        <v>0</v>
      </c>
      <c r="V361">
        <f t="shared" si="119"/>
        <v>0</v>
      </c>
      <c r="W361">
        <f t="shared" si="120"/>
        <v>3.7761641442427516</v>
      </c>
      <c r="X361">
        <f t="shared" si="121"/>
        <v>6.3251487325153193E-3</v>
      </c>
    </row>
    <row r="362" spans="1:24">
      <c r="A362">
        <v>16.344999999999999</v>
      </c>
      <c r="B362">
        <v>7867.69</v>
      </c>
      <c r="C362">
        <v>185.35499999999999</v>
      </c>
      <c r="D362">
        <f t="shared" si="107"/>
        <v>15.809598677895938</v>
      </c>
      <c r="E362">
        <f t="shared" si="108"/>
        <v>2397.9677694981001</v>
      </c>
      <c r="F362">
        <f t="shared" si="110"/>
        <v>56.496203999999999</v>
      </c>
      <c r="G362">
        <f t="shared" si="111"/>
        <v>5.0000000000000711E-2</v>
      </c>
      <c r="H362">
        <f t="shared" si="122"/>
        <v>2400.335863976879</v>
      </c>
      <c r="I362">
        <f t="shared" si="123"/>
        <v>55.096279596329254</v>
      </c>
      <c r="J362">
        <f t="shared" si="124"/>
        <v>54.826620533358579</v>
      </c>
      <c r="K362">
        <f t="shared" si="125"/>
        <v>54.826859698189651</v>
      </c>
      <c r="L362">
        <f t="shared" si="126"/>
        <v>54.557439376851804</v>
      </c>
      <c r="M362">
        <f t="shared" si="127"/>
        <v>54.557439127594982</v>
      </c>
      <c r="N362">
        <f t="shared" si="112"/>
        <v>-10.78636251882771</v>
      </c>
      <c r="O362">
        <f t="shared" si="113"/>
        <v>-10.776795925584862</v>
      </c>
      <c r="P362">
        <f t="shared" si="114"/>
        <v>-10.776804389549637</v>
      </c>
      <c r="Q362">
        <f t="shared" si="115"/>
        <v>-10.767293099019533</v>
      </c>
      <c r="R362">
        <f t="shared" si="109"/>
        <v>0</v>
      </c>
      <c r="S362">
        <f t="shared" si="116"/>
        <v>0</v>
      </c>
      <c r="T362">
        <f t="shared" si="117"/>
        <v>0</v>
      </c>
      <c r="U362">
        <f t="shared" si="118"/>
        <v>0</v>
      </c>
      <c r="V362">
        <f t="shared" si="119"/>
        <v>0</v>
      </c>
      <c r="W362">
        <f t="shared" si="120"/>
        <v>5.607871460422909</v>
      </c>
      <c r="X362">
        <f t="shared" si="121"/>
        <v>3.7588092304716403</v>
      </c>
    </row>
    <row r="363" spans="1:24">
      <c r="A363">
        <v>16.395</v>
      </c>
      <c r="B363">
        <v>7875.29</v>
      </c>
      <c r="C363">
        <v>189.017</v>
      </c>
      <c r="D363">
        <f t="shared" si="107"/>
        <v>15.859598677895939</v>
      </c>
      <c r="E363">
        <f t="shared" si="108"/>
        <v>2400.2842494981001</v>
      </c>
      <c r="F363">
        <f t="shared" si="110"/>
        <v>57.612381599999999</v>
      </c>
      <c r="G363">
        <f t="shared" si="111"/>
        <v>5.0000000000000711E-2</v>
      </c>
      <c r="H363">
        <f t="shared" si="122"/>
        <v>2403.0502846935251</v>
      </c>
      <c r="I363">
        <f t="shared" si="123"/>
        <v>54.557439127594982</v>
      </c>
      <c r="J363">
        <f t="shared" si="124"/>
        <v>54.288256800338935</v>
      </c>
      <c r="K363">
        <f t="shared" si="125"/>
        <v>54.288493202761344</v>
      </c>
      <c r="L363">
        <f t="shared" si="126"/>
        <v>54.019546863725061</v>
      </c>
      <c r="M363">
        <f t="shared" si="127"/>
        <v>54.019546612838447</v>
      </c>
      <c r="N363">
        <f t="shared" si="112"/>
        <v>-10.767293090241743</v>
      </c>
      <c r="O363">
        <f t="shared" si="113"/>
        <v>-10.757836993345212</v>
      </c>
      <c r="P363">
        <f t="shared" si="114"/>
        <v>-10.757845277398237</v>
      </c>
      <c r="Q363">
        <f t="shared" si="115"/>
        <v>-10.748444139055003</v>
      </c>
      <c r="R363">
        <f t="shared" si="109"/>
        <v>0</v>
      </c>
      <c r="S363">
        <f t="shared" si="116"/>
        <v>0</v>
      </c>
      <c r="T363">
        <f t="shared" si="117"/>
        <v>0</v>
      </c>
      <c r="U363">
        <f t="shared" si="118"/>
        <v>0</v>
      </c>
      <c r="V363">
        <f t="shared" si="119"/>
        <v>0</v>
      </c>
      <c r="W363">
        <f t="shared" si="120"/>
        <v>7.6509507023300793</v>
      </c>
      <c r="X363">
        <f t="shared" si="121"/>
        <v>12.908463244972152</v>
      </c>
    </row>
    <row r="364" spans="1:24">
      <c r="A364">
        <v>16.445</v>
      </c>
      <c r="B364">
        <v>7885.94</v>
      </c>
      <c r="C364">
        <v>190.46899999999999</v>
      </c>
      <c r="D364">
        <f t="shared" si="107"/>
        <v>15.909598677895939</v>
      </c>
      <c r="E364">
        <f t="shared" si="108"/>
        <v>2403.5303694981003</v>
      </c>
      <c r="F364">
        <f t="shared" si="110"/>
        <v>58.054951199999998</v>
      </c>
      <c r="G364">
        <f t="shared" si="111"/>
        <v>5.0000000000000711E-2</v>
      </c>
      <c r="H364">
        <f t="shared" si="122"/>
        <v>2405.7378342541992</v>
      </c>
      <c r="I364">
        <f t="shared" si="123"/>
        <v>54.019546612838447</v>
      </c>
      <c r="J364">
        <f t="shared" si="124"/>
        <v>53.750835509580767</v>
      </c>
      <c r="K364">
        <f t="shared" si="125"/>
        <v>53.751069166772766</v>
      </c>
      <c r="L364">
        <f t="shared" si="126"/>
        <v>53.48259131536711</v>
      </c>
      <c r="M364">
        <f t="shared" si="127"/>
        <v>53.4825910628768</v>
      </c>
      <c r="N364">
        <f t="shared" si="112"/>
        <v>-10.748444130306927</v>
      </c>
      <c r="O364">
        <f t="shared" si="113"/>
        <v>-10.739097842627217</v>
      </c>
      <c r="P364">
        <f t="shared" si="114"/>
        <v>-10.739105949426527</v>
      </c>
      <c r="Q364">
        <f t="shared" si="115"/>
        <v>-10.729814280981998</v>
      </c>
      <c r="R364">
        <f t="shared" si="109"/>
        <v>0</v>
      </c>
      <c r="S364">
        <f t="shared" si="116"/>
        <v>0</v>
      </c>
      <c r="T364">
        <f t="shared" si="117"/>
        <v>0</v>
      </c>
      <c r="U364">
        <f t="shared" si="118"/>
        <v>0</v>
      </c>
      <c r="V364">
        <f t="shared" si="119"/>
        <v>0</v>
      </c>
      <c r="W364">
        <f t="shared" si="120"/>
        <v>4.8729006494189671</v>
      </c>
      <c r="X364">
        <f t="shared" si="121"/>
        <v>20.906477223553271</v>
      </c>
    </row>
    <row r="365" spans="1:24">
      <c r="A365">
        <v>16.495000000000001</v>
      </c>
      <c r="B365">
        <v>7902.68</v>
      </c>
      <c r="C365">
        <v>188.68899999999999</v>
      </c>
      <c r="D365">
        <f t="shared" si="107"/>
        <v>15.95959867789594</v>
      </c>
      <c r="E365">
        <f t="shared" si="108"/>
        <v>2408.6327214981002</v>
      </c>
      <c r="F365">
        <f t="shared" si="110"/>
        <v>57.512407199999998</v>
      </c>
      <c r="G365">
        <f t="shared" si="111"/>
        <v>5.0000000000000711E-2</v>
      </c>
      <c r="H365">
        <f t="shared" si="122"/>
        <v>2408.3985592338277</v>
      </c>
      <c r="I365">
        <f t="shared" si="123"/>
        <v>53.4825910628768</v>
      </c>
      <c r="J365">
        <f t="shared" si="124"/>
        <v>53.214345706070155</v>
      </c>
      <c r="K365">
        <f t="shared" si="125"/>
        <v>53.214576634968033</v>
      </c>
      <c r="L365">
        <f t="shared" si="126"/>
        <v>52.946561810450724</v>
      </c>
      <c r="M365">
        <f t="shared" si="127"/>
        <v>52.946561556382463</v>
      </c>
      <c r="N365">
        <f t="shared" si="112"/>
        <v>-10.729814272265516</v>
      </c>
      <c r="O365">
        <f t="shared" si="113"/>
        <v>-10.720577116350528</v>
      </c>
      <c r="P365">
        <f t="shared" si="114"/>
        <v>-10.720585048521331</v>
      </c>
      <c r="Q365">
        <f t="shared" si="115"/>
        <v>-10.711402177310415</v>
      </c>
      <c r="R365">
        <f t="shared" si="109"/>
        <v>0</v>
      </c>
      <c r="S365">
        <f t="shared" si="116"/>
        <v>0</v>
      </c>
      <c r="T365">
        <f t="shared" si="117"/>
        <v>0</v>
      </c>
      <c r="U365">
        <f t="shared" si="118"/>
        <v>0</v>
      </c>
      <c r="V365">
        <f t="shared" si="119"/>
        <v>0</v>
      </c>
      <c r="W365">
        <f t="shared" si="120"/>
        <v>5.4831966009236753E-2</v>
      </c>
      <c r="X365">
        <f t="shared" si="121"/>
        <v>20.846946441341228</v>
      </c>
    </row>
    <row r="366" spans="1:24">
      <c r="A366">
        <v>16.545000000000002</v>
      </c>
      <c r="B366">
        <v>7919.43</v>
      </c>
      <c r="C366">
        <v>183.477</v>
      </c>
      <c r="D366">
        <f t="shared" si="107"/>
        <v>16.009598677895941</v>
      </c>
      <c r="E366">
        <f t="shared" si="108"/>
        <v>2413.7381214981001</v>
      </c>
      <c r="F366">
        <f t="shared" si="110"/>
        <v>55.923789600000006</v>
      </c>
      <c r="G366">
        <f t="shared" si="111"/>
        <v>4.9999999999997158E-2</v>
      </c>
      <c r="H366">
        <f t="shared" si="122"/>
        <v>2411.0325056629458</v>
      </c>
      <c r="I366">
        <f t="shared" si="123"/>
        <v>52.946561556382463</v>
      </c>
      <c r="J366">
        <f t="shared" si="124"/>
        <v>52.678776502166777</v>
      </c>
      <c r="K366">
        <f t="shared" si="125"/>
        <v>52.679004719467613</v>
      </c>
      <c r="L366">
        <f t="shared" si="126"/>
        <v>52.411447494546003</v>
      </c>
      <c r="M366">
        <f t="shared" si="127"/>
        <v>52.411447238925163</v>
      </c>
      <c r="N366">
        <f t="shared" si="112"/>
        <v>-10.711402168627366</v>
      </c>
      <c r="O366">
        <f t="shared" si="113"/>
        <v>-10.702273476593806</v>
      </c>
      <c r="P366">
        <f t="shared" si="114"/>
        <v>-10.702281236729052</v>
      </c>
      <c r="Q366">
        <f t="shared" si="115"/>
        <v>-10.69320649960207</v>
      </c>
      <c r="R366">
        <f t="shared" si="109"/>
        <v>0</v>
      </c>
      <c r="S366">
        <f t="shared" si="116"/>
        <v>0</v>
      </c>
      <c r="T366">
        <f t="shared" si="117"/>
        <v>0</v>
      </c>
      <c r="U366">
        <f t="shared" si="118"/>
        <v>0</v>
      </c>
      <c r="V366">
        <f t="shared" si="119"/>
        <v>0</v>
      </c>
      <c r="W366">
        <f t="shared" si="120"/>
        <v>7.3203570474375717</v>
      </c>
      <c r="X366">
        <f t="shared" si="121"/>
        <v>12.336548861400804</v>
      </c>
    </row>
    <row r="367" spans="1:24">
      <c r="A367">
        <v>16.594999999999999</v>
      </c>
      <c r="B367">
        <v>7934.66</v>
      </c>
      <c r="C367">
        <v>175.535</v>
      </c>
      <c r="D367">
        <f t="shared" si="107"/>
        <v>16.059598677895938</v>
      </c>
      <c r="E367">
        <f t="shared" si="108"/>
        <v>2418.3802254981001</v>
      </c>
      <c r="F367">
        <f t="shared" si="110"/>
        <v>53.503067999999999</v>
      </c>
      <c r="G367">
        <f t="shared" si="111"/>
        <v>5.0000000000000711E-2</v>
      </c>
      <c r="H367">
        <f t="shared" si="122"/>
        <v>2413.6397190310208</v>
      </c>
      <c r="I367">
        <f t="shared" si="123"/>
        <v>52.411447238925163</v>
      </c>
      <c r="J367">
        <f t="shared" si="124"/>
        <v>52.14411707665132</v>
      </c>
      <c r="K367">
        <f t="shared" si="125"/>
        <v>52.144342598815655</v>
      </c>
      <c r="L367">
        <f t="shared" si="126"/>
        <v>51.877237579173098</v>
      </c>
      <c r="M367">
        <f t="shared" si="127"/>
        <v>51.877237322024705</v>
      </c>
      <c r="N367">
        <f t="shared" si="112"/>
        <v>-10.693206490954253</v>
      </c>
      <c r="O367">
        <f t="shared" si="113"/>
        <v>-10.684185604380913</v>
      </c>
      <c r="P367">
        <f t="shared" si="114"/>
        <v>-10.684193195041868</v>
      </c>
      <c r="Q367">
        <f t="shared" si="115"/>
        <v>-10.675225938258757</v>
      </c>
      <c r="R367">
        <f t="shared" si="109"/>
        <v>0</v>
      </c>
      <c r="S367">
        <f t="shared" si="116"/>
        <v>0</v>
      </c>
      <c r="T367">
        <f t="shared" si="117"/>
        <v>0</v>
      </c>
      <c r="U367">
        <f t="shared" si="118"/>
        <v>0</v>
      </c>
      <c r="V367">
        <f t="shared" si="119"/>
        <v>0</v>
      </c>
      <c r="W367">
        <f t="shared" si="120"/>
        <v>22.472401564420526</v>
      </c>
      <c r="X367">
        <f t="shared" si="121"/>
        <v>2.6433253934456049</v>
      </c>
    </row>
    <row r="368" spans="1:24">
      <c r="A368">
        <v>16.645</v>
      </c>
      <c r="B368">
        <v>7942.28</v>
      </c>
      <c r="C368">
        <v>166.30799999999999</v>
      </c>
      <c r="D368">
        <f t="shared" si="107"/>
        <v>16.109598677895939</v>
      </c>
      <c r="E368">
        <f t="shared" si="108"/>
        <v>2420.7028014981001</v>
      </c>
      <c r="F368">
        <f t="shared" si="110"/>
        <v>50.690678400000003</v>
      </c>
      <c r="G368">
        <f t="shared" si="111"/>
        <v>5.0000000000000711E-2</v>
      </c>
      <c r="H368">
        <f t="shared" si="122"/>
        <v>2416.2202442897251</v>
      </c>
      <c r="I368">
        <f t="shared" si="123"/>
        <v>51.877237322024705</v>
      </c>
      <c r="J368">
        <f t="shared" si="124"/>
        <v>51.6103566737835</v>
      </c>
      <c r="K368">
        <f t="shared" si="125"/>
        <v>51.610579517037934</v>
      </c>
      <c r="L368">
        <f t="shared" si="126"/>
        <v>51.343921340865315</v>
      </c>
      <c r="M368">
        <f t="shared" si="127"/>
        <v>51.343921082214038</v>
      </c>
      <c r="N368">
        <f t="shared" si="112"/>
        <v>-10.675225929647931</v>
      </c>
      <c r="O368">
        <f t="shared" si="113"/>
        <v>-10.666312199470804</v>
      </c>
      <c r="P368">
        <f t="shared" si="114"/>
        <v>-10.666319623187599</v>
      </c>
      <c r="Q368">
        <f t="shared" si="115"/>
        <v>-10.65745920231393</v>
      </c>
      <c r="R368">
        <f t="shared" si="109"/>
        <v>0</v>
      </c>
      <c r="S368">
        <f t="shared" si="116"/>
        <v>0</v>
      </c>
      <c r="T368">
        <f t="shared" si="117"/>
        <v>0</v>
      </c>
      <c r="U368">
        <f t="shared" si="118"/>
        <v>0</v>
      </c>
      <c r="V368">
        <f t="shared" si="119"/>
        <v>0</v>
      </c>
      <c r="W368">
        <f t="shared" si="120"/>
        <v>20.093319126355173</v>
      </c>
      <c r="X368">
        <f t="shared" si="121"/>
        <v>0.42672600186618692</v>
      </c>
    </row>
    <row r="369" spans="1:24">
      <c r="A369">
        <v>16.695</v>
      </c>
      <c r="B369">
        <v>7943.8</v>
      </c>
      <c r="C369">
        <v>157.61799999999999</v>
      </c>
      <c r="D369">
        <f t="shared" si="107"/>
        <v>16.159598677895939</v>
      </c>
      <c r="E369">
        <f t="shared" si="108"/>
        <v>2421.1660974981005</v>
      </c>
      <c r="F369">
        <f t="shared" si="110"/>
        <v>48.0419664</v>
      </c>
      <c r="G369">
        <f t="shared" si="111"/>
        <v>5.0000000000000711E-2</v>
      </c>
      <c r="H369">
        <f t="shared" si="122"/>
        <v>2418.7741258561637</v>
      </c>
      <c r="I369">
        <f t="shared" si="123"/>
        <v>51.343921082214038</v>
      </c>
      <c r="J369">
        <f t="shared" si="124"/>
        <v>51.07748460237049</v>
      </c>
      <c r="K369">
        <f t="shared" si="125"/>
        <v>51.077704782710256</v>
      </c>
      <c r="L369">
        <f t="shared" si="126"/>
        <v>50.811488120242871</v>
      </c>
      <c r="M369">
        <f t="shared" si="127"/>
        <v>50.811487860113047</v>
      </c>
      <c r="N369">
        <f t="shared" si="112"/>
        <v>-10.657459193741818</v>
      </c>
      <c r="O369">
        <f t="shared" si="113"/>
        <v>-10.648651980151024</v>
      </c>
      <c r="P369">
        <f t="shared" si="114"/>
        <v>-10.648659239423212</v>
      </c>
      <c r="Q369">
        <f t="shared" si="115"/>
        <v>-10.639905019228008</v>
      </c>
      <c r="R369">
        <f t="shared" si="109"/>
        <v>0</v>
      </c>
      <c r="S369">
        <f t="shared" si="116"/>
        <v>0</v>
      </c>
      <c r="T369">
        <f t="shared" si="117"/>
        <v>0</v>
      </c>
      <c r="U369">
        <f t="shared" si="118"/>
        <v>0</v>
      </c>
      <c r="V369">
        <f t="shared" si="119"/>
        <v>0</v>
      </c>
      <c r="W369">
        <f t="shared" si="120"/>
        <v>5.7215283358299942</v>
      </c>
      <c r="X369">
        <f t="shared" si="121"/>
        <v>7.6702491180267058</v>
      </c>
    </row>
    <row r="370" spans="1:24">
      <c r="A370">
        <v>16.745000000000001</v>
      </c>
      <c r="B370">
        <v>7946.85</v>
      </c>
      <c r="C370">
        <v>151.197</v>
      </c>
      <c r="D370">
        <f t="shared" si="107"/>
        <v>16.20959867789594</v>
      </c>
      <c r="E370">
        <f t="shared" si="108"/>
        <v>2422.0957374981003</v>
      </c>
      <c r="F370">
        <f t="shared" si="110"/>
        <v>46.084845600000001</v>
      </c>
      <c r="G370">
        <f t="shared" si="111"/>
        <v>5.0000000000000711E-2</v>
      </c>
      <c r="H370">
        <f t="shared" si="122"/>
        <v>2421.3014076160553</v>
      </c>
      <c r="I370">
        <f t="shared" si="123"/>
        <v>50.811487860113047</v>
      </c>
      <c r="J370">
        <f t="shared" si="124"/>
        <v>50.545490234845637</v>
      </c>
      <c r="K370">
        <f t="shared" si="125"/>
        <v>50.545707768037175</v>
      </c>
      <c r="L370">
        <f t="shared" si="126"/>
        <v>50.279927321096444</v>
      </c>
      <c r="M370">
        <f t="shared" si="127"/>
        <v>50.279927059512069</v>
      </c>
      <c r="N370">
        <f t="shared" si="112"/>
        <v>-10.639905010696296</v>
      </c>
      <c r="O370">
        <f t="shared" si="113"/>
        <v>-10.631203683034792</v>
      </c>
      <c r="P370">
        <f t="shared" si="114"/>
        <v>-10.631210780331877</v>
      </c>
      <c r="Q370">
        <f t="shared" si="115"/>
        <v>-10.622562134687199</v>
      </c>
      <c r="R370">
        <f t="shared" si="109"/>
        <v>0</v>
      </c>
      <c r="S370">
        <f t="shared" si="116"/>
        <v>0</v>
      </c>
      <c r="T370">
        <f t="shared" si="117"/>
        <v>0</v>
      </c>
      <c r="U370">
        <f t="shared" si="118"/>
        <v>0</v>
      </c>
      <c r="V370">
        <f t="shared" si="119"/>
        <v>0</v>
      </c>
      <c r="W370">
        <f t="shared" si="120"/>
        <v>0.63095996150974498</v>
      </c>
      <c r="X370">
        <f t="shared" si="121"/>
        <v>17.598708451941899</v>
      </c>
    </row>
    <row r="371" spans="1:24">
      <c r="A371">
        <v>16.795000000000002</v>
      </c>
      <c r="B371">
        <v>7949.9</v>
      </c>
      <c r="C371">
        <v>148.24700000000001</v>
      </c>
      <c r="D371">
        <f t="shared" si="107"/>
        <v>16.259598677895941</v>
      </c>
      <c r="E371">
        <f t="shared" si="108"/>
        <v>2423.0253774981002</v>
      </c>
      <c r="F371">
        <f t="shared" si="110"/>
        <v>45.185685600000006</v>
      </c>
      <c r="G371">
        <f t="shared" si="111"/>
        <v>4.9999999999997158E-2</v>
      </c>
      <c r="H371">
        <f t="shared" si="122"/>
        <v>2423.8021329268686</v>
      </c>
      <c r="I371">
        <f t="shared" si="123"/>
        <v>50.279927059512069</v>
      </c>
      <c r="J371">
        <f t="shared" si="124"/>
        <v>50.014363006357129</v>
      </c>
      <c r="K371">
        <f t="shared" si="125"/>
        <v>50.014577907940527</v>
      </c>
      <c r="L371">
        <f t="shared" si="126"/>
        <v>49.749228409480885</v>
      </c>
      <c r="M371">
        <f t="shared" si="127"/>
        <v>49.749228146465612</v>
      </c>
      <c r="N371">
        <f t="shared" si="112"/>
        <v>-10.622562126197534</v>
      </c>
      <c r="O371">
        <f t="shared" si="113"/>
        <v>-10.613966062861572</v>
      </c>
      <c r="P371">
        <f t="shared" si="114"/>
        <v>-10.613973000623547</v>
      </c>
      <c r="Q371">
        <f t="shared" si="115"/>
        <v>-10.605429312405809</v>
      </c>
      <c r="R371">
        <f t="shared" si="109"/>
        <v>0</v>
      </c>
      <c r="S371">
        <f t="shared" si="116"/>
        <v>0</v>
      </c>
      <c r="T371">
        <f t="shared" si="117"/>
        <v>0</v>
      </c>
      <c r="U371">
        <f t="shared" si="118"/>
        <v>0</v>
      </c>
      <c r="V371">
        <f t="shared" si="119"/>
        <v>0</v>
      </c>
      <c r="W371">
        <f t="shared" si="120"/>
        <v>0.60334899612119741</v>
      </c>
      <c r="X371">
        <f t="shared" si="121"/>
        <v>20.825920573401781</v>
      </c>
    </row>
    <row r="372" spans="1:24">
      <c r="A372">
        <v>16.844999999999999</v>
      </c>
      <c r="B372">
        <v>7956</v>
      </c>
      <c r="C372">
        <v>149.13900000000001</v>
      </c>
      <c r="D372">
        <f t="shared" si="107"/>
        <v>16.309598677895938</v>
      </c>
      <c r="E372">
        <f t="shared" si="108"/>
        <v>2424.8846574981003</v>
      </c>
      <c r="F372">
        <f t="shared" si="110"/>
        <v>45.457567200000007</v>
      </c>
      <c r="G372">
        <f t="shared" si="111"/>
        <v>5.0000000000000711E-2</v>
      </c>
      <c r="H372">
        <f t="shared" si="122"/>
        <v>2426.2763446209128</v>
      </c>
      <c r="I372">
        <f t="shared" si="123"/>
        <v>49.749228146465612</v>
      </c>
      <c r="J372">
        <f t="shared" si="124"/>
        <v>49.484092413866634</v>
      </c>
      <c r="K372">
        <f t="shared" si="125"/>
        <v>49.484304699158102</v>
      </c>
      <c r="L372">
        <f t="shared" si="126"/>
        <v>49.219380912818693</v>
      </c>
      <c r="M372">
        <f t="shared" si="127"/>
        <v>49.219380648395877</v>
      </c>
      <c r="N372">
        <f t="shared" si="112"/>
        <v>-10.605429303959802</v>
      </c>
      <c r="O372">
        <f t="shared" si="113"/>
        <v>-10.596937892301106</v>
      </c>
      <c r="P372">
        <f t="shared" si="114"/>
        <v>-10.596944672938973</v>
      </c>
      <c r="Q372">
        <f t="shared" si="115"/>
        <v>-10.588505333931977</v>
      </c>
      <c r="R372">
        <f t="shared" si="109"/>
        <v>0</v>
      </c>
      <c r="S372">
        <f t="shared" si="116"/>
        <v>0</v>
      </c>
      <c r="T372">
        <f t="shared" si="117"/>
        <v>0</v>
      </c>
      <c r="U372">
        <f t="shared" si="118"/>
        <v>0</v>
      </c>
      <c r="V372">
        <f t="shared" si="119"/>
        <v>0</v>
      </c>
      <c r="W372">
        <f t="shared" si="120"/>
        <v>1.9367930478022106</v>
      </c>
      <c r="X372">
        <f t="shared" si="121"/>
        <v>14.151240420532027</v>
      </c>
    </row>
    <row r="373" spans="1:24">
      <c r="A373">
        <v>16.895</v>
      </c>
      <c r="B373">
        <v>7962.1</v>
      </c>
      <c r="C373">
        <v>153.32</v>
      </c>
      <c r="D373">
        <f t="shared" si="107"/>
        <v>16.359598677895939</v>
      </c>
      <c r="E373">
        <f t="shared" si="108"/>
        <v>2426.7439374981004</v>
      </c>
      <c r="F373">
        <f t="shared" si="110"/>
        <v>46.731935999999997</v>
      </c>
      <c r="G373">
        <f t="shared" si="111"/>
        <v>5.0000000000000711E-2</v>
      </c>
      <c r="H373">
        <f t="shared" si="122"/>
        <v>2428.7240850083849</v>
      </c>
      <c r="I373">
        <f t="shared" si="123"/>
        <v>49.219380648395877</v>
      </c>
      <c r="J373">
        <f t="shared" si="124"/>
        <v>48.954668015257596</v>
      </c>
      <c r="K373">
        <f t="shared" si="125"/>
        <v>48.954877699351854</v>
      </c>
      <c r="L373">
        <f t="shared" si="126"/>
        <v>48.690374419013011</v>
      </c>
      <c r="M373">
        <f t="shared" si="127"/>
        <v>48.690374153205667</v>
      </c>
      <c r="N373">
        <f t="shared" si="112"/>
        <v>-10.588505325531205</v>
      </c>
      <c r="O373">
        <f t="shared" si="113"/>
        <v>-10.580117961760855</v>
      </c>
      <c r="P373">
        <f t="shared" si="114"/>
        <v>-10.580124587657135</v>
      </c>
      <c r="Q373">
        <f t="shared" si="115"/>
        <v>-10.571788998456778</v>
      </c>
      <c r="R373">
        <f t="shared" si="109"/>
        <v>0</v>
      </c>
      <c r="S373">
        <f t="shared" si="116"/>
        <v>0</v>
      </c>
      <c r="T373">
        <f t="shared" si="117"/>
        <v>0</v>
      </c>
      <c r="U373">
        <f t="shared" si="118"/>
        <v>0</v>
      </c>
      <c r="V373">
        <f t="shared" si="119"/>
        <v>0</v>
      </c>
      <c r="W373">
        <f t="shared" si="120"/>
        <v>3.9209841624858885</v>
      </c>
      <c r="X373">
        <f t="shared" si="121"/>
        <v>3.8354799999316338</v>
      </c>
    </row>
    <row r="374" spans="1:24">
      <c r="A374">
        <v>16.945</v>
      </c>
      <c r="B374">
        <v>7968.2</v>
      </c>
      <c r="C374">
        <v>159.43899999999999</v>
      </c>
      <c r="D374">
        <f t="shared" si="107"/>
        <v>16.409598677895939</v>
      </c>
      <c r="E374">
        <f t="shared" si="108"/>
        <v>2428.6032174981001</v>
      </c>
      <c r="F374">
        <f t="shared" si="110"/>
        <v>48.5970072</v>
      </c>
      <c r="G374">
        <f t="shared" si="111"/>
        <v>5.0000000000000711E-2</v>
      </c>
      <c r="H374">
        <f t="shared" si="122"/>
        <v>2431.1453958803695</v>
      </c>
      <c r="I374">
        <f t="shared" si="123"/>
        <v>48.690374153205667</v>
      </c>
      <c r="J374">
        <f t="shared" si="124"/>
        <v>48.426079428453093</v>
      </c>
      <c r="K374">
        <f t="shared" si="125"/>
        <v>48.426286526225745</v>
      </c>
      <c r="L374">
        <f t="shared" si="126"/>
        <v>48.162198575570358</v>
      </c>
      <c r="M374">
        <f t="shared" si="127"/>
        <v>48.162198308401202</v>
      </c>
      <c r="N374">
        <f t="shared" si="112"/>
        <v>-10.571788990102784</v>
      </c>
      <c r="O374">
        <f t="shared" si="113"/>
        <v>-10.563505079196762</v>
      </c>
      <c r="P374">
        <f t="shared" si="114"/>
        <v>-10.563511552706</v>
      </c>
      <c r="Q374">
        <f t="shared" si="115"/>
        <v>-10.555279122626656</v>
      </c>
      <c r="R374">
        <f t="shared" si="109"/>
        <v>0</v>
      </c>
      <c r="S374">
        <f t="shared" si="116"/>
        <v>0</v>
      </c>
      <c r="T374">
        <f t="shared" si="117"/>
        <v>0</v>
      </c>
      <c r="U374">
        <f t="shared" si="118"/>
        <v>0</v>
      </c>
      <c r="V374">
        <f t="shared" si="119"/>
        <v>0</v>
      </c>
      <c r="W374">
        <f t="shared" si="120"/>
        <v>6.4626709272779266</v>
      </c>
      <c r="X374">
        <f t="shared" si="121"/>
        <v>0.18905877221337583</v>
      </c>
    </row>
    <row r="375" spans="1:24">
      <c r="A375">
        <v>16.995000000000001</v>
      </c>
      <c r="B375">
        <v>7975.82</v>
      </c>
      <c r="C375">
        <v>165.65799999999999</v>
      </c>
      <c r="D375">
        <f t="shared" si="107"/>
        <v>16.45959867789594</v>
      </c>
      <c r="E375">
        <f t="shared" si="108"/>
        <v>2430.9257934981001</v>
      </c>
      <c r="F375">
        <f t="shared" si="110"/>
        <v>50.4925584</v>
      </c>
      <c r="G375">
        <f t="shared" si="111"/>
        <v>5.0000000000000711E-2</v>
      </c>
      <c r="H375">
        <f t="shared" si="122"/>
        <v>2433.5403185117989</v>
      </c>
      <c r="I375">
        <f t="shared" si="123"/>
        <v>48.162198308401202</v>
      </c>
      <c r="J375">
        <f t="shared" si="124"/>
        <v>47.898316330543175</v>
      </c>
      <c r="K375">
        <f t="shared" si="125"/>
        <v>47.898520856653015</v>
      </c>
      <c r="L375">
        <f t="shared" si="126"/>
        <v>47.634843088732367</v>
      </c>
      <c r="M375">
        <f t="shared" si="127"/>
        <v>47.634842820223795</v>
      </c>
      <c r="N375">
        <f t="shared" si="112"/>
        <v>-10.555279114320946</v>
      </c>
      <c r="O375">
        <f t="shared" si="113"/>
        <v>-10.547098069927332</v>
      </c>
      <c r="P375">
        <f t="shared" si="114"/>
        <v>-10.547104393376596</v>
      </c>
      <c r="Q375">
        <f t="shared" si="115"/>
        <v>-10.538974540359103</v>
      </c>
      <c r="R375">
        <f t="shared" si="109"/>
        <v>0</v>
      </c>
      <c r="S375">
        <f t="shared" si="116"/>
        <v>0</v>
      </c>
      <c r="T375">
        <f t="shared" si="117"/>
        <v>0</v>
      </c>
      <c r="U375">
        <f t="shared" si="118"/>
        <v>0</v>
      </c>
      <c r="V375">
        <f t="shared" si="119"/>
        <v>0</v>
      </c>
      <c r="W375">
        <f t="shared" si="120"/>
        <v>6.8357410472565379</v>
      </c>
      <c r="X375">
        <f t="shared" si="121"/>
        <v>8.16653833489565</v>
      </c>
    </row>
    <row r="376" spans="1:24">
      <c r="A376">
        <v>17.045000000000002</v>
      </c>
      <c r="B376">
        <v>7983.45</v>
      </c>
      <c r="C376">
        <v>170.077</v>
      </c>
      <c r="D376">
        <f t="shared" si="107"/>
        <v>16.509598677895941</v>
      </c>
      <c r="E376">
        <f t="shared" si="108"/>
        <v>2433.2514174981002</v>
      </c>
      <c r="F376">
        <f t="shared" si="110"/>
        <v>51.839469600000001</v>
      </c>
      <c r="G376">
        <f t="shared" si="111"/>
        <v>4.9999999999997158E-2</v>
      </c>
      <c r="H376">
        <f t="shared" si="122"/>
        <v>2435.908893664368</v>
      </c>
      <c r="I376">
        <f t="shared" si="123"/>
        <v>47.634842820223795</v>
      </c>
      <c r="J376">
        <f t="shared" si="124"/>
        <v>47.371368456921211</v>
      </c>
      <c r="K376">
        <f t="shared" si="125"/>
        <v>47.371570425812521</v>
      </c>
      <c r="L376">
        <f t="shared" si="126"/>
        <v>47.108297722616776</v>
      </c>
      <c r="M376">
        <f t="shared" si="127"/>
        <v>47.108297452790893</v>
      </c>
      <c r="N376">
        <f t="shared" si="112"/>
        <v>-10.538974532103154</v>
      </c>
      <c r="O376">
        <f t="shared" si="113"/>
        <v>-10.530895776450924</v>
      </c>
      <c r="P376">
        <f t="shared" si="114"/>
        <v>-10.530901952140296</v>
      </c>
      <c r="Q376">
        <f t="shared" si="115"/>
        <v>-10.52287410266157</v>
      </c>
      <c r="R376">
        <f t="shared" si="109"/>
        <v>0</v>
      </c>
      <c r="S376">
        <f t="shared" si="116"/>
        <v>0</v>
      </c>
      <c r="T376">
        <f t="shared" si="117"/>
        <v>0</v>
      </c>
      <c r="U376">
        <f t="shared" si="118"/>
        <v>0</v>
      </c>
      <c r="V376">
        <f t="shared" si="119"/>
        <v>0</v>
      </c>
      <c r="W376">
        <f t="shared" si="120"/>
        <v>7.0621795742812452</v>
      </c>
      <c r="X376">
        <f t="shared" si="121"/>
        <v>22.383989886527242</v>
      </c>
    </row>
    <row r="377" spans="1:24">
      <c r="A377">
        <v>17.094999999999999</v>
      </c>
      <c r="B377">
        <v>7995.67</v>
      </c>
      <c r="C377">
        <v>171.179</v>
      </c>
      <c r="D377">
        <f t="shared" si="107"/>
        <v>16.559598677895938</v>
      </c>
      <c r="E377">
        <f t="shared" si="108"/>
        <v>2436.9760734981</v>
      </c>
      <c r="F377">
        <f t="shared" si="110"/>
        <v>52.175359200000003</v>
      </c>
      <c r="G377">
        <f t="shared" si="111"/>
        <v>5.0000000000000711E-2</v>
      </c>
      <c r="H377">
        <f t="shared" si="122"/>
        <v>2438.2511615894068</v>
      </c>
      <c r="I377">
        <f t="shared" si="123"/>
        <v>47.108297452790893</v>
      </c>
      <c r="J377">
        <f t="shared" si="124"/>
        <v>46.845225600429487</v>
      </c>
      <c r="K377">
        <f t="shared" si="125"/>
        <v>46.845425026334254</v>
      </c>
      <c r="L377">
        <f t="shared" si="126"/>
        <v>46.58255229836746</v>
      </c>
      <c r="M377">
        <f t="shared" si="127"/>
        <v>46.582552027246074</v>
      </c>
      <c r="N377">
        <f t="shared" si="112"/>
        <v>-10.522874094456824</v>
      </c>
      <c r="O377">
        <f t="shared" si="113"/>
        <v>-10.514897058266268</v>
      </c>
      <c r="P377">
        <f t="shared" si="114"/>
        <v>-10.514903088469314</v>
      </c>
      <c r="Q377">
        <f t="shared" si="115"/>
        <v>-10.50697667745354</v>
      </c>
      <c r="R377">
        <f t="shared" si="109"/>
        <v>0</v>
      </c>
      <c r="S377">
        <f t="shared" si="116"/>
        <v>0</v>
      </c>
      <c r="T377">
        <f t="shared" si="117"/>
        <v>0</v>
      </c>
      <c r="U377">
        <f t="shared" si="118"/>
        <v>0</v>
      </c>
      <c r="V377">
        <f t="shared" si="119"/>
        <v>0</v>
      </c>
      <c r="W377">
        <f t="shared" si="120"/>
        <v>1.6258496405923428</v>
      </c>
      <c r="X377">
        <f t="shared" si="121"/>
        <v>31.279492071607798</v>
      </c>
    </row>
    <row r="378" spans="1:24">
      <c r="A378">
        <v>17.145</v>
      </c>
      <c r="B378">
        <v>8012.46</v>
      </c>
      <c r="C378">
        <v>168.20500000000001</v>
      </c>
      <c r="D378">
        <f t="shared" si="107"/>
        <v>16.609598677895939</v>
      </c>
      <c r="E378">
        <f t="shared" si="108"/>
        <v>2442.0936654981001</v>
      </c>
      <c r="F378">
        <f t="shared" si="110"/>
        <v>51.268884000000007</v>
      </c>
      <c r="G378">
        <f t="shared" si="111"/>
        <v>5.0000000000000711E-2</v>
      </c>
      <c r="H378">
        <f t="shared" si="122"/>
        <v>2440.5671620307112</v>
      </c>
      <c r="I378">
        <f t="shared" si="123"/>
        <v>46.582552027246074</v>
      </c>
      <c r="J378">
        <f t="shared" si="124"/>
        <v>46.319877610513537</v>
      </c>
      <c r="K378">
        <f t="shared" si="125"/>
        <v>46.320074507453668</v>
      </c>
      <c r="L378">
        <f t="shared" si="126"/>
        <v>46.057596693313052</v>
      </c>
      <c r="M378">
        <f t="shared" si="127"/>
        <v>46.057596420917683</v>
      </c>
      <c r="N378">
        <f t="shared" si="112"/>
        <v>-10.506976669301409</v>
      </c>
      <c r="O378">
        <f t="shared" si="113"/>
        <v>-10.49910079169609</v>
      </c>
      <c r="P378">
        <f t="shared" si="114"/>
        <v>-10.499106678660343</v>
      </c>
      <c r="Q378">
        <f t="shared" si="115"/>
        <v>-10.491281149391707</v>
      </c>
      <c r="R378">
        <f t="shared" si="109"/>
        <v>0</v>
      </c>
      <c r="S378">
        <f t="shared" si="116"/>
        <v>0</v>
      </c>
      <c r="T378">
        <f t="shared" si="117"/>
        <v>0</v>
      </c>
      <c r="U378">
        <f t="shared" si="118"/>
        <v>0</v>
      </c>
      <c r="V378">
        <f t="shared" si="119"/>
        <v>0</v>
      </c>
      <c r="W378">
        <f t="shared" si="120"/>
        <v>2.3302128359503969</v>
      </c>
      <c r="X378">
        <f t="shared" si="121"/>
        <v>27.157518231897708</v>
      </c>
    </row>
    <row r="379" spans="1:24">
      <c r="A379">
        <v>17.195</v>
      </c>
      <c r="B379">
        <v>8027.74</v>
      </c>
      <c r="C379">
        <v>161.34399999999999</v>
      </c>
      <c r="D379">
        <f t="shared" si="107"/>
        <v>16.659598677895939</v>
      </c>
      <c r="E379">
        <f t="shared" si="108"/>
        <v>2446.7510094981003</v>
      </c>
      <c r="F379">
        <f t="shared" si="110"/>
        <v>49.1776512</v>
      </c>
      <c r="G379">
        <f t="shared" si="111"/>
        <v>5.0000000000000711E-2</v>
      </c>
      <c r="H379">
        <f t="shared" si="122"/>
        <v>2442.8569342273295</v>
      </c>
      <c r="I379">
        <f t="shared" si="123"/>
        <v>46.057596420917683</v>
      </c>
      <c r="J379">
        <f t="shared" si="124"/>
        <v>45.795314392385343</v>
      </c>
      <c r="K379">
        <f t="shared" si="125"/>
        <v>45.795508774174834</v>
      </c>
      <c r="L379">
        <f t="shared" si="126"/>
        <v>45.53342084013461</v>
      </c>
      <c r="M379">
        <f t="shared" si="127"/>
        <v>45.533420566486491</v>
      </c>
      <c r="N379">
        <f t="shared" si="112"/>
        <v>-10.491281141293571</v>
      </c>
      <c r="O379">
        <f t="shared" si="113"/>
        <v>-10.483505869713847</v>
      </c>
      <c r="P379">
        <f t="shared" si="114"/>
        <v>-10.483511615661271</v>
      </c>
      <c r="Q379">
        <f t="shared" si="115"/>
        <v>-10.475786419698244</v>
      </c>
      <c r="R379">
        <f t="shared" si="109"/>
        <v>0</v>
      </c>
      <c r="S379">
        <f t="shared" si="116"/>
        <v>0</v>
      </c>
      <c r="T379">
        <f t="shared" si="117"/>
        <v>0</v>
      </c>
      <c r="U379">
        <f t="shared" si="118"/>
        <v>0</v>
      </c>
      <c r="V379">
        <f t="shared" si="119"/>
        <v>0</v>
      </c>
      <c r="W379">
        <f t="shared" si="120"/>
        <v>15.16382221442889</v>
      </c>
      <c r="X379">
        <f t="shared" si="121"/>
        <v>13.280416910238268</v>
      </c>
    </row>
    <row r="380" spans="1:24">
      <c r="A380">
        <v>17.245000000000001</v>
      </c>
      <c r="B380">
        <v>8039.96</v>
      </c>
      <c r="C380">
        <v>151.69800000000001</v>
      </c>
      <c r="D380">
        <f t="shared" si="107"/>
        <v>16.70959867789594</v>
      </c>
      <c r="E380">
        <f t="shared" si="108"/>
        <v>2450.4756654981002</v>
      </c>
      <c r="F380">
        <f t="shared" si="110"/>
        <v>46.237550400000003</v>
      </c>
      <c r="G380">
        <f t="shared" si="111"/>
        <v>5.0000000000000711E-2</v>
      </c>
      <c r="H380">
        <f t="shared" si="122"/>
        <v>2445.1205169163113</v>
      </c>
      <c r="I380">
        <f t="shared" si="123"/>
        <v>45.533420566486491</v>
      </c>
      <c r="J380">
        <f t="shared" si="124"/>
        <v>45.271525906195102</v>
      </c>
      <c r="K380">
        <f t="shared" si="125"/>
        <v>45.271717786442153</v>
      </c>
      <c r="L380">
        <f t="shared" si="126"/>
        <v>45.010014726041433</v>
      </c>
      <c r="M380">
        <f t="shared" si="127"/>
        <v>45.01001445116151</v>
      </c>
      <c r="N380">
        <f t="shared" si="112"/>
        <v>-10.47578641165545</v>
      </c>
      <c r="O380">
        <f t="shared" si="113"/>
        <v>-10.468111201773505</v>
      </c>
      <c r="P380">
        <f t="shared" si="114"/>
        <v>-10.468116808900954</v>
      </c>
      <c r="Q380">
        <f t="shared" si="115"/>
        <v>-10.46049140599207</v>
      </c>
      <c r="R380">
        <f t="shared" si="109"/>
        <v>0</v>
      </c>
      <c r="S380">
        <f t="shared" si="116"/>
        <v>0</v>
      </c>
      <c r="T380">
        <f t="shared" si="117"/>
        <v>0</v>
      </c>
      <c r="U380">
        <f t="shared" si="118"/>
        <v>0</v>
      </c>
      <c r="V380">
        <f t="shared" si="119"/>
        <v>0</v>
      </c>
      <c r="W380">
        <f t="shared" si="120"/>
        <v>28.677616333035168</v>
      </c>
      <c r="X380">
        <f t="shared" si="121"/>
        <v>1.5068445056908208</v>
      </c>
    </row>
    <row r="381" spans="1:24">
      <c r="A381">
        <v>17.295000000000002</v>
      </c>
      <c r="B381">
        <v>8044.55</v>
      </c>
      <c r="C381">
        <v>141.02199999999999</v>
      </c>
      <c r="D381">
        <f t="shared" si="107"/>
        <v>16.759598677895941</v>
      </c>
      <c r="E381">
        <f t="shared" si="108"/>
        <v>2451.8746974981004</v>
      </c>
      <c r="F381">
        <f t="shared" si="110"/>
        <v>42.983505600000001</v>
      </c>
      <c r="G381">
        <f t="shared" si="111"/>
        <v>4.9999999999997158E-2</v>
      </c>
      <c r="H381">
        <f t="shared" si="122"/>
        <v>2447.3579483354129</v>
      </c>
      <c r="I381">
        <f t="shared" si="123"/>
        <v>45.01001445116151</v>
      </c>
      <c r="J381">
        <f t="shared" si="124"/>
        <v>44.74850216621136</v>
      </c>
      <c r="K381">
        <f t="shared" si="125"/>
        <v>44.748691558320445</v>
      </c>
      <c r="L381">
        <f t="shared" si="126"/>
        <v>44.4873683919554</v>
      </c>
      <c r="M381">
        <f t="shared" si="127"/>
        <v>44.487368115864356</v>
      </c>
      <c r="N381">
        <f t="shared" si="112"/>
        <v>-10.460491398005942</v>
      </c>
      <c r="O381">
        <f t="shared" si="113"/>
        <v>-10.452915713642321</v>
      </c>
      <c r="P381">
        <f t="shared" si="114"/>
        <v>-10.452921184121985</v>
      </c>
      <c r="Q381">
        <f t="shared" si="115"/>
        <v>-10.445395042123121</v>
      </c>
      <c r="R381">
        <f t="shared" si="109"/>
        <v>0</v>
      </c>
      <c r="S381">
        <f t="shared" si="116"/>
        <v>0</v>
      </c>
      <c r="T381">
        <f t="shared" si="117"/>
        <v>0</v>
      </c>
      <c r="U381">
        <f t="shared" si="118"/>
        <v>0</v>
      </c>
      <c r="V381">
        <f t="shared" si="119"/>
        <v>0</v>
      </c>
      <c r="W381">
        <f t="shared" si="120"/>
        <v>20.401022998638904</v>
      </c>
      <c r="X381">
        <f t="shared" si="121"/>
        <v>2.261602466621869</v>
      </c>
    </row>
    <row r="382" spans="1:24">
      <c r="A382">
        <v>17.344999999999999</v>
      </c>
      <c r="B382">
        <v>8044.55</v>
      </c>
      <c r="C382">
        <v>131.31</v>
      </c>
      <c r="D382">
        <f t="shared" si="107"/>
        <v>16.809598677895938</v>
      </c>
      <c r="E382">
        <f t="shared" si="108"/>
        <v>2451.8746974981004</v>
      </c>
      <c r="F382">
        <f t="shared" si="110"/>
        <v>40.023288000000001</v>
      </c>
      <c r="G382">
        <f t="shared" si="111"/>
        <v>5.0000000000000711E-2</v>
      </c>
      <c r="H382">
        <f t="shared" si="122"/>
        <v>2449.5692662257625</v>
      </c>
      <c r="I382">
        <f t="shared" si="123"/>
        <v>44.487368115864356</v>
      </c>
      <c r="J382">
        <f t="shared" si="124"/>
        <v>44.226233240009499</v>
      </c>
      <c r="K382">
        <f t="shared" si="125"/>
        <v>44.226420157183455</v>
      </c>
      <c r="L382">
        <f t="shared" si="126"/>
        <v>43.965471931703561</v>
      </c>
      <c r="M382">
        <f t="shared" si="127"/>
        <v>43.965471654421798</v>
      </c>
      <c r="N382">
        <f t="shared" si="112"/>
        <v>-10.445395034194947</v>
      </c>
      <c r="O382">
        <f t="shared" si="113"/>
        <v>-10.437918347236566</v>
      </c>
      <c r="P382">
        <f t="shared" si="114"/>
        <v>-10.437923683216422</v>
      </c>
      <c r="Q382">
        <f t="shared" si="115"/>
        <v>-10.430496278009521</v>
      </c>
      <c r="R382">
        <f t="shared" si="109"/>
        <v>0</v>
      </c>
      <c r="S382">
        <f t="shared" si="116"/>
        <v>0</v>
      </c>
      <c r="T382">
        <f t="shared" si="117"/>
        <v>0</v>
      </c>
      <c r="U382">
        <f t="shared" si="118"/>
        <v>0</v>
      </c>
      <c r="V382">
        <f t="shared" si="119"/>
        <v>0</v>
      </c>
      <c r="W382">
        <f t="shared" si="120"/>
        <v>5.3150133514738034</v>
      </c>
      <c r="X382">
        <f t="shared" si="121"/>
        <v>15.540811965190391</v>
      </c>
    </row>
    <row r="383" spans="1:24">
      <c r="A383">
        <v>17.395</v>
      </c>
      <c r="B383">
        <v>8046.08</v>
      </c>
      <c r="C383">
        <v>124.334</v>
      </c>
      <c r="D383">
        <f t="shared" si="107"/>
        <v>16.859598677895939</v>
      </c>
      <c r="E383">
        <f t="shared" si="108"/>
        <v>2452.3410414981004</v>
      </c>
      <c r="F383">
        <f t="shared" si="110"/>
        <v>37.8970032</v>
      </c>
      <c r="G383">
        <f t="shared" si="111"/>
        <v>5.0000000000000711E-2</v>
      </c>
      <c r="H383">
        <f t="shared" si="122"/>
        <v>2451.7545078344856</v>
      </c>
      <c r="I383">
        <f t="shared" si="123"/>
        <v>43.965471654421798</v>
      </c>
      <c r="J383">
        <f t="shared" si="124"/>
        <v>43.704709247668276</v>
      </c>
      <c r="K383">
        <f t="shared" si="125"/>
        <v>43.70489370291029</v>
      </c>
      <c r="L383">
        <f t="shared" si="126"/>
        <v>43.444315491218568</v>
      </c>
      <c r="M383">
        <f t="shared" si="127"/>
        <v>43.444315212766227</v>
      </c>
      <c r="N383">
        <f t="shared" si="112"/>
        <v>-10.430496270140564</v>
      </c>
      <c r="O383">
        <f t="shared" si="113"/>
        <v>-10.423118060460169</v>
      </c>
      <c r="P383">
        <f t="shared" si="114"/>
        <v>-10.423123264064412</v>
      </c>
      <c r="Q383">
        <f t="shared" si="115"/>
        <v>-10.415794079477669</v>
      </c>
      <c r="R383">
        <f t="shared" si="109"/>
        <v>0</v>
      </c>
      <c r="S383">
        <f t="shared" si="116"/>
        <v>0</v>
      </c>
      <c r="T383">
        <f t="shared" si="117"/>
        <v>0</v>
      </c>
      <c r="U383">
        <f t="shared" si="118"/>
        <v>0</v>
      </c>
      <c r="V383">
        <f t="shared" si="119"/>
        <v>0</v>
      </c>
      <c r="W383">
        <f t="shared" si="120"/>
        <v>0.34402173855336782</v>
      </c>
      <c r="X383">
        <f t="shared" si="121"/>
        <v>30.772670566980487</v>
      </c>
    </row>
    <row r="384" spans="1:24">
      <c r="A384">
        <v>17.445</v>
      </c>
      <c r="B384">
        <v>8049.13</v>
      </c>
      <c r="C384">
        <v>121.26600000000001</v>
      </c>
      <c r="D384">
        <f t="shared" si="107"/>
        <v>16.909598677895939</v>
      </c>
      <c r="E384">
        <f t="shared" si="108"/>
        <v>2453.2706814981002</v>
      </c>
      <c r="F384">
        <f t="shared" si="110"/>
        <v>36.961876800000006</v>
      </c>
      <c r="G384">
        <f t="shared" si="111"/>
        <v>5.0000000000000711E-2</v>
      </c>
      <c r="H384">
        <f t="shared" si="122"/>
        <v>2453.9137099172908</v>
      </c>
      <c r="I384">
        <f t="shared" si="123"/>
        <v>43.444315212766227</v>
      </c>
      <c r="J384">
        <f t="shared" si="124"/>
        <v>43.183920360974497</v>
      </c>
      <c r="K384">
        <f t="shared" si="125"/>
        <v>43.18410236709007</v>
      </c>
      <c r="L384">
        <f t="shared" si="126"/>
        <v>42.923889267747434</v>
      </c>
      <c r="M384">
        <f t="shared" si="127"/>
        <v>42.923888988144405</v>
      </c>
      <c r="N384">
        <f t="shared" si="112"/>
        <v>-10.415794071669163</v>
      </c>
      <c r="O384">
        <f t="shared" si="113"/>
        <v>-10.408513827046221</v>
      </c>
      <c r="P384">
        <f t="shared" si="114"/>
        <v>-10.4085189003757</v>
      </c>
      <c r="Q384">
        <f t="shared" si="115"/>
        <v>-10.401287428105157</v>
      </c>
      <c r="R384">
        <f t="shared" si="109"/>
        <v>0</v>
      </c>
      <c r="S384">
        <f t="shared" si="116"/>
        <v>0</v>
      </c>
      <c r="T384">
        <f t="shared" si="117"/>
        <v>0</v>
      </c>
      <c r="U384">
        <f t="shared" si="118"/>
        <v>0</v>
      </c>
      <c r="V384">
        <f t="shared" si="119"/>
        <v>0</v>
      </c>
      <c r="W384">
        <f t="shared" si="120"/>
        <v>0.41348554788677994</v>
      </c>
      <c r="X384">
        <f t="shared" si="121"/>
        <v>35.54558933158237</v>
      </c>
    </row>
    <row r="385" spans="1:24">
      <c r="A385">
        <v>17.495000000000001</v>
      </c>
      <c r="B385">
        <v>8053.73</v>
      </c>
      <c r="C385">
        <v>122.444</v>
      </c>
      <c r="D385">
        <f t="shared" si="107"/>
        <v>16.95959867789594</v>
      </c>
      <c r="E385">
        <f t="shared" si="108"/>
        <v>2454.6727614981</v>
      </c>
      <c r="F385">
        <f t="shared" si="110"/>
        <v>37.320931200000004</v>
      </c>
      <c r="G385">
        <f t="shared" si="111"/>
        <v>5.0000000000000711E-2</v>
      </c>
      <c r="H385">
        <f t="shared" si="122"/>
        <v>2456.0469087410156</v>
      </c>
      <c r="I385">
        <f t="shared" si="123"/>
        <v>42.923888988144405</v>
      </c>
      <c r="J385">
        <f t="shared" si="124"/>
        <v>42.663856802635443</v>
      </c>
      <c r="K385">
        <f t="shared" si="125"/>
        <v>42.664036372234371</v>
      </c>
      <c r="L385">
        <f t="shared" si="126"/>
        <v>42.4041835090677</v>
      </c>
      <c r="M385">
        <f t="shared" si="127"/>
        <v>42.404183228333601</v>
      </c>
      <c r="N385">
        <f t="shared" si="112"/>
        <v>-10.401287420358308</v>
      </c>
      <c r="O385">
        <f t="shared" si="113"/>
        <v>-10.394104636401309</v>
      </c>
      <c r="P385">
        <f t="shared" si="114"/>
        <v>-10.39410958153395</v>
      </c>
      <c r="Q385">
        <f t="shared" si="115"/>
        <v>-10.386975321066489</v>
      </c>
      <c r="R385">
        <f t="shared" si="109"/>
        <v>0</v>
      </c>
      <c r="S385">
        <f t="shared" si="116"/>
        <v>0</v>
      </c>
      <c r="T385">
        <f t="shared" si="117"/>
        <v>0</v>
      </c>
      <c r="U385">
        <f t="shared" si="118"/>
        <v>0</v>
      </c>
      <c r="V385">
        <f t="shared" si="119"/>
        <v>0</v>
      </c>
      <c r="W385">
        <f t="shared" si="120"/>
        <v>1.8882806452124603</v>
      </c>
      <c r="X385">
        <f t="shared" si="121"/>
        <v>25.839451183557625</v>
      </c>
    </row>
    <row r="386" spans="1:24">
      <c r="A386">
        <v>17.545000000000002</v>
      </c>
      <c r="B386">
        <v>8058.32</v>
      </c>
      <c r="C386">
        <v>127.325</v>
      </c>
      <c r="D386">
        <f t="shared" si="107"/>
        <v>17.009598677895941</v>
      </c>
      <c r="E386">
        <f t="shared" si="108"/>
        <v>2456.0717934981003</v>
      </c>
      <c r="F386">
        <f t="shared" si="110"/>
        <v>38.808660000000003</v>
      </c>
      <c r="G386">
        <f t="shared" si="111"/>
        <v>4.9999999999997158E-2</v>
      </c>
      <c r="H386">
        <f t="shared" si="122"/>
        <v>2458.1541400861324</v>
      </c>
      <c r="I386">
        <f t="shared" si="123"/>
        <v>42.404183228333601</v>
      </c>
      <c r="J386">
        <f t="shared" si="124"/>
        <v>42.144508845499033</v>
      </c>
      <c r="K386">
        <f t="shared" si="125"/>
        <v>42.144685990997282</v>
      </c>
      <c r="L386">
        <f t="shared" si="126"/>
        <v>41.885188512711402</v>
      </c>
      <c r="M386">
        <f t="shared" si="127"/>
        <v>41.885188230865616</v>
      </c>
      <c r="N386">
        <f t="shared" si="112"/>
        <v>-10.386975313382477</v>
      </c>
      <c r="O386">
        <f t="shared" si="113"/>
        <v>-10.37988949345263</v>
      </c>
      <c r="P386">
        <f t="shared" si="114"/>
        <v>-10.379894312443852</v>
      </c>
      <c r="Q386">
        <f t="shared" si="115"/>
        <v>-10.372856770981571</v>
      </c>
      <c r="R386">
        <f t="shared" si="109"/>
        <v>0</v>
      </c>
      <c r="S386">
        <f t="shared" si="116"/>
        <v>0</v>
      </c>
      <c r="T386">
        <f t="shared" si="117"/>
        <v>0</v>
      </c>
      <c r="U386">
        <f t="shared" si="118"/>
        <v>0</v>
      </c>
      <c r="V386">
        <f t="shared" si="119"/>
        <v>0</v>
      </c>
      <c r="W386">
        <f t="shared" si="120"/>
        <v>4.3361673126890272</v>
      </c>
      <c r="X386">
        <f t="shared" si="121"/>
        <v>9.4650259553130951</v>
      </c>
    </row>
    <row r="387" spans="1:24">
      <c r="A387">
        <v>17.594999999999999</v>
      </c>
      <c r="B387">
        <v>8064.44</v>
      </c>
      <c r="C387">
        <v>134.60499999999999</v>
      </c>
      <c r="D387">
        <f t="shared" si="107"/>
        <v>17.059598677895938</v>
      </c>
      <c r="E387">
        <f t="shared" si="108"/>
        <v>2457.9371694981</v>
      </c>
      <c r="F387">
        <f t="shared" si="110"/>
        <v>41.027603999999997</v>
      </c>
      <c r="G387">
        <f t="shared" si="111"/>
        <v>5.0000000000000711E-2</v>
      </c>
      <c r="H387">
        <f t="shared" si="122"/>
        <v>2460.2354392492193</v>
      </c>
      <c r="I387">
        <f t="shared" si="123"/>
        <v>41.885188230865616</v>
      </c>
      <c r="J387">
        <f t="shared" si="124"/>
        <v>41.625866811781592</v>
      </c>
      <c r="K387">
        <f t="shared" si="125"/>
        <v>41.626041545403183</v>
      </c>
      <c r="L387">
        <f t="shared" si="126"/>
        <v>41.366894625196601</v>
      </c>
      <c r="M387">
        <f t="shared" si="127"/>
        <v>41.366894342258263</v>
      </c>
      <c r="N387">
        <f t="shared" si="112"/>
        <v>-10.37285676336155</v>
      </c>
      <c r="O387">
        <f t="shared" si="113"/>
        <v>-10.365867418497837</v>
      </c>
      <c r="P387">
        <f t="shared" si="114"/>
        <v>-10.365872113380965</v>
      </c>
      <c r="Q387">
        <f t="shared" si="115"/>
        <v>-10.358930805766921</v>
      </c>
      <c r="R387">
        <f t="shared" si="109"/>
        <v>0</v>
      </c>
      <c r="S387">
        <f t="shared" si="116"/>
        <v>0</v>
      </c>
      <c r="T387">
        <f t="shared" si="117"/>
        <v>0</v>
      </c>
      <c r="U387">
        <f t="shared" si="118"/>
        <v>0</v>
      </c>
      <c r="V387">
        <f t="shared" si="119"/>
        <v>0</v>
      </c>
      <c r="W387">
        <f t="shared" si="120"/>
        <v>5.2820438489098693</v>
      </c>
      <c r="X387">
        <f t="shared" si="121"/>
        <v>0.11511793634973146</v>
      </c>
    </row>
    <row r="388" spans="1:24">
      <c r="A388">
        <v>17.645</v>
      </c>
      <c r="B388">
        <v>8070.56</v>
      </c>
      <c r="C388">
        <v>142.46799999999999</v>
      </c>
      <c r="D388">
        <f t="shared" si="107"/>
        <v>17.109598677895939</v>
      </c>
      <c r="E388">
        <f t="shared" si="108"/>
        <v>2459.8025454981002</v>
      </c>
      <c r="F388">
        <f t="shared" si="110"/>
        <v>43.424246400000001</v>
      </c>
      <c r="G388">
        <f t="shared" si="111"/>
        <v>5.0000000000000711E-2</v>
      </c>
      <c r="H388">
        <f t="shared" si="122"/>
        <v>2462.2908410453883</v>
      </c>
      <c r="I388">
        <f t="shared" si="123"/>
        <v>41.366894342258263</v>
      </c>
      <c r="J388">
        <f t="shared" si="124"/>
        <v>41.107921072302958</v>
      </c>
      <c r="K388">
        <f t="shared" si="125"/>
        <v>41.108093406081821</v>
      </c>
      <c r="L388">
        <f t="shared" si="126"/>
        <v>40.849292241266042</v>
      </c>
      <c r="M388">
        <f t="shared" si="127"/>
        <v>40.849291957254046</v>
      </c>
      <c r="N388">
        <f t="shared" si="112"/>
        <v>-10.358930798212018</v>
      </c>
      <c r="O388">
        <f t="shared" si="113"/>
        <v>-10.352037447057604</v>
      </c>
      <c r="P388">
        <f t="shared" si="114"/>
        <v>-10.352042019844271</v>
      </c>
      <c r="Q388">
        <f t="shared" si="115"/>
        <v>-10.345196468489544</v>
      </c>
      <c r="R388">
        <f t="shared" si="109"/>
        <v>0</v>
      </c>
      <c r="S388">
        <f t="shared" si="116"/>
        <v>0</v>
      </c>
      <c r="T388">
        <f t="shared" si="117"/>
        <v>0</v>
      </c>
      <c r="U388">
        <f t="shared" si="118"/>
        <v>0</v>
      </c>
      <c r="V388">
        <f t="shared" si="119"/>
        <v>0</v>
      </c>
      <c r="W388">
        <f t="shared" si="120"/>
        <v>6.1916147306537326</v>
      </c>
      <c r="X388">
        <f t="shared" si="121"/>
        <v>6.6303903822171337</v>
      </c>
    </row>
    <row r="389" spans="1:24">
      <c r="A389">
        <v>17.695</v>
      </c>
      <c r="B389">
        <v>8076.68</v>
      </c>
      <c r="C389">
        <v>148.92699999999999</v>
      </c>
      <c r="D389">
        <f t="shared" si="107"/>
        <v>17.159598677895939</v>
      </c>
      <c r="E389">
        <f t="shared" si="108"/>
        <v>2461.6679214981004</v>
      </c>
      <c r="F389">
        <f t="shared" si="110"/>
        <v>45.392949600000001</v>
      </c>
      <c r="G389">
        <f t="shared" si="111"/>
        <v>5.0000000000000711E-2</v>
      </c>
      <c r="H389">
        <f t="shared" si="122"/>
        <v>2464.3203798106788</v>
      </c>
      <c r="I389">
        <f t="shared" si="123"/>
        <v>40.849291957254046</v>
      </c>
      <c r="J389">
        <f t="shared" si="124"/>
        <v>40.590662045729019</v>
      </c>
      <c r="K389">
        <f t="shared" si="125"/>
        <v>40.590831991510768</v>
      </c>
      <c r="L389">
        <f t="shared" si="126"/>
        <v>40.332371803133469</v>
      </c>
      <c r="M389">
        <f t="shared" si="127"/>
        <v>40.332371518066466</v>
      </c>
      <c r="N389">
        <f t="shared" si="112"/>
        <v>-10.345196461000862</v>
      </c>
      <c r="O389">
        <f t="shared" si="113"/>
        <v>-10.338398629730836</v>
      </c>
      <c r="P389">
        <f t="shared" si="114"/>
        <v>-10.338403082411389</v>
      </c>
      <c r="Q389">
        <f t="shared" si="115"/>
        <v>-10.331652817223477</v>
      </c>
      <c r="R389">
        <f t="shared" si="109"/>
        <v>0</v>
      </c>
      <c r="S389">
        <f t="shared" si="116"/>
        <v>0</v>
      </c>
      <c r="T389">
        <f t="shared" si="117"/>
        <v>0</v>
      </c>
      <c r="U389">
        <f t="shared" si="118"/>
        <v>0</v>
      </c>
      <c r="V389">
        <f t="shared" si="119"/>
        <v>0</v>
      </c>
      <c r="W389">
        <f t="shared" si="120"/>
        <v>7.0355350999659692</v>
      </c>
      <c r="X389">
        <f t="shared" si="121"/>
        <v>25.609450523346098</v>
      </c>
    </row>
    <row r="390" spans="1:24">
      <c r="A390">
        <v>17.745000000000001</v>
      </c>
      <c r="B390">
        <v>8084.33</v>
      </c>
      <c r="C390">
        <v>152.21199999999999</v>
      </c>
      <c r="D390">
        <f t="shared" si="107"/>
        <v>17.20959867789594</v>
      </c>
      <c r="E390">
        <f t="shared" si="108"/>
        <v>2463.9996414981001</v>
      </c>
      <c r="F390">
        <f t="shared" si="110"/>
        <v>46.394217599999998</v>
      </c>
      <c r="G390">
        <f t="shared" si="111"/>
        <v>5.0000000000000711E-2</v>
      </c>
      <c r="H390">
        <f t="shared" si="122"/>
        <v>2466.324089404412</v>
      </c>
      <c r="I390">
        <f t="shared" si="123"/>
        <v>40.332371518066466</v>
      </c>
      <c r="J390">
        <f t="shared" si="124"/>
        <v>40.074080197821409</v>
      </c>
      <c r="K390">
        <f t="shared" si="125"/>
        <v>40.074247767265149</v>
      </c>
      <c r="L390">
        <f t="shared" si="126"/>
        <v>39.816123799736637</v>
      </c>
      <c r="M390">
        <f t="shared" si="127"/>
        <v>39.816123513633052</v>
      </c>
      <c r="N390">
        <f t="shared" si="112"/>
        <v>-10.331652809802094</v>
      </c>
      <c r="O390">
        <f t="shared" si="113"/>
        <v>-10.324950032052518</v>
      </c>
      <c r="P390">
        <f t="shared" si="114"/>
        <v>-10.324954366596403</v>
      </c>
      <c r="Q390">
        <f t="shared" si="115"/>
        <v>-10.318298924908923</v>
      </c>
      <c r="R390">
        <f t="shared" si="109"/>
        <v>0</v>
      </c>
      <c r="S390">
        <f t="shared" si="116"/>
        <v>0</v>
      </c>
      <c r="T390">
        <f t="shared" si="117"/>
        <v>0</v>
      </c>
      <c r="U390">
        <f t="shared" si="118"/>
        <v>0</v>
      </c>
      <c r="V390">
        <f t="shared" si="119"/>
        <v>0</v>
      </c>
      <c r="W390">
        <f t="shared" si="120"/>
        <v>5.4030580691577237</v>
      </c>
      <c r="X390">
        <f t="shared" si="121"/>
        <v>43.271321809095781</v>
      </c>
    </row>
    <row r="391" spans="1:24">
      <c r="A391">
        <v>17.795000000000002</v>
      </c>
      <c r="B391">
        <v>8098.11</v>
      </c>
      <c r="C391">
        <v>151.14099999999999</v>
      </c>
      <c r="D391">
        <f t="shared" si="107"/>
        <v>17.259598677895941</v>
      </c>
      <c r="E391">
        <f t="shared" si="108"/>
        <v>2468.1997854981</v>
      </c>
      <c r="F391">
        <f t="shared" si="110"/>
        <v>46.067776799999997</v>
      </c>
      <c r="G391">
        <f t="shared" si="111"/>
        <v>4.9999999999997158E-2</v>
      </c>
      <c r="H391">
        <f t="shared" si="122"/>
        <v>2468.3020032115082</v>
      </c>
      <c r="I391">
        <f t="shared" si="123"/>
        <v>39.816123513633052</v>
      </c>
      <c r="J391">
        <f t="shared" si="124"/>
        <v>39.558166040694154</v>
      </c>
      <c r="K391">
        <f t="shared" si="125"/>
        <v>39.558331245274196</v>
      </c>
      <c r="L391">
        <f t="shared" si="126"/>
        <v>39.30053876599753</v>
      </c>
      <c r="M391">
        <f t="shared" si="127"/>
        <v>39.300538478875552</v>
      </c>
      <c r="N391">
        <f t="shared" si="112"/>
        <v>-10.318298917555891</v>
      </c>
      <c r="O391">
        <f t="shared" si="113"/>
        <v>-10.311690734354139</v>
      </c>
      <c r="P391">
        <f t="shared" si="114"/>
        <v>-10.311694952710296</v>
      </c>
      <c r="Q391">
        <f t="shared" si="115"/>
        <v>-10.305133879213955</v>
      </c>
      <c r="R391">
        <f t="shared" si="109"/>
        <v>0</v>
      </c>
      <c r="S391">
        <f t="shared" si="116"/>
        <v>0</v>
      </c>
      <c r="T391">
        <f t="shared" si="117"/>
        <v>0</v>
      </c>
      <c r="U391">
        <f t="shared" si="118"/>
        <v>0</v>
      </c>
      <c r="V391">
        <f t="shared" si="119"/>
        <v>0</v>
      </c>
      <c r="W391">
        <f t="shared" si="120"/>
        <v>1.044846093440265E-2</v>
      </c>
      <c r="X391">
        <f t="shared" si="121"/>
        <v>45.795514494895201</v>
      </c>
    </row>
    <row r="392" spans="1:24">
      <c r="A392">
        <v>17.844999999999999</v>
      </c>
      <c r="B392">
        <v>8113.42</v>
      </c>
      <c r="C392">
        <v>145.39500000000001</v>
      </c>
      <c r="D392">
        <f t="shared" si="107"/>
        <v>17.309598677895938</v>
      </c>
      <c r="E392">
        <f t="shared" si="108"/>
        <v>2472.8662734981003</v>
      </c>
      <c r="F392">
        <f t="shared" si="110"/>
        <v>44.316396000000005</v>
      </c>
      <c r="G392">
        <f t="shared" si="111"/>
        <v>5.0000000000000711E-2</v>
      </c>
      <c r="H392">
        <f t="shared" si="122"/>
        <v>2470.254154144769</v>
      </c>
      <c r="I392">
        <f t="shared" si="123"/>
        <v>39.300538478875552</v>
      </c>
      <c r="J392">
        <f t="shared" si="124"/>
        <v>39.04291013207731</v>
      </c>
      <c r="K392">
        <f t="shared" si="125"/>
        <v>39.043072983084897</v>
      </c>
      <c r="L392">
        <f t="shared" si="126"/>
        <v>38.785607282089387</v>
      </c>
      <c r="M392">
        <f t="shared" si="127"/>
        <v>38.785606993966994</v>
      </c>
      <c r="N392">
        <f t="shared" si="112"/>
        <v>-10.305133871930305</v>
      </c>
      <c r="O392">
        <f t="shared" si="113"/>
        <v>-10.298619831626674</v>
      </c>
      <c r="P392">
        <f t="shared" si="114"/>
        <v>-10.298623935723914</v>
      </c>
      <c r="Q392">
        <f t="shared" si="115"/>
        <v>-10.292156782398754</v>
      </c>
      <c r="R392">
        <f t="shared" si="109"/>
        <v>0</v>
      </c>
      <c r="S392">
        <f t="shared" si="116"/>
        <v>0</v>
      </c>
      <c r="T392">
        <f t="shared" si="117"/>
        <v>0</v>
      </c>
      <c r="U392">
        <f t="shared" si="118"/>
        <v>0</v>
      </c>
      <c r="V392">
        <f t="shared" si="119"/>
        <v>0</v>
      </c>
      <c r="W392">
        <f t="shared" si="120"/>
        <v>6.8231675160479757</v>
      </c>
      <c r="X392">
        <f t="shared" si="121"/>
        <v>30.58962702925562</v>
      </c>
    </row>
    <row r="393" spans="1:24">
      <c r="A393">
        <v>17.895</v>
      </c>
      <c r="B393">
        <v>8128.75</v>
      </c>
      <c r="C393">
        <v>135.62899999999999</v>
      </c>
      <c r="D393">
        <f t="shared" si="107"/>
        <v>17.359598677895939</v>
      </c>
      <c r="E393">
        <f t="shared" si="108"/>
        <v>2477.5388574981002</v>
      </c>
      <c r="F393">
        <f t="shared" si="110"/>
        <v>41.339719199999998</v>
      </c>
      <c r="G393">
        <f t="shared" si="111"/>
        <v>5.0000000000000711E-2</v>
      </c>
      <c r="H393">
        <f t="shared" si="122"/>
        <v>2472.18057464712</v>
      </c>
      <c r="I393">
        <f t="shared" si="123"/>
        <v>38.785606993966994</v>
      </c>
      <c r="J393">
        <f t="shared" si="124"/>
        <v>38.528303074587356</v>
      </c>
      <c r="K393">
        <f t="shared" si="125"/>
        <v>38.528463583132336</v>
      </c>
      <c r="L393">
        <f t="shared" si="126"/>
        <v>38.271319972710316</v>
      </c>
      <c r="M393">
        <f t="shared" si="127"/>
        <v>38.271319683605263</v>
      </c>
      <c r="N393">
        <f t="shared" si="112"/>
        <v>-10.292156775185493</v>
      </c>
      <c r="O393">
        <f t="shared" si="113"/>
        <v>-10.285736433386075</v>
      </c>
      <c r="P393">
        <f t="shared" si="114"/>
        <v>-10.28574042513346</v>
      </c>
      <c r="Q393">
        <f t="shared" si="115"/>
        <v>-10.279366751182346</v>
      </c>
      <c r="R393">
        <f t="shared" si="109"/>
        <v>0</v>
      </c>
      <c r="S393">
        <f t="shared" si="116"/>
        <v>0</v>
      </c>
      <c r="T393">
        <f t="shared" si="117"/>
        <v>0</v>
      </c>
      <c r="U393">
        <f t="shared" si="118"/>
        <v>0</v>
      </c>
      <c r="V393">
        <f t="shared" si="119"/>
        <v>0</v>
      </c>
      <c r="W393">
        <f t="shared" si="120"/>
        <v>28.711195111108832</v>
      </c>
      <c r="X393">
        <f t="shared" si="121"/>
        <v>9.4150755922114406</v>
      </c>
    </row>
    <row r="394" spans="1:24">
      <c r="A394">
        <v>17.945</v>
      </c>
      <c r="B394">
        <v>8136.42</v>
      </c>
      <c r="C394">
        <v>123.355</v>
      </c>
      <c r="D394">
        <f t="shared" si="107"/>
        <v>17.409598677895939</v>
      </c>
      <c r="E394">
        <f t="shared" si="108"/>
        <v>2479.8766734981004</v>
      </c>
      <c r="F394">
        <f t="shared" si="110"/>
        <v>37.598604000000002</v>
      </c>
      <c r="G394">
        <f t="shared" si="111"/>
        <v>5.0000000000000711E-2</v>
      </c>
      <c r="H394">
        <f t="shared" si="122"/>
        <v>2474.0812966938201</v>
      </c>
      <c r="I394">
        <f t="shared" si="123"/>
        <v>38.271319683605263</v>
      </c>
      <c r="J394">
        <f t="shared" si="124"/>
        <v>38.014335515004248</v>
      </c>
      <c r="K394">
        <f t="shared" si="125"/>
        <v>38.014493692016728</v>
      </c>
      <c r="L394">
        <f t="shared" si="126"/>
        <v>37.757667506363831</v>
      </c>
      <c r="M394">
        <f t="shared" si="127"/>
        <v>37.757667216293662</v>
      </c>
      <c r="N394">
        <f t="shared" si="112"/>
        <v>-10.279366744040455</v>
      </c>
      <c r="O394">
        <f t="shared" si="113"/>
        <v>-10.273039663541251</v>
      </c>
      <c r="P394">
        <f t="shared" si="114"/>
        <v>-10.273043544828461</v>
      </c>
      <c r="Q394">
        <f t="shared" si="115"/>
        <v>-10.266762916611796</v>
      </c>
      <c r="R394">
        <f t="shared" si="109"/>
        <v>0</v>
      </c>
      <c r="S394">
        <f t="shared" si="116"/>
        <v>0</v>
      </c>
      <c r="T394">
        <f t="shared" si="117"/>
        <v>0</v>
      </c>
      <c r="U394">
        <f t="shared" si="118"/>
        <v>0</v>
      </c>
      <c r="V394">
        <f t="shared" si="119"/>
        <v>0</v>
      </c>
      <c r="W394">
        <f t="shared" si="120"/>
        <v>33.586392303590081</v>
      </c>
      <c r="X394">
        <f t="shared" si="121"/>
        <v>2.5301106777683678E-2</v>
      </c>
    </row>
    <row r="395" spans="1:24">
      <c r="A395">
        <v>17.995000000000001</v>
      </c>
      <c r="B395">
        <v>8137.96</v>
      </c>
      <c r="C395">
        <v>110.627</v>
      </c>
      <c r="D395">
        <f t="shared" si="107"/>
        <v>17.45959867789594</v>
      </c>
      <c r="E395">
        <f t="shared" si="108"/>
        <v>2480.3460654981004</v>
      </c>
      <c r="F395">
        <f t="shared" si="110"/>
        <v>33.719109600000003</v>
      </c>
      <c r="G395">
        <f t="shared" si="111"/>
        <v>5.0000000000000711E-2</v>
      </c>
      <c r="H395">
        <f t="shared" si="122"/>
        <v>2475.9563517946335</v>
      </c>
      <c r="I395">
        <f t="shared" si="123"/>
        <v>37.757667216293662</v>
      </c>
      <c r="J395">
        <f t="shared" si="124"/>
        <v>37.500998143555101</v>
      </c>
      <c r="K395">
        <f t="shared" si="125"/>
        <v>37.501153999787043</v>
      </c>
      <c r="L395">
        <f t="shared" si="126"/>
        <v>37.244640594645546</v>
      </c>
      <c r="M395">
        <f t="shared" si="127"/>
        <v>37.244640303627577</v>
      </c>
      <c r="N395">
        <f t="shared" si="112"/>
        <v>-10.266762909542237</v>
      </c>
      <c r="O395">
        <f t="shared" si="113"/>
        <v>-10.260528660264473</v>
      </c>
      <c r="P395">
        <f t="shared" si="114"/>
        <v>-10.260532432962174</v>
      </c>
      <c r="Q395">
        <f t="shared" si="115"/>
        <v>-10.254344423933837</v>
      </c>
      <c r="R395">
        <f t="shared" si="109"/>
        <v>0</v>
      </c>
      <c r="S395">
        <f t="shared" si="116"/>
        <v>0</v>
      </c>
      <c r="T395">
        <f t="shared" si="117"/>
        <v>0</v>
      </c>
      <c r="U395">
        <f t="shared" si="118"/>
        <v>0</v>
      </c>
      <c r="V395">
        <f t="shared" si="119"/>
        <v>0</v>
      </c>
      <c r="W395">
        <f t="shared" si="120"/>
        <v>19.26958639840505</v>
      </c>
      <c r="X395">
        <f t="shared" si="121"/>
        <v>12.429366742220736</v>
      </c>
    </row>
    <row r="396" spans="1:24">
      <c r="A396">
        <v>18.045000000000002</v>
      </c>
      <c r="B396">
        <v>8137.96</v>
      </c>
      <c r="C396">
        <v>99.600200000000001</v>
      </c>
      <c r="D396">
        <f t="shared" si="107"/>
        <v>17.509598677895941</v>
      </c>
      <c r="E396">
        <f t="shared" si="108"/>
        <v>2480.3460654981004</v>
      </c>
      <c r="F396">
        <f t="shared" si="110"/>
        <v>30.35814096</v>
      </c>
      <c r="G396">
        <f t="shared" si="111"/>
        <v>4.9999999999997158E-2</v>
      </c>
      <c r="H396">
        <f t="shared" si="122"/>
        <v>2477.8057709959671</v>
      </c>
      <c r="I396">
        <f t="shared" si="123"/>
        <v>37.244640303627577</v>
      </c>
      <c r="J396">
        <f t="shared" si="124"/>
        <v>36.988281693204137</v>
      </c>
      <c r="K396">
        <f t="shared" si="125"/>
        <v>36.988435239230967</v>
      </c>
      <c r="L396">
        <f t="shared" si="126"/>
        <v>36.73222999153635</v>
      </c>
      <c r="M396">
        <f t="shared" si="127"/>
        <v>36.732229699587705</v>
      </c>
      <c r="N396">
        <f t="shared" si="112"/>
        <v>-10.254344416937549</v>
      </c>
      <c r="O396">
        <f t="shared" si="113"/>
        <v>-10.248202575864216</v>
      </c>
      <c r="P396">
        <f t="shared" si="114"/>
        <v>-10.248206241824422</v>
      </c>
      <c r="Q396">
        <f t="shared" si="115"/>
        <v>-10.242110432468886</v>
      </c>
      <c r="R396">
        <f t="shared" si="109"/>
        <v>0</v>
      </c>
      <c r="S396">
        <f t="shared" si="116"/>
        <v>0</v>
      </c>
      <c r="T396">
        <f t="shared" si="117"/>
        <v>0</v>
      </c>
      <c r="U396">
        <f t="shared" si="118"/>
        <v>0</v>
      </c>
      <c r="V396">
        <f t="shared" si="119"/>
        <v>0</v>
      </c>
      <c r="W396">
        <f t="shared" si="120"/>
        <v>6.4530961575686323</v>
      </c>
      <c r="X396">
        <f t="shared" si="121"/>
        <v>40.629007260138785</v>
      </c>
    </row>
    <row r="397" spans="1:24">
      <c r="A397">
        <v>18.094999999999999</v>
      </c>
      <c r="B397">
        <v>8136.42</v>
      </c>
      <c r="C397">
        <v>92.089200000000005</v>
      </c>
      <c r="D397">
        <f t="shared" si="107"/>
        <v>17.559598677895938</v>
      </c>
      <c r="E397">
        <f t="shared" si="108"/>
        <v>2479.8766734981004</v>
      </c>
      <c r="F397">
        <f t="shared" si="110"/>
        <v>28.068788160000004</v>
      </c>
      <c r="G397">
        <f t="shared" si="111"/>
        <v>5.0000000000000711E-2</v>
      </c>
      <c r="H397">
        <f t="shared" si="122"/>
        <v>2479.6295848829714</v>
      </c>
      <c r="I397">
        <f t="shared" si="123"/>
        <v>36.732229699587705</v>
      </c>
      <c r="J397">
        <f t="shared" si="124"/>
        <v>36.476176938949052</v>
      </c>
      <c r="K397">
        <f t="shared" si="125"/>
        <v>36.476328185171212</v>
      </c>
      <c r="L397">
        <f t="shared" si="126"/>
        <v>36.220426492701897</v>
      </c>
      <c r="M397">
        <f t="shared" si="127"/>
        <v>36.220426199839494</v>
      </c>
      <c r="N397">
        <f t="shared" si="112"/>
        <v>-10.242110425546786</v>
      </c>
      <c r="O397">
        <f t="shared" si="113"/>
        <v>-10.236060576660359</v>
      </c>
      <c r="P397">
        <f t="shared" si="114"/>
        <v>-10.236064137716783</v>
      </c>
      <c r="Q397">
        <f t="shared" si="115"/>
        <v>-10.230060115487426</v>
      </c>
      <c r="R397">
        <f t="shared" si="109"/>
        <v>0</v>
      </c>
      <c r="S397">
        <f t="shared" si="116"/>
        <v>0</v>
      </c>
      <c r="T397">
        <f t="shared" si="117"/>
        <v>0</v>
      </c>
      <c r="U397">
        <f t="shared" si="118"/>
        <v>0</v>
      </c>
      <c r="V397">
        <f t="shared" si="119"/>
        <v>0</v>
      </c>
      <c r="W397">
        <f t="shared" si="120"/>
        <v>6.105278372641007E-2</v>
      </c>
      <c r="X397">
        <f t="shared" si="121"/>
        <v>66.449202732558206</v>
      </c>
    </row>
    <row r="398" spans="1:24">
      <c r="A398">
        <v>18.145</v>
      </c>
      <c r="B398">
        <v>8137.96</v>
      </c>
      <c r="C398">
        <v>89.234800000000007</v>
      </c>
      <c r="D398">
        <f t="shared" si="107"/>
        <v>17.609598677895939</v>
      </c>
      <c r="E398">
        <f t="shared" si="108"/>
        <v>2480.3460654981004</v>
      </c>
      <c r="F398">
        <f t="shared" si="110"/>
        <v>27.198767040000003</v>
      </c>
      <c r="G398">
        <f t="shared" si="111"/>
        <v>5.0000000000000711E-2</v>
      </c>
      <c r="H398">
        <f t="shared" si="122"/>
        <v>2481.4278235816082</v>
      </c>
      <c r="I398">
        <f t="shared" si="123"/>
        <v>36.220426199839494</v>
      </c>
      <c r="J398">
        <f t="shared" si="124"/>
        <v>35.964674697123478</v>
      </c>
      <c r="K398">
        <f t="shared" si="125"/>
        <v>35.964823653767944</v>
      </c>
      <c r="L398">
        <f t="shared" si="126"/>
        <v>35.709220934797976</v>
      </c>
      <c r="M398">
        <f t="shared" si="127"/>
        <v>35.709220641038549</v>
      </c>
      <c r="N398">
        <f t="shared" si="112"/>
        <v>-10.23006010864041</v>
      </c>
      <c r="O398">
        <f t="shared" si="113"/>
        <v>-10.224101842861737</v>
      </c>
      <c r="P398">
        <f t="shared" si="114"/>
        <v>-10.224105300830148</v>
      </c>
      <c r="Q398">
        <f t="shared" si="115"/>
        <v>-10.218192660088716</v>
      </c>
      <c r="R398">
        <f t="shared" si="109"/>
        <v>0</v>
      </c>
      <c r="S398">
        <f t="shared" si="116"/>
        <v>0</v>
      </c>
      <c r="T398">
        <f t="shared" si="117"/>
        <v>0</v>
      </c>
      <c r="U398">
        <f t="shared" si="118"/>
        <v>0</v>
      </c>
      <c r="V398">
        <f t="shared" si="119"/>
        <v>0</v>
      </c>
      <c r="W398">
        <f t="shared" si="120"/>
        <v>1.170200551234454</v>
      </c>
      <c r="X398">
        <f t="shared" si="121"/>
        <v>72.427820495429941</v>
      </c>
    </row>
    <row r="399" spans="1:24">
      <c r="A399">
        <v>18.195</v>
      </c>
      <c r="B399">
        <v>8141.03</v>
      </c>
      <c r="C399">
        <v>91.339100000000002</v>
      </c>
      <c r="D399">
        <f t="shared" si="107"/>
        <v>17.659598677895939</v>
      </c>
      <c r="E399">
        <f t="shared" si="108"/>
        <v>2481.2818014981003</v>
      </c>
      <c r="F399">
        <f t="shared" si="110"/>
        <v>27.840157680000001</v>
      </c>
      <c r="G399">
        <f t="shared" si="111"/>
        <v>5.0000000000000711E-2</v>
      </c>
      <c r="H399">
        <f t="shared" si="122"/>
        <v>2483.2005167606821</v>
      </c>
      <c r="I399">
        <f t="shared" si="123"/>
        <v>35.709220641038549</v>
      </c>
      <c r="J399">
        <f t="shared" si="124"/>
        <v>35.453765824705606</v>
      </c>
      <c r="K399">
        <f t="shared" si="125"/>
        <v>35.453912501827396</v>
      </c>
      <c r="L399">
        <f t="shared" si="126"/>
        <v>35.198604194782313</v>
      </c>
      <c r="M399">
        <f t="shared" si="127"/>
        <v>35.198603900142366</v>
      </c>
      <c r="N399">
        <f t="shared" si="112"/>
        <v>-10.218192653317663</v>
      </c>
      <c r="O399">
        <f t="shared" si="113"/>
        <v>-10.212325568446017</v>
      </c>
      <c r="P399">
        <f t="shared" si="114"/>
        <v>-10.212328925124581</v>
      </c>
      <c r="Q399">
        <f t="shared" si="115"/>
        <v>-10.206507267081818</v>
      </c>
      <c r="R399">
        <f t="shared" si="109"/>
        <v>0</v>
      </c>
      <c r="S399">
        <f t="shared" si="116"/>
        <v>0</v>
      </c>
      <c r="T399">
        <f t="shared" si="117"/>
        <v>0</v>
      </c>
      <c r="U399">
        <f t="shared" si="118"/>
        <v>0</v>
      </c>
      <c r="V399">
        <f t="shared" si="119"/>
        <v>0</v>
      </c>
      <c r="W399">
        <f t="shared" si="120"/>
        <v>3.6814682588644496</v>
      </c>
      <c r="X399">
        <f t="shared" si="121"/>
        <v>54.146730774727466</v>
      </c>
    </row>
    <row r="400" spans="1:24">
      <c r="A400">
        <v>18.245000000000001</v>
      </c>
      <c r="B400">
        <v>8144.09</v>
      </c>
      <c r="C400">
        <v>97.865899999999996</v>
      </c>
      <c r="D400">
        <f t="shared" si="107"/>
        <v>17.70959867789594</v>
      </c>
      <c r="E400">
        <f t="shared" si="108"/>
        <v>2482.2144894981002</v>
      </c>
      <c r="F400">
        <f t="shared" si="110"/>
        <v>29.829526319999999</v>
      </c>
      <c r="G400">
        <f t="shared" si="111"/>
        <v>5.0000000000000711E-2</v>
      </c>
      <c r="H400">
        <f t="shared" si="122"/>
        <v>2484.9476936338397</v>
      </c>
      <c r="I400">
        <f t="shared" si="123"/>
        <v>35.198603900142366</v>
      </c>
      <c r="J400">
        <f t="shared" si="124"/>
        <v>34.943441218632671</v>
      </c>
      <c r="K400">
        <f t="shared" si="125"/>
        <v>34.943585626116317</v>
      </c>
      <c r="L400">
        <f t="shared" si="126"/>
        <v>34.688567189231783</v>
      </c>
      <c r="M400">
        <f t="shared" si="127"/>
        <v>34.688566893727668</v>
      </c>
      <c r="N400">
        <f t="shared" si="112"/>
        <v>-10.206507260387578</v>
      </c>
      <c r="O400">
        <f t="shared" si="113"/>
        <v>-10.200730961041845</v>
      </c>
      <c r="P400">
        <f t="shared" si="114"/>
        <v>-10.200734218211462</v>
      </c>
      <c r="Q400">
        <f t="shared" si="115"/>
        <v>-10.19500315086885</v>
      </c>
      <c r="R400">
        <f t="shared" si="109"/>
        <v>0</v>
      </c>
      <c r="S400">
        <f t="shared" si="116"/>
        <v>0</v>
      </c>
      <c r="T400">
        <f t="shared" si="117"/>
        <v>0</v>
      </c>
      <c r="U400">
        <f t="shared" si="118"/>
        <v>0</v>
      </c>
      <c r="V400">
        <f t="shared" si="119"/>
        <v>0</v>
      </c>
      <c r="W400">
        <f t="shared" si="120"/>
        <v>7.4704048476233433</v>
      </c>
      <c r="X400">
        <f t="shared" si="121"/>
        <v>23.610275297131707</v>
      </c>
    </row>
    <row r="401" spans="1:24">
      <c r="A401">
        <v>18.295000000000002</v>
      </c>
      <c r="B401">
        <v>8148.69</v>
      </c>
      <c r="C401">
        <v>107.56399999999999</v>
      </c>
      <c r="D401">
        <f t="shared" si="107"/>
        <v>17.759598677895941</v>
      </c>
      <c r="E401">
        <f t="shared" si="108"/>
        <v>2483.6165694981</v>
      </c>
      <c r="F401">
        <f t="shared" si="110"/>
        <v>32.785507199999998</v>
      </c>
      <c r="G401">
        <f t="shared" si="111"/>
        <v>4.9999999999997158E-2</v>
      </c>
      <c r="H401">
        <f t="shared" si="122"/>
        <v>2486.6693829615315</v>
      </c>
      <c r="I401">
        <f t="shared" si="123"/>
        <v>34.688566893727668</v>
      </c>
      <c r="J401">
        <f t="shared" si="124"/>
        <v>34.433691815121357</v>
      </c>
      <c r="K401">
        <f t="shared" si="125"/>
        <v>34.433833962682336</v>
      </c>
      <c r="L401">
        <f t="shared" si="126"/>
        <v>34.179100873665767</v>
      </c>
      <c r="M401">
        <f t="shared" si="127"/>
        <v>34.179100577313619</v>
      </c>
      <c r="N401">
        <f t="shared" si="112"/>
        <v>-10.195003144252263</v>
      </c>
      <c r="O401">
        <f t="shared" si="113"/>
        <v>-10.189317241813248</v>
      </c>
      <c r="P401">
        <f t="shared" si="114"/>
        <v>-10.189320401237898</v>
      </c>
      <c r="Q401">
        <f t="shared" si="115"/>
        <v>-10.183679539330532</v>
      </c>
      <c r="R401">
        <f t="shared" si="109"/>
        <v>0</v>
      </c>
      <c r="S401">
        <f t="shared" si="116"/>
        <v>0</v>
      </c>
      <c r="T401">
        <f t="shared" si="117"/>
        <v>0</v>
      </c>
      <c r="U401">
        <f t="shared" si="118"/>
        <v>0</v>
      </c>
      <c r="V401">
        <f t="shared" si="119"/>
        <v>0</v>
      </c>
      <c r="W401">
        <f t="shared" si="120"/>
        <v>9.3196700425083154</v>
      </c>
      <c r="X401">
        <f t="shared" si="121"/>
        <v>1.9421025012923854</v>
      </c>
    </row>
    <row r="402" spans="1:24">
      <c r="A402">
        <v>18.344999999999999</v>
      </c>
      <c r="B402">
        <v>8154.83</v>
      </c>
      <c r="C402">
        <v>118.664</v>
      </c>
      <c r="D402">
        <f t="shared" si="107"/>
        <v>17.809598677895938</v>
      </c>
      <c r="E402">
        <f t="shared" si="108"/>
        <v>2485.4880414981003</v>
      </c>
      <c r="F402">
        <f t="shared" si="110"/>
        <v>36.168787200000004</v>
      </c>
      <c r="G402">
        <f t="shared" si="111"/>
        <v>5.0000000000000711E-2</v>
      </c>
      <c r="H402">
        <f t="shared" si="122"/>
        <v>2488.3656130529444</v>
      </c>
      <c r="I402">
        <f t="shared" si="123"/>
        <v>34.179100577313619</v>
      </c>
      <c r="J402">
        <f t="shared" si="124"/>
        <v>33.924508588993824</v>
      </c>
      <c r="K402">
        <f t="shared" si="125"/>
        <v>33.924648486179976</v>
      </c>
      <c r="L402">
        <f t="shared" si="126"/>
        <v>33.670196241874983</v>
      </c>
      <c r="M402">
        <f t="shared" si="127"/>
        <v>33.670195944690768</v>
      </c>
      <c r="N402">
        <f t="shared" si="112"/>
        <v>-10.183679532792413</v>
      </c>
      <c r="O402">
        <f t="shared" si="113"/>
        <v>-10.178083645346273</v>
      </c>
      <c r="P402">
        <f t="shared" si="114"/>
        <v>-10.178086708773343</v>
      </c>
      <c r="Q402">
        <f t="shared" si="115"/>
        <v>-10.172535673713897</v>
      </c>
      <c r="R402">
        <f t="shared" si="109"/>
        <v>0</v>
      </c>
      <c r="S402">
        <f t="shared" si="116"/>
        <v>0</v>
      </c>
      <c r="T402">
        <f t="shared" si="117"/>
        <v>0</v>
      </c>
      <c r="U402">
        <f t="shared" si="118"/>
        <v>0</v>
      </c>
      <c r="V402">
        <f t="shared" si="119"/>
        <v>0</v>
      </c>
      <c r="W402">
        <f t="shared" si="120"/>
        <v>8.2804180532476206</v>
      </c>
      <c r="X402">
        <f t="shared" si="121"/>
        <v>6.242958261107785</v>
      </c>
    </row>
    <row r="403" spans="1:24">
      <c r="A403">
        <v>18.395</v>
      </c>
      <c r="B403">
        <v>8159.43</v>
      </c>
      <c r="C403">
        <v>129.12</v>
      </c>
      <c r="D403">
        <f t="shared" si="107"/>
        <v>17.859598677895939</v>
      </c>
      <c r="E403">
        <f t="shared" si="108"/>
        <v>2486.8901214981001</v>
      </c>
      <c r="F403">
        <f t="shared" si="110"/>
        <v>39.355776000000006</v>
      </c>
      <c r="G403">
        <f t="shared" si="111"/>
        <v>5.0000000000000711E-2</v>
      </c>
      <c r="H403">
        <f t="shared" si="122"/>
        <v>2490.0364117678973</v>
      </c>
      <c r="I403">
        <f t="shared" si="123"/>
        <v>33.670195944690768</v>
      </c>
      <c r="J403">
        <f t="shared" si="124"/>
        <v>33.415882553009389</v>
      </c>
      <c r="K403">
        <f t="shared" si="125"/>
        <v>33.416020209202323</v>
      </c>
      <c r="L403">
        <f t="shared" si="126"/>
        <v>33.161844325255842</v>
      </c>
      <c r="M403">
        <f t="shared" si="127"/>
        <v>33.161844027255349</v>
      </c>
      <c r="N403">
        <f t="shared" si="112"/>
        <v>-10.172535667255044</v>
      </c>
      <c r="O403">
        <f t="shared" si="113"/>
        <v>-10.167029419537801</v>
      </c>
      <c r="P403">
        <f t="shared" si="114"/>
        <v>-10.167032388698411</v>
      </c>
      <c r="Q403">
        <f t="shared" si="115"/>
        <v>-10.16157080852221</v>
      </c>
      <c r="R403">
        <f t="shared" si="109"/>
        <v>0</v>
      </c>
      <c r="S403">
        <f t="shared" si="116"/>
        <v>0</v>
      </c>
      <c r="T403">
        <f t="shared" si="117"/>
        <v>0</v>
      </c>
      <c r="U403">
        <f t="shared" si="118"/>
        <v>0</v>
      </c>
      <c r="V403">
        <f t="shared" si="119"/>
        <v>0</v>
      </c>
      <c r="W403">
        <f t="shared" si="120"/>
        <v>9.8991424618204835</v>
      </c>
      <c r="X403">
        <f t="shared" si="121"/>
        <v>38.364793282988522</v>
      </c>
    </row>
    <row r="404" spans="1:24">
      <c r="A404">
        <v>18.445</v>
      </c>
      <c r="B404">
        <v>8164.03</v>
      </c>
      <c r="C404">
        <v>136.899</v>
      </c>
      <c r="D404">
        <f t="shared" si="107"/>
        <v>17.909598677895939</v>
      </c>
      <c r="E404">
        <f t="shared" si="108"/>
        <v>2488.2922014981</v>
      </c>
      <c r="F404">
        <f t="shared" si="110"/>
        <v>41.726815200000004</v>
      </c>
      <c r="G404">
        <f t="shared" si="111"/>
        <v>5.0000000000000711E-2</v>
      </c>
      <c r="H404">
        <f t="shared" si="122"/>
        <v>2491.6818065187063</v>
      </c>
      <c r="I404">
        <f t="shared" si="123"/>
        <v>33.161844027255349</v>
      </c>
      <c r="J404">
        <f t="shared" si="124"/>
        <v>32.90780475720176</v>
      </c>
      <c r="K404">
        <f t="shared" si="125"/>
        <v>32.90794018161818</v>
      </c>
      <c r="L404">
        <f t="shared" si="126"/>
        <v>32.654036192150549</v>
      </c>
      <c r="M404">
        <f t="shared" si="127"/>
        <v>32.654035893349381</v>
      </c>
      <c r="N404">
        <f t="shared" si="112"/>
        <v>-10.161570802143398</v>
      </c>
      <c r="O404">
        <f t="shared" si="113"/>
        <v>-10.156153825486554</v>
      </c>
      <c r="P404">
        <f t="shared" si="114"/>
        <v>-10.156156702095878</v>
      </c>
      <c r="Q404">
        <f t="shared" si="115"/>
        <v>-10.150784211407025</v>
      </c>
      <c r="R404">
        <f t="shared" si="109"/>
        <v>0</v>
      </c>
      <c r="S404">
        <f t="shared" si="116"/>
        <v>0</v>
      </c>
      <c r="T404">
        <f t="shared" si="117"/>
        <v>0</v>
      </c>
      <c r="U404">
        <f t="shared" si="118"/>
        <v>0</v>
      </c>
      <c r="V404">
        <f t="shared" si="119"/>
        <v>0</v>
      </c>
      <c r="W404">
        <f t="shared" si="120"/>
        <v>11.48942219571922</v>
      </c>
      <c r="X404">
        <f t="shared" si="121"/>
        <v>82.315324347187769</v>
      </c>
    </row>
    <row r="405" spans="1:24">
      <c r="A405">
        <v>18.495000000000001</v>
      </c>
      <c r="B405">
        <v>8174.78</v>
      </c>
      <c r="C405">
        <v>140.30099999999999</v>
      </c>
      <c r="D405">
        <f t="shared" si="107"/>
        <v>17.95959867789594</v>
      </c>
      <c r="E405">
        <f t="shared" si="108"/>
        <v>2491.5688014981001</v>
      </c>
      <c r="F405">
        <f t="shared" si="110"/>
        <v>42.763744799999998</v>
      </c>
      <c r="G405">
        <f t="shared" si="111"/>
        <v>5.0000000000000711E-2</v>
      </c>
      <c r="H405">
        <f t="shared" si="122"/>
        <v>2493.3018242720132</v>
      </c>
      <c r="I405">
        <f t="shared" si="123"/>
        <v>32.654035893349381</v>
      </c>
      <c r="J405">
        <f t="shared" si="124"/>
        <v>32.400266288221651</v>
      </c>
      <c r="K405">
        <f t="shared" si="125"/>
        <v>32.400399489914719</v>
      </c>
      <c r="L405">
        <f t="shared" si="126"/>
        <v>32.146762947192187</v>
      </c>
      <c r="M405">
        <f t="shared" si="127"/>
        <v>32.146762647605776</v>
      </c>
      <c r="N405">
        <f t="shared" si="112"/>
        <v>-10.150784205109018</v>
      </c>
      <c r="O405">
        <f t="shared" si="113"/>
        <v>-10.14545613738621</v>
      </c>
      <c r="P405">
        <f t="shared" si="114"/>
        <v>-10.145458923143801</v>
      </c>
      <c r="Q405">
        <f t="shared" si="115"/>
        <v>-10.140175163062386</v>
      </c>
      <c r="R405">
        <f t="shared" si="109"/>
        <v>0</v>
      </c>
      <c r="S405">
        <f t="shared" si="116"/>
        <v>0</v>
      </c>
      <c r="T405">
        <f t="shared" si="117"/>
        <v>0</v>
      </c>
      <c r="U405">
        <f t="shared" si="118"/>
        <v>0</v>
      </c>
      <c r="V405">
        <f t="shared" si="119"/>
        <v>0</v>
      </c>
      <c r="W405">
        <f t="shared" si="120"/>
        <v>3.0033679349012306</v>
      </c>
      <c r="X405">
        <f t="shared" si="121"/>
        <v>112.72031002425744</v>
      </c>
    </row>
    <row r="406" spans="1:24">
      <c r="A406">
        <v>18.545000000000002</v>
      </c>
      <c r="B406">
        <v>8187.06</v>
      </c>
      <c r="C406">
        <v>138.28</v>
      </c>
      <c r="D406">
        <f t="shared" si="107"/>
        <v>18.009598677895941</v>
      </c>
      <c r="E406">
        <f t="shared" si="108"/>
        <v>2495.3117454981002</v>
      </c>
      <c r="F406">
        <f t="shared" si="110"/>
        <v>42.147744000000003</v>
      </c>
      <c r="G406">
        <f t="shared" si="111"/>
        <v>4.9999999999997158E-2</v>
      </c>
      <c r="H406">
        <f t="shared" si="122"/>
        <v>2494.8964915505858</v>
      </c>
      <c r="I406">
        <f t="shared" si="123"/>
        <v>32.146762647605776</v>
      </c>
      <c r="J406">
        <f t="shared" si="124"/>
        <v>31.893258268684626</v>
      </c>
      <c r="K406">
        <f t="shared" si="125"/>
        <v>31.893389256545255</v>
      </c>
      <c r="L406">
        <f t="shared" si="126"/>
        <v>31.640015730655229</v>
      </c>
      <c r="M406">
        <f t="shared" si="127"/>
        <v>31.640015430298853</v>
      </c>
      <c r="N406">
        <f t="shared" si="112"/>
        <v>-10.140175156845922</v>
      </c>
      <c r="O406">
        <f t="shared" si="113"/>
        <v>-10.134935642420663</v>
      </c>
      <c r="P406">
        <f t="shared" si="114"/>
        <v>-10.134938339010764</v>
      </c>
      <c r="Q406">
        <f t="shared" si="115"/>
        <v>-10.129742957121099</v>
      </c>
      <c r="R406">
        <f t="shared" si="109"/>
        <v>0</v>
      </c>
      <c r="S406">
        <f t="shared" si="116"/>
        <v>0</v>
      </c>
      <c r="T406">
        <f t="shared" si="117"/>
        <v>0</v>
      </c>
      <c r="U406">
        <f t="shared" si="118"/>
        <v>0</v>
      </c>
      <c r="V406">
        <f t="shared" si="119"/>
        <v>0</v>
      </c>
      <c r="W406">
        <f t="shared" si="120"/>
        <v>0.17243584092631653</v>
      </c>
      <c r="X406">
        <f t="shared" si="121"/>
        <v>110.41235969451378</v>
      </c>
    </row>
    <row r="407" spans="1:24">
      <c r="A407">
        <v>18.594999999999999</v>
      </c>
      <c r="B407">
        <v>8202.43</v>
      </c>
      <c r="C407">
        <v>130.70099999999999</v>
      </c>
      <c r="D407">
        <f t="shared" si="107"/>
        <v>18.059598677895938</v>
      </c>
      <c r="E407">
        <f t="shared" si="108"/>
        <v>2499.9965214981003</v>
      </c>
      <c r="F407">
        <f t="shared" si="110"/>
        <v>39.837664799999999</v>
      </c>
      <c r="G407">
        <f t="shared" si="111"/>
        <v>5.0000000000000711E-2</v>
      </c>
      <c r="H407">
        <f t="shared" si="122"/>
        <v>2496.4658344350833</v>
      </c>
      <c r="I407">
        <f t="shared" si="123"/>
        <v>31.640015430298853</v>
      </c>
      <c r="J407">
        <f t="shared" si="124"/>
        <v>31.386771856524195</v>
      </c>
      <c r="K407">
        <f t="shared" si="125"/>
        <v>31.386900639282334</v>
      </c>
      <c r="L407">
        <f t="shared" si="126"/>
        <v>31.133785717811222</v>
      </c>
      <c r="M407">
        <f t="shared" si="127"/>
        <v>31.133785416699972</v>
      </c>
      <c r="N407">
        <f t="shared" si="112"/>
        <v>-10.129742950986904</v>
      </c>
      <c r="O407">
        <f t="shared" si="113"/>
        <v>-10.124591640661343</v>
      </c>
      <c r="P407">
        <f t="shared" si="114"/>
        <v>-10.124594249753198</v>
      </c>
      <c r="Q407">
        <f t="shared" si="115"/>
        <v>-10.119486900053111</v>
      </c>
      <c r="R407">
        <f t="shared" si="109"/>
        <v>0</v>
      </c>
      <c r="S407">
        <f t="shared" si="116"/>
        <v>0</v>
      </c>
      <c r="T407">
        <f t="shared" si="117"/>
        <v>0</v>
      </c>
      <c r="U407">
        <f t="shared" si="118"/>
        <v>0</v>
      </c>
      <c r="V407">
        <f t="shared" si="119"/>
        <v>0</v>
      </c>
      <c r="W407">
        <f t="shared" si="120"/>
        <v>12.465751136955697</v>
      </c>
      <c r="X407">
        <f t="shared" si="121"/>
        <v>75.757516319035261</v>
      </c>
    </row>
    <row r="408" spans="1:24">
      <c r="A408">
        <v>18.645</v>
      </c>
      <c r="B408">
        <v>8216.25</v>
      </c>
      <c r="C408">
        <v>118.42100000000001</v>
      </c>
      <c r="D408">
        <f t="shared" si="107"/>
        <v>18.109598677895939</v>
      </c>
      <c r="E408">
        <f t="shared" si="108"/>
        <v>2504.2088574980999</v>
      </c>
      <c r="F408">
        <f t="shared" si="110"/>
        <v>36.094720800000005</v>
      </c>
      <c r="G408">
        <f t="shared" si="111"/>
        <v>5.0000000000000711E-2</v>
      </c>
      <c r="H408">
        <f t="shared" si="122"/>
        <v>2498.0098785657901</v>
      </c>
      <c r="I408">
        <f t="shared" si="123"/>
        <v>31.133785416699972</v>
      </c>
      <c r="J408">
        <f t="shared" si="124"/>
        <v>30.880798244349922</v>
      </c>
      <c r="K408">
        <f t="shared" si="125"/>
        <v>30.880924830575804</v>
      </c>
      <c r="L408">
        <f t="shared" si="126"/>
        <v>30.628064118289227</v>
      </c>
      <c r="M408">
        <f t="shared" si="127"/>
        <v>30.628063816438043</v>
      </c>
      <c r="N408">
        <f t="shared" si="112"/>
        <v>-10.119486894001891</v>
      </c>
      <c r="O408">
        <f t="shared" si="113"/>
        <v>-10.114423444966611</v>
      </c>
      <c r="P408">
        <f t="shared" si="114"/>
        <v>-10.114425968214771</v>
      </c>
      <c r="Q408">
        <f t="shared" si="115"/>
        <v>-10.109406311065907</v>
      </c>
      <c r="R408">
        <f t="shared" si="109"/>
        <v>0</v>
      </c>
      <c r="S408">
        <f t="shared" si="116"/>
        <v>0</v>
      </c>
      <c r="T408">
        <f t="shared" si="117"/>
        <v>0</v>
      </c>
      <c r="U408">
        <f t="shared" si="118"/>
        <v>0</v>
      </c>
      <c r="V408">
        <f t="shared" si="119"/>
        <v>0</v>
      </c>
      <c r="W408">
        <f t="shared" si="120"/>
        <v>38.427339803219859</v>
      </c>
      <c r="X408">
        <f t="shared" si="121"/>
        <v>29.884338575926762</v>
      </c>
    </row>
    <row r="409" spans="1:24">
      <c r="A409">
        <v>18.695</v>
      </c>
      <c r="B409">
        <v>8223.94</v>
      </c>
      <c r="C409">
        <v>103.167</v>
      </c>
      <c r="D409">
        <f t="shared" si="107"/>
        <v>18.159598677895939</v>
      </c>
      <c r="E409">
        <f t="shared" si="108"/>
        <v>2506.5527694981001</v>
      </c>
      <c r="F409">
        <f t="shared" si="110"/>
        <v>31.445301600000001</v>
      </c>
      <c r="G409">
        <f t="shared" si="111"/>
        <v>5.0000000000000711E-2</v>
      </c>
      <c r="H409">
        <f t="shared" si="122"/>
        <v>2499.528649144318</v>
      </c>
      <c r="I409">
        <f t="shared" si="123"/>
        <v>30.628063816438043</v>
      </c>
      <c r="J409">
        <f t="shared" si="124"/>
        <v>30.375328658810581</v>
      </c>
      <c r="K409">
        <f t="shared" si="125"/>
        <v>30.375453056915958</v>
      </c>
      <c r="L409">
        <f t="shared" si="126"/>
        <v>30.122842175441647</v>
      </c>
      <c r="M409">
        <f t="shared" si="127"/>
        <v>30.122841872865308</v>
      </c>
      <c r="N409">
        <f t="shared" si="112"/>
        <v>-10.10940630509835</v>
      </c>
      <c r="O409">
        <f t="shared" si="113"/>
        <v>-10.104430380883185</v>
      </c>
      <c r="P409">
        <f t="shared" si="114"/>
        <v>-10.10443281992781</v>
      </c>
      <c r="Q409">
        <f t="shared" si="115"/>
        <v>-10.099500522006947</v>
      </c>
      <c r="R409">
        <f t="shared" si="109"/>
        <v>0</v>
      </c>
      <c r="S409">
        <f t="shared" si="116"/>
        <v>0</v>
      </c>
      <c r="T409">
        <f t="shared" si="117"/>
        <v>0</v>
      </c>
      <c r="U409">
        <f t="shared" si="118"/>
        <v>0</v>
      </c>
      <c r="V409">
        <f t="shared" si="119"/>
        <v>0</v>
      </c>
      <c r="W409">
        <f t="shared" si="120"/>
        <v>49.338266744416103</v>
      </c>
      <c r="X409">
        <f t="shared" si="121"/>
        <v>1.7488997298931648</v>
      </c>
    </row>
    <row r="410" spans="1:24">
      <c r="A410">
        <v>18.745000000000001</v>
      </c>
      <c r="B410">
        <v>8225.48</v>
      </c>
      <c r="C410">
        <v>87.191000000000003</v>
      </c>
      <c r="D410">
        <f t="shared" si="107"/>
        <v>18.20959867789594</v>
      </c>
      <c r="E410">
        <f t="shared" si="108"/>
        <v>2507.0221614980996</v>
      </c>
      <c r="F410">
        <f t="shared" si="110"/>
        <v>26.575816800000002</v>
      </c>
      <c r="G410">
        <f t="shared" si="111"/>
        <v>5.0000000000000711E-2</v>
      </c>
      <c r="H410">
        <f t="shared" si="122"/>
        <v>2501.0221709352754</v>
      </c>
      <c r="I410">
        <f t="shared" si="123"/>
        <v>30.122841872865308</v>
      </c>
      <c r="J410">
        <f t="shared" si="124"/>
        <v>29.87035435996221</v>
      </c>
      <c r="K410">
        <f t="shared" si="125"/>
        <v>29.870476578201565</v>
      </c>
      <c r="L410">
        <f t="shared" si="126"/>
        <v>29.618111165714463</v>
      </c>
      <c r="M410">
        <f t="shared" si="127"/>
        <v>29.618110862427596</v>
      </c>
      <c r="N410">
        <f t="shared" si="112"/>
        <v>-10.099500516123729</v>
      </c>
      <c r="O410">
        <f t="shared" si="113"/>
        <v>-10.094611786549576</v>
      </c>
      <c r="P410">
        <f t="shared" si="114"/>
        <v>-10.094614143016736</v>
      </c>
      <c r="Q410">
        <f t="shared" si="115"/>
        <v>-10.089768877268101</v>
      </c>
      <c r="R410">
        <f t="shared" si="109"/>
        <v>0</v>
      </c>
      <c r="S410">
        <f t="shared" si="116"/>
        <v>0</v>
      </c>
      <c r="T410">
        <f t="shared" si="117"/>
        <v>0</v>
      </c>
      <c r="U410">
        <f t="shared" si="118"/>
        <v>0</v>
      </c>
      <c r="V410">
        <f t="shared" si="119"/>
        <v>0</v>
      </c>
      <c r="W410">
        <f t="shared" si="120"/>
        <v>35.999886753979737</v>
      </c>
      <c r="X410">
        <f t="shared" si="121"/>
        <v>9.255553162282192</v>
      </c>
    </row>
    <row r="411" spans="1:24">
      <c r="A411">
        <v>18.795000000000002</v>
      </c>
      <c r="B411">
        <v>8222.4</v>
      </c>
      <c r="C411">
        <v>72.821700000000007</v>
      </c>
      <c r="D411">
        <f t="shared" si="107"/>
        <v>18.259598677895941</v>
      </c>
      <c r="E411">
        <f t="shared" si="108"/>
        <v>2506.0833774980997</v>
      </c>
      <c r="F411">
        <f t="shared" si="110"/>
        <v>22.196054160000003</v>
      </c>
      <c r="G411">
        <f t="shared" si="111"/>
        <v>4.9999999999997158E-2</v>
      </c>
      <c r="H411">
        <f t="shared" si="122"/>
        <v>2502.4904682679085</v>
      </c>
      <c r="I411">
        <f t="shared" si="123"/>
        <v>29.618110862427596</v>
      </c>
      <c r="J411">
        <f t="shared" si="124"/>
        <v>29.365866640640846</v>
      </c>
      <c r="K411">
        <f t="shared" si="125"/>
        <v>29.365986687112553</v>
      </c>
      <c r="L411">
        <f t="shared" si="126"/>
        <v>29.113862398022416</v>
      </c>
      <c r="M411">
        <f t="shared" si="127"/>
        <v>29.11386209403949</v>
      </c>
      <c r="N411">
        <f t="shared" si="112"/>
        <v>-10.089768871469875</v>
      </c>
      <c r="O411">
        <f t="shared" si="113"/>
        <v>-10.084967012601515</v>
      </c>
      <c r="P411">
        <f t="shared" si="114"/>
        <v>-10.084969288103483</v>
      </c>
      <c r="Q411">
        <f t="shared" si="115"/>
        <v>-10.080210733692047</v>
      </c>
      <c r="R411">
        <f t="shared" si="109"/>
        <v>0</v>
      </c>
      <c r="S411">
        <f t="shared" si="116"/>
        <v>0</v>
      </c>
      <c r="T411">
        <f t="shared" si="117"/>
        <v>0</v>
      </c>
      <c r="U411">
        <f t="shared" si="118"/>
        <v>0</v>
      </c>
      <c r="V411">
        <f t="shared" si="119"/>
        <v>0</v>
      </c>
      <c r="W411">
        <f t="shared" si="120"/>
        <v>12.908996736393505</v>
      </c>
      <c r="X411">
        <f t="shared" si="121"/>
        <v>47.856066612259681</v>
      </c>
    </row>
    <row r="412" spans="1:24">
      <c r="A412">
        <v>18.844999999999999</v>
      </c>
      <c r="B412">
        <v>8219.33</v>
      </c>
      <c r="C412">
        <v>62.017499999999998</v>
      </c>
      <c r="D412">
        <f t="shared" si="107"/>
        <v>18.309598677895938</v>
      </c>
      <c r="E412">
        <f t="shared" si="108"/>
        <v>2505.1476414980998</v>
      </c>
      <c r="F412">
        <f t="shared" si="110"/>
        <v>18.902934000000002</v>
      </c>
      <c r="G412">
        <f t="shared" si="111"/>
        <v>5.0000000000000711E-2</v>
      </c>
      <c r="H412">
        <f t="shared" si="122"/>
        <v>2503.933565037707</v>
      </c>
      <c r="I412">
        <f t="shared" si="123"/>
        <v>29.11386209403949</v>
      </c>
      <c r="J412">
        <f t="shared" si="124"/>
        <v>28.861856825840018</v>
      </c>
      <c r="K412">
        <f t="shared" si="125"/>
        <v>28.861974708487523</v>
      </c>
      <c r="L412">
        <f t="shared" si="126"/>
        <v>28.610087213128775</v>
      </c>
      <c r="M412">
        <f t="shared" si="127"/>
        <v>28.610086908464115</v>
      </c>
      <c r="N412">
        <f t="shared" si="112"/>
        <v>-10.080210727979455</v>
      </c>
      <c r="O412">
        <f t="shared" si="113"/>
        <v>-10.075495422079332</v>
      </c>
      <c r="P412">
        <f t="shared" si="114"/>
        <v>-10.075497618214877</v>
      </c>
      <c r="Q412">
        <f t="shared" si="115"/>
        <v>-10.070825460480634</v>
      </c>
      <c r="R412">
        <f t="shared" si="109"/>
        <v>0</v>
      </c>
      <c r="S412">
        <f t="shared" si="116"/>
        <v>0</v>
      </c>
      <c r="T412">
        <f t="shared" si="117"/>
        <v>0</v>
      </c>
      <c r="U412">
        <f t="shared" si="118"/>
        <v>0</v>
      </c>
      <c r="V412">
        <f t="shared" si="119"/>
        <v>0</v>
      </c>
      <c r="W412">
        <f t="shared" si="120"/>
        <v>1.4739816516798838</v>
      </c>
      <c r="X412">
        <f t="shared" si="121"/>
        <v>94.228817588303301</v>
      </c>
    </row>
    <row r="413" spans="1:24">
      <c r="A413">
        <v>18.895</v>
      </c>
      <c r="B413">
        <v>8219.33</v>
      </c>
      <c r="C413">
        <v>56.062100000000001</v>
      </c>
      <c r="D413">
        <f t="shared" si="107"/>
        <v>18.359598677895939</v>
      </c>
      <c r="E413">
        <f t="shared" si="108"/>
        <v>2505.1476414980998</v>
      </c>
      <c r="F413">
        <f t="shared" si="110"/>
        <v>17.087728080000002</v>
      </c>
      <c r="G413">
        <f t="shared" si="111"/>
        <v>5.0000000000000711E-2</v>
      </c>
      <c r="H413">
        <f t="shared" si="122"/>
        <v>2505.3514847079828</v>
      </c>
      <c r="I413">
        <f t="shared" si="123"/>
        <v>28.610086908464115</v>
      </c>
      <c r="J413">
        <f t="shared" si="124"/>
        <v>28.358316272092754</v>
      </c>
      <c r="K413">
        <f t="shared" si="125"/>
        <v>28.358431998705679</v>
      </c>
      <c r="L413">
        <f t="shared" si="126"/>
        <v>28.106776983029512</v>
      </c>
      <c r="M413">
        <f t="shared" si="127"/>
        <v>28.10677667769729</v>
      </c>
      <c r="N413">
        <f t="shared" si="112"/>
        <v>-10.070825454854303</v>
      </c>
      <c r="O413">
        <f t="shared" si="113"/>
        <v>-10.066196390337284</v>
      </c>
      <c r="P413">
        <f t="shared" si="114"/>
        <v>-10.06619850869196</v>
      </c>
      <c r="Q413">
        <f t="shared" si="115"/>
        <v>-10.061612439105165</v>
      </c>
      <c r="R413">
        <f t="shared" si="109"/>
        <v>0</v>
      </c>
      <c r="S413">
        <f t="shared" si="116"/>
        <v>0</v>
      </c>
      <c r="T413">
        <f t="shared" si="117"/>
        <v>0</v>
      </c>
      <c r="U413">
        <f t="shared" si="118"/>
        <v>0</v>
      </c>
      <c r="V413">
        <f t="shared" si="119"/>
        <v>0</v>
      </c>
      <c r="W413">
        <f t="shared" si="120"/>
        <v>4.1552054215389163E-2</v>
      </c>
      <c r="X413">
        <f t="shared" si="121"/>
        <v>121.41943199841458</v>
      </c>
    </row>
    <row r="414" spans="1:24">
      <c r="A414">
        <v>18.945</v>
      </c>
      <c r="B414">
        <v>8219.33</v>
      </c>
      <c r="C414">
        <v>55.451000000000001</v>
      </c>
      <c r="D414">
        <f t="shared" si="107"/>
        <v>18.409598677895939</v>
      </c>
      <c r="E414">
        <f t="shared" si="108"/>
        <v>2505.1476414980998</v>
      </c>
      <c r="F414">
        <f t="shared" si="110"/>
        <v>16.901464799999999</v>
      </c>
      <c r="G414">
        <f t="shared" si="111"/>
        <v>5.0000000000000711E-2</v>
      </c>
      <c r="H414">
        <f t="shared" si="122"/>
        <v>2506.7442503114153</v>
      </c>
      <c r="I414">
        <f t="shared" si="123"/>
        <v>28.10677667769729</v>
      </c>
      <c r="J414">
        <f t="shared" si="124"/>
        <v>27.855236366858144</v>
      </c>
      <c r="K414">
        <f t="shared" si="125"/>
        <v>27.855349945073417</v>
      </c>
      <c r="L414">
        <f t="shared" si="126"/>
        <v>27.603923110342222</v>
      </c>
      <c r="M414">
        <f t="shared" si="127"/>
        <v>27.603922804356479</v>
      </c>
      <c r="N414">
        <f t="shared" si="112"/>
        <v>-10.061612433565701</v>
      </c>
      <c r="O414">
        <f t="shared" si="113"/>
        <v>-10.057069304954801</v>
      </c>
      <c r="P414">
        <f t="shared" si="114"/>
        <v>-10.057071347101228</v>
      </c>
      <c r="Q414">
        <f t="shared" si="115"/>
        <v>-10.052571063218588</v>
      </c>
      <c r="R414">
        <f t="shared" si="109"/>
        <v>0</v>
      </c>
      <c r="S414">
        <f t="shared" si="116"/>
        <v>0</v>
      </c>
      <c r="T414">
        <f t="shared" si="117"/>
        <v>0</v>
      </c>
      <c r="U414">
        <f t="shared" si="118"/>
        <v>0</v>
      </c>
      <c r="V414">
        <f t="shared" si="119"/>
        <v>0</v>
      </c>
      <c r="W414">
        <f t="shared" si="120"/>
        <v>2.5491597027566328</v>
      </c>
      <c r="X414">
        <f t="shared" si="121"/>
        <v>114.54260733501408</v>
      </c>
    </row>
    <row r="415" spans="1:24">
      <c r="A415">
        <v>18.995000000000001</v>
      </c>
      <c r="B415">
        <v>8222.4</v>
      </c>
      <c r="C415">
        <v>59.948399999999999</v>
      </c>
      <c r="D415">
        <f t="shared" si="107"/>
        <v>18.45959867789594</v>
      </c>
      <c r="E415">
        <f t="shared" si="108"/>
        <v>2506.0833774980997</v>
      </c>
      <c r="F415">
        <f t="shared" si="110"/>
        <v>18.272272319999999</v>
      </c>
      <c r="G415">
        <f t="shared" si="111"/>
        <v>5.0000000000000711E-2</v>
      </c>
      <c r="H415">
        <f t="shared" si="122"/>
        <v>2508.1118844515677</v>
      </c>
      <c r="I415">
        <f t="shared" si="123"/>
        <v>27.603922804356479</v>
      </c>
      <c r="J415">
        <f t="shared" si="124"/>
        <v>27.352608527912309</v>
      </c>
      <c r="K415">
        <f t="shared" si="125"/>
        <v>27.352719965215236</v>
      </c>
      <c r="L415">
        <f t="shared" si="126"/>
        <v>27.101517027699082</v>
      </c>
      <c r="M415">
        <f t="shared" si="127"/>
        <v>27.101516721073715</v>
      </c>
      <c r="N415">
        <f t="shared" si="112"/>
        <v>-10.052571057766585</v>
      </c>
      <c r="O415">
        <f t="shared" si="113"/>
        <v>-10.048113565649624</v>
      </c>
      <c r="P415">
        <f t="shared" si="114"/>
        <v>-10.048115533147774</v>
      </c>
      <c r="Q415">
        <f t="shared" si="115"/>
        <v>-10.043700738569575</v>
      </c>
      <c r="R415">
        <f t="shared" si="109"/>
        <v>0</v>
      </c>
      <c r="S415">
        <f t="shared" si="116"/>
        <v>0</v>
      </c>
      <c r="T415">
        <f t="shared" si="117"/>
        <v>0</v>
      </c>
      <c r="U415">
        <f t="shared" si="118"/>
        <v>0</v>
      </c>
      <c r="V415">
        <f t="shared" si="119"/>
        <v>0</v>
      </c>
      <c r="W415">
        <f t="shared" si="120"/>
        <v>4.1148404602678958</v>
      </c>
      <c r="X415">
        <f t="shared" si="121"/>
        <v>77.955556693891552</v>
      </c>
    </row>
    <row r="416" spans="1:24">
      <c r="A416">
        <v>19.045000000000002</v>
      </c>
      <c r="B416">
        <v>8225.48</v>
      </c>
      <c r="C416">
        <v>68.733999999999995</v>
      </c>
      <c r="D416">
        <f t="shared" si="107"/>
        <v>18.509598677895941</v>
      </c>
      <c r="E416">
        <f t="shared" si="108"/>
        <v>2507.0221614980996</v>
      </c>
      <c r="F416">
        <f t="shared" si="110"/>
        <v>20.9501232</v>
      </c>
      <c r="G416">
        <f t="shared" si="111"/>
        <v>4.9999999999997158E-2</v>
      </c>
      <c r="H416">
        <f t="shared" si="122"/>
        <v>2509.4544093043733</v>
      </c>
      <c r="I416">
        <f t="shared" si="123"/>
        <v>27.101516721073715</v>
      </c>
      <c r="J416">
        <f t="shared" si="124"/>
        <v>26.850424202743572</v>
      </c>
      <c r="K416">
        <f t="shared" si="125"/>
        <v>26.850533506468892</v>
      </c>
      <c r="L416">
        <f t="shared" si="126"/>
        <v>26.599550197144193</v>
      </c>
      <c r="M416">
        <f t="shared" si="127"/>
        <v>26.599549889892955</v>
      </c>
      <c r="N416">
        <f t="shared" si="112"/>
        <v>-10.043700733205611</v>
      </c>
      <c r="O416">
        <f t="shared" si="113"/>
        <v>-10.039328584192816</v>
      </c>
      <c r="P416">
        <f t="shared" si="114"/>
        <v>-10.039330478590285</v>
      </c>
      <c r="Q416">
        <f t="shared" si="115"/>
        <v>-10.03500088291846</v>
      </c>
      <c r="R416">
        <f t="shared" si="109"/>
        <v>0</v>
      </c>
      <c r="S416">
        <f t="shared" si="116"/>
        <v>0</v>
      </c>
      <c r="T416">
        <f t="shared" si="117"/>
        <v>0</v>
      </c>
      <c r="U416">
        <f t="shared" si="118"/>
        <v>0</v>
      </c>
      <c r="V416">
        <f t="shared" si="119"/>
        <v>0</v>
      </c>
      <c r="W416">
        <f t="shared" si="120"/>
        <v>5.9158293911227791</v>
      </c>
      <c r="X416">
        <f t="shared" si="121"/>
        <v>31.916021924474872</v>
      </c>
    </row>
    <row r="417" spans="1:24">
      <c r="A417">
        <v>19.094999999999999</v>
      </c>
      <c r="B417">
        <v>8228.56</v>
      </c>
      <c r="C417">
        <v>80.5535</v>
      </c>
      <c r="D417">
        <f t="shared" si="107"/>
        <v>18.559598677895938</v>
      </c>
      <c r="E417">
        <f t="shared" si="108"/>
        <v>2507.9609454980996</v>
      </c>
      <c r="F417">
        <f t="shared" si="110"/>
        <v>24.552706800000003</v>
      </c>
      <c r="G417">
        <f t="shared" si="111"/>
        <v>5.0000000000000711E-2</v>
      </c>
      <c r="H417">
        <f t="shared" si="122"/>
        <v>2510.7718466195888</v>
      </c>
      <c r="I417">
        <f t="shared" si="123"/>
        <v>26.599549889892955</v>
      </c>
      <c r="J417">
        <f t="shared" si="124"/>
        <v>26.348674867951893</v>
      </c>
      <c r="K417">
        <f t="shared" si="125"/>
        <v>26.348782045284828</v>
      </c>
      <c r="L417">
        <f t="shared" si="126"/>
        <v>26.098014109535089</v>
      </c>
      <c r="M417">
        <f t="shared" si="127"/>
        <v>26.098013801671605</v>
      </c>
      <c r="N417">
        <f t="shared" si="112"/>
        <v>-10.035000877643101</v>
      </c>
      <c r="O417">
        <f t="shared" si="113"/>
        <v>-10.030713784325629</v>
      </c>
      <c r="P417">
        <f t="shared" si="114"/>
        <v>-10.030715607157918</v>
      </c>
      <c r="Q417">
        <f t="shared" si="115"/>
        <v>-10.026470925955026</v>
      </c>
      <c r="R417">
        <f t="shared" si="109"/>
        <v>0</v>
      </c>
      <c r="S417">
        <f t="shared" si="116"/>
        <v>0</v>
      </c>
      <c r="T417">
        <f t="shared" si="117"/>
        <v>0</v>
      </c>
      <c r="U417">
        <f t="shared" si="118"/>
        <v>0</v>
      </c>
      <c r="V417">
        <f t="shared" si="119"/>
        <v>0</v>
      </c>
      <c r="W417">
        <f t="shared" si="120"/>
        <v>7.9011651147893742</v>
      </c>
      <c r="X417">
        <f t="shared" si="121"/>
        <v>2.3879737294152785</v>
      </c>
    </row>
    <row r="418" spans="1:24">
      <c r="A418">
        <v>19.145</v>
      </c>
      <c r="B418">
        <v>8231.6299999999992</v>
      </c>
      <c r="C418">
        <v>93.8262</v>
      </c>
      <c r="D418">
        <f t="shared" si="107"/>
        <v>18.609598677895939</v>
      </c>
      <c r="E418">
        <f t="shared" si="108"/>
        <v>2508.8966814980995</v>
      </c>
      <c r="F418">
        <f t="shared" si="110"/>
        <v>28.598225760000002</v>
      </c>
      <c r="G418">
        <f t="shared" si="111"/>
        <v>5.0000000000000711E-2</v>
      </c>
      <c r="H418">
        <f t="shared" si="122"/>
        <v>2512.0642177222235</v>
      </c>
      <c r="I418">
        <f t="shared" si="123"/>
        <v>26.098013801671605</v>
      </c>
      <c r="J418">
        <f t="shared" si="124"/>
        <v>25.847352028652381</v>
      </c>
      <c r="K418">
        <f t="shared" si="125"/>
        <v>25.847457086629646</v>
      </c>
      <c r="L418">
        <f t="shared" si="126"/>
        <v>25.596900283948148</v>
      </c>
      <c r="M418">
        <f t="shared" si="127"/>
        <v>25.596899975485922</v>
      </c>
      <c r="N418">
        <f t="shared" si="112"/>
        <v>-10.026470920768821</v>
      </c>
      <c r="O418">
        <f t="shared" si="113"/>
        <v>-10.022268601678199</v>
      </c>
      <c r="P418">
        <f t="shared" si="114"/>
        <v>-10.022270354468981</v>
      </c>
      <c r="Q418">
        <f t="shared" si="115"/>
        <v>-10.018110309218105</v>
      </c>
      <c r="R418">
        <f t="shared" si="109"/>
        <v>0</v>
      </c>
      <c r="S418">
        <f t="shared" si="116"/>
        <v>0</v>
      </c>
      <c r="T418">
        <f t="shared" si="117"/>
        <v>0</v>
      </c>
      <c r="U418">
        <f t="shared" si="118"/>
        <v>0</v>
      </c>
      <c r="V418">
        <f t="shared" si="119"/>
        <v>0</v>
      </c>
      <c r="W418">
        <f t="shared" si="120"/>
        <v>10.033285731137589</v>
      </c>
      <c r="X418">
        <f t="shared" si="121"/>
        <v>9.0079564647890571</v>
      </c>
    </row>
    <row r="419" spans="1:24">
      <c r="A419">
        <v>19.195</v>
      </c>
      <c r="B419">
        <v>8234.7099999999991</v>
      </c>
      <c r="C419">
        <v>106.73</v>
      </c>
      <c r="D419">
        <f t="shared" si="107"/>
        <v>18.659598677895939</v>
      </c>
      <c r="E419">
        <f t="shared" si="108"/>
        <v>2509.8354654980999</v>
      </c>
      <c r="F419">
        <f t="shared" si="110"/>
        <v>32.531304000000006</v>
      </c>
      <c r="G419">
        <f t="shared" si="111"/>
        <v>5.0000000000000711E-2</v>
      </c>
      <c r="H419">
        <f t="shared" si="122"/>
        <v>2513.331543513933</v>
      </c>
      <c r="I419">
        <f t="shared" si="123"/>
        <v>25.596899975485922</v>
      </c>
      <c r="J419">
        <f t="shared" si="124"/>
        <v>25.346447217882879</v>
      </c>
      <c r="K419">
        <f t="shared" si="125"/>
        <v>25.346550163393665</v>
      </c>
      <c r="L419">
        <f t="shared" si="126"/>
        <v>25.096200267088342</v>
      </c>
      <c r="M419">
        <f t="shared" si="127"/>
        <v>25.096199958040735</v>
      </c>
      <c r="N419">
        <f t="shared" si="112"/>
        <v>-10.018110304121588</v>
      </c>
      <c r="O419">
        <f t="shared" si="113"/>
        <v>-10.013992483690066</v>
      </c>
      <c r="P419">
        <f t="shared" si="114"/>
        <v>-10.013994167951457</v>
      </c>
      <c r="Q419">
        <f t="shared" si="115"/>
        <v>-10.009918486016991</v>
      </c>
      <c r="R419">
        <f t="shared" si="109"/>
        <v>0</v>
      </c>
      <c r="S419">
        <f t="shared" si="116"/>
        <v>0</v>
      </c>
      <c r="T419">
        <f t="shared" si="117"/>
        <v>0</v>
      </c>
      <c r="U419">
        <f t="shared" si="118"/>
        <v>0</v>
      </c>
      <c r="V419">
        <f t="shared" si="119"/>
        <v>0</v>
      </c>
      <c r="W419">
        <f t="shared" si="120"/>
        <v>12.22256149279125</v>
      </c>
      <c r="X419">
        <f t="shared" si="121"/>
        <v>55.280772114759081</v>
      </c>
    </row>
    <row r="420" spans="1:24">
      <c r="A420">
        <v>19.245000000000001</v>
      </c>
      <c r="B420">
        <v>8239.32</v>
      </c>
      <c r="C420">
        <v>117.321</v>
      </c>
      <c r="D420">
        <f t="shared" ref="D420:D457" si="128">A420-$B$10</f>
        <v>18.70959867789594</v>
      </c>
      <c r="E420">
        <f t="shared" ref="E420:E457" si="129">(B420-$B$12)*0.3048</f>
        <v>2511.2405934980998</v>
      </c>
      <c r="F420">
        <f t="shared" si="110"/>
        <v>35.7594408</v>
      </c>
      <c r="G420">
        <f t="shared" si="111"/>
        <v>5.0000000000000711E-2</v>
      </c>
      <c r="H420">
        <f t="shared" si="122"/>
        <v>2514.5738444743861</v>
      </c>
      <c r="I420">
        <f t="shared" si="123"/>
        <v>25.096199958040735</v>
      </c>
      <c r="J420">
        <f t="shared" si="124"/>
        <v>24.845951996015465</v>
      </c>
      <c r="K420">
        <f t="shared" si="125"/>
        <v>24.846052835802421</v>
      </c>
      <c r="L420">
        <f t="shared" si="126"/>
        <v>24.595905632702465</v>
      </c>
      <c r="M420">
        <f t="shared" si="127"/>
        <v>24.595905323082722</v>
      </c>
      <c r="N420">
        <f t="shared" si="112"/>
        <v>-10.009918481010684</v>
      </c>
      <c r="O420">
        <f t="shared" si="113"/>
        <v>-10.005884889532469</v>
      </c>
      <c r="P420">
        <f t="shared" si="114"/>
        <v>-10.005886506765295</v>
      </c>
      <c r="Q420">
        <f t="shared" si="115"/>
        <v>-10.001894921354637</v>
      </c>
      <c r="R420">
        <f t="shared" ref="R420:R457" si="130">VLOOKUP(MAX(0,D420),$H$3:$K$29,4)*(MAX(0,D420)-VLOOKUP(MAX(0,D420),$H$3:$K$29,1))+VLOOKUP(MAX(0,D420),$H$3:$K$29,3)</f>
        <v>0</v>
      </c>
      <c r="S420">
        <f t="shared" si="116"/>
        <v>0</v>
      </c>
      <c r="T420">
        <f t="shared" si="117"/>
        <v>0</v>
      </c>
      <c r="U420">
        <f t="shared" si="118"/>
        <v>0</v>
      </c>
      <c r="V420">
        <f t="shared" si="119"/>
        <v>0</v>
      </c>
      <c r="W420">
        <f t="shared" si="120"/>
        <v>11.110562070913627</v>
      </c>
      <c r="X420">
        <f t="shared" si="121"/>
        <v>124.62452434439069</v>
      </c>
    </row>
    <row r="421" spans="1:24">
      <c r="A421">
        <v>19.295000000000002</v>
      </c>
      <c r="B421">
        <v>8245.48</v>
      </c>
      <c r="C421">
        <v>123.748</v>
      </c>
      <c r="D421">
        <f t="shared" si="128"/>
        <v>18.759598677895941</v>
      </c>
      <c r="E421">
        <f t="shared" si="129"/>
        <v>2513.1181614980997</v>
      </c>
      <c r="F421">
        <f t="shared" ref="F421:F457" si="131">C421*0.3048</f>
        <v>37.718390400000004</v>
      </c>
      <c r="G421">
        <f t="shared" ref="G421:G456" si="132">A422-A421</f>
        <v>4.9999999999997158E-2</v>
      </c>
      <c r="H421">
        <f t="shared" si="122"/>
        <v>2515.7911406626035</v>
      </c>
      <c r="I421">
        <f t="shared" si="123"/>
        <v>24.595905323082722</v>
      </c>
      <c r="J421">
        <f t="shared" si="124"/>
        <v>24.345857950171741</v>
      </c>
      <c r="K421">
        <f t="shared" si="125"/>
        <v>24.345956690831908</v>
      </c>
      <c r="L421">
        <f t="shared" si="126"/>
        <v>24.09600798099639</v>
      </c>
      <c r="M421">
        <f t="shared" si="127"/>
        <v>24.096007670817635</v>
      </c>
      <c r="N421">
        <f t="shared" ref="N421:N457" si="133">IF(D420&lt;=0,0,(R420/$B$1-$B$14)-$B$13*M420*ABS(M420))</f>
        <v>-10.001894916439047</v>
      </c>
      <c r="O421">
        <f t="shared" ref="O421:O457" si="134">IF(D420+G420/2&lt;=0,0,(R420/$B$1-$B$14)-$B$13*(M420+G420/2*N421)*ABS(M420+G420/2*N421))</f>
        <v>-9.9979452900324333</v>
      </c>
      <c r="P421">
        <f t="shared" ref="P421:P457" si="135">IF(D420+G420/2&lt;=0,0,(R420/$B$1-$B$14)-$B$13*(M420+G420/2*O421)*ABS(M420+G420/2*O421))</f>
        <v>-9.9979468417264883</v>
      </c>
      <c r="Q421">
        <f t="shared" ref="Q421:Q457" si="136">IF(D420+G420&lt;=0,0,(R420/$B$1-$B$14)-$B$13*(M420+G420*P421)*ABS(M420+G420*P421))</f>
        <v>-9.9940390918525992</v>
      </c>
      <c r="R421">
        <f t="shared" si="130"/>
        <v>0</v>
      </c>
      <c r="S421">
        <f t="shared" ref="S421:S457" si="137">VLOOKUP(MAX(0,D421),$H$3:$K$29,4)*(MAX(0,D421)-VLOOKUP(MAX(0,D421),$H$3:$K$29,1))+VLOOKUP(MAX(0,D421),$H$3:$K$29,3)</f>
        <v>0</v>
      </c>
      <c r="T421">
        <f t="shared" ref="T421:T457" si="138">VLOOKUP(MAX(0,D421+G420/2),$H$3:$K$29,4)*(MAX(0,D421+G420/2)-VLOOKUP(MAX(0,D421+G420/2),$H$3:$K$29,1))+VLOOKUP(MAX(0,D421+G420/2),$H$2:$J$3,2)</f>
        <v>0</v>
      </c>
      <c r="U421">
        <f t="shared" ref="U421:U457" si="139">VLOOKUP(MAX(0,D421+G420/2),$H$3:$K$29,4)*(MAX(0,D421+G420/2)-VLOOKUP(MAX(0,D421+G420/2),$H$3:$K$29,1))+VLOOKUP(MAX(0,D421+G420/2),$H$3:$K$29,3)</f>
        <v>0</v>
      </c>
      <c r="V421">
        <f t="shared" ref="V421:V457" si="140">VLOOKUP(MAX(0,D421+G420),$H$3:$K$29,4)*(MAX(0,D421+G420)-VLOOKUP(MAX(0,D421+G420),$H$3:$K$29,1))+VLOOKUP(MAX(0,D421+G420),$H$3:$K$29,3)</f>
        <v>0</v>
      </c>
      <c r="W421">
        <f t="shared" ref="W421:W457" si="141">(E421-H421)^2</f>
        <v>7.1448176138718917</v>
      </c>
      <c r="X421">
        <f t="shared" ref="X421:X457" si="142">(F421-M421)^2</f>
        <v>185.56931122032611</v>
      </c>
    </row>
    <row r="422" spans="1:24">
      <c r="A422">
        <v>19.344999999999999</v>
      </c>
      <c r="B422">
        <v>8256.25</v>
      </c>
      <c r="C422">
        <v>124.562</v>
      </c>
      <c r="D422">
        <f t="shared" si="128"/>
        <v>18.809598677895938</v>
      </c>
      <c r="E422">
        <f t="shared" si="129"/>
        <v>2516.4008574980999</v>
      </c>
      <c r="F422">
        <f t="shared" si="131"/>
        <v>37.966497600000004</v>
      </c>
      <c r="G422">
        <f t="shared" si="132"/>
        <v>5.0000000000000711E-2</v>
      </c>
      <c r="H422">
        <f t="shared" ref="H422:H457" si="143">H421+G421/6*(I422+2*J422+2*K422+L422)</f>
        <v>2516.9834517182653</v>
      </c>
      <c r="I422">
        <f t="shared" ref="I422:I457" si="144">M421</f>
        <v>24.096007670817635</v>
      </c>
      <c r="J422">
        <f t="shared" ref="J422:J457" si="145">M421+G421/2*N422</f>
        <v>23.846156693641944</v>
      </c>
      <c r="K422">
        <f t="shared" ref="K422:K457" si="146">M421+G421/2*O422</f>
        <v>23.846253341627683</v>
      </c>
      <c r="L422">
        <f t="shared" ref="L422:L457" si="147">M421+G421*P422</f>
        <v>23.596498938056019</v>
      </c>
      <c r="M422">
        <f t="shared" ref="M422:M457" si="148">M421+G421/6*(N422+2*O422+2*P422+Q422)</f>
        <v>23.596498627331254</v>
      </c>
      <c r="N422">
        <f t="shared" si="133"/>
        <v>-9.9940390870282236</v>
      </c>
      <c r="O422">
        <f t="shared" si="134"/>
        <v>-9.9901731675986003</v>
      </c>
      <c r="P422">
        <f t="shared" si="135"/>
        <v>-9.9901746552329111</v>
      </c>
      <c r="Q422">
        <f t="shared" si="136"/>
        <v>-9.9863504856777627</v>
      </c>
      <c r="R422">
        <f t="shared" si="130"/>
        <v>0</v>
      </c>
      <c r="S422">
        <f t="shared" si="137"/>
        <v>0</v>
      </c>
      <c r="T422">
        <f t="shared" si="138"/>
        <v>0</v>
      </c>
      <c r="U422">
        <f t="shared" si="139"/>
        <v>0</v>
      </c>
      <c r="V422">
        <f t="shared" si="140"/>
        <v>0</v>
      </c>
      <c r="W422">
        <f t="shared" si="141"/>
        <v>0.33941602537018539</v>
      </c>
      <c r="X422">
        <f t="shared" si="142"/>
        <v>206.49687047450092</v>
      </c>
    </row>
    <row r="423" spans="1:24">
      <c r="A423">
        <v>19.395</v>
      </c>
      <c r="B423">
        <v>8271.65</v>
      </c>
      <c r="C423">
        <v>119.05500000000001</v>
      </c>
      <c r="D423">
        <f t="shared" si="128"/>
        <v>18.859598677895939</v>
      </c>
      <c r="E423">
        <f t="shared" si="129"/>
        <v>2521.0947774981</v>
      </c>
      <c r="F423">
        <f t="shared" si="131"/>
        <v>36.287964000000002</v>
      </c>
      <c r="G423">
        <f t="shared" si="132"/>
        <v>5.0000000000000711E-2</v>
      </c>
      <c r="H423">
        <f t="shared" si="143"/>
        <v>2518.1507968629908</v>
      </c>
      <c r="I423">
        <f t="shared" si="144"/>
        <v>23.596498627331254</v>
      </c>
      <c r="J423">
        <f t="shared" si="145"/>
        <v>23.346839865307622</v>
      </c>
      <c r="K423">
        <f t="shared" si="146"/>
        <v>23.346934426927529</v>
      </c>
      <c r="L423">
        <f t="shared" si="147"/>
        <v>23.097370155271651</v>
      </c>
      <c r="M423">
        <f t="shared" si="148"/>
        <v>23.09736984401377</v>
      </c>
      <c r="N423">
        <f t="shared" si="133"/>
        <v>-9.9863504809450774</v>
      </c>
      <c r="O423">
        <f t="shared" si="134"/>
        <v>-9.9825680161488037</v>
      </c>
      <c r="P423">
        <f t="shared" si="135"/>
        <v>-9.9825694411918811</v>
      </c>
      <c r="Q423">
        <f t="shared" si="136"/>
        <v>-9.9788286024707524</v>
      </c>
      <c r="R423">
        <f t="shared" si="130"/>
        <v>0</v>
      </c>
      <c r="S423">
        <f t="shared" si="137"/>
        <v>0</v>
      </c>
      <c r="T423">
        <f t="shared" si="138"/>
        <v>0</v>
      </c>
      <c r="U423">
        <f t="shared" si="139"/>
        <v>0</v>
      </c>
      <c r="V423">
        <f t="shared" si="140"/>
        <v>0</v>
      </c>
      <c r="W423">
        <f t="shared" si="141"/>
        <v>8.6670219798982959</v>
      </c>
      <c r="X423">
        <f t="shared" si="142"/>
        <v>173.99177418793815</v>
      </c>
    </row>
    <row r="424" spans="1:24">
      <c r="A424">
        <v>19.445</v>
      </c>
      <c r="B424">
        <v>8285.51</v>
      </c>
      <c r="C424">
        <v>107.512</v>
      </c>
      <c r="D424">
        <f t="shared" si="128"/>
        <v>18.909598677895939</v>
      </c>
      <c r="E424">
        <f t="shared" si="129"/>
        <v>2525.3193054981002</v>
      </c>
      <c r="F424">
        <f t="shared" si="131"/>
        <v>32.769657600000002</v>
      </c>
      <c r="G424">
        <f t="shared" si="132"/>
        <v>5.0000000000000711E-2</v>
      </c>
      <c r="H424">
        <f t="shared" si="143"/>
        <v>2519.2931949015897</v>
      </c>
      <c r="I424">
        <f t="shared" si="144"/>
        <v>23.09736984401377</v>
      </c>
      <c r="J424">
        <f t="shared" si="145"/>
        <v>22.847899129068011</v>
      </c>
      <c r="K424">
        <f t="shared" si="146"/>
        <v>22.847991610487782</v>
      </c>
      <c r="L424">
        <f t="shared" si="147"/>
        <v>22.598613308766289</v>
      </c>
      <c r="M424">
        <f t="shared" si="148"/>
        <v>22.598612996988063</v>
      </c>
      <c r="N424">
        <f t="shared" si="133"/>
        <v>-9.9788285978302298</v>
      </c>
      <c r="O424">
        <f t="shared" si="134"/>
        <v>-9.9751293410393576</v>
      </c>
      <c r="P424">
        <f t="shared" si="135"/>
        <v>-9.9751307049494589</v>
      </c>
      <c r="Q424">
        <f t="shared" si="136"/>
        <v>-9.9714729532761002</v>
      </c>
      <c r="R424">
        <f t="shared" si="130"/>
        <v>0</v>
      </c>
      <c r="S424">
        <f t="shared" si="137"/>
        <v>0</v>
      </c>
      <c r="T424">
        <f t="shared" si="138"/>
        <v>0</v>
      </c>
      <c r="U424">
        <f t="shared" si="139"/>
        <v>0</v>
      </c>
      <c r="V424">
        <f t="shared" si="140"/>
        <v>0</v>
      </c>
      <c r="W424">
        <f t="shared" si="141"/>
        <v>36.314008921376548</v>
      </c>
      <c r="X424">
        <f t="shared" si="142"/>
        <v>103.4501483164583</v>
      </c>
    </row>
    <row r="425" spans="1:24">
      <c r="A425">
        <v>19.495000000000001</v>
      </c>
      <c r="B425">
        <v>8296.2900000000009</v>
      </c>
      <c r="C425">
        <v>91.255899999999997</v>
      </c>
      <c r="D425">
        <f t="shared" si="128"/>
        <v>18.95959867789594</v>
      </c>
      <c r="E425">
        <f t="shared" si="129"/>
        <v>2528.6050494981</v>
      </c>
      <c r="F425">
        <f t="shared" si="131"/>
        <v>27.814798320000001</v>
      </c>
      <c r="G425">
        <f t="shared" si="132"/>
        <v>5.0000000000000711E-2</v>
      </c>
      <c r="H425">
        <f t="shared" si="143"/>
        <v>2520.4106642232846</v>
      </c>
      <c r="I425">
        <f t="shared" si="144"/>
        <v>22.598612996988063</v>
      </c>
      <c r="J425">
        <f t="shared" si="145"/>
        <v>22.349326173269855</v>
      </c>
      <c r="K425">
        <f t="shared" si="146"/>
        <v>22.349416580513157</v>
      </c>
      <c r="L425">
        <f t="shared" si="147"/>
        <v>22.100220098826984</v>
      </c>
      <c r="M425">
        <f t="shared" si="148"/>
        <v>22.100219786541079</v>
      </c>
      <c r="N425">
        <f t="shared" si="133"/>
        <v>-9.9714729487281915</v>
      </c>
      <c r="O425">
        <f t="shared" si="134"/>
        <v>-9.9678566589960642</v>
      </c>
      <c r="P425">
        <f t="shared" si="135"/>
        <v>-9.9678579632214355</v>
      </c>
      <c r="Q425">
        <f t="shared" si="136"/>
        <v>-9.9642830604740684</v>
      </c>
      <c r="R425">
        <f t="shared" si="130"/>
        <v>0</v>
      </c>
      <c r="S425">
        <f t="shared" si="137"/>
        <v>0</v>
      </c>
      <c r="T425">
        <f t="shared" si="138"/>
        <v>0</v>
      </c>
      <c r="U425">
        <f t="shared" si="139"/>
        <v>0</v>
      </c>
      <c r="V425">
        <f t="shared" si="140"/>
        <v>0</v>
      </c>
      <c r="W425">
        <f t="shared" si="141"/>
        <v>67.147950032111979</v>
      </c>
      <c r="X425">
        <f t="shared" si="142"/>
        <v>32.656407815069535</v>
      </c>
    </row>
    <row r="426" spans="1:24">
      <c r="A426">
        <v>19.545000000000002</v>
      </c>
      <c r="B426">
        <v>8300.92</v>
      </c>
      <c r="C426">
        <v>72.436300000000003</v>
      </c>
      <c r="D426">
        <f t="shared" si="128"/>
        <v>19.009598677895941</v>
      </c>
      <c r="E426">
        <f t="shared" si="129"/>
        <v>2530.0162734981</v>
      </c>
      <c r="F426">
        <f t="shared" si="131"/>
        <v>22.078584240000001</v>
      </c>
      <c r="G426">
        <f t="shared" si="132"/>
        <v>4.9999999999997158E-2</v>
      </c>
      <c r="H426">
        <f t="shared" si="143"/>
        <v>2521.503222802904</v>
      </c>
      <c r="I426">
        <f t="shared" si="144"/>
        <v>22.100219786541079</v>
      </c>
      <c r="J426">
        <f t="shared" si="145"/>
        <v>21.851112710140594</v>
      </c>
      <c r="K426">
        <f t="shared" si="146"/>
        <v>21.851201049089902</v>
      </c>
      <c r="L426">
        <f t="shared" si="147"/>
        <v>21.602182249339769</v>
      </c>
      <c r="M426">
        <f t="shared" si="148"/>
        <v>21.602181936558743</v>
      </c>
      <c r="N426">
        <f t="shared" si="133"/>
        <v>-9.9642830560192195</v>
      </c>
      <c r="O426">
        <f t="shared" si="134"/>
        <v>-9.9607494980468854</v>
      </c>
      <c r="P426">
        <f t="shared" si="135"/>
        <v>-9.9607507440260221</v>
      </c>
      <c r="Q426">
        <f t="shared" si="136"/>
        <v>-9.9572584577141843</v>
      </c>
      <c r="R426">
        <f t="shared" si="130"/>
        <v>0</v>
      </c>
      <c r="S426">
        <f t="shared" si="137"/>
        <v>0</v>
      </c>
      <c r="T426">
        <f t="shared" si="138"/>
        <v>0</v>
      </c>
      <c r="U426">
        <f t="shared" si="139"/>
        <v>0</v>
      </c>
      <c r="V426">
        <f t="shared" si="140"/>
        <v>0</v>
      </c>
      <c r="W426">
        <f t="shared" si="141"/>
        <v>72.472032138976132</v>
      </c>
      <c r="X426">
        <f t="shared" si="142"/>
        <v>0.22695915472413658</v>
      </c>
    </row>
    <row r="427" spans="1:24">
      <c r="A427">
        <v>19.594999999999999</v>
      </c>
      <c r="B427">
        <v>8299.3799999999992</v>
      </c>
      <c r="C427">
        <v>53.5961</v>
      </c>
      <c r="D427">
        <f t="shared" si="128"/>
        <v>19.059598677895938</v>
      </c>
      <c r="E427">
        <f t="shared" si="129"/>
        <v>2529.5468814980995</v>
      </c>
      <c r="F427">
        <f t="shared" si="131"/>
        <v>16.336091280000002</v>
      </c>
      <c r="G427">
        <f t="shared" si="132"/>
        <v>5.0000000000000711E-2</v>
      </c>
      <c r="H427">
        <f t="shared" si="143"/>
        <v>2522.5708882020494</v>
      </c>
      <c r="I427">
        <f t="shared" si="144"/>
        <v>21.602181936558743</v>
      </c>
      <c r="J427">
        <f t="shared" si="145"/>
        <v>21.353250475224936</v>
      </c>
      <c r="K427">
        <f t="shared" si="146"/>
        <v>21.353336751622351</v>
      </c>
      <c r="L427">
        <f t="shared" si="147"/>
        <v>21.104491507227863</v>
      </c>
      <c r="M427">
        <f t="shared" si="148"/>
        <v>21.104491193964169</v>
      </c>
      <c r="N427">
        <f t="shared" si="133"/>
        <v>-9.9572584533528232</v>
      </c>
      <c r="O427">
        <f t="shared" si="134"/>
        <v>-9.9538073974563037</v>
      </c>
      <c r="P427">
        <f t="shared" si="135"/>
        <v>-9.9538085866181856</v>
      </c>
      <c r="Q427">
        <f t="shared" si="136"/>
        <v>-9.9503986898504095</v>
      </c>
      <c r="R427">
        <f t="shared" si="130"/>
        <v>0</v>
      </c>
      <c r="S427">
        <f t="shared" si="137"/>
        <v>0</v>
      </c>
      <c r="T427">
        <f t="shared" si="138"/>
        <v>0</v>
      </c>
      <c r="U427">
        <f t="shared" si="139"/>
        <v>0</v>
      </c>
      <c r="V427">
        <f t="shared" si="140"/>
        <v>0</v>
      </c>
      <c r="W427">
        <f t="shared" si="141"/>
        <v>48.664482466535823</v>
      </c>
      <c r="X427">
        <f t="shared" si="142"/>
        <v>22.737637739493476</v>
      </c>
    </row>
    <row r="428" spans="1:24">
      <c r="A428">
        <v>19.645</v>
      </c>
      <c r="B428">
        <v>8294.75</v>
      </c>
      <c r="C428">
        <v>37.152299999999997</v>
      </c>
      <c r="D428">
        <f t="shared" si="128"/>
        <v>19.109598677895939</v>
      </c>
      <c r="E428">
        <f t="shared" si="129"/>
        <v>2528.1356574981</v>
      </c>
      <c r="F428">
        <f t="shared" si="131"/>
        <v>11.32402104</v>
      </c>
      <c r="G428">
        <f t="shared" si="132"/>
        <v>5.0000000000000711E-2</v>
      </c>
      <c r="H428">
        <f t="shared" si="143"/>
        <v>2523.6136775702334</v>
      </c>
      <c r="I428">
        <f t="shared" si="144"/>
        <v>21.104491193964169</v>
      </c>
      <c r="J428">
        <f t="shared" si="145"/>
        <v>20.855731226824592</v>
      </c>
      <c r="K428">
        <f t="shared" si="146"/>
        <v>20.855815446272633</v>
      </c>
      <c r="L428">
        <f t="shared" si="147"/>
        <v>20.607139641892879</v>
      </c>
      <c r="M428">
        <f t="shared" si="148"/>
        <v>20.607139328158869</v>
      </c>
      <c r="N428">
        <f t="shared" si="133"/>
        <v>-9.9503986855829538</v>
      </c>
      <c r="O428">
        <f t="shared" si="134"/>
        <v>-9.947029907661328</v>
      </c>
      <c r="P428">
        <f t="shared" si="135"/>
        <v>-9.9470310414256708</v>
      </c>
      <c r="Q428">
        <f t="shared" si="136"/>
        <v>-9.9437033128779717</v>
      </c>
      <c r="R428">
        <f t="shared" si="130"/>
        <v>0</v>
      </c>
      <c r="S428">
        <f t="shared" si="137"/>
        <v>0</v>
      </c>
      <c r="T428">
        <f t="shared" si="138"/>
        <v>0</v>
      </c>
      <c r="U428">
        <f t="shared" si="139"/>
        <v>0</v>
      </c>
      <c r="V428">
        <f t="shared" si="140"/>
        <v>0</v>
      </c>
      <c r="W428">
        <f t="shared" si="141"/>
        <v>20.448302468028384</v>
      </c>
      <c r="X428">
        <f t="shared" si="142"/>
        <v>86.176285151949656</v>
      </c>
    </row>
    <row r="429" spans="1:24">
      <c r="A429">
        <v>19.695</v>
      </c>
      <c r="B429">
        <v>8288.59</v>
      </c>
      <c r="C429">
        <v>24.944600000000001</v>
      </c>
      <c r="D429">
        <f t="shared" si="128"/>
        <v>19.159598677895939</v>
      </c>
      <c r="E429">
        <f t="shared" si="129"/>
        <v>2526.2580894981002</v>
      </c>
      <c r="F429">
        <f t="shared" si="131"/>
        <v>7.603114080000001</v>
      </c>
      <c r="G429">
        <f t="shared" si="132"/>
        <v>5.0000000000000711E-2</v>
      </c>
      <c r="H429">
        <f t="shared" si="143"/>
        <v>2524.6316076459875</v>
      </c>
      <c r="I429">
        <f t="shared" si="144"/>
        <v>20.607139328158869</v>
      </c>
      <c r="J429">
        <f t="shared" si="145"/>
        <v>20.358546745441245</v>
      </c>
      <c r="K429">
        <f t="shared" si="146"/>
        <v>20.358628913403638</v>
      </c>
      <c r="L429">
        <f t="shared" si="147"/>
        <v>20.11011844465953</v>
      </c>
      <c r="M429">
        <f t="shared" si="148"/>
        <v>20.110118130467459</v>
      </c>
      <c r="N429">
        <f t="shared" si="133"/>
        <v>-9.9437033087048263</v>
      </c>
      <c r="O429">
        <f t="shared" si="134"/>
        <v>-9.9404165902091375</v>
      </c>
      <c r="P429">
        <f t="shared" si="135"/>
        <v>-9.9404176699866351</v>
      </c>
      <c r="Q429">
        <f t="shared" si="136"/>
        <v>-9.9371718938718292</v>
      </c>
      <c r="R429">
        <f t="shared" si="130"/>
        <v>0</v>
      </c>
      <c r="S429">
        <f t="shared" si="137"/>
        <v>0</v>
      </c>
      <c r="T429">
        <f t="shared" si="138"/>
        <v>0</v>
      </c>
      <c r="U429">
        <f t="shared" si="139"/>
        <v>0</v>
      </c>
      <c r="V429">
        <f t="shared" si="140"/>
        <v>0</v>
      </c>
      <c r="W429">
        <f t="shared" si="141"/>
        <v>2.6454432152517873</v>
      </c>
      <c r="X429">
        <f t="shared" si="142"/>
        <v>156.42515031840941</v>
      </c>
    </row>
    <row r="430" spans="1:24">
      <c r="A430">
        <v>19.745000000000001</v>
      </c>
      <c r="B430">
        <v>8287.0499999999993</v>
      </c>
      <c r="C430">
        <v>17.984300000000001</v>
      </c>
      <c r="D430">
        <f t="shared" si="128"/>
        <v>19.20959867789594</v>
      </c>
      <c r="E430">
        <f t="shared" si="129"/>
        <v>2525.7886974980997</v>
      </c>
      <c r="F430">
        <f t="shared" si="131"/>
        <v>5.481614640000001</v>
      </c>
      <c r="G430">
        <f t="shared" si="132"/>
        <v>5.0000000000000711E-2</v>
      </c>
      <c r="H430">
        <f t="shared" si="143"/>
        <v>2525.6246947579475</v>
      </c>
      <c r="I430">
        <f t="shared" si="144"/>
        <v>20.110118130467459</v>
      </c>
      <c r="J430">
        <f t="shared" si="145"/>
        <v>19.861688833222622</v>
      </c>
      <c r="K430">
        <f t="shared" si="146"/>
        <v>19.861768955025045</v>
      </c>
      <c r="L430">
        <f t="shared" si="147"/>
        <v>19.613419728223008</v>
      </c>
      <c r="M430">
        <f t="shared" si="148"/>
        <v>19.613419413585028</v>
      </c>
      <c r="N430">
        <f t="shared" si="133"/>
        <v>-9.9371718897933903</v>
      </c>
      <c r="O430">
        <f t="shared" si="134"/>
        <v>-9.933967017696359</v>
      </c>
      <c r="P430">
        <f t="shared" si="135"/>
        <v>-9.9339680448889212</v>
      </c>
      <c r="Q430">
        <f t="shared" si="136"/>
        <v>-9.9308040109267441</v>
      </c>
      <c r="R430">
        <f t="shared" si="130"/>
        <v>0</v>
      </c>
      <c r="S430">
        <f t="shared" si="137"/>
        <v>0</v>
      </c>
      <c r="T430">
        <f t="shared" si="138"/>
        <v>0</v>
      </c>
      <c r="U430">
        <f t="shared" si="139"/>
        <v>0</v>
      </c>
      <c r="V430">
        <f t="shared" si="140"/>
        <v>0</v>
      </c>
      <c r="W430">
        <f t="shared" si="141"/>
        <v>2.689689877743905E-2</v>
      </c>
      <c r="X430">
        <f t="shared" si="142"/>
        <v>199.70790615872059</v>
      </c>
    </row>
    <row r="431" spans="1:24">
      <c r="A431">
        <v>19.795000000000002</v>
      </c>
      <c r="B431">
        <v>8287.0499999999993</v>
      </c>
      <c r="C431">
        <v>16.4465</v>
      </c>
      <c r="D431">
        <f t="shared" si="128"/>
        <v>19.259598677895941</v>
      </c>
      <c r="E431">
        <f t="shared" si="129"/>
        <v>2525.7886974980997</v>
      </c>
      <c r="F431">
        <f t="shared" si="131"/>
        <v>5.0128932000000006</v>
      </c>
      <c r="G431">
        <f t="shared" si="132"/>
        <v>4.9999999999997158E-2</v>
      </c>
      <c r="H431">
        <f t="shared" si="143"/>
        <v>2526.592954825906</v>
      </c>
      <c r="I431">
        <f t="shared" si="144"/>
        <v>19.613419413585028</v>
      </c>
      <c r="J431">
        <f t="shared" si="145"/>
        <v>19.36514931341144</v>
      </c>
      <c r="K431">
        <f t="shared" si="146"/>
        <v>19.365227394242275</v>
      </c>
      <c r="L431">
        <f t="shared" si="147"/>
        <v>19.117035326099476</v>
      </c>
      <c r="M431">
        <f t="shared" si="148"/>
        <v>19.117035011027653</v>
      </c>
      <c r="N431">
        <f t="shared" si="133"/>
        <v>-9.9308040069433936</v>
      </c>
      <c r="O431">
        <f t="shared" si="134"/>
        <v>-9.9276807737099482</v>
      </c>
      <c r="P431">
        <f t="shared" si="135"/>
        <v>-9.9276817497109349</v>
      </c>
      <c r="Q431">
        <f t="shared" si="136"/>
        <v>-9.9245992530989628</v>
      </c>
      <c r="R431">
        <f t="shared" si="130"/>
        <v>0</v>
      </c>
      <c r="S431">
        <f t="shared" si="137"/>
        <v>0</v>
      </c>
      <c r="T431">
        <f t="shared" si="138"/>
        <v>0</v>
      </c>
      <c r="U431">
        <f t="shared" si="139"/>
        <v>0</v>
      </c>
      <c r="V431">
        <f t="shared" si="140"/>
        <v>0</v>
      </c>
      <c r="W431">
        <f t="shared" si="141"/>
        <v>0.64682984933001186</v>
      </c>
      <c r="X431">
        <f t="shared" si="142"/>
        <v>198.92681622557839</v>
      </c>
    </row>
    <row r="432" spans="1:24">
      <c r="A432">
        <v>19.844999999999999</v>
      </c>
      <c r="B432">
        <v>8287.0499999999993</v>
      </c>
      <c r="C432">
        <v>19.857700000000001</v>
      </c>
      <c r="D432">
        <f t="shared" si="128"/>
        <v>19.309598677895938</v>
      </c>
      <c r="E432">
        <f t="shared" si="129"/>
        <v>2525.7886974980997</v>
      </c>
      <c r="F432">
        <f t="shared" si="131"/>
        <v>6.0526269600000004</v>
      </c>
      <c r="G432">
        <f t="shared" si="132"/>
        <v>5.0000000000000711E-2</v>
      </c>
      <c r="H432">
        <f t="shared" si="143"/>
        <v>2527.5364033618403</v>
      </c>
      <c r="I432">
        <f t="shared" si="144"/>
        <v>19.117035011027653</v>
      </c>
      <c r="J432">
        <f t="shared" si="145"/>
        <v>18.86892002979739</v>
      </c>
      <c r="K432">
        <f t="shared" si="146"/>
        <v>18.868996074708427</v>
      </c>
      <c r="L432">
        <f t="shared" si="147"/>
        <v>18.620957092079475</v>
      </c>
      <c r="M432">
        <f t="shared" si="148"/>
        <v>18.620956776585778</v>
      </c>
      <c r="N432">
        <f t="shared" si="133"/>
        <v>-9.9245992492110719</v>
      </c>
      <c r="O432">
        <f t="shared" si="134"/>
        <v>-9.9215574527696599</v>
      </c>
      <c r="P432">
        <f t="shared" si="135"/>
        <v>-9.9215583789641233</v>
      </c>
      <c r="Q432">
        <f t="shared" si="136"/>
        <v>-9.9185572203494843</v>
      </c>
      <c r="R432">
        <f t="shared" si="130"/>
        <v>0</v>
      </c>
      <c r="S432">
        <f t="shared" si="137"/>
        <v>0</v>
      </c>
      <c r="T432">
        <f t="shared" si="138"/>
        <v>0</v>
      </c>
      <c r="U432">
        <f t="shared" si="139"/>
        <v>0</v>
      </c>
      <c r="V432">
        <f t="shared" si="140"/>
        <v>0</v>
      </c>
      <c r="W432">
        <f t="shared" si="141"/>
        <v>3.0544757861529996</v>
      </c>
      <c r="X432">
        <f t="shared" si="142"/>
        <v>157.96291437847907</v>
      </c>
    </row>
    <row r="433" spans="1:24">
      <c r="A433">
        <v>19.895</v>
      </c>
      <c r="B433">
        <v>8288.59</v>
      </c>
      <c r="C433">
        <v>27.363900000000001</v>
      </c>
      <c r="D433">
        <f t="shared" si="128"/>
        <v>19.359598677895939</v>
      </c>
      <c r="E433">
        <f t="shared" si="129"/>
        <v>2526.2580894981002</v>
      </c>
      <c r="F433">
        <f t="shared" si="131"/>
        <v>8.3405167200000001</v>
      </c>
      <c r="G433">
        <f t="shared" si="132"/>
        <v>5.0000000000000711E-2</v>
      </c>
      <c r="H433">
        <f t="shared" si="143"/>
        <v>2528.4550554709135</v>
      </c>
      <c r="I433">
        <f t="shared" si="144"/>
        <v>18.620956776585778</v>
      </c>
      <c r="J433">
        <f t="shared" si="145"/>
        <v>18.37299284617184</v>
      </c>
      <c r="K433">
        <f t="shared" si="146"/>
        <v>18.373066860078971</v>
      </c>
      <c r="L433">
        <f t="shared" si="147"/>
        <v>18.125176899683922</v>
      </c>
      <c r="M433">
        <f t="shared" si="148"/>
        <v>18.125176583780235</v>
      </c>
      <c r="N433">
        <f t="shared" si="133"/>
        <v>-9.9185572165574101</v>
      </c>
      <c r="O433">
        <f t="shared" si="134"/>
        <v>-9.9155966602721115</v>
      </c>
      <c r="P433">
        <f t="shared" si="135"/>
        <v>-9.9155975380370247</v>
      </c>
      <c r="Q433">
        <f t="shared" si="136"/>
        <v>-9.9126775234889006</v>
      </c>
      <c r="R433">
        <f t="shared" si="130"/>
        <v>0</v>
      </c>
      <c r="S433">
        <f t="shared" si="137"/>
        <v>0</v>
      </c>
      <c r="T433">
        <f t="shared" si="138"/>
        <v>0</v>
      </c>
      <c r="U433">
        <f t="shared" si="139"/>
        <v>0</v>
      </c>
      <c r="V433">
        <f t="shared" si="140"/>
        <v>0</v>
      </c>
      <c r="W433">
        <f t="shared" si="141"/>
        <v>4.82665948569975</v>
      </c>
      <c r="X433">
        <f t="shared" si="142"/>
        <v>95.739568649871842</v>
      </c>
    </row>
    <row r="434" spans="1:24">
      <c r="A434">
        <v>19.945</v>
      </c>
      <c r="B434">
        <v>8290.1299999999992</v>
      </c>
      <c r="C434">
        <v>37.956600000000002</v>
      </c>
      <c r="D434">
        <f t="shared" si="128"/>
        <v>19.409598677895939</v>
      </c>
      <c r="E434">
        <f t="shared" si="129"/>
        <v>2526.7274814980997</v>
      </c>
      <c r="F434">
        <f t="shared" si="131"/>
        <v>11.569171680000002</v>
      </c>
      <c r="G434">
        <f t="shared" si="132"/>
        <v>5.0000000000000711E-2</v>
      </c>
      <c r="H434">
        <f t="shared" si="143"/>
        <v>2529.348925852446</v>
      </c>
      <c r="I434">
        <f t="shared" si="144"/>
        <v>18.125176583780235</v>
      </c>
      <c r="J434">
        <f t="shared" si="145"/>
        <v>17.877359645785408</v>
      </c>
      <c r="K434">
        <f t="shared" si="146"/>
        <v>17.877431633469321</v>
      </c>
      <c r="L434">
        <f t="shared" si="147"/>
        <v>17.629686641623184</v>
      </c>
      <c r="M434">
        <f t="shared" si="148"/>
        <v>17.629686325321298</v>
      </c>
      <c r="N434">
        <f t="shared" si="133"/>
        <v>-9.9126775197929931</v>
      </c>
      <c r="O434">
        <f t="shared" si="134"/>
        <v>-9.9097980124364078</v>
      </c>
      <c r="P434">
        <f t="shared" si="135"/>
        <v>-9.9097988431408979</v>
      </c>
      <c r="Q434">
        <f t="shared" si="136"/>
        <v>-9.9069597841238046</v>
      </c>
      <c r="R434">
        <f t="shared" si="130"/>
        <v>0</v>
      </c>
      <c r="S434">
        <f t="shared" si="137"/>
        <v>0</v>
      </c>
      <c r="T434">
        <f t="shared" si="138"/>
        <v>0</v>
      </c>
      <c r="U434">
        <f t="shared" si="139"/>
        <v>0</v>
      </c>
      <c r="V434">
        <f t="shared" si="140"/>
        <v>0</v>
      </c>
      <c r="W434">
        <f t="shared" si="141"/>
        <v>6.8719705029340625</v>
      </c>
      <c r="X434">
        <f t="shared" si="142"/>
        <v>36.729837766153921</v>
      </c>
    </row>
    <row r="435" spans="1:24">
      <c r="A435">
        <v>19.995000000000001</v>
      </c>
      <c r="B435">
        <v>8291.67</v>
      </c>
      <c r="C435">
        <v>50.577399999999997</v>
      </c>
      <c r="D435">
        <f t="shared" si="128"/>
        <v>19.45959867789594</v>
      </c>
      <c r="E435">
        <f t="shared" si="129"/>
        <v>2527.1968734981001</v>
      </c>
      <c r="F435">
        <f t="shared" si="131"/>
        <v>15.41599152</v>
      </c>
      <c r="G435">
        <f t="shared" si="132"/>
        <v>5.0000000000000711E-2</v>
      </c>
      <c r="H435">
        <f t="shared" si="143"/>
        <v>2530.2180288008631</v>
      </c>
      <c r="I435">
        <f t="shared" si="144"/>
        <v>17.629686325321298</v>
      </c>
      <c r="J435">
        <f t="shared" si="145"/>
        <v>17.382012330808184</v>
      </c>
      <c r="K435">
        <f t="shared" si="146"/>
        <v>17.382082296915012</v>
      </c>
      <c r="L435">
        <f t="shared" si="147"/>
        <v>17.134478229258445</v>
      </c>
      <c r="M435">
        <f t="shared" si="148"/>
        <v>17.134477912570077</v>
      </c>
      <c r="N435">
        <f t="shared" si="133"/>
        <v>-9.9069597805244012</v>
      </c>
      <c r="O435">
        <f t="shared" si="134"/>
        <v>-9.9041611362513269</v>
      </c>
      <c r="P435">
        <f t="shared" si="135"/>
        <v>-9.9041619212569021</v>
      </c>
      <c r="Q435">
        <f t="shared" si="136"/>
        <v>-9.9014036346047476</v>
      </c>
      <c r="R435">
        <f t="shared" si="130"/>
        <v>0</v>
      </c>
      <c r="S435">
        <f t="shared" si="137"/>
        <v>0</v>
      </c>
      <c r="T435">
        <f t="shared" si="138"/>
        <v>0</v>
      </c>
      <c r="U435">
        <f t="shared" si="139"/>
        <v>0</v>
      </c>
      <c r="V435">
        <f t="shared" si="140"/>
        <v>0</v>
      </c>
      <c r="W435">
        <f t="shared" si="141"/>
        <v>9.1273793634127731</v>
      </c>
      <c r="X435">
        <f t="shared" si="142"/>
        <v>2.9531954814485148</v>
      </c>
    </row>
    <row r="436" spans="1:24">
      <c r="A436">
        <v>20.045000000000002</v>
      </c>
      <c r="B436">
        <v>8294.75</v>
      </c>
      <c r="C436">
        <v>64.096000000000004</v>
      </c>
      <c r="D436">
        <f t="shared" si="128"/>
        <v>19.509598677895941</v>
      </c>
      <c r="E436">
        <f t="shared" si="129"/>
        <v>2528.1356574981</v>
      </c>
      <c r="F436">
        <f t="shared" si="131"/>
        <v>19.5364608</v>
      </c>
      <c r="G436">
        <f t="shared" si="132"/>
        <v>4.9999999999997158E-2</v>
      </c>
      <c r="H436">
        <f t="shared" si="143"/>
        <v>2531.0623782066123</v>
      </c>
      <c r="I436">
        <f t="shared" si="144"/>
        <v>17.134477912570077</v>
      </c>
      <c r="J436">
        <f t="shared" si="145"/>
        <v>16.88694282179252</v>
      </c>
      <c r="K436">
        <f t="shared" si="146"/>
        <v>16.887010770834472</v>
      </c>
      <c r="L436">
        <f t="shared" si="147"/>
        <v>16.639543592065827</v>
      </c>
      <c r="M436">
        <f t="shared" si="148"/>
        <v>16.639543275002605</v>
      </c>
      <c r="N436">
        <f t="shared" si="133"/>
        <v>-9.9014036311021769</v>
      </c>
      <c r="O436">
        <f t="shared" si="134"/>
        <v>-9.8986856694240384</v>
      </c>
      <c r="P436">
        <f t="shared" si="135"/>
        <v>-9.8986864100848209</v>
      </c>
      <c r="Q436">
        <f t="shared" si="136"/>
        <v>-9.896008717975727</v>
      </c>
      <c r="R436">
        <f t="shared" si="130"/>
        <v>0</v>
      </c>
      <c r="S436">
        <f t="shared" si="137"/>
        <v>0</v>
      </c>
      <c r="T436">
        <f t="shared" si="138"/>
        <v>0</v>
      </c>
      <c r="U436">
        <f t="shared" si="139"/>
        <v>0</v>
      </c>
      <c r="V436">
        <f t="shared" si="140"/>
        <v>0</v>
      </c>
      <c r="W436">
        <f t="shared" si="141"/>
        <v>8.565694105634277</v>
      </c>
      <c r="X436">
        <f t="shared" si="142"/>
        <v>8.3921311466370323</v>
      </c>
    </row>
    <row r="437" spans="1:24">
      <c r="A437">
        <v>20.094999999999999</v>
      </c>
      <c r="B437">
        <v>8296.2900000000009</v>
      </c>
      <c r="C437">
        <v>77.228099999999998</v>
      </c>
      <c r="D437">
        <f t="shared" si="128"/>
        <v>19.559598677895938</v>
      </c>
      <c r="E437">
        <f t="shared" si="129"/>
        <v>2528.6050494981</v>
      </c>
      <c r="F437">
        <f t="shared" si="131"/>
        <v>23.539124879999999</v>
      </c>
      <c r="G437">
        <f t="shared" si="132"/>
        <v>5.0000000000000711E-2</v>
      </c>
      <c r="H437">
        <f t="shared" si="143"/>
        <v>2531.8819875570571</v>
      </c>
      <c r="I437">
        <f t="shared" si="144"/>
        <v>16.639543275002605</v>
      </c>
      <c r="J437">
        <f t="shared" si="145"/>
        <v>16.392143057138362</v>
      </c>
      <c r="K437">
        <f t="shared" si="146"/>
        <v>16.392208993494361</v>
      </c>
      <c r="L437">
        <f t="shared" si="147"/>
        <v>16.144874677102969</v>
      </c>
      <c r="M437">
        <f t="shared" si="148"/>
        <v>16.144874359676443</v>
      </c>
      <c r="N437">
        <f t="shared" si="133"/>
        <v>-9.8960087145703017</v>
      </c>
      <c r="O437">
        <f t="shared" si="134"/>
        <v>-9.893371260330369</v>
      </c>
      <c r="P437">
        <f t="shared" si="135"/>
        <v>-9.8933719579933133</v>
      </c>
      <c r="Q437">
        <f t="shared" si="136"/>
        <v>-9.8907746879251981</v>
      </c>
      <c r="R437">
        <f t="shared" si="130"/>
        <v>0</v>
      </c>
      <c r="S437">
        <f t="shared" si="137"/>
        <v>0</v>
      </c>
      <c r="T437">
        <f t="shared" si="138"/>
        <v>0</v>
      </c>
      <c r="U437">
        <f t="shared" si="139"/>
        <v>0</v>
      </c>
      <c r="V437">
        <f t="shared" si="140"/>
        <v>0</v>
      </c>
      <c r="W437">
        <f t="shared" si="141"/>
        <v>10.738323042241246</v>
      </c>
      <c r="X437">
        <f t="shared" si="142"/>
        <v>54.67494075730518</v>
      </c>
    </row>
    <row r="438" spans="1:24">
      <c r="A438">
        <v>20.145</v>
      </c>
      <c r="B438">
        <v>8297.84</v>
      </c>
      <c r="C438">
        <v>88.493200000000002</v>
      </c>
      <c r="D438">
        <f t="shared" si="128"/>
        <v>19.609598677895939</v>
      </c>
      <c r="E438">
        <f t="shared" si="129"/>
        <v>2529.0774894981</v>
      </c>
      <c r="F438">
        <f t="shared" si="131"/>
        <v>26.97272736</v>
      </c>
      <c r="G438">
        <f t="shared" si="132"/>
        <v>5.0000000000000711E-2</v>
      </c>
      <c r="H438">
        <f t="shared" si="143"/>
        <v>2532.6768699373424</v>
      </c>
      <c r="I438">
        <f t="shared" si="144"/>
        <v>16.144874359676443</v>
      </c>
      <c r="J438">
        <f t="shared" si="145"/>
        <v>15.897604992561009</v>
      </c>
      <c r="K438">
        <f t="shared" si="146"/>
        <v>15.897668920477276</v>
      </c>
      <c r="L438">
        <f t="shared" si="147"/>
        <v>15.650463448477851</v>
      </c>
      <c r="M438">
        <f t="shared" si="148"/>
        <v>15.650463130699499</v>
      </c>
      <c r="N438">
        <f t="shared" si="133"/>
        <v>-9.8907746846172255</v>
      </c>
      <c r="O438">
        <f t="shared" si="134"/>
        <v>-9.8882175679665689</v>
      </c>
      <c r="P438">
        <f t="shared" si="135"/>
        <v>-9.8882182239716894</v>
      </c>
      <c r="Q438">
        <f t="shared" si="136"/>
        <v>-9.8857012087386149</v>
      </c>
      <c r="R438">
        <f t="shared" si="130"/>
        <v>0</v>
      </c>
      <c r="S438">
        <f t="shared" si="137"/>
        <v>0</v>
      </c>
      <c r="T438">
        <f t="shared" si="138"/>
        <v>0</v>
      </c>
      <c r="U438">
        <f t="shared" si="139"/>
        <v>0</v>
      </c>
      <c r="V438">
        <f t="shared" si="140"/>
        <v>0</v>
      </c>
      <c r="W438">
        <f t="shared" si="141"/>
        <v>12.955539546400779</v>
      </c>
      <c r="X438">
        <f t="shared" si="142"/>
        <v>128.19366727809768</v>
      </c>
    </row>
    <row r="439" spans="1:24">
      <c r="A439">
        <v>20.195</v>
      </c>
      <c r="B439">
        <v>8302.4599999999991</v>
      </c>
      <c r="C439">
        <v>96.297899999999998</v>
      </c>
      <c r="D439">
        <f t="shared" si="128"/>
        <v>19.659598677895939</v>
      </c>
      <c r="E439">
        <f t="shared" si="129"/>
        <v>2530.4856654980995</v>
      </c>
      <c r="F439">
        <f t="shared" si="131"/>
        <v>29.351599920000002</v>
      </c>
      <c r="G439">
        <f t="shared" si="132"/>
        <v>5.0000000000000711E-2</v>
      </c>
      <c r="H439">
        <f t="shared" si="143"/>
        <v>2533.4470380312337</v>
      </c>
      <c r="I439">
        <f t="shared" si="144"/>
        <v>15.650463130699499</v>
      </c>
      <c r="J439">
        <f t="shared" si="145"/>
        <v>15.403320600561287</v>
      </c>
      <c r="K439">
        <f t="shared" si="146"/>
        <v>15.403382524151931</v>
      </c>
      <c r="L439">
        <f t="shared" si="147"/>
        <v>15.156301886820334</v>
      </c>
      <c r="M439">
        <f t="shared" si="148"/>
        <v>15.156301568701556</v>
      </c>
      <c r="N439">
        <f t="shared" si="133"/>
        <v>-9.8857012055283882</v>
      </c>
      <c r="O439">
        <f t="shared" si="134"/>
        <v>-9.8832242619025994</v>
      </c>
      <c r="P439">
        <f t="shared" si="135"/>
        <v>-9.8832248775831921</v>
      </c>
      <c r="Q439">
        <f t="shared" si="136"/>
        <v>-9.8807879552524494</v>
      </c>
      <c r="R439">
        <f t="shared" si="130"/>
        <v>0</v>
      </c>
      <c r="S439">
        <f t="shared" si="137"/>
        <v>0</v>
      </c>
      <c r="T439">
        <f t="shared" si="138"/>
        <v>0</v>
      </c>
      <c r="U439">
        <f t="shared" si="139"/>
        <v>0</v>
      </c>
      <c r="V439">
        <f t="shared" si="140"/>
        <v>0</v>
      </c>
      <c r="W439">
        <f t="shared" si="141"/>
        <v>8.7697272800015575</v>
      </c>
      <c r="X439">
        <f t="shared" si="142"/>
        <v>201.50649528237636</v>
      </c>
    </row>
    <row r="440" spans="1:24">
      <c r="A440">
        <v>20.245000000000001</v>
      </c>
      <c r="B440">
        <v>8310.17</v>
      </c>
      <c r="C440">
        <v>99.173500000000004</v>
      </c>
      <c r="D440">
        <f t="shared" si="128"/>
        <v>19.70959867789594</v>
      </c>
      <c r="E440">
        <f t="shared" si="129"/>
        <v>2532.8356734980998</v>
      </c>
      <c r="F440">
        <f t="shared" si="131"/>
        <v>30.228082800000003</v>
      </c>
      <c r="G440">
        <f t="shared" si="132"/>
        <v>5.0000000000000711E-2</v>
      </c>
      <c r="H440">
        <f t="shared" si="143"/>
        <v>2534.1925041219297</v>
      </c>
      <c r="I440">
        <f t="shared" si="144"/>
        <v>15.156301568701556</v>
      </c>
      <c r="J440">
        <f t="shared" si="145"/>
        <v>14.909281869898047</v>
      </c>
      <c r="K440">
        <f t="shared" si="146"/>
        <v>14.90934179314563</v>
      </c>
      <c r="L440">
        <f t="shared" si="147"/>
        <v>14.662381988755561</v>
      </c>
      <c r="M440">
        <f t="shared" si="148"/>
        <v>14.662381670307688</v>
      </c>
      <c r="N440">
        <f t="shared" si="133"/>
        <v>-9.8807879521402562</v>
      </c>
      <c r="O440">
        <f t="shared" si="134"/>
        <v>-9.8783910222369151</v>
      </c>
      <c r="P440">
        <f t="shared" si="135"/>
        <v>-9.8783915989197784</v>
      </c>
      <c r="Q440">
        <f t="shared" si="136"/>
        <v>-9.8760346128097236</v>
      </c>
      <c r="R440">
        <f t="shared" si="130"/>
        <v>0</v>
      </c>
      <c r="S440">
        <f t="shared" si="137"/>
        <v>0</v>
      </c>
      <c r="T440">
        <f t="shared" si="138"/>
        <v>0</v>
      </c>
      <c r="U440">
        <f t="shared" si="139"/>
        <v>0</v>
      </c>
      <c r="V440">
        <f t="shared" si="140"/>
        <v>0</v>
      </c>
      <c r="W440">
        <f t="shared" si="141"/>
        <v>1.8409893417625396</v>
      </c>
      <c r="X440">
        <f t="shared" si="142"/>
        <v>242.29105165890459</v>
      </c>
    </row>
    <row r="441" spans="1:24">
      <c r="A441">
        <v>20.295000000000002</v>
      </c>
      <c r="B441">
        <v>8322.5</v>
      </c>
      <c r="C441">
        <v>96.112499999999997</v>
      </c>
      <c r="D441">
        <f t="shared" si="128"/>
        <v>19.759598677895941</v>
      </c>
      <c r="E441">
        <f t="shared" si="129"/>
        <v>2536.5938574981001</v>
      </c>
      <c r="F441">
        <f t="shared" si="131"/>
        <v>29.295090000000002</v>
      </c>
      <c r="G441">
        <f t="shared" si="132"/>
        <v>4.9999999999997158E-2</v>
      </c>
      <c r="H441">
        <f t="shared" si="143"/>
        <v>2534.9132800928501</v>
      </c>
      <c r="I441">
        <f t="shared" si="144"/>
        <v>14.662381670307688</v>
      </c>
      <c r="J441">
        <f t="shared" si="145"/>
        <v>14.415480805062789</v>
      </c>
      <c r="K441">
        <f t="shared" si="146"/>
        <v>14.415538731818867</v>
      </c>
      <c r="L441">
        <f t="shared" si="147"/>
        <v>14.168695766379763</v>
      </c>
      <c r="M441">
        <f t="shared" si="148"/>
        <v>14.168695447614056</v>
      </c>
      <c r="N441">
        <f t="shared" si="133"/>
        <v>-9.8760346097958376</v>
      </c>
      <c r="O441">
        <f t="shared" si="134"/>
        <v>-9.8737175395527181</v>
      </c>
      <c r="P441">
        <f t="shared" si="135"/>
        <v>-9.8737180785583689</v>
      </c>
      <c r="Q441">
        <f t="shared" si="136"/>
        <v>-9.8714408772170099</v>
      </c>
      <c r="R441">
        <f t="shared" si="130"/>
        <v>0</v>
      </c>
      <c r="S441">
        <f t="shared" si="137"/>
        <v>0</v>
      </c>
      <c r="T441">
        <f t="shared" si="138"/>
        <v>0</v>
      </c>
      <c r="U441">
        <f t="shared" si="139"/>
        <v>0</v>
      </c>
      <c r="V441">
        <f t="shared" si="140"/>
        <v>0</v>
      </c>
      <c r="W441">
        <f t="shared" si="141"/>
        <v>2.8243404150368412</v>
      </c>
      <c r="X441">
        <f t="shared" si="142"/>
        <v>228.80781215445123</v>
      </c>
    </row>
    <row r="442" spans="1:24">
      <c r="A442">
        <v>20.344999999999999</v>
      </c>
      <c r="B442">
        <v>8334.85</v>
      </c>
      <c r="C442">
        <v>86.894199999999998</v>
      </c>
      <c r="D442">
        <f t="shared" si="128"/>
        <v>19.809598677895938</v>
      </c>
      <c r="E442">
        <f t="shared" si="129"/>
        <v>2540.3581374980999</v>
      </c>
      <c r="F442">
        <f t="shared" si="131"/>
        <v>26.485352160000001</v>
      </c>
      <c r="G442">
        <f t="shared" si="132"/>
        <v>5.0000000000000711E-2</v>
      </c>
      <c r="H442">
        <f t="shared" si="143"/>
        <v>2535.6093774283945</v>
      </c>
      <c r="I442">
        <f t="shared" si="144"/>
        <v>14.168695447614056</v>
      </c>
      <c r="J442">
        <f t="shared" si="145"/>
        <v>13.921909425756528</v>
      </c>
      <c r="K442">
        <f t="shared" si="146"/>
        <v>13.921965359742178</v>
      </c>
      <c r="L442">
        <f t="shared" si="147"/>
        <v>13.675235246738154</v>
      </c>
      <c r="M442">
        <f t="shared" si="148"/>
        <v>13.675234927665807</v>
      </c>
      <c r="N442">
        <f t="shared" si="133"/>
        <v>-9.8714408743016939</v>
      </c>
      <c r="O442">
        <f t="shared" si="134"/>
        <v>-9.8692035148757125</v>
      </c>
      <c r="P442">
        <f t="shared" si="135"/>
        <v>-9.8692040175186069</v>
      </c>
      <c r="Q442">
        <f t="shared" si="136"/>
        <v>-9.8670064547029028</v>
      </c>
      <c r="R442">
        <f t="shared" si="130"/>
        <v>0</v>
      </c>
      <c r="S442">
        <f t="shared" si="137"/>
        <v>0</v>
      </c>
      <c r="T442">
        <f t="shared" si="138"/>
        <v>0</v>
      </c>
      <c r="U442">
        <f t="shared" si="139"/>
        <v>0</v>
      </c>
      <c r="V442">
        <f t="shared" si="140"/>
        <v>0</v>
      </c>
      <c r="W442">
        <f t="shared" si="141"/>
        <v>22.550722199628819</v>
      </c>
      <c r="X442">
        <f t="shared" si="142"/>
        <v>164.0991035061455</v>
      </c>
    </row>
    <row r="443" spans="1:24">
      <c r="A443">
        <v>20.395</v>
      </c>
      <c r="B443">
        <v>8345.65</v>
      </c>
      <c r="C443">
        <v>72.265100000000004</v>
      </c>
      <c r="D443">
        <f t="shared" si="128"/>
        <v>19.859598677895939</v>
      </c>
      <c r="E443">
        <f t="shared" si="129"/>
        <v>2543.6499774980998</v>
      </c>
      <c r="F443">
        <f t="shared" si="131"/>
        <v>22.026402480000002</v>
      </c>
      <c r="G443">
        <f t="shared" si="132"/>
        <v>5.0000000000000711E-2</v>
      </c>
      <c r="H443">
        <f t="shared" si="143"/>
        <v>2536.2808072146781</v>
      </c>
      <c r="I443">
        <f t="shared" si="144"/>
        <v>13.675234927665807</v>
      </c>
      <c r="J443">
        <f t="shared" si="145"/>
        <v>13.428559766368643</v>
      </c>
      <c r="K443">
        <f t="shared" si="146"/>
        <v>13.428613711174972</v>
      </c>
      <c r="L443">
        <f t="shared" si="147"/>
        <v>13.181992471304698</v>
      </c>
      <c r="M443">
        <f t="shared" si="148"/>
        <v>13.181992151936841</v>
      </c>
      <c r="N443">
        <f t="shared" si="133"/>
        <v>-9.8670064518864145</v>
      </c>
      <c r="O443">
        <f t="shared" si="134"/>
        <v>-9.8648486596332994</v>
      </c>
      <c r="P443">
        <f t="shared" si="135"/>
        <v>-9.8648491272220493</v>
      </c>
      <c r="Q443">
        <f t="shared" si="136"/>
        <v>-9.8627310618779589</v>
      </c>
      <c r="R443">
        <f t="shared" si="130"/>
        <v>0</v>
      </c>
      <c r="S443">
        <f t="shared" si="137"/>
        <v>0</v>
      </c>
      <c r="T443">
        <f t="shared" si="138"/>
        <v>0</v>
      </c>
      <c r="U443">
        <f t="shared" si="139"/>
        <v>0</v>
      </c>
      <c r="V443">
        <f t="shared" si="140"/>
        <v>0</v>
      </c>
      <c r="W443">
        <f t="shared" si="141"/>
        <v>54.304670666065185</v>
      </c>
      <c r="X443">
        <f t="shared" si="142"/>
        <v>78.2235940511503</v>
      </c>
    </row>
    <row r="444" spans="1:24">
      <c r="A444">
        <v>20.445</v>
      </c>
      <c r="B444">
        <v>8351.83</v>
      </c>
      <c r="C444">
        <v>53.885800000000003</v>
      </c>
      <c r="D444">
        <f t="shared" si="128"/>
        <v>19.909598677895939</v>
      </c>
      <c r="E444">
        <f t="shared" si="129"/>
        <v>2545.5336414980998</v>
      </c>
      <c r="F444">
        <f t="shared" si="131"/>
        <v>16.424391840000002</v>
      </c>
      <c r="G444">
        <f t="shared" si="132"/>
        <v>5.0000000000000711E-2</v>
      </c>
      <c r="H444">
        <f t="shared" si="143"/>
        <v>2536.92758014024</v>
      </c>
      <c r="I444">
        <f t="shared" si="144"/>
        <v>13.181992151936841</v>
      </c>
      <c r="J444">
        <f t="shared" si="145"/>
        <v>12.935423875457824</v>
      </c>
      <c r="K444">
        <f t="shared" si="146"/>
        <v>12.935475834546457</v>
      </c>
      <c r="L444">
        <f t="shared" si="147"/>
        <v>12.688959495464193</v>
      </c>
      <c r="M444">
        <f t="shared" si="148"/>
        <v>12.688959175811894</v>
      </c>
      <c r="N444">
        <f t="shared" si="133"/>
        <v>-9.8627310591605415</v>
      </c>
      <c r="O444">
        <f t="shared" si="134"/>
        <v>-9.8606526956152489</v>
      </c>
      <c r="P444">
        <f t="shared" si="135"/>
        <v>-9.8606531294528281</v>
      </c>
      <c r="Q444">
        <f t="shared" si="136"/>
        <v>-9.858614425696075</v>
      </c>
      <c r="R444">
        <f t="shared" si="130"/>
        <v>0</v>
      </c>
      <c r="S444">
        <f t="shared" si="137"/>
        <v>0</v>
      </c>
      <c r="T444">
        <f t="shared" si="138"/>
        <v>0</v>
      </c>
      <c r="U444">
        <f t="shared" si="139"/>
        <v>0</v>
      </c>
      <c r="V444">
        <f t="shared" si="140"/>
        <v>0</v>
      </c>
      <c r="W444">
        <f t="shared" si="141"/>
        <v>74.064292095246699</v>
      </c>
      <c r="X444">
        <f t="shared" si="142"/>
        <v>13.953457188683469</v>
      </c>
    </row>
    <row r="445" spans="1:24">
      <c r="A445">
        <v>20.495000000000001</v>
      </c>
      <c r="B445">
        <v>8351.83</v>
      </c>
      <c r="C445">
        <v>34.034500000000001</v>
      </c>
      <c r="D445">
        <f t="shared" si="128"/>
        <v>19.95959867789594</v>
      </c>
      <c r="E445">
        <f t="shared" si="129"/>
        <v>2545.5336414980998</v>
      </c>
      <c r="F445">
        <f t="shared" si="131"/>
        <v>10.373715600000001</v>
      </c>
      <c r="G445">
        <f t="shared" si="132"/>
        <v>5.0000000000000711E-2</v>
      </c>
      <c r="H445">
        <f t="shared" si="143"/>
        <v>2537.5497064967249</v>
      </c>
      <c r="I445">
        <f t="shared" si="144"/>
        <v>12.688959175811894</v>
      </c>
      <c r="J445">
        <f t="shared" si="145"/>
        <v>12.442493815234942</v>
      </c>
      <c r="K445">
        <f t="shared" si="146"/>
        <v>12.442543791938496</v>
      </c>
      <c r="L445">
        <f t="shared" si="147"/>
        <v>12.196128387995898</v>
      </c>
      <c r="M445">
        <f t="shared" si="148"/>
        <v>12.196128068070166</v>
      </c>
      <c r="N445">
        <f t="shared" si="133"/>
        <v>-9.8586144230779649</v>
      </c>
      <c r="O445">
        <f t="shared" si="134"/>
        <v>-9.8566153549358031</v>
      </c>
      <c r="P445">
        <f t="shared" si="135"/>
        <v>-9.8566157563197674</v>
      </c>
      <c r="Q445">
        <f t="shared" si="136"/>
        <v>-9.854656283417329</v>
      </c>
      <c r="R445">
        <f t="shared" si="130"/>
        <v>0</v>
      </c>
      <c r="S445">
        <f t="shared" si="137"/>
        <v>0</v>
      </c>
      <c r="T445">
        <f t="shared" si="138"/>
        <v>0</v>
      </c>
      <c r="U445">
        <f t="shared" si="139"/>
        <v>0</v>
      </c>
      <c r="V445">
        <f t="shared" si="140"/>
        <v>0</v>
      </c>
      <c r="W445">
        <f t="shared" si="141"/>
        <v>63.743218106179263</v>
      </c>
      <c r="X445">
        <f t="shared" si="142"/>
        <v>3.3211872037775927</v>
      </c>
    </row>
    <row r="446" spans="1:24">
      <c r="A446">
        <v>20.545000000000002</v>
      </c>
      <c r="B446">
        <v>8348.73</v>
      </c>
      <c r="C446">
        <v>15.149900000000001</v>
      </c>
      <c r="D446">
        <f t="shared" si="128"/>
        <v>20.009598677895941</v>
      </c>
      <c r="E446">
        <f t="shared" si="129"/>
        <v>2544.5887614980998</v>
      </c>
      <c r="F446">
        <f t="shared" si="131"/>
        <v>4.6176895200000008</v>
      </c>
      <c r="G446">
        <f t="shared" si="132"/>
        <v>4.9999999999997158E-2</v>
      </c>
      <c r="H446">
        <f t="shared" si="143"/>
        <v>2538.1471961795405</v>
      </c>
      <c r="I446">
        <f t="shared" si="144"/>
        <v>12.196128068070166</v>
      </c>
      <c r="J446">
        <f t="shared" si="145"/>
        <v>11.949761661047694</v>
      </c>
      <c r="K446">
        <f t="shared" si="146"/>
        <v>11.949809658570231</v>
      </c>
      <c r="L446">
        <f t="shared" si="147"/>
        <v>11.703491230559163</v>
      </c>
      <c r="M446">
        <f t="shared" si="148"/>
        <v>11.703490910370949</v>
      </c>
      <c r="N446">
        <f t="shared" si="133"/>
        <v>-9.8546562808987517</v>
      </c>
      <c r="O446">
        <f t="shared" si="134"/>
        <v>-9.852736379997225</v>
      </c>
      <c r="P446">
        <f t="shared" si="135"/>
        <v>-9.8527367502199237</v>
      </c>
      <c r="Q446">
        <f t="shared" si="136"/>
        <v>-9.850856382572232</v>
      </c>
      <c r="R446">
        <f t="shared" si="130"/>
        <v>0</v>
      </c>
      <c r="S446">
        <f t="shared" si="137"/>
        <v>0</v>
      </c>
      <c r="T446">
        <f t="shared" si="138"/>
        <v>0</v>
      </c>
      <c r="U446">
        <f t="shared" si="139"/>
        <v>0</v>
      </c>
      <c r="V446">
        <f t="shared" si="140"/>
        <v>0</v>
      </c>
      <c r="W446">
        <f t="shared" si="141"/>
        <v>41.493763753265227</v>
      </c>
      <c r="X446">
        <f t="shared" si="142"/>
        <v>50.208581343782861</v>
      </c>
    </row>
    <row r="447" spans="1:24">
      <c r="A447">
        <v>20.594999999999999</v>
      </c>
      <c r="B447">
        <v>8342.56</v>
      </c>
      <c r="C447">
        <v>-0.64786299999999997</v>
      </c>
      <c r="D447">
        <f t="shared" si="128"/>
        <v>20.059598677895938</v>
      </c>
      <c r="E447">
        <f t="shared" si="129"/>
        <v>2542.7081454980998</v>
      </c>
      <c r="F447">
        <f t="shared" si="131"/>
        <v>-0.19746864240000001</v>
      </c>
      <c r="G447">
        <f t="shared" si="132"/>
        <v>5.0000000000000711E-2</v>
      </c>
      <c r="H447">
        <f t="shared" si="143"/>
        <v>2538.7200586884892</v>
      </c>
      <c r="I447">
        <f t="shared" si="144"/>
        <v>11.703490910370949</v>
      </c>
      <c r="J447">
        <f t="shared" si="145"/>
        <v>11.457219500867128</v>
      </c>
      <c r="K447">
        <f t="shared" si="146"/>
        <v>11.457265522284594</v>
      </c>
      <c r="L447">
        <f t="shared" si="147"/>
        <v>11.211040117180799</v>
      </c>
      <c r="M447">
        <f t="shared" si="148"/>
        <v>11.211039796740998</v>
      </c>
      <c r="N447">
        <f t="shared" si="133"/>
        <v>-9.8508563801534041</v>
      </c>
      <c r="O447">
        <f t="shared" si="134"/>
        <v>-9.849015523454776</v>
      </c>
      <c r="P447">
        <f t="shared" si="135"/>
        <v>-9.8490158638035599</v>
      </c>
      <c r="Q447">
        <f t="shared" si="136"/>
        <v>-9.8472144809274198</v>
      </c>
      <c r="R447">
        <f t="shared" si="130"/>
        <v>0</v>
      </c>
      <c r="S447">
        <f t="shared" si="137"/>
        <v>0</v>
      </c>
      <c r="T447">
        <f t="shared" si="138"/>
        <v>0</v>
      </c>
      <c r="U447">
        <f t="shared" si="139"/>
        <v>0</v>
      </c>
      <c r="V447">
        <f t="shared" si="140"/>
        <v>0</v>
      </c>
      <c r="W447">
        <f t="shared" si="141"/>
        <v>15.904836400990449</v>
      </c>
      <c r="X447">
        <f t="shared" si="142"/>
        <v>130.15406480595138</v>
      </c>
    </row>
    <row r="448" spans="1:24">
      <c r="A448">
        <v>20.645</v>
      </c>
      <c r="B448">
        <v>8336.39</v>
      </c>
      <c r="C448">
        <v>-11.9138</v>
      </c>
      <c r="D448">
        <f t="shared" si="128"/>
        <v>20.109598677895939</v>
      </c>
      <c r="E448">
        <f t="shared" si="129"/>
        <v>2540.8275294980999</v>
      </c>
      <c r="F448">
        <f t="shared" si="131"/>
        <v>-3.6313262400000004</v>
      </c>
      <c r="G448">
        <f t="shared" si="132"/>
        <v>5.0000000000000711E-2</v>
      </c>
      <c r="H448">
        <f t="shared" si="143"/>
        <v>2539.2683031283736</v>
      </c>
      <c r="I448">
        <f t="shared" si="144"/>
        <v>11.211039796740998</v>
      </c>
      <c r="J448">
        <f t="shared" si="145"/>
        <v>10.96485943477578</v>
      </c>
      <c r="K448">
        <f t="shared" si="146"/>
        <v>10.964903483036416</v>
      </c>
      <c r="L448">
        <f t="shared" si="147"/>
        <v>10.718767153743963</v>
      </c>
      <c r="M448">
        <f t="shared" si="148"/>
        <v>10.71876683306342</v>
      </c>
      <c r="N448">
        <f t="shared" si="133"/>
        <v>-9.8472144786085494</v>
      </c>
      <c r="O448">
        <f t="shared" si="134"/>
        <v>-9.8454525481831148</v>
      </c>
      <c r="P448">
        <f t="shared" si="135"/>
        <v>-9.8454528599405435</v>
      </c>
      <c r="Q448">
        <f t="shared" si="136"/>
        <v>-9.8437303464527588</v>
      </c>
      <c r="R448">
        <f t="shared" si="130"/>
        <v>0</v>
      </c>
      <c r="S448">
        <f t="shared" si="137"/>
        <v>0</v>
      </c>
      <c r="T448">
        <f t="shared" si="138"/>
        <v>0</v>
      </c>
      <c r="U448">
        <f t="shared" si="139"/>
        <v>0</v>
      </c>
      <c r="V448">
        <f t="shared" si="140"/>
        <v>0</v>
      </c>
      <c r="W448">
        <f t="shared" si="141"/>
        <v>2.4311868720497789</v>
      </c>
      <c r="X448">
        <f t="shared" si="142"/>
        <v>205.92517120558273</v>
      </c>
    </row>
    <row r="449" spans="1:24">
      <c r="A449">
        <v>20.695</v>
      </c>
      <c r="B449">
        <v>8333.2999999999993</v>
      </c>
      <c r="C449">
        <v>-18.022300000000001</v>
      </c>
      <c r="D449">
        <f t="shared" si="128"/>
        <v>20.159598677895939</v>
      </c>
      <c r="E449">
        <f t="shared" si="129"/>
        <v>2539.8856974980999</v>
      </c>
      <c r="F449">
        <f t="shared" si="131"/>
        <v>-5.493197040000001</v>
      </c>
      <c r="G449">
        <f t="shared" si="132"/>
        <v>5.0000000000000711E-2</v>
      </c>
      <c r="H449">
        <f t="shared" si="143"/>
        <v>2539.7919382095756</v>
      </c>
      <c r="I449">
        <f t="shared" si="144"/>
        <v>10.71876683306342</v>
      </c>
      <c r="J449">
        <f t="shared" si="145"/>
        <v>10.472673574457565</v>
      </c>
      <c r="K449">
        <f t="shared" si="146"/>
        <v>10.472715652382313</v>
      </c>
      <c r="L449">
        <f t="shared" si="147"/>
        <v>10.226664457479005</v>
      </c>
      <c r="M449">
        <f t="shared" si="148"/>
        <v>10.226664136568509</v>
      </c>
      <c r="N449">
        <f t="shared" si="133"/>
        <v>-9.8437303442340429</v>
      </c>
      <c r="O449">
        <f t="shared" si="134"/>
        <v>-9.8420472272441053</v>
      </c>
      <c r="P449">
        <f t="shared" si="135"/>
        <v>-9.8420475116881576</v>
      </c>
      <c r="Q449">
        <f t="shared" si="136"/>
        <v>-9.8404037572898577</v>
      </c>
      <c r="R449">
        <f t="shared" si="130"/>
        <v>0</v>
      </c>
      <c r="S449">
        <f t="shared" si="137"/>
        <v>0</v>
      </c>
      <c r="T449">
        <f t="shared" si="138"/>
        <v>0</v>
      </c>
      <c r="U449">
        <f t="shared" si="139"/>
        <v>0</v>
      </c>
      <c r="V449">
        <f t="shared" si="140"/>
        <v>0</v>
      </c>
      <c r="W449">
        <f t="shared" si="141"/>
        <v>8.7908041845875841E-3</v>
      </c>
      <c r="X449">
        <f t="shared" si="142"/>
        <v>247.11403541058593</v>
      </c>
    </row>
    <row r="450" spans="1:24">
      <c r="A450">
        <v>20.745000000000001</v>
      </c>
      <c r="B450">
        <v>8331.76</v>
      </c>
      <c r="C450">
        <v>-19.087</v>
      </c>
      <c r="D450">
        <f t="shared" si="128"/>
        <v>20.20959867789594</v>
      </c>
      <c r="E450">
        <f t="shared" si="129"/>
        <v>2539.4163054981</v>
      </c>
      <c r="F450">
        <f t="shared" si="131"/>
        <v>-5.8177175999999999</v>
      </c>
      <c r="G450">
        <f t="shared" si="132"/>
        <v>5.0000000000000711E-2</v>
      </c>
      <c r="H450">
        <f t="shared" si="143"/>
        <v>2540.290972248612</v>
      </c>
      <c r="I450">
        <f t="shared" si="144"/>
        <v>10.226664136568509</v>
      </c>
      <c r="J450">
        <f t="shared" si="145"/>
        <v>9.9806540426892187</v>
      </c>
      <c r="K450">
        <f t="shared" si="146"/>
        <v>9.980694152972104</v>
      </c>
      <c r="L450">
        <f t="shared" si="147"/>
        <v>9.7347241564554867</v>
      </c>
      <c r="M450">
        <f t="shared" si="148"/>
        <v>9.7347238353257843</v>
      </c>
      <c r="N450">
        <f t="shared" si="133"/>
        <v>-9.8404037551714865</v>
      </c>
      <c r="O450">
        <f t="shared" si="134"/>
        <v>-9.8387993438560386</v>
      </c>
      <c r="P450">
        <f t="shared" si="135"/>
        <v>-9.8387996022603197</v>
      </c>
      <c r="Q450">
        <f t="shared" si="136"/>
        <v>-9.8372345017219889</v>
      </c>
      <c r="R450">
        <f t="shared" si="130"/>
        <v>0</v>
      </c>
      <c r="S450">
        <f t="shared" si="137"/>
        <v>0</v>
      </c>
      <c r="T450">
        <f t="shared" si="138"/>
        <v>0</v>
      </c>
      <c r="U450">
        <f t="shared" si="139"/>
        <v>0</v>
      </c>
      <c r="V450">
        <f t="shared" si="140"/>
        <v>0</v>
      </c>
      <c r="W450">
        <f t="shared" si="141"/>
        <v>0.76504192445123143</v>
      </c>
      <c r="X450">
        <f t="shared" si="142"/>
        <v>241.87843459923835</v>
      </c>
    </row>
    <row r="451" spans="1:24">
      <c r="A451">
        <v>20.795000000000002</v>
      </c>
      <c r="B451">
        <v>8330.2199999999993</v>
      </c>
      <c r="C451">
        <v>-15.7254</v>
      </c>
      <c r="D451">
        <f t="shared" si="128"/>
        <v>20.259598677895941</v>
      </c>
      <c r="E451">
        <f t="shared" si="129"/>
        <v>2538.9469134980995</v>
      </c>
      <c r="F451">
        <f t="shared" si="131"/>
        <v>-4.7931019200000007</v>
      </c>
      <c r="G451">
        <f t="shared" si="132"/>
        <v>4.9999999999997158E-2</v>
      </c>
      <c r="H451">
        <f t="shared" si="143"/>
        <v>2540.7654131686631</v>
      </c>
      <c r="I451">
        <f t="shared" si="144"/>
        <v>9.7347238353257843</v>
      </c>
      <c r="J451">
        <f t="shared" si="145"/>
        <v>9.4887929728331777</v>
      </c>
      <c r="K451">
        <f t="shared" si="146"/>
        <v>9.4888311180416753</v>
      </c>
      <c r="L451">
        <f t="shared" si="147"/>
        <v>9.2429383890758672</v>
      </c>
      <c r="M451">
        <f t="shared" si="148"/>
        <v>9.2429380677376578</v>
      </c>
      <c r="N451">
        <f t="shared" si="133"/>
        <v>-9.8372344997041417</v>
      </c>
      <c r="O451">
        <f t="shared" si="134"/>
        <v>-9.8357086913642426</v>
      </c>
      <c r="P451">
        <f t="shared" si="135"/>
        <v>-9.8357089249981868</v>
      </c>
      <c r="Q451">
        <f t="shared" si="136"/>
        <v>-9.8342223781453946</v>
      </c>
      <c r="R451">
        <f t="shared" si="130"/>
        <v>0</v>
      </c>
      <c r="S451">
        <f t="shared" si="137"/>
        <v>0</v>
      </c>
      <c r="T451">
        <f t="shared" si="138"/>
        <v>0</v>
      </c>
      <c r="U451">
        <f t="shared" si="139"/>
        <v>0</v>
      </c>
      <c r="V451">
        <f t="shared" si="140"/>
        <v>0</v>
      </c>
      <c r="W451">
        <f t="shared" si="141"/>
        <v>3.3069410518399098</v>
      </c>
      <c r="X451">
        <f t="shared" si="142"/>
        <v>197.01041853737058</v>
      </c>
    </row>
    <row r="452" spans="1:24">
      <c r="A452">
        <v>20.844999999999999</v>
      </c>
      <c r="B452">
        <v>8330.2199999999993</v>
      </c>
      <c r="C452">
        <v>-8.7776700000000005</v>
      </c>
      <c r="D452">
        <f t="shared" si="128"/>
        <v>20.309598677895938</v>
      </c>
      <c r="E452">
        <f t="shared" si="129"/>
        <v>2538.9469134980995</v>
      </c>
      <c r="F452">
        <f t="shared" si="131"/>
        <v>-2.6754338160000004</v>
      </c>
      <c r="G452">
        <f t="shared" si="132"/>
        <v>5.0000000000000711E-2</v>
      </c>
      <c r="H452">
        <f t="shared" si="143"/>
        <v>2541.2152685000779</v>
      </c>
      <c r="I452">
        <f t="shared" si="144"/>
        <v>9.2429380677376578</v>
      </c>
      <c r="J452">
        <f t="shared" si="145"/>
        <v>8.9970825083319657</v>
      </c>
      <c r="K452">
        <f t="shared" si="146"/>
        <v>8.9971186909073442</v>
      </c>
      <c r="L452">
        <f t="shared" si="147"/>
        <v>8.7512993035705762</v>
      </c>
      <c r="M452">
        <f t="shared" si="148"/>
        <v>8.7512989820345126</v>
      </c>
      <c r="N452">
        <f t="shared" si="133"/>
        <v>-9.8342223762282419</v>
      </c>
      <c r="O452">
        <f t="shared" si="134"/>
        <v>-9.8327750732130959</v>
      </c>
      <c r="P452">
        <f t="shared" si="135"/>
        <v>-9.8327752833421744</v>
      </c>
      <c r="Q452">
        <f t="shared" si="136"/>
        <v>-9.8313671950419934</v>
      </c>
      <c r="R452">
        <f t="shared" si="130"/>
        <v>0</v>
      </c>
      <c r="S452">
        <f t="shared" si="137"/>
        <v>0</v>
      </c>
      <c r="T452">
        <f t="shared" si="138"/>
        <v>0</v>
      </c>
      <c r="U452">
        <f t="shared" si="139"/>
        <v>0</v>
      </c>
      <c r="V452">
        <f t="shared" si="140"/>
        <v>0</v>
      </c>
      <c r="W452">
        <f t="shared" si="141"/>
        <v>5.1454344150000049</v>
      </c>
      <c r="X452">
        <f t="shared" si="142"/>
        <v>130.57022243767764</v>
      </c>
    </row>
    <row r="453" spans="1:24">
      <c r="A453">
        <v>20.895</v>
      </c>
      <c r="B453">
        <v>8328.67</v>
      </c>
      <c r="C453">
        <v>0.91188800000000003</v>
      </c>
      <c r="D453">
        <f t="shared" si="128"/>
        <v>20.359598677895939</v>
      </c>
      <c r="E453">
        <f t="shared" si="129"/>
        <v>2538.4744734981</v>
      </c>
      <c r="F453">
        <f t="shared" si="131"/>
        <v>0.27794346240000001</v>
      </c>
      <c r="G453">
        <f t="shared" si="132"/>
        <v>5.0000000000000711E-2</v>
      </c>
      <c r="H453">
        <f t="shared" si="143"/>
        <v>2541.6405453808516</v>
      </c>
      <c r="I453">
        <f t="shared" si="144"/>
        <v>8.7512989820345126</v>
      </c>
      <c r="J453">
        <f t="shared" si="145"/>
        <v>8.5055148022038658</v>
      </c>
      <c r="K453">
        <f t="shared" si="146"/>
        <v>8.5055490244615228</v>
      </c>
      <c r="L453">
        <f t="shared" si="147"/>
        <v>8.2597990574942379</v>
      </c>
      <c r="M453">
        <f t="shared" si="148"/>
        <v>8.2597987357709339</v>
      </c>
      <c r="N453">
        <f t="shared" si="133"/>
        <v>-9.8313671932256987</v>
      </c>
      <c r="O453">
        <f t="shared" si="134"/>
        <v>-9.8299983029194173</v>
      </c>
      <c r="P453">
        <f t="shared" si="135"/>
        <v>-9.8299984908053393</v>
      </c>
      <c r="Q453">
        <f t="shared" si="136"/>
        <v>-9.8286687709534597</v>
      </c>
      <c r="R453">
        <f t="shared" si="130"/>
        <v>0</v>
      </c>
      <c r="S453">
        <f t="shared" si="137"/>
        <v>0</v>
      </c>
      <c r="T453">
        <f t="shared" si="138"/>
        <v>0</v>
      </c>
      <c r="U453">
        <f t="shared" si="139"/>
        <v>0</v>
      </c>
      <c r="V453">
        <f t="shared" si="140"/>
        <v>0</v>
      </c>
      <c r="W453">
        <f t="shared" si="141"/>
        <v>10.02401116675005</v>
      </c>
      <c r="X453">
        <f t="shared" si="142"/>
        <v>63.710013605039393</v>
      </c>
    </row>
    <row r="454" spans="1:24">
      <c r="A454">
        <v>20.945</v>
      </c>
      <c r="B454">
        <v>8330.2199999999993</v>
      </c>
      <c r="C454">
        <v>12.5832</v>
      </c>
      <c r="D454">
        <f t="shared" si="128"/>
        <v>20.409598677895939</v>
      </c>
      <c r="E454">
        <f t="shared" si="129"/>
        <v>2538.9469134980995</v>
      </c>
      <c r="F454">
        <f t="shared" si="131"/>
        <v>3.83535936</v>
      </c>
      <c r="G454">
        <f t="shared" si="132"/>
        <v>5.0000000000000711E-2</v>
      </c>
      <c r="H454">
        <f t="shared" si="143"/>
        <v>2542.0412505570798</v>
      </c>
      <c r="I454">
        <f t="shared" si="144"/>
        <v>8.2597987357709339</v>
      </c>
      <c r="J454">
        <f t="shared" si="145"/>
        <v>8.0140820165399766</v>
      </c>
      <c r="K454">
        <f t="shared" si="146"/>
        <v>8.0141142806697498</v>
      </c>
      <c r="L454">
        <f t="shared" si="147"/>
        <v>7.7684298172235193</v>
      </c>
      <c r="M454">
        <f t="shared" si="148"/>
        <v>7.7684294953235469</v>
      </c>
      <c r="N454">
        <f t="shared" si="133"/>
        <v>-9.8286687692381758</v>
      </c>
      <c r="O454">
        <f t="shared" si="134"/>
        <v>-9.8273782040472391</v>
      </c>
      <c r="P454">
        <f t="shared" si="135"/>
        <v>-9.8273783709481553</v>
      </c>
      <c r="Q454">
        <f t="shared" si="136"/>
        <v>-9.8261269344566795</v>
      </c>
      <c r="R454">
        <f t="shared" si="130"/>
        <v>0</v>
      </c>
      <c r="S454">
        <f t="shared" si="137"/>
        <v>0</v>
      </c>
      <c r="T454">
        <f t="shared" si="138"/>
        <v>0</v>
      </c>
      <c r="U454">
        <f t="shared" si="139"/>
        <v>0</v>
      </c>
      <c r="V454">
        <f t="shared" si="140"/>
        <v>0</v>
      </c>
      <c r="W454">
        <f t="shared" si="141"/>
        <v>9.5749218345786833</v>
      </c>
      <c r="X454">
        <f t="shared" si="142"/>
        <v>15.469040689373983</v>
      </c>
    </row>
    <row r="455" spans="1:24">
      <c r="A455">
        <v>20.995000000000001</v>
      </c>
      <c r="B455">
        <v>8330.2199999999993</v>
      </c>
      <c r="C455">
        <v>25.513999999999999</v>
      </c>
      <c r="D455">
        <f t="shared" si="128"/>
        <v>20.45959867789594</v>
      </c>
      <c r="E455">
        <f t="shared" si="129"/>
        <v>2538.9469134980995</v>
      </c>
      <c r="F455">
        <f t="shared" si="131"/>
        <v>7.7766672000000003</v>
      </c>
      <c r="G455">
        <f t="shared" si="132"/>
        <v>5.0000000000000711E-2</v>
      </c>
      <c r="H455">
        <f t="shared" si="143"/>
        <v>2542.4173903833876</v>
      </c>
      <c r="I455">
        <f t="shared" si="144"/>
        <v>7.7684294953235469</v>
      </c>
      <c r="J455">
        <f t="shared" si="145"/>
        <v>7.5227763220024793</v>
      </c>
      <c r="K455">
        <f t="shared" si="146"/>
        <v>7.5228066300689447</v>
      </c>
      <c r="L455">
        <f t="shared" si="147"/>
        <v>7.2771837574558074</v>
      </c>
      <c r="M455">
        <f t="shared" si="148"/>
        <v>7.2771834353897038</v>
      </c>
      <c r="N455">
        <f t="shared" si="133"/>
        <v>-9.8261269328425502</v>
      </c>
      <c r="O455">
        <f t="shared" si="134"/>
        <v>-9.8249146101839493</v>
      </c>
      <c r="P455">
        <f t="shared" si="135"/>
        <v>-9.8249147573546516</v>
      </c>
      <c r="Q455">
        <f t="shared" si="136"/>
        <v>-9.8237415241405888</v>
      </c>
      <c r="R455">
        <f t="shared" si="130"/>
        <v>0</v>
      </c>
      <c r="S455">
        <f t="shared" si="137"/>
        <v>0</v>
      </c>
      <c r="T455">
        <f t="shared" si="138"/>
        <v>0</v>
      </c>
      <c r="U455">
        <f t="shared" si="139"/>
        <v>0</v>
      </c>
      <c r="V455">
        <f t="shared" si="140"/>
        <v>0</v>
      </c>
      <c r="W455">
        <f t="shared" si="141"/>
        <v>12.044209811318353</v>
      </c>
      <c r="X455">
        <f t="shared" si="142"/>
        <v>0.24948403110927411</v>
      </c>
    </row>
    <row r="456" spans="1:24">
      <c r="A456">
        <v>21.045000000000002</v>
      </c>
      <c r="B456">
        <v>8330.2199999999993</v>
      </c>
      <c r="C456">
        <v>38.889200000000002</v>
      </c>
      <c r="D456">
        <f t="shared" si="128"/>
        <v>20.509598677895941</v>
      </c>
      <c r="E456">
        <f t="shared" si="129"/>
        <v>2538.9469134980995</v>
      </c>
      <c r="F456">
        <f t="shared" si="131"/>
        <v>11.853428160000002</v>
      </c>
      <c r="G456">
        <f t="shared" si="132"/>
        <v>4.9999999999997158E-2</v>
      </c>
      <c r="H456">
        <f t="shared" si="143"/>
        <v>2542.7689708233315</v>
      </c>
      <c r="I456">
        <f t="shared" si="144"/>
        <v>7.2771834353897038</v>
      </c>
      <c r="J456">
        <f t="shared" si="145"/>
        <v>7.0315898973240065</v>
      </c>
      <c r="K456">
        <f t="shared" si="146"/>
        <v>7.0316182512667549</v>
      </c>
      <c r="L456">
        <f t="shared" si="147"/>
        <v>6.7860530607092002</v>
      </c>
      <c r="M456">
        <f t="shared" si="148"/>
        <v>6.7860527384874665</v>
      </c>
      <c r="N456">
        <f t="shared" si="133"/>
        <v>-9.8237415226277509</v>
      </c>
      <c r="O456">
        <f t="shared" si="134"/>
        <v>-9.8226073649178076</v>
      </c>
      <c r="P456">
        <f t="shared" si="135"/>
        <v>-9.822607493609933</v>
      </c>
      <c r="Q456">
        <f t="shared" si="136"/>
        <v>-9.8215123885843578</v>
      </c>
      <c r="R456">
        <f t="shared" si="130"/>
        <v>0</v>
      </c>
      <c r="S456">
        <f t="shared" si="137"/>
        <v>0</v>
      </c>
      <c r="T456">
        <f t="shared" si="138"/>
        <v>0</v>
      </c>
      <c r="U456">
        <f t="shared" si="139"/>
        <v>0</v>
      </c>
      <c r="V456">
        <f t="shared" si="140"/>
        <v>0</v>
      </c>
      <c r="W456">
        <f t="shared" si="141"/>
        <v>14.608122197359444</v>
      </c>
      <c r="X456">
        <f t="shared" si="142"/>
        <v>25.678293662549343</v>
      </c>
    </row>
    <row r="457" spans="1:24">
      <c r="A457">
        <v>21.094999999999999</v>
      </c>
      <c r="B457">
        <v>8331.76</v>
      </c>
      <c r="C457">
        <v>51.6753</v>
      </c>
      <c r="D457">
        <f t="shared" si="128"/>
        <v>20.559598677895938</v>
      </c>
      <c r="E457">
        <f t="shared" si="129"/>
        <v>2539.4163054981</v>
      </c>
      <c r="F457">
        <f t="shared" si="131"/>
        <v>15.750631440000001</v>
      </c>
      <c r="G457" t="e">
        <f>#REF!-A457</f>
        <v>#REF!</v>
      </c>
      <c r="H457">
        <f t="shared" si="143"/>
        <v>2543.09599744978</v>
      </c>
      <c r="I457">
        <f t="shared" si="144"/>
        <v>6.7860527384874665</v>
      </c>
      <c r="J457">
        <f t="shared" si="145"/>
        <v>6.5405149288081574</v>
      </c>
      <c r="K457">
        <f t="shared" si="146"/>
        <v>6.5405413304420597</v>
      </c>
      <c r="L457">
        <f t="shared" si="147"/>
        <v>6.295029916823542</v>
      </c>
      <c r="M457">
        <f t="shared" si="148"/>
        <v>6.295029594456647</v>
      </c>
      <c r="N457">
        <f t="shared" si="133"/>
        <v>-9.8215123871729375</v>
      </c>
      <c r="O457">
        <f t="shared" si="134"/>
        <v>-9.8204563218168239</v>
      </c>
      <c r="P457">
        <f t="shared" si="135"/>
        <v>-9.8204564332790536</v>
      </c>
      <c r="Q457">
        <f t="shared" si="136"/>
        <v>-9.8194393863369509</v>
      </c>
      <c r="R457">
        <f t="shared" si="130"/>
        <v>0</v>
      </c>
      <c r="S457">
        <f t="shared" si="137"/>
        <v>0</v>
      </c>
      <c r="T457">
        <f t="shared" si="138"/>
        <v>0</v>
      </c>
      <c r="U457">
        <f t="shared" si="139"/>
        <v>0</v>
      </c>
      <c r="V457">
        <f t="shared" si="140"/>
        <v>0</v>
      </c>
      <c r="W457">
        <f t="shared" si="141"/>
        <v>13.540132859259081</v>
      </c>
      <c r="X457">
        <f t="shared" si="142"/>
        <v>89.408406261442892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8460"/>
  <sheetViews>
    <sheetView workbookViewId="0">
      <selection activeCell="B15" sqref="B15"/>
    </sheetView>
  </sheetViews>
  <sheetFormatPr baseColWidth="10" defaultRowHeight="16"/>
  <sheetData>
    <row r="1" spans="1:7">
      <c r="A1" t="s">
        <v>113</v>
      </c>
      <c r="B1" s="1">
        <v>2.74</v>
      </c>
      <c r="C1" t="s">
        <v>1</v>
      </c>
      <c r="E1" t="s">
        <v>2</v>
      </c>
    </row>
    <row r="2" spans="1:7">
      <c r="A2" t="s">
        <v>114</v>
      </c>
      <c r="B2" s="1">
        <f>1.122-B3</f>
        <v>0.49800000000000011</v>
      </c>
      <c r="C2" t="s">
        <v>1</v>
      </c>
      <c r="E2" t="s">
        <v>133</v>
      </c>
    </row>
    <row r="3" spans="1:7">
      <c r="A3" t="s">
        <v>115</v>
      </c>
      <c r="B3" s="1">
        <v>0.624</v>
      </c>
      <c r="C3" t="s">
        <v>1</v>
      </c>
      <c r="E3" t="s">
        <v>92</v>
      </c>
    </row>
    <row r="4" spans="1:7">
      <c r="A4" t="s">
        <v>116</v>
      </c>
      <c r="B4" s="1">
        <v>2.54</v>
      </c>
      <c r="C4" t="s">
        <v>21</v>
      </c>
    </row>
    <row r="5" spans="1:7">
      <c r="A5" t="s">
        <v>117</v>
      </c>
      <c r="B5" s="10">
        <f>B1+B2+B3</f>
        <v>3.8620000000000005</v>
      </c>
      <c r="C5" t="s">
        <v>1</v>
      </c>
      <c r="E5" t="s">
        <v>130</v>
      </c>
      <c r="F5">
        <f>SLOPE(K1230:K8460,G1230:G8460)</f>
        <v>0.56005806072347875</v>
      </c>
    </row>
    <row r="6" spans="1:7">
      <c r="A6" t="s">
        <v>118</v>
      </c>
      <c r="B6" s="10">
        <f>B3/B4</f>
        <v>0.24566929133858267</v>
      </c>
      <c r="C6" t="s">
        <v>119</v>
      </c>
      <c r="E6" t="s">
        <v>108</v>
      </c>
      <c r="F6">
        <f>L1213</f>
        <v>1260.6561358715235</v>
      </c>
      <c r="G6" t="s">
        <v>26</v>
      </c>
    </row>
    <row r="7" spans="1:7">
      <c r="A7" t="s">
        <v>3</v>
      </c>
      <c r="B7" s="1">
        <v>6.3500000000000001E-2</v>
      </c>
      <c r="C7" t="s">
        <v>4</v>
      </c>
    </row>
    <row r="8" spans="1:7" ht="19">
      <c r="A8" t="s">
        <v>5</v>
      </c>
      <c r="B8">
        <f>PI()/4*B7^2</f>
        <v>3.1669217443593611E-3</v>
      </c>
      <c r="C8" t="s">
        <v>6</v>
      </c>
      <c r="E8">
        <f>B1+B2+B3/2</f>
        <v>3.5500000000000003</v>
      </c>
    </row>
    <row r="9" spans="1:7" ht="18">
      <c r="A9" t="s">
        <v>7</v>
      </c>
      <c r="B9" s="1">
        <v>298.14999999999998</v>
      </c>
      <c r="C9" t="s">
        <v>8</v>
      </c>
    </row>
    <row r="10" spans="1:7" ht="18">
      <c r="A10" t="s">
        <v>9</v>
      </c>
      <c r="B10" s="1">
        <v>101325</v>
      </c>
      <c r="C10" t="s">
        <v>10</v>
      </c>
    </row>
    <row r="11" spans="1:7">
      <c r="A11" s="2" t="s">
        <v>11</v>
      </c>
      <c r="B11" s="3">
        <v>8.3144597999999998</v>
      </c>
      <c r="C11" t="s">
        <v>12</v>
      </c>
    </row>
    <row r="12" spans="1:7" ht="18">
      <c r="A12" t="s">
        <v>13</v>
      </c>
      <c r="B12" s="3">
        <v>29</v>
      </c>
      <c r="C12" t="s">
        <v>14</v>
      </c>
    </row>
    <row r="13" spans="1:7" ht="19">
      <c r="A13" s="4" t="s">
        <v>15</v>
      </c>
      <c r="B13" s="5">
        <f>B10/B11/B9*B12/1000</f>
        <v>1.1853476929524798</v>
      </c>
      <c r="C13" t="s">
        <v>16</v>
      </c>
    </row>
    <row r="14" spans="1:7" ht="18">
      <c r="A14" t="s">
        <v>17</v>
      </c>
      <c r="B14" s="6">
        <v>0.56000000000000005</v>
      </c>
    </row>
    <row r="15" spans="1:7">
      <c r="A15" t="s">
        <v>120</v>
      </c>
      <c r="B15" s="1">
        <v>0.17249999999999999</v>
      </c>
      <c r="C15" t="s">
        <v>21</v>
      </c>
    </row>
    <row r="17" spans="1:12">
      <c r="C17" t="s">
        <v>121</v>
      </c>
      <c r="D17">
        <f>AVERAGE(D20:D72)</f>
        <v>10.580080132075469</v>
      </c>
    </row>
    <row r="19" spans="1:12">
      <c r="A19" t="s">
        <v>38</v>
      </c>
      <c r="B19" t="s">
        <v>122</v>
      </c>
      <c r="C19" t="s">
        <v>123</v>
      </c>
      <c r="D19" t="s">
        <v>124</v>
      </c>
      <c r="E19" t="s">
        <v>125</v>
      </c>
      <c r="F19" t="s">
        <v>126</v>
      </c>
      <c r="G19" t="s">
        <v>127</v>
      </c>
      <c r="H19" t="s">
        <v>42</v>
      </c>
      <c r="I19" t="s">
        <v>0</v>
      </c>
      <c r="J19" t="s">
        <v>74</v>
      </c>
      <c r="K19" t="s">
        <v>128</v>
      </c>
      <c r="L19" t="s">
        <v>109</v>
      </c>
    </row>
    <row r="20" spans="1:12">
      <c r="A20">
        <v>0</v>
      </c>
      <c r="B20">
        <f t="shared" ref="B20:B83" si="0">A20-$B$15</f>
        <v>-0.17249999999999999</v>
      </c>
      <c r="C20">
        <v>1.1399999999999999</v>
      </c>
      <c r="D20">
        <f>C20*9.80665</f>
        <v>11.179580999999999</v>
      </c>
      <c r="E20">
        <f t="shared" ref="E20:E83" si="1">D20-$D$17</f>
        <v>0.5995008679245295</v>
      </c>
      <c r="F20">
        <v>0</v>
      </c>
      <c r="G20">
        <f>F20^2</f>
        <v>0</v>
      </c>
      <c r="H20">
        <v>0</v>
      </c>
      <c r="I20">
        <f>IF(B20&lt;=0,$B$5,IF(B20&lt;=$B$4,$B$1+$B$2+$B$3-$B$6*B20,$B$1+$B$2))</f>
        <v>3.8620000000000005</v>
      </c>
      <c r="J20">
        <f>I20*D20+0.5*$B$14*$B$8*$B$13*G20</f>
        <v>43.175541822</v>
      </c>
      <c r="K20">
        <f>-2*I20*D20/$B$8/$B$13</f>
        <v>-23003.011751711409</v>
      </c>
    </row>
    <row r="21" spans="1:12">
      <c r="A21">
        <v>2.5000000000000001E-3</v>
      </c>
      <c r="B21">
        <f t="shared" si="0"/>
        <v>-0.16999999999999998</v>
      </c>
      <c r="C21">
        <v>1.1399999999999999</v>
      </c>
      <c r="D21">
        <f t="shared" ref="D21:D84" si="2">C21*9.80665</f>
        <v>11.179580999999999</v>
      </c>
      <c r="E21">
        <f t="shared" si="1"/>
        <v>0.5995008679245295</v>
      </c>
      <c r="F21">
        <f>F20+E21*(A21-A20)</f>
        <v>1.4987521698113238E-3</v>
      </c>
      <c r="G21">
        <f t="shared" ref="G21:G84" si="3">F21^2</f>
        <v>2.2462580665141508E-6</v>
      </c>
      <c r="H21">
        <f>H20+F21*(B21-B20)</f>
        <v>3.7468804245283129E-6</v>
      </c>
      <c r="I21">
        <f t="shared" ref="I21:I84" si="4">IF(B21&lt;=0,$B$5,IF(B21&lt;=$B$4,$B$1+$B$2+$B$3-$B$6*B21,$B$1+$B$2))</f>
        <v>3.8620000000000005</v>
      </c>
      <c r="J21">
        <f t="shared" ref="J21:J84" si="5">I21*D21+0.5*$B$14*$B$8*$B$13*G21</f>
        <v>43.175541824361026</v>
      </c>
      <c r="K21">
        <f t="shared" ref="K21:K84" si="6">-2*I21*D21/$B$8/$B$13</f>
        <v>-23003.011751711409</v>
      </c>
    </row>
    <row r="22" spans="1:12">
      <c r="A22">
        <v>5.0000000000000001E-3</v>
      </c>
      <c r="B22">
        <f t="shared" si="0"/>
        <v>-0.16749999999999998</v>
      </c>
      <c r="C22">
        <v>0.89</v>
      </c>
      <c r="D22">
        <f t="shared" si="2"/>
        <v>8.7279184999999995</v>
      </c>
      <c r="E22">
        <f t="shared" si="1"/>
        <v>-1.8521616320754699</v>
      </c>
      <c r="F22">
        <f t="shared" ref="F22:F85" si="7">F21+E22*(A22-A21)</f>
        <v>-3.1316519103773508E-3</v>
      </c>
      <c r="G22">
        <f t="shared" si="3"/>
        <v>9.8072436877701101E-6</v>
      </c>
      <c r="H22">
        <f t="shared" ref="H22:H85" si="8">H21+F22*(B22-B21)</f>
        <v>-4.0822493514150703E-6</v>
      </c>
      <c r="I22">
        <f t="shared" si="4"/>
        <v>3.8620000000000005</v>
      </c>
      <c r="J22">
        <f t="shared" si="5"/>
        <v>33.707221257308326</v>
      </c>
      <c r="K22">
        <f t="shared" si="6"/>
        <v>-17958.491630722066</v>
      </c>
    </row>
    <row r="23" spans="1:12">
      <c r="A23">
        <v>7.4999999999999997E-3</v>
      </c>
      <c r="B23">
        <f t="shared" si="0"/>
        <v>-0.16499999999999998</v>
      </c>
      <c r="C23">
        <v>1.1399999999999999</v>
      </c>
      <c r="D23">
        <f t="shared" si="2"/>
        <v>11.179580999999999</v>
      </c>
      <c r="E23">
        <f t="shared" si="1"/>
        <v>0.5995008679245295</v>
      </c>
      <c r="F23">
        <f t="shared" si="7"/>
        <v>-1.6328997405660273E-3</v>
      </c>
      <c r="G23">
        <f t="shared" si="3"/>
        <v>2.6663615627405991E-6</v>
      </c>
      <c r="H23">
        <f t="shared" si="8"/>
        <v>-8.1644987028301424E-6</v>
      </c>
      <c r="I23">
        <f t="shared" si="4"/>
        <v>3.8620000000000005</v>
      </c>
      <c r="J23">
        <f t="shared" si="5"/>
        <v>43.175541824802593</v>
      </c>
      <c r="K23">
        <f t="shared" si="6"/>
        <v>-23003.011751711409</v>
      </c>
    </row>
    <row r="24" spans="1:12">
      <c r="A24">
        <v>0.01</v>
      </c>
      <c r="B24">
        <f t="shared" si="0"/>
        <v>-0.16249999999999998</v>
      </c>
      <c r="C24">
        <v>0.97</v>
      </c>
      <c r="D24">
        <f t="shared" si="2"/>
        <v>9.5124504999999999</v>
      </c>
      <c r="E24">
        <f t="shared" si="1"/>
        <v>-1.0676296320754695</v>
      </c>
      <c r="F24">
        <f t="shared" si="7"/>
        <v>-4.3019738207547018E-3</v>
      </c>
      <c r="G24">
        <f t="shared" si="3"/>
        <v>1.8506978754458806E-5</v>
      </c>
      <c r="H24">
        <f t="shared" si="8"/>
        <v>-1.8919433254716906E-5</v>
      </c>
      <c r="I24">
        <f t="shared" si="4"/>
        <v>3.8620000000000005</v>
      </c>
      <c r="J24">
        <f t="shared" si="5"/>
        <v>36.737083850452564</v>
      </c>
      <c r="K24">
        <f t="shared" si="6"/>
        <v>-19572.738069438659</v>
      </c>
    </row>
    <row r="25" spans="1:12">
      <c r="A25">
        <v>1.2500000000000001E-2</v>
      </c>
      <c r="B25">
        <f t="shared" si="0"/>
        <v>-0.15999999999999998</v>
      </c>
      <c r="C25">
        <v>1.4</v>
      </c>
      <c r="D25">
        <f t="shared" si="2"/>
        <v>13.729309999999998</v>
      </c>
      <c r="E25">
        <f t="shared" si="1"/>
        <v>3.1492298679245287</v>
      </c>
      <c r="F25">
        <f t="shared" si="7"/>
        <v>3.5711008490566217E-3</v>
      </c>
      <c r="G25">
        <f t="shared" si="3"/>
        <v>1.2752761274132924E-5</v>
      </c>
      <c r="H25">
        <f t="shared" si="8"/>
        <v>-9.9916811320753446E-6</v>
      </c>
      <c r="I25">
        <f t="shared" si="4"/>
        <v>3.8620000000000005</v>
      </c>
      <c r="J25">
        <f t="shared" si="5"/>
        <v>53.022595233404338</v>
      </c>
      <c r="K25">
        <f t="shared" si="6"/>
        <v>-28249.312677540325</v>
      </c>
    </row>
    <row r="26" spans="1:12">
      <c r="A26">
        <v>1.4999999999999999E-2</v>
      </c>
      <c r="B26">
        <f t="shared" si="0"/>
        <v>-0.15749999999999997</v>
      </c>
      <c r="C26">
        <v>1.1399999999999999</v>
      </c>
      <c r="D26">
        <f t="shared" si="2"/>
        <v>11.179580999999999</v>
      </c>
      <c r="E26">
        <f t="shared" si="1"/>
        <v>0.5995008679245295</v>
      </c>
      <c r="F26">
        <f t="shared" si="7"/>
        <v>5.0698530188679446E-3</v>
      </c>
      <c r="G26">
        <f t="shared" si="3"/>
        <v>2.5703409632924411E-5</v>
      </c>
      <c r="H26">
        <f t="shared" si="8"/>
        <v>2.6829514150945289E-6</v>
      </c>
      <c r="I26">
        <f t="shared" si="4"/>
        <v>3.8620000000000005</v>
      </c>
      <c r="J26">
        <f t="shared" si="5"/>
        <v>43.175541849016675</v>
      </c>
      <c r="K26">
        <f t="shared" si="6"/>
        <v>-23003.011751711409</v>
      </c>
    </row>
    <row r="27" spans="1:12">
      <c r="A27">
        <v>1.7500000000000002E-2</v>
      </c>
      <c r="B27">
        <f t="shared" si="0"/>
        <v>-0.15499999999999997</v>
      </c>
      <c r="C27">
        <v>1.1399999999999999</v>
      </c>
      <c r="D27">
        <f t="shared" si="2"/>
        <v>11.179580999999999</v>
      </c>
      <c r="E27">
        <f t="shared" si="1"/>
        <v>0.5995008679245295</v>
      </c>
      <c r="F27">
        <f t="shared" si="7"/>
        <v>6.5686051886792701E-3</v>
      </c>
      <c r="G27">
        <f t="shared" si="3"/>
        <v>4.314657412474423E-5</v>
      </c>
      <c r="H27">
        <f t="shared" si="8"/>
        <v>1.9104464386792718E-5</v>
      </c>
      <c r="I27">
        <f t="shared" si="4"/>
        <v>3.8620000000000005</v>
      </c>
      <c r="J27">
        <f t="shared" si="5"/>
        <v>43.175541867351058</v>
      </c>
      <c r="K27">
        <f t="shared" si="6"/>
        <v>-23003.011751711409</v>
      </c>
    </row>
    <row r="28" spans="1:12">
      <c r="A28">
        <v>0.02</v>
      </c>
      <c r="B28">
        <f t="shared" si="0"/>
        <v>-0.1525</v>
      </c>
      <c r="C28">
        <v>0.89</v>
      </c>
      <c r="D28">
        <f t="shared" si="2"/>
        <v>8.7279184999999995</v>
      </c>
      <c r="E28">
        <f t="shared" si="1"/>
        <v>-1.8521616320754699</v>
      </c>
      <c r="F28">
        <f t="shared" si="7"/>
        <v>1.9382011084905972E-3</v>
      </c>
      <c r="G28">
        <f t="shared" si="3"/>
        <v>3.7566235369541796E-6</v>
      </c>
      <c r="H28">
        <f t="shared" si="8"/>
        <v>2.3949967158019162E-5</v>
      </c>
      <c r="I28">
        <f t="shared" si="4"/>
        <v>3.8620000000000005</v>
      </c>
      <c r="J28">
        <f t="shared" si="5"/>
        <v>33.707221250948557</v>
      </c>
      <c r="K28">
        <f t="shared" si="6"/>
        <v>-17958.491630722066</v>
      </c>
    </row>
    <row r="29" spans="1:12">
      <c r="A29">
        <v>2.2499999999999999E-2</v>
      </c>
      <c r="B29">
        <f t="shared" si="0"/>
        <v>-0.15</v>
      </c>
      <c r="C29">
        <v>1.31</v>
      </c>
      <c r="D29">
        <f t="shared" si="2"/>
        <v>12.8467115</v>
      </c>
      <c r="E29">
        <f t="shared" si="1"/>
        <v>2.2666313679245302</v>
      </c>
      <c r="F29">
        <f t="shared" si="7"/>
        <v>7.6047795283019203E-3</v>
      </c>
      <c r="G29">
        <f t="shared" si="3"/>
        <v>5.783267167407998E-5</v>
      </c>
      <c r="H29">
        <f t="shared" si="8"/>
        <v>4.2961915978773981E-5</v>
      </c>
      <c r="I29">
        <f t="shared" si="4"/>
        <v>3.8620000000000005</v>
      </c>
      <c r="J29">
        <f t="shared" si="5"/>
        <v>49.61399987378752</v>
      </c>
      <c r="K29">
        <f t="shared" si="6"/>
        <v>-26433.285433984165</v>
      </c>
    </row>
    <row r="30" spans="1:12">
      <c r="A30">
        <v>2.5000000000000001E-2</v>
      </c>
      <c r="B30">
        <f t="shared" si="0"/>
        <v>-0.14749999999999999</v>
      </c>
      <c r="C30">
        <v>1.1399999999999999</v>
      </c>
      <c r="D30">
        <f t="shared" si="2"/>
        <v>11.179580999999999</v>
      </c>
      <c r="E30">
        <f t="shared" si="1"/>
        <v>0.5995008679245295</v>
      </c>
      <c r="F30">
        <f t="shared" si="7"/>
        <v>9.1035316981132458E-3</v>
      </c>
      <c r="G30">
        <f t="shared" si="3"/>
        <v>8.2874289378552635E-5</v>
      </c>
      <c r="H30">
        <f t="shared" si="8"/>
        <v>6.572074522405712E-5</v>
      </c>
      <c r="I30">
        <f t="shared" si="4"/>
        <v>3.8620000000000005</v>
      </c>
      <c r="J30">
        <f t="shared" si="5"/>
        <v>43.175541909108581</v>
      </c>
      <c r="K30">
        <f t="shared" si="6"/>
        <v>-23003.011751711409</v>
      </c>
    </row>
    <row r="31" spans="1:12">
      <c r="A31">
        <v>2.75E-2</v>
      </c>
      <c r="B31">
        <f t="shared" si="0"/>
        <v>-0.14499999999999999</v>
      </c>
      <c r="C31">
        <v>1.05</v>
      </c>
      <c r="D31">
        <f t="shared" si="2"/>
        <v>10.2969825</v>
      </c>
      <c r="E31">
        <f t="shared" si="1"/>
        <v>-0.28309763207546901</v>
      </c>
      <c r="F31">
        <f t="shared" si="7"/>
        <v>8.3957876179245744E-3</v>
      </c>
      <c r="G31">
        <f t="shared" si="3"/>
        <v>7.04892497252956E-5</v>
      </c>
      <c r="H31">
        <f t="shared" si="8"/>
        <v>8.6710214268868573E-5</v>
      </c>
      <c r="I31">
        <f t="shared" si="4"/>
        <v>3.8620000000000005</v>
      </c>
      <c r="J31">
        <f t="shared" si="5"/>
        <v>39.766946489090763</v>
      </c>
      <c r="K31">
        <f t="shared" si="6"/>
        <v>-21186.984508155248</v>
      </c>
    </row>
    <row r="32" spans="1:12">
      <c r="A32">
        <v>0.03</v>
      </c>
      <c r="B32">
        <f t="shared" si="0"/>
        <v>-0.14249999999999999</v>
      </c>
      <c r="C32">
        <v>0.97</v>
      </c>
      <c r="D32">
        <f t="shared" si="2"/>
        <v>9.5124504999999999</v>
      </c>
      <c r="E32">
        <f t="shared" si="1"/>
        <v>-1.0676296320754695</v>
      </c>
      <c r="F32">
        <f t="shared" si="7"/>
        <v>5.7267135377359023E-3</v>
      </c>
      <c r="G32">
        <f t="shared" si="3"/>
        <v>3.2795247943287653E-5</v>
      </c>
      <c r="H32">
        <f t="shared" si="8"/>
        <v>1.0102699811320834E-4</v>
      </c>
      <c r="I32">
        <f t="shared" si="4"/>
        <v>3.8620000000000005</v>
      </c>
      <c r="J32">
        <f t="shared" si="5"/>
        <v>36.737083865470858</v>
      </c>
      <c r="K32">
        <f t="shared" si="6"/>
        <v>-19572.738069438659</v>
      </c>
    </row>
    <row r="33" spans="1:23">
      <c r="A33">
        <v>3.2500000000000001E-2</v>
      </c>
      <c r="B33">
        <f t="shared" si="0"/>
        <v>-0.13999999999999999</v>
      </c>
      <c r="C33">
        <v>1.23</v>
      </c>
      <c r="D33">
        <f t="shared" si="2"/>
        <v>12.062179499999999</v>
      </c>
      <c r="E33">
        <f t="shared" si="1"/>
        <v>1.4820993679245298</v>
      </c>
      <c r="F33">
        <f t="shared" si="7"/>
        <v>9.4319619575472299E-3</v>
      </c>
      <c r="G33">
        <f t="shared" si="3"/>
        <v>8.896190636861817E-5</v>
      </c>
      <c r="H33">
        <f t="shared" si="8"/>
        <v>1.2460690300707643E-4</v>
      </c>
      <c r="I33">
        <f t="shared" si="4"/>
        <v>3.8620000000000005</v>
      </c>
      <c r="J33">
        <f t="shared" si="5"/>
        <v>46.584137322507239</v>
      </c>
      <c r="K33">
        <f t="shared" si="6"/>
        <v>-24819.038995267576</v>
      </c>
    </row>
    <row r="34" spans="1:23">
      <c r="A34">
        <v>3.5000000000000003E-2</v>
      </c>
      <c r="B34">
        <f t="shared" si="0"/>
        <v>-0.13749999999999998</v>
      </c>
      <c r="C34">
        <v>1.05</v>
      </c>
      <c r="D34">
        <f t="shared" si="2"/>
        <v>10.2969825</v>
      </c>
      <c r="E34">
        <f t="shared" si="1"/>
        <v>-0.28309763207546901</v>
      </c>
      <c r="F34">
        <f t="shared" si="7"/>
        <v>8.7242178773585567E-3</v>
      </c>
      <c r="G34">
        <f t="shared" si="3"/>
        <v>7.611197757162264E-5</v>
      </c>
      <c r="H34">
        <f t="shared" si="8"/>
        <v>1.4641744770047284E-4</v>
      </c>
      <c r="I34">
        <f t="shared" si="4"/>
        <v>3.8620000000000005</v>
      </c>
      <c r="J34">
        <f t="shared" si="5"/>
        <v>39.766946495000767</v>
      </c>
      <c r="K34">
        <f t="shared" si="6"/>
        <v>-21186.984508155248</v>
      </c>
    </row>
    <row r="35" spans="1:23">
      <c r="A35">
        <v>3.7499999999999999E-2</v>
      </c>
      <c r="B35">
        <f t="shared" si="0"/>
        <v>-0.13499999999999998</v>
      </c>
      <c r="C35">
        <v>1.1399999999999999</v>
      </c>
      <c r="D35">
        <f t="shared" si="2"/>
        <v>11.179580999999999</v>
      </c>
      <c r="E35">
        <f t="shared" si="1"/>
        <v>0.5995008679245295</v>
      </c>
      <c r="F35">
        <f t="shared" si="7"/>
        <v>1.0222970047169877E-2</v>
      </c>
      <c r="G35">
        <f t="shared" si="3"/>
        <v>1.0450911658533248E-4</v>
      </c>
      <c r="H35">
        <f t="shared" si="8"/>
        <v>1.7197487281839756E-4</v>
      </c>
      <c r="I35">
        <f t="shared" si="4"/>
        <v>3.8620000000000005</v>
      </c>
      <c r="J35">
        <f t="shared" si="5"/>
        <v>43.175541931848798</v>
      </c>
      <c r="K35">
        <f t="shared" si="6"/>
        <v>-23003.011751711409</v>
      </c>
    </row>
    <row r="36" spans="1:23">
      <c r="A36">
        <v>0.04</v>
      </c>
      <c r="B36">
        <f t="shared" si="0"/>
        <v>-0.13249999999999998</v>
      </c>
      <c r="C36">
        <v>0.97</v>
      </c>
      <c r="D36">
        <f t="shared" si="2"/>
        <v>9.5124504999999999</v>
      </c>
      <c r="E36">
        <f t="shared" si="1"/>
        <v>-1.0676296320754695</v>
      </c>
      <c r="F36">
        <f t="shared" si="7"/>
        <v>7.5538959669812014E-3</v>
      </c>
      <c r="G36">
        <f t="shared" si="3"/>
        <v>5.7061344279974858E-5</v>
      </c>
      <c r="H36">
        <f t="shared" si="8"/>
        <v>1.9085961273585057E-4</v>
      </c>
      <c r="I36">
        <f t="shared" si="4"/>
        <v>3.8620000000000005</v>
      </c>
      <c r="J36">
        <f t="shared" si="5"/>
        <v>36.737083890976784</v>
      </c>
      <c r="K36">
        <f t="shared" si="6"/>
        <v>-19572.738069438659</v>
      </c>
    </row>
    <row r="37" spans="1:23">
      <c r="A37">
        <v>4.2500000000000003E-2</v>
      </c>
      <c r="B37">
        <f t="shared" si="0"/>
        <v>-0.12999999999999998</v>
      </c>
      <c r="C37">
        <v>1.05</v>
      </c>
      <c r="D37">
        <f t="shared" si="2"/>
        <v>10.2969825</v>
      </c>
      <c r="E37">
        <f t="shared" si="1"/>
        <v>-0.28309763207546901</v>
      </c>
      <c r="F37">
        <f t="shared" si="7"/>
        <v>6.8461518867925283E-3</v>
      </c>
      <c r="G37">
        <f t="shared" si="3"/>
        <v>4.6869795657032896E-5</v>
      </c>
      <c r="H37">
        <f t="shared" si="8"/>
        <v>2.079749924528319E-4</v>
      </c>
      <c r="I37">
        <f t="shared" si="4"/>
        <v>3.8620000000000005</v>
      </c>
      <c r="J37">
        <f t="shared" si="5"/>
        <v>39.766946464264521</v>
      </c>
      <c r="K37">
        <f t="shared" si="6"/>
        <v>-21186.984508155248</v>
      </c>
    </row>
    <row r="38" spans="1:23">
      <c r="A38">
        <v>4.4999999999999998E-2</v>
      </c>
      <c r="B38">
        <f t="shared" si="0"/>
        <v>-0.1275</v>
      </c>
      <c r="C38">
        <v>1.05</v>
      </c>
      <c r="D38">
        <f t="shared" si="2"/>
        <v>10.2969825</v>
      </c>
      <c r="E38">
        <f t="shared" si="1"/>
        <v>-0.28309763207546901</v>
      </c>
      <c r="F38">
        <f t="shared" si="7"/>
        <v>6.1384078066038569E-3</v>
      </c>
      <c r="G38">
        <f t="shared" si="3"/>
        <v>3.7680050400175175E-5</v>
      </c>
      <c r="H38">
        <f t="shared" si="8"/>
        <v>2.2332101196934138E-4</v>
      </c>
      <c r="I38">
        <f t="shared" si="4"/>
        <v>3.8620000000000005</v>
      </c>
      <c r="J38">
        <f t="shared" si="5"/>
        <v>39.76694645460524</v>
      </c>
      <c r="K38">
        <f t="shared" si="6"/>
        <v>-21186.984508155248</v>
      </c>
    </row>
    <row r="39" spans="1:23">
      <c r="A39">
        <v>4.7500000000000001E-2</v>
      </c>
      <c r="B39">
        <f t="shared" si="0"/>
        <v>-0.12499999999999999</v>
      </c>
      <c r="C39">
        <v>1.1399999999999999</v>
      </c>
      <c r="D39">
        <f t="shared" si="2"/>
        <v>11.179580999999999</v>
      </c>
      <c r="E39">
        <f t="shared" si="1"/>
        <v>0.5995008679245295</v>
      </c>
      <c r="F39">
        <f t="shared" si="7"/>
        <v>7.6371599764151823E-3</v>
      </c>
      <c r="G39">
        <f t="shared" si="3"/>
        <v>5.8326212505357946E-5</v>
      </c>
      <c r="H39">
        <f t="shared" si="8"/>
        <v>2.4241391191037945E-4</v>
      </c>
      <c r="I39">
        <f t="shared" si="4"/>
        <v>3.8620000000000005</v>
      </c>
      <c r="J39">
        <f t="shared" si="5"/>
        <v>43.175541883306273</v>
      </c>
      <c r="K39">
        <f t="shared" si="6"/>
        <v>-23003.011751711409</v>
      </c>
    </row>
    <row r="40" spans="1:23">
      <c r="A40">
        <v>0.05</v>
      </c>
      <c r="B40">
        <f t="shared" si="0"/>
        <v>-0.12249999999999998</v>
      </c>
      <c r="C40">
        <v>1.05</v>
      </c>
      <c r="D40">
        <f t="shared" si="2"/>
        <v>10.2969825</v>
      </c>
      <c r="E40">
        <f t="shared" si="1"/>
        <v>-0.28309763207546901</v>
      </c>
      <c r="F40">
        <f t="shared" si="7"/>
        <v>6.9294158962265092E-3</v>
      </c>
      <c r="G40">
        <f t="shared" si="3"/>
        <v>4.8016804662876636E-5</v>
      </c>
      <c r="H40">
        <f t="shared" si="8"/>
        <v>2.5973745165094577E-4</v>
      </c>
      <c r="I40">
        <f t="shared" si="4"/>
        <v>3.8620000000000005</v>
      </c>
      <c r="J40">
        <f t="shared" si="5"/>
        <v>39.766946465470134</v>
      </c>
      <c r="K40">
        <f t="shared" si="6"/>
        <v>-21186.984508155248</v>
      </c>
    </row>
    <row r="41" spans="1:23">
      <c r="A41">
        <v>5.2499999999999998E-2</v>
      </c>
      <c r="B41">
        <f t="shared" si="0"/>
        <v>-0.12</v>
      </c>
      <c r="C41">
        <v>1.05</v>
      </c>
      <c r="D41">
        <f t="shared" si="2"/>
        <v>10.2969825</v>
      </c>
      <c r="E41">
        <f t="shared" si="1"/>
        <v>-0.28309763207546901</v>
      </c>
      <c r="F41">
        <f t="shared" si="7"/>
        <v>6.2216718160378378E-3</v>
      </c>
      <c r="G41">
        <f t="shared" si="3"/>
        <v>3.8709200186479567E-5</v>
      </c>
      <c r="H41">
        <f t="shared" si="8"/>
        <v>2.7529163119104029E-4</v>
      </c>
      <c r="I41">
        <f t="shared" si="4"/>
        <v>3.8620000000000005</v>
      </c>
      <c r="J41">
        <f t="shared" si="5"/>
        <v>39.766946455686977</v>
      </c>
      <c r="K41">
        <f t="shared" si="6"/>
        <v>-21186.984508155248</v>
      </c>
    </row>
    <row r="42" spans="1:23">
      <c r="A42">
        <v>5.5E-2</v>
      </c>
      <c r="B42">
        <f t="shared" si="0"/>
        <v>-0.11749999999999999</v>
      </c>
      <c r="C42">
        <v>1.1399999999999999</v>
      </c>
      <c r="D42">
        <f t="shared" si="2"/>
        <v>11.179580999999999</v>
      </c>
      <c r="E42">
        <f t="shared" si="1"/>
        <v>0.5995008679245295</v>
      </c>
      <c r="F42">
        <f t="shared" si="7"/>
        <v>7.7204239858491633E-3</v>
      </c>
      <c r="G42">
        <f t="shared" si="3"/>
        <v>5.9604946521275082E-5</v>
      </c>
      <c r="H42">
        <f t="shared" si="8"/>
        <v>2.9459269115566323E-4</v>
      </c>
      <c r="I42">
        <f t="shared" si="4"/>
        <v>3.8620000000000005</v>
      </c>
      <c r="J42">
        <f t="shared" si="5"/>
        <v>43.175541884650336</v>
      </c>
      <c r="K42">
        <f t="shared" si="6"/>
        <v>-23003.011751711409</v>
      </c>
    </row>
    <row r="43" spans="1:23">
      <c r="A43">
        <v>5.7500000000000002E-2</v>
      </c>
      <c r="B43">
        <f t="shared" si="0"/>
        <v>-0.11499999999999999</v>
      </c>
      <c r="C43">
        <v>0.97</v>
      </c>
      <c r="D43">
        <f t="shared" si="2"/>
        <v>9.5124504999999999</v>
      </c>
      <c r="E43">
        <f t="shared" si="1"/>
        <v>-1.0676296320754695</v>
      </c>
      <c r="F43">
        <f t="shared" si="7"/>
        <v>5.0513499056604877E-3</v>
      </c>
      <c r="G43">
        <f t="shared" si="3"/>
        <v>2.5516135869416217E-5</v>
      </c>
      <c r="H43">
        <f t="shared" si="8"/>
        <v>3.0722106591981447E-4</v>
      </c>
      <c r="I43">
        <f t="shared" si="4"/>
        <v>3.8620000000000005</v>
      </c>
      <c r="J43">
        <f t="shared" si="5"/>
        <v>36.73708385781984</v>
      </c>
      <c r="K43">
        <f t="shared" si="6"/>
        <v>-19572.738069438659</v>
      </c>
    </row>
    <row r="44" spans="1:23">
      <c r="A44">
        <v>0.06</v>
      </c>
      <c r="B44">
        <f t="shared" si="0"/>
        <v>-0.11249999999999999</v>
      </c>
      <c r="C44">
        <v>1.1399999999999999</v>
      </c>
      <c r="D44">
        <f t="shared" si="2"/>
        <v>11.179580999999999</v>
      </c>
      <c r="E44">
        <f t="shared" si="1"/>
        <v>0.5995008679245295</v>
      </c>
      <c r="F44">
        <f t="shared" si="7"/>
        <v>6.5501020754718088E-3</v>
      </c>
      <c r="G44">
        <f t="shared" si="3"/>
        <v>4.2903837199100097E-5</v>
      </c>
      <c r="H44">
        <f t="shared" si="8"/>
        <v>3.2359632110849401E-4</v>
      </c>
      <c r="I44">
        <f t="shared" si="4"/>
        <v>3.8620000000000005</v>
      </c>
      <c r="J44">
        <f t="shared" si="5"/>
        <v>43.175541867095923</v>
      </c>
      <c r="K44">
        <f t="shared" si="6"/>
        <v>-23003.011751711409</v>
      </c>
      <c r="V44" t="s">
        <v>129</v>
      </c>
    </row>
    <row r="45" spans="1:23">
      <c r="A45">
        <v>6.25E-2</v>
      </c>
      <c r="B45">
        <f t="shared" si="0"/>
        <v>-0.10999999999999999</v>
      </c>
      <c r="C45">
        <v>1.05</v>
      </c>
      <c r="D45">
        <f t="shared" si="2"/>
        <v>10.2969825</v>
      </c>
      <c r="E45">
        <f t="shared" si="1"/>
        <v>-0.28309763207546901</v>
      </c>
      <c r="F45">
        <f t="shared" si="7"/>
        <v>5.8423579952831357E-3</v>
      </c>
      <c r="G45">
        <f t="shared" si="3"/>
        <v>3.413314694504878E-5</v>
      </c>
      <c r="H45">
        <f t="shared" si="8"/>
        <v>3.3820221609670185E-4</v>
      </c>
      <c r="I45">
        <f t="shared" si="4"/>
        <v>3.8620000000000005</v>
      </c>
      <c r="J45">
        <f t="shared" si="5"/>
        <v>39.766946450877114</v>
      </c>
      <c r="K45">
        <f t="shared" si="6"/>
        <v>-21186.984508155248</v>
      </c>
      <c r="V45" t="s">
        <v>73</v>
      </c>
      <c r="W45" t="s">
        <v>74</v>
      </c>
    </row>
    <row r="46" spans="1:23">
      <c r="A46">
        <v>6.5000000000000002E-2</v>
      </c>
      <c r="B46">
        <f t="shared" si="0"/>
        <v>-0.10749999999999998</v>
      </c>
      <c r="C46">
        <v>1.1399999999999999</v>
      </c>
      <c r="D46">
        <f t="shared" si="2"/>
        <v>11.179580999999999</v>
      </c>
      <c r="E46">
        <f t="shared" si="1"/>
        <v>0.5995008679245295</v>
      </c>
      <c r="F46">
        <f t="shared" si="7"/>
        <v>7.3411101650944603E-3</v>
      </c>
      <c r="G46">
        <f t="shared" si="3"/>
        <v>5.3891898456053218E-5</v>
      </c>
      <c r="H46">
        <f t="shared" si="8"/>
        <v>3.56554991509438E-4</v>
      </c>
      <c r="I46">
        <f t="shared" si="4"/>
        <v>3.8620000000000005</v>
      </c>
      <c r="J46">
        <f t="shared" si="5"/>
        <v>43.175541878645397</v>
      </c>
      <c r="K46">
        <f t="shared" si="6"/>
        <v>-23003.011751711409</v>
      </c>
      <c r="V46">
        <v>0</v>
      </c>
      <c r="W46">
        <v>0</v>
      </c>
    </row>
    <row r="47" spans="1:23">
      <c r="A47">
        <v>6.7500000000000004E-2</v>
      </c>
      <c r="B47">
        <f t="shared" si="0"/>
        <v>-0.10499999999999998</v>
      </c>
      <c r="C47">
        <v>1.31</v>
      </c>
      <c r="D47">
        <f t="shared" si="2"/>
        <v>12.8467115</v>
      </c>
      <c r="E47">
        <f t="shared" si="1"/>
        <v>2.2666313679245302</v>
      </c>
      <c r="F47">
        <f t="shared" si="7"/>
        <v>1.300768858490579E-2</v>
      </c>
      <c r="G47">
        <f t="shared" si="3"/>
        <v>1.6919996232188841E-4</v>
      </c>
      <c r="H47">
        <f t="shared" si="8"/>
        <v>3.890742129717025E-4</v>
      </c>
      <c r="I47">
        <f t="shared" si="4"/>
        <v>3.8620000000000005</v>
      </c>
      <c r="J47">
        <f t="shared" si="5"/>
        <v>49.613999990844896</v>
      </c>
      <c r="K47">
        <f t="shared" si="6"/>
        <v>-26433.285433984165</v>
      </c>
      <c r="V47">
        <v>1.2E-2</v>
      </c>
      <c r="W47">
        <v>16.22</v>
      </c>
    </row>
    <row r="48" spans="1:23">
      <c r="A48">
        <v>7.0000000000000007E-2</v>
      </c>
      <c r="B48">
        <f t="shared" si="0"/>
        <v>-0.10249999999999998</v>
      </c>
      <c r="C48">
        <v>1.1399999999999999</v>
      </c>
      <c r="D48">
        <f t="shared" si="2"/>
        <v>11.179580999999999</v>
      </c>
      <c r="E48">
        <f t="shared" si="1"/>
        <v>0.5995008679245295</v>
      </c>
      <c r="F48">
        <f t="shared" si="7"/>
        <v>1.4506440754717116E-2</v>
      </c>
      <c r="G48">
        <f t="shared" si="3"/>
        <v>2.1043682337011768E-4</v>
      </c>
      <c r="H48">
        <f t="shared" si="8"/>
        <v>4.253403148584953E-4</v>
      </c>
      <c r="I48">
        <f t="shared" si="4"/>
        <v>3.8620000000000005</v>
      </c>
      <c r="J48">
        <f t="shared" si="5"/>
        <v>43.175542043188663</v>
      </c>
      <c r="K48">
        <f t="shared" si="6"/>
        <v>-23003.011751711409</v>
      </c>
      <c r="V48">
        <v>2.1000000000000001E-2</v>
      </c>
      <c r="W48">
        <v>330.29899999999998</v>
      </c>
    </row>
    <row r="49" spans="1:23">
      <c r="A49">
        <v>7.2499999999999995E-2</v>
      </c>
      <c r="B49">
        <f t="shared" si="0"/>
        <v>-9.9999999999999992E-2</v>
      </c>
      <c r="C49">
        <v>0.97</v>
      </c>
      <c r="D49">
        <f t="shared" si="2"/>
        <v>9.5124504999999999</v>
      </c>
      <c r="E49">
        <f t="shared" si="1"/>
        <v>-1.0676296320754695</v>
      </c>
      <c r="F49">
        <f t="shared" si="7"/>
        <v>1.1837366674528454E-2</v>
      </c>
      <c r="G49">
        <f t="shared" si="3"/>
        <v>1.4012324978723682E-4</v>
      </c>
      <c r="H49">
        <f t="shared" si="8"/>
        <v>4.5493373154481629E-4</v>
      </c>
      <c r="I49">
        <f t="shared" si="4"/>
        <v>3.8620000000000005</v>
      </c>
      <c r="J49">
        <f t="shared" si="5"/>
        <v>36.73708397828257</v>
      </c>
      <c r="K49">
        <f t="shared" si="6"/>
        <v>-19572.738069438659</v>
      </c>
      <c r="V49">
        <v>2.7E-2</v>
      </c>
      <c r="W49">
        <v>504.29500000000002</v>
      </c>
    </row>
    <row r="50" spans="1:23">
      <c r="A50">
        <v>7.4999999999999997E-2</v>
      </c>
      <c r="B50">
        <f t="shared" si="0"/>
        <v>-9.7499999999999989E-2</v>
      </c>
      <c r="C50">
        <v>1.05</v>
      </c>
      <c r="D50">
        <f t="shared" si="2"/>
        <v>10.2969825</v>
      </c>
      <c r="E50">
        <f t="shared" si="1"/>
        <v>-0.28309763207546901</v>
      </c>
      <c r="F50">
        <f t="shared" si="7"/>
        <v>1.1129622594339781E-2</v>
      </c>
      <c r="G50">
        <f t="shared" si="3"/>
        <v>1.2386849909243856E-4</v>
      </c>
      <c r="H50">
        <f t="shared" si="8"/>
        <v>4.8275778803066579E-4</v>
      </c>
      <c r="I50">
        <f t="shared" si="4"/>
        <v>3.8620000000000005</v>
      </c>
      <c r="J50">
        <f t="shared" si="5"/>
        <v>39.766946545197314</v>
      </c>
      <c r="K50">
        <f t="shared" si="6"/>
        <v>-21186.984508155248</v>
      </c>
      <c r="V50">
        <v>4.5999999999999999E-2</v>
      </c>
      <c r="W50">
        <v>586.87</v>
      </c>
    </row>
    <row r="51" spans="1:23">
      <c r="A51">
        <v>7.7499999999999999E-2</v>
      </c>
      <c r="B51">
        <f t="shared" si="0"/>
        <v>-9.4999999999999987E-2</v>
      </c>
      <c r="C51">
        <v>1.1399999999999999</v>
      </c>
      <c r="D51">
        <f t="shared" si="2"/>
        <v>11.179580999999999</v>
      </c>
      <c r="E51">
        <f t="shared" si="1"/>
        <v>0.5995008679245295</v>
      </c>
      <c r="F51">
        <f t="shared" si="7"/>
        <v>1.2628374764151106E-2</v>
      </c>
      <c r="G51">
        <f t="shared" si="3"/>
        <v>1.5947584918384852E-4</v>
      </c>
      <c r="H51">
        <f t="shared" si="8"/>
        <v>5.143287249410436E-4</v>
      </c>
      <c r="I51">
        <f t="shared" si="4"/>
        <v>3.8620000000000005</v>
      </c>
      <c r="J51">
        <f t="shared" si="5"/>
        <v>43.175541989623937</v>
      </c>
      <c r="K51">
        <f t="shared" si="6"/>
        <v>-23003.011751711409</v>
      </c>
      <c r="V51">
        <v>5.5E-2</v>
      </c>
      <c r="W51">
        <v>508.71899999999999</v>
      </c>
    </row>
    <row r="52" spans="1:23">
      <c r="A52">
        <v>0.08</v>
      </c>
      <c r="B52">
        <f t="shared" si="0"/>
        <v>-9.2499999999999985E-2</v>
      </c>
      <c r="C52">
        <v>0.97</v>
      </c>
      <c r="D52">
        <f t="shared" si="2"/>
        <v>9.5124504999999999</v>
      </c>
      <c r="E52">
        <f t="shared" si="1"/>
        <v>-1.0676296320754695</v>
      </c>
      <c r="F52">
        <f t="shared" si="7"/>
        <v>9.9593006839624309E-3</v>
      </c>
      <c r="G52">
        <f t="shared" si="3"/>
        <v>9.9187670113574545E-5</v>
      </c>
      <c r="H52">
        <f t="shared" si="8"/>
        <v>5.3922697665094975E-4</v>
      </c>
      <c r="I52">
        <f t="shared" si="4"/>
        <v>3.8620000000000005</v>
      </c>
      <c r="J52">
        <f t="shared" si="5"/>
        <v>36.73708393525547</v>
      </c>
      <c r="K52">
        <f t="shared" si="6"/>
        <v>-19572.738069438659</v>
      </c>
      <c r="V52">
        <v>7.0000000000000007E-2</v>
      </c>
      <c r="W52">
        <v>440.89</v>
      </c>
    </row>
    <row r="53" spans="1:23">
      <c r="A53">
        <v>8.2500000000000004E-2</v>
      </c>
      <c r="B53">
        <f t="shared" si="0"/>
        <v>-8.9999999999999983E-2</v>
      </c>
      <c r="C53">
        <v>1.1399999999999999</v>
      </c>
      <c r="D53">
        <f t="shared" si="2"/>
        <v>11.179580999999999</v>
      </c>
      <c r="E53">
        <f t="shared" si="1"/>
        <v>0.5995008679245295</v>
      </c>
      <c r="F53">
        <f t="shared" si="7"/>
        <v>1.1458052853773756E-2</v>
      </c>
      <c r="G53">
        <f t="shared" si="3"/>
        <v>1.3128697519987291E-4</v>
      </c>
      <c r="H53">
        <f t="shared" si="8"/>
        <v>5.6787210878538421E-4</v>
      </c>
      <c r="I53">
        <f t="shared" si="4"/>
        <v>3.8620000000000005</v>
      </c>
      <c r="J53">
        <f t="shared" si="5"/>
        <v>43.17554195999481</v>
      </c>
      <c r="K53">
        <f t="shared" si="6"/>
        <v>-23003.011751711409</v>
      </c>
      <c r="V53">
        <v>0.13700000000000001</v>
      </c>
      <c r="W53">
        <v>477.75400000000002</v>
      </c>
    </row>
    <row r="54" spans="1:23">
      <c r="A54">
        <v>8.5000000000000006E-2</v>
      </c>
      <c r="B54">
        <f t="shared" si="0"/>
        <v>-8.7499999999999981E-2</v>
      </c>
      <c r="C54">
        <v>1.05</v>
      </c>
      <c r="D54">
        <f t="shared" si="2"/>
        <v>10.2969825</v>
      </c>
      <c r="E54">
        <f t="shared" si="1"/>
        <v>-0.28309763207546901</v>
      </c>
      <c r="F54">
        <f t="shared" si="7"/>
        <v>1.0750308773585083E-2</v>
      </c>
      <c r="G54">
        <f t="shared" si="3"/>
        <v>1.1556913872742041E-4</v>
      </c>
      <c r="H54">
        <f t="shared" si="8"/>
        <v>5.9474788071934691E-4</v>
      </c>
      <c r="I54">
        <f t="shared" si="4"/>
        <v>3.8620000000000005</v>
      </c>
      <c r="J54">
        <f t="shared" si="5"/>
        <v>39.766946536473917</v>
      </c>
      <c r="K54">
        <f t="shared" si="6"/>
        <v>-21186.984508155248</v>
      </c>
      <c r="V54">
        <v>0.24099999999999999</v>
      </c>
      <c r="W54">
        <v>495.44799999999998</v>
      </c>
    </row>
    <row r="55" spans="1:23">
      <c r="A55">
        <v>8.7499999999999994E-2</v>
      </c>
      <c r="B55">
        <f t="shared" si="0"/>
        <v>-8.4999999999999992E-2</v>
      </c>
      <c r="C55">
        <v>1.1399999999999999</v>
      </c>
      <c r="D55">
        <f t="shared" si="2"/>
        <v>11.179580999999999</v>
      </c>
      <c r="E55">
        <f t="shared" si="1"/>
        <v>0.5995008679245295</v>
      </c>
      <c r="F55">
        <f t="shared" si="7"/>
        <v>1.22490609433964E-2</v>
      </c>
      <c r="G55">
        <f t="shared" si="3"/>
        <v>1.5003949399503911E-4</v>
      </c>
      <c r="H55">
        <f t="shared" si="8"/>
        <v>6.2537053307783782E-4</v>
      </c>
      <c r="I55">
        <f t="shared" si="4"/>
        <v>3.8620000000000005</v>
      </c>
      <c r="J55">
        <f t="shared" si="5"/>
        <v>43.17554197970545</v>
      </c>
      <c r="K55">
        <f t="shared" si="6"/>
        <v>-23003.011751711409</v>
      </c>
      <c r="V55">
        <v>0.34799999999999998</v>
      </c>
      <c r="W55">
        <v>505.77</v>
      </c>
    </row>
    <row r="56" spans="1:23">
      <c r="A56">
        <v>0.09</v>
      </c>
      <c r="B56">
        <f t="shared" si="0"/>
        <v>-8.249999999999999E-2</v>
      </c>
      <c r="C56">
        <v>0.89</v>
      </c>
      <c r="D56">
        <f t="shared" si="2"/>
        <v>8.7279184999999995</v>
      </c>
      <c r="E56">
        <f t="shared" si="1"/>
        <v>-1.8521616320754699</v>
      </c>
      <c r="F56">
        <f t="shared" si="7"/>
        <v>7.6186568632077211E-3</v>
      </c>
      <c r="G56">
        <f t="shared" si="3"/>
        <v>5.8043932399302115E-5</v>
      </c>
      <c r="H56">
        <f t="shared" si="8"/>
        <v>6.4441717523585718E-4</v>
      </c>
      <c r="I56">
        <f t="shared" si="4"/>
        <v>3.8620000000000005</v>
      </c>
      <c r="J56">
        <f t="shared" si="5"/>
        <v>33.707221308009565</v>
      </c>
      <c r="K56">
        <f t="shared" si="6"/>
        <v>-17958.491630722066</v>
      </c>
      <c r="V56">
        <v>0.69</v>
      </c>
      <c r="W56">
        <v>514.61699999999996</v>
      </c>
    </row>
    <row r="57" spans="1:23">
      <c r="A57">
        <v>9.2499999999999999E-2</v>
      </c>
      <c r="B57">
        <f t="shared" si="0"/>
        <v>-7.9999999999999988E-2</v>
      </c>
      <c r="C57">
        <v>0.8</v>
      </c>
      <c r="D57">
        <f t="shared" si="2"/>
        <v>7.8453200000000001</v>
      </c>
      <c r="E57">
        <f t="shared" si="1"/>
        <v>-2.7347601320754693</v>
      </c>
      <c r="F57">
        <f t="shared" si="7"/>
        <v>7.8175653301904187E-4</v>
      </c>
      <c r="G57">
        <f t="shared" si="3"/>
        <v>6.1114327691795229E-7</v>
      </c>
      <c r="H57">
        <f t="shared" si="8"/>
        <v>6.4637156656840479E-4</v>
      </c>
      <c r="I57">
        <f t="shared" si="4"/>
        <v>3.8620000000000005</v>
      </c>
      <c r="J57">
        <f t="shared" si="5"/>
        <v>30.298625840642373</v>
      </c>
      <c r="K57">
        <f t="shared" si="6"/>
        <v>-16142.464387165903</v>
      </c>
      <c r="V57">
        <v>1.153</v>
      </c>
      <c r="W57">
        <v>504.29500000000002</v>
      </c>
    </row>
    <row r="58" spans="1:23">
      <c r="A58">
        <v>9.5000000000000001E-2</v>
      </c>
      <c r="B58">
        <f t="shared" si="0"/>
        <v>-7.7499999999999986E-2</v>
      </c>
      <c r="C58">
        <v>1.23</v>
      </c>
      <c r="D58">
        <f t="shared" si="2"/>
        <v>12.062179499999999</v>
      </c>
      <c r="E58">
        <f t="shared" si="1"/>
        <v>1.4820993679245298</v>
      </c>
      <c r="F58">
        <f t="shared" si="7"/>
        <v>4.4870049528303695E-3</v>
      </c>
      <c r="G58">
        <f t="shared" si="3"/>
        <v>2.0133213446724266E-5</v>
      </c>
      <c r="H58">
        <f t="shared" si="8"/>
        <v>6.5758907895048068E-4</v>
      </c>
      <c r="I58">
        <f t="shared" si="4"/>
        <v>3.8620000000000005</v>
      </c>
      <c r="J58">
        <f t="shared" si="5"/>
        <v>46.584137250161888</v>
      </c>
      <c r="K58">
        <f t="shared" si="6"/>
        <v>-24819.038995267576</v>
      </c>
      <c r="V58">
        <v>1.9379999999999999</v>
      </c>
      <c r="W58">
        <v>468.90600000000001</v>
      </c>
    </row>
    <row r="59" spans="1:23">
      <c r="A59">
        <v>9.7500000000000003E-2</v>
      </c>
      <c r="B59">
        <f t="shared" si="0"/>
        <v>-7.4999999999999983E-2</v>
      </c>
      <c r="C59">
        <v>0.89</v>
      </c>
      <c r="D59">
        <f t="shared" si="2"/>
        <v>8.7279184999999995</v>
      </c>
      <c r="E59">
        <f t="shared" si="1"/>
        <v>-1.8521616320754699</v>
      </c>
      <c r="F59">
        <f t="shared" si="7"/>
        <v>-1.4339912735830945E-4</v>
      </c>
      <c r="G59">
        <f t="shared" si="3"/>
        <v>2.0563309727124653E-8</v>
      </c>
      <c r="H59">
        <f t="shared" si="8"/>
        <v>6.5723058113208491E-4</v>
      </c>
      <c r="I59">
        <f t="shared" si="4"/>
        <v>3.8620000000000005</v>
      </c>
      <c r="J59">
        <f t="shared" si="5"/>
        <v>33.707221247021614</v>
      </c>
      <c r="K59">
        <f t="shared" si="6"/>
        <v>-17958.491630722066</v>
      </c>
      <c r="V59">
        <v>2.2919999999999998</v>
      </c>
      <c r="W59">
        <v>452.68599999999998</v>
      </c>
    </row>
    <row r="60" spans="1:23">
      <c r="A60">
        <v>0.1</v>
      </c>
      <c r="B60">
        <f t="shared" si="0"/>
        <v>-7.2499999999999981E-2</v>
      </c>
      <c r="C60">
        <v>1.23</v>
      </c>
      <c r="D60">
        <f t="shared" si="2"/>
        <v>12.062179499999999</v>
      </c>
      <c r="E60">
        <f t="shared" si="1"/>
        <v>1.4820993679245298</v>
      </c>
      <c r="F60">
        <f t="shared" si="7"/>
        <v>3.5618492924530181E-3</v>
      </c>
      <c r="G60">
        <f t="shared" si="3"/>
        <v>1.2686770382148065E-5</v>
      </c>
      <c r="H60">
        <f t="shared" si="8"/>
        <v>6.6613520436321742E-4</v>
      </c>
      <c r="I60">
        <f t="shared" si="4"/>
        <v>3.8620000000000005</v>
      </c>
      <c r="J60">
        <f t="shared" si="5"/>
        <v>46.584137242334982</v>
      </c>
      <c r="K60">
        <f t="shared" si="6"/>
        <v>-24819.038995267576</v>
      </c>
      <c r="V60">
        <v>2.4169999999999998</v>
      </c>
      <c r="W60">
        <v>455.63499999999999</v>
      </c>
    </row>
    <row r="61" spans="1:23">
      <c r="A61">
        <v>0.10249999999999999</v>
      </c>
      <c r="B61">
        <f t="shared" si="0"/>
        <v>-6.9999999999999993E-2</v>
      </c>
      <c r="C61">
        <v>1.1399999999999999</v>
      </c>
      <c r="D61">
        <f t="shared" si="2"/>
        <v>11.179580999999999</v>
      </c>
      <c r="E61">
        <f t="shared" si="1"/>
        <v>0.5995008679245295</v>
      </c>
      <c r="F61">
        <f t="shared" si="7"/>
        <v>5.060601462264335E-3</v>
      </c>
      <c r="G61">
        <f t="shared" si="3"/>
        <v>2.5609687159871927E-5</v>
      </c>
      <c r="H61">
        <f t="shared" si="8"/>
        <v>6.7878670801887824E-4</v>
      </c>
      <c r="I61">
        <f t="shared" si="4"/>
        <v>3.8620000000000005</v>
      </c>
      <c r="J61">
        <f t="shared" si="5"/>
        <v>43.175541848918158</v>
      </c>
      <c r="K61">
        <f t="shared" si="6"/>
        <v>-23003.011751711409</v>
      </c>
      <c r="V61">
        <v>2.4750000000000001</v>
      </c>
      <c r="W61">
        <v>446.78800000000001</v>
      </c>
    </row>
    <row r="62" spans="1:23">
      <c r="A62">
        <v>0.105</v>
      </c>
      <c r="B62">
        <f t="shared" si="0"/>
        <v>-6.7499999999999991E-2</v>
      </c>
      <c r="C62">
        <v>0.97</v>
      </c>
      <c r="D62">
        <f t="shared" si="2"/>
        <v>9.5124504999999999</v>
      </c>
      <c r="E62">
        <f t="shared" si="1"/>
        <v>-1.0676296320754695</v>
      </c>
      <c r="F62">
        <f t="shared" si="7"/>
        <v>2.3915273820756589E-3</v>
      </c>
      <c r="G62">
        <f t="shared" si="3"/>
        <v>5.719403219217655E-6</v>
      </c>
      <c r="H62">
        <f t="shared" si="8"/>
        <v>6.8476552647406741E-4</v>
      </c>
      <c r="I62">
        <f t="shared" si="4"/>
        <v>3.8620000000000005</v>
      </c>
      <c r="J62">
        <f t="shared" si="5"/>
        <v>36.737083837011632</v>
      </c>
      <c r="K62">
        <f t="shared" si="6"/>
        <v>-19572.738069438659</v>
      </c>
      <c r="V62">
        <v>2.5049999999999999</v>
      </c>
      <c r="W62">
        <v>440.89</v>
      </c>
    </row>
    <row r="63" spans="1:23">
      <c r="A63">
        <v>0.1075</v>
      </c>
      <c r="B63">
        <f t="shared" si="0"/>
        <v>-6.4999999999999988E-2</v>
      </c>
      <c r="C63">
        <v>1.1399999999999999</v>
      </c>
      <c r="D63">
        <f t="shared" si="2"/>
        <v>11.179580999999999</v>
      </c>
      <c r="E63">
        <f t="shared" si="1"/>
        <v>0.5995008679245295</v>
      </c>
      <c r="F63">
        <f t="shared" si="7"/>
        <v>3.890279551886984E-3</v>
      </c>
      <c r="G63">
        <f t="shared" si="3"/>
        <v>1.5134274991829993E-5</v>
      </c>
      <c r="H63">
        <f t="shared" si="8"/>
        <v>6.9449122535378488E-4</v>
      </c>
      <c r="I63">
        <f t="shared" si="4"/>
        <v>3.8620000000000005</v>
      </c>
      <c r="J63">
        <f t="shared" si="5"/>
        <v>43.175541837907531</v>
      </c>
      <c r="K63">
        <f t="shared" si="6"/>
        <v>-23003.011751711409</v>
      </c>
      <c r="V63">
        <v>2.52</v>
      </c>
      <c r="W63">
        <v>408.45</v>
      </c>
    </row>
    <row r="64" spans="1:23">
      <c r="A64">
        <v>0.11</v>
      </c>
      <c r="B64">
        <f t="shared" si="0"/>
        <v>-6.2499999999999986E-2</v>
      </c>
      <c r="C64">
        <v>1.1399999999999999</v>
      </c>
      <c r="D64">
        <f t="shared" si="2"/>
        <v>11.179580999999999</v>
      </c>
      <c r="E64">
        <f t="shared" si="1"/>
        <v>0.5995008679245295</v>
      </c>
      <c r="F64">
        <f t="shared" si="7"/>
        <v>5.3890317216983095E-3</v>
      </c>
      <c r="G64">
        <f t="shared" si="3"/>
        <v>2.9041662897470645E-5</v>
      </c>
      <c r="H64">
        <f t="shared" si="8"/>
        <v>7.0796380465803067E-4</v>
      </c>
      <c r="I64">
        <f t="shared" si="4"/>
        <v>3.8620000000000005</v>
      </c>
      <c r="J64">
        <f t="shared" si="5"/>
        <v>43.175541852525484</v>
      </c>
      <c r="K64">
        <f t="shared" si="6"/>
        <v>-23003.011751711409</v>
      </c>
      <c r="V64">
        <v>2.5659999999999998</v>
      </c>
      <c r="W64">
        <v>293.435</v>
      </c>
    </row>
    <row r="65" spans="1:23">
      <c r="A65">
        <v>0.1125</v>
      </c>
      <c r="B65">
        <f t="shared" si="0"/>
        <v>-5.9999999999999984E-2</v>
      </c>
      <c r="C65">
        <v>1.1399999999999999</v>
      </c>
      <c r="D65">
        <f t="shared" si="2"/>
        <v>11.179580999999999</v>
      </c>
      <c r="E65">
        <f t="shared" si="1"/>
        <v>0.5995008679245295</v>
      </c>
      <c r="F65">
        <f t="shared" si="7"/>
        <v>6.887783891509635E-3</v>
      </c>
      <c r="G65">
        <f t="shared" si="3"/>
        <v>4.7441566936139611E-5</v>
      </c>
      <c r="H65">
        <f t="shared" si="8"/>
        <v>7.2518326438680478E-4</v>
      </c>
      <c r="I65">
        <f t="shared" si="4"/>
        <v>3.8620000000000005</v>
      </c>
      <c r="J65">
        <f t="shared" si="5"/>
        <v>43.175541871865498</v>
      </c>
      <c r="K65">
        <f t="shared" si="6"/>
        <v>-23003.011751711409</v>
      </c>
      <c r="V65">
        <v>2.6120000000000001</v>
      </c>
      <c r="W65">
        <v>157.77699999999999</v>
      </c>
    </row>
    <row r="66" spans="1:23">
      <c r="A66">
        <v>0.115</v>
      </c>
      <c r="B66">
        <f t="shared" si="0"/>
        <v>-5.7499999999999982E-2</v>
      </c>
      <c r="C66">
        <v>0.97</v>
      </c>
      <c r="D66">
        <f t="shared" si="2"/>
        <v>9.5124504999999999</v>
      </c>
      <c r="E66">
        <f t="shared" si="1"/>
        <v>-1.0676296320754695</v>
      </c>
      <c r="F66">
        <f t="shared" si="7"/>
        <v>4.2187098113209594E-3</v>
      </c>
      <c r="G66">
        <f t="shared" si="3"/>
        <v>1.7797512472135724E-5</v>
      </c>
      <c r="H66">
        <f t="shared" si="8"/>
        <v>7.3573003891510723E-4</v>
      </c>
      <c r="I66">
        <f t="shared" si="4"/>
        <v>3.8620000000000005</v>
      </c>
      <c r="J66">
        <f t="shared" si="5"/>
        <v>36.737083849706849</v>
      </c>
      <c r="K66">
        <f t="shared" si="6"/>
        <v>-19572.738069438659</v>
      </c>
      <c r="V66">
        <v>2.6880000000000002</v>
      </c>
      <c r="W66">
        <v>69.304000000000002</v>
      </c>
    </row>
    <row r="67" spans="1:23">
      <c r="A67">
        <v>0.11749999999999999</v>
      </c>
      <c r="B67">
        <f t="shared" si="0"/>
        <v>-5.4999999999999993E-2</v>
      </c>
      <c r="C67">
        <v>0.97</v>
      </c>
      <c r="D67">
        <f t="shared" si="2"/>
        <v>9.5124504999999999</v>
      </c>
      <c r="E67">
        <f t="shared" si="1"/>
        <v>-1.0676296320754695</v>
      </c>
      <c r="F67">
        <f t="shared" si="7"/>
        <v>1.5496357311322981E-3</v>
      </c>
      <c r="G67">
        <f t="shared" si="3"/>
        <v>2.4013708992019322E-6</v>
      </c>
      <c r="H67">
        <f t="shared" si="8"/>
        <v>7.396041282429379E-4</v>
      </c>
      <c r="I67">
        <f t="shared" si="4"/>
        <v>3.8620000000000005</v>
      </c>
      <c r="J67">
        <f t="shared" si="5"/>
        <v>36.737083833524068</v>
      </c>
      <c r="K67">
        <f t="shared" si="6"/>
        <v>-19572.738069438659</v>
      </c>
      <c r="V67">
        <v>2.7709999999999999</v>
      </c>
      <c r="W67">
        <v>28.015999999999998</v>
      </c>
    </row>
    <row r="68" spans="1:23">
      <c r="A68">
        <v>0.12</v>
      </c>
      <c r="B68">
        <f t="shared" si="0"/>
        <v>-5.2499999999999991E-2</v>
      </c>
      <c r="C68">
        <v>1.05</v>
      </c>
      <c r="D68">
        <f t="shared" si="2"/>
        <v>10.2969825</v>
      </c>
      <c r="E68">
        <f t="shared" si="1"/>
        <v>-0.28309763207546901</v>
      </c>
      <c r="F68">
        <f t="shared" si="7"/>
        <v>8.4189165094362495E-4</v>
      </c>
      <c r="G68">
        <f t="shared" si="3"/>
        <v>7.0878155192858241E-7</v>
      </c>
      <c r="H68">
        <f t="shared" si="8"/>
        <v>7.4170885737029693E-4</v>
      </c>
      <c r="I68">
        <f t="shared" si="4"/>
        <v>3.8620000000000005</v>
      </c>
      <c r="J68">
        <f t="shared" si="5"/>
        <v>39.766946415745004</v>
      </c>
      <c r="K68">
        <f t="shared" si="6"/>
        <v>-21186.984508155248</v>
      </c>
      <c r="V68">
        <v>2.847</v>
      </c>
      <c r="W68">
        <v>0</v>
      </c>
    </row>
    <row r="69" spans="1:23">
      <c r="A69">
        <v>0.1225</v>
      </c>
      <c r="B69">
        <f t="shared" si="0"/>
        <v>-4.9999999999999989E-2</v>
      </c>
      <c r="C69">
        <v>1.1399999999999999</v>
      </c>
      <c r="D69">
        <f t="shared" si="2"/>
        <v>11.179580999999999</v>
      </c>
      <c r="E69">
        <f t="shared" si="1"/>
        <v>0.5995008679245295</v>
      </c>
      <c r="F69">
        <f t="shared" si="7"/>
        <v>2.34064382075495E-3</v>
      </c>
      <c r="G69">
        <f t="shared" si="3"/>
        <v>5.4786134956383307E-6</v>
      </c>
      <c r="H69">
        <f t="shared" si="8"/>
        <v>7.4756046692218427E-4</v>
      </c>
      <c r="I69">
        <f t="shared" si="4"/>
        <v>3.8620000000000005</v>
      </c>
      <c r="J69">
        <f t="shared" si="5"/>
        <v>43.175541827758529</v>
      </c>
      <c r="K69">
        <f t="shared" si="6"/>
        <v>-23003.011751711409</v>
      </c>
      <c r="V69">
        <v>3</v>
      </c>
      <c r="W69">
        <v>0</v>
      </c>
    </row>
    <row r="70" spans="1:23">
      <c r="A70">
        <v>0.125</v>
      </c>
      <c r="B70">
        <f t="shared" si="0"/>
        <v>-4.7499999999999987E-2</v>
      </c>
      <c r="C70">
        <v>0.97</v>
      </c>
      <c r="D70">
        <f t="shared" si="2"/>
        <v>9.5124504999999999</v>
      </c>
      <c r="E70">
        <f t="shared" si="1"/>
        <v>-1.0676296320754695</v>
      </c>
      <c r="F70">
        <f t="shared" si="7"/>
        <v>-3.2843025943372602E-4</v>
      </c>
      <c r="G70">
        <f t="shared" si="3"/>
        <v>1.0786643531170458E-7</v>
      </c>
      <c r="H70">
        <f t="shared" si="8"/>
        <v>7.4673939127359995E-4</v>
      </c>
      <c r="I70">
        <f t="shared" si="4"/>
        <v>3.8620000000000005</v>
      </c>
      <c r="J70">
        <f t="shared" si="5"/>
        <v>36.737083831113381</v>
      </c>
      <c r="K70">
        <f t="shared" si="6"/>
        <v>-19572.738069438659</v>
      </c>
    </row>
    <row r="71" spans="1:23">
      <c r="A71">
        <v>0.1275</v>
      </c>
      <c r="B71">
        <f t="shared" si="0"/>
        <v>-4.4999999999999984E-2</v>
      </c>
      <c r="C71">
        <v>0.97</v>
      </c>
      <c r="D71">
        <f t="shared" si="2"/>
        <v>9.5124504999999999</v>
      </c>
      <c r="E71">
        <f t="shared" si="1"/>
        <v>-1.0676296320754695</v>
      </c>
      <c r="F71">
        <f t="shared" si="7"/>
        <v>-2.997504339622402E-3</v>
      </c>
      <c r="G71">
        <f t="shared" si="3"/>
        <v>8.9850322660551328E-6</v>
      </c>
      <c r="H71">
        <f t="shared" si="8"/>
        <v>7.3924563042454398E-4</v>
      </c>
      <c r="I71">
        <f t="shared" si="4"/>
        <v>3.8620000000000005</v>
      </c>
      <c r="J71">
        <f t="shared" si="5"/>
        <v>36.737083840444107</v>
      </c>
      <c r="K71">
        <f t="shared" si="6"/>
        <v>-19572.738069438659</v>
      </c>
    </row>
    <row r="72" spans="1:23">
      <c r="A72">
        <v>0.13</v>
      </c>
      <c r="B72">
        <f t="shared" si="0"/>
        <v>-4.2499999999999982E-2</v>
      </c>
      <c r="C72">
        <v>1.1399999999999999</v>
      </c>
      <c r="D72">
        <f t="shared" si="2"/>
        <v>11.179580999999999</v>
      </c>
      <c r="E72">
        <f t="shared" si="1"/>
        <v>0.5995008679245295</v>
      </c>
      <c r="F72">
        <f t="shared" si="7"/>
        <v>-1.498752169811077E-3</v>
      </c>
      <c r="G72">
        <f t="shared" si="3"/>
        <v>2.2462580665134114E-6</v>
      </c>
      <c r="H72">
        <f t="shared" si="8"/>
        <v>7.3549875000001631E-4</v>
      </c>
      <c r="I72">
        <f t="shared" si="4"/>
        <v>3.8620000000000005</v>
      </c>
      <c r="J72">
        <f t="shared" si="5"/>
        <v>43.175541824361026</v>
      </c>
      <c r="K72">
        <f t="shared" si="6"/>
        <v>-23003.011751711409</v>
      </c>
    </row>
    <row r="73" spans="1:23">
      <c r="A73">
        <v>0.13250000000000001</v>
      </c>
      <c r="B73">
        <f t="shared" si="0"/>
        <v>-3.999999999999998E-2</v>
      </c>
      <c r="C73">
        <v>1.05</v>
      </c>
      <c r="D73">
        <f t="shared" si="2"/>
        <v>10.2969825</v>
      </c>
      <c r="E73">
        <f t="shared" si="1"/>
        <v>-0.28309763207546901</v>
      </c>
      <c r="F73">
        <f t="shared" si="7"/>
        <v>-2.2064962499997501E-3</v>
      </c>
      <c r="G73">
        <f t="shared" si="3"/>
        <v>4.8686257012629599E-6</v>
      </c>
      <c r="H73">
        <f t="shared" si="8"/>
        <v>7.2998250937501689E-4</v>
      </c>
      <c r="I73">
        <f t="shared" si="4"/>
        <v>3.8620000000000005</v>
      </c>
      <c r="J73">
        <f t="shared" si="5"/>
        <v>39.766946420117385</v>
      </c>
      <c r="K73">
        <f t="shared" si="6"/>
        <v>-21186.984508155248</v>
      </c>
    </row>
    <row r="74" spans="1:23">
      <c r="A74">
        <v>0.13500000000000001</v>
      </c>
      <c r="B74">
        <f t="shared" si="0"/>
        <v>-3.7499999999999978E-2</v>
      </c>
      <c r="C74">
        <v>1.1399999999999999</v>
      </c>
      <c r="D74">
        <f t="shared" si="2"/>
        <v>11.179580999999999</v>
      </c>
      <c r="E74">
        <f t="shared" si="1"/>
        <v>0.5995008679245295</v>
      </c>
      <c r="F74">
        <f t="shared" si="7"/>
        <v>-7.0774408018842508E-4</v>
      </c>
      <c r="G74">
        <f t="shared" si="3"/>
        <v>5.009016830417599E-7</v>
      </c>
      <c r="H74">
        <f t="shared" si="8"/>
        <v>7.2821314917454578E-4</v>
      </c>
      <c r="I74">
        <f t="shared" si="4"/>
        <v>3.8620000000000005</v>
      </c>
      <c r="J74">
        <f t="shared" si="5"/>
        <v>43.17554182252649</v>
      </c>
      <c r="K74">
        <f t="shared" si="6"/>
        <v>-23003.011751711409</v>
      </c>
    </row>
    <row r="75" spans="1:23">
      <c r="A75">
        <v>0.13750000000000001</v>
      </c>
      <c r="B75">
        <f t="shared" si="0"/>
        <v>-3.4999999999999976E-2</v>
      </c>
      <c r="C75">
        <v>1.05</v>
      </c>
      <c r="D75">
        <f t="shared" si="2"/>
        <v>10.2969825</v>
      </c>
      <c r="E75">
        <f t="shared" si="1"/>
        <v>-0.28309763207546901</v>
      </c>
      <c r="F75">
        <f t="shared" si="7"/>
        <v>-1.4154881603770982E-3</v>
      </c>
      <c r="G75">
        <f t="shared" si="3"/>
        <v>2.0036067321677418E-6</v>
      </c>
      <c r="H75">
        <f t="shared" si="8"/>
        <v>7.2467442877360302E-4</v>
      </c>
      <c r="I75">
        <f t="shared" si="4"/>
        <v>3.8620000000000005</v>
      </c>
      <c r="J75">
        <f t="shared" si="5"/>
        <v>39.766946417105984</v>
      </c>
      <c r="K75">
        <f t="shared" si="6"/>
        <v>-21186.984508155248</v>
      </c>
    </row>
    <row r="76" spans="1:23">
      <c r="A76">
        <v>0.14000000000000001</v>
      </c>
      <c r="B76">
        <f t="shared" si="0"/>
        <v>-3.2499999999999973E-2</v>
      </c>
      <c r="C76">
        <v>0.97</v>
      </c>
      <c r="D76">
        <f t="shared" si="2"/>
        <v>9.5124504999999999</v>
      </c>
      <c r="E76">
        <f t="shared" si="1"/>
        <v>-1.0676296320754695</v>
      </c>
      <c r="F76">
        <f t="shared" si="7"/>
        <v>-4.0845622405657738E-3</v>
      </c>
      <c r="G76">
        <f t="shared" si="3"/>
        <v>1.6683648697055693E-5</v>
      </c>
      <c r="H76">
        <f t="shared" si="8"/>
        <v>7.1446302317218859E-4</v>
      </c>
      <c r="I76">
        <f t="shared" si="4"/>
        <v>3.8620000000000005</v>
      </c>
      <c r="J76">
        <f t="shared" si="5"/>
        <v>36.737083848536074</v>
      </c>
      <c r="K76">
        <f t="shared" si="6"/>
        <v>-19572.738069438659</v>
      </c>
    </row>
    <row r="77" spans="1:23">
      <c r="A77">
        <v>0.14249999999999999</v>
      </c>
      <c r="B77">
        <f t="shared" si="0"/>
        <v>-0.03</v>
      </c>
      <c r="C77">
        <v>1.31</v>
      </c>
      <c r="D77">
        <f t="shared" si="2"/>
        <v>12.8467115</v>
      </c>
      <c r="E77">
        <f t="shared" si="1"/>
        <v>2.2666313679245302</v>
      </c>
      <c r="F77">
        <f t="shared" si="7"/>
        <v>1.5820161792454938E-3</v>
      </c>
      <c r="G77">
        <f t="shared" si="3"/>
        <v>2.5027751913945101E-6</v>
      </c>
      <c r="H77">
        <f t="shared" si="8"/>
        <v>7.1841806362030224E-4</v>
      </c>
      <c r="I77">
        <f t="shared" si="4"/>
        <v>3.8620000000000005</v>
      </c>
      <c r="J77">
        <f t="shared" si="5"/>
        <v>49.613999815630656</v>
      </c>
      <c r="K77">
        <f t="shared" si="6"/>
        <v>-26433.285433984165</v>
      </c>
    </row>
    <row r="78" spans="1:23">
      <c r="A78">
        <v>0.14499999999999999</v>
      </c>
      <c r="B78">
        <f t="shared" si="0"/>
        <v>-2.7499999999999997E-2</v>
      </c>
      <c r="C78">
        <v>1.1399999999999999</v>
      </c>
      <c r="D78">
        <f t="shared" si="2"/>
        <v>11.179580999999999</v>
      </c>
      <c r="E78">
        <f t="shared" si="1"/>
        <v>0.5995008679245295</v>
      </c>
      <c r="F78">
        <f t="shared" si="7"/>
        <v>3.0807683490568188E-3</v>
      </c>
      <c r="G78">
        <f t="shared" si="3"/>
        <v>9.4911336205502775E-6</v>
      </c>
      <c r="H78">
        <f t="shared" si="8"/>
        <v>7.2611998449294431E-4</v>
      </c>
      <c r="I78">
        <f t="shared" si="4"/>
        <v>3.8620000000000005</v>
      </c>
      <c r="J78">
        <f t="shared" si="5"/>
        <v>43.175541831976062</v>
      </c>
      <c r="K78">
        <f t="shared" si="6"/>
        <v>-23003.011751711409</v>
      </c>
    </row>
    <row r="79" spans="1:23">
      <c r="A79">
        <v>0.14749999999999999</v>
      </c>
      <c r="B79">
        <f t="shared" si="0"/>
        <v>-2.4999999999999994E-2</v>
      </c>
      <c r="C79">
        <v>0.97</v>
      </c>
      <c r="D79">
        <f t="shared" si="2"/>
        <v>9.5124504999999999</v>
      </c>
      <c r="E79">
        <f t="shared" si="1"/>
        <v>-1.0676296320754695</v>
      </c>
      <c r="F79">
        <f t="shared" si="7"/>
        <v>4.116942688681428E-4</v>
      </c>
      <c r="G79">
        <f t="shared" si="3"/>
        <v>1.6949217101887465E-7</v>
      </c>
      <c r="H79">
        <f t="shared" si="8"/>
        <v>7.2714922016511472E-4</v>
      </c>
      <c r="I79">
        <f t="shared" si="4"/>
        <v>3.8620000000000005</v>
      </c>
      <c r="J79">
        <f t="shared" si="5"/>
        <v>36.737083831178161</v>
      </c>
      <c r="K79">
        <f t="shared" si="6"/>
        <v>-19572.738069438659</v>
      </c>
    </row>
    <row r="80" spans="1:23">
      <c r="A80">
        <v>0.15</v>
      </c>
      <c r="B80">
        <f t="shared" si="0"/>
        <v>-2.2499999999999992E-2</v>
      </c>
      <c r="C80">
        <v>1.1399999999999999</v>
      </c>
      <c r="D80">
        <f t="shared" si="2"/>
        <v>11.179580999999999</v>
      </c>
      <c r="E80">
        <f t="shared" si="1"/>
        <v>0.5995008679245295</v>
      </c>
      <c r="F80">
        <f t="shared" si="7"/>
        <v>1.9104464386794679E-3</v>
      </c>
      <c r="G80">
        <f t="shared" si="3"/>
        <v>3.6498055950630619E-6</v>
      </c>
      <c r="H80">
        <f t="shared" si="8"/>
        <v>7.3192533626181345E-4</v>
      </c>
      <c r="I80">
        <f t="shared" si="4"/>
        <v>3.8620000000000005</v>
      </c>
      <c r="J80">
        <f t="shared" si="5"/>
        <v>43.175541825836284</v>
      </c>
      <c r="K80">
        <f t="shared" si="6"/>
        <v>-23003.011751711409</v>
      </c>
    </row>
    <row r="81" spans="1:12">
      <c r="A81">
        <v>0.1525</v>
      </c>
      <c r="B81">
        <f t="shared" si="0"/>
        <v>-1.999999999999999E-2</v>
      </c>
      <c r="C81">
        <v>1.1399999999999999</v>
      </c>
      <c r="D81">
        <f t="shared" si="2"/>
        <v>11.179580999999999</v>
      </c>
      <c r="E81">
        <f t="shared" si="1"/>
        <v>0.5995008679245295</v>
      </c>
      <c r="F81">
        <f t="shared" si="7"/>
        <v>3.4091986084907929E-3</v>
      </c>
      <c r="G81">
        <f t="shared" si="3"/>
        <v>1.1622635152135559E-5</v>
      </c>
      <c r="H81">
        <f t="shared" si="8"/>
        <v>7.4044833278304049E-4</v>
      </c>
      <c r="I81">
        <f t="shared" si="4"/>
        <v>3.8620000000000005</v>
      </c>
      <c r="J81">
        <f t="shared" si="5"/>
        <v>43.175541834216467</v>
      </c>
      <c r="K81">
        <f t="shared" si="6"/>
        <v>-23003.011751711409</v>
      </c>
    </row>
    <row r="82" spans="1:12">
      <c r="A82">
        <v>0.155</v>
      </c>
      <c r="B82">
        <f t="shared" si="0"/>
        <v>-1.7499999999999988E-2</v>
      </c>
      <c r="C82">
        <v>1.23</v>
      </c>
      <c r="D82">
        <f t="shared" si="2"/>
        <v>12.062179499999999</v>
      </c>
      <c r="E82">
        <f t="shared" si="1"/>
        <v>1.4820993679245298</v>
      </c>
      <c r="F82">
        <f t="shared" si="7"/>
        <v>7.1144470283021205E-3</v>
      </c>
      <c r="G82">
        <f t="shared" si="3"/>
        <v>5.0615356518516873E-5</v>
      </c>
      <c r="H82">
        <f t="shared" si="8"/>
        <v>7.5823445035379581E-4</v>
      </c>
      <c r="I82">
        <f t="shared" si="4"/>
        <v>3.8620000000000005</v>
      </c>
      <c r="J82">
        <f t="shared" si="5"/>
        <v>46.584137282201453</v>
      </c>
      <c r="K82">
        <f t="shared" si="6"/>
        <v>-24819.038995267576</v>
      </c>
    </row>
    <row r="83" spans="1:12">
      <c r="A83">
        <v>0.1575</v>
      </c>
      <c r="B83">
        <f t="shared" si="0"/>
        <v>-1.4999999999999986E-2</v>
      </c>
      <c r="C83">
        <v>1.05</v>
      </c>
      <c r="D83">
        <f t="shared" si="2"/>
        <v>10.2969825</v>
      </c>
      <c r="E83">
        <f t="shared" si="1"/>
        <v>-0.28309763207546901</v>
      </c>
      <c r="F83">
        <f t="shared" si="7"/>
        <v>6.4067029481134474E-3</v>
      </c>
      <c r="G83">
        <f t="shared" si="3"/>
        <v>4.1045842665365536E-5</v>
      </c>
      <c r="H83">
        <f t="shared" si="8"/>
        <v>7.7425120772407947E-4</v>
      </c>
      <c r="I83">
        <f t="shared" si="4"/>
        <v>3.8620000000000005</v>
      </c>
      <c r="J83">
        <f t="shared" si="5"/>
        <v>39.766946458143003</v>
      </c>
      <c r="K83">
        <f t="shared" si="6"/>
        <v>-21186.984508155248</v>
      </c>
    </row>
    <row r="84" spans="1:12">
      <c r="A84">
        <v>0.16</v>
      </c>
      <c r="B84">
        <f t="shared" ref="B84:B147" si="9">A84-$B$15</f>
        <v>-1.2499999999999983E-2</v>
      </c>
      <c r="C84">
        <v>1.23</v>
      </c>
      <c r="D84">
        <f t="shared" si="2"/>
        <v>12.062179499999999</v>
      </c>
      <c r="E84">
        <f t="shared" ref="E84:E147" si="10">D84-$D$17</f>
        <v>1.4820993679245298</v>
      </c>
      <c r="F84">
        <f t="shared" si="7"/>
        <v>1.0111951367924775E-2</v>
      </c>
      <c r="G84">
        <f t="shared" si="3"/>
        <v>1.0225156046727573E-4</v>
      </c>
      <c r="H84">
        <f t="shared" si="8"/>
        <v>7.9953108614389142E-4</v>
      </c>
      <c r="I84">
        <f t="shared" si="4"/>
        <v>3.8620000000000005</v>
      </c>
      <c r="J84">
        <f t="shared" si="5"/>
        <v>46.584137336475898</v>
      </c>
      <c r="K84">
        <f t="shared" si="6"/>
        <v>-24819.038995267576</v>
      </c>
    </row>
    <row r="85" spans="1:12">
      <c r="A85">
        <v>0.16250000000000001</v>
      </c>
      <c r="B85">
        <f t="shared" si="9"/>
        <v>-9.9999999999999811E-3</v>
      </c>
      <c r="C85">
        <v>0.97</v>
      </c>
      <c r="D85">
        <f t="shared" ref="D85:D148" si="11">C85*9.80665</f>
        <v>9.5124504999999999</v>
      </c>
      <c r="E85">
        <f t="shared" si="10"/>
        <v>-1.0676296320754695</v>
      </c>
      <c r="F85">
        <f t="shared" si="7"/>
        <v>7.4428772877360994E-3</v>
      </c>
      <c r="G85">
        <f t="shared" ref="G85:G148" si="12">F85^2</f>
        <v>5.5396422320297876E-5</v>
      </c>
      <c r="H85">
        <f t="shared" si="8"/>
        <v>8.181382793632317E-4</v>
      </c>
      <c r="I85">
        <f t="shared" ref="I85:I148" si="13">IF(B85&lt;=0,$B$5,IF(B85&lt;=$B$4,$B$1+$B$2+$B$3-$B$6*B85,$B$1+$B$2))</f>
        <v>3.8620000000000005</v>
      </c>
      <c r="J85">
        <f t="shared" ref="J85:J148" si="14">I85*D85+0.5*$B$14*$B$8*$B$13*G85</f>
        <v>36.737083889226795</v>
      </c>
      <c r="K85">
        <f t="shared" ref="K85:K148" si="15">-2*I85*D85/$B$8/$B$13</f>
        <v>-19572.738069438659</v>
      </c>
    </row>
    <row r="86" spans="1:12">
      <c r="A86">
        <v>0.16500000000000001</v>
      </c>
      <c r="B86">
        <f t="shared" si="9"/>
        <v>-7.4999999999999789E-3</v>
      </c>
      <c r="C86">
        <v>1.23</v>
      </c>
      <c r="D86">
        <f t="shared" si="11"/>
        <v>12.062179499999999</v>
      </c>
      <c r="E86">
        <f t="shared" si="10"/>
        <v>1.4820993679245298</v>
      </c>
      <c r="F86">
        <f t="shared" ref="F86:F149" si="16">F85+E86*(A86-A85)</f>
        <v>1.1148125707547427E-2</v>
      </c>
      <c r="G86">
        <f t="shared" si="12"/>
        <v>1.2428070679127982E-4</v>
      </c>
      <c r="H86">
        <f t="shared" ref="H86:H149" si="17">H85+F86*(B86-B85)</f>
        <v>8.4600859363210027E-4</v>
      </c>
      <c r="I86">
        <f t="shared" si="13"/>
        <v>3.8620000000000005</v>
      </c>
      <c r="J86">
        <f t="shared" si="14"/>
        <v>46.584137359630581</v>
      </c>
      <c r="K86">
        <f t="shared" si="15"/>
        <v>-24819.038995267576</v>
      </c>
    </row>
    <row r="87" spans="1:12">
      <c r="A87">
        <v>0.16750000000000001</v>
      </c>
      <c r="B87">
        <f t="shared" si="9"/>
        <v>-4.9999999999999767E-3</v>
      </c>
      <c r="C87">
        <v>0.97</v>
      </c>
      <c r="D87">
        <f t="shared" si="11"/>
        <v>9.5124504999999999</v>
      </c>
      <c r="E87">
        <f t="shared" si="10"/>
        <v>-1.0676296320754695</v>
      </c>
      <c r="F87">
        <f t="shared" si="16"/>
        <v>8.4790516273587514E-3</v>
      </c>
      <c r="G87">
        <f t="shared" si="12"/>
        <v>7.1894316499415096E-5</v>
      </c>
      <c r="H87">
        <f t="shared" si="17"/>
        <v>8.6720622270049718E-4</v>
      </c>
      <c r="I87">
        <f t="shared" si="13"/>
        <v>3.8620000000000005</v>
      </c>
      <c r="J87">
        <f t="shared" si="14"/>
        <v>36.737083906567612</v>
      </c>
      <c r="K87">
        <f t="shared" si="15"/>
        <v>-19572.738069438659</v>
      </c>
    </row>
    <row r="88" spans="1:12">
      <c r="A88">
        <v>0.17</v>
      </c>
      <c r="B88">
        <f t="shared" si="9"/>
        <v>-2.4999999999999745E-3</v>
      </c>
      <c r="C88">
        <v>0.89</v>
      </c>
      <c r="D88">
        <f t="shared" si="11"/>
        <v>8.7279184999999995</v>
      </c>
      <c r="E88">
        <f t="shared" si="10"/>
        <v>-1.8521616320754699</v>
      </c>
      <c r="F88">
        <f t="shared" si="16"/>
        <v>3.8486475471700725E-3</v>
      </c>
      <c r="G88">
        <f t="shared" si="12"/>
        <v>1.4812087942338216E-5</v>
      </c>
      <c r="H88">
        <f t="shared" si="17"/>
        <v>8.7682784156842232E-4</v>
      </c>
      <c r="I88">
        <f t="shared" si="13"/>
        <v>3.8620000000000005</v>
      </c>
      <c r="J88">
        <f t="shared" si="14"/>
        <v>33.707221262568879</v>
      </c>
      <c r="K88">
        <f t="shared" si="15"/>
        <v>-17958.491630722066</v>
      </c>
    </row>
    <row r="89" spans="1:12">
      <c r="A89">
        <v>0.17249999999999999</v>
      </c>
      <c r="B89">
        <f t="shared" si="9"/>
        <v>0</v>
      </c>
      <c r="C89">
        <v>0.97</v>
      </c>
      <c r="D89">
        <f t="shared" si="11"/>
        <v>9.5124504999999999</v>
      </c>
      <c r="E89">
        <f t="shared" si="10"/>
        <v>-1.0676296320754695</v>
      </c>
      <c r="F89">
        <f t="shared" si="16"/>
        <v>1.1795734669814259E-3</v>
      </c>
      <c r="G89">
        <f t="shared" si="12"/>
        <v>1.3913935640065811E-6</v>
      </c>
      <c r="H89">
        <f t="shared" si="17"/>
        <v>8.797767752358759E-4</v>
      </c>
      <c r="I89">
        <f t="shared" si="13"/>
        <v>3.8620000000000005</v>
      </c>
      <c r="J89">
        <f t="shared" si="14"/>
        <v>36.737083832462488</v>
      </c>
      <c r="K89">
        <f t="shared" si="15"/>
        <v>-19572.738069438659</v>
      </c>
      <c r="L89">
        <v>0</v>
      </c>
    </row>
    <row r="90" spans="1:12">
      <c r="A90">
        <v>0.17499999999999999</v>
      </c>
      <c r="B90">
        <f t="shared" si="9"/>
        <v>2.5000000000000022E-3</v>
      </c>
      <c r="C90">
        <v>2.97</v>
      </c>
      <c r="D90">
        <f t="shared" si="11"/>
        <v>29.125750499999999</v>
      </c>
      <c r="E90">
        <f t="shared" si="10"/>
        <v>18.545670367924529</v>
      </c>
      <c r="F90">
        <f t="shared" si="16"/>
        <v>4.7543749386792795E-2</v>
      </c>
      <c r="G90">
        <f t="shared" si="12"/>
        <v>2.2604081057541604E-3</v>
      </c>
      <c r="H90">
        <f t="shared" si="17"/>
        <v>9.9863614870285798E-4</v>
      </c>
      <c r="I90">
        <f t="shared" si="13"/>
        <v>3.8613858267716541</v>
      </c>
      <c r="J90">
        <f t="shared" si="14"/>
        <v>112.46576255068643</v>
      </c>
      <c r="K90">
        <f t="shared" si="15"/>
        <v>-59919.36855434125</v>
      </c>
      <c r="L90">
        <f t="shared" ref="L90:L140" si="18">L89+J90*(B90-B89)</f>
        <v>0.28116440637671636</v>
      </c>
    </row>
    <row r="91" spans="1:12">
      <c r="A91">
        <v>0.17749999999999999</v>
      </c>
      <c r="B91">
        <f t="shared" si="9"/>
        <v>5.0000000000000044E-3</v>
      </c>
      <c r="C91">
        <v>4.4400000000000004</v>
      </c>
      <c r="D91">
        <f t="shared" si="11"/>
        <v>43.541526000000005</v>
      </c>
      <c r="E91">
        <f t="shared" si="10"/>
        <v>32.961445867924539</v>
      </c>
      <c r="F91">
        <f t="shared" si="16"/>
        <v>0.1299473640566042</v>
      </c>
      <c r="G91">
        <f t="shared" si="12"/>
        <v>1.6886317425259631E-2</v>
      </c>
      <c r="H91">
        <f t="shared" si="17"/>
        <v>1.3235045588443689E-3</v>
      </c>
      <c r="I91">
        <f t="shared" si="13"/>
        <v>3.8607716535433076</v>
      </c>
      <c r="J91">
        <f t="shared" si="14"/>
        <v>168.10390708190809</v>
      </c>
      <c r="K91">
        <f t="shared" si="15"/>
        <v>-89562.182167239429</v>
      </c>
      <c r="L91">
        <f t="shared" si="18"/>
        <v>0.70142417408148694</v>
      </c>
    </row>
    <row r="92" spans="1:12">
      <c r="A92">
        <v>0.18</v>
      </c>
      <c r="B92">
        <f t="shared" si="9"/>
        <v>7.5000000000000067E-3</v>
      </c>
      <c r="C92">
        <v>8.8800000000000008</v>
      </c>
      <c r="D92">
        <f t="shared" si="11"/>
        <v>87.083052000000009</v>
      </c>
      <c r="E92">
        <f t="shared" si="10"/>
        <v>76.502971867924543</v>
      </c>
      <c r="F92">
        <f t="shared" si="16"/>
        <v>0.32120479372641575</v>
      </c>
      <c r="G92">
        <f t="shared" si="12"/>
        <v>0.1031725195128293</v>
      </c>
      <c r="H92">
        <f t="shared" si="17"/>
        <v>2.1265165431604092E-3</v>
      </c>
      <c r="I92">
        <f t="shared" si="13"/>
        <v>3.8601574803149612</v>
      </c>
      <c r="J92">
        <f t="shared" si="14"/>
        <v>336.15440303036439</v>
      </c>
      <c r="K92">
        <f t="shared" si="15"/>
        <v>-179095.8691529475</v>
      </c>
      <c r="L92">
        <f t="shared" si="18"/>
        <v>1.5418101816573988</v>
      </c>
    </row>
    <row r="93" spans="1:12">
      <c r="A93">
        <v>0.1825</v>
      </c>
      <c r="B93">
        <f t="shared" si="9"/>
        <v>1.0000000000000009E-2</v>
      </c>
      <c r="C93">
        <v>11.57</v>
      </c>
      <c r="D93">
        <f t="shared" si="11"/>
        <v>113.4629405</v>
      </c>
      <c r="E93">
        <f t="shared" si="10"/>
        <v>102.88286036792454</v>
      </c>
      <c r="F93">
        <f t="shared" si="16"/>
        <v>0.57841194464622725</v>
      </c>
      <c r="G93">
        <f t="shared" si="12"/>
        <v>0.33456037770943026</v>
      </c>
      <c r="H93">
        <f t="shared" si="17"/>
        <v>3.5725464047759786E-3</v>
      </c>
      <c r="I93">
        <f t="shared" si="13"/>
        <v>3.8595433070866147</v>
      </c>
      <c r="J93">
        <f t="shared" si="14"/>
        <v>437.91548426319525</v>
      </c>
      <c r="K93">
        <f t="shared" si="15"/>
        <v>-233311.88252807257</v>
      </c>
      <c r="L93">
        <f t="shared" si="18"/>
        <v>2.636598892315388</v>
      </c>
    </row>
    <row r="94" spans="1:12">
      <c r="A94">
        <v>0.185</v>
      </c>
      <c r="B94">
        <f t="shared" si="9"/>
        <v>1.2500000000000011E-2</v>
      </c>
      <c r="C94">
        <v>14.53</v>
      </c>
      <c r="D94">
        <f t="shared" si="11"/>
        <v>142.4906245</v>
      </c>
      <c r="E94">
        <f t="shared" si="10"/>
        <v>131.91054436792453</v>
      </c>
      <c r="F94">
        <f t="shared" si="16"/>
        <v>0.90818830556603891</v>
      </c>
      <c r="G94">
        <f t="shared" si="12"/>
        <v>0.82480599836691282</v>
      </c>
      <c r="H94">
        <f t="shared" si="17"/>
        <v>5.8430171686910774E-3</v>
      </c>
      <c r="I94">
        <f t="shared" si="13"/>
        <v>3.8589291338582683</v>
      </c>
      <c r="J94">
        <f t="shared" si="14"/>
        <v>549.86208913247651</v>
      </c>
      <c r="K94">
        <f t="shared" si="15"/>
        <v>-292954.38162353891</v>
      </c>
      <c r="L94">
        <f t="shared" si="18"/>
        <v>4.0112541151465804</v>
      </c>
    </row>
    <row r="95" spans="1:12">
      <c r="A95">
        <v>0.1875</v>
      </c>
      <c r="B95">
        <f t="shared" si="9"/>
        <v>1.5000000000000013E-2</v>
      </c>
      <c r="C95">
        <v>16.7</v>
      </c>
      <c r="D95">
        <f t="shared" si="11"/>
        <v>163.77105499999999</v>
      </c>
      <c r="E95">
        <f t="shared" si="10"/>
        <v>153.19097486792452</v>
      </c>
      <c r="F95">
        <f t="shared" si="16"/>
        <v>1.2911657427358505</v>
      </c>
      <c r="G95">
        <f t="shared" si="12"/>
        <v>1.6671089752146204</v>
      </c>
      <c r="H95">
        <f t="shared" si="17"/>
        <v>9.0709315255307066E-3</v>
      </c>
      <c r="I95">
        <f t="shared" si="13"/>
        <v>3.8583149606299219</v>
      </c>
      <c r="J95">
        <f t="shared" si="14"/>
        <v>631.88206391113204</v>
      </c>
      <c r="K95">
        <f t="shared" si="15"/>
        <v>-336652.41061480879</v>
      </c>
      <c r="L95">
        <f t="shared" si="18"/>
        <v>5.5909592749244119</v>
      </c>
    </row>
    <row r="96" spans="1:12">
      <c r="A96">
        <v>0.19</v>
      </c>
      <c r="B96">
        <f t="shared" si="9"/>
        <v>1.7500000000000016E-2</v>
      </c>
      <c r="C96">
        <v>16.88</v>
      </c>
      <c r="D96">
        <f t="shared" si="11"/>
        <v>165.53625199999999</v>
      </c>
      <c r="E96">
        <f t="shared" si="10"/>
        <v>154.95617186792452</v>
      </c>
      <c r="F96">
        <f t="shared" si="16"/>
        <v>1.6785561724056621</v>
      </c>
      <c r="G96">
        <f t="shared" si="12"/>
        <v>2.8175508239211471</v>
      </c>
      <c r="H96">
        <f t="shared" si="17"/>
        <v>1.3267321956544866E-2</v>
      </c>
      <c r="I96">
        <f t="shared" si="13"/>
        <v>3.8577007874015754</v>
      </c>
      <c r="J96">
        <f t="shared" si="14"/>
        <v>638.5922911917055</v>
      </c>
      <c r="K96">
        <f t="shared" si="15"/>
        <v>-340226.83295549062</v>
      </c>
      <c r="L96">
        <f t="shared" si="18"/>
        <v>7.1874400029036769</v>
      </c>
    </row>
    <row r="97" spans="1:12">
      <c r="A97">
        <v>0.1925</v>
      </c>
      <c r="B97">
        <f t="shared" si="9"/>
        <v>2.0000000000000018E-2</v>
      </c>
      <c r="C97">
        <v>18.62</v>
      </c>
      <c r="D97">
        <f t="shared" si="11"/>
        <v>182.59982299999999</v>
      </c>
      <c r="E97">
        <f t="shared" si="10"/>
        <v>172.01974286792452</v>
      </c>
      <c r="F97">
        <f t="shared" si="16"/>
        <v>2.108605529575474</v>
      </c>
      <c r="G97">
        <f t="shared" si="12"/>
        <v>4.4462172793562651</v>
      </c>
      <c r="H97">
        <f t="shared" si="17"/>
        <v>1.8538835780483556E-2</v>
      </c>
      <c r="I97">
        <f t="shared" si="13"/>
        <v>3.857086614173229</v>
      </c>
      <c r="J97">
        <f t="shared" si="14"/>
        <v>704.30800643132557</v>
      </c>
      <c r="K97">
        <f t="shared" si="15"/>
        <v>-375237.85835893161</v>
      </c>
      <c r="L97">
        <f t="shared" si="18"/>
        <v>8.9482100189819924</v>
      </c>
    </row>
    <row r="98" spans="1:12">
      <c r="A98">
        <v>0.19500000000000001</v>
      </c>
      <c r="B98">
        <f t="shared" si="9"/>
        <v>2.250000000000002E-2</v>
      </c>
      <c r="C98">
        <v>14.53</v>
      </c>
      <c r="D98">
        <f t="shared" si="11"/>
        <v>142.4906245</v>
      </c>
      <c r="E98">
        <f t="shared" si="10"/>
        <v>131.91054436792453</v>
      </c>
      <c r="F98">
        <f t="shared" si="16"/>
        <v>2.4383818904952856</v>
      </c>
      <c r="G98">
        <f t="shared" si="12"/>
        <v>5.945706243895363</v>
      </c>
      <c r="H98">
        <f t="shared" si="17"/>
        <v>2.4634790506721776E-2</v>
      </c>
      <c r="I98">
        <f t="shared" si="13"/>
        <v>3.8564724409448825</v>
      </c>
      <c r="J98">
        <f t="shared" si="14"/>
        <v>549.51741596717568</v>
      </c>
      <c r="K98">
        <f t="shared" si="15"/>
        <v>-292767.87937684945</v>
      </c>
      <c r="L98">
        <f t="shared" si="18"/>
        <v>10.322003558899933</v>
      </c>
    </row>
    <row r="99" spans="1:12">
      <c r="A99">
        <v>0.19750000000000001</v>
      </c>
      <c r="B99">
        <f t="shared" si="9"/>
        <v>2.5000000000000022E-2</v>
      </c>
      <c r="C99">
        <v>9.0500000000000007</v>
      </c>
      <c r="D99">
        <f t="shared" si="11"/>
        <v>88.750182500000008</v>
      </c>
      <c r="E99">
        <f t="shared" si="10"/>
        <v>78.170102367924542</v>
      </c>
      <c r="F99">
        <f t="shared" si="16"/>
        <v>2.6338071464150969</v>
      </c>
      <c r="G99">
        <f t="shared" si="12"/>
        <v>6.9369400845072358</v>
      </c>
      <c r="H99">
        <f t="shared" si="17"/>
        <v>3.1219308372759526E-2</v>
      </c>
      <c r="I99">
        <f t="shared" si="13"/>
        <v>3.8558582677165361</v>
      </c>
      <c r="J99">
        <f t="shared" si="14"/>
        <v>342.21541632277552</v>
      </c>
      <c r="K99">
        <f t="shared" si="15"/>
        <v>-182321.22140587427</v>
      </c>
      <c r="L99">
        <f t="shared" si="18"/>
        <v>11.177542099706873</v>
      </c>
    </row>
    <row r="100" spans="1:12">
      <c r="A100">
        <v>0.2</v>
      </c>
      <c r="B100">
        <f t="shared" si="9"/>
        <v>2.7500000000000024E-2</v>
      </c>
      <c r="C100">
        <v>14.7</v>
      </c>
      <c r="D100">
        <f t="shared" si="11"/>
        <v>144.15775499999998</v>
      </c>
      <c r="E100">
        <f t="shared" si="10"/>
        <v>133.57767486792451</v>
      </c>
      <c r="F100">
        <f t="shared" si="16"/>
        <v>2.9677513335849084</v>
      </c>
      <c r="G100">
        <f t="shared" si="12"/>
        <v>8.8075479779950019</v>
      </c>
      <c r="H100">
        <f t="shared" si="17"/>
        <v>3.8638686706721805E-2</v>
      </c>
      <c r="I100">
        <f t="shared" si="13"/>
        <v>3.8552440944881896</v>
      </c>
      <c r="J100">
        <f t="shared" si="14"/>
        <v>555.77259118998847</v>
      </c>
      <c r="K100">
        <f t="shared" si="15"/>
        <v>-296098.90126128838</v>
      </c>
      <c r="L100">
        <f t="shared" si="18"/>
        <v>12.566973577681845</v>
      </c>
    </row>
    <row r="101" spans="1:12">
      <c r="A101">
        <v>0.20250000000000001</v>
      </c>
      <c r="B101">
        <f t="shared" si="9"/>
        <v>3.0000000000000027E-2</v>
      </c>
      <c r="C101">
        <v>17.489999999999998</v>
      </c>
      <c r="D101">
        <f t="shared" si="11"/>
        <v>171.51830849999996</v>
      </c>
      <c r="E101">
        <f t="shared" si="10"/>
        <v>160.93822836792449</v>
      </c>
      <c r="F101">
        <f t="shared" si="16"/>
        <v>3.3700969045047202</v>
      </c>
      <c r="G101">
        <f t="shared" si="12"/>
        <v>11.357553145752297</v>
      </c>
      <c r="H101">
        <f t="shared" si="17"/>
        <v>4.7063928967983615E-2</v>
      </c>
      <c r="I101">
        <f t="shared" si="13"/>
        <v>3.8546299212598432</v>
      </c>
      <c r="J101">
        <f t="shared" si="14"/>
        <v>661.15154183198717</v>
      </c>
      <c r="K101">
        <f t="shared" si="15"/>
        <v>-352241.14019822079</v>
      </c>
      <c r="L101">
        <f t="shared" si="18"/>
        <v>14.219852432261813</v>
      </c>
    </row>
    <row r="102" spans="1:12">
      <c r="A102">
        <v>0.20499999999999999</v>
      </c>
      <c r="B102">
        <f t="shared" si="9"/>
        <v>3.2500000000000001E-2</v>
      </c>
      <c r="C102">
        <v>6.79</v>
      </c>
      <c r="D102">
        <f t="shared" si="11"/>
        <v>66.587153499999999</v>
      </c>
      <c r="E102">
        <f t="shared" si="10"/>
        <v>56.007073367924534</v>
      </c>
      <c r="F102">
        <f t="shared" si="16"/>
        <v>3.5101145879245301</v>
      </c>
      <c r="G102">
        <f t="shared" si="12"/>
        <v>12.320904420360593</v>
      </c>
      <c r="H102">
        <f t="shared" si="17"/>
        <v>5.5839215437794854E-2</v>
      </c>
      <c r="I102">
        <f t="shared" si="13"/>
        <v>3.8540157480314967</v>
      </c>
      <c r="J102">
        <f t="shared" si="14"/>
        <v>256.64088862133195</v>
      </c>
      <c r="K102">
        <f t="shared" si="15"/>
        <v>-136725.91539668181</v>
      </c>
      <c r="L102">
        <f t="shared" si="18"/>
        <v>14.861454653815137</v>
      </c>
    </row>
    <row r="103" spans="1:12">
      <c r="A103">
        <v>0.20749999999999999</v>
      </c>
      <c r="B103">
        <f t="shared" si="9"/>
        <v>3.5000000000000003E-2</v>
      </c>
      <c r="C103">
        <v>17.399999999999999</v>
      </c>
      <c r="D103">
        <f t="shared" si="11"/>
        <v>170.63570999999999</v>
      </c>
      <c r="E103">
        <f t="shared" si="10"/>
        <v>160.05562986792452</v>
      </c>
      <c r="F103">
        <f t="shared" si="16"/>
        <v>3.910253662594342</v>
      </c>
      <c r="G103">
        <f t="shared" si="12"/>
        <v>15.290083705832467</v>
      </c>
      <c r="H103">
        <f t="shared" si="17"/>
        <v>6.5614849594280711E-2</v>
      </c>
      <c r="I103">
        <f t="shared" si="13"/>
        <v>3.8534015748031503</v>
      </c>
      <c r="J103">
        <f t="shared" si="14"/>
        <v>657.54398493080146</v>
      </c>
      <c r="K103">
        <f t="shared" si="15"/>
        <v>-350316.90827884967</v>
      </c>
      <c r="L103">
        <f t="shared" si="18"/>
        <v>16.505314616142144</v>
      </c>
    </row>
    <row r="104" spans="1:12">
      <c r="A104">
        <v>0.21</v>
      </c>
      <c r="B104">
        <f t="shared" si="9"/>
        <v>3.7500000000000006E-2</v>
      </c>
      <c r="C104">
        <v>17.05</v>
      </c>
      <c r="D104">
        <f t="shared" si="11"/>
        <v>167.2033825</v>
      </c>
      <c r="E104">
        <f t="shared" si="10"/>
        <v>156.62330236792454</v>
      </c>
      <c r="F104">
        <f t="shared" si="16"/>
        <v>4.3018119185141535</v>
      </c>
      <c r="G104">
        <f t="shared" si="12"/>
        <v>18.505585782270423</v>
      </c>
      <c r="H104">
        <f t="shared" si="17"/>
        <v>7.6369379390566108E-2</v>
      </c>
      <c r="I104">
        <f t="shared" si="13"/>
        <v>3.8527874015748038</v>
      </c>
      <c r="J104">
        <f t="shared" si="14"/>
        <v>644.21853668739561</v>
      </c>
      <c r="K104">
        <f t="shared" si="15"/>
        <v>-343215.59176986938</v>
      </c>
      <c r="L104">
        <f t="shared" si="18"/>
        <v>18.115860957860633</v>
      </c>
    </row>
    <row r="105" spans="1:12">
      <c r="A105">
        <v>0.21249999999999999</v>
      </c>
      <c r="B105">
        <f t="shared" si="9"/>
        <v>4.0000000000000008E-2</v>
      </c>
      <c r="C105">
        <v>12.44</v>
      </c>
      <c r="D105">
        <f t="shared" si="11"/>
        <v>121.99472599999999</v>
      </c>
      <c r="E105">
        <f t="shared" si="10"/>
        <v>111.41464586792452</v>
      </c>
      <c r="F105">
        <f t="shared" si="16"/>
        <v>4.5803485331839653</v>
      </c>
      <c r="G105">
        <f t="shared" si="12"/>
        <v>20.979592685440501</v>
      </c>
      <c r="H105">
        <f t="shared" si="17"/>
        <v>8.7820250723526033E-2</v>
      </c>
      <c r="I105">
        <f t="shared" si="13"/>
        <v>3.8521732283464574</v>
      </c>
      <c r="J105">
        <f t="shared" si="14"/>
        <v>469.96686899857167</v>
      </c>
      <c r="K105">
        <f t="shared" si="15"/>
        <v>-250376.61841277214</v>
      </c>
      <c r="L105">
        <f t="shared" si="18"/>
        <v>19.290778130357062</v>
      </c>
    </row>
    <row r="106" spans="1:12">
      <c r="A106">
        <v>0.215</v>
      </c>
      <c r="B106">
        <f t="shared" si="9"/>
        <v>4.250000000000001E-2</v>
      </c>
      <c r="C106">
        <v>14.01</v>
      </c>
      <c r="D106">
        <f t="shared" si="11"/>
        <v>137.3911665</v>
      </c>
      <c r="E106">
        <f t="shared" si="10"/>
        <v>126.81108636792453</v>
      </c>
      <c r="F106">
        <f t="shared" si="16"/>
        <v>4.8973762491037771</v>
      </c>
      <c r="G106">
        <f t="shared" si="12"/>
        <v>23.984294125285782</v>
      </c>
      <c r="H106">
        <f t="shared" si="17"/>
        <v>0.10006369134628548</v>
      </c>
      <c r="I106">
        <f t="shared" si="13"/>
        <v>3.8515590551181109</v>
      </c>
      <c r="J106">
        <f t="shared" si="14"/>
        <v>529.19540114871756</v>
      </c>
      <c r="K106">
        <f t="shared" si="15"/>
        <v>-281930.63985667058</v>
      </c>
      <c r="L106">
        <f t="shared" si="18"/>
        <v>20.613766633228856</v>
      </c>
    </row>
    <row r="107" spans="1:12">
      <c r="A107">
        <v>0.2175</v>
      </c>
      <c r="B107">
        <f t="shared" si="9"/>
        <v>4.5000000000000012E-2</v>
      </c>
      <c r="C107">
        <v>11.57</v>
      </c>
      <c r="D107">
        <f t="shared" si="11"/>
        <v>113.4629405</v>
      </c>
      <c r="E107">
        <f t="shared" si="10"/>
        <v>102.88286036792454</v>
      </c>
      <c r="F107">
        <f t="shared" si="16"/>
        <v>5.1545834000235891</v>
      </c>
      <c r="G107">
        <f t="shared" si="12"/>
        <v>26.569730027798744</v>
      </c>
      <c r="H107">
        <f t="shared" si="17"/>
        <v>0.11295014984634447</v>
      </c>
      <c r="I107">
        <f t="shared" si="13"/>
        <v>3.8509448818897645</v>
      </c>
      <c r="J107">
        <f t="shared" si="14"/>
        <v>436.96745725848342</v>
      </c>
      <c r="K107">
        <f t="shared" si="15"/>
        <v>-232792.10217847256</v>
      </c>
      <c r="L107">
        <f t="shared" si="18"/>
        <v>21.706185276375066</v>
      </c>
    </row>
    <row r="108" spans="1:12">
      <c r="A108">
        <v>0.22</v>
      </c>
      <c r="B108">
        <f t="shared" si="9"/>
        <v>4.7500000000000014E-2</v>
      </c>
      <c r="C108">
        <v>13.4</v>
      </c>
      <c r="D108">
        <f t="shared" si="11"/>
        <v>131.40911</v>
      </c>
      <c r="E108">
        <f t="shared" si="10"/>
        <v>120.82902986792453</v>
      </c>
      <c r="F108">
        <f t="shared" si="16"/>
        <v>5.4566559746934002</v>
      </c>
      <c r="G108">
        <f t="shared" si="12"/>
        <v>29.775094426157182</v>
      </c>
      <c r="H108">
        <f t="shared" si="17"/>
        <v>0.12659178978307797</v>
      </c>
      <c r="I108">
        <f t="shared" si="13"/>
        <v>3.850330708661418</v>
      </c>
      <c r="J108">
        <f t="shared" si="14"/>
        <v>505.99982802262457</v>
      </c>
      <c r="K108">
        <f t="shared" si="15"/>
        <v>-269569.28825778991</v>
      </c>
      <c r="L108">
        <f t="shared" si="18"/>
        <v>22.97118484643163</v>
      </c>
    </row>
    <row r="109" spans="1:12">
      <c r="A109">
        <v>0.2225</v>
      </c>
      <c r="B109">
        <f t="shared" si="9"/>
        <v>5.0000000000000017E-2</v>
      </c>
      <c r="C109">
        <v>13.31</v>
      </c>
      <c r="D109">
        <f t="shared" si="11"/>
        <v>130.5265115</v>
      </c>
      <c r="E109">
        <f t="shared" si="10"/>
        <v>119.94643136792453</v>
      </c>
      <c r="F109">
        <f t="shared" si="16"/>
        <v>5.756522053113212</v>
      </c>
      <c r="G109">
        <f t="shared" si="12"/>
        <v>33.137546147978746</v>
      </c>
      <c r="H109">
        <f t="shared" si="17"/>
        <v>0.14098309491586103</v>
      </c>
      <c r="I109">
        <f t="shared" si="13"/>
        <v>3.8497165354330716</v>
      </c>
      <c r="J109">
        <f t="shared" si="14"/>
        <v>502.52490027499402</v>
      </c>
      <c r="K109">
        <f t="shared" si="15"/>
        <v>-267716.0375789</v>
      </c>
      <c r="L109">
        <f t="shared" si="18"/>
        <v>24.227497097119116</v>
      </c>
    </row>
    <row r="110" spans="1:12">
      <c r="A110">
        <v>0.22500000000000001</v>
      </c>
      <c r="B110">
        <f t="shared" si="9"/>
        <v>5.2500000000000019E-2</v>
      </c>
      <c r="C110">
        <v>12.7</v>
      </c>
      <c r="D110">
        <f t="shared" si="11"/>
        <v>124.54445499999999</v>
      </c>
      <c r="E110">
        <f t="shared" si="10"/>
        <v>113.96437486792452</v>
      </c>
      <c r="F110">
        <f t="shared" si="16"/>
        <v>6.0414329902830239</v>
      </c>
      <c r="G110">
        <f t="shared" si="12"/>
        <v>36.49891257608008</v>
      </c>
      <c r="H110">
        <f t="shared" si="17"/>
        <v>0.15608667739156859</v>
      </c>
      <c r="I110">
        <f t="shared" si="13"/>
        <v>3.8491023622047251</v>
      </c>
      <c r="J110">
        <f t="shared" si="14"/>
        <v>479.42271968959517</v>
      </c>
      <c r="K110">
        <f t="shared" si="15"/>
        <v>-255405.80402526641</v>
      </c>
      <c r="L110">
        <f t="shared" si="18"/>
        <v>25.426053896343106</v>
      </c>
    </row>
    <row r="111" spans="1:12">
      <c r="A111">
        <v>0.22750000000000001</v>
      </c>
      <c r="B111">
        <f t="shared" si="9"/>
        <v>5.5000000000000021E-2</v>
      </c>
      <c r="C111">
        <v>11.4</v>
      </c>
      <c r="D111">
        <f t="shared" si="11"/>
        <v>111.79581</v>
      </c>
      <c r="E111">
        <f t="shared" si="10"/>
        <v>101.21572986792454</v>
      </c>
      <c r="F111">
        <f t="shared" si="16"/>
        <v>6.2944723149528352</v>
      </c>
      <c r="G111">
        <f t="shared" si="12"/>
        <v>39.620381723707702</v>
      </c>
      <c r="H111">
        <f t="shared" si="17"/>
        <v>0.17182285817895068</v>
      </c>
      <c r="I111">
        <f t="shared" si="13"/>
        <v>3.8484881889763787</v>
      </c>
      <c r="J111">
        <f t="shared" si="14"/>
        <v>430.28649906584894</v>
      </c>
      <c r="K111">
        <f t="shared" si="15"/>
        <v>-229225.32117386383</v>
      </c>
      <c r="L111">
        <f t="shared" si="18"/>
        <v>26.501770144007729</v>
      </c>
    </row>
    <row r="112" spans="1:12">
      <c r="A112">
        <v>0.23</v>
      </c>
      <c r="B112">
        <f t="shared" si="9"/>
        <v>5.7500000000000023E-2</v>
      </c>
      <c r="C112">
        <v>12.53</v>
      </c>
      <c r="D112">
        <f t="shared" si="11"/>
        <v>122.87732449999999</v>
      </c>
      <c r="E112">
        <f t="shared" si="10"/>
        <v>112.29724436792452</v>
      </c>
      <c r="F112">
        <f t="shared" si="16"/>
        <v>6.5752154258726465</v>
      </c>
      <c r="G112">
        <f t="shared" si="12"/>
        <v>43.23345789663361</v>
      </c>
      <c r="H112">
        <f t="shared" si="17"/>
        <v>0.18826089674363231</v>
      </c>
      <c r="I112">
        <f t="shared" si="13"/>
        <v>3.8478740157480322</v>
      </c>
      <c r="J112">
        <f t="shared" si="14"/>
        <v>472.86190645087424</v>
      </c>
      <c r="K112">
        <f t="shared" si="15"/>
        <v>-251906.57072012109</v>
      </c>
      <c r="L112">
        <f t="shared" si="18"/>
        <v>27.683924910134916</v>
      </c>
    </row>
    <row r="113" spans="1:12">
      <c r="A113">
        <v>0.23250000000000001</v>
      </c>
      <c r="B113">
        <f t="shared" si="9"/>
        <v>6.0000000000000026E-2</v>
      </c>
      <c r="C113">
        <v>13.14</v>
      </c>
      <c r="D113">
        <f t="shared" si="11"/>
        <v>128.85938099999998</v>
      </c>
      <c r="E113">
        <f t="shared" si="10"/>
        <v>118.27930086792452</v>
      </c>
      <c r="F113">
        <f t="shared" si="16"/>
        <v>6.8709136780424585</v>
      </c>
      <c r="G113">
        <f t="shared" si="12"/>
        <v>47.209454771110941</v>
      </c>
      <c r="H113">
        <f t="shared" si="17"/>
        <v>0.20543818093873847</v>
      </c>
      <c r="I113">
        <f t="shared" si="13"/>
        <v>3.8472598425196858</v>
      </c>
      <c r="J113">
        <f t="shared" si="14"/>
        <v>495.8051433782029</v>
      </c>
      <c r="K113">
        <f t="shared" si="15"/>
        <v>-264128.01354481629</v>
      </c>
      <c r="L113">
        <f t="shared" si="18"/>
        <v>28.923437768580424</v>
      </c>
    </row>
    <row r="114" spans="1:12">
      <c r="A114">
        <v>0.23499999999999999</v>
      </c>
      <c r="B114">
        <f t="shared" si="9"/>
        <v>6.25E-2</v>
      </c>
      <c r="C114">
        <v>12.18</v>
      </c>
      <c r="D114">
        <f t="shared" si="11"/>
        <v>119.44499699999999</v>
      </c>
      <c r="E114">
        <f t="shared" si="10"/>
        <v>108.86491686792452</v>
      </c>
      <c r="F114">
        <f t="shared" si="16"/>
        <v>7.1430759702122666</v>
      </c>
      <c r="G114">
        <f t="shared" si="12"/>
        <v>51.023534316223916</v>
      </c>
      <c r="H114">
        <f t="shared" si="17"/>
        <v>0.22329587086426897</v>
      </c>
      <c r="I114">
        <f t="shared" si="13"/>
        <v>3.8466456692913393</v>
      </c>
      <c r="J114">
        <f t="shared" si="14"/>
        <v>459.51621090563629</v>
      </c>
      <c r="K114">
        <f t="shared" si="15"/>
        <v>-244791.90511708998</v>
      </c>
      <c r="L114">
        <f t="shared" si="18"/>
        <v>30.072228295844504</v>
      </c>
    </row>
    <row r="115" spans="1:12">
      <c r="A115">
        <v>0.23749999999999999</v>
      </c>
      <c r="B115">
        <f t="shared" si="9"/>
        <v>6.5000000000000002E-2</v>
      </c>
      <c r="C115">
        <v>14.36</v>
      </c>
      <c r="D115">
        <f t="shared" si="11"/>
        <v>140.82349399999998</v>
      </c>
      <c r="E115">
        <f t="shared" si="10"/>
        <v>130.24341386792452</v>
      </c>
      <c r="F115">
        <f t="shared" si="16"/>
        <v>7.468684504882078</v>
      </c>
      <c r="G115">
        <f t="shared" si="12"/>
        <v>55.781248233465654</v>
      </c>
      <c r="H115">
        <f t="shared" si="17"/>
        <v>0.24196758212647418</v>
      </c>
      <c r="I115">
        <f t="shared" si="13"/>
        <v>3.8460314960629929</v>
      </c>
      <c r="J115">
        <f t="shared" si="14"/>
        <v>541.67022458625104</v>
      </c>
      <c r="K115">
        <f t="shared" si="15"/>
        <v>-288559.15455857548</v>
      </c>
      <c r="L115">
        <f t="shared" si="18"/>
        <v>31.426403857310131</v>
      </c>
    </row>
    <row r="116" spans="1:12">
      <c r="A116">
        <v>0.24</v>
      </c>
      <c r="B116">
        <f t="shared" si="9"/>
        <v>6.7500000000000004E-2</v>
      </c>
      <c r="C116">
        <v>13.84</v>
      </c>
      <c r="D116">
        <f t="shared" si="11"/>
        <v>135.72403599999998</v>
      </c>
      <c r="E116">
        <f t="shared" si="10"/>
        <v>125.14395586792452</v>
      </c>
      <c r="F116">
        <f t="shared" si="16"/>
        <v>7.7815443945518901</v>
      </c>
      <c r="G116">
        <f t="shared" si="12"/>
        <v>60.552433164381938</v>
      </c>
      <c r="H116">
        <f t="shared" si="17"/>
        <v>0.26142144311285392</v>
      </c>
      <c r="I116">
        <f t="shared" si="13"/>
        <v>3.8454173228346464</v>
      </c>
      <c r="J116">
        <f t="shared" si="14"/>
        <v>521.97920539487779</v>
      </c>
      <c r="K116">
        <f t="shared" si="15"/>
        <v>-278065.52585352917</v>
      </c>
      <c r="L116">
        <f t="shared" si="18"/>
        <v>32.731351870797326</v>
      </c>
    </row>
    <row r="117" spans="1:12">
      <c r="A117">
        <v>0.24249999999999999</v>
      </c>
      <c r="B117">
        <f t="shared" si="9"/>
        <v>7.0000000000000007E-2</v>
      </c>
      <c r="C117">
        <v>12.1</v>
      </c>
      <c r="D117">
        <f t="shared" si="11"/>
        <v>118.66046499999999</v>
      </c>
      <c r="E117">
        <f t="shared" si="10"/>
        <v>108.08038486792452</v>
      </c>
      <c r="F117">
        <f t="shared" si="16"/>
        <v>8.0517453567217014</v>
      </c>
      <c r="G117">
        <f t="shared" si="12"/>
        <v>64.830603289489474</v>
      </c>
      <c r="H117">
        <f t="shared" si="17"/>
        <v>0.28155080650465819</v>
      </c>
      <c r="I117">
        <f t="shared" si="13"/>
        <v>3.8448031496062995</v>
      </c>
      <c r="J117">
        <f t="shared" si="14"/>
        <v>456.29427255563883</v>
      </c>
      <c r="K117">
        <f t="shared" si="15"/>
        <v>-243067.59283079169</v>
      </c>
      <c r="L117">
        <f t="shared" si="18"/>
        <v>33.872087552186422</v>
      </c>
    </row>
    <row r="118" spans="1:12">
      <c r="A118">
        <v>0.245</v>
      </c>
      <c r="B118">
        <f t="shared" si="9"/>
        <v>7.2500000000000009E-2</v>
      </c>
      <c r="C118">
        <v>13.31</v>
      </c>
      <c r="D118">
        <f t="shared" si="11"/>
        <v>130.5265115</v>
      </c>
      <c r="E118">
        <f t="shared" si="10"/>
        <v>119.94643136792453</v>
      </c>
      <c r="F118">
        <f t="shared" si="16"/>
        <v>8.3516114351415123</v>
      </c>
      <c r="G118">
        <f t="shared" si="12"/>
        <v>69.749413563586472</v>
      </c>
      <c r="H118">
        <f t="shared" si="17"/>
        <v>0.30242983509251198</v>
      </c>
      <c r="I118">
        <f t="shared" si="13"/>
        <v>3.8441889763779531</v>
      </c>
      <c r="J118">
        <f t="shared" si="14"/>
        <v>501.84188975004946</v>
      </c>
      <c r="K118">
        <f t="shared" si="15"/>
        <v>-267331.64143074228</v>
      </c>
      <c r="L118">
        <f t="shared" si="18"/>
        <v>35.126692276561549</v>
      </c>
    </row>
    <row r="119" spans="1:12">
      <c r="A119">
        <v>0.2475</v>
      </c>
      <c r="B119">
        <f t="shared" si="9"/>
        <v>7.5000000000000011E-2</v>
      </c>
      <c r="C119">
        <v>12.97</v>
      </c>
      <c r="D119">
        <f t="shared" si="11"/>
        <v>127.1922505</v>
      </c>
      <c r="E119">
        <f t="shared" si="10"/>
        <v>116.61217036792453</v>
      </c>
      <c r="F119">
        <f t="shared" si="16"/>
        <v>8.6431418610613235</v>
      </c>
      <c r="G119">
        <f t="shared" si="12"/>
        <v>74.703901230430603</v>
      </c>
      <c r="H119">
        <f t="shared" si="17"/>
        <v>0.32403768974516528</v>
      </c>
      <c r="I119">
        <f t="shared" si="13"/>
        <v>3.8435748031496066</v>
      </c>
      <c r="J119">
        <f t="shared" si="14"/>
        <v>488.95144992141672</v>
      </c>
      <c r="K119">
        <f t="shared" si="15"/>
        <v>-260461.11433482711</v>
      </c>
      <c r="L119">
        <f t="shared" si="18"/>
        <v>36.349070901365089</v>
      </c>
    </row>
    <row r="120" spans="1:12">
      <c r="A120">
        <v>0.25124999999999997</v>
      </c>
      <c r="B120">
        <f t="shared" si="9"/>
        <v>7.8749999999999987E-2</v>
      </c>
      <c r="C120">
        <v>12.53</v>
      </c>
      <c r="D120">
        <f t="shared" si="11"/>
        <v>122.87732449999999</v>
      </c>
      <c r="E120">
        <f t="shared" si="10"/>
        <v>112.29724436792452</v>
      </c>
      <c r="F120">
        <f t="shared" si="16"/>
        <v>9.0642565274410369</v>
      </c>
      <c r="G120">
        <f t="shared" si="12"/>
        <v>82.160746395257448</v>
      </c>
      <c r="H120">
        <f t="shared" si="17"/>
        <v>0.35802865172306897</v>
      </c>
      <c r="I120">
        <f t="shared" si="13"/>
        <v>3.8426535433070872</v>
      </c>
      <c r="J120">
        <f t="shared" si="14"/>
        <v>472.26134496310578</v>
      </c>
      <c r="K120">
        <f t="shared" si="15"/>
        <v>-251564.80503217099</v>
      </c>
      <c r="L120">
        <f t="shared" si="18"/>
        <v>38.120050944976725</v>
      </c>
    </row>
    <row r="121" spans="1:12">
      <c r="A121">
        <v>0.25374999999999998</v>
      </c>
      <c r="B121">
        <f t="shared" si="9"/>
        <v>8.1249999999999989E-2</v>
      </c>
      <c r="C121">
        <v>13.05</v>
      </c>
      <c r="D121">
        <f t="shared" si="11"/>
        <v>127.9767825</v>
      </c>
      <c r="E121">
        <f t="shared" si="10"/>
        <v>117.39670236792453</v>
      </c>
      <c r="F121">
        <f t="shared" si="16"/>
        <v>9.3577482833608485</v>
      </c>
      <c r="G121">
        <f t="shared" si="12"/>
        <v>87.567452934742903</v>
      </c>
      <c r="H121">
        <f t="shared" si="17"/>
        <v>0.38142302243147114</v>
      </c>
      <c r="I121">
        <f t="shared" si="13"/>
        <v>3.8420393700787407</v>
      </c>
      <c r="J121">
        <f t="shared" si="14"/>
        <v>491.78387835320223</v>
      </c>
      <c r="K121">
        <f t="shared" si="15"/>
        <v>-261962.96846125362</v>
      </c>
      <c r="L121">
        <f t="shared" si="18"/>
        <v>39.349510640859734</v>
      </c>
    </row>
    <row r="122" spans="1:12">
      <c r="A122">
        <v>0.25624999999999998</v>
      </c>
      <c r="B122">
        <f t="shared" si="9"/>
        <v>8.3749999999999991E-2</v>
      </c>
      <c r="C122">
        <v>12.97</v>
      </c>
      <c r="D122">
        <f t="shared" si="11"/>
        <v>127.1922505</v>
      </c>
      <c r="E122">
        <f t="shared" si="10"/>
        <v>116.61217036792453</v>
      </c>
      <c r="F122">
        <f t="shared" si="16"/>
        <v>9.6492787092806598</v>
      </c>
      <c r="G122">
        <f t="shared" si="12"/>
        <v>93.108579609377031</v>
      </c>
      <c r="H122">
        <f t="shared" si="17"/>
        <v>0.40554621920467282</v>
      </c>
      <c r="I122">
        <f t="shared" si="13"/>
        <v>3.8414251968503943</v>
      </c>
      <c r="J122">
        <f t="shared" si="14"/>
        <v>488.69738168617351</v>
      </c>
      <c r="K122">
        <f t="shared" si="15"/>
        <v>-260315.44555491547</v>
      </c>
      <c r="L122">
        <f t="shared" si="18"/>
        <v>40.571254095075169</v>
      </c>
    </row>
    <row r="123" spans="1:12">
      <c r="A123">
        <v>0.25874999999999998</v>
      </c>
      <c r="B123">
        <f t="shared" si="9"/>
        <v>8.6249999999999993E-2</v>
      </c>
      <c r="C123">
        <v>13.4</v>
      </c>
      <c r="D123">
        <f t="shared" si="11"/>
        <v>131.40911</v>
      </c>
      <c r="E123">
        <f t="shared" si="10"/>
        <v>120.82902986792453</v>
      </c>
      <c r="F123">
        <f t="shared" si="16"/>
        <v>9.951351283950471</v>
      </c>
      <c r="G123">
        <f t="shared" si="12"/>
        <v>99.029392376582692</v>
      </c>
      <c r="H123">
        <f t="shared" si="17"/>
        <v>0.43042459741454903</v>
      </c>
      <c r="I123">
        <f t="shared" si="13"/>
        <v>3.8408110236220478</v>
      </c>
      <c r="J123">
        <f t="shared" si="14"/>
        <v>504.82164738827089</v>
      </c>
      <c r="K123">
        <f t="shared" si="15"/>
        <v>-268902.79623030545</v>
      </c>
      <c r="L123">
        <f t="shared" si="18"/>
        <v>41.833308213545848</v>
      </c>
    </row>
    <row r="124" spans="1:12">
      <c r="A124">
        <v>0.26124999999999998</v>
      </c>
      <c r="B124">
        <f t="shared" si="9"/>
        <v>8.8749999999999996E-2</v>
      </c>
      <c r="C124">
        <v>12.88</v>
      </c>
      <c r="D124">
        <f t="shared" si="11"/>
        <v>126.309652</v>
      </c>
      <c r="E124">
        <f t="shared" si="10"/>
        <v>115.72957186792453</v>
      </c>
      <c r="F124">
        <f t="shared" si="16"/>
        <v>10.240675213620282</v>
      </c>
      <c r="G124">
        <f t="shared" si="12"/>
        <v>104.8714288308568</v>
      </c>
      <c r="H124">
        <f t="shared" si="17"/>
        <v>0.45602628544859974</v>
      </c>
      <c r="I124">
        <f t="shared" si="13"/>
        <v>3.8401968503937014</v>
      </c>
      <c r="J124">
        <f t="shared" si="14"/>
        <v>485.16415740394842</v>
      </c>
      <c r="K124">
        <f t="shared" si="15"/>
        <v>-258426.43149785354</v>
      </c>
      <c r="L124">
        <f t="shared" si="18"/>
        <v>43.046218607055721</v>
      </c>
    </row>
    <row r="125" spans="1:12">
      <c r="A125">
        <v>0.26374999999999998</v>
      </c>
      <c r="B125">
        <f t="shared" si="9"/>
        <v>9.1249999999999998E-2</v>
      </c>
      <c r="C125">
        <v>14.18</v>
      </c>
      <c r="D125">
        <f t="shared" si="11"/>
        <v>139.05829699999998</v>
      </c>
      <c r="E125">
        <f t="shared" si="10"/>
        <v>128.47821686792452</v>
      </c>
      <c r="F125">
        <f t="shared" si="16"/>
        <v>10.561870755790093</v>
      </c>
      <c r="G125">
        <f t="shared" si="12"/>
        <v>111.55311386201399</v>
      </c>
      <c r="H125">
        <f t="shared" si="17"/>
        <v>0.48243096233807498</v>
      </c>
      <c r="I125">
        <f t="shared" si="13"/>
        <v>3.839582677165355</v>
      </c>
      <c r="J125">
        <f t="shared" si="14"/>
        <v>534.04308096855164</v>
      </c>
      <c r="K125">
        <f t="shared" si="15"/>
        <v>-284464.34217409423</v>
      </c>
      <c r="L125">
        <f t="shared" si="18"/>
        <v>44.381326309477103</v>
      </c>
    </row>
    <row r="126" spans="1:12">
      <c r="A126">
        <v>0.26624999999999999</v>
      </c>
      <c r="B126">
        <f t="shared" si="9"/>
        <v>9.375E-2</v>
      </c>
      <c r="C126">
        <v>11.57</v>
      </c>
      <c r="D126">
        <f t="shared" si="11"/>
        <v>113.4629405</v>
      </c>
      <c r="E126">
        <f t="shared" si="10"/>
        <v>102.88286036792454</v>
      </c>
      <c r="F126">
        <f t="shared" si="16"/>
        <v>10.819077906709904</v>
      </c>
      <c r="G126">
        <f t="shared" si="12"/>
        <v>117.05244675145835</v>
      </c>
      <c r="H126">
        <f t="shared" si="17"/>
        <v>0.50947865710484974</v>
      </c>
      <c r="I126">
        <f t="shared" si="13"/>
        <v>3.8389685039370085</v>
      </c>
      <c r="J126">
        <f t="shared" si="14"/>
        <v>435.70368794483079</v>
      </c>
      <c r="K126">
        <f t="shared" si="15"/>
        <v>-232068.12240581535</v>
      </c>
      <c r="L126">
        <f t="shared" si="18"/>
        <v>45.470585529339182</v>
      </c>
    </row>
    <row r="127" spans="1:12">
      <c r="A127">
        <v>0.26874999999999999</v>
      </c>
      <c r="B127">
        <f t="shared" si="9"/>
        <v>9.6250000000000002E-2</v>
      </c>
      <c r="C127">
        <v>12.36</v>
      </c>
      <c r="D127">
        <f t="shared" si="11"/>
        <v>121.21019399999999</v>
      </c>
      <c r="E127">
        <f t="shared" si="10"/>
        <v>110.63011386792452</v>
      </c>
      <c r="F127">
        <f t="shared" si="16"/>
        <v>11.095653191379716</v>
      </c>
      <c r="G127">
        <f t="shared" si="12"/>
        <v>123.11351974337488</v>
      </c>
      <c r="H127">
        <f t="shared" si="17"/>
        <v>0.53721779008329906</v>
      </c>
      <c r="I127">
        <f t="shared" si="13"/>
        <v>3.8383543307086621</v>
      </c>
      <c r="J127">
        <f t="shared" si="14"/>
        <v>465.37707681826424</v>
      </c>
      <c r="K127">
        <f t="shared" si="15"/>
        <v>-247874.07961465136</v>
      </c>
      <c r="L127">
        <f t="shared" si="18"/>
        <v>46.634028221384845</v>
      </c>
    </row>
    <row r="128" spans="1:12">
      <c r="A128">
        <v>0.27124999999999999</v>
      </c>
      <c r="B128">
        <f t="shared" si="9"/>
        <v>9.8750000000000004E-2</v>
      </c>
      <c r="C128">
        <v>12.7</v>
      </c>
      <c r="D128">
        <f t="shared" si="11"/>
        <v>124.54445499999999</v>
      </c>
      <c r="E128">
        <f t="shared" si="10"/>
        <v>113.96437486792452</v>
      </c>
      <c r="F128">
        <f t="shared" si="16"/>
        <v>11.380564128549528</v>
      </c>
      <c r="G128">
        <f t="shared" si="12"/>
        <v>129.51723988402827</v>
      </c>
      <c r="H128">
        <f t="shared" si="17"/>
        <v>0.56566920040467294</v>
      </c>
      <c r="I128">
        <f t="shared" si="13"/>
        <v>3.8377401574803156</v>
      </c>
      <c r="J128">
        <f t="shared" si="14"/>
        <v>478.10539100240396</v>
      </c>
      <c r="K128">
        <f t="shared" si="15"/>
        <v>-254651.86901391606</v>
      </c>
      <c r="L128">
        <f t="shared" si="18"/>
        <v>47.829291698890856</v>
      </c>
    </row>
    <row r="129" spans="1:12">
      <c r="A129">
        <v>0.27374999999999999</v>
      </c>
      <c r="B129">
        <f t="shared" si="9"/>
        <v>0.10125000000000001</v>
      </c>
      <c r="C129">
        <v>13.75</v>
      </c>
      <c r="D129">
        <f t="shared" si="11"/>
        <v>134.84143749999998</v>
      </c>
      <c r="E129">
        <f t="shared" si="10"/>
        <v>124.26135736792452</v>
      </c>
      <c r="F129">
        <f t="shared" si="16"/>
        <v>11.691217521969339</v>
      </c>
      <c r="G129">
        <f t="shared" si="12"/>
        <v>136.68456714600288</v>
      </c>
      <c r="H129">
        <f t="shared" si="17"/>
        <v>0.59489724420959633</v>
      </c>
      <c r="I129">
        <f t="shared" si="13"/>
        <v>3.8371259842519692</v>
      </c>
      <c r="J129">
        <f t="shared" si="14"/>
        <v>517.54725176967827</v>
      </c>
      <c r="K129">
        <f t="shared" si="15"/>
        <v>-275661.64108963107</v>
      </c>
      <c r="L129">
        <f t="shared" si="18"/>
        <v>49.123159828315053</v>
      </c>
    </row>
    <row r="130" spans="1:12">
      <c r="A130">
        <v>0.27625</v>
      </c>
      <c r="B130">
        <f t="shared" si="9"/>
        <v>0.10375000000000001</v>
      </c>
      <c r="C130">
        <v>14.1</v>
      </c>
      <c r="D130">
        <f t="shared" si="11"/>
        <v>138.273765</v>
      </c>
      <c r="E130">
        <f t="shared" si="10"/>
        <v>127.69368486792453</v>
      </c>
      <c r="F130">
        <f t="shared" si="16"/>
        <v>12.010451734139151</v>
      </c>
      <c r="G130">
        <f t="shared" si="12"/>
        <v>144.25095085808613</v>
      </c>
      <c r="H130">
        <f t="shared" si="17"/>
        <v>0.62492337354494421</v>
      </c>
      <c r="I130">
        <f t="shared" si="13"/>
        <v>3.8365118110236227</v>
      </c>
      <c r="J130">
        <f t="shared" si="14"/>
        <v>530.64055373430199</v>
      </c>
      <c r="K130">
        <f t="shared" si="15"/>
        <v>-282633.23713539017</v>
      </c>
      <c r="L130">
        <f t="shared" si="18"/>
        <v>50.449761212650813</v>
      </c>
    </row>
    <row r="131" spans="1:12">
      <c r="A131">
        <v>0.27875</v>
      </c>
      <c r="B131">
        <f t="shared" si="9"/>
        <v>0.10625000000000001</v>
      </c>
      <c r="C131">
        <v>12.79</v>
      </c>
      <c r="D131">
        <f t="shared" si="11"/>
        <v>125.42705349999999</v>
      </c>
      <c r="E131">
        <f t="shared" si="10"/>
        <v>114.84697336792452</v>
      </c>
      <c r="F131">
        <f t="shared" si="16"/>
        <v>12.297569167558963</v>
      </c>
      <c r="G131">
        <f t="shared" si="12"/>
        <v>151.23020743089685</v>
      </c>
      <c r="H131">
        <f t="shared" si="17"/>
        <v>0.6556672964638417</v>
      </c>
      <c r="I131">
        <f t="shared" si="13"/>
        <v>3.8358976377952763</v>
      </c>
      <c r="J131">
        <f t="shared" si="14"/>
        <v>481.28429524073044</v>
      </c>
      <c r="K131">
        <f t="shared" si="15"/>
        <v>-256333.36241899224</v>
      </c>
      <c r="L131">
        <f t="shared" si="18"/>
        <v>51.652971950752644</v>
      </c>
    </row>
    <row r="132" spans="1:12">
      <c r="A132">
        <v>0.28125</v>
      </c>
      <c r="B132">
        <f t="shared" si="9"/>
        <v>0.10875000000000001</v>
      </c>
      <c r="C132">
        <v>12.88</v>
      </c>
      <c r="D132">
        <f t="shared" si="11"/>
        <v>126.309652</v>
      </c>
      <c r="E132">
        <f t="shared" si="10"/>
        <v>115.72957186792453</v>
      </c>
      <c r="F132">
        <f t="shared" si="16"/>
        <v>12.586893097228774</v>
      </c>
      <c r="G132">
        <f t="shared" si="12"/>
        <v>158.42987784106538</v>
      </c>
      <c r="H132">
        <f t="shared" si="17"/>
        <v>0.68713452920691365</v>
      </c>
      <c r="I132">
        <f t="shared" si="13"/>
        <v>3.8352834645669298</v>
      </c>
      <c r="J132">
        <f t="shared" si="14"/>
        <v>484.59984425805351</v>
      </c>
      <c r="K132">
        <f t="shared" si="15"/>
        <v>-258095.78470675103</v>
      </c>
      <c r="L132">
        <f t="shared" si="18"/>
        <v>52.864471561397778</v>
      </c>
    </row>
    <row r="133" spans="1:12">
      <c r="A133">
        <v>0.28375</v>
      </c>
      <c r="B133">
        <f t="shared" si="9"/>
        <v>0.11125000000000002</v>
      </c>
      <c r="C133">
        <v>13.05</v>
      </c>
      <c r="D133">
        <f t="shared" si="11"/>
        <v>127.9767825</v>
      </c>
      <c r="E133">
        <f t="shared" si="10"/>
        <v>117.39670236792453</v>
      </c>
      <c r="F133">
        <f t="shared" si="16"/>
        <v>12.880384853148586</v>
      </c>
      <c r="G133">
        <f t="shared" si="12"/>
        <v>165.90431396521953</v>
      </c>
      <c r="H133">
        <f t="shared" si="17"/>
        <v>0.71933549133978514</v>
      </c>
      <c r="I133">
        <f t="shared" si="13"/>
        <v>3.8346692913385834</v>
      </c>
      <c r="J133">
        <f t="shared" si="14"/>
        <v>490.92301871141285</v>
      </c>
      <c r="K133">
        <f t="shared" si="15"/>
        <v>-261460.45208424807</v>
      </c>
      <c r="L133">
        <f t="shared" si="18"/>
        <v>54.091779108176311</v>
      </c>
    </row>
    <row r="134" spans="1:12">
      <c r="A134">
        <v>0.28625</v>
      </c>
      <c r="B134">
        <f t="shared" si="9"/>
        <v>0.11375000000000002</v>
      </c>
      <c r="C134">
        <v>14.01</v>
      </c>
      <c r="D134">
        <f t="shared" si="11"/>
        <v>137.3911665</v>
      </c>
      <c r="E134">
        <f t="shared" si="10"/>
        <v>126.81108636792453</v>
      </c>
      <c r="F134">
        <f t="shared" si="16"/>
        <v>13.197412569068398</v>
      </c>
      <c r="G134">
        <f t="shared" si="12"/>
        <v>174.17169851820452</v>
      </c>
      <c r="H134">
        <f t="shared" si="17"/>
        <v>0.75232902276245617</v>
      </c>
      <c r="I134">
        <f t="shared" si="13"/>
        <v>3.8340551181102369</v>
      </c>
      <c r="J134">
        <f t="shared" si="14"/>
        <v>526.94837574640337</v>
      </c>
      <c r="K134">
        <f t="shared" si="15"/>
        <v>-280649.36749656411</v>
      </c>
      <c r="L134">
        <f t="shared" si="18"/>
        <v>55.409150047542319</v>
      </c>
    </row>
    <row r="135" spans="1:12">
      <c r="A135">
        <v>0.28875000000000001</v>
      </c>
      <c r="B135">
        <f t="shared" si="9"/>
        <v>0.11625000000000002</v>
      </c>
      <c r="C135">
        <v>13.49</v>
      </c>
      <c r="D135">
        <f t="shared" si="11"/>
        <v>132.2917085</v>
      </c>
      <c r="E135">
        <f t="shared" si="10"/>
        <v>121.71162836792453</v>
      </c>
      <c r="F135">
        <f t="shared" si="16"/>
        <v>13.501691639988209</v>
      </c>
      <c r="G135">
        <f t="shared" si="12"/>
        <v>182.2956771413275</v>
      </c>
      <c r="H135">
        <f t="shared" si="17"/>
        <v>0.78608325186242678</v>
      </c>
      <c r="I135">
        <f t="shared" si="13"/>
        <v>3.8334409448818905</v>
      </c>
      <c r="J135">
        <f t="shared" si="14"/>
        <v>507.32406173285756</v>
      </c>
      <c r="K135">
        <f t="shared" si="15"/>
        <v>-270189.40032916004</v>
      </c>
      <c r="L135">
        <f t="shared" si="18"/>
        <v>56.677460201874467</v>
      </c>
    </row>
    <row r="136" spans="1:12">
      <c r="A136">
        <v>0.29125000000000001</v>
      </c>
      <c r="B136">
        <f t="shared" si="9"/>
        <v>0.11875000000000002</v>
      </c>
      <c r="C136">
        <v>14.27</v>
      </c>
      <c r="D136">
        <f t="shared" si="11"/>
        <v>139.94089549999998</v>
      </c>
      <c r="E136">
        <f t="shared" si="10"/>
        <v>129.36081536792452</v>
      </c>
      <c r="F136">
        <f t="shared" si="16"/>
        <v>13.82509367840802</v>
      </c>
      <c r="G136">
        <f t="shared" si="12"/>
        <v>191.13321521675741</v>
      </c>
      <c r="H136">
        <f t="shared" si="17"/>
        <v>0.82064598605844685</v>
      </c>
      <c r="I136">
        <f t="shared" si="13"/>
        <v>3.832826771653544</v>
      </c>
      <c r="J136">
        <f t="shared" si="14"/>
        <v>536.57010949609196</v>
      </c>
      <c r="K136">
        <f t="shared" si="15"/>
        <v>-285766.12444959785</v>
      </c>
      <c r="L136">
        <f t="shared" si="18"/>
        <v>58.018885475614695</v>
      </c>
    </row>
    <row r="137" spans="1:12">
      <c r="A137">
        <v>0.29375000000000001</v>
      </c>
      <c r="B137">
        <f t="shared" si="9"/>
        <v>0.12125000000000002</v>
      </c>
      <c r="C137">
        <v>13.4</v>
      </c>
      <c r="D137">
        <f t="shared" si="11"/>
        <v>131.40911</v>
      </c>
      <c r="E137">
        <f t="shared" si="10"/>
        <v>120.82902986792453</v>
      </c>
      <c r="F137">
        <f t="shared" si="16"/>
        <v>14.127166253077831</v>
      </c>
      <c r="G137">
        <f t="shared" si="12"/>
        <v>199.57682634210113</v>
      </c>
      <c r="H137">
        <f t="shared" si="17"/>
        <v>0.85596390169114145</v>
      </c>
      <c r="I137">
        <f t="shared" si="13"/>
        <v>3.8322125984251976</v>
      </c>
      <c r="J137">
        <f t="shared" si="14"/>
        <v>503.7974206844678</v>
      </c>
      <c r="K137">
        <f t="shared" si="15"/>
        <v>-268300.80343128729</v>
      </c>
      <c r="L137">
        <f t="shared" si="18"/>
        <v>59.278379027325869</v>
      </c>
    </row>
    <row r="138" spans="1:12">
      <c r="A138">
        <v>0.29625000000000001</v>
      </c>
      <c r="B138">
        <f t="shared" si="9"/>
        <v>0.12375000000000003</v>
      </c>
      <c r="C138">
        <v>13.84</v>
      </c>
      <c r="D138">
        <f t="shared" si="11"/>
        <v>135.72403599999998</v>
      </c>
      <c r="E138">
        <f t="shared" si="10"/>
        <v>125.14395586792452</v>
      </c>
      <c r="F138">
        <f t="shared" si="16"/>
        <v>14.440026142747643</v>
      </c>
      <c r="G138">
        <f t="shared" si="12"/>
        <v>208.51435500323535</v>
      </c>
      <c r="H138">
        <f t="shared" si="17"/>
        <v>0.89206396704801061</v>
      </c>
      <c r="I138">
        <f t="shared" si="13"/>
        <v>3.8315984251968511</v>
      </c>
      <c r="J138">
        <f t="shared" si="14"/>
        <v>520.25917056692845</v>
      </c>
      <c r="K138">
        <f t="shared" si="15"/>
        <v>-277066.26914982841</v>
      </c>
      <c r="L138">
        <f t="shared" si="18"/>
        <v>60.579026953743188</v>
      </c>
    </row>
    <row r="139" spans="1:12">
      <c r="A139">
        <v>0.29875000000000002</v>
      </c>
      <c r="B139">
        <f t="shared" si="9"/>
        <v>0.12625000000000003</v>
      </c>
      <c r="C139">
        <v>14.18</v>
      </c>
      <c r="D139">
        <f t="shared" si="11"/>
        <v>139.05829699999998</v>
      </c>
      <c r="E139">
        <f t="shared" si="10"/>
        <v>128.47821686792452</v>
      </c>
      <c r="F139">
        <f t="shared" si="16"/>
        <v>14.761221684917453</v>
      </c>
      <c r="G139">
        <f t="shared" si="12"/>
        <v>217.89366563127726</v>
      </c>
      <c r="H139">
        <f t="shared" si="17"/>
        <v>0.92896702126030428</v>
      </c>
      <c r="I139">
        <f t="shared" si="13"/>
        <v>3.8309842519685047</v>
      </c>
      <c r="J139">
        <f t="shared" si="14"/>
        <v>532.95917240777908</v>
      </c>
      <c r="K139">
        <f t="shared" si="15"/>
        <v>-283827.30800319294</v>
      </c>
      <c r="L139">
        <f t="shared" si="18"/>
        <v>61.911424884762638</v>
      </c>
    </row>
    <row r="140" spans="1:12">
      <c r="A140">
        <v>0.30125000000000002</v>
      </c>
      <c r="B140">
        <f t="shared" si="9"/>
        <v>0.12875000000000003</v>
      </c>
      <c r="C140">
        <v>13.31</v>
      </c>
      <c r="D140">
        <f t="shared" si="11"/>
        <v>130.5265115</v>
      </c>
      <c r="E140">
        <f t="shared" si="10"/>
        <v>119.94643136792453</v>
      </c>
      <c r="F140">
        <f t="shared" si="16"/>
        <v>15.061087763337264</v>
      </c>
      <c r="G140">
        <f t="shared" si="12"/>
        <v>226.83636461494748</v>
      </c>
      <c r="H140">
        <f t="shared" si="17"/>
        <v>0.96661974066864742</v>
      </c>
      <c r="I140">
        <f t="shared" si="13"/>
        <v>3.8303700787401582</v>
      </c>
      <c r="J140">
        <f t="shared" si="14"/>
        <v>500.20327023498527</v>
      </c>
      <c r="K140">
        <f t="shared" si="15"/>
        <v>-266370.65106034791</v>
      </c>
      <c r="L140">
        <f t="shared" si="18"/>
        <v>63.161933060350101</v>
      </c>
    </row>
    <row r="141" spans="1:12">
      <c r="A141">
        <v>0.30375000000000002</v>
      </c>
      <c r="B141">
        <f t="shared" si="9"/>
        <v>0.13125000000000003</v>
      </c>
      <c r="C141">
        <v>13.92</v>
      </c>
      <c r="D141">
        <f t="shared" si="11"/>
        <v>136.508568</v>
      </c>
      <c r="E141">
        <f t="shared" si="10"/>
        <v>125.92848786792453</v>
      </c>
      <c r="F141">
        <f t="shared" si="16"/>
        <v>15.375908983007076</v>
      </c>
      <c r="G141">
        <f t="shared" si="12"/>
        <v>236.41857705371768</v>
      </c>
      <c r="H141">
        <f t="shared" si="17"/>
        <v>1.005059513126165</v>
      </c>
      <c r="I141">
        <f t="shared" si="13"/>
        <v>3.8297559055118118</v>
      </c>
      <c r="J141">
        <f t="shared" si="14"/>
        <v>523.04299234992743</v>
      </c>
      <c r="K141">
        <f t="shared" si="15"/>
        <v>-278533.80391066062</v>
      </c>
      <c r="L141">
        <f t="shared" ref="L141:L204" si="19">L140+J141*(B141-B140)</f>
        <v>64.469540541224916</v>
      </c>
    </row>
    <row r="142" spans="1:12">
      <c r="A142">
        <v>0.30625000000000002</v>
      </c>
      <c r="B142">
        <f t="shared" si="9"/>
        <v>0.13375000000000004</v>
      </c>
      <c r="C142">
        <v>14.1</v>
      </c>
      <c r="D142">
        <f t="shared" si="11"/>
        <v>138.273765</v>
      </c>
      <c r="E142">
        <f t="shared" si="10"/>
        <v>127.69368486792453</v>
      </c>
      <c r="F142">
        <f t="shared" si="16"/>
        <v>15.695143195176888</v>
      </c>
      <c r="G142">
        <f t="shared" si="12"/>
        <v>246.33751991710736</v>
      </c>
      <c r="H142">
        <f t="shared" si="17"/>
        <v>1.0442973711141073</v>
      </c>
      <c r="I142">
        <f t="shared" si="13"/>
        <v>3.8291417322834649</v>
      </c>
      <c r="J142">
        <f t="shared" si="14"/>
        <v>529.72876767131243</v>
      </c>
      <c r="K142">
        <f t="shared" si="15"/>
        <v>-282090.28840621177</v>
      </c>
      <c r="L142">
        <f t="shared" si="19"/>
        <v>65.793862460403204</v>
      </c>
    </row>
    <row r="143" spans="1:12">
      <c r="A143">
        <v>0.30875000000000002</v>
      </c>
      <c r="B143">
        <f t="shared" si="9"/>
        <v>0.13625000000000004</v>
      </c>
      <c r="C143">
        <v>14.01</v>
      </c>
      <c r="D143">
        <f t="shared" si="11"/>
        <v>137.3911665</v>
      </c>
      <c r="E143">
        <f t="shared" si="10"/>
        <v>126.81108636792453</v>
      </c>
      <c r="F143">
        <f t="shared" si="16"/>
        <v>16.0121709110967</v>
      </c>
      <c r="G143">
        <f t="shared" si="12"/>
        <v>256.3896172861713</v>
      </c>
      <c r="H143">
        <f t="shared" si="17"/>
        <v>1.0843277983918491</v>
      </c>
      <c r="I143">
        <f t="shared" si="13"/>
        <v>3.8285275590551184</v>
      </c>
      <c r="J143">
        <f t="shared" si="14"/>
        <v>526.2753566344868</v>
      </c>
      <c r="K143">
        <f t="shared" si="15"/>
        <v>-280244.75517231994</v>
      </c>
      <c r="L143">
        <f t="shared" si="19"/>
        <v>67.109550851989425</v>
      </c>
    </row>
    <row r="144" spans="1:12">
      <c r="A144">
        <v>0.31125000000000003</v>
      </c>
      <c r="B144">
        <f t="shared" si="9"/>
        <v>0.13875000000000004</v>
      </c>
      <c r="C144">
        <v>13.14</v>
      </c>
      <c r="D144">
        <f t="shared" si="11"/>
        <v>128.85938099999998</v>
      </c>
      <c r="E144">
        <f t="shared" si="10"/>
        <v>118.27930086792452</v>
      </c>
      <c r="F144">
        <f t="shared" si="16"/>
        <v>16.30786916326651</v>
      </c>
      <c r="G144">
        <f t="shared" si="12"/>
        <v>265.94659664621872</v>
      </c>
      <c r="H144">
        <f t="shared" si="17"/>
        <v>1.1250974713000155</v>
      </c>
      <c r="I144">
        <f t="shared" si="13"/>
        <v>3.827913385826772</v>
      </c>
      <c r="J144">
        <f t="shared" si="14"/>
        <v>493.54208401136185</v>
      </c>
      <c r="K144">
        <f t="shared" si="15"/>
        <v>-262799.81077593769</v>
      </c>
      <c r="L144">
        <f t="shared" si="19"/>
        <v>68.343406062017834</v>
      </c>
    </row>
    <row r="145" spans="1:12">
      <c r="A145">
        <v>0.31374999999999997</v>
      </c>
      <c r="B145">
        <f t="shared" si="9"/>
        <v>0.14124999999999999</v>
      </c>
      <c r="C145">
        <v>14.01</v>
      </c>
      <c r="D145">
        <f t="shared" si="11"/>
        <v>137.3911665</v>
      </c>
      <c r="E145">
        <f t="shared" si="10"/>
        <v>126.81108636792453</v>
      </c>
      <c r="F145">
        <f t="shared" si="16"/>
        <v>16.624896879186313</v>
      </c>
      <c r="G145">
        <f t="shared" si="12"/>
        <v>276.38719624357879</v>
      </c>
      <c r="H145">
        <f t="shared" si="17"/>
        <v>1.1666597134979804</v>
      </c>
      <c r="I145">
        <f t="shared" si="13"/>
        <v>3.8272992125984255</v>
      </c>
      <c r="J145">
        <f t="shared" si="14"/>
        <v>526.12761199614204</v>
      </c>
      <c r="K145">
        <f t="shared" si="15"/>
        <v>-280154.84132248786</v>
      </c>
      <c r="L145">
        <f t="shared" si="19"/>
        <v>69.658725092008154</v>
      </c>
    </row>
    <row r="146" spans="1:12">
      <c r="A146">
        <v>0.31624999999999998</v>
      </c>
      <c r="B146">
        <f t="shared" si="9"/>
        <v>0.14374999999999999</v>
      </c>
      <c r="C146">
        <v>15.23</v>
      </c>
      <c r="D146">
        <f t="shared" si="11"/>
        <v>149.35527949999999</v>
      </c>
      <c r="E146">
        <f t="shared" si="10"/>
        <v>138.77519936792453</v>
      </c>
      <c r="F146">
        <f t="shared" si="16"/>
        <v>16.971834877606124</v>
      </c>
      <c r="G146">
        <f t="shared" si="12"/>
        <v>288.04317911272767</v>
      </c>
      <c r="H146">
        <f t="shared" si="17"/>
        <v>1.2090893006919958</v>
      </c>
      <c r="I146">
        <f t="shared" si="13"/>
        <v>3.8266850393700791</v>
      </c>
      <c r="J146">
        <f t="shared" si="14"/>
        <v>571.83837376768793</v>
      </c>
      <c r="K146">
        <f t="shared" si="15"/>
        <v>-304502.03707173583</v>
      </c>
      <c r="L146">
        <f t="shared" si="19"/>
        <v>71.08832102642738</v>
      </c>
    </row>
    <row r="147" spans="1:12">
      <c r="A147">
        <v>0.31874999999999998</v>
      </c>
      <c r="B147">
        <f t="shared" si="9"/>
        <v>0.14624999999999999</v>
      </c>
      <c r="C147">
        <v>13.31</v>
      </c>
      <c r="D147">
        <f t="shared" si="11"/>
        <v>130.5265115</v>
      </c>
      <c r="E147">
        <f t="shared" si="10"/>
        <v>119.94643136792453</v>
      </c>
      <c r="F147">
        <f t="shared" si="16"/>
        <v>17.271700956025935</v>
      </c>
      <c r="G147">
        <f t="shared" si="12"/>
        <v>298.31165391438719</v>
      </c>
      <c r="H147">
        <f t="shared" si="17"/>
        <v>1.2522685530820608</v>
      </c>
      <c r="I147">
        <f t="shared" si="13"/>
        <v>3.8260708661417326</v>
      </c>
      <c r="J147">
        <f t="shared" si="14"/>
        <v>499.71723618480928</v>
      </c>
      <c r="K147">
        <f t="shared" si="15"/>
        <v>-266071.6762784475</v>
      </c>
      <c r="L147">
        <f t="shared" si="19"/>
        <v>72.337614116889398</v>
      </c>
    </row>
    <row r="148" spans="1:12">
      <c r="A148">
        <v>0.32124999999999998</v>
      </c>
      <c r="B148">
        <f t="shared" ref="B148:B211" si="20">A148-$B$15</f>
        <v>0.14874999999999999</v>
      </c>
      <c r="C148">
        <v>13.84</v>
      </c>
      <c r="D148">
        <f t="shared" si="11"/>
        <v>135.72403599999998</v>
      </c>
      <c r="E148">
        <f t="shared" ref="E148:E211" si="21">D148-$D$17</f>
        <v>125.14395586792452</v>
      </c>
      <c r="F148">
        <f t="shared" si="16"/>
        <v>17.584560845695748</v>
      </c>
      <c r="G148">
        <f t="shared" si="12"/>
        <v>309.21678013597597</v>
      </c>
      <c r="H148">
        <f t="shared" si="17"/>
        <v>1.2962299551963001</v>
      </c>
      <c r="I148">
        <f t="shared" si="13"/>
        <v>3.8254566929133862</v>
      </c>
      <c r="J148">
        <f t="shared" si="14"/>
        <v>519.53143748222431</v>
      </c>
      <c r="K148">
        <f t="shared" si="15"/>
        <v>-276622.15505929466</v>
      </c>
      <c r="L148">
        <f t="shared" si="19"/>
        <v>73.636442710594963</v>
      </c>
    </row>
    <row r="149" spans="1:12">
      <c r="A149">
        <v>0.32374999999999998</v>
      </c>
      <c r="B149">
        <f t="shared" si="20"/>
        <v>0.15125</v>
      </c>
      <c r="C149">
        <v>13.84</v>
      </c>
      <c r="D149">
        <f t="shared" ref="D149:D212" si="22">C149*9.80665</f>
        <v>135.72403599999998</v>
      </c>
      <c r="E149">
        <f t="shared" si="21"/>
        <v>125.14395586792452</v>
      </c>
      <c r="F149">
        <f t="shared" si="16"/>
        <v>17.897420735365561</v>
      </c>
      <c r="G149">
        <f t="shared" ref="G149:G212" si="23">F149^2</f>
        <v>320.31766897869312</v>
      </c>
      <c r="H149">
        <f t="shared" si="17"/>
        <v>1.3409735070347142</v>
      </c>
      <c r="I149">
        <f t="shared" ref="I149:I212" si="24">IF(B149&lt;=0,$B$5,IF(B149&lt;=$B$4,$B$1+$B$2+$B$3-$B$6*B149,$B$1+$B$2))</f>
        <v>3.8248425196850397</v>
      </c>
      <c r="J149">
        <f t="shared" ref="J149:J212" si="25">I149*D149+0.5*$B$14*$B$8*$B$13*G149</f>
        <v>519.45974747884213</v>
      </c>
      <c r="K149">
        <f t="shared" ref="K149:K212" si="26">-2*I149*D149/$B$8/$B$13</f>
        <v>-276577.74365024135</v>
      </c>
      <c r="L149">
        <f t="shared" si="19"/>
        <v>74.935092079292076</v>
      </c>
    </row>
    <row r="150" spans="1:12">
      <c r="A150">
        <v>0.32624999999999998</v>
      </c>
      <c r="B150">
        <f t="shared" si="20"/>
        <v>0.15375</v>
      </c>
      <c r="C150">
        <v>13.75</v>
      </c>
      <c r="D150">
        <f t="shared" si="22"/>
        <v>134.84143749999998</v>
      </c>
      <c r="E150">
        <f t="shared" si="21"/>
        <v>124.26135736792452</v>
      </c>
      <c r="F150">
        <f t="shared" ref="F150:F213" si="27">F149+E150*(A150-A149)</f>
        <v>18.208074128785373</v>
      </c>
      <c r="G150">
        <f t="shared" si="23"/>
        <v>331.53396347934324</v>
      </c>
      <c r="H150">
        <f t="shared" ref="H150:H213" si="28">H149+F150*(B150-B149)</f>
        <v>1.3864936923566777</v>
      </c>
      <c r="I150">
        <f t="shared" si="24"/>
        <v>3.8242283464566933</v>
      </c>
      <c r="J150">
        <f t="shared" si="25"/>
        <v>516.0129205752927</v>
      </c>
      <c r="K150">
        <f t="shared" si="26"/>
        <v>-274735.06635233626</v>
      </c>
      <c r="L150">
        <f t="shared" si="19"/>
        <v>76.225124380730307</v>
      </c>
    </row>
    <row r="151" spans="1:12">
      <c r="A151">
        <v>0.32874999999999999</v>
      </c>
      <c r="B151">
        <f t="shared" si="20"/>
        <v>0.15625</v>
      </c>
      <c r="C151">
        <v>14.01</v>
      </c>
      <c r="D151">
        <f t="shared" si="22"/>
        <v>137.3911665</v>
      </c>
      <c r="E151">
        <f t="shared" si="21"/>
        <v>126.81108636792453</v>
      </c>
      <c r="F151">
        <f t="shared" si="27"/>
        <v>18.525101844705183</v>
      </c>
      <c r="G151">
        <f t="shared" si="23"/>
        <v>343.17939835669938</v>
      </c>
      <c r="H151">
        <f t="shared" si="28"/>
        <v>1.4328064469684407</v>
      </c>
      <c r="I151">
        <f t="shared" si="24"/>
        <v>3.8236141732283468</v>
      </c>
      <c r="J151">
        <f t="shared" si="25"/>
        <v>525.69152495106846</v>
      </c>
      <c r="K151">
        <f t="shared" si="26"/>
        <v>-279885.09977299173</v>
      </c>
      <c r="L151">
        <f t="shared" si="19"/>
        <v>77.539353193107985</v>
      </c>
    </row>
    <row r="152" spans="1:12">
      <c r="A152">
        <v>0.33124999999999999</v>
      </c>
      <c r="B152">
        <f t="shared" si="20"/>
        <v>0.15875</v>
      </c>
      <c r="C152">
        <v>13.75</v>
      </c>
      <c r="D152">
        <f t="shared" si="22"/>
        <v>134.84143749999998</v>
      </c>
      <c r="E152">
        <f t="shared" si="21"/>
        <v>124.26135736792452</v>
      </c>
      <c r="F152">
        <f t="shared" si="27"/>
        <v>18.835755238124996</v>
      </c>
      <c r="G152">
        <f t="shared" si="23"/>
        <v>354.78567539055325</v>
      </c>
      <c r="H152">
        <f t="shared" si="28"/>
        <v>1.4798958350637532</v>
      </c>
      <c r="I152">
        <f t="shared" si="24"/>
        <v>3.8230000000000004</v>
      </c>
      <c r="J152">
        <f t="shared" si="25"/>
        <v>515.8717282837282</v>
      </c>
      <c r="K152">
        <f t="shared" si="26"/>
        <v>-274646.8211392606</v>
      </c>
      <c r="L152">
        <f t="shared" si="19"/>
        <v>78.82903251381731</v>
      </c>
    </row>
    <row r="153" spans="1:12">
      <c r="A153">
        <v>0.33374999999999999</v>
      </c>
      <c r="B153">
        <f t="shared" si="20"/>
        <v>0.16125</v>
      </c>
      <c r="C153">
        <v>14.1</v>
      </c>
      <c r="D153">
        <f t="shared" si="22"/>
        <v>138.273765</v>
      </c>
      <c r="E153">
        <f t="shared" si="21"/>
        <v>127.69368486792453</v>
      </c>
      <c r="F153">
        <f t="shared" si="27"/>
        <v>19.154989450294806</v>
      </c>
      <c r="G153">
        <f t="shared" si="23"/>
        <v>366.91362084090531</v>
      </c>
      <c r="H153">
        <f t="shared" si="28"/>
        <v>1.5277833086894903</v>
      </c>
      <c r="I153">
        <f t="shared" si="24"/>
        <v>3.8223858267716539</v>
      </c>
      <c r="J153">
        <f t="shared" si="25"/>
        <v>528.92133986951148</v>
      </c>
      <c r="K153">
        <f t="shared" si="26"/>
        <v>-281592.58540446486</v>
      </c>
      <c r="L153">
        <f t="shared" si="19"/>
        <v>80.151335863491084</v>
      </c>
    </row>
    <row r="154" spans="1:12">
      <c r="A154">
        <v>0.33624999999999999</v>
      </c>
      <c r="B154">
        <f t="shared" si="20"/>
        <v>0.16375000000000001</v>
      </c>
      <c r="C154">
        <v>13.57</v>
      </c>
      <c r="D154">
        <f t="shared" si="22"/>
        <v>133.07624049999998</v>
      </c>
      <c r="E154">
        <f t="shared" si="21"/>
        <v>122.49616036792452</v>
      </c>
      <c r="F154">
        <f t="shared" si="27"/>
        <v>19.461229851214618</v>
      </c>
      <c r="G154">
        <f t="shared" si="23"/>
        <v>378.73946732180696</v>
      </c>
      <c r="H154">
        <f t="shared" si="28"/>
        <v>1.5764363833175268</v>
      </c>
      <c r="I154">
        <f t="shared" si="24"/>
        <v>3.8217716535433075</v>
      </c>
      <c r="J154">
        <f t="shared" si="25"/>
        <v>508.9850940860016</v>
      </c>
      <c r="K154">
        <f t="shared" si="26"/>
        <v>-270964.35456860578</v>
      </c>
      <c r="L154">
        <f t="shared" si="19"/>
        <v>81.423798598706085</v>
      </c>
    </row>
    <row r="155" spans="1:12">
      <c r="A155">
        <v>0.33875</v>
      </c>
      <c r="B155">
        <f t="shared" si="20"/>
        <v>0.16625000000000001</v>
      </c>
      <c r="C155">
        <v>13.92</v>
      </c>
      <c r="D155">
        <f t="shared" si="22"/>
        <v>136.508568</v>
      </c>
      <c r="E155">
        <f t="shared" si="21"/>
        <v>125.92848786792453</v>
      </c>
      <c r="F155">
        <f t="shared" si="27"/>
        <v>19.776051070884431</v>
      </c>
      <c r="G155">
        <f t="shared" si="23"/>
        <v>391.0921959582293</v>
      </c>
      <c r="H155">
        <f t="shared" si="28"/>
        <v>1.625876510994738</v>
      </c>
      <c r="I155">
        <f t="shared" si="24"/>
        <v>3.8211574803149611</v>
      </c>
      <c r="J155">
        <f t="shared" si="25"/>
        <v>522.03180998922369</v>
      </c>
      <c r="K155">
        <f t="shared" si="26"/>
        <v>-277908.45019705361</v>
      </c>
      <c r="L155">
        <f t="shared" si="19"/>
        <v>82.728878123679152</v>
      </c>
    </row>
    <row r="156" spans="1:12">
      <c r="A156">
        <v>0.34125</v>
      </c>
      <c r="B156">
        <f t="shared" si="20"/>
        <v>0.16875000000000001</v>
      </c>
      <c r="C156">
        <v>13.84</v>
      </c>
      <c r="D156">
        <f t="shared" si="22"/>
        <v>135.72403599999998</v>
      </c>
      <c r="E156">
        <f t="shared" si="21"/>
        <v>125.14395586792452</v>
      </c>
      <c r="F156">
        <f t="shared" si="27"/>
        <v>20.088910960554244</v>
      </c>
      <c r="G156">
        <f t="shared" si="23"/>
        <v>403.56434358107646</v>
      </c>
      <c r="H156">
        <f t="shared" si="28"/>
        <v>1.6760987883961236</v>
      </c>
      <c r="I156">
        <f t="shared" si="24"/>
        <v>3.8205433070866146</v>
      </c>
      <c r="J156">
        <f t="shared" si="25"/>
        <v>518.96374098592764</v>
      </c>
      <c r="K156">
        <f t="shared" si="26"/>
        <v>-276266.8637868677</v>
      </c>
      <c r="L156">
        <f t="shared" si="19"/>
        <v>84.026287476143978</v>
      </c>
    </row>
    <row r="157" spans="1:12">
      <c r="A157">
        <v>0.34375</v>
      </c>
      <c r="B157">
        <f t="shared" si="20"/>
        <v>0.17125000000000001</v>
      </c>
      <c r="C157">
        <v>14.1</v>
      </c>
      <c r="D157">
        <f t="shared" si="22"/>
        <v>138.273765</v>
      </c>
      <c r="E157">
        <f t="shared" si="21"/>
        <v>127.69368486792453</v>
      </c>
      <c r="F157">
        <f t="shared" si="27"/>
        <v>20.408145172724055</v>
      </c>
      <c r="G157">
        <f t="shared" si="23"/>
        <v>416.49238939098012</v>
      </c>
      <c r="H157">
        <f t="shared" si="28"/>
        <v>1.7271191513279338</v>
      </c>
      <c r="I157">
        <f t="shared" si="24"/>
        <v>3.8199291338582682</v>
      </c>
      <c r="J157">
        <f t="shared" si="25"/>
        <v>528.63375558489076</v>
      </c>
      <c r="K157">
        <f t="shared" si="26"/>
        <v>-281411.60249473865</v>
      </c>
      <c r="L157">
        <f t="shared" si="19"/>
        <v>85.3478718651062</v>
      </c>
    </row>
    <row r="158" spans="1:12">
      <c r="A158">
        <v>0.34625</v>
      </c>
      <c r="B158">
        <f t="shared" si="20"/>
        <v>0.17375000000000002</v>
      </c>
      <c r="C158">
        <v>14.1</v>
      </c>
      <c r="D158">
        <f t="shared" si="22"/>
        <v>138.273765</v>
      </c>
      <c r="E158">
        <f t="shared" si="21"/>
        <v>127.69368486792453</v>
      </c>
      <c r="F158">
        <f t="shared" si="27"/>
        <v>20.727379384893865</v>
      </c>
      <c r="G158">
        <f t="shared" si="23"/>
        <v>429.62425616532317</v>
      </c>
      <c r="H158">
        <f t="shared" si="28"/>
        <v>1.7789375997901686</v>
      </c>
      <c r="I158">
        <f t="shared" si="24"/>
        <v>3.8193149606299217</v>
      </c>
      <c r="J158">
        <f t="shared" si="25"/>
        <v>528.5626343527972</v>
      </c>
      <c r="K158">
        <f t="shared" si="26"/>
        <v>-281366.35676730709</v>
      </c>
      <c r="L158">
        <f t="shared" si="19"/>
        <v>86.669278450988188</v>
      </c>
    </row>
    <row r="159" spans="1:12">
      <c r="A159">
        <v>0.34875</v>
      </c>
      <c r="B159">
        <f t="shared" si="20"/>
        <v>0.17625000000000002</v>
      </c>
      <c r="C159">
        <v>14.01</v>
      </c>
      <c r="D159">
        <f t="shared" si="22"/>
        <v>137.3911665</v>
      </c>
      <c r="E159">
        <f t="shared" si="21"/>
        <v>126.81108636792453</v>
      </c>
      <c r="F159">
        <f t="shared" si="27"/>
        <v>21.044407100813675</v>
      </c>
      <c r="G159">
        <f t="shared" si="23"/>
        <v>442.86707022477702</v>
      </c>
      <c r="H159">
        <f t="shared" si="28"/>
        <v>1.8315486175422029</v>
      </c>
      <c r="I159">
        <f t="shared" si="24"/>
        <v>3.8187007874015753</v>
      </c>
      <c r="J159">
        <f t="shared" si="25"/>
        <v>525.12125014970331</v>
      </c>
      <c r="K159">
        <f t="shared" si="26"/>
        <v>-279525.44437366363</v>
      </c>
      <c r="L159">
        <f t="shared" si="19"/>
        <v>87.982081576362447</v>
      </c>
    </row>
    <row r="160" spans="1:12">
      <c r="A160">
        <v>0.35125000000000001</v>
      </c>
      <c r="B160">
        <f t="shared" si="20"/>
        <v>0.17875000000000002</v>
      </c>
      <c r="C160">
        <v>13.92</v>
      </c>
      <c r="D160">
        <f t="shared" si="22"/>
        <v>136.508568</v>
      </c>
      <c r="E160">
        <f t="shared" si="21"/>
        <v>125.92848786792453</v>
      </c>
      <c r="F160">
        <f t="shared" si="27"/>
        <v>21.359228320483489</v>
      </c>
      <c r="G160">
        <f t="shared" si="23"/>
        <v>456.21663444654388</v>
      </c>
      <c r="H160">
        <f t="shared" si="28"/>
        <v>1.8849466883434116</v>
      </c>
      <c r="I160">
        <f t="shared" si="24"/>
        <v>3.8180866141732288</v>
      </c>
      <c r="J160">
        <f t="shared" si="25"/>
        <v>521.68106228769216</v>
      </c>
      <c r="K160">
        <f t="shared" si="26"/>
        <v>-277685.10958505119</v>
      </c>
      <c r="L160">
        <f t="shared" si="19"/>
        <v>89.286284232081684</v>
      </c>
    </row>
    <row r="161" spans="1:12">
      <c r="A161">
        <v>0.35375000000000001</v>
      </c>
      <c r="B161">
        <f t="shared" si="20"/>
        <v>0.18125000000000002</v>
      </c>
      <c r="C161">
        <v>14.1</v>
      </c>
      <c r="D161">
        <f t="shared" si="22"/>
        <v>138.273765</v>
      </c>
      <c r="E161">
        <f t="shared" si="21"/>
        <v>127.69368486792453</v>
      </c>
      <c r="F161">
        <f t="shared" si="27"/>
        <v>21.678462532653299</v>
      </c>
      <c r="G161">
        <f t="shared" si="23"/>
        <v>469.95573777965291</v>
      </c>
      <c r="H161">
        <f t="shared" si="28"/>
        <v>1.9391428446750449</v>
      </c>
      <c r="I161">
        <f t="shared" si="24"/>
        <v>3.8174724409448824</v>
      </c>
      <c r="J161">
        <f t="shared" si="25"/>
        <v>528.35025435474176</v>
      </c>
      <c r="K161">
        <f t="shared" si="26"/>
        <v>-281230.61958501255</v>
      </c>
      <c r="L161">
        <f t="shared" si="19"/>
        <v>90.607159867968534</v>
      </c>
    </row>
    <row r="162" spans="1:12">
      <c r="A162">
        <v>0.35625000000000001</v>
      </c>
      <c r="B162">
        <f t="shared" si="20"/>
        <v>0.18375000000000002</v>
      </c>
      <c r="C162">
        <v>14.1</v>
      </c>
      <c r="D162">
        <f t="shared" si="22"/>
        <v>138.273765</v>
      </c>
      <c r="E162">
        <f t="shared" si="21"/>
        <v>127.69368486792453</v>
      </c>
      <c r="F162">
        <f t="shared" si="27"/>
        <v>21.997696744823109</v>
      </c>
      <c r="G162">
        <f t="shared" si="23"/>
        <v>483.89866207720121</v>
      </c>
      <c r="H162">
        <f t="shared" si="28"/>
        <v>1.9941370865371029</v>
      </c>
      <c r="I162">
        <f t="shared" si="24"/>
        <v>3.8168582677165359</v>
      </c>
      <c r="J162">
        <f t="shared" si="25"/>
        <v>528.27998561949084</v>
      </c>
      <c r="K162">
        <f t="shared" si="26"/>
        <v>-281185.373857581</v>
      </c>
      <c r="L162">
        <f t="shared" si="19"/>
        <v>91.927859832017262</v>
      </c>
    </row>
    <row r="163" spans="1:12">
      <c r="A163">
        <v>0.35875000000000001</v>
      </c>
      <c r="B163">
        <f t="shared" si="20"/>
        <v>0.18625000000000003</v>
      </c>
      <c r="C163">
        <v>14.1</v>
      </c>
      <c r="D163">
        <f t="shared" si="22"/>
        <v>138.273765</v>
      </c>
      <c r="E163">
        <f t="shared" si="21"/>
        <v>127.69368486792453</v>
      </c>
      <c r="F163">
        <f t="shared" si="27"/>
        <v>22.31693095699292</v>
      </c>
      <c r="G163">
        <f t="shared" si="23"/>
        <v>498.0454073391889</v>
      </c>
      <c r="H163">
        <f t="shared" si="28"/>
        <v>2.0499294139295854</v>
      </c>
      <c r="I163">
        <f t="shared" si="24"/>
        <v>3.8162440944881895</v>
      </c>
      <c r="J163">
        <f t="shared" si="25"/>
        <v>528.20993111901817</v>
      </c>
      <c r="K163">
        <f t="shared" si="26"/>
        <v>-281140.12813014939</v>
      </c>
      <c r="L163">
        <f t="shared" si="19"/>
        <v>93.248384659814803</v>
      </c>
    </row>
    <row r="164" spans="1:12">
      <c r="A164">
        <v>0.36125000000000002</v>
      </c>
      <c r="B164">
        <f t="shared" si="20"/>
        <v>0.18875000000000003</v>
      </c>
      <c r="C164">
        <v>14.01</v>
      </c>
      <c r="D164">
        <f t="shared" si="22"/>
        <v>137.3911665</v>
      </c>
      <c r="E164">
        <f t="shared" si="21"/>
        <v>126.81108636792453</v>
      </c>
      <c r="F164">
        <f t="shared" si="27"/>
        <v>22.63395867291273</v>
      </c>
      <c r="G164">
        <f t="shared" si="23"/>
        <v>512.29608520712134</v>
      </c>
      <c r="H164">
        <f t="shared" si="28"/>
        <v>2.1065143106118671</v>
      </c>
      <c r="I164">
        <f t="shared" si="24"/>
        <v>3.815629921259843</v>
      </c>
      <c r="J164">
        <f t="shared" si="25"/>
        <v>524.77231661631549</v>
      </c>
      <c r="K164">
        <f t="shared" si="26"/>
        <v>-279300.65974908351</v>
      </c>
      <c r="L164">
        <f t="shared" si="19"/>
        <v>94.560315451355592</v>
      </c>
    </row>
    <row r="165" spans="1:12">
      <c r="A165">
        <v>0.36375000000000002</v>
      </c>
      <c r="B165">
        <f t="shared" si="20"/>
        <v>0.19125000000000003</v>
      </c>
      <c r="C165">
        <v>14.1</v>
      </c>
      <c r="D165">
        <f t="shared" si="22"/>
        <v>138.273765</v>
      </c>
      <c r="E165">
        <f t="shared" si="21"/>
        <v>127.69368486792453</v>
      </c>
      <c r="F165">
        <f t="shared" si="27"/>
        <v>22.95319288508254</v>
      </c>
      <c r="G165">
        <f t="shared" si="23"/>
        <v>526.8490636198037</v>
      </c>
      <c r="H165">
        <f t="shared" si="28"/>
        <v>2.1638972928245734</v>
      </c>
      <c r="I165">
        <f t="shared" si="24"/>
        <v>3.8150157480314966</v>
      </c>
      <c r="J165">
        <f t="shared" si="25"/>
        <v>528.07035834970156</v>
      </c>
      <c r="K165">
        <f t="shared" si="26"/>
        <v>-281049.63667528634</v>
      </c>
      <c r="L165">
        <f t="shared" si="19"/>
        <v>95.880491347229849</v>
      </c>
    </row>
    <row r="166" spans="1:12">
      <c r="A166">
        <v>0.36625000000000002</v>
      </c>
      <c r="B166">
        <f t="shared" si="20"/>
        <v>0.19375000000000003</v>
      </c>
      <c r="C166">
        <v>14.36</v>
      </c>
      <c r="D166">
        <f t="shared" si="22"/>
        <v>140.82349399999998</v>
      </c>
      <c r="E166">
        <f t="shared" si="21"/>
        <v>130.24341386792452</v>
      </c>
      <c r="F166">
        <f t="shared" si="27"/>
        <v>23.278801419752352</v>
      </c>
      <c r="G166">
        <f t="shared" si="23"/>
        <v>541.90259554026409</v>
      </c>
      <c r="H166">
        <f t="shared" si="28"/>
        <v>2.2220942963739545</v>
      </c>
      <c r="I166">
        <f t="shared" si="24"/>
        <v>3.8144015748031501</v>
      </c>
      <c r="J166">
        <f t="shared" si="25"/>
        <v>537.72694727921169</v>
      </c>
      <c r="K166">
        <f t="shared" si="26"/>
        <v>-286186.03219937551</v>
      </c>
      <c r="L166">
        <f t="shared" si="19"/>
        <v>97.224808715427883</v>
      </c>
    </row>
    <row r="167" spans="1:12">
      <c r="A167">
        <v>0.36875000000000002</v>
      </c>
      <c r="B167">
        <f t="shared" si="20"/>
        <v>0.19625000000000004</v>
      </c>
      <c r="C167">
        <v>14.18</v>
      </c>
      <c r="D167">
        <f t="shared" si="22"/>
        <v>139.05829699999998</v>
      </c>
      <c r="E167">
        <f t="shared" si="21"/>
        <v>128.47821686792452</v>
      </c>
      <c r="F167">
        <f t="shared" si="27"/>
        <v>23.599996961922162</v>
      </c>
      <c r="G167">
        <f t="shared" si="23"/>
        <v>556.95985660273527</v>
      </c>
      <c r="H167">
        <f t="shared" si="28"/>
        <v>2.28109428877876</v>
      </c>
      <c r="I167">
        <f t="shared" si="24"/>
        <v>3.8137874015748037</v>
      </c>
      <c r="J167">
        <f t="shared" si="25"/>
        <v>530.92419776028635</v>
      </c>
      <c r="K167">
        <f t="shared" si="26"/>
        <v>-282553.23966139014</v>
      </c>
      <c r="L167">
        <f t="shared" si="19"/>
        <v>98.552119209828604</v>
      </c>
    </row>
    <row r="168" spans="1:12">
      <c r="A168">
        <v>0.37125000000000002</v>
      </c>
      <c r="B168">
        <f t="shared" si="20"/>
        <v>0.19875000000000004</v>
      </c>
      <c r="C168">
        <v>14.18</v>
      </c>
      <c r="D168">
        <f t="shared" si="22"/>
        <v>139.05829699999998</v>
      </c>
      <c r="E168">
        <f t="shared" si="21"/>
        <v>128.47821686792452</v>
      </c>
      <c r="F168">
        <f t="shared" si="27"/>
        <v>23.921192504091973</v>
      </c>
      <c r="G168">
        <f t="shared" si="23"/>
        <v>572.22345081782601</v>
      </c>
      <c r="H168">
        <f t="shared" si="28"/>
        <v>2.3408972700389898</v>
      </c>
      <c r="I168">
        <f t="shared" si="24"/>
        <v>3.8131732283464572</v>
      </c>
      <c r="J168">
        <f t="shared" si="25"/>
        <v>530.85483533332047</v>
      </c>
      <c r="K168">
        <f t="shared" si="26"/>
        <v>-282507.73722061148</v>
      </c>
      <c r="L168">
        <f t="shared" si="19"/>
        <v>99.879256298161906</v>
      </c>
    </row>
    <row r="169" spans="1:12">
      <c r="A169">
        <v>0.37375000000000003</v>
      </c>
      <c r="B169">
        <f t="shared" si="20"/>
        <v>0.20125000000000004</v>
      </c>
      <c r="C169">
        <v>13.75</v>
      </c>
      <c r="D169">
        <f t="shared" si="22"/>
        <v>134.84143749999998</v>
      </c>
      <c r="E169">
        <f t="shared" si="21"/>
        <v>124.26135736792452</v>
      </c>
      <c r="F169">
        <f t="shared" si="27"/>
        <v>24.231845897511786</v>
      </c>
      <c r="G169">
        <f t="shared" si="23"/>
        <v>587.1823556007588</v>
      </c>
      <c r="H169">
        <f t="shared" si="28"/>
        <v>2.4014768847827694</v>
      </c>
      <c r="I169">
        <f t="shared" si="24"/>
        <v>3.8125590551181108</v>
      </c>
      <c r="J169">
        <f t="shared" si="25"/>
        <v>514.70812677855531</v>
      </c>
      <c r="K169">
        <f t="shared" si="26"/>
        <v>-273896.73682811717</v>
      </c>
      <c r="L169">
        <f t="shared" si="19"/>
        <v>101.16602661510829</v>
      </c>
    </row>
    <row r="170" spans="1:12">
      <c r="A170">
        <v>0.37624999999999997</v>
      </c>
      <c r="B170">
        <f t="shared" si="20"/>
        <v>0.20374999999999999</v>
      </c>
      <c r="C170">
        <v>13.84</v>
      </c>
      <c r="D170">
        <f t="shared" si="22"/>
        <v>135.72403599999998</v>
      </c>
      <c r="E170">
        <f t="shared" si="21"/>
        <v>125.14395586792452</v>
      </c>
      <c r="F170">
        <f t="shared" si="27"/>
        <v>24.544705787181591</v>
      </c>
      <c r="G170">
        <f t="shared" si="23"/>
        <v>602.44258217930553</v>
      </c>
      <c r="H170">
        <f t="shared" si="28"/>
        <v>2.4628386492507222</v>
      </c>
      <c r="I170">
        <f t="shared" si="24"/>
        <v>3.8119448818897643</v>
      </c>
      <c r="J170">
        <f t="shared" si="25"/>
        <v>518.00576752894153</v>
      </c>
      <c r="K170">
        <f t="shared" si="26"/>
        <v>-275645.10406012059</v>
      </c>
      <c r="L170">
        <f t="shared" si="19"/>
        <v>102.46104103393063</v>
      </c>
    </row>
    <row r="171" spans="1:12">
      <c r="A171">
        <v>0.37874999999999998</v>
      </c>
      <c r="B171">
        <f t="shared" si="20"/>
        <v>0.20624999999999999</v>
      </c>
      <c r="C171">
        <v>14.18</v>
      </c>
      <c r="D171">
        <f t="shared" si="22"/>
        <v>139.05829699999998</v>
      </c>
      <c r="E171">
        <f t="shared" si="21"/>
        <v>128.47821686792452</v>
      </c>
      <c r="F171">
        <f t="shared" si="27"/>
        <v>24.865901329351402</v>
      </c>
      <c r="G171">
        <f t="shared" si="23"/>
        <v>618.31304892103981</v>
      </c>
      <c r="H171">
        <f t="shared" si="28"/>
        <v>2.5250034025741006</v>
      </c>
      <c r="I171">
        <f t="shared" si="24"/>
        <v>3.8113307086614179</v>
      </c>
      <c r="J171">
        <f t="shared" si="25"/>
        <v>530.64706213524289</v>
      </c>
      <c r="K171">
        <f t="shared" si="26"/>
        <v>-282371.22989827552</v>
      </c>
      <c r="L171">
        <f t="shared" si="19"/>
        <v>103.78765868926874</v>
      </c>
    </row>
    <row r="172" spans="1:12">
      <c r="A172">
        <v>0.38124999999999998</v>
      </c>
      <c r="B172">
        <f t="shared" si="20"/>
        <v>0.20874999999999999</v>
      </c>
      <c r="C172">
        <v>14.18</v>
      </c>
      <c r="D172">
        <f t="shared" si="22"/>
        <v>139.05829699999998</v>
      </c>
      <c r="E172">
        <f t="shared" si="21"/>
        <v>128.47821686792452</v>
      </c>
      <c r="F172">
        <f t="shared" si="27"/>
        <v>25.187096871521213</v>
      </c>
      <c r="G172">
        <f t="shared" si="23"/>
        <v>634.38984881539363</v>
      </c>
      <c r="H172">
        <f t="shared" si="28"/>
        <v>2.5879711447529039</v>
      </c>
      <c r="I172">
        <f t="shared" si="24"/>
        <v>3.8107165354330714</v>
      </c>
      <c r="J172">
        <f t="shared" si="25"/>
        <v>530.5785544630312</v>
      </c>
      <c r="K172">
        <f t="shared" si="26"/>
        <v>-282325.72745749686</v>
      </c>
      <c r="L172">
        <f t="shared" si="19"/>
        <v>105.11410507542632</v>
      </c>
    </row>
    <row r="173" spans="1:12">
      <c r="A173">
        <v>0.38374999999999998</v>
      </c>
      <c r="B173">
        <f t="shared" si="20"/>
        <v>0.21124999999999999</v>
      </c>
      <c r="C173">
        <v>14.18</v>
      </c>
      <c r="D173">
        <f t="shared" si="22"/>
        <v>139.05829699999998</v>
      </c>
      <c r="E173">
        <f t="shared" si="21"/>
        <v>128.47821686792452</v>
      </c>
      <c r="F173">
        <f t="shared" si="27"/>
        <v>25.508292413691024</v>
      </c>
      <c r="G173">
        <f t="shared" si="23"/>
        <v>650.67298186236701</v>
      </c>
      <c r="H173">
        <f t="shared" si="28"/>
        <v>2.6517418757871316</v>
      </c>
      <c r="I173">
        <f t="shared" si="24"/>
        <v>3.810102362204725</v>
      </c>
      <c r="J173">
        <f t="shared" si="25"/>
        <v>530.51026366614099</v>
      </c>
      <c r="K173">
        <f t="shared" si="26"/>
        <v>-282280.22501671815</v>
      </c>
      <c r="L173">
        <f t="shared" si="19"/>
        <v>106.44038073459167</v>
      </c>
    </row>
    <row r="174" spans="1:12">
      <c r="A174">
        <v>0.38624999999999998</v>
      </c>
      <c r="B174">
        <f t="shared" si="20"/>
        <v>0.21375</v>
      </c>
      <c r="C174">
        <v>14.27</v>
      </c>
      <c r="D174">
        <f t="shared" si="22"/>
        <v>139.94089549999998</v>
      </c>
      <c r="E174">
        <f t="shared" si="21"/>
        <v>129.36081536792452</v>
      </c>
      <c r="F174">
        <f t="shared" si="27"/>
        <v>25.831694452110835</v>
      </c>
      <c r="G174">
        <f t="shared" si="23"/>
        <v>667.27643826721362</v>
      </c>
      <c r="H174">
        <f t="shared" si="28"/>
        <v>2.7163211119174089</v>
      </c>
      <c r="I174">
        <f t="shared" si="24"/>
        <v>3.8094881889763785</v>
      </c>
      <c r="J174">
        <f t="shared" si="25"/>
        <v>533.80455812023138</v>
      </c>
      <c r="K174">
        <f t="shared" si="26"/>
        <v>-284026.05720441864</v>
      </c>
      <c r="L174">
        <f t="shared" si="19"/>
        <v>107.77489212989225</v>
      </c>
    </row>
    <row r="175" spans="1:12">
      <c r="A175">
        <v>0.38874999999999998</v>
      </c>
      <c r="B175">
        <f t="shared" si="20"/>
        <v>0.21625</v>
      </c>
      <c r="C175">
        <v>14.1</v>
      </c>
      <c r="D175">
        <f t="shared" si="22"/>
        <v>138.273765</v>
      </c>
      <c r="E175">
        <f t="shared" si="21"/>
        <v>127.69368486792453</v>
      </c>
      <c r="F175">
        <f t="shared" si="27"/>
        <v>26.150928664280645</v>
      </c>
      <c r="G175">
        <f t="shared" si="23"/>
        <v>683.87107000429512</v>
      </c>
      <c r="H175">
        <f t="shared" si="28"/>
        <v>2.7816984335781108</v>
      </c>
      <c r="I175">
        <f t="shared" si="24"/>
        <v>3.8088740157480321</v>
      </c>
      <c r="J175">
        <f t="shared" si="25"/>
        <v>527.38616262673645</v>
      </c>
      <c r="K175">
        <f t="shared" si="26"/>
        <v>-280597.17940097098</v>
      </c>
      <c r="L175">
        <f t="shared" si="19"/>
        <v>109.0933575364591</v>
      </c>
    </row>
    <row r="176" spans="1:12">
      <c r="A176">
        <v>0.39124999999999999</v>
      </c>
      <c r="B176">
        <f t="shared" si="20"/>
        <v>0.21875</v>
      </c>
      <c r="C176">
        <v>14.36</v>
      </c>
      <c r="D176">
        <f t="shared" si="22"/>
        <v>140.82349399999998</v>
      </c>
      <c r="E176">
        <f t="shared" si="21"/>
        <v>130.24341386792452</v>
      </c>
      <c r="F176">
        <f t="shared" si="27"/>
        <v>26.476537198950457</v>
      </c>
      <c r="G176">
        <f t="shared" si="23"/>
        <v>701.0070220474073</v>
      </c>
      <c r="H176">
        <f t="shared" si="28"/>
        <v>2.8478897765754869</v>
      </c>
      <c r="I176">
        <f t="shared" si="24"/>
        <v>3.8082598425196856</v>
      </c>
      <c r="J176">
        <f t="shared" si="25"/>
        <v>537.02928062043748</v>
      </c>
      <c r="K176">
        <f t="shared" si="26"/>
        <v>-285725.23174127843</v>
      </c>
      <c r="L176">
        <f t="shared" si="19"/>
        <v>110.43593073801019</v>
      </c>
    </row>
    <row r="177" spans="1:12">
      <c r="A177">
        <v>0.39374999999999999</v>
      </c>
      <c r="B177">
        <f t="shared" si="20"/>
        <v>0.22125</v>
      </c>
      <c r="C177">
        <v>14.01</v>
      </c>
      <c r="D177">
        <f t="shared" si="22"/>
        <v>137.3911665</v>
      </c>
      <c r="E177">
        <f t="shared" si="21"/>
        <v>126.81108636792453</v>
      </c>
      <c r="F177">
        <f t="shared" si="27"/>
        <v>26.793564914870267</v>
      </c>
      <c r="G177">
        <f t="shared" si="23"/>
        <v>717.89512084736691</v>
      </c>
      <c r="H177">
        <f t="shared" si="28"/>
        <v>2.9148736888626625</v>
      </c>
      <c r="I177">
        <f t="shared" si="24"/>
        <v>3.8076456692913392</v>
      </c>
      <c r="J177">
        <f t="shared" si="25"/>
        <v>523.89145462107899</v>
      </c>
      <c r="K177">
        <f t="shared" si="26"/>
        <v>-278716.21972517535</v>
      </c>
      <c r="L177">
        <f t="shared" si="19"/>
        <v>111.74565937456289</v>
      </c>
    </row>
    <row r="178" spans="1:12">
      <c r="A178">
        <v>0.39624999999999999</v>
      </c>
      <c r="B178">
        <f t="shared" si="20"/>
        <v>0.22375</v>
      </c>
      <c r="C178">
        <v>14.01</v>
      </c>
      <c r="D178">
        <f t="shared" si="22"/>
        <v>137.3911665</v>
      </c>
      <c r="E178">
        <f t="shared" si="21"/>
        <v>126.81108636792453</v>
      </c>
      <c r="F178">
        <f t="shared" si="27"/>
        <v>27.110592630790077</v>
      </c>
      <c r="G178">
        <f t="shared" si="23"/>
        <v>734.98423279264921</v>
      </c>
      <c r="H178">
        <f t="shared" si="28"/>
        <v>2.982650170439638</v>
      </c>
      <c r="I178">
        <f t="shared" si="24"/>
        <v>3.8070314960629927</v>
      </c>
      <c r="J178">
        <f t="shared" si="25"/>
        <v>523.82503488984571</v>
      </c>
      <c r="K178">
        <f t="shared" si="26"/>
        <v>-278671.26280025928</v>
      </c>
      <c r="L178">
        <f t="shared" si="19"/>
        <v>113.05522196178751</v>
      </c>
    </row>
    <row r="179" spans="1:12">
      <c r="A179">
        <v>0.39874999999999999</v>
      </c>
      <c r="B179">
        <f t="shared" si="20"/>
        <v>0.22625000000000001</v>
      </c>
      <c r="C179">
        <v>14.1</v>
      </c>
      <c r="D179">
        <f t="shared" si="22"/>
        <v>138.273765</v>
      </c>
      <c r="E179">
        <f t="shared" si="21"/>
        <v>127.69368486792453</v>
      </c>
      <c r="F179">
        <f t="shared" si="27"/>
        <v>27.429826842959887</v>
      </c>
      <c r="G179">
        <f t="shared" si="23"/>
        <v>752.39540063476272</v>
      </c>
      <c r="H179">
        <f t="shared" si="28"/>
        <v>3.0512247375470376</v>
      </c>
      <c r="I179">
        <f t="shared" si="24"/>
        <v>3.8064173228346463</v>
      </c>
      <c r="J179">
        <f t="shared" si="25"/>
        <v>527.11849188880217</v>
      </c>
      <c r="K179">
        <f t="shared" si="26"/>
        <v>-280416.19649124483</v>
      </c>
      <c r="L179">
        <f t="shared" si="19"/>
        <v>114.37301819150952</v>
      </c>
    </row>
    <row r="180" spans="1:12">
      <c r="A180">
        <v>0.40125</v>
      </c>
      <c r="B180">
        <f t="shared" si="20"/>
        <v>0.22875000000000001</v>
      </c>
      <c r="C180">
        <v>14.1</v>
      </c>
      <c r="D180">
        <f t="shared" si="22"/>
        <v>138.273765</v>
      </c>
      <c r="E180">
        <f t="shared" si="21"/>
        <v>127.69368486792453</v>
      </c>
      <c r="F180">
        <f t="shared" si="27"/>
        <v>27.749061055129697</v>
      </c>
      <c r="G180">
        <f t="shared" si="23"/>
        <v>770.01038944131562</v>
      </c>
      <c r="H180">
        <f t="shared" si="28"/>
        <v>3.1205973901848618</v>
      </c>
      <c r="I180">
        <f t="shared" si="24"/>
        <v>3.8058031496062998</v>
      </c>
      <c r="J180">
        <f t="shared" si="25"/>
        <v>527.05208283465902</v>
      </c>
      <c r="K180">
        <f t="shared" si="26"/>
        <v>-280370.95076381334</v>
      </c>
      <c r="L180">
        <f t="shared" si="19"/>
        <v>115.69064839859617</v>
      </c>
    </row>
    <row r="181" spans="1:12">
      <c r="A181">
        <v>0.40375</v>
      </c>
      <c r="B181">
        <f t="shared" si="20"/>
        <v>0.23125000000000001</v>
      </c>
      <c r="C181">
        <v>14.27</v>
      </c>
      <c r="D181">
        <f t="shared" si="22"/>
        <v>139.94089549999998</v>
      </c>
      <c r="E181">
        <f t="shared" si="21"/>
        <v>129.36081536792452</v>
      </c>
      <c r="F181">
        <f t="shared" si="27"/>
        <v>28.072463093549509</v>
      </c>
      <c r="G181">
        <f t="shared" si="23"/>
        <v>788.06318413869928</v>
      </c>
      <c r="H181">
        <f t="shared" si="28"/>
        <v>3.1907785479187356</v>
      </c>
      <c r="I181">
        <f t="shared" si="24"/>
        <v>3.8051889763779534</v>
      </c>
      <c r="J181">
        <f t="shared" si="25"/>
        <v>533.32988055598332</v>
      </c>
      <c r="K181">
        <f t="shared" si="26"/>
        <v>-283705.51850135939</v>
      </c>
      <c r="L181">
        <f t="shared" si="19"/>
        <v>117.02397309998612</v>
      </c>
    </row>
    <row r="182" spans="1:12">
      <c r="A182">
        <v>0.40625</v>
      </c>
      <c r="B182">
        <f t="shared" si="20"/>
        <v>0.23375000000000001</v>
      </c>
      <c r="C182">
        <v>14.18</v>
      </c>
      <c r="D182">
        <f t="shared" si="22"/>
        <v>139.05829699999998</v>
      </c>
      <c r="E182">
        <f t="shared" si="21"/>
        <v>128.47821686792452</v>
      </c>
      <c r="F182">
        <f t="shared" si="27"/>
        <v>28.393658635719319</v>
      </c>
      <c r="G182">
        <f t="shared" si="23"/>
        <v>806.19985072175825</v>
      </c>
      <c r="H182">
        <f t="shared" si="28"/>
        <v>3.2617626945080338</v>
      </c>
      <c r="I182">
        <f t="shared" si="24"/>
        <v>3.8045748031496069</v>
      </c>
      <c r="J182">
        <f t="shared" si="25"/>
        <v>529.90508391235289</v>
      </c>
      <c r="K182">
        <f t="shared" si="26"/>
        <v>-281870.7030497102</v>
      </c>
      <c r="L182">
        <f t="shared" si="19"/>
        <v>118.34873580976701</v>
      </c>
    </row>
    <row r="183" spans="1:12">
      <c r="A183">
        <v>0.40875</v>
      </c>
      <c r="B183">
        <f t="shared" si="20"/>
        <v>0.23625000000000002</v>
      </c>
      <c r="C183">
        <v>14.18</v>
      </c>
      <c r="D183">
        <f t="shared" si="22"/>
        <v>139.05829699999998</v>
      </c>
      <c r="E183">
        <f t="shared" si="21"/>
        <v>128.47821686792452</v>
      </c>
      <c r="F183">
        <f t="shared" si="27"/>
        <v>28.71485417788913</v>
      </c>
      <c r="G183">
        <f t="shared" si="23"/>
        <v>824.54285045743677</v>
      </c>
      <c r="H183">
        <f t="shared" si="28"/>
        <v>3.3335498299527568</v>
      </c>
      <c r="I183">
        <f t="shared" si="24"/>
        <v>3.8039606299212605</v>
      </c>
      <c r="J183">
        <f t="shared" si="25"/>
        <v>529.83895822681166</v>
      </c>
      <c r="K183">
        <f t="shared" si="26"/>
        <v>-281825.20060893154</v>
      </c>
      <c r="L183">
        <f t="shared" si="19"/>
        <v>119.67333320533403</v>
      </c>
    </row>
    <row r="184" spans="1:12">
      <c r="A184">
        <v>0.41125</v>
      </c>
      <c r="B184">
        <f t="shared" si="20"/>
        <v>0.23875000000000002</v>
      </c>
      <c r="C184">
        <v>14.18</v>
      </c>
      <c r="D184">
        <f t="shared" si="22"/>
        <v>139.05829699999998</v>
      </c>
      <c r="E184">
        <f t="shared" si="21"/>
        <v>128.47821686792452</v>
      </c>
      <c r="F184">
        <f t="shared" si="27"/>
        <v>29.036049720058941</v>
      </c>
      <c r="G184">
        <f t="shared" si="23"/>
        <v>843.09218334573484</v>
      </c>
      <c r="H184">
        <f t="shared" si="28"/>
        <v>3.4061399542529043</v>
      </c>
      <c r="I184">
        <f t="shared" si="24"/>
        <v>3.803346456692914</v>
      </c>
      <c r="J184">
        <f t="shared" si="25"/>
        <v>529.7730494165919</v>
      </c>
      <c r="K184">
        <f t="shared" si="26"/>
        <v>-281779.69816815289</v>
      </c>
      <c r="L184">
        <f t="shared" si="19"/>
        <v>120.99776582887552</v>
      </c>
    </row>
    <row r="185" spans="1:12">
      <c r="A185">
        <v>0.41375000000000001</v>
      </c>
      <c r="B185">
        <f t="shared" si="20"/>
        <v>0.24125000000000002</v>
      </c>
      <c r="C185">
        <v>14.01</v>
      </c>
      <c r="D185">
        <f t="shared" si="22"/>
        <v>137.3911665</v>
      </c>
      <c r="E185">
        <f t="shared" si="21"/>
        <v>126.81108636792453</v>
      </c>
      <c r="F185">
        <f t="shared" si="27"/>
        <v>29.353077435978751</v>
      </c>
      <c r="G185">
        <f t="shared" si="23"/>
        <v>861.60315496256487</v>
      </c>
      <c r="H185">
        <f t="shared" si="28"/>
        <v>3.4795226478428511</v>
      </c>
      <c r="I185">
        <f t="shared" si="24"/>
        <v>3.8027322834645676</v>
      </c>
      <c r="J185">
        <f t="shared" si="25"/>
        <v>523.36744931201201</v>
      </c>
      <c r="K185">
        <f t="shared" si="26"/>
        <v>-278356.5643258472</v>
      </c>
      <c r="L185">
        <f t="shared" si="19"/>
        <v>122.30618445215555</v>
      </c>
    </row>
    <row r="186" spans="1:12">
      <c r="A186">
        <v>0.41625000000000001</v>
      </c>
      <c r="B186">
        <f t="shared" si="20"/>
        <v>0.24375000000000002</v>
      </c>
      <c r="C186">
        <v>13.92</v>
      </c>
      <c r="D186">
        <f t="shared" si="22"/>
        <v>136.508568</v>
      </c>
      <c r="E186">
        <f t="shared" si="21"/>
        <v>125.92848786792453</v>
      </c>
      <c r="F186">
        <f t="shared" si="27"/>
        <v>29.667898655648564</v>
      </c>
      <c r="G186">
        <f t="shared" si="23"/>
        <v>880.18421064183383</v>
      </c>
      <c r="H186">
        <f t="shared" si="28"/>
        <v>3.5536923944819727</v>
      </c>
      <c r="I186">
        <f t="shared" si="24"/>
        <v>3.8021181102362211</v>
      </c>
      <c r="J186">
        <f t="shared" si="25"/>
        <v>519.94685401139816</v>
      </c>
      <c r="K186">
        <f t="shared" si="26"/>
        <v>-276523.73840263824</v>
      </c>
      <c r="L186">
        <f t="shared" si="19"/>
        <v>123.60605158718404</v>
      </c>
    </row>
    <row r="187" spans="1:12">
      <c r="A187">
        <v>0.41875000000000001</v>
      </c>
      <c r="B187">
        <f t="shared" si="20"/>
        <v>0.24625000000000002</v>
      </c>
      <c r="C187">
        <v>14.27</v>
      </c>
      <c r="D187">
        <f t="shared" si="22"/>
        <v>139.94089549999998</v>
      </c>
      <c r="E187">
        <f t="shared" si="21"/>
        <v>129.36081536792452</v>
      </c>
      <c r="F187">
        <f t="shared" si="27"/>
        <v>29.991300694068375</v>
      </c>
      <c r="G187">
        <f t="shared" si="23"/>
        <v>899.47811732202615</v>
      </c>
      <c r="H187">
        <f t="shared" si="28"/>
        <v>3.6286706462171439</v>
      </c>
      <c r="I187">
        <f t="shared" si="24"/>
        <v>3.8015039370078747</v>
      </c>
      <c r="J187">
        <f t="shared" si="25"/>
        <v>532.93130029708152</v>
      </c>
      <c r="K187">
        <f t="shared" si="26"/>
        <v>-283430.77104159421</v>
      </c>
      <c r="L187">
        <f t="shared" si="19"/>
        <v>124.93837983792675</v>
      </c>
    </row>
    <row r="188" spans="1:12">
      <c r="A188">
        <v>0.42125000000000001</v>
      </c>
      <c r="B188">
        <f t="shared" si="20"/>
        <v>0.24875000000000003</v>
      </c>
      <c r="C188">
        <v>13.92</v>
      </c>
      <c r="D188">
        <f t="shared" si="22"/>
        <v>136.508568</v>
      </c>
      <c r="E188">
        <f t="shared" si="21"/>
        <v>125.92848786792453</v>
      </c>
      <c r="F188">
        <f t="shared" si="27"/>
        <v>30.306121913738188</v>
      </c>
      <c r="G188">
        <f t="shared" si="23"/>
        <v>918.46102545036206</v>
      </c>
      <c r="H188">
        <f t="shared" si="28"/>
        <v>3.7044359510014893</v>
      </c>
      <c r="I188">
        <f t="shared" si="24"/>
        <v>3.8008897637795283</v>
      </c>
      <c r="J188">
        <f t="shared" si="25"/>
        <v>519.81940668567995</v>
      </c>
      <c r="K188">
        <f t="shared" si="26"/>
        <v>-276434.40215783729</v>
      </c>
      <c r="L188">
        <f t="shared" si="19"/>
        <v>126.23792835464094</v>
      </c>
    </row>
    <row r="189" spans="1:12">
      <c r="A189">
        <v>0.42375000000000002</v>
      </c>
      <c r="B189">
        <f t="shared" si="20"/>
        <v>0.25125000000000003</v>
      </c>
      <c r="C189">
        <v>14.1</v>
      </c>
      <c r="D189">
        <f t="shared" si="22"/>
        <v>138.273765</v>
      </c>
      <c r="E189">
        <f t="shared" si="21"/>
        <v>127.69368486792453</v>
      </c>
      <c r="F189">
        <f t="shared" si="27"/>
        <v>30.625356125907999</v>
      </c>
      <c r="G189">
        <f t="shared" si="23"/>
        <v>937.91243783869061</v>
      </c>
      <c r="H189">
        <f t="shared" si="28"/>
        <v>3.7809993413162593</v>
      </c>
      <c r="I189">
        <f t="shared" si="24"/>
        <v>3.8002755905511818</v>
      </c>
      <c r="J189">
        <f t="shared" si="25"/>
        <v>526.4642470917662</v>
      </c>
      <c r="K189">
        <f t="shared" si="26"/>
        <v>-279963.73921692948</v>
      </c>
      <c r="L189">
        <f t="shared" si="19"/>
        <v>127.55408897237037</v>
      </c>
    </row>
    <row r="190" spans="1:12">
      <c r="A190">
        <v>0.42625000000000002</v>
      </c>
      <c r="B190">
        <f t="shared" si="20"/>
        <v>0.25375000000000003</v>
      </c>
      <c r="C190">
        <v>14.01</v>
      </c>
      <c r="D190">
        <f t="shared" si="22"/>
        <v>137.3911665</v>
      </c>
      <c r="E190">
        <f t="shared" si="21"/>
        <v>126.81108636792453</v>
      </c>
      <c r="F190">
        <f t="shared" si="27"/>
        <v>30.942383841827809</v>
      </c>
      <c r="G190">
        <f t="shared" si="23"/>
        <v>957.4311178150067</v>
      </c>
      <c r="H190">
        <f t="shared" si="28"/>
        <v>3.8583553009208287</v>
      </c>
      <c r="I190">
        <f t="shared" si="24"/>
        <v>3.7996614173228354</v>
      </c>
      <c r="J190">
        <f t="shared" si="25"/>
        <v>523.04626352654839</v>
      </c>
      <c r="K190">
        <f t="shared" si="26"/>
        <v>-278131.77970126708</v>
      </c>
      <c r="L190">
        <f t="shared" si="19"/>
        <v>128.86170463118674</v>
      </c>
    </row>
    <row r="191" spans="1:12">
      <c r="A191">
        <v>0.42875000000000002</v>
      </c>
      <c r="B191">
        <f t="shared" si="20"/>
        <v>0.25625000000000003</v>
      </c>
      <c r="C191">
        <v>14.1</v>
      </c>
      <c r="D191">
        <f t="shared" si="22"/>
        <v>138.273765</v>
      </c>
      <c r="E191">
        <f t="shared" si="21"/>
        <v>127.69368486792453</v>
      </c>
      <c r="F191">
        <f t="shared" si="27"/>
        <v>31.261618053997619</v>
      </c>
      <c r="G191">
        <f t="shared" si="23"/>
        <v>977.28876335402992</v>
      </c>
      <c r="H191">
        <f t="shared" si="28"/>
        <v>3.9365093460558227</v>
      </c>
      <c r="I191">
        <f t="shared" si="24"/>
        <v>3.7990472440944889</v>
      </c>
      <c r="J191">
        <f t="shared" si="25"/>
        <v>526.33578718051706</v>
      </c>
      <c r="K191">
        <f t="shared" si="26"/>
        <v>-279873.24776206637</v>
      </c>
      <c r="L191">
        <f t="shared" si="19"/>
        <v>130.17754409913803</v>
      </c>
    </row>
    <row r="192" spans="1:12">
      <c r="A192">
        <v>0.43125000000000002</v>
      </c>
      <c r="B192">
        <f t="shared" si="20"/>
        <v>0.25875000000000004</v>
      </c>
      <c r="C192">
        <v>14.27</v>
      </c>
      <c r="D192">
        <f t="shared" si="22"/>
        <v>139.94089549999998</v>
      </c>
      <c r="E192">
        <f t="shared" si="21"/>
        <v>129.36081536792452</v>
      </c>
      <c r="F192">
        <f t="shared" si="27"/>
        <v>31.58502009241743</v>
      </c>
      <c r="G192">
        <f t="shared" si="23"/>
        <v>997.61349423841273</v>
      </c>
      <c r="H192">
        <f t="shared" si="28"/>
        <v>4.0154718962868667</v>
      </c>
      <c r="I192">
        <f t="shared" si="24"/>
        <v>3.7984330708661425</v>
      </c>
      <c r="J192">
        <f t="shared" si="25"/>
        <v>532.60470994181048</v>
      </c>
      <c r="K192">
        <f t="shared" si="26"/>
        <v>-283201.81482512335</v>
      </c>
      <c r="L192">
        <f t="shared" si="19"/>
        <v>131.50905587399257</v>
      </c>
    </row>
    <row r="193" spans="1:12">
      <c r="A193">
        <v>0.43375000000000002</v>
      </c>
      <c r="B193">
        <f t="shared" si="20"/>
        <v>0.26125000000000004</v>
      </c>
      <c r="C193">
        <v>14.18</v>
      </c>
      <c r="D193">
        <f t="shared" si="22"/>
        <v>139.05829699999998</v>
      </c>
      <c r="E193">
        <f t="shared" si="21"/>
        <v>128.47821686792452</v>
      </c>
      <c r="F193">
        <f t="shared" si="27"/>
        <v>31.906215634587241</v>
      </c>
      <c r="G193">
        <f t="shared" si="23"/>
        <v>1018.0065961207792</v>
      </c>
      <c r="H193">
        <f t="shared" si="28"/>
        <v>4.0952374353733347</v>
      </c>
      <c r="I193">
        <f t="shared" si="24"/>
        <v>3.797818897637796</v>
      </c>
      <c r="J193">
        <f t="shared" si="25"/>
        <v>529.18824777348016</v>
      </c>
      <c r="K193">
        <f t="shared" si="26"/>
        <v>-281370.17620114482</v>
      </c>
      <c r="L193">
        <f t="shared" si="19"/>
        <v>132.83202649342627</v>
      </c>
    </row>
    <row r="194" spans="1:12">
      <c r="A194">
        <v>0.43625000000000003</v>
      </c>
      <c r="B194">
        <f t="shared" si="20"/>
        <v>0.26375000000000004</v>
      </c>
      <c r="C194">
        <v>14.36</v>
      </c>
      <c r="D194">
        <f t="shared" si="22"/>
        <v>140.82349399999998</v>
      </c>
      <c r="E194">
        <f t="shared" si="21"/>
        <v>130.24341386792452</v>
      </c>
      <c r="F194">
        <f t="shared" si="27"/>
        <v>32.231824169257052</v>
      </c>
      <c r="G194">
        <f t="shared" si="23"/>
        <v>1038.890489277903</v>
      </c>
      <c r="H194">
        <f t="shared" si="28"/>
        <v>4.1758169957964775</v>
      </c>
      <c r="I194">
        <f t="shared" si="24"/>
        <v>3.7972047244094496</v>
      </c>
      <c r="J194">
        <f t="shared" si="25"/>
        <v>535.8276071910077</v>
      </c>
      <c r="K194">
        <f t="shared" si="26"/>
        <v>-284895.7909167037</v>
      </c>
      <c r="L194">
        <f t="shared" si="19"/>
        <v>134.17159551140378</v>
      </c>
    </row>
    <row r="195" spans="1:12">
      <c r="A195">
        <v>0.43874999999999997</v>
      </c>
      <c r="B195">
        <f t="shared" si="20"/>
        <v>0.26624999999999999</v>
      </c>
      <c r="C195">
        <v>14.44</v>
      </c>
      <c r="D195">
        <f t="shared" si="22"/>
        <v>141.608026</v>
      </c>
      <c r="E195">
        <f t="shared" si="21"/>
        <v>131.02794586792453</v>
      </c>
      <c r="F195">
        <f t="shared" si="27"/>
        <v>32.559394033926857</v>
      </c>
      <c r="G195">
        <f t="shared" si="23"/>
        <v>1060.1141398565119</v>
      </c>
      <c r="H195">
        <f t="shared" si="28"/>
        <v>4.2572154808812925</v>
      </c>
      <c r="I195">
        <f t="shared" si="24"/>
        <v>3.7965905511811031</v>
      </c>
      <c r="J195">
        <f t="shared" si="25"/>
        <v>538.7419719788104</v>
      </c>
      <c r="K195">
        <f t="shared" si="26"/>
        <v>-286436.61733814131</v>
      </c>
      <c r="L195">
        <f t="shared" si="19"/>
        <v>135.51845044135078</v>
      </c>
    </row>
    <row r="196" spans="1:12">
      <c r="A196">
        <v>0.44124999999999998</v>
      </c>
      <c r="B196">
        <f t="shared" si="20"/>
        <v>0.26874999999999999</v>
      </c>
      <c r="C196">
        <v>14.27</v>
      </c>
      <c r="D196">
        <f t="shared" si="22"/>
        <v>139.94089549999998</v>
      </c>
      <c r="E196">
        <f t="shared" si="21"/>
        <v>129.36081536792452</v>
      </c>
      <c r="F196">
        <f t="shared" si="27"/>
        <v>32.882796072346672</v>
      </c>
      <c r="G196">
        <f t="shared" si="23"/>
        <v>1081.2782775355377</v>
      </c>
      <c r="H196">
        <f t="shared" si="28"/>
        <v>4.3394224710621589</v>
      </c>
      <c r="I196">
        <f t="shared" si="24"/>
        <v>3.7959763779527567</v>
      </c>
      <c r="J196">
        <f t="shared" si="25"/>
        <v>532.34885759920905</v>
      </c>
      <c r="K196">
        <f t="shared" si="26"/>
        <v>-283018.64985194657</v>
      </c>
      <c r="L196">
        <f t="shared" si="19"/>
        <v>136.8493225853488</v>
      </c>
    </row>
    <row r="197" spans="1:12">
      <c r="A197">
        <v>0.44374999999999998</v>
      </c>
      <c r="B197">
        <f t="shared" si="20"/>
        <v>0.27124999999999999</v>
      </c>
      <c r="C197">
        <v>14.18</v>
      </c>
      <c r="D197">
        <f t="shared" si="22"/>
        <v>139.05829699999998</v>
      </c>
      <c r="E197">
        <f t="shared" si="21"/>
        <v>128.47821686792452</v>
      </c>
      <c r="F197">
        <f t="shared" si="27"/>
        <v>33.203991614516482</v>
      </c>
      <c r="G197">
        <f t="shared" si="23"/>
        <v>1102.5050591368808</v>
      </c>
      <c r="H197">
        <f t="shared" si="28"/>
        <v>4.4224324500984507</v>
      </c>
      <c r="I197">
        <f t="shared" si="24"/>
        <v>3.7953622047244098</v>
      </c>
      <c r="J197">
        <f t="shared" si="25"/>
        <v>528.93543997923189</v>
      </c>
      <c r="K197">
        <f t="shared" si="26"/>
        <v>-281188.16643803014</v>
      </c>
      <c r="L197">
        <f t="shared" si="19"/>
        <v>138.17166118529687</v>
      </c>
    </row>
    <row r="198" spans="1:12">
      <c r="A198">
        <v>0.44624999999999998</v>
      </c>
      <c r="B198">
        <f t="shared" si="20"/>
        <v>0.27374999999999999</v>
      </c>
      <c r="C198">
        <v>14.36</v>
      </c>
      <c r="D198">
        <f t="shared" si="22"/>
        <v>140.82349399999998</v>
      </c>
      <c r="E198">
        <f t="shared" si="21"/>
        <v>130.24341386792452</v>
      </c>
      <c r="F198">
        <f t="shared" si="27"/>
        <v>33.529600149186294</v>
      </c>
      <c r="G198">
        <f t="shared" si="23"/>
        <v>1124.2340861643136</v>
      </c>
      <c r="H198">
        <f t="shared" si="28"/>
        <v>4.5062564504714162</v>
      </c>
      <c r="I198">
        <f t="shared" si="24"/>
        <v>3.7947480314960638</v>
      </c>
      <c r="J198">
        <f t="shared" si="25"/>
        <v>535.57135116404947</v>
      </c>
      <c r="K198">
        <f t="shared" si="26"/>
        <v>-284711.47073346487</v>
      </c>
      <c r="L198">
        <f t="shared" si="19"/>
        <v>139.51058956320699</v>
      </c>
    </row>
    <row r="199" spans="1:12">
      <c r="A199">
        <v>0.44874999999999998</v>
      </c>
      <c r="B199">
        <f t="shared" si="20"/>
        <v>0.27625</v>
      </c>
      <c r="C199">
        <v>14.27</v>
      </c>
      <c r="D199">
        <f t="shared" si="22"/>
        <v>139.94089549999998</v>
      </c>
      <c r="E199">
        <f t="shared" si="21"/>
        <v>129.36081536792452</v>
      </c>
      <c r="F199">
        <f t="shared" si="27"/>
        <v>33.853002187606108</v>
      </c>
      <c r="G199">
        <f t="shared" si="23"/>
        <v>1146.0257571140639</v>
      </c>
      <c r="H199">
        <f t="shared" si="28"/>
        <v>4.5908889559404313</v>
      </c>
      <c r="I199">
        <f t="shared" si="24"/>
        <v>3.7941338582677169</v>
      </c>
      <c r="J199">
        <f t="shared" si="25"/>
        <v>532.15906936365263</v>
      </c>
      <c r="K199">
        <f t="shared" si="26"/>
        <v>-282881.27612206398</v>
      </c>
      <c r="L199">
        <f t="shared" si="19"/>
        <v>140.84098723661612</v>
      </c>
    </row>
    <row r="200" spans="1:12">
      <c r="A200">
        <v>0.45124999999999998</v>
      </c>
      <c r="B200">
        <f t="shared" si="20"/>
        <v>0.27875</v>
      </c>
      <c r="C200">
        <v>14.1</v>
      </c>
      <c r="D200">
        <f t="shared" si="22"/>
        <v>138.273765</v>
      </c>
      <c r="E200">
        <f t="shared" si="21"/>
        <v>127.69368486792453</v>
      </c>
      <c r="F200">
        <f t="shared" si="27"/>
        <v>34.172236399775919</v>
      </c>
      <c r="G200">
        <f t="shared" si="23"/>
        <v>1167.7417405621702</v>
      </c>
      <c r="H200">
        <f t="shared" si="28"/>
        <v>4.6763195469398715</v>
      </c>
      <c r="I200">
        <f t="shared" si="24"/>
        <v>3.7935196850393704</v>
      </c>
      <c r="J200">
        <f t="shared" si="25"/>
        <v>525.77165455985357</v>
      </c>
      <c r="K200">
        <f t="shared" si="26"/>
        <v>-279466.03621518251</v>
      </c>
      <c r="L200">
        <f t="shared" si="19"/>
        <v>142.15541637301575</v>
      </c>
    </row>
    <row r="201" spans="1:12">
      <c r="A201">
        <v>0.45374999999999999</v>
      </c>
      <c r="B201">
        <f t="shared" si="20"/>
        <v>0.28125</v>
      </c>
      <c r="C201">
        <v>14.18</v>
      </c>
      <c r="D201">
        <f t="shared" si="22"/>
        <v>139.05829699999998</v>
      </c>
      <c r="E201">
        <f t="shared" si="21"/>
        <v>128.47821686792452</v>
      </c>
      <c r="F201">
        <f t="shared" si="27"/>
        <v>34.49343194194573</v>
      </c>
      <c r="G201">
        <f t="shared" si="23"/>
        <v>1189.7968471336419</v>
      </c>
      <c r="H201">
        <f t="shared" si="28"/>
        <v>4.7625531267947361</v>
      </c>
      <c r="I201">
        <f t="shared" si="24"/>
        <v>3.792905511811024</v>
      </c>
      <c r="J201">
        <f t="shared" si="25"/>
        <v>528.6855682291706</v>
      </c>
      <c r="K201">
        <f t="shared" si="26"/>
        <v>-281006.15667491546</v>
      </c>
      <c r="L201">
        <f t="shared" si="19"/>
        <v>143.47713029358869</v>
      </c>
    </row>
    <row r="202" spans="1:12">
      <c r="A202">
        <v>0.45624999999999999</v>
      </c>
      <c r="B202">
        <f t="shared" si="20"/>
        <v>0.28375</v>
      </c>
      <c r="C202">
        <v>14.18</v>
      </c>
      <c r="D202">
        <f t="shared" si="22"/>
        <v>139.05829699999998</v>
      </c>
      <c r="E202">
        <f t="shared" si="21"/>
        <v>128.47821686792452</v>
      </c>
      <c r="F202">
        <f t="shared" si="27"/>
        <v>34.81462748411554</v>
      </c>
      <c r="G202">
        <f t="shared" si="23"/>
        <v>1212.0582868577333</v>
      </c>
      <c r="H202">
        <f t="shared" si="28"/>
        <v>4.8495896955050251</v>
      </c>
      <c r="I202">
        <f t="shared" si="24"/>
        <v>3.7922913385826775</v>
      </c>
      <c r="J202">
        <f t="shared" si="25"/>
        <v>528.62356118826597</v>
      </c>
      <c r="K202">
        <f t="shared" si="26"/>
        <v>-280960.65423413686</v>
      </c>
      <c r="L202">
        <f t="shared" si="19"/>
        <v>144.79868919655937</v>
      </c>
    </row>
    <row r="203" spans="1:12">
      <c r="A203">
        <v>0.45874999999999999</v>
      </c>
      <c r="B203">
        <f t="shared" si="20"/>
        <v>0.28625</v>
      </c>
      <c r="C203">
        <v>14.1</v>
      </c>
      <c r="D203">
        <f t="shared" si="22"/>
        <v>138.273765</v>
      </c>
      <c r="E203">
        <f t="shared" si="21"/>
        <v>127.69368486792453</v>
      </c>
      <c r="F203">
        <f t="shared" si="27"/>
        <v>35.133861696285351</v>
      </c>
      <c r="G203">
        <f t="shared" si="23"/>
        <v>1234.388237693707</v>
      </c>
      <c r="H203">
        <f t="shared" si="28"/>
        <v>4.9374243497457382</v>
      </c>
      <c r="I203">
        <f t="shared" si="24"/>
        <v>3.7916771653543311</v>
      </c>
      <c r="J203">
        <f t="shared" si="25"/>
        <v>525.58693408901797</v>
      </c>
      <c r="K203">
        <f t="shared" si="26"/>
        <v>-279330.29903288791</v>
      </c>
      <c r="L203">
        <f t="shared" si="19"/>
        <v>146.11265653178191</v>
      </c>
    </row>
    <row r="204" spans="1:12">
      <c r="A204">
        <v>0.46124999999999999</v>
      </c>
      <c r="B204">
        <f t="shared" si="20"/>
        <v>0.28875000000000001</v>
      </c>
      <c r="C204">
        <v>14.27</v>
      </c>
      <c r="D204">
        <f t="shared" si="22"/>
        <v>139.94089549999998</v>
      </c>
      <c r="E204">
        <f t="shared" si="21"/>
        <v>129.36081536792452</v>
      </c>
      <c r="F204">
        <f t="shared" si="27"/>
        <v>35.457263734705165</v>
      </c>
      <c r="G204">
        <f t="shared" si="23"/>
        <v>1257.2175515524382</v>
      </c>
      <c r="H204">
        <f t="shared" si="28"/>
        <v>5.0260675090825009</v>
      </c>
      <c r="I204">
        <f t="shared" si="24"/>
        <v>3.7910629921259846</v>
      </c>
      <c r="J204">
        <f t="shared" si="25"/>
        <v>531.84620251675676</v>
      </c>
      <c r="K204">
        <f t="shared" si="26"/>
        <v>-282652.31990559306</v>
      </c>
      <c r="L204">
        <f t="shared" si="19"/>
        <v>147.44227203807381</v>
      </c>
    </row>
    <row r="205" spans="1:12">
      <c r="A205">
        <v>0.46375</v>
      </c>
      <c r="B205">
        <f t="shared" si="20"/>
        <v>0.29125000000000001</v>
      </c>
      <c r="C205">
        <v>14.27</v>
      </c>
      <c r="D205">
        <f t="shared" si="22"/>
        <v>139.94089549999998</v>
      </c>
      <c r="E205">
        <f t="shared" si="21"/>
        <v>129.36081536792452</v>
      </c>
      <c r="F205">
        <f t="shared" si="27"/>
        <v>35.78066577312498</v>
      </c>
      <c r="G205">
        <f t="shared" si="23"/>
        <v>1280.2560431680774</v>
      </c>
      <c r="H205">
        <f t="shared" si="28"/>
        <v>5.1155191735153132</v>
      </c>
      <c r="I205">
        <f t="shared" si="24"/>
        <v>3.7904488188976382</v>
      </c>
      <c r="J205">
        <f t="shared" si="25"/>
        <v>531.78447016124483</v>
      </c>
      <c r="K205">
        <f t="shared" si="26"/>
        <v>-282606.52866229881</v>
      </c>
      <c r="L205">
        <f t="shared" ref="L205:L268" si="29">L204+J205*(B205-B204)</f>
        <v>148.77173321347692</v>
      </c>
    </row>
    <row r="206" spans="1:12">
      <c r="A206">
        <v>0.46625</v>
      </c>
      <c r="B206">
        <f t="shared" si="20"/>
        <v>0.29375000000000001</v>
      </c>
      <c r="C206">
        <v>14.44</v>
      </c>
      <c r="D206">
        <f t="shared" si="22"/>
        <v>141.608026</v>
      </c>
      <c r="E206">
        <f t="shared" si="21"/>
        <v>131.02794586792453</v>
      </c>
      <c r="F206">
        <f t="shared" si="27"/>
        <v>36.108235637794792</v>
      </c>
      <c r="G206">
        <f t="shared" si="23"/>
        <v>1303.8046808745139</v>
      </c>
      <c r="H206">
        <f t="shared" si="28"/>
        <v>5.2057897626098004</v>
      </c>
      <c r="I206">
        <f t="shared" si="24"/>
        <v>3.7898346456692917</v>
      </c>
      <c r="J206">
        <f t="shared" si="25"/>
        <v>538.0414229444433</v>
      </c>
      <c r="K206">
        <f t="shared" si="26"/>
        <v>-285926.91298741609</v>
      </c>
      <c r="L206">
        <f t="shared" si="29"/>
        <v>150.11683677083803</v>
      </c>
    </row>
    <row r="207" spans="1:12">
      <c r="A207">
        <v>0.46875</v>
      </c>
      <c r="B207">
        <f t="shared" si="20"/>
        <v>0.29625000000000001</v>
      </c>
      <c r="C207">
        <v>14.27</v>
      </c>
      <c r="D207">
        <f t="shared" si="22"/>
        <v>139.94089549999998</v>
      </c>
      <c r="E207">
        <f t="shared" si="21"/>
        <v>129.36081536792452</v>
      </c>
      <c r="F207">
        <f t="shared" si="27"/>
        <v>36.431637676214606</v>
      </c>
      <c r="G207">
        <f t="shared" si="23"/>
        <v>1327.2642237709797</v>
      </c>
      <c r="H207">
        <f t="shared" si="28"/>
        <v>5.2968688568003373</v>
      </c>
      <c r="I207">
        <f t="shared" si="24"/>
        <v>3.7892204724409453</v>
      </c>
      <c r="J207">
        <f t="shared" si="25"/>
        <v>531.66198422521109</v>
      </c>
      <c r="K207">
        <f t="shared" si="26"/>
        <v>-282514.94617571047</v>
      </c>
      <c r="L207">
        <f t="shared" si="29"/>
        <v>151.44599173140105</v>
      </c>
    </row>
    <row r="208" spans="1:12">
      <c r="A208">
        <v>0.47125</v>
      </c>
      <c r="B208">
        <f t="shared" si="20"/>
        <v>0.29875000000000002</v>
      </c>
      <c r="C208">
        <v>14.44</v>
      </c>
      <c r="D208">
        <f t="shared" si="22"/>
        <v>141.608026</v>
      </c>
      <c r="E208">
        <f t="shared" si="21"/>
        <v>131.02794586792453</v>
      </c>
      <c r="F208">
        <f t="shared" si="27"/>
        <v>36.759207540884418</v>
      </c>
      <c r="G208">
        <f t="shared" si="23"/>
        <v>1351.2393390338138</v>
      </c>
      <c r="H208">
        <f t="shared" si="28"/>
        <v>5.3887668756525482</v>
      </c>
      <c r="I208">
        <f t="shared" si="24"/>
        <v>3.7886062992125988</v>
      </c>
      <c r="J208">
        <f t="shared" si="25"/>
        <v>537.91733746211867</v>
      </c>
      <c r="K208">
        <f t="shared" si="26"/>
        <v>-285834.23946910241</v>
      </c>
      <c r="L208">
        <f t="shared" si="29"/>
        <v>152.79078507505636</v>
      </c>
    </row>
    <row r="209" spans="1:12">
      <c r="A209">
        <v>0.47375</v>
      </c>
      <c r="B209">
        <f t="shared" si="20"/>
        <v>0.30125000000000002</v>
      </c>
      <c r="C209">
        <v>14.36</v>
      </c>
      <c r="D209">
        <f t="shared" si="22"/>
        <v>140.82349399999998</v>
      </c>
      <c r="E209">
        <f t="shared" si="21"/>
        <v>130.24341386792452</v>
      </c>
      <c r="F209">
        <f t="shared" si="27"/>
        <v>37.08481607555423</v>
      </c>
      <c r="G209">
        <f t="shared" si="23"/>
        <v>1375.2835833576853</v>
      </c>
      <c r="H209">
        <f t="shared" si="28"/>
        <v>5.4814789158414339</v>
      </c>
      <c r="I209">
        <f t="shared" si="24"/>
        <v>3.7879921259842524</v>
      </c>
      <c r="J209">
        <f t="shared" si="25"/>
        <v>534.88383730068119</v>
      </c>
      <c r="K209">
        <f t="shared" si="26"/>
        <v>-284204.59022955806</v>
      </c>
      <c r="L209">
        <f t="shared" si="29"/>
        <v>154.12799466830808</v>
      </c>
    </row>
    <row r="210" spans="1:12">
      <c r="A210">
        <v>0.47625000000000001</v>
      </c>
      <c r="B210">
        <f t="shared" si="20"/>
        <v>0.30375000000000002</v>
      </c>
      <c r="C210">
        <v>14.36</v>
      </c>
      <c r="D210">
        <f t="shared" si="22"/>
        <v>140.82349399999998</v>
      </c>
      <c r="E210">
        <f t="shared" si="21"/>
        <v>130.24341386792452</v>
      </c>
      <c r="F210">
        <f t="shared" si="27"/>
        <v>37.410424610224041</v>
      </c>
      <c r="G210">
        <f t="shared" si="23"/>
        <v>1399.5398695172566</v>
      </c>
      <c r="H210">
        <f t="shared" si="28"/>
        <v>5.5750049773669943</v>
      </c>
      <c r="I210">
        <f t="shared" si="24"/>
        <v>3.7873779527559059</v>
      </c>
      <c r="J210">
        <f t="shared" si="25"/>
        <v>534.82284289205575</v>
      </c>
      <c r="K210">
        <f t="shared" si="26"/>
        <v>-284158.51018374838</v>
      </c>
      <c r="L210">
        <f t="shared" si="29"/>
        <v>155.46505177553823</v>
      </c>
    </row>
    <row r="211" spans="1:12">
      <c r="A211">
        <v>0.47875000000000001</v>
      </c>
      <c r="B211">
        <f t="shared" si="20"/>
        <v>0.30625000000000002</v>
      </c>
      <c r="C211">
        <v>13.92</v>
      </c>
      <c r="D211">
        <f t="shared" si="22"/>
        <v>136.508568</v>
      </c>
      <c r="E211">
        <f t="shared" si="21"/>
        <v>125.92848786792453</v>
      </c>
      <c r="F211">
        <f t="shared" si="27"/>
        <v>37.725245829893851</v>
      </c>
      <c r="G211">
        <f t="shared" si="23"/>
        <v>1423.1941729259233</v>
      </c>
      <c r="H211">
        <f t="shared" si="28"/>
        <v>5.6693180919417294</v>
      </c>
      <c r="I211">
        <f t="shared" si="24"/>
        <v>3.7867637795275595</v>
      </c>
      <c r="J211">
        <f t="shared" si="25"/>
        <v>518.42161025546466</v>
      </c>
      <c r="K211">
        <f t="shared" si="26"/>
        <v>-275407.03534262575</v>
      </c>
      <c r="L211">
        <f t="shared" si="29"/>
        <v>156.76110580117688</v>
      </c>
    </row>
    <row r="212" spans="1:12">
      <c r="A212">
        <v>0.48125000000000001</v>
      </c>
      <c r="B212">
        <f t="shared" ref="B212:B275" si="30">A212-$B$15</f>
        <v>0.30875000000000002</v>
      </c>
      <c r="C212">
        <v>14.18</v>
      </c>
      <c r="D212">
        <f t="shared" si="22"/>
        <v>139.05829699999998</v>
      </c>
      <c r="E212">
        <f t="shared" ref="E212:E275" si="31">D212-$D$17</f>
        <v>128.47821686792452</v>
      </c>
      <c r="F212">
        <f t="shared" si="27"/>
        <v>38.046441372063661</v>
      </c>
      <c r="G212">
        <f t="shared" si="23"/>
        <v>1447.5317010778774</v>
      </c>
      <c r="H212">
        <f t="shared" si="28"/>
        <v>5.7644341953718889</v>
      </c>
      <c r="I212">
        <f t="shared" si="24"/>
        <v>3.786149606299213</v>
      </c>
      <c r="J212">
        <f t="shared" si="25"/>
        <v>528.01700680127544</v>
      </c>
      <c r="K212">
        <f t="shared" si="26"/>
        <v>-280505.62982635014</v>
      </c>
      <c r="L212">
        <f t="shared" si="29"/>
        <v>158.08114831818008</v>
      </c>
    </row>
    <row r="213" spans="1:12">
      <c r="A213">
        <v>0.48375000000000001</v>
      </c>
      <c r="B213">
        <f t="shared" si="30"/>
        <v>0.31125000000000003</v>
      </c>
      <c r="C213">
        <v>14.44</v>
      </c>
      <c r="D213">
        <f t="shared" ref="D213:D276" si="32">C213*9.80665</f>
        <v>141.608026</v>
      </c>
      <c r="E213">
        <f t="shared" si="31"/>
        <v>131.02794586792453</v>
      </c>
      <c r="F213">
        <f t="shared" si="27"/>
        <v>38.374011236733473</v>
      </c>
      <c r="G213">
        <f t="shared" ref="G213:G276" si="33">F213^2</f>
        <v>1472.564738396947</v>
      </c>
      <c r="H213">
        <f t="shared" si="28"/>
        <v>5.8603692234637226</v>
      </c>
      <c r="I213">
        <f t="shared" ref="I213:I276" si="34">IF(B213&lt;=0,$B$5,IF(B213&lt;=$B$4,$B$1+$B$2+$B$3-$B$6*B213,$B$1+$B$2))</f>
        <v>3.7855354330708666</v>
      </c>
      <c r="J213">
        <f t="shared" ref="J213:J276" si="35">I213*D213+0.5*$B$14*$B$8*$B$13*G213</f>
        <v>537.61000244128422</v>
      </c>
      <c r="K213">
        <f t="shared" ref="K213:K276" si="36">-2*I213*D213/$B$8/$B$13</f>
        <v>-285602.55567331822</v>
      </c>
      <c r="L213">
        <f t="shared" si="29"/>
        <v>159.42517332428329</v>
      </c>
    </row>
    <row r="214" spans="1:12">
      <c r="A214">
        <v>0.48625000000000002</v>
      </c>
      <c r="B214">
        <f t="shared" si="30"/>
        <v>0.31375000000000003</v>
      </c>
      <c r="C214">
        <v>14.44</v>
      </c>
      <c r="D214">
        <f t="shared" si="32"/>
        <v>141.608026</v>
      </c>
      <c r="E214">
        <f t="shared" si="31"/>
        <v>131.02794586792453</v>
      </c>
      <c r="F214">
        <f t="shared" ref="F214:F277" si="37">F213+E214*(A214-A213)</f>
        <v>38.701581101403285</v>
      </c>
      <c r="G214">
        <f t="shared" si="33"/>
        <v>1497.8123797484959</v>
      </c>
      <c r="H214">
        <f t="shared" ref="H214:H277" si="38">H213+F214*(B214-B213)</f>
        <v>5.9571231762172312</v>
      </c>
      <c r="I214">
        <f t="shared" si="34"/>
        <v>3.7849212598425201</v>
      </c>
      <c r="J214">
        <f t="shared" si="35"/>
        <v>537.54956820055816</v>
      </c>
      <c r="K214">
        <f t="shared" si="36"/>
        <v>-285556.21891416138</v>
      </c>
      <c r="L214">
        <f t="shared" si="29"/>
        <v>160.7690472447847</v>
      </c>
    </row>
    <row r="215" spans="1:12">
      <c r="A215">
        <v>0.48875000000000002</v>
      </c>
      <c r="B215">
        <f t="shared" si="30"/>
        <v>0.31625000000000003</v>
      </c>
      <c r="C215">
        <v>14.27</v>
      </c>
      <c r="D215">
        <f t="shared" si="32"/>
        <v>139.94089549999998</v>
      </c>
      <c r="E215">
        <f t="shared" si="31"/>
        <v>129.36081536792452</v>
      </c>
      <c r="F215">
        <f t="shared" si="37"/>
        <v>39.0249831398231</v>
      </c>
      <c r="G215">
        <f t="shared" si="33"/>
        <v>1522.9493090634771</v>
      </c>
      <c r="H215">
        <f t="shared" si="38"/>
        <v>6.0546856340667894</v>
      </c>
      <c r="I215">
        <f t="shared" si="34"/>
        <v>3.7843070866141737</v>
      </c>
      <c r="J215">
        <f t="shared" si="35"/>
        <v>531.18008382573066</v>
      </c>
      <c r="K215">
        <f t="shared" si="36"/>
        <v>-282148.61622935697</v>
      </c>
      <c r="L215">
        <f t="shared" si="29"/>
        <v>162.09699745434904</v>
      </c>
    </row>
    <row r="216" spans="1:12">
      <c r="A216">
        <v>0.49125000000000002</v>
      </c>
      <c r="B216">
        <f t="shared" si="30"/>
        <v>0.31875000000000003</v>
      </c>
      <c r="C216">
        <v>14.1</v>
      </c>
      <c r="D216">
        <f t="shared" si="32"/>
        <v>138.273765</v>
      </c>
      <c r="E216">
        <f t="shared" si="31"/>
        <v>127.69368486792453</v>
      </c>
      <c r="F216">
        <f t="shared" si="37"/>
        <v>39.34421735199291</v>
      </c>
      <c r="G216">
        <f t="shared" si="33"/>
        <v>1547.96743904086</v>
      </c>
      <c r="H216">
        <f t="shared" si="38"/>
        <v>6.1530461774467717</v>
      </c>
      <c r="I216">
        <f t="shared" si="34"/>
        <v>3.7836929133858273</v>
      </c>
      <c r="J216">
        <f t="shared" si="35"/>
        <v>524.81252239559979</v>
      </c>
      <c r="K216">
        <f t="shared" si="36"/>
        <v>-278742.1045762779</v>
      </c>
      <c r="L216">
        <f t="shared" si="29"/>
        <v>163.40902876033803</v>
      </c>
    </row>
    <row r="217" spans="1:12">
      <c r="A217">
        <v>0.49375000000000002</v>
      </c>
      <c r="B217">
        <f t="shared" si="30"/>
        <v>0.32125000000000004</v>
      </c>
      <c r="C217">
        <v>14.27</v>
      </c>
      <c r="D217">
        <f t="shared" si="32"/>
        <v>139.94089549999998</v>
      </c>
      <c r="E217">
        <f t="shared" si="31"/>
        <v>129.36081536792452</v>
      </c>
      <c r="F217">
        <f t="shared" si="37"/>
        <v>39.667619390412725</v>
      </c>
      <c r="G217">
        <f t="shared" si="33"/>
        <v>1573.5200281026475</v>
      </c>
      <c r="H217">
        <f t="shared" si="38"/>
        <v>6.2522152259228037</v>
      </c>
      <c r="I217">
        <f t="shared" si="34"/>
        <v>3.7830787401574808</v>
      </c>
      <c r="J217">
        <f t="shared" si="35"/>
        <v>531.06134244872192</v>
      </c>
      <c r="K217">
        <f t="shared" si="36"/>
        <v>-282057.03374276863</v>
      </c>
      <c r="L217">
        <f t="shared" si="29"/>
        <v>164.73668211645983</v>
      </c>
    </row>
    <row r="218" spans="1:12">
      <c r="A218">
        <v>0.49625000000000002</v>
      </c>
      <c r="B218">
        <f t="shared" si="30"/>
        <v>0.32375000000000004</v>
      </c>
      <c r="C218">
        <v>14.36</v>
      </c>
      <c r="D218">
        <f t="shared" si="32"/>
        <v>140.82349399999998</v>
      </c>
      <c r="E218">
        <f t="shared" si="31"/>
        <v>130.24341386792452</v>
      </c>
      <c r="F218">
        <f t="shared" si="37"/>
        <v>39.993227925082536</v>
      </c>
      <c r="G218">
        <f t="shared" si="33"/>
        <v>1599.4582798676015</v>
      </c>
      <c r="H218">
        <f t="shared" si="38"/>
        <v>6.3521982957355103</v>
      </c>
      <c r="I218">
        <f t="shared" si="34"/>
        <v>3.7824645669291344</v>
      </c>
      <c r="J218">
        <f t="shared" si="35"/>
        <v>534.34105556372685</v>
      </c>
      <c r="K218">
        <f t="shared" si="36"/>
        <v>-283789.86981727066</v>
      </c>
      <c r="L218">
        <f t="shared" si="29"/>
        <v>166.07253475536916</v>
      </c>
    </row>
    <row r="219" spans="1:12">
      <c r="A219">
        <v>0.49875000000000003</v>
      </c>
      <c r="B219">
        <f t="shared" si="30"/>
        <v>0.32625000000000004</v>
      </c>
      <c r="C219">
        <v>14.27</v>
      </c>
      <c r="D219">
        <f t="shared" si="32"/>
        <v>139.94089549999998</v>
      </c>
      <c r="E219">
        <f t="shared" si="31"/>
        <v>129.36081536792452</v>
      </c>
      <c r="F219">
        <f t="shared" si="37"/>
        <v>40.316629963502351</v>
      </c>
      <c r="G219">
        <f t="shared" si="33"/>
        <v>1625.4306516139754</v>
      </c>
      <c r="H219">
        <f t="shared" si="38"/>
        <v>6.4529898706442665</v>
      </c>
      <c r="I219">
        <f t="shared" si="34"/>
        <v>3.7818503937007879</v>
      </c>
      <c r="J219">
        <f t="shared" si="35"/>
        <v>530.94400943585401</v>
      </c>
      <c r="K219">
        <f t="shared" si="36"/>
        <v>-281965.45125618024</v>
      </c>
      <c r="L219">
        <f t="shared" si="29"/>
        <v>167.39989477895881</v>
      </c>
    </row>
    <row r="220" spans="1:12">
      <c r="A220">
        <v>0.50124999999999997</v>
      </c>
      <c r="B220">
        <f t="shared" si="30"/>
        <v>0.32874999999999999</v>
      </c>
      <c r="C220">
        <v>14.18</v>
      </c>
      <c r="D220">
        <f t="shared" si="32"/>
        <v>139.05829699999998</v>
      </c>
      <c r="E220">
        <f t="shared" si="31"/>
        <v>128.47821686792452</v>
      </c>
      <c r="F220">
        <f t="shared" si="37"/>
        <v>40.637825505672154</v>
      </c>
      <c r="G220">
        <f t="shared" si="33"/>
        <v>1651.4328618294583</v>
      </c>
      <c r="H220">
        <f t="shared" si="38"/>
        <v>6.5545844344084445</v>
      </c>
      <c r="I220">
        <f t="shared" si="34"/>
        <v>3.7812362204724415</v>
      </c>
      <c r="J220">
        <f t="shared" si="35"/>
        <v>527.5480788077258</v>
      </c>
      <c r="K220">
        <f t="shared" si="36"/>
        <v>-280141.61030012078</v>
      </c>
      <c r="L220">
        <f t="shared" si="29"/>
        <v>168.7187649759781</v>
      </c>
    </row>
    <row r="221" spans="1:12">
      <c r="A221">
        <v>0.50375000000000003</v>
      </c>
      <c r="B221">
        <f t="shared" si="30"/>
        <v>0.33125000000000004</v>
      </c>
      <c r="C221">
        <v>14.27</v>
      </c>
      <c r="D221">
        <f t="shared" si="32"/>
        <v>139.94089549999998</v>
      </c>
      <c r="E221">
        <f t="shared" si="31"/>
        <v>129.36081536792452</v>
      </c>
      <c r="F221">
        <f t="shared" si="37"/>
        <v>40.961227544091976</v>
      </c>
      <c r="G221">
        <f t="shared" si="33"/>
        <v>1677.8221619188791</v>
      </c>
      <c r="H221">
        <f t="shared" si="38"/>
        <v>6.6569875032686765</v>
      </c>
      <c r="I221">
        <f t="shared" si="34"/>
        <v>3.780622047244095</v>
      </c>
      <c r="J221">
        <f t="shared" si="35"/>
        <v>530.82718187970329</v>
      </c>
      <c r="K221">
        <f t="shared" si="36"/>
        <v>-281873.86876959185</v>
      </c>
      <c r="L221">
        <f t="shared" si="29"/>
        <v>170.04583293067739</v>
      </c>
    </row>
    <row r="222" spans="1:12">
      <c r="A222">
        <v>0.50624999999999998</v>
      </c>
      <c r="B222">
        <f t="shared" si="30"/>
        <v>0.33374999999999999</v>
      </c>
      <c r="C222">
        <v>14.27</v>
      </c>
      <c r="D222">
        <f t="shared" si="32"/>
        <v>139.94089549999998</v>
      </c>
      <c r="E222">
        <f t="shared" si="31"/>
        <v>129.36081536792452</v>
      </c>
      <c r="F222">
        <f t="shared" si="37"/>
        <v>41.284629582511783</v>
      </c>
      <c r="G222">
        <f t="shared" si="33"/>
        <v>1704.4206397652072</v>
      </c>
      <c r="H222">
        <f t="shared" si="38"/>
        <v>6.7601990772249536</v>
      </c>
      <c r="I222">
        <f t="shared" si="34"/>
        <v>3.7800078740157486</v>
      </c>
      <c r="J222">
        <f t="shared" si="35"/>
        <v>530.76919140061113</v>
      </c>
      <c r="K222">
        <f t="shared" si="36"/>
        <v>-281828.07752629765</v>
      </c>
      <c r="L222">
        <f t="shared" si="29"/>
        <v>171.37275590917889</v>
      </c>
    </row>
    <row r="223" spans="1:12">
      <c r="A223">
        <v>0.50875000000000004</v>
      </c>
      <c r="B223">
        <f t="shared" si="30"/>
        <v>0.33625000000000005</v>
      </c>
      <c r="C223">
        <v>14.18</v>
      </c>
      <c r="D223">
        <f t="shared" si="32"/>
        <v>139.05829699999998</v>
      </c>
      <c r="E223">
        <f t="shared" si="31"/>
        <v>128.47821686792452</v>
      </c>
      <c r="F223">
        <f t="shared" si="37"/>
        <v>41.605825124681601</v>
      </c>
      <c r="G223">
        <f t="shared" si="33"/>
        <v>1731.0446843055868</v>
      </c>
      <c r="H223">
        <f t="shared" si="38"/>
        <v>6.8642136400366596</v>
      </c>
      <c r="I223">
        <f t="shared" si="34"/>
        <v>3.7793937007874021</v>
      </c>
      <c r="J223">
        <f t="shared" si="35"/>
        <v>527.37554058326657</v>
      </c>
      <c r="K223">
        <f t="shared" si="36"/>
        <v>-280005.10297778482</v>
      </c>
      <c r="L223">
        <f t="shared" si="29"/>
        <v>172.69119476063707</v>
      </c>
    </row>
    <row r="224" spans="1:12">
      <c r="A224">
        <v>0.51124999999999998</v>
      </c>
      <c r="B224">
        <f t="shared" si="30"/>
        <v>0.33875</v>
      </c>
      <c r="C224">
        <v>14.36</v>
      </c>
      <c r="D224">
        <f t="shared" si="32"/>
        <v>140.82349399999998</v>
      </c>
      <c r="E224">
        <f t="shared" si="31"/>
        <v>130.24341386792452</v>
      </c>
      <c r="F224">
        <f t="shared" si="37"/>
        <v>41.931433659351406</v>
      </c>
      <c r="G224">
        <f t="shared" si="33"/>
        <v>1758.245128728588</v>
      </c>
      <c r="H224">
        <f t="shared" si="38"/>
        <v>6.9690422241850358</v>
      </c>
      <c r="I224">
        <f t="shared" si="34"/>
        <v>3.7787795275590557</v>
      </c>
      <c r="J224">
        <f t="shared" si="35"/>
        <v>533.98901518107641</v>
      </c>
      <c r="K224">
        <f t="shared" si="36"/>
        <v>-283513.38954241242</v>
      </c>
      <c r="L224">
        <f t="shared" si="29"/>
        <v>174.02616729858974</v>
      </c>
    </row>
    <row r="225" spans="1:12">
      <c r="A225">
        <v>0.51375000000000004</v>
      </c>
      <c r="B225">
        <f t="shared" si="30"/>
        <v>0.34125000000000005</v>
      </c>
      <c r="C225">
        <v>14.27</v>
      </c>
      <c r="D225">
        <f t="shared" si="32"/>
        <v>139.94089549999998</v>
      </c>
      <c r="E225">
        <f t="shared" si="31"/>
        <v>129.36081536792452</v>
      </c>
      <c r="F225">
        <f t="shared" si="37"/>
        <v>42.254835697771227</v>
      </c>
      <c r="G225">
        <f t="shared" si="33"/>
        <v>1785.4711398456416</v>
      </c>
      <c r="H225">
        <f t="shared" si="38"/>
        <v>7.0746793134294661</v>
      </c>
      <c r="I225">
        <f t="shared" si="34"/>
        <v>3.7781653543307092</v>
      </c>
      <c r="J225">
        <f t="shared" si="35"/>
        <v>530.59653915492527</v>
      </c>
      <c r="K225">
        <f t="shared" si="36"/>
        <v>-281690.70379641512</v>
      </c>
      <c r="L225">
        <f t="shared" si="29"/>
        <v>175.3526586464771</v>
      </c>
    </row>
    <row r="226" spans="1:12">
      <c r="A226">
        <v>0.51624999999999999</v>
      </c>
      <c r="B226">
        <f t="shared" si="30"/>
        <v>0.34375</v>
      </c>
      <c r="C226">
        <v>14.27</v>
      </c>
      <c r="D226">
        <f t="shared" si="32"/>
        <v>139.94089549999998</v>
      </c>
      <c r="E226">
        <f t="shared" si="31"/>
        <v>129.36081536792452</v>
      </c>
      <c r="F226">
        <f t="shared" si="37"/>
        <v>42.578237736191035</v>
      </c>
      <c r="G226">
        <f t="shared" si="33"/>
        <v>1812.9063287196022</v>
      </c>
      <c r="H226">
        <f t="shared" si="38"/>
        <v>7.1811249077699415</v>
      </c>
      <c r="I226">
        <f t="shared" si="34"/>
        <v>3.7775511811023628</v>
      </c>
      <c r="J226">
        <f t="shared" si="35"/>
        <v>530.53942813689321</v>
      </c>
      <c r="K226">
        <f t="shared" si="36"/>
        <v>-281644.91255312093</v>
      </c>
      <c r="L226">
        <f t="shared" si="29"/>
        <v>176.67900721681929</v>
      </c>
    </row>
    <row r="227" spans="1:12">
      <c r="A227">
        <v>0.51875000000000004</v>
      </c>
      <c r="B227">
        <f t="shared" si="30"/>
        <v>0.34625000000000006</v>
      </c>
      <c r="C227">
        <v>14.27</v>
      </c>
      <c r="D227">
        <f t="shared" si="32"/>
        <v>139.94089549999998</v>
      </c>
      <c r="E227">
        <f t="shared" si="31"/>
        <v>129.36081536792452</v>
      </c>
      <c r="F227">
        <f t="shared" si="37"/>
        <v>42.901639774610857</v>
      </c>
      <c r="G227">
        <f t="shared" si="33"/>
        <v>1840.5506953504723</v>
      </c>
      <c r="H227">
        <f t="shared" si="38"/>
        <v>7.2883790072064709</v>
      </c>
      <c r="I227">
        <f t="shared" si="34"/>
        <v>3.7769370078740163</v>
      </c>
      <c r="J227">
        <f t="shared" si="35"/>
        <v>530.48253698412634</v>
      </c>
      <c r="K227">
        <f t="shared" si="36"/>
        <v>-281599.12130982679</v>
      </c>
      <c r="L227">
        <f t="shared" si="29"/>
        <v>178.00521355927964</v>
      </c>
    </row>
    <row r="228" spans="1:12">
      <c r="A228">
        <v>0.52124999999999999</v>
      </c>
      <c r="B228">
        <f t="shared" si="30"/>
        <v>0.34875</v>
      </c>
      <c r="C228">
        <v>14.27</v>
      </c>
      <c r="D228">
        <f t="shared" si="32"/>
        <v>139.94089549999998</v>
      </c>
      <c r="E228">
        <f t="shared" si="31"/>
        <v>129.36081536792452</v>
      </c>
      <c r="F228">
        <f t="shared" si="37"/>
        <v>43.225041813030664</v>
      </c>
      <c r="G228">
        <f t="shared" si="33"/>
        <v>1868.4042397382493</v>
      </c>
      <c r="H228">
        <f t="shared" si="38"/>
        <v>7.3964416117390455</v>
      </c>
      <c r="I228">
        <f t="shared" si="34"/>
        <v>3.7763228346456699</v>
      </c>
      <c r="J228">
        <f t="shared" si="35"/>
        <v>530.42586569662444</v>
      </c>
      <c r="K228">
        <f t="shared" si="36"/>
        <v>-281553.33006653254</v>
      </c>
      <c r="L228">
        <f t="shared" si="29"/>
        <v>179.33127822352117</v>
      </c>
    </row>
    <row r="229" spans="1:12">
      <c r="A229">
        <v>0.52375000000000005</v>
      </c>
      <c r="B229">
        <f t="shared" si="30"/>
        <v>0.35125000000000006</v>
      </c>
      <c r="C229">
        <v>14.27</v>
      </c>
      <c r="D229">
        <f t="shared" si="32"/>
        <v>139.94089549999998</v>
      </c>
      <c r="E229">
        <f t="shared" si="31"/>
        <v>129.36081536792452</v>
      </c>
      <c r="F229">
        <f t="shared" si="37"/>
        <v>43.548443851450486</v>
      </c>
      <c r="G229">
        <f t="shared" si="33"/>
        <v>1896.4669618829357</v>
      </c>
      <c r="H229">
        <f t="shared" si="38"/>
        <v>7.505312721367674</v>
      </c>
      <c r="I229">
        <f t="shared" si="34"/>
        <v>3.7757086614173234</v>
      </c>
      <c r="J229">
        <f t="shared" si="35"/>
        <v>530.36941427438762</v>
      </c>
      <c r="K229">
        <f t="shared" si="36"/>
        <v>-281507.53882323834</v>
      </c>
      <c r="L229">
        <f t="shared" si="29"/>
        <v>180.65720175920717</v>
      </c>
    </row>
    <row r="230" spans="1:12">
      <c r="A230">
        <v>0.52625</v>
      </c>
      <c r="B230">
        <f t="shared" si="30"/>
        <v>0.35375000000000001</v>
      </c>
      <c r="C230">
        <v>14.01</v>
      </c>
      <c r="D230">
        <f t="shared" si="32"/>
        <v>137.3911665</v>
      </c>
      <c r="E230">
        <f t="shared" si="31"/>
        <v>126.81108636792453</v>
      </c>
      <c r="F230">
        <f t="shared" si="37"/>
        <v>43.865471567370292</v>
      </c>
      <c r="G230">
        <f t="shared" si="33"/>
        <v>1924.1795958277714</v>
      </c>
      <c r="H230">
        <f t="shared" si="38"/>
        <v>7.6149764002860971</v>
      </c>
      <c r="I230">
        <f t="shared" si="34"/>
        <v>3.775094488188977</v>
      </c>
      <c r="J230">
        <f t="shared" si="35"/>
        <v>520.68712698263732</v>
      </c>
      <c r="K230">
        <f t="shared" si="36"/>
        <v>-276333.50270462636</v>
      </c>
      <c r="L230">
        <f t="shared" si="29"/>
        <v>181.95891957666373</v>
      </c>
    </row>
    <row r="231" spans="1:12">
      <c r="A231">
        <v>0.52875000000000005</v>
      </c>
      <c r="B231">
        <f t="shared" si="30"/>
        <v>0.35625000000000007</v>
      </c>
      <c r="C231">
        <v>14.36</v>
      </c>
      <c r="D231">
        <f t="shared" si="32"/>
        <v>140.82349399999998</v>
      </c>
      <c r="E231">
        <f t="shared" si="31"/>
        <v>130.24341386792452</v>
      </c>
      <c r="F231">
        <f t="shared" si="37"/>
        <v>44.191080102040111</v>
      </c>
      <c r="G231">
        <f t="shared" si="33"/>
        <v>1952.8515605849254</v>
      </c>
      <c r="H231">
        <f t="shared" si="38"/>
        <v>7.7254541005412003</v>
      </c>
      <c r="I231">
        <f t="shared" si="34"/>
        <v>3.7744803149606305</v>
      </c>
      <c r="J231">
        <f t="shared" si="35"/>
        <v>533.588134489553</v>
      </c>
      <c r="K231">
        <f t="shared" si="36"/>
        <v>-283190.8292217445</v>
      </c>
      <c r="L231">
        <f t="shared" si="29"/>
        <v>183.29288991288763</v>
      </c>
    </row>
    <row r="232" spans="1:12">
      <c r="A232">
        <v>0.53125</v>
      </c>
      <c r="B232">
        <f t="shared" si="30"/>
        <v>0.35875000000000001</v>
      </c>
      <c r="C232">
        <v>14.44</v>
      </c>
      <c r="D232">
        <f t="shared" si="32"/>
        <v>141.608026</v>
      </c>
      <c r="E232">
        <f t="shared" si="31"/>
        <v>131.02794586792453</v>
      </c>
      <c r="F232">
        <f t="shared" si="37"/>
        <v>44.518649966709916</v>
      </c>
      <c r="G232">
        <f t="shared" si="33"/>
        <v>1981.9101948584407</v>
      </c>
      <c r="H232">
        <f t="shared" si="38"/>
        <v>7.8367507254579731</v>
      </c>
      <c r="I232">
        <f t="shared" si="34"/>
        <v>3.7738661417322841</v>
      </c>
      <c r="J232">
        <f t="shared" si="35"/>
        <v>536.49290654706647</v>
      </c>
      <c r="K232">
        <f t="shared" si="36"/>
        <v>-284722.15724933834</v>
      </c>
      <c r="L232">
        <f t="shared" si="29"/>
        <v>184.63412217925526</v>
      </c>
    </row>
    <row r="233" spans="1:12">
      <c r="A233">
        <v>0.53374999999999995</v>
      </c>
      <c r="B233">
        <f t="shared" si="30"/>
        <v>0.36124999999999996</v>
      </c>
      <c r="C233">
        <v>14.36</v>
      </c>
      <c r="D233">
        <f t="shared" si="32"/>
        <v>140.82349399999998</v>
      </c>
      <c r="E233">
        <f t="shared" si="31"/>
        <v>130.24341386792452</v>
      </c>
      <c r="F233">
        <f t="shared" si="37"/>
        <v>44.84425850137972</v>
      </c>
      <c r="G233">
        <f t="shared" si="33"/>
        <v>2011.0075205385672</v>
      </c>
      <c r="H233">
        <f t="shared" si="38"/>
        <v>7.9488613717114198</v>
      </c>
      <c r="I233">
        <f t="shared" si="34"/>
        <v>3.7732519685039376</v>
      </c>
      <c r="J233">
        <f t="shared" si="35"/>
        <v>533.47628176903345</v>
      </c>
      <c r="K233">
        <f t="shared" si="36"/>
        <v>-283098.66913012508</v>
      </c>
      <c r="L233">
        <f t="shared" si="29"/>
        <v>185.96781288367782</v>
      </c>
    </row>
    <row r="234" spans="1:12">
      <c r="A234">
        <v>0.53625</v>
      </c>
      <c r="B234">
        <f t="shared" si="30"/>
        <v>0.36375000000000002</v>
      </c>
      <c r="C234">
        <v>14.27</v>
      </c>
      <c r="D234">
        <f t="shared" si="32"/>
        <v>139.94089549999998</v>
      </c>
      <c r="E234">
        <f t="shared" si="31"/>
        <v>129.36081536792452</v>
      </c>
      <c r="F234">
        <f t="shared" si="37"/>
        <v>45.167660539799542</v>
      </c>
      <c r="G234">
        <f t="shared" si="33"/>
        <v>2040.1175586385646</v>
      </c>
      <c r="H234">
        <f t="shared" si="38"/>
        <v>8.0617805230609214</v>
      </c>
      <c r="I234">
        <f t="shared" si="34"/>
        <v>3.7726377952755912</v>
      </c>
      <c r="J234">
        <f t="shared" si="35"/>
        <v>530.09066464568718</v>
      </c>
      <c r="K234">
        <f t="shared" si="36"/>
        <v>-281278.58260676742</v>
      </c>
      <c r="L234">
        <f t="shared" si="29"/>
        <v>187.29303954529206</v>
      </c>
    </row>
    <row r="235" spans="1:12">
      <c r="A235">
        <v>0.53874999999999995</v>
      </c>
      <c r="B235">
        <f t="shared" si="30"/>
        <v>0.36624999999999996</v>
      </c>
      <c r="C235">
        <v>14.36</v>
      </c>
      <c r="D235">
        <f t="shared" si="32"/>
        <v>140.82349399999998</v>
      </c>
      <c r="E235">
        <f t="shared" si="31"/>
        <v>130.24341386792452</v>
      </c>
      <c r="F235">
        <f t="shared" si="37"/>
        <v>45.493269074469346</v>
      </c>
      <c r="G235">
        <f t="shared" si="33"/>
        <v>2069.637531082069</v>
      </c>
      <c r="H235">
        <f t="shared" si="38"/>
        <v>8.1755136957470924</v>
      </c>
      <c r="I235">
        <f t="shared" si="34"/>
        <v>3.7720236220472447</v>
      </c>
      <c r="J235">
        <f t="shared" si="35"/>
        <v>533.36492731974545</v>
      </c>
      <c r="K235">
        <f t="shared" si="36"/>
        <v>-283006.50903850567</v>
      </c>
      <c r="L235">
        <f t="shared" si="29"/>
        <v>188.6264518635914</v>
      </c>
    </row>
    <row r="236" spans="1:12">
      <c r="A236">
        <v>0.54125000000000001</v>
      </c>
      <c r="B236">
        <f t="shared" si="30"/>
        <v>0.36875000000000002</v>
      </c>
      <c r="C236">
        <v>14.1</v>
      </c>
      <c r="D236">
        <f t="shared" si="32"/>
        <v>138.273765</v>
      </c>
      <c r="E236">
        <f t="shared" si="31"/>
        <v>127.69368486792453</v>
      </c>
      <c r="F236">
        <f t="shared" si="37"/>
        <v>45.812503286639163</v>
      </c>
      <c r="G236">
        <f t="shared" si="33"/>
        <v>2098.7854573883242</v>
      </c>
      <c r="H236">
        <f t="shared" si="38"/>
        <v>8.2900449539636938</v>
      </c>
      <c r="I236">
        <f t="shared" si="34"/>
        <v>3.7714094488188983</v>
      </c>
      <c r="J236">
        <f t="shared" si="35"/>
        <v>523.69300243705163</v>
      </c>
      <c r="K236">
        <f t="shared" si="36"/>
        <v>-277837.19002764713</v>
      </c>
      <c r="L236">
        <f t="shared" si="29"/>
        <v>189.93568436968405</v>
      </c>
    </row>
    <row r="237" spans="1:12">
      <c r="A237">
        <v>0.54374999999999996</v>
      </c>
      <c r="B237">
        <f t="shared" si="30"/>
        <v>0.37124999999999997</v>
      </c>
      <c r="C237">
        <v>14.18</v>
      </c>
      <c r="D237">
        <f t="shared" si="32"/>
        <v>139.05829699999998</v>
      </c>
      <c r="E237">
        <f t="shared" si="31"/>
        <v>128.47821686792452</v>
      </c>
      <c r="F237">
        <f t="shared" si="37"/>
        <v>46.133698828808967</v>
      </c>
      <c r="G237">
        <f t="shared" si="33"/>
        <v>2128.3181676272497</v>
      </c>
      <c r="H237">
        <f t="shared" si="38"/>
        <v>8.4053792010357142</v>
      </c>
      <c r="I237">
        <f t="shared" si="34"/>
        <v>3.7707952755905518</v>
      </c>
      <c r="J237">
        <f t="shared" si="35"/>
        <v>526.59742957500418</v>
      </c>
      <c r="K237">
        <f t="shared" si="36"/>
        <v>-279368.06880688353</v>
      </c>
      <c r="L237">
        <f t="shared" si="29"/>
        <v>191.25217794362155</v>
      </c>
    </row>
    <row r="238" spans="1:12">
      <c r="A238">
        <v>0.54625000000000001</v>
      </c>
      <c r="B238">
        <f t="shared" si="30"/>
        <v>0.37375000000000003</v>
      </c>
      <c r="C238">
        <v>14.36</v>
      </c>
      <c r="D238">
        <f t="shared" si="32"/>
        <v>140.82349399999998</v>
      </c>
      <c r="E238">
        <f t="shared" si="31"/>
        <v>130.24341386792452</v>
      </c>
      <c r="F238">
        <f t="shared" si="37"/>
        <v>46.459307363478786</v>
      </c>
      <c r="G238">
        <f t="shared" si="33"/>
        <v>2158.4672406941941</v>
      </c>
      <c r="H238">
        <f t="shared" si="38"/>
        <v>8.5215274694444147</v>
      </c>
      <c r="I238">
        <f t="shared" si="34"/>
        <v>3.7701811023622054</v>
      </c>
      <c r="J238">
        <f t="shared" si="35"/>
        <v>533.19882554122398</v>
      </c>
      <c r="K238">
        <f t="shared" si="36"/>
        <v>-282868.26890107652</v>
      </c>
      <c r="L238">
        <f t="shared" si="29"/>
        <v>192.58517500747465</v>
      </c>
    </row>
    <row r="239" spans="1:12">
      <c r="A239">
        <v>0.54874999999999996</v>
      </c>
      <c r="B239">
        <f t="shared" si="30"/>
        <v>0.37624999999999997</v>
      </c>
      <c r="C239">
        <v>14.1</v>
      </c>
      <c r="D239">
        <f t="shared" si="32"/>
        <v>138.273765</v>
      </c>
      <c r="E239">
        <f t="shared" si="31"/>
        <v>127.69368486792453</v>
      </c>
      <c r="F239">
        <f t="shared" si="37"/>
        <v>46.778541575648589</v>
      </c>
      <c r="G239">
        <f t="shared" si="33"/>
        <v>2188.2319519446837</v>
      </c>
      <c r="H239">
        <f t="shared" si="38"/>
        <v>8.6384738233835332</v>
      </c>
      <c r="I239">
        <f t="shared" si="34"/>
        <v>3.7695669291338589</v>
      </c>
      <c r="J239">
        <f t="shared" si="35"/>
        <v>523.53224688270916</v>
      </c>
      <c r="K239">
        <f t="shared" si="36"/>
        <v>-277701.45284535253</v>
      </c>
      <c r="L239">
        <f t="shared" si="29"/>
        <v>193.8940056246814</v>
      </c>
    </row>
    <row r="240" spans="1:12">
      <c r="A240">
        <v>0.55125000000000002</v>
      </c>
      <c r="B240">
        <f t="shared" si="30"/>
        <v>0.37875000000000003</v>
      </c>
      <c r="C240">
        <v>14.18</v>
      </c>
      <c r="D240">
        <f t="shared" si="32"/>
        <v>139.05829699999998</v>
      </c>
      <c r="E240">
        <f t="shared" si="31"/>
        <v>128.47821686792452</v>
      </c>
      <c r="F240">
        <f t="shared" si="37"/>
        <v>47.099737117818407</v>
      </c>
      <c r="G240">
        <f t="shared" si="33"/>
        <v>2218.3852365676012</v>
      </c>
      <c r="H240">
        <f t="shared" si="38"/>
        <v>8.7562231661780814</v>
      </c>
      <c r="I240">
        <f t="shared" si="34"/>
        <v>3.7689527559055125</v>
      </c>
      <c r="J240">
        <f t="shared" si="35"/>
        <v>526.43588078636651</v>
      </c>
      <c r="K240">
        <f t="shared" si="36"/>
        <v>-279231.56148454751</v>
      </c>
      <c r="L240">
        <f t="shared" si="29"/>
        <v>195.21009532664735</v>
      </c>
    </row>
    <row r="241" spans="1:12">
      <c r="A241">
        <v>0.55374999999999996</v>
      </c>
      <c r="B241">
        <f t="shared" si="30"/>
        <v>0.38124999999999998</v>
      </c>
      <c r="C241">
        <v>14.1</v>
      </c>
      <c r="D241">
        <f t="shared" si="32"/>
        <v>138.273765</v>
      </c>
      <c r="E241">
        <f t="shared" si="31"/>
        <v>127.69368486792453</v>
      </c>
      <c r="F241">
        <f t="shared" si="37"/>
        <v>47.41897132998821</v>
      </c>
      <c r="G241">
        <f t="shared" si="33"/>
        <v>2248.5588419942437</v>
      </c>
      <c r="H241">
        <f t="shared" si="38"/>
        <v>8.8747705945030493</v>
      </c>
      <c r="I241">
        <f t="shared" si="34"/>
        <v>3.768338582677166</v>
      </c>
      <c r="J241">
        <f t="shared" si="35"/>
        <v>523.42580796208517</v>
      </c>
      <c r="K241">
        <f t="shared" si="36"/>
        <v>-277610.96139048948</v>
      </c>
      <c r="L241">
        <f t="shared" si="29"/>
        <v>196.51865984655254</v>
      </c>
    </row>
    <row r="242" spans="1:12">
      <c r="A242">
        <v>0.55625000000000002</v>
      </c>
      <c r="B242">
        <f t="shared" si="30"/>
        <v>0.38375000000000004</v>
      </c>
      <c r="C242">
        <v>14.1</v>
      </c>
      <c r="D242">
        <f t="shared" si="32"/>
        <v>138.273765</v>
      </c>
      <c r="E242">
        <f t="shared" si="31"/>
        <v>127.69368486792453</v>
      </c>
      <c r="F242">
        <f t="shared" si="37"/>
        <v>47.738205542158028</v>
      </c>
      <c r="G242">
        <f t="shared" si="33"/>
        <v>2278.9362683853274</v>
      </c>
      <c r="H242">
        <f t="shared" si="38"/>
        <v>8.9941161083584475</v>
      </c>
      <c r="I242">
        <f t="shared" si="34"/>
        <v>3.7677244094488196</v>
      </c>
      <c r="J242">
        <f t="shared" si="35"/>
        <v>523.3728134160782</v>
      </c>
      <c r="K242">
        <f t="shared" si="36"/>
        <v>-277565.71566305798</v>
      </c>
      <c r="L242">
        <f t="shared" si="29"/>
        <v>197.82709188009275</v>
      </c>
    </row>
    <row r="243" spans="1:12">
      <c r="A243">
        <v>0.55874999999999997</v>
      </c>
      <c r="B243">
        <f t="shared" si="30"/>
        <v>0.38624999999999998</v>
      </c>
      <c r="C243">
        <v>14.1</v>
      </c>
      <c r="D243">
        <f t="shared" si="32"/>
        <v>138.273765</v>
      </c>
      <c r="E243">
        <f t="shared" si="31"/>
        <v>127.69368486792453</v>
      </c>
      <c r="F243">
        <f t="shared" si="37"/>
        <v>48.057439754327831</v>
      </c>
      <c r="G243">
        <f t="shared" si="33"/>
        <v>2309.5175157408489</v>
      </c>
      <c r="H243">
        <f t="shared" si="38"/>
        <v>9.1142597077442637</v>
      </c>
      <c r="I243">
        <f t="shared" si="34"/>
        <v>3.7671102362204731</v>
      </c>
      <c r="J243">
        <f t="shared" si="35"/>
        <v>523.32003310484947</v>
      </c>
      <c r="K243">
        <f t="shared" si="36"/>
        <v>-277520.46993562637</v>
      </c>
      <c r="L243">
        <f t="shared" si="29"/>
        <v>199.13539196285484</v>
      </c>
    </row>
    <row r="244" spans="1:12">
      <c r="A244">
        <v>0.56125000000000003</v>
      </c>
      <c r="B244">
        <f t="shared" si="30"/>
        <v>0.38875000000000004</v>
      </c>
      <c r="C244">
        <v>14.27</v>
      </c>
      <c r="D244">
        <f t="shared" si="32"/>
        <v>139.94089549999998</v>
      </c>
      <c r="E244">
        <f t="shared" si="31"/>
        <v>129.36081536792452</v>
      </c>
      <c r="F244">
        <f t="shared" si="37"/>
        <v>48.380841792747653</v>
      </c>
      <c r="G244">
        <f t="shared" si="33"/>
        <v>2340.705852574878</v>
      </c>
      <c r="H244">
        <f t="shared" si="38"/>
        <v>9.2352118122261349</v>
      </c>
      <c r="I244">
        <f t="shared" si="34"/>
        <v>3.7664960629921267</v>
      </c>
      <c r="J244">
        <f t="shared" si="35"/>
        <v>529.54713136583405</v>
      </c>
      <c r="K244">
        <f t="shared" si="36"/>
        <v>-280820.67017382552</v>
      </c>
      <c r="L244">
        <f t="shared" si="29"/>
        <v>200.45925979126946</v>
      </c>
    </row>
    <row r="245" spans="1:12">
      <c r="A245">
        <v>0.56374999999999997</v>
      </c>
      <c r="B245">
        <f t="shared" si="30"/>
        <v>0.39124999999999999</v>
      </c>
      <c r="C245">
        <v>14.36</v>
      </c>
      <c r="D245">
        <f t="shared" si="32"/>
        <v>140.82349399999998</v>
      </c>
      <c r="E245">
        <f t="shared" si="31"/>
        <v>130.24341386792452</v>
      </c>
      <c r="F245">
        <f t="shared" si="37"/>
        <v>48.706450327417457</v>
      </c>
      <c r="G245">
        <f t="shared" si="33"/>
        <v>2372.3183034971839</v>
      </c>
      <c r="H245">
        <f t="shared" si="38"/>
        <v>9.3569779380446754</v>
      </c>
      <c r="I245">
        <f t="shared" si="34"/>
        <v>3.7658818897637802</v>
      </c>
      <c r="J245">
        <f t="shared" si="35"/>
        <v>532.81817274556306</v>
      </c>
      <c r="K245">
        <f t="shared" si="36"/>
        <v>-282545.70858040854</v>
      </c>
      <c r="L245">
        <f t="shared" si="29"/>
        <v>201.79130522313335</v>
      </c>
    </row>
    <row r="246" spans="1:12">
      <c r="A246">
        <v>0.56625000000000003</v>
      </c>
      <c r="B246">
        <f t="shared" si="30"/>
        <v>0.39375000000000004</v>
      </c>
      <c r="C246">
        <v>14.36</v>
      </c>
      <c r="D246">
        <f t="shared" si="32"/>
        <v>140.82349399999998</v>
      </c>
      <c r="E246">
        <f t="shared" si="31"/>
        <v>130.24341386792452</v>
      </c>
      <c r="F246">
        <f t="shared" si="37"/>
        <v>49.032058862087275</v>
      </c>
      <c r="G246">
        <f t="shared" si="33"/>
        <v>2404.1427962551911</v>
      </c>
      <c r="H246">
        <f t="shared" si="38"/>
        <v>9.479558085199896</v>
      </c>
      <c r="I246">
        <f t="shared" si="34"/>
        <v>3.7652677165354338</v>
      </c>
      <c r="J246">
        <f t="shared" si="35"/>
        <v>532.7651332255175</v>
      </c>
      <c r="K246">
        <f t="shared" si="36"/>
        <v>-282499.62853459886</v>
      </c>
      <c r="L246">
        <f t="shared" si="29"/>
        <v>203.12321805619717</v>
      </c>
    </row>
    <row r="247" spans="1:12">
      <c r="A247">
        <v>0.56874999999999998</v>
      </c>
      <c r="B247">
        <f t="shared" si="30"/>
        <v>0.39624999999999999</v>
      </c>
      <c r="C247">
        <v>14.36</v>
      </c>
      <c r="D247">
        <f t="shared" si="32"/>
        <v>140.82349399999998</v>
      </c>
      <c r="E247">
        <f t="shared" si="31"/>
        <v>130.24341386792452</v>
      </c>
      <c r="F247">
        <f t="shared" si="37"/>
        <v>49.35766739675708</v>
      </c>
      <c r="G247">
        <f t="shared" si="33"/>
        <v>2436.1793308488968</v>
      </c>
      <c r="H247">
        <f t="shared" si="38"/>
        <v>9.602952253691786</v>
      </c>
      <c r="I247">
        <f t="shared" si="34"/>
        <v>3.7646535433070873</v>
      </c>
      <c r="J247">
        <f t="shared" si="35"/>
        <v>532.71231658114982</v>
      </c>
      <c r="K247">
        <f t="shared" si="36"/>
        <v>-282453.54848878912</v>
      </c>
      <c r="L247">
        <f t="shared" si="29"/>
        <v>204.45499884765002</v>
      </c>
    </row>
    <row r="248" spans="1:12">
      <c r="A248">
        <v>0.57125000000000004</v>
      </c>
      <c r="B248">
        <f t="shared" si="30"/>
        <v>0.39875000000000005</v>
      </c>
      <c r="C248">
        <v>14.27</v>
      </c>
      <c r="D248">
        <f t="shared" si="32"/>
        <v>139.94089549999998</v>
      </c>
      <c r="E248">
        <f t="shared" si="31"/>
        <v>129.36081536792452</v>
      </c>
      <c r="F248">
        <f t="shared" si="37"/>
        <v>49.681069435176902</v>
      </c>
      <c r="G248">
        <f t="shared" si="33"/>
        <v>2468.2086602228687</v>
      </c>
      <c r="H248">
        <f t="shared" si="38"/>
        <v>9.7271549272797309</v>
      </c>
      <c r="I248">
        <f t="shared" si="34"/>
        <v>3.7640393700787409</v>
      </c>
      <c r="J248">
        <f t="shared" si="35"/>
        <v>529.33735686145405</v>
      </c>
      <c r="K248">
        <f t="shared" si="36"/>
        <v>-280637.5052006488</v>
      </c>
      <c r="L248">
        <f t="shared" si="29"/>
        <v>205.77834223980369</v>
      </c>
    </row>
    <row r="249" spans="1:12">
      <c r="A249">
        <v>0.57374999999999998</v>
      </c>
      <c r="B249">
        <f t="shared" si="30"/>
        <v>0.40125</v>
      </c>
      <c r="C249">
        <v>14.1</v>
      </c>
      <c r="D249">
        <f t="shared" si="32"/>
        <v>138.273765</v>
      </c>
      <c r="E249">
        <f t="shared" si="31"/>
        <v>127.69368486792453</v>
      </c>
      <c r="F249">
        <f t="shared" si="37"/>
        <v>50.000303647346705</v>
      </c>
      <c r="G249">
        <f t="shared" si="33"/>
        <v>2500.0303648268723</v>
      </c>
      <c r="H249">
        <f t="shared" si="38"/>
        <v>9.8521556863980955</v>
      </c>
      <c r="I249">
        <f t="shared" si="34"/>
        <v>3.7634251968503944</v>
      </c>
      <c r="J249">
        <f t="shared" si="35"/>
        <v>523.01073554903178</v>
      </c>
      <c r="K249">
        <f t="shared" si="36"/>
        <v>-277248.99557103717</v>
      </c>
      <c r="L249">
        <f t="shared" si="29"/>
        <v>207.08586907867624</v>
      </c>
    </row>
    <row r="250" spans="1:12">
      <c r="A250">
        <v>0.57625000000000004</v>
      </c>
      <c r="B250">
        <f t="shared" si="30"/>
        <v>0.40375000000000005</v>
      </c>
      <c r="C250">
        <v>14.44</v>
      </c>
      <c r="D250">
        <f t="shared" si="32"/>
        <v>141.608026</v>
      </c>
      <c r="E250">
        <f t="shared" si="31"/>
        <v>131.02794586792453</v>
      </c>
      <c r="F250">
        <f t="shared" si="37"/>
        <v>50.327873512016524</v>
      </c>
      <c r="G250">
        <f t="shared" si="33"/>
        <v>2532.8948522415344</v>
      </c>
      <c r="H250">
        <f t="shared" si="38"/>
        <v>9.9779753701781395</v>
      </c>
      <c r="I250">
        <f t="shared" si="34"/>
        <v>3.7628110236220476</v>
      </c>
      <c r="J250">
        <f t="shared" si="35"/>
        <v>535.50654918175928</v>
      </c>
      <c r="K250">
        <f t="shared" si="36"/>
        <v>-283888.09558451525</v>
      </c>
      <c r="L250">
        <f t="shared" si="29"/>
        <v>208.42463545163068</v>
      </c>
    </row>
    <row r="251" spans="1:12">
      <c r="A251">
        <v>0.57874999999999999</v>
      </c>
      <c r="B251">
        <f t="shared" si="30"/>
        <v>0.40625</v>
      </c>
      <c r="C251">
        <v>13.92</v>
      </c>
      <c r="D251">
        <f t="shared" si="32"/>
        <v>136.508568</v>
      </c>
      <c r="E251">
        <f t="shared" si="31"/>
        <v>125.92848786792453</v>
      </c>
      <c r="F251">
        <f t="shared" si="37"/>
        <v>50.642694731686326</v>
      </c>
      <c r="G251">
        <f t="shared" si="33"/>
        <v>2564.6825296867701</v>
      </c>
      <c r="H251">
        <f t="shared" si="38"/>
        <v>10.104582107007353</v>
      </c>
      <c r="I251">
        <f t="shared" si="34"/>
        <v>3.7621968503937016</v>
      </c>
      <c r="J251">
        <f t="shared" si="35"/>
        <v>516.26782430053197</v>
      </c>
      <c r="K251">
        <f t="shared" si="36"/>
        <v>-273620.31044660596</v>
      </c>
      <c r="L251">
        <f t="shared" si="29"/>
        <v>209.71530501238198</v>
      </c>
    </row>
    <row r="252" spans="1:12">
      <c r="A252">
        <v>0.58125000000000004</v>
      </c>
      <c r="B252">
        <f t="shared" si="30"/>
        <v>0.40875000000000006</v>
      </c>
      <c r="C252">
        <v>14.27</v>
      </c>
      <c r="D252">
        <f t="shared" si="32"/>
        <v>139.94089549999998</v>
      </c>
      <c r="E252">
        <f t="shared" si="31"/>
        <v>129.36081536792452</v>
      </c>
      <c r="F252">
        <f t="shared" si="37"/>
        <v>50.966096770106148</v>
      </c>
      <c r="G252">
        <f t="shared" si="33"/>
        <v>2597.5430199798243</v>
      </c>
      <c r="H252">
        <f t="shared" si="38"/>
        <v>10.231997348932621</v>
      </c>
      <c r="I252">
        <f t="shared" si="34"/>
        <v>3.7615826771653547</v>
      </c>
      <c r="J252">
        <f t="shared" si="35"/>
        <v>529.1295074885785</v>
      </c>
      <c r="K252">
        <f t="shared" si="36"/>
        <v>-280454.34022747201</v>
      </c>
      <c r="L252">
        <f t="shared" si="29"/>
        <v>211.03812878110344</v>
      </c>
    </row>
    <row r="253" spans="1:12">
      <c r="A253">
        <v>0.58374999999999999</v>
      </c>
      <c r="B253">
        <f t="shared" si="30"/>
        <v>0.41125</v>
      </c>
      <c r="C253">
        <v>14.36</v>
      </c>
      <c r="D253">
        <f t="shared" si="32"/>
        <v>140.82349399999998</v>
      </c>
      <c r="E253">
        <f t="shared" si="31"/>
        <v>130.24341386792452</v>
      </c>
      <c r="F253">
        <f t="shared" si="37"/>
        <v>51.291705304775952</v>
      </c>
      <c r="G253">
        <f t="shared" si="33"/>
        <v>2630.8390330719817</v>
      </c>
      <c r="H253">
        <f t="shared" si="38"/>
        <v>10.360226612194559</v>
      </c>
      <c r="I253">
        <f t="shared" si="34"/>
        <v>3.7609685039370082</v>
      </c>
      <c r="J253">
        <f t="shared" si="35"/>
        <v>532.39798190167005</v>
      </c>
      <c r="K253">
        <f t="shared" si="36"/>
        <v>-282177.06821393082</v>
      </c>
      <c r="L253">
        <f t="shared" si="29"/>
        <v>212.36912373585758</v>
      </c>
    </row>
    <row r="254" spans="1:12">
      <c r="A254">
        <v>0.58625000000000005</v>
      </c>
      <c r="B254">
        <f t="shared" si="30"/>
        <v>0.41375000000000006</v>
      </c>
      <c r="C254">
        <v>14.36</v>
      </c>
      <c r="D254">
        <f t="shared" si="32"/>
        <v>140.82349399999998</v>
      </c>
      <c r="E254">
        <f t="shared" si="31"/>
        <v>130.24341386792452</v>
      </c>
      <c r="F254">
        <f t="shared" si="37"/>
        <v>51.617313839445771</v>
      </c>
      <c r="G254">
        <f t="shared" si="33"/>
        <v>2664.3470879998399</v>
      </c>
      <c r="H254">
        <f t="shared" si="38"/>
        <v>10.489269896793177</v>
      </c>
      <c r="I254">
        <f t="shared" si="34"/>
        <v>3.7603543307086618</v>
      </c>
      <c r="J254">
        <f t="shared" si="35"/>
        <v>532.34671196194756</v>
      </c>
      <c r="K254">
        <f t="shared" si="36"/>
        <v>-282130.9881681212</v>
      </c>
      <c r="L254">
        <f t="shared" si="29"/>
        <v>213.69999051576249</v>
      </c>
    </row>
    <row r="255" spans="1:12">
      <c r="A255">
        <v>0.58875</v>
      </c>
      <c r="B255">
        <f t="shared" si="30"/>
        <v>0.41625000000000001</v>
      </c>
      <c r="C255">
        <v>14.27</v>
      </c>
      <c r="D255">
        <f t="shared" si="32"/>
        <v>139.94089549999998</v>
      </c>
      <c r="E255">
        <f t="shared" si="31"/>
        <v>129.36081536792452</v>
      </c>
      <c r="F255">
        <f t="shared" si="37"/>
        <v>51.940715877865578</v>
      </c>
      <c r="G255">
        <f t="shared" si="33"/>
        <v>2697.8379659051575</v>
      </c>
      <c r="H255">
        <f t="shared" si="38"/>
        <v>10.619121686487839</v>
      </c>
      <c r="I255">
        <f t="shared" si="34"/>
        <v>3.7597401574803153</v>
      </c>
      <c r="J255">
        <f t="shared" si="35"/>
        <v>528.9770829441959</v>
      </c>
      <c r="K255">
        <f t="shared" si="36"/>
        <v>-280316.96649758943</v>
      </c>
      <c r="L255">
        <f t="shared" si="29"/>
        <v>215.02243322312296</v>
      </c>
    </row>
    <row r="256" spans="1:12">
      <c r="A256">
        <v>0.59125000000000005</v>
      </c>
      <c r="B256">
        <f t="shared" si="30"/>
        <v>0.41875000000000007</v>
      </c>
      <c r="C256">
        <v>14.36</v>
      </c>
      <c r="D256">
        <f t="shared" si="32"/>
        <v>140.82349399999998</v>
      </c>
      <c r="E256">
        <f t="shared" si="31"/>
        <v>130.24341386792452</v>
      </c>
      <c r="F256">
        <f t="shared" si="37"/>
        <v>52.266324412535397</v>
      </c>
      <c r="G256">
        <f t="shared" si="33"/>
        <v>2731.7686675963937</v>
      </c>
      <c r="H256">
        <f t="shared" si="38"/>
        <v>10.749787497519181</v>
      </c>
      <c r="I256">
        <f t="shared" si="34"/>
        <v>3.7591259842519689</v>
      </c>
      <c r="J256">
        <f t="shared" si="35"/>
        <v>532.24459826888756</v>
      </c>
      <c r="K256">
        <f t="shared" si="36"/>
        <v>-282038.82807650173</v>
      </c>
      <c r="L256">
        <f t="shared" si="29"/>
        <v>216.35304471879522</v>
      </c>
    </row>
    <row r="257" spans="1:12">
      <c r="A257">
        <v>0.59375</v>
      </c>
      <c r="B257">
        <f t="shared" si="30"/>
        <v>0.42125000000000001</v>
      </c>
      <c r="C257">
        <v>14.27</v>
      </c>
      <c r="D257">
        <f t="shared" si="32"/>
        <v>139.94089549999998</v>
      </c>
      <c r="E257">
        <f t="shared" si="31"/>
        <v>129.36081536792452</v>
      </c>
      <c r="F257">
        <f t="shared" si="37"/>
        <v>52.589726450955204</v>
      </c>
      <c r="G257">
        <f t="shared" si="33"/>
        <v>2765.6793281862974</v>
      </c>
      <c r="H257">
        <f t="shared" si="38"/>
        <v>10.881261813646566</v>
      </c>
      <c r="I257">
        <f t="shared" si="34"/>
        <v>3.7585118110236224</v>
      </c>
      <c r="J257">
        <f t="shared" si="35"/>
        <v>528.87649461849514</v>
      </c>
      <c r="K257">
        <f t="shared" si="36"/>
        <v>-280225.38401100104</v>
      </c>
      <c r="L257">
        <f t="shared" si="29"/>
        <v>217.67523595534144</v>
      </c>
    </row>
    <row r="258" spans="1:12">
      <c r="A258">
        <v>0.59624999999999995</v>
      </c>
      <c r="B258">
        <f t="shared" si="30"/>
        <v>0.42374999999999996</v>
      </c>
      <c r="C258">
        <v>14.18</v>
      </c>
      <c r="D258">
        <f t="shared" si="32"/>
        <v>139.05829699999998</v>
      </c>
      <c r="E258">
        <f t="shared" si="31"/>
        <v>128.47821686792452</v>
      </c>
      <c r="F258">
        <f t="shared" si="37"/>
        <v>52.910921993125008</v>
      </c>
      <c r="G258">
        <f t="shared" si="33"/>
        <v>2799.5656661625599</v>
      </c>
      <c r="H258">
        <f t="shared" si="38"/>
        <v>11.013539118629375</v>
      </c>
      <c r="I258">
        <f t="shared" si="34"/>
        <v>3.757897637795276</v>
      </c>
      <c r="J258">
        <f t="shared" si="35"/>
        <v>525.50944953951546</v>
      </c>
      <c r="K258">
        <f t="shared" si="36"/>
        <v>-278412.51755053143</v>
      </c>
      <c r="L258">
        <f t="shared" si="29"/>
        <v>218.9890095791902</v>
      </c>
    </row>
    <row r="259" spans="1:12">
      <c r="A259">
        <v>0.59875</v>
      </c>
      <c r="B259">
        <f t="shared" si="30"/>
        <v>0.42625000000000002</v>
      </c>
      <c r="C259">
        <v>14.36</v>
      </c>
      <c r="D259">
        <f t="shared" si="32"/>
        <v>140.82349399999998</v>
      </c>
      <c r="E259">
        <f t="shared" si="31"/>
        <v>130.24341386792452</v>
      </c>
      <c r="F259">
        <f t="shared" si="37"/>
        <v>53.236530527794827</v>
      </c>
      <c r="G259">
        <f t="shared" si="33"/>
        <v>2834.1281826368304</v>
      </c>
      <c r="H259">
        <f t="shared" si="38"/>
        <v>11.146630444948865</v>
      </c>
      <c r="I259">
        <f t="shared" si="34"/>
        <v>3.7572834645669295</v>
      </c>
      <c r="J259">
        <f t="shared" si="35"/>
        <v>532.09271757343095</v>
      </c>
      <c r="K259">
        <f t="shared" si="36"/>
        <v>-281900.58793907257</v>
      </c>
      <c r="L259">
        <f t="shared" si="29"/>
        <v>220.31924137312382</v>
      </c>
    </row>
    <row r="260" spans="1:12">
      <c r="A260">
        <v>0.60124999999999995</v>
      </c>
      <c r="B260">
        <f t="shared" si="30"/>
        <v>0.42874999999999996</v>
      </c>
      <c r="C260">
        <v>14.27</v>
      </c>
      <c r="D260">
        <f t="shared" si="32"/>
        <v>139.94089549999998</v>
      </c>
      <c r="E260">
        <f t="shared" si="31"/>
        <v>129.36081536792452</v>
      </c>
      <c r="F260">
        <f t="shared" si="37"/>
        <v>53.559932566214634</v>
      </c>
      <c r="G260">
        <f t="shared" si="33"/>
        <v>2868.6663764974587</v>
      </c>
      <c r="H260">
        <f t="shared" si="38"/>
        <v>11.280530276364399</v>
      </c>
      <c r="I260">
        <f t="shared" si="34"/>
        <v>3.7566692913385831</v>
      </c>
      <c r="J260">
        <f t="shared" si="35"/>
        <v>528.72689972394403</v>
      </c>
      <c r="K260">
        <f t="shared" si="36"/>
        <v>-280088.01028111856</v>
      </c>
      <c r="L260">
        <f t="shared" si="29"/>
        <v>221.64105862243366</v>
      </c>
    </row>
    <row r="261" spans="1:12">
      <c r="A261">
        <v>0.60375000000000001</v>
      </c>
      <c r="B261">
        <f t="shared" si="30"/>
        <v>0.43125000000000002</v>
      </c>
      <c r="C261">
        <v>14.27</v>
      </c>
      <c r="D261">
        <f t="shared" si="32"/>
        <v>139.94089549999998</v>
      </c>
      <c r="E261">
        <f t="shared" si="31"/>
        <v>129.36081536792452</v>
      </c>
      <c r="F261">
        <f t="shared" si="37"/>
        <v>53.883334604634456</v>
      </c>
      <c r="G261">
        <f t="shared" si="33"/>
        <v>2903.4137481149969</v>
      </c>
      <c r="H261">
        <f t="shared" si="38"/>
        <v>11.415238612875989</v>
      </c>
      <c r="I261">
        <f t="shared" si="34"/>
        <v>3.7560551181102366</v>
      </c>
      <c r="J261">
        <f t="shared" si="35"/>
        <v>528.67747448962371</v>
      </c>
      <c r="K261">
        <f t="shared" si="36"/>
        <v>-280042.21903782431</v>
      </c>
      <c r="L261">
        <f t="shared" si="29"/>
        <v>222.96275230865774</v>
      </c>
    </row>
    <row r="262" spans="1:12">
      <c r="A262">
        <v>0.60624999999999996</v>
      </c>
      <c r="B262">
        <f t="shared" si="30"/>
        <v>0.43374999999999997</v>
      </c>
      <c r="C262">
        <v>14.27</v>
      </c>
      <c r="D262">
        <f t="shared" si="32"/>
        <v>139.94089549999998</v>
      </c>
      <c r="E262">
        <f t="shared" si="31"/>
        <v>129.36081536792452</v>
      </c>
      <c r="F262">
        <f t="shared" si="37"/>
        <v>54.206736643054263</v>
      </c>
      <c r="G262">
        <f t="shared" si="33"/>
        <v>2938.3702974894418</v>
      </c>
      <c r="H262">
        <f t="shared" si="38"/>
        <v>11.550755454483621</v>
      </c>
      <c r="I262">
        <f t="shared" si="34"/>
        <v>3.7554409448818902</v>
      </c>
      <c r="J262">
        <f t="shared" si="35"/>
        <v>528.62826912056835</v>
      </c>
      <c r="K262">
        <f t="shared" si="36"/>
        <v>-279996.42779453011</v>
      </c>
      <c r="L262">
        <f t="shared" si="29"/>
        <v>224.28432298145913</v>
      </c>
    </row>
    <row r="263" spans="1:12">
      <c r="A263">
        <v>0.60875000000000001</v>
      </c>
      <c r="B263">
        <f t="shared" si="30"/>
        <v>0.43625000000000003</v>
      </c>
      <c r="C263">
        <v>14.27</v>
      </c>
      <c r="D263">
        <f t="shared" si="32"/>
        <v>139.94089549999998</v>
      </c>
      <c r="E263">
        <f t="shared" si="31"/>
        <v>129.36081536792452</v>
      </c>
      <c r="F263">
        <f t="shared" si="37"/>
        <v>54.530138681474085</v>
      </c>
      <c r="G263">
        <f t="shared" si="33"/>
        <v>2973.5360246207961</v>
      </c>
      <c r="H263">
        <f t="shared" si="38"/>
        <v>11.68708080118731</v>
      </c>
      <c r="I263">
        <f t="shared" si="34"/>
        <v>3.7548267716535437</v>
      </c>
      <c r="J263">
        <f t="shared" si="35"/>
        <v>528.57928361677807</v>
      </c>
      <c r="K263">
        <f t="shared" si="36"/>
        <v>-279950.63655123598</v>
      </c>
      <c r="L263">
        <f t="shared" si="29"/>
        <v>225.60577119050112</v>
      </c>
    </row>
    <row r="264" spans="1:12">
      <c r="A264">
        <v>0.61124999999999996</v>
      </c>
      <c r="B264">
        <f t="shared" si="30"/>
        <v>0.43874999999999997</v>
      </c>
      <c r="C264">
        <v>14.36</v>
      </c>
      <c r="D264">
        <f t="shared" si="32"/>
        <v>140.82349399999998</v>
      </c>
      <c r="E264">
        <f t="shared" si="31"/>
        <v>130.24341386792452</v>
      </c>
      <c r="F264">
        <f t="shared" si="37"/>
        <v>54.855747216143889</v>
      </c>
      <c r="G264">
        <f t="shared" si="33"/>
        <v>3009.153002641478</v>
      </c>
      <c r="H264">
        <f t="shared" si="38"/>
        <v>11.824220169227667</v>
      </c>
      <c r="I264">
        <f t="shared" si="34"/>
        <v>3.7542125984251973</v>
      </c>
      <c r="J264">
        <f t="shared" si="35"/>
        <v>531.84423482766613</v>
      </c>
      <c r="K264">
        <f t="shared" si="36"/>
        <v>-281670.18771002407</v>
      </c>
      <c r="L264">
        <f t="shared" si="29"/>
        <v>226.93538177757026</v>
      </c>
    </row>
    <row r="265" spans="1:12">
      <c r="A265">
        <v>0.61375000000000002</v>
      </c>
      <c r="B265">
        <f t="shared" si="30"/>
        <v>0.44125000000000003</v>
      </c>
      <c r="C265">
        <v>14.27</v>
      </c>
      <c r="D265">
        <f t="shared" si="32"/>
        <v>139.94089549999998</v>
      </c>
      <c r="E265">
        <f t="shared" si="31"/>
        <v>129.36081536792452</v>
      </c>
      <c r="F265">
        <f t="shared" si="37"/>
        <v>55.179149254563711</v>
      </c>
      <c r="G265">
        <f t="shared" si="33"/>
        <v>3044.7385124574189</v>
      </c>
      <c r="H265">
        <f t="shared" si="38"/>
        <v>11.962168042364079</v>
      </c>
      <c r="I265">
        <f t="shared" si="34"/>
        <v>3.7535984251968508</v>
      </c>
      <c r="J265">
        <f t="shared" si="35"/>
        <v>528.48222814644396</v>
      </c>
      <c r="K265">
        <f t="shared" si="36"/>
        <v>-279859.05406464759</v>
      </c>
      <c r="L265">
        <f t="shared" si="29"/>
        <v>228.2565873479364</v>
      </c>
    </row>
    <row r="266" spans="1:12">
      <c r="A266">
        <v>0.61624999999999996</v>
      </c>
      <c r="B266">
        <f t="shared" si="30"/>
        <v>0.44374999999999998</v>
      </c>
      <c r="C266">
        <v>14.36</v>
      </c>
      <c r="D266">
        <f t="shared" si="32"/>
        <v>140.82349399999998</v>
      </c>
      <c r="E266">
        <f t="shared" si="31"/>
        <v>130.24341386792452</v>
      </c>
      <c r="F266">
        <f t="shared" si="37"/>
        <v>55.504757789233516</v>
      </c>
      <c r="G266">
        <f t="shared" si="33"/>
        <v>3080.7781372414788</v>
      </c>
      <c r="H266">
        <f t="shared" si="38"/>
        <v>12.10092993683716</v>
      </c>
      <c r="I266">
        <f t="shared" si="34"/>
        <v>3.7529842519685044</v>
      </c>
      <c r="J266">
        <f t="shared" si="35"/>
        <v>531.74653946162402</v>
      </c>
      <c r="K266">
        <f t="shared" si="36"/>
        <v>-281578.02761840465</v>
      </c>
      <c r="L266">
        <f t="shared" si="29"/>
        <v>229.58595369659042</v>
      </c>
    </row>
    <row r="267" spans="1:12">
      <c r="A267">
        <v>0.61875000000000002</v>
      </c>
      <c r="B267">
        <f t="shared" si="30"/>
        <v>0.44625000000000004</v>
      </c>
      <c r="C267">
        <v>14.18</v>
      </c>
      <c r="D267">
        <f t="shared" si="32"/>
        <v>139.05829699999998</v>
      </c>
      <c r="E267">
        <f t="shared" si="31"/>
        <v>128.47821686792452</v>
      </c>
      <c r="F267">
        <f t="shared" si="37"/>
        <v>55.825953331403333</v>
      </c>
      <c r="G267">
        <f t="shared" si="33"/>
        <v>3116.537065360023</v>
      </c>
      <c r="H267">
        <f t="shared" si="38"/>
        <v>12.24049482016567</v>
      </c>
      <c r="I267">
        <f t="shared" si="34"/>
        <v>3.7523700787401579</v>
      </c>
      <c r="J267">
        <f t="shared" si="35"/>
        <v>525.07396299295579</v>
      </c>
      <c r="K267">
        <f t="shared" si="36"/>
        <v>-278002.99558352341</v>
      </c>
      <c r="L267">
        <f t="shared" si="29"/>
        <v>230.89863860407283</v>
      </c>
    </row>
    <row r="268" spans="1:12">
      <c r="A268">
        <v>0.62124999999999997</v>
      </c>
      <c r="B268">
        <f t="shared" si="30"/>
        <v>0.44874999999999998</v>
      </c>
      <c r="C268">
        <v>14.27</v>
      </c>
      <c r="D268">
        <f t="shared" si="32"/>
        <v>139.94089549999998</v>
      </c>
      <c r="E268">
        <f t="shared" si="31"/>
        <v>129.36081536792452</v>
      </c>
      <c r="F268">
        <f t="shared" si="37"/>
        <v>56.149355369823141</v>
      </c>
      <c r="G268">
        <f t="shared" si="33"/>
        <v>3152.7501084466867</v>
      </c>
      <c r="H268">
        <f t="shared" si="38"/>
        <v>12.380868208590226</v>
      </c>
      <c r="I268">
        <f t="shared" si="34"/>
        <v>3.7517559055118115</v>
      </c>
      <c r="J268">
        <f t="shared" si="35"/>
        <v>528.33791451852073</v>
      </c>
      <c r="K268">
        <f t="shared" si="36"/>
        <v>-279721.680334765</v>
      </c>
      <c r="L268">
        <f t="shared" si="29"/>
        <v>232.21948339036911</v>
      </c>
    </row>
    <row r="269" spans="1:12">
      <c r="A269">
        <v>0.62375000000000003</v>
      </c>
      <c r="B269">
        <f t="shared" si="30"/>
        <v>0.45125000000000004</v>
      </c>
      <c r="C269">
        <v>14.01</v>
      </c>
      <c r="D269">
        <f t="shared" si="32"/>
        <v>137.3911665</v>
      </c>
      <c r="E269">
        <f t="shared" si="31"/>
        <v>126.81108636792453</v>
      </c>
      <c r="F269">
        <f t="shared" si="37"/>
        <v>56.466383085742962</v>
      </c>
      <c r="G269">
        <f t="shared" si="33"/>
        <v>3188.4524187858788</v>
      </c>
      <c r="H269">
        <f t="shared" si="38"/>
        <v>12.522034166304586</v>
      </c>
      <c r="I269">
        <f t="shared" si="34"/>
        <v>3.751141732283465</v>
      </c>
      <c r="J269">
        <f t="shared" si="35"/>
        <v>518.72509815564263</v>
      </c>
      <c r="K269">
        <f t="shared" si="36"/>
        <v>-274580.18263290165</v>
      </c>
      <c r="L269">
        <f t="shared" ref="L269:L332" si="39">L268+J269*(B269-B268)</f>
        <v>233.51629613575824</v>
      </c>
    </row>
    <row r="270" spans="1:12">
      <c r="A270">
        <v>0.62624999999999997</v>
      </c>
      <c r="B270">
        <f t="shared" si="30"/>
        <v>0.45374999999999999</v>
      </c>
      <c r="C270">
        <v>14.1</v>
      </c>
      <c r="D270">
        <f t="shared" si="32"/>
        <v>138.273765</v>
      </c>
      <c r="E270">
        <f t="shared" si="31"/>
        <v>127.69368486792453</v>
      </c>
      <c r="F270">
        <f t="shared" si="37"/>
        <v>56.785617297912765</v>
      </c>
      <c r="G270">
        <f t="shared" si="33"/>
        <v>3224.6063319050095</v>
      </c>
      <c r="H270">
        <f t="shared" si="38"/>
        <v>12.663998209549364</v>
      </c>
      <c r="I270">
        <f t="shared" si="34"/>
        <v>3.7505275590551186</v>
      </c>
      <c r="J270">
        <f t="shared" si="35"/>
        <v>521.98892730029684</v>
      </c>
      <c r="K270">
        <f t="shared" si="36"/>
        <v>-276298.83529497485</v>
      </c>
      <c r="L270">
        <f t="shared" si="39"/>
        <v>234.82126845400896</v>
      </c>
    </row>
    <row r="271" spans="1:12">
      <c r="A271">
        <v>0.62875000000000003</v>
      </c>
      <c r="B271">
        <f t="shared" si="30"/>
        <v>0.45625000000000004</v>
      </c>
      <c r="C271">
        <v>14.1</v>
      </c>
      <c r="D271">
        <f t="shared" si="32"/>
        <v>138.273765</v>
      </c>
      <c r="E271">
        <f t="shared" si="31"/>
        <v>127.69368486792453</v>
      </c>
      <c r="F271">
        <f t="shared" si="37"/>
        <v>57.104851510082582</v>
      </c>
      <c r="G271">
        <f t="shared" si="33"/>
        <v>3260.9640659885808</v>
      </c>
      <c r="H271">
        <f t="shared" si="38"/>
        <v>12.806760338324574</v>
      </c>
      <c r="I271">
        <f t="shared" si="34"/>
        <v>3.7499133858267721</v>
      </c>
      <c r="J271">
        <f t="shared" si="35"/>
        <v>521.94221861352844</v>
      </c>
      <c r="K271">
        <f t="shared" si="36"/>
        <v>-276253.5895675433</v>
      </c>
      <c r="L271">
        <f t="shared" si="39"/>
        <v>236.1261240005428</v>
      </c>
    </row>
    <row r="272" spans="1:12">
      <c r="A272">
        <v>0.63124999999999998</v>
      </c>
      <c r="B272">
        <f t="shared" si="30"/>
        <v>0.45874999999999999</v>
      </c>
      <c r="C272">
        <v>14.18</v>
      </c>
      <c r="D272">
        <f t="shared" si="32"/>
        <v>139.05829699999998</v>
      </c>
      <c r="E272">
        <f t="shared" si="31"/>
        <v>128.47821686792452</v>
      </c>
      <c r="F272">
        <f t="shared" si="37"/>
        <v>57.426047052252386</v>
      </c>
      <c r="G272">
        <f t="shared" si="33"/>
        <v>3297.7508800475048</v>
      </c>
      <c r="H272">
        <f t="shared" si="38"/>
        <v>12.950325455955202</v>
      </c>
      <c r="I272">
        <f t="shared" si="34"/>
        <v>3.7492992125984257</v>
      </c>
      <c r="J272">
        <f t="shared" si="35"/>
        <v>524.83740613955433</v>
      </c>
      <c r="K272">
        <f t="shared" si="36"/>
        <v>-277775.48337963008</v>
      </c>
      <c r="L272">
        <f t="shared" si="39"/>
        <v>237.43821751589167</v>
      </c>
    </row>
    <row r="273" spans="1:12">
      <c r="A273">
        <v>0.63375000000000004</v>
      </c>
      <c r="B273">
        <f t="shared" si="30"/>
        <v>0.46125000000000005</v>
      </c>
      <c r="C273">
        <v>14.27</v>
      </c>
      <c r="D273">
        <f t="shared" si="32"/>
        <v>139.94089549999998</v>
      </c>
      <c r="E273">
        <f t="shared" si="31"/>
        <v>129.36081536792452</v>
      </c>
      <c r="F273">
        <f t="shared" si="37"/>
        <v>57.749449090672208</v>
      </c>
      <c r="G273">
        <f t="shared" si="33"/>
        <v>3334.9988702761411</v>
      </c>
      <c r="H273">
        <f t="shared" si="38"/>
        <v>13.094699078681886</v>
      </c>
      <c r="I273">
        <f t="shared" si="34"/>
        <v>3.7486850393700792</v>
      </c>
      <c r="J273">
        <f t="shared" si="35"/>
        <v>528.09973514891067</v>
      </c>
      <c r="K273">
        <f t="shared" si="36"/>
        <v>-279492.72411829408</v>
      </c>
      <c r="L273">
        <f t="shared" si="39"/>
        <v>238.75846685376396</v>
      </c>
    </row>
    <row r="274" spans="1:12">
      <c r="A274">
        <v>0.63624999999999998</v>
      </c>
      <c r="B274">
        <f t="shared" si="30"/>
        <v>0.46375</v>
      </c>
      <c r="C274">
        <v>14.27</v>
      </c>
      <c r="D274">
        <f t="shared" si="32"/>
        <v>139.94089549999998</v>
      </c>
      <c r="E274">
        <f t="shared" si="31"/>
        <v>129.36081536792452</v>
      </c>
      <c r="F274">
        <f t="shared" si="37"/>
        <v>58.072851129092015</v>
      </c>
      <c r="G274">
        <f t="shared" si="33"/>
        <v>3372.4560382616837</v>
      </c>
      <c r="H274">
        <f t="shared" si="38"/>
        <v>13.239881206504613</v>
      </c>
      <c r="I274">
        <f t="shared" si="34"/>
        <v>3.7480708661417328</v>
      </c>
      <c r="J274">
        <f t="shared" si="35"/>
        <v>528.05315816244149</v>
      </c>
      <c r="K274">
        <f t="shared" si="36"/>
        <v>-279446.93287499988</v>
      </c>
      <c r="L274">
        <f t="shared" si="39"/>
        <v>240.07859974917005</v>
      </c>
    </row>
    <row r="275" spans="1:12">
      <c r="A275">
        <v>0.63875000000000004</v>
      </c>
      <c r="B275">
        <f t="shared" si="30"/>
        <v>0.46625000000000005</v>
      </c>
      <c r="C275">
        <v>14.27</v>
      </c>
      <c r="D275">
        <f t="shared" si="32"/>
        <v>139.94089549999998</v>
      </c>
      <c r="E275">
        <f t="shared" si="31"/>
        <v>129.36081536792452</v>
      </c>
      <c r="F275">
        <f t="shared" si="37"/>
        <v>58.396253167511837</v>
      </c>
      <c r="G275">
        <f t="shared" si="33"/>
        <v>3410.1223840041362</v>
      </c>
      <c r="H275">
        <f t="shared" si="38"/>
        <v>13.385871839423396</v>
      </c>
      <c r="I275">
        <f t="shared" si="34"/>
        <v>3.7474566929133863</v>
      </c>
      <c r="J275">
        <f t="shared" si="35"/>
        <v>528.0068010412374</v>
      </c>
      <c r="K275">
        <f t="shared" si="36"/>
        <v>-279401.14163170569</v>
      </c>
      <c r="L275">
        <f t="shared" si="39"/>
        <v>241.39861675177318</v>
      </c>
    </row>
    <row r="276" spans="1:12">
      <c r="A276">
        <v>0.64124999999999999</v>
      </c>
      <c r="B276">
        <f t="shared" ref="B276:B339" si="40">A276-$B$15</f>
        <v>0.46875</v>
      </c>
      <c r="C276">
        <v>14.27</v>
      </c>
      <c r="D276">
        <f t="shared" si="32"/>
        <v>139.94089549999998</v>
      </c>
      <c r="E276">
        <f t="shared" ref="E276:E339" si="41">D276-$D$17</f>
        <v>129.36081536792452</v>
      </c>
      <c r="F276">
        <f t="shared" si="37"/>
        <v>58.719655205931645</v>
      </c>
      <c r="G276">
        <f t="shared" si="33"/>
        <v>3447.9979075034953</v>
      </c>
      <c r="H276">
        <f t="shared" si="38"/>
        <v>13.532670977438222</v>
      </c>
      <c r="I276">
        <f t="shared" si="34"/>
        <v>3.7468425196850399</v>
      </c>
      <c r="J276">
        <f t="shared" si="35"/>
        <v>527.96066378529827</v>
      </c>
      <c r="K276">
        <f t="shared" si="36"/>
        <v>-279355.35038841155</v>
      </c>
      <c r="L276">
        <f t="shared" si="39"/>
        <v>242.7185184112364</v>
      </c>
    </row>
    <row r="277" spans="1:12">
      <c r="A277">
        <v>0.64375000000000004</v>
      </c>
      <c r="B277">
        <f t="shared" si="40"/>
        <v>0.47125000000000006</v>
      </c>
      <c r="C277">
        <v>14.1</v>
      </c>
      <c r="D277">
        <f t="shared" ref="D277:D340" si="42">C277*9.80665</f>
        <v>138.273765</v>
      </c>
      <c r="E277">
        <f t="shared" si="41"/>
        <v>127.69368486792453</v>
      </c>
      <c r="F277">
        <f t="shared" si="37"/>
        <v>59.038889418101462</v>
      </c>
      <c r="G277">
        <f t="shared" ref="G277:G340" si="43">F277^2</f>
        <v>3485.5904637228127</v>
      </c>
      <c r="H277">
        <f t="shared" si="38"/>
        <v>13.680268200983479</v>
      </c>
      <c r="I277">
        <f t="shared" ref="I277:I340" si="44">IF(B277&lt;=0,$B$5,IF(B277&lt;=$B$4,$B$1+$B$2+$B$3-$B$6*B277,$B$1+$B$2))</f>
        <v>3.7462283464566934</v>
      </c>
      <c r="J277">
        <f t="shared" ref="J277:J340" si="45">I277*D277+0.5*$B$14*$B$8*$B$13*G277</f>
        <v>521.66877756810436</v>
      </c>
      <c r="K277">
        <f t="shared" ref="K277:K340" si="46">-2*I277*D277/$B$8/$B$13</f>
        <v>-275982.1152029541</v>
      </c>
      <c r="L277">
        <f t="shared" si="39"/>
        <v>244.0226903551567</v>
      </c>
    </row>
    <row r="278" spans="1:12">
      <c r="A278">
        <v>0.64624999999999999</v>
      </c>
      <c r="B278">
        <f t="shared" si="40"/>
        <v>0.47375</v>
      </c>
      <c r="C278">
        <v>14.01</v>
      </c>
      <c r="D278">
        <f t="shared" si="42"/>
        <v>137.3911665</v>
      </c>
      <c r="E278">
        <f t="shared" si="41"/>
        <v>126.81108636792453</v>
      </c>
      <c r="F278">
        <f t="shared" ref="F278:F341" si="47">F277+E278*(A278-A277)</f>
        <v>59.355917134021269</v>
      </c>
      <c r="G278">
        <f t="shared" si="43"/>
        <v>3523.1248988207994</v>
      </c>
      <c r="H278">
        <f t="shared" ref="H278:H341" si="48">H277+F278*(B278-B277)</f>
        <v>13.828657993818529</v>
      </c>
      <c r="I278">
        <f t="shared" si="44"/>
        <v>3.745614173228347</v>
      </c>
      <c r="J278">
        <f t="shared" si="45"/>
        <v>518.31743225260334</v>
      </c>
      <c r="K278">
        <f t="shared" si="46"/>
        <v>-274175.57030865748</v>
      </c>
      <c r="L278">
        <f t="shared" si="39"/>
        <v>245.31848393578818</v>
      </c>
    </row>
    <row r="279" spans="1:12">
      <c r="A279">
        <v>0.64875000000000005</v>
      </c>
      <c r="B279">
        <f t="shared" si="40"/>
        <v>0.47625000000000006</v>
      </c>
      <c r="C279">
        <v>14.1</v>
      </c>
      <c r="D279">
        <f t="shared" si="42"/>
        <v>138.273765</v>
      </c>
      <c r="E279">
        <f t="shared" si="41"/>
        <v>127.69368486792453</v>
      </c>
      <c r="F279">
        <f t="shared" si="47"/>
        <v>59.675151346191086</v>
      </c>
      <c r="G279">
        <f t="shared" si="43"/>
        <v>3561.1236881908117</v>
      </c>
      <c r="H279">
        <f t="shared" si="48"/>
        <v>13.977845872184011</v>
      </c>
      <c r="I279">
        <f t="shared" si="44"/>
        <v>3.7450000000000006</v>
      </c>
      <c r="J279">
        <f t="shared" si="45"/>
        <v>521.57832191834291</v>
      </c>
      <c r="K279">
        <f t="shared" si="46"/>
        <v>-275891.62374809099</v>
      </c>
      <c r="L279">
        <f t="shared" si="39"/>
        <v>246.62242974058407</v>
      </c>
    </row>
    <row r="280" spans="1:12">
      <c r="A280">
        <v>0.65125</v>
      </c>
      <c r="B280">
        <f t="shared" si="40"/>
        <v>0.47875000000000001</v>
      </c>
      <c r="C280">
        <v>14.27</v>
      </c>
      <c r="D280">
        <f t="shared" si="42"/>
        <v>139.94089549999998</v>
      </c>
      <c r="E280">
        <f t="shared" si="41"/>
        <v>129.36081536792452</v>
      </c>
      <c r="F280">
        <f t="shared" si="47"/>
        <v>59.998553384610894</v>
      </c>
      <c r="G280">
        <f t="shared" si="43"/>
        <v>3599.8264082460032</v>
      </c>
      <c r="H280">
        <f t="shared" si="48"/>
        <v>14.127842255645534</v>
      </c>
      <c r="I280">
        <f t="shared" si="44"/>
        <v>3.7443858267716541</v>
      </c>
      <c r="J280">
        <f t="shared" si="45"/>
        <v>527.77645784536958</v>
      </c>
      <c r="K280">
        <f t="shared" si="46"/>
        <v>-279172.18541523477</v>
      </c>
      <c r="L280">
        <f t="shared" si="39"/>
        <v>247.94187088519746</v>
      </c>
    </row>
    <row r="281" spans="1:12">
      <c r="A281">
        <v>0.65375000000000005</v>
      </c>
      <c r="B281">
        <f t="shared" si="40"/>
        <v>0.48125000000000007</v>
      </c>
      <c r="C281">
        <v>14.18</v>
      </c>
      <c r="D281">
        <f t="shared" si="42"/>
        <v>139.05829699999998</v>
      </c>
      <c r="E281">
        <f t="shared" si="41"/>
        <v>128.47821686792452</v>
      </c>
      <c r="F281">
        <f t="shared" si="47"/>
        <v>60.319748926780711</v>
      </c>
      <c r="G281">
        <f t="shared" si="43"/>
        <v>3638.472110589863</v>
      </c>
      <c r="H281">
        <f t="shared" si="48"/>
        <v>14.278641627962489</v>
      </c>
      <c r="I281">
        <f t="shared" si="44"/>
        <v>3.7437716535433077</v>
      </c>
      <c r="J281">
        <f t="shared" si="45"/>
        <v>524.42688287322233</v>
      </c>
      <c r="K281">
        <f t="shared" si="46"/>
        <v>-277365.96141262213</v>
      </c>
      <c r="L281">
        <f t="shared" si="39"/>
        <v>249.25293809238053</v>
      </c>
    </row>
    <row r="282" spans="1:12">
      <c r="A282">
        <v>0.65625</v>
      </c>
      <c r="B282">
        <f t="shared" si="40"/>
        <v>0.48375000000000001</v>
      </c>
      <c r="C282">
        <v>14.1</v>
      </c>
      <c r="D282">
        <f t="shared" si="42"/>
        <v>138.273765</v>
      </c>
      <c r="E282">
        <f t="shared" si="41"/>
        <v>127.69368486792453</v>
      </c>
      <c r="F282">
        <f t="shared" si="47"/>
        <v>60.638983138950515</v>
      </c>
      <c r="G282">
        <f t="shared" si="43"/>
        <v>3677.086276125925</v>
      </c>
      <c r="H282">
        <f t="shared" si="48"/>
        <v>14.430239085809863</v>
      </c>
      <c r="I282">
        <f t="shared" si="44"/>
        <v>3.7431574803149612</v>
      </c>
      <c r="J282">
        <f t="shared" si="45"/>
        <v>521.4454372427424</v>
      </c>
      <c r="K282">
        <f t="shared" si="46"/>
        <v>-275755.88656579645</v>
      </c>
      <c r="L282">
        <f t="shared" si="39"/>
        <v>250.55655168548736</v>
      </c>
    </row>
    <row r="283" spans="1:12">
      <c r="A283">
        <v>0.65874999999999995</v>
      </c>
      <c r="B283">
        <f t="shared" si="40"/>
        <v>0.48624999999999996</v>
      </c>
      <c r="C283">
        <v>14.01</v>
      </c>
      <c r="D283">
        <f t="shared" si="42"/>
        <v>137.3911665</v>
      </c>
      <c r="E283">
        <f t="shared" si="41"/>
        <v>126.81108636792453</v>
      </c>
      <c r="F283">
        <f t="shared" si="47"/>
        <v>60.956010854870321</v>
      </c>
      <c r="G283">
        <f t="shared" si="43"/>
        <v>3715.6352593390684</v>
      </c>
      <c r="H283">
        <f t="shared" si="48"/>
        <v>14.582629112947036</v>
      </c>
      <c r="I283">
        <f t="shared" si="44"/>
        <v>3.7425433070866148</v>
      </c>
      <c r="J283">
        <f t="shared" si="45"/>
        <v>518.0978686534603</v>
      </c>
      <c r="K283">
        <f t="shared" si="46"/>
        <v>-273950.78568407742</v>
      </c>
      <c r="L283">
        <f t="shared" si="39"/>
        <v>251.85179635712097</v>
      </c>
    </row>
    <row r="284" spans="1:12">
      <c r="A284">
        <v>0.66125</v>
      </c>
      <c r="B284">
        <f t="shared" si="40"/>
        <v>0.48875000000000002</v>
      </c>
      <c r="C284">
        <v>14.18</v>
      </c>
      <c r="D284">
        <f t="shared" si="42"/>
        <v>139.05829699999998</v>
      </c>
      <c r="E284">
        <f t="shared" si="41"/>
        <v>128.47821686792452</v>
      </c>
      <c r="F284">
        <f t="shared" si="47"/>
        <v>61.277206397040139</v>
      </c>
      <c r="G284">
        <f t="shared" si="43"/>
        <v>3754.8960238254567</v>
      </c>
      <c r="H284">
        <f t="shared" si="48"/>
        <v>14.73582212893964</v>
      </c>
      <c r="I284">
        <f t="shared" si="44"/>
        <v>3.7419291338582683</v>
      </c>
      <c r="J284">
        <f t="shared" si="45"/>
        <v>524.29303757773812</v>
      </c>
      <c r="K284">
        <f t="shared" si="46"/>
        <v>-277229.4540902861</v>
      </c>
      <c r="L284">
        <f t="shared" si="39"/>
        <v>253.16252895106535</v>
      </c>
    </row>
    <row r="285" spans="1:12">
      <c r="A285">
        <v>0.66374999999999995</v>
      </c>
      <c r="B285">
        <f t="shared" si="40"/>
        <v>0.49124999999999996</v>
      </c>
      <c r="C285">
        <v>14.1</v>
      </c>
      <c r="D285">
        <f t="shared" si="42"/>
        <v>138.273765</v>
      </c>
      <c r="E285">
        <f t="shared" si="41"/>
        <v>127.69368486792453</v>
      </c>
      <c r="F285">
        <f t="shared" si="47"/>
        <v>61.596440609209942</v>
      </c>
      <c r="G285">
        <f t="shared" si="43"/>
        <v>3794.1214957239276</v>
      </c>
      <c r="H285">
        <f t="shared" si="48"/>
        <v>14.889813230462662</v>
      </c>
      <c r="I285">
        <f t="shared" si="44"/>
        <v>3.7413149606299219</v>
      </c>
      <c r="J285">
        <f t="shared" si="45"/>
        <v>521.31368000271777</v>
      </c>
      <c r="K285">
        <f t="shared" si="46"/>
        <v>-275620.14938350173</v>
      </c>
      <c r="L285">
        <f t="shared" si="39"/>
        <v>254.46581315107213</v>
      </c>
    </row>
    <row r="286" spans="1:12">
      <c r="A286">
        <v>0.66625000000000001</v>
      </c>
      <c r="B286">
        <f t="shared" si="40"/>
        <v>0.49375000000000002</v>
      </c>
      <c r="C286">
        <v>14.1</v>
      </c>
      <c r="D286">
        <f t="shared" si="42"/>
        <v>138.273765</v>
      </c>
      <c r="E286">
        <f t="shared" si="41"/>
        <v>127.69368486792453</v>
      </c>
      <c r="F286">
        <f t="shared" si="47"/>
        <v>61.91567482137976</v>
      </c>
      <c r="G286">
        <f t="shared" si="43"/>
        <v>3833.5507885868396</v>
      </c>
      <c r="H286">
        <f t="shared" si="48"/>
        <v>15.044602417516115</v>
      </c>
      <c r="I286">
        <f t="shared" si="44"/>
        <v>3.7407007874015754</v>
      </c>
      <c r="J286">
        <f t="shared" si="45"/>
        <v>521.27019980971988</v>
      </c>
      <c r="K286">
        <f t="shared" si="46"/>
        <v>-275574.90365607024</v>
      </c>
      <c r="L286">
        <f t="shared" si="39"/>
        <v>255.76898865059647</v>
      </c>
    </row>
    <row r="287" spans="1:12">
      <c r="A287">
        <v>0.66874999999999996</v>
      </c>
      <c r="B287">
        <f t="shared" si="40"/>
        <v>0.49624999999999997</v>
      </c>
      <c r="C287">
        <v>14.36</v>
      </c>
      <c r="D287">
        <f t="shared" si="42"/>
        <v>140.82349399999998</v>
      </c>
      <c r="E287">
        <f t="shared" si="41"/>
        <v>130.24341386792452</v>
      </c>
      <c r="F287">
        <f t="shared" si="47"/>
        <v>62.241283356049564</v>
      </c>
      <c r="G287">
        <f t="shared" si="43"/>
        <v>3873.9773538080526</v>
      </c>
      <c r="H287">
        <f t="shared" si="48"/>
        <v>15.200205625906236</v>
      </c>
      <c r="I287">
        <f t="shared" si="44"/>
        <v>3.740086614173229</v>
      </c>
      <c r="J287">
        <f t="shared" si="45"/>
        <v>530.76397514533357</v>
      </c>
      <c r="K287">
        <f t="shared" si="46"/>
        <v>-280610.34665640077</v>
      </c>
      <c r="L287">
        <f t="shared" si="39"/>
        <v>257.09589858845976</v>
      </c>
    </row>
    <row r="288" spans="1:12">
      <c r="A288">
        <v>0.67125000000000001</v>
      </c>
      <c r="B288">
        <f t="shared" si="40"/>
        <v>0.49875000000000003</v>
      </c>
      <c r="C288">
        <v>14.27</v>
      </c>
      <c r="D288">
        <f t="shared" si="42"/>
        <v>139.94089549999998</v>
      </c>
      <c r="E288">
        <f t="shared" si="41"/>
        <v>129.36081536792452</v>
      </c>
      <c r="F288">
        <f t="shared" si="47"/>
        <v>62.564685394469386</v>
      </c>
      <c r="G288">
        <f t="shared" si="43"/>
        <v>3914.3398585089308</v>
      </c>
      <c r="H288">
        <f t="shared" si="48"/>
        <v>15.356617339392413</v>
      </c>
      <c r="I288">
        <f t="shared" si="44"/>
        <v>3.7394724409448825</v>
      </c>
      <c r="J288">
        <f t="shared" si="45"/>
        <v>527.41945710225627</v>
      </c>
      <c r="K288">
        <f t="shared" si="46"/>
        <v>-278805.85546888126</v>
      </c>
      <c r="L288">
        <f t="shared" si="39"/>
        <v>258.41444723121543</v>
      </c>
    </row>
    <row r="289" spans="1:12">
      <c r="A289">
        <v>0.67374999999999996</v>
      </c>
      <c r="B289">
        <f t="shared" si="40"/>
        <v>0.50124999999999997</v>
      </c>
      <c r="C289">
        <v>14.27</v>
      </c>
      <c r="D289">
        <f t="shared" si="42"/>
        <v>139.94089549999998</v>
      </c>
      <c r="E289">
        <f t="shared" si="41"/>
        <v>129.36081536792452</v>
      </c>
      <c r="F289">
        <f t="shared" si="47"/>
        <v>62.888087432889193</v>
      </c>
      <c r="G289">
        <f t="shared" si="43"/>
        <v>3954.9115409667156</v>
      </c>
      <c r="H289">
        <f t="shared" si="48"/>
        <v>15.513837557974632</v>
      </c>
      <c r="I289">
        <f t="shared" si="44"/>
        <v>3.7388582677165361</v>
      </c>
      <c r="J289">
        <f t="shared" si="45"/>
        <v>527.37615375998337</v>
      </c>
      <c r="K289">
        <f t="shared" si="46"/>
        <v>-278760.06422558712</v>
      </c>
      <c r="L289">
        <f t="shared" si="39"/>
        <v>259.73288761561537</v>
      </c>
    </row>
    <row r="290" spans="1:12">
      <c r="A290">
        <v>0.67625000000000002</v>
      </c>
      <c r="B290">
        <f t="shared" si="40"/>
        <v>0.50375000000000003</v>
      </c>
      <c r="C290">
        <v>14.36</v>
      </c>
      <c r="D290">
        <f t="shared" si="42"/>
        <v>140.82349399999998</v>
      </c>
      <c r="E290">
        <f t="shared" si="41"/>
        <v>130.24341386792452</v>
      </c>
      <c r="F290">
        <f t="shared" si="47"/>
        <v>63.213695967559012</v>
      </c>
      <c r="G290">
        <f t="shared" si="43"/>
        <v>3995.9713578789865</v>
      </c>
      <c r="H290">
        <f t="shared" si="48"/>
        <v>15.671871797893534</v>
      </c>
      <c r="I290">
        <f t="shared" si="44"/>
        <v>3.7382440944881896</v>
      </c>
      <c r="J290">
        <f t="shared" si="45"/>
        <v>530.63273212282206</v>
      </c>
      <c r="K290">
        <f t="shared" si="46"/>
        <v>-280472.10651897168</v>
      </c>
      <c r="L290">
        <f t="shared" si="39"/>
        <v>261.05946944592245</v>
      </c>
    </row>
    <row r="291" spans="1:12">
      <c r="A291">
        <v>0.67874999999999996</v>
      </c>
      <c r="B291">
        <f t="shared" si="40"/>
        <v>0.50624999999999998</v>
      </c>
      <c r="C291">
        <v>14.1</v>
      </c>
      <c r="D291">
        <f t="shared" si="42"/>
        <v>138.273765</v>
      </c>
      <c r="E291">
        <f t="shared" si="41"/>
        <v>127.69368486792453</v>
      </c>
      <c r="F291">
        <f t="shared" si="47"/>
        <v>63.532930179728815</v>
      </c>
      <c r="G291">
        <f t="shared" si="43"/>
        <v>4036.4332172222967</v>
      </c>
      <c r="H291">
        <f t="shared" si="48"/>
        <v>15.830704123342853</v>
      </c>
      <c r="I291">
        <f t="shared" si="44"/>
        <v>3.7376299212598432</v>
      </c>
      <c r="J291">
        <f t="shared" si="45"/>
        <v>521.05882787637404</v>
      </c>
      <c r="K291">
        <f t="shared" si="46"/>
        <v>-275348.67501891253</v>
      </c>
      <c r="L291">
        <f t="shared" si="39"/>
        <v>262.36211651561337</v>
      </c>
    </row>
    <row r="292" spans="1:12">
      <c r="A292">
        <v>0.68125000000000002</v>
      </c>
      <c r="B292">
        <f t="shared" si="40"/>
        <v>0.50875000000000004</v>
      </c>
      <c r="C292">
        <v>14.18</v>
      </c>
      <c r="D292">
        <f t="shared" si="42"/>
        <v>139.05829699999998</v>
      </c>
      <c r="E292">
        <f t="shared" si="41"/>
        <v>128.47821686792452</v>
      </c>
      <c r="F292">
        <f t="shared" si="47"/>
        <v>63.854125721898633</v>
      </c>
      <c r="G292">
        <f t="shared" si="43"/>
        <v>4077.3493717080364</v>
      </c>
      <c r="H292">
        <f t="shared" si="48"/>
        <v>15.990339437647604</v>
      </c>
      <c r="I292">
        <f t="shared" si="44"/>
        <v>3.7370157480314967</v>
      </c>
      <c r="J292">
        <f t="shared" si="45"/>
        <v>523.94871895197616</v>
      </c>
      <c r="K292">
        <f t="shared" si="46"/>
        <v>-276865.43456405681</v>
      </c>
      <c r="L292">
        <f t="shared" si="39"/>
        <v>263.67198831299334</v>
      </c>
    </row>
    <row r="293" spans="1:12">
      <c r="A293">
        <v>0.68374999999999997</v>
      </c>
      <c r="B293">
        <f t="shared" si="40"/>
        <v>0.51124999999999998</v>
      </c>
      <c r="C293">
        <v>14.18</v>
      </c>
      <c r="D293">
        <f t="shared" si="42"/>
        <v>139.05829699999998</v>
      </c>
      <c r="E293">
        <f t="shared" si="41"/>
        <v>128.47821686792452</v>
      </c>
      <c r="F293">
        <f t="shared" si="47"/>
        <v>64.175321264068444</v>
      </c>
      <c r="G293">
        <f t="shared" si="43"/>
        <v>4118.4718593463949</v>
      </c>
      <c r="H293">
        <f t="shared" si="48"/>
        <v>16.150777740807772</v>
      </c>
      <c r="I293">
        <f t="shared" si="44"/>
        <v>3.7364015748031503</v>
      </c>
      <c r="J293">
        <f t="shared" si="45"/>
        <v>523.90653662551392</v>
      </c>
      <c r="K293">
        <f t="shared" si="46"/>
        <v>-276819.93212327803</v>
      </c>
      <c r="L293">
        <f t="shared" si="39"/>
        <v>264.98175465455711</v>
      </c>
    </row>
    <row r="294" spans="1:12">
      <c r="A294">
        <v>0.68625000000000003</v>
      </c>
      <c r="B294">
        <f t="shared" si="40"/>
        <v>0.51375000000000004</v>
      </c>
      <c r="C294">
        <v>14.27</v>
      </c>
      <c r="D294">
        <f t="shared" si="42"/>
        <v>139.94089549999998</v>
      </c>
      <c r="E294">
        <f t="shared" si="41"/>
        <v>129.36081536792452</v>
      </c>
      <c r="F294">
        <f t="shared" si="47"/>
        <v>64.498723302488258</v>
      </c>
      <c r="G294">
        <f t="shared" si="43"/>
        <v>4160.085307650942</v>
      </c>
      <c r="H294">
        <f t="shared" si="48"/>
        <v>16.312024549063995</v>
      </c>
      <c r="I294">
        <f t="shared" si="44"/>
        <v>3.7357874015748038</v>
      </c>
      <c r="J294">
        <f t="shared" si="45"/>
        <v>527.16207070129428</v>
      </c>
      <c r="K294">
        <f t="shared" si="46"/>
        <v>-278531.10800911614</v>
      </c>
      <c r="L294">
        <f t="shared" si="39"/>
        <v>266.29965983131035</v>
      </c>
    </row>
    <row r="295" spans="1:12">
      <c r="A295">
        <v>0.68874999999999997</v>
      </c>
      <c r="B295">
        <f t="shared" si="40"/>
        <v>0.51624999999999999</v>
      </c>
      <c r="C295">
        <v>14.1</v>
      </c>
      <c r="D295">
        <f t="shared" si="42"/>
        <v>138.273765</v>
      </c>
      <c r="E295">
        <f t="shared" si="41"/>
        <v>127.69368486792453</v>
      </c>
      <c r="F295">
        <f t="shared" si="47"/>
        <v>64.817957514658062</v>
      </c>
      <c r="G295">
        <f t="shared" si="43"/>
        <v>4201.3676163720174</v>
      </c>
      <c r="H295">
        <f t="shared" si="48"/>
        <v>16.474069442850638</v>
      </c>
      <c r="I295">
        <f t="shared" si="44"/>
        <v>3.7351732283464574</v>
      </c>
      <c r="J295">
        <f t="shared" si="45"/>
        <v>520.89249308151511</v>
      </c>
      <c r="K295">
        <f t="shared" si="46"/>
        <v>-275167.69210918644</v>
      </c>
      <c r="L295">
        <f t="shared" si="39"/>
        <v>267.60189106401413</v>
      </c>
    </row>
    <row r="296" spans="1:12">
      <c r="A296">
        <v>0.69125000000000003</v>
      </c>
      <c r="B296">
        <f t="shared" si="40"/>
        <v>0.51875000000000004</v>
      </c>
      <c r="C296">
        <v>14.18</v>
      </c>
      <c r="D296">
        <f t="shared" si="42"/>
        <v>139.05829699999998</v>
      </c>
      <c r="E296">
        <f t="shared" si="41"/>
        <v>128.47821686792452</v>
      </c>
      <c r="F296">
        <f t="shared" si="47"/>
        <v>65.13915305682788</v>
      </c>
      <c r="G296">
        <f t="shared" si="43"/>
        <v>4243.1092609608486</v>
      </c>
      <c r="H296">
        <f t="shared" si="48"/>
        <v>16.636917325492711</v>
      </c>
      <c r="I296">
        <f t="shared" si="44"/>
        <v>3.7345590551181109</v>
      </c>
      <c r="J296">
        <f t="shared" si="45"/>
        <v>523.78132446973791</v>
      </c>
      <c r="K296">
        <f t="shared" si="46"/>
        <v>-276683.42480094207</v>
      </c>
      <c r="L296">
        <f t="shared" si="39"/>
        <v>268.91134437518849</v>
      </c>
    </row>
    <row r="297" spans="1:12">
      <c r="A297">
        <v>0.69374999999999998</v>
      </c>
      <c r="B297">
        <f t="shared" si="40"/>
        <v>0.52124999999999999</v>
      </c>
      <c r="C297">
        <v>14.27</v>
      </c>
      <c r="D297">
        <f t="shared" si="42"/>
        <v>139.94089549999998</v>
      </c>
      <c r="E297">
        <f t="shared" si="41"/>
        <v>129.36081536792452</v>
      </c>
      <c r="F297">
        <f t="shared" si="47"/>
        <v>65.46255509524768</v>
      </c>
      <c r="G297">
        <f t="shared" si="43"/>
        <v>4285.3461195983382</v>
      </c>
      <c r="H297">
        <f t="shared" si="48"/>
        <v>16.800573713230825</v>
      </c>
      <c r="I297">
        <f t="shared" si="44"/>
        <v>3.7339448818897645</v>
      </c>
      <c r="J297">
        <f t="shared" si="45"/>
        <v>527.03588760261221</v>
      </c>
      <c r="K297">
        <f t="shared" si="46"/>
        <v>-278393.73427923355</v>
      </c>
      <c r="L297">
        <f t="shared" si="39"/>
        <v>270.22893409419498</v>
      </c>
    </row>
    <row r="298" spans="1:12">
      <c r="A298">
        <v>0.69625000000000004</v>
      </c>
      <c r="B298">
        <f t="shared" si="40"/>
        <v>0.52375000000000005</v>
      </c>
      <c r="C298">
        <v>14.27</v>
      </c>
      <c r="D298">
        <f t="shared" si="42"/>
        <v>139.94089549999998</v>
      </c>
      <c r="E298">
        <f t="shared" si="41"/>
        <v>129.36081536792452</v>
      </c>
      <c r="F298">
        <f t="shared" si="47"/>
        <v>65.785957133667495</v>
      </c>
      <c r="G298">
        <f t="shared" si="43"/>
        <v>4327.7921559927372</v>
      </c>
      <c r="H298">
        <f t="shared" si="48"/>
        <v>16.965038606064997</v>
      </c>
      <c r="I298">
        <f t="shared" si="44"/>
        <v>3.733330708661418</v>
      </c>
      <c r="J298">
        <f t="shared" si="45"/>
        <v>526.99455438054292</v>
      </c>
      <c r="K298">
        <f t="shared" si="46"/>
        <v>-278347.94303593936</v>
      </c>
      <c r="L298">
        <f t="shared" si="39"/>
        <v>271.54642048014637</v>
      </c>
    </row>
    <row r="299" spans="1:12">
      <c r="A299">
        <v>0.69874999999999998</v>
      </c>
      <c r="B299">
        <f t="shared" si="40"/>
        <v>0.52625</v>
      </c>
      <c r="C299">
        <v>14.27</v>
      </c>
      <c r="D299">
        <f t="shared" si="42"/>
        <v>139.94089549999998</v>
      </c>
      <c r="E299">
        <f t="shared" si="41"/>
        <v>129.36081536792452</v>
      </c>
      <c r="F299">
        <f t="shared" si="47"/>
        <v>66.109359172087295</v>
      </c>
      <c r="G299">
        <f t="shared" si="43"/>
        <v>4370.4473701440429</v>
      </c>
      <c r="H299">
        <f t="shared" si="48"/>
        <v>17.130312003995211</v>
      </c>
      <c r="I299">
        <f t="shared" si="44"/>
        <v>3.7327165354330716</v>
      </c>
      <c r="J299">
        <f t="shared" si="45"/>
        <v>526.95344102373883</v>
      </c>
      <c r="K299">
        <f t="shared" si="46"/>
        <v>-278302.15179264522</v>
      </c>
      <c r="L299">
        <f t="shared" si="39"/>
        <v>272.86380408270571</v>
      </c>
    </row>
    <row r="300" spans="1:12">
      <c r="A300">
        <v>0.70125000000000004</v>
      </c>
      <c r="B300">
        <f t="shared" si="40"/>
        <v>0.52875000000000005</v>
      </c>
      <c r="C300">
        <v>14.27</v>
      </c>
      <c r="D300">
        <f t="shared" si="42"/>
        <v>139.94089549999998</v>
      </c>
      <c r="E300">
        <f t="shared" si="41"/>
        <v>129.36081536792452</v>
      </c>
      <c r="F300">
        <f t="shared" si="47"/>
        <v>66.43276121050711</v>
      </c>
      <c r="G300">
        <f t="shared" si="43"/>
        <v>4413.311762052258</v>
      </c>
      <c r="H300">
        <f t="shared" si="48"/>
        <v>17.296393907021482</v>
      </c>
      <c r="I300">
        <f t="shared" si="44"/>
        <v>3.7321023622047251</v>
      </c>
      <c r="J300">
        <f t="shared" si="45"/>
        <v>526.9125475321996</v>
      </c>
      <c r="K300">
        <f t="shared" si="46"/>
        <v>-278256.36054935103</v>
      </c>
      <c r="L300">
        <f t="shared" si="39"/>
        <v>274.18108545153626</v>
      </c>
    </row>
    <row r="301" spans="1:12">
      <c r="A301">
        <v>0.70374999999999999</v>
      </c>
      <c r="B301">
        <f t="shared" si="40"/>
        <v>0.53125</v>
      </c>
      <c r="C301">
        <v>14.27</v>
      </c>
      <c r="D301">
        <f t="shared" si="42"/>
        <v>139.94089549999998</v>
      </c>
      <c r="E301">
        <f t="shared" si="41"/>
        <v>129.36081536792452</v>
      </c>
      <c r="F301">
        <f t="shared" si="47"/>
        <v>66.75616324892691</v>
      </c>
      <c r="G301">
        <f t="shared" si="43"/>
        <v>4456.3853317173798</v>
      </c>
      <c r="H301">
        <f t="shared" si="48"/>
        <v>17.463284315143795</v>
      </c>
      <c r="I301">
        <f t="shared" si="44"/>
        <v>3.7314881889763787</v>
      </c>
      <c r="J301">
        <f t="shared" si="45"/>
        <v>526.87187390592533</v>
      </c>
      <c r="K301">
        <f t="shared" si="46"/>
        <v>-278210.56930605683</v>
      </c>
      <c r="L301">
        <f t="shared" si="39"/>
        <v>275.49826513630103</v>
      </c>
    </row>
    <row r="302" spans="1:12">
      <c r="A302">
        <v>0.70625000000000004</v>
      </c>
      <c r="B302">
        <f t="shared" si="40"/>
        <v>0.53375000000000006</v>
      </c>
      <c r="C302">
        <v>14.36</v>
      </c>
      <c r="D302">
        <f t="shared" si="42"/>
        <v>140.82349399999998</v>
      </c>
      <c r="E302">
        <f t="shared" si="41"/>
        <v>130.24341386792452</v>
      </c>
      <c r="F302">
        <f t="shared" si="47"/>
        <v>67.081771783596736</v>
      </c>
      <c r="G302">
        <f t="shared" si="43"/>
        <v>4499.9641056265555</v>
      </c>
      <c r="H302">
        <f t="shared" si="48"/>
        <v>17.630988744602792</v>
      </c>
      <c r="I302">
        <f t="shared" si="44"/>
        <v>3.7308740157480322</v>
      </c>
      <c r="J302">
        <f t="shared" si="45"/>
        <v>530.12459510625717</v>
      </c>
      <c r="K302">
        <f t="shared" si="46"/>
        <v>-279919.14596925513</v>
      </c>
      <c r="L302">
        <f t="shared" si="39"/>
        <v>276.82357662406667</v>
      </c>
    </row>
    <row r="303" spans="1:12">
      <c r="A303">
        <v>0.70874999999999999</v>
      </c>
      <c r="B303">
        <f t="shared" si="40"/>
        <v>0.53625</v>
      </c>
      <c r="C303">
        <v>14.36</v>
      </c>
      <c r="D303">
        <f t="shared" si="42"/>
        <v>140.82349399999998</v>
      </c>
      <c r="E303">
        <f t="shared" si="41"/>
        <v>130.24341386792452</v>
      </c>
      <c r="F303">
        <f t="shared" si="47"/>
        <v>67.407380318266547</v>
      </c>
      <c r="G303">
        <f t="shared" si="43"/>
        <v>4543.7549213714283</v>
      </c>
      <c r="H303">
        <f t="shared" si="48"/>
        <v>17.799507195398455</v>
      </c>
      <c r="I303">
        <f t="shared" si="44"/>
        <v>3.7302598425196858</v>
      </c>
      <c r="J303">
        <f t="shared" si="45"/>
        <v>530.08413330390897</v>
      </c>
      <c r="K303">
        <f t="shared" si="46"/>
        <v>-279873.06592344545</v>
      </c>
      <c r="L303">
        <f t="shared" si="39"/>
        <v>278.14878695732642</v>
      </c>
    </row>
    <row r="304" spans="1:12">
      <c r="A304">
        <v>0.71125000000000005</v>
      </c>
      <c r="B304">
        <f t="shared" si="40"/>
        <v>0.53875000000000006</v>
      </c>
      <c r="C304">
        <v>14.18</v>
      </c>
      <c r="D304">
        <f t="shared" si="42"/>
        <v>139.05829699999998</v>
      </c>
      <c r="E304">
        <f t="shared" si="41"/>
        <v>128.47821686792452</v>
      </c>
      <c r="F304">
        <f t="shared" si="47"/>
        <v>67.728575860436365</v>
      </c>
      <c r="G304">
        <f t="shared" si="43"/>
        <v>4587.1599880828835</v>
      </c>
      <c r="H304">
        <f t="shared" si="48"/>
        <v>17.968828635049551</v>
      </c>
      <c r="I304">
        <f t="shared" si="44"/>
        <v>3.7296456692913393</v>
      </c>
      <c r="J304">
        <f t="shared" si="45"/>
        <v>523.45970669697601</v>
      </c>
      <c r="K304">
        <f t="shared" si="46"/>
        <v>-276319.40527471277</v>
      </c>
      <c r="L304">
        <f t="shared" si="39"/>
        <v>279.45743622406889</v>
      </c>
    </row>
    <row r="305" spans="1:12">
      <c r="A305">
        <v>0.71375</v>
      </c>
      <c r="B305">
        <f t="shared" si="40"/>
        <v>0.54125000000000001</v>
      </c>
      <c r="C305">
        <v>14.1</v>
      </c>
      <c r="D305">
        <f t="shared" si="42"/>
        <v>138.273765</v>
      </c>
      <c r="E305">
        <f t="shared" si="41"/>
        <v>127.69368486792453</v>
      </c>
      <c r="F305">
        <f t="shared" si="47"/>
        <v>68.047810072606168</v>
      </c>
      <c r="G305">
        <f t="shared" si="43"/>
        <v>4630.5044556774819</v>
      </c>
      <c r="H305">
        <f t="shared" si="48"/>
        <v>18.138948160231063</v>
      </c>
      <c r="I305">
        <f t="shared" si="44"/>
        <v>3.7290314960629924</v>
      </c>
      <c r="J305">
        <f t="shared" si="45"/>
        <v>520.49431534030577</v>
      </c>
      <c r="K305">
        <f t="shared" si="46"/>
        <v>-274715.23483487096</v>
      </c>
      <c r="L305">
        <f t="shared" si="39"/>
        <v>280.75867201241959</v>
      </c>
    </row>
    <row r="306" spans="1:12">
      <c r="A306">
        <v>0.71625000000000005</v>
      </c>
      <c r="B306">
        <f t="shared" si="40"/>
        <v>0.54375000000000007</v>
      </c>
      <c r="C306">
        <v>14.27</v>
      </c>
      <c r="D306">
        <f t="shared" si="42"/>
        <v>139.94089549999998</v>
      </c>
      <c r="E306">
        <f t="shared" si="41"/>
        <v>129.36081536792452</v>
      </c>
      <c r="F306">
        <f t="shared" si="47"/>
        <v>68.371212111025983</v>
      </c>
      <c r="G306">
        <f t="shared" si="43"/>
        <v>4674.6226455309061</v>
      </c>
      <c r="H306">
        <f t="shared" si="48"/>
        <v>18.309876190508632</v>
      </c>
      <c r="I306">
        <f t="shared" si="44"/>
        <v>3.728417322834646</v>
      </c>
      <c r="J306">
        <f t="shared" si="45"/>
        <v>526.67152184949134</v>
      </c>
      <c r="K306">
        <f t="shared" si="46"/>
        <v>-277981.61308958579</v>
      </c>
      <c r="L306">
        <f t="shared" si="39"/>
        <v>282.07535081704333</v>
      </c>
    </row>
    <row r="307" spans="1:12">
      <c r="A307">
        <v>0.71875</v>
      </c>
      <c r="B307">
        <f t="shared" si="40"/>
        <v>0.54625000000000001</v>
      </c>
      <c r="C307">
        <v>14.27</v>
      </c>
      <c r="D307">
        <f t="shared" si="42"/>
        <v>139.94089549999998</v>
      </c>
      <c r="E307">
        <f t="shared" si="41"/>
        <v>129.36081536792452</v>
      </c>
      <c r="F307">
        <f t="shared" si="47"/>
        <v>68.694614149445783</v>
      </c>
      <c r="G307">
        <f t="shared" si="43"/>
        <v>4718.9500131412369</v>
      </c>
      <c r="H307">
        <f t="shared" si="48"/>
        <v>18.481612725882243</v>
      </c>
      <c r="I307">
        <f t="shared" si="44"/>
        <v>3.7278031496062995</v>
      </c>
      <c r="J307">
        <f t="shared" si="45"/>
        <v>526.63216608139487</v>
      </c>
      <c r="K307">
        <f t="shared" si="46"/>
        <v>-277935.82184629171</v>
      </c>
      <c r="L307">
        <f t="shared" si="39"/>
        <v>283.3919312322468</v>
      </c>
    </row>
    <row r="308" spans="1:12">
      <c r="A308">
        <v>0.72124999999999995</v>
      </c>
      <c r="B308">
        <f t="shared" si="40"/>
        <v>0.54874999999999996</v>
      </c>
      <c r="C308">
        <v>14.36</v>
      </c>
      <c r="D308">
        <f t="shared" si="42"/>
        <v>140.82349399999998</v>
      </c>
      <c r="E308">
        <f t="shared" si="41"/>
        <v>130.24341386792452</v>
      </c>
      <c r="F308">
        <f t="shared" si="47"/>
        <v>69.020222684115595</v>
      </c>
      <c r="G308">
        <f t="shared" si="43"/>
        <v>4763.7911393649047</v>
      </c>
      <c r="H308">
        <f t="shared" si="48"/>
        <v>18.654163282592528</v>
      </c>
      <c r="I308">
        <f t="shared" si="44"/>
        <v>3.7271889763779535</v>
      </c>
      <c r="J308">
        <f t="shared" si="45"/>
        <v>529.88296172112109</v>
      </c>
      <c r="K308">
        <f t="shared" si="46"/>
        <v>-279642.66569439694</v>
      </c>
      <c r="L308">
        <f t="shared" si="39"/>
        <v>284.71663863654959</v>
      </c>
    </row>
    <row r="309" spans="1:12">
      <c r="A309">
        <v>0.72375</v>
      </c>
      <c r="B309">
        <f t="shared" si="40"/>
        <v>0.55125000000000002</v>
      </c>
      <c r="C309">
        <v>14.27</v>
      </c>
      <c r="D309">
        <f t="shared" si="42"/>
        <v>139.94089549999998</v>
      </c>
      <c r="E309">
        <f t="shared" si="41"/>
        <v>129.36081536792452</v>
      </c>
      <c r="F309">
        <f t="shared" si="47"/>
        <v>69.343624722535409</v>
      </c>
      <c r="G309">
        <f t="shared" si="43"/>
        <v>4808.5382896598239</v>
      </c>
      <c r="H309">
        <f t="shared" si="48"/>
        <v>18.827522344398869</v>
      </c>
      <c r="I309">
        <f t="shared" si="44"/>
        <v>3.7265748031496067</v>
      </c>
      <c r="J309">
        <f t="shared" si="45"/>
        <v>526.55443578387599</v>
      </c>
      <c r="K309">
        <f t="shared" si="46"/>
        <v>-277844.23935970332</v>
      </c>
      <c r="L309">
        <f t="shared" si="39"/>
        <v>286.03302472600933</v>
      </c>
    </row>
    <row r="310" spans="1:12">
      <c r="A310">
        <v>0.72624999999999995</v>
      </c>
      <c r="B310">
        <f t="shared" si="40"/>
        <v>0.55374999999999996</v>
      </c>
      <c r="C310">
        <v>14.36</v>
      </c>
      <c r="D310">
        <f t="shared" si="42"/>
        <v>140.82349399999998</v>
      </c>
      <c r="E310">
        <f t="shared" si="41"/>
        <v>130.24341386792452</v>
      </c>
      <c r="F310">
        <f t="shared" si="47"/>
        <v>69.669233257205207</v>
      </c>
      <c r="G310">
        <f t="shared" si="43"/>
        <v>4853.8020626468679</v>
      </c>
      <c r="H310">
        <f t="shared" si="48"/>
        <v>19.001695427541879</v>
      </c>
      <c r="I310">
        <f t="shared" si="44"/>
        <v>3.7259606299212602</v>
      </c>
      <c r="J310">
        <f t="shared" si="45"/>
        <v>529.80459152789422</v>
      </c>
      <c r="K310">
        <f t="shared" si="46"/>
        <v>-279550.50560277747</v>
      </c>
      <c r="L310">
        <f t="shared" si="39"/>
        <v>287.35753620482905</v>
      </c>
    </row>
    <row r="311" spans="1:12">
      <c r="A311">
        <v>0.72875000000000001</v>
      </c>
      <c r="B311">
        <f t="shared" si="40"/>
        <v>0.55625000000000002</v>
      </c>
      <c r="C311">
        <v>14.36</v>
      </c>
      <c r="D311">
        <f t="shared" si="42"/>
        <v>140.82349399999998</v>
      </c>
      <c r="E311">
        <f t="shared" si="41"/>
        <v>130.24341386792452</v>
      </c>
      <c r="F311">
        <f t="shared" si="47"/>
        <v>69.994841791875032</v>
      </c>
      <c r="G311">
        <f t="shared" si="43"/>
        <v>4899.2778774696153</v>
      </c>
      <c r="H311">
        <f t="shared" si="48"/>
        <v>19.176682532021569</v>
      </c>
      <c r="I311">
        <f t="shared" si="44"/>
        <v>3.7253464566929138</v>
      </c>
      <c r="J311">
        <f t="shared" si="45"/>
        <v>529.76590081619304</v>
      </c>
      <c r="K311">
        <f t="shared" si="46"/>
        <v>-279504.42555696779</v>
      </c>
      <c r="L311">
        <f t="shared" si="39"/>
        <v>288.68195095686957</v>
      </c>
    </row>
    <row r="312" spans="1:12">
      <c r="A312">
        <v>0.73124999999999996</v>
      </c>
      <c r="B312">
        <f t="shared" si="40"/>
        <v>0.55874999999999997</v>
      </c>
      <c r="C312">
        <v>14.36</v>
      </c>
      <c r="D312">
        <f t="shared" si="42"/>
        <v>140.82349399999998</v>
      </c>
      <c r="E312">
        <f t="shared" si="41"/>
        <v>130.24341386792452</v>
      </c>
      <c r="F312">
        <f t="shared" si="47"/>
        <v>70.32045032654483</v>
      </c>
      <c r="G312">
        <f t="shared" si="43"/>
        <v>4944.965734128059</v>
      </c>
      <c r="H312">
        <f t="shared" si="48"/>
        <v>19.352483657837929</v>
      </c>
      <c r="I312">
        <f t="shared" si="44"/>
        <v>3.7247322834645673</v>
      </c>
      <c r="J312">
        <f t="shared" si="45"/>
        <v>529.72743298016985</v>
      </c>
      <c r="K312">
        <f t="shared" si="46"/>
        <v>-279458.34551115806</v>
      </c>
      <c r="L312">
        <f t="shared" si="39"/>
        <v>290.00626953931999</v>
      </c>
    </row>
    <row r="313" spans="1:12">
      <c r="A313">
        <v>0.73375000000000001</v>
      </c>
      <c r="B313">
        <f t="shared" si="40"/>
        <v>0.56125000000000003</v>
      </c>
      <c r="C313">
        <v>14.36</v>
      </c>
      <c r="D313">
        <f t="shared" si="42"/>
        <v>140.82349399999998</v>
      </c>
      <c r="E313">
        <f t="shared" si="41"/>
        <v>130.24341386792452</v>
      </c>
      <c r="F313">
        <f t="shared" si="47"/>
        <v>70.646058861214655</v>
      </c>
      <c r="G313">
        <f t="shared" si="43"/>
        <v>4990.8656326222053</v>
      </c>
      <c r="H313">
        <f t="shared" si="48"/>
        <v>19.529098804990969</v>
      </c>
      <c r="I313">
        <f t="shared" si="44"/>
        <v>3.7241181102362209</v>
      </c>
      <c r="J313">
        <f t="shared" si="45"/>
        <v>529.68918801982477</v>
      </c>
      <c r="K313">
        <f t="shared" si="46"/>
        <v>-279412.26546534838</v>
      </c>
      <c r="L313">
        <f t="shared" si="39"/>
        <v>291.33049250936961</v>
      </c>
    </row>
    <row r="314" spans="1:12">
      <c r="A314">
        <v>0.73624999999999996</v>
      </c>
      <c r="B314">
        <f t="shared" si="40"/>
        <v>0.56374999999999997</v>
      </c>
      <c r="C314">
        <v>14.44</v>
      </c>
      <c r="D314">
        <f t="shared" si="42"/>
        <v>141.608026</v>
      </c>
      <c r="E314">
        <f t="shared" si="41"/>
        <v>131.02794586792453</v>
      </c>
      <c r="F314">
        <f t="shared" si="47"/>
        <v>70.973628725884453</v>
      </c>
      <c r="G314">
        <f t="shared" si="43"/>
        <v>5037.2559745196904</v>
      </c>
      <c r="H314">
        <f t="shared" si="48"/>
        <v>19.706532876805678</v>
      </c>
      <c r="I314">
        <f t="shared" si="44"/>
        <v>3.7235039370078744</v>
      </c>
      <c r="J314">
        <f t="shared" si="45"/>
        <v>532.57266655179058</v>
      </c>
      <c r="K314">
        <f t="shared" si="46"/>
        <v>-280922.54299847764</v>
      </c>
      <c r="L314">
        <f t="shared" si="39"/>
        <v>292.66192417574905</v>
      </c>
    </row>
    <row r="315" spans="1:12">
      <c r="A315">
        <v>0.73875000000000002</v>
      </c>
      <c r="B315">
        <f t="shared" si="40"/>
        <v>0.56625000000000003</v>
      </c>
      <c r="C315">
        <v>14.1</v>
      </c>
      <c r="D315">
        <f t="shared" si="42"/>
        <v>138.273765</v>
      </c>
      <c r="E315">
        <f t="shared" si="41"/>
        <v>127.69368486792453</v>
      </c>
      <c r="F315">
        <f t="shared" si="47"/>
        <v>71.29286293805427</v>
      </c>
      <c r="G315">
        <f t="shared" si="43"/>
        <v>5082.6723059041924</v>
      </c>
      <c r="H315">
        <f t="shared" si="48"/>
        <v>19.884765034150817</v>
      </c>
      <c r="I315">
        <f t="shared" si="44"/>
        <v>3.722889763779528</v>
      </c>
      <c r="J315">
        <f t="shared" si="45"/>
        <v>520.12034533224642</v>
      </c>
      <c r="K315">
        <f t="shared" si="46"/>
        <v>-274262.77756055561</v>
      </c>
      <c r="L315">
        <f t="shared" si="39"/>
        <v>293.96222503907967</v>
      </c>
    </row>
    <row r="316" spans="1:12">
      <c r="A316">
        <v>0.74124999999999996</v>
      </c>
      <c r="B316">
        <f t="shared" si="40"/>
        <v>0.56874999999999998</v>
      </c>
      <c r="C316">
        <v>14.18</v>
      </c>
      <c r="D316">
        <f t="shared" si="42"/>
        <v>139.05829699999998</v>
      </c>
      <c r="E316">
        <f t="shared" si="41"/>
        <v>128.47821686792452</v>
      </c>
      <c r="F316">
        <f t="shared" si="47"/>
        <v>71.614058480224074</v>
      </c>
      <c r="G316">
        <f t="shared" si="43"/>
        <v>5128.5733720089538</v>
      </c>
      <c r="H316">
        <f t="shared" si="48"/>
        <v>20.063800180351372</v>
      </c>
      <c r="I316">
        <f t="shared" si="44"/>
        <v>3.7222755905511815</v>
      </c>
      <c r="J316">
        <f t="shared" si="45"/>
        <v>523.00391188806611</v>
      </c>
      <c r="K316">
        <f t="shared" si="46"/>
        <v>-275773.37598536868</v>
      </c>
      <c r="L316">
        <f t="shared" si="39"/>
        <v>295.2697348187998</v>
      </c>
    </row>
    <row r="317" spans="1:12">
      <c r="A317">
        <v>0.74375000000000002</v>
      </c>
      <c r="B317">
        <f t="shared" si="40"/>
        <v>0.57125000000000004</v>
      </c>
      <c r="C317">
        <v>14.27</v>
      </c>
      <c r="D317">
        <f t="shared" si="42"/>
        <v>139.94089549999998</v>
      </c>
      <c r="E317">
        <f t="shared" si="41"/>
        <v>129.36081536792452</v>
      </c>
      <c r="F317">
        <f t="shared" si="47"/>
        <v>71.937460518643888</v>
      </c>
      <c r="G317">
        <f t="shared" si="43"/>
        <v>5174.9982258714481</v>
      </c>
      <c r="H317">
        <f t="shared" si="48"/>
        <v>20.243643831647987</v>
      </c>
      <c r="I317">
        <f t="shared" si="44"/>
        <v>3.7216614173228351</v>
      </c>
      <c r="J317">
        <f t="shared" si="45"/>
        <v>526.25203562578349</v>
      </c>
      <c r="K317">
        <f t="shared" si="46"/>
        <v>-277477.90941334976</v>
      </c>
      <c r="L317">
        <f t="shared" si="39"/>
        <v>296.58536490786429</v>
      </c>
    </row>
    <row r="318" spans="1:12">
      <c r="A318">
        <v>0.74624999999999997</v>
      </c>
      <c r="B318">
        <f t="shared" si="40"/>
        <v>0.57374999999999998</v>
      </c>
      <c r="C318">
        <v>14.36</v>
      </c>
      <c r="D318">
        <f t="shared" si="42"/>
        <v>140.82349399999998</v>
      </c>
      <c r="E318">
        <f t="shared" si="41"/>
        <v>130.24341386792452</v>
      </c>
      <c r="F318">
        <f t="shared" si="47"/>
        <v>72.2630690533137</v>
      </c>
      <c r="G318">
        <f t="shared" si="43"/>
        <v>5221.951149003984</v>
      </c>
      <c r="H318">
        <f t="shared" si="48"/>
        <v>20.424301504281267</v>
      </c>
      <c r="I318">
        <f t="shared" si="44"/>
        <v>3.7210472440944886</v>
      </c>
      <c r="J318">
        <f t="shared" si="45"/>
        <v>529.49963027664614</v>
      </c>
      <c r="K318">
        <f t="shared" si="46"/>
        <v>-279181.86523629987</v>
      </c>
      <c r="L318">
        <f t="shared" si="39"/>
        <v>297.90911398355587</v>
      </c>
    </row>
    <row r="319" spans="1:12">
      <c r="A319">
        <v>0.74875000000000003</v>
      </c>
      <c r="B319">
        <f t="shared" si="40"/>
        <v>0.57625000000000004</v>
      </c>
      <c r="C319">
        <v>14.18</v>
      </c>
      <c r="D319">
        <f t="shared" si="42"/>
        <v>139.05829699999998</v>
      </c>
      <c r="E319">
        <f t="shared" si="41"/>
        <v>128.47821686792452</v>
      </c>
      <c r="F319">
        <f t="shared" si="47"/>
        <v>72.584264595483518</v>
      </c>
      <c r="G319">
        <f t="shared" si="43"/>
        <v>5268.4754668671621</v>
      </c>
      <c r="H319">
        <f t="shared" si="48"/>
        <v>20.605762165769981</v>
      </c>
      <c r="I319">
        <f t="shared" si="44"/>
        <v>3.7204330708661422</v>
      </c>
      <c r="J319">
        <f t="shared" si="45"/>
        <v>522.8947443437022</v>
      </c>
      <c r="K319">
        <f t="shared" si="46"/>
        <v>-275636.86866303266</v>
      </c>
      <c r="L319">
        <f t="shared" si="39"/>
        <v>299.21635084441516</v>
      </c>
    </row>
    <row r="320" spans="1:12">
      <c r="A320">
        <v>0.75124999999999997</v>
      </c>
      <c r="B320">
        <f t="shared" si="40"/>
        <v>0.57874999999999999</v>
      </c>
      <c r="C320">
        <v>14.1</v>
      </c>
      <c r="D320">
        <f t="shared" si="42"/>
        <v>138.273765</v>
      </c>
      <c r="E320">
        <f t="shared" si="41"/>
        <v>127.69368486792453</v>
      </c>
      <c r="F320">
        <f t="shared" si="47"/>
        <v>72.903498807653321</v>
      </c>
      <c r="G320">
        <f t="shared" si="43"/>
        <v>5314.9201383975096</v>
      </c>
      <c r="H320">
        <f t="shared" si="48"/>
        <v>20.788020912789111</v>
      </c>
      <c r="I320">
        <f t="shared" si="44"/>
        <v>3.7198188976377957</v>
      </c>
      <c r="J320">
        <f t="shared" si="45"/>
        <v>519.939839167792</v>
      </c>
      <c r="K320">
        <f t="shared" si="46"/>
        <v>-274036.5489233979</v>
      </c>
      <c r="L320">
        <f t="shared" si="39"/>
        <v>300.51620044233459</v>
      </c>
    </row>
    <row r="321" spans="1:12">
      <c r="A321">
        <v>0.75375000000000003</v>
      </c>
      <c r="B321">
        <f t="shared" si="40"/>
        <v>0.58125000000000004</v>
      </c>
      <c r="C321">
        <v>14.01</v>
      </c>
      <c r="D321">
        <f t="shared" si="42"/>
        <v>137.3911665</v>
      </c>
      <c r="E321">
        <f t="shared" si="41"/>
        <v>126.81108636792453</v>
      </c>
      <c r="F321">
        <f t="shared" si="47"/>
        <v>73.220526523573142</v>
      </c>
      <c r="G321">
        <f t="shared" si="43"/>
        <v>5361.2455043892778</v>
      </c>
      <c r="H321">
        <f t="shared" si="48"/>
        <v>20.971072229098048</v>
      </c>
      <c r="I321">
        <f t="shared" si="44"/>
        <v>3.7192047244094493</v>
      </c>
      <c r="J321">
        <f t="shared" si="45"/>
        <v>516.62104287766761</v>
      </c>
      <c r="K321">
        <f t="shared" si="46"/>
        <v>-272242.42253726872</v>
      </c>
      <c r="L321">
        <f t="shared" si="39"/>
        <v>301.8077530495288</v>
      </c>
    </row>
    <row r="322" spans="1:12">
      <c r="A322">
        <v>0.75624999999999998</v>
      </c>
      <c r="B322">
        <f t="shared" si="40"/>
        <v>0.58374999999999999</v>
      </c>
      <c r="C322">
        <v>14.18</v>
      </c>
      <c r="D322">
        <f t="shared" si="42"/>
        <v>139.05829699999998</v>
      </c>
      <c r="E322">
        <f t="shared" si="41"/>
        <v>128.47821686792452</v>
      </c>
      <c r="F322">
        <f t="shared" si="47"/>
        <v>73.541722065742945</v>
      </c>
      <c r="G322">
        <f t="shared" si="43"/>
        <v>5408.3848843949827</v>
      </c>
      <c r="H322">
        <f t="shared" si="48"/>
        <v>21.154926534262401</v>
      </c>
      <c r="I322">
        <f t="shared" si="44"/>
        <v>3.7185905511811028</v>
      </c>
      <c r="J322">
        <f t="shared" si="45"/>
        <v>522.78558449614479</v>
      </c>
      <c r="K322">
        <f t="shared" si="46"/>
        <v>-275500.36134069669</v>
      </c>
      <c r="L322">
        <f t="shared" si="39"/>
        <v>303.11471701076914</v>
      </c>
    </row>
    <row r="323" spans="1:12">
      <c r="A323">
        <v>0.75875000000000004</v>
      </c>
      <c r="B323">
        <f t="shared" si="40"/>
        <v>0.58625000000000005</v>
      </c>
      <c r="C323">
        <v>14.36</v>
      </c>
      <c r="D323">
        <f t="shared" si="42"/>
        <v>140.82349399999998</v>
      </c>
      <c r="E323">
        <f t="shared" si="41"/>
        <v>130.24341386792452</v>
      </c>
      <c r="F323">
        <f t="shared" si="47"/>
        <v>73.867330600412771</v>
      </c>
      <c r="G323">
        <f t="shared" si="43"/>
        <v>5456.3825300306771</v>
      </c>
      <c r="H323">
        <f t="shared" si="48"/>
        <v>21.339594860763437</v>
      </c>
      <c r="I323">
        <f t="shared" si="44"/>
        <v>3.7179763779527564</v>
      </c>
      <c r="J323">
        <f t="shared" si="45"/>
        <v>529.31358934819866</v>
      </c>
      <c r="K323">
        <f t="shared" si="46"/>
        <v>-278951.46500725124</v>
      </c>
      <c r="L323">
        <f t="shared" si="39"/>
        <v>304.43800098413965</v>
      </c>
    </row>
    <row r="324" spans="1:12">
      <c r="A324">
        <v>0.76124999999999998</v>
      </c>
      <c r="B324">
        <f t="shared" si="40"/>
        <v>0.58875</v>
      </c>
      <c r="C324">
        <v>14.18</v>
      </c>
      <c r="D324">
        <f t="shared" si="42"/>
        <v>139.05829699999998</v>
      </c>
      <c r="E324">
        <f t="shared" si="41"/>
        <v>128.47821686792452</v>
      </c>
      <c r="F324">
        <f t="shared" si="47"/>
        <v>74.188526142582575</v>
      </c>
      <c r="G324">
        <f t="shared" si="43"/>
        <v>5503.937411208658</v>
      </c>
      <c r="H324">
        <f t="shared" si="48"/>
        <v>21.525066176119889</v>
      </c>
      <c r="I324">
        <f t="shared" si="44"/>
        <v>3.7173622047244099</v>
      </c>
      <c r="J324">
        <f t="shared" si="45"/>
        <v>522.71520731678766</v>
      </c>
      <c r="K324">
        <f t="shared" si="46"/>
        <v>-275409.35645913938</v>
      </c>
      <c r="L324">
        <f t="shared" si="39"/>
        <v>305.74478900243162</v>
      </c>
    </row>
    <row r="325" spans="1:12">
      <c r="A325">
        <v>0.76375000000000004</v>
      </c>
      <c r="B325">
        <f t="shared" si="40"/>
        <v>0.59125000000000005</v>
      </c>
      <c r="C325">
        <v>14.27</v>
      </c>
      <c r="D325">
        <f t="shared" si="42"/>
        <v>139.94089549999998</v>
      </c>
      <c r="E325">
        <f t="shared" si="41"/>
        <v>129.36081536792452</v>
      </c>
      <c r="F325">
        <f t="shared" si="47"/>
        <v>74.511928181002389</v>
      </c>
      <c r="G325">
        <f t="shared" si="43"/>
        <v>5552.0274412508579</v>
      </c>
      <c r="H325">
        <f t="shared" si="48"/>
        <v>21.711345996572401</v>
      </c>
      <c r="I325">
        <f t="shared" si="44"/>
        <v>3.7167480314960635</v>
      </c>
      <c r="J325">
        <f t="shared" si="45"/>
        <v>525.96074476248293</v>
      </c>
      <c r="K325">
        <f t="shared" si="46"/>
        <v>-277111.57946699631</v>
      </c>
      <c r="L325">
        <f t="shared" si="39"/>
        <v>307.05969086433788</v>
      </c>
    </row>
    <row r="326" spans="1:12">
      <c r="A326">
        <v>0.76624999999999999</v>
      </c>
      <c r="B326">
        <f t="shared" si="40"/>
        <v>0.59375</v>
      </c>
      <c r="C326">
        <v>14.27</v>
      </c>
      <c r="D326">
        <f t="shared" si="42"/>
        <v>139.94089549999998</v>
      </c>
      <c r="E326">
        <f t="shared" si="41"/>
        <v>129.36081536792452</v>
      </c>
      <c r="F326">
        <f t="shared" si="47"/>
        <v>74.83533021942219</v>
      </c>
      <c r="G326">
        <f t="shared" si="43"/>
        <v>5600.3266490499636</v>
      </c>
      <c r="H326">
        <f t="shared" si="48"/>
        <v>21.898434322120952</v>
      </c>
      <c r="I326">
        <f t="shared" si="44"/>
        <v>3.716133858267717</v>
      </c>
      <c r="J326">
        <f t="shared" si="45"/>
        <v>525.92556376759683</v>
      </c>
      <c r="K326">
        <f t="shared" si="46"/>
        <v>-277065.78822370211</v>
      </c>
      <c r="L326">
        <f t="shared" si="39"/>
        <v>308.37450477375683</v>
      </c>
    </row>
    <row r="327" spans="1:12">
      <c r="A327">
        <v>0.76875000000000004</v>
      </c>
      <c r="B327">
        <f t="shared" si="40"/>
        <v>0.59625000000000006</v>
      </c>
      <c r="C327">
        <v>14.18</v>
      </c>
      <c r="D327">
        <f t="shared" si="42"/>
        <v>139.05829699999998</v>
      </c>
      <c r="E327">
        <f t="shared" si="41"/>
        <v>128.47821686792452</v>
      </c>
      <c r="F327">
        <f t="shared" si="47"/>
        <v>75.156525761592007</v>
      </c>
      <c r="G327">
        <f t="shared" si="43"/>
        <v>5648.5033645528429</v>
      </c>
      <c r="H327">
        <f t="shared" si="48"/>
        <v>22.086325636524936</v>
      </c>
      <c r="I327">
        <f t="shared" si="44"/>
        <v>3.7155196850393706</v>
      </c>
      <c r="J327">
        <f t="shared" si="45"/>
        <v>522.61094192118594</v>
      </c>
      <c r="K327">
        <f t="shared" si="46"/>
        <v>-275272.84913680342</v>
      </c>
      <c r="L327">
        <f t="shared" si="39"/>
        <v>309.68103212855982</v>
      </c>
    </row>
    <row r="328" spans="1:12">
      <c r="A328">
        <v>0.77124999999999999</v>
      </c>
      <c r="B328">
        <f t="shared" si="40"/>
        <v>0.59875</v>
      </c>
      <c r="C328">
        <v>14.1</v>
      </c>
      <c r="D328">
        <f t="shared" si="42"/>
        <v>138.273765</v>
      </c>
      <c r="E328">
        <f t="shared" si="41"/>
        <v>127.69368486792453</v>
      </c>
      <c r="F328">
        <f t="shared" si="47"/>
        <v>75.475759973761811</v>
      </c>
      <c r="G328">
        <f t="shared" si="43"/>
        <v>5696.5903436169056</v>
      </c>
      <c r="H328">
        <f t="shared" si="48"/>
        <v>22.275015036459337</v>
      </c>
      <c r="I328">
        <f t="shared" si="44"/>
        <v>3.7149055118110241</v>
      </c>
      <c r="J328">
        <f t="shared" si="45"/>
        <v>519.6616176715512</v>
      </c>
      <c r="K328">
        <f t="shared" si="46"/>
        <v>-273674.58310394565</v>
      </c>
      <c r="L328">
        <f t="shared" si="39"/>
        <v>310.98018617273868</v>
      </c>
    </row>
    <row r="329" spans="1:12">
      <c r="A329">
        <v>0.77375000000000005</v>
      </c>
      <c r="B329">
        <f t="shared" si="40"/>
        <v>0.60125000000000006</v>
      </c>
      <c r="C329">
        <v>14.27</v>
      </c>
      <c r="D329">
        <f t="shared" si="42"/>
        <v>139.94089549999998</v>
      </c>
      <c r="E329">
        <f t="shared" si="41"/>
        <v>129.36081536792452</v>
      </c>
      <c r="F329">
        <f t="shared" si="47"/>
        <v>75.799162012181625</v>
      </c>
      <c r="G329">
        <f t="shared" si="43"/>
        <v>5745.5129617489583</v>
      </c>
      <c r="H329">
        <f t="shared" si="48"/>
        <v>22.464512941489794</v>
      </c>
      <c r="I329">
        <f t="shared" si="44"/>
        <v>3.7142913385826777</v>
      </c>
      <c r="J329">
        <f t="shared" si="45"/>
        <v>525.82032422222755</v>
      </c>
      <c r="K329">
        <f t="shared" si="46"/>
        <v>-276928.41449381952</v>
      </c>
      <c r="L329">
        <f t="shared" si="39"/>
        <v>312.29473698329429</v>
      </c>
    </row>
    <row r="330" spans="1:12">
      <c r="A330">
        <v>0.77625</v>
      </c>
      <c r="B330">
        <f t="shared" si="40"/>
        <v>0.60375000000000001</v>
      </c>
      <c r="C330">
        <v>14.27</v>
      </c>
      <c r="D330">
        <f t="shared" si="42"/>
        <v>139.94089549999998</v>
      </c>
      <c r="E330">
        <f t="shared" si="41"/>
        <v>129.36081536792452</v>
      </c>
      <c r="F330">
        <f t="shared" si="47"/>
        <v>76.122564050601426</v>
      </c>
      <c r="G330">
        <f t="shared" si="43"/>
        <v>5794.6447576379169</v>
      </c>
      <c r="H330">
        <f t="shared" si="48"/>
        <v>22.654819351616293</v>
      </c>
      <c r="I330">
        <f t="shared" si="44"/>
        <v>3.7136771653543312</v>
      </c>
      <c r="J330">
        <f t="shared" si="45"/>
        <v>525.78601835481072</v>
      </c>
      <c r="K330">
        <f t="shared" si="46"/>
        <v>-276882.62325052533</v>
      </c>
      <c r="L330">
        <f t="shared" si="39"/>
        <v>313.60920202918129</v>
      </c>
    </row>
    <row r="331" spans="1:12">
      <c r="A331">
        <v>0.77875000000000005</v>
      </c>
      <c r="B331">
        <f t="shared" si="40"/>
        <v>0.60625000000000007</v>
      </c>
      <c r="C331">
        <v>14.27</v>
      </c>
      <c r="D331">
        <f t="shared" si="42"/>
        <v>139.94089549999998</v>
      </c>
      <c r="E331">
        <f t="shared" si="41"/>
        <v>129.36081536792452</v>
      </c>
      <c r="F331">
        <f t="shared" si="47"/>
        <v>76.44596608902124</v>
      </c>
      <c r="G331">
        <f t="shared" si="43"/>
        <v>5843.9857312837858</v>
      </c>
      <c r="H331">
        <f t="shared" si="48"/>
        <v>22.845934266838849</v>
      </c>
      <c r="I331">
        <f t="shared" si="44"/>
        <v>3.7130629921259848</v>
      </c>
      <c r="J331">
        <f t="shared" si="45"/>
        <v>525.75193235265897</v>
      </c>
      <c r="K331">
        <f t="shared" si="46"/>
        <v>-276836.83200723113</v>
      </c>
      <c r="L331">
        <f t="shared" si="39"/>
        <v>314.923581860063</v>
      </c>
    </row>
    <row r="332" spans="1:12">
      <c r="A332">
        <v>0.78125</v>
      </c>
      <c r="B332">
        <f t="shared" si="40"/>
        <v>0.60875000000000001</v>
      </c>
      <c r="C332">
        <v>14.18</v>
      </c>
      <c r="D332">
        <f t="shared" si="42"/>
        <v>139.05829699999998</v>
      </c>
      <c r="E332">
        <f t="shared" si="41"/>
        <v>128.47821686792452</v>
      </c>
      <c r="F332">
        <f t="shared" si="47"/>
        <v>76.767161631191044</v>
      </c>
      <c r="G332">
        <f t="shared" si="43"/>
        <v>5893.19710490941</v>
      </c>
      <c r="H332">
        <f t="shared" si="48"/>
        <v>23.037852170916825</v>
      </c>
      <c r="I332">
        <f t="shared" si="44"/>
        <v>3.7124488188976383</v>
      </c>
      <c r="J332">
        <f t="shared" si="45"/>
        <v>522.44110836995412</v>
      </c>
      <c r="K332">
        <f t="shared" si="46"/>
        <v>-275045.33693291002</v>
      </c>
      <c r="L332">
        <f t="shared" si="39"/>
        <v>316.22968463098783</v>
      </c>
    </row>
    <row r="333" spans="1:12">
      <c r="A333">
        <v>0.78374999999999995</v>
      </c>
      <c r="B333">
        <f t="shared" si="40"/>
        <v>0.61124999999999996</v>
      </c>
      <c r="C333">
        <v>14.27</v>
      </c>
      <c r="D333">
        <f t="shared" si="42"/>
        <v>139.94089549999998</v>
      </c>
      <c r="E333">
        <f t="shared" si="41"/>
        <v>129.36081536792452</v>
      </c>
      <c r="F333">
        <f t="shared" si="47"/>
        <v>77.090563669610844</v>
      </c>
      <c r="G333">
        <f t="shared" si="43"/>
        <v>5942.9550068983235</v>
      </c>
      <c r="H333">
        <f t="shared" si="48"/>
        <v>23.230578580090846</v>
      </c>
      <c r="I333">
        <f t="shared" si="44"/>
        <v>3.7118346456692919</v>
      </c>
      <c r="J333">
        <f t="shared" si="45"/>
        <v>525.68406235712916</v>
      </c>
      <c r="K333">
        <f t="shared" si="46"/>
        <v>-276745.2495206428</v>
      </c>
      <c r="L333">
        <f t="shared" ref="L333:L396" si="49">L332+J333*(B333-B332)</f>
        <v>317.54389478688063</v>
      </c>
    </row>
    <row r="334" spans="1:12">
      <c r="A334">
        <v>0.78625</v>
      </c>
      <c r="B334">
        <f t="shared" si="40"/>
        <v>0.61375000000000002</v>
      </c>
      <c r="C334">
        <v>14.27</v>
      </c>
      <c r="D334">
        <f t="shared" si="42"/>
        <v>139.94089549999998</v>
      </c>
      <c r="E334">
        <f t="shared" si="41"/>
        <v>129.36081536792452</v>
      </c>
      <c r="F334">
        <f t="shared" si="47"/>
        <v>77.413965708030659</v>
      </c>
      <c r="G334">
        <f t="shared" si="43"/>
        <v>5992.9220866441465</v>
      </c>
      <c r="H334">
        <f t="shared" si="48"/>
        <v>23.424113494360927</v>
      </c>
      <c r="I334">
        <f t="shared" si="44"/>
        <v>3.7112204724409454</v>
      </c>
      <c r="J334">
        <f t="shared" si="45"/>
        <v>525.65063445068347</v>
      </c>
      <c r="K334">
        <f t="shared" si="46"/>
        <v>-276699.4582773486</v>
      </c>
      <c r="L334">
        <f t="shared" si="49"/>
        <v>318.85802137300738</v>
      </c>
    </row>
    <row r="335" spans="1:12">
      <c r="A335">
        <v>0.78874999999999995</v>
      </c>
      <c r="B335">
        <f t="shared" si="40"/>
        <v>0.61624999999999996</v>
      </c>
      <c r="C335">
        <v>14.27</v>
      </c>
      <c r="D335">
        <f t="shared" si="42"/>
        <v>139.94089549999998</v>
      </c>
      <c r="E335">
        <f t="shared" si="41"/>
        <v>129.36081536792452</v>
      </c>
      <c r="F335">
        <f t="shared" si="47"/>
        <v>77.73736774645046</v>
      </c>
      <c r="G335">
        <f t="shared" si="43"/>
        <v>6043.0983441468761</v>
      </c>
      <c r="H335">
        <f t="shared" si="48"/>
        <v>23.618456913727048</v>
      </c>
      <c r="I335">
        <f t="shared" si="44"/>
        <v>3.710606299212599</v>
      </c>
      <c r="J335">
        <f t="shared" si="45"/>
        <v>525.61742640950263</v>
      </c>
      <c r="K335">
        <f t="shared" si="46"/>
        <v>-276653.66703405447</v>
      </c>
      <c r="L335">
        <f t="shared" si="49"/>
        <v>320.17206493903109</v>
      </c>
    </row>
    <row r="336" spans="1:12">
      <c r="A336">
        <v>0.79125000000000001</v>
      </c>
      <c r="B336">
        <f t="shared" si="40"/>
        <v>0.61875000000000002</v>
      </c>
      <c r="C336">
        <v>14.27</v>
      </c>
      <c r="D336">
        <f t="shared" si="42"/>
        <v>139.94089549999998</v>
      </c>
      <c r="E336">
        <f t="shared" si="41"/>
        <v>129.36081536792452</v>
      </c>
      <c r="F336">
        <f t="shared" si="47"/>
        <v>78.060769784870274</v>
      </c>
      <c r="G336">
        <f t="shared" si="43"/>
        <v>6093.4837794065161</v>
      </c>
      <c r="H336">
        <f t="shared" si="48"/>
        <v>23.813608838189229</v>
      </c>
      <c r="I336">
        <f t="shared" si="44"/>
        <v>3.7099921259842525</v>
      </c>
      <c r="J336">
        <f t="shared" si="45"/>
        <v>525.58443823358687</v>
      </c>
      <c r="K336">
        <f t="shared" si="46"/>
        <v>-276607.87579076021</v>
      </c>
      <c r="L336">
        <f t="shared" si="49"/>
        <v>321.48602603461507</v>
      </c>
    </row>
    <row r="337" spans="1:12">
      <c r="A337">
        <v>0.79374999999999996</v>
      </c>
      <c r="B337">
        <f t="shared" si="40"/>
        <v>0.62124999999999997</v>
      </c>
      <c r="C337">
        <v>13.92</v>
      </c>
      <c r="D337">
        <f t="shared" si="42"/>
        <v>136.508568</v>
      </c>
      <c r="E337">
        <f t="shared" si="41"/>
        <v>125.92848786792453</v>
      </c>
      <c r="F337">
        <f t="shared" si="47"/>
        <v>78.375591004540084</v>
      </c>
      <c r="G337">
        <f t="shared" si="43"/>
        <v>6142.7332653109443</v>
      </c>
      <c r="H337">
        <f t="shared" si="48"/>
        <v>24.009547815700575</v>
      </c>
      <c r="I337">
        <f t="shared" si="44"/>
        <v>3.7093779527559061</v>
      </c>
      <c r="J337">
        <f t="shared" si="45"/>
        <v>512.81845611417759</v>
      </c>
      <c r="K337">
        <f t="shared" si="46"/>
        <v>-269778.85192016314</v>
      </c>
      <c r="L337">
        <f t="shared" si="49"/>
        <v>322.76807217490051</v>
      </c>
    </row>
    <row r="338" spans="1:12">
      <c r="A338">
        <v>0.79625000000000001</v>
      </c>
      <c r="B338">
        <f t="shared" si="40"/>
        <v>0.62375000000000003</v>
      </c>
      <c r="C338">
        <v>14.01</v>
      </c>
      <c r="D338">
        <f t="shared" si="42"/>
        <v>137.3911665</v>
      </c>
      <c r="E338">
        <f t="shared" si="41"/>
        <v>126.81108636792453</v>
      </c>
      <c r="F338">
        <f t="shared" si="47"/>
        <v>78.692618720459905</v>
      </c>
      <c r="G338">
        <f t="shared" si="43"/>
        <v>6192.5282410836762</v>
      </c>
      <c r="H338">
        <f t="shared" si="48"/>
        <v>24.206279362501729</v>
      </c>
      <c r="I338">
        <f t="shared" si="44"/>
        <v>3.7087637795275596</v>
      </c>
      <c r="J338">
        <f t="shared" si="45"/>
        <v>516.06030470278631</v>
      </c>
      <c r="K338">
        <f t="shared" si="46"/>
        <v>-271478.15481369646</v>
      </c>
      <c r="L338">
        <f t="shared" si="49"/>
        <v>324.0582229366575</v>
      </c>
    </row>
    <row r="339" spans="1:12">
      <c r="A339">
        <v>0.79874999999999996</v>
      </c>
      <c r="B339">
        <f t="shared" si="40"/>
        <v>0.62624999999999997</v>
      </c>
      <c r="C339">
        <v>14.1</v>
      </c>
      <c r="D339">
        <f t="shared" si="42"/>
        <v>138.273765</v>
      </c>
      <c r="E339">
        <f t="shared" si="41"/>
        <v>127.69368486792453</v>
      </c>
      <c r="F339">
        <f t="shared" si="47"/>
        <v>79.011852932629708</v>
      </c>
      <c r="G339">
        <f t="shared" si="43"/>
        <v>6242.8729038475058</v>
      </c>
      <c r="H339">
        <f t="shared" si="48"/>
        <v>24.403808994833298</v>
      </c>
      <c r="I339">
        <f t="shared" si="44"/>
        <v>3.7081496062992132</v>
      </c>
      <c r="J339">
        <f t="shared" si="45"/>
        <v>519.30164692677431</v>
      </c>
      <c r="K339">
        <f t="shared" si="46"/>
        <v>-273176.88010219869</v>
      </c>
      <c r="L339">
        <f t="shared" si="49"/>
        <v>325.3564770539744</v>
      </c>
    </row>
    <row r="340" spans="1:12">
      <c r="A340">
        <v>0.80125000000000002</v>
      </c>
      <c r="B340">
        <f t="shared" ref="B340:B403" si="50">A340-$B$15</f>
        <v>0.62875000000000003</v>
      </c>
      <c r="C340">
        <v>14.18</v>
      </c>
      <c r="D340">
        <f t="shared" si="42"/>
        <v>139.05829699999998</v>
      </c>
      <c r="E340">
        <f t="shared" ref="E340:E403" si="51">D340-$D$17</f>
        <v>128.47821686792452</v>
      </c>
      <c r="F340">
        <f t="shared" si="47"/>
        <v>79.333048474799526</v>
      </c>
      <c r="G340">
        <f t="shared" si="43"/>
        <v>6293.7325803048916</v>
      </c>
      <c r="H340">
        <f t="shared" si="48"/>
        <v>24.602141616020301</v>
      </c>
      <c r="I340">
        <f t="shared" si="44"/>
        <v>3.7075354330708667</v>
      </c>
      <c r="J340">
        <f t="shared" si="45"/>
        <v>522.17886131773605</v>
      </c>
      <c r="K340">
        <f t="shared" si="46"/>
        <v>-274681.31740668073</v>
      </c>
      <c r="L340">
        <f t="shared" si="49"/>
        <v>326.66192420726878</v>
      </c>
    </row>
    <row r="341" spans="1:12">
      <c r="A341">
        <v>0.80374999999999996</v>
      </c>
      <c r="B341">
        <f t="shared" si="50"/>
        <v>0.63124999999999998</v>
      </c>
      <c r="C341">
        <v>14.1</v>
      </c>
      <c r="D341">
        <f t="shared" ref="D341:D404" si="52">C341*9.80665</f>
        <v>138.273765</v>
      </c>
      <c r="E341">
        <f t="shared" si="51"/>
        <v>127.69368486792453</v>
      </c>
      <c r="F341">
        <f t="shared" si="47"/>
        <v>79.652282686969329</v>
      </c>
      <c r="G341">
        <f t="shared" ref="G341:G404" si="53">F341^2</f>
        <v>6344.486137244874</v>
      </c>
      <c r="H341">
        <f t="shared" si="48"/>
        <v>24.80127232273772</v>
      </c>
      <c r="I341">
        <f t="shared" ref="I341:I404" si="54">IF(B341&lt;=0,$B$5,IF(B341&lt;=$B$4,$B$1+$B$2+$B$3-$B$6*B341,$B$1+$B$2))</f>
        <v>3.7069212598425203</v>
      </c>
      <c r="J341">
        <f t="shared" ref="J341:J404" si="55">I341*D341+0.5*$B$14*$B$8*$B$13*G341</f>
        <v>519.23860379046573</v>
      </c>
      <c r="K341">
        <f t="shared" ref="K341:K404" si="56">-2*I341*D341/$B$8/$B$13</f>
        <v>-273086.38864733564</v>
      </c>
      <c r="L341">
        <f t="shared" si="49"/>
        <v>327.96002071674491</v>
      </c>
    </row>
    <row r="342" spans="1:12">
      <c r="A342">
        <v>0.80625000000000002</v>
      </c>
      <c r="B342">
        <f t="shared" si="50"/>
        <v>0.63375000000000004</v>
      </c>
      <c r="C342">
        <v>14.27</v>
      </c>
      <c r="D342">
        <f t="shared" si="52"/>
        <v>139.94089549999998</v>
      </c>
      <c r="E342">
        <f t="shared" si="51"/>
        <v>129.36081536792452</v>
      </c>
      <c r="F342">
        <f t="shared" ref="F342:F405" si="57">F341+E342*(A342-A341)</f>
        <v>79.975684725389144</v>
      </c>
      <c r="G342">
        <f t="shared" si="53"/>
        <v>6396.1101472948421</v>
      </c>
      <c r="H342">
        <f t="shared" ref="H342:H405" si="58">H341+F342*(B342-B341)</f>
        <v>25.001211534551196</v>
      </c>
      <c r="I342">
        <f t="shared" si="54"/>
        <v>3.7063070866141739</v>
      </c>
      <c r="J342">
        <f t="shared" si="55"/>
        <v>525.38683896515863</v>
      </c>
      <c r="K342">
        <f t="shared" si="56"/>
        <v>-276333.1283309951</v>
      </c>
      <c r="L342">
        <f t="shared" si="49"/>
        <v>329.27348781415782</v>
      </c>
    </row>
    <row r="343" spans="1:12">
      <c r="A343">
        <v>0.80874999999999997</v>
      </c>
      <c r="B343">
        <f t="shared" si="50"/>
        <v>0.63624999999999998</v>
      </c>
      <c r="C343">
        <v>14.01</v>
      </c>
      <c r="D343">
        <f t="shared" si="52"/>
        <v>137.3911665</v>
      </c>
      <c r="E343">
        <f t="shared" si="51"/>
        <v>126.81108636792453</v>
      </c>
      <c r="F343">
        <f t="shared" si="57"/>
        <v>80.29271244130895</v>
      </c>
      <c r="G343">
        <f t="shared" si="53"/>
        <v>6446.919671182729</v>
      </c>
      <c r="H343">
        <f t="shared" si="58"/>
        <v>25.201943315654464</v>
      </c>
      <c r="I343">
        <f t="shared" si="54"/>
        <v>3.7056929133858274</v>
      </c>
      <c r="J343">
        <f t="shared" si="55"/>
        <v>515.9057838594548</v>
      </c>
      <c r="K343">
        <f t="shared" si="56"/>
        <v>-271253.37018911634</v>
      </c>
      <c r="L343">
        <f t="shared" si="49"/>
        <v>330.56325227380643</v>
      </c>
    </row>
    <row r="344" spans="1:12">
      <c r="A344">
        <v>0.81125000000000003</v>
      </c>
      <c r="B344">
        <f t="shared" si="50"/>
        <v>0.63875000000000004</v>
      </c>
      <c r="C344">
        <v>14.27</v>
      </c>
      <c r="D344">
        <f t="shared" si="52"/>
        <v>139.94089549999998</v>
      </c>
      <c r="E344">
        <f t="shared" si="51"/>
        <v>129.36081536792452</v>
      </c>
      <c r="F344">
        <f t="shared" si="57"/>
        <v>80.616114479728765</v>
      </c>
      <c r="G344">
        <f t="shared" si="53"/>
        <v>6498.9579138087338</v>
      </c>
      <c r="H344">
        <f t="shared" si="58"/>
        <v>25.40348360185379</v>
      </c>
      <c r="I344">
        <f t="shared" si="54"/>
        <v>3.705078740157481</v>
      </c>
      <c r="J344">
        <f t="shared" si="55"/>
        <v>525.32304562405955</v>
      </c>
      <c r="K344">
        <f t="shared" si="56"/>
        <v>-276241.5458444067</v>
      </c>
      <c r="L344">
        <f t="shared" si="49"/>
        <v>331.87655988786662</v>
      </c>
    </row>
    <row r="345" spans="1:12">
      <c r="A345">
        <v>0.81374999999999997</v>
      </c>
      <c r="B345">
        <f t="shared" si="50"/>
        <v>0.64124999999999999</v>
      </c>
      <c r="C345">
        <v>14.1</v>
      </c>
      <c r="D345">
        <f t="shared" si="52"/>
        <v>138.273765</v>
      </c>
      <c r="E345">
        <f t="shared" si="51"/>
        <v>127.69368486792453</v>
      </c>
      <c r="F345">
        <f t="shared" si="57"/>
        <v>80.935348691898568</v>
      </c>
      <c r="G345">
        <f t="shared" si="53"/>
        <v>6550.5306678792076</v>
      </c>
      <c r="H345">
        <f t="shared" si="58"/>
        <v>25.605821973583531</v>
      </c>
      <c r="I345">
        <f t="shared" si="54"/>
        <v>3.7044645669291345</v>
      </c>
      <c r="J345">
        <f t="shared" si="55"/>
        <v>519.11547956487539</v>
      </c>
      <c r="K345">
        <f t="shared" si="56"/>
        <v>-272905.40573760949</v>
      </c>
      <c r="L345">
        <f t="shared" si="49"/>
        <v>333.17434858677876</v>
      </c>
    </row>
    <row r="346" spans="1:12">
      <c r="A346">
        <v>0.81625000000000003</v>
      </c>
      <c r="B346">
        <f t="shared" si="50"/>
        <v>0.64375000000000004</v>
      </c>
      <c r="C346">
        <v>14.18</v>
      </c>
      <c r="D346">
        <f t="shared" si="52"/>
        <v>139.05829699999998</v>
      </c>
      <c r="E346">
        <f t="shared" si="51"/>
        <v>128.47821686792452</v>
      </c>
      <c r="F346">
        <f t="shared" si="57"/>
        <v>81.256544234068386</v>
      </c>
      <c r="G346">
        <f t="shared" si="53"/>
        <v>6602.6259808631121</v>
      </c>
      <c r="H346">
        <f t="shared" si="58"/>
        <v>25.808963334168705</v>
      </c>
      <c r="I346">
        <f t="shared" si="54"/>
        <v>3.7038503937007881</v>
      </c>
      <c r="J346">
        <f t="shared" si="55"/>
        <v>521.99110169336848</v>
      </c>
      <c r="K346">
        <f t="shared" si="56"/>
        <v>-274408.30276200868</v>
      </c>
      <c r="L346">
        <f t="shared" si="49"/>
        <v>334.47932634101221</v>
      </c>
    </row>
    <row r="347" spans="1:12">
      <c r="A347">
        <v>0.81874999999999998</v>
      </c>
      <c r="B347">
        <f t="shared" si="50"/>
        <v>0.64624999999999999</v>
      </c>
      <c r="C347">
        <v>14.01</v>
      </c>
      <c r="D347">
        <f t="shared" si="52"/>
        <v>137.3911665</v>
      </c>
      <c r="E347">
        <f t="shared" si="51"/>
        <v>126.81108636792453</v>
      </c>
      <c r="F347">
        <f t="shared" si="57"/>
        <v>81.573571949988192</v>
      </c>
      <c r="G347">
        <f t="shared" si="53"/>
        <v>6654.2476406799005</v>
      </c>
      <c r="H347">
        <f t="shared" si="58"/>
        <v>26.012897264043673</v>
      </c>
      <c r="I347">
        <f t="shared" si="54"/>
        <v>3.7032362204724416</v>
      </c>
      <c r="J347">
        <f t="shared" si="55"/>
        <v>515.78617692088199</v>
      </c>
      <c r="K347">
        <f t="shared" si="56"/>
        <v>-271073.54248945229</v>
      </c>
      <c r="L347">
        <f t="shared" si="49"/>
        <v>335.76879178331438</v>
      </c>
    </row>
    <row r="348" spans="1:12">
      <c r="A348">
        <v>0.82125000000000004</v>
      </c>
      <c r="B348">
        <f t="shared" si="50"/>
        <v>0.64875000000000005</v>
      </c>
      <c r="C348">
        <v>14.36</v>
      </c>
      <c r="D348">
        <f t="shared" si="52"/>
        <v>140.82349399999998</v>
      </c>
      <c r="E348">
        <f t="shared" si="51"/>
        <v>130.24341386792452</v>
      </c>
      <c r="F348">
        <f t="shared" si="57"/>
        <v>81.899180484658018</v>
      </c>
      <c r="G348">
        <f t="shared" si="53"/>
        <v>6707.4757640585885</v>
      </c>
      <c r="H348">
        <f t="shared" si="58"/>
        <v>26.217645215255324</v>
      </c>
      <c r="I348">
        <f t="shared" si="54"/>
        <v>3.7026220472440952</v>
      </c>
      <c r="J348">
        <f t="shared" si="55"/>
        <v>528.46635412455316</v>
      </c>
      <c r="K348">
        <f t="shared" si="56"/>
        <v>-277799.46386200859</v>
      </c>
      <c r="L348">
        <f t="shared" si="49"/>
        <v>337.0899576686258</v>
      </c>
    </row>
    <row r="349" spans="1:12">
      <c r="A349">
        <v>0.82374999999999998</v>
      </c>
      <c r="B349">
        <f t="shared" si="50"/>
        <v>0.65125</v>
      </c>
      <c r="C349">
        <v>14.1</v>
      </c>
      <c r="D349">
        <f t="shared" si="52"/>
        <v>138.273765</v>
      </c>
      <c r="E349">
        <f t="shared" si="51"/>
        <v>127.69368486792453</v>
      </c>
      <c r="F349">
        <f t="shared" si="57"/>
        <v>82.218414696827821</v>
      </c>
      <c r="G349">
        <f t="shared" si="53"/>
        <v>6759.8677152595528</v>
      </c>
      <c r="H349">
        <f t="shared" si="58"/>
        <v>26.423191251997387</v>
      </c>
      <c r="I349">
        <f t="shared" si="54"/>
        <v>3.7020078740157487</v>
      </c>
      <c r="J349">
        <f t="shared" si="55"/>
        <v>518.99581608041581</v>
      </c>
      <c r="K349">
        <f t="shared" si="56"/>
        <v>-272724.42282788333</v>
      </c>
      <c r="L349">
        <f t="shared" si="49"/>
        <v>338.38744720882681</v>
      </c>
    </row>
    <row r="350" spans="1:12">
      <c r="A350">
        <v>0.82625000000000004</v>
      </c>
      <c r="B350">
        <f t="shared" si="50"/>
        <v>0.65375000000000005</v>
      </c>
      <c r="C350">
        <v>14.27</v>
      </c>
      <c r="D350">
        <f t="shared" si="52"/>
        <v>139.94089549999998</v>
      </c>
      <c r="E350">
        <f t="shared" si="51"/>
        <v>129.36081536792452</v>
      </c>
      <c r="F350">
        <f t="shared" si="57"/>
        <v>82.541816735247636</v>
      </c>
      <c r="G350">
        <f t="shared" si="53"/>
        <v>6813.1515099552071</v>
      </c>
      <c r="H350">
        <f t="shared" si="58"/>
        <v>26.629545793835511</v>
      </c>
      <c r="I350">
        <f t="shared" si="54"/>
        <v>3.7013937007874023</v>
      </c>
      <c r="J350">
        <f t="shared" si="55"/>
        <v>525.13760458767399</v>
      </c>
      <c r="K350">
        <f t="shared" si="56"/>
        <v>-275966.79838464165</v>
      </c>
      <c r="L350">
        <f t="shared" si="49"/>
        <v>339.70029122029604</v>
      </c>
    </row>
    <row r="351" spans="1:12">
      <c r="A351">
        <v>0.82874999999999999</v>
      </c>
      <c r="B351">
        <f t="shared" si="50"/>
        <v>0.65625</v>
      </c>
      <c r="C351">
        <v>14.1</v>
      </c>
      <c r="D351">
        <f t="shared" si="52"/>
        <v>138.273765</v>
      </c>
      <c r="E351">
        <f t="shared" si="51"/>
        <v>127.69368486792453</v>
      </c>
      <c r="F351">
        <f t="shared" si="57"/>
        <v>82.861050947417439</v>
      </c>
      <c r="G351">
        <f t="shared" si="53"/>
        <v>6865.9537641105089</v>
      </c>
      <c r="H351">
        <f t="shared" si="58"/>
        <v>26.836698421204051</v>
      </c>
      <c r="I351">
        <f t="shared" si="54"/>
        <v>3.7007795275590558</v>
      </c>
      <c r="J351">
        <f t="shared" si="55"/>
        <v>518.93747428888526</v>
      </c>
      <c r="K351">
        <f t="shared" si="56"/>
        <v>-272633.93137302028</v>
      </c>
      <c r="L351">
        <f t="shared" si="49"/>
        <v>340.99763490601822</v>
      </c>
    </row>
    <row r="352" spans="1:12">
      <c r="A352">
        <v>0.83125000000000004</v>
      </c>
      <c r="B352">
        <f t="shared" si="50"/>
        <v>0.65875000000000006</v>
      </c>
      <c r="C352">
        <v>14.36</v>
      </c>
      <c r="D352">
        <f t="shared" si="52"/>
        <v>140.82349399999998</v>
      </c>
      <c r="E352">
        <f t="shared" si="51"/>
        <v>130.24341386792452</v>
      </c>
      <c r="F352">
        <f t="shared" si="57"/>
        <v>83.186659482087265</v>
      </c>
      <c r="G352">
        <f t="shared" si="53"/>
        <v>6920.020315788739</v>
      </c>
      <c r="H352">
        <f t="shared" si="58"/>
        <v>27.044665069909275</v>
      </c>
      <c r="I352">
        <f t="shared" si="54"/>
        <v>3.7001653543307094</v>
      </c>
      <c r="J352">
        <f t="shared" si="55"/>
        <v>528.34379812412908</v>
      </c>
      <c r="K352">
        <f t="shared" si="56"/>
        <v>-277615.14367876976</v>
      </c>
      <c r="L352">
        <f t="shared" si="49"/>
        <v>342.31849440132856</v>
      </c>
    </row>
    <row r="353" spans="1:12">
      <c r="A353">
        <v>0.83374999999999999</v>
      </c>
      <c r="B353">
        <f t="shared" si="50"/>
        <v>0.66125</v>
      </c>
      <c r="C353">
        <v>14.18</v>
      </c>
      <c r="D353">
        <f t="shared" si="52"/>
        <v>139.05829699999998</v>
      </c>
      <c r="E353">
        <f t="shared" si="51"/>
        <v>128.47821686792452</v>
      </c>
      <c r="F353">
        <f t="shared" si="57"/>
        <v>83.507855024257069</v>
      </c>
      <c r="G353">
        <f t="shared" si="53"/>
        <v>6973.5618507523368</v>
      </c>
      <c r="H353">
        <f t="shared" si="58"/>
        <v>27.253434707469914</v>
      </c>
      <c r="I353">
        <f t="shared" si="54"/>
        <v>3.6995511811023629</v>
      </c>
      <c r="J353">
        <f t="shared" si="55"/>
        <v>521.78314858775491</v>
      </c>
      <c r="K353">
        <f t="shared" si="56"/>
        <v>-274089.78567655804</v>
      </c>
      <c r="L353">
        <f t="shared" si="49"/>
        <v>343.62295227279793</v>
      </c>
    </row>
    <row r="354" spans="1:12">
      <c r="A354">
        <v>0.83625000000000005</v>
      </c>
      <c r="B354">
        <f t="shared" si="50"/>
        <v>0.66375000000000006</v>
      </c>
      <c r="C354">
        <v>14.27</v>
      </c>
      <c r="D354">
        <f t="shared" si="52"/>
        <v>139.94089549999998</v>
      </c>
      <c r="E354">
        <f t="shared" si="51"/>
        <v>129.36081536792452</v>
      </c>
      <c r="F354">
        <f t="shared" si="57"/>
        <v>83.831257062676883</v>
      </c>
      <c r="G354">
        <f t="shared" si="53"/>
        <v>7027.6796607086126</v>
      </c>
      <c r="H354">
        <f t="shared" si="58"/>
        <v>27.46301285012661</v>
      </c>
      <c r="I354">
        <f t="shared" si="54"/>
        <v>3.6989370078740165</v>
      </c>
      <c r="J354">
        <f t="shared" si="55"/>
        <v>525.01930180767386</v>
      </c>
      <c r="K354">
        <f t="shared" si="56"/>
        <v>-275783.63341146481</v>
      </c>
      <c r="L354">
        <f t="shared" si="49"/>
        <v>344.93550052731717</v>
      </c>
    </row>
    <row r="355" spans="1:12">
      <c r="A355">
        <v>0.83875</v>
      </c>
      <c r="B355">
        <f t="shared" si="50"/>
        <v>0.66625000000000001</v>
      </c>
      <c r="C355">
        <v>14.18</v>
      </c>
      <c r="D355">
        <f t="shared" si="52"/>
        <v>139.05829699999998</v>
      </c>
      <c r="E355">
        <f t="shared" si="51"/>
        <v>128.47821686792452</v>
      </c>
      <c r="F355">
        <f t="shared" si="57"/>
        <v>84.152452604846687</v>
      </c>
      <c r="G355">
        <f t="shared" si="53"/>
        <v>7081.635279410968</v>
      </c>
      <c r="H355">
        <f t="shared" si="58"/>
        <v>27.673393981638721</v>
      </c>
      <c r="I355">
        <f t="shared" si="54"/>
        <v>3.69832283464567</v>
      </c>
      <c r="J355">
        <f t="shared" si="55"/>
        <v>521.72593204002158</v>
      </c>
      <c r="K355">
        <f t="shared" si="56"/>
        <v>-273998.78079500073</v>
      </c>
      <c r="L355">
        <f t="shared" si="49"/>
        <v>346.23981535741723</v>
      </c>
    </row>
    <row r="356" spans="1:12">
      <c r="A356">
        <v>0.84125000000000005</v>
      </c>
      <c r="B356">
        <f t="shared" si="50"/>
        <v>0.66875000000000007</v>
      </c>
      <c r="C356">
        <v>14.01</v>
      </c>
      <c r="D356">
        <f t="shared" si="52"/>
        <v>137.3911665</v>
      </c>
      <c r="E356">
        <f t="shared" si="51"/>
        <v>126.81108636792453</v>
      </c>
      <c r="F356">
        <f t="shared" si="57"/>
        <v>84.469480320766507</v>
      </c>
      <c r="G356">
        <f t="shared" si="53"/>
        <v>7135.0931056603604</v>
      </c>
      <c r="H356">
        <f t="shared" si="58"/>
        <v>27.884567682440643</v>
      </c>
      <c r="I356">
        <f t="shared" si="54"/>
        <v>3.6977086614173231</v>
      </c>
      <c r="J356">
        <f t="shared" si="55"/>
        <v>515.53215241141379</v>
      </c>
      <c r="K356">
        <f t="shared" si="56"/>
        <v>-270668.93016520806</v>
      </c>
      <c r="L356">
        <f t="shared" si="49"/>
        <v>347.52864573844579</v>
      </c>
    </row>
    <row r="357" spans="1:12">
      <c r="A357">
        <v>0.84375</v>
      </c>
      <c r="B357">
        <f t="shared" si="50"/>
        <v>0.67125000000000001</v>
      </c>
      <c r="C357">
        <v>14.1</v>
      </c>
      <c r="D357">
        <f t="shared" si="52"/>
        <v>138.273765</v>
      </c>
      <c r="E357">
        <f t="shared" si="51"/>
        <v>127.69368486792453</v>
      </c>
      <c r="F357">
        <f t="shared" si="57"/>
        <v>84.788714532936311</v>
      </c>
      <c r="G357">
        <f t="shared" si="53"/>
        <v>7189.1261121477655</v>
      </c>
      <c r="H357">
        <f t="shared" si="58"/>
        <v>28.096539468772981</v>
      </c>
      <c r="I357">
        <f t="shared" si="54"/>
        <v>3.6970944881889771</v>
      </c>
      <c r="J357">
        <f t="shared" si="55"/>
        <v>518.76761419681588</v>
      </c>
      <c r="K357">
        <f t="shared" si="56"/>
        <v>-272362.45700843103</v>
      </c>
      <c r="L357">
        <f t="shared" si="49"/>
        <v>348.8255647739378</v>
      </c>
    </row>
    <row r="358" spans="1:12">
      <c r="A358">
        <v>0.84624999999999995</v>
      </c>
      <c r="B358">
        <f t="shared" si="50"/>
        <v>0.67374999999999996</v>
      </c>
      <c r="C358">
        <v>14.18</v>
      </c>
      <c r="D358">
        <f t="shared" si="52"/>
        <v>139.05829699999998</v>
      </c>
      <c r="E358">
        <f t="shared" si="51"/>
        <v>128.47821686792452</v>
      </c>
      <c r="F358">
        <f t="shared" si="57"/>
        <v>85.109910075106114</v>
      </c>
      <c r="G358">
        <f t="shared" si="53"/>
        <v>7243.6967929926495</v>
      </c>
      <c r="H358">
        <f t="shared" si="58"/>
        <v>28.309314243960742</v>
      </c>
      <c r="I358">
        <f t="shared" si="54"/>
        <v>3.6964803149606307</v>
      </c>
      <c r="J358">
        <f t="shared" si="55"/>
        <v>521.64005610439563</v>
      </c>
      <c r="K358">
        <f t="shared" si="56"/>
        <v>-273862.2734726647</v>
      </c>
      <c r="L358">
        <f t="shared" si="49"/>
        <v>350.12966491419877</v>
      </c>
    </row>
    <row r="359" spans="1:12">
      <c r="A359">
        <v>0.84875</v>
      </c>
      <c r="B359">
        <f t="shared" si="50"/>
        <v>0.67625000000000002</v>
      </c>
      <c r="C359">
        <v>14.01</v>
      </c>
      <c r="D359">
        <f t="shared" si="52"/>
        <v>137.3911665</v>
      </c>
      <c r="E359">
        <f t="shared" si="51"/>
        <v>126.81108636792453</v>
      </c>
      <c r="F359">
        <f t="shared" si="57"/>
        <v>85.426937791025935</v>
      </c>
      <c r="G359">
        <f t="shared" si="53"/>
        <v>7297.7617003518153</v>
      </c>
      <c r="H359">
        <f t="shared" si="58"/>
        <v>28.522881588438313</v>
      </c>
      <c r="I359">
        <f t="shared" si="54"/>
        <v>3.6958661417322842</v>
      </c>
      <c r="J359">
        <f t="shared" si="55"/>
        <v>515.44998629522468</v>
      </c>
      <c r="K359">
        <f t="shared" si="56"/>
        <v>-270534.05939046008</v>
      </c>
      <c r="L359">
        <f t="shared" si="49"/>
        <v>351.41828987993688</v>
      </c>
    </row>
    <row r="360" spans="1:12">
      <c r="A360">
        <v>0.85124999999999995</v>
      </c>
      <c r="B360">
        <f t="shared" si="50"/>
        <v>0.67874999999999996</v>
      </c>
      <c r="C360">
        <v>14.18</v>
      </c>
      <c r="D360">
        <f t="shared" si="52"/>
        <v>139.05829699999998</v>
      </c>
      <c r="E360">
        <f t="shared" si="51"/>
        <v>128.47821686792452</v>
      </c>
      <c r="F360">
        <f t="shared" si="57"/>
        <v>85.748133333195739</v>
      </c>
      <c r="G360">
        <f t="shared" si="53"/>
        <v>7352.7423701275138</v>
      </c>
      <c r="H360">
        <f t="shared" si="58"/>
        <v>28.737251921771296</v>
      </c>
      <c r="I360">
        <f t="shared" si="54"/>
        <v>3.6952519685039373</v>
      </c>
      <c r="J360">
        <f t="shared" si="55"/>
        <v>521.58386137506943</v>
      </c>
      <c r="K360">
        <f t="shared" si="56"/>
        <v>-273771.26859110733</v>
      </c>
      <c r="L360">
        <f t="shared" si="49"/>
        <v>352.72224953337451</v>
      </c>
    </row>
    <row r="361" spans="1:12">
      <c r="A361">
        <v>0.85375000000000001</v>
      </c>
      <c r="B361">
        <f t="shared" si="50"/>
        <v>0.68125000000000002</v>
      </c>
      <c r="C361">
        <v>14.18</v>
      </c>
      <c r="D361">
        <f t="shared" si="52"/>
        <v>139.05829699999998</v>
      </c>
      <c r="E361">
        <f t="shared" si="51"/>
        <v>128.47821686792452</v>
      </c>
      <c r="F361">
        <f t="shared" si="57"/>
        <v>86.069328875365557</v>
      </c>
      <c r="G361">
        <f t="shared" si="53"/>
        <v>7407.9293730558347</v>
      </c>
      <c r="H361">
        <f t="shared" si="58"/>
        <v>28.952425243959716</v>
      </c>
      <c r="I361">
        <f t="shared" si="54"/>
        <v>3.6946377952755909</v>
      </c>
      <c r="J361">
        <f t="shared" si="55"/>
        <v>521.55646216143657</v>
      </c>
      <c r="K361">
        <f t="shared" si="56"/>
        <v>-273725.76615032874</v>
      </c>
      <c r="L361">
        <f t="shared" si="49"/>
        <v>354.02614068877813</v>
      </c>
    </row>
    <row r="362" spans="1:12">
      <c r="A362">
        <v>0.85624999999999996</v>
      </c>
      <c r="B362">
        <f t="shared" si="50"/>
        <v>0.68374999999999997</v>
      </c>
      <c r="C362">
        <v>14.18</v>
      </c>
      <c r="D362">
        <f t="shared" si="52"/>
        <v>139.05829699999998</v>
      </c>
      <c r="E362">
        <f t="shared" si="51"/>
        <v>128.47821686792452</v>
      </c>
      <c r="F362">
        <f t="shared" si="57"/>
        <v>86.39052441753536</v>
      </c>
      <c r="G362">
        <f t="shared" si="53"/>
        <v>7463.3227091367735</v>
      </c>
      <c r="H362">
        <f t="shared" si="58"/>
        <v>29.168401555003552</v>
      </c>
      <c r="I362">
        <f t="shared" si="54"/>
        <v>3.6940236220472444</v>
      </c>
      <c r="J362">
        <f t="shared" si="55"/>
        <v>521.52927982312519</v>
      </c>
      <c r="K362">
        <f t="shared" si="56"/>
        <v>-273680.26370954997</v>
      </c>
      <c r="L362">
        <f t="shared" si="49"/>
        <v>355.3299638883359</v>
      </c>
    </row>
    <row r="363" spans="1:12">
      <c r="A363">
        <v>0.85875000000000001</v>
      </c>
      <c r="B363">
        <f t="shared" si="50"/>
        <v>0.68625000000000003</v>
      </c>
      <c r="C363">
        <v>14.27</v>
      </c>
      <c r="D363">
        <f t="shared" si="52"/>
        <v>139.94089549999998</v>
      </c>
      <c r="E363">
        <f t="shared" si="51"/>
        <v>129.36081536792452</v>
      </c>
      <c r="F363">
        <f t="shared" si="57"/>
        <v>86.713926455955175</v>
      </c>
      <c r="G363">
        <f t="shared" si="53"/>
        <v>7519.3050414088029</v>
      </c>
      <c r="H363">
        <f t="shared" si="58"/>
        <v>29.385186371143444</v>
      </c>
      <c r="I363">
        <f t="shared" si="54"/>
        <v>3.693409448818898</v>
      </c>
      <c r="J363">
        <f t="shared" si="55"/>
        <v>524.76251421396978</v>
      </c>
      <c r="K363">
        <f t="shared" si="56"/>
        <v>-275371.5122218171</v>
      </c>
      <c r="L363">
        <f t="shared" si="49"/>
        <v>356.64187017387087</v>
      </c>
    </row>
    <row r="364" spans="1:12">
      <c r="A364">
        <v>0.86124999999999996</v>
      </c>
      <c r="B364">
        <f t="shared" si="50"/>
        <v>0.68874999999999997</v>
      </c>
      <c r="C364">
        <v>14.1</v>
      </c>
      <c r="D364">
        <f t="shared" si="52"/>
        <v>138.273765</v>
      </c>
      <c r="E364">
        <f t="shared" si="51"/>
        <v>127.69368486792453</v>
      </c>
      <c r="F364">
        <f t="shared" si="57"/>
        <v>87.033160668124978</v>
      </c>
      <c r="G364">
        <f t="shared" si="53"/>
        <v>7574.771055883657</v>
      </c>
      <c r="H364">
        <f t="shared" si="58"/>
        <v>29.602769272813752</v>
      </c>
      <c r="I364">
        <f t="shared" si="54"/>
        <v>3.6927952755905515</v>
      </c>
      <c r="J364">
        <f t="shared" si="55"/>
        <v>518.5784945648428</v>
      </c>
      <c r="K364">
        <f t="shared" si="56"/>
        <v>-272045.73691641021</v>
      </c>
      <c r="L364">
        <f t="shared" si="49"/>
        <v>357.93831641028294</v>
      </c>
    </row>
    <row r="365" spans="1:12">
      <c r="A365">
        <v>0.86375000000000002</v>
      </c>
      <c r="B365">
        <f t="shared" si="50"/>
        <v>0.69125000000000003</v>
      </c>
      <c r="C365">
        <v>14.1</v>
      </c>
      <c r="D365">
        <f t="shared" si="52"/>
        <v>138.273765</v>
      </c>
      <c r="E365">
        <f t="shared" si="51"/>
        <v>127.69368486792453</v>
      </c>
      <c r="F365">
        <f t="shared" si="57"/>
        <v>87.352394880294796</v>
      </c>
      <c r="G365">
        <f t="shared" si="53"/>
        <v>7630.4408913229527</v>
      </c>
      <c r="H365">
        <f t="shared" si="58"/>
        <v>29.821150260014495</v>
      </c>
      <c r="I365">
        <f t="shared" si="54"/>
        <v>3.6921811023622051</v>
      </c>
      <c r="J365">
        <f t="shared" si="55"/>
        <v>518.55208469160823</v>
      </c>
      <c r="K365">
        <f t="shared" si="56"/>
        <v>-272000.49118897872</v>
      </c>
      <c r="L365">
        <f t="shared" si="49"/>
        <v>359.234696622012</v>
      </c>
    </row>
    <row r="366" spans="1:12">
      <c r="A366">
        <v>0.86624999999999996</v>
      </c>
      <c r="B366">
        <f t="shared" si="50"/>
        <v>0.69374999999999998</v>
      </c>
      <c r="C366">
        <v>14.01</v>
      </c>
      <c r="D366">
        <f t="shared" si="52"/>
        <v>137.3911665</v>
      </c>
      <c r="E366">
        <f t="shared" si="51"/>
        <v>126.81108636792453</v>
      </c>
      <c r="F366">
        <f t="shared" si="57"/>
        <v>87.669422596214602</v>
      </c>
      <c r="G366">
        <f t="shared" si="53"/>
        <v>7685.9276583536639</v>
      </c>
      <c r="H366">
        <f t="shared" si="58"/>
        <v>30.040323816505026</v>
      </c>
      <c r="I366">
        <f t="shared" si="54"/>
        <v>3.6915669291338586</v>
      </c>
      <c r="J366">
        <f t="shared" si="55"/>
        <v>515.26731096215735</v>
      </c>
      <c r="K366">
        <f t="shared" si="56"/>
        <v>-270219.36091604794</v>
      </c>
      <c r="L366">
        <f t="shared" si="49"/>
        <v>360.52286489941736</v>
      </c>
    </row>
    <row r="367" spans="1:12">
      <c r="A367">
        <v>0.86875000000000002</v>
      </c>
      <c r="B367">
        <f t="shared" si="50"/>
        <v>0.69625000000000004</v>
      </c>
      <c r="C367">
        <v>14.1</v>
      </c>
      <c r="D367">
        <f t="shared" si="52"/>
        <v>138.273765</v>
      </c>
      <c r="E367">
        <f t="shared" si="51"/>
        <v>127.69368486792453</v>
      </c>
      <c r="F367">
        <f t="shared" si="57"/>
        <v>87.98865680838442</v>
      </c>
      <c r="G367">
        <f t="shared" si="53"/>
        <v>7742.0037269436543</v>
      </c>
      <c r="H367">
        <f t="shared" si="58"/>
        <v>30.260295458525992</v>
      </c>
      <c r="I367">
        <f t="shared" si="54"/>
        <v>3.6909527559055122</v>
      </c>
      <c r="J367">
        <f t="shared" si="55"/>
        <v>518.49949951202564</v>
      </c>
      <c r="K367">
        <f t="shared" si="56"/>
        <v>-271909.99973411561</v>
      </c>
      <c r="L367">
        <f t="shared" si="49"/>
        <v>361.81911364819746</v>
      </c>
    </row>
    <row r="368" spans="1:12">
      <c r="A368">
        <v>0.87124999999999997</v>
      </c>
      <c r="B368">
        <f t="shared" si="50"/>
        <v>0.69874999999999998</v>
      </c>
      <c r="C368">
        <v>14.27</v>
      </c>
      <c r="D368">
        <f t="shared" si="52"/>
        <v>139.94089549999998</v>
      </c>
      <c r="E368">
        <f t="shared" si="51"/>
        <v>129.36081536792452</v>
      </c>
      <c r="F368">
        <f t="shared" si="57"/>
        <v>88.31205884680422</v>
      </c>
      <c r="G368">
        <f t="shared" si="53"/>
        <v>7799.0197377614113</v>
      </c>
      <c r="H368">
        <f t="shared" si="58"/>
        <v>30.481075605642996</v>
      </c>
      <c r="I368">
        <f t="shared" si="54"/>
        <v>3.6903385826771657</v>
      </c>
      <c r="J368">
        <f t="shared" si="55"/>
        <v>524.62678060074506</v>
      </c>
      <c r="K368">
        <f t="shared" si="56"/>
        <v>-275142.55600534624</v>
      </c>
      <c r="L368">
        <f t="shared" si="49"/>
        <v>363.1306805996993</v>
      </c>
    </row>
    <row r="369" spans="1:12">
      <c r="A369">
        <v>0.87375000000000003</v>
      </c>
      <c r="B369">
        <f t="shared" si="50"/>
        <v>0.70125000000000004</v>
      </c>
      <c r="C369">
        <v>14.27</v>
      </c>
      <c r="D369">
        <f t="shared" si="52"/>
        <v>139.94089549999998</v>
      </c>
      <c r="E369">
        <f t="shared" si="51"/>
        <v>129.36081536792452</v>
      </c>
      <c r="F369">
        <f t="shared" si="57"/>
        <v>88.635460885224035</v>
      </c>
      <c r="G369">
        <f t="shared" si="53"/>
        <v>7856.2449263360795</v>
      </c>
      <c r="H369">
        <f t="shared" si="58"/>
        <v>30.70266425785606</v>
      </c>
      <c r="I369">
        <f t="shared" si="54"/>
        <v>3.6897244094488193</v>
      </c>
      <c r="J369">
        <f t="shared" si="55"/>
        <v>524.60098164130045</v>
      </c>
      <c r="K369">
        <f t="shared" si="56"/>
        <v>-275096.76476205204</v>
      </c>
      <c r="L369">
        <f t="shared" si="49"/>
        <v>364.44218305380258</v>
      </c>
    </row>
    <row r="370" spans="1:12">
      <c r="A370">
        <v>0.87624999999999997</v>
      </c>
      <c r="B370">
        <f t="shared" si="50"/>
        <v>0.70374999999999999</v>
      </c>
      <c r="C370">
        <v>14.1</v>
      </c>
      <c r="D370">
        <f t="shared" si="52"/>
        <v>138.273765</v>
      </c>
      <c r="E370">
        <f t="shared" si="51"/>
        <v>127.69368486792453</v>
      </c>
      <c r="F370">
        <f t="shared" si="57"/>
        <v>88.954695097393838</v>
      </c>
      <c r="G370">
        <f t="shared" si="53"/>
        <v>7912.9377798703035</v>
      </c>
      <c r="H370">
        <f t="shared" si="58"/>
        <v>30.925050995599541</v>
      </c>
      <c r="I370">
        <f t="shared" si="54"/>
        <v>3.6891102362204728</v>
      </c>
      <c r="J370">
        <f t="shared" si="55"/>
        <v>518.42439495558392</v>
      </c>
      <c r="K370">
        <f t="shared" si="56"/>
        <v>-271774.26255182101</v>
      </c>
      <c r="L370">
        <f t="shared" si="49"/>
        <v>365.73824404119154</v>
      </c>
    </row>
    <row r="371" spans="1:12">
      <c r="A371">
        <v>0.87875000000000003</v>
      </c>
      <c r="B371">
        <f t="shared" si="50"/>
        <v>0.70625000000000004</v>
      </c>
      <c r="C371">
        <v>14.18</v>
      </c>
      <c r="D371">
        <f t="shared" si="52"/>
        <v>139.05829699999998</v>
      </c>
      <c r="E371">
        <f t="shared" si="51"/>
        <v>128.47821686792452</v>
      </c>
      <c r="F371">
        <f t="shared" si="57"/>
        <v>89.275890639563656</v>
      </c>
      <c r="G371">
        <f t="shared" si="53"/>
        <v>7970.1846494873298</v>
      </c>
      <c r="H371">
        <f t="shared" si="58"/>
        <v>31.148240722198455</v>
      </c>
      <c r="I371">
        <f t="shared" si="54"/>
        <v>3.6884960629921264</v>
      </c>
      <c r="J371">
        <f t="shared" si="55"/>
        <v>521.29338588514247</v>
      </c>
      <c r="K371">
        <f t="shared" si="56"/>
        <v>-273270.74174254196</v>
      </c>
      <c r="L371">
        <f t="shared" si="49"/>
        <v>367.04147750590442</v>
      </c>
    </row>
    <row r="372" spans="1:12">
      <c r="A372">
        <v>0.88124999999999998</v>
      </c>
      <c r="B372">
        <f t="shared" si="50"/>
        <v>0.70874999999999999</v>
      </c>
      <c r="C372">
        <v>14.36</v>
      </c>
      <c r="D372">
        <f t="shared" si="52"/>
        <v>140.82349399999998</v>
      </c>
      <c r="E372">
        <f t="shared" si="51"/>
        <v>130.24341386792452</v>
      </c>
      <c r="F372">
        <f t="shared" si="57"/>
        <v>89.601499174233453</v>
      </c>
      <c r="G372">
        <f t="shared" si="53"/>
        <v>8028.4286542701584</v>
      </c>
      <c r="H372">
        <f t="shared" si="58"/>
        <v>31.372244470134035</v>
      </c>
      <c r="I372">
        <f t="shared" si="54"/>
        <v>3.68788188976378</v>
      </c>
      <c r="J372">
        <f t="shared" si="55"/>
        <v>527.77903791276447</v>
      </c>
      <c r="K372">
        <f t="shared" si="56"/>
        <v>-276693.54276257561</v>
      </c>
      <c r="L372">
        <f t="shared" si="49"/>
        <v>368.3609251006863</v>
      </c>
    </row>
    <row r="373" spans="1:12">
      <c r="A373">
        <v>0.88375000000000004</v>
      </c>
      <c r="B373">
        <f t="shared" si="50"/>
        <v>0.71125000000000005</v>
      </c>
      <c r="C373">
        <v>14.27</v>
      </c>
      <c r="D373">
        <f t="shared" si="52"/>
        <v>139.94089549999998</v>
      </c>
      <c r="E373">
        <f t="shared" si="51"/>
        <v>129.36081536792452</v>
      </c>
      <c r="F373">
        <f t="shared" si="57"/>
        <v>89.924901212653268</v>
      </c>
      <c r="G373">
        <f t="shared" si="53"/>
        <v>8086.487858105449</v>
      </c>
      <c r="H373">
        <f t="shared" si="58"/>
        <v>31.597056723165675</v>
      </c>
      <c r="I373">
        <f t="shared" si="54"/>
        <v>3.6872677165354335</v>
      </c>
      <c r="J373">
        <f t="shared" si="55"/>
        <v>524.4991965567956</v>
      </c>
      <c r="K373">
        <f t="shared" si="56"/>
        <v>-274913.59978887526</v>
      </c>
      <c r="L373">
        <f t="shared" si="49"/>
        <v>369.67217309207831</v>
      </c>
    </row>
    <row r="374" spans="1:12">
      <c r="A374">
        <v>0.88624999999999998</v>
      </c>
      <c r="B374">
        <f t="shared" si="50"/>
        <v>0.71375</v>
      </c>
      <c r="C374">
        <v>14.18</v>
      </c>
      <c r="D374">
        <f t="shared" si="52"/>
        <v>139.05829699999998</v>
      </c>
      <c r="E374">
        <f t="shared" si="51"/>
        <v>128.47821686792452</v>
      </c>
      <c r="F374">
        <f t="shared" si="57"/>
        <v>90.246096754823071</v>
      </c>
      <c r="G374">
        <f t="shared" si="53"/>
        <v>8144.3579794808875</v>
      </c>
      <c r="H374">
        <f t="shared" si="58"/>
        <v>31.822671965052727</v>
      </c>
      <c r="I374">
        <f t="shared" si="54"/>
        <v>3.6866535433070871</v>
      </c>
      <c r="J374">
        <f t="shared" si="55"/>
        <v>521.22024059432681</v>
      </c>
      <c r="K374">
        <f t="shared" si="56"/>
        <v>-273134.23442020599</v>
      </c>
      <c r="L374">
        <f t="shared" si="49"/>
        <v>370.97522369356409</v>
      </c>
    </row>
    <row r="375" spans="1:12">
      <c r="A375">
        <v>0.88875000000000004</v>
      </c>
      <c r="B375">
        <f t="shared" si="50"/>
        <v>0.71625000000000005</v>
      </c>
      <c r="C375">
        <v>14.1</v>
      </c>
      <c r="D375">
        <f t="shared" si="52"/>
        <v>138.273765</v>
      </c>
      <c r="E375">
        <f t="shared" si="51"/>
        <v>127.69368486792453</v>
      </c>
      <c r="F375">
        <f t="shared" si="57"/>
        <v>90.565330966992889</v>
      </c>
      <c r="G375">
        <f t="shared" si="53"/>
        <v>8202.0791731609606</v>
      </c>
      <c r="H375">
        <f t="shared" si="58"/>
        <v>32.049085292470217</v>
      </c>
      <c r="I375">
        <f t="shared" si="54"/>
        <v>3.6860393700787406</v>
      </c>
      <c r="J375">
        <f t="shared" si="55"/>
        <v>518.30368921163392</v>
      </c>
      <c r="K375">
        <f t="shared" si="56"/>
        <v>-271548.03391466331</v>
      </c>
      <c r="L375">
        <f t="shared" si="49"/>
        <v>372.2709829165932</v>
      </c>
    </row>
    <row r="376" spans="1:12">
      <c r="A376">
        <v>0.89124999999999999</v>
      </c>
      <c r="B376">
        <f t="shared" si="50"/>
        <v>0.71875</v>
      </c>
      <c r="C376">
        <v>14.01</v>
      </c>
      <c r="D376">
        <f t="shared" si="52"/>
        <v>137.3911665</v>
      </c>
      <c r="E376">
        <f t="shared" si="51"/>
        <v>126.81108636792453</v>
      </c>
      <c r="F376">
        <f t="shared" si="57"/>
        <v>90.882358682912695</v>
      </c>
      <c r="G376">
        <f t="shared" si="53"/>
        <v>8259.6031197695975</v>
      </c>
      <c r="H376">
        <f t="shared" si="58"/>
        <v>32.276291189177492</v>
      </c>
      <c r="I376">
        <f t="shared" si="54"/>
        <v>3.6854251968503942</v>
      </c>
      <c r="J376">
        <f t="shared" si="55"/>
        <v>515.02647743097066</v>
      </c>
      <c r="K376">
        <f t="shared" si="56"/>
        <v>-269769.79166688776</v>
      </c>
      <c r="L376">
        <f t="shared" si="49"/>
        <v>373.55854911017059</v>
      </c>
    </row>
    <row r="377" spans="1:12">
      <c r="A377">
        <v>0.89375000000000004</v>
      </c>
      <c r="B377">
        <f t="shared" si="50"/>
        <v>0.72125000000000006</v>
      </c>
      <c r="C377">
        <v>14.18</v>
      </c>
      <c r="D377">
        <f t="shared" si="52"/>
        <v>139.05829699999998</v>
      </c>
      <c r="E377">
        <f t="shared" si="51"/>
        <v>128.47821686792452</v>
      </c>
      <c r="F377">
        <f t="shared" si="57"/>
        <v>91.203554225082513</v>
      </c>
      <c r="G377">
        <f t="shared" si="53"/>
        <v>8318.0883032875663</v>
      </c>
      <c r="H377">
        <f t="shared" si="58"/>
        <v>32.5043000747402</v>
      </c>
      <c r="I377">
        <f t="shared" si="54"/>
        <v>3.6848110236220477</v>
      </c>
      <c r="J377">
        <f t="shared" si="55"/>
        <v>521.14662966283242</v>
      </c>
      <c r="K377">
        <f t="shared" si="56"/>
        <v>-272997.72709786997</v>
      </c>
      <c r="L377">
        <f t="shared" si="49"/>
        <v>374.86141568432771</v>
      </c>
    </row>
    <row r="378" spans="1:12">
      <c r="A378">
        <v>0.89624999999999999</v>
      </c>
      <c r="B378">
        <f t="shared" si="50"/>
        <v>0.72375</v>
      </c>
      <c r="C378">
        <v>14.27</v>
      </c>
      <c r="D378">
        <f t="shared" si="52"/>
        <v>139.94089549999998</v>
      </c>
      <c r="E378">
        <f t="shared" si="51"/>
        <v>129.36081536792452</v>
      </c>
      <c r="F378">
        <f t="shared" si="57"/>
        <v>91.526956263502314</v>
      </c>
      <c r="G378">
        <f t="shared" si="53"/>
        <v>8377.1837228610657</v>
      </c>
      <c r="H378">
        <f t="shared" si="58"/>
        <v>32.733117465398948</v>
      </c>
      <c r="I378">
        <f t="shared" si="54"/>
        <v>3.6841968503937013</v>
      </c>
      <c r="J378">
        <f t="shared" si="55"/>
        <v>524.37500517223293</v>
      </c>
      <c r="K378">
        <f t="shared" si="56"/>
        <v>-274684.64357240428</v>
      </c>
      <c r="L378">
        <f t="shared" si="49"/>
        <v>376.17235319725825</v>
      </c>
    </row>
    <row r="379" spans="1:12">
      <c r="A379">
        <v>0.89875000000000005</v>
      </c>
      <c r="B379">
        <f t="shared" si="50"/>
        <v>0.72625000000000006</v>
      </c>
      <c r="C379">
        <v>14.01</v>
      </c>
      <c r="D379">
        <f t="shared" si="52"/>
        <v>137.3911665</v>
      </c>
      <c r="E379">
        <f t="shared" si="51"/>
        <v>126.81108636792453</v>
      </c>
      <c r="F379">
        <f t="shared" si="57"/>
        <v>91.843983979422134</v>
      </c>
      <c r="G379">
        <f t="shared" si="53"/>
        <v>8435.31739321235</v>
      </c>
      <c r="H379">
        <f t="shared" si="58"/>
        <v>32.962727425347509</v>
      </c>
      <c r="I379">
        <f t="shared" si="54"/>
        <v>3.6835826771653548</v>
      </c>
      <c r="J379">
        <f t="shared" si="55"/>
        <v>514.95802353571048</v>
      </c>
      <c r="K379">
        <f t="shared" si="56"/>
        <v>-269634.92089213966</v>
      </c>
      <c r="L379">
        <f t="shared" si="49"/>
        <v>377.45974825609755</v>
      </c>
    </row>
    <row r="380" spans="1:12">
      <c r="A380">
        <v>0.90125</v>
      </c>
      <c r="B380">
        <f t="shared" si="50"/>
        <v>0.72875000000000001</v>
      </c>
      <c r="C380">
        <v>14.27</v>
      </c>
      <c r="D380">
        <f t="shared" si="52"/>
        <v>139.94089549999998</v>
      </c>
      <c r="E380">
        <f t="shared" si="51"/>
        <v>129.36081536792452</v>
      </c>
      <c r="F380">
        <f t="shared" si="57"/>
        <v>92.167386017841935</v>
      </c>
      <c r="G380">
        <f t="shared" si="53"/>
        <v>8494.8270453618843</v>
      </c>
      <c r="H380">
        <f t="shared" si="58"/>
        <v>33.19314589039211</v>
      </c>
      <c r="I380">
        <f t="shared" si="54"/>
        <v>3.6829685039370084</v>
      </c>
      <c r="J380">
        <f t="shared" si="55"/>
        <v>524.32676333568406</v>
      </c>
      <c r="K380">
        <f t="shared" si="56"/>
        <v>-274593.06108581589</v>
      </c>
      <c r="L380">
        <f t="shared" si="49"/>
        <v>378.77056516443673</v>
      </c>
    </row>
    <row r="381" spans="1:12">
      <c r="A381">
        <v>0.90375000000000005</v>
      </c>
      <c r="B381">
        <f t="shared" si="50"/>
        <v>0.73125000000000007</v>
      </c>
      <c r="C381">
        <v>14.1</v>
      </c>
      <c r="D381">
        <f t="shared" si="52"/>
        <v>138.273765</v>
      </c>
      <c r="E381">
        <f t="shared" si="51"/>
        <v>127.69368486792453</v>
      </c>
      <c r="F381">
        <f t="shared" si="57"/>
        <v>92.486620230011752</v>
      </c>
      <c r="G381">
        <f t="shared" si="53"/>
        <v>8553.7749215704189</v>
      </c>
      <c r="H381">
        <f t="shared" si="58"/>
        <v>33.424362440967144</v>
      </c>
      <c r="I381">
        <f t="shared" si="54"/>
        <v>3.6823543307086619</v>
      </c>
      <c r="J381">
        <f t="shared" si="55"/>
        <v>518.16380986453044</v>
      </c>
      <c r="K381">
        <f t="shared" si="56"/>
        <v>-271276.55955007405</v>
      </c>
      <c r="L381">
        <f t="shared" si="49"/>
        <v>380.06597468909808</v>
      </c>
    </row>
    <row r="382" spans="1:12">
      <c r="A382">
        <v>0.90625</v>
      </c>
      <c r="B382">
        <f t="shared" si="50"/>
        <v>0.73375000000000001</v>
      </c>
      <c r="C382">
        <v>14.1</v>
      </c>
      <c r="D382">
        <f t="shared" si="52"/>
        <v>138.273765</v>
      </c>
      <c r="E382">
        <f t="shared" si="51"/>
        <v>127.69368486792453</v>
      </c>
      <c r="F382">
        <f t="shared" si="57"/>
        <v>92.805854442181555</v>
      </c>
      <c r="G382">
        <f t="shared" si="53"/>
        <v>8612.9266187433896</v>
      </c>
      <c r="H382">
        <f t="shared" si="58"/>
        <v>33.656377077072591</v>
      </c>
      <c r="I382">
        <f t="shared" si="54"/>
        <v>3.6817401574803155</v>
      </c>
      <c r="J382">
        <f t="shared" si="55"/>
        <v>518.14105975160783</v>
      </c>
      <c r="K382">
        <f t="shared" si="56"/>
        <v>-271231.31382264255</v>
      </c>
      <c r="L382">
        <f t="shared" si="49"/>
        <v>381.36132733847705</v>
      </c>
    </row>
    <row r="383" spans="1:12">
      <c r="A383">
        <v>0.90874999999999995</v>
      </c>
      <c r="B383">
        <f t="shared" si="50"/>
        <v>0.73624999999999996</v>
      </c>
      <c r="C383">
        <v>14.18</v>
      </c>
      <c r="D383">
        <f t="shared" si="52"/>
        <v>139.05829699999998</v>
      </c>
      <c r="E383">
        <f t="shared" si="51"/>
        <v>128.47821686792452</v>
      </c>
      <c r="F383">
        <f t="shared" si="57"/>
        <v>93.127049984351359</v>
      </c>
      <c r="G383">
        <f t="shared" si="53"/>
        <v>8672.647438787877</v>
      </c>
      <c r="H383">
        <f t="shared" si="58"/>
        <v>33.889194702033464</v>
      </c>
      <c r="I383">
        <f t="shared" si="54"/>
        <v>3.681125984251969</v>
      </c>
      <c r="J383">
        <f t="shared" si="55"/>
        <v>521.00686897039873</v>
      </c>
      <c r="K383">
        <f t="shared" si="56"/>
        <v>-272724.71245319798</v>
      </c>
      <c r="L383">
        <f t="shared" si="49"/>
        <v>382.663844510903</v>
      </c>
    </row>
    <row r="384" spans="1:12">
      <c r="A384">
        <v>0.91125</v>
      </c>
      <c r="B384">
        <f t="shared" si="50"/>
        <v>0.73875000000000002</v>
      </c>
      <c r="C384">
        <v>14.1</v>
      </c>
      <c r="D384">
        <f t="shared" si="52"/>
        <v>138.273765</v>
      </c>
      <c r="E384">
        <f t="shared" si="51"/>
        <v>127.69368486792453</v>
      </c>
      <c r="F384">
        <f t="shared" si="57"/>
        <v>93.446284196521177</v>
      </c>
      <c r="G384">
        <f t="shared" si="53"/>
        <v>8732.2080301370042</v>
      </c>
      <c r="H384">
        <f t="shared" si="58"/>
        <v>34.122810412524771</v>
      </c>
      <c r="I384">
        <f t="shared" si="54"/>
        <v>3.6805118110236226</v>
      </c>
      <c r="J384">
        <f t="shared" si="55"/>
        <v>518.09658751258382</v>
      </c>
      <c r="K384">
        <f t="shared" si="56"/>
        <v>-271140.8223677795</v>
      </c>
      <c r="L384">
        <f t="shared" si="49"/>
        <v>383.95908597968452</v>
      </c>
    </row>
    <row r="385" spans="1:12">
      <c r="A385">
        <v>0.91374999999999995</v>
      </c>
      <c r="B385">
        <f t="shared" si="50"/>
        <v>0.74124999999999996</v>
      </c>
      <c r="C385">
        <v>14.1</v>
      </c>
      <c r="D385">
        <f t="shared" si="52"/>
        <v>138.273765</v>
      </c>
      <c r="E385">
        <f t="shared" si="51"/>
        <v>127.69368486792453</v>
      </c>
      <c r="F385">
        <f t="shared" si="57"/>
        <v>93.76551840869098</v>
      </c>
      <c r="G385">
        <f t="shared" si="53"/>
        <v>8791.9724424505675</v>
      </c>
      <c r="H385">
        <f t="shared" si="58"/>
        <v>34.357224208546491</v>
      </c>
      <c r="I385">
        <f t="shared" si="54"/>
        <v>3.6798976377952761</v>
      </c>
      <c r="J385">
        <f t="shared" si="55"/>
        <v>518.07448142022417</v>
      </c>
      <c r="K385">
        <f t="shared" si="56"/>
        <v>-271095.57664034795</v>
      </c>
      <c r="L385">
        <f t="shared" si="49"/>
        <v>385.25427218323506</v>
      </c>
    </row>
    <row r="386" spans="1:12">
      <c r="A386">
        <v>0.91625000000000001</v>
      </c>
      <c r="B386">
        <f t="shared" si="50"/>
        <v>0.74375000000000002</v>
      </c>
      <c r="C386">
        <v>14.18</v>
      </c>
      <c r="D386">
        <f t="shared" si="52"/>
        <v>139.05829699999998</v>
      </c>
      <c r="E386">
        <f t="shared" si="51"/>
        <v>128.47821686792452</v>
      </c>
      <c r="F386">
        <f t="shared" si="57"/>
        <v>94.086713950860798</v>
      </c>
      <c r="G386">
        <f t="shared" si="53"/>
        <v>8852.3097420711038</v>
      </c>
      <c r="H386">
        <f t="shared" si="58"/>
        <v>34.592440993423651</v>
      </c>
      <c r="I386">
        <f t="shared" si="54"/>
        <v>3.6792834645669297</v>
      </c>
      <c r="J386">
        <f t="shared" si="55"/>
        <v>520.93949310069604</v>
      </c>
      <c r="K386">
        <f t="shared" si="56"/>
        <v>-272588.20513086201</v>
      </c>
      <c r="L386">
        <f t="shared" si="49"/>
        <v>386.55662091598685</v>
      </c>
    </row>
    <row r="387" spans="1:12">
      <c r="A387">
        <v>0.91874999999999996</v>
      </c>
      <c r="B387">
        <f t="shared" si="50"/>
        <v>0.74624999999999997</v>
      </c>
      <c r="C387">
        <v>14.27</v>
      </c>
      <c r="D387">
        <f t="shared" si="52"/>
        <v>139.94089549999998</v>
      </c>
      <c r="E387">
        <f t="shared" si="51"/>
        <v>129.36081536792452</v>
      </c>
      <c r="F387">
        <f t="shared" si="57"/>
        <v>94.410115989280598</v>
      </c>
      <c r="G387">
        <f t="shared" si="53"/>
        <v>8913.2700011094166</v>
      </c>
      <c r="H387">
        <f t="shared" si="58"/>
        <v>34.82846628339685</v>
      </c>
      <c r="I387">
        <f t="shared" si="54"/>
        <v>3.6786692913385832</v>
      </c>
      <c r="J387">
        <f t="shared" si="55"/>
        <v>524.1649501143753</v>
      </c>
      <c r="K387">
        <f t="shared" si="56"/>
        <v>-274272.52238275664</v>
      </c>
      <c r="L387">
        <f t="shared" si="49"/>
        <v>387.86703329127278</v>
      </c>
    </row>
    <row r="388" spans="1:12">
      <c r="A388">
        <v>0.92125000000000001</v>
      </c>
      <c r="B388">
        <f t="shared" si="50"/>
        <v>0.74875000000000003</v>
      </c>
      <c r="C388">
        <v>14.27</v>
      </c>
      <c r="D388">
        <f t="shared" si="52"/>
        <v>139.94089549999998</v>
      </c>
      <c r="E388">
        <f t="shared" si="51"/>
        <v>129.36081536792452</v>
      </c>
      <c r="F388">
        <f t="shared" si="57"/>
        <v>94.733518027700413</v>
      </c>
      <c r="G388">
        <f t="shared" si="53"/>
        <v>8974.4394379046389</v>
      </c>
      <c r="H388">
        <f t="shared" si="58"/>
        <v>35.065300078466109</v>
      </c>
      <c r="I388">
        <f t="shared" si="54"/>
        <v>3.6780551181102368</v>
      </c>
      <c r="J388">
        <f t="shared" si="55"/>
        <v>524.14329692641797</v>
      </c>
      <c r="K388">
        <f t="shared" si="56"/>
        <v>-274226.73113946244</v>
      </c>
      <c r="L388">
        <f t="shared" si="49"/>
        <v>389.17739153358883</v>
      </c>
    </row>
    <row r="389" spans="1:12">
      <c r="A389">
        <v>0.92374999999999996</v>
      </c>
      <c r="B389">
        <f t="shared" si="50"/>
        <v>0.75124999999999997</v>
      </c>
      <c r="C389">
        <v>14.27</v>
      </c>
      <c r="D389">
        <f t="shared" si="52"/>
        <v>139.94089549999998</v>
      </c>
      <c r="E389">
        <f t="shared" si="51"/>
        <v>129.36081536792452</v>
      </c>
      <c r="F389">
        <f t="shared" si="57"/>
        <v>95.056920066120213</v>
      </c>
      <c r="G389">
        <f t="shared" si="53"/>
        <v>9035.818052456767</v>
      </c>
      <c r="H389">
        <f t="shared" si="58"/>
        <v>35.302942378631407</v>
      </c>
      <c r="I389">
        <f t="shared" si="54"/>
        <v>3.6774409448818903</v>
      </c>
      <c r="J389">
        <f t="shared" si="55"/>
        <v>524.12186360372561</v>
      </c>
      <c r="K389">
        <f t="shared" si="56"/>
        <v>-274180.93989616825</v>
      </c>
      <c r="L389">
        <f t="shared" si="49"/>
        <v>390.48769619259809</v>
      </c>
    </row>
    <row r="390" spans="1:12">
      <c r="A390">
        <v>0.92625000000000002</v>
      </c>
      <c r="B390">
        <f t="shared" si="50"/>
        <v>0.75375000000000003</v>
      </c>
      <c r="C390">
        <v>14.36</v>
      </c>
      <c r="D390">
        <f t="shared" si="52"/>
        <v>140.82349399999998</v>
      </c>
      <c r="E390">
        <f t="shared" si="51"/>
        <v>130.24341386792452</v>
      </c>
      <c r="F390">
        <f t="shared" si="57"/>
        <v>95.382528600790039</v>
      </c>
      <c r="G390">
        <f t="shared" si="53"/>
        <v>9097.8267622805306</v>
      </c>
      <c r="H390">
        <f t="shared" si="58"/>
        <v>35.541398700133385</v>
      </c>
      <c r="I390">
        <f t="shared" si="54"/>
        <v>3.6768267716535439</v>
      </c>
      <c r="J390">
        <f t="shared" si="55"/>
        <v>527.34625436315082</v>
      </c>
      <c r="K390">
        <f t="shared" si="56"/>
        <v>-275864.10193800082</v>
      </c>
      <c r="L390">
        <f t="shared" si="49"/>
        <v>391.80606182850602</v>
      </c>
    </row>
    <row r="391" spans="1:12">
      <c r="A391">
        <v>0.92874999999999996</v>
      </c>
      <c r="B391">
        <f t="shared" si="50"/>
        <v>0.75624999999999998</v>
      </c>
      <c r="C391">
        <v>14.18</v>
      </c>
      <c r="D391">
        <f t="shared" si="52"/>
        <v>139.05829699999998</v>
      </c>
      <c r="E391">
        <f t="shared" si="51"/>
        <v>128.47821686792452</v>
      </c>
      <c r="F391">
        <f t="shared" si="57"/>
        <v>95.703724142959842</v>
      </c>
      <c r="G391">
        <f t="shared" si="53"/>
        <v>9159.2028148317549</v>
      </c>
      <c r="H391">
        <f t="shared" si="58"/>
        <v>35.780658010490782</v>
      </c>
      <c r="I391">
        <f t="shared" si="54"/>
        <v>3.6762125984251974</v>
      </c>
      <c r="J391">
        <f t="shared" si="55"/>
        <v>520.83503682908497</v>
      </c>
      <c r="K391">
        <f t="shared" si="56"/>
        <v>-272360.69292696862</v>
      </c>
      <c r="L391">
        <f t="shared" si="49"/>
        <v>393.10814942057868</v>
      </c>
    </row>
    <row r="392" spans="1:12">
      <c r="A392">
        <v>0.93125000000000002</v>
      </c>
      <c r="B392">
        <f t="shared" si="50"/>
        <v>0.75875000000000004</v>
      </c>
      <c r="C392">
        <v>14.36</v>
      </c>
      <c r="D392">
        <f t="shared" si="52"/>
        <v>140.82349399999998</v>
      </c>
      <c r="E392">
        <f t="shared" si="51"/>
        <v>130.24341386792452</v>
      </c>
      <c r="F392">
        <f t="shared" si="57"/>
        <v>96.029332677629668</v>
      </c>
      <c r="G392">
        <f t="shared" si="53"/>
        <v>9221.632734510873</v>
      </c>
      <c r="H392">
        <f t="shared" si="58"/>
        <v>36.02073134218486</v>
      </c>
      <c r="I392">
        <f t="shared" si="54"/>
        <v>3.675598425196851</v>
      </c>
      <c r="J392">
        <f t="shared" si="55"/>
        <v>527.30340590752951</v>
      </c>
      <c r="K392">
        <f t="shared" si="56"/>
        <v>-275771.94184638141</v>
      </c>
      <c r="L392">
        <f t="shared" si="49"/>
        <v>394.42640793534753</v>
      </c>
    </row>
    <row r="393" spans="1:12">
      <c r="A393">
        <v>0.93374999999999997</v>
      </c>
      <c r="B393">
        <f t="shared" si="50"/>
        <v>0.76124999999999998</v>
      </c>
      <c r="C393">
        <v>14.1</v>
      </c>
      <c r="D393">
        <f t="shared" si="52"/>
        <v>138.273765</v>
      </c>
      <c r="E393">
        <f t="shared" si="51"/>
        <v>127.69368486792453</v>
      </c>
      <c r="F393">
        <f t="shared" si="57"/>
        <v>96.348566889799471</v>
      </c>
      <c r="G393">
        <f t="shared" si="53"/>
        <v>9283.0463417181636</v>
      </c>
      <c r="H393">
        <f t="shared" si="58"/>
        <v>36.261602759409357</v>
      </c>
      <c r="I393">
        <f t="shared" si="54"/>
        <v>3.6749842519685045</v>
      </c>
      <c r="J393">
        <f t="shared" si="55"/>
        <v>517.91125337521282</v>
      </c>
      <c r="K393">
        <f t="shared" si="56"/>
        <v>-270733.61082089564</v>
      </c>
      <c r="L393">
        <f t="shared" si="49"/>
        <v>395.72118606878553</v>
      </c>
    </row>
    <row r="394" spans="1:12">
      <c r="A394">
        <v>0.93625000000000003</v>
      </c>
      <c r="B394">
        <f t="shared" si="50"/>
        <v>0.76375000000000004</v>
      </c>
      <c r="C394">
        <v>14.1</v>
      </c>
      <c r="D394">
        <f t="shared" si="52"/>
        <v>138.273765</v>
      </c>
      <c r="E394">
        <f t="shared" si="51"/>
        <v>127.69368486792453</v>
      </c>
      <c r="F394">
        <f t="shared" si="57"/>
        <v>96.667801101969289</v>
      </c>
      <c r="G394">
        <f t="shared" si="53"/>
        <v>9344.663769889894</v>
      </c>
      <c r="H394">
        <f t="shared" si="58"/>
        <v>36.503272262164288</v>
      </c>
      <c r="I394">
        <f t="shared" si="54"/>
        <v>3.6743700787401581</v>
      </c>
      <c r="J394">
        <f t="shared" si="55"/>
        <v>517.89109497475306</v>
      </c>
      <c r="K394">
        <f t="shared" si="56"/>
        <v>-270688.36509346409</v>
      </c>
      <c r="L394">
        <f t="shared" si="49"/>
        <v>397.01591380622244</v>
      </c>
    </row>
    <row r="395" spans="1:12">
      <c r="A395">
        <v>0.93874999999999997</v>
      </c>
      <c r="B395">
        <f t="shared" si="50"/>
        <v>0.76624999999999999</v>
      </c>
      <c r="C395">
        <v>14.27</v>
      </c>
      <c r="D395">
        <f t="shared" si="52"/>
        <v>139.94089549999998</v>
      </c>
      <c r="E395">
        <f t="shared" si="51"/>
        <v>129.36081536792452</v>
      </c>
      <c r="F395">
        <f t="shared" si="57"/>
        <v>96.991203140389089</v>
      </c>
      <c r="G395">
        <f t="shared" si="53"/>
        <v>9407.2934866202231</v>
      </c>
      <c r="H395">
        <f t="shared" si="58"/>
        <v>36.745750270015257</v>
      </c>
      <c r="I395">
        <f t="shared" si="54"/>
        <v>3.6737559055118116</v>
      </c>
      <c r="J395">
        <f t="shared" si="55"/>
        <v>523.99663110329175</v>
      </c>
      <c r="K395">
        <f t="shared" si="56"/>
        <v>-273906.19243640313</v>
      </c>
      <c r="L395">
        <f t="shared" si="49"/>
        <v>398.32590538398063</v>
      </c>
    </row>
    <row r="396" spans="1:12">
      <c r="A396">
        <v>0.94125000000000003</v>
      </c>
      <c r="B396">
        <f t="shared" si="50"/>
        <v>0.76875000000000004</v>
      </c>
      <c r="C396">
        <v>14.27</v>
      </c>
      <c r="D396">
        <f t="shared" si="52"/>
        <v>139.94089549999998</v>
      </c>
      <c r="E396">
        <f t="shared" si="51"/>
        <v>129.36081536792452</v>
      </c>
      <c r="F396">
        <f t="shared" si="57"/>
        <v>97.314605178808904</v>
      </c>
      <c r="G396">
        <f t="shared" si="53"/>
        <v>9470.1323811074599</v>
      </c>
      <c r="H396">
        <f t="shared" si="58"/>
        <v>36.989036782962287</v>
      </c>
      <c r="I396">
        <f t="shared" si="54"/>
        <v>3.6731417322834652</v>
      </c>
      <c r="J396">
        <f t="shared" si="55"/>
        <v>523.9767326705404</v>
      </c>
      <c r="K396">
        <f t="shared" si="56"/>
        <v>-273860.40119310899</v>
      </c>
      <c r="L396">
        <f t="shared" si="49"/>
        <v>399.63584721565701</v>
      </c>
    </row>
    <row r="397" spans="1:12">
      <c r="A397">
        <v>0.94374999999999998</v>
      </c>
      <c r="B397">
        <f t="shared" si="50"/>
        <v>0.77124999999999999</v>
      </c>
      <c r="C397">
        <v>14.1</v>
      </c>
      <c r="D397">
        <f t="shared" si="52"/>
        <v>138.273765</v>
      </c>
      <c r="E397">
        <f t="shared" si="51"/>
        <v>127.69368486792453</v>
      </c>
      <c r="F397">
        <f t="shared" si="57"/>
        <v>97.633839390978707</v>
      </c>
      <c r="G397">
        <f t="shared" si="53"/>
        <v>9532.3665942234256</v>
      </c>
      <c r="H397">
        <f t="shared" si="58"/>
        <v>37.23312138143973</v>
      </c>
      <c r="I397">
        <f t="shared" si="54"/>
        <v>3.6725275590551187</v>
      </c>
      <c r="J397">
        <f t="shared" si="55"/>
        <v>517.83361595567294</v>
      </c>
      <c r="K397">
        <f t="shared" si="56"/>
        <v>-270552.62791116949</v>
      </c>
      <c r="L397">
        <f t="shared" ref="L397:L460" si="59">L396+J397*(B397-B396)</f>
        <v>400.93043125554618</v>
      </c>
    </row>
    <row r="398" spans="1:12">
      <c r="A398">
        <v>0.94625000000000004</v>
      </c>
      <c r="B398">
        <f t="shared" si="50"/>
        <v>0.77375000000000005</v>
      </c>
      <c r="C398">
        <v>14.18</v>
      </c>
      <c r="D398">
        <f t="shared" si="52"/>
        <v>139.05829699999998</v>
      </c>
      <c r="E398">
        <f t="shared" si="51"/>
        <v>128.47821686792452</v>
      </c>
      <c r="F398">
        <f t="shared" si="57"/>
        <v>97.955034933148525</v>
      </c>
      <c r="G398">
        <f t="shared" si="53"/>
        <v>9595.1888687543487</v>
      </c>
      <c r="H398">
        <f t="shared" si="58"/>
        <v>37.478008968772606</v>
      </c>
      <c r="I398">
        <f t="shared" si="54"/>
        <v>3.6719133858267723</v>
      </c>
      <c r="J398">
        <f t="shared" si="55"/>
        <v>520.69545751313342</v>
      </c>
      <c r="K398">
        <f t="shared" si="56"/>
        <v>-272042.17584151798</v>
      </c>
      <c r="L398">
        <f t="shared" si="59"/>
        <v>402.23216989932905</v>
      </c>
    </row>
    <row r="399" spans="1:12">
      <c r="A399">
        <v>0.94874999999999998</v>
      </c>
      <c r="B399">
        <f t="shared" si="50"/>
        <v>0.77625</v>
      </c>
      <c r="C399">
        <v>14.27</v>
      </c>
      <c r="D399">
        <f t="shared" si="52"/>
        <v>139.94089549999998</v>
      </c>
      <c r="E399">
        <f t="shared" si="51"/>
        <v>129.36081536792452</v>
      </c>
      <c r="F399">
        <f t="shared" si="57"/>
        <v>98.278436971568325</v>
      </c>
      <c r="G399">
        <f t="shared" si="53"/>
        <v>9658.651173574528</v>
      </c>
      <c r="H399">
        <f t="shared" si="58"/>
        <v>37.723705061201521</v>
      </c>
      <c r="I399">
        <f t="shared" si="54"/>
        <v>3.6712992125984258</v>
      </c>
      <c r="J399">
        <f t="shared" si="55"/>
        <v>523.91703958904702</v>
      </c>
      <c r="K399">
        <f t="shared" si="56"/>
        <v>-273723.0274632264</v>
      </c>
      <c r="L399">
        <f t="shared" si="59"/>
        <v>403.54196249830164</v>
      </c>
    </row>
    <row r="400" spans="1:12">
      <c r="A400">
        <v>0.95125000000000004</v>
      </c>
      <c r="B400">
        <f t="shared" si="50"/>
        <v>0.77875000000000005</v>
      </c>
      <c r="C400">
        <v>14.18</v>
      </c>
      <c r="D400">
        <f t="shared" si="52"/>
        <v>139.05829699999998</v>
      </c>
      <c r="E400">
        <f t="shared" si="51"/>
        <v>128.47821686792452</v>
      </c>
      <c r="F400">
        <f t="shared" si="57"/>
        <v>98.599632513738143</v>
      </c>
      <c r="G400">
        <f t="shared" si="53"/>
        <v>9721.8875318442078</v>
      </c>
      <c r="H400">
        <f t="shared" si="58"/>
        <v>37.970204142485869</v>
      </c>
      <c r="I400">
        <f t="shared" si="54"/>
        <v>3.6706850393700794</v>
      </c>
      <c r="J400">
        <f t="shared" si="55"/>
        <v>520.65781781795374</v>
      </c>
      <c r="K400">
        <f t="shared" si="56"/>
        <v>-271951.17095996067</v>
      </c>
      <c r="L400">
        <f t="shared" si="59"/>
        <v>404.84360704284654</v>
      </c>
    </row>
    <row r="401" spans="1:12">
      <c r="A401">
        <v>0.95374999999999999</v>
      </c>
      <c r="B401">
        <f t="shared" si="50"/>
        <v>0.78125</v>
      </c>
      <c r="C401">
        <v>14.27</v>
      </c>
      <c r="D401">
        <f t="shared" si="52"/>
        <v>139.94089549999998</v>
      </c>
      <c r="E401">
        <f t="shared" si="51"/>
        <v>129.36081536792452</v>
      </c>
      <c r="F401">
        <f t="shared" si="57"/>
        <v>98.923034552157944</v>
      </c>
      <c r="G401">
        <f t="shared" si="53"/>
        <v>9785.7667650074345</v>
      </c>
      <c r="H401">
        <f t="shared" si="58"/>
        <v>38.217511728866256</v>
      </c>
      <c r="I401">
        <f t="shared" si="54"/>
        <v>3.6700708661417329</v>
      </c>
      <c r="J401">
        <f t="shared" si="55"/>
        <v>523.87875398756807</v>
      </c>
      <c r="K401">
        <f t="shared" si="56"/>
        <v>-273631.44497663801</v>
      </c>
      <c r="L401">
        <f t="shared" si="59"/>
        <v>406.15330392781544</v>
      </c>
    </row>
    <row r="402" spans="1:12">
      <c r="A402">
        <v>0.95625000000000004</v>
      </c>
      <c r="B402">
        <f t="shared" si="50"/>
        <v>0.78375000000000006</v>
      </c>
      <c r="C402">
        <v>14.1</v>
      </c>
      <c r="D402">
        <f t="shared" si="52"/>
        <v>138.273765</v>
      </c>
      <c r="E402">
        <f t="shared" si="51"/>
        <v>127.69368486792453</v>
      </c>
      <c r="F402">
        <f t="shared" si="57"/>
        <v>99.242268764327761</v>
      </c>
      <c r="G402">
        <f t="shared" si="53"/>
        <v>9849.0279094910657</v>
      </c>
      <c r="H402">
        <f t="shared" si="58"/>
        <v>38.465617400777084</v>
      </c>
      <c r="I402">
        <f t="shared" si="54"/>
        <v>3.6694566929133865</v>
      </c>
      <c r="J402">
        <f t="shared" si="55"/>
        <v>517.74183620762506</v>
      </c>
      <c r="K402">
        <f t="shared" si="56"/>
        <v>-270326.39927401178</v>
      </c>
      <c r="L402">
        <f t="shared" si="59"/>
        <v>407.44765851833455</v>
      </c>
    </row>
    <row r="403" spans="1:12">
      <c r="A403">
        <v>0.95874999999999999</v>
      </c>
      <c r="B403">
        <f t="shared" si="50"/>
        <v>0.78625</v>
      </c>
      <c r="C403">
        <v>14.27</v>
      </c>
      <c r="D403">
        <f t="shared" si="52"/>
        <v>139.94089549999998</v>
      </c>
      <c r="E403">
        <f t="shared" si="51"/>
        <v>129.36081536792452</v>
      </c>
      <c r="F403">
        <f t="shared" si="57"/>
        <v>99.565670802747562</v>
      </c>
      <c r="G403">
        <f t="shared" si="53"/>
        <v>9913.3228024010987</v>
      </c>
      <c r="H403">
        <f t="shared" si="58"/>
        <v>38.714531577783951</v>
      </c>
      <c r="I403">
        <f t="shared" si="54"/>
        <v>3.66884251968504</v>
      </c>
      <c r="J403">
        <f t="shared" si="55"/>
        <v>523.84093133573219</v>
      </c>
      <c r="K403">
        <f t="shared" si="56"/>
        <v>-273539.86249004962</v>
      </c>
      <c r="L403">
        <f t="shared" si="59"/>
        <v>408.75726084667383</v>
      </c>
    </row>
    <row r="404" spans="1:12">
      <c r="A404">
        <v>0.96125000000000005</v>
      </c>
      <c r="B404">
        <f t="shared" ref="B404:B467" si="60">A404-$B$15</f>
        <v>0.78875000000000006</v>
      </c>
      <c r="C404">
        <v>14.01</v>
      </c>
      <c r="D404">
        <f t="shared" si="52"/>
        <v>137.3911665</v>
      </c>
      <c r="E404">
        <f t="shared" ref="E404:E467" si="61">D404-$D$17</f>
        <v>126.81108636792453</v>
      </c>
      <c r="F404">
        <f t="shared" si="57"/>
        <v>99.882698518667382</v>
      </c>
      <c r="G404">
        <f t="shared" si="53"/>
        <v>9976.5534633709995</v>
      </c>
      <c r="H404">
        <f t="shared" si="58"/>
        <v>38.964238324080625</v>
      </c>
      <c r="I404">
        <f t="shared" si="54"/>
        <v>3.6682283464566936</v>
      </c>
      <c r="J404">
        <f t="shared" si="55"/>
        <v>514.46845649238514</v>
      </c>
      <c r="K404">
        <f t="shared" si="56"/>
        <v>-268510.99776923924</v>
      </c>
      <c r="L404">
        <f t="shared" si="59"/>
        <v>410.0434319879048</v>
      </c>
    </row>
    <row r="405" spans="1:12">
      <c r="A405">
        <v>0.96375</v>
      </c>
      <c r="B405">
        <f t="shared" si="60"/>
        <v>0.79125000000000001</v>
      </c>
      <c r="C405">
        <v>14.18</v>
      </c>
      <c r="D405">
        <f t="shared" ref="D405:D468" si="62">C405*9.80665</f>
        <v>139.05829699999998</v>
      </c>
      <c r="E405">
        <f t="shared" si="61"/>
        <v>128.47821686792452</v>
      </c>
      <c r="F405">
        <f t="shared" si="57"/>
        <v>100.20389406083719</v>
      </c>
      <c r="G405">
        <f t="shared" ref="G405:G468" si="63">F405^2</f>
        <v>10040.820384955481</v>
      </c>
      <c r="H405">
        <f t="shared" si="58"/>
        <v>39.214748059232711</v>
      </c>
      <c r="I405">
        <f t="shared" ref="I405:I468" si="64">IF(B405&lt;=0,$B$5,IF(B405&lt;=$B$4,$B$1+$B$2+$B$3-$B$6*B405,$B$1+$B$2))</f>
        <v>3.6676141732283472</v>
      </c>
      <c r="J405">
        <f t="shared" ref="J405:J468" si="65">I405*D405+0.5*$B$14*$B$8*$B$13*G405</f>
        <v>520.56601647455693</v>
      </c>
      <c r="K405">
        <f t="shared" ref="K405:K468" si="66">-2*I405*D405/$B$8/$B$13</f>
        <v>-271723.65875606728</v>
      </c>
      <c r="L405">
        <f t="shared" si="59"/>
        <v>411.34484702909117</v>
      </c>
    </row>
    <row r="406" spans="1:12">
      <c r="A406">
        <v>0.96625000000000005</v>
      </c>
      <c r="B406">
        <f t="shared" si="60"/>
        <v>0.79375000000000007</v>
      </c>
      <c r="C406">
        <v>14.1</v>
      </c>
      <c r="D406">
        <f t="shared" si="62"/>
        <v>138.273765</v>
      </c>
      <c r="E406">
        <f t="shared" si="61"/>
        <v>127.69368486792453</v>
      </c>
      <c r="F406">
        <f t="shared" ref="F406:F469" si="67">F405+E406*(A406-A405)</f>
        <v>100.523128273007</v>
      </c>
      <c r="G406">
        <f t="shared" si="63"/>
        <v>10104.89931779142</v>
      </c>
      <c r="H406">
        <f t="shared" ref="H406:H469" si="68">H405+F406*(B406-B405)</f>
        <v>39.466055879915231</v>
      </c>
      <c r="I406">
        <f t="shared" si="64"/>
        <v>3.6670000000000007</v>
      </c>
      <c r="J406">
        <f t="shared" si="65"/>
        <v>517.67108466173852</v>
      </c>
      <c r="K406">
        <f t="shared" si="66"/>
        <v>-270145.41636428569</v>
      </c>
      <c r="L406">
        <f t="shared" si="59"/>
        <v>412.63902474074553</v>
      </c>
    </row>
    <row r="407" spans="1:12">
      <c r="A407">
        <v>0.96875</v>
      </c>
      <c r="B407">
        <f t="shared" si="60"/>
        <v>0.79625000000000001</v>
      </c>
      <c r="C407">
        <v>14.1</v>
      </c>
      <c r="D407">
        <f t="shared" si="62"/>
        <v>138.273765</v>
      </c>
      <c r="E407">
        <f t="shared" si="61"/>
        <v>127.69368486792453</v>
      </c>
      <c r="F407">
        <f t="shared" si="67"/>
        <v>100.84236248517681</v>
      </c>
      <c r="G407">
        <f t="shared" si="63"/>
        <v>10169.182071591795</v>
      </c>
      <c r="H407">
        <f t="shared" si="68"/>
        <v>39.718161786128171</v>
      </c>
      <c r="I407">
        <f t="shared" si="64"/>
        <v>3.6663858267716543</v>
      </c>
      <c r="J407">
        <f t="shared" si="65"/>
        <v>517.65372776624952</v>
      </c>
      <c r="K407">
        <f t="shared" si="66"/>
        <v>-270100.17063685408</v>
      </c>
      <c r="L407">
        <f t="shared" si="59"/>
        <v>413.93315906016113</v>
      </c>
    </row>
    <row r="408" spans="1:12">
      <c r="A408">
        <v>0.97124999999999995</v>
      </c>
      <c r="B408">
        <f t="shared" si="60"/>
        <v>0.79874999999999996</v>
      </c>
      <c r="C408">
        <v>14.1</v>
      </c>
      <c r="D408">
        <f t="shared" si="62"/>
        <v>138.273765</v>
      </c>
      <c r="E408">
        <f t="shared" si="61"/>
        <v>127.69368486792453</v>
      </c>
      <c r="F408">
        <f t="shared" si="67"/>
        <v>101.16159669734661</v>
      </c>
      <c r="G408">
        <f t="shared" si="63"/>
        <v>10233.668646356609</v>
      </c>
      <c r="H408">
        <f t="shared" si="68"/>
        <v>39.97106577787153</v>
      </c>
      <c r="I408">
        <f t="shared" si="64"/>
        <v>3.6657716535433078</v>
      </c>
      <c r="J408">
        <f t="shared" si="65"/>
        <v>517.63658510553864</v>
      </c>
      <c r="K408">
        <f t="shared" si="66"/>
        <v>-270054.92490942252</v>
      </c>
      <c r="L408">
        <f t="shared" si="59"/>
        <v>415.22725052292498</v>
      </c>
    </row>
    <row r="409" spans="1:12">
      <c r="A409">
        <v>0.97375</v>
      </c>
      <c r="B409">
        <f t="shared" si="60"/>
        <v>0.80125000000000002</v>
      </c>
      <c r="C409">
        <v>14.27</v>
      </c>
      <c r="D409">
        <f t="shared" si="62"/>
        <v>139.94089549999998</v>
      </c>
      <c r="E409">
        <f t="shared" si="61"/>
        <v>129.36081536792452</v>
      </c>
      <c r="F409">
        <f t="shared" si="67"/>
        <v>101.48499873576642</v>
      </c>
      <c r="G409">
        <f t="shared" si="63"/>
        <v>10299.204968398513</v>
      </c>
      <c r="H409">
        <f t="shared" si="68"/>
        <v>40.22477827471095</v>
      </c>
      <c r="I409">
        <f t="shared" si="64"/>
        <v>3.6651574803149614</v>
      </c>
      <c r="J409">
        <f t="shared" si="65"/>
        <v>523.73084164952354</v>
      </c>
      <c r="K409">
        <f t="shared" si="66"/>
        <v>-273265.11503028456</v>
      </c>
      <c r="L409">
        <f t="shared" si="59"/>
        <v>416.53657762704881</v>
      </c>
    </row>
    <row r="410" spans="1:12">
      <c r="A410">
        <v>0.97624999999999995</v>
      </c>
      <c r="B410">
        <f t="shared" si="60"/>
        <v>0.80374999999999996</v>
      </c>
      <c r="C410">
        <v>14.1</v>
      </c>
      <c r="D410">
        <f t="shared" si="62"/>
        <v>138.273765</v>
      </c>
      <c r="E410">
        <f t="shared" si="61"/>
        <v>127.69368486792453</v>
      </c>
      <c r="F410">
        <f t="shared" si="67"/>
        <v>101.80423294793623</v>
      </c>
      <c r="G410">
        <f t="shared" si="63"/>
        <v>10364.101846117665</v>
      </c>
      <c r="H410">
        <f t="shared" si="68"/>
        <v>40.479288857080782</v>
      </c>
      <c r="I410">
        <f t="shared" si="64"/>
        <v>3.6645433070866149</v>
      </c>
      <c r="J410">
        <f t="shared" si="65"/>
        <v>517.6038344326181</v>
      </c>
      <c r="K410">
        <f t="shared" si="66"/>
        <v>-269964.43345455953</v>
      </c>
      <c r="L410">
        <f t="shared" si="59"/>
        <v>417.83058721313034</v>
      </c>
    </row>
    <row r="411" spans="1:12">
      <c r="A411">
        <v>0.97875000000000001</v>
      </c>
      <c r="B411">
        <f t="shared" si="60"/>
        <v>0.80625000000000002</v>
      </c>
      <c r="C411">
        <v>14.36</v>
      </c>
      <c r="D411">
        <f t="shared" si="62"/>
        <v>140.82349399999998</v>
      </c>
      <c r="E411">
        <f t="shared" si="61"/>
        <v>130.24341386792452</v>
      </c>
      <c r="F411">
        <f t="shared" si="67"/>
        <v>102.12984148260605</v>
      </c>
      <c r="G411">
        <f t="shared" si="63"/>
        <v>10430.504521262241</v>
      </c>
      <c r="H411">
        <f t="shared" si="68"/>
        <v>40.734613460787301</v>
      </c>
      <c r="I411">
        <f t="shared" si="64"/>
        <v>3.6639291338582685</v>
      </c>
      <c r="J411">
        <f t="shared" si="65"/>
        <v>526.93073213804621</v>
      </c>
      <c r="K411">
        <f t="shared" si="66"/>
        <v>-274896.42097599694</v>
      </c>
      <c r="L411">
        <f t="shared" si="59"/>
        <v>419.14791404347551</v>
      </c>
    </row>
    <row r="412" spans="1:12">
      <c r="A412">
        <v>0.98124999999999996</v>
      </c>
      <c r="B412">
        <f t="shared" si="60"/>
        <v>0.80874999999999997</v>
      </c>
      <c r="C412">
        <v>14.01</v>
      </c>
      <c r="D412">
        <f t="shared" si="62"/>
        <v>137.3911665</v>
      </c>
      <c r="E412">
        <f t="shared" si="61"/>
        <v>126.81108636792453</v>
      </c>
      <c r="F412">
        <f t="shared" si="67"/>
        <v>102.44686919852586</v>
      </c>
      <c r="G412">
        <f t="shared" si="63"/>
        <v>10495.361008579866</v>
      </c>
      <c r="H412">
        <f t="shared" si="68"/>
        <v>40.990730633783613</v>
      </c>
      <c r="I412">
        <f t="shared" si="64"/>
        <v>3.663314960629922</v>
      </c>
      <c r="J412">
        <f t="shared" si="65"/>
        <v>514.33871563398793</v>
      </c>
      <c r="K412">
        <f t="shared" si="66"/>
        <v>-268151.34236991109</v>
      </c>
      <c r="L412">
        <f t="shared" si="59"/>
        <v>420.43376083256044</v>
      </c>
    </row>
    <row r="413" spans="1:12">
      <c r="A413">
        <v>0.98375000000000001</v>
      </c>
      <c r="B413">
        <f t="shared" si="60"/>
        <v>0.81125000000000003</v>
      </c>
      <c r="C413">
        <v>14.36</v>
      </c>
      <c r="D413">
        <f t="shared" si="62"/>
        <v>140.82349399999998</v>
      </c>
      <c r="E413">
        <f t="shared" si="61"/>
        <v>130.24341386792452</v>
      </c>
      <c r="F413">
        <f t="shared" si="67"/>
        <v>102.77247773319569</v>
      </c>
      <c r="G413">
        <f t="shared" si="63"/>
        <v>10562.182179420202</v>
      </c>
      <c r="H413">
        <f t="shared" si="68"/>
        <v>41.247661828116605</v>
      </c>
      <c r="I413">
        <f t="shared" si="64"/>
        <v>3.6627007874015751</v>
      </c>
      <c r="J413">
        <f t="shared" si="65"/>
        <v>526.89615755598709</v>
      </c>
      <c r="K413">
        <f t="shared" si="66"/>
        <v>-274804.26088437752</v>
      </c>
      <c r="L413">
        <f t="shared" si="59"/>
        <v>421.75100122645046</v>
      </c>
    </row>
    <row r="414" spans="1:12">
      <c r="A414">
        <v>0.98624999999999996</v>
      </c>
      <c r="B414">
        <f t="shared" si="60"/>
        <v>0.81374999999999997</v>
      </c>
      <c r="C414">
        <v>14.36</v>
      </c>
      <c r="D414">
        <f t="shared" si="62"/>
        <v>140.82349399999998</v>
      </c>
      <c r="E414">
        <f t="shared" si="61"/>
        <v>130.24341386792452</v>
      </c>
      <c r="F414">
        <f t="shared" si="67"/>
        <v>103.09808626786548</v>
      </c>
      <c r="G414">
        <f t="shared" si="63"/>
        <v>10629.215392096234</v>
      </c>
      <c r="H414">
        <f t="shared" si="68"/>
        <v>41.505407043786263</v>
      </c>
      <c r="I414">
        <f t="shared" si="64"/>
        <v>3.6620866141732291</v>
      </c>
      <c r="J414">
        <f t="shared" si="65"/>
        <v>526.88012567313297</v>
      </c>
      <c r="K414">
        <f t="shared" si="66"/>
        <v>-274758.18083856785</v>
      </c>
      <c r="L414">
        <f t="shared" si="59"/>
        <v>423.06820154063325</v>
      </c>
    </row>
    <row r="415" spans="1:12">
      <c r="A415">
        <v>0.98875000000000002</v>
      </c>
      <c r="B415">
        <f t="shared" si="60"/>
        <v>0.81625000000000003</v>
      </c>
      <c r="C415">
        <v>14.36</v>
      </c>
      <c r="D415">
        <f t="shared" si="62"/>
        <v>140.82349399999998</v>
      </c>
      <c r="E415">
        <f t="shared" si="61"/>
        <v>130.24341386792452</v>
      </c>
      <c r="F415">
        <f t="shared" si="67"/>
        <v>103.42369480253531</v>
      </c>
      <c r="G415">
        <f t="shared" si="63"/>
        <v>10696.460646607969</v>
      </c>
      <c r="H415">
        <f t="shared" si="68"/>
        <v>41.763966280792609</v>
      </c>
      <c r="I415">
        <f t="shared" si="64"/>
        <v>3.6614724409448822</v>
      </c>
      <c r="J415">
        <f t="shared" si="65"/>
        <v>526.86431666595684</v>
      </c>
      <c r="K415">
        <f t="shared" si="66"/>
        <v>-274712.10079275811</v>
      </c>
      <c r="L415">
        <f t="shared" si="59"/>
        <v>424.3853623322982</v>
      </c>
    </row>
    <row r="416" spans="1:12">
      <c r="A416">
        <v>0.99124999999999996</v>
      </c>
      <c r="B416">
        <f t="shared" si="60"/>
        <v>0.81874999999999998</v>
      </c>
      <c r="C416">
        <v>14.36</v>
      </c>
      <c r="D416">
        <f t="shared" si="62"/>
        <v>140.82349399999998</v>
      </c>
      <c r="E416">
        <f t="shared" si="61"/>
        <v>130.24341386792452</v>
      </c>
      <c r="F416">
        <f t="shared" si="67"/>
        <v>103.74930333720511</v>
      </c>
      <c r="G416">
        <f t="shared" si="63"/>
        <v>10763.917942955399</v>
      </c>
      <c r="H416">
        <f t="shared" si="68"/>
        <v>42.023339539135613</v>
      </c>
      <c r="I416">
        <f t="shared" si="64"/>
        <v>3.6608582677165362</v>
      </c>
      <c r="J416">
        <f t="shared" si="65"/>
        <v>526.84873053445881</v>
      </c>
      <c r="K416">
        <f t="shared" si="66"/>
        <v>-274666.02074694843</v>
      </c>
      <c r="L416">
        <f t="shared" si="59"/>
        <v>425.70248415863432</v>
      </c>
    </row>
    <row r="417" spans="1:12">
      <c r="A417">
        <v>0.99375000000000002</v>
      </c>
      <c r="B417">
        <f t="shared" si="60"/>
        <v>0.82125000000000004</v>
      </c>
      <c r="C417">
        <v>14.27</v>
      </c>
      <c r="D417">
        <f t="shared" si="62"/>
        <v>139.94089549999998</v>
      </c>
      <c r="E417">
        <f t="shared" si="61"/>
        <v>129.36081536792452</v>
      </c>
      <c r="F417">
        <f t="shared" si="67"/>
        <v>104.07270537562492</v>
      </c>
      <c r="G417">
        <f t="shared" si="63"/>
        <v>10831.128004201628</v>
      </c>
      <c r="H417">
        <f t="shared" si="68"/>
        <v>42.283521302574684</v>
      </c>
      <c r="I417">
        <f t="shared" si="64"/>
        <v>3.6602440944881893</v>
      </c>
      <c r="J417">
        <f t="shared" si="65"/>
        <v>523.60235858846033</v>
      </c>
      <c r="K417">
        <f t="shared" si="66"/>
        <v>-272898.785083931</v>
      </c>
      <c r="L417">
        <f t="shared" si="59"/>
        <v>427.01149005510553</v>
      </c>
    </row>
    <row r="418" spans="1:12">
      <c r="A418">
        <v>0.99624999999999997</v>
      </c>
      <c r="B418">
        <f t="shared" si="60"/>
        <v>0.82374999999999998</v>
      </c>
      <c r="C418">
        <v>14.1</v>
      </c>
      <c r="D418">
        <f t="shared" si="62"/>
        <v>138.273765</v>
      </c>
      <c r="E418">
        <f t="shared" si="61"/>
        <v>127.69368486792453</v>
      </c>
      <c r="F418">
        <f t="shared" si="67"/>
        <v>104.39193958779472</v>
      </c>
      <c r="G418">
        <f t="shared" si="63"/>
        <v>10897.677050901782</v>
      </c>
      <c r="H418">
        <f t="shared" si="68"/>
        <v>42.544501151544168</v>
      </c>
      <c r="I418">
        <f t="shared" si="64"/>
        <v>3.6596299212598429</v>
      </c>
      <c r="J418">
        <f t="shared" si="65"/>
        <v>517.48527921008872</v>
      </c>
      <c r="K418">
        <f t="shared" si="66"/>
        <v>-269602.46763510717</v>
      </c>
      <c r="L418">
        <f t="shared" si="59"/>
        <v>428.30520325313074</v>
      </c>
    </row>
    <row r="419" spans="1:12">
      <c r="A419">
        <v>0.99875000000000003</v>
      </c>
      <c r="B419">
        <f t="shared" si="60"/>
        <v>0.82625000000000004</v>
      </c>
      <c r="C419">
        <v>14.27</v>
      </c>
      <c r="D419">
        <f t="shared" si="62"/>
        <v>139.94089549999998</v>
      </c>
      <c r="E419">
        <f t="shared" si="61"/>
        <v>129.36081536792452</v>
      </c>
      <c r="F419">
        <f t="shared" si="67"/>
        <v>104.71534162621454</v>
      </c>
      <c r="G419">
        <f t="shared" si="63"/>
        <v>10965.30277189482</v>
      </c>
      <c r="H419">
        <f t="shared" si="68"/>
        <v>42.806289505609712</v>
      </c>
      <c r="I419">
        <f t="shared" si="64"/>
        <v>3.6590157480314964</v>
      </c>
      <c r="J419">
        <f t="shared" si="65"/>
        <v>523.57149283736283</v>
      </c>
      <c r="K419">
        <f t="shared" si="66"/>
        <v>-272807.20259734261</v>
      </c>
      <c r="L419">
        <f t="shared" si="59"/>
        <v>429.61413198522416</v>
      </c>
    </row>
    <row r="420" spans="1:12">
      <c r="A420">
        <v>1.00125</v>
      </c>
      <c r="B420">
        <f t="shared" si="60"/>
        <v>0.82874999999999999</v>
      </c>
      <c r="C420">
        <v>14.27</v>
      </c>
      <c r="D420">
        <f t="shared" si="62"/>
        <v>139.94089549999998</v>
      </c>
      <c r="E420">
        <f t="shared" si="61"/>
        <v>129.36081536792452</v>
      </c>
      <c r="F420">
        <f t="shared" si="67"/>
        <v>105.03874366463434</v>
      </c>
      <c r="G420">
        <f t="shared" si="63"/>
        <v>11033.137670644761</v>
      </c>
      <c r="H420">
        <f t="shared" si="68"/>
        <v>43.068886364771295</v>
      </c>
      <c r="I420">
        <f t="shared" si="64"/>
        <v>3.65840157480315</v>
      </c>
      <c r="J420">
        <f t="shared" si="65"/>
        <v>523.55684566945695</v>
      </c>
      <c r="K420">
        <f t="shared" si="66"/>
        <v>-272761.41135404841</v>
      </c>
      <c r="L420">
        <f t="shared" si="59"/>
        <v>430.92302409939776</v>
      </c>
    </row>
    <row r="421" spans="1:12">
      <c r="A421">
        <v>1.0037499999999999</v>
      </c>
      <c r="B421">
        <f t="shared" si="60"/>
        <v>0.83124999999999993</v>
      </c>
      <c r="C421">
        <v>14.36</v>
      </c>
      <c r="D421">
        <f t="shared" si="62"/>
        <v>140.82349399999998</v>
      </c>
      <c r="E421">
        <f t="shared" si="61"/>
        <v>130.24341386792452</v>
      </c>
      <c r="F421">
        <f t="shared" si="67"/>
        <v>105.36435219930414</v>
      </c>
      <c r="G421">
        <f t="shared" si="63"/>
        <v>11101.646714379007</v>
      </c>
      <c r="H421">
        <f t="shared" si="68"/>
        <v>43.332297245269551</v>
      </c>
      <c r="I421">
        <f t="shared" si="64"/>
        <v>3.6577874015748035</v>
      </c>
      <c r="J421">
        <f t="shared" si="65"/>
        <v>526.7712647645385</v>
      </c>
      <c r="K421">
        <f t="shared" si="66"/>
        <v>-274435.62051789986</v>
      </c>
      <c r="L421">
        <f t="shared" si="59"/>
        <v>432.2399522613091</v>
      </c>
    </row>
    <row r="422" spans="1:12">
      <c r="A422">
        <v>1.0062500000000001</v>
      </c>
      <c r="B422">
        <f t="shared" si="60"/>
        <v>0.8337500000000001</v>
      </c>
      <c r="C422">
        <v>14.18</v>
      </c>
      <c r="D422">
        <f t="shared" si="62"/>
        <v>139.05829699999998</v>
      </c>
      <c r="E422">
        <f t="shared" si="61"/>
        <v>128.47821686792452</v>
      </c>
      <c r="F422">
        <f t="shared" si="67"/>
        <v>105.68554774147397</v>
      </c>
      <c r="G422">
        <f t="shared" si="63"/>
        <v>11169.435001415373</v>
      </c>
      <c r="H422">
        <f t="shared" si="68"/>
        <v>43.596511114623254</v>
      </c>
      <c r="I422">
        <f t="shared" si="64"/>
        <v>3.6571732283464571</v>
      </c>
      <c r="J422">
        <f t="shared" si="65"/>
        <v>520.30039532386161</v>
      </c>
      <c r="K422">
        <f t="shared" si="66"/>
        <v>-270950.11726282991</v>
      </c>
      <c r="L422">
        <f t="shared" si="59"/>
        <v>433.54070324961884</v>
      </c>
    </row>
    <row r="423" spans="1:12">
      <c r="A423">
        <v>1.00875</v>
      </c>
      <c r="B423">
        <f t="shared" si="60"/>
        <v>0.83625000000000005</v>
      </c>
      <c r="C423">
        <v>14.01</v>
      </c>
      <c r="D423">
        <f t="shared" si="62"/>
        <v>137.3911665</v>
      </c>
      <c r="E423">
        <f t="shared" si="61"/>
        <v>126.81108636792453</v>
      </c>
      <c r="F423">
        <f t="shared" si="67"/>
        <v>106.00257545739377</v>
      </c>
      <c r="G423">
        <f t="shared" si="63"/>
        <v>11236.546003600461</v>
      </c>
      <c r="H423">
        <f t="shared" si="68"/>
        <v>43.861517553266737</v>
      </c>
      <c r="I423">
        <f t="shared" si="64"/>
        <v>3.6565590551181106</v>
      </c>
      <c r="J423">
        <f t="shared" si="65"/>
        <v>514.18956821591348</v>
      </c>
      <c r="K423">
        <f t="shared" si="66"/>
        <v>-267656.81619583489</v>
      </c>
      <c r="L423">
        <f t="shared" si="59"/>
        <v>434.82617717015859</v>
      </c>
    </row>
    <row r="424" spans="1:12">
      <c r="A424">
        <v>1.01125</v>
      </c>
      <c r="B424">
        <f t="shared" si="60"/>
        <v>0.83875</v>
      </c>
      <c r="C424">
        <v>14.1</v>
      </c>
      <c r="D424">
        <f t="shared" si="62"/>
        <v>138.273765</v>
      </c>
      <c r="E424">
        <f t="shared" si="61"/>
        <v>127.69368486792453</v>
      </c>
      <c r="F424">
        <f t="shared" si="67"/>
        <v>106.32180966956358</v>
      </c>
      <c r="G424">
        <f t="shared" si="63"/>
        <v>11304.327211410902</v>
      </c>
      <c r="H424">
        <f t="shared" si="68"/>
        <v>44.127322077440638</v>
      </c>
      <c r="I424">
        <f t="shared" si="64"/>
        <v>3.6559448818897642</v>
      </c>
      <c r="J424">
        <f t="shared" si="65"/>
        <v>517.40316205796967</v>
      </c>
      <c r="K424">
        <f t="shared" si="66"/>
        <v>-269330.99327051791</v>
      </c>
      <c r="L424">
        <f t="shared" si="59"/>
        <v>436.11968507530349</v>
      </c>
    </row>
    <row r="425" spans="1:12">
      <c r="A425">
        <v>1.0137499999999999</v>
      </c>
      <c r="B425">
        <f t="shared" si="60"/>
        <v>0.84124999999999994</v>
      </c>
      <c r="C425">
        <v>14.01</v>
      </c>
      <c r="D425">
        <f t="shared" si="62"/>
        <v>137.3911665</v>
      </c>
      <c r="E425">
        <f t="shared" si="61"/>
        <v>126.81108636792453</v>
      </c>
      <c r="F425">
        <f t="shared" si="67"/>
        <v>106.63883738548338</v>
      </c>
      <c r="G425">
        <f t="shared" si="63"/>
        <v>11371.841638927568</v>
      </c>
      <c r="H425">
        <f t="shared" si="68"/>
        <v>44.39391917090434</v>
      </c>
      <c r="I425">
        <f t="shared" si="64"/>
        <v>3.6553307086614177</v>
      </c>
      <c r="J425">
        <f t="shared" si="65"/>
        <v>514.16301255146345</v>
      </c>
      <c r="K425">
        <f t="shared" si="66"/>
        <v>-267566.90234600281</v>
      </c>
      <c r="L425">
        <f t="shared" si="59"/>
        <v>437.4050926066821</v>
      </c>
    </row>
    <row r="426" spans="1:12">
      <c r="A426">
        <v>1.0162500000000001</v>
      </c>
      <c r="B426">
        <f t="shared" si="60"/>
        <v>0.84375000000000011</v>
      </c>
      <c r="C426">
        <v>14.1</v>
      </c>
      <c r="D426">
        <f t="shared" si="62"/>
        <v>138.273765</v>
      </c>
      <c r="E426">
        <f t="shared" si="61"/>
        <v>127.69368486792453</v>
      </c>
      <c r="F426">
        <f t="shared" si="67"/>
        <v>106.95807159765322</v>
      </c>
      <c r="G426">
        <f t="shared" si="63"/>
        <v>11440.029079888711</v>
      </c>
      <c r="H426">
        <f t="shared" si="68"/>
        <v>44.66131434989849</v>
      </c>
      <c r="I426">
        <f t="shared" si="64"/>
        <v>3.6547165354330713</v>
      </c>
      <c r="J426">
        <f t="shared" si="65"/>
        <v>517.37594924557925</v>
      </c>
      <c r="K426">
        <f t="shared" si="66"/>
        <v>-269240.50181565486</v>
      </c>
      <c r="L426">
        <f t="shared" si="59"/>
        <v>438.69853247979614</v>
      </c>
    </row>
    <row r="427" spans="1:12">
      <c r="A427">
        <v>1.01875</v>
      </c>
      <c r="B427">
        <f t="shared" si="60"/>
        <v>0.84625000000000006</v>
      </c>
      <c r="C427">
        <v>14.18</v>
      </c>
      <c r="D427">
        <f t="shared" si="62"/>
        <v>139.05829699999998</v>
      </c>
      <c r="E427">
        <f t="shared" si="61"/>
        <v>128.47821686792452</v>
      </c>
      <c r="F427">
        <f t="shared" si="67"/>
        <v>107.27926713982302</v>
      </c>
      <c r="G427">
        <f t="shared" si="63"/>
        <v>11508.84115805751</v>
      </c>
      <c r="H427">
        <f t="shared" si="68"/>
        <v>44.929512517748044</v>
      </c>
      <c r="I427">
        <f t="shared" si="64"/>
        <v>3.6541023622047248</v>
      </c>
      <c r="J427">
        <f t="shared" si="65"/>
        <v>520.23011332541535</v>
      </c>
      <c r="K427">
        <f t="shared" si="66"/>
        <v>-270722.60505893664</v>
      </c>
      <c r="L427">
        <f t="shared" si="59"/>
        <v>439.99910776310963</v>
      </c>
    </row>
    <row r="428" spans="1:12">
      <c r="A428">
        <v>1.02125</v>
      </c>
      <c r="B428">
        <f t="shared" si="60"/>
        <v>0.84875</v>
      </c>
      <c r="C428">
        <v>14.36</v>
      </c>
      <c r="D428">
        <f t="shared" si="62"/>
        <v>140.82349399999998</v>
      </c>
      <c r="E428">
        <f t="shared" si="61"/>
        <v>130.24341386792452</v>
      </c>
      <c r="F428">
        <f t="shared" si="67"/>
        <v>107.60487567449283</v>
      </c>
      <c r="G428">
        <f t="shared" si="63"/>
        <v>11578.80926892306</v>
      </c>
      <c r="H428">
        <f t="shared" si="68"/>
        <v>45.198524706934272</v>
      </c>
      <c r="I428">
        <f t="shared" si="64"/>
        <v>3.6534881889763784</v>
      </c>
      <c r="J428">
        <f t="shared" si="65"/>
        <v>526.66737682080611</v>
      </c>
      <c r="K428">
        <f t="shared" si="66"/>
        <v>-274113.06019723188</v>
      </c>
      <c r="L428">
        <f t="shared" si="59"/>
        <v>441.31577620516163</v>
      </c>
    </row>
    <row r="429" spans="1:12">
      <c r="A429">
        <v>1.0237499999999999</v>
      </c>
      <c r="B429">
        <f t="shared" si="60"/>
        <v>0.85124999999999995</v>
      </c>
      <c r="C429">
        <v>14.27</v>
      </c>
      <c r="D429">
        <f t="shared" si="62"/>
        <v>139.94089549999998</v>
      </c>
      <c r="E429">
        <f t="shared" si="61"/>
        <v>129.36081536792452</v>
      </c>
      <c r="F429">
        <f t="shared" si="67"/>
        <v>107.92827771291263</v>
      </c>
      <c r="G429">
        <f t="shared" si="63"/>
        <v>11648.513130075593</v>
      </c>
      <c r="H429">
        <f t="shared" si="68"/>
        <v>45.468345401216546</v>
      </c>
      <c r="I429">
        <f t="shared" si="64"/>
        <v>3.6528740157480319</v>
      </c>
      <c r="J429">
        <f t="shared" si="65"/>
        <v>523.43013091074226</v>
      </c>
      <c r="K429">
        <f t="shared" si="66"/>
        <v>-272349.29016440071</v>
      </c>
      <c r="L429">
        <f t="shared" si="59"/>
        <v>442.62435153243848</v>
      </c>
    </row>
    <row r="430" spans="1:12">
      <c r="A430">
        <v>1.0262500000000001</v>
      </c>
      <c r="B430">
        <f t="shared" si="60"/>
        <v>0.85375000000000012</v>
      </c>
      <c r="C430">
        <v>14.36</v>
      </c>
      <c r="D430">
        <f t="shared" si="62"/>
        <v>140.82349399999998</v>
      </c>
      <c r="E430">
        <f t="shared" si="61"/>
        <v>130.24341386792452</v>
      </c>
      <c r="F430">
        <f t="shared" si="67"/>
        <v>108.25388624758247</v>
      </c>
      <c r="G430">
        <f t="shared" si="63"/>
        <v>11718.903887704526</v>
      </c>
      <c r="H430">
        <f t="shared" si="68"/>
        <v>45.738980116835521</v>
      </c>
      <c r="I430">
        <f t="shared" si="64"/>
        <v>3.6522598425196855</v>
      </c>
      <c r="J430">
        <f t="shared" si="65"/>
        <v>526.64164924669672</v>
      </c>
      <c r="K430">
        <f t="shared" si="66"/>
        <v>-274020.90010561247</v>
      </c>
      <c r="L430">
        <f t="shared" si="59"/>
        <v>443.94095565555529</v>
      </c>
    </row>
    <row r="431" spans="1:12">
      <c r="A431">
        <v>1.0287500000000001</v>
      </c>
      <c r="B431">
        <f t="shared" si="60"/>
        <v>0.85625000000000007</v>
      </c>
      <c r="C431">
        <v>14.1</v>
      </c>
      <c r="D431">
        <f t="shared" si="62"/>
        <v>138.273765</v>
      </c>
      <c r="E431">
        <f t="shared" si="61"/>
        <v>127.69368486792453</v>
      </c>
      <c r="F431">
        <f t="shared" si="67"/>
        <v>108.57312045975227</v>
      </c>
      <c r="G431">
        <f t="shared" si="63"/>
        <v>11788.122486367878</v>
      </c>
      <c r="H431">
        <f t="shared" si="68"/>
        <v>46.010412917984894</v>
      </c>
      <c r="I431">
        <f t="shared" si="64"/>
        <v>3.651645669291339</v>
      </c>
      <c r="J431">
        <f t="shared" si="65"/>
        <v>517.31720754692458</v>
      </c>
      <c r="K431">
        <f t="shared" si="66"/>
        <v>-269014.27317849715</v>
      </c>
      <c r="L431">
        <f t="shared" si="59"/>
        <v>445.23424867442259</v>
      </c>
    </row>
    <row r="432" spans="1:12">
      <c r="A432">
        <v>1.03125</v>
      </c>
      <c r="B432">
        <f t="shared" si="60"/>
        <v>0.85875000000000001</v>
      </c>
      <c r="C432">
        <v>14.01</v>
      </c>
      <c r="D432">
        <f t="shared" si="62"/>
        <v>137.3911665</v>
      </c>
      <c r="E432">
        <f t="shared" si="61"/>
        <v>126.81108636792453</v>
      </c>
      <c r="F432">
        <f t="shared" si="67"/>
        <v>108.89014817567208</v>
      </c>
      <c r="G432">
        <f t="shared" si="63"/>
        <v>11857.064369719821</v>
      </c>
      <c r="H432">
        <f t="shared" si="68"/>
        <v>46.282638288424067</v>
      </c>
      <c r="I432">
        <f t="shared" si="64"/>
        <v>3.6510314960629926</v>
      </c>
      <c r="J432">
        <f t="shared" si="65"/>
        <v>514.08235290777009</v>
      </c>
      <c r="K432">
        <f t="shared" si="66"/>
        <v>-267252.20387159073</v>
      </c>
      <c r="L432">
        <f t="shared" si="59"/>
        <v>446.51945455669198</v>
      </c>
    </row>
    <row r="433" spans="1:12">
      <c r="A433">
        <v>1.0337499999999999</v>
      </c>
      <c r="B433">
        <f t="shared" si="60"/>
        <v>0.86124999999999996</v>
      </c>
      <c r="C433">
        <v>14.1</v>
      </c>
      <c r="D433">
        <f t="shared" si="62"/>
        <v>138.273765</v>
      </c>
      <c r="E433">
        <f t="shared" si="61"/>
        <v>127.69368486792453</v>
      </c>
      <c r="F433">
        <f t="shared" si="67"/>
        <v>109.20938238784188</v>
      </c>
      <c r="G433">
        <f t="shared" si="63"/>
        <v>11926.689201533869</v>
      </c>
      <c r="H433">
        <f t="shared" si="68"/>
        <v>46.555661744393667</v>
      </c>
      <c r="I433">
        <f t="shared" si="64"/>
        <v>3.6504173228346461</v>
      </c>
      <c r="J433">
        <f t="shared" si="65"/>
        <v>517.29300595468339</v>
      </c>
      <c r="K433">
        <f t="shared" si="66"/>
        <v>-268923.78172363411</v>
      </c>
      <c r="L433">
        <f t="shared" si="59"/>
        <v>447.81268707157864</v>
      </c>
    </row>
    <row r="434" spans="1:12">
      <c r="A434">
        <v>1.0362499999999999</v>
      </c>
      <c r="B434">
        <f t="shared" si="60"/>
        <v>0.86374999999999991</v>
      </c>
      <c r="C434">
        <v>14.1</v>
      </c>
      <c r="D434">
        <f t="shared" si="62"/>
        <v>138.273765</v>
      </c>
      <c r="E434">
        <f t="shared" si="61"/>
        <v>127.69368486792453</v>
      </c>
      <c r="F434">
        <f t="shared" si="67"/>
        <v>109.52861660001169</v>
      </c>
      <c r="G434">
        <f t="shared" si="63"/>
        <v>11996.517854312357</v>
      </c>
      <c r="H434">
        <f t="shared" si="68"/>
        <v>46.829483285893687</v>
      </c>
      <c r="I434">
        <f t="shared" si="64"/>
        <v>3.6498031496062997</v>
      </c>
      <c r="J434">
        <f t="shared" si="65"/>
        <v>517.28147831449701</v>
      </c>
      <c r="K434">
        <f t="shared" si="66"/>
        <v>-268878.53599620255</v>
      </c>
      <c r="L434">
        <f t="shared" si="59"/>
        <v>449.10589076736483</v>
      </c>
    </row>
    <row r="435" spans="1:12">
      <c r="A435">
        <v>1.0387500000000001</v>
      </c>
      <c r="B435">
        <f t="shared" si="60"/>
        <v>0.86625000000000008</v>
      </c>
      <c r="C435">
        <v>14.1</v>
      </c>
      <c r="D435">
        <f t="shared" si="62"/>
        <v>138.273765</v>
      </c>
      <c r="E435">
        <f t="shared" si="61"/>
        <v>127.69368486792453</v>
      </c>
      <c r="F435">
        <f t="shared" si="67"/>
        <v>109.84785081218152</v>
      </c>
      <c r="G435">
        <f t="shared" si="63"/>
        <v>12066.550328055288</v>
      </c>
      <c r="H435">
        <f t="shared" si="68"/>
        <v>47.104102912924162</v>
      </c>
      <c r="I435">
        <f t="shared" si="64"/>
        <v>3.6491889763779533</v>
      </c>
      <c r="J435">
        <f t="shared" si="65"/>
        <v>517.27016490908886</v>
      </c>
      <c r="K435">
        <f t="shared" si="66"/>
        <v>-268833.290268771</v>
      </c>
      <c r="L435">
        <f t="shared" si="59"/>
        <v>450.39906617963766</v>
      </c>
    </row>
    <row r="436" spans="1:12">
      <c r="A436">
        <v>1.04125</v>
      </c>
      <c r="B436">
        <f t="shared" si="60"/>
        <v>0.86875000000000002</v>
      </c>
      <c r="C436">
        <v>14.01</v>
      </c>
      <c r="D436">
        <f t="shared" si="62"/>
        <v>137.3911665</v>
      </c>
      <c r="E436">
        <f t="shared" si="61"/>
        <v>126.81108636792453</v>
      </c>
      <c r="F436">
        <f t="shared" si="67"/>
        <v>110.16487852810133</v>
      </c>
      <c r="G436">
        <f t="shared" si="63"/>
        <v>12136.300461111321</v>
      </c>
      <c r="H436">
        <f t="shared" si="68"/>
        <v>47.379515109244409</v>
      </c>
      <c r="I436">
        <f t="shared" si="64"/>
        <v>3.6485748031496068</v>
      </c>
      <c r="J436">
        <f t="shared" si="65"/>
        <v>514.03832808897846</v>
      </c>
      <c r="K436">
        <f t="shared" si="66"/>
        <v>-267072.37617192668</v>
      </c>
      <c r="L436">
        <f t="shared" si="59"/>
        <v>451.68416199986007</v>
      </c>
    </row>
    <row r="437" spans="1:12">
      <c r="A437">
        <v>1.04375</v>
      </c>
      <c r="B437">
        <f t="shared" si="60"/>
        <v>0.87124999999999997</v>
      </c>
      <c r="C437">
        <v>14.1</v>
      </c>
      <c r="D437">
        <f t="shared" si="62"/>
        <v>138.273765</v>
      </c>
      <c r="E437">
        <f t="shared" si="61"/>
        <v>127.69368486792453</v>
      </c>
      <c r="F437">
        <f t="shared" si="67"/>
        <v>110.48411274027113</v>
      </c>
      <c r="G437">
        <f t="shared" si="63"/>
        <v>12206.73916800494</v>
      </c>
      <c r="H437">
        <f t="shared" si="68"/>
        <v>47.655725391095082</v>
      </c>
      <c r="I437">
        <f t="shared" si="64"/>
        <v>3.6479606299212604</v>
      </c>
      <c r="J437">
        <f t="shared" si="65"/>
        <v>517.24766832076762</v>
      </c>
      <c r="K437">
        <f t="shared" si="66"/>
        <v>-268742.79881390795</v>
      </c>
      <c r="L437">
        <f t="shared" si="59"/>
        <v>452.97728117066197</v>
      </c>
    </row>
    <row r="438" spans="1:12">
      <c r="A438">
        <v>1.0462499999999999</v>
      </c>
      <c r="B438">
        <f t="shared" si="60"/>
        <v>0.87374999999999992</v>
      </c>
      <c r="C438">
        <v>13.92</v>
      </c>
      <c r="D438">
        <f t="shared" si="62"/>
        <v>136.508568</v>
      </c>
      <c r="E438">
        <f t="shared" si="61"/>
        <v>125.92848786792453</v>
      </c>
      <c r="F438">
        <f t="shared" si="67"/>
        <v>110.79893395994094</v>
      </c>
      <c r="G438">
        <f t="shared" si="63"/>
        <v>12276.403766659354</v>
      </c>
      <c r="H438">
        <f t="shared" si="68"/>
        <v>47.932722725994928</v>
      </c>
      <c r="I438">
        <f t="shared" si="64"/>
        <v>3.6473464566929139</v>
      </c>
      <c r="J438">
        <f t="shared" si="65"/>
        <v>510.79768322113347</v>
      </c>
      <c r="K438">
        <f t="shared" si="66"/>
        <v>-265267.3715577129</v>
      </c>
      <c r="L438">
        <f t="shared" si="59"/>
        <v>454.25427537871479</v>
      </c>
    </row>
    <row r="439" spans="1:12">
      <c r="A439">
        <v>1.0487500000000001</v>
      </c>
      <c r="B439">
        <f t="shared" si="60"/>
        <v>0.87625000000000008</v>
      </c>
      <c r="C439">
        <v>14.1</v>
      </c>
      <c r="D439">
        <f t="shared" si="62"/>
        <v>138.273765</v>
      </c>
      <c r="E439">
        <f t="shared" si="61"/>
        <v>127.69368486792453</v>
      </c>
      <c r="F439">
        <f t="shared" si="67"/>
        <v>111.11816817211077</v>
      </c>
      <c r="G439">
        <f t="shared" si="63"/>
        <v>12347.247297925491</v>
      </c>
      <c r="H439">
        <f t="shared" si="68"/>
        <v>48.210518146425223</v>
      </c>
      <c r="I439">
        <f t="shared" si="64"/>
        <v>3.6467322834645675</v>
      </c>
      <c r="J439">
        <f t="shared" si="65"/>
        <v>517.22550733588287</v>
      </c>
      <c r="K439">
        <f t="shared" si="66"/>
        <v>-268652.30735904491</v>
      </c>
      <c r="L439">
        <f t="shared" si="59"/>
        <v>455.54733914705457</v>
      </c>
    </row>
    <row r="440" spans="1:12">
      <c r="A440">
        <v>1.05125</v>
      </c>
      <c r="B440">
        <f t="shared" si="60"/>
        <v>0.87875000000000003</v>
      </c>
      <c r="C440">
        <v>14.1</v>
      </c>
      <c r="D440">
        <f t="shared" si="62"/>
        <v>138.273765</v>
      </c>
      <c r="E440">
        <f t="shared" si="61"/>
        <v>127.69368486792453</v>
      </c>
      <c r="F440">
        <f t="shared" si="67"/>
        <v>111.43740238428057</v>
      </c>
      <c r="G440">
        <f t="shared" si="63"/>
        <v>12418.294650156062</v>
      </c>
      <c r="H440">
        <f t="shared" si="68"/>
        <v>48.489111652385915</v>
      </c>
      <c r="I440">
        <f t="shared" si="64"/>
        <v>3.646118110236221</v>
      </c>
      <c r="J440">
        <f t="shared" si="65"/>
        <v>517.21526066209549</v>
      </c>
      <c r="K440">
        <f t="shared" si="66"/>
        <v>-268607.06163161335</v>
      </c>
      <c r="L440">
        <f t="shared" si="59"/>
        <v>456.84037729870977</v>
      </c>
    </row>
    <row r="441" spans="1:12">
      <c r="A441">
        <v>1.05375</v>
      </c>
      <c r="B441">
        <f t="shared" si="60"/>
        <v>0.88124999999999998</v>
      </c>
      <c r="C441">
        <v>13.4</v>
      </c>
      <c r="D441">
        <f t="shared" si="62"/>
        <v>131.40911</v>
      </c>
      <c r="E441">
        <f t="shared" si="61"/>
        <v>120.82902986792453</v>
      </c>
      <c r="F441">
        <f t="shared" si="67"/>
        <v>111.73947495895038</v>
      </c>
      <c r="G441">
        <f t="shared" si="63"/>
        <v>12485.710264101899</v>
      </c>
      <c r="H441">
        <f t="shared" si="68"/>
        <v>48.768460339783289</v>
      </c>
      <c r="I441">
        <f t="shared" si="64"/>
        <v>3.6455039370078746</v>
      </c>
      <c r="J441">
        <f t="shared" si="65"/>
        <v>492.17606986510964</v>
      </c>
      <c r="K441">
        <f t="shared" si="66"/>
        <v>-255228.95979546357</v>
      </c>
      <c r="L441">
        <f t="shared" si="59"/>
        <v>458.07081747337253</v>
      </c>
    </row>
    <row r="442" spans="1:12">
      <c r="A442">
        <v>1.0562499999999999</v>
      </c>
      <c r="B442">
        <f t="shared" si="60"/>
        <v>0.88374999999999992</v>
      </c>
      <c r="C442">
        <v>14.1</v>
      </c>
      <c r="D442">
        <f t="shared" si="62"/>
        <v>138.273765</v>
      </c>
      <c r="E442">
        <f t="shared" si="61"/>
        <v>127.69368486792453</v>
      </c>
      <c r="F442">
        <f t="shared" si="67"/>
        <v>112.05870917112019</v>
      </c>
      <c r="G442">
        <f t="shared" si="63"/>
        <v>12557.154301097695</v>
      </c>
      <c r="H442">
        <f t="shared" si="68"/>
        <v>49.048607112711082</v>
      </c>
      <c r="I442">
        <f t="shared" si="64"/>
        <v>3.6448897637795281</v>
      </c>
      <c r="J442">
        <f t="shared" si="65"/>
        <v>517.19136697258216</v>
      </c>
      <c r="K442">
        <f t="shared" si="66"/>
        <v>-268516.57017675025</v>
      </c>
      <c r="L442">
        <f t="shared" si="59"/>
        <v>459.36379589080394</v>
      </c>
    </row>
    <row r="443" spans="1:12">
      <c r="A443">
        <v>1.0587500000000001</v>
      </c>
      <c r="B443">
        <f t="shared" si="60"/>
        <v>0.88625000000000009</v>
      </c>
      <c r="C443">
        <v>14.1</v>
      </c>
      <c r="D443">
        <f t="shared" si="62"/>
        <v>138.273765</v>
      </c>
      <c r="E443">
        <f t="shared" si="61"/>
        <v>127.69368486792453</v>
      </c>
      <c r="F443">
        <f t="shared" si="67"/>
        <v>112.37794338329002</v>
      </c>
      <c r="G443">
        <f t="shared" si="63"/>
        <v>12628.802159057936</v>
      </c>
      <c r="H443">
        <f t="shared" si="68"/>
        <v>49.329551971169323</v>
      </c>
      <c r="I443">
        <f t="shared" si="64"/>
        <v>3.6442755905511817</v>
      </c>
      <c r="J443">
        <f t="shared" si="65"/>
        <v>517.18175148613204</v>
      </c>
      <c r="K443">
        <f t="shared" si="66"/>
        <v>-268471.32444931869</v>
      </c>
      <c r="L443">
        <f t="shared" si="59"/>
        <v>460.65675026951936</v>
      </c>
    </row>
    <row r="444" spans="1:12">
      <c r="A444">
        <v>1.06125</v>
      </c>
      <c r="B444">
        <f t="shared" si="60"/>
        <v>0.88875000000000004</v>
      </c>
      <c r="C444">
        <v>14.36</v>
      </c>
      <c r="D444">
        <f t="shared" si="62"/>
        <v>140.82349399999998</v>
      </c>
      <c r="E444">
        <f t="shared" si="61"/>
        <v>130.24341386792452</v>
      </c>
      <c r="F444">
        <f t="shared" si="67"/>
        <v>112.70355191795983</v>
      </c>
      <c r="G444">
        <f t="shared" si="63"/>
        <v>12702.090614924267</v>
      </c>
      <c r="H444">
        <f t="shared" si="68"/>
        <v>49.611310850964216</v>
      </c>
      <c r="I444">
        <f t="shared" si="64"/>
        <v>3.6436614173228352</v>
      </c>
      <c r="J444">
        <f t="shared" si="65"/>
        <v>526.46420960249964</v>
      </c>
      <c r="K444">
        <f t="shared" si="66"/>
        <v>-273375.77946427657</v>
      </c>
      <c r="L444">
        <f t="shared" si="59"/>
        <v>461.97291079352556</v>
      </c>
    </row>
    <row r="445" spans="1:12">
      <c r="A445">
        <v>1.06375</v>
      </c>
      <c r="B445">
        <f t="shared" si="60"/>
        <v>0.89124999999999999</v>
      </c>
      <c r="C445">
        <v>14.18</v>
      </c>
      <c r="D445">
        <f t="shared" si="62"/>
        <v>139.05829699999998</v>
      </c>
      <c r="E445">
        <f t="shared" si="61"/>
        <v>128.47821686792452</v>
      </c>
      <c r="F445">
        <f t="shared" si="67"/>
        <v>113.02474746012963</v>
      </c>
      <c r="G445">
        <f t="shared" si="63"/>
        <v>12774.593538426079</v>
      </c>
      <c r="H445">
        <f t="shared" si="68"/>
        <v>49.893872719614535</v>
      </c>
      <c r="I445">
        <f t="shared" si="64"/>
        <v>3.6430472440944888</v>
      </c>
      <c r="J445">
        <f t="shared" si="65"/>
        <v>520.02323082798478</v>
      </c>
      <c r="K445">
        <f t="shared" si="66"/>
        <v>-269903.56112492061</v>
      </c>
      <c r="L445">
        <f t="shared" si="59"/>
        <v>463.27296887059549</v>
      </c>
    </row>
    <row r="446" spans="1:12">
      <c r="A446">
        <v>1.0662499999999999</v>
      </c>
      <c r="B446">
        <f t="shared" si="60"/>
        <v>0.89374999999999993</v>
      </c>
      <c r="C446">
        <v>14.36</v>
      </c>
      <c r="D446">
        <f t="shared" si="62"/>
        <v>140.82349399999998</v>
      </c>
      <c r="E446">
        <f t="shared" si="61"/>
        <v>130.24341386792452</v>
      </c>
      <c r="F446">
        <f t="shared" si="67"/>
        <v>113.35035599479943</v>
      </c>
      <c r="G446">
        <f t="shared" si="63"/>
        <v>12848.303204147764</v>
      </c>
      <c r="H446">
        <f t="shared" si="68"/>
        <v>50.177248609601527</v>
      </c>
      <c r="I446">
        <f t="shared" si="64"/>
        <v>3.6424330708661423</v>
      </c>
      <c r="J446">
        <f t="shared" si="65"/>
        <v>526.44491258397409</v>
      </c>
      <c r="K446">
        <f t="shared" si="66"/>
        <v>-273283.61937265709</v>
      </c>
      <c r="L446">
        <f t="shared" si="59"/>
        <v>464.58908115205537</v>
      </c>
    </row>
    <row r="447" spans="1:12">
      <c r="A447">
        <v>1.0687500000000001</v>
      </c>
      <c r="B447">
        <f t="shared" si="60"/>
        <v>0.8962500000000001</v>
      </c>
      <c r="C447">
        <v>14.18</v>
      </c>
      <c r="D447">
        <f t="shared" si="62"/>
        <v>139.05829699999998</v>
      </c>
      <c r="E447">
        <f t="shared" si="61"/>
        <v>128.47821686792452</v>
      </c>
      <c r="F447">
        <f t="shared" si="67"/>
        <v>113.67155153696926</v>
      </c>
      <c r="G447">
        <f t="shared" si="63"/>
        <v>12921.221628821859</v>
      </c>
      <c r="H447">
        <f t="shared" si="68"/>
        <v>50.461427488443967</v>
      </c>
      <c r="I447">
        <f t="shared" si="64"/>
        <v>3.6418188976377959</v>
      </c>
      <c r="J447">
        <f t="shared" si="65"/>
        <v>520.00653881329129</v>
      </c>
      <c r="K447">
        <f t="shared" si="66"/>
        <v>-269812.5562433633</v>
      </c>
      <c r="L447">
        <f t="shared" si="59"/>
        <v>465.88909749908868</v>
      </c>
    </row>
    <row r="448" spans="1:12">
      <c r="A448">
        <v>1.07125</v>
      </c>
      <c r="B448">
        <f t="shared" si="60"/>
        <v>0.89875000000000005</v>
      </c>
      <c r="C448">
        <v>14.18</v>
      </c>
      <c r="D448">
        <f t="shared" si="62"/>
        <v>139.05829699999998</v>
      </c>
      <c r="E448">
        <f t="shared" si="61"/>
        <v>128.47821686792452</v>
      </c>
      <c r="F448">
        <f t="shared" si="67"/>
        <v>113.99274707913906</v>
      </c>
      <c r="G448">
        <f t="shared" si="63"/>
        <v>12994.346386648567</v>
      </c>
      <c r="H448">
        <f t="shared" si="68"/>
        <v>50.746409356141811</v>
      </c>
      <c r="I448">
        <f t="shared" si="64"/>
        <v>3.6412047244094494</v>
      </c>
      <c r="J448">
        <f t="shared" si="65"/>
        <v>519.99799384732364</v>
      </c>
      <c r="K448">
        <f t="shared" si="66"/>
        <v>-269767.05380258459</v>
      </c>
      <c r="L448">
        <f t="shared" si="59"/>
        <v>467.18909248370699</v>
      </c>
    </row>
    <row r="449" spans="1:12">
      <c r="A449">
        <v>1.07375</v>
      </c>
      <c r="B449">
        <f t="shared" si="60"/>
        <v>0.90125</v>
      </c>
      <c r="C449">
        <v>14.1</v>
      </c>
      <c r="D449">
        <f t="shared" si="62"/>
        <v>138.273765</v>
      </c>
      <c r="E449">
        <f t="shared" si="61"/>
        <v>127.69368486792453</v>
      </c>
      <c r="F449">
        <f t="shared" si="67"/>
        <v>114.31198129130887</v>
      </c>
      <c r="G449">
        <f t="shared" si="63"/>
        <v>13067.229066744549</v>
      </c>
      <c r="H449">
        <f t="shared" si="68"/>
        <v>51.032189309370075</v>
      </c>
      <c r="I449">
        <f t="shared" si="64"/>
        <v>3.640590551181103</v>
      </c>
      <c r="J449">
        <f t="shared" si="65"/>
        <v>517.13303464886144</v>
      </c>
      <c r="K449">
        <f t="shared" si="66"/>
        <v>-268199.85008472949</v>
      </c>
      <c r="L449">
        <f t="shared" si="59"/>
        <v>468.48192507032911</v>
      </c>
    </row>
    <row r="450" spans="1:12">
      <c r="A450">
        <v>1.0762499999999999</v>
      </c>
      <c r="B450">
        <f t="shared" si="60"/>
        <v>0.90374999999999994</v>
      </c>
      <c r="C450">
        <v>14.1</v>
      </c>
      <c r="D450">
        <f t="shared" si="62"/>
        <v>138.273765</v>
      </c>
      <c r="E450">
        <f t="shared" si="61"/>
        <v>127.69368486792453</v>
      </c>
      <c r="F450">
        <f t="shared" si="67"/>
        <v>114.63121550347867</v>
      </c>
      <c r="G450">
        <f t="shared" si="63"/>
        <v>13140.31556780497</v>
      </c>
      <c r="H450">
        <f t="shared" si="68"/>
        <v>51.318767348128766</v>
      </c>
      <c r="I450">
        <f t="shared" si="64"/>
        <v>3.6399763779527565</v>
      </c>
      <c r="J450">
        <f t="shared" si="65"/>
        <v>517.12493131002782</v>
      </c>
      <c r="K450">
        <f t="shared" si="66"/>
        <v>-268154.60435729794</v>
      </c>
      <c r="L450">
        <f t="shared" si="59"/>
        <v>469.77473739860415</v>
      </c>
    </row>
    <row r="451" spans="1:12">
      <c r="A451">
        <v>1.0787500000000001</v>
      </c>
      <c r="B451">
        <f t="shared" si="60"/>
        <v>0.90625000000000011</v>
      </c>
      <c r="C451">
        <v>14.1</v>
      </c>
      <c r="D451">
        <f t="shared" si="62"/>
        <v>138.273765</v>
      </c>
      <c r="E451">
        <f t="shared" si="61"/>
        <v>127.69368486792453</v>
      </c>
      <c r="F451">
        <f t="shared" si="67"/>
        <v>114.9504497156485</v>
      </c>
      <c r="G451">
        <f t="shared" si="63"/>
        <v>13213.605889829834</v>
      </c>
      <c r="H451">
        <f t="shared" si="68"/>
        <v>51.606143472417905</v>
      </c>
      <c r="I451">
        <f t="shared" si="64"/>
        <v>3.6393622047244101</v>
      </c>
      <c r="J451">
        <f t="shared" si="65"/>
        <v>517.11704220597233</v>
      </c>
      <c r="K451">
        <f t="shared" si="66"/>
        <v>-268109.35862986639</v>
      </c>
      <c r="L451">
        <f t="shared" si="59"/>
        <v>471.06753000411913</v>
      </c>
    </row>
    <row r="452" spans="1:12">
      <c r="A452">
        <v>1.08125</v>
      </c>
      <c r="B452">
        <f t="shared" si="60"/>
        <v>0.90875000000000006</v>
      </c>
      <c r="C452">
        <v>14.18</v>
      </c>
      <c r="D452">
        <f t="shared" si="62"/>
        <v>139.05829699999998</v>
      </c>
      <c r="E452">
        <f t="shared" si="61"/>
        <v>128.47821686792452</v>
      </c>
      <c r="F452">
        <f t="shared" si="67"/>
        <v>115.27164525781831</v>
      </c>
      <c r="G452">
        <f t="shared" si="63"/>
        <v>13287.552200444306</v>
      </c>
      <c r="H452">
        <f t="shared" si="68"/>
        <v>51.894322585562442</v>
      </c>
      <c r="I452">
        <f t="shared" si="64"/>
        <v>3.6387480314960636</v>
      </c>
      <c r="J452">
        <f t="shared" si="65"/>
        <v>519.96455687754269</v>
      </c>
      <c r="K452">
        <f t="shared" si="66"/>
        <v>-269585.04403946991</v>
      </c>
      <c r="L452">
        <f t="shared" si="59"/>
        <v>472.36744139631298</v>
      </c>
    </row>
    <row r="453" spans="1:12">
      <c r="A453">
        <v>1.08375</v>
      </c>
      <c r="B453">
        <f t="shared" si="60"/>
        <v>0.91125</v>
      </c>
      <c r="C453">
        <v>14.18</v>
      </c>
      <c r="D453">
        <f t="shared" si="62"/>
        <v>139.05829699999998</v>
      </c>
      <c r="E453">
        <f t="shared" si="61"/>
        <v>128.47821686792452</v>
      </c>
      <c r="F453">
        <f t="shared" si="67"/>
        <v>115.59284079998811</v>
      </c>
      <c r="G453">
        <f t="shared" si="63"/>
        <v>13361.704844211396</v>
      </c>
      <c r="H453">
        <f t="shared" si="68"/>
        <v>52.183304687562405</v>
      </c>
      <c r="I453">
        <f t="shared" si="64"/>
        <v>3.6381338582677172</v>
      </c>
      <c r="J453">
        <f t="shared" si="65"/>
        <v>519.95709231523767</v>
      </c>
      <c r="K453">
        <f t="shared" si="66"/>
        <v>-269539.54159869131</v>
      </c>
      <c r="L453">
        <f t="shared" si="59"/>
        <v>473.66733412710107</v>
      </c>
    </row>
    <row r="454" spans="1:12">
      <c r="A454">
        <v>1.0862499999999999</v>
      </c>
      <c r="B454">
        <f t="shared" si="60"/>
        <v>0.91374999999999995</v>
      </c>
      <c r="C454">
        <v>14.36</v>
      </c>
      <c r="D454">
        <f t="shared" si="62"/>
        <v>140.82349399999998</v>
      </c>
      <c r="E454">
        <f t="shared" si="61"/>
        <v>130.24341386792452</v>
      </c>
      <c r="F454">
        <f t="shared" si="67"/>
        <v>115.91844933465791</v>
      </c>
      <c r="G454">
        <f t="shared" si="63"/>
        <v>13437.086896151652</v>
      </c>
      <c r="H454">
        <f t="shared" si="68"/>
        <v>52.473100810899041</v>
      </c>
      <c r="I454">
        <f t="shared" si="64"/>
        <v>3.6375196850393707</v>
      </c>
      <c r="J454">
        <f t="shared" si="65"/>
        <v>526.37185881066534</v>
      </c>
      <c r="K454">
        <f t="shared" si="66"/>
        <v>-272914.97900617949</v>
      </c>
      <c r="L454">
        <f t="shared" si="59"/>
        <v>474.98326377412769</v>
      </c>
    </row>
    <row r="455" spans="1:12">
      <c r="A455">
        <v>1.0887500000000001</v>
      </c>
      <c r="B455">
        <f t="shared" si="60"/>
        <v>0.91625000000000012</v>
      </c>
      <c r="C455">
        <v>14.27</v>
      </c>
      <c r="D455">
        <f t="shared" si="62"/>
        <v>139.94089549999998</v>
      </c>
      <c r="E455">
        <f t="shared" si="61"/>
        <v>129.36081536792452</v>
      </c>
      <c r="F455">
        <f t="shared" si="67"/>
        <v>116.24185137307774</v>
      </c>
      <c r="G455">
        <f t="shared" si="63"/>
        <v>13512.168010640695</v>
      </c>
      <c r="H455">
        <f t="shared" si="68"/>
        <v>52.763705439331758</v>
      </c>
      <c r="I455">
        <f t="shared" si="64"/>
        <v>3.6369055118110243</v>
      </c>
      <c r="J455">
        <f t="shared" si="65"/>
        <v>523.15435867128178</v>
      </c>
      <c r="K455">
        <f t="shared" si="66"/>
        <v>-271158.71783875185</v>
      </c>
      <c r="L455">
        <f t="shared" si="59"/>
        <v>476.29114967080596</v>
      </c>
    </row>
    <row r="456" spans="1:12">
      <c r="A456">
        <v>1.0912500000000001</v>
      </c>
      <c r="B456">
        <f t="shared" si="60"/>
        <v>0.91875000000000007</v>
      </c>
      <c r="C456">
        <v>14.36</v>
      </c>
      <c r="D456">
        <f t="shared" si="62"/>
        <v>140.82349399999998</v>
      </c>
      <c r="E456">
        <f t="shared" si="61"/>
        <v>130.24341386792452</v>
      </c>
      <c r="F456">
        <f t="shared" si="67"/>
        <v>116.56745990774755</v>
      </c>
      <c r="G456">
        <f t="shared" si="63"/>
        <v>13587.972709344333</v>
      </c>
      <c r="H456">
        <f t="shared" si="68"/>
        <v>53.05512408910112</v>
      </c>
      <c r="I456">
        <f t="shared" si="64"/>
        <v>3.6362913385826778</v>
      </c>
      <c r="J456">
        <f t="shared" si="65"/>
        <v>526.35747378489521</v>
      </c>
      <c r="K456">
        <f t="shared" si="66"/>
        <v>-272822.81891456008</v>
      </c>
      <c r="L456">
        <f t="shared" si="59"/>
        <v>477.60704335526816</v>
      </c>
    </row>
    <row r="457" spans="1:12">
      <c r="A457">
        <v>1.09375</v>
      </c>
      <c r="B457">
        <f t="shared" si="60"/>
        <v>0.92125000000000001</v>
      </c>
      <c r="C457">
        <v>14.18</v>
      </c>
      <c r="D457">
        <f t="shared" si="62"/>
        <v>139.05829699999998</v>
      </c>
      <c r="E457">
        <f t="shared" si="61"/>
        <v>128.47821686792452</v>
      </c>
      <c r="F457">
        <f t="shared" si="67"/>
        <v>116.88865544991735</v>
      </c>
      <c r="G457">
        <f t="shared" si="63"/>
        <v>13662.957772889493</v>
      </c>
      <c r="H457">
        <f t="shared" si="68"/>
        <v>53.347345727725909</v>
      </c>
      <c r="I457">
        <f t="shared" si="64"/>
        <v>3.6356771653543314</v>
      </c>
      <c r="J457">
        <f t="shared" si="65"/>
        <v>519.93211361115607</v>
      </c>
      <c r="K457">
        <f t="shared" si="66"/>
        <v>-269357.53183557658</v>
      </c>
      <c r="L457">
        <f t="shared" si="59"/>
        <v>478.90687363929601</v>
      </c>
    </row>
    <row r="458" spans="1:12">
      <c r="A458">
        <v>1.0962499999999999</v>
      </c>
      <c r="B458">
        <f t="shared" si="60"/>
        <v>0.92374999999999996</v>
      </c>
      <c r="C458">
        <v>14.1</v>
      </c>
      <c r="D458">
        <f t="shared" si="62"/>
        <v>138.273765</v>
      </c>
      <c r="E458">
        <f t="shared" si="61"/>
        <v>127.69368486792453</v>
      </c>
      <c r="F458">
        <f t="shared" si="67"/>
        <v>117.20788966208715</v>
      </c>
      <c r="G458">
        <f t="shared" si="63"/>
        <v>13737.689399039997</v>
      </c>
      <c r="H458">
        <f t="shared" si="68"/>
        <v>53.640365451881124</v>
      </c>
      <c r="I458">
        <f t="shared" si="64"/>
        <v>3.6350629921259849</v>
      </c>
      <c r="J458">
        <f t="shared" si="65"/>
        <v>517.07343437381246</v>
      </c>
      <c r="K458">
        <f t="shared" si="66"/>
        <v>-267792.63853784563</v>
      </c>
      <c r="L458">
        <f t="shared" si="59"/>
        <v>480.19955722523054</v>
      </c>
    </row>
    <row r="459" spans="1:12">
      <c r="A459">
        <v>1.0987499999999999</v>
      </c>
      <c r="B459">
        <f t="shared" si="60"/>
        <v>0.92624999999999991</v>
      </c>
      <c r="C459">
        <v>14.01</v>
      </c>
      <c r="D459">
        <f t="shared" si="62"/>
        <v>137.3911665</v>
      </c>
      <c r="E459">
        <f t="shared" si="61"/>
        <v>126.81108636792453</v>
      </c>
      <c r="F459">
        <f t="shared" si="67"/>
        <v>117.52491737800696</v>
      </c>
      <c r="G459">
        <f t="shared" si="63"/>
        <v>13812.106204707363</v>
      </c>
      <c r="H459">
        <f t="shared" si="68"/>
        <v>53.934177745326132</v>
      </c>
      <c r="I459">
        <f t="shared" si="64"/>
        <v>3.6344488188976385</v>
      </c>
      <c r="J459">
        <f t="shared" si="65"/>
        <v>513.85897023288317</v>
      </c>
      <c r="K459">
        <f t="shared" si="66"/>
        <v>-266038.36689885828</v>
      </c>
      <c r="L459">
        <f t="shared" si="59"/>
        <v>481.48420465081273</v>
      </c>
    </row>
    <row r="460" spans="1:12">
      <c r="A460">
        <v>1.1012500000000001</v>
      </c>
      <c r="B460">
        <f t="shared" si="60"/>
        <v>0.92875000000000008</v>
      </c>
      <c r="C460">
        <v>14.1</v>
      </c>
      <c r="D460">
        <f t="shared" si="62"/>
        <v>138.273765</v>
      </c>
      <c r="E460">
        <f t="shared" si="61"/>
        <v>127.69368486792453</v>
      </c>
      <c r="F460">
        <f t="shared" si="67"/>
        <v>117.84415159017679</v>
      </c>
      <c r="G460">
        <f t="shared" si="63"/>
        <v>13887.244064008568</v>
      </c>
      <c r="H460">
        <f t="shared" si="68"/>
        <v>54.228788124301595</v>
      </c>
      <c r="I460">
        <f t="shared" si="64"/>
        <v>3.633834645669292</v>
      </c>
      <c r="J460">
        <f t="shared" si="65"/>
        <v>517.06078213811475</v>
      </c>
      <c r="K460">
        <f t="shared" si="66"/>
        <v>-267702.14708298258</v>
      </c>
      <c r="L460">
        <f t="shared" si="59"/>
        <v>482.77685660615811</v>
      </c>
    </row>
    <row r="461" spans="1:12">
      <c r="A461">
        <v>1.10375</v>
      </c>
      <c r="B461">
        <f t="shared" si="60"/>
        <v>0.93125000000000002</v>
      </c>
      <c r="C461">
        <v>13.92</v>
      </c>
      <c r="D461">
        <f t="shared" si="62"/>
        <v>136.508568</v>
      </c>
      <c r="E461">
        <f t="shared" si="61"/>
        <v>125.92848786792453</v>
      </c>
      <c r="F461">
        <f t="shared" si="67"/>
        <v>118.1589728098466</v>
      </c>
      <c r="G461">
        <f t="shared" si="63"/>
        <v>13961.542855478068</v>
      </c>
      <c r="H461">
        <f t="shared" si="68"/>
        <v>54.524185556326202</v>
      </c>
      <c r="I461">
        <f t="shared" si="64"/>
        <v>3.6332204724409456</v>
      </c>
      <c r="J461">
        <f t="shared" si="65"/>
        <v>510.64060315088886</v>
      </c>
      <c r="K461">
        <f t="shared" si="66"/>
        <v>-264240.00474250142</v>
      </c>
      <c r="L461">
        <f t="shared" ref="L461:L524" si="69">L460+J461*(B461-B460)</f>
        <v>484.05345811403532</v>
      </c>
    </row>
    <row r="462" spans="1:12">
      <c r="A462">
        <v>1.10625</v>
      </c>
      <c r="B462">
        <f t="shared" si="60"/>
        <v>0.93374999999999997</v>
      </c>
      <c r="C462">
        <v>13.92</v>
      </c>
      <c r="D462">
        <f t="shared" si="62"/>
        <v>136.508568</v>
      </c>
      <c r="E462">
        <f t="shared" si="61"/>
        <v>125.92848786792453</v>
      </c>
      <c r="F462">
        <f t="shared" si="67"/>
        <v>118.47379402951641</v>
      </c>
      <c r="G462">
        <f t="shared" si="63"/>
        <v>14036.039871748279</v>
      </c>
      <c r="H462">
        <f t="shared" si="68"/>
        <v>54.82037004139999</v>
      </c>
      <c r="I462">
        <f t="shared" si="64"/>
        <v>3.6326062992125991</v>
      </c>
      <c r="J462">
        <f t="shared" si="65"/>
        <v>510.63506653138455</v>
      </c>
      <c r="K462">
        <f t="shared" si="66"/>
        <v>-264195.33662010095</v>
      </c>
      <c r="L462">
        <f t="shared" si="69"/>
        <v>485.33004578036378</v>
      </c>
    </row>
    <row r="463" spans="1:12">
      <c r="A463">
        <v>1.1087499999999999</v>
      </c>
      <c r="B463">
        <f t="shared" si="60"/>
        <v>0.93624999999999992</v>
      </c>
      <c r="C463">
        <v>13.92</v>
      </c>
      <c r="D463">
        <f t="shared" si="62"/>
        <v>136.508568</v>
      </c>
      <c r="E463">
        <f t="shared" si="61"/>
        <v>125.92848786792453</v>
      </c>
      <c r="F463">
        <f t="shared" si="67"/>
        <v>118.78861524918622</v>
      </c>
      <c r="G463">
        <f t="shared" si="63"/>
        <v>14110.735112819197</v>
      </c>
      <c r="H463">
        <f t="shared" si="68"/>
        <v>55.11734157952295</v>
      </c>
      <c r="I463">
        <f t="shared" si="64"/>
        <v>3.6319921259842527</v>
      </c>
      <c r="J463">
        <f t="shared" si="65"/>
        <v>510.62973826457022</v>
      </c>
      <c r="K463">
        <f t="shared" si="66"/>
        <v>-264150.66849770048</v>
      </c>
      <c r="L463">
        <f t="shared" si="69"/>
        <v>486.60662012602518</v>
      </c>
    </row>
    <row r="464" spans="1:12">
      <c r="A464">
        <v>1.1112500000000001</v>
      </c>
      <c r="B464">
        <f t="shared" si="60"/>
        <v>0.93875000000000008</v>
      </c>
      <c r="C464">
        <v>14.18</v>
      </c>
      <c r="D464">
        <f t="shared" si="62"/>
        <v>139.05829699999998</v>
      </c>
      <c r="E464">
        <f t="shared" si="61"/>
        <v>128.47821686792452</v>
      </c>
      <c r="F464">
        <f t="shared" si="67"/>
        <v>119.10981079135605</v>
      </c>
      <c r="G464">
        <f t="shared" si="63"/>
        <v>14187.147026752638</v>
      </c>
      <c r="H464">
        <f t="shared" si="68"/>
        <v>55.415116106501358</v>
      </c>
      <c r="I464">
        <f t="shared" si="64"/>
        <v>3.6313779527559058</v>
      </c>
      <c r="J464">
        <f t="shared" si="65"/>
        <v>519.88524405659689</v>
      </c>
      <c r="K464">
        <f t="shared" si="66"/>
        <v>-269039.01475012588</v>
      </c>
      <c r="L464">
        <f t="shared" si="69"/>
        <v>487.90633323616674</v>
      </c>
    </row>
    <row r="465" spans="1:12">
      <c r="A465">
        <v>1.11375</v>
      </c>
      <c r="B465">
        <f t="shared" si="60"/>
        <v>0.94125000000000003</v>
      </c>
      <c r="C465">
        <v>14.01</v>
      </c>
      <c r="D465">
        <f t="shared" si="62"/>
        <v>137.3911665</v>
      </c>
      <c r="E465">
        <f t="shared" si="61"/>
        <v>126.81108636792453</v>
      </c>
      <c r="F465">
        <f t="shared" si="67"/>
        <v>119.42683850727586</v>
      </c>
      <c r="G465">
        <f t="shared" si="63"/>
        <v>14262.769755842948</v>
      </c>
      <c r="H465">
        <f t="shared" si="68"/>
        <v>55.713683202769545</v>
      </c>
      <c r="I465">
        <f t="shared" si="64"/>
        <v>3.6307637795275598</v>
      </c>
      <c r="J465">
        <f t="shared" si="65"/>
        <v>513.82636765546158</v>
      </c>
      <c r="K465">
        <f t="shared" si="66"/>
        <v>-265768.62534936221</v>
      </c>
      <c r="L465">
        <f t="shared" si="69"/>
        <v>489.19089915530537</v>
      </c>
    </row>
    <row r="466" spans="1:12">
      <c r="A466">
        <v>1.11625</v>
      </c>
      <c r="B466">
        <f t="shared" si="60"/>
        <v>0.94374999999999998</v>
      </c>
      <c r="C466">
        <v>14.27</v>
      </c>
      <c r="D466">
        <f t="shared" si="62"/>
        <v>139.94089549999998</v>
      </c>
      <c r="E466">
        <f t="shared" si="61"/>
        <v>129.36081536792452</v>
      </c>
      <c r="F466">
        <f t="shared" si="67"/>
        <v>119.75024054569566</v>
      </c>
      <c r="G466">
        <f t="shared" si="63"/>
        <v>14340.120110751974</v>
      </c>
      <c r="H466">
        <f t="shared" si="68"/>
        <v>56.013058804133777</v>
      </c>
      <c r="I466">
        <f t="shared" si="64"/>
        <v>3.6301496062992133</v>
      </c>
      <c r="J466">
        <f t="shared" si="65"/>
        <v>523.07918581722652</v>
      </c>
      <c r="K466">
        <f t="shared" si="66"/>
        <v>-270655.01416251576</v>
      </c>
      <c r="L466">
        <f t="shared" si="69"/>
        <v>490.4985971198484</v>
      </c>
    </row>
    <row r="467" spans="1:12">
      <c r="A467">
        <v>1.1187499999999999</v>
      </c>
      <c r="B467">
        <f t="shared" si="60"/>
        <v>0.94624999999999992</v>
      </c>
      <c r="C467">
        <v>14.1</v>
      </c>
      <c r="D467">
        <f t="shared" si="62"/>
        <v>138.273765</v>
      </c>
      <c r="E467">
        <f t="shared" si="61"/>
        <v>127.69368486792453</v>
      </c>
      <c r="F467">
        <f t="shared" si="67"/>
        <v>120.06947475786546</v>
      </c>
      <c r="G467">
        <f t="shared" si="63"/>
        <v>14416.678768629692</v>
      </c>
      <c r="H467">
        <f t="shared" si="68"/>
        <v>56.313232491028437</v>
      </c>
      <c r="I467">
        <f t="shared" si="64"/>
        <v>3.6295354330708669</v>
      </c>
      <c r="J467">
        <f t="shared" si="65"/>
        <v>517.02279890971124</v>
      </c>
      <c r="K467">
        <f t="shared" si="66"/>
        <v>-267385.42699096183</v>
      </c>
      <c r="L467">
        <f t="shared" si="69"/>
        <v>491.79115411712263</v>
      </c>
    </row>
    <row r="468" spans="1:12">
      <c r="A468">
        <v>1.1212500000000001</v>
      </c>
      <c r="B468">
        <f t="shared" ref="B468:B531" si="70">A468-$B$15</f>
        <v>0.94875000000000009</v>
      </c>
      <c r="C468">
        <v>14.36</v>
      </c>
      <c r="D468">
        <f t="shared" si="62"/>
        <v>140.82349399999998</v>
      </c>
      <c r="E468">
        <f t="shared" ref="E468:E531" si="71">D468-$D$17</f>
        <v>130.24341386792452</v>
      </c>
      <c r="F468">
        <f t="shared" si="67"/>
        <v>120.3950832925353</v>
      </c>
      <c r="G468">
        <f t="shared" si="63"/>
        <v>14494.976081016513</v>
      </c>
      <c r="H468">
        <f t="shared" si="68"/>
        <v>56.614220199259798</v>
      </c>
      <c r="I468">
        <f t="shared" si="64"/>
        <v>3.62892125984252</v>
      </c>
      <c r="J468">
        <f t="shared" si="65"/>
        <v>526.27293839284971</v>
      </c>
      <c r="K468">
        <f t="shared" si="66"/>
        <v>-272269.85836484353</v>
      </c>
      <c r="L468">
        <f t="shared" si="69"/>
        <v>493.10683646310486</v>
      </c>
    </row>
    <row r="469" spans="1:12">
      <c r="A469">
        <v>1.12375</v>
      </c>
      <c r="B469">
        <f t="shared" si="70"/>
        <v>0.95125000000000004</v>
      </c>
      <c r="C469">
        <v>14.18</v>
      </c>
      <c r="D469">
        <f t="shared" ref="D469:D532" si="72">C469*9.80665</f>
        <v>139.05829699999998</v>
      </c>
      <c r="E469">
        <f t="shared" si="71"/>
        <v>128.47821686792452</v>
      </c>
      <c r="F469">
        <f t="shared" si="67"/>
        <v>120.71627883470511</v>
      </c>
      <c r="G469">
        <f t="shared" ref="G469:G532" si="73">F469^2</f>
        <v>14572.419975698273</v>
      </c>
      <c r="H469">
        <f t="shared" si="68"/>
        <v>56.916010896346556</v>
      </c>
      <c r="I469">
        <f t="shared" ref="I469:I532" si="74">IF(B469&lt;=0,$B$5,IF(B469&lt;=$B$4,$B$1+$B$2+$B$3-$B$6*B469,$B$1+$B$2))</f>
        <v>3.6283070866141736</v>
      </c>
      <c r="J469">
        <f t="shared" ref="J469:J532" si="75">I469*D469+0.5*$B$14*$B$8*$B$13*G469</f>
        <v>519.86317232005888</v>
      </c>
      <c r="K469">
        <f t="shared" ref="K469:K532" si="76">-2*I469*D469/$B$8/$B$13</f>
        <v>-268811.50254623254</v>
      </c>
      <c r="L469">
        <f t="shared" si="69"/>
        <v>494.40649439390495</v>
      </c>
    </row>
    <row r="470" spans="1:12">
      <c r="A470">
        <v>1.12625</v>
      </c>
      <c r="B470">
        <f t="shared" si="70"/>
        <v>0.95374999999999999</v>
      </c>
      <c r="C470">
        <v>14.44</v>
      </c>
      <c r="D470">
        <f t="shared" si="72"/>
        <v>141.608026</v>
      </c>
      <c r="E470">
        <f t="shared" si="71"/>
        <v>131.02794586792453</v>
      </c>
      <c r="F470">
        <f t="shared" ref="F470:F533" si="77">F469+E470*(A470-A469)</f>
        <v>121.04384869937491</v>
      </c>
      <c r="G470">
        <f t="shared" si="73"/>
        <v>14651.613307957165</v>
      </c>
      <c r="H470">
        <f t="shared" ref="H470:H533" si="78">H469+F470*(B470-B469)</f>
        <v>57.218620518094987</v>
      </c>
      <c r="I470">
        <f t="shared" si="74"/>
        <v>3.6276929133858271</v>
      </c>
      <c r="J470">
        <f t="shared" si="75"/>
        <v>529.11063981423194</v>
      </c>
      <c r="K470">
        <f t="shared" si="76"/>
        <v>-273694.00857001095</v>
      </c>
      <c r="L470">
        <f t="shared" si="69"/>
        <v>495.72927099344048</v>
      </c>
    </row>
    <row r="471" spans="1:12">
      <c r="A471">
        <v>1.1287499999999999</v>
      </c>
      <c r="B471">
        <f t="shared" si="70"/>
        <v>0.95624999999999993</v>
      </c>
      <c r="C471">
        <v>14.18</v>
      </c>
      <c r="D471">
        <f t="shared" si="72"/>
        <v>139.05829699999998</v>
      </c>
      <c r="E471">
        <f t="shared" si="71"/>
        <v>128.47821686792452</v>
      </c>
      <c r="F471">
        <f t="shared" si="77"/>
        <v>121.36504424154471</v>
      </c>
      <c r="G471">
        <f t="shared" si="73"/>
        <v>14729.473963752105</v>
      </c>
      <c r="H471">
        <f t="shared" si="78"/>
        <v>57.522033128698844</v>
      </c>
      <c r="I471">
        <f t="shared" si="74"/>
        <v>3.6270787401574811</v>
      </c>
      <c r="J471">
        <f t="shared" si="75"/>
        <v>519.8574388928638</v>
      </c>
      <c r="K471">
        <f t="shared" si="76"/>
        <v>-268720.49766467523</v>
      </c>
      <c r="L471">
        <f t="shared" si="69"/>
        <v>497.02891459067263</v>
      </c>
    </row>
    <row r="472" spans="1:12">
      <c r="A472">
        <v>1.1312500000000001</v>
      </c>
      <c r="B472">
        <f t="shared" si="70"/>
        <v>0.9587500000000001</v>
      </c>
      <c r="C472">
        <v>14.18</v>
      </c>
      <c r="D472">
        <f t="shared" si="72"/>
        <v>139.05829699999998</v>
      </c>
      <c r="E472">
        <f t="shared" si="71"/>
        <v>128.47821686792452</v>
      </c>
      <c r="F472">
        <f t="shared" si="77"/>
        <v>121.68623978371454</v>
      </c>
      <c r="G472">
        <f t="shared" si="73"/>
        <v>14807.540952699672</v>
      </c>
      <c r="H472">
        <f t="shared" si="78"/>
        <v>57.826248728158149</v>
      </c>
      <c r="I472">
        <f t="shared" si="74"/>
        <v>3.6264645669291342</v>
      </c>
      <c r="J472">
        <f t="shared" si="75"/>
        <v>519.85408867117155</v>
      </c>
      <c r="K472">
        <f t="shared" si="76"/>
        <v>-268674.99522389658</v>
      </c>
      <c r="L472">
        <f t="shared" si="69"/>
        <v>498.32854981235062</v>
      </c>
    </row>
    <row r="473" spans="1:12">
      <c r="A473">
        <v>1.13375</v>
      </c>
      <c r="B473">
        <f t="shared" si="70"/>
        <v>0.96125000000000005</v>
      </c>
      <c r="C473">
        <v>14.18</v>
      </c>
      <c r="D473">
        <f t="shared" si="72"/>
        <v>139.05829699999998</v>
      </c>
      <c r="E473">
        <f t="shared" si="71"/>
        <v>128.47821686792452</v>
      </c>
      <c r="F473">
        <f t="shared" si="77"/>
        <v>122.00743532588434</v>
      </c>
      <c r="G473">
        <f t="shared" si="73"/>
        <v>14885.814274799852</v>
      </c>
      <c r="H473">
        <f t="shared" si="78"/>
        <v>58.131267316472851</v>
      </c>
      <c r="I473">
        <f t="shared" si="74"/>
        <v>3.6258503937007878</v>
      </c>
      <c r="J473">
        <f t="shared" si="75"/>
        <v>519.85095532480079</v>
      </c>
      <c r="K473">
        <f t="shared" si="76"/>
        <v>-268629.49278311792</v>
      </c>
      <c r="L473">
        <f t="shared" si="69"/>
        <v>499.62817720066261</v>
      </c>
    </row>
    <row r="474" spans="1:12">
      <c r="A474">
        <v>1.13625</v>
      </c>
      <c r="B474">
        <f t="shared" si="70"/>
        <v>0.96375</v>
      </c>
      <c r="C474">
        <v>14.18</v>
      </c>
      <c r="D474">
        <f t="shared" si="72"/>
        <v>139.05829699999998</v>
      </c>
      <c r="E474">
        <f t="shared" si="71"/>
        <v>128.47821686792452</v>
      </c>
      <c r="F474">
        <f t="shared" si="77"/>
        <v>122.32863086805415</v>
      </c>
      <c r="G474">
        <f t="shared" si="73"/>
        <v>14964.29393005265</v>
      </c>
      <c r="H474">
        <f t="shared" si="78"/>
        <v>58.437088893642979</v>
      </c>
      <c r="I474">
        <f t="shared" si="74"/>
        <v>3.6252362204724413</v>
      </c>
      <c r="J474">
        <f t="shared" si="75"/>
        <v>519.84803885375163</v>
      </c>
      <c r="K474">
        <f t="shared" si="76"/>
        <v>-268583.99034233921</v>
      </c>
      <c r="L474">
        <f t="shared" si="69"/>
        <v>500.92779729779699</v>
      </c>
    </row>
    <row r="475" spans="1:12">
      <c r="A475">
        <v>1.1387499999999999</v>
      </c>
      <c r="B475">
        <f t="shared" si="70"/>
        <v>0.96624999999999994</v>
      </c>
      <c r="C475">
        <v>14.01</v>
      </c>
      <c r="D475">
        <f t="shared" si="72"/>
        <v>137.3911665</v>
      </c>
      <c r="E475">
        <f t="shared" si="71"/>
        <v>126.81108636792453</v>
      </c>
      <c r="F475">
        <f t="shared" si="77"/>
        <v>122.64565858397395</v>
      </c>
      <c r="G475">
        <f t="shared" si="73"/>
        <v>15041.957569496704</v>
      </c>
      <c r="H475">
        <f t="shared" si="78"/>
        <v>58.743703040102908</v>
      </c>
      <c r="I475">
        <f t="shared" si="74"/>
        <v>3.6246220472440949</v>
      </c>
      <c r="J475">
        <f t="shared" si="75"/>
        <v>513.80154670830791</v>
      </c>
      <c r="K475">
        <f t="shared" si="76"/>
        <v>-265319.05610020197</v>
      </c>
      <c r="L475">
        <f t="shared" si="69"/>
        <v>502.21230116456775</v>
      </c>
    </row>
    <row r="476" spans="1:12">
      <c r="A476">
        <v>1.1412500000000001</v>
      </c>
      <c r="B476">
        <f t="shared" si="70"/>
        <v>0.96875000000000011</v>
      </c>
      <c r="C476">
        <v>13.92</v>
      </c>
      <c r="D476">
        <f t="shared" si="72"/>
        <v>136.508568</v>
      </c>
      <c r="E476">
        <f t="shared" si="71"/>
        <v>125.92848786792453</v>
      </c>
      <c r="F476">
        <f t="shared" si="77"/>
        <v>122.96047980364379</v>
      </c>
      <c r="G476">
        <f t="shared" si="73"/>
        <v>15119.279593542293</v>
      </c>
      <c r="H476">
        <f t="shared" si="78"/>
        <v>59.051104239612037</v>
      </c>
      <c r="I476">
        <f t="shared" si="74"/>
        <v>3.6240078740157484</v>
      </c>
      <c r="J476">
        <f t="shared" si="75"/>
        <v>510.59989345258793</v>
      </c>
      <c r="K476">
        <f t="shared" si="76"/>
        <v>-263569.98290649394</v>
      </c>
      <c r="L476">
        <f t="shared" si="69"/>
        <v>503.48880089819932</v>
      </c>
    </row>
    <row r="477" spans="1:12">
      <c r="A477">
        <v>1.14375</v>
      </c>
      <c r="B477">
        <f t="shared" si="70"/>
        <v>0.97125000000000006</v>
      </c>
      <c r="C477">
        <v>14.01</v>
      </c>
      <c r="D477">
        <f t="shared" si="72"/>
        <v>137.3911665</v>
      </c>
      <c r="E477">
        <f t="shared" si="71"/>
        <v>126.81108636792453</v>
      </c>
      <c r="F477">
        <f t="shared" si="77"/>
        <v>123.2775075195636</v>
      </c>
      <c r="G477">
        <f t="shared" si="73"/>
        <v>15197.34386023606</v>
      </c>
      <c r="H477">
        <f t="shared" si="78"/>
        <v>59.359298008410939</v>
      </c>
      <c r="I477">
        <f t="shared" si="74"/>
        <v>3.623393700787402</v>
      </c>
      <c r="J477">
        <f t="shared" si="75"/>
        <v>513.79610819006962</v>
      </c>
      <c r="K477">
        <f t="shared" si="76"/>
        <v>-265229.14225036994</v>
      </c>
      <c r="L477">
        <f t="shared" si="69"/>
        <v>504.77329116867446</v>
      </c>
    </row>
    <row r="478" spans="1:12">
      <c r="A478">
        <v>1.14625</v>
      </c>
      <c r="B478">
        <f t="shared" si="70"/>
        <v>0.97375</v>
      </c>
      <c r="C478">
        <v>13.92</v>
      </c>
      <c r="D478">
        <f t="shared" si="72"/>
        <v>136.508568</v>
      </c>
      <c r="E478">
        <f t="shared" si="71"/>
        <v>125.92848786792453</v>
      </c>
      <c r="F478">
        <f t="shared" si="77"/>
        <v>123.59232873923341</v>
      </c>
      <c r="G478">
        <f t="shared" si="73"/>
        <v>15275.06372318674</v>
      </c>
      <c r="H478">
        <f t="shared" si="78"/>
        <v>59.668278830259013</v>
      </c>
      <c r="I478">
        <f t="shared" si="74"/>
        <v>3.6227795275590555</v>
      </c>
      <c r="J478">
        <f t="shared" si="75"/>
        <v>510.59595723675716</v>
      </c>
      <c r="K478">
        <f t="shared" si="76"/>
        <v>-263480.64666169294</v>
      </c>
      <c r="L478">
        <f t="shared" si="69"/>
        <v>506.04978106176634</v>
      </c>
    </row>
    <row r="479" spans="1:12">
      <c r="A479">
        <v>1.1487499999999999</v>
      </c>
      <c r="B479">
        <f t="shared" si="70"/>
        <v>0.97624999999999995</v>
      </c>
      <c r="C479">
        <v>14.01</v>
      </c>
      <c r="D479">
        <f t="shared" si="72"/>
        <v>137.3911665</v>
      </c>
      <c r="E479">
        <f t="shared" si="71"/>
        <v>126.81108636792453</v>
      </c>
      <c r="F479">
        <f t="shared" si="77"/>
        <v>123.90935645515322</v>
      </c>
      <c r="G479">
        <f t="shared" si="73"/>
        <v>15353.52861713022</v>
      </c>
      <c r="H479">
        <f t="shared" si="78"/>
        <v>59.978052221396887</v>
      </c>
      <c r="I479">
        <f t="shared" si="74"/>
        <v>3.6221653543307091</v>
      </c>
      <c r="J479">
        <f t="shared" si="75"/>
        <v>513.79150893397548</v>
      </c>
      <c r="K479">
        <f t="shared" si="76"/>
        <v>-265139.22840053792</v>
      </c>
      <c r="L479">
        <f t="shared" si="69"/>
        <v>507.33425983410126</v>
      </c>
    </row>
    <row r="480" spans="1:12">
      <c r="A480">
        <v>1.1512500000000001</v>
      </c>
      <c r="B480">
        <f t="shared" si="70"/>
        <v>0.97875000000000012</v>
      </c>
      <c r="C480">
        <v>14.18</v>
      </c>
      <c r="D480">
        <f t="shared" si="72"/>
        <v>139.05829699999998</v>
      </c>
      <c r="E480">
        <f t="shared" si="71"/>
        <v>128.47821686792452</v>
      </c>
      <c r="F480">
        <f t="shared" si="77"/>
        <v>124.23055199732305</v>
      </c>
      <c r="G480">
        <f t="shared" si="73"/>
        <v>15433.230049559585</v>
      </c>
      <c r="H480">
        <f t="shared" si="78"/>
        <v>60.288628601390215</v>
      </c>
      <c r="I480">
        <f t="shared" si="74"/>
        <v>3.6215511811023626</v>
      </c>
      <c r="J480">
        <f t="shared" si="75"/>
        <v>519.8284990025478</v>
      </c>
      <c r="K480">
        <f t="shared" si="76"/>
        <v>-268310.97569766728</v>
      </c>
      <c r="L480">
        <f t="shared" si="69"/>
        <v>508.6338310816077</v>
      </c>
    </row>
    <row r="481" spans="1:12">
      <c r="A481">
        <v>1.1537500000000001</v>
      </c>
      <c r="B481">
        <f t="shared" si="70"/>
        <v>0.98125000000000007</v>
      </c>
      <c r="C481">
        <v>13.75</v>
      </c>
      <c r="D481">
        <f t="shared" si="72"/>
        <v>134.84143749999998</v>
      </c>
      <c r="E481">
        <f t="shared" si="71"/>
        <v>124.26135736792452</v>
      </c>
      <c r="F481">
        <f t="shared" si="77"/>
        <v>124.54120539074285</v>
      </c>
      <c r="G481">
        <f t="shared" si="73"/>
        <v>15510.511840179195</v>
      </c>
      <c r="H481">
        <f t="shared" si="78"/>
        <v>60.599981614867069</v>
      </c>
      <c r="I481">
        <f t="shared" si="74"/>
        <v>3.6209370078740162</v>
      </c>
      <c r="J481">
        <f t="shared" si="75"/>
        <v>504.55534084387563</v>
      </c>
      <c r="K481">
        <f t="shared" si="76"/>
        <v>-260130.48358830871</v>
      </c>
      <c r="L481">
        <f t="shared" si="69"/>
        <v>509.89521943371733</v>
      </c>
    </row>
    <row r="482" spans="1:12">
      <c r="A482">
        <v>1.15625</v>
      </c>
      <c r="B482">
        <f t="shared" si="70"/>
        <v>0.98375000000000001</v>
      </c>
      <c r="C482">
        <v>14.18</v>
      </c>
      <c r="D482">
        <f t="shared" si="72"/>
        <v>139.05829699999998</v>
      </c>
      <c r="E482">
        <f t="shared" si="71"/>
        <v>128.47821686792452</v>
      </c>
      <c r="F482">
        <f t="shared" si="77"/>
        <v>124.86240093291265</v>
      </c>
      <c r="G482">
        <f t="shared" si="73"/>
        <v>15590.619166731425</v>
      </c>
      <c r="H482">
        <f t="shared" si="78"/>
        <v>60.912137617199342</v>
      </c>
      <c r="I482">
        <f t="shared" si="74"/>
        <v>3.6203228346456697</v>
      </c>
      <c r="J482">
        <f t="shared" si="75"/>
        <v>519.82311782720501</v>
      </c>
      <c r="K482">
        <f t="shared" si="76"/>
        <v>-268219.97081610991</v>
      </c>
      <c r="L482">
        <f t="shared" si="69"/>
        <v>511.19477722828532</v>
      </c>
    </row>
    <row r="483" spans="1:12">
      <c r="A483">
        <v>1.1587499999999999</v>
      </c>
      <c r="B483">
        <f t="shared" si="70"/>
        <v>0.98624999999999996</v>
      </c>
      <c r="C483">
        <v>13.92</v>
      </c>
      <c r="D483">
        <f t="shared" si="72"/>
        <v>136.508568</v>
      </c>
      <c r="E483">
        <f t="shared" si="71"/>
        <v>125.92848786792453</v>
      </c>
      <c r="F483">
        <f t="shared" si="77"/>
        <v>125.17722215258246</v>
      </c>
      <c r="G483">
        <f t="shared" si="73"/>
        <v>15669.336945836982</v>
      </c>
      <c r="H483">
        <f t="shared" si="78"/>
        <v>61.225080672580795</v>
      </c>
      <c r="I483">
        <f t="shared" si="74"/>
        <v>3.6197086614173233</v>
      </c>
      <c r="J483">
        <f t="shared" si="75"/>
        <v>510.59117550089121</v>
      </c>
      <c r="K483">
        <f t="shared" si="76"/>
        <v>-263257.30604969052</v>
      </c>
      <c r="L483">
        <f t="shared" si="69"/>
        <v>512.4712551670375</v>
      </c>
    </row>
    <row r="484" spans="1:12">
      <c r="A484">
        <v>1.1612499999999999</v>
      </c>
      <c r="B484">
        <f t="shared" si="70"/>
        <v>0.98874999999999991</v>
      </c>
      <c r="C484">
        <v>14.1</v>
      </c>
      <c r="D484">
        <f t="shared" si="72"/>
        <v>138.273765</v>
      </c>
      <c r="E484">
        <f t="shared" si="71"/>
        <v>127.69368486792453</v>
      </c>
      <c r="F484">
        <f t="shared" si="77"/>
        <v>125.49645636475226</v>
      </c>
      <c r="G484">
        <f t="shared" si="73"/>
        <v>15749.360560110168</v>
      </c>
      <c r="H484">
        <f t="shared" si="78"/>
        <v>61.538821813492667</v>
      </c>
      <c r="I484">
        <f t="shared" si="74"/>
        <v>3.6190944881889768</v>
      </c>
      <c r="J484">
        <f t="shared" si="75"/>
        <v>516.97986258283834</v>
      </c>
      <c r="K484">
        <f t="shared" si="76"/>
        <v>-266616.24962462561</v>
      </c>
      <c r="L484">
        <f t="shared" si="69"/>
        <v>513.76370482349455</v>
      </c>
    </row>
    <row r="485" spans="1:12">
      <c r="A485">
        <v>1.1637500000000001</v>
      </c>
      <c r="B485">
        <f t="shared" si="70"/>
        <v>0.99125000000000008</v>
      </c>
      <c r="C485">
        <v>14.01</v>
      </c>
      <c r="D485">
        <f t="shared" si="72"/>
        <v>137.3911665</v>
      </c>
      <c r="E485">
        <f t="shared" si="71"/>
        <v>126.81108636792453</v>
      </c>
      <c r="F485">
        <f t="shared" si="77"/>
        <v>125.8134840806721</v>
      </c>
      <c r="G485">
        <f t="shared" si="73"/>
        <v>15829.032776517532</v>
      </c>
      <c r="H485">
        <f t="shared" si="78"/>
        <v>61.853355523694368</v>
      </c>
      <c r="I485">
        <f t="shared" si="74"/>
        <v>3.6184803149606304</v>
      </c>
      <c r="J485">
        <f t="shared" si="75"/>
        <v>513.78501614469542</v>
      </c>
      <c r="K485">
        <f t="shared" si="76"/>
        <v>-264869.48685104179</v>
      </c>
      <c r="L485">
        <f t="shared" si="69"/>
        <v>515.04816736385635</v>
      </c>
    </row>
    <row r="486" spans="1:12">
      <c r="A486">
        <v>1.16625</v>
      </c>
      <c r="B486">
        <f t="shared" si="70"/>
        <v>0.99375000000000002</v>
      </c>
      <c r="C486">
        <v>14.1</v>
      </c>
      <c r="D486">
        <f t="shared" si="72"/>
        <v>138.273765</v>
      </c>
      <c r="E486">
        <f t="shared" si="71"/>
        <v>127.69368486792453</v>
      </c>
      <c r="F486">
        <f t="shared" si="77"/>
        <v>126.1327182928419</v>
      </c>
      <c r="G486">
        <f t="shared" si="73"/>
        <v>15909.462623941414</v>
      </c>
      <c r="H486">
        <f t="shared" si="78"/>
        <v>62.168687319426468</v>
      </c>
      <c r="I486">
        <f t="shared" si="74"/>
        <v>3.6178661417322839</v>
      </c>
      <c r="J486">
        <f t="shared" si="75"/>
        <v>516.97829664369817</v>
      </c>
      <c r="K486">
        <f t="shared" si="76"/>
        <v>-266525.75816976256</v>
      </c>
      <c r="L486">
        <f t="shared" si="69"/>
        <v>516.34061310546554</v>
      </c>
    </row>
    <row r="487" spans="1:12">
      <c r="A487">
        <v>1.16875</v>
      </c>
      <c r="B487">
        <f t="shared" si="70"/>
        <v>0.99624999999999997</v>
      </c>
      <c r="C487">
        <v>14.01</v>
      </c>
      <c r="D487">
        <f t="shared" si="72"/>
        <v>137.3911665</v>
      </c>
      <c r="E487">
        <f t="shared" si="71"/>
        <v>126.81108636792453</v>
      </c>
      <c r="F487">
        <f t="shared" si="77"/>
        <v>126.44974600876171</v>
      </c>
      <c r="G487">
        <f t="shared" si="73"/>
        <v>15989.538265680347</v>
      </c>
      <c r="H487">
        <f t="shared" si="78"/>
        <v>62.484811684448367</v>
      </c>
      <c r="I487">
        <f t="shared" si="74"/>
        <v>3.6172519685039375</v>
      </c>
      <c r="J487">
        <f t="shared" si="75"/>
        <v>513.7849583798162</v>
      </c>
      <c r="K487">
        <f t="shared" si="76"/>
        <v>-264779.57300120976</v>
      </c>
      <c r="L487">
        <f t="shared" si="69"/>
        <v>517.62507550141504</v>
      </c>
    </row>
    <row r="488" spans="1:12">
      <c r="A488">
        <v>1.1712499999999999</v>
      </c>
      <c r="B488">
        <f t="shared" si="70"/>
        <v>0.99874999999999992</v>
      </c>
      <c r="C488">
        <v>13.84</v>
      </c>
      <c r="D488">
        <f t="shared" si="72"/>
        <v>135.72403599999998</v>
      </c>
      <c r="E488">
        <f t="shared" si="71"/>
        <v>125.14395586792452</v>
      </c>
      <c r="F488">
        <f t="shared" si="77"/>
        <v>126.76260589843152</v>
      </c>
      <c r="G488">
        <f t="shared" si="73"/>
        <v>16068.758254161065</v>
      </c>
      <c r="H488">
        <f t="shared" si="78"/>
        <v>62.80171819919444</v>
      </c>
      <c r="I488">
        <f t="shared" si="74"/>
        <v>3.616637795275591</v>
      </c>
      <c r="J488">
        <f t="shared" si="75"/>
        <v>507.75443679876611</v>
      </c>
      <c r="K488">
        <f t="shared" si="76"/>
        <v>-261522.27598114955</v>
      </c>
      <c r="L488">
        <f t="shared" si="69"/>
        <v>518.89446159341196</v>
      </c>
    </row>
    <row r="489" spans="1:12">
      <c r="A489">
        <v>1.1737500000000001</v>
      </c>
      <c r="B489">
        <f t="shared" si="70"/>
        <v>1.0012500000000002</v>
      </c>
      <c r="C489">
        <v>14.18</v>
      </c>
      <c r="D489">
        <f t="shared" si="72"/>
        <v>139.05829699999998</v>
      </c>
      <c r="E489">
        <f t="shared" si="71"/>
        <v>128.47821686792452</v>
      </c>
      <c r="F489">
        <f t="shared" si="77"/>
        <v>127.08380144060135</v>
      </c>
      <c r="G489">
        <f t="shared" si="73"/>
        <v>16150.29258859419</v>
      </c>
      <c r="H489">
        <f t="shared" si="78"/>
        <v>63.119427702795981</v>
      </c>
      <c r="I489">
        <f t="shared" si="74"/>
        <v>3.6160236220472446</v>
      </c>
      <c r="J489">
        <f t="shared" si="75"/>
        <v>519.8135454313732</v>
      </c>
      <c r="K489">
        <f t="shared" si="76"/>
        <v>-267901.45373065921</v>
      </c>
      <c r="L489">
        <f t="shared" si="69"/>
        <v>520.19399545699059</v>
      </c>
    </row>
    <row r="490" spans="1:12">
      <c r="A490">
        <v>1.17625</v>
      </c>
      <c r="B490">
        <f t="shared" si="70"/>
        <v>1.0037500000000001</v>
      </c>
      <c r="C490">
        <v>13.92</v>
      </c>
      <c r="D490">
        <f t="shared" si="72"/>
        <v>136.508568</v>
      </c>
      <c r="E490">
        <f t="shared" si="71"/>
        <v>125.92848786792453</v>
      </c>
      <c r="F490">
        <f t="shared" si="77"/>
        <v>127.39862266027116</v>
      </c>
      <c r="G490">
        <f t="shared" si="73"/>
        <v>16230.409055734155</v>
      </c>
      <c r="H490">
        <f t="shared" si="78"/>
        <v>63.437924259446653</v>
      </c>
      <c r="I490">
        <f t="shared" si="74"/>
        <v>3.6154094488188981</v>
      </c>
      <c r="J490">
        <f t="shared" si="75"/>
        <v>510.59403508322725</v>
      </c>
      <c r="K490">
        <f t="shared" si="76"/>
        <v>-262944.62919288699</v>
      </c>
      <c r="L490">
        <f t="shared" si="69"/>
        <v>521.4704805446986</v>
      </c>
    </row>
    <row r="491" spans="1:12">
      <c r="A491">
        <v>1.17875</v>
      </c>
      <c r="B491">
        <f t="shared" si="70"/>
        <v>1.0062500000000001</v>
      </c>
      <c r="C491">
        <v>14.36</v>
      </c>
      <c r="D491">
        <f t="shared" si="72"/>
        <v>140.82349399999998</v>
      </c>
      <c r="E491">
        <f t="shared" si="71"/>
        <v>130.24341386792452</v>
      </c>
      <c r="F491">
        <f t="shared" si="77"/>
        <v>127.72423119494096</v>
      </c>
      <c r="G491">
        <f t="shared" si="73"/>
        <v>16313.479234338729</v>
      </c>
      <c r="H491">
        <f t="shared" si="78"/>
        <v>63.757234837433998</v>
      </c>
      <c r="I491">
        <f t="shared" si="74"/>
        <v>3.6147952755905517</v>
      </c>
      <c r="J491">
        <f t="shared" si="75"/>
        <v>526.1950837735119</v>
      </c>
      <c r="K491">
        <f t="shared" si="76"/>
        <v>-271210.01731122023</v>
      </c>
      <c r="L491">
        <f t="shared" si="69"/>
        <v>522.7859682541324</v>
      </c>
    </row>
    <row r="492" spans="1:12">
      <c r="A492">
        <v>1.1812499999999999</v>
      </c>
      <c r="B492">
        <f t="shared" si="70"/>
        <v>1.00875</v>
      </c>
      <c r="C492">
        <v>13.92</v>
      </c>
      <c r="D492">
        <f t="shared" si="72"/>
        <v>136.508568</v>
      </c>
      <c r="E492">
        <f t="shared" si="71"/>
        <v>125.92848786792453</v>
      </c>
      <c r="F492">
        <f t="shared" si="77"/>
        <v>128.03905241461075</v>
      </c>
      <c r="G492">
        <f t="shared" si="73"/>
        <v>16393.99894323144</v>
      </c>
      <c r="H492">
        <f t="shared" si="78"/>
        <v>64.077332468470516</v>
      </c>
      <c r="I492">
        <f t="shared" si="74"/>
        <v>3.6141811023622052</v>
      </c>
      <c r="J492">
        <f t="shared" si="75"/>
        <v>510.59830344442446</v>
      </c>
      <c r="K492">
        <f t="shared" si="76"/>
        <v>-262855.29294808599</v>
      </c>
      <c r="L492">
        <f t="shared" si="69"/>
        <v>524.06246401274348</v>
      </c>
    </row>
    <row r="493" spans="1:12">
      <c r="A493">
        <v>1.1837500000000001</v>
      </c>
      <c r="B493">
        <f t="shared" si="70"/>
        <v>1.01125</v>
      </c>
      <c r="C493">
        <v>14.36</v>
      </c>
      <c r="D493">
        <f t="shared" si="72"/>
        <v>140.82349399999998</v>
      </c>
      <c r="E493">
        <f t="shared" si="71"/>
        <v>130.24341386792452</v>
      </c>
      <c r="F493">
        <f t="shared" si="77"/>
        <v>128.36466094928059</v>
      </c>
      <c r="G493">
        <f t="shared" si="73"/>
        <v>16477.48618062376</v>
      </c>
      <c r="H493">
        <f t="shared" si="78"/>
        <v>64.398244120843714</v>
      </c>
      <c r="I493">
        <f t="shared" si="74"/>
        <v>3.6135669291338588</v>
      </c>
      <c r="J493">
        <f t="shared" si="75"/>
        <v>526.19449027819655</v>
      </c>
      <c r="K493">
        <f t="shared" si="76"/>
        <v>-271117.85721960082</v>
      </c>
      <c r="L493">
        <f t="shared" si="69"/>
        <v>525.37795023843898</v>
      </c>
    </row>
    <row r="494" spans="1:12">
      <c r="A494">
        <v>1.18625</v>
      </c>
      <c r="B494">
        <f t="shared" si="70"/>
        <v>1.0137499999999999</v>
      </c>
      <c r="C494">
        <v>14.1</v>
      </c>
      <c r="D494">
        <f t="shared" si="72"/>
        <v>138.273765</v>
      </c>
      <c r="E494">
        <f t="shared" si="71"/>
        <v>127.69368486792453</v>
      </c>
      <c r="F494">
        <f t="shared" si="77"/>
        <v>128.68389516145041</v>
      </c>
      <c r="G494">
        <f t="shared" si="73"/>
        <v>16559.544873923162</v>
      </c>
      <c r="H494">
        <f t="shared" si="78"/>
        <v>64.719953858747331</v>
      </c>
      <c r="I494">
        <f t="shared" si="74"/>
        <v>3.6129527559055123</v>
      </c>
      <c r="J494">
        <f t="shared" si="75"/>
        <v>516.98220115469417</v>
      </c>
      <c r="K494">
        <f t="shared" si="76"/>
        <v>-266163.79235031025</v>
      </c>
      <c r="L494">
        <f t="shared" si="69"/>
        <v>526.67040574132568</v>
      </c>
    </row>
    <row r="495" spans="1:12">
      <c r="A495">
        <v>1.18875</v>
      </c>
      <c r="B495">
        <f t="shared" si="70"/>
        <v>1.0162499999999999</v>
      </c>
      <c r="C495">
        <v>14.27</v>
      </c>
      <c r="D495">
        <f t="shared" si="72"/>
        <v>139.94089549999998</v>
      </c>
      <c r="E495">
        <f t="shared" si="71"/>
        <v>129.36081536792452</v>
      </c>
      <c r="F495">
        <f t="shared" si="77"/>
        <v>129.00729719987021</v>
      </c>
      <c r="G495">
        <f t="shared" si="73"/>
        <v>16642.88273081564</v>
      </c>
      <c r="H495">
        <f t="shared" si="78"/>
        <v>65.042472101746995</v>
      </c>
      <c r="I495">
        <f t="shared" si="74"/>
        <v>3.6123385826771659</v>
      </c>
      <c r="J495">
        <f t="shared" si="75"/>
        <v>523.00711277118444</v>
      </c>
      <c r="K495">
        <f t="shared" si="76"/>
        <v>-269327.06810698437</v>
      </c>
      <c r="L495">
        <f t="shared" si="69"/>
        <v>527.97792352325359</v>
      </c>
    </row>
    <row r="496" spans="1:12">
      <c r="A496">
        <v>1.1912499999999999</v>
      </c>
      <c r="B496">
        <f t="shared" si="70"/>
        <v>1.0187499999999998</v>
      </c>
      <c r="C496">
        <v>13.92</v>
      </c>
      <c r="D496">
        <f t="shared" si="72"/>
        <v>136.508568</v>
      </c>
      <c r="E496">
        <f t="shared" si="71"/>
        <v>125.92848786792453</v>
      </c>
      <c r="F496">
        <f t="shared" si="77"/>
        <v>129.32211841954</v>
      </c>
      <c r="G496">
        <f t="shared" si="73"/>
        <v>16724.210312517527</v>
      </c>
      <c r="H496">
        <f t="shared" si="78"/>
        <v>65.365777397795839</v>
      </c>
      <c r="I496">
        <f t="shared" si="74"/>
        <v>3.6117244094488195</v>
      </c>
      <c r="J496">
        <f t="shared" si="75"/>
        <v>510.61002665419795</v>
      </c>
      <c r="K496">
        <f t="shared" si="76"/>
        <v>-262676.62045848405</v>
      </c>
      <c r="L496">
        <f t="shared" si="69"/>
        <v>529.25444858988908</v>
      </c>
    </row>
    <row r="497" spans="1:12">
      <c r="A497">
        <v>1.1937500000000001</v>
      </c>
      <c r="B497">
        <f t="shared" si="70"/>
        <v>1.0212500000000002</v>
      </c>
      <c r="C497">
        <v>14.18</v>
      </c>
      <c r="D497">
        <f t="shared" si="72"/>
        <v>139.05829699999998</v>
      </c>
      <c r="E497">
        <f t="shared" si="71"/>
        <v>128.47821686792452</v>
      </c>
      <c r="F497">
        <f t="shared" si="77"/>
        <v>129.64331396170985</v>
      </c>
      <c r="G497">
        <f t="shared" si="73"/>
        <v>16807.388854974473</v>
      </c>
      <c r="H497">
        <f t="shared" si="78"/>
        <v>65.689885682700165</v>
      </c>
      <c r="I497">
        <f t="shared" si="74"/>
        <v>3.611110236220473</v>
      </c>
      <c r="J497">
        <f t="shared" si="75"/>
        <v>519.82096761712899</v>
      </c>
      <c r="K497">
        <f t="shared" si="76"/>
        <v>-267537.43420442985</v>
      </c>
      <c r="L497">
        <f t="shared" si="69"/>
        <v>530.55400100893212</v>
      </c>
    </row>
    <row r="498" spans="1:12">
      <c r="A498">
        <v>1.19625</v>
      </c>
      <c r="B498">
        <f t="shared" si="70"/>
        <v>1.0237500000000002</v>
      </c>
      <c r="C498">
        <v>13.92</v>
      </c>
      <c r="D498">
        <f t="shared" si="72"/>
        <v>136.508568</v>
      </c>
      <c r="E498">
        <f t="shared" si="71"/>
        <v>125.92848786792453</v>
      </c>
      <c r="F498">
        <f t="shared" si="77"/>
        <v>129.95813518137965</v>
      </c>
      <c r="G498">
        <f t="shared" si="73"/>
        <v>16889.116899821747</v>
      </c>
      <c r="H498">
        <f t="shared" si="78"/>
        <v>66.014781020653601</v>
      </c>
      <c r="I498">
        <f t="shared" si="74"/>
        <v>3.6104960629921266</v>
      </c>
      <c r="J498">
        <f t="shared" si="75"/>
        <v>510.61567898927603</v>
      </c>
      <c r="K498">
        <f t="shared" si="76"/>
        <v>-262587.28421368304</v>
      </c>
      <c r="L498">
        <f t="shared" si="69"/>
        <v>531.83054020640532</v>
      </c>
    </row>
    <row r="499" spans="1:12">
      <c r="A499">
        <v>1.19875</v>
      </c>
      <c r="B499">
        <f t="shared" si="70"/>
        <v>1.0262500000000001</v>
      </c>
      <c r="C499">
        <v>14.18</v>
      </c>
      <c r="D499">
        <f t="shared" si="72"/>
        <v>139.05829699999998</v>
      </c>
      <c r="E499">
        <f t="shared" si="71"/>
        <v>128.47821686792452</v>
      </c>
      <c r="F499">
        <f t="shared" si="77"/>
        <v>130.27933072354946</v>
      </c>
      <c r="G499">
        <f t="shared" si="73"/>
        <v>16972.70401377598</v>
      </c>
      <c r="H499">
        <f t="shared" si="78"/>
        <v>66.340479347462463</v>
      </c>
      <c r="I499">
        <f t="shared" si="74"/>
        <v>3.6098818897637801</v>
      </c>
      <c r="J499">
        <f t="shared" si="75"/>
        <v>519.82391744824361</v>
      </c>
      <c r="K499">
        <f t="shared" si="76"/>
        <v>-267446.42932287254</v>
      </c>
      <c r="L499">
        <f t="shared" si="69"/>
        <v>533.13010000002589</v>
      </c>
    </row>
    <row r="500" spans="1:12">
      <c r="A500">
        <v>1.2012499999999999</v>
      </c>
      <c r="B500">
        <f t="shared" si="70"/>
        <v>1.0287500000000001</v>
      </c>
      <c r="C500">
        <v>14.01</v>
      </c>
      <c r="D500">
        <f t="shared" si="72"/>
        <v>137.3911665</v>
      </c>
      <c r="E500">
        <f t="shared" si="71"/>
        <v>126.81108636792453</v>
      </c>
      <c r="F500">
        <f t="shared" si="77"/>
        <v>130.59635843946927</v>
      </c>
      <c r="G500">
        <f t="shared" si="73"/>
        <v>17055.408837650335</v>
      </c>
      <c r="H500">
        <f t="shared" si="78"/>
        <v>66.666970243561124</v>
      </c>
      <c r="I500">
        <f t="shared" si="74"/>
        <v>3.6092677165354337</v>
      </c>
      <c r="J500">
        <f t="shared" si="75"/>
        <v>513.80832172923249</v>
      </c>
      <c r="K500">
        <f t="shared" si="76"/>
        <v>-264195.13297730155</v>
      </c>
      <c r="L500">
        <f t="shared" si="69"/>
        <v>534.41462080434894</v>
      </c>
    </row>
    <row r="501" spans="1:12">
      <c r="A501">
        <v>1.2037500000000001</v>
      </c>
      <c r="B501">
        <f t="shared" si="70"/>
        <v>1.03125</v>
      </c>
      <c r="C501">
        <v>14.27</v>
      </c>
      <c r="D501">
        <f t="shared" si="72"/>
        <v>139.94089549999998</v>
      </c>
      <c r="E501">
        <f t="shared" si="71"/>
        <v>129.36081536792452</v>
      </c>
      <c r="F501">
        <f t="shared" si="77"/>
        <v>130.9197604778891</v>
      </c>
      <c r="G501">
        <f t="shared" si="73"/>
        <v>17139.983683587852</v>
      </c>
      <c r="H501">
        <f t="shared" si="78"/>
        <v>66.994269644755846</v>
      </c>
      <c r="I501">
        <f t="shared" si="74"/>
        <v>3.6086535433070872</v>
      </c>
      <c r="J501">
        <f t="shared" si="75"/>
        <v>523.01392436736887</v>
      </c>
      <c r="K501">
        <f t="shared" si="76"/>
        <v>-269052.3206472192</v>
      </c>
      <c r="L501">
        <f t="shared" si="69"/>
        <v>535.7221556152673</v>
      </c>
    </row>
    <row r="502" spans="1:12">
      <c r="A502">
        <v>1.20625</v>
      </c>
      <c r="B502">
        <f t="shared" si="70"/>
        <v>1.0337499999999999</v>
      </c>
      <c r="C502">
        <v>13.92</v>
      </c>
      <c r="D502">
        <f t="shared" si="72"/>
        <v>136.508568</v>
      </c>
      <c r="E502">
        <f t="shared" si="71"/>
        <v>125.92848786792453</v>
      </c>
      <c r="F502">
        <f t="shared" si="77"/>
        <v>131.23458169755889</v>
      </c>
      <c r="G502">
        <f t="shared" si="73"/>
        <v>17222.515433333261</v>
      </c>
      <c r="H502">
        <f t="shared" si="78"/>
        <v>67.322356098999734</v>
      </c>
      <c r="I502">
        <f t="shared" si="74"/>
        <v>3.6080393700787408</v>
      </c>
      <c r="J502">
        <f t="shared" si="75"/>
        <v>510.63075220488889</v>
      </c>
      <c r="K502">
        <f t="shared" si="76"/>
        <v>-262408.61172408104</v>
      </c>
      <c r="L502">
        <f t="shared" si="69"/>
        <v>536.99873249577945</v>
      </c>
    </row>
    <row r="503" spans="1:12">
      <c r="A503">
        <v>1.20875</v>
      </c>
      <c r="B503">
        <f t="shared" si="70"/>
        <v>1.0362499999999999</v>
      </c>
      <c r="C503">
        <v>14.27</v>
      </c>
      <c r="D503">
        <f t="shared" si="72"/>
        <v>139.94089549999998</v>
      </c>
      <c r="E503">
        <f t="shared" si="71"/>
        <v>129.36081536792452</v>
      </c>
      <c r="F503">
        <f t="shared" si="77"/>
        <v>131.55798373597869</v>
      </c>
      <c r="G503">
        <f t="shared" si="73"/>
        <v>17307.503084676035</v>
      </c>
      <c r="H503">
        <f t="shared" si="78"/>
        <v>67.651251058339668</v>
      </c>
      <c r="I503">
        <f t="shared" si="74"/>
        <v>3.6074251968503943</v>
      </c>
      <c r="J503">
        <f t="shared" si="75"/>
        <v>523.01810692526522</v>
      </c>
      <c r="K503">
        <f t="shared" si="76"/>
        <v>-268960.73816063086</v>
      </c>
      <c r="L503">
        <f t="shared" si="69"/>
        <v>538.30627776309257</v>
      </c>
    </row>
    <row r="504" spans="1:12">
      <c r="A504">
        <v>1.2112499999999999</v>
      </c>
      <c r="B504">
        <f t="shared" si="70"/>
        <v>1.0387499999999998</v>
      </c>
      <c r="C504">
        <v>13.84</v>
      </c>
      <c r="D504">
        <f t="shared" si="72"/>
        <v>135.72403599999998</v>
      </c>
      <c r="E504">
        <f t="shared" si="71"/>
        <v>125.14395586792452</v>
      </c>
      <c r="F504">
        <f t="shared" si="77"/>
        <v>131.87084362564849</v>
      </c>
      <c r="G504">
        <f t="shared" si="73"/>
        <v>17389.919398540238</v>
      </c>
      <c r="H504">
        <f t="shared" si="78"/>
        <v>67.980928167403775</v>
      </c>
      <c r="I504">
        <f t="shared" si="74"/>
        <v>3.6068110236220479</v>
      </c>
      <c r="J504">
        <f t="shared" si="75"/>
        <v>507.80937085028313</v>
      </c>
      <c r="K504">
        <f t="shared" si="76"/>
        <v>-260811.69343629564</v>
      </c>
      <c r="L504">
        <f t="shared" si="69"/>
        <v>539.57580119021827</v>
      </c>
    </row>
    <row r="505" spans="1:12">
      <c r="A505">
        <v>1.2137500000000001</v>
      </c>
      <c r="B505">
        <f t="shared" si="70"/>
        <v>1.0412500000000002</v>
      </c>
      <c r="C505">
        <v>14.27</v>
      </c>
      <c r="D505">
        <f t="shared" si="72"/>
        <v>139.94089549999998</v>
      </c>
      <c r="E505">
        <f t="shared" si="71"/>
        <v>129.36081536792452</v>
      </c>
      <c r="F505">
        <f t="shared" si="77"/>
        <v>132.19424566406832</v>
      </c>
      <c r="G505">
        <f t="shared" si="73"/>
        <v>17475.318586692047</v>
      </c>
      <c r="H505">
        <f t="shared" si="78"/>
        <v>68.311413781563999</v>
      </c>
      <c r="I505">
        <f t="shared" si="74"/>
        <v>3.6061968503937014</v>
      </c>
      <c r="J505">
        <f t="shared" si="75"/>
        <v>523.02260071275839</v>
      </c>
      <c r="K505">
        <f t="shared" si="76"/>
        <v>-268869.15567404247</v>
      </c>
      <c r="L505">
        <f t="shared" si="69"/>
        <v>540.88335769200035</v>
      </c>
    </row>
    <row r="506" spans="1:12">
      <c r="A506">
        <v>1.2162500000000001</v>
      </c>
      <c r="B506">
        <f t="shared" si="70"/>
        <v>1.0437500000000002</v>
      </c>
      <c r="C506">
        <v>13.75</v>
      </c>
      <c r="D506">
        <f t="shared" si="72"/>
        <v>134.84143749999998</v>
      </c>
      <c r="E506">
        <f t="shared" si="71"/>
        <v>124.26135736792452</v>
      </c>
      <c r="F506">
        <f t="shared" si="77"/>
        <v>132.50489905748813</v>
      </c>
      <c r="G506">
        <f t="shared" si="73"/>
        <v>17557.54827423512</v>
      </c>
      <c r="H506">
        <f t="shared" si="78"/>
        <v>68.642676029207706</v>
      </c>
      <c r="I506">
        <f t="shared" si="74"/>
        <v>3.605582677165355</v>
      </c>
      <c r="J506">
        <f t="shared" si="75"/>
        <v>504.63656637809959</v>
      </c>
      <c r="K506">
        <f t="shared" si="76"/>
        <v>-259027.41842486255</v>
      </c>
      <c r="L506">
        <f t="shared" si="69"/>
        <v>542.14494910794554</v>
      </c>
    </row>
    <row r="507" spans="1:12">
      <c r="A507">
        <v>1.21875</v>
      </c>
      <c r="B507">
        <f t="shared" si="70"/>
        <v>1.0462500000000001</v>
      </c>
      <c r="C507">
        <v>14.1</v>
      </c>
      <c r="D507">
        <f t="shared" si="72"/>
        <v>138.273765</v>
      </c>
      <c r="E507">
        <f t="shared" si="71"/>
        <v>127.69368486792453</v>
      </c>
      <c r="F507">
        <f t="shared" si="77"/>
        <v>132.82413326965795</v>
      </c>
      <c r="G507">
        <f t="shared" si="73"/>
        <v>17642.250378835855</v>
      </c>
      <c r="H507">
        <f t="shared" si="78"/>
        <v>68.974736362381847</v>
      </c>
      <c r="I507">
        <f t="shared" si="74"/>
        <v>3.6049685039370085</v>
      </c>
      <c r="J507">
        <f t="shared" si="75"/>
        <v>517.01621269458485</v>
      </c>
      <c r="K507">
        <f t="shared" si="76"/>
        <v>-265575.59789370029</v>
      </c>
      <c r="L507">
        <f t="shared" si="69"/>
        <v>543.43748963968198</v>
      </c>
    </row>
    <row r="508" spans="1:12">
      <c r="A508">
        <v>1.2212499999999999</v>
      </c>
      <c r="B508">
        <f t="shared" si="70"/>
        <v>1.0487500000000001</v>
      </c>
      <c r="C508">
        <v>13.92</v>
      </c>
      <c r="D508">
        <f t="shared" si="72"/>
        <v>136.508568</v>
      </c>
      <c r="E508">
        <f t="shared" si="71"/>
        <v>125.92848786792453</v>
      </c>
      <c r="F508">
        <f t="shared" si="77"/>
        <v>133.13895448932774</v>
      </c>
      <c r="G508">
        <f t="shared" si="73"/>
        <v>17725.981202511284</v>
      </c>
      <c r="H508">
        <f t="shared" si="78"/>
        <v>69.307583748605154</v>
      </c>
      <c r="I508">
        <f t="shared" si="74"/>
        <v>3.6043543307086621</v>
      </c>
      <c r="J508">
        <f t="shared" si="75"/>
        <v>510.65690207667728</v>
      </c>
      <c r="K508">
        <f t="shared" si="76"/>
        <v>-262140.60298967804</v>
      </c>
      <c r="L508">
        <f t="shared" si="69"/>
        <v>544.71413189487362</v>
      </c>
    </row>
    <row r="509" spans="1:12">
      <c r="A509">
        <v>1.2237499999999999</v>
      </c>
      <c r="B509">
        <f t="shared" si="70"/>
        <v>1.05125</v>
      </c>
      <c r="C509">
        <v>14.01</v>
      </c>
      <c r="D509">
        <f t="shared" si="72"/>
        <v>137.3911665</v>
      </c>
      <c r="E509">
        <f t="shared" si="71"/>
        <v>126.81108636792453</v>
      </c>
      <c r="F509">
        <f t="shared" si="77"/>
        <v>133.45598220524755</v>
      </c>
      <c r="G509">
        <f t="shared" si="73"/>
        <v>17810.499186367349</v>
      </c>
      <c r="H509">
        <f t="shared" si="78"/>
        <v>69.641223704118261</v>
      </c>
      <c r="I509">
        <f t="shared" si="74"/>
        <v>3.6037401574803156</v>
      </c>
      <c r="J509">
        <f t="shared" si="75"/>
        <v>513.84255408291006</v>
      </c>
      <c r="K509">
        <f t="shared" si="76"/>
        <v>-263790.52065305738</v>
      </c>
      <c r="L509">
        <f t="shared" si="69"/>
        <v>545.99873828008083</v>
      </c>
    </row>
    <row r="510" spans="1:12">
      <c r="A510">
        <v>1.2262500000000001</v>
      </c>
      <c r="B510">
        <f t="shared" si="70"/>
        <v>1.05375</v>
      </c>
      <c r="C510">
        <v>14.1</v>
      </c>
      <c r="D510">
        <f t="shared" si="72"/>
        <v>138.273765</v>
      </c>
      <c r="E510">
        <f t="shared" si="71"/>
        <v>127.69368486792453</v>
      </c>
      <c r="F510">
        <f t="shared" si="77"/>
        <v>133.7752164174174</v>
      </c>
      <c r="G510">
        <f t="shared" si="73"/>
        <v>17895.80852752686</v>
      </c>
      <c r="H510">
        <f t="shared" si="78"/>
        <v>69.975661745161801</v>
      </c>
      <c r="I510">
        <f t="shared" si="74"/>
        <v>3.6031259842519692</v>
      </c>
      <c r="J510">
        <f t="shared" si="75"/>
        <v>517.02795374248319</v>
      </c>
      <c r="K510">
        <f t="shared" si="76"/>
        <v>-265439.86071140564</v>
      </c>
      <c r="L510">
        <f t="shared" si="69"/>
        <v>547.29130816443705</v>
      </c>
    </row>
    <row r="511" spans="1:12">
      <c r="A511">
        <v>1.22875</v>
      </c>
      <c r="B511">
        <f t="shared" si="70"/>
        <v>1.0562499999999999</v>
      </c>
      <c r="C511">
        <v>13.66</v>
      </c>
      <c r="D511">
        <f t="shared" si="72"/>
        <v>133.95883899999998</v>
      </c>
      <c r="E511">
        <f t="shared" si="71"/>
        <v>123.37875886792452</v>
      </c>
      <c r="F511">
        <f t="shared" si="77"/>
        <v>134.0836633145872</v>
      </c>
      <c r="G511">
        <f t="shared" si="73"/>
        <v>17978.428767859576</v>
      </c>
      <c r="H511">
        <f t="shared" si="78"/>
        <v>70.310870903448262</v>
      </c>
      <c r="I511">
        <f t="shared" si="74"/>
        <v>3.6025118110236227</v>
      </c>
      <c r="J511">
        <f t="shared" si="75"/>
        <v>501.48529937106764</v>
      </c>
      <c r="K511">
        <f t="shared" si="76"/>
        <v>-257112.79721142453</v>
      </c>
      <c r="L511">
        <f t="shared" si="69"/>
        <v>548.54502141286468</v>
      </c>
    </row>
    <row r="512" spans="1:12">
      <c r="A512">
        <v>1.23125</v>
      </c>
      <c r="B512">
        <f t="shared" si="70"/>
        <v>1.0587499999999999</v>
      </c>
      <c r="C512">
        <v>14.27</v>
      </c>
      <c r="D512">
        <f t="shared" si="72"/>
        <v>139.94089549999998</v>
      </c>
      <c r="E512">
        <f t="shared" si="71"/>
        <v>129.36081536792452</v>
      </c>
      <c r="F512">
        <f t="shared" si="77"/>
        <v>134.407065353007</v>
      </c>
      <c r="G512">
        <f t="shared" si="73"/>
        <v>18065.259216807495</v>
      </c>
      <c r="H512">
        <f t="shared" si="78"/>
        <v>70.646888566830768</v>
      </c>
      <c r="I512">
        <f t="shared" si="74"/>
        <v>3.6018976377952763</v>
      </c>
      <c r="J512">
        <f t="shared" si="75"/>
        <v>523.04104748746681</v>
      </c>
      <c r="K512">
        <f t="shared" si="76"/>
        <v>-268548.6169709831</v>
      </c>
      <c r="L512">
        <f t="shared" si="69"/>
        <v>549.85262403158333</v>
      </c>
    </row>
    <row r="513" spans="1:12">
      <c r="A513">
        <v>1.2337499999999999</v>
      </c>
      <c r="B513">
        <f t="shared" si="70"/>
        <v>1.0612499999999998</v>
      </c>
      <c r="C513">
        <v>13.84</v>
      </c>
      <c r="D513">
        <f t="shared" si="72"/>
        <v>135.72403599999998</v>
      </c>
      <c r="E513">
        <f t="shared" si="71"/>
        <v>125.14395586792452</v>
      </c>
      <c r="F513">
        <f t="shared" si="77"/>
        <v>134.71992524267679</v>
      </c>
      <c r="G513">
        <f t="shared" si="73"/>
        <v>18149.458257392424</v>
      </c>
      <c r="H513">
        <f t="shared" si="78"/>
        <v>70.983688379937448</v>
      </c>
      <c r="I513">
        <f t="shared" si="74"/>
        <v>3.6012834645669298</v>
      </c>
      <c r="J513">
        <f t="shared" si="75"/>
        <v>507.85749416388148</v>
      </c>
      <c r="K513">
        <f t="shared" si="76"/>
        <v>-260411.99075481534</v>
      </c>
      <c r="L513">
        <f t="shared" si="69"/>
        <v>551.12226776699299</v>
      </c>
    </row>
    <row r="514" spans="1:12">
      <c r="A514">
        <v>1.2362500000000001</v>
      </c>
      <c r="B514">
        <f t="shared" si="70"/>
        <v>1.0637500000000002</v>
      </c>
      <c r="C514">
        <v>14.01</v>
      </c>
      <c r="D514">
        <f t="shared" si="72"/>
        <v>137.3911665</v>
      </c>
      <c r="E514">
        <f t="shared" si="71"/>
        <v>126.81108636792453</v>
      </c>
      <c r="F514">
        <f t="shared" si="77"/>
        <v>135.03695295859663</v>
      </c>
      <c r="G514">
        <f t="shared" si="73"/>
        <v>18234.978664342238</v>
      </c>
      <c r="H514">
        <f t="shared" si="78"/>
        <v>71.321280762333998</v>
      </c>
      <c r="I514">
        <f t="shared" si="74"/>
        <v>3.6006692913385834</v>
      </c>
      <c r="J514">
        <f t="shared" si="75"/>
        <v>513.86681158713168</v>
      </c>
      <c r="K514">
        <f t="shared" si="76"/>
        <v>-263565.73602847726</v>
      </c>
      <c r="L514">
        <f t="shared" si="69"/>
        <v>552.40693479596098</v>
      </c>
    </row>
    <row r="515" spans="1:12">
      <c r="A515">
        <v>1.23875</v>
      </c>
      <c r="B515">
        <f t="shared" si="70"/>
        <v>1.0662500000000001</v>
      </c>
      <c r="C515">
        <v>14.18</v>
      </c>
      <c r="D515">
        <f t="shared" si="72"/>
        <v>139.05829699999998</v>
      </c>
      <c r="E515">
        <f t="shared" si="71"/>
        <v>128.47821686792452</v>
      </c>
      <c r="F515">
        <f t="shared" si="77"/>
        <v>135.35814850076645</v>
      </c>
      <c r="G515">
        <f t="shared" si="73"/>
        <v>18321.828365555542</v>
      </c>
      <c r="H515">
        <f t="shared" si="78"/>
        <v>71.659676133585904</v>
      </c>
      <c r="I515">
        <f t="shared" si="74"/>
        <v>3.6000551181102365</v>
      </c>
      <c r="J515">
        <f t="shared" si="75"/>
        <v>519.87547840836442</v>
      </c>
      <c r="K515">
        <f t="shared" si="76"/>
        <v>-266718.39027041383</v>
      </c>
      <c r="L515">
        <f t="shared" si="69"/>
        <v>553.70662349198187</v>
      </c>
    </row>
    <row r="516" spans="1:12">
      <c r="A516">
        <v>1.24125</v>
      </c>
      <c r="B516">
        <f t="shared" si="70"/>
        <v>1.0687500000000001</v>
      </c>
      <c r="C516">
        <v>14.01</v>
      </c>
      <c r="D516">
        <f t="shared" si="72"/>
        <v>137.3911665</v>
      </c>
      <c r="E516">
        <f t="shared" si="71"/>
        <v>126.81108636792453</v>
      </c>
      <c r="F516">
        <f t="shared" si="77"/>
        <v>135.67517621668625</v>
      </c>
      <c r="G516">
        <f t="shared" si="73"/>
        <v>18407.753441428868</v>
      </c>
      <c r="H516">
        <f t="shared" si="78"/>
        <v>71.99886407412761</v>
      </c>
      <c r="I516">
        <f t="shared" si="74"/>
        <v>3.5994409448818905</v>
      </c>
      <c r="J516">
        <f t="shared" si="75"/>
        <v>513.87964998425832</v>
      </c>
      <c r="K516">
        <f t="shared" si="76"/>
        <v>-263475.82217864529</v>
      </c>
      <c r="L516">
        <f t="shared" si="69"/>
        <v>554.99132261694251</v>
      </c>
    </row>
    <row r="517" spans="1:12">
      <c r="A517">
        <v>1.2437499999999999</v>
      </c>
      <c r="B517">
        <f t="shared" si="70"/>
        <v>1.07125</v>
      </c>
      <c r="C517">
        <v>14.01</v>
      </c>
      <c r="D517">
        <f t="shared" si="72"/>
        <v>137.3911665</v>
      </c>
      <c r="E517">
        <f t="shared" si="71"/>
        <v>126.81108636792453</v>
      </c>
      <c r="F517">
        <f t="shared" si="77"/>
        <v>135.99220393260606</v>
      </c>
      <c r="G517">
        <f t="shared" si="73"/>
        <v>18493.879530447513</v>
      </c>
      <c r="H517">
        <f t="shared" si="78"/>
        <v>72.338844583959116</v>
      </c>
      <c r="I517">
        <f t="shared" si="74"/>
        <v>3.598826771653544</v>
      </c>
      <c r="J517">
        <f t="shared" si="75"/>
        <v>513.88579453273417</v>
      </c>
      <c r="K517">
        <f t="shared" si="76"/>
        <v>-263430.86525372922</v>
      </c>
      <c r="L517">
        <f t="shared" si="69"/>
        <v>556.27603710327435</v>
      </c>
    </row>
    <row r="518" spans="1:12">
      <c r="A518">
        <v>1.2462500000000001</v>
      </c>
      <c r="B518">
        <f t="shared" si="70"/>
        <v>1.07375</v>
      </c>
      <c r="C518">
        <v>13.84</v>
      </c>
      <c r="D518">
        <f t="shared" si="72"/>
        <v>135.72403599999998</v>
      </c>
      <c r="E518">
        <f t="shared" si="71"/>
        <v>125.14395586792452</v>
      </c>
      <c r="F518">
        <f t="shared" si="77"/>
        <v>136.30506382227588</v>
      </c>
      <c r="G518">
        <f t="shared" si="73"/>
        <v>18579.070423594701</v>
      </c>
      <c r="H518">
        <f t="shared" si="78"/>
        <v>72.679607243514795</v>
      </c>
      <c r="I518">
        <f t="shared" si="74"/>
        <v>3.5982125984251976</v>
      </c>
      <c r="J518">
        <f t="shared" si="75"/>
        <v>507.89226613510618</v>
      </c>
      <c r="K518">
        <f t="shared" si="76"/>
        <v>-260189.93370954852</v>
      </c>
      <c r="L518">
        <f t="shared" si="69"/>
        <v>557.54576776861211</v>
      </c>
    </row>
    <row r="519" spans="1:12">
      <c r="A519">
        <v>1.24875</v>
      </c>
      <c r="B519">
        <f t="shared" si="70"/>
        <v>1.0762499999999999</v>
      </c>
      <c r="C519">
        <v>13.92</v>
      </c>
      <c r="D519">
        <f t="shared" si="72"/>
        <v>136.508568</v>
      </c>
      <c r="E519">
        <f t="shared" si="71"/>
        <v>125.92848786792453</v>
      </c>
      <c r="F519">
        <f t="shared" si="77"/>
        <v>136.61988504194568</v>
      </c>
      <c r="G519">
        <f t="shared" si="73"/>
        <v>18664.992988874452</v>
      </c>
      <c r="H519">
        <f t="shared" si="78"/>
        <v>73.021156956119654</v>
      </c>
      <c r="I519">
        <f t="shared" si="74"/>
        <v>3.5975984251968511</v>
      </c>
      <c r="J519">
        <f t="shared" si="75"/>
        <v>510.7216517558532</v>
      </c>
      <c r="K519">
        <f t="shared" si="76"/>
        <v>-261649.25364327259</v>
      </c>
      <c r="L519">
        <f t="shared" si="69"/>
        <v>558.82257189800168</v>
      </c>
    </row>
    <row r="520" spans="1:12">
      <c r="A520">
        <v>1.25125</v>
      </c>
      <c r="B520">
        <f t="shared" si="70"/>
        <v>1.0787499999999999</v>
      </c>
      <c r="C520">
        <v>13.84</v>
      </c>
      <c r="D520">
        <f t="shared" si="72"/>
        <v>135.72403599999998</v>
      </c>
      <c r="E520">
        <f t="shared" si="71"/>
        <v>125.14395586792452</v>
      </c>
      <c r="F520">
        <f t="shared" si="77"/>
        <v>136.93274493161547</v>
      </c>
      <c r="G520">
        <f t="shared" si="73"/>
        <v>18750.576634506862</v>
      </c>
      <c r="H520">
        <f t="shared" si="78"/>
        <v>73.363488818448687</v>
      </c>
      <c r="I520">
        <f t="shared" si="74"/>
        <v>3.5969842519685047</v>
      </c>
      <c r="J520">
        <f t="shared" si="75"/>
        <v>507.90581896511611</v>
      </c>
      <c r="K520">
        <f t="shared" si="76"/>
        <v>-260101.11089144179</v>
      </c>
      <c r="L520">
        <f t="shared" si="69"/>
        <v>560.0923364454145</v>
      </c>
    </row>
    <row r="521" spans="1:12">
      <c r="A521">
        <v>1.2537499999999999</v>
      </c>
      <c r="B521">
        <f t="shared" si="70"/>
        <v>1.0812499999999998</v>
      </c>
      <c r="C521">
        <v>13.84</v>
      </c>
      <c r="D521">
        <f t="shared" si="72"/>
        <v>135.72403599999998</v>
      </c>
      <c r="E521">
        <f t="shared" si="71"/>
        <v>125.14395586792452</v>
      </c>
      <c r="F521">
        <f t="shared" si="77"/>
        <v>137.24560482128527</v>
      </c>
      <c r="G521">
        <f t="shared" si="73"/>
        <v>18836.356042760402</v>
      </c>
      <c r="H521">
        <f t="shared" si="78"/>
        <v>73.706602830501893</v>
      </c>
      <c r="I521">
        <f t="shared" si="74"/>
        <v>3.5963700787401582</v>
      </c>
      <c r="J521">
        <f t="shared" si="75"/>
        <v>507.91262302680599</v>
      </c>
      <c r="K521">
        <f t="shared" si="76"/>
        <v>-260056.69948238839</v>
      </c>
      <c r="L521">
        <f t="shared" si="69"/>
        <v>561.36211800298145</v>
      </c>
    </row>
    <row r="522" spans="1:12">
      <c r="A522">
        <v>1.2562500000000001</v>
      </c>
      <c r="B522">
        <f t="shared" si="70"/>
        <v>1.0837500000000002</v>
      </c>
      <c r="C522">
        <v>13.75</v>
      </c>
      <c r="D522">
        <f t="shared" si="72"/>
        <v>134.84143749999998</v>
      </c>
      <c r="E522">
        <f t="shared" si="71"/>
        <v>124.26135736792452</v>
      </c>
      <c r="F522">
        <f t="shared" si="77"/>
        <v>137.55625821470511</v>
      </c>
      <c r="G522">
        <f t="shared" si="73"/>
        <v>18921.724174030627</v>
      </c>
      <c r="H522">
        <f t="shared" si="78"/>
        <v>74.05049347603871</v>
      </c>
      <c r="I522">
        <f t="shared" si="74"/>
        <v>3.5957559055118113</v>
      </c>
      <c r="J522">
        <f t="shared" si="75"/>
        <v>504.74538602958842</v>
      </c>
      <c r="K522">
        <f t="shared" si="76"/>
        <v>-258321.45672025697</v>
      </c>
      <c r="L522">
        <f t="shared" si="69"/>
        <v>562.6239814680556</v>
      </c>
    </row>
    <row r="523" spans="1:12">
      <c r="A523">
        <v>1.25875</v>
      </c>
      <c r="B523">
        <f t="shared" si="70"/>
        <v>1.0862500000000002</v>
      </c>
      <c r="C523">
        <v>13.84</v>
      </c>
      <c r="D523">
        <f t="shared" si="72"/>
        <v>135.72403599999998</v>
      </c>
      <c r="E523">
        <f t="shared" si="71"/>
        <v>125.14395586792452</v>
      </c>
      <c r="F523">
        <f t="shared" si="77"/>
        <v>137.86911810437491</v>
      </c>
      <c r="G523">
        <f t="shared" si="73"/>
        <v>19007.893726878076</v>
      </c>
      <c r="H523">
        <f t="shared" si="78"/>
        <v>74.395166271299644</v>
      </c>
      <c r="I523">
        <f t="shared" si="74"/>
        <v>3.5951417322834649</v>
      </c>
      <c r="J523">
        <f t="shared" si="75"/>
        <v>507.92620893808026</v>
      </c>
      <c r="K523">
        <f t="shared" si="76"/>
        <v>-259967.87666428162</v>
      </c>
      <c r="L523">
        <f t="shared" si="69"/>
        <v>563.8937969904008</v>
      </c>
    </row>
    <row r="524" spans="1:12">
      <c r="A524">
        <v>1.26125</v>
      </c>
      <c r="B524">
        <f t="shared" si="70"/>
        <v>1.0887500000000001</v>
      </c>
      <c r="C524">
        <v>13.92</v>
      </c>
      <c r="D524">
        <f t="shared" si="72"/>
        <v>136.508568</v>
      </c>
      <c r="E524">
        <f t="shared" si="71"/>
        <v>125.92848786792453</v>
      </c>
      <c r="F524">
        <f t="shared" si="77"/>
        <v>138.1839393240447</v>
      </c>
      <c r="G524">
        <f t="shared" si="73"/>
        <v>19094.801087111267</v>
      </c>
      <c r="H524">
        <f t="shared" si="78"/>
        <v>74.740626119609743</v>
      </c>
      <c r="I524">
        <f t="shared" si="74"/>
        <v>3.5945275590551184</v>
      </c>
      <c r="J524">
        <f t="shared" si="75"/>
        <v>510.75422047710163</v>
      </c>
      <c r="K524">
        <f t="shared" si="76"/>
        <v>-261425.91303127009</v>
      </c>
      <c r="L524">
        <f t="shared" si="69"/>
        <v>565.17068254159358</v>
      </c>
    </row>
    <row r="525" spans="1:12">
      <c r="A525">
        <v>1.2637499999999999</v>
      </c>
      <c r="B525">
        <f t="shared" si="70"/>
        <v>1.0912500000000001</v>
      </c>
      <c r="C525">
        <v>13.66</v>
      </c>
      <c r="D525">
        <f t="shared" si="72"/>
        <v>133.95883899999998</v>
      </c>
      <c r="E525">
        <f t="shared" si="71"/>
        <v>123.37875886792452</v>
      </c>
      <c r="F525">
        <f t="shared" si="77"/>
        <v>138.4923862212145</v>
      </c>
      <c r="G525">
        <f t="shared" si="73"/>
        <v>19180.141041246046</v>
      </c>
      <c r="H525">
        <f t="shared" si="78"/>
        <v>75.086857085162777</v>
      </c>
      <c r="I525">
        <f t="shared" si="74"/>
        <v>3.593913385826772</v>
      </c>
      <c r="J525">
        <f t="shared" si="75"/>
        <v>501.59657560978468</v>
      </c>
      <c r="K525">
        <f t="shared" si="76"/>
        <v>-256499.12395511198</v>
      </c>
      <c r="L525">
        <f t="shared" ref="L525:L588" si="79">L524+J525*(B525-B524)</f>
        <v>566.42467398061797</v>
      </c>
    </row>
    <row r="526" spans="1:12">
      <c r="A526">
        <v>1.2662500000000001</v>
      </c>
      <c r="B526">
        <f t="shared" si="70"/>
        <v>1.09375</v>
      </c>
      <c r="C526">
        <v>14.18</v>
      </c>
      <c r="D526">
        <f t="shared" si="72"/>
        <v>139.05829699999998</v>
      </c>
      <c r="E526">
        <f t="shared" si="71"/>
        <v>128.47821686792452</v>
      </c>
      <c r="F526">
        <f t="shared" si="77"/>
        <v>138.81358176338435</v>
      </c>
      <c r="G526">
        <f t="shared" si="73"/>
        <v>19269.210481979793</v>
      </c>
      <c r="H526">
        <f t="shared" si="78"/>
        <v>75.433891039571236</v>
      </c>
      <c r="I526">
        <f t="shared" si="74"/>
        <v>3.5932992125984256</v>
      </c>
      <c r="J526">
        <f t="shared" si="75"/>
        <v>519.93180035422995</v>
      </c>
      <c r="K526">
        <f t="shared" si="76"/>
        <v>-266217.86342184851</v>
      </c>
      <c r="L526">
        <f t="shared" si="79"/>
        <v>567.72450348150346</v>
      </c>
    </row>
    <row r="527" spans="1:12">
      <c r="A527">
        <v>1.26875</v>
      </c>
      <c r="B527">
        <f t="shared" si="70"/>
        <v>1.0962499999999999</v>
      </c>
      <c r="C527">
        <v>13.84</v>
      </c>
      <c r="D527">
        <f t="shared" si="72"/>
        <v>135.72403599999998</v>
      </c>
      <c r="E527">
        <f t="shared" si="71"/>
        <v>125.14395586792452</v>
      </c>
      <c r="F527">
        <f t="shared" si="77"/>
        <v>139.12644165305414</v>
      </c>
      <c r="G527">
        <f t="shared" si="73"/>
        <v>19356.166767040679</v>
      </c>
      <c r="H527">
        <f t="shared" si="78"/>
        <v>75.781707143703869</v>
      </c>
      <c r="I527">
        <f t="shared" si="74"/>
        <v>3.5926850393700791</v>
      </c>
      <c r="J527">
        <f t="shared" si="75"/>
        <v>507.95884399693432</v>
      </c>
      <c r="K527">
        <f t="shared" si="76"/>
        <v>-259790.23102806817</v>
      </c>
      <c r="L527">
        <f t="shared" si="79"/>
        <v>568.99440059149572</v>
      </c>
    </row>
    <row r="528" spans="1:12">
      <c r="A528">
        <v>1.27125</v>
      </c>
      <c r="B528">
        <f t="shared" si="70"/>
        <v>1.0987499999999999</v>
      </c>
      <c r="C528">
        <v>13.75</v>
      </c>
      <c r="D528">
        <f t="shared" si="72"/>
        <v>134.84143749999998</v>
      </c>
      <c r="E528">
        <f t="shared" si="71"/>
        <v>124.26135736792452</v>
      </c>
      <c r="F528">
        <f t="shared" si="77"/>
        <v>139.43709504647396</v>
      </c>
      <c r="G528">
        <f t="shared" si="73"/>
        <v>19442.703474999413</v>
      </c>
      <c r="H528">
        <f t="shared" si="78"/>
        <v>76.130299881320042</v>
      </c>
      <c r="I528">
        <f t="shared" si="74"/>
        <v>3.5920708661417331</v>
      </c>
      <c r="J528">
        <f t="shared" si="75"/>
        <v>504.79608769265309</v>
      </c>
      <c r="K528">
        <f t="shared" si="76"/>
        <v>-258056.72108102989</v>
      </c>
      <c r="L528">
        <f t="shared" si="79"/>
        <v>570.25639081072734</v>
      </c>
    </row>
    <row r="529" spans="1:12">
      <c r="A529">
        <v>1.2737499999999999</v>
      </c>
      <c r="B529">
        <f t="shared" si="70"/>
        <v>1.1012499999999998</v>
      </c>
      <c r="C529">
        <v>14.18</v>
      </c>
      <c r="D529">
        <f t="shared" si="72"/>
        <v>139.05829699999998</v>
      </c>
      <c r="E529">
        <f t="shared" si="71"/>
        <v>128.47821686792452</v>
      </c>
      <c r="F529">
        <f t="shared" si="77"/>
        <v>139.75829058864377</v>
      </c>
      <c r="G529">
        <f t="shared" si="73"/>
        <v>19532.379788259794</v>
      </c>
      <c r="H529">
        <f t="shared" si="78"/>
        <v>76.479695607791641</v>
      </c>
      <c r="I529">
        <f t="shared" si="74"/>
        <v>3.5914566929133862</v>
      </c>
      <c r="J529">
        <f t="shared" si="75"/>
        <v>519.95219810643255</v>
      </c>
      <c r="K529">
        <f t="shared" si="76"/>
        <v>-266081.35609951249</v>
      </c>
      <c r="L529">
        <f t="shared" si="79"/>
        <v>571.55627130599339</v>
      </c>
    </row>
    <row r="530" spans="1:12">
      <c r="A530">
        <v>1.2762500000000001</v>
      </c>
      <c r="B530">
        <f t="shared" si="70"/>
        <v>1.1037500000000002</v>
      </c>
      <c r="C530">
        <v>14.01</v>
      </c>
      <c r="D530">
        <f t="shared" si="72"/>
        <v>137.3911665</v>
      </c>
      <c r="E530">
        <f t="shared" si="71"/>
        <v>126.81108636792453</v>
      </c>
      <c r="F530">
        <f t="shared" si="77"/>
        <v>140.07531830456361</v>
      </c>
      <c r="G530">
        <f t="shared" si="73"/>
        <v>19621.094798124814</v>
      </c>
      <c r="H530">
        <f t="shared" si="78"/>
        <v>76.82988390355311</v>
      </c>
      <c r="I530">
        <f t="shared" si="74"/>
        <v>3.5908425196850398</v>
      </c>
      <c r="J530">
        <f t="shared" si="75"/>
        <v>513.97363685916639</v>
      </c>
      <c r="K530">
        <f t="shared" si="76"/>
        <v>-262846.425229821</v>
      </c>
      <c r="L530">
        <f t="shared" si="79"/>
        <v>572.84120539814148</v>
      </c>
    </row>
    <row r="531" spans="1:12">
      <c r="A531">
        <v>1.2787500000000001</v>
      </c>
      <c r="B531">
        <f t="shared" si="70"/>
        <v>1.1062500000000002</v>
      </c>
      <c r="C531">
        <v>13.84</v>
      </c>
      <c r="D531">
        <f t="shared" si="72"/>
        <v>135.72403599999998</v>
      </c>
      <c r="E531">
        <f t="shared" si="71"/>
        <v>125.14395586792452</v>
      </c>
      <c r="F531">
        <f t="shared" si="77"/>
        <v>140.3881781942334</v>
      </c>
      <c r="G531">
        <f t="shared" si="73"/>
        <v>19708.840576695831</v>
      </c>
      <c r="H531">
        <f t="shared" si="78"/>
        <v>77.180854349038682</v>
      </c>
      <c r="I531">
        <f t="shared" si="74"/>
        <v>3.5902283464566933</v>
      </c>
      <c r="J531">
        <f t="shared" si="75"/>
        <v>507.99610467356501</v>
      </c>
      <c r="K531">
        <f t="shared" si="76"/>
        <v>-259612.58539185466</v>
      </c>
      <c r="L531">
        <f t="shared" si="79"/>
        <v>574.1111956598254</v>
      </c>
    </row>
    <row r="532" spans="1:12">
      <c r="A532">
        <v>1.28125</v>
      </c>
      <c r="B532">
        <f t="shared" ref="B532:B595" si="80">A532-$B$15</f>
        <v>1.1087500000000001</v>
      </c>
      <c r="C532">
        <v>14.18</v>
      </c>
      <c r="D532">
        <f t="shared" si="72"/>
        <v>139.05829699999998</v>
      </c>
      <c r="E532">
        <f t="shared" ref="E532:E595" si="81">D532-$D$17</f>
        <v>128.47821686792452</v>
      </c>
      <c r="F532">
        <f t="shared" si="77"/>
        <v>140.70937373640322</v>
      </c>
      <c r="G532">
        <f t="shared" si="73"/>
        <v>19799.127857290801</v>
      </c>
      <c r="H532">
        <f t="shared" si="78"/>
        <v>77.532627783379681</v>
      </c>
      <c r="I532">
        <f t="shared" si="74"/>
        <v>3.5896141732283469</v>
      </c>
      <c r="J532">
        <f t="shared" si="75"/>
        <v>519.97635747092306</v>
      </c>
      <c r="K532">
        <f t="shared" si="76"/>
        <v>-265944.84877717652</v>
      </c>
      <c r="L532">
        <f t="shared" si="79"/>
        <v>575.41113655350273</v>
      </c>
    </row>
    <row r="533" spans="1:12">
      <c r="A533">
        <v>1.2837499999999999</v>
      </c>
      <c r="B533">
        <f t="shared" si="80"/>
        <v>1.1112500000000001</v>
      </c>
      <c r="C533">
        <v>13.66</v>
      </c>
      <c r="D533">
        <f t="shared" ref="D533:D596" si="82">C533*9.80665</f>
        <v>133.95883899999998</v>
      </c>
      <c r="E533">
        <f t="shared" si="81"/>
        <v>123.37875886792452</v>
      </c>
      <c r="F533">
        <f t="shared" si="77"/>
        <v>141.01782063357302</v>
      </c>
      <c r="G533">
        <f t="shared" ref="G533:G596" si="83">F533^2</f>
        <v>19886.025736242573</v>
      </c>
      <c r="H533">
        <f t="shared" si="78"/>
        <v>77.885172334963599</v>
      </c>
      <c r="I533">
        <f t="shared" ref="I533:I596" si="84">IF(B533&lt;=0,$B$5,IF(B533&lt;=$B$4,$B$1+$B$2+$B$3-$B$6*B533,$B$1+$B$2))</f>
        <v>3.5890000000000004</v>
      </c>
      <c r="J533">
        <f t="shared" ref="J533:J596" si="85">I533*D533+0.5*$B$14*$B$8*$B$13*G533</f>
        <v>501.68033457343324</v>
      </c>
      <c r="K533">
        <f t="shared" ref="K533:K596" si="86">-2*I533*D533/$B$8/$B$13</f>
        <v>-256148.45352293336</v>
      </c>
      <c r="L533">
        <f t="shared" si="79"/>
        <v>576.66533738993633</v>
      </c>
    </row>
    <row r="534" spans="1:12">
      <c r="A534">
        <v>1.2862499999999999</v>
      </c>
      <c r="B534">
        <f t="shared" si="80"/>
        <v>1.11375</v>
      </c>
      <c r="C534">
        <v>13.57</v>
      </c>
      <c r="D534">
        <f t="shared" si="82"/>
        <v>133.07624049999998</v>
      </c>
      <c r="E534">
        <f t="shared" si="81"/>
        <v>122.49616036792452</v>
      </c>
      <c r="F534">
        <f t="shared" ref="F534:F597" si="87">F533+E534*(A534-A533)</f>
        <v>141.32406103449284</v>
      </c>
      <c r="G534">
        <f t="shared" si="83"/>
        <v>19972.490227281058</v>
      </c>
      <c r="H534">
        <f t="shared" ref="H534:H597" si="88">H533+F534*(B534-B533)</f>
        <v>78.238482487549817</v>
      </c>
      <c r="I534">
        <f t="shared" si="84"/>
        <v>3.588385826771654</v>
      </c>
      <c r="J534">
        <f t="shared" si="85"/>
        <v>498.52183890941694</v>
      </c>
      <c r="K534">
        <f t="shared" si="86"/>
        <v>-254417.25399601919</v>
      </c>
      <c r="L534">
        <f t="shared" si="79"/>
        <v>577.9116419872098</v>
      </c>
    </row>
    <row r="535" spans="1:12">
      <c r="A535">
        <v>1.2887500000000001</v>
      </c>
      <c r="B535">
        <f t="shared" si="80"/>
        <v>1.11625</v>
      </c>
      <c r="C535">
        <v>14.18</v>
      </c>
      <c r="D535">
        <f t="shared" si="82"/>
        <v>139.05829699999998</v>
      </c>
      <c r="E535">
        <f t="shared" si="81"/>
        <v>128.47821686792452</v>
      </c>
      <c r="F535">
        <f t="shared" si="87"/>
        <v>141.64525657666269</v>
      </c>
      <c r="G535">
        <f t="shared" si="83"/>
        <v>20063.378710668603</v>
      </c>
      <c r="H535">
        <f t="shared" si="88"/>
        <v>78.592595628991461</v>
      </c>
      <c r="I535">
        <f t="shared" si="84"/>
        <v>3.5877716535433075</v>
      </c>
      <c r="J535">
        <f t="shared" si="85"/>
        <v>519.99789202965258</v>
      </c>
      <c r="K535">
        <f t="shared" si="86"/>
        <v>-265808.3414548405</v>
      </c>
      <c r="L535">
        <f t="shared" si="79"/>
        <v>579.21163671728391</v>
      </c>
    </row>
    <row r="536" spans="1:12">
      <c r="A536">
        <v>1.29125</v>
      </c>
      <c r="B536">
        <f t="shared" si="80"/>
        <v>1.1187499999999999</v>
      </c>
      <c r="C536">
        <v>13.84</v>
      </c>
      <c r="D536">
        <f t="shared" si="82"/>
        <v>135.72403599999998</v>
      </c>
      <c r="E536">
        <f t="shared" si="81"/>
        <v>125.14395586792452</v>
      </c>
      <c r="F536">
        <f t="shared" si="87"/>
        <v>141.95811646633248</v>
      </c>
      <c r="G536">
        <f t="shared" si="83"/>
        <v>20152.106830668818</v>
      </c>
      <c r="H536">
        <f t="shared" si="88"/>
        <v>78.947490920157279</v>
      </c>
      <c r="I536">
        <f t="shared" si="84"/>
        <v>3.5871574803149611</v>
      </c>
      <c r="J536">
        <f t="shared" si="85"/>
        <v>508.04522836014814</v>
      </c>
      <c r="K536">
        <f t="shared" si="86"/>
        <v>-259390.52834658787</v>
      </c>
      <c r="L536">
        <f t="shared" si="79"/>
        <v>580.48174978818429</v>
      </c>
    </row>
    <row r="537" spans="1:12">
      <c r="A537">
        <v>1.29375</v>
      </c>
      <c r="B537">
        <f t="shared" si="80"/>
        <v>1.1212499999999999</v>
      </c>
      <c r="C537">
        <v>13.66</v>
      </c>
      <c r="D537">
        <f t="shared" si="82"/>
        <v>133.95883899999998</v>
      </c>
      <c r="E537">
        <f t="shared" si="81"/>
        <v>123.37875886792452</v>
      </c>
      <c r="F537">
        <f t="shared" si="87"/>
        <v>142.26656336350229</v>
      </c>
      <c r="G537">
        <f t="shared" si="83"/>
        <v>20239.775051261411</v>
      </c>
      <c r="H537">
        <f t="shared" si="88"/>
        <v>79.30315732856603</v>
      </c>
      <c r="I537">
        <f t="shared" si="84"/>
        <v>3.5865433070866146</v>
      </c>
      <c r="J537">
        <f t="shared" si="85"/>
        <v>501.72306225312713</v>
      </c>
      <c r="K537">
        <f t="shared" si="86"/>
        <v>-255973.11830684403</v>
      </c>
      <c r="L537">
        <f t="shared" si="79"/>
        <v>581.73605744381712</v>
      </c>
    </row>
    <row r="538" spans="1:12">
      <c r="A538">
        <v>1.2962499999999999</v>
      </c>
      <c r="B538">
        <f t="shared" si="80"/>
        <v>1.1237499999999998</v>
      </c>
      <c r="C538">
        <v>14.18</v>
      </c>
      <c r="D538">
        <f t="shared" si="82"/>
        <v>139.05829699999998</v>
      </c>
      <c r="E538">
        <f t="shared" si="81"/>
        <v>128.47821686792452</v>
      </c>
      <c r="F538">
        <f t="shared" si="87"/>
        <v>142.5877589056721</v>
      </c>
      <c r="G538">
        <f t="shared" si="83"/>
        <v>20331.268989742075</v>
      </c>
      <c r="H538">
        <f t="shared" si="88"/>
        <v>79.659626725830208</v>
      </c>
      <c r="I538">
        <f t="shared" si="84"/>
        <v>3.5859291338582682</v>
      </c>
      <c r="J538">
        <f t="shared" si="85"/>
        <v>520.0232519630631</v>
      </c>
      <c r="K538">
        <f t="shared" si="86"/>
        <v>-265671.83413250453</v>
      </c>
      <c r="L538">
        <f t="shared" si="79"/>
        <v>583.03611557372471</v>
      </c>
    </row>
    <row r="539" spans="1:12">
      <c r="A539">
        <v>1.2987500000000001</v>
      </c>
      <c r="B539">
        <f t="shared" si="80"/>
        <v>1.1262500000000002</v>
      </c>
      <c r="C539">
        <v>14.01</v>
      </c>
      <c r="D539">
        <f t="shared" si="82"/>
        <v>137.3911665</v>
      </c>
      <c r="E539">
        <f t="shared" si="81"/>
        <v>126.81108636792453</v>
      </c>
      <c r="F539">
        <f t="shared" si="87"/>
        <v>142.90478662159194</v>
      </c>
      <c r="G539">
        <f t="shared" si="83"/>
        <v>20421.778039362722</v>
      </c>
      <c r="H539">
        <f t="shared" si="88"/>
        <v>80.016888692384242</v>
      </c>
      <c r="I539">
        <f t="shared" si="84"/>
        <v>3.5853149606299217</v>
      </c>
      <c r="J539">
        <f t="shared" si="85"/>
        <v>514.05579158062255</v>
      </c>
      <c r="K539">
        <f t="shared" si="86"/>
        <v>-262441.81290557684</v>
      </c>
      <c r="L539">
        <f t="shared" si="79"/>
        <v>584.32125505267652</v>
      </c>
    </row>
    <row r="540" spans="1:12">
      <c r="A540">
        <v>1.30125</v>
      </c>
      <c r="B540">
        <f t="shared" si="80"/>
        <v>1.1287500000000001</v>
      </c>
      <c r="C540">
        <v>13.57</v>
      </c>
      <c r="D540">
        <f t="shared" si="82"/>
        <v>133.07624049999998</v>
      </c>
      <c r="E540">
        <f t="shared" si="81"/>
        <v>122.49616036792452</v>
      </c>
      <c r="F540">
        <f t="shared" si="87"/>
        <v>143.21102702251176</v>
      </c>
      <c r="G540">
        <f t="shared" si="83"/>
        <v>20509.398260842594</v>
      </c>
      <c r="H540">
        <f t="shared" si="88"/>
        <v>80.37491625994052</v>
      </c>
      <c r="I540">
        <f t="shared" si="84"/>
        <v>3.5847007874015753</v>
      </c>
      <c r="J540">
        <f t="shared" si="85"/>
        <v>498.5957879714112</v>
      </c>
      <c r="K540">
        <f t="shared" si="86"/>
        <v>-254155.98398697833</v>
      </c>
      <c r="L540">
        <f t="shared" si="79"/>
        <v>585.56774452260504</v>
      </c>
    </row>
    <row r="541" spans="1:12">
      <c r="A541">
        <v>1.30375</v>
      </c>
      <c r="B541">
        <f t="shared" si="80"/>
        <v>1.1312500000000001</v>
      </c>
      <c r="C541">
        <v>14.1</v>
      </c>
      <c r="D541">
        <f t="shared" si="82"/>
        <v>138.273765</v>
      </c>
      <c r="E541">
        <f t="shared" si="81"/>
        <v>127.69368486792453</v>
      </c>
      <c r="F541">
        <f t="shared" si="87"/>
        <v>143.53026123468157</v>
      </c>
      <c r="G541">
        <f t="shared" si="83"/>
        <v>20600.935890095938</v>
      </c>
      <c r="H541">
        <f t="shared" si="88"/>
        <v>80.733741913027217</v>
      </c>
      <c r="I541">
        <f t="shared" si="84"/>
        <v>3.5840866141732288</v>
      </c>
      <c r="J541">
        <f t="shared" si="85"/>
        <v>517.23864865098096</v>
      </c>
      <c r="K541">
        <f t="shared" si="86"/>
        <v>-264037.24316102796</v>
      </c>
      <c r="L541">
        <f t="shared" si="79"/>
        <v>586.8608411442325</v>
      </c>
    </row>
    <row r="542" spans="1:12">
      <c r="A542">
        <v>1.3062499999999999</v>
      </c>
      <c r="B542">
        <f t="shared" si="80"/>
        <v>1.13375</v>
      </c>
      <c r="C542">
        <v>14.18</v>
      </c>
      <c r="D542">
        <f t="shared" si="82"/>
        <v>139.05829699999998</v>
      </c>
      <c r="E542">
        <f t="shared" si="81"/>
        <v>128.47821686792452</v>
      </c>
      <c r="F542">
        <f t="shared" si="87"/>
        <v>143.85145677685139</v>
      </c>
      <c r="G542">
        <f t="shared" si="83"/>
        <v>20693.241616822346</v>
      </c>
      <c r="H542">
        <f t="shared" si="88"/>
        <v>81.09337055496934</v>
      </c>
      <c r="I542">
        <f t="shared" si="84"/>
        <v>3.5834724409448824</v>
      </c>
      <c r="J542">
        <f t="shared" si="85"/>
        <v>520.06209530573801</v>
      </c>
      <c r="K542">
        <f t="shared" si="86"/>
        <v>-265489.82436938985</v>
      </c>
      <c r="L542">
        <f t="shared" si="79"/>
        <v>588.16099638249682</v>
      </c>
    </row>
    <row r="543" spans="1:12">
      <c r="A543">
        <v>1.3087500000000001</v>
      </c>
      <c r="B543">
        <f t="shared" si="80"/>
        <v>1.13625</v>
      </c>
      <c r="C543">
        <v>13.66</v>
      </c>
      <c r="D543">
        <f t="shared" si="82"/>
        <v>133.95883899999998</v>
      </c>
      <c r="E543">
        <f t="shared" si="81"/>
        <v>123.37875886792452</v>
      </c>
      <c r="F543">
        <f t="shared" si="87"/>
        <v>144.15990367402122</v>
      </c>
      <c r="G543">
        <f t="shared" si="83"/>
        <v>20782.077827303077</v>
      </c>
      <c r="H543">
        <f t="shared" si="88"/>
        <v>81.453770314154383</v>
      </c>
      <c r="I543">
        <f t="shared" si="84"/>
        <v>3.5828582677165359</v>
      </c>
      <c r="J543">
        <f t="shared" si="85"/>
        <v>501.79942928067464</v>
      </c>
      <c r="K543">
        <f t="shared" si="86"/>
        <v>-255710.1154827101</v>
      </c>
      <c r="L543">
        <f t="shared" si="79"/>
        <v>589.41549495569848</v>
      </c>
    </row>
    <row r="544" spans="1:12">
      <c r="A544">
        <v>1.31125</v>
      </c>
      <c r="B544">
        <f t="shared" si="80"/>
        <v>1.1387499999999999</v>
      </c>
      <c r="C544">
        <v>13.92</v>
      </c>
      <c r="D544">
        <f t="shared" si="82"/>
        <v>136.508568</v>
      </c>
      <c r="E544">
        <f t="shared" si="81"/>
        <v>125.92848786792453</v>
      </c>
      <c r="F544">
        <f t="shared" si="87"/>
        <v>144.47472489369102</v>
      </c>
      <c r="G544">
        <f t="shared" si="83"/>
        <v>20872.946133107704</v>
      </c>
      <c r="H544">
        <f t="shared" si="88"/>
        <v>81.814957126388606</v>
      </c>
      <c r="I544">
        <f t="shared" si="84"/>
        <v>3.5822440944881895</v>
      </c>
      <c r="J544">
        <f t="shared" si="85"/>
        <v>510.94641803622579</v>
      </c>
      <c r="K544">
        <f t="shared" si="86"/>
        <v>-260532.55058326016</v>
      </c>
      <c r="L544">
        <f t="shared" si="79"/>
        <v>590.69286100078898</v>
      </c>
    </row>
    <row r="545" spans="1:12">
      <c r="A545">
        <v>1.31375</v>
      </c>
      <c r="B545">
        <f t="shared" si="80"/>
        <v>1.1412499999999999</v>
      </c>
      <c r="C545">
        <v>14.1</v>
      </c>
      <c r="D545">
        <f t="shared" si="82"/>
        <v>138.273765</v>
      </c>
      <c r="E545">
        <f t="shared" si="81"/>
        <v>127.69368486792453</v>
      </c>
      <c r="F545">
        <f t="shared" si="87"/>
        <v>144.79395910586084</v>
      </c>
      <c r="G545">
        <f t="shared" si="83"/>
        <v>20965.2905935497</v>
      </c>
      <c r="H545">
        <f t="shared" si="88"/>
        <v>82.176942024153249</v>
      </c>
      <c r="I545">
        <f t="shared" si="84"/>
        <v>3.581629921259843</v>
      </c>
      <c r="J545">
        <f t="shared" si="85"/>
        <v>517.28192313153693</v>
      </c>
      <c r="K545">
        <f t="shared" si="86"/>
        <v>-263856.26025130181</v>
      </c>
      <c r="L545">
        <f t="shared" si="79"/>
        <v>591.98606580861781</v>
      </c>
    </row>
    <row r="546" spans="1:12">
      <c r="A546">
        <v>1.3162499999999999</v>
      </c>
      <c r="B546">
        <f t="shared" si="80"/>
        <v>1.1437499999999998</v>
      </c>
      <c r="C546">
        <v>13.75</v>
      </c>
      <c r="D546">
        <f t="shared" si="82"/>
        <v>134.84143749999998</v>
      </c>
      <c r="E546">
        <f t="shared" si="81"/>
        <v>124.26135736792452</v>
      </c>
      <c r="F546">
        <f t="shared" si="87"/>
        <v>145.10461249928065</v>
      </c>
      <c r="G546">
        <f t="shared" si="83"/>
        <v>21055.348568566395</v>
      </c>
      <c r="H546">
        <f t="shared" si="88"/>
        <v>82.539703555401445</v>
      </c>
      <c r="I546">
        <f t="shared" si="84"/>
        <v>3.5810157480314966</v>
      </c>
      <c r="J546">
        <f t="shared" si="85"/>
        <v>505.00043955938349</v>
      </c>
      <c r="K546">
        <f t="shared" si="86"/>
        <v>-257262.51416334862</v>
      </c>
      <c r="L546">
        <f t="shared" si="79"/>
        <v>593.24856690751619</v>
      </c>
    </row>
    <row r="547" spans="1:12">
      <c r="A547">
        <v>1.3187500000000001</v>
      </c>
      <c r="B547">
        <f t="shared" si="80"/>
        <v>1.1462500000000002</v>
      </c>
      <c r="C547">
        <v>13.75</v>
      </c>
      <c r="D547">
        <f t="shared" si="82"/>
        <v>134.84143749999998</v>
      </c>
      <c r="E547">
        <f t="shared" si="81"/>
        <v>124.26135736792452</v>
      </c>
      <c r="F547">
        <f t="shared" si="87"/>
        <v>145.41526589270049</v>
      </c>
      <c r="G547">
        <f t="shared" si="83"/>
        <v>21145.599554644781</v>
      </c>
      <c r="H547">
        <f t="shared" si="88"/>
        <v>82.903241720133252</v>
      </c>
      <c r="I547">
        <f t="shared" si="84"/>
        <v>3.5804015748031501</v>
      </c>
      <c r="J547">
        <f t="shared" si="85"/>
        <v>505.01248573335869</v>
      </c>
      <c r="K547">
        <f t="shared" si="86"/>
        <v>-257218.39155681082</v>
      </c>
      <c r="L547">
        <f t="shared" si="79"/>
        <v>594.51109812184984</v>
      </c>
    </row>
    <row r="548" spans="1:12">
      <c r="A548">
        <v>1.32125</v>
      </c>
      <c r="B548">
        <f t="shared" si="80"/>
        <v>1.1487500000000002</v>
      </c>
      <c r="C548">
        <v>14.1</v>
      </c>
      <c r="D548">
        <f t="shared" si="82"/>
        <v>138.273765</v>
      </c>
      <c r="E548">
        <f t="shared" si="81"/>
        <v>127.69368486792453</v>
      </c>
      <c r="F548">
        <f t="shared" si="87"/>
        <v>145.73450010487031</v>
      </c>
      <c r="G548">
        <f t="shared" si="83"/>
        <v>21238.544520816442</v>
      </c>
      <c r="H548">
        <f t="shared" si="88"/>
        <v>83.267577970395422</v>
      </c>
      <c r="I548">
        <f t="shared" si="84"/>
        <v>3.5797874015748037</v>
      </c>
      <c r="J548">
        <f t="shared" si="85"/>
        <v>517.31436627338917</v>
      </c>
      <c r="K548">
        <f t="shared" si="86"/>
        <v>-263720.52306900721</v>
      </c>
      <c r="L548">
        <f t="shared" si="79"/>
        <v>595.80438403753328</v>
      </c>
    </row>
    <row r="549" spans="1:12">
      <c r="A549">
        <v>1.32375</v>
      </c>
      <c r="B549">
        <f t="shared" si="80"/>
        <v>1.1512500000000001</v>
      </c>
      <c r="C549">
        <v>13.84</v>
      </c>
      <c r="D549">
        <f t="shared" si="82"/>
        <v>135.72403599999998</v>
      </c>
      <c r="E549">
        <f t="shared" si="81"/>
        <v>125.14395586792452</v>
      </c>
      <c r="F549">
        <f t="shared" si="87"/>
        <v>146.0473599945401</v>
      </c>
      <c r="G549">
        <f t="shared" si="83"/>
        <v>21329.831361374792</v>
      </c>
      <c r="H549">
        <f t="shared" si="88"/>
        <v>83.632696370381765</v>
      </c>
      <c r="I549">
        <f t="shared" si="84"/>
        <v>3.5791732283464572</v>
      </c>
      <c r="J549">
        <f t="shared" si="85"/>
        <v>508.19947140670274</v>
      </c>
      <c r="K549">
        <f t="shared" si="86"/>
        <v>-258813.1800288941</v>
      </c>
      <c r="L549">
        <f t="shared" si="79"/>
        <v>597.07488271604996</v>
      </c>
    </row>
    <row r="550" spans="1:12">
      <c r="A550">
        <v>1.3262499999999999</v>
      </c>
      <c r="B550">
        <f t="shared" si="80"/>
        <v>1.1537500000000001</v>
      </c>
      <c r="C550">
        <v>13.92</v>
      </c>
      <c r="D550">
        <f t="shared" si="82"/>
        <v>136.508568</v>
      </c>
      <c r="E550">
        <f t="shared" si="81"/>
        <v>125.92848786792453</v>
      </c>
      <c r="F550">
        <f t="shared" si="87"/>
        <v>146.3621812142099</v>
      </c>
      <c r="G550">
        <f t="shared" si="83"/>
        <v>21421.888089781216</v>
      </c>
      <c r="H550">
        <f t="shared" si="88"/>
        <v>83.998601823417289</v>
      </c>
      <c r="I550">
        <f t="shared" si="84"/>
        <v>3.5785590551181108</v>
      </c>
      <c r="J550">
        <f t="shared" si="85"/>
        <v>511.02036760796358</v>
      </c>
      <c r="K550">
        <f t="shared" si="86"/>
        <v>-260264.54184885716</v>
      </c>
      <c r="L550">
        <f t="shared" si="79"/>
        <v>598.35243363506981</v>
      </c>
    </row>
    <row r="551" spans="1:12">
      <c r="A551">
        <v>1.3287500000000001</v>
      </c>
      <c r="B551">
        <f t="shared" si="80"/>
        <v>1.15625</v>
      </c>
      <c r="C551">
        <v>14.18</v>
      </c>
      <c r="D551">
        <f t="shared" si="82"/>
        <v>139.05829699999998</v>
      </c>
      <c r="E551">
        <f t="shared" si="81"/>
        <v>128.47821686792452</v>
      </c>
      <c r="F551">
        <f t="shared" si="87"/>
        <v>146.68337675637974</v>
      </c>
      <c r="G551">
        <f t="shared" si="83"/>
        <v>21516.013016654044</v>
      </c>
      <c r="H551">
        <f t="shared" si="88"/>
        <v>84.365310265308224</v>
      </c>
      <c r="I551">
        <f t="shared" si="84"/>
        <v>3.5779448818897643</v>
      </c>
      <c r="J551">
        <f t="shared" si="85"/>
        <v>520.158251572621</v>
      </c>
      <c r="K551">
        <f t="shared" si="86"/>
        <v>-265080.30240238184</v>
      </c>
      <c r="L551">
        <f t="shared" si="79"/>
        <v>599.6528292640013</v>
      </c>
    </row>
    <row r="552" spans="1:12">
      <c r="A552">
        <v>1.33125</v>
      </c>
      <c r="B552">
        <f t="shared" si="80"/>
        <v>1.1587499999999999</v>
      </c>
      <c r="C552">
        <v>14.01</v>
      </c>
      <c r="D552">
        <f t="shared" si="82"/>
        <v>137.3911665</v>
      </c>
      <c r="E552">
        <f t="shared" si="81"/>
        <v>126.81108636792453</v>
      </c>
      <c r="F552">
        <f t="shared" si="87"/>
        <v>147.00040447229955</v>
      </c>
      <c r="G552">
        <f t="shared" si="83"/>
        <v>21609.118915019666</v>
      </c>
      <c r="H552">
        <f t="shared" si="88"/>
        <v>84.73281127648896</v>
      </c>
      <c r="I552">
        <f t="shared" si="84"/>
        <v>3.5773307086614179</v>
      </c>
      <c r="J552">
        <f t="shared" si="85"/>
        <v>514.20683150955813</v>
      </c>
      <c r="K552">
        <f t="shared" si="86"/>
        <v>-261857.37288166862</v>
      </c>
      <c r="L552">
        <f t="shared" si="79"/>
        <v>600.93834634277516</v>
      </c>
    </row>
    <row r="553" spans="1:12">
      <c r="A553">
        <v>1.33375</v>
      </c>
      <c r="B553">
        <f t="shared" si="80"/>
        <v>1.1612499999999999</v>
      </c>
      <c r="C553">
        <v>13.66</v>
      </c>
      <c r="D553">
        <f t="shared" si="82"/>
        <v>133.95883899999998</v>
      </c>
      <c r="E553">
        <f t="shared" si="81"/>
        <v>123.37875886792452</v>
      </c>
      <c r="F553">
        <f t="shared" si="87"/>
        <v>147.30885136946935</v>
      </c>
      <c r="G553">
        <f t="shared" si="83"/>
        <v>21699.897691792412</v>
      </c>
      <c r="H553">
        <f t="shared" si="88"/>
        <v>85.101083404912629</v>
      </c>
      <c r="I553">
        <f t="shared" si="84"/>
        <v>3.5767165354330714</v>
      </c>
      <c r="J553">
        <f t="shared" si="85"/>
        <v>501.94140394104681</v>
      </c>
      <c r="K553">
        <f t="shared" si="86"/>
        <v>-255271.77744248681</v>
      </c>
      <c r="L553">
        <f t="shared" si="79"/>
        <v>602.1931998526278</v>
      </c>
    </row>
    <row r="554" spans="1:12">
      <c r="A554">
        <v>1.3362499999999999</v>
      </c>
      <c r="B554">
        <f t="shared" si="80"/>
        <v>1.1637499999999998</v>
      </c>
      <c r="C554">
        <v>13.66</v>
      </c>
      <c r="D554">
        <f t="shared" si="82"/>
        <v>133.95883899999998</v>
      </c>
      <c r="E554">
        <f t="shared" si="81"/>
        <v>123.37875886792452</v>
      </c>
      <c r="F554">
        <f t="shared" si="87"/>
        <v>147.61729826663915</v>
      </c>
      <c r="G554">
        <f t="shared" si="83"/>
        <v>21790.866747541906</v>
      </c>
      <c r="H554">
        <f t="shared" si="88"/>
        <v>85.470126650579218</v>
      </c>
      <c r="I554">
        <f t="shared" si="84"/>
        <v>3.576102362204725</v>
      </c>
      <c r="J554">
        <f t="shared" si="85"/>
        <v>501.95474694135913</v>
      </c>
      <c r="K554">
        <f t="shared" si="86"/>
        <v>-255227.94363846444</v>
      </c>
      <c r="L554">
        <f t="shared" si="79"/>
        <v>603.44808671998112</v>
      </c>
    </row>
    <row r="555" spans="1:12">
      <c r="A555">
        <v>1.3387500000000001</v>
      </c>
      <c r="B555">
        <f t="shared" si="80"/>
        <v>1.1662500000000002</v>
      </c>
      <c r="C555">
        <v>14.18</v>
      </c>
      <c r="D555">
        <f t="shared" si="82"/>
        <v>139.05829699999998</v>
      </c>
      <c r="E555">
        <f t="shared" si="81"/>
        <v>128.47821686792452</v>
      </c>
      <c r="F555">
        <f t="shared" si="87"/>
        <v>147.938493808809</v>
      </c>
      <c r="G555">
        <f t="shared" si="83"/>
        <v>21885.797950419019</v>
      </c>
      <c r="H555">
        <f t="shared" si="88"/>
        <v>85.839972885101304</v>
      </c>
      <c r="I555">
        <f t="shared" si="84"/>
        <v>3.5754881889763785</v>
      </c>
      <c r="J555">
        <f t="shared" si="85"/>
        <v>520.20530637575484</v>
      </c>
      <c r="K555">
        <f t="shared" si="86"/>
        <v>-264898.29263926717</v>
      </c>
      <c r="L555">
        <f t="shared" si="79"/>
        <v>604.74859998592069</v>
      </c>
    </row>
    <row r="556" spans="1:12">
      <c r="A556">
        <v>1.3412500000000001</v>
      </c>
      <c r="B556">
        <f t="shared" si="80"/>
        <v>1.1687500000000002</v>
      </c>
      <c r="C556">
        <v>14.1</v>
      </c>
      <c r="D556">
        <f t="shared" si="82"/>
        <v>138.273765</v>
      </c>
      <c r="E556">
        <f t="shared" si="81"/>
        <v>127.69368486792453</v>
      </c>
      <c r="F556">
        <f t="shared" si="87"/>
        <v>148.25772802097882</v>
      </c>
      <c r="G556">
        <f t="shared" si="83"/>
        <v>21980.353917942528</v>
      </c>
      <c r="H556">
        <f t="shared" si="88"/>
        <v>86.210617205153738</v>
      </c>
      <c r="I556">
        <f t="shared" si="84"/>
        <v>3.5748740157480321</v>
      </c>
      <c r="J556">
        <f t="shared" si="85"/>
        <v>517.41468454183018</v>
      </c>
      <c r="K556">
        <f t="shared" si="86"/>
        <v>-263358.5572495549</v>
      </c>
      <c r="L556">
        <f t="shared" si="79"/>
        <v>606.04213669727528</v>
      </c>
    </row>
    <row r="557" spans="1:12">
      <c r="A557">
        <v>1.34375</v>
      </c>
      <c r="B557">
        <f t="shared" si="80"/>
        <v>1.1712500000000001</v>
      </c>
      <c r="C557">
        <v>13.49</v>
      </c>
      <c r="D557">
        <f t="shared" si="82"/>
        <v>132.2917085</v>
      </c>
      <c r="E557">
        <f t="shared" si="81"/>
        <v>121.71162836792453</v>
      </c>
      <c r="F557">
        <f t="shared" si="87"/>
        <v>148.56200709189864</v>
      </c>
      <c r="G557">
        <f t="shared" si="83"/>
        <v>22070.669951173342</v>
      </c>
      <c r="H557">
        <f t="shared" si="88"/>
        <v>86.582022222883481</v>
      </c>
      <c r="I557">
        <f t="shared" si="84"/>
        <v>3.5742598425196856</v>
      </c>
      <c r="J557">
        <f t="shared" si="85"/>
        <v>496.04326671911338</v>
      </c>
      <c r="K557">
        <f t="shared" si="86"/>
        <v>-251921.74272577616</v>
      </c>
      <c r="L557">
        <f t="shared" si="79"/>
        <v>607.28224486407305</v>
      </c>
    </row>
    <row r="558" spans="1:12">
      <c r="A558">
        <v>1.3462499999999999</v>
      </c>
      <c r="B558">
        <f t="shared" si="80"/>
        <v>1.1737500000000001</v>
      </c>
      <c r="C558">
        <v>13.75</v>
      </c>
      <c r="D558">
        <f t="shared" si="82"/>
        <v>134.84143749999998</v>
      </c>
      <c r="E558">
        <f t="shared" si="81"/>
        <v>124.26135736792452</v>
      </c>
      <c r="F558">
        <f t="shared" si="87"/>
        <v>148.87266048531845</v>
      </c>
      <c r="G558">
        <f t="shared" si="83"/>
        <v>22163.069039976897</v>
      </c>
      <c r="H558">
        <f t="shared" si="88"/>
        <v>86.954203874096763</v>
      </c>
      <c r="I558">
        <f t="shared" si="84"/>
        <v>3.5736456692913392</v>
      </c>
      <c r="J558">
        <f t="shared" si="85"/>
        <v>505.17096472272107</v>
      </c>
      <c r="K558">
        <f t="shared" si="86"/>
        <v>-256733.04288489447</v>
      </c>
      <c r="L558">
        <f t="shared" si="79"/>
        <v>608.54517227587985</v>
      </c>
    </row>
    <row r="559" spans="1:12">
      <c r="A559">
        <v>1.3487499999999999</v>
      </c>
      <c r="B559">
        <f t="shared" si="80"/>
        <v>1.17625</v>
      </c>
      <c r="C559">
        <v>14.1</v>
      </c>
      <c r="D559">
        <f t="shared" si="82"/>
        <v>138.273765</v>
      </c>
      <c r="E559">
        <f t="shared" si="81"/>
        <v>127.69368486792453</v>
      </c>
      <c r="F559">
        <f t="shared" si="87"/>
        <v>149.19189469748827</v>
      </c>
      <c r="G559">
        <f t="shared" si="83"/>
        <v>22258.221443426428</v>
      </c>
      <c r="H559">
        <f t="shared" si="88"/>
        <v>87.327183610840478</v>
      </c>
      <c r="I559">
        <f t="shared" si="84"/>
        <v>3.5730314960629928</v>
      </c>
      <c r="J559">
        <f t="shared" si="85"/>
        <v>517.45197700423046</v>
      </c>
      <c r="K559">
        <f t="shared" si="86"/>
        <v>-263222.8200672603</v>
      </c>
      <c r="L559">
        <f t="shared" si="79"/>
        <v>609.83880221839036</v>
      </c>
    </row>
    <row r="560" spans="1:12">
      <c r="A560">
        <v>1.3512500000000001</v>
      </c>
      <c r="B560">
        <f t="shared" si="80"/>
        <v>1.17875</v>
      </c>
      <c r="C560">
        <v>13.92</v>
      </c>
      <c r="D560">
        <f t="shared" si="82"/>
        <v>136.508568</v>
      </c>
      <c r="E560">
        <f t="shared" si="81"/>
        <v>125.92848786792453</v>
      </c>
      <c r="F560">
        <f t="shared" si="87"/>
        <v>149.50671591715809</v>
      </c>
      <c r="G560">
        <f t="shared" si="83"/>
        <v>22352.25810433381</v>
      </c>
      <c r="H560">
        <f t="shared" si="88"/>
        <v>87.70095040063336</v>
      </c>
      <c r="I560">
        <f t="shared" si="84"/>
        <v>3.5724173228346463</v>
      </c>
      <c r="J560">
        <f t="shared" si="85"/>
        <v>511.15987388964226</v>
      </c>
      <c r="K560">
        <f t="shared" si="86"/>
        <v>-259817.86062485221</v>
      </c>
      <c r="L560">
        <f t="shared" si="79"/>
        <v>611.1167019031144</v>
      </c>
    </row>
    <row r="561" spans="1:12">
      <c r="A561">
        <v>1.35375</v>
      </c>
      <c r="B561">
        <f t="shared" si="80"/>
        <v>1.1812499999999999</v>
      </c>
      <c r="C561">
        <v>13.4</v>
      </c>
      <c r="D561">
        <f t="shared" si="82"/>
        <v>131.40911</v>
      </c>
      <c r="E561">
        <f t="shared" si="81"/>
        <v>120.82902986792453</v>
      </c>
      <c r="F561">
        <f t="shared" si="87"/>
        <v>149.8087884918279</v>
      </c>
      <c r="G561">
        <f t="shared" si="83"/>
        <v>22442.673109389227</v>
      </c>
      <c r="H561">
        <f t="shared" si="88"/>
        <v>88.075472371862915</v>
      </c>
      <c r="I561">
        <f t="shared" si="84"/>
        <v>3.5718031496062999</v>
      </c>
      <c r="J561">
        <f t="shared" si="85"/>
        <v>492.95680841020123</v>
      </c>
      <c r="K561">
        <f t="shared" si="86"/>
        <v>-250069.02151816475</v>
      </c>
      <c r="L561">
        <f t="shared" si="79"/>
        <v>612.34909392413988</v>
      </c>
    </row>
    <row r="562" spans="1:12">
      <c r="A562">
        <v>1.35625</v>
      </c>
      <c r="B562">
        <f t="shared" si="80"/>
        <v>1.1837499999999999</v>
      </c>
      <c r="C562">
        <v>13.75</v>
      </c>
      <c r="D562">
        <f t="shared" si="82"/>
        <v>134.84143749999998</v>
      </c>
      <c r="E562">
        <f t="shared" si="81"/>
        <v>124.26135736792452</v>
      </c>
      <c r="F562">
        <f t="shared" si="87"/>
        <v>150.11944188524771</v>
      </c>
      <c r="G562">
        <f t="shared" si="83"/>
        <v>22535.846831938263</v>
      </c>
      <c r="H562">
        <f t="shared" si="88"/>
        <v>88.450770976576024</v>
      </c>
      <c r="I562">
        <f t="shared" si="84"/>
        <v>3.5711889763779534</v>
      </c>
      <c r="J562">
        <f t="shared" si="85"/>
        <v>505.23152482684804</v>
      </c>
      <c r="K562">
        <f t="shared" si="86"/>
        <v>-256556.55245874307</v>
      </c>
      <c r="L562">
        <f t="shared" si="79"/>
        <v>613.61217273620696</v>
      </c>
    </row>
    <row r="563" spans="1:12">
      <c r="A563">
        <v>1.3587499999999999</v>
      </c>
      <c r="B563">
        <f t="shared" si="80"/>
        <v>1.1862499999999998</v>
      </c>
      <c r="C563">
        <v>14.01</v>
      </c>
      <c r="D563">
        <f t="shared" si="82"/>
        <v>137.3911665</v>
      </c>
      <c r="E563">
        <f t="shared" si="81"/>
        <v>126.81108636792453</v>
      </c>
      <c r="F563">
        <f t="shared" si="87"/>
        <v>150.43646960116752</v>
      </c>
      <c r="G563">
        <f t="shared" si="83"/>
        <v>22631.131386063</v>
      </c>
      <c r="H563">
        <f t="shared" si="88"/>
        <v>88.826862150578933</v>
      </c>
      <c r="I563">
        <f t="shared" si="84"/>
        <v>3.570574803149607</v>
      </c>
      <c r="J563">
        <f t="shared" si="85"/>
        <v>514.35285987095676</v>
      </c>
      <c r="K563">
        <f t="shared" si="86"/>
        <v>-261362.8467075924</v>
      </c>
      <c r="L563">
        <f t="shared" si="79"/>
        <v>614.89805488588433</v>
      </c>
    </row>
    <row r="564" spans="1:12">
      <c r="A564">
        <v>1.3612500000000001</v>
      </c>
      <c r="B564">
        <f t="shared" si="80"/>
        <v>1.1887500000000002</v>
      </c>
      <c r="C564">
        <v>13.92</v>
      </c>
      <c r="D564">
        <f t="shared" si="82"/>
        <v>136.508568</v>
      </c>
      <c r="E564">
        <f t="shared" si="81"/>
        <v>125.92848786792453</v>
      </c>
      <c r="F564">
        <f t="shared" si="87"/>
        <v>150.75129082083734</v>
      </c>
      <c r="G564">
        <f t="shared" si="83"/>
        <v>22725.951684148677</v>
      </c>
      <c r="H564">
        <f t="shared" si="88"/>
        <v>89.203740377631078</v>
      </c>
      <c r="I564">
        <f t="shared" si="84"/>
        <v>3.5699606299212605</v>
      </c>
      <c r="J564">
        <f t="shared" si="85"/>
        <v>511.21730094423822</v>
      </c>
      <c r="K564">
        <f t="shared" si="86"/>
        <v>-259639.18813525021</v>
      </c>
      <c r="L564">
        <f t="shared" si="79"/>
        <v>616.17609813824515</v>
      </c>
    </row>
    <row r="565" spans="1:12">
      <c r="A565">
        <v>1.36375</v>
      </c>
      <c r="B565">
        <f t="shared" si="80"/>
        <v>1.1912500000000001</v>
      </c>
      <c r="C565">
        <v>13.57</v>
      </c>
      <c r="D565">
        <f t="shared" si="82"/>
        <v>133.07624049999998</v>
      </c>
      <c r="E565">
        <f t="shared" si="81"/>
        <v>122.49616036792452</v>
      </c>
      <c r="F565">
        <f t="shared" si="87"/>
        <v>151.05753122175713</v>
      </c>
      <c r="G565">
        <f t="shared" si="83"/>
        <v>22818.377738812131</v>
      </c>
      <c r="H565">
        <f t="shared" si="88"/>
        <v>89.581384205685467</v>
      </c>
      <c r="I565">
        <f t="shared" si="84"/>
        <v>3.5693464566929141</v>
      </c>
      <c r="J565">
        <f t="shared" si="85"/>
        <v>498.97944341020735</v>
      </c>
      <c r="K565">
        <f t="shared" si="86"/>
        <v>-253067.35894930823</v>
      </c>
      <c r="L565">
        <f t="shared" si="79"/>
        <v>617.42354674677063</v>
      </c>
    </row>
    <row r="566" spans="1:12">
      <c r="A566">
        <v>1.36625</v>
      </c>
      <c r="B566">
        <f t="shared" si="80"/>
        <v>1.1937500000000001</v>
      </c>
      <c r="C566">
        <v>13.57</v>
      </c>
      <c r="D566">
        <f t="shared" si="82"/>
        <v>133.07624049999998</v>
      </c>
      <c r="E566">
        <f t="shared" si="81"/>
        <v>122.49616036792452</v>
      </c>
      <c r="F566">
        <f t="shared" si="87"/>
        <v>151.36377162267695</v>
      </c>
      <c r="G566">
        <f t="shared" si="83"/>
        <v>22910.991359841904</v>
      </c>
      <c r="H566">
        <f t="shared" si="88"/>
        <v>89.959793634742155</v>
      </c>
      <c r="I566">
        <f t="shared" si="84"/>
        <v>3.5687322834645676</v>
      </c>
      <c r="J566">
        <f t="shared" si="85"/>
        <v>498.99505706985735</v>
      </c>
      <c r="K566">
        <f t="shared" si="86"/>
        <v>-253023.81394780142</v>
      </c>
      <c r="L566">
        <f t="shared" si="79"/>
        <v>618.67103438944525</v>
      </c>
    </row>
    <row r="567" spans="1:12">
      <c r="A567">
        <v>1.3687499999999999</v>
      </c>
      <c r="B567">
        <f t="shared" si="80"/>
        <v>1.19625</v>
      </c>
      <c r="C567">
        <v>13.75</v>
      </c>
      <c r="D567">
        <f t="shared" si="82"/>
        <v>134.84143749999998</v>
      </c>
      <c r="E567">
        <f t="shared" si="81"/>
        <v>124.26135736792452</v>
      </c>
      <c r="F567">
        <f t="shared" si="87"/>
        <v>151.67442501609676</v>
      </c>
      <c r="G567">
        <f t="shared" si="83"/>
        <v>23005.13120396356</v>
      </c>
      <c r="H567">
        <f t="shared" si="88"/>
        <v>90.338979697282383</v>
      </c>
      <c r="I567">
        <f t="shared" si="84"/>
        <v>3.5681181102362212</v>
      </c>
      <c r="J567">
        <f t="shared" si="85"/>
        <v>505.31070631566996</v>
      </c>
      <c r="K567">
        <f t="shared" si="86"/>
        <v>-256335.93942605387</v>
      </c>
      <c r="L567">
        <f t="shared" si="79"/>
        <v>619.93431115523435</v>
      </c>
    </row>
    <row r="568" spans="1:12">
      <c r="A568">
        <v>1.3712500000000001</v>
      </c>
      <c r="B568">
        <f t="shared" si="80"/>
        <v>1.19875</v>
      </c>
      <c r="C568">
        <v>14.27</v>
      </c>
      <c r="D568">
        <f t="shared" si="82"/>
        <v>139.94089549999998</v>
      </c>
      <c r="E568">
        <f t="shared" si="81"/>
        <v>129.36081536792452</v>
      </c>
      <c r="F568">
        <f t="shared" si="87"/>
        <v>151.99782705451659</v>
      </c>
      <c r="G568">
        <f t="shared" si="83"/>
        <v>23103.339429294734</v>
      </c>
      <c r="H568">
        <f t="shared" si="88"/>
        <v>90.718974264918671</v>
      </c>
      <c r="I568">
        <f t="shared" si="84"/>
        <v>3.5675039370078747</v>
      </c>
      <c r="J568">
        <f t="shared" si="85"/>
        <v>523.52345277931056</v>
      </c>
      <c r="K568">
        <f t="shared" si="86"/>
        <v>-265984.30734650861</v>
      </c>
      <c r="L568">
        <f t="shared" si="79"/>
        <v>621.24311978718265</v>
      </c>
    </row>
    <row r="569" spans="1:12">
      <c r="A569">
        <v>1.37375</v>
      </c>
      <c r="B569">
        <f t="shared" si="80"/>
        <v>1.2012499999999999</v>
      </c>
      <c r="C569">
        <v>13.92</v>
      </c>
      <c r="D569">
        <f t="shared" si="82"/>
        <v>136.508568</v>
      </c>
      <c r="E569">
        <f t="shared" si="81"/>
        <v>125.92848786792453</v>
      </c>
      <c r="F569">
        <f t="shared" si="87"/>
        <v>152.31264827418639</v>
      </c>
      <c r="G569">
        <f t="shared" si="83"/>
        <v>23199.142824296014</v>
      </c>
      <c r="H569">
        <f t="shared" si="88"/>
        <v>91.099755885604125</v>
      </c>
      <c r="I569">
        <f t="shared" si="84"/>
        <v>3.5668897637795283</v>
      </c>
      <c r="J569">
        <f t="shared" si="85"/>
        <v>511.29546927487399</v>
      </c>
      <c r="K569">
        <f t="shared" si="86"/>
        <v>-259415.84752324776</v>
      </c>
      <c r="L569">
        <f t="shared" si="79"/>
        <v>622.52135846036981</v>
      </c>
    </row>
    <row r="570" spans="1:12">
      <c r="A570">
        <v>1.37625</v>
      </c>
      <c r="B570">
        <f t="shared" si="80"/>
        <v>1.2037499999999999</v>
      </c>
      <c r="C570">
        <v>13.75</v>
      </c>
      <c r="D570">
        <f t="shared" si="82"/>
        <v>134.84143749999998</v>
      </c>
      <c r="E570">
        <f t="shared" si="81"/>
        <v>124.26135736792452</v>
      </c>
      <c r="F570">
        <f t="shared" si="87"/>
        <v>152.6233016676062</v>
      </c>
      <c r="G570">
        <f t="shared" si="83"/>
        <v>23293.872211921127</v>
      </c>
      <c r="H570">
        <f t="shared" si="88"/>
        <v>91.481314139773133</v>
      </c>
      <c r="I570">
        <f t="shared" si="84"/>
        <v>3.5662755905511818</v>
      </c>
      <c r="J570">
        <f t="shared" si="85"/>
        <v>505.36575194979577</v>
      </c>
      <c r="K570">
        <f t="shared" si="86"/>
        <v>-256203.57160644029</v>
      </c>
      <c r="L570">
        <f t="shared" si="79"/>
        <v>623.78477284024427</v>
      </c>
    </row>
    <row r="571" spans="1:12">
      <c r="A571">
        <v>1.3787499999999999</v>
      </c>
      <c r="B571">
        <f t="shared" si="80"/>
        <v>1.2062499999999998</v>
      </c>
      <c r="C571">
        <v>13.31</v>
      </c>
      <c r="D571">
        <f t="shared" si="82"/>
        <v>130.5265115</v>
      </c>
      <c r="E571">
        <f t="shared" si="81"/>
        <v>119.94643136792453</v>
      </c>
      <c r="F571">
        <f t="shared" si="87"/>
        <v>152.923167746026</v>
      </c>
      <c r="G571">
        <f t="shared" si="83"/>
        <v>23385.495233479207</v>
      </c>
      <c r="H571">
        <f t="shared" si="88"/>
        <v>91.863622059138194</v>
      </c>
      <c r="I571">
        <f t="shared" si="84"/>
        <v>3.5656614173228354</v>
      </c>
      <c r="J571">
        <f t="shared" si="85"/>
        <v>489.99367510378414</v>
      </c>
      <c r="K571">
        <f t="shared" si="86"/>
        <v>-247962.34663190562</v>
      </c>
      <c r="L571">
        <f t="shared" si="79"/>
        <v>625.00975702800372</v>
      </c>
    </row>
    <row r="572" spans="1:12">
      <c r="A572">
        <v>1.3812500000000001</v>
      </c>
      <c r="B572">
        <f t="shared" si="80"/>
        <v>1.2087500000000002</v>
      </c>
      <c r="C572">
        <v>13.75</v>
      </c>
      <c r="D572">
        <f t="shared" si="82"/>
        <v>134.84143749999998</v>
      </c>
      <c r="E572">
        <f t="shared" si="81"/>
        <v>124.26135736792452</v>
      </c>
      <c r="F572">
        <f t="shared" si="87"/>
        <v>153.23382113944584</v>
      </c>
      <c r="G572">
        <f t="shared" si="83"/>
        <v>23480.603940995679</v>
      </c>
      <c r="H572">
        <f t="shared" si="88"/>
        <v>92.246706611986866</v>
      </c>
      <c r="I572">
        <f t="shared" si="84"/>
        <v>3.5650472440944885</v>
      </c>
      <c r="J572">
        <f t="shared" si="85"/>
        <v>505.39639235130625</v>
      </c>
      <c r="K572">
        <f t="shared" si="86"/>
        <v>-256115.32639336458</v>
      </c>
      <c r="L572">
        <f t="shared" si="79"/>
        <v>626.27324800888221</v>
      </c>
    </row>
    <row r="573" spans="1:12">
      <c r="A573">
        <v>1.38375</v>
      </c>
      <c r="B573">
        <f t="shared" si="80"/>
        <v>1.2112500000000002</v>
      </c>
      <c r="C573">
        <v>13.92</v>
      </c>
      <c r="D573">
        <f t="shared" si="82"/>
        <v>136.508568</v>
      </c>
      <c r="E573">
        <f t="shared" si="81"/>
        <v>125.92848786792453</v>
      </c>
      <c r="F573">
        <f t="shared" si="87"/>
        <v>153.54864235911563</v>
      </c>
      <c r="G573">
        <f t="shared" si="83"/>
        <v>23577.185570327598</v>
      </c>
      <c r="H573">
        <f t="shared" si="88"/>
        <v>92.630578217884647</v>
      </c>
      <c r="I573">
        <f t="shared" si="84"/>
        <v>3.5644330708661425</v>
      </c>
      <c r="J573">
        <f t="shared" si="85"/>
        <v>511.3574677074073</v>
      </c>
      <c r="K573">
        <f t="shared" si="86"/>
        <v>-259237.17503364573</v>
      </c>
      <c r="L573">
        <f t="shared" si="79"/>
        <v>627.55164167815065</v>
      </c>
    </row>
    <row r="574" spans="1:12">
      <c r="A574">
        <v>1.38625</v>
      </c>
      <c r="B574">
        <f t="shared" si="80"/>
        <v>1.2137500000000001</v>
      </c>
      <c r="C574">
        <v>14.18</v>
      </c>
      <c r="D574">
        <f t="shared" si="82"/>
        <v>139.05829699999998</v>
      </c>
      <c r="E574">
        <f t="shared" si="81"/>
        <v>128.47821686792452</v>
      </c>
      <c r="F574">
        <f t="shared" si="87"/>
        <v>153.86983790128545</v>
      </c>
      <c r="G574">
        <f t="shared" si="83"/>
        <v>23675.927015767862</v>
      </c>
      <c r="H574">
        <f t="shared" si="88"/>
        <v>93.015252812637854</v>
      </c>
      <c r="I574">
        <f t="shared" si="84"/>
        <v>3.5638188976377956</v>
      </c>
      <c r="J574">
        <f t="shared" si="85"/>
        <v>520.46418663047143</v>
      </c>
      <c r="K574">
        <f t="shared" si="86"/>
        <v>-264033.74626447249</v>
      </c>
      <c r="L574">
        <f t="shared" si="79"/>
        <v>628.85280214472675</v>
      </c>
    </row>
    <row r="575" spans="1:12">
      <c r="A575">
        <v>1.3887499999999999</v>
      </c>
      <c r="B575">
        <f t="shared" si="80"/>
        <v>1.2162500000000001</v>
      </c>
      <c r="C575">
        <v>13.57</v>
      </c>
      <c r="D575">
        <f t="shared" si="82"/>
        <v>133.07624049999998</v>
      </c>
      <c r="E575">
        <f t="shared" si="81"/>
        <v>122.49616036792452</v>
      </c>
      <c r="F575">
        <f t="shared" si="87"/>
        <v>154.17607830220527</v>
      </c>
      <c r="G575">
        <f t="shared" si="83"/>
        <v>23770.263120647731</v>
      </c>
      <c r="H575">
        <f t="shared" si="88"/>
        <v>93.400693008393361</v>
      </c>
      <c r="I575">
        <f t="shared" si="84"/>
        <v>3.5632047244094496</v>
      </c>
      <c r="J575">
        <f t="shared" si="85"/>
        <v>499.16264477931122</v>
      </c>
      <c r="K575">
        <f t="shared" si="86"/>
        <v>-252631.90893424014</v>
      </c>
      <c r="L575">
        <f t="shared" si="79"/>
        <v>630.10070875667498</v>
      </c>
    </row>
    <row r="576" spans="1:12">
      <c r="A576">
        <v>1.3912500000000001</v>
      </c>
      <c r="B576">
        <f t="shared" si="80"/>
        <v>1.21875</v>
      </c>
      <c r="C576">
        <v>13.14</v>
      </c>
      <c r="D576">
        <f t="shared" si="82"/>
        <v>128.85938099999998</v>
      </c>
      <c r="E576">
        <f t="shared" si="81"/>
        <v>118.27930086792452</v>
      </c>
      <c r="F576">
        <f t="shared" si="87"/>
        <v>154.47177655437511</v>
      </c>
      <c r="G576">
        <f t="shared" si="83"/>
        <v>23861.529751864793</v>
      </c>
      <c r="H576">
        <f t="shared" si="88"/>
        <v>93.786872449779295</v>
      </c>
      <c r="I576">
        <f t="shared" si="84"/>
        <v>3.5625905511811027</v>
      </c>
      <c r="J576">
        <f t="shared" si="85"/>
        <v>484.15389881711064</v>
      </c>
      <c r="K576">
        <f t="shared" si="86"/>
        <v>-244584.45851703137</v>
      </c>
      <c r="L576">
        <f t="shared" si="79"/>
        <v>631.31109350371776</v>
      </c>
    </row>
    <row r="577" spans="1:12">
      <c r="A577">
        <v>1.39375</v>
      </c>
      <c r="B577">
        <f t="shared" si="80"/>
        <v>1.2212499999999999</v>
      </c>
      <c r="C577">
        <v>13.66</v>
      </c>
      <c r="D577">
        <f t="shared" si="82"/>
        <v>133.95883899999998</v>
      </c>
      <c r="E577">
        <f t="shared" si="81"/>
        <v>123.37875886792452</v>
      </c>
      <c r="F577">
        <f t="shared" si="87"/>
        <v>154.78022345154491</v>
      </c>
      <c r="G577">
        <f t="shared" si="83"/>
        <v>23956.917571710175</v>
      </c>
      <c r="H577">
        <f t="shared" si="88"/>
        <v>94.173823008408149</v>
      </c>
      <c r="I577">
        <f t="shared" si="84"/>
        <v>3.5619763779527567</v>
      </c>
      <c r="J577">
        <f t="shared" si="85"/>
        <v>502.33916723614516</v>
      </c>
      <c r="K577">
        <f t="shared" si="86"/>
        <v>-254219.76614595097</v>
      </c>
      <c r="L577">
        <f t="shared" si="79"/>
        <v>632.56694142180811</v>
      </c>
    </row>
    <row r="578" spans="1:12">
      <c r="A578">
        <v>1.39625</v>
      </c>
      <c r="B578">
        <f t="shared" si="80"/>
        <v>1.2237499999999999</v>
      </c>
      <c r="C578">
        <v>13.75</v>
      </c>
      <c r="D578">
        <f t="shared" si="82"/>
        <v>134.84143749999998</v>
      </c>
      <c r="E578">
        <f t="shared" si="81"/>
        <v>124.26135736792452</v>
      </c>
      <c r="F578">
        <f t="shared" si="87"/>
        <v>155.09087684496473</v>
      </c>
      <c r="G578">
        <f t="shared" si="83"/>
        <v>24053.180080540016</v>
      </c>
      <c r="H578">
        <f t="shared" si="88"/>
        <v>94.561550200520557</v>
      </c>
      <c r="I578">
        <f t="shared" si="84"/>
        <v>3.5613622047244098</v>
      </c>
      <c r="J578">
        <f t="shared" si="85"/>
        <v>505.50132708750385</v>
      </c>
      <c r="K578">
        <f t="shared" si="86"/>
        <v>-255850.59075413752</v>
      </c>
      <c r="L578">
        <f t="shared" si="79"/>
        <v>633.83069473952685</v>
      </c>
    </row>
    <row r="579" spans="1:12">
      <c r="A579">
        <v>1.3987499999999999</v>
      </c>
      <c r="B579">
        <f t="shared" si="80"/>
        <v>1.2262499999999998</v>
      </c>
      <c r="C579">
        <v>14.1</v>
      </c>
      <c r="D579">
        <f t="shared" si="82"/>
        <v>138.273765</v>
      </c>
      <c r="E579">
        <f t="shared" si="81"/>
        <v>127.69368486792453</v>
      </c>
      <c r="F579">
        <f t="shared" si="87"/>
        <v>155.41011105713454</v>
      </c>
      <c r="G579">
        <f t="shared" si="83"/>
        <v>24152.302618790891</v>
      </c>
      <c r="H579">
        <f t="shared" si="88"/>
        <v>94.950075478163384</v>
      </c>
      <c r="I579">
        <f t="shared" si="84"/>
        <v>3.5607480314960638</v>
      </c>
      <c r="J579">
        <f t="shared" si="85"/>
        <v>517.74435147647466</v>
      </c>
      <c r="K579">
        <f t="shared" si="86"/>
        <v>-262317.90551862953</v>
      </c>
      <c r="L579">
        <f t="shared" si="79"/>
        <v>635.12505561821797</v>
      </c>
    </row>
    <row r="580" spans="1:12">
      <c r="A580">
        <v>1.4012500000000001</v>
      </c>
      <c r="B580">
        <f t="shared" si="80"/>
        <v>1.2287500000000002</v>
      </c>
      <c r="C580">
        <v>13.84</v>
      </c>
      <c r="D580">
        <f t="shared" si="82"/>
        <v>135.72403599999998</v>
      </c>
      <c r="E580">
        <f t="shared" si="81"/>
        <v>125.14395586792452</v>
      </c>
      <c r="F580">
        <f t="shared" si="87"/>
        <v>155.72297094680437</v>
      </c>
      <c r="G580">
        <f t="shared" si="83"/>
        <v>24249.643680499277</v>
      </c>
      <c r="H580">
        <f t="shared" si="88"/>
        <v>95.339382905530456</v>
      </c>
      <c r="I580">
        <f t="shared" si="84"/>
        <v>3.5601338582677169</v>
      </c>
      <c r="J580">
        <f t="shared" si="85"/>
        <v>508.68436539297227</v>
      </c>
      <c r="K580">
        <f t="shared" si="86"/>
        <v>-257436.42634823968</v>
      </c>
      <c r="L580">
        <f t="shared" si="79"/>
        <v>636.39676653170056</v>
      </c>
    </row>
    <row r="581" spans="1:12">
      <c r="A581">
        <v>1.4037500000000001</v>
      </c>
      <c r="B581">
        <f t="shared" si="80"/>
        <v>1.2312500000000002</v>
      </c>
      <c r="C581">
        <v>13.66</v>
      </c>
      <c r="D581">
        <f t="shared" si="82"/>
        <v>133.95883899999998</v>
      </c>
      <c r="E581">
        <f t="shared" si="81"/>
        <v>123.37875886792452</v>
      </c>
      <c r="F581">
        <f t="shared" si="87"/>
        <v>156.03141784397417</v>
      </c>
      <c r="G581">
        <f t="shared" si="83"/>
        <v>24345.803354400861</v>
      </c>
      <c r="H581">
        <f t="shared" si="88"/>
        <v>95.729461450140377</v>
      </c>
      <c r="I581">
        <f t="shared" si="84"/>
        <v>3.5595196850393704</v>
      </c>
      <c r="J581">
        <f t="shared" si="85"/>
        <v>502.41882660920413</v>
      </c>
      <c r="K581">
        <f t="shared" si="86"/>
        <v>-254044.43092986164</v>
      </c>
      <c r="L581">
        <f t="shared" si="79"/>
        <v>637.65281359822359</v>
      </c>
    </row>
    <row r="582" spans="1:12">
      <c r="A582">
        <v>1.40625</v>
      </c>
      <c r="B582">
        <f t="shared" si="80"/>
        <v>1.2337500000000001</v>
      </c>
      <c r="C582">
        <v>13.4</v>
      </c>
      <c r="D582">
        <f t="shared" si="82"/>
        <v>131.40911</v>
      </c>
      <c r="E582">
        <f t="shared" si="81"/>
        <v>120.82902986792453</v>
      </c>
      <c r="F582">
        <f t="shared" si="87"/>
        <v>156.33349041864398</v>
      </c>
      <c r="G582">
        <f t="shared" si="83"/>
        <v>24440.160226476248</v>
      </c>
      <c r="H582">
        <f t="shared" si="88"/>
        <v>96.120295176186985</v>
      </c>
      <c r="I582">
        <f t="shared" si="84"/>
        <v>3.558905511811024</v>
      </c>
      <c r="J582">
        <f t="shared" si="85"/>
        <v>493.36148592763919</v>
      </c>
      <c r="K582">
        <f t="shared" si="86"/>
        <v>-249166.03231963742</v>
      </c>
      <c r="L582">
        <f t="shared" si="79"/>
        <v>638.88621731304261</v>
      </c>
    </row>
    <row r="583" spans="1:12">
      <c r="A583">
        <v>1.4087499999999999</v>
      </c>
      <c r="B583">
        <f t="shared" si="80"/>
        <v>1.2362500000000001</v>
      </c>
      <c r="C583">
        <v>13.31</v>
      </c>
      <c r="D583">
        <f t="shared" si="82"/>
        <v>130.5265115</v>
      </c>
      <c r="E583">
        <f t="shared" si="81"/>
        <v>119.94643136792453</v>
      </c>
      <c r="F583">
        <f t="shared" si="87"/>
        <v>156.63335649706377</v>
      </c>
      <c r="G583">
        <f t="shared" si="83"/>
        <v>24534.008367536269</v>
      </c>
      <c r="H583">
        <f t="shared" si="88"/>
        <v>96.511878567429633</v>
      </c>
      <c r="I583">
        <f t="shared" si="84"/>
        <v>3.5582913385826775</v>
      </c>
      <c r="J583">
        <f t="shared" si="85"/>
        <v>490.23887849151157</v>
      </c>
      <c r="K583">
        <f t="shared" si="86"/>
        <v>-247449.81843436195</v>
      </c>
      <c r="L583">
        <f t="shared" si="79"/>
        <v>640.11181450927131</v>
      </c>
    </row>
    <row r="584" spans="1:12">
      <c r="A584">
        <v>1.4112499999999999</v>
      </c>
      <c r="B584">
        <f t="shared" si="80"/>
        <v>1.23875</v>
      </c>
      <c r="C584">
        <v>13.84</v>
      </c>
      <c r="D584">
        <f t="shared" si="82"/>
        <v>135.72403599999998</v>
      </c>
      <c r="E584">
        <f t="shared" si="81"/>
        <v>125.14395586792452</v>
      </c>
      <c r="F584">
        <f t="shared" si="87"/>
        <v>156.94621638673357</v>
      </c>
      <c r="G584">
        <f t="shared" si="83"/>
        <v>24632.114838111396</v>
      </c>
      <c r="H584">
        <f t="shared" si="88"/>
        <v>96.904244108396455</v>
      </c>
      <c r="I584">
        <f t="shared" si="84"/>
        <v>3.5576771653543311</v>
      </c>
      <c r="J584">
        <f t="shared" si="85"/>
        <v>508.75294585189056</v>
      </c>
      <c r="K584">
        <f t="shared" si="86"/>
        <v>-257258.78071202617</v>
      </c>
      <c r="L584">
        <f t="shared" si="79"/>
        <v>641.38369687390104</v>
      </c>
    </row>
    <row r="585" spans="1:12">
      <c r="A585">
        <v>1.4137500000000001</v>
      </c>
      <c r="B585">
        <f t="shared" si="80"/>
        <v>1.24125</v>
      </c>
      <c r="C585">
        <v>14.1</v>
      </c>
      <c r="D585">
        <f t="shared" si="82"/>
        <v>138.273765</v>
      </c>
      <c r="E585">
        <f t="shared" si="81"/>
        <v>127.69368486792453</v>
      </c>
      <c r="F585">
        <f t="shared" si="87"/>
        <v>157.26545059890341</v>
      </c>
      <c r="G585">
        <f t="shared" si="83"/>
        <v>24732.421952076129</v>
      </c>
      <c r="H585">
        <f t="shared" si="88"/>
        <v>97.29740773489371</v>
      </c>
      <c r="I585">
        <f t="shared" si="84"/>
        <v>3.5570629921259846</v>
      </c>
      <c r="J585">
        <f t="shared" si="85"/>
        <v>517.8445665484453</v>
      </c>
      <c r="K585">
        <f t="shared" si="86"/>
        <v>-262046.43115404024</v>
      </c>
      <c r="L585">
        <f t="shared" si="79"/>
        <v>642.67830829027218</v>
      </c>
    </row>
    <row r="586" spans="1:12">
      <c r="A586">
        <v>1.41625</v>
      </c>
      <c r="B586">
        <f t="shared" si="80"/>
        <v>1.2437499999999999</v>
      </c>
      <c r="C586">
        <v>14.18</v>
      </c>
      <c r="D586">
        <f t="shared" si="82"/>
        <v>139.05829699999998</v>
      </c>
      <c r="E586">
        <f t="shared" si="81"/>
        <v>128.47821686792452</v>
      </c>
      <c r="F586">
        <f t="shared" si="87"/>
        <v>157.58664614107323</v>
      </c>
      <c r="G586">
        <f t="shared" si="83"/>
        <v>24833.551041991832</v>
      </c>
      <c r="H586">
        <f t="shared" si="88"/>
        <v>97.691374350246392</v>
      </c>
      <c r="I586">
        <f t="shared" si="84"/>
        <v>3.5564488188976382</v>
      </c>
      <c r="J586">
        <f t="shared" si="85"/>
        <v>520.65608648177056</v>
      </c>
      <c r="K586">
        <f t="shared" si="86"/>
        <v>-263487.71697512845</v>
      </c>
      <c r="L586">
        <f t="shared" si="79"/>
        <v>643.9799485064766</v>
      </c>
    </row>
    <row r="587" spans="1:12">
      <c r="A587">
        <v>1.41875</v>
      </c>
      <c r="B587">
        <f t="shared" si="80"/>
        <v>1.2462499999999999</v>
      </c>
      <c r="C587">
        <v>13.92</v>
      </c>
      <c r="D587">
        <f t="shared" si="82"/>
        <v>136.508568</v>
      </c>
      <c r="E587">
        <f t="shared" si="81"/>
        <v>125.92848786792453</v>
      </c>
      <c r="F587">
        <f t="shared" si="87"/>
        <v>157.90146736074303</v>
      </c>
      <c r="G587">
        <f t="shared" si="83"/>
        <v>24932.873394675797</v>
      </c>
      <c r="H587">
        <f t="shared" si="88"/>
        <v>98.086128018648239</v>
      </c>
      <c r="I587">
        <f t="shared" si="84"/>
        <v>3.5558346456692917</v>
      </c>
      <c r="J587">
        <f t="shared" si="85"/>
        <v>511.60866290772765</v>
      </c>
      <c r="K587">
        <f t="shared" si="86"/>
        <v>-258611.82132003875</v>
      </c>
      <c r="L587">
        <f t="shared" si="79"/>
        <v>645.25897016374586</v>
      </c>
    </row>
    <row r="588" spans="1:12">
      <c r="A588">
        <v>1.4212499999999999</v>
      </c>
      <c r="B588">
        <f t="shared" si="80"/>
        <v>1.2487499999999998</v>
      </c>
      <c r="C588">
        <v>13.57</v>
      </c>
      <c r="D588">
        <f t="shared" si="82"/>
        <v>133.07624049999998</v>
      </c>
      <c r="E588">
        <f t="shared" si="81"/>
        <v>122.49616036792452</v>
      </c>
      <c r="F588">
        <f t="shared" si="87"/>
        <v>158.20770776166285</v>
      </c>
      <c r="G588">
        <f t="shared" si="83"/>
        <v>25029.678795199714</v>
      </c>
      <c r="H588">
        <f t="shared" si="88"/>
        <v>98.481647288052386</v>
      </c>
      <c r="I588">
        <f t="shared" si="84"/>
        <v>3.5552204724409453</v>
      </c>
      <c r="J588">
        <f t="shared" si="85"/>
        <v>499.42389347745734</v>
      </c>
      <c r="K588">
        <f t="shared" si="86"/>
        <v>-252065.82391465164</v>
      </c>
      <c r="L588">
        <f t="shared" si="79"/>
        <v>646.50752989743944</v>
      </c>
    </row>
    <row r="589" spans="1:12">
      <c r="A589">
        <v>1.4237500000000001</v>
      </c>
      <c r="B589">
        <f t="shared" si="80"/>
        <v>1.2512500000000002</v>
      </c>
      <c r="C589">
        <v>13.23</v>
      </c>
      <c r="D589">
        <f t="shared" si="82"/>
        <v>129.74197949999999</v>
      </c>
      <c r="E589">
        <f t="shared" si="81"/>
        <v>119.16189936792452</v>
      </c>
      <c r="F589">
        <f t="shared" si="87"/>
        <v>158.50561251008267</v>
      </c>
      <c r="G589">
        <f t="shared" si="83"/>
        <v>25124.029197196476</v>
      </c>
      <c r="H589">
        <f t="shared" si="88"/>
        <v>98.877911319327652</v>
      </c>
      <c r="I589">
        <f t="shared" si="84"/>
        <v>3.5546062992125989</v>
      </c>
      <c r="J589">
        <f t="shared" si="85"/>
        <v>487.58934750151394</v>
      </c>
      <c r="K589">
        <f t="shared" si="86"/>
        <v>-245707.79292711173</v>
      </c>
      <c r="L589">
        <f t="shared" ref="L589:L652" si="89">L588+J589*(B589-B588)</f>
        <v>647.72650326619339</v>
      </c>
    </row>
    <row r="590" spans="1:12">
      <c r="A590">
        <v>1.42625</v>
      </c>
      <c r="B590">
        <f t="shared" si="80"/>
        <v>1.2537500000000001</v>
      </c>
      <c r="C590">
        <v>13.31</v>
      </c>
      <c r="D590">
        <f t="shared" si="82"/>
        <v>130.5265115</v>
      </c>
      <c r="E590">
        <f t="shared" si="81"/>
        <v>119.94643136792453</v>
      </c>
      <c r="F590">
        <f t="shared" si="87"/>
        <v>158.80547858850247</v>
      </c>
      <c r="G590">
        <f t="shared" si="83"/>
        <v>25219.180029723317</v>
      </c>
      <c r="H590">
        <f t="shared" si="88"/>
        <v>99.2749250157989</v>
      </c>
      <c r="I590">
        <f t="shared" si="84"/>
        <v>3.5539921259842524</v>
      </c>
      <c r="J590">
        <f t="shared" si="85"/>
        <v>490.39789637069975</v>
      </c>
      <c r="K590">
        <f t="shared" si="86"/>
        <v>-247150.84365246151</v>
      </c>
      <c r="L590">
        <f t="shared" si="89"/>
        <v>648.95249800712008</v>
      </c>
    </row>
    <row r="591" spans="1:12">
      <c r="A591">
        <v>1.42875</v>
      </c>
      <c r="B591">
        <f t="shared" si="80"/>
        <v>1.2562500000000001</v>
      </c>
      <c r="C591">
        <v>13.75</v>
      </c>
      <c r="D591">
        <f t="shared" si="82"/>
        <v>134.84143749999998</v>
      </c>
      <c r="E591">
        <f t="shared" si="81"/>
        <v>124.26135736792452</v>
      </c>
      <c r="F591">
        <f t="shared" si="87"/>
        <v>159.11613198192228</v>
      </c>
      <c r="G591">
        <f t="shared" si="83"/>
        <v>25317.943456888512</v>
      </c>
      <c r="H591">
        <f t="shared" si="88"/>
        <v>99.672715345753701</v>
      </c>
      <c r="I591">
        <f t="shared" si="84"/>
        <v>3.553377952755906</v>
      </c>
      <c r="J591">
        <f t="shared" si="85"/>
        <v>505.75410293967082</v>
      </c>
      <c r="K591">
        <f t="shared" si="86"/>
        <v>-255276.99686914551</v>
      </c>
      <c r="L591">
        <f t="shared" si="89"/>
        <v>650.21688326446929</v>
      </c>
    </row>
    <row r="592" spans="1:12">
      <c r="A592">
        <v>1.4312499999999999</v>
      </c>
      <c r="B592">
        <f t="shared" si="80"/>
        <v>1.25875</v>
      </c>
      <c r="C592">
        <v>14.01</v>
      </c>
      <c r="D592">
        <f t="shared" si="82"/>
        <v>137.3911665</v>
      </c>
      <c r="E592">
        <f t="shared" si="81"/>
        <v>126.81108636792453</v>
      </c>
      <c r="F592">
        <f t="shared" si="87"/>
        <v>159.43315969784209</v>
      </c>
      <c r="G592">
        <f t="shared" si="83"/>
        <v>25418.93241123762</v>
      </c>
      <c r="H592">
        <f t="shared" si="88"/>
        <v>100.0712982449983</v>
      </c>
      <c r="I592">
        <f t="shared" si="84"/>
        <v>3.5527637795275595</v>
      </c>
      <c r="J592">
        <f t="shared" si="85"/>
        <v>514.83602055517554</v>
      </c>
      <c r="K592">
        <f t="shared" si="86"/>
        <v>-260059.0958850279</v>
      </c>
      <c r="L592">
        <f t="shared" si="89"/>
        <v>651.50397331585725</v>
      </c>
    </row>
    <row r="593" spans="1:12">
      <c r="A593">
        <v>1.4337500000000001</v>
      </c>
      <c r="B593">
        <f t="shared" si="80"/>
        <v>1.26125</v>
      </c>
      <c r="C593">
        <v>14.1</v>
      </c>
      <c r="D593">
        <f t="shared" si="82"/>
        <v>138.273765</v>
      </c>
      <c r="E593">
        <f t="shared" si="81"/>
        <v>127.69368486792453</v>
      </c>
      <c r="F593">
        <f t="shared" si="87"/>
        <v>159.75239391001193</v>
      </c>
      <c r="G593">
        <f t="shared" si="83"/>
        <v>25520.827359979616</v>
      </c>
      <c r="H593">
        <f t="shared" si="88"/>
        <v>100.47067922977332</v>
      </c>
      <c r="I593">
        <f t="shared" si="84"/>
        <v>3.5521496062992131</v>
      </c>
      <c r="J593">
        <f t="shared" si="85"/>
        <v>517.99386155518971</v>
      </c>
      <c r="K593">
        <f t="shared" si="86"/>
        <v>-261684.46533458796</v>
      </c>
      <c r="L593">
        <f t="shared" si="89"/>
        <v>652.79895796974517</v>
      </c>
    </row>
    <row r="594" spans="1:12">
      <c r="A594">
        <v>1.43625</v>
      </c>
      <c r="B594">
        <f t="shared" si="80"/>
        <v>1.2637499999999999</v>
      </c>
      <c r="C594">
        <v>14.18</v>
      </c>
      <c r="D594">
        <f t="shared" si="82"/>
        <v>139.05829699999998</v>
      </c>
      <c r="E594">
        <f t="shared" si="81"/>
        <v>128.47821686792452</v>
      </c>
      <c r="F594">
        <f t="shared" si="87"/>
        <v>160.07358945218175</v>
      </c>
      <c r="G594">
        <f t="shared" si="83"/>
        <v>25623.554040105631</v>
      </c>
      <c r="H594">
        <f t="shared" si="88"/>
        <v>100.87086320340377</v>
      </c>
      <c r="I594">
        <f t="shared" si="84"/>
        <v>3.5515354330708666</v>
      </c>
      <c r="J594">
        <f t="shared" si="85"/>
        <v>520.80320599590846</v>
      </c>
      <c r="K594">
        <f t="shared" si="86"/>
        <v>-263123.6974488991</v>
      </c>
      <c r="L594">
        <f t="shared" si="89"/>
        <v>654.1009659847349</v>
      </c>
    </row>
    <row r="595" spans="1:12">
      <c r="A595">
        <v>1.43875</v>
      </c>
      <c r="B595">
        <f t="shared" si="80"/>
        <v>1.2662499999999999</v>
      </c>
      <c r="C595">
        <v>13.84</v>
      </c>
      <c r="D595">
        <f t="shared" si="82"/>
        <v>135.72403599999998</v>
      </c>
      <c r="E595">
        <f t="shared" si="81"/>
        <v>125.14395586792452</v>
      </c>
      <c r="F595">
        <f t="shared" si="87"/>
        <v>160.38644934185155</v>
      </c>
      <c r="G595">
        <f t="shared" si="83"/>
        <v>25723.813132486313</v>
      </c>
      <c r="H595">
        <f t="shared" si="88"/>
        <v>101.27182932675839</v>
      </c>
      <c r="I595">
        <f t="shared" si="84"/>
        <v>3.5509212598425202</v>
      </c>
      <c r="J595">
        <f t="shared" si="85"/>
        <v>508.9834834668581</v>
      </c>
      <c r="K595">
        <f t="shared" si="86"/>
        <v>-256770.25521243917</v>
      </c>
      <c r="L595">
        <f t="shared" si="89"/>
        <v>655.37342469340206</v>
      </c>
    </row>
    <row r="596" spans="1:12">
      <c r="A596">
        <v>1.4412499999999999</v>
      </c>
      <c r="B596">
        <f t="shared" ref="B596:B659" si="90">A596-$B$15</f>
        <v>1.2687499999999998</v>
      </c>
      <c r="C596">
        <v>13.92</v>
      </c>
      <c r="D596">
        <f t="shared" si="82"/>
        <v>136.508568</v>
      </c>
      <c r="E596">
        <f t="shared" ref="E596:E659" si="91">D596-$D$17</f>
        <v>125.92848786792453</v>
      </c>
      <c r="F596">
        <f t="shared" si="87"/>
        <v>160.70127056152134</v>
      </c>
      <c r="G596">
        <f t="shared" si="83"/>
        <v>25824.898360087285</v>
      </c>
      <c r="H596">
        <f t="shared" si="88"/>
        <v>101.67358250316219</v>
      </c>
      <c r="I596">
        <f t="shared" si="84"/>
        <v>3.5503070866141737</v>
      </c>
      <c r="J596">
        <f t="shared" si="85"/>
        <v>511.79170488659332</v>
      </c>
      <c r="K596">
        <f t="shared" si="86"/>
        <v>-258209.80821843428</v>
      </c>
      <c r="L596">
        <f t="shared" si="89"/>
        <v>656.65290395561851</v>
      </c>
    </row>
    <row r="597" spans="1:12">
      <c r="A597">
        <v>1.4437500000000001</v>
      </c>
      <c r="B597">
        <f t="shared" si="90"/>
        <v>1.2712500000000002</v>
      </c>
      <c r="C597">
        <v>13.75</v>
      </c>
      <c r="D597">
        <f t="shared" ref="D597:D660" si="92">C597*9.80665</f>
        <v>134.84143749999998</v>
      </c>
      <c r="E597">
        <f t="shared" si="91"/>
        <v>124.26135736792452</v>
      </c>
      <c r="F597">
        <f t="shared" si="87"/>
        <v>161.01192395494118</v>
      </c>
      <c r="G597">
        <f t="shared" ref="G597:G660" si="93">F597^2</f>
        <v>25924.839655671763</v>
      </c>
      <c r="H597">
        <f t="shared" si="88"/>
        <v>102.07611231304961</v>
      </c>
      <c r="I597">
        <f t="shared" ref="I597:I660" si="94">IF(B597&lt;=0,$B$5,IF(B597&lt;=$B$4,$B$1+$B$2+$B$3-$B$6*B597,$B$1+$B$2))</f>
        <v>3.5496929133858273</v>
      </c>
      <c r="J597">
        <f t="shared" ref="J597:J660" si="95">I597*D597+0.5*$B$14*$B$8*$B$13*G597</f>
        <v>505.89511124808752</v>
      </c>
      <c r="K597">
        <f t="shared" ref="K597:K660" si="96">-2*I597*D597/$B$8/$B$13</f>
        <v>-255012.26122991843</v>
      </c>
      <c r="L597">
        <f t="shared" si="89"/>
        <v>657.91764173373895</v>
      </c>
    </row>
    <row r="598" spans="1:12">
      <c r="A598">
        <v>1.44625</v>
      </c>
      <c r="B598">
        <f t="shared" si="90"/>
        <v>1.2737500000000002</v>
      </c>
      <c r="C598">
        <v>13.4</v>
      </c>
      <c r="D598">
        <f t="shared" si="92"/>
        <v>131.40911</v>
      </c>
      <c r="E598">
        <f t="shared" si="91"/>
        <v>120.82902986792453</v>
      </c>
      <c r="F598">
        <f t="shared" ref="F598:F661" si="97">F597+E598*(A598-A597)</f>
        <v>161.31399652961099</v>
      </c>
      <c r="G598">
        <f t="shared" si="93"/>
        <v>26022.205476355346</v>
      </c>
      <c r="H598">
        <f t="shared" ref="H598:H661" si="98">H597+F598*(B598-B597)</f>
        <v>102.47939730437362</v>
      </c>
      <c r="I598">
        <f t="shared" si="94"/>
        <v>3.5490787401574808</v>
      </c>
      <c r="J598">
        <f t="shared" si="95"/>
        <v>493.7330352150301</v>
      </c>
      <c r="K598">
        <f t="shared" si="96"/>
        <v>-248478.04054933091</v>
      </c>
      <c r="L598">
        <f t="shared" si="89"/>
        <v>659.15197432177649</v>
      </c>
    </row>
    <row r="599" spans="1:12">
      <c r="A599">
        <v>1.44875</v>
      </c>
      <c r="B599">
        <f t="shared" si="90"/>
        <v>1.2762500000000001</v>
      </c>
      <c r="C599">
        <v>13.31</v>
      </c>
      <c r="D599">
        <f t="shared" si="92"/>
        <v>130.5265115</v>
      </c>
      <c r="E599">
        <f t="shared" si="91"/>
        <v>119.94643136792453</v>
      </c>
      <c r="F599">
        <f t="shared" si="97"/>
        <v>161.61386260803079</v>
      </c>
      <c r="G599">
        <f t="shared" si="93"/>
        <v>26119.040587087453</v>
      </c>
      <c r="H599">
        <f t="shared" si="98"/>
        <v>102.88343196089369</v>
      </c>
      <c r="I599">
        <f t="shared" si="94"/>
        <v>3.5484645669291344</v>
      </c>
      <c r="J599">
        <f t="shared" si="95"/>
        <v>490.62224045558003</v>
      </c>
      <c r="K599">
        <f t="shared" si="96"/>
        <v>-246766.4475043038</v>
      </c>
      <c r="L599">
        <f t="shared" si="89"/>
        <v>660.37852992291539</v>
      </c>
    </row>
    <row r="600" spans="1:12">
      <c r="A600">
        <v>1.4512499999999999</v>
      </c>
      <c r="B600">
        <f t="shared" si="90"/>
        <v>1.2787500000000001</v>
      </c>
      <c r="C600">
        <v>13.31</v>
      </c>
      <c r="D600">
        <f t="shared" si="92"/>
        <v>130.5265115</v>
      </c>
      <c r="E600">
        <f t="shared" si="91"/>
        <v>119.94643136792453</v>
      </c>
      <c r="F600">
        <f t="shared" si="97"/>
        <v>161.91372868645058</v>
      </c>
      <c r="G600">
        <f t="shared" si="93"/>
        <v>26216.055537149532</v>
      </c>
      <c r="H600">
        <f t="shared" si="98"/>
        <v>103.28821628260981</v>
      </c>
      <c r="I600">
        <f t="shared" si="94"/>
        <v>3.5478503937007879</v>
      </c>
      <c r="J600">
        <f t="shared" si="95"/>
        <v>490.64404629642627</v>
      </c>
      <c r="K600">
        <f t="shared" si="96"/>
        <v>-246723.73682117512</v>
      </c>
      <c r="L600">
        <f t="shared" si="89"/>
        <v>661.60514003865649</v>
      </c>
    </row>
    <row r="601" spans="1:12">
      <c r="A601">
        <v>1.4537500000000001</v>
      </c>
      <c r="B601">
        <f t="shared" si="90"/>
        <v>1.28125</v>
      </c>
      <c r="C601">
        <v>13.31</v>
      </c>
      <c r="D601">
        <f t="shared" si="92"/>
        <v>130.5265115</v>
      </c>
      <c r="E601">
        <f t="shared" si="91"/>
        <v>119.94643136792453</v>
      </c>
      <c r="F601">
        <f t="shared" si="97"/>
        <v>162.21359476487041</v>
      </c>
      <c r="G601">
        <f t="shared" si="93"/>
        <v>26313.250326541591</v>
      </c>
      <c r="H601">
        <f t="shared" si="98"/>
        <v>103.69375026952197</v>
      </c>
      <c r="I601">
        <f t="shared" si="94"/>
        <v>3.5472362204724415</v>
      </c>
      <c r="J601">
        <f t="shared" si="95"/>
        <v>490.66604116512389</v>
      </c>
      <c r="K601">
        <f t="shared" si="96"/>
        <v>-246681.02613804649</v>
      </c>
      <c r="L601">
        <f t="shared" si="89"/>
        <v>662.83180514156925</v>
      </c>
    </row>
    <row r="602" spans="1:12">
      <c r="A602">
        <v>1.45625</v>
      </c>
      <c r="B602">
        <f t="shared" si="90"/>
        <v>1.2837499999999999</v>
      </c>
      <c r="C602">
        <v>13.31</v>
      </c>
      <c r="D602">
        <f t="shared" si="92"/>
        <v>130.5265115</v>
      </c>
      <c r="E602">
        <f t="shared" si="91"/>
        <v>119.94643136792453</v>
      </c>
      <c r="F602">
        <f t="shared" si="97"/>
        <v>162.5134608432902</v>
      </c>
      <c r="G602">
        <f t="shared" si="93"/>
        <v>26410.624955263618</v>
      </c>
      <c r="H602">
        <f t="shared" si="98"/>
        <v>104.10003392163019</v>
      </c>
      <c r="I602">
        <f t="shared" si="94"/>
        <v>3.546622047244095</v>
      </c>
      <c r="J602">
        <f t="shared" si="95"/>
        <v>490.68822506167288</v>
      </c>
      <c r="K602">
        <f t="shared" si="96"/>
        <v>-246638.31545491784</v>
      </c>
      <c r="L602">
        <f t="shared" si="89"/>
        <v>664.05852570422337</v>
      </c>
    </row>
    <row r="603" spans="1:12">
      <c r="A603">
        <v>1.45875</v>
      </c>
      <c r="B603">
        <f t="shared" si="90"/>
        <v>1.2862499999999999</v>
      </c>
      <c r="C603">
        <v>13.57</v>
      </c>
      <c r="D603">
        <f t="shared" si="92"/>
        <v>133.07624049999998</v>
      </c>
      <c r="E603">
        <f t="shared" si="91"/>
        <v>122.49616036792452</v>
      </c>
      <c r="F603">
        <f t="shared" si="97"/>
        <v>162.81970124421002</v>
      </c>
      <c r="G603">
        <f t="shared" si="93"/>
        <v>26510.255113253806</v>
      </c>
      <c r="H603">
        <f t="shared" si="98"/>
        <v>104.5070831747407</v>
      </c>
      <c r="I603">
        <f t="shared" si="94"/>
        <v>3.5460078740157486</v>
      </c>
      <c r="J603">
        <f t="shared" si="95"/>
        <v>499.75413883973448</v>
      </c>
      <c r="K603">
        <f t="shared" si="96"/>
        <v>-251412.64889204953</v>
      </c>
      <c r="L603">
        <f t="shared" si="89"/>
        <v>665.30791105132266</v>
      </c>
    </row>
    <row r="604" spans="1:12">
      <c r="A604">
        <v>1.4612499999999999</v>
      </c>
      <c r="B604">
        <f t="shared" si="90"/>
        <v>1.2887499999999998</v>
      </c>
      <c r="C604">
        <v>13.84</v>
      </c>
      <c r="D604">
        <f t="shared" si="92"/>
        <v>135.72403599999998</v>
      </c>
      <c r="E604">
        <f t="shared" si="91"/>
        <v>125.14395586792452</v>
      </c>
      <c r="F604">
        <f t="shared" si="97"/>
        <v>163.13256113387982</v>
      </c>
      <c r="G604">
        <f t="shared" si="93"/>
        <v>26612.232502099036</v>
      </c>
      <c r="H604">
        <f t="shared" si="98"/>
        <v>104.91491457757539</v>
      </c>
      <c r="I604">
        <f t="shared" si="94"/>
        <v>3.5453937007874021</v>
      </c>
      <c r="J604">
        <f t="shared" si="95"/>
        <v>509.16707217636923</v>
      </c>
      <c r="K604">
        <f t="shared" si="96"/>
        <v>-256370.55253095884</v>
      </c>
      <c r="L604">
        <f t="shared" si="89"/>
        <v>666.58082873176352</v>
      </c>
    </row>
    <row r="605" spans="1:12">
      <c r="A605">
        <v>1.4637500000000001</v>
      </c>
      <c r="B605">
        <f t="shared" si="90"/>
        <v>1.2912500000000002</v>
      </c>
      <c r="C605">
        <v>13.75</v>
      </c>
      <c r="D605">
        <f t="shared" si="92"/>
        <v>134.84143749999998</v>
      </c>
      <c r="E605">
        <f t="shared" si="91"/>
        <v>124.26135736792452</v>
      </c>
      <c r="F605">
        <f t="shared" si="97"/>
        <v>163.44321452729966</v>
      </c>
      <c r="G605">
        <f t="shared" si="93"/>
        <v>26713.684375016899</v>
      </c>
      <c r="H605">
        <f t="shared" si="98"/>
        <v>105.3235226138937</v>
      </c>
      <c r="I605">
        <f t="shared" si="94"/>
        <v>3.5447795275590557</v>
      </c>
      <c r="J605">
        <f t="shared" si="95"/>
        <v>506.06173236128126</v>
      </c>
      <c r="K605">
        <f t="shared" si="96"/>
        <v>-254659.28037761565</v>
      </c>
      <c r="L605">
        <f t="shared" si="89"/>
        <v>667.84598306266696</v>
      </c>
    </row>
    <row r="606" spans="1:12">
      <c r="A606">
        <v>1.4662500000000001</v>
      </c>
      <c r="B606">
        <f t="shared" si="90"/>
        <v>1.2937500000000002</v>
      </c>
      <c r="C606">
        <v>13.92</v>
      </c>
      <c r="D606">
        <f t="shared" si="92"/>
        <v>136.508568</v>
      </c>
      <c r="E606">
        <f t="shared" si="91"/>
        <v>125.92848786792453</v>
      </c>
      <c r="F606">
        <f t="shared" si="97"/>
        <v>163.75803574696945</v>
      </c>
      <c r="G606">
        <f t="shared" si="93"/>
        <v>26816.694271705725</v>
      </c>
      <c r="H606">
        <f t="shared" si="98"/>
        <v>105.73291770326112</v>
      </c>
      <c r="I606">
        <f t="shared" si="94"/>
        <v>3.5441653543307092</v>
      </c>
      <c r="J606">
        <f t="shared" si="95"/>
        <v>511.99577549546325</v>
      </c>
      <c r="K606">
        <f t="shared" si="96"/>
        <v>-257763.1269944293</v>
      </c>
      <c r="L606">
        <f t="shared" si="89"/>
        <v>669.12597250140561</v>
      </c>
    </row>
    <row r="607" spans="1:12">
      <c r="A607">
        <v>1.46875</v>
      </c>
      <c r="B607">
        <f t="shared" si="90"/>
        <v>1.2962500000000001</v>
      </c>
      <c r="C607">
        <v>13.84</v>
      </c>
      <c r="D607">
        <f t="shared" si="92"/>
        <v>135.72403599999998</v>
      </c>
      <c r="E607">
        <f t="shared" si="91"/>
        <v>125.14395586792452</v>
      </c>
      <c r="F607">
        <f t="shared" si="97"/>
        <v>164.07089563663925</v>
      </c>
      <c r="G607">
        <f t="shared" si="93"/>
        <v>26919.258795008969</v>
      </c>
      <c r="H607">
        <f t="shared" si="98"/>
        <v>106.14309494235272</v>
      </c>
      <c r="I607">
        <f t="shared" si="94"/>
        <v>3.5435511811023628</v>
      </c>
      <c r="J607">
        <f t="shared" si="95"/>
        <v>509.23971113943873</v>
      </c>
      <c r="K607">
        <f t="shared" si="96"/>
        <v>-256237.3183037987</v>
      </c>
      <c r="L607">
        <f t="shared" si="89"/>
        <v>670.3990717792542</v>
      </c>
    </row>
    <row r="608" spans="1:12">
      <c r="A608">
        <v>1.4712499999999999</v>
      </c>
      <c r="B608">
        <f t="shared" si="90"/>
        <v>1.2987500000000001</v>
      </c>
      <c r="C608">
        <v>13.92</v>
      </c>
      <c r="D608">
        <f t="shared" si="92"/>
        <v>136.508568</v>
      </c>
      <c r="E608">
        <f t="shared" si="91"/>
        <v>125.92848786792453</v>
      </c>
      <c r="F608">
        <f t="shared" si="97"/>
        <v>164.38571685630905</v>
      </c>
      <c r="G608">
        <f t="shared" si="93"/>
        <v>27022.663906362606</v>
      </c>
      <c r="H608">
        <f t="shared" si="98"/>
        <v>106.55405923449348</v>
      </c>
      <c r="I608">
        <f t="shared" si="94"/>
        <v>3.5429370078740163</v>
      </c>
      <c r="J608">
        <f t="shared" si="95"/>
        <v>512.04458891001093</v>
      </c>
      <c r="K608">
        <f t="shared" si="96"/>
        <v>-257673.7907496283</v>
      </c>
      <c r="L608">
        <f t="shared" si="89"/>
        <v>671.67918325152925</v>
      </c>
    </row>
    <row r="609" spans="1:12">
      <c r="A609">
        <v>1.4737499999999999</v>
      </c>
      <c r="B609">
        <f t="shared" si="90"/>
        <v>1.30125</v>
      </c>
      <c r="C609">
        <v>13.84</v>
      </c>
      <c r="D609">
        <f t="shared" si="92"/>
        <v>135.72403599999998</v>
      </c>
      <c r="E609">
        <f t="shared" si="91"/>
        <v>125.14395586792452</v>
      </c>
      <c r="F609">
        <f t="shared" si="97"/>
        <v>164.69857674597884</v>
      </c>
      <c r="G609">
        <f t="shared" si="93"/>
        <v>27125.621182151081</v>
      </c>
      <c r="H609">
        <f t="shared" si="98"/>
        <v>106.96580567635841</v>
      </c>
      <c r="I609">
        <f t="shared" si="94"/>
        <v>3.5423228346456699</v>
      </c>
      <c r="J609">
        <f t="shared" si="95"/>
        <v>509.28990105045608</v>
      </c>
      <c r="K609">
        <f t="shared" si="96"/>
        <v>-256148.49548569199</v>
      </c>
      <c r="L609">
        <f t="shared" si="89"/>
        <v>672.95240800415536</v>
      </c>
    </row>
    <row r="610" spans="1:12">
      <c r="A610">
        <v>1.4762500000000001</v>
      </c>
      <c r="B610">
        <f t="shared" si="90"/>
        <v>1.30375</v>
      </c>
      <c r="C610">
        <v>13.92</v>
      </c>
      <c r="D610">
        <f t="shared" si="92"/>
        <v>136.508568</v>
      </c>
      <c r="E610">
        <f t="shared" si="91"/>
        <v>125.92848786792453</v>
      </c>
      <c r="F610">
        <f t="shared" si="97"/>
        <v>165.01339796564866</v>
      </c>
      <c r="G610">
        <f t="shared" si="93"/>
        <v>27229.421508169544</v>
      </c>
      <c r="H610">
        <f t="shared" si="98"/>
        <v>107.37833917127253</v>
      </c>
      <c r="I610">
        <f t="shared" si="94"/>
        <v>3.5417086614173234</v>
      </c>
      <c r="J610">
        <f t="shared" si="95"/>
        <v>512.09423055127274</v>
      </c>
      <c r="K610">
        <f t="shared" si="96"/>
        <v>-257584.45450482733</v>
      </c>
      <c r="L610">
        <f t="shared" si="89"/>
        <v>674.23264358053348</v>
      </c>
    </row>
    <row r="611" spans="1:12">
      <c r="A611">
        <v>1.47875</v>
      </c>
      <c r="B611">
        <f t="shared" si="90"/>
        <v>1.3062499999999999</v>
      </c>
      <c r="C611">
        <v>13.84</v>
      </c>
      <c r="D611">
        <f t="shared" si="92"/>
        <v>135.72403599999998</v>
      </c>
      <c r="E611">
        <f t="shared" si="91"/>
        <v>125.14395586792452</v>
      </c>
      <c r="F611">
        <f t="shared" si="97"/>
        <v>165.32625785531846</v>
      </c>
      <c r="G611">
        <f t="shared" si="93"/>
        <v>27332.771536443248</v>
      </c>
      <c r="H611">
        <f t="shared" si="98"/>
        <v>107.79165481591082</v>
      </c>
      <c r="I611">
        <f t="shared" si="94"/>
        <v>3.541094488188977</v>
      </c>
      <c r="J611">
        <f t="shared" si="95"/>
        <v>509.34091918818757</v>
      </c>
      <c r="K611">
        <f t="shared" si="96"/>
        <v>-256059.67266758526</v>
      </c>
      <c r="L611">
        <f t="shared" si="89"/>
        <v>675.50599587850388</v>
      </c>
    </row>
    <row r="612" spans="1:12">
      <c r="A612">
        <v>1.48125</v>
      </c>
      <c r="B612">
        <f t="shared" si="90"/>
        <v>1.3087499999999999</v>
      </c>
      <c r="C612">
        <v>13.84</v>
      </c>
      <c r="D612">
        <f t="shared" si="92"/>
        <v>135.72403599999998</v>
      </c>
      <c r="E612">
        <f t="shared" si="91"/>
        <v>125.14395586792452</v>
      </c>
      <c r="F612">
        <f t="shared" si="97"/>
        <v>165.63911774498825</v>
      </c>
      <c r="G612">
        <f t="shared" si="93"/>
        <v>27436.317327338082</v>
      </c>
      <c r="H612">
        <f t="shared" si="98"/>
        <v>108.20575261027328</v>
      </c>
      <c r="I612">
        <f t="shared" si="94"/>
        <v>3.5404803149606305</v>
      </c>
      <c r="J612">
        <f t="shared" si="95"/>
        <v>509.36639736937184</v>
      </c>
      <c r="K612">
        <f t="shared" si="96"/>
        <v>-256015.26125853191</v>
      </c>
      <c r="L612">
        <f t="shared" si="89"/>
        <v>676.77941187192732</v>
      </c>
    </row>
    <row r="613" spans="1:12">
      <c r="A613">
        <v>1.4837499999999999</v>
      </c>
      <c r="B613">
        <f t="shared" si="90"/>
        <v>1.3112499999999998</v>
      </c>
      <c r="C613">
        <v>13.92</v>
      </c>
      <c r="D613">
        <f t="shared" si="92"/>
        <v>136.508568</v>
      </c>
      <c r="E613">
        <f t="shared" si="91"/>
        <v>125.92848786792453</v>
      </c>
      <c r="F613">
        <f t="shared" si="97"/>
        <v>165.95393896465805</v>
      </c>
      <c r="G613">
        <f t="shared" si="93"/>
        <v>27540.709857885449</v>
      </c>
      <c r="H613">
        <f t="shared" si="98"/>
        <v>108.62063745768492</v>
      </c>
      <c r="I613">
        <f t="shared" si="94"/>
        <v>3.5398661417322841</v>
      </c>
      <c r="J613">
        <f t="shared" si="95"/>
        <v>512.16990381653875</v>
      </c>
      <c r="K613">
        <f t="shared" si="96"/>
        <v>-257450.45013762586</v>
      </c>
      <c r="L613">
        <f t="shared" si="89"/>
        <v>678.05983663146867</v>
      </c>
    </row>
    <row r="614" spans="1:12">
      <c r="A614">
        <v>1.4862500000000001</v>
      </c>
      <c r="B614">
        <f t="shared" si="90"/>
        <v>1.3137500000000002</v>
      </c>
      <c r="C614">
        <v>14.01</v>
      </c>
      <c r="D614">
        <f t="shared" si="92"/>
        <v>137.3911665</v>
      </c>
      <c r="E614">
        <f t="shared" si="91"/>
        <v>126.81108636792453</v>
      </c>
      <c r="F614">
        <f t="shared" si="97"/>
        <v>166.27096668057789</v>
      </c>
      <c r="G614">
        <f t="shared" si="93"/>
        <v>27646.034360893842</v>
      </c>
      <c r="H614">
        <f t="shared" si="98"/>
        <v>109.03631487438643</v>
      </c>
      <c r="I614">
        <f t="shared" si="94"/>
        <v>3.5392519685039376</v>
      </c>
      <c r="J614">
        <f t="shared" si="95"/>
        <v>515.32050822945337</v>
      </c>
      <c r="K614">
        <f t="shared" si="96"/>
        <v>-259070.04353687548</v>
      </c>
      <c r="L614">
        <f t="shared" si="89"/>
        <v>679.34813790204248</v>
      </c>
    </row>
    <row r="615" spans="1:12">
      <c r="A615">
        <v>1.48875</v>
      </c>
      <c r="B615">
        <f t="shared" si="90"/>
        <v>1.3162500000000001</v>
      </c>
      <c r="C615">
        <v>13.66</v>
      </c>
      <c r="D615">
        <f t="shared" si="92"/>
        <v>133.95883899999998</v>
      </c>
      <c r="E615">
        <f t="shared" si="91"/>
        <v>123.37875886792452</v>
      </c>
      <c r="F615">
        <f t="shared" si="97"/>
        <v>166.57941357774769</v>
      </c>
      <c r="G615">
        <f t="shared" si="93"/>
        <v>27748.701027906311</v>
      </c>
      <c r="H615">
        <f t="shared" si="98"/>
        <v>109.4527634083308</v>
      </c>
      <c r="I615">
        <f t="shared" si="94"/>
        <v>3.5386377952755912</v>
      </c>
      <c r="J615">
        <f t="shared" si="95"/>
        <v>503.19827464554004</v>
      </c>
      <c r="K615">
        <f t="shared" si="96"/>
        <v>-252554.08159310251</v>
      </c>
      <c r="L615">
        <f t="shared" si="89"/>
        <v>680.60613358865635</v>
      </c>
    </row>
    <row r="616" spans="1:12">
      <c r="A616">
        <v>1.49125</v>
      </c>
      <c r="B616">
        <f t="shared" si="90"/>
        <v>1.3187500000000001</v>
      </c>
      <c r="C616">
        <v>13.92</v>
      </c>
      <c r="D616">
        <f t="shared" si="92"/>
        <v>136.508568</v>
      </c>
      <c r="E616">
        <f t="shared" si="91"/>
        <v>125.92848786792453</v>
      </c>
      <c r="F616">
        <f t="shared" si="97"/>
        <v>166.89423479741748</v>
      </c>
      <c r="G616">
        <f t="shared" si="93"/>
        <v>27853.685608615517</v>
      </c>
      <c r="H616">
        <f t="shared" si="98"/>
        <v>109.86999899532434</v>
      </c>
      <c r="I616">
        <f t="shared" si="94"/>
        <v>3.5380236220472447</v>
      </c>
      <c r="J616">
        <f t="shared" si="95"/>
        <v>512.24735069711005</v>
      </c>
      <c r="K616">
        <f t="shared" si="96"/>
        <v>-257316.44577042435</v>
      </c>
      <c r="L616">
        <f t="shared" si="89"/>
        <v>681.88675196539907</v>
      </c>
    </row>
    <row r="617" spans="1:12">
      <c r="A617">
        <v>1.4937499999999999</v>
      </c>
      <c r="B617">
        <f t="shared" si="90"/>
        <v>1.32125</v>
      </c>
      <c r="C617">
        <v>13.75</v>
      </c>
      <c r="D617">
        <f t="shared" si="92"/>
        <v>134.84143749999998</v>
      </c>
      <c r="E617">
        <f t="shared" si="91"/>
        <v>124.26135736792452</v>
      </c>
      <c r="F617">
        <f t="shared" si="97"/>
        <v>167.20488819083729</v>
      </c>
      <c r="G617">
        <f t="shared" si="93"/>
        <v>27957.474634910403</v>
      </c>
      <c r="H617">
        <f t="shared" si="98"/>
        <v>110.28801121580142</v>
      </c>
      <c r="I617">
        <f t="shared" si="94"/>
        <v>3.5374094488188983</v>
      </c>
      <c r="J617">
        <f t="shared" si="95"/>
        <v>506.37527951964245</v>
      </c>
      <c r="K617">
        <f t="shared" si="96"/>
        <v>-254129.80909916147</v>
      </c>
      <c r="L617">
        <f t="shared" si="89"/>
        <v>683.15269016419813</v>
      </c>
    </row>
    <row r="618" spans="1:12">
      <c r="A618">
        <v>1.4962500000000001</v>
      </c>
      <c r="B618">
        <f t="shared" si="90"/>
        <v>1.32375</v>
      </c>
      <c r="C618">
        <v>13.92</v>
      </c>
      <c r="D618">
        <f t="shared" si="92"/>
        <v>136.508568</v>
      </c>
      <c r="E618">
        <f t="shared" si="91"/>
        <v>125.92848786792453</v>
      </c>
      <c r="F618">
        <f t="shared" si="97"/>
        <v>167.51970941050712</v>
      </c>
      <c r="G618">
        <f t="shared" si="93"/>
        <v>28062.853040980746</v>
      </c>
      <c r="H618">
        <f t="shared" si="98"/>
        <v>110.70681048932768</v>
      </c>
      <c r="I618">
        <f t="shared" si="94"/>
        <v>3.5367952755905518</v>
      </c>
      <c r="J618">
        <f t="shared" si="95"/>
        <v>512.29952529427601</v>
      </c>
      <c r="K618">
        <f t="shared" si="96"/>
        <v>-257227.10952562335</v>
      </c>
      <c r="L618">
        <f t="shared" si="89"/>
        <v>684.43343897743375</v>
      </c>
    </row>
    <row r="619" spans="1:12">
      <c r="A619">
        <v>1.49875</v>
      </c>
      <c r="B619">
        <f t="shared" si="90"/>
        <v>1.3262499999999999</v>
      </c>
      <c r="C619">
        <v>13.75</v>
      </c>
      <c r="D619">
        <f t="shared" si="92"/>
        <v>134.84143749999998</v>
      </c>
      <c r="E619">
        <f t="shared" si="91"/>
        <v>124.26135736792452</v>
      </c>
      <c r="F619">
        <f t="shared" si="97"/>
        <v>167.83036280392693</v>
      </c>
      <c r="G619">
        <f t="shared" si="93"/>
        <v>28167.03067889774</v>
      </c>
      <c r="H619">
        <f t="shared" si="98"/>
        <v>111.12638639633749</v>
      </c>
      <c r="I619">
        <f t="shared" si="94"/>
        <v>3.5361811023622054</v>
      </c>
      <c r="J619">
        <f t="shared" si="95"/>
        <v>506.42991039758624</v>
      </c>
      <c r="K619">
        <f t="shared" si="96"/>
        <v>-254041.56388608579</v>
      </c>
      <c r="L619">
        <f t="shared" si="89"/>
        <v>685.69951375342771</v>
      </c>
    </row>
    <row r="620" spans="1:12">
      <c r="A620">
        <v>1.50125</v>
      </c>
      <c r="B620">
        <f t="shared" si="90"/>
        <v>1.3287499999999999</v>
      </c>
      <c r="C620">
        <v>13.84</v>
      </c>
      <c r="D620">
        <f t="shared" si="92"/>
        <v>135.72403599999998</v>
      </c>
      <c r="E620">
        <f t="shared" si="91"/>
        <v>125.14395586792452</v>
      </c>
      <c r="F620">
        <f t="shared" si="97"/>
        <v>168.14322269359673</v>
      </c>
      <c r="G620">
        <f t="shared" si="93"/>
        <v>28272.14333778846</v>
      </c>
      <c r="H620">
        <f t="shared" si="98"/>
        <v>111.54674445307148</v>
      </c>
      <c r="I620">
        <f t="shared" si="94"/>
        <v>3.5355669291338589</v>
      </c>
      <c r="J620">
        <f t="shared" si="95"/>
        <v>509.57806363934367</v>
      </c>
      <c r="K620">
        <f t="shared" si="96"/>
        <v>-255659.96998610499</v>
      </c>
      <c r="L620">
        <f t="shared" si="89"/>
        <v>686.97345891252598</v>
      </c>
    </row>
    <row r="621" spans="1:12">
      <c r="A621">
        <v>1.5037499999999999</v>
      </c>
      <c r="B621">
        <f t="shared" si="90"/>
        <v>1.3312499999999998</v>
      </c>
      <c r="C621">
        <v>13.84</v>
      </c>
      <c r="D621">
        <f t="shared" si="92"/>
        <v>135.72403599999998</v>
      </c>
      <c r="E621">
        <f t="shared" si="91"/>
        <v>125.14395586792452</v>
      </c>
      <c r="F621">
        <f t="shared" si="97"/>
        <v>168.45608258326652</v>
      </c>
      <c r="G621">
        <f t="shared" si="93"/>
        <v>28377.451759300311</v>
      </c>
      <c r="H621">
        <f t="shared" si="98"/>
        <v>111.96788465952964</v>
      </c>
      <c r="I621">
        <f t="shared" si="94"/>
        <v>3.5349527559055125</v>
      </c>
      <c r="J621">
        <f t="shared" si="95"/>
        <v>509.60539450913836</v>
      </c>
      <c r="K621">
        <f t="shared" si="96"/>
        <v>-255615.55857705159</v>
      </c>
      <c r="L621">
        <f t="shared" si="89"/>
        <v>688.24747239879878</v>
      </c>
    </row>
    <row r="622" spans="1:12">
      <c r="A622">
        <v>1.5062500000000001</v>
      </c>
      <c r="B622">
        <f t="shared" si="90"/>
        <v>1.3337500000000002</v>
      </c>
      <c r="C622">
        <v>13.75</v>
      </c>
      <c r="D622">
        <f t="shared" si="92"/>
        <v>134.84143749999998</v>
      </c>
      <c r="E622">
        <f t="shared" si="91"/>
        <v>124.26135736792452</v>
      </c>
      <c r="F622">
        <f t="shared" si="97"/>
        <v>168.76673597668636</v>
      </c>
      <c r="G622">
        <f t="shared" si="93"/>
        <v>28482.211172224565</v>
      </c>
      <c r="H622">
        <f t="shared" si="98"/>
        <v>112.38980149947143</v>
      </c>
      <c r="I622">
        <f t="shared" si="94"/>
        <v>3.5343385826771661</v>
      </c>
      <c r="J622">
        <f t="shared" si="95"/>
        <v>506.51274638831558</v>
      </c>
      <c r="K622">
        <f t="shared" si="96"/>
        <v>-253909.19606647221</v>
      </c>
      <c r="L622">
        <f t="shared" si="89"/>
        <v>689.51375426476977</v>
      </c>
    </row>
    <row r="623" spans="1:12">
      <c r="A623">
        <v>1.50875</v>
      </c>
      <c r="B623">
        <f t="shared" si="90"/>
        <v>1.3362500000000002</v>
      </c>
      <c r="C623">
        <v>13.84</v>
      </c>
      <c r="D623">
        <f t="shared" si="92"/>
        <v>135.72403599999998</v>
      </c>
      <c r="E623">
        <f t="shared" si="91"/>
        <v>125.14395586792452</v>
      </c>
      <c r="F623">
        <f t="shared" si="97"/>
        <v>169.07959586635616</v>
      </c>
      <c r="G623">
        <f t="shared" si="93"/>
        <v>28587.909738330323</v>
      </c>
      <c r="H623">
        <f t="shared" si="98"/>
        <v>112.81250048913731</v>
      </c>
      <c r="I623">
        <f t="shared" si="94"/>
        <v>3.5337244094488192</v>
      </c>
      <c r="J623">
        <f t="shared" si="95"/>
        <v>509.65988926790425</v>
      </c>
      <c r="K623">
        <f t="shared" si="96"/>
        <v>-255526.73575894482</v>
      </c>
      <c r="L623">
        <f t="shared" si="89"/>
        <v>690.78790398793956</v>
      </c>
    </row>
    <row r="624" spans="1:12">
      <c r="A624">
        <v>1.51125</v>
      </c>
      <c r="B624">
        <f t="shared" si="90"/>
        <v>1.3387500000000001</v>
      </c>
      <c r="C624">
        <v>13.84</v>
      </c>
      <c r="D624">
        <f t="shared" si="92"/>
        <v>135.72403599999998</v>
      </c>
      <c r="E624">
        <f t="shared" si="91"/>
        <v>125.14395586792452</v>
      </c>
      <c r="F624">
        <f t="shared" si="97"/>
        <v>169.39245575602595</v>
      </c>
      <c r="G624">
        <f t="shared" si="93"/>
        <v>28693.804067057212</v>
      </c>
      <c r="H624">
        <f t="shared" si="98"/>
        <v>113.23598162852737</v>
      </c>
      <c r="I624">
        <f t="shared" si="94"/>
        <v>3.5331102362204732</v>
      </c>
      <c r="J624">
        <f t="shared" si="95"/>
        <v>509.68783598064044</v>
      </c>
      <c r="K624">
        <f t="shared" si="96"/>
        <v>-255482.32434989148</v>
      </c>
      <c r="L624">
        <f t="shared" si="89"/>
        <v>692.06212357789116</v>
      </c>
    </row>
    <row r="625" spans="1:12">
      <c r="A625">
        <v>1.5137499999999999</v>
      </c>
      <c r="B625">
        <f t="shared" si="90"/>
        <v>1.3412500000000001</v>
      </c>
      <c r="C625">
        <v>13.66</v>
      </c>
      <c r="D625">
        <f t="shared" si="92"/>
        <v>133.95883899999998</v>
      </c>
      <c r="E625">
        <f t="shared" si="91"/>
        <v>123.37875886792452</v>
      </c>
      <c r="F625">
        <f t="shared" si="97"/>
        <v>169.70090265319575</v>
      </c>
      <c r="G625">
        <f t="shared" si="93"/>
        <v>28798.39636130942</v>
      </c>
      <c r="H625">
        <f t="shared" si="98"/>
        <v>113.66023388516035</v>
      </c>
      <c r="I625">
        <f t="shared" si="94"/>
        <v>3.5324960629921267</v>
      </c>
      <c r="J625">
        <f t="shared" si="95"/>
        <v>503.47886268121761</v>
      </c>
      <c r="K625">
        <f t="shared" si="96"/>
        <v>-252115.74355287923</v>
      </c>
      <c r="L625">
        <f t="shared" si="89"/>
        <v>693.32082073459412</v>
      </c>
    </row>
    <row r="626" spans="1:12">
      <c r="A626">
        <v>1.5162500000000001</v>
      </c>
      <c r="B626">
        <f t="shared" si="90"/>
        <v>1.34375</v>
      </c>
      <c r="C626">
        <v>13.66</v>
      </c>
      <c r="D626">
        <f t="shared" si="92"/>
        <v>133.95883899999998</v>
      </c>
      <c r="E626">
        <f t="shared" si="91"/>
        <v>123.37875886792452</v>
      </c>
      <c r="F626">
        <f t="shared" si="97"/>
        <v>170.00934955036558</v>
      </c>
      <c r="G626">
        <f t="shared" si="93"/>
        <v>28903.178934538391</v>
      </c>
      <c r="H626">
        <f t="shared" si="98"/>
        <v>114.08525725903625</v>
      </c>
      <c r="I626">
        <f t="shared" si="94"/>
        <v>3.5318818897637803</v>
      </c>
      <c r="J626">
        <f t="shared" si="95"/>
        <v>503.50672497233086</v>
      </c>
      <c r="K626">
        <f t="shared" si="96"/>
        <v>-252071.90974885694</v>
      </c>
      <c r="L626">
        <f t="shared" si="89"/>
        <v>694.57958754702497</v>
      </c>
    </row>
    <row r="627" spans="1:12">
      <c r="A627">
        <v>1.51875</v>
      </c>
      <c r="B627">
        <f t="shared" si="90"/>
        <v>1.3462499999999999</v>
      </c>
      <c r="C627">
        <v>13.57</v>
      </c>
      <c r="D627">
        <f t="shared" si="92"/>
        <v>133.07624049999998</v>
      </c>
      <c r="E627">
        <f t="shared" si="91"/>
        <v>122.49616036792452</v>
      </c>
      <c r="F627">
        <f t="shared" si="97"/>
        <v>170.3155899512854</v>
      </c>
      <c r="G627">
        <f t="shared" si="93"/>
        <v>29007.400180454388</v>
      </c>
      <c r="H627">
        <f t="shared" si="98"/>
        <v>114.51104623391446</v>
      </c>
      <c r="I627">
        <f t="shared" si="94"/>
        <v>3.5312677165354338</v>
      </c>
      <c r="J627">
        <f t="shared" si="95"/>
        <v>500.41730566655173</v>
      </c>
      <c r="K627">
        <f t="shared" si="96"/>
        <v>-250367.5688558862</v>
      </c>
      <c r="L627">
        <f t="shared" si="89"/>
        <v>695.83063081119133</v>
      </c>
    </row>
    <row r="628" spans="1:12">
      <c r="A628">
        <v>1.52125</v>
      </c>
      <c r="B628">
        <f t="shared" si="90"/>
        <v>1.3487499999999999</v>
      </c>
      <c r="C628">
        <v>13.49</v>
      </c>
      <c r="D628">
        <f t="shared" si="92"/>
        <v>132.2917085</v>
      </c>
      <c r="E628">
        <f t="shared" si="91"/>
        <v>121.71162836792453</v>
      </c>
      <c r="F628">
        <f t="shared" si="97"/>
        <v>170.61986902220522</v>
      </c>
      <c r="G628">
        <f t="shared" si="93"/>
        <v>29111.139705154466</v>
      </c>
      <c r="H628">
        <f t="shared" si="98"/>
        <v>114.93759590646997</v>
      </c>
      <c r="I628">
        <f t="shared" si="94"/>
        <v>3.5306535433070874</v>
      </c>
      <c r="J628">
        <f t="shared" si="95"/>
        <v>497.67470299944489</v>
      </c>
      <c r="K628">
        <f t="shared" si="96"/>
        <v>-248848.27426643905</v>
      </c>
      <c r="L628">
        <f t="shared" si="89"/>
        <v>697.07481756868992</v>
      </c>
    </row>
    <row r="629" spans="1:12">
      <c r="A629">
        <v>1.5237499999999999</v>
      </c>
      <c r="B629">
        <f t="shared" si="90"/>
        <v>1.3512499999999998</v>
      </c>
      <c r="C629">
        <v>13.4</v>
      </c>
      <c r="D629">
        <f t="shared" si="92"/>
        <v>131.40911</v>
      </c>
      <c r="E629">
        <f t="shared" si="91"/>
        <v>120.82902986792453</v>
      </c>
      <c r="F629">
        <f t="shared" si="97"/>
        <v>170.92194159687503</v>
      </c>
      <c r="G629">
        <f t="shared" si="93"/>
        <v>29214.310119245558</v>
      </c>
      <c r="H629">
        <f t="shared" si="98"/>
        <v>115.36490076046215</v>
      </c>
      <c r="I629">
        <f t="shared" si="94"/>
        <v>3.5300393700787409</v>
      </c>
      <c r="J629">
        <f t="shared" si="95"/>
        <v>494.5862872154072</v>
      </c>
      <c r="K629">
        <f t="shared" si="96"/>
        <v>-247145.05649436207</v>
      </c>
      <c r="L629">
        <f t="shared" si="89"/>
        <v>698.31128328672844</v>
      </c>
    </row>
    <row r="630" spans="1:12">
      <c r="A630">
        <v>1.5262500000000001</v>
      </c>
      <c r="B630">
        <f t="shared" si="90"/>
        <v>1.3537500000000002</v>
      </c>
      <c r="C630">
        <v>13.4</v>
      </c>
      <c r="D630">
        <f t="shared" si="92"/>
        <v>131.40911</v>
      </c>
      <c r="E630">
        <f t="shared" si="91"/>
        <v>120.82902986792453</v>
      </c>
      <c r="F630">
        <f t="shared" si="97"/>
        <v>171.22401417154487</v>
      </c>
      <c r="G630">
        <f t="shared" si="93"/>
        <v>29317.663029017396</v>
      </c>
      <c r="H630">
        <f t="shared" si="98"/>
        <v>115.79296079589108</v>
      </c>
      <c r="I630">
        <f t="shared" si="94"/>
        <v>3.529425196850394</v>
      </c>
      <c r="J630">
        <f t="shared" si="95"/>
        <v>494.6142127726348</v>
      </c>
      <c r="K630">
        <f t="shared" si="96"/>
        <v>-247102.05700871782</v>
      </c>
      <c r="L630">
        <f t="shared" si="89"/>
        <v>699.54781881866018</v>
      </c>
    </row>
    <row r="631" spans="1:12">
      <c r="A631">
        <v>1.5287500000000001</v>
      </c>
      <c r="B631">
        <f t="shared" si="90"/>
        <v>1.3562500000000002</v>
      </c>
      <c r="C631">
        <v>13.14</v>
      </c>
      <c r="D631">
        <f t="shared" si="92"/>
        <v>128.85938099999998</v>
      </c>
      <c r="E631">
        <f t="shared" si="91"/>
        <v>118.27930086792452</v>
      </c>
      <c r="F631">
        <f t="shared" si="97"/>
        <v>171.51971242371468</v>
      </c>
      <c r="G631">
        <f t="shared" si="93"/>
        <v>29419.011749913785</v>
      </c>
      <c r="H631">
        <f t="shared" si="98"/>
        <v>116.22176007695036</v>
      </c>
      <c r="I631">
        <f t="shared" si="94"/>
        <v>3.5288110236220476</v>
      </c>
      <c r="J631">
        <f t="shared" si="95"/>
        <v>485.64251993862155</v>
      </c>
      <c r="K631">
        <f t="shared" si="96"/>
        <v>-242265.37431740211</v>
      </c>
      <c r="L631">
        <f t="shared" si="89"/>
        <v>700.76192511850672</v>
      </c>
    </row>
    <row r="632" spans="1:12">
      <c r="A632">
        <v>1.53125</v>
      </c>
      <c r="B632">
        <f t="shared" si="90"/>
        <v>1.3587500000000001</v>
      </c>
      <c r="C632">
        <v>13.57</v>
      </c>
      <c r="D632">
        <f t="shared" si="92"/>
        <v>133.07624049999998</v>
      </c>
      <c r="E632">
        <f t="shared" si="91"/>
        <v>122.49616036792452</v>
      </c>
      <c r="F632">
        <f t="shared" si="97"/>
        <v>171.8259528246345</v>
      </c>
      <c r="G632">
        <f t="shared" si="93"/>
        <v>29524.158064093521</v>
      </c>
      <c r="H632">
        <f t="shared" si="98"/>
        <v>116.65132495901194</v>
      </c>
      <c r="I632">
        <f t="shared" si="94"/>
        <v>3.5281968503937011</v>
      </c>
      <c r="J632">
        <f t="shared" si="95"/>
        <v>500.55180691231828</v>
      </c>
      <c r="K632">
        <f t="shared" si="96"/>
        <v>-250149.84384835215</v>
      </c>
      <c r="L632">
        <f t="shared" si="89"/>
        <v>702.01330463578745</v>
      </c>
    </row>
    <row r="633" spans="1:12">
      <c r="A633">
        <v>1.5337499999999999</v>
      </c>
      <c r="B633">
        <f t="shared" si="90"/>
        <v>1.3612500000000001</v>
      </c>
      <c r="C633">
        <v>13.57</v>
      </c>
      <c r="D633">
        <f t="shared" si="92"/>
        <v>133.07624049999998</v>
      </c>
      <c r="E633">
        <f t="shared" si="91"/>
        <v>122.49616036792452</v>
      </c>
      <c r="F633">
        <f t="shared" si="97"/>
        <v>172.13219322555432</v>
      </c>
      <c r="G633">
        <f t="shared" si="93"/>
        <v>29629.491944639569</v>
      </c>
      <c r="H633">
        <f t="shared" si="98"/>
        <v>117.08165544207583</v>
      </c>
      <c r="I633">
        <f t="shared" si="94"/>
        <v>3.5275826771653547</v>
      </c>
      <c r="J633">
        <f t="shared" si="95"/>
        <v>500.58079074703448</v>
      </c>
      <c r="K633">
        <f t="shared" si="96"/>
        <v>-250106.29884684534</v>
      </c>
      <c r="L633">
        <f t="shared" si="89"/>
        <v>703.26475661265499</v>
      </c>
    </row>
    <row r="634" spans="1:12">
      <c r="A634">
        <v>1.5362499999999999</v>
      </c>
      <c r="B634">
        <f t="shared" si="90"/>
        <v>1.36375</v>
      </c>
      <c r="C634">
        <v>13.57</v>
      </c>
      <c r="D634">
        <f t="shared" si="92"/>
        <v>133.07624049999998</v>
      </c>
      <c r="E634">
        <f t="shared" si="91"/>
        <v>122.49616036792452</v>
      </c>
      <c r="F634">
        <f t="shared" si="97"/>
        <v>172.43843362647414</v>
      </c>
      <c r="G634">
        <f t="shared" si="93"/>
        <v>29735.013391551925</v>
      </c>
      <c r="H634">
        <f t="shared" si="98"/>
        <v>117.512751526142</v>
      </c>
      <c r="I634">
        <f t="shared" si="94"/>
        <v>3.5269685039370082</v>
      </c>
      <c r="J634">
        <f t="shared" si="95"/>
        <v>500.60997173143545</v>
      </c>
      <c r="K634">
        <f t="shared" si="96"/>
        <v>-250062.75384533854</v>
      </c>
      <c r="L634">
        <f t="shared" si="89"/>
        <v>704.51628154198352</v>
      </c>
    </row>
    <row r="635" spans="1:12">
      <c r="A635">
        <v>1.5387500000000001</v>
      </c>
      <c r="B635">
        <f t="shared" si="90"/>
        <v>1.36625</v>
      </c>
      <c r="C635">
        <v>13.4</v>
      </c>
      <c r="D635">
        <f t="shared" si="92"/>
        <v>131.40911</v>
      </c>
      <c r="E635">
        <f t="shared" si="91"/>
        <v>120.82902986792453</v>
      </c>
      <c r="F635">
        <f t="shared" si="97"/>
        <v>172.74050620114397</v>
      </c>
      <c r="G635">
        <f t="shared" si="93"/>
        <v>29839.282482627459</v>
      </c>
      <c r="H635">
        <f t="shared" si="98"/>
        <v>117.94460279164485</v>
      </c>
      <c r="I635">
        <f t="shared" si="94"/>
        <v>3.5263543307086618</v>
      </c>
      <c r="J635">
        <f t="shared" si="95"/>
        <v>494.75894351491729</v>
      </c>
      <c r="K635">
        <f t="shared" si="96"/>
        <v>-246887.05958049709</v>
      </c>
      <c r="L635">
        <f t="shared" si="89"/>
        <v>705.75317890077076</v>
      </c>
    </row>
    <row r="636" spans="1:12">
      <c r="A636">
        <v>1.54125</v>
      </c>
      <c r="B636">
        <f t="shared" si="90"/>
        <v>1.3687499999999999</v>
      </c>
      <c r="C636">
        <v>13.84</v>
      </c>
      <c r="D636">
        <f t="shared" si="92"/>
        <v>135.72403599999998</v>
      </c>
      <c r="E636">
        <f t="shared" si="91"/>
        <v>125.14395586792452</v>
      </c>
      <c r="F636">
        <f t="shared" si="97"/>
        <v>173.05336609081377</v>
      </c>
      <c r="G636">
        <f t="shared" si="93"/>
        <v>29947.467515361212</v>
      </c>
      <c r="H636">
        <f t="shared" si="98"/>
        <v>118.37723620687188</v>
      </c>
      <c r="I636">
        <f t="shared" si="94"/>
        <v>3.5257401574803158</v>
      </c>
      <c r="J636">
        <f t="shared" si="95"/>
        <v>510.00525595726697</v>
      </c>
      <c r="K636">
        <f t="shared" si="96"/>
        <v>-254949.38744125108</v>
      </c>
      <c r="L636">
        <f t="shared" si="89"/>
        <v>707.02819204066395</v>
      </c>
    </row>
    <row r="637" spans="1:12">
      <c r="A637">
        <v>1.54375</v>
      </c>
      <c r="B637">
        <f t="shared" si="90"/>
        <v>1.3712499999999999</v>
      </c>
      <c r="C637">
        <v>13.49</v>
      </c>
      <c r="D637">
        <f t="shared" si="92"/>
        <v>132.2917085</v>
      </c>
      <c r="E637">
        <f t="shared" si="91"/>
        <v>121.71162836792453</v>
      </c>
      <c r="F637">
        <f t="shared" si="97"/>
        <v>173.35764516173359</v>
      </c>
      <c r="G637">
        <f t="shared" si="93"/>
        <v>30052.873136021532</v>
      </c>
      <c r="H637">
        <f t="shared" si="98"/>
        <v>118.81063031977621</v>
      </c>
      <c r="I637">
        <f t="shared" si="94"/>
        <v>3.5251259842519689</v>
      </c>
      <c r="J637">
        <f t="shared" si="95"/>
        <v>497.93330213568845</v>
      </c>
      <c r="K637">
        <f t="shared" si="96"/>
        <v>-248458.67967300196</v>
      </c>
      <c r="L637">
        <f t="shared" si="89"/>
        <v>708.2730252960032</v>
      </c>
    </row>
    <row r="638" spans="1:12">
      <c r="A638">
        <v>1.5462499999999999</v>
      </c>
      <c r="B638">
        <f t="shared" si="90"/>
        <v>1.3737499999999998</v>
      </c>
      <c r="C638">
        <v>13.31</v>
      </c>
      <c r="D638">
        <f t="shared" si="92"/>
        <v>130.5265115</v>
      </c>
      <c r="E638">
        <f t="shared" si="91"/>
        <v>119.94643136792453</v>
      </c>
      <c r="F638">
        <f t="shared" si="97"/>
        <v>173.65751124015338</v>
      </c>
      <c r="G638">
        <f t="shared" si="93"/>
        <v>30156.931210123999</v>
      </c>
      <c r="H638">
        <f t="shared" si="98"/>
        <v>119.24477409787659</v>
      </c>
      <c r="I638">
        <f t="shared" si="94"/>
        <v>3.5245118110236229</v>
      </c>
      <c r="J638">
        <f t="shared" si="95"/>
        <v>491.7399691425174</v>
      </c>
      <c r="K638">
        <f t="shared" si="96"/>
        <v>-245100.73086228696</v>
      </c>
      <c r="L638">
        <f t="shared" si="89"/>
        <v>709.50237521885947</v>
      </c>
    </row>
    <row r="639" spans="1:12">
      <c r="A639">
        <v>1.5487500000000001</v>
      </c>
      <c r="B639">
        <f t="shared" si="90"/>
        <v>1.3762500000000002</v>
      </c>
      <c r="C639">
        <v>13.4</v>
      </c>
      <c r="D639">
        <f t="shared" si="92"/>
        <v>131.40911</v>
      </c>
      <c r="E639">
        <f t="shared" si="91"/>
        <v>120.82902986792453</v>
      </c>
      <c r="F639">
        <f t="shared" si="97"/>
        <v>173.95958381482322</v>
      </c>
      <c r="G639">
        <f t="shared" si="93"/>
        <v>30261.936801026506</v>
      </c>
      <c r="H639">
        <f t="shared" si="98"/>
        <v>119.67967305741371</v>
      </c>
      <c r="I639">
        <f t="shared" si="94"/>
        <v>3.523897637795276</v>
      </c>
      <c r="J639">
        <f t="shared" si="95"/>
        <v>494.88036065886752</v>
      </c>
      <c r="K639">
        <f t="shared" si="96"/>
        <v>-246715.06163792044</v>
      </c>
      <c r="L639">
        <f t="shared" si="89"/>
        <v>710.73957612050685</v>
      </c>
    </row>
    <row r="640" spans="1:12">
      <c r="A640">
        <v>1.55125</v>
      </c>
      <c r="B640">
        <f t="shared" si="90"/>
        <v>1.3787500000000001</v>
      </c>
      <c r="C640">
        <v>13.31</v>
      </c>
      <c r="D640">
        <f t="shared" si="92"/>
        <v>130.5265115</v>
      </c>
      <c r="E640">
        <f t="shared" si="91"/>
        <v>119.94643136792453</v>
      </c>
      <c r="F640">
        <f t="shared" si="97"/>
        <v>174.25944989324302</v>
      </c>
      <c r="G640">
        <f t="shared" si="93"/>
        <v>30366.355877095673</v>
      </c>
      <c r="H640">
        <f t="shared" si="98"/>
        <v>120.11532168214681</v>
      </c>
      <c r="I640">
        <f t="shared" si="94"/>
        <v>3.5232834645669295</v>
      </c>
      <c r="J640">
        <f t="shared" si="95"/>
        <v>491.79976215506952</v>
      </c>
      <c r="K640">
        <f t="shared" si="96"/>
        <v>-245015.30949602969</v>
      </c>
      <c r="L640">
        <f t="shared" si="89"/>
        <v>711.96907552589448</v>
      </c>
    </row>
    <row r="641" spans="1:12">
      <c r="A641">
        <v>1.55375</v>
      </c>
      <c r="B641">
        <f t="shared" si="90"/>
        <v>1.3812500000000001</v>
      </c>
      <c r="C641">
        <v>13.57</v>
      </c>
      <c r="D641">
        <f t="shared" si="92"/>
        <v>133.07624049999998</v>
      </c>
      <c r="E641">
        <f t="shared" si="91"/>
        <v>122.49616036792452</v>
      </c>
      <c r="F641">
        <f t="shared" si="97"/>
        <v>174.56569029416283</v>
      </c>
      <c r="G641">
        <f t="shared" si="93"/>
        <v>30473.180227877576</v>
      </c>
      <c r="H641">
        <f t="shared" si="98"/>
        <v>120.55173590788222</v>
      </c>
      <c r="I641">
        <f t="shared" si="94"/>
        <v>3.5226692913385831</v>
      </c>
      <c r="J641">
        <f t="shared" si="95"/>
        <v>500.81373063736555</v>
      </c>
      <c r="K641">
        <f t="shared" si="96"/>
        <v>-249757.9388347909</v>
      </c>
      <c r="L641">
        <f t="shared" si="89"/>
        <v>713.22110985248787</v>
      </c>
    </row>
    <row r="642" spans="1:12">
      <c r="A642">
        <v>1.5562499999999999</v>
      </c>
      <c r="B642">
        <f t="shared" si="90"/>
        <v>1.38375</v>
      </c>
      <c r="C642">
        <v>13.75</v>
      </c>
      <c r="D642">
        <f t="shared" si="92"/>
        <v>134.84143749999998</v>
      </c>
      <c r="E642">
        <f t="shared" si="91"/>
        <v>124.26135736792452</v>
      </c>
      <c r="F642">
        <f t="shared" si="97"/>
        <v>174.87634368758265</v>
      </c>
      <c r="G642">
        <f t="shared" si="93"/>
        <v>30581.735581537527</v>
      </c>
      <c r="H642">
        <f t="shared" si="98"/>
        <v>120.98892676710116</v>
      </c>
      <c r="I642">
        <f t="shared" si="94"/>
        <v>3.5220551181102366</v>
      </c>
      <c r="J642">
        <f t="shared" si="95"/>
        <v>507.06322166807468</v>
      </c>
      <c r="K642">
        <f t="shared" si="96"/>
        <v>-253026.74393571526</v>
      </c>
      <c r="L642">
        <f t="shared" si="89"/>
        <v>714.48876790665804</v>
      </c>
    </row>
    <row r="643" spans="1:12">
      <c r="A643">
        <v>1.5587500000000001</v>
      </c>
      <c r="B643">
        <f t="shared" si="90"/>
        <v>1.38625</v>
      </c>
      <c r="C643">
        <v>13.4</v>
      </c>
      <c r="D643">
        <f t="shared" si="92"/>
        <v>131.40911</v>
      </c>
      <c r="E643">
        <f t="shared" si="91"/>
        <v>120.82902986792453</v>
      </c>
      <c r="F643">
        <f t="shared" si="97"/>
        <v>175.17841626225248</v>
      </c>
      <c r="G643">
        <f t="shared" si="93"/>
        <v>30687.477524151007</v>
      </c>
      <c r="H643">
        <f t="shared" si="98"/>
        <v>121.42687280775678</v>
      </c>
      <c r="I643">
        <f t="shared" si="94"/>
        <v>3.5214409448818902</v>
      </c>
      <c r="J643">
        <f t="shared" si="95"/>
        <v>495.00481168246779</v>
      </c>
      <c r="K643">
        <f t="shared" si="96"/>
        <v>-246543.06369534379</v>
      </c>
      <c r="L643">
        <f t="shared" si="89"/>
        <v>715.72627993586423</v>
      </c>
    </row>
    <row r="644" spans="1:12">
      <c r="A644">
        <v>1.56125</v>
      </c>
      <c r="B644">
        <f t="shared" si="90"/>
        <v>1.3887499999999999</v>
      </c>
      <c r="C644">
        <v>13.4</v>
      </c>
      <c r="D644">
        <f t="shared" si="92"/>
        <v>131.40911</v>
      </c>
      <c r="E644">
        <f t="shared" si="91"/>
        <v>120.82902986792453</v>
      </c>
      <c r="F644">
        <f t="shared" si="97"/>
        <v>175.48048883692229</v>
      </c>
      <c r="G644">
        <f t="shared" si="93"/>
        <v>30793.401962445208</v>
      </c>
      <c r="H644">
        <f t="shared" si="98"/>
        <v>121.86557402984907</v>
      </c>
      <c r="I644">
        <f t="shared" si="94"/>
        <v>3.5208267716535437</v>
      </c>
      <c r="J644">
        <f t="shared" si="95"/>
        <v>495.03544015518935</v>
      </c>
      <c r="K644">
        <f t="shared" si="96"/>
        <v>-246500.06420969966</v>
      </c>
      <c r="L644">
        <f t="shared" si="89"/>
        <v>716.96386853625222</v>
      </c>
    </row>
    <row r="645" spans="1:12">
      <c r="A645">
        <v>1.56375</v>
      </c>
      <c r="B645">
        <f t="shared" si="90"/>
        <v>1.3912499999999999</v>
      </c>
      <c r="C645">
        <v>13.4</v>
      </c>
      <c r="D645">
        <f t="shared" si="92"/>
        <v>131.40911</v>
      </c>
      <c r="E645">
        <f t="shared" si="91"/>
        <v>120.82902986792453</v>
      </c>
      <c r="F645">
        <f t="shared" si="97"/>
        <v>175.7825614115921</v>
      </c>
      <c r="G645">
        <f t="shared" si="93"/>
        <v>30899.508896420146</v>
      </c>
      <c r="H645">
        <f t="shared" si="98"/>
        <v>122.30503043337804</v>
      </c>
      <c r="I645">
        <f t="shared" si="94"/>
        <v>3.5202125984251973</v>
      </c>
      <c r="J645">
        <f t="shared" si="95"/>
        <v>495.06626044783383</v>
      </c>
      <c r="K645">
        <f t="shared" si="96"/>
        <v>-246457.06472405553</v>
      </c>
      <c r="L645">
        <f t="shared" si="89"/>
        <v>718.20153418737175</v>
      </c>
    </row>
    <row r="646" spans="1:12">
      <c r="A646">
        <v>1.5662499999999999</v>
      </c>
      <c r="B646">
        <f t="shared" si="90"/>
        <v>1.3937499999999998</v>
      </c>
      <c r="C646">
        <v>13.57</v>
      </c>
      <c r="D646">
        <f t="shared" si="92"/>
        <v>133.07624049999998</v>
      </c>
      <c r="E646">
        <f t="shared" si="91"/>
        <v>122.49616036792452</v>
      </c>
      <c r="F646">
        <f t="shared" si="97"/>
        <v>176.08880181251192</v>
      </c>
      <c r="G646">
        <f t="shared" si="93"/>
        <v>31007.266123766101</v>
      </c>
      <c r="H646">
        <f t="shared" si="98"/>
        <v>122.7452524379093</v>
      </c>
      <c r="I646">
        <f t="shared" si="94"/>
        <v>3.5195984251968508</v>
      </c>
      <c r="J646">
        <f t="shared" si="95"/>
        <v>500.96644523459923</v>
      </c>
      <c r="K646">
        <f t="shared" si="96"/>
        <v>-249540.21382725684</v>
      </c>
      <c r="L646">
        <f t="shared" si="89"/>
        <v>719.45395030045825</v>
      </c>
    </row>
    <row r="647" spans="1:12">
      <c r="A647">
        <v>1.5687500000000001</v>
      </c>
      <c r="B647">
        <f t="shared" si="90"/>
        <v>1.3962500000000002</v>
      </c>
      <c r="C647">
        <v>13.49</v>
      </c>
      <c r="D647">
        <f t="shared" si="92"/>
        <v>132.2917085</v>
      </c>
      <c r="E647">
        <f t="shared" si="91"/>
        <v>121.71162836792453</v>
      </c>
      <c r="F647">
        <f t="shared" si="97"/>
        <v>176.39308088343174</v>
      </c>
      <c r="G647">
        <f t="shared" si="93"/>
        <v>31114.518983548889</v>
      </c>
      <c r="H647">
        <f t="shared" si="98"/>
        <v>123.18623514011794</v>
      </c>
      <c r="I647">
        <f t="shared" si="94"/>
        <v>3.5189842519685044</v>
      </c>
      <c r="J647">
        <f t="shared" si="95"/>
        <v>498.23669034169205</v>
      </c>
      <c r="K647">
        <f t="shared" si="96"/>
        <v>-248025.79679140521</v>
      </c>
      <c r="L647">
        <f t="shared" si="89"/>
        <v>720.69954202631266</v>
      </c>
    </row>
    <row r="648" spans="1:12">
      <c r="A648">
        <v>1.57125</v>
      </c>
      <c r="B648">
        <f t="shared" si="90"/>
        <v>1.3987500000000002</v>
      </c>
      <c r="C648">
        <v>13.4</v>
      </c>
      <c r="D648">
        <f t="shared" si="92"/>
        <v>131.40911</v>
      </c>
      <c r="E648">
        <f t="shared" si="91"/>
        <v>120.82902986792453</v>
      </c>
      <c r="F648">
        <f t="shared" si="97"/>
        <v>176.69515345810154</v>
      </c>
      <c r="G648">
        <f t="shared" si="93"/>
        <v>31221.177255582053</v>
      </c>
      <c r="H648">
        <f t="shared" si="98"/>
        <v>123.62797302376319</v>
      </c>
      <c r="I648">
        <f t="shared" si="94"/>
        <v>3.5183700787401579</v>
      </c>
      <c r="J648">
        <f t="shared" si="95"/>
        <v>495.16223991957008</v>
      </c>
      <c r="K648">
        <f t="shared" si="96"/>
        <v>-246328.06626712307</v>
      </c>
      <c r="L648">
        <f t="shared" si="89"/>
        <v>721.93744762611152</v>
      </c>
    </row>
    <row r="649" spans="1:12">
      <c r="A649">
        <v>1.57375</v>
      </c>
      <c r="B649">
        <f t="shared" si="90"/>
        <v>1.4012500000000001</v>
      </c>
      <c r="C649">
        <v>13.31</v>
      </c>
      <c r="D649">
        <f t="shared" si="92"/>
        <v>130.5265115</v>
      </c>
      <c r="E649">
        <f t="shared" si="91"/>
        <v>119.94643136792453</v>
      </c>
      <c r="F649">
        <f t="shared" si="97"/>
        <v>176.99501953652134</v>
      </c>
      <c r="G649">
        <f t="shared" si="93"/>
        <v>31327.236940733572</v>
      </c>
      <c r="H649">
        <f t="shared" si="98"/>
        <v>124.07046057260449</v>
      </c>
      <c r="I649">
        <f t="shared" si="94"/>
        <v>3.5177559055118115</v>
      </c>
      <c r="J649">
        <f t="shared" si="95"/>
        <v>492.08824446373865</v>
      </c>
      <c r="K649">
        <f t="shared" si="96"/>
        <v>-244630.91334787192</v>
      </c>
      <c r="L649">
        <f t="shared" si="89"/>
        <v>723.16766823727085</v>
      </c>
    </row>
    <row r="650" spans="1:12">
      <c r="A650">
        <v>1.5762499999999999</v>
      </c>
      <c r="B650">
        <f t="shared" si="90"/>
        <v>1.4037500000000001</v>
      </c>
      <c r="C650">
        <v>13.14</v>
      </c>
      <c r="D650">
        <f t="shared" si="92"/>
        <v>128.85938099999998</v>
      </c>
      <c r="E650">
        <f t="shared" si="91"/>
        <v>118.27930086792452</v>
      </c>
      <c r="F650">
        <f t="shared" si="97"/>
        <v>177.29071778869115</v>
      </c>
      <c r="G650">
        <f t="shared" si="93"/>
        <v>31431.998614029329</v>
      </c>
      <c r="H650">
        <f t="shared" si="98"/>
        <v>124.5136873670762</v>
      </c>
      <c r="I650">
        <f t="shared" si="94"/>
        <v>3.517141732283465</v>
      </c>
      <c r="J650">
        <f t="shared" si="95"/>
        <v>486.25465857602831</v>
      </c>
      <c r="K650">
        <f t="shared" si="96"/>
        <v>-241464.23613934833</v>
      </c>
      <c r="L650">
        <f t="shared" si="89"/>
        <v>724.38330488371093</v>
      </c>
    </row>
    <row r="651" spans="1:12">
      <c r="A651">
        <v>1.5787500000000001</v>
      </c>
      <c r="B651">
        <f t="shared" si="90"/>
        <v>1.40625</v>
      </c>
      <c r="C651">
        <v>13.31</v>
      </c>
      <c r="D651">
        <f t="shared" si="92"/>
        <v>130.5265115</v>
      </c>
      <c r="E651">
        <f t="shared" si="91"/>
        <v>119.94643136792453</v>
      </c>
      <c r="F651">
        <f t="shared" si="97"/>
        <v>177.59058386711098</v>
      </c>
      <c r="G651">
        <f t="shared" si="93"/>
        <v>31538.415478261377</v>
      </c>
      <c r="H651">
        <f t="shared" si="98"/>
        <v>124.95766382674397</v>
      </c>
      <c r="I651">
        <f t="shared" si="94"/>
        <v>3.5165275590551186</v>
      </c>
      <c r="J651">
        <f t="shared" si="95"/>
        <v>492.14988095726289</v>
      </c>
      <c r="K651">
        <f t="shared" si="96"/>
        <v>-244545.49198161467</v>
      </c>
      <c r="L651">
        <f t="shared" si="89"/>
        <v>725.61367958610401</v>
      </c>
    </row>
    <row r="652" spans="1:12">
      <c r="A652">
        <v>1.58125</v>
      </c>
      <c r="B652">
        <f t="shared" si="90"/>
        <v>1.4087499999999999</v>
      </c>
      <c r="C652">
        <v>13.57</v>
      </c>
      <c r="D652">
        <f t="shared" si="92"/>
        <v>133.07624049999998</v>
      </c>
      <c r="E652">
        <f t="shared" si="91"/>
        <v>122.49616036792452</v>
      </c>
      <c r="F652">
        <f t="shared" si="97"/>
        <v>177.8968242680308</v>
      </c>
      <c r="G652">
        <f t="shared" si="93"/>
        <v>31647.280084650632</v>
      </c>
      <c r="H652">
        <f t="shared" si="98"/>
        <v>125.40240588741403</v>
      </c>
      <c r="I652">
        <f t="shared" si="94"/>
        <v>3.5159133858267722</v>
      </c>
      <c r="J652">
        <f t="shared" si="95"/>
        <v>501.14876820963394</v>
      </c>
      <c r="K652">
        <f t="shared" si="96"/>
        <v>-249278.94381821601</v>
      </c>
      <c r="L652">
        <f t="shared" si="89"/>
        <v>726.86655150662807</v>
      </c>
    </row>
    <row r="653" spans="1:12">
      <c r="A653">
        <v>1.58375</v>
      </c>
      <c r="B653">
        <f t="shared" si="90"/>
        <v>1.4112499999999999</v>
      </c>
      <c r="C653">
        <v>13.57</v>
      </c>
      <c r="D653">
        <f t="shared" si="92"/>
        <v>133.07624049999998</v>
      </c>
      <c r="E653">
        <f t="shared" si="91"/>
        <v>122.49616036792452</v>
      </c>
      <c r="F653">
        <f t="shared" si="97"/>
        <v>178.20306466895062</v>
      </c>
      <c r="G653">
        <f t="shared" si="93"/>
        <v>31756.332257406197</v>
      </c>
      <c r="H653">
        <f t="shared" si="98"/>
        <v>125.8479135490864</v>
      </c>
      <c r="I653">
        <f t="shared" si="94"/>
        <v>3.5152992125984257</v>
      </c>
      <c r="J653">
        <f t="shared" si="95"/>
        <v>501.1816603150678</v>
      </c>
      <c r="K653">
        <f t="shared" si="96"/>
        <v>-249235.39881670923</v>
      </c>
      <c r="L653">
        <f t="shared" ref="L653:L716" si="99">L652+J653*(B653-B652)</f>
        <v>728.11950565741574</v>
      </c>
    </row>
    <row r="654" spans="1:12">
      <c r="A654">
        <v>1.5862499999999999</v>
      </c>
      <c r="B654">
        <f t="shared" si="90"/>
        <v>1.4137499999999998</v>
      </c>
      <c r="C654">
        <v>13.4</v>
      </c>
      <c r="D654">
        <f t="shared" si="92"/>
        <v>131.40911</v>
      </c>
      <c r="E654">
        <f t="shared" si="91"/>
        <v>120.82902986792453</v>
      </c>
      <c r="F654">
        <f t="shared" si="97"/>
        <v>178.50513724362042</v>
      </c>
      <c r="G654">
        <f t="shared" si="93"/>
        <v>31864.084022363764</v>
      </c>
      <c r="H654">
        <f t="shared" si="98"/>
        <v>126.29417639219544</v>
      </c>
      <c r="I654">
        <f t="shared" si="94"/>
        <v>3.5146850393700793</v>
      </c>
      <c r="J654">
        <f t="shared" si="95"/>
        <v>495.353746944009</v>
      </c>
      <c r="K654">
        <f t="shared" si="96"/>
        <v>-246070.06935325812</v>
      </c>
      <c r="L654">
        <f t="shared" si="99"/>
        <v>729.35789002477577</v>
      </c>
    </row>
    <row r="655" spans="1:12">
      <c r="A655">
        <v>1.5887500000000001</v>
      </c>
      <c r="B655">
        <f t="shared" si="90"/>
        <v>1.4162500000000002</v>
      </c>
      <c r="C655">
        <v>13.4</v>
      </c>
      <c r="D655">
        <f t="shared" si="92"/>
        <v>131.40911</v>
      </c>
      <c r="E655">
        <f t="shared" si="91"/>
        <v>120.82902986792453</v>
      </c>
      <c r="F655">
        <f t="shared" si="97"/>
        <v>178.80720981829026</v>
      </c>
      <c r="G655">
        <f t="shared" si="93"/>
        <v>31972.018283002079</v>
      </c>
      <c r="H655">
        <f t="shared" si="98"/>
        <v>126.74119441674124</v>
      </c>
      <c r="I655">
        <f t="shared" si="94"/>
        <v>3.5140708661417328</v>
      </c>
      <c r="J655">
        <f t="shared" si="95"/>
        <v>495.38648792682187</v>
      </c>
      <c r="K655">
        <f t="shared" si="96"/>
        <v>-246027.06986761396</v>
      </c>
      <c r="L655">
        <f t="shared" si="99"/>
        <v>730.59635624459304</v>
      </c>
    </row>
    <row r="656" spans="1:12">
      <c r="A656">
        <v>1.5912500000000001</v>
      </c>
      <c r="B656">
        <f t="shared" si="90"/>
        <v>1.4187500000000002</v>
      </c>
      <c r="C656">
        <v>13.31</v>
      </c>
      <c r="D656">
        <f t="shared" si="92"/>
        <v>130.5265115</v>
      </c>
      <c r="E656">
        <f t="shared" si="91"/>
        <v>119.94643136792453</v>
      </c>
      <c r="F656">
        <f t="shared" si="97"/>
        <v>179.10707589671006</v>
      </c>
      <c r="G656">
        <f t="shared" si="93"/>
        <v>32079.344636269856</v>
      </c>
      <c r="H656">
        <f t="shared" si="98"/>
        <v>127.188962106483</v>
      </c>
      <c r="I656">
        <f t="shared" si="94"/>
        <v>3.5134566929133864</v>
      </c>
      <c r="J656">
        <f t="shared" si="95"/>
        <v>492.31761833550456</v>
      </c>
      <c r="K656">
        <f t="shared" si="96"/>
        <v>-244331.93856597148</v>
      </c>
      <c r="L656">
        <f t="shared" si="99"/>
        <v>731.82715029043175</v>
      </c>
    </row>
    <row r="657" spans="1:12">
      <c r="A657">
        <v>1.59375</v>
      </c>
      <c r="B657">
        <f t="shared" si="90"/>
        <v>1.4212500000000001</v>
      </c>
      <c r="C657">
        <v>13.31</v>
      </c>
      <c r="D657">
        <f t="shared" si="92"/>
        <v>130.5265115</v>
      </c>
      <c r="E657">
        <f t="shared" si="91"/>
        <v>119.94643136792453</v>
      </c>
      <c r="F657">
        <f t="shared" si="97"/>
        <v>179.40694197512985</v>
      </c>
      <c r="G657">
        <f t="shared" si="93"/>
        <v>32186.850828867609</v>
      </c>
      <c r="H657">
        <f t="shared" si="98"/>
        <v>127.63747946142082</v>
      </c>
      <c r="I657">
        <f t="shared" si="94"/>
        <v>3.5128425196850399</v>
      </c>
      <c r="J657">
        <f t="shared" si="95"/>
        <v>492.3504514473891</v>
      </c>
      <c r="K657">
        <f t="shared" si="96"/>
        <v>-244289.22788284285</v>
      </c>
      <c r="L657">
        <f t="shared" si="99"/>
        <v>733.05802641905018</v>
      </c>
    </row>
    <row r="658" spans="1:12">
      <c r="A658">
        <v>1.5962499999999999</v>
      </c>
      <c r="B658">
        <f t="shared" si="90"/>
        <v>1.4237500000000001</v>
      </c>
      <c r="C658">
        <v>13.4</v>
      </c>
      <c r="D658">
        <f t="shared" si="92"/>
        <v>131.40911</v>
      </c>
      <c r="E658">
        <f t="shared" si="91"/>
        <v>120.82902986792453</v>
      </c>
      <c r="F658">
        <f t="shared" si="97"/>
        <v>179.70901454979966</v>
      </c>
      <c r="G658">
        <f t="shared" si="93"/>
        <v>32295.329910460106</v>
      </c>
      <c r="H658">
        <f t="shared" si="98"/>
        <v>128.08675199779532</v>
      </c>
      <c r="I658">
        <f t="shared" si="94"/>
        <v>3.5122283464566935</v>
      </c>
      <c r="J658">
        <f t="shared" si="95"/>
        <v>495.48419462627476</v>
      </c>
      <c r="K658">
        <f t="shared" si="96"/>
        <v>-245898.0714106815</v>
      </c>
      <c r="L658">
        <f t="shared" si="99"/>
        <v>734.29673690561583</v>
      </c>
    </row>
    <row r="659" spans="1:12">
      <c r="A659">
        <v>1.5987499999999999</v>
      </c>
      <c r="B659">
        <f t="shared" si="90"/>
        <v>1.42625</v>
      </c>
      <c r="C659">
        <v>13.4</v>
      </c>
      <c r="D659">
        <f t="shared" si="92"/>
        <v>131.40911</v>
      </c>
      <c r="E659">
        <f t="shared" si="91"/>
        <v>120.82902986792453</v>
      </c>
      <c r="F659">
        <f t="shared" si="97"/>
        <v>180.01108712446947</v>
      </c>
      <c r="G659">
        <f t="shared" si="93"/>
        <v>32403.991487733339</v>
      </c>
      <c r="H659">
        <f t="shared" si="98"/>
        <v>128.53677971560649</v>
      </c>
      <c r="I659">
        <f t="shared" si="94"/>
        <v>3.511614173228347</v>
      </c>
      <c r="J659">
        <f t="shared" si="95"/>
        <v>495.5177000864731</v>
      </c>
      <c r="K659">
        <f t="shared" si="96"/>
        <v>-245855.07192503731</v>
      </c>
      <c r="L659">
        <f t="shared" si="99"/>
        <v>735.53553115583202</v>
      </c>
    </row>
    <row r="660" spans="1:12">
      <c r="A660">
        <v>1.6012500000000001</v>
      </c>
      <c r="B660">
        <f t="shared" ref="B660:B723" si="100">A660-$B$15</f>
        <v>1.42875</v>
      </c>
      <c r="C660">
        <v>13.49</v>
      </c>
      <c r="D660">
        <f t="shared" si="92"/>
        <v>132.2917085</v>
      </c>
      <c r="E660">
        <f t="shared" ref="E660:E723" si="101">D660-$D$17</f>
        <v>121.71162836792453</v>
      </c>
      <c r="F660">
        <f t="shared" si="97"/>
        <v>180.31536619538929</v>
      </c>
      <c r="G660">
        <f t="shared" si="93"/>
        <v>32513.631286177337</v>
      </c>
      <c r="H660">
        <f t="shared" si="98"/>
        <v>128.98756813109495</v>
      </c>
      <c r="I660">
        <f t="shared" si="94"/>
        <v>3.5110000000000006</v>
      </c>
      <c r="J660">
        <f t="shared" si="95"/>
        <v>498.65103708154504</v>
      </c>
      <c r="K660">
        <f t="shared" si="96"/>
        <v>-247463.04904532939</v>
      </c>
      <c r="L660">
        <f t="shared" si="99"/>
        <v>736.78215874853584</v>
      </c>
    </row>
    <row r="661" spans="1:12">
      <c r="A661">
        <v>1.60375</v>
      </c>
      <c r="B661">
        <f t="shared" si="100"/>
        <v>1.4312499999999999</v>
      </c>
      <c r="C661">
        <v>13.4</v>
      </c>
      <c r="D661">
        <f t="shared" ref="D661:D724" si="102">C661*9.80665</f>
        <v>131.40911</v>
      </c>
      <c r="E661">
        <f t="shared" si="101"/>
        <v>120.82902986792453</v>
      </c>
      <c r="F661">
        <f t="shared" si="97"/>
        <v>180.6174387700591</v>
      </c>
      <c r="G661">
        <f t="shared" ref="G661:G724" si="103">F661^2</f>
        <v>32622.659187856047</v>
      </c>
      <c r="H661">
        <f t="shared" si="98"/>
        <v>129.43911172802009</v>
      </c>
      <c r="I661">
        <f t="shared" ref="I661:I724" si="104">IF(B661&lt;=0,$B$5,IF(B661&lt;=$B$4,$B$1+$B$2+$B$3-$B$6*B661,$B$1+$B$2))</f>
        <v>3.5103858267716541</v>
      </c>
      <c r="J661">
        <f t="shared" ref="J661:J724" si="105">I661*D661+0.5*$B$14*$B$8*$B$13*G661</f>
        <v>495.5861242492424</v>
      </c>
      <c r="K661">
        <f t="shared" ref="K661:K724" si="106">-2*I661*D661/$B$8/$B$13</f>
        <v>-245769.07295374901</v>
      </c>
      <c r="L661">
        <f t="shared" si="99"/>
        <v>738.02112405915886</v>
      </c>
    </row>
    <row r="662" spans="1:12">
      <c r="A662">
        <v>1.60625</v>
      </c>
      <c r="B662">
        <f t="shared" si="100"/>
        <v>1.4337499999999999</v>
      </c>
      <c r="C662">
        <v>13.4</v>
      </c>
      <c r="D662">
        <f t="shared" si="102"/>
        <v>131.40911</v>
      </c>
      <c r="E662">
        <f t="shared" si="101"/>
        <v>120.82902986792453</v>
      </c>
      <c r="F662">
        <f t="shared" ref="F662:F725" si="107">F661+E662*(A662-A661)</f>
        <v>180.9195113447289</v>
      </c>
      <c r="G662">
        <f t="shared" si="103"/>
        <v>32731.869585215489</v>
      </c>
      <c r="H662">
        <f t="shared" ref="H662:H725" si="108">H661+F662*(B662-B661)</f>
        <v>129.8914105063819</v>
      </c>
      <c r="I662">
        <f t="shared" si="104"/>
        <v>3.5097716535433077</v>
      </c>
      <c r="J662">
        <f t="shared" si="105"/>
        <v>495.62020657036271</v>
      </c>
      <c r="K662">
        <f t="shared" si="106"/>
        <v>-245726.07346810485</v>
      </c>
      <c r="L662">
        <f t="shared" si="99"/>
        <v>739.26017457558476</v>
      </c>
    </row>
    <row r="663" spans="1:12">
      <c r="A663">
        <v>1.6087499999999999</v>
      </c>
      <c r="B663">
        <f t="shared" si="100"/>
        <v>1.4362499999999998</v>
      </c>
      <c r="C663">
        <v>13.4</v>
      </c>
      <c r="D663">
        <f t="shared" si="102"/>
        <v>131.40911</v>
      </c>
      <c r="E663">
        <f t="shared" si="101"/>
        <v>120.82902986792453</v>
      </c>
      <c r="F663">
        <f t="shared" si="107"/>
        <v>181.22158391939871</v>
      </c>
      <c r="G663">
        <f t="shared" si="103"/>
        <v>32841.262478255667</v>
      </c>
      <c r="H663">
        <f t="shared" si="108"/>
        <v>130.3444644661804</v>
      </c>
      <c r="I663">
        <f t="shared" si="104"/>
        <v>3.5091574803149612</v>
      </c>
      <c r="J663">
        <f t="shared" si="105"/>
        <v>495.65448071140599</v>
      </c>
      <c r="K663">
        <f t="shared" si="106"/>
        <v>-245683.07398246069</v>
      </c>
      <c r="L663">
        <f t="shared" si="99"/>
        <v>740.49931077736323</v>
      </c>
    </row>
    <row r="664" spans="1:12">
      <c r="A664">
        <v>1.6112500000000001</v>
      </c>
      <c r="B664">
        <f t="shared" si="100"/>
        <v>1.4387500000000002</v>
      </c>
      <c r="C664">
        <v>13.31</v>
      </c>
      <c r="D664">
        <f t="shared" si="102"/>
        <v>130.5265115</v>
      </c>
      <c r="E664">
        <f t="shared" si="101"/>
        <v>119.94643136792453</v>
      </c>
      <c r="F664">
        <f t="shared" si="107"/>
        <v>181.52144999781854</v>
      </c>
      <c r="G664">
        <f t="shared" si="103"/>
        <v>32950.036809310535</v>
      </c>
      <c r="H664">
        <f t="shared" si="108"/>
        <v>130.798268091175</v>
      </c>
      <c r="I664">
        <f t="shared" si="104"/>
        <v>3.5085433070866148</v>
      </c>
      <c r="J664">
        <f t="shared" si="105"/>
        <v>492.59146962628927</v>
      </c>
      <c r="K664">
        <f t="shared" si="106"/>
        <v>-243990.25310094238</v>
      </c>
      <c r="L664">
        <f t="shared" si="99"/>
        <v>741.73078945142913</v>
      </c>
    </row>
    <row r="665" spans="1:12">
      <c r="A665">
        <v>1.61375</v>
      </c>
      <c r="B665">
        <f t="shared" si="100"/>
        <v>1.4412500000000001</v>
      </c>
      <c r="C665">
        <v>13.31</v>
      </c>
      <c r="D665">
        <f t="shared" si="102"/>
        <v>130.5265115</v>
      </c>
      <c r="E665">
        <f t="shared" si="101"/>
        <v>119.94643136792453</v>
      </c>
      <c r="F665">
        <f t="shared" si="107"/>
        <v>181.82131607623833</v>
      </c>
      <c r="G665">
        <f t="shared" si="103"/>
        <v>33058.990979695365</v>
      </c>
      <c r="H665">
        <f t="shared" si="108"/>
        <v>131.25282138136558</v>
      </c>
      <c r="I665">
        <f t="shared" si="104"/>
        <v>3.5079291338582683</v>
      </c>
      <c r="J665">
        <f t="shared" si="105"/>
        <v>492.62582469741375</v>
      </c>
      <c r="K665">
        <f t="shared" si="106"/>
        <v>-243947.54241781376</v>
      </c>
      <c r="L665">
        <f t="shared" si="99"/>
        <v>742.96235401317267</v>
      </c>
    </row>
    <row r="666" spans="1:12">
      <c r="A666">
        <v>1.61625</v>
      </c>
      <c r="B666">
        <f t="shared" si="100"/>
        <v>1.4437500000000001</v>
      </c>
      <c r="C666">
        <v>13.49</v>
      </c>
      <c r="D666">
        <f t="shared" si="102"/>
        <v>132.2917085</v>
      </c>
      <c r="E666">
        <f t="shared" si="101"/>
        <v>121.71162836792453</v>
      </c>
      <c r="F666">
        <f t="shared" si="107"/>
        <v>182.12559514715815</v>
      </c>
      <c r="G666">
        <f t="shared" si="103"/>
        <v>33169.732407706557</v>
      </c>
      <c r="H666">
        <f t="shared" si="108"/>
        <v>131.70813536923347</v>
      </c>
      <c r="I666">
        <f t="shared" si="104"/>
        <v>3.5073149606299219</v>
      </c>
      <c r="J666">
        <f t="shared" si="105"/>
        <v>498.85316018898351</v>
      </c>
      <c r="K666">
        <f t="shared" si="106"/>
        <v>-247203.31931637134</v>
      </c>
      <c r="L666">
        <f t="shared" si="99"/>
        <v>744.20948691364515</v>
      </c>
    </row>
    <row r="667" spans="1:12">
      <c r="A667">
        <v>1.6187499999999999</v>
      </c>
      <c r="B667">
        <f t="shared" si="100"/>
        <v>1.44625</v>
      </c>
      <c r="C667">
        <v>13.4</v>
      </c>
      <c r="D667">
        <f t="shared" si="102"/>
        <v>131.40911</v>
      </c>
      <c r="E667">
        <f t="shared" si="101"/>
        <v>120.82902986792453</v>
      </c>
      <c r="F667">
        <f t="shared" si="107"/>
        <v>182.42766772182796</v>
      </c>
      <c r="G667">
        <f t="shared" si="103"/>
        <v>33279.85395042567</v>
      </c>
      <c r="H667">
        <f t="shared" si="108"/>
        <v>132.16420453853803</v>
      </c>
      <c r="I667">
        <f t="shared" si="104"/>
        <v>3.5067007874015754</v>
      </c>
      <c r="J667">
        <f t="shared" si="105"/>
        <v>495.7926492852859</v>
      </c>
      <c r="K667">
        <f t="shared" si="106"/>
        <v>-245511.07603988409</v>
      </c>
      <c r="L667">
        <f t="shared" si="99"/>
        <v>745.44896853685839</v>
      </c>
    </row>
    <row r="668" spans="1:12">
      <c r="A668">
        <v>1.6212500000000001</v>
      </c>
      <c r="B668">
        <f t="shared" si="100"/>
        <v>1.44875</v>
      </c>
      <c r="C668">
        <v>13.4</v>
      </c>
      <c r="D668">
        <f t="shared" si="102"/>
        <v>131.40911</v>
      </c>
      <c r="E668">
        <f t="shared" si="101"/>
        <v>120.82902986792453</v>
      </c>
      <c r="F668">
        <f t="shared" si="107"/>
        <v>182.72974029649779</v>
      </c>
      <c r="G668">
        <f t="shared" si="103"/>
        <v>33390.157988825529</v>
      </c>
      <c r="H668">
        <f t="shared" si="108"/>
        <v>132.62102888927927</v>
      </c>
      <c r="I668">
        <f t="shared" si="104"/>
        <v>3.506086614173229</v>
      </c>
      <c r="J668">
        <f t="shared" si="105"/>
        <v>495.82788112479074</v>
      </c>
      <c r="K668">
        <f t="shared" si="106"/>
        <v>-245468.0765542399</v>
      </c>
      <c r="L668">
        <f t="shared" si="99"/>
        <v>746.68853823967038</v>
      </c>
    </row>
    <row r="669" spans="1:12">
      <c r="A669">
        <v>1.62375</v>
      </c>
      <c r="B669">
        <f t="shared" si="100"/>
        <v>1.4512499999999999</v>
      </c>
      <c r="C669">
        <v>13.4</v>
      </c>
      <c r="D669">
        <f t="shared" si="102"/>
        <v>131.40911</v>
      </c>
      <c r="E669">
        <f t="shared" si="101"/>
        <v>120.82902986792453</v>
      </c>
      <c r="F669">
        <f t="shared" si="107"/>
        <v>183.0318128711676</v>
      </c>
      <c r="G669">
        <f t="shared" si="103"/>
        <v>33500.644522906114</v>
      </c>
      <c r="H669">
        <f t="shared" si="108"/>
        <v>133.07860842145718</v>
      </c>
      <c r="I669">
        <f t="shared" si="104"/>
        <v>3.5054724409448825</v>
      </c>
      <c r="J669">
        <f t="shared" si="105"/>
        <v>495.86330478421854</v>
      </c>
      <c r="K669">
        <f t="shared" si="106"/>
        <v>-245425.07706859577</v>
      </c>
      <c r="L669">
        <f t="shared" si="99"/>
        <v>747.92819650163085</v>
      </c>
    </row>
    <row r="670" spans="1:12">
      <c r="A670">
        <v>1.62625</v>
      </c>
      <c r="B670">
        <f t="shared" si="100"/>
        <v>1.4537499999999999</v>
      </c>
      <c r="C670">
        <v>13.31</v>
      </c>
      <c r="D670">
        <f t="shared" si="102"/>
        <v>130.5265115</v>
      </c>
      <c r="E670">
        <f t="shared" si="101"/>
        <v>119.94643136792453</v>
      </c>
      <c r="F670">
        <f t="shared" si="107"/>
        <v>183.3316789495874</v>
      </c>
      <c r="G670">
        <f t="shared" si="103"/>
        <v>33610.504506474586</v>
      </c>
      <c r="H670">
        <f t="shared" si="108"/>
        <v>133.53693761883113</v>
      </c>
      <c r="I670">
        <f t="shared" si="104"/>
        <v>3.5048582677165361</v>
      </c>
      <c r="J670">
        <f t="shared" si="105"/>
        <v>492.80468723102263</v>
      </c>
      <c r="K670">
        <f t="shared" si="106"/>
        <v>-243733.98900217059</v>
      </c>
      <c r="L670">
        <f t="shared" si="99"/>
        <v>749.16020821970835</v>
      </c>
    </row>
    <row r="671" spans="1:12">
      <c r="A671">
        <v>1.6287499999999999</v>
      </c>
      <c r="B671">
        <f t="shared" si="100"/>
        <v>1.4562499999999998</v>
      </c>
      <c r="C671">
        <v>13.31</v>
      </c>
      <c r="D671">
        <f t="shared" si="102"/>
        <v>130.5265115</v>
      </c>
      <c r="E671">
        <f t="shared" si="101"/>
        <v>119.94643136792453</v>
      </c>
      <c r="F671">
        <f t="shared" si="107"/>
        <v>183.6315450280072</v>
      </c>
      <c r="G671">
        <f t="shared" si="103"/>
        <v>33720.544329373035</v>
      </c>
      <c r="H671">
        <f t="shared" si="108"/>
        <v>133.99601648140114</v>
      </c>
      <c r="I671">
        <f t="shared" si="104"/>
        <v>3.5042440944881896</v>
      </c>
      <c r="J671">
        <f t="shared" si="105"/>
        <v>492.84018342384746</v>
      </c>
      <c r="K671">
        <f t="shared" si="106"/>
        <v>-243691.27831904194</v>
      </c>
      <c r="L671">
        <f t="shared" si="99"/>
        <v>750.39230867826791</v>
      </c>
    </row>
    <row r="672" spans="1:12">
      <c r="A672">
        <v>1.6312500000000001</v>
      </c>
      <c r="B672">
        <f t="shared" si="100"/>
        <v>1.4587500000000002</v>
      </c>
      <c r="C672">
        <v>13.31</v>
      </c>
      <c r="D672">
        <f t="shared" si="102"/>
        <v>130.5265115</v>
      </c>
      <c r="E672">
        <f t="shared" si="101"/>
        <v>119.94643136792453</v>
      </c>
      <c r="F672">
        <f t="shared" si="107"/>
        <v>183.93141110642702</v>
      </c>
      <c r="G672">
        <f t="shared" si="103"/>
        <v>33830.763991601467</v>
      </c>
      <c r="H672">
        <f t="shared" si="108"/>
        <v>134.45584500916729</v>
      </c>
      <c r="I672">
        <f t="shared" si="104"/>
        <v>3.5036299212598432</v>
      </c>
      <c r="J672">
        <f t="shared" si="105"/>
        <v>492.87586864452368</v>
      </c>
      <c r="K672">
        <f t="shared" si="106"/>
        <v>-243648.56763591332</v>
      </c>
      <c r="L672">
        <f t="shared" si="99"/>
        <v>751.62449834987945</v>
      </c>
    </row>
    <row r="673" spans="1:12">
      <c r="A673">
        <v>1.63375</v>
      </c>
      <c r="B673">
        <f t="shared" si="100"/>
        <v>1.4612500000000002</v>
      </c>
      <c r="C673">
        <v>13.31</v>
      </c>
      <c r="D673">
        <f t="shared" si="102"/>
        <v>130.5265115</v>
      </c>
      <c r="E673">
        <f t="shared" si="101"/>
        <v>119.94643136792453</v>
      </c>
      <c r="F673">
        <f t="shared" si="107"/>
        <v>184.23127718484682</v>
      </c>
      <c r="G673">
        <f t="shared" si="103"/>
        <v>33941.16349315986</v>
      </c>
      <c r="H673">
        <f t="shared" si="108"/>
        <v>134.91642320212941</v>
      </c>
      <c r="I673">
        <f t="shared" si="104"/>
        <v>3.5030157480314967</v>
      </c>
      <c r="J673">
        <f t="shared" si="105"/>
        <v>492.91174289305133</v>
      </c>
      <c r="K673">
        <f t="shared" si="106"/>
        <v>-243605.8569527847</v>
      </c>
      <c r="L673">
        <f t="shared" si="99"/>
        <v>752.85677770711209</v>
      </c>
    </row>
    <row r="674" spans="1:12">
      <c r="A674">
        <v>1.63625</v>
      </c>
      <c r="B674">
        <f t="shared" si="100"/>
        <v>1.4637500000000001</v>
      </c>
      <c r="C674">
        <v>13.31</v>
      </c>
      <c r="D674">
        <f t="shared" si="102"/>
        <v>130.5265115</v>
      </c>
      <c r="E674">
        <f t="shared" si="101"/>
        <v>119.94643136792453</v>
      </c>
      <c r="F674">
        <f t="shared" si="107"/>
        <v>184.53114326326661</v>
      </c>
      <c r="G674">
        <f t="shared" si="103"/>
        <v>34051.742834048229</v>
      </c>
      <c r="H674">
        <f t="shared" si="108"/>
        <v>135.37775106028755</v>
      </c>
      <c r="I674">
        <f t="shared" si="104"/>
        <v>3.5024015748031503</v>
      </c>
      <c r="J674">
        <f t="shared" si="105"/>
        <v>492.94780616943035</v>
      </c>
      <c r="K674">
        <f t="shared" si="106"/>
        <v>-243563.14626965608</v>
      </c>
      <c r="L674">
        <f t="shared" si="99"/>
        <v>754.08914722253564</v>
      </c>
    </row>
    <row r="675" spans="1:12">
      <c r="A675">
        <v>1.6387499999999999</v>
      </c>
      <c r="B675">
        <f t="shared" si="100"/>
        <v>1.4662500000000001</v>
      </c>
      <c r="C675">
        <v>13.31</v>
      </c>
      <c r="D675">
        <f t="shared" si="102"/>
        <v>130.5265115</v>
      </c>
      <c r="E675">
        <f t="shared" si="101"/>
        <v>119.94643136792453</v>
      </c>
      <c r="F675">
        <f t="shared" si="107"/>
        <v>184.83100934168641</v>
      </c>
      <c r="G675">
        <f t="shared" si="103"/>
        <v>34162.502014266567</v>
      </c>
      <c r="H675">
        <f t="shared" si="108"/>
        <v>135.83982858364175</v>
      </c>
      <c r="I675">
        <f t="shared" si="104"/>
        <v>3.5017874015748038</v>
      </c>
      <c r="J675">
        <f t="shared" si="105"/>
        <v>492.9840584736607</v>
      </c>
      <c r="K675">
        <f t="shared" si="106"/>
        <v>-243520.4355865274</v>
      </c>
      <c r="L675">
        <f t="shared" si="99"/>
        <v>755.32160736871981</v>
      </c>
    </row>
    <row r="676" spans="1:12">
      <c r="A676">
        <v>1.6412500000000001</v>
      </c>
      <c r="B676">
        <f t="shared" si="100"/>
        <v>1.46875</v>
      </c>
      <c r="C676">
        <v>13.31</v>
      </c>
      <c r="D676">
        <f t="shared" si="102"/>
        <v>130.5265115</v>
      </c>
      <c r="E676">
        <f t="shared" si="101"/>
        <v>119.94643136792453</v>
      </c>
      <c r="F676">
        <f t="shared" si="107"/>
        <v>185.13087542010624</v>
      </c>
      <c r="G676">
        <f t="shared" si="103"/>
        <v>34273.441033814895</v>
      </c>
      <c r="H676">
        <f t="shared" si="108"/>
        <v>136.302655772192</v>
      </c>
      <c r="I676">
        <f t="shared" si="104"/>
        <v>3.5011732283464574</v>
      </c>
      <c r="J676">
        <f t="shared" si="105"/>
        <v>493.02049980574247</v>
      </c>
      <c r="K676">
        <f t="shared" si="106"/>
        <v>-243477.72490339878</v>
      </c>
      <c r="L676">
        <f t="shared" si="99"/>
        <v>756.55415861823417</v>
      </c>
    </row>
    <row r="677" spans="1:12">
      <c r="A677">
        <v>1.64375</v>
      </c>
      <c r="B677">
        <f t="shared" si="100"/>
        <v>1.4712499999999999</v>
      </c>
      <c r="C677">
        <v>13.31</v>
      </c>
      <c r="D677">
        <f t="shared" si="102"/>
        <v>130.5265115</v>
      </c>
      <c r="E677">
        <f t="shared" si="101"/>
        <v>119.94643136792453</v>
      </c>
      <c r="F677">
        <f t="shared" si="107"/>
        <v>185.43074149852603</v>
      </c>
      <c r="G677">
        <f t="shared" si="103"/>
        <v>34384.559892693185</v>
      </c>
      <c r="H677">
        <f t="shared" si="108"/>
        <v>136.7662326259383</v>
      </c>
      <c r="I677">
        <f t="shared" si="104"/>
        <v>3.5005590551181109</v>
      </c>
      <c r="J677">
        <f t="shared" si="105"/>
        <v>493.05713016567569</v>
      </c>
      <c r="K677">
        <f t="shared" si="106"/>
        <v>-243435.01422027015</v>
      </c>
      <c r="L677">
        <f t="shared" si="99"/>
        <v>757.7868014436483</v>
      </c>
    </row>
    <row r="678" spans="1:12">
      <c r="A678">
        <v>1.64625</v>
      </c>
      <c r="B678">
        <f t="shared" si="100"/>
        <v>1.4737499999999999</v>
      </c>
      <c r="C678">
        <v>13.23</v>
      </c>
      <c r="D678">
        <f t="shared" si="102"/>
        <v>129.74197949999999</v>
      </c>
      <c r="E678">
        <f t="shared" si="101"/>
        <v>119.16189936792452</v>
      </c>
      <c r="F678">
        <f t="shared" si="107"/>
        <v>185.72864624694583</v>
      </c>
      <c r="G678">
        <f t="shared" si="103"/>
        <v>34495.130036723145</v>
      </c>
      <c r="H678">
        <f t="shared" si="108"/>
        <v>137.23055424155567</v>
      </c>
      <c r="I678">
        <f t="shared" si="104"/>
        <v>3.4999448818897645</v>
      </c>
      <c r="J678">
        <f t="shared" si="105"/>
        <v>490.3473650172229</v>
      </c>
      <c r="K678">
        <f t="shared" si="106"/>
        <v>-241929.38961655763</v>
      </c>
      <c r="L678">
        <f t="shared" si="99"/>
        <v>759.01266985619134</v>
      </c>
    </row>
    <row r="679" spans="1:12">
      <c r="A679">
        <v>1.6487499999999999</v>
      </c>
      <c r="B679">
        <f t="shared" si="100"/>
        <v>1.4762499999999998</v>
      </c>
      <c r="C679">
        <v>13.31</v>
      </c>
      <c r="D679">
        <f t="shared" si="102"/>
        <v>130.5265115</v>
      </c>
      <c r="E679">
        <f t="shared" si="101"/>
        <v>119.94643136792453</v>
      </c>
      <c r="F679">
        <f t="shared" si="107"/>
        <v>186.02851232536563</v>
      </c>
      <c r="G679">
        <f t="shared" si="103"/>
        <v>34606.607397988708</v>
      </c>
      <c r="H679">
        <f t="shared" si="108"/>
        <v>137.69562552236906</v>
      </c>
      <c r="I679">
        <f t="shared" si="104"/>
        <v>3.499330708661418</v>
      </c>
      <c r="J679">
        <f t="shared" si="105"/>
        <v>493.13019095456571</v>
      </c>
      <c r="K679">
        <f t="shared" si="106"/>
        <v>-243349.59285401285</v>
      </c>
      <c r="L679">
        <f t="shared" si="99"/>
        <v>760.24549533357776</v>
      </c>
    </row>
    <row r="680" spans="1:12">
      <c r="A680">
        <v>1.6512500000000001</v>
      </c>
      <c r="B680">
        <f t="shared" si="100"/>
        <v>1.4787500000000002</v>
      </c>
      <c r="C680">
        <v>13.31</v>
      </c>
      <c r="D680">
        <f t="shared" si="102"/>
        <v>130.5265115</v>
      </c>
      <c r="E680">
        <f t="shared" si="101"/>
        <v>119.94643136792453</v>
      </c>
      <c r="F680">
        <f t="shared" si="107"/>
        <v>186.32837840378545</v>
      </c>
      <c r="G680">
        <f t="shared" si="103"/>
        <v>34718.264598584261</v>
      </c>
      <c r="H680">
        <f t="shared" si="108"/>
        <v>138.16144646837859</v>
      </c>
      <c r="I680">
        <f t="shared" si="104"/>
        <v>3.4987165354330712</v>
      </c>
      <c r="J680">
        <f t="shared" si="105"/>
        <v>493.16738716168118</v>
      </c>
      <c r="K680">
        <f t="shared" si="106"/>
        <v>-243306.88217088423</v>
      </c>
      <c r="L680">
        <f t="shared" si="99"/>
        <v>761.47841380148213</v>
      </c>
    </row>
    <row r="681" spans="1:12">
      <c r="A681">
        <v>1.6537500000000001</v>
      </c>
      <c r="B681">
        <f t="shared" si="100"/>
        <v>1.4812500000000002</v>
      </c>
      <c r="C681">
        <v>13.05</v>
      </c>
      <c r="D681">
        <f t="shared" si="102"/>
        <v>127.9767825</v>
      </c>
      <c r="E681">
        <f t="shared" si="101"/>
        <v>117.39670236792453</v>
      </c>
      <c r="F681">
        <f t="shared" si="107"/>
        <v>186.62187015970525</v>
      </c>
      <c r="G681">
        <f t="shared" si="103"/>
        <v>34827.722421905884</v>
      </c>
      <c r="H681">
        <f t="shared" si="108"/>
        <v>138.62800114377785</v>
      </c>
      <c r="I681">
        <f t="shared" si="104"/>
        <v>3.4981023622047251</v>
      </c>
      <c r="J681">
        <f t="shared" si="105"/>
        <v>484.28305858097355</v>
      </c>
      <c r="K681">
        <f t="shared" si="106"/>
        <v>-238512.20420099254</v>
      </c>
      <c r="L681">
        <f t="shared" si="99"/>
        <v>762.68912144793455</v>
      </c>
    </row>
    <row r="682" spans="1:12">
      <c r="A682">
        <v>1.65625</v>
      </c>
      <c r="B682">
        <f t="shared" si="100"/>
        <v>1.4837500000000001</v>
      </c>
      <c r="C682">
        <v>13.31</v>
      </c>
      <c r="D682">
        <f t="shared" si="102"/>
        <v>130.5265115</v>
      </c>
      <c r="E682">
        <f t="shared" si="101"/>
        <v>119.94643136792453</v>
      </c>
      <c r="F682">
        <f t="shared" si="107"/>
        <v>186.92173623812505</v>
      </c>
      <c r="G682">
        <f t="shared" si="103"/>
        <v>34939.735478275194</v>
      </c>
      <c r="H682">
        <f t="shared" si="108"/>
        <v>139.09530548437314</v>
      </c>
      <c r="I682">
        <f t="shared" si="104"/>
        <v>3.4974881889763783</v>
      </c>
      <c r="J682">
        <f t="shared" si="105"/>
        <v>493.2398418634649</v>
      </c>
      <c r="K682">
        <f t="shared" si="106"/>
        <v>-243221.46080462693</v>
      </c>
      <c r="L682">
        <f t="shared" si="99"/>
        <v>763.92222105259316</v>
      </c>
    </row>
    <row r="683" spans="1:12">
      <c r="A683">
        <v>1.6587499999999999</v>
      </c>
      <c r="B683">
        <f t="shared" si="100"/>
        <v>1.4862500000000001</v>
      </c>
      <c r="C683">
        <v>13.05</v>
      </c>
      <c r="D683">
        <f t="shared" si="102"/>
        <v>127.9767825</v>
      </c>
      <c r="E683">
        <f t="shared" si="101"/>
        <v>117.39670236792453</v>
      </c>
      <c r="F683">
        <f t="shared" si="107"/>
        <v>187.21522799404485</v>
      </c>
      <c r="G683">
        <f t="shared" si="103"/>
        <v>35049.541592862195</v>
      </c>
      <c r="H683">
        <f t="shared" si="108"/>
        <v>139.56334355435826</v>
      </c>
      <c r="I683">
        <f t="shared" si="104"/>
        <v>3.4968740157480322</v>
      </c>
      <c r="J683">
        <f t="shared" si="105"/>
        <v>484.35901131983269</v>
      </c>
      <c r="K683">
        <f t="shared" si="106"/>
        <v>-238428.4514714916</v>
      </c>
      <c r="L683">
        <f t="shared" si="99"/>
        <v>765.13311858089276</v>
      </c>
    </row>
    <row r="684" spans="1:12">
      <c r="A684">
        <v>1.6612499999999999</v>
      </c>
      <c r="B684">
        <f t="shared" si="100"/>
        <v>1.48875</v>
      </c>
      <c r="C684">
        <v>13.31</v>
      </c>
      <c r="D684">
        <f t="shared" si="102"/>
        <v>130.5265115</v>
      </c>
      <c r="E684">
        <f t="shared" si="101"/>
        <v>119.94643136792453</v>
      </c>
      <c r="F684">
        <f t="shared" si="107"/>
        <v>187.51509407246465</v>
      </c>
      <c r="G684">
        <f t="shared" si="103"/>
        <v>35161.910505005268</v>
      </c>
      <c r="H684">
        <f t="shared" si="108"/>
        <v>140.03213128953939</v>
      </c>
      <c r="I684">
        <f t="shared" si="104"/>
        <v>3.4962598425196854</v>
      </c>
      <c r="J684">
        <f t="shared" si="105"/>
        <v>493.31303668923545</v>
      </c>
      <c r="K684">
        <f t="shared" si="106"/>
        <v>-243136.03943836965</v>
      </c>
      <c r="L684">
        <f t="shared" si="99"/>
        <v>766.36640117261584</v>
      </c>
    </row>
    <row r="685" spans="1:12">
      <c r="A685">
        <v>1.6637500000000001</v>
      </c>
      <c r="B685">
        <f t="shared" si="100"/>
        <v>1.49125</v>
      </c>
      <c r="C685">
        <v>13.14</v>
      </c>
      <c r="D685">
        <f t="shared" si="102"/>
        <v>128.85938099999998</v>
      </c>
      <c r="E685">
        <f t="shared" si="101"/>
        <v>118.27930086792452</v>
      </c>
      <c r="F685">
        <f t="shared" si="107"/>
        <v>187.81079232463449</v>
      </c>
      <c r="G685">
        <f t="shared" si="103"/>
        <v>35272.893713606987</v>
      </c>
      <c r="H685">
        <f t="shared" si="108"/>
        <v>140.50165827035096</v>
      </c>
      <c r="I685">
        <f t="shared" si="104"/>
        <v>3.4956456692913394</v>
      </c>
      <c r="J685">
        <f t="shared" si="105"/>
        <v>487.52182695565114</v>
      </c>
      <c r="K685">
        <f t="shared" si="106"/>
        <v>-239988.45528503886</v>
      </c>
      <c r="L685">
        <f t="shared" si="99"/>
        <v>767.58520574000499</v>
      </c>
    </row>
    <row r="686" spans="1:12">
      <c r="A686">
        <v>1.66625</v>
      </c>
      <c r="B686">
        <f t="shared" si="100"/>
        <v>1.4937499999999999</v>
      </c>
      <c r="C686">
        <v>13.14</v>
      </c>
      <c r="D686">
        <f t="shared" si="102"/>
        <v>128.85938099999998</v>
      </c>
      <c r="E686">
        <f t="shared" si="101"/>
        <v>118.27930086792452</v>
      </c>
      <c r="F686">
        <f t="shared" si="107"/>
        <v>188.1064905768043</v>
      </c>
      <c r="G686">
        <f t="shared" si="103"/>
        <v>35384.05179712137</v>
      </c>
      <c r="H686">
        <f t="shared" si="108"/>
        <v>140.97192449679295</v>
      </c>
      <c r="I686">
        <f t="shared" si="104"/>
        <v>3.4950314960629925</v>
      </c>
      <c r="J686">
        <f t="shared" si="105"/>
        <v>487.55952245124388</v>
      </c>
      <c r="K686">
        <f t="shared" si="106"/>
        <v>-239946.29011777282</v>
      </c>
      <c r="L686">
        <f t="shared" si="99"/>
        <v>768.80410454613309</v>
      </c>
    </row>
    <row r="687" spans="1:12">
      <c r="A687">
        <v>1.66875</v>
      </c>
      <c r="B687">
        <f t="shared" si="100"/>
        <v>1.4962499999999999</v>
      </c>
      <c r="C687">
        <v>13.05</v>
      </c>
      <c r="D687">
        <f t="shared" si="102"/>
        <v>127.9767825</v>
      </c>
      <c r="E687">
        <f t="shared" si="101"/>
        <v>117.39670236792453</v>
      </c>
      <c r="F687">
        <f t="shared" si="107"/>
        <v>188.39998233272411</v>
      </c>
      <c r="G687">
        <f t="shared" si="103"/>
        <v>35494.553342970758</v>
      </c>
      <c r="H687">
        <f t="shared" si="108"/>
        <v>141.44292445262474</v>
      </c>
      <c r="I687">
        <f t="shared" si="104"/>
        <v>3.4944173228346465</v>
      </c>
      <c r="J687">
        <f t="shared" si="105"/>
        <v>484.51236037721958</v>
      </c>
      <c r="K687">
        <f t="shared" si="106"/>
        <v>-238260.94601248973</v>
      </c>
      <c r="L687">
        <f t="shared" si="99"/>
        <v>770.01538544707614</v>
      </c>
    </row>
    <row r="688" spans="1:12">
      <c r="A688">
        <v>1.6712499999999999</v>
      </c>
      <c r="B688">
        <f t="shared" si="100"/>
        <v>1.4987499999999998</v>
      </c>
      <c r="C688">
        <v>13.14</v>
      </c>
      <c r="D688">
        <f t="shared" si="102"/>
        <v>128.85938099999998</v>
      </c>
      <c r="E688">
        <f t="shared" si="101"/>
        <v>118.27930086792452</v>
      </c>
      <c r="F688">
        <f t="shared" si="107"/>
        <v>188.69568058489392</v>
      </c>
      <c r="G688">
        <f t="shared" si="103"/>
        <v>35606.059871396312</v>
      </c>
      <c r="H688">
        <f t="shared" si="108"/>
        <v>141.91466365408695</v>
      </c>
      <c r="I688">
        <f t="shared" si="104"/>
        <v>3.4938031496062996</v>
      </c>
      <c r="J688">
        <f t="shared" si="105"/>
        <v>487.63458960830883</v>
      </c>
      <c r="K688">
        <f t="shared" si="106"/>
        <v>-239861.95978324086</v>
      </c>
      <c r="L688">
        <f t="shared" si="99"/>
        <v>771.23447192109688</v>
      </c>
    </row>
    <row r="689" spans="1:12">
      <c r="A689">
        <v>1.6737500000000001</v>
      </c>
      <c r="B689">
        <f t="shared" si="100"/>
        <v>1.5012500000000002</v>
      </c>
      <c r="C689">
        <v>13.05</v>
      </c>
      <c r="D689">
        <f t="shared" si="102"/>
        <v>127.9767825</v>
      </c>
      <c r="E689">
        <f t="shared" si="101"/>
        <v>117.39670236792453</v>
      </c>
      <c r="F689">
        <f t="shared" si="107"/>
        <v>188.98917234081375</v>
      </c>
      <c r="G689">
        <f t="shared" si="103"/>
        <v>35716.907262065804</v>
      </c>
      <c r="H689">
        <f t="shared" si="108"/>
        <v>142.38713658493907</v>
      </c>
      <c r="I689">
        <f t="shared" si="104"/>
        <v>3.4931889763779531</v>
      </c>
      <c r="J689">
        <f t="shared" si="105"/>
        <v>484.58887518607588</v>
      </c>
      <c r="K689">
        <f t="shared" si="106"/>
        <v>-238177.1932829888</v>
      </c>
      <c r="L689">
        <f t="shared" si="99"/>
        <v>772.44594410906222</v>
      </c>
    </row>
    <row r="690" spans="1:12">
      <c r="A690">
        <v>1.67625</v>
      </c>
      <c r="B690">
        <f t="shared" si="100"/>
        <v>1.5037500000000001</v>
      </c>
      <c r="C690">
        <v>13.05</v>
      </c>
      <c r="D690">
        <f t="shared" si="102"/>
        <v>127.9767825</v>
      </c>
      <c r="E690">
        <f t="shared" si="101"/>
        <v>117.39670236792453</v>
      </c>
      <c r="F690">
        <f t="shared" si="107"/>
        <v>189.28266409673355</v>
      </c>
      <c r="G690">
        <f t="shared" si="103"/>
        <v>35827.926927556866</v>
      </c>
      <c r="H690">
        <f t="shared" si="108"/>
        <v>142.8603432451809</v>
      </c>
      <c r="I690">
        <f t="shared" si="104"/>
        <v>3.4925748031496067</v>
      </c>
      <c r="J690">
        <f t="shared" si="105"/>
        <v>484.62696725983068</v>
      </c>
      <c r="K690">
        <f t="shared" si="106"/>
        <v>-238135.31691823833</v>
      </c>
      <c r="L690">
        <f t="shared" si="99"/>
        <v>773.6575115272118</v>
      </c>
    </row>
    <row r="691" spans="1:12">
      <c r="A691">
        <v>1.67875</v>
      </c>
      <c r="B691">
        <f t="shared" si="100"/>
        <v>1.5062500000000001</v>
      </c>
      <c r="C691">
        <v>13.31</v>
      </c>
      <c r="D691">
        <f t="shared" si="102"/>
        <v>130.5265115</v>
      </c>
      <c r="E691">
        <f t="shared" si="101"/>
        <v>119.94643136792453</v>
      </c>
      <c r="F691">
        <f t="shared" si="107"/>
        <v>189.58253017515335</v>
      </c>
      <c r="G691">
        <f t="shared" si="103"/>
        <v>35941.535747612928</v>
      </c>
      <c r="H691">
        <f t="shared" si="108"/>
        <v>143.33429957061878</v>
      </c>
      <c r="I691">
        <f t="shared" si="104"/>
        <v>3.4919606299212602</v>
      </c>
      <c r="J691">
        <f t="shared" si="105"/>
        <v>493.57133406065685</v>
      </c>
      <c r="K691">
        <f t="shared" si="106"/>
        <v>-242837.06465646919</v>
      </c>
      <c r="L691">
        <f t="shared" si="99"/>
        <v>774.89143986236343</v>
      </c>
    </row>
    <row r="692" spans="1:12">
      <c r="A692">
        <v>1.6812499999999999</v>
      </c>
      <c r="B692">
        <f t="shared" si="100"/>
        <v>1.50875</v>
      </c>
      <c r="C692">
        <v>13.14</v>
      </c>
      <c r="D692">
        <f t="shared" si="102"/>
        <v>128.85938099999998</v>
      </c>
      <c r="E692">
        <f t="shared" si="101"/>
        <v>118.27930086792452</v>
      </c>
      <c r="F692">
        <f t="shared" si="107"/>
        <v>189.87822842732317</v>
      </c>
      <c r="G692">
        <f t="shared" si="103"/>
        <v>36053.741630698714</v>
      </c>
      <c r="H692">
        <f t="shared" si="108"/>
        <v>143.80899514168709</v>
      </c>
      <c r="I692">
        <f t="shared" si="104"/>
        <v>3.4913464566929138</v>
      </c>
      <c r="J692">
        <f t="shared" si="105"/>
        <v>487.78857682004843</v>
      </c>
      <c r="K692">
        <f t="shared" si="106"/>
        <v>-239693.29911417695</v>
      </c>
      <c r="L692">
        <f t="shared" si="99"/>
        <v>776.11091130441355</v>
      </c>
    </row>
    <row r="693" spans="1:12">
      <c r="A693">
        <v>1.6837500000000001</v>
      </c>
      <c r="B693">
        <f t="shared" si="100"/>
        <v>1.51125</v>
      </c>
      <c r="C693">
        <v>13.31</v>
      </c>
      <c r="D693">
        <f t="shared" si="102"/>
        <v>130.5265115</v>
      </c>
      <c r="E693">
        <f t="shared" si="101"/>
        <v>119.94643136792453</v>
      </c>
      <c r="F693">
        <f t="shared" si="107"/>
        <v>190.17809450574299</v>
      </c>
      <c r="G693">
        <f t="shared" si="103"/>
        <v>36167.707629835313</v>
      </c>
      <c r="H693">
        <f t="shared" si="108"/>
        <v>144.28444037795143</v>
      </c>
      <c r="I693">
        <f t="shared" si="104"/>
        <v>3.4907322834645673</v>
      </c>
      <c r="J693">
        <f t="shared" si="105"/>
        <v>493.64872995304694</v>
      </c>
      <c r="K693">
        <f t="shared" si="106"/>
        <v>-242751.64329021194</v>
      </c>
      <c r="L693">
        <f t="shared" si="99"/>
        <v>777.3450331292961</v>
      </c>
    </row>
    <row r="694" spans="1:12">
      <c r="A694">
        <v>1.68625</v>
      </c>
      <c r="B694">
        <f t="shared" si="100"/>
        <v>1.5137499999999999</v>
      </c>
      <c r="C694">
        <v>13.05</v>
      </c>
      <c r="D694">
        <f t="shared" si="102"/>
        <v>127.9767825</v>
      </c>
      <c r="E694">
        <f t="shared" si="101"/>
        <v>117.39670236792453</v>
      </c>
      <c r="F694">
        <f t="shared" si="107"/>
        <v>190.47158626166279</v>
      </c>
      <c r="G694">
        <f t="shared" si="103"/>
        <v>36279.425173034047</v>
      </c>
      <c r="H694">
        <f t="shared" si="108"/>
        <v>144.76061934360558</v>
      </c>
      <c r="I694">
        <f t="shared" si="104"/>
        <v>3.4901181102362209</v>
      </c>
      <c r="J694">
        <f t="shared" si="105"/>
        <v>484.78713422675258</v>
      </c>
      <c r="K694">
        <f t="shared" si="106"/>
        <v>-237967.81145923643</v>
      </c>
      <c r="L694">
        <f t="shared" si="99"/>
        <v>778.55700096486294</v>
      </c>
    </row>
    <row r="695" spans="1:12">
      <c r="A695">
        <v>1.68875</v>
      </c>
      <c r="B695">
        <f t="shared" si="100"/>
        <v>1.5162499999999999</v>
      </c>
      <c r="C695">
        <v>13.31</v>
      </c>
      <c r="D695">
        <f t="shared" si="102"/>
        <v>130.5265115</v>
      </c>
      <c r="E695">
        <f t="shared" si="101"/>
        <v>119.94643136792453</v>
      </c>
      <c r="F695">
        <f t="shared" si="107"/>
        <v>190.77145234008259</v>
      </c>
      <c r="G695">
        <f t="shared" si="103"/>
        <v>36393.747027944402</v>
      </c>
      <c r="H695">
        <f t="shared" si="108"/>
        <v>145.23754797445579</v>
      </c>
      <c r="I695">
        <f t="shared" si="104"/>
        <v>3.4895039370078744</v>
      </c>
      <c r="J695">
        <f t="shared" si="105"/>
        <v>493.72598659232</v>
      </c>
      <c r="K695">
        <f t="shared" si="106"/>
        <v>-242666.22192395464</v>
      </c>
      <c r="L695">
        <f t="shared" si="99"/>
        <v>779.79131593134366</v>
      </c>
    </row>
    <row r="696" spans="1:12">
      <c r="A696">
        <v>1.6912499999999999</v>
      </c>
      <c r="B696">
        <f t="shared" si="100"/>
        <v>1.5187499999999998</v>
      </c>
      <c r="C696">
        <v>13.31</v>
      </c>
      <c r="D696">
        <f t="shared" si="102"/>
        <v>130.5265115</v>
      </c>
      <c r="E696">
        <f t="shared" si="101"/>
        <v>119.94643136792453</v>
      </c>
      <c r="F696">
        <f t="shared" si="107"/>
        <v>191.07131841850239</v>
      </c>
      <c r="G696">
        <f t="shared" si="103"/>
        <v>36508.248722184726</v>
      </c>
      <c r="H696">
        <f t="shared" si="108"/>
        <v>145.71522627050203</v>
      </c>
      <c r="I696">
        <f t="shared" si="104"/>
        <v>3.488889763779528</v>
      </c>
      <c r="J696">
        <f t="shared" si="105"/>
        <v>493.76617262664433</v>
      </c>
      <c r="K696">
        <f t="shared" si="106"/>
        <v>-242623.51124082602</v>
      </c>
      <c r="L696">
        <f t="shared" si="99"/>
        <v>781.02573136291028</v>
      </c>
    </row>
    <row r="697" spans="1:12">
      <c r="A697">
        <v>1.6937500000000001</v>
      </c>
      <c r="B697">
        <f t="shared" si="100"/>
        <v>1.5212500000000002</v>
      </c>
      <c r="C697">
        <v>13.23</v>
      </c>
      <c r="D697">
        <f t="shared" si="102"/>
        <v>129.74197949999999</v>
      </c>
      <c r="E697">
        <f t="shared" si="101"/>
        <v>119.16189936792452</v>
      </c>
      <c r="F697">
        <f t="shared" si="107"/>
        <v>191.36922316692221</v>
      </c>
      <c r="G697">
        <f t="shared" si="103"/>
        <v>36622.179575511276</v>
      </c>
      <c r="H697">
        <f t="shared" si="108"/>
        <v>146.19364932841941</v>
      </c>
      <c r="I697">
        <f t="shared" si="104"/>
        <v>3.4882755905511815</v>
      </c>
      <c r="J697">
        <f t="shared" si="105"/>
        <v>491.06909482850375</v>
      </c>
      <c r="K697">
        <f t="shared" si="106"/>
        <v>-241122.76419070893</v>
      </c>
      <c r="L697">
        <f t="shared" si="99"/>
        <v>782.25340409998171</v>
      </c>
    </row>
    <row r="698" spans="1:12">
      <c r="A698">
        <v>1.69625</v>
      </c>
      <c r="B698">
        <f t="shared" si="100"/>
        <v>1.5237500000000002</v>
      </c>
      <c r="C698">
        <v>13.31</v>
      </c>
      <c r="D698">
        <f t="shared" si="102"/>
        <v>130.5265115</v>
      </c>
      <c r="E698">
        <f t="shared" si="101"/>
        <v>119.94643136792453</v>
      </c>
      <c r="F698">
        <f t="shared" si="107"/>
        <v>191.66908924534201</v>
      </c>
      <c r="G698">
        <f t="shared" si="103"/>
        <v>36737.03977213888</v>
      </c>
      <c r="H698">
        <f t="shared" si="108"/>
        <v>146.67282205153276</v>
      </c>
      <c r="I698">
        <f t="shared" si="104"/>
        <v>3.4876614173228351</v>
      </c>
      <c r="J698">
        <f t="shared" si="105"/>
        <v>493.84632150776525</v>
      </c>
      <c r="K698">
        <f t="shared" si="106"/>
        <v>-242538.08987456872</v>
      </c>
      <c r="L698">
        <f t="shared" si="99"/>
        <v>783.48801990375114</v>
      </c>
    </row>
    <row r="699" spans="1:12">
      <c r="A699">
        <v>1.69875</v>
      </c>
      <c r="B699">
        <f t="shared" si="100"/>
        <v>1.5262500000000001</v>
      </c>
      <c r="C699">
        <v>13.31</v>
      </c>
      <c r="D699">
        <f t="shared" si="102"/>
        <v>130.5265115</v>
      </c>
      <c r="E699">
        <f t="shared" si="101"/>
        <v>119.94643136792453</v>
      </c>
      <c r="F699">
        <f t="shared" si="107"/>
        <v>191.9689553237618</v>
      </c>
      <c r="G699">
        <f t="shared" si="103"/>
        <v>36852.079808096452</v>
      </c>
      <c r="H699">
        <f t="shared" si="108"/>
        <v>147.15274443984217</v>
      </c>
      <c r="I699">
        <f t="shared" si="104"/>
        <v>3.4870472440944886</v>
      </c>
      <c r="J699">
        <f t="shared" si="105"/>
        <v>493.88707338927179</v>
      </c>
      <c r="K699">
        <f t="shared" si="106"/>
        <v>-242495.37919144009</v>
      </c>
      <c r="L699">
        <f t="shared" si="99"/>
        <v>784.72273758722429</v>
      </c>
    </row>
    <row r="700" spans="1:12">
      <c r="A700">
        <v>1.7012499999999999</v>
      </c>
      <c r="B700">
        <f t="shared" si="100"/>
        <v>1.5287500000000001</v>
      </c>
      <c r="C700">
        <v>13.14</v>
      </c>
      <c r="D700">
        <f t="shared" si="102"/>
        <v>128.85938099999998</v>
      </c>
      <c r="E700">
        <f t="shared" si="101"/>
        <v>118.27930086792452</v>
      </c>
      <c r="F700">
        <f t="shared" si="107"/>
        <v>192.26465357593162</v>
      </c>
      <c r="G700">
        <f t="shared" si="103"/>
        <v>36965.697014672995</v>
      </c>
      <c r="H700">
        <f t="shared" si="108"/>
        <v>147.633406073782</v>
      </c>
      <c r="I700">
        <f t="shared" si="104"/>
        <v>3.4864330708661422</v>
      </c>
      <c r="J700">
        <f t="shared" si="105"/>
        <v>488.11399083620108</v>
      </c>
      <c r="K700">
        <f t="shared" si="106"/>
        <v>-239355.97777604905</v>
      </c>
      <c r="L700">
        <f t="shared" si="99"/>
        <v>785.94302256431479</v>
      </c>
    </row>
    <row r="701" spans="1:12">
      <c r="A701">
        <v>1.7037500000000001</v>
      </c>
      <c r="B701">
        <f t="shared" si="100"/>
        <v>1.53125</v>
      </c>
      <c r="C701">
        <v>13.14</v>
      </c>
      <c r="D701">
        <f t="shared" si="102"/>
        <v>128.85938099999998</v>
      </c>
      <c r="E701">
        <f t="shared" si="101"/>
        <v>118.27930086792452</v>
      </c>
      <c r="F701">
        <f t="shared" si="107"/>
        <v>192.56035182810146</v>
      </c>
      <c r="G701">
        <f t="shared" si="103"/>
        <v>37079.489096162215</v>
      </c>
      <c r="H701">
        <f t="shared" si="108"/>
        <v>148.11480695335223</v>
      </c>
      <c r="I701">
        <f t="shared" si="104"/>
        <v>3.4858188976377957</v>
      </c>
      <c r="J701">
        <f t="shared" si="105"/>
        <v>488.15445490848856</v>
      </c>
      <c r="K701">
        <f t="shared" si="106"/>
        <v>-239313.81260878305</v>
      </c>
      <c r="L701">
        <f t="shared" si="99"/>
        <v>787.16340870158604</v>
      </c>
    </row>
    <row r="702" spans="1:12">
      <c r="A702">
        <v>1.70625</v>
      </c>
      <c r="B702">
        <f t="shared" si="100"/>
        <v>1.5337499999999999</v>
      </c>
      <c r="C702">
        <v>13.14</v>
      </c>
      <c r="D702">
        <f t="shared" si="102"/>
        <v>128.85938099999998</v>
      </c>
      <c r="E702">
        <f t="shared" si="101"/>
        <v>118.27930086792452</v>
      </c>
      <c r="F702">
        <f t="shared" si="107"/>
        <v>192.85605008027127</v>
      </c>
      <c r="G702">
        <f t="shared" si="103"/>
        <v>37193.456052564099</v>
      </c>
      <c r="H702">
        <f t="shared" si="108"/>
        <v>148.59694707855289</v>
      </c>
      <c r="I702">
        <f t="shared" si="104"/>
        <v>3.4852047244094493</v>
      </c>
      <c r="J702">
        <f t="shared" si="105"/>
        <v>488.19510279056345</v>
      </c>
      <c r="K702">
        <f t="shared" si="106"/>
        <v>-239271.64744151707</v>
      </c>
      <c r="L702">
        <f t="shared" si="99"/>
        <v>788.38389645856239</v>
      </c>
    </row>
    <row r="703" spans="1:12">
      <c r="A703">
        <v>1.70875</v>
      </c>
      <c r="B703">
        <f t="shared" si="100"/>
        <v>1.5362499999999999</v>
      </c>
      <c r="C703">
        <v>13.23</v>
      </c>
      <c r="D703">
        <f t="shared" si="102"/>
        <v>129.74197949999999</v>
      </c>
      <c r="E703">
        <f t="shared" si="101"/>
        <v>119.16189936792452</v>
      </c>
      <c r="F703">
        <f t="shared" si="107"/>
        <v>193.15395482869107</v>
      </c>
      <c r="G703">
        <f t="shared" si="103"/>
        <v>37308.450265964027</v>
      </c>
      <c r="H703">
        <f t="shared" si="108"/>
        <v>149.07983196562461</v>
      </c>
      <c r="I703">
        <f t="shared" si="104"/>
        <v>3.4845905511811028</v>
      </c>
      <c r="J703">
        <f t="shared" si="105"/>
        <v>491.31232480881073</v>
      </c>
      <c r="K703">
        <f t="shared" si="106"/>
        <v>-240868.0403720199</v>
      </c>
      <c r="L703">
        <f t="shared" si="99"/>
        <v>789.61217727058443</v>
      </c>
    </row>
    <row r="704" spans="1:12">
      <c r="A704">
        <v>1.7112499999999999</v>
      </c>
      <c r="B704">
        <f t="shared" si="100"/>
        <v>1.5387499999999998</v>
      </c>
      <c r="C704">
        <v>13.05</v>
      </c>
      <c r="D704">
        <f t="shared" si="102"/>
        <v>127.9767825</v>
      </c>
      <c r="E704">
        <f t="shared" si="101"/>
        <v>117.39670236792453</v>
      </c>
      <c r="F704">
        <f t="shared" si="107"/>
        <v>193.44744658461087</v>
      </c>
      <c r="G704">
        <f t="shared" si="103"/>
        <v>37421.91459010588</v>
      </c>
      <c r="H704">
        <f t="shared" si="108"/>
        <v>149.56345058208612</v>
      </c>
      <c r="I704">
        <f t="shared" si="104"/>
        <v>3.4839763779527564</v>
      </c>
      <c r="J704">
        <f t="shared" si="105"/>
        <v>485.20199765885889</v>
      </c>
      <c r="K704">
        <f t="shared" si="106"/>
        <v>-237549.04781173175</v>
      </c>
      <c r="L704">
        <f t="shared" si="99"/>
        <v>790.82518226473155</v>
      </c>
    </row>
    <row r="705" spans="1:12">
      <c r="A705">
        <v>1.7137500000000001</v>
      </c>
      <c r="B705">
        <f t="shared" si="100"/>
        <v>1.5412500000000002</v>
      </c>
      <c r="C705">
        <v>13.31</v>
      </c>
      <c r="D705">
        <f t="shared" si="102"/>
        <v>130.5265115</v>
      </c>
      <c r="E705">
        <f t="shared" si="101"/>
        <v>119.94643136792453</v>
      </c>
      <c r="F705">
        <f t="shared" si="107"/>
        <v>193.7473126630307</v>
      </c>
      <c r="G705">
        <f t="shared" si="103"/>
        <v>37538.021164146172</v>
      </c>
      <c r="H705">
        <f t="shared" si="108"/>
        <v>150.04781886374377</v>
      </c>
      <c r="I705">
        <f t="shared" si="104"/>
        <v>3.4833622047244099</v>
      </c>
      <c r="J705">
        <f t="shared" si="105"/>
        <v>494.1270661772034</v>
      </c>
      <c r="K705">
        <f t="shared" si="106"/>
        <v>-242239.11509266827</v>
      </c>
      <c r="L705">
        <f t="shared" si="99"/>
        <v>792.06049993017473</v>
      </c>
    </row>
    <row r="706" spans="1:12">
      <c r="A706">
        <v>1.7162500000000001</v>
      </c>
      <c r="B706">
        <f t="shared" si="100"/>
        <v>1.5437500000000002</v>
      </c>
      <c r="C706">
        <v>13.23</v>
      </c>
      <c r="D706">
        <f t="shared" si="102"/>
        <v>129.74197949999999</v>
      </c>
      <c r="E706">
        <f t="shared" si="101"/>
        <v>119.16189936792452</v>
      </c>
      <c r="F706">
        <f t="shared" si="107"/>
        <v>194.04521741145049</v>
      </c>
      <c r="G706">
        <f t="shared" si="103"/>
        <v>37653.546400257088</v>
      </c>
      <c r="H706">
        <f t="shared" si="108"/>
        <v>150.5329319072724</v>
      </c>
      <c r="I706">
        <f t="shared" si="104"/>
        <v>3.4827480314960635</v>
      </c>
      <c r="J706">
        <f t="shared" si="105"/>
        <v>491.43600077052349</v>
      </c>
      <c r="K706">
        <f t="shared" si="106"/>
        <v>-240740.67846267539</v>
      </c>
      <c r="L706">
        <f t="shared" si="99"/>
        <v>793.28908993210098</v>
      </c>
    </row>
    <row r="707" spans="1:12">
      <c r="A707">
        <v>1.71875</v>
      </c>
      <c r="B707">
        <f t="shared" si="100"/>
        <v>1.5462500000000001</v>
      </c>
      <c r="C707">
        <v>13.14</v>
      </c>
      <c r="D707">
        <f t="shared" si="102"/>
        <v>128.85938099999998</v>
      </c>
      <c r="E707">
        <f t="shared" si="101"/>
        <v>118.27930086792452</v>
      </c>
      <c r="F707">
        <f t="shared" si="107"/>
        <v>194.34091566362031</v>
      </c>
      <c r="G707">
        <f t="shared" si="103"/>
        <v>37768.39150097438</v>
      </c>
      <c r="H707">
        <f t="shared" si="108"/>
        <v>151.01878419643143</v>
      </c>
      <c r="I707">
        <f t="shared" si="104"/>
        <v>3.482133858267717</v>
      </c>
      <c r="J707">
        <f t="shared" si="105"/>
        <v>488.40370347541875</v>
      </c>
      <c r="K707">
        <f t="shared" si="106"/>
        <v>-239060.82160518714</v>
      </c>
      <c r="L707">
        <f t="shared" si="99"/>
        <v>794.51009919078945</v>
      </c>
    </row>
    <row r="708" spans="1:12">
      <c r="A708">
        <v>1.7212499999999999</v>
      </c>
      <c r="B708">
        <f t="shared" si="100"/>
        <v>1.5487500000000001</v>
      </c>
      <c r="C708">
        <v>13.31</v>
      </c>
      <c r="D708">
        <f t="shared" si="102"/>
        <v>130.5265115</v>
      </c>
      <c r="E708">
        <f t="shared" si="101"/>
        <v>119.94643136792453</v>
      </c>
      <c r="F708">
        <f t="shared" si="107"/>
        <v>194.6407817420401</v>
      </c>
      <c r="G708">
        <f t="shared" si="103"/>
        <v>37885.03391715249</v>
      </c>
      <c r="H708">
        <f t="shared" si="108"/>
        <v>151.50538615078651</v>
      </c>
      <c r="I708">
        <f t="shared" si="104"/>
        <v>3.4815196850393706</v>
      </c>
      <c r="J708">
        <f t="shared" si="105"/>
        <v>494.25131116767494</v>
      </c>
      <c r="K708">
        <f t="shared" si="106"/>
        <v>-242110.98304328241</v>
      </c>
      <c r="L708">
        <f t="shared" si="99"/>
        <v>795.74572746870865</v>
      </c>
    </row>
    <row r="709" spans="1:12">
      <c r="A709">
        <v>1.7237499999999999</v>
      </c>
      <c r="B709">
        <f t="shared" si="100"/>
        <v>1.55125</v>
      </c>
      <c r="C709">
        <v>13.23</v>
      </c>
      <c r="D709">
        <f t="shared" si="102"/>
        <v>129.74197949999999</v>
      </c>
      <c r="E709">
        <f t="shared" si="101"/>
        <v>119.16189936792452</v>
      </c>
      <c r="F709">
        <f t="shared" si="107"/>
        <v>194.9386864904599</v>
      </c>
      <c r="G709">
        <f t="shared" si="103"/>
        <v>38001.091490625811</v>
      </c>
      <c r="H709">
        <f t="shared" si="108"/>
        <v>151.99273286701265</v>
      </c>
      <c r="I709">
        <f t="shared" si="104"/>
        <v>3.4809055118110241</v>
      </c>
      <c r="J709">
        <f t="shared" si="105"/>
        <v>491.56225081269582</v>
      </c>
      <c r="K709">
        <f t="shared" si="106"/>
        <v>-240613.31655333086</v>
      </c>
      <c r="L709">
        <f t="shared" si="99"/>
        <v>796.97463309574039</v>
      </c>
    </row>
    <row r="710" spans="1:12">
      <c r="A710">
        <v>1.7262500000000001</v>
      </c>
      <c r="B710">
        <f t="shared" si="100"/>
        <v>1.55375</v>
      </c>
      <c r="C710">
        <v>13.05</v>
      </c>
      <c r="D710">
        <f t="shared" si="102"/>
        <v>127.9767825</v>
      </c>
      <c r="E710">
        <f t="shared" si="101"/>
        <v>117.39670236792453</v>
      </c>
      <c r="F710">
        <f t="shared" si="107"/>
        <v>195.23217824637973</v>
      </c>
      <c r="G710">
        <f t="shared" si="103"/>
        <v>38115.603422826185</v>
      </c>
      <c r="H710">
        <f t="shared" si="108"/>
        <v>152.48081331262858</v>
      </c>
      <c r="I710">
        <f t="shared" si="104"/>
        <v>3.4802913385826777</v>
      </c>
      <c r="J710">
        <f t="shared" si="105"/>
        <v>485.45952961662681</v>
      </c>
      <c r="K710">
        <f t="shared" si="106"/>
        <v>-237297.78962322901</v>
      </c>
      <c r="L710">
        <f t="shared" si="99"/>
        <v>798.18828191978196</v>
      </c>
    </row>
    <row r="711" spans="1:12">
      <c r="A711">
        <v>1.72875</v>
      </c>
      <c r="B711">
        <f t="shared" si="100"/>
        <v>1.5562499999999999</v>
      </c>
      <c r="C711">
        <v>12.97</v>
      </c>
      <c r="D711">
        <f t="shared" si="102"/>
        <v>127.1922505</v>
      </c>
      <c r="E711">
        <f t="shared" si="101"/>
        <v>116.61217036792453</v>
      </c>
      <c r="F711">
        <f t="shared" si="107"/>
        <v>195.52370867229953</v>
      </c>
      <c r="G711">
        <f t="shared" si="103"/>
        <v>38229.520652970263</v>
      </c>
      <c r="H711">
        <f t="shared" si="108"/>
        <v>152.96962258430932</v>
      </c>
      <c r="I711">
        <f t="shared" si="104"/>
        <v>3.4796771653543312</v>
      </c>
      <c r="J711">
        <f t="shared" si="105"/>
        <v>482.77074921426316</v>
      </c>
      <c r="K711">
        <f t="shared" si="106"/>
        <v>-235801.47087834991</v>
      </c>
      <c r="L711">
        <f t="shared" si="99"/>
        <v>799.39520879281758</v>
      </c>
    </row>
    <row r="712" spans="1:12">
      <c r="A712">
        <v>1.73125</v>
      </c>
      <c r="B712">
        <f t="shared" si="100"/>
        <v>1.5587499999999999</v>
      </c>
      <c r="C712">
        <v>12.97</v>
      </c>
      <c r="D712">
        <f t="shared" si="102"/>
        <v>127.1922505</v>
      </c>
      <c r="E712">
        <f t="shared" si="101"/>
        <v>116.61217036792453</v>
      </c>
      <c r="F712">
        <f t="shared" si="107"/>
        <v>195.81523909821934</v>
      </c>
      <c r="G712">
        <f t="shared" si="103"/>
        <v>38343.60786309281</v>
      </c>
      <c r="H712">
        <f t="shared" si="108"/>
        <v>153.45916068205486</v>
      </c>
      <c r="I712">
        <f t="shared" si="104"/>
        <v>3.4790629921259848</v>
      </c>
      <c r="J712">
        <f t="shared" si="105"/>
        <v>482.81254740109699</v>
      </c>
      <c r="K712">
        <f t="shared" si="106"/>
        <v>-235759.8512269466</v>
      </c>
      <c r="L712">
        <f t="shared" si="99"/>
        <v>800.60224016132031</v>
      </c>
    </row>
    <row r="713" spans="1:12">
      <c r="A713">
        <v>1.7337499999999999</v>
      </c>
      <c r="B713">
        <f t="shared" si="100"/>
        <v>1.5612499999999998</v>
      </c>
      <c r="C713">
        <v>12.97</v>
      </c>
      <c r="D713">
        <f t="shared" si="102"/>
        <v>127.1922505</v>
      </c>
      <c r="E713">
        <f t="shared" si="101"/>
        <v>116.61217036792453</v>
      </c>
      <c r="F713">
        <f t="shared" si="107"/>
        <v>196.10676952413914</v>
      </c>
      <c r="G713">
        <f t="shared" si="103"/>
        <v>38457.865053193826</v>
      </c>
      <c r="H713">
        <f t="shared" si="108"/>
        <v>153.9494276058652</v>
      </c>
      <c r="I713">
        <f t="shared" si="104"/>
        <v>3.4784488188976384</v>
      </c>
      <c r="J713">
        <f t="shared" si="105"/>
        <v>482.85452425268738</v>
      </c>
      <c r="K713">
        <f t="shared" si="106"/>
        <v>-235718.23157554324</v>
      </c>
      <c r="L713">
        <f t="shared" si="99"/>
        <v>801.80937647195196</v>
      </c>
    </row>
    <row r="714" spans="1:12">
      <c r="A714">
        <v>1.7362500000000001</v>
      </c>
      <c r="B714">
        <f t="shared" si="100"/>
        <v>1.5637500000000002</v>
      </c>
      <c r="C714">
        <v>12.97</v>
      </c>
      <c r="D714">
        <f t="shared" si="102"/>
        <v>127.1922505</v>
      </c>
      <c r="E714">
        <f t="shared" si="101"/>
        <v>116.61217036792453</v>
      </c>
      <c r="F714">
        <f t="shared" si="107"/>
        <v>196.39829995005897</v>
      </c>
      <c r="G714">
        <f t="shared" si="103"/>
        <v>38572.292223273333</v>
      </c>
      <c r="H714">
        <f t="shared" si="108"/>
        <v>154.44042335574042</v>
      </c>
      <c r="I714">
        <f t="shared" si="104"/>
        <v>3.4778346456692919</v>
      </c>
      <c r="J714">
        <f t="shared" si="105"/>
        <v>482.89667976903434</v>
      </c>
      <c r="K714">
        <f t="shared" si="106"/>
        <v>-235676.61192413993</v>
      </c>
      <c r="L714">
        <f t="shared" si="99"/>
        <v>803.01661817137472</v>
      </c>
    </row>
    <row r="715" spans="1:12">
      <c r="A715">
        <v>1.73875</v>
      </c>
      <c r="B715">
        <f t="shared" si="100"/>
        <v>1.5662500000000001</v>
      </c>
      <c r="C715">
        <v>12.97</v>
      </c>
      <c r="D715">
        <f t="shared" si="102"/>
        <v>127.1922505</v>
      </c>
      <c r="E715">
        <f t="shared" si="101"/>
        <v>116.61217036792453</v>
      </c>
      <c r="F715">
        <f t="shared" si="107"/>
        <v>196.68983037597877</v>
      </c>
      <c r="G715">
        <f t="shared" si="103"/>
        <v>38686.889373331302</v>
      </c>
      <c r="H715">
        <f t="shared" si="108"/>
        <v>154.93214793168036</v>
      </c>
      <c r="I715">
        <f t="shared" si="104"/>
        <v>3.4772204724409455</v>
      </c>
      <c r="J715">
        <f t="shared" si="105"/>
        <v>482.93901395013791</v>
      </c>
      <c r="K715">
        <f t="shared" si="106"/>
        <v>-235634.99227273656</v>
      </c>
      <c r="L715">
        <f t="shared" si="99"/>
        <v>804.22396570625006</v>
      </c>
    </row>
    <row r="716" spans="1:12">
      <c r="A716">
        <v>1.74125</v>
      </c>
      <c r="B716">
        <f t="shared" si="100"/>
        <v>1.5687500000000001</v>
      </c>
      <c r="C716">
        <v>13.05</v>
      </c>
      <c r="D716">
        <f t="shared" si="102"/>
        <v>127.9767825</v>
      </c>
      <c r="E716">
        <f t="shared" si="101"/>
        <v>117.39670236792453</v>
      </c>
      <c r="F716">
        <f t="shared" si="107"/>
        <v>196.98332213189857</v>
      </c>
      <c r="G716">
        <f t="shared" si="103"/>
        <v>38802.429198119324</v>
      </c>
      <c r="H716">
        <f t="shared" si="108"/>
        <v>155.4246062370101</v>
      </c>
      <c r="I716">
        <f t="shared" si="104"/>
        <v>3.476606299212599</v>
      </c>
      <c r="J716">
        <f t="shared" si="105"/>
        <v>485.70984786313568</v>
      </c>
      <c r="K716">
        <f t="shared" si="106"/>
        <v>-237046.53143472617</v>
      </c>
      <c r="L716">
        <f t="shared" si="99"/>
        <v>805.43824032590783</v>
      </c>
    </row>
    <row r="717" spans="1:12">
      <c r="A717">
        <v>1.7437499999999999</v>
      </c>
      <c r="B717">
        <f t="shared" si="100"/>
        <v>1.57125</v>
      </c>
      <c r="C717">
        <v>12.97</v>
      </c>
      <c r="D717">
        <f t="shared" si="102"/>
        <v>127.1922505</v>
      </c>
      <c r="E717">
        <f t="shared" si="101"/>
        <v>116.61217036792453</v>
      </c>
      <c r="F717">
        <f t="shared" si="107"/>
        <v>197.27485255781838</v>
      </c>
      <c r="G717">
        <f t="shared" si="103"/>
        <v>38917.367451708982</v>
      </c>
      <c r="H717">
        <f t="shared" si="108"/>
        <v>155.91779336840463</v>
      </c>
      <c r="I717">
        <f t="shared" si="104"/>
        <v>3.4759921259842526</v>
      </c>
      <c r="J717">
        <f t="shared" si="105"/>
        <v>483.02503168262183</v>
      </c>
      <c r="K717">
        <f t="shared" si="106"/>
        <v>-235551.75296992989</v>
      </c>
      <c r="L717">
        <f t="shared" ref="L717:L780" si="109">L716+J717*(B717-B716)</f>
        <v>806.64580290511435</v>
      </c>
    </row>
    <row r="718" spans="1:12">
      <c r="A718">
        <v>1.7462500000000001</v>
      </c>
      <c r="B718">
        <f t="shared" si="100"/>
        <v>1.57375</v>
      </c>
      <c r="C718">
        <v>12.97</v>
      </c>
      <c r="D718">
        <f t="shared" si="102"/>
        <v>127.1922505</v>
      </c>
      <c r="E718">
        <f t="shared" si="101"/>
        <v>116.61217036792453</v>
      </c>
      <c r="F718">
        <f t="shared" si="107"/>
        <v>197.56638298373821</v>
      </c>
      <c r="G718">
        <f t="shared" si="103"/>
        <v>39032.475685277124</v>
      </c>
      <c r="H718">
        <f t="shared" si="108"/>
        <v>156.41170932586397</v>
      </c>
      <c r="I718">
        <f t="shared" si="104"/>
        <v>3.4753779527559061</v>
      </c>
      <c r="J718">
        <f t="shared" si="105"/>
        <v>483.06790305999851</v>
      </c>
      <c r="K718">
        <f t="shared" si="106"/>
        <v>-235510.13331852658</v>
      </c>
      <c r="L718">
        <f t="shared" si="109"/>
        <v>807.85347266276437</v>
      </c>
    </row>
    <row r="719" spans="1:12">
      <c r="A719">
        <v>1.74875</v>
      </c>
      <c r="B719">
        <f t="shared" si="100"/>
        <v>1.5762499999999999</v>
      </c>
      <c r="C719">
        <v>12.97</v>
      </c>
      <c r="D719">
        <f t="shared" si="102"/>
        <v>127.1922505</v>
      </c>
      <c r="E719">
        <f t="shared" si="101"/>
        <v>116.61217036792453</v>
      </c>
      <c r="F719">
        <f t="shared" si="107"/>
        <v>197.85791340965801</v>
      </c>
      <c r="G719">
        <f t="shared" si="103"/>
        <v>39147.753898823728</v>
      </c>
      <c r="H719">
        <f t="shared" si="108"/>
        <v>156.9063541093881</v>
      </c>
      <c r="I719">
        <f t="shared" si="104"/>
        <v>3.4747637795275597</v>
      </c>
      <c r="J719">
        <f t="shared" si="105"/>
        <v>483.11095310213165</v>
      </c>
      <c r="K719">
        <f t="shared" si="106"/>
        <v>-235468.51366712325</v>
      </c>
      <c r="L719">
        <f t="shared" si="109"/>
        <v>809.06125004551973</v>
      </c>
    </row>
    <row r="720" spans="1:12">
      <c r="A720">
        <v>1.75125</v>
      </c>
      <c r="B720">
        <f t="shared" si="100"/>
        <v>1.5787499999999999</v>
      </c>
      <c r="C720">
        <v>12.97</v>
      </c>
      <c r="D720">
        <f t="shared" si="102"/>
        <v>127.1922505</v>
      </c>
      <c r="E720">
        <f t="shared" si="101"/>
        <v>116.61217036792453</v>
      </c>
      <c r="F720">
        <f t="shared" si="107"/>
        <v>198.14944383557781</v>
      </c>
      <c r="G720">
        <f t="shared" si="103"/>
        <v>39263.202092348809</v>
      </c>
      <c r="H720">
        <f t="shared" si="108"/>
        <v>157.40172771897704</v>
      </c>
      <c r="I720">
        <f t="shared" si="104"/>
        <v>3.4741496062992132</v>
      </c>
      <c r="J720">
        <f t="shared" si="105"/>
        <v>483.15418180902134</v>
      </c>
      <c r="K720">
        <f t="shared" si="106"/>
        <v>-235426.89401571991</v>
      </c>
      <c r="L720">
        <f t="shared" si="109"/>
        <v>810.26913550004224</v>
      </c>
    </row>
    <row r="721" spans="1:12">
      <c r="A721">
        <v>1.7537499999999999</v>
      </c>
      <c r="B721">
        <f t="shared" si="100"/>
        <v>1.5812499999999998</v>
      </c>
      <c r="C721">
        <v>12.97</v>
      </c>
      <c r="D721">
        <f t="shared" si="102"/>
        <v>127.1922505</v>
      </c>
      <c r="E721">
        <f t="shared" si="101"/>
        <v>116.61217036792453</v>
      </c>
      <c r="F721">
        <f t="shared" si="107"/>
        <v>198.44097426149762</v>
      </c>
      <c r="G721">
        <f t="shared" si="103"/>
        <v>39378.820265852359</v>
      </c>
      <c r="H721">
        <f t="shared" si="108"/>
        <v>157.89783015463078</v>
      </c>
      <c r="I721">
        <f t="shared" si="104"/>
        <v>3.4735354330708668</v>
      </c>
      <c r="J721">
        <f t="shared" si="105"/>
        <v>483.19758918066759</v>
      </c>
      <c r="K721">
        <f t="shared" si="106"/>
        <v>-235385.27436431654</v>
      </c>
      <c r="L721">
        <f t="shared" si="109"/>
        <v>811.47712947299385</v>
      </c>
    </row>
    <row r="722" spans="1:12">
      <c r="A722">
        <v>1.7562500000000001</v>
      </c>
      <c r="B722">
        <f t="shared" si="100"/>
        <v>1.5837500000000002</v>
      </c>
      <c r="C722">
        <v>12.97</v>
      </c>
      <c r="D722">
        <f t="shared" si="102"/>
        <v>127.1922505</v>
      </c>
      <c r="E722">
        <f t="shared" si="101"/>
        <v>116.61217036792453</v>
      </c>
      <c r="F722">
        <f t="shared" si="107"/>
        <v>198.73250468741745</v>
      </c>
      <c r="G722">
        <f t="shared" si="103"/>
        <v>39494.6084193344</v>
      </c>
      <c r="H722">
        <f t="shared" si="108"/>
        <v>158.39466141634941</v>
      </c>
      <c r="I722">
        <f t="shared" si="104"/>
        <v>3.4729212598425203</v>
      </c>
      <c r="J722">
        <f t="shared" si="105"/>
        <v>483.24117521707046</v>
      </c>
      <c r="K722">
        <f t="shared" si="106"/>
        <v>-235343.65471291324</v>
      </c>
      <c r="L722">
        <f t="shared" si="109"/>
        <v>812.68523241103674</v>
      </c>
    </row>
    <row r="723" spans="1:12">
      <c r="A723">
        <v>1.75875</v>
      </c>
      <c r="B723">
        <f t="shared" si="100"/>
        <v>1.5862500000000002</v>
      </c>
      <c r="C723">
        <v>12.97</v>
      </c>
      <c r="D723">
        <f t="shared" si="102"/>
        <v>127.1922505</v>
      </c>
      <c r="E723">
        <f t="shared" si="101"/>
        <v>116.61217036792453</v>
      </c>
      <c r="F723">
        <f t="shared" si="107"/>
        <v>199.02403511333725</v>
      </c>
      <c r="G723">
        <f t="shared" si="103"/>
        <v>39610.566552794895</v>
      </c>
      <c r="H723">
        <f t="shared" si="108"/>
        <v>158.89222150413275</v>
      </c>
      <c r="I723">
        <f t="shared" si="104"/>
        <v>3.4723070866141739</v>
      </c>
      <c r="J723">
        <f t="shared" si="105"/>
        <v>483.2849399182299</v>
      </c>
      <c r="K723">
        <f t="shared" si="106"/>
        <v>-235302.03506150987</v>
      </c>
      <c r="L723">
        <f t="shared" si="109"/>
        <v>813.89344476083227</v>
      </c>
    </row>
    <row r="724" spans="1:12">
      <c r="A724">
        <v>1.76125</v>
      </c>
      <c r="B724">
        <f t="shared" ref="B724:B787" si="110">A724-$B$15</f>
        <v>1.5887500000000001</v>
      </c>
      <c r="C724">
        <v>12.97</v>
      </c>
      <c r="D724">
        <f t="shared" si="102"/>
        <v>127.1922505</v>
      </c>
      <c r="E724">
        <f t="shared" ref="E724:E787" si="111">D724-$D$17</f>
        <v>116.61217036792453</v>
      </c>
      <c r="F724">
        <f t="shared" si="107"/>
        <v>199.31556553925705</v>
      </c>
      <c r="G724">
        <f t="shared" si="103"/>
        <v>39726.694666233874</v>
      </c>
      <c r="H724">
        <f t="shared" si="108"/>
        <v>159.39051041798089</v>
      </c>
      <c r="I724">
        <f t="shared" si="104"/>
        <v>3.4716929133858274</v>
      </c>
      <c r="J724">
        <f t="shared" si="105"/>
        <v>483.32888328414583</v>
      </c>
      <c r="K724">
        <f t="shared" si="106"/>
        <v>-235260.41541010657</v>
      </c>
      <c r="L724">
        <f t="shared" si="109"/>
        <v>815.10176696904261</v>
      </c>
    </row>
    <row r="725" spans="1:12">
      <c r="A725">
        <v>1.7637499999999999</v>
      </c>
      <c r="B725">
        <f t="shared" si="110"/>
        <v>1.5912500000000001</v>
      </c>
      <c r="C725">
        <v>12.97</v>
      </c>
      <c r="D725">
        <f t="shared" ref="D725:D788" si="112">C725*9.80665</f>
        <v>127.1922505</v>
      </c>
      <c r="E725">
        <f t="shared" si="111"/>
        <v>116.61217036792453</v>
      </c>
      <c r="F725">
        <f t="shared" si="107"/>
        <v>199.60709596517685</v>
      </c>
      <c r="G725">
        <f t="shared" ref="G725:G788" si="113">F725^2</f>
        <v>39842.992759651323</v>
      </c>
      <c r="H725">
        <f t="shared" si="108"/>
        <v>159.88952815789384</v>
      </c>
      <c r="I725">
        <f t="shared" ref="I725:I788" si="114">IF(B725&lt;=0,$B$5,IF(B725&lt;=$B$4,$B$1+$B$2+$B$3-$B$6*B725,$B$1+$B$2))</f>
        <v>3.471078740157481</v>
      </c>
      <c r="J725">
        <f t="shared" ref="J725:J788" si="115">I725*D725+0.5*$B$14*$B$8*$B$13*G725</f>
        <v>483.37300531481839</v>
      </c>
      <c r="K725">
        <f t="shared" ref="K725:K788" si="116">-2*I725*D725/$B$8/$B$13</f>
        <v>-235218.7957587032</v>
      </c>
      <c r="L725">
        <f t="shared" si="109"/>
        <v>816.31019948232961</v>
      </c>
    </row>
    <row r="726" spans="1:12">
      <c r="A726">
        <v>1.7662500000000001</v>
      </c>
      <c r="B726">
        <f t="shared" si="110"/>
        <v>1.59375</v>
      </c>
      <c r="C726">
        <v>12.97</v>
      </c>
      <c r="D726">
        <f t="shared" si="112"/>
        <v>127.1922505</v>
      </c>
      <c r="E726">
        <f t="shared" si="111"/>
        <v>116.61217036792453</v>
      </c>
      <c r="F726">
        <f t="shared" ref="F726:F789" si="117">F725+E726*(A726-A725)</f>
        <v>199.89862639109668</v>
      </c>
      <c r="G726">
        <f t="shared" si="113"/>
        <v>39959.460833047255</v>
      </c>
      <c r="H726">
        <f t="shared" ref="H726:H789" si="118">H725+F726*(B726-B725)</f>
        <v>160.38927472387158</v>
      </c>
      <c r="I726">
        <f t="shared" si="114"/>
        <v>3.4704645669291345</v>
      </c>
      <c r="J726">
        <f t="shared" si="115"/>
        <v>483.4173060102475</v>
      </c>
      <c r="K726">
        <f t="shared" si="116"/>
        <v>-235177.17610729989</v>
      </c>
      <c r="L726">
        <f t="shared" si="109"/>
        <v>817.51874274735519</v>
      </c>
    </row>
    <row r="727" spans="1:12">
      <c r="A727">
        <v>1.76875</v>
      </c>
      <c r="B727">
        <f t="shared" si="110"/>
        <v>1.5962499999999999</v>
      </c>
      <c r="C727">
        <v>12.88</v>
      </c>
      <c r="D727">
        <f t="shared" si="112"/>
        <v>126.309652</v>
      </c>
      <c r="E727">
        <f t="shared" si="111"/>
        <v>115.72957186792453</v>
      </c>
      <c r="F727">
        <f t="shared" si="117"/>
        <v>200.18795032076648</v>
      </c>
      <c r="G727">
        <f t="shared" si="113"/>
        <v>40075.215453629666</v>
      </c>
      <c r="H727">
        <f t="shared" si="118"/>
        <v>160.88974459967349</v>
      </c>
      <c r="I727">
        <f t="shared" si="114"/>
        <v>3.4698503937007881</v>
      </c>
      <c r="J727">
        <f t="shared" si="115"/>
        <v>480.39837204775131</v>
      </c>
      <c r="K727">
        <f t="shared" si="116"/>
        <v>-233503.92961850017</v>
      </c>
      <c r="L727">
        <f t="shared" si="109"/>
        <v>818.71973867747454</v>
      </c>
    </row>
    <row r="728" spans="1:12">
      <c r="A728">
        <v>1.77125</v>
      </c>
      <c r="B728">
        <f t="shared" si="110"/>
        <v>1.5987499999999999</v>
      </c>
      <c r="C728">
        <v>12.97</v>
      </c>
      <c r="D728">
        <f t="shared" si="112"/>
        <v>127.1922505</v>
      </c>
      <c r="E728">
        <f t="shared" si="111"/>
        <v>116.61217036792453</v>
      </c>
      <c r="F728">
        <f t="shared" si="117"/>
        <v>200.47948074668628</v>
      </c>
      <c r="G728">
        <f t="shared" si="113"/>
        <v>40192.022200460953</v>
      </c>
      <c r="H728">
        <f t="shared" si="118"/>
        <v>161.3909433015402</v>
      </c>
      <c r="I728">
        <f t="shared" si="114"/>
        <v>3.4692362204724416</v>
      </c>
      <c r="J728">
        <f t="shared" si="115"/>
        <v>483.50551347314456</v>
      </c>
      <c r="K728">
        <f t="shared" si="116"/>
        <v>-235093.93680449322</v>
      </c>
      <c r="L728">
        <f t="shared" si="109"/>
        <v>819.92850246115734</v>
      </c>
    </row>
    <row r="729" spans="1:12">
      <c r="A729">
        <v>1.7737499999999999</v>
      </c>
      <c r="B729">
        <f t="shared" si="110"/>
        <v>1.6012499999999998</v>
      </c>
      <c r="C729">
        <v>12.97</v>
      </c>
      <c r="D729">
        <f t="shared" si="112"/>
        <v>127.1922505</v>
      </c>
      <c r="E729">
        <f t="shared" si="111"/>
        <v>116.61217036792453</v>
      </c>
      <c r="F729">
        <f t="shared" si="117"/>
        <v>200.77101117260608</v>
      </c>
      <c r="G729">
        <f t="shared" si="113"/>
        <v>40308.998927270717</v>
      </c>
      <c r="H729">
        <f t="shared" si="118"/>
        <v>161.89287082947172</v>
      </c>
      <c r="I729">
        <f t="shared" si="114"/>
        <v>3.4686220472440952</v>
      </c>
      <c r="J729">
        <f t="shared" si="115"/>
        <v>483.55034881058958</v>
      </c>
      <c r="K729">
        <f t="shared" si="116"/>
        <v>-235052.31715308985</v>
      </c>
      <c r="L729">
        <f t="shared" si="109"/>
        <v>821.13737833318373</v>
      </c>
    </row>
    <row r="730" spans="1:12">
      <c r="A730">
        <v>1.7762500000000001</v>
      </c>
      <c r="B730">
        <f t="shared" si="110"/>
        <v>1.6037500000000002</v>
      </c>
      <c r="C730">
        <v>12.97</v>
      </c>
      <c r="D730">
        <f t="shared" si="112"/>
        <v>127.1922505</v>
      </c>
      <c r="E730">
        <f t="shared" si="111"/>
        <v>116.61217036792453</v>
      </c>
      <c r="F730">
        <f t="shared" si="117"/>
        <v>201.06254159852591</v>
      </c>
      <c r="G730">
        <f t="shared" si="113"/>
        <v>40426.145634058965</v>
      </c>
      <c r="H730">
        <f t="shared" si="118"/>
        <v>162.39552718346812</v>
      </c>
      <c r="I730">
        <f t="shared" si="114"/>
        <v>3.4680078740157487</v>
      </c>
      <c r="J730">
        <f t="shared" si="115"/>
        <v>483.59536281279122</v>
      </c>
      <c r="K730">
        <f t="shared" si="116"/>
        <v>-235010.69750168649</v>
      </c>
      <c r="L730">
        <f t="shared" si="109"/>
        <v>822.3463667402159</v>
      </c>
    </row>
    <row r="731" spans="1:12">
      <c r="A731">
        <v>1.7787500000000001</v>
      </c>
      <c r="B731">
        <f t="shared" si="110"/>
        <v>1.6062500000000002</v>
      </c>
      <c r="C731">
        <v>12.88</v>
      </c>
      <c r="D731">
        <f t="shared" si="112"/>
        <v>126.309652</v>
      </c>
      <c r="E731">
        <f t="shared" si="111"/>
        <v>115.72957186792453</v>
      </c>
      <c r="F731">
        <f t="shared" si="117"/>
        <v>201.3518655281957</v>
      </c>
      <c r="G731">
        <f t="shared" si="113"/>
        <v>40542.573751684606</v>
      </c>
      <c r="H731">
        <f t="shared" si="118"/>
        <v>162.8989068472886</v>
      </c>
      <c r="I731">
        <f t="shared" si="114"/>
        <v>3.4673937007874018</v>
      </c>
      <c r="J731">
        <f t="shared" si="115"/>
        <v>480.5793050317676</v>
      </c>
      <c r="K731">
        <f t="shared" si="116"/>
        <v>-233338.6062229489</v>
      </c>
      <c r="L731">
        <f t="shared" si="109"/>
        <v>823.54781500279535</v>
      </c>
    </row>
    <row r="732" spans="1:12">
      <c r="A732">
        <v>1.78125</v>
      </c>
      <c r="B732">
        <f t="shared" si="110"/>
        <v>1.6087500000000001</v>
      </c>
      <c r="C732">
        <v>12.97</v>
      </c>
      <c r="D732">
        <f t="shared" si="112"/>
        <v>127.1922505</v>
      </c>
      <c r="E732">
        <f t="shared" si="111"/>
        <v>116.61217036792453</v>
      </c>
      <c r="F732">
        <f t="shared" si="117"/>
        <v>201.6433959541155</v>
      </c>
      <c r="G732">
        <f t="shared" si="113"/>
        <v>40660.059131908209</v>
      </c>
      <c r="H732">
        <f t="shared" si="118"/>
        <v>163.40301533717388</v>
      </c>
      <c r="I732">
        <f t="shared" si="114"/>
        <v>3.4667795275590558</v>
      </c>
      <c r="J732">
        <f t="shared" si="115"/>
        <v>483.68499149045306</v>
      </c>
      <c r="K732">
        <f t="shared" si="116"/>
        <v>-234927.45819887987</v>
      </c>
      <c r="L732">
        <f t="shared" si="109"/>
        <v>824.7570274815215</v>
      </c>
    </row>
    <row r="733" spans="1:12">
      <c r="A733">
        <v>1.7837499999999999</v>
      </c>
      <c r="B733">
        <f t="shared" si="110"/>
        <v>1.6112500000000001</v>
      </c>
      <c r="C733">
        <v>12.79</v>
      </c>
      <c r="D733">
        <f t="shared" si="112"/>
        <v>125.42705349999999</v>
      </c>
      <c r="E733">
        <f t="shared" si="111"/>
        <v>114.84697336792452</v>
      </c>
      <c r="F733">
        <f t="shared" si="117"/>
        <v>201.93051338753531</v>
      </c>
      <c r="G733">
        <f t="shared" si="113"/>
        <v>40775.93223695358</v>
      </c>
      <c r="H733">
        <f t="shared" si="118"/>
        <v>163.9078416206427</v>
      </c>
      <c r="I733">
        <f t="shared" si="114"/>
        <v>3.4661653543307094</v>
      </c>
      <c r="J733">
        <f t="shared" si="115"/>
        <v>477.61020213387644</v>
      </c>
      <c r="K733">
        <f t="shared" si="116"/>
        <v>-231626.05050287006</v>
      </c>
      <c r="L733">
        <f t="shared" si="109"/>
        <v>825.95105298685621</v>
      </c>
    </row>
    <row r="734" spans="1:12">
      <c r="A734">
        <v>1.7862499999999999</v>
      </c>
      <c r="B734">
        <f t="shared" si="110"/>
        <v>1.61375</v>
      </c>
      <c r="C734">
        <v>12.97</v>
      </c>
      <c r="D734">
        <f t="shared" si="112"/>
        <v>127.1922505</v>
      </c>
      <c r="E734">
        <f t="shared" si="111"/>
        <v>116.61217036792453</v>
      </c>
      <c r="F734">
        <f t="shared" si="117"/>
        <v>202.22204381345512</v>
      </c>
      <c r="G734">
        <f t="shared" si="113"/>
        <v>40893.755004090963</v>
      </c>
      <c r="H734">
        <f t="shared" si="118"/>
        <v>164.41339673017632</v>
      </c>
      <c r="I734">
        <f t="shared" si="114"/>
        <v>3.4655511811023629</v>
      </c>
      <c r="J734">
        <f t="shared" si="115"/>
        <v>483.77439142331156</v>
      </c>
      <c r="K734">
        <f t="shared" si="116"/>
        <v>-234844.2188960732</v>
      </c>
      <c r="L734">
        <f t="shared" si="109"/>
        <v>827.16048896541452</v>
      </c>
    </row>
    <row r="735" spans="1:12">
      <c r="A735">
        <v>1.7887500000000001</v>
      </c>
      <c r="B735">
        <f t="shared" si="110"/>
        <v>1.61625</v>
      </c>
      <c r="C735">
        <v>12.79</v>
      </c>
      <c r="D735">
        <f t="shared" si="112"/>
        <v>125.42705349999999</v>
      </c>
      <c r="E735">
        <f t="shared" si="111"/>
        <v>114.84697336792452</v>
      </c>
      <c r="F735">
        <f t="shared" si="117"/>
        <v>202.50916124687495</v>
      </c>
      <c r="G735">
        <f t="shared" si="113"/>
        <v>41009.960388912797</v>
      </c>
      <c r="H735">
        <f t="shared" si="118"/>
        <v>164.91966963329349</v>
      </c>
      <c r="I735">
        <f t="shared" si="114"/>
        <v>3.4649370078740165</v>
      </c>
      <c r="J735">
        <f t="shared" si="115"/>
        <v>477.70211959714487</v>
      </c>
      <c r="K735">
        <f t="shared" si="116"/>
        <v>-231543.96641012546</v>
      </c>
      <c r="L735">
        <f t="shared" si="109"/>
        <v>828.35474426440737</v>
      </c>
    </row>
    <row r="736" spans="1:12">
      <c r="A736">
        <v>1.79125</v>
      </c>
      <c r="B736">
        <f t="shared" si="110"/>
        <v>1.6187499999999999</v>
      </c>
      <c r="C736">
        <v>12.79</v>
      </c>
      <c r="D736">
        <f t="shared" si="112"/>
        <v>125.42705349999999</v>
      </c>
      <c r="E736">
        <f t="shared" si="111"/>
        <v>114.84697336792452</v>
      </c>
      <c r="F736">
        <f t="shared" si="117"/>
        <v>202.79627868029476</v>
      </c>
      <c r="G736">
        <f t="shared" si="113"/>
        <v>41126.330646575778</v>
      </c>
      <c r="H736">
        <f t="shared" si="118"/>
        <v>165.42666032999423</v>
      </c>
      <c r="I736">
        <f t="shared" si="114"/>
        <v>3.46432283464567</v>
      </c>
      <c r="J736">
        <f t="shared" si="115"/>
        <v>477.74740161588704</v>
      </c>
      <c r="K736">
        <f t="shared" si="116"/>
        <v>-231502.92436375312</v>
      </c>
      <c r="L736">
        <f t="shared" si="109"/>
        <v>829.54911276844712</v>
      </c>
    </row>
    <row r="737" spans="1:12">
      <c r="A737">
        <v>1.79375</v>
      </c>
      <c r="B737">
        <f t="shared" si="110"/>
        <v>1.6212499999999999</v>
      </c>
      <c r="C737">
        <v>12.88</v>
      </c>
      <c r="D737">
        <f t="shared" si="112"/>
        <v>126.309652</v>
      </c>
      <c r="E737">
        <f t="shared" si="111"/>
        <v>115.72957186792453</v>
      </c>
      <c r="F737">
        <f t="shared" si="117"/>
        <v>203.08560260996455</v>
      </c>
      <c r="G737">
        <f t="shared" si="113"/>
        <v>41243.761987452439</v>
      </c>
      <c r="H737">
        <f t="shared" si="118"/>
        <v>165.93437433651914</v>
      </c>
      <c r="I737">
        <f t="shared" si="114"/>
        <v>3.4637086614173236</v>
      </c>
      <c r="J737">
        <f t="shared" si="115"/>
        <v>480.85086300071578</v>
      </c>
      <c r="K737">
        <f t="shared" si="116"/>
        <v>-233090.62112962201</v>
      </c>
      <c r="L737">
        <f t="shared" si="109"/>
        <v>830.75123992594888</v>
      </c>
    </row>
    <row r="738" spans="1:12">
      <c r="A738">
        <v>1.7962499999999999</v>
      </c>
      <c r="B738">
        <f t="shared" si="110"/>
        <v>1.6237499999999998</v>
      </c>
      <c r="C738">
        <v>12.97</v>
      </c>
      <c r="D738">
        <f t="shared" si="112"/>
        <v>127.1922505</v>
      </c>
      <c r="E738">
        <f t="shared" si="111"/>
        <v>116.61217036792453</v>
      </c>
      <c r="F738">
        <f t="shared" si="117"/>
        <v>203.37713303588436</v>
      </c>
      <c r="G738">
        <f t="shared" si="113"/>
        <v>41362.258241895805</v>
      </c>
      <c r="H738">
        <f t="shared" si="118"/>
        <v>166.44281716910885</v>
      </c>
      <c r="I738">
        <f t="shared" si="114"/>
        <v>3.4630944881889771</v>
      </c>
      <c r="J738">
        <f t="shared" si="115"/>
        <v>483.95435957194377</v>
      </c>
      <c r="K738">
        <f t="shared" si="116"/>
        <v>-234677.74029045986</v>
      </c>
      <c r="L738">
        <f t="shared" si="109"/>
        <v>831.96112582487876</v>
      </c>
    </row>
    <row r="739" spans="1:12">
      <c r="A739">
        <v>1.7987500000000001</v>
      </c>
      <c r="B739">
        <f t="shared" si="110"/>
        <v>1.6262500000000002</v>
      </c>
      <c r="C739">
        <v>12.79</v>
      </c>
      <c r="D739">
        <f t="shared" si="112"/>
        <v>125.42705349999999</v>
      </c>
      <c r="E739">
        <f t="shared" si="111"/>
        <v>114.84697336792452</v>
      </c>
      <c r="F739">
        <f t="shared" si="117"/>
        <v>203.66425046930419</v>
      </c>
      <c r="G739">
        <f t="shared" si="113"/>
        <v>41479.126919223476</v>
      </c>
      <c r="H739">
        <f t="shared" si="118"/>
        <v>166.95197779528218</v>
      </c>
      <c r="I739">
        <f t="shared" si="114"/>
        <v>3.4624803149606302</v>
      </c>
      <c r="J739">
        <f t="shared" si="115"/>
        <v>477.8871214748126</v>
      </c>
      <c r="K739">
        <f t="shared" si="116"/>
        <v>-231379.79822463624</v>
      </c>
      <c r="L739">
        <f t="shared" si="109"/>
        <v>833.155843628566</v>
      </c>
    </row>
    <row r="740" spans="1:12">
      <c r="A740">
        <v>1.80125</v>
      </c>
      <c r="B740">
        <f t="shared" si="110"/>
        <v>1.6287500000000001</v>
      </c>
      <c r="C740">
        <v>12.97</v>
      </c>
      <c r="D740">
        <f t="shared" si="112"/>
        <v>127.1922505</v>
      </c>
      <c r="E740">
        <f t="shared" si="111"/>
        <v>116.61217036792453</v>
      </c>
      <c r="F740">
        <f t="shared" si="117"/>
        <v>203.955780895224</v>
      </c>
      <c r="G740">
        <f t="shared" si="113"/>
        <v>41597.960560580614</v>
      </c>
      <c r="H740">
        <f t="shared" si="118"/>
        <v>167.46186724752022</v>
      </c>
      <c r="I740">
        <f t="shared" si="114"/>
        <v>3.4618661417322838</v>
      </c>
      <c r="J740">
        <f t="shared" si="115"/>
        <v>484.0458684665698</v>
      </c>
      <c r="K740">
        <f t="shared" si="116"/>
        <v>-234594.50098765313</v>
      </c>
      <c r="L740">
        <f t="shared" si="109"/>
        <v>834.36595829973237</v>
      </c>
    </row>
    <row r="741" spans="1:12">
      <c r="A741">
        <v>1.80375</v>
      </c>
      <c r="B741">
        <f t="shared" si="110"/>
        <v>1.6312500000000001</v>
      </c>
      <c r="C741">
        <v>12.97</v>
      </c>
      <c r="D741">
        <f t="shared" si="112"/>
        <v>127.1922505</v>
      </c>
      <c r="E741">
        <f t="shared" si="111"/>
        <v>116.61217036792453</v>
      </c>
      <c r="F741">
        <f t="shared" si="117"/>
        <v>204.2473113211438</v>
      </c>
      <c r="G741">
        <f t="shared" si="113"/>
        <v>41716.964181916235</v>
      </c>
      <c r="H741">
        <f t="shared" si="118"/>
        <v>167.97248552582306</v>
      </c>
      <c r="I741">
        <f t="shared" si="114"/>
        <v>3.4612519685039373</v>
      </c>
      <c r="J741">
        <f t="shared" si="115"/>
        <v>484.09283425855602</v>
      </c>
      <c r="K741">
        <f t="shared" si="116"/>
        <v>-234552.88133624976</v>
      </c>
      <c r="L741">
        <f t="shared" si="109"/>
        <v>835.57619038537871</v>
      </c>
    </row>
    <row r="742" spans="1:12">
      <c r="A742">
        <v>1.8062499999999999</v>
      </c>
      <c r="B742">
        <f t="shared" si="110"/>
        <v>1.63375</v>
      </c>
      <c r="C742">
        <v>12.88</v>
      </c>
      <c r="D742">
        <f t="shared" si="112"/>
        <v>126.309652</v>
      </c>
      <c r="E742">
        <f t="shared" si="111"/>
        <v>115.72957186792453</v>
      </c>
      <c r="F742">
        <f t="shared" si="117"/>
        <v>204.53663525081359</v>
      </c>
      <c r="G742">
        <f t="shared" si="113"/>
        <v>41835.235159724361</v>
      </c>
      <c r="H742">
        <f t="shared" si="118"/>
        <v>168.48382711395007</v>
      </c>
      <c r="I742">
        <f t="shared" si="114"/>
        <v>3.4606377952755909</v>
      </c>
      <c r="J742">
        <f t="shared" si="115"/>
        <v>481.08467624694407</v>
      </c>
      <c r="K742">
        <f t="shared" si="116"/>
        <v>-232883.96688518289</v>
      </c>
      <c r="L742">
        <f t="shared" si="109"/>
        <v>836.77890207599603</v>
      </c>
    </row>
    <row r="743" spans="1:12">
      <c r="A743">
        <v>1.8087500000000001</v>
      </c>
      <c r="B743">
        <f t="shared" si="110"/>
        <v>1.63625</v>
      </c>
      <c r="C743">
        <v>12.97</v>
      </c>
      <c r="D743">
        <f t="shared" si="112"/>
        <v>127.1922505</v>
      </c>
      <c r="E743">
        <f t="shared" si="111"/>
        <v>116.61217036792453</v>
      </c>
      <c r="F743">
        <f t="shared" si="117"/>
        <v>204.82816567673342</v>
      </c>
      <c r="G743">
        <f t="shared" si="113"/>
        <v>41954.577454495353</v>
      </c>
      <c r="H743">
        <f t="shared" si="118"/>
        <v>168.99589752814188</v>
      </c>
      <c r="I743">
        <f t="shared" si="114"/>
        <v>3.4600236220472445</v>
      </c>
      <c r="J743">
        <f t="shared" si="115"/>
        <v>484.18635174334327</v>
      </c>
      <c r="K743">
        <f t="shared" si="116"/>
        <v>-234469.64203344315</v>
      </c>
      <c r="L743">
        <f t="shared" si="109"/>
        <v>837.9893679553544</v>
      </c>
    </row>
    <row r="744" spans="1:12">
      <c r="A744">
        <v>1.81125</v>
      </c>
      <c r="B744">
        <f t="shared" si="110"/>
        <v>1.6387499999999999</v>
      </c>
      <c r="C744">
        <v>12.97</v>
      </c>
      <c r="D744">
        <f t="shared" si="112"/>
        <v>127.1922505</v>
      </c>
      <c r="E744">
        <f t="shared" si="111"/>
        <v>116.61217036792453</v>
      </c>
      <c r="F744">
        <f t="shared" si="117"/>
        <v>205.11969610265322</v>
      </c>
      <c r="G744">
        <f t="shared" si="113"/>
        <v>42074.089729244813</v>
      </c>
      <c r="H744">
        <f t="shared" si="118"/>
        <v>169.50869676839849</v>
      </c>
      <c r="I744">
        <f t="shared" si="114"/>
        <v>3.4594094488188984</v>
      </c>
      <c r="J744">
        <f t="shared" si="115"/>
        <v>484.23385217734545</v>
      </c>
      <c r="K744">
        <f t="shared" si="116"/>
        <v>-234428.02238203984</v>
      </c>
      <c r="L744">
        <f t="shared" si="109"/>
        <v>839.19995258579775</v>
      </c>
    </row>
    <row r="745" spans="1:12">
      <c r="A745">
        <v>1.81375</v>
      </c>
      <c r="B745">
        <f t="shared" si="110"/>
        <v>1.6412499999999999</v>
      </c>
      <c r="C745">
        <v>12.88</v>
      </c>
      <c r="D745">
        <f t="shared" si="112"/>
        <v>126.309652</v>
      </c>
      <c r="E745">
        <f t="shared" si="111"/>
        <v>115.72957186792453</v>
      </c>
      <c r="F745">
        <f t="shared" si="117"/>
        <v>205.40902003232301</v>
      </c>
      <c r="G745">
        <f t="shared" si="113"/>
        <v>42192.865510639276</v>
      </c>
      <c r="H745">
        <f t="shared" si="118"/>
        <v>170.0222193184793</v>
      </c>
      <c r="I745">
        <f t="shared" si="114"/>
        <v>3.4587952755905516</v>
      </c>
      <c r="J745">
        <f t="shared" si="115"/>
        <v>481.22785096633305</v>
      </c>
      <c r="K745">
        <f t="shared" si="116"/>
        <v>-232759.97433851947</v>
      </c>
      <c r="L745">
        <f t="shared" si="109"/>
        <v>840.4030222132136</v>
      </c>
    </row>
    <row r="746" spans="1:12">
      <c r="A746">
        <v>1.8162499999999999</v>
      </c>
      <c r="B746">
        <f t="shared" si="110"/>
        <v>1.6437499999999998</v>
      </c>
      <c r="C746">
        <v>12.88</v>
      </c>
      <c r="D746">
        <f t="shared" si="112"/>
        <v>126.309652</v>
      </c>
      <c r="E746">
        <f t="shared" si="111"/>
        <v>115.72957186792453</v>
      </c>
      <c r="F746">
        <f t="shared" si="117"/>
        <v>205.6983439619928</v>
      </c>
      <c r="G746">
        <f t="shared" si="113"/>
        <v>42311.808708706303</v>
      </c>
      <c r="H746">
        <f t="shared" si="118"/>
        <v>170.53646517838428</v>
      </c>
      <c r="I746">
        <f t="shared" si="114"/>
        <v>3.4581811023622056</v>
      </c>
      <c r="J746">
        <f t="shared" si="115"/>
        <v>481.27529531621792</v>
      </c>
      <c r="K746">
        <f t="shared" si="116"/>
        <v>-232718.64348963168</v>
      </c>
      <c r="L746">
        <f t="shared" si="109"/>
        <v>841.60621045150413</v>
      </c>
    </row>
    <row r="747" spans="1:12">
      <c r="A747">
        <v>1.8187500000000001</v>
      </c>
      <c r="B747">
        <f t="shared" si="110"/>
        <v>1.6462500000000002</v>
      </c>
      <c r="C747">
        <v>12.97</v>
      </c>
      <c r="D747">
        <f t="shared" si="112"/>
        <v>127.1922505</v>
      </c>
      <c r="E747">
        <f t="shared" si="111"/>
        <v>116.61217036792453</v>
      </c>
      <c r="F747">
        <f t="shared" si="117"/>
        <v>205.98987438791264</v>
      </c>
      <c r="G747">
        <f t="shared" si="113"/>
        <v>42431.828350348027</v>
      </c>
      <c r="H747">
        <f t="shared" si="118"/>
        <v>171.05143986435414</v>
      </c>
      <c r="I747">
        <f t="shared" si="114"/>
        <v>3.4575669291338587</v>
      </c>
      <c r="J747">
        <f t="shared" si="115"/>
        <v>484.37551449365549</v>
      </c>
      <c r="K747">
        <f t="shared" si="116"/>
        <v>-234303.16342782977</v>
      </c>
      <c r="L747">
        <f t="shared" si="109"/>
        <v>842.81714923773848</v>
      </c>
    </row>
    <row r="748" spans="1:12">
      <c r="A748">
        <v>1.82125</v>
      </c>
      <c r="B748">
        <f t="shared" si="110"/>
        <v>1.6487500000000002</v>
      </c>
      <c r="C748">
        <v>12.97</v>
      </c>
      <c r="D748">
        <f t="shared" si="112"/>
        <v>127.1922505</v>
      </c>
      <c r="E748">
        <f t="shared" si="111"/>
        <v>116.61217036792453</v>
      </c>
      <c r="F748">
        <f t="shared" si="117"/>
        <v>206.28140481383244</v>
      </c>
      <c r="G748">
        <f t="shared" si="113"/>
        <v>42552.017971968213</v>
      </c>
      <c r="H748">
        <f t="shared" si="118"/>
        <v>171.56714337638871</v>
      </c>
      <c r="I748">
        <f t="shared" si="114"/>
        <v>3.4569527559055122</v>
      </c>
      <c r="J748">
        <f t="shared" si="115"/>
        <v>484.42372688217637</v>
      </c>
      <c r="K748">
        <f t="shared" si="116"/>
        <v>-234261.54377642644</v>
      </c>
      <c r="L748">
        <f t="shared" si="109"/>
        <v>844.02820855494394</v>
      </c>
    </row>
    <row r="749" spans="1:12">
      <c r="A749">
        <v>1.82375</v>
      </c>
      <c r="B749">
        <f t="shared" si="110"/>
        <v>1.6512500000000001</v>
      </c>
      <c r="C749">
        <v>12.88</v>
      </c>
      <c r="D749">
        <f t="shared" si="112"/>
        <v>126.309652</v>
      </c>
      <c r="E749">
        <f t="shared" si="111"/>
        <v>115.72957186792453</v>
      </c>
      <c r="F749">
        <f t="shared" si="117"/>
        <v>206.57072874350223</v>
      </c>
      <c r="G749">
        <f t="shared" si="113"/>
        <v>42671.465973621576</v>
      </c>
      <c r="H749">
        <f t="shared" si="118"/>
        <v>172.08357019824746</v>
      </c>
      <c r="I749">
        <f t="shared" si="114"/>
        <v>3.4563385826771658</v>
      </c>
      <c r="J749">
        <f t="shared" si="115"/>
        <v>481.42060051061753</v>
      </c>
      <c r="K749">
        <f t="shared" si="116"/>
        <v>-232594.65094296823</v>
      </c>
      <c r="L749">
        <f t="shared" si="109"/>
        <v>845.23176005622042</v>
      </c>
    </row>
    <row r="750" spans="1:12">
      <c r="A750">
        <v>1.8262499999999999</v>
      </c>
      <c r="B750">
        <f t="shared" si="110"/>
        <v>1.6537500000000001</v>
      </c>
      <c r="C750">
        <v>12.79</v>
      </c>
      <c r="D750">
        <f t="shared" si="112"/>
        <v>125.42705349999999</v>
      </c>
      <c r="E750">
        <f t="shared" si="111"/>
        <v>114.84697336792452</v>
      </c>
      <c r="F750">
        <f t="shared" si="117"/>
        <v>206.85784617692204</v>
      </c>
      <c r="G750">
        <f t="shared" si="113"/>
        <v>42790.168524955137</v>
      </c>
      <c r="H750">
        <f t="shared" si="118"/>
        <v>172.60071481368976</v>
      </c>
      <c r="I750">
        <f t="shared" si="114"/>
        <v>3.4557244094488193</v>
      </c>
      <c r="J750">
        <f t="shared" si="115"/>
        <v>478.41777473822503</v>
      </c>
      <c r="K750">
        <f t="shared" si="116"/>
        <v>-230928.335714541</v>
      </c>
      <c r="L750">
        <f t="shared" si="109"/>
        <v>846.42780449306599</v>
      </c>
    </row>
    <row r="751" spans="1:12">
      <c r="A751">
        <v>1.8287500000000001</v>
      </c>
      <c r="B751">
        <f t="shared" si="110"/>
        <v>1.65625</v>
      </c>
      <c r="C751">
        <v>12.79</v>
      </c>
      <c r="D751">
        <f t="shared" si="112"/>
        <v>125.42705349999999</v>
      </c>
      <c r="E751">
        <f t="shared" si="111"/>
        <v>114.84697336792452</v>
      </c>
      <c r="F751">
        <f t="shared" si="117"/>
        <v>207.14496361034188</v>
      </c>
      <c r="G751">
        <f t="shared" si="113"/>
        <v>42909.035949129859</v>
      </c>
      <c r="H751">
        <f t="shared" si="118"/>
        <v>173.1185772227156</v>
      </c>
      <c r="I751">
        <f t="shared" si="114"/>
        <v>3.4551102362204729</v>
      </c>
      <c r="J751">
        <f t="shared" si="115"/>
        <v>478.46568151107613</v>
      </c>
      <c r="K751">
        <f t="shared" si="116"/>
        <v>-230887.29366816871</v>
      </c>
      <c r="L751">
        <f t="shared" si="109"/>
        <v>847.62396869684369</v>
      </c>
    </row>
    <row r="752" spans="1:12">
      <c r="A752">
        <v>1.83125</v>
      </c>
      <c r="B752">
        <f t="shared" si="110"/>
        <v>1.6587499999999999</v>
      </c>
      <c r="C752">
        <v>12.79</v>
      </c>
      <c r="D752">
        <f t="shared" si="112"/>
        <v>125.42705349999999</v>
      </c>
      <c r="E752">
        <f t="shared" si="111"/>
        <v>114.84697336792452</v>
      </c>
      <c r="F752">
        <f t="shared" si="117"/>
        <v>207.43208104376168</v>
      </c>
      <c r="G752">
        <f t="shared" si="113"/>
        <v>43028.068246145718</v>
      </c>
      <c r="H752">
        <f t="shared" si="118"/>
        <v>173.637157425325</v>
      </c>
      <c r="I752">
        <f t="shared" si="114"/>
        <v>3.4544960629921264</v>
      </c>
      <c r="J752">
        <f t="shared" si="115"/>
        <v>478.51376158060782</v>
      </c>
      <c r="K752">
        <f t="shared" si="116"/>
        <v>-230846.25162179643</v>
      </c>
      <c r="L752">
        <f t="shared" si="109"/>
        <v>848.82025310079518</v>
      </c>
    </row>
    <row r="753" spans="1:12">
      <c r="A753">
        <v>1.83375</v>
      </c>
      <c r="B753">
        <f t="shared" si="110"/>
        <v>1.6612499999999999</v>
      </c>
      <c r="C753">
        <v>12.79</v>
      </c>
      <c r="D753">
        <f t="shared" si="112"/>
        <v>125.42705349999999</v>
      </c>
      <c r="E753">
        <f t="shared" si="111"/>
        <v>114.84697336792452</v>
      </c>
      <c r="F753">
        <f t="shared" si="117"/>
        <v>207.71919847718149</v>
      </c>
      <c r="G753">
        <f t="shared" si="113"/>
        <v>43147.265416002716</v>
      </c>
      <c r="H753">
        <f t="shared" si="118"/>
        <v>174.15645542151793</v>
      </c>
      <c r="I753">
        <f t="shared" si="114"/>
        <v>3.45388188976378</v>
      </c>
      <c r="J753">
        <f t="shared" si="115"/>
        <v>478.56201494682</v>
      </c>
      <c r="K753">
        <f t="shared" si="116"/>
        <v>-230805.20957542409</v>
      </c>
      <c r="L753">
        <f t="shared" si="109"/>
        <v>850.01665813816226</v>
      </c>
    </row>
    <row r="754" spans="1:12">
      <c r="A754">
        <v>1.8362499999999999</v>
      </c>
      <c r="B754">
        <f t="shared" si="110"/>
        <v>1.6637499999999998</v>
      </c>
      <c r="C754">
        <v>12.7</v>
      </c>
      <c r="D754">
        <f t="shared" si="112"/>
        <v>124.54445499999999</v>
      </c>
      <c r="E754">
        <f t="shared" si="111"/>
        <v>113.96437486792452</v>
      </c>
      <c r="F754">
        <f t="shared" si="117"/>
        <v>208.00410941435129</v>
      </c>
      <c r="G754">
        <f t="shared" si="113"/>
        <v>43265.709533257424</v>
      </c>
      <c r="H754">
        <f t="shared" si="118"/>
        <v>174.67646569505379</v>
      </c>
      <c r="I754">
        <f t="shared" si="114"/>
        <v>3.4532677165354335</v>
      </c>
      <c r="J754">
        <f t="shared" si="115"/>
        <v>475.56162787804033</v>
      </c>
      <c r="K754">
        <f t="shared" si="116"/>
        <v>-229140.33835957453</v>
      </c>
      <c r="L754">
        <f t="shared" si="109"/>
        <v>851.20556220785738</v>
      </c>
    </row>
    <row r="755" spans="1:12">
      <c r="A755">
        <v>1.8387500000000001</v>
      </c>
      <c r="B755">
        <f t="shared" si="110"/>
        <v>1.6662500000000002</v>
      </c>
      <c r="C755">
        <v>12.97</v>
      </c>
      <c r="D755">
        <f t="shared" si="112"/>
        <v>127.1922505</v>
      </c>
      <c r="E755">
        <f t="shared" si="111"/>
        <v>116.61217036792453</v>
      </c>
      <c r="F755">
        <f t="shared" si="117"/>
        <v>208.29563984027112</v>
      </c>
      <c r="G755">
        <f t="shared" si="113"/>
        <v>43387.073576467941</v>
      </c>
      <c r="H755">
        <f t="shared" si="118"/>
        <v>175.19720479465454</v>
      </c>
      <c r="I755">
        <f t="shared" si="114"/>
        <v>3.4526535433070871</v>
      </c>
      <c r="J755">
        <f t="shared" si="115"/>
        <v>484.75462141294986</v>
      </c>
      <c r="K755">
        <f t="shared" si="116"/>
        <v>-233970.20621660308</v>
      </c>
      <c r="L755">
        <f t="shared" si="109"/>
        <v>852.41744876138989</v>
      </c>
    </row>
    <row r="756" spans="1:12">
      <c r="A756">
        <v>1.8412500000000001</v>
      </c>
      <c r="B756">
        <f t="shared" si="110"/>
        <v>1.6687500000000002</v>
      </c>
      <c r="C756">
        <v>12.79</v>
      </c>
      <c r="D756">
        <f t="shared" si="112"/>
        <v>125.42705349999999</v>
      </c>
      <c r="E756">
        <f t="shared" si="111"/>
        <v>114.84697336792452</v>
      </c>
      <c r="F756">
        <f t="shared" si="117"/>
        <v>208.58275727369093</v>
      </c>
      <c r="G756">
        <f t="shared" si="113"/>
        <v>43506.766631895465</v>
      </c>
      <c r="H756">
        <f t="shared" si="118"/>
        <v>175.71866168783876</v>
      </c>
      <c r="I756">
        <f t="shared" si="114"/>
        <v>3.4520393700787406</v>
      </c>
      <c r="J756">
        <f t="shared" si="115"/>
        <v>478.70878232430289</v>
      </c>
      <c r="K756">
        <f t="shared" si="116"/>
        <v>-230682.08343630721</v>
      </c>
      <c r="L756">
        <f t="shared" si="109"/>
        <v>853.61422071720062</v>
      </c>
    </row>
    <row r="757" spans="1:12">
      <c r="A757">
        <v>1.84375</v>
      </c>
      <c r="B757">
        <f t="shared" si="110"/>
        <v>1.6712500000000001</v>
      </c>
      <c r="C757">
        <v>12.79</v>
      </c>
      <c r="D757">
        <f t="shared" si="112"/>
        <v>125.42705349999999</v>
      </c>
      <c r="E757">
        <f t="shared" si="111"/>
        <v>114.84697336792452</v>
      </c>
      <c r="F757">
        <f t="shared" si="117"/>
        <v>208.86987470711074</v>
      </c>
      <c r="G757">
        <f t="shared" si="113"/>
        <v>43626.624560164135</v>
      </c>
      <c r="H757">
        <f t="shared" si="118"/>
        <v>176.24083637460652</v>
      </c>
      <c r="I757">
        <f t="shared" si="114"/>
        <v>3.4514251968503942</v>
      </c>
      <c r="J757">
        <f t="shared" si="115"/>
        <v>478.75773020902142</v>
      </c>
      <c r="K757">
        <f t="shared" si="116"/>
        <v>-230641.04138993492</v>
      </c>
      <c r="L757">
        <f t="shared" si="109"/>
        <v>854.81111504272315</v>
      </c>
    </row>
    <row r="758" spans="1:12">
      <c r="A758">
        <v>1.8462499999999999</v>
      </c>
      <c r="B758">
        <f t="shared" si="110"/>
        <v>1.6737500000000001</v>
      </c>
      <c r="C758">
        <v>12.79</v>
      </c>
      <c r="D758">
        <f t="shared" si="112"/>
        <v>125.42705349999999</v>
      </c>
      <c r="E758">
        <f t="shared" si="111"/>
        <v>114.84697336792452</v>
      </c>
      <c r="F758">
        <f t="shared" si="117"/>
        <v>209.15699214053055</v>
      </c>
      <c r="G758">
        <f t="shared" si="113"/>
        <v>43746.647361273957</v>
      </c>
      <c r="H758">
        <f t="shared" si="118"/>
        <v>176.76372885495783</v>
      </c>
      <c r="I758">
        <f t="shared" si="114"/>
        <v>3.4508110236220477</v>
      </c>
      <c r="J758">
        <f t="shared" si="115"/>
        <v>478.8068513904206</v>
      </c>
      <c r="K758">
        <f t="shared" si="116"/>
        <v>-230599.99934356264</v>
      </c>
      <c r="L758">
        <f t="shared" si="109"/>
        <v>856.00813217119912</v>
      </c>
    </row>
    <row r="759" spans="1:12">
      <c r="A759">
        <v>1.8487499999999999</v>
      </c>
      <c r="B759">
        <f t="shared" si="110"/>
        <v>1.67625</v>
      </c>
      <c r="C759">
        <v>12.88</v>
      </c>
      <c r="D759">
        <f t="shared" si="112"/>
        <v>126.309652</v>
      </c>
      <c r="E759">
        <f t="shared" si="111"/>
        <v>115.72957186792453</v>
      </c>
      <c r="F759">
        <f t="shared" si="117"/>
        <v>209.44631607020034</v>
      </c>
      <c r="G759">
        <f t="shared" si="113"/>
        <v>43867.759315378258</v>
      </c>
      <c r="H759">
        <f t="shared" si="118"/>
        <v>177.28734464513332</v>
      </c>
      <c r="I759">
        <f t="shared" si="114"/>
        <v>3.4501968503937013</v>
      </c>
      <c r="J759">
        <f t="shared" si="115"/>
        <v>481.90225593771311</v>
      </c>
      <c r="K759">
        <f t="shared" si="116"/>
        <v>-232181.34245409007</v>
      </c>
      <c r="L759">
        <f t="shared" si="109"/>
        <v>857.2128878110434</v>
      </c>
    </row>
    <row r="760" spans="1:12">
      <c r="A760">
        <v>1.8512500000000001</v>
      </c>
      <c r="B760">
        <f t="shared" si="110"/>
        <v>1.67875</v>
      </c>
      <c r="C760">
        <v>12.88</v>
      </c>
      <c r="D760">
        <f t="shared" si="112"/>
        <v>126.309652</v>
      </c>
      <c r="E760">
        <f t="shared" si="111"/>
        <v>115.72957186792453</v>
      </c>
      <c r="F760">
        <f t="shared" si="117"/>
        <v>209.73563999987016</v>
      </c>
      <c r="G760">
        <f t="shared" si="113"/>
        <v>43989.038686155138</v>
      </c>
      <c r="H760">
        <f t="shared" si="118"/>
        <v>177.81168374513297</v>
      </c>
      <c r="I760">
        <f t="shared" si="114"/>
        <v>3.4495826771653548</v>
      </c>
      <c r="J760">
        <f t="shared" si="115"/>
        <v>481.95215582225705</v>
      </c>
      <c r="K760">
        <f t="shared" si="116"/>
        <v>-232140.01160520222</v>
      </c>
      <c r="L760">
        <f t="shared" si="109"/>
        <v>858.41776820059897</v>
      </c>
    </row>
    <row r="761" spans="1:12">
      <c r="A761">
        <v>1.85375</v>
      </c>
      <c r="B761">
        <f t="shared" si="110"/>
        <v>1.6812499999999999</v>
      </c>
      <c r="C761">
        <v>12.79</v>
      </c>
      <c r="D761">
        <f t="shared" si="112"/>
        <v>125.42705349999999</v>
      </c>
      <c r="E761">
        <f t="shared" si="111"/>
        <v>114.84697336792452</v>
      </c>
      <c r="F761">
        <f t="shared" si="117"/>
        <v>210.02275743328997</v>
      </c>
      <c r="G761">
        <f t="shared" si="113"/>
        <v>44109.558639882554</v>
      </c>
      <c r="H761">
        <f t="shared" si="118"/>
        <v>178.33674063871618</v>
      </c>
      <c r="I761">
        <f t="shared" si="114"/>
        <v>3.4489685039370084</v>
      </c>
      <c r="J761">
        <f t="shared" si="115"/>
        <v>478.95720306077413</v>
      </c>
      <c r="K761">
        <f t="shared" si="116"/>
        <v>-230476.87320444573</v>
      </c>
      <c r="L761">
        <f t="shared" si="109"/>
        <v>859.61516120825092</v>
      </c>
    </row>
    <row r="762" spans="1:12">
      <c r="A762">
        <v>1.85625</v>
      </c>
      <c r="B762">
        <f t="shared" si="110"/>
        <v>1.6837499999999999</v>
      </c>
      <c r="C762">
        <v>12.7</v>
      </c>
      <c r="D762">
        <f t="shared" si="112"/>
        <v>124.54445499999999</v>
      </c>
      <c r="E762">
        <f t="shared" si="111"/>
        <v>113.96437486792452</v>
      </c>
      <c r="F762">
        <f t="shared" si="117"/>
        <v>210.30766837045977</v>
      </c>
      <c r="G762">
        <f t="shared" si="113"/>
        <v>44229.315375419283</v>
      </c>
      <c r="H762">
        <f t="shared" si="118"/>
        <v>178.86250980964232</v>
      </c>
      <c r="I762">
        <f t="shared" si="114"/>
        <v>3.4483543307086619</v>
      </c>
      <c r="J762">
        <f t="shared" si="115"/>
        <v>475.96253222277392</v>
      </c>
      <c r="K762">
        <f t="shared" si="116"/>
        <v>-228814.31240872029</v>
      </c>
      <c r="L762">
        <f t="shared" si="109"/>
        <v>860.80506753880786</v>
      </c>
    </row>
    <row r="763" spans="1:12">
      <c r="A763">
        <v>1.8587499999999999</v>
      </c>
      <c r="B763">
        <f t="shared" si="110"/>
        <v>1.6862499999999998</v>
      </c>
      <c r="C763">
        <v>12.7</v>
      </c>
      <c r="D763">
        <f t="shared" si="112"/>
        <v>124.54445499999999</v>
      </c>
      <c r="E763">
        <f t="shared" si="111"/>
        <v>113.96437486792452</v>
      </c>
      <c r="F763">
        <f t="shared" si="117"/>
        <v>210.59257930762956</v>
      </c>
      <c r="G763">
        <f t="shared" si="113"/>
        <v>44349.234459440246</v>
      </c>
      <c r="H763">
        <f t="shared" si="118"/>
        <v>179.38899125791139</v>
      </c>
      <c r="I763">
        <f t="shared" si="114"/>
        <v>3.4477401574803155</v>
      </c>
      <c r="J763">
        <f t="shared" si="115"/>
        <v>476.01208645624251</v>
      </c>
      <c r="K763">
        <f t="shared" si="116"/>
        <v>-228773.55916486352</v>
      </c>
      <c r="L763">
        <f t="shared" si="109"/>
        <v>861.99509775494846</v>
      </c>
    </row>
    <row r="764" spans="1:12">
      <c r="A764">
        <v>1.8612500000000001</v>
      </c>
      <c r="B764">
        <f t="shared" si="110"/>
        <v>1.6887500000000002</v>
      </c>
      <c r="C764">
        <v>12.7</v>
      </c>
      <c r="D764">
        <f t="shared" si="112"/>
        <v>124.54445499999999</v>
      </c>
      <c r="E764">
        <f t="shared" si="111"/>
        <v>113.96437486792452</v>
      </c>
      <c r="F764">
        <f t="shared" si="117"/>
        <v>210.87749024479939</v>
      </c>
      <c r="G764">
        <f t="shared" si="113"/>
        <v>44469.315891945458</v>
      </c>
      <c r="H764">
        <f t="shared" si="118"/>
        <v>179.91618498352346</v>
      </c>
      <c r="I764">
        <f t="shared" si="114"/>
        <v>3.447125984251969</v>
      </c>
      <c r="J764">
        <f t="shared" si="115"/>
        <v>476.0618113330579</v>
      </c>
      <c r="K764">
        <f t="shared" si="116"/>
        <v>-228732.80592100677</v>
      </c>
      <c r="L764">
        <f t="shared" si="109"/>
        <v>863.18525228328133</v>
      </c>
    </row>
    <row r="765" spans="1:12">
      <c r="A765">
        <v>1.86375</v>
      </c>
      <c r="B765">
        <f t="shared" si="110"/>
        <v>1.6912500000000001</v>
      </c>
      <c r="C765">
        <v>12.7</v>
      </c>
      <c r="D765">
        <f t="shared" si="112"/>
        <v>124.54445499999999</v>
      </c>
      <c r="E765">
        <f t="shared" si="111"/>
        <v>113.96437486792452</v>
      </c>
      <c r="F765">
        <f t="shared" si="117"/>
        <v>211.16240118196919</v>
      </c>
      <c r="G765">
        <f t="shared" si="113"/>
        <v>44589.559672934905</v>
      </c>
      <c r="H765">
        <f t="shared" si="118"/>
        <v>180.44409098647839</v>
      </c>
      <c r="I765">
        <f t="shared" si="114"/>
        <v>3.4465118110236226</v>
      </c>
      <c r="J765">
        <f t="shared" si="115"/>
        <v>476.11170685322014</v>
      </c>
      <c r="K765">
        <f t="shared" si="116"/>
        <v>-228692.05267715</v>
      </c>
      <c r="L765">
        <f t="shared" si="109"/>
        <v>864.37553155041439</v>
      </c>
    </row>
    <row r="766" spans="1:12">
      <c r="A766">
        <v>1.86625</v>
      </c>
      <c r="B766">
        <f t="shared" si="110"/>
        <v>1.6937500000000001</v>
      </c>
      <c r="C766">
        <v>12.7</v>
      </c>
      <c r="D766">
        <f t="shared" si="112"/>
        <v>124.54445499999999</v>
      </c>
      <c r="E766">
        <f t="shared" si="111"/>
        <v>113.96437486792452</v>
      </c>
      <c r="F766">
        <f t="shared" si="117"/>
        <v>211.44731211913899</v>
      </c>
      <c r="G766">
        <f t="shared" si="113"/>
        <v>44709.96580240858</v>
      </c>
      <c r="H766">
        <f t="shared" si="118"/>
        <v>180.97270926677623</v>
      </c>
      <c r="I766">
        <f t="shared" si="114"/>
        <v>3.4458976377952761</v>
      </c>
      <c r="J766">
        <f t="shared" si="115"/>
        <v>476.16177301672911</v>
      </c>
      <c r="K766">
        <f t="shared" si="116"/>
        <v>-228651.29943329317</v>
      </c>
      <c r="L766">
        <f t="shared" si="109"/>
        <v>865.56593598295615</v>
      </c>
    </row>
    <row r="767" spans="1:12">
      <c r="A767">
        <v>1.8687499999999999</v>
      </c>
      <c r="B767">
        <f t="shared" si="110"/>
        <v>1.69625</v>
      </c>
      <c r="C767">
        <v>12.7</v>
      </c>
      <c r="D767">
        <f t="shared" si="112"/>
        <v>124.54445499999999</v>
      </c>
      <c r="E767">
        <f t="shared" si="111"/>
        <v>113.96437486792452</v>
      </c>
      <c r="F767">
        <f t="shared" si="117"/>
        <v>211.73222305630878</v>
      </c>
      <c r="G767">
        <f t="shared" si="113"/>
        <v>44830.534280366497</v>
      </c>
      <c r="H767">
        <f t="shared" si="118"/>
        <v>181.50203982441698</v>
      </c>
      <c r="I767">
        <f t="shared" si="114"/>
        <v>3.4452834645669297</v>
      </c>
      <c r="J767">
        <f t="shared" si="115"/>
        <v>476.21200982358494</v>
      </c>
      <c r="K767">
        <f t="shared" si="116"/>
        <v>-228610.5461894364</v>
      </c>
      <c r="L767">
        <f t="shared" si="109"/>
        <v>866.75646600751509</v>
      </c>
    </row>
    <row r="768" spans="1:12">
      <c r="A768">
        <v>1.8712500000000001</v>
      </c>
      <c r="B768">
        <f t="shared" si="110"/>
        <v>1.69875</v>
      </c>
      <c r="C768">
        <v>12.62</v>
      </c>
      <c r="D768">
        <f t="shared" si="112"/>
        <v>123.75992299999999</v>
      </c>
      <c r="E768">
        <f t="shared" si="111"/>
        <v>113.17984286792452</v>
      </c>
      <c r="F768">
        <f t="shared" si="117"/>
        <v>212.01517266347861</v>
      </c>
      <c r="G768">
        <f t="shared" si="113"/>
        <v>44950.433439524648</v>
      </c>
      <c r="H768">
        <f t="shared" si="118"/>
        <v>182.03207775607567</v>
      </c>
      <c r="I768">
        <f t="shared" si="114"/>
        <v>3.4446692913385832</v>
      </c>
      <c r="J768">
        <f t="shared" si="115"/>
        <v>473.55908982569832</v>
      </c>
      <c r="K768">
        <f t="shared" si="116"/>
        <v>-227129.98322623744</v>
      </c>
      <c r="L768">
        <f t="shared" si="109"/>
        <v>867.94036373207928</v>
      </c>
    </row>
    <row r="769" spans="1:12">
      <c r="A769">
        <v>1.87375</v>
      </c>
      <c r="B769">
        <f t="shared" si="110"/>
        <v>1.7012499999999999</v>
      </c>
      <c r="C769">
        <v>12.62</v>
      </c>
      <c r="D769">
        <f t="shared" si="112"/>
        <v>123.75992299999999</v>
      </c>
      <c r="E769">
        <f t="shared" si="111"/>
        <v>113.17984286792452</v>
      </c>
      <c r="F769">
        <f t="shared" si="117"/>
        <v>212.29812227064841</v>
      </c>
      <c r="G769">
        <f t="shared" si="113"/>
        <v>45070.492719643182</v>
      </c>
      <c r="H769">
        <f t="shared" si="118"/>
        <v>182.56282306175228</v>
      </c>
      <c r="I769">
        <f t="shared" si="114"/>
        <v>3.4440551181102368</v>
      </c>
      <c r="J769">
        <f t="shared" si="115"/>
        <v>473.60927325684747</v>
      </c>
      <c r="K769">
        <f t="shared" si="116"/>
        <v>-227089.48669572777</v>
      </c>
      <c r="L769">
        <f t="shared" si="109"/>
        <v>869.12438691522141</v>
      </c>
    </row>
    <row r="770" spans="1:12">
      <c r="A770">
        <v>1.87625</v>
      </c>
      <c r="B770">
        <f t="shared" si="110"/>
        <v>1.7037499999999999</v>
      </c>
      <c r="C770">
        <v>12.62</v>
      </c>
      <c r="D770">
        <f t="shared" si="112"/>
        <v>123.75992299999999</v>
      </c>
      <c r="E770">
        <f t="shared" si="111"/>
        <v>113.17984286792452</v>
      </c>
      <c r="F770">
        <f t="shared" si="117"/>
        <v>212.5810718778182</v>
      </c>
      <c r="G770">
        <f t="shared" si="113"/>
        <v>45190.712120722106</v>
      </c>
      <c r="H770">
        <f t="shared" si="118"/>
        <v>183.09427574144681</v>
      </c>
      <c r="I770">
        <f t="shared" si="114"/>
        <v>3.4434409448818903</v>
      </c>
      <c r="J770">
        <f t="shared" si="115"/>
        <v>473.65962499000887</v>
      </c>
      <c r="K770">
        <f t="shared" si="116"/>
        <v>-227048.99016521813</v>
      </c>
      <c r="L770">
        <f t="shared" si="109"/>
        <v>870.30853597769635</v>
      </c>
    </row>
    <row r="771" spans="1:12">
      <c r="A771">
        <v>1.8787499999999999</v>
      </c>
      <c r="B771">
        <f t="shared" si="110"/>
        <v>1.7062499999999998</v>
      </c>
      <c r="C771">
        <v>12.7</v>
      </c>
      <c r="D771">
        <f t="shared" si="112"/>
        <v>124.54445499999999</v>
      </c>
      <c r="E771">
        <f t="shared" si="111"/>
        <v>113.96437486792452</v>
      </c>
      <c r="F771">
        <f t="shared" si="117"/>
        <v>212.865982814988</v>
      </c>
      <c r="G771">
        <f t="shared" si="113"/>
        <v>45311.92663979077</v>
      </c>
      <c r="H771">
        <f t="shared" si="118"/>
        <v>183.62644069848426</v>
      </c>
      <c r="I771">
        <f t="shared" si="114"/>
        <v>3.4428267716535439</v>
      </c>
      <c r="J771">
        <f t="shared" si="115"/>
        <v>476.41203045748995</v>
      </c>
      <c r="K771">
        <f t="shared" si="116"/>
        <v>-228447.53321400931</v>
      </c>
      <c r="L771">
        <f t="shared" si="109"/>
        <v>871.49956605384</v>
      </c>
    </row>
    <row r="772" spans="1:12">
      <c r="A772">
        <v>1.8812500000000001</v>
      </c>
      <c r="B772">
        <f t="shared" si="110"/>
        <v>1.7087500000000002</v>
      </c>
      <c r="C772">
        <v>12.62</v>
      </c>
      <c r="D772">
        <f t="shared" si="112"/>
        <v>123.75992299999999</v>
      </c>
      <c r="E772">
        <f t="shared" si="111"/>
        <v>113.17984286792452</v>
      </c>
      <c r="F772">
        <f t="shared" si="117"/>
        <v>213.14893242215783</v>
      </c>
      <c r="G772">
        <f t="shared" si="113"/>
        <v>45432.467392705606</v>
      </c>
      <c r="H772">
        <f t="shared" si="118"/>
        <v>184.15931302953973</v>
      </c>
      <c r="I772">
        <f t="shared" si="114"/>
        <v>3.4422125984251974</v>
      </c>
      <c r="J772">
        <f t="shared" si="115"/>
        <v>473.76171218848083</v>
      </c>
      <c r="K772">
        <f t="shared" si="116"/>
        <v>-226967.99710419885</v>
      </c>
      <c r="L772">
        <f t="shared" si="109"/>
        <v>872.68397033431143</v>
      </c>
    </row>
    <row r="773" spans="1:12">
      <c r="A773">
        <v>1.88375</v>
      </c>
      <c r="B773">
        <f t="shared" si="110"/>
        <v>1.7112500000000002</v>
      </c>
      <c r="C773">
        <v>12.62</v>
      </c>
      <c r="D773">
        <f t="shared" si="112"/>
        <v>123.75992299999999</v>
      </c>
      <c r="E773">
        <f t="shared" si="111"/>
        <v>113.17984286792452</v>
      </c>
      <c r="F773">
        <f t="shared" si="117"/>
        <v>213.43188202932762</v>
      </c>
      <c r="G773">
        <f t="shared" si="113"/>
        <v>45553.168266580826</v>
      </c>
      <c r="H773">
        <f t="shared" si="118"/>
        <v>184.69289273461303</v>
      </c>
      <c r="I773">
        <f t="shared" si="114"/>
        <v>3.441598425196851</v>
      </c>
      <c r="J773">
        <f t="shared" si="115"/>
        <v>473.81256999430269</v>
      </c>
      <c r="K773">
        <f t="shared" si="116"/>
        <v>-226927.50057368915</v>
      </c>
      <c r="L773">
        <f t="shared" si="109"/>
        <v>873.86850175929715</v>
      </c>
    </row>
    <row r="774" spans="1:12">
      <c r="A774">
        <v>1.88625</v>
      </c>
      <c r="B774">
        <f t="shared" si="110"/>
        <v>1.7137500000000001</v>
      </c>
      <c r="C774">
        <v>12.53</v>
      </c>
      <c r="D774">
        <f t="shared" si="112"/>
        <v>122.87732449999999</v>
      </c>
      <c r="E774">
        <f t="shared" si="111"/>
        <v>112.29724436792452</v>
      </c>
      <c r="F774">
        <f t="shared" si="117"/>
        <v>213.71262514024744</v>
      </c>
      <c r="G774">
        <f t="shared" si="113"/>
        <v>45673.086144335924</v>
      </c>
      <c r="H774">
        <f t="shared" si="118"/>
        <v>185.22717429746362</v>
      </c>
      <c r="I774">
        <f t="shared" si="114"/>
        <v>3.4409842519685045</v>
      </c>
      <c r="J774">
        <f t="shared" si="115"/>
        <v>470.82559725911392</v>
      </c>
      <c r="K774">
        <f t="shared" si="116"/>
        <v>-225268.95092401264</v>
      </c>
      <c r="L774">
        <f t="shared" si="109"/>
        <v>875.04556575244487</v>
      </c>
    </row>
    <row r="775" spans="1:12">
      <c r="A775">
        <v>1.8887499999999999</v>
      </c>
      <c r="B775">
        <f t="shared" si="110"/>
        <v>1.7162500000000001</v>
      </c>
      <c r="C775">
        <v>12.53</v>
      </c>
      <c r="D775">
        <f t="shared" si="112"/>
        <v>122.87732449999999</v>
      </c>
      <c r="E775">
        <f t="shared" si="111"/>
        <v>112.29724436792452</v>
      </c>
      <c r="F775">
        <f t="shared" si="117"/>
        <v>213.99336825116725</v>
      </c>
      <c r="G775">
        <f t="shared" si="113"/>
        <v>45793.161655479678</v>
      </c>
      <c r="H775">
        <f t="shared" si="118"/>
        <v>185.76215771809152</v>
      </c>
      <c r="I775">
        <f t="shared" si="114"/>
        <v>3.4403700787401581</v>
      </c>
      <c r="J775">
        <f t="shared" si="115"/>
        <v>470.8763398189493</v>
      </c>
      <c r="K775">
        <f t="shared" si="116"/>
        <v>-225228.74319601853</v>
      </c>
      <c r="L775">
        <f t="shared" si="109"/>
        <v>876.22275660199227</v>
      </c>
    </row>
    <row r="776" spans="1:12">
      <c r="A776">
        <v>1.8912500000000001</v>
      </c>
      <c r="B776">
        <f t="shared" si="110"/>
        <v>1.71875</v>
      </c>
      <c r="C776">
        <v>12.62</v>
      </c>
      <c r="D776">
        <f t="shared" si="112"/>
        <v>123.75992299999999</v>
      </c>
      <c r="E776">
        <f t="shared" si="111"/>
        <v>113.17984286792452</v>
      </c>
      <c r="F776">
        <f t="shared" si="117"/>
        <v>214.27631785833708</v>
      </c>
      <c r="G776">
        <f t="shared" si="113"/>
        <v>45914.340394927109</v>
      </c>
      <c r="H776">
        <f t="shared" si="118"/>
        <v>186.29784851273735</v>
      </c>
      <c r="I776">
        <f t="shared" si="114"/>
        <v>3.4397559055118117</v>
      </c>
      <c r="J776">
        <f t="shared" si="115"/>
        <v>473.96416537684496</v>
      </c>
      <c r="K776">
        <f t="shared" si="116"/>
        <v>-226806.01098216022</v>
      </c>
      <c r="L776">
        <f t="shared" si="109"/>
        <v>877.40766701543441</v>
      </c>
    </row>
    <row r="777" spans="1:12">
      <c r="A777">
        <v>1.89375</v>
      </c>
      <c r="B777">
        <f t="shared" si="110"/>
        <v>1.7212499999999999</v>
      </c>
      <c r="C777">
        <v>12.53</v>
      </c>
      <c r="D777">
        <f t="shared" si="112"/>
        <v>122.87732449999999</v>
      </c>
      <c r="E777">
        <f t="shared" si="111"/>
        <v>112.29724436792452</v>
      </c>
      <c r="F777">
        <f t="shared" si="117"/>
        <v>214.5570609692569</v>
      </c>
      <c r="G777">
        <f t="shared" si="113"/>
        <v>46034.732411765421</v>
      </c>
      <c r="H777">
        <f t="shared" si="118"/>
        <v>186.83424116516048</v>
      </c>
      <c r="I777">
        <f t="shared" si="114"/>
        <v>3.4391417322834652</v>
      </c>
      <c r="J777">
        <f t="shared" si="115"/>
        <v>470.97931721101281</v>
      </c>
      <c r="K777">
        <f t="shared" si="116"/>
        <v>-225148.32774003028</v>
      </c>
      <c r="L777">
        <f t="shared" si="109"/>
        <v>878.58511530846192</v>
      </c>
    </row>
    <row r="778" spans="1:12">
      <c r="A778">
        <v>1.89625</v>
      </c>
      <c r="B778">
        <f t="shared" si="110"/>
        <v>1.7237499999999999</v>
      </c>
      <c r="C778">
        <v>12.62</v>
      </c>
      <c r="D778">
        <f t="shared" si="112"/>
        <v>123.75992299999999</v>
      </c>
      <c r="E778">
        <f t="shared" si="111"/>
        <v>113.17984286792452</v>
      </c>
      <c r="F778">
        <f t="shared" si="117"/>
        <v>214.84001057642669</v>
      </c>
      <c r="G778">
        <f t="shared" si="113"/>
        <v>46156.23014447913</v>
      </c>
      <c r="H778">
        <f t="shared" si="118"/>
        <v>187.37134119160154</v>
      </c>
      <c r="I778">
        <f t="shared" si="114"/>
        <v>3.4385275590551188</v>
      </c>
      <c r="J778">
        <f t="shared" si="115"/>
        <v>474.06639392374069</v>
      </c>
      <c r="K778">
        <f t="shared" si="116"/>
        <v>-226725.01792114097</v>
      </c>
      <c r="L778">
        <f t="shared" si="109"/>
        <v>879.7702812932713</v>
      </c>
    </row>
    <row r="779" spans="1:12">
      <c r="A779">
        <v>1.8987499999999999</v>
      </c>
      <c r="B779">
        <f t="shared" si="110"/>
        <v>1.7262499999999998</v>
      </c>
      <c r="C779">
        <v>12.53</v>
      </c>
      <c r="D779">
        <f t="shared" si="112"/>
        <v>122.87732449999999</v>
      </c>
      <c r="E779">
        <f t="shared" si="111"/>
        <v>112.29724436792452</v>
      </c>
      <c r="F779">
        <f t="shared" si="117"/>
        <v>215.12075368734651</v>
      </c>
      <c r="G779">
        <f t="shared" si="113"/>
        <v>46276.938667012007</v>
      </c>
      <c r="H779">
        <f t="shared" si="118"/>
        <v>187.90914307581991</v>
      </c>
      <c r="I779">
        <f t="shared" si="114"/>
        <v>3.4379133858267723</v>
      </c>
      <c r="J779">
        <f t="shared" si="115"/>
        <v>471.08296257155212</v>
      </c>
      <c r="K779">
        <f t="shared" si="116"/>
        <v>-225067.91228404205</v>
      </c>
      <c r="L779">
        <f t="shared" si="109"/>
        <v>880.9479886997002</v>
      </c>
    </row>
    <row r="780" spans="1:12">
      <c r="A780">
        <v>1.9012500000000001</v>
      </c>
      <c r="B780">
        <f t="shared" si="110"/>
        <v>1.7287500000000002</v>
      </c>
      <c r="C780">
        <v>12.53</v>
      </c>
      <c r="D780">
        <f t="shared" si="112"/>
        <v>122.87732449999999</v>
      </c>
      <c r="E780">
        <f t="shared" si="111"/>
        <v>112.29724436792452</v>
      </c>
      <c r="F780">
        <f t="shared" si="117"/>
        <v>215.40149679826635</v>
      </c>
      <c r="G780">
        <f t="shared" si="113"/>
        <v>46397.804822933547</v>
      </c>
      <c r="H780">
        <f t="shared" si="118"/>
        <v>188.44764681781567</v>
      </c>
      <c r="I780">
        <f t="shared" si="114"/>
        <v>3.4372992125984259</v>
      </c>
      <c r="J780">
        <f t="shared" si="115"/>
        <v>471.13453617253731</v>
      </c>
      <c r="K780">
        <f t="shared" si="116"/>
        <v>-225027.70455604792</v>
      </c>
      <c r="L780">
        <f t="shared" si="109"/>
        <v>882.12582504013176</v>
      </c>
    </row>
    <row r="781" spans="1:12">
      <c r="A781">
        <v>1.9037500000000001</v>
      </c>
      <c r="B781">
        <f t="shared" si="110"/>
        <v>1.7312500000000002</v>
      </c>
      <c r="C781">
        <v>12.62</v>
      </c>
      <c r="D781">
        <f t="shared" si="112"/>
        <v>123.75992299999999</v>
      </c>
      <c r="E781">
        <f t="shared" si="111"/>
        <v>113.17984286792452</v>
      </c>
      <c r="F781">
        <f t="shared" si="117"/>
        <v>215.68444640543615</v>
      </c>
      <c r="G781">
        <f t="shared" si="113"/>
        <v>46519.780421219461</v>
      </c>
      <c r="H781">
        <f t="shared" si="118"/>
        <v>188.98685793382924</v>
      </c>
      <c r="I781">
        <f t="shared" si="114"/>
        <v>3.4366850393700794</v>
      </c>
      <c r="J781">
        <f t="shared" si="115"/>
        <v>474.22048896128769</v>
      </c>
      <c r="K781">
        <f t="shared" si="116"/>
        <v>-226603.52832961202</v>
      </c>
      <c r="L781">
        <f t="shared" ref="L781:L844" si="119">L780+J781*(B781-B780)</f>
        <v>883.31137626253496</v>
      </c>
    </row>
    <row r="782" spans="1:12">
      <c r="A782">
        <v>1.90625</v>
      </c>
      <c r="B782">
        <f t="shared" si="110"/>
        <v>1.7337500000000001</v>
      </c>
      <c r="C782">
        <v>12.7</v>
      </c>
      <c r="D782">
        <f t="shared" si="112"/>
        <v>124.54445499999999</v>
      </c>
      <c r="E782">
        <f t="shared" si="111"/>
        <v>113.96437486792452</v>
      </c>
      <c r="F782">
        <f t="shared" si="117"/>
        <v>215.96935734260595</v>
      </c>
      <c r="G782">
        <f t="shared" si="113"/>
        <v>46642.763310978218</v>
      </c>
      <c r="H782">
        <f t="shared" si="118"/>
        <v>189.52678132718574</v>
      </c>
      <c r="I782">
        <f t="shared" si="114"/>
        <v>3.436070866141733</v>
      </c>
      <c r="J782">
        <f t="shared" si="115"/>
        <v>476.96945292666646</v>
      </c>
      <c r="K782">
        <f t="shared" si="116"/>
        <v>-227999.24753158476</v>
      </c>
      <c r="L782">
        <f t="shared" si="119"/>
        <v>884.50379989485157</v>
      </c>
    </row>
    <row r="783" spans="1:12">
      <c r="A783">
        <v>1.9087499999999999</v>
      </c>
      <c r="B783">
        <f t="shared" si="110"/>
        <v>1.7362500000000001</v>
      </c>
      <c r="C783">
        <v>12.62</v>
      </c>
      <c r="D783">
        <f t="shared" si="112"/>
        <v>123.75992299999999</v>
      </c>
      <c r="E783">
        <f t="shared" si="111"/>
        <v>113.17984286792452</v>
      </c>
      <c r="F783">
        <f t="shared" si="117"/>
        <v>216.25230694977574</v>
      </c>
      <c r="G783">
        <f t="shared" si="113"/>
        <v>46765.060261100029</v>
      </c>
      <c r="H783">
        <f t="shared" si="118"/>
        <v>190.06741209456018</v>
      </c>
      <c r="I783">
        <f t="shared" si="114"/>
        <v>3.4354566929133865</v>
      </c>
      <c r="J783">
        <f t="shared" si="115"/>
        <v>474.32628080821871</v>
      </c>
      <c r="K783">
        <f t="shared" si="116"/>
        <v>-226522.53526859271</v>
      </c>
      <c r="L783">
        <f t="shared" si="119"/>
        <v>885.68961559687204</v>
      </c>
    </row>
    <row r="784" spans="1:12">
      <c r="A784">
        <v>1.9112499999999999</v>
      </c>
      <c r="B784">
        <f t="shared" si="110"/>
        <v>1.73875</v>
      </c>
      <c r="C784">
        <v>12.62</v>
      </c>
      <c r="D784">
        <f t="shared" si="112"/>
        <v>123.75992299999999</v>
      </c>
      <c r="E784">
        <f t="shared" si="111"/>
        <v>113.17984286792452</v>
      </c>
      <c r="F784">
        <f t="shared" si="117"/>
        <v>216.53525655694554</v>
      </c>
      <c r="G784">
        <f t="shared" si="113"/>
        <v>46887.517332182229</v>
      </c>
      <c r="H784">
        <f t="shared" si="118"/>
        <v>190.60875023595253</v>
      </c>
      <c r="I784">
        <f t="shared" si="114"/>
        <v>3.4348425196850401</v>
      </c>
      <c r="J784">
        <f t="shared" si="115"/>
        <v>474.37898454053908</v>
      </c>
      <c r="K784">
        <f t="shared" si="116"/>
        <v>-226482.03873808309</v>
      </c>
      <c r="L784">
        <f t="shared" si="119"/>
        <v>886.87556305822341</v>
      </c>
    </row>
    <row r="785" spans="1:12">
      <c r="A785">
        <v>1.9137500000000001</v>
      </c>
      <c r="B785">
        <f t="shared" si="110"/>
        <v>1.74125</v>
      </c>
      <c r="C785">
        <v>12.53</v>
      </c>
      <c r="D785">
        <f t="shared" si="112"/>
        <v>122.87732449999999</v>
      </c>
      <c r="E785">
        <f t="shared" si="111"/>
        <v>112.29724436792452</v>
      </c>
      <c r="F785">
        <f t="shared" si="117"/>
        <v>216.81599966786538</v>
      </c>
      <c r="G785">
        <f t="shared" si="113"/>
        <v>47009.177711975804</v>
      </c>
      <c r="H785">
        <f t="shared" si="118"/>
        <v>191.15079023512217</v>
      </c>
      <c r="I785">
        <f t="shared" si="114"/>
        <v>3.4342283464566936</v>
      </c>
      <c r="J785">
        <f t="shared" si="115"/>
        <v>471.39980608902454</v>
      </c>
      <c r="K785">
        <f t="shared" si="116"/>
        <v>-224826.66591607727</v>
      </c>
      <c r="L785">
        <f t="shared" si="119"/>
        <v>888.05406257344589</v>
      </c>
    </row>
    <row r="786" spans="1:12">
      <c r="A786">
        <v>1.91625</v>
      </c>
      <c r="B786">
        <f t="shared" si="110"/>
        <v>1.7437499999999999</v>
      </c>
      <c r="C786">
        <v>12.62</v>
      </c>
      <c r="D786">
        <f t="shared" si="112"/>
        <v>123.75992299999999</v>
      </c>
      <c r="E786">
        <f t="shared" si="111"/>
        <v>113.17984286792452</v>
      </c>
      <c r="F786">
        <f t="shared" si="117"/>
        <v>217.09894927503518</v>
      </c>
      <c r="G786">
        <f t="shared" si="113"/>
        <v>47131.953776324299</v>
      </c>
      <c r="H786">
        <f t="shared" si="118"/>
        <v>191.69353760830975</v>
      </c>
      <c r="I786">
        <f t="shared" si="114"/>
        <v>3.4336141732283472</v>
      </c>
      <c r="J786">
        <f t="shared" si="115"/>
        <v>474.48388990015752</v>
      </c>
      <c r="K786">
        <f t="shared" si="116"/>
        <v>-226401.04567706378</v>
      </c>
      <c r="L786">
        <f t="shared" si="119"/>
        <v>889.24027229819626</v>
      </c>
    </row>
    <row r="787" spans="1:12">
      <c r="A787">
        <v>1.91875</v>
      </c>
      <c r="B787">
        <f t="shared" si="110"/>
        <v>1.7462499999999999</v>
      </c>
      <c r="C787">
        <v>12.62</v>
      </c>
      <c r="D787">
        <f t="shared" si="112"/>
        <v>123.75992299999999</v>
      </c>
      <c r="E787">
        <f t="shared" si="111"/>
        <v>113.17984286792452</v>
      </c>
      <c r="F787">
        <f t="shared" si="117"/>
        <v>217.38189888220498</v>
      </c>
      <c r="G787">
        <f t="shared" si="113"/>
        <v>47254.889961633191</v>
      </c>
      <c r="H787">
        <f t="shared" si="118"/>
        <v>192.23699235551524</v>
      </c>
      <c r="I787">
        <f t="shared" si="114"/>
        <v>3.4330000000000007</v>
      </c>
      <c r="J787">
        <f t="shared" si="115"/>
        <v>474.53709722606254</v>
      </c>
      <c r="K787">
        <f t="shared" si="116"/>
        <v>-226360.54914655414</v>
      </c>
      <c r="L787">
        <f t="shared" si="119"/>
        <v>890.42661504126136</v>
      </c>
    </row>
    <row r="788" spans="1:12">
      <c r="A788">
        <v>1.9212499999999999</v>
      </c>
      <c r="B788">
        <f t="shared" ref="B788:B851" si="120">A788-$B$15</f>
        <v>1.7487499999999998</v>
      </c>
      <c r="C788">
        <v>12.62</v>
      </c>
      <c r="D788">
        <f t="shared" si="112"/>
        <v>123.75992299999999</v>
      </c>
      <c r="E788">
        <f t="shared" ref="E788:E851" si="121">D788-$D$17</f>
        <v>113.17984286792452</v>
      </c>
      <c r="F788">
        <f t="shared" si="117"/>
        <v>217.66484848937478</v>
      </c>
      <c r="G788">
        <f t="shared" si="113"/>
        <v>47377.986267902474</v>
      </c>
      <c r="H788">
        <f t="shared" si="118"/>
        <v>192.78115447673866</v>
      </c>
      <c r="I788">
        <f t="shared" si="114"/>
        <v>3.4323858267716543</v>
      </c>
      <c r="J788">
        <f t="shared" si="115"/>
        <v>474.59047285397975</v>
      </c>
      <c r="K788">
        <f t="shared" si="116"/>
        <v>-226320.05261604453</v>
      </c>
      <c r="L788">
        <f t="shared" si="119"/>
        <v>891.61309122339628</v>
      </c>
    </row>
    <row r="789" spans="1:12">
      <c r="A789">
        <v>1.9237500000000001</v>
      </c>
      <c r="B789">
        <f t="shared" si="120"/>
        <v>1.7512500000000002</v>
      </c>
      <c r="C789">
        <v>12.53</v>
      </c>
      <c r="D789">
        <f t="shared" ref="D789:D852" si="122">C789*9.80665</f>
        <v>122.87732449999999</v>
      </c>
      <c r="E789">
        <f t="shared" si="121"/>
        <v>112.29724436792452</v>
      </c>
      <c r="F789">
        <f t="shared" si="117"/>
        <v>217.94559160029462</v>
      </c>
      <c r="G789">
        <f t="shared" ref="G789:G852" si="123">F789^2</f>
        <v>47500.280898002413</v>
      </c>
      <c r="H789">
        <f t="shared" si="118"/>
        <v>193.32601845573947</v>
      </c>
      <c r="I789">
        <f t="shared" ref="I789:I852" si="124">IF(B789&lt;=0,$B$5,IF(B789&lt;=$B$4,$B$1+$B$2+$B$3-$B$6*B789,$B$1+$B$2))</f>
        <v>3.4317716535433078</v>
      </c>
      <c r="J789">
        <f t="shared" ref="J789:J852" si="125">I789*D789+0.5*$B$14*$B$8*$B$13*G789</f>
        <v>471.61412933196942</v>
      </c>
      <c r="K789">
        <f t="shared" ref="K789:K852" si="126">-2*I789*D789/$B$8/$B$13</f>
        <v>-224665.83500410078</v>
      </c>
      <c r="L789">
        <f t="shared" si="119"/>
        <v>892.79212654672642</v>
      </c>
    </row>
    <row r="790" spans="1:12">
      <c r="A790">
        <v>1.92625</v>
      </c>
      <c r="B790">
        <f t="shared" si="120"/>
        <v>1.7537500000000001</v>
      </c>
      <c r="C790">
        <v>12.62</v>
      </c>
      <c r="D790">
        <f t="shared" si="122"/>
        <v>123.75992299999999</v>
      </c>
      <c r="E790">
        <f t="shared" si="121"/>
        <v>113.17984286792452</v>
      </c>
      <c r="F790">
        <f t="shared" ref="F790:F853" si="127">F789+E790*(A790-A789)</f>
        <v>218.22854120746442</v>
      </c>
      <c r="G790">
        <f t="shared" si="123"/>
        <v>47623.696197537996</v>
      </c>
      <c r="H790">
        <f t="shared" ref="H790:H853" si="128">H789+F790*(B790-B789)</f>
        <v>193.87158980875813</v>
      </c>
      <c r="I790">
        <f t="shared" si="124"/>
        <v>3.4311574803149609</v>
      </c>
      <c r="J790">
        <f t="shared" si="125"/>
        <v>474.69671676521887</v>
      </c>
      <c r="K790">
        <f t="shared" si="126"/>
        <v>-226239.05955502519</v>
      </c>
      <c r="L790">
        <f t="shared" si="119"/>
        <v>893.97886833863947</v>
      </c>
    </row>
    <row r="791" spans="1:12">
      <c r="A791">
        <v>1.92875</v>
      </c>
      <c r="B791">
        <f t="shared" si="120"/>
        <v>1.7562500000000001</v>
      </c>
      <c r="C791">
        <v>12.62</v>
      </c>
      <c r="D791">
        <f t="shared" si="122"/>
        <v>123.75992299999999</v>
      </c>
      <c r="E791">
        <f t="shared" si="121"/>
        <v>113.17984286792452</v>
      </c>
      <c r="F791">
        <f t="shared" si="127"/>
        <v>218.51149081463421</v>
      </c>
      <c r="G791">
        <f t="shared" si="123"/>
        <v>47747.27161803397</v>
      </c>
      <c r="H791">
        <f t="shared" si="128"/>
        <v>194.4178685357947</v>
      </c>
      <c r="I791">
        <f t="shared" si="124"/>
        <v>3.4305433070866149</v>
      </c>
      <c r="J791">
        <f t="shared" si="125"/>
        <v>474.75059598672078</v>
      </c>
      <c r="K791">
        <f t="shared" si="126"/>
        <v>-226198.56302451555</v>
      </c>
      <c r="L791">
        <f t="shared" si="119"/>
        <v>895.16574482860619</v>
      </c>
    </row>
    <row r="792" spans="1:12">
      <c r="A792">
        <v>1.9312499999999999</v>
      </c>
      <c r="B792">
        <f t="shared" si="120"/>
        <v>1.75875</v>
      </c>
      <c r="C792">
        <v>12.62</v>
      </c>
      <c r="D792">
        <f t="shared" si="122"/>
        <v>123.75992299999999</v>
      </c>
      <c r="E792">
        <f t="shared" si="121"/>
        <v>113.17984286792452</v>
      </c>
      <c r="F792">
        <f t="shared" si="127"/>
        <v>218.79444042180401</v>
      </c>
      <c r="G792">
        <f t="shared" si="123"/>
        <v>47871.007159490342</v>
      </c>
      <c r="H792">
        <f t="shared" si="128"/>
        <v>194.9648546368492</v>
      </c>
      <c r="I792">
        <f t="shared" si="124"/>
        <v>3.429929133858268</v>
      </c>
      <c r="J792">
        <f t="shared" si="125"/>
        <v>474.80464351023477</v>
      </c>
      <c r="K792">
        <f t="shared" si="126"/>
        <v>-226158.06649400588</v>
      </c>
      <c r="L792">
        <f t="shared" si="119"/>
        <v>896.3527564373818</v>
      </c>
    </row>
    <row r="793" spans="1:12">
      <c r="A793">
        <v>1.9337500000000001</v>
      </c>
      <c r="B793">
        <f t="shared" si="120"/>
        <v>1.76125</v>
      </c>
      <c r="C793">
        <v>12.53</v>
      </c>
      <c r="D793">
        <f t="shared" si="122"/>
        <v>122.87732449999999</v>
      </c>
      <c r="E793">
        <f t="shared" si="121"/>
        <v>112.29724436792452</v>
      </c>
      <c r="F793">
        <f t="shared" si="127"/>
        <v>219.07518353272386</v>
      </c>
      <c r="G793">
        <f t="shared" si="123"/>
        <v>47993.936039896638</v>
      </c>
      <c r="H793">
        <f t="shared" si="128"/>
        <v>195.512542595681</v>
      </c>
      <c r="I793">
        <f t="shared" si="124"/>
        <v>3.429314960629922</v>
      </c>
      <c r="J793">
        <f t="shared" si="125"/>
        <v>471.83113491772872</v>
      </c>
      <c r="K793">
        <f t="shared" si="126"/>
        <v>-224505.00409212429</v>
      </c>
      <c r="L793">
        <f t="shared" si="119"/>
        <v>897.53233427467615</v>
      </c>
    </row>
    <row r="794" spans="1:12">
      <c r="A794">
        <v>1.93625</v>
      </c>
      <c r="B794">
        <f t="shared" si="120"/>
        <v>1.7637499999999999</v>
      </c>
      <c r="C794">
        <v>12.53</v>
      </c>
      <c r="D794">
        <f t="shared" si="122"/>
        <v>122.87732449999999</v>
      </c>
      <c r="E794">
        <f t="shared" si="121"/>
        <v>112.29724436792452</v>
      </c>
      <c r="F794">
        <f t="shared" si="127"/>
        <v>219.35592664364367</v>
      </c>
      <c r="G794">
        <f t="shared" si="123"/>
        <v>48117.022553691582</v>
      </c>
      <c r="H794">
        <f t="shared" si="128"/>
        <v>196.0609324122901</v>
      </c>
      <c r="I794">
        <f t="shared" si="124"/>
        <v>3.4287007874015751</v>
      </c>
      <c r="J794">
        <f t="shared" si="125"/>
        <v>471.88504232121517</v>
      </c>
      <c r="K794">
        <f t="shared" si="126"/>
        <v>-224464.79636413007</v>
      </c>
      <c r="L794">
        <f t="shared" si="119"/>
        <v>898.71204688047919</v>
      </c>
    </row>
    <row r="795" spans="1:12">
      <c r="A795">
        <v>1.93875</v>
      </c>
      <c r="B795">
        <f t="shared" si="120"/>
        <v>1.7662499999999999</v>
      </c>
      <c r="C795">
        <v>12.44</v>
      </c>
      <c r="D795">
        <f t="shared" si="122"/>
        <v>121.99472599999999</v>
      </c>
      <c r="E795">
        <f t="shared" si="121"/>
        <v>111.41464586792452</v>
      </c>
      <c r="F795">
        <f t="shared" si="127"/>
        <v>219.63446325831347</v>
      </c>
      <c r="G795">
        <f t="shared" si="123"/>
        <v>48239.297450767452</v>
      </c>
      <c r="H795">
        <f t="shared" si="128"/>
        <v>196.61001857043587</v>
      </c>
      <c r="I795">
        <f t="shared" si="124"/>
        <v>3.4280866141732291</v>
      </c>
      <c r="J795">
        <f t="shared" si="125"/>
        <v>468.91247253655308</v>
      </c>
      <c r="K795">
        <f t="shared" si="126"/>
        <v>-222812.60036979505</v>
      </c>
      <c r="L795">
        <f t="shared" si="119"/>
        <v>899.8843280618205</v>
      </c>
    </row>
    <row r="796" spans="1:12">
      <c r="A796">
        <v>1.9412499999999999</v>
      </c>
      <c r="B796">
        <f t="shared" si="120"/>
        <v>1.7687499999999998</v>
      </c>
      <c r="C796">
        <v>12.62</v>
      </c>
      <c r="D796">
        <f t="shared" si="122"/>
        <v>123.75992299999999</v>
      </c>
      <c r="E796">
        <f t="shared" si="121"/>
        <v>113.17984286792452</v>
      </c>
      <c r="F796">
        <f t="shared" si="127"/>
        <v>219.91741286548327</v>
      </c>
      <c r="G796">
        <f t="shared" si="123"/>
        <v>48363.668481447428</v>
      </c>
      <c r="H796">
        <f t="shared" si="128"/>
        <v>197.15981210259957</v>
      </c>
      <c r="I796">
        <f t="shared" si="124"/>
        <v>3.4274724409448822</v>
      </c>
      <c r="J796">
        <f t="shared" si="125"/>
        <v>475.01843622538689</v>
      </c>
      <c r="K796">
        <f t="shared" si="126"/>
        <v>-225996.08037196731</v>
      </c>
      <c r="L796">
        <f t="shared" si="119"/>
        <v>901.07187415238388</v>
      </c>
    </row>
    <row r="797" spans="1:12">
      <c r="A797">
        <v>1.9437500000000001</v>
      </c>
      <c r="B797">
        <f t="shared" si="120"/>
        <v>1.7712500000000002</v>
      </c>
      <c r="C797">
        <v>12.44</v>
      </c>
      <c r="D797">
        <f t="shared" si="122"/>
        <v>121.99472599999999</v>
      </c>
      <c r="E797">
        <f t="shared" si="121"/>
        <v>111.41464586792452</v>
      </c>
      <c r="F797">
        <f t="shared" si="127"/>
        <v>220.1959494801531</v>
      </c>
      <c r="G797">
        <f t="shared" si="123"/>
        <v>48486.256167466141</v>
      </c>
      <c r="H797">
        <f t="shared" si="128"/>
        <v>197.71030197630003</v>
      </c>
      <c r="I797">
        <f t="shared" si="124"/>
        <v>3.4268582677165358</v>
      </c>
      <c r="J797">
        <f t="shared" si="125"/>
        <v>469.02219731254735</v>
      </c>
      <c r="K797">
        <f t="shared" si="126"/>
        <v>-222732.76251883782</v>
      </c>
      <c r="L797">
        <f t="shared" si="119"/>
        <v>902.24442964566549</v>
      </c>
    </row>
    <row r="798" spans="1:12">
      <c r="A798">
        <v>1.94625</v>
      </c>
      <c r="B798">
        <f t="shared" si="120"/>
        <v>1.7737500000000002</v>
      </c>
      <c r="C798">
        <v>12.44</v>
      </c>
      <c r="D798">
        <f t="shared" si="122"/>
        <v>121.99472599999999</v>
      </c>
      <c r="E798">
        <f t="shared" si="121"/>
        <v>111.41464586792452</v>
      </c>
      <c r="F798">
        <f t="shared" si="127"/>
        <v>220.47448609482291</v>
      </c>
      <c r="G798">
        <f t="shared" si="123"/>
        <v>48608.99901877626</v>
      </c>
      <c r="H798">
        <f t="shared" si="128"/>
        <v>198.26148819153707</v>
      </c>
      <c r="I798">
        <f t="shared" si="124"/>
        <v>3.4262440944881893</v>
      </c>
      <c r="J798">
        <f t="shared" si="125"/>
        <v>469.07628556318991</v>
      </c>
      <c r="K798">
        <f t="shared" si="126"/>
        <v>-222692.8435933592</v>
      </c>
      <c r="L798">
        <f t="shared" si="119"/>
        <v>903.41712035957346</v>
      </c>
    </row>
    <row r="799" spans="1:12">
      <c r="A799">
        <v>1.94875</v>
      </c>
      <c r="B799">
        <f t="shared" si="120"/>
        <v>1.7762500000000001</v>
      </c>
      <c r="C799">
        <v>12.44</v>
      </c>
      <c r="D799">
        <f t="shared" si="122"/>
        <v>121.99472599999999</v>
      </c>
      <c r="E799">
        <f t="shared" si="121"/>
        <v>111.41464586792452</v>
      </c>
      <c r="F799">
        <f t="shared" si="127"/>
        <v>220.75302270949271</v>
      </c>
      <c r="G799">
        <f t="shared" si="123"/>
        <v>48731.897035377806</v>
      </c>
      <c r="H799">
        <f t="shared" si="128"/>
        <v>198.8133707483108</v>
      </c>
      <c r="I799">
        <f t="shared" si="124"/>
        <v>3.4256299212598429</v>
      </c>
      <c r="J799">
        <f t="shared" si="125"/>
        <v>469.13053690697598</v>
      </c>
      <c r="K799">
        <f t="shared" si="126"/>
        <v>-222652.92466788061</v>
      </c>
      <c r="L799">
        <f t="shared" si="119"/>
        <v>904.58994670184086</v>
      </c>
    </row>
    <row r="800" spans="1:12">
      <c r="A800">
        <v>1.9512499999999999</v>
      </c>
      <c r="B800">
        <f t="shared" si="120"/>
        <v>1.7787500000000001</v>
      </c>
      <c r="C800">
        <v>12.44</v>
      </c>
      <c r="D800">
        <f t="shared" si="122"/>
        <v>121.99472599999999</v>
      </c>
      <c r="E800">
        <f t="shared" si="121"/>
        <v>111.41464586792452</v>
      </c>
      <c r="F800">
        <f t="shared" si="127"/>
        <v>221.03155932416252</v>
      </c>
      <c r="G800">
        <f t="shared" si="123"/>
        <v>48854.950217270773</v>
      </c>
      <c r="H800">
        <f t="shared" si="128"/>
        <v>199.3659496466212</v>
      </c>
      <c r="I800">
        <f t="shared" si="124"/>
        <v>3.4250157480314964</v>
      </c>
      <c r="J800">
        <f t="shared" si="125"/>
        <v>469.18495134390554</v>
      </c>
      <c r="K800">
        <f t="shared" si="126"/>
        <v>-222613.00574240202</v>
      </c>
      <c r="L800">
        <f t="shared" si="119"/>
        <v>905.76290908020064</v>
      </c>
    </row>
    <row r="801" spans="1:12">
      <c r="A801">
        <v>1.9537500000000001</v>
      </c>
      <c r="B801">
        <f t="shared" si="120"/>
        <v>1.78125</v>
      </c>
      <c r="C801">
        <v>12.36</v>
      </c>
      <c r="D801">
        <f t="shared" si="122"/>
        <v>121.21019399999999</v>
      </c>
      <c r="E801">
        <f t="shared" si="121"/>
        <v>110.63011386792452</v>
      </c>
      <c r="F801">
        <f t="shared" si="127"/>
        <v>221.30813460883235</v>
      </c>
      <c r="G801">
        <f t="shared" si="123"/>
        <v>48977.290444041057</v>
      </c>
      <c r="H801">
        <f t="shared" si="128"/>
        <v>199.91921998314328</v>
      </c>
      <c r="I801">
        <f t="shared" si="124"/>
        <v>3.42440157480315</v>
      </c>
      <c r="J801">
        <f t="shared" si="125"/>
        <v>466.55206378245038</v>
      </c>
      <c r="K801">
        <f t="shared" si="126"/>
        <v>-221141.74863803643</v>
      </c>
      <c r="L801">
        <f t="shared" si="119"/>
        <v>906.92928923965678</v>
      </c>
    </row>
    <row r="802" spans="1:12">
      <c r="A802">
        <v>1.95625</v>
      </c>
      <c r="B802">
        <f t="shared" si="120"/>
        <v>1.7837499999999999</v>
      </c>
      <c r="C802">
        <v>12.44</v>
      </c>
      <c r="D802">
        <f t="shared" si="122"/>
        <v>121.99472599999999</v>
      </c>
      <c r="E802">
        <f t="shared" si="121"/>
        <v>111.41464586792452</v>
      </c>
      <c r="F802">
        <f t="shared" si="127"/>
        <v>221.58667122350215</v>
      </c>
      <c r="G802">
        <f t="shared" si="123"/>
        <v>49100.652863912437</v>
      </c>
      <c r="H802">
        <f t="shared" si="128"/>
        <v>200.47318666120202</v>
      </c>
      <c r="I802">
        <f t="shared" si="124"/>
        <v>3.4237874015748035</v>
      </c>
      <c r="J802">
        <f t="shared" si="125"/>
        <v>469.29335587352159</v>
      </c>
      <c r="K802">
        <f t="shared" si="126"/>
        <v>-222533.16789144481</v>
      </c>
      <c r="L802">
        <f t="shared" si="119"/>
        <v>908.10252262934057</v>
      </c>
    </row>
    <row r="803" spans="1:12">
      <c r="A803">
        <v>1.95875</v>
      </c>
      <c r="B803">
        <f t="shared" si="120"/>
        <v>1.7862499999999999</v>
      </c>
      <c r="C803">
        <v>12.44</v>
      </c>
      <c r="D803">
        <f t="shared" si="122"/>
        <v>121.99472599999999</v>
      </c>
      <c r="E803">
        <f t="shared" si="121"/>
        <v>111.41464586792452</v>
      </c>
      <c r="F803">
        <f t="shared" si="127"/>
        <v>221.86520783817195</v>
      </c>
      <c r="G803">
        <f t="shared" si="123"/>
        <v>49224.170449075238</v>
      </c>
      <c r="H803">
        <f t="shared" si="128"/>
        <v>201.02784968079743</v>
      </c>
      <c r="I803">
        <f t="shared" si="124"/>
        <v>3.4231732283464571</v>
      </c>
      <c r="J803">
        <f t="shared" si="125"/>
        <v>469.3482584414528</v>
      </c>
      <c r="K803">
        <f t="shared" si="126"/>
        <v>-222493.2489659662</v>
      </c>
      <c r="L803">
        <f t="shared" si="119"/>
        <v>909.27589327544422</v>
      </c>
    </row>
    <row r="804" spans="1:12">
      <c r="A804">
        <v>1.9612499999999999</v>
      </c>
      <c r="B804">
        <f t="shared" si="120"/>
        <v>1.7887499999999998</v>
      </c>
      <c r="C804">
        <v>12.53</v>
      </c>
      <c r="D804">
        <f t="shared" si="122"/>
        <v>122.87732449999999</v>
      </c>
      <c r="E804">
        <f t="shared" si="121"/>
        <v>112.29724436792452</v>
      </c>
      <c r="F804">
        <f t="shared" si="127"/>
        <v>222.14595094909177</v>
      </c>
      <c r="G804">
        <f t="shared" si="123"/>
        <v>49348.823523076288</v>
      </c>
      <c r="H804">
        <f t="shared" si="128"/>
        <v>201.58321455817014</v>
      </c>
      <c r="I804">
        <f t="shared" si="124"/>
        <v>3.4225590551181106</v>
      </c>
      <c r="J804">
        <f t="shared" si="125"/>
        <v>472.42510000190231</v>
      </c>
      <c r="K804">
        <f t="shared" si="126"/>
        <v>-224062.71908418884</v>
      </c>
      <c r="L804">
        <f t="shared" si="119"/>
        <v>910.4569560254489</v>
      </c>
    </row>
    <row r="805" spans="1:12">
      <c r="A805">
        <v>1.9637500000000001</v>
      </c>
      <c r="B805">
        <f t="shared" si="120"/>
        <v>1.7912500000000002</v>
      </c>
      <c r="C805">
        <v>12.44</v>
      </c>
      <c r="D805">
        <f t="shared" si="122"/>
        <v>121.99472599999999</v>
      </c>
      <c r="E805">
        <f t="shared" si="121"/>
        <v>111.41464586792452</v>
      </c>
      <c r="F805">
        <f t="shared" si="127"/>
        <v>222.4244875637616</v>
      </c>
      <c r="G805">
        <f t="shared" si="123"/>
        <v>49472.652668001938</v>
      </c>
      <c r="H805">
        <f t="shared" si="128"/>
        <v>202.13927577707963</v>
      </c>
      <c r="I805">
        <f t="shared" si="124"/>
        <v>3.4219448818897642</v>
      </c>
      <c r="J805">
        <f t="shared" si="125"/>
        <v>469.45958455989427</v>
      </c>
      <c r="K805">
        <f t="shared" si="126"/>
        <v>-222413.41111500893</v>
      </c>
      <c r="L805">
        <f t="shared" si="119"/>
        <v>911.63060498684877</v>
      </c>
    </row>
    <row r="806" spans="1:12">
      <c r="A806">
        <v>1.9662500000000001</v>
      </c>
      <c r="B806">
        <f t="shared" si="120"/>
        <v>1.7937500000000002</v>
      </c>
      <c r="C806">
        <v>12.44</v>
      </c>
      <c r="D806">
        <f t="shared" si="122"/>
        <v>121.99472599999999</v>
      </c>
      <c r="E806">
        <f t="shared" si="121"/>
        <v>111.41464586792452</v>
      </c>
      <c r="F806">
        <f t="shared" si="127"/>
        <v>222.70302417843141</v>
      </c>
      <c r="G806">
        <f t="shared" si="123"/>
        <v>49596.636978219001</v>
      </c>
      <c r="H806">
        <f t="shared" si="128"/>
        <v>202.69603333752571</v>
      </c>
      <c r="I806">
        <f t="shared" si="124"/>
        <v>3.4213307086614178</v>
      </c>
      <c r="J806">
        <f t="shared" si="125"/>
        <v>469.51497769923839</v>
      </c>
      <c r="K806">
        <f t="shared" si="126"/>
        <v>-222373.49218953034</v>
      </c>
      <c r="L806">
        <f t="shared" si="119"/>
        <v>912.80439243109686</v>
      </c>
    </row>
    <row r="807" spans="1:12">
      <c r="A807">
        <v>1.96875</v>
      </c>
      <c r="B807">
        <f t="shared" si="120"/>
        <v>1.7962500000000001</v>
      </c>
      <c r="C807">
        <v>12.53</v>
      </c>
      <c r="D807">
        <f t="shared" si="122"/>
        <v>122.87732449999999</v>
      </c>
      <c r="E807">
        <f t="shared" si="121"/>
        <v>112.29724436792452</v>
      </c>
      <c r="F807">
        <f t="shared" si="127"/>
        <v>222.98376728935122</v>
      </c>
      <c r="G807">
        <f t="shared" si="123"/>
        <v>49721.760474551542</v>
      </c>
      <c r="H807">
        <f t="shared" si="128"/>
        <v>203.25349275574908</v>
      </c>
      <c r="I807">
        <f t="shared" si="124"/>
        <v>3.4207165354330713</v>
      </c>
      <c r="J807">
        <f t="shared" si="125"/>
        <v>472.59068751217262</v>
      </c>
      <c r="K807">
        <f t="shared" si="126"/>
        <v>-223942.09590020651</v>
      </c>
      <c r="L807">
        <f t="shared" si="119"/>
        <v>913.98586914987732</v>
      </c>
    </row>
    <row r="808" spans="1:12">
      <c r="A808">
        <v>1.9712499999999999</v>
      </c>
      <c r="B808">
        <f t="shared" si="120"/>
        <v>1.7987500000000001</v>
      </c>
      <c r="C808">
        <v>12.27</v>
      </c>
      <c r="D808">
        <f t="shared" si="122"/>
        <v>120.32759549999999</v>
      </c>
      <c r="E808">
        <f t="shared" si="121"/>
        <v>109.74751536792452</v>
      </c>
      <c r="F808">
        <f t="shared" si="127"/>
        <v>223.25813607777101</v>
      </c>
      <c r="G808">
        <f t="shared" si="123"/>
        <v>49844.195324920518</v>
      </c>
      <c r="H808">
        <f t="shared" si="128"/>
        <v>203.81163809594349</v>
      </c>
      <c r="I808">
        <f t="shared" si="124"/>
        <v>3.4201023622047249</v>
      </c>
      <c r="J808">
        <f t="shared" si="125"/>
        <v>463.92357578094618</v>
      </c>
      <c r="K808">
        <f t="shared" si="126"/>
        <v>-219255.8793194769</v>
      </c>
      <c r="L808">
        <f t="shared" si="119"/>
        <v>915.14567808932964</v>
      </c>
    </row>
    <row r="809" spans="1:12">
      <c r="A809">
        <v>1.9737499999999999</v>
      </c>
      <c r="B809">
        <f t="shared" si="120"/>
        <v>1.80125</v>
      </c>
      <c r="C809">
        <v>12.44</v>
      </c>
      <c r="D809">
        <f t="shared" si="122"/>
        <v>121.99472599999999</v>
      </c>
      <c r="E809">
        <f t="shared" si="121"/>
        <v>111.41464586792452</v>
      </c>
      <c r="F809">
        <f t="shared" si="127"/>
        <v>223.53667269244082</v>
      </c>
      <c r="G809">
        <f t="shared" si="123"/>
        <v>49968.644038407416</v>
      </c>
      <c r="H809">
        <f t="shared" si="128"/>
        <v>204.37047977767457</v>
      </c>
      <c r="I809">
        <f t="shared" si="124"/>
        <v>3.4194881889763784</v>
      </c>
      <c r="J809">
        <f t="shared" si="125"/>
        <v>469.68121401244548</v>
      </c>
      <c r="K809">
        <f t="shared" si="126"/>
        <v>-222253.73541309455</v>
      </c>
      <c r="L809">
        <f t="shared" si="119"/>
        <v>916.31988112436068</v>
      </c>
    </row>
    <row r="810" spans="1:12">
      <c r="A810">
        <v>1.9762500000000001</v>
      </c>
      <c r="B810">
        <f t="shared" si="120"/>
        <v>1.80375</v>
      </c>
      <c r="C810">
        <v>12.27</v>
      </c>
      <c r="D810">
        <f t="shared" si="122"/>
        <v>120.32759549999999</v>
      </c>
      <c r="E810">
        <f t="shared" si="121"/>
        <v>109.74751536792452</v>
      </c>
      <c r="F810">
        <f t="shared" si="127"/>
        <v>223.81104148086064</v>
      </c>
      <c r="G810">
        <f t="shared" si="123"/>
        <v>50091.382288747518</v>
      </c>
      <c r="H810">
        <f t="shared" si="128"/>
        <v>204.93000738137673</v>
      </c>
      <c r="I810">
        <f t="shared" si="124"/>
        <v>3.418874015748032</v>
      </c>
      <c r="J810">
        <f t="shared" si="125"/>
        <v>464.03558827972989</v>
      </c>
      <c r="K810">
        <f t="shared" si="126"/>
        <v>-219177.132500245</v>
      </c>
      <c r="L810">
        <f t="shared" si="119"/>
        <v>917.47997009506003</v>
      </c>
    </row>
    <row r="811" spans="1:12">
      <c r="A811">
        <v>1.97875</v>
      </c>
      <c r="B811">
        <f t="shared" si="120"/>
        <v>1.8062499999999999</v>
      </c>
      <c r="C811">
        <v>12.27</v>
      </c>
      <c r="D811">
        <f t="shared" si="122"/>
        <v>120.32759549999999</v>
      </c>
      <c r="E811">
        <f t="shared" si="121"/>
        <v>109.74751536792452</v>
      </c>
      <c r="F811">
        <f t="shared" si="127"/>
        <v>224.08541026928043</v>
      </c>
      <c r="G811">
        <f t="shared" si="123"/>
        <v>50214.271095551732</v>
      </c>
      <c r="H811">
        <f t="shared" si="128"/>
        <v>205.49022090704992</v>
      </c>
      <c r="I811">
        <f t="shared" si="124"/>
        <v>3.4182598425196855</v>
      </c>
      <c r="J811">
        <f t="shared" si="125"/>
        <v>464.09085385008422</v>
      </c>
      <c r="K811">
        <f t="shared" si="126"/>
        <v>-219137.75909062906</v>
      </c>
      <c r="L811">
        <f t="shared" si="119"/>
        <v>918.64019722968521</v>
      </c>
    </row>
    <row r="812" spans="1:12">
      <c r="A812">
        <v>1.98125</v>
      </c>
      <c r="B812">
        <f t="shared" si="120"/>
        <v>1.8087499999999999</v>
      </c>
      <c r="C812">
        <v>12.27</v>
      </c>
      <c r="D812">
        <f t="shared" si="122"/>
        <v>120.32759549999999</v>
      </c>
      <c r="E812">
        <f t="shared" si="121"/>
        <v>109.74751536792452</v>
      </c>
      <c r="F812">
        <f t="shared" si="127"/>
        <v>224.35977905770022</v>
      </c>
      <c r="G812">
        <f t="shared" si="123"/>
        <v>50337.310458820059</v>
      </c>
      <c r="H812">
        <f t="shared" si="128"/>
        <v>206.05112035469415</v>
      </c>
      <c r="I812">
        <f t="shared" si="124"/>
        <v>3.4176456692913391</v>
      </c>
      <c r="J812">
        <f t="shared" si="125"/>
        <v>464.14627766927612</v>
      </c>
      <c r="K812">
        <f t="shared" si="126"/>
        <v>-219098.38568101308</v>
      </c>
      <c r="L812">
        <f t="shared" si="119"/>
        <v>919.80056292385837</v>
      </c>
    </row>
    <row r="813" spans="1:12">
      <c r="A813">
        <v>1.9837499999999999</v>
      </c>
      <c r="B813">
        <f t="shared" si="120"/>
        <v>1.8112499999999998</v>
      </c>
      <c r="C813">
        <v>12.36</v>
      </c>
      <c r="D813">
        <f t="shared" si="122"/>
        <v>121.21019399999999</v>
      </c>
      <c r="E813">
        <f t="shared" si="121"/>
        <v>110.63011386792452</v>
      </c>
      <c r="F813">
        <f t="shared" si="127"/>
        <v>224.63635434237003</v>
      </c>
      <c r="G813">
        <f t="shared" si="123"/>
        <v>50461.491692230826</v>
      </c>
      <c r="H813">
        <f t="shared" si="128"/>
        <v>206.61271124055006</v>
      </c>
      <c r="I813">
        <f t="shared" si="124"/>
        <v>3.4170314960629926</v>
      </c>
      <c r="J813">
        <f t="shared" si="125"/>
        <v>467.21876857299952</v>
      </c>
      <c r="K813">
        <f t="shared" si="126"/>
        <v>-220665.80209245873</v>
      </c>
      <c r="L813">
        <f t="shared" si="119"/>
        <v>920.96860984529087</v>
      </c>
    </row>
    <row r="814" spans="1:12">
      <c r="A814">
        <v>1.9862500000000001</v>
      </c>
      <c r="B814">
        <f t="shared" si="120"/>
        <v>1.8137500000000002</v>
      </c>
      <c r="C814">
        <v>12.27</v>
      </c>
      <c r="D814">
        <f t="shared" si="122"/>
        <v>120.32759549999999</v>
      </c>
      <c r="E814">
        <f t="shared" si="121"/>
        <v>109.74751536792452</v>
      </c>
      <c r="F814">
        <f t="shared" si="127"/>
        <v>224.91072313078985</v>
      </c>
      <c r="G814">
        <f t="shared" si="123"/>
        <v>50584.833379214804</v>
      </c>
      <c r="H814">
        <f t="shared" si="128"/>
        <v>207.17498804837712</v>
      </c>
      <c r="I814">
        <f t="shared" si="124"/>
        <v>3.4164173228346462</v>
      </c>
      <c r="J814">
        <f t="shared" si="125"/>
        <v>464.25864328963877</v>
      </c>
      <c r="K814">
        <f t="shared" si="126"/>
        <v>-219019.63886178116</v>
      </c>
      <c r="L814">
        <f t="shared" si="119"/>
        <v>922.12925645351515</v>
      </c>
    </row>
    <row r="815" spans="1:12">
      <c r="A815">
        <v>1.98875</v>
      </c>
      <c r="B815">
        <f t="shared" si="120"/>
        <v>1.8162500000000001</v>
      </c>
      <c r="C815">
        <v>12.36</v>
      </c>
      <c r="D815">
        <f t="shared" si="122"/>
        <v>121.21019399999999</v>
      </c>
      <c r="E815">
        <f t="shared" si="121"/>
        <v>110.63011386792452</v>
      </c>
      <c r="F815">
        <f t="shared" si="127"/>
        <v>225.18729841545965</v>
      </c>
      <c r="G815">
        <f t="shared" si="123"/>
        <v>50709.319367653276</v>
      </c>
      <c r="H815">
        <f t="shared" si="128"/>
        <v>207.73795629441577</v>
      </c>
      <c r="I815">
        <f t="shared" si="124"/>
        <v>3.4158031496062997</v>
      </c>
      <c r="J815">
        <f t="shared" si="125"/>
        <v>467.33037038248233</v>
      </c>
      <c r="K815">
        <f t="shared" si="126"/>
        <v>-220586.47766819579</v>
      </c>
      <c r="L815">
        <f t="shared" si="119"/>
        <v>923.29758237947135</v>
      </c>
    </row>
    <row r="816" spans="1:12">
      <c r="A816">
        <v>1.99125</v>
      </c>
      <c r="B816">
        <f t="shared" si="120"/>
        <v>1.8187500000000001</v>
      </c>
      <c r="C816">
        <v>12.27</v>
      </c>
      <c r="D816">
        <f t="shared" si="122"/>
        <v>120.32759549999999</v>
      </c>
      <c r="E816">
        <f t="shared" si="121"/>
        <v>109.74751536792452</v>
      </c>
      <c r="F816">
        <f t="shared" si="127"/>
        <v>225.46166720387944</v>
      </c>
      <c r="G816">
        <f t="shared" si="123"/>
        <v>50832.963378352884</v>
      </c>
      <c r="H816">
        <f t="shared" si="128"/>
        <v>208.30161046242546</v>
      </c>
      <c r="I816">
        <f t="shared" si="124"/>
        <v>3.4151889763779533</v>
      </c>
      <c r="J816">
        <f t="shared" si="125"/>
        <v>464.37164700618706</v>
      </c>
      <c r="K816">
        <f t="shared" si="126"/>
        <v>-218940.89204254924</v>
      </c>
      <c r="L816">
        <f t="shared" si="119"/>
        <v>924.45851149698683</v>
      </c>
    </row>
    <row r="817" spans="1:12">
      <c r="A817">
        <v>1.9937499999999999</v>
      </c>
      <c r="B817">
        <f t="shared" si="120"/>
        <v>1.82125</v>
      </c>
      <c r="C817">
        <v>12.27</v>
      </c>
      <c r="D817">
        <f t="shared" si="122"/>
        <v>120.32759549999999</v>
      </c>
      <c r="E817">
        <f t="shared" si="121"/>
        <v>109.74751536792452</v>
      </c>
      <c r="F817">
        <f t="shared" si="127"/>
        <v>225.73603599229924</v>
      </c>
      <c r="G817">
        <f t="shared" si="123"/>
        <v>50956.75794551662</v>
      </c>
      <c r="H817">
        <f t="shared" si="128"/>
        <v>208.86595055240619</v>
      </c>
      <c r="I817">
        <f t="shared" si="124"/>
        <v>3.4145748031496068</v>
      </c>
      <c r="J817">
        <f t="shared" si="125"/>
        <v>464.42786461486725</v>
      </c>
      <c r="K817">
        <f t="shared" si="126"/>
        <v>-218901.51863293332</v>
      </c>
      <c r="L817">
        <f t="shared" si="119"/>
        <v>925.61958115852394</v>
      </c>
    </row>
    <row r="818" spans="1:12">
      <c r="A818">
        <v>1.9962500000000001</v>
      </c>
      <c r="B818">
        <f t="shared" si="120"/>
        <v>1.82375</v>
      </c>
      <c r="C818">
        <v>12.27</v>
      </c>
      <c r="D818">
        <f t="shared" si="122"/>
        <v>120.32759549999999</v>
      </c>
      <c r="E818">
        <f t="shared" si="121"/>
        <v>109.74751536792452</v>
      </c>
      <c r="F818">
        <f t="shared" si="127"/>
        <v>226.01040478071906</v>
      </c>
      <c r="G818">
        <f t="shared" si="123"/>
        <v>51080.703069144474</v>
      </c>
      <c r="H818">
        <f t="shared" si="128"/>
        <v>209.43097656435796</v>
      </c>
      <c r="I818">
        <f t="shared" si="124"/>
        <v>3.4139606299212604</v>
      </c>
      <c r="J818">
        <f t="shared" si="125"/>
        <v>464.48424047238507</v>
      </c>
      <c r="K818">
        <f t="shared" si="126"/>
        <v>-218862.14522331735</v>
      </c>
      <c r="L818">
        <f t="shared" si="119"/>
        <v>926.78079175970493</v>
      </c>
    </row>
    <row r="819" spans="1:12">
      <c r="A819">
        <v>1.99875</v>
      </c>
      <c r="B819">
        <f t="shared" si="120"/>
        <v>1.8262499999999999</v>
      </c>
      <c r="C819">
        <v>12.44</v>
      </c>
      <c r="D819">
        <f t="shared" si="122"/>
        <v>121.99472599999999</v>
      </c>
      <c r="E819">
        <f t="shared" si="121"/>
        <v>111.41464586792452</v>
      </c>
      <c r="F819">
        <f t="shared" si="127"/>
        <v>226.28894139538886</v>
      </c>
      <c r="G819">
        <f t="shared" si="123"/>
        <v>51206.684997845732</v>
      </c>
      <c r="H819">
        <f t="shared" si="128"/>
        <v>209.99669891784643</v>
      </c>
      <c r="I819">
        <f t="shared" si="124"/>
        <v>3.4133464566929139</v>
      </c>
      <c r="J819">
        <f t="shared" si="125"/>
        <v>470.23325118637035</v>
      </c>
      <c r="K819">
        <f t="shared" si="126"/>
        <v>-221854.54615830851</v>
      </c>
      <c r="L819">
        <f t="shared" si="119"/>
        <v>927.95637488767079</v>
      </c>
    </row>
    <row r="820" spans="1:12">
      <c r="A820">
        <v>2.0012500000000002</v>
      </c>
      <c r="B820">
        <f t="shared" si="120"/>
        <v>1.8287500000000003</v>
      </c>
      <c r="C820">
        <v>12.27</v>
      </c>
      <c r="D820">
        <f t="shared" si="122"/>
        <v>120.32759549999999</v>
      </c>
      <c r="E820">
        <f t="shared" si="121"/>
        <v>109.74751536792452</v>
      </c>
      <c r="F820">
        <f t="shared" si="127"/>
        <v>226.56331018380868</v>
      </c>
      <c r="G820">
        <f t="shared" si="123"/>
        <v>51330.933521444706</v>
      </c>
      <c r="H820">
        <f t="shared" si="128"/>
        <v>210.56310719330605</v>
      </c>
      <c r="I820">
        <f t="shared" si="124"/>
        <v>3.4127322834645675</v>
      </c>
      <c r="J820">
        <f t="shared" si="125"/>
        <v>464.59945196043839</v>
      </c>
      <c r="K820">
        <f t="shared" si="126"/>
        <v>-218783.39840408546</v>
      </c>
      <c r="L820">
        <f t="shared" si="119"/>
        <v>929.11787351757209</v>
      </c>
    </row>
    <row r="821" spans="1:12">
      <c r="A821">
        <v>2.0037500000000001</v>
      </c>
      <c r="B821">
        <f t="shared" si="120"/>
        <v>1.8312500000000003</v>
      </c>
      <c r="C821">
        <v>12.27</v>
      </c>
      <c r="D821">
        <f t="shared" si="122"/>
        <v>120.32759549999999</v>
      </c>
      <c r="E821">
        <f t="shared" si="121"/>
        <v>109.74751536792452</v>
      </c>
      <c r="F821">
        <f t="shared" si="127"/>
        <v>226.83767897222847</v>
      </c>
      <c r="G821">
        <f t="shared" si="123"/>
        <v>51455.332601507784</v>
      </c>
      <c r="H821">
        <f t="shared" si="128"/>
        <v>211.1302013907366</v>
      </c>
      <c r="I821">
        <f t="shared" si="124"/>
        <v>3.412118110236221</v>
      </c>
      <c r="J821">
        <f t="shared" si="125"/>
        <v>464.65630496836366</v>
      </c>
      <c r="K821">
        <f t="shared" si="126"/>
        <v>-218744.02499446951</v>
      </c>
      <c r="L821">
        <f t="shared" si="119"/>
        <v>930.27951427999301</v>
      </c>
    </row>
    <row r="822" spans="1:12">
      <c r="A822">
        <v>2.0062500000000001</v>
      </c>
      <c r="B822">
        <f t="shared" si="120"/>
        <v>1.8337500000000002</v>
      </c>
      <c r="C822">
        <v>12.36</v>
      </c>
      <c r="D822">
        <f t="shared" si="122"/>
        <v>121.21019399999999</v>
      </c>
      <c r="E822">
        <f t="shared" si="121"/>
        <v>110.63011386792452</v>
      </c>
      <c r="F822">
        <f t="shared" si="127"/>
        <v>227.11425425689828</v>
      </c>
      <c r="G822">
        <f t="shared" si="123"/>
        <v>51580.884486667041</v>
      </c>
      <c r="H822">
        <f t="shared" si="128"/>
        <v>211.69798702637883</v>
      </c>
      <c r="I822">
        <f t="shared" si="124"/>
        <v>3.4115039370078746</v>
      </c>
      <c r="J822">
        <f t="shared" si="125"/>
        <v>467.7253579391425</v>
      </c>
      <c r="K822">
        <f t="shared" si="126"/>
        <v>-220308.84218327547</v>
      </c>
      <c r="L822">
        <f t="shared" si="119"/>
        <v>931.4488276748408</v>
      </c>
    </row>
    <row r="823" spans="1:12">
      <c r="A823">
        <v>2.00875</v>
      </c>
      <c r="B823">
        <f t="shared" si="120"/>
        <v>1.8362500000000002</v>
      </c>
      <c r="C823">
        <v>12.1</v>
      </c>
      <c r="D823">
        <f t="shared" si="122"/>
        <v>118.66046499999999</v>
      </c>
      <c r="E823">
        <f t="shared" si="121"/>
        <v>108.08038486792452</v>
      </c>
      <c r="F823">
        <f t="shared" si="127"/>
        <v>227.38445521906809</v>
      </c>
      <c r="G823">
        <f t="shared" si="123"/>
        <v>51703.690475272379</v>
      </c>
      <c r="H823">
        <f t="shared" si="128"/>
        <v>212.26644816442649</v>
      </c>
      <c r="I823">
        <f t="shared" si="124"/>
        <v>3.4108897637795281</v>
      </c>
      <c r="J823">
        <f t="shared" si="125"/>
        <v>459.08314984499015</v>
      </c>
      <c r="K823">
        <f t="shared" si="126"/>
        <v>-215635.68589408108</v>
      </c>
      <c r="L823">
        <f t="shared" si="119"/>
        <v>932.59653554945328</v>
      </c>
    </row>
    <row r="824" spans="1:12">
      <c r="A824">
        <v>2.01125</v>
      </c>
      <c r="B824">
        <f t="shared" si="120"/>
        <v>1.8387500000000001</v>
      </c>
      <c r="C824">
        <v>12.27</v>
      </c>
      <c r="D824">
        <f t="shared" si="122"/>
        <v>120.32759549999999</v>
      </c>
      <c r="E824">
        <f t="shared" si="121"/>
        <v>109.74751536792452</v>
      </c>
      <c r="F824">
        <f t="shared" si="127"/>
        <v>227.65882400748788</v>
      </c>
      <c r="G824">
        <f t="shared" si="123"/>
        <v>51828.540148472341</v>
      </c>
      <c r="H824">
        <f t="shared" si="128"/>
        <v>212.8355952244452</v>
      </c>
      <c r="I824">
        <f t="shared" si="124"/>
        <v>3.4102755905511817</v>
      </c>
      <c r="J824">
        <f t="shared" si="125"/>
        <v>464.8268748255183</v>
      </c>
      <c r="K824">
        <f t="shared" si="126"/>
        <v>-218625.90476562161</v>
      </c>
      <c r="L824">
        <f t="shared" si="119"/>
        <v>933.7586027365171</v>
      </c>
    </row>
    <row r="825" spans="1:12">
      <c r="A825">
        <v>2.0137499999999999</v>
      </c>
      <c r="B825">
        <f t="shared" si="120"/>
        <v>1.8412500000000001</v>
      </c>
      <c r="C825">
        <v>12.18</v>
      </c>
      <c r="D825">
        <f t="shared" si="122"/>
        <v>119.44499699999999</v>
      </c>
      <c r="E825">
        <f t="shared" si="121"/>
        <v>108.86491686792452</v>
      </c>
      <c r="F825">
        <f t="shared" si="127"/>
        <v>227.93098629965769</v>
      </c>
      <c r="G825">
        <f t="shared" si="123"/>
        <v>51952.534515534739</v>
      </c>
      <c r="H825">
        <f t="shared" si="128"/>
        <v>213.40542269019434</v>
      </c>
      <c r="I825">
        <f t="shared" si="124"/>
        <v>3.4096614173228352</v>
      </c>
      <c r="J825">
        <f t="shared" si="125"/>
        <v>461.87394039002589</v>
      </c>
      <c r="K825">
        <f t="shared" si="126"/>
        <v>-216983.20716513033</v>
      </c>
      <c r="L825">
        <f t="shared" si="119"/>
        <v>934.91328758749216</v>
      </c>
    </row>
    <row r="826" spans="1:12">
      <c r="A826">
        <v>2.0162499999999999</v>
      </c>
      <c r="B826">
        <f t="shared" si="120"/>
        <v>1.84375</v>
      </c>
      <c r="C826">
        <v>12.27</v>
      </c>
      <c r="D826">
        <f t="shared" si="122"/>
        <v>120.32759549999999</v>
      </c>
      <c r="E826">
        <f t="shared" si="121"/>
        <v>109.74751536792452</v>
      </c>
      <c r="F826">
        <f t="shared" si="127"/>
        <v>228.20535508807748</v>
      </c>
      <c r="G826">
        <f t="shared" si="123"/>
        <v>52077.684090875533</v>
      </c>
      <c r="H826">
        <f t="shared" si="128"/>
        <v>213.97593607791453</v>
      </c>
      <c r="I826">
        <f t="shared" si="124"/>
        <v>3.4090472440944888</v>
      </c>
      <c r="J826">
        <f t="shared" si="125"/>
        <v>464.94094429068161</v>
      </c>
      <c r="K826">
        <f t="shared" si="126"/>
        <v>-218547.15794638969</v>
      </c>
      <c r="L826">
        <f t="shared" si="119"/>
        <v>936.07563994821885</v>
      </c>
    </row>
    <row r="827" spans="1:12">
      <c r="A827">
        <v>2.0187499999999998</v>
      </c>
      <c r="B827">
        <f t="shared" si="120"/>
        <v>1.8462499999999999</v>
      </c>
      <c r="C827">
        <v>12.1</v>
      </c>
      <c r="D827">
        <f t="shared" si="122"/>
        <v>118.66046499999999</v>
      </c>
      <c r="E827">
        <f t="shared" si="121"/>
        <v>108.08038486792452</v>
      </c>
      <c r="F827">
        <f t="shared" si="127"/>
        <v>228.47555605024729</v>
      </c>
      <c r="G827">
        <f t="shared" si="123"/>
        <v>52201.079712469691</v>
      </c>
      <c r="H827">
        <f t="shared" si="128"/>
        <v>214.54712496804012</v>
      </c>
      <c r="I827">
        <f t="shared" si="124"/>
        <v>3.4084330708661423</v>
      </c>
      <c r="J827">
        <f t="shared" si="125"/>
        <v>459.31443984083762</v>
      </c>
      <c r="K827">
        <f t="shared" si="126"/>
        <v>-215480.37431906784</v>
      </c>
      <c r="L827">
        <f t="shared" si="119"/>
        <v>937.2239260478209</v>
      </c>
    </row>
    <row r="828" spans="1:12">
      <c r="A828">
        <v>2.0212500000000002</v>
      </c>
      <c r="B828">
        <f t="shared" si="120"/>
        <v>1.8487500000000003</v>
      </c>
      <c r="C828">
        <v>12.27</v>
      </c>
      <c r="D828">
        <f t="shared" si="122"/>
        <v>120.32759549999999</v>
      </c>
      <c r="E828">
        <f t="shared" si="121"/>
        <v>109.74751536792452</v>
      </c>
      <c r="F828">
        <f t="shared" si="127"/>
        <v>228.74992483866714</v>
      </c>
      <c r="G828">
        <f t="shared" si="123"/>
        <v>52326.528113695866</v>
      </c>
      <c r="H828">
        <f t="shared" si="128"/>
        <v>215.11899978013687</v>
      </c>
      <c r="I828">
        <f t="shared" si="124"/>
        <v>3.4078188976377959</v>
      </c>
      <c r="J828">
        <f t="shared" si="125"/>
        <v>465.0546985124866</v>
      </c>
      <c r="K828">
        <f t="shared" si="126"/>
        <v>-218468.4111271578</v>
      </c>
      <c r="L828">
        <f t="shared" si="119"/>
        <v>938.38656279410225</v>
      </c>
    </row>
    <row r="829" spans="1:12">
      <c r="A829">
        <v>2.0237500000000002</v>
      </c>
      <c r="B829">
        <f t="shared" si="120"/>
        <v>1.8512500000000003</v>
      </c>
      <c r="C829">
        <v>12.18</v>
      </c>
      <c r="D829">
        <f t="shared" si="122"/>
        <v>119.44499699999999</v>
      </c>
      <c r="E829">
        <f t="shared" si="121"/>
        <v>108.86491686792452</v>
      </c>
      <c r="F829">
        <f t="shared" si="127"/>
        <v>229.02208713083695</v>
      </c>
      <c r="G829">
        <f t="shared" si="123"/>
        <v>52451.116393764671</v>
      </c>
      <c r="H829">
        <f t="shared" si="128"/>
        <v>215.69155499796395</v>
      </c>
      <c r="I829">
        <f t="shared" si="124"/>
        <v>3.4072047244094494</v>
      </c>
      <c r="J829">
        <f t="shared" si="125"/>
        <v>462.10455660824681</v>
      </c>
      <c r="K829">
        <f t="shared" si="126"/>
        <v>-216826.86873672859</v>
      </c>
      <c r="L829">
        <f t="shared" si="119"/>
        <v>939.54182418562289</v>
      </c>
    </row>
    <row r="830" spans="1:12">
      <c r="A830">
        <v>2.0262500000000001</v>
      </c>
      <c r="B830">
        <f t="shared" si="120"/>
        <v>1.8537500000000002</v>
      </c>
      <c r="C830">
        <v>12.18</v>
      </c>
      <c r="D830">
        <f t="shared" si="122"/>
        <v>119.44499699999999</v>
      </c>
      <c r="E830">
        <f t="shared" si="121"/>
        <v>108.86491686792452</v>
      </c>
      <c r="F830">
        <f t="shared" si="127"/>
        <v>229.29424942300676</v>
      </c>
      <c r="G830">
        <f t="shared" si="123"/>
        <v>52575.852818460036</v>
      </c>
      <c r="H830">
        <f t="shared" si="128"/>
        <v>216.26479062152146</v>
      </c>
      <c r="I830">
        <f t="shared" si="124"/>
        <v>3.406590551181103</v>
      </c>
      <c r="J830">
        <f t="shared" si="125"/>
        <v>462.162306265106</v>
      </c>
      <c r="K830">
        <f t="shared" si="126"/>
        <v>-216787.78412962813</v>
      </c>
      <c r="L830">
        <f t="shared" si="119"/>
        <v>940.69722995128564</v>
      </c>
    </row>
    <row r="831" spans="1:12">
      <c r="A831">
        <v>2.0287500000000001</v>
      </c>
      <c r="B831">
        <f t="shared" si="120"/>
        <v>1.8562500000000002</v>
      </c>
      <c r="C831">
        <v>12.18</v>
      </c>
      <c r="D831">
        <f t="shared" si="122"/>
        <v>119.44499699999999</v>
      </c>
      <c r="E831">
        <f t="shared" si="121"/>
        <v>108.86491686792452</v>
      </c>
      <c r="F831">
        <f t="shared" si="127"/>
        <v>229.56641171517657</v>
      </c>
      <c r="G831">
        <f t="shared" si="123"/>
        <v>52700.737387781955</v>
      </c>
      <c r="H831">
        <f t="shared" si="128"/>
        <v>216.8387066508094</v>
      </c>
      <c r="I831">
        <f t="shared" si="124"/>
        <v>3.4059763779527565</v>
      </c>
      <c r="J831">
        <f t="shared" si="125"/>
        <v>462.22021163573731</v>
      </c>
      <c r="K831">
        <f t="shared" si="126"/>
        <v>-216748.69952252772</v>
      </c>
      <c r="L831">
        <f t="shared" si="119"/>
        <v>941.85278048037492</v>
      </c>
    </row>
    <row r="832" spans="1:12">
      <c r="A832">
        <v>2.03125</v>
      </c>
      <c r="B832">
        <f t="shared" si="120"/>
        <v>1.8587500000000001</v>
      </c>
      <c r="C832">
        <v>11.92</v>
      </c>
      <c r="D832">
        <f t="shared" si="122"/>
        <v>116.89526799999999</v>
      </c>
      <c r="E832">
        <f t="shared" si="121"/>
        <v>106.31518786792452</v>
      </c>
      <c r="F832">
        <f t="shared" si="127"/>
        <v>229.83219968484639</v>
      </c>
      <c r="G832">
        <f t="shared" si="123"/>
        <v>52822.840011975102</v>
      </c>
      <c r="H832">
        <f t="shared" si="128"/>
        <v>217.41328715002152</v>
      </c>
      <c r="I832">
        <f t="shared" si="124"/>
        <v>3.4053622047244101</v>
      </c>
      <c r="J832">
        <f t="shared" si="125"/>
        <v>453.59244215457414</v>
      </c>
      <c r="K832">
        <f t="shared" si="126"/>
        <v>-212083.62970376792</v>
      </c>
      <c r="L832">
        <f t="shared" si="119"/>
        <v>942.98676158576131</v>
      </c>
    </row>
    <row r="833" spans="1:12">
      <c r="A833">
        <v>2.0337499999999999</v>
      </c>
      <c r="B833">
        <f t="shared" si="120"/>
        <v>1.8612500000000001</v>
      </c>
      <c r="C833">
        <v>12.01</v>
      </c>
      <c r="D833">
        <f t="shared" si="122"/>
        <v>117.77786649999999</v>
      </c>
      <c r="E833">
        <f t="shared" si="121"/>
        <v>107.19778636792452</v>
      </c>
      <c r="F833">
        <f t="shared" si="127"/>
        <v>230.10019415076619</v>
      </c>
      <c r="G833">
        <f t="shared" si="123"/>
        <v>52946.09934822029</v>
      </c>
      <c r="H833">
        <f t="shared" si="128"/>
        <v>217.98853763539842</v>
      </c>
      <c r="I833">
        <f t="shared" si="124"/>
        <v>3.4047480314960636</v>
      </c>
      <c r="J833">
        <f t="shared" si="125"/>
        <v>456.65523073494847</v>
      </c>
      <c r="K833">
        <f t="shared" si="126"/>
        <v>-213646.39318579686</v>
      </c>
      <c r="L833">
        <f t="shared" si="119"/>
        <v>944.12839966259867</v>
      </c>
    </row>
    <row r="834" spans="1:12">
      <c r="A834">
        <v>2.0362499999999999</v>
      </c>
      <c r="B834">
        <f t="shared" si="120"/>
        <v>1.86375</v>
      </c>
      <c r="C834">
        <v>12.1</v>
      </c>
      <c r="D834">
        <f t="shared" si="122"/>
        <v>118.66046499999999</v>
      </c>
      <c r="E834">
        <f t="shared" si="121"/>
        <v>108.08038486792452</v>
      </c>
      <c r="F834">
        <f t="shared" si="127"/>
        <v>230.370395112936</v>
      </c>
      <c r="G834">
        <f t="shared" si="123"/>
        <v>53070.518944490243</v>
      </c>
      <c r="H834">
        <f t="shared" si="128"/>
        <v>218.56446362318076</v>
      </c>
      <c r="I834">
        <f t="shared" si="124"/>
        <v>3.4041338582677172</v>
      </c>
      <c r="J834">
        <f t="shared" si="125"/>
        <v>459.71815471971172</v>
      </c>
      <c r="K834">
        <f t="shared" si="126"/>
        <v>-215208.57906279471</v>
      </c>
      <c r="L834">
        <f t="shared" si="119"/>
        <v>945.27769504939795</v>
      </c>
    </row>
    <row r="835" spans="1:12">
      <c r="A835">
        <v>2.0387499999999998</v>
      </c>
      <c r="B835">
        <f t="shared" si="120"/>
        <v>1.86625</v>
      </c>
      <c r="C835">
        <v>12.1</v>
      </c>
      <c r="D835">
        <f t="shared" si="122"/>
        <v>118.66046499999999</v>
      </c>
      <c r="E835">
        <f t="shared" si="121"/>
        <v>108.08038486792452</v>
      </c>
      <c r="F835">
        <f t="shared" si="127"/>
        <v>230.6405960751058</v>
      </c>
      <c r="G835">
        <f t="shared" si="123"/>
        <v>53195.084557880109</v>
      </c>
      <c r="H835">
        <f t="shared" si="128"/>
        <v>219.14106511336851</v>
      </c>
      <c r="I835">
        <f t="shared" si="124"/>
        <v>3.4035196850393707</v>
      </c>
      <c r="J835">
        <f t="shared" si="125"/>
        <v>459.77620667656356</v>
      </c>
      <c r="K835">
        <f t="shared" si="126"/>
        <v>-215169.75116904141</v>
      </c>
      <c r="L835">
        <f t="shared" si="119"/>
        <v>946.42713556608931</v>
      </c>
    </row>
    <row r="836" spans="1:12">
      <c r="A836">
        <v>2.0412499999999998</v>
      </c>
      <c r="B836">
        <f t="shared" si="120"/>
        <v>1.8687499999999999</v>
      </c>
      <c r="C836">
        <v>12.1</v>
      </c>
      <c r="D836">
        <f t="shared" si="122"/>
        <v>118.66046499999999</v>
      </c>
      <c r="E836">
        <f t="shared" si="121"/>
        <v>108.08038486792452</v>
      </c>
      <c r="F836">
        <f t="shared" si="127"/>
        <v>230.91079703727561</v>
      </c>
      <c r="G836">
        <f t="shared" si="123"/>
        <v>53319.79618838989</v>
      </c>
      <c r="H836">
        <f t="shared" si="128"/>
        <v>219.71834210596168</v>
      </c>
      <c r="I836">
        <f t="shared" si="124"/>
        <v>3.4029055118110243</v>
      </c>
      <c r="J836">
        <f t="shared" si="125"/>
        <v>459.83441211098028</v>
      </c>
      <c r="K836">
        <f t="shared" si="126"/>
        <v>-215130.92327528808</v>
      </c>
      <c r="L836">
        <f t="shared" si="119"/>
        <v>947.57672159636672</v>
      </c>
    </row>
    <row r="837" spans="1:12">
      <c r="A837">
        <v>2.0437500000000002</v>
      </c>
      <c r="B837">
        <f t="shared" si="120"/>
        <v>1.8712500000000003</v>
      </c>
      <c r="C837">
        <v>12.01</v>
      </c>
      <c r="D837">
        <f t="shared" si="122"/>
        <v>117.77786649999999</v>
      </c>
      <c r="E837">
        <f t="shared" si="121"/>
        <v>107.19778636792452</v>
      </c>
      <c r="F837">
        <f t="shared" si="127"/>
        <v>231.17879150319547</v>
      </c>
      <c r="G837">
        <f t="shared" si="123"/>
        <v>53443.633640877924</v>
      </c>
      <c r="H837">
        <f t="shared" si="128"/>
        <v>220.29628908471977</v>
      </c>
      <c r="I837">
        <f t="shared" si="124"/>
        <v>3.4022913385826774</v>
      </c>
      <c r="J837">
        <f t="shared" si="125"/>
        <v>456.88884147104756</v>
      </c>
      <c r="K837">
        <f t="shared" si="126"/>
        <v>-213492.23682084566</v>
      </c>
      <c r="L837">
        <f t="shared" si="119"/>
        <v>948.71894370004452</v>
      </c>
    </row>
    <row r="838" spans="1:12">
      <c r="A838">
        <v>2.0462500000000001</v>
      </c>
      <c r="B838">
        <f t="shared" si="120"/>
        <v>1.8737500000000002</v>
      </c>
      <c r="C838">
        <v>12.01</v>
      </c>
      <c r="D838">
        <f t="shared" si="122"/>
        <v>117.77786649999999</v>
      </c>
      <c r="E838">
        <f t="shared" si="121"/>
        <v>107.19778636792452</v>
      </c>
      <c r="F838">
        <f t="shared" si="127"/>
        <v>231.44678596911527</v>
      </c>
      <c r="G838">
        <f t="shared" si="123"/>
        <v>53567.614735433453</v>
      </c>
      <c r="H838">
        <f t="shared" si="128"/>
        <v>220.87490604964256</v>
      </c>
      <c r="I838">
        <f t="shared" si="124"/>
        <v>3.4016771653543314</v>
      </c>
      <c r="J838">
        <f t="shared" si="125"/>
        <v>456.94682111264513</v>
      </c>
      <c r="K838">
        <f t="shared" si="126"/>
        <v>-213453.6977296079</v>
      </c>
      <c r="L838">
        <f t="shared" si="119"/>
        <v>949.86131075282606</v>
      </c>
    </row>
    <row r="839" spans="1:12">
      <c r="A839">
        <v>2.0487500000000001</v>
      </c>
      <c r="B839">
        <f t="shared" si="120"/>
        <v>1.8762500000000002</v>
      </c>
      <c r="C839">
        <v>12.01</v>
      </c>
      <c r="D839">
        <f t="shared" si="122"/>
        <v>117.77786649999999</v>
      </c>
      <c r="E839">
        <f t="shared" si="121"/>
        <v>107.19778636792452</v>
      </c>
      <c r="F839">
        <f t="shared" si="127"/>
        <v>231.71478043503507</v>
      </c>
      <c r="G839">
        <f t="shared" si="123"/>
        <v>53691.739472056506</v>
      </c>
      <c r="H839">
        <f t="shared" si="128"/>
        <v>221.45419300073013</v>
      </c>
      <c r="I839">
        <f t="shared" si="124"/>
        <v>3.4010629921259845</v>
      </c>
      <c r="J839">
        <f t="shared" si="125"/>
        <v>457.00495173540673</v>
      </c>
      <c r="K839">
        <f t="shared" si="126"/>
        <v>-213415.15863837008</v>
      </c>
      <c r="L839">
        <f t="shared" si="119"/>
        <v>951.0038231321646</v>
      </c>
    </row>
    <row r="840" spans="1:12">
      <c r="A840">
        <v>2.05125</v>
      </c>
      <c r="B840">
        <f t="shared" si="120"/>
        <v>1.8787500000000001</v>
      </c>
      <c r="C840">
        <v>12.18</v>
      </c>
      <c r="D840">
        <f t="shared" si="122"/>
        <v>119.44499699999999</v>
      </c>
      <c r="E840">
        <f t="shared" si="121"/>
        <v>108.86491686792452</v>
      </c>
      <c r="F840">
        <f t="shared" si="127"/>
        <v>231.98694272720488</v>
      </c>
      <c r="G840">
        <f t="shared" si="123"/>
        <v>53817.941595915436</v>
      </c>
      <c r="H840">
        <f t="shared" si="128"/>
        <v>222.03416035754813</v>
      </c>
      <c r="I840">
        <f t="shared" si="124"/>
        <v>3.4004488188976385</v>
      </c>
      <c r="J840">
        <f t="shared" si="125"/>
        <v>462.73425782491421</v>
      </c>
      <c r="K840">
        <f t="shared" si="126"/>
        <v>-216396.93805862378</v>
      </c>
      <c r="L840">
        <f t="shared" si="119"/>
        <v>952.1606587767269</v>
      </c>
    </row>
    <row r="841" spans="1:12">
      <c r="A841">
        <v>2.05375</v>
      </c>
      <c r="B841">
        <f t="shared" si="120"/>
        <v>1.8812500000000001</v>
      </c>
      <c r="C841">
        <v>12.18</v>
      </c>
      <c r="D841">
        <f t="shared" si="122"/>
        <v>119.44499699999999</v>
      </c>
      <c r="E841">
        <f t="shared" si="121"/>
        <v>108.86491686792452</v>
      </c>
      <c r="F841">
        <f t="shared" si="127"/>
        <v>232.25910501937469</v>
      </c>
      <c r="G841">
        <f t="shared" si="123"/>
        <v>53944.291864400919</v>
      </c>
      <c r="H841">
        <f t="shared" si="128"/>
        <v>222.61480812009657</v>
      </c>
      <c r="I841">
        <f t="shared" si="124"/>
        <v>3.3998346456692921</v>
      </c>
      <c r="J841">
        <f t="shared" si="125"/>
        <v>462.79370378159933</v>
      </c>
      <c r="K841">
        <f t="shared" si="126"/>
        <v>-216357.85345152335</v>
      </c>
      <c r="L841">
        <f t="shared" si="119"/>
        <v>953.31764303618093</v>
      </c>
    </row>
    <row r="842" spans="1:12">
      <c r="A842">
        <v>2.0562499999999999</v>
      </c>
      <c r="B842">
        <f t="shared" si="120"/>
        <v>1.88375</v>
      </c>
      <c r="C842">
        <v>12.1</v>
      </c>
      <c r="D842">
        <f t="shared" si="122"/>
        <v>118.66046499999999</v>
      </c>
      <c r="E842">
        <f t="shared" si="121"/>
        <v>108.08038486792452</v>
      </c>
      <c r="F842">
        <f t="shared" si="127"/>
        <v>232.5293059815445</v>
      </c>
      <c r="G842">
        <f t="shared" si="123"/>
        <v>54069.878140258748</v>
      </c>
      <c r="H842">
        <f t="shared" si="128"/>
        <v>223.19613138505042</v>
      </c>
      <c r="I842">
        <f t="shared" si="124"/>
        <v>3.3992204724409456</v>
      </c>
      <c r="J842">
        <f t="shared" si="125"/>
        <v>460.1855494753367</v>
      </c>
      <c r="K842">
        <f t="shared" si="126"/>
        <v>-214897.95591276826</v>
      </c>
      <c r="L842">
        <f t="shared" si="119"/>
        <v>954.46810690986922</v>
      </c>
    </row>
    <row r="843" spans="1:12">
      <c r="A843">
        <v>2.0587499999999999</v>
      </c>
      <c r="B843">
        <f t="shared" si="120"/>
        <v>1.88625</v>
      </c>
      <c r="C843">
        <v>12.1</v>
      </c>
      <c r="D843">
        <f t="shared" si="122"/>
        <v>118.66046499999999</v>
      </c>
      <c r="E843">
        <f t="shared" si="121"/>
        <v>108.08038486792452</v>
      </c>
      <c r="F843">
        <f t="shared" si="127"/>
        <v>232.79950694371431</v>
      </c>
      <c r="G843">
        <f t="shared" si="123"/>
        <v>54195.610433236485</v>
      </c>
      <c r="H843">
        <f t="shared" si="128"/>
        <v>223.77813015240969</v>
      </c>
      <c r="I843">
        <f t="shared" si="124"/>
        <v>3.3986062992125992</v>
      </c>
      <c r="J843">
        <f t="shared" si="125"/>
        <v>460.24482772087515</v>
      </c>
      <c r="K843">
        <f t="shared" si="126"/>
        <v>-214859.12801901496</v>
      </c>
      <c r="L843">
        <f t="shared" si="119"/>
        <v>955.61871897917138</v>
      </c>
    </row>
    <row r="844" spans="1:12">
      <c r="A844">
        <v>2.0612499999999998</v>
      </c>
      <c r="B844">
        <f t="shared" si="120"/>
        <v>1.8887499999999999</v>
      </c>
      <c r="C844">
        <v>12.1</v>
      </c>
      <c r="D844">
        <f t="shared" si="122"/>
        <v>118.66046499999999</v>
      </c>
      <c r="E844">
        <f t="shared" si="121"/>
        <v>108.08038486792452</v>
      </c>
      <c r="F844">
        <f t="shared" si="127"/>
        <v>233.06970790588412</v>
      </c>
      <c r="G844">
        <f t="shared" si="123"/>
        <v>54321.488743334143</v>
      </c>
      <c r="H844">
        <f t="shared" si="128"/>
        <v>224.3608044221744</v>
      </c>
      <c r="I844">
        <f t="shared" si="124"/>
        <v>3.3979921259842527</v>
      </c>
      <c r="J844">
        <f t="shared" si="125"/>
        <v>460.30425944397859</v>
      </c>
      <c r="K844">
        <f t="shared" si="126"/>
        <v>-214820.30012526165</v>
      </c>
      <c r="L844">
        <f t="shared" si="119"/>
        <v>956.76947962778127</v>
      </c>
    </row>
    <row r="845" spans="1:12">
      <c r="A845">
        <v>2.0637500000000002</v>
      </c>
      <c r="B845">
        <f t="shared" si="120"/>
        <v>1.8912500000000003</v>
      </c>
      <c r="C845">
        <v>12.1</v>
      </c>
      <c r="D845">
        <f t="shared" si="122"/>
        <v>118.66046499999999</v>
      </c>
      <c r="E845">
        <f t="shared" si="121"/>
        <v>108.08038486792452</v>
      </c>
      <c r="F845">
        <f t="shared" si="127"/>
        <v>233.33990886805398</v>
      </c>
      <c r="G845">
        <f t="shared" si="123"/>
        <v>54447.513070551737</v>
      </c>
      <c r="H845">
        <f t="shared" si="128"/>
        <v>224.94415419434463</v>
      </c>
      <c r="I845">
        <f t="shared" si="124"/>
        <v>3.3973779527559058</v>
      </c>
      <c r="J845">
        <f t="shared" si="125"/>
        <v>460.36384464464692</v>
      </c>
      <c r="K845">
        <f t="shared" si="126"/>
        <v>-214781.47223150832</v>
      </c>
      <c r="L845">
        <f t="shared" ref="L845:L908" si="129">L844+J845*(B845-B844)</f>
        <v>957.9203892393931</v>
      </c>
    </row>
    <row r="846" spans="1:12">
      <c r="A846">
        <v>2.0662500000000001</v>
      </c>
      <c r="B846">
        <f t="shared" si="120"/>
        <v>1.8937500000000003</v>
      </c>
      <c r="C846">
        <v>12.18</v>
      </c>
      <c r="D846">
        <f t="shared" si="122"/>
        <v>119.44499699999999</v>
      </c>
      <c r="E846">
        <f t="shared" si="121"/>
        <v>108.86491686792452</v>
      </c>
      <c r="F846">
        <f t="shared" si="127"/>
        <v>233.61207116022379</v>
      </c>
      <c r="G846">
        <f t="shared" si="123"/>
        <v>54574.599791769462</v>
      </c>
      <c r="H846">
        <f t="shared" si="128"/>
        <v>225.52818437224519</v>
      </c>
      <c r="I846">
        <f t="shared" si="124"/>
        <v>3.3967637795275594</v>
      </c>
      <c r="J846">
        <f t="shared" si="125"/>
        <v>463.08941640163641</v>
      </c>
      <c r="K846">
        <f t="shared" si="126"/>
        <v>-216162.43041602118</v>
      </c>
      <c r="L846">
        <f t="shared" si="129"/>
        <v>959.07811278039719</v>
      </c>
    </row>
    <row r="847" spans="1:12">
      <c r="A847">
        <v>2.0687500000000001</v>
      </c>
      <c r="B847">
        <f t="shared" si="120"/>
        <v>1.8962500000000002</v>
      </c>
      <c r="C847">
        <v>12.01</v>
      </c>
      <c r="D847">
        <f t="shared" si="122"/>
        <v>117.77786649999999</v>
      </c>
      <c r="E847">
        <f t="shared" si="121"/>
        <v>107.19778636792452</v>
      </c>
      <c r="F847">
        <f t="shared" si="127"/>
        <v>233.88006562614359</v>
      </c>
      <c r="G847">
        <f t="shared" si="123"/>
        <v>54699.885097289232</v>
      </c>
      <c r="H847">
        <f t="shared" si="128"/>
        <v>226.11288453631053</v>
      </c>
      <c r="I847">
        <f t="shared" si="124"/>
        <v>3.3961496062992129</v>
      </c>
      <c r="J847">
        <f t="shared" si="125"/>
        <v>457.4859183920347</v>
      </c>
      <c r="K847">
        <f t="shared" si="126"/>
        <v>-213106.8459084678</v>
      </c>
      <c r="L847">
        <f t="shared" si="129"/>
        <v>960.22182757637722</v>
      </c>
    </row>
    <row r="848" spans="1:12">
      <c r="A848">
        <v>2.07125</v>
      </c>
      <c r="B848">
        <f t="shared" si="120"/>
        <v>1.8987500000000002</v>
      </c>
      <c r="C848">
        <v>12.1</v>
      </c>
      <c r="D848">
        <f t="shared" si="122"/>
        <v>118.66046499999999</v>
      </c>
      <c r="E848">
        <f t="shared" si="121"/>
        <v>108.08038486792452</v>
      </c>
      <c r="F848">
        <f t="shared" si="127"/>
        <v>234.1502665883134</v>
      </c>
      <c r="G848">
        <f t="shared" si="123"/>
        <v>54826.347343378235</v>
      </c>
      <c r="H848">
        <f t="shared" si="128"/>
        <v>226.69826020278131</v>
      </c>
      <c r="I848">
        <f t="shared" si="124"/>
        <v>3.3955354330708665</v>
      </c>
      <c r="J848">
        <f t="shared" si="125"/>
        <v>460.54340043443557</v>
      </c>
      <c r="K848">
        <f t="shared" si="126"/>
        <v>-214664.98855024841</v>
      </c>
      <c r="L848">
        <f t="shared" si="129"/>
        <v>961.37318607746329</v>
      </c>
    </row>
    <row r="849" spans="1:12">
      <c r="A849">
        <v>2.07375</v>
      </c>
      <c r="B849">
        <f t="shared" si="120"/>
        <v>1.9012500000000001</v>
      </c>
      <c r="C849">
        <v>12.01</v>
      </c>
      <c r="D849">
        <f t="shared" si="122"/>
        <v>117.77786649999999</v>
      </c>
      <c r="E849">
        <f t="shared" si="121"/>
        <v>107.19778636792452</v>
      </c>
      <c r="F849">
        <f t="shared" si="127"/>
        <v>234.4182610542332</v>
      </c>
      <c r="G849">
        <f t="shared" si="123"/>
        <v>54951.921115690624</v>
      </c>
      <c r="H849">
        <f t="shared" si="128"/>
        <v>227.28430585541687</v>
      </c>
      <c r="I849">
        <f t="shared" si="124"/>
        <v>3.39492125984252</v>
      </c>
      <c r="J849">
        <f t="shared" si="125"/>
        <v>457.60615964846562</v>
      </c>
      <c r="K849">
        <f t="shared" si="126"/>
        <v>-213029.76772599225</v>
      </c>
      <c r="L849">
        <f t="shared" si="129"/>
        <v>962.51720147658443</v>
      </c>
    </row>
    <row r="850" spans="1:12">
      <c r="A850">
        <v>2.0762499999999999</v>
      </c>
      <c r="B850">
        <f t="shared" si="120"/>
        <v>1.9037500000000001</v>
      </c>
      <c r="C850">
        <v>12.01</v>
      </c>
      <c r="D850">
        <f t="shared" si="122"/>
        <v>117.77786649999999</v>
      </c>
      <c r="E850">
        <f t="shared" si="121"/>
        <v>107.19778636792452</v>
      </c>
      <c r="F850">
        <f t="shared" si="127"/>
        <v>234.686255520153</v>
      </c>
      <c r="G850">
        <f t="shared" si="123"/>
        <v>55077.638530070544</v>
      </c>
      <c r="H850">
        <f t="shared" si="128"/>
        <v>227.87102149421725</v>
      </c>
      <c r="I850">
        <f t="shared" si="124"/>
        <v>3.3943070866141736</v>
      </c>
      <c r="J850">
        <f t="shared" si="125"/>
        <v>457.66596432358489</v>
      </c>
      <c r="K850">
        <f t="shared" si="126"/>
        <v>-212991.22863475446</v>
      </c>
      <c r="L850">
        <f t="shared" si="129"/>
        <v>963.6613663873934</v>
      </c>
    </row>
    <row r="851" spans="1:12">
      <c r="A851">
        <v>2.0787499999999999</v>
      </c>
      <c r="B851">
        <f t="shared" si="120"/>
        <v>1.90625</v>
      </c>
      <c r="C851">
        <v>12.01</v>
      </c>
      <c r="D851">
        <f t="shared" si="122"/>
        <v>117.77786649999999</v>
      </c>
      <c r="E851">
        <f t="shared" si="121"/>
        <v>107.19778636792452</v>
      </c>
      <c r="F851">
        <f t="shared" si="127"/>
        <v>234.9542499860728</v>
      </c>
      <c r="G851">
        <f t="shared" si="123"/>
        <v>55203.499586517988</v>
      </c>
      <c r="H851">
        <f t="shared" si="128"/>
        <v>228.45840711918243</v>
      </c>
      <c r="I851">
        <f t="shared" si="124"/>
        <v>3.3936929133858271</v>
      </c>
      <c r="J851">
        <f t="shared" si="125"/>
        <v>457.72591997986837</v>
      </c>
      <c r="K851">
        <f t="shared" si="126"/>
        <v>-212952.68954351667</v>
      </c>
      <c r="L851">
        <f t="shared" si="129"/>
        <v>964.805681187343</v>
      </c>
    </row>
    <row r="852" spans="1:12">
      <c r="A852">
        <v>2.0812499999999998</v>
      </c>
      <c r="B852">
        <f t="shared" ref="B852:B915" si="130">A852-$B$15</f>
        <v>1.9087499999999999</v>
      </c>
      <c r="C852">
        <v>12.1</v>
      </c>
      <c r="D852">
        <f t="shared" si="122"/>
        <v>118.66046499999999</v>
      </c>
      <c r="E852">
        <f t="shared" ref="E852:E915" si="131">D852-$D$17</f>
        <v>108.08038486792452</v>
      </c>
      <c r="F852">
        <f t="shared" si="127"/>
        <v>235.22445094824261</v>
      </c>
      <c r="G852">
        <f t="shared" si="123"/>
        <v>55330.542323902191</v>
      </c>
      <c r="H852">
        <f t="shared" si="128"/>
        <v>229.04646824655302</v>
      </c>
      <c r="I852">
        <f t="shared" si="124"/>
        <v>3.3930787401574811</v>
      </c>
      <c r="J852">
        <f t="shared" si="125"/>
        <v>460.78184389909541</v>
      </c>
      <c r="K852">
        <f t="shared" si="126"/>
        <v>-214509.67697523523</v>
      </c>
      <c r="L852">
        <f t="shared" si="129"/>
        <v>965.95763579709069</v>
      </c>
    </row>
    <row r="853" spans="1:12">
      <c r="A853">
        <v>2.0837500000000002</v>
      </c>
      <c r="B853">
        <f t="shared" si="130"/>
        <v>1.9112500000000003</v>
      </c>
      <c r="C853">
        <v>12.1</v>
      </c>
      <c r="D853">
        <f t="shared" ref="D853:D916" si="132">C853*9.80665</f>
        <v>118.66046499999999</v>
      </c>
      <c r="E853">
        <f t="shared" si="131"/>
        <v>108.08038486792452</v>
      </c>
      <c r="F853">
        <f t="shared" si="127"/>
        <v>235.49465191041247</v>
      </c>
      <c r="G853">
        <f t="shared" ref="G853:G916" si="133">F853^2</f>
        <v>55457.731078406337</v>
      </c>
      <c r="H853">
        <f t="shared" si="128"/>
        <v>229.63520487632914</v>
      </c>
      <c r="I853">
        <f t="shared" ref="I853:I916" si="134">IF(B853&lt;=0,$B$5,IF(B853&lt;=$B$4,$B$1+$B$2+$B$3-$B$6*B853,$B$1+$B$2))</f>
        <v>3.3924645669291342</v>
      </c>
      <c r="J853">
        <f t="shared" ref="J853:J916" si="135">I853*D853+0.5*$B$14*$B$8*$B$13*G853</f>
        <v>460.84265302107235</v>
      </c>
      <c r="K853">
        <f t="shared" ref="K853:K916" si="136">-2*I853*D853/$B$8/$B$13</f>
        <v>-214470.84908148189</v>
      </c>
      <c r="L853">
        <f t="shared" si="129"/>
        <v>967.10974242964357</v>
      </c>
    </row>
    <row r="854" spans="1:12">
      <c r="A854">
        <v>2.0862500000000002</v>
      </c>
      <c r="B854">
        <f t="shared" si="130"/>
        <v>1.9137500000000003</v>
      </c>
      <c r="C854">
        <v>12.01</v>
      </c>
      <c r="D854">
        <f t="shared" si="132"/>
        <v>117.77786649999999</v>
      </c>
      <c r="E854">
        <f t="shared" si="131"/>
        <v>107.19778636792452</v>
      </c>
      <c r="F854">
        <f t="shared" ref="F854:F917" si="137">F853+E854*(A854-A853)</f>
        <v>235.76264637633227</v>
      </c>
      <c r="G854">
        <f t="shared" si="133"/>
        <v>55584.025426371503</v>
      </c>
      <c r="H854">
        <f t="shared" ref="H854:H917" si="138">H853+F854*(B854-B853)</f>
        <v>230.22461149226996</v>
      </c>
      <c r="I854">
        <f t="shared" si="134"/>
        <v>3.3918503937007878</v>
      </c>
      <c r="J854">
        <f t="shared" si="135"/>
        <v>457.90887996893935</v>
      </c>
      <c r="K854">
        <f t="shared" si="136"/>
        <v>-212837.07226980329</v>
      </c>
      <c r="L854">
        <f t="shared" si="129"/>
        <v>968.25451462956585</v>
      </c>
    </row>
    <row r="855" spans="1:12">
      <c r="A855">
        <v>2.0887500000000001</v>
      </c>
      <c r="B855">
        <f t="shared" si="130"/>
        <v>1.9162500000000002</v>
      </c>
      <c r="C855">
        <v>11.92</v>
      </c>
      <c r="D855">
        <f t="shared" si="132"/>
        <v>116.89526799999999</v>
      </c>
      <c r="E855">
        <f t="shared" si="131"/>
        <v>106.31518786792452</v>
      </c>
      <c r="F855">
        <f t="shared" si="137"/>
        <v>236.02843434600209</v>
      </c>
      <c r="G855">
        <f t="shared" si="133"/>
        <v>55709.421819825016</v>
      </c>
      <c r="H855">
        <f t="shared" si="138"/>
        <v>230.81468257813495</v>
      </c>
      <c r="I855">
        <f t="shared" si="134"/>
        <v>3.3912362204724413</v>
      </c>
      <c r="J855">
        <f t="shared" si="135"/>
        <v>454.97524721989237</v>
      </c>
      <c r="K855">
        <f t="shared" si="136"/>
        <v>-211203.87306315583</v>
      </c>
      <c r="L855">
        <f t="shared" si="129"/>
        <v>969.39195274761551</v>
      </c>
    </row>
    <row r="856" spans="1:12">
      <c r="A856">
        <v>2.0912500000000001</v>
      </c>
      <c r="B856">
        <f t="shared" si="130"/>
        <v>1.9187500000000002</v>
      </c>
      <c r="C856">
        <v>11.92</v>
      </c>
      <c r="D856">
        <f t="shared" si="132"/>
        <v>116.89526799999999</v>
      </c>
      <c r="E856">
        <f t="shared" si="131"/>
        <v>106.31518786792452</v>
      </c>
      <c r="F856">
        <f t="shared" si="137"/>
        <v>236.2942223156719</v>
      </c>
      <c r="G856">
        <f t="shared" si="133"/>
        <v>55834.959499768178</v>
      </c>
      <c r="H856">
        <f t="shared" si="138"/>
        <v>231.40541813392412</v>
      </c>
      <c r="I856">
        <f t="shared" si="134"/>
        <v>3.3906220472440949</v>
      </c>
      <c r="J856">
        <f t="shared" si="135"/>
        <v>455.03540504578285</v>
      </c>
      <c r="K856">
        <f t="shared" si="136"/>
        <v>-211165.62277443355</v>
      </c>
      <c r="L856">
        <f t="shared" si="129"/>
        <v>970.52954126022996</v>
      </c>
    </row>
    <row r="857" spans="1:12">
      <c r="A857">
        <v>2.09375</v>
      </c>
      <c r="B857">
        <f t="shared" si="130"/>
        <v>1.9212500000000001</v>
      </c>
      <c r="C857">
        <v>12.01</v>
      </c>
      <c r="D857">
        <f t="shared" si="132"/>
        <v>117.77786649999999</v>
      </c>
      <c r="E857">
        <f t="shared" si="131"/>
        <v>107.19778636792452</v>
      </c>
      <c r="F857">
        <f t="shared" si="137"/>
        <v>236.5622167815917</v>
      </c>
      <c r="G857">
        <f t="shared" si="133"/>
        <v>55961.682408620785</v>
      </c>
      <c r="H857">
        <f t="shared" si="138"/>
        <v>231.99682367587809</v>
      </c>
      <c r="I857">
        <f t="shared" si="134"/>
        <v>3.3900078740157484</v>
      </c>
      <c r="J857">
        <f t="shared" si="135"/>
        <v>458.08882452201561</v>
      </c>
      <c r="K857">
        <f t="shared" si="136"/>
        <v>-212721.45499608997</v>
      </c>
      <c r="L857">
        <f t="shared" si="129"/>
        <v>971.67476332153501</v>
      </c>
    </row>
    <row r="858" spans="1:12">
      <c r="A858">
        <v>2.0962499999999999</v>
      </c>
      <c r="B858">
        <f t="shared" si="130"/>
        <v>1.9237500000000001</v>
      </c>
      <c r="C858">
        <v>11.92</v>
      </c>
      <c r="D858">
        <f t="shared" si="132"/>
        <v>116.89526799999999</v>
      </c>
      <c r="E858">
        <f t="shared" si="131"/>
        <v>106.31518786792452</v>
      </c>
      <c r="F858">
        <f t="shared" si="137"/>
        <v>236.82800475126152</v>
      </c>
      <c r="G858">
        <f t="shared" si="133"/>
        <v>56087.503834463547</v>
      </c>
      <c r="H858">
        <f t="shared" si="138"/>
        <v>232.58889368775624</v>
      </c>
      <c r="I858">
        <f t="shared" si="134"/>
        <v>3.389393700787402</v>
      </c>
      <c r="J858">
        <f t="shared" si="135"/>
        <v>455.1572647266255</v>
      </c>
      <c r="K858">
        <f t="shared" si="136"/>
        <v>-211089.12219698899</v>
      </c>
      <c r="L858">
        <f t="shared" si="129"/>
        <v>972.81265648335159</v>
      </c>
    </row>
    <row r="859" spans="1:12">
      <c r="A859">
        <v>2.0987499999999999</v>
      </c>
      <c r="B859">
        <f t="shared" si="130"/>
        <v>1.92625</v>
      </c>
      <c r="C859">
        <v>11.92</v>
      </c>
      <c r="D859">
        <f t="shared" si="132"/>
        <v>116.89526799999999</v>
      </c>
      <c r="E859">
        <f t="shared" si="131"/>
        <v>106.31518786792452</v>
      </c>
      <c r="F859">
        <f t="shared" si="137"/>
        <v>237.09379272093133</v>
      </c>
      <c r="G859">
        <f t="shared" si="133"/>
        <v>56213.466546795949</v>
      </c>
      <c r="H859">
        <f t="shared" si="138"/>
        <v>233.18162816955856</v>
      </c>
      <c r="I859">
        <f t="shared" si="134"/>
        <v>3.3887795275590555</v>
      </c>
      <c r="J859">
        <f t="shared" si="135"/>
        <v>455.21786930106282</v>
      </c>
      <c r="K859">
        <f t="shared" si="136"/>
        <v>-211050.87190826674</v>
      </c>
      <c r="L859">
        <f t="shared" si="129"/>
        <v>973.95070115660417</v>
      </c>
    </row>
    <row r="860" spans="1:12">
      <c r="A860">
        <v>2.1012499999999998</v>
      </c>
      <c r="B860">
        <f t="shared" si="130"/>
        <v>1.92875</v>
      </c>
      <c r="C860">
        <v>12.01</v>
      </c>
      <c r="D860">
        <f t="shared" si="132"/>
        <v>117.77786649999999</v>
      </c>
      <c r="E860">
        <f t="shared" si="131"/>
        <v>107.19778636792452</v>
      </c>
      <c r="F860">
        <f t="shared" si="137"/>
        <v>237.36178718685113</v>
      </c>
      <c r="G860">
        <f t="shared" si="133"/>
        <v>56340.618016536006</v>
      </c>
      <c r="H860">
        <f t="shared" si="138"/>
        <v>233.77503263752567</v>
      </c>
      <c r="I860">
        <f t="shared" si="134"/>
        <v>3.3881653543307091</v>
      </c>
      <c r="J860">
        <f t="shared" si="135"/>
        <v>458.27011302951166</v>
      </c>
      <c r="K860">
        <f t="shared" si="136"/>
        <v>-212605.8377223766</v>
      </c>
      <c r="L860">
        <f t="shared" si="129"/>
        <v>975.0963764391779</v>
      </c>
    </row>
    <row r="861" spans="1:12">
      <c r="A861">
        <v>2.1037499999999998</v>
      </c>
      <c r="B861">
        <f t="shared" si="130"/>
        <v>1.9312499999999999</v>
      </c>
      <c r="C861">
        <v>11.84</v>
      </c>
      <c r="D861">
        <f t="shared" si="132"/>
        <v>116.11073599999999</v>
      </c>
      <c r="E861">
        <f t="shared" si="131"/>
        <v>105.53065586792452</v>
      </c>
      <c r="F861">
        <f t="shared" si="137"/>
        <v>237.62561382652095</v>
      </c>
      <c r="G861">
        <f t="shared" si="133"/>
        <v>56465.932346430862</v>
      </c>
      <c r="H861">
        <f t="shared" si="138"/>
        <v>234.36909667209196</v>
      </c>
      <c r="I861">
        <f t="shared" si="134"/>
        <v>3.3875511811023626</v>
      </c>
      <c r="J861">
        <f t="shared" si="135"/>
        <v>452.68200413104472</v>
      </c>
      <c r="K861">
        <f t="shared" si="136"/>
        <v>-209558.43595276299</v>
      </c>
      <c r="L861">
        <f t="shared" si="129"/>
        <v>976.22808144950545</v>
      </c>
    </row>
    <row r="862" spans="1:12">
      <c r="A862">
        <v>2.1062500000000002</v>
      </c>
      <c r="B862">
        <f t="shared" si="130"/>
        <v>1.9337500000000003</v>
      </c>
      <c r="C862">
        <v>11.92</v>
      </c>
      <c r="D862">
        <f t="shared" si="132"/>
        <v>116.89526799999999</v>
      </c>
      <c r="E862">
        <f t="shared" si="131"/>
        <v>106.31518786792452</v>
      </c>
      <c r="F862">
        <f t="shared" si="137"/>
        <v>237.89140179619079</v>
      </c>
      <c r="G862">
        <f t="shared" si="133"/>
        <v>56592.319048556688</v>
      </c>
      <c r="H862">
        <f t="shared" si="138"/>
        <v>234.96382517658253</v>
      </c>
      <c r="I862">
        <f t="shared" si="134"/>
        <v>3.3869370078740162</v>
      </c>
      <c r="J862">
        <f t="shared" si="135"/>
        <v>455.40069666137623</v>
      </c>
      <c r="K862">
        <f t="shared" si="136"/>
        <v>-210936.12104209996</v>
      </c>
      <c r="L862">
        <f t="shared" si="129"/>
        <v>977.36658319115907</v>
      </c>
    </row>
    <row r="863" spans="1:12">
      <c r="A863">
        <v>2.1087500000000001</v>
      </c>
      <c r="B863">
        <f t="shared" si="130"/>
        <v>1.9362500000000002</v>
      </c>
      <c r="C863">
        <v>11.66</v>
      </c>
      <c r="D863">
        <f t="shared" si="132"/>
        <v>114.34553899999999</v>
      </c>
      <c r="E863">
        <f t="shared" si="131"/>
        <v>103.76545886792452</v>
      </c>
      <c r="F863">
        <f t="shared" si="137"/>
        <v>238.15081544336059</v>
      </c>
      <c r="G863">
        <f t="shared" si="133"/>
        <v>56715.810896337593</v>
      </c>
      <c r="H863">
        <f t="shared" si="138"/>
        <v>235.55920221519091</v>
      </c>
      <c r="I863">
        <f t="shared" si="134"/>
        <v>3.3863228346456697</v>
      </c>
      <c r="J863">
        <f t="shared" si="135"/>
        <v>446.8244985926512</v>
      </c>
      <c r="K863">
        <f t="shared" si="136"/>
        <v>-206297.74941144159</v>
      </c>
      <c r="L863">
        <f t="shared" si="129"/>
        <v>978.48364443764069</v>
      </c>
    </row>
    <row r="864" spans="1:12">
      <c r="A864">
        <v>2.1112500000000001</v>
      </c>
      <c r="B864">
        <f t="shared" si="130"/>
        <v>1.9387500000000002</v>
      </c>
      <c r="C864">
        <v>11.75</v>
      </c>
      <c r="D864">
        <f t="shared" si="132"/>
        <v>115.22813749999999</v>
      </c>
      <c r="E864">
        <f t="shared" si="131"/>
        <v>104.64805736792452</v>
      </c>
      <c r="F864">
        <f t="shared" si="137"/>
        <v>238.41243558678039</v>
      </c>
      <c r="G864">
        <f t="shared" si="133"/>
        <v>56840.489442420709</v>
      </c>
      <c r="H864">
        <f t="shared" si="138"/>
        <v>236.15523330415783</v>
      </c>
      <c r="I864">
        <f t="shared" si="134"/>
        <v>3.3857086614173233</v>
      </c>
      <c r="J864">
        <f t="shared" si="135"/>
        <v>449.87354075029589</v>
      </c>
      <c r="K864">
        <f t="shared" si="136"/>
        <v>-207852.39433386753</v>
      </c>
      <c r="L864">
        <f t="shared" si="129"/>
        <v>979.60832828951641</v>
      </c>
    </row>
    <row r="865" spans="1:12">
      <c r="A865">
        <v>2.11375</v>
      </c>
      <c r="B865">
        <f t="shared" si="130"/>
        <v>1.9412500000000001</v>
      </c>
      <c r="C865">
        <v>11.75</v>
      </c>
      <c r="D865">
        <f t="shared" si="132"/>
        <v>115.22813749999999</v>
      </c>
      <c r="E865">
        <f t="shared" si="131"/>
        <v>104.64805736792452</v>
      </c>
      <c r="F865">
        <f t="shared" si="137"/>
        <v>238.67405573020019</v>
      </c>
      <c r="G865">
        <f t="shared" si="133"/>
        <v>56965.304878702707</v>
      </c>
      <c r="H865">
        <f t="shared" si="138"/>
        <v>236.75191844348333</v>
      </c>
      <c r="I865">
        <f t="shared" si="134"/>
        <v>3.3850944881889768</v>
      </c>
      <c r="J865">
        <f t="shared" si="135"/>
        <v>449.93396333788917</v>
      </c>
      <c r="K865">
        <f t="shared" si="136"/>
        <v>-207814.68956100795</v>
      </c>
      <c r="L865">
        <f t="shared" si="129"/>
        <v>980.73316319786113</v>
      </c>
    </row>
    <row r="866" spans="1:12">
      <c r="A866">
        <v>2.11625</v>
      </c>
      <c r="B866">
        <f t="shared" si="130"/>
        <v>1.9437500000000001</v>
      </c>
      <c r="C866">
        <v>11.84</v>
      </c>
      <c r="D866">
        <f t="shared" si="132"/>
        <v>116.11073599999999</v>
      </c>
      <c r="E866">
        <f t="shared" si="131"/>
        <v>105.53065586792452</v>
      </c>
      <c r="F866">
        <f t="shared" si="137"/>
        <v>238.93788236987001</v>
      </c>
      <c r="G866">
        <f t="shared" si="133"/>
        <v>57091.311631397839</v>
      </c>
      <c r="H866">
        <f t="shared" si="138"/>
        <v>237.34926314940799</v>
      </c>
      <c r="I866">
        <f t="shared" si="134"/>
        <v>3.3844803149606304</v>
      </c>
      <c r="J866">
        <f t="shared" si="135"/>
        <v>452.98277535902605</v>
      </c>
      <c r="K866">
        <f t="shared" si="136"/>
        <v>-209368.46807588733</v>
      </c>
      <c r="L866">
        <f t="shared" si="129"/>
        <v>981.86562013625871</v>
      </c>
    </row>
    <row r="867" spans="1:12">
      <c r="A867">
        <v>2.1187499999999999</v>
      </c>
      <c r="B867">
        <f t="shared" si="130"/>
        <v>1.94625</v>
      </c>
      <c r="C867">
        <v>11.84</v>
      </c>
      <c r="D867">
        <f t="shared" si="132"/>
        <v>116.11073599999999</v>
      </c>
      <c r="E867">
        <f t="shared" si="131"/>
        <v>105.53065586792452</v>
      </c>
      <c r="F867">
        <f t="shared" si="137"/>
        <v>239.20170900953983</v>
      </c>
      <c r="G867">
        <f t="shared" si="133"/>
        <v>57217.457593084568</v>
      </c>
      <c r="H867">
        <f t="shared" si="138"/>
        <v>237.94726742193183</v>
      </c>
      <c r="I867">
        <f t="shared" si="134"/>
        <v>3.3838661417322839</v>
      </c>
      <c r="J867">
        <f t="shared" si="135"/>
        <v>453.04405438411845</v>
      </c>
      <c r="K867">
        <f t="shared" si="136"/>
        <v>-209330.47450051218</v>
      </c>
      <c r="L867">
        <f t="shared" si="129"/>
        <v>982.99823027221896</v>
      </c>
    </row>
    <row r="868" spans="1:12">
      <c r="A868">
        <v>2.1212499999999999</v>
      </c>
      <c r="B868">
        <f t="shared" si="130"/>
        <v>1.94875</v>
      </c>
      <c r="C868">
        <v>11.75</v>
      </c>
      <c r="D868">
        <f t="shared" si="132"/>
        <v>115.22813749999999</v>
      </c>
      <c r="E868">
        <f t="shared" si="131"/>
        <v>104.64805736792452</v>
      </c>
      <c r="F868">
        <f t="shared" si="137"/>
        <v>239.46332915295963</v>
      </c>
      <c r="G868">
        <f t="shared" si="133"/>
        <v>57342.686009018689</v>
      </c>
      <c r="H868">
        <f t="shared" si="138"/>
        <v>238.54592574481421</v>
      </c>
      <c r="I868">
        <f t="shared" si="134"/>
        <v>3.3832519685039375</v>
      </c>
      <c r="J868">
        <f t="shared" si="135"/>
        <v>450.11831587081775</v>
      </c>
      <c r="K868">
        <f t="shared" si="136"/>
        <v>-207701.57524242907</v>
      </c>
      <c r="L868">
        <f t="shared" si="129"/>
        <v>984.12352606189597</v>
      </c>
    </row>
    <row r="869" spans="1:12">
      <c r="A869">
        <v>2.1237499999999998</v>
      </c>
      <c r="B869">
        <f t="shared" si="130"/>
        <v>1.9512499999999999</v>
      </c>
      <c r="C869">
        <v>11.66</v>
      </c>
      <c r="D869">
        <f t="shared" si="132"/>
        <v>114.34553899999999</v>
      </c>
      <c r="E869">
        <f t="shared" si="131"/>
        <v>103.76545886792452</v>
      </c>
      <c r="F869">
        <f t="shared" si="137"/>
        <v>239.72274280012942</v>
      </c>
      <c r="G869">
        <f t="shared" si="133"/>
        <v>57466.993415617006</v>
      </c>
      <c r="H869">
        <f t="shared" si="138"/>
        <v>239.14523260181451</v>
      </c>
      <c r="I869">
        <f t="shared" si="134"/>
        <v>3.3826377952755911</v>
      </c>
      <c r="J869">
        <f t="shared" si="135"/>
        <v>447.19269342783991</v>
      </c>
      <c r="K869">
        <f t="shared" si="136"/>
        <v>-206073.25358937701</v>
      </c>
      <c r="L869">
        <f t="shared" si="129"/>
        <v>985.24150779546551</v>
      </c>
    </row>
    <row r="870" spans="1:12">
      <c r="A870">
        <v>2.1262500000000002</v>
      </c>
      <c r="B870">
        <f t="shared" si="130"/>
        <v>1.9537500000000003</v>
      </c>
      <c r="C870">
        <v>11.66</v>
      </c>
      <c r="D870">
        <f t="shared" si="132"/>
        <v>114.34553899999999</v>
      </c>
      <c r="E870">
        <f t="shared" si="131"/>
        <v>103.76545886792452</v>
      </c>
      <c r="F870">
        <f t="shared" si="137"/>
        <v>239.98215644729927</v>
      </c>
      <c r="G870">
        <f t="shared" si="133"/>
        <v>57591.435413096027</v>
      </c>
      <c r="H870">
        <f t="shared" si="138"/>
        <v>239.74518799293284</v>
      </c>
      <c r="I870">
        <f t="shared" si="134"/>
        <v>3.3820236220472446</v>
      </c>
      <c r="J870">
        <f t="shared" si="135"/>
        <v>447.25326556491115</v>
      </c>
      <c r="K870">
        <f t="shared" si="136"/>
        <v>-206035.83761903291</v>
      </c>
      <c r="L870">
        <f t="shared" si="129"/>
        <v>986.359640959378</v>
      </c>
    </row>
    <row r="871" spans="1:12">
      <c r="A871">
        <v>2.1287500000000001</v>
      </c>
      <c r="B871">
        <f t="shared" si="130"/>
        <v>1.9562500000000003</v>
      </c>
      <c r="C871">
        <v>11.75</v>
      </c>
      <c r="D871">
        <f t="shared" si="132"/>
        <v>115.22813749999999</v>
      </c>
      <c r="E871">
        <f t="shared" si="131"/>
        <v>104.64805736792452</v>
      </c>
      <c r="F871">
        <f t="shared" si="137"/>
        <v>240.24377659071908</v>
      </c>
      <c r="G871">
        <f t="shared" si="133"/>
        <v>57717.072190571344</v>
      </c>
      <c r="H871">
        <f t="shared" si="138"/>
        <v>240.34579743440963</v>
      </c>
      <c r="I871">
        <f t="shared" si="134"/>
        <v>3.3814094488188982</v>
      </c>
      <c r="J871">
        <f t="shared" si="135"/>
        <v>450.29952043422355</v>
      </c>
      <c r="K871">
        <f t="shared" si="136"/>
        <v>-207588.46092385022</v>
      </c>
      <c r="L871">
        <f t="shared" si="129"/>
        <v>987.48538976046348</v>
      </c>
    </row>
    <row r="872" spans="1:12">
      <c r="A872">
        <v>2.1312500000000001</v>
      </c>
      <c r="B872">
        <f t="shared" si="130"/>
        <v>1.9587500000000002</v>
      </c>
      <c r="C872">
        <v>11.66</v>
      </c>
      <c r="D872">
        <f t="shared" si="132"/>
        <v>114.34553899999999</v>
      </c>
      <c r="E872">
        <f t="shared" si="131"/>
        <v>103.76545886792452</v>
      </c>
      <c r="F872">
        <f t="shared" si="137"/>
        <v>240.50319023788887</v>
      </c>
      <c r="G872">
        <f t="shared" si="133"/>
        <v>57841.784514602165</v>
      </c>
      <c r="H872">
        <f t="shared" si="138"/>
        <v>240.94705541000434</v>
      </c>
      <c r="I872">
        <f t="shared" si="134"/>
        <v>3.3807952755905517</v>
      </c>
      <c r="J872">
        <f t="shared" si="135"/>
        <v>447.37594980221348</v>
      </c>
      <c r="K872">
        <f t="shared" si="136"/>
        <v>-205961.00567834475</v>
      </c>
      <c r="L872">
        <f t="shared" si="129"/>
        <v>988.60382963496897</v>
      </c>
    </row>
    <row r="873" spans="1:12">
      <c r="A873">
        <v>2.13375</v>
      </c>
      <c r="B873">
        <f t="shared" si="130"/>
        <v>1.9612500000000002</v>
      </c>
      <c r="C873">
        <v>11.84</v>
      </c>
      <c r="D873">
        <f t="shared" si="132"/>
        <v>116.11073599999999</v>
      </c>
      <c r="E873">
        <f t="shared" si="131"/>
        <v>105.53065586792452</v>
      </c>
      <c r="F873">
        <f t="shared" si="137"/>
        <v>240.76701687755869</v>
      </c>
      <c r="G873">
        <f t="shared" si="133"/>
        <v>57968.756416118631</v>
      </c>
      <c r="H873">
        <f t="shared" si="138"/>
        <v>241.54897295219823</v>
      </c>
      <c r="I873">
        <f t="shared" si="134"/>
        <v>3.3801811023622053</v>
      </c>
      <c r="J873">
        <f t="shared" si="135"/>
        <v>453.40586664492253</v>
      </c>
      <c r="K873">
        <f t="shared" si="136"/>
        <v>-209102.5130482614</v>
      </c>
      <c r="L873">
        <f t="shared" si="129"/>
        <v>989.73734430158129</v>
      </c>
    </row>
    <row r="874" spans="1:12">
      <c r="A874">
        <v>2.13625</v>
      </c>
      <c r="B874">
        <f t="shared" si="130"/>
        <v>1.9637500000000001</v>
      </c>
      <c r="C874">
        <v>11.75</v>
      </c>
      <c r="D874">
        <f t="shared" si="132"/>
        <v>115.22813749999999</v>
      </c>
      <c r="E874">
        <f t="shared" si="131"/>
        <v>104.64805736792452</v>
      </c>
      <c r="F874">
        <f t="shared" si="137"/>
        <v>241.02863702097849</v>
      </c>
      <c r="G874">
        <f t="shared" si="133"/>
        <v>58094.803864190602</v>
      </c>
      <c r="H874">
        <f t="shared" si="138"/>
        <v>242.15154454475066</v>
      </c>
      <c r="I874">
        <f t="shared" si="134"/>
        <v>3.3795669291338588</v>
      </c>
      <c r="J874">
        <f t="shared" si="135"/>
        <v>450.484241420746</v>
      </c>
      <c r="K874">
        <f t="shared" si="136"/>
        <v>-207475.34660527142</v>
      </c>
      <c r="L874">
        <f t="shared" si="129"/>
        <v>990.86355490513313</v>
      </c>
    </row>
    <row r="875" spans="1:12">
      <c r="A875">
        <v>2.1387499999999999</v>
      </c>
      <c r="B875">
        <f t="shared" si="130"/>
        <v>1.9662500000000001</v>
      </c>
      <c r="C875">
        <v>11.66</v>
      </c>
      <c r="D875">
        <f t="shared" si="132"/>
        <v>114.34553899999999</v>
      </c>
      <c r="E875">
        <f t="shared" si="131"/>
        <v>103.76545886792452</v>
      </c>
      <c r="F875">
        <f t="shared" si="137"/>
        <v>241.28805066814829</v>
      </c>
      <c r="G875">
        <f t="shared" si="133"/>
        <v>58219.923395234895</v>
      </c>
      <c r="H875">
        <f t="shared" si="138"/>
        <v>242.75476467142101</v>
      </c>
      <c r="I875">
        <f t="shared" si="134"/>
        <v>3.3789527559055124</v>
      </c>
      <c r="J875">
        <f t="shared" si="135"/>
        <v>447.56272500626619</v>
      </c>
      <c r="K875">
        <f t="shared" si="136"/>
        <v>-205848.75776731246</v>
      </c>
      <c r="L875">
        <f t="shared" si="129"/>
        <v>991.98246171764879</v>
      </c>
    </row>
    <row r="876" spans="1:12">
      <c r="A876">
        <v>2.1412499999999999</v>
      </c>
      <c r="B876">
        <f t="shared" si="130"/>
        <v>1.96875</v>
      </c>
      <c r="C876">
        <v>11.66</v>
      </c>
      <c r="D876">
        <f t="shared" si="132"/>
        <v>114.34553899999999</v>
      </c>
      <c r="E876">
        <f t="shared" si="131"/>
        <v>103.76545886792452</v>
      </c>
      <c r="F876">
        <f t="shared" si="137"/>
        <v>241.54746431531808</v>
      </c>
      <c r="G876">
        <f t="shared" si="133"/>
        <v>58345.177517159864</v>
      </c>
      <c r="H876">
        <f t="shared" si="138"/>
        <v>243.35863333220931</v>
      </c>
      <c r="I876">
        <f t="shared" si="134"/>
        <v>3.3783385826771659</v>
      </c>
      <c r="J876">
        <f t="shared" si="135"/>
        <v>447.62415076161494</v>
      </c>
      <c r="K876">
        <f t="shared" si="136"/>
        <v>-205811.34179696837</v>
      </c>
      <c r="L876">
        <f t="shared" si="129"/>
        <v>993.10152209455282</v>
      </c>
    </row>
    <row r="877" spans="1:12">
      <c r="A877">
        <v>2.1437499999999998</v>
      </c>
      <c r="B877">
        <f t="shared" si="130"/>
        <v>1.9712499999999999</v>
      </c>
      <c r="C877">
        <v>11.57</v>
      </c>
      <c r="D877">
        <f t="shared" si="132"/>
        <v>113.4629405</v>
      </c>
      <c r="E877">
        <f t="shared" si="131"/>
        <v>102.88286036792454</v>
      </c>
      <c r="F877">
        <f t="shared" si="137"/>
        <v>241.80467146623789</v>
      </c>
      <c r="G877">
        <f t="shared" si="133"/>
        <v>58469.499142895242</v>
      </c>
      <c r="H877">
        <f t="shared" si="138"/>
        <v>243.96314501087488</v>
      </c>
      <c r="I877">
        <f t="shared" si="134"/>
        <v>3.3777244094488195</v>
      </c>
      <c r="J877">
        <f t="shared" si="135"/>
        <v>444.7034218796025</v>
      </c>
      <c r="K877">
        <f t="shared" si="136"/>
        <v>-204185.619366556</v>
      </c>
      <c r="L877">
        <f t="shared" si="129"/>
        <v>994.21328064925183</v>
      </c>
    </row>
    <row r="878" spans="1:12">
      <c r="A878">
        <v>2.1462500000000002</v>
      </c>
      <c r="B878">
        <f t="shared" si="130"/>
        <v>1.9737500000000003</v>
      </c>
      <c r="C878">
        <v>11.57</v>
      </c>
      <c r="D878">
        <f t="shared" si="132"/>
        <v>113.4629405</v>
      </c>
      <c r="E878">
        <f t="shared" si="131"/>
        <v>102.88286036792454</v>
      </c>
      <c r="F878">
        <f t="shared" si="137"/>
        <v>242.06187861715773</v>
      </c>
      <c r="G878">
        <f t="shared" si="133"/>
        <v>58593.953079667604</v>
      </c>
      <c r="H878">
        <f t="shared" si="138"/>
        <v>244.56829970741788</v>
      </c>
      <c r="I878">
        <f t="shared" si="134"/>
        <v>3.377110236220473</v>
      </c>
      <c r="J878">
        <f t="shared" si="135"/>
        <v>444.76454863435089</v>
      </c>
      <c r="K878">
        <f t="shared" si="136"/>
        <v>-204148.49219872744</v>
      </c>
      <c r="L878">
        <f t="shared" si="129"/>
        <v>995.3251920208379</v>
      </c>
    </row>
    <row r="879" spans="1:12">
      <c r="A879">
        <v>2.1487500000000002</v>
      </c>
      <c r="B879">
        <f t="shared" si="130"/>
        <v>1.9762500000000003</v>
      </c>
      <c r="C879">
        <v>11.66</v>
      </c>
      <c r="D879">
        <f t="shared" si="132"/>
        <v>114.34553899999999</v>
      </c>
      <c r="E879">
        <f t="shared" si="131"/>
        <v>103.76545886792452</v>
      </c>
      <c r="F879">
        <f t="shared" si="137"/>
        <v>242.32129226432752</v>
      </c>
      <c r="G879">
        <f t="shared" si="133"/>
        <v>58719.608684653642</v>
      </c>
      <c r="H879">
        <f t="shared" si="138"/>
        <v>245.17410293807868</v>
      </c>
      <c r="I879">
        <f t="shared" si="134"/>
        <v>3.3764960629921266</v>
      </c>
      <c r="J879">
        <f t="shared" si="135"/>
        <v>447.80702881453647</v>
      </c>
      <c r="K879">
        <f t="shared" si="136"/>
        <v>-205699.09388593608</v>
      </c>
      <c r="L879">
        <f t="shared" si="129"/>
        <v>996.44470959287423</v>
      </c>
    </row>
    <row r="880" spans="1:12">
      <c r="A880">
        <v>2.1512500000000001</v>
      </c>
      <c r="B880">
        <f t="shared" si="130"/>
        <v>1.9787500000000002</v>
      </c>
      <c r="C880">
        <v>11.57</v>
      </c>
      <c r="D880">
        <f t="shared" si="132"/>
        <v>113.4629405</v>
      </c>
      <c r="E880">
        <f t="shared" si="131"/>
        <v>102.88286036792454</v>
      </c>
      <c r="F880">
        <f t="shared" si="137"/>
        <v>242.57849941524734</v>
      </c>
      <c r="G880">
        <f t="shared" si="133"/>
        <v>58844.328378553153</v>
      </c>
      <c r="H880">
        <f t="shared" si="138"/>
        <v>245.78054918661678</v>
      </c>
      <c r="I880">
        <f t="shared" si="134"/>
        <v>3.3758818897637801</v>
      </c>
      <c r="J880">
        <f t="shared" si="135"/>
        <v>444.88834454427416</v>
      </c>
      <c r="K880">
        <f t="shared" si="136"/>
        <v>-204074.2378630703</v>
      </c>
      <c r="L880">
        <f t="shared" si="129"/>
        <v>997.55693045423493</v>
      </c>
    </row>
    <row r="881" spans="1:12">
      <c r="A881">
        <v>2.1537500000000001</v>
      </c>
      <c r="B881">
        <f t="shared" si="130"/>
        <v>1.9812500000000002</v>
      </c>
      <c r="C881">
        <v>11.66</v>
      </c>
      <c r="D881">
        <f t="shared" si="132"/>
        <v>114.34553899999999</v>
      </c>
      <c r="E881">
        <f t="shared" si="131"/>
        <v>103.76545886792452</v>
      </c>
      <c r="F881">
        <f t="shared" si="137"/>
        <v>242.83791306241713</v>
      </c>
      <c r="G881">
        <f t="shared" si="133"/>
        <v>58970.252020510059</v>
      </c>
      <c r="H881">
        <f t="shared" si="138"/>
        <v>246.3876439692728</v>
      </c>
      <c r="I881">
        <f t="shared" si="134"/>
        <v>3.3752677165354337</v>
      </c>
      <c r="J881">
        <f t="shared" si="135"/>
        <v>447.93002231948924</v>
      </c>
      <c r="K881">
        <f t="shared" si="136"/>
        <v>-205624.26194524791</v>
      </c>
      <c r="L881">
        <f t="shared" si="129"/>
        <v>998.67675551003367</v>
      </c>
    </row>
    <row r="882" spans="1:12">
      <c r="A882">
        <v>2.15625</v>
      </c>
      <c r="B882">
        <f t="shared" si="130"/>
        <v>1.9837500000000001</v>
      </c>
      <c r="C882">
        <v>11.57</v>
      </c>
      <c r="D882">
        <f t="shared" si="132"/>
        <v>113.4629405</v>
      </c>
      <c r="E882">
        <f t="shared" si="131"/>
        <v>102.88286036792454</v>
      </c>
      <c r="F882">
        <f t="shared" si="137"/>
        <v>243.09512021333694</v>
      </c>
      <c r="G882">
        <f t="shared" si="133"/>
        <v>59095.23747153674</v>
      </c>
      <c r="H882">
        <f t="shared" si="138"/>
        <v>246.99538176980613</v>
      </c>
      <c r="I882">
        <f t="shared" si="134"/>
        <v>3.3746535433070872</v>
      </c>
      <c r="J882">
        <f t="shared" si="135"/>
        <v>445.01270152140916</v>
      </c>
      <c r="K882">
        <f t="shared" si="136"/>
        <v>-203999.98352741313</v>
      </c>
      <c r="L882">
        <f t="shared" si="129"/>
        <v>999.7892872638372</v>
      </c>
    </row>
    <row r="883" spans="1:12">
      <c r="A883">
        <v>2.1587499999999999</v>
      </c>
      <c r="B883">
        <f t="shared" si="130"/>
        <v>1.9862500000000001</v>
      </c>
      <c r="C883">
        <v>11.57</v>
      </c>
      <c r="D883">
        <f t="shared" si="132"/>
        <v>113.4629405</v>
      </c>
      <c r="E883">
        <f t="shared" si="131"/>
        <v>102.88286036792454</v>
      </c>
      <c r="F883">
        <f t="shared" si="137"/>
        <v>243.35232736425675</v>
      </c>
      <c r="G883">
        <f t="shared" si="133"/>
        <v>59220.355233600385</v>
      </c>
      <c r="H883">
        <f t="shared" si="138"/>
        <v>247.60376258821677</v>
      </c>
      <c r="I883">
        <f t="shared" si="134"/>
        <v>3.3740393700787408</v>
      </c>
      <c r="J883">
        <f t="shared" si="135"/>
        <v>445.07452601823951</v>
      </c>
      <c r="K883">
        <f t="shared" si="136"/>
        <v>-203962.85635958458</v>
      </c>
      <c r="L883">
        <f t="shared" si="129"/>
        <v>1000.9019735788828</v>
      </c>
    </row>
    <row r="884" spans="1:12">
      <c r="A884">
        <v>2.1612499999999999</v>
      </c>
      <c r="B884">
        <f t="shared" si="130"/>
        <v>1.98875</v>
      </c>
      <c r="C884">
        <v>11.57</v>
      </c>
      <c r="D884">
        <f t="shared" si="132"/>
        <v>113.4629405</v>
      </c>
      <c r="E884">
        <f t="shared" si="131"/>
        <v>102.88286036792454</v>
      </c>
      <c r="F884">
        <f t="shared" si="137"/>
        <v>243.60953451517656</v>
      </c>
      <c r="G884">
        <f t="shared" si="133"/>
        <v>59345.605306701</v>
      </c>
      <c r="H884">
        <f t="shared" si="138"/>
        <v>248.21278642450469</v>
      </c>
      <c r="I884">
        <f t="shared" si="134"/>
        <v>3.3734251968503943</v>
      </c>
      <c r="J884">
        <f t="shared" si="135"/>
        <v>445.1364895862676</v>
      </c>
      <c r="K884">
        <f t="shared" si="136"/>
        <v>-203925.72919175599</v>
      </c>
      <c r="L884">
        <f t="shared" si="129"/>
        <v>1002.0148148028485</v>
      </c>
    </row>
    <row r="885" spans="1:12">
      <c r="A885">
        <v>2.1637499999999998</v>
      </c>
      <c r="B885">
        <f t="shared" si="130"/>
        <v>1.99125</v>
      </c>
      <c r="C885">
        <v>11.57</v>
      </c>
      <c r="D885">
        <f t="shared" si="132"/>
        <v>113.4629405</v>
      </c>
      <c r="E885">
        <f t="shared" si="131"/>
        <v>102.88286036792454</v>
      </c>
      <c r="F885">
        <f t="shared" si="137"/>
        <v>243.86674166609637</v>
      </c>
      <c r="G885">
        <f t="shared" si="133"/>
        <v>59470.987690838585</v>
      </c>
      <c r="H885">
        <f t="shared" si="138"/>
        <v>248.82245327866991</v>
      </c>
      <c r="I885">
        <f t="shared" si="134"/>
        <v>3.3728110236220479</v>
      </c>
      <c r="J885">
        <f t="shared" si="135"/>
        <v>445.19859222549354</v>
      </c>
      <c r="K885">
        <f t="shared" si="136"/>
        <v>-203888.60202392741</v>
      </c>
      <c r="L885">
        <f t="shared" si="129"/>
        <v>1003.1278112834123</v>
      </c>
    </row>
    <row r="886" spans="1:12">
      <c r="A886">
        <v>2.1662499999999998</v>
      </c>
      <c r="B886">
        <f t="shared" si="130"/>
        <v>1.9937499999999999</v>
      </c>
      <c r="C886">
        <v>11.57</v>
      </c>
      <c r="D886">
        <f t="shared" si="132"/>
        <v>113.4629405</v>
      </c>
      <c r="E886">
        <f t="shared" si="131"/>
        <v>102.88286036792454</v>
      </c>
      <c r="F886">
        <f t="shared" si="137"/>
        <v>244.12394881701618</v>
      </c>
      <c r="G886">
        <f t="shared" si="133"/>
        <v>59596.50238601314</v>
      </c>
      <c r="H886">
        <f t="shared" si="138"/>
        <v>249.43276315071245</v>
      </c>
      <c r="I886">
        <f t="shared" si="134"/>
        <v>3.3721968503937014</v>
      </c>
      <c r="J886">
        <f t="shared" si="135"/>
        <v>445.26083393591733</v>
      </c>
      <c r="K886">
        <f t="shared" si="136"/>
        <v>-203851.47485609885</v>
      </c>
      <c r="L886">
        <f t="shared" si="129"/>
        <v>1004.240963368252</v>
      </c>
    </row>
    <row r="887" spans="1:12">
      <c r="A887">
        <v>2.1687500000000002</v>
      </c>
      <c r="B887">
        <f t="shared" si="130"/>
        <v>1.9962500000000003</v>
      </c>
      <c r="C887">
        <v>11.57</v>
      </c>
      <c r="D887">
        <f t="shared" si="132"/>
        <v>113.4629405</v>
      </c>
      <c r="E887">
        <f t="shared" si="131"/>
        <v>102.88286036792454</v>
      </c>
      <c r="F887">
        <f t="shared" si="137"/>
        <v>244.38115596793602</v>
      </c>
      <c r="G887">
        <f t="shared" si="133"/>
        <v>59722.149392224674</v>
      </c>
      <c r="H887">
        <f t="shared" si="138"/>
        <v>250.04371604063238</v>
      </c>
      <c r="I887">
        <f t="shared" si="134"/>
        <v>3.371582677165355</v>
      </c>
      <c r="J887">
        <f t="shared" si="135"/>
        <v>445.32321471753886</v>
      </c>
      <c r="K887">
        <f t="shared" si="136"/>
        <v>-203814.34768827024</v>
      </c>
      <c r="L887">
        <f t="shared" si="129"/>
        <v>1005.354271405046</v>
      </c>
    </row>
    <row r="888" spans="1:12">
      <c r="A888">
        <v>2.1712500000000001</v>
      </c>
      <c r="B888">
        <f t="shared" si="130"/>
        <v>1.9987500000000002</v>
      </c>
      <c r="C888">
        <v>11.57</v>
      </c>
      <c r="D888">
        <f t="shared" si="132"/>
        <v>113.4629405</v>
      </c>
      <c r="E888">
        <f t="shared" si="131"/>
        <v>102.88286036792454</v>
      </c>
      <c r="F888">
        <f t="shared" si="137"/>
        <v>244.63836311885584</v>
      </c>
      <c r="G888">
        <f t="shared" si="133"/>
        <v>59847.928709473163</v>
      </c>
      <c r="H888">
        <f t="shared" si="138"/>
        <v>250.6553119484295</v>
      </c>
      <c r="I888">
        <f t="shared" si="134"/>
        <v>3.3709685039370085</v>
      </c>
      <c r="J888">
        <f t="shared" si="135"/>
        <v>445.3857345703583</v>
      </c>
      <c r="K888">
        <f t="shared" si="136"/>
        <v>-203777.22052044171</v>
      </c>
      <c r="L888">
        <f t="shared" si="129"/>
        <v>1006.4677357414719</v>
      </c>
    </row>
    <row r="889" spans="1:12">
      <c r="A889">
        <v>2.1737500000000001</v>
      </c>
      <c r="B889">
        <f t="shared" si="130"/>
        <v>2.0012500000000002</v>
      </c>
      <c r="C889">
        <v>11.57</v>
      </c>
      <c r="D889">
        <f t="shared" si="132"/>
        <v>113.4629405</v>
      </c>
      <c r="E889">
        <f t="shared" si="131"/>
        <v>102.88286036792454</v>
      </c>
      <c r="F889">
        <f t="shared" si="137"/>
        <v>244.89557026977565</v>
      </c>
      <c r="G889">
        <f t="shared" si="133"/>
        <v>59973.840337758622</v>
      </c>
      <c r="H889">
        <f t="shared" si="138"/>
        <v>251.26755087410393</v>
      </c>
      <c r="I889">
        <f t="shared" si="134"/>
        <v>3.3703543307086621</v>
      </c>
      <c r="J889">
        <f t="shared" si="135"/>
        <v>445.44839349437547</v>
      </c>
      <c r="K889">
        <f t="shared" si="136"/>
        <v>-203740.09335261313</v>
      </c>
      <c r="L889">
        <f t="shared" si="129"/>
        <v>1007.5813567252078</v>
      </c>
    </row>
    <row r="890" spans="1:12">
      <c r="A890">
        <v>2.17625</v>
      </c>
      <c r="B890">
        <f t="shared" si="130"/>
        <v>2.0037500000000001</v>
      </c>
      <c r="C890">
        <v>11.49</v>
      </c>
      <c r="D890">
        <f t="shared" si="132"/>
        <v>112.67840849999999</v>
      </c>
      <c r="E890">
        <f t="shared" si="131"/>
        <v>102.09832836792452</v>
      </c>
      <c r="F890">
        <f t="shared" si="137"/>
        <v>245.15081609069546</v>
      </c>
      <c r="G890">
        <f t="shared" si="133"/>
        <v>60098.922629933986</v>
      </c>
      <c r="H890">
        <f t="shared" si="138"/>
        <v>251.88042791433065</v>
      </c>
      <c r="I890">
        <f t="shared" si="134"/>
        <v>3.3697401574803156</v>
      </c>
      <c r="J890">
        <f t="shared" si="135"/>
        <v>442.86651172382795</v>
      </c>
      <c r="K890">
        <f t="shared" si="136"/>
        <v>-202294.47549379207</v>
      </c>
      <c r="L890">
        <f t="shared" si="129"/>
        <v>1008.6885230045174</v>
      </c>
    </row>
    <row r="891" spans="1:12">
      <c r="A891">
        <v>2.17875</v>
      </c>
      <c r="B891">
        <f t="shared" si="130"/>
        <v>2.0062500000000001</v>
      </c>
      <c r="C891">
        <v>11.66</v>
      </c>
      <c r="D891">
        <f t="shared" si="132"/>
        <v>114.34553899999999</v>
      </c>
      <c r="E891">
        <f t="shared" si="131"/>
        <v>103.76545886792452</v>
      </c>
      <c r="F891">
        <f t="shared" si="137"/>
        <v>245.41022973786525</v>
      </c>
      <c r="G891">
        <f t="shared" si="133"/>
        <v>60226.1808599918</v>
      </c>
      <c r="H891">
        <f t="shared" si="138"/>
        <v>252.49395348867532</v>
      </c>
      <c r="I891">
        <f t="shared" si="134"/>
        <v>3.3691259842519692</v>
      </c>
      <c r="J891">
        <f t="shared" si="135"/>
        <v>448.54784057671117</v>
      </c>
      <c r="K891">
        <f t="shared" si="136"/>
        <v>-205250.10224180692</v>
      </c>
      <c r="L891">
        <f t="shared" si="129"/>
        <v>1009.8098926059591</v>
      </c>
    </row>
    <row r="892" spans="1:12">
      <c r="A892">
        <v>2.1812499999999999</v>
      </c>
      <c r="B892">
        <f t="shared" si="130"/>
        <v>2.00875</v>
      </c>
      <c r="C892">
        <v>11.57</v>
      </c>
      <c r="D892">
        <f t="shared" si="132"/>
        <v>113.4629405</v>
      </c>
      <c r="E892">
        <f t="shared" si="131"/>
        <v>102.88286036792454</v>
      </c>
      <c r="F892">
        <f t="shared" si="137"/>
        <v>245.66743688878506</v>
      </c>
      <c r="G892">
        <f t="shared" si="133"/>
        <v>60352.489547505189</v>
      </c>
      <c r="H892">
        <f t="shared" si="138"/>
        <v>253.10812208089726</v>
      </c>
      <c r="I892">
        <f t="shared" si="134"/>
        <v>3.3685118110236227</v>
      </c>
      <c r="J892">
        <f t="shared" si="135"/>
        <v>445.63733130687081</v>
      </c>
      <c r="K892">
        <f t="shared" si="136"/>
        <v>-203628.7118491274</v>
      </c>
      <c r="L892">
        <f t="shared" si="129"/>
        <v>1010.9239859342263</v>
      </c>
    </row>
    <row r="893" spans="1:12">
      <c r="A893">
        <v>2.1837499999999999</v>
      </c>
      <c r="B893">
        <f t="shared" si="130"/>
        <v>2.01125</v>
      </c>
      <c r="C893">
        <v>11.57</v>
      </c>
      <c r="D893">
        <f t="shared" si="132"/>
        <v>113.4629405</v>
      </c>
      <c r="E893">
        <f t="shared" si="131"/>
        <v>102.88286036792454</v>
      </c>
      <c r="F893">
        <f t="shared" si="137"/>
        <v>245.92464403970487</v>
      </c>
      <c r="G893">
        <f t="shared" si="133"/>
        <v>60478.930546055548</v>
      </c>
      <c r="H893">
        <f t="shared" si="138"/>
        <v>253.72293369099651</v>
      </c>
      <c r="I893">
        <f t="shared" si="134"/>
        <v>3.3678976377952763</v>
      </c>
      <c r="J893">
        <f t="shared" si="135"/>
        <v>445.70054664823999</v>
      </c>
      <c r="K893">
        <f t="shared" si="136"/>
        <v>-203591.58468129885</v>
      </c>
      <c r="L893">
        <f t="shared" si="129"/>
        <v>1012.0382373008468</v>
      </c>
    </row>
    <row r="894" spans="1:12">
      <c r="A894">
        <v>2.1862499999999998</v>
      </c>
      <c r="B894">
        <f t="shared" si="130"/>
        <v>2.0137499999999999</v>
      </c>
      <c r="C894">
        <v>11.57</v>
      </c>
      <c r="D894">
        <f t="shared" si="132"/>
        <v>113.4629405</v>
      </c>
      <c r="E894">
        <f t="shared" si="131"/>
        <v>102.88286036792454</v>
      </c>
      <c r="F894">
        <f t="shared" si="137"/>
        <v>246.18185119062468</v>
      </c>
      <c r="G894">
        <f t="shared" si="133"/>
        <v>60605.503855642877</v>
      </c>
      <c r="H894">
        <f t="shared" si="138"/>
        <v>254.33838831897307</v>
      </c>
      <c r="I894">
        <f t="shared" si="134"/>
        <v>3.3672834645669298</v>
      </c>
      <c r="J894">
        <f t="shared" si="135"/>
        <v>445.76390106080692</v>
      </c>
      <c r="K894">
        <f t="shared" si="136"/>
        <v>-203554.45751347023</v>
      </c>
      <c r="L894">
        <f t="shared" si="129"/>
        <v>1013.1526470534989</v>
      </c>
    </row>
    <row r="895" spans="1:12">
      <c r="A895">
        <v>2.1887500000000002</v>
      </c>
      <c r="B895">
        <f t="shared" si="130"/>
        <v>2.0162500000000003</v>
      </c>
      <c r="C895">
        <v>11.4</v>
      </c>
      <c r="D895">
        <f t="shared" si="132"/>
        <v>111.79581</v>
      </c>
      <c r="E895">
        <f t="shared" si="131"/>
        <v>101.21572986792454</v>
      </c>
      <c r="F895">
        <f t="shared" si="137"/>
        <v>246.43489051529454</v>
      </c>
      <c r="G895">
        <f t="shared" si="133"/>
        <v>60730.155263285204</v>
      </c>
      <c r="H895">
        <f t="shared" si="138"/>
        <v>254.9544755452614</v>
      </c>
      <c r="I895">
        <f t="shared" si="134"/>
        <v>3.3666692913385834</v>
      </c>
      <c r="J895">
        <f t="shared" si="135"/>
        <v>440.21255831679014</v>
      </c>
      <c r="K895">
        <f t="shared" si="136"/>
        <v>-200527.01520659594</v>
      </c>
      <c r="L895">
        <f t="shared" si="129"/>
        <v>1014.253178449291</v>
      </c>
    </row>
    <row r="896" spans="1:12">
      <c r="A896">
        <v>2.1912500000000001</v>
      </c>
      <c r="B896">
        <f t="shared" si="130"/>
        <v>2.0187500000000003</v>
      </c>
      <c r="C896">
        <v>11.49</v>
      </c>
      <c r="D896">
        <f t="shared" si="132"/>
        <v>112.67840849999999</v>
      </c>
      <c r="E896">
        <f t="shared" si="131"/>
        <v>102.09832836792452</v>
      </c>
      <c r="F896">
        <f t="shared" si="137"/>
        <v>246.69013633621435</v>
      </c>
      <c r="G896">
        <f t="shared" si="133"/>
        <v>60856.023365580026</v>
      </c>
      <c r="H896">
        <f t="shared" si="138"/>
        <v>255.57120088610193</v>
      </c>
      <c r="I896">
        <f t="shared" si="134"/>
        <v>3.3660551181102365</v>
      </c>
      <c r="J896">
        <f t="shared" si="135"/>
        <v>443.2470705960281</v>
      </c>
      <c r="K896">
        <f t="shared" si="136"/>
        <v>-202073.25276690337</v>
      </c>
      <c r="L896">
        <f t="shared" si="129"/>
        <v>1015.361296125781</v>
      </c>
    </row>
    <row r="897" spans="1:12">
      <c r="A897">
        <v>2.1937500000000001</v>
      </c>
      <c r="B897">
        <f t="shared" si="130"/>
        <v>2.0212500000000002</v>
      </c>
      <c r="C897">
        <v>11.57</v>
      </c>
      <c r="D897">
        <f t="shared" si="132"/>
        <v>113.4629405</v>
      </c>
      <c r="E897">
        <f t="shared" si="131"/>
        <v>102.88286036792454</v>
      </c>
      <c r="F897">
        <f t="shared" si="137"/>
        <v>246.94734348713416</v>
      </c>
      <c r="G897">
        <f t="shared" si="133"/>
        <v>60982.990455352621</v>
      </c>
      <c r="H897">
        <f t="shared" si="138"/>
        <v>256.18856924481975</v>
      </c>
      <c r="I897">
        <f t="shared" si="134"/>
        <v>3.3654409448818905</v>
      </c>
      <c r="J897">
        <f t="shared" si="135"/>
        <v>445.95161686209201</v>
      </c>
      <c r="K897">
        <f t="shared" si="136"/>
        <v>-203443.07600998451</v>
      </c>
      <c r="L897">
        <f t="shared" si="129"/>
        <v>1016.4761751679362</v>
      </c>
    </row>
    <row r="898" spans="1:12">
      <c r="A898">
        <v>2.19625</v>
      </c>
      <c r="B898">
        <f t="shared" si="130"/>
        <v>2.0237500000000002</v>
      </c>
      <c r="C898">
        <v>11.4</v>
      </c>
      <c r="D898">
        <f t="shared" si="132"/>
        <v>111.79581</v>
      </c>
      <c r="E898">
        <f t="shared" si="131"/>
        <v>101.21572986792454</v>
      </c>
      <c r="F898">
        <f t="shared" si="137"/>
        <v>247.20038281180396</v>
      </c>
      <c r="G898">
        <f t="shared" si="133"/>
        <v>61108.029262302422</v>
      </c>
      <c r="H898">
        <f t="shared" si="138"/>
        <v>256.80657020184924</v>
      </c>
      <c r="I898">
        <f t="shared" si="134"/>
        <v>3.3648267716535436</v>
      </c>
      <c r="J898">
        <f t="shared" si="135"/>
        <v>440.40375303151882</v>
      </c>
      <c r="K898">
        <f t="shared" si="136"/>
        <v>-200417.27025069817</v>
      </c>
      <c r="L898">
        <f t="shared" si="129"/>
        <v>1017.577184550515</v>
      </c>
    </row>
    <row r="899" spans="1:12">
      <c r="A899">
        <v>2.19875</v>
      </c>
      <c r="B899">
        <f t="shared" si="130"/>
        <v>2.0262500000000001</v>
      </c>
      <c r="C899">
        <v>11.49</v>
      </c>
      <c r="D899">
        <f t="shared" si="132"/>
        <v>112.67840849999999</v>
      </c>
      <c r="E899">
        <f t="shared" si="131"/>
        <v>102.09832836792452</v>
      </c>
      <c r="F899">
        <f t="shared" si="137"/>
        <v>247.45562863272377</v>
      </c>
      <c r="G899">
        <f t="shared" si="133"/>
        <v>61234.288142016499</v>
      </c>
      <c r="H899">
        <f t="shared" si="138"/>
        <v>257.42520927343105</v>
      </c>
      <c r="I899">
        <f t="shared" si="134"/>
        <v>3.3642125984251976</v>
      </c>
      <c r="J899">
        <f t="shared" si="135"/>
        <v>443.43704984903604</v>
      </c>
      <c r="K899">
        <f t="shared" si="136"/>
        <v>-201962.64140345907</v>
      </c>
      <c r="L899">
        <f t="shared" si="129"/>
        <v>1018.6857771751376</v>
      </c>
    </row>
    <row r="900" spans="1:12">
      <c r="A900">
        <v>2.2012499999999999</v>
      </c>
      <c r="B900">
        <f t="shared" si="130"/>
        <v>2.0287500000000001</v>
      </c>
      <c r="C900">
        <v>11.57</v>
      </c>
      <c r="D900">
        <f t="shared" si="132"/>
        <v>113.4629405</v>
      </c>
      <c r="E900">
        <f t="shared" si="131"/>
        <v>102.88286036792454</v>
      </c>
      <c r="F900">
        <f t="shared" si="137"/>
        <v>247.71283578364358</v>
      </c>
      <c r="G900">
        <f t="shared" si="133"/>
        <v>61361.649011974376</v>
      </c>
      <c r="H900">
        <f t="shared" si="138"/>
        <v>258.04449136289014</v>
      </c>
      <c r="I900">
        <f t="shared" si="134"/>
        <v>3.3635984251968507</v>
      </c>
      <c r="J900">
        <f t="shared" si="135"/>
        <v>446.14056449902188</v>
      </c>
      <c r="K900">
        <f t="shared" si="136"/>
        <v>-203331.69450649881</v>
      </c>
      <c r="L900">
        <f t="shared" si="129"/>
        <v>1019.8011285863851</v>
      </c>
    </row>
    <row r="901" spans="1:12">
      <c r="A901">
        <v>2.2037499999999999</v>
      </c>
      <c r="B901">
        <f t="shared" si="130"/>
        <v>2.03125</v>
      </c>
      <c r="C901">
        <v>11.49</v>
      </c>
      <c r="D901">
        <f t="shared" si="132"/>
        <v>112.67840849999999</v>
      </c>
      <c r="E901">
        <f t="shared" si="131"/>
        <v>102.09832836792452</v>
      </c>
      <c r="F901">
        <f t="shared" si="137"/>
        <v>247.96808160456339</v>
      </c>
      <c r="G901">
        <f t="shared" si="133"/>
        <v>61488.169494647409</v>
      </c>
      <c r="H901">
        <f t="shared" si="138"/>
        <v>258.66441156690155</v>
      </c>
      <c r="I901">
        <f t="shared" si="134"/>
        <v>3.3629842519685047</v>
      </c>
      <c r="J901">
        <f t="shared" si="135"/>
        <v>443.56549462442644</v>
      </c>
      <c r="K901">
        <f t="shared" si="136"/>
        <v>-201888.90049449616</v>
      </c>
      <c r="L901">
        <f t="shared" si="129"/>
        <v>1020.9100423229461</v>
      </c>
    </row>
    <row r="902" spans="1:12">
      <c r="A902">
        <v>2.2062499999999998</v>
      </c>
      <c r="B902">
        <f t="shared" si="130"/>
        <v>2.0337499999999999</v>
      </c>
      <c r="C902">
        <v>11.4</v>
      </c>
      <c r="D902">
        <f t="shared" si="132"/>
        <v>111.79581</v>
      </c>
      <c r="E902">
        <f t="shared" si="131"/>
        <v>101.21572986792454</v>
      </c>
      <c r="F902">
        <f t="shared" si="137"/>
        <v>248.22112092923319</v>
      </c>
      <c r="G902">
        <f t="shared" si="133"/>
        <v>61613.724875365013</v>
      </c>
      <c r="H902">
        <f t="shared" si="138"/>
        <v>259.28496436922461</v>
      </c>
      <c r="I902">
        <f t="shared" si="134"/>
        <v>3.3623700787401578</v>
      </c>
      <c r="J902">
        <f t="shared" si="135"/>
        <v>440.6606381497478</v>
      </c>
      <c r="K902">
        <f t="shared" si="136"/>
        <v>-200270.94364283446</v>
      </c>
      <c r="L902">
        <f t="shared" si="129"/>
        <v>1022.0116939183205</v>
      </c>
    </row>
    <row r="903" spans="1:12">
      <c r="A903">
        <v>2.2087500000000002</v>
      </c>
      <c r="B903">
        <f t="shared" si="130"/>
        <v>2.0362500000000003</v>
      </c>
      <c r="C903">
        <v>11.4</v>
      </c>
      <c r="D903">
        <f t="shared" si="132"/>
        <v>111.79581</v>
      </c>
      <c r="E903">
        <f t="shared" si="131"/>
        <v>101.21572986792454</v>
      </c>
      <c r="F903">
        <f t="shared" si="137"/>
        <v>248.47416025390305</v>
      </c>
      <c r="G903">
        <f t="shared" si="133"/>
        <v>61739.408313882297</v>
      </c>
      <c r="H903">
        <f t="shared" si="138"/>
        <v>259.90614976985944</v>
      </c>
      <c r="I903">
        <f t="shared" si="134"/>
        <v>3.3617559055118114</v>
      </c>
      <c r="J903">
        <f t="shared" si="135"/>
        <v>440.72408113203028</v>
      </c>
      <c r="K903">
        <f t="shared" si="136"/>
        <v>-200234.36199086855</v>
      </c>
      <c r="L903">
        <f t="shared" si="129"/>
        <v>1023.1135041211508</v>
      </c>
    </row>
    <row r="904" spans="1:12">
      <c r="A904">
        <v>2.2112500000000002</v>
      </c>
      <c r="B904">
        <f t="shared" si="130"/>
        <v>2.0387500000000003</v>
      </c>
      <c r="C904">
        <v>11.49</v>
      </c>
      <c r="D904">
        <f t="shared" si="132"/>
        <v>112.67840849999999</v>
      </c>
      <c r="E904">
        <f t="shared" si="131"/>
        <v>102.09832836792452</v>
      </c>
      <c r="F904">
        <f t="shared" si="137"/>
        <v>248.72940607482286</v>
      </c>
      <c r="G904">
        <f t="shared" si="133"/>
        <v>61866.317446334127</v>
      </c>
      <c r="H904">
        <f t="shared" si="138"/>
        <v>260.52797328504647</v>
      </c>
      <c r="I904">
        <f t="shared" si="134"/>
        <v>3.3611417322834649</v>
      </c>
      <c r="J904">
        <f t="shared" si="135"/>
        <v>443.75535108376374</v>
      </c>
      <c r="K904">
        <f t="shared" si="136"/>
        <v>-201778.28913105183</v>
      </c>
      <c r="L904">
        <f t="shared" si="129"/>
        <v>1024.2228924988601</v>
      </c>
    </row>
    <row r="905" spans="1:12">
      <c r="A905">
        <v>2.2137500000000001</v>
      </c>
      <c r="B905">
        <f t="shared" si="130"/>
        <v>2.0412500000000002</v>
      </c>
      <c r="C905">
        <v>11.4</v>
      </c>
      <c r="D905">
        <f t="shared" si="132"/>
        <v>111.79581</v>
      </c>
      <c r="E905">
        <f t="shared" si="131"/>
        <v>101.21572986792454</v>
      </c>
      <c r="F905">
        <f t="shared" si="137"/>
        <v>248.98244539949266</v>
      </c>
      <c r="G905">
        <f t="shared" si="133"/>
        <v>61992.258117111342</v>
      </c>
      <c r="H905">
        <f t="shared" si="138"/>
        <v>261.15042939854521</v>
      </c>
      <c r="I905">
        <f t="shared" si="134"/>
        <v>3.3605275590551185</v>
      </c>
      <c r="J905">
        <f t="shared" si="135"/>
        <v>440.85252578985973</v>
      </c>
      <c r="K905">
        <f t="shared" si="136"/>
        <v>-200161.1986869367</v>
      </c>
      <c r="L905">
        <f t="shared" si="129"/>
        <v>1025.3250238133348</v>
      </c>
    </row>
    <row r="906" spans="1:12">
      <c r="A906">
        <v>2.2162500000000001</v>
      </c>
      <c r="B906">
        <f t="shared" si="130"/>
        <v>2.0437500000000002</v>
      </c>
      <c r="C906">
        <v>11.49</v>
      </c>
      <c r="D906">
        <f t="shared" si="132"/>
        <v>112.67840849999999</v>
      </c>
      <c r="E906">
        <f t="shared" si="131"/>
        <v>102.09832836792452</v>
      </c>
      <c r="F906">
        <f t="shared" si="137"/>
        <v>249.23769122041247</v>
      </c>
      <c r="G906">
        <f t="shared" si="133"/>
        <v>62119.426724881676</v>
      </c>
      <c r="H906">
        <f t="shared" si="138"/>
        <v>261.77352362659622</v>
      </c>
      <c r="I906">
        <f t="shared" si="134"/>
        <v>3.359913385826772</v>
      </c>
      <c r="J906">
        <f t="shared" si="135"/>
        <v>443.88298433753033</v>
      </c>
      <c r="K906">
        <f t="shared" si="136"/>
        <v>-201704.54822208892</v>
      </c>
      <c r="L906">
        <f t="shared" si="129"/>
        <v>1026.4347312741786</v>
      </c>
    </row>
    <row r="907" spans="1:12">
      <c r="A907">
        <v>2.21875</v>
      </c>
      <c r="B907">
        <f t="shared" si="130"/>
        <v>2.0462500000000001</v>
      </c>
      <c r="C907">
        <v>11.4</v>
      </c>
      <c r="D907">
        <f t="shared" si="132"/>
        <v>111.79581</v>
      </c>
      <c r="E907">
        <f t="shared" si="131"/>
        <v>101.21572986792454</v>
      </c>
      <c r="F907">
        <f t="shared" si="137"/>
        <v>249.49073054508227</v>
      </c>
      <c r="G907">
        <f t="shared" si="133"/>
        <v>62245.624627918849</v>
      </c>
      <c r="H907">
        <f t="shared" si="138"/>
        <v>262.39725045295893</v>
      </c>
      <c r="I907">
        <f t="shared" si="134"/>
        <v>3.3592992125984256</v>
      </c>
      <c r="J907">
        <f t="shared" si="135"/>
        <v>440.98151355538067</v>
      </c>
      <c r="K907">
        <f t="shared" si="136"/>
        <v>-200088.03538300484</v>
      </c>
      <c r="L907">
        <f t="shared" si="129"/>
        <v>1027.5371850580671</v>
      </c>
    </row>
    <row r="908" spans="1:12">
      <c r="A908">
        <v>2.2212499999999999</v>
      </c>
      <c r="B908">
        <f t="shared" si="130"/>
        <v>2.0487500000000001</v>
      </c>
      <c r="C908">
        <v>11.31</v>
      </c>
      <c r="D908">
        <f t="shared" si="132"/>
        <v>110.9132115</v>
      </c>
      <c r="E908">
        <f t="shared" si="131"/>
        <v>100.33313136792454</v>
      </c>
      <c r="F908">
        <f t="shared" si="137"/>
        <v>249.74156337350209</v>
      </c>
      <c r="G908">
        <f t="shared" si="133"/>
        <v>62370.848476240957</v>
      </c>
      <c r="H908">
        <f t="shared" si="138"/>
        <v>263.02160436139269</v>
      </c>
      <c r="I908">
        <f t="shared" si="134"/>
        <v>3.3586850393700791</v>
      </c>
      <c r="J908">
        <f t="shared" si="135"/>
        <v>438.0801030879299</v>
      </c>
      <c r="K908">
        <f t="shared" si="136"/>
        <v>-198472.10014895178</v>
      </c>
      <c r="L908">
        <f t="shared" si="129"/>
        <v>1028.6323853157869</v>
      </c>
    </row>
    <row r="909" spans="1:12">
      <c r="A909">
        <v>2.2237499999999999</v>
      </c>
      <c r="B909">
        <f t="shared" si="130"/>
        <v>2.05125</v>
      </c>
      <c r="C909">
        <v>11.31</v>
      </c>
      <c r="D909">
        <f t="shared" si="132"/>
        <v>110.9132115</v>
      </c>
      <c r="E909">
        <f t="shared" si="131"/>
        <v>100.33313136792454</v>
      </c>
      <c r="F909">
        <f t="shared" si="137"/>
        <v>249.99239620192191</v>
      </c>
      <c r="G909">
        <f t="shared" si="133"/>
        <v>62496.198158778701</v>
      </c>
      <c r="H909">
        <f t="shared" si="138"/>
        <v>263.6465853518975</v>
      </c>
      <c r="I909">
        <f t="shared" si="134"/>
        <v>3.3580708661417327</v>
      </c>
      <c r="J909">
        <f t="shared" si="135"/>
        <v>438.14373733002623</v>
      </c>
      <c r="K909">
        <f t="shared" si="136"/>
        <v>-198435.80729950138</v>
      </c>
      <c r="L909">
        <f t="shared" ref="L909:L972" si="139">L908+J909*(B909-B908)</f>
        <v>1029.727744659112</v>
      </c>
    </row>
    <row r="910" spans="1:12">
      <c r="A910">
        <v>2.2262499999999998</v>
      </c>
      <c r="B910">
        <f t="shared" si="130"/>
        <v>2.05375</v>
      </c>
      <c r="C910">
        <v>11.4</v>
      </c>
      <c r="D910">
        <f t="shared" si="132"/>
        <v>111.79581</v>
      </c>
      <c r="E910">
        <f t="shared" si="131"/>
        <v>101.21572986792454</v>
      </c>
      <c r="F910">
        <f t="shared" si="137"/>
        <v>250.24543552659171</v>
      </c>
      <c r="G910">
        <f t="shared" si="133"/>
        <v>62622.778001893566</v>
      </c>
      <c r="H910">
        <f t="shared" si="138"/>
        <v>264.27219894071396</v>
      </c>
      <c r="I910">
        <f t="shared" si="134"/>
        <v>3.3574566929133862</v>
      </c>
      <c r="J910">
        <f t="shared" si="135"/>
        <v>441.17195082620958</v>
      </c>
      <c r="K910">
        <f t="shared" si="136"/>
        <v>-199978.29042710704</v>
      </c>
      <c r="L910">
        <f t="shared" si="139"/>
        <v>1030.8306745361774</v>
      </c>
    </row>
    <row r="911" spans="1:12">
      <c r="A911">
        <v>2.2287499999999998</v>
      </c>
      <c r="B911">
        <f t="shared" si="130"/>
        <v>2.0562499999999999</v>
      </c>
      <c r="C911">
        <v>11.31</v>
      </c>
      <c r="D911">
        <f t="shared" si="132"/>
        <v>110.9132115</v>
      </c>
      <c r="E911">
        <f t="shared" si="131"/>
        <v>100.33313136792454</v>
      </c>
      <c r="F911">
        <f t="shared" si="137"/>
        <v>250.49626835501152</v>
      </c>
      <c r="G911">
        <f t="shared" si="133"/>
        <v>62748.380459785949</v>
      </c>
      <c r="H911">
        <f t="shared" si="138"/>
        <v>264.89843961160148</v>
      </c>
      <c r="I911">
        <f t="shared" si="134"/>
        <v>3.3568425196850402</v>
      </c>
      <c r="J911">
        <f t="shared" si="135"/>
        <v>438.27256451771814</v>
      </c>
      <c r="K911">
        <f t="shared" si="136"/>
        <v>-198363.22160060058</v>
      </c>
      <c r="L911">
        <f t="shared" si="139"/>
        <v>1031.9263559474716</v>
      </c>
    </row>
    <row r="912" spans="1:12">
      <c r="A912">
        <v>2.2312500000000002</v>
      </c>
      <c r="B912">
        <f t="shared" si="130"/>
        <v>2.0587500000000003</v>
      </c>
      <c r="C912">
        <v>11.31</v>
      </c>
      <c r="D912">
        <f t="shared" si="132"/>
        <v>110.9132115</v>
      </c>
      <c r="E912">
        <f t="shared" si="131"/>
        <v>100.33313136792454</v>
      </c>
      <c r="F912">
        <f t="shared" si="137"/>
        <v>250.74710118343137</v>
      </c>
      <c r="G912">
        <f t="shared" si="133"/>
        <v>62874.108751893968</v>
      </c>
      <c r="H912">
        <f t="shared" si="138"/>
        <v>265.52530736456015</v>
      </c>
      <c r="I912">
        <f t="shared" si="134"/>
        <v>3.3562283464566933</v>
      </c>
      <c r="J912">
        <f t="shared" si="135"/>
        <v>438.33659671366354</v>
      </c>
      <c r="K912">
        <f t="shared" si="136"/>
        <v>-198326.92875115015</v>
      </c>
      <c r="L912">
        <f t="shared" si="139"/>
        <v>1033.0221974392559</v>
      </c>
    </row>
    <row r="913" spans="1:12">
      <c r="A913">
        <v>2.2337500000000001</v>
      </c>
      <c r="B913">
        <f t="shared" si="130"/>
        <v>2.0612500000000002</v>
      </c>
      <c r="C913">
        <v>11.31</v>
      </c>
      <c r="D913">
        <f t="shared" si="132"/>
        <v>110.9132115</v>
      </c>
      <c r="E913">
        <f t="shared" si="131"/>
        <v>100.33313136792454</v>
      </c>
      <c r="F913">
        <f t="shared" si="137"/>
        <v>250.99793401185119</v>
      </c>
      <c r="G913">
        <f t="shared" si="133"/>
        <v>62999.962878217601</v>
      </c>
      <c r="H913">
        <f t="shared" si="138"/>
        <v>266.15280219958976</v>
      </c>
      <c r="I913">
        <f t="shared" si="134"/>
        <v>3.3556141732283469</v>
      </c>
      <c r="J913">
        <f t="shared" si="135"/>
        <v>438.40076117306558</v>
      </c>
      <c r="K913">
        <f t="shared" si="136"/>
        <v>-198290.63590169974</v>
      </c>
      <c r="L913">
        <f t="shared" si="139"/>
        <v>1034.1181993421885</v>
      </c>
    </row>
    <row r="914" spans="1:12">
      <c r="A914">
        <v>2.2362500000000001</v>
      </c>
      <c r="B914">
        <f t="shared" si="130"/>
        <v>2.0637500000000002</v>
      </c>
      <c r="C914">
        <v>11.49</v>
      </c>
      <c r="D914">
        <f t="shared" si="132"/>
        <v>112.67840849999999</v>
      </c>
      <c r="E914">
        <f t="shared" si="131"/>
        <v>102.09832836792452</v>
      </c>
      <c r="F914">
        <f t="shared" si="137"/>
        <v>251.253179832771</v>
      </c>
      <c r="G914">
        <f t="shared" si="133"/>
        <v>63128.160376078762</v>
      </c>
      <c r="H914">
        <f t="shared" si="138"/>
        <v>266.78093514917168</v>
      </c>
      <c r="I914">
        <f t="shared" si="134"/>
        <v>3.3550000000000004</v>
      </c>
      <c r="J914">
        <f t="shared" si="135"/>
        <v>444.38962466876364</v>
      </c>
      <c r="K914">
        <f t="shared" si="136"/>
        <v>-201409.58458623735</v>
      </c>
      <c r="L914">
        <f t="shared" si="139"/>
        <v>1035.2291734038604</v>
      </c>
    </row>
    <row r="915" spans="1:12">
      <c r="A915">
        <v>2.23875</v>
      </c>
      <c r="B915">
        <f t="shared" si="130"/>
        <v>2.0662500000000001</v>
      </c>
      <c r="C915">
        <v>11.31</v>
      </c>
      <c r="D915">
        <f t="shared" si="132"/>
        <v>110.9132115</v>
      </c>
      <c r="E915">
        <f t="shared" si="131"/>
        <v>100.33313136792454</v>
      </c>
      <c r="F915">
        <f t="shared" si="137"/>
        <v>251.50401266119081</v>
      </c>
      <c r="G915">
        <f t="shared" si="133"/>
        <v>63254.268384680428</v>
      </c>
      <c r="H915">
        <f t="shared" si="138"/>
        <v>267.40969518082466</v>
      </c>
      <c r="I915">
        <f t="shared" si="134"/>
        <v>3.354385826771654</v>
      </c>
      <c r="J915">
        <f t="shared" si="135"/>
        <v>438.53182004703763</v>
      </c>
      <c r="K915">
        <f t="shared" si="136"/>
        <v>-198218.05020279894</v>
      </c>
      <c r="L915">
        <f t="shared" si="139"/>
        <v>1036.325502953978</v>
      </c>
    </row>
    <row r="916" spans="1:12">
      <c r="A916">
        <v>2.24125</v>
      </c>
      <c r="B916">
        <f t="shared" ref="B916:B979" si="140">A916-$B$15</f>
        <v>2.0687500000000001</v>
      </c>
      <c r="C916">
        <v>11.4</v>
      </c>
      <c r="D916">
        <f t="shared" si="132"/>
        <v>111.79581</v>
      </c>
      <c r="E916">
        <f t="shared" ref="E916:E979" si="141">D916-$D$17</f>
        <v>101.21572986792454</v>
      </c>
      <c r="F916">
        <f t="shared" si="137"/>
        <v>251.75705198586061</v>
      </c>
      <c r="G916">
        <f t="shared" si="133"/>
        <v>63381.613224611327</v>
      </c>
      <c r="H916">
        <f t="shared" si="138"/>
        <v>268.03908781078928</v>
      </c>
      <c r="I916">
        <f t="shared" si="134"/>
        <v>3.3537716535433075</v>
      </c>
      <c r="J916">
        <f t="shared" si="135"/>
        <v>441.55758521575859</v>
      </c>
      <c r="K916">
        <f t="shared" si="136"/>
        <v>-199758.80051531154</v>
      </c>
      <c r="L916">
        <f t="shared" si="139"/>
        <v>1037.4293969170174</v>
      </c>
    </row>
    <row r="917" spans="1:12">
      <c r="A917">
        <v>2.2437499999999999</v>
      </c>
      <c r="B917">
        <f t="shared" si="140"/>
        <v>2.07125</v>
      </c>
      <c r="C917">
        <v>11.23</v>
      </c>
      <c r="D917">
        <f t="shared" ref="D917:D980" si="142">C917*9.80665</f>
        <v>110.1286795</v>
      </c>
      <c r="E917">
        <f t="shared" si="141"/>
        <v>99.548599367924538</v>
      </c>
      <c r="F917">
        <f t="shared" si="137"/>
        <v>252.00592348428043</v>
      </c>
      <c r="G917">
        <f t="shared" ref="G917:G980" si="143">F917^2</f>
        <v>63506.985471165004</v>
      </c>
      <c r="H917">
        <f t="shared" si="138"/>
        <v>268.66910261949999</v>
      </c>
      <c r="I917">
        <f t="shared" ref="I917:I980" si="144">IF(B917&lt;=0,$B$5,IF(B917&lt;=$B$4,$B$1+$B$2+$B$3-$B$6*B917,$B$1+$B$2))</f>
        <v>3.3531574803149611</v>
      </c>
      <c r="J917">
        <f t="shared" ref="J917:J980" si="145">I917*D917+0.5*$B$14*$B$8*$B$13*G917</f>
        <v>436.0305499996266</v>
      </c>
      <c r="K917">
        <f t="shared" ref="K917:K980" si="146">-2*I917*D917/$B$8/$B$13</f>
        <v>-196743.90507327818</v>
      </c>
      <c r="L917">
        <f t="shared" si="139"/>
        <v>1038.5194732920163</v>
      </c>
    </row>
    <row r="918" spans="1:12">
      <c r="A918">
        <v>2.2462499999999999</v>
      </c>
      <c r="B918">
        <f t="shared" si="140"/>
        <v>2.07375</v>
      </c>
      <c r="C918">
        <v>11.31</v>
      </c>
      <c r="D918">
        <f t="shared" si="142"/>
        <v>110.9132115</v>
      </c>
      <c r="E918">
        <f t="shared" si="141"/>
        <v>100.33313136792454</v>
      </c>
      <c r="F918">
        <f t="shared" ref="F918:F981" si="147">F917+E918*(A918-A917)</f>
        <v>252.25675631270025</v>
      </c>
      <c r="G918">
        <f t="shared" si="143"/>
        <v>63633.471105405035</v>
      </c>
      <c r="H918">
        <f t="shared" ref="H918:H981" si="148">H917+F918*(B918-B917)</f>
        <v>269.29974451028176</v>
      </c>
      <c r="I918">
        <f t="shared" si="144"/>
        <v>3.3525433070866146</v>
      </c>
      <c r="J918">
        <f t="shared" si="145"/>
        <v>438.72603757689228</v>
      </c>
      <c r="K918">
        <f t="shared" si="146"/>
        <v>-198109.17165444774</v>
      </c>
      <c r="L918">
        <f t="shared" si="139"/>
        <v>1039.6162883859586</v>
      </c>
    </row>
    <row r="919" spans="1:12">
      <c r="A919">
        <v>2.2487499999999998</v>
      </c>
      <c r="B919">
        <f t="shared" si="140"/>
        <v>2.0762499999999999</v>
      </c>
      <c r="C919">
        <v>11.23</v>
      </c>
      <c r="D919">
        <f t="shared" si="142"/>
        <v>110.1286795</v>
      </c>
      <c r="E919">
        <f t="shared" si="141"/>
        <v>99.548599367924538</v>
      </c>
      <c r="F919">
        <f t="shared" si="147"/>
        <v>252.50562781112006</v>
      </c>
      <c r="G919">
        <f t="shared" si="143"/>
        <v>63759.092076287889</v>
      </c>
      <c r="H919">
        <f t="shared" si="148"/>
        <v>269.93100857980954</v>
      </c>
      <c r="I919">
        <f t="shared" si="144"/>
        <v>3.3519291338582682</v>
      </c>
      <c r="J919">
        <f t="shared" si="145"/>
        <v>436.16026130101073</v>
      </c>
      <c r="K919">
        <f t="shared" si="146"/>
        <v>-196671.83280107164</v>
      </c>
      <c r="L919">
        <f t="shared" si="139"/>
        <v>1040.7066890392111</v>
      </c>
    </row>
    <row r="920" spans="1:12">
      <c r="A920">
        <v>2.2512500000000002</v>
      </c>
      <c r="B920">
        <f t="shared" si="140"/>
        <v>2.0787500000000003</v>
      </c>
      <c r="C920">
        <v>11.23</v>
      </c>
      <c r="D920">
        <f t="shared" si="142"/>
        <v>110.1286795</v>
      </c>
      <c r="E920">
        <f t="shared" si="141"/>
        <v>99.548599367924538</v>
      </c>
      <c r="F920">
        <f t="shared" si="147"/>
        <v>252.75449930953991</v>
      </c>
      <c r="G920">
        <f t="shared" si="143"/>
        <v>63884.836921216207</v>
      </c>
      <c r="H920">
        <f t="shared" si="148"/>
        <v>270.56289482808347</v>
      </c>
      <c r="I920">
        <f t="shared" si="144"/>
        <v>3.3513149606299217</v>
      </c>
      <c r="J920">
        <f t="shared" si="145"/>
        <v>436.22479273405997</v>
      </c>
      <c r="K920">
        <f t="shared" si="146"/>
        <v>-196635.79666496834</v>
      </c>
      <c r="L920">
        <f t="shared" si="139"/>
        <v>1041.7972510210463</v>
      </c>
    </row>
    <row r="921" spans="1:12">
      <c r="A921">
        <v>2.2537500000000001</v>
      </c>
      <c r="B921">
        <f t="shared" si="140"/>
        <v>2.0812500000000003</v>
      </c>
      <c r="C921">
        <v>11.4</v>
      </c>
      <c r="D921">
        <f t="shared" si="142"/>
        <v>111.79581</v>
      </c>
      <c r="E921">
        <f t="shared" si="141"/>
        <v>101.21572986792454</v>
      </c>
      <c r="F921">
        <f t="shared" si="147"/>
        <v>253.00753863420971</v>
      </c>
      <c r="G921">
        <f t="shared" si="143"/>
        <v>64012.814605741121</v>
      </c>
      <c r="H921">
        <f t="shared" si="148"/>
        <v>271.195413674669</v>
      </c>
      <c r="I921">
        <f t="shared" si="144"/>
        <v>3.3507007874015753</v>
      </c>
      <c r="J921">
        <f t="shared" si="145"/>
        <v>441.87772656811308</v>
      </c>
      <c r="K921">
        <f t="shared" si="146"/>
        <v>-199575.89225548191</v>
      </c>
      <c r="L921">
        <f t="shared" si="139"/>
        <v>1042.9019453374667</v>
      </c>
    </row>
    <row r="922" spans="1:12">
      <c r="A922">
        <v>2.2562500000000001</v>
      </c>
      <c r="B922">
        <f t="shared" si="140"/>
        <v>2.0837500000000002</v>
      </c>
      <c r="C922">
        <v>11.4</v>
      </c>
      <c r="D922">
        <f t="shared" si="142"/>
        <v>111.79581</v>
      </c>
      <c r="E922">
        <f t="shared" si="141"/>
        <v>101.21572986792454</v>
      </c>
      <c r="F922">
        <f t="shared" si="147"/>
        <v>253.26057795887951</v>
      </c>
      <c r="G922">
        <f t="shared" si="143"/>
        <v>64140.920348065687</v>
      </c>
      <c r="H922">
        <f t="shared" si="148"/>
        <v>271.82856511956618</v>
      </c>
      <c r="I922">
        <f t="shared" si="144"/>
        <v>3.3500866141732288</v>
      </c>
      <c r="J922">
        <f t="shared" si="145"/>
        <v>441.94371561684375</v>
      </c>
      <c r="K922">
        <f t="shared" si="146"/>
        <v>-199539.31060351597</v>
      </c>
      <c r="L922">
        <f t="shared" si="139"/>
        <v>1044.0068046265087</v>
      </c>
    </row>
    <row r="923" spans="1:12">
      <c r="A923">
        <v>2.25875</v>
      </c>
      <c r="B923">
        <f t="shared" si="140"/>
        <v>2.0862500000000002</v>
      </c>
      <c r="C923">
        <v>11.23</v>
      </c>
      <c r="D923">
        <f t="shared" si="142"/>
        <v>110.1286795</v>
      </c>
      <c r="E923">
        <f t="shared" si="141"/>
        <v>99.548599367924538</v>
      </c>
      <c r="F923">
        <f t="shared" si="147"/>
        <v>253.50944945729933</v>
      </c>
      <c r="G923">
        <f t="shared" si="143"/>
        <v>64267.040964143001</v>
      </c>
      <c r="H923">
        <f t="shared" si="148"/>
        <v>272.46233874320939</v>
      </c>
      <c r="I923">
        <f t="shared" si="144"/>
        <v>3.3494724409448824</v>
      </c>
      <c r="J923">
        <f t="shared" si="145"/>
        <v>436.42361044816766</v>
      </c>
      <c r="K923">
        <f t="shared" si="146"/>
        <v>-196527.68825665853</v>
      </c>
      <c r="L923">
        <f t="shared" si="139"/>
        <v>1045.097863652629</v>
      </c>
    </row>
    <row r="924" spans="1:12">
      <c r="A924">
        <v>2.26125</v>
      </c>
      <c r="B924">
        <f t="shared" si="140"/>
        <v>2.0887500000000001</v>
      </c>
      <c r="C924">
        <v>11.31</v>
      </c>
      <c r="D924">
        <f t="shared" si="142"/>
        <v>110.9132115</v>
      </c>
      <c r="E924">
        <f t="shared" si="141"/>
        <v>100.33313136792454</v>
      </c>
      <c r="F924">
        <f t="shared" si="147"/>
        <v>253.76028228571914</v>
      </c>
      <c r="G924">
        <f t="shared" si="143"/>
        <v>64394.280865727866</v>
      </c>
      <c r="H924">
        <f t="shared" si="148"/>
        <v>273.09673944892364</v>
      </c>
      <c r="I924">
        <f t="shared" si="144"/>
        <v>3.3488582677165359</v>
      </c>
      <c r="J924">
        <f t="shared" si="145"/>
        <v>439.11699979921275</v>
      </c>
      <c r="K924">
        <f t="shared" si="146"/>
        <v>-197891.4145577453</v>
      </c>
      <c r="L924">
        <f t="shared" si="139"/>
        <v>1046.195656152127</v>
      </c>
    </row>
    <row r="925" spans="1:12">
      <c r="A925">
        <v>2.2637499999999999</v>
      </c>
      <c r="B925">
        <f t="shared" si="140"/>
        <v>2.0912500000000001</v>
      </c>
      <c r="C925">
        <v>11.23</v>
      </c>
      <c r="D925">
        <f t="shared" si="142"/>
        <v>110.1286795</v>
      </c>
      <c r="E925">
        <f t="shared" si="141"/>
        <v>99.548599367924538</v>
      </c>
      <c r="F925">
        <f t="shared" si="147"/>
        <v>254.00915378413896</v>
      </c>
      <c r="G925">
        <f t="shared" si="143"/>
        <v>64520.650206134356</v>
      </c>
      <c r="H925">
        <f t="shared" si="148"/>
        <v>273.73176233338398</v>
      </c>
      <c r="I925">
        <f t="shared" si="144"/>
        <v>3.3482440944881895</v>
      </c>
      <c r="J925">
        <f t="shared" si="145"/>
        <v>436.55490116056666</v>
      </c>
      <c r="K925">
        <f t="shared" si="146"/>
        <v>-196455.61598445199</v>
      </c>
      <c r="L925">
        <f t="shared" si="139"/>
        <v>1047.2870434050283</v>
      </c>
    </row>
    <row r="926" spans="1:12">
      <c r="A926">
        <v>2.2662499999999999</v>
      </c>
      <c r="B926">
        <f t="shared" si="140"/>
        <v>2.09375</v>
      </c>
      <c r="C926">
        <v>11.31</v>
      </c>
      <c r="D926">
        <f t="shared" si="142"/>
        <v>110.9132115</v>
      </c>
      <c r="E926">
        <f t="shared" si="141"/>
        <v>100.33313136792454</v>
      </c>
      <c r="F926">
        <f t="shared" si="147"/>
        <v>254.25998661255878</v>
      </c>
      <c r="G926">
        <f t="shared" si="143"/>
        <v>64648.140792218568</v>
      </c>
      <c r="H926">
        <f t="shared" si="148"/>
        <v>274.36741229991537</v>
      </c>
      <c r="I926">
        <f t="shared" si="144"/>
        <v>3.347629921259843</v>
      </c>
      <c r="J926">
        <f t="shared" si="145"/>
        <v>439.24759032721863</v>
      </c>
      <c r="K926">
        <f t="shared" si="146"/>
        <v>-197818.8288588445</v>
      </c>
      <c r="L926">
        <f t="shared" si="139"/>
        <v>1048.3851623808464</v>
      </c>
    </row>
    <row r="927" spans="1:12">
      <c r="A927">
        <v>2.2687499999999998</v>
      </c>
      <c r="B927">
        <f t="shared" si="140"/>
        <v>2.0962499999999999</v>
      </c>
      <c r="C927">
        <v>11.14</v>
      </c>
      <c r="D927">
        <f t="shared" si="142"/>
        <v>109.246081</v>
      </c>
      <c r="E927">
        <f t="shared" si="141"/>
        <v>98.666000867924538</v>
      </c>
      <c r="F927">
        <f t="shared" si="147"/>
        <v>254.50665161472858</v>
      </c>
      <c r="G927">
        <f t="shared" si="143"/>
        <v>64773.63571614083</v>
      </c>
      <c r="H927">
        <f t="shared" si="148"/>
        <v>275.00367892895218</v>
      </c>
      <c r="I927">
        <f t="shared" si="144"/>
        <v>3.3470157480314966</v>
      </c>
      <c r="J927">
        <f t="shared" si="145"/>
        <v>433.73146519398625</v>
      </c>
      <c r="K927">
        <f t="shared" si="146"/>
        <v>-194809.67737795316</v>
      </c>
      <c r="L927">
        <f t="shared" si="139"/>
        <v>1049.4694910438313</v>
      </c>
    </row>
    <row r="928" spans="1:12">
      <c r="A928">
        <v>2.2712500000000002</v>
      </c>
      <c r="B928">
        <f t="shared" si="140"/>
        <v>2.0987500000000003</v>
      </c>
      <c r="C928">
        <v>11.23</v>
      </c>
      <c r="D928">
        <f t="shared" si="142"/>
        <v>110.1286795</v>
      </c>
      <c r="E928">
        <f t="shared" si="141"/>
        <v>99.548599367924538</v>
      </c>
      <c r="F928">
        <f t="shared" si="147"/>
        <v>254.75552311314843</v>
      </c>
      <c r="G928">
        <f t="shared" si="143"/>
        <v>64900.3765566539</v>
      </c>
      <c r="H928">
        <f t="shared" si="148"/>
        <v>275.64056773673514</v>
      </c>
      <c r="I928">
        <f t="shared" si="144"/>
        <v>3.3464015748031501</v>
      </c>
      <c r="J928">
        <f t="shared" si="145"/>
        <v>436.75111458965921</v>
      </c>
      <c r="K928">
        <f t="shared" si="146"/>
        <v>-196347.50757614215</v>
      </c>
      <c r="L928">
        <f t="shared" si="139"/>
        <v>1050.5613688303056</v>
      </c>
    </row>
    <row r="929" spans="1:12">
      <c r="A929">
        <v>2.2737500000000002</v>
      </c>
      <c r="B929">
        <f t="shared" si="140"/>
        <v>2.1012500000000003</v>
      </c>
      <c r="C929">
        <v>11.23</v>
      </c>
      <c r="D929">
        <f t="shared" si="142"/>
        <v>110.1286795</v>
      </c>
      <c r="E929">
        <f t="shared" si="141"/>
        <v>99.548599367924538</v>
      </c>
      <c r="F929">
        <f t="shared" si="147"/>
        <v>255.00439461156824</v>
      </c>
      <c r="G929">
        <f t="shared" si="143"/>
        <v>65027.241271212413</v>
      </c>
      <c r="H929">
        <f t="shared" si="148"/>
        <v>276.27807872326406</v>
      </c>
      <c r="I929">
        <f t="shared" si="144"/>
        <v>3.3457874015748037</v>
      </c>
      <c r="J929">
        <f t="shared" si="145"/>
        <v>436.81682310977885</v>
      </c>
      <c r="K929">
        <f t="shared" si="146"/>
        <v>-196311.47144003888</v>
      </c>
      <c r="L929">
        <f t="shared" si="139"/>
        <v>1051.6534108880801</v>
      </c>
    </row>
    <row r="930" spans="1:12">
      <c r="A930">
        <v>2.2762500000000001</v>
      </c>
      <c r="B930">
        <f t="shared" si="140"/>
        <v>2.1037500000000002</v>
      </c>
      <c r="C930">
        <v>11.14</v>
      </c>
      <c r="D930">
        <f t="shared" si="142"/>
        <v>109.246081</v>
      </c>
      <c r="E930">
        <f t="shared" si="141"/>
        <v>98.666000867924538</v>
      </c>
      <c r="F930">
        <f t="shared" si="147"/>
        <v>255.25105961373805</v>
      </c>
      <c r="G930">
        <f t="shared" si="143"/>
        <v>65153.103433936056</v>
      </c>
      <c r="H930">
        <f t="shared" si="148"/>
        <v>276.9162063722984</v>
      </c>
      <c r="I930">
        <f t="shared" si="144"/>
        <v>3.3451732283464573</v>
      </c>
      <c r="J930">
        <f t="shared" si="145"/>
        <v>433.92903298115664</v>
      </c>
      <c r="K930">
        <f t="shared" si="146"/>
        <v>-194702.43537718989</v>
      </c>
      <c r="L930">
        <f t="shared" si="139"/>
        <v>1052.738233470533</v>
      </c>
    </row>
    <row r="931" spans="1:12">
      <c r="A931">
        <v>2.2787500000000001</v>
      </c>
      <c r="B931">
        <f t="shared" si="140"/>
        <v>2.1062500000000002</v>
      </c>
      <c r="C931">
        <v>11.23</v>
      </c>
      <c r="D931">
        <f t="shared" si="142"/>
        <v>110.1286795</v>
      </c>
      <c r="E931">
        <f t="shared" si="141"/>
        <v>99.548599367924538</v>
      </c>
      <c r="F931">
        <f t="shared" si="147"/>
        <v>255.49993111215787</v>
      </c>
      <c r="G931">
        <f t="shared" si="143"/>
        <v>65280.214798317415</v>
      </c>
      <c r="H931">
        <f t="shared" si="148"/>
        <v>277.55495620007878</v>
      </c>
      <c r="I931">
        <f t="shared" si="144"/>
        <v>3.3445590551181108</v>
      </c>
      <c r="J931">
        <f t="shared" si="145"/>
        <v>436.94744562674418</v>
      </c>
      <c r="K931">
        <f t="shared" si="146"/>
        <v>-196239.39916783231</v>
      </c>
      <c r="L931">
        <f t="shared" si="139"/>
        <v>1053.8306020845998</v>
      </c>
    </row>
    <row r="932" spans="1:12">
      <c r="A932">
        <v>2.28125</v>
      </c>
      <c r="B932">
        <f t="shared" si="140"/>
        <v>2.1087500000000001</v>
      </c>
      <c r="C932">
        <v>11.14</v>
      </c>
      <c r="D932">
        <f t="shared" si="142"/>
        <v>109.246081</v>
      </c>
      <c r="E932">
        <f t="shared" si="141"/>
        <v>98.666000867924538</v>
      </c>
      <c r="F932">
        <f t="shared" si="147"/>
        <v>255.74659611432767</v>
      </c>
      <c r="G932">
        <f t="shared" si="143"/>
        <v>65406.321424065041</v>
      </c>
      <c r="H932">
        <f t="shared" si="148"/>
        <v>278.19432269036457</v>
      </c>
      <c r="I932">
        <f t="shared" si="144"/>
        <v>3.3439448818897644</v>
      </c>
      <c r="J932">
        <f t="shared" si="145"/>
        <v>434.06099658822257</v>
      </c>
      <c r="K932">
        <f t="shared" si="146"/>
        <v>-194630.94071001437</v>
      </c>
      <c r="L932">
        <f t="shared" si="139"/>
        <v>1054.9157545760704</v>
      </c>
    </row>
    <row r="933" spans="1:12">
      <c r="A933">
        <v>2.2837499999999999</v>
      </c>
      <c r="B933">
        <f t="shared" si="140"/>
        <v>2.1112500000000001</v>
      </c>
      <c r="C933">
        <v>11.14</v>
      </c>
      <c r="D933">
        <f t="shared" si="142"/>
        <v>109.246081</v>
      </c>
      <c r="E933">
        <f t="shared" si="141"/>
        <v>98.666000867924538</v>
      </c>
      <c r="F933">
        <f t="shared" si="147"/>
        <v>255.99326111649748</v>
      </c>
      <c r="G933">
        <f t="shared" si="143"/>
        <v>65532.549737059257</v>
      </c>
      <c r="H933">
        <f t="shared" si="148"/>
        <v>278.83430584315579</v>
      </c>
      <c r="I933">
        <f t="shared" si="144"/>
        <v>3.3433307086614179</v>
      </c>
      <c r="J933">
        <f t="shared" si="145"/>
        <v>434.12657825951629</v>
      </c>
      <c r="K933">
        <f t="shared" si="146"/>
        <v>-194595.19337642664</v>
      </c>
      <c r="L933">
        <f t="shared" si="139"/>
        <v>1056.0010710217191</v>
      </c>
    </row>
    <row r="934" spans="1:12">
      <c r="A934">
        <v>2.2862499999999999</v>
      </c>
      <c r="B934">
        <f t="shared" si="140"/>
        <v>2.11375</v>
      </c>
      <c r="C934">
        <v>11.05</v>
      </c>
      <c r="D934">
        <f t="shared" si="142"/>
        <v>108.3634825</v>
      </c>
      <c r="E934">
        <f t="shared" si="141"/>
        <v>97.783402367924538</v>
      </c>
      <c r="F934">
        <f t="shared" si="147"/>
        <v>256.23771962241727</v>
      </c>
      <c r="G934">
        <f t="shared" si="143"/>
        <v>65657.768957296532</v>
      </c>
      <c r="H934">
        <f t="shared" si="148"/>
        <v>279.47490014221182</v>
      </c>
      <c r="I934">
        <f t="shared" si="144"/>
        <v>3.3427165354330715</v>
      </c>
      <c r="J934">
        <f t="shared" si="145"/>
        <v>431.24082268043151</v>
      </c>
      <c r="K934">
        <f t="shared" si="146"/>
        <v>-192987.60132615527</v>
      </c>
      <c r="L934">
        <f t="shared" si="139"/>
        <v>1057.0791730784201</v>
      </c>
    </row>
    <row r="935" spans="1:12">
      <c r="A935">
        <v>2.2887499999999998</v>
      </c>
      <c r="B935">
        <f t="shared" si="140"/>
        <v>2.11625</v>
      </c>
      <c r="C935">
        <v>11.05</v>
      </c>
      <c r="D935">
        <f t="shared" si="142"/>
        <v>108.3634825</v>
      </c>
      <c r="E935">
        <f t="shared" si="141"/>
        <v>97.783402367924538</v>
      </c>
      <c r="F935">
        <f t="shared" si="147"/>
        <v>256.48217812833707</v>
      </c>
      <c r="G935">
        <f t="shared" si="143"/>
        <v>65783.107697456027</v>
      </c>
      <c r="H935">
        <f t="shared" si="148"/>
        <v>280.11610558753267</v>
      </c>
      <c r="I935">
        <f t="shared" si="144"/>
        <v>3.342102362204725</v>
      </c>
      <c r="J935">
        <f t="shared" si="145"/>
        <v>431.30601139636258</v>
      </c>
      <c r="K935">
        <f t="shared" si="146"/>
        <v>-192952.14279508303</v>
      </c>
      <c r="L935">
        <f t="shared" si="139"/>
        <v>1058.1574381069111</v>
      </c>
    </row>
    <row r="936" spans="1:12">
      <c r="A936">
        <v>2.2912499999999998</v>
      </c>
      <c r="B936">
        <f t="shared" si="140"/>
        <v>2.1187499999999999</v>
      </c>
      <c r="C936">
        <v>11.05</v>
      </c>
      <c r="D936">
        <f t="shared" si="142"/>
        <v>108.3634825</v>
      </c>
      <c r="E936">
        <f t="shared" si="141"/>
        <v>97.783402367924538</v>
      </c>
      <c r="F936">
        <f t="shared" si="147"/>
        <v>256.72663663425686</v>
      </c>
      <c r="G936">
        <f t="shared" si="143"/>
        <v>65908.565957537765</v>
      </c>
      <c r="H936">
        <f t="shared" si="148"/>
        <v>280.75792217911828</v>
      </c>
      <c r="I936">
        <f t="shared" si="144"/>
        <v>3.3414881889763786</v>
      </c>
      <c r="J936">
        <f t="shared" si="145"/>
        <v>431.37132573884094</v>
      </c>
      <c r="K936">
        <f t="shared" si="146"/>
        <v>-192916.68426401081</v>
      </c>
      <c r="L936">
        <f t="shared" si="139"/>
        <v>1059.2358664212582</v>
      </c>
    </row>
    <row r="937" spans="1:12">
      <c r="A937">
        <v>2.2937500000000002</v>
      </c>
      <c r="B937">
        <f t="shared" si="140"/>
        <v>2.1212500000000003</v>
      </c>
      <c r="C937">
        <v>11.05</v>
      </c>
      <c r="D937">
        <f t="shared" si="142"/>
        <v>108.3634825</v>
      </c>
      <c r="E937">
        <f t="shared" si="141"/>
        <v>97.783402367924538</v>
      </c>
      <c r="F937">
        <f t="shared" si="147"/>
        <v>256.97109514017671</v>
      </c>
      <c r="G937">
        <f t="shared" si="143"/>
        <v>66034.143737541759</v>
      </c>
      <c r="H937">
        <f t="shared" si="148"/>
        <v>281.40034991696882</v>
      </c>
      <c r="I937">
        <f t="shared" si="144"/>
        <v>3.3408740157480321</v>
      </c>
      <c r="J937">
        <f t="shared" si="145"/>
        <v>431.4367657078667</v>
      </c>
      <c r="K937">
        <f t="shared" si="146"/>
        <v>-192881.22573293856</v>
      </c>
      <c r="L937">
        <f t="shared" si="139"/>
        <v>1060.3144583355279</v>
      </c>
    </row>
    <row r="938" spans="1:12">
      <c r="A938">
        <v>2.2962500000000001</v>
      </c>
      <c r="B938">
        <f t="shared" si="140"/>
        <v>2.1237500000000002</v>
      </c>
      <c r="C938">
        <v>11.23</v>
      </c>
      <c r="D938">
        <f t="shared" si="142"/>
        <v>110.1286795</v>
      </c>
      <c r="E938">
        <f t="shared" si="141"/>
        <v>99.548599367924538</v>
      </c>
      <c r="F938">
        <f t="shared" si="147"/>
        <v>257.21996663859653</v>
      </c>
      <c r="G938">
        <f t="shared" si="143"/>
        <v>66162.111237560719</v>
      </c>
      <c r="H938">
        <f t="shared" si="148"/>
        <v>282.04339983356527</v>
      </c>
      <c r="I938">
        <f t="shared" si="144"/>
        <v>3.3402598425196857</v>
      </c>
      <c r="J938">
        <f t="shared" si="145"/>
        <v>437.40093414798264</v>
      </c>
      <c r="K938">
        <f t="shared" si="146"/>
        <v>-195987.14621510942</v>
      </c>
      <c r="L938">
        <f t="shared" si="139"/>
        <v>1061.4079606708979</v>
      </c>
    </row>
    <row r="939" spans="1:12">
      <c r="A939">
        <v>2.2987500000000001</v>
      </c>
      <c r="B939">
        <f t="shared" si="140"/>
        <v>2.1262500000000002</v>
      </c>
      <c r="C939">
        <v>11.14</v>
      </c>
      <c r="D939">
        <f t="shared" si="142"/>
        <v>109.246081</v>
      </c>
      <c r="E939">
        <f t="shared" si="141"/>
        <v>98.666000867924538</v>
      </c>
      <c r="F939">
        <f t="shared" si="147"/>
        <v>257.46663164076637</v>
      </c>
      <c r="G939">
        <f t="shared" si="143"/>
        <v>66289.066408442071</v>
      </c>
      <c r="H939">
        <f t="shared" si="148"/>
        <v>282.68706641266715</v>
      </c>
      <c r="I939">
        <f t="shared" si="144"/>
        <v>3.3396456692913392</v>
      </c>
      <c r="J939">
        <f t="shared" si="145"/>
        <v>434.51917148785708</v>
      </c>
      <c r="K939">
        <f t="shared" si="146"/>
        <v>-194380.70937490012</v>
      </c>
      <c r="L939">
        <f t="shared" si="139"/>
        <v>1062.4942585996175</v>
      </c>
    </row>
    <row r="940" spans="1:12">
      <c r="A940">
        <v>2.30125</v>
      </c>
      <c r="B940">
        <f t="shared" si="140"/>
        <v>2.1287500000000001</v>
      </c>
      <c r="C940">
        <v>11.05</v>
      </c>
      <c r="D940">
        <f t="shared" si="142"/>
        <v>108.3634825</v>
      </c>
      <c r="E940">
        <f t="shared" si="141"/>
        <v>97.783402367924538</v>
      </c>
      <c r="F940">
        <f t="shared" si="147"/>
        <v>257.71109014668616</v>
      </c>
      <c r="G940">
        <f t="shared" si="143"/>
        <v>66415.005984593401</v>
      </c>
      <c r="H940">
        <f t="shared" si="148"/>
        <v>283.33134413803384</v>
      </c>
      <c r="I940">
        <f t="shared" si="144"/>
        <v>3.3390314960629928</v>
      </c>
      <c r="J940">
        <f t="shared" si="145"/>
        <v>431.63742548001363</v>
      </c>
      <c r="K940">
        <f t="shared" si="146"/>
        <v>-192774.85013972185</v>
      </c>
      <c r="L940">
        <f t="shared" si="139"/>
        <v>1063.5733521633176</v>
      </c>
    </row>
    <row r="941" spans="1:12">
      <c r="A941">
        <v>2.30375</v>
      </c>
      <c r="B941">
        <f t="shared" si="140"/>
        <v>2.1312500000000001</v>
      </c>
      <c r="C941">
        <v>11.14</v>
      </c>
      <c r="D941">
        <f t="shared" si="142"/>
        <v>109.246081</v>
      </c>
      <c r="E941">
        <f t="shared" si="141"/>
        <v>98.666000867924538</v>
      </c>
      <c r="F941">
        <f t="shared" si="147"/>
        <v>257.95775514885599</v>
      </c>
      <c r="G941">
        <f t="shared" si="143"/>
        <v>66542.203441437145</v>
      </c>
      <c r="H941">
        <f t="shared" si="148"/>
        <v>283.97623852590596</v>
      </c>
      <c r="I941">
        <f t="shared" si="144"/>
        <v>3.3384173228346463</v>
      </c>
      <c r="J941">
        <f t="shared" si="145"/>
        <v>434.65105000145059</v>
      </c>
      <c r="K941">
        <f t="shared" si="146"/>
        <v>-194309.21470772463</v>
      </c>
      <c r="L941">
        <f t="shared" si="139"/>
        <v>1064.6599797883212</v>
      </c>
    </row>
    <row r="942" spans="1:12">
      <c r="A942">
        <v>2.3062499999999999</v>
      </c>
      <c r="B942">
        <f t="shared" si="140"/>
        <v>2.13375</v>
      </c>
      <c r="C942">
        <v>11.14</v>
      </c>
      <c r="D942">
        <f t="shared" si="142"/>
        <v>109.246081</v>
      </c>
      <c r="E942">
        <f t="shared" si="141"/>
        <v>98.666000867924538</v>
      </c>
      <c r="F942">
        <f t="shared" si="147"/>
        <v>258.20442015102583</v>
      </c>
      <c r="G942">
        <f t="shared" si="143"/>
        <v>66669.522585527477</v>
      </c>
      <c r="H942">
        <f t="shared" si="148"/>
        <v>284.62174957628349</v>
      </c>
      <c r="I942">
        <f t="shared" si="144"/>
        <v>3.3378031496062999</v>
      </c>
      <c r="J942">
        <f t="shared" si="145"/>
        <v>434.71777823761613</v>
      </c>
      <c r="K942">
        <f t="shared" si="146"/>
        <v>-194273.46737413685</v>
      </c>
      <c r="L942">
        <f t="shared" si="139"/>
        <v>1065.7467742339152</v>
      </c>
    </row>
    <row r="943" spans="1:12">
      <c r="A943">
        <v>2.3087499999999999</v>
      </c>
      <c r="B943">
        <f t="shared" si="140"/>
        <v>2.13625</v>
      </c>
      <c r="C943">
        <v>11.05</v>
      </c>
      <c r="D943">
        <f t="shared" si="142"/>
        <v>108.3634825</v>
      </c>
      <c r="E943">
        <f t="shared" si="141"/>
        <v>97.783402367924538</v>
      </c>
      <c r="F943">
        <f t="shared" si="147"/>
        <v>258.44887865694562</v>
      </c>
      <c r="G943">
        <f t="shared" si="143"/>
        <v>66795.82287903261</v>
      </c>
      <c r="H943">
        <f t="shared" si="148"/>
        <v>285.26787177292584</v>
      </c>
      <c r="I943">
        <f t="shared" si="144"/>
        <v>3.3371889763779534</v>
      </c>
      <c r="J943">
        <f t="shared" si="145"/>
        <v>431.83803758234956</v>
      </c>
      <c r="K943">
        <f t="shared" si="146"/>
        <v>-192668.4745465052</v>
      </c>
      <c r="L943">
        <f t="shared" si="139"/>
        <v>1066.8263693278711</v>
      </c>
    </row>
    <row r="944" spans="1:12">
      <c r="A944">
        <v>2.3112499999999998</v>
      </c>
      <c r="B944">
        <f t="shared" si="140"/>
        <v>2.1387499999999999</v>
      </c>
      <c r="C944">
        <v>11.14</v>
      </c>
      <c r="D944">
        <f t="shared" si="142"/>
        <v>109.246081</v>
      </c>
      <c r="E944">
        <f t="shared" si="141"/>
        <v>98.666000867924538</v>
      </c>
      <c r="F944">
        <f t="shared" si="147"/>
        <v>258.69554365911546</v>
      </c>
      <c r="G944">
        <f t="shared" si="143"/>
        <v>66923.384309085319</v>
      </c>
      <c r="H944">
        <f t="shared" si="148"/>
        <v>285.91461063207362</v>
      </c>
      <c r="I944">
        <f t="shared" si="144"/>
        <v>3.336574803149607</v>
      </c>
      <c r="J944">
        <f t="shared" si="145"/>
        <v>434.85041846834918</v>
      </c>
      <c r="K944">
        <f t="shared" si="146"/>
        <v>-194201.97270696136</v>
      </c>
      <c r="L944">
        <f t="shared" si="139"/>
        <v>1067.913495374042</v>
      </c>
    </row>
    <row r="945" spans="1:12">
      <c r="A945">
        <v>2.3137500000000002</v>
      </c>
      <c r="B945">
        <f t="shared" si="140"/>
        <v>2.1412500000000003</v>
      </c>
      <c r="C945">
        <v>11.14</v>
      </c>
      <c r="D945">
        <f t="shared" si="142"/>
        <v>109.246081</v>
      </c>
      <c r="E945">
        <f t="shared" si="141"/>
        <v>98.666000867924538</v>
      </c>
      <c r="F945">
        <f t="shared" si="147"/>
        <v>258.94220866128529</v>
      </c>
      <c r="G945">
        <f t="shared" si="143"/>
        <v>67051.067426384616</v>
      </c>
      <c r="H945">
        <f t="shared" si="148"/>
        <v>286.56196615372693</v>
      </c>
      <c r="I945">
        <f t="shared" si="144"/>
        <v>3.3359606299212601</v>
      </c>
      <c r="J945">
        <f t="shared" si="145"/>
        <v>434.9175292741877</v>
      </c>
      <c r="K945">
        <f t="shared" si="146"/>
        <v>-194166.22537337357</v>
      </c>
      <c r="L945">
        <f t="shared" si="139"/>
        <v>1069.0007891972277</v>
      </c>
    </row>
    <row r="946" spans="1:12">
      <c r="A946">
        <v>2.3162500000000001</v>
      </c>
      <c r="B946">
        <f t="shared" si="140"/>
        <v>2.1437500000000003</v>
      </c>
      <c r="C946">
        <v>11.23</v>
      </c>
      <c r="D946">
        <f t="shared" si="142"/>
        <v>110.1286795</v>
      </c>
      <c r="E946">
        <f t="shared" si="141"/>
        <v>99.548599367924538</v>
      </c>
      <c r="F946">
        <f t="shared" si="147"/>
        <v>259.19108015970511</v>
      </c>
      <c r="G946">
        <f t="shared" si="143"/>
        <v>67180.016034354674</v>
      </c>
      <c r="H946">
        <f t="shared" si="148"/>
        <v>287.20994385412615</v>
      </c>
      <c r="I946">
        <f t="shared" si="144"/>
        <v>3.3353464566929141</v>
      </c>
      <c r="J946">
        <f t="shared" si="145"/>
        <v>437.92974200800279</v>
      </c>
      <c r="K946">
        <f t="shared" si="146"/>
        <v>-195698.8571262832</v>
      </c>
      <c r="L946">
        <f t="shared" si="139"/>
        <v>1070.0956135522476</v>
      </c>
    </row>
    <row r="947" spans="1:12">
      <c r="A947">
        <v>2.3187500000000001</v>
      </c>
      <c r="B947">
        <f t="shared" si="140"/>
        <v>2.1462500000000002</v>
      </c>
      <c r="C947">
        <v>10.97</v>
      </c>
      <c r="D947">
        <f t="shared" si="142"/>
        <v>107.5789505</v>
      </c>
      <c r="E947">
        <f t="shared" si="141"/>
        <v>96.998870367924539</v>
      </c>
      <c r="F947">
        <f t="shared" si="147"/>
        <v>259.43357733562493</v>
      </c>
      <c r="G947">
        <f t="shared" si="143"/>
        <v>67305.781049159676</v>
      </c>
      <c r="H947">
        <f t="shared" si="148"/>
        <v>287.85852779746523</v>
      </c>
      <c r="I947">
        <f t="shared" si="144"/>
        <v>3.3347322834645672</v>
      </c>
      <c r="J947">
        <f t="shared" si="145"/>
        <v>429.49163103108134</v>
      </c>
      <c r="K947">
        <f t="shared" si="146"/>
        <v>-191132.78239201009</v>
      </c>
      <c r="L947">
        <f t="shared" si="139"/>
        <v>1071.1693426298252</v>
      </c>
    </row>
    <row r="948" spans="1:12">
      <c r="A948">
        <v>2.32125</v>
      </c>
      <c r="B948">
        <f t="shared" si="140"/>
        <v>2.1487500000000002</v>
      </c>
      <c r="C948">
        <v>11.05</v>
      </c>
      <c r="D948">
        <f t="shared" si="142"/>
        <v>108.3634825</v>
      </c>
      <c r="E948">
        <f t="shared" si="141"/>
        <v>97.783402367924538</v>
      </c>
      <c r="F948">
        <f t="shared" si="147"/>
        <v>259.67803584154473</v>
      </c>
      <c r="G948">
        <f t="shared" si="143"/>
        <v>67432.682298522588</v>
      </c>
      <c r="H948">
        <f t="shared" si="148"/>
        <v>288.50772288706906</v>
      </c>
      <c r="I948">
        <f t="shared" si="144"/>
        <v>3.3341181102362212</v>
      </c>
      <c r="J948">
        <f t="shared" si="145"/>
        <v>432.17466627722735</v>
      </c>
      <c r="K948">
        <f t="shared" si="146"/>
        <v>-192491.18189114399</v>
      </c>
      <c r="L948">
        <f t="shared" si="139"/>
        <v>1072.2497792955182</v>
      </c>
    </row>
    <row r="949" spans="1:12">
      <c r="A949">
        <v>2.32375</v>
      </c>
      <c r="B949">
        <f t="shared" si="140"/>
        <v>2.1512500000000001</v>
      </c>
      <c r="C949">
        <v>10.88</v>
      </c>
      <c r="D949">
        <f t="shared" si="142"/>
        <v>106.696352</v>
      </c>
      <c r="E949">
        <f t="shared" si="141"/>
        <v>96.116271867924539</v>
      </c>
      <c r="F949">
        <f t="shared" si="147"/>
        <v>259.91832652121451</v>
      </c>
      <c r="G949">
        <f t="shared" si="143"/>
        <v>67557.536461588679</v>
      </c>
      <c r="H949">
        <f t="shared" si="148"/>
        <v>289.15751870337209</v>
      </c>
      <c r="I949">
        <f t="shared" si="144"/>
        <v>3.3335039370078743</v>
      </c>
      <c r="J949">
        <f t="shared" si="145"/>
        <v>426.68195957233718</v>
      </c>
      <c r="K949">
        <f t="shared" si="146"/>
        <v>-189494.8660776091</v>
      </c>
      <c r="L949">
        <f t="shared" si="139"/>
        <v>1073.316484194449</v>
      </c>
    </row>
    <row r="950" spans="1:12">
      <c r="A950">
        <v>2.3262499999999999</v>
      </c>
      <c r="B950">
        <f t="shared" si="140"/>
        <v>2.1537500000000001</v>
      </c>
      <c r="C950">
        <v>11.05</v>
      </c>
      <c r="D950">
        <f t="shared" si="142"/>
        <v>108.3634825</v>
      </c>
      <c r="E950">
        <f t="shared" si="141"/>
        <v>97.783402367924538</v>
      </c>
      <c r="F950">
        <f t="shared" si="147"/>
        <v>260.1627850271343</v>
      </c>
      <c r="G950">
        <f t="shared" si="143"/>
        <v>67684.674713074899</v>
      </c>
      <c r="H950">
        <f t="shared" si="148"/>
        <v>289.80792566593993</v>
      </c>
      <c r="I950">
        <f t="shared" si="144"/>
        <v>3.3328897637795283</v>
      </c>
      <c r="J950">
        <f t="shared" si="145"/>
        <v>432.30642582718838</v>
      </c>
      <c r="K950">
        <f t="shared" si="146"/>
        <v>-192420.26482899953</v>
      </c>
      <c r="L950">
        <f t="shared" si="139"/>
        <v>1074.397250259017</v>
      </c>
    </row>
    <row r="951" spans="1:12">
      <c r="A951">
        <v>2.3287499999999999</v>
      </c>
      <c r="B951">
        <f t="shared" si="140"/>
        <v>2.15625</v>
      </c>
      <c r="C951">
        <v>10.97</v>
      </c>
      <c r="D951">
        <f t="shared" si="142"/>
        <v>107.5789505</v>
      </c>
      <c r="E951">
        <f t="shared" si="141"/>
        <v>96.998870367924539</v>
      </c>
      <c r="F951">
        <f t="shared" si="147"/>
        <v>260.40528220305413</v>
      </c>
      <c r="G951">
        <f t="shared" si="143"/>
        <v>67810.910999252257</v>
      </c>
      <c r="H951">
        <f t="shared" si="148"/>
        <v>290.45893887144757</v>
      </c>
      <c r="I951">
        <f t="shared" si="144"/>
        <v>3.3322755905511814</v>
      </c>
      <c r="J951">
        <f t="shared" si="145"/>
        <v>429.75828111380241</v>
      </c>
      <c r="K951">
        <f t="shared" si="146"/>
        <v>-190991.97512110972</v>
      </c>
      <c r="L951">
        <f t="shared" si="139"/>
        <v>1075.4716459618014</v>
      </c>
    </row>
    <row r="952" spans="1:12">
      <c r="A952">
        <v>2.3312499999999998</v>
      </c>
      <c r="B952">
        <f t="shared" si="140"/>
        <v>2.1587499999999999</v>
      </c>
      <c r="C952">
        <v>10.97</v>
      </c>
      <c r="D952">
        <f t="shared" si="142"/>
        <v>107.5789505</v>
      </c>
      <c r="E952">
        <f t="shared" si="141"/>
        <v>96.998870367924539</v>
      </c>
      <c r="F952">
        <f t="shared" si="147"/>
        <v>260.64777937897395</v>
      </c>
      <c r="G952">
        <f t="shared" si="143"/>
        <v>67937.264895190281</v>
      </c>
      <c r="H952">
        <f t="shared" si="148"/>
        <v>291.11055831989501</v>
      </c>
      <c r="I952">
        <f t="shared" si="144"/>
        <v>3.3316614173228354</v>
      </c>
      <c r="J952">
        <f t="shared" si="145"/>
        <v>429.82501869136394</v>
      </c>
      <c r="K952">
        <f t="shared" si="146"/>
        <v>-190956.77330338463</v>
      </c>
      <c r="L952">
        <f t="shared" si="139"/>
        <v>1076.5462085085298</v>
      </c>
    </row>
    <row r="953" spans="1:12">
      <c r="A953">
        <v>2.3337500000000002</v>
      </c>
      <c r="B953">
        <f t="shared" si="140"/>
        <v>2.1612500000000003</v>
      </c>
      <c r="C953">
        <v>10.97</v>
      </c>
      <c r="D953">
        <f t="shared" si="142"/>
        <v>107.5789505</v>
      </c>
      <c r="E953">
        <f t="shared" si="141"/>
        <v>96.998870367924539</v>
      </c>
      <c r="F953">
        <f t="shared" si="147"/>
        <v>260.89027655489377</v>
      </c>
      <c r="G953">
        <f t="shared" si="143"/>
        <v>68063.736400888956</v>
      </c>
      <c r="H953">
        <f t="shared" si="148"/>
        <v>291.76278401128235</v>
      </c>
      <c r="I953">
        <f t="shared" si="144"/>
        <v>3.3310472440944885</v>
      </c>
      <c r="J953">
        <f t="shared" si="145"/>
        <v>429.89187988771539</v>
      </c>
      <c r="K953">
        <f t="shared" si="146"/>
        <v>-190921.57148565949</v>
      </c>
      <c r="L953">
        <f t="shared" si="139"/>
        <v>1077.6209382082493</v>
      </c>
    </row>
    <row r="954" spans="1:12">
      <c r="A954">
        <v>2.3362500000000002</v>
      </c>
      <c r="B954">
        <f t="shared" si="140"/>
        <v>2.1637500000000003</v>
      </c>
      <c r="C954">
        <v>11.05</v>
      </c>
      <c r="D954">
        <f t="shared" si="142"/>
        <v>108.3634825</v>
      </c>
      <c r="E954">
        <f t="shared" si="141"/>
        <v>97.783402367924538</v>
      </c>
      <c r="F954">
        <f t="shared" si="147"/>
        <v>261.13473506081357</v>
      </c>
      <c r="G954">
        <f t="shared" si="143"/>
        <v>68191.349855281296</v>
      </c>
      <c r="H954">
        <f t="shared" si="148"/>
        <v>292.4156208489344</v>
      </c>
      <c r="I954">
        <f t="shared" si="144"/>
        <v>3.3304330708661425</v>
      </c>
      <c r="J954">
        <f t="shared" si="145"/>
        <v>432.57277269623779</v>
      </c>
      <c r="K954">
        <f t="shared" si="146"/>
        <v>-192278.4307047106</v>
      </c>
      <c r="L954">
        <f t="shared" si="139"/>
        <v>1078.7023701399899</v>
      </c>
    </row>
    <row r="955" spans="1:12">
      <c r="A955">
        <v>2.3387500000000001</v>
      </c>
      <c r="B955">
        <f t="shared" si="140"/>
        <v>2.1662500000000002</v>
      </c>
      <c r="C955">
        <v>10.97</v>
      </c>
      <c r="D955">
        <f t="shared" si="142"/>
        <v>107.5789505</v>
      </c>
      <c r="E955">
        <f t="shared" si="141"/>
        <v>96.998870367924539</v>
      </c>
      <c r="F955">
        <f t="shared" si="147"/>
        <v>261.37723223673339</v>
      </c>
      <c r="G955">
        <f t="shared" si="143"/>
        <v>68318.057531735263</v>
      </c>
      <c r="H955">
        <f t="shared" si="148"/>
        <v>293.06906392952624</v>
      </c>
      <c r="I955">
        <f t="shared" si="144"/>
        <v>3.3298188976377956</v>
      </c>
      <c r="J955">
        <f t="shared" si="145"/>
        <v>430.02705081205175</v>
      </c>
      <c r="K955">
        <f t="shared" si="146"/>
        <v>-190851.16785020928</v>
      </c>
      <c r="L955">
        <f t="shared" si="139"/>
        <v>1079.77743776702</v>
      </c>
    </row>
    <row r="956" spans="1:12">
      <c r="A956">
        <v>2.3412500000000001</v>
      </c>
      <c r="B956">
        <f t="shared" si="140"/>
        <v>2.1687500000000002</v>
      </c>
      <c r="C956">
        <v>10.97</v>
      </c>
      <c r="D956">
        <f t="shared" si="142"/>
        <v>107.5789505</v>
      </c>
      <c r="E956">
        <f t="shared" si="141"/>
        <v>96.998870367924539</v>
      </c>
      <c r="F956">
        <f t="shared" si="147"/>
        <v>261.61972941265321</v>
      </c>
      <c r="G956">
        <f t="shared" si="143"/>
        <v>68444.882817949881</v>
      </c>
      <c r="H956">
        <f t="shared" si="148"/>
        <v>293.72311325305787</v>
      </c>
      <c r="I956">
        <f t="shared" si="144"/>
        <v>3.3292047244094496</v>
      </c>
      <c r="J956">
        <f t="shared" si="145"/>
        <v>430.09428386460854</v>
      </c>
      <c r="K956">
        <f t="shared" si="146"/>
        <v>-190815.96603248423</v>
      </c>
      <c r="L956">
        <f t="shared" si="139"/>
        <v>1080.8526734766815</v>
      </c>
    </row>
    <row r="957" spans="1:12">
      <c r="A957">
        <v>2.34375</v>
      </c>
      <c r="B957">
        <f t="shared" si="140"/>
        <v>2.1712500000000001</v>
      </c>
      <c r="C957">
        <v>10.88</v>
      </c>
      <c r="D957">
        <f t="shared" si="142"/>
        <v>106.696352</v>
      </c>
      <c r="E957">
        <f t="shared" si="141"/>
        <v>96.116271867924539</v>
      </c>
      <c r="F957">
        <f t="shared" si="147"/>
        <v>261.860020092323</v>
      </c>
      <c r="G957">
        <f t="shared" si="143"/>
        <v>68570.670122751806</v>
      </c>
      <c r="H957">
        <f t="shared" si="148"/>
        <v>294.37776330328865</v>
      </c>
      <c r="I957">
        <f t="shared" si="144"/>
        <v>3.3285905511811027</v>
      </c>
      <c r="J957">
        <f t="shared" si="145"/>
        <v>427.22261687463617</v>
      </c>
      <c r="K957">
        <f t="shared" si="146"/>
        <v>-189215.56195593244</v>
      </c>
      <c r="L957">
        <f t="shared" si="139"/>
        <v>1081.920730018868</v>
      </c>
    </row>
    <row r="958" spans="1:12">
      <c r="A958">
        <v>2.3462499999999999</v>
      </c>
      <c r="B958">
        <f t="shared" si="140"/>
        <v>2.1737500000000001</v>
      </c>
      <c r="C958">
        <v>11.05</v>
      </c>
      <c r="D958">
        <f t="shared" si="142"/>
        <v>108.3634825</v>
      </c>
      <c r="E958">
        <f t="shared" si="141"/>
        <v>97.783402367924538</v>
      </c>
      <c r="F958">
        <f t="shared" si="147"/>
        <v>262.10447859824279</v>
      </c>
      <c r="G958">
        <f t="shared" si="143"/>
        <v>68698.75770125672</v>
      </c>
      <c r="H958">
        <f t="shared" si="148"/>
        <v>295.03302449978423</v>
      </c>
      <c r="I958">
        <f t="shared" si="144"/>
        <v>3.3279763779527567</v>
      </c>
      <c r="J958">
        <f t="shared" si="145"/>
        <v>432.83988970505146</v>
      </c>
      <c r="K958">
        <f t="shared" si="146"/>
        <v>-192136.59658042167</v>
      </c>
      <c r="L958">
        <f t="shared" si="139"/>
        <v>1083.0028297431306</v>
      </c>
    </row>
    <row r="959" spans="1:12">
      <c r="A959">
        <v>2.3487499999999999</v>
      </c>
      <c r="B959">
        <f t="shared" si="140"/>
        <v>2.17625</v>
      </c>
      <c r="C959">
        <v>10.97</v>
      </c>
      <c r="D959">
        <f t="shared" si="142"/>
        <v>107.5789505</v>
      </c>
      <c r="E959">
        <f t="shared" si="141"/>
        <v>96.998870367924539</v>
      </c>
      <c r="F959">
        <f t="shared" si="147"/>
        <v>262.34697577416262</v>
      </c>
      <c r="G959">
        <f t="shared" si="143"/>
        <v>68825.935697849069</v>
      </c>
      <c r="H959">
        <f t="shared" si="148"/>
        <v>295.68889193921962</v>
      </c>
      <c r="I959">
        <f t="shared" si="144"/>
        <v>3.3273622047244098</v>
      </c>
      <c r="J959">
        <f t="shared" si="145"/>
        <v>430.29658952525051</v>
      </c>
      <c r="K959">
        <f t="shared" si="146"/>
        <v>-190710.36057930885</v>
      </c>
      <c r="L959">
        <f t="shared" si="139"/>
        <v>1084.0785712169438</v>
      </c>
    </row>
    <row r="960" spans="1:12">
      <c r="A960">
        <v>2.3512499999999998</v>
      </c>
      <c r="B960">
        <f t="shared" si="140"/>
        <v>2.17875</v>
      </c>
      <c r="C960">
        <v>10.97</v>
      </c>
      <c r="D960">
        <f t="shared" si="142"/>
        <v>107.5789505</v>
      </c>
      <c r="E960">
        <f t="shared" si="141"/>
        <v>96.998870367924539</v>
      </c>
      <c r="F960">
        <f t="shared" si="147"/>
        <v>262.58947295008244</v>
      </c>
      <c r="G960">
        <f t="shared" si="143"/>
        <v>68953.231304202083</v>
      </c>
      <c r="H960">
        <f t="shared" si="148"/>
        <v>296.34536562159479</v>
      </c>
      <c r="I960">
        <f t="shared" si="144"/>
        <v>3.3267480314960638</v>
      </c>
      <c r="J960">
        <f t="shared" si="145"/>
        <v>430.36431692798777</v>
      </c>
      <c r="K960">
        <f t="shared" si="146"/>
        <v>-190675.15876158379</v>
      </c>
      <c r="L960">
        <f t="shared" si="139"/>
        <v>1085.1544820092638</v>
      </c>
    </row>
    <row r="961" spans="1:12">
      <c r="A961">
        <v>2.3537499999999998</v>
      </c>
      <c r="B961">
        <f t="shared" si="140"/>
        <v>2.1812499999999999</v>
      </c>
      <c r="C961">
        <v>10.88</v>
      </c>
      <c r="D961">
        <f t="shared" si="142"/>
        <v>106.696352</v>
      </c>
      <c r="E961">
        <f t="shared" si="141"/>
        <v>96.116271867924539</v>
      </c>
      <c r="F961">
        <f t="shared" si="147"/>
        <v>262.82976362975222</v>
      </c>
      <c r="G961">
        <f t="shared" si="143"/>
        <v>69079.484649671431</v>
      </c>
      <c r="H961">
        <f t="shared" si="148"/>
        <v>297.00244003066916</v>
      </c>
      <c r="I961">
        <f t="shared" si="144"/>
        <v>3.3261338582677169</v>
      </c>
      <c r="J961">
        <f t="shared" si="145"/>
        <v>427.49530806355449</v>
      </c>
      <c r="K961">
        <f t="shared" si="146"/>
        <v>-189075.90989509411</v>
      </c>
      <c r="L961">
        <f t="shared" si="139"/>
        <v>1086.2232202794228</v>
      </c>
    </row>
    <row r="962" spans="1:12">
      <c r="A962">
        <v>2.3562500000000002</v>
      </c>
      <c r="B962">
        <f t="shared" si="140"/>
        <v>2.1837500000000003</v>
      </c>
      <c r="C962">
        <v>10.88</v>
      </c>
      <c r="D962">
        <f t="shared" si="142"/>
        <v>106.696352</v>
      </c>
      <c r="E962">
        <f t="shared" si="141"/>
        <v>96.116271867924539</v>
      </c>
      <c r="F962">
        <f t="shared" si="147"/>
        <v>263.07005430942206</v>
      </c>
      <c r="G962">
        <f t="shared" si="143"/>
        <v>69205.853474362273</v>
      </c>
      <c r="H962">
        <f t="shared" si="148"/>
        <v>297.66011516644284</v>
      </c>
      <c r="I962">
        <f t="shared" si="144"/>
        <v>3.3255196850393705</v>
      </c>
      <c r="J962">
        <f t="shared" si="145"/>
        <v>427.56260340099288</v>
      </c>
      <c r="K962">
        <f t="shared" si="146"/>
        <v>-189040.99687988451</v>
      </c>
      <c r="L962">
        <f t="shared" si="139"/>
        <v>1087.2921267879253</v>
      </c>
    </row>
    <row r="963" spans="1:12">
      <c r="A963">
        <v>2.3587500000000001</v>
      </c>
      <c r="B963">
        <f t="shared" si="140"/>
        <v>2.1862500000000002</v>
      </c>
      <c r="C963">
        <v>10.88</v>
      </c>
      <c r="D963">
        <f t="shared" si="142"/>
        <v>106.696352</v>
      </c>
      <c r="E963">
        <f t="shared" si="141"/>
        <v>96.116271867924539</v>
      </c>
      <c r="F963">
        <f t="shared" si="147"/>
        <v>263.31034498909185</v>
      </c>
      <c r="G963">
        <f t="shared" si="143"/>
        <v>69332.337778274567</v>
      </c>
      <c r="H963">
        <f t="shared" si="148"/>
        <v>298.31839102891553</v>
      </c>
      <c r="I963">
        <f t="shared" si="144"/>
        <v>3.324905511811024</v>
      </c>
      <c r="J963">
        <f t="shared" si="145"/>
        <v>427.63002011782646</v>
      </c>
      <c r="K963">
        <f t="shared" si="146"/>
        <v>-189006.08386467493</v>
      </c>
      <c r="L963">
        <f t="shared" si="139"/>
        <v>1088.3612018382198</v>
      </c>
    </row>
    <row r="964" spans="1:12">
      <c r="A964">
        <v>2.3612500000000001</v>
      </c>
      <c r="B964">
        <f t="shared" si="140"/>
        <v>2.1887500000000002</v>
      </c>
      <c r="C964">
        <v>10.88</v>
      </c>
      <c r="D964">
        <f t="shared" si="142"/>
        <v>106.696352</v>
      </c>
      <c r="E964">
        <f t="shared" si="141"/>
        <v>96.116271867924539</v>
      </c>
      <c r="F964">
        <f t="shared" si="147"/>
        <v>263.55063566876163</v>
      </c>
      <c r="G964">
        <f t="shared" si="143"/>
        <v>69458.937561408326</v>
      </c>
      <c r="H964">
        <f t="shared" si="148"/>
        <v>298.97726761808741</v>
      </c>
      <c r="I964">
        <f t="shared" si="144"/>
        <v>3.3242913385826776</v>
      </c>
      <c r="J964">
        <f t="shared" si="145"/>
        <v>427.69755821405533</v>
      </c>
      <c r="K964">
        <f t="shared" si="146"/>
        <v>-188971.17084946533</v>
      </c>
      <c r="L964">
        <f t="shared" si="139"/>
        <v>1089.4304457337548</v>
      </c>
    </row>
    <row r="965" spans="1:12">
      <c r="A965">
        <v>2.36375</v>
      </c>
      <c r="B965">
        <f t="shared" si="140"/>
        <v>2.1912500000000001</v>
      </c>
      <c r="C965">
        <v>10.79</v>
      </c>
      <c r="D965">
        <f t="shared" si="142"/>
        <v>105.81375349999999</v>
      </c>
      <c r="E965">
        <f t="shared" si="141"/>
        <v>95.233673367924524</v>
      </c>
      <c r="F965">
        <f t="shared" si="147"/>
        <v>263.78871985218143</v>
      </c>
      <c r="G965">
        <f t="shared" si="143"/>
        <v>69584.488721252652</v>
      </c>
      <c r="H965">
        <f t="shared" si="148"/>
        <v>299.63673941771788</v>
      </c>
      <c r="I965">
        <f t="shared" si="144"/>
        <v>3.3236771653543311</v>
      </c>
      <c r="J965">
        <f t="shared" si="145"/>
        <v>424.83052162911429</v>
      </c>
      <c r="K965">
        <f t="shared" si="146"/>
        <v>-187373.36599555326</v>
      </c>
      <c r="L965">
        <f t="shared" si="139"/>
        <v>1090.4925220378275</v>
      </c>
    </row>
    <row r="966" spans="1:12">
      <c r="A966">
        <v>2.36625</v>
      </c>
      <c r="B966">
        <f t="shared" si="140"/>
        <v>2.1937500000000001</v>
      </c>
      <c r="C966">
        <v>10.88</v>
      </c>
      <c r="D966">
        <f t="shared" si="142"/>
        <v>106.696352</v>
      </c>
      <c r="E966">
        <f t="shared" si="141"/>
        <v>96.116271867924539</v>
      </c>
      <c r="F966">
        <f t="shared" si="147"/>
        <v>264.02901053185121</v>
      </c>
      <c r="G966">
        <f t="shared" si="143"/>
        <v>69711.318402428398</v>
      </c>
      <c r="H966">
        <f t="shared" si="148"/>
        <v>300.29681194404748</v>
      </c>
      <c r="I966">
        <f t="shared" si="144"/>
        <v>3.3230629921259847</v>
      </c>
      <c r="J966">
        <f t="shared" si="145"/>
        <v>427.83177385017973</v>
      </c>
      <c r="K966">
        <f t="shared" si="146"/>
        <v>-188901.34481904618</v>
      </c>
      <c r="L966">
        <f t="shared" si="139"/>
        <v>1091.5621014724529</v>
      </c>
    </row>
    <row r="967" spans="1:12">
      <c r="A967">
        <v>2.3687499999999999</v>
      </c>
      <c r="B967">
        <f t="shared" si="140"/>
        <v>2.19625</v>
      </c>
      <c r="C967">
        <v>10.88</v>
      </c>
      <c r="D967">
        <f t="shared" si="142"/>
        <v>106.696352</v>
      </c>
      <c r="E967">
        <f t="shared" si="141"/>
        <v>96.116271867924539</v>
      </c>
      <c r="F967">
        <f t="shared" si="147"/>
        <v>264.269301211521</v>
      </c>
      <c r="G967">
        <f t="shared" si="143"/>
        <v>69838.26356282561</v>
      </c>
      <c r="H967">
        <f t="shared" si="148"/>
        <v>300.95748519707627</v>
      </c>
      <c r="I967">
        <f t="shared" si="144"/>
        <v>3.3224488188976382</v>
      </c>
      <c r="J967">
        <f t="shared" si="145"/>
        <v>427.89967497001442</v>
      </c>
      <c r="K967">
        <f t="shared" si="146"/>
        <v>-188866.43180383657</v>
      </c>
      <c r="L967">
        <f t="shared" si="139"/>
        <v>1092.631850659878</v>
      </c>
    </row>
    <row r="968" spans="1:12">
      <c r="A968">
        <v>2.3712499999999999</v>
      </c>
      <c r="B968">
        <f t="shared" si="140"/>
        <v>2.19875</v>
      </c>
      <c r="C968">
        <v>10.88</v>
      </c>
      <c r="D968">
        <f t="shared" si="142"/>
        <v>106.696352</v>
      </c>
      <c r="E968">
        <f t="shared" si="141"/>
        <v>96.116271867924539</v>
      </c>
      <c r="F968">
        <f t="shared" si="147"/>
        <v>264.50959189119078</v>
      </c>
      <c r="G968">
        <f t="shared" si="143"/>
        <v>69965.324202444303</v>
      </c>
      <c r="H968">
        <f t="shared" si="148"/>
        <v>301.61875917680425</v>
      </c>
      <c r="I968">
        <f t="shared" si="144"/>
        <v>3.3218346456692918</v>
      </c>
      <c r="J968">
        <f t="shared" si="145"/>
        <v>427.96769746924434</v>
      </c>
      <c r="K968">
        <f t="shared" si="146"/>
        <v>-188831.518788627</v>
      </c>
      <c r="L968">
        <f t="shared" si="139"/>
        <v>1093.7017699035509</v>
      </c>
    </row>
    <row r="969" spans="1:12">
      <c r="A969">
        <v>2.3737499999999998</v>
      </c>
      <c r="B969">
        <f t="shared" si="140"/>
        <v>2.2012499999999999</v>
      </c>
      <c r="C969">
        <v>10.7</v>
      </c>
      <c r="D969">
        <f t="shared" si="142"/>
        <v>104.93115499999999</v>
      </c>
      <c r="E969">
        <f t="shared" si="141"/>
        <v>94.351074867924524</v>
      </c>
      <c r="F969">
        <f t="shared" si="147"/>
        <v>264.7454695783606</v>
      </c>
      <c r="G969">
        <f t="shared" si="143"/>
        <v>70090.163662266656</v>
      </c>
      <c r="H969">
        <f t="shared" si="148"/>
        <v>302.28062285075015</v>
      </c>
      <c r="I969">
        <f t="shared" si="144"/>
        <v>3.3212204724409453</v>
      </c>
      <c r="J969">
        <f t="shared" si="145"/>
        <v>422.17077688776419</v>
      </c>
      <c r="K969">
        <f t="shared" si="146"/>
        <v>-185673.1325161366</v>
      </c>
      <c r="L969">
        <f t="shared" si="139"/>
        <v>1094.7571968457703</v>
      </c>
    </row>
    <row r="970" spans="1:12">
      <c r="A970">
        <v>2.3762500000000002</v>
      </c>
      <c r="B970">
        <f t="shared" si="140"/>
        <v>2.2037500000000003</v>
      </c>
      <c r="C970">
        <v>10.7</v>
      </c>
      <c r="D970">
        <f t="shared" si="142"/>
        <v>104.93115499999999</v>
      </c>
      <c r="E970">
        <f t="shared" si="141"/>
        <v>94.351074867924524</v>
      </c>
      <c r="F970">
        <f t="shared" si="147"/>
        <v>264.98134726553047</v>
      </c>
      <c r="G970">
        <f t="shared" si="143"/>
        <v>70215.114398655656</v>
      </c>
      <c r="H970">
        <f t="shared" si="148"/>
        <v>302.94307621891409</v>
      </c>
      <c r="I970">
        <f t="shared" si="144"/>
        <v>3.3206062992125989</v>
      </c>
      <c r="J970">
        <f t="shared" si="145"/>
        <v>422.23766581932989</v>
      </c>
      <c r="K970">
        <f t="shared" si="146"/>
        <v>-185638.79710595804</v>
      </c>
      <c r="L970">
        <f t="shared" si="139"/>
        <v>1095.8127910103187</v>
      </c>
    </row>
    <row r="971" spans="1:12">
      <c r="A971">
        <v>2.3787500000000001</v>
      </c>
      <c r="B971">
        <f t="shared" si="140"/>
        <v>2.2062500000000003</v>
      </c>
      <c r="C971">
        <v>10.7</v>
      </c>
      <c r="D971">
        <f t="shared" si="142"/>
        <v>104.93115499999999</v>
      </c>
      <c r="E971">
        <f t="shared" si="141"/>
        <v>94.351074867924524</v>
      </c>
      <c r="F971">
        <f t="shared" si="147"/>
        <v>265.21722495270029</v>
      </c>
      <c r="G971">
        <f t="shared" si="143"/>
        <v>70340.176411611232</v>
      </c>
      <c r="H971">
        <f t="shared" si="148"/>
        <v>303.60611928129583</v>
      </c>
      <c r="I971">
        <f t="shared" si="144"/>
        <v>3.3199921259842524</v>
      </c>
      <c r="J971">
        <f t="shared" si="145"/>
        <v>422.30467171291002</v>
      </c>
      <c r="K971">
        <f t="shared" si="146"/>
        <v>-185604.46169577952</v>
      </c>
      <c r="L971">
        <f t="shared" si="139"/>
        <v>1096.8685526896011</v>
      </c>
    </row>
    <row r="972" spans="1:12">
      <c r="A972">
        <v>2.3812500000000001</v>
      </c>
      <c r="B972">
        <f t="shared" si="140"/>
        <v>2.2087500000000002</v>
      </c>
      <c r="C972">
        <v>10.88</v>
      </c>
      <c r="D972">
        <f t="shared" si="142"/>
        <v>106.696352</v>
      </c>
      <c r="E972">
        <f t="shared" si="141"/>
        <v>96.116271867924539</v>
      </c>
      <c r="F972">
        <f t="shared" si="147"/>
        <v>265.45751563237008</v>
      </c>
      <c r="G972">
        <f t="shared" si="143"/>
        <v>70467.692605710006</v>
      </c>
      <c r="H972">
        <f t="shared" si="148"/>
        <v>304.26976307037677</v>
      </c>
      <c r="I972">
        <f t="shared" si="144"/>
        <v>3.319377952755906</v>
      </c>
      <c r="J972">
        <f t="shared" si="145"/>
        <v>428.23361318305217</v>
      </c>
      <c r="K972">
        <f t="shared" si="146"/>
        <v>-188691.8667277887</v>
      </c>
      <c r="L972">
        <f t="shared" si="139"/>
        <v>1097.9391367225587</v>
      </c>
    </row>
    <row r="973" spans="1:12">
      <c r="A973">
        <v>2.38375</v>
      </c>
      <c r="B973">
        <f t="shared" si="140"/>
        <v>2.2112500000000002</v>
      </c>
      <c r="C973">
        <v>10.7</v>
      </c>
      <c r="D973">
        <f t="shared" si="142"/>
        <v>104.93115499999999</v>
      </c>
      <c r="E973">
        <f t="shared" si="141"/>
        <v>94.351074867924524</v>
      </c>
      <c r="F973">
        <f t="shared" si="147"/>
        <v>265.69339331953989</v>
      </c>
      <c r="G973">
        <f t="shared" si="143"/>
        <v>70592.97925365172</v>
      </c>
      <c r="H973">
        <f t="shared" si="148"/>
        <v>304.93399655367563</v>
      </c>
      <c r="I973">
        <f t="shared" si="144"/>
        <v>3.3187637795275595</v>
      </c>
      <c r="J973">
        <f t="shared" si="145"/>
        <v>422.44149918481105</v>
      </c>
      <c r="K973">
        <f t="shared" si="146"/>
        <v>-185535.79087542245</v>
      </c>
      <c r="L973">
        <f t="shared" ref="L973:L1036" si="149">L972+J973*(B973-B972)</f>
        <v>1098.9952404705207</v>
      </c>
    </row>
    <row r="974" spans="1:12">
      <c r="A974">
        <v>2.38625</v>
      </c>
      <c r="B974">
        <f t="shared" si="140"/>
        <v>2.2137500000000001</v>
      </c>
      <c r="C974">
        <v>10.79</v>
      </c>
      <c r="D974">
        <f t="shared" si="142"/>
        <v>105.81375349999999</v>
      </c>
      <c r="E974">
        <f t="shared" si="141"/>
        <v>95.233673367924524</v>
      </c>
      <c r="F974">
        <f t="shared" si="147"/>
        <v>265.93147750295969</v>
      </c>
      <c r="G974">
        <f t="shared" si="143"/>
        <v>70719.550726907153</v>
      </c>
      <c r="H974">
        <f t="shared" si="148"/>
        <v>305.59882524743301</v>
      </c>
      <c r="I974">
        <f t="shared" si="144"/>
        <v>3.3181496062992131</v>
      </c>
      <c r="J974">
        <f t="shared" si="145"/>
        <v>425.4386855267619</v>
      </c>
      <c r="K974">
        <f t="shared" si="146"/>
        <v>-187061.74808130669</v>
      </c>
      <c r="L974">
        <f t="shared" si="149"/>
        <v>1100.0588371843376</v>
      </c>
    </row>
    <row r="975" spans="1:12">
      <c r="A975">
        <v>2.3887499999999999</v>
      </c>
      <c r="B975">
        <f t="shared" si="140"/>
        <v>2.2162500000000001</v>
      </c>
      <c r="C975">
        <v>10.79</v>
      </c>
      <c r="D975">
        <f t="shared" si="142"/>
        <v>105.81375349999999</v>
      </c>
      <c r="E975">
        <f t="shared" si="141"/>
        <v>95.233673367924524</v>
      </c>
      <c r="F975">
        <f t="shared" si="147"/>
        <v>266.1695616863795</v>
      </c>
      <c r="G975">
        <f t="shared" si="143"/>
        <v>70846.235568319375</v>
      </c>
      <c r="H975">
        <f t="shared" si="148"/>
        <v>306.26424915164893</v>
      </c>
      <c r="I975">
        <f t="shared" si="144"/>
        <v>3.3175354330708666</v>
      </c>
      <c r="J975">
        <f t="shared" si="145"/>
        <v>425.50685509551744</v>
      </c>
      <c r="K975">
        <f t="shared" si="146"/>
        <v>-187027.1238686126</v>
      </c>
      <c r="L975">
        <f t="shared" si="149"/>
        <v>1101.1226043220763</v>
      </c>
    </row>
    <row r="976" spans="1:12">
      <c r="A976">
        <v>2.3912499999999999</v>
      </c>
      <c r="B976">
        <f t="shared" si="140"/>
        <v>2.21875</v>
      </c>
      <c r="C976">
        <v>10.62</v>
      </c>
      <c r="D976">
        <f t="shared" si="142"/>
        <v>104.14662299999999</v>
      </c>
      <c r="E976">
        <f t="shared" si="141"/>
        <v>93.566542867924525</v>
      </c>
      <c r="F976">
        <f t="shared" si="147"/>
        <v>266.40347804354928</v>
      </c>
      <c r="G976">
        <f t="shared" si="143"/>
        <v>70970.813113699842</v>
      </c>
      <c r="H976">
        <f t="shared" si="148"/>
        <v>306.9302578467578</v>
      </c>
      <c r="I976">
        <f t="shared" si="144"/>
        <v>3.3169212598425202</v>
      </c>
      <c r="J976">
        <f t="shared" si="145"/>
        <v>420.04306910189416</v>
      </c>
      <c r="K976">
        <f t="shared" si="146"/>
        <v>-184046.37130174745</v>
      </c>
      <c r="L976">
        <f t="shared" si="149"/>
        <v>1102.1727119948309</v>
      </c>
    </row>
    <row r="977" spans="1:12">
      <c r="A977">
        <v>2.3937499999999998</v>
      </c>
      <c r="B977">
        <f t="shared" si="140"/>
        <v>2.2212499999999999</v>
      </c>
      <c r="C977">
        <v>10.88</v>
      </c>
      <c r="D977">
        <f t="shared" si="142"/>
        <v>106.696352</v>
      </c>
      <c r="E977">
        <f t="shared" si="141"/>
        <v>96.116271867924539</v>
      </c>
      <c r="F977">
        <f t="shared" si="147"/>
        <v>266.64376872321907</v>
      </c>
      <c r="G977">
        <f t="shared" si="143"/>
        <v>71098.899398921538</v>
      </c>
      <c r="H977">
        <f t="shared" si="148"/>
        <v>307.59686726856586</v>
      </c>
      <c r="I977">
        <f t="shared" si="144"/>
        <v>3.3163070866141737</v>
      </c>
      <c r="J977">
        <f t="shared" si="145"/>
        <v>428.56941997692093</v>
      </c>
      <c r="K977">
        <f t="shared" si="146"/>
        <v>-188517.30165174074</v>
      </c>
      <c r="L977">
        <f t="shared" si="149"/>
        <v>1103.2441355447731</v>
      </c>
    </row>
    <row r="978" spans="1:12">
      <c r="A978">
        <v>2.3962500000000002</v>
      </c>
      <c r="B978">
        <f t="shared" si="140"/>
        <v>2.2237500000000003</v>
      </c>
      <c r="C978">
        <v>10.7</v>
      </c>
      <c r="D978">
        <f t="shared" si="142"/>
        <v>104.93115499999999</v>
      </c>
      <c r="E978">
        <f t="shared" si="141"/>
        <v>94.351074867924524</v>
      </c>
      <c r="F978">
        <f t="shared" si="147"/>
        <v>266.87964641038894</v>
      </c>
      <c r="G978">
        <f t="shared" si="143"/>
        <v>71224.74566813423</v>
      </c>
      <c r="H978">
        <f t="shared" si="148"/>
        <v>308.26406638459196</v>
      </c>
      <c r="I978">
        <f t="shared" si="144"/>
        <v>3.3156929133858273</v>
      </c>
      <c r="J978">
        <f t="shared" si="145"/>
        <v>422.78331487635171</v>
      </c>
      <c r="K978">
        <f t="shared" si="146"/>
        <v>-185364.11382452972</v>
      </c>
      <c r="L978">
        <f t="shared" si="149"/>
        <v>1104.3010938319642</v>
      </c>
    </row>
    <row r="979" spans="1:12">
      <c r="A979">
        <v>2.3987500000000002</v>
      </c>
      <c r="B979">
        <f t="shared" si="140"/>
        <v>2.2262500000000003</v>
      </c>
      <c r="C979">
        <v>10.88</v>
      </c>
      <c r="D979">
        <f t="shared" si="142"/>
        <v>106.696352</v>
      </c>
      <c r="E979">
        <f t="shared" si="141"/>
        <v>96.116271867924539</v>
      </c>
      <c r="F979">
        <f t="shared" si="147"/>
        <v>267.11993709005873</v>
      </c>
      <c r="G979">
        <f t="shared" si="143"/>
        <v>71353.060790996926</v>
      </c>
      <c r="H979">
        <f t="shared" si="148"/>
        <v>308.93186622731707</v>
      </c>
      <c r="I979">
        <f t="shared" si="144"/>
        <v>3.3150787401574808</v>
      </c>
      <c r="J979">
        <f t="shared" si="145"/>
        <v>428.70550713770194</v>
      </c>
      <c r="K979">
        <f t="shared" si="146"/>
        <v>-188447.47562132159</v>
      </c>
      <c r="L979">
        <f t="shared" si="149"/>
        <v>1105.3728575998084</v>
      </c>
    </row>
    <row r="980" spans="1:12">
      <c r="A980">
        <v>2.4012500000000001</v>
      </c>
      <c r="B980">
        <f t="shared" ref="B980:B1043" si="150">A980-$B$15</f>
        <v>2.2287500000000002</v>
      </c>
      <c r="C980">
        <v>10.88</v>
      </c>
      <c r="D980">
        <f t="shared" si="142"/>
        <v>106.696352</v>
      </c>
      <c r="E980">
        <f t="shared" ref="E980:E1043" si="151">D980-$D$17</f>
        <v>96.116271867924539</v>
      </c>
      <c r="F980">
        <f t="shared" si="147"/>
        <v>267.36022776972851</v>
      </c>
      <c r="G980">
        <f t="shared" si="143"/>
        <v>71481.491393081102</v>
      </c>
      <c r="H980">
        <f t="shared" si="148"/>
        <v>309.60026679674138</v>
      </c>
      <c r="I980">
        <f t="shared" si="144"/>
        <v>3.3144645669291344</v>
      </c>
      <c r="J980">
        <f t="shared" si="145"/>
        <v>428.77496959481755</v>
      </c>
      <c r="K980">
        <f t="shared" si="146"/>
        <v>-188412.56260611201</v>
      </c>
      <c r="L980">
        <f t="shared" si="149"/>
        <v>1106.4447950237955</v>
      </c>
    </row>
    <row r="981" spans="1:12">
      <c r="A981">
        <v>2.4037500000000001</v>
      </c>
      <c r="B981">
        <f t="shared" si="150"/>
        <v>2.2312500000000002</v>
      </c>
      <c r="C981">
        <v>10.88</v>
      </c>
      <c r="D981">
        <f t="shared" ref="D981:D1044" si="152">C981*9.80665</f>
        <v>106.696352</v>
      </c>
      <c r="E981">
        <f t="shared" si="151"/>
        <v>96.116271867924539</v>
      </c>
      <c r="F981">
        <f t="shared" si="147"/>
        <v>267.60051844939829</v>
      </c>
      <c r="G981">
        <f t="shared" ref="G981:G1044" si="153">F981^2</f>
        <v>71610.037474386758</v>
      </c>
      <c r="H981">
        <f t="shared" si="148"/>
        <v>310.26926809286488</v>
      </c>
      <c r="I981">
        <f t="shared" ref="I981:I1044" si="154">IF(B981&lt;=0,$B$5,IF(B981&lt;=$B$4,$B$1+$B$2+$B$3-$B$6*B981,$B$1+$B$2))</f>
        <v>3.3138503937007879</v>
      </c>
      <c r="J981">
        <f t="shared" ref="J981:J1044" si="155">I981*D981+0.5*$B$14*$B$8*$B$13*G981</f>
        <v>428.84455343132834</v>
      </c>
      <c r="K981">
        <f t="shared" ref="K981:K1044" si="156">-2*I981*D981/$B$8/$B$13</f>
        <v>-188377.64959090241</v>
      </c>
      <c r="L981">
        <f t="shared" si="149"/>
        <v>1107.5169064073737</v>
      </c>
    </row>
    <row r="982" spans="1:12">
      <c r="A982">
        <v>2.40625</v>
      </c>
      <c r="B982">
        <f t="shared" si="150"/>
        <v>2.2337500000000001</v>
      </c>
      <c r="C982">
        <v>10.62</v>
      </c>
      <c r="D982">
        <f t="shared" si="152"/>
        <v>104.14662299999999</v>
      </c>
      <c r="E982">
        <f t="shared" si="151"/>
        <v>93.566542867924525</v>
      </c>
      <c r="F982">
        <f t="shared" ref="F982:F1045" si="157">F981+E982*(A982-A981)</f>
        <v>267.83443480656808</v>
      </c>
      <c r="G982">
        <f t="shared" si="153"/>
        <v>71735.284468153768</v>
      </c>
      <c r="H982">
        <f t="shared" ref="H982:H1045" si="158">H981+F982*(B982-B981)</f>
        <v>310.93885417988128</v>
      </c>
      <c r="I982">
        <f t="shared" si="154"/>
        <v>3.3132362204724415</v>
      </c>
      <c r="J982">
        <f t="shared" si="155"/>
        <v>420.46281514500555</v>
      </c>
      <c r="K982">
        <f t="shared" si="156"/>
        <v>-183841.89912075896</v>
      </c>
      <c r="L982">
        <f t="shared" si="149"/>
        <v>1108.5680634452362</v>
      </c>
    </row>
    <row r="983" spans="1:12">
      <c r="A983">
        <v>2.4087499999999999</v>
      </c>
      <c r="B983">
        <f t="shared" si="150"/>
        <v>2.2362500000000001</v>
      </c>
      <c r="C983">
        <v>10.62</v>
      </c>
      <c r="D983">
        <f t="shared" si="152"/>
        <v>104.14662299999999</v>
      </c>
      <c r="E983">
        <f t="shared" si="151"/>
        <v>93.566542867924525</v>
      </c>
      <c r="F983">
        <f t="shared" si="157"/>
        <v>268.06835116373787</v>
      </c>
      <c r="G983">
        <f t="shared" si="153"/>
        <v>71860.64089564509</v>
      </c>
      <c r="H983">
        <f t="shared" si="158"/>
        <v>311.60902505779063</v>
      </c>
      <c r="I983">
        <f t="shared" si="154"/>
        <v>3.312622047244095</v>
      </c>
      <c r="J983">
        <f t="shared" si="155"/>
        <v>420.53061233417895</v>
      </c>
      <c r="K983">
        <f t="shared" si="156"/>
        <v>-183807.82042392757</v>
      </c>
      <c r="L983">
        <f t="shared" si="149"/>
        <v>1109.6193899760717</v>
      </c>
    </row>
    <row r="984" spans="1:12">
      <c r="A984">
        <v>2.4112499999999999</v>
      </c>
      <c r="B984">
        <f t="shared" si="150"/>
        <v>2.23875</v>
      </c>
      <c r="C984">
        <v>10.79</v>
      </c>
      <c r="D984">
        <f t="shared" si="152"/>
        <v>105.81375349999999</v>
      </c>
      <c r="E984">
        <f t="shared" si="151"/>
        <v>95.233673367924524</v>
      </c>
      <c r="F984">
        <f t="shared" si="157"/>
        <v>268.30643534715767</v>
      </c>
      <c r="G984">
        <f t="shared" si="153"/>
        <v>71988.343248698497</v>
      </c>
      <c r="H984">
        <f t="shared" si="158"/>
        <v>312.27979114615852</v>
      </c>
      <c r="I984">
        <f t="shared" si="154"/>
        <v>3.3120078740157486</v>
      </c>
      <c r="J984">
        <f t="shared" si="155"/>
        <v>426.12242465217753</v>
      </c>
      <c r="K984">
        <f t="shared" si="156"/>
        <v>-186715.50595436606</v>
      </c>
      <c r="L984">
        <f t="shared" si="149"/>
        <v>1110.6846960377022</v>
      </c>
    </row>
    <row r="985" spans="1:12">
      <c r="A985">
        <v>2.4137499999999998</v>
      </c>
      <c r="B985">
        <f t="shared" si="150"/>
        <v>2.24125</v>
      </c>
      <c r="C985">
        <v>10.79</v>
      </c>
      <c r="D985">
        <f t="shared" si="152"/>
        <v>105.81375349999999</v>
      </c>
      <c r="E985">
        <f t="shared" si="151"/>
        <v>95.233673367924524</v>
      </c>
      <c r="F985">
        <f t="shared" si="157"/>
        <v>268.54451953057747</v>
      </c>
      <c r="G985">
        <f t="shared" si="153"/>
        <v>72116.158969908705</v>
      </c>
      <c r="H985">
        <f t="shared" si="158"/>
        <v>312.95115244498493</v>
      </c>
      <c r="I985">
        <f t="shared" si="154"/>
        <v>3.3113937007874021</v>
      </c>
      <c r="J985">
        <f t="shared" si="155"/>
        <v>426.19178288071305</v>
      </c>
      <c r="K985">
        <f t="shared" si="156"/>
        <v>-186680.881741672</v>
      </c>
      <c r="L985">
        <f t="shared" si="149"/>
        <v>1111.7501754949039</v>
      </c>
    </row>
    <row r="986" spans="1:12">
      <c r="A986">
        <v>2.4162499999999998</v>
      </c>
      <c r="B986">
        <f t="shared" si="150"/>
        <v>2.2437499999999999</v>
      </c>
      <c r="C986">
        <v>10.79</v>
      </c>
      <c r="D986">
        <f t="shared" si="152"/>
        <v>105.81375349999999</v>
      </c>
      <c r="E986">
        <f t="shared" si="151"/>
        <v>95.233673367924524</v>
      </c>
      <c r="F986">
        <f t="shared" si="157"/>
        <v>268.78260371399728</v>
      </c>
      <c r="G986">
        <f t="shared" si="153"/>
        <v>72244.088059275702</v>
      </c>
      <c r="H986">
        <f t="shared" si="158"/>
        <v>313.62310895426992</v>
      </c>
      <c r="I986">
        <f t="shared" si="154"/>
        <v>3.3107795275590557</v>
      </c>
      <c r="J986">
        <f t="shared" si="155"/>
        <v>426.26126026971866</v>
      </c>
      <c r="K986">
        <f t="shared" si="156"/>
        <v>-186646.25752897791</v>
      </c>
      <c r="L986">
        <f t="shared" si="149"/>
        <v>1112.8158286455782</v>
      </c>
    </row>
    <row r="987" spans="1:12">
      <c r="A987">
        <v>2.4187500000000002</v>
      </c>
      <c r="B987">
        <f t="shared" si="150"/>
        <v>2.2462500000000003</v>
      </c>
      <c r="C987">
        <v>10.7</v>
      </c>
      <c r="D987">
        <f t="shared" si="152"/>
        <v>104.93115499999999</v>
      </c>
      <c r="E987">
        <f t="shared" si="151"/>
        <v>94.351074867924524</v>
      </c>
      <c r="F987">
        <f t="shared" si="157"/>
        <v>269.01848140116715</v>
      </c>
      <c r="G987">
        <f t="shared" si="153"/>
        <v>72370.943335390111</v>
      </c>
      <c r="H987">
        <f t="shared" si="158"/>
        <v>314.29565515777296</v>
      </c>
      <c r="I987">
        <f t="shared" si="154"/>
        <v>3.3101653543307092</v>
      </c>
      <c r="J987">
        <f t="shared" si="155"/>
        <v>423.40806200470342</v>
      </c>
      <c r="K987">
        <f t="shared" si="156"/>
        <v>-185055.09513292281</v>
      </c>
      <c r="L987">
        <f t="shared" si="149"/>
        <v>1113.87434880059</v>
      </c>
    </row>
    <row r="988" spans="1:12">
      <c r="A988">
        <v>2.4212500000000001</v>
      </c>
      <c r="B988">
        <f t="shared" si="150"/>
        <v>2.2487500000000002</v>
      </c>
      <c r="C988">
        <v>10.7</v>
      </c>
      <c r="D988">
        <f t="shared" si="152"/>
        <v>104.93115499999999</v>
      </c>
      <c r="E988">
        <f t="shared" si="151"/>
        <v>94.351074867924524</v>
      </c>
      <c r="F988">
        <f t="shared" si="157"/>
        <v>269.25435908833697</v>
      </c>
      <c r="G988">
        <f t="shared" si="153"/>
        <v>72497.90988807111</v>
      </c>
      <c r="H988">
        <f t="shared" si="158"/>
        <v>314.9687910554938</v>
      </c>
      <c r="I988">
        <f t="shared" si="154"/>
        <v>3.3095511811023628</v>
      </c>
      <c r="J988">
        <f t="shared" si="155"/>
        <v>423.47706974655688</v>
      </c>
      <c r="K988">
        <f t="shared" si="156"/>
        <v>-185020.75972274429</v>
      </c>
      <c r="L988">
        <f t="shared" si="149"/>
        <v>1114.9330414749563</v>
      </c>
    </row>
    <row r="989" spans="1:12">
      <c r="A989">
        <v>2.4237500000000001</v>
      </c>
      <c r="B989">
        <f t="shared" si="150"/>
        <v>2.2512500000000002</v>
      </c>
      <c r="C989">
        <v>10.79</v>
      </c>
      <c r="D989">
        <f t="shared" si="152"/>
        <v>105.81375349999999</v>
      </c>
      <c r="E989">
        <f t="shared" si="151"/>
        <v>95.233673367924524</v>
      </c>
      <c r="F989">
        <f t="shared" si="157"/>
        <v>269.49244327175677</v>
      </c>
      <c r="G989">
        <f t="shared" si="153"/>
        <v>72626.176980581047</v>
      </c>
      <c r="H989">
        <f t="shared" si="158"/>
        <v>315.64252216367316</v>
      </c>
      <c r="I989">
        <f t="shared" si="154"/>
        <v>3.3089370078740163</v>
      </c>
      <c r="J989">
        <f t="shared" si="155"/>
        <v>426.46790731639641</v>
      </c>
      <c r="K989">
        <f t="shared" si="156"/>
        <v>-186542.38489089574</v>
      </c>
      <c r="L989">
        <f t="shared" si="149"/>
        <v>1115.9992112432474</v>
      </c>
    </row>
    <row r="990" spans="1:12">
      <c r="A990">
        <v>2.42625</v>
      </c>
      <c r="B990">
        <f t="shared" si="150"/>
        <v>2.2537500000000001</v>
      </c>
      <c r="C990">
        <v>10.7</v>
      </c>
      <c r="D990">
        <f t="shared" si="152"/>
        <v>104.93115499999999</v>
      </c>
      <c r="E990">
        <f t="shared" si="151"/>
        <v>94.351074867924524</v>
      </c>
      <c r="F990">
        <f t="shared" si="157"/>
        <v>269.72832095892659</v>
      </c>
      <c r="G990">
        <f t="shared" si="153"/>
        <v>72753.367127321719</v>
      </c>
      <c r="H990">
        <f t="shared" si="158"/>
        <v>316.31684296607045</v>
      </c>
      <c r="I990">
        <f t="shared" si="154"/>
        <v>3.3083228346456699</v>
      </c>
      <c r="J990">
        <f t="shared" si="155"/>
        <v>423.61668723664496</v>
      </c>
      <c r="K990">
        <f t="shared" si="156"/>
        <v>-184952.08890238719</v>
      </c>
      <c r="L990">
        <f t="shared" si="149"/>
        <v>1117.0582529613389</v>
      </c>
    </row>
    <row r="991" spans="1:12">
      <c r="A991">
        <v>2.42875</v>
      </c>
      <c r="B991">
        <f t="shared" si="150"/>
        <v>2.2562500000000001</v>
      </c>
      <c r="C991">
        <v>10.62</v>
      </c>
      <c r="D991">
        <f t="shared" si="152"/>
        <v>104.14662299999999</v>
      </c>
      <c r="E991">
        <f t="shared" si="151"/>
        <v>93.566542867924525</v>
      </c>
      <c r="F991">
        <f t="shared" si="157"/>
        <v>269.96223731609638</v>
      </c>
      <c r="G991">
        <f t="shared" si="153"/>
        <v>72879.609576712333</v>
      </c>
      <c r="H991">
        <f t="shared" si="158"/>
        <v>316.9917485593607</v>
      </c>
      <c r="I991">
        <f t="shared" si="154"/>
        <v>3.3077086614173234</v>
      </c>
      <c r="J991">
        <f t="shared" si="155"/>
        <v>421.08993058707762</v>
      </c>
      <c r="K991">
        <f t="shared" si="156"/>
        <v>-183535.19084927623</v>
      </c>
      <c r="L991">
        <f t="shared" si="149"/>
        <v>1118.1109777878066</v>
      </c>
    </row>
    <row r="992" spans="1:12">
      <c r="A992">
        <v>2.4312499999999999</v>
      </c>
      <c r="B992">
        <f t="shared" si="150"/>
        <v>2.25875</v>
      </c>
      <c r="C992">
        <v>10.62</v>
      </c>
      <c r="D992">
        <f t="shared" si="152"/>
        <v>104.14662299999999</v>
      </c>
      <c r="E992">
        <f t="shared" si="151"/>
        <v>93.566542867924525</v>
      </c>
      <c r="F992">
        <f t="shared" si="157"/>
        <v>270.19615367326617</v>
      </c>
      <c r="G992">
        <f t="shared" si="153"/>
        <v>73005.96145982726</v>
      </c>
      <c r="H992">
        <f t="shared" si="158"/>
        <v>317.66723894354385</v>
      </c>
      <c r="I992">
        <f t="shared" si="154"/>
        <v>3.307094488188977</v>
      </c>
      <c r="J992">
        <f t="shared" si="155"/>
        <v>421.15877409263646</v>
      </c>
      <c r="K992">
        <f t="shared" si="156"/>
        <v>-183501.11215244487</v>
      </c>
      <c r="L992">
        <f t="shared" si="149"/>
        <v>1119.1638747230381</v>
      </c>
    </row>
    <row r="993" spans="1:12">
      <c r="A993">
        <v>2.4337499999999999</v>
      </c>
      <c r="B993">
        <f t="shared" si="150"/>
        <v>2.26125</v>
      </c>
      <c r="C993">
        <v>10.53</v>
      </c>
      <c r="D993">
        <f t="shared" si="152"/>
        <v>103.26402449999999</v>
      </c>
      <c r="E993">
        <f t="shared" si="151"/>
        <v>92.683944367924525</v>
      </c>
      <c r="F993">
        <f t="shared" si="157"/>
        <v>270.42786353418597</v>
      </c>
      <c r="G993">
        <f t="shared" si="153"/>
        <v>73131.229375664305</v>
      </c>
      <c r="H993">
        <f t="shared" si="158"/>
        <v>318.3433086023793</v>
      </c>
      <c r="I993">
        <f t="shared" si="154"/>
        <v>3.3064803149606306</v>
      </c>
      <c r="J993">
        <f t="shared" si="155"/>
        <v>418.30818368157043</v>
      </c>
      <c r="K993">
        <f t="shared" si="156"/>
        <v>-181912.22808734552</v>
      </c>
      <c r="L993">
        <f t="shared" si="149"/>
        <v>1120.209645182242</v>
      </c>
    </row>
    <row r="994" spans="1:12">
      <c r="A994">
        <v>2.4362499999999998</v>
      </c>
      <c r="B994">
        <f t="shared" si="150"/>
        <v>2.2637499999999999</v>
      </c>
      <c r="C994">
        <v>10.62</v>
      </c>
      <c r="D994">
        <f t="shared" si="152"/>
        <v>104.14662299999999</v>
      </c>
      <c r="E994">
        <f t="shared" si="151"/>
        <v>93.566542867924525</v>
      </c>
      <c r="F994">
        <f t="shared" si="157"/>
        <v>270.66177989135576</v>
      </c>
      <c r="G994">
        <f t="shared" si="153"/>
        <v>73257.79909395671</v>
      </c>
      <c r="H994">
        <f t="shared" si="158"/>
        <v>319.0199630521077</v>
      </c>
      <c r="I994">
        <f t="shared" si="154"/>
        <v>3.3058661417322841</v>
      </c>
      <c r="J994">
        <f t="shared" si="155"/>
        <v>421.29555071841173</v>
      </c>
      <c r="K994">
        <f t="shared" si="156"/>
        <v>-183432.954758782</v>
      </c>
      <c r="L994">
        <f t="shared" si="149"/>
        <v>1121.262884059038</v>
      </c>
    </row>
    <row r="995" spans="1:12">
      <c r="A995">
        <v>2.4387500000000002</v>
      </c>
      <c r="B995">
        <f t="shared" si="150"/>
        <v>2.2662500000000003</v>
      </c>
      <c r="C995">
        <v>10.36</v>
      </c>
      <c r="D995">
        <f t="shared" si="152"/>
        <v>101.59689399999999</v>
      </c>
      <c r="E995">
        <f t="shared" si="151"/>
        <v>91.016813867924526</v>
      </c>
      <c r="F995">
        <f t="shared" si="157"/>
        <v>270.88932192602562</v>
      </c>
      <c r="G995">
        <f t="shared" si="153"/>
        <v>73381.024733541941</v>
      </c>
      <c r="H995">
        <f t="shared" si="158"/>
        <v>319.69718635692288</v>
      </c>
      <c r="I995">
        <f t="shared" si="154"/>
        <v>3.3052519685039377</v>
      </c>
      <c r="J995">
        <f t="shared" si="155"/>
        <v>412.93361145504315</v>
      </c>
      <c r="K995">
        <f t="shared" si="156"/>
        <v>-178908.88474593297</v>
      </c>
      <c r="L995">
        <f t="shared" si="149"/>
        <v>1122.2952180876757</v>
      </c>
    </row>
    <row r="996" spans="1:12">
      <c r="A996">
        <v>2.4412500000000001</v>
      </c>
      <c r="B996">
        <f t="shared" si="150"/>
        <v>2.2687500000000003</v>
      </c>
      <c r="C996">
        <v>10.62</v>
      </c>
      <c r="D996">
        <f t="shared" si="152"/>
        <v>104.14662299999999</v>
      </c>
      <c r="E996">
        <f t="shared" si="151"/>
        <v>93.566542867924525</v>
      </c>
      <c r="F996">
        <f t="shared" si="157"/>
        <v>271.12323828319541</v>
      </c>
      <c r="G996">
        <f t="shared" si="153"/>
        <v>73507.81033716636</v>
      </c>
      <c r="H996">
        <f t="shared" si="158"/>
        <v>320.37499445263086</v>
      </c>
      <c r="I996">
        <f t="shared" si="154"/>
        <v>3.3046377952755908</v>
      </c>
      <c r="J996">
        <f t="shared" si="155"/>
        <v>421.4304076375721</v>
      </c>
      <c r="K996">
        <f t="shared" si="156"/>
        <v>-183364.79736511919</v>
      </c>
      <c r="L996">
        <f t="shared" si="149"/>
        <v>1123.3487941067697</v>
      </c>
    </row>
    <row r="997" spans="1:12">
      <c r="A997">
        <v>2.4437500000000001</v>
      </c>
      <c r="B997">
        <f t="shared" si="150"/>
        <v>2.2712500000000002</v>
      </c>
      <c r="C997">
        <v>10.53</v>
      </c>
      <c r="D997">
        <f t="shared" si="152"/>
        <v>103.26402449999999</v>
      </c>
      <c r="E997">
        <f t="shared" si="151"/>
        <v>92.683944367924525</v>
      </c>
      <c r="F997">
        <f t="shared" si="157"/>
        <v>271.35494814411521</v>
      </c>
      <c r="G997">
        <f t="shared" si="153"/>
        <v>73633.507882295453</v>
      </c>
      <c r="H997">
        <f t="shared" si="158"/>
        <v>321.05338182299113</v>
      </c>
      <c r="I997">
        <f t="shared" si="154"/>
        <v>3.3040236220472448</v>
      </c>
      <c r="J997">
        <f t="shared" si="155"/>
        <v>418.5824370803054</v>
      </c>
      <c r="K997">
        <f t="shared" si="156"/>
        <v>-181777.06851008194</v>
      </c>
      <c r="L997">
        <f t="shared" si="149"/>
        <v>1124.3952501994704</v>
      </c>
    </row>
    <row r="998" spans="1:12">
      <c r="A998">
        <v>2.44625</v>
      </c>
      <c r="B998">
        <f t="shared" si="150"/>
        <v>2.2737500000000002</v>
      </c>
      <c r="C998">
        <v>10.44</v>
      </c>
      <c r="D998">
        <f t="shared" si="152"/>
        <v>102.38142599999999</v>
      </c>
      <c r="E998">
        <f t="shared" si="151"/>
        <v>91.801345867924525</v>
      </c>
      <c r="F998">
        <f t="shared" si="157"/>
        <v>271.58445150878504</v>
      </c>
      <c r="G998">
        <f t="shared" si="153"/>
        <v>73758.114301327616</v>
      </c>
      <c r="H998">
        <f t="shared" si="158"/>
        <v>321.73234295176309</v>
      </c>
      <c r="I998">
        <f t="shared" si="154"/>
        <v>3.3034094488188983</v>
      </c>
      <c r="J998">
        <f t="shared" si="155"/>
        <v>415.7344037848336</v>
      </c>
      <c r="K998">
        <f t="shared" si="156"/>
        <v>-180189.91726007574</v>
      </c>
      <c r="L998">
        <f t="shared" si="149"/>
        <v>1125.4345862089324</v>
      </c>
    </row>
    <row r="999" spans="1:12">
      <c r="A999">
        <v>2.44875</v>
      </c>
      <c r="B999">
        <f t="shared" si="150"/>
        <v>2.2762500000000001</v>
      </c>
      <c r="C999">
        <v>10.27</v>
      </c>
      <c r="D999">
        <f t="shared" si="152"/>
        <v>100.71429549999999</v>
      </c>
      <c r="E999">
        <f t="shared" si="151"/>
        <v>90.134215367924526</v>
      </c>
      <c r="F999">
        <f t="shared" si="157"/>
        <v>271.80978704720485</v>
      </c>
      <c r="G999">
        <f t="shared" si="153"/>
        <v>73880.560334646856</v>
      </c>
      <c r="H999">
        <f t="shared" si="158"/>
        <v>322.41186741938111</v>
      </c>
      <c r="I999">
        <f t="shared" si="154"/>
        <v>3.3027952755905519</v>
      </c>
      <c r="J999">
        <f t="shared" si="155"/>
        <v>410.2940352767659</v>
      </c>
      <c r="K999">
        <f t="shared" si="156"/>
        <v>-177222.83467894519</v>
      </c>
      <c r="L999">
        <f t="shared" si="149"/>
        <v>1126.4603212971242</v>
      </c>
    </row>
    <row r="1000" spans="1:12">
      <c r="A1000">
        <v>2.4512499999999999</v>
      </c>
      <c r="B1000">
        <f t="shared" si="150"/>
        <v>2.2787500000000001</v>
      </c>
      <c r="C1000">
        <v>10.53</v>
      </c>
      <c r="D1000">
        <f t="shared" si="152"/>
        <v>103.26402449999999</v>
      </c>
      <c r="E1000">
        <f t="shared" si="151"/>
        <v>92.683944367924525</v>
      </c>
      <c r="F1000">
        <f t="shared" si="157"/>
        <v>272.04149690812466</v>
      </c>
      <c r="G1000">
        <f t="shared" si="153"/>
        <v>74006.576040013199</v>
      </c>
      <c r="H1000">
        <f t="shared" si="158"/>
        <v>323.09197116165143</v>
      </c>
      <c r="I1000">
        <f t="shared" si="154"/>
        <v>3.3021811023622054</v>
      </c>
      <c r="J1000">
        <f t="shared" si="155"/>
        <v>418.78430039187037</v>
      </c>
      <c r="K1000">
        <f t="shared" si="156"/>
        <v>-181675.69882713427</v>
      </c>
      <c r="L1000">
        <f t="shared" si="149"/>
        <v>1127.5072820481039</v>
      </c>
    </row>
    <row r="1001" spans="1:12">
      <c r="A1001">
        <v>2.4537499999999999</v>
      </c>
      <c r="B1001">
        <f t="shared" si="150"/>
        <v>2.28125</v>
      </c>
      <c r="C1001">
        <v>10.44</v>
      </c>
      <c r="D1001">
        <f t="shared" si="152"/>
        <v>102.38142599999999</v>
      </c>
      <c r="E1001">
        <f t="shared" si="151"/>
        <v>91.801345867924525</v>
      </c>
      <c r="F1001">
        <f t="shared" si="157"/>
        <v>272.27100027279448</v>
      </c>
      <c r="G1001">
        <f t="shared" si="153"/>
        <v>74131.497589548046</v>
      </c>
      <c r="H1001">
        <f t="shared" si="158"/>
        <v>323.77264866233338</v>
      </c>
      <c r="I1001">
        <f t="shared" si="154"/>
        <v>3.301566929133859</v>
      </c>
      <c r="J1001">
        <f t="shared" si="155"/>
        <v>415.93822453295769</v>
      </c>
      <c r="K1001">
        <f t="shared" si="156"/>
        <v>-180089.41398467464</v>
      </c>
      <c r="L1001">
        <f t="shared" si="149"/>
        <v>1128.5471276094363</v>
      </c>
    </row>
    <row r="1002" spans="1:12">
      <c r="A1002">
        <v>2.4562499999999998</v>
      </c>
      <c r="B1002">
        <f t="shared" si="150"/>
        <v>2.2837499999999999</v>
      </c>
      <c r="C1002">
        <v>10.36</v>
      </c>
      <c r="D1002">
        <f t="shared" si="152"/>
        <v>101.59689399999999</v>
      </c>
      <c r="E1002">
        <f t="shared" si="151"/>
        <v>91.016813867924526</v>
      </c>
      <c r="F1002">
        <f t="shared" si="157"/>
        <v>272.49854230746428</v>
      </c>
      <c r="G1002">
        <f t="shared" si="153"/>
        <v>74255.455559692899</v>
      </c>
      <c r="H1002">
        <f t="shared" si="158"/>
        <v>324.453895018102</v>
      </c>
      <c r="I1002">
        <f t="shared" si="154"/>
        <v>3.3009527559055125</v>
      </c>
      <c r="J1002">
        <f t="shared" si="155"/>
        <v>413.41593288272111</v>
      </c>
      <c r="K1002">
        <f t="shared" si="156"/>
        <v>-178676.17409676028</v>
      </c>
      <c r="L1002">
        <f t="shared" si="149"/>
        <v>1129.5806674416431</v>
      </c>
    </row>
    <row r="1003" spans="1:12">
      <c r="A1003">
        <v>2.4587500000000002</v>
      </c>
      <c r="B1003">
        <f t="shared" si="150"/>
        <v>2.2862500000000003</v>
      </c>
      <c r="C1003">
        <v>10.27</v>
      </c>
      <c r="D1003">
        <f t="shared" si="152"/>
        <v>100.71429549999999</v>
      </c>
      <c r="E1003">
        <f t="shared" si="151"/>
        <v>90.134215367924526</v>
      </c>
      <c r="F1003">
        <f t="shared" si="157"/>
        <v>272.72387784588415</v>
      </c>
      <c r="G1003">
        <f t="shared" si="153"/>
        <v>74378.313547296741</v>
      </c>
      <c r="H1003">
        <f t="shared" si="158"/>
        <v>325.1357047127168</v>
      </c>
      <c r="I1003">
        <f t="shared" si="154"/>
        <v>3.3003385826771661</v>
      </c>
      <c r="J1003">
        <f t="shared" si="155"/>
        <v>410.56979607207774</v>
      </c>
      <c r="K1003">
        <f t="shared" si="156"/>
        <v>-177091.01237519435</v>
      </c>
      <c r="L1003">
        <f t="shared" si="149"/>
        <v>1130.6070919318233</v>
      </c>
    </row>
    <row r="1004" spans="1:12">
      <c r="A1004">
        <v>2.4612500000000002</v>
      </c>
      <c r="B1004">
        <f t="shared" si="150"/>
        <v>2.2887500000000003</v>
      </c>
      <c r="C1004">
        <v>10.27</v>
      </c>
      <c r="D1004">
        <f t="shared" si="152"/>
        <v>100.71429549999999</v>
      </c>
      <c r="E1004">
        <f t="shared" si="151"/>
        <v>90.134215367924526</v>
      </c>
      <c r="F1004">
        <f t="shared" si="157"/>
        <v>272.94921338430396</v>
      </c>
      <c r="G1004">
        <f t="shared" si="153"/>
        <v>74501.273087110298</v>
      </c>
      <c r="H1004">
        <f t="shared" si="158"/>
        <v>325.81807774617755</v>
      </c>
      <c r="I1004">
        <f t="shared" si="154"/>
        <v>3.2997244094488192</v>
      </c>
      <c r="J1004">
        <f t="shared" si="155"/>
        <v>410.63718195317881</v>
      </c>
      <c r="K1004">
        <f t="shared" si="156"/>
        <v>-177058.05679925659</v>
      </c>
      <c r="L1004">
        <f t="shared" si="149"/>
        <v>1131.6336848867063</v>
      </c>
    </row>
    <row r="1005" spans="1:12">
      <c r="A1005">
        <v>2.4637500000000001</v>
      </c>
      <c r="B1005">
        <f t="shared" si="150"/>
        <v>2.2912500000000002</v>
      </c>
      <c r="C1005">
        <v>10.53</v>
      </c>
      <c r="D1005">
        <f t="shared" si="152"/>
        <v>103.26402449999999</v>
      </c>
      <c r="E1005">
        <f t="shared" si="151"/>
        <v>92.683944367924525</v>
      </c>
      <c r="F1005">
        <f t="shared" si="157"/>
        <v>273.18092324522377</v>
      </c>
      <c r="G1005">
        <f t="shared" si="153"/>
        <v>74627.816825112837</v>
      </c>
      <c r="H1005">
        <f t="shared" si="158"/>
        <v>326.5010300542906</v>
      </c>
      <c r="I1005">
        <f t="shared" si="154"/>
        <v>3.2991102362204732</v>
      </c>
      <c r="J1005">
        <f t="shared" si="155"/>
        <v>419.12017220320649</v>
      </c>
      <c r="K1005">
        <f t="shared" si="156"/>
        <v>-181506.74935555481</v>
      </c>
      <c r="L1005">
        <f t="shared" si="149"/>
        <v>1132.6814853172143</v>
      </c>
    </row>
    <row r="1006" spans="1:12">
      <c r="A1006">
        <v>2.4662500000000001</v>
      </c>
      <c r="B1006">
        <f t="shared" si="150"/>
        <v>2.2937500000000002</v>
      </c>
      <c r="C1006">
        <v>10.18</v>
      </c>
      <c r="D1006">
        <f t="shared" si="152"/>
        <v>99.831696999999991</v>
      </c>
      <c r="E1006">
        <f t="shared" si="151"/>
        <v>89.251616867924525</v>
      </c>
      <c r="F1006">
        <f t="shared" si="157"/>
        <v>273.4040522873936</v>
      </c>
      <c r="G1006">
        <f t="shared" si="153"/>
        <v>74749.775807167855</v>
      </c>
      <c r="H1006">
        <f t="shared" si="158"/>
        <v>327.18454018500904</v>
      </c>
      <c r="I1006">
        <f t="shared" si="154"/>
        <v>3.2984960629921263</v>
      </c>
      <c r="J1006">
        <f t="shared" si="155"/>
        <v>407.86342168416314</v>
      </c>
      <c r="K1006">
        <f t="shared" si="156"/>
        <v>-175441.09471181501</v>
      </c>
      <c r="L1006">
        <f t="shared" si="149"/>
        <v>1133.7011438714246</v>
      </c>
    </row>
    <row r="1007" spans="1:12">
      <c r="A1007">
        <v>2.46875</v>
      </c>
      <c r="B1007">
        <f t="shared" si="150"/>
        <v>2.2962500000000001</v>
      </c>
      <c r="C1007">
        <v>10.27</v>
      </c>
      <c r="D1007">
        <f t="shared" si="152"/>
        <v>100.71429549999999</v>
      </c>
      <c r="E1007">
        <f t="shared" si="151"/>
        <v>90.134215367924526</v>
      </c>
      <c r="F1007">
        <f t="shared" si="157"/>
        <v>273.62938782581341</v>
      </c>
      <c r="G1007">
        <f t="shared" si="153"/>
        <v>74873.041881929399</v>
      </c>
      <c r="H1007">
        <f t="shared" si="158"/>
        <v>327.86861365457355</v>
      </c>
      <c r="I1007">
        <f t="shared" si="154"/>
        <v>3.2978818897637803</v>
      </c>
      <c r="J1007">
        <f t="shared" si="155"/>
        <v>410.84237743943896</v>
      </c>
      <c r="K1007">
        <f t="shared" si="156"/>
        <v>-176959.19007144342</v>
      </c>
      <c r="L1007">
        <f t="shared" si="149"/>
        <v>1134.7282498150232</v>
      </c>
    </row>
    <row r="1008" spans="1:12">
      <c r="A1008">
        <v>2.4712499999999999</v>
      </c>
      <c r="B1008">
        <f t="shared" si="150"/>
        <v>2.2987500000000001</v>
      </c>
      <c r="C1008">
        <v>10.36</v>
      </c>
      <c r="D1008">
        <f t="shared" si="152"/>
        <v>101.59689399999999</v>
      </c>
      <c r="E1008">
        <f t="shared" si="151"/>
        <v>91.016813867924526</v>
      </c>
      <c r="F1008">
        <f t="shared" si="157"/>
        <v>273.85692986048321</v>
      </c>
      <c r="G1008">
        <f t="shared" si="153"/>
        <v>74997.618032609622</v>
      </c>
      <c r="H1008">
        <f t="shared" si="158"/>
        <v>328.55325597922473</v>
      </c>
      <c r="I1008">
        <f t="shared" si="154"/>
        <v>3.2972677165354334</v>
      </c>
      <c r="J1008">
        <f t="shared" si="155"/>
        <v>413.82162606953324</v>
      </c>
      <c r="K1008">
        <f t="shared" si="156"/>
        <v>-178476.7078260408</v>
      </c>
      <c r="L1008">
        <f t="shared" si="149"/>
        <v>1135.762803880197</v>
      </c>
    </row>
    <row r="1009" spans="1:12">
      <c r="A1009">
        <v>2.4737499999999999</v>
      </c>
      <c r="B1009">
        <f t="shared" si="150"/>
        <v>2.30125</v>
      </c>
      <c r="C1009">
        <v>10.27</v>
      </c>
      <c r="D1009">
        <f t="shared" si="152"/>
        <v>100.71429549999999</v>
      </c>
      <c r="E1009">
        <f t="shared" si="151"/>
        <v>90.134215367924526</v>
      </c>
      <c r="F1009">
        <f t="shared" si="157"/>
        <v>274.08226539890302</v>
      </c>
      <c r="G1009">
        <f t="shared" si="153"/>
        <v>75121.088206194705</v>
      </c>
      <c r="H1009">
        <f t="shared" si="158"/>
        <v>329.23846164272197</v>
      </c>
      <c r="I1009">
        <f t="shared" si="154"/>
        <v>3.2966535433070874</v>
      </c>
      <c r="J1009">
        <f t="shared" si="155"/>
        <v>410.97938513347771</v>
      </c>
      <c r="K1009">
        <f t="shared" si="156"/>
        <v>-176893.27891956799</v>
      </c>
      <c r="L1009">
        <f t="shared" si="149"/>
        <v>1136.7902523430307</v>
      </c>
    </row>
    <row r="1010" spans="1:12">
      <c r="A1010">
        <v>2.4762499999999998</v>
      </c>
      <c r="B1010">
        <f t="shared" si="150"/>
        <v>2.30375</v>
      </c>
      <c r="C1010">
        <v>10.53</v>
      </c>
      <c r="D1010">
        <f t="shared" si="152"/>
        <v>103.26402449999999</v>
      </c>
      <c r="E1010">
        <f t="shared" si="151"/>
        <v>92.683944367924525</v>
      </c>
      <c r="F1010">
        <f t="shared" si="157"/>
        <v>274.31397525982283</v>
      </c>
      <c r="G1010">
        <f t="shared" si="153"/>
        <v>75248.157022846688</v>
      </c>
      <c r="H1010">
        <f t="shared" si="158"/>
        <v>329.92424658087151</v>
      </c>
      <c r="I1010">
        <f t="shared" si="154"/>
        <v>3.2960393700787405</v>
      </c>
      <c r="J1010">
        <f t="shared" si="155"/>
        <v>419.45509741351384</v>
      </c>
      <c r="K1010">
        <f t="shared" si="156"/>
        <v>-181337.7998839753</v>
      </c>
      <c r="L1010">
        <f t="shared" si="149"/>
        <v>1137.8388900865646</v>
      </c>
    </row>
    <row r="1011" spans="1:12">
      <c r="A1011">
        <v>2.4787499999999998</v>
      </c>
      <c r="B1011">
        <f t="shared" si="150"/>
        <v>2.3062499999999999</v>
      </c>
      <c r="C1011">
        <v>10.53</v>
      </c>
      <c r="D1011">
        <f t="shared" si="152"/>
        <v>103.26402449999999</v>
      </c>
      <c r="E1011">
        <f t="shared" si="151"/>
        <v>92.683944367924525</v>
      </c>
      <c r="F1011">
        <f t="shared" si="157"/>
        <v>274.54568512074263</v>
      </c>
      <c r="G1011">
        <f t="shared" si="153"/>
        <v>75375.33321841796</v>
      </c>
      <c r="H1011">
        <f t="shared" si="158"/>
        <v>330.61061079367335</v>
      </c>
      <c r="I1011">
        <f t="shared" si="154"/>
        <v>3.2954251968503945</v>
      </c>
      <c r="J1011">
        <f t="shared" si="155"/>
        <v>419.52534941645206</v>
      </c>
      <c r="K1011">
        <f t="shared" si="156"/>
        <v>-181304.00998965945</v>
      </c>
      <c r="L1011">
        <f t="shared" si="149"/>
        <v>1138.8877034601057</v>
      </c>
    </row>
    <row r="1012" spans="1:12">
      <c r="A1012">
        <v>2.4812500000000002</v>
      </c>
      <c r="B1012">
        <f t="shared" si="150"/>
        <v>2.3087500000000003</v>
      </c>
      <c r="C1012">
        <v>10.27</v>
      </c>
      <c r="D1012">
        <f t="shared" si="152"/>
        <v>100.71429549999999</v>
      </c>
      <c r="E1012">
        <f t="shared" si="151"/>
        <v>90.134215367924526</v>
      </c>
      <c r="F1012">
        <f t="shared" si="157"/>
        <v>274.7710206591625</v>
      </c>
      <c r="G1012">
        <f t="shared" si="153"/>
        <v>75499.113794077901</v>
      </c>
      <c r="H1012">
        <f t="shared" si="158"/>
        <v>331.29753834532136</v>
      </c>
      <c r="I1012">
        <f t="shared" si="154"/>
        <v>3.2948110236220476</v>
      </c>
      <c r="J1012">
        <f t="shared" si="155"/>
        <v>411.19115709080063</v>
      </c>
      <c r="K1012">
        <f t="shared" si="156"/>
        <v>-176794.41219175479</v>
      </c>
      <c r="L1012">
        <f t="shared" si="149"/>
        <v>1139.915681352833</v>
      </c>
    </row>
    <row r="1013" spans="1:12">
      <c r="A1013">
        <v>2.4837500000000001</v>
      </c>
      <c r="B1013">
        <f t="shared" si="150"/>
        <v>2.3112500000000002</v>
      </c>
      <c r="C1013">
        <v>10.18</v>
      </c>
      <c r="D1013">
        <f t="shared" si="152"/>
        <v>99.831696999999991</v>
      </c>
      <c r="E1013">
        <f t="shared" si="151"/>
        <v>89.251616867924525</v>
      </c>
      <c r="F1013">
        <f t="shared" si="157"/>
        <v>274.99414970133233</v>
      </c>
      <c r="G1013">
        <f t="shared" si="153"/>
        <v>75621.782369958775</v>
      </c>
      <c r="H1013">
        <f t="shared" si="158"/>
        <v>331.98502371957466</v>
      </c>
      <c r="I1013">
        <f t="shared" si="154"/>
        <v>3.2941968503937011</v>
      </c>
      <c r="J1013">
        <f t="shared" si="155"/>
        <v>408.3507839429019</v>
      </c>
      <c r="K1013">
        <f t="shared" si="156"/>
        <v>-175212.42729785957</v>
      </c>
      <c r="L1013">
        <f t="shared" si="149"/>
        <v>1140.9365583126903</v>
      </c>
    </row>
    <row r="1014" spans="1:12">
      <c r="A1014">
        <v>2.4862500000000001</v>
      </c>
      <c r="B1014">
        <f t="shared" si="150"/>
        <v>2.3137500000000002</v>
      </c>
      <c r="C1014">
        <v>10.36</v>
      </c>
      <c r="D1014">
        <f t="shared" si="152"/>
        <v>101.59689399999999</v>
      </c>
      <c r="E1014">
        <f t="shared" si="151"/>
        <v>91.016813867924526</v>
      </c>
      <c r="F1014">
        <f t="shared" si="157"/>
        <v>275.22169173600213</v>
      </c>
      <c r="G1014">
        <f t="shared" si="153"/>
        <v>75746.979602026986</v>
      </c>
      <c r="H1014">
        <f t="shared" si="158"/>
        <v>332.67307794891462</v>
      </c>
      <c r="I1014">
        <f t="shared" si="154"/>
        <v>3.2935826771653547</v>
      </c>
      <c r="J1014">
        <f t="shared" si="155"/>
        <v>414.23488617590459</v>
      </c>
      <c r="K1014">
        <f t="shared" si="156"/>
        <v>-178277.24155532132</v>
      </c>
      <c r="L1014">
        <f t="shared" si="149"/>
        <v>1141.9721455281301</v>
      </c>
    </row>
    <row r="1015" spans="1:12">
      <c r="A1015">
        <v>2.48875</v>
      </c>
      <c r="B1015">
        <f t="shared" si="150"/>
        <v>2.3162500000000001</v>
      </c>
      <c r="C1015">
        <v>10.27</v>
      </c>
      <c r="D1015">
        <f t="shared" si="152"/>
        <v>100.71429549999999</v>
      </c>
      <c r="E1015">
        <f t="shared" si="151"/>
        <v>90.134215367924526</v>
      </c>
      <c r="F1015">
        <f t="shared" si="157"/>
        <v>275.44702727442194</v>
      </c>
      <c r="G1015">
        <f t="shared" si="153"/>
        <v>75871.064834316145</v>
      </c>
      <c r="H1015">
        <f t="shared" si="158"/>
        <v>333.36169551710066</v>
      </c>
      <c r="I1015">
        <f t="shared" si="154"/>
        <v>3.2929685039370082</v>
      </c>
      <c r="J1015">
        <f t="shared" si="155"/>
        <v>411.39654413393555</v>
      </c>
      <c r="K1015">
        <f t="shared" si="156"/>
        <v>-176695.54546394164</v>
      </c>
      <c r="L1015">
        <f t="shared" si="149"/>
        <v>1143.0006368884649</v>
      </c>
    </row>
    <row r="1016" spans="1:12">
      <c r="A1016">
        <v>2.49125</v>
      </c>
      <c r="B1016">
        <f t="shared" si="150"/>
        <v>2.3187500000000001</v>
      </c>
      <c r="C1016">
        <v>10.36</v>
      </c>
      <c r="D1016">
        <f t="shared" si="152"/>
        <v>101.59689399999999</v>
      </c>
      <c r="E1016">
        <f t="shared" si="151"/>
        <v>91.016813867924526</v>
      </c>
      <c r="F1016">
        <f t="shared" si="157"/>
        <v>275.67456930909174</v>
      </c>
      <c r="G1016">
        <f t="shared" si="153"/>
        <v>75996.468163753219</v>
      </c>
      <c r="H1016">
        <f t="shared" si="158"/>
        <v>334.05088194037336</v>
      </c>
      <c r="I1016">
        <f t="shared" si="154"/>
        <v>3.2923543307086618</v>
      </c>
      <c r="J1016">
        <f t="shared" si="155"/>
        <v>414.37232565882675</v>
      </c>
      <c r="K1016">
        <f t="shared" si="156"/>
        <v>-178210.75279841485</v>
      </c>
      <c r="L1016">
        <f t="shared" si="149"/>
        <v>1144.036567702612</v>
      </c>
    </row>
    <row r="1017" spans="1:12">
      <c r="A1017">
        <v>2.4937499999999999</v>
      </c>
      <c r="B1017">
        <f t="shared" si="150"/>
        <v>2.32125</v>
      </c>
      <c r="C1017">
        <v>10.36</v>
      </c>
      <c r="D1017">
        <f t="shared" si="152"/>
        <v>101.59689399999999</v>
      </c>
      <c r="E1017">
        <f t="shared" si="151"/>
        <v>91.016813867924526</v>
      </c>
      <c r="F1017">
        <f t="shared" si="157"/>
        <v>275.90211134376153</v>
      </c>
      <c r="G1017">
        <f t="shared" si="153"/>
        <v>76121.975043945393</v>
      </c>
      <c r="H1017">
        <f t="shared" si="158"/>
        <v>334.74063721873273</v>
      </c>
      <c r="I1017">
        <f t="shared" si="154"/>
        <v>3.2917401574803153</v>
      </c>
      <c r="J1017">
        <f t="shared" si="155"/>
        <v>414.44184696306422</v>
      </c>
      <c r="K1017">
        <f t="shared" si="156"/>
        <v>-178177.50841996158</v>
      </c>
      <c r="L1017">
        <f t="shared" si="149"/>
        <v>1145.0726723200196</v>
      </c>
    </row>
    <row r="1018" spans="1:12">
      <c r="A1018">
        <v>2.4962499999999999</v>
      </c>
      <c r="B1018">
        <f t="shared" si="150"/>
        <v>2.32375</v>
      </c>
      <c r="C1018">
        <v>10.36</v>
      </c>
      <c r="D1018">
        <f t="shared" si="152"/>
        <v>101.59689399999999</v>
      </c>
      <c r="E1018">
        <f t="shared" si="151"/>
        <v>91.016813867924526</v>
      </c>
      <c r="F1018">
        <f t="shared" si="157"/>
        <v>276.12965337843133</v>
      </c>
      <c r="G1018">
        <f t="shared" si="153"/>
        <v>76247.585474892636</v>
      </c>
      <c r="H1018">
        <f t="shared" si="158"/>
        <v>335.43096135217877</v>
      </c>
      <c r="I1018">
        <f t="shared" si="154"/>
        <v>3.2911259842519689</v>
      </c>
      <c r="J1018">
        <f t="shared" si="155"/>
        <v>414.51147710877012</v>
      </c>
      <c r="K1018">
        <f t="shared" si="156"/>
        <v>-178144.26404150837</v>
      </c>
      <c r="L1018">
        <f t="shared" si="149"/>
        <v>1146.1089510127915</v>
      </c>
    </row>
    <row r="1019" spans="1:12">
      <c r="A1019">
        <v>2.4987499999999998</v>
      </c>
      <c r="B1019">
        <f t="shared" si="150"/>
        <v>2.3262499999999999</v>
      </c>
      <c r="C1019">
        <v>10.44</v>
      </c>
      <c r="D1019">
        <f t="shared" si="152"/>
        <v>102.38142599999999</v>
      </c>
      <c r="E1019">
        <f t="shared" si="151"/>
        <v>91.801345867924525</v>
      </c>
      <c r="F1019">
        <f t="shared" si="157"/>
        <v>276.35915674310115</v>
      </c>
      <c r="G1019">
        <f t="shared" si="153"/>
        <v>76374.383515757945</v>
      </c>
      <c r="H1019">
        <f t="shared" si="158"/>
        <v>336.1218592440365</v>
      </c>
      <c r="I1019">
        <f t="shared" si="154"/>
        <v>3.2905118110236229</v>
      </c>
      <c r="J1019">
        <f t="shared" si="155"/>
        <v>417.16386735501112</v>
      </c>
      <c r="K1019">
        <f t="shared" si="156"/>
        <v>-179486.39433226793</v>
      </c>
      <c r="L1019">
        <f t="shared" si="149"/>
        <v>1147.151860681179</v>
      </c>
    </row>
    <row r="1020" spans="1:12">
      <c r="A1020">
        <v>2.5012500000000002</v>
      </c>
      <c r="B1020">
        <f t="shared" si="150"/>
        <v>2.3287500000000003</v>
      </c>
      <c r="C1020">
        <v>10.36</v>
      </c>
      <c r="D1020">
        <f t="shared" si="152"/>
        <v>101.59689399999999</v>
      </c>
      <c r="E1020">
        <f t="shared" si="151"/>
        <v>91.016813867924526</v>
      </c>
      <c r="F1020">
        <f t="shared" si="157"/>
        <v>276.58669877777101</v>
      </c>
      <c r="G1020">
        <f t="shared" si="153"/>
        <v>76500.201940785439</v>
      </c>
      <c r="H1020">
        <f t="shared" si="158"/>
        <v>336.81332599098101</v>
      </c>
      <c r="I1020">
        <f t="shared" si="154"/>
        <v>3.289897637795276</v>
      </c>
      <c r="J1020">
        <f t="shared" si="155"/>
        <v>414.6522043097018</v>
      </c>
      <c r="K1020">
        <f t="shared" si="156"/>
        <v>-178077.7752846019</v>
      </c>
      <c r="L1020">
        <f t="shared" si="149"/>
        <v>1148.1884911919533</v>
      </c>
    </row>
    <row r="1021" spans="1:12">
      <c r="A1021">
        <v>2.5037500000000001</v>
      </c>
      <c r="B1021">
        <f t="shared" si="150"/>
        <v>2.3312500000000003</v>
      </c>
      <c r="C1021">
        <v>10.27</v>
      </c>
      <c r="D1021">
        <f t="shared" si="152"/>
        <v>100.71429549999999</v>
      </c>
      <c r="E1021">
        <f t="shared" si="151"/>
        <v>90.134215367924526</v>
      </c>
      <c r="F1021">
        <f t="shared" si="157"/>
        <v>276.81203431619082</v>
      </c>
      <c r="G1021">
        <f t="shared" si="153"/>
        <v>76624.902342268004</v>
      </c>
      <c r="H1021">
        <f t="shared" si="158"/>
        <v>337.50535607677148</v>
      </c>
      <c r="I1021">
        <f t="shared" si="154"/>
        <v>3.2892834645669295</v>
      </c>
      <c r="J1021">
        <f t="shared" si="155"/>
        <v>411.81776127795376</v>
      </c>
      <c r="K1021">
        <f t="shared" si="156"/>
        <v>-176497.81200831529</v>
      </c>
      <c r="L1021">
        <f t="shared" si="149"/>
        <v>1149.2180355951482</v>
      </c>
    </row>
    <row r="1022" spans="1:12">
      <c r="A1022">
        <v>2.5062500000000001</v>
      </c>
      <c r="B1022">
        <f t="shared" si="150"/>
        <v>2.3337500000000002</v>
      </c>
      <c r="C1022">
        <v>10.18</v>
      </c>
      <c r="D1022">
        <f t="shared" si="152"/>
        <v>99.831696999999991</v>
      </c>
      <c r="E1022">
        <f t="shared" si="151"/>
        <v>89.251616867924525</v>
      </c>
      <c r="F1022">
        <f t="shared" si="157"/>
        <v>277.03516335836065</v>
      </c>
      <c r="G1022">
        <f t="shared" si="153"/>
        <v>76748.481736993577</v>
      </c>
      <c r="H1022">
        <f t="shared" si="158"/>
        <v>338.19794398516734</v>
      </c>
      <c r="I1022">
        <f t="shared" si="154"/>
        <v>3.2886692913385831</v>
      </c>
      <c r="J1022">
        <f t="shared" si="155"/>
        <v>408.98322410064986</v>
      </c>
      <c r="K1022">
        <f t="shared" si="156"/>
        <v>-174918.42633705976</v>
      </c>
      <c r="L1022">
        <f t="shared" si="149"/>
        <v>1150.2404936553999</v>
      </c>
    </row>
    <row r="1023" spans="1:12">
      <c r="A1023">
        <v>2.50875</v>
      </c>
      <c r="B1023">
        <f t="shared" si="150"/>
        <v>2.3362500000000002</v>
      </c>
      <c r="C1023">
        <v>10.53</v>
      </c>
      <c r="D1023">
        <f t="shared" si="152"/>
        <v>103.26402449999999</v>
      </c>
      <c r="E1023">
        <f t="shared" si="151"/>
        <v>92.683944367924525</v>
      </c>
      <c r="F1023">
        <f t="shared" si="157"/>
        <v>277.26687321928046</v>
      </c>
      <c r="G1023">
        <f t="shared" si="153"/>
        <v>76876.918984796546</v>
      </c>
      <c r="H1023">
        <f t="shared" si="158"/>
        <v>338.8911111682155</v>
      </c>
      <c r="I1023">
        <f t="shared" si="154"/>
        <v>3.2880551181102367</v>
      </c>
      <c r="J1023">
        <f t="shared" si="155"/>
        <v>420.34259163376191</v>
      </c>
      <c r="K1023">
        <f t="shared" si="156"/>
        <v>-180898.53125786872</v>
      </c>
      <c r="L1023">
        <f t="shared" si="149"/>
        <v>1151.2913501344842</v>
      </c>
    </row>
    <row r="1024" spans="1:12">
      <c r="A1024">
        <v>2.51125</v>
      </c>
      <c r="B1024">
        <f t="shared" si="150"/>
        <v>2.3387500000000001</v>
      </c>
      <c r="C1024">
        <v>10.18</v>
      </c>
      <c r="D1024">
        <f t="shared" si="152"/>
        <v>99.831696999999991</v>
      </c>
      <c r="E1024">
        <f t="shared" si="151"/>
        <v>89.251616867924525</v>
      </c>
      <c r="F1024">
        <f t="shared" si="157"/>
        <v>277.49000226145029</v>
      </c>
      <c r="G1024">
        <f t="shared" si="153"/>
        <v>77000.701355059689</v>
      </c>
      <c r="H1024">
        <f t="shared" si="158"/>
        <v>339.58483617386912</v>
      </c>
      <c r="I1024">
        <f t="shared" si="154"/>
        <v>3.2874409448818902</v>
      </c>
      <c r="J1024">
        <f t="shared" si="155"/>
        <v>409.12570245110999</v>
      </c>
      <c r="K1024">
        <f t="shared" si="156"/>
        <v>-174853.09279021533</v>
      </c>
      <c r="L1024">
        <f t="shared" si="149"/>
        <v>1152.3141643906119</v>
      </c>
    </row>
    <row r="1025" spans="1:12">
      <c r="A1025">
        <v>2.5137499999999999</v>
      </c>
      <c r="B1025">
        <f t="shared" si="150"/>
        <v>2.3412500000000001</v>
      </c>
      <c r="C1025">
        <v>10.18</v>
      </c>
      <c r="D1025">
        <f t="shared" si="152"/>
        <v>99.831696999999991</v>
      </c>
      <c r="E1025">
        <f t="shared" si="151"/>
        <v>89.251616867924525</v>
      </c>
      <c r="F1025">
        <f t="shared" si="157"/>
        <v>277.71313130362012</v>
      </c>
      <c r="G1025">
        <f t="shared" si="153"/>
        <v>77124.583298461745</v>
      </c>
      <c r="H1025">
        <f t="shared" si="158"/>
        <v>340.27911900212814</v>
      </c>
      <c r="I1025">
        <f t="shared" si="154"/>
        <v>3.2868267716535438</v>
      </c>
      <c r="J1025">
        <f t="shared" si="155"/>
        <v>409.19459993248762</v>
      </c>
      <c r="K1025">
        <f t="shared" si="156"/>
        <v>-174820.42601679312</v>
      </c>
      <c r="L1025">
        <f t="shared" si="149"/>
        <v>1153.3371508904431</v>
      </c>
    </row>
    <row r="1026" spans="1:12">
      <c r="A1026">
        <v>2.5162499999999999</v>
      </c>
      <c r="B1026">
        <f t="shared" si="150"/>
        <v>2.34375</v>
      </c>
      <c r="C1026">
        <v>10.36</v>
      </c>
      <c r="D1026">
        <f t="shared" si="152"/>
        <v>101.59689399999999</v>
      </c>
      <c r="E1026">
        <f t="shared" si="151"/>
        <v>91.016813867924526</v>
      </c>
      <c r="F1026">
        <f t="shared" si="157"/>
        <v>277.94067333828991</v>
      </c>
      <c r="G1026">
        <f t="shared" si="153"/>
        <v>77251.017895741985</v>
      </c>
      <c r="H1026">
        <f t="shared" si="158"/>
        <v>340.97397068547383</v>
      </c>
      <c r="I1026">
        <f t="shared" si="154"/>
        <v>3.2862125984251973</v>
      </c>
      <c r="J1026">
        <f t="shared" si="155"/>
        <v>415.06699311045611</v>
      </c>
      <c r="K1026">
        <f t="shared" si="156"/>
        <v>-177878.30901388242</v>
      </c>
      <c r="L1026">
        <f t="shared" si="149"/>
        <v>1154.3748183732193</v>
      </c>
    </row>
    <row r="1027" spans="1:12">
      <c r="A1027">
        <v>2.5187499999999998</v>
      </c>
      <c r="B1027">
        <f t="shared" si="150"/>
        <v>2.3462499999999999</v>
      </c>
      <c r="C1027">
        <v>10.18</v>
      </c>
      <c r="D1027">
        <f t="shared" si="152"/>
        <v>99.831696999999991</v>
      </c>
      <c r="E1027">
        <f t="shared" si="151"/>
        <v>89.251616867924525</v>
      </c>
      <c r="F1027">
        <f t="shared" si="157"/>
        <v>278.16380238045974</v>
      </c>
      <c r="G1027">
        <f t="shared" si="153"/>
        <v>77375.100954755457</v>
      </c>
      <c r="H1027">
        <f t="shared" si="158"/>
        <v>341.66938019142498</v>
      </c>
      <c r="I1027">
        <f t="shared" si="154"/>
        <v>3.2855984251968509</v>
      </c>
      <c r="J1027">
        <f t="shared" si="155"/>
        <v>409.33528936293214</v>
      </c>
      <c r="K1027">
        <f t="shared" si="156"/>
        <v>-174755.09246994875</v>
      </c>
      <c r="L1027">
        <f t="shared" si="149"/>
        <v>1155.3981565966267</v>
      </c>
    </row>
    <row r="1028" spans="1:12">
      <c r="A1028">
        <v>2.5212500000000002</v>
      </c>
      <c r="B1028">
        <f t="shared" si="150"/>
        <v>2.3487500000000003</v>
      </c>
      <c r="C1028">
        <v>10.18</v>
      </c>
      <c r="D1028">
        <f t="shared" si="152"/>
        <v>99.831696999999991</v>
      </c>
      <c r="E1028">
        <f t="shared" si="151"/>
        <v>89.251616867924525</v>
      </c>
      <c r="F1028">
        <f t="shared" si="157"/>
        <v>278.38693142262957</v>
      </c>
      <c r="G1028">
        <f t="shared" si="153"/>
        <v>77499.283586907855</v>
      </c>
      <c r="H1028">
        <f t="shared" si="158"/>
        <v>342.36534751998164</v>
      </c>
      <c r="I1028">
        <f t="shared" si="154"/>
        <v>3.2849842519685044</v>
      </c>
      <c r="J1028">
        <f t="shared" si="155"/>
        <v>409.40450289613466</v>
      </c>
      <c r="K1028">
        <f t="shared" si="156"/>
        <v>-174722.42569652657</v>
      </c>
      <c r="L1028">
        <f t="shared" si="149"/>
        <v>1156.4216678538671</v>
      </c>
    </row>
    <row r="1029" spans="1:12">
      <c r="A1029">
        <v>2.5237500000000002</v>
      </c>
      <c r="B1029">
        <f t="shared" si="150"/>
        <v>2.3512500000000003</v>
      </c>
      <c r="C1029">
        <v>10.36</v>
      </c>
      <c r="D1029">
        <f t="shared" si="152"/>
        <v>101.59689399999999</v>
      </c>
      <c r="E1029">
        <f t="shared" si="151"/>
        <v>91.016813867924526</v>
      </c>
      <c r="F1029">
        <f t="shared" si="157"/>
        <v>278.61447345729937</v>
      </c>
      <c r="G1029">
        <f t="shared" si="153"/>
        <v>77626.024819888175</v>
      </c>
      <c r="H1029">
        <f t="shared" si="158"/>
        <v>343.06188370362486</v>
      </c>
      <c r="I1029">
        <f t="shared" si="154"/>
        <v>3.284370078740158</v>
      </c>
      <c r="J1029">
        <f t="shared" si="155"/>
        <v>415.27396596650436</v>
      </c>
      <c r="K1029">
        <f t="shared" si="156"/>
        <v>-177778.57587852268</v>
      </c>
      <c r="L1029">
        <f t="shared" si="149"/>
        <v>1157.4598527687833</v>
      </c>
    </row>
    <row r="1030" spans="1:12">
      <c r="A1030">
        <v>2.5262500000000001</v>
      </c>
      <c r="B1030">
        <f t="shared" si="150"/>
        <v>2.3537500000000002</v>
      </c>
      <c r="C1030">
        <v>10.18</v>
      </c>
      <c r="D1030">
        <f t="shared" si="152"/>
        <v>99.831696999999991</v>
      </c>
      <c r="E1030">
        <f t="shared" si="151"/>
        <v>89.251616867924525</v>
      </c>
      <c r="F1030">
        <f t="shared" si="157"/>
        <v>278.8376024994692</v>
      </c>
      <c r="G1030">
        <f t="shared" si="153"/>
        <v>77750.40856765199</v>
      </c>
      <c r="H1030">
        <f t="shared" si="158"/>
        <v>343.75897770987353</v>
      </c>
      <c r="I1030">
        <f t="shared" si="154"/>
        <v>3.2837559055118115</v>
      </c>
      <c r="J1030">
        <f t="shared" si="155"/>
        <v>409.54583068102573</v>
      </c>
      <c r="K1030">
        <f t="shared" si="156"/>
        <v>-174657.09214968214</v>
      </c>
      <c r="L1030">
        <f t="shared" si="149"/>
        <v>1158.483717345486</v>
      </c>
    </row>
    <row r="1031" spans="1:12">
      <c r="A1031">
        <v>2.5287500000000001</v>
      </c>
      <c r="B1031">
        <f t="shared" si="150"/>
        <v>2.3562500000000002</v>
      </c>
      <c r="C1031">
        <v>10.18</v>
      </c>
      <c r="D1031">
        <f t="shared" si="152"/>
        <v>99.831696999999991</v>
      </c>
      <c r="E1031">
        <f t="shared" si="151"/>
        <v>89.251616867924525</v>
      </c>
      <c r="F1031">
        <f t="shared" si="157"/>
        <v>279.06073154163903</v>
      </c>
      <c r="G1031">
        <f t="shared" si="153"/>
        <v>77874.891888554732</v>
      </c>
      <c r="H1031">
        <f t="shared" si="158"/>
        <v>344.45662953872761</v>
      </c>
      <c r="I1031">
        <f t="shared" si="154"/>
        <v>3.2831417322834651</v>
      </c>
      <c r="J1031">
        <f t="shared" si="155"/>
        <v>409.61536026605307</v>
      </c>
      <c r="K1031">
        <f t="shared" si="156"/>
        <v>-174624.42537625993</v>
      </c>
      <c r="L1031">
        <f t="shared" si="149"/>
        <v>1159.5077557461511</v>
      </c>
    </row>
    <row r="1032" spans="1:12">
      <c r="A1032">
        <v>2.53125</v>
      </c>
      <c r="B1032">
        <f t="shared" si="150"/>
        <v>2.3587500000000001</v>
      </c>
      <c r="C1032">
        <v>10.18</v>
      </c>
      <c r="D1032">
        <f t="shared" si="152"/>
        <v>99.831696999999991</v>
      </c>
      <c r="E1032">
        <f t="shared" si="151"/>
        <v>89.251616867924525</v>
      </c>
      <c r="F1032">
        <f t="shared" si="157"/>
        <v>279.28386058380886</v>
      </c>
      <c r="G1032">
        <f t="shared" si="153"/>
        <v>77999.474782596386</v>
      </c>
      <c r="H1032">
        <f t="shared" si="158"/>
        <v>345.15483919018715</v>
      </c>
      <c r="I1032">
        <f t="shared" si="154"/>
        <v>3.2825275590551186</v>
      </c>
      <c r="J1032">
        <f t="shared" si="155"/>
        <v>409.68499451170447</v>
      </c>
      <c r="K1032">
        <f t="shared" si="156"/>
        <v>-174591.75860283771</v>
      </c>
      <c r="L1032">
        <f t="shared" si="149"/>
        <v>1160.5319682324305</v>
      </c>
    </row>
    <row r="1033" spans="1:12">
      <c r="A1033">
        <v>2.5337499999999999</v>
      </c>
      <c r="B1033">
        <f t="shared" si="150"/>
        <v>2.3612500000000001</v>
      </c>
      <c r="C1033">
        <v>10.18</v>
      </c>
      <c r="D1033">
        <f t="shared" si="152"/>
        <v>99.831696999999991</v>
      </c>
      <c r="E1033">
        <f t="shared" si="151"/>
        <v>89.251616867924525</v>
      </c>
      <c r="F1033">
        <f t="shared" si="157"/>
        <v>279.50698962597869</v>
      </c>
      <c r="G1033">
        <f t="shared" si="153"/>
        <v>78124.157249776952</v>
      </c>
      <c r="H1033">
        <f t="shared" si="158"/>
        <v>345.85360666425208</v>
      </c>
      <c r="I1033">
        <f t="shared" si="154"/>
        <v>3.2819133858267722</v>
      </c>
      <c r="J1033">
        <f t="shared" si="155"/>
        <v>409.75473341797993</v>
      </c>
      <c r="K1033">
        <f t="shared" si="156"/>
        <v>-174559.09182941553</v>
      </c>
      <c r="L1033">
        <f t="shared" si="149"/>
        <v>1161.5563550659754</v>
      </c>
    </row>
    <row r="1034" spans="1:12">
      <c r="A1034">
        <v>2.5362499999999999</v>
      </c>
      <c r="B1034">
        <f t="shared" si="150"/>
        <v>2.36375</v>
      </c>
      <c r="C1034">
        <v>10.18</v>
      </c>
      <c r="D1034">
        <f t="shared" si="152"/>
        <v>99.831696999999991</v>
      </c>
      <c r="E1034">
        <f t="shared" si="151"/>
        <v>89.251616867924525</v>
      </c>
      <c r="F1034">
        <f t="shared" si="157"/>
        <v>279.73011866814852</v>
      </c>
      <c r="G1034">
        <f t="shared" si="153"/>
        <v>78248.939290096459</v>
      </c>
      <c r="H1034">
        <f t="shared" si="158"/>
        <v>346.55293196092242</v>
      </c>
      <c r="I1034">
        <f t="shared" si="154"/>
        <v>3.2812992125984257</v>
      </c>
      <c r="J1034">
        <f t="shared" si="155"/>
        <v>409.82457698487951</v>
      </c>
      <c r="K1034">
        <f t="shared" si="156"/>
        <v>-174526.42505599331</v>
      </c>
      <c r="L1034">
        <f t="shared" si="149"/>
        <v>1162.5809165084374</v>
      </c>
    </row>
    <row r="1035" spans="1:12">
      <c r="A1035">
        <v>2.5387499999999998</v>
      </c>
      <c r="B1035">
        <f t="shared" si="150"/>
        <v>2.36625</v>
      </c>
      <c r="C1035">
        <v>10.18</v>
      </c>
      <c r="D1035">
        <f t="shared" si="152"/>
        <v>99.831696999999991</v>
      </c>
      <c r="E1035">
        <f t="shared" si="151"/>
        <v>89.251616867924525</v>
      </c>
      <c r="F1035">
        <f t="shared" si="157"/>
        <v>279.95324771031835</v>
      </c>
      <c r="G1035">
        <f t="shared" si="153"/>
        <v>78373.820903554864</v>
      </c>
      <c r="H1035">
        <f t="shared" si="158"/>
        <v>347.25281508019822</v>
      </c>
      <c r="I1035">
        <f t="shared" si="154"/>
        <v>3.2806850393700793</v>
      </c>
      <c r="J1035">
        <f t="shared" si="155"/>
        <v>409.8945252124031</v>
      </c>
      <c r="K1035">
        <f t="shared" si="156"/>
        <v>-174493.75828257113</v>
      </c>
      <c r="L1035">
        <f t="shared" si="149"/>
        <v>1163.6056528214685</v>
      </c>
    </row>
    <row r="1036" spans="1:12">
      <c r="A1036">
        <v>2.5412499999999998</v>
      </c>
      <c r="B1036">
        <f t="shared" si="150"/>
        <v>2.3687499999999999</v>
      </c>
      <c r="C1036">
        <v>10.18</v>
      </c>
      <c r="D1036">
        <f t="shared" si="152"/>
        <v>99.831696999999991</v>
      </c>
      <c r="E1036">
        <f t="shared" si="151"/>
        <v>89.251616867924525</v>
      </c>
      <c r="F1036">
        <f t="shared" si="157"/>
        <v>280.17637675248818</v>
      </c>
      <c r="G1036">
        <f t="shared" si="153"/>
        <v>78498.802090152196</v>
      </c>
      <c r="H1036">
        <f t="shared" si="158"/>
        <v>347.95325602207942</v>
      </c>
      <c r="I1036">
        <f t="shared" si="154"/>
        <v>3.2800708661417328</v>
      </c>
      <c r="J1036">
        <f t="shared" si="155"/>
        <v>409.96457810055074</v>
      </c>
      <c r="K1036">
        <f t="shared" si="156"/>
        <v>-174461.09150914892</v>
      </c>
      <c r="L1036">
        <f t="shared" si="149"/>
        <v>1164.6305642667198</v>
      </c>
    </row>
    <row r="1037" spans="1:12">
      <c r="A1037">
        <v>2.5437500000000002</v>
      </c>
      <c r="B1037">
        <f t="shared" si="150"/>
        <v>2.3712500000000003</v>
      </c>
      <c r="C1037">
        <v>10.18</v>
      </c>
      <c r="D1037">
        <f t="shared" si="152"/>
        <v>99.831696999999991</v>
      </c>
      <c r="E1037">
        <f t="shared" si="151"/>
        <v>89.251616867924525</v>
      </c>
      <c r="F1037">
        <f t="shared" si="157"/>
        <v>280.39950579465801</v>
      </c>
      <c r="G1037">
        <f t="shared" si="153"/>
        <v>78623.882849888454</v>
      </c>
      <c r="H1037">
        <f t="shared" si="158"/>
        <v>348.65425478656618</v>
      </c>
      <c r="I1037">
        <f t="shared" si="154"/>
        <v>3.2794566929133864</v>
      </c>
      <c r="J1037">
        <f t="shared" si="155"/>
        <v>410.03473564932244</v>
      </c>
      <c r="K1037">
        <f t="shared" si="156"/>
        <v>-174428.4247357267</v>
      </c>
      <c r="L1037">
        <f t="shared" ref="L1037:L1100" si="159">L1036+J1037*(B1037-B1036)</f>
        <v>1165.6556511058434</v>
      </c>
    </row>
    <row r="1038" spans="1:12">
      <c r="A1038">
        <v>2.5462500000000001</v>
      </c>
      <c r="B1038">
        <f t="shared" si="150"/>
        <v>2.3737500000000002</v>
      </c>
      <c r="C1038">
        <v>10.18</v>
      </c>
      <c r="D1038">
        <f t="shared" si="152"/>
        <v>99.831696999999991</v>
      </c>
      <c r="E1038">
        <f t="shared" si="151"/>
        <v>89.251616867924525</v>
      </c>
      <c r="F1038">
        <f t="shared" si="157"/>
        <v>280.62263483682784</v>
      </c>
      <c r="G1038">
        <f t="shared" si="153"/>
        <v>78749.063182763624</v>
      </c>
      <c r="H1038">
        <f t="shared" si="158"/>
        <v>349.35581137365824</v>
      </c>
      <c r="I1038">
        <f t="shared" si="154"/>
        <v>3.2788425196850399</v>
      </c>
      <c r="J1038">
        <f t="shared" si="155"/>
        <v>410.10499785871821</v>
      </c>
      <c r="K1038">
        <f t="shared" si="156"/>
        <v>-174395.75796230449</v>
      </c>
      <c r="L1038">
        <f t="shared" si="159"/>
        <v>1166.6809136004902</v>
      </c>
    </row>
    <row r="1039" spans="1:12">
      <c r="A1039">
        <v>2.5487500000000001</v>
      </c>
      <c r="B1039">
        <f t="shared" si="150"/>
        <v>2.3762500000000002</v>
      </c>
      <c r="C1039">
        <v>10.18</v>
      </c>
      <c r="D1039">
        <f t="shared" si="152"/>
        <v>99.831696999999991</v>
      </c>
      <c r="E1039">
        <f t="shared" si="151"/>
        <v>89.251616867924525</v>
      </c>
      <c r="F1039">
        <f t="shared" si="157"/>
        <v>280.84576387899767</v>
      </c>
      <c r="G1039">
        <f t="shared" si="153"/>
        <v>78874.343088777707</v>
      </c>
      <c r="H1039">
        <f t="shared" si="158"/>
        <v>350.0579257833557</v>
      </c>
      <c r="I1039">
        <f t="shared" si="154"/>
        <v>3.2782283464566935</v>
      </c>
      <c r="J1039">
        <f t="shared" si="155"/>
        <v>410.17536472873803</v>
      </c>
      <c r="K1039">
        <f t="shared" si="156"/>
        <v>-174363.0911888823</v>
      </c>
      <c r="L1039">
        <f t="shared" si="159"/>
        <v>1167.706352012312</v>
      </c>
    </row>
    <row r="1040" spans="1:12">
      <c r="A1040">
        <v>2.55125</v>
      </c>
      <c r="B1040">
        <f t="shared" si="150"/>
        <v>2.3787500000000001</v>
      </c>
      <c r="C1040">
        <v>10.18</v>
      </c>
      <c r="D1040">
        <f t="shared" si="152"/>
        <v>99.831696999999991</v>
      </c>
      <c r="E1040">
        <f t="shared" si="151"/>
        <v>89.251616867924525</v>
      </c>
      <c r="F1040">
        <f t="shared" si="157"/>
        <v>281.0688929211675</v>
      </c>
      <c r="G1040">
        <f t="shared" si="153"/>
        <v>78999.72256793073</v>
      </c>
      <c r="H1040">
        <f t="shared" si="158"/>
        <v>350.76059801565862</v>
      </c>
      <c r="I1040">
        <f t="shared" si="154"/>
        <v>3.277614173228347</v>
      </c>
      <c r="J1040">
        <f t="shared" si="155"/>
        <v>410.24583625938203</v>
      </c>
      <c r="K1040">
        <f t="shared" si="156"/>
        <v>-174330.42441546012</v>
      </c>
      <c r="L1040">
        <f t="shared" si="159"/>
        <v>1168.7319666029605</v>
      </c>
    </row>
    <row r="1041" spans="1:12">
      <c r="A1041">
        <v>2.55375</v>
      </c>
      <c r="B1041">
        <f t="shared" si="150"/>
        <v>2.3812500000000001</v>
      </c>
      <c r="C1041">
        <v>10.1</v>
      </c>
      <c r="D1041">
        <f t="shared" si="152"/>
        <v>99.047164999999993</v>
      </c>
      <c r="E1041">
        <f t="shared" si="151"/>
        <v>88.467084867924527</v>
      </c>
      <c r="F1041">
        <f t="shared" si="157"/>
        <v>281.2900606333373</v>
      </c>
      <c r="G1041">
        <f t="shared" si="153"/>
        <v>79124.098211106582</v>
      </c>
      <c r="H1041">
        <f t="shared" si="158"/>
        <v>351.46382316724197</v>
      </c>
      <c r="I1041">
        <f t="shared" si="154"/>
        <v>3.2770000000000006</v>
      </c>
      <c r="J1041">
        <f t="shared" si="155"/>
        <v>407.74434130111001</v>
      </c>
      <c r="K1041">
        <f t="shared" si="156"/>
        <v>-172928.030666462</v>
      </c>
      <c r="L1041">
        <f t="shared" si="159"/>
        <v>1169.7513274562132</v>
      </c>
    </row>
    <row r="1042" spans="1:12">
      <c r="A1042">
        <v>2.5562499999999999</v>
      </c>
      <c r="B1042">
        <f t="shared" si="150"/>
        <v>2.38375</v>
      </c>
      <c r="C1042">
        <v>10.18</v>
      </c>
      <c r="D1042">
        <f t="shared" si="152"/>
        <v>99.831696999999991</v>
      </c>
      <c r="E1042">
        <f t="shared" si="151"/>
        <v>89.251616867924525</v>
      </c>
      <c r="F1042">
        <f t="shared" si="157"/>
        <v>281.51318967550714</v>
      </c>
      <c r="G1042">
        <f t="shared" si="153"/>
        <v>79249.675961278059</v>
      </c>
      <c r="H1042">
        <f t="shared" si="158"/>
        <v>352.16760614143072</v>
      </c>
      <c r="I1042">
        <f t="shared" si="154"/>
        <v>3.2763858267716541</v>
      </c>
      <c r="J1042">
        <f t="shared" si="155"/>
        <v>410.3859325970231</v>
      </c>
      <c r="K1042">
        <f t="shared" si="156"/>
        <v>-174265.09086861572</v>
      </c>
      <c r="L1042">
        <f t="shared" si="159"/>
        <v>1170.7772922877057</v>
      </c>
    </row>
    <row r="1043" spans="1:12">
      <c r="A1043">
        <v>2.5587499999999999</v>
      </c>
      <c r="B1043">
        <f t="shared" si="150"/>
        <v>2.38625</v>
      </c>
      <c r="C1043">
        <v>10.18</v>
      </c>
      <c r="D1043">
        <f t="shared" si="152"/>
        <v>99.831696999999991</v>
      </c>
      <c r="E1043">
        <f t="shared" si="151"/>
        <v>89.251616867924525</v>
      </c>
      <c r="F1043">
        <f t="shared" si="157"/>
        <v>281.73631871767697</v>
      </c>
      <c r="G1043">
        <f t="shared" si="153"/>
        <v>79375.353284588462</v>
      </c>
      <c r="H1043">
        <f t="shared" si="158"/>
        <v>352.87194693822488</v>
      </c>
      <c r="I1043">
        <f t="shared" si="154"/>
        <v>3.2757716535433077</v>
      </c>
      <c r="J1043">
        <f t="shared" si="155"/>
        <v>410.45671718956032</v>
      </c>
      <c r="K1043">
        <f t="shared" si="156"/>
        <v>-174232.42409519351</v>
      </c>
      <c r="L1043">
        <f t="shared" si="159"/>
        <v>1171.8034340806796</v>
      </c>
    </row>
    <row r="1044" spans="1:12">
      <c r="A1044">
        <v>2.5612499999999998</v>
      </c>
      <c r="B1044">
        <f t="shared" ref="B1044:B1107" si="160">A1044-$B$15</f>
        <v>2.3887499999999999</v>
      </c>
      <c r="C1044">
        <v>10.1</v>
      </c>
      <c r="D1044">
        <f t="shared" si="152"/>
        <v>99.047164999999993</v>
      </c>
      <c r="E1044">
        <f t="shared" ref="E1044:E1107" si="161">D1044-$D$17</f>
        <v>88.467084867924527</v>
      </c>
      <c r="F1044">
        <f t="shared" si="157"/>
        <v>281.95748642984677</v>
      </c>
      <c r="G1044">
        <f t="shared" si="153"/>
        <v>79500.024153837221</v>
      </c>
      <c r="H1044">
        <f t="shared" si="158"/>
        <v>353.57684065429947</v>
      </c>
      <c r="I1044">
        <f t="shared" si="154"/>
        <v>3.2751574803149612</v>
      </c>
      <c r="J1044">
        <f t="shared" si="155"/>
        <v>407.95697805698489</v>
      </c>
      <c r="K1044">
        <f t="shared" si="156"/>
        <v>-172830.80048623675</v>
      </c>
      <c r="L1044">
        <f t="shared" si="159"/>
        <v>1172.823326525822</v>
      </c>
    </row>
    <row r="1045" spans="1:12">
      <c r="A1045">
        <v>2.5637500000000002</v>
      </c>
      <c r="B1045">
        <f t="shared" si="160"/>
        <v>2.3912500000000003</v>
      </c>
      <c r="C1045">
        <v>10.1</v>
      </c>
      <c r="D1045">
        <f t="shared" ref="D1045:D1108" si="162">C1045*9.80665</f>
        <v>99.047164999999993</v>
      </c>
      <c r="E1045">
        <f t="shared" si="161"/>
        <v>88.467084867924527</v>
      </c>
      <c r="F1045">
        <f t="shared" si="157"/>
        <v>282.17865414201663</v>
      </c>
      <c r="G1045">
        <f t="shared" ref="G1045:G1108" si="163">F1045^2</f>
        <v>79624.792853399835</v>
      </c>
      <c r="H1045">
        <f t="shared" si="158"/>
        <v>354.28228728965462</v>
      </c>
      <c r="I1045">
        <f t="shared" ref="I1045:I1108" si="164">IF(B1045&lt;=0,$B$5,IF(B1045&lt;=$B$4,$B$1+$B$2+$B$3-$B$6*B1045,$B$1+$B$2))</f>
        <v>3.2745433070866148</v>
      </c>
      <c r="J1045">
        <f t="shared" ref="J1045:J1108" si="165">I1045*D1045+0.5*$B$14*$B$8*$B$13*G1045</f>
        <v>408.02728944006014</v>
      </c>
      <c r="K1045">
        <f t="shared" ref="K1045:K1108" si="166">-2*I1045*D1045/$B$8/$B$13</f>
        <v>-172798.39042616167</v>
      </c>
      <c r="L1045">
        <f t="shared" si="159"/>
        <v>1173.8433947494223</v>
      </c>
    </row>
    <row r="1046" spans="1:12">
      <c r="A1046">
        <v>2.5662500000000001</v>
      </c>
      <c r="B1046">
        <f t="shared" si="160"/>
        <v>2.3937500000000003</v>
      </c>
      <c r="C1046">
        <v>10.18</v>
      </c>
      <c r="D1046">
        <f t="shared" si="162"/>
        <v>99.831696999999991</v>
      </c>
      <c r="E1046">
        <f t="shared" si="161"/>
        <v>89.251616867924525</v>
      </c>
      <c r="F1046">
        <f t="shared" ref="F1046:F1109" si="167">F1045+E1046*(A1046-A1045)</f>
        <v>282.40178318418646</v>
      </c>
      <c r="G1046">
        <f t="shared" si="163"/>
        <v>79750.767145608261</v>
      </c>
      <c r="H1046">
        <f t="shared" ref="H1046:H1109" si="168">H1045+F1046*(B1046-B1045)</f>
        <v>354.98829174761505</v>
      </c>
      <c r="I1046">
        <f t="shared" si="164"/>
        <v>3.2739291338582683</v>
      </c>
      <c r="J1046">
        <f t="shared" si="165"/>
        <v>410.66737018430689</v>
      </c>
      <c r="K1046">
        <f t="shared" si="166"/>
        <v>-174134.42377492689</v>
      </c>
      <c r="L1046">
        <f t="shared" si="159"/>
        <v>1174.8700631748829</v>
      </c>
    </row>
    <row r="1047" spans="1:12">
      <c r="A1047">
        <v>2.5687500000000001</v>
      </c>
      <c r="B1047">
        <f t="shared" si="160"/>
        <v>2.3962500000000002</v>
      </c>
      <c r="C1047">
        <v>10.18</v>
      </c>
      <c r="D1047">
        <f t="shared" si="162"/>
        <v>99.831696999999991</v>
      </c>
      <c r="E1047">
        <f t="shared" si="161"/>
        <v>89.251616867924525</v>
      </c>
      <c r="F1047">
        <f t="shared" si="167"/>
        <v>282.62491222635629</v>
      </c>
      <c r="G1047">
        <f t="shared" si="163"/>
        <v>79876.841010955599</v>
      </c>
      <c r="H1047">
        <f t="shared" si="168"/>
        <v>355.69485402818094</v>
      </c>
      <c r="I1047">
        <f t="shared" si="164"/>
        <v>3.2733149606299219</v>
      </c>
      <c r="J1047">
        <f t="shared" si="165"/>
        <v>410.73857157938244</v>
      </c>
      <c r="K1047">
        <f t="shared" si="166"/>
        <v>-174101.75700150468</v>
      </c>
      <c r="L1047">
        <f t="shared" si="159"/>
        <v>1175.8969096038313</v>
      </c>
    </row>
    <row r="1048" spans="1:12">
      <c r="A1048">
        <v>2.57125</v>
      </c>
      <c r="B1048">
        <f t="shared" si="160"/>
        <v>2.3987500000000002</v>
      </c>
      <c r="C1048">
        <v>10.18</v>
      </c>
      <c r="D1048">
        <f t="shared" si="162"/>
        <v>99.831696999999991</v>
      </c>
      <c r="E1048">
        <f t="shared" si="161"/>
        <v>89.251616867924525</v>
      </c>
      <c r="F1048">
        <f t="shared" si="167"/>
        <v>282.84804126852612</v>
      </c>
      <c r="G1048">
        <f t="shared" si="163"/>
        <v>80003.014449441849</v>
      </c>
      <c r="H1048">
        <f t="shared" si="168"/>
        <v>356.40197413135223</v>
      </c>
      <c r="I1048">
        <f t="shared" si="164"/>
        <v>3.2727007874015754</v>
      </c>
      <c r="J1048">
        <f t="shared" si="165"/>
        <v>410.80987763508199</v>
      </c>
      <c r="K1048">
        <f t="shared" si="166"/>
        <v>-174069.0902280825</v>
      </c>
      <c r="L1048">
        <f t="shared" si="159"/>
        <v>1176.923934297919</v>
      </c>
    </row>
    <row r="1049" spans="1:12">
      <c r="A1049">
        <v>2.57375</v>
      </c>
      <c r="B1049">
        <f t="shared" si="160"/>
        <v>2.4012500000000001</v>
      </c>
      <c r="C1049">
        <v>10.18</v>
      </c>
      <c r="D1049">
        <f t="shared" si="162"/>
        <v>99.831696999999991</v>
      </c>
      <c r="E1049">
        <f t="shared" si="161"/>
        <v>89.251616867924525</v>
      </c>
      <c r="F1049">
        <f t="shared" si="167"/>
        <v>283.07117031069595</v>
      </c>
      <c r="G1049">
        <f t="shared" si="163"/>
        <v>80129.287461067026</v>
      </c>
      <c r="H1049">
        <f t="shared" si="168"/>
        <v>357.10965205712898</v>
      </c>
      <c r="I1049">
        <f t="shared" si="164"/>
        <v>3.272086614173229</v>
      </c>
      <c r="J1049">
        <f t="shared" si="165"/>
        <v>410.88128835140566</v>
      </c>
      <c r="K1049">
        <f t="shared" si="166"/>
        <v>-174036.42345466028</v>
      </c>
      <c r="L1049">
        <f t="shared" si="159"/>
        <v>1177.9511375187974</v>
      </c>
    </row>
    <row r="1050" spans="1:12">
      <c r="A1050">
        <v>2.5762499999999999</v>
      </c>
      <c r="B1050">
        <f t="shared" si="160"/>
        <v>2.4037500000000001</v>
      </c>
      <c r="C1050">
        <v>10.18</v>
      </c>
      <c r="D1050">
        <f t="shared" si="162"/>
        <v>99.831696999999991</v>
      </c>
      <c r="E1050">
        <f t="shared" si="161"/>
        <v>89.251616867924525</v>
      </c>
      <c r="F1050">
        <f t="shared" si="167"/>
        <v>283.29429935286578</v>
      </c>
      <c r="G1050">
        <f t="shared" si="163"/>
        <v>80255.66004583113</v>
      </c>
      <c r="H1050">
        <f t="shared" si="168"/>
        <v>357.81788780551113</v>
      </c>
      <c r="I1050">
        <f t="shared" si="164"/>
        <v>3.2714724409448825</v>
      </c>
      <c r="J1050">
        <f t="shared" si="165"/>
        <v>410.95280372835333</v>
      </c>
      <c r="K1050">
        <f t="shared" si="166"/>
        <v>-174003.75668123807</v>
      </c>
      <c r="L1050">
        <f t="shared" si="159"/>
        <v>1178.9785195281183</v>
      </c>
    </row>
    <row r="1051" spans="1:12">
      <c r="A1051">
        <v>2.5787499999999999</v>
      </c>
      <c r="B1051">
        <f t="shared" si="160"/>
        <v>2.40625</v>
      </c>
      <c r="C1051">
        <v>10.18</v>
      </c>
      <c r="D1051">
        <f t="shared" si="162"/>
        <v>99.831696999999991</v>
      </c>
      <c r="E1051">
        <f t="shared" si="161"/>
        <v>89.251616867924525</v>
      </c>
      <c r="F1051">
        <f t="shared" si="167"/>
        <v>283.51742839503561</v>
      </c>
      <c r="G1051">
        <f t="shared" si="163"/>
        <v>80382.132203734145</v>
      </c>
      <c r="H1051">
        <f t="shared" si="168"/>
        <v>358.52668137649869</v>
      </c>
      <c r="I1051">
        <f t="shared" si="164"/>
        <v>3.2708582677165361</v>
      </c>
      <c r="J1051">
        <f t="shared" si="165"/>
        <v>411.02442376592512</v>
      </c>
      <c r="K1051">
        <f t="shared" si="166"/>
        <v>-173971.08990781585</v>
      </c>
      <c r="L1051">
        <f t="shared" si="159"/>
        <v>1180.0060805875332</v>
      </c>
    </row>
    <row r="1052" spans="1:12">
      <c r="A1052">
        <v>2.5812499999999998</v>
      </c>
      <c r="B1052">
        <f t="shared" si="160"/>
        <v>2.4087499999999999</v>
      </c>
      <c r="C1052">
        <v>10.18</v>
      </c>
      <c r="D1052">
        <f t="shared" si="162"/>
        <v>99.831696999999991</v>
      </c>
      <c r="E1052">
        <f t="shared" si="161"/>
        <v>89.251616867924525</v>
      </c>
      <c r="F1052">
        <f t="shared" si="167"/>
        <v>283.74055743720544</v>
      </c>
      <c r="G1052">
        <f t="shared" si="163"/>
        <v>80508.703934776073</v>
      </c>
      <c r="H1052">
        <f t="shared" si="168"/>
        <v>359.2360327700917</v>
      </c>
      <c r="I1052">
        <f t="shared" si="164"/>
        <v>3.2702440944881896</v>
      </c>
      <c r="J1052">
        <f t="shared" si="165"/>
        <v>411.09614846412097</v>
      </c>
      <c r="K1052">
        <f t="shared" si="166"/>
        <v>-173938.4231343937</v>
      </c>
      <c r="L1052">
        <f t="shared" si="159"/>
        <v>1181.0338209586935</v>
      </c>
    </row>
    <row r="1053" spans="1:12">
      <c r="A1053">
        <v>2.5837500000000002</v>
      </c>
      <c r="B1053">
        <f t="shared" si="160"/>
        <v>2.4112500000000003</v>
      </c>
      <c r="C1053">
        <v>10.1</v>
      </c>
      <c r="D1053">
        <f t="shared" si="162"/>
        <v>99.047164999999993</v>
      </c>
      <c r="E1053">
        <f t="shared" si="161"/>
        <v>88.467084867924527</v>
      </c>
      <c r="F1053">
        <f t="shared" si="167"/>
        <v>283.9617251493753</v>
      </c>
      <c r="G1053">
        <f t="shared" si="163"/>
        <v>80634.261349809356</v>
      </c>
      <c r="H1053">
        <f t="shared" si="168"/>
        <v>359.94593708296526</v>
      </c>
      <c r="I1053">
        <f t="shared" si="164"/>
        <v>3.2696299212598428</v>
      </c>
      <c r="J1053">
        <f t="shared" si="165"/>
        <v>408.60167772052785</v>
      </c>
      <c r="K1053">
        <f t="shared" si="166"/>
        <v>-172539.10994556107</v>
      </c>
      <c r="L1053">
        <f t="shared" si="159"/>
        <v>1182.055325152995</v>
      </c>
    </row>
    <row r="1054" spans="1:12">
      <c r="A1054">
        <v>2.5862500000000002</v>
      </c>
      <c r="B1054">
        <f t="shared" si="160"/>
        <v>2.4137500000000003</v>
      </c>
      <c r="C1054">
        <v>10.18</v>
      </c>
      <c r="D1054">
        <f t="shared" si="162"/>
        <v>99.831696999999991</v>
      </c>
      <c r="E1054">
        <f t="shared" si="161"/>
        <v>89.251616867924525</v>
      </c>
      <c r="F1054">
        <f t="shared" si="167"/>
        <v>284.18485419154513</v>
      </c>
      <c r="G1054">
        <f t="shared" si="163"/>
        <v>80761.031351869766</v>
      </c>
      <c r="H1054">
        <f t="shared" si="168"/>
        <v>360.65639921844411</v>
      </c>
      <c r="I1054">
        <f t="shared" si="164"/>
        <v>3.2690157480314967</v>
      </c>
      <c r="J1054">
        <f t="shared" si="165"/>
        <v>411.23874012137878</v>
      </c>
      <c r="K1054">
        <f t="shared" si="166"/>
        <v>-173873.08958754927</v>
      </c>
      <c r="L1054">
        <f t="shared" si="159"/>
        <v>1183.0834220032984</v>
      </c>
    </row>
    <row r="1055" spans="1:12">
      <c r="A1055">
        <v>2.5887500000000001</v>
      </c>
      <c r="B1055">
        <f t="shared" si="160"/>
        <v>2.4162500000000002</v>
      </c>
      <c r="C1055">
        <v>10.18</v>
      </c>
      <c r="D1055">
        <f t="shared" si="162"/>
        <v>99.831696999999991</v>
      </c>
      <c r="E1055">
        <f t="shared" si="161"/>
        <v>89.251616867924525</v>
      </c>
      <c r="F1055">
        <f t="shared" si="167"/>
        <v>284.40798323371496</v>
      </c>
      <c r="G1055">
        <f t="shared" si="163"/>
        <v>80887.900927069088</v>
      </c>
      <c r="H1055">
        <f t="shared" si="168"/>
        <v>361.36741917652836</v>
      </c>
      <c r="I1055">
        <f t="shared" si="164"/>
        <v>3.2684015748031499</v>
      </c>
      <c r="J1055">
        <f t="shared" si="165"/>
        <v>411.3107778814678</v>
      </c>
      <c r="K1055">
        <f t="shared" si="166"/>
        <v>-173840.42281412706</v>
      </c>
      <c r="L1055">
        <f t="shared" si="159"/>
        <v>1184.1116989480022</v>
      </c>
    </row>
    <row r="1056" spans="1:12">
      <c r="A1056">
        <v>2.5912500000000001</v>
      </c>
      <c r="B1056">
        <f t="shared" si="160"/>
        <v>2.4187500000000002</v>
      </c>
      <c r="C1056">
        <v>10.18</v>
      </c>
      <c r="D1056">
        <f t="shared" si="162"/>
        <v>99.831696999999991</v>
      </c>
      <c r="E1056">
        <f t="shared" si="161"/>
        <v>89.251616867924525</v>
      </c>
      <c r="F1056">
        <f t="shared" si="167"/>
        <v>284.63111227588479</v>
      </c>
      <c r="G1056">
        <f t="shared" si="163"/>
        <v>81014.870075407336</v>
      </c>
      <c r="H1056">
        <f t="shared" si="168"/>
        <v>362.07899695721807</v>
      </c>
      <c r="I1056">
        <f t="shared" si="164"/>
        <v>3.2677874015748039</v>
      </c>
      <c r="J1056">
        <f t="shared" si="165"/>
        <v>411.38292030218105</v>
      </c>
      <c r="K1056">
        <f t="shared" si="166"/>
        <v>-173807.75604070487</v>
      </c>
      <c r="L1056">
        <f t="shared" si="159"/>
        <v>1185.1401562487576</v>
      </c>
    </row>
    <row r="1057" spans="1:12">
      <c r="A1057">
        <v>2.59375</v>
      </c>
      <c r="B1057">
        <f t="shared" si="160"/>
        <v>2.4212500000000001</v>
      </c>
      <c r="C1057">
        <v>10.1</v>
      </c>
      <c r="D1057">
        <f t="shared" si="162"/>
        <v>99.047164999999993</v>
      </c>
      <c r="E1057">
        <f t="shared" si="161"/>
        <v>88.467084867924527</v>
      </c>
      <c r="F1057">
        <f t="shared" si="167"/>
        <v>284.85227998805459</v>
      </c>
      <c r="G1057">
        <f t="shared" si="163"/>
        <v>81140.821414393053</v>
      </c>
      <c r="H1057">
        <f t="shared" si="168"/>
        <v>362.79112765718821</v>
      </c>
      <c r="I1057">
        <f t="shared" si="164"/>
        <v>3.267173228346457</v>
      </c>
      <c r="J1057">
        <f t="shared" si="165"/>
        <v>408.89079096348081</v>
      </c>
      <c r="K1057">
        <f t="shared" si="166"/>
        <v>-172409.46970526077</v>
      </c>
      <c r="L1057">
        <f t="shared" si="159"/>
        <v>1186.1623832261664</v>
      </c>
    </row>
    <row r="1058" spans="1:12">
      <c r="A1058">
        <v>2.5962499999999999</v>
      </c>
      <c r="B1058">
        <f t="shared" si="160"/>
        <v>2.4237500000000001</v>
      </c>
      <c r="C1058">
        <v>10.18</v>
      </c>
      <c r="D1058">
        <f t="shared" si="162"/>
        <v>99.831696999999991</v>
      </c>
      <c r="E1058">
        <f t="shared" si="161"/>
        <v>89.251616867924525</v>
      </c>
      <c r="F1058">
        <f t="shared" si="167"/>
        <v>285.07540903022442</v>
      </c>
      <c r="G1058">
        <f t="shared" si="163"/>
        <v>81267.988833749754</v>
      </c>
      <c r="H1058">
        <f t="shared" si="168"/>
        <v>363.50381617976376</v>
      </c>
      <c r="I1058">
        <f t="shared" si="164"/>
        <v>3.266559055118111</v>
      </c>
      <c r="J1058">
        <f t="shared" si="165"/>
        <v>411.52634373264425</v>
      </c>
      <c r="K1058">
        <f t="shared" si="166"/>
        <v>-173742.42249386045</v>
      </c>
      <c r="L1058">
        <f t="shared" si="159"/>
        <v>1187.1911990854981</v>
      </c>
    </row>
    <row r="1059" spans="1:12">
      <c r="A1059">
        <v>2.5987499999999999</v>
      </c>
      <c r="B1059">
        <f t="shared" si="160"/>
        <v>2.42625</v>
      </c>
      <c r="C1059">
        <v>10.18</v>
      </c>
      <c r="D1059">
        <f t="shared" si="162"/>
        <v>99.831696999999991</v>
      </c>
      <c r="E1059">
        <f t="shared" si="161"/>
        <v>89.251616867924525</v>
      </c>
      <c r="F1059">
        <f t="shared" si="167"/>
        <v>285.29853807239425</v>
      </c>
      <c r="G1059">
        <f t="shared" si="163"/>
        <v>81395.255826245397</v>
      </c>
      <c r="H1059">
        <f t="shared" si="168"/>
        <v>364.21706252494471</v>
      </c>
      <c r="I1059">
        <f t="shared" si="164"/>
        <v>3.2659448818897641</v>
      </c>
      <c r="J1059">
        <f t="shared" si="165"/>
        <v>411.59879921525066</v>
      </c>
      <c r="K1059">
        <f t="shared" si="166"/>
        <v>-173709.75572043823</v>
      </c>
      <c r="L1059">
        <f t="shared" si="159"/>
        <v>1188.2201960835362</v>
      </c>
    </row>
    <row r="1060" spans="1:12">
      <c r="A1060">
        <v>2.6012499999999998</v>
      </c>
      <c r="B1060">
        <f t="shared" si="160"/>
        <v>2.42875</v>
      </c>
      <c r="C1060">
        <v>10.18</v>
      </c>
      <c r="D1060">
        <f t="shared" si="162"/>
        <v>99.831696999999991</v>
      </c>
      <c r="E1060">
        <f t="shared" si="161"/>
        <v>89.251616867924525</v>
      </c>
      <c r="F1060">
        <f t="shared" si="167"/>
        <v>285.52166711456408</v>
      </c>
      <c r="G1060">
        <f t="shared" si="163"/>
        <v>81522.622391879937</v>
      </c>
      <c r="H1060">
        <f t="shared" si="168"/>
        <v>364.93086669273112</v>
      </c>
      <c r="I1060">
        <f t="shared" si="164"/>
        <v>3.2653307086614181</v>
      </c>
      <c r="J1060">
        <f t="shared" si="165"/>
        <v>411.67135935848114</v>
      </c>
      <c r="K1060">
        <f t="shared" si="166"/>
        <v>-173677.08894701605</v>
      </c>
      <c r="L1060">
        <f t="shared" si="159"/>
        <v>1189.2493744819324</v>
      </c>
    </row>
    <row r="1061" spans="1:12">
      <c r="A1061">
        <v>2.6037499999999998</v>
      </c>
      <c r="B1061">
        <f t="shared" si="160"/>
        <v>2.4312499999999999</v>
      </c>
      <c r="C1061">
        <v>10.1</v>
      </c>
      <c r="D1061">
        <f t="shared" si="162"/>
        <v>99.047164999999993</v>
      </c>
      <c r="E1061">
        <f t="shared" si="161"/>
        <v>88.467084867924527</v>
      </c>
      <c r="F1061">
        <f t="shared" si="167"/>
        <v>285.74283482673388</v>
      </c>
      <c r="G1061">
        <f t="shared" si="163"/>
        <v>81648.967654818116</v>
      </c>
      <c r="H1061">
        <f t="shared" si="168"/>
        <v>365.64522377979796</v>
      </c>
      <c r="I1061">
        <f t="shared" si="164"/>
        <v>3.2647165354330712</v>
      </c>
      <c r="J1061">
        <f t="shared" si="165"/>
        <v>409.1815714246739</v>
      </c>
      <c r="K1061">
        <f t="shared" si="166"/>
        <v>-172279.82946496049</v>
      </c>
      <c r="L1061">
        <f t="shared" si="159"/>
        <v>1190.2723284104941</v>
      </c>
    </row>
    <row r="1062" spans="1:12">
      <c r="A1062">
        <v>2.6062500000000002</v>
      </c>
      <c r="B1062">
        <f t="shared" si="160"/>
        <v>2.4337500000000003</v>
      </c>
      <c r="C1062">
        <v>10.1</v>
      </c>
      <c r="D1062">
        <f t="shared" si="162"/>
        <v>99.047164999999993</v>
      </c>
      <c r="E1062">
        <f t="shared" si="161"/>
        <v>88.467084867924527</v>
      </c>
      <c r="F1062">
        <f t="shared" si="167"/>
        <v>285.96400253890374</v>
      </c>
      <c r="G1062">
        <f t="shared" si="163"/>
        <v>81775.41074807015</v>
      </c>
      <c r="H1062">
        <f t="shared" si="168"/>
        <v>366.36013378614535</v>
      </c>
      <c r="I1062">
        <f t="shared" si="164"/>
        <v>3.2641023622047252</v>
      </c>
      <c r="J1062">
        <f t="shared" si="165"/>
        <v>409.25364275114725</v>
      </c>
      <c r="K1062">
        <f t="shared" si="166"/>
        <v>-172247.41940488544</v>
      </c>
      <c r="L1062">
        <f t="shared" si="159"/>
        <v>1191.295462517372</v>
      </c>
    </row>
    <row r="1063" spans="1:12">
      <c r="A1063">
        <v>2.6087500000000001</v>
      </c>
      <c r="B1063">
        <f t="shared" si="160"/>
        <v>2.4362500000000002</v>
      </c>
      <c r="C1063">
        <v>10.18</v>
      </c>
      <c r="D1063">
        <f t="shared" si="162"/>
        <v>99.831696999999991</v>
      </c>
      <c r="E1063">
        <f t="shared" si="161"/>
        <v>89.251616867924525</v>
      </c>
      <c r="F1063">
        <f t="shared" si="167"/>
        <v>286.18713158107357</v>
      </c>
      <c r="G1063">
        <f t="shared" si="163"/>
        <v>81903.074282602713</v>
      </c>
      <c r="H1063">
        <f t="shared" si="168"/>
        <v>367.07560161509804</v>
      </c>
      <c r="I1063">
        <f t="shared" si="164"/>
        <v>3.2634881889763783</v>
      </c>
      <c r="J1063">
        <f t="shared" si="165"/>
        <v>411.88730779071716</v>
      </c>
      <c r="K1063">
        <f t="shared" si="166"/>
        <v>-173579.08862674944</v>
      </c>
      <c r="L1063">
        <f t="shared" si="159"/>
        <v>1192.3251807868487</v>
      </c>
    </row>
    <row r="1064" spans="1:12">
      <c r="A1064">
        <v>2.6112500000000001</v>
      </c>
      <c r="B1064">
        <f t="shared" si="160"/>
        <v>2.4387500000000002</v>
      </c>
      <c r="C1064">
        <v>10.1</v>
      </c>
      <c r="D1064">
        <f t="shared" si="162"/>
        <v>99.047164999999993</v>
      </c>
      <c r="E1064">
        <f t="shared" si="161"/>
        <v>88.467084867924527</v>
      </c>
      <c r="F1064">
        <f t="shared" si="167"/>
        <v>286.40829929324337</v>
      </c>
      <c r="G1064">
        <f t="shared" si="163"/>
        <v>82029.713904048069</v>
      </c>
      <c r="H1064">
        <f t="shared" si="168"/>
        <v>367.79162236333116</v>
      </c>
      <c r="I1064">
        <f t="shared" si="164"/>
        <v>3.2628740157480323</v>
      </c>
      <c r="J1064">
        <f t="shared" si="165"/>
        <v>409.39927477071444</v>
      </c>
      <c r="K1064">
        <f t="shared" si="166"/>
        <v>-172182.59928473528</v>
      </c>
      <c r="L1064">
        <f t="shared" si="159"/>
        <v>1193.3486789737756</v>
      </c>
    </row>
    <row r="1065" spans="1:12">
      <c r="A1065">
        <v>2.61375</v>
      </c>
      <c r="B1065">
        <f t="shared" si="160"/>
        <v>2.4412500000000001</v>
      </c>
      <c r="C1065">
        <v>10.1</v>
      </c>
      <c r="D1065">
        <f t="shared" si="162"/>
        <v>99.047164999999993</v>
      </c>
      <c r="E1065">
        <f t="shared" si="161"/>
        <v>88.467084867924527</v>
      </c>
      <c r="F1065">
        <f t="shared" si="167"/>
        <v>286.62946700541318</v>
      </c>
      <c r="G1065">
        <f t="shared" si="163"/>
        <v>82156.451355807236</v>
      </c>
      <c r="H1065">
        <f t="shared" si="168"/>
        <v>368.50819603084466</v>
      </c>
      <c r="I1065">
        <f t="shared" si="164"/>
        <v>3.2622598425196854</v>
      </c>
      <c r="J1065">
        <f t="shared" si="165"/>
        <v>409.4716554953385</v>
      </c>
      <c r="K1065">
        <f t="shared" si="166"/>
        <v>-172150.18922466019</v>
      </c>
      <c r="L1065">
        <f t="shared" si="159"/>
        <v>1194.3723581125139</v>
      </c>
    </row>
    <row r="1066" spans="1:12">
      <c r="A1066">
        <v>2.61625</v>
      </c>
      <c r="B1066">
        <f t="shared" si="160"/>
        <v>2.4437500000000001</v>
      </c>
      <c r="C1066">
        <v>10.27</v>
      </c>
      <c r="D1066">
        <f t="shared" si="162"/>
        <v>100.71429549999999</v>
      </c>
      <c r="E1066">
        <f t="shared" si="161"/>
        <v>90.134215367924526</v>
      </c>
      <c r="F1066">
        <f t="shared" si="167"/>
        <v>286.85480254383299</v>
      </c>
      <c r="G1066">
        <f t="shared" si="163"/>
        <v>82285.677742461412</v>
      </c>
      <c r="H1066">
        <f t="shared" si="168"/>
        <v>369.22533303720422</v>
      </c>
      <c r="I1066">
        <f t="shared" si="164"/>
        <v>3.2616456692913394</v>
      </c>
      <c r="J1066">
        <f t="shared" si="165"/>
        <v>414.98424129734582</v>
      </c>
      <c r="K1066">
        <f t="shared" si="166"/>
        <v>-175014.81109111776</v>
      </c>
      <c r="L1066">
        <f t="shared" si="159"/>
        <v>1195.4098187157572</v>
      </c>
    </row>
    <row r="1067" spans="1:12">
      <c r="A1067">
        <v>2.6187499999999999</v>
      </c>
      <c r="B1067">
        <f t="shared" si="160"/>
        <v>2.44625</v>
      </c>
      <c r="C1067">
        <v>10.18</v>
      </c>
      <c r="D1067">
        <f t="shared" si="162"/>
        <v>99.831696999999991</v>
      </c>
      <c r="E1067">
        <f t="shared" si="161"/>
        <v>89.251616867924525</v>
      </c>
      <c r="F1067">
        <f t="shared" si="167"/>
        <v>287.07793158600282</v>
      </c>
      <c r="G1067">
        <f t="shared" si="163"/>
        <v>82413.738803697721</v>
      </c>
      <c r="H1067">
        <f t="shared" si="168"/>
        <v>369.94302786616919</v>
      </c>
      <c r="I1067">
        <f t="shared" si="164"/>
        <v>3.2610314960629925</v>
      </c>
      <c r="J1067">
        <f t="shared" si="165"/>
        <v>412.17880784475716</v>
      </c>
      <c r="K1067">
        <f t="shared" si="166"/>
        <v>-173448.42153306061</v>
      </c>
      <c r="L1067">
        <f t="shared" si="159"/>
        <v>1196.4402657353692</v>
      </c>
    </row>
    <row r="1068" spans="1:12">
      <c r="A1068">
        <v>2.6212499999999999</v>
      </c>
      <c r="B1068">
        <f t="shared" si="160"/>
        <v>2.44875</v>
      </c>
      <c r="C1068">
        <v>10.01</v>
      </c>
      <c r="D1068">
        <f t="shared" si="162"/>
        <v>98.164566499999992</v>
      </c>
      <c r="E1068">
        <f t="shared" si="161"/>
        <v>87.584486367924526</v>
      </c>
      <c r="F1068">
        <f t="shared" si="167"/>
        <v>287.29689280192264</v>
      </c>
      <c r="G1068">
        <f t="shared" si="163"/>
        <v>82539.504613639423</v>
      </c>
      <c r="H1068">
        <f t="shared" si="168"/>
        <v>370.66127009817399</v>
      </c>
      <c r="I1068">
        <f t="shared" si="164"/>
        <v>3.2604173228346465</v>
      </c>
      <c r="J1068">
        <f t="shared" si="165"/>
        <v>406.81414428334244</v>
      </c>
      <c r="K1068">
        <f t="shared" si="166"/>
        <v>-170519.81386483111</v>
      </c>
      <c r="L1068">
        <f t="shared" si="159"/>
        <v>1197.4573010960776</v>
      </c>
    </row>
    <row r="1069" spans="1:12">
      <c r="A1069">
        <v>2.6237499999999998</v>
      </c>
      <c r="B1069">
        <f t="shared" si="160"/>
        <v>2.4512499999999999</v>
      </c>
      <c r="C1069">
        <v>10.01</v>
      </c>
      <c r="D1069">
        <f t="shared" si="162"/>
        <v>98.164566499999992</v>
      </c>
      <c r="E1069">
        <f t="shared" si="161"/>
        <v>87.584486367924526</v>
      </c>
      <c r="F1069">
        <f t="shared" si="167"/>
        <v>287.51585401784246</v>
      </c>
      <c r="G1069">
        <f t="shared" si="163"/>
        <v>82665.366311609294</v>
      </c>
      <c r="H1069">
        <f t="shared" si="168"/>
        <v>371.38005973321856</v>
      </c>
      <c r="I1069">
        <f t="shared" si="164"/>
        <v>3.2598031496062996</v>
      </c>
      <c r="J1069">
        <f t="shared" si="165"/>
        <v>406.88614657770512</v>
      </c>
      <c r="K1069">
        <f t="shared" si="166"/>
        <v>-170487.69260727154</v>
      </c>
      <c r="L1069">
        <f t="shared" si="159"/>
        <v>1198.4745164625217</v>
      </c>
    </row>
    <row r="1070" spans="1:12">
      <c r="A1070">
        <v>2.6262500000000002</v>
      </c>
      <c r="B1070">
        <f t="shared" si="160"/>
        <v>2.4537500000000003</v>
      </c>
      <c r="C1070">
        <v>10.1</v>
      </c>
      <c r="D1070">
        <f t="shared" si="162"/>
        <v>99.047164999999993</v>
      </c>
      <c r="E1070">
        <f t="shared" si="161"/>
        <v>88.467084867924527</v>
      </c>
      <c r="F1070">
        <f t="shared" si="167"/>
        <v>287.73702173001232</v>
      </c>
      <c r="G1070">
        <f t="shared" si="163"/>
        <v>82792.593674057585</v>
      </c>
      <c r="H1070">
        <f t="shared" si="168"/>
        <v>372.09940228754368</v>
      </c>
      <c r="I1070">
        <f t="shared" si="164"/>
        <v>3.2591889763779531</v>
      </c>
      <c r="J1070">
        <f t="shared" si="165"/>
        <v>409.83613961413721</v>
      </c>
      <c r="K1070">
        <f t="shared" si="166"/>
        <v>-171988.13892428481</v>
      </c>
      <c r="L1070">
        <f t="shared" si="159"/>
        <v>1199.4991068115571</v>
      </c>
    </row>
    <row r="1071" spans="1:12">
      <c r="A1071">
        <v>2.6287500000000001</v>
      </c>
      <c r="B1071">
        <f t="shared" si="160"/>
        <v>2.4562500000000003</v>
      </c>
      <c r="C1071">
        <v>9.92</v>
      </c>
      <c r="D1071">
        <f t="shared" si="162"/>
        <v>97.281967999999992</v>
      </c>
      <c r="E1071">
        <f t="shared" si="161"/>
        <v>86.701887867924526</v>
      </c>
      <c r="F1071">
        <f t="shared" si="167"/>
        <v>287.9537764496821</v>
      </c>
      <c r="G1071">
        <f t="shared" si="163"/>
        <v>82917.377371633498</v>
      </c>
      <c r="H1071">
        <f t="shared" si="168"/>
        <v>372.81928672866786</v>
      </c>
      <c r="I1071">
        <f t="shared" si="164"/>
        <v>3.2585748031496067</v>
      </c>
      <c r="J1071">
        <f t="shared" si="165"/>
        <v>404.15444029472314</v>
      </c>
      <c r="K1071">
        <f t="shared" si="166"/>
        <v>-168891.17132009511</v>
      </c>
      <c r="L1071">
        <f t="shared" si="159"/>
        <v>1200.5094929122938</v>
      </c>
    </row>
    <row r="1072" spans="1:12">
      <c r="A1072">
        <v>2.6312500000000001</v>
      </c>
      <c r="B1072">
        <f t="shared" si="160"/>
        <v>2.4587500000000002</v>
      </c>
      <c r="C1072">
        <v>9.92</v>
      </c>
      <c r="D1072">
        <f t="shared" si="162"/>
        <v>97.281967999999992</v>
      </c>
      <c r="E1072">
        <f t="shared" si="161"/>
        <v>86.701887867924526</v>
      </c>
      <c r="F1072">
        <f t="shared" si="167"/>
        <v>288.17053116935188</v>
      </c>
      <c r="G1072">
        <f t="shared" si="163"/>
        <v>83042.255034426402</v>
      </c>
      <c r="H1072">
        <f t="shared" si="168"/>
        <v>373.53971305659121</v>
      </c>
      <c r="I1072">
        <f t="shared" si="164"/>
        <v>3.2579606299212602</v>
      </c>
      <c r="J1072">
        <f t="shared" si="165"/>
        <v>404.22595034502149</v>
      </c>
      <c r="K1072">
        <f t="shared" si="166"/>
        <v>-168859.3388650511</v>
      </c>
      <c r="L1072">
        <f t="shared" si="159"/>
        <v>1201.5200577881562</v>
      </c>
    </row>
    <row r="1073" spans="1:12">
      <c r="A1073">
        <v>2.63375</v>
      </c>
      <c r="B1073">
        <f t="shared" si="160"/>
        <v>2.4612500000000002</v>
      </c>
      <c r="C1073">
        <v>9.75</v>
      </c>
      <c r="D1073">
        <f t="shared" si="162"/>
        <v>95.614837499999993</v>
      </c>
      <c r="E1073">
        <f t="shared" si="161"/>
        <v>85.034757367924527</v>
      </c>
      <c r="F1073">
        <f t="shared" si="167"/>
        <v>288.3831180627717</v>
      </c>
      <c r="G1073">
        <f t="shared" si="163"/>
        <v>83164.82278360652</v>
      </c>
      <c r="H1073">
        <f t="shared" si="168"/>
        <v>374.2606708517481</v>
      </c>
      <c r="I1073">
        <f t="shared" si="164"/>
        <v>3.2573464566929138</v>
      </c>
      <c r="J1073">
        <f t="shared" si="165"/>
        <v>398.86461083439264</v>
      </c>
      <c r="K1073">
        <f t="shared" si="166"/>
        <v>-165934.29309451298</v>
      </c>
      <c r="L1073">
        <f t="shared" si="159"/>
        <v>1202.5172193152423</v>
      </c>
    </row>
    <row r="1074" spans="1:12">
      <c r="A1074">
        <v>2.63625</v>
      </c>
      <c r="B1074">
        <f t="shared" si="160"/>
        <v>2.4637500000000001</v>
      </c>
      <c r="C1074">
        <v>9.83</v>
      </c>
      <c r="D1074">
        <f t="shared" si="162"/>
        <v>96.399369499999992</v>
      </c>
      <c r="E1074">
        <f t="shared" si="161"/>
        <v>85.819289367924526</v>
      </c>
      <c r="F1074">
        <f t="shared" si="167"/>
        <v>288.5976662861915</v>
      </c>
      <c r="G1074">
        <f t="shared" si="163"/>
        <v>83288.612985835949</v>
      </c>
      <c r="H1074">
        <f t="shared" si="168"/>
        <v>374.98216501746356</v>
      </c>
      <c r="I1074">
        <f t="shared" si="164"/>
        <v>3.2567322834645673</v>
      </c>
      <c r="J1074">
        <f t="shared" si="165"/>
        <v>401.49101246129442</v>
      </c>
      <c r="K1074">
        <f t="shared" si="166"/>
        <v>-167264.26159045228</v>
      </c>
      <c r="L1074">
        <f t="shared" si="159"/>
        <v>1203.5209468463954</v>
      </c>
    </row>
    <row r="1075" spans="1:12">
      <c r="A1075">
        <v>2.6387499999999999</v>
      </c>
      <c r="B1075">
        <f t="shared" si="160"/>
        <v>2.4662500000000001</v>
      </c>
      <c r="C1075">
        <v>9.75</v>
      </c>
      <c r="D1075">
        <f t="shared" si="162"/>
        <v>95.614837499999993</v>
      </c>
      <c r="E1075">
        <f t="shared" si="161"/>
        <v>85.034757367924527</v>
      </c>
      <c r="F1075">
        <f t="shared" si="167"/>
        <v>288.81025317961132</v>
      </c>
      <c r="G1075">
        <f t="shared" si="163"/>
        <v>83411.362341671193</v>
      </c>
      <c r="H1075">
        <f t="shared" si="168"/>
        <v>375.70419065041256</v>
      </c>
      <c r="I1075">
        <f t="shared" si="164"/>
        <v>3.2561181102362209</v>
      </c>
      <c r="J1075">
        <f t="shared" si="165"/>
        <v>399.0062986782699</v>
      </c>
      <c r="K1075">
        <f t="shared" si="166"/>
        <v>-165871.71921615023</v>
      </c>
      <c r="L1075">
        <f t="shared" si="159"/>
        <v>1204.518462593091</v>
      </c>
    </row>
    <row r="1076" spans="1:12">
      <c r="A1076">
        <v>2.6412499999999999</v>
      </c>
      <c r="B1076">
        <f t="shared" si="160"/>
        <v>2.46875</v>
      </c>
      <c r="C1076">
        <v>9.66</v>
      </c>
      <c r="D1076">
        <f t="shared" si="162"/>
        <v>94.732238999999993</v>
      </c>
      <c r="E1076">
        <f t="shared" si="161"/>
        <v>84.152158867924527</v>
      </c>
      <c r="F1076">
        <f t="shared" si="167"/>
        <v>289.02063357678111</v>
      </c>
      <c r="G1076">
        <f t="shared" si="163"/>
        <v>83532.926633123978</v>
      </c>
      <c r="H1076">
        <f t="shared" si="168"/>
        <v>376.42674223435449</v>
      </c>
      <c r="I1076">
        <f t="shared" si="164"/>
        <v>3.2555039370078744</v>
      </c>
      <c r="J1076">
        <f t="shared" si="165"/>
        <v>396.20204708269455</v>
      </c>
      <c r="K1076">
        <f t="shared" si="166"/>
        <v>-164309.59751748914</v>
      </c>
      <c r="L1076">
        <f t="shared" si="159"/>
        <v>1205.5089677107978</v>
      </c>
    </row>
    <row r="1077" spans="1:12">
      <c r="A1077">
        <v>2.6437499999999998</v>
      </c>
      <c r="B1077">
        <f t="shared" si="160"/>
        <v>2.4712499999999999</v>
      </c>
      <c r="C1077">
        <v>9.57</v>
      </c>
      <c r="D1077">
        <f t="shared" si="162"/>
        <v>93.849640499999992</v>
      </c>
      <c r="E1077">
        <f t="shared" si="161"/>
        <v>83.269560367924527</v>
      </c>
      <c r="F1077">
        <f t="shared" si="167"/>
        <v>289.22880747770091</v>
      </c>
      <c r="G1077">
        <f t="shared" si="163"/>
        <v>83653.303074972981</v>
      </c>
      <c r="H1077">
        <f t="shared" si="168"/>
        <v>377.1498142530487</v>
      </c>
      <c r="I1077">
        <f t="shared" si="164"/>
        <v>3.254889763779528</v>
      </c>
      <c r="J1077">
        <f t="shared" si="165"/>
        <v>393.39763108351838</v>
      </c>
      <c r="K1077">
        <f t="shared" si="166"/>
        <v>-162748.05342385906</v>
      </c>
      <c r="L1077">
        <f t="shared" si="159"/>
        <v>1206.4924617885067</v>
      </c>
    </row>
    <row r="1078" spans="1:12">
      <c r="A1078">
        <v>2.6462500000000002</v>
      </c>
      <c r="B1078">
        <f t="shared" si="160"/>
        <v>2.4737500000000003</v>
      </c>
      <c r="C1078">
        <v>9.66</v>
      </c>
      <c r="D1078">
        <f t="shared" si="162"/>
        <v>94.732238999999993</v>
      </c>
      <c r="E1078">
        <f t="shared" si="161"/>
        <v>84.152158867924527</v>
      </c>
      <c r="F1078">
        <f t="shared" si="167"/>
        <v>289.43918787487075</v>
      </c>
      <c r="G1078">
        <f t="shared" si="163"/>
        <v>83775.043477664731</v>
      </c>
      <c r="H1078">
        <f t="shared" si="168"/>
        <v>377.87341222273596</v>
      </c>
      <c r="I1078">
        <f t="shared" si="164"/>
        <v>3.2542755905511815</v>
      </c>
      <c r="J1078">
        <f t="shared" si="165"/>
        <v>396.3401703803188</v>
      </c>
      <c r="K1078">
        <f t="shared" si="166"/>
        <v>-164247.60124415741</v>
      </c>
      <c r="L1078">
        <f t="shared" si="159"/>
        <v>1207.4833122144576</v>
      </c>
    </row>
    <row r="1079" spans="1:12">
      <c r="A1079">
        <v>2.6487500000000002</v>
      </c>
      <c r="B1079">
        <f t="shared" si="160"/>
        <v>2.4762500000000003</v>
      </c>
      <c r="C1079">
        <v>9.66</v>
      </c>
      <c r="D1079">
        <f t="shared" si="162"/>
        <v>94.732238999999993</v>
      </c>
      <c r="E1079">
        <f t="shared" si="161"/>
        <v>84.152158867924527</v>
      </c>
      <c r="F1079">
        <f t="shared" si="167"/>
        <v>289.64956827204054</v>
      </c>
      <c r="G1079">
        <f t="shared" si="163"/>
        <v>83896.872400179476</v>
      </c>
      <c r="H1079">
        <f t="shared" si="168"/>
        <v>378.59753614341605</v>
      </c>
      <c r="I1079">
        <f t="shared" si="164"/>
        <v>3.2536614173228351</v>
      </c>
      <c r="J1079">
        <f t="shared" si="165"/>
        <v>396.41004189650369</v>
      </c>
      <c r="K1079">
        <f t="shared" si="166"/>
        <v>-164216.60310749154</v>
      </c>
      <c r="L1079">
        <f t="shared" si="159"/>
        <v>1208.4743373191989</v>
      </c>
    </row>
    <row r="1080" spans="1:12">
      <c r="A1080">
        <v>2.6512500000000001</v>
      </c>
      <c r="B1080">
        <f t="shared" si="160"/>
        <v>2.4787500000000002</v>
      </c>
      <c r="C1080">
        <v>9.49</v>
      </c>
      <c r="D1080">
        <f t="shared" si="162"/>
        <v>93.065108499999994</v>
      </c>
      <c r="E1080">
        <f t="shared" si="161"/>
        <v>82.485028367924528</v>
      </c>
      <c r="F1080">
        <f t="shared" si="167"/>
        <v>289.85578084296037</v>
      </c>
      <c r="G1080">
        <f t="shared" si="163"/>
        <v>84016.373688082269</v>
      </c>
      <c r="H1080">
        <f t="shared" si="168"/>
        <v>379.32217559552345</v>
      </c>
      <c r="I1080">
        <f t="shared" si="164"/>
        <v>3.2530472440944886</v>
      </c>
      <c r="J1080">
        <f t="shared" si="165"/>
        <v>391.05421257379305</v>
      </c>
      <c r="K1080">
        <f t="shared" si="166"/>
        <v>-161296.21026637015</v>
      </c>
      <c r="L1080">
        <f t="shared" si="159"/>
        <v>1209.4519728506334</v>
      </c>
    </row>
    <row r="1081" spans="1:12">
      <c r="A1081">
        <v>2.6537500000000001</v>
      </c>
      <c r="B1081">
        <f t="shared" si="160"/>
        <v>2.4812500000000002</v>
      </c>
      <c r="C1081">
        <v>9.31</v>
      </c>
      <c r="D1081">
        <f t="shared" si="162"/>
        <v>91.299911499999993</v>
      </c>
      <c r="E1081">
        <f t="shared" si="161"/>
        <v>80.719831367924527</v>
      </c>
      <c r="F1081">
        <f t="shared" si="167"/>
        <v>290.05758042138018</v>
      </c>
      <c r="G1081">
        <f t="shared" si="163"/>
        <v>84133.399959905437</v>
      </c>
      <c r="H1081">
        <f t="shared" si="168"/>
        <v>380.04731954657689</v>
      </c>
      <c r="I1081">
        <f t="shared" si="164"/>
        <v>3.2524330708661422</v>
      </c>
      <c r="J1081">
        <f t="shared" si="165"/>
        <v>385.37887486523493</v>
      </c>
      <c r="K1081">
        <f t="shared" si="166"/>
        <v>-158206.97615176273</v>
      </c>
      <c r="L1081">
        <f t="shared" si="159"/>
        <v>1210.4154200377964</v>
      </c>
    </row>
    <row r="1082" spans="1:12">
      <c r="A1082">
        <v>2.65625</v>
      </c>
      <c r="B1082">
        <f t="shared" si="160"/>
        <v>2.4837500000000001</v>
      </c>
      <c r="C1082">
        <v>9.23</v>
      </c>
      <c r="D1082">
        <f t="shared" si="162"/>
        <v>90.515379499999995</v>
      </c>
      <c r="E1082">
        <f t="shared" si="161"/>
        <v>79.935299367924529</v>
      </c>
      <c r="F1082">
        <f t="shared" si="167"/>
        <v>290.25741866979996</v>
      </c>
      <c r="G1082">
        <f t="shared" si="163"/>
        <v>84249.369092855544</v>
      </c>
      <c r="H1082">
        <f t="shared" si="168"/>
        <v>380.77296309325135</v>
      </c>
      <c r="I1082">
        <f t="shared" si="164"/>
        <v>3.2518188976377957</v>
      </c>
      <c r="J1082">
        <f t="shared" si="165"/>
        <v>382.89353925819529</v>
      </c>
      <c r="K1082">
        <f t="shared" si="166"/>
        <v>-156817.89940764691</v>
      </c>
      <c r="L1082">
        <f t="shared" si="159"/>
        <v>1211.3726538859419</v>
      </c>
    </row>
    <row r="1083" spans="1:12">
      <c r="A1083">
        <v>2.6587499999999999</v>
      </c>
      <c r="B1083">
        <f t="shared" si="160"/>
        <v>2.4862500000000001</v>
      </c>
      <c r="C1083">
        <v>9.14</v>
      </c>
      <c r="D1083">
        <f t="shared" si="162"/>
        <v>89.632780999999994</v>
      </c>
      <c r="E1083">
        <f t="shared" si="161"/>
        <v>79.052700867924528</v>
      </c>
      <c r="F1083">
        <f t="shared" si="167"/>
        <v>290.45505042196976</v>
      </c>
      <c r="G1083">
        <f t="shared" si="163"/>
        <v>84364.136315628988</v>
      </c>
      <c r="H1083">
        <f t="shared" si="168"/>
        <v>381.49910071930628</v>
      </c>
      <c r="I1083">
        <f t="shared" si="164"/>
        <v>3.2512047244094493</v>
      </c>
      <c r="J1083">
        <f t="shared" si="165"/>
        <v>380.08906974084158</v>
      </c>
      <c r="K1083">
        <f t="shared" si="166"/>
        <v>-155259.46796335082</v>
      </c>
      <c r="L1083">
        <f t="shared" si="159"/>
        <v>1212.3228765602939</v>
      </c>
    </row>
    <row r="1084" spans="1:12">
      <c r="A1084">
        <v>2.6612499999999999</v>
      </c>
      <c r="B1084">
        <f t="shared" si="160"/>
        <v>2.48875</v>
      </c>
      <c r="C1084">
        <v>9.14</v>
      </c>
      <c r="D1084">
        <f t="shared" si="162"/>
        <v>89.632780999999994</v>
      </c>
      <c r="E1084">
        <f t="shared" si="161"/>
        <v>79.052700867924528</v>
      </c>
      <c r="F1084">
        <f t="shared" si="167"/>
        <v>290.65268217413956</v>
      </c>
      <c r="G1084">
        <f t="shared" si="163"/>
        <v>84478.981655021387</v>
      </c>
      <c r="H1084">
        <f t="shared" si="168"/>
        <v>382.22573242474164</v>
      </c>
      <c r="I1084">
        <f t="shared" si="164"/>
        <v>3.2505905511811028</v>
      </c>
      <c r="J1084">
        <f t="shared" si="165"/>
        <v>380.15473281264201</v>
      </c>
      <c r="K1084">
        <f t="shared" si="166"/>
        <v>-155230.13846344128</v>
      </c>
      <c r="L1084">
        <f t="shared" si="159"/>
        <v>1213.2732633923256</v>
      </c>
    </row>
    <row r="1085" spans="1:12">
      <c r="A1085">
        <v>2.6637499999999998</v>
      </c>
      <c r="B1085">
        <f t="shared" si="160"/>
        <v>2.49125</v>
      </c>
      <c r="C1085">
        <v>9.0500000000000007</v>
      </c>
      <c r="D1085">
        <f t="shared" si="162"/>
        <v>88.750182500000008</v>
      </c>
      <c r="E1085">
        <f t="shared" si="161"/>
        <v>78.170102367924542</v>
      </c>
      <c r="F1085">
        <f t="shared" si="167"/>
        <v>290.84810743005937</v>
      </c>
      <c r="G1085">
        <f t="shared" si="163"/>
        <v>84592.621595647361</v>
      </c>
      <c r="H1085">
        <f t="shared" si="168"/>
        <v>382.95285269331674</v>
      </c>
      <c r="I1085">
        <f t="shared" si="164"/>
        <v>3.2499763779527564</v>
      </c>
      <c r="J1085">
        <f t="shared" si="165"/>
        <v>377.3507046220837</v>
      </c>
      <c r="K1085">
        <f t="shared" si="166"/>
        <v>-153672.57342669176</v>
      </c>
      <c r="L1085">
        <f t="shared" si="159"/>
        <v>1214.2166401538807</v>
      </c>
    </row>
    <row r="1086" spans="1:12">
      <c r="A1086">
        <v>2.6662499999999998</v>
      </c>
      <c r="B1086">
        <f t="shared" si="160"/>
        <v>2.4937499999999999</v>
      </c>
      <c r="C1086">
        <v>8.9700000000000006</v>
      </c>
      <c r="D1086">
        <f t="shared" si="162"/>
        <v>87.965650499999995</v>
      </c>
      <c r="E1086">
        <f t="shared" si="161"/>
        <v>77.385570367924529</v>
      </c>
      <c r="F1086">
        <f t="shared" si="167"/>
        <v>291.04157135597916</v>
      </c>
      <c r="G1086">
        <f t="shared" si="163"/>
        <v>84705.196257357515</v>
      </c>
      <c r="H1086">
        <f t="shared" si="168"/>
        <v>383.6804566217067</v>
      </c>
      <c r="I1086">
        <f t="shared" si="164"/>
        <v>3.24936220472441</v>
      </c>
      <c r="J1086">
        <f t="shared" si="165"/>
        <v>374.86529443975968</v>
      </c>
      <c r="K1086">
        <f t="shared" si="166"/>
        <v>-152285.35785434261</v>
      </c>
      <c r="L1086">
        <f t="shared" si="159"/>
        <v>1215.1538033899801</v>
      </c>
    </row>
    <row r="1087" spans="1:12">
      <c r="A1087">
        <v>2.6687500000000002</v>
      </c>
      <c r="B1087">
        <f t="shared" si="160"/>
        <v>2.4962500000000003</v>
      </c>
      <c r="C1087">
        <v>8.7899999999999991</v>
      </c>
      <c r="D1087">
        <f t="shared" si="162"/>
        <v>86.200453499999981</v>
      </c>
      <c r="E1087">
        <f t="shared" si="161"/>
        <v>75.620373367924515</v>
      </c>
      <c r="F1087">
        <f t="shared" si="167"/>
        <v>291.23062228939898</v>
      </c>
      <c r="G1087">
        <f t="shared" si="163"/>
        <v>84815.275359070569</v>
      </c>
      <c r="H1087">
        <f t="shared" si="168"/>
        <v>384.40853317743029</v>
      </c>
      <c r="I1087">
        <f t="shared" si="164"/>
        <v>3.2487480314960635</v>
      </c>
      <c r="J1087">
        <f t="shared" si="165"/>
        <v>369.1922913807183</v>
      </c>
      <c r="K1087">
        <f t="shared" si="166"/>
        <v>-149201.25800667776</v>
      </c>
      <c r="L1087">
        <f t="shared" si="159"/>
        <v>1216.076784118432</v>
      </c>
    </row>
    <row r="1088" spans="1:12">
      <c r="A1088">
        <v>2.6712500000000001</v>
      </c>
      <c r="B1088">
        <f t="shared" si="160"/>
        <v>2.4987500000000002</v>
      </c>
      <c r="C1088">
        <v>8.7899999999999991</v>
      </c>
      <c r="D1088">
        <f t="shared" si="162"/>
        <v>86.200453499999981</v>
      </c>
      <c r="E1088">
        <f t="shared" si="161"/>
        <v>75.620373367924515</v>
      </c>
      <c r="F1088">
        <f t="shared" si="167"/>
        <v>291.4196732228188</v>
      </c>
      <c r="G1088">
        <f t="shared" si="163"/>
        <v>84925.425941294496</v>
      </c>
      <c r="H1088">
        <f t="shared" si="168"/>
        <v>385.13708236048734</v>
      </c>
      <c r="I1088">
        <f t="shared" si="164"/>
        <v>3.2481338582677171</v>
      </c>
      <c r="J1088">
        <f t="shared" si="165"/>
        <v>369.25512787003072</v>
      </c>
      <c r="K1088">
        <f t="shared" si="166"/>
        <v>-149173.05162766192</v>
      </c>
      <c r="L1088">
        <f t="shared" si="159"/>
        <v>1216.999921938107</v>
      </c>
    </row>
    <row r="1089" spans="1:12">
      <c r="A1089">
        <v>2.6737500000000001</v>
      </c>
      <c r="B1089">
        <f t="shared" si="160"/>
        <v>2.5012500000000002</v>
      </c>
      <c r="C1089">
        <v>8.7899999999999991</v>
      </c>
      <c r="D1089">
        <f t="shared" si="162"/>
        <v>86.200453499999981</v>
      </c>
      <c r="E1089">
        <f t="shared" si="161"/>
        <v>75.620373367924515</v>
      </c>
      <c r="F1089">
        <f t="shared" si="167"/>
        <v>291.60872415623862</v>
      </c>
      <c r="G1089">
        <f t="shared" si="163"/>
        <v>85035.648004029266</v>
      </c>
      <c r="H1089">
        <f t="shared" si="168"/>
        <v>385.86610417087792</v>
      </c>
      <c r="I1089">
        <f t="shared" si="164"/>
        <v>3.2475196850393706</v>
      </c>
      <c r="J1089">
        <f t="shared" si="165"/>
        <v>369.318039492004</v>
      </c>
      <c r="K1089">
        <f t="shared" si="166"/>
        <v>-149144.8452486461</v>
      </c>
      <c r="L1089">
        <f t="shared" si="159"/>
        <v>1217.9232170368371</v>
      </c>
    </row>
    <row r="1090" spans="1:12">
      <c r="A1090">
        <v>2.67625</v>
      </c>
      <c r="B1090">
        <f t="shared" si="160"/>
        <v>2.5037500000000001</v>
      </c>
      <c r="C1090">
        <v>8.5299999999999994</v>
      </c>
      <c r="D1090">
        <f t="shared" si="162"/>
        <v>83.650724499999995</v>
      </c>
      <c r="E1090">
        <f t="shared" si="161"/>
        <v>73.07064436792453</v>
      </c>
      <c r="F1090">
        <f t="shared" si="167"/>
        <v>291.79140076715845</v>
      </c>
      <c r="G1090">
        <f t="shared" si="163"/>
        <v>85142.221561660481</v>
      </c>
      <c r="H1090">
        <f t="shared" si="168"/>
        <v>386.59558267279579</v>
      </c>
      <c r="I1090">
        <f t="shared" si="164"/>
        <v>3.2469055118110242</v>
      </c>
      <c r="J1090">
        <f t="shared" si="165"/>
        <v>361.09838705227008</v>
      </c>
      <c r="K1090">
        <f t="shared" si="166"/>
        <v>-144705.90779953884</v>
      </c>
      <c r="L1090">
        <f t="shared" si="159"/>
        <v>1218.8259630044677</v>
      </c>
    </row>
    <row r="1091" spans="1:12">
      <c r="A1091">
        <v>2.67875</v>
      </c>
      <c r="B1091">
        <f t="shared" si="160"/>
        <v>2.5062500000000001</v>
      </c>
      <c r="C1091">
        <v>8.44</v>
      </c>
      <c r="D1091">
        <f t="shared" si="162"/>
        <v>82.768125999999995</v>
      </c>
      <c r="E1091">
        <f t="shared" si="161"/>
        <v>72.188045867924529</v>
      </c>
      <c r="F1091">
        <f t="shared" si="167"/>
        <v>291.97187088182824</v>
      </c>
      <c r="G1091">
        <f t="shared" si="163"/>
        <v>85247.573386234973</v>
      </c>
      <c r="H1091">
        <f t="shared" si="168"/>
        <v>387.32551235000034</v>
      </c>
      <c r="I1091">
        <f t="shared" si="164"/>
        <v>3.2462913385826777</v>
      </c>
      <c r="J1091">
        <f t="shared" si="165"/>
        <v>358.29257371055638</v>
      </c>
      <c r="K1091">
        <f t="shared" si="166"/>
        <v>-143152.03301715426</v>
      </c>
      <c r="L1091">
        <f t="shared" si="159"/>
        <v>1219.721694438744</v>
      </c>
    </row>
    <row r="1092" spans="1:12">
      <c r="A1092">
        <v>2.6812499999999999</v>
      </c>
      <c r="B1092">
        <f t="shared" si="160"/>
        <v>2.50875</v>
      </c>
      <c r="C1092">
        <v>8.36</v>
      </c>
      <c r="D1092">
        <f t="shared" si="162"/>
        <v>81.983593999999997</v>
      </c>
      <c r="E1092">
        <f t="shared" si="161"/>
        <v>71.403513867924531</v>
      </c>
      <c r="F1092">
        <f t="shared" si="167"/>
        <v>292.15037966649805</v>
      </c>
      <c r="G1092">
        <f t="shared" si="163"/>
        <v>85351.844339278963</v>
      </c>
      <c r="H1092">
        <f t="shared" si="168"/>
        <v>388.05588829916655</v>
      </c>
      <c r="I1092">
        <f t="shared" si="164"/>
        <v>3.2456771653543313</v>
      </c>
      <c r="J1092">
        <f t="shared" si="165"/>
        <v>355.8050006088763</v>
      </c>
      <c r="K1092">
        <f t="shared" si="166"/>
        <v>-141768.31516415978</v>
      </c>
      <c r="L1092">
        <f t="shared" si="159"/>
        <v>1220.6112069402661</v>
      </c>
    </row>
    <row r="1093" spans="1:12">
      <c r="A1093">
        <v>2.6837499999999999</v>
      </c>
      <c r="B1093">
        <f t="shared" si="160"/>
        <v>2.51125</v>
      </c>
      <c r="C1093">
        <v>8.1</v>
      </c>
      <c r="D1093">
        <f t="shared" si="162"/>
        <v>79.433864999999997</v>
      </c>
      <c r="E1093">
        <f t="shared" si="161"/>
        <v>68.853784867924531</v>
      </c>
      <c r="F1093">
        <f t="shared" si="167"/>
        <v>292.32251412866788</v>
      </c>
      <c r="G1093">
        <f t="shared" si="163"/>
        <v>85452.452266505235</v>
      </c>
      <c r="H1093">
        <f t="shared" si="168"/>
        <v>388.7866945844882</v>
      </c>
      <c r="I1093">
        <f t="shared" si="164"/>
        <v>3.2450629921259848</v>
      </c>
      <c r="J1093">
        <f t="shared" si="165"/>
        <v>347.58636554518375</v>
      </c>
      <c r="K1093">
        <f t="shared" si="166"/>
        <v>-137333.26050442783</v>
      </c>
      <c r="L1093">
        <f t="shared" si="159"/>
        <v>1221.480172854129</v>
      </c>
    </row>
    <row r="1094" spans="1:12">
      <c r="A1094">
        <v>2.6862499999999998</v>
      </c>
      <c r="B1094">
        <f t="shared" si="160"/>
        <v>2.5137499999999999</v>
      </c>
      <c r="C1094">
        <v>8.18</v>
      </c>
      <c r="D1094">
        <f t="shared" si="162"/>
        <v>80.218396999999996</v>
      </c>
      <c r="E1094">
        <f t="shared" si="161"/>
        <v>69.63831686792453</v>
      </c>
      <c r="F1094">
        <f t="shared" si="167"/>
        <v>292.49660992083767</v>
      </c>
      <c r="G1094">
        <f t="shared" si="163"/>
        <v>85554.26681518268</v>
      </c>
      <c r="H1094">
        <f t="shared" si="168"/>
        <v>389.5179361092903</v>
      </c>
      <c r="I1094">
        <f t="shared" si="164"/>
        <v>3.2444488188976384</v>
      </c>
      <c r="J1094">
        <f t="shared" si="165"/>
        <v>350.18996986671783</v>
      </c>
      <c r="K1094">
        <f t="shared" si="166"/>
        <v>-138663.38944620907</v>
      </c>
      <c r="L1094">
        <f t="shared" si="159"/>
        <v>1222.3556477787959</v>
      </c>
    </row>
    <row r="1095" spans="1:12">
      <c r="A1095">
        <v>2.6887500000000002</v>
      </c>
      <c r="B1095">
        <f t="shared" si="160"/>
        <v>2.5162500000000003</v>
      </c>
      <c r="C1095">
        <v>7.75</v>
      </c>
      <c r="D1095">
        <f t="shared" si="162"/>
        <v>76.001537499999998</v>
      </c>
      <c r="E1095">
        <f t="shared" si="161"/>
        <v>65.421457367924532</v>
      </c>
      <c r="F1095">
        <f t="shared" si="167"/>
        <v>292.66016356425752</v>
      </c>
      <c r="G1095">
        <f t="shared" si="163"/>
        <v>85649.971337457959</v>
      </c>
      <c r="H1095">
        <f t="shared" si="168"/>
        <v>390.24958651820106</v>
      </c>
      <c r="I1095">
        <f t="shared" si="164"/>
        <v>3.2438346456692919</v>
      </c>
      <c r="J1095">
        <f t="shared" si="165"/>
        <v>336.56250128123412</v>
      </c>
      <c r="K1095">
        <f t="shared" si="166"/>
        <v>-131349.36906174873</v>
      </c>
      <c r="L1095">
        <f t="shared" si="159"/>
        <v>1223.197054031999</v>
      </c>
    </row>
    <row r="1096" spans="1:12">
      <c r="A1096">
        <v>2.6912500000000001</v>
      </c>
      <c r="B1096">
        <f t="shared" si="160"/>
        <v>2.5187500000000003</v>
      </c>
      <c r="C1096">
        <v>7.75</v>
      </c>
      <c r="D1096">
        <f t="shared" si="162"/>
        <v>76.001537499999998</v>
      </c>
      <c r="E1096">
        <f t="shared" si="161"/>
        <v>65.421457367924532</v>
      </c>
      <c r="F1096">
        <f t="shared" si="167"/>
        <v>292.8237172076773</v>
      </c>
      <c r="G1096">
        <f t="shared" si="163"/>
        <v>85745.729359321776</v>
      </c>
      <c r="H1096">
        <f t="shared" si="168"/>
        <v>390.98164581122023</v>
      </c>
      <c r="I1096">
        <f t="shared" si="164"/>
        <v>3.2432204724409455</v>
      </c>
      <c r="J1096">
        <f t="shared" si="165"/>
        <v>336.61647375302289</v>
      </c>
      <c r="K1096">
        <f t="shared" si="166"/>
        <v>-131324.49995624556</v>
      </c>
      <c r="L1096">
        <f t="shared" si="159"/>
        <v>1224.0385952163815</v>
      </c>
    </row>
    <row r="1097" spans="1:12">
      <c r="A1097">
        <v>2.6937500000000001</v>
      </c>
      <c r="B1097">
        <f t="shared" si="160"/>
        <v>2.5212500000000002</v>
      </c>
      <c r="C1097">
        <v>7.49</v>
      </c>
      <c r="D1097">
        <f t="shared" si="162"/>
        <v>73.451808499999999</v>
      </c>
      <c r="E1097">
        <f t="shared" si="161"/>
        <v>62.871728367924533</v>
      </c>
      <c r="F1097">
        <f t="shared" si="167"/>
        <v>292.9808965285971</v>
      </c>
      <c r="G1097">
        <f t="shared" si="163"/>
        <v>85837.805730700522</v>
      </c>
      <c r="H1097">
        <f t="shared" si="168"/>
        <v>391.71409805254171</v>
      </c>
      <c r="I1097">
        <f t="shared" si="164"/>
        <v>3.242606299212599</v>
      </c>
      <c r="J1097">
        <f t="shared" si="165"/>
        <v>328.39880915126707</v>
      </c>
      <c r="K1097">
        <f t="shared" si="166"/>
        <v>-126894.74000929816</v>
      </c>
      <c r="L1097">
        <f t="shared" si="159"/>
        <v>1224.8595922392597</v>
      </c>
    </row>
    <row r="1098" spans="1:12">
      <c r="A1098">
        <v>2.69625</v>
      </c>
      <c r="B1098">
        <f t="shared" si="160"/>
        <v>2.5237500000000002</v>
      </c>
      <c r="C1098">
        <v>7.23</v>
      </c>
      <c r="D1098">
        <f t="shared" si="162"/>
        <v>70.902079499999999</v>
      </c>
      <c r="E1098">
        <f t="shared" si="161"/>
        <v>60.321999367924533</v>
      </c>
      <c r="F1098">
        <f t="shared" si="167"/>
        <v>293.1317015270169</v>
      </c>
      <c r="G1098">
        <f t="shared" si="163"/>
        <v>85926.19444012412</v>
      </c>
      <c r="H1098">
        <f t="shared" si="168"/>
        <v>392.44692730635921</v>
      </c>
      <c r="I1098">
        <f t="shared" si="164"/>
        <v>3.2419921259842526</v>
      </c>
      <c r="J1098">
        <f t="shared" si="165"/>
        <v>320.1804004246207</v>
      </c>
      <c r="K1098">
        <f t="shared" si="166"/>
        <v>-122466.6486991071</v>
      </c>
      <c r="L1098">
        <f t="shared" si="159"/>
        <v>1225.6600432403211</v>
      </c>
    </row>
    <row r="1099" spans="1:12">
      <c r="A1099">
        <v>2.69875</v>
      </c>
      <c r="B1099">
        <f t="shared" si="160"/>
        <v>2.5262500000000001</v>
      </c>
      <c r="C1099">
        <v>7.14</v>
      </c>
      <c r="D1099">
        <f t="shared" si="162"/>
        <v>70.019480999999999</v>
      </c>
      <c r="E1099">
        <f t="shared" si="161"/>
        <v>59.439400867924533</v>
      </c>
      <c r="F1099">
        <f t="shared" si="167"/>
        <v>293.28030002918672</v>
      </c>
      <c r="G1099">
        <f t="shared" si="163"/>
        <v>86013.334385209775</v>
      </c>
      <c r="H1099">
        <f t="shared" si="168"/>
        <v>393.18012805643218</v>
      </c>
      <c r="I1099">
        <f t="shared" si="164"/>
        <v>3.2413779527559061</v>
      </c>
      <c r="J1099">
        <f t="shared" si="165"/>
        <v>317.36761112823535</v>
      </c>
      <c r="K1099">
        <f t="shared" si="166"/>
        <v>-120919.25592873752</v>
      </c>
      <c r="L1099">
        <f t="shared" si="159"/>
        <v>1226.4534622681417</v>
      </c>
    </row>
    <row r="1100" spans="1:12">
      <c r="A1100">
        <v>2.7012499999999999</v>
      </c>
      <c r="B1100">
        <f t="shared" si="160"/>
        <v>2.5287500000000001</v>
      </c>
      <c r="C1100">
        <v>7.05</v>
      </c>
      <c r="D1100">
        <f t="shared" si="162"/>
        <v>69.136882499999999</v>
      </c>
      <c r="E1100">
        <f t="shared" si="161"/>
        <v>58.556802367924533</v>
      </c>
      <c r="F1100">
        <f t="shared" si="167"/>
        <v>293.42669203510656</v>
      </c>
      <c r="G1100">
        <f t="shared" si="163"/>
        <v>86099.223598665267</v>
      </c>
      <c r="H1100">
        <f t="shared" si="168"/>
        <v>393.91369478651995</v>
      </c>
      <c r="I1100">
        <f t="shared" si="164"/>
        <v>3.2407637795275597</v>
      </c>
      <c r="J1100">
        <f t="shared" si="165"/>
        <v>314.55459133339468</v>
      </c>
      <c r="K1100">
        <f t="shared" si="166"/>
        <v>-119372.44076339902</v>
      </c>
      <c r="L1100">
        <f t="shared" si="159"/>
        <v>1227.2398487464752</v>
      </c>
    </row>
    <row r="1101" spans="1:12">
      <c r="A1101">
        <v>2.7037499999999999</v>
      </c>
      <c r="B1101">
        <f t="shared" si="160"/>
        <v>2.53125</v>
      </c>
      <c r="C1101">
        <v>6.7</v>
      </c>
      <c r="D1101">
        <f t="shared" si="162"/>
        <v>65.704554999999999</v>
      </c>
      <c r="E1101">
        <f t="shared" si="161"/>
        <v>55.124474867924533</v>
      </c>
      <c r="F1101">
        <f t="shared" si="167"/>
        <v>293.56450322227636</v>
      </c>
      <c r="G1101">
        <f t="shared" si="163"/>
        <v>86180.117552141906</v>
      </c>
      <c r="H1101">
        <f t="shared" si="168"/>
        <v>394.64760604457564</v>
      </c>
      <c r="I1101">
        <f t="shared" si="164"/>
        <v>3.2401496062992132</v>
      </c>
      <c r="J1101">
        <f t="shared" si="165"/>
        <v>303.47590177724044</v>
      </c>
      <c r="K1101">
        <f t="shared" si="166"/>
        <v>-113424.64963515996</v>
      </c>
      <c r="L1101">
        <f t="shared" ref="L1101:L1164" si="169">L1100+J1101*(B1101-B1100)</f>
        <v>1227.9985385009184</v>
      </c>
    </row>
    <row r="1102" spans="1:12">
      <c r="A1102">
        <v>2.7062499999999998</v>
      </c>
      <c r="B1102">
        <f t="shared" si="160"/>
        <v>2.5337499999999999</v>
      </c>
      <c r="C1102">
        <v>6.7</v>
      </c>
      <c r="D1102">
        <f t="shared" si="162"/>
        <v>65.704554999999999</v>
      </c>
      <c r="E1102">
        <f t="shared" si="161"/>
        <v>55.124474867924533</v>
      </c>
      <c r="F1102">
        <f t="shared" si="167"/>
        <v>293.70231440944616</v>
      </c>
      <c r="G1102">
        <f t="shared" si="163"/>
        <v>86261.049489465164</v>
      </c>
      <c r="H1102">
        <f t="shared" si="168"/>
        <v>395.38186183059923</v>
      </c>
      <c r="I1102">
        <f t="shared" si="164"/>
        <v>3.2395354330708668</v>
      </c>
      <c r="J1102">
        <f t="shared" si="165"/>
        <v>303.52061478711585</v>
      </c>
      <c r="K1102">
        <f t="shared" si="166"/>
        <v>-113403.1498923379</v>
      </c>
      <c r="L1102">
        <f t="shared" si="169"/>
        <v>1228.757340037886</v>
      </c>
    </row>
    <row r="1103" spans="1:12">
      <c r="A1103">
        <v>2.7087500000000002</v>
      </c>
      <c r="B1103">
        <f t="shared" si="160"/>
        <v>2.5362500000000003</v>
      </c>
      <c r="C1103">
        <v>6.44</v>
      </c>
      <c r="D1103">
        <f t="shared" si="162"/>
        <v>63.154826</v>
      </c>
      <c r="E1103">
        <f t="shared" si="161"/>
        <v>52.574745867924534</v>
      </c>
      <c r="F1103">
        <f t="shared" si="167"/>
        <v>293.83375127411597</v>
      </c>
      <c r="G1103">
        <f t="shared" si="163"/>
        <v>86338.273387819048</v>
      </c>
      <c r="H1103">
        <f t="shared" si="168"/>
        <v>396.11644620878462</v>
      </c>
      <c r="I1103">
        <f t="shared" si="164"/>
        <v>3.2389212598425203</v>
      </c>
      <c r="J1103">
        <f t="shared" si="165"/>
        <v>295.30305883844505</v>
      </c>
      <c r="K1103">
        <f t="shared" si="166"/>
        <v>-108981.76521834057</v>
      </c>
      <c r="L1103">
        <f t="shared" si="169"/>
        <v>1229.4955976849822</v>
      </c>
    </row>
    <row r="1104" spans="1:12">
      <c r="A1104">
        <v>2.7112500000000002</v>
      </c>
      <c r="B1104">
        <f t="shared" si="160"/>
        <v>2.5387500000000003</v>
      </c>
      <c r="C1104">
        <v>6.18</v>
      </c>
      <c r="D1104">
        <f t="shared" si="162"/>
        <v>60.605096999999994</v>
      </c>
      <c r="E1104">
        <f t="shared" si="161"/>
        <v>50.025016867924521</v>
      </c>
      <c r="F1104">
        <f t="shared" si="167"/>
        <v>293.95881381628578</v>
      </c>
      <c r="G1104">
        <f t="shared" si="163"/>
        <v>86411.784220277768</v>
      </c>
      <c r="H1104">
        <f t="shared" si="168"/>
        <v>396.85134324332535</v>
      </c>
      <c r="I1104">
        <f t="shared" si="164"/>
        <v>3.2383070866141734</v>
      </c>
      <c r="J1104">
        <f t="shared" si="165"/>
        <v>287.08473206298135</v>
      </c>
      <c r="K1104">
        <f t="shared" si="166"/>
        <v>-104562.04918109956</v>
      </c>
      <c r="L1104">
        <f t="shared" si="169"/>
        <v>1230.2133095151396</v>
      </c>
    </row>
    <row r="1105" spans="1:12">
      <c r="A1105">
        <v>2.7137500000000001</v>
      </c>
      <c r="B1105">
        <f t="shared" si="160"/>
        <v>2.5412500000000002</v>
      </c>
      <c r="C1105">
        <v>6.1</v>
      </c>
      <c r="D1105">
        <f t="shared" si="162"/>
        <v>59.820564999999995</v>
      </c>
      <c r="E1105">
        <f t="shared" si="161"/>
        <v>49.240484867924522</v>
      </c>
      <c r="F1105">
        <f t="shared" si="167"/>
        <v>294.08191502845557</v>
      </c>
      <c r="G1105">
        <f t="shared" si="163"/>
        <v>86484.172746803757</v>
      </c>
      <c r="H1105">
        <f t="shared" si="168"/>
        <v>397.58654803089649</v>
      </c>
      <c r="I1105">
        <f t="shared" si="164"/>
        <v>3.2380000000000004</v>
      </c>
      <c r="J1105">
        <f t="shared" si="165"/>
        <v>284.60189350264346</v>
      </c>
      <c r="K1105">
        <f t="shared" si="166"/>
        <v>-103198.70795003349</v>
      </c>
      <c r="L1105">
        <f t="shared" si="169"/>
        <v>1230.9248142488962</v>
      </c>
    </row>
    <row r="1106" spans="1:12">
      <c r="A1106">
        <v>2.7162500000000001</v>
      </c>
      <c r="B1106">
        <f t="shared" si="160"/>
        <v>2.5437500000000002</v>
      </c>
      <c r="C1106">
        <v>5.83</v>
      </c>
      <c r="D1106">
        <f t="shared" si="162"/>
        <v>57.172769499999994</v>
      </c>
      <c r="E1106">
        <f t="shared" si="161"/>
        <v>46.592689367924521</v>
      </c>
      <c r="F1106">
        <f t="shared" si="167"/>
        <v>294.19839675187535</v>
      </c>
      <c r="G1106">
        <f t="shared" si="163"/>
        <v>86552.696651373859</v>
      </c>
      <c r="H1106">
        <f t="shared" si="168"/>
        <v>398.32204402277614</v>
      </c>
      <c r="I1106">
        <f t="shared" si="164"/>
        <v>3.2380000000000004</v>
      </c>
      <c r="J1106">
        <f t="shared" si="165"/>
        <v>276.1003566664628</v>
      </c>
      <c r="K1106">
        <f t="shared" si="166"/>
        <v>-98630.896286671355</v>
      </c>
      <c r="L1106">
        <f t="shared" si="169"/>
        <v>1231.6150651405624</v>
      </c>
    </row>
    <row r="1107" spans="1:12">
      <c r="A1107">
        <v>2.71875</v>
      </c>
      <c r="B1107">
        <f t="shared" si="160"/>
        <v>2.5462500000000001</v>
      </c>
      <c r="C1107">
        <v>5.75</v>
      </c>
      <c r="D1107">
        <f t="shared" si="162"/>
        <v>56.388237499999995</v>
      </c>
      <c r="E1107">
        <f t="shared" si="161"/>
        <v>45.808157367924522</v>
      </c>
      <c r="F1107">
        <f t="shared" si="167"/>
        <v>294.31291714529516</v>
      </c>
      <c r="G1107">
        <f t="shared" si="163"/>
        <v>86620.093198573377</v>
      </c>
      <c r="H1107">
        <f t="shared" si="168"/>
        <v>399.05782631563937</v>
      </c>
      <c r="I1107">
        <f t="shared" si="164"/>
        <v>3.2380000000000004</v>
      </c>
      <c r="J1107">
        <f t="shared" si="165"/>
        <v>273.63088208590079</v>
      </c>
      <c r="K1107">
        <f t="shared" si="166"/>
        <v>-97277.470608638119</v>
      </c>
      <c r="L1107">
        <f t="shared" si="169"/>
        <v>1232.299142345777</v>
      </c>
    </row>
    <row r="1108" spans="1:12">
      <c r="A1108">
        <v>2.7212499999999999</v>
      </c>
      <c r="B1108">
        <f t="shared" ref="B1108:B1171" si="170">A1108-$B$15</f>
        <v>2.5487500000000001</v>
      </c>
      <c r="C1108">
        <v>5.49</v>
      </c>
      <c r="D1108">
        <f t="shared" si="162"/>
        <v>53.838508499999996</v>
      </c>
      <c r="E1108">
        <f t="shared" ref="E1108:E1171" si="171">D1108-$D$17</f>
        <v>43.258428367924523</v>
      </c>
      <c r="F1108">
        <f t="shared" si="167"/>
        <v>294.42106321621498</v>
      </c>
      <c r="G1108">
        <f t="shared" si="163"/>
        <v>86683.762465366453</v>
      </c>
      <c r="H1108">
        <f t="shared" si="168"/>
        <v>399.79387897367991</v>
      </c>
      <c r="I1108">
        <f t="shared" si="164"/>
        <v>3.2380000000000004</v>
      </c>
      <c r="J1108">
        <f t="shared" si="165"/>
        <v>265.44178190119078</v>
      </c>
      <c r="K1108">
        <f t="shared" si="166"/>
        <v>-92878.837155030138</v>
      </c>
      <c r="L1108">
        <f t="shared" si="169"/>
        <v>1232.9627468005299</v>
      </c>
    </row>
    <row r="1109" spans="1:12">
      <c r="A1109">
        <v>2.7237499999999999</v>
      </c>
      <c r="B1109">
        <f t="shared" si="170"/>
        <v>2.55125</v>
      </c>
      <c r="C1109">
        <v>5.31</v>
      </c>
      <c r="D1109">
        <f t="shared" ref="D1109:D1172" si="172">C1109*9.80665</f>
        <v>52.073311499999996</v>
      </c>
      <c r="E1109">
        <f t="shared" si="171"/>
        <v>41.493231367924523</v>
      </c>
      <c r="F1109">
        <f t="shared" si="167"/>
        <v>294.52479629463477</v>
      </c>
      <c r="G1109">
        <f t="shared" ref="G1109:G1172" si="173">F1109^2</f>
        <v>86744.855632396109</v>
      </c>
      <c r="H1109">
        <f t="shared" si="168"/>
        <v>400.53019096441648</v>
      </c>
      <c r="I1109">
        <f t="shared" ref="I1109:I1172" si="174">IF(B1109&lt;=0,$B$5,IF(B1109&lt;=$B$4,$B$1+$B$2+$B$3-$B$6*B1109,$B$1+$B$2))</f>
        <v>3.2380000000000004</v>
      </c>
      <c r="J1109">
        <f t="shared" ref="J1109:J1172" si="175">I1109*D1109+0.5*$B$14*$B$8*$B$13*G1109</f>
        <v>259.79028861218762</v>
      </c>
      <c r="K1109">
        <f t="shared" ref="K1109:K1172" si="176">-2*I1109*D1109/$B$8/$B$13</f>
        <v>-89833.629379455379</v>
      </c>
      <c r="L1109">
        <f t="shared" si="169"/>
        <v>1233.6122225220604</v>
      </c>
    </row>
    <row r="1110" spans="1:12">
      <c r="A1110">
        <v>2.7262499999999998</v>
      </c>
      <c r="B1110">
        <f t="shared" si="170"/>
        <v>2.55375</v>
      </c>
      <c r="C1110">
        <v>5.31</v>
      </c>
      <c r="D1110">
        <f t="shared" si="172"/>
        <v>52.073311499999996</v>
      </c>
      <c r="E1110">
        <f t="shared" si="171"/>
        <v>41.493231367924523</v>
      </c>
      <c r="F1110">
        <f t="shared" ref="F1110:F1173" si="177">F1109+E1110*(A1110-A1109)</f>
        <v>294.62852937305456</v>
      </c>
      <c r="G1110">
        <f t="shared" si="173"/>
        <v>86805.970320528868</v>
      </c>
      <c r="H1110">
        <f t="shared" ref="H1110:H1173" si="178">H1109+F1110*(B1110-B1109)</f>
        <v>401.26676228784908</v>
      </c>
      <c r="I1110">
        <f t="shared" si="174"/>
        <v>3.2380000000000004</v>
      </c>
      <c r="J1110">
        <f t="shared" si="175"/>
        <v>259.85452582986426</v>
      </c>
      <c r="K1110">
        <f t="shared" si="176"/>
        <v>-89833.629379455379</v>
      </c>
      <c r="L1110">
        <f t="shared" si="169"/>
        <v>1234.2618588366349</v>
      </c>
    </row>
    <row r="1111" spans="1:12">
      <c r="A1111">
        <v>2.7287499999999998</v>
      </c>
      <c r="B1111">
        <f t="shared" si="170"/>
        <v>2.5562499999999999</v>
      </c>
      <c r="C1111">
        <v>4.79</v>
      </c>
      <c r="D1111">
        <f t="shared" si="172"/>
        <v>46.973853499999997</v>
      </c>
      <c r="E1111">
        <f t="shared" si="171"/>
        <v>36.393773367924524</v>
      </c>
      <c r="F1111">
        <f t="shared" si="177"/>
        <v>294.71951380647437</v>
      </c>
      <c r="G1111">
        <f t="shared" si="173"/>
        <v>86859.591818324639</v>
      </c>
      <c r="H1111">
        <f t="shared" si="178"/>
        <v>402.00356107236524</v>
      </c>
      <c r="I1111">
        <f t="shared" si="174"/>
        <v>3.2380000000000004</v>
      </c>
      <c r="J1111">
        <f t="shared" si="175"/>
        <v>243.3988420040244</v>
      </c>
      <c r="K1111">
        <f t="shared" si="176"/>
        <v>-81036.362472239416</v>
      </c>
      <c r="L1111">
        <f t="shared" si="169"/>
        <v>1234.8703559416449</v>
      </c>
    </row>
    <row r="1112" spans="1:12">
      <c r="A1112">
        <v>2.7312500000000002</v>
      </c>
      <c r="B1112">
        <f t="shared" si="170"/>
        <v>2.5587500000000003</v>
      </c>
      <c r="C1112">
        <v>4.97</v>
      </c>
      <c r="D1112">
        <f t="shared" si="172"/>
        <v>48.739050499999998</v>
      </c>
      <c r="E1112">
        <f t="shared" si="171"/>
        <v>38.158970367924525</v>
      </c>
      <c r="F1112">
        <f t="shared" si="177"/>
        <v>294.81491123239419</v>
      </c>
      <c r="G1112">
        <f t="shared" si="173"/>
        <v>86915.831884964471</v>
      </c>
      <c r="H1112">
        <f t="shared" si="178"/>
        <v>402.74059835044636</v>
      </c>
      <c r="I1112">
        <f t="shared" si="174"/>
        <v>3.2380000000000004</v>
      </c>
      <c r="J1112">
        <f t="shared" si="175"/>
        <v>249.17366342742872</v>
      </c>
      <c r="K1112">
        <f t="shared" si="176"/>
        <v>-84081.570247814161</v>
      </c>
      <c r="L1112">
        <f t="shared" si="169"/>
        <v>1235.4932901002135</v>
      </c>
    </row>
    <row r="1113" spans="1:12">
      <c r="A1113">
        <v>2.7337500000000001</v>
      </c>
      <c r="B1113">
        <f t="shared" si="170"/>
        <v>2.5612500000000002</v>
      </c>
      <c r="C1113">
        <v>4.62</v>
      </c>
      <c r="D1113">
        <f t="shared" si="172"/>
        <v>45.306722999999998</v>
      </c>
      <c r="E1113">
        <f t="shared" si="171"/>
        <v>34.726642867924525</v>
      </c>
      <c r="F1113">
        <f t="shared" si="177"/>
        <v>294.90172783956399</v>
      </c>
      <c r="G1113">
        <f t="shared" si="173"/>
        <v>86967.029082760273</v>
      </c>
      <c r="H1113">
        <f t="shared" si="178"/>
        <v>403.47785267004525</v>
      </c>
      <c r="I1113">
        <f t="shared" si="174"/>
        <v>3.2380000000000004</v>
      </c>
      <c r="J1113">
        <f t="shared" si="175"/>
        <v>238.11359999595663</v>
      </c>
      <c r="K1113">
        <f t="shared" si="176"/>
        <v>-78160.3329064188</v>
      </c>
      <c r="L1113">
        <f t="shared" si="169"/>
        <v>1236.0885741002035</v>
      </c>
    </row>
    <row r="1114" spans="1:12">
      <c r="A1114">
        <v>2.7362500000000001</v>
      </c>
      <c r="B1114">
        <f t="shared" si="170"/>
        <v>2.5637500000000002</v>
      </c>
      <c r="C1114">
        <v>4.7</v>
      </c>
      <c r="D1114">
        <f t="shared" si="172"/>
        <v>46.091254999999997</v>
      </c>
      <c r="E1114">
        <f t="shared" si="171"/>
        <v>35.511174867924524</v>
      </c>
      <c r="F1114">
        <f t="shared" si="177"/>
        <v>294.99050577673381</v>
      </c>
      <c r="G1114">
        <f t="shared" si="173"/>
        <v>87019.398498413226</v>
      </c>
      <c r="H1114">
        <f t="shared" si="178"/>
        <v>404.21532893448705</v>
      </c>
      <c r="I1114">
        <f t="shared" si="174"/>
        <v>3.2380000000000004</v>
      </c>
      <c r="J1114">
        <f t="shared" si="175"/>
        <v>240.70895973540692</v>
      </c>
      <c r="K1114">
        <f t="shared" si="176"/>
        <v>-79513.758584452036</v>
      </c>
      <c r="L1114">
        <f t="shared" si="169"/>
        <v>1236.6903464995419</v>
      </c>
    </row>
    <row r="1115" spans="1:12">
      <c r="A1115">
        <v>2.73875</v>
      </c>
      <c r="B1115">
        <f t="shared" si="170"/>
        <v>2.5662500000000001</v>
      </c>
      <c r="C1115">
        <v>4.4400000000000004</v>
      </c>
      <c r="D1115">
        <f t="shared" si="172"/>
        <v>43.541526000000005</v>
      </c>
      <c r="E1115">
        <f t="shared" si="171"/>
        <v>32.961445867924539</v>
      </c>
      <c r="F1115">
        <f t="shared" si="177"/>
        <v>295.07290939140364</v>
      </c>
      <c r="G1115">
        <f t="shared" si="173"/>
        <v>87068.021856707506</v>
      </c>
      <c r="H1115">
        <f t="shared" si="178"/>
        <v>404.95301120796552</v>
      </c>
      <c r="I1115">
        <f t="shared" si="174"/>
        <v>3.2380000000000004</v>
      </c>
      <c r="J1115">
        <f t="shared" si="175"/>
        <v>232.50404490238714</v>
      </c>
      <c r="K1115">
        <f t="shared" si="176"/>
        <v>-75115.125130844055</v>
      </c>
      <c r="L1115">
        <f t="shared" si="169"/>
        <v>1237.2716066117978</v>
      </c>
    </row>
    <row r="1116" spans="1:12">
      <c r="A1116">
        <v>2.74125</v>
      </c>
      <c r="B1116">
        <f t="shared" si="170"/>
        <v>2.5687500000000001</v>
      </c>
      <c r="C1116">
        <v>4.4400000000000004</v>
      </c>
      <c r="D1116">
        <f t="shared" si="172"/>
        <v>43.541526000000005</v>
      </c>
      <c r="E1116">
        <f t="shared" si="171"/>
        <v>32.961445867924539</v>
      </c>
      <c r="F1116">
        <f t="shared" si="177"/>
        <v>295.15531300607347</v>
      </c>
      <c r="G1116">
        <f t="shared" si="173"/>
        <v>87116.6587957132</v>
      </c>
      <c r="H1116">
        <f t="shared" si="178"/>
        <v>405.69089949048066</v>
      </c>
      <c r="I1116">
        <f t="shared" si="174"/>
        <v>3.2380000000000004</v>
      </c>
      <c r="J1116">
        <f t="shared" si="175"/>
        <v>232.55516684595733</v>
      </c>
      <c r="K1116">
        <f t="shared" si="176"/>
        <v>-75115.125130844055</v>
      </c>
      <c r="L1116">
        <f t="shared" si="169"/>
        <v>1237.8529945289126</v>
      </c>
    </row>
    <row r="1117" spans="1:12">
      <c r="A1117">
        <v>2.7437499999999999</v>
      </c>
      <c r="B1117">
        <f t="shared" si="170"/>
        <v>2.57125</v>
      </c>
      <c r="C1117">
        <v>4.2699999999999996</v>
      </c>
      <c r="D1117">
        <f t="shared" si="172"/>
        <v>41.874395499999991</v>
      </c>
      <c r="E1117">
        <f t="shared" si="171"/>
        <v>31.294315367924522</v>
      </c>
      <c r="F1117">
        <f t="shared" si="177"/>
        <v>295.23354879449329</v>
      </c>
      <c r="G1117">
        <f t="shared" si="173"/>
        <v>87162.848333790447</v>
      </c>
      <c r="H1117">
        <f t="shared" si="178"/>
        <v>406.42898336246685</v>
      </c>
      <c r="I1117">
        <f t="shared" si="174"/>
        <v>3.2380000000000004</v>
      </c>
      <c r="J1117">
        <f t="shared" si="175"/>
        <v>227.20554778467221</v>
      </c>
      <c r="K1117">
        <f t="shared" si="176"/>
        <v>-72239.095565023439</v>
      </c>
      <c r="L1117">
        <f t="shared" si="169"/>
        <v>1238.4210083983744</v>
      </c>
    </row>
    <row r="1118" spans="1:12">
      <c r="A1118">
        <v>2.7462499999999999</v>
      </c>
      <c r="B1118">
        <f t="shared" si="170"/>
        <v>2.57375</v>
      </c>
      <c r="C1118">
        <v>4.18</v>
      </c>
      <c r="D1118">
        <f t="shared" si="172"/>
        <v>40.991796999999998</v>
      </c>
      <c r="E1118">
        <f t="shared" si="171"/>
        <v>30.411716867924529</v>
      </c>
      <c r="F1118">
        <f t="shared" si="177"/>
        <v>295.30957808666312</v>
      </c>
      <c r="G1118">
        <f t="shared" si="173"/>
        <v>87207.746909722991</v>
      </c>
      <c r="H1118">
        <f t="shared" si="178"/>
        <v>407.16725730768349</v>
      </c>
      <c r="I1118">
        <f t="shared" si="174"/>
        <v>3.2380000000000004</v>
      </c>
      <c r="J1118">
        <f t="shared" si="175"/>
        <v>224.39488641818156</v>
      </c>
      <c r="K1118">
        <f t="shared" si="176"/>
        <v>-70716.491677236059</v>
      </c>
      <c r="L1118">
        <f t="shared" si="169"/>
        <v>1238.9819956144199</v>
      </c>
    </row>
    <row r="1119" spans="1:12">
      <c r="A1119">
        <v>2.7487499999999998</v>
      </c>
      <c r="B1119">
        <f t="shared" si="170"/>
        <v>2.5762499999999999</v>
      </c>
      <c r="C1119">
        <v>4.01</v>
      </c>
      <c r="D1119">
        <f t="shared" si="172"/>
        <v>39.324666499999992</v>
      </c>
      <c r="E1119">
        <f t="shared" si="171"/>
        <v>28.744586367924523</v>
      </c>
      <c r="F1119">
        <f t="shared" si="177"/>
        <v>295.38143955258295</v>
      </c>
      <c r="G1119">
        <f t="shared" si="173"/>
        <v>87250.194832156209</v>
      </c>
      <c r="H1119">
        <f t="shared" si="178"/>
        <v>407.90571090656493</v>
      </c>
      <c r="I1119">
        <f t="shared" si="174"/>
        <v>3.2380000000000004</v>
      </c>
      <c r="J1119">
        <f t="shared" si="175"/>
        <v>219.04133457108128</v>
      </c>
      <c r="K1119">
        <f t="shared" si="176"/>
        <v>-67840.462111415443</v>
      </c>
      <c r="L1119">
        <f t="shared" si="169"/>
        <v>1239.5295989508477</v>
      </c>
    </row>
    <row r="1120" spans="1:12">
      <c r="A1120">
        <v>2.7512500000000002</v>
      </c>
      <c r="B1120">
        <f t="shared" si="170"/>
        <v>2.5787500000000003</v>
      </c>
      <c r="C1120">
        <v>4.0999999999999996</v>
      </c>
      <c r="D1120">
        <f t="shared" si="172"/>
        <v>40.207264999999992</v>
      </c>
      <c r="E1120">
        <f t="shared" si="171"/>
        <v>29.627184867924523</v>
      </c>
      <c r="F1120">
        <f t="shared" si="177"/>
        <v>295.45550751475275</v>
      </c>
      <c r="G1120">
        <f t="shared" si="173"/>
        <v>87293.956920800119</v>
      </c>
      <c r="H1120">
        <f t="shared" si="178"/>
        <v>408.64434967535192</v>
      </c>
      <c r="I1120">
        <f t="shared" si="174"/>
        <v>3.2380000000000004</v>
      </c>
      <c r="J1120">
        <f t="shared" si="175"/>
        <v>221.94518653681675</v>
      </c>
      <c r="K1120">
        <f t="shared" si="176"/>
        <v>-69363.065999202823</v>
      </c>
      <c r="L1120">
        <f t="shared" si="169"/>
        <v>1240.0844619171899</v>
      </c>
    </row>
    <row r="1121" spans="1:12">
      <c r="A1121">
        <v>2.7537500000000001</v>
      </c>
      <c r="B1121">
        <f t="shared" si="170"/>
        <v>2.5812500000000003</v>
      </c>
      <c r="C1121">
        <v>3.83</v>
      </c>
      <c r="D1121">
        <f t="shared" si="172"/>
        <v>37.559469499999999</v>
      </c>
      <c r="E1121">
        <f t="shared" si="171"/>
        <v>26.979389367924529</v>
      </c>
      <c r="F1121">
        <f t="shared" si="177"/>
        <v>295.52295598817255</v>
      </c>
      <c r="G1121">
        <f t="shared" si="173"/>
        <v>87333.817515987379</v>
      </c>
      <c r="H1121">
        <f t="shared" si="178"/>
        <v>409.38315706532234</v>
      </c>
      <c r="I1121">
        <f t="shared" si="174"/>
        <v>3.2380000000000004</v>
      </c>
      <c r="J1121">
        <f t="shared" si="175"/>
        <v>213.41352189829576</v>
      </c>
      <c r="K1121">
        <f t="shared" si="176"/>
        <v>-64795.254335840698</v>
      </c>
      <c r="L1121">
        <f t="shared" si="169"/>
        <v>1240.6179957219356</v>
      </c>
    </row>
    <row r="1122" spans="1:12">
      <c r="A1122">
        <v>2.7562500000000001</v>
      </c>
      <c r="B1122">
        <f t="shared" si="170"/>
        <v>2.5837500000000002</v>
      </c>
      <c r="C1122">
        <v>3.66</v>
      </c>
      <c r="D1122">
        <f t="shared" si="172"/>
        <v>35.892339</v>
      </c>
      <c r="E1122">
        <f t="shared" si="171"/>
        <v>25.31225886792453</v>
      </c>
      <c r="F1122">
        <f t="shared" si="177"/>
        <v>295.58623663534235</v>
      </c>
      <c r="G1122">
        <f t="shared" si="173"/>
        <v>87371.223288244597</v>
      </c>
      <c r="H1122">
        <f t="shared" si="178"/>
        <v>410.12212265691068</v>
      </c>
      <c r="I1122">
        <f t="shared" si="174"/>
        <v>3.2380000000000004</v>
      </c>
      <c r="J1122">
        <f t="shared" si="175"/>
        <v>208.05467028270596</v>
      </c>
      <c r="K1122">
        <f t="shared" si="176"/>
        <v>-61919.224770020104</v>
      </c>
      <c r="L1122">
        <f t="shared" si="169"/>
        <v>1241.1381323976423</v>
      </c>
    </row>
    <row r="1123" spans="1:12">
      <c r="A1123">
        <v>2.75875</v>
      </c>
      <c r="B1123">
        <f t="shared" si="170"/>
        <v>2.5862500000000002</v>
      </c>
      <c r="C1123">
        <v>3.57</v>
      </c>
      <c r="D1123">
        <f t="shared" si="172"/>
        <v>35.009740499999999</v>
      </c>
      <c r="E1123">
        <f t="shared" si="171"/>
        <v>24.42966036792453</v>
      </c>
      <c r="F1123">
        <f t="shared" si="177"/>
        <v>295.64731078626215</v>
      </c>
      <c r="G1123">
        <f t="shared" si="173"/>
        <v>87407.332375148675</v>
      </c>
      <c r="H1123">
        <f t="shared" si="178"/>
        <v>410.86124093387633</v>
      </c>
      <c r="I1123">
        <f t="shared" si="174"/>
        <v>3.2380000000000004</v>
      </c>
      <c r="J1123">
        <f t="shared" si="175"/>
        <v>205.23477034628655</v>
      </c>
      <c r="K1123">
        <f t="shared" si="176"/>
        <v>-60396.620882232717</v>
      </c>
      <c r="L1123">
        <f t="shared" si="169"/>
        <v>1241.651219323508</v>
      </c>
    </row>
    <row r="1124" spans="1:12">
      <c r="A1124">
        <v>2.76125</v>
      </c>
      <c r="B1124">
        <f t="shared" si="170"/>
        <v>2.5887500000000001</v>
      </c>
      <c r="C1124">
        <v>3.57</v>
      </c>
      <c r="D1124">
        <f t="shared" si="172"/>
        <v>35.009740499999999</v>
      </c>
      <c r="E1124">
        <f t="shared" si="171"/>
        <v>24.42966036792453</v>
      </c>
      <c r="F1124">
        <f t="shared" si="177"/>
        <v>295.70838493718196</v>
      </c>
      <c r="G1124">
        <f t="shared" si="173"/>
        <v>87443.448922156589</v>
      </c>
      <c r="H1124">
        <f t="shared" si="178"/>
        <v>411.60051189621925</v>
      </c>
      <c r="I1124">
        <f t="shared" si="174"/>
        <v>3.2380000000000004</v>
      </c>
      <c r="J1124">
        <f t="shared" si="175"/>
        <v>205.27273219412965</v>
      </c>
      <c r="K1124">
        <f t="shared" si="176"/>
        <v>-60396.620882232717</v>
      </c>
      <c r="L1124">
        <f t="shared" si="169"/>
        <v>1242.1644011539934</v>
      </c>
    </row>
    <row r="1125" spans="1:12">
      <c r="A1125">
        <v>2.7637499999999999</v>
      </c>
      <c r="B1125">
        <f t="shared" si="170"/>
        <v>2.5912500000000001</v>
      </c>
      <c r="C1125">
        <v>3.31</v>
      </c>
      <c r="D1125">
        <f t="shared" si="172"/>
        <v>32.4600115</v>
      </c>
      <c r="E1125">
        <f t="shared" si="171"/>
        <v>21.879931367924531</v>
      </c>
      <c r="F1125">
        <f t="shared" si="177"/>
        <v>295.76308476560177</v>
      </c>
      <c r="G1125">
        <f t="shared" si="173"/>
        <v>87475.802310064537</v>
      </c>
      <c r="H1125">
        <f t="shared" si="178"/>
        <v>412.33991960813324</v>
      </c>
      <c r="I1125">
        <f t="shared" si="174"/>
        <v>3.2380000000000004</v>
      </c>
      <c r="J1125">
        <f t="shared" si="175"/>
        <v>197.050716109983</v>
      </c>
      <c r="K1125">
        <f t="shared" si="176"/>
        <v>-55997.987428624736</v>
      </c>
      <c r="L1125">
        <f t="shared" si="169"/>
        <v>1242.6570279442683</v>
      </c>
    </row>
    <row r="1126" spans="1:12">
      <c r="A1126">
        <v>2.7662499999999999</v>
      </c>
      <c r="B1126">
        <f t="shared" si="170"/>
        <v>2.59375</v>
      </c>
      <c r="C1126">
        <v>3.14</v>
      </c>
      <c r="D1126">
        <f t="shared" si="172"/>
        <v>30.792880999999998</v>
      </c>
      <c r="E1126">
        <f t="shared" si="171"/>
        <v>20.212800867924528</v>
      </c>
      <c r="F1126">
        <f t="shared" si="177"/>
        <v>295.81361676777158</v>
      </c>
      <c r="G1126">
        <f t="shared" si="173"/>
        <v>87505.695865230024</v>
      </c>
      <c r="H1126">
        <f t="shared" si="178"/>
        <v>413.07945365005264</v>
      </c>
      <c r="I1126">
        <f t="shared" si="174"/>
        <v>3.2380000000000004</v>
      </c>
      <c r="J1126">
        <f t="shared" si="175"/>
        <v>191.683968455989</v>
      </c>
      <c r="K1126">
        <f t="shared" si="176"/>
        <v>-53121.957862804127</v>
      </c>
      <c r="L1126">
        <f t="shared" si="169"/>
        <v>1243.1362378654082</v>
      </c>
    </row>
    <row r="1127" spans="1:12">
      <c r="A1127">
        <v>2.7687499999999998</v>
      </c>
      <c r="B1127">
        <f t="shared" si="170"/>
        <v>2.5962499999999999</v>
      </c>
      <c r="C1127">
        <v>3.23</v>
      </c>
      <c r="D1127">
        <f t="shared" si="172"/>
        <v>31.675479499999998</v>
      </c>
      <c r="E1127">
        <f t="shared" si="171"/>
        <v>21.095399367924529</v>
      </c>
      <c r="F1127">
        <f t="shared" si="177"/>
        <v>295.86635526619136</v>
      </c>
      <c r="G1127">
        <f t="shared" si="173"/>
        <v>87536.90017850016</v>
      </c>
      <c r="H1127">
        <f t="shared" si="178"/>
        <v>413.8191195382181</v>
      </c>
      <c r="I1127">
        <f t="shared" si="174"/>
        <v>3.2380000000000004</v>
      </c>
      <c r="J1127">
        <f t="shared" si="175"/>
        <v>194.57462103259454</v>
      </c>
      <c r="K1127">
        <f t="shared" si="176"/>
        <v>-54644.561750591507</v>
      </c>
      <c r="L1127">
        <f t="shared" si="169"/>
        <v>1243.6226744179896</v>
      </c>
    </row>
    <row r="1128" spans="1:12">
      <c r="A1128">
        <v>2.7712500000000002</v>
      </c>
      <c r="B1128">
        <f t="shared" si="170"/>
        <v>2.5987500000000003</v>
      </c>
      <c r="C1128">
        <v>2.97</v>
      </c>
      <c r="D1128">
        <f t="shared" si="172"/>
        <v>29.125750499999999</v>
      </c>
      <c r="E1128">
        <f t="shared" si="171"/>
        <v>18.545670367924529</v>
      </c>
      <c r="F1128">
        <f t="shared" si="177"/>
        <v>295.91271944211115</v>
      </c>
      <c r="G1128">
        <f t="shared" si="173"/>
        <v>87564.337527625583</v>
      </c>
      <c r="H1128">
        <f t="shared" si="178"/>
        <v>414.55890133682351</v>
      </c>
      <c r="I1128">
        <f t="shared" si="174"/>
        <v>3.2380000000000004</v>
      </c>
      <c r="J1128">
        <f t="shared" si="175"/>
        <v>186.34743773475458</v>
      </c>
      <c r="K1128">
        <f t="shared" si="176"/>
        <v>-50245.928296983519</v>
      </c>
      <c r="L1128">
        <f t="shared" si="169"/>
        <v>1244.0885430123267</v>
      </c>
    </row>
    <row r="1129" spans="1:12">
      <c r="A1129">
        <v>2.7737500000000002</v>
      </c>
      <c r="B1129">
        <f t="shared" si="170"/>
        <v>2.6012500000000003</v>
      </c>
      <c r="C1129">
        <v>2.88</v>
      </c>
      <c r="D1129">
        <f t="shared" si="172"/>
        <v>28.243151999999998</v>
      </c>
      <c r="E1129">
        <f t="shared" si="171"/>
        <v>17.663071867924529</v>
      </c>
      <c r="F1129">
        <f t="shared" si="177"/>
        <v>295.95687712178096</v>
      </c>
      <c r="G1129">
        <f t="shared" si="173"/>
        <v>87590.473115676956</v>
      </c>
      <c r="H1129">
        <f t="shared" si="178"/>
        <v>415.29879352962797</v>
      </c>
      <c r="I1129">
        <f t="shared" si="174"/>
        <v>3.2380000000000004</v>
      </c>
      <c r="J1129">
        <f t="shared" si="175"/>
        <v>183.51705472403057</v>
      </c>
      <c r="K1129">
        <f t="shared" si="176"/>
        <v>-48723.324409196139</v>
      </c>
      <c r="L1129">
        <f t="shared" si="169"/>
        <v>1244.5473356491368</v>
      </c>
    </row>
    <row r="1130" spans="1:12">
      <c r="A1130">
        <v>2.7762500000000001</v>
      </c>
      <c r="B1130">
        <f t="shared" si="170"/>
        <v>2.6037500000000002</v>
      </c>
      <c r="C1130">
        <v>2.97</v>
      </c>
      <c r="D1130">
        <f t="shared" si="172"/>
        <v>29.125750499999999</v>
      </c>
      <c r="E1130">
        <f t="shared" si="171"/>
        <v>18.545670367924529</v>
      </c>
      <c r="F1130">
        <f t="shared" si="177"/>
        <v>296.00324129770075</v>
      </c>
      <c r="G1130">
        <f t="shared" si="173"/>
        <v>87617.918858744859</v>
      </c>
      <c r="H1130">
        <f t="shared" si="178"/>
        <v>416.03880163287221</v>
      </c>
      <c r="I1130">
        <f t="shared" si="174"/>
        <v>3.2380000000000004</v>
      </c>
      <c r="J1130">
        <f t="shared" si="175"/>
        <v>186.40375669400436</v>
      </c>
      <c r="K1130">
        <f t="shared" si="176"/>
        <v>-50245.928296983519</v>
      </c>
      <c r="L1130">
        <f t="shared" si="169"/>
        <v>1245.0133450408719</v>
      </c>
    </row>
    <row r="1131" spans="1:12">
      <c r="A1131">
        <v>2.7787500000000001</v>
      </c>
      <c r="B1131">
        <f t="shared" si="170"/>
        <v>2.6062500000000002</v>
      </c>
      <c r="C1131">
        <v>2.79</v>
      </c>
      <c r="D1131">
        <f t="shared" si="172"/>
        <v>27.360553499999998</v>
      </c>
      <c r="E1131">
        <f t="shared" si="171"/>
        <v>16.780473367924529</v>
      </c>
      <c r="F1131">
        <f t="shared" si="177"/>
        <v>296.04519248112058</v>
      </c>
      <c r="G1131">
        <f t="shared" si="173"/>
        <v>87642.755991183731</v>
      </c>
      <c r="H1131">
        <f t="shared" si="178"/>
        <v>416.77891461407501</v>
      </c>
      <c r="I1131">
        <f t="shared" si="174"/>
        <v>3.2380000000000004</v>
      </c>
      <c r="J1131">
        <f t="shared" si="175"/>
        <v>180.71415494274356</v>
      </c>
      <c r="K1131">
        <f t="shared" si="176"/>
        <v>-47200.720521408759</v>
      </c>
      <c r="L1131">
        <f t="shared" si="169"/>
        <v>1245.4651304282288</v>
      </c>
    </row>
    <row r="1132" spans="1:12">
      <c r="A1132">
        <v>2.78125</v>
      </c>
      <c r="B1132">
        <f t="shared" si="170"/>
        <v>2.6087500000000001</v>
      </c>
      <c r="C1132">
        <v>2.5299999999999998</v>
      </c>
      <c r="D1132">
        <f t="shared" si="172"/>
        <v>24.810824499999995</v>
      </c>
      <c r="E1132">
        <f t="shared" si="171"/>
        <v>14.230744367924526</v>
      </c>
      <c r="F1132">
        <f t="shared" si="177"/>
        <v>296.08076934204041</v>
      </c>
      <c r="G1132">
        <f t="shared" si="173"/>
        <v>87663.821974174542</v>
      </c>
      <c r="H1132">
        <f t="shared" si="178"/>
        <v>417.51911653743008</v>
      </c>
      <c r="I1132">
        <f t="shared" si="174"/>
        <v>3.2380000000000004</v>
      </c>
      <c r="J1132">
        <f t="shared" si="175"/>
        <v>172.48027474689445</v>
      </c>
      <c r="K1132">
        <f t="shared" si="176"/>
        <v>-42802.08706780077</v>
      </c>
      <c r="L1132">
        <f t="shared" si="169"/>
        <v>1245.896331115096</v>
      </c>
    </row>
    <row r="1133" spans="1:12">
      <c r="A1133">
        <v>2.7837499999999999</v>
      </c>
      <c r="B1133">
        <f t="shared" si="170"/>
        <v>2.6112500000000001</v>
      </c>
      <c r="C1133">
        <v>2.36</v>
      </c>
      <c r="D1133">
        <f t="shared" si="172"/>
        <v>23.143693999999996</v>
      </c>
      <c r="E1133">
        <f t="shared" si="171"/>
        <v>12.563613867924527</v>
      </c>
      <c r="F1133">
        <f t="shared" si="177"/>
        <v>296.11217837671023</v>
      </c>
      <c r="G1133">
        <f t="shared" si="173"/>
        <v>87682.422183000657</v>
      </c>
      <c r="H1133">
        <f t="shared" si="178"/>
        <v>418.25939698337186</v>
      </c>
      <c r="I1133">
        <f t="shared" si="174"/>
        <v>3.2380000000000004</v>
      </c>
      <c r="J1133">
        <f t="shared" si="175"/>
        <v>167.10165673621105</v>
      </c>
      <c r="K1133">
        <f t="shared" si="176"/>
        <v>-39926.057501980162</v>
      </c>
      <c r="L1133">
        <f t="shared" si="169"/>
        <v>1246.3140852569366</v>
      </c>
    </row>
    <row r="1134" spans="1:12">
      <c r="A1134">
        <v>2.7862499999999999</v>
      </c>
      <c r="B1134">
        <f t="shared" si="170"/>
        <v>2.61375</v>
      </c>
      <c r="C1134">
        <v>2.36</v>
      </c>
      <c r="D1134">
        <f t="shared" si="172"/>
        <v>23.143693999999996</v>
      </c>
      <c r="E1134">
        <f t="shared" si="171"/>
        <v>12.563613867924527</v>
      </c>
      <c r="F1134">
        <f t="shared" si="177"/>
        <v>296.14358741138005</v>
      </c>
      <c r="G1134">
        <f t="shared" si="173"/>
        <v>87701.024364881698</v>
      </c>
      <c r="H1134">
        <f t="shared" si="178"/>
        <v>418.99975595190028</v>
      </c>
      <c r="I1134">
        <f t="shared" si="174"/>
        <v>3.2380000000000004</v>
      </c>
      <c r="J1134">
        <f t="shared" si="175"/>
        <v>167.12120935839175</v>
      </c>
      <c r="K1134">
        <f t="shared" si="176"/>
        <v>-39926.057501980162</v>
      </c>
      <c r="L1134">
        <f t="shared" si="169"/>
        <v>1246.7318882803324</v>
      </c>
    </row>
    <row r="1135" spans="1:12">
      <c r="A1135">
        <v>2.7887499999999998</v>
      </c>
      <c r="B1135">
        <f t="shared" si="170"/>
        <v>2.61625</v>
      </c>
      <c r="C1135">
        <v>2.27</v>
      </c>
      <c r="D1135">
        <f t="shared" si="172"/>
        <v>22.2610955</v>
      </c>
      <c r="E1135">
        <f t="shared" si="171"/>
        <v>11.68101536792453</v>
      </c>
      <c r="F1135">
        <f t="shared" si="177"/>
        <v>296.17278994979989</v>
      </c>
      <c r="G1135">
        <f t="shared" si="173"/>
        <v>87718.321506648281</v>
      </c>
      <c r="H1135">
        <f t="shared" si="178"/>
        <v>419.74018792677475</v>
      </c>
      <c r="I1135">
        <f t="shared" si="174"/>
        <v>3.2380000000000004</v>
      </c>
      <c r="J1135">
        <f t="shared" si="175"/>
        <v>164.28153631911215</v>
      </c>
      <c r="K1135">
        <f t="shared" si="176"/>
        <v>-38403.453614192797</v>
      </c>
      <c r="L1135">
        <f t="shared" si="169"/>
        <v>1247.1425921211303</v>
      </c>
    </row>
    <row r="1136" spans="1:12">
      <c r="A1136">
        <v>2.7912499999999998</v>
      </c>
      <c r="B1136">
        <f t="shared" si="170"/>
        <v>2.6187499999999999</v>
      </c>
      <c r="C1136">
        <v>2.27</v>
      </c>
      <c r="D1136">
        <f t="shared" si="172"/>
        <v>22.2610955</v>
      </c>
      <c r="E1136">
        <f t="shared" si="171"/>
        <v>11.68101536792453</v>
      </c>
      <c r="F1136">
        <f t="shared" si="177"/>
        <v>296.20199248821973</v>
      </c>
      <c r="G1136">
        <f t="shared" si="173"/>
        <v>87735.620353991384</v>
      </c>
      <c r="H1136">
        <f t="shared" si="178"/>
        <v>420.48069290799526</v>
      </c>
      <c r="I1136">
        <f t="shared" si="174"/>
        <v>3.2380000000000004</v>
      </c>
      <c r="J1136">
        <f t="shared" si="175"/>
        <v>164.299719015552</v>
      </c>
      <c r="K1136">
        <f t="shared" si="176"/>
        <v>-38403.453614192797</v>
      </c>
      <c r="L1136">
        <f t="shared" si="169"/>
        <v>1247.5533414186691</v>
      </c>
    </row>
    <row r="1137" spans="1:12">
      <c r="A1137">
        <v>2.7937500000000002</v>
      </c>
      <c r="B1137">
        <f t="shared" si="170"/>
        <v>2.6212500000000003</v>
      </c>
      <c r="C1137">
        <v>2.0099999999999998</v>
      </c>
      <c r="D1137">
        <f t="shared" si="172"/>
        <v>19.711366499999997</v>
      </c>
      <c r="E1137">
        <f t="shared" si="171"/>
        <v>9.1312863679245275</v>
      </c>
      <c r="F1137">
        <f t="shared" si="177"/>
        <v>296.22482070413952</v>
      </c>
      <c r="G1137">
        <f t="shared" si="173"/>
        <v>87749.144401199606</v>
      </c>
      <c r="H1137">
        <f t="shared" si="178"/>
        <v>421.22125495975575</v>
      </c>
      <c r="I1137">
        <f t="shared" si="174"/>
        <v>3.2380000000000004</v>
      </c>
      <c r="J1137">
        <f t="shared" si="175"/>
        <v>156.05791154419234</v>
      </c>
      <c r="K1137">
        <f t="shared" si="176"/>
        <v>-34004.820160584801</v>
      </c>
      <c r="L1137">
        <f t="shared" si="169"/>
        <v>1247.9434861975296</v>
      </c>
    </row>
    <row r="1138" spans="1:12">
      <c r="A1138">
        <v>2.7962500000000001</v>
      </c>
      <c r="B1138">
        <f t="shared" si="170"/>
        <v>2.6237500000000002</v>
      </c>
      <c r="C1138">
        <v>1.92</v>
      </c>
      <c r="D1138">
        <f t="shared" si="172"/>
        <v>18.828767999999997</v>
      </c>
      <c r="E1138">
        <f t="shared" si="171"/>
        <v>8.2486878679245272</v>
      </c>
      <c r="F1138">
        <f t="shared" si="177"/>
        <v>296.24544242380932</v>
      </c>
      <c r="G1138">
        <f t="shared" si="173"/>
        <v>87761.362156878531</v>
      </c>
      <c r="H1138">
        <f t="shared" si="178"/>
        <v>421.96186856581528</v>
      </c>
      <c r="I1138">
        <f t="shared" si="174"/>
        <v>3.2380000000000004</v>
      </c>
      <c r="J1138">
        <f t="shared" si="175"/>
        <v>153.21289959801908</v>
      </c>
      <c r="K1138">
        <f t="shared" si="176"/>
        <v>-32482.216272797425</v>
      </c>
      <c r="L1138">
        <f t="shared" si="169"/>
        <v>1248.3265184465247</v>
      </c>
    </row>
    <row r="1139" spans="1:12">
      <c r="A1139">
        <v>2.7987500000000001</v>
      </c>
      <c r="B1139">
        <f t="shared" si="170"/>
        <v>2.6262500000000002</v>
      </c>
      <c r="C1139">
        <v>1.75</v>
      </c>
      <c r="D1139">
        <f t="shared" si="172"/>
        <v>17.161637499999998</v>
      </c>
      <c r="E1139">
        <f t="shared" si="171"/>
        <v>6.5815573679245283</v>
      </c>
      <c r="F1139">
        <f t="shared" si="177"/>
        <v>296.26189631722912</v>
      </c>
      <c r="G1139">
        <f t="shared" si="173"/>
        <v>87771.111209480616</v>
      </c>
      <c r="H1139">
        <f t="shared" si="178"/>
        <v>422.70252330660833</v>
      </c>
      <c r="I1139">
        <f t="shared" si="174"/>
        <v>3.2380000000000004</v>
      </c>
      <c r="J1139">
        <f t="shared" si="175"/>
        <v>147.82497819945257</v>
      </c>
      <c r="K1139">
        <f t="shared" si="176"/>
        <v>-29606.18670697682</v>
      </c>
      <c r="L1139">
        <f t="shared" si="169"/>
        <v>1248.6960808920232</v>
      </c>
    </row>
    <row r="1140" spans="1:12">
      <c r="A1140">
        <v>2.80125</v>
      </c>
      <c r="B1140">
        <f t="shared" si="170"/>
        <v>2.6287500000000001</v>
      </c>
      <c r="C1140">
        <v>1.75</v>
      </c>
      <c r="D1140">
        <f t="shared" si="172"/>
        <v>17.161637499999998</v>
      </c>
      <c r="E1140">
        <f t="shared" si="171"/>
        <v>6.5815573679245283</v>
      </c>
      <c r="F1140">
        <f t="shared" si="177"/>
        <v>296.27835021064891</v>
      </c>
      <c r="G1140">
        <f t="shared" si="173"/>
        <v>87780.860803543925</v>
      </c>
      <c r="H1140">
        <f t="shared" si="178"/>
        <v>423.44321918213495</v>
      </c>
      <c r="I1140">
        <f t="shared" si="174"/>
        <v>3.2380000000000004</v>
      </c>
      <c r="J1140">
        <f t="shared" si="175"/>
        <v>147.83522592901215</v>
      </c>
      <c r="K1140">
        <f t="shared" si="176"/>
        <v>-29606.18670697682</v>
      </c>
      <c r="L1140">
        <f t="shared" si="169"/>
        <v>1249.0656689568457</v>
      </c>
    </row>
    <row r="1141" spans="1:12">
      <c r="A1141">
        <v>2.80375</v>
      </c>
      <c r="B1141">
        <f t="shared" si="170"/>
        <v>2.6312500000000001</v>
      </c>
      <c r="C1141">
        <v>1.57</v>
      </c>
      <c r="D1141">
        <f t="shared" si="172"/>
        <v>15.396440499999999</v>
      </c>
      <c r="E1141">
        <f t="shared" si="171"/>
        <v>4.8163603679245295</v>
      </c>
      <c r="F1141">
        <f t="shared" si="177"/>
        <v>296.29039111156874</v>
      </c>
      <c r="G1141">
        <f t="shared" si="173"/>
        <v>87787.995865046367</v>
      </c>
      <c r="H1141">
        <f t="shared" si="178"/>
        <v>424.18394515991383</v>
      </c>
      <c r="I1141">
        <f t="shared" si="174"/>
        <v>3.2380000000000004</v>
      </c>
      <c r="J1141">
        <f t="shared" si="175"/>
        <v>142.1270176558364</v>
      </c>
      <c r="K1141">
        <f t="shared" si="176"/>
        <v>-26560.978931402064</v>
      </c>
      <c r="L1141">
        <f t="shared" si="169"/>
        <v>1249.4209865009852</v>
      </c>
    </row>
    <row r="1142" spans="1:12">
      <c r="A1142">
        <v>2.8062499999999999</v>
      </c>
      <c r="B1142">
        <f t="shared" si="170"/>
        <v>2.63375</v>
      </c>
      <c r="C1142">
        <v>1.49</v>
      </c>
      <c r="D1142">
        <f t="shared" si="172"/>
        <v>14.611908499999998</v>
      </c>
      <c r="E1142">
        <f t="shared" si="171"/>
        <v>4.031828367924529</v>
      </c>
      <c r="F1142">
        <f t="shared" si="177"/>
        <v>296.30047068248854</v>
      </c>
      <c r="G1142">
        <f t="shared" si="173"/>
        <v>87793.968926664253</v>
      </c>
      <c r="H1142">
        <f t="shared" si="178"/>
        <v>424.92469633662006</v>
      </c>
      <c r="I1142">
        <f t="shared" si="174"/>
        <v>3.2380000000000004</v>
      </c>
      <c r="J1142">
        <f t="shared" si="175"/>
        <v>139.59298128277712</v>
      </c>
      <c r="K1142">
        <f t="shared" si="176"/>
        <v>-25207.553253368831</v>
      </c>
      <c r="L1142">
        <f t="shared" si="169"/>
        <v>1249.7699689541921</v>
      </c>
    </row>
    <row r="1143" spans="1:12">
      <c r="A1143">
        <v>2.8087499999999999</v>
      </c>
      <c r="B1143">
        <f t="shared" si="170"/>
        <v>2.63625</v>
      </c>
      <c r="C1143">
        <v>1.4</v>
      </c>
      <c r="D1143">
        <f t="shared" si="172"/>
        <v>13.729309999999998</v>
      </c>
      <c r="E1143">
        <f t="shared" si="171"/>
        <v>3.1492298679245287</v>
      </c>
      <c r="F1143">
        <f t="shared" si="177"/>
        <v>296.30834375715835</v>
      </c>
      <c r="G1143">
        <f t="shared" si="173"/>
        <v>87798.634580110331</v>
      </c>
      <c r="H1143">
        <f t="shared" si="178"/>
        <v>425.66546719601291</v>
      </c>
      <c r="I1143">
        <f t="shared" si="174"/>
        <v>3.2380000000000004</v>
      </c>
      <c r="J1143">
        <f t="shared" si="175"/>
        <v>136.74003137520913</v>
      </c>
      <c r="K1143">
        <f t="shared" si="176"/>
        <v>-23684.949365581455</v>
      </c>
      <c r="L1143">
        <f t="shared" si="169"/>
        <v>1250.1118190326301</v>
      </c>
    </row>
    <row r="1144" spans="1:12">
      <c r="A1144">
        <v>2.8112499999999998</v>
      </c>
      <c r="B1144">
        <f t="shared" si="170"/>
        <v>2.6387499999999999</v>
      </c>
      <c r="C1144">
        <v>1.31</v>
      </c>
      <c r="D1144">
        <f t="shared" si="172"/>
        <v>12.8467115</v>
      </c>
      <c r="E1144">
        <f t="shared" si="171"/>
        <v>2.2666313679245302</v>
      </c>
      <c r="F1144">
        <f t="shared" si="177"/>
        <v>296.31401033557819</v>
      </c>
      <c r="G1144">
        <f t="shared" si="173"/>
        <v>87801.992721153132</v>
      </c>
      <c r="H1144">
        <f t="shared" si="178"/>
        <v>426.40625222185184</v>
      </c>
      <c r="I1144">
        <f t="shared" si="174"/>
        <v>3.2380000000000004</v>
      </c>
      <c r="J1144">
        <f t="shared" si="175"/>
        <v>133.88570715057546</v>
      </c>
      <c r="K1144">
        <f t="shared" si="176"/>
        <v>-22162.345477794075</v>
      </c>
      <c r="L1144">
        <f t="shared" si="169"/>
        <v>1250.4465333005066</v>
      </c>
    </row>
    <row r="1145" spans="1:12">
      <c r="A1145">
        <v>2.8137500000000002</v>
      </c>
      <c r="B1145">
        <f t="shared" si="170"/>
        <v>2.6412500000000003</v>
      </c>
      <c r="C1145">
        <v>1.31</v>
      </c>
      <c r="D1145">
        <f t="shared" si="172"/>
        <v>12.8467115</v>
      </c>
      <c r="E1145">
        <f t="shared" si="171"/>
        <v>2.2666313679245302</v>
      </c>
      <c r="F1145">
        <f t="shared" si="177"/>
        <v>296.31967691399802</v>
      </c>
      <c r="G1145">
        <f t="shared" si="173"/>
        <v>87805.350926416169</v>
      </c>
      <c r="H1145">
        <f t="shared" si="178"/>
        <v>427.14705141413697</v>
      </c>
      <c r="I1145">
        <f t="shared" si="174"/>
        <v>3.2380000000000004</v>
      </c>
      <c r="J1145">
        <f t="shared" si="175"/>
        <v>133.88923693644324</v>
      </c>
      <c r="K1145">
        <f t="shared" si="176"/>
        <v>-22162.345477794075</v>
      </c>
      <c r="L1145">
        <f t="shared" si="169"/>
        <v>1250.7812563928478</v>
      </c>
    </row>
    <row r="1146" spans="1:12">
      <c r="A1146">
        <v>2.8162500000000001</v>
      </c>
      <c r="B1146">
        <f t="shared" si="170"/>
        <v>2.6437500000000003</v>
      </c>
      <c r="C1146">
        <v>1.1399999999999999</v>
      </c>
      <c r="D1146">
        <f t="shared" si="172"/>
        <v>11.179580999999999</v>
      </c>
      <c r="E1146">
        <f t="shared" si="171"/>
        <v>0.5995008679245295</v>
      </c>
      <c r="F1146">
        <f t="shared" si="177"/>
        <v>296.32117566616785</v>
      </c>
      <c r="G1146">
        <f t="shared" si="173"/>
        <v>87806.239148179899</v>
      </c>
      <c r="H1146">
        <f t="shared" si="178"/>
        <v>427.88785435330237</v>
      </c>
      <c r="I1146">
        <f t="shared" si="174"/>
        <v>3.2380000000000004</v>
      </c>
      <c r="J1146">
        <f t="shared" si="175"/>
        <v>128.49200198107479</v>
      </c>
      <c r="K1146">
        <f t="shared" si="176"/>
        <v>-19286.31591197347</v>
      </c>
      <c r="L1146">
        <f t="shared" si="169"/>
        <v>1251.1024863978005</v>
      </c>
    </row>
    <row r="1147" spans="1:12">
      <c r="A1147">
        <v>2.8187500000000001</v>
      </c>
      <c r="B1147">
        <f t="shared" si="170"/>
        <v>2.6462500000000002</v>
      </c>
      <c r="C1147">
        <v>1.1399999999999999</v>
      </c>
      <c r="D1147">
        <f t="shared" si="172"/>
        <v>11.179580999999999</v>
      </c>
      <c r="E1147">
        <f t="shared" si="171"/>
        <v>0.5995008679245295</v>
      </c>
      <c r="F1147">
        <f t="shared" si="177"/>
        <v>296.32267441833767</v>
      </c>
      <c r="G1147">
        <f t="shared" si="173"/>
        <v>87807.127374436153</v>
      </c>
      <c r="H1147">
        <f t="shared" si="178"/>
        <v>428.62866103934817</v>
      </c>
      <c r="I1147">
        <f t="shared" si="174"/>
        <v>3.2380000000000004</v>
      </c>
      <c r="J1147">
        <f t="shared" si="175"/>
        <v>128.49293558942838</v>
      </c>
      <c r="K1147">
        <f t="shared" si="176"/>
        <v>-19286.31591197347</v>
      </c>
      <c r="L1147">
        <f t="shared" si="169"/>
        <v>1251.4237187367739</v>
      </c>
    </row>
    <row r="1148" spans="1:12">
      <c r="A1148">
        <v>2.82125</v>
      </c>
      <c r="B1148">
        <f t="shared" si="170"/>
        <v>2.6487500000000002</v>
      </c>
      <c r="C1148">
        <v>0.8</v>
      </c>
      <c r="D1148">
        <f t="shared" si="172"/>
        <v>7.8453200000000001</v>
      </c>
      <c r="E1148">
        <f t="shared" si="171"/>
        <v>-2.7347601320754693</v>
      </c>
      <c r="F1148">
        <f t="shared" si="177"/>
        <v>296.31583751800747</v>
      </c>
      <c r="G1148">
        <f t="shared" si="173"/>
        <v>87803.075563998209</v>
      </c>
      <c r="H1148">
        <f t="shared" si="178"/>
        <v>429.36945063314317</v>
      </c>
      <c r="I1148">
        <f t="shared" si="174"/>
        <v>3.2380000000000004</v>
      </c>
      <c r="J1148">
        <f t="shared" si="175"/>
        <v>117.69233964205303</v>
      </c>
      <c r="K1148">
        <f t="shared" si="176"/>
        <v>-13534.256780332262</v>
      </c>
      <c r="L1148">
        <f t="shared" si="169"/>
        <v>1251.7179495858791</v>
      </c>
    </row>
    <row r="1149" spans="1:12">
      <c r="A1149">
        <v>2.82375</v>
      </c>
      <c r="B1149">
        <f t="shared" si="170"/>
        <v>2.6512500000000001</v>
      </c>
      <c r="C1149">
        <v>0.97</v>
      </c>
      <c r="D1149">
        <f t="shared" si="172"/>
        <v>9.5124504999999999</v>
      </c>
      <c r="E1149">
        <f t="shared" si="171"/>
        <v>-1.0676296320754695</v>
      </c>
      <c r="F1149">
        <f t="shared" si="177"/>
        <v>296.31316844392728</v>
      </c>
      <c r="G1149">
        <f t="shared" si="173"/>
        <v>87801.493793279224</v>
      </c>
      <c r="H1149">
        <f t="shared" si="178"/>
        <v>430.110233554253</v>
      </c>
      <c r="I1149">
        <f t="shared" si="174"/>
        <v>3.2380000000000004</v>
      </c>
      <c r="J1149">
        <f t="shared" si="175"/>
        <v>123.08884561300594</v>
      </c>
      <c r="K1149">
        <f t="shared" si="176"/>
        <v>-16410.286346152869</v>
      </c>
      <c r="L1149">
        <f t="shared" si="169"/>
        <v>1252.0256716999115</v>
      </c>
    </row>
    <row r="1150" spans="1:12">
      <c r="A1150">
        <v>2.8262499999999999</v>
      </c>
      <c r="B1150">
        <f t="shared" si="170"/>
        <v>2.6537500000000001</v>
      </c>
      <c r="C1150">
        <v>0.71</v>
      </c>
      <c r="D1150">
        <f t="shared" si="172"/>
        <v>6.9627214999999989</v>
      </c>
      <c r="E1150">
        <f t="shared" si="171"/>
        <v>-3.6173586320754705</v>
      </c>
      <c r="F1150">
        <f t="shared" si="177"/>
        <v>296.3041250473471</v>
      </c>
      <c r="G1150">
        <f t="shared" si="173"/>
        <v>87796.134520073902</v>
      </c>
      <c r="H1150">
        <f t="shared" si="178"/>
        <v>430.85099386687136</v>
      </c>
      <c r="I1150">
        <f t="shared" si="174"/>
        <v>3.2380000000000004</v>
      </c>
      <c r="J1150">
        <f t="shared" si="175"/>
        <v>114.82719001673684</v>
      </c>
      <c r="K1150">
        <f t="shared" si="176"/>
        <v>-12011.65289254488</v>
      </c>
      <c r="L1150">
        <f t="shared" si="169"/>
        <v>1252.3127396749533</v>
      </c>
    </row>
    <row r="1151" spans="1:12">
      <c r="A1151">
        <v>2.8287499999999999</v>
      </c>
      <c r="B1151">
        <f t="shared" si="170"/>
        <v>2.65625</v>
      </c>
      <c r="C1151">
        <v>0.8</v>
      </c>
      <c r="D1151">
        <f t="shared" si="172"/>
        <v>7.8453200000000001</v>
      </c>
      <c r="E1151">
        <f t="shared" si="171"/>
        <v>-2.7347601320754693</v>
      </c>
      <c r="F1151">
        <f t="shared" si="177"/>
        <v>296.2972881470169</v>
      </c>
      <c r="G1151">
        <f t="shared" si="173"/>
        <v>87792.082963276363</v>
      </c>
      <c r="H1151">
        <f t="shared" si="178"/>
        <v>431.59173708723887</v>
      </c>
      <c r="I1151">
        <f t="shared" si="174"/>
        <v>3.2380000000000004</v>
      </c>
      <c r="J1151">
        <f t="shared" si="175"/>
        <v>117.68078539696111</v>
      </c>
      <c r="K1151">
        <f t="shared" si="176"/>
        <v>-13534.256780332262</v>
      </c>
      <c r="L1151">
        <f t="shared" si="169"/>
        <v>1252.6069416384457</v>
      </c>
    </row>
    <row r="1152" spans="1:12">
      <c r="A1152">
        <v>2.8312499999999998</v>
      </c>
      <c r="B1152">
        <f t="shared" si="170"/>
        <v>2.6587499999999999</v>
      </c>
      <c r="C1152">
        <v>0.54</v>
      </c>
      <c r="D1152">
        <f t="shared" si="172"/>
        <v>5.2955909999999999</v>
      </c>
      <c r="E1152">
        <f t="shared" si="171"/>
        <v>-5.2844891320754694</v>
      </c>
      <c r="F1152">
        <f t="shared" si="177"/>
        <v>296.28407692418671</v>
      </c>
      <c r="G1152">
        <f t="shared" si="173"/>
        <v>87784.25423881739</v>
      </c>
      <c r="H1152">
        <f t="shared" si="178"/>
        <v>432.33244727954934</v>
      </c>
      <c r="I1152">
        <f t="shared" si="174"/>
        <v>3.2380000000000004</v>
      </c>
      <c r="J1152">
        <f t="shared" si="175"/>
        <v>109.41653417789544</v>
      </c>
      <c r="K1152">
        <f t="shared" si="176"/>
        <v>-9135.6233267242769</v>
      </c>
      <c r="L1152">
        <f t="shared" si="169"/>
        <v>1252.8804829738904</v>
      </c>
    </row>
    <row r="1153" spans="1:12">
      <c r="A1153">
        <v>2.8337500000000002</v>
      </c>
      <c r="B1153">
        <f t="shared" si="170"/>
        <v>2.6612500000000003</v>
      </c>
      <c r="C1153">
        <v>0.54</v>
      </c>
      <c r="D1153">
        <f t="shared" si="172"/>
        <v>5.2955909999999999</v>
      </c>
      <c r="E1153">
        <f t="shared" si="171"/>
        <v>-5.2844891320754694</v>
      </c>
      <c r="F1153">
        <f t="shared" si="177"/>
        <v>296.27086570135651</v>
      </c>
      <c r="G1153">
        <f t="shared" si="173"/>
        <v>87776.425863431228</v>
      </c>
      <c r="H1153">
        <f t="shared" si="178"/>
        <v>433.07312444380284</v>
      </c>
      <c r="I1153">
        <f t="shared" si="174"/>
        <v>3.2380000000000004</v>
      </c>
      <c r="J1153">
        <f t="shared" si="175"/>
        <v>109.40830582773773</v>
      </c>
      <c r="K1153">
        <f t="shared" si="176"/>
        <v>-9135.6233267242769</v>
      </c>
      <c r="L1153">
        <f t="shared" si="169"/>
        <v>1253.1540037384598</v>
      </c>
    </row>
    <row r="1154" spans="1:12">
      <c r="A1154">
        <v>2.8362500000000002</v>
      </c>
      <c r="B1154">
        <f t="shared" si="170"/>
        <v>2.6637500000000003</v>
      </c>
      <c r="C1154">
        <v>0.37</v>
      </c>
      <c r="D1154">
        <f t="shared" si="172"/>
        <v>3.6284604999999996</v>
      </c>
      <c r="E1154">
        <f t="shared" si="171"/>
        <v>-6.9516196320754702</v>
      </c>
      <c r="F1154">
        <f t="shared" si="177"/>
        <v>296.25348665227631</v>
      </c>
      <c r="G1154">
        <f t="shared" si="173"/>
        <v>87766.128353630455</v>
      </c>
      <c r="H1154">
        <f t="shared" si="178"/>
        <v>433.81375816043351</v>
      </c>
      <c r="I1154">
        <f t="shared" si="174"/>
        <v>3.2380000000000004</v>
      </c>
      <c r="J1154">
        <f t="shared" si="175"/>
        <v>103.99931362881075</v>
      </c>
      <c r="K1154">
        <f t="shared" si="176"/>
        <v>-6259.59376090367</v>
      </c>
      <c r="L1154">
        <f t="shared" si="169"/>
        <v>1253.4140020225318</v>
      </c>
    </row>
    <row r="1155" spans="1:12">
      <c r="A1155">
        <v>2.8387500000000001</v>
      </c>
      <c r="B1155">
        <f t="shared" si="170"/>
        <v>2.6662500000000002</v>
      </c>
      <c r="C1155">
        <v>0.45</v>
      </c>
      <c r="D1155">
        <f t="shared" si="172"/>
        <v>4.4129924999999997</v>
      </c>
      <c r="E1155">
        <f t="shared" si="171"/>
        <v>-6.1670876320754697</v>
      </c>
      <c r="F1155">
        <f t="shared" si="177"/>
        <v>296.23806893319613</v>
      </c>
      <c r="G1155">
        <f t="shared" si="173"/>
        <v>87756.993485269064</v>
      </c>
      <c r="H1155">
        <f t="shared" si="178"/>
        <v>434.55435333276648</v>
      </c>
      <c r="I1155">
        <f t="shared" si="174"/>
        <v>3.2380000000000004</v>
      </c>
      <c r="J1155">
        <f t="shared" si="175"/>
        <v>106.53002664910102</v>
      </c>
      <c r="K1155">
        <f t="shared" si="176"/>
        <v>-7613.0194389368971</v>
      </c>
      <c r="L1155">
        <f t="shared" si="169"/>
        <v>1253.6803270891546</v>
      </c>
    </row>
    <row r="1156" spans="1:12">
      <c r="A1156">
        <v>2.8412500000000001</v>
      </c>
      <c r="B1156">
        <f t="shared" si="170"/>
        <v>2.6687500000000002</v>
      </c>
      <c r="C1156">
        <v>0.45</v>
      </c>
      <c r="D1156">
        <f t="shared" si="172"/>
        <v>4.4129924999999997</v>
      </c>
      <c r="E1156">
        <f t="shared" si="171"/>
        <v>-6.1670876320754697</v>
      </c>
      <c r="F1156">
        <f t="shared" si="177"/>
        <v>296.22265121411596</v>
      </c>
      <c r="G1156">
        <f t="shared" si="173"/>
        <v>87747.859092319792</v>
      </c>
      <c r="H1156">
        <f t="shared" si="178"/>
        <v>435.29490996080176</v>
      </c>
      <c r="I1156">
        <f t="shared" si="174"/>
        <v>3.2380000000000004</v>
      </c>
      <c r="J1156">
        <f t="shared" si="175"/>
        <v>106.52042555309359</v>
      </c>
      <c r="K1156">
        <f t="shared" si="176"/>
        <v>-7613.0194389368971</v>
      </c>
      <c r="L1156">
        <f t="shared" si="169"/>
        <v>1253.9466281530374</v>
      </c>
    </row>
    <row r="1157" spans="1:12">
      <c r="A1157">
        <v>2.84375</v>
      </c>
      <c r="B1157">
        <f t="shared" si="170"/>
        <v>2.6712500000000001</v>
      </c>
      <c r="C1157">
        <v>0.19</v>
      </c>
      <c r="D1157">
        <f t="shared" si="172"/>
        <v>1.8632635</v>
      </c>
      <c r="E1157">
        <f t="shared" si="171"/>
        <v>-8.716816632075469</v>
      </c>
      <c r="F1157">
        <f t="shared" si="177"/>
        <v>296.20085917253579</v>
      </c>
      <c r="G1157">
        <f t="shared" si="173"/>
        <v>87734.948974548373</v>
      </c>
      <c r="H1157">
        <f t="shared" si="178"/>
        <v>436.03541210873311</v>
      </c>
      <c r="I1157">
        <f t="shared" si="174"/>
        <v>3.2380000000000004</v>
      </c>
      <c r="J1157">
        <f t="shared" si="175"/>
        <v>98.250833317354434</v>
      </c>
      <c r="K1157">
        <f t="shared" si="176"/>
        <v>-3214.3859853289123</v>
      </c>
      <c r="L1157">
        <f t="shared" si="169"/>
        <v>1254.1922552363308</v>
      </c>
    </row>
    <row r="1158" spans="1:12">
      <c r="A1158">
        <v>2.8462499999999999</v>
      </c>
      <c r="B1158">
        <f t="shared" si="170"/>
        <v>2.6737500000000001</v>
      </c>
      <c r="C1158">
        <v>0.19</v>
      </c>
      <c r="D1158">
        <f t="shared" si="172"/>
        <v>1.8632635</v>
      </c>
      <c r="E1158">
        <f t="shared" si="171"/>
        <v>-8.716816632075469</v>
      </c>
      <c r="F1158">
        <f t="shared" si="177"/>
        <v>296.17906713095562</v>
      </c>
      <c r="G1158">
        <f t="shared" si="173"/>
        <v>87722.039806563116</v>
      </c>
      <c r="H1158">
        <f t="shared" si="178"/>
        <v>436.77585977656048</v>
      </c>
      <c r="I1158">
        <f t="shared" si="174"/>
        <v>3.2380000000000004</v>
      </c>
      <c r="J1158">
        <f t="shared" si="175"/>
        <v>98.237264581928812</v>
      </c>
      <c r="K1158">
        <f t="shared" si="176"/>
        <v>-3214.3859853289123</v>
      </c>
      <c r="L1158">
        <f t="shared" si="169"/>
        <v>1254.4378483977855</v>
      </c>
    </row>
    <row r="1159" spans="1:12">
      <c r="A1159">
        <v>2.8487499999999999</v>
      </c>
      <c r="B1159">
        <f t="shared" si="170"/>
        <v>2.67625</v>
      </c>
      <c r="C1159">
        <v>0.02</v>
      </c>
      <c r="D1159">
        <f t="shared" si="172"/>
        <v>0.196133</v>
      </c>
      <c r="E1159">
        <f t="shared" si="171"/>
        <v>-10.38394713207547</v>
      </c>
      <c r="F1159">
        <f t="shared" si="177"/>
        <v>296.15310726312543</v>
      </c>
      <c r="G1159">
        <f t="shared" si="173"/>
        <v>87706.662941604285</v>
      </c>
      <c r="H1159">
        <f t="shared" si="178"/>
        <v>437.5162425447183</v>
      </c>
      <c r="I1159">
        <f t="shared" si="174"/>
        <v>3.2380000000000004</v>
      </c>
      <c r="J1159">
        <f t="shared" si="175"/>
        <v>92.822933508618036</v>
      </c>
      <c r="K1159">
        <f t="shared" si="176"/>
        <v>-338.35641950830654</v>
      </c>
      <c r="L1159">
        <f t="shared" si="169"/>
        <v>1254.669905731557</v>
      </c>
    </row>
    <row r="1160" spans="1:12">
      <c r="A1160">
        <v>2.8512499999999998</v>
      </c>
      <c r="B1160">
        <f t="shared" si="170"/>
        <v>2.67875</v>
      </c>
      <c r="C1160">
        <v>0.02</v>
      </c>
      <c r="D1160">
        <f t="shared" si="172"/>
        <v>0.196133</v>
      </c>
      <c r="E1160">
        <f t="shared" si="171"/>
        <v>-10.38394713207547</v>
      </c>
      <c r="F1160">
        <f t="shared" si="177"/>
        <v>296.12714739529525</v>
      </c>
      <c r="G1160">
        <f t="shared" si="173"/>
        <v>87691.287424474926</v>
      </c>
      <c r="H1160">
        <f t="shared" si="178"/>
        <v>438.2565604132065</v>
      </c>
      <c r="I1160">
        <f t="shared" si="174"/>
        <v>3.2380000000000004</v>
      </c>
      <c r="J1160">
        <f t="shared" si="175"/>
        <v>92.806772411001319</v>
      </c>
      <c r="K1160">
        <f t="shared" si="176"/>
        <v>-338.35641950830654</v>
      </c>
      <c r="L1160">
        <f t="shared" si="169"/>
        <v>1254.9019226625846</v>
      </c>
    </row>
    <row r="1161" spans="1:12">
      <c r="A1161">
        <v>2.8537499999999998</v>
      </c>
      <c r="B1161">
        <f t="shared" si="170"/>
        <v>2.6812499999999999</v>
      </c>
      <c r="C1161">
        <v>-0.16</v>
      </c>
      <c r="D1161">
        <f t="shared" si="172"/>
        <v>-1.569064</v>
      </c>
      <c r="E1161">
        <f t="shared" si="171"/>
        <v>-12.14914413207547</v>
      </c>
      <c r="F1161">
        <f t="shared" si="177"/>
        <v>296.09677453496505</v>
      </c>
      <c r="G1161">
        <f t="shared" si="173"/>
        <v>87673.299890009934</v>
      </c>
      <c r="H1161">
        <f t="shared" si="178"/>
        <v>438.99680234954388</v>
      </c>
      <c r="I1161">
        <f t="shared" si="174"/>
        <v>3.2380000000000004</v>
      </c>
      <c r="J1161">
        <f t="shared" si="175"/>
        <v>87.072157954384721</v>
      </c>
      <c r="K1161">
        <f t="shared" si="176"/>
        <v>2706.8513560664524</v>
      </c>
      <c r="L1161">
        <f t="shared" si="169"/>
        <v>1255.1196030574706</v>
      </c>
    </row>
    <row r="1162" spans="1:12">
      <c r="A1162">
        <v>2.8562500000000002</v>
      </c>
      <c r="B1162">
        <f t="shared" si="170"/>
        <v>2.6837500000000003</v>
      </c>
      <c r="C1162">
        <v>-6.9999900000000004E-2</v>
      </c>
      <c r="D1162">
        <f t="shared" si="172"/>
        <v>-0.68646451933499997</v>
      </c>
      <c r="E1162">
        <f t="shared" si="171"/>
        <v>-11.26654465141047</v>
      </c>
      <c r="F1162">
        <f t="shared" si="177"/>
        <v>296.06860817333654</v>
      </c>
      <c r="G1162">
        <f t="shared" si="173"/>
        <v>87656.62074569668</v>
      </c>
      <c r="H1162">
        <f t="shared" si="178"/>
        <v>439.73697386997736</v>
      </c>
      <c r="I1162">
        <f t="shared" si="174"/>
        <v>3.2380000000000004</v>
      </c>
      <c r="J1162">
        <f t="shared" si="175"/>
        <v>89.912483741822285</v>
      </c>
      <c r="K1162">
        <f t="shared" si="176"/>
        <v>1184.2457764969754</v>
      </c>
      <c r="L1162">
        <f t="shared" si="169"/>
        <v>1255.3443842668253</v>
      </c>
    </row>
    <row r="1163" spans="1:12">
      <c r="A1163">
        <v>2.8587500000000001</v>
      </c>
      <c r="B1163">
        <f t="shared" si="170"/>
        <v>2.6862500000000002</v>
      </c>
      <c r="C1163">
        <v>-6.9999900000000004E-2</v>
      </c>
      <c r="D1163">
        <f t="shared" si="172"/>
        <v>-0.68646451933499997</v>
      </c>
      <c r="E1163">
        <f t="shared" si="171"/>
        <v>-11.26654465141047</v>
      </c>
      <c r="F1163">
        <f t="shared" si="177"/>
        <v>296.04044181170804</v>
      </c>
      <c r="G1163">
        <f t="shared" si="173"/>
        <v>87639.943188071295</v>
      </c>
      <c r="H1163">
        <f t="shared" si="178"/>
        <v>440.47707497450659</v>
      </c>
      <c r="I1163">
        <f t="shared" si="174"/>
        <v>3.2380000000000004</v>
      </c>
      <c r="J1163">
        <f t="shared" si="175"/>
        <v>89.894954078623016</v>
      </c>
      <c r="K1163">
        <f t="shared" si="176"/>
        <v>1184.2457764969754</v>
      </c>
      <c r="L1163">
        <f t="shared" si="169"/>
        <v>1255.5691216520217</v>
      </c>
    </row>
    <row r="1164" spans="1:12">
      <c r="A1164">
        <v>2.8612500000000001</v>
      </c>
      <c r="B1164">
        <f t="shared" si="170"/>
        <v>2.6887500000000002</v>
      </c>
      <c r="C1164">
        <v>-0.42</v>
      </c>
      <c r="D1164">
        <f t="shared" si="172"/>
        <v>-4.1187929999999993</v>
      </c>
      <c r="E1164">
        <f t="shared" si="171"/>
        <v>-14.69887313207547</v>
      </c>
      <c r="F1164">
        <f t="shared" si="177"/>
        <v>296.00369462887784</v>
      </c>
      <c r="G1164">
        <f t="shared" si="173"/>
        <v>87618.187233945966</v>
      </c>
      <c r="H1164">
        <f t="shared" si="178"/>
        <v>441.21708421107877</v>
      </c>
      <c r="I1164">
        <f t="shared" si="174"/>
        <v>3.2380000000000004</v>
      </c>
      <c r="J1164">
        <f t="shared" si="175"/>
        <v>78.758206928285475</v>
      </c>
      <c r="K1164">
        <f t="shared" si="176"/>
        <v>7105.4848096744372</v>
      </c>
      <c r="L1164">
        <f t="shared" si="169"/>
        <v>1255.7660171693424</v>
      </c>
    </row>
    <row r="1165" spans="1:12">
      <c r="A1165">
        <v>2.86375</v>
      </c>
      <c r="B1165">
        <f t="shared" si="170"/>
        <v>2.6912500000000001</v>
      </c>
      <c r="C1165">
        <v>-0.24</v>
      </c>
      <c r="D1165">
        <f t="shared" si="172"/>
        <v>-2.3535959999999996</v>
      </c>
      <c r="E1165">
        <f t="shared" si="171"/>
        <v>-12.933676132075469</v>
      </c>
      <c r="F1165">
        <f t="shared" si="177"/>
        <v>295.97136043854766</v>
      </c>
      <c r="G1165">
        <f t="shared" si="173"/>
        <v>87599.046199844699</v>
      </c>
      <c r="H1165">
        <f t="shared" si="178"/>
        <v>441.95701261217511</v>
      </c>
      <c r="I1165">
        <f t="shared" si="174"/>
        <v>3.2380000000000004</v>
      </c>
      <c r="J1165">
        <f t="shared" si="175"/>
        <v>84.453795808336409</v>
      </c>
      <c r="K1165">
        <f t="shared" si="176"/>
        <v>4060.2770340996781</v>
      </c>
      <c r="L1165">
        <f t="shared" ref="L1165:L1213" si="179">L1164+J1165*(B1165-B1164)</f>
        <v>1255.9771516588632</v>
      </c>
    </row>
    <row r="1166" spans="1:12">
      <c r="A1166">
        <v>2.86625</v>
      </c>
      <c r="B1166">
        <f t="shared" si="170"/>
        <v>2.6937500000000001</v>
      </c>
      <c r="C1166">
        <v>-0.5</v>
      </c>
      <c r="D1166">
        <f t="shared" si="172"/>
        <v>-4.9033249999999997</v>
      </c>
      <c r="E1166">
        <f t="shared" si="171"/>
        <v>-15.483405132075468</v>
      </c>
      <c r="F1166">
        <f t="shared" si="177"/>
        <v>295.93265192571749</v>
      </c>
      <c r="G1166">
        <f t="shared" si="173"/>
        <v>87576.134475787869</v>
      </c>
      <c r="H1166">
        <f t="shared" si="178"/>
        <v>442.69684424198937</v>
      </c>
      <c r="I1166">
        <f t="shared" si="174"/>
        <v>3.2380000000000004</v>
      </c>
      <c r="J1166">
        <f t="shared" si="175"/>
        <v>76.173690954768361</v>
      </c>
      <c r="K1166">
        <f t="shared" si="176"/>
        <v>8458.9104877076625</v>
      </c>
      <c r="L1166">
        <f t="shared" si="179"/>
        <v>1256.1675858862502</v>
      </c>
    </row>
    <row r="1167" spans="1:12">
      <c r="A1167">
        <v>2.8687499999999999</v>
      </c>
      <c r="B1167">
        <f t="shared" si="170"/>
        <v>2.69625</v>
      </c>
      <c r="C1167">
        <v>-0.5</v>
      </c>
      <c r="D1167">
        <f t="shared" si="172"/>
        <v>-4.9033249999999997</v>
      </c>
      <c r="E1167">
        <f t="shared" si="171"/>
        <v>-15.483405132075468</v>
      </c>
      <c r="F1167">
        <f t="shared" si="177"/>
        <v>295.89394341288732</v>
      </c>
      <c r="G1167">
        <f t="shared" si="173"/>
        <v>87553.225748428973</v>
      </c>
      <c r="H1167">
        <f t="shared" si="178"/>
        <v>443.43657910052156</v>
      </c>
      <c r="I1167">
        <f t="shared" si="174"/>
        <v>3.2380000000000004</v>
      </c>
      <c r="J1167">
        <f t="shared" si="175"/>
        <v>76.149611753008372</v>
      </c>
      <c r="K1167">
        <f t="shared" si="176"/>
        <v>8458.9104877076625</v>
      </c>
      <c r="L1167">
        <f t="shared" si="179"/>
        <v>1256.3579599156328</v>
      </c>
    </row>
    <row r="1168" spans="1:12">
      <c r="A1168">
        <v>2.8712499999999999</v>
      </c>
      <c r="B1168">
        <f t="shared" si="170"/>
        <v>2.69875</v>
      </c>
      <c r="C1168">
        <v>-0.42</v>
      </c>
      <c r="D1168">
        <f t="shared" si="172"/>
        <v>-4.1187929999999993</v>
      </c>
      <c r="E1168">
        <f t="shared" si="171"/>
        <v>-14.69887313207547</v>
      </c>
      <c r="F1168">
        <f t="shared" si="177"/>
        <v>295.85719623005713</v>
      </c>
      <c r="G1168">
        <f t="shared" si="173"/>
        <v>87531.480561110526</v>
      </c>
      <c r="H1168">
        <f t="shared" si="178"/>
        <v>444.17622209109669</v>
      </c>
      <c r="I1168">
        <f t="shared" si="174"/>
        <v>3.2380000000000004</v>
      </c>
      <c r="J1168">
        <f t="shared" si="175"/>
        <v>78.667070155978877</v>
      </c>
      <c r="K1168">
        <f t="shared" si="176"/>
        <v>7105.4848096744372</v>
      </c>
      <c r="L1168">
        <f t="shared" si="179"/>
        <v>1256.5546275910228</v>
      </c>
    </row>
    <row r="1169" spans="1:12">
      <c r="A1169">
        <v>2.8737499999999998</v>
      </c>
      <c r="B1169">
        <f t="shared" si="170"/>
        <v>2.7012499999999999</v>
      </c>
      <c r="C1169">
        <v>-0.59</v>
      </c>
      <c r="D1169">
        <f t="shared" si="172"/>
        <v>-5.7859234999999991</v>
      </c>
      <c r="E1169">
        <f t="shared" si="171"/>
        <v>-16.366003632075468</v>
      </c>
      <c r="F1169">
        <f t="shared" si="177"/>
        <v>295.81628122097692</v>
      </c>
      <c r="G1169">
        <f t="shared" si="173"/>
        <v>87507.272235408105</v>
      </c>
      <c r="H1169">
        <f t="shared" si="178"/>
        <v>444.91576279414909</v>
      </c>
      <c r="I1169">
        <f t="shared" si="174"/>
        <v>3.2380000000000004</v>
      </c>
      <c r="J1169">
        <f t="shared" si="175"/>
        <v>73.24345639656562</v>
      </c>
      <c r="K1169">
        <f t="shared" si="176"/>
        <v>9981.5143754950404</v>
      </c>
      <c r="L1169">
        <f t="shared" si="179"/>
        <v>1256.7377362320142</v>
      </c>
    </row>
    <row r="1170" spans="1:12">
      <c r="A1170">
        <v>2.8762500000000002</v>
      </c>
      <c r="B1170">
        <f t="shared" si="170"/>
        <v>2.7037500000000003</v>
      </c>
      <c r="C1170">
        <v>-0.76</v>
      </c>
      <c r="D1170">
        <f t="shared" si="172"/>
        <v>-7.4530539999999998</v>
      </c>
      <c r="E1170">
        <f t="shared" si="171"/>
        <v>-18.033134132075467</v>
      </c>
      <c r="F1170">
        <f t="shared" si="177"/>
        <v>295.7711983856467</v>
      </c>
      <c r="G1170">
        <f t="shared" si="173"/>
        <v>87480.601794481583</v>
      </c>
      <c r="H1170">
        <f t="shared" si="178"/>
        <v>445.65519079011329</v>
      </c>
      <c r="I1170">
        <f t="shared" si="174"/>
        <v>3.2380000000000004</v>
      </c>
      <c r="J1170">
        <f t="shared" si="175"/>
        <v>67.817254725204691</v>
      </c>
      <c r="K1170">
        <f t="shared" si="176"/>
        <v>12857.543941315649</v>
      </c>
      <c r="L1170">
        <f t="shared" si="179"/>
        <v>1256.9072793688272</v>
      </c>
    </row>
    <row r="1171" spans="1:12">
      <c r="A1171">
        <v>2.8787500000000001</v>
      </c>
      <c r="B1171">
        <f t="shared" si="170"/>
        <v>2.7062500000000003</v>
      </c>
      <c r="C1171">
        <v>-0.85</v>
      </c>
      <c r="D1171">
        <f t="shared" si="172"/>
        <v>-8.3356525000000001</v>
      </c>
      <c r="E1171">
        <f t="shared" si="171"/>
        <v>-18.915732632075468</v>
      </c>
      <c r="F1171">
        <f t="shared" si="177"/>
        <v>295.7239090540665</v>
      </c>
      <c r="G1171">
        <f t="shared" si="173"/>
        <v>87452.630386217788</v>
      </c>
      <c r="H1171">
        <f t="shared" si="178"/>
        <v>446.39450056274842</v>
      </c>
      <c r="I1171">
        <f t="shared" si="174"/>
        <v>3.2380000000000004</v>
      </c>
      <c r="J1171">
        <f t="shared" si="175"/>
        <v>64.930000232250819</v>
      </c>
      <c r="K1171">
        <f t="shared" si="176"/>
        <v>14380.147829103027</v>
      </c>
      <c r="L1171">
        <f t="shared" si="179"/>
        <v>1257.0696043694079</v>
      </c>
    </row>
    <row r="1172" spans="1:12">
      <c r="A1172">
        <v>2.8812500000000001</v>
      </c>
      <c r="B1172">
        <f t="shared" ref="B1172:B1235" si="180">A1172-$B$15</f>
        <v>2.7087500000000002</v>
      </c>
      <c r="C1172">
        <v>-0.94</v>
      </c>
      <c r="D1172">
        <f t="shared" si="172"/>
        <v>-9.2182509999999986</v>
      </c>
      <c r="E1172">
        <f t="shared" ref="E1172:E1235" si="181">D1172-$D$17</f>
        <v>-19.798331132075468</v>
      </c>
      <c r="F1172">
        <f t="shared" si="177"/>
        <v>295.67441322623631</v>
      </c>
      <c r="G1172">
        <f t="shared" si="173"/>
        <v>87423.358636679142</v>
      </c>
      <c r="H1172">
        <f t="shared" si="178"/>
        <v>447.13368659581397</v>
      </c>
      <c r="I1172">
        <f t="shared" si="174"/>
        <v>3.2380000000000004</v>
      </c>
      <c r="J1172">
        <f t="shared" si="175"/>
        <v>62.0413789597538</v>
      </c>
      <c r="K1172">
        <f t="shared" si="176"/>
        <v>15902.751716890407</v>
      </c>
      <c r="L1172">
        <f t="shared" si="179"/>
        <v>1257.2247078168073</v>
      </c>
    </row>
    <row r="1173" spans="1:12">
      <c r="A1173">
        <v>2.88375</v>
      </c>
      <c r="B1173">
        <f t="shared" si="180"/>
        <v>2.7112500000000002</v>
      </c>
      <c r="C1173">
        <v>-0.85</v>
      </c>
      <c r="D1173">
        <f t="shared" ref="D1173:D1236" si="182">C1173*9.80665</f>
        <v>-8.3356525000000001</v>
      </c>
      <c r="E1173">
        <f t="shared" si="181"/>
        <v>-18.915732632075468</v>
      </c>
      <c r="F1173">
        <f t="shared" si="177"/>
        <v>295.62712389465611</v>
      </c>
      <c r="G1173">
        <f t="shared" ref="G1173:G1236" si="183">F1173^2</f>
        <v>87395.396382226347</v>
      </c>
      <c r="H1173">
        <f t="shared" si="178"/>
        <v>447.87275440555061</v>
      </c>
      <c r="I1173">
        <f t="shared" ref="I1173:I1236" si="184">IF(B1173&lt;=0,$B$5,IF(B1173&lt;=$B$4,$B$1+$B$2+$B$3-$B$6*B1173,$B$1+$B$2))</f>
        <v>3.2380000000000004</v>
      </c>
      <c r="J1173">
        <f t="shared" ref="J1173:J1236" si="185">I1173*D1173+0.5*$B$14*$B$8*$B$13*G1173</f>
        <v>64.869841974306098</v>
      </c>
      <c r="K1173">
        <f t="shared" ref="K1173:K1236" si="186">-2*I1173*D1173/$B$8/$B$13</f>
        <v>14380.147829103027</v>
      </c>
      <c r="L1173">
        <f t="shared" si="179"/>
        <v>1257.3868824217429</v>
      </c>
    </row>
    <row r="1174" spans="1:12">
      <c r="A1174">
        <v>2.88625</v>
      </c>
      <c r="B1174">
        <f t="shared" si="180"/>
        <v>2.7137500000000001</v>
      </c>
      <c r="C1174">
        <v>-0.94</v>
      </c>
      <c r="D1174">
        <f t="shared" si="182"/>
        <v>-9.2182509999999986</v>
      </c>
      <c r="E1174">
        <f t="shared" si="181"/>
        <v>-19.798331132075468</v>
      </c>
      <c r="F1174">
        <f t="shared" ref="F1174:F1237" si="187">F1173+E1174*(A1174-A1173)</f>
        <v>295.57762806682592</v>
      </c>
      <c r="G1174">
        <f t="shared" si="183"/>
        <v>87366.134213610887</v>
      </c>
      <c r="H1174">
        <f t="shared" ref="H1174:H1237" si="188">H1173+F1174*(B1174-B1173)</f>
        <v>448.61169847571767</v>
      </c>
      <c r="I1174">
        <f t="shared" si="184"/>
        <v>3.2380000000000004</v>
      </c>
      <c r="J1174">
        <f t="shared" si="185"/>
        <v>61.981230772249859</v>
      </c>
      <c r="K1174">
        <f t="shared" si="186"/>
        <v>15902.751716890407</v>
      </c>
      <c r="L1174">
        <f t="shared" si="179"/>
        <v>1257.5418354986737</v>
      </c>
    </row>
    <row r="1175" spans="1:12">
      <c r="A1175">
        <v>2.8887499999999999</v>
      </c>
      <c r="B1175">
        <f t="shared" si="180"/>
        <v>2.7162500000000001</v>
      </c>
      <c r="C1175">
        <v>-0.94</v>
      </c>
      <c r="D1175">
        <f t="shared" si="182"/>
        <v>-9.2182509999999986</v>
      </c>
      <c r="E1175">
        <f t="shared" si="181"/>
        <v>-19.798331132075468</v>
      </c>
      <c r="F1175">
        <f t="shared" si="187"/>
        <v>295.52813223899574</v>
      </c>
      <c r="G1175">
        <f t="shared" si="183"/>
        <v>87336.876944669348</v>
      </c>
      <c r="H1175">
        <f t="shared" si="188"/>
        <v>449.35051880631516</v>
      </c>
      <c r="I1175">
        <f t="shared" si="184"/>
        <v>3.2380000000000004</v>
      </c>
      <c r="J1175">
        <f t="shared" si="185"/>
        <v>61.950478663206326</v>
      </c>
      <c r="K1175">
        <f t="shared" si="186"/>
        <v>15902.751716890407</v>
      </c>
      <c r="L1175">
        <f t="shared" si="179"/>
        <v>1257.6967116953317</v>
      </c>
    </row>
    <row r="1176" spans="1:12">
      <c r="A1176">
        <v>2.8912499999999999</v>
      </c>
      <c r="B1176">
        <f t="shared" si="180"/>
        <v>2.71875</v>
      </c>
      <c r="C1176">
        <v>-1.1100000000000001</v>
      </c>
      <c r="D1176">
        <f t="shared" si="182"/>
        <v>-10.885381500000001</v>
      </c>
      <c r="E1176">
        <f t="shared" si="181"/>
        <v>-21.465461632075471</v>
      </c>
      <c r="F1176">
        <f t="shared" si="187"/>
        <v>295.47446858491554</v>
      </c>
      <c r="G1176">
        <f t="shared" si="183"/>
        <v>87305.161585538241</v>
      </c>
      <c r="H1176">
        <f t="shared" si="188"/>
        <v>450.08920497777746</v>
      </c>
      <c r="I1176">
        <f t="shared" si="184"/>
        <v>3.2380000000000004</v>
      </c>
      <c r="J1176">
        <f t="shared" si="185"/>
        <v>56.51897431390055</v>
      </c>
      <c r="K1176">
        <f t="shared" si="186"/>
        <v>18778.781282711014</v>
      </c>
      <c r="L1176">
        <f t="shared" si="179"/>
        <v>1257.8380091311165</v>
      </c>
    </row>
    <row r="1177" spans="1:12">
      <c r="A1177">
        <v>2.8937499999999998</v>
      </c>
      <c r="B1177">
        <f t="shared" si="180"/>
        <v>2.7212499999999999</v>
      </c>
      <c r="C1177">
        <v>-1.03</v>
      </c>
      <c r="D1177">
        <f t="shared" si="182"/>
        <v>-10.100849499999999</v>
      </c>
      <c r="E1177">
        <f t="shared" si="181"/>
        <v>-20.680929632075468</v>
      </c>
      <c r="F1177">
        <f t="shared" si="187"/>
        <v>295.42276626083537</v>
      </c>
      <c r="G1177">
        <f t="shared" si="183"/>
        <v>87274.610825204174</v>
      </c>
      <c r="H1177">
        <f t="shared" si="188"/>
        <v>450.82776189342951</v>
      </c>
      <c r="I1177">
        <f t="shared" si="184"/>
        <v>3.2380000000000004</v>
      </c>
      <c r="J1177">
        <f t="shared" si="185"/>
        <v>59.027177241176851</v>
      </c>
      <c r="K1177">
        <f t="shared" si="186"/>
        <v>17425.355604677785</v>
      </c>
      <c r="L1177">
        <f t="shared" si="179"/>
        <v>1257.9855770742195</v>
      </c>
    </row>
    <row r="1178" spans="1:12">
      <c r="A1178">
        <v>2.8962500000000002</v>
      </c>
      <c r="B1178">
        <f t="shared" si="180"/>
        <v>2.7237500000000003</v>
      </c>
      <c r="C1178">
        <v>-1.29</v>
      </c>
      <c r="D1178">
        <f t="shared" si="182"/>
        <v>-12.6505785</v>
      </c>
      <c r="E1178">
        <f t="shared" si="181"/>
        <v>-23.230658632075468</v>
      </c>
      <c r="F1178">
        <f t="shared" si="187"/>
        <v>295.36468961425516</v>
      </c>
      <c r="G1178">
        <f t="shared" si="183"/>
        <v>87240.299870925286</v>
      </c>
      <c r="H1178">
        <f t="shared" si="188"/>
        <v>451.56617361746527</v>
      </c>
      <c r="I1178">
        <f t="shared" si="184"/>
        <v>3.2380000000000004</v>
      </c>
      <c r="J1178">
        <f t="shared" si="185"/>
        <v>50.735090737117034</v>
      </c>
      <c r="K1178">
        <f t="shared" si="186"/>
        <v>21823.98905828577</v>
      </c>
      <c r="L1178">
        <f t="shared" si="179"/>
        <v>1258.1124148010622</v>
      </c>
    </row>
    <row r="1179" spans="1:12">
      <c r="A1179">
        <v>2.8987500000000002</v>
      </c>
      <c r="B1179">
        <f t="shared" si="180"/>
        <v>2.7262500000000003</v>
      </c>
      <c r="C1179">
        <v>-1.1100000000000001</v>
      </c>
      <c r="D1179">
        <f t="shared" si="182"/>
        <v>-10.885381500000001</v>
      </c>
      <c r="E1179">
        <f t="shared" si="181"/>
        <v>-21.465461632075471</v>
      </c>
      <c r="F1179">
        <f t="shared" si="187"/>
        <v>295.31102596017496</v>
      </c>
      <c r="G1179">
        <f t="shared" si="183"/>
        <v>87208.602053651135</v>
      </c>
      <c r="H1179">
        <f t="shared" si="188"/>
        <v>452.30445118236571</v>
      </c>
      <c r="I1179">
        <f t="shared" si="184"/>
        <v>3.2380000000000004</v>
      </c>
      <c r="J1179">
        <f t="shared" si="185"/>
        <v>56.417481270933386</v>
      </c>
      <c r="K1179">
        <f t="shared" si="186"/>
        <v>18778.781282711014</v>
      </c>
      <c r="L1179">
        <f t="shared" si="179"/>
        <v>1258.2534585042395</v>
      </c>
    </row>
    <row r="1180" spans="1:12">
      <c r="A1180">
        <v>2.9012500000000001</v>
      </c>
      <c r="B1180">
        <f t="shared" si="180"/>
        <v>2.7287500000000002</v>
      </c>
      <c r="C1180">
        <v>-1.2</v>
      </c>
      <c r="D1180">
        <f t="shared" si="182"/>
        <v>-11.76798</v>
      </c>
      <c r="E1180">
        <f t="shared" si="181"/>
        <v>-22.348060132075467</v>
      </c>
      <c r="F1180">
        <f t="shared" si="187"/>
        <v>295.25515580984478</v>
      </c>
      <c r="G1180">
        <f t="shared" si="183"/>
        <v>87175.607032295724</v>
      </c>
      <c r="H1180">
        <f t="shared" si="188"/>
        <v>453.04258907189029</v>
      </c>
      <c r="I1180">
        <f t="shared" si="184"/>
        <v>3.2380000000000004</v>
      </c>
      <c r="J1180">
        <f t="shared" si="185"/>
        <v>53.524946493688638</v>
      </c>
      <c r="K1180">
        <f t="shared" si="186"/>
        <v>20301.38517049839</v>
      </c>
      <c r="L1180">
        <f t="shared" si="179"/>
        <v>1258.3872708704737</v>
      </c>
    </row>
    <row r="1181" spans="1:12">
      <c r="A1181">
        <v>2.9037500000000001</v>
      </c>
      <c r="B1181">
        <f t="shared" si="180"/>
        <v>2.7312500000000002</v>
      </c>
      <c r="C1181">
        <v>-1.29</v>
      </c>
      <c r="D1181">
        <f t="shared" si="182"/>
        <v>-12.6505785</v>
      </c>
      <c r="E1181">
        <f t="shared" si="181"/>
        <v>-23.230658632075468</v>
      </c>
      <c r="F1181">
        <f t="shared" si="187"/>
        <v>295.19707916326462</v>
      </c>
      <c r="G1181">
        <f t="shared" si="183"/>
        <v>87141.315546522717</v>
      </c>
      <c r="H1181">
        <f t="shared" si="188"/>
        <v>453.78058176979846</v>
      </c>
      <c r="I1181">
        <f t="shared" si="184"/>
        <v>3.2380000000000004</v>
      </c>
      <c r="J1181">
        <f t="shared" si="185"/>
        <v>50.631049011838059</v>
      </c>
      <c r="K1181">
        <f t="shared" si="186"/>
        <v>21823.98905828577</v>
      </c>
      <c r="L1181">
        <f t="shared" si="179"/>
        <v>1258.5138484930033</v>
      </c>
    </row>
    <row r="1182" spans="1:12">
      <c r="A1182">
        <v>2.90625</v>
      </c>
      <c r="B1182">
        <f t="shared" si="180"/>
        <v>2.7337500000000001</v>
      </c>
      <c r="C1182">
        <v>-1.29</v>
      </c>
      <c r="D1182">
        <f t="shared" si="182"/>
        <v>-12.6505785</v>
      </c>
      <c r="E1182">
        <f t="shared" si="181"/>
        <v>-23.230658632075468</v>
      </c>
      <c r="F1182">
        <f t="shared" si="187"/>
        <v>295.13900251668446</v>
      </c>
      <c r="G1182">
        <f t="shared" si="183"/>
        <v>87107.03080654348</v>
      </c>
      <c r="H1182">
        <f t="shared" si="188"/>
        <v>454.51842927609016</v>
      </c>
      <c r="I1182">
        <f t="shared" si="184"/>
        <v>3.2380000000000004</v>
      </c>
      <c r="J1182">
        <f t="shared" si="185"/>
        <v>50.595012563443717</v>
      </c>
      <c r="K1182">
        <f t="shared" si="186"/>
        <v>21823.98905828577</v>
      </c>
      <c r="L1182">
        <f t="shared" si="179"/>
        <v>1258.6403360244119</v>
      </c>
    </row>
    <row r="1183" spans="1:12">
      <c r="A1183">
        <v>2.9087499999999999</v>
      </c>
      <c r="B1183">
        <f t="shared" si="180"/>
        <v>2.7362500000000001</v>
      </c>
      <c r="C1183">
        <v>-1.37</v>
      </c>
      <c r="D1183">
        <f t="shared" si="182"/>
        <v>-13.4351105</v>
      </c>
      <c r="E1183">
        <f t="shared" si="181"/>
        <v>-24.01519063207547</v>
      </c>
      <c r="F1183">
        <f t="shared" si="187"/>
        <v>295.07896454010427</v>
      </c>
      <c r="G1183">
        <f t="shared" si="183"/>
        <v>87071.595314060105</v>
      </c>
      <c r="H1183">
        <f t="shared" si="188"/>
        <v>455.25612668744043</v>
      </c>
      <c r="I1183">
        <f t="shared" si="184"/>
        <v>3.2380000000000004</v>
      </c>
      <c r="J1183">
        <f t="shared" si="185"/>
        <v>48.01745195120813</v>
      </c>
      <c r="K1183">
        <f t="shared" si="186"/>
        <v>23177.414736319002</v>
      </c>
      <c r="L1183">
        <f t="shared" si="179"/>
        <v>1258.7603796542899</v>
      </c>
    </row>
    <row r="1184" spans="1:12">
      <c r="A1184">
        <v>2.9112499999999999</v>
      </c>
      <c r="B1184">
        <f t="shared" si="180"/>
        <v>2.73875</v>
      </c>
      <c r="C1184">
        <v>-1.37</v>
      </c>
      <c r="D1184">
        <f t="shared" si="182"/>
        <v>-13.4351105</v>
      </c>
      <c r="E1184">
        <f t="shared" si="181"/>
        <v>-24.01519063207547</v>
      </c>
      <c r="F1184">
        <f t="shared" si="187"/>
        <v>295.01892656352408</v>
      </c>
      <c r="G1184">
        <f t="shared" si="183"/>
        <v>87036.167030694007</v>
      </c>
      <c r="H1184">
        <f t="shared" si="188"/>
        <v>455.99367400384921</v>
      </c>
      <c r="I1184">
        <f t="shared" si="184"/>
        <v>3.2380000000000004</v>
      </c>
      <c r="J1184">
        <f t="shared" si="185"/>
        <v>47.980213532424855</v>
      </c>
      <c r="K1184">
        <f t="shared" si="186"/>
        <v>23177.414736319002</v>
      </c>
      <c r="L1184">
        <f t="shared" si="179"/>
        <v>1258.880330188121</v>
      </c>
    </row>
    <row r="1185" spans="1:12">
      <c r="A1185">
        <v>2.9137499999999998</v>
      </c>
      <c r="B1185">
        <f t="shared" si="180"/>
        <v>2.74125</v>
      </c>
      <c r="C1185">
        <v>-1.46</v>
      </c>
      <c r="D1185">
        <f t="shared" si="182"/>
        <v>-14.317708999999999</v>
      </c>
      <c r="E1185">
        <f t="shared" si="181"/>
        <v>-24.897789132075467</v>
      </c>
      <c r="F1185">
        <f t="shared" si="187"/>
        <v>294.9566820906939</v>
      </c>
      <c r="G1185">
        <f t="shared" si="183"/>
        <v>86999.444309950675</v>
      </c>
      <c r="H1185">
        <f t="shared" si="188"/>
        <v>456.73106570907595</v>
      </c>
      <c r="I1185">
        <f t="shared" si="184"/>
        <v>3.2380000000000004</v>
      </c>
      <c r="J1185">
        <f t="shared" si="185"/>
        <v>45.083760596643586</v>
      </c>
      <c r="K1185">
        <f t="shared" si="186"/>
        <v>24700.018624106378</v>
      </c>
      <c r="L1185">
        <f t="shared" si="179"/>
        <v>1258.9930395896126</v>
      </c>
    </row>
    <row r="1186" spans="1:12">
      <c r="A1186">
        <v>2.9162499999999998</v>
      </c>
      <c r="B1186">
        <f t="shared" si="180"/>
        <v>2.7437499999999999</v>
      </c>
      <c r="C1186">
        <v>-1.46</v>
      </c>
      <c r="D1186">
        <f t="shared" si="182"/>
        <v>-14.317708999999999</v>
      </c>
      <c r="E1186">
        <f t="shared" si="181"/>
        <v>-24.897789132075467</v>
      </c>
      <c r="F1186">
        <f t="shared" si="187"/>
        <v>294.89443761786373</v>
      </c>
      <c r="G1186">
        <f t="shared" si="183"/>
        <v>86962.729337956116</v>
      </c>
      <c r="H1186">
        <f t="shared" si="188"/>
        <v>457.4683018031206</v>
      </c>
      <c r="I1186">
        <f t="shared" si="184"/>
        <v>3.2380000000000004</v>
      </c>
      <c r="J1186">
        <f t="shared" si="185"/>
        <v>45.045169748517495</v>
      </c>
      <c r="K1186">
        <f t="shared" si="186"/>
        <v>24700.018624106378</v>
      </c>
      <c r="L1186">
        <f t="shared" si="179"/>
        <v>1259.1056525139838</v>
      </c>
    </row>
    <row r="1187" spans="1:12">
      <c r="A1187">
        <v>2.9187500000000002</v>
      </c>
      <c r="B1187">
        <f t="shared" si="180"/>
        <v>2.7462500000000003</v>
      </c>
      <c r="C1187">
        <v>-1.55</v>
      </c>
      <c r="D1187">
        <f t="shared" si="182"/>
        <v>-15.200307499999999</v>
      </c>
      <c r="E1187">
        <f t="shared" si="181"/>
        <v>-25.780387632075467</v>
      </c>
      <c r="F1187">
        <f t="shared" si="187"/>
        <v>294.82998664878352</v>
      </c>
      <c r="G1187">
        <f t="shared" si="183"/>
        <v>86924.721027321866</v>
      </c>
      <c r="H1187">
        <f t="shared" si="188"/>
        <v>458.20537676974266</v>
      </c>
      <c r="I1187">
        <f t="shared" si="184"/>
        <v>3.2380000000000004</v>
      </c>
      <c r="J1187">
        <f t="shared" si="185"/>
        <v>42.14736553826868</v>
      </c>
      <c r="K1187">
        <f t="shared" si="186"/>
        <v>26222.622511893755</v>
      </c>
      <c r="L1187">
        <f t="shared" si="179"/>
        <v>1259.2110209278296</v>
      </c>
    </row>
    <row r="1188" spans="1:12">
      <c r="A1188">
        <v>2.9212500000000001</v>
      </c>
      <c r="B1188">
        <f t="shared" si="180"/>
        <v>2.7487500000000002</v>
      </c>
      <c r="C1188">
        <v>-1.63</v>
      </c>
      <c r="D1188">
        <f t="shared" si="182"/>
        <v>-15.984839499999998</v>
      </c>
      <c r="E1188">
        <f t="shared" si="181"/>
        <v>-26.564919632075465</v>
      </c>
      <c r="F1188">
        <f t="shared" si="187"/>
        <v>294.76357434970333</v>
      </c>
      <c r="G1188">
        <f t="shared" si="183"/>
        <v>86885.564763413087</v>
      </c>
      <c r="H1188">
        <f t="shared" si="188"/>
        <v>458.94228570561688</v>
      </c>
      <c r="I1188">
        <f t="shared" si="184"/>
        <v>3.2380000000000004</v>
      </c>
      <c r="J1188">
        <f t="shared" si="185"/>
        <v>39.56589404942909</v>
      </c>
      <c r="K1188">
        <f t="shared" si="186"/>
        <v>27576.04818992698</v>
      </c>
      <c r="L1188">
        <f t="shared" si="179"/>
        <v>1259.3099356629532</v>
      </c>
    </row>
    <row r="1189" spans="1:12">
      <c r="A1189">
        <v>2.9237500000000001</v>
      </c>
      <c r="B1189">
        <f t="shared" si="180"/>
        <v>2.7512500000000002</v>
      </c>
      <c r="C1189">
        <v>-1.63</v>
      </c>
      <c r="D1189">
        <f t="shared" si="182"/>
        <v>-15.984839499999998</v>
      </c>
      <c r="E1189">
        <f t="shared" si="181"/>
        <v>-26.564919632075465</v>
      </c>
      <c r="F1189">
        <f t="shared" si="187"/>
        <v>294.69716205062315</v>
      </c>
      <c r="G1189">
        <f t="shared" si="183"/>
        <v>86846.417320691238</v>
      </c>
      <c r="H1189">
        <f t="shared" si="188"/>
        <v>459.67902861074344</v>
      </c>
      <c r="I1189">
        <f t="shared" si="184"/>
        <v>3.2380000000000004</v>
      </c>
      <c r="J1189">
        <f t="shared" si="185"/>
        <v>39.52474644847689</v>
      </c>
      <c r="K1189">
        <f t="shared" si="186"/>
        <v>27576.04818992698</v>
      </c>
      <c r="L1189">
        <f t="shared" si="179"/>
        <v>1259.4087475290744</v>
      </c>
    </row>
    <row r="1190" spans="1:12">
      <c r="A1190">
        <v>2.92625</v>
      </c>
      <c r="B1190">
        <f t="shared" si="180"/>
        <v>2.7537500000000001</v>
      </c>
      <c r="C1190">
        <v>-1.63</v>
      </c>
      <c r="D1190">
        <f t="shared" si="182"/>
        <v>-15.984839499999998</v>
      </c>
      <c r="E1190">
        <f t="shared" si="181"/>
        <v>-26.564919632075465</v>
      </c>
      <c r="F1190">
        <f t="shared" si="187"/>
        <v>294.63074975154296</v>
      </c>
      <c r="G1190">
        <f t="shared" si="183"/>
        <v>86807.278699156333</v>
      </c>
      <c r="H1190">
        <f t="shared" si="188"/>
        <v>460.41560548512228</v>
      </c>
      <c r="I1190">
        <f t="shared" si="184"/>
        <v>3.2380000000000004</v>
      </c>
      <c r="J1190">
        <f t="shared" si="185"/>
        <v>39.483608119412054</v>
      </c>
      <c r="K1190">
        <f t="shared" si="186"/>
        <v>27576.04818992698</v>
      </c>
      <c r="L1190">
        <f t="shared" si="179"/>
        <v>1259.5074565493728</v>
      </c>
    </row>
    <row r="1191" spans="1:12">
      <c r="A1191">
        <v>2.92875</v>
      </c>
      <c r="B1191">
        <f t="shared" si="180"/>
        <v>2.7562500000000001</v>
      </c>
      <c r="C1191">
        <v>-1.63</v>
      </c>
      <c r="D1191">
        <f t="shared" si="182"/>
        <v>-15.984839499999998</v>
      </c>
      <c r="E1191">
        <f t="shared" si="181"/>
        <v>-26.564919632075465</v>
      </c>
      <c r="F1191">
        <f t="shared" si="187"/>
        <v>294.56433745246278</v>
      </c>
      <c r="G1191">
        <f t="shared" si="183"/>
        <v>86768.148898808373</v>
      </c>
      <c r="H1191">
        <f t="shared" si="188"/>
        <v>461.1520163287534</v>
      </c>
      <c r="I1191">
        <f t="shared" si="184"/>
        <v>3.2380000000000004</v>
      </c>
      <c r="J1191">
        <f t="shared" si="185"/>
        <v>39.442479062234611</v>
      </c>
      <c r="K1191">
        <f t="shared" si="186"/>
        <v>27576.04818992698</v>
      </c>
      <c r="L1191">
        <f t="shared" si="179"/>
        <v>1259.6060627470283</v>
      </c>
    </row>
    <row r="1192" spans="1:12">
      <c r="A1192">
        <v>2.9312499999999999</v>
      </c>
      <c r="B1192">
        <f t="shared" si="180"/>
        <v>2.75875</v>
      </c>
      <c r="C1192">
        <v>-1.89</v>
      </c>
      <c r="D1192">
        <f t="shared" si="182"/>
        <v>-18.534568499999999</v>
      </c>
      <c r="E1192">
        <f t="shared" si="181"/>
        <v>-29.114648632075468</v>
      </c>
      <c r="F1192">
        <f t="shared" si="187"/>
        <v>294.4915508308826</v>
      </c>
      <c r="G1192">
        <f t="shared" si="183"/>
        <v>86725.273510778308</v>
      </c>
      <c r="H1192">
        <f t="shared" si="188"/>
        <v>461.88824520583057</v>
      </c>
      <c r="I1192">
        <f t="shared" si="184"/>
        <v>3.2380000000000004</v>
      </c>
      <c r="J1192">
        <f t="shared" si="185"/>
        <v>31.14139054226078</v>
      </c>
      <c r="K1192">
        <f t="shared" si="186"/>
        <v>31974.681643534968</v>
      </c>
      <c r="L1192">
        <f t="shared" si="179"/>
        <v>1259.6839162233839</v>
      </c>
    </row>
    <row r="1193" spans="1:12">
      <c r="A1193">
        <v>2.9337499999999999</v>
      </c>
      <c r="B1193">
        <f t="shared" si="180"/>
        <v>2.76125</v>
      </c>
      <c r="C1193">
        <v>-1.72</v>
      </c>
      <c r="D1193">
        <f t="shared" si="182"/>
        <v>-16.867438</v>
      </c>
      <c r="E1193">
        <f t="shared" si="181"/>
        <v>-27.447518132075469</v>
      </c>
      <c r="F1193">
        <f t="shared" si="187"/>
        <v>294.42293203555244</v>
      </c>
      <c r="G1193">
        <f t="shared" si="183"/>
        <v>86684.862908411524</v>
      </c>
      <c r="H1193">
        <f t="shared" si="188"/>
        <v>462.62430253591941</v>
      </c>
      <c r="I1193">
        <f t="shared" si="184"/>
        <v>3.2380000000000004</v>
      </c>
      <c r="J1193">
        <f t="shared" si="185"/>
        <v>36.497083802114375</v>
      </c>
      <c r="K1193">
        <f t="shared" si="186"/>
        <v>29098.652077714367</v>
      </c>
      <c r="L1193">
        <f t="shared" si="179"/>
        <v>1259.7751589328891</v>
      </c>
    </row>
    <row r="1194" spans="1:12">
      <c r="A1194">
        <v>2.9362499999999998</v>
      </c>
      <c r="B1194">
        <f t="shared" si="180"/>
        <v>2.7637499999999999</v>
      </c>
      <c r="C1194">
        <v>-2.2400000000000002</v>
      </c>
      <c r="D1194">
        <f t="shared" si="182"/>
        <v>-21.966896000000002</v>
      </c>
      <c r="E1194">
        <f t="shared" si="181"/>
        <v>-32.546976132075471</v>
      </c>
      <c r="F1194">
        <f t="shared" si="187"/>
        <v>294.34156459522222</v>
      </c>
      <c r="G1194">
        <f t="shared" si="183"/>
        <v>86636.956648363383</v>
      </c>
      <c r="H1194">
        <f t="shared" si="188"/>
        <v>463.36015644740746</v>
      </c>
      <c r="I1194">
        <f t="shared" si="184"/>
        <v>3.2380000000000004</v>
      </c>
      <c r="J1194">
        <f t="shared" si="185"/>
        <v>19.934684866043256</v>
      </c>
      <c r="K1194">
        <f t="shared" si="186"/>
        <v>37895.918984930337</v>
      </c>
      <c r="L1194">
        <f t="shared" si="179"/>
        <v>1259.8249956450543</v>
      </c>
    </row>
    <row r="1195" spans="1:12">
      <c r="A1195">
        <v>2.9387500000000002</v>
      </c>
      <c r="B1195">
        <f t="shared" si="180"/>
        <v>2.7662500000000003</v>
      </c>
      <c r="C1195">
        <v>-1.81</v>
      </c>
      <c r="D1195">
        <f t="shared" si="182"/>
        <v>-17.7500365</v>
      </c>
      <c r="E1195">
        <f t="shared" si="181"/>
        <v>-28.33011663207547</v>
      </c>
      <c r="F1195">
        <f t="shared" si="187"/>
        <v>294.27073930364202</v>
      </c>
      <c r="G1195">
        <f t="shared" si="183"/>
        <v>86595.268010312036</v>
      </c>
      <c r="H1195">
        <f t="shared" si="188"/>
        <v>464.09583329566669</v>
      </c>
      <c r="I1195">
        <f t="shared" si="184"/>
        <v>3.2380000000000004</v>
      </c>
      <c r="J1195">
        <f t="shared" si="185"/>
        <v>33.545057293602348</v>
      </c>
      <c r="K1195">
        <f t="shared" si="186"/>
        <v>30621.255965501743</v>
      </c>
      <c r="L1195">
        <f t="shared" si="179"/>
        <v>1259.9088582882882</v>
      </c>
    </row>
    <row r="1196" spans="1:12">
      <c r="A1196">
        <v>2.9412500000000001</v>
      </c>
      <c r="B1196">
        <f t="shared" si="180"/>
        <v>2.7687500000000003</v>
      </c>
      <c r="C1196">
        <v>-1.98</v>
      </c>
      <c r="D1196">
        <f t="shared" si="182"/>
        <v>-19.417166999999999</v>
      </c>
      <c r="E1196">
        <f t="shared" si="181"/>
        <v>-29.997247132075469</v>
      </c>
      <c r="F1196">
        <f t="shared" si="187"/>
        <v>294.19574618581186</v>
      </c>
      <c r="G1196">
        <f t="shared" si="183"/>
        <v>86551.137073826627</v>
      </c>
      <c r="H1196">
        <f t="shared" si="188"/>
        <v>464.8313226611312</v>
      </c>
      <c r="I1196">
        <f t="shared" si="184"/>
        <v>3.2380000000000004</v>
      </c>
      <c r="J1196">
        <f t="shared" si="185"/>
        <v>28.100503018502039</v>
      </c>
      <c r="K1196">
        <f t="shared" si="186"/>
        <v>33497.285531322348</v>
      </c>
      <c r="L1196">
        <f t="shared" si="179"/>
        <v>1259.9791095458345</v>
      </c>
    </row>
    <row r="1197" spans="1:12">
      <c r="A1197">
        <v>2.9437500000000001</v>
      </c>
      <c r="B1197">
        <f t="shared" si="180"/>
        <v>2.7712500000000002</v>
      </c>
      <c r="C1197">
        <v>-2.2400000000000002</v>
      </c>
      <c r="D1197">
        <f t="shared" si="182"/>
        <v>-21.966896000000002</v>
      </c>
      <c r="E1197">
        <f t="shared" si="181"/>
        <v>-32.546976132075471</v>
      </c>
      <c r="F1197">
        <f t="shared" si="187"/>
        <v>294.11437874548164</v>
      </c>
      <c r="G1197">
        <f t="shared" si="183"/>
        <v>86503.267784840631</v>
      </c>
      <c r="H1197">
        <f t="shared" si="188"/>
        <v>465.56660860799491</v>
      </c>
      <c r="I1197">
        <f t="shared" si="184"/>
        <v>3.2380000000000004</v>
      </c>
      <c r="J1197">
        <f t="shared" si="185"/>
        <v>19.794165444453597</v>
      </c>
      <c r="K1197">
        <f t="shared" si="186"/>
        <v>37895.918984930337</v>
      </c>
      <c r="L1197">
        <f t="shared" si="179"/>
        <v>1260.0285949594456</v>
      </c>
    </row>
    <row r="1198" spans="1:12">
      <c r="A1198">
        <v>2.94625</v>
      </c>
      <c r="B1198">
        <f t="shared" si="180"/>
        <v>2.7737500000000002</v>
      </c>
      <c r="C1198">
        <v>-2.2400000000000002</v>
      </c>
      <c r="D1198">
        <f t="shared" si="182"/>
        <v>-21.966896000000002</v>
      </c>
      <c r="E1198">
        <f t="shared" si="181"/>
        <v>-32.546976132075471</v>
      </c>
      <c r="F1198">
        <f t="shared" si="187"/>
        <v>294.03301130515143</v>
      </c>
      <c r="G1198">
        <f t="shared" si="183"/>
        <v>86455.411737175309</v>
      </c>
      <c r="H1198">
        <f t="shared" si="188"/>
        <v>466.30169113625777</v>
      </c>
      <c r="I1198">
        <f t="shared" si="184"/>
        <v>3.2380000000000004</v>
      </c>
      <c r="J1198">
        <f t="shared" si="185"/>
        <v>19.743864290263929</v>
      </c>
      <c r="K1198">
        <f t="shared" si="186"/>
        <v>37895.918984930337</v>
      </c>
      <c r="L1198">
        <f t="shared" si="179"/>
        <v>1260.0779546201713</v>
      </c>
    </row>
    <row r="1199" spans="1:12">
      <c r="A1199">
        <v>2.94875</v>
      </c>
      <c r="B1199">
        <f t="shared" si="180"/>
        <v>2.7762500000000001</v>
      </c>
      <c r="C1199">
        <v>-2.2400000000000002</v>
      </c>
      <c r="D1199">
        <f t="shared" si="182"/>
        <v>-21.966896000000002</v>
      </c>
      <c r="E1199">
        <f t="shared" si="181"/>
        <v>-32.546976132075471</v>
      </c>
      <c r="F1199">
        <f t="shared" si="187"/>
        <v>293.95164386482122</v>
      </c>
      <c r="G1199">
        <f t="shared" si="183"/>
        <v>86407.56893083069</v>
      </c>
      <c r="H1199">
        <f t="shared" si="188"/>
        <v>467.03657024591979</v>
      </c>
      <c r="I1199">
        <f t="shared" si="184"/>
        <v>3.2380000000000004</v>
      </c>
      <c r="J1199">
        <f t="shared" si="185"/>
        <v>19.693577053933069</v>
      </c>
      <c r="K1199">
        <f t="shared" si="186"/>
        <v>37895.918984930337</v>
      </c>
      <c r="L1199">
        <f t="shared" si="179"/>
        <v>1260.1271885628062</v>
      </c>
    </row>
    <row r="1200" spans="1:12">
      <c r="A1200">
        <v>2.9512499999999999</v>
      </c>
      <c r="B1200">
        <f t="shared" si="180"/>
        <v>2.7787500000000001</v>
      </c>
      <c r="C1200">
        <v>-2.2400000000000002</v>
      </c>
      <c r="D1200">
        <f t="shared" si="182"/>
        <v>-21.966896000000002</v>
      </c>
      <c r="E1200">
        <f t="shared" si="181"/>
        <v>-32.546976132075471</v>
      </c>
      <c r="F1200">
        <f t="shared" si="187"/>
        <v>293.87027642449101</v>
      </c>
      <c r="G1200">
        <f t="shared" si="183"/>
        <v>86359.739365806759</v>
      </c>
      <c r="H1200">
        <f t="shared" si="188"/>
        <v>467.77124593698102</v>
      </c>
      <c r="I1200">
        <f t="shared" si="184"/>
        <v>3.2380000000000004</v>
      </c>
      <c r="J1200">
        <f t="shared" si="185"/>
        <v>19.643303735461004</v>
      </c>
      <c r="K1200">
        <f t="shared" si="186"/>
        <v>37895.918984930337</v>
      </c>
      <c r="L1200">
        <f t="shared" si="179"/>
        <v>1260.1762968221449</v>
      </c>
    </row>
    <row r="1201" spans="1:12">
      <c r="A1201">
        <v>2.9537499999999999</v>
      </c>
      <c r="B1201">
        <f t="shared" si="180"/>
        <v>2.78125</v>
      </c>
      <c r="C1201">
        <v>-2.2400000000000002</v>
      </c>
      <c r="D1201">
        <f t="shared" si="182"/>
        <v>-21.966896000000002</v>
      </c>
      <c r="E1201">
        <f t="shared" si="181"/>
        <v>-32.546976132075471</v>
      </c>
      <c r="F1201">
        <f t="shared" si="187"/>
        <v>293.7889089841608</v>
      </c>
      <c r="G1201">
        <f t="shared" si="183"/>
        <v>86311.923042103517</v>
      </c>
      <c r="H1201">
        <f t="shared" si="188"/>
        <v>468.5057182094414</v>
      </c>
      <c r="I1201">
        <f t="shared" si="184"/>
        <v>3.2380000000000004</v>
      </c>
      <c r="J1201">
        <f t="shared" si="185"/>
        <v>19.593044334847733</v>
      </c>
      <c r="K1201">
        <f t="shared" si="186"/>
        <v>37895.918984930337</v>
      </c>
      <c r="L1201">
        <f t="shared" si="179"/>
        <v>1260.225279432982</v>
      </c>
    </row>
    <row r="1202" spans="1:12">
      <c r="A1202">
        <v>2.9562499999999998</v>
      </c>
      <c r="B1202">
        <f t="shared" si="180"/>
        <v>2.7837499999999999</v>
      </c>
      <c r="C1202">
        <v>-2.33</v>
      </c>
      <c r="D1202">
        <f t="shared" si="182"/>
        <v>-22.849494499999999</v>
      </c>
      <c r="E1202">
        <f t="shared" si="181"/>
        <v>-33.429574632075472</v>
      </c>
      <c r="F1202">
        <f t="shared" si="187"/>
        <v>293.7053350475806</v>
      </c>
      <c r="G1202">
        <f t="shared" si="183"/>
        <v>86262.823835411575</v>
      </c>
      <c r="H1202">
        <f t="shared" si="188"/>
        <v>469.23998154706032</v>
      </c>
      <c r="I1202">
        <f t="shared" si="184"/>
        <v>3.2380000000000004</v>
      </c>
      <c r="J1202">
        <f t="shared" si="185"/>
        <v>16.683582561972742</v>
      </c>
      <c r="K1202">
        <f t="shared" si="186"/>
        <v>39418.522872717709</v>
      </c>
      <c r="L1202">
        <f t="shared" si="179"/>
        <v>1260.2669883893868</v>
      </c>
    </row>
    <row r="1203" spans="1:12">
      <c r="A1203">
        <v>2.9587500000000002</v>
      </c>
      <c r="B1203">
        <f t="shared" si="180"/>
        <v>2.7862500000000003</v>
      </c>
      <c r="C1203">
        <v>-2.2400000000000002</v>
      </c>
      <c r="D1203">
        <f t="shared" si="182"/>
        <v>-21.966896000000002</v>
      </c>
      <c r="E1203">
        <f t="shared" si="181"/>
        <v>-32.546976132075471</v>
      </c>
      <c r="F1203">
        <f t="shared" si="187"/>
        <v>293.62396760725039</v>
      </c>
      <c r="G1203">
        <f t="shared" si="183"/>
        <v>86215.034353423631</v>
      </c>
      <c r="H1203">
        <f t="shared" si="188"/>
        <v>469.97404146607857</v>
      </c>
      <c r="I1203">
        <f t="shared" si="184"/>
        <v>3.2380000000000004</v>
      </c>
      <c r="J1203">
        <f t="shared" si="185"/>
        <v>19.491205317497105</v>
      </c>
      <c r="K1203">
        <f t="shared" si="186"/>
        <v>37895.918984930337</v>
      </c>
      <c r="L1203">
        <f t="shared" si="179"/>
        <v>1260.3157164026807</v>
      </c>
    </row>
    <row r="1204" spans="1:12">
      <c r="A1204">
        <v>2.9612500000000002</v>
      </c>
      <c r="B1204">
        <f t="shared" si="180"/>
        <v>2.7887500000000003</v>
      </c>
      <c r="C1204">
        <v>-2.2400000000000002</v>
      </c>
      <c r="D1204">
        <f t="shared" si="182"/>
        <v>-21.966896000000002</v>
      </c>
      <c r="E1204">
        <f t="shared" si="181"/>
        <v>-32.546976132075471</v>
      </c>
      <c r="F1204">
        <f t="shared" si="187"/>
        <v>293.54260016692018</v>
      </c>
      <c r="G1204">
        <f t="shared" si="183"/>
        <v>86167.258112756361</v>
      </c>
      <c r="H1204">
        <f t="shared" si="188"/>
        <v>470.70789796649586</v>
      </c>
      <c r="I1204">
        <f t="shared" si="184"/>
        <v>3.2380000000000004</v>
      </c>
      <c r="J1204">
        <f t="shared" si="185"/>
        <v>19.440988047880239</v>
      </c>
      <c r="K1204">
        <f t="shared" si="186"/>
        <v>37895.918984930337</v>
      </c>
      <c r="L1204">
        <f t="shared" si="179"/>
        <v>1260.3643188728004</v>
      </c>
    </row>
    <row r="1205" spans="1:12">
      <c r="A1205">
        <v>2.9637500000000001</v>
      </c>
      <c r="B1205">
        <f t="shared" si="180"/>
        <v>2.7912500000000002</v>
      </c>
      <c r="C1205">
        <v>-2.33</v>
      </c>
      <c r="D1205">
        <f t="shared" si="182"/>
        <v>-22.849494499999999</v>
      </c>
      <c r="E1205">
        <f t="shared" si="181"/>
        <v>-33.429574632075472</v>
      </c>
      <c r="F1205">
        <f t="shared" si="187"/>
        <v>293.45902623033999</v>
      </c>
      <c r="G1205">
        <f t="shared" si="183"/>
        <v>86118.200076059366</v>
      </c>
      <c r="H1205">
        <f t="shared" si="188"/>
        <v>471.4415455320717</v>
      </c>
      <c r="I1205">
        <f t="shared" si="184"/>
        <v>3.2380000000000004</v>
      </c>
      <c r="J1205">
        <f t="shared" si="185"/>
        <v>16.531569548496577</v>
      </c>
      <c r="K1205">
        <f t="shared" si="186"/>
        <v>39418.522872717709</v>
      </c>
      <c r="L1205">
        <f t="shared" si="179"/>
        <v>1260.4056477966717</v>
      </c>
    </row>
    <row r="1206" spans="1:12">
      <c r="A1206">
        <v>2.9662500000000001</v>
      </c>
      <c r="B1206">
        <f t="shared" si="180"/>
        <v>2.7937500000000002</v>
      </c>
      <c r="C1206">
        <v>-2.33</v>
      </c>
      <c r="D1206">
        <f t="shared" si="182"/>
        <v>-22.849494499999999</v>
      </c>
      <c r="E1206">
        <f t="shared" si="181"/>
        <v>-33.429574632075472</v>
      </c>
      <c r="F1206">
        <f t="shared" si="187"/>
        <v>293.37545229375979</v>
      </c>
      <c r="G1206">
        <f t="shared" si="183"/>
        <v>86069.156008568127</v>
      </c>
      <c r="H1206">
        <f t="shared" si="188"/>
        <v>472.17498416280608</v>
      </c>
      <c r="I1206">
        <f t="shared" si="184"/>
        <v>3.2380000000000004</v>
      </c>
      <c r="J1206">
        <f t="shared" si="185"/>
        <v>16.480019675046577</v>
      </c>
      <c r="K1206">
        <f t="shared" si="186"/>
        <v>39418.522872717709</v>
      </c>
      <c r="L1206">
        <f t="shared" si="179"/>
        <v>1260.4468478458593</v>
      </c>
    </row>
    <row r="1207" spans="1:12">
      <c r="A1207">
        <v>2.96875</v>
      </c>
      <c r="B1207">
        <f t="shared" si="180"/>
        <v>2.7962500000000001</v>
      </c>
      <c r="C1207">
        <v>-2.33</v>
      </c>
      <c r="D1207">
        <f t="shared" si="182"/>
        <v>-22.849494499999999</v>
      </c>
      <c r="E1207">
        <f t="shared" si="181"/>
        <v>-33.429574632075472</v>
      </c>
      <c r="F1207">
        <f t="shared" si="187"/>
        <v>293.2918783571796</v>
      </c>
      <c r="G1207">
        <f t="shared" si="183"/>
        <v>86020.12591028263</v>
      </c>
      <c r="H1207">
        <f t="shared" si="188"/>
        <v>472.90821385869901</v>
      </c>
      <c r="I1207">
        <f t="shared" si="184"/>
        <v>3.2380000000000004</v>
      </c>
      <c r="J1207">
        <f t="shared" si="185"/>
        <v>16.428484484530202</v>
      </c>
      <c r="K1207">
        <f t="shared" si="186"/>
        <v>39418.522872717709</v>
      </c>
      <c r="L1207">
        <f t="shared" si="179"/>
        <v>1260.4879190570707</v>
      </c>
    </row>
    <row r="1208" spans="1:12">
      <c r="A1208">
        <v>2.9712499999999999</v>
      </c>
      <c r="B1208">
        <f t="shared" si="180"/>
        <v>2.7987500000000001</v>
      </c>
      <c r="C1208">
        <v>-2.33</v>
      </c>
      <c r="D1208">
        <f t="shared" si="182"/>
        <v>-22.849494499999999</v>
      </c>
      <c r="E1208">
        <f t="shared" si="181"/>
        <v>-33.429574632075472</v>
      </c>
      <c r="F1208">
        <f t="shared" si="187"/>
        <v>293.2083044205994</v>
      </c>
      <c r="G1208">
        <f t="shared" si="183"/>
        <v>85971.109781202889</v>
      </c>
      <c r="H1208">
        <f t="shared" si="188"/>
        <v>473.64123461975049</v>
      </c>
      <c r="I1208">
        <f t="shared" si="184"/>
        <v>3.2380000000000004</v>
      </c>
      <c r="J1208">
        <f t="shared" si="185"/>
        <v>16.376963976947479</v>
      </c>
      <c r="K1208">
        <f t="shared" si="186"/>
        <v>39418.522872717709</v>
      </c>
      <c r="L1208">
        <f t="shared" si="179"/>
        <v>1260.528861467013</v>
      </c>
    </row>
    <row r="1209" spans="1:12">
      <c r="A1209">
        <v>2.9737499999999999</v>
      </c>
      <c r="B1209">
        <f t="shared" si="180"/>
        <v>2.80125</v>
      </c>
      <c r="C1209">
        <v>-2.42</v>
      </c>
      <c r="D1209">
        <f t="shared" si="182"/>
        <v>-23.732092999999999</v>
      </c>
      <c r="E1209">
        <f t="shared" si="181"/>
        <v>-34.312173132075472</v>
      </c>
      <c r="F1209">
        <f t="shared" si="187"/>
        <v>293.12252398776923</v>
      </c>
      <c r="G1209">
        <f t="shared" si="183"/>
        <v>85920.814068960346</v>
      </c>
      <c r="H1209">
        <f t="shared" si="188"/>
        <v>474.37404092971991</v>
      </c>
      <c r="I1209">
        <f t="shared" si="184"/>
        <v>3.2380000000000004</v>
      </c>
      <c r="J1209">
        <f t="shared" si="185"/>
        <v>13.466244565526765</v>
      </c>
      <c r="K1209">
        <f t="shared" si="186"/>
        <v>40941.126760505089</v>
      </c>
      <c r="L1209">
        <f t="shared" si="179"/>
        <v>1260.5625270784269</v>
      </c>
    </row>
    <row r="1210" spans="1:12">
      <c r="A1210">
        <v>2.9762499999999998</v>
      </c>
      <c r="B1210">
        <f t="shared" si="180"/>
        <v>2.80375</v>
      </c>
      <c r="C1210">
        <v>-2.5</v>
      </c>
      <c r="D1210">
        <f t="shared" si="182"/>
        <v>-24.516624999999998</v>
      </c>
      <c r="E1210">
        <f t="shared" si="181"/>
        <v>-35.096705132075471</v>
      </c>
      <c r="F1210">
        <f t="shared" si="187"/>
        <v>293.03478222493902</v>
      </c>
      <c r="G1210">
        <f t="shared" si="183"/>
        <v>85869.383593617444</v>
      </c>
      <c r="H1210">
        <f t="shared" si="188"/>
        <v>475.10662788528225</v>
      </c>
      <c r="I1210">
        <f t="shared" si="184"/>
        <v>3.2380000000000004</v>
      </c>
      <c r="J1210">
        <f t="shared" si="185"/>
        <v>10.871871739614335</v>
      </c>
      <c r="K1210">
        <f t="shared" si="186"/>
        <v>42294.552438538311</v>
      </c>
      <c r="L1210">
        <f t="shared" si="179"/>
        <v>1260.589706757776</v>
      </c>
    </row>
    <row r="1211" spans="1:12">
      <c r="A1211">
        <v>2.9787499999999998</v>
      </c>
      <c r="B1211">
        <f t="shared" si="180"/>
        <v>2.8062499999999999</v>
      </c>
      <c r="C1211">
        <v>-2.5</v>
      </c>
      <c r="D1211">
        <f t="shared" si="182"/>
        <v>-24.516624999999998</v>
      </c>
      <c r="E1211">
        <f t="shared" si="181"/>
        <v>-35.096705132075471</v>
      </c>
      <c r="F1211">
        <f t="shared" si="187"/>
        <v>292.94704046210882</v>
      </c>
      <c r="G1211">
        <f t="shared" si="183"/>
        <v>85817.968515508415</v>
      </c>
      <c r="H1211">
        <f t="shared" si="188"/>
        <v>475.83899548643751</v>
      </c>
      <c r="I1211">
        <f t="shared" si="184"/>
        <v>3.2380000000000004</v>
      </c>
      <c r="J1211">
        <f t="shared" si="185"/>
        <v>10.817829713625855</v>
      </c>
      <c r="K1211">
        <f t="shared" si="186"/>
        <v>42294.552438538311</v>
      </c>
      <c r="L1211">
        <f t="shared" si="179"/>
        <v>1260.6167513320599</v>
      </c>
    </row>
    <row r="1212" spans="1:12">
      <c r="A1212">
        <v>2.9812500000000002</v>
      </c>
      <c r="B1212">
        <f t="shared" si="180"/>
        <v>2.8087500000000003</v>
      </c>
      <c r="C1212">
        <v>-2.59</v>
      </c>
      <c r="D1212">
        <f t="shared" si="182"/>
        <v>-25.399223499999998</v>
      </c>
      <c r="E1212">
        <f t="shared" si="181"/>
        <v>-35.979303632075471</v>
      </c>
      <c r="F1212">
        <f t="shared" si="187"/>
        <v>292.85709220302863</v>
      </c>
      <c r="G1212">
        <f t="shared" si="183"/>
        <v>85765.276453613216</v>
      </c>
      <c r="H1212">
        <f t="shared" si="188"/>
        <v>476.5711382169452</v>
      </c>
      <c r="I1212">
        <f t="shared" si="184"/>
        <v>3.2380000000000004</v>
      </c>
      <c r="J1212">
        <f t="shared" si="185"/>
        <v>7.9045915159858282</v>
      </c>
      <c r="K1212">
        <f t="shared" si="186"/>
        <v>43817.15632632569</v>
      </c>
      <c r="L1212">
        <f t="shared" si="179"/>
        <v>1260.6365128108498</v>
      </c>
    </row>
    <row r="1213" spans="1:12">
      <c r="A1213">
        <v>2.9837500000000001</v>
      </c>
      <c r="B1213">
        <f t="shared" si="180"/>
        <v>2.8112500000000002</v>
      </c>
      <c r="C1213">
        <v>-2.59</v>
      </c>
      <c r="D1213">
        <f t="shared" si="182"/>
        <v>-25.399223499999998</v>
      </c>
      <c r="E1213">
        <f t="shared" si="181"/>
        <v>-35.979303632075471</v>
      </c>
      <c r="F1213">
        <f t="shared" si="187"/>
        <v>292.76714394394844</v>
      </c>
      <c r="G1213">
        <f t="shared" si="183"/>
        <v>85712.600573096628</v>
      </c>
      <c r="H1213">
        <f t="shared" si="188"/>
        <v>477.30305607680503</v>
      </c>
      <c r="I1213">
        <f t="shared" si="184"/>
        <v>3.2380000000000004</v>
      </c>
      <c r="J1213">
        <f t="shared" si="185"/>
        <v>7.8492242694787251</v>
      </c>
      <c r="K1213">
        <f t="shared" si="186"/>
        <v>43817.15632632569</v>
      </c>
      <c r="L1213">
        <f t="shared" si="179"/>
        <v>1260.6561358715235</v>
      </c>
    </row>
    <row r="1214" spans="1:12">
      <c r="A1214">
        <v>2.9862500000000001</v>
      </c>
      <c r="B1214">
        <f t="shared" si="180"/>
        <v>2.8137500000000002</v>
      </c>
      <c r="C1214">
        <v>-2.68</v>
      </c>
      <c r="D1214">
        <f t="shared" si="182"/>
        <v>-26.281822000000002</v>
      </c>
      <c r="E1214">
        <f t="shared" si="181"/>
        <v>-36.861902132075471</v>
      </c>
      <c r="F1214">
        <f t="shared" si="187"/>
        <v>292.67498918861827</v>
      </c>
      <c r="G1214">
        <f t="shared" si="183"/>
        <v>85658.649296557822</v>
      </c>
      <c r="H1214">
        <f t="shared" si="188"/>
        <v>478.03474354977658</v>
      </c>
      <c r="I1214">
        <f t="shared" si="184"/>
        <v>3.2380000000000004</v>
      </c>
      <c r="J1214">
        <f t="shared" si="185"/>
        <v>4.9346625202075671</v>
      </c>
      <c r="K1214">
        <f t="shared" si="186"/>
        <v>45339.760214113085</v>
      </c>
    </row>
    <row r="1215" spans="1:12">
      <c r="A1215">
        <v>2.98875</v>
      </c>
      <c r="B1215">
        <f t="shared" si="180"/>
        <v>2.8162500000000001</v>
      </c>
      <c r="C1215">
        <v>-2.68</v>
      </c>
      <c r="D1215">
        <f t="shared" si="182"/>
        <v>-26.281822000000002</v>
      </c>
      <c r="E1215">
        <f t="shared" si="181"/>
        <v>-36.861902132075471</v>
      </c>
      <c r="F1215">
        <f t="shared" si="187"/>
        <v>292.5828344332881</v>
      </c>
      <c r="G1215">
        <f t="shared" si="183"/>
        <v>85604.715005016871</v>
      </c>
      <c r="H1215">
        <f t="shared" si="188"/>
        <v>478.76620063585978</v>
      </c>
      <c r="I1215">
        <f t="shared" si="184"/>
        <v>3.2380000000000004</v>
      </c>
      <c r="J1215">
        <f t="shared" si="185"/>
        <v>4.8779725667478857</v>
      </c>
      <c r="K1215">
        <f t="shared" si="186"/>
        <v>45339.760214113085</v>
      </c>
    </row>
    <row r="1216" spans="1:12">
      <c r="A1216">
        <v>2.99125</v>
      </c>
      <c r="B1216">
        <f t="shared" si="180"/>
        <v>2.8187500000000001</v>
      </c>
      <c r="C1216">
        <v>-2.76</v>
      </c>
      <c r="D1216">
        <f t="shared" si="182"/>
        <v>-27.066353999999997</v>
      </c>
      <c r="E1216">
        <f t="shared" si="181"/>
        <v>-37.64643413207547</v>
      </c>
      <c r="F1216">
        <f t="shared" si="187"/>
        <v>292.4887183479579</v>
      </c>
      <c r="G1216">
        <f t="shared" si="183"/>
        <v>85549.650360831045</v>
      </c>
      <c r="H1216">
        <f t="shared" si="188"/>
        <v>479.49742243172966</v>
      </c>
      <c r="I1216">
        <f t="shared" si="184"/>
        <v>3.2380000000000004</v>
      </c>
      <c r="J1216">
        <f t="shared" si="185"/>
        <v>2.2797798915951546</v>
      </c>
      <c r="K1216">
        <f t="shared" si="186"/>
        <v>46693.185892146292</v>
      </c>
    </row>
    <row r="1217" spans="1:11">
      <c r="A1217">
        <v>2.9937499999999999</v>
      </c>
      <c r="B1217">
        <f t="shared" si="180"/>
        <v>2.82125</v>
      </c>
      <c r="C1217">
        <v>-2.68</v>
      </c>
      <c r="D1217">
        <f t="shared" si="182"/>
        <v>-26.281822000000002</v>
      </c>
      <c r="E1217">
        <f t="shared" si="181"/>
        <v>-36.861902132075471</v>
      </c>
      <c r="F1217">
        <f t="shared" si="187"/>
        <v>292.39656359262773</v>
      </c>
      <c r="G1217">
        <f t="shared" si="183"/>
        <v>85495.750400777586</v>
      </c>
      <c r="H1217">
        <f t="shared" si="188"/>
        <v>480.2284138407112</v>
      </c>
      <c r="I1217">
        <f t="shared" si="184"/>
        <v>3.2380000000000004</v>
      </c>
      <c r="J1217">
        <f t="shared" si="185"/>
        <v>4.7634406397198319</v>
      </c>
      <c r="K1217">
        <f t="shared" si="186"/>
        <v>45339.760214113085</v>
      </c>
    </row>
    <row r="1218" spans="1:11">
      <c r="A1218">
        <v>2.9962499999999999</v>
      </c>
      <c r="B1218">
        <f t="shared" si="180"/>
        <v>2.82375</v>
      </c>
      <c r="C1218">
        <v>-2.68</v>
      </c>
      <c r="D1218">
        <f t="shared" si="182"/>
        <v>-26.281822000000002</v>
      </c>
      <c r="E1218">
        <f t="shared" si="181"/>
        <v>-36.861902132075471</v>
      </c>
      <c r="F1218">
        <f t="shared" si="187"/>
        <v>292.30440883729756</v>
      </c>
      <c r="G1218">
        <f t="shared" si="183"/>
        <v>85441.867425721997</v>
      </c>
      <c r="H1218">
        <f t="shared" si="188"/>
        <v>480.95917486280445</v>
      </c>
      <c r="I1218">
        <f t="shared" si="184"/>
        <v>3.2380000000000004</v>
      </c>
      <c r="J1218">
        <f t="shared" si="185"/>
        <v>4.7068046246559874</v>
      </c>
      <c r="K1218">
        <f t="shared" si="186"/>
        <v>45339.760214113085</v>
      </c>
    </row>
    <row r="1219" spans="1:11">
      <c r="A1219">
        <v>2.9987499999999998</v>
      </c>
      <c r="B1219">
        <f t="shared" si="180"/>
        <v>2.8262499999999999</v>
      </c>
      <c r="C1219">
        <v>-2.76</v>
      </c>
      <c r="D1219">
        <f t="shared" si="182"/>
        <v>-27.066353999999997</v>
      </c>
      <c r="E1219">
        <f t="shared" si="181"/>
        <v>-37.64643413207547</v>
      </c>
      <c r="F1219">
        <f t="shared" si="187"/>
        <v>292.21029275196736</v>
      </c>
      <c r="G1219">
        <f t="shared" si="183"/>
        <v>85386.855190190472</v>
      </c>
      <c r="H1219">
        <f t="shared" si="188"/>
        <v>481.68970059468433</v>
      </c>
      <c r="I1219">
        <f t="shared" si="184"/>
        <v>3.2380000000000004</v>
      </c>
      <c r="J1219">
        <f t="shared" si="185"/>
        <v>2.1086670358701838</v>
      </c>
      <c r="K1219">
        <f t="shared" si="186"/>
        <v>46693.185892146292</v>
      </c>
    </row>
    <row r="1220" spans="1:11">
      <c r="A1220">
        <v>3.0012500000000002</v>
      </c>
      <c r="B1220">
        <f t="shared" si="180"/>
        <v>2.8287500000000003</v>
      </c>
      <c r="C1220">
        <v>-2.76</v>
      </c>
      <c r="D1220">
        <f t="shared" si="182"/>
        <v>-27.066353999999997</v>
      </c>
      <c r="E1220">
        <f t="shared" si="181"/>
        <v>-37.64643413207547</v>
      </c>
      <c r="F1220">
        <f t="shared" si="187"/>
        <v>292.11617666663716</v>
      </c>
      <c r="G1220">
        <f t="shared" si="183"/>
        <v>85331.860670333976</v>
      </c>
      <c r="H1220">
        <f t="shared" si="188"/>
        <v>482.41999103635101</v>
      </c>
      <c r="I1220">
        <f t="shared" si="184"/>
        <v>3.2380000000000004</v>
      </c>
      <c r="J1220">
        <f t="shared" si="185"/>
        <v>2.0508626839054358</v>
      </c>
      <c r="K1220">
        <f t="shared" si="186"/>
        <v>46693.185892146292</v>
      </c>
    </row>
    <row r="1221" spans="1:11">
      <c r="A1221">
        <v>3.0037500000000001</v>
      </c>
      <c r="B1221">
        <f t="shared" si="180"/>
        <v>2.8312500000000003</v>
      </c>
      <c r="C1221">
        <v>-2.85</v>
      </c>
      <c r="D1221">
        <f t="shared" si="182"/>
        <v>-27.948952500000001</v>
      </c>
      <c r="E1221">
        <f t="shared" si="181"/>
        <v>-38.52903263207547</v>
      </c>
      <c r="F1221">
        <f t="shared" si="187"/>
        <v>292.01985408505698</v>
      </c>
      <c r="G1221">
        <f t="shared" si="183"/>
        <v>85275.595179857963</v>
      </c>
      <c r="H1221">
        <f t="shared" si="188"/>
        <v>483.15004067156366</v>
      </c>
      <c r="I1221">
        <f t="shared" si="184"/>
        <v>3.2380000000000004</v>
      </c>
      <c r="J1221">
        <f t="shared" si="185"/>
        <v>-0.86613151931381083</v>
      </c>
      <c r="K1221">
        <f t="shared" si="186"/>
        <v>48215.789779933686</v>
      </c>
    </row>
    <row r="1222" spans="1:11">
      <c r="A1222">
        <v>3.0062500000000001</v>
      </c>
      <c r="B1222">
        <f t="shared" si="180"/>
        <v>2.8337500000000002</v>
      </c>
      <c r="C1222">
        <v>-2.85</v>
      </c>
      <c r="D1222">
        <f t="shared" si="182"/>
        <v>-27.948952500000001</v>
      </c>
      <c r="E1222">
        <f t="shared" si="181"/>
        <v>-38.52903263207547</v>
      </c>
      <c r="F1222">
        <f t="shared" si="187"/>
        <v>291.9235315034768</v>
      </c>
      <c r="G1222">
        <f t="shared" si="183"/>
        <v>85219.348245461413</v>
      </c>
      <c r="H1222">
        <f t="shared" si="188"/>
        <v>483.87984950032234</v>
      </c>
      <c r="I1222">
        <f t="shared" si="184"/>
        <v>3.2380000000000004</v>
      </c>
      <c r="J1222">
        <f t="shared" si="185"/>
        <v>-0.92525227536879129</v>
      </c>
      <c r="K1222">
        <f t="shared" si="186"/>
        <v>48215.789779933686</v>
      </c>
    </row>
    <row r="1223" spans="1:11">
      <c r="A1223">
        <v>3.00875</v>
      </c>
      <c r="B1223">
        <f t="shared" si="180"/>
        <v>2.8362500000000002</v>
      </c>
      <c r="C1223">
        <v>-3.03</v>
      </c>
      <c r="D1223">
        <f t="shared" si="182"/>
        <v>-29.714149499999998</v>
      </c>
      <c r="E1223">
        <f t="shared" si="181"/>
        <v>-40.294229632075471</v>
      </c>
      <c r="F1223">
        <f t="shared" si="187"/>
        <v>291.82279592939659</v>
      </c>
      <c r="G1223">
        <f t="shared" si="183"/>
        <v>85160.544224050245</v>
      </c>
      <c r="H1223">
        <f t="shared" si="188"/>
        <v>484.60940649014583</v>
      </c>
      <c r="I1223">
        <f t="shared" si="184"/>
        <v>3.2380000000000004</v>
      </c>
      <c r="J1223">
        <f t="shared" si="185"/>
        <v>-6.7027686535506064</v>
      </c>
      <c r="K1223">
        <f t="shared" si="186"/>
        <v>51260.997555508438</v>
      </c>
    </row>
    <row r="1224" spans="1:11">
      <c r="A1224">
        <v>3.01125</v>
      </c>
      <c r="B1224">
        <f t="shared" si="180"/>
        <v>2.8387500000000001</v>
      </c>
      <c r="C1224">
        <v>-2.85</v>
      </c>
      <c r="D1224">
        <f t="shared" si="182"/>
        <v>-27.948952500000001</v>
      </c>
      <c r="E1224">
        <f t="shared" si="181"/>
        <v>-38.52903263207547</v>
      </c>
      <c r="F1224">
        <f t="shared" si="187"/>
        <v>291.72647334781641</v>
      </c>
      <c r="G1224">
        <f t="shared" si="183"/>
        <v>85104.335251954239</v>
      </c>
      <c r="H1224">
        <f t="shared" si="188"/>
        <v>485.33872267351535</v>
      </c>
      <c r="I1224">
        <f t="shared" si="184"/>
        <v>3.2380000000000004</v>
      </c>
      <c r="J1224">
        <f t="shared" si="185"/>
        <v>-1.0461416216992347</v>
      </c>
      <c r="K1224">
        <f t="shared" si="186"/>
        <v>48215.789779933686</v>
      </c>
    </row>
    <row r="1225" spans="1:11">
      <c r="A1225">
        <v>3.0137499999999999</v>
      </c>
      <c r="B1225">
        <f t="shared" si="180"/>
        <v>2.8412500000000001</v>
      </c>
      <c r="C1225">
        <v>-2.94</v>
      </c>
      <c r="D1225">
        <f t="shared" si="182"/>
        <v>-28.831550999999997</v>
      </c>
      <c r="E1225">
        <f t="shared" si="181"/>
        <v>-39.41163113207547</v>
      </c>
      <c r="F1225">
        <f t="shared" si="187"/>
        <v>291.62794426998624</v>
      </c>
      <c r="G1225">
        <f t="shared" si="183"/>
        <v>85046.857879138202</v>
      </c>
      <c r="H1225">
        <f t="shared" si="188"/>
        <v>486.06779253419029</v>
      </c>
      <c r="I1225">
        <f t="shared" si="184"/>
        <v>3.2380000000000004</v>
      </c>
      <c r="J1225">
        <f t="shared" si="185"/>
        <v>-3.9644096258990658</v>
      </c>
      <c r="K1225">
        <f t="shared" si="186"/>
        <v>49738.393667721059</v>
      </c>
    </row>
    <row r="1226" spans="1:11">
      <c r="A1226">
        <v>3.0162499999999999</v>
      </c>
      <c r="B1226">
        <f t="shared" si="180"/>
        <v>2.84375</v>
      </c>
      <c r="C1226">
        <v>-3.03</v>
      </c>
      <c r="D1226">
        <f t="shared" si="182"/>
        <v>-29.714149499999998</v>
      </c>
      <c r="E1226">
        <f t="shared" si="181"/>
        <v>-40.294229632075471</v>
      </c>
      <c r="F1226">
        <f t="shared" si="187"/>
        <v>291.52720869590604</v>
      </c>
      <c r="G1226">
        <f t="shared" si="183"/>
        <v>84988.113410026359</v>
      </c>
      <c r="H1226">
        <f t="shared" si="188"/>
        <v>486.79661055593004</v>
      </c>
      <c r="I1226">
        <f t="shared" si="184"/>
        <v>3.2380000000000004</v>
      </c>
      <c r="J1226">
        <f t="shared" si="185"/>
        <v>-6.8840094660790925</v>
      </c>
      <c r="K1226">
        <f t="shared" si="186"/>
        <v>51260.997555508438</v>
      </c>
    </row>
    <row r="1227" spans="1:11">
      <c r="A1227">
        <v>3.0187499999999998</v>
      </c>
      <c r="B1227">
        <f t="shared" si="180"/>
        <v>2.8462499999999999</v>
      </c>
      <c r="C1227">
        <v>-3.03</v>
      </c>
      <c r="D1227">
        <f t="shared" si="182"/>
        <v>-29.714149499999998</v>
      </c>
      <c r="E1227">
        <f t="shared" si="181"/>
        <v>-40.294229632075471</v>
      </c>
      <c r="F1227">
        <f t="shared" si="187"/>
        <v>291.42647312182584</v>
      </c>
      <c r="G1227">
        <f t="shared" si="183"/>
        <v>84929.38923622627</v>
      </c>
      <c r="H1227">
        <f t="shared" si="188"/>
        <v>487.52517673873461</v>
      </c>
      <c r="I1227">
        <f t="shared" si="184"/>
        <v>3.2380000000000004</v>
      </c>
      <c r="J1227">
        <f t="shared" si="185"/>
        <v>-6.9457340310000433</v>
      </c>
      <c r="K1227">
        <f t="shared" si="186"/>
        <v>51260.997555508438</v>
      </c>
    </row>
    <row r="1228" spans="1:11">
      <c r="A1228">
        <v>3.0212500000000002</v>
      </c>
      <c r="B1228">
        <f t="shared" si="180"/>
        <v>2.8487500000000003</v>
      </c>
      <c r="C1228">
        <v>-3.03</v>
      </c>
      <c r="D1228">
        <f t="shared" si="182"/>
        <v>-29.714149499999998</v>
      </c>
      <c r="E1228">
        <f t="shared" si="181"/>
        <v>-40.294229632075471</v>
      </c>
      <c r="F1228">
        <f t="shared" si="187"/>
        <v>291.32573754774563</v>
      </c>
      <c r="G1228">
        <f t="shared" si="183"/>
        <v>84870.685357737966</v>
      </c>
      <c r="H1228">
        <f t="shared" si="188"/>
        <v>488.25349108260411</v>
      </c>
      <c r="I1228">
        <f t="shared" si="184"/>
        <v>3.2380000000000004</v>
      </c>
      <c r="J1228">
        <f t="shared" si="185"/>
        <v>-7.0074372636619273</v>
      </c>
      <c r="K1228">
        <f t="shared" si="186"/>
        <v>51260.997555508438</v>
      </c>
    </row>
    <row r="1229" spans="1:11">
      <c r="A1229">
        <v>3.0237500000000002</v>
      </c>
      <c r="B1229">
        <f t="shared" si="180"/>
        <v>2.8512500000000003</v>
      </c>
      <c r="C1229">
        <v>-3.03</v>
      </c>
      <c r="D1229">
        <f t="shared" si="182"/>
        <v>-29.714149499999998</v>
      </c>
      <c r="E1229">
        <f t="shared" si="181"/>
        <v>-40.294229632075471</v>
      </c>
      <c r="F1229">
        <f t="shared" si="187"/>
        <v>291.22500197366543</v>
      </c>
      <c r="G1229">
        <f t="shared" si="183"/>
        <v>84812.001774561431</v>
      </c>
      <c r="H1229">
        <f t="shared" si="188"/>
        <v>488.98155358753826</v>
      </c>
      <c r="I1229">
        <f t="shared" si="184"/>
        <v>3.2380000000000004</v>
      </c>
      <c r="J1229">
        <f t="shared" si="185"/>
        <v>-7.0691191640647446</v>
      </c>
      <c r="K1229">
        <f t="shared" si="186"/>
        <v>51260.997555508438</v>
      </c>
    </row>
    <row r="1230" spans="1:11">
      <c r="A1230">
        <v>3.0262500000000001</v>
      </c>
      <c r="B1230">
        <f t="shared" si="180"/>
        <v>2.8537500000000002</v>
      </c>
      <c r="C1230">
        <v>-2.94</v>
      </c>
      <c r="D1230">
        <f t="shared" si="182"/>
        <v>-28.831550999999997</v>
      </c>
      <c r="E1230">
        <f t="shared" si="181"/>
        <v>-39.41163113207547</v>
      </c>
      <c r="F1230">
        <f t="shared" si="187"/>
        <v>291.12647289583526</v>
      </c>
      <c r="G1230">
        <f t="shared" si="183"/>
        <v>84754.623220769499</v>
      </c>
      <c r="H1230">
        <f t="shared" si="188"/>
        <v>489.70936976977782</v>
      </c>
      <c r="I1230">
        <f t="shared" si="184"/>
        <v>3.2380000000000004</v>
      </c>
      <c r="J1230">
        <f t="shared" si="185"/>
        <v>-4.2715754142852944</v>
      </c>
      <c r="K1230">
        <f t="shared" si="186"/>
        <v>49738.393667721059</v>
      </c>
    </row>
    <row r="1231" spans="1:11">
      <c r="A1231">
        <v>3.0287500000000001</v>
      </c>
      <c r="B1231">
        <f t="shared" si="180"/>
        <v>2.8562500000000002</v>
      </c>
      <c r="C1231">
        <v>-3.11</v>
      </c>
      <c r="D1231">
        <f t="shared" si="182"/>
        <v>-30.498681499999996</v>
      </c>
      <c r="E1231">
        <f t="shared" si="181"/>
        <v>-41.078761632075469</v>
      </c>
      <c r="F1231">
        <f t="shared" si="187"/>
        <v>291.02377599175509</v>
      </c>
      <c r="G1231">
        <f t="shared" si="183"/>
        <v>84694.838192499243</v>
      </c>
      <c r="H1231">
        <f t="shared" si="188"/>
        <v>490.43692920975718</v>
      </c>
      <c r="I1231">
        <f t="shared" si="184"/>
        <v>3.2380000000000004</v>
      </c>
      <c r="J1231">
        <f t="shared" si="185"/>
        <v>-9.7325835948580277</v>
      </c>
      <c r="K1231">
        <f t="shared" si="186"/>
        <v>52614.42323354166</v>
      </c>
    </row>
    <row r="1232" spans="1:11">
      <c r="A1232">
        <v>3.03125</v>
      </c>
      <c r="B1232">
        <f t="shared" si="180"/>
        <v>2.8587500000000001</v>
      </c>
      <c r="C1232">
        <v>-3.03</v>
      </c>
      <c r="D1232">
        <f t="shared" si="182"/>
        <v>-29.714149499999998</v>
      </c>
      <c r="E1232">
        <f t="shared" si="181"/>
        <v>-40.294229632075471</v>
      </c>
      <c r="F1232">
        <f t="shared" si="187"/>
        <v>290.92304041767488</v>
      </c>
      <c r="G1232">
        <f t="shared" si="183"/>
        <v>84636.215445864087</v>
      </c>
      <c r="H1232">
        <f t="shared" si="188"/>
        <v>491.16423681080136</v>
      </c>
      <c r="I1232">
        <f t="shared" si="184"/>
        <v>3.2380000000000004</v>
      </c>
      <c r="J1232">
        <f t="shared" si="185"/>
        <v>-7.2538869344012653</v>
      </c>
      <c r="K1232">
        <f t="shared" si="186"/>
        <v>51260.997555508438</v>
      </c>
    </row>
    <row r="1233" spans="1:11">
      <c r="A1233">
        <v>3.0337499999999999</v>
      </c>
      <c r="B1233">
        <f t="shared" si="180"/>
        <v>2.8612500000000001</v>
      </c>
      <c r="C1233">
        <v>-3.03</v>
      </c>
      <c r="D1233">
        <f t="shared" si="182"/>
        <v>-29.714149499999998</v>
      </c>
      <c r="E1233">
        <f t="shared" si="181"/>
        <v>-40.294229632075471</v>
      </c>
      <c r="F1233">
        <f t="shared" si="187"/>
        <v>290.82230484359468</v>
      </c>
      <c r="G1233">
        <f t="shared" si="183"/>
        <v>84577.612994540716</v>
      </c>
      <c r="H1233">
        <f t="shared" si="188"/>
        <v>491.89129257291034</v>
      </c>
      <c r="I1233">
        <f t="shared" si="184"/>
        <v>3.2380000000000004</v>
      </c>
      <c r="J1233">
        <f t="shared" si="185"/>
        <v>-7.3154835576854111</v>
      </c>
      <c r="K1233">
        <f t="shared" si="186"/>
        <v>51260.997555508438</v>
      </c>
    </row>
    <row r="1234" spans="1:11">
      <c r="A1234">
        <v>3.0362499999999999</v>
      </c>
      <c r="B1234">
        <f t="shared" si="180"/>
        <v>2.86375</v>
      </c>
      <c r="C1234">
        <v>-2.94</v>
      </c>
      <c r="D1234">
        <f t="shared" si="182"/>
        <v>-28.831550999999997</v>
      </c>
      <c r="E1234">
        <f t="shared" si="181"/>
        <v>-39.41163113207547</v>
      </c>
      <c r="F1234">
        <f t="shared" si="187"/>
        <v>290.72377576576451</v>
      </c>
      <c r="G1234">
        <f t="shared" si="183"/>
        <v>84520.31379550253</v>
      </c>
      <c r="H1234">
        <f t="shared" si="188"/>
        <v>492.61810201232475</v>
      </c>
      <c r="I1234">
        <f t="shared" si="184"/>
        <v>3.2380000000000004</v>
      </c>
      <c r="J1234">
        <f t="shared" si="185"/>
        <v>-4.5178563986839606</v>
      </c>
      <c r="K1234">
        <f t="shared" si="186"/>
        <v>49738.393667721059</v>
      </c>
    </row>
    <row r="1235" spans="1:11">
      <c r="A1235">
        <v>3.0387499999999998</v>
      </c>
      <c r="B1235">
        <f t="shared" si="180"/>
        <v>2.86625</v>
      </c>
      <c r="C1235">
        <v>-3.03</v>
      </c>
      <c r="D1235">
        <f t="shared" si="182"/>
        <v>-29.714149499999998</v>
      </c>
      <c r="E1235">
        <f t="shared" si="181"/>
        <v>-40.294229632075471</v>
      </c>
      <c r="F1235">
        <f t="shared" si="187"/>
        <v>290.62304019168431</v>
      </c>
      <c r="G1235">
        <f t="shared" si="183"/>
        <v>84461.75149025736</v>
      </c>
      <c r="H1235">
        <f t="shared" si="188"/>
        <v>493.34465961280392</v>
      </c>
      <c r="I1235">
        <f t="shared" si="184"/>
        <v>3.2380000000000004</v>
      </c>
      <c r="J1235">
        <f t="shared" si="185"/>
        <v>-7.4372647677084558</v>
      </c>
      <c r="K1235">
        <f t="shared" si="186"/>
        <v>51260.997555508438</v>
      </c>
    </row>
    <row r="1236" spans="1:11">
      <c r="A1236">
        <v>3.0412499999999998</v>
      </c>
      <c r="B1236">
        <f t="shared" ref="B1236:B1299" si="189">A1236-$B$15</f>
        <v>2.8687499999999999</v>
      </c>
      <c r="C1236">
        <v>-3.11</v>
      </c>
      <c r="D1236">
        <f t="shared" si="182"/>
        <v>-30.498681499999996</v>
      </c>
      <c r="E1236">
        <f t="shared" ref="E1236:E1299" si="190">D1236-$D$17</f>
        <v>-41.078761632075469</v>
      </c>
      <c r="F1236">
        <f t="shared" si="187"/>
        <v>290.52034328760413</v>
      </c>
      <c r="G1236">
        <f t="shared" si="183"/>
        <v>84402.069863947356</v>
      </c>
      <c r="H1236">
        <f t="shared" si="188"/>
        <v>494.07096047102294</v>
      </c>
      <c r="I1236">
        <f t="shared" si="184"/>
        <v>3.2380000000000004</v>
      </c>
      <c r="J1236">
        <f t="shared" si="185"/>
        <v>-10.040310320210011</v>
      </c>
      <c r="K1236">
        <f t="shared" si="186"/>
        <v>52614.42323354166</v>
      </c>
    </row>
    <row r="1237" spans="1:11">
      <c r="A1237">
        <v>3.0437500000000002</v>
      </c>
      <c r="B1237">
        <f t="shared" si="189"/>
        <v>2.8712500000000003</v>
      </c>
      <c r="C1237">
        <v>-3.03</v>
      </c>
      <c r="D1237">
        <f t="shared" ref="D1237:D1300" si="191">C1237*9.80665</f>
        <v>-29.714149499999998</v>
      </c>
      <c r="E1237">
        <f t="shared" si="190"/>
        <v>-40.294229632075471</v>
      </c>
      <c r="F1237">
        <f t="shared" si="187"/>
        <v>290.41960771352393</v>
      </c>
      <c r="G1237">
        <f t="shared" ref="G1237:G1300" si="192">F1237^2</f>
        <v>84343.548544477133</v>
      </c>
      <c r="H1237">
        <f t="shared" si="188"/>
        <v>494.79700949030689</v>
      </c>
      <c r="I1237">
        <f t="shared" ref="I1237:I1300" si="193">IF(B1237&lt;=0,$B$5,IF(B1237&lt;=$B$4,$B$1+$B$2+$B$3-$B$6*B1237,$B$1+$B$2))</f>
        <v>3.2380000000000004</v>
      </c>
      <c r="J1237">
        <f t="shared" ref="J1237:J1300" si="194">I1237*D1237+0.5*$B$14*$B$8*$B$13*G1237</f>
        <v>-7.5615070503755248</v>
      </c>
      <c r="K1237">
        <f t="shared" ref="K1237:K1300" si="195">-2*I1237*D1237/$B$8/$B$13</f>
        <v>51260.997555508438</v>
      </c>
    </row>
    <row r="1238" spans="1:11">
      <c r="A1238">
        <v>3.0462500000000001</v>
      </c>
      <c r="B1238">
        <f t="shared" si="189"/>
        <v>2.8737500000000002</v>
      </c>
      <c r="C1238">
        <v>-3.11</v>
      </c>
      <c r="D1238">
        <f t="shared" si="191"/>
        <v>-30.498681499999996</v>
      </c>
      <c r="E1238">
        <f t="shared" si="190"/>
        <v>-41.078761632075469</v>
      </c>
      <c r="F1238">
        <f t="shared" ref="F1238:F1301" si="196">F1237+E1238*(A1238-A1237)</f>
        <v>290.31691080944375</v>
      </c>
      <c r="G1238">
        <f t="shared" si="192"/>
        <v>84283.908701938519</v>
      </c>
      <c r="H1238">
        <f t="shared" ref="H1238:H1301" si="197">H1237+F1238*(B1238-B1237)</f>
        <v>495.52280176733046</v>
      </c>
      <c r="I1238">
        <f t="shared" si="193"/>
        <v>3.2380000000000004</v>
      </c>
      <c r="J1238">
        <f t="shared" si="194"/>
        <v>-10.164508684249654</v>
      </c>
      <c r="K1238">
        <f t="shared" si="195"/>
        <v>52614.42323354166</v>
      </c>
    </row>
    <row r="1239" spans="1:11">
      <c r="A1239">
        <v>3.0487500000000001</v>
      </c>
      <c r="B1239">
        <f t="shared" si="189"/>
        <v>2.8762500000000002</v>
      </c>
      <c r="C1239">
        <v>-3.11</v>
      </c>
      <c r="D1239">
        <f t="shared" si="191"/>
        <v>-30.498681499999996</v>
      </c>
      <c r="E1239">
        <f t="shared" si="190"/>
        <v>-41.078761632075469</v>
      </c>
      <c r="F1239">
        <f t="shared" si="196"/>
        <v>290.21421390536358</v>
      </c>
      <c r="G1239">
        <f t="shared" si="192"/>
        <v>84224.289952708132</v>
      </c>
      <c r="H1239">
        <f t="shared" si="197"/>
        <v>496.24833730209383</v>
      </c>
      <c r="I1239">
        <f t="shared" si="193"/>
        <v>3.2380000000000004</v>
      </c>
      <c r="J1239">
        <f t="shared" si="194"/>
        <v>-10.227173531096284</v>
      </c>
      <c r="K1239">
        <f t="shared" si="195"/>
        <v>52614.42323354166</v>
      </c>
    </row>
    <row r="1240" spans="1:11">
      <c r="A1240">
        <v>3.05125</v>
      </c>
      <c r="B1240">
        <f t="shared" si="189"/>
        <v>2.8787500000000001</v>
      </c>
      <c r="C1240">
        <v>-3.11</v>
      </c>
      <c r="D1240">
        <f t="shared" si="191"/>
        <v>-30.498681499999996</v>
      </c>
      <c r="E1240">
        <f t="shared" si="190"/>
        <v>-41.078761632075469</v>
      </c>
      <c r="F1240">
        <f t="shared" si="196"/>
        <v>290.1115170012834</v>
      </c>
      <c r="G1240">
        <f t="shared" si="192"/>
        <v>84164.692296785943</v>
      </c>
      <c r="H1240">
        <f t="shared" si="197"/>
        <v>496.97361609459705</v>
      </c>
      <c r="I1240">
        <f t="shared" si="193"/>
        <v>3.2380000000000004</v>
      </c>
      <c r="J1240">
        <f t="shared" si="194"/>
        <v>-10.289816206915432</v>
      </c>
      <c r="K1240">
        <f t="shared" si="195"/>
        <v>52614.42323354166</v>
      </c>
    </row>
    <row r="1241" spans="1:11">
      <c r="A1241">
        <v>3.05375</v>
      </c>
      <c r="B1241">
        <f t="shared" si="189"/>
        <v>2.8812500000000001</v>
      </c>
      <c r="C1241">
        <v>-3.03</v>
      </c>
      <c r="D1241">
        <f t="shared" si="191"/>
        <v>-29.714149499999998</v>
      </c>
      <c r="E1241">
        <f t="shared" si="190"/>
        <v>-40.294229632075471</v>
      </c>
      <c r="F1241">
        <f t="shared" si="196"/>
        <v>290.0107814272032</v>
      </c>
      <c r="G1241">
        <f t="shared" si="192"/>
        <v>84106.253344017023</v>
      </c>
      <c r="H1241">
        <f t="shared" si="197"/>
        <v>497.69864304816502</v>
      </c>
      <c r="I1241">
        <f t="shared" si="193"/>
        <v>3.2380000000000004</v>
      </c>
      <c r="J1241">
        <f t="shared" si="194"/>
        <v>-7.8109263620221157</v>
      </c>
      <c r="K1241">
        <f t="shared" si="195"/>
        <v>51260.997555508438</v>
      </c>
    </row>
    <row r="1242" spans="1:11">
      <c r="A1242">
        <v>3.0562499999999999</v>
      </c>
      <c r="B1242">
        <f t="shared" si="189"/>
        <v>2.88375</v>
      </c>
      <c r="C1242">
        <v>-3.11</v>
      </c>
      <c r="D1242">
        <f t="shared" si="191"/>
        <v>-30.498681499999996</v>
      </c>
      <c r="E1242">
        <f t="shared" si="190"/>
        <v>-41.078761632075469</v>
      </c>
      <c r="F1242">
        <f t="shared" si="196"/>
        <v>289.90808452312302</v>
      </c>
      <c r="G1242">
        <f t="shared" si="192"/>
        <v>84046.697471866239</v>
      </c>
      <c r="H1242">
        <f t="shared" si="197"/>
        <v>498.4234132594728</v>
      </c>
      <c r="I1242">
        <f t="shared" si="193"/>
        <v>3.2380000000000004</v>
      </c>
      <c r="J1242">
        <f t="shared" si="194"/>
        <v>-10.413839735213813</v>
      </c>
      <c r="K1242">
        <f t="shared" si="195"/>
        <v>52614.42323354166</v>
      </c>
    </row>
    <row r="1243" spans="1:11">
      <c r="A1243">
        <v>3.0587499999999999</v>
      </c>
      <c r="B1243">
        <f t="shared" si="189"/>
        <v>2.88625</v>
      </c>
      <c r="C1243">
        <v>-3.03</v>
      </c>
      <c r="D1243">
        <f t="shared" si="191"/>
        <v>-29.714149499999998</v>
      </c>
      <c r="E1243">
        <f t="shared" si="190"/>
        <v>-40.294229632075471</v>
      </c>
      <c r="F1243">
        <f t="shared" si="196"/>
        <v>289.80734894904282</v>
      </c>
      <c r="G1243">
        <f t="shared" si="192"/>
        <v>83988.299504872266</v>
      </c>
      <c r="H1243">
        <f t="shared" si="197"/>
        <v>499.14793163184538</v>
      </c>
      <c r="I1243">
        <f t="shared" si="193"/>
        <v>3.2380000000000004</v>
      </c>
      <c r="J1243">
        <f t="shared" si="194"/>
        <v>-7.9349068104614844</v>
      </c>
      <c r="K1243">
        <f t="shared" si="195"/>
        <v>51260.997555508438</v>
      </c>
    </row>
    <row r="1244" spans="1:11">
      <c r="A1244">
        <v>3.0612499999999998</v>
      </c>
      <c r="B1244">
        <f t="shared" si="189"/>
        <v>2.8887499999999999</v>
      </c>
      <c r="C1244">
        <v>-2.94</v>
      </c>
      <c r="D1244">
        <f t="shared" si="191"/>
        <v>-28.831550999999997</v>
      </c>
      <c r="E1244">
        <f t="shared" si="190"/>
        <v>-39.41163113207547</v>
      </c>
      <c r="F1244">
        <f t="shared" si="196"/>
        <v>289.70881987121265</v>
      </c>
      <c r="G1244">
        <f t="shared" si="192"/>
        <v>83931.200311170745</v>
      </c>
      <c r="H1244">
        <f t="shared" si="197"/>
        <v>499.87220368152339</v>
      </c>
      <c r="I1244">
        <f t="shared" si="193"/>
        <v>3.2380000000000004</v>
      </c>
      <c r="J1244">
        <f t="shared" si="194"/>
        <v>-5.1370694272612383</v>
      </c>
      <c r="K1244">
        <f t="shared" si="195"/>
        <v>49738.393667721059</v>
      </c>
    </row>
    <row r="1245" spans="1:11">
      <c r="A1245">
        <v>3.0637500000000002</v>
      </c>
      <c r="B1245">
        <f t="shared" si="189"/>
        <v>2.8912500000000003</v>
      </c>
      <c r="C1245">
        <v>-2.94</v>
      </c>
      <c r="D1245">
        <f t="shared" si="191"/>
        <v>-28.831550999999997</v>
      </c>
      <c r="E1245">
        <f t="shared" si="190"/>
        <v>-39.41163113207547</v>
      </c>
      <c r="F1245">
        <f t="shared" si="196"/>
        <v>289.61029079338243</v>
      </c>
      <c r="G1245">
        <f t="shared" si="192"/>
        <v>83874.120533427529</v>
      </c>
      <c r="H1245">
        <f t="shared" si="197"/>
        <v>500.59622940850693</v>
      </c>
      <c r="I1245">
        <f t="shared" si="193"/>
        <v>3.2380000000000004</v>
      </c>
      <c r="J1245">
        <f t="shared" si="194"/>
        <v>-5.1970655790841391</v>
      </c>
      <c r="K1245">
        <f t="shared" si="195"/>
        <v>49738.393667721059</v>
      </c>
    </row>
    <row r="1246" spans="1:11">
      <c r="A1246">
        <v>3.0662500000000001</v>
      </c>
      <c r="B1246">
        <f t="shared" si="189"/>
        <v>2.8937500000000003</v>
      </c>
      <c r="C1246">
        <v>-3.03</v>
      </c>
      <c r="D1246">
        <f t="shared" si="191"/>
        <v>-29.714149499999998</v>
      </c>
      <c r="E1246">
        <f t="shared" si="190"/>
        <v>-40.294229632075471</v>
      </c>
      <c r="F1246">
        <f t="shared" si="196"/>
        <v>289.50955521930223</v>
      </c>
      <c r="G1246">
        <f t="shared" si="192"/>
        <v>83815.782563278204</v>
      </c>
      <c r="H1246">
        <f t="shared" si="197"/>
        <v>501.32000329655517</v>
      </c>
      <c r="I1246">
        <f t="shared" si="193"/>
        <v>3.2380000000000004</v>
      </c>
      <c r="J1246">
        <f t="shared" si="194"/>
        <v>-8.1162381510715562</v>
      </c>
      <c r="K1246">
        <f t="shared" si="195"/>
        <v>51260.997555508438</v>
      </c>
    </row>
    <row r="1247" spans="1:11">
      <c r="A1247">
        <v>3.0687500000000001</v>
      </c>
      <c r="B1247">
        <f t="shared" si="189"/>
        <v>2.8962500000000002</v>
      </c>
      <c r="C1247">
        <v>-3.03</v>
      </c>
      <c r="D1247">
        <f t="shared" si="191"/>
        <v>-29.714149499999998</v>
      </c>
      <c r="E1247">
        <f t="shared" si="190"/>
        <v>-40.294229632075471</v>
      </c>
      <c r="F1247">
        <f t="shared" si="196"/>
        <v>289.40881964522202</v>
      </c>
      <c r="G1247">
        <f t="shared" si="192"/>
        <v>83757.464888440649</v>
      </c>
      <c r="H1247">
        <f t="shared" si="197"/>
        <v>502.04352534566823</v>
      </c>
      <c r="I1247">
        <f t="shared" si="193"/>
        <v>3.2380000000000004</v>
      </c>
      <c r="J1247">
        <f t="shared" si="194"/>
        <v>-8.1775354477998832</v>
      </c>
      <c r="K1247">
        <f t="shared" si="195"/>
        <v>51260.997555508438</v>
      </c>
    </row>
    <row r="1248" spans="1:11">
      <c r="A1248">
        <v>3.07125</v>
      </c>
      <c r="B1248">
        <f t="shared" si="189"/>
        <v>2.8987500000000002</v>
      </c>
      <c r="C1248">
        <v>-3.03</v>
      </c>
      <c r="D1248">
        <f t="shared" si="191"/>
        <v>-29.714149499999998</v>
      </c>
      <c r="E1248">
        <f t="shared" si="190"/>
        <v>-40.294229632075471</v>
      </c>
      <c r="F1248">
        <f t="shared" si="196"/>
        <v>289.30808407114182</v>
      </c>
      <c r="G1248">
        <f t="shared" si="192"/>
        <v>83699.167508914863</v>
      </c>
      <c r="H1248">
        <f t="shared" si="197"/>
        <v>502.76679555584604</v>
      </c>
      <c r="I1248">
        <f t="shared" si="193"/>
        <v>3.2380000000000004</v>
      </c>
      <c r="J1248">
        <f t="shared" si="194"/>
        <v>-8.2388114122691576</v>
      </c>
      <c r="K1248">
        <f t="shared" si="195"/>
        <v>51260.997555508438</v>
      </c>
    </row>
    <row r="1249" spans="1:11">
      <c r="A1249">
        <v>3.07375</v>
      </c>
      <c r="B1249">
        <f t="shared" si="189"/>
        <v>2.9012500000000001</v>
      </c>
      <c r="C1249">
        <v>-3.03</v>
      </c>
      <c r="D1249">
        <f t="shared" si="191"/>
        <v>-29.714149499999998</v>
      </c>
      <c r="E1249">
        <f t="shared" si="190"/>
        <v>-40.294229632075471</v>
      </c>
      <c r="F1249">
        <f t="shared" si="196"/>
        <v>289.20734849706162</v>
      </c>
      <c r="G1249">
        <f t="shared" si="192"/>
        <v>83640.890424700847</v>
      </c>
      <c r="H1249">
        <f t="shared" si="197"/>
        <v>503.48981392708868</v>
      </c>
      <c r="I1249">
        <f t="shared" si="193"/>
        <v>3.2380000000000004</v>
      </c>
      <c r="J1249">
        <f t="shared" si="194"/>
        <v>-8.300066044479351</v>
      </c>
      <c r="K1249">
        <f t="shared" si="195"/>
        <v>51260.997555508438</v>
      </c>
    </row>
    <row r="1250" spans="1:11">
      <c r="A1250">
        <v>3.0762499999999999</v>
      </c>
      <c r="B1250">
        <f t="shared" si="189"/>
        <v>2.9037500000000001</v>
      </c>
      <c r="C1250">
        <v>-3.29</v>
      </c>
      <c r="D1250">
        <f t="shared" si="191"/>
        <v>-32.263878499999997</v>
      </c>
      <c r="E1250">
        <f t="shared" si="190"/>
        <v>-42.84395863207547</v>
      </c>
      <c r="F1250">
        <f t="shared" si="196"/>
        <v>289.10023860048142</v>
      </c>
      <c r="G1250">
        <f t="shared" si="192"/>
        <v>83578.947958855293</v>
      </c>
      <c r="H1250">
        <f t="shared" si="197"/>
        <v>504.21256452358989</v>
      </c>
      <c r="I1250">
        <f t="shared" si="193"/>
        <v>3.2380000000000004</v>
      </c>
      <c r="J1250">
        <f t="shared" si="194"/>
        <v>-16.621195835471852</v>
      </c>
      <c r="K1250">
        <f t="shared" si="195"/>
        <v>55659.63100911642</v>
      </c>
    </row>
    <row r="1251" spans="1:11">
      <c r="A1251">
        <v>3.0787499999999999</v>
      </c>
      <c r="B1251">
        <f t="shared" si="189"/>
        <v>2.90625</v>
      </c>
      <c r="C1251">
        <v>-3.29</v>
      </c>
      <c r="D1251">
        <f t="shared" si="191"/>
        <v>-32.263878499999997</v>
      </c>
      <c r="E1251">
        <f t="shared" si="190"/>
        <v>-42.84395863207547</v>
      </c>
      <c r="F1251">
        <f t="shared" si="196"/>
        <v>288.99312870390122</v>
      </c>
      <c r="G1251">
        <f t="shared" si="192"/>
        <v>83517.02843806961</v>
      </c>
      <c r="H1251">
        <f t="shared" si="197"/>
        <v>504.93504734534963</v>
      </c>
      <c r="I1251">
        <f t="shared" si="193"/>
        <v>3.2380000000000004</v>
      </c>
      <c r="J1251">
        <f t="shared" si="194"/>
        <v>-16.68627900707375</v>
      </c>
      <c r="K1251">
        <f t="shared" si="195"/>
        <v>55659.63100911642</v>
      </c>
    </row>
    <row r="1252" spans="1:11">
      <c r="A1252">
        <v>3.0812499999999998</v>
      </c>
      <c r="B1252">
        <f t="shared" si="189"/>
        <v>2.9087499999999999</v>
      </c>
      <c r="C1252">
        <v>-3.29</v>
      </c>
      <c r="D1252">
        <f t="shared" si="191"/>
        <v>-32.263878499999997</v>
      </c>
      <c r="E1252">
        <f t="shared" si="190"/>
        <v>-42.84395863207547</v>
      </c>
      <c r="F1252">
        <f t="shared" si="196"/>
        <v>288.88601880732102</v>
      </c>
      <c r="G1252">
        <f t="shared" si="192"/>
        <v>83455.131862343842</v>
      </c>
      <c r="H1252">
        <f t="shared" si="197"/>
        <v>505.6572623923679</v>
      </c>
      <c r="I1252">
        <f t="shared" si="193"/>
        <v>3.2380000000000004</v>
      </c>
      <c r="J1252">
        <f t="shared" si="194"/>
        <v>-16.751338061284983</v>
      </c>
      <c r="K1252">
        <f t="shared" si="195"/>
        <v>55659.63100911642</v>
      </c>
    </row>
    <row r="1253" spans="1:11">
      <c r="A1253">
        <v>3.0837500000000002</v>
      </c>
      <c r="B1253">
        <f t="shared" si="189"/>
        <v>2.9112500000000003</v>
      </c>
      <c r="C1253">
        <v>-3.29</v>
      </c>
      <c r="D1253">
        <f t="shared" si="191"/>
        <v>-32.263878499999997</v>
      </c>
      <c r="E1253">
        <f t="shared" si="190"/>
        <v>-42.84395863207547</v>
      </c>
      <c r="F1253">
        <f t="shared" si="196"/>
        <v>288.77890891074082</v>
      </c>
      <c r="G1253">
        <f t="shared" si="192"/>
        <v>83393.258231677944</v>
      </c>
      <c r="H1253">
        <f t="shared" si="197"/>
        <v>506.37920966464486</v>
      </c>
      <c r="I1253">
        <f t="shared" si="193"/>
        <v>3.2380000000000004</v>
      </c>
      <c r="J1253">
        <f t="shared" si="194"/>
        <v>-16.816372998105621</v>
      </c>
      <c r="K1253">
        <f t="shared" si="195"/>
        <v>55659.63100911642</v>
      </c>
    </row>
    <row r="1254" spans="1:11">
      <c r="A1254">
        <v>3.0862500000000002</v>
      </c>
      <c r="B1254">
        <f t="shared" si="189"/>
        <v>2.9137500000000003</v>
      </c>
      <c r="C1254">
        <v>-3.11</v>
      </c>
      <c r="D1254">
        <f t="shared" si="191"/>
        <v>-30.498681499999996</v>
      </c>
      <c r="E1254">
        <f t="shared" si="190"/>
        <v>-41.078761632075469</v>
      </c>
      <c r="F1254">
        <f t="shared" si="196"/>
        <v>288.67621200666065</v>
      </c>
      <c r="G1254">
        <f t="shared" si="192"/>
        <v>83333.955378514482</v>
      </c>
      <c r="H1254">
        <f t="shared" si="197"/>
        <v>507.10090019466151</v>
      </c>
      <c r="I1254">
        <f t="shared" si="193"/>
        <v>3.2380000000000004</v>
      </c>
      <c r="J1254">
        <f t="shared" si="194"/>
        <v>-11.162997922824204</v>
      </c>
      <c r="K1254">
        <f t="shared" si="195"/>
        <v>52614.42323354166</v>
      </c>
    </row>
    <row r="1255" spans="1:11">
      <c r="A1255">
        <v>3.0887500000000001</v>
      </c>
      <c r="B1255">
        <f t="shared" si="189"/>
        <v>2.9162500000000002</v>
      </c>
      <c r="C1255">
        <v>-3.29</v>
      </c>
      <c r="D1255">
        <f t="shared" si="191"/>
        <v>-32.263878499999997</v>
      </c>
      <c r="E1255">
        <f t="shared" si="190"/>
        <v>-42.84395863207547</v>
      </c>
      <c r="F1255">
        <f t="shared" si="196"/>
        <v>288.56910211008045</v>
      </c>
      <c r="G1255">
        <f t="shared" si="192"/>
        <v>83272.12669261804</v>
      </c>
      <c r="H1255">
        <f t="shared" si="197"/>
        <v>507.82232294993668</v>
      </c>
      <c r="I1255">
        <f t="shared" si="193"/>
        <v>3.2380000000000004</v>
      </c>
      <c r="J1255">
        <f t="shared" si="194"/>
        <v>-16.943693504514656</v>
      </c>
      <c r="K1255">
        <f t="shared" si="195"/>
        <v>55659.63100911642</v>
      </c>
    </row>
    <row r="1256" spans="1:11">
      <c r="A1256">
        <v>3.0912500000000001</v>
      </c>
      <c r="B1256">
        <f t="shared" si="189"/>
        <v>2.9187500000000002</v>
      </c>
      <c r="C1256">
        <v>-3.11</v>
      </c>
      <c r="D1256">
        <f t="shared" si="191"/>
        <v>-30.498681499999996</v>
      </c>
      <c r="E1256">
        <f t="shared" si="190"/>
        <v>-41.078761632075469</v>
      </c>
      <c r="F1256">
        <f t="shared" si="196"/>
        <v>288.46640520600027</v>
      </c>
      <c r="G1256">
        <f t="shared" si="192"/>
        <v>83212.866932472345</v>
      </c>
      <c r="H1256">
        <f t="shared" si="197"/>
        <v>508.54348896295164</v>
      </c>
      <c r="I1256">
        <f t="shared" si="193"/>
        <v>3.2380000000000004</v>
      </c>
      <c r="J1256">
        <f t="shared" si="194"/>
        <v>-11.290273134466176</v>
      </c>
      <c r="K1256">
        <f t="shared" si="195"/>
        <v>52614.42323354166</v>
      </c>
    </row>
    <row r="1257" spans="1:11">
      <c r="A1257">
        <v>3.09375</v>
      </c>
      <c r="B1257">
        <f t="shared" si="189"/>
        <v>2.9212500000000001</v>
      </c>
      <c r="C1257">
        <v>-3.37</v>
      </c>
      <c r="D1257">
        <f t="shared" si="191"/>
        <v>-33.048410499999996</v>
      </c>
      <c r="E1257">
        <f t="shared" si="190"/>
        <v>-43.628490632075469</v>
      </c>
      <c r="F1257">
        <f t="shared" si="196"/>
        <v>288.3573339794201</v>
      </c>
      <c r="G1257">
        <f t="shared" si="192"/>
        <v>83149.952059718824</v>
      </c>
      <c r="H1257">
        <f t="shared" si="197"/>
        <v>509.26438229790017</v>
      </c>
      <c r="I1257">
        <f t="shared" si="193"/>
        <v>3.2380000000000004</v>
      </c>
      <c r="J1257">
        <f t="shared" si="194"/>
        <v>-19.612425015501614</v>
      </c>
      <c r="K1257">
        <f t="shared" si="195"/>
        <v>57013.056687149641</v>
      </c>
    </row>
    <row r="1258" spans="1:11">
      <c r="A1258">
        <v>3.0962499999999999</v>
      </c>
      <c r="B1258">
        <f t="shared" si="189"/>
        <v>2.9237500000000001</v>
      </c>
      <c r="C1258">
        <v>-3.03</v>
      </c>
      <c r="D1258">
        <f t="shared" si="191"/>
        <v>-29.714149499999998</v>
      </c>
      <c r="E1258">
        <f t="shared" si="190"/>
        <v>-40.294229632075471</v>
      </c>
      <c r="F1258">
        <f t="shared" si="196"/>
        <v>288.2565984053399</v>
      </c>
      <c r="G1258">
        <f t="shared" si="192"/>
        <v>83091.866524217403</v>
      </c>
      <c r="H1258">
        <f t="shared" si="197"/>
        <v>509.98502379391351</v>
      </c>
      <c r="I1258">
        <f t="shared" si="193"/>
        <v>3.2380000000000004</v>
      </c>
      <c r="J1258">
        <f t="shared" si="194"/>
        <v>-8.8771411942109353</v>
      </c>
      <c r="K1258">
        <f t="shared" si="195"/>
        <v>51260.997555508438</v>
      </c>
    </row>
    <row r="1259" spans="1:11">
      <c r="A1259">
        <v>3.0987499999999999</v>
      </c>
      <c r="B1259">
        <f t="shared" si="189"/>
        <v>2.92625</v>
      </c>
      <c r="C1259">
        <v>-3.11</v>
      </c>
      <c r="D1259">
        <f t="shared" si="191"/>
        <v>-30.498681499999996</v>
      </c>
      <c r="E1259">
        <f t="shared" si="190"/>
        <v>-41.078761632075469</v>
      </c>
      <c r="F1259">
        <f t="shared" si="196"/>
        <v>288.15390150125972</v>
      </c>
      <c r="G1259">
        <f t="shared" si="192"/>
        <v>83032.670950397689</v>
      </c>
      <c r="H1259">
        <f t="shared" si="197"/>
        <v>510.70540854766665</v>
      </c>
      <c r="I1259">
        <f t="shared" si="193"/>
        <v>3.2380000000000004</v>
      </c>
      <c r="J1259">
        <f t="shared" si="194"/>
        <v>-11.479675860367905</v>
      </c>
      <c r="K1259">
        <f t="shared" si="195"/>
        <v>52614.42323354166</v>
      </c>
    </row>
    <row r="1260" spans="1:11">
      <c r="A1260">
        <v>3.1012499999999998</v>
      </c>
      <c r="B1260">
        <f t="shared" si="189"/>
        <v>2.92875</v>
      </c>
      <c r="C1260">
        <v>-3.2</v>
      </c>
      <c r="D1260">
        <f t="shared" si="191"/>
        <v>-31.38128</v>
      </c>
      <c r="E1260">
        <f t="shared" si="190"/>
        <v>-41.96136013207547</v>
      </c>
      <c r="F1260">
        <f t="shared" si="196"/>
        <v>288.04899810092957</v>
      </c>
      <c r="G1260">
        <f t="shared" si="192"/>
        <v>82972.225306949331</v>
      </c>
      <c r="H1260">
        <f t="shared" si="197"/>
        <v>511.42553104291898</v>
      </c>
      <c r="I1260">
        <f t="shared" si="193"/>
        <v>3.2380000000000004</v>
      </c>
      <c r="J1260">
        <f t="shared" si="194"/>
        <v>-14.401063792895272</v>
      </c>
      <c r="K1260">
        <f t="shared" si="195"/>
        <v>54137.027121329047</v>
      </c>
    </row>
    <row r="1261" spans="1:11">
      <c r="A1261">
        <v>3.1037499999999998</v>
      </c>
      <c r="B1261">
        <f t="shared" si="189"/>
        <v>2.9312499999999999</v>
      </c>
      <c r="C1261">
        <v>-3.03</v>
      </c>
      <c r="D1261">
        <f t="shared" si="191"/>
        <v>-29.714149499999998</v>
      </c>
      <c r="E1261">
        <f t="shared" si="190"/>
        <v>-40.294229632075471</v>
      </c>
      <c r="F1261">
        <f t="shared" si="196"/>
        <v>287.94826252684936</v>
      </c>
      <c r="G1261">
        <f t="shared" si="192"/>
        <v>82914.201892231358</v>
      </c>
      <c r="H1261">
        <f t="shared" si="197"/>
        <v>512.14540169923612</v>
      </c>
      <c r="I1261">
        <f t="shared" si="193"/>
        <v>3.2380000000000004</v>
      </c>
      <c r="J1261">
        <f t="shared" si="194"/>
        <v>-9.0638832358872179</v>
      </c>
      <c r="K1261">
        <f t="shared" si="195"/>
        <v>51260.997555508438</v>
      </c>
    </row>
    <row r="1262" spans="1:11">
      <c r="A1262">
        <v>3.1062500000000002</v>
      </c>
      <c r="B1262">
        <f t="shared" si="189"/>
        <v>2.9337500000000003</v>
      </c>
      <c r="C1262">
        <v>-3.03</v>
      </c>
      <c r="D1262">
        <f t="shared" si="191"/>
        <v>-29.714149499999998</v>
      </c>
      <c r="E1262">
        <f t="shared" si="190"/>
        <v>-40.294229632075471</v>
      </c>
      <c r="F1262">
        <f t="shared" si="196"/>
        <v>287.84752695276916</v>
      </c>
      <c r="G1262">
        <f t="shared" si="192"/>
        <v>82856.19877282517</v>
      </c>
      <c r="H1262">
        <f t="shared" si="197"/>
        <v>512.86502051661819</v>
      </c>
      <c r="I1262">
        <f t="shared" si="193"/>
        <v>3.2380000000000004</v>
      </c>
      <c r="J1262">
        <f t="shared" si="194"/>
        <v>-9.1248499056200956</v>
      </c>
      <c r="K1262">
        <f t="shared" si="195"/>
        <v>51260.997555508438</v>
      </c>
    </row>
    <row r="1263" spans="1:11">
      <c r="A1263">
        <v>3.1087500000000001</v>
      </c>
      <c r="B1263">
        <f t="shared" si="189"/>
        <v>2.9362500000000002</v>
      </c>
      <c r="C1263">
        <v>-3.03</v>
      </c>
      <c r="D1263">
        <f t="shared" si="191"/>
        <v>-29.714149499999998</v>
      </c>
      <c r="E1263">
        <f t="shared" si="190"/>
        <v>-40.294229632075471</v>
      </c>
      <c r="F1263">
        <f t="shared" si="196"/>
        <v>287.74679137868895</v>
      </c>
      <c r="G1263">
        <f t="shared" si="192"/>
        <v>82798.215948730751</v>
      </c>
      <c r="H1263">
        <f t="shared" si="197"/>
        <v>513.5843874950649</v>
      </c>
      <c r="I1263">
        <f t="shared" si="193"/>
        <v>3.2380000000000004</v>
      </c>
      <c r="J1263">
        <f t="shared" si="194"/>
        <v>-9.1857952430938923</v>
      </c>
      <c r="K1263">
        <f t="shared" si="195"/>
        <v>51260.997555508438</v>
      </c>
    </row>
    <row r="1264" spans="1:11">
      <c r="A1264">
        <v>3.1112500000000001</v>
      </c>
      <c r="B1264">
        <f t="shared" si="189"/>
        <v>2.9387500000000002</v>
      </c>
      <c r="C1264">
        <v>-3.2</v>
      </c>
      <c r="D1264">
        <f t="shared" si="191"/>
        <v>-31.38128</v>
      </c>
      <c r="E1264">
        <f t="shared" si="190"/>
        <v>-41.96136013207547</v>
      </c>
      <c r="F1264">
        <f t="shared" si="196"/>
        <v>287.6418879783588</v>
      </c>
      <c r="G1264">
        <f t="shared" si="192"/>
        <v>82737.855719754705</v>
      </c>
      <c r="H1264">
        <f t="shared" si="197"/>
        <v>514.30349221501081</v>
      </c>
      <c r="I1264">
        <f t="shared" si="193"/>
        <v>3.2380000000000004</v>
      </c>
      <c r="J1264">
        <f t="shared" si="194"/>
        <v>-14.647408013071797</v>
      </c>
      <c r="K1264">
        <f t="shared" si="195"/>
        <v>54137.027121329047</v>
      </c>
    </row>
    <row r="1265" spans="1:11">
      <c r="A1265">
        <v>3.11375</v>
      </c>
      <c r="B1265">
        <f t="shared" si="189"/>
        <v>2.9412500000000001</v>
      </c>
      <c r="C1265">
        <v>-3.03</v>
      </c>
      <c r="D1265">
        <f t="shared" si="191"/>
        <v>-29.714149499999998</v>
      </c>
      <c r="E1265">
        <f t="shared" si="190"/>
        <v>-40.294229632075471</v>
      </c>
      <c r="F1265">
        <f t="shared" si="196"/>
        <v>287.54115240427859</v>
      </c>
      <c r="G1265">
        <f t="shared" si="192"/>
        <v>82679.914325980571</v>
      </c>
      <c r="H1265">
        <f t="shared" si="197"/>
        <v>515.02234509602147</v>
      </c>
      <c r="I1265">
        <f t="shared" si="193"/>
        <v>3.2380000000000004</v>
      </c>
      <c r="J1265">
        <f t="shared" si="194"/>
        <v>-9.310141244428138</v>
      </c>
      <c r="K1265">
        <f t="shared" si="195"/>
        <v>51260.997555508438</v>
      </c>
    </row>
    <row r="1266" spans="1:11">
      <c r="A1266">
        <v>3.11625</v>
      </c>
      <c r="B1266">
        <f t="shared" si="189"/>
        <v>2.9437500000000001</v>
      </c>
      <c r="C1266">
        <v>-3.03</v>
      </c>
      <c r="D1266">
        <f t="shared" si="191"/>
        <v>-29.714149499999998</v>
      </c>
      <c r="E1266">
        <f t="shared" si="190"/>
        <v>-40.294229632075471</v>
      </c>
      <c r="F1266">
        <f t="shared" si="196"/>
        <v>287.44041683019839</v>
      </c>
      <c r="G1266">
        <f t="shared" si="192"/>
        <v>82621.993227518193</v>
      </c>
      <c r="H1266">
        <f t="shared" si="197"/>
        <v>515.740946138097</v>
      </c>
      <c r="I1266">
        <f t="shared" si="193"/>
        <v>3.2380000000000004</v>
      </c>
      <c r="J1266">
        <f t="shared" si="194"/>
        <v>-9.3710217025254394</v>
      </c>
      <c r="K1266">
        <f t="shared" si="195"/>
        <v>51260.997555508438</v>
      </c>
    </row>
    <row r="1267" spans="1:11">
      <c r="A1267">
        <v>3.1187499999999999</v>
      </c>
      <c r="B1267">
        <f t="shared" si="189"/>
        <v>2.94625</v>
      </c>
      <c r="C1267">
        <v>-3.11</v>
      </c>
      <c r="D1267">
        <f t="shared" si="191"/>
        <v>-30.498681499999996</v>
      </c>
      <c r="E1267">
        <f t="shared" si="190"/>
        <v>-41.078761632075469</v>
      </c>
      <c r="F1267">
        <f t="shared" si="196"/>
        <v>287.33771992611821</v>
      </c>
      <c r="G1267">
        <f t="shared" si="192"/>
        <v>82562.965292340348</v>
      </c>
      <c r="H1267">
        <f t="shared" si="197"/>
        <v>516.45929043791227</v>
      </c>
      <c r="I1267">
        <f t="shared" si="193"/>
        <v>3.2380000000000004</v>
      </c>
      <c r="J1267">
        <f t="shared" si="194"/>
        <v>-11.973380164888226</v>
      </c>
      <c r="K1267">
        <f t="shared" si="195"/>
        <v>52614.42323354166</v>
      </c>
    </row>
    <row r="1268" spans="1:11">
      <c r="A1268">
        <v>3.1212499999999999</v>
      </c>
      <c r="B1268">
        <f t="shared" si="189"/>
        <v>2.94875</v>
      </c>
      <c r="C1268">
        <v>-3.03</v>
      </c>
      <c r="D1268">
        <f t="shared" si="191"/>
        <v>-29.714149499999998</v>
      </c>
      <c r="E1268">
        <f t="shared" si="190"/>
        <v>-40.294229632075471</v>
      </c>
      <c r="F1268">
        <f t="shared" si="196"/>
        <v>287.23698435203801</v>
      </c>
      <c r="G1268">
        <f t="shared" si="192"/>
        <v>82505.085179652931</v>
      </c>
      <c r="H1268">
        <f t="shared" si="197"/>
        <v>517.1773828987923</v>
      </c>
      <c r="I1268">
        <f t="shared" si="193"/>
        <v>3.2380000000000004</v>
      </c>
      <c r="J1268">
        <f t="shared" si="194"/>
        <v>-9.4939029271265269</v>
      </c>
      <c r="K1268">
        <f t="shared" si="195"/>
        <v>51260.997555508438</v>
      </c>
    </row>
    <row r="1269" spans="1:11">
      <c r="A1269">
        <v>3.1237499999999998</v>
      </c>
      <c r="B1269">
        <f t="shared" si="189"/>
        <v>2.9512499999999999</v>
      </c>
      <c r="C1269">
        <v>-3.03</v>
      </c>
      <c r="D1269">
        <f t="shared" si="191"/>
        <v>-29.714149499999998</v>
      </c>
      <c r="E1269">
        <f t="shared" si="190"/>
        <v>-40.294229632075471</v>
      </c>
      <c r="F1269">
        <f t="shared" si="196"/>
        <v>287.1362487779578</v>
      </c>
      <c r="G1269">
        <f t="shared" si="192"/>
        <v>82447.22536227727</v>
      </c>
      <c r="H1269">
        <f t="shared" si="197"/>
        <v>517.8952235207372</v>
      </c>
      <c r="I1269">
        <f t="shared" si="193"/>
        <v>3.2380000000000004</v>
      </c>
      <c r="J1269">
        <f t="shared" si="194"/>
        <v>-9.5547189731057642</v>
      </c>
      <c r="K1269">
        <f t="shared" si="195"/>
        <v>51260.997555508438</v>
      </c>
    </row>
    <row r="1270" spans="1:11">
      <c r="A1270">
        <v>3.1262500000000002</v>
      </c>
      <c r="B1270">
        <f t="shared" si="189"/>
        <v>2.9537500000000003</v>
      </c>
      <c r="C1270">
        <v>-3.03</v>
      </c>
      <c r="D1270">
        <f t="shared" si="191"/>
        <v>-29.714149499999998</v>
      </c>
      <c r="E1270">
        <f t="shared" si="190"/>
        <v>-40.294229632075471</v>
      </c>
      <c r="F1270">
        <f t="shared" si="196"/>
        <v>287.0355132038776</v>
      </c>
      <c r="G1270">
        <f t="shared" si="192"/>
        <v>82389.385840213392</v>
      </c>
      <c r="H1270">
        <f t="shared" si="197"/>
        <v>518.61281230374698</v>
      </c>
      <c r="I1270">
        <f t="shared" si="193"/>
        <v>3.2380000000000004</v>
      </c>
      <c r="J1270">
        <f t="shared" si="194"/>
        <v>-9.6155136868259206</v>
      </c>
      <c r="K1270">
        <f t="shared" si="195"/>
        <v>51260.997555508438</v>
      </c>
    </row>
    <row r="1271" spans="1:11">
      <c r="A1271">
        <v>3.1287500000000001</v>
      </c>
      <c r="B1271">
        <f t="shared" si="189"/>
        <v>2.9562500000000003</v>
      </c>
      <c r="C1271">
        <v>-3.11</v>
      </c>
      <c r="D1271">
        <f t="shared" si="191"/>
        <v>-30.498681499999996</v>
      </c>
      <c r="E1271">
        <f t="shared" si="190"/>
        <v>-41.078761632075469</v>
      </c>
      <c r="F1271">
        <f t="shared" si="196"/>
        <v>286.93281629979742</v>
      </c>
      <c r="G1271">
        <f t="shared" si="192"/>
        <v>82330.441069733293</v>
      </c>
      <c r="H1271">
        <f t="shared" si="197"/>
        <v>519.33014434449649</v>
      </c>
      <c r="I1271">
        <f t="shared" si="193"/>
        <v>3.2380000000000004</v>
      </c>
      <c r="J1271">
        <f t="shared" si="194"/>
        <v>-12.217784735361448</v>
      </c>
      <c r="K1271">
        <f t="shared" si="195"/>
        <v>52614.42323354166</v>
      </c>
    </row>
    <row r="1272" spans="1:11">
      <c r="A1272">
        <v>3.1312500000000001</v>
      </c>
      <c r="B1272">
        <f t="shared" si="189"/>
        <v>2.9587500000000002</v>
      </c>
      <c r="C1272">
        <v>-3.11</v>
      </c>
      <c r="D1272">
        <f t="shared" si="191"/>
        <v>-30.498681499999996</v>
      </c>
      <c r="E1272">
        <f t="shared" si="190"/>
        <v>-41.078761632075469</v>
      </c>
      <c r="F1272">
        <f t="shared" si="196"/>
        <v>286.83011939571725</v>
      </c>
      <c r="G1272">
        <f t="shared" si="192"/>
        <v>82271.517392561407</v>
      </c>
      <c r="H1272">
        <f t="shared" si="197"/>
        <v>520.04721964298574</v>
      </c>
      <c r="I1272">
        <f t="shared" si="193"/>
        <v>3.2380000000000004</v>
      </c>
      <c r="J1272">
        <f t="shared" si="194"/>
        <v>-12.279718996869477</v>
      </c>
      <c r="K1272">
        <f t="shared" si="195"/>
        <v>52614.42323354166</v>
      </c>
    </row>
    <row r="1273" spans="1:11">
      <c r="A1273">
        <v>3.13375</v>
      </c>
      <c r="B1273">
        <f t="shared" si="189"/>
        <v>2.9612500000000002</v>
      </c>
      <c r="C1273">
        <v>-2.85</v>
      </c>
      <c r="D1273">
        <f t="shared" si="191"/>
        <v>-27.948952500000001</v>
      </c>
      <c r="E1273">
        <f t="shared" si="190"/>
        <v>-38.52903263207547</v>
      </c>
      <c r="F1273">
        <f t="shared" si="196"/>
        <v>286.73379681413707</v>
      </c>
      <c r="G1273">
        <f t="shared" si="192"/>
        <v>82216.270235450836</v>
      </c>
      <c r="H1273">
        <f t="shared" si="197"/>
        <v>520.76405413502107</v>
      </c>
      <c r="I1273">
        <f t="shared" si="193"/>
        <v>3.2380000000000004</v>
      </c>
      <c r="J1273">
        <f t="shared" si="194"/>
        <v>-4.08176639207025</v>
      </c>
      <c r="K1273">
        <f t="shared" si="195"/>
        <v>48215.789779933686</v>
      </c>
    </row>
    <row r="1274" spans="1:11">
      <c r="A1274">
        <v>3.13625</v>
      </c>
      <c r="B1274">
        <f t="shared" si="189"/>
        <v>2.9637500000000001</v>
      </c>
      <c r="C1274">
        <v>-2.85</v>
      </c>
      <c r="D1274">
        <f t="shared" si="191"/>
        <v>-27.948952500000001</v>
      </c>
      <c r="E1274">
        <f t="shared" si="190"/>
        <v>-38.52903263207547</v>
      </c>
      <c r="F1274">
        <f t="shared" si="196"/>
        <v>286.63747423255688</v>
      </c>
      <c r="G1274">
        <f t="shared" si="192"/>
        <v>82161.041634419715</v>
      </c>
      <c r="H1274">
        <f t="shared" si="197"/>
        <v>521.48064782060248</v>
      </c>
      <c r="I1274">
        <f t="shared" si="193"/>
        <v>3.2380000000000004</v>
      </c>
      <c r="J1274">
        <f t="shared" si="194"/>
        <v>-4.1398167851067598</v>
      </c>
      <c r="K1274">
        <f t="shared" si="195"/>
        <v>48215.789779933686</v>
      </c>
    </row>
    <row r="1275" spans="1:11">
      <c r="A1275">
        <v>3.1387499999999999</v>
      </c>
      <c r="B1275">
        <f t="shared" si="189"/>
        <v>2.9662500000000001</v>
      </c>
      <c r="C1275">
        <v>-3.03</v>
      </c>
      <c r="D1275">
        <f t="shared" si="191"/>
        <v>-29.714149499999998</v>
      </c>
      <c r="E1275">
        <f t="shared" si="190"/>
        <v>-40.294229632075471</v>
      </c>
      <c r="F1275">
        <f t="shared" si="196"/>
        <v>286.53673865847668</v>
      </c>
      <c r="G1275">
        <f t="shared" si="192"/>
        <v>82103.302601036165</v>
      </c>
      <c r="H1275">
        <f t="shared" si="197"/>
        <v>522.19698966724866</v>
      </c>
      <c r="I1275">
        <f t="shared" si="193"/>
        <v>3.2380000000000004</v>
      </c>
      <c r="J1275">
        <f t="shared" si="194"/>
        <v>-9.9162137618837249</v>
      </c>
      <c r="K1275">
        <f t="shared" si="195"/>
        <v>51260.997555508438</v>
      </c>
    </row>
    <row r="1276" spans="1:11">
      <c r="A1276">
        <v>3.1412499999999999</v>
      </c>
      <c r="B1276">
        <f t="shared" si="189"/>
        <v>2.96875</v>
      </c>
      <c r="C1276">
        <v>-3.03</v>
      </c>
      <c r="D1276">
        <f t="shared" si="191"/>
        <v>-29.714149499999998</v>
      </c>
      <c r="E1276">
        <f t="shared" si="190"/>
        <v>-40.294229632075471</v>
      </c>
      <c r="F1276">
        <f t="shared" si="196"/>
        <v>286.43600308439648</v>
      </c>
      <c r="G1276">
        <f t="shared" si="192"/>
        <v>82045.583862964384</v>
      </c>
      <c r="H1276">
        <f t="shared" si="197"/>
        <v>522.91307967495959</v>
      </c>
      <c r="I1276">
        <f t="shared" si="193"/>
        <v>3.2380000000000004</v>
      </c>
      <c r="J1276">
        <f t="shared" si="194"/>
        <v>-9.9768815204016335</v>
      </c>
      <c r="K1276">
        <f t="shared" si="195"/>
        <v>51260.997555508438</v>
      </c>
    </row>
    <row r="1277" spans="1:11">
      <c r="A1277">
        <v>3.1437499999999998</v>
      </c>
      <c r="B1277">
        <f t="shared" si="189"/>
        <v>2.9712499999999999</v>
      </c>
      <c r="C1277">
        <v>-3.03</v>
      </c>
      <c r="D1277">
        <f t="shared" si="191"/>
        <v>-29.714149499999998</v>
      </c>
      <c r="E1277">
        <f t="shared" si="190"/>
        <v>-40.294229632075471</v>
      </c>
      <c r="F1277">
        <f t="shared" si="196"/>
        <v>286.33526751031627</v>
      </c>
      <c r="G1277">
        <f t="shared" si="192"/>
        <v>81987.885420204388</v>
      </c>
      <c r="H1277">
        <f t="shared" si="197"/>
        <v>523.62891784373539</v>
      </c>
      <c r="I1277">
        <f t="shared" si="193"/>
        <v>3.2380000000000004</v>
      </c>
      <c r="J1277">
        <f t="shared" si="194"/>
        <v>-10.037527946660461</v>
      </c>
      <c r="K1277">
        <f t="shared" si="195"/>
        <v>51260.997555508438</v>
      </c>
    </row>
    <row r="1278" spans="1:11">
      <c r="A1278">
        <v>3.1462500000000002</v>
      </c>
      <c r="B1278">
        <f t="shared" si="189"/>
        <v>2.9737500000000003</v>
      </c>
      <c r="C1278">
        <v>-3.03</v>
      </c>
      <c r="D1278">
        <f t="shared" si="191"/>
        <v>-29.714149499999998</v>
      </c>
      <c r="E1278">
        <f t="shared" si="190"/>
        <v>-40.294229632075471</v>
      </c>
      <c r="F1278">
        <f t="shared" si="196"/>
        <v>286.23453193623607</v>
      </c>
      <c r="G1278">
        <f t="shared" si="192"/>
        <v>81930.207272756146</v>
      </c>
      <c r="H1278">
        <f t="shared" si="197"/>
        <v>524.34450417357607</v>
      </c>
      <c r="I1278">
        <f t="shared" si="193"/>
        <v>3.2380000000000004</v>
      </c>
      <c r="J1278">
        <f t="shared" si="194"/>
        <v>-10.098153040660236</v>
      </c>
      <c r="K1278">
        <f t="shared" si="195"/>
        <v>51260.997555508438</v>
      </c>
    </row>
    <row r="1279" spans="1:11">
      <c r="A1279">
        <v>3.1487500000000002</v>
      </c>
      <c r="B1279">
        <f t="shared" si="189"/>
        <v>2.9762500000000003</v>
      </c>
      <c r="C1279">
        <v>-3.11</v>
      </c>
      <c r="D1279">
        <f t="shared" si="191"/>
        <v>-30.498681499999996</v>
      </c>
      <c r="E1279">
        <f t="shared" si="190"/>
        <v>-41.078761632075469</v>
      </c>
      <c r="F1279">
        <f t="shared" si="196"/>
        <v>286.13183503215589</v>
      </c>
      <c r="G1279">
        <f t="shared" si="192"/>
        <v>81871.427018868868</v>
      </c>
      <c r="H1279">
        <f t="shared" si="197"/>
        <v>525.05983376115648</v>
      </c>
      <c r="I1279">
        <f t="shared" si="193"/>
        <v>3.2380000000000004</v>
      </c>
      <c r="J1279">
        <f t="shared" si="194"/>
        <v>-12.700251166965316</v>
      </c>
      <c r="K1279">
        <f t="shared" si="195"/>
        <v>52614.42323354166</v>
      </c>
    </row>
    <row r="1280" spans="1:11">
      <c r="A1280">
        <v>3.1512500000000001</v>
      </c>
      <c r="B1280">
        <f t="shared" si="189"/>
        <v>2.9787500000000002</v>
      </c>
      <c r="C1280">
        <v>-2.94</v>
      </c>
      <c r="D1280">
        <f t="shared" si="191"/>
        <v>-28.831550999999997</v>
      </c>
      <c r="E1280">
        <f t="shared" si="190"/>
        <v>-39.41163113207547</v>
      </c>
      <c r="F1280">
        <f t="shared" si="196"/>
        <v>286.03330595432573</v>
      </c>
      <c r="G1280">
        <f t="shared" si="192"/>
        <v>81815.052115160914</v>
      </c>
      <c r="H1280">
        <f t="shared" si="197"/>
        <v>525.77491702604232</v>
      </c>
      <c r="I1280">
        <f t="shared" si="193"/>
        <v>3.2380000000000004</v>
      </c>
      <c r="J1280">
        <f t="shared" si="194"/>
        <v>-7.361337871660993</v>
      </c>
      <c r="K1280">
        <f t="shared" si="195"/>
        <v>49738.393667721059</v>
      </c>
    </row>
    <row r="1281" spans="1:11">
      <c r="A1281">
        <v>3.1537500000000001</v>
      </c>
      <c r="B1281">
        <f t="shared" si="189"/>
        <v>2.9812500000000002</v>
      </c>
      <c r="C1281">
        <v>-3.03</v>
      </c>
      <c r="D1281">
        <f t="shared" si="191"/>
        <v>-29.714149499999998</v>
      </c>
      <c r="E1281">
        <f t="shared" si="190"/>
        <v>-40.294229632075471</v>
      </c>
      <c r="F1281">
        <f t="shared" si="196"/>
        <v>285.93257038024552</v>
      </c>
      <c r="G1281">
        <f t="shared" si="192"/>
        <v>81757.434804254066</v>
      </c>
      <c r="H1281">
        <f t="shared" si="197"/>
        <v>526.48974845199291</v>
      </c>
      <c r="I1281">
        <f t="shared" si="193"/>
        <v>3.2380000000000004</v>
      </c>
      <c r="J1281">
        <f t="shared" si="194"/>
        <v>-10.279752963801187</v>
      </c>
      <c r="K1281">
        <f t="shared" si="195"/>
        <v>51260.997555508438</v>
      </c>
    </row>
    <row r="1282" spans="1:11">
      <c r="A1282">
        <v>3.15625</v>
      </c>
      <c r="B1282">
        <f t="shared" si="189"/>
        <v>2.9837500000000001</v>
      </c>
      <c r="C1282">
        <v>-2.94</v>
      </c>
      <c r="D1282">
        <f t="shared" si="191"/>
        <v>-28.831550999999997</v>
      </c>
      <c r="E1282">
        <f t="shared" si="190"/>
        <v>-39.41163113207547</v>
      </c>
      <c r="F1282">
        <f t="shared" si="196"/>
        <v>285.83404130241536</v>
      </c>
      <c r="G1282">
        <f t="shared" si="192"/>
        <v>81701.099167270891</v>
      </c>
      <c r="H1282">
        <f t="shared" si="197"/>
        <v>527.20433355524892</v>
      </c>
      <c r="I1282">
        <f t="shared" si="193"/>
        <v>3.2380000000000004</v>
      </c>
      <c r="J1282">
        <f t="shared" si="194"/>
        <v>-7.4811130115193549</v>
      </c>
      <c r="K1282">
        <f t="shared" si="195"/>
        <v>49738.393667721059</v>
      </c>
    </row>
    <row r="1283" spans="1:11">
      <c r="A1283">
        <v>3.1587499999999999</v>
      </c>
      <c r="B1283">
        <f t="shared" si="189"/>
        <v>2.9862500000000001</v>
      </c>
      <c r="C1283">
        <v>-3.03</v>
      </c>
      <c r="D1283">
        <f t="shared" si="191"/>
        <v>-29.714149499999998</v>
      </c>
      <c r="E1283">
        <f t="shared" si="190"/>
        <v>-40.294229632075471</v>
      </c>
      <c r="F1283">
        <f t="shared" si="196"/>
        <v>285.73330572833515</v>
      </c>
      <c r="G1283">
        <f t="shared" si="192"/>
        <v>81643.522002442245</v>
      </c>
      <c r="H1283">
        <f t="shared" si="197"/>
        <v>527.91866681956969</v>
      </c>
      <c r="I1283">
        <f t="shared" si="193"/>
        <v>3.2380000000000004</v>
      </c>
      <c r="J1283">
        <f t="shared" si="194"/>
        <v>-10.399485906399889</v>
      </c>
      <c r="K1283">
        <f t="shared" si="195"/>
        <v>51260.997555508438</v>
      </c>
    </row>
    <row r="1284" spans="1:11">
      <c r="A1284">
        <v>3.1612499999999999</v>
      </c>
      <c r="B1284">
        <f t="shared" si="189"/>
        <v>2.98875</v>
      </c>
      <c r="C1284">
        <v>-3.03</v>
      </c>
      <c r="D1284">
        <f t="shared" si="191"/>
        <v>-29.714149499999998</v>
      </c>
      <c r="E1284">
        <f t="shared" si="190"/>
        <v>-40.294229632075471</v>
      </c>
      <c r="F1284">
        <f t="shared" si="196"/>
        <v>285.63257015425495</v>
      </c>
      <c r="G1284">
        <f t="shared" si="192"/>
        <v>81585.965132925368</v>
      </c>
      <c r="H1284">
        <f t="shared" si="197"/>
        <v>528.63274824495534</v>
      </c>
      <c r="I1284">
        <f t="shared" si="193"/>
        <v>3.2380000000000004</v>
      </c>
      <c r="J1284">
        <f t="shared" si="194"/>
        <v>-10.459983526021333</v>
      </c>
      <c r="K1284">
        <f t="shared" si="195"/>
        <v>51260.997555508438</v>
      </c>
    </row>
    <row r="1285" spans="1:11">
      <c r="A1285">
        <v>3.1637499999999998</v>
      </c>
      <c r="B1285">
        <f t="shared" si="189"/>
        <v>2.99125</v>
      </c>
      <c r="C1285">
        <v>-2.94</v>
      </c>
      <c r="D1285">
        <f t="shared" si="191"/>
        <v>-28.831550999999997</v>
      </c>
      <c r="E1285">
        <f t="shared" si="190"/>
        <v>-39.41163113207547</v>
      </c>
      <c r="F1285">
        <f t="shared" si="196"/>
        <v>285.53404107642478</v>
      </c>
      <c r="G1285">
        <f t="shared" si="192"/>
        <v>81529.688613433435</v>
      </c>
      <c r="H1285">
        <f t="shared" si="197"/>
        <v>529.3465833476464</v>
      </c>
      <c r="I1285">
        <f t="shared" si="193"/>
        <v>3.2380000000000004</v>
      </c>
      <c r="J1285">
        <f t="shared" si="194"/>
        <v>-7.6612814357614099</v>
      </c>
      <c r="K1285">
        <f t="shared" si="195"/>
        <v>49738.393667721059</v>
      </c>
    </row>
    <row r="1286" spans="1:11">
      <c r="A1286">
        <v>3.1662499999999998</v>
      </c>
      <c r="B1286">
        <f t="shared" si="189"/>
        <v>2.9937499999999999</v>
      </c>
      <c r="C1286">
        <v>-2.94</v>
      </c>
      <c r="D1286">
        <f t="shared" si="191"/>
        <v>-28.831550999999997</v>
      </c>
      <c r="E1286">
        <f t="shared" si="190"/>
        <v>-39.41163113207547</v>
      </c>
      <c r="F1286">
        <f t="shared" si="196"/>
        <v>285.43551199859462</v>
      </c>
      <c r="G1286">
        <f t="shared" si="192"/>
        <v>81473.431509899849</v>
      </c>
      <c r="H1286">
        <f t="shared" si="197"/>
        <v>530.06017212764289</v>
      </c>
      <c r="I1286">
        <f t="shared" si="193"/>
        <v>3.2380000000000004</v>
      </c>
      <c r="J1286">
        <f t="shared" si="194"/>
        <v>-7.7204128805245915</v>
      </c>
      <c r="K1286">
        <f t="shared" si="195"/>
        <v>49738.393667721059</v>
      </c>
    </row>
    <row r="1287" spans="1:11">
      <c r="A1287">
        <v>3.1687500000000002</v>
      </c>
      <c r="B1287">
        <f t="shared" si="189"/>
        <v>2.9962500000000003</v>
      </c>
      <c r="C1287">
        <v>-3.03</v>
      </c>
      <c r="D1287">
        <f t="shared" si="191"/>
        <v>-29.714149499999998</v>
      </c>
      <c r="E1287">
        <f t="shared" si="190"/>
        <v>-40.294229632075471</v>
      </c>
      <c r="F1287">
        <f t="shared" si="196"/>
        <v>285.33477642451442</v>
      </c>
      <c r="G1287">
        <f t="shared" si="192"/>
        <v>81415.934637227634</v>
      </c>
      <c r="H1287">
        <f t="shared" si="197"/>
        <v>530.77350906870424</v>
      </c>
      <c r="I1287">
        <f t="shared" si="193"/>
        <v>3.2380000000000004</v>
      </c>
      <c r="J1287">
        <f t="shared" si="194"/>
        <v>-10.638701380885777</v>
      </c>
      <c r="K1287">
        <f t="shared" si="195"/>
        <v>51260.997555508438</v>
      </c>
    </row>
    <row r="1288" spans="1:11">
      <c r="A1288">
        <v>3.1712500000000001</v>
      </c>
      <c r="B1288">
        <f t="shared" si="189"/>
        <v>2.9987500000000002</v>
      </c>
      <c r="C1288">
        <v>-2.94</v>
      </c>
      <c r="D1288">
        <f t="shared" si="191"/>
        <v>-28.831550999999997</v>
      </c>
      <c r="E1288">
        <f t="shared" si="190"/>
        <v>-39.41163113207547</v>
      </c>
      <c r="F1288">
        <f t="shared" si="196"/>
        <v>285.23624734668425</v>
      </c>
      <c r="G1288">
        <f t="shared" si="192"/>
        <v>81359.716800418842</v>
      </c>
      <c r="H1288">
        <f t="shared" si="197"/>
        <v>531.48659968707091</v>
      </c>
      <c r="I1288">
        <f t="shared" si="193"/>
        <v>3.2380000000000004</v>
      </c>
      <c r="J1288">
        <f t="shared" si="194"/>
        <v>-7.8399376096714519</v>
      </c>
      <c r="K1288">
        <f t="shared" si="195"/>
        <v>49738.393667721059</v>
      </c>
    </row>
    <row r="1289" spans="1:11">
      <c r="A1289">
        <v>3.1737500000000001</v>
      </c>
      <c r="B1289">
        <f t="shared" si="189"/>
        <v>3.0012500000000002</v>
      </c>
      <c r="C1289">
        <v>-3.03</v>
      </c>
      <c r="D1289">
        <f t="shared" si="191"/>
        <v>-29.714149499999998</v>
      </c>
      <c r="E1289">
        <f t="shared" si="190"/>
        <v>-40.294229632075471</v>
      </c>
      <c r="F1289">
        <f t="shared" si="196"/>
        <v>285.13551177260405</v>
      </c>
      <c r="G1289">
        <f t="shared" si="192"/>
        <v>81302.260073824815</v>
      </c>
      <c r="H1289">
        <f t="shared" si="197"/>
        <v>532.19943846650244</v>
      </c>
      <c r="I1289">
        <f t="shared" si="193"/>
        <v>3.2380000000000004</v>
      </c>
      <c r="J1289">
        <f t="shared" si="194"/>
        <v>-10.758183912772978</v>
      </c>
      <c r="K1289">
        <f t="shared" si="195"/>
        <v>51260.997555508438</v>
      </c>
    </row>
    <row r="1290" spans="1:11">
      <c r="A1290">
        <v>3.17625</v>
      </c>
      <c r="B1290">
        <f t="shared" si="189"/>
        <v>3.0037500000000001</v>
      </c>
      <c r="C1290">
        <v>-2.94</v>
      </c>
      <c r="D1290">
        <f t="shared" si="191"/>
        <v>-28.831550999999997</v>
      </c>
      <c r="E1290">
        <f t="shared" si="190"/>
        <v>-39.41163113207547</v>
      </c>
      <c r="F1290">
        <f t="shared" si="196"/>
        <v>285.03698269477388</v>
      </c>
      <c r="G1290">
        <f t="shared" si="192"/>
        <v>81246.081503740832</v>
      </c>
      <c r="H1290">
        <f t="shared" si="197"/>
        <v>532.9120309232394</v>
      </c>
      <c r="I1290">
        <f t="shared" si="193"/>
        <v>3.2380000000000004</v>
      </c>
      <c r="J1290">
        <f t="shared" si="194"/>
        <v>-7.9593788685811546</v>
      </c>
      <c r="K1290">
        <f t="shared" si="195"/>
        <v>49738.393667721059</v>
      </c>
    </row>
    <row r="1291" spans="1:11">
      <c r="A1291">
        <v>3.17875</v>
      </c>
      <c r="B1291">
        <f t="shared" si="189"/>
        <v>3.0062500000000001</v>
      </c>
      <c r="C1291">
        <v>-2.85</v>
      </c>
      <c r="D1291">
        <f t="shared" si="191"/>
        <v>-27.948952500000001</v>
      </c>
      <c r="E1291">
        <f t="shared" si="190"/>
        <v>-38.52903263207547</v>
      </c>
      <c r="F1291">
        <f t="shared" si="196"/>
        <v>284.9406601131937</v>
      </c>
      <c r="G1291">
        <f t="shared" si="192"/>
        <v>81191.17978574257</v>
      </c>
      <c r="H1291">
        <f t="shared" si="197"/>
        <v>533.62438257352233</v>
      </c>
      <c r="I1291">
        <f t="shared" si="193"/>
        <v>3.2380000000000004</v>
      </c>
      <c r="J1291">
        <f t="shared" si="194"/>
        <v>-5.1592317341672356</v>
      </c>
      <c r="K1291">
        <f t="shared" si="195"/>
        <v>48215.789779933686</v>
      </c>
    </row>
    <row r="1292" spans="1:11">
      <c r="A1292">
        <v>3.1812499999999999</v>
      </c>
      <c r="B1292">
        <f t="shared" si="189"/>
        <v>3.00875</v>
      </c>
      <c r="C1292">
        <v>-3.03</v>
      </c>
      <c r="D1292">
        <f t="shared" si="191"/>
        <v>-29.714149499999998</v>
      </c>
      <c r="E1292">
        <f t="shared" si="190"/>
        <v>-40.294229632075471</v>
      </c>
      <c r="F1292">
        <f t="shared" si="196"/>
        <v>284.8399245391135</v>
      </c>
      <c r="G1292">
        <f t="shared" si="192"/>
        <v>81133.782611447867</v>
      </c>
      <c r="H1292">
        <f t="shared" si="197"/>
        <v>534.33648238487012</v>
      </c>
      <c r="I1292">
        <f t="shared" si="193"/>
        <v>3.2380000000000004</v>
      </c>
      <c r="J1292">
        <f t="shared" si="194"/>
        <v>-10.93526938526692</v>
      </c>
      <c r="K1292">
        <f t="shared" si="195"/>
        <v>51260.997555508438</v>
      </c>
    </row>
    <row r="1293" spans="1:11">
      <c r="A1293">
        <v>3.1837499999999999</v>
      </c>
      <c r="B1293">
        <f t="shared" si="189"/>
        <v>3.01125</v>
      </c>
      <c r="C1293">
        <v>-2.85</v>
      </c>
      <c r="D1293">
        <f t="shared" si="191"/>
        <v>-27.948952500000001</v>
      </c>
      <c r="E1293">
        <f t="shared" si="190"/>
        <v>-38.52903263207547</v>
      </c>
      <c r="F1293">
        <f t="shared" si="196"/>
        <v>284.74360195753331</v>
      </c>
      <c r="G1293">
        <f t="shared" si="192"/>
        <v>81078.918855750177</v>
      </c>
      <c r="H1293">
        <f t="shared" si="197"/>
        <v>535.04834138976389</v>
      </c>
      <c r="I1293">
        <f t="shared" si="193"/>
        <v>3.2380000000000004</v>
      </c>
      <c r="J1293">
        <f t="shared" si="194"/>
        <v>-5.2772284059465875</v>
      </c>
      <c r="K1293">
        <f t="shared" si="195"/>
        <v>48215.789779933686</v>
      </c>
    </row>
    <row r="1294" spans="1:11">
      <c r="A1294">
        <v>3.1862499999999998</v>
      </c>
      <c r="B1294">
        <f t="shared" si="189"/>
        <v>3.0137499999999999</v>
      </c>
      <c r="C1294">
        <v>-2.85</v>
      </c>
      <c r="D1294">
        <f t="shared" si="191"/>
        <v>-27.948952500000001</v>
      </c>
      <c r="E1294">
        <f t="shared" si="190"/>
        <v>-38.52903263207547</v>
      </c>
      <c r="F1294">
        <f t="shared" si="196"/>
        <v>284.64727937595313</v>
      </c>
      <c r="G1294">
        <f t="shared" si="192"/>
        <v>81024.073656131921</v>
      </c>
      <c r="H1294">
        <f t="shared" si="197"/>
        <v>535.75995958820374</v>
      </c>
      <c r="I1294">
        <f t="shared" si="193"/>
        <v>3.2380000000000004</v>
      </c>
      <c r="J1294">
        <f t="shared" si="194"/>
        <v>-5.33487580846203</v>
      </c>
      <c r="K1294">
        <f t="shared" si="195"/>
        <v>48215.789779933686</v>
      </c>
    </row>
    <row r="1295" spans="1:11">
      <c r="A1295">
        <v>3.1887500000000002</v>
      </c>
      <c r="B1295">
        <f t="shared" si="189"/>
        <v>3.0162500000000003</v>
      </c>
      <c r="C1295">
        <v>-3.03</v>
      </c>
      <c r="D1295">
        <f t="shared" si="191"/>
        <v>-29.714149499999998</v>
      </c>
      <c r="E1295">
        <f t="shared" si="190"/>
        <v>-40.294229632075471</v>
      </c>
      <c r="F1295">
        <f t="shared" si="196"/>
        <v>284.54654380187293</v>
      </c>
      <c r="G1295">
        <f t="shared" si="192"/>
        <v>80966.73558959119</v>
      </c>
      <c r="H1295">
        <f t="shared" si="197"/>
        <v>536.47132594770858</v>
      </c>
      <c r="I1295">
        <f t="shared" si="193"/>
        <v>3.2380000000000004</v>
      </c>
      <c r="J1295">
        <f t="shared" si="194"/>
        <v>-11.110851331818381</v>
      </c>
      <c r="K1295">
        <f t="shared" si="195"/>
        <v>51260.997555508438</v>
      </c>
    </row>
    <row r="1296" spans="1:11">
      <c r="A1296">
        <v>3.1912500000000001</v>
      </c>
      <c r="B1296">
        <f t="shared" si="189"/>
        <v>3.0187500000000003</v>
      </c>
      <c r="C1296">
        <v>-2.94</v>
      </c>
      <c r="D1296">
        <f t="shared" si="191"/>
        <v>-28.831550999999997</v>
      </c>
      <c r="E1296">
        <f t="shared" si="190"/>
        <v>-39.41163113207547</v>
      </c>
      <c r="F1296">
        <f t="shared" si="196"/>
        <v>284.44801472404276</v>
      </c>
      <c r="G1296">
        <f t="shared" si="192"/>
        <v>80910.673080449254</v>
      </c>
      <c r="H1296">
        <f t="shared" si="197"/>
        <v>537.18244598451872</v>
      </c>
      <c r="I1296">
        <f t="shared" si="193"/>
        <v>3.2380000000000004</v>
      </c>
      <c r="J1296">
        <f t="shared" si="194"/>
        <v>-8.3119242967889022</v>
      </c>
      <c r="K1296">
        <f t="shared" si="195"/>
        <v>49738.393667721059</v>
      </c>
    </row>
    <row r="1297" spans="1:11">
      <c r="A1297">
        <v>3.1937500000000001</v>
      </c>
      <c r="B1297">
        <f t="shared" si="189"/>
        <v>3.0212500000000002</v>
      </c>
      <c r="C1297">
        <v>-2.85</v>
      </c>
      <c r="D1297">
        <f t="shared" si="191"/>
        <v>-27.948952500000001</v>
      </c>
      <c r="E1297">
        <f t="shared" si="190"/>
        <v>-38.52903263207547</v>
      </c>
      <c r="F1297">
        <f t="shared" si="196"/>
        <v>284.35169214246258</v>
      </c>
      <c r="G1297">
        <f t="shared" si="192"/>
        <v>80855.88482428182</v>
      </c>
      <c r="H1297">
        <f t="shared" si="197"/>
        <v>537.89332521487484</v>
      </c>
      <c r="I1297">
        <f t="shared" si="193"/>
        <v>3.2380000000000004</v>
      </c>
      <c r="J1297">
        <f t="shared" si="194"/>
        <v>-5.5116579034447994</v>
      </c>
      <c r="K1297">
        <f t="shared" si="195"/>
        <v>48215.789779933686</v>
      </c>
    </row>
    <row r="1298" spans="1:11">
      <c r="A1298">
        <v>3.19625</v>
      </c>
      <c r="B1298">
        <f t="shared" si="189"/>
        <v>3.0237500000000002</v>
      </c>
      <c r="C1298">
        <v>-2.94</v>
      </c>
      <c r="D1298">
        <f t="shared" si="191"/>
        <v>-28.831550999999997</v>
      </c>
      <c r="E1298">
        <f t="shared" si="190"/>
        <v>-39.41163113207547</v>
      </c>
      <c r="F1298">
        <f t="shared" si="196"/>
        <v>284.25316306463242</v>
      </c>
      <c r="G1298">
        <f t="shared" si="192"/>
        <v>80799.860712248512</v>
      </c>
      <c r="H1298">
        <f t="shared" si="197"/>
        <v>538.60395812253637</v>
      </c>
      <c r="I1298">
        <f t="shared" si="193"/>
        <v>3.2380000000000004</v>
      </c>
      <c r="J1298">
        <f t="shared" si="194"/>
        <v>-8.4283983954852317</v>
      </c>
      <c r="K1298">
        <f t="shared" si="195"/>
        <v>49738.393667721059</v>
      </c>
    </row>
    <row r="1299" spans="1:11">
      <c r="A1299">
        <v>3.19875</v>
      </c>
      <c r="B1299">
        <f t="shared" si="189"/>
        <v>3.0262500000000001</v>
      </c>
      <c r="C1299">
        <v>-3.03</v>
      </c>
      <c r="D1299">
        <f t="shared" si="191"/>
        <v>-29.714149499999998</v>
      </c>
      <c r="E1299">
        <f t="shared" si="190"/>
        <v>-40.294229632075471</v>
      </c>
      <c r="F1299">
        <f t="shared" si="196"/>
        <v>284.15242749055221</v>
      </c>
      <c r="G1299">
        <f t="shared" si="192"/>
        <v>80742.602048773537</v>
      </c>
      <c r="H1299">
        <f t="shared" si="197"/>
        <v>539.31433919126277</v>
      </c>
      <c r="I1299">
        <f t="shared" si="193"/>
        <v>3.2380000000000004</v>
      </c>
      <c r="J1299">
        <f t="shared" si="194"/>
        <v>-11.346436515839187</v>
      </c>
      <c r="K1299">
        <f t="shared" si="195"/>
        <v>51260.997555508438</v>
      </c>
    </row>
    <row r="1300" spans="1:11">
      <c r="A1300">
        <v>3.2012499999999999</v>
      </c>
      <c r="B1300">
        <f t="shared" ref="B1300:B1363" si="198">A1300-$B$15</f>
        <v>3.0287500000000001</v>
      </c>
      <c r="C1300">
        <v>-2.94</v>
      </c>
      <c r="D1300">
        <f t="shared" si="191"/>
        <v>-28.831550999999997</v>
      </c>
      <c r="E1300">
        <f t="shared" ref="E1300:E1363" si="199">D1300-$D$17</f>
        <v>-39.41163113207547</v>
      </c>
      <c r="F1300">
        <f t="shared" si="196"/>
        <v>284.05389841272205</v>
      </c>
      <c r="G1300">
        <f t="shared" si="192"/>
        <v>80686.617203465023</v>
      </c>
      <c r="H1300">
        <f t="shared" si="197"/>
        <v>540.0244739372946</v>
      </c>
      <c r="I1300">
        <f t="shared" si="193"/>
        <v>3.2380000000000004</v>
      </c>
      <c r="J1300">
        <f t="shared" si="194"/>
        <v>-8.5474278489021458</v>
      </c>
      <c r="K1300">
        <f t="shared" si="195"/>
        <v>49738.393667721059</v>
      </c>
    </row>
    <row r="1301" spans="1:11">
      <c r="A1301">
        <v>3.2037499999999999</v>
      </c>
      <c r="B1301">
        <f t="shared" si="198"/>
        <v>3.03125</v>
      </c>
      <c r="C1301">
        <v>-2.94</v>
      </c>
      <c r="D1301">
        <f t="shared" ref="D1301:D1364" si="200">C1301*9.80665</f>
        <v>-28.831550999999997</v>
      </c>
      <c r="E1301">
        <f t="shared" si="199"/>
        <v>-39.41163113207547</v>
      </c>
      <c r="F1301">
        <f t="shared" si="196"/>
        <v>283.95536933489188</v>
      </c>
      <c r="G1301">
        <f t="shared" ref="G1301:G1364" si="201">F1301^2</f>
        <v>80630.651774114856</v>
      </c>
      <c r="H1301">
        <f t="shared" si="197"/>
        <v>540.73436236063185</v>
      </c>
      <c r="I1301">
        <f t="shared" ref="I1301:I1364" si="202">IF(B1301&lt;=0,$B$5,IF(B1301&lt;=$B$4,$B$1+$B$2+$B$3-$B$6*B1301,$B$1+$B$2))</f>
        <v>3.2380000000000004</v>
      </c>
      <c r="J1301">
        <f t="shared" ref="J1301:J1364" si="203">I1301*D1301+0.5*$B$14*$B$8*$B$13*G1301</f>
        <v>-8.6062527169882088</v>
      </c>
      <c r="K1301">
        <f t="shared" ref="K1301:K1364" si="204">-2*I1301*D1301/$B$8/$B$13</f>
        <v>49738.393667721059</v>
      </c>
    </row>
    <row r="1302" spans="1:11">
      <c r="A1302">
        <v>3.2062499999999998</v>
      </c>
      <c r="B1302">
        <f t="shared" si="198"/>
        <v>3.0337499999999999</v>
      </c>
      <c r="C1302">
        <v>-2.85</v>
      </c>
      <c r="D1302">
        <f t="shared" si="200"/>
        <v>-27.948952500000001</v>
      </c>
      <c r="E1302">
        <f t="shared" si="199"/>
        <v>-38.52903263207547</v>
      </c>
      <c r="F1302">
        <f t="shared" ref="F1302:F1365" si="205">F1301+E1302*(A1302-A1301)</f>
        <v>283.8590467533117</v>
      </c>
      <c r="G1302">
        <f t="shared" si="201"/>
        <v>80575.958423698801</v>
      </c>
      <c r="H1302">
        <f t="shared" ref="H1302:H1365" si="206">H1301+F1302*(B1302-B1301)</f>
        <v>541.44400997751507</v>
      </c>
      <c r="I1302">
        <f t="shared" si="202"/>
        <v>3.2380000000000004</v>
      </c>
      <c r="J1302">
        <f t="shared" si="203"/>
        <v>-5.8058865688781793</v>
      </c>
      <c r="K1302">
        <f t="shared" si="204"/>
        <v>48215.789779933686</v>
      </c>
    </row>
    <row r="1303" spans="1:11">
      <c r="A1303">
        <v>3.2087500000000002</v>
      </c>
      <c r="B1303">
        <f t="shared" si="198"/>
        <v>3.0362500000000003</v>
      </c>
      <c r="C1303">
        <v>-2.76</v>
      </c>
      <c r="D1303">
        <f t="shared" si="200"/>
        <v>-27.066353999999997</v>
      </c>
      <c r="E1303">
        <f t="shared" si="199"/>
        <v>-37.64643413207547</v>
      </c>
      <c r="F1303">
        <f t="shared" si="205"/>
        <v>283.7649306679815</v>
      </c>
      <c r="G1303">
        <f t="shared" si="201"/>
        <v>80522.535877004353</v>
      </c>
      <c r="H1303">
        <f t="shared" si="206"/>
        <v>542.15342230418514</v>
      </c>
      <c r="I1303">
        <f t="shared" si="202"/>
        <v>3.2380000000000004</v>
      </c>
      <c r="J1303">
        <f t="shared" si="203"/>
        <v>-3.0041846879388316</v>
      </c>
      <c r="K1303">
        <f t="shared" si="204"/>
        <v>46693.185892146292</v>
      </c>
    </row>
    <row r="1304" spans="1:11">
      <c r="A1304">
        <v>3.2112500000000002</v>
      </c>
      <c r="B1304">
        <f t="shared" si="198"/>
        <v>3.0387500000000003</v>
      </c>
      <c r="C1304">
        <v>-2.85</v>
      </c>
      <c r="D1304">
        <f t="shared" si="200"/>
        <v>-27.948952500000001</v>
      </c>
      <c r="E1304">
        <f t="shared" si="199"/>
        <v>-38.52903263207547</v>
      </c>
      <c r="F1304">
        <f t="shared" si="205"/>
        <v>283.66860808640132</v>
      </c>
      <c r="G1304">
        <f t="shared" si="201"/>
        <v>80467.879213676351</v>
      </c>
      <c r="H1304">
        <f t="shared" si="206"/>
        <v>542.86259382440107</v>
      </c>
      <c r="I1304">
        <f t="shared" si="202"/>
        <v>3.2380000000000004</v>
      </c>
      <c r="J1304">
        <f t="shared" si="203"/>
        <v>-5.9194878642892803</v>
      </c>
      <c r="K1304">
        <f t="shared" si="204"/>
        <v>48215.789779933686</v>
      </c>
    </row>
    <row r="1305" spans="1:11">
      <c r="A1305">
        <v>3.2137500000000001</v>
      </c>
      <c r="B1305">
        <f t="shared" si="198"/>
        <v>3.0412500000000002</v>
      </c>
      <c r="C1305">
        <v>-2.76</v>
      </c>
      <c r="D1305">
        <f t="shared" si="200"/>
        <v>-27.066353999999997</v>
      </c>
      <c r="E1305">
        <f t="shared" si="199"/>
        <v>-37.64643413207547</v>
      </c>
      <c r="F1305">
        <f t="shared" si="205"/>
        <v>283.57449200107112</v>
      </c>
      <c r="G1305">
        <f t="shared" si="201"/>
        <v>80414.492513665551</v>
      </c>
      <c r="H1305">
        <f t="shared" si="206"/>
        <v>543.57153005440375</v>
      </c>
      <c r="I1305">
        <f t="shared" si="202"/>
        <v>3.2380000000000004</v>
      </c>
      <c r="J1305">
        <f t="shared" si="203"/>
        <v>-3.1177483051535688</v>
      </c>
      <c r="K1305">
        <f t="shared" si="204"/>
        <v>46693.185892146292</v>
      </c>
    </row>
    <row r="1306" spans="1:11">
      <c r="A1306">
        <v>3.2162500000000001</v>
      </c>
      <c r="B1306">
        <f t="shared" si="198"/>
        <v>3.0437500000000002</v>
      </c>
      <c r="C1306">
        <v>-3.03</v>
      </c>
      <c r="D1306">
        <f t="shared" si="200"/>
        <v>-29.714149499999998</v>
      </c>
      <c r="E1306">
        <f t="shared" si="199"/>
        <v>-40.294229632075471</v>
      </c>
      <c r="F1306">
        <f t="shared" si="205"/>
        <v>283.47375642699092</v>
      </c>
      <c r="G1306">
        <f t="shared" si="201"/>
        <v>80357.370582828968</v>
      </c>
      <c r="H1306">
        <f t="shared" si="206"/>
        <v>544.28021444547119</v>
      </c>
      <c r="I1306">
        <f t="shared" si="202"/>
        <v>3.2380000000000004</v>
      </c>
      <c r="J1306">
        <f t="shared" si="203"/>
        <v>-11.751350592795632</v>
      </c>
      <c r="K1306">
        <f t="shared" si="204"/>
        <v>51260.997555508438</v>
      </c>
    </row>
    <row r="1307" spans="1:11">
      <c r="A1307">
        <v>3.21875</v>
      </c>
      <c r="B1307">
        <f t="shared" si="198"/>
        <v>3.0462500000000001</v>
      </c>
      <c r="C1307">
        <v>-2.94</v>
      </c>
      <c r="D1307">
        <f t="shared" si="200"/>
        <v>-28.831550999999997</v>
      </c>
      <c r="E1307">
        <f t="shared" si="199"/>
        <v>-39.41163113207547</v>
      </c>
      <c r="F1307">
        <f t="shared" si="205"/>
        <v>283.37522734916075</v>
      </c>
      <c r="G1307">
        <f t="shared" si="201"/>
        <v>80301.519475188543</v>
      </c>
      <c r="H1307">
        <f t="shared" si="206"/>
        <v>544.98865251384404</v>
      </c>
      <c r="I1307">
        <f t="shared" si="202"/>
        <v>3.2380000000000004</v>
      </c>
      <c r="J1307">
        <f t="shared" si="203"/>
        <v>-8.952201355138854</v>
      </c>
      <c r="K1307">
        <f t="shared" si="204"/>
        <v>49738.393667721059</v>
      </c>
    </row>
    <row r="1308" spans="1:11">
      <c r="A1308">
        <v>3.2212499999999999</v>
      </c>
      <c r="B1308">
        <f t="shared" si="198"/>
        <v>3.0487500000000001</v>
      </c>
      <c r="C1308">
        <v>-2.85</v>
      </c>
      <c r="D1308">
        <f t="shared" si="200"/>
        <v>-27.948952500000001</v>
      </c>
      <c r="E1308">
        <f t="shared" si="199"/>
        <v>-38.52903263207547</v>
      </c>
      <c r="F1308">
        <f t="shared" si="205"/>
        <v>283.27890476758057</v>
      </c>
      <c r="G1308">
        <f t="shared" si="201"/>
        <v>80246.937886319982</v>
      </c>
      <c r="H1308">
        <f t="shared" si="206"/>
        <v>545.69684977576298</v>
      </c>
      <c r="I1308">
        <f t="shared" si="202"/>
        <v>3.2380000000000004</v>
      </c>
      <c r="J1308">
        <f t="shared" si="203"/>
        <v>-6.151717735254465</v>
      </c>
      <c r="K1308">
        <f t="shared" si="204"/>
        <v>48215.789779933686</v>
      </c>
    </row>
    <row r="1309" spans="1:11">
      <c r="A1309">
        <v>3.2237499999999999</v>
      </c>
      <c r="B1309">
        <f t="shared" si="198"/>
        <v>3.05125</v>
      </c>
      <c r="C1309">
        <v>-3.03</v>
      </c>
      <c r="D1309">
        <f t="shared" si="200"/>
        <v>-29.714149499999998</v>
      </c>
      <c r="E1309">
        <f t="shared" si="199"/>
        <v>-40.294229632075471</v>
      </c>
      <c r="F1309">
        <f t="shared" si="205"/>
        <v>283.17816919350037</v>
      </c>
      <c r="G1309">
        <f t="shared" si="201"/>
        <v>80189.875507782723</v>
      </c>
      <c r="H1309">
        <f t="shared" si="206"/>
        <v>546.40479519874668</v>
      </c>
      <c r="I1309">
        <f t="shared" si="202"/>
        <v>3.2380000000000004</v>
      </c>
      <c r="J1309">
        <f t="shared" si="203"/>
        <v>-11.927403484894697</v>
      </c>
      <c r="K1309">
        <f t="shared" si="204"/>
        <v>51260.997555508438</v>
      </c>
    </row>
    <row r="1310" spans="1:11">
      <c r="A1310">
        <v>3.2262499999999998</v>
      </c>
      <c r="B1310">
        <f t="shared" si="198"/>
        <v>3.05375</v>
      </c>
      <c r="C1310">
        <v>-2.76</v>
      </c>
      <c r="D1310">
        <f t="shared" si="200"/>
        <v>-27.066353999999997</v>
      </c>
      <c r="E1310">
        <f t="shared" si="199"/>
        <v>-37.64643413207547</v>
      </c>
      <c r="F1310">
        <f t="shared" si="205"/>
        <v>283.08405310817017</v>
      </c>
      <c r="G1310">
        <f t="shared" si="201"/>
        <v>80136.581124149307</v>
      </c>
      <c r="H1310">
        <f t="shared" si="206"/>
        <v>547.11250533151713</v>
      </c>
      <c r="I1310">
        <f t="shared" si="202"/>
        <v>3.2380000000000004</v>
      </c>
      <c r="J1310">
        <f t="shared" si="203"/>
        <v>-3.4098590066657977</v>
      </c>
      <c r="K1310">
        <f t="shared" si="204"/>
        <v>46693.185892146292</v>
      </c>
    </row>
    <row r="1311" spans="1:11">
      <c r="A1311">
        <v>3.2287499999999998</v>
      </c>
      <c r="B1311">
        <f t="shared" si="198"/>
        <v>3.0562499999999999</v>
      </c>
      <c r="C1311">
        <v>-2.85</v>
      </c>
      <c r="D1311">
        <f t="shared" si="200"/>
        <v>-27.948952500000001</v>
      </c>
      <c r="E1311">
        <f t="shared" si="199"/>
        <v>-38.52903263207547</v>
      </c>
      <c r="F1311">
        <f t="shared" si="205"/>
        <v>282.98773052658998</v>
      </c>
      <c r="G1311">
        <f t="shared" si="201"/>
        <v>80082.055628589907</v>
      </c>
      <c r="H1311">
        <f t="shared" si="206"/>
        <v>547.81997465783354</v>
      </c>
      <c r="I1311">
        <f t="shared" si="202"/>
        <v>3.2380000000000004</v>
      </c>
      <c r="J1311">
        <f t="shared" si="203"/>
        <v>-6.325024313499739</v>
      </c>
      <c r="K1311">
        <f t="shared" si="204"/>
        <v>48215.789779933686</v>
      </c>
    </row>
    <row r="1312" spans="1:11">
      <c r="A1312">
        <v>3.2312500000000002</v>
      </c>
      <c r="B1312">
        <f t="shared" si="198"/>
        <v>3.0587500000000003</v>
      </c>
      <c r="C1312">
        <v>-2.94</v>
      </c>
      <c r="D1312">
        <f t="shared" si="200"/>
        <v>-28.831550999999997</v>
      </c>
      <c r="E1312">
        <f t="shared" si="199"/>
        <v>-39.41163113207547</v>
      </c>
      <c r="F1312">
        <f t="shared" si="205"/>
        <v>282.88920144875976</v>
      </c>
      <c r="G1312">
        <f t="shared" si="201"/>
        <v>80026.300296316986</v>
      </c>
      <c r="H1312">
        <f t="shared" si="206"/>
        <v>548.5271976614556</v>
      </c>
      <c r="I1312">
        <f t="shared" si="202"/>
        <v>3.2380000000000004</v>
      </c>
      <c r="J1312">
        <f t="shared" si="203"/>
        <v>-9.2414822930296481</v>
      </c>
      <c r="K1312">
        <f t="shared" si="204"/>
        <v>49738.393667721059</v>
      </c>
    </row>
    <row r="1313" spans="1:11">
      <c r="A1313">
        <v>3.2337500000000001</v>
      </c>
      <c r="B1313">
        <f t="shared" si="198"/>
        <v>3.0612500000000002</v>
      </c>
      <c r="C1313">
        <v>-2.85</v>
      </c>
      <c r="D1313">
        <f t="shared" si="200"/>
        <v>-27.948952500000001</v>
      </c>
      <c r="E1313">
        <f t="shared" si="199"/>
        <v>-38.52903263207547</v>
      </c>
      <c r="F1313">
        <f t="shared" si="205"/>
        <v>282.79287886717958</v>
      </c>
      <c r="G1313">
        <f t="shared" si="201"/>
        <v>79971.8123379873</v>
      </c>
      <c r="H1313">
        <f t="shared" si="206"/>
        <v>549.23417985862352</v>
      </c>
      <c r="I1313">
        <f t="shared" si="202"/>
        <v>3.2380000000000004</v>
      </c>
      <c r="J1313">
        <f t="shared" si="203"/>
        <v>-6.4409002587461828</v>
      </c>
      <c r="K1313">
        <f t="shared" si="204"/>
        <v>48215.789779933686</v>
      </c>
    </row>
    <row r="1314" spans="1:11">
      <c r="A1314">
        <v>3.2362500000000001</v>
      </c>
      <c r="B1314">
        <f t="shared" si="198"/>
        <v>3.0637500000000002</v>
      </c>
      <c r="C1314">
        <v>-2.85</v>
      </c>
      <c r="D1314">
        <f t="shared" si="200"/>
        <v>-27.948952500000001</v>
      </c>
      <c r="E1314">
        <f t="shared" si="199"/>
        <v>-38.52903263207547</v>
      </c>
      <c r="F1314">
        <f t="shared" si="205"/>
        <v>282.6965562855994</v>
      </c>
      <c r="G1314">
        <f t="shared" si="201"/>
        <v>79917.342935737062</v>
      </c>
      <c r="H1314">
        <f t="shared" si="206"/>
        <v>549.94092124933752</v>
      </c>
      <c r="I1314">
        <f t="shared" si="202"/>
        <v>3.2380000000000004</v>
      </c>
      <c r="J1314">
        <f t="shared" si="203"/>
        <v>-6.4981526632984554</v>
      </c>
      <c r="K1314">
        <f t="shared" si="204"/>
        <v>48215.789779933686</v>
      </c>
    </row>
    <row r="1315" spans="1:11">
      <c r="A1315">
        <v>3.23875</v>
      </c>
      <c r="B1315">
        <f t="shared" si="198"/>
        <v>3.0662500000000001</v>
      </c>
      <c r="C1315">
        <v>-2.94</v>
      </c>
      <c r="D1315">
        <f t="shared" si="200"/>
        <v>-28.831550999999997</v>
      </c>
      <c r="E1315">
        <f t="shared" si="199"/>
        <v>-39.41163113207547</v>
      </c>
      <c r="F1315">
        <f t="shared" si="205"/>
        <v>282.59802720776923</v>
      </c>
      <c r="G1315">
        <f t="shared" si="201"/>
        <v>79861.644981723075</v>
      </c>
      <c r="H1315">
        <f t="shared" si="206"/>
        <v>550.64741631735694</v>
      </c>
      <c r="I1315">
        <f t="shared" si="202"/>
        <v>3.2380000000000004</v>
      </c>
      <c r="J1315">
        <f t="shared" si="203"/>
        <v>-9.4145503329450548</v>
      </c>
      <c r="K1315">
        <f t="shared" si="204"/>
        <v>49738.393667721059</v>
      </c>
    </row>
    <row r="1316" spans="1:11">
      <c r="A1316">
        <v>3.24125</v>
      </c>
      <c r="B1316">
        <f t="shared" si="198"/>
        <v>3.0687500000000001</v>
      </c>
      <c r="C1316">
        <v>-2.85</v>
      </c>
      <c r="D1316">
        <f t="shared" si="200"/>
        <v>-27.948952500000001</v>
      </c>
      <c r="E1316">
        <f t="shared" si="199"/>
        <v>-38.52903263207547</v>
      </c>
      <c r="F1316">
        <f t="shared" si="205"/>
        <v>282.50170462618905</v>
      </c>
      <c r="G1316">
        <f t="shared" si="201"/>
        <v>79807.213116702565</v>
      </c>
      <c r="H1316">
        <f t="shared" si="206"/>
        <v>551.35367057892245</v>
      </c>
      <c r="I1316">
        <f t="shared" si="202"/>
        <v>3.2380000000000004</v>
      </c>
      <c r="J1316">
        <f t="shared" si="203"/>
        <v>-6.6139093393799158</v>
      </c>
      <c r="K1316">
        <f t="shared" si="204"/>
        <v>48215.789779933686</v>
      </c>
    </row>
    <row r="1317" spans="1:11">
      <c r="A1317">
        <v>3.2437499999999999</v>
      </c>
      <c r="B1317">
        <f t="shared" si="198"/>
        <v>3.07125</v>
      </c>
      <c r="C1317">
        <v>-2.94</v>
      </c>
      <c r="D1317">
        <f t="shared" si="200"/>
        <v>-28.831550999999997</v>
      </c>
      <c r="E1317">
        <f t="shared" si="199"/>
        <v>-39.41163113207547</v>
      </c>
      <c r="F1317">
        <f t="shared" si="205"/>
        <v>282.40317554835889</v>
      </c>
      <c r="G1317">
        <f t="shared" si="201"/>
        <v>79751.553559797205</v>
      </c>
      <c r="H1317">
        <f t="shared" si="206"/>
        <v>552.05967851779337</v>
      </c>
      <c r="I1317">
        <f t="shared" si="202"/>
        <v>3.2380000000000004</v>
      </c>
      <c r="J1317">
        <f t="shared" si="203"/>
        <v>-9.5302666500964364</v>
      </c>
      <c r="K1317">
        <f t="shared" si="204"/>
        <v>49738.393667721059</v>
      </c>
    </row>
    <row r="1318" spans="1:11">
      <c r="A1318">
        <v>3.2462499999999999</v>
      </c>
      <c r="B1318">
        <f t="shared" si="198"/>
        <v>3.07375</v>
      </c>
      <c r="C1318">
        <v>-2.68</v>
      </c>
      <c r="D1318">
        <f t="shared" si="200"/>
        <v>-26.281822000000002</v>
      </c>
      <c r="E1318">
        <f t="shared" si="199"/>
        <v>-36.861902132075471</v>
      </c>
      <c r="F1318">
        <f t="shared" si="205"/>
        <v>282.31102079302872</v>
      </c>
      <c r="G1318">
        <f t="shared" si="201"/>
        <v>79699.512461201899</v>
      </c>
      <c r="H1318">
        <f t="shared" si="206"/>
        <v>552.76545606977595</v>
      </c>
      <c r="I1318">
        <f t="shared" si="202"/>
        <v>3.2380000000000004</v>
      </c>
      <c r="J1318">
        <f t="shared" si="203"/>
        <v>-1.3289441798029884</v>
      </c>
      <c r="K1318">
        <f t="shared" si="204"/>
        <v>45339.760214113085</v>
      </c>
    </row>
    <row r="1319" spans="1:11">
      <c r="A1319">
        <v>3.2487499999999998</v>
      </c>
      <c r="B1319">
        <f t="shared" si="198"/>
        <v>3.0762499999999999</v>
      </c>
      <c r="C1319">
        <v>-2.68</v>
      </c>
      <c r="D1319">
        <f t="shared" si="200"/>
        <v>-26.281822000000002</v>
      </c>
      <c r="E1319">
        <f t="shared" si="199"/>
        <v>-36.861902132075471</v>
      </c>
      <c r="F1319">
        <f t="shared" si="205"/>
        <v>282.21886603769855</v>
      </c>
      <c r="G1319">
        <f t="shared" si="201"/>
        <v>79647.488347604434</v>
      </c>
      <c r="H1319">
        <f t="shared" si="206"/>
        <v>553.47100323487018</v>
      </c>
      <c r="I1319">
        <f t="shared" si="202"/>
        <v>3.2380000000000004</v>
      </c>
      <c r="J1319">
        <f t="shared" si="203"/>
        <v>-1.3836263586980664</v>
      </c>
      <c r="K1319">
        <f t="shared" si="204"/>
        <v>45339.760214113085</v>
      </c>
    </row>
    <row r="1320" spans="1:11">
      <c r="A1320">
        <v>3.2512500000000002</v>
      </c>
      <c r="B1320">
        <f t="shared" si="198"/>
        <v>3.0787500000000003</v>
      </c>
      <c r="C1320">
        <v>-2.76</v>
      </c>
      <c r="D1320">
        <f t="shared" si="200"/>
        <v>-27.066353999999997</v>
      </c>
      <c r="E1320">
        <f t="shared" si="199"/>
        <v>-37.64643413207547</v>
      </c>
      <c r="F1320">
        <f t="shared" si="205"/>
        <v>282.12474995236835</v>
      </c>
      <c r="G1320">
        <f t="shared" si="201"/>
        <v>79594.374535686366</v>
      </c>
      <c r="H1320">
        <f t="shared" si="206"/>
        <v>554.17631510975116</v>
      </c>
      <c r="I1320">
        <f t="shared" si="202"/>
        <v>3.2380000000000004</v>
      </c>
      <c r="J1320">
        <f t="shared" si="203"/>
        <v>-3.9797685278126522</v>
      </c>
      <c r="K1320">
        <f t="shared" si="204"/>
        <v>46693.185892146292</v>
      </c>
    </row>
    <row r="1321" spans="1:11">
      <c r="A1321">
        <v>3.2537500000000001</v>
      </c>
      <c r="B1321">
        <f t="shared" si="198"/>
        <v>3.0812500000000003</v>
      </c>
      <c r="C1321">
        <v>-2.68</v>
      </c>
      <c r="D1321">
        <f t="shared" si="200"/>
        <v>-26.281822000000002</v>
      </c>
      <c r="E1321">
        <f t="shared" si="199"/>
        <v>-36.861902132075471</v>
      </c>
      <c r="F1321">
        <f t="shared" si="205"/>
        <v>282.03259519703818</v>
      </c>
      <c r="G1321">
        <f t="shared" si="201"/>
        <v>79542.384753576407</v>
      </c>
      <c r="H1321">
        <f t="shared" si="206"/>
        <v>554.88139659774379</v>
      </c>
      <c r="I1321">
        <f t="shared" si="202"/>
        <v>3.2380000000000004</v>
      </c>
      <c r="J1321">
        <f t="shared" si="203"/>
        <v>-1.4941000051233715</v>
      </c>
      <c r="K1321">
        <f t="shared" si="204"/>
        <v>45339.760214113085</v>
      </c>
    </row>
    <row r="1322" spans="1:11">
      <c r="A1322">
        <v>3.2562500000000001</v>
      </c>
      <c r="B1322">
        <f t="shared" si="198"/>
        <v>3.0837500000000002</v>
      </c>
      <c r="C1322">
        <v>-2.76</v>
      </c>
      <c r="D1322">
        <f t="shared" si="200"/>
        <v>-27.066353999999997</v>
      </c>
      <c r="E1322">
        <f t="shared" si="199"/>
        <v>-37.64643413207547</v>
      </c>
      <c r="F1322">
        <f t="shared" si="205"/>
        <v>281.93847911170798</v>
      </c>
      <c r="G1322">
        <f t="shared" si="201"/>
        <v>79489.306003822989</v>
      </c>
      <c r="H1322">
        <f t="shared" si="206"/>
        <v>555.58624279552305</v>
      </c>
      <c r="I1322">
        <f t="shared" si="202"/>
        <v>3.2380000000000004</v>
      </c>
      <c r="J1322">
        <f t="shared" si="203"/>
        <v>-4.0902053206439888</v>
      </c>
      <c r="K1322">
        <f t="shared" si="204"/>
        <v>46693.185892146292</v>
      </c>
    </row>
    <row r="1323" spans="1:11">
      <c r="A1323">
        <v>3.25875</v>
      </c>
      <c r="B1323">
        <f t="shared" si="198"/>
        <v>3.0862500000000002</v>
      </c>
      <c r="C1323">
        <v>-2.85</v>
      </c>
      <c r="D1323">
        <f t="shared" si="200"/>
        <v>-27.948952500000001</v>
      </c>
      <c r="E1323">
        <f t="shared" si="199"/>
        <v>-38.52903263207547</v>
      </c>
      <c r="F1323">
        <f t="shared" si="205"/>
        <v>281.8421565301278</v>
      </c>
      <c r="G1323">
        <f t="shared" si="201"/>
        <v>79435.001197553051</v>
      </c>
      <c r="H1323">
        <f t="shared" si="206"/>
        <v>556.29084818684839</v>
      </c>
      <c r="I1323">
        <f t="shared" si="202"/>
        <v>3.2380000000000004</v>
      </c>
      <c r="J1323">
        <f t="shared" si="203"/>
        <v>-7.0051386625222278</v>
      </c>
      <c r="K1323">
        <f t="shared" si="204"/>
        <v>48215.789779933686</v>
      </c>
    </row>
    <row r="1324" spans="1:11">
      <c r="A1324">
        <v>3.26125</v>
      </c>
      <c r="B1324">
        <f t="shared" si="198"/>
        <v>3.0887500000000001</v>
      </c>
      <c r="C1324">
        <v>-2.76</v>
      </c>
      <c r="D1324">
        <f t="shared" si="200"/>
        <v>-27.066353999999997</v>
      </c>
      <c r="E1324">
        <f t="shared" si="199"/>
        <v>-37.64643413207547</v>
      </c>
      <c r="F1324">
        <f t="shared" si="205"/>
        <v>281.7480404447976</v>
      </c>
      <c r="G1324">
        <f t="shared" si="201"/>
        <v>79381.958294483295</v>
      </c>
      <c r="H1324">
        <f t="shared" si="206"/>
        <v>556.99521828796037</v>
      </c>
      <c r="I1324">
        <f t="shared" si="202"/>
        <v>3.2380000000000004</v>
      </c>
      <c r="J1324">
        <f t="shared" si="203"/>
        <v>-4.2030377408464545</v>
      </c>
      <c r="K1324">
        <f t="shared" si="204"/>
        <v>46693.185892146292</v>
      </c>
    </row>
    <row r="1325" spans="1:11">
      <c r="A1325">
        <v>3.2637499999999999</v>
      </c>
      <c r="B1325">
        <f t="shared" si="198"/>
        <v>3.0912500000000001</v>
      </c>
      <c r="C1325">
        <v>-2.76</v>
      </c>
      <c r="D1325">
        <f t="shared" si="200"/>
        <v>-27.066353999999997</v>
      </c>
      <c r="E1325">
        <f t="shared" si="199"/>
        <v>-37.64643413207547</v>
      </c>
      <c r="F1325">
        <f t="shared" si="205"/>
        <v>281.6539243594674</v>
      </c>
      <c r="G1325">
        <f t="shared" si="201"/>
        <v>79328.933107088582</v>
      </c>
      <c r="H1325">
        <f t="shared" si="206"/>
        <v>557.69935309885898</v>
      </c>
      <c r="I1325">
        <f t="shared" si="202"/>
        <v>3.2380000000000004</v>
      </c>
      <c r="J1325">
        <f t="shared" si="203"/>
        <v>-4.2587721413496098</v>
      </c>
      <c r="K1325">
        <f t="shared" si="204"/>
        <v>46693.185892146292</v>
      </c>
    </row>
    <row r="1326" spans="1:11">
      <c r="A1326">
        <v>3.2662499999999999</v>
      </c>
      <c r="B1326">
        <f t="shared" si="198"/>
        <v>3.09375</v>
      </c>
      <c r="C1326">
        <v>-2.68</v>
      </c>
      <c r="D1326">
        <f t="shared" si="200"/>
        <v>-26.281822000000002</v>
      </c>
      <c r="E1326">
        <f t="shared" si="199"/>
        <v>-36.861902132075471</v>
      </c>
      <c r="F1326">
        <f t="shared" si="205"/>
        <v>281.56176960413723</v>
      </c>
      <c r="G1326">
        <f t="shared" si="201"/>
        <v>79277.030102613251</v>
      </c>
      <c r="H1326">
        <f t="shared" si="206"/>
        <v>558.40325752286935</v>
      </c>
      <c r="I1326">
        <f t="shared" si="202"/>
        <v>3.2380000000000004</v>
      </c>
      <c r="J1326">
        <f t="shared" si="203"/>
        <v>-1.773012407300584</v>
      </c>
      <c r="K1326">
        <f t="shared" si="204"/>
        <v>45339.760214113085</v>
      </c>
    </row>
    <row r="1327" spans="1:11">
      <c r="A1327">
        <v>3.2687499999999998</v>
      </c>
      <c r="B1327">
        <f t="shared" si="198"/>
        <v>3.0962499999999999</v>
      </c>
      <c r="C1327">
        <v>-2.94</v>
      </c>
      <c r="D1327">
        <f t="shared" si="200"/>
        <v>-28.831550999999997</v>
      </c>
      <c r="E1327">
        <f t="shared" si="199"/>
        <v>-39.41163113207547</v>
      </c>
      <c r="F1327">
        <f t="shared" si="205"/>
        <v>281.46324052630706</v>
      </c>
      <c r="G1327">
        <f t="shared" si="201"/>
        <v>79221.555767569778</v>
      </c>
      <c r="H1327">
        <f t="shared" si="206"/>
        <v>559.10691562418515</v>
      </c>
      <c r="I1327">
        <f t="shared" si="202"/>
        <v>3.2380000000000004</v>
      </c>
      <c r="J1327">
        <f t="shared" si="203"/>
        <v>-10.087343591624375</v>
      </c>
      <c r="K1327">
        <f t="shared" si="204"/>
        <v>49738.393667721059</v>
      </c>
    </row>
    <row r="1328" spans="1:11">
      <c r="A1328">
        <v>3.2712500000000002</v>
      </c>
      <c r="B1328">
        <f t="shared" si="198"/>
        <v>3.0987500000000003</v>
      </c>
      <c r="C1328">
        <v>-2.68</v>
      </c>
      <c r="D1328">
        <f t="shared" si="200"/>
        <v>-26.281822000000002</v>
      </c>
      <c r="E1328">
        <f t="shared" si="199"/>
        <v>-36.861902132075471</v>
      </c>
      <c r="F1328">
        <f t="shared" si="205"/>
        <v>281.37108577097683</v>
      </c>
      <c r="G1328">
        <f t="shared" si="201"/>
        <v>79169.687907938409</v>
      </c>
      <c r="H1328">
        <f t="shared" si="206"/>
        <v>559.81034333861271</v>
      </c>
      <c r="I1328">
        <f t="shared" si="202"/>
        <v>3.2380000000000004</v>
      </c>
      <c r="J1328">
        <f t="shared" si="203"/>
        <v>-1.8858390310777082</v>
      </c>
      <c r="K1328">
        <f t="shared" si="204"/>
        <v>45339.760214113085</v>
      </c>
    </row>
    <row r="1329" spans="1:11">
      <c r="A1329">
        <v>3.2737500000000002</v>
      </c>
      <c r="B1329">
        <f t="shared" si="198"/>
        <v>3.1012500000000003</v>
      </c>
      <c r="C1329">
        <v>-2.76</v>
      </c>
      <c r="D1329">
        <f t="shared" si="200"/>
        <v>-27.066353999999997</v>
      </c>
      <c r="E1329">
        <f t="shared" si="199"/>
        <v>-37.64643413207547</v>
      </c>
      <c r="F1329">
        <f t="shared" si="205"/>
        <v>281.27696968564663</v>
      </c>
      <c r="G1329">
        <f t="shared" si="201"/>
        <v>79116.733675540178</v>
      </c>
      <c r="H1329">
        <f t="shared" si="206"/>
        <v>560.51353576282679</v>
      </c>
      <c r="I1329">
        <f t="shared" si="202"/>
        <v>3.2380000000000004</v>
      </c>
      <c r="J1329">
        <f t="shared" si="203"/>
        <v>-4.4818134672844678</v>
      </c>
      <c r="K1329">
        <f t="shared" si="204"/>
        <v>46693.185892146292</v>
      </c>
    </row>
    <row r="1330" spans="1:11">
      <c r="A1330">
        <v>3.2762500000000001</v>
      </c>
      <c r="B1330">
        <f t="shared" si="198"/>
        <v>3.1037500000000002</v>
      </c>
      <c r="C1330">
        <v>-2.76</v>
      </c>
      <c r="D1330">
        <f t="shared" si="200"/>
        <v>-27.066353999999997</v>
      </c>
      <c r="E1330">
        <f t="shared" si="199"/>
        <v>-37.64643413207547</v>
      </c>
      <c r="F1330">
        <f t="shared" si="205"/>
        <v>281.18285360031643</v>
      </c>
      <c r="G1330">
        <f t="shared" si="201"/>
        <v>79063.797158816989</v>
      </c>
      <c r="H1330">
        <f t="shared" si="206"/>
        <v>561.21649289682762</v>
      </c>
      <c r="I1330">
        <f t="shared" si="202"/>
        <v>3.2380000000000004</v>
      </c>
      <c r="J1330">
        <f t="shared" si="203"/>
        <v>-4.5374546666701434</v>
      </c>
      <c r="K1330">
        <f t="shared" si="204"/>
        <v>46693.185892146292</v>
      </c>
    </row>
    <row r="1331" spans="1:11">
      <c r="A1331">
        <v>3.2787500000000001</v>
      </c>
      <c r="B1331">
        <f t="shared" si="198"/>
        <v>3.1062500000000002</v>
      </c>
      <c r="C1331">
        <v>-2.85</v>
      </c>
      <c r="D1331">
        <f t="shared" si="200"/>
        <v>-27.948952500000001</v>
      </c>
      <c r="E1331">
        <f t="shared" si="199"/>
        <v>-38.52903263207547</v>
      </c>
      <c r="F1331">
        <f t="shared" si="205"/>
        <v>281.08653101873625</v>
      </c>
      <c r="G1331">
        <f t="shared" si="201"/>
        <v>79009.637920146983</v>
      </c>
      <c r="H1331">
        <f t="shared" si="206"/>
        <v>561.91920922437441</v>
      </c>
      <c r="I1331">
        <f t="shared" si="202"/>
        <v>3.2380000000000004</v>
      </c>
      <c r="J1331">
        <f t="shared" si="203"/>
        <v>-7.452235003470733</v>
      </c>
      <c r="K1331">
        <f t="shared" si="204"/>
        <v>48215.789779933686</v>
      </c>
    </row>
    <row r="1332" spans="1:11">
      <c r="A1332">
        <v>3.28125</v>
      </c>
      <c r="B1332">
        <f t="shared" si="198"/>
        <v>3.1087500000000001</v>
      </c>
      <c r="C1332">
        <v>-2.85</v>
      </c>
      <c r="D1332">
        <f t="shared" si="200"/>
        <v>-27.948952500000001</v>
      </c>
      <c r="E1332">
        <f t="shared" si="199"/>
        <v>-38.52903263207547</v>
      </c>
      <c r="F1332">
        <f t="shared" si="205"/>
        <v>280.99020843715607</v>
      </c>
      <c r="G1332">
        <f t="shared" si="201"/>
        <v>78955.49723755641</v>
      </c>
      <c r="H1332">
        <f t="shared" si="206"/>
        <v>562.62168474546729</v>
      </c>
      <c r="I1332">
        <f t="shared" si="202"/>
        <v>3.2380000000000004</v>
      </c>
      <c r="J1332">
        <f t="shared" si="203"/>
        <v>-7.5091418931070706</v>
      </c>
      <c r="K1332">
        <f t="shared" si="204"/>
        <v>48215.789779933686</v>
      </c>
    </row>
    <row r="1333" spans="1:11">
      <c r="A1333">
        <v>3.2837499999999999</v>
      </c>
      <c r="B1333">
        <f t="shared" si="198"/>
        <v>3.1112500000000001</v>
      </c>
      <c r="C1333">
        <v>-2.68</v>
      </c>
      <c r="D1333">
        <f t="shared" si="200"/>
        <v>-26.281822000000002</v>
      </c>
      <c r="E1333">
        <f t="shared" si="199"/>
        <v>-36.861902132075471</v>
      </c>
      <c r="F1333">
        <f t="shared" si="205"/>
        <v>280.8980536818259</v>
      </c>
      <c r="G1333">
        <f t="shared" si="201"/>
        <v>78903.71656223794</v>
      </c>
      <c r="H1333">
        <f t="shared" si="206"/>
        <v>563.32392987967182</v>
      </c>
      <c r="I1333">
        <f t="shared" si="202"/>
        <v>3.2380000000000004</v>
      </c>
      <c r="J1333">
        <f t="shared" si="203"/>
        <v>-2.1653996367439845</v>
      </c>
      <c r="K1333">
        <f t="shared" si="204"/>
        <v>45339.760214113085</v>
      </c>
    </row>
    <row r="1334" spans="1:11">
      <c r="A1334">
        <v>3.2862499999999999</v>
      </c>
      <c r="B1334">
        <f t="shared" si="198"/>
        <v>3.11375</v>
      </c>
      <c r="C1334">
        <v>-2.68</v>
      </c>
      <c r="D1334">
        <f t="shared" si="200"/>
        <v>-26.281822000000002</v>
      </c>
      <c r="E1334">
        <f t="shared" si="199"/>
        <v>-36.861902132075471</v>
      </c>
      <c r="F1334">
        <f t="shared" si="205"/>
        <v>280.80589892649573</v>
      </c>
      <c r="G1334">
        <f t="shared" si="201"/>
        <v>78851.95287191734</v>
      </c>
      <c r="H1334">
        <f t="shared" si="206"/>
        <v>564.02594462698801</v>
      </c>
      <c r="I1334">
        <f t="shared" si="202"/>
        <v>3.2380000000000004</v>
      </c>
      <c r="J1334">
        <f t="shared" si="203"/>
        <v>-2.2198080865694152</v>
      </c>
      <c r="K1334">
        <f t="shared" si="204"/>
        <v>45339.760214113085</v>
      </c>
    </row>
    <row r="1335" spans="1:11">
      <c r="A1335">
        <v>3.2887499999999998</v>
      </c>
      <c r="B1335">
        <f t="shared" si="198"/>
        <v>3.11625</v>
      </c>
      <c r="C1335">
        <v>-2.85</v>
      </c>
      <c r="D1335">
        <f t="shared" si="200"/>
        <v>-27.948952500000001</v>
      </c>
      <c r="E1335">
        <f t="shared" si="199"/>
        <v>-38.52903263207547</v>
      </c>
      <c r="F1335">
        <f t="shared" si="205"/>
        <v>280.70957634491555</v>
      </c>
      <c r="G1335">
        <f t="shared" si="201"/>
        <v>78797.866251741973</v>
      </c>
      <c r="H1335">
        <f t="shared" si="206"/>
        <v>564.72771856785027</v>
      </c>
      <c r="I1335">
        <f t="shared" si="202"/>
        <v>3.2380000000000004</v>
      </c>
      <c r="J1335">
        <f t="shared" si="203"/>
        <v>-7.6748267105824226</v>
      </c>
      <c r="K1335">
        <f t="shared" si="204"/>
        <v>48215.789779933686</v>
      </c>
    </row>
    <row r="1336" spans="1:11">
      <c r="A1336">
        <v>3.2912499999999998</v>
      </c>
      <c r="B1336">
        <f t="shared" si="198"/>
        <v>3.1187499999999999</v>
      </c>
      <c r="C1336">
        <v>-2.76</v>
      </c>
      <c r="D1336">
        <f t="shared" si="200"/>
        <v>-27.066353999999997</v>
      </c>
      <c r="E1336">
        <f t="shared" si="199"/>
        <v>-37.64643413207547</v>
      </c>
      <c r="F1336">
        <f t="shared" si="205"/>
        <v>280.61546025958535</v>
      </c>
      <c r="G1336">
        <f t="shared" si="201"/>
        <v>78745.036536698928</v>
      </c>
      <c r="H1336">
        <f t="shared" si="206"/>
        <v>565.42925721849917</v>
      </c>
      <c r="I1336">
        <f t="shared" si="202"/>
        <v>3.2380000000000004</v>
      </c>
      <c r="J1336">
        <f t="shared" si="203"/>
        <v>-4.8725017084753119</v>
      </c>
      <c r="K1336">
        <f t="shared" si="204"/>
        <v>46693.185892146292</v>
      </c>
    </row>
    <row r="1337" spans="1:11">
      <c r="A1337">
        <v>3.2937500000000002</v>
      </c>
      <c r="B1337">
        <f t="shared" si="198"/>
        <v>3.1212500000000003</v>
      </c>
      <c r="C1337">
        <v>-2.68</v>
      </c>
      <c r="D1337">
        <f t="shared" si="200"/>
        <v>-26.281822000000002</v>
      </c>
      <c r="E1337">
        <f t="shared" si="199"/>
        <v>-36.861902132075471</v>
      </c>
      <c r="F1337">
        <f t="shared" si="205"/>
        <v>280.52330550425512</v>
      </c>
      <c r="G1337">
        <f t="shared" si="201"/>
        <v>78693.324931033654</v>
      </c>
      <c r="H1337">
        <f t="shared" si="206"/>
        <v>566.13056548225995</v>
      </c>
      <c r="I1337">
        <f t="shared" si="202"/>
        <v>3.2380000000000004</v>
      </c>
      <c r="J1337">
        <f t="shared" si="203"/>
        <v>-2.3865407964868979</v>
      </c>
      <c r="K1337">
        <f t="shared" si="204"/>
        <v>45339.760214113085</v>
      </c>
    </row>
    <row r="1338" spans="1:11">
      <c r="A1338">
        <v>3.2962500000000001</v>
      </c>
      <c r="B1338">
        <f t="shared" si="198"/>
        <v>3.1237500000000002</v>
      </c>
      <c r="C1338">
        <v>-2.76</v>
      </c>
      <c r="D1338">
        <f t="shared" si="200"/>
        <v>-27.066353999999997</v>
      </c>
      <c r="E1338">
        <f t="shared" si="199"/>
        <v>-37.64643413207547</v>
      </c>
      <c r="F1338">
        <f t="shared" si="205"/>
        <v>280.42918941892492</v>
      </c>
      <c r="G1338">
        <f t="shared" si="201"/>
        <v>78640.530278155275</v>
      </c>
      <c r="H1338">
        <f t="shared" si="206"/>
        <v>566.83163845580725</v>
      </c>
      <c r="I1338">
        <f t="shared" si="202"/>
        <v>3.2380000000000004</v>
      </c>
      <c r="J1338">
        <f t="shared" si="203"/>
        <v>-4.9823474997857886</v>
      </c>
      <c r="K1338">
        <f t="shared" si="204"/>
        <v>46693.185892146292</v>
      </c>
    </row>
    <row r="1339" spans="1:11">
      <c r="A1339">
        <v>3.2987500000000001</v>
      </c>
      <c r="B1339">
        <f t="shared" si="198"/>
        <v>3.1262500000000002</v>
      </c>
      <c r="C1339">
        <v>-2.85</v>
      </c>
      <c r="D1339">
        <f t="shared" si="200"/>
        <v>-27.948952500000001</v>
      </c>
      <c r="E1339">
        <f t="shared" si="199"/>
        <v>-38.52903263207547</v>
      </c>
      <c r="F1339">
        <f t="shared" si="205"/>
        <v>280.33286683734474</v>
      </c>
      <c r="G1339">
        <f t="shared" si="201"/>
        <v>78586.516229244458</v>
      </c>
      <c r="H1339">
        <f t="shared" si="206"/>
        <v>567.53247062290063</v>
      </c>
      <c r="I1339">
        <f t="shared" si="202"/>
        <v>3.2380000000000004</v>
      </c>
      <c r="J1339">
        <f t="shared" si="203"/>
        <v>-7.8969752286544548</v>
      </c>
      <c r="K1339">
        <f t="shared" si="204"/>
        <v>48215.789779933686</v>
      </c>
    </row>
    <row r="1340" spans="1:11">
      <c r="A1340">
        <v>3.30125</v>
      </c>
      <c r="B1340">
        <f t="shared" si="198"/>
        <v>3.1287500000000001</v>
      </c>
      <c r="C1340">
        <v>-2.68</v>
      </c>
      <c r="D1340">
        <f t="shared" si="200"/>
        <v>-26.281822000000002</v>
      </c>
      <c r="E1340">
        <f t="shared" si="199"/>
        <v>-36.861902132075471</v>
      </c>
      <c r="F1340">
        <f t="shared" si="205"/>
        <v>280.24071208201457</v>
      </c>
      <c r="G1340">
        <f t="shared" si="201"/>
        <v>78534.856708234583</v>
      </c>
      <c r="H1340">
        <f t="shared" si="206"/>
        <v>568.23307240310567</v>
      </c>
      <c r="I1340">
        <f t="shared" si="202"/>
        <v>3.2380000000000004</v>
      </c>
      <c r="J1340">
        <f t="shared" si="203"/>
        <v>-2.5531056278520623</v>
      </c>
      <c r="K1340">
        <f t="shared" si="204"/>
        <v>45339.760214113085</v>
      </c>
    </row>
    <row r="1341" spans="1:11">
      <c r="A1341">
        <v>3.30375</v>
      </c>
      <c r="B1341">
        <f t="shared" si="198"/>
        <v>3.1312500000000001</v>
      </c>
      <c r="C1341">
        <v>-2.76</v>
      </c>
      <c r="D1341">
        <f t="shared" si="200"/>
        <v>-27.066353999999997</v>
      </c>
      <c r="E1341">
        <f t="shared" si="199"/>
        <v>-37.64643413207547</v>
      </c>
      <c r="F1341">
        <f t="shared" si="205"/>
        <v>280.14659599668437</v>
      </c>
      <c r="G1341">
        <f t="shared" si="201"/>
        <v>78482.115248529488</v>
      </c>
      <c r="H1341">
        <f t="shared" si="206"/>
        <v>568.93343889309733</v>
      </c>
      <c r="I1341">
        <f t="shared" si="202"/>
        <v>3.2380000000000004</v>
      </c>
      <c r="J1341">
        <f t="shared" si="203"/>
        <v>-5.1488564201816729</v>
      </c>
      <c r="K1341">
        <f t="shared" si="204"/>
        <v>46693.185892146292</v>
      </c>
    </row>
    <row r="1342" spans="1:11">
      <c r="A1342">
        <v>3.3062499999999999</v>
      </c>
      <c r="B1342">
        <f t="shared" si="198"/>
        <v>3.13375</v>
      </c>
      <c r="C1342">
        <v>-2.68</v>
      </c>
      <c r="D1342">
        <f t="shared" si="200"/>
        <v>-26.281822000000002</v>
      </c>
      <c r="E1342">
        <f t="shared" si="199"/>
        <v>-36.861902132075471</v>
      </c>
      <c r="F1342">
        <f t="shared" si="205"/>
        <v>280.0544412413542</v>
      </c>
      <c r="G1342">
        <f t="shared" si="201"/>
        <v>78430.490059007105</v>
      </c>
      <c r="H1342">
        <f t="shared" si="206"/>
        <v>569.63357499620065</v>
      </c>
      <c r="I1342">
        <f t="shared" si="202"/>
        <v>3.2380000000000004</v>
      </c>
      <c r="J1342">
        <f t="shared" si="203"/>
        <v>-2.6628046767949201</v>
      </c>
      <c r="K1342">
        <f t="shared" si="204"/>
        <v>45339.760214113085</v>
      </c>
    </row>
    <row r="1343" spans="1:11">
      <c r="A1343">
        <v>3.3087499999999999</v>
      </c>
      <c r="B1343">
        <f t="shared" si="198"/>
        <v>3.13625</v>
      </c>
      <c r="C1343">
        <v>-2.76</v>
      </c>
      <c r="D1343">
        <f t="shared" si="200"/>
        <v>-27.066353999999997</v>
      </c>
      <c r="E1343">
        <f t="shared" si="199"/>
        <v>-37.64643413207547</v>
      </c>
      <c r="F1343">
        <f t="shared" si="205"/>
        <v>279.960325156024</v>
      </c>
      <c r="G1343">
        <f t="shared" si="201"/>
        <v>78377.783661466688</v>
      </c>
      <c r="H1343">
        <f t="shared" si="206"/>
        <v>570.33347580909071</v>
      </c>
      <c r="I1343">
        <f t="shared" si="202"/>
        <v>3.2380000000000004</v>
      </c>
      <c r="J1343">
        <f t="shared" si="203"/>
        <v>-5.2585186155305053</v>
      </c>
      <c r="K1343">
        <f t="shared" si="204"/>
        <v>46693.185892146292</v>
      </c>
    </row>
    <row r="1344" spans="1:11">
      <c r="A1344">
        <v>3.3112499999999998</v>
      </c>
      <c r="B1344">
        <f t="shared" si="198"/>
        <v>3.1387499999999999</v>
      </c>
      <c r="C1344">
        <v>-2.68</v>
      </c>
      <c r="D1344">
        <f t="shared" si="200"/>
        <v>-26.281822000000002</v>
      </c>
      <c r="E1344">
        <f t="shared" si="199"/>
        <v>-36.861902132075471</v>
      </c>
      <c r="F1344">
        <f t="shared" si="205"/>
        <v>279.86817040069383</v>
      </c>
      <c r="G1344">
        <f t="shared" si="201"/>
        <v>78326.192803431797</v>
      </c>
      <c r="H1344">
        <f t="shared" si="206"/>
        <v>571.03314623509243</v>
      </c>
      <c r="I1344">
        <f t="shared" si="202"/>
        <v>3.2380000000000004</v>
      </c>
      <c r="J1344">
        <f t="shared" si="203"/>
        <v>-2.7724307865593829</v>
      </c>
      <c r="K1344">
        <f t="shared" si="204"/>
        <v>45339.760214113085</v>
      </c>
    </row>
    <row r="1345" spans="1:11">
      <c r="A1345">
        <v>3.3137500000000002</v>
      </c>
      <c r="B1345">
        <f t="shared" si="198"/>
        <v>3.1412500000000003</v>
      </c>
      <c r="C1345">
        <v>-2.68</v>
      </c>
      <c r="D1345">
        <f t="shared" si="200"/>
        <v>-26.281822000000002</v>
      </c>
      <c r="E1345">
        <f t="shared" si="199"/>
        <v>-36.861902132075471</v>
      </c>
      <c r="F1345">
        <f t="shared" si="205"/>
        <v>279.7760156453636</v>
      </c>
      <c r="G1345">
        <f t="shared" si="201"/>
        <v>78274.618930394732</v>
      </c>
      <c r="H1345">
        <f t="shared" si="206"/>
        <v>571.73258627420591</v>
      </c>
      <c r="I1345">
        <f t="shared" si="202"/>
        <v>3.2380000000000004</v>
      </c>
      <c r="J1345">
        <f t="shared" si="203"/>
        <v>-2.8266397207768108</v>
      </c>
      <c r="K1345">
        <f t="shared" si="204"/>
        <v>45339.760214113085</v>
      </c>
    </row>
    <row r="1346" spans="1:11">
      <c r="A1346">
        <v>3.3162500000000001</v>
      </c>
      <c r="B1346">
        <f t="shared" si="198"/>
        <v>3.1437500000000003</v>
      </c>
      <c r="C1346">
        <v>-2.76</v>
      </c>
      <c r="D1346">
        <f t="shared" si="200"/>
        <v>-27.066353999999997</v>
      </c>
      <c r="E1346">
        <f t="shared" si="199"/>
        <v>-37.64643413207547</v>
      </c>
      <c r="F1346">
        <f t="shared" si="205"/>
        <v>279.6818995600334</v>
      </c>
      <c r="G1346">
        <f t="shared" si="201"/>
        <v>78221.964941508617</v>
      </c>
      <c r="H1346">
        <f t="shared" si="206"/>
        <v>572.43179102310603</v>
      </c>
      <c r="I1346">
        <f t="shared" si="202"/>
        <v>3.2380000000000004</v>
      </c>
      <c r="J1346">
        <f t="shared" si="203"/>
        <v>-5.4222985731454827</v>
      </c>
      <c r="K1346">
        <f t="shared" si="204"/>
        <v>46693.185892146292</v>
      </c>
    </row>
    <row r="1347" spans="1:11">
      <c r="A1347">
        <v>3.3187500000000001</v>
      </c>
      <c r="B1347">
        <f t="shared" si="198"/>
        <v>3.1462500000000002</v>
      </c>
      <c r="C1347">
        <v>-2.68</v>
      </c>
      <c r="D1347">
        <f t="shared" si="200"/>
        <v>-26.281822000000002</v>
      </c>
      <c r="E1347">
        <f t="shared" si="199"/>
        <v>-36.861902132075471</v>
      </c>
      <c r="F1347">
        <f t="shared" si="205"/>
        <v>279.58974480470323</v>
      </c>
      <c r="G1347">
        <f t="shared" si="201"/>
        <v>78170.425399959073</v>
      </c>
      <c r="H1347">
        <f t="shared" si="206"/>
        <v>573.1307653851178</v>
      </c>
      <c r="I1347">
        <f t="shared" si="202"/>
        <v>3.2380000000000004</v>
      </c>
      <c r="J1347">
        <f t="shared" si="203"/>
        <v>-2.9361568057785377</v>
      </c>
      <c r="K1347">
        <f t="shared" si="204"/>
        <v>45339.760214113085</v>
      </c>
    </row>
    <row r="1348" spans="1:11">
      <c r="A1348">
        <v>3.32125</v>
      </c>
      <c r="B1348">
        <f t="shared" si="198"/>
        <v>3.1487500000000002</v>
      </c>
      <c r="C1348">
        <v>-2.68</v>
      </c>
      <c r="D1348">
        <f t="shared" si="200"/>
        <v>-26.281822000000002</v>
      </c>
      <c r="E1348">
        <f t="shared" si="199"/>
        <v>-36.861902132075471</v>
      </c>
      <c r="F1348">
        <f t="shared" si="205"/>
        <v>279.49759004937306</v>
      </c>
      <c r="G1348">
        <f t="shared" si="201"/>
        <v>78118.902843407399</v>
      </c>
      <c r="H1348">
        <f t="shared" si="206"/>
        <v>573.82950936024122</v>
      </c>
      <c r="I1348">
        <f t="shared" si="202"/>
        <v>3.2380000000000004</v>
      </c>
      <c r="J1348">
        <f t="shared" si="203"/>
        <v>-2.990311801600086</v>
      </c>
      <c r="K1348">
        <f t="shared" si="204"/>
        <v>45339.760214113085</v>
      </c>
    </row>
    <row r="1349" spans="1:11">
      <c r="A1349">
        <v>3.32375</v>
      </c>
      <c r="B1349">
        <f t="shared" si="198"/>
        <v>3.1512500000000001</v>
      </c>
      <c r="C1349">
        <v>-2.68</v>
      </c>
      <c r="D1349">
        <f t="shared" si="200"/>
        <v>-26.281822000000002</v>
      </c>
      <c r="E1349">
        <f t="shared" si="199"/>
        <v>-36.861902132075471</v>
      </c>
      <c r="F1349">
        <f t="shared" si="205"/>
        <v>279.40543529404289</v>
      </c>
      <c r="G1349">
        <f t="shared" si="201"/>
        <v>78067.397271853581</v>
      </c>
      <c r="H1349">
        <f t="shared" si="206"/>
        <v>574.52802294847629</v>
      </c>
      <c r="I1349">
        <f t="shared" si="202"/>
        <v>3.2380000000000004</v>
      </c>
      <c r="J1349">
        <f t="shared" si="203"/>
        <v>-3.044448944610167</v>
      </c>
      <c r="K1349">
        <f t="shared" si="204"/>
        <v>45339.760214113085</v>
      </c>
    </row>
    <row r="1350" spans="1:11">
      <c r="A1350">
        <v>3.3262499999999999</v>
      </c>
      <c r="B1350">
        <f t="shared" si="198"/>
        <v>3.1537500000000001</v>
      </c>
      <c r="C1350">
        <v>-2.68</v>
      </c>
      <c r="D1350">
        <f t="shared" si="200"/>
        <v>-26.281822000000002</v>
      </c>
      <c r="E1350">
        <f t="shared" si="199"/>
        <v>-36.861902132075471</v>
      </c>
      <c r="F1350">
        <f t="shared" si="205"/>
        <v>279.31328053871272</v>
      </c>
      <c r="G1350">
        <f t="shared" si="201"/>
        <v>78015.908685297632</v>
      </c>
      <c r="H1350">
        <f t="shared" si="206"/>
        <v>575.22630614982302</v>
      </c>
      <c r="I1350">
        <f t="shared" si="202"/>
        <v>3.2380000000000004</v>
      </c>
      <c r="J1350">
        <f t="shared" si="203"/>
        <v>-3.0985682348087948</v>
      </c>
      <c r="K1350">
        <f t="shared" si="204"/>
        <v>45339.760214113085</v>
      </c>
    </row>
    <row r="1351" spans="1:11">
      <c r="A1351">
        <v>3.3287499999999999</v>
      </c>
      <c r="B1351">
        <f t="shared" si="198"/>
        <v>3.15625</v>
      </c>
      <c r="C1351">
        <v>-2.68</v>
      </c>
      <c r="D1351">
        <f t="shared" si="200"/>
        <v>-26.281822000000002</v>
      </c>
      <c r="E1351">
        <f t="shared" si="199"/>
        <v>-36.861902132075471</v>
      </c>
      <c r="F1351">
        <f t="shared" si="205"/>
        <v>279.22112578338255</v>
      </c>
      <c r="G1351">
        <f t="shared" si="201"/>
        <v>77964.43708373954</v>
      </c>
      <c r="H1351">
        <f t="shared" si="206"/>
        <v>575.92435896428151</v>
      </c>
      <c r="I1351">
        <f t="shared" si="202"/>
        <v>3.2380000000000004</v>
      </c>
      <c r="J1351">
        <f t="shared" si="203"/>
        <v>-3.1526696721959553</v>
      </c>
      <c r="K1351">
        <f t="shared" si="204"/>
        <v>45339.760214113085</v>
      </c>
    </row>
    <row r="1352" spans="1:11">
      <c r="A1352">
        <v>3.3312499999999998</v>
      </c>
      <c r="B1352">
        <f t="shared" si="198"/>
        <v>3.1587499999999999</v>
      </c>
      <c r="C1352">
        <v>-2.68</v>
      </c>
      <c r="D1352">
        <f t="shared" si="200"/>
        <v>-26.281822000000002</v>
      </c>
      <c r="E1352">
        <f t="shared" si="199"/>
        <v>-36.861902132075471</v>
      </c>
      <c r="F1352">
        <f t="shared" si="205"/>
        <v>279.12897102805238</v>
      </c>
      <c r="G1352">
        <f t="shared" si="201"/>
        <v>77912.982467179303</v>
      </c>
      <c r="H1352">
        <f t="shared" si="206"/>
        <v>576.62218139185165</v>
      </c>
      <c r="I1352">
        <f t="shared" si="202"/>
        <v>3.2380000000000004</v>
      </c>
      <c r="J1352">
        <f t="shared" si="203"/>
        <v>-3.2067532567716626</v>
      </c>
      <c r="K1352">
        <f t="shared" si="204"/>
        <v>45339.760214113085</v>
      </c>
    </row>
    <row r="1353" spans="1:11">
      <c r="A1353">
        <v>3.3337500000000002</v>
      </c>
      <c r="B1353">
        <f t="shared" si="198"/>
        <v>3.1612500000000003</v>
      </c>
      <c r="C1353">
        <v>-2.85</v>
      </c>
      <c r="D1353">
        <f t="shared" si="200"/>
        <v>-27.948952500000001</v>
      </c>
      <c r="E1353">
        <f t="shared" si="199"/>
        <v>-38.52903263207547</v>
      </c>
      <c r="F1353">
        <f t="shared" si="205"/>
        <v>279.03264844647219</v>
      </c>
      <c r="G1353">
        <f t="shared" si="201"/>
        <v>77859.218899052546</v>
      </c>
      <c r="H1353">
        <f t="shared" si="206"/>
        <v>577.319763012968</v>
      </c>
      <c r="I1353">
        <f t="shared" si="202"/>
        <v>3.2380000000000004</v>
      </c>
      <c r="J1353">
        <f t="shared" si="203"/>
        <v>-8.6614323230547399</v>
      </c>
      <c r="K1353">
        <f t="shared" si="204"/>
        <v>48215.789779933686</v>
      </c>
    </row>
    <row r="1354" spans="1:11">
      <c r="A1354">
        <v>3.3362500000000002</v>
      </c>
      <c r="B1354">
        <f t="shared" si="198"/>
        <v>3.1637500000000003</v>
      </c>
      <c r="C1354">
        <v>-2.76</v>
      </c>
      <c r="D1354">
        <f t="shared" si="200"/>
        <v>-27.066353999999997</v>
      </c>
      <c r="E1354">
        <f t="shared" si="199"/>
        <v>-37.64643413207547</v>
      </c>
      <c r="F1354">
        <f t="shared" si="205"/>
        <v>278.93853236114199</v>
      </c>
      <c r="G1354">
        <f t="shared" si="201"/>
        <v>77806.704835787867</v>
      </c>
      <c r="H1354">
        <f t="shared" si="206"/>
        <v>578.01710934387086</v>
      </c>
      <c r="I1354">
        <f t="shared" si="202"/>
        <v>3.2380000000000004</v>
      </c>
      <c r="J1354">
        <f t="shared" si="203"/>
        <v>-5.8587755415895657</v>
      </c>
      <c r="K1354">
        <f t="shared" si="204"/>
        <v>46693.185892146292</v>
      </c>
    </row>
    <row r="1355" spans="1:11">
      <c r="A1355">
        <v>3.3387500000000001</v>
      </c>
      <c r="B1355">
        <f t="shared" si="198"/>
        <v>3.1662500000000002</v>
      </c>
      <c r="C1355">
        <v>-2.68</v>
      </c>
      <c r="D1355">
        <f t="shared" si="200"/>
        <v>-26.281822000000002</v>
      </c>
      <c r="E1355">
        <f t="shared" si="199"/>
        <v>-36.861902132075471</v>
      </c>
      <c r="F1355">
        <f t="shared" si="205"/>
        <v>278.84637760581182</v>
      </c>
      <c r="G1355">
        <f t="shared" si="201"/>
        <v>77755.302303883</v>
      </c>
      <c r="H1355">
        <f t="shared" si="206"/>
        <v>578.71422528788537</v>
      </c>
      <c r="I1355">
        <f t="shared" si="202"/>
        <v>3.2380000000000004</v>
      </c>
      <c r="J1355">
        <f t="shared" si="203"/>
        <v>-3.3724897643513714</v>
      </c>
      <c r="K1355">
        <f t="shared" si="204"/>
        <v>45339.760214113085</v>
      </c>
    </row>
    <row r="1356" spans="1:11">
      <c r="A1356">
        <v>3.3412500000000001</v>
      </c>
      <c r="B1356">
        <f t="shared" si="198"/>
        <v>3.1687500000000002</v>
      </c>
      <c r="C1356">
        <v>-2.76</v>
      </c>
      <c r="D1356">
        <f t="shared" si="200"/>
        <v>-27.066353999999997</v>
      </c>
      <c r="E1356">
        <f t="shared" si="199"/>
        <v>-37.64643413207547</v>
      </c>
      <c r="F1356">
        <f t="shared" si="205"/>
        <v>278.75226152048162</v>
      </c>
      <c r="G1356">
        <f t="shared" si="201"/>
        <v>77702.823302782985</v>
      </c>
      <c r="H1356">
        <f t="shared" si="206"/>
        <v>579.41110594168651</v>
      </c>
      <c r="I1356">
        <f t="shared" si="202"/>
        <v>3.2380000000000004</v>
      </c>
      <c r="J1356">
        <f t="shared" si="203"/>
        <v>-5.9679646882921986</v>
      </c>
      <c r="K1356">
        <f t="shared" si="204"/>
        <v>46693.185892146292</v>
      </c>
    </row>
    <row r="1357" spans="1:11">
      <c r="A1357">
        <v>3.34375</v>
      </c>
      <c r="B1357">
        <f t="shared" si="198"/>
        <v>3.1712500000000001</v>
      </c>
      <c r="C1357">
        <v>-2.68</v>
      </c>
      <c r="D1357">
        <f t="shared" si="200"/>
        <v>-26.281822000000002</v>
      </c>
      <c r="E1357">
        <f t="shared" si="199"/>
        <v>-36.861902132075471</v>
      </c>
      <c r="F1357">
        <f t="shared" si="205"/>
        <v>278.66010676515145</v>
      </c>
      <c r="G1357">
        <f t="shared" si="201"/>
        <v>77651.455102365609</v>
      </c>
      <c r="H1357">
        <f t="shared" si="206"/>
        <v>580.10775620859943</v>
      </c>
      <c r="I1357">
        <f t="shared" si="202"/>
        <v>3.2380000000000004</v>
      </c>
      <c r="J1357">
        <f t="shared" si="203"/>
        <v>-3.4816428254696348</v>
      </c>
      <c r="K1357">
        <f t="shared" si="204"/>
        <v>45339.760214113085</v>
      </c>
    </row>
    <row r="1358" spans="1:11">
      <c r="A1358">
        <v>3.3462499999999999</v>
      </c>
      <c r="B1358">
        <f t="shared" si="198"/>
        <v>3.1737500000000001</v>
      </c>
      <c r="C1358">
        <v>-2.59</v>
      </c>
      <c r="D1358">
        <f t="shared" si="200"/>
        <v>-25.399223499999998</v>
      </c>
      <c r="E1358">
        <f t="shared" si="199"/>
        <v>-35.979303632075471</v>
      </c>
      <c r="F1358">
        <f t="shared" si="205"/>
        <v>278.57015850607127</v>
      </c>
      <c r="G1358">
        <f t="shared" si="201"/>
        <v>77601.33321009767</v>
      </c>
      <c r="H1358">
        <f t="shared" si="206"/>
        <v>580.80418160486454</v>
      </c>
      <c r="I1358">
        <f t="shared" si="202"/>
        <v>3.2380000000000004</v>
      </c>
      <c r="J1358">
        <f t="shared" si="203"/>
        <v>-0.67647164994089337</v>
      </c>
      <c r="K1358">
        <f t="shared" si="204"/>
        <v>43817.15632632569</v>
      </c>
    </row>
    <row r="1359" spans="1:11">
      <c r="A1359">
        <v>3.3487499999999999</v>
      </c>
      <c r="B1359">
        <f t="shared" si="198"/>
        <v>3.17625</v>
      </c>
      <c r="C1359">
        <v>-2.68</v>
      </c>
      <c r="D1359">
        <f t="shared" si="200"/>
        <v>-26.281822000000002</v>
      </c>
      <c r="E1359">
        <f t="shared" si="199"/>
        <v>-36.861902132075471</v>
      </c>
      <c r="F1359">
        <f t="shared" si="205"/>
        <v>278.4780037507411</v>
      </c>
      <c r="G1359">
        <f t="shared" si="201"/>
        <v>77549.998572997778</v>
      </c>
      <c r="H1359">
        <f t="shared" si="206"/>
        <v>581.50037661424142</v>
      </c>
      <c r="I1359">
        <f t="shared" si="202"/>
        <v>3.2380000000000004</v>
      </c>
      <c r="J1359">
        <f t="shared" si="203"/>
        <v>-3.5882830679520339</v>
      </c>
      <c r="K1359">
        <f t="shared" si="204"/>
        <v>45339.760214113085</v>
      </c>
    </row>
    <row r="1360" spans="1:11">
      <c r="A1360">
        <v>3.3512499999999998</v>
      </c>
      <c r="B1360">
        <f t="shared" si="198"/>
        <v>3.17875</v>
      </c>
      <c r="C1360">
        <v>-2.59</v>
      </c>
      <c r="D1360">
        <f t="shared" si="200"/>
        <v>-25.399223499999998</v>
      </c>
      <c r="E1360">
        <f t="shared" si="199"/>
        <v>-35.979303632075471</v>
      </c>
      <c r="F1360">
        <f t="shared" si="205"/>
        <v>278.38805549166091</v>
      </c>
      <c r="G1360">
        <f t="shared" si="201"/>
        <v>77499.909440428077</v>
      </c>
      <c r="H1360">
        <f t="shared" si="206"/>
        <v>582.1963467529705</v>
      </c>
      <c r="I1360">
        <f t="shared" si="202"/>
        <v>3.2380000000000004</v>
      </c>
      <c r="J1360">
        <f t="shared" si="203"/>
        <v>-0.78307745893552294</v>
      </c>
      <c r="K1360">
        <f t="shared" si="204"/>
        <v>43817.15632632569</v>
      </c>
    </row>
    <row r="1361" spans="1:11">
      <c r="A1361">
        <v>3.3537499999999998</v>
      </c>
      <c r="B1361">
        <f t="shared" si="198"/>
        <v>3.1812499999999999</v>
      </c>
      <c r="C1361">
        <v>-2.68</v>
      </c>
      <c r="D1361">
        <f t="shared" si="200"/>
        <v>-26.281822000000002</v>
      </c>
      <c r="E1361">
        <f t="shared" si="199"/>
        <v>-36.861902132075471</v>
      </c>
      <c r="F1361">
        <f t="shared" si="205"/>
        <v>278.29590073633074</v>
      </c>
      <c r="G1361">
        <f t="shared" si="201"/>
        <v>77448.608366645654</v>
      </c>
      <c r="H1361">
        <f t="shared" si="206"/>
        <v>582.89208650481135</v>
      </c>
      <c r="I1361">
        <f t="shared" si="202"/>
        <v>3.2380000000000004</v>
      </c>
      <c r="J1361">
        <f t="shared" si="203"/>
        <v>-3.6948535987803695</v>
      </c>
      <c r="K1361">
        <f t="shared" si="204"/>
        <v>45339.760214113085</v>
      </c>
    </row>
    <row r="1362" spans="1:11">
      <c r="A1362">
        <v>3.3562500000000002</v>
      </c>
      <c r="B1362">
        <f t="shared" si="198"/>
        <v>3.1837500000000003</v>
      </c>
      <c r="C1362">
        <v>-2.76</v>
      </c>
      <c r="D1362">
        <f t="shared" si="200"/>
        <v>-27.066353999999997</v>
      </c>
      <c r="E1362">
        <f t="shared" si="199"/>
        <v>-37.64643413207547</v>
      </c>
      <c r="F1362">
        <f t="shared" si="205"/>
        <v>278.20178465100054</v>
      </c>
      <c r="G1362">
        <f t="shared" si="201"/>
        <v>77396.232983001682</v>
      </c>
      <c r="H1362">
        <f t="shared" si="206"/>
        <v>583.58759096643894</v>
      </c>
      <c r="I1362">
        <f t="shared" si="202"/>
        <v>3.2380000000000004</v>
      </c>
      <c r="J1362">
        <f t="shared" si="203"/>
        <v>-6.2902196111439252</v>
      </c>
      <c r="K1362">
        <f t="shared" si="204"/>
        <v>46693.185892146292</v>
      </c>
    </row>
    <row r="1363" spans="1:11">
      <c r="A1363">
        <v>3.3587500000000001</v>
      </c>
      <c r="B1363">
        <f t="shared" si="198"/>
        <v>3.1862500000000002</v>
      </c>
      <c r="C1363">
        <v>-2.76</v>
      </c>
      <c r="D1363">
        <f t="shared" si="200"/>
        <v>-27.066353999999997</v>
      </c>
      <c r="E1363">
        <f t="shared" si="199"/>
        <v>-37.64643413207547</v>
      </c>
      <c r="F1363">
        <f t="shared" si="205"/>
        <v>278.10766856567034</v>
      </c>
      <c r="G1363">
        <f t="shared" si="201"/>
        <v>77343.875315032739</v>
      </c>
      <c r="H1363">
        <f t="shared" si="206"/>
        <v>584.28286013785305</v>
      </c>
      <c r="I1363">
        <f t="shared" si="202"/>
        <v>3.2380000000000004</v>
      </c>
      <c r="J1363">
        <f t="shared" si="203"/>
        <v>-6.3452523866864396</v>
      </c>
      <c r="K1363">
        <f t="shared" si="204"/>
        <v>46693.185892146292</v>
      </c>
    </row>
    <row r="1364" spans="1:11">
      <c r="A1364">
        <v>3.3612500000000001</v>
      </c>
      <c r="B1364">
        <f t="shared" ref="B1364:B1427" si="207">A1364-$B$15</f>
        <v>3.1887500000000002</v>
      </c>
      <c r="C1364">
        <v>-2.68</v>
      </c>
      <c r="D1364">
        <f t="shared" si="200"/>
        <v>-26.281822000000002</v>
      </c>
      <c r="E1364">
        <f t="shared" ref="E1364:E1427" si="208">D1364-$D$17</f>
        <v>-36.861902132075471</v>
      </c>
      <c r="F1364">
        <f t="shared" si="205"/>
        <v>278.01551381034017</v>
      </c>
      <c r="G1364">
        <f t="shared" si="201"/>
        <v>77292.625919227445</v>
      </c>
      <c r="H1364">
        <f t="shared" si="206"/>
        <v>584.97789892237893</v>
      </c>
      <c r="I1364">
        <f t="shared" si="202"/>
        <v>3.2380000000000004</v>
      </c>
      <c r="J1364">
        <f t="shared" si="203"/>
        <v>-3.8588056491739877</v>
      </c>
      <c r="K1364">
        <f t="shared" si="204"/>
        <v>45339.760214113085</v>
      </c>
    </row>
    <row r="1365" spans="1:11">
      <c r="A1365">
        <v>3.36375</v>
      </c>
      <c r="B1365">
        <f t="shared" si="207"/>
        <v>3.1912500000000001</v>
      </c>
      <c r="C1365">
        <v>-2.68</v>
      </c>
      <c r="D1365">
        <f t="shared" ref="D1365:D1428" si="209">C1365*9.80665</f>
        <v>-26.281822000000002</v>
      </c>
      <c r="E1365">
        <f t="shared" si="208"/>
        <v>-36.861902132075471</v>
      </c>
      <c r="F1365">
        <f t="shared" si="205"/>
        <v>277.92335905501</v>
      </c>
      <c r="G1365">
        <f t="shared" ref="G1365:G1428" si="210">F1365^2</f>
        <v>77241.393508420006</v>
      </c>
      <c r="H1365">
        <f t="shared" si="206"/>
        <v>585.67270732001646</v>
      </c>
      <c r="I1365">
        <f t="shared" ref="I1365:I1428" si="211">IF(B1365&lt;=0,$B$5,IF(B1365&lt;=$B$4,$B$1+$B$2+$B$3-$B$6*B1365,$B$1+$B$2))</f>
        <v>3.2380000000000004</v>
      </c>
      <c r="J1365">
        <f t="shared" ref="J1365:J1428" si="212">I1365*D1365+0.5*$B$14*$B$8*$B$13*G1365</f>
        <v>-3.9126556748500718</v>
      </c>
      <c r="K1365">
        <f t="shared" ref="K1365:K1428" si="213">-2*I1365*D1365/$B$8/$B$13</f>
        <v>45339.760214113085</v>
      </c>
    </row>
    <row r="1366" spans="1:11">
      <c r="A1366">
        <v>3.36625</v>
      </c>
      <c r="B1366">
        <f t="shared" si="207"/>
        <v>3.1937500000000001</v>
      </c>
      <c r="C1366">
        <v>-2.68</v>
      </c>
      <c r="D1366">
        <f t="shared" si="209"/>
        <v>-26.281822000000002</v>
      </c>
      <c r="E1366">
        <f t="shared" si="208"/>
        <v>-36.861902132075471</v>
      </c>
      <c r="F1366">
        <f t="shared" ref="F1366:F1429" si="214">F1365+E1366*(A1366-A1365)</f>
        <v>277.83120429967983</v>
      </c>
      <c r="G1366">
        <f t="shared" si="210"/>
        <v>77190.178082610422</v>
      </c>
      <c r="H1366">
        <f t="shared" ref="H1366:H1429" si="215">H1365+F1366*(B1366-B1365)</f>
        <v>586.36728533076564</v>
      </c>
      <c r="I1366">
        <f t="shared" si="211"/>
        <v>3.2380000000000004</v>
      </c>
      <c r="J1366">
        <f t="shared" si="212"/>
        <v>-3.9664878477146885</v>
      </c>
      <c r="K1366">
        <f t="shared" si="213"/>
        <v>45339.760214113085</v>
      </c>
    </row>
    <row r="1367" spans="1:11">
      <c r="A1367">
        <v>3.3687499999999999</v>
      </c>
      <c r="B1367">
        <f t="shared" si="207"/>
        <v>3.19625</v>
      </c>
      <c r="C1367">
        <v>-2.68</v>
      </c>
      <c r="D1367">
        <f t="shared" si="209"/>
        <v>-26.281822000000002</v>
      </c>
      <c r="E1367">
        <f t="shared" si="208"/>
        <v>-36.861902132075471</v>
      </c>
      <c r="F1367">
        <f t="shared" si="214"/>
        <v>277.73904954434965</v>
      </c>
      <c r="G1367">
        <f t="shared" si="210"/>
        <v>77138.979641798709</v>
      </c>
      <c r="H1367">
        <f t="shared" si="215"/>
        <v>587.06163295462648</v>
      </c>
      <c r="I1367">
        <f t="shared" si="211"/>
        <v>3.2380000000000004</v>
      </c>
      <c r="J1367">
        <f t="shared" si="212"/>
        <v>-4.0203021677678379</v>
      </c>
      <c r="K1367">
        <f t="shared" si="213"/>
        <v>45339.760214113085</v>
      </c>
    </row>
    <row r="1368" spans="1:11">
      <c r="A1368">
        <v>3.3712499999999999</v>
      </c>
      <c r="B1368">
        <f t="shared" si="207"/>
        <v>3.19875</v>
      </c>
      <c r="C1368">
        <v>-2.59</v>
      </c>
      <c r="D1368">
        <f t="shared" si="209"/>
        <v>-25.399223499999998</v>
      </c>
      <c r="E1368">
        <f t="shared" si="208"/>
        <v>-35.979303632075471</v>
      </c>
      <c r="F1368">
        <f t="shared" si="214"/>
        <v>277.64910128526947</v>
      </c>
      <c r="G1368">
        <f t="shared" si="210"/>
        <v>77089.023444517821</v>
      </c>
      <c r="H1368">
        <f t="shared" si="215"/>
        <v>587.75575570783963</v>
      </c>
      <c r="I1368">
        <f t="shared" si="211"/>
        <v>3.2380000000000004</v>
      </c>
      <c r="J1368">
        <f t="shared" si="212"/>
        <v>-1.2149568314067949</v>
      </c>
      <c r="K1368">
        <f t="shared" si="213"/>
        <v>43817.15632632569</v>
      </c>
    </row>
    <row r="1369" spans="1:11">
      <c r="A1369">
        <v>3.3737499999999998</v>
      </c>
      <c r="B1369">
        <f t="shared" si="207"/>
        <v>3.2012499999999999</v>
      </c>
      <c r="C1369">
        <v>-2.68</v>
      </c>
      <c r="D1369">
        <f t="shared" si="209"/>
        <v>-26.281822000000002</v>
      </c>
      <c r="E1369">
        <f t="shared" si="208"/>
        <v>-36.861902132075471</v>
      </c>
      <c r="F1369">
        <f t="shared" si="214"/>
        <v>277.5569465299393</v>
      </c>
      <c r="G1369">
        <f t="shared" si="210"/>
        <v>77037.858567023577</v>
      </c>
      <c r="H1369">
        <f t="shared" si="215"/>
        <v>588.44964807416443</v>
      </c>
      <c r="I1369">
        <f t="shared" si="211"/>
        <v>3.2380000000000004</v>
      </c>
      <c r="J1369">
        <f t="shared" si="212"/>
        <v>-4.1265898162936878</v>
      </c>
      <c r="K1369">
        <f t="shared" si="213"/>
        <v>45339.760214113085</v>
      </c>
    </row>
    <row r="1370" spans="1:11">
      <c r="A1370">
        <v>3.3762500000000002</v>
      </c>
      <c r="B1370">
        <f t="shared" si="207"/>
        <v>3.2037500000000003</v>
      </c>
      <c r="C1370">
        <v>-2.59</v>
      </c>
      <c r="D1370">
        <f t="shared" si="209"/>
        <v>-25.399223499999998</v>
      </c>
      <c r="E1370">
        <f t="shared" si="208"/>
        <v>-35.979303632075471</v>
      </c>
      <c r="F1370">
        <f t="shared" si="214"/>
        <v>277.46699827085911</v>
      </c>
      <c r="G1370">
        <f t="shared" si="210"/>
        <v>76987.935129440928</v>
      </c>
      <c r="H1370">
        <f t="shared" si="215"/>
        <v>589.14331556984166</v>
      </c>
      <c r="I1370">
        <f t="shared" si="211"/>
        <v>3.2380000000000004</v>
      </c>
      <c r="J1370">
        <f t="shared" si="212"/>
        <v>-1.3212100464448753</v>
      </c>
      <c r="K1370">
        <f t="shared" si="213"/>
        <v>43817.15632632569</v>
      </c>
    </row>
    <row r="1371" spans="1:11">
      <c r="A1371">
        <v>3.3787500000000001</v>
      </c>
      <c r="B1371">
        <f t="shared" si="207"/>
        <v>3.2062500000000003</v>
      </c>
      <c r="C1371">
        <v>-2.59</v>
      </c>
      <c r="D1371">
        <f t="shared" si="209"/>
        <v>-25.399223499999998</v>
      </c>
      <c r="E1371">
        <f t="shared" si="208"/>
        <v>-35.979303632075471</v>
      </c>
      <c r="F1371">
        <f t="shared" si="214"/>
        <v>277.37705001177892</v>
      </c>
      <c r="G1371">
        <f t="shared" si="210"/>
        <v>76938.027873236904</v>
      </c>
      <c r="H1371">
        <f t="shared" si="215"/>
        <v>589.83675819487109</v>
      </c>
      <c r="I1371">
        <f t="shared" si="211"/>
        <v>3.2380000000000004</v>
      </c>
      <c r="J1371">
        <f t="shared" si="212"/>
        <v>-1.3736672114631432</v>
      </c>
      <c r="K1371">
        <f t="shared" si="213"/>
        <v>43817.15632632569</v>
      </c>
    </row>
    <row r="1372" spans="1:11">
      <c r="A1372">
        <v>3.3812500000000001</v>
      </c>
      <c r="B1372">
        <f t="shared" si="207"/>
        <v>3.2087500000000002</v>
      </c>
      <c r="C1372">
        <v>-2.59</v>
      </c>
      <c r="D1372">
        <f t="shared" si="209"/>
        <v>-25.399223499999998</v>
      </c>
      <c r="E1372">
        <f t="shared" si="208"/>
        <v>-35.979303632075471</v>
      </c>
      <c r="F1372">
        <f t="shared" si="214"/>
        <v>277.28710175269873</v>
      </c>
      <c r="G1372">
        <f t="shared" si="210"/>
        <v>76888.136798411506</v>
      </c>
      <c r="H1372">
        <f t="shared" si="215"/>
        <v>590.52997594925284</v>
      </c>
      <c r="I1372">
        <f t="shared" si="211"/>
        <v>3.2380000000000004</v>
      </c>
      <c r="J1372">
        <f t="shared" si="212"/>
        <v>-1.426107368348454</v>
      </c>
      <c r="K1372">
        <f t="shared" si="213"/>
        <v>43817.15632632569</v>
      </c>
    </row>
    <row r="1373" spans="1:11">
      <c r="A1373">
        <v>3.38375</v>
      </c>
      <c r="B1373">
        <f t="shared" si="207"/>
        <v>3.2112500000000002</v>
      </c>
      <c r="C1373">
        <v>-2.5</v>
      </c>
      <c r="D1373">
        <f t="shared" si="209"/>
        <v>-24.516624999999998</v>
      </c>
      <c r="E1373">
        <f t="shared" si="208"/>
        <v>-35.096705132075471</v>
      </c>
      <c r="F1373">
        <f t="shared" si="214"/>
        <v>277.19935998986853</v>
      </c>
      <c r="G1373">
        <f t="shared" si="210"/>
        <v>76839.485178792718</v>
      </c>
      <c r="H1373">
        <f t="shared" si="215"/>
        <v>591.22297434922746</v>
      </c>
      <c r="I1373">
        <f t="shared" si="211"/>
        <v>3.2380000000000004</v>
      </c>
      <c r="J1373">
        <f t="shared" si="212"/>
        <v>1.3806092003924704</v>
      </c>
      <c r="K1373">
        <f t="shared" si="213"/>
        <v>42294.552438538311</v>
      </c>
    </row>
    <row r="1374" spans="1:11">
      <c r="A1374">
        <v>3.38625</v>
      </c>
      <c r="B1374">
        <f t="shared" si="207"/>
        <v>3.2137500000000001</v>
      </c>
      <c r="C1374">
        <v>-2.68</v>
      </c>
      <c r="D1374">
        <f t="shared" si="209"/>
        <v>-26.281822000000002</v>
      </c>
      <c r="E1374">
        <f t="shared" si="208"/>
        <v>-36.861902132075471</v>
      </c>
      <c r="F1374">
        <f t="shared" si="214"/>
        <v>277.10720523453836</v>
      </c>
      <c r="G1374">
        <f t="shared" si="210"/>
        <v>76788.403192896556</v>
      </c>
      <c r="H1374">
        <f t="shared" si="215"/>
        <v>591.91574236231384</v>
      </c>
      <c r="I1374">
        <f t="shared" si="211"/>
        <v>3.2380000000000004</v>
      </c>
      <c r="J1374">
        <f t="shared" si="212"/>
        <v>-4.3887906007202702</v>
      </c>
      <c r="K1374">
        <f t="shared" si="213"/>
        <v>45339.760214113085</v>
      </c>
    </row>
    <row r="1375" spans="1:11">
      <c r="A1375">
        <v>3.3887499999999999</v>
      </c>
      <c r="B1375">
        <f t="shared" si="207"/>
        <v>3.2162500000000001</v>
      </c>
      <c r="C1375">
        <v>-2.59</v>
      </c>
      <c r="D1375">
        <f t="shared" si="209"/>
        <v>-25.399223499999998</v>
      </c>
      <c r="E1375">
        <f t="shared" si="208"/>
        <v>-35.979303632075471</v>
      </c>
      <c r="F1375">
        <f t="shared" si="214"/>
        <v>277.01725697545817</v>
      </c>
      <c r="G1375">
        <f t="shared" si="210"/>
        <v>76738.560662207034</v>
      </c>
      <c r="H1375">
        <f t="shared" si="215"/>
        <v>592.60828550475242</v>
      </c>
      <c r="I1375">
        <f t="shared" si="211"/>
        <v>3.2380000000000004</v>
      </c>
      <c r="J1375">
        <f t="shared" si="212"/>
        <v>-1.5833257902067004</v>
      </c>
      <c r="K1375">
        <f t="shared" si="213"/>
        <v>43817.15632632569</v>
      </c>
    </row>
    <row r="1376" spans="1:11">
      <c r="A1376">
        <v>3.3912499999999999</v>
      </c>
      <c r="B1376">
        <f t="shared" si="207"/>
        <v>3.21875</v>
      </c>
      <c r="C1376">
        <v>-2.68</v>
      </c>
      <c r="D1376">
        <f t="shared" si="209"/>
        <v>-26.281822000000002</v>
      </c>
      <c r="E1376">
        <f t="shared" si="208"/>
        <v>-36.861902132075471</v>
      </c>
      <c r="F1376">
        <f t="shared" si="214"/>
        <v>276.925102220128</v>
      </c>
      <c r="G1376">
        <f t="shared" si="210"/>
        <v>76687.51223962834</v>
      </c>
      <c r="H1376">
        <f t="shared" si="215"/>
        <v>593.30059826030276</v>
      </c>
      <c r="I1376">
        <f t="shared" si="211"/>
        <v>3.2380000000000004</v>
      </c>
      <c r="J1376">
        <f t="shared" si="212"/>
        <v>-4.4948363701531662</v>
      </c>
      <c r="K1376">
        <f t="shared" si="213"/>
        <v>45339.760214113085</v>
      </c>
    </row>
    <row r="1377" spans="1:11">
      <c r="A1377">
        <v>3.3937499999999998</v>
      </c>
      <c r="B1377">
        <f t="shared" si="207"/>
        <v>3.2212499999999999</v>
      </c>
      <c r="C1377">
        <v>-2.68</v>
      </c>
      <c r="D1377">
        <f t="shared" si="209"/>
        <v>-26.281822000000002</v>
      </c>
      <c r="E1377">
        <f t="shared" si="208"/>
        <v>-36.861902132075471</v>
      </c>
      <c r="F1377">
        <f t="shared" si="214"/>
        <v>276.83294746479783</v>
      </c>
      <c r="G1377">
        <f t="shared" si="210"/>
        <v>76636.480802047517</v>
      </c>
      <c r="H1377">
        <f t="shared" si="215"/>
        <v>593.99268062896476</v>
      </c>
      <c r="I1377">
        <f t="shared" si="211"/>
        <v>3.2380000000000004</v>
      </c>
      <c r="J1377">
        <f t="shared" si="212"/>
        <v>-4.5484751542881412</v>
      </c>
      <c r="K1377">
        <f t="shared" si="213"/>
        <v>45339.760214113085</v>
      </c>
    </row>
    <row r="1378" spans="1:11">
      <c r="A1378">
        <v>3.3962500000000002</v>
      </c>
      <c r="B1378">
        <f t="shared" si="207"/>
        <v>3.2237500000000003</v>
      </c>
      <c r="C1378">
        <v>-2.68</v>
      </c>
      <c r="D1378">
        <f t="shared" si="209"/>
        <v>-26.281822000000002</v>
      </c>
      <c r="E1378">
        <f t="shared" si="208"/>
        <v>-36.861902132075471</v>
      </c>
      <c r="F1378">
        <f t="shared" si="214"/>
        <v>276.7407927094676</v>
      </c>
      <c r="G1378">
        <f t="shared" si="210"/>
        <v>76585.466349464521</v>
      </c>
      <c r="H1378">
        <f t="shared" si="215"/>
        <v>594.68453261073853</v>
      </c>
      <c r="I1378">
        <f t="shared" si="211"/>
        <v>3.2380000000000004</v>
      </c>
      <c r="J1378">
        <f t="shared" si="212"/>
        <v>-4.6020960856116773</v>
      </c>
      <c r="K1378">
        <f t="shared" si="213"/>
        <v>45339.760214113085</v>
      </c>
    </row>
    <row r="1379" spans="1:11">
      <c r="A1379">
        <v>3.3987500000000002</v>
      </c>
      <c r="B1379">
        <f t="shared" si="207"/>
        <v>3.2262500000000003</v>
      </c>
      <c r="C1379">
        <v>-2.59</v>
      </c>
      <c r="D1379">
        <f t="shared" si="209"/>
        <v>-25.399223499999998</v>
      </c>
      <c r="E1379">
        <f t="shared" si="208"/>
        <v>-35.979303632075471</v>
      </c>
      <c r="F1379">
        <f t="shared" si="214"/>
        <v>276.65084445038741</v>
      </c>
      <c r="G1379">
        <f t="shared" si="210"/>
        <v>76535.68973511245</v>
      </c>
      <c r="H1379">
        <f t="shared" si="215"/>
        <v>595.3761597218645</v>
      </c>
      <c r="I1379">
        <f t="shared" si="211"/>
        <v>3.2380000000000004</v>
      </c>
      <c r="J1379">
        <f t="shared" si="212"/>
        <v>-1.7965619909006989</v>
      </c>
      <c r="K1379">
        <f t="shared" si="213"/>
        <v>43817.15632632569</v>
      </c>
    </row>
    <row r="1380" spans="1:11">
      <c r="A1380">
        <v>3.4012500000000001</v>
      </c>
      <c r="B1380">
        <f t="shared" si="207"/>
        <v>3.2287500000000002</v>
      </c>
      <c r="C1380">
        <v>-2.5</v>
      </c>
      <c r="D1380">
        <f t="shared" si="209"/>
        <v>-24.516624999999998</v>
      </c>
      <c r="E1380">
        <f t="shared" si="208"/>
        <v>-35.096705132075471</v>
      </c>
      <c r="F1380">
        <f t="shared" si="214"/>
        <v>276.5631026875572</v>
      </c>
      <c r="G1380">
        <f t="shared" si="210"/>
        <v>76487.14976816831</v>
      </c>
      <c r="H1380">
        <f t="shared" si="215"/>
        <v>596.06756747858333</v>
      </c>
      <c r="I1380">
        <f t="shared" si="211"/>
        <v>3.2380000000000004</v>
      </c>
      <c r="J1380">
        <f t="shared" si="212"/>
        <v>1.0102719351791052</v>
      </c>
      <c r="K1380">
        <f t="shared" si="213"/>
        <v>42294.552438538311</v>
      </c>
    </row>
    <row r="1381" spans="1:11">
      <c r="A1381">
        <v>3.4037500000000001</v>
      </c>
      <c r="B1381">
        <f t="shared" si="207"/>
        <v>3.2312500000000002</v>
      </c>
      <c r="C1381">
        <v>-2.5</v>
      </c>
      <c r="D1381">
        <f t="shared" si="209"/>
        <v>-24.516624999999998</v>
      </c>
      <c r="E1381">
        <f t="shared" si="208"/>
        <v>-35.096705132075471</v>
      </c>
      <c r="F1381">
        <f t="shared" si="214"/>
        <v>276.475360924727</v>
      </c>
      <c r="G1381">
        <f t="shared" si="210"/>
        <v>76438.625198458059</v>
      </c>
      <c r="H1381">
        <f t="shared" si="215"/>
        <v>596.75875588089514</v>
      </c>
      <c r="I1381">
        <f t="shared" si="211"/>
        <v>3.2380000000000004</v>
      </c>
      <c r="J1381">
        <f t="shared" si="212"/>
        <v>0.95926810218286107</v>
      </c>
      <c r="K1381">
        <f t="shared" si="213"/>
        <v>42294.552438538311</v>
      </c>
    </row>
    <row r="1382" spans="1:11">
      <c r="A1382">
        <v>3.40625</v>
      </c>
      <c r="B1382">
        <f t="shared" si="207"/>
        <v>3.2337500000000001</v>
      </c>
      <c r="C1382">
        <v>-2.5</v>
      </c>
      <c r="D1382">
        <f t="shared" si="209"/>
        <v>-24.516624999999998</v>
      </c>
      <c r="E1382">
        <f t="shared" si="208"/>
        <v>-35.096705132075471</v>
      </c>
      <c r="F1382">
        <f t="shared" si="214"/>
        <v>276.38761916189679</v>
      </c>
      <c r="G1382">
        <f t="shared" si="210"/>
        <v>76390.116025981697</v>
      </c>
      <c r="H1382">
        <f t="shared" si="215"/>
        <v>597.44972492879981</v>
      </c>
      <c r="I1382">
        <f t="shared" si="211"/>
        <v>3.2380000000000004</v>
      </c>
      <c r="J1382">
        <f t="shared" si="212"/>
        <v>0.90828045311056371</v>
      </c>
      <c r="K1382">
        <f t="shared" si="213"/>
        <v>42294.552438538311</v>
      </c>
    </row>
    <row r="1383" spans="1:11">
      <c r="A1383">
        <v>3.4087499999999999</v>
      </c>
      <c r="B1383">
        <f t="shared" si="207"/>
        <v>3.2362500000000001</v>
      </c>
      <c r="C1383">
        <v>-2.68</v>
      </c>
      <c r="D1383">
        <f t="shared" si="209"/>
        <v>-26.281822000000002</v>
      </c>
      <c r="E1383">
        <f t="shared" si="208"/>
        <v>-36.861902132075471</v>
      </c>
      <c r="F1383">
        <f t="shared" si="214"/>
        <v>276.29546440656662</v>
      </c>
      <c r="G1383">
        <f t="shared" si="210"/>
        <v>76339.183651640327</v>
      </c>
      <c r="H1383">
        <f t="shared" si="215"/>
        <v>598.14046358981625</v>
      </c>
      <c r="I1383">
        <f t="shared" si="211"/>
        <v>3.2380000000000004</v>
      </c>
      <c r="J1383">
        <f t="shared" si="212"/>
        <v>-4.8609620923520964</v>
      </c>
      <c r="K1383">
        <f t="shared" si="213"/>
        <v>45339.760214113085</v>
      </c>
    </row>
    <row r="1384" spans="1:11">
      <c r="A1384">
        <v>3.4112499999999999</v>
      </c>
      <c r="B1384">
        <f t="shared" si="207"/>
        <v>3.23875</v>
      </c>
      <c r="C1384">
        <v>-2.5</v>
      </c>
      <c r="D1384">
        <f t="shared" si="209"/>
        <v>-24.516624999999998</v>
      </c>
      <c r="E1384">
        <f t="shared" si="208"/>
        <v>-35.096705132075471</v>
      </c>
      <c r="F1384">
        <f t="shared" si="214"/>
        <v>276.20772264373642</v>
      </c>
      <c r="G1384">
        <f t="shared" si="210"/>
        <v>76290.706048039225</v>
      </c>
      <c r="H1384">
        <f t="shared" si="215"/>
        <v>598.83098289642555</v>
      </c>
      <c r="I1384">
        <f t="shared" si="211"/>
        <v>3.2380000000000004</v>
      </c>
      <c r="J1384">
        <f t="shared" si="212"/>
        <v>0.8037913263977714</v>
      </c>
      <c r="K1384">
        <f t="shared" si="213"/>
        <v>42294.552438538311</v>
      </c>
    </row>
    <row r="1385" spans="1:11">
      <c r="A1385">
        <v>3.4137499999999998</v>
      </c>
      <c r="B1385">
        <f t="shared" si="207"/>
        <v>3.24125</v>
      </c>
      <c r="C1385">
        <v>-2.59</v>
      </c>
      <c r="D1385">
        <f t="shared" si="209"/>
        <v>-25.399223499999998</v>
      </c>
      <c r="E1385">
        <f t="shared" si="208"/>
        <v>-35.979303632075471</v>
      </c>
      <c r="F1385">
        <f t="shared" si="214"/>
        <v>276.11777438465623</v>
      </c>
      <c r="G1385">
        <f t="shared" si="210"/>
        <v>76241.025331135927</v>
      </c>
      <c r="H1385">
        <f t="shared" si="215"/>
        <v>599.52127733238717</v>
      </c>
      <c r="I1385">
        <f t="shared" si="211"/>
        <v>3.2380000000000004</v>
      </c>
      <c r="J1385">
        <f t="shared" si="212"/>
        <v>-2.1062816677591911</v>
      </c>
      <c r="K1385">
        <f t="shared" si="213"/>
        <v>43817.15632632569</v>
      </c>
    </row>
    <row r="1386" spans="1:11">
      <c r="A1386">
        <v>3.4162499999999998</v>
      </c>
      <c r="B1386">
        <f t="shared" si="207"/>
        <v>3.2437499999999999</v>
      </c>
      <c r="C1386">
        <v>-2.59</v>
      </c>
      <c r="D1386">
        <f t="shared" si="209"/>
        <v>-25.399223499999998</v>
      </c>
      <c r="E1386">
        <f t="shared" si="208"/>
        <v>-35.979303632075471</v>
      </c>
      <c r="F1386">
        <f t="shared" si="214"/>
        <v>276.02782612557604</v>
      </c>
      <c r="G1386">
        <f t="shared" si="210"/>
        <v>76191.360795611239</v>
      </c>
      <c r="H1386">
        <f t="shared" si="215"/>
        <v>600.21134689770111</v>
      </c>
      <c r="I1386">
        <f t="shared" si="211"/>
        <v>3.2380000000000004</v>
      </c>
      <c r="J1386">
        <f t="shared" si="212"/>
        <v>-2.15848371078323</v>
      </c>
      <c r="K1386">
        <f t="shared" si="213"/>
        <v>43817.15632632569</v>
      </c>
    </row>
    <row r="1387" spans="1:11">
      <c r="A1387">
        <v>3.4187500000000002</v>
      </c>
      <c r="B1387">
        <f t="shared" si="207"/>
        <v>3.2462500000000003</v>
      </c>
      <c r="C1387">
        <v>-2.5</v>
      </c>
      <c r="D1387">
        <f t="shared" si="209"/>
        <v>-24.516624999999998</v>
      </c>
      <c r="E1387">
        <f t="shared" si="208"/>
        <v>-35.096705132075471</v>
      </c>
      <c r="F1387">
        <f t="shared" si="214"/>
        <v>275.94008436274584</v>
      </c>
      <c r="G1387">
        <f t="shared" si="210"/>
        <v>76142.930158119285</v>
      </c>
      <c r="H1387">
        <f t="shared" si="215"/>
        <v>600.90119710860813</v>
      </c>
      <c r="I1387">
        <f t="shared" si="211"/>
        <v>3.2380000000000004</v>
      </c>
      <c r="J1387">
        <f t="shared" si="212"/>
        <v>0.64846513071270806</v>
      </c>
      <c r="K1387">
        <f t="shared" si="213"/>
        <v>42294.552438538311</v>
      </c>
    </row>
    <row r="1388" spans="1:11">
      <c r="A1388">
        <v>3.4212500000000001</v>
      </c>
      <c r="B1388">
        <f t="shared" si="207"/>
        <v>3.2487500000000002</v>
      </c>
      <c r="C1388">
        <v>-2.5</v>
      </c>
      <c r="D1388">
        <f t="shared" si="209"/>
        <v>-24.516624999999998</v>
      </c>
      <c r="E1388">
        <f t="shared" si="208"/>
        <v>-35.096705132075471</v>
      </c>
      <c r="F1388">
        <f t="shared" si="214"/>
        <v>275.85234259991563</v>
      </c>
      <c r="G1388">
        <f t="shared" si="210"/>
        <v>76094.514917861234</v>
      </c>
      <c r="H1388">
        <f t="shared" si="215"/>
        <v>601.59082796510791</v>
      </c>
      <c r="I1388">
        <f t="shared" si="211"/>
        <v>3.2380000000000004</v>
      </c>
      <c r="J1388">
        <f t="shared" si="212"/>
        <v>0.59757621313261211</v>
      </c>
      <c r="K1388">
        <f t="shared" si="213"/>
        <v>42294.552438538311</v>
      </c>
    </row>
    <row r="1389" spans="1:11">
      <c r="A1389">
        <v>3.4237500000000001</v>
      </c>
      <c r="B1389">
        <f t="shared" si="207"/>
        <v>3.2512500000000002</v>
      </c>
      <c r="C1389">
        <v>-2.5</v>
      </c>
      <c r="D1389">
        <f t="shared" si="209"/>
        <v>-24.516624999999998</v>
      </c>
      <c r="E1389">
        <f t="shared" si="208"/>
        <v>-35.096705132075471</v>
      </c>
      <c r="F1389">
        <f t="shared" si="214"/>
        <v>275.76460083708542</v>
      </c>
      <c r="G1389">
        <f t="shared" si="210"/>
        <v>76046.115074837056</v>
      </c>
      <c r="H1389">
        <f t="shared" si="215"/>
        <v>602.28023946720066</v>
      </c>
      <c r="I1389">
        <f t="shared" si="211"/>
        <v>3.2380000000000004</v>
      </c>
      <c r="J1389">
        <f t="shared" si="212"/>
        <v>0.54670347947644871</v>
      </c>
      <c r="K1389">
        <f t="shared" si="213"/>
        <v>42294.552438538311</v>
      </c>
    </row>
    <row r="1390" spans="1:11">
      <c r="A1390">
        <v>3.42625</v>
      </c>
      <c r="B1390">
        <f t="shared" si="207"/>
        <v>3.2537500000000001</v>
      </c>
      <c r="C1390">
        <v>-2.5</v>
      </c>
      <c r="D1390">
        <f t="shared" si="209"/>
        <v>-24.516624999999998</v>
      </c>
      <c r="E1390">
        <f t="shared" si="208"/>
        <v>-35.096705132075471</v>
      </c>
      <c r="F1390">
        <f t="shared" si="214"/>
        <v>275.67685907425522</v>
      </c>
      <c r="G1390">
        <f t="shared" si="210"/>
        <v>75997.730629046768</v>
      </c>
      <c r="H1390">
        <f t="shared" si="215"/>
        <v>602.96943161488628</v>
      </c>
      <c r="I1390">
        <f t="shared" si="211"/>
        <v>3.2380000000000004</v>
      </c>
      <c r="J1390">
        <f t="shared" si="212"/>
        <v>0.49584692974423206</v>
      </c>
      <c r="K1390">
        <f t="shared" si="213"/>
        <v>42294.552438538311</v>
      </c>
    </row>
    <row r="1391" spans="1:11">
      <c r="A1391">
        <v>3.42875</v>
      </c>
      <c r="B1391">
        <f t="shared" si="207"/>
        <v>3.2562500000000001</v>
      </c>
      <c r="C1391">
        <v>-2.68</v>
      </c>
      <c r="D1391">
        <f t="shared" si="209"/>
        <v>-26.281822000000002</v>
      </c>
      <c r="E1391">
        <f t="shared" si="208"/>
        <v>-36.861902132075471</v>
      </c>
      <c r="F1391">
        <f t="shared" si="214"/>
        <v>275.58470431892505</v>
      </c>
      <c r="G1391">
        <f t="shared" si="210"/>
        <v>75946.929254549352</v>
      </c>
      <c r="H1391">
        <f t="shared" si="215"/>
        <v>603.65839337568354</v>
      </c>
      <c r="I1391">
        <f t="shared" si="211"/>
        <v>3.2380000000000004</v>
      </c>
      <c r="J1391">
        <f t="shared" si="212"/>
        <v>-5.2732579227063354</v>
      </c>
      <c r="K1391">
        <f t="shared" si="213"/>
        <v>45339.760214113085</v>
      </c>
    </row>
    <row r="1392" spans="1:11">
      <c r="A1392">
        <v>3.4312499999999999</v>
      </c>
      <c r="B1392">
        <f t="shared" si="207"/>
        <v>3.25875</v>
      </c>
      <c r="C1392">
        <v>-2.59</v>
      </c>
      <c r="D1392">
        <f t="shared" si="209"/>
        <v>-25.399223499999998</v>
      </c>
      <c r="E1392">
        <f t="shared" si="208"/>
        <v>-35.979303632075471</v>
      </c>
      <c r="F1392">
        <f t="shared" si="214"/>
        <v>275.49475605984486</v>
      </c>
      <c r="G1392">
        <f t="shared" si="210"/>
        <v>75897.360616473423</v>
      </c>
      <c r="H1392">
        <f t="shared" si="215"/>
        <v>604.34713026583313</v>
      </c>
      <c r="I1392">
        <f t="shared" si="211"/>
        <v>3.2380000000000004</v>
      </c>
      <c r="J1392">
        <f t="shared" si="212"/>
        <v>-2.4675052255982877</v>
      </c>
      <c r="K1392">
        <f t="shared" si="213"/>
        <v>43817.15632632569</v>
      </c>
    </row>
    <row r="1393" spans="1:11">
      <c r="A1393">
        <v>3.4337499999999999</v>
      </c>
      <c r="B1393">
        <f t="shared" si="207"/>
        <v>3.26125</v>
      </c>
      <c r="C1393">
        <v>-2.5</v>
      </c>
      <c r="D1393">
        <f t="shared" si="209"/>
        <v>-24.516624999999998</v>
      </c>
      <c r="E1393">
        <f t="shared" si="208"/>
        <v>-35.096705132075471</v>
      </c>
      <c r="F1393">
        <f t="shared" si="214"/>
        <v>275.40701429701465</v>
      </c>
      <c r="G1393">
        <f t="shared" si="210"/>
        <v>75849.023523996031</v>
      </c>
      <c r="H1393">
        <f t="shared" si="215"/>
        <v>605.03564780157569</v>
      </c>
      <c r="I1393">
        <f t="shared" si="211"/>
        <v>3.2380000000000004</v>
      </c>
      <c r="J1393">
        <f t="shared" si="212"/>
        <v>0.33954194040271091</v>
      </c>
      <c r="K1393">
        <f t="shared" si="213"/>
        <v>42294.552438538311</v>
      </c>
    </row>
    <row r="1394" spans="1:11">
      <c r="A1394">
        <v>3.4362499999999998</v>
      </c>
      <c r="B1394">
        <f t="shared" si="207"/>
        <v>3.2637499999999999</v>
      </c>
      <c r="C1394">
        <v>-2.68</v>
      </c>
      <c r="D1394">
        <f t="shared" si="209"/>
        <v>-26.281822000000002</v>
      </c>
      <c r="E1394">
        <f t="shared" si="208"/>
        <v>-36.861902132075471</v>
      </c>
      <c r="F1394">
        <f t="shared" si="214"/>
        <v>275.31485954168448</v>
      </c>
      <c r="G1394">
        <f t="shared" si="210"/>
        <v>75798.271884457456</v>
      </c>
      <c r="H1394">
        <f t="shared" si="215"/>
        <v>605.72393495042991</v>
      </c>
      <c r="I1394">
        <f t="shared" si="211"/>
        <v>3.2380000000000004</v>
      </c>
      <c r="J1394">
        <f t="shared" si="212"/>
        <v>-5.4295106359833909</v>
      </c>
      <c r="K1394">
        <f t="shared" si="213"/>
        <v>45339.760214113085</v>
      </c>
    </row>
    <row r="1395" spans="1:11">
      <c r="A1395">
        <v>3.4387500000000002</v>
      </c>
      <c r="B1395">
        <f t="shared" si="207"/>
        <v>3.2662500000000003</v>
      </c>
      <c r="C1395">
        <v>-2.59</v>
      </c>
      <c r="D1395">
        <f t="shared" si="209"/>
        <v>-25.399223499999998</v>
      </c>
      <c r="E1395">
        <f t="shared" si="208"/>
        <v>-35.979303632075471</v>
      </c>
      <c r="F1395">
        <f t="shared" si="214"/>
        <v>275.2249112826043</v>
      </c>
      <c r="G1395">
        <f t="shared" si="210"/>
        <v>75748.751790517403</v>
      </c>
      <c r="H1395">
        <f t="shared" si="215"/>
        <v>606.41199722863655</v>
      </c>
      <c r="I1395">
        <f t="shared" si="211"/>
        <v>3.2380000000000004</v>
      </c>
      <c r="J1395">
        <f t="shared" si="212"/>
        <v>-2.623706914476486</v>
      </c>
      <c r="K1395">
        <f t="shared" si="213"/>
        <v>43817.15632632569</v>
      </c>
    </row>
    <row r="1396" spans="1:11">
      <c r="A1396">
        <v>3.4412500000000001</v>
      </c>
      <c r="B1396">
        <f t="shared" si="207"/>
        <v>3.2687500000000003</v>
      </c>
      <c r="C1396">
        <v>-2.5</v>
      </c>
      <c r="D1396">
        <f t="shared" si="209"/>
        <v>-24.516624999999998</v>
      </c>
      <c r="E1396">
        <f t="shared" si="208"/>
        <v>-35.096705132075471</v>
      </c>
      <c r="F1396">
        <f t="shared" si="214"/>
        <v>275.13716951977409</v>
      </c>
      <c r="G1396">
        <f t="shared" si="210"/>
        <v>75700.462051352908</v>
      </c>
      <c r="H1396">
        <f t="shared" si="215"/>
        <v>607.09984015243595</v>
      </c>
      <c r="I1396">
        <f t="shared" si="211"/>
        <v>3.2380000000000004</v>
      </c>
      <c r="J1396">
        <f t="shared" si="212"/>
        <v>0.18339002425774709</v>
      </c>
      <c r="K1396">
        <f t="shared" si="213"/>
        <v>42294.552438538311</v>
      </c>
    </row>
    <row r="1397" spans="1:11">
      <c r="A1397">
        <v>3.4437500000000001</v>
      </c>
      <c r="B1397">
        <f t="shared" si="207"/>
        <v>3.2712500000000002</v>
      </c>
      <c r="C1397">
        <v>-2.42</v>
      </c>
      <c r="D1397">
        <f t="shared" si="209"/>
        <v>-23.732092999999999</v>
      </c>
      <c r="E1397">
        <f t="shared" si="208"/>
        <v>-34.312173132075472</v>
      </c>
      <c r="F1397">
        <f t="shared" si="214"/>
        <v>275.05138908694391</v>
      </c>
      <c r="G1397">
        <f t="shared" si="210"/>
        <v>75653.266638657413</v>
      </c>
      <c r="H1397">
        <f t="shared" si="215"/>
        <v>607.78746862515334</v>
      </c>
      <c r="I1397">
        <f t="shared" si="211"/>
        <v>3.2380000000000004</v>
      </c>
      <c r="J1397">
        <f t="shared" si="212"/>
        <v>2.6740978748256481</v>
      </c>
      <c r="K1397">
        <f t="shared" si="213"/>
        <v>40941.126760505089</v>
      </c>
    </row>
    <row r="1398" spans="1:11">
      <c r="A1398">
        <v>3.44625</v>
      </c>
      <c r="B1398">
        <f t="shared" si="207"/>
        <v>3.2737500000000002</v>
      </c>
      <c r="C1398">
        <v>-2.59</v>
      </c>
      <c r="D1398">
        <f t="shared" si="209"/>
        <v>-25.399223499999998</v>
      </c>
      <c r="E1398">
        <f t="shared" si="208"/>
        <v>-35.979303632075471</v>
      </c>
      <c r="F1398">
        <f t="shared" si="214"/>
        <v>274.96144082786373</v>
      </c>
      <c r="G1398">
        <f t="shared" si="210"/>
        <v>75603.793942134798</v>
      </c>
      <c r="H1398">
        <f t="shared" si="215"/>
        <v>608.47487222722293</v>
      </c>
      <c r="I1398">
        <f t="shared" si="211"/>
        <v>3.2380000000000004</v>
      </c>
      <c r="J1398">
        <f t="shared" si="212"/>
        <v>-2.7760710865762803</v>
      </c>
      <c r="K1398">
        <f t="shared" si="213"/>
        <v>43817.15632632569</v>
      </c>
    </row>
    <row r="1399" spans="1:11">
      <c r="A1399">
        <v>3.44875</v>
      </c>
      <c r="B1399">
        <f t="shared" si="207"/>
        <v>3.2762500000000001</v>
      </c>
      <c r="C1399">
        <v>-2.5</v>
      </c>
      <c r="D1399">
        <f t="shared" si="209"/>
        <v>-24.516624999999998</v>
      </c>
      <c r="E1399">
        <f t="shared" si="208"/>
        <v>-35.096705132075471</v>
      </c>
      <c r="F1399">
        <f t="shared" si="214"/>
        <v>274.87369906503352</v>
      </c>
      <c r="G1399">
        <f t="shared" si="210"/>
        <v>75555.550437694605</v>
      </c>
      <c r="H1399">
        <f t="shared" si="215"/>
        <v>609.1620564748855</v>
      </c>
      <c r="I1399">
        <f t="shared" si="211"/>
        <v>3.2380000000000004</v>
      </c>
      <c r="J1399">
        <f t="shared" si="212"/>
        <v>3.1074449150580108E-2</v>
      </c>
      <c r="K1399">
        <f t="shared" si="213"/>
        <v>42294.552438538311</v>
      </c>
    </row>
    <row r="1400" spans="1:11">
      <c r="A1400">
        <v>3.4512499999999999</v>
      </c>
      <c r="B1400">
        <f t="shared" si="207"/>
        <v>3.2787500000000001</v>
      </c>
      <c r="C1400">
        <v>-2.42</v>
      </c>
      <c r="D1400">
        <f t="shared" si="209"/>
        <v>-23.732092999999999</v>
      </c>
      <c r="E1400">
        <f t="shared" si="208"/>
        <v>-34.312173132075472</v>
      </c>
      <c r="F1400">
        <f t="shared" si="214"/>
        <v>274.78791863220334</v>
      </c>
      <c r="G1400">
        <f t="shared" si="210"/>
        <v>75508.400226218408</v>
      </c>
      <c r="H1400">
        <f t="shared" si="215"/>
        <v>609.84902627146596</v>
      </c>
      <c r="I1400">
        <f t="shared" si="211"/>
        <v>3.2380000000000004</v>
      </c>
      <c r="J1400">
        <f t="shared" si="212"/>
        <v>2.5218298104013002</v>
      </c>
      <c r="K1400">
        <f t="shared" si="213"/>
        <v>40941.126760505089</v>
      </c>
    </row>
    <row r="1401" spans="1:11">
      <c r="A1401">
        <v>3.4537499999999999</v>
      </c>
      <c r="B1401">
        <f t="shared" si="207"/>
        <v>3.28125</v>
      </c>
      <c r="C1401">
        <v>-2.5</v>
      </c>
      <c r="D1401">
        <f t="shared" si="209"/>
        <v>-24.516624999999998</v>
      </c>
      <c r="E1401">
        <f t="shared" si="208"/>
        <v>-35.096705132075471</v>
      </c>
      <c r="F1401">
        <f t="shared" si="214"/>
        <v>274.70017686937314</v>
      </c>
      <c r="G1401">
        <f t="shared" si="210"/>
        <v>75460.187172064878</v>
      </c>
      <c r="H1401">
        <f t="shared" si="215"/>
        <v>610.53577671363939</v>
      </c>
      <c r="I1401">
        <f t="shared" si="211"/>
        <v>3.2380000000000004</v>
      </c>
      <c r="J1401">
        <f t="shared" si="212"/>
        <v>-6.9161206790269603E-2</v>
      </c>
      <c r="K1401">
        <f t="shared" si="213"/>
        <v>42294.552438538311</v>
      </c>
    </row>
    <row r="1402" spans="1:11">
      <c r="A1402">
        <v>3.4562499999999998</v>
      </c>
      <c r="B1402">
        <f t="shared" si="207"/>
        <v>3.2837499999999999</v>
      </c>
      <c r="C1402">
        <v>-2.33</v>
      </c>
      <c r="D1402">
        <f t="shared" si="209"/>
        <v>-22.849494499999999</v>
      </c>
      <c r="E1402">
        <f t="shared" si="208"/>
        <v>-33.429574632075472</v>
      </c>
      <c r="F1402">
        <f t="shared" si="214"/>
        <v>274.61660293279294</v>
      </c>
      <c r="G1402">
        <f t="shared" si="210"/>
        <v>75414.278606347259</v>
      </c>
      <c r="H1402">
        <f t="shared" si="215"/>
        <v>611.22231822097137</v>
      </c>
      <c r="I1402">
        <f t="shared" si="211"/>
        <v>3.2380000000000004</v>
      </c>
      <c r="J1402">
        <f t="shared" si="212"/>
        <v>5.280753182560403</v>
      </c>
      <c r="K1402">
        <f t="shared" si="213"/>
        <v>39418.522872717709</v>
      </c>
    </row>
    <row r="1403" spans="1:11">
      <c r="A1403">
        <v>3.4587500000000002</v>
      </c>
      <c r="B1403">
        <f t="shared" si="207"/>
        <v>3.2862500000000003</v>
      </c>
      <c r="C1403">
        <v>-2.5</v>
      </c>
      <c r="D1403">
        <f t="shared" si="209"/>
        <v>-24.516624999999998</v>
      </c>
      <c r="E1403">
        <f t="shared" si="208"/>
        <v>-35.096705132075471</v>
      </c>
      <c r="F1403">
        <f t="shared" si="214"/>
        <v>274.52886116996274</v>
      </c>
      <c r="G1403">
        <f t="shared" si="210"/>
        <v>75366.095615276674</v>
      </c>
      <c r="H1403">
        <f t="shared" si="215"/>
        <v>611.90864037389633</v>
      </c>
      <c r="I1403">
        <f t="shared" si="211"/>
        <v>3.2380000000000004</v>
      </c>
      <c r="J1403">
        <f t="shared" si="212"/>
        <v>-0.16806017853672017</v>
      </c>
      <c r="K1403">
        <f t="shared" si="213"/>
        <v>42294.552438538311</v>
      </c>
    </row>
    <row r="1404" spans="1:11">
      <c r="A1404">
        <v>3.4612500000000002</v>
      </c>
      <c r="B1404">
        <f t="shared" si="207"/>
        <v>3.2887500000000003</v>
      </c>
      <c r="C1404">
        <v>-2.5</v>
      </c>
      <c r="D1404">
        <f t="shared" si="209"/>
        <v>-24.516624999999998</v>
      </c>
      <c r="E1404">
        <f t="shared" si="208"/>
        <v>-35.096705132075471</v>
      </c>
      <c r="F1404">
        <f t="shared" si="214"/>
        <v>274.44111940713253</v>
      </c>
      <c r="G1404">
        <f t="shared" si="210"/>
        <v>75317.928021439977</v>
      </c>
      <c r="H1404">
        <f t="shared" si="215"/>
        <v>612.59474317241416</v>
      </c>
      <c r="I1404">
        <f t="shared" si="211"/>
        <v>3.2380000000000004</v>
      </c>
      <c r="J1404">
        <f t="shared" si="212"/>
        <v>-0.21868879670988406</v>
      </c>
      <c r="K1404">
        <f t="shared" si="213"/>
        <v>42294.552438538311</v>
      </c>
    </row>
    <row r="1405" spans="1:11">
      <c r="A1405">
        <v>3.4637500000000001</v>
      </c>
      <c r="B1405">
        <f t="shared" si="207"/>
        <v>3.2912500000000002</v>
      </c>
      <c r="C1405">
        <v>-2.59</v>
      </c>
      <c r="D1405">
        <f t="shared" si="209"/>
        <v>-25.399223499999998</v>
      </c>
      <c r="E1405">
        <f t="shared" si="208"/>
        <v>-35.979303632075471</v>
      </c>
      <c r="F1405">
        <f t="shared" si="214"/>
        <v>274.35117114805234</v>
      </c>
      <c r="G1405">
        <f t="shared" si="210"/>
        <v>75268.565110307914</v>
      </c>
      <c r="H1405">
        <f t="shared" si="215"/>
        <v>613.28062110028429</v>
      </c>
      <c r="I1405">
        <f t="shared" si="211"/>
        <v>3.2380000000000004</v>
      </c>
      <c r="J1405">
        <f t="shared" si="212"/>
        <v>-3.1284277474620694</v>
      </c>
      <c r="K1405">
        <f t="shared" si="213"/>
        <v>43817.15632632569</v>
      </c>
    </row>
    <row r="1406" spans="1:11">
      <c r="A1406">
        <v>3.4662500000000001</v>
      </c>
      <c r="B1406">
        <f t="shared" si="207"/>
        <v>3.2937500000000002</v>
      </c>
      <c r="C1406">
        <v>-2.59</v>
      </c>
      <c r="D1406">
        <f t="shared" si="209"/>
        <v>-25.399223499999998</v>
      </c>
      <c r="E1406">
        <f t="shared" si="208"/>
        <v>-35.979303632075471</v>
      </c>
      <c r="F1406">
        <f t="shared" si="214"/>
        <v>274.26122288897216</v>
      </c>
      <c r="G1406">
        <f t="shared" si="210"/>
        <v>75219.218380554463</v>
      </c>
      <c r="H1406">
        <f t="shared" si="215"/>
        <v>613.96627415750675</v>
      </c>
      <c r="I1406">
        <f t="shared" si="211"/>
        <v>3.2380000000000004</v>
      </c>
      <c r="J1406">
        <f t="shared" si="212"/>
        <v>-3.1802957470813311</v>
      </c>
      <c r="K1406">
        <f t="shared" si="213"/>
        <v>43817.15632632569</v>
      </c>
    </row>
    <row r="1407" spans="1:11">
      <c r="A1407">
        <v>3.46875</v>
      </c>
      <c r="B1407">
        <f t="shared" si="207"/>
        <v>3.2962500000000001</v>
      </c>
      <c r="C1407">
        <v>-2.5</v>
      </c>
      <c r="D1407">
        <f t="shared" si="209"/>
        <v>-24.516624999999998</v>
      </c>
      <c r="E1407">
        <f t="shared" si="208"/>
        <v>-35.096705132075471</v>
      </c>
      <c r="F1407">
        <f t="shared" si="214"/>
        <v>274.17348112614195</v>
      </c>
      <c r="G1407">
        <f t="shared" si="210"/>
        <v>75171.097752826914</v>
      </c>
      <c r="H1407">
        <f t="shared" si="215"/>
        <v>614.65170786032206</v>
      </c>
      <c r="I1407">
        <f t="shared" si="211"/>
        <v>3.2380000000000004</v>
      </c>
      <c r="J1407">
        <f t="shared" si="212"/>
        <v>-0.37302105650842066</v>
      </c>
      <c r="K1407">
        <f t="shared" si="213"/>
        <v>42294.552438538311</v>
      </c>
    </row>
    <row r="1408" spans="1:11">
      <c r="A1408">
        <v>3.4712499999999999</v>
      </c>
      <c r="B1408">
        <f t="shared" si="207"/>
        <v>3.2987500000000001</v>
      </c>
      <c r="C1408">
        <v>-2.59</v>
      </c>
      <c r="D1408">
        <f t="shared" si="209"/>
        <v>-25.399223499999998</v>
      </c>
      <c r="E1408">
        <f t="shared" si="208"/>
        <v>-35.979303632075471</v>
      </c>
      <c r="F1408">
        <f t="shared" si="214"/>
        <v>274.08353286706176</v>
      </c>
      <c r="G1408">
        <f t="shared" si="210"/>
        <v>75121.782988889725</v>
      </c>
      <c r="H1408">
        <f t="shared" si="215"/>
        <v>615.33691669248969</v>
      </c>
      <c r="I1408">
        <f t="shared" si="211"/>
        <v>3.2380000000000004</v>
      </c>
      <c r="J1408">
        <f t="shared" si="212"/>
        <v>-3.2827094000836325</v>
      </c>
      <c r="K1408">
        <f t="shared" si="213"/>
        <v>43817.15632632569</v>
      </c>
    </row>
    <row r="1409" spans="1:11">
      <c r="A1409">
        <v>3.4737499999999999</v>
      </c>
      <c r="B1409">
        <f t="shared" si="207"/>
        <v>3.30125</v>
      </c>
      <c r="C1409">
        <v>-2.5</v>
      </c>
      <c r="D1409">
        <f t="shared" si="209"/>
        <v>-24.516624999999998</v>
      </c>
      <c r="E1409">
        <f t="shared" si="208"/>
        <v>-35.096705132075471</v>
      </c>
      <c r="F1409">
        <f t="shared" si="214"/>
        <v>273.99579110423156</v>
      </c>
      <c r="G1409">
        <f t="shared" si="210"/>
        <v>75073.693542833702</v>
      </c>
      <c r="H1409">
        <f t="shared" si="215"/>
        <v>616.0219061702503</v>
      </c>
      <c r="I1409">
        <f t="shared" si="211"/>
        <v>3.2380000000000004</v>
      </c>
      <c r="J1409">
        <f t="shared" si="212"/>
        <v>-0.4754019346756877</v>
      </c>
      <c r="K1409">
        <f t="shared" si="213"/>
        <v>42294.552438538311</v>
      </c>
    </row>
    <row r="1410" spans="1:11">
      <c r="A1410">
        <v>3.4762499999999998</v>
      </c>
      <c r="B1410">
        <f t="shared" si="207"/>
        <v>3.30375</v>
      </c>
      <c r="C1410">
        <v>-2.5</v>
      </c>
      <c r="D1410">
        <f t="shared" si="209"/>
        <v>-24.516624999999998</v>
      </c>
      <c r="E1410">
        <f t="shared" si="208"/>
        <v>-35.096705132075471</v>
      </c>
      <c r="F1410">
        <f t="shared" si="214"/>
        <v>273.90804934140135</v>
      </c>
      <c r="G1410">
        <f t="shared" si="210"/>
        <v>75025.619494011553</v>
      </c>
      <c r="H1410">
        <f t="shared" si="215"/>
        <v>616.70667629360378</v>
      </c>
      <c r="I1410">
        <f t="shared" si="211"/>
        <v>3.2380000000000004</v>
      </c>
      <c r="J1410">
        <f t="shared" si="212"/>
        <v>-0.52593222834381947</v>
      </c>
      <c r="K1410">
        <f t="shared" si="213"/>
        <v>42294.552438538311</v>
      </c>
    </row>
    <row r="1411" spans="1:11">
      <c r="A1411">
        <v>3.4787499999999998</v>
      </c>
      <c r="B1411">
        <f t="shared" si="207"/>
        <v>3.3062499999999999</v>
      </c>
      <c r="C1411">
        <v>-2.59</v>
      </c>
      <c r="D1411">
        <f t="shared" si="209"/>
        <v>-25.399223499999998</v>
      </c>
      <c r="E1411">
        <f t="shared" si="208"/>
        <v>-35.979303632075471</v>
      </c>
      <c r="F1411">
        <f t="shared" si="214"/>
        <v>273.81810108232116</v>
      </c>
      <c r="G1411">
        <f t="shared" si="210"/>
        <v>74976.352480328249</v>
      </c>
      <c r="H1411">
        <f t="shared" si="215"/>
        <v>617.39122154630957</v>
      </c>
      <c r="I1411">
        <f t="shared" si="211"/>
        <v>3.2380000000000004</v>
      </c>
      <c r="J1411">
        <f t="shared" si="212"/>
        <v>-3.4355703819639416</v>
      </c>
      <c r="K1411">
        <f t="shared" si="213"/>
        <v>43817.15632632569</v>
      </c>
    </row>
    <row r="1412" spans="1:11">
      <c r="A1412">
        <v>3.4812500000000002</v>
      </c>
      <c r="B1412">
        <f t="shared" si="207"/>
        <v>3.3087500000000003</v>
      </c>
      <c r="C1412">
        <v>-2.5</v>
      </c>
      <c r="D1412">
        <f t="shared" si="209"/>
        <v>-24.516624999999998</v>
      </c>
      <c r="E1412">
        <f t="shared" si="208"/>
        <v>-35.096705132075471</v>
      </c>
      <c r="F1412">
        <f t="shared" si="214"/>
        <v>273.73035931949096</v>
      </c>
      <c r="G1412">
        <f t="shared" si="210"/>
        <v>74928.309613177626</v>
      </c>
      <c r="H1412">
        <f t="shared" si="215"/>
        <v>618.07554744460845</v>
      </c>
      <c r="I1412">
        <f t="shared" si="211"/>
        <v>3.2380000000000004</v>
      </c>
      <c r="J1412">
        <f t="shared" si="212"/>
        <v>-0.62821395779704403</v>
      </c>
      <c r="K1412">
        <f t="shared" si="213"/>
        <v>42294.552438538311</v>
      </c>
    </row>
    <row r="1413" spans="1:11">
      <c r="A1413">
        <v>3.4837500000000001</v>
      </c>
      <c r="B1413">
        <f t="shared" si="207"/>
        <v>3.3112500000000002</v>
      </c>
      <c r="C1413">
        <v>-2.5</v>
      </c>
      <c r="D1413">
        <f t="shared" si="209"/>
        <v>-24.516624999999998</v>
      </c>
      <c r="E1413">
        <f t="shared" si="208"/>
        <v>-35.096705132075471</v>
      </c>
      <c r="F1413">
        <f t="shared" si="214"/>
        <v>273.64261755666075</v>
      </c>
      <c r="G1413">
        <f t="shared" si="210"/>
        <v>74880.282143260905</v>
      </c>
      <c r="H1413">
        <f t="shared" si="215"/>
        <v>618.75965398850008</v>
      </c>
      <c r="I1413">
        <f t="shared" si="211"/>
        <v>3.2380000000000004</v>
      </c>
      <c r="J1413">
        <f t="shared" si="212"/>
        <v>-0.67869529270616624</v>
      </c>
      <c r="K1413">
        <f t="shared" si="213"/>
        <v>42294.552438538311</v>
      </c>
    </row>
    <row r="1414" spans="1:11">
      <c r="A1414">
        <v>3.4862500000000001</v>
      </c>
      <c r="B1414">
        <f t="shared" si="207"/>
        <v>3.3137500000000002</v>
      </c>
      <c r="C1414">
        <v>-2.42</v>
      </c>
      <c r="D1414">
        <f t="shared" si="209"/>
        <v>-23.732092999999999</v>
      </c>
      <c r="E1414">
        <f t="shared" si="208"/>
        <v>-34.312173132075472</v>
      </c>
      <c r="F1414">
        <f t="shared" si="214"/>
        <v>273.55683712383058</v>
      </c>
      <c r="G1414">
        <f t="shared" si="210"/>
        <v>74833.343137193966</v>
      </c>
      <c r="H1414">
        <f t="shared" si="215"/>
        <v>619.44354608130959</v>
      </c>
      <c r="I1414">
        <f t="shared" si="211"/>
        <v>3.2380000000000004</v>
      </c>
      <c r="J1414">
        <f t="shared" si="212"/>
        <v>1.8122820650606712</v>
      </c>
      <c r="K1414">
        <f t="shared" si="213"/>
        <v>40941.126760505089</v>
      </c>
    </row>
    <row r="1415" spans="1:11">
      <c r="A1415">
        <v>3.48875</v>
      </c>
      <c r="B1415">
        <f t="shared" si="207"/>
        <v>3.3162500000000001</v>
      </c>
      <c r="C1415">
        <v>-2.59</v>
      </c>
      <c r="D1415">
        <f t="shared" si="209"/>
        <v>-25.399223499999998</v>
      </c>
      <c r="E1415">
        <f t="shared" si="208"/>
        <v>-35.979303632075471</v>
      </c>
      <c r="F1415">
        <f t="shared" si="214"/>
        <v>273.46688886475039</v>
      </c>
      <c r="G1415">
        <f t="shared" si="210"/>
        <v>74784.139305365738</v>
      </c>
      <c r="H1415">
        <f t="shared" si="215"/>
        <v>620.12721330347142</v>
      </c>
      <c r="I1415">
        <f t="shared" si="211"/>
        <v>3.2380000000000004</v>
      </c>
      <c r="J1415">
        <f t="shared" si="212"/>
        <v>-3.6376042945571783</v>
      </c>
      <c r="K1415">
        <f t="shared" si="213"/>
        <v>43817.15632632569</v>
      </c>
    </row>
    <row r="1416" spans="1:11">
      <c r="A1416">
        <v>3.49125</v>
      </c>
      <c r="B1416">
        <f t="shared" si="207"/>
        <v>3.3187500000000001</v>
      </c>
      <c r="C1416">
        <v>-2.42</v>
      </c>
      <c r="D1416">
        <f t="shared" si="209"/>
        <v>-23.732092999999999</v>
      </c>
      <c r="E1416">
        <f t="shared" si="208"/>
        <v>-34.312173132075472</v>
      </c>
      <c r="F1416">
        <f t="shared" si="214"/>
        <v>273.38110843192021</v>
      </c>
      <c r="G1416">
        <f t="shared" si="210"/>
        <v>74737.230447465321</v>
      </c>
      <c r="H1416">
        <f t="shared" si="215"/>
        <v>620.81066607455125</v>
      </c>
      <c r="I1416">
        <f t="shared" si="211"/>
        <v>3.2380000000000004</v>
      </c>
      <c r="J1416">
        <f t="shared" si="212"/>
        <v>1.7112586947348518</v>
      </c>
      <c r="K1416">
        <f t="shared" si="213"/>
        <v>40941.126760505089</v>
      </c>
    </row>
    <row r="1417" spans="1:11">
      <c r="A1417">
        <v>3.4937499999999999</v>
      </c>
      <c r="B1417">
        <f t="shared" si="207"/>
        <v>3.32125</v>
      </c>
      <c r="C1417">
        <v>-2.42</v>
      </c>
      <c r="D1417">
        <f t="shared" si="209"/>
        <v>-23.732092999999999</v>
      </c>
      <c r="E1417">
        <f t="shared" si="208"/>
        <v>-34.312173132075472</v>
      </c>
      <c r="F1417">
        <f t="shared" si="214"/>
        <v>273.29532799909003</v>
      </c>
      <c r="G1417">
        <f t="shared" si="210"/>
        <v>74690.336306130208</v>
      </c>
      <c r="H1417">
        <f t="shared" si="215"/>
        <v>621.49390439454896</v>
      </c>
      <c r="I1417">
        <f t="shared" si="211"/>
        <v>3.2380000000000004</v>
      </c>
      <c r="J1417">
        <f t="shared" si="212"/>
        <v>1.6619685935048949</v>
      </c>
      <c r="K1417">
        <f t="shared" si="213"/>
        <v>40941.126760505089</v>
      </c>
    </row>
    <row r="1418" spans="1:11">
      <c r="A1418">
        <v>3.4962499999999999</v>
      </c>
      <c r="B1418">
        <f t="shared" si="207"/>
        <v>3.32375</v>
      </c>
      <c r="C1418">
        <v>-2.5</v>
      </c>
      <c r="D1418">
        <f t="shared" si="209"/>
        <v>-24.516624999999998</v>
      </c>
      <c r="E1418">
        <f t="shared" si="208"/>
        <v>-35.096705132075471</v>
      </c>
      <c r="F1418">
        <f t="shared" si="214"/>
        <v>273.20758623625983</v>
      </c>
      <c r="G1418">
        <f t="shared" si="210"/>
        <v>74642.385177043354</v>
      </c>
      <c r="H1418">
        <f t="shared" si="215"/>
        <v>622.17692336013965</v>
      </c>
      <c r="I1418">
        <f t="shared" si="211"/>
        <v>3.2380000000000004</v>
      </c>
      <c r="J1418">
        <f t="shared" si="212"/>
        <v>-0.92874711609636051</v>
      </c>
      <c r="K1418">
        <f t="shared" si="213"/>
        <v>42294.552438538311</v>
      </c>
    </row>
    <row r="1419" spans="1:11">
      <c r="A1419">
        <v>3.4987499999999998</v>
      </c>
      <c r="B1419">
        <f t="shared" si="207"/>
        <v>3.3262499999999999</v>
      </c>
      <c r="C1419">
        <v>-2.59</v>
      </c>
      <c r="D1419">
        <f t="shared" si="209"/>
        <v>-25.399223499999998</v>
      </c>
      <c r="E1419">
        <f t="shared" si="208"/>
        <v>-35.979303632075471</v>
      </c>
      <c r="F1419">
        <f t="shared" si="214"/>
        <v>273.11763797717964</v>
      </c>
      <c r="G1419">
        <f t="shared" si="210"/>
        <v>74593.244174233754</v>
      </c>
      <c r="H1419">
        <f t="shared" si="215"/>
        <v>622.85971745508255</v>
      </c>
      <c r="I1419">
        <f t="shared" si="211"/>
        <v>3.2380000000000004</v>
      </c>
      <c r="J1419">
        <f t="shared" si="212"/>
        <v>-3.8382528205758462</v>
      </c>
      <c r="K1419">
        <f t="shared" si="213"/>
        <v>43817.15632632569</v>
      </c>
    </row>
    <row r="1420" spans="1:11">
      <c r="A1420">
        <v>3.5012500000000002</v>
      </c>
      <c r="B1420">
        <f t="shared" si="207"/>
        <v>3.3287500000000003</v>
      </c>
      <c r="C1420">
        <v>-2.5</v>
      </c>
      <c r="D1420">
        <f t="shared" si="209"/>
        <v>-24.516624999999998</v>
      </c>
      <c r="E1420">
        <f t="shared" si="208"/>
        <v>-35.096705132075471</v>
      </c>
      <c r="F1420">
        <f t="shared" si="214"/>
        <v>273.02989621434944</v>
      </c>
      <c r="G1420">
        <f t="shared" si="210"/>
        <v>74545.324226818426</v>
      </c>
      <c r="H1420">
        <f t="shared" si="215"/>
        <v>623.54229219561853</v>
      </c>
      <c r="I1420">
        <f t="shared" si="211"/>
        <v>3.2380000000000004</v>
      </c>
      <c r="J1420">
        <f t="shared" si="212"/>
        <v>-1.030767196342083</v>
      </c>
      <c r="K1420">
        <f t="shared" si="213"/>
        <v>42294.552438538311</v>
      </c>
    </row>
    <row r="1421" spans="1:11">
      <c r="A1421">
        <v>3.5037500000000001</v>
      </c>
      <c r="B1421">
        <f t="shared" si="207"/>
        <v>3.3312500000000003</v>
      </c>
      <c r="C1421">
        <v>-2.42</v>
      </c>
      <c r="D1421">
        <f t="shared" si="209"/>
        <v>-23.732092999999999</v>
      </c>
      <c r="E1421">
        <f t="shared" si="208"/>
        <v>-34.312173132075472</v>
      </c>
      <c r="F1421">
        <f t="shared" si="214"/>
        <v>272.94411578151926</v>
      </c>
      <c r="G1421">
        <f t="shared" si="210"/>
        <v>74498.490339755386</v>
      </c>
      <c r="H1421">
        <f t="shared" si="215"/>
        <v>624.22465248507228</v>
      </c>
      <c r="I1421">
        <f t="shared" si="211"/>
        <v>3.2380000000000004</v>
      </c>
      <c r="J1421">
        <f t="shared" si="212"/>
        <v>1.4603206512683897</v>
      </c>
      <c r="K1421">
        <f t="shared" si="213"/>
        <v>40941.126760505089</v>
      </c>
    </row>
    <row r="1422" spans="1:11">
      <c r="A1422">
        <v>3.5062500000000001</v>
      </c>
      <c r="B1422">
        <f t="shared" si="207"/>
        <v>3.3337500000000002</v>
      </c>
      <c r="C1422">
        <v>-2.42</v>
      </c>
      <c r="D1422">
        <f t="shared" si="209"/>
        <v>-23.732092999999999</v>
      </c>
      <c r="E1422">
        <f t="shared" si="208"/>
        <v>-34.312173132075472</v>
      </c>
      <c r="F1422">
        <f t="shared" si="214"/>
        <v>272.85833534868908</v>
      </c>
      <c r="G1422">
        <f t="shared" si="210"/>
        <v>74451.671169257665</v>
      </c>
      <c r="H1422">
        <f t="shared" si="215"/>
        <v>624.90679832344404</v>
      </c>
      <c r="I1422">
        <f t="shared" si="211"/>
        <v>3.2380000000000004</v>
      </c>
      <c r="J1422">
        <f t="shared" si="212"/>
        <v>1.4111093513568704</v>
      </c>
      <c r="K1422">
        <f t="shared" si="213"/>
        <v>40941.126760505089</v>
      </c>
    </row>
    <row r="1423" spans="1:11">
      <c r="A1423">
        <v>3.50875</v>
      </c>
      <c r="B1423">
        <f t="shared" si="207"/>
        <v>3.3362500000000002</v>
      </c>
      <c r="C1423">
        <v>-2.42</v>
      </c>
      <c r="D1423">
        <f t="shared" si="209"/>
        <v>-23.732092999999999</v>
      </c>
      <c r="E1423">
        <f t="shared" si="208"/>
        <v>-34.312173132075472</v>
      </c>
      <c r="F1423">
        <f t="shared" si="214"/>
        <v>272.7725549158589</v>
      </c>
      <c r="G1423">
        <f t="shared" si="210"/>
        <v>74404.866715325261</v>
      </c>
      <c r="H1423">
        <f t="shared" si="215"/>
        <v>625.58872971073367</v>
      </c>
      <c r="I1423">
        <f t="shared" si="211"/>
        <v>3.2380000000000004</v>
      </c>
      <c r="J1423">
        <f t="shared" si="212"/>
        <v>1.3619135199233625</v>
      </c>
      <c r="K1423">
        <f t="shared" si="213"/>
        <v>40941.126760505089</v>
      </c>
    </row>
    <row r="1424" spans="1:11">
      <c r="A1424">
        <v>3.51125</v>
      </c>
      <c r="B1424">
        <f t="shared" si="207"/>
        <v>3.3387500000000001</v>
      </c>
      <c r="C1424">
        <v>-2.5</v>
      </c>
      <c r="D1424">
        <f t="shared" si="209"/>
        <v>-24.516624999999998</v>
      </c>
      <c r="E1424">
        <f t="shared" si="208"/>
        <v>-35.096705132075471</v>
      </c>
      <c r="F1424">
        <f t="shared" si="214"/>
        <v>272.6848131530287</v>
      </c>
      <c r="G1424">
        <f t="shared" si="210"/>
        <v>74357.007324302176</v>
      </c>
      <c r="H1424">
        <f t="shared" si="215"/>
        <v>626.27044174361617</v>
      </c>
      <c r="I1424">
        <f t="shared" si="211"/>
        <v>3.2380000000000004</v>
      </c>
      <c r="J1424">
        <f t="shared" si="212"/>
        <v>-1.2287057644460617</v>
      </c>
      <c r="K1424">
        <f t="shared" si="213"/>
        <v>42294.552438538311</v>
      </c>
    </row>
    <row r="1425" spans="1:11">
      <c r="A1425">
        <v>3.5137499999999999</v>
      </c>
      <c r="B1425">
        <f t="shared" si="207"/>
        <v>3.3412500000000001</v>
      </c>
      <c r="C1425">
        <v>-2.5</v>
      </c>
      <c r="D1425">
        <f t="shared" si="209"/>
        <v>-24.516624999999998</v>
      </c>
      <c r="E1425">
        <f t="shared" si="208"/>
        <v>-35.096705132075471</v>
      </c>
      <c r="F1425">
        <f t="shared" si="214"/>
        <v>272.59707139019849</v>
      </c>
      <c r="G1425">
        <f t="shared" si="210"/>
        <v>74309.16333051298</v>
      </c>
      <c r="H1425">
        <f t="shared" si="215"/>
        <v>626.95193442209165</v>
      </c>
      <c r="I1425">
        <f t="shared" si="211"/>
        <v>3.2380000000000004</v>
      </c>
      <c r="J1425">
        <f t="shared" si="212"/>
        <v>-1.2789942488915358</v>
      </c>
      <c r="K1425">
        <f t="shared" si="213"/>
        <v>42294.552438538311</v>
      </c>
    </row>
    <row r="1426" spans="1:11">
      <c r="A1426">
        <v>3.5162499999999999</v>
      </c>
      <c r="B1426">
        <f t="shared" si="207"/>
        <v>3.34375</v>
      </c>
      <c r="C1426">
        <v>-2.42</v>
      </c>
      <c r="D1426">
        <f t="shared" si="209"/>
        <v>-23.732092999999999</v>
      </c>
      <c r="E1426">
        <f t="shared" si="208"/>
        <v>-34.312173132075472</v>
      </c>
      <c r="F1426">
        <f t="shared" si="214"/>
        <v>272.51129095736832</v>
      </c>
      <c r="G1426">
        <f t="shared" si="210"/>
        <v>74262.403699251445</v>
      </c>
      <c r="H1426">
        <f t="shared" si="215"/>
        <v>627.63321264948502</v>
      </c>
      <c r="I1426">
        <f t="shared" si="211"/>
        <v>3.2380000000000004</v>
      </c>
      <c r="J1426">
        <f t="shared" si="212"/>
        <v>1.2121716484681997</v>
      </c>
      <c r="K1426">
        <f t="shared" si="213"/>
        <v>40941.126760505089</v>
      </c>
    </row>
    <row r="1427" spans="1:11">
      <c r="A1427">
        <v>3.5187499999999998</v>
      </c>
      <c r="B1427">
        <f t="shared" si="207"/>
        <v>3.3462499999999999</v>
      </c>
      <c r="C1427">
        <v>-2.5</v>
      </c>
      <c r="D1427">
        <f t="shared" si="209"/>
        <v>-24.516624999999998</v>
      </c>
      <c r="E1427">
        <f t="shared" si="208"/>
        <v>-35.096705132075471</v>
      </c>
      <c r="F1427">
        <f t="shared" si="214"/>
        <v>272.42354919453811</v>
      </c>
      <c r="G1427">
        <f t="shared" si="210"/>
        <v>74214.590155748927</v>
      </c>
      <c r="H1427">
        <f t="shared" si="215"/>
        <v>628.31427152247136</v>
      </c>
      <c r="I1427">
        <f t="shared" si="211"/>
        <v>3.2380000000000004</v>
      </c>
      <c r="J1427">
        <f t="shared" si="212"/>
        <v>-1.3783994458957096</v>
      </c>
      <c r="K1427">
        <f t="shared" si="213"/>
        <v>42294.552438538311</v>
      </c>
    </row>
    <row r="1428" spans="1:11">
      <c r="A1428">
        <v>3.5212500000000002</v>
      </c>
      <c r="B1428">
        <f t="shared" ref="B1428:B1491" si="216">A1428-$B$15</f>
        <v>3.3487500000000003</v>
      </c>
      <c r="C1428">
        <v>-2.42</v>
      </c>
      <c r="D1428">
        <f t="shared" si="209"/>
        <v>-23.732092999999999</v>
      </c>
      <c r="E1428">
        <f t="shared" ref="E1428:E1491" si="217">D1428-$D$17</f>
        <v>-34.312173132075472</v>
      </c>
      <c r="F1428">
        <f t="shared" si="214"/>
        <v>272.33776876170793</v>
      </c>
      <c r="G1428">
        <f t="shared" si="210"/>
        <v>74167.8602941055</v>
      </c>
      <c r="H1428">
        <f t="shared" si="215"/>
        <v>628.9951159443757</v>
      </c>
      <c r="I1428">
        <f t="shared" si="211"/>
        <v>3.2380000000000004</v>
      </c>
      <c r="J1428">
        <f t="shared" si="212"/>
        <v>1.1127977420996586</v>
      </c>
      <c r="K1428">
        <f t="shared" si="213"/>
        <v>40941.126760505089</v>
      </c>
    </row>
    <row r="1429" spans="1:11">
      <c r="A1429">
        <v>3.5237500000000002</v>
      </c>
      <c r="B1429">
        <f t="shared" si="216"/>
        <v>3.3512500000000003</v>
      </c>
      <c r="C1429">
        <v>-2.33</v>
      </c>
      <c r="D1429">
        <f t="shared" ref="D1429:D1492" si="218">C1429*9.80665</f>
        <v>-22.849494499999999</v>
      </c>
      <c r="E1429">
        <f t="shared" si="217"/>
        <v>-33.429574632075472</v>
      </c>
      <c r="F1429">
        <f t="shared" si="214"/>
        <v>272.25419482512774</v>
      </c>
      <c r="G1429">
        <f t="shared" ref="G1429:G1492" si="219">F1429^2</f>
        <v>74122.346599878612</v>
      </c>
      <c r="H1429">
        <f t="shared" si="215"/>
        <v>629.67575143143847</v>
      </c>
      <c r="I1429">
        <f t="shared" ref="I1429:I1492" si="220">IF(B1429&lt;=0,$B$5,IF(B1429&lt;=$B$4,$B$1+$B$2+$B$3-$B$6*B1429,$B$1+$B$2))</f>
        <v>3.2380000000000004</v>
      </c>
      <c r="J1429">
        <f t="shared" ref="J1429:J1492" si="221">I1429*D1429+0.5*$B$14*$B$8*$B$13*G1429</f>
        <v>3.9228125620893621</v>
      </c>
      <c r="K1429">
        <f t="shared" ref="K1429:K1492" si="222">-2*I1429*D1429/$B$8/$B$13</f>
        <v>39418.522872717709</v>
      </c>
    </row>
    <row r="1430" spans="1:11">
      <c r="A1430">
        <v>3.5262500000000001</v>
      </c>
      <c r="B1430">
        <f t="shared" si="216"/>
        <v>3.3537500000000002</v>
      </c>
      <c r="C1430">
        <v>-2.33</v>
      </c>
      <c r="D1430">
        <f t="shared" si="218"/>
        <v>-22.849494499999999</v>
      </c>
      <c r="E1430">
        <f t="shared" si="217"/>
        <v>-33.429574632075472</v>
      </c>
      <c r="F1430">
        <f t="shared" ref="F1430:F1493" si="223">F1429+E1430*(A1430-A1429)</f>
        <v>272.17062088854755</v>
      </c>
      <c r="G1430">
        <f t="shared" si="219"/>
        <v>74076.846874857467</v>
      </c>
      <c r="H1430">
        <f t="shared" ref="H1430:H1493" si="224">H1429+F1430*(B1430-B1429)</f>
        <v>630.35617798365979</v>
      </c>
      <c r="I1430">
        <f t="shared" si="220"/>
        <v>3.2380000000000004</v>
      </c>
      <c r="J1430">
        <f t="shared" si="221"/>
        <v>3.8749881220126952</v>
      </c>
      <c r="K1430">
        <f t="shared" si="222"/>
        <v>39418.522872717709</v>
      </c>
    </row>
    <row r="1431" spans="1:11">
      <c r="A1431">
        <v>3.5287500000000001</v>
      </c>
      <c r="B1431">
        <f t="shared" si="216"/>
        <v>3.3562500000000002</v>
      </c>
      <c r="C1431">
        <v>-2.33</v>
      </c>
      <c r="D1431">
        <f t="shared" si="218"/>
        <v>-22.849494499999999</v>
      </c>
      <c r="E1431">
        <f t="shared" si="217"/>
        <v>-33.429574632075472</v>
      </c>
      <c r="F1431">
        <f t="shared" si="223"/>
        <v>272.08704695196735</v>
      </c>
      <c r="G1431">
        <f t="shared" si="219"/>
        <v>74031.361119042092</v>
      </c>
      <c r="H1431">
        <f t="shared" si="224"/>
        <v>631.03639560103966</v>
      </c>
      <c r="I1431">
        <f t="shared" si="220"/>
        <v>3.2380000000000004</v>
      </c>
      <c r="J1431">
        <f t="shared" si="221"/>
        <v>3.8271783648697095</v>
      </c>
      <c r="K1431">
        <f t="shared" si="222"/>
        <v>39418.522872717709</v>
      </c>
    </row>
    <row r="1432" spans="1:11">
      <c r="A1432">
        <v>3.53125</v>
      </c>
      <c r="B1432">
        <f t="shared" si="216"/>
        <v>3.3587500000000001</v>
      </c>
      <c r="C1432">
        <v>-2.33</v>
      </c>
      <c r="D1432">
        <f t="shared" si="218"/>
        <v>-22.849494499999999</v>
      </c>
      <c r="E1432">
        <f t="shared" si="217"/>
        <v>-33.429574632075472</v>
      </c>
      <c r="F1432">
        <f t="shared" si="223"/>
        <v>272.00347301538716</v>
      </c>
      <c r="G1432">
        <f t="shared" si="219"/>
        <v>73985.889332432445</v>
      </c>
      <c r="H1432">
        <f t="shared" si="224"/>
        <v>631.71640428357807</v>
      </c>
      <c r="I1432">
        <f t="shared" si="220"/>
        <v>3.2380000000000004</v>
      </c>
      <c r="J1432">
        <f t="shared" si="221"/>
        <v>3.7793832906603342</v>
      </c>
      <c r="K1432">
        <f t="shared" si="222"/>
        <v>39418.522872717709</v>
      </c>
    </row>
    <row r="1433" spans="1:11">
      <c r="A1433">
        <v>3.5337499999999999</v>
      </c>
      <c r="B1433">
        <f t="shared" si="216"/>
        <v>3.3612500000000001</v>
      </c>
      <c r="C1433">
        <v>-2.33</v>
      </c>
      <c r="D1433">
        <f t="shared" si="218"/>
        <v>-22.849494499999999</v>
      </c>
      <c r="E1433">
        <f t="shared" si="217"/>
        <v>-33.429574632075472</v>
      </c>
      <c r="F1433">
        <f t="shared" si="223"/>
        <v>271.91989907880696</v>
      </c>
      <c r="G1433">
        <f t="shared" si="219"/>
        <v>73940.431515028569</v>
      </c>
      <c r="H1433">
        <f t="shared" si="224"/>
        <v>632.39620403127503</v>
      </c>
      <c r="I1433">
        <f t="shared" si="220"/>
        <v>3.2380000000000004</v>
      </c>
      <c r="J1433">
        <f t="shared" si="221"/>
        <v>3.731602899384626</v>
      </c>
      <c r="K1433">
        <f t="shared" si="222"/>
        <v>39418.522872717709</v>
      </c>
    </row>
    <row r="1434" spans="1:11">
      <c r="A1434">
        <v>3.5362499999999999</v>
      </c>
      <c r="B1434">
        <f t="shared" si="216"/>
        <v>3.36375</v>
      </c>
      <c r="C1434">
        <v>-2.42</v>
      </c>
      <c r="D1434">
        <f t="shared" si="218"/>
        <v>-23.732092999999999</v>
      </c>
      <c r="E1434">
        <f t="shared" si="217"/>
        <v>-34.312173132075472</v>
      </c>
      <c r="F1434">
        <f t="shared" si="223"/>
        <v>271.83411864597679</v>
      </c>
      <c r="G1434">
        <f t="shared" si="219"/>
        <v>73893.788060034989</v>
      </c>
      <c r="H1434">
        <f t="shared" si="224"/>
        <v>633.07578932788999</v>
      </c>
      <c r="I1434">
        <f t="shared" si="220"/>
        <v>3.2380000000000004</v>
      </c>
      <c r="J1434">
        <f t="shared" si="221"/>
        <v>0.82472234980026826</v>
      </c>
      <c r="K1434">
        <f t="shared" si="222"/>
        <v>40941.126760505089</v>
      </c>
    </row>
    <row r="1435" spans="1:11">
      <c r="A1435">
        <v>3.5387499999999998</v>
      </c>
      <c r="B1435">
        <f t="shared" si="216"/>
        <v>3.36625</v>
      </c>
      <c r="C1435">
        <v>-2.42</v>
      </c>
      <c r="D1435">
        <f t="shared" si="218"/>
        <v>-23.732092999999999</v>
      </c>
      <c r="E1435">
        <f t="shared" si="217"/>
        <v>-34.312173132075472</v>
      </c>
      <c r="F1435">
        <f t="shared" si="223"/>
        <v>271.74833821314661</v>
      </c>
      <c r="G1435">
        <f t="shared" si="219"/>
        <v>73847.159321606712</v>
      </c>
      <c r="H1435">
        <f t="shared" si="224"/>
        <v>633.75516017342284</v>
      </c>
      <c r="I1435">
        <f t="shared" si="220"/>
        <v>3.2380000000000004</v>
      </c>
      <c r="J1435">
        <f t="shared" si="221"/>
        <v>0.77571121169388846</v>
      </c>
      <c r="K1435">
        <f t="shared" si="222"/>
        <v>40941.126760505089</v>
      </c>
    </row>
    <row r="1436" spans="1:11">
      <c r="A1436">
        <v>3.5412499999999998</v>
      </c>
      <c r="B1436">
        <f t="shared" si="216"/>
        <v>3.3687499999999999</v>
      </c>
      <c r="C1436">
        <v>-2.42</v>
      </c>
      <c r="D1436">
        <f t="shared" si="218"/>
        <v>-23.732092999999999</v>
      </c>
      <c r="E1436">
        <f t="shared" si="217"/>
        <v>-34.312173132075472</v>
      </c>
      <c r="F1436">
        <f t="shared" si="223"/>
        <v>271.66255778031643</v>
      </c>
      <c r="G1436">
        <f t="shared" si="219"/>
        <v>73800.545299743768</v>
      </c>
      <c r="H1436">
        <f t="shared" si="224"/>
        <v>634.43431656787357</v>
      </c>
      <c r="I1436">
        <f t="shared" si="220"/>
        <v>3.2380000000000004</v>
      </c>
      <c r="J1436">
        <f t="shared" si="221"/>
        <v>0.72671554206554845</v>
      </c>
      <c r="K1436">
        <f t="shared" si="222"/>
        <v>40941.126760505089</v>
      </c>
    </row>
    <row r="1437" spans="1:11">
      <c r="A1437">
        <v>3.5437500000000002</v>
      </c>
      <c r="B1437">
        <f t="shared" si="216"/>
        <v>3.3712500000000003</v>
      </c>
      <c r="C1437">
        <v>-2.33</v>
      </c>
      <c r="D1437">
        <f t="shared" si="218"/>
        <v>-22.849494499999999</v>
      </c>
      <c r="E1437">
        <f t="shared" si="217"/>
        <v>-33.429574632075472</v>
      </c>
      <c r="F1437">
        <f t="shared" si="223"/>
        <v>271.57898384373624</v>
      </c>
      <c r="G1437">
        <f t="shared" si="219"/>
        <v>73755.144465596342</v>
      </c>
      <c r="H1437">
        <f t="shared" si="224"/>
        <v>635.11326402748307</v>
      </c>
      <c r="I1437">
        <f t="shared" si="220"/>
        <v>3.2380000000000004</v>
      </c>
      <c r="J1437">
        <f t="shared" si="221"/>
        <v>3.5368489884888135</v>
      </c>
      <c r="K1437">
        <f t="shared" si="222"/>
        <v>39418.522872717709</v>
      </c>
    </row>
    <row r="1438" spans="1:11">
      <c r="A1438">
        <v>3.5462500000000001</v>
      </c>
      <c r="B1438">
        <f t="shared" si="216"/>
        <v>3.3737500000000002</v>
      </c>
      <c r="C1438">
        <v>-2.42</v>
      </c>
      <c r="D1438">
        <f t="shared" si="218"/>
        <v>-23.732092999999999</v>
      </c>
      <c r="E1438">
        <f t="shared" si="217"/>
        <v>-34.312173132075472</v>
      </c>
      <c r="F1438">
        <f t="shared" si="223"/>
        <v>271.49320341090606</v>
      </c>
      <c r="G1438">
        <f t="shared" si="219"/>
        <v>73708.559498315619</v>
      </c>
      <c r="H1438">
        <f t="shared" si="224"/>
        <v>635.79199703601034</v>
      </c>
      <c r="I1438">
        <f t="shared" si="220"/>
        <v>3.2380000000000004</v>
      </c>
      <c r="J1438">
        <f t="shared" si="221"/>
        <v>0.63002991492693639</v>
      </c>
      <c r="K1438">
        <f t="shared" si="222"/>
        <v>40941.126760505089</v>
      </c>
    </row>
    <row r="1439" spans="1:11">
      <c r="A1439">
        <v>3.5487500000000001</v>
      </c>
      <c r="B1439">
        <f t="shared" si="216"/>
        <v>3.3762500000000002</v>
      </c>
      <c r="C1439">
        <v>-2.5</v>
      </c>
      <c r="D1439">
        <f t="shared" si="218"/>
        <v>-24.516624999999998</v>
      </c>
      <c r="E1439">
        <f t="shared" si="217"/>
        <v>-35.096705132075471</v>
      </c>
      <c r="F1439">
        <f t="shared" si="223"/>
        <v>271.40546164807586</v>
      </c>
      <c r="G1439">
        <f t="shared" si="219"/>
        <v>73660.924612405172</v>
      </c>
      <c r="H1439">
        <f t="shared" si="224"/>
        <v>636.47051069013048</v>
      </c>
      <c r="I1439">
        <f t="shared" si="220"/>
        <v>3.2380000000000004</v>
      </c>
      <c r="J1439">
        <f t="shared" si="221"/>
        <v>-1.9603533937019506</v>
      </c>
      <c r="K1439">
        <f t="shared" si="222"/>
        <v>42294.552438538311</v>
      </c>
    </row>
    <row r="1440" spans="1:11">
      <c r="A1440">
        <v>3.55125</v>
      </c>
      <c r="B1440">
        <f t="shared" si="216"/>
        <v>3.3787500000000001</v>
      </c>
      <c r="C1440">
        <v>-2.33</v>
      </c>
      <c r="D1440">
        <f t="shared" si="218"/>
        <v>-22.849494499999999</v>
      </c>
      <c r="E1440">
        <f t="shared" si="217"/>
        <v>-33.429574632075472</v>
      </c>
      <c r="F1440">
        <f t="shared" si="223"/>
        <v>271.32188771149566</v>
      </c>
      <c r="G1440">
        <f t="shared" si="219"/>
        <v>73615.566751329461</v>
      </c>
      <c r="H1440">
        <f t="shared" si="224"/>
        <v>637.14881540940917</v>
      </c>
      <c r="I1440">
        <f t="shared" si="220"/>
        <v>3.2380000000000004</v>
      </c>
      <c r="J1440">
        <f t="shared" si="221"/>
        <v>3.3901398374139262</v>
      </c>
      <c r="K1440">
        <f t="shared" si="222"/>
        <v>39418.522872717709</v>
      </c>
    </row>
    <row r="1441" spans="1:11">
      <c r="A1441">
        <v>3.55375</v>
      </c>
      <c r="B1441">
        <f t="shared" si="216"/>
        <v>3.3812500000000001</v>
      </c>
      <c r="C1441">
        <v>-2.5</v>
      </c>
      <c r="D1441">
        <f t="shared" si="218"/>
        <v>-24.516624999999998</v>
      </c>
      <c r="E1441">
        <f t="shared" si="217"/>
        <v>-35.096705132075471</v>
      </c>
      <c r="F1441">
        <f t="shared" si="223"/>
        <v>271.23414594866546</v>
      </c>
      <c r="G1441">
        <f t="shared" si="219"/>
        <v>73567.961928501958</v>
      </c>
      <c r="H1441">
        <f t="shared" si="224"/>
        <v>637.82690077428083</v>
      </c>
      <c r="I1441">
        <f t="shared" si="220"/>
        <v>3.2380000000000004</v>
      </c>
      <c r="J1441">
        <f t="shared" si="221"/>
        <v>-2.0580658151205</v>
      </c>
      <c r="K1441">
        <f t="shared" si="222"/>
        <v>42294.552438538311</v>
      </c>
    </row>
    <row r="1442" spans="1:11">
      <c r="A1442">
        <v>3.5562499999999999</v>
      </c>
      <c r="B1442">
        <f t="shared" si="216"/>
        <v>3.38375</v>
      </c>
      <c r="C1442">
        <v>-2.42</v>
      </c>
      <c r="D1442">
        <f t="shared" si="218"/>
        <v>-23.732092999999999</v>
      </c>
      <c r="E1442">
        <f t="shared" si="217"/>
        <v>-34.312173132075472</v>
      </c>
      <c r="F1442">
        <f t="shared" si="223"/>
        <v>271.14836551583528</v>
      </c>
      <c r="G1442">
        <f t="shared" si="219"/>
        <v>73521.436121909006</v>
      </c>
      <c r="H1442">
        <f t="shared" si="224"/>
        <v>638.50477168807038</v>
      </c>
      <c r="I1442">
        <f t="shared" si="220"/>
        <v>3.2380000000000004</v>
      </c>
      <c r="J1442">
        <f t="shared" si="221"/>
        <v>0.43334585369929357</v>
      </c>
      <c r="K1442">
        <f t="shared" si="222"/>
        <v>40941.126760505089</v>
      </c>
    </row>
    <row r="1443" spans="1:11">
      <c r="A1443">
        <v>3.5587499999999999</v>
      </c>
      <c r="B1443">
        <f t="shared" si="216"/>
        <v>3.38625</v>
      </c>
      <c r="C1443">
        <v>-2.33</v>
      </c>
      <c r="D1443">
        <f t="shared" si="218"/>
        <v>-22.849494499999999</v>
      </c>
      <c r="E1443">
        <f t="shared" si="217"/>
        <v>-33.429574632075472</v>
      </c>
      <c r="F1443">
        <f t="shared" si="223"/>
        <v>271.06479157925509</v>
      </c>
      <c r="G1443">
        <f t="shared" si="219"/>
        <v>73476.121233904996</v>
      </c>
      <c r="H1443">
        <f t="shared" si="224"/>
        <v>639.18243366701847</v>
      </c>
      <c r="I1443">
        <f t="shared" si="220"/>
        <v>3.2380000000000004</v>
      </c>
      <c r="J1443">
        <f t="shared" si="221"/>
        <v>3.2435696375077612</v>
      </c>
      <c r="K1443">
        <f t="shared" si="222"/>
        <v>39418.522872717709</v>
      </c>
    </row>
    <row r="1444" spans="1:11">
      <c r="A1444">
        <v>3.5612499999999998</v>
      </c>
      <c r="B1444">
        <f t="shared" si="216"/>
        <v>3.3887499999999999</v>
      </c>
      <c r="C1444">
        <v>-2.33</v>
      </c>
      <c r="D1444">
        <f t="shared" si="218"/>
        <v>-22.849494499999999</v>
      </c>
      <c r="E1444">
        <f t="shared" si="217"/>
        <v>-33.429574632075472</v>
      </c>
      <c r="F1444">
        <f t="shared" si="223"/>
        <v>270.98121764267489</v>
      </c>
      <c r="G1444">
        <f t="shared" si="219"/>
        <v>73430.820315106743</v>
      </c>
      <c r="H1444">
        <f t="shared" si="224"/>
        <v>639.85988671112511</v>
      </c>
      <c r="I1444">
        <f t="shared" si="220"/>
        <v>3.2380000000000004</v>
      </c>
      <c r="J1444">
        <f t="shared" si="221"/>
        <v>3.1959541612498725</v>
      </c>
      <c r="K1444">
        <f t="shared" si="222"/>
        <v>39418.522872717709</v>
      </c>
    </row>
    <row r="1445" spans="1:11">
      <c r="A1445">
        <v>3.5637500000000002</v>
      </c>
      <c r="B1445">
        <f t="shared" si="216"/>
        <v>3.3912500000000003</v>
      </c>
      <c r="C1445">
        <v>-2.5</v>
      </c>
      <c r="D1445">
        <f t="shared" si="218"/>
        <v>-24.516624999999998</v>
      </c>
      <c r="E1445">
        <f t="shared" si="217"/>
        <v>-35.096705132075471</v>
      </c>
      <c r="F1445">
        <f t="shared" si="223"/>
        <v>270.89347587984469</v>
      </c>
      <c r="G1445">
        <f t="shared" si="219"/>
        <v>73383.275274264</v>
      </c>
      <c r="H1445">
        <f t="shared" si="224"/>
        <v>640.53712040082485</v>
      </c>
      <c r="I1445">
        <f t="shared" si="220"/>
        <v>3.2380000000000004</v>
      </c>
      <c r="J1445">
        <f t="shared" si="221"/>
        <v>-2.252188654861996</v>
      </c>
      <c r="K1445">
        <f t="shared" si="222"/>
        <v>42294.552438538311</v>
      </c>
    </row>
    <row r="1446" spans="1:11">
      <c r="A1446">
        <v>3.5662500000000001</v>
      </c>
      <c r="B1446">
        <f t="shared" si="216"/>
        <v>3.3937500000000003</v>
      </c>
      <c r="C1446">
        <v>-2.33</v>
      </c>
      <c r="D1446">
        <f t="shared" si="218"/>
        <v>-22.849494499999999</v>
      </c>
      <c r="E1446">
        <f t="shared" si="217"/>
        <v>-33.429574632075472</v>
      </c>
      <c r="F1446">
        <f t="shared" si="223"/>
        <v>270.80990194326449</v>
      </c>
      <c r="G1446">
        <f t="shared" si="219"/>
        <v>73338.00299052053</v>
      </c>
      <c r="H1446">
        <f t="shared" si="224"/>
        <v>641.21414515568301</v>
      </c>
      <c r="I1446">
        <f t="shared" si="220"/>
        <v>3.2380000000000004</v>
      </c>
      <c r="J1446">
        <f t="shared" si="221"/>
        <v>3.0983945259842471</v>
      </c>
      <c r="K1446">
        <f t="shared" si="222"/>
        <v>39418.522872717709</v>
      </c>
    </row>
    <row r="1447" spans="1:11">
      <c r="A1447">
        <v>3.5687500000000001</v>
      </c>
      <c r="B1447">
        <f t="shared" si="216"/>
        <v>3.3962500000000002</v>
      </c>
      <c r="C1447">
        <v>-2.42</v>
      </c>
      <c r="D1447">
        <f t="shared" si="218"/>
        <v>-23.732092999999999</v>
      </c>
      <c r="E1447">
        <f t="shared" si="217"/>
        <v>-34.312173132075472</v>
      </c>
      <c r="F1447">
        <f t="shared" si="223"/>
        <v>270.72412151043432</v>
      </c>
      <c r="G1447">
        <f t="shared" si="219"/>
        <v>73291.549967596409</v>
      </c>
      <c r="H1447">
        <f t="shared" si="224"/>
        <v>641.89095545945906</v>
      </c>
      <c r="I1447">
        <f t="shared" si="220"/>
        <v>3.2380000000000004</v>
      </c>
      <c r="J1447">
        <f t="shared" si="221"/>
        <v>0.19171413820504313</v>
      </c>
      <c r="K1447">
        <f t="shared" si="222"/>
        <v>40941.126760505089</v>
      </c>
    </row>
    <row r="1448" spans="1:11">
      <c r="A1448">
        <v>3.57125</v>
      </c>
      <c r="B1448">
        <f t="shared" si="216"/>
        <v>3.3987500000000002</v>
      </c>
      <c r="C1448">
        <v>-2.33</v>
      </c>
      <c r="D1448">
        <f t="shared" si="218"/>
        <v>-22.849494499999999</v>
      </c>
      <c r="E1448">
        <f t="shared" si="217"/>
        <v>-33.429574632075472</v>
      </c>
      <c r="F1448">
        <f t="shared" si="223"/>
        <v>270.64054757385412</v>
      </c>
      <c r="G1448">
        <f t="shared" si="219"/>
        <v>73246.305991075598</v>
      </c>
      <c r="H1448">
        <f t="shared" si="224"/>
        <v>642.56755682839366</v>
      </c>
      <c r="I1448">
        <f t="shared" si="220"/>
        <v>3.2380000000000004</v>
      </c>
      <c r="J1448">
        <f t="shared" si="221"/>
        <v>3.0020124565733823</v>
      </c>
      <c r="K1448">
        <f t="shared" si="222"/>
        <v>39418.522872717709</v>
      </c>
    </row>
    <row r="1449" spans="1:11">
      <c r="A1449">
        <v>3.57375</v>
      </c>
      <c r="B1449">
        <f t="shared" si="216"/>
        <v>3.4012500000000001</v>
      </c>
      <c r="C1449">
        <v>-2.33</v>
      </c>
      <c r="D1449">
        <f t="shared" si="218"/>
        <v>-22.849494499999999</v>
      </c>
      <c r="E1449">
        <f t="shared" si="217"/>
        <v>-33.429574632075472</v>
      </c>
      <c r="F1449">
        <f t="shared" si="223"/>
        <v>270.55697363727393</v>
      </c>
      <c r="G1449">
        <f t="shared" si="219"/>
        <v>73201.075983760544</v>
      </c>
      <c r="H1449">
        <f t="shared" si="224"/>
        <v>643.24394926248681</v>
      </c>
      <c r="I1449">
        <f t="shared" si="220"/>
        <v>3.2380000000000004</v>
      </c>
      <c r="J1449">
        <f t="shared" si="221"/>
        <v>2.9544715148753795</v>
      </c>
      <c r="K1449">
        <f t="shared" si="222"/>
        <v>39418.522872717709</v>
      </c>
    </row>
    <row r="1450" spans="1:11">
      <c r="A1450">
        <v>3.5762499999999999</v>
      </c>
      <c r="B1450">
        <f t="shared" si="216"/>
        <v>3.4037500000000001</v>
      </c>
      <c r="C1450">
        <v>-2.5</v>
      </c>
      <c r="D1450">
        <f t="shared" si="218"/>
        <v>-24.516624999999998</v>
      </c>
      <c r="E1450">
        <f t="shared" si="217"/>
        <v>-35.096705132075471</v>
      </c>
      <c r="F1450">
        <f t="shared" si="223"/>
        <v>270.46923187444372</v>
      </c>
      <c r="G1450">
        <f t="shared" si="219"/>
        <v>73153.605390751603</v>
      </c>
      <c r="H1450">
        <f t="shared" si="224"/>
        <v>643.92012234217293</v>
      </c>
      <c r="I1450">
        <f t="shared" si="220"/>
        <v>3.2380000000000004</v>
      </c>
      <c r="J1450">
        <f t="shared" si="221"/>
        <v>-2.4935930496434366</v>
      </c>
      <c r="K1450">
        <f t="shared" si="222"/>
        <v>42294.552438538311</v>
      </c>
    </row>
    <row r="1451" spans="1:11">
      <c r="A1451">
        <v>3.5787499999999999</v>
      </c>
      <c r="B1451">
        <f t="shared" si="216"/>
        <v>3.40625</v>
      </c>
      <c r="C1451">
        <v>-2.33</v>
      </c>
      <c r="D1451">
        <f t="shared" si="218"/>
        <v>-22.849494499999999</v>
      </c>
      <c r="E1451">
        <f t="shared" si="217"/>
        <v>-33.429574632075472</v>
      </c>
      <c r="F1451">
        <f t="shared" si="223"/>
        <v>270.38565793786353</v>
      </c>
      <c r="G1451">
        <f t="shared" si="219"/>
        <v>73108.404018491347</v>
      </c>
      <c r="H1451">
        <f t="shared" si="224"/>
        <v>644.5960864870176</v>
      </c>
      <c r="I1451">
        <f t="shared" si="220"/>
        <v>3.2380000000000004</v>
      </c>
      <c r="J1451">
        <f t="shared" si="221"/>
        <v>2.8570646657627066</v>
      </c>
      <c r="K1451">
        <f t="shared" si="222"/>
        <v>39418.522872717709</v>
      </c>
    </row>
    <row r="1452" spans="1:11">
      <c r="A1452">
        <v>3.5812499999999998</v>
      </c>
      <c r="B1452">
        <f t="shared" si="216"/>
        <v>3.4087499999999999</v>
      </c>
      <c r="C1452">
        <v>-2.33</v>
      </c>
      <c r="D1452">
        <f t="shared" si="218"/>
        <v>-22.849494499999999</v>
      </c>
      <c r="E1452">
        <f t="shared" si="217"/>
        <v>-33.429574632075472</v>
      </c>
      <c r="F1452">
        <f t="shared" si="223"/>
        <v>270.30208400128333</v>
      </c>
      <c r="G1452">
        <f t="shared" si="219"/>
        <v>73063.216615436831</v>
      </c>
      <c r="H1452">
        <f t="shared" si="224"/>
        <v>645.27184169702082</v>
      </c>
      <c r="I1452">
        <f t="shared" si="220"/>
        <v>3.2380000000000004</v>
      </c>
      <c r="J1452">
        <f t="shared" si="221"/>
        <v>2.8095685051024759</v>
      </c>
      <c r="K1452">
        <f t="shared" si="222"/>
        <v>39418.522872717709</v>
      </c>
    </row>
    <row r="1453" spans="1:11">
      <c r="A1453">
        <v>3.5837500000000002</v>
      </c>
      <c r="B1453">
        <f t="shared" si="216"/>
        <v>3.4112500000000003</v>
      </c>
      <c r="C1453">
        <v>-2.33</v>
      </c>
      <c r="D1453">
        <f t="shared" si="218"/>
        <v>-22.849494499999999</v>
      </c>
      <c r="E1453">
        <f t="shared" si="217"/>
        <v>-33.429574632075472</v>
      </c>
      <c r="F1453">
        <f t="shared" si="223"/>
        <v>270.21851006470314</v>
      </c>
      <c r="G1453">
        <f t="shared" si="219"/>
        <v>73018.043181588073</v>
      </c>
      <c r="H1453">
        <f t="shared" si="224"/>
        <v>645.9473879721827</v>
      </c>
      <c r="I1453">
        <f t="shared" si="220"/>
        <v>3.2380000000000004</v>
      </c>
      <c r="J1453">
        <f t="shared" si="221"/>
        <v>2.7620870273758982</v>
      </c>
      <c r="K1453">
        <f t="shared" si="222"/>
        <v>39418.522872717709</v>
      </c>
    </row>
    <row r="1454" spans="1:11">
      <c r="A1454">
        <v>3.5862500000000002</v>
      </c>
      <c r="B1454">
        <f t="shared" si="216"/>
        <v>3.4137500000000003</v>
      </c>
      <c r="C1454">
        <v>-2.33</v>
      </c>
      <c r="D1454">
        <f t="shared" si="218"/>
        <v>-22.849494499999999</v>
      </c>
      <c r="E1454">
        <f t="shared" si="217"/>
        <v>-33.429574632075472</v>
      </c>
      <c r="F1454">
        <f t="shared" si="223"/>
        <v>270.13493612812294</v>
      </c>
      <c r="G1454">
        <f t="shared" si="219"/>
        <v>72972.883716945056</v>
      </c>
      <c r="H1454">
        <f t="shared" si="224"/>
        <v>646.62272531250301</v>
      </c>
      <c r="I1454">
        <f t="shared" si="220"/>
        <v>3.2380000000000004</v>
      </c>
      <c r="J1454">
        <f t="shared" si="221"/>
        <v>2.7146202325829591</v>
      </c>
      <c r="K1454">
        <f t="shared" si="222"/>
        <v>39418.522872717709</v>
      </c>
    </row>
    <row r="1455" spans="1:11">
      <c r="A1455">
        <v>3.5887500000000001</v>
      </c>
      <c r="B1455">
        <f t="shared" si="216"/>
        <v>3.4162500000000002</v>
      </c>
      <c r="C1455">
        <v>-2.33</v>
      </c>
      <c r="D1455">
        <f t="shared" si="218"/>
        <v>-22.849494499999999</v>
      </c>
      <c r="E1455">
        <f t="shared" si="217"/>
        <v>-33.429574632075472</v>
      </c>
      <c r="F1455">
        <f t="shared" si="223"/>
        <v>270.05136219154275</v>
      </c>
      <c r="G1455">
        <f t="shared" si="219"/>
        <v>72927.738221507811</v>
      </c>
      <c r="H1455">
        <f t="shared" si="224"/>
        <v>647.29785371798187</v>
      </c>
      <c r="I1455">
        <f t="shared" si="220"/>
        <v>3.2380000000000004</v>
      </c>
      <c r="J1455">
        <f t="shared" si="221"/>
        <v>2.6671681207236873</v>
      </c>
      <c r="K1455">
        <f t="shared" si="222"/>
        <v>39418.522872717709</v>
      </c>
    </row>
    <row r="1456" spans="1:11">
      <c r="A1456">
        <v>3.5912500000000001</v>
      </c>
      <c r="B1456">
        <f t="shared" si="216"/>
        <v>3.4187500000000002</v>
      </c>
      <c r="C1456">
        <v>-2.33</v>
      </c>
      <c r="D1456">
        <f t="shared" si="218"/>
        <v>-22.849494499999999</v>
      </c>
      <c r="E1456">
        <f t="shared" si="217"/>
        <v>-33.429574632075472</v>
      </c>
      <c r="F1456">
        <f t="shared" si="223"/>
        <v>269.96778825496256</v>
      </c>
      <c r="G1456">
        <f t="shared" si="219"/>
        <v>72882.606695276292</v>
      </c>
      <c r="H1456">
        <f t="shared" si="224"/>
        <v>647.97277318861927</v>
      </c>
      <c r="I1456">
        <f t="shared" si="220"/>
        <v>3.2380000000000004</v>
      </c>
      <c r="J1456">
        <f t="shared" si="221"/>
        <v>2.6197306917980256</v>
      </c>
      <c r="K1456">
        <f t="shared" si="222"/>
        <v>39418.522872717709</v>
      </c>
    </row>
    <row r="1457" spans="1:11">
      <c r="A1457">
        <v>3.59375</v>
      </c>
      <c r="B1457">
        <f t="shared" si="216"/>
        <v>3.4212500000000001</v>
      </c>
      <c r="C1457">
        <v>-2.33</v>
      </c>
      <c r="D1457">
        <f t="shared" si="218"/>
        <v>-22.849494499999999</v>
      </c>
      <c r="E1457">
        <f t="shared" si="217"/>
        <v>-33.429574632075472</v>
      </c>
      <c r="F1457">
        <f t="shared" si="223"/>
        <v>269.88421431838236</v>
      </c>
      <c r="G1457">
        <f t="shared" si="219"/>
        <v>72837.489138250545</v>
      </c>
      <c r="H1457">
        <f t="shared" si="224"/>
        <v>648.64748372441522</v>
      </c>
      <c r="I1457">
        <f t="shared" si="220"/>
        <v>3.2380000000000004</v>
      </c>
      <c r="J1457">
        <f t="shared" si="221"/>
        <v>2.5723079458060454</v>
      </c>
      <c r="K1457">
        <f t="shared" si="222"/>
        <v>39418.522872717709</v>
      </c>
    </row>
    <row r="1458" spans="1:11">
      <c r="A1458">
        <v>3.5962499999999999</v>
      </c>
      <c r="B1458">
        <f t="shared" si="216"/>
        <v>3.4237500000000001</v>
      </c>
      <c r="C1458">
        <v>-2.33</v>
      </c>
      <c r="D1458">
        <f t="shared" si="218"/>
        <v>-22.849494499999999</v>
      </c>
      <c r="E1458">
        <f t="shared" si="217"/>
        <v>-33.429574632075472</v>
      </c>
      <c r="F1458">
        <f t="shared" si="223"/>
        <v>269.80064038180217</v>
      </c>
      <c r="G1458">
        <f t="shared" si="219"/>
        <v>72792.385550430539</v>
      </c>
      <c r="H1458">
        <f t="shared" si="224"/>
        <v>649.32198532536972</v>
      </c>
      <c r="I1458">
        <f t="shared" si="220"/>
        <v>3.2380000000000004</v>
      </c>
      <c r="J1458">
        <f t="shared" si="221"/>
        <v>2.5248998827476896</v>
      </c>
      <c r="K1458">
        <f t="shared" si="222"/>
        <v>39418.522872717709</v>
      </c>
    </row>
    <row r="1459" spans="1:11">
      <c r="A1459">
        <v>3.5987499999999999</v>
      </c>
      <c r="B1459">
        <f t="shared" si="216"/>
        <v>3.42625</v>
      </c>
      <c r="C1459">
        <v>-2.33</v>
      </c>
      <c r="D1459">
        <f t="shared" si="218"/>
        <v>-22.849494499999999</v>
      </c>
      <c r="E1459">
        <f t="shared" si="217"/>
        <v>-33.429574632075472</v>
      </c>
      <c r="F1459">
        <f t="shared" si="223"/>
        <v>269.71706644522197</v>
      </c>
      <c r="G1459">
        <f t="shared" si="219"/>
        <v>72747.29593181629</v>
      </c>
      <c r="H1459">
        <f t="shared" si="224"/>
        <v>649.99627799148277</v>
      </c>
      <c r="I1459">
        <f t="shared" si="220"/>
        <v>3.2380000000000004</v>
      </c>
      <c r="J1459">
        <f t="shared" si="221"/>
        <v>2.4775065026229868</v>
      </c>
      <c r="K1459">
        <f t="shared" si="222"/>
        <v>39418.522872717709</v>
      </c>
    </row>
    <row r="1460" spans="1:11">
      <c r="A1460">
        <v>3.6012499999999998</v>
      </c>
      <c r="B1460">
        <f t="shared" si="216"/>
        <v>3.42875</v>
      </c>
      <c r="C1460">
        <v>-2.33</v>
      </c>
      <c r="D1460">
        <f t="shared" si="218"/>
        <v>-22.849494499999999</v>
      </c>
      <c r="E1460">
        <f t="shared" si="217"/>
        <v>-33.429574632075472</v>
      </c>
      <c r="F1460">
        <f t="shared" si="223"/>
        <v>269.63349250864178</v>
      </c>
      <c r="G1460">
        <f t="shared" si="219"/>
        <v>72702.220282407783</v>
      </c>
      <c r="H1460">
        <f t="shared" si="224"/>
        <v>650.67036172275436</v>
      </c>
      <c r="I1460">
        <f t="shared" si="220"/>
        <v>3.2380000000000004</v>
      </c>
      <c r="J1460">
        <f t="shared" si="221"/>
        <v>2.4301278054319226</v>
      </c>
      <c r="K1460">
        <f t="shared" si="222"/>
        <v>39418.522872717709</v>
      </c>
    </row>
    <row r="1461" spans="1:11">
      <c r="A1461">
        <v>3.6037499999999998</v>
      </c>
      <c r="B1461">
        <f t="shared" si="216"/>
        <v>3.4312499999999999</v>
      </c>
      <c r="C1461">
        <v>-2.33</v>
      </c>
      <c r="D1461">
        <f t="shared" si="218"/>
        <v>-22.849494499999999</v>
      </c>
      <c r="E1461">
        <f t="shared" si="217"/>
        <v>-33.429574632075472</v>
      </c>
      <c r="F1461">
        <f t="shared" si="223"/>
        <v>269.54991857206159</v>
      </c>
      <c r="G1461">
        <f t="shared" si="219"/>
        <v>72657.158602205032</v>
      </c>
      <c r="H1461">
        <f t="shared" si="224"/>
        <v>651.34423651918451</v>
      </c>
      <c r="I1461">
        <f t="shared" si="220"/>
        <v>3.2380000000000004</v>
      </c>
      <c r="J1461">
        <f t="shared" si="221"/>
        <v>2.3827637911745114</v>
      </c>
      <c r="K1461">
        <f t="shared" si="222"/>
        <v>39418.522872717709</v>
      </c>
    </row>
    <row r="1462" spans="1:11">
      <c r="A1462">
        <v>3.6062500000000002</v>
      </c>
      <c r="B1462">
        <f t="shared" si="216"/>
        <v>3.4337500000000003</v>
      </c>
      <c r="C1462">
        <v>-2.33</v>
      </c>
      <c r="D1462">
        <f t="shared" si="218"/>
        <v>-22.849494499999999</v>
      </c>
      <c r="E1462">
        <f t="shared" si="217"/>
        <v>-33.429574632075472</v>
      </c>
      <c r="F1462">
        <f t="shared" si="223"/>
        <v>269.46634463548139</v>
      </c>
      <c r="G1462">
        <f t="shared" si="219"/>
        <v>72612.110891208038</v>
      </c>
      <c r="H1462">
        <f t="shared" si="224"/>
        <v>652.01790238077331</v>
      </c>
      <c r="I1462">
        <f t="shared" si="220"/>
        <v>3.2380000000000004</v>
      </c>
      <c r="J1462">
        <f t="shared" si="221"/>
        <v>2.3354144598507531</v>
      </c>
      <c r="K1462">
        <f t="shared" si="222"/>
        <v>39418.522872717709</v>
      </c>
    </row>
    <row r="1463" spans="1:11">
      <c r="A1463">
        <v>3.6087500000000001</v>
      </c>
      <c r="B1463">
        <f t="shared" si="216"/>
        <v>3.4362500000000002</v>
      </c>
      <c r="C1463">
        <v>-2.33</v>
      </c>
      <c r="D1463">
        <f t="shared" si="218"/>
        <v>-22.849494499999999</v>
      </c>
      <c r="E1463">
        <f t="shared" si="217"/>
        <v>-33.429574632075472</v>
      </c>
      <c r="F1463">
        <f t="shared" si="223"/>
        <v>269.3827706989012</v>
      </c>
      <c r="G1463">
        <f t="shared" si="219"/>
        <v>72567.077149416786</v>
      </c>
      <c r="H1463">
        <f t="shared" si="224"/>
        <v>652.69135930752054</v>
      </c>
      <c r="I1463">
        <f t="shared" si="220"/>
        <v>3.2380000000000004</v>
      </c>
      <c r="J1463">
        <f t="shared" si="221"/>
        <v>2.2880798114606193</v>
      </c>
      <c r="K1463">
        <f t="shared" si="222"/>
        <v>39418.522872717709</v>
      </c>
    </row>
    <row r="1464" spans="1:11">
      <c r="A1464">
        <v>3.6112500000000001</v>
      </c>
      <c r="B1464">
        <f t="shared" si="216"/>
        <v>3.4387500000000002</v>
      </c>
      <c r="C1464">
        <v>-2.42</v>
      </c>
      <c r="D1464">
        <f t="shared" si="218"/>
        <v>-23.732092999999999</v>
      </c>
      <c r="E1464">
        <f t="shared" si="217"/>
        <v>-34.312173132075472</v>
      </c>
      <c r="F1464">
        <f t="shared" si="223"/>
        <v>269.29699026607102</v>
      </c>
      <c r="G1464">
        <f t="shared" si="219"/>
        <v>72520.868966364345</v>
      </c>
      <c r="H1464">
        <f t="shared" si="224"/>
        <v>653.36460178318566</v>
      </c>
      <c r="I1464">
        <f t="shared" si="220"/>
        <v>3.2380000000000004</v>
      </c>
      <c r="J1464">
        <f t="shared" si="221"/>
        <v>-0.61834322685622567</v>
      </c>
      <c r="K1464">
        <f t="shared" si="222"/>
        <v>40941.126760505089</v>
      </c>
    </row>
    <row r="1465" spans="1:11">
      <c r="A1465">
        <v>3.61375</v>
      </c>
      <c r="B1465">
        <f t="shared" si="216"/>
        <v>3.4412500000000001</v>
      </c>
      <c r="C1465">
        <v>-2.33</v>
      </c>
      <c r="D1465">
        <f t="shared" si="218"/>
        <v>-22.849494499999999</v>
      </c>
      <c r="E1465">
        <f t="shared" si="217"/>
        <v>-33.429574632075472</v>
      </c>
      <c r="F1465">
        <f t="shared" si="223"/>
        <v>269.21341632949083</v>
      </c>
      <c r="G1465">
        <f t="shared" si="219"/>
        <v>72475.863531795752</v>
      </c>
      <c r="H1465">
        <f t="shared" si="224"/>
        <v>654.03763532400933</v>
      </c>
      <c r="I1465">
        <f t="shared" si="220"/>
        <v>3.2380000000000004</v>
      </c>
      <c r="J1465">
        <f t="shared" si="221"/>
        <v>2.1922058212757349</v>
      </c>
      <c r="K1465">
        <f t="shared" si="222"/>
        <v>39418.522872717709</v>
      </c>
    </row>
    <row r="1466" spans="1:11">
      <c r="A1466">
        <v>3.61625</v>
      </c>
      <c r="B1466">
        <f t="shared" si="216"/>
        <v>3.4437500000000001</v>
      </c>
      <c r="C1466">
        <v>-2.33</v>
      </c>
      <c r="D1466">
        <f t="shared" si="218"/>
        <v>-22.849494499999999</v>
      </c>
      <c r="E1466">
        <f t="shared" si="217"/>
        <v>-33.429574632075472</v>
      </c>
      <c r="F1466">
        <f t="shared" si="223"/>
        <v>269.12984239291063</v>
      </c>
      <c r="G1466">
        <f t="shared" si="219"/>
        <v>72430.872066432916</v>
      </c>
      <c r="H1466">
        <f t="shared" si="224"/>
        <v>654.71045992999154</v>
      </c>
      <c r="I1466">
        <f t="shared" si="220"/>
        <v>3.2380000000000004</v>
      </c>
      <c r="J1466">
        <f t="shared" si="221"/>
        <v>2.1449156093413535</v>
      </c>
      <c r="K1466">
        <f t="shared" si="222"/>
        <v>39418.522872717709</v>
      </c>
    </row>
    <row r="1467" spans="1:11">
      <c r="A1467">
        <v>3.6187499999999999</v>
      </c>
      <c r="B1467">
        <f t="shared" si="216"/>
        <v>3.44625</v>
      </c>
      <c r="C1467">
        <v>-2.42</v>
      </c>
      <c r="D1467">
        <f t="shared" si="218"/>
        <v>-23.732092999999999</v>
      </c>
      <c r="E1467">
        <f t="shared" si="217"/>
        <v>-34.312173132075472</v>
      </c>
      <c r="F1467">
        <f t="shared" si="223"/>
        <v>269.04406196008046</v>
      </c>
      <c r="G1467">
        <f t="shared" si="219"/>
        <v>72384.707275979614</v>
      </c>
      <c r="H1467">
        <f t="shared" si="224"/>
        <v>655.38307008489176</v>
      </c>
      <c r="I1467">
        <f t="shared" si="220"/>
        <v>3.2380000000000004</v>
      </c>
      <c r="J1467">
        <f t="shared" si="221"/>
        <v>-0.76146181932057289</v>
      </c>
      <c r="K1467">
        <f t="shared" si="222"/>
        <v>40941.126760505089</v>
      </c>
    </row>
    <row r="1468" spans="1:11">
      <c r="A1468">
        <v>3.6212499999999999</v>
      </c>
      <c r="B1468">
        <f t="shared" si="216"/>
        <v>3.44875</v>
      </c>
      <c r="C1468">
        <v>-2.33</v>
      </c>
      <c r="D1468">
        <f t="shared" si="218"/>
        <v>-22.849494499999999</v>
      </c>
      <c r="E1468">
        <f t="shared" si="217"/>
        <v>-33.429574632075472</v>
      </c>
      <c r="F1468">
        <f t="shared" si="223"/>
        <v>268.96048802350026</v>
      </c>
      <c r="G1468">
        <f t="shared" si="219"/>
        <v>72339.744117839422</v>
      </c>
      <c r="H1468">
        <f t="shared" si="224"/>
        <v>656.05547130495052</v>
      </c>
      <c r="I1468">
        <f t="shared" si="220"/>
        <v>3.2380000000000004</v>
      </c>
      <c r="J1468">
        <f t="shared" si="221"/>
        <v>2.0491316652671259</v>
      </c>
      <c r="K1468">
        <f t="shared" si="222"/>
        <v>39418.522872717709</v>
      </c>
    </row>
    <row r="1469" spans="1:11">
      <c r="A1469">
        <v>3.6237499999999998</v>
      </c>
      <c r="B1469">
        <f t="shared" si="216"/>
        <v>3.4512499999999999</v>
      </c>
      <c r="C1469">
        <v>-2.33</v>
      </c>
      <c r="D1469">
        <f t="shared" si="218"/>
        <v>-22.849494499999999</v>
      </c>
      <c r="E1469">
        <f t="shared" si="217"/>
        <v>-33.429574632075472</v>
      </c>
      <c r="F1469">
        <f t="shared" si="223"/>
        <v>268.87691408692007</v>
      </c>
      <c r="G1469">
        <f t="shared" si="219"/>
        <v>72294.794928905001</v>
      </c>
      <c r="H1469">
        <f t="shared" si="224"/>
        <v>656.72766359016782</v>
      </c>
      <c r="I1469">
        <f t="shared" si="220"/>
        <v>3.2380000000000004</v>
      </c>
      <c r="J1469">
        <f t="shared" si="221"/>
        <v>2.0018858897884826</v>
      </c>
      <c r="K1469">
        <f t="shared" si="222"/>
        <v>39418.522872717709</v>
      </c>
    </row>
    <row r="1470" spans="1:11">
      <c r="A1470">
        <v>3.6262500000000002</v>
      </c>
      <c r="B1470">
        <f t="shared" si="216"/>
        <v>3.4537500000000003</v>
      </c>
      <c r="C1470">
        <v>-2.33</v>
      </c>
      <c r="D1470">
        <f t="shared" si="218"/>
        <v>-22.849494499999999</v>
      </c>
      <c r="E1470">
        <f t="shared" si="217"/>
        <v>-33.429574632075472</v>
      </c>
      <c r="F1470">
        <f t="shared" si="223"/>
        <v>268.79334015033987</v>
      </c>
      <c r="G1470">
        <f t="shared" si="219"/>
        <v>72249.859709176308</v>
      </c>
      <c r="H1470">
        <f t="shared" si="224"/>
        <v>657.39964694054379</v>
      </c>
      <c r="I1470">
        <f t="shared" si="220"/>
        <v>3.2380000000000004</v>
      </c>
      <c r="J1470">
        <f t="shared" si="221"/>
        <v>1.954654797243478</v>
      </c>
      <c r="K1470">
        <f t="shared" si="222"/>
        <v>39418.522872717709</v>
      </c>
    </row>
    <row r="1471" spans="1:11">
      <c r="A1471">
        <v>3.6287500000000001</v>
      </c>
      <c r="B1471">
        <f t="shared" si="216"/>
        <v>3.4562500000000003</v>
      </c>
      <c r="C1471">
        <v>-2.33</v>
      </c>
      <c r="D1471">
        <f t="shared" si="218"/>
        <v>-22.849494499999999</v>
      </c>
      <c r="E1471">
        <f t="shared" si="217"/>
        <v>-33.429574632075472</v>
      </c>
      <c r="F1471">
        <f t="shared" si="223"/>
        <v>268.70976621375968</v>
      </c>
      <c r="G1471">
        <f t="shared" si="219"/>
        <v>72204.938458653385</v>
      </c>
      <c r="H1471">
        <f t="shared" si="224"/>
        <v>658.07142135607819</v>
      </c>
      <c r="I1471">
        <f t="shared" si="220"/>
        <v>3.2380000000000004</v>
      </c>
      <c r="J1471">
        <f t="shared" si="221"/>
        <v>1.9074383876321264</v>
      </c>
      <c r="K1471">
        <f t="shared" si="222"/>
        <v>39418.522872717709</v>
      </c>
    </row>
    <row r="1472" spans="1:11">
      <c r="A1472">
        <v>3.6312500000000001</v>
      </c>
      <c r="B1472">
        <f t="shared" si="216"/>
        <v>3.4587500000000002</v>
      </c>
      <c r="C1472">
        <v>-2.2400000000000002</v>
      </c>
      <c r="D1472">
        <f t="shared" si="218"/>
        <v>-21.966896000000002</v>
      </c>
      <c r="E1472">
        <f t="shared" si="217"/>
        <v>-32.546976132075471</v>
      </c>
      <c r="F1472">
        <f t="shared" si="223"/>
        <v>268.62839877342947</v>
      </c>
      <c r="G1472">
        <f t="shared" si="219"/>
        <v>72161.216627576636</v>
      </c>
      <c r="H1472">
        <f t="shared" si="224"/>
        <v>658.7429923530118</v>
      </c>
      <c r="I1472">
        <f t="shared" si="220"/>
        <v>3.2380000000000004</v>
      </c>
      <c r="J1472">
        <f t="shared" si="221"/>
        <v>4.7193366223415865</v>
      </c>
      <c r="K1472">
        <f t="shared" si="222"/>
        <v>37895.918984930337</v>
      </c>
    </row>
    <row r="1473" spans="1:11">
      <c r="A1473">
        <v>3.63375</v>
      </c>
      <c r="B1473">
        <f t="shared" si="216"/>
        <v>3.4612500000000002</v>
      </c>
      <c r="C1473">
        <v>-2.33</v>
      </c>
      <c r="D1473">
        <f t="shared" si="218"/>
        <v>-22.849494499999999</v>
      </c>
      <c r="E1473">
        <f t="shared" si="217"/>
        <v>-33.429574632075472</v>
      </c>
      <c r="F1473">
        <f t="shared" si="223"/>
        <v>268.54482483684927</v>
      </c>
      <c r="G1473">
        <f t="shared" si="219"/>
        <v>72116.322946654065</v>
      </c>
      <c r="H1473">
        <f t="shared" si="224"/>
        <v>659.41435441510396</v>
      </c>
      <c r="I1473">
        <f t="shared" si="220"/>
        <v>3.2380000000000004</v>
      </c>
      <c r="J1473">
        <f t="shared" si="221"/>
        <v>1.8142952479427237</v>
      </c>
      <c r="K1473">
        <f t="shared" si="222"/>
        <v>39418.522872717709</v>
      </c>
    </row>
    <row r="1474" spans="1:11">
      <c r="A1474">
        <v>3.63625</v>
      </c>
      <c r="B1474">
        <f t="shared" si="216"/>
        <v>3.4637500000000001</v>
      </c>
      <c r="C1474">
        <v>-2.33</v>
      </c>
      <c r="D1474">
        <f t="shared" si="218"/>
        <v>-22.849494499999999</v>
      </c>
      <c r="E1474">
        <f t="shared" si="217"/>
        <v>-33.429574632075472</v>
      </c>
      <c r="F1474">
        <f t="shared" si="223"/>
        <v>268.46125090026908</v>
      </c>
      <c r="G1474">
        <f t="shared" si="219"/>
        <v>72071.443234937222</v>
      </c>
      <c r="H1474">
        <f t="shared" si="224"/>
        <v>660.08550754235466</v>
      </c>
      <c r="I1474">
        <f t="shared" si="220"/>
        <v>3.2380000000000004</v>
      </c>
      <c r="J1474">
        <f t="shared" si="221"/>
        <v>1.7671224994774946</v>
      </c>
      <c r="K1474">
        <f t="shared" si="222"/>
        <v>39418.522872717709</v>
      </c>
    </row>
    <row r="1475" spans="1:11">
      <c r="A1475">
        <v>3.6387499999999999</v>
      </c>
      <c r="B1475">
        <f t="shared" si="216"/>
        <v>3.4662500000000001</v>
      </c>
      <c r="C1475">
        <v>-2.33</v>
      </c>
      <c r="D1475">
        <f t="shared" si="218"/>
        <v>-22.849494499999999</v>
      </c>
      <c r="E1475">
        <f t="shared" si="217"/>
        <v>-33.429574632075472</v>
      </c>
      <c r="F1475">
        <f t="shared" si="223"/>
        <v>268.37767696368888</v>
      </c>
      <c r="G1475">
        <f t="shared" si="219"/>
        <v>72026.57749242615</v>
      </c>
      <c r="H1475">
        <f t="shared" si="224"/>
        <v>660.75645173476391</v>
      </c>
      <c r="I1475">
        <f t="shared" si="220"/>
        <v>3.2380000000000004</v>
      </c>
      <c r="J1475">
        <f t="shared" si="221"/>
        <v>1.7199644339459326</v>
      </c>
      <c r="K1475">
        <f t="shared" si="222"/>
        <v>39418.522872717709</v>
      </c>
    </row>
    <row r="1476" spans="1:11">
      <c r="A1476">
        <v>3.6412499999999999</v>
      </c>
      <c r="B1476">
        <f t="shared" si="216"/>
        <v>3.46875</v>
      </c>
      <c r="C1476">
        <v>-2.33</v>
      </c>
      <c r="D1476">
        <f t="shared" si="218"/>
        <v>-22.849494499999999</v>
      </c>
      <c r="E1476">
        <f t="shared" si="217"/>
        <v>-33.429574632075472</v>
      </c>
      <c r="F1476">
        <f t="shared" si="223"/>
        <v>268.29410302710869</v>
      </c>
      <c r="G1476">
        <f t="shared" si="219"/>
        <v>71981.725719120819</v>
      </c>
      <c r="H1476">
        <f t="shared" si="224"/>
        <v>661.42718699233171</v>
      </c>
      <c r="I1476">
        <f t="shared" si="220"/>
        <v>3.2380000000000004</v>
      </c>
      <c r="J1476">
        <f t="shared" si="221"/>
        <v>1.6728210513479951</v>
      </c>
      <c r="K1476">
        <f t="shared" si="222"/>
        <v>39418.522872717709</v>
      </c>
    </row>
    <row r="1477" spans="1:11">
      <c r="A1477">
        <v>3.6437499999999998</v>
      </c>
      <c r="B1477">
        <f t="shared" si="216"/>
        <v>3.4712499999999999</v>
      </c>
      <c r="C1477">
        <v>-2.33</v>
      </c>
      <c r="D1477">
        <f t="shared" si="218"/>
        <v>-22.849494499999999</v>
      </c>
      <c r="E1477">
        <f t="shared" si="217"/>
        <v>-33.429574632075472</v>
      </c>
      <c r="F1477">
        <f t="shared" si="223"/>
        <v>268.2105290905285</v>
      </c>
      <c r="G1477">
        <f t="shared" si="219"/>
        <v>71936.887915021231</v>
      </c>
      <c r="H1477">
        <f t="shared" si="224"/>
        <v>662.09771331505806</v>
      </c>
      <c r="I1477">
        <f t="shared" si="220"/>
        <v>3.2380000000000004</v>
      </c>
      <c r="J1477">
        <f t="shared" si="221"/>
        <v>1.6256923516836963</v>
      </c>
      <c r="K1477">
        <f t="shared" si="222"/>
        <v>39418.522872717709</v>
      </c>
    </row>
    <row r="1478" spans="1:11">
      <c r="A1478">
        <v>3.6462500000000002</v>
      </c>
      <c r="B1478">
        <f t="shared" si="216"/>
        <v>3.4737500000000003</v>
      </c>
      <c r="C1478">
        <v>-2.33</v>
      </c>
      <c r="D1478">
        <f t="shared" si="218"/>
        <v>-22.849494499999999</v>
      </c>
      <c r="E1478">
        <f t="shared" si="217"/>
        <v>-33.429574632075472</v>
      </c>
      <c r="F1478">
        <f t="shared" si="223"/>
        <v>268.1269551539483</v>
      </c>
      <c r="G1478">
        <f t="shared" si="219"/>
        <v>71892.064080127398</v>
      </c>
      <c r="H1478">
        <f t="shared" si="224"/>
        <v>662.76803070294307</v>
      </c>
      <c r="I1478">
        <f t="shared" si="220"/>
        <v>3.2380000000000004</v>
      </c>
      <c r="J1478">
        <f t="shared" si="221"/>
        <v>1.5785783349530504</v>
      </c>
      <c r="K1478">
        <f t="shared" si="222"/>
        <v>39418.522872717709</v>
      </c>
    </row>
    <row r="1479" spans="1:11">
      <c r="A1479">
        <v>3.6487500000000002</v>
      </c>
      <c r="B1479">
        <f t="shared" si="216"/>
        <v>3.4762500000000003</v>
      </c>
      <c r="C1479">
        <v>-2.33</v>
      </c>
      <c r="D1479">
        <f t="shared" si="218"/>
        <v>-22.849494499999999</v>
      </c>
      <c r="E1479">
        <f t="shared" si="217"/>
        <v>-33.429574632075472</v>
      </c>
      <c r="F1479">
        <f t="shared" si="223"/>
        <v>268.04338121736811</v>
      </c>
      <c r="G1479">
        <f t="shared" si="219"/>
        <v>71847.254214439323</v>
      </c>
      <c r="H1479">
        <f t="shared" si="224"/>
        <v>663.43813915598651</v>
      </c>
      <c r="I1479">
        <f t="shared" si="220"/>
        <v>3.2380000000000004</v>
      </c>
      <c r="J1479">
        <f t="shared" si="221"/>
        <v>1.5314790011560575</v>
      </c>
      <c r="K1479">
        <f t="shared" si="222"/>
        <v>39418.522872717709</v>
      </c>
    </row>
    <row r="1480" spans="1:11">
      <c r="A1480">
        <v>3.6512500000000001</v>
      </c>
      <c r="B1480">
        <f t="shared" si="216"/>
        <v>3.4787500000000002</v>
      </c>
      <c r="C1480">
        <v>-2.33</v>
      </c>
      <c r="D1480">
        <f t="shared" si="218"/>
        <v>-22.849494499999999</v>
      </c>
      <c r="E1480">
        <f t="shared" si="217"/>
        <v>-33.429574632075472</v>
      </c>
      <c r="F1480">
        <f t="shared" si="223"/>
        <v>267.95980728078791</v>
      </c>
      <c r="G1480">
        <f t="shared" si="219"/>
        <v>71802.458317957004</v>
      </c>
      <c r="H1480">
        <f t="shared" si="224"/>
        <v>664.10803867418849</v>
      </c>
      <c r="I1480">
        <f t="shared" si="220"/>
        <v>3.2380000000000004</v>
      </c>
      <c r="J1480">
        <f t="shared" si="221"/>
        <v>1.4843943502927033</v>
      </c>
      <c r="K1480">
        <f t="shared" si="222"/>
        <v>39418.522872717709</v>
      </c>
    </row>
    <row r="1481" spans="1:11">
      <c r="A1481">
        <v>3.6537500000000001</v>
      </c>
      <c r="B1481">
        <f t="shared" si="216"/>
        <v>3.4812500000000002</v>
      </c>
      <c r="C1481">
        <v>-2.33</v>
      </c>
      <c r="D1481">
        <f t="shared" si="218"/>
        <v>-22.849494499999999</v>
      </c>
      <c r="E1481">
        <f t="shared" si="217"/>
        <v>-33.429574632075472</v>
      </c>
      <c r="F1481">
        <f t="shared" si="223"/>
        <v>267.87623334420772</v>
      </c>
      <c r="G1481">
        <f t="shared" si="219"/>
        <v>71757.676390680426</v>
      </c>
      <c r="H1481">
        <f t="shared" si="224"/>
        <v>664.77772925754903</v>
      </c>
      <c r="I1481">
        <f t="shared" si="220"/>
        <v>3.2380000000000004</v>
      </c>
      <c r="J1481">
        <f t="shared" si="221"/>
        <v>1.437324382363002</v>
      </c>
      <c r="K1481">
        <f t="shared" si="222"/>
        <v>39418.522872717709</v>
      </c>
    </row>
    <row r="1482" spans="1:11">
      <c r="A1482">
        <v>3.65625</v>
      </c>
      <c r="B1482">
        <f t="shared" si="216"/>
        <v>3.4837500000000001</v>
      </c>
      <c r="C1482">
        <v>-2.33</v>
      </c>
      <c r="D1482">
        <f t="shared" si="218"/>
        <v>-22.849494499999999</v>
      </c>
      <c r="E1482">
        <f t="shared" si="217"/>
        <v>-33.429574632075472</v>
      </c>
      <c r="F1482">
        <f t="shared" si="223"/>
        <v>267.79265940762753</v>
      </c>
      <c r="G1482">
        <f t="shared" si="219"/>
        <v>71712.908432609605</v>
      </c>
      <c r="H1482">
        <f t="shared" si="224"/>
        <v>665.44721090606811</v>
      </c>
      <c r="I1482">
        <f t="shared" si="220"/>
        <v>3.2380000000000004</v>
      </c>
      <c r="J1482">
        <f t="shared" si="221"/>
        <v>1.3902690973669394</v>
      </c>
      <c r="K1482">
        <f t="shared" si="222"/>
        <v>39418.522872717709</v>
      </c>
    </row>
    <row r="1483" spans="1:11">
      <c r="A1483">
        <v>3.6587499999999999</v>
      </c>
      <c r="B1483">
        <f t="shared" si="216"/>
        <v>3.4862500000000001</v>
      </c>
      <c r="C1483">
        <v>-2.33</v>
      </c>
      <c r="D1483">
        <f t="shared" si="218"/>
        <v>-22.849494499999999</v>
      </c>
      <c r="E1483">
        <f t="shared" si="217"/>
        <v>-33.429574632075472</v>
      </c>
      <c r="F1483">
        <f t="shared" si="223"/>
        <v>267.70908547104733</v>
      </c>
      <c r="G1483">
        <f t="shared" si="219"/>
        <v>71668.154443744526</v>
      </c>
      <c r="H1483">
        <f t="shared" si="224"/>
        <v>666.11648361974574</v>
      </c>
      <c r="I1483">
        <f t="shared" si="220"/>
        <v>3.2380000000000004</v>
      </c>
      <c r="J1483">
        <f t="shared" si="221"/>
        <v>1.3432284953045155</v>
      </c>
      <c r="K1483">
        <f t="shared" si="222"/>
        <v>39418.522872717709</v>
      </c>
    </row>
    <row r="1484" spans="1:11">
      <c r="A1484">
        <v>3.6612499999999999</v>
      </c>
      <c r="B1484">
        <f t="shared" si="216"/>
        <v>3.48875</v>
      </c>
      <c r="C1484">
        <v>-2.33</v>
      </c>
      <c r="D1484">
        <f t="shared" si="218"/>
        <v>-22.849494499999999</v>
      </c>
      <c r="E1484">
        <f t="shared" si="217"/>
        <v>-33.429574632075472</v>
      </c>
      <c r="F1484">
        <f t="shared" si="223"/>
        <v>267.62551153446714</v>
      </c>
      <c r="G1484">
        <f t="shared" si="219"/>
        <v>71623.414424085204</v>
      </c>
      <c r="H1484">
        <f t="shared" si="224"/>
        <v>666.78554739858191</v>
      </c>
      <c r="I1484">
        <f t="shared" si="220"/>
        <v>3.2380000000000004</v>
      </c>
      <c r="J1484">
        <f t="shared" si="221"/>
        <v>1.2962025761757445</v>
      </c>
      <c r="K1484">
        <f t="shared" si="222"/>
        <v>39418.522872717709</v>
      </c>
    </row>
    <row r="1485" spans="1:11">
      <c r="A1485">
        <v>3.6637499999999998</v>
      </c>
      <c r="B1485">
        <f t="shared" si="216"/>
        <v>3.49125</v>
      </c>
      <c r="C1485">
        <v>-2.33</v>
      </c>
      <c r="D1485">
        <f t="shared" si="218"/>
        <v>-22.849494499999999</v>
      </c>
      <c r="E1485">
        <f t="shared" si="217"/>
        <v>-33.429574632075472</v>
      </c>
      <c r="F1485">
        <f t="shared" si="223"/>
        <v>267.54193759788694</v>
      </c>
      <c r="G1485">
        <f t="shared" si="219"/>
        <v>71578.688373631638</v>
      </c>
      <c r="H1485">
        <f t="shared" si="224"/>
        <v>667.45440224257663</v>
      </c>
      <c r="I1485">
        <f t="shared" si="220"/>
        <v>3.2380000000000004</v>
      </c>
      <c r="J1485">
        <f t="shared" si="221"/>
        <v>1.2491913399806265</v>
      </c>
      <c r="K1485">
        <f t="shared" si="222"/>
        <v>39418.522872717709</v>
      </c>
    </row>
    <row r="1486" spans="1:11">
      <c r="A1486">
        <v>3.6662499999999998</v>
      </c>
      <c r="B1486">
        <f t="shared" si="216"/>
        <v>3.4937499999999999</v>
      </c>
      <c r="C1486">
        <v>-2.33</v>
      </c>
      <c r="D1486">
        <f t="shared" si="218"/>
        <v>-22.849494499999999</v>
      </c>
      <c r="E1486">
        <f t="shared" si="217"/>
        <v>-33.429574632075472</v>
      </c>
      <c r="F1486">
        <f t="shared" si="223"/>
        <v>267.45836366130675</v>
      </c>
      <c r="G1486">
        <f t="shared" si="219"/>
        <v>71533.976292383813</v>
      </c>
      <c r="H1486">
        <f t="shared" si="224"/>
        <v>668.1230481517299</v>
      </c>
      <c r="I1486">
        <f t="shared" si="220"/>
        <v>3.2380000000000004</v>
      </c>
      <c r="J1486">
        <f t="shared" si="221"/>
        <v>1.2021947867191329</v>
      </c>
      <c r="K1486">
        <f t="shared" si="222"/>
        <v>39418.522872717709</v>
      </c>
    </row>
    <row r="1487" spans="1:11">
      <c r="A1487">
        <v>3.6687500000000002</v>
      </c>
      <c r="B1487">
        <f t="shared" si="216"/>
        <v>3.4962500000000003</v>
      </c>
      <c r="C1487">
        <v>-2.33</v>
      </c>
      <c r="D1487">
        <f t="shared" si="218"/>
        <v>-22.849494499999999</v>
      </c>
      <c r="E1487">
        <f t="shared" si="217"/>
        <v>-33.429574632075472</v>
      </c>
      <c r="F1487">
        <f t="shared" si="223"/>
        <v>267.37478972472655</v>
      </c>
      <c r="G1487">
        <f t="shared" si="219"/>
        <v>71489.278180341746</v>
      </c>
      <c r="H1487">
        <f t="shared" si="224"/>
        <v>668.79148512604183</v>
      </c>
      <c r="I1487">
        <f t="shared" si="220"/>
        <v>3.2380000000000004</v>
      </c>
      <c r="J1487">
        <f t="shared" si="221"/>
        <v>1.1552129163912923</v>
      </c>
      <c r="K1487">
        <f t="shared" si="222"/>
        <v>39418.522872717709</v>
      </c>
    </row>
    <row r="1488" spans="1:11">
      <c r="A1488">
        <v>3.6712500000000001</v>
      </c>
      <c r="B1488">
        <f t="shared" si="216"/>
        <v>3.4987500000000002</v>
      </c>
      <c r="C1488">
        <v>-2.33</v>
      </c>
      <c r="D1488">
        <f t="shared" si="218"/>
        <v>-22.849494499999999</v>
      </c>
      <c r="E1488">
        <f t="shared" si="217"/>
        <v>-33.429574632075472</v>
      </c>
      <c r="F1488">
        <f t="shared" si="223"/>
        <v>267.29121578814636</v>
      </c>
      <c r="G1488">
        <f t="shared" si="219"/>
        <v>71444.59403750542</v>
      </c>
      <c r="H1488">
        <f t="shared" si="224"/>
        <v>669.4597131655122</v>
      </c>
      <c r="I1488">
        <f t="shared" si="220"/>
        <v>3.2380000000000004</v>
      </c>
      <c r="J1488">
        <f t="shared" si="221"/>
        <v>1.1082457289971046</v>
      </c>
      <c r="K1488">
        <f t="shared" si="222"/>
        <v>39418.522872717709</v>
      </c>
    </row>
    <row r="1489" spans="1:11">
      <c r="A1489">
        <v>3.6737500000000001</v>
      </c>
      <c r="B1489">
        <f t="shared" si="216"/>
        <v>3.5012500000000002</v>
      </c>
      <c r="C1489">
        <v>-2.33</v>
      </c>
      <c r="D1489">
        <f t="shared" si="218"/>
        <v>-22.849494499999999</v>
      </c>
      <c r="E1489">
        <f t="shared" si="217"/>
        <v>-33.429574632075472</v>
      </c>
      <c r="F1489">
        <f t="shared" si="223"/>
        <v>267.20764185156617</v>
      </c>
      <c r="G1489">
        <f t="shared" si="219"/>
        <v>71399.92386387485</v>
      </c>
      <c r="H1489">
        <f t="shared" si="224"/>
        <v>670.12773227014111</v>
      </c>
      <c r="I1489">
        <f t="shared" si="220"/>
        <v>3.2380000000000004</v>
      </c>
      <c r="J1489">
        <f t="shared" si="221"/>
        <v>1.0612932245365556</v>
      </c>
      <c r="K1489">
        <f t="shared" si="222"/>
        <v>39418.522872717709</v>
      </c>
    </row>
    <row r="1490" spans="1:11">
      <c r="A1490">
        <v>3.67625</v>
      </c>
      <c r="B1490">
        <f t="shared" si="216"/>
        <v>3.5037500000000001</v>
      </c>
      <c r="C1490">
        <v>-2.33</v>
      </c>
      <c r="D1490">
        <f t="shared" si="218"/>
        <v>-22.849494499999999</v>
      </c>
      <c r="E1490">
        <f t="shared" si="217"/>
        <v>-33.429574632075472</v>
      </c>
      <c r="F1490">
        <f t="shared" si="223"/>
        <v>267.12406791498597</v>
      </c>
      <c r="G1490">
        <f t="shared" si="219"/>
        <v>71355.267659450037</v>
      </c>
      <c r="H1490">
        <f t="shared" si="224"/>
        <v>670.79554243992857</v>
      </c>
      <c r="I1490">
        <f t="shared" si="220"/>
        <v>3.2380000000000004</v>
      </c>
      <c r="J1490">
        <f t="shared" si="221"/>
        <v>1.0143554030096595</v>
      </c>
      <c r="K1490">
        <f t="shared" si="222"/>
        <v>39418.522872717709</v>
      </c>
    </row>
    <row r="1491" spans="1:11">
      <c r="A1491">
        <v>3.67875</v>
      </c>
      <c r="B1491">
        <f t="shared" si="216"/>
        <v>3.5062500000000001</v>
      </c>
      <c r="C1491">
        <v>-2.33</v>
      </c>
      <c r="D1491">
        <f t="shared" si="218"/>
        <v>-22.849494499999999</v>
      </c>
      <c r="E1491">
        <f t="shared" si="217"/>
        <v>-33.429574632075472</v>
      </c>
      <c r="F1491">
        <f t="shared" si="223"/>
        <v>267.04049397840578</v>
      </c>
      <c r="G1491">
        <f t="shared" si="219"/>
        <v>71310.625424230966</v>
      </c>
      <c r="H1491">
        <f t="shared" si="224"/>
        <v>671.46314367487457</v>
      </c>
      <c r="I1491">
        <f t="shared" si="220"/>
        <v>3.2380000000000004</v>
      </c>
      <c r="J1491">
        <f t="shared" si="221"/>
        <v>0.96743226441638797</v>
      </c>
      <c r="K1491">
        <f t="shared" si="222"/>
        <v>39418.522872717709</v>
      </c>
    </row>
    <row r="1492" spans="1:11">
      <c r="A1492">
        <v>3.6812499999999999</v>
      </c>
      <c r="B1492">
        <f t="shared" ref="B1492:B1555" si="225">A1492-$B$15</f>
        <v>3.50875</v>
      </c>
      <c r="C1492">
        <v>-2.33</v>
      </c>
      <c r="D1492">
        <f t="shared" si="218"/>
        <v>-22.849494499999999</v>
      </c>
      <c r="E1492">
        <f t="shared" ref="E1492:E1555" si="226">D1492-$D$17</f>
        <v>-33.429574632075472</v>
      </c>
      <c r="F1492">
        <f t="shared" si="223"/>
        <v>266.95692004182558</v>
      </c>
      <c r="G1492">
        <f t="shared" si="219"/>
        <v>71265.997158217651</v>
      </c>
      <c r="H1492">
        <f t="shared" si="224"/>
        <v>672.13053597497913</v>
      </c>
      <c r="I1492">
        <f t="shared" si="220"/>
        <v>3.2380000000000004</v>
      </c>
      <c r="J1492">
        <f t="shared" si="221"/>
        <v>0.92052380875678352</v>
      </c>
      <c r="K1492">
        <f t="shared" si="222"/>
        <v>39418.522872717709</v>
      </c>
    </row>
    <row r="1493" spans="1:11">
      <c r="A1493">
        <v>3.6837499999999999</v>
      </c>
      <c r="B1493">
        <f t="shared" si="225"/>
        <v>3.51125</v>
      </c>
      <c r="C1493">
        <v>-2.33</v>
      </c>
      <c r="D1493">
        <f t="shared" ref="D1493:D1556" si="227">C1493*9.80665</f>
        <v>-22.849494499999999</v>
      </c>
      <c r="E1493">
        <f t="shared" si="226"/>
        <v>-33.429574632075472</v>
      </c>
      <c r="F1493">
        <f t="shared" si="223"/>
        <v>266.87334610524539</v>
      </c>
      <c r="G1493">
        <f t="shared" ref="G1493:G1556" si="228">F1493^2</f>
        <v>71221.382861410093</v>
      </c>
      <c r="H1493">
        <f t="shared" si="224"/>
        <v>672.79771934024222</v>
      </c>
      <c r="I1493">
        <f t="shared" ref="I1493:I1556" si="229">IF(B1493&lt;=0,$B$5,IF(B1493&lt;=$B$4,$B$1+$B$2+$B$3-$B$6*B1493,$B$1+$B$2))</f>
        <v>3.2380000000000004</v>
      </c>
      <c r="J1493">
        <f t="shared" ref="J1493:J1556" si="230">I1493*D1493+0.5*$B$14*$B$8*$B$13*G1493</f>
        <v>0.87363003603081779</v>
      </c>
      <c r="K1493">
        <f t="shared" ref="K1493:K1556" si="231">-2*I1493*D1493/$B$8/$B$13</f>
        <v>39418.522872717709</v>
      </c>
    </row>
    <row r="1494" spans="1:11">
      <c r="A1494">
        <v>3.6862499999999998</v>
      </c>
      <c r="B1494">
        <f t="shared" si="225"/>
        <v>3.5137499999999999</v>
      </c>
      <c r="C1494">
        <v>-2.33</v>
      </c>
      <c r="D1494">
        <f t="shared" si="227"/>
        <v>-22.849494499999999</v>
      </c>
      <c r="E1494">
        <f t="shared" si="226"/>
        <v>-33.429574632075472</v>
      </c>
      <c r="F1494">
        <f t="shared" ref="F1494:F1557" si="232">F1493+E1494*(A1494-A1493)</f>
        <v>266.78977216866519</v>
      </c>
      <c r="G1494">
        <f t="shared" si="228"/>
        <v>71176.782533808277</v>
      </c>
      <c r="H1494">
        <f t="shared" ref="H1494:H1557" si="233">H1493+F1494*(B1494-B1493)</f>
        <v>673.46469377066387</v>
      </c>
      <c r="I1494">
        <f t="shared" si="229"/>
        <v>3.2380000000000004</v>
      </c>
      <c r="J1494">
        <f t="shared" si="230"/>
        <v>0.82675094623849077</v>
      </c>
      <c r="K1494">
        <f t="shared" si="231"/>
        <v>39418.522872717709</v>
      </c>
    </row>
    <row r="1495" spans="1:11">
      <c r="A1495">
        <v>3.6887500000000002</v>
      </c>
      <c r="B1495">
        <f t="shared" si="225"/>
        <v>3.5162500000000003</v>
      </c>
      <c r="C1495">
        <v>-2.33</v>
      </c>
      <c r="D1495">
        <f t="shared" si="227"/>
        <v>-22.849494499999999</v>
      </c>
      <c r="E1495">
        <f t="shared" si="226"/>
        <v>-33.429574632075472</v>
      </c>
      <c r="F1495">
        <f t="shared" si="232"/>
        <v>266.706198232085</v>
      </c>
      <c r="G1495">
        <f t="shared" si="228"/>
        <v>71132.196175412217</v>
      </c>
      <c r="H1495">
        <f t="shared" si="233"/>
        <v>674.13145926624418</v>
      </c>
      <c r="I1495">
        <f t="shared" si="229"/>
        <v>3.2380000000000004</v>
      </c>
      <c r="J1495">
        <f t="shared" si="230"/>
        <v>0.77988653937981667</v>
      </c>
      <c r="K1495">
        <f t="shared" si="231"/>
        <v>39418.522872717709</v>
      </c>
    </row>
    <row r="1496" spans="1:11">
      <c r="A1496">
        <v>3.6912500000000001</v>
      </c>
      <c r="B1496">
        <f t="shared" si="225"/>
        <v>3.5187500000000003</v>
      </c>
      <c r="C1496">
        <v>-2.33</v>
      </c>
      <c r="D1496">
        <f t="shared" si="227"/>
        <v>-22.849494499999999</v>
      </c>
      <c r="E1496">
        <f t="shared" si="226"/>
        <v>-33.429574632075472</v>
      </c>
      <c r="F1496">
        <f t="shared" si="232"/>
        <v>266.62262429550481</v>
      </c>
      <c r="G1496">
        <f t="shared" si="228"/>
        <v>71087.623786221913</v>
      </c>
      <c r="H1496">
        <f t="shared" si="233"/>
        <v>674.79801582698292</v>
      </c>
      <c r="I1496">
        <f t="shared" si="229"/>
        <v>3.2380000000000004</v>
      </c>
      <c r="J1496">
        <f t="shared" si="230"/>
        <v>0.73303681545479549</v>
      </c>
      <c r="K1496">
        <f t="shared" si="231"/>
        <v>39418.522872717709</v>
      </c>
    </row>
    <row r="1497" spans="1:11">
      <c r="A1497">
        <v>3.6937500000000001</v>
      </c>
      <c r="B1497">
        <f t="shared" si="225"/>
        <v>3.5212500000000002</v>
      </c>
      <c r="C1497">
        <v>-2.33</v>
      </c>
      <c r="D1497">
        <f t="shared" si="227"/>
        <v>-22.849494499999999</v>
      </c>
      <c r="E1497">
        <f t="shared" si="226"/>
        <v>-33.429574632075472</v>
      </c>
      <c r="F1497">
        <f t="shared" si="232"/>
        <v>266.53905035892461</v>
      </c>
      <c r="G1497">
        <f t="shared" si="228"/>
        <v>71043.065366237352</v>
      </c>
      <c r="H1497">
        <f t="shared" si="233"/>
        <v>675.46436345288021</v>
      </c>
      <c r="I1497">
        <f t="shared" si="229"/>
        <v>3.2380000000000004</v>
      </c>
      <c r="J1497">
        <f t="shared" si="230"/>
        <v>0.68620177446341302</v>
      </c>
      <c r="K1497">
        <f t="shared" si="231"/>
        <v>39418.522872717709</v>
      </c>
    </row>
    <row r="1498" spans="1:11">
      <c r="A1498">
        <v>3.69625</v>
      </c>
      <c r="B1498">
        <f t="shared" si="225"/>
        <v>3.5237500000000002</v>
      </c>
      <c r="C1498">
        <v>-2.33</v>
      </c>
      <c r="D1498">
        <f t="shared" si="227"/>
        <v>-22.849494499999999</v>
      </c>
      <c r="E1498">
        <f t="shared" si="226"/>
        <v>-33.429574632075472</v>
      </c>
      <c r="F1498">
        <f t="shared" si="232"/>
        <v>266.45547642234442</v>
      </c>
      <c r="G1498">
        <f t="shared" si="228"/>
        <v>70998.520915458546</v>
      </c>
      <c r="H1498">
        <f t="shared" si="233"/>
        <v>676.13050214393604</v>
      </c>
      <c r="I1498">
        <f t="shared" si="229"/>
        <v>3.2380000000000004</v>
      </c>
      <c r="J1498">
        <f t="shared" si="230"/>
        <v>0.63938141640566926</v>
      </c>
      <c r="K1498">
        <f t="shared" si="231"/>
        <v>39418.522872717709</v>
      </c>
    </row>
    <row r="1499" spans="1:11">
      <c r="A1499">
        <v>3.69875</v>
      </c>
      <c r="B1499">
        <f t="shared" si="225"/>
        <v>3.5262500000000001</v>
      </c>
      <c r="C1499">
        <v>-2.33</v>
      </c>
      <c r="D1499">
        <f t="shared" si="227"/>
        <v>-22.849494499999999</v>
      </c>
      <c r="E1499">
        <f t="shared" si="226"/>
        <v>-33.429574632075472</v>
      </c>
      <c r="F1499">
        <f t="shared" si="232"/>
        <v>266.37190248576422</v>
      </c>
      <c r="G1499">
        <f t="shared" si="228"/>
        <v>70953.990433885483</v>
      </c>
      <c r="H1499">
        <f t="shared" si="233"/>
        <v>676.79643190015042</v>
      </c>
      <c r="I1499">
        <f t="shared" si="229"/>
        <v>3.2380000000000004</v>
      </c>
      <c r="J1499">
        <f t="shared" si="230"/>
        <v>0.59257574128156421</v>
      </c>
      <c r="K1499">
        <f t="shared" si="231"/>
        <v>39418.522872717709</v>
      </c>
    </row>
    <row r="1500" spans="1:11">
      <c r="A1500">
        <v>3.7012499999999999</v>
      </c>
      <c r="B1500">
        <f t="shared" si="225"/>
        <v>3.5287500000000001</v>
      </c>
      <c r="C1500">
        <v>-2.33</v>
      </c>
      <c r="D1500">
        <f t="shared" si="227"/>
        <v>-22.849494499999999</v>
      </c>
      <c r="E1500">
        <f t="shared" si="226"/>
        <v>-33.429574632075472</v>
      </c>
      <c r="F1500">
        <f t="shared" si="232"/>
        <v>266.28832854918403</v>
      </c>
      <c r="G1500">
        <f t="shared" si="228"/>
        <v>70909.473921518176</v>
      </c>
      <c r="H1500">
        <f t="shared" si="233"/>
        <v>677.46215272152335</v>
      </c>
      <c r="I1500">
        <f t="shared" si="229"/>
        <v>3.2380000000000004</v>
      </c>
      <c r="J1500">
        <f t="shared" si="230"/>
        <v>0.54578474909111208</v>
      </c>
      <c r="K1500">
        <f t="shared" si="231"/>
        <v>39418.522872717709</v>
      </c>
    </row>
    <row r="1501" spans="1:11">
      <c r="A1501">
        <v>3.7037499999999999</v>
      </c>
      <c r="B1501">
        <f t="shared" si="225"/>
        <v>3.53125</v>
      </c>
      <c r="C1501">
        <v>-2.33</v>
      </c>
      <c r="D1501">
        <f t="shared" si="227"/>
        <v>-22.849494499999999</v>
      </c>
      <c r="E1501">
        <f t="shared" si="226"/>
        <v>-33.429574632075472</v>
      </c>
      <c r="F1501">
        <f t="shared" si="232"/>
        <v>266.20475461260384</v>
      </c>
      <c r="G1501">
        <f t="shared" si="228"/>
        <v>70864.971378356626</v>
      </c>
      <c r="H1501">
        <f t="shared" si="233"/>
        <v>678.12766460805483</v>
      </c>
      <c r="I1501">
        <f t="shared" si="229"/>
        <v>3.2380000000000004</v>
      </c>
      <c r="J1501">
        <f t="shared" si="230"/>
        <v>0.49900843983431287</v>
      </c>
      <c r="K1501">
        <f t="shared" si="231"/>
        <v>39418.522872717709</v>
      </c>
    </row>
    <row r="1502" spans="1:11">
      <c r="A1502">
        <v>3.7062499999999998</v>
      </c>
      <c r="B1502">
        <f t="shared" si="225"/>
        <v>3.5337499999999999</v>
      </c>
      <c r="C1502">
        <v>-2.33</v>
      </c>
      <c r="D1502">
        <f t="shared" si="227"/>
        <v>-22.849494499999999</v>
      </c>
      <c r="E1502">
        <f t="shared" si="226"/>
        <v>-33.429574632075472</v>
      </c>
      <c r="F1502">
        <f t="shared" si="232"/>
        <v>266.12118067602364</v>
      </c>
      <c r="G1502">
        <f t="shared" si="228"/>
        <v>70820.482804400817</v>
      </c>
      <c r="H1502">
        <f t="shared" si="233"/>
        <v>678.79296755974485</v>
      </c>
      <c r="I1502">
        <f t="shared" si="229"/>
        <v>3.2380000000000004</v>
      </c>
      <c r="J1502">
        <f t="shared" si="230"/>
        <v>0.45224681351115237</v>
      </c>
      <c r="K1502">
        <f t="shared" si="231"/>
        <v>39418.522872717709</v>
      </c>
    </row>
    <row r="1503" spans="1:11">
      <c r="A1503">
        <v>3.7087500000000002</v>
      </c>
      <c r="B1503">
        <f t="shared" si="225"/>
        <v>3.5362500000000003</v>
      </c>
      <c r="C1503">
        <v>-2.33</v>
      </c>
      <c r="D1503">
        <f t="shared" si="227"/>
        <v>-22.849494499999999</v>
      </c>
      <c r="E1503">
        <f t="shared" si="226"/>
        <v>-33.429574632075472</v>
      </c>
      <c r="F1503">
        <f t="shared" si="232"/>
        <v>266.03760673944345</v>
      </c>
      <c r="G1503">
        <f t="shared" si="228"/>
        <v>70776.008199650765</v>
      </c>
      <c r="H1503">
        <f t="shared" si="233"/>
        <v>679.45806157659354</v>
      </c>
      <c r="I1503">
        <f t="shared" si="229"/>
        <v>3.2380000000000004</v>
      </c>
      <c r="J1503">
        <f t="shared" si="230"/>
        <v>0.40549987012164479</v>
      </c>
      <c r="K1503">
        <f t="shared" si="231"/>
        <v>39418.522872717709</v>
      </c>
    </row>
    <row r="1504" spans="1:11">
      <c r="A1504">
        <v>3.7112500000000002</v>
      </c>
      <c r="B1504">
        <f t="shared" si="225"/>
        <v>3.5387500000000003</v>
      </c>
      <c r="C1504">
        <v>-2.33</v>
      </c>
      <c r="D1504">
        <f t="shared" si="227"/>
        <v>-22.849494499999999</v>
      </c>
      <c r="E1504">
        <f t="shared" si="226"/>
        <v>-33.429574632075472</v>
      </c>
      <c r="F1504">
        <f t="shared" si="232"/>
        <v>265.95403280286325</v>
      </c>
      <c r="G1504">
        <f t="shared" si="228"/>
        <v>70731.54756410647</v>
      </c>
      <c r="H1504">
        <f t="shared" si="233"/>
        <v>680.12294665860065</v>
      </c>
      <c r="I1504">
        <f t="shared" si="229"/>
        <v>3.2380000000000004</v>
      </c>
      <c r="J1504">
        <f t="shared" si="230"/>
        <v>0.35876760966577592</v>
      </c>
      <c r="K1504">
        <f t="shared" si="231"/>
        <v>39418.522872717709</v>
      </c>
    </row>
    <row r="1505" spans="1:11">
      <c r="A1505">
        <v>3.7137500000000001</v>
      </c>
      <c r="B1505">
        <f t="shared" si="225"/>
        <v>3.5412500000000002</v>
      </c>
      <c r="C1505">
        <v>-2.33</v>
      </c>
      <c r="D1505">
        <f t="shared" si="227"/>
        <v>-22.849494499999999</v>
      </c>
      <c r="E1505">
        <f t="shared" si="226"/>
        <v>-33.429574632075472</v>
      </c>
      <c r="F1505">
        <f t="shared" si="232"/>
        <v>265.87045886628306</v>
      </c>
      <c r="G1505">
        <f t="shared" si="228"/>
        <v>70687.100897767916</v>
      </c>
      <c r="H1505">
        <f t="shared" si="233"/>
        <v>680.78762280576632</v>
      </c>
      <c r="I1505">
        <f t="shared" si="229"/>
        <v>3.2380000000000004</v>
      </c>
      <c r="J1505">
        <f t="shared" si="230"/>
        <v>0.31205003214354576</v>
      </c>
      <c r="K1505">
        <f t="shared" si="231"/>
        <v>39418.522872717709</v>
      </c>
    </row>
    <row r="1506" spans="1:11">
      <c r="A1506">
        <v>3.7162500000000001</v>
      </c>
      <c r="B1506">
        <f t="shared" si="225"/>
        <v>3.5437500000000002</v>
      </c>
      <c r="C1506">
        <v>-2.33</v>
      </c>
      <c r="D1506">
        <f t="shared" si="227"/>
        <v>-22.849494499999999</v>
      </c>
      <c r="E1506">
        <f t="shared" si="226"/>
        <v>-33.429574632075472</v>
      </c>
      <c r="F1506">
        <f t="shared" si="232"/>
        <v>265.78688492970286</v>
      </c>
      <c r="G1506">
        <f t="shared" si="228"/>
        <v>70642.668200635118</v>
      </c>
      <c r="H1506">
        <f t="shared" si="233"/>
        <v>681.45209001809053</v>
      </c>
      <c r="I1506">
        <f t="shared" si="229"/>
        <v>3.2380000000000004</v>
      </c>
      <c r="J1506">
        <f t="shared" si="230"/>
        <v>0.26534713755496853</v>
      </c>
      <c r="K1506">
        <f t="shared" si="231"/>
        <v>39418.522872717709</v>
      </c>
    </row>
    <row r="1507" spans="1:11">
      <c r="A1507">
        <v>3.71875</v>
      </c>
      <c r="B1507">
        <f t="shared" si="225"/>
        <v>3.5462500000000001</v>
      </c>
      <c r="C1507">
        <v>-2.33</v>
      </c>
      <c r="D1507">
        <f t="shared" si="227"/>
        <v>-22.849494499999999</v>
      </c>
      <c r="E1507">
        <f t="shared" si="226"/>
        <v>-33.429574632075472</v>
      </c>
      <c r="F1507">
        <f t="shared" si="232"/>
        <v>265.70331099312267</v>
      </c>
      <c r="G1507">
        <f t="shared" si="228"/>
        <v>70598.249472708063</v>
      </c>
      <c r="H1507">
        <f t="shared" si="233"/>
        <v>682.11634829557329</v>
      </c>
      <c r="I1507">
        <f t="shared" si="229"/>
        <v>3.2380000000000004</v>
      </c>
      <c r="J1507">
        <f t="shared" si="230"/>
        <v>0.21865892590003</v>
      </c>
      <c r="K1507">
        <f t="shared" si="231"/>
        <v>39418.522872717709</v>
      </c>
    </row>
    <row r="1508" spans="1:11">
      <c r="A1508">
        <v>3.7212499999999999</v>
      </c>
      <c r="B1508">
        <f t="shared" si="225"/>
        <v>3.5487500000000001</v>
      </c>
      <c r="C1508">
        <v>-2.33</v>
      </c>
      <c r="D1508">
        <f t="shared" si="227"/>
        <v>-22.849494499999999</v>
      </c>
      <c r="E1508">
        <f t="shared" si="226"/>
        <v>-33.429574632075472</v>
      </c>
      <c r="F1508">
        <f t="shared" si="232"/>
        <v>265.61973705654248</v>
      </c>
      <c r="G1508">
        <f t="shared" si="228"/>
        <v>70553.844713986764</v>
      </c>
      <c r="H1508">
        <f t="shared" si="233"/>
        <v>682.78039763821459</v>
      </c>
      <c r="I1508">
        <f t="shared" si="229"/>
        <v>3.2380000000000004</v>
      </c>
      <c r="J1508">
        <f t="shared" si="230"/>
        <v>0.17198539717874439</v>
      </c>
      <c r="K1508">
        <f t="shared" si="231"/>
        <v>39418.522872717709</v>
      </c>
    </row>
    <row r="1509" spans="1:11">
      <c r="A1509">
        <v>3.7237499999999999</v>
      </c>
      <c r="B1509">
        <f t="shared" si="225"/>
        <v>3.55125</v>
      </c>
      <c r="C1509">
        <v>-2.33</v>
      </c>
      <c r="D1509">
        <f t="shared" si="227"/>
        <v>-22.849494499999999</v>
      </c>
      <c r="E1509">
        <f t="shared" si="226"/>
        <v>-33.429574632075472</v>
      </c>
      <c r="F1509">
        <f t="shared" si="232"/>
        <v>265.53616311996228</v>
      </c>
      <c r="G1509">
        <f t="shared" si="228"/>
        <v>70509.453924471221</v>
      </c>
      <c r="H1509">
        <f t="shared" si="233"/>
        <v>683.44423804601445</v>
      </c>
      <c r="I1509">
        <f t="shared" si="229"/>
        <v>3.2380000000000004</v>
      </c>
      <c r="J1509">
        <f t="shared" si="230"/>
        <v>0.12532655139111171</v>
      </c>
      <c r="K1509">
        <f t="shared" si="231"/>
        <v>39418.522872717709</v>
      </c>
    </row>
    <row r="1510" spans="1:11">
      <c r="A1510">
        <v>3.7262499999999998</v>
      </c>
      <c r="B1510">
        <f t="shared" si="225"/>
        <v>3.55375</v>
      </c>
      <c r="C1510">
        <v>-2.33</v>
      </c>
      <c r="D1510">
        <f t="shared" si="227"/>
        <v>-22.849494499999999</v>
      </c>
      <c r="E1510">
        <f t="shared" si="226"/>
        <v>-33.429574632075472</v>
      </c>
      <c r="F1510">
        <f t="shared" si="232"/>
        <v>265.45258918338209</v>
      </c>
      <c r="G1510">
        <f t="shared" si="228"/>
        <v>70465.077104161421</v>
      </c>
      <c r="H1510">
        <f t="shared" si="233"/>
        <v>684.10786951897285</v>
      </c>
      <c r="I1510">
        <f t="shared" si="229"/>
        <v>3.2380000000000004</v>
      </c>
      <c r="J1510">
        <f t="shared" si="230"/>
        <v>7.868238853710352E-2</v>
      </c>
      <c r="K1510">
        <f t="shared" si="231"/>
        <v>39418.522872717709</v>
      </c>
    </row>
    <row r="1511" spans="1:11">
      <c r="A1511">
        <v>3.7287499999999998</v>
      </c>
      <c r="B1511">
        <f t="shared" si="225"/>
        <v>3.5562499999999999</v>
      </c>
      <c r="C1511">
        <v>-2.33</v>
      </c>
      <c r="D1511">
        <f t="shared" si="227"/>
        <v>-22.849494499999999</v>
      </c>
      <c r="E1511">
        <f t="shared" si="226"/>
        <v>-33.429574632075472</v>
      </c>
      <c r="F1511">
        <f t="shared" si="232"/>
        <v>265.36901524680189</v>
      </c>
      <c r="G1511">
        <f t="shared" si="228"/>
        <v>70420.714253057376</v>
      </c>
      <c r="H1511">
        <f t="shared" si="233"/>
        <v>684.77129205708979</v>
      </c>
      <c r="I1511">
        <f t="shared" si="229"/>
        <v>3.2380000000000004</v>
      </c>
      <c r="J1511">
        <f t="shared" si="230"/>
        <v>3.2052908616748255E-2</v>
      </c>
      <c r="K1511">
        <f t="shared" si="231"/>
        <v>39418.522872717709</v>
      </c>
    </row>
    <row r="1512" spans="1:11">
      <c r="A1512">
        <v>3.7312500000000002</v>
      </c>
      <c r="B1512">
        <f t="shared" si="225"/>
        <v>3.5587500000000003</v>
      </c>
      <c r="C1512">
        <v>-2.33</v>
      </c>
      <c r="D1512">
        <f t="shared" si="227"/>
        <v>-22.849494499999999</v>
      </c>
      <c r="E1512">
        <f t="shared" si="226"/>
        <v>-33.429574632075472</v>
      </c>
      <c r="F1512">
        <f t="shared" si="232"/>
        <v>265.2854413102217</v>
      </c>
      <c r="G1512">
        <f t="shared" si="228"/>
        <v>70376.365371159089</v>
      </c>
      <c r="H1512">
        <f t="shared" si="233"/>
        <v>685.4345056603654</v>
      </c>
      <c r="I1512">
        <f t="shared" si="229"/>
        <v>3.2380000000000004</v>
      </c>
      <c r="J1512">
        <f t="shared" si="230"/>
        <v>-1.456188836995409E-2</v>
      </c>
      <c r="K1512">
        <f t="shared" si="231"/>
        <v>39418.522872717709</v>
      </c>
    </row>
    <row r="1513" spans="1:11">
      <c r="A1513">
        <v>3.7337500000000001</v>
      </c>
      <c r="B1513">
        <f t="shared" si="225"/>
        <v>3.5612500000000002</v>
      </c>
      <c r="C1513">
        <v>-2.33</v>
      </c>
      <c r="D1513">
        <f t="shared" si="227"/>
        <v>-22.849494499999999</v>
      </c>
      <c r="E1513">
        <f t="shared" si="226"/>
        <v>-33.429574632075472</v>
      </c>
      <c r="F1513">
        <f t="shared" si="232"/>
        <v>265.20186737364151</v>
      </c>
      <c r="G1513">
        <f t="shared" si="228"/>
        <v>70332.030458466543</v>
      </c>
      <c r="H1513">
        <f t="shared" si="233"/>
        <v>686.09751032879944</v>
      </c>
      <c r="I1513">
        <f t="shared" si="229"/>
        <v>3.2380000000000004</v>
      </c>
      <c r="J1513">
        <f t="shared" si="230"/>
        <v>-6.1162002423017725E-2</v>
      </c>
      <c r="K1513">
        <f t="shared" si="231"/>
        <v>39418.522872717709</v>
      </c>
    </row>
    <row r="1514" spans="1:11">
      <c r="A1514">
        <v>3.7362500000000001</v>
      </c>
      <c r="B1514">
        <f t="shared" si="225"/>
        <v>3.5637500000000002</v>
      </c>
      <c r="C1514">
        <v>-2.33</v>
      </c>
      <c r="D1514">
        <f t="shared" si="227"/>
        <v>-22.849494499999999</v>
      </c>
      <c r="E1514">
        <f t="shared" si="226"/>
        <v>-33.429574632075472</v>
      </c>
      <c r="F1514">
        <f t="shared" si="232"/>
        <v>265.11829343706131</v>
      </c>
      <c r="G1514">
        <f t="shared" si="228"/>
        <v>70287.709514979753</v>
      </c>
      <c r="H1514">
        <f t="shared" si="233"/>
        <v>686.76030606239203</v>
      </c>
      <c r="I1514">
        <f t="shared" si="229"/>
        <v>3.2380000000000004</v>
      </c>
      <c r="J1514">
        <f t="shared" si="230"/>
        <v>-0.10774743354242844</v>
      </c>
      <c r="K1514">
        <f t="shared" si="231"/>
        <v>39418.522872717709</v>
      </c>
    </row>
    <row r="1515" spans="1:11">
      <c r="A1515">
        <v>3.73875</v>
      </c>
      <c r="B1515">
        <f t="shared" si="225"/>
        <v>3.5662500000000001</v>
      </c>
      <c r="C1515">
        <v>-2.33</v>
      </c>
      <c r="D1515">
        <f t="shared" si="227"/>
        <v>-22.849494499999999</v>
      </c>
      <c r="E1515">
        <f t="shared" si="226"/>
        <v>-33.429574632075472</v>
      </c>
      <c r="F1515">
        <f t="shared" si="232"/>
        <v>265.03471950048112</v>
      </c>
      <c r="G1515">
        <f t="shared" si="228"/>
        <v>70243.402540698706</v>
      </c>
      <c r="H1515">
        <f t="shared" si="233"/>
        <v>687.42289286114317</v>
      </c>
      <c r="I1515">
        <f t="shared" si="229"/>
        <v>3.2380000000000004</v>
      </c>
      <c r="J1515">
        <f t="shared" si="230"/>
        <v>-0.15431818172821465</v>
      </c>
      <c r="K1515">
        <f t="shared" si="231"/>
        <v>39418.522872717709</v>
      </c>
    </row>
    <row r="1516" spans="1:11">
      <c r="A1516">
        <v>3.74125</v>
      </c>
      <c r="B1516">
        <f t="shared" si="225"/>
        <v>3.5687500000000001</v>
      </c>
      <c r="C1516">
        <v>-2.33</v>
      </c>
      <c r="D1516">
        <f t="shared" si="227"/>
        <v>-22.849494499999999</v>
      </c>
      <c r="E1516">
        <f t="shared" si="226"/>
        <v>-33.429574632075472</v>
      </c>
      <c r="F1516">
        <f t="shared" si="232"/>
        <v>264.95114556390092</v>
      </c>
      <c r="G1516">
        <f t="shared" si="228"/>
        <v>70199.109535623415</v>
      </c>
      <c r="H1516">
        <f t="shared" si="233"/>
        <v>688.08527072505285</v>
      </c>
      <c r="I1516">
        <f t="shared" si="229"/>
        <v>3.2380000000000004</v>
      </c>
      <c r="J1516">
        <f t="shared" si="230"/>
        <v>-0.20087424698034795</v>
      </c>
      <c r="K1516">
        <f t="shared" si="231"/>
        <v>39418.522872717709</v>
      </c>
    </row>
    <row r="1517" spans="1:11">
      <c r="A1517">
        <v>3.7437499999999999</v>
      </c>
      <c r="B1517">
        <f t="shared" si="225"/>
        <v>3.57125</v>
      </c>
      <c r="C1517">
        <v>-2.33</v>
      </c>
      <c r="D1517">
        <f t="shared" si="227"/>
        <v>-22.849494499999999</v>
      </c>
      <c r="E1517">
        <f t="shared" si="226"/>
        <v>-33.429574632075472</v>
      </c>
      <c r="F1517">
        <f t="shared" si="232"/>
        <v>264.86757162732073</v>
      </c>
      <c r="G1517">
        <f t="shared" si="228"/>
        <v>70154.83049975388</v>
      </c>
      <c r="H1517">
        <f t="shared" si="233"/>
        <v>688.74743965412119</v>
      </c>
      <c r="I1517">
        <f t="shared" si="229"/>
        <v>3.2380000000000004</v>
      </c>
      <c r="J1517">
        <f t="shared" si="230"/>
        <v>-0.24741562929881411</v>
      </c>
      <c r="K1517">
        <f t="shared" si="231"/>
        <v>39418.522872717709</v>
      </c>
    </row>
    <row r="1518" spans="1:11">
      <c r="A1518">
        <v>3.7462499999999999</v>
      </c>
      <c r="B1518">
        <f t="shared" si="225"/>
        <v>3.57375</v>
      </c>
      <c r="C1518">
        <v>-2.33</v>
      </c>
      <c r="D1518">
        <f t="shared" si="227"/>
        <v>-22.849494499999999</v>
      </c>
      <c r="E1518">
        <f t="shared" si="226"/>
        <v>-33.429574632075472</v>
      </c>
      <c r="F1518">
        <f t="shared" si="232"/>
        <v>264.78399769074053</v>
      </c>
      <c r="G1518">
        <f t="shared" si="228"/>
        <v>70110.565433090087</v>
      </c>
      <c r="H1518">
        <f t="shared" si="233"/>
        <v>689.40939964834809</v>
      </c>
      <c r="I1518">
        <f t="shared" si="229"/>
        <v>3.2380000000000004</v>
      </c>
      <c r="J1518">
        <f t="shared" si="230"/>
        <v>-0.29394232868365577</v>
      </c>
      <c r="K1518">
        <f t="shared" si="231"/>
        <v>39418.522872717709</v>
      </c>
    </row>
    <row r="1519" spans="1:11">
      <c r="A1519">
        <v>3.7487499999999998</v>
      </c>
      <c r="B1519">
        <f t="shared" si="225"/>
        <v>3.5762499999999999</v>
      </c>
      <c r="C1519">
        <v>-2.33</v>
      </c>
      <c r="D1519">
        <f t="shared" si="227"/>
        <v>-22.849494499999999</v>
      </c>
      <c r="E1519">
        <f t="shared" si="226"/>
        <v>-33.429574632075472</v>
      </c>
      <c r="F1519">
        <f t="shared" si="232"/>
        <v>264.70042375416034</v>
      </c>
      <c r="G1519">
        <f t="shared" si="228"/>
        <v>70066.314335632051</v>
      </c>
      <c r="H1519">
        <f t="shared" si="233"/>
        <v>690.07115070773352</v>
      </c>
      <c r="I1519">
        <f t="shared" si="229"/>
        <v>3.2380000000000004</v>
      </c>
      <c r="J1519">
        <f t="shared" si="230"/>
        <v>-0.34045434513485873</v>
      </c>
      <c r="K1519">
        <f t="shared" si="231"/>
        <v>39418.522872717709</v>
      </c>
    </row>
    <row r="1520" spans="1:11">
      <c r="A1520">
        <v>3.7512500000000002</v>
      </c>
      <c r="B1520">
        <f t="shared" si="225"/>
        <v>3.5787500000000003</v>
      </c>
      <c r="C1520">
        <v>-2.33</v>
      </c>
      <c r="D1520">
        <f t="shared" si="227"/>
        <v>-22.849494499999999</v>
      </c>
      <c r="E1520">
        <f t="shared" si="226"/>
        <v>-33.429574632075472</v>
      </c>
      <c r="F1520">
        <f t="shared" si="232"/>
        <v>264.61684981758015</v>
      </c>
      <c r="G1520">
        <f t="shared" si="228"/>
        <v>70022.077207379771</v>
      </c>
      <c r="H1520">
        <f t="shared" si="233"/>
        <v>690.73269283227762</v>
      </c>
      <c r="I1520">
        <f t="shared" si="229"/>
        <v>3.2380000000000004</v>
      </c>
      <c r="J1520">
        <f t="shared" si="230"/>
        <v>-0.38695167865239455</v>
      </c>
      <c r="K1520">
        <f t="shared" si="231"/>
        <v>39418.522872717709</v>
      </c>
    </row>
    <row r="1521" spans="1:11">
      <c r="A1521">
        <v>3.7537500000000001</v>
      </c>
      <c r="B1521">
        <f t="shared" si="225"/>
        <v>3.5812500000000003</v>
      </c>
      <c r="C1521">
        <v>-2.33</v>
      </c>
      <c r="D1521">
        <f t="shared" si="227"/>
        <v>-22.849494499999999</v>
      </c>
      <c r="E1521">
        <f t="shared" si="226"/>
        <v>-33.429574632075472</v>
      </c>
      <c r="F1521">
        <f t="shared" si="232"/>
        <v>264.53327588099995</v>
      </c>
      <c r="G1521">
        <f t="shared" si="228"/>
        <v>69977.854048333233</v>
      </c>
      <c r="H1521">
        <f t="shared" si="233"/>
        <v>691.39402602198015</v>
      </c>
      <c r="I1521">
        <f t="shared" si="229"/>
        <v>3.2380000000000004</v>
      </c>
      <c r="J1521">
        <f t="shared" si="230"/>
        <v>-0.43343432923630587</v>
      </c>
      <c r="K1521">
        <f t="shared" si="231"/>
        <v>39418.522872717709</v>
      </c>
    </row>
    <row r="1522" spans="1:11">
      <c r="A1522">
        <v>3.7562500000000001</v>
      </c>
      <c r="B1522">
        <f t="shared" si="225"/>
        <v>3.5837500000000002</v>
      </c>
      <c r="C1522">
        <v>-2.2400000000000002</v>
      </c>
      <c r="D1522">
        <f t="shared" si="227"/>
        <v>-21.966896000000002</v>
      </c>
      <c r="E1522">
        <f t="shared" si="226"/>
        <v>-32.546976132075471</v>
      </c>
      <c r="F1522">
        <f t="shared" si="232"/>
        <v>264.45190844066974</v>
      </c>
      <c r="G1522">
        <f t="shared" si="228"/>
        <v>69934.811877912376</v>
      </c>
      <c r="H1522">
        <f t="shared" si="233"/>
        <v>692.05515579308178</v>
      </c>
      <c r="I1522">
        <f t="shared" si="229"/>
        <v>3.2380000000000004</v>
      </c>
      <c r="J1522">
        <f t="shared" si="230"/>
        <v>2.3791782919951601</v>
      </c>
      <c r="K1522">
        <f t="shared" si="231"/>
        <v>37895.918984930337</v>
      </c>
    </row>
    <row r="1523" spans="1:11">
      <c r="A1523">
        <v>3.75875</v>
      </c>
      <c r="B1523">
        <f t="shared" si="225"/>
        <v>3.5862500000000002</v>
      </c>
      <c r="C1523">
        <v>-2.2400000000000002</v>
      </c>
      <c r="D1523">
        <f t="shared" si="227"/>
        <v>-21.966896000000002</v>
      </c>
      <c r="E1523">
        <f t="shared" si="226"/>
        <v>-32.546976132075471</v>
      </c>
      <c r="F1523">
        <f t="shared" si="232"/>
        <v>264.37054100033953</v>
      </c>
      <c r="G1523">
        <f t="shared" si="228"/>
        <v>69891.782948812208</v>
      </c>
      <c r="H1523">
        <f t="shared" si="233"/>
        <v>692.71608214558262</v>
      </c>
      <c r="I1523">
        <f t="shared" si="229"/>
        <v>3.2380000000000004</v>
      </c>
      <c r="J1523">
        <f t="shared" si="230"/>
        <v>2.3339508880854112</v>
      </c>
      <c r="K1523">
        <f t="shared" si="231"/>
        <v>37895.918984930337</v>
      </c>
    </row>
    <row r="1524" spans="1:11">
      <c r="A1524">
        <v>3.76125</v>
      </c>
      <c r="B1524">
        <f t="shared" si="225"/>
        <v>3.5887500000000001</v>
      </c>
      <c r="C1524">
        <v>-2.2400000000000002</v>
      </c>
      <c r="D1524">
        <f t="shared" si="227"/>
        <v>-21.966896000000002</v>
      </c>
      <c r="E1524">
        <f t="shared" si="226"/>
        <v>-32.546976132075471</v>
      </c>
      <c r="F1524">
        <f t="shared" si="232"/>
        <v>264.28917356000932</v>
      </c>
      <c r="G1524">
        <f t="shared" si="228"/>
        <v>69848.767261032728</v>
      </c>
      <c r="H1524">
        <f t="shared" si="233"/>
        <v>693.37680507948266</v>
      </c>
      <c r="I1524">
        <f t="shared" si="229"/>
        <v>3.2380000000000004</v>
      </c>
      <c r="J1524">
        <f t="shared" si="230"/>
        <v>2.2887374020344566</v>
      </c>
      <c r="K1524">
        <f t="shared" si="231"/>
        <v>37895.918984930337</v>
      </c>
    </row>
    <row r="1525" spans="1:11">
      <c r="A1525">
        <v>3.7637499999999999</v>
      </c>
      <c r="B1525">
        <f t="shared" si="225"/>
        <v>3.5912500000000001</v>
      </c>
      <c r="C1525">
        <v>-2.2400000000000002</v>
      </c>
      <c r="D1525">
        <f t="shared" si="227"/>
        <v>-21.966896000000002</v>
      </c>
      <c r="E1525">
        <f t="shared" si="226"/>
        <v>-32.546976132075471</v>
      </c>
      <c r="F1525">
        <f t="shared" si="232"/>
        <v>264.20780611967911</v>
      </c>
      <c r="G1525">
        <f t="shared" si="228"/>
        <v>69805.764814573937</v>
      </c>
      <c r="H1525">
        <f t="shared" si="233"/>
        <v>694.03732459478181</v>
      </c>
      <c r="I1525">
        <f t="shared" si="229"/>
        <v>3.2380000000000004</v>
      </c>
      <c r="J1525">
        <f t="shared" si="230"/>
        <v>2.2435378338422822</v>
      </c>
      <c r="K1525">
        <f t="shared" si="231"/>
        <v>37895.918984930337</v>
      </c>
    </row>
    <row r="1526" spans="1:11">
      <c r="A1526">
        <v>3.7662499999999999</v>
      </c>
      <c r="B1526">
        <f t="shared" si="225"/>
        <v>3.59375</v>
      </c>
      <c r="C1526">
        <v>-2.2400000000000002</v>
      </c>
      <c r="D1526">
        <f t="shared" si="227"/>
        <v>-21.966896000000002</v>
      </c>
      <c r="E1526">
        <f t="shared" si="226"/>
        <v>-32.546976132075471</v>
      </c>
      <c r="F1526">
        <f t="shared" si="232"/>
        <v>264.12643867934889</v>
      </c>
      <c r="G1526">
        <f t="shared" si="228"/>
        <v>69762.775609435848</v>
      </c>
      <c r="H1526">
        <f t="shared" si="233"/>
        <v>694.69764069148016</v>
      </c>
      <c r="I1526">
        <f t="shared" si="229"/>
        <v>3.2380000000000004</v>
      </c>
      <c r="J1526">
        <f t="shared" si="230"/>
        <v>2.1983521835089306</v>
      </c>
      <c r="K1526">
        <f t="shared" si="231"/>
        <v>37895.918984930337</v>
      </c>
    </row>
    <row r="1527" spans="1:11">
      <c r="A1527">
        <v>3.7687499999999998</v>
      </c>
      <c r="B1527">
        <f t="shared" si="225"/>
        <v>3.5962499999999999</v>
      </c>
      <c r="C1527">
        <v>-2.33</v>
      </c>
      <c r="D1527">
        <f t="shared" si="227"/>
        <v>-22.849494499999999</v>
      </c>
      <c r="E1527">
        <f t="shared" si="226"/>
        <v>-33.429574632075472</v>
      </c>
      <c r="F1527">
        <f t="shared" si="232"/>
        <v>264.0428647427687</v>
      </c>
      <c r="G1527">
        <f t="shared" si="228"/>
        <v>69718.634421568044</v>
      </c>
      <c r="H1527">
        <f t="shared" si="233"/>
        <v>695.35774785333706</v>
      </c>
      <c r="I1527">
        <f t="shared" si="229"/>
        <v>3.2380000000000004</v>
      </c>
      <c r="J1527">
        <f t="shared" si="230"/>
        <v>-0.70589825074712564</v>
      </c>
      <c r="K1527">
        <f t="shared" si="231"/>
        <v>39418.522872717709</v>
      </c>
    </row>
    <row r="1528" spans="1:11">
      <c r="A1528">
        <v>3.7712500000000002</v>
      </c>
      <c r="B1528">
        <f t="shared" si="225"/>
        <v>3.5987500000000003</v>
      </c>
      <c r="C1528">
        <v>-2.2400000000000002</v>
      </c>
      <c r="D1528">
        <f t="shared" si="227"/>
        <v>-21.966896000000002</v>
      </c>
      <c r="E1528">
        <f t="shared" si="226"/>
        <v>-32.546976132075471</v>
      </c>
      <c r="F1528">
        <f t="shared" si="232"/>
        <v>263.96149730243849</v>
      </c>
      <c r="G1528">
        <f t="shared" si="228"/>
        <v>69675.672058145239</v>
      </c>
      <c r="H1528">
        <f t="shared" si="233"/>
        <v>696.01765159659328</v>
      </c>
      <c r="I1528">
        <f t="shared" si="229"/>
        <v>3.2380000000000004</v>
      </c>
      <c r="J1528">
        <f t="shared" si="230"/>
        <v>2.1067982550571429</v>
      </c>
      <c r="K1528">
        <f t="shared" si="231"/>
        <v>37895.918984930337</v>
      </c>
    </row>
    <row r="1529" spans="1:11">
      <c r="A1529">
        <v>3.7737500000000002</v>
      </c>
      <c r="B1529">
        <f t="shared" si="225"/>
        <v>3.6012500000000003</v>
      </c>
      <c r="C1529">
        <v>-2.33</v>
      </c>
      <c r="D1529">
        <f t="shared" si="227"/>
        <v>-22.849494499999999</v>
      </c>
      <c r="E1529">
        <f t="shared" si="226"/>
        <v>-33.429574632075472</v>
      </c>
      <c r="F1529">
        <f t="shared" si="232"/>
        <v>263.87792336585829</v>
      </c>
      <c r="G1529">
        <f t="shared" si="228"/>
        <v>69631.558439877786</v>
      </c>
      <c r="H1529">
        <f t="shared" si="233"/>
        <v>696.67734640500794</v>
      </c>
      <c r="I1529">
        <f t="shared" si="229"/>
        <v>3.2380000000000004</v>
      </c>
      <c r="J1529">
        <f t="shared" si="230"/>
        <v>-0.79742320098641528</v>
      </c>
      <c r="K1529">
        <f t="shared" si="231"/>
        <v>39418.522872717709</v>
      </c>
    </row>
    <row r="1530" spans="1:11">
      <c r="A1530">
        <v>3.7762500000000001</v>
      </c>
      <c r="B1530">
        <f t="shared" si="225"/>
        <v>3.6037500000000002</v>
      </c>
      <c r="C1530">
        <v>-2.33</v>
      </c>
      <c r="D1530">
        <f t="shared" si="227"/>
        <v>-22.849494499999999</v>
      </c>
      <c r="E1530">
        <f t="shared" si="226"/>
        <v>-33.429574632075472</v>
      </c>
      <c r="F1530">
        <f t="shared" si="232"/>
        <v>263.7943494292781</v>
      </c>
      <c r="G1530">
        <f t="shared" si="228"/>
        <v>69587.458790816076</v>
      </c>
      <c r="H1530">
        <f t="shared" si="233"/>
        <v>697.33683227858114</v>
      </c>
      <c r="I1530">
        <f t="shared" si="229"/>
        <v>3.2380000000000004</v>
      </c>
      <c r="J1530">
        <f t="shared" si="230"/>
        <v>-0.84377603109633981</v>
      </c>
      <c r="K1530">
        <f t="shared" si="231"/>
        <v>39418.522872717709</v>
      </c>
    </row>
    <row r="1531" spans="1:11">
      <c r="A1531">
        <v>3.7787500000000001</v>
      </c>
      <c r="B1531">
        <f t="shared" si="225"/>
        <v>3.6062500000000002</v>
      </c>
      <c r="C1531">
        <v>-2.2400000000000002</v>
      </c>
      <c r="D1531">
        <f t="shared" si="227"/>
        <v>-21.966896000000002</v>
      </c>
      <c r="E1531">
        <f t="shared" si="226"/>
        <v>-32.546976132075471</v>
      </c>
      <c r="F1531">
        <f t="shared" si="232"/>
        <v>263.71298198894789</v>
      </c>
      <c r="G1531">
        <f t="shared" si="228"/>
        <v>69544.53686950315</v>
      </c>
      <c r="H1531">
        <f t="shared" si="233"/>
        <v>697.99611473355344</v>
      </c>
      <c r="I1531">
        <f t="shared" si="229"/>
        <v>3.2380000000000004</v>
      </c>
      <c r="J1531">
        <f t="shared" si="230"/>
        <v>1.9689629831243849</v>
      </c>
      <c r="K1531">
        <f t="shared" si="231"/>
        <v>37895.918984930337</v>
      </c>
    </row>
    <row r="1532" spans="1:11">
      <c r="A1532">
        <v>3.78125</v>
      </c>
      <c r="B1532">
        <f t="shared" si="225"/>
        <v>3.6087500000000001</v>
      </c>
      <c r="C1532">
        <v>-2.33</v>
      </c>
      <c r="D1532">
        <f t="shared" si="227"/>
        <v>-22.849494499999999</v>
      </c>
      <c r="E1532">
        <f t="shared" si="226"/>
        <v>-33.429574632075472</v>
      </c>
      <c r="F1532">
        <f t="shared" si="232"/>
        <v>263.62940805236769</v>
      </c>
      <c r="G1532">
        <f t="shared" si="228"/>
        <v>69500.464790041791</v>
      </c>
      <c r="H1532">
        <f t="shared" si="233"/>
        <v>698.6551882536844</v>
      </c>
      <c r="I1532">
        <f t="shared" si="229"/>
        <v>3.2380000000000004</v>
      </c>
      <c r="J1532">
        <f t="shared" si="230"/>
        <v>-0.93521481177303656</v>
      </c>
      <c r="K1532">
        <f t="shared" si="231"/>
        <v>39418.522872717709</v>
      </c>
    </row>
    <row r="1533" spans="1:11">
      <c r="A1533">
        <v>3.7837499999999999</v>
      </c>
      <c r="B1533">
        <f t="shared" si="225"/>
        <v>3.6112500000000001</v>
      </c>
      <c r="C1533">
        <v>-2.33</v>
      </c>
      <c r="D1533">
        <f t="shared" si="227"/>
        <v>-22.849494499999999</v>
      </c>
      <c r="E1533">
        <f t="shared" si="226"/>
        <v>-33.429574632075472</v>
      </c>
      <c r="F1533">
        <f t="shared" si="232"/>
        <v>263.5458341157875</v>
      </c>
      <c r="G1533">
        <f t="shared" si="228"/>
        <v>69456.406679786189</v>
      </c>
      <c r="H1533">
        <f t="shared" si="233"/>
        <v>699.31405283897391</v>
      </c>
      <c r="I1533">
        <f t="shared" si="229"/>
        <v>3.2380000000000004</v>
      </c>
      <c r="J1533">
        <f t="shared" si="230"/>
        <v>-0.98152398073682434</v>
      </c>
      <c r="K1533">
        <f t="shared" si="231"/>
        <v>39418.522872717709</v>
      </c>
    </row>
    <row r="1534" spans="1:11">
      <c r="A1534">
        <v>3.7862499999999999</v>
      </c>
      <c r="B1534">
        <f t="shared" si="225"/>
        <v>3.61375</v>
      </c>
      <c r="C1534">
        <v>-2.33</v>
      </c>
      <c r="D1534">
        <f t="shared" si="227"/>
        <v>-22.849494499999999</v>
      </c>
      <c r="E1534">
        <f t="shared" si="226"/>
        <v>-33.429574632075472</v>
      </c>
      <c r="F1534">
        <f t="shared" si="232"/>
        <v>263.46226017920731</v>
      </c>
      <c r="G1534">
        <f t="shared" si="228"/>
        <v>69412.362538736328</v>
      </c>
      <c r="H1534">
        <f t="shared" si="233"/>
        <v>699.97270848942196</v>
      </c>
      <c r="I1534">
        <f t="shared" si="229"/>
        <v>3.2380000000000004</v>
      </c>
      <c r="J1534">
        <f t="shared" si="230"/>
        <v>-1.0278184667669592</v>
      </c>
      <c r="K1534">
        <f t="shared" si="231"/>
        <v>39418.522872717709</v>
      </c>
    </row>
    <row r="1535" spans="1:11">
      <c r="A1535">
        <v>3.7887499999999998</v>
      </c>
      <c r="B1535">
        <f t="shared" si="225"/>
        <v>3.61625</v>
      </c>
      <c r="C1535">
        <v>-2.2400000000000002</v>
      </c>
      <c r="D1535">
        <f t="shared" si="227"/>
        <v>-21.966896000000002</v>
      </c>
      <c r="E1535">
        <f t="shared" si="226"/>
        <v>-32.546976132075471</v>
      </c>
      <c r="F1535">
        <f t="shared" si="232"/>
        <v>263.38089273887709</v>
      </c>
      <c r="G1535">
        <f t="shared" si="228"/>
        <v>69369.494659927877</v>
      </c>
      <c r="H1535">
        <f t="shared" si="233"/>
        <v>700.63116072126911</v>
      </c>
      <c r="I1535">
        <f t="shared" si="229"/>
        <v>3.2380000000000004</v>
      </c>
      <c r="J1535">
        <f t="shared" si="230"/>
        <v>1.784977351149081</v>
      </c>
      <c r="K1535">
        <f t="shared" si="231"/>
        <v>37895.918984930337</v>
      </c>
    </row>
    <row r="1536" spans="1:11">
      <c r="A1536">
        <v>3.7912499999999998</v>
      </c>
      <c r="B1536">
        <f t="shared" si="225"/>
        <v>3.6187499999999999</v>
      </c>
      <c r="C1536">
        <v>-2.33</v>
      </c>
      <c r="D1536">
        <f t="shared" si="227"/>
        <v>-22.849494499999999</v>
      </c>
      <c r="E1536">
        <f t="shared" si="226"/>
        <v>-33.429574632075472</v>
      </c>
      <c r="F1536">
        <f t="shared" si="232"/>
        <v>263.2973188022969</v>
      </c>
      <c r="G1536">
        <f t="shared" si="228"/>
        <v>69325.478088478369</v>
      </c>
      <c r="H1536">
        <f t="shared" si="233"/>
        <v>701.28940401827481</v>
      </c>
      <c r="I1536">
        <f t="shared" si="229"/>
        <v>3.2380000000000004</v>
      </c>
      <c r="J1536">
        <f t="shared" si="230"/>
        <v>-1.1191420996685792</v>
      </c>
      <c r="K1536">
        <f t="shared" si="231"/>
        <v>39418.522872717709</v>
      </c>
    </row>
    <row r="1537" spans="1:11">
      <c r="A1537">
        <v>3.7937500000000002</v>
      </c>
      <c r="B1537">
        <f t="shared" si="225"/>
        <v>3.6212500000000003</v>
      </c>
      <c r="C1537">
        <v>-2.2400000000000002</v>
      </c>
      <c r="D1537">
        <f t="shared" si="227"/>
        <v>-21.966896000000002</v>
      </c>
      <c r="E1537">
        <f t="shared" si="226"/>
        <v>-32.546976132075471</v>
      </c>
      <c r="F1537">
        <f t="shared" si="232"/>
        <v>263.21595136196669</v>
      </c>
      <c r="G1537">
        <f t="shared" si="228"/>
        <v>69282.637051385216</v>
      </c>
      <c r="H1537">
        <f t="shared" si="233"/>
        <v>701.94744389667983</v>
      </c>
      <c r="I1537">
        <f t="shared" si="229"/>
        <v>3.2380000000000004</v>
      </c>
      <c r="J1537">
        <f t="shared" si="230"/>
        <v>1.6936819313851146</v>
      </c>
      <c r="K1537">
        <f t="shared" si="231"/>
        <v>37895.918984930337</v>
      </c>
    </row>
    <row r="1538" spans="1:11">
      <c r="A1538">
        <v>3.7962500000000001</v>
      </c>
      <c r="B1538">
        <f t="shared" si="225"/>
        <v>3.6237500000000002</v>
      </c>
      <c r="C1538">
        <v>-2.33</v>
      </c>
      <c r="D1538">
        <f t="shared" si="227"/>
        <v>-22.849494499999999</v>
      </c>
      <c r="E1538">
        <f t="shared" si="226"/>
        <v>-33.429574632075472</v>
      </c>
      <c r="F1538">
        <f t="shared" si="232"/>
        <v>263.13237742538649</v>
      </c>
      <c r="G1538">
        <f t="shared" si="228"/>
        <v>69238.648049536045</v>
      </c>
      <c r="H1538">
        <f t="shared" si="233"/>
        <v>702.60527484024328</v>
      </c>
      <c r="I1538">
        <f t="shared" si="229"/>
        <v>3.2380000000000004</v>
      </c>
      <c r="J1538">
        <f t="shared" si="230"/>
        <v>-1.2104085412200618</v>
      </c>
      <c r="K1538">
        <f t="shared" si="231"/>
        <v>39418.522872717709</v>
      </c>
    </row>
    <row r="1539" spans="1:11">
      <c r="A1539">
        <v>3.7987500000000001</v>
      </c>
      <c r="B1539">
        <f t="shared" si="225"/>
        <v>3.6262500000000002</v>
      </c>
      <c r="C1539">
        <v>-2.33</v>
      </c>
      <c r="D1539">
        <f t="shared" si="227"/>
        <v>-22.849494499999999</v>
      </c>
      <c r="E1539">
        <f t="shared" si="226"/>
        <v>-33.429574632075472</v>
      </c>
      <c r="F1539">
        <f t="shared" si="232"/>
        <v>263.0488034888063</v>
      </c>
      <c r="G1539">
        <f t="shared" si="228"/>
        <v>69194.67301689263</v>
      </c>
      <c r="H1539">
        <f t="shared" si="233"/>
        <v>703.26289684896528</v>
      </c>
      <c r="I1539">
        <f t="shared" si="229"/>
        <v>3.2380000000000004</v>
      </c>
      <c r="J1539">
        <f t="shared" si="230"/>
        <v>-1.2566303878915903</v>
      </c>
      <c r="K1539">
        <f t="shared" si="231"/>
        <v>39418.522872717709</v>
      </c>
    </row>
    <row r="1540" spans="1:11">
      <c r="A1540">
        <v>3.80125</v>
      </c>
      <c r="B1540">
        <f t="shared" si="225"/>
        <v>3.6287500000000001</v>
      </c>
      <c r="C1540">
        <v>-2.2400000000000002</v>
      </c>
      <c r="D1540">
        <f t="shared" si="227"/>
        <v>-21.966896000000002</v>
      </c>
      <c r="E1540">
        <f t="shared" si="226"/>
        <v>-32.546976132075471</v>
      </c>
      <c r="F1540">
        <f t="shared" si="232"/>
        <v>262.96743604847609</v>
      </c>
      <c r="G1540">
        <f t="shared" si="228"/>
        <v>69151.872421909356</v>
      </c>
      <c r="H1540">
        <f t="shared" si="233"/>
        <v>703.92031543908649</v>
      </c>
      <c r="I1540">
        <f t="shared" si="229"/>
        <v>3.2380000000000004</v>
      </c>
      <c r="J1540">
        <f t="shared" si="230"/>
        <v>1.5562361515785739</v>
      </c>
      <c r="K1540">
        <f t="shared" si="231"/>
        <v>37895.918984930337</v>
      </c>
    </row>
    <row r="1541" spans="1:11">
      <c r="A1541">
        <v>3.80375</v>
      </c>
      <c r="B1541">
        <f t="shared" si="225"/>
        <v>3.6312500000000001</v>
      </c>
      <c r="C1541">
        <v>-2.33</v>
      </c>
      <c r="D1541">
        <f t="shared" si="227"/>
        <v>-22.849494499999999</v>
      </c>
      <c r="E1541">
        <f t="shared" si="226"/>
        <v>-33.429574632075472</v>
      </c>
      <c r="F1541">
        <f t="shared" si="232"/>
        <v>262.88386211189589</v>
      </c>
      <c r="G1541">
        <f t="shared" si="228"/>
        <v>69107.924958866293</v>
      </c>
      <c r="H1541">
        <f t="shared" si="233"/>
        <v>704.57752509436625</v>
      </c>
      <c r="I1541">
        <f t="shared" si="229"/>
        <v>3.2380000000000004</v>
      </c>
      <c r="J1541">
        <f t="shared" si="230"/>
        <v>-1.3478106598804658</v>
      </c>
      <c r="K1541">
        <f t="shared" si="231"/>
        <v>39418.522872717709</v>
      </c>
    </row>
    <row r="1542" spans="1:11">
      <c r="A1542">
        <v>3.8062499999999999</v>
      </c>
      <c r="B1542">
        <f t="shared" si="225"/>
        <v>3.63375</v>
      </c>
      <c r="C1542">
        <v>-2.2400000000000002</v>
      </c>
      <c r="D1542">
        <f t="shared" si="227"/>
        <v>-21.966896000000002</v>
      </c>
      <c r="E1542">
        <f t="shared" si="226"/>
        <v>-32.546976132075471</v>
      </c>
      <c r="F1542">
        <f t="shared" si="232"/>
        <v>262.80249467156568</v>
      </c>
      <c r="G1542">
        <f t="shared" si="228"/>
        <v>69065.151205598304</v>
      </c>
      <c r="H1542">
        <f t="shared" si="233"/>
        <v>705.2345313310451</v>
      </c>
      <c r="I1542">
        <f t="shared" si="229"/>
        <v>3.2380000000000004</v>
      </c>
      <c r="J1542">
        <f t="shared" si="230"/>
        <v>1.4650840927273237</v>
      </c>
      <c r="K1542">
        <f t="shared" si="231"/>
        <v>37895.918984930337</v>
      </c>
    </row>
    <row r="1543" spans="1:11">
      <c r="A1543">
        <v>3.8087499999999999</v>
      </c>
      <c r="B1543">
        <f t="shared" si="225"/>
        <v>3.63625</v>
      </c>
      <c r="C1543">
        <v>-2.33</v>
      </c>
      <c r="D1543">
        <f t="shared" si="227"/>
        <v>-22.849494499999999</v>
      </c>
      <c r="E1543">
        <f t="shared" si="226"/>
        <v>-33.429574632075472</v>
      </c>
      <c r="F1543">
        <f t="shared" si="232"/>
        <v>262.71892073498549</v>
      </c>
      <c r="G1543">
        <f t="shared" si="228"/>
        <v>69021.231312155593</v>
      </c>
      <c r="H1543">
        <f t="shared" si="233"/>
        <v>705.89132863288251</v>
      </c>
      <c r="I1543">
        <f t="shared" si="229"/>
        <v>3.2380000000000004</v>
      </c>
      <c r="J1543">
        <f t="shared" si="230"/>
        <v>-1.438933740519218</v>
      </c>
      <c r="K1543">
        <f t="shared" si="231"/>
        <v>39418.522872717709</v>
      </c>
    </row>
    <row r="1544" spans="1:11">
      <c r="A1544">
        <v>3.8112499999999998</v>
      </c>
      <c r="B1544">
        <f t="shared" si="225"/>
        <v>3.6387499999999999</v>
      </c>
      <c r="C1544">
        <v>-2.33</v>
      </c>
      <c r="D1544">
        <f t="shared" si="227"/>
        <v>-22.849494499999999</v>
      </c>
      <c r="E1544">
        <f t="shared" si="226"/>
        <v>-33.429574632075472</v>
      </c>
      <c r="F1544">
        <f t="shared" si="232"/>
        <v>262.63534679840529</v>
      </c>
      <c r="G1544">
        <f t="shared" si="228"/>
        <v>68977.325387918623</v>
      </c>
      <c r="H1544">
        <f t="shared" si="233"/>
        <v>706.54791699987845</v>
      </c>
      <c r="I1544">
        <f t="shared" si="229"/>
        <v>3.2380000000000004</v>
      </c>
      <c r="J1544">
        <f t="shared" si="230"/>
        <v>-1.4850829478321259</v>
      </c>
      <c r="K1544">
        <f t="shared" si="231"/>
        <v>39418.522872717709</v>
      </c>
    </row>
    <row r="1545" spans="1:11">
      <c r="A1545">
        <v>3.8137500000000002</v>
      </c>
      <c r="B1545">
        <f t="shared" si="225"/>
        <v>3.6412500000000003</v>
      </c>
      <c r="C1545">
        <v>-2.33</v>
      </c>
      <c r="D1545">
        <f t="shared" si="227"/>
        <v>-22.849494499999999</v>
      </c>
      <c r="E1545">
        <f t="shared" si="226"/>
        <v>-33.429574632075472</v>
      </c>
      <c r="F1545">
        <f t="shared" si="232"/>
        <v>262.5517728618251</v>
      </c>
      <c r="G1545">
        <f t="shared" si="228"/>
        <v>68933.433432887396</v>
      </c>
      <c r="H1545">
        <f t="shared" si="233"/>
        <v>707.20429643203317</v>
      </c>
      <c r="I1545">
        <f t="shared" si="229"/>
        <v>3.2380000000000004</v>
      </c>
      <c r="J1545">
        <f t="shared" si="230"/>
        <v>-1.5312174722113951</v>
      </c>
      <c r="K1545">
        <f t="shared" si="231"/>
        <v>39418.522872717709</v>
      </c>
    </row>
    <row r="1546" spans="1:11">
      <c r="A1546">
        <v>3.8162500000000001</v>
      </c>
      <c r="B1546">
        <f t="shared" si="225"/>
        <v>3.6437500000000003</v>
      </c>
      <c r="C1546">
        <v>-2.33</v>
      </c>
      <c r="D1546">
        <f t="shared" si="227"/>
        <v>-22.849494499999999</v>
      </c>
      <c r="E1546">
        <f t="shared" si="226"/>
        <v>-33.429574632075472</v>
      </c>
      <c r="F1546">
        <f t="shared" si="232"/>
        <v>262.46819892524491</v>
      </c>
      <c r="G1546">
        <f t="shared" si="228"/>
        <v>68889.555447061924</v>
      </c>
      <c r="H1546">
        <f t="shared" si="233"/>
        <v>707.86046692934622</v>
      </c>
      <c r="I1546">
        <f t="shared" si="229"/>
        <v>3.2380000000000004</v>
      </c>
      <c r="J1546">
        <f t="shared" si="230"/>
        <v>-1.5773373136570115</v>
      </c>
      <c r="K1546">
        <f t="shared" si="231"/>
        <v>39418.522872717709</v>
      </c>
    </row>
    <row r="1547" spans="1:11">
      <c r="A1547">
        <v>3.8187500000000001</v>
      </c>
      <c r="B1547">
        <f t="shared" si="225"/>
        <v>3.6462500000000002</v>
      </c>
      <c r="C1547">
        <v>-2.33</v>
      </c>
      <c r="D1547">
        <f t="shared" si="227"/>
        <v>-22.849494499999999</v>
      </c>
      <c r="E1547">
        <f t="shared" si="226"/>
        <v>-33.429574632075472</v>
      </c>
      <c r="F1547">
        <f t="shared" si="232"/>
        <v>262.38462498866471</v>
      </c>
      <c r="G1547">
        <f t="shared" si="228"/>
        <v>68845.69143044221</v>
      </c>
      <c r="H1547">
        <f t="shared" si="233"/>
        <v>708.51642849181792</v>
      </c>
      <c r="I1547">
        <f t="shared" si="229"/>
        <v>3.2380000000000004</v>
      </c>
      <c r="J1547">
        <f t="shared" si="230"/>
        <v>-1.6234424721689891</v>
      </c>
      <c r="K1547">
        <f t="shared" si="231"/>
        <v>39418.522872717709</v>
      </c>
    </row>
    <row r="1548" spans="1:11">
      <c r="A1548">
        <v>3.82125</v>
      </c>
      <c r="B1548">
        <f t="shared" si="225"/>
        <v>3.6487500000000002</v>
      </c>
      <c r="C1548">
        <v>-2.33</v>
      </c>
      <c r="D1548">
        <f t="shared" si="227"/>
        <v>-22.849494499999999</v>
      </c>
      <c r="E1548">
        <f t="shared" si="226"/>
        <v>-33.429574632075472</v>
      </c>
      <c r="F1548">
        <f t="shared" si="232"/>
        <v>262.30105105208452</v>
      </c>
      <c r="G1548">
        <f t="shared" si="228"/>
        <v>68801.841383028252</v>
      </c>
      <c r="H1548">
        <f t="shared" si="233"/>
        <v>709.17218111944817</v>
      </c>
      <c r="I1548">
        <f t="shared" si="229"/>
        <v>3.2380000000000004</v>
      </c>
      <c r="J1548">
        <f t="shared" si="230"/>
        <v>-1.6695329477473138</v>
      </c>
      <c r="K1548">
        <f t="shared" si="231"/>
        <v>39418.522872717709</v>
      </c>
    </row>
    <row r="1549" spans="1:11">
      <c r="A1549">
        <v>3.82375</v>
      </c>
      <c r="B1549">
        <f t="shared" si="225"/>
        <v>3.6512500000000001</v>
      </c>
      <c r="C1549">
        <v>-2.33</v>
      </c>
      <c r="D1549">
        <f t="shared" si="227"/>
        <v>-22.849494499999999</v>
      </c>
      <c r="E1549">
        <f t="shared" si="226"/>
        <v>-33.429574632075472</v>
      </c>
      <c r="F1549">
        <f t="shared" si="232"/>
        <v>262.21747711550432</v>
      </c>
      <c r="G1549">
        <f t="shared" si="228"/>
        <v>68758.005304820035</v>
      </c>
      <c r="H1549">
        <f t="shared" si="233"/>
        <v>709.82772481223697</v>
      </c>
      <c r="I1549">
        <f t="shared" si="229"/>
        <v>3.2380000000000004</v>
      </c>
      <c r="J1549">
        <f t="shared" si="230"/>
        <v>-1.7156087403919997</v>
      </c>
      <c r="K1549">
        <f t="shared" si="231"/>
        <v>39418.522872717709</v>
      </c>
    </row>
    <row r="1550" spans="1:11">
      <c r="A1550">
        <v>3.8262499999999999</v>
      </c>
      <c r="B1550">
        <f t="shared" si="225"/>
        <v>3.6537500000000001</v>
      </c>
      <c r="C1550">
        <v>-2.2400000000000002</v>
      </c>
      <c r="D1550">
        <f t="shared" si="227"/>
        <v>-21.966896000000002</v>
      </c>
      <c r="E1550">
        <f t="shared" si="226"/>
        <v>-32.546976132075471</v>
      </c>
      <c r="F1550">
        <f t="shared" si="232"/>
        <v>262.13610967517411</v>
      </c>
      <c r="G1550">
        <f t="shared" si="228"/>
        <v>68715.339995634917</v>
      </c>
      <c r="H1550">
        <f t="shared" si="233"/>
        <v>710.48306508642486</v>
      </c>
      <c r="I1550">
        <f t="shared" si="229"/>
        <v>3.2380000000000004</v>
      </c>
      <c r="J1550">
        <f t="shared" si="230"/>
        <v>1.0973999970264856</v>
      </c>
      <c r="K1550">
        <f t="shared" si="231"/>
        <v>37895.918984930337</v>
      </c>
    </row>
    <row r="1551" spans="1:11">
      <c r="A1551">
        <v>3.8287499999999999</v>
      </c>
      <c r="B1551">
        <f t="shared" si="225"/>
        <v>3.65625</v>
      </c>
      <c r="C1551">
        <v>-2.33</v>
      </c>
      <c r="D1551">
        <f t="shared" si="227"/>
        <v>-22.849494499999999</v>
      </c>
      <c r="E1551">
        <f t="shared" si="226"/>
        <v>-33.429574632075472</v>
      </c>
      <c r="F1551">
        <f t="shared" si="232"/>
        <v>262.05253573859392</v>
      </c>
      <c r="G1551">
        <f t="shared" si="228"/>
        <v>68671.531487027038</v>
      </c>
      <c r="H1551">
        <f t="shared" si="233"/>
        <v>711.1381964257713</v>
      </c>
      <c r="I1551">
        <f t="shared" si="229"/>
        <v>3.2380000000000004</v>
      </c>
      <c r="J1551">
        <f t="shared" si="230"/>
        <v>-1.8065007604057257</v>
      </c>
      <c r="K1551">
        <f t="shared" si="231"/>
        <v>39418.522872717709</v>
      </c>
    </row>
    <row r="1552" spans="1:11">
      <c r="A1552">
        <v>3.8312499999999998</v>
      </c>
      <c r="B1552">
        <f t="shared" si="225"/>
        <v>3.6587499999999999</v>
      </c>
      <c r="C1552">
        <v>-2.33</v>
      </c>
      <c r="D1552">
        <f t="shared" si="227"/>
        <v>-22.849494499999999</v>
      </c>
      <c r="E1552">
        <f t="shared" si="226"/>
        <v>-33.429574632075472</v>
      </c>
      <c r="F1552">
        <f t="shared" si="232"/>
        <v>261.96896180201372</v>
      </c>
      <c r="G1552">
        <f t="shared" si="228"/>
        <v>68627.73694762493</v>
      </c>
      <c r="H1552">
        <f t="shared" si="233"/>
        <v>711.79311883027628</v>
      </c>
      <c r="I1552">
        <f t="shared" si="229"/>
        <v>3.2380000000000004</v>
      </c>
      <c r="J1552">
        <f t="shared" si="230"/>
        <v>-1.8525328919042749</v>
      </c>
      <c r="K1552">
        <f t="shared" si="231"/>
        <v>39418.522872717709</v>
      </c>
    </row>
    <row r="1553" spans="1:11">
      <c r="A1553">
        <v>3.8337500000000002</v>
      </c>
      <c r="B1553">
        <f t="shared" si="225"/>
        <v>3.6612500000000003</v>
      </c>
      <c r="C1553">
        <v>-2.33</v>
      </c>
      <c r="D1553">
        <f t="shared" si="227"/>
        <v>-22.849494499999999</v>
      </c>
      <c r="E1553">
        <f t="shared" si="226"/>
        <v>-33.429574632075472</v>
      </c>
      <c r="F1553">
        <f t="shared" si="232"/>
        <v>261.88538786543353</v>
      </c>
      <c r="G1553">
        <f t="shared" si="228"/>
        <v>68583.956377428563</v>
      </c>
      <c r="H1553">
        <f t="shared" si="233"/>
        <v>712.44783229993993</v>
      </c>
      <c r="I1553">
        <f t="shared" si="229"/>
        <v>3.2380000000000004</v>
      </c>
      <c r="J1553">
        <f t="shared" si="230"/>
        <v>-1.8985503404691713</v>
      </c>
      <c r="K1553">
        <f t="shared" si="231"/>
        <v>39418.522872717709</v>
      </c>
    </row>
    <row r="1554" spans="1:11">
      <c r="A1554">
        <v>3.8362500000000002</v>
      </c>
      <c r="B1554">
        <f t="shared" si="225"/>
        <v>3.6637500000000003</v>
      </c>
      <c r="C1554">
        <v>-2.2400000000000002</v>
      </c>
      <c r="D1554">
        <f t="shared" si="227"/>
        <v>-21.966896000000002</v>
      </c>
      <c r="E1554">
        <f t="shared" si="226"/>
        <v>-32.546976132075471</v>
      </c>
      <c r="F1554">
        <f t="shared" si="232"/>
        <v>261.80402042510332</v>
      </c>
      <c r="G1554">
        <f t="shared" si="228"/>
        <v>68541.34511074792</v>
      </c>
      <c r="H1554">
        <f t="shared" si="233"/>
        <v>713.10234235100268</v>
      </c>
      <c r="I1554">
        <f t="shared" si="229"/>
        <v>3.2380000000000004</v>
      </c>
      <c r="J1554">
        <f t="shared" si="230"/>
        <v>0.91451520064461533</v>
      </c>
      <c r="K1554">
        <f t="shared" si="231"/>
        <v>37895.918984930337</v>
      </c>
    </row>
    <row r="1555" spans="1:11">
      <c r="A1555">
        <v>3.8387500000000001</v>
      </c>
      <c r="B1555">
        <f t="shared" si="225"/>
        <v>3.6662500000000002</v>
      </c>
      <c r="C1555">
        <v>-2.2400000000000002</v>
      </c>
      <c r="D1555">
        <f t="shared" si="227"/>
        <v>-21.966896000000002</v>
      </c>
      <c r="E1555">
        <f t="shared" si="226"/>
        <v>-32.546976132075471</v>
      </c>
      <c r="F1555">
        <f t="shared" si="232"/>
        <v>261.72265298477311</v>
      </c>
      <c r="G1555">
        <f t="shared" si="228"/>
        <v>68498.747085387964</v>
      </c>
      <c r="H1555">
        <f t="shared" si="233"/>
        <v>713.75664898346463</v>
      </c>
      <c r="I1555">
        <f t="shared" si="229"/>
        <v>3.2380000000000004</v>
      </c>
      <c r="J1555">
        <f t="shared" si="230"/>
        <v>0.8697407166171871</v>
      </c>
      <c r="K1555">
        <f t="shared" si="231"/>
        <v>37895.918984930337</v>
      </c>
    </row>
    <row r="1556" spans="1:11">
      <c r="A1556">
        <v>3.8412500000000001</v>
      </c>
      <c r="B1556">
        <f t="shared" ref="B1556:B1619" si="234">A1556-$B$15</f>
        <v>3.6687500000000002</v>
      </c>
      <c r="C1556">
        <v>-2.2400000000000002</v>
      </c>
      <c r="D1556">
        <f t="shared" si="227"/>
        <v>-21.966896000000002</v>
      </c>
      <c r="E1556">
        <f t="shared" ref="E1556:E1619" si="235">D1556-$D$17</f>
        <v>-32.546976132075471</v>
      </c>
      <c r="F1556">
        <f t="shared" si="232"/>
        <v>261.64128554444289</v>
      </c>
      <c r="G1556">
        <f t="shared" si="228"/>
        <v>68456.162301348697</v>
      </c>
      <c r="H1556">
        <f t="shared" si="233"/>
        <v>714.41075219732568</v>
      </c>
      <c r="I1556">
        <f t="shared" si="229"/>
        <v>3.2380000000000004</v>
      </c>
      <c r="J1556">
        <f t="shared" si="230"/>
        <v>0.82498015044856743</v>
      </c>
      <c r="K1556">
        <f t="shared" si="231"/>
        <v>37895.918984930337</v>
      </c>
    </row>
    <row r="1557" spans="1:11">
      <c r="A1557">
        <v>3.84375</v>
      </c>
      <c r="B1557">
        <f t="shared" si="234"/>
        <v>3.6712500000000001</v>
      </c>
      <c r="C1557">
        <v>-2.33</v>
      </c>
      <c r="D1557">
        <f t="shared" ref="D1557:D1620" si="236">C1557*9.80665</f>
        <v>-22.849494499999999</v>
      </c>
      <c r="E1557">
        <f t="shared" si="235"/>
        <v>-33.429574632075472</v>
      </c>
      <c r="F1557">
        <f t="shared" si="232"/>
        <v>261.5577116078627</v>
      </c>
      <c r="G1557">
        <f t="shared" ref="G1557:G1620" si="237">F1557^2</f>
        <v>68412.436501541873</v>
      </c>
      <c r="H1557">
        <f t="shared" si="233"/>
        <v>715.06464647634527</v>
      </c>
      <c r="I1557">
        <f t="shared" ref="I1557:I1620" si="238">IF(B1557&lt;=0,$B$5,IF(B1557&lt;=$B$4,$B$1+$B$2+$B$3-$B$6*B1557,$B$1+$B$2))</f>
        <v>3.2380000000000004</v>
      </c>
      <c r="J1557">
        <f t="shared" ref="J1557:J1620" si="239">I1557*D1557+0.5*$B$14*$B$8*$B$13*G1557</f>
        <v>-2.078833672346164</v>
      </c>
      <c r="K1557">
        <f t="shared" ref="K1557:K1620" si="240">-2*I1557*D1557/$B$8/$B$13</f>
        <v>39418.522872717709</v>
      </c>
    </row>
    <row r="1558" spans="1:11">
      <c r="A1558">
        <v>3.8462499999999999</v>
      </c>
      <c r="B1558">
        <f t="shared" si="234"/>
        <v>3.6737500000000001</v>
      </c>
      <c r="C1558">
        <v>-2.2400000000000002</v>
      </c>
      <c r="D1558">
        <f t="shared" si="236"/>
        <v>-21.966896000000002</v>
      </c>
      <c r="E1558">
        <f t="shared" si="235"/>
        <v>-32.546976132075471</v>
      </c>
      <c r="F1558">
        <f t="shared" ref="F1558:F1621" si="241">F1557+E1558*(A1558-A1557)</f>
        <v>261.47634416753249</v>
      </c>
      <c r="G1558">
        <f t="shared" si="237"/>
        <v>68369.878559217905</v>
      </c>
      <c r="H1558">
        <f t="shared" ref="H1558:H1621" si="242">H1557+F1558*(B1558-B1557)</f>
        <v>715.71833733676408</v>
      </c>
      <c r="I1558">
        <f t="shared" si="238"/>
        <v>3.2380000000000004</v>
      </c>
      <c r="J1558">
        <f t="shared" si="239"/>
        <v>0.73428791762285073</v>
      </c>
      <c r="K1558">
        <f t="shared" si="240"/>
        <v>37895.918984930337</v>
      </c>
    </row>
    <row r="1559" spans="1:11">
      <c r="A1559">
        <v>3.8487499999999999</v>
      </c>
      <c r="B1559">
        <f t="shared" si="234"/>
        <v>3.67625</v>
      </c>
      <c r="C1559">
        <v>-2.2400000000000002</v>
      </c>
      <c r="D1559">
        <f t="shared" si="236"/>
        <v>-21.966896000000002</v>
      </c>
      <c r="E1559">
        <f t="shared" si="235"/>
        <v>-32.546976132075471</v>
      </c>
      <c r="F1559">
        <f t="shared" si="241"/>
        <v>261.39497672720228</v>
      </c>
      <c r="G1559">
        <f t="shared" si="237"/>
        <v>68327.333858214624</v>
      </c>
      <c r="H1559">
        <f t="shared" si="242"/>
        <v>716.37182477858209</v>
      </c>
      <c r="I1559">
        <f t="shared" si="238"/>
        <v>3.2380000000000004</v>
      </c>
      <c r="J1559">
        <f t="shared" si="239"/>
        <v>0.68956948245065064</v>
      </c>
      <c r="K1559">
        <f t="shared" si="240"/>
        <v>37895.918984930337</v>
      </c>
    </row>
    <row r="1560" spans="1:11">
      <c r="A1560">
        <v>3.8512499999999998</v>
      </c>
      <c r="B1560">
        <f t="shared" si="234"/>
        <v>3.67875</v>
      </c>
      <c r="C1560">
        <v>-2.2400000000000002</v>
      </c>
      <c r="D1560">
        <f t="shared" si="236"/>
        <v>-21.966896000000002</v>
      </c>
      <c r="E1560">
        <f t="shared" si="235"/>
        <v>-32.546976132075471</v>
      </c>
      <c r="F1560">
        <f t="shared" si="241"/>
        <v>261.31360928687207</v>
      </c>
      <c r="G1560">
        <f t="shared" si="237"/>
        <v>68284.802398532032</v>
      </c>
      <c r="H1560">
        <f t="shared" si="242"/>
        <v>717.02510880179921</v>
      </c>
      <c r="I1560">
        <f t="shared" si="238"/>
        <v>3.2380000000000004</v>
      </c>
      <c r="J1560">
        <f t="shared" si="239"/>
        <v>0.64486496513724489</v>
      </c>
      <c r="K1560">
        <f t="shared" si="240"/>
        <v>37895.918984930337</v>
      </c>
    </row>
    <row r="1561" spans="1:11">
      <c r="A1561">
        <v>3.8537499999999998</v>
      </c>
      <c r="B1561">
        <f t="shared" si="234"/>
        <v>3.6812499999999999</v>
      </c>
      <c r="C1561">
        <v>-2.33</v>
      </c>
      <c r="D1561">
        <f t="shared" si="236"/>
        <v>-22.849494499999999</v>
      </c>
      <c r="E1561">
        <f t="shared" si="235"/>
        <v>-33.429574632075472</v>
      </c>
      <c r="F1561">
        <f t="shared" si="241"/>
        <v>261.23003535029187</v>
      </c>
      <c r="G1561">
        <f t="shared" si="237"/>
        <v>68241.131369114737</v>
      </c>
      <c r="H1561">
        <f t="shared" si="242"/>
        <v>717.67818389017498</v>
      </c>
      <c r="I1561">
        <f t="shared" si="238"/>
        <v>3.2380000000000004</v>
      </c>
      <c r="J1561">
        <f t="shared" si="239"/>
        <v>-2.2588912888873267</v>
      </c>
      <c r="K1561">
        <f t="shared" si="240"/>
        <v>39418.522872717709</v>
      </c>
    </row>
    <row r="1562" spans="1:11">
      <c r="A1562">
        <v>3.8562500000000002</v>
      </c>
      <c r="B1562">
        <f t="shared" si="234"/>
        <v>3.6837500000000003</v>
      </c>
      <c r="C1562">
        <v>-2.33</v>
      </c>
      <c r="D1562">
        <f t="shared" si="236"/>
        <v>-22.849494499999999</v>
      </c>
      <c r="E1562">
        <f t="shared" si="235"/>
        <v>-33.429574632075472</v>
      </c>
      <c r="F1562">
        <f t="shared" si="241"/>
        <v>261.14646141371168</v>
      </c>
      <c r="G1562">
        <f t="shared" si="237"/>
        <v>68197.474308903198</v>
      </c>
      <c r="H1562">
        <f t="shared" si="242"/>
        <v>718.33105004370941</v>
      </c>
      <c r="I1562">
        <f t="shared" si="238"/>
        <v>3.2380000000000004</v>
      </c>
      <c r="J1562">
        <f t="shared" si="239"/>
        <v>-2.3047789169782504</v>
      </c>
      <c r="K1562">
        <f t="shared" si="240"/>
        <v>39418.522872717709</v>
      </c>
    </row>
    <row r="1563" spans="1:11">
      <c r="A1563">
        <v>3.8587500000000001</v>
      </c>
      <c r="B1563">
        <f t="shared" si="234"/>
        <v>3.6862500000000002</v>
      </c>
      <c r="C1563">
        <v>-2.2400000000000002</v>
      </c>
      <c r="D1563">
        <f t="shared" si="236"/>
        <v>-21.966896000000002</v>
      </c>
      <c r="E1563">
        <f t="shared" si="235"/>
        <v>-32.546976132075471</v>
      </c>
      <c r="F1563">
        <f t="shared" si="241"/>
        <v>261.06509397338147</v>
      </c>
      <c r="G1563">
        <f t="shared" si="237"/>
        <v>68154.9832913305</v>
      </c>
      <c r="H1563">
        <f t="shared" si="242"/>
        <v>718.98371277864283</v>
      </c>
      <c r="I1563">
        <f t="shared" si="238"/>
        <v>3.2380000000000004</v>
      </c>
      <c r="J1563">
        <f t="shared" si="239"/>
        <v>0.50841301712482334</v>
      </c>
      <c r="K1563">
        <f t="shared" si="240"/>
        <v>37895.918984930337</v>
      </c>
    </row>
    <row r="1564" spans="1:11">
      <c r="A1564">
        <v>3.8612500000000001</v>
      </c>
      <c r="B1564">
        <f t="shared" si="234"/>
        <v>3.6887500000000002</v>
      </c>
      <c r="C1564">
        <v>-2.2400000000000002</v>
      </c>
      <c r="D1564">
        <f t="shared" si="236"/>
        <v>-21.966896000000002</v>
      </c>
      <c r="E1564">
        <f t="shared" si="235"/>
        <v>-32.546976132075471</v>
      </c>
      <c r="F1564">
        <f t="shared" si="241"/>
        <v>260.98372653305125</v>
      </c>
      <c r="G1564">
        <f t="shared" si="237"/>
        <v>68112.505515078476</v>
      </c>
      <c r="H1564">
        <f t="shared" si="242"/>
        <v>719.63617209497545</v>
      </c>
      <c r="I1564">
        <f t="shared" si="238"/>
        <v>3.2380000000000004</v>
      </c>
      <c r="J1564">
        <f t="shared" si="239"/>
        <v>0.46376492608668229</v>
      </c>
      <c r="K1564">
        <f t="shared" si="240"/>
        <v>37895.918984930337</v>
      </c>
    </row>
    <row r="1565" spans="1:11">
      <c r="A1565">
        <v>3.86375</v>
      </c>
      <c r="B1565">
        <f t="shared" si="234"/>
        <v>3.6912500000000001</v>
      </c>
      <c r="C1565">
        <v>-2.33</v>
      </c>
      <c r="D1565">
        <f t="shared" si="236"/>
        <v>-22.849494499999999</v>
      </c>
      <c r="E1565">
        <f t="shared" si="235"/>
        <v>-33.429574632075472</v>
      </c>
      <c r="F1565">
        <f t="shared" si="241"/>
        <v>260.90015259647106</v>
      </c>
      <c r="G1565">
        <f t="shared" si="237"/>
        <v>68068.889624861884</v>
      </c>
      <c r="H1565">
        <f t="shared" si="242"/>
        <v>720.28842247646662</v>
      </c>
      <c r="I1565">
        <f t="shared" si="238"/>
        <v>3.2380000000000004</v>
      </c>
      <c r="J1565">
        <f t="shared" si="239"/>
        <v>-2.4399333715129075</v>
      </c>
      <c r="K1565">
        <f t="shared" si="240"/>
        <v>39418.522872717709</v>
      </c>
    </row>
    <row r="1566" spans="1:11">
      <c r="A1566">
        <v>3.86625</v>
      </c>
      <c r="B1566">
        <f t="shared" si="234"/>
        <v>3.6937500000000001</v>
      </c>
      <c r="C1566">
        <v>-2.2400000000000002</v>
      </c>
      <c r="D1566">
        <f t="shared" si="236"/>
        <v>-21.966896000000002</v>
      </c>
      <c r="E1566">
        <f t="shared" si="235"/>
        <v>-32.546976132075471</v>
      </c>
      <c r="F1566">
        <f t="shared" si="241"/>
        <v>260.81878515614085</v>
      </c>
      <c r="G1566">
        <f t="shared" si="237"/>
        <v>68026.438690325158</v>
      </c>
      <c r="H1566">
        <f t="shared" si="242"/>
        <v>720.940469439357</v>
      </c>
      <c r="I1566">
        <f t="shared" si="238"/>
        <v>3.2380000000000004</v>
      </c>
      <c r="J1566">
        <f t="shared" si="239"/>
        <v>0.37330069358658591</v>
      </c>
      <c r="K1566">
        <f t="shared" si="240"/>
        <v>37895.918984930337</v>
      </c>
    </row>
    <row r="1567" spans="1:11">
      <c r="A1567">
        <v>3.8687499999999999</v>
      </c>
      <c r="B1567">
        <f t="shared" si="234"/>
        <v>3.69625</v>
      </c>
      <c r="C1567">
        <v>-2.33</v>
      </c>
      <c r="D1567">
        <f t="shared" si="236"/>
        <v>-22.849494499999999</v>
      </c>
      <c r="E1567">
        <f t="shared" si="235"/>
        <v>-33.429574632075472</v>
      </c>
      <c r="F1567">
        <f t="shared" si="241"/>
        <v>260.73521121956065</v>
      </c>
      <c r="G1567">
        <f t="shared" si="237"/>
        <v>67982.850369708904</v>
      </c>
      <c r="H1567">
        <f t="shared" si="242"/>
        <v>721.59230746740593</v>
      </c>
      <c r="I1567">
        <f t="shared" si="238"/>
        <v>3.2380000000000004</v>
      </c>
      <c r="J1567">
        <f t="shared" si="239"/>
        <v>-2.53036862580052</v>
      </c>
      <c r="K1567">
        <f t="shared" si="240"/>
        <v>39418.522872717709</v>
      </c>
    </row>
    <row r="1568" spans="1:11">
      <c r="A1568">
        <v>3.8712499999999999</v>
      </c>
      <c r="B1568">
        <f t="shared" si="234"/>
        <v>3.69875</v>
      </c>
      <c r="C1568">
        <v>-2.2400000000000002</v>
      </c>
      <c r="D1568">
        <f t="shared" si="236"/>
        <v>-21.966896000000002</v>
      </c>
      <c r="E1568">
        <f t="shared" si="235"/>
        <v>-32.546976132075471</v>
      </c>
      <c r="F1568">
        <f t="shared" si="241"/>
        <v>260.65384377923044</v>
      </c>
      <c r="G1568">
        <f t="shared" si="237"/>
        <v>67940.426276887461</v>
      </c>
      <c r="H1568">
        <f t="shared" si="242"/>
        <v>722.24394207685395</v>
      </c>
      <c r="I1568">
        <f t="shared" si="238"/>
        <v>3.2380000000000004</v>
      </c>
      <c r="J1568">
        <f t="shared" si="239"/>
        <v>0.28289365243659859</v>
      </c>
      <c r="K1568">
        <f t="shared" si="240"/>
        <v>37895.918984930337</v>
      </c>
    </row>
    <row r="1569" spans="1:11">
      <c r="A1569">
        <v>3.8737499999999998</v>
      </c>
      <c r="B1569">
        <f t="shared" si="234"/>
        <v>3.7012499999999999</v>
      </c>
      <c r="C1569">
        <v>-2.2400000000000002</v>
      </c>
      <c r="D1569">
        <f t="shared" si="236"/>
        <v>-21.966896000000002</v>
      </c>
      <c r="E1569">
        <f t="shared" si="235"/>
        <v>-32.546976132075471</v>
      </c>
      <c r="F1569">
        <f t="shared" si="241"/>
        <v>260.57247633890023</v>
      </c>
      <c r="G1569">
        <f t="shared" si="237"/>
        <v>67898.015425386722</v>
      </c>
      <c r="H1569">
        <f t="shared" si="242"/>
        <v>722.89537326770119</v>
      </c>
      <c r="I1569">
        <f t="shared" si="238"/>
        <v>3.2380000000000004</v>
      </c>
      <c r="J1569">
        <f t="shared" si="239"/>
        <v>0.23831590553253079</v>
      </c>
      <c r="K1569">
        <f t="shared" si="240"/>
        <v>37895.918984930337</v>
      </c>
    </row>
    <row r="1570" spans="1:11">
      <c r="A1570">
        <v>3.8762500000000002</v>
      </c>
      <c r="B1570">
        <f t="shared" si="234"/>
        <v>3.7037500000000003</v>
      </c>
      <c r="C1570">
        <v>-2.2400000000000002</v>
      </c>
      <c r="D1570">
        <f t="shared" si="236"/>
        <v>-21.966896000000002</v>
      </c>
      <c r="E1570">
        <f t="shared" si="235"/>
        <v>-32.546976132075471</v>
      </c>
      <c r="F1570">
        <f t="shared" si="241"/>
        <v>260.49110889857002</v>
      </c>
      <c r="G1570">
        <f t="shared" si="237"/>
        <v>67855.617815206671</v>
      </c>
      <c r="H1570">
        <f t="shared" si="242"/>
        <v>723.54660103994775</v>
      </c>
      <c r="I1570">
        <f t="shared" si="238"/>
        <v>3.2380000000000004</v>
      </c>
      <c r="J1570">
        <f t="shared" si="239"/>
        <v>0.19375207648725734</v>
      </c>
      <c r="K1570">
        <f t="shared" si="240"/>
        <v>37895.918984930337</v>
      </c>
    </row>
    <row r="1571" spans="1:11">
      <c r="A1571">
        <v>3.8787500000000001</v>
      </c>
      <c r="B1571">
        <f t="shared" si="234"/>
        <v>3.7062500000000003</v>
      </c>
      <c r="C1571">
        <v>-2.2400000000000002</v>
      </c>
      <c r="D1571">
        <f t="shared" si="236"/>
        <v>-21.966896000000002</v>
      </c>
      <c r="E1571">
        <f t="shared" si="235"/>
        <v>-32.546976132075471</v>
      </c>
      <c r="F1571">
        <f t="shared" si="241"/>
        <v>260.40974145823981</v>
      </c>
      <c r="G1571">
        <f t="shared" si="237"/>
        <v>67813.233446347294</v>
      </c>
      <c r="H1571">
        <f t="shared" si="242"/>
        <v>724.19762539359328</v>
      </c>
      <c r="I1571">
        <f t="shared" si="238"/>
        <v>3.2380000000000004</v>
      </c>
      <c r="J1571">
        <f t="shared" si="239"/>
        <v>0.14920216530076402</v>
      </c>
      <c r="K1571">
        <f t="shared" si="240"/>
        <v>37895.918984930337</v>
      </c>
    </row>
    <row r="1572" spans="1:11">
      <c r="A1572">
        <v>3.8812500000000001</v>
      </c>
      <c r="B1572">
        <f t="shared" si="234"/>
        <v>3.7087500000000002</v>
      </c>
      <c r="C1572">
        <v>-2.33</v>
      </c>
      <c r="D1572">
        <f t="shared" si="236"/>
        <v>-22.849494499999999</v>
      </c>
      <c r="E1572">
        <f t="shared" si="235"/>
        <v>-33.429574632075472</v>
      </c>
      <c r="F1572">
        <f t="shared" si="241"/>
        <v>260.32616752165961</v>
      </c>
      <c r="G1572">
        <f t="shared" si="237"/>
        <v>67769.713496515178</v>
      </c>
      <c r="H1572">
        <f t="shared" si="242"/>
        <v>724.84844081239737</v>
      </c>
      <c r="I1572">
        <f t="shared" si="238"/>
        <v>3.2380000000000004</v>
      </c>
      <c r="J1572">
        <f t="shared" si="239"/>
        <v>-2.754395290037337</v>
      </c>
      <c r="K1572">
        <f t="shared" si="240"/>
        <v>39418.522872717709</v>
      </c>
    </row>
    <row r="1573" spans="1:11">
      <c r="A1573">
        <v>3.88375</v>
      </c>
      <c r="B1573">
        <f t="shared" si="234"/>
        <v>3.7112500000000002</v>
      </c>
      <c r="C1573">
        <v>-2.2400000000000002</v>
      </c>
      <c r="D1573">
        <f t="shared" si="236"/>
        <v>-21.966896000000002</v>
      </c>
      <c r="E1573">
        <f t="shared" si="235"/>
        <v>-32.546976132075471</v>
      </c>
      <c r="F1573">
        <f t="shared" si="241"/>
        <v>260.2448000813294</v>
      </c>
      <c r="G1573">
        <f t="shared" si="237"/>
        <v>67727.355969371114</v>
      </c>
      <c r="H1573">
        <f t="shared" si="242"/>
        <v>725.49905281260067</v>
      </c>
      <c r="I1573">
        <f t="shared" si="238"/>
        <v>3.2380000000000004</v>
      </c>
      <c r="J1573">
        <f t="shared" si="239"/>
        <v>5.893695491381834E-2</v>
      </c>
      <c r="K1573">
        <f t="shared" si="240"/>
        <v>37895.918984930337</v>
      </c>
    </row>
    <row r="1574" spans="1:11">
      <c r="A1574">
        <v>3.88625</v>
      </c>
      <c r="B1574">
        <f t="shared" si="234"/>
        <v>3.7137500000000001</v>
      </c>
      <c r="C1574">
        <v>-2.2400000000000002</v>
      </c>
      <c r="D1574">
        <f t="shared" si="236"/>
        <v>-21.966896000000002</v>
      </c>
      <c r="E1574">
        <f t="shared" si="235"/>
        <v>-32.546976132075471</v>
      </c>
      <c r="F1574">
        <f t="shared" si="241"/>
        <v>260.16343264099919</v>
      </c>
      <c r="G1574">
        <f t="shared" si="237"/>
        <v>67685.011683547724</v>
      </c>
      <c r="H1574">
        <f t="shared" si="242"/>
        <v>726.14946139420317</v>
      </c>
      <c r="I1574">
        <f t="shared" si="238"/>
        <v>3.2380000000000004</v>
      </c>
      <c r="J1574">
        <f t="shared" si="239"/>
        <v>1.4429174723744609E-2</v>
      </c>
      <c r="K1574">
        <f t="shared" si="240"/>
        <v>37895.918984930337</v>
      </c>
    </row>
    <row r="1575" spans="1:11">
      <c r="A1575">
        <v>3.8887499999999999</v>
      </c>
      <c r="B1575">
        <f t="shared" si="234"/>
        <v>3.7162500000000001</v>
      </c>
      <c r="C1575">
        <v>-2.2400000000000002</v>
      </c>
      <c r="D1575">
        <f t="shared" si="236"/>
        <v>-21.966896000000002</v>
      </c>
      <c r="E1575">
        <f t="shared" si="235"/>
        <v>-32.546976132075471</v>
      </c>
      <c r="F1575">
        <f t="shared" si="241"/>
        <v>260.08206520066898</v>
      </c>
      <c r="G1575">
        <f t="shared" si="237"/>
        <v>67642.680639045037</v>
      </c>
      <c r="H1575">
        <f t="shared" si="242"/>
        <v>726.79966655720489</v>
      </c>
      <c r="I1575">
        <f t="shared" si="238"/>
        <v>3.2380000000000004</v>
      </c>
      <c r="J1575">
        <f t="shared" si="239"/>
        <v>-3.0064687607520568E-2</v>
      </c>
      <c r="K1575">
        <f t="shared" si="240"/>
        <v>37895.918984930337</v>
      </c>
    </row>
    <row r="1576" spans="1:11">
      <c r="A1576">
        <v>3.8912499999999999</v>
      </c>
      <c r="B1576">
        <f t="shared" si="234"/>
        <v>3.71875</v>
      </c>
      <c r="C1576">
        <v>-2.2400000000000002</v>
      </c>
      <c r="D1576">
        <f t="shared" si="236"/>
        <v>-21.966896000000002</v>
      </c>
      <c r="E1576">
        <f t="shared" si="235"/>
        <v>-32.546976132075471</v>
      </c>
      <c r="F1576">
        <f t="shared" si="241"/>
        <v>260.00069776033877</v>
      </c>
      <c r="G1576">
        <f t="shared" si="237"/>
        <v>67600.362835863023</v>
      </c>
      <c r="H1576">
        <f t="shared" si="242"/>
        <v>727.4496683016057</v>
      </c>
      <c r="I1576">
        <f t="shared" si="238"/>
        <v>3.2380000000000004</v>
      </c>
      <c r="J1576">
        <f t="shared" si="239"/>
        <v>-7.4544632080005613E-2</v>
      </c>
      <c r="K1576">
        <f t="shared" si="240"/>
        <v>37895.918984930337</v>
      </c>
    </row>
    <row r="1577" spans="1:11">
      <c r="A1577">
        <v>3.8937499999999998</v>
      </c>
      <c r="B1577">
        <f t="shared" si="234"/>
        <v>3.7212499999999999</v>
      </c>
      <c r="C1577">
        <v>-2.2400000000000002</v>
      </c>
      <c r="D1577">
        <f t="shared" si="236"/>
        <v>-21.966896000000002</v>
      </c>
      <c r="E1577">
        <f t="shared" si="235"/>
        <v>-32.546976132075471</v>
      </c>
      <c r="F1577">
        <f t="shared" si="241"/>
        <v>259.91933032000856</v>
      </c>
      <c r="G1577">
        <f t="shared" si="237"/>
        <v>67558.058274001713</v>
      </c>
      <c r="H1577">
        <f t="shared" si="242"/>
        <v>728.09946662740572</v>
      </c>
      <c r="I1577">
        <f t="shared" si="238"/>
        <v>3.2380000000000004</v>
      </c>
      <c r="J1577">
        <f t="shared" si="239"/>
        <v>-0.1190106586936821</v>
      </c>
      <c r="K1577">
        <f t="shared" si="240"/>
        <v>37895.918984930337</v>
      </c>
    </row>
    <row r="1578" spans="1:11">
      <c r="A1578">
        <v>3.8962500000000002</v>
      </c>
      <c r="B1578">
        <f t="shared" si="234"/>
        <v>3.7237500000000003</v>
      </c>
      <c r="C1578">
        <v>-2.2400000000000002</v>
      </c>
      <c r="D1578">
        <f t="shared" si="236"/>
        <v>-21.966896000000002</v>
      </c>
      <c r="E1578">
        <f t="shared" si="235"/>
        <v>-32.546976132075471</v>
      </c>
      <c r="F1578">
        <f t="shared" si="241"/>
        <v>259.83796287967834</v>
      </c>
      <c r="G1578">
        <f t="shared" si="237"/>
        <v>67515.766953461105</v>
      </c>
      <c r="H1578">
        <f t="shared" si="242"/>
        <v>728.74906153460506</v>
      </c>
      <c r="I1578">
        <f t="shared" si="238"/>
        <v>3.2380000000000004</v>
      </c>
      <c r="J1578">
        <f t="shared" si="239"/>
        <v>-0.16346276744856425</v>
      </c>
      <c r="K1578">
        <f t="shared" si="240"/>
        <v>37895.918984930337</v>
      </c>
    </row>
    <row r="1579" spans="1:11">
      <c r="A1579">
        <v>3.8987500000000002</v>
      </c>
      <c r="B1579">
        <f t="shared" si="234"/>
        <v>3.7262500000000003</v>
      </c>
      <c r="C1579">
        <v>-2.2400000000000002</v>
      </c>
      <c r="D1579">
        <f t="shared" si="236"/>
        <v>-21.966896000000002</v>
      </c>
      <c r="E1579">
        <f t="shared" si="235"/>
        <v>-32.546976132075471</v>
      </c>
      <c r="F1579">
        <f t="shared" si="241"/>
        <v>259.75659543934813</v>
      </c>
      <c r="G1579">
        <f t="shared" si="237"/>
        <v>67473.488874241171</v>
      </c>
      <c r="H1579">
        <f t="shared" si="242"/>
        <v>729.39845302320339</v>
      </c>
      <c r="I1579">
        <f t="shared" si="238"/>
        <v>3.2380000000000004</v>
      </c>
      <c r="J1579">
        <f t="shared" si="239"/>
        <v>-0.20790095834466626</v>
      </c>
      <c r="K1579">
        <f t="shared" si="240"/>
        <v>37895.918984930337</v>
      </c>
    </row>
    <row r="1580" spans="1:11">
      <c r="A1580">
        <v>3.9012500000000001</v>
      </c>
      <c r="B1580">
        <f t="shared" si="234"/>
        <v>3.7287500000000002</v>
      </c>
      <c r="C1580">
        <v>-2.16</v>
      </c>
      <c r="D1580">
        <f t="shared" si="236"/>
        <v>-21.182364</v>
      </c>
      <c r="E1580">
        <f t="shared" si="235"/>
        <v>-31.762444132075469</v>
      </c>
      <c r="F1580">
        <f t="shared" si="241"/>
        <v>259.67718932901795</v>
      </c>
      <c r="G1580">
        <f t="shared" si="237"/>
        <v>67432.242657818628</v>
      </c>
      <c r="H1580">
        <f t="shared" si="242"/>
        <v>730.04764599652594</v>
      </c>
      <c r="I1580">
        <f t="shared" si="238"/>
        <v>3.2380000000000004</v>
      </c>
      <c r="J1580">
        <f t="shared" si="239"/>
        <v>2.2890600504682084</v>
      </c>
      <c r="K1580">
        <f t="shared" si="240"/>
        <v>36542.493306897108</v>
      </c>
    </row>
    <row r="1581" spans="1:11">
      <c r="A1581">
        <v>3.9037500000000001</v>
      </c>
      <c r="B1581">
        <f t="shared" si="234"/>
        <v>3.7312500000000002</v>
      </c>
      <c r="C1581">
        <v>-2.16</v>
      </c>
      <c r="D1581">
        <f t="shared" si="236"/>
        <v>-21.182364</v>
      </c>
      <c r="E1581">
        <f t="shared" si="235"/>
        <v>-31.762444132075469</v>
      </c>
      <c r="F1581">
        <f t="shared" si="241"/>
        <v>259.59778321868777</v>
      </c>
      <c r="G1581">
        <f t="shared" si="237"/>
        <v>67391.009052056805</v>
      </c>
      <c r="H1581">
        <f t="shared" si="242"/>
        <v>730.69664045457262</v>
      </c>
      <c r="I1581">
        <f t="shared" si="238"/>
        <v>3.2380000000000004</v>
      </c>
      <c r="J1581">
        <f t="shared" si="239"/>
        <v>2.2457196982576306</v>
      </c>
      <c r="K1581">
        <f t="shared" si="240"/>
        <v>36542.493306897108</v>
      </c>
    </row>
    <row r="1582" spans="1:11">
      <c r="A1582">
        <v>3.90625</v>
      </c>
      <c r="B1582">
        <f t="shared" si="234"/>
        <v>3.7337500000000001</v>
      </c>
      <c r="C1582">
        <v>-2.2400000000000002</v>
      </c>
      <c r="D1582">
        <f t="shared" si="236"/>
        <v>-21.966896000000002</v>
      </c>
      <c r="E1582">
        <f t="shared" si="235"/>
        <v>-32.546976132075471</v>
      </c>
      <c r="F1582">
        <f t="shared" si="241"/>
        <v>259.51641577835755</v>
      </c>
      <c r="G1582">
        <f t="shared" si="237"/>
        <v>67348.770058445356</v>
      </c>
      <c r="H1582">
        <f t="shared" si="242"/>
        <v>731.3454314940185</v>
      </c>
      <c r="I1582">
        <f t="shared" si="238"/>
        <v>3.2380000000000004</v>
      </c>
      <c r="J1582">
        <f t="shared" si="239"/>
        <v>-0.33899202603105039</v>
      </c>
      <c r="K1582">
        <f t="shared" si="240"/>
        <v>37895.918984930337</v>
      </c>
    </row>
    <row r="1583" spans="1:11">
      <c r="A1583">
        <v>3.9087499999999999</v>
      </c>
      <c r="B1583">
        <f t="shared" si="234"/>
        <v>3.7362500000000001</v>
      </c>
      <c r="C1583">
        <v>-2.33</v>
      </c>
      <c r="D1583">
        <f t="shared" si="236"/>
        <v>-22.849494499999999</v>
      </c>
      <c r="E1583">
        <f t="shared" si="235"/>
        <v>-33.429574632075472</v>
      </c>
      <c r="F1583">
        <f t="shared" si="241"/>
        <v>259.43284184177736</v>
      </c>
      <c r="G1583">
        <f t="shared" si="237"/>
        <v>67305.399426100659</v>
      </c>
      <c r="H1583">
        <f t="shared" si="242"/>
        <v>731.99401359862293</v>
      </c>
      <c r="I1583">
        <f t="shared" si="238"/>
        <v>3.2380000000000004</v>
      </c>
      <c r="J1583">
        <f t="shared" si="239"/>
        <v>-3.2424325348112006</v>
      </c>
      <c r="K1583">
        <f t="shared" si="240"/>
        <v>39418.522872717709</v>
      </c>
    </row>
    <row r="1584" spans="1:11">
      <c r="A1584">
        <v>3.9112499999999999</v>
      </c>
      <c r="B1584">
        <f t="shared" si="234"/>
        <v>3.73875</v>
      </c>
      <c r="C1584">
        <v>-2.33</v>
      </c>
      <c r="D1584">
        <f t="shared" si="236"/>
        <v>-22.849494499999999</v>
      </c>
      <c r="E1584">
        <f t="shared" si="235"/>
        <v>-33.429574632075472</v>
      </c>
      <c r="F1584">
        <f t="shared" si="241"/>
        <v>259.34926790519717</v>
      </c>
      <c r="G1584">
        <f t="shared" si="237"/>
        <v>67262.042762961733</v>
      </c>
      <c r="H1584">
        <f t="shared" si="242"/>
        <v>732.6423867683859</v>
      </c>
      <c r="I1584">
        <f t="shared" si="238"/>
        <v>3.2380000000000004</v>
      </c>
      <c r="J1584">
        <f t="shared" si="239"/>
        <v>-3.288004417657703</v>
      </c>
      <c r="K1584">
        <f t="shared" si="240"/>
        <v>39418.522872717709</v>
      </c>
    </row>
    <row r="1585" spans="1:11">
      <c r="A1585">
        <v>3.9137499999999998</v>
      </c>
      <c r="B1585">
        <f t="shared" si="234"/>
        <v>3.74125</v>
      </c>
      <c r="C1585">
        <v>-2.2400000000000002</v>
      </c>
      <c r="D1585">
        <f t="shared" si="236"/>
        <v>-21.966896000000002</v>
      </c>
      <c r="E1585">
        <f t="shared" si="235"/>
        <v>-32.546976132075471</v>
      </c>
      <c r="F1585">
        <f t="shared" si="241"/>
        <v>259.26790046486695</v>
      </c>
      <c r="G1585">
        <f t="shared" si="237"/>
        <v>67219.844211460164</v>
      </c>
      <c r="H1585">
        <f t="shared" si="242"/>
        <v>733.29055651954809</v>
      </c>
      <c r="I1585">
        <f t="shared" si="238"/>
        <v>3.2380000000000004</v>
      </c>
      <c r="J1585">
        <f t="shared" si="239"/>
        <v>-0.4745050745299153</v>
      </c>
      <c r="K1585">
        <f t="shared" si="240"/>
        <v>37895.918984930337</v>
      </c>
    </row>
    <row r="1586" spans="1:11">
      <c r="A1586">
        <v>3.9162499999999998</v>
      </c>
      <c r="B1586">
        <f t="shared" si="234"/>
        <v>3.7437499999999999</v>
      </c>
      <c r="C1586">
        <v>-2.0699999999999998</v>
      </c>
      <c r="D1586">
        <f t="shared" si="236"/>
        <v>-20.299765499999996</v>
      </c>
      <c r="E1586">
        <f t="shared" si="235"/>
        <v>-30.879845632075465</v>
      </c>
      <c r="F1586">
        <f t="shared" si="241"/>
        <v>259.19070085078675</v>
      </c>
      <c r="G1586">
        <f t="shared" si="237"/>
        <v>67179.819407522024</v>
      </c>
      <c r="H1586">
        <f t="shared" si="242"/>
        <v>733.93853327167506</v>
      </c>
      <c r="I1586">
        <f t="shared" si="238"/>
        <v>3.2380000000000004</v>
      </c>
      <c r="J1586">
        <f t="shared" si="239"/>
        <v>4.8815936953311478</v>
      </c>
      <c r="K1586">
        <f t="shared" si="240"/>
        <v>35019.889419109721</v>
      </c>
    </row>
    <row r="1587" spans="1:11">
      <c r="A1587">
        <v>3.9187500000000002</v>
      </c>
      <c r="B1587">
        <f t="shared" si="234"/>
        <v>3.7462500000000003</v>
      </c>
      <c r="C1587">
        <v>-2.2400000000000002</v>
      </c>
      <c r="D1587">
        <f t="shared" si="236"/>
        <v>-21.966896000000002</v>
      </c>
      <c r="E1587">
        <f t="shared" si="235"/>
        <v>-32.546976132075471</v>
      </c>
      <c r="F1587">
        <f t="shared" si="241"/>
        <v>259.10933341045654</v>
      </c>
      <c r="G1587">
        <f t="shared" si="237"/>
        <v>67137.646660411134</v>
      </c>
      <c r="H1587">
        <f t="shared" si="242"/>
        <v>734.58630660520134</v>
      </c>
      <c r="I1587">
        <f t="shared" si="238"/>
        <v>3.2380000000000004</v>
      </c>
      <c r="J1587">
        <f t="shared" si="239"/>
        <v>-0.56090234072802048</v>
      </c>
      <c r="K1587">
        <f t="shared" si="240"/>
        <v>37895.918984930337</v>
      </c>
    </row>
    <row r="1588" spans="1:11">
      <c r="A1588">
        <v>3.9212500000000001</v>
      </c>
      <c r="B1588">
        <f t="shared" si="234"/>
        <v>3.7487500000000002</v>
      </c>
      <c r="C1588">
        <v>-2.2400000000000002</v>
      </c>
      <c r="D1588">
        <f t="shared" si="236"/>
        <v>-21.966896000000002</v>
      </c>
      <c r="E1588">
        <f t="shared" si="235"/>
        <v>-32.546976132075471</v>
      </c>
      <c r="F1588">
        <f t="shared" si="241"/>
        <v>259.02796597012633</v>
      </c>
      <c r="G1588">
        <f t="shared" si="237"/>
        <v>67095.487154620918</v>
      </c>
      <c r="H1588">
        <f t="shared" si="242"/>
        <v>735.23387652012661</v>
      </c>
      <c r="I1588">
        <f t="shared" si="238"/>
        <v>3.2380000000000004</v>
      </c>
      <c r="J1588">
        <f t="shared" si="239"/>
        <v>-0.60521589992841029</v>
      </c>
      <c r="K1588">
        <f t="shared" si="240"/>
        <v>37895.918984930337</v>
      </c>
    </row>
    <row r="1589" spans="1:11">
      <c r="A1589">
        <v>3.9237500000000001</v>
      </c>
      <c r="B1589">
        <f t="shared" si="234"/>
        <v>3.7512500000000002</v>
      </c>
      <c r="C1589">
        <v>-2.33</v>
      </c>
      <c r="D1589">
        <f t="shared" si="236"/>
        <v>-22.849494499999999</v>
      </c>
      <c r="E1589">
        <f t="shared" si="235"/>
        <v>-33.429574632075472</v>
      </c>
      <c r="F1589">
        <f t="shared" si="241"/>
        <v>258.94439203354614</v>
      </c>
      <c r="G1589">
        <f t="shared" si="237"/>
        <v>67052.198165622831</v>
      </c>
      <c r="H1589">
        <f t="shared" si="242"/>
        <v>735.88123750021043</v>
      </c>
      <c r="I1589">
        <f t="shared" si="238"/>
        <v>3.2380000000000004</v>
      </c>
      <c r="J1589">
        <f t="shared" si="239"/>
        <v>-3.5085705939627445</v>
      </c>
      <c r="K1589">
        <f t="shared" si="240"/>
        <v>39418.522872717709</v>
      </c>
    </row>
    <row r="1590" spans="1:11">
      <c r="A1590">
        <v>3.92625</v>
      </c>
      <c r="B1590">
        <f t="shared" si="234"/>
        <v>3.7537500000000001</v>
      </c>
      <c r="C1590">
        <v>-2.33</v>
      </c>
      <c r="D1590">
        <f t="shared" si="236"/>
        <v>-22.849494499999999</v>
      </c>
      <c r="E1590">
        <f t="shared" si="235"/>
        <v>-33.429574632075472</v>
      </c>
      <c r="F1590">
        <f t="shared" si="241"/>
        <v>258.86081809696594</v>
      </c>
      <c r="G1590">
        <f t="shared" si="237"/>
        <v>67008.923145830486</v>
      </c>
      <c r="H1590">
        <f t="shared" si="242"/>
        <v>736.5283895454528</v>
      </c>
      <c r="I1590">
        <f t="shared" si="238"/>
        <v>3.2380000000000004</v>
      </c>
      <c r="J1590">
        <f t="shared" si="239"/>
        <v>-3.5540566620634451</v>
      </c>
      <c r="K1590">
        <f t="shared" si="240"/>
        <v>39418.522872717709</v>
      </c>
    </row>
    <row r="1591" spans="1:11">
      <c r="A1591">
        <v>3.92875</v>
      </c>
      <c r="B1591">
        <f t="shared" si="234"/>
        <v>3.7562500000000001</v>
      </c>
      <c r="C1591">
        <v>-2.2400000000000002</v>
      </c>
      <c r="D1591">
        <f t="shared" si="236"/>
        <v>-21.966896000000002</v>
      </c>
      <c r="E1591">
        <f t="shared" si="235"/>
        <v>-32.546976132075471</v>
      </c>
      <c r="F1591">
        <f t="shared" si="241"/>
        <v>258.77945065663573</v>
      </c>
      <c r="G1591">
        <f t="shared" si="237"/>
        <v>66966.804082150164</v>
      </c>
      <c r="H1591">
        <f t="shared" si="242"/>
        <v>737.17533817209437</v>
      </c>
      <c r="I1591">
        <f t="shared" si="238"/>
        <v>3.2380000000000004</v>
      </c>
      <c r="J1591">
        <f t="shared" si="239"/>
        <v>-0.74047376984735536</v>
      </c>
      <c r="K1591">
        <f t="shared" si="240"/>
        <v>37895.918984930337</v>
      </c>
    </row>
    <row r="1592" spans="1:11">
      <c r="A1592">
        <v>3.9312499999999999</v>
      </c>
      <c r="B1592">
        <f t="shared" si="234"/>
        <v>3.75875</v>
      </c>
      <c r="C1592">
        <v>-2.2400000000000002</v>
      </c>
      <c r="D1592">
        <f t="shared" si="236"/>
        <v>-21.966896000000002</v>
      </c>
      <c r="E1592">
        <f t="shared" si="235"/>
        <v>-32.546976132075471</v>
      </c>
      <c r="F1592">
        <f t="shared" si="241"/>
        <v>258.69808321630552</v>
      </c>
      <c r="G1592">
        <f t="shared" si="237"/>
        <v>66924.69825979053</v>
      </c>
      <c r="H1592">
        <f t="shared" si="242"/>
        <v>737.82208338013515</v>
      </c>
      <c r="I1592">
        <f t="shared" si="238"/>
        <v>3.2380000000000004</v>
      </c>
      <c r="J1592">
        <f t="shared" si="239"/>
        <v>-0.78473090277245205</v>
      </c>
      <c r="K1592">
        <f t="shared" si="240"/>
        <v>37895.918984930337</v>
      </c>
    </row>
    <row r="1593" spans="1:11">
      <c r="A1593">
        <v>3.9337499999999999</v>
      </c>
      <c r="B1593">
        <f t="shared" si="234"/>
        <v>3.76125</v>
      </c>
      <c r="C1593">
        <v>-2.2400000000000002</v>
      </c>
      <c r="D1593">
        <f t="shared" si="236"/>
        <v>-21.966896000000002</v>
      </c>
      <c r="E1593">
        <f t="shared" si="235"/>
        <v>-32.546976132075471</v>
      </c>
      <c r="F1593">
        <f t="shared" si="241"/>
        <v>258.61671577597531</v>
      </c>
      <c r="G1593">
        <f t="shared" si="237"/>
        <v>66882.605678751599</v>
      </c>
      <c r="H1593">
        <f t="shared" si="242"/>
        <v>738.46862516957503</v>
      </c>
      <c r="I1593">
        <f t="shared" si="238"/>
        <v>3.2380000000000004</v>
      </c>
      <c r="J1593">
        <f t="shared" si="239"/>
        <v>-0.82897411783875441</v>
      </c>
      <c r="K1593">
        <f t="shared" si="240"/>
        <v>37895.918984930337</v>
      </c>
    </row>
    <row r="1594" spans="1:11">
      <c r="A1594">
        <v>3.9362499999999998</v>
      </c>
      <c r="B1594">
        <f t="shared" si="234"/>
        <v>3.7637499999999999</v>
      </c>
      <c r="C1594">
        <v>-2.2400000000000002</v>
      </c>
      <c r="D1594">
        <f t="shared" si="236"/>
        <v>-21.966896000000002</v>
      </c>
      <c r="E1594">
        <f t="shared" si="235"/>
        <v>-32.546976132075471</v>
      </c>
      <c r="F1594">
        <f t="shared" si="241"/>
        <v>258.5353483356451</v>
      </c>
      <c r="G1594">
        <f t="shared" si="237"/>
        <v>66840.526339033342</v>
      </c>
      <c r="H1594">
        <f t="shared" si="242"/>
        <v>739.11496354041412</v>
      </c>
      <c r="I1594">
        <f t="shared" si="238"/>
        <v>3.2380000000000004</v>
      </c>
      <c r="J1594">
        <f t="shared" si="239"/>
        <v>-0.87320341504629084</v>
      </c>
      <c r="K1594">
        <f t="shared" si="240"/>
        <v>37895.918984930337</v>
      </c>
    </row>
    <row r="1595" spans="1:11">
      <c r="A1595">
        <v>3.9387500000000002</v>
      </c>
      <c r="B1595">
        <f t="shared" si="234"/>
        <v>3.7662500000000003</v>
      </c>
      <c r="C1595">
        <v>-2.2400000000000002</v>
      </c>
      <c r="D1595">
        <f t="shared" si="236"/>
        <v>-21.966896000000002</v>
      </c>
      <c r="E1595">
        <f t="shared" si="235"/>
        <v>-32.546976132075471</v>
      </c>
      <c r="F1595">
        <f t="shared" si="241"/>
        <v>258.45398089531488</v>
      </c>
      <c r="G1595">
        <f t="shared" si="237"/>
        <v>66798.460240635788</v>
      </c>
      <c r="H1595">
        <f t="shared" si="242"/>
        <v>739.76109849265254</v>
      </c>
      <c r="I1595">
        <f t="shared" si="238"/>
        <v>3.2380000000000004</v>
      </c>
      <c r="J1595">
        <f t="shared" si="239"/>
        <v>-0.91741879439501872</v>
      </c>
      <c r="K1595">
        <f t="shared" si="240"/>
        <v>37895.918984930337</v>
      </c>
    </row>
    <row r="1596" spans="1:11">
      <c r="A1596">
        <v>3.9412500000000001</v>
      </c>
      <c r="B1596">
        <f t="shared" si="234"/>
        <v>3.7687500000000003</v>
      </c>
      <c r="C1596">
        <v>-2.2400000000000002</v>
      </c>
      <c r="D1596">
        <f t="shared" si="236"/>
        <v>-21.966896000000002</v>
      </c>
      <c r="E1596">
        <f t="shared" si="235"/>
        <v>-32.546976132075471</v>
      </c>
      <c r="F1596">
        <f t="shared" si="241"/>
        <v>258.37261345498467</v>
      </c>
      <c r="G1596">
        <f t="shared" si="237"/>
        <v>66756.407383558922</v>
      </c>
      <c r="H1596">
        <f t="shared" si="242"/>
        <v>740.40703002628993</v>
      </c>
      <c r="I1596">
        <f t="shared" si="238"/>
        <v>3.2380000000000004</v>
      </c>
      <c r="J1596">
        <f t="shared" si="239"/>
        <v>-0.96162025588495226</v>
      </c>
      <c r="K1596">
        <f t="shared" si="240"/>
        <v>37895.918984930337</v>
      </c>
    </row>
    <row r="1597" spans="1:11">
      <c r="A1597">
        <v>3.9437500000000001</v>
      </c>
      <c r="B1597">
        <f t="shared" si="234"/>
        <v>3.7712500000000002</v>
      </c>
      <c r="C1597">
        <v>-2.2400000000000002</v>
      </c>
      <c r="D1597">
        <f t="shared" si="236"/>
        <v>-21.966896000000002</v>
      </c>
      <c r="E1597">
        <f t="shared" si="235"/>
        <v>-32.546976132075471</v>
      </c>
      <c r="F1597">
        <f t="shared" si="241"/>
        <v>258.29124601465446</v>
      </c>
      <c r="G1597">
        <f t="shared" si="237"/>
        <v>66714.36776780276</v>
      </c>
      <c r="H1597">
        <f t="shared" si="242"/>
        <v>741.05275814132654</v>
      </c>
      <c r="I1597">
        <f t="shared" si="238"/>
        <v>3.2380000000000004</v>
      </c>
      <c r="J1597">
        <f t="shared" si="239"/>
        <v>-1.0058077995160772</v>
      </c>
      <c r="K1597">
        <f t="shared" si="240"/>
        <v>37895.918984930337</v>
      </c>
    </row>
    <row r="1598" spans="1:11">
      <c r="A1598">
        <v>3.94625</v>
      </c>
      <c r="B1598">
        <f t="shared" si="234"/>
        <v>3.7737500000000002</v>
      </c>
      <c r="C1598">
        <v>-2.2400000000000002</v>
      </c>
      <c r="D1598">
        <f t="shared" si="236"/>
        <v>-21.966896000000002</v>
      </c>
      <c r="E1598">
        <f t="shared" si="235"/>
        <v>-32.546976132075471</v>
      </c>
      <c r="F1598">
        <f t="shared" si="241"/>
        <v>258.20987857432425</v>
      </c>
      <c r="G1598">
        <f t="shared" si="237"/>
        <v>66672.341393367271</v>
      </c>
      <c r="H1598">
        <f t="shared" si="242"/>
        <v>741.69828283776235</v>
      </c>
      <c r="I1598">
        <f t="shared" si="238"/>
        <v>3.2380000000000004</v>
      </c>
      <c r="J1598">
        <f t="shared" si="239"/>
        <v>-1.0499814252884363</v>
      </c>
      <c r="K1598">
        <f t="shared" si="240"/>
        <v>37895.918984930337</v>
      </c>
    </row>
    <row r="1599" spans="1:11">
      <c r="A1599">
        <v>3.94875</v>
      </c>
      <c r="B1599">
        <f t="shared" si="234"/>
        <v>3.7762500000000001</v>
      </c>
      <c r="C1599">
        <v>-2.2400000000000002</v>
      </c>
      <c r="D1599">
        <f t="shared" si="236"/>
        <v>-21.966896000000002</v>
      </c>
      <c r="E1599">
        <f t="shared" si="235"/>
        <v>-32.546976132075471</v>
      </c>
      <c r="F1599">
        <f t="shared" si="241"/>
        <v>258.12851113399404</v>
      </c>
      <c r="G1599">
        <f t="shared" si="237"/>
        <v>66630.328260252485</v>
      </c>
      <c r="H1599">
        <f t="shared" si="242"/>
        <v>742.34360411559737</v>
      </c>
      <c r="I1599">
        <f t="shared" si="238"/>
        <v>3.2380000000000004</v>
      </c>
      <c r="J1599">
        <f t="shared" si="239"/>
        <v>-1.0941411332019868</v>
      </c>
      <c r="K1599">
        <f t="shared" si="240"/>
        <v>37895.918984930337</v>
      </c>
    </row>
    <row r="1600" spans="1:11">
      <c r="A1600">
        <v>3.9512499999999999</v>
      </c>
      <c r="B1600">
        <f t="shared" si="234"/>
        <v>3.7787500000000001</v>
      </c>
      <c r="C1600">
        <v>-2.2400000000000002</v>
      </c>
      <c r="D1600">
        <f t="shared" si="236"/>
        <v>-21.966896000000002</v>
      </c>
      <c r="E1600">
        <f t="shared" si="235"/>
        <v>-32.546976132075471</v>
      </c>
      <c r="F1600">
        <f t="shared" si="241"/>
        <v>258.04714369366383</v>
      </c>
      <c r="G1600">
        <f t="shared" si="237"/>
        <v>66588.328368458388</v>
      </c>
      <c r="H1600">
        <f t="shared" si="242"/>
        <v>742.98872197483149</v>
      </c>
      <c r="I1600">
        <f t="shared" si="238"/>
        <v>3.2380000000000004</v>
      </c>
      <c r="J1600">
        <f t="shared" si="239"/>
        <v>-1.1382869232567572</v>
      </c>
      <c r="K1600">
        <f t="shared" si="240"/>
        <v>37895.918984930337</v>
      </c>
    </row>
    <row r="1601" spans="1:11">
      <c r="A1601">
        <v>3.9537499999999999</v>
      </c>
      <c r="B1601">
        <f t="shared" si="234"/>
        <v>3.78125</v>
      </c>
      <c r="C1601">
        <v>-2.2400000000000002</v>
      </c>
      <c r="D1601">
        <f t="shared" si="236"/>
        <v>-21.966896000000002</v>
      </c>
      <c r="E1601">
        <f t="shared" si="235"/>
        <v>-32.546976132075471</v>
      </c>
      <c r="F1601">
        <f t="shared" si="241"/>
        <v>257.96577625333362</v>
      </c>
      <c r="G1601">
        <f t="shared" si="237"/>
        <v>66546.341717984978</v>
      </c>
      <c r="H1601">
        <f t="shared" si="242"/>
        <v>743.63363641546482</v>
      </c>
      <c r="I1601">
        <f t="shared" si="238"/>
        <v>3.2380000000000004</v>
      </c>
      <c r="J1601">
        <f t="shared" si="239"/>
        <v>-1.1824187954527332</v>
      </c>
      <c r="K1601">
        <f t="shared" si="240"/>
        <v>37895.918984930337</v>
      </c>
    </row>
    <row r="1602" spans="1:11">
      <c r="A1602">
        <v>3.9562499999999998</v>
      </c>
      <c r="B1602">
        <f t="shared" si="234"/>
        <v>3.7837499999999999</v>
      </c>
      <c r="C1602">
        <v>-2.33</v>
      </c>
      <c r="D1602">
        <f t="shared" si="236"/>
        <v>-22.849494499999999</v>
      </c>
      <c r="E1602">
        <f t="shared" si="235"/>
        <v>-33.429574632075472</v>
      </c>
      <c r="F1602">
        <f t="shared" si="241"/>
        <v>257.88220231675342</v>
      </c>
      <c r="G1602">
        <f t="shared" si="237"/>
        <v>66503.230271738939</v>
      </c>
      <c r="H1602">
        <f t="shared" si="242"/>
        <v>744.2783419212567</v>
      </c>
      <c r="I1602">
        <f t="shared" si="238"/>
        <v>3.2380000000000004</v>
      </c>
      <c r="J1602">
        <f t="shared" si="239"/>
        <v>-4.0855868755525364</v>
      </c>
      <c r="K1602">
        <f t="shared" si="240"/>
        <v>39418.522872717709</v>
      </c>
    </row>
    <row r="1603" spans="1:11">
      <c r="A1603">
        <v>3.9587500000000002</v>
      </c>
      <c r="B1603">
        <f t="shared" si="234"/>
        <v>3.7862500000000003</v>
      </c>
      <c r="C1603">
        <v>-2.2400000000000002</v>
      </c>
      <c r="D1603">
        <f t="shared" si="236"/>
        <v>-21.966896000000002</v>
      </c>
      <c r="E1603">
        <f t="shared" si="235"/>
        <v>-32.546976132075471</v>
      </c>
      <c r="F1603">
        <f t="shared" si="241"/>
        <v>257.80083487642321</v>
      </c>
      <c r="G1603">
        <f t="shared" si="237"/>
        <v>66461.270462980829</v>
      </c>
      <c r="H1603">
        <f t="shared" si="242"/>
        <v>744.9228440084479</v>
      </c>
      <c r="I1603">
        <f t="shared" si="238"/>
        <v>3.2380000000000004</v>
      </c>
      <c r="J1603">
        <f t="shared" si="239"/>
        <v>-1.2718365916108638</v>
      </c>
      <c r="K1603">
        <f t="shared" si="240"/>
        <v>37895.918984930337</v>
      </c>
    </row>
    <row r="1604" spans="1:11">
      <c r="A1604">
        <v>3.9612500000000002</v>
      </c>
      <c r="B1604">
        <f t="shared" si="234"/>
        <v>3.7887500000000003</v>
      </c>
      <c r="C1604">
        <v>-2.2400000000000002</v>
      </c>
      <c r="D1604">
        <f t="shared" si="236"/>
        <v>-21.966896000000002</v>
      </c>
      <c r="E1604">
        <f t="shared" si="235"/>
        <v>-32.546976132075471</v>
      </c>
      <c r="F1604">
        <f t="shared" si="241"/>
        <v>257.719467436093</v>
      </c>
      <c r="G1604">
        <f t="shared" si="237"/>
        <v>66419.323895543406</v>
      </c>
      <c r="H1604">
        <f t="shared" si="242"/>
        <v>745.56714267703808</v>
      </c>
      <c r="I1604">
        <f t="shared" si="238"/>
        <v>3.2380000000000004</v>
      </c>
      <c r="J1604">
        <f t="shared" si="239"/>
        <v>-1.3159263328104061</v>
      </c>
      <c r="K1604">
        <f t="shared" si="240"/>
        <v>37895.918984930337</v>
      </c>
    </row>
    <row r="1605" spans="1:11">
      <c r="A1605">
        <v>3.9637500000000001</v>
      </c>
      <c r="B1605">
        <f t="shared" si="234"/>
        <v>3.7912500000000002</v>
      </c>
      <c r="C1605">
        <v>-2.2400000000000002</v>
      </c>
      <c r="D1605">
        <f t="shared" si="236"/>
        <v>-21.966896000000002</v>
      </c>
      <c r="E1605">
        <f t="shared" si="235"/>
        <v>-32.546976132075471</v>
      </c>
      <c r="F1605">
        <f t="shared" si="241"/>
        <v>257.63809999576279</v>
      </c>
      <c r="G1605">
        <f t="shared" si="237"/>
        <v>66377.390569426658</v>
      </c>
      <c r="H1605">
        <f t="shared" si="242"/>
        <v>746.21123792702747</v>
      </c>
      <c r="I1605">
        <f t="shared" si="238"/>
        <v>3.2380000000000004</v>
      </c>
      <c r="J1605">
        <f t="shared" si="239"/>
        <v>-1.3600021561511682</v>
      </c>
      <c r="K1605">
        <f t="shared" si="240"/>
        <v>37895.918984930337</v>
      </c>
    </row>
    <row r="1606" spans="1:11">
      <c r="A1606">
        <v>3.9662500000000001</v>
      </c>
      <c r="B1606">
        <f t="shared" si="234"/>
        <v>3.7937500000000002</v>
      </c>
      <c r="C1606">
        <v>-2.2400000000000002</v>
      </c>
      <c r="D1606">
        <f t="shared" si="236"/>
        <v>-21.966896000000002</v>
      </c>
      <c r="E1606">
        <f t="shared" si="235"/>
        <v>-32.546976132075471</v>
      </c>
      <c r="F1606">
        <f t="shared" si="241"/>
        <v>257.55673255543257</v>
      </c>
      <c r="G1606">
        <f t="shared" si="237"/>
        <v>66335.470484630627</v>
      </c>
      <c r="H1606">
        <f t="shared" si="242"/>
        <v>746.85512975841607</v>
      </c>
      <c r="I1606">
        <f t="shared" si="238"/>
        <v>3.2380000000000004</v>
      </c>
      <c r="J1606">
        <f t="shared" si="239"/>
        <v>-1.4040640616331075</v>
      </c>
      <c r="K1606">
        <f t="shared" si="240"/>
        <v>37895.918984930337</v>
      </c>
    </row>
    <row r="1607" spans="1:11">
      <c r="A1607">
        <v>3.96875</v>
      </c>
      <c r="B1607">
        <f t="shared" si="234"/>
        <v>3.7962500000000001</v>
      </c>
      <c r="C1607">
        <v>-2.2400000000000002</v>
      </c>
      <c r="D1607">
        <f t="shared" si="236"/>
        <v>-21.966896000000002</v>
      </c>
      <c r="E1607">
        <f t="shared" si="235"/>
        <v>-32.546976132075471</v>
      </c>
      <c r="F1607">
        <f t="shared" si="241"/>
        <v>257.47536511510236</v>
      </c>
      <c r="G1607">
        <f t="shared" si="237"/>
        <v>66293.56364115527</v>
      </c>
      <c r="H1607">
        <f t="shared" si="242"/>
        <v>747.49881817120377</v>
      </c>
      <c r="I1607">
        <f t="shared" si="238"/>
        <v>3.2380000000000004</v>
      </c>
      <c r="J1607">
        <f t="shared" si="239"/>
        <v>-1.4481120492562809</v>
      </c>
      <c r="K1607">
        <f t="shared" si="240"/>
        <v>37895.918984930337</v>
      </c>
    </row>
    <row r="1608" spans="1:11">
      <c r="A1608">
        <v>3.9712499999999999</v>
      </c>
      <c r="B1608">
        <f t="shared" si="234"/>
        <v>3.7987500000000001</v>
      </c>
      <c r="C1608">
        <v>-2.2400000000000002</v>
      </c>
      <c r="D1608">
        <f t="shared" si="236"/>
        <v>-21.966896000000002</v>
      </c>
      <c r="E1608">
        <f t="shared" si="235"/>
        <v>-32.546976132075471</v>
      </c>
      <c r="F1608">
        <f t="shared" si="241"/>
        <v>257.39399767477215</v>
      </c>
      <c r="G1608">
        <f t="shared" si="237"/>
        <v>66251.670039000615</v>
      </c>
      <c r="H1608">
        <f t="shared" si="242"/>
        <v>748.14230316539067</v>
      </c>
      <c r="I1608">
        <f t="shared" si="238"/>
        <v>3.2380000000000004</v>
      </c>
      <c r="J1608">
        <f t="shared" si="239"/>
        <v>-1.4921461190206458</v>
      </c>
      <c r="K1608">
        <f t="shared" si="240"/>
        <v>37895.918984930337</v>
      </c>
    </row>
    <row r="1609" spans="1:11">
      <c r="A1609">
        <v>3.9737499999999999</v>
      </c>
      <c r="B1609">
        <f t="shared" si="234"/>
        <v>3.80125</v>
      </c>
      <c r="C1609">
        <v>-2.33</v>
      </c>
      <c r="D1609">
        <f t="shared" si="236"/>
        <v>-22.849494499999999</v>
      </c>
      <c r="E1609">
        <f t="shared" si="235"/>
        <v>-33.429574632075472</v>
      </c>
      <c r="F1609">
        <f t="shared" si="241"/>
        <v>257.31042373819196</v>
      </c>
      <c r="G1609">
        <f t="shared" si="237"/>
        <v>66208.654164327905</v>
      </c>
      <c r="H1609">
        <f t="shared" si="242"/>
        <v>748.78557922473613</v>
      </c>
      <c r="I1609">
        <f t="shared" si="238"/>
        <v>3.2380000000000004</v>
      </c>
      <c r="J1609">
        <f t="shared" si="239"/>
        <v>-4.3952137445137538</v>
      </c>
      <c r="K1609">
        <f t="shared" si="240"/>
        <v>39418.522872717709</v>
      </c>
    </row>
    <row r="1610" spans="1:11">
      <c r="A1610">
        <v>3.9762499999999998</v>
      </c>
      <c r="B1610">
        <f t="shared" si="234"/>
        <v>3.80375</v>
      </c>
      <c r="C1610">
        <v>-2.2400000000000002</v>
      </c>
      <c r="D1610">
        <f t="shared" si="236"/>
        <v>-21.966896000000002</v>
      </c>
      <c r="E1610">
        <f t="shared" si="235"/>
        <v>-32.546976132075471</v>
      </c>
      <c r="F1610">
        <f t="shared" si="241"/>
        <v>257.22905629786175</v>
      </c>
      <c r="G1610">
        <f t="shared" si="237"/>
        <v>66166.787403888535</v>
      </c>
      <c r="H1610">
        <f t="shared" si="242"/>
        <v>749.42865186548079</v>
      </c>
      <c r="I1610">
        <f t="shared" si="238"/>
        <v>3.2380000000000004</v>
      </c>
      <c r="J1610">
        <f t="shared" si="239"/>
        <v>-1.5813656581404985</v>
      </c>
      <c r="K1610">
        <f t="shared" si="240"/>
        <v>37895.918984930337</v>
      </c>
    </row>
    <row r="1611" spans="1:11">
      <c r="A1611">
        <v>3.9787499999999998</v>
      </c>
      <c r="B1611">
        <f t="shared" si="234"/>
        <v>3.8062499999999999</v>
      </c>
      <c r="C1611">
        <v>-2.2400000000000002</v>
      </c>
      <c r="D1611">
        <f t="shared" si="236"/>
        <v>-21.966896000000002</v>
      </c>
      <c r="E1611">
        <f t="shared" si="235"/>
        <v>-32.546976132075471</v>
      </c>
      <c r="F1611">
        <f t="shared" si="241"/>
        <v>257.14768885753153</v>
      </c>
      <c r="G1611">
        <f t="shared" si="237"/>
        <v>66124.933884769853</v>
      </c>
      <c r="H1611">
        <f t="shared" si="242"/>
        <v>750.07152108762455</v>
      </c>
      <c r="I1611">
        <f t="shared" si="238"/>
        <v>3.2380000000000004</v>
      </c>
      <c r="J1611">
        <f t="shared" si="239"/>
        <v>-1.6253575969084437</v>
      </c>
      <c r="K1611">
        <f t="shared" si="240"/>
        <v>37895.918984930337</v>
      </c>
    </row>
    <row r="1612" spans="1:11">
      <c r="A1612">
        <v>3.9812500000000002</v>
      </c>
      <c r="B1612">
        <f t="shared" si="234"/>
        <v>3.8087500000000003</v>
      </c>
      <c r="C1612">
        <v>-2.2400000000000002</v>
      </c>
      <c r="D1612">
        <f t="shared" si="236"/>
        <v>-21.966896000000002</v>
      </c>
      <c r="E1612">
        <f t="shared" si="235"/>
        <v>-32.546976132075471</v>
      </c>
      <c r="F1612">
        <f t="shared" si="241"/>
        <v>257.06632141720132</v>
      </c>
      <c r="G1612">
        <f t="shared" si="237"/>
        <v>66083.093606971859</v>
      </c>
      <c r="H1612">
        <f t="shared" si="242"/>
        <v>750.71418689116763</v>
      </c>
      <c r="I1612">
        <f t="shared" si="238"/>
        <v>3.2380000000000004</v>
      </c>
      <c r="J1612">
        <f t="shared" si="239"/>
        <v>-1.6693356178176089</v>
      </c>
      <c r="K1612">
        <f t="shared" si="240"/>
        <v>37895.918984930337</v>
      </c>
    </row>
    <row r="1613" spans="1:11">
      <c r="A1613">
        <v>3.9837500000000001</v>
      </c>
      <c r="B1613">
        <f t="shared" si="234"/>
        <v>3.8112500000000002</v>
      </c>
      <c r="C1613">
        <v>-2.33</v>
      </c>
      <c r="D1613">
        <f t="shared" si="236"/>
        <v>-22.849494499999999</v>
      </c>
      <c r="E1613">
        <f t="shared" si="235"/>
        <v>-33.429574632075472</v>
      </c>
      <c r="F1613">
        <f t="shared" si="241"/>
        <v>256.98274748062113</v>
      </c>
      <c r="G1613">
        <f t="shared" si="237"/>
        <v>66040.132502688692</v>
      </c>
      <c r="H1613">
        <f t="shared" si="242"/>
        <v>751.35664375986914</v>
      </c>
      <c r="I1613">
        <f t="shared" si="238"/>
        <v>3.2380000000000004</v>
      </c>
      <c r="J1613">
        <f t="shared" si="239"/>
        <v>-4.5723456745405429</v>
      </c>
      <c r="K1613">
        <f t="shared" si="240"/>
        <v>39418.522872717709</v>
      </c>
    </row>
    <row r="1614" spans="1:11">
      <c r="A1614">
        <v>3.9862500000000001</v>
      </c>
      <c r="B1614">
        <f t="shared" si="234"/>
        <v>3.8137500000000002</v>
      </c>
      <c r="C1614">
        <v>-2.33</v>
      </c>
      <c r="D1614">
        <f t="shared" si="236"/>
        <v>-22.849494499999999</v>
      </c>
      <c r="E1614">
        <f t="shared" si="235"/>
        <v>-33.429574632075472</v>
      </c>
      <c r="F1614">
        <f t="shared" si="241"/>
        <v>256.89917354404093</v>
      </c>
      <c r="G1614">
        <f t="shared" si="237"/>
        <v>65997.185367611266</v>
      </c>
      <c r="H1614">
        <f t="shared" si="242"/>
        <v>751.99889169372921</v>
      </c>
      <c r="I1614">
        <f t="shared" si="238"/>
        <v>3.2380000000000004</v>
      </c>
      <c r="J1614">
        <f t="shared" si="239"/>
        <v>-4.6174871053298432</v>
      </c>
      <c r="K1614">
        <f t="shared" si="240"/>
        <v>39418.522872717709</v>
      </c>
    </row>
    <row r="1615" spans="1:11">
      <c r="A1615">
        <v>3.98875</v>
      </c>
      <c r="B1615">
        <f t="shared" si="234"/>
        <v>3.8162500000000001</v>
      </c>
      <c r="C1615">
        <v>-2.2400000000000002</v>
      </c>
      <c r="D1615">
        <f t="shared" si="236"/>
        <v>-21.966896000000002</v>
      </c>
      <c r="E1615">
        <f t="shared" si="235"/>
        <v>-32.546976132075471</v>
      </c>
      <c r="F1615">
        <f t="shared" si="241"/>
        <v>256.81780610371072</v>
      </c>
      <c r="G1615">
        <f t="shared" si="237"/>
        <v>65955.385531923152</v>
      </c>
      <c r="H1615">
        <f t="shared" si="242"/>
        <v>752.64093620898848</v>
      </c>
      <c r="I1615">
        <f t="shared" si="238"/>
        <v>3.2380000000000004</v>
      </c>
      <c r="J1615">
        <f t="shared" si="239"/>
        <v>-1.803568674822543</v>
      </c>
      <c r="K1615">
        <f t="shared" si="240"/>
        <v>37895.918984930337</v>
      </c>
    </row>
    <row r="1616" spans="1:11">
      <c r="A1616">
        <v>3.99125</v>
      </c>
      <c r="B1616">
        <f t="shared" si="234"/>
        <v>3.8187500000000001</v>
      </c>
      <c r="C1616">
        <v>-2.2400000000000002</v>
      </c>
      <c r="D1616">
        <f t="shared" si="236"/>
        <v>-21.966896000000002</v>
      </c>
      <c r="E1616">
        <f t="shared" si="235"/>
        <v>-32.546976132075471</v>
      </c>
      <c r="F1616">
        <f t="shared" si="241"/>
        <v>256.73643866338051</v>
      </c>
      <c r="G1616">
        <f t="shared" si="237"/>
        <v>65913.59893755574</v>
      </c>
      <c r="H1616">
        <f t="shared" si="242"/>
        <v>753.28277730564696</v>
      </c>
      <c r="I1616">
        <f t="shared" si="238"/>
        <v>3.2380000000000004</v>
      </c>
      <c r="J1616">
        <f t="shared" si="239"/>
        <v>-1.8474902694564292</v>
      </c>
      <c r="K1616">
        <f t="shared" si="240"/>
        <v>37895.918984930337</v>
      </c>
    </row>
    <row r="1617" spans="1:11">
      <c r="A1617">
        <v>3.9937499999999999</v>
      </c>
      <c r="B1617">
        <f t="shared" si="234"/>
        <v>3.82125</v>
      </c>
      <c r="C1617">
        <v>-2.2400000000000002</v>
      </c>
      <c r="D1617">
        <f t="shared" si="236"/>
        <v>-21.966896000000002</v>
      </c>
      <c r="E1617">
        <f t="shared" si="235"/>
        <v>-32.546976132075471</v>
      </c>
      <c r="F1617">
        <f t="shared" si="241"/>
        <v>256.6550712230503</v>
      </c>
      <c r="G1617">
        <f t="shared" si="237"/>
        <v>65871.825584509017</v>
      </c>
      <c r="H1617">
        <f t="shared" si="242"/>
        <v>753.92441498370454</v>
      </c>
      <c r="I1617">
        <f t="shared" si="238"/>
        <v>3.2380000000000004</v>
      </c>
      <c r="J1617">
        <f t="shared" si="239"/>
        <v>-1.8913979462315211</v>
      </c>
      <c r="K1617">
        <f t="shared" si="240"/>
        <v>37895.918984930337</v>
      </c>
    </row>
    <row r="1618" spans="1:11">
      <c r="A1618">
        <v>3.9962499999999999</v>
      </c>
      <c r="B1618">
        <f t="shared" si="234"/>
        <v>3.82375</v>
      </c>
      <c r="C1618">
        <v>-2.2400000000000002</v>
      </c>
      <c r="D1618">
        <f t="shared" si="236"/>
        <v>-21.966896000000002</v>
      </c>
      <c r="E1618">
        <f t="shared" si="235"/>
        <v>-32.546976132075471</v>
      </c>
      <c r="F1618">
        <f t="shared" si="241"/>
        <v>256.57370378272009</v>
      </c>
      <c r="G1618">
        <f t="shared" si="237"/>
        <v>65830.065472782997</v>
      </c>
      <c r="H1618">
        <f t="shared" si="242"/>
        <v>754.56584924316132</v>
      </c>
      <c r="I1618">
        <f t="shared" si="238"/>
        <v>3.2380000000000004</v>
      </c>
      <c r="J1618">
        <f t="shared" si="239"/>
        <v>-1.9352917051478045</v>
      </c>
      <c r="K1618">
        <f t="shared" si="240"/>
        <v>37895.918984930337</v>
      </c>
    </row>
    <row r="1619" spans="1:11">
      <c r="A1619">
        <v>3.9987499999999998</v>
      </c>
      <c r="B1619">
        <f t="shared" si="234"/>
        <v>3.8262499999999999</v>
      </c>
      <c r="C1619">
        <v>-2.33</v>
      </c>
      <c r="D1619">
        <f t="shared" si="236"/>
        <v>-22.849494499999999</v>
      </c>
      <c r="E1619">
        <f t="shared" si="235"/>
        <v>-33.429574632075472</v>
      </c>
      <c r="F1619">
        <f t="shared" si="241"/>
        <v>256.49012984613989</v>
      </c>
      <c r="G1619">
        <f t="shared" si="237"/>
        <v>65787.186708489709</v>
      </c>
      <c r="H1619">
        <f t="shared" si="242"/>
        <v>755.20707456777666</v>
      </c>
      <c r="I1619">
        <f t="shared" si="238"/>
        <v>3.2380000000000004</v>
      </c>
      <c r="J1619">
        <f t="shared" si="239"/>
        <v>-4.8382152148880948</v>
      </c>
      <c r="K1619">
        <f t="shared" si="240"/>
        <v>39418.522872717709</v>
      </c>
    </row>
    <row r="1620" spans="1:11">
      <c r="A1620">
        <v>4.0012499999999998</v>
      </c>
      <c r="B1620">
        <f t="shared" ref="B1620:B1683" si="243">A1620-$B$15</f>
        <v>3.8287499999999999</v>
      </c>
      <c r="C1620">
        <v>-2.2400000000000002</v>
      </c>
      <c r="D1620">
        <f t="shared" si="236"/>
        <v>-21.966896000000002</v>
      </c>
      <c r="E1620">
        <f t="shared" ref="E1620:E1683" si="244">D1620-$D$17</f>
        <v>-32.546976132075471</v>
      </c>
      <c r="F1620">
        <f t="shared" si="241"/>
        <v>256.40876240580968</v>
      </c>
      <c r="G1620">
        <f t="shared" si="237"/>
        <v>65745.453438478959</v>
      </c>
      <c r="H1620">
        <f t="shared" si="242"/>
        <v>755.8480964737912</v>
      </c>
      <c r="I1620">
        <f t="shared" si="238"/>
        <v>3.2380000000000004</v>
      </c>
      <c r="J1620">
        <f t="shared" si="239"/>
        <v>-2.0242268176667721</v>
      </c>
      <c r="K1620">
        <f t="shared" si="240"/>
        <v>37895.918984930337</v>
      </c>
    </row>
    <row r="1621" spans="1:11">
      <c r="A1621">
        <v>4.0037500000000001</v>
      </c>
      <c r="B1621">
        <f t="shared" si="243"/>
        <v>3.8312500000000003</v>
      </c>
      <c r="C1621">
        <v>-2.2400000000000002</v>
      </c>
      <c r="D1621">
        <f t="shared" ref="D1621:D1684" si="245">C1621*9.80665</f>
        <v>-21.966896000000002</v>
      </c>
      <c r="E1621">
        <f t="shared" si="244"/>
        <v>-32.546976132075471</v>
      </c>
      <c r="F1621">
        <f t="shared" si="241"/>
        <v>256.32739496547947</v>
      </c>
      <c r="G1621">
        <f t="shared" ref="G1621:G1684" si="246">F1621^2</f>
        <v>65703.733409788911</v>
      </c>
      <c r="H1621">
        <f t="shared" si="242"/>
        <v>756.48891496120496</v>
      </c>
      <c r="I1621">
        <f t="shared" ref="I1621:I1684" si="247">IF(B1621&lt;=0,$B$5,IF(B1621&lt;=$B$4,$B$1+$B$2+$B$3-$B$6*B1621,$B$1+$B$2))</f>
        <v>3.2380000000000004</v>
      </c>
      <c r="J1621">
        <f t="shared" ref="J1621:J1684" si="248">I1621*D1621+0.5*$B$14*$B$8*$B$13*G1621</f>
        <v>-2.0680784455866359</v>
      </c>
      <c r="K1621">
        <f t="shared" ref="K1621:K1684" si="249">-2*I1621*D1621/$B$8/$B$13</f>
        <v>37895.918984930337</v>
      </c>
    </row>
    <row r="1622" spans="1:11">
      <c r="A1622">
        <v>4.0062499999999996</v>
      </c>
      <c r="B1622">
        <f t="shared" si="243"/>
        <v>3.8337499999999998</v>
      </c>
      <c r="C1622">
        <v>-2.2400000000000002</v>
      </c>
      <c r="D1622">
        <f t="shared" si="245"/>
        <v>-21.966896000000002</v>
      </c>
      <c r="E1622">
        <f t="shared" si="244"/>
        <v>-32.546976132075471</v>
      </c>
      <c r="F1622">
        <f t="shared" ref="F1622:F1685" si="250">F1621+E1622*(A1622-A1621)</f>
        <v>256.24602752514932</v>
      </c>
      <c r="G1622">
        <f t="shared" si="246"/>
        <v>65662.02662241958</v>
      </c>
      <c r="H1622">
        <f t="shared" ref="H1622:H1685" si="251">H1621+F1622*(B1622-B1621)</f>
        <v>757.12953003001769</v>
      </c>
      <c r="I1622">
        <f t="shared" si="247"/>
        <v>3.2380000000000004</v>
      </c>
      <c r="J1622">
        <f t="shared" si="248"/>
        <v>-2.1119161556476911</v>
      </c>
      <c r="K1622">
        <f t="shared" si="249"/>
        <v>37895.918984930337</v>
      </c>
    </row>
    <row r="1623" spans="1:11">
      <c r="A1623">
        <v>4.00875</v>
      </c>
      <c r="B1623">
        <f t="shared" si="243"/>
        <v>3.8362500000000002</v>
      </c>
      <c r="C1623">
        <v>-2.2400000000000002</v>
      </c>
      <c r="D1623">
        <f t="shared" si="245"/>
        <v>-21.966896000000002</v>
      </c>
      <c r="E1623">
        <f t="shared" si="244"/>
        <v>-32.546976132075471</v>
      </c>
      <c r="F1623">
        <f t="shared" si="250"/>
        <v>256.1646600848191</v>
      </c>
      <c r="G1623">
        <f t="shared" si="246"/>
        <v>65620.333076370909</v>
      </c>
      <c r="H1623">
        <f t="shared" si="251"/>
        <v>757.76994168022986</v>
      </c>
      <c r="I1623">
        <f t="shared" si="247"/>
        <v>3.2380000000000004</v>
      </c>
      <c r="J1623">
        <f t="shared" si="248"/>
        <v>-2.1557399478499804</v>
      </c>
      <c r="K1623">
        <f t="shared" si="249"/>
        <v>37895.918984930337</v>
      </c>
    </row>
    <row r="1624" spans="1:11">
      <c r="A1624">
        <v>4.0112500000000004</v>
      </c>
      <c r="B1624">
        <f t="shared" si="243"/>
        <v>3.8387500000000006</v>
      </c>
      <c r="C1624">
        <v>-2.2400000000000002</v>
      </c>
      <c r="D1624">
        <f t="shared" si="245"/>
        <v>-21.966896000000002</v>
      </c>
      <c r="E1624">
        <f t="shared" si="244"/>
        <v>-32.546976132075471</v>
      </c>
      <c r="F1624">
        <f t="shared" si="250"/>
        <v>256.08329264448889</v>
      </c>
      <c r="G1624">
        <f t="shared" si="246"/>
        <v>65578.652771642941</v>
      </c>
      <c r="H1624">
        <f t="shared" si="251"/>
        <v>758.41014991184113</v>
      </c>
      <c r="I1624">
        <f t="shared" si="247"/>
        <v>3.2380000000000004</v>
      </c>
      <c r="J1624">
        <f t="shared" si="248"/>
        <v>-2.1995498221934611</v>
      </c>
      <c r="K1624">
        <f t="shared" si="249"/>
        <v>37895.918984930337</v>
      </c>
    </row>
    <row r="1625" spans="1:11">
      <c r="A1625">
        <v>4.0137499999999999</v>
      </c>
      <c r="B1625">
        <f t="shared" si="243"/>
        <v>3.8412500000000001</v>
      </c>
      <c r="C1625">
        <v>-2.2400000000000002</v>
      </c>
      <c r="D1625">
        <f t="shared" si="245"/>
        <v>-21.966896000000002</v>
      </c>
      <c r="E1625">
        <f t="shared" si="244"/>
        <v>-32.546976132075471</v>
      </c>
      <c r="F1625">
        <f t="shared" si="250"/>
        <v>256.00192520415874</v>
      </c>
      <c r="G1625">
        <f t="shared" si="246"/>
        <v>65536.98570823569</v>
      </c>
      <c r="H1625">
        <f t="shared" si="251"/>
        <v>759.05015472485138</v>
      </c>
      <c r="I1625">
        <f t="shared" si="247"/>
        <v>3.2380000000000004</v>
      </c>
      <c r="J1625">
        <f t="shared" si="248"/>
        <v>-2.2433457786781332</v>
      </c>
      <c r="K1625">
        <f t="shared" si="249"/>
        <v>37895.918984930337</v>
      </c>
    </row>
    <row r="1626" spans="1:11">
      <c r="A1626">
        <v>4.0162500000000003</v>
      </c>
      <c r="B1626">
        <f t="shared" si="243"/>
        <v>3.8437500000000004</v>
      </c>
      <c r="C1626">
        <v>-2.33</v>
      </c>
      <c r="D1626">
        <f t="shared" si="245"/>
        <v>-22.849494499999999</v>
      </c>
      <c r="E1626">
        <f t="shared" si="244"/>
        <v>-33.429574632075472</v>
      </c>
      <c r="F1626">
        <f t="shared" si="250"/>
        <v>255.91835126757854</v>
      </c>
      <c r="G1626">
        <f t="shared" si="246"/>
        <v>65494.202515515717</v>
      </c>
      <c r="H1626">
        <f t="shared" si="251"/>
        <v>759.68995060302041</v>
      </c>
      <c r="I1626">
        <f t="shared" si="247"/>
        <v>3.2380000000000004</v>
      </c>
      <c r="J1626">
        <f t="shared" si="248"/>
        <v>-5.1461688338117426</v>
      </c>
      <c r="K1626">
        <f t="shared" si="249"/>
        <v>39418.522872717709</v>
      </c>
    </row>
    <row r="1627" spans="1:11">
      <c r="A1627">
        <v>4.0187499999999998</v>
      </c>
      <c r="B1627">
        <f t="shared" si="243"/>
        <v>3.8462499999999999</v>
      </c>
      <c r="C1627">
        <v>-2.2400000000000002</v>
      </c>
      <c r="D1627">
        <f t="shared" si="245"/>
        <v>-21.966896000000002</v>
      </c>
      <c r="E1627">
        <f t="shared" si="244"/>
        <v>-32.546976132075471</v>
      </c>
      <c r="F1627">
        <f t="shared" si="250"/>
        <v>255.83698382724836</v>
      </c>
      <c r="G1627">
        <f t="shared" si="246"/>
        <v>65452.562293823736</v>
      </c>
      <c r="H1627">
        <f t="shared" si="251"/>
        <v>760.32954306258841</v>
      </c>
      <c r="I1627">
        <f t="shared" si="247"/>
        <v>3.2380000000000004</v>
      </c>
      <c r="J1627">
        <f t="shared" si="248"/>
        <v>-2.3320826341587946</v>
      </c>
      <c r="K1627">
        <f t="shared" si="249"/>
        <v>37895.918984930337</v>
      </c>
    </row>
    <row r="1628" spans="1:11">
      <c r="A1628">
        <v>4.0212500000000002</v>
      </c>
      <c r="B1628">
        <f t="shared" si="243"/>
        <v>3.8487500000000003</v>
      </c>
      <c r="C1628">
        <v>-2.2400000000000002</v>
      </c>
      <c r="D1628">
        <f t="shared" si="245"/>
        <v>-21.966896000000002</v>
      </c>
      <c r="E1628">
        <f t="shared" si="244"/>
        <v>-32.546976132075471</v>
      </c>
      <c r="F1628">
        <f t="shared" si="250"/>
        <v>255.75561638691815</v>
      </c>
      <c r="G1628">
        <f t="shared" si="246"/>
        <v>65410.935313452435</v>
      </c>
      <c r="H1628">
        <f t="shared" si="251"/>
        <v>760.96893210355586</v>
      </c>
      <c r="I1628">
        <f t="shared" si="247"/>
        <v>3.2380000000000004</v>
      </c>
      <c r="J1628">
        <f t="shared" si="248"/>
        <v>-2.3758364596470756</v>
      </c>
      <c r="K1628">
        <f t="shared" si="249"/>
        <v>37895.918984930337</v>
      </c>
    </row>
    <row r="1629" spans="1:11">
      <c r="A1629">
        <v>4.0237499999999997</v>
      </c>
      <c r="B1629">
        <f t="shared" si="243"/>
        <v>3.8512499999999998</v>
      </c>
      <c r="C1629">
        <v>-2.33</v>
      </c>
      <c r="D1629">
        <f t="shared" si="245"/>
        <v>-22.849494499999999</v>
      </c>
      <c r="E1629">
        <f t="shared" si="244"/>
        <v>-33.429574632075472</v>
      </c>
      <c r="F1629">
        <f t="shared" si="250"/>
        <v>255.67204245033798</v>
      </c>
      <c r="G1629">
        <f t="shared" si="246"/>
        <v>65368.193290727431</v>
      </c>
      <c r="H1629">
        <f t="shared" si="251"/>
        <v>761.60811220968162</v>
      </c>
      <c r="I1629">
        <f t="shared" si="247"/>
        <v>3.2380000000000004</v>
      </c>
      <c r="J1629">
        <f t="shared" si="248"/>
        <v>-5.2786162412893276</v>
      </c>
      <c r="K1629">
        <f t="shared" si="249"/>
        <v>39418.522872717709</v>
      </c>
    </row>
    <row r="1630" spans="1:11">
      <c r="A1630">
        <v>4.0262500000000001</v>
      </c>
      <c r="B1630">
        <f t="shared" si="243"/>
        <v>3.8537500000000002</v>
      </c>
      <c r="C1630">
        <v>-2.33</v>
      </c>
      <c r="D1630">
        <f t="shared" si="245"/>
        <v>-22.849494499999999</v>
      </c>
      <c r="E1630">
        <f t="shared" si="244"/>
        <v>-33.429574632075472</v>
      </c>
      <c r="F1630">
        <f t="shared" si="250"/>
        <v>255.58846851375779</v>
      </c>
      <c r="G1630">
        <f t="shared" si="246"/>
        <v>65325.465237208155</v>
      </c>
      <c r="H1630">
        <f t="shared" si="251"/>
        <v>762.24708338096616</v>
      </c>
      <c r="I1630">
        <f t="shared" si="247"/>
        <v>3.2380000000000004</v>
      </c>
      <c r="J1630">
        <f t="shared" si="248"/>
        <v>-5.3235273969979602</v>
      </c>
      <c r="K1630">
        <f t="shared" si="249"/>
        <v>39418.522872717709</v>
      </c>
    </row>
    <row r="1631" spans="1:11">
      <c r="A1631">
        <v>4.0287499999999996</v>
      </c>
      <c r="B1631">
        <f t="shared" si="243"/>
        <v>3.8562499999999997</v>
      </c>
      <c r="C1631">
        <v>-2.2400000000000002</v>
      </c>
      <c r="D1631">
        <f t="shared" si="245"/>
        <v>-21.966896000000002</v>
      </c>
      <c r="E1631">
        <f t="shared" si="244"/>
        <v>-32.546976132075471</v>
      </c>
      <c r="F1631">
        <f t="shared" si="250"/>
        <v>255.50710107342761</v>
      </c>
      <c r="G1631">
        <f t="shared" si="246"/>
        <v>65283.878698946748</v>
      </c>
      <c r="H1631">
        <f t="shared" si="251"/>
        <v>762.88585113364957</v>
      </c>
      <c r="I1631">
        <f t="shared" si="247"/>
        <v>3.2380000000000004</v>
      </c>
      <c r="J1631">
        <f t="shared" si="248"/>
        <v>-2.5093847710697474</v>
      </c>
      <c r="K1631">
        <f t="shared" si="249"/>
        <v>37895.918984930337</v>
      </c>
    </row>
    <row r="1632" spans="1:11">
      <c r="A1632">
        <v>4.03125</v>
      </c>
      <c r="B1632">
        <f t="shared" si="243"/>
        <v>3.8587500000000001</v>
      </c>
      <c r="C1632">
        <v>-2.2400000000000002</v>
      </c>
      <c r="D1632">
        <f t="shared" si="245"/>
        <v>-21.966896000000002</v>
      </c>
      <c r="E1632">
        <f t="shared" si="244"/>
        <v>-32.546976132075471</v>
      </c>
      <c r="F1632">
        <f t="shared" si="250"/>
        <v>255.42573363309739</v>
      </c>
      <c r="G1632">
        <f t="shared" si="246"/>
        <v>65242.305402006023</v>
      </c>
      <c r="H1632">
        <f t="shared" si="251"/>
        <v>763.52441546773241</v>
      </c>
      <c r="I1632">
        <f t="shared" si="247"/>
        <v>3.2380000000000004</v>
      </c>
      <c r="J1632">
        <f t="shared" si="248"/>
        <v>-2.5530821702827495</v>
      </c>
      <c r="K1632">
        <f t="shared" si="249"/>
        <v>37895.918984930337</v>
      </c>
    </row>
    <row r="1633" spans="1:11">
      <c r="A1633">
        <v>4.0337500000000004</v>
      </c>
      <c r="B1633">
        <f t="shared" si="243"/>
        <v>3.8612500000000005</v>
      </c>
      <c r="C1633">
        <v>-2.2400000000000002</v>
      </c>
      <c r="D1633">
        <f t="shared" si="245"/>
        <v>-21.966896000000002</v>
      </c>
      <c r="E1633">
        <f t="shared" si="244"/>
        <v>-32.546976132075471</v>
      </c>
      <c r="F1633">
        <f t="shared" si="250"/>
        <v>255.34436619276718</v>
      </c>
      <c r="G1633">
        <f t="shared" si="246"/>
        <v>65200.745346385986</v>
      </c>
      <c r="H1633">
        <f t="shared" si="251"/>
        <v>764.16277638321446</v>
      </c>
      <c r="I1633">
        <f t="shared" si="247"/>
        <v>3.2380000000000004</v>
      </c>
      <c r="J1633">
        <f t="shared" si="248"/>
        <v>-2.5967656516369715</v>
      </c>
      <c r="K1633">
        <f t="shared" si="249"/>
        <v>37895.918984930337</v>
      </c>
    </row>
    <row r="1634" spans="1:11">
      <c r="A1634">
        <v>4.0362499999999999</v>
      </c>
      <c r="B1634">
        <f t="shared" si="243"/>
        <v>3.86375</v>
      </c>
      <c r="C1634">
        <v>-1.81</v>
      </c>
      <c r="D1634">
        <f t="shared" si="245"/>
        <v>-17.7500365</v>
      </c>
      <c r="E1634">
        <f t="shared" si="244"/>
        <v>-28.33011663207547</v>
      </c>
      <c r="F1634">
        <f t="shared" si="250"/>
        <v>255.273540901187</v>
      </c>
      <c r="G1634">
        <f t="shared" si="246"/>
        <v>65164.580684229993</v>
      </c>
      <c r="H1634">
        <f t="shared" si="251"/>
        <v>764.8009602354673</v>
      </c>
      <c r="I1634">
        <f t="shared" si="247"/>
        <v>3.2380000000000004</v>
      </c>
      <c r="J1634">
        <f t="shared" si="248"/>
        <v>11.019412988027121</v>
      </c>
      <c r="K1634">
        <f t="shared" si="249"/>
        <v>30621.255965501743</v>
      </c>
    </row>
    <row r="1635" spans="1:11">
      <c r="A1635">
        <v>4.0387500000000003</v>
      </c>
      <c r="B1635">
        <f t="shared" si="243"/>
        <v>3.8662500000000004</v>
      </c>
      <c r="C1635">
        <v>-2.2400000000000002</v>
      </c>
      <c r="D1635">
        <f t="shared" si="245"/>
        <v>-21.966896000000002</v>
      </c>
      <c r="E1635">
        <f t="shared" si="244"/>
        <v>-32.546976132075471</v>
      </c>
      <c r="F1635">
        <f t="shared" si="250"/>
        <v>255.19217346085679</v>
      </c>
      <c r="G1635">
        <f t="shared" si="246"/>
        <v>65123.045395676025</v>
      </c>
      <c r="H1635">
        <f t="shared" si="251"/>
        <v>765.43894066911957</v>
      </c>
      <c r="I1635">
        <f t="shared" si="247"/>
        <v>3.2380000000000004</v>
      </c>
      <c r="J1635">
        <f t="shared" si="248"/>
        <v>-2.6784355218386224</v>
      </c>
      <c r="K1635">
        <f t="shared" si="249"/>
        <v>37895.918984930337</v>
      </c>
    </row>
    <row r="1636" spans="1:11">
      <c r="A1636">
        <v>4.0412499999999998</v>
      </c>
      <c r="B1636">
        <f t="shared" si="243"/>
        <v>3.8687499999999999</v>
      </c>
      <c r="C1636">
        <v>-2.2400000000000002</v>
      </c>
      <c r="D1636">
        <f t="shared" si="245"/>
        <v>-21.966896000000002</v>
      </c>
      <c r="E1636">
        <f t="shared" si="244"/>
        <v>-32.546976132075471</v>
      </c>
      <c r="F1636">
        <f t="shared" si="250"/>
        <v>255.11080602052661</v>
      </c>
      <c r="G1636">
        <f t="shared" si="246"/>
        <v>65081.523348442759</v>
      </c>
      <c r="H1636">
        <f t="shared" si="251"/>
        <v>766.07671768417072</v>
      </c>
      <c r="I1636">
        <f t="shared" si="247"/>
        <v>3.2380000000000004</v>
      </c>
      <c r="J1636">
        <f t="shared" si="248"/>
        <v>-2.7220790528455581</v>
      </c>
      <c r="K1636">
        <f t="shared" si="249"/>
        <v>37895.918984930337</v>
      </c>
    </row>
    <row r="1637" spans="1:11">
      <c r="A1637">
        <v>4.0437500000000002</v>
      </c>
      <c r="B1637">
        <f t="shared" si="243"/>
        <v>3.8712500000000003</v>
      </c>
      <c r="C1637">
        <v>-1.98</v>
      </c>
      <c r="D1637">
        <f t="shared" si="245"/>
        <v>-19.417166999999999</v>
      </c>
      <c r="E1637">
        <f t="shared" si="244"/>
        <v>-29.997247132075469</v>
      </c>
      <c r="F1637">
        <f t="shared" si="250"/>
        <v>255.03581290269642</v>
      </c>
      <c r="G1637">
        <f t="shared" si="246"/>
        <v>65043.265862939174</v>
      </c>
      <c r="H1637">
        <f t="shared" si="251"/>
        <v>766.71430721642753</v>
      </c>
      <c r="I1637">
        <f t="shared" si="247"/>
        <v>3.2380000000000004</v>
      </c>
      <c r="J1637">
        <f t="shared" si="248"/>
        <v>5.4937312759578134</v>
      </c>
      <c r="K1637">
        <f t="shared" si="249"/>
        <v>33497.285531322348</v>
      </c>
    </row>
    <row r="1638" spans="1:11">
      <c r="A1638">
        <v>4.0462499999999997</v>
      </c>
      <c r="B1638">
        <f t="shared" si="243"/>
        <v>3.8737499999999998</v>
      </c>
      <c r="C1638">
        <v>-2.2400000000000002</v>
      </c>
      <c r="D1638">
        <f t="shared" si="245"/>
        <v>-21.966896000000002</v>
      </c>
      <c r="E1638">
        <f t="shared" si="244"/>
        <v>-32.546976132075471</v>
      </c>
      <c r="F1638">
        <f t="shared" si="250"/>
        <v>254.95444546236624</v>
      </c>
      <c r="G1638">
        <f t="shared" si="246"/>
        <v>65001.76926102268</v>
      </c>
      <c r="H1638">
        <f t="shared" si="251"/>
        <v>767.35169333008332</v>
      </c>
      <c r="I1638">
        <f t="shared" si="247"/>
        <v>3.2380000000000004</v>
      </c>
      <c r="J1638">
        <f t="shared" si="248"/>
        <v>-2.805908011656129</v>
      </c>
      <c r="K1638">
        <f t="shared" si="249"/>
        <v>37895.918984930337</v>
      </c>
    </row>
    <row r="1639" spans="1:11">
      <c r="A1639">
        <v>4.0487500000000001</v>
      </c>
      <c r="B1639">
        <f t="shared" si="243"/>
        <v>3.8762500000000002</v>
      </c>
      <c r="C1639">
        <v>-2.0699999999999998</v>
      </c>
      <c r="D1639">
        <f t="shared" si="245"/>
        <v>-20.299765499999996</v>
      </c>
      <c r="E1639">
        <f t="shared" si="244"/>
        <v>-30.879845632075465</v>
      </c>
      <c r="F1639">
        <f t="shared" si="250"/>
        <v>254.87724584828604</v>
      </c>
      <c r="G1639">
        <f t="shared" si="246"/>
        <v>64962.410451207645</v>
      </c>
      <c r="H1639">
        <f t="shared" si="251"/>
        <v>767.98888644470412</v>
      </c>
      <c r="I1639">
        <f t="shared" si="247"/>
        <v>3.2380000000000004</v>
      </c>
      <c r="J1639">
        <f t="shared" si="248"/>
        <v>2.5508907799307252</v>
      </c>
      <c r="K1639">
        <f t="shared" si="249"/>
        <v>35019.889419109721</v>
      </c>
    </row>
    <row r="1640" spans="1:11">
      <c r="A1640">
        <v>4.0512499999999996</v>
      </c>
      <c r="B1640">
        <f t="shared" si="243"/>
        <v>3.8787499999999997</v>
      </c>
      <c r="C1640">
        <v>-1.98</v>
      </c>
      <c r="D1640">
        <f t="shared" si="245"/>
        <v>-19.417166999999999</v>
      </c>
      <c r="E1640">
        <f t="shared" si="244"/>
        <v>-29.997247132075469</v>
      </c>
      <c r="F1640">
        <f t="shared" si="250"/>
        <v>254.80225273045588</v>
      </c>
      <c r="G1640">
        <f t="shared" si="246"/>
        <v>64924.187996515109</v>
      </c>
      <c r="H1640">
        <f t="shared" si="251"/>
        <v>768.62589207653014</v>
      </c>
      <c r="I1640">
        <f t="shared" si="247"/>
        <v>3.2380000000000004</v>
      </c>
      <c r="J1640">
        <f t="shared" si="248"/>
        <v>5.3685693703725121</v>
      </c>
      <c r="K1640">
        <f t="shared" si="249"/>
        <v>33497.285531322348</v>
      </c>
    </row>
    <row r="1641" spans="1:11">
      <c r="A1641">
        <v>4.05375</v>
      </c>
      <c r="B1641">
        <f t="shared" si="243"/>
        <v>3.8812500000000001</v>
      </c>
      <c r="C1641">
        <v>-2.16</v>
      </c>
      <c r="D1641">
        <f t="shared" si="245"/>
        <v>-21.182364</v>
      </c>
      <c r="E1641">
        <f t="shared" si="244"/>
        <v>-31.762444132075469</v>
      </c>
      <c r="F1641">
        <f t="shared" si="250"/>
        <v>254.72284662012567</v>
      </c>
      <c r="G1641">
        <f t="shared" si="246"/>
        <v>64883.728590260063</v>
      </c>
      <c r="H1641">
        <f t="shared" si="251"/>
        <v>769.26269919308049</v>
      </c>
      <c r="I1641">
        <f t="shared" si="247"/>
        <v>3.2380000000000004</v>
      </c>
      <c r="J1641">
        <f t="shared" si="248"/>
        <v>-0.38966511219665279</v>
      </c>
      <c r="K1641">
        <f t="shared" si="249"/>
        <v>36542.493306897108</v>
      </c>
    </row>
    <row r="1642" spans="1:11">
      <c r="A1642">
        <v>4.0562500000000004</v>
      </c>
      <c r="B1642">
        <f t="shared" si="243"/>
        <v>3.8837500000000005</v>
      </c>
      <c r="C1642">
        <v>-2.16</v>
      </c>
      <c r="D1642">
        <f t="shared" si="245"/>
        <v>-21.182364</v>
      </c>
      <c r="E1642">
        <f t="shared" si="244"/>
        <v>-31.762444132075469</v>
      </c>
      <c r="F1642">
        <f t="shared" si="250"/>
        <v>254.64344050979545</v>
      </c>
      <c r="G1642">
        <f t="shared" si="246"/>
        <v>64843.281794665738</v>
      </c>
      <c r="H1642">
        <f t="shared" si="251"/>
        <v>769.89930779435508</v>
      </c>
      <c r="I1642">
        <f t="shared" si="247"/>
        <v>3.2380000000000004</v>
      </c>
      <c r="J1642">
        <f t="shared" si="248"/>
        <v>-0.43217845378926256</v>
      </c>
      <c r="K1642">
        <f t="shared" si="249"/>
        <v>36542.493306897108</v>
      </c>
    </row>
    <row r="1643" spans="1:11">
      <c r="A1643">
        <v>4.0587499999999999</v>
      </c>
      <c r="B1643">
        <f t="shared" si="243"/>
        <v>3.88625</v>
      </c>
      <c r="C1643">
        <v>-2.2400000000000002</v>
      </c>
      <c r="D1643">
        <f t="shared" si="245"/>
        <v>-21.966896000000002</v>
      </c>
      <c r="E1643">
        <f t="shared" si="244"/>
        <v>-32.546976132075471</v>
      </c>
      <c r="F1643">
        <f t="shared" si="250"/>
        <v>254.56207306946527</v>
      </c>
      <c r="G1643">
        <f t="shared" si="246"/>
        <v>64801.849045423776</v>
      </c>
      <c r="H1643">
        <f t="shared" si="251"/>
        <v>770.53571297702865</v>
      </c>
      <c r="I1643">
        <f t="shared" si="247"/>
        <v>3.2380000000000004</v>
      </c>
      <c r="J1643">
        <f t="shared" si="248"/>
        <v>-3.0160427403073271</v>
      </c>
      <c r="K1643">
        <f t="shared" si="249"/>
        <v>37895.918984930337</v>
      </c>
    </row>
    <row r="1644" spans="1:11">
      <c r="A1644">
        <v>4.0612500000000002</v>
      </c>
      <c r="B1644">
        <f t="shared" si="243"/>
        <v>3.8887500000000004</v>
      </c>
      <c r="C1644">
        <v>-2.0699999999999998</v>
      </c>
      <c r="D1644">
        <f t="shared" si="245"/>
        <v>-20.299765499999996</v>
      </c>
      <c r="E1644">
        <f t="shared" si="244"/>
        <v>-30.879845632075465</v>
      </c>
      <c r="F1644">
        <f t="shared" si="250"/>
        <v>254.48487345538507</v>
      </c>
      <c r="G1644">
        <f t="shared" si="246"/>
        <v>64762.550817603355</v>
      </c>
      <c r="H1644">
        <f t="shared" si="251"/>
        <v>771.17192516066723</v>
      </c>
      <c r="I1644">
        <f t="shared" si="247"/>
        <v>3.2380000000000004</v>
      </c>
      <c r="J1644">
        <f t="shared" si="248"/>
        <v>2.3408197285867942</v>
      </c>
      <c r="K1644">
        <f t="shared" si="249"/>
        <v>35019.889419109721</v>
      </c>
    </row>
    <row r="1645" spans="1:11">
      <c r="A1645">
        <v>4.0637499999999998</v>
      </c>
      <c r="B1645">
        <f t="shared" si="243"/>
        <v>3.8912499999999999</v>
      </c>
      <c r="C1645">
        <v>-2.2400000000000002</v>
      </c>
      <c r="D1645">
        <f t="shared" si="245"/>
        <v>-21.966896000000002</v>
      </c>
      <c r="E1645">
        <f t="shared" si="244"/>
        <v>-32.546976132075471</v>
      </c>
      <c r="F1645">
        <f t="shared" si="250"/>
        <v>254.40350601505489</v>
      </c>
      <c r="G1645">
        <f t="shared" si="246"/>
        <v>64721.143872752065</v>
      </c>
      <c r="H1645">
        <f t="shared" si="251"/>
        <v>771.80793392570479</v>
      </c>
      <c r="I1645">
        <f t="shared" si="247"/>
        <v>3.2380000000000004</v>
      </c>
      <c r="J1645">
        <f t="shared" si="248"/>
        <v>-3.100871378118228</v>
      </c>
      <c r="K1645">
        <f t="shared" si="249"/>
        <v>37895.918984930337</v>
      </c>
    </row>
    <row r="1646" spans="1:11">
      <c r="A1646">
        <v>4.0662500000000001</v>
      </c>
      <c r="B1646">
        <f t="shared" si="243"/>
        <v>3.8937500000000003</v>
      </c>
      <c r="C1646">
        <v>-1.98</v>
      </c>
      <c r="D1646">
        <f t="shared" si="245"/>
        <v>-19.417166999999999</v>
      </c>
      <c r="E1646">
        <f t="shared" si="244"/>
        <v>-29.997247132075469</v>
      </c>
      <c r="F1646">
        <f t="shared" si="250"/>
        <v>254.3285128972247</v>
      </c>
      <c r="G1646">
        <f t="shared" si="246"/>
        <v>64682.99247251379</v>
      </c>
      <c r="H1646">
        <f t="shared" si="251"/>
        <v>772.4437552079479</v>
      </c>
      <c r="I1646">
        <f t="shared" si="247"/>
        <v>3.2380000000000004</v>
      </c>
      <c r="J1646">
        <f t="shared" si="248"/>
        <v>5.1150504561593237</v>
      </c>
      <c r="K1646">
        <f t="shared" si="249"/>
        <v>33497.285531322348</v>
      </c>
    </row>
    <row r="1647" spans="1:11">
      <c r="A1647">
        <v>4.0687499999999996</v>
      </c>
      <c r="B1647">
        <f t="shared" si="243"/>
        <v>3.8962499999999998</v>
      </c>
      <c r="C1647">
        <v>-1.89</v>
      </c>
      <c r="D1647">
        <f t="shared" si="245"/>
        <v>-18.534568499999999</v>
      </c>
      <c r="E1647">
        <f t="shared" si="244"/>
        <v>-29.114648632075468</v>
      </c>
      <c r="F1647">
        <f t="shared" si="250"/>
        <v>254.25572627564452</v>
      </c>
      <c r="G1647">
        <f t="shared" si="246"/>
        <v>64645.974343955473</v>
      </c>
      <c r="H1647">
        <f t="shared" si="251"/>
        <v>773.07939452363689</v>
      </c>
      <c r="I1647">
        <f t="shared" si="247"/>
        <v>3.2380000000000004</v>
      </c>
      <c r="J1647">
        <f t="shared" si="248"/>
        <v>7.9339949053071166</v>
      </c>
      <c r="K1647">
        <f t="shared" si="249"/>
        <v>31974.681643534968</v>
      </c>
    </row>
    <row r="1648" spans="1:11">
      <c r="A1648">
        <v>4.07125</v>
      </c>
      <c r="B1648">
        <f t="shared" si="243"/>
        <v>3.8987500000000002</v>
      </c>
      <c r="C1648">
        <v>-2.16</v>
      </c>
      <c r="D1648">
        <f t="shared" si="245"/>
        <v>-21.182364</v>
      </c>
      <c r="E1648">
        <f t="shared" si="244"/>
        <v>-31.762444132075469</v>
      </c>
      <c r="F1648">
        <f t="shared" si="250"/>
        <v>254.17632016531431</v>
      </c>
      <c r="G1648">
        <f t="shared" si="246"/>
        <v>64605.601732780364</v>
      </c>
      <c r="H1648">
        <f t="shared" si="251"/>
        <v>773.71483532405023</v>
      </c>
      <c r="I1648">
        <f t="shared" si="247"/>
        <v>3.2380000000000004</v>
      </c>
      <c r="J1648">
        <f t="shared" si="248"/>
        <v>-0.68200229056564865</v>
      </c>
      <c r="K1648">
        <f t="shared" si="249"/>
        <v>36542.493306897108</v>
      </c>
    </row>
    <row r="1649" spans="1:11">
      <c r="A1649">
        <v>4.0737500000000004</v>
      </c>
      <c r="B1649">
        <f t="shared" si="243"/>
        <v>3.9012500000000006</v>
      </c>
      <c r="C1649">
        <v>-2.2400000000000002</v>
      </c>
      <c r="D1649">
        <f t="shared" si="245"/>
        <v>-21.966896000000002</v>
      </c>
      <c r="E1649">
        <f t="shared" si="244"/>
        <v>-32.546976132075471</v>
      </c>
      <c r="F1649">
        <f t="shared" si="250"/>
        <v>254.0949527249841</v>
      </c>
      <c r="G1649">
        <f t="shared" si="246"/>
        <v>64564.245000311901</v>
      </c>
      <c r="H1649">
        <f t="shared" si="251"/>
        <v>774.35007270586277</v>
      </c>
      <c r="I1649">
        <f t="shared" si="247"/>
        <v>3.2380000000000004</v>
      </c>
      <c r="J1649">
        <f t="shared" si="248"/>
        <v>-3.2657866763892116</v>
      </c>
      <c r="K1649">
        <f t="shared" si="249"/>
        <v>37895.918984930337</v>
      </c>
    </row>
    <row r="1650" spans="1:11">
      <c r="A1650">
        <v>4.0762499999999999</v>
      </c>
      <c r="B1650">
        <f t="shared" si="243"/>
        <v>3.9037500000000001</v>
      </c>
      <c r="C1650">
        <v>-2.16</v>
      </c>
      <c r="D1650">
        <f t="shared" si="245"/>
        <v>-21.182364</v>
      </c>
      <c r="E1650">
        <f t="shared" si="244"/>
        <v>-31.762444132075469</v>
      </c>
      <c r="F1650">
        <f t="shared" si="250"/>
        <v>254.01554661465391</v>
      </c>
      <c r="G1650">
        <f t="shared" si="246"/>
        <v>64523.897921941418</v>
      </c>
      <c r="H1650">
        <f t="shared" si="251"/>
        <v>774.98511157239932</v>
      </c>
      <c r="I1650">
        <f t="shared" si="247"/>
        <v>3.2380000000000004</v>
      </c>
      <c r="J1650">
        <f t="shared" si="248"/>
        <v>-0.7678805899111012</v>
      </c>
      <c r="K1650">
        <f t="shared" si="249"/>
        <v>36542.493306897108</v>
      </c>
    </row>
    <row r="1651" spans="1:11">
      <c r="A1651">
        <v>4.0787500000000003</v>
      </c>
      <c r="B1651">
        <f t="shared" si="243"/>
        <v>3.9062500000000004</v>
      </c>
      <c r="C1651">
        <v>-2.2400000000000002</v>
      </c>
      <c r="D1651">
        <f t="shared" si="245"/>
        <v>-21.966896000000002</v>
      </c>
      <c r="E1651">
        <f t="shared" si="244"/>
        <v>-32.546976132075471</v>
      </c>
      <c r="F1651">
        <f t="shared" si="250"/>
        <v>253.9341791743237</v>
      </c>
      <c r="G1651">
        <f t="shared" si="246"/>
        <v>64482.567352937534</v>
      </c>
      <c r="H1651">
        <f t="shared" si="251"/>
        <v>775.61994702033519</v>
      </c>
      <c r="I1651">
        <f t="shared" si="247"/>
        <v>3.2380000000000004</v>
      </c>
      <c r="J1651">
        <f t="shared" si="248"/>
        <v>-3.3516374755015619</v>
      </c>
      <c r="K1651">
        <f t="shared" si="249"/>
        <v>37895.918984930337</v>
      </c>
    </row>
    <row r="1652" spans="1:11">
      <c r="A1652">
        <v>4.0812499999999998</v>
      </c>
      <c r="B1652">
        <f t="shared" si="243"/>
        <v>3.9087499999999999</v>
      </c>
      <c r="C1652">
        <v>-2.2400000000000002</v>
      </c>
      <c r="D1652">
        <f t="shared" si="245"/>
        <v>-21.966896000000002</v>
      </c>
      <c r="E1652">
        <f t="shared" si="244"/>
        <v>-32.546976132075471</v>
      </c>
      <c r="F1652">
        <f t="shared" si="250"/>
        <v>253.85281173399352</v>
      </c>
      <c r="G1652">
        <f t="shared" si="246"/>
        <v>64441.250025254361</v>
      </c>
      <c r="H1652">
        <f t="shared" si="251"/>
        <v>776.25457904967004</v>
      </c>
      <c r="I1652">
        <f t="shared" si="247"/>
        <v>3.2380000000000004</v>
      </c>
      <c r="J1652">
        <f t="shared" si="248"/>
        <v>-3.3950658272332106</v>
      </c>
      <c r="K1652">
        <f t="shared" si="249"/>
        <v>37895.918984930337</v>
      </c>
    </row>
    <row r="1653" spans="1:11">
      <c r="A1653">
        <v>4.0837500000000002</v>
      </c>
      <c r="B1653">
        <f t="shared" si="243"/>
        <v>3.9112500000000003</v>
      </c>
      <c r="C1653">
        <v>-1.89</v>
      </c>
      <c r="D1653">
        <f t="shared" si="245"/>
        <v>-18.534568499999999</v>
      </c>
      <c r="E1653">
        <f t="shared" si="244"/>
        <v>-29.114648632075468</v>
      </c>
      <c r="F1653">
        <f t="shared" si="250"/>
        <v>253.78002511241331</v>
      </c>
      <c r="G1653">
        <f t="shared" si="246"/>
        <v>64404.301146057129</v>
      </c>
      <c r="H1653">
        <f t="shared" si="251"/>
        <v>776.88902911245123</v>
      </c>
      <c r="I1653">
        <f t="shared" si="247"/>
        <v>3.2380000000000004</v>
      </c>
      <c r="J1653">
        <f t="shared" si="248"/>
        <v>7.6799739114296273</v>
      </c>
      <c r="K1653">
        <f t="shared" si="249"/>
        <v>31974.681643534968</v>
      </c>
    </row>
    <row r="1654" spans="1:11">
      <c r="A1654">
        <v>4.0862499999999997</v>
      </c>
      <c r="B1654">
        <f t="shared" si="243"/>
        <v>3.9137499999999998</v>
      </c>
      <c r="C1654">
        <v>-2.16</v>
      </c>
      <c r="D1654">
        <f t="shared" si="245"/>
        <v>-21.182364</v>
      </c>
      <c r="E1654">
        <f t="shared" si="244"/>
        <v>-31.762444132075469</v>
      </c>
      <c r="F1654">
        <f t="shared" si="250"/>
        <v>253.70061900208313</v>
      </c>
      <c r="G1654">
        <f t="shared" si="246"/>
        <v>64364.004082040141</v>
      </c>
      <c r="H1654">
        <f t="shared" si="251"/>
        <v>777.5232806599563</v>
      </c>
      <c r="I1654">
        <f t="shared" si="247"/>
        <v>3.2380000000000004</v>
      </c>
      <c r="J1654">
        <f t="shared" si="248"/>
        <v>-0.93594387735804219</v>
      </c>
      <c r="K1654">
        <f t="shared" si="249"/>
        <v>36542.493306897108</v>
      </c>
    </row>
    <row r="1655" spans="1:11">
      <c r="A1655">
        <v>4.0887500000000001</v>
      </c>
      <c r="B1655">
        <f t="shared" si="243"/>
        <v>3.9162500000000002</v>
      </c>
      <c r="C1655">
        <v>-2.2400000000000002</v>
      </c>
      <c r="D1655">
        <f t="shared" si="245"/>
        <v>-21.966896000000002</v>
      </c>
      <c r="E1655">
        <f t="shared" si="244"/>
        <v>-32.546976132075471</v>
      </c>
      <c r="F1655">
        <f t="shared" si="250"/>
        <v>253.61925156175292</v>
      </c>
      <c r="G1655">
        <f t="shared" si="246"/>
        <v>64322.72476274371</v>
      </c>
      <c r="H1655">
        <f t="shared" si="251"/>
        <v>778.15732878886081</v>
      </c>
      <c r="I1655">
        <f t="shared" si="247"/>
        <v>3.2380000000000004</v>
      </c>
      <c r="J1655">
        <f t="shared" si="248"/>
        <v>-3.5196468947424506</v>
      </c>
      <c r="K1655">
        <f t="shared" si="249"/>
        <v>37895.918984930337</v>
      </c>
    </row>
    <row r="1656" spans="1:11">
      <c r="A1656">
        <v>4.0912499999999996</v>
      </c>
      <c r="B1656">
        <f t="shared" si="243"/>
        <v>3.9187499999999997</v>
      </c>
      <c r="C1656">
        <v>-2.0699999999999998</v>
      </c>
      <c r="D1656">
        <f t="shared" si="245"/>
        <v>-20.299765499999996</v>
      </c>
      <c r="E1656">
        <f t="shared" si="244"/>
        <v>-30.879845632075465</v>
      </c>
      <c r="F1656">
        <f t="shared" si="250"/>
        <v>253.54205194767275</v>
      </c>
      <c r="G1656">
        <f t="shared" si="246"/>
        <v>64283.572105836385</v>
      </c>
      <c r="H1656">
        <f t="shared" si="251"/>
        <v>778.79118391872987</v>
      </c>
      <c r="I1656">
        <f t="shared" si="247"/>
        <v>3.2380000000000004</v>
      </c>
      <c r="J1656">
        <f t="shared" si="248"/>
        <v>1.8373685827117754</v>
      </c>
      <c r="K1656">
        <f t="shared" si="249"/>
        <v>35019.889419109721</v>
      </c>
    </row>
    <row r="1657" spans="1:11">
      <c r="A1657">
        <v>4.09375</v>
      </c>
      <c r="B1657">
        <f t="shared" si="243"/>
        <v>3.9212500000000001</v>
      </c>
      <c r="C1657">
        <v>-2.0699999999999998</v>
      </c>
      <c r="D1657">
        <f t="shared" si="245"/>
        <v>-20.299765499999996</v>
      </c>
      <c r="E1657">
        <f t="shared" si="244"/>
        <v>-30.879845632075465</v>
      </c>
      <c r="F1657">
        <f t="shared" si="250"/>
        <v>253.46485233359255</v>
      </c>
      <c r="G1657">
        <f t="shared" si="246"/>
        <v>64244.431368489873</v>
      </c>
      <c r="H1657">
        <f t="shared" si="251"/>
        <v>779.42484604956394</v>
      </c>
      <c r="I1657">
        <f t="shared" si="247"/>
        <v>3.2380000000000004</v>
      </c>
      <c r="J1657">
        <f t="shared" si="248"/>
        <v>1.7962280297322906</v>
      </c>
      <c r="K1657">
        <f t="shared" si="249"/>
        <v>35019.889419109721</v>
      </c>
    </row>
    <row r="1658" spans="1:11">
      <c r="A1658">
        <v>4.0962500000000004</v>
      </c>
      <c r="B1658">
        <f t="shared" si="243"/>
        <v>3.9237500000000005</v>
      </c>
      <c r="C1658">
        <v>-2.0699999999999998</v>
      </c>
      <c r="D1658">
        <f t="shared" si="245"/>
        <v>-20.299765499999996</v>
      </c>
      <c r="E1658">
        <f t="shared" si="244"/>
        <v>-30.879845632075465</v>
      </c>
      <c r="F1658">
        <f t="shared" si="250"/>
        <v>253.38765271951235</v>
      </c>
      <c r="G1658">
        <f t="shared" si="246"/>
        <v>64205.302550704189</v>
      </c>
      <c r="H1658">
        <f t="shared" si="251"/>
        <v>780.05831518136279</v>
      </c>
      <c r="I1658">
        <f t="shared" si="247"/>
        <v>3.2380000000000004</v>
      </c>
      <c r="J1658">
        <f t="shared" si="248"/>
        <v>1.7551000053191217</v>
      </c>
      <c r="K1658">
        <f t="shared" si="249"/>
        <v>35019.889419109721</v>
      </c>
    </row>
    <row r="1659" spans="1:11">
      <c r="A1659">
        <v>4.0987499999999999</v>
      </c>
      <c r="B1659">
        <f t="shared" si="243"/>
        <v>3.92625</v>
      </c>
      <c r="C1659">
        <v>-2.16</v>
      </c>
      <c r="D1659">
        <f t="shared" si="245"/>
        <v>-21.182364</v>
      </c>
      <c r="E1659">
        <f t="shared" si="244"/>
        <v>-31.762444132075469</v>
      </c>
      <c r="F1659">
        <f t="shared" si="250"/>
        <v>253.30824660918216</v>
      </c>
      <c r="G1659">
        <f t="shared" si="246"/>
        <v>64165.067800218247</v>
      </c>
      <c r="H1659">
        <f t="shared" si="251"/>
        <v>780.69158579788564</v>
      </c>
      <c r="I1659">
        <f t="shared" si="247"/>
        <v>3.2380000000000004</v>
      </c>
      <c r="J1659">
        <f t="shared" si="248"/>
        <v>-1.1450444001555411</v>
      </c>
      <c r="K1659">
        <f t="shared" si="249"/>
        <v>36542.493306897108</v>
      </c>
    </row>
    <row r="1660" spans="1:11">
      <c r="A1660">
        <v>4.1012500000000003</v>
      </c>
      <c r="B1660">
        <f t="shared" si="243"/>
        <v>3.9287500000000004</v>
      </c>
      <c r="C1660">
        <v>-1.98</v>
      </c>
      <c r="D1660">
        <f t="shared" si="245"/>
        <v>-19.417166999999999</v>
      </c>
      <c r="E1660">
        <f t="shared" si="244"/>
        <v>-29.997247132075469</v>
      </c>
      <c r="F1660">
        <f t="shared" si="250"/>
        <v>253.23325349135197</v>
      </c>
      <c r="G1660">
        <f t="shared" si="246"/>
        <v>64127.080673815326</v>
      </c>
      <c r="H1660">
        <f t="shared" si="251"/>
        <v>781.32466893161416</v>
      </c>
      <c r="I1660">
        <f t="shared" si="247"/>
        <v>3.2380000000000004</v>
      </c>
      <c r="J1660">
        <f t="shared" si="248"/>
        <v>4.5307354851917836</v>
      </c>
      <c r="K1660">
        <f t="shared" si="249"/>
        <v>33497.285531322348</v>
      </c>
    </row>
    <row r="1661" spans="1:11">
      <c r="A1661">
        <v>4.1037499999999998</v>
      </c>
      <c r="B1661">
        <f t="shared" si="243"/>
        <v>3.9312499999999999</v>
      </c>
      <c r="C1661">
        <v>-2.2400000000000002</v>
      </c>
      <c r="D1661">
        <f t="shared" si="245"/>
        <v>-21.966896000000002</v>
      </c>
      <c r="E1661">
        <f t="shared" si="244"/>
        <v>-32.546976132075471</v>
      </c>
      <c r="F1661">
        <f t="shared" si="250"/>
        <v>253.15188605102179</v>
      </c>
      <c r="G1661">
        <f t="shared" si="246"/>
        <v>64085.877411189518</v>
      </c>
      <c r="H1661">
        <f t="shared" si="251"/>
        <v>781.95754864674154</v>
      </c>
      <c r="I1661">
        <f t="shared" si="247"/>
        <v>3.2380000000000004</v>
      </c>
      <c r="J1661">
        <f t="shared" si="248"/>
        <v>-3.7685954755625346</v>
      </c>
      <c r="K1661">
        <f t="shared" si="249"/>
        <v>37895.918984930337</v>
      </c>
    </row>
    <row r="1662" spans="1:11">
      <c r="A1662">
        <v>4.1062500000000002</v>
      </c>
      <c r="B1662">
        <f t="shared" si="243"/>
        <v>3.9337500000000003</v>
      </c>
      <c r="C1662">
        <v>-2.2400000000000002</v>
      </c>
      <c r="D1662">
        <f t="shared" si="245"/>
        <v>-21.966896000000002</v>
      </c>
      <c r="E1662">
        <f t="shared" si="244"/>
        <v>-32.546976132075471</v>
      </c>
      <c r="F1662">
        <f t="shared" si="250"/>
        <v>253.07051861069158</v>
      </c>
      <c r="G1662">
        <f t="shared" si="246"/>
        <v>64044.687389884391</v>
      </c>
      <c r="H1662">
        <f t="shared" si="251"/>
        <v>782.59022494326837</v>
      </c>
      <c r="I1662">
        <f t="shared" si="247"/>
        <v>3.2380000000000004</v>
      </c>
      <c r="J1662">
        <f t="shared" si="248"/>
        <v>-3.8118900164580651</v>
      </c>
      <c r="K1662">
        <f t="shared" si="249"/>
        <v>37895.918984930337</v>
      </c>
    </row>
    <row r="1663" spans="1:11">
      <c r="A1663">
        <v>4.1087499999999997</v>
      </c>
      <c r="B1663">
        <f t="shared" si="243"/>
        <v>3.9362499999999998</v>
      </c>
      <c r="C1663">
        <v>-1.98</v>
      </c>
      <c r="D1663">
        <f t="shared" si="245"/>
        <v>-19.417166999999999</v>
      </c>
      <c r="E1663">
        <f t="shared" si="244"/>
        <v>-29.997247132075469</v>
      </c>
      <c r="F1663">
        <f t="shared" si="250"/>
        <v>252.99552549286142</v>
      </c>
      <c r="G1663">
        <f t="shared" si="246"/>
        <v>64006.73591940909</v>
      </c>
      <c r="H1663">
        <f t="shared" si="251"/>
        <v>783.22271375700041</v>
      </c>
      <c r="I1663">
        <f t="shared" si="247"/>
        <v>3.2380000000000004</v>
      </c>
      <c r="J1663">
        <f t="shared" si="248"/>
        <v>4.4042419625833134</v>
      </c>
      <c r="K1663">
        <f t="shared" si="249"/>
        <v>33497.285531322348</v>
      </c>
    </row>
    <row r="1664" spans="1:11">
      <c r="A1664">
        <v>4.1112500000000001</v>
      </c>
      <c r="B1664">
        <f t="shared" si="243"/>
        <v>3.9387500000000002</v>
      </c>
      <c r="C1664">
        <v>-2.2400000000000002</v>
      </c>
      <c r="D1664">
        <f t="shared" si="245"/>
        <v>-21.966896000000002</v>
      </c>
      <c r="E1664">
        <f t="shared" si="244"/>
        <v>-32.546976132075471</v>
      </c>
      <c r="F1664">
        <f t="shared" si="250"/>
        <v>252.91415805253121</v>
      </c>
      <c r="G1664">
        <f t="shared" si="246"/>
        <v>63965.571343420736</v>
      </c>
      <c r="H1664">
        <f t="shared" si="251"/>
        <v>783.85499915213188</v>
      </c>
      <c r="I1664">
        <f t="shared" si="247"/>
        <v>3.2380000000000004</v>
      </c>
      <c r="J1664">
        <f t="shared" si="248"/>
        <v>-3.895048334919224</v>
      </c>
      <c r="K1664">
        <f t="shared" si="249"/>
        <v>37895.918984930337</v>
      </c>
    </row>
    <row r="1665" spans="1:11">
      <c r="A1665">
        <v>4.1137499999999996</v>
      </c>
      <c r="B1665">
        <f t="shared" si="243"/>
        <v>3.9412499999999997</v>
      </c>
      <c r="C1665">
        <v>-2.2400000000000002</v>
      </c>
      <c r="D1665">
        <f t="shared" si="245"/>
        <v>-21.966896000000002</v>
      </c>
      <c r="E1665">
        <f t="shared" si="244"/>
        <v>-32.546976132075471</v>
      </c>
      <c r="F1665">
        <f t="shared" si="250"/>
        <v>252.83279061220102</v>
      </c>
      <c r="G1665">
        <f t="shared" si="246"/>
        <v>63924.420008753084</v>
      </c>
      <c r="H1665">
        <f t="shared" si="251"/>
        <v>784.48708112866223</v>
      </c>
      <c r="I1665">
        <f t="shared" si="247"/>
        <v>3.2380000000000004</v>
      </c>
      <c r="J1665">
        <f t="shared" si="248"/>
        <v>-3.938302212562931</v>
      </c>
      <c r="K1665">
        <f t="shared" si="249"/>
        <v>37895.918984930337</v>
      </c>
    </row>
    <row r="1666" spans="1:11">
      <c r="A1666">
        <v>4.11625</v>
      </c>
      <c r="B1666">
        <f t="shared" si="243"/>
        <v>3.9437500000000001</v>
      </c>
      <c r="C1666">
        <v>-2.0699999999999998</v>
      </c>
      <c r="D1666">
        <f t="shared" si="245"/>
        <v>-20.299765499999996</v>
      </c>
      <c r="E1666">
        <f t="shared" si="244"/>
        <v>-30.879845632075465</v>
      </c>
      <c r="F1666">
        <f t="shared" si="250"/>
        <v>252.75559099812082</v>
      </c>
      <c r="G1666">
        <f t="shared" si="246"/>
        <v>63885.388780809335</v>
      </c>
      <c r="H1666">
        <f t="shared" si="251"/>
        <v>785.11897010615758</v>
      </c>
      <c r="I1666">
        <f t="shared" si="247"/>
        <v>3.2380000000000004</v>
      </c>
      <c r="J1666">
        <f t="shared" si="248"/>
        <v>1.4188408980185017</v>
      </c>
      <c r="K1666">
        <f t="shared" si="249"/>
        <v>35019.889419109721</v>
      </c>
    </row>
    <row r="1667" spans="1:11">
      <c r="A1667">
        <v>4.1187500000000004</v>
      </c>
      <c r="B1667">
        <f t="shared" si="243"/>
        <v>3.9462500000000005</v>
      </c>
      <c r="C1667">
        <v>-1.89</v>
      </c>
      <c r="D1667">
        <f t="shared" si="245"/>
        <v>-18.534568499999999</v>
      </c>
      <c r="E1667">
        <f t="shared" si="244"/>
        <v>-29.114648632075468</v>
      </c>
      <c r="F1667">
        <f t="shared" si="250"/>
        <v>252.68280437654062</v>
      </c>
      <c r="G1667">
        <f t="shared" si="246"/>
        <v>63848.599627593096</v>
      </c>
      <c r="H1667">
        <f t="shared" si="251"/>
        <v>785.75067711709903</v>
      </c>
      <c r="I1667">
        <f t="shared" si="247"/>
        <v>3.2380000000000004</v>
      </c>
      <c r="J1667">
        <f t="shared" si="248"/>
        <v>7.0958799645334665</v>
      </c>
      <c r="K1667">
        <f t="shared" si="249"/>
        <v>31974.681643534968</v>
      </c>
    </row>
    <row r="1668" spans="1:11">
      <c r="A1668">
        <v>4.1212499999999999</v>
      </c>
      <c r="B1668">
        <f t="shared" si="243"/>
        <v>3.94875</v>
      </c>
      <c r="C1668">
        <v>-1.98</v>
      </c>
      <c r="D1668">
        <f t="shared" si="245"/>
        <v>-19.417166999999999</v>
      </c>
      <c r="E1668">
        <f t="shared" si="244"/>
        <v>-29.997247132075469</v>
      </c>
      <c r="F1668">
        <f t="shared" si="250"/>
        <v>252.60781125871046</v>
      </c>
      <c r="G1668">
        <f t="shared" si="246"/>
        <v>63810.706308916284</v>
      </c>
      <c r="H1668">
        <f t="shared" si="251"/>
        <v>786.3821966452457</v>
      </c>
      <c r="I1668">
        <f t="shared" si="247"/>
        <v>3.2380000000000004</v>
      </c>
      <c r="J1668">
        <f t="shared" si="248"/>
        <v>4.1981966215201112</v>
      </c>
      <c r="K1668">
        <f t="shared" si="249"/>
        <v>33497.285531322348</v>
      </c>
    </row>
    <row r="1669" spans="1:11">
      <c r="A1669">
        <v>4.1237500000000002</v>
      </c>
      <c r="B1669">
        <f t="shared" si="243"/>
        <v>3.9512500000000004</v>
      </c>
      <c r="C1669">
        <v>-1.98</v>
      </c>
      <c r="D1669">
        <f t="shared" si="245"/>
        <v>-19.417166999999999</v>
      </c>
      <c r="E1669">
        <f t="shared" si="244"/>
        <v>-29.997247132075469</v>
      </c>
      <c r="F1669">
        <f t="shared" si="250"/>
        <v>252.53281814088027</v>
      </c>
      <c r="G1669">
        <f t="shared" si="246"/>
        <v>63772.824238174908</v>
      </c>
      <c r="H1669">
        <f t="shared" si="251"/>
        <v>787.01352869059804</v>
      </c>
      <c r="I1669">
        <f t="shared" si="247"/>
        <v>3.2380000000000004</v>
      </c>
      <c r="J1669">
        <f t="shared" si="248"/>
        <v>4.1583790441323742</v>
      </c>
      <c r="K1669">
        <f t="shared" si="249"/>
        <v>33497.285531322348</v>
      </c>
    </row>
    <row r="1670" spans="1:11">
      <c r="A1670">
        <v>4.1262499999999998</v>
      </c>
      <c r="B1670">
        <f t="shared" si="243"/>
        <v>3.9537499999999999</v>
      </c>
      <c r="C1670">
        <v>-1.72</v>
      </c>
      <c r="D1670">
        <f t="shared" si="245"/>
        <v>-16.867438</v>
      </c>
      <c r="E1670">
        <f t="shared" si="244"/>
        <v>-27.447518132075469</v>
      </c>
      <c r="F1670">
        <f t="shared" si="250"/>
        <v>252.4641993455501</v>
      </c>
      <c r="G1670">
        <f t="shared" si="246"/>
        <v>63738.171951189659</v>
      </c>
      <c r="H1670">
        <f t="shared" si="251"/>
        <v>787.64468918896182</v>
      </c>
      <c r="I1670">
        <f t="shared" si="247"/>
        <v>3.2380000000000004</v>
      </c>
      <c r="J1670">
        <f t="shared" si="248"/>
        <v>12.37797877167219</v>
      </c>
      <c r="K1670">
        <f t="shared" si="249"/>
        <v>29098.652077714367</v>
      </c>
    </row>
    <row r="1671" spans="1:11">
      <c r="A1671">
        <v>4.1287500000000001</v>
      </c>
      <c r="B1671">
        <f t="shared" si="243"/>
        <v>3.9562500000000003</v>
      </c>
      <c r="C1671">
        <v>-1.89</v>
      </c>
      <c r="D1671">
        <f t="shared" si="245"/>
        <v>-18.534568499999999</v>
      </c>
      <c r="E1671">
        <f t="shared" si="244"/>
        <v>-29.114648632075468</v>
      </c>
      <c r="F1671">
        <f t="shared" si="250"/>
        <v>252.39141272396989</v>
      </c>
      <c r="G1671">
        <f t="shared" si="246"/>
        <v>63701.425216801312</v>
      </c>
      <c r="H1671">
        <f t="shared" si="251"/>
        <v>788.27566772077182</v>
      </c>
      <c r="I1671">
        <f t="shared" si="247"/>
        <v>3.2380000000000004</v>
      </c>
      <c r="J1671">
        <f t="shared" si="248"/>
        <v>6.9411859793179929</v>
      </c>
      <c r="K1671">
        <f t="shared" si="249"/>
        <v>31974.681643534968</v>
      </c>
    </row>
    <row r="1672" spans="1:11">
      <c r="A1672">
        <v>4.1312499999999996</v>
      </c>
      <c r="B1672">
        <f t="shared" si="243"/>
        <v>3.9587499999999998</v>
      </c>
      <c r="C1672">
        <v>-2.0699999999999998</v>
      </c>
      <c r="D1672">
        <f t="shared" si="245"/>
        <v>-20.299765499999996</v>
      </c>
      <c r="E1672">
        <f t="shared" si="244"/>
        <v>-30.879845632075465</v>
      </c>
      <c r="F1672">
        <f t="shared" si="250"/>
        <v>252.31421310988972</v>
      </c>
      <c r="G1672">
        <f t="shared" si="246"/>
        <v>63662.462137262846</v>
      </c>
      <c r="H1672">
        <f t="shared" si="251"/>
        <v>788.90645325354637</v>
      </c>
      <c r="I1672">
        <f t="shared" si="247"/>
        <v>3.2380000000000004</v>
      </c>
      <c r="J1672">
        <f t="shared" si="248"/>
        <v>1.1845242752075933</v>
      </c>
      <c r="K1672">
        <f t="shared" si="249"/>
        <v>35019.889419109721</v>
      </c>
    </row>
    <row r="1673" spans="1:11">
      <c r="A1673">
        <v>4.13375</v>
      </c>
      <c r="B1673">
        <f t="shared" si="243"/>
        <v>3.9612500000000002</v>
      </c>
      <c r="C1673">
        <v>-2.16</v>
      </c>
      <c r="D1673">
        <f t="shared" si="245"/>
        <v>-21.182364</v>
      </c>
      <c r="E1673">
        <f t="shared" si="244"/>
        <v>-31.762444132075469</v>
      </c>
      <c r="F1673">
        <f t="shared" si="250"/>
        <v>252.23480699955951</v>
      </c>
      <c r="G1673">
        <f t="shared" si="246"/>
        <v>63622.397862105034</v>
      </c>
      <c r="H1673">
        <f t="shared" si="251"/>
        <v>789.53704027104538</v>
      </c>
      <c r="I1673">
        <f t="shared" si="247"/>
        <v>3.2380000000000004</v>
      </c>
      <c r="J1673">
        <f t="shared" si="248"/>
        <v>-1.7154409448519772</v>
      </c>
      <c r="K1673">
        <f t="shared" si="249"/>
        <v>36542.493306897108</v>
      </c>
    </row>
    <row r="1674" spans="1:11">
      <c r="A1674">
        <v>4.1362500000000004</v>
      </c>
      <c r="B1674">
        <f t="shared" si="243"/>
        <v>3.9637500000000006</v>
      </c>
      <c r="C1674">
        <v>-2.16</v>
      </c>
      <c r="D1674">
        <f t="shared" si="245"/>
        <v>-21.182364</v>
      </c>
      <c r="E1674">
        <f t="shared" si="244"/>
        <v>-31.762444132075469</v>
      </c>
      <c r="F1674">
        <f t="shared" si="250"/>
        <v>252.1554008892293</v>
      </c>
      <c r="G1674">
        <f t="shared" si="246"/>
        <v>63582.346197607942</v>
      </c>
      <c r="H1674">
        <f t="shared" si="251"/>
        <v>790.16742877326851</v>
      </c>
      <c r="I1674">
        <f t="shared" si="247"/>
        <v>3.2380000000000004</v>
      </c>
      <c r="J1674">
        <f t="shared" si="248"/>
        <v>-1.7575389669350017</v>
      </c>
      <c r="K1674">
        <f t="shared" si="249"/>
        <v>36542.493306897108</v>
      </c>
    </row>
    <row r="1675" spans="1:11">
      <c r="A1675">
        <v>4.1387499999999999</v>
      </c>
      <c r="B1675">
        <f t="shared" si="243"/>
        <v>3.9662500000000001</v>
      </c>
      <c r="C1675">
        <v>-1.98</v>
      </c>
      <c r="D1675">
        <f t="shared" si="245"/>
        <v>-19.417166999999999</v>
      </c>
      <c r="E1675">
        <f t="shared" si="244"/>
        <v>-29.997247132075469</v>
      </c>
      <c r="F1675">
        <f t="shared" si="250"/>
        <v>252.08040777139914</v>
      </c>
      <c r="G1675">
        <f t="shared" si="246"/>
        <v>63544.531982194865</v>
      </c>
      <c r="H1675">
        <f t="shared" si="251"/>
        <v>790.79762979269685</v>
      </c>
      <c r="I1675">
        <f t="shared" si="247"/>
        <v>3.2380000000000004</v>
      </c>
      <c r="J1675">
        <f t="shared" si="248"/>
        <v>3.9184226639342796</v>
      </c>
      <c r="K1675">
        <f t="shared" si="249"/>
        <v>33497.285531322348</v>
      </c>
    </row>
    <row r="1676" spans="1:11">
      <c r="A1676">
        <v>4.1412500000000003</v>
      </c>
      <c r="B1676">
        <f t="shared" si="243"/>
        <v>3.9687500000000004</v>
      </c>
      <c r="C1676">
        <v>-1.89</v>
      </c>
      <c r="D1676">
        <f t="shared" si="245"/>
        <v>-18.534568499999999</v>
      </c>
      <c r="E1676">
        <f t="shared" si="244"/>
        <v>-29.114648632075468</v>
      </c>
      <c r="F1676">
        <f t="shared" si="250"/>
        <v>252.00762114981893</v>
      </c>
      <c r="G1676">
        <f t="shared" si="246"/>
        <v>63507.841117590666</v>
      </c>
      <c r="H1676">
        <f t="shared" si="251"/>
        <v>791.42764884557153</v>
      </c>
      <c r="I1676">
        <f t="shared" si="247"/>
        <v>3.2380000000000004</v>
      </c>
      <c r="J1676">
        <f t="shared" si="248"/>
        <v>6.7377110979161614</v>
      </c>
      <c r="K1676">
        <f t="shared" si="249"/>
        <v>31974.681643534968</v>
      </c>
    </row>
    <row r="1677" spans="1:11">
      <c r="A1677">
        <v>4.1437499999999998</v>
      </c>
      <c r="B1677">
        <f t="shared" si="243"/>
        <v>3.9712499999999999</v>
      </c>
      <c r="C1677">
        <v>-2.16</v>
      </c>
      <c r="D1677">
        <f t="shared" si="245"/>
        <v>-21.182364</v>
      </c>
      <c r="E1677">
        <f t="shared" si="244"/>
        <v>-31.762444132075469</v>
      </c>
      <c r="F1677">
        <f t="shared" si="250"/>
        <v>251.92821503948875</v>
      </c>
      <c r="G1677">
        <f t="shared" si="246"/>
        <v>63467.825532982883</v>
      </c>
      <c r="H1677">
        <f t="shared" si="251"/>
        <v>792.05746938317009</v>
      </c>
      <c r="I1677">
        <f t="shared" si="247"/>
        <v>3.2380000000000004</v>
      </c>
      <c r="J1677">
        <f t="shared" si="248"/>
        <v>-1.8779108298496539</v>
      </c>
      <c r="K1677">
        <f t="shared" si="249"/>
        <v>36542.493306897108</v>
      </c>
    </row>
    <row r="1678" spans="1:11">
      <c r="A1678">
        <v>4.1462500000000002</v>
      </c>
      <c r="B1678">
        <f t="shared" si="243"/>
        <v>3.9737500000000003</v>
      </c>
      <c r="C1678">
        <v>-2.0699999999999998</v>
      </c>
      <c r="D1678">
        <f t="shared" si="245"/>
        <v>-20.299765499999996</v>
      </c>
      <c r="E1678">
        <f t="shared" si="244"/>
        <v>-30.879845632075465</v>
      </c>
      <c r="F1678">
        <f t="shared" si="250"/>
        <v>251.85101542540855</v>
      </c>
      <c r="G1678">
        <f t="shared" si="246"/>
        <v>63428.933970809376</v>
      </c>
      <c r="H1678">
        <f t="shared" si="251"/>
        <v>792.68709692173366</v>
      </c>
      <c r="I1678">
        <f t="shared" si="247"/>
        <v>3.2380000000000004</v>
      </c>
      <c r="J1678">
        <f t="shared" si="248"/>
        <v>0.93906446643786978</v>
      </c>
      <c r="K1678">
        <f t="shared" si="249"/>
        <v>35019.889419109721</v>
      </c>
    </row>
    <row r="1679" spans="1:11">
      <c r="A1679">
        <v>4.1487499999999997</v>
      </c>
      <c r="B1679">
        <f t="shared" si="243"/>
        <v>3.9762499999999998</v>
      </c>
      <c r="C1679">
        <v>-2.0699999999999998</v>
      </c>
      <c r="D1679">
        <f t="shared" si="245"/>
        <v>-20.299765499999996</v>
      </c>
      <c r="E1679">
        <f t="shared" si="244"/>
        <v>-30.879845632075465</v>
      </c>
      <c r="F1679">
        <f t="shared" si="250"/>
        <v>251.77381581132838</v>
      </c>
      <c r="G1679">
        <f t="shared" si="246"/>
        <v>63390.054328196704</v>
      </c>
      <c r="H1679">
        <f t="shared" si="251"/>
        <v>793.31653146126189</v>
      </c>
      <c r="I1679">
        <f t="shared" si="247"/>
        <v>3.2380000000000004</v>
      </c>
      <c r="J1679">
        <f t="shared" si="248"/>
        <v>0.89819834829171441</v>
      </c>
      <c r="K1679">
        <f t="shared" si="249"/>
        <v>35019.889419109721</v>
      </c>
    </row>
    <row r="1680" spans="1:11">
      <c r="A1680">
        <v>4.1512500000000001</v>
      </c>
      <c r="B1680">
        <f t="shared" si="243"/>
        <v>3.9787500000000002</v>
      </c>
      <c r="C1680">
        <v>-1.98</v>
      </c>
      <c r="D1680">
        <f t="shared" si="245"/>
        <v>-19.417166999999999</v>
      </c>
      <c r="E1680">
        <f t="shared" si="244"/>
        <v>-29.997247132075469</v>
      </c>
      <c r="F1680">
        <f t="shared" si="250"/>
        <v>251.69882269349819</v>
      </c>
      <c r="G1680">
        <f t="shared" si="246"/>
        <v>63352.297345293038</v>
      </c>
      <c r="H1680">
        <f t="shared" si="251"/>
        <v>793.94577851799568</v>
      </c>
      <c r="I1680">
        <f t="shared" si="247"/>
        <v>3.2380000000000004</v>
      </c>
      <c r="J1680">
        <f t="shared" si="248"/>
        <v>3.7163661928479854</v>
      </c>
      <c r="K1680">
        <f t="shared" si="249"/>
        <v>33497.285531322348</v>
      </c>
    </row>
    <row r="1681" spans="1:11">
      <c r="A1681">
        <v>4.1537499999999996</v>
      </c>
      <c r="B1681">
        <f t="shared" si="243"/>
        <v>3.9812499999999997</v>
      </c>
      <c r="C1681">
        <v>-1.98</v>
      </c>
      <c r="D1681">
        <f t="shared" si="245"/>
        <v>-19.417166999999999</v>
      </c>
      <c r="E1681">
        <f t="shared" si="244"/>
        <v>-29.997247132075469</v>
      </c>
      <c r="F1681">
        <f t="shared" si="250"/>
        <v>251.62382957566803</v>
      </c>
      <c r="G1681">
        <f t="shared" si="246"/>
        <v>63314.55161032483</v>
      </c>
      <c r="H1681">
        <f t="shared" si="251"/>
        <v>794.57483809193468</v>
      </c>
      <c r="I1681">
        <f t="shared" si="247"/>
        <v>3.2380000000000004</v>
      </c>
      <c r="J1681">
        <f t="shared" si="248"/>
        <v>3.6766919170298848</v>
      </c>
      <c r="K1681">
        <f t="shared" si="249"/>
        <v>33497.285531322348</v>
      </c>
    </row>
    <row r="1682" spans="1:11">
      <c r="A1682">
        <v>4.15625</v>
      </c>
      <c r="B1682">
        <f t="shared" si="243"/>
        <v>3.9837500000000001</v>
      </c>
      <c r="C1682">
        <v>-2.0699999999999998</v>
      </c>
      <c r="D1682">
        <f t="shared" si="245"/>
        <v>-20.299765499999996</v>
      </c>
      <c r="E1682">
        <f t="shared" si="244"/>
        <v>-30.879845632075465</v>
      </c>
      <c r="F1682">
        <f t="shared" si="250"/>
        <v>251.54662996158783</v>
      </c>
      <c r="G1682">
        <f t="shared" si="246"/>
        <v>63275.707045031995</v>
      </c>
      <c r="H1682">
        <f t="shared" si="251"/>
        <v>795.2037046668388</v>
      </c>
      <c r="I1682">
        <f t="shared" si="247"/>
        <v>3.2380000000000004</v>
      </c>
      <c r="J1682">
        <f t="shared" si="248"/>
        <v>0.77800872540723276</v>
      </c>
      <c r="K1682">
        <f t="shared" si="249"/>
        <v>35019.889419109721</v>
      </c>
    </row>
    <row r="1683" spans="1:11">
      <c r="A1683">
        <v>4.1587500000000004</v>
      </c>
      <c r="B1683">
        <f t="shared" si="243"/>
        <v>3.9862500000000005</v>
      </c>
      <c r="C1683">
        <v>-1.98</v>
      </c>
      <c r="D1683">
        <f t="shared" si="245"/>
        <v>-19.417166999999999</v>
      </c>
      <c r="E1683">
        <f t="shared" si="244"/>
        <v>-29.997247132075469</v>
      </c>
      <c r="F1683">
        <f t="shared" si="250"/>
        <v>251.47163684375764</v>
      </c>
      <c r="G1683">
        <f t="shared" si="246"/>
        <v>63237.984136878724</v>
      </c>
      <c r="H1683">
        <f t="shared" si="251"/>
        <v>795.83238375894825</v>
      </c>
      <c r="I1683">
        <f t="shared" si="247"/>
        <v>3.2380000000000004</v>
      </c>
      <c r="J1683">
        <f t="shared" si="248"/>
        <v>3.5962123856933204</v>
      </c>
      <c r="K1683">
        <f t="shared" si="249"/>
        <v>33497.285531322348</v>
      </c>
    </row>
    <row r="1684" spans="1:11">
      <c r="A1684">
        <v>4.1612499999999999</v>
      </c>
      <c r="B1684">
        <f t="shared" ref="B1684:B1747" si="252">A1684-$B$15</f>
        <v>3.98875</v>
      </c>
      <c r="C1684">
        <v>-2.2400000000000002</v>
      </c>
      <c r="D1684">
        <f t="shared" si="245"/>
        <v>-21.966896000000002</v>
      </c>
      <c r="E1684">
        <f t="shared" ref="E1684:E1747" si="253">D1684-$D$17</f>
        <v>-32.546976132075471</v>
      </c>
      <c r="F1684">
        <f t="shared" si="250"/>
        <v>251.39026940342745</v>
      </c>
      <c r="G1684">
        <f t="shared" si="246"/>
        <v>63197.067550727836</v>
      </c>
      <c r="H1684">
        <f t="shared" si="251"/>
        <v>796.46085943245669</v>
      </c>
      <c r="I1684">
        <f t="shared" si="247"/>
        <v>3.2380000000000004</v>
      </c>
      <c r="J1684">
        <f t="shared" si="248"/>
        <v>-4.7028172514400381</v>
      </c>
      <c r="K1684">
        <f t="shared" si="249"/>
        <v>37895.918984930337</v>
      </c>
    </row>
    <row r="1685" spans="1:11">
      <c r="A1685">
        <v>4.1637500000000003</v>
      </c>
      <c r="B1685">
        <f t="shared" si="252"/>
        <v>3.9912500000000004</v>
      </c>
      <c r="C1685">
        <v>-2.0699999999999998</v>
      </c>
      <c r="D1685">
        <f t="shared" ref="D1685:D1748" si="254">C1685*9.80665</f>
        <v>-20.299765499999996</v>
      </c>
      <c r="E1685">
        <f t="shared" si="253"/>
        <v>-30.879845632075465</v>
      </c>
      <c r="F1685">
        <f t="shared" si="250"/>
        <v>251.31306978934725</v>
      </c>
      <c r="G1685">
        <f t="shared" ref="G1685:G1748" si="255">F1685^2</f>
        <v>63158.259046945321</v>
      </c>
      <c r="H1685">
        <f t="shared" si="251"/>
        <v>797.08914210693013</v>
      </c>
      <c r="I1685">
        <f t="shared" ref="I1685:I1748" si="256">IF(B1685&lt;=0,$B$5,IF(B1685&lt;=$B$4,$B$1+$B$2+$B$3-$B$6*B1685,$B$1+$B$2))</f>
        <v>3.2380000000000004</v>
      </c>
      <c r="J1685">
        <f t="shared" ref="J1685:J1748" si="257">I1685*D1685+0.5*$B$14*$B$8*$B$13*G1685</f>
        <v>0.65455996293648866</v>
      </c>
      <c r="K1685">
        <f t="shared" ref="K1685:K1748" si="258">-2*I1685*D1685/$B$8/$B$13</f>
        <v>35019.889419109721</v>
      </c>
    </row>
    <row r="1686" spans="1:11">
      <c r="A1686">
        <v>4.1662499999999998</v>
      </c>
      <c r="B1686">
        <f t="shared" si="252"/>
        <v>3.9937499999999999</v>
      </c>
      <c r="C1686">
        <v>-2.16</v>
      </c>
      <c r="D1686">
        <f t="shared" si="254"/>
        <v>-21.182364</v>
      </c>
      <c r="E1686">
        <f t="shared" si="253"/>
        <v>-31.762444132075469</v>
      </c>
      <c r="F1686">
        <f t="shared" ref="F1686:F1749" si="259">F1685+E1686*(A1686-A1685)</f>
        <v>251.23366367901707</v>
      </c>
      <c r="G1686">
        <f t="shared" si="255"/>
        <v>63118.353765581458</v>
      </c>
      <c r="H1686">
        <f t="shared" ref="H1686:H1749" si="260">H1685+F1686*(B1686-B1685)</f>
        <v>797.71722626612757</v>
      </c>
      <c r="I1686">
        <f t="shared" si="256"/>
        <v>3.2380000000000004</v>
      </c>
      <c r="J1686">
        <f t="shared" si="257"/>
        <v>-2.2452381398675954</v>
      </c>
      <c r="K1686">
        <f t="shared" si="258"/>
        <v>36542.493306897108</v>
      </c>
    </row>
    <row r="1687" spans="1:11">
      <c r="A1687">
        <v>4.1687500000000002</v>
      </c>
      <c r="B1687">
        <f t="shared" si="252"/>
        <v>3.9962500000000003</v>
      </c>
      <c r="C1687">
        <v>-2.16</v>
      </c>
      <c r="D1687">
        <f t="shared" si="254"/>
        <v>-21.182364</v>
      </c>
      <c r="E1687">
        <f t="shared" si="253"/>
        <v>-31.762444132075469</v>
      </c>
      <c r="F1687">
        <f t="shared" si="259"/>
        <v>251.15425756868686</v>
      </c>
      <c r="G1687">
        <f t="shared" si="255"/>
        <v>63078.461094878301</v>
      </c>
      <c r="H1687">
        <f t="shared" si="260"/>
        <v>798.34511191004935</v>
      </c>
      <c r="I1687">
        <f t="shared" si="256"/>
        <v>3.2380000000000004</v>
      </c>
      <c r="J1687">
        <f t="shared" si="257"/>
        <v>-2.2871690446951334</v>
      </c>
      <c r="K1687">
        <f t="shared" si="258"/>
        <v>36542.493306897108</v>
      </c>
    </row>
    <row r="1688" spans="1:11">
      <c r="A1688">
        <v>4.1712499999999997</v>
      </c>
      <c r="B1688">
        <f t="shared" si="252"/>
        <v>3.9987499999999998</v>
      </c>
      <c r="C1688">
        <v>-1.81</v>
      </c>
      <c r="D1688">
        <f t="shared" si="254"/>
        <v>-17.7500365</v>
      </c>
      <c r="E1688">
        <f t="shared" si="253"/>
        <v>-28.33011663207547</v>
      </c>
      <c r="F1688">
        <f t="shared" si="259"/>
        <v>251.08343227710668</v>
      </c>
      <c r="G1688">
        <f t="shared" si="255"/>
        <v>63042.889964052418</v>
      </c>
      <c r="H1688">
        <f t="shared" si="260"/>
        <v>798.97282049074204</v>
      </c>
      <c r="I1688">
        <f t="shared" si="256"/>
        <v>3.2380000000000004</v>
      </c>
      <c r="J1688">
        <f t="shared" si="257"/>
        <v>8.7893188355640675</v>
      </c>
      <c r="K1688">
        <f t="shared" si="258"/>
        <v>30621.255965501743</v>
      </c>
    </row>
    <row r="1689" spans="1:11">
      <c r="A1689">
        <v>4.1737500000000001</v>
      </c>
      <c r="B1689">
        <f t="shared" si="252"/>
        <v>4.0012499999999998</v>
      </c>
      <c r="C1689">
        <v>-2.0699999999999998</v>
      </c>
      <c r="D1689">
        <f t="shared" si="254"/>
        <v>-20.299765499999996</v>
      </c>
      <c r="E1689">
        <f t="shared" si="253"/>
        <v>-30.879845632075465</v>
      </c>
      <c r="F1689">
        <f t="shared" si="259"/>
        <v>251.00623266302648</v>
      </c>
      <c r="G1689">
        <f t="shared" si="255"/>
        <v>63004.128835685384</v>
      </c>
      <c r="H1689">
        <f t="shared" si="260"/>
        <v>799.60033607239961</v>
      </c>
      <c r="I1689">
        <f t="shared" si="256"/>
        <v>3.2380000000000004</v>
      </c>
      <c r="J1689">
        <f t="shared" si="257"/>
        <v>0.49255478490567839</v>
      </c>
      <c r="K1689">
        <f t="shared" si="258"/>
        <v>35019.889419109721</v>
      </c>
    </row>
    <row r="1690" spans="1:11">
      <c r="A1690">
        <v>4.1762499999999996</v>
      </c>
      <c r="B1690">
        <f t="shared" si="252"/>
        <v>4.0037499999999993</v>
      </c>
      <c r="C1690">
        <v>-2.2400000000000002</v>
      </c>
      <c r="D1690">
        <f t="shared" si="254"/>
        <v>-21.966896000000002</v>
      </c>
      <c r="E1690">
        <f t="shared" si="253"/>
        <v>-32.546976132075471</v>
      </c>
      <c r="F1690">
        <f t="shared" si="259"/>
        <v>250.9248652226963</v>
      </c>
      <c r="G1690">
        <f t="shared" si="255"/>
        <v>62963.2879870283</v>
      </c>
      <c r="H1690">
        <f t="shared" si="260"/>
        <v>800.22764823545629</v>
      </c>
      <c r="I1690">
        <f t="shared" si="256"/>
        <v>3.2380000000000004</v>
      </c>
      <c r="J1690">
        <f t="shared" si="257"/>
        <v>-4.9485413020820914</v>
      </c>
      <c r="K1690">
        <f t="shared" si="258"/>
        <v>37895.918984930337</v>
      </c>
    </row>
    <row r="1691" spans="1:11">
      <c r="A1691">
        <v>4.17875</v>
      </c>
      <c r="B1691">
        <f t="shared" si="252"/>
        <v>4.0062499999999996</v>
      </c>
      <c r="C1691">
        <v>-2.16</v>
      </c>
      <c r="D1691">
        <f t="shared" si="254"/>
        <v>-21.182364</v>
      </c>
      <c r="E1691">
        <f t="shared" si="253"/>
        <v>-31.762444132075469</v>
      </c>
      <c r="F1691">
        <f t="shared" si="259"/>
        <v>250.84545911236609</v>
      </c>
      <c r="G1691">
        <f t="shared" si="255"/>
        <v>62923.444357293723</v>
      </c>
      <c r="H1691">
        <f t="shared" si="260"/>
        <v>800.8547618832373</v>
      </c>
      <c r="I1691">
        <f t="shared" si="256"/>
        <v>3.2380000000000004</v>
      </c>
      <c r="J1691">
        <f t="shared" si="257"/>
        <v>-2.4501060442934346</v>
      </c>
      <c r="K1691">
        <f t="shared" si="258"/>
        <v>36542.493306897108</v>
      </c>
    </row>
    <row r="1692" spans="1:11">
      <c r="A1692">
        <v>4.1812500000000004</v>
      </c>
      <c r="B1692">
        <f t="shared" si="252"/>
        <v>4.00875</v>
      </c>
      <c r="C1692">
        <v>-2.2400000000000002</v>
      </c>
      <c r="D1692">
        <f t="shared" si="254"/>
        <v>-21.966896000000002</v>
      </c>
      <c r="E1692">
        <f t="shared" si="253"/>
        <v>-32.546976132075471</v>
      </c>
      <c r="F1692">
        <f t="shared" si="259"/>
        <v>250.76409167203587</v>
      </c>
      <c r="G1692">
        <f t="shared" si="255"/>
        <v>62882.629672101211</v>
      </c>
      <c r="H1692">
        <f t="shared" si="260"/>
        <v>801.48167211241753</v>
      </c>
      <c r="I1692">
        <f t="shared" si="256"/>
        <v>3.2380000000000004</v>
      </c>
      <c r="J1692">
        <f t="shared" si="257"/>
        <v>-5.0333206880481072</v>
      </c>
      <c r="K1692">
        <f t="shared" si="258"/>
        <v>37895.918984930337</v>
      </c>
    </row>
    <row r="1693" spans="1:11">
      <c r="A1693">
        <v>4.1837499999999999</v>
      </c>
      <c r="B1693">
        <f t="shared" si="252"/>
        <v>4.0112499999999995</v>
      </c>
      <c r="C1693">
        <v>-1.81</v>
      </c>
      <c r="D1693">
        <f t="shared" si="254"/>
        <v>-17.7500365</v>
      </c>
      <c r="E1693">
        <f t="shared" si="253"/>
        <v>-28.33011663207547</v>
      </c>
      <c r="F1693">
        <f t="shared" si="259"/>
        <v>250.6932663804557</v>
      </c>
      <c r="G1693">
        <f t="shared" si="255"/>
        <v>62847.113808502116</v>
      </c>
      <c r="H1693">
        <f t="shared" si="260"/>
        <v>802.10840527836854</v>
      </c>
      <c r="I1693">
        <f t="shared" si="256"/>
        <v>3.2380000000000004</v>
      </c>
      <c r="J1693">
        <f t="shared" si="257"/>
        <v>8.5835398992033944</v>
      </c>
      <c r="K1693">
        <f t="shared" si="258"/>
        <v>30621.255965501743</v>
      </c>
    </row>
    <row r="1694" spans="1:11">
      <c r="A1694">
        <v>4.1862500000000002</v>
      </c>
      <c r="B1694">
        <f t="shared" si="252"/>
        <v>4.0137499999999999</v>
      </c>
      <c r="C1694">
        <v>-2.16</v>
      </c>
      <c r="D1694">
        <f t="shared" si="254"/>
        <v>-21.182364</v>
      </c>
      <c r="E1694">
        <f t="shared" si="253"/>
        <v>-31.762444132075469</v>
      </c>
      <c r="F1694">
        <f t="shared" si="259"/>
        <v>250.61386027012549</v>
      </c>
      <c r="G1694">
        <f t="shared" si="255"/>
        <v>62807.306959493981</v>
      </c>
      <c r="H1694">
        <f t="shared" si="260"/>
        <v>802.734939929044</v>
      </c>
      <c r="I1694">
        <f t="shared" si="256"/>
        <v>3.2380000000000004</v>
      </c>
      <c r="J1694">
        <f t="shared" si="257"/>
        <v>-2.5721772440457613</v>
      </c>
      <c r="K1694">
        <f t="shared" si="258"/>
        <v>36542.493306897108</v>
      </c>
    </row>
    <row r="1695" spans="1:11">
      <c r="A1695">
        <v>4.1887499999999998</v>
      </c>
      <c r="B1695">
        <f t="shared" si="252"/>
        <v>4.0162499999999994</v>
      </c>
      <c r="C1695">
        <v>-1.81</v>
      </c>
      <c r="D1695">
        <f t="shared" si="254"/>
        <v>-17.7500365</v>
      </c>
      <c r="E1695">
        <f t="shared" si="253"/>
        <v>-28.33011663207547</v>
      </c>
      <c r="F1695">
        <f t="shared" si="259"/>
        <v>250.54303497854531</v>
      </c>
      <c r="G1695">
        <f t="shared" si="255"/>
        <v>62771.812376260576</v>
      </c>
      <c r="H1695">
        <f t="shared" si="260"/>
        <v>803.36129751649025</v>
      </c>
      <c r="I1695">
        <f t="shared" si="256"/>
        <v>3.2380000000000004</v>
      </c>
      <c r="J1695">
        <f t="shared" si="257"/>
        <v>8.5043910948480246</v>
      </c>
      <c r="K1695">
        <f t="shared" si="258"/>
        <v>30621.255965501743</v>
      </c>
    </row>
    <row r="1696" spans="1:11">
      <c r="A1696">
        <v>4.1912500000000001</v>
      </c>
      <c r="B1696">
        <f t="shared" si="252"/>
        <v>4.0187499999999998</v>
      </c>
      <c r="C1696">
        <v>-1.89</v>
      </c>
      <c r="D1696">
        <f t="shared" si="254"/>
        <v>-18.534568499999999</v>
      </c>
      <c r="E1696">
        <f t="shared" si="253"/>
        <v>-29.114648632075468</v>
      </c>
      <c r="F1696">
        <f t="shared" si="259"/>
        <v>250.4702483569651</v>
      </c>
      <c r="G1696">
        <f t="shared" si="255"/>
        <v>62735.345311999779</v>
      </c>
      <c r="H1696">
        <f t="shared" si="260"/>
        <v>803.98747313738272</v>
      </c>
      <c r="I1696">
        <f t="shared" si="256"/>
        <v>3.2380000000000004</v>
      </c>
      <c r="J1696">
        <f t="shared" si="257"/>
        <v>5.9257462047924889</v>
      </c>
      <c r="K1696">
        <f t="shared" si="258"/>
        <v>31974.681643534968</v>
      </c>
    </row>
    <row r="1697" spans="1:11">
      <c r="A1697">
        <v>4.1937499999999996</v>
      </c>
      <c r="B1697">
        <f t="shared" si="252"/>
        <v>4.0212499999999993</v>
      </c>
      <c r="C1697">
        <v>-2.16</v>
      </c>
      <c r="D1697">
        <f t="shared" si="254"/>
        <v>-21.182364</v>
      </c>
      <c r="E1697">
        <f t="shared" si="253"/>
        <v>-31.762444132075469</v>
      </c>
      <c r="F1697">
        <f t="shared" si="259"/>
        <v>250.39084224663492</v>
      </c>
      <c r="G1697">
        <f t="shared" si="255"/>
        <v>62695.573880979216</v>
      </c>
      <c r="H1697">
        <f t="shared" si="260"/>
        <v>804.61345024299919</v>
      </c>
      <c r="I1697">
        <f t="shared" si="256"/>
        <v>3.2380000000000004</v>
      </c>
      <c r="J1697">
        <f t="shared" si="257"/>
        <v>-2.6896190948597365</v>
      </c>
      <c r="K1697">
        <f t="shared" si="258"/>
        <v>36542.493306897108</v>
      </c>
    </row>
    <row r="1698" spans="1:11">
      <c r="A1698">
        <v>4.19625</v>
      </c>
      <c r="B1698">
        <f t="shared" si="252"/>
        <v>4.0237499999999997</v>
      </c>
      <c r="C1698">
        <v>-1.81</v>
      </c>
      <c r="D1698">
        <f t="shared" si="254"/>
        <v>-17.7500365</v>
      </c>
      <c r="E1698">
        <f t="shared" si="253"/>
        <v>-28.33011663207547</v>
      </c>
      <c r="F1698">
        <f t="shared" si="259"/>
        <v>250.32001695505471</v>
      </c>
      <c r="G1698">
        <f t="shared" si="255"/>
        <v>62660.110888378877</v>
      </c>
      <c r="H1698">
        <f t="shared" si="260"/>
        <v>805.2392502853869</v>
      </c>
      <c r="I1698">
        <f t="shared" si="256"/>
        <v>3.2380000000000004</v>
      </c>
      <c r="J1698">
        <f t="shared" si="257"/>
        <v>8.3869824487256821</v>
      </c>
      <c r="K1698">
        <f t="shared" si="258"/>
        <v>30621.255965501743</v>
      </c>
    </row>
    <row r="1699" spans="1:11">
      <c r="A1699">
        <v>4.1987500000000004</v>
      </c>
      <c r="B1699">
        <f t="shared" si="252"/>
        <v>4.0262500000000001</v>
      </c>
      <c r="C1699">
        <v>-1.89</v>
      </c>
      <c r="D1699">
        <f t="shared" si="254"/>
        <v>-18.534568499999999</v>
      </c>
      <c r="E1699">
        <f t="shared" si="253"/>
        <v>-29.114648632075468</v>
      </c>
      <c r="F1699">
        <f t="shared" si="259"/>
        <v>250.2472303334745</v>
      </c>
      <c r="G1699">
        <f t="shared" si="255"/>
        <v>62623.676289575043</v>
      </c>
      <c r="H1699">
        <f t="shared" si="260"/>
        <v>805.86486836122072</v>
      </c>
      <c r="I1699">
        <f t="shared" si="256"/>
        <v>3.2380000000000004</v>
      </c>
      <c r="J1699">
        <f t="shared" si="257"/>
        <v>5.8083716828829921</v>
      </c>
      <c r="K1699">
        <f t="shared" si="258"/>
        <v>31974.681643534968</v>
      </c>
    </row>
    <row r="1700" spans="1:11">
      <c r="A1700">
        <v>4.2012499999999999</v>
      </c>
      <c r="B1700">
        <f t="shared" si="252"/>
        <v>4.0287499999999996</v>
      </c>
      <c r="C1700">
        <v>-1.81</v>
      </c>
      <c r="D1700">
        <f t="shared" si="254"/>
        <v>-17.7500365</v>
      </c>
      <c r="E1700">
        <f t="shared" si="253"/>
        <v>-28.33011663207547</v>
      </c>
      <c r="F1700">
        <f t="shared" si="259"/>
        <v>250.17640504189433</v>
      </c>
      <c r="G1700">
        <f t="shared" si="255"/>
        <v>62588.233639685968</v>
      </c>
      <c r="H1700">
        <f t="shared" si="260"/>
        <v>806.49030937382531</v>
      </c>
      <c r="I1700">
        <f t="shared" si="256"/>
        <v>3.2380000000000004</v>
      </c>
      <c r="J1700">
        <f t="shared" si="257"/>
        <v>8.3114327795487455</v>
      </c>
      <c r="K1700">
        <f t="shared" si="258"/>
        <v>30621.255965501743</v>
      </c>
    </row>
    <row r="1701" spans="1:11">
      <c r="A1701">
        <v>4.2037500000000003</v>
      </c>
      <c r="B1701">
        <f t="shared" si="252"/>
        <v>4.03125</v>
      </c>
      <c r="C1701">
        <v>-1.98</v>
      </c>
      <c r="D1701">
        <f t="shared" si="254"/>
        <v>-19.417166999999999</v>
      </c>
      <c r="E1701">
        <f t="shared" si="253"/>
        <v>-29.997247132075469</v>
      </c>
      <c r="F1701">
        <f t="shared" si="259"/>
        <v>250.10141192406414</v>
      </c>
      <c r="G1701">
        <f t="shared" si="255"/>
        <v>62550.716246410411</v>
      </c>
      <c r="H1701">
        <f t="shared" si="260"/>
        <v>807.11556290363558</v>
      </c>
      <c r="I1701">
        <f t="shared" si="256"/>
        <v>3.2380000000000004</v>
      </c>
      <c r="J1701">
        <f t="shared" si="257"/>
        <v>2.8738299530733826</v>
      </c>
      <c r="K1701">
        <f t="shared" si="258"/>
        <v>33497.285531322348</v>
      </c>
    </row>
    <row r="1702" spans="1:11">
      <c r="A1702">
        <v>4.2062499999999998</v>
      </c>
      <c r="B1702">
        <f t="shared" si="252"/>
        <v>4.0337499999999995</v>
      </c>
      <c r="C1702">
        <v>-2.16</v>
      </c>
      <c r="D1702">
        <f t="shared" si="254"/>
        <v>-21.182364</v>
      </c>
      <c r="E1702">
        <f t="shared" si="253"/>
        <v>-31.762444132075469</v>
      </c>
      <c r="F1702">
        <f t="shared" si="259"/>
        <v>250.02200581373395</v>
      </c>
      <c r="G1702">
        <f t="shared" si="255"/>
        <v>62511.003391122817</v>
      </c>
      <c r="H1702">
        <f t="shared" si="260"/>
        <v>807.74061791816973</v>
      </c>
      <c r="I1702">
        <f t="shared" si="256"/>
        <v>3.2380000000000004</v>
      </c>
      <c r="J1702">
        <f t="shared" si="257"/>
        <v>-2.8836198350390276</v>
      </c>
      <c r="K1702">
        <f t="shared" si="258"/>
        <v>36542.493306897108</v>
      </c>
    </row>
    <row r="1703" spans="1:11">
      <c r="A1703">
        <v>4.2087500000000002</v>
      </c>
      <c r="B1703">
        <f t="shared" si="252"/>
        <v>4.0362499999999999</v>
      </c>
      <c r="C1703">
        <v>-1.81</v>
      </c>
      <c r="D1703">
        <f t="shared" si="254"/>
        <v>-17.7500365</v>
      </c>
      <c r="E1703">
        <f t="shared" si="253"/>
        <v>-28.33011663207547</v>
      </c>
      <c r="F1703">
        <f t="shared" si="259"/>
        <v>249.95118052215375</v>
      </c>
      <c r="G1703">
        <f t="shared" si="255"/>
        <v>62475.592644418291</v>
      </c>
      <c r="H1703">
        <f t="shared" si="260"/>
        <v>808.36549586947524</v>
      </c>
      <c r="I1703">
        <f t="shared" si="256"/>
        <v>3.2380000000000004</v>
      </c>
      <c r="J1703">
        <f t="shared" si="257"/>
        <v>8.1930366238389993</v>
      </c>
      <c r="K1703">
        <f t="shared" si="258"/>
        <v>30621.255965501743</v>
      </c>
    </row>
    <row r="1704" spans="1:11">
      <c r="A1704">
        <v>4.2112499999999997</v>
      </c>
      <c r="B1704">
        <f t="shared" si="252"/>
        <v>4.0387499999999994</v>
      </c>
      <c r="C1704">
        <v>-1.98</v>
      </c>
      <c r="D1704">
        <f t="shared" si="254"/>
        <v>-19.417166999999999</v>
      </c>
      <c r="E1704">
        <f t="shared" si="253"/>
        <v>-29.997247132075469</v>
      </c>
      <c r="F1704">
        <f t="shared" si="259"/>
        <v>249.87618740432359</v>
      </c>
      <c r="G1704">
        <f t="shared" si="255"/>
        <v>62438.10903172064</v>
      </c>
      <c r="H1704">
        <f t="shared" si="260"/>
        <v>808.99018633798596</v>
      </c>
      <c r="I1704">
        <f t="shared" si="256"/>
        <v>3.2380000000000004</v>
      </c>
      <c r="J1704">
        <f t="shared" si="257"/>
        <v>2.755469303890834</v>
      </c>
      <c r="K1704">
        <f t="shared" si="258"/>
        <v>33497.285531322348</v>
      </c>
    </row>
    <row r="1705" spans="1:11">
      <c r="A1705">
        <v>4.2137500000000001</v>
      </c>
      <c r="B1705">
        <f t="shared" si="252"/>
        <v>4.0412499999999998</v>
      </c>
      <c r="C1705">
        <v>-2.0699999999999998</v>
      </c>
      <c r="D1705">
        <f t="shared" si="254"/>
        <v>-20.299765499999996</v>
      </c>
      <c r="E1705">
        <f t="shared" si="253"/>
        <v>-30.879845632075465</v>
      </c>
      <c r="F1705">
        <f t="shared" si="259"/>
        <v>249.79898779024339</v>
      </c>
      <c r="G1705">
        <f t="shared" si="255"/>
        <v>62399.534301030166</v>
      </c>
      <c r="H1705">
        <f t="shared" si="260"/>
        <v>809.61468380746169</v>
      </c>
      <c r="I1705">
        <f t="shared" si="256"/>
        <v>3.2380000000000004</v>
      </c>
      <c r="J1705">
        <f t="shared" si="257"/>
        <v>-0.14293026648432772</v>
      </c>
      <c r="K1705">
        <f t="shared" si="258"/>
        <v>35019.889419109721</v>
      </c>
    </row>
    <row r="1706" spans="1:11">
      <c r="A1706">
        <v>4.2162499999999996</v>
      </c>
      <c r="B1706">
        <f t="shared" si="252"/>
        <v>4.0437499999999993</v>
      </c>
      <c r="C1706">
        <v>-1.89</v>
      </c>
      <c r="D1706">
        <f t="shared" si="254"/>
        <v>-18.534568499999999</v>
      </c>
      <c r="E1706">
        <f t="shared" si="253"/>
        <v>-29.114648632075468</v>
      </c>
      <c r="F1706">
        <f t="shared" si="259"/>
        <v>249.72620116866321</v>
      </c>
      <c r="G1706">
        <f t="shared" si="255"/>
        <v>62363.175550131644</v>
      </c>
      <c r="H1706">
        <f t="shared" si="260"/>
        <v>810.23899931038318</v>
      </c>
      <c r="I1706">
        <f t="shared" si="256"/>
        <v>3.2380000000000004</v>
      </c>
      <c r="J1706">
        <f t="shared" si="257"/>
        <v>5.5345611928713225</v>
      </c>
      <c r="K1706">
        <f t="shared" si="258"/>
        <v>31974.681643534968</v>
      </c>
    </row>
    <row r="1707" spans="1:11">
      <c r="A1707">
        <v>4.21875</v>
      </c>
      <c r="B1707">
        <f t="shared" si="252"/>
        <v>4.0462499999999997</v>
      </c>
      <c r="C1707">
        <v>-1.81</v>
      </c>
      <c r="D1707">
        <f t="shared" si="254"/>
        <v>-17.7500365</v>
      </c>
      <c r="E1707">
        <f t="shared" si="253"/>
        <v>-28.33011663207547</v>
      </c>
      <c r="F1707">
        <f t="shared" si="259"/>
        <v>249.655375877083</v>
      </c>
      <c r="G1707">
        <f t="shared" si="255"/>
        <v>62327.806704327595</v>
      </c>
      <c r="H1707">
        <f t="shared" si="260"/>
        <v>810.86313775007602</v>
      </c>
      <c r="I1707">
        <f t="shared" si="256"/>
        <v>3.2380000000000004</v>
      </c>
      <c r="J1707">
        <f t="shared" si="257"/>
        <v>8.0376998644903281</v>
      </c>
      <c r="K1707">
        <f t="shared" si="258"/>
        <v>30621.255965501743</v>
      </c>
    </row>
    <row r="1708" spans="1:11">
      <c r="A1708">
        <v>4.2212500000000004</v>
      </c>
      <c r="B1708">
        <f t="shared" si="252"/>
        <v>4.0487500000000001</v>
      </c>
      <c r="C1708">
        <v>-1.72</v>
      </c>
      <c r="D1708">
        <f t="shared" si="254"/>
        <v>-16.867438</v>
      </c>
      <c r="E1708">
        <f t="shared" si="253"/>
        <v>-27.447518132075469</v>
      </c>
      <c r="F1708">
        <f t="shared" si="259"/>
        <v>249.58675708175281</v>
      </c>
      <c r="G1708">
        <f t="shared" si="255"/>
        <v>62293.549310585884</v>
      </c>
      <c r="H1708">
        <f t="shared" si="260"/>
        <v>811.48710464278054</v>
      </c>
      <c r="I1708">
        <f t="shared" si="256"/>
        <v>3.2380000000000004</v>
      </c>
      <c r="J1708">
        <f t="shared" si="257"/>
        <v>10.8595461025334</v>
      </c>
      <c r="K1708">
        <f t="shared" si="258"/>
        <v>29098.652077714367</v>
      </c>
    </row>
    <row r="1709" spans="1:11">
      <c r="A1709">
        <v>4.2237499999999999</v>
      </c>
      <c r="B1709">
        <f t="shared" si="252"/>
        <v>4.0512499999999996</v>
      </c>
      <c r="C1709">
        <v>-2.2400000000000002</v>
      </c>
      <c r="D1709">
        <f t="shared" si="254"/>
        <v>-21.966896000000002</v>
      </c>
      <c r="E1709">
        <f t="shared" si="253"/>
        <v>-32.546976132075471</v>
      </c>
      <c r="F1709">
        <f t="shared" si="259"/>
        <v>249.50538964142262</v>
      </c>
      <c r="G1709">
        <f t="shared" si="255"/>
        <v>62252.939460118127</v>
      </c>
      <c r="H1709">
        <f t="shared" si="260"/>
        <v>812.11086811688392</v>
      </c>
      <c r="I1709">
        <f t="shared" si="256"/>
        <v>3.2380000000000004</v>
      </c>
      <c r="J1709">
        <f t="shared" si="257"/>
        <v>-5.6951836288867099</v>
      </c>
      <c r="K1709">
        <f t="shared" si="258"/>
        <v>37895.918984930337</v>
      </c>
    </row>
    <row r="1710" spans="1:11">
      <c r="A1710">
        <v>4.2262500000000003</v>
      </c>
      <c r="B1710">
        <f t="shared" si="252"/>
        <v>4.05375</v>
      </c>
      <c r="C1710">
        <v>-1.98</v>
      </c>
      <c r="D1710">
        <f t="shared" si="254"/>
        <v>-19.417166999999999</v>
      </c>
      <c r="E1710">
        <f t="shared" si="253"/>
        <v>-29.997247132075469</v>
      </c>
      <c r="F1710">
        <f t="shared" si="259"/>
        <v>249.43039652359244</v>
      </c>
      <c r="G1710">
        <f t="shared" si="255"/>
        <v>62215.522709916557</v>
      </c>
      <c r="H1710">
        <f t="shared" si="260"/>
        <v>812.73444410819297</v>
      </c>
      <c r="I1710">
        <f t="shared" si="256"/>
        <v>3.2380000000000004</v>
      </c>
      <c r="J1710">
        <f t="shared" si="257"/>
        <v>2.521510390863213</v>
      </c>
      <c r="K1710">
        <f t="shared" si="258"/>
        <v>33497.285531322348</v>
      </c>
    </row>
    <row r="1711" spans="1:11">
      <c r="A1711">
        <v>4.2287499999999998</v>
      </c>
      <c r="B1711">
        <f t="shared" si="252"/>
        <v>4.0562499999999995</v>
      </c>
      <c r="C1711">
        <v>-1.98</v>
      </c>
      <c r="D1711">
        <f t="shared" si="254"/>
        <v>-19.417166999999999</v>
      </c>
      <c r="E1711">
        <f t="shared" si="253"/>
        <v>-29.997247132075469</v>
      </c>
      <c r="F1711">
        <f t="shared" si="259"/>
        <v>249.35540340576227</v>
      </c>
      <c r="G1711">
        <f t="shared" si="255"/>
        <v>62178.117207650437</v>
      </c>
      <c r="H1711">
        <f t="shared" si="260"/>
        <v>813.35783261670724</v>
      </c>
      <c r="I1711">
        <f t="shared" si="256"/>
        <v>3.2380000000000004</v>
      </c>
      <c r="J1711">
        <f t="shared" si="257"/>
        <v>2.4821937312387377</v>
      </c>
      <c r="K1711">
        <f t="shared" si="258"/>
        <v>33497.285531322348</v>
      </c>
    </row>
    <row r="1712" spans="1:11">
      <c r="A1712">
        <v>4.2312500000000002</v>
      </c>
      <c r="B1712">
        <f t="shared" si="252"/>
        <v>4.0587499999999999</v>
      </c>
      <c r="C1712">
        <v>-1.72</v>
      </c>
      <c r="D1712">
        <f t="shared" si="254"/>
        <v>-16.867438</v>
      </c>
      <c r="E1712">
        <f t="shared" si="253"/>
        <v>-27.447518132075469</v>
      </c>
      <c r="F1712">
        <f t="shared" si="259"/>
        <v>249.28678461043208</v>
      </c>
      <c r="G1712">
        <f t="shared" si="255"/>
        <v>62143.900981407955</v>
      </c>
      <c r="H1712">
        <f t="shared" si="260"/>
        <v>813.98104957823341</v>
      </c>
      <c r="I1712">
        <f t="shared" si="256"/>
        <v>3.2380000000000004</v>
      </c>
      <c r="J1712">
        <f t="shared" si="257"/>
        <v>10.702251799149906</v>
      </c>
      <c r="K1712">
        <f t="shared" si="258"/>
        <v>29098.652077714367</v>
      </c>
    </row>
    <row r="1713" spans="1:11">
      <c r="A1713">
        <v>4.2337499999999997</v>
      </c>
      <c r="B1713">
        <f t="shared" si="252"/>
        <v>4.0612499999999994</v>
      </c>
      <c r="C1713">
        <v>-1.81</v>
      </c>
      <c r="D1713">
        <f t="shared" si="254"/>
        <v>-17.7500365</v>
      </c>
      <c r="E1713">
        <f t="shared" si="253"/>
        <v>-28.33011663207547</v>
      </c>
      <c r="F1713">
        <f t="shared" si="259"/>
        <v>249.2159593188519</v>
      </c>
      <c r="G1713">
        <f t="shared" si="255"/>
        <v>62108.594379215647</v>
      </c>
      <c r="H1713">
        <f t="shared" si="260"/>
        <v>814.60408947653036</v>
      </c>
      <c r="I1713">
        <f t="shared" si="256"/>
        <v>3.2380000000000004</v>
      </c>
      <c r="J1713">
        <f t="shared" si="257"/>
        <v>7.8072873355902388</v>
      </c>
      <c r="K1713">
        <f t="shared" si="258"/>
        <v>30621.255965501743</v>
      </c>
    </row>
    <row r="1714" spans="1:11">
      <c r="A1714">
        <v>4.2362500000000001</v>
      </c>
      <c r="B1714">
        <f t="shared" si="252"/>
        <v>4.0637499999999998</v>
      </c>
      <c r="C1714">
        <v>-1.98</v>
      </c>
      <c r="D1714">
        <f t="shared" si="254"/>
        <v>-19.417166999999999</v>
      </c>
      <c r="E1714">
        <f t="shared" si="253"/>
        <v>-29.997247132075469</v>
      </c>
      <c r="F1714">
        <f t="shared" si="259"/>
        <v>249.14096620102171</v>
      </c>
      <c r="G1714">
        <f t="shared" si="255"/>
        <v>62071.221039578646</v>
      </c>
      <c r="H1714">
        <f t="shared" si="260"/>
        <v>815.22694189203298</v>
      </c>
      <c r="I1714">
        <f t="shared" si="256"/>
        <v>3.2380000000000004</v>
      </c>
      <c r="J1714">
        <f t="shared" si="257"/>
        <v>2.3698359228784085</v>
      </c>
      <c r="K1714">
        <f t="shared" si="258"/>
        <v>33497.285531322348</v>
      </c>
    </row>
    <row r="1715" spans="1:11">
      <c r="A1715">
        <v>4.2387499999999996</v>
      </c>
      <c r="B1715">
        <f t="shared" si="252"/>
        <v>4.0662499999999993</v>
      </c>
      <c r="C1715">
        <v>-1.81</v>
      </c>
      <c r="D1715">
        <f t="shared" si="254"/>
        <v>-17.7500365</v>
      </c>
      <c r="E1715">
        <f t="shared" si="253"/>
        <v>-28.33011663207547</v>
      </c>
      <c r="F1715">
        <f t="shared" si="259"/>
        <v>249.07014090944153</v>
      </c>
      <c r="G1715">
        <f t="shared" si="255"/>
        <v>62035.935092649059</v>
      </c>
      <c r="H1715">
        <f t="shared" si="260"/>
        <v>815.8496172443065</v>
      </c>
      <c r="I1715">
        <f t="shared" si="256"/>
        <v>3.2380000000000004</v>
      </c>
      <c r="J1715">
        <f t="shared" si="257"/>
        <v>7.7309156719197105</v>
      </c>
      <c r="K1715">
        <f t="shared" si="258"/>
        <v>30621.255965501743</v>
      </c>
    </row>
    <row r="1716" spans="1:11">
      <c r="A1716">
        <v>4.24125</v>
      </c>
      <c r="B1716">
        <f t="shared" si="252"/>
        <v>4.0687499999999996</v>
      </c>
      <c r="C1716">
        <v>-1.81</v>
      </c>
      <c r="D1716">
        <f t="shared" si="254"/>
        <v>-17.7500365</v>
      </c>
      <c r="E1716">
        <f t="shared" si="253"/>
        <v>-28.33011663207547</v>
      </c>
      <c r="F1716">
        <f t="shared" si="259"/>
        <v>248.99931561786133</v>
      </c>
      <c r="G1716">
        <f t="shared" si="255"/>
        <v>62000.659178163318</v>
      </c>
      <c r="H1716">
        <f t="shared" si="260"/>
        <v>816.47211553335126</v>
      </c>
      <c r="I1716">
        <f t="shared" si="256"/>
        <v>3.2380000000000004</v>
      </c>
      <c r="J1716">
        <f t="shared" si="257"/>
        <v>7.6938374069919817</v>
      </c>
      <c r="K1716">
        <f t="shared" si="258"/>
        <v>30621.255965501743</v>
      </c>
    </row>
    <row r="1717" spans="1:11">
      <c r="A1717">
        <v>4.2437500000000004</v>
      </c>
      <c r="B1717">
        <f t="shared" si="252"/>
        <v>4.07125</v>
      </c>
      <c r="C1717">
        <v>-1.89</v>
      </c>
      <c r="D1717">
        <f t="shared" si="254"/>
        <v>-18.534568499999999</v>
      </c>
      <c r="E1717">
        <f t="shared" si="253"/>
        <v>-29.114648632075468</v>
      </c>
      <c r="F1717">
        <f t="shared" si="259"/>
        <v>248.92652899628112</v>
      </c>
      <c r="G1717">
        <f t="shared" si="255"/>
        <v>61964.416838136385</v>
      </c>
      <c r="H1717">
        <f t="shared" si="260"/>
        <v>817.094431855842</v>
      </c>
      <c r="I1717">
        <f t="shared" si="256"/>
        <v>3.2380000000000004</v>
      </c>
      <c r="J1717">
        <f t="shared" si="257"/>
        <v>5.1154287229937552</v>
      </c>
      <c r="K1717">
        <f t="shared" si="258"/>
        <v>31974.681643534968</v>
      </c>
    </row>
    <row r="1718" spans="1:11">
      <c r="A1718">
        <v>4.2462499999999999</v>
      </c>
      <c r="B1718">
        <f t="shared" si="252"/>
        <v>4.0737499999999995</v>
      </c>
      <c r="C1718">
        <v>-1.89</v>
      </c>
      <c r="D1718">
        <f t="shared" si="254"/>
        <v>-18.534568499999999</v>
      </c>
      <c r="E1718">
        <f t="shared" si="253"/>
        <v>-29.114648632075468</v>
      </c>
      <c r="F1718">
        <f t="shared" si="259"/>
        <v>248.85374237470094</v>
      </c>
      <c r="G1718">
        <f t="shared" si="255"/>
        <v>61928.185093894026</v>
      </c>
      <c r="H1718">
        <f t="shared" si="260"/>
        <v>817.71656621177863</v>
      </c>
      <c r="I1718">
        <f t="shared" si="256"/>
        <v>3.2380000000000004</v>
      </c>
      <c r="J1718">
        <f t="shared" si="257"/>
        <v>5.0773457921499698</v>
      </c>
      <c r="K1718">
        <f t="shared" si="258"/>
        <v>31974.681643534968</v>
      </c>
    </row>
    <row r="1719" spans="1:11">
      <c r="A1719">
        <v>4.2487500000000002</v>
      </c>
      <c r="B1719">
        <f t="shared" si="252"/>
        <v>4.0762499999999999</v>
      </c>
      <c r="C1719">
        <v>-2.2400000000000002</v>
      </c>
      <c r="D1719">
        <f t="shared" si="254"/>
        <v>-21.966896000000002</v>
      </c>
      <c r="E1719">
        <f t="shared" si="253"/>
        <v>-32.546976132075471</v>
      </c>
      <c r="F1719">
        <f t="shared" si="259"/>
        <v>248.77237493437073</v>
      </c>
      <c r="G1719">
        <f t="shared" si="255"/>
        <v>61887.694530487126</v>
      </c>
      <c r="H1719">
        <f t="shared" si="260"/>
        <v>818.33849714911469</v>
      </c>
      <c r="I1719">
        <f t="shared" si="256"/>
        <v>3.2380000000000004</v>
      </c>
      <c r="J1719">
        <f t="shared" si="257"/>
        <v>-6.0790899984817486</v>
      </c>
      <c r="K1719">
        <f t="shared" si="258"/>
        <v>37895.918984930337</v>
      </c>
    </row>
    <row r="1720" spans="1:11">
      <c r="A1720">
        <v>4.2512499999999998</v>
      </c>
      <c r="B1720">
        <f t="shared" si="252"/>
        <v>4.0787499999999994</v>
      </c>
      <c r="C1720">
        <v>-1.89</v>
      </c>
      <c r="D1720">
        <f t="shared" si="254"/>
        <v>-18.534568499999999</v>
      </c>
      <c r="E1720">
        <f t="shared" si="253"/>
        <v>-29.114648632075468</v>
      </c>
      <c r="F1720">
        <f t="shared" si="259"/>
        <v>248.69958831279055</v>
      </c>
      <c r="G1720">
        <f t="shared" si="255"/>
        <v>61851.48522695151</v>
      </c>
      <c r="H1720">
        <f t="shared" si="260"/>
        <v>818.96024611989651</v>
      </c>
      <c r="I1720">
        <f t="shared" si="256"/>
        <v>3.2380000000000004</v>
      </c>
      <c r="J1720">
        <f t="shared" si="257"/>
        <v>4.9967271029430549</v>
      </c>
      <c r="K1720">
        <f t="shared" si="258"/>
        <v>31974.681643534968</v>
      </c>
    </row>
    <row r="1721" spans="1:11">
      <c r="A1721">
        <v>4.2537500000000001</v>
      </c>
      <c r="B1721">
        <f t="shared" si="252"/>
        <v>4.0812499999999998</v>
      </c>
      <c r="C1721">
        <v>-1.89</v>
      </c>
      <c r="D1721">
        <f t="shared" si="254"/>
        <v>-18.534568499999999</v>
      </c>
      <c r="E1721">
        <f t="shared" si="253"/>
        <v>-29.114648632075468</v>
      </c>
      <c r="F1721">
        <f t="shared" si="259"/>
        <v>248.62680169121035</v>
      </c>
      <c r="G1721">
        <f t="shared" si="255"/>
        <v>61815.286519200439</v>
      </c>
      <c r="H1721">
        <f t="shared" si="260"/>
        <v>819.58181312412466</v>
      </c>
      <c r="I1721">
        <f t="shared" si="256"/>
        <v>3.2380000000000004</v>
      </c>
      <c r="J1721">
        <f t="shared" si="257"/>
        <v>4.9586788965222723</v>
      </c>
      <c r="K1721">
        <f t="shared" si="258"/>
        <v>31974.681643534968</v>
      </c>
    </row>
    <row r="1722" spans="1:11">
      <c r="A1722">
        <v>4.2562499999999996</v>
      </c>
      <c r="B1722">
        <f t="shared" si="252"/>
        <v>4.0837499999999993</v>
      </c>
      <c r="C1722">
        <v>-1.98</v>
      </c>
      <c r="D1722">
        <f t="shared" si="254"/>
        <v>-19.417166999999999</v>
      </c>
      <c r="E1722">
        <f t="shared" si="253"/>
        <v>-29.997247132075469</v>
      </c>
      <c r="F1722">
        <f t="shared" si="259"/>
        <v>248.55180857338019</v>
      </c>
      <c r="G1722">
        <f t="shared" si="255"/>
        <v>61778.001545098225</v>
      </c>
      <c r="H1722">
        <f t="shared" si="260"/>
        <v>820.20319264555803</v>
      </c>
      <c r="I1722">
        <f t="shared" si="256"/>
        <v>3.2380000000000004</v>
      </c>
      <c r="J1722">
        <f t="shared" si="257"/>
        <v>2.06163498020085</v>
      </c>
      <c r="K1722">
        <f t="shared" si="258"/>
        <v>33497.285531322348</v>
      </c>
    </row>
    <row r="1723" spans="1:11">
      <c r="A1723">
        <v>4.25875</v>
      </c>
      <c r="B1723">
        <f t="shared" si="252"/>
        <v>4.0862499999999997</v>
      </c>
      <c r="C1723">
        <v>-1.89</v>
      </c>
      <c r="D1723">
        <f t="shared" si="254"/>
        <v>-18.534568499999999</v>
      </c>
      <c r="E1723">
        <f t="shared" si="253"/>
        <v>-29.114648632075468</v>
      </c>
      <c r="F1723">
        <f t="shared" si="259"/>
        <v>248.47902195179998</v>
      </c>
      <c r="G1723">
        <f t="shared" si="255"/>
        <v>61741.824350123097</v>
      </c>
      <c r="H1723">
        <f t="shared" si="260"/>
        <v>820.82439020043762</v>
      </c>
      <c r="I1723">
        <f t="shared" si="256"/>
        <v>3.2380000000000004</v>
      </c>
      <c r="J1723">
        <f t="shared" si="257"/>
        <v>4.8814633287071274</v>
      </c>
      <c r="K1723">
        <f t="shared" si="258"/>
        <v>31974.681643534968</v>
      </c>
    </row>
    <row r="1724" spans="1:11">
      <c r="A1724">
        <v>4.2612500000000004</v>
      </c>
      <c r="B1724">
        <f t="shared" si="252"/>
        <v>4.0887500000000001</v>
      </c>
      <c r="C1724">
        <v>-1.81</v>
      </c>
      <c r="D1724">
        <f t="shared" si="254"/>
        <v>-17.7500365</v>
      </c>
      <c r="E1724">
        <f t="shared" si="253"/>
        <v>-28.33011663207547</v>
      </c>
      <c r="F1724">
        <f t="shared" si="259"/>
        <v>248.40819666021977</v>
      </c>
      <c r="G1724">
        <f t="shared" si="255"/>
        <v>61706.632167982425</v>
      </c>
      <c r="H1724">
        <f t="shared" si="260"/>
        <v>821.44541069208822</v>
      </c>
      <c r="I1724">
        <f t="shared" si="256"/>
        <v>3.2380000000000004</v>
      </c>
      <c r="J1724">
        <f t="shared" si="257"/>
        <v>7.3847876902567648</v>
      </c>
      <c r="K1724">
        <f t="shared" si="258"/>
        <v>30621.255965501743</v>
      </c>
    </row>
    <row r="1725" spans="1:11">
      <c r="A1725">
        <v>4.2637499999999999</v>
      </c>
      <c r="B1725">
        <f t="shared" si="252"/>
        <v>4.0912499999999996</v>
      </c>
      <c r="C1725">
        <v>-1.81</v>
      </c>
      <c r="D1725">
        <f t="shared" si="254"/>
        <v>-17.7500365</v>
      </c>
      <c r="E1725">
        <f t="shared" si="253"/>
        <v>-28.33011663207547</v>
      </c>
      <c r="F1725">
        <f t="shared" si="259"/>
        <v>248.33737136863959</v>
      </c>
      <c r="G1725">
        <f t="shared" si="255"/>
        <v>61671.450018285614</v>
      </c>
      <c r="H1725">
        <f t="shared" si="260"/>
        <v>822.06625412050971</v>
      </c>
      <c r="I1725">
        <f t="shared" si="256"/>
        <v>3.2380000000000004</v>
      </c>
      <c r="J1725">
        <f t="shared" si="257"/>
        <v>7.3478079808373948</v>
      </c>
      <c r="K1725">
        <f t="shared" si="258"/>
        <v>30621.255965501743</v>
      </c>
    </row>
    <row r="1726" spans="1:11">
      <c r="A1726">
        <v>4.2662500000000003</v>
      </c>
      <c r="B1726">
        <f t="shared" si="252"/>
        <v>4.09375</v>
      </c>
      <c r="C1726">
        <v>-1.72</v>
      </c>
      <c r="D1726">
        <f t="shared" si="254"/>
        <v>-16.867438</v>
      </c>
      <c r="E1726">
        <f t="shared" si="253"/>
        <v>-27.447518132075469</v>
      </c>
      <c r="F1726">
        <f t="shared" si="259"/>
        <v>248.2687525733094</v>
      </c>
      <c r="G1726">
        <f t="shared" si="255"/>
        <v>61637.373504307121</v>
      </c>
      <c r="H1726">
        <f t="shared" si="260"/>
        <v>822.68692600194311</v>
      </c>
      <c r="I1726">
        <f t="shared" si="256"/>
        <v>3.2380000000000004</v>
      </c>
      <c r="J1726">
        <f t="shared" si="257"/>
        <v>10.169844340323905</v>
      </c>
      <c r="K1726">
        <f t="shared" si="258"/>
        <v>29098.652077714367</v>
      </c>
    </row>
    <row r="1727" spans="1:11">
      <c r="A1727">
        <v>4.2687499999999998</v>
      </c>
      <c r="B1727">
        <f t="shared" si="252"/>
        <v>4.0962499999999995</v>
      </c>
      <c r="C1727">
        <v>-1.63</v>
      </c>
      <c r="D1727">
        <f t="shared" si="254"/>
        <v>-15.984839499999998</v>
      </c>
      <c r="E1727">
        <f t="shared" si="253"/>
        <v>-26.564919632075465</v>
      </c>
      <c r="F1727">
        <f t="shared" si="259"/>
        <v>248.20234027422921</v>
      </c>
      <c r="G1727">
        <f t="shared" si="255"/>
        <v>61604.401717604269</v>
      </c>
      <c r="H1727">
        <f t="shared" si="260"/>
        <v>823.30743185262861</v>
      </c>
      <c r="I1727">
        <f t="shared" si="256"/>
        <v>3.2380000000000004</v>
      </c>
      <c r="J1727">
        <f t="shared" si="257"/>
        <v>12.993041870858605</v>
      </c>
      <c r="K1727">
        <f t="shared" si="258"/>
        <v>27576.04818992698</v>
      </c>
    </row>
    <row r="1728" spans="1:11">
      <c r="A1728">
        <v>4.2712500000000002</v>
      </c>
      <c r="B1728">
        <f t="shared" si="252"/>
        <v>4.0987499999999999</v>
      </c>
      <c r="C1728">
        <v>-1.89</v>
      </c>
      <c r="D1728">
        <f t="shared" si="254"/>
        <v>-18.534568499999999</v>
      </c>
      <c r="E1728">
        <f t="shared" si="253"/>
        <v>-29.114648632075468</v>
      </c>
      <c r="F1728">
        <f t="shared" si="259"/>
        <v>248.12955365264901</v>
      </c>
      <c r="G1728">
        <f t="shared" si="255"/>
        <v>61568.275395862824</v>
      </c>
      <c r="H1728">
        <f t="shared" si="260"/>
        <v>823.92775573676033</v>
      </c>
      <c r="I1728">
        <f t="shared" si="256"/>
        <v>3.2380000000000004</v>
      </c>
      <c r="J1728">
        <f t="shared" si="257"/>
        <v>4.6990472468620226</v>
      </c>
      <c r="K1728">
        <f t="shared" si="258"/>
        <v>31974.681643534968</v>
      </c>
    </row>
    <row r="1729" spans="1:11">
      <c r="A1729">
        <v>4.2737499999999997</v>
      </c>
      <c r="B1729">
        <f t="shared" si="252"/>
        <v>4.1012499999999994</v>
      </c>
      <c r="C1729">
        <v>-1.89</v>
      </c>
      <c r="D1729">
        <f t="shared" si="254"/>
        <v>-18.534568499999999</v>
      </c>
      <c r="E1729">
        <f t="shared" si="253"/>
        <v>-29.114648632075468</v>
      </c>
      <c r="F1729">
        <f t="shared" si="259"/>
        <v>248.05676703106883</v>
      </c>
      <c r="G1729">
        <f t="shared" si="255"/>
        <v>61532.159669905959</v>
      </c>
      <c r="H1729">
        <f t="shared" si="260"/>
        <v>824.54789765433793</v>
      </c>
      <c r="I1729">
        <f t="shared" si="256"/>
        <v>3.2380000000000004</v>
      </c>
      <c r="J1729">
        <f t="shared" si="257"/>
        <v>4.6610862620198787</v>
      </c>
      <c r="K1729">
        <f t="shared" si="258"/>
        <v>31974.681643534968</v>
      </c>
    </row>
    <row r="1730" spans="1:11">
      <c r="A1730">
        <v>4.2762500000000001</v>
      </c>
      <c r="B1730">
        <f t="shared" si="252"/>
        <v>4.1037499999999998</v>
      </c>
      <c r="C1730">
        <v>-1.89</v>
      </c>
      <c r="D1730">
        <f t="shared" si="254"/>
        <v>-18.534568499999999</v>
      </c>
      <c r="E1730">
        <f t="shared" si="253"/>
        <v>-29.114648632075468</v>
      </c>
      <c r="F1730">
        <f t="shared" si="259"/>
        <v>247.98398040948862</v>
      </c>
      <c r="G1730">
        <f t="shared" si="255"/>
        <v>61496.054539733639</v>
      </c>
      <c r="H1730">
        <f t="shared" si="260"/>
        <v>825.16785760536175</v>
      </c>
      <c r="I1730">
        <f t="shared" si="256"/>
        <v>3.2380000000000004</v>
      </c>
      <c r="J1730">
        <f t="shared" si="257"/>
        <v>4.6231364143321514</v>
      </c>
      <c r="K1730">
        <f t="shared" si="258"/>
        <v>31974.681643534968</v>
      </c>
    </row>
    <row r="1731" spans="1:11">
      <c r="A1731">
        <v>4.2787499999999996</v>
      </c>
      <c r="B1731">
        <f t="shared" si="252"/>
        <v>4.1062499999999993</v>
      </c>
      <c r="C1731">
        <v>-2.0699999999999998</v>
      </c>
      <c r="D1731">
        <f t="shared" si="254"/>
        <v>-20.299765499999996</v>
      </c>
      <c r="E1731">
        <f t="shared" si="253"/>
        <v>-30.879845632075465</v>
      </c>
      <c r="F1731">
        <f t="shared" si="259"/>
        <v>247.90678079540845</v>
      </c>
      <c r="G1731">
        <f t="shared" si="255"/>
        <v>61457.771964342697</v>
      </c>
      <c r="H1731">
        <f t="shared" si="260"/>
        <v>825.78762455735011</v>
      </c>
      <c r="I1731">
        <f t="shared" si="256"/>
        <v>3.2380000000000004</v>
      </c>
      <c r="J1731">
        <f t="shared" si="257"/>
        <v>-1.132810016668131</v>
      </c>
      <c r="K1731">
        <f t="shared" si="258"/>
        <v>35019.889419109721</v>
      </c>
    </row>
    <row r="1732" spans="1:11">
      <c r="A1732">
        <v>4.28125</v>
      </c>
      <c r="B1732">
        <f t="shared" si="252"/>
        <v>4.1087499999999997</v>
      </c>
      <c r="C1732">
        <v>-1.98</v>
      </c>
      <c r="D1732">
        <f t="shared" si="254"/>
        <v>-19.417166999999999</v>
      </c>
      <c r="E1732">
        <f t="shared" si="253"/>
        <v>-29.997247132075469</v>
      </c>
      <c r="F1732">
        <f t="shared" si="259"/>
        <v>247.83178767757826</v>
      </c>
      <c r="G1732">
        <f t="shared" si="255"/>
        <v>61420.594983464231</v>
      </c>
      <c r="H1732">
        <f t="shared" si="260"/>
        <v>826.40720402654415</v>
      </c>
      <c r="I1732">
        <f t="shared" si="256"/>
        <v>3.2380000000000004</v>
      </c>
      <c r="J1732">
        <f t="shared" si="257"/>
        <v>1.6859674639262892</v>
      </c>
      <c r="K1732">
        <f t="shared" si="258"/>
        <v>33497.285531322348</v>
      </c>
    </row>
    <row r="1733" spans="1:11">
      <c r="A1733">
        <v>4.2837500000000004</v>
      </c>
      <c r="B1733">
        <f t="shared" si="252"/>
        <v>4.1112500000000001</v>
      </c>
      <c r="C1733">
        <v>-1.81</v>
      </c>
      <c r="D1733">
        <f t="shared" si="254"/>
        <v>-17.7500365</v>
      </c>
      <c r="E1733">
        <f t="shared" si="253"/>
        <v>-28.33011663207547</v>
      </c>
      <c r="F1733">
        <f t="shared" si="259"/>
        <v>247.76096238599806</v>
      </c>
      <c r="G1733">
        <f t="shared" si="255"/>
        <v>61385.494482435941</v>
      </c>
      <c r="H1733">
        <f t="shared" si="260"/>
        <v>827.0266064325092</v>
      </c>
      <c r="I1733">
        <f t="shared" si="256"/>
        <v>3.2380000000000004</v>
      </c>
      <c r="J1733">
        <f t="shared" si="257"/>
        <v>7.0472421338465452</v>
      </c>
      <c r="K1733">
        <f t="shared" si="258"/>
        <v>30621.255965501743</v>
      </c>
    </row>
    <row r="1734" spans="1:11">
      <c r="A1734">
        <v>4.2862499999999999</v>
      </c>
      <c r="B1734">
        <f t="shared" si="252"/>
        <v>4.1137499999999996</v>
      </c>
      <c r="C1734">
        <v>-1.89</v>
      </c>
      <c r="D1734">
        <f t="shared" si="254"/>
        <v>-18.534568499999999</v>
      </c>
      <c r="E1734">
        <f t="shared" si="253"/>
        <v>-29.114648632075468</v>
      </c>
      <c r="F1734">
        <f t="shared" si="259"/>
        <v>247.68817576441788</v>
      </c>
      <c r="G1734">
        <f t="shared" si="255"/>
        <v>61349.432413505165</v>
      </c>
      <c r="H1734">
        <f t="shared" si="260"/>
        <v>827.64582687192012</v>
      </c>
      <c r="I1734">
        <f t="shared" si="256"/>
        <v>3.2380000000000004</v>
      </c>
      <c r="J1734">
        <f t="shared" si="257"/>
        <v>4.4690229315261121</v>
      </c>
      <c r="K1734">
        <f t="shared" si="258"/>
        <v>31974.681643534968</v>
      </c>
    </row>
    <row r="1735" spans="1:11">
      <c r="A1735">
        <v>4.2887500000000003</v>
      </c>
      <c r="B1735">
        <f t="shared" si="252"/>
        <v>4.11625</v>
      </c>
      <c r="C1735">
        <v>-1.81</v>
      </c>
      <c r="D1735">
        <f t="shared" si="254"/>
        <v>-17.7500365</v>
      </c>
      <c r="E1735">
        <f t="shared" si="253"/>
        <v>-28.33011663207547</v>
      </c>
      <c r="F1735">
        <f t="shared" si="259"/>
        <v>247.61735047283767</v>
      </c>
      <c r="G1735">
        <f t="shared" si="255"/>
        <v>61314.352255188125</v>
      </c>
      <c r="H1735">
        <f t="shared" si="260"/>
        <v>828.26487024810228</v>
      </c>
      <c r="I1735">
        <f t="shared" si="256"/>
        <v>3.2380000000000004</v>
      </c>
      <c r="J1735">
        <f t="shared" si="257"/>
        <v>6.972465040526707</v>
      </c>
      <c r="K1735">
        <f t="shared" si="258"/>
        <v>30621.255965501743</v>
      </c>
    </row>
    <row r="1736" spans="1:11">
      <c r="A1736">
        <v>4.2912499999999998</v>
      </c>
      <c r="B1736">
        <f t="shared" si="252"/>
        <v>4.1187499999999995</v>
      </c>
      <c r="C1736">
        <v>-1.72</v>
      </c>
      <c r="D1736">
        <f t="shared" si="254"/>
        <v>-16.867438</v>
      </c>
      <c r="E1736">
        <f t="shared" si="253"/>
        <v>-27.447518132075469</v>
      </c>
      <c r="F1736">
        <f t="shared" si="259"/>
        <v>247.5487316775075</v>
      </c>
      <c r="G1736">
        <f t="shared" si="255"/>
        <v>61280.374555142611</v>
      </c>
      <c r="H1736">
        <f t="shared" si="260"/>
        <v>828.88374207729589</v>
      </c>
      <c r="I1736">
        <f t="shared" si="256"/>
        <v>3.2380000000000004</v>
      </c>
      <c r="J1736">
        <f t="shared" si="257"/>
        <v>9.7946052626412836</v>
      </c>
      <c r="K1736">
        <f t="shared" si="258"/>
        <v>29098.652077714367</v>
      </c>
    </row>
    <row r="1737" spans="1:11">
      <c r="A1737">
        <v>4.2937500000000002</v>
      </c>
      <c r="B1737">
        <f t="shared" si="252"/>
        <v>4.1212499999999999</v>
      </c>
      <c r="C1737">
        <v>-1.89</v>
      </c>
      <c r="D1737">
        <f t="shared" si="254"/>
        <v>-18.534568499999999</v>
      </c>
      <c r="E1737">
        <f t="shared" si="253"/>
        <v>-29.114648632075468</v>
      </c>
      <c r="F1737">
        <f t="shared" si="259"/>
        <v>247.4759450559273</v>
      </c>
      <c r="G1737">
        <f t="shared" si="255"/>
        <v>61244.343381324346</v>
      </c>
      <c r="H1737">
        <f t="shared" si="260"/>
        <v>829.50243193993583</v>
      </c>
      <c r="I1737">
        <f t="shared" si="256"/>
        <v>3.2380000000000004</v>
      </c>
      <c r="J1737">
        <f t="shared" si="257"/>
        <v>4.3585645909557087</v>
      </c>
      <c r="K1737">
        <f t="shared" si="258"/>
        <v>31974.681643534968</v>
      </c>
    </row>
    <row r="1738" spans="1:11">
      <c r="A1738">
        <v>4.2962499999999997</v>
      </c>
      <c r="B1738">
        <f t="shared" si="252"/>
        <v>4.1237499999999994</v>
      </c>
      <c r="C1738">
        <v>-1.89</v>
      </c>
      <c r="D1738">
        <f t="shared" si="254"/>
        <v>-18.534568499999999</v>
      </c>
      <c r="E1738">
        <f t="shared" si="253"/>
        <v>-29.114648632075468</v>
      </c>
      <c r="F1738">
        <f t="shared" si="259"/>
        <v>247.40315843434712</v>
      </c>
      <c r="G1738">
        <f t="shared" si="255"/>
        <v>61208.322803290663</v>
      </c>
      <c r="H1738">
        <f t="shared" si="260"/>
        <v>830.12093983602153</v>
      </c>
      <c r="I1738">
        <f t="shared" si="256"/>
        <v>3.2380000000000004</v>
      </c>
      <c r="J1738">
        <f t="shared" si="257"/>
        <v>4.3207036154245912</v>
      </c>
      <c r="K1738">
        <f t="shared" si="258"/>
        <v>31974.681643534968</v>
      </c>
    </row>
    <row r="1739" spans="1:11">
      <c r="A1739">
        <v>4.2987500000000001</v>
      </c>
      <c r="B1739">
        <f t="shared" si="252"/>
        <v>4.1262499999999998</v>
      </c>
      <c r="C1739">
        <v>-1.89</v>
      </c>
      <c r="D1739">
        <f t="shared" si="254"/>
        <v>-18.534568499999999</v>
      </c>
      <c r="E1739">
        <f t="shared" si="253"/>
        <v>-29.114648632075468</v>
      </c>
      <c r="F1739">
        <f t="shared" si="259"/>
        <v>247.33037181276691</v>
      </c>
      <c r="G1739">
        <f t="shared" si="255"/>
        <v>61172.312821041523</v>
      </c>
      <c r="H1739">
        <f t="shared" si="260"/>
        <v>830.73926576555357</v>
      </c>
      <c r="I1739">
        <f t="shared" si="256"/>
        <v>3.2380000000000004</v>
      </c>
      <c r="J1739">
        <f t="shared" si="257"/>
        <v>4.2828537770478619</v>
      </c>
      <c r="K1739">
        <f t="shared" si="258"/>
        <v>31974.681643534968</v>
      </c>
    </row>
    <row r="1740" spans="1:11">
      <c r="A1740">
        <v>4.3012499999999996</v>
      </c>
      <c r="B1740">
        <f t="shared" si="252"/>
        <v>4.1287499999999993</v>
      </c>
      <c r="C1740">
        <v>-1.81</v>
      </c>
      <c r="D1740">
        <f t="shared" si="254"/>
        <v>-17.7500365</v>
      </c>
      <c r="E1740">
        <f t="shared" si="253"/>
        <v>-28.33011663207547</v>
      </c>
      <c r="F1740">
        <f t="shared" si="259"/>
        <v>247.25954652118673</v>
      </c>
      <c r="G1740">
        <f t="shared" si="255"/>
        <v>61137.28334586291</v>
      </c>
      <c r="H1740">
        <f t="shared" si="260"/>
        <v>831.35741463185639</v>
      </c>
      <c r="I1740">
        <f t="shared" si="256"/>
        <v>3.2380000000000004</v>
      </c>
      <c r="J1740">
        <f t="shared" si="257"/>
        <v>6.7863491587378135</v>
      </c>
      <c r="K1740">
        <f t="shared" si="258"/>
        <v>30621.255965501743</v>
      </c>
    </row>
    <row r="1741" spans="1:11">
      <c r="A1741">
        <v>4.30375</v>
      </c>
      <c r="B1741">
        <f t="shared" si="252"/>
        <v>4.1312499999999996</v>
      </c>
      <c r="C1741">
        <v>-1.89</v>
      </c>
      <c r="D1741">
        <f t="shared" si="254"/>
        <v>-18.534568499999999</v>
      </c>
      <c r="E1741">
        <f t="shared" si="253"/>
        <v>-29.114648632075468</v>
      </c>
      <c r="F1741">
        <f t="shared" si="259"/>
        <v>247.18675989960653</v>
      </c>
      <c r="G1741">
        <f t="shared" si="255"/>
        <v>61101.294269665726</v>
      </c>
      <c r="H1741">
        <f t="shared" si="260"/>
        <v>831.97538153160554</v>
      </c>
      <c r="I1741">
        <f t="shared" si="256"/>
        <v>3.2380000000000004</v>
      </c>
      <c r="J1741">
        <f t="shared" si="257"/>
        <v>4.2082066785648635</v>
      </c>
      <c r="K1741">
        <f t="shared" si="258"/>
        <v>31974.681643534968</v>
      </c>
    </row>
    <row r="1742" spans="1:11">
      <c r="A1742">
        <v>4.3062500000000004</v>
      </c>
      <c r="B1742">
        <f t="shared" si="252"/>
        <v>4.13375</v>
      </c>
      <c r="C1742">
        <v>-1.72</v>
      </c>
      <c r="D1742">
        <f t="shared" si="254"/>
        <v>-16.867438</v>
      </c>
      <c r="E1742">
        <f t="shared" si="253"/>
        <v>-27.447518132075469</v>
      </c>
      <c r="F1742">
        <f t="shared" si="259"/>
        <v>247.11814110427633</v>
      </c>
      <c r="G1742">
        <f t="shared" si="255"/>
        <v>61067.37566283303</v>
      </c>
      <c r="H1742">
        <f t="shared" si="260"/>
        <v>832.59317688436636</v>
      </c>
      <c r="I1742">
        <f t="shared" si="256"/>
        <v>3.2380000000000004</v>
      </c>
      <c r="J1742">
        <f t="shared" si="257"/>
        <v>9.570723629138655</v>
      </c>
      <c r="K1742">
        <f t="shared" si="258"/>
        <v>29098.652077714367</v>
      </c>
    </row>
    <row r="1743" spans="1:11">
      <c r="A1743">
        <v>4.3087499999999999</v>
      </c>
      <c r="B1743">
        <f t="shared" si="252"/>
        <v>4.1362499999999995</v>
      </c>
      <c r="C1743">
        <v>-1.81</v>
      </c>
      <c r="D1743">
        <f t="shared" si="254"/>
        <v>-17.7500365</v>
      </c>
      <c r="E1743">
        <f t="shared" si="253"/>
        <v>-28.33011663207547</v>
      </c>
      <c r="F1743">
        <f t="shared" si="259"/>
        <v>247.04731581269616</v>
      </c>
      <c r="G1743">
        <f t="shared" si="255"/>
        <v>61032.376250258028</v>
      </c>
      <c r="H1743">
        <f t="shared" si="260"/>
        <v>833.21079517389796</v>
      </c>
      <c r="I1743">
        <f t="shared" si="256"/>
        <v>3.2380000000000004</v>
      </c>
      <c r="J1743">
        <f t="shared" si="257"/>
        <v>6.6760820504192466</v>
      </c>
      <c r="K1743">
        <f t="shared" si="258"/>
        <v>30621.255965501743</v>
      </c>
    </row>
    <row r="1744" spans="1:11">
      <c r="A1744">
        <v>4.3112500000000002</v>
      </c>
      <c r="B1744">
        <f t="shared" si="252"/>
        <v>4.1387499999999999</v>
      </c>
      <c r="C1744">
        <v>-1.72</v>
      </c>
      <c r="D1744">
        <f t="shared" si="254"/>
        <v>-16.867438</v>
      </c>
      <c r="E1744">
        <f t="shared" si="253"/>
        <v>-27.447518132075469</v>
      </c>
      <c r="F1744">
        <f t="shared" si="259"/>
        <v>246.97869701736596</v>
      </c>
      <c r="G1744">
        <f t="shared" si="255"/>
        <v>60998.476780395853</v>
      </c>
      <c r="H1744">
        <f t="shared" si="260"/>
        <v>833.82824191644147</v>
      </c>
      <c r="I1744">
        <f t="shared" si="256"/>
        <v>3.2380000000000004</v>
      </c>
      <c r="J1744">
        <f t="shared" si="257"/>
        <v>9.4983044997277801</v>
      </c>
      <c r="K1744">
        <f t="shared" si="258"/>
        <v>29098.652077714367</v>
      </c>
    </row>
    <row r="1745" spans="1:11">
      <c r="A1745">
        <v>4.3137499999999998</v>
      </c>
      <c r="B1745">
        <f t="shared" si="252"/>
        <v>4.1412499999999994</v>
      </c>
      <c r="C1745">
        <v>-2.0699999999999998</v>
      </c>
      <c r="D1745">
        <f t="shared" si="254"/>
        <v>-20.299765499999996</v>
      </c>
      <c r="E1745">
        <f t="shared" si="253"/>
        <v>-30.879845632075465</v>
      </c>
      <c r="F1745">
        <f t="shared" si="259"/>
        <v>246.90149740328579</v>
      </c>
      <c r="G1745">
        <f t="shared" si="255"/>
        <v>60960.349419984741</v>
      </c>
      <c r="H1745">
        <f t="shared" si="260"/>
        <v>834.44549565994953</v>
      </c>
      <c r="I1745">
        <f t="shared" si="256"/>
        <v>3.2380000000000004</v>
      </c>
      <c r="J1745">
        <f t="shared" si="257"/>
        <v>-1.6556473449018654</v>
      </c>
      <c r="K1745">
        <f t="shared" si="258"/>
        <v>35019.889419109721</v>
      </c>
    </row>
    <row r="1746" spans="1:11">
      <c r="A1746">
        <v>4.3162500000000001</v>
      </c>
      <c r="B1746">
        <f t="shared" si="252"/>
        <v>4.1437499999999998</v>
      </c>
      <c r="C1746">
        <v>-1.63</v>
      </c>
      <c r="D1746">
        <f t="shared" si="254"/>
        <v>-15.984839499999998</v>
      </c>
      <c r="E1746">
        <f t="shared" si="253"/>
        <v>-26.564919632075465</v>
      </c>
      <c r="F1746">
        <f t="shared" si="259"/>
        <v>246.83508510420558</v>
      </c>
      <c r="G1746">
        <f t="shared" si="255"/>
        <v>60927.559238400412</v>
      </c>
      <c r="H1746">
        <f t="shared" si="260"/>
        <v>835.06258337271015</v>
      </c>
      <c r="I1746">
        <f t="shared" si="256"/>
        <v>3.2380000000000004</v>
      </c>
      <c r="J1746">
        <f t="shared" si="257"/>
        <v>12.281617514492098</v>
      </c>
      <c r="K1746">
        <f t="shared" si="258"/>
        <v>27576.04818992698</v>
      </c>
    </row>
    <row r="1747" spans="1:11">
      <c r="A1747">
        <v>4.3187499999999996</v>
      </c>
      <c r="B1747">
        <f t="shared" si="252"/>
        <v>4.1462499999999993</v>
      </c>
      <c r="C1747">
        <v>-1.89</v>
      </c>
      <c r="D1747">
        <f t="shared" si="254"/>
        <v>-18.534568499999999</v>
      </c>
      <c r="E1747">
        <f t="shared" si="253"/>
        <v>-29.114648632075468</v>
      </c>
      <c r="F1747">
        <f t="shared" si="259"/>
        <v>246.7622984826254</v>
      </c>
      <c r="G1747">
        <f t="shared" si="255"/>
        <v>60891.63195242831</v>
      </c>
      <c r="H1747">
        <f t="shared" si="260"/>
        <v>835.67948911891654</v>
      </c>
      <c r="I1747">
        <f t="shared" si="256"/>
        <v>3.2380000000000004</v>
      </c>
      <c r="J1747">
        <f t="shared" si="257"/>
        <v>3.9878320955889421</v>
      </c>
      <c r="K1747">
        <f t="shared" si="258"/>
        <v>31974.681643534968</v>
      </c>
    </row>
    <row r="1748" spans="1:11">
      <c r="A1748">
        <v>4.32125</v>
      </c>
      <c r="B1748">
        <f t="shared" ref="B1748:B1811" si="261">A1748-$B$15</f>
        <v>4.1487499999999997</v>
      </c>
      <c r="C1748">
        <v>-1.81</v>
      </c>
      <c r="D1748">
        <f t="shared" si="254"/>
        <v>-17.7500365</v>
      </c>
      <c r="E1748">
        <f t="shared" ref="E1748:E1811" si="262">D1748-$D$17</f>
        <v>-28.33011663207547</v>
      </c>
      <c r="F1748">
        <f t="shared" si="259"/>
        <v>246.69147319104519</v>
      </c>
      <c r="G1748">
        <f t="shared" si="255"/>
        <v>60856.68294516817</v>
      </c>
      <c r="H1748">
        <f t="shared" si="260"/>
        <v>836.29621780189427</v>
      </c>
      <c r="I1748">
        <f t="shared" si="256"/>
        <v>3.2380000000000004</v>
      </c>
      <c r="J1748">
        <f t="shared" si="257"/>
        <v>6.49141205654049</v>
      </c>
      <c r="K1748">
        <f t="shared" si="258"/>
        <v>30621.255965501743</v>
      </c>
    </row>
    <row r="1749" spans="1:11">
      <c r="A1749">
        <v>4.3237500000000004</v>
      </c>
      <c r="B1749">
        <f t="shared" si="261"/>
        <v>4.1512500000000001</v>
      </c>
      <c r="C1749">
        <v>-1.81</v>
      </c>
      <c r="D1749">
        <f t="shared" ref="D1749:D1812" si="263">C1749*9.80665</f>
        <v>-17.7500365</v>
      </c>
      <c r="E1749">
        <f t="shared" si="262"/>
        <v>-28.33011663207547</v>
      </c>
      <c r="F1749">
        <f t="shared" si="259"/>
        <v>246.62064789946498</v>
      </c>
      <c r="G1749">
        <f t="shared" ref="G1749:G1812" si="264">F1749^2</f>
        <v>60821.743970351883</v>
      </c>
      <c r="H1749">
        <f t="shared" si="260"/>
        <v>836.91276942164302</v>
      </c>
      <c r="I1749">
        <f t="shared" ref="I1749:I1812" si="265">IF(B1749&lt;=0,$B$5,IF(B1749&lt;=$B$4,$B$1+$B$2+$B$3-$B$6*B1749,$B$1+$B$2))</f>
        <v>3.2380000000000004</v>
      </c>
      <c r="J1749">
        <f t="shared" ref="J1749:J1812" si="266">I1749*D1749+0.5*$B$14*$B$8*$B$13*G1749</f>
        <v>6.4546879465230163</v>
      </c>
      <c r="K1749">
        <f t="shared" ref="K1749:K1812" si="267">-2*I1749*D1749/$B$8/$B$13</f>
        <v>30621.255965501743</v>
      </c>
    </row>
    <row r="1750" spans="1:11">
      <c r="A1750">
        <v>4.3262499999999999</v>
      </c>
      <c r="B1750">
        <f t="shared" si="261"/>
        <v>4.1537499999999996</v>
      </c>
      <c r="C1750">
        <v>-1.81</v>
      </c>
      <c r="D1750">
        <f t="shared" si="263"/>
        <v>-17.7500365</v>
      </c>
      <c r="E1750">
        <f t="shared" si="262"/>
        <v>-28.33011663207547</v>
      </c>
      <c r="F1750">
        <f t="shared" ref="F1750:F1813" si="268">F1749+E1750*(A1750-A1749)</f>
        <v>246.54982260788481</v>
      </c>
      <c r="G1750">
        <f t="shared" si="264"/>
        <v>60786.815027979465</v>
      </c>
      <c r="H1750">
        <f t="shared" ref="H1750:H1813" si="269">H1749+F1750*(B1750-B1749)</f>
        <v>837.52914397816267</v>
      </c>
      <c r="I1750">
        <f t="shared" si="265"/>
        <v>3.2380000000000004</v>
      </c>
      <c r="J1750">
        <f t="shared" si="266"/>
        <v>6.4179743815365313</v>
      </c>
      <c r="K1750">
        <f t="shared" si="267"/>
        <v>30621.255965501743</v>
      </c>
    </row>
    <row r="1751" spans="1:11">
      <c r="A1751">
        <v>4.3287500000000003</v>
      </c>
      <c r="B1751">
        <f t="shared" si="261"/>
        <v>4.15625</v>
      </c>
      <c r="C1751">
        <v>-1.81</v>
      </c>
      <c r="D1751">
        <f t="shared" si="263"/>
        <v>-17.7500365</v>
      </c>
      <c r="E1751">
        <f t="shared" si="262"/>
        <v>-28.33011663207547</v>
      </c>
      <c r="F1751">
        <f t="shared" si="268"/>
        <v>246.4789973163046</v>
      </c>
      <c r="G1751">
        <f t="shared" si="264"/>
        <v>60751.896118050892</v>
      </c>
      <c r="H1751">
        <f t="shared" si="269"/>
        <v>838.14534147145355</v>
      </c>
      <c r="I1751">
        <f t="shared" si="265"/>
        <v>3.2380000000000004</v>
      </c>
      <c r="J1751">
        <f t="shared" si="266"/>
        <v>6.3812713615810281</v>
      </c>
      <c r="K1751">
        <f t="shared" si="267"/>
        <v>30621.255965501743</v>
      </c>
    </row>
    <row r="1752" spans="1:11">
      <c r="A1752">
        <v>4.3312499999999998</v>
      </c>
      <c r="B1752">
        <f t="shared" si="261"/>
        <v>4.1587499999999995</v>
      </c>
      <c r="C1752">
        <v>-1.89</v>
      </c>
      <c r="D1752">
        <f t="shared" si="263"/>
        <v>-18.534568499999999</v>
      </c>
      <c r="E1752">
        <f t="shared" si="262"/>
        <v>-29.114648632075468</v>
      </c>
      <c r="F1752">
        <f t="shared" si="268"/>
        <v>246.40621069472442</v>
      </c>
      <c r="G1752">
        <f t="shared" si="264"/>
        <v>60716.020668932921</v>
      </c>
      <c r="H1752">
        <f t="shared" si="269"/>
        <v>838.76135699819019</v>
      </c>
      <c r="I1752">
        <f t="shared" si="265"/>
        <v>3.2380000000000004</v>
      </c>
      <c r="J1752">
        <f t="shared" si="266"/>
        <v>3.8032483140296662</v>
      </c>
      <c r="K1752">
        <f t="shared" si="267"/>
        <v>31974.681643534968</v>
      </c>
    </row>
    <row r="1753" spans="1:11">
      <c r="A1753">
        <v>4.3337500000000002</v>
      </c>
      <c r="B1753">
        <f t="shared" si="261"/>
        <v>4.1612499999999999</v>
      </c>
      <c r="C1753">
        <v>-1.81</v>
      </c>
      <c r="D1753">
        <f t="shared" si="263"/>
        <v>-17.7500365</v>
      </c>
      <c r="E1753">
        <f t="shared" si="262"/>
        <v>-28.33011663207547</v>
      </c>
      <c r="F1753">
        <f t="shared" si="268"/>
        <v>246.33538540314422</v>
      </c>
      <c r="G1753">
        <f t="shared" si="264"/>
        <v>60681.122101715599</v>
      </c>
      <c r="H1753">
        <f t="shared" si="269"/>
        <v>839.37719546169819</v>
      </c>
      <c r="I1753">
        <f t="shared" si="265"/>
        <v>3.2380000000000004</v>
      </c>
      <c r="J1753">
        <f t="shared" si="266"/>
        <v>6.306881292154479</v>
      </c>
      <c r="K1753">
        <f t="shared" si="267"/>
        <v>30621.255965501743</v>
      </c>
    </row>
    <row r="1754" spans="1:11">
      <c r="A1754">
        <v>4.3362499999999997</v>
      </c>
      <c r="B1754">
        <f t="shared" si="261"/>
        <v>4.1637499999999994</v>
      </c>
      <c r="C1754">
        <v>-1.72</v>
      </c>
      <c r="D1754">
        <f t="shared" si="263"/>
        <v>-16.867438</v>
      </c>
      <c r="E1754">
        <f t="shared" si="262"/>
        <v>-27.447518132075469</v>
      </c>
      <c r="F1754">
        <f t="shared" si="268"/>
        <v>246.26676660781405</v>
      </c>
      <c r="G1754">
        <f t="shared" si="264"/>
        <v>60647.320335467557</v>
      </c>
      <c r="H1754">
        <f t="shared" si="269"/>
        <v>839.99286237821764</v>
      </c>
      <c r="I1754">
        <f t="shared" si="265"/>
        <v>3.2380000000000004</v>
      </c>
      <c r="J1754">
        <f t="shared" si="266"/>
        <v>9.1292064370427752</v>
      </c>
      <c r="K1754">
        <f t="shared" si="267"/>
        <v>29098.652077714367</v>
      </c>
    </row>
    <row r="1755" spans="1:11">
      <c r="A1755">
        <v>4.3387500000000001</v>
      </c>
      <c r="B1755">
        <f t="shared" si="261"/>
        <v>4.1662499999999998</v>
      </c>
      <c r="C1755">
        <v>-1.81</v>
      </c>
      <c r="D1755">
        <f t="shared" si="263"/>
        <v>-17.7500365</v>
      </c>
      <c r="E1755">
        <f t="shared" si="262"/>
        <v>-28.33011663207547</v>
      </c>
      <c r="F1755">
        <f t="shared" si="268"/>
        <v>246.19594131623384</v>
      </c>
      <c r="G1755">
        <f t="shared" si="264"/>
        <v>60612.441520586457</v>
      </c>
      <c r="H1755">
        <f t="shared" si="269"/>
        <v>840.60835223150832</v>
      </c>
      <c r="I1755">
        <f t="shared" si="265"/>
        <v>3.2380000000000004</v>
      </c>
      <c r="J1755">
        <f t="shared" si="266"/>
        <v>6.2346916177088829</v>
      </c>
      <c r="K1755">
        <f t="shared" si="267"/>
        <v>30621.255965501743</v>
      </c>
    </row>
    <row r="1756" spans="1:11">
      <c r="A1756">
        <v>4.3412499999999996</v>
      </c>
      <c r="B1756">
        <f t="shared" si="261"/>
        <v>4.1687499999999993</v>
      </c>
      <c r="C1756">
        <v>-1.89</v>
      </c>
      <c r="D1756">
        <f t="shared" si="263"/>
        <v>-18.534568499999999</v>
      </c>
      <c r="E1756">
        <f t="shared" si="262"/>
        <v>-29.114648632075468</v>
      </c>
      <c r="F1756">
        <f t="shared" si="268"/>
        <v>246.12315469465366</v>
      </c>
      <c r="G1756">
        <f t="shared" si="264"/>
        <v>60576.607276848415</v>
      </c>
      <c r="H1756">
        <f t="shared" si="269"/>
        <v>841.22366011824488</v>
      </c>
      <c r="I1756">
        <f t="shared" si="265"/>
        <v>3.2380000000000004</v>
      </c>
      <c r="J1756">
        <f t="shared" si="266"/>
        <v>3.6567118808417689</v>
      </c>
      <c r="K1756">
        <f t="shared" si="267"/>
        <v>31974.681643534968</v>
      </c>
    </row>
    <row r="1757" spans="1:11">
      <c r="A1757">
        <v>4.34375</v>
      </c>
      <c r="B1757">
        <f t="shared" si="261"/>
        <v>4.1712499999999997</v>
      </c>
      <c r="C1757">
        <v>-1.81</v>
      </c>
      <c r="D1757">
        <f t="shared" si="263"/>
        <v>-17.7500365</v>
      </c>
      <c r="E1757">
        <f t="shared" si="262"/>
        <v>-28.33011663207547</v>
      </c>
      <c r="F1757">
        <f t="shared" si="268"/>
        <v>246.05232940307346</v>
      </c>
      <c r="G1757">
        <f t="shared" si="264"/>
        <v>60541.748804678566</v>
      </c>
      <c r="H1757">
        <f t="shared" si="269"/>
        <v>841.83879094175268</v>
      </c>
      <c r="I1757">
        <f t="shared" si="265"/>
        <v>3.2380000000000004</v>
      </c>
      <c r="J1757">
        <f t="shared" si="266"/>
        <v>6.1603870025882017</v>
      </c>
      <c r="K1757">
        <f t="shared" si="267"/>
        <v>30621.255965501743</v>
      </c>
    </row>
    <row r="1758" spans="1:11">
      <c r="A1758">
        <v>4.3462500000000004</v>
      </c>
      <c r="B1758">
        <f t="shared" si="261"/>
        <v>4.1737500000000001</v>
      </c>
      <c r="C1758">
        <v>-1.72</v>
      </c>
      <c r="D1758">
        <f t="shared" si="263"/>
        <v>-16.867438</v>
      </c>
      <c r="E1758">
        <f t="shared" si="262"/>
        <v>-27.447518132075469</v>
      </c>
      <c r="F1758">
        <f t="shared" si="268"/>
        <v>245.98371060774326</v>
      </c>
      <c r="G1758">
        <f t="shared" si="264"/>
        <v>60507.985884353984</v>
      </c>
      <c r="H1758">
        <f t="shared" si="269"/>
        <v>842.45375021827215</v>
      </c>
      <c r="I1758">
        <f t="shared" si="265"/>
        <v>3.2380000000000004</v>
      </c>
      <c r="J1758">
        <f t="shared" si="266"/>
        <v>8.9827529781526749</v>
      </c>
      <c r="K1758">
        <f t="shared" si="267"/>
        <v>29098.652077714367</v>
      </c>
    </row>
    <row r="1759" spans="1:11">
      <c r="A1759">
        <v>4.3487499999999999</v>
      </c>
      <c r="B1759">
        <f t="shared" si="261"/>
        <v>4.1762499999999996</v>
      </c>
      <c r="C1759">
        <v>-1.81</v>
      </c>
      <c r="D1759">
        <f t="shared" si="263"/>
        <v>-17.7500365</v>
      </c>
      <c r="E1759">
        <f t="shared" si="262"/>
        <v>-28.33011663207547</v>
      </c>
      <c r="F1759">
        <f t="shared" si="268"/>
        <v>245.91288531616308</v>
      </c>
      <c r="G1759">
        <f t="shared" si="264"/>
        <v>60473.147164520378</v>
      </c>
      <c r="H1759">
        <f t="shared" si="269"/>
        <v>843.0685324315624</v>
      </c>
      <c r="I1759">
        <f t="shared" si="265"/>
        <v>3.2380000000000004</v>
      </c>
      <c r="J1759">
        <f t="shared" si="266"/>
        <v>6.0882803024404311</v>
      </c>
      <c r="K1759">
        <f t="shared" si="267"/>
        <v>30621.255965501743</v>
      </c>
    </row>
    <row r="1760" spans="1:11">
      <c r="A1760">
        <v>4.3512500000000003</v>
      </c>
      <c r="B1760">
        <f t="shared" si="261"/>
        <v>4.17875</v>
      </c>
      <c r="C1760">
        <v>-1.81</v>
      </c>
      <c r="D1760">
        <f t="shared" si="263"/>
        <v>-17.7500365</v>
      </c>
      <c r="E1760">
        <f t="shared" si="262"/>
        <v>-28.33011663207547</v>
      </c>
      <c r="F1760">
        <f t="shared" si="268"/>
        <v>245.84206002458288</v>
      </c>
      <c r="G1760">
        <f t="shared" si="264"/>
        <v>60438.318477130611</v>
      </c>
      <c r="H1760">
        <f t="shared" si="269"/>
        <v>843.68313758162401</v>
      </c>
      <c r="I1760">
        <f t="shared" si="265"/>
        <v>3.2380000000000004</v>
      </c>
      <c r="J1760">
        <f t="shared" si="266"/>
        <v>6.0516721147591568</v>
      </c>
      <c r="K1760">
        <f t="shared" si="267"/>
        <v>30621.255965501743</v>
      </c>
    </row>
    <row r="1761" spans="1:11">
      <c r="A1761">
        <v>4.3537499999999998</v>
      </c>
      <c r="B1761">
        <f t="shared" si="261"/>
        <v>4.1812499999999995</v>
      </c>
      <c r="C1761">
        <v>-1.89</v>
      </c>
      <c r="D1761">
        <f t="shared" si="263"/>
        <v>-18.534568499999999</v>
      </c>
      <c r="E1761">
        <f t="shared" si="262"/>
        <v>-29.114648632075468</v>
      </c>
      <c r="F1761">
        <f t="shared" si="268"/>
        <v>245.7692734030027</v>
      </c>
      <c r="G1761">
        <f t="shared" si="264"/>
        <v>60402.535749039889</v>
      </c>
      <c r="H1761">
        <f t="shared" si="269"/>
        <v>844.29756076513138</v>
      </c>
      <c r="I1761">
        <f t="shared" si="265"/>
        <v>3.2380000000000004</v>
      </c>
      <c r="J1761">
        <f t="shared" si="266"/>
        <v>3.4737465256256144</v>
      </c>
      <c r="K1761">
        <f t="shared" si="267"/>
        <v>31974.681643534968</v>
      </c>
    </row>
    <row r="1762" spans="1:11">
      <c r="A1762">
        <v>4.3562500000000002</v>
      </c>
      <c r="B1762">
        <f t="shared" si="261"/>
        <v>4.1837499999999999</v>
      </c>
      <c r="C1762">
        <v>-1.81</v>
      </c>
      <c r="D1762">
        <f t="shared" si="263"/>
        <v>-17.7500365</v>
      </c>
      <c r="E1762">
        <f t="shared" si="262"/>
        <v>-28.33011663207547</v>
      </c>
      <c r="F1762">
        <f t="shared" si="268"/>
        <v>245.69844811142249</v>
      </c>
      <c r="G1762">
        <f t="shared" si="264"/>
        <v>60367.727404361372</v>
      </c>
      <c r="H1762">
        <f t="shared" si="269"/>
        <v>844.91180688540999</v>
      </c>
      <c r="I1762">
        <f t="shared" si="265"/>
        <v>3.2380000000000004</v>
      </c>
      <c r="J1762">
        <f t="shared" si="266"/>
        <v>5.9774743360246561</v>
      </c>
      <c r="K1762">
        <f t="shared" si="267"/>
        <v>30621.255965501743</v>
      </c>
    </row>
    <row r="1763" spans="1:11">
      <c r="A1763">
        <v>4.3587499999999997</v>
      </c>
      <c r="B1763">
        <f t="shared" si="261"/>
        <v>4.1862499999999994</v>
      </c>
      <c r="C1763">
        <v>-1.81</v>
      </c>
      <c r="D1763">
        <f t="shared" si="263"/>
        <v>-17.7500365</v>
      </c>
      <c r="E1763">
        <f t="shared" si="262"/>
        <v>-28.33011663207547</v>
      </c>
      <c r="F1763">
        <f t="shared" si="268"/>
        <v>245.62762281984232</v>
      </c>
      <c r="G1763">
        <f t="shared" si="264"/>
        <v>60332.929092126724</v>
      </c>
      <c r="H1763">
        <f t="shared" si="269"/>
        <v>845.52587594245949</v>
      </c>
      <c r="I1763">
        <f t="shared" si="265"/>
        <v>3.2380000000000004</v>
      </c>
      <c r="J1763">
        <f t="shared" si="266"/>
        <v>5.9408980754547045</v>
      </c>
      <c r="K1763">
        <f t="shared" si="267"/>
        <v>30621.255965501743</v>
      </c>
    </row>
    <row r="1764" spans="1:11">
      <c r="A1764">
        <v>4.3612500000000001</v>
      </c>
      <c r="B1764">
        <f t="shared" si="261"/>
        <v>4.1887499999999998</v>
      </c>
      <c r="C1764">
        <v>-1.98</v>
      </c>
      <c r="D1764">
        <f t="shared" si="263"/>
        <v>-19.417166999999999</v>
      </c>
      <c r="E1764">
        <f t="shared" si="262"/>
        <v>-29.997247132075469</v>
      </c>
      <c r="F1764">
        <f t="shared" si="268"/>
        <v>245.55262970201213</v>
      </c>
      <c r="G1764">
        <f t="shared" si="264"/>
        <v>60296.093953573487</v>
      </c>
      <c r="H1764">
        <f t="shared" si="269"/>
        <v>846.13975751671467</v>
      </c>
      <c r="I1764">
        <f t="shared" si="265"/>
        <v>3.2380000000000004</v>
      </c>
      <c r="J1764">
        <f t="shared" si="266"/>
        <v>0.50401236210628042</v>
      </c>
      <c r="K1764">
        <f t="shared" si="267"/>
        <v>33497.285531322348</v>
      </c>
    </row>
    <row r="1765" spans="1:11">
      <c r="A1765">
        <v>4.3637499999999996</v>
      </c>
      <c r="B1765">
        <f t="shared" si="261"/>
        <v>4.1912499999999993</v>
      </c>
      <c r="C1765">
        <v>-1.98</v>
      </c>
      <c r="D1765">
        <f t="shared" si="263"/>
        <v>-19.417166999999999</v>
      </c>
      <c r="E1765">
        <f t="shared" si="262"/>
        <v>-29.997247132075469</v>
      </c>
      <c r="F1765">
        <f t="shared" si="268"/>
        <v>245.47763658418197</v>
      </c>
      <c r="G1765">
        <f t="shared" si="264"/>
        <v>60259.270062955715</v>
      </c>
      <c r="H1765">
        <f t="shared" si="269"/>
        <v>846.75345160817506</v>
      </c>
      <c r="I1765">
        <f t="shared" si="265"/>
        <v>3.2380000000000004</v>
      </c>
      <c r="J1765">
        <f t="shared" si="266"/>
        <v>0.4653070303834923</v>
      </c>
      <c r="K1765">
        <f t="shared" si="267"/>
        <v>33497.285531322348</v>
      </c>
    </row>
    <row r="1766" spans="1:11">
      <c r="A1766">
        <v>4.36625</v>
      </c>
      <c r="B1766">
        <f t="shared" si="261"/>
        <v>4.1937499999999996</v>
      </c>
      <c r="C1766">
        <v>-1.81</v>
      </c>
      <c r="D1766">
        <f t="shared" si="263"/>
        <v>-17.7500365</v>
      </c>
      <c r="E1766">
        <f t="shared" si="262"/>
        <v>-28.33011663207547</v>
      </c>
      <c r="F1766">
        <f t="shared" si="268"/>
        <v>245.40681129260176</v>
      </c>
      <c r="G1766">
        <f t="shared" si="264"/>
        <v>60224.503028802654</v>
      </c>
      <c r="H1766">
        <f t="shared" si="269"/>
        <v>847.36696863640668</v>
      </c>
      <c r="I1766">
        <f t="shared" si="265"/>
        <v>3.2380000000000004</v>
      </c>
      <c r="J1766">
        <f t="shared" si="266"/>
        <v>5.8269322049844945</v>
      </c>
      <c r="K1766">
        <f t="shared" si="267"/>
        <v>30621.255965501743</v>
      </c>
    </row>
    <row r="1767" spans="1:11">
      <c r="A1767">
        <v>4.3687500000000004</v>
      </c>
      <c r="B1767">
        <f t="shared" si="261"/>
        <v>4.19625</v>
      </c>
      <c r="C1767">
        <v>-1.63</v>
      </c>
      <c r="D1767">
        <f t="shared" si="263"/>
        <v>-15.984839499999998</v>
      </c>
      <c r="E1767">
        <f t="shared" si="262"/>
        <v>-26.564919632075465</v>
      </c>
      <c r="F1767">
        <f t="shared" si="268"/>
        <v>245.34039899352155</v>
      </c>
      <c r="G1767">
        <f t="shared" si="264"/>
        <v>60191.911378300349</v>
      </c>
      <c r="H1767">
        <f t="shared" si="269"/>
        <v>847.98031963389053</v>
      </c>
      <c r="I1767">
        <f t="shared" si="265"/>
        <v>3.2380000000000004</v>
      </c>
      <c r="J1767">
        <f t="shared" si="266"/>
        <v>11.508383236998633</v>
      </c>
      <c r="K1767">
        <f t="shared" si="267"/>
        <v>27576.04818992698</v>
      </c>
    </row>
    <row r="1768" spans="1:11">
      <c r="A1768">
        <v>4.3712499999999999</v>
      </c>
      <c r="B1768">
        <f t="shared" si="261"/>
        <v>4.1987499999999995</v>
      </c>
      <c r="C1768">
        <v>-1.72</v>
      </c>
      <c r="D1768">
        <f t="shared" si="263"/>
        <v>-16.867438</v>
      </c>
      <c r="E1768">
        <f t="shared" si="262"/>
        <v>-27.447518132075469</v>
      </c>
      <c r="F1768">
        <f t="shared" si="268"/>
        <v>245.27178019819138</v>
      </c>
      <c r="G1768">
        <f t="shared" si="264"/>
        <v>60158.246161589908</v>
      </c>
      <c r="H1768">
        <f t="shared" si="269"/>
        <v>848.59349908438594</v>
      </c>
      <c r="I1768">
        <f t="shared" si="265"/>
        <v>3.2380000000000004</v>
      </c>
      <c r="J1768">
        <f t="shared" si="266"/>
        <v>8.6151440221428501</v>
      </c>
      <c r="K1768">
        <f t="shared" si="267"/>
        <v>29098.652077714367</v>
      </c>
    </row>
    <row r="1769" spans="1:11">
      <c r="A1769">
        <v>4.3737500000000002</v>
      </c>
      <c r="B1769">
        <f t="shared" si="261"/>
        <v>4.2012499999999999</v>
      </c>
      <c r="C1769">
        <v>-1.72</v>
      </c>
      <c r="D1769">
        <f t="shared" si="263"/>
        <v>-16.867438</v>
      </c>
      <c r="E1769">
        <f t="shared" si="262"/>
        <v>-27.447518132075469</v>
      </c>
      <c r="F1769">
        <f t="shared" si="268"/>
        <v>245.20316140286118</v>
      </c>
      <c r="G1769">
        <f t="shared" si="264"/>
        <v>60124.590361957591</v>
      </c>
      <c r="H1769">
        <f t="shared" si="269"/>
        <v>849.20650698789314</v>
      </c>
      <c r="I1769">
        <f t="shared" si="265"/>
        <v>3.2380000000000004</v>
      </c>
      <c r="J1769">
        <f t="shared" si="266"/>
        <v>8.5797686485114752</v>
      </c>
      <c r="K1769">
        <f t="shared" si="267"/>
        <v>29098.652077714367</v>
      </c>
    </row>
    <row r="1770" spans="1:11">
      <c r="A1770">
        <v>4.3762499999999998</v>
      </c>
      <c r="B1770">
        <f t="shared" si="261"/>
        <v>4.2037499999999994</v>
      </c>
      <c r="C1770">
        <v>-1.72</v>
      </c>
      <c r="D1770">
        <f t="shared" si="263"/>
        <v>-16.867438</v>
      </c>
      <c r="E1770">
        <f t="shared" si="262"/>
        <v>-27.447518132075469</v>
      </c>
      <c r="F1770">
        <f t="shared" si="268"/>
        <v>245.13454260753102</v>
      </c>
      <c r="G1770">
        <f t="shared" si="264"/>
        <v>60090.943979403441</v>
      </c>
      <c r="H1770">
        <f t="shared" si="269"/>
        <v>849.81934334441189</v>
      </c>
      <c r="I1770">
        <f t="shared" si="265"/>
        <v>3.2380000000000004</v>
      </c>
      <c r="J1770">
        <f t="shared" si="266"/>
        <v>8.5444031731045484</v>
      </c>
      <c r="K1770">
        <f t="shared" si="267"/>
        <v>29098.652077714367</v>
      </c>
    </row>
    <row r="1771" spans="1:11">
      <c r="A1771">
        <v>4.3787500000000001</v>
      </c>
      <c r="B1771">
        <f t="shared" si="261"/>
        <v>4.2062499999999998</v>
      </c>
      <c r="C1771">
        <v>-1.63</v>
      </c>
      <c r="D1771">
        <f t="shared" si="263"/>
        <v>-15.984839499999998</v>
      </c>
      <c r="E1771">
        <f t="shared" si="262"/>
        <v>-26.564919632075465</v>
      </c>
      <c r="F1771">
        <f t="shared" si="268"/>
        <v>245.0681303084508</v>
      </c>
      <c r="G1771">
        <f t="shared" si="264"/>
        <v>60058.388492879822</v>
      </c>
      <c r="H1771">
        <f t="shared" si="269"/>
        <v>850.4320136701831</v>
      </c>
      <c r="I1771">
        <f t="shared" si="265"/>
        <v>3.2380000000000004</v>
      </c>
      <c r="J1771">
        <f t="shared" si="266"/>
        <v>11.368038273821625</v>
      </c>
      <c r="K1771">
        <f t="shared" si="267"/>
        <v>27576.04818992698</v>
      </c>
    </row>
    <row r="1772" spans="1:11">
      <c r="A1772">
        <v>4.3812499999999996</v>
      </c>
      <c r="B1772">
        <f t="shared" si="261"/>
        <v>4.2087499999999993</v>
      </c>
      <c r="C1772">
        <v>-1.63</v>
      </c>
      <c r="D1772">
        <f t="shared" si="263"/>
        <v>-15.984839499999998</v>
      </c>
      <c r="E1772">
        <f t="shared" si="262"/>
        <v>-26.564919632075465</v>
      </c>
      <c r="F1772">
        <f t="shared" si="268"/>
        <v>245.00171800937062</v>
      </c>
      <c r="G1772">
        <f t="shared" si="264"/>
        <v>60025.841827543161</v>
      </c>
      <c r="H1772">
        <f t="shared" si="269"/>
        <v>851.04451796520641</v>
      </c>
      <c r="I1772">
        <f t="shared" si="265"/>
        <v>3.2380000000000004</v>
      </c>
      <c r="J1772">
        <f t="shared" si="266"/>
        <v>11.333828703426093</v>
      </c>
      <c r="K1772">
        <f t="shared" si="267"/>
        <v>27576.04818992698</v>
      </c>
    </row>
    <row r="1773" spans="1:11">
      <c r="A1773">
        <v>4.38375</v>
      </c>
      <c r="B1773">
        <f t="shared" si="261"/>
        <v>4.2112499999999997</v>
      </c>
      <c r="C1773">
        <v>-1.63</v>
      </c>
      <c r="D1773">
        <f t="shared" si="263"/>
        <v>-15.984839499999998</v>
      </c>
      <c r="E1773">
        <f t="shared" si="262"/>
        <v>-26.564919632075465</v>
      </c>
      <c r="F1773">
        <f t="shared" si="268"/>
        <v>244.93530571029041</v>
      </c>
      <c r="G1773">
        <f t="shared" si="264"/>
        <v>59993.303983393424</v>
      </c>
      <c r="H1773">
        <f t="shared" si="269"/>
        <v>851.65685622948229</v>
      </c>
      <c r="I1773">
        <f t="shared" si="265"/>
        <v>3.2380000000000004</v>
      </c>
      <c r="J1773">
        <f t="shared" si="266"/>
        <v>11.299628404917925</v>
      </c>
      <c r="K1773">
        <f t="shared" si="267"/>
        <v>27576.04818992698</v>
      </c>
    </row>
    <row r="1774" spans="1:11">
      <c r="A1774">
        <v>4.3862500000000004</v>
      </c>
      <c r="B1774">
        <f t="shared" si="261"/>
        <v>4.2137500000000001</v>
      </c>
      <c r="C1774">
        <v>-1.72</v>
      </c>
      <c r="D1774">
        <f t="shared" si="263"/>
        <v>-16.867438</v>
      </c>
      <c r="E1774">
        <f t="shared" si="262"/>
        <v>-27.447518132075469</v>
      </c>
      <c r="F1774">
        <f t="shared" si="268"/>
        <v>244.86668691496021</v>
      </c>
      <c r="G1774">
        <f t="shared" si="264"/>
        <v>59959.694360709145</v>
      </c>
      <c r="H1774">
        <f t="shared" si="269"/>
        <v>852.26902294676984</v>
      </c>
      <c r="I1774">
        <f t="shared" si="265"/>
        <v>3.2380000000000004</v>
      </c>
      <c r="J1774">
        <f t="shared" si="266"/>
        <v>8.4064476245509567</v>
      </c>
      <c r="K1774">
        <f t="shared" si="267"/>
        <v>29098.652077714367</v>
      </c>
    </row>
    <row r="1775" spans="1:11">
      <c r="A1775">
        <v>4.3887499999999999</v>
      </c>
      <c r="B1775">
        <f t="shared" si="261"/>
        <v>4.2162499999999996</v>
      </c>
      <c r="C1775">
        <v>-1.81</v>
      </c>
      <c r="D1775">
        <f t="shared" si="263"/>
        <v>-17.7500365</v>
      </c>
      <c r="E1775">
        <f t="shared" si="262"/>
        <v>-28.33011663207547</v>
      </c>
      <c r="F1775">
        <f t="shared" si="268"/>
        <v>244.79586162338003</v>
      </c>
      <c r="G1775">
        <f t="shared" si="264"/>
        <v>59925.013867933027</v>
      </c>
      <c r="H1775">
        <f t="shared" si="269"/>
        <v>852.88101260082817</v>
      </c>
      <c r="I1775">
        <f t="shared" si="265"/>
        <v>3.2380000000000004</v>
      </c>
      <c r="J1775">
        <f t="shared" si="266"/>
        <v>5.5121412601829221</v>
      </c>
      <c r="K1775">
        <f t="shared" si="267"/>
        <v>30621.255965501743</v>
      </c>
    </row>
    <row r="1776" spans="1:11">
      <c r="A1776">
        <v>4.3912500000000003</v>
      </c>
      <c r="B1776">
        <f t="shared" si="261"/>
        <v>4.21875</v>
      </c>
      <c r="C1776">
        <v>-1.72</v>
      </c>
      <c r="D1776">
        <f t="shared" si="263"/>
        <v>-16.867438</v>
      </c>
      <c r="E1776">
        <f t="shared" si="262"/>
        <v>-27.447518132075469</v>
      </c>
      <c r="F1776">
        <f t="shared" si="268"/>
        <v>244.72724282804984</v>
      </c>
      <c r="G1776">
        <f t="shared" si="264"/>
        <v>59891.423382219269</v>
      </c>
      <c r="H1776">
        <f t="shared" si="269"/>
        <v>853.49283070789841</v>
      </c>
      <c r="I1776">
        <f t="shared" si="265"/>
        <v>3.2380000000000004</v>
      </c>
      <c r="J1776">
        <f t="shared" si="266"/>
        <v>8.3346884805507173</v>
      </c>
      <c r="K1776">
        <f t="shared" si="267"/>
        <v>29098.652077714367</v>
      </c>
    </row>
    <row r="1777" spans="1:11">
      <c r="A1777">
        <v>4.3937499999999998</v>
      </c>
      <c r="B1777">
        <f t="shared" si="261"/>
        <v>4.2212499999999995</v>
      </c>
      <c r="C1777">
        <v>-1.89</v>
      </c>
      <c r="D1777">
        <f t="shared" si="263"/>
        <v>-18.534568499999999</v>
      </c>
      <c r="E1777">
        <f t="shared" si="262"/>
        <v>-29.114648632075468</v>
      </c>
      <c r="F1777">
        <f t="shared" si="268"/>
        <v>244.65445620646966</v>
      </c>
      <c r="G1777">
        <f t="shared" si="264"/>
        <v>59855.802941683382</v>
      </c>
      <c r="H1777">
        <f t="shared" si="269"/>
        <v>854.1044668484144</v>
      </c>
      <c r="I1777">
        <f t="shared" si="265"/>
        <v>3.2380000000000004</v>
      </c>
      <c r="J1777">
        <f t="shared" si="266"/>
        <v>2.8990795277214971</v>
      </c>
      <c r="K1777">
        <f t="shared" si="267"/>
        <v>31974.681643534968</v>
      </c>
    </row>
    <row r="1778" spans="1:11">
      <c r="A1778">
        <v>4.3962500000000002</v>
      </c>
      <c r="B1778">
        <f t="shared" si="261"/>
        <v>4.2237499999999999</v>
      </c>
      <c r="C1778">
        <v>-1.72</v>
      </c>
      <c r="D1778">
        <f t="shared" si="263"/>
        <v>-16.867438</v>
      </c>
      <c r="E1778">
        <f t="shared" si="262"/>
        <v>-27.447518132075469</v>
      </c>
      <c r="F1778">
        <f t="shared" si="268"/>
        <v>244.58583741113947</v>
      </c>
      <c r="G1778">
        <f t="shared" si="264"/>
        <v>59822.231862108347</v>
      </c>
      <c r="H1778">
        <f t="shared" si="269"/>
        <v>854.7159314419423</v>
      </c>
      <c r="I1778">
        <f t="shared" si="265"/>
        <v>3.2380000000000004</v>
      </c>
      <c r="J1778">
        <f t="shared" si="266"/>
        <v>8.2619617617448355</v>
      </c>
      <c r="K1778">
        <f t="shared" si="267"/>
        <v>29098.652077714367</v>
      </c>
    </row>
    <row r="1779" spans="1:11">
      <c r="A1779">
        <v>4.3987499999999997</v>
      </c>
      <c r="B1779">
        <f t="shared" si="261"/>
        <v>4.2262499999999994</v>
      </c>
      <c r="C1779">
        <v>-1.72</v>
      </c>
      <c r="D1779">
        <f t="shared" si="263"/>
        <v>-16.867438</v>
      </c>
      <c r="E1779">
        <f t="shared" si="262"/>
        <v>-27.447518132075469</v>
      </c>
      <c r="F1779">
        <f t="shared" si="268"/>
        <v>244.5172186158093</v>
      </c>
      <c r="G1779">
        <f t="shared" si="264"/>
        <v>59788.670199611479</v>
      </c>
      <c r="H1779">
        <f t="shared" si="269"/>
        <v>855.32722448848176</v>
      </c>
      <c r="I1779">
        <f t="shared" si="265"/>
        <v>3.2380000000000004</v>
      </c>
      <c r="J1779">
        <f t="shared" si="266"/>
        <v>8.2266853349926166</v>
      </c>
      <c r="K1779">
        <f t="shared" si="267"/>
        <v>29098.652077714367</v>
      </c>
    </row>
    <row r="1780" spans="1:11">
      <c r="A1780">
        <v>4.4012500000000001</v>
      </c>
      <c r="B1780">
        <f t="shared" si="261"/>
        <v>4.2287499999999998</v>
      </c>
      <c r="C1780">
        <v>-1.81</v>
      </c>
      <c r="D1780">
        <f t="shared" si="263"/>
        <v>-17.7500365</v>
      </c>
      <c r="E1780">
        <f t="shared" si="262"/>
        <v>-28.33011663207547</v>
      </c>
      <c r="F1780">
        <f t="shared" si="268"/>
        <v>244.44639332422909</v>
      </c>
      <c r="G1780">
        <f t="shared" si="264"/>
        <v>59754.039209223716</v>
      </c>
      <c r="H1780">
        <f t="shared" si="269"/>
        <v>855.93834047179246</v>
      </c>
      <c r="I1780">
        <f t="shared" si="265"/>
        <v>3.2380000000000004</v>
      </c>
      <c r="J1780">
        <f t="shared" si="266"/>
        <v>5.3324310022358574</v>
      </c>
      <c r="K1780">
        <f t="shared" si="267"/>
        <v>30621.255965501743</v>
      </c>
    </row>
    <row r="1781" spans="1:11">
      <c r="A1781">
        <v>4.4037499999999996</v>
      </c>
      <c r="B1781">
        <f t="shared" si="261"/>
        <v>4.2312499999999993</v>
      </c>
      <c r="C1781">
        <v>-1.89</v>
      </c>
      <c r="D1781">
        <f t="shared" si="263"/>
        <v>-18.534568499999999</v>
      </c>
      <c r="E1781">
        <f t="shared" si="262"/>
        <v>-29.114648632075468</v>
      </c>
      <c r="F1781">
        <f t="shared" si="268"/>
        <v>244.37360670264891</v>
      </c>
      <c r="G1781">
        <f t="shared" si="264"/>
        <v>59718.459652860933</v>
      </c>
      <c r="H1781">
        <f t="shared" si="269"/>
        <v>856.54927448854892</v>
      </c>
      <c r="I1781">
        <f t="shared" si="265"/>
        <v>3.2380000000000004</v>
      </c>
      <c r="J1781">
        <f t="shared" si="266"/>
        <v>2.7547189654726552</v>
      </c>
      <c r="K1781">
        <f t="shared" si="267"/>
        <v>31974.681643534968</v>
      </c>
    </row>
    <row r="1782" spans="1:11">
      <c r="A1782">
        <v>4.40625</v>
      </c>
      <c r="B1782">
        <f t="shared" si="261"/>
        <v>4.2337499999999997</v>
      </c>
      <c r="C1782">
        <v>-1.89</v>
      </c>
      <c r="D1782">
        <f t="shared" si="263"/>
        <v>-18.534568499999999</v>
      </c>
      <c r="E1782">
        <f t="shared" si="262"/>
        <v>-29.114648632075468</v>
      </c>
      <c r="F1782">
        <f t="shared" si="268"/>
        <v>244.30082008106871</v>
      </c>
      <c r="G1782">
        <f t="shared" si="264"/>
        <v>59682.890692282701</v>
      </c>
      <c r="H1782">
        <f t="shared" si="269"/>
        <v>857.16002653875171</v>
      </c>
      <c r="I1782">
        <f t="shared" si="265"/>
        <v>3.2380000000000004</v>
      </c>
      <c r="J1782">
        <f t="shared" si="266"/>
        <v>2.7173326818638657</v>
      </c>
      <c r="K1782">
        <f t="shared" si="267"/>
        <v>31974.681643534968</v>
      </c>
    </row>
    <row r="1783" spans="1:11">
      <c r="A1783">
        <v>4.4087500000000004</v>
      </c>
      <c r="B1783">
        <f t="shared" si="261"/>
        <v>4.2362500000000001</v>
      </c>
      <c r="C1783">
        <v>-1.89</v>
      </c>
      <c r="D1783">
        <f t="shared" si="263"/>
        <v>-18.534568499999999</v>
      </c>
      <c r="E1783">
        <f t="shared" si="262"/>
        <v>-29.114648632075468</v>
      </c>
      <c r="F1783">
        <f t="shared" si="268"/>
        <v>244.2280334594885</v>
      </c>
      <c r="G1783">
        <f t="shared" si="264"/>
        <v>59647.332327489035</v>
      </c>
      <c r="H1783">
        <f t="shared" si="269"/>
        <v>857.77059662240049</v>
      </c>
      <c r="I1783">
        <f t="shared" si="265"/>
        <v>3.2380000000000004</v>
      </c>
      <c r="J1783">
        <f t="shared" si="266"/>
        <v>2.6799575354094998</v>
      </c>
      <c r="K1783">
        <f t="shared" si="267"/>
        <v>31974.681643534968</v>
      </c>
    </row>
    <row r="1784" spans="1:11">
      <c r="A1784">
        <v>4.4112499999999999</v>
      </c>
      <c r="B1784">
        <f t="shared" si="261"/>
        <v>4.2387499999999996</v>
      </c>
      <c r="C1784">
        <v>-1.81</v>
      </c>
      <c r="D1784">
        <f t="shared" si="263"/>
        <v>-17.7500365</v>
      </c>
      <c r="E1784">
        <f t="shared" si="262"/>
        <v>-28.33011663207547</v>
      </c>
      <c r="F1784">
        <f t="shared" si="268"/>
        <v>244.15720816790832</v>
      </c>
      <c r="G1784">
        <f t="shared" si="264"/>
        <v>59612.742300347316</v>
      </c>
      <c r="H1784">
        <f t="shared" si="269"/>
        <v>858.38098964282017</v>
      </c>
      <c r="I1784">
        <f t="shared" si="265"/>
        <v>3.2380000000000004</v>
      </c>
      <c r="J1784">
        <f t="shared" si="266"/>
        <v>5.1839148178317558</v>
      </c>
      <c r="K1784">
        <f t="shared" si="267"/>
        <v>30621.255965501743</v>
      </c>
    </row>
    <row r="1785" spans="1:11">
      <c r="A1785">
        <v>4.4137500000000003</v>
      </c>
      <c r="B1785">
        <f t="shared" si="261"/>
        <v>4.24125</v>
      </c>
      <c r="C1785">
        <v>-1.72</v>
      </c>
      <c r="D1785">
        <f t="shared" si="263"/>
        <v>-16.867438</v>
      </c>
      <c r="E1785">
        <f t="shared" si="262"/>
        <v>-27.447518132075469</v>
      </c>
      <c r="F1785">
        <f t="shared" si="268"/>
        <v>244.08858937257813</v>
      </c>
      <c r="G1785">
        <f t="shared" si="264"/>
        <v>59579.239461895057</v>
      </c>
      <c r="H1785">
        <f t="shared" si="269"/>
        <v>858.99121111625175</v>
      </c>
      <c r="I1785">
        <f t="shared" si="265"/>
        <v>3.2380000000000004</v>
      </c>
      <c r="J1785">
        <f t="shared" si="266"/>
        <v>8.0065541636179631</v>
      </c>
      <c r="K1785">
        <f t="shared" si="267"/>
        <v>29098.652077714367</v>
      </c>
    </row>
    <row r="1786" spans="1:11">
      <c r="A1786">
        <v>4.4162499999999998</v>
      </c>
      <c r="B1786">
        <f t="shared" si="261"/>
        <v>4.2437499999999995</v>
      </c>
      <c r="C1786">
        <v>-1.89</v>
      </c>
      <c r="D1786">
        <f t="shared" si="263"/>
        <v>-18.534568499999999</v>
      </c>
      <c r="E1786">
        <f t="shared" si="262"/>
        <v>-29.114648632075468</v>
      </c>
      <c r="F1786">
        <f t="shared" si="268"/>
        <v>244.01580275099795</v>
      </c>
      <c r="G1786">
        <f t="shared" si="264"/>
        <v>59543.711992213939</v>
      </c>
      <c r="H1786">
        <f t="shared" si="269"/>
        <v>859.60125062312909</v>
      </c>
      <c r="I1786">
        <f t="shared" si="265"/>
        <v>3.2380000000000004</v>
      </c>
      <c r="J1786">
        <f t="shared" si="266"/>
        <v>2.5710429317985088</v>
      </c>
      <c r="K1786">
        <f t="shared" si="267"/>
        <v>31974.681643534968</v>
      </c>
    </row>
    <row r="1787" spans="1:11">
      <c r="A1787">
        <v>4.4187500000000002</v>
      </c>
      <c r="B1787">
        <f t="shared" si="261"/>
        <v>4.2462499999999999</v>
      </c>
      <c r="C1787">
        <v>-1.89</v>
      </c>
      <c r="D1787">
        <f t="shared" si="263"/>
        <v>-18.534568499999999</v>
      </c>
      <c r="E1787">
        <f t="shared" si="262"/>
        <v>-29.114648632075468</v>
      </c>
      <c r="F1787">
        <f t="shared" si="268"/>
        <v>243.94301612941774</v>
      </c>
      <c r="G1787">
        <f t="shared" si="264"/>
        <v>59508.195118317366</v>
      </c>
      <c r="H1787">
        <f t="shared" si="269"/>
        <v>860.21110816345276</v>
      </c>
      <c r="I1787">
        <f t="shared" si="265"/>
        <v>3.2380000000000004</v>
      </c>
      <c r="J1787">
        <f t="shared" si="266"/>
        <v>2.5337113961334623</v>
      </c>
      <c r="K1787">
        <f t="shared" si="267"/>
        <v>31974.681643534968</v>
      </c>
    </row>
    <row r="1788" spans="1:11">
      <c r="A1788">
        <v>4.4212499999999997</v>
      </c>
      <c r="B1788">
        <f t="shared" si="261"/>
        <v>4.2487499999999994</v>
      </c>
      <c r="C1788">
        <v>-1.81</v>
      </c>
      <c r="D1788">
        <f t="shared" si="263"/>
        <v>-17.7500365</v>
      </c>
      <c r="E1788">
        <f t="shared" si="262"/>
        <v>-28.33011663207547</v>
      </c>
      <c r="F1788">
        <f t="shared" si="268"/>
        <v>243.87219083783756</v>
      </c>
      <c r="G1788">
        <f t="shared" si="264"/>
        <v>59473.645464046662</v>
      </c>
      <c r="H1788">
        <f t="shared" si="269"/>
        <v>860.82078864054722</v>
      </c>
      <c r="I1788">
        <f t="shared" si="265"/>
        <v>3.2380000000000004</v>
      </c>
      <c r="J1788">
        <f t="shared" si="266"/>
        <v>5.0377111141957087</v>
      </c>
      <c r="K1788">
        <f t="shared" si="267"/>
        <v>30621.255965501743</v>
      </c>
    </row>
    <row r="1789" spans="1:11">
      <c r="A1789">
        <v>4.4237500000000001</v>
      </c>
      <c r="B1789">
        <f t="shared" si="261"/>
        <v>4.2512499999999998</v>
      </c>
      <c r="C1789">
        <v>-1.89</v>
      </c>
      <c r="D1789">
        <f t="shared" si="263"/>
        <v>-18.534568499999999</v>
      </c>
      <c r="E1789">
        <f t="shared" si="262"/>
        <v>-29.114648632075468</v>
      </c>
      <c r="F1789">
        <f t="shared" si="268"/>
        <v>243.79940421625736</v>
      </c>
      <c r="G1789">
        <f t="shared" si="264"/>
        <v>59438.149496202044</v>
      </c>
      <c r="H1789">
        <f t="shared" si="269"/>
        <v>861.43028715108801</v>
      </c>
      <c r="I1789">
        <f t="shared" si="265"/>
        <v>3.2380000000000004</v>
      </c>
      <c r="J1789">
        <f t="shared" si="266"/>
        <v>2.4600869367344274</v>
      </c>
      <c r="K1789">
        <f t="shared" si="267"/>
        <v>31974.681643534968</v>
      </c>
    </row>
    <row r="1790" spans="1:11">
      <c r="A1790">
        <v>4.4262499999999996</v>
      </c>
      <c r="B1790">
        <f t="shared" si="261"/>
        <v>4.2537499999999993</v>
      </c>
      <c r="C1790">
        <v>-1.81</v>
      </c>
      <c r="D1790">
        <f t="shared" si="263"/>
        <v>-17.7500365</v>
      </c>
      <c r="E1790">
        <f t="shared" si="262"/>
        <v>-28.33011663207547</v>
      </c>
      <c r="F1790">
        <f t="shared" si="268"/>
        <v>243.72857892467718</v>
      </c>
      <c r="G1790">
        <f t="shared" si="264"/>
        <v>59403.62018464259</v>
      </c>
      <c r="H1790">
        <f t="shared" si="269"/>
        <v>862.03960859839958</v>
      </c>
      <c r="I1790">
        <f t="shared" si="265"/>
        <v>3.2380000000000004</v>
      </c>
      <c r="J1790">
        <f t="shared" si="266"/>
        <v>4.9641080368770005</v>
      </c>
      <c r="K1790">
        <f t="shared" si="267"/>
        <v>30621.255965501743</v>
      </c>
    </row>
    <row r="1791" spans="1:11">
      <c r="A1791">
        <v>4.42875</v>
      </c>
      <c r="B1791">
        <f t="shared" si="261"/>
        <v>4.2562499999999996</v>
      </c>
      <c r="C1791">
        <v>-1.89</v>
      </c>
      <c r="D1791">
        <f t="shared" si="263"/>
        <v>-18.534568499999999</v>
      </c>
      <c r="E1791">
        <f t="shared" si="262"/>
        <v>-29.114648632075468</v>
      </c>
      <c r="F1791">
        <f t="shared" si="268"/>
        <v>243.65579230309697</v>
      </c>
      <c r="G1791">
        <f t="shared" si="264"/>
        <v>59368.145122849928</v>
      </c>
      <c r="H1791">
        <f t="shared" si="269"/>
        <v>862.64874807915737</v>
      </c>
      <c r="I1791">
        <f t="shared" si="265"/>
        <v>3.2380000000000004</v>
      </c>
      <c r="J1791">
        <f t="shared" si="266"/>
        <v>2.3865058336194878</v>
      </c>
      <c r="K1791">
        <f t="shared" si="267"/>
        <v>31974.681643534968</v>
      </c>
    </row>
    <row r="1792" spans="1:11">
      <c r="A1792">
        <v>4.4312500000000004</v>
      </c>
      <c r="B1792">
        <f t="shared" si="261"/>
        <v>4.25875</v>
      </c>
      <c r="C1792">
        <v>-1.89</v>
      </c>
      <c r="D1792">
        <f t="shared" si="263"/>
        <v>-18.534568499999999</v>
      </c>
      <c r="E1792">
        <f t="shared" si="262"/>
        <v>-29.114648632075468</v>
      </c>
      <c r="F1792">
        <f t="shared" si="268"/>
        <v>243.58300568151677</v>
      </c>
      <c r="G1792">
        <f t="shared" si="264"/>
        <v>59332.680656841832</v>
      </c>
      <c r="H1792">
        <f t="shared" si="269"/>
        <v>863.25770559336127</v>
      </c>
      <c r="I1792">
        <f t="shared" si="265"/>
        <v>3.2380000000000004</v>
      </c>
      <c r="J1792">
        <f t="shared" si="266"/>
        <v>2.349229383516402</v>
      </c>
      <c r="K1792">
        <f t="shared" si="267"/>
        <v>31974.681643534968</v>
      </c>
    </row>
    <row r="1793" spans="1:11">
      <c r="A1793">
        <v>4.4337499999999999</v>
      </c>
      <c r="B1793">
        <f t="shared" si="261"/>
        <v>4.2612499999999995</v>
      </c>
      <c r="C1793">
        <v>-2.2400000000000002</v>
      </c>
      <c r="D1793">
        <f t="shared" si="263"/>
        <v>-21.966896000000002</v>
      </c>
      <c r="E1793">
        <f t="shared" si="262"/>
        <v>-32.546976132075471</v>
      </c>
      <c r="F1793">
        <f t="shared" si="268"/>
        <v>243.50163824118658</v>
      </c>
      <c r="G1793">
        <f t="shared" si="264"/>
        <v>59293.047826141701</v>
      </c>
      <c r="H1793">
        <f t="shared" si="269"/>
        <v>863.86645968896414</v>
      </c>
      <c r="I1793">
        <f t="shared" si="265"/>
        <v>3.2380000000000004</v>
      </c>
      <c r="J1793">
        <f t="shared" si="266"/>
        <v>-8.8063048503165149</v>
      </c>
      <c r="K1793">
        <f t="shared" si="267"/>
        <v>37895.918984930337</v>
      </c>
    </row>
    <row r="1794" spans="1:11">
      <c r="A1794">
        <v>4.4362500000000002</v>
      </c>
      <c r="B1794">
        <f t="shared" si="261"/>
        <v>4.2637499999999999</v>
      </c>
      <c r="C1794">
        <v>-1.89</v>
      </c>
      <c r="D1794">
        <f t="shared" si="263"/>
        <v>-18.534568499999999</v>
      </c>
      <c r="E1794">
        <f t="shared" si="262"/>
        <v>-29.114648632075468</v>
      </c>
      <c r="F1794">
        <f t="shared" si="268"/>
        <v>243.42885161960638</v>
      </c>
      <c r="G1794">
        <f t="shared" si="264"/>
        <v>59257.605800840342</v>
      </c>
      <c r="H1794">
        <f t="shared" si="269"/>
        <v>864.47503181801324</v>
      </c>
      <c r="I1794">
        <f t="shared" si="265"/>
        <v>3.2380000000000004</v>
      </c>
      <c r="J1794">
        <f t="shared" si="266"/>
        <v>2.270318731848981</v>
      </c>
      <c r="K1794">
        <f t="shared" si="267"/>
        <v>31974.681643534968</v>
      </c>
    </row>
    <row r="1795" spans="1:11">
      <c r="A1795">
        <v>4.4387499999999998</v>
      </c>
      <c r="B1795">
        <f t="shared" si="261"/>
        <v>4.2662499999999994</v>
      </c>
      <c r="C1795">
        <v>-1.89</v>
      </c>
      <c r="D1795">
        <f t="shared" si="263"/>
        <v>-18.534568499999999</v>
      </c>
      <c r="E1795">
        <f t="shared" si="262"/>
        <v>-29.114648632075468</v>
      </c>
      <c r="F1795">
        <f t="shared" si="268"/>
        <v>243.3560649980262</v>
      </c>
      <c r="G1795">
        <f t="shared" si="264"/>
        <v>59222.174371323548</v>
      </c>
      <c r="H1795">
        <f t="shared" si="269"/>
        <v>865.08342198050821</v>
      </c>
      <c r="I1795">
        <f t="shared" si="265"/>
        <v>3.2380000000000004</v>
      </c>
      <c r="J1795">
        <f t="shared" si="266"/>
        <v>2.2330770061689122</v>
      </c>
      <c r="K1795">
        <f t="shared" si="267"/>
        <v>31974.681643534968</v>
      </c>
    </row>
    <row r="1796" spans="1:11">
      <c r="A1796">
        <v>4.4412500000000001</v>
      </c>
      <c r="B1796">
        <f t="shared" si="261"/>
        <v>4.2687499999999998</v>
      </c>
      <c r="C1796">
        <v>-1.81</v>
      </c>
      <c r="D1796">
        <f t="shared" si="263"/>
        <v>-17.7500365</v>
      </c>
      <c r="E1796">
        <f t="shared" si="262"/>
        <v>-28.33011663207547</v>
      </c>
      <c r="F1796">
        <f t="shared" si="268"/>
        <v>243.28523970644599</v>
      </c>
      <c r="G1796">
        <f t="shared" si="264"/>
        <v>59187.707859022885</v>
      </c>
      <c r="H1796">
        <f t="shared" si="269"/>
        <v>865.69163507977441</v>
      </c>
      <c r="I1796">
        <f t="shared" si="265"/>
        <v>3.2380000000000004</v>
      </c>
      <c r="J1796">
        <f t="shared" si="266"/>
        <v>4.7371641141695022</v>
      </c>
      <c r="K1796">
        <f t="shared" si="267"/>
        <v>30621.255965501743</v>
      </c>
    </row>
    <row r="1797" spans="1:11">
      <c r="A1797">
        <v>4.4437499999999996</v>
      </c>
      <c r="B1797">
        <f t="shared" si="261"/>
        <v>4.2712499999999993</v>
      </c>
      <c r="C1797">
        <v>-1.81</v>
      </c>
      <c r="D1797">
        <f t="shared" si="263"/>
        <v>-17.7500365</v>
      </c>
      <c r="E1797">
        <f t="shared" si="262"/>
        <v>-28.33011663207547</v>
      </c>
      <c r="F1797">
        <f t="shared" si="268"/>
        <v>243.21441441486581</v>
      </c>
      <c r="G1797">
        <f t="shared" si="264"/>
        <v>59153.251379166089</v>
      </c>
      <c r="H1797">
        <f t="shared" si="269"/>
        <v>866.29967111581141</v>
      </c>
      <c r="I1797">
        <f t="shared" si="265"/>
        <v>3.2380000000000004</v>
      </c>
      <c r="J1797">
        <f t="shared" si="266"/>
        <v>4.7009471512010848</v>
      </c>
      <c r="K1797">
        <f t="shared" si="267"/>
        <v>30621.255965501743</v>
      </c>
    </row>
    <row r="1798" spans="1:11">
      <c r="A1798">
        <v>4.44625</v>
      </c>
      <c r="B1798">
        <f t="shared" si="261"/>
        <v>4.2737499999999997</v>
      </c>
      <c r="C1798">
        <v>-1.63</v>
      </c>
      <c r="D1798">
        <f t="shared" si="263"/>
        <v>-15.984839499999998</v>
      </c>
      <c r="E1798">
        <f t="shared" si="262"/>
        <v>-26.564919632075465</v>
      </c>
      <c r="F1798">
        <f t="shared" si="268"/>
        <v>243.1480021157856</v>
      </c>
      <c r="G1798">
        <f t="shared" si="264"/>
        <v>59120.950932898078</v>
      </c>
      <c r="H1798">
        <f t="shared" si="269"/>
        <v>866.90754112110096</v>
      </c>
      <c r="I1798">
        <f t="shared" si="265"/>
        <v>3.2380000000000004</v>
      </c>
      <c r="J1798">
        <f t="shared" si="266"/>
        <v>10.382704265932126</v>
      </c>
      <c r="K1798">
        <f t="shared" si="267"/>
        <v>27576.04818992698</v>
      </c>
    </row>
    <row r="1799" spans="1:11">
      <c r="A1799">
        <v>4.4487500000000004</v>
      </c>
      <c r="B1799">
        <f t="shared" si="261"/>
        <v>4.2762500000000001</v>
      </c>
      <c r="C1799">
        <v>-1.81</v>
      </c>
      <c r="D1799">
        <f t="shared" si="263"/>
        <v>-17.7500365</v>
      </c>
      <c r="E1799">
        <f t="shared" si="262"/>
        <v>-28.33011663207547</v>
      </c>
      <c r="F1799">
        <f t="shared" si="268"/>
        <v>243.0771768242054</v>
      </c>
      <c r="G1799">
        <f t="shared" si="264"/>
        <v>59086.513892826013</v>
      </c>
      <c r="H1799">
        <f t="shared" si="269"/>
        <v>867.51523406316153</v>
      </c>
      <c r="I1799">
        <f t="shared" si="265"/>
        <v>3.2380000000000004</v>
      </c>
      <c r="J1799">
        <f t="shared" si="266"/>
        <v>4.6307998499843279</v>
      </c>
      <c r="K1799">
        <f t="shared" si="267"/>
        <v>30621.255965501743</v>
      </c>
    </row>
    <row r="1800" spans="1:11">
      <c r="A1800">
        <v>4.4512499999999999</v>
      </c>
      <c r="B1800">
        <f t="shared" si="261"/>
        <v>4.2787499999999996</v>
      </c>
      <c r="C1800">
        <v>-1.72</v>
      </c>
      <c r="D1800">
        <f t="shared" si="263"/>
        <v>-16.867438</v>
      </c>
      <c r="E1800">
        <f t="shared" si="262"/>
        <v>-27.447518132075469</v>
      </c>
      <c r="F1800">
        <f t="shared" si="268"/>
        <v>243.00855802887523</v>
      </c>
      <c r="G1800">
        <f t="shared" si="264"/>
        <v>59053.159275273218</v>
      </c>
      <c r="H1800">
        <f t="shared" si="269"/>
        <v>868.12275545823354</v>
      </c>
      <c r="I1800">
        <f t="shared" si="265"/>
        <v>3.2380000000000004</v>
      </c>
      <c r="J1800">
        <f t="shared" si="266"/>
        <v>7.453594989712613</v>
      </c>
      <c r="K1800">
        <f t="shared" si="267"/>
        <v>29098.652077714367</v>
      </c>
    </row>
    <row r="1801" spans="1:11">
      <c r="A1801">
        <v>4.4537500000000003</v>
      </c>
      <c r="B1801">
        <f t="shared" si="261"/>
        <v>4.28125</v>
      </c>
      <c r="C1801">
        <v>-1.72</v>
      </c>
      <c r="D1801">
        <f t="shared" si="263"/>
        <v>-16.867438</v>
      </c>
      <c r="E1801">
        <f t="shared" si="262"/>
        <v>-27.447518132075469</v>
      </c>
      <c r="F1801">
        <f t="shared" si="268"/>
        <v>242.93993923354503</v>
      </c>
      <c r="G1801">
        <f t="shared" si="264"/>
        <v>59019.814074798553</v>
      </c>
      <c r="H1801">
        <f t="shared" si="269"/>
        <v>868.73010530631745</v>
      </c>
      <c r="I1801">
        <f t="shared" si="265"/>
        <v>3.2380000000000004</v>
      </c>
      <c r="J1801">
        <f t="shared" si="266"/>
        <v>7.4185460846653086</v>
      </c>
      <c r="K1801">
        <f t="shared" si="267"/>
        <v>29098.652077714367</v>
      </c>
    </row>
    <row r="1802" spans="1:11">
      <c r="A1802">
        <v>4.4562499999999998</v>
      </c>
      <c r="B1802">
        <f t="shared" si="261"/>
        <v>4.2837499999999995</v>
      </c>
      <c r="C1802">
        <v>-1.72</v>
      </c>
      <c r="D1802">
        <f t="shared" si="263"/>
        <v>-16.867438</v>
      </c>
      <c r="E1802">
        <f t="shared" si="262"/>
        <v>-27.447518132075469</v>
      </c>
      <c r="F1802">
        <f t="shared" si="268"/>
        <v>242.87132043821487</v>
      </c>
      <c r="G1802">
        <f t="shared" si="264"/>
        <v>58986.478291402047</v>
      </c>
      <c r="H1802">
        <f t="shared" si="269"/>
        <v>869.33728360741293</v>
      </c>
      <c r="I1802">
        <f t="shared" si="265"/>
        <v>3.2380000000000004</v>
      </c>
      <c r="J1802">
        <f t="shared" si="266"/>
        <v>7.3835070778424381</v>
      </c>
      <c r="K1802">
        <f t="shared" si="267"/>
        <v>29098.652077714367</v>
      </c>
    </row>
    <row r="1803" spans="1:11">
      <c r="A1803">
        <v>4.4587500000000002</v>
      </c>
      <c r="B1803">
        <f t="shared" si="261"/>
        <v>4.2862499999999999</v>
      </c>
      <c r="C1803">
        <v>-1.63</v>
      </c>
      <c r="D1803">
        <f t="shared" si="263"/>
        <v>-15.984839499999998</v>
      </c>
      <c r="E1803">
        <f t="shared" si="262"/>
        <v>-26.564919632075465</v>
      </c>
      <c r="F1803">
        <f t="shared" si="268"/>
        <v>242.80490813913465</v>
      </c>
      <c r="G1803">
        <f t="shared" si="264"/>
        <v>58954.22341645362</v>
      </c>
      <c r="H1803">
        <f t="shared" si="269"/>
        <v>869.94429587776085</v>
      </c>
      <c r="I1803">
        <f t="shared" si="265"/>
        <v>3.2380000000000004</v>
      </c>
      <c r="J1803">
        <f t="shared" si="266"/>
        <v>10.207458149266095</v>
      </c>
      <c r="K1803">
        <f t="shared" si="267"/>
        <v>27576.04818992698</v>
      </c>
    </row>
    <row r="1804" spans="1:11">
      <c r="A1804">
        <v>4.4612499999999997</v>
      </c>
      <c r="B1804">
        <f t="shared" si="261"/>
        <v>4.2887499999999994</v>
      </c>
      <c r="C1804">
        <v>-1.81</v>
      </c>
      <c r="D1804">
        <f t="shared" si="263"/>
        <v>-17.7500365</v>
      </c>
      <c r="E1804">
        <f t="shared" si="262"/>
        <v>-28.33011663207547</v>
      </c>
      <c r="F1804">
        <f t="shared" si="268"/>
        <v>242.73408284755448</v>
      </c>
      <c r="G1804">
        <f t="shared" si="264"/>
        <v>58919.834975843441</v>
      </c>
      <c r="H1804">
        <f t="shared" si="269"/>
        <v>870.55113108487967</v>
      </c>
      <c r="I1804">
        <f t="shared" si="265"/>
        <v>3.2380000000000004</v>
      </c>
      <c r="J1804">
        <f t="shared" si="266"/>
        <v>4.4556048158699326</v>
      </c>
      <c r="K1804">
        <f t="shared" si="267"/>
        <v>30621.255965501743</v>
      </c>
    </row>
    <row r="1805" spans="1:11">
      <c r="A1805">
        <v>4.4637500000000001</v>
      </c>
      <c r="B1805">
        <f t="shared" si="261"/>
        <v>4.2912499999999998</v>
      </c>
      <c r="C1805">
        <v>-1.81</v>
      </c>
      <c r="D1805">
        <f t="shared" si="263"/>
        <v>-17.7500365</v>
      </c>
      <c r="E1805">
        <f t="shared" si="262"/>
        <v>-28.33011663207547</v>
      </c>
      <c r="F1805">
        <f t="shared" si="268"/>
        <v>242.66325755597427</v>
      </c>
      <c r="G1805">
        <f t="shared" si="264"/>
        <v>58885.456567677102</v>
      </c>
      <c r="H1805">
        <f t="shared" si="269"/>
        <v>871.15778922876973</v>
      </c>
      <c r="I1805">
        <f t="shared" si="265"/>
        <v>3.2380000000000004</v>
      </c>
      <c r="J1805">
        <f t="shared" si="266"/>
        <v>4.4194699135047486</v>
      </c>
      <c r="K1805">
        <f t="shared" si="267"/>
        <v>30621.255965501743</v>
      </c>
    </row>
    <row r="1806" spans="1:11">
      <c r="A1806">
        <v>4.4662499999999996</v>
      </c>
      <c r="B1806">
        <f t="shared" si="261"/>
        <v>4.2937499999999993</v>
      </c>
      <c r="C1806">
        <v>-1.72</v>
      </c>
      <c r="D1806">
        <f t="shared" si="263"/>
        <v>-16.867438</v>
      </c>
      <c r="E1806">
        <f t="shared" si="262"/>
        <v>-27.447518132075469</v>
      </c>
      <c r="F1806">
        <f t="shared" si="268"/>
        <v>242.5946387606441</v>
      </c>
      <c r="G1806">
        <f t="shared" si="264"/>
        <v>58852.158755407407</v>
      </c>
      <c r="H1806">
        <f t="shared" si="269"/>
        <v>871.76427582567123</v>
      </c>
      <c r="I1806">
        <f t="shared" si="265"/>
        <v>3.2380000000000004</v>
      </c>
      <c r="J1806">
        <f t="shared" si="266"/>
        <v>7.2423247608654719</v>
      </c>
      <c r="K1806">
        <f t="shared" si="267"/>
        <v>29098.652077714367</v>
      </c>
    </row>
    <row r="1807" spans="1:11">
      <c r="A1807">
        <v>4.46875</v>
      </c>
      <c r="B1807">
        <f t="shared" si="261"/>
        <v>4.2962499999999997</v>
      </c>
      <c r="C1807">
        <v>-1.81</v>
      </c>
      <c r="D1807">
        <f t="shared" si="263"/>
        <v>-17.7500365</v>
      </c>
      <c r="E1807">
        <f t="shared" si="262"/>
        <v>-28.33011663207547</v>
      </c>
      <c r="F1807">
        <f t="shared" si="268"/>
        <v>242.5238134690639</v>
      </c>
      <c r="G1807">
        <f t="shared" si="264"/>
        <v>58817.800099577296</v>
      </c>
      <c r="H1807">
        <f t="shared" si="269"/>
        <v>872.37058535934398</v>
      </c>
      <c r="I1807">
        <f t="shared" si="265"/>
        <v>3.2380000000000004</v>
      </c>
      <c r="J1807">
        <f t="shared" si="266"/>
        <v>4.3483566770415862</v>
      </c>
      <c r="K1807">
        <f t="shared" si="267"/>
        <v>30621.255965501743</v>
      </c>
    </row>
    <row r="1808" spans="1:11">
      <c r="A1808">
        <v>4.4712500000000004</v>
      </c>
      <c r="B1808">
        <f t="shared" si="261"/>
        <v>4.2987500000000001</v>
      </c>
      <c r="C1808">
        <v>-1.89</v>
      </c>
      <c r="D1808">
        <f t="shared" si="263"/>
        <v>-18.534568499999999</v>
      </c>
      <c r="E1808">
        <f t="shared" si="262"/>
        <v>-29.114648632075468</v>
      </c>
      <c r="F1808">
        <f t="shared" si="268"/>
        <v>242.45102684748369</v>
      </c>
      <c r="G1808">
        <f t="shared" si="264"/>
        <v>58782.500419399257</v>
      </c>
      <c r="H1808">
        <f t="shared" si="269"/>
        <v>872.97671292646282</v>
      </c>
      <c r="I1808">
        <f t="shared" si="265"/>
        <v>3.2380000000000004</v>
      </c>
      <c r="J1808">
        <f t="shared" si="266"/>
        <v>1.7709388161622996</v>
      </c>
      <c r="K1808">
        <f t="shared" si="267"/>
        <v>31974.681643534968</v>
      </c>
    </row>
    <row r="1809" spans="1:11">
      <c r="A1809">
        <v>4.4737499999999999</v>
      </c>
      <c r="B1809">
        <f t="shared" si="261"/>
        <v>4.3012499999999996</v>
      </c>
      <c r="C1809">
        <v>-1.72</v>
      </c>
      <c r="D1809">
        <f t="shared" si="263"/>
        <v>-16.867438</v>
      </c>
      <c r="E1809">
        <f t="shared" si="262"/>
        <v>-27.447518132075469</v>
      </c>
      <c r="F1809">
        <f t="shared" si="268"/>
        <v>242.38240805215352</v>
      </c>
      <c r="G1809">
        <f t="shared" si="264"/>
        <v>58749.231733160654</v>
      </c>
      <c r="H1809">
        <f t="shared" si="269"/>
        <v>873.58266894659312</v>
      </c>
      <c r="I1809">
        <f t="shared" si="265"/>
        <v>3.2380000000000004</v>
      </c>
      <c r="J1809">
        <f t="shared" si="266"/>
        <v>7.1341388936888919</v>
      </c>
      <c r="K1809">
        <f t="shared" si="267"/>
        <v>29098.652077714367</v>
      </c>
    </row>
    <row r="1810" spans="1:11">
      <c r="A1810">
        <v>4.4762500000000003</v>
      </c>
      <c r="B1810">
        <f t="shared" si="261"/>
        <v>4.30375</v>
      </c>
      <c r="C1810">
        <v>-1.63</v>
      </c>
      <c r="D1810">
        <f t="shared" si="263"/>
        <v>-15.984839499999998</v>
      </c>
      <c r="E1810">
        <f t="shared" si="262"/>
        <v>-26.564919632075465</v>
      </c>
      <c r="F1810">
        <f t="shared" si="268"/>
        <v>242.31599575307331</v>
      </c>
      <c r="G1810">
        <f t="shared" si="264"/>
        <v>58717.041797803446</v>
      </c>
      <c r="H1810">
        <f t="shared" si="269"/>
        <v>874.18845893597586</v>
      </c>
      <c r="I1810">
        <f t="shared" si="265"/>
        <v>3.2380000000000004</v>
      </c>
      <c r="J1810">
        <f t="shared" si="266"/>
        <v>9.9581582226588807</v>
      </c>
      <c r="K1810">
        <f t="shared" si="267"/>
        <v>27576.04818992698</v>
      </c>
    </row>
    <row r="1811" spans="1:11">
      <c r="A1811">
        <v>4.4787499999999998</v>
      </c>
      <c r="B1811">
        <f t="shared" si="261"/>
        <v>4.3062499999999995</v>
      </c>
      <c r="C1811">
        <v>-1.72</v>
      </c>
      <c r="D1811">
        <f t="shared" si="263"/>
        <v>-16.867438</v>
      </c>
      <c r="E1811">
        <f t="shared" si="262"/>
        <v>-27.447518132075469</v>
      </c>
      <c r="F1811">
        <f t="shared" si="268"/>
        <v>242.24737695774314</v>
      </c>
      <c r="G1811">
        <f t="shared" si="264"/>
        <v>58683.791642906901</v>
      </c>
      <c r="H1811">
        <f t="shared" si="269"/>
        <v>874.79407737837005</v>
      </c>
      <c r="I1811">
        <f t="shared" si="265"/>
        <v>3.2380000000000004</v>
      </c>
      <c r="J1811">
        <f t="shared" si="266"/>
        <v>7.0653552763484058</v>
      </c>
      <c r="K1811">
        <f t="shared" si="267"/>
        <v>29098.652077714367</v>
      </c>
    </row>
    <row r="1812" spans="1:11">
      <c r="A1812">
        <v>4.4812500000000002</v>
      </c>
      <c r="B1812">
        <f t="shared" ref="B1812:B1875" si="270">A1812-$B$15</f>
        <v>4.3087499999999999</v>
      </c>
      <c r="C1812">
        <v>-1.81</v>
      </c>
      <c r="D1812">
        <f t="shared" si="263"/>
        <v>-17.7500365</v>
      </c>
      <c r="E1812">
        <f t="shared" ref="E1812:E1875" si="271">D1812-$D$17</f>
        <v>-28.33011663207547</v>
      </c>
      <c r="F1812">
        <f t="shared" si="268"/>
        <v>242.17655166616294</v>
      </c>
      <c r="G1812">
        <f t="shared" si="264"/>
        <v>58649.482176913683</v>
      </c>
      <c r="H1812">
        <f t="shared" si="269"/>
        <v>875.39951875753559</v>
      </c>
      <c r="I1812">
        <f t="shared" si="265"/>
        <v>3.2380000000000004</v>
      </c>
      <c r="J1812">
        <f t="shared" si="266"/>
        <v>4.1714388956151609</v>
      </c>
      <c r="K1812">
        <f t="shared" si="267"/>
        <v>30621.255965501743</v>
      </c>
    </row>
    <row r="1813" spans="1:11">
      <c r="A1813">
        <v>4.4837499999999997</v>
      </c>
      <c r="B1813">
        <f t="shared" si="270"/>
        <v>4.3112499999999994</v>
      </c>
      <c r="C1813">
        <v>-1.72</v>
      </c>
      <c r="D1813">
        <f t="shared" ref="D1813:D1876" si="272">C1813*9.80665</f>
        <v>-16.867438</v>
      </c>
      <c r="E1813">
        <f t="shared" si="271"/>
        <v>-27.447518132075469</v>
      </c>
      <c r="F1813">
        <f t="shared" si="268"/>
        <v>242.10793287083277</v>
      </c>
      <c r="G1813">
        <f t="shared" ref="G1813:G1876" si="273">F1813^2</f>
        <v>58616.251158987667</v>
      </c>
      <c r="H1813">
        <f t="shared" si="269"/>
        <v>876.00478858971258</v>
      </c>
      <c r="I1813">
        <f t="shared" ref="I1813:I1876" si="274">IF(B1813&lt;=0,$B$5,IF(B1813&lt;=$B$4,$B$1+$B$2+$B$3-$B$6*B1813,$B$1+$B$2))</f>
        <v>3.2380000000000004</v>
      </c>
      <c r="J1813">
        <f t="shared" ref="J1813:J1876" si="275">I1813*D1813+0.5*$B$14*$B$8*$B$13*G1813</f>
        <v>6.9943639500394497</v>
      </c>
      <c r="K1813">
        <f t="shared" ref="K1813:K1876" si="276">-2*I1813*D1813/$B$8/$B$13</f>
        <v>29098.652077714367</v>
      </c>
    </row>
    <row r="1814" spans="1:11">
      <c r="A1814">
        <v>4.4862500000000001</v>
      </c>
      <c r="B1814">
        <f t="shared" si="270"/>
        <v>4.3137499999999998</v>
      </c>
      <c r="C1814">
        <v>-1.63</v>
      </c>
      <c r="D1814">
        <f t="shared" si="272"/>
        <v>-15.984839499999998</v>
      </c>
      <c r="E1814">
        <f t="shared" si="271"/>
        <v>-26.564919632075465</v>
      </c>
      <c r="F1814">
        <f t="shared" ref="F1814:F1877" si="277">F1813+E1814*(A1814-A1813)</f>
        <v>242.04152057175256</v>
      </c>
      <c r="G1814">
        <f t="shared" si="273"/>
        <v>58584.097680686114</v>
      </c>
      <c r="H1814">
        <f t="shared" ref="H1814:H1877" si="278">H1813+F1814*(B1814-B1813)</f>
        <v>876.60989239114201</v>
      </c>
      <c r="I1814">
        <f t="shared" si="274"/>
        <v>3.2380000000000004</v>
      </c>
      <c r="J1814">
        <f t="shared" si="275"/>
        <v>9.8184215987635213</v>
      </c>
      <c r="K1814">
        <f t="shared" si="276"/>
        <v>27576.04818992698</v>
      </c>
    </row>
    <row r="1815" spans="1:11">
      <c r="A1815">
        <v>4.4887499999999996</v>
      </c>
      <c r="B1815">
        <f t="shared" si="270"/>
        <v>4.3162499999999993</v>
      </c>
      <c r="C1815">
        <v>-1.63</v>
      </c>
      <c r="D1815">
        <f t="shared" si="272"/>
        <v>-15.984839499999998</v>
      </c>
      <c r="E1815">
        <f t="shared" si="271"/>
        <v>-26.564919632075465</v>
      </c>
      <c r="F1815">
        <f t="shared" si="277"/>
        <v>241.97510827267237</v>
      </c>
      <c r="G1815">
        <f t="shared" si="273"/>
        <v>58551.953023571521</v>
      </c>
      <c r="H1815">
        <f t="shared" si="278"/>
        <v>877.21483016182356</v>
      </c>
      <c r="I1815">
        <f t="shared" si="274"/>
        <v>3.2380000000000004</v>
      </c>
      <c r="J1815">
        <f t="shared" si="275"/>
        <v>9.7846345763749909</v>
      </c>
      <c r="K1815">
        <f t="shared" si="276"/>
        <v>27576.04818992698</v>
      </c>
    </row>
    <row r="1816" spans="1:11">
      <c r="A1816">
        <v>4.49125</v>
      </c>
      <c r="B1816">
        <f t="shared" si="270"/>
        <v>4.3187499999999996</v>
      </c>
      <c r="C1816">
        <v>-1.81</v>
      </c>
      <c r="D1816">
        <f t="shared" si="272"/>
        <v>-17.7500365</v>
      </c>
      <c r="E1816">
        <f t="shared" si="271"/>
        <v>-28.33011663207547</v>
      </c>
      <c r="F1816">
        <f t="shared" si="277"/>
        <v>241.90428298109217</v>
      </c>
      <c r="G1816">
        <f t="shared" si="273"/>
        <v>58517.682124596315</v>
      </c>
      <c r="H1816">
        <f t="shared" si="278"/>
        <v>877.81959086927634</v>
      </c>
      <c r="I1816">
        <f t="shared" si="274"/>
        <v>3.2380000000000004</v>
      </c>
      <c r="J1816">
        <f t="shared" si="275"/>
        <v>4.0329047901623696</v>
      </c>
      <c r="K1816">
        <f t="shared" si="276"/>
        <v>30621.255965501743</v>
      </c>
    </row>
    <row r="1817" spans="1:11">
      <c r="A1817">
        <v>4.4937500000000004</v>
      </c>
      <c r="B1817">
        <f t="shared" si="270"/>
        <v>4.32125</v>
      </c>
      <c r="C1817">
        <v>-1.63</v>
      </c>
      <c r="D1817">
        <f t="shared" si="272"/>
        <v>-15.984839499999998</v>
      </c>
      <c r="E1817">
        <f t="shared" si="271"/>
        <v>-26.564919632075465</v>
      </c>
      <c r="F1817">
        <f t="shared" si="277"/>
        <v>241.83787068201195</v>
      </c>
      <c r="G1817">
        <f t="shared" si="273"/>
        <v>58485.555696009535</v>
      </c>
      <c r="H1817">
        <f t="shared" si="278"/>
        <v>878.42418554598146</v>
      </c>
      <c r="I1817">
        <f t="shared" si="274"/>
        <v>3.2380000000000004</v>
      </c>
      <c r="J1817">
        <f t="shared" si="275"/>
        <v>9.7148448136508705</v>
      </c>
      <c r="K1817">
        <f t="shared" si="276"/>
        <v>27576.04818992698</v>
      </c>
    </row>
    <row r="1818" spans="1:11">
      <c r="A1818">
        <v>4.4962499999999999</v>
      </c>
      <c r="B1818">
        <f t="shared" si="270"/>
        <v>4.3237499999999995</v>
      </c>
      <c r="C1818">
        <v>-1.72</v>
      </c>
      <c r="D1818">
        <f t="shared" si="272"/>
        <v>-16.867438</v>
      </c>
      <c r="E1818">
        <f t="shared" si="271"/>
        <v>-27.447518132075469</v>
      </c>
      <c r="F1818">
        <f t="shared" si="277"/>
        <v>241.76925188668179</v>
      </c>
      <c r="G1818">
        <f t="shared" si="273"/>
        <v>58452.371157845788</v>
      </c>
      <c r="H1818">
        <f t="shared" si="278"/>
        <v>879.02860867569802</v>
      </c>
      <c r="I1818">
        <f t="shared" si="274"/>
        <v>3.2380000000000004</v>
      </c>
      <c r="J1818">
        <f t="shared" si="275"/>
        <v>6.8221108366254626</v>
      </c>
      <c r="K1818">
        <f t="shared" si="276"/>
        <v>29098.652077714367</v>
      </c>
    </row>
    <row r="1819" spans="1:11">
      <c r="A1819">
        <v>4.4987500000000002</v>
      </c>
      <c r="B1819">
        <f t="shared" si="270"/>
        <v>4.3262499999999999</v>
      </c>
      <c r="C1819">
        <v>-1.98</v>
      </c>
      <c r="D1819">
        <f t="shared" si="272"/>
        <v>-19.417166999999999</v>
      </c>
      <c r="E1819">
        <f t="shared" si="271"/>
        <v>-29.997247132075469</v>
      </c>
      <c r="F1819">
        <f t="shared" si="277"/>
        <v>241.6942587688516</v>
      </c>
      <c r="G1819">
        <f t="shared" si="273"/>
        <v>58416.114721824597</v>
      </c>
      <c r="H1819">
        <f t="shared" si="278"/>
        <v>879.63284432262026</v>
      </c>
      <c r="I1819">
        <f t="shared" si="274"/>
        <v>3.2380000000000004</v>
      </c>
      <c r="J1819">
        <f t="shared" si="275"/>
        <v>-1.4720205495729033</v>
      </c>
      <c r="K1819">
        <f t="shared" si="276"/>
        <v>33497.285531322348</v>
      </c>
    </row>
    <row r="1820" spans="1:11">
      <c r="A1820">
        <v>4.5012499999999998</v>
      </c>
      <c r="B1820">
        <f t="shared" si="270"/>
        <v>4.3287499999999994</v>
      </c>
      <c r="C1820">
        <v>-1.55</v>
      </c>
      <c r="D1820">
        <f t="shared" si="272"/>
        <v>-15.200307499999999</v>
      </c>
      <c r="E1820">
        <f t="shared" si="271"/>
        <v>-25.780387632075467</v>
      </c>
      <c r="F1820">
        <f t="shared" si="277"/>
        <v>241.62980779977141</v>
      </c>
      <c r="G1820">
        <f t="shared" si="273"/>
        <v>58384.964017354476</v>
      </c>
      <c r="H1820">
        <f t="shared" si="278"/>
        <v>880.23691884211962</v>
      </c>
      <c r="I1820">
        <f t="shared" si="274"/>
        <v>3.2380000000000004</v>
      </c>
      <c r="J1820">
        <f t="shared" si="275"/>
        <v>12.149428225653182</v>
      </c>
      <c r="K1820">
        <f t="shared" si="276"/>
        <v>26222.622511893755</v>
      </c>
    </row>
    <row r="1821" spans="1:11">
      <c r="A1821">
        <v>4.5037500000000001</v>
      </c>
      <c r="B1821">
        <f t="shared" si="270"/>
        <v>4.3312499999999998</v>
      </c>
      <c r="C1821">
        <v>-1.63</v>
      </c>
      <c r="D1821">
        <f t="shared" si="272"/>
        <v>-15.984839499999998</v>
      </c>
      <c r="E1821">
        <f t="shared" si="271"/>
        <v>-26.564919632075465</v>
      </c>
      <c r="F1821">
        <f t="shared" si="277"/>
        <v>241.5633955006912</v>
      </c>
      <c r="G1821">
        <f t="shared" si="273"/>
        <v>58352.874045823359</v>
      </c>
      <c r="H1821">
        <f t="shared" si="278"/>
        <v>880.84082733087143</v>
      </c>
      <c r="I1821">
        <f t="shared" si="274"/>
        <v>3.2380000000000004</v>
      </c>
      <c r="J1821">
        <f t="shared" si="275"/>
        <v>9.575384066895765</v>
      </c>
      <c r="K1821">
        <f t="shared" si="276"/>
        <v>27576.04818992698</v>
      </c>
    </row>
    <row r="1822" spans="1:11">
      <c r="A1822">
        <v>4.5062499999999996</v>
      </c>
      <c r="B1822">
        <f t="shared" si="270"/>
        <v>4.3337499999999993</v>
      </c>
      <c r="C1822">
        <v>-1.81</v>
      </c>
      <c r="D1822">
        <f t="shared" si="272"/>
        <v>-17.7500365</v>
      </c>
      <c r="E1822">
        <f t="shared" si="271"/>
        <v>-28.33011663207547</v>
      </c>
      <c r="F1822">
        <f t="shared" si="277"/>
        <v>241.49257020911102</v>
      </c>
      <c r="G1822">
        <f t="shared" si="273"/>
        <v>58318.661466202415</v>
      </c>
      <c r="H1822">
        <f t="shared" si="278"/>
        <v>881.44455875639414</v>
      </c>
      <c r="I1822">
        <f t="shared" si="274"/>
        <v>3.2380000000000004</v>
      </c>
      <c r="J1822">
        <f t="shared" si="275"/>
        <v>3.8237155797451052</v>
      </c>
      <c r="K1822">
        <f t="shared" si="276"/>
        <v>30621.255965501743</v>
      </c>
    </row>
    <row r="1823" spans="1:11">
      <c r="A1823">
        <v>4.50875</v>
      </c>
      <c r="B1823">
        <f t="shared" si="270"/>
        <v>4.3362499999999997</v>
      </c>
      <c r="C1823">
        <v>-1.72</v>
      </c>
      <c r="D1823">
        <f t="shared" si="272"/>
        <v>-16.867438</v>
      </c>
      <c r="E1823">
        <f t="shared" si="271"/>
        <v>-27.447518132075469</v>
      </c>
      <c r="F1823">
        <f t="shared" si="277"/>
        <v>241.42395141378083</v>
      </c>
      <c r="G1823">
        <f t="shared" si="273"/>
        <v>58285.524316243609</v>
      </c>
      <c r="H1823">
        <f t="shared" si="278"/>
        <v>882.04811863492864</v>
      </c>
      <c r="I1823">
        <f t="shared" si="274"/>
        <v>3.2380000000000004</v>
      </c>
      <c r="J1823">
        <f t="shared" si="275"/>
        <v>6.6467392981277129</v>
      </c>
      <c r="K1823">
        <f t="shared" si="276"/>
        <v>29098.652077714367</v>
      </c>
    </row>
    <row r="1824" spans="1:11">
      <c r="A1824">
        <v>4.5112500000000004</v>
      </c>
      <c r="B1824">
        <f t="shared" si="270"/>
        <v>4.3387500000000001</v>
      </c>
      <c r="C1824">
        <v>-1.81</v>
      </c>
      <c r="D1824">
        <f t="shared" si="272"/>
        <v>-17.7500365</v>
      </c>
      <c r="E1824">
        <f t="shared" si="271"/>
        <v>-28.33011663207547</v>
      </c>
      <c r="F1824">
        <f t="shared" si="277"/>
        <v>241.35312612220062</v>
      </c>
      <c r="G1824">
        <f t="shared" si="273"/>
        <v>58251.33148895888</v>
      </c>
      <c r="H1824">
        <f t="shared" si="278"/>
        <v>882.65150145023426</v>
      </c>
      <c r="I1824">
        <f t="shared" si="274"/>
        <v>3.2380000000000004</v>
      </c>
      <c r="J1824">
        <f t="shared" si="275"/>
        <v>3.7529455155183484</v>
      </c>
      <c r="K1824">
        <f t="shared" si="276"/>
        <v>30621.255965501743</v>
      </c>
    </row>
    <row r="1825" spans="1:11">
      <c r="A1825">
        <v>4.5137499999999999</v>
      </c>
      <c r="B1825">
        <f t="shared" si="270"/>
        <v>4.3412499999999996</v>
      </c>
      <c r="C1825">
        <v>-1.72</v>
      </c>
      <c r="D1825">
        <f t="shared" si="272"/>
        <v>-16.867438</v>
      </c>
      <c r="E1825">
        <f t="shared" si="271"/>
        <v>-27.447518132075469</v>
      </c>
      <c r="F1825">
        <f t="shared" si="277"/>
        <v>241.28450732687045</v>
      </c>
      <c r="G1825">
        <f t="shared" si="273"/>
        <v>58218.213475970602</v>
      </c>
      <c r="H1825">
        <f t="shared" si="278"/>
        <v>883.25471271855133</v>
      </c>
      <c r="I1825">
        <f t="shared" si="274"/>
        <v>3.2380000000000004</v>
      </c>
      <c r="J1825">
        <f t="shared" si="275"/>
        <v>6.5759893486357157</v>
      </c>
      <c r="K1825">
        <f t="shared" si="276"/>
        <v>29098.652077714367</v>
      </c>
    </row>
    <row r="1826" spans="1:11">
      <c r="A1826">
        <v>4.5162500000000003</v>
      </c>
      <c r="B1826">
        <f t="shared" si="270"/>
        <v>4.34375</v>
      </c>
      <c r="C1826">
        <v>-1.72</v>
      </c>
      <c r="D1826">
        <f t="shared" si="272"/>
        <v>-16.867438</v>
      </c>
      <c r="E1826">
        <f t="shared" si="271"/>
        <v>-27.447518132075469</v>
      </c>
      <c r="F1826">
        <f t="shared" si="277"/>
        <v>241.21588853154026</v>
      </c>
      <c r="G1826">
        <f t="shared" si="273"/>
        <v>58185.104880060455</v>
      </c>
      <c r="H1826">
        <f t="shared" si="278"/>
        <v>883.8577524398803</v>
      </c>
      <c r="I1826">
        <f t="shared" si="274"/>
        <v>3.2380000000000004</v>
      </c>
      <c r="J1826">
        <f t="shared" si="275"/>
        <v>6.5411891369774793</v>
      </c>
      <c r="K1826">
        <f t="shared" si="276"/>
        <v>29098.652077714367</v>
      </c>
    </row>
    <row r="1827" spans="1:11">
      <c r="A1827">
        <v>4.5187499999999998</v>
      </c>
      <c r="B1827">
        <f t="shared" si="270"/>
        <v>4.3462499999999995</v>
      </c>
      <c r="C1827">
        <v>-1.63</v>
      </c>
      <c r="D1827">
        <f t="shared" si="272"/>
        <v>-15.984839499999998</v>
      </c>
      <c r="E1827">
        <f t="shared" si="271"/>
        <v>-26.564919632075465</v>
      </c>
      <c r="F1827">
        <f t="shared" si="277"/>
        <v>241.14947623246007</v>
      </c>
      <c r="G1827">
        <f t="shared" si="273"/>
        <v>58153.069887189828</v>
      </c>
      <c r="H1827">
        <f t="shared" si="278"/>
        <v>884.46062613046138</v>
      </c>
      <c r="I1827">
        <f t="shared" si="274"/>
        <v>3.2380000000000004</v>
      </c>
      <c r="J1827">
        <f t="shared" si="275"/>
        <v>9.3653713249023696</v>
      </c>
      <c r="K1827">
        <f t="shared" si="276"/>
        <v>27576.04818992698</v>
      </c>
    </row>
    <row r="1828" spans="1:11">
      <c r="A1828">
        <v>4.5212500000000002</v>
      </c>
      <c r="B1828">
        <f t="shared" si="270"/>
        <v>4.3487499999999999</v>
      </c>
      <c r="C1828">
        <v>-1.72</v>
      </c>
      <c r="D1828">
        <f t="shared" si="272"/>
        <v>-16.867438</v>
      </c>
      <c r="E1828">
        <f t="shared" si="271"/>
        <v>-27.447518132075469</v>
      </c>
      <c r="F1828">
        <f t="shared" si="277"/>
        <v>241.08085743712988</v>
      </c>
      <c r="G1828">
        <f t="shared" si="273"/>
        <v>58119.979822621739</v>
      </c>
      <c r="H1828">
        <f t="shared" si="278"/>
        <v>885.06332827405424</v>
      </c>
      <c r="I1828">
        <f t="shared" si="274"/>
        <v>3.2380000000000004</v>
      </c>
      <c r="J1828">
        <f t="shared" si="275"/>
        <v>6.4727366484070714</v>
      </c>
      <c r="K1828">
        <f t="shared" si="276"/>
        <v>29098.652077714367</v>
      </c>
    </row>
    <row r="1829" spans="1:11">
      <c r="A1829">
        <v>4.5237499999999997</v>
      </c>
      <c r="B1829">
        <f t="shared" si="270"/>
        <v>4.3512499999999994</v>
      </c>
      <c r="C1829">
        <v>-1.63</v>
      </c>
      <c r="D1829">
        <f t="shared" si="272"/>
        <v>-15.984839499999998</v>
      </c>
      <c r="E1829">
        <f t="shared" si="271"/>
        <v>-26.564919632075465</v>
      </c>
      <c r="F1829">
        <f t="shared" si="277"/>
        <v>241.01444513804969</v>
      </c>
      <c r="G1829">
        <f t="shared" si="273"/>
        <v>58087.962765201963</v>
      </c>
      <c r="H1829">
        <f t="shared" si="278"/>
        <v>885.66586438689922</v>
      </c>
      <c r="I1829">
        <f t="shared" si="274"/>
        <v>3.2380000000000004</v>
      </c>
      <c r="J1829">
        <f t="shared" si="275"/>
        <v>9.296937688157854</v>
      </c>
      <c r="K1829">
        <f t="shared" si="276"/>
        <v>27576.04818992698</v>
      </c>
    </row>
    <row r="1830" spans="1:11">
      <c r="A1830">
        <v>4.5262500000000001</v>
      </c>
      <c r="B1830">
        <f t="shared" si="270"/>
        <v>4.3537499999999998</v>
      </c>
      <c r="C1830">
        <v>-1.63</v>
      </c>
      <c r="D1830">
        <f t="shared" si="272"/>
        <v>-15.984839499999998</v>
      </c>
      <c r="E1830">
        <f t="shared" si="271"/>
        <v>-26.564919632075465</v>
      </c>
      <c r="F1830">
        <f t="shared" si="277"/>
        <v>240.94803283896948</v>
      </c>
      <c r="G1830">
        <f t="shared" si="273"/>
        <v>58055.954528969116</v>
      </c>
      <c r="H1830">
        <f t="shared" si="278"/>
        <v>886.26823446899675</v>
      </c>
      <c r="I1830">
        <f t="shared" si="274"/>
        <v>3.2380000000000004</v>
      </c>
      <c r="J1830">
        <f t="shared" si="275"/>
        <v>9.2632940567959992</v>
      </c>
      <c r="K1830">
        <f t="shared" si="276"/>
        <v>27576.04818992698</v>
      </c>
    </row>
    <row r="1831" spans="1:11">
      <c r="A1831">
        <v>4.5287499999999996</v>
      </c>
      <c r="B1831">
        <f t="shared" si="270"/>
        <v>4.3562499999999993</v>
      </c>
      <c r="C1831">
        <v>-1.63</v>
      </c>
      <c r="D1831">
        <f t="shared" si="272"/>
        <v>-15.984839499999998</v>
      </c>
      <c r="E1831">
        <f t="shared" si="271"/>
        <v>-26.564919632075465</v>
      </c>
      <c r="F1831">
        <f t="shared" si="277"/>
        <v>240.8816205398893</v>
      </c>
      <c r="G1831">
        <f t="shared" si="273"/>
        <v>58023.955113923221</v>
      </c>
      <c r="H1831">
        <f t="shared" si="278"/>
        <v>886.8704385203464</v>
      </c>
      <c r="I1831">
        <f t="shared" si="274"/>
        <v>3.2380000000000004</v>
      </c>
      <c r="J1831">
        <f t="shared" si="275"/>
        <v>9.2296596973215301</v>
      </c>
      <c r="K1831">
        <f t="shared" si="276"/>
        <v>27576.04818992698</v>
      </c>
    </row>
    <row r="1832" spans="1:11">
      <c r="A1832">
        <v>4.53125</v>
      </c>
      <c r="B1832">
        <f t="shared" si="270"/>
        <v>4.3587499999999997</v>
      </c>
      <c r="C1832">
        <v>-1.55</v>
      </c>
      <c r="D1832">
        <f t="shared" si="272"/>
        <v>-15.200307499999999</v>
      </c>
      <c r="E1832">
        <f t="shared" si="271"/>
        <v>-25.780387632075467</v>
      </c>
      <c r="F1832">
        <f t="shared" si="277"/>
        <v>240.81716957080909</v>
      </c>
      <c r="G1832">
        <f t="shared" si="273"/>
        <v>57992.90916009582</v>
      </c>
      <c r="H1832">
        <f t="shared" si="278"/>
        <v>887.47248144427351</v>
      </c>
      <c r="I1832">
        <f t="shared" si="274"/>
        <v>3.2380000000000004</v>
      </c>
      <c r="J1832">
        <f t="shared" si="275"/>
        <v>11.737342130209406</v>
      </c>
      <c r="K1832">
        <f t="shared" si="276"/>
        <v>26222.622511893755</v>
      </c>
    </row>
    <row r="1833" spans="1:11">
      <c r="A1833">
        <v>4.5337500000000004</v>
      </c>
      <c r="B1833">
        <f t="shared" si="270"/>
        <v>4.3612500000000001</v>
      </c>
      <c r="C1833">
        <v>-1.63</v>
      </c>
      <c r="D1833">
        <f t="shared" si="272"/>
        <v>-15.984839499999998</v>
      </c>
      <c r="E1833">
        <f t="shared" si="271"/>
        <v>-26.564919632075465</v>
      </c>
      <c r="F1833">
        <f t="shared" si="277"/>
        <v>240.75075727172887</v>
      </c>
      <c r="G1833">
        <f t="shared" si="273"/>
        <v>57960.927126910916</v>
      </c>
      <c r="H1833">
        <f t="shared" si="278"/>
        <v>888.07435833745296</v>
      </c>
      <c r="I1833">
        <f t="shared" si="274"/>
        <v>3.2380000000000004</v>
      </c>
      <c r="J1833">
        <f t="shared" si="275"/>
        <v>9.1634114246864442</v>
      </c>
      <c r="K1833">
        <f t="shared" si="276"/>
        <v>27576.04818992698</v>
      </c>
    </row>
    <row r="1834" spans="1:11">
      <c r="A1834">
        <v>4.5362499999999999</v>
      </c>
      <c r="B1834">
        <f t="shared" si="270"/>
        <v>4.3637499999999996</v>
      </c>
      <c r="C1834">
        <v>-1.63</v>
      </c>
      <c r="D1834">
        <f t="shared" si="272"/>
        <v>-15.984839499999998</v>
      </c>
      <c r="E1834">
        <f t="shared" si="271"/>
        <v>-26.564919632075465</v>
      </c>
      <c r="F1834">
        <f t="shared" si="277"/>
        <v>240.68434497264869</v>
      </c>
      <c r="G1834">
        <f t="shared" si="273"/>
        <v>57928.953914912963</v>
      </c>
      <c r="H1834">
        <f t="shared" si="278"/>
        <v>888.67606919988441</v>
      </c>
      <c r="I1834">
        <f t="shared" si="274"/>
        <v>3.2380000000000004</v>
      </c>
      <c r="J1834">
        <f t="shared" si="275"/>
        <v>9.1298046070508718</v>
      </c>
      <c r="K1834">
        <f t="shared" si="276"/>
        <v>27576.04818992698</v>
      </c>
    </row>
    <row r="1835" spans="1:11">
      <c r="A1835">
        <v>4.5387500000000003</v>
      </c>
      <c r="B1835">
        <f t="shared" si="270"/>
        <v>4.36625</v>
      </c>
      <c r="C1835">
        <v>-1.63</v>
      </c>
      <c r="D1835">
        <f t="shared" si="272"/>
        <v>-15.984839499999998</v>
      </c>
      <c r="E1835">
        <f t="shared" si="271"/>
        <v>-26.564919632075465</v>
      </c>
      <c r="F1835">
        <f t="shared" si="277"/>
        <v>240.61793267356848</v>
      </c>
      <c r="G1835">
        <f t="shared" si="273"/>
        <v>57896.989524101933</v>
      </c>
      <c r="H1835">
        <f t="shared" si="278"/>
        <v>889.27761403156842</v>
      </c>
      <c r="I1835">
        <f t="shared" si="274"/>
        <v>3.2380000000000004</v>
      </c>
      <c r="J1835">
        <f t="shared" si="275"/>
        <v>9.0962070613026569</v>
      </c>
      <c r="K1835">
        <f t="shared" si="276"/>
        <v>27576.04818992698</v>
      </c>
    </row>
    <row r="1836" spans="1:11">
      <c r="A1836">
        <v>4.5412499999999998</v>
      </c>
      <c r="B1836">
        <f t="shared" si="270"/>
        <v>4.3687499999999995</v>
      </c>
      <c r="C1836">
        <v>-1.63</v>
      </c>
      <c r="D1836">
        <f t="shared" si="272"/>
        <v>-15.984839499999998</v>
      </c>
      <c r="E1836">
        <f t="shared" si="271"/>
        <v>-26.564919632075465</v>
      </c>
      <c r="F1836">
        <f t="shared" si="277"/>
        <v>240.55152037448829</v>
      </c>
      <c r="G1836">
        <f t="shared" si="273"/>
        <v>57865.033954477854</v>
      </c>
      <c r="H1836">
        <f t="shared" si="278"/>
        <v>889.87899283250454</v>
      </c>
      <c r="I1836">
        <f t="shared" si="274"/>
        <v>3.2380000000000004</v>
      </c>
      <c r="J1836">
        <f t="shared" si="275"/>
        <v>9.062618787441842</v>
      </c>
      <c r="K1836">
        <f t="shared" si="276"/>
        <v>27576.04818992698</v>
      </c>
    </row>
    <row r="1837" spans="1:11">
      <c r="A1837">
        <v>4.5437500000000002</v>
      </c>
      <c r="B1837">
        <f t="shared" si="270"/>
        <v>4.3712499999999999</v>
      </c>
      <c r="C1837">
        <v>-1.72</v>
      </c>
      <c r="D1837">
        <f t="shared" si="272"/>
        <v>-16.867438</v>
      </c>
      <c r="E1837">
        <f t="shared" si="271"/>
        <v>-27.447518132075469</v>
      </c>
      <c r="F1837">
        <f t="shared" si="277"/>
        <v>240.4829015791581</v>
      </c>
      <c r="G1837">
        <f t="shared" si="273"/>
        <v>57832.025951931042</v>
      </c>
      <c r="H1837">
        <f t="shared" si="278"/>
        <v>890.48020008645256</v>
      </c>
      <c r="I1837">
        <f t="shared" si="274"/>
        <v>3.2380000000000004</v>
      </c>
      <c r="J1837">
        <f t="shared" si="275"/>
        <v>6.170070365758356</v>
      </c>
      <c r="K1837">
        <f t="shared" si="276"/>
        <v>29098.652077714367</v>
      </c>
    </row>
    <row r="1838" spans="1:11">
      <c r="A1838">
        <v>4.5462499999999997</v>
      </c>
      <c r="B1838">
        <f t="shared" si="270"/>
        <v>4.3737499999999994</v>
      </c>
      <c r="C1838">
        <v>-1.63</v>
      </c>
      <c r="D1838">
        <f t="shared" si="272"/>
        <v>-15.984839499999998</v>
      </c>
      <c r="E1838">
        <f t="shared" si="271"/>
        <v>-26.564919632075465</v>
      </c>
      <c r="F1838">
        <f t="shared" si="277"/>
        <v>240.41648928007791</v>
      </c>
      <c r="G1838">
        <f t="shared" si="273"/>
        <v>57800.088317757814</v>
      </c>
      <c r="H1838">
        <f t="shared" si="278"/>
        <v>891.08124130965268</v>
      </c>
      <c r="I1838">
        <f t="shared" si="274"/>
        <v>3.2380000000000004</v>
      </c>
      <c r="J1838">
        <f t="shared" si="275"/>
        <v>8.9943548867234426</v>
      </c>
      <c r="K1838">
        <f t="shared" si="276"/>
        <v>27576.04818992698</v>
      </c>
    </row>
    <row r="1839" spans="1:11">
      <c r="A1839">
        <v>4.5487500000000001</v>
      </c>
      <c r="B1839">
        <f t="shared" si="270"/>
        <v>4.3762499999999998</v>
      </c>
      <c r="C1839">
        <v>-1.81</v>
      </c>
      <c r="D1839">
        <f t="shared" si="272"/>
        <v>-17.7500365</v>
      </c>
      <c r="E1839">
        <f t="shared" si="271"/>
        <v>-28.33011663207547</v>
      </c>
      <c r="F1839">
        <f t="shared" si="277"/>
        <v>240.34566398849771</v>
      </c>
      <c r="G1839">
        <f t="shared" si="273"/>
        <v>57766.038198071845</v>
      </c>
      <c r="H1839">
        <f t="shared" si="278"/>
        <v>891.68210546962405</v>
      </c>
      <c r="I1839">
        <f t="shared" si="274"/>
        <v>3.2380000000000004</v>
      </c>
      <c r="J1839">
        <f t="shared" si="275"/>
        <v>3.2428571600646592</v>
      </c>
      <c r="K1839">
        <f t="shared" si="276"/>
        <v>30621.255965501743</v>
      </c>
    </row>
    <row r="1840" spans="1:11">
      <c r="A1840">
        <v>4.5512499999999996</v>
      </c>
      <c r="B1840">
        <f t="shared" si="270"/>
        <v>4.3787499999999993</v>
      </c>
      <c r="C1840">
        <v>-1.63</v>
      </c>
      <c r="D1840">
        <f t="shared" si="272"/>
        <v>-15.984839499999998</v>
      </c>
      <c r="E1840">
        <f t="shared" si="271"/>
        <v>-26.564919632075465</v>
      </c>
      <c r="F1840">
        <f t="shared" si="277"/>
        <v>240.27925168941752</v>
      </c>
      <c r="G1840">
        <f t="shared" si="273"/>
        <v>57734.118792426452</v>
      </c>
      <c r="H1840">
        <f t="shared" si="278"/>
        <v>892.28280359884752</v>
      </c>
      <c r="I1840">
        <f t="shared" si="274"/>
        <v>3.2380000000000004</v>
      </c>
      <c r="J1840">
        <f t="shared" si="275"/>
        <v>8.9250147839067964</v>
      </c>
      <c r="K1840">
        <f t="shared" si="276"/>
        <v>27576.04818992698</v>
      </c>
    </row>
    <row r="1841" spans="1:11">
      <c r="A1841">
        <v>4.55375</v>
      </c>
      <c r="B1841">
        <f t="shared" si="270"/>
        <v>4.3812499999999996</v>
      </c>
      <c r="C1841">
        <v>-1.63</v>
      </c>
      <c r="D1841">
        <f t="shared" si="272"/>
        <v>-15.984839499999998</v>
      </c>
      <c r="E1841">
        <f t="shared" si="271"/>
        <v>-26.564919632075465</v>
      </c>
      <c r="F1841">
        <f t="shared" si="277"/>
        <v>240.21283939033731</v>
      </c>
      <c r="G1841">
        <f t="shared" si="273"/>
        <v>57702.208207967989</v>
      </c>
      <c r="H1841">
        <f t="shared" si="278"/>
        <v>892.88333569732345</v>
      </c>
      <c r="I1841">
        <f t="shared" si="274"/>
        <v>3.2380000000000004</v>
      </c>
      <c r="J1841">
        <f t="shared" si="275"/>
        <v>8.891473793636294</v>
      </c>
      <c r="K1841">
        <f t="shared" si="276"/>
        <v>27576.04818992698</v>
      </c>
    </row>
    <row r="1842" spans="1:11">
      <c r="A1842">
        <v>4.5562500000000004</v>
      </c>
      <c r="B1842">
        <f t="shared" si="270"/>
        <v>4.38375</v>
      </c>
      <c r="C1842">
        <v>-1.72</v>
      </c>
      <c r="D1842">
        <f t="shared" si="272"/>
        <v>-16.867438</v>
      </c>
      <c r="E1842">
        <f t="shared" si="271"/>
        <v>-27.447518132075469</v>
      </c>
      <c r="F1842">
        <f t="shared" si="277"/>
        <v>240.14422059500711</v>
      </c>
      <c r="G1842">
        <f t="shared" si="273"/>
        <v>57669.24668518344</v>
      </c>
      <c r="H1842">
        <f t="shared" si="278"/>
        <v>893.48369624881104</v>
      </c>
      <c r="I1842">
        <f t="shared" si="274"/>
        <v>3.2380000000000004</v>
      </c>
      <c r="J1842">
        <f t="shared" si="275"/>
        <v>5.9989742265031154</v>
      </c>
      <c r="K1842">
        <f t="shared" si="276"/>
        <v>29098.652077714367</v>
      </c>
    </row>
    <row r="1843" spans="1:11">
      <c r="A1843">
        <v>4.5587499999999999</v>
      </c>
      <c r="B1843">
        <f t="shared" si="270"/>
        <v>4.3862499999999995</v>
      </c>
      <c r="C1843">
        <v>-1.81</v>
      </c>
      <c r="D1843">
        <f t="shared" si="272"/>
        <v>-17.7500365</v>
      </c>
      <c r="E1843">
        <f t="shared" si="271"/>
        <v>-28.33011663207547</v>
      </c>
      <c r="F1843">
        <f t="shared" si="277"/>
        <v>240.07339530342693</v>
      </c>
      <c r="G1843">
        <f t="shared" si="273"/>
        <v>57635.235132515496</v>
      </c>
      <c r="H1843">
        <f t="shared" si="278"/>
        <v>894.08387973706954</v>
      </c>
      <c r="I1843">
        <f t="shared" si="274"/>
        <v>3.2380000000000004</v>
      </c>
      <c r="J1843">
        <f t="shared" si="275"/>
        <v>3.105370980364988</v>
      </c>
      <c r="K1843">
        <f t="shared" si="276"/>
        <v>30621.255965501743</v>
      </c>
    </row>
    <row r="1844" spans="1:11">
      <c r="A1844">
        <v>4.5612500000000002</v>
      </c>
      <c r="B1844">
        <f t="shared" si="270"/>
        <v>4.3887499999999999</v>
      </c>
      <c r="C1844">
        <v>-1.63</v>
      </c>
      <c r="D1844">
        <f t="shared" si="272"/>
        <v>-15.984839499999998</v>
      </c>
      <c r="E1844">
        <f t="shared" si="271"/>
        <v>-26.564919632075465</v>
      </c>
      <c r="F1844">
        <f t="shared" si="277"/>
        <v>240.00698300434672</v>
      </c>
      <c r="G1844">
        <f t="shared" si="273"/>
        <v>57603.351890848775</v>
      </c>
      <c r="H1844">
        <f t="shared" si="278"/>
        <v>894.68389719458048</v>
      </c>
      <c r="I1844">
        <f t="shared" si="274"/>
        <v>3.2380000000000004</v>
      </c>
      <c r="J1844">
        <f t="shared" si="275"/>
        <v>8.7875666159100589</v>
      </c>
      <c r="K1844">
        <f t="shared" si="276"/>
        <v>27576.04818992698</v>
      </c>
    </row>
    <row r="1845" spans="1:11">
      <c r="A1845">
        <v>4.5637499999999998</v>
      </c>
      <c r="B1845">
        <f t="shared" si="270"/>
        <v>4.3912499999999994</v>
      </c>
      <c r="C1845">
        <v>-1.63</v>
      </c>
      <c r="D1845">
        <f t="shared" si="272"/>
        <v>-15.984839499999998</v>
      </c>
      <c r="E1845">
        <f t="shared" si="271"/>
        <v>-26.564919632075465</v>
      </c>
      <c r="F1845">
        <f t="shared" si="277"/>
        <v>239.94057070526654</v>
      </c>
      <c r="G1845">
        <f t="shared" si="273"/>
        <v>57571.477470369013</v>
      </c>
      <c r="H1845">
        <f t="shared" si="278"/>
        <v>895.28374862134353</v>
      </c>
      <c r="I1845">
        <f t="shared" si="274"/>
        <v>3.2380000000000004</v>
      </c>
      <c r="J1845">
        <f t="shared" si="275"/>
        <v>8.7540636373425116</v>
      </c>
      <c r="K1845">
        <f t="shared" si="276"/>
        <v>27576.04818992698</v>
      </c>
    </row>
    <row r="1846" spans="1:11">
      <c r="A1846">
        <v>4.5662500000000001</v>
      </c>
      <c r="B1846">
        <f t="shared" si="270"/>
        <v>4.3937499999999998</v>
      </c>
      <c r="C1846">
        <v>-1.63</v>
      </c>
      <c r="D1846">
        <f t="shared" si="272"/>
        <v>-15.984839499999998</v>
      </c>
      <c r="E1846">
        <f t="shared" si="271"/>
        <v>-26.564919632075465</v>
      </c>
      <c r="F1846">
        <f t="shared" si="277"/>
        <v>239.87415840618633</v>
      </c>
      <c r="G1846">
        <f t="shared" si="273"/>
        <v>57539.611871076173</v>
      </c>
      <c r="H1846">
        <f t="shared" si="278"/>
        <v>895.88343401735915</v>
      </c>
      <c r="I1846">
        <f t="shared" si="274"/>
        <v>3.2380000000000004</v>
      </c>
      <c r="J1846">
        <f t="shared" si="275"/>
        <v>8.7205699306623288</v>
      </c>
      <c r="K1846">
        <f t="shared" si="276"/>
        <v>27576.04818992698</v>
      </c>
    </row>
    <row r="1847" spans="1:11">
      <c r="A1847">
        <v>4.5687499999999996</v>
      </c>
      <c r="B1847">
        <f t="shared" si="270"/>
        <v>4.3962499999999993</v>
      </c>
      <c r="C1847">
        <v>-1.63</v>
      </c>
      <c r="D1847">
        <f t="shared" si="272"/>
        <v>-15.984839499999998</v>
      </c>
      <c r="E1847">
        <f t="shared" si="271"/>
        <v>-26.564919632075465</v>
      </c>
      <c r="F1847">
        <f t="shared" si="277"/>
        <v>239.80774610710614</v>
      </c>
      <c r="G1847">
        <f t="shared" si="273"/>
        <v>57507.755092970277</v>
      </c>
      <c r="H1847">
        <f t="shared" si="278"/>
        <v>896.48295338262676</v>
      </c>
      <c r="I1847">
        <f t="shared" si="274"/>
        <v>3.2380000000000004</v>
      </c>
      <c r="J1847">
        <f t="shared" si="275"/>
        <v>8.6870854958695318</v>
      </c>
      <c r="K1847">
        <f t="shared" si="276"/>
        <v>27576.04818992698</v>
      </c>
    </row>
    <row r="1848" spans="1:11">
      <c r="A1848">
        <v>4.57125</v>
      </c>
      <c r="B1848">
        <f t="shared" si="270"/>
        <v>4.3987499999999997</v>
      </c>
      <c r="C1848">
        <v>-1.63</v>
      </c>
      <c r="D1848">
        <f t="shared" si="272"/>
        <v>-15.984839499999998</v>
      </c>
      <c r="E1848">
        <f t="shared" si="271"/>
        <v>-26.564919632075465</v>
      </c>
      <c r="F1848">
        <f t="shared" si="277"/>
        <v>239.74133380802593</v>
      </c>
      <c r="G1848">
        <f t="shared" si="273"/>
        <v>57475.907136051319</v>
      </c>
      <c r="H1848">
        <f t="shared" si="278"/>
        <v>897.08230671714693</v>
      </c>
      <c r="I1848">
        <f t="shared" si="274"/>
        <v>3.2380000000000004</v>
      </c>
      <c r="J1848">
        <f t="shared" si="275"/>
        <v>8.6536103329641136</v>
      </c>
      <c r="K1848">
        <f t="shared" si="276"/>
        <v>27576.04818992698</v>
      </c>
    </row>
    <row r="1849" spans="1:11">
      <c r="A1849">
        <v>4.5737500000000004</v>
      </c>
      <c r="B1849">
        <f t="shared" si="270"/>
        <v>4.4012500000000001</v>
      </c>
      <c r="C1849">
        <v>-1.63</v>
      </c>
      <c r="D1849">
        <f t="shared" si="272"/>
        <v>-15.984839499999998</v>
      </c>
      <c r="E1849">
        <f t="shared" si="271"/>
        <v>-26.564919632075465</v>
      </c>
      <c r="F1849">
        <f t="shared" si="277"/>
        <v>239.67492150894572</v>
      </c>
      <c r="G1849">
        <f t="shared" si="273"/>
        <v>57444.06800031929</v>
      </c>
      <c r="H1849">
        <f t="shared" si="278"/>
        <v>897.68149402091944</v>
      </c>
      <c r="I1849">
        <f t="shared" si="274"/>
        <v>3.2380000000000004</v>
      </c>
      <c r="J1849">
        <f t="shared" si="275"/>
        <v>8.62014444194606</v>
      </c>
      <c r="K1849">
        <f t="shared" si="276"/>
        <v>27576.04818992698</v>
      </c>
    </row>
    <row r="1850" spans="1:11">
      <c r="A1850">
        <v>4.5762499999999999</v>
      </c>
      <c r="B1850">
        <f t="shared" si="270"/>
        <v>4.4037499999999996</v>
      </c>
      <c r="C1850">
        <v>-1.63</v>
      </c>
      <c r="D1850">
        <f t="shared" si="272"/>
        <v>-15.984839499999998</v>
      </c>
      <c r="E1850">
        <f t="shared" si="271"/>
        <v>-26.564919632075465</v>
      </c>
      <c r="F1850">
        <f t="shared" si="277"/>
        <v>239.60850920986553</v>
      </c>
      <c r="G1850">
        <f t="shared" si="273"/>
        <v>57412.237685774213</v>
      </c>
      <c r="H1850">
        <f t="shared" si="278"/>
        <v>898.28051529394395</v>
      </c>
      <c r="I1850">
        <f t="shared" si="274"/>
        <v>3.2380000000000004</v>
      </c>
      <c r="J1850">
        <f t="shared" si="275"/>
        <v>8.5866878228153993</v>
      </c>
      <c r="K1850">
        <f t="shared" si="276"/>
        <v>27576.04818992698</v>
      </c>
    </row>
    <row r="1851" spans="1:11">
      <c r="A1851">
        <v>4.5787500000000003</v>
      </c>
      <c r="B1851">
        <f t="shared" si="270"/>
        <v>4.40625</v>
      </c>
      <c r="C1851">
        <v>-1.63</v>
      </c>
      <c r="D1851">
        <f t="shared" si="272"/>
        <v>-15.984839499999998</v>
      </c>
      <c r="E1851">
        <f t="shared" si="271"/>
        <v>-26.564919632075465</v>
      </c>
      <c r="F1851">
        <f t="shared" si="277"/>
        <v>239.54209691078532</v>
      </c>
      <c r="G1851">
        <f t="shared" si="273"/>
        <v>57380.416192416065</v>
      </c>
      <c r="H1851">
        <f t="shared" si="278"/>
        <v>898.87937053622102</v>
      </c>
      <c r="I1851">
        <f t="shared" si="274"/>
        <v>3.2380000000000004</v>
      </c>
      <c r="J1851">
        <f t="shared" si="275"/>
        <v>8.5532404755721103</v>
      </c>
      <c r="K1851">
        <f t="shared" si="276"/>
        <v>27576.04818992698</v>
      </c>
    </row>
    <row r="1852" spans="1:11">
      <c r="A1852">
        <v>4.5812499999999998</v>
      </c>
      <c r="B1852">
        <f t="shared" si="270"/>
        <v>4.4087499999999995</v>
      </c>
      <c r="C1852">
        <v>-1.63</v>
      </c>
      <c r="D1852">
        <f t="shared" si="272"/>
        <v>-15.984839499999998</v>
      </c>
      <c r="E1852">
        <f t="shared" si="271"/>
        <v>-26.564919632075465</v>
      </c>
      <c r="F1852">
        <f t="shared" si="277"/>
        <v>239.47568461170513</v>
      </c>
      <c r="G1852">
        <f t="shared" si="273"/>
        <v>57348.603520244869</v>
      </c>
      <c r="H1852">
        <f t="shared" si="278"/>
        <v>899.47805974775019</v>
      </c>
      <c r="I1852">
        <f t="shared" si="274"/>
        <v>3.2380000000000004</v>
      </c>
      <c r="J1852">
        <f t="shared" si="275"/>
        <v>8.5198024002162072</v>
      </c>
      <c r="K1852">
        <f t="shared" si="276"/>
        <v>27576.04818992698</v>
      </c>
    </row>
    <row r="1853" spans="1:11">
      <c r="A1853">
        <v>4.5837500000000002</v>
      </c>
      <c r="B1853">
        <f t="shared" si="270"/>
        <v>4.4112499999999999</v>
      </c>
      <c r="C1853">
        <v>-1.63</v>
      </c>
      <c r="D1853">
        <f t="shared" si="272"/>
        <v>-15.984839499999998</v>
      </c>
      <c r="E1853">
        <f t="shared" si="271"/>
        <v>-26.564919632075465</v>
      </c>
      <c r="F1853">
        <f t="shared" si="277"/>
        <v>239.40927231262492</v>
      </c>
      <c r="G1853">
        <f t="shared" si="273"/>
        <v>57316.799669260596</v>
      </c>
      <c r="H1853">
        <f t="shared" si="278"/>
        <v>900.07658292853182</v>
      </c>
      <c r="I1853">
        <f t="shared" si="274"/>
        <v>3.2380000000000004</v>
      </c>
      <c r="J1853">
        <f t="shared" si="275"/>
        <v>8.4863735967476686</v>
      </c>
      <c r="K1853">
        <f t="shared" si="276"/>
        <v>27576.04818992698</v>
      </c>
    </row>
    <row r="1854" spans="1:11">
      <c r="A1854">
        <v>4.5862499999999997</v>
      </c>
      <c r="B1854">
        <f t="shared" si="270"/>
        <v>4.4137499999999994</v>
      </c>
      <c r="C1854">
        <v>-1.72</v>
      </c>
      <c r="D1854">
        <f t="shared" si="272"/>
        <v>-16.867438</v>
      </c>
      <c r="E1854">
        <f t="shared" si="271"/>
        <v>-27.447518132075469</v>
      </c>
      <c r="F1854">
        <f t="shared" si="277"/>
        <v>239.34065351729475</v>
      </c>
      <c r="G1854">
        <f t="shared" si="273"/>
        <v>57283.948426085735</v>
      </c>
      <c r="H1854">
        <f t="shared" si="278"/>
        <v>900.67493456232489</v>
      </c>
      <c r="I1854">
        <f t="shared" si="274"/>
        <v>3.2380000000000004</v>
      </c>
      <c r="J1854">
        <f t="shared" si="275"/>
        <v>5.5939899437344778</v>
      </c>
      <c r="K1854">
        <f t="shared" si="276"/>
        <v>29098.652077714367</v>
      </c>
    </row>
    <row r="1855" spans="1:11">
      <c r="A1855">
        <v>4.5887500000000001</v>
      </c>
      <c r="B1855">
        <f t="shared" si="270"/>
        <v>4.4162499999999998</v>
      </c>
      <c r="C1855">
        <v>-1.55</v>
      </c>
      <c r="D1855">
        <f t="shared" si="272"/>
        <v>-15.200307499999999</v>
      </c>
      <c r="E1855">
        <f t="shared" si="271"/>
        <v>-25.780387632075467</v>
      </c>
      <c r="F1855">
        <f t="shared" si="277"/>
        <v>239.27620254821454</v>
      </c>
      <c r="G1855">
        <f t="shared" si="273"/>
        <v>57253.101105894188</v>
      </c>
      <c r="H1855">
        <f t="shared" si="278"/>
        <v>901.27312506869555</v>
      </c>
      <c r="I1855">
        <f t="shared" si="274"/>
        <v>3.2380000000000004</v>
      </c>
      <c r="J1855">
        <f t="shared" si="275"/>
        <v>10.959735102036113</v>
      </c>
      <c r="K1855">
        <f t="shared" si="276"/>
        <v>26222.622511893755</v>
      </c>
    </row>
    <row r="1856" spans="1:11">
      <c r="A1856">
        <v>4.5912499999999996</v>
      </c>
      <c r="B1856">
        <f t="shared" si="270"/>
        <v>4.4187499999999993</v>
      </c>
      <c r="C1856">
        <v>-1.63</v>
      </c>
      <c r="D1856">
        <f t="shared" si="272"/>
        <v>-15.984839499999998</v>
      </c>
      <c r="E1856">
        <f t="shared" si="271"/>
        <v>-26.564919632075465</v>
      </c>
      <c r="F1856">
        <f t="shared" si="277"/>
        <v>239.20979024913436</v>
      </c>
      <c r="G1856">
        <f t="shared" si="273"/>
        <v>57221.323751034855</v>
      </c>
      <c r="H1856">
        <f t="shared" si="278"/>
        <v>901.87114954431831</v>
      </c>
      <c r="I1856">
        <f t="shared" si="274"/>
        <v>3.2380000000000004</v>
      </c>
      <c r="J1856">
        <f t="shared" si="275"/>
        <v>8.3860195324576381</v>
      </c>
      <c r="K1856">
        <f t="shared" si="276"/>
        <v>27576.04818992698</v>
      </c>
    </row>
    <row r="1857" spans="1:11">
      <c r="A1857">
        <v>4.59375</v>
      </c>
      <c r="B1857">
        <f t="shared" si="270"/>
        <v>4.4212499999999997</v>
      </c>
      <c r="C1857">
        <v>-1.63</v>
      </c>
      <c r="D1857">
        <f t="shared" si="272"/>
        <v>-15.984839499999998</v>
      </c>
      <c r="E1857">
        <f t="shared" si="271"/>
        <v>-26.564919632075465</v>
      </c>
      <c r="F1857">
        <f t="shared" si="277"/>
        <v>239.14337795005414</v>
      </c>
      <c r="G1857">
        <f t="shared" si="273"/>
        <v>57189.555217362446</v>
      </c>
      <c r="H1857">
        <f t="shared" si="278"/>
        <v>902.46900798919353</v>
      </c>
      <c r="I1857">
        <f t="shared" si="274"/>
        <v>3.2380000000000004</v>
      </c>
      <c r="J1857">
        <f t="shared" si="275"/>
        <v>8.3526278507665239</v>
      </c>
      <c r="K1857">
        <f t="shared" si="276"/>
        <v>27576.04818992698</v>
      </c>
    </row>
    <row r="1858" spans="1:11">
      <c r="A1858">
        <v>4.5962500000000004</v>
      </c>
      <c r="B1858">
        <f t="shared" si="270"/>
        <v>4.4237500000000001</v>
      </c>
      <c r="C1858">
        <v>-1.72</v>
      </c>
      <c r="D1858">
        <f t="shared" si="272"/>
        <v>-16.867438</v>
      </c>
      <c r="E1858">
        <f t="shared" si="271"/>
        <v>-27.447518132075469</v>
      </c>
      <c r="F1858">
        <f t="shared" si="277"/>
        <v>239.07475915472395</v>
      </c>
      <c r="G1858">
        <f t="shared" si="273"/>
        <v>57156.740464889263</v>
      </c>
      <c r="H1858">
        <f t="shared" si="278"/>
        <v>903.06669488708042</v>
      </c>
      <c r="I1858">
        <f t="shared" si="274"/>
        <v>3.2380000000000004</v>
      </c>
      <c r="J1858">
        <f t="shared" si="275"/>
        <v>5.4602825528725063</v>
      </c>
      <c r="K1858">
        <f t="shared" si="276"/>
        <v>29098.652077714367</v>
      </c>
    </row>
    <row r="1859" spans="1:11">
      <c r="A1859">
        <v>4.5987499999999999</v>
      </c>
      <c r="B1859">
        <f t="shared" si="270"/>
        <v>4.4262499999999996</v>
      </c>
      <c r="C1859">
        <v>-1.63</v>
      </c>
      <c r="D1859">
        <f t="shared" si="272"/>
        <v>-15.984839499999998</v>
      </c>
      <c r="E1859">
        <f t="shared" si="271"/>
        <v>-26.564919632075465</v>
      </c>
      <c r="F1859">
        <f t="shared" si="277"/>
        <v>239.00834685564377</v>
      </c>
      <c r="G1859">
        <f t="shared" si="273"/>
        <v>57124.989866667718</v>
      </c>
      <c r="H1859">
        <f t="shared" si="278"/>
        <v>903.66421575421941</v>
      </c>
      <c r="I1859">
        <f t="shared" si="274"/>
        <v>3.2380000000000004</v>
      </c>
      <c r="J1859">
        <f t="shared" si="275"/>
        <v>8.2847636660073078</v>
      </c>
      <c r="K1859">
        <f t="shared" si="276"/>
        <v>27576.04818992698</v>
      </c>
    </row>
    <row r="1860" spans="1:11">
      <c r="A1860">
        <v>4.6012500000000003</v>
      </c>
      <c r="B1860">
        <f t="shared" si="270"/>
        <v>4.42875</v>
      </c>
      <c r="C1860">
        <v>-1.55</v>
      </c>
      <c r="D1860">
        <f t="shared" si="272"/>
        <v>-15.200307499999999</v>
      </c>
      <c r="E1860">
        <f t="shared" si="271"/>
        <v>-25.780387632075467</v>
      </c>
      <c r="F1860">
        <f t="shared" si="277"/>
        <v>238.94389588656355</v>
      </c>
      <c r="G1860">
        <f t="shared" si="273"/>
        <v>57094.185381448922</v>
      </c>
      <c r="H1860">
        <f t="shared" si="278"/>
        <v>904.26157549393588</v>
      </c>
      <c r="I1860">
        <f t="shared" si="274"/>
        <v>3.2380000000000004</v>
      </c>
      <c r="J1860">
        <f t="shared" si="275"/>
        <v>10.7926999048467</v>
      </c>
      <c r="K1860">
        <f t="shared" si="276"/>
        <v>26222.622511893755</v>
      </c>
    </row>
    <row r="1861" spans="1:11">
      <c r="A1861">
        <v>4.6037499999999998</v>
      </c>
      <c r="B1861">
        <f t="shared" si="270"/>
        <v>4.4312499999999995</v>
      </c>
      <c r="C1861">
        <v>-1.63</v>
      </c>
      <c r="D1861">
        <f t="shared" si="272"/>
        <v>-15.984839499999998</v>
      </c>
      <c r="E1861">
        <f t="shared" si="271"/>
        <v>-26.564919632075465</v>
      </c>
      <c r="F1861">
        <f t="shared" si="277"/>
        <v>238.87748358748337</v>
      </c>
      <c r="G1861">
        <f t="shared" si="273"/>
        <v>57062.452165088383</v>
      </c>
      <c r="H1861">
        <f t="shared" si="278"/>
        <v>904.85876920290445</v>
      </c>
      <c r="I1861">
        <f t="shared" si="274"/>
        <v>3.2380000000000004</v>
      </c>
      <c r="J1861">
        <f t="shared" si="275"/>
        <v>8.2190307289330136</v>
      </c>
      <c r="K1861">
        <f t="shared" si="276"/>
        <v>27576.04818992698</v>
      </c>
    </row>
    <row r="1862" spans="1:11">
      <c r="A1862">
        <v>4.6062500000000002</v>
      </c>
      <c r="B1862">
        <f t="shared" si="270"/>
        <v>4.4337499999999999</v>
      </c>
      <c r="C1862">
        <v>-1.63</v>
      </c>
      <c r="D1862">
        <f t="shared" si="272"/>
        <v>-15.984839499999998</v>
      </c>
      <c r="E1862">
        <f t="shared" si="271"/>
        <v>-26.564919632075465</v>
      </c>
      <c r="F1862">
        <f t="shared" si="277"/>
        <v>238.81107128840316</v>
      </c>
      <c r="G1862">
        <f t="shared" si="273"/>
        <v>57030.727769914774</v>
      </c>
      <c r="H1862">
        <f t="shared" si="278"/>
        <v>905.45579688112559</v>
      </c>
      <c r="I1862">
        <f t="shared" si="274"/>
        <v>3.2380000000000004</v>
      </c>
      <c r="J1862">
        <f t="shared" si="275"/>
        <v>8.1856854409066884</v>
      </c>
      <c r="K1862">
        <f t="shared" si="276"/>
        <v>27576.04818992698</v>
      </c>
    </row>
    <row r="1863" spans="1:11">
      <c r="A1863">
        <v>4.6087499999999997</v>
      </c>
      <c r="B1863">
        <f t="shared" si="270"/>
        <v>4.4362499999999994</v>
      </c>
      <c r="C1863">
        <v>-1.63</v>
      </c>
      <c r="D1863">
        <f t="shared" si="272"/>
        <v>-15.984839499999998</v>
      </c>
      <c r="E1863">
        <f t="shared" si="271"/>
        <v>-26.564919632075465</v>
      </c>
      <c r="F1863">
        <f t="shared" si="277"/>
        <v>238.74465898932297</v>
      </c>
      <c r="G1863">
        <f t="shared" si="273"/>
        <v>56999.012195928117</v>
      </c>
      <c r="H1863">
        <f t="shared" si="278"/>
        <v>906.05265852859873</v>
      </c>
      <c r="I1863">
        <f t="shared" si="274"/>
        <v>3.2380000000000004</v>
      </c>
      <c r="J1863">
        <f t="shared" si="275"/>
        <v>8.1523494247677633</v>
      </c>
      <c r="K1863">
        <f t="shared" si="276"/>
        <v>27576.04818992698</v>
      </c>
    </row>
    <row r="1864" spans="1:11">
      <c r="A1864">
        <v>4.6112500000000001</v>
      </c>
      <c r="B1864">
        <f t="shared" si="270"/>
        <v>4.4387499999999998</v>
      </c>
      <c r="C1864">
        <v>-1.72</v>
      </c>
      <c r="D1864">
        <f t="shared" si="272"/>
        <v>-16.867438</v>
      </c>
      <c r="E1864">
        <f t="shared" si="271"/>
        <v>-27.447518132075469</v>
      </c>
      <c r="F1864">
        <f t="shared" si="277"/>
        <v>238.67604019399278</v>
      </c>
      <c r="G1864">
        <f t="shared" si="273"/>
        <v>56966.252162684454</v>
      </c>
      <c r="H1864">
        <f t="shared" si="278"/>
        <v>906.64934862908376</v>
      </c>
      <c r="I1864">
        <f t="shared" si="274"/>
        <v>3.2380000000000004</v>
      </c>
      <c r="J1864">
        <f t="shared" si="275"/>
        <v>5.2600616418699815</v>
      </c>
      <c r="K1864">
        <f t="shared" si="276"/>
        <v>29098.652077714367</v>
      </c>
    </row>
    <row r="1865" spans="1:11">
      <c r="A1865">
        <v>4.6137499999999996</v>
      </c>
      <c r="B1865">
        <f t="shared" si="270"/>
        <v>4.4412499999999993</v>
      </c>
      <c r="C1865">
        <v>-1.63</v>
      </c>
      <c r="D1865">
        <f t="shared" si="272"/>
        <v>-15.984839499999998</v>
      </c>
      <c r="E1865">
        <f t="shared" si="271"/>
        <v>-26.564919632075465</v>
      </c>
      <c r="F1865">
        <f t="shared" si="277"/>
        <v>238.60962789491259</v>
      </c>
      <c r="G1865">
        <f t="shared" si="273"/>
        <v>56934.554524148647</v>
      </c>
      <c r="H1865">
        <f t="shared" si="278"/>
        <v>907.2458726988209</v>
      </c>
      <c r="I1865">
        <f t="shared" si="274"/>
        <v>3.2380000000000004</v>
      </c>
      <c r="J1865">
        <f t="shared" si="275"/>
        <v>8.0845984205569579</v>
      </c>
      <c r="K1865">
        <f t="shared" si="276"/>
        <v>27576.04818992698</v>
      </c>
    </row>
    <row r="1866" spans="1:11">
      <c r="A1866">
        <v>4.61625</v>
      </c>
      <c r="B1866">
        <f t="shared" si="270"/>
        <v>4.4437499999999996</v>
      </c>
      <c r="C1866">
        <v>-1.63</v>
      </c>
      <c r="D1866">
        <f t="shared" si="272"/>
        <v>-15.984839499999998</v>
      </c>
      <c r="E1866">
        <f t="shared" si="271"/>
        <v>-26.564919632075465</v>
      </c>
      <c r="F1866">
        <f t="shared" si="277"/>
        <v>238.54321559583238</v>
      </c>
      <c r="G1866">
        <f t="shared" si="273"/>
        <v>56902.86570679977</v>
      </c>
      <c r="H1866">
        <f t="shared" si="278"/>
        <v>907.84223073781061</v>
      </c>
      <c r="I1866">
        <f t="shared" si="274"/>
        <v>3.2380000000000004</v>
      </c>
      <c r="J1866">
        <f t="shared" si="275"/>
        <v>8.0512905281312968</v>
      </c>
      <c r="K1866">
        <f t="shared" si="276"/>
        <v>27576.04818992698</v>
      </c>
    </row>
    <row r="1867" spans="1:11">
      <c r="A1867">
        <v>4.6187500000000004</v>
      </c>
      <c r="B1867">
        <f t="shared" si="270"/>
        <v>4.44625</v>
      </c>
      <c r="C1867">
        <v>-1.72</v>
      </c>
      <c r="D1867">
        <f t="shared" si="272"/>
        <v>-16.867438</v>
      </c>
      <c r="E1867">
        <f t="shared" si="271"/>
        <v>-27.447518132075469</v>
      </c>
      <c r="F1867">
        <f t="shared" si="277"/>
        <v>238.47459680050218</v>
      </c>
      <c r="G1867">
        <f t="shared" si="273"/>
        <v>56870.133319162087</v>
      </c>
      <c r="H1867">
        <f t="shared" si="278"/>
        <v>908.43841722981199</v>
      </c>
      <c r="I1867">
        <f t="shared" si="274"/>
        <v>3.2380000000000004</v>
      </c>
      <c r="J1867">
        <f t="shared" si="275"/>
        <v>5.1590318033349831</v>
      </c>
      <c r="K1867">
        <f t="shared" si="276"/>
        <v>29098.652077714367</v>
      </c>
    </row>
    <row r="1868" spans="1:11">
      <c r="A1868">
        <v>4.6212499999999999</v>
      </c>
      <c r="B1868">
        <f t="shared" si="270"/>
        <v>4.4487499999999995</v>
      </c>
      <c r="C1868">
        <v>-1.63</v>
      </c>
      <c r="D1868">
        <f t="shared" si="272"/>
        <v>-15.984839499999998</v>
      </c>
      <c r="E1868">
        <f t="shared" si="271"/>
        <v>-26.564919632075465</v>
      </c>
      <c r="F1868">
        <f t="shared" si="277"/>
        <v>238.408184501422</v>
      </c>
      <c r="G1868">
        <f t="shared" si="273"/>
        <v>56838.462437264076</v>
      </c>
      <c r="H1868">
        <f t="shared" si="278"/>
        <v>909.03443769106548</v>
      </c>
      <c r="I1868">
        <f t="shared" si="274"/>
        <v>3.2380000000000004</v>
      </c>
      <c r="J1868">
        <f t="shared" si="275"/>
        <v>7.9835967057352448</v>
      </c>
      <c r="K1868">
        <f t="shared" si="276"/>
        <v>27576.04818992698</v>
      </c>
    </row>
    <row r="1869" spans="1:11">
      <c r="A1869">
        <v>4.6237500000000002</v>
      </c>
      <c r="B1869">
        <f t="shared" si="270"/>
        <v>4.4512499999999999</v>
      </c>
      <c r="C1869">
        <v>-1.63</v>
      </c>
      <c r="D1869">
        <f t="shared" si="272"/>
        <v>-15.984839499999998</v>
      </c>
      <c r="E1869">
        <f t="shared" si="271"/>
        <v>-26.564919632075465</v>
      </c>
      <c r="F1869">
        <f t="shared" si="277"/>
        <v>238.34177220234179</v>
      </c>
      <c r="G1869">
        <f t="shared" si="273"/>
        <v>56806.800376552987</v>
      </c>
      <c r="H1869">
        <f t="shared" si="278"/>
        <v>909.63029212157142</v>
      </c>
      <c r="I1869">
        <f t="shared" si="274"/>
        <v>3.2380000000000004</v>
      </c>
      <c r="J1869">
        <f t="shared" si="275"/>
        <v>7.9503169370228548</v>
      </c>
      <c r="K1869">
        <f t="shared" si="276"/>
        <v>27576.04818992698</v>
      </c>
    </row>
    <row r="1870" spans="1:11">
      <c r="A1870">
        <v>4.6262499999999998</v>
      </c>
      <c r="B1870">
        <f t="shared" si="270"/>
        <v>4.4537499999999994</v>
      </c>
      <c r="C1870">
        <v>-1.63</v>
      </c>
      <c r="D1870">
        <f t="shared" si="272"/>
        <v>-15.984839499999998</v>
      </c>
      <c r="E1870">
        <f t="shared" si="271"/>
        <v>-26.564919632075465</v>
      </c>
      <c r="F1870">
        <f t="shared" si="277"/>
        <v>238.2753599032616</v>
      </c>
      <c r="G1870">
        <f t="shared" si="273"/>
        <v>56775.147137028849</v>
      </c>
      <c r="H1870">
        <f t="shared" si="278"/>
        <v>910.22598052132946</v>
      </c>
      <c r="I1870">
        <f t="shared" si="274"/>
        <v>3.2380000000000004</v>
      </c>
      <c r="J1870">
        <f t="shared" si="275"/>
        <v>7.9170464401978577</v>
      </c>
      <c r="K1870">
        <f t="shared" si="276"/>
        <v>27576.04818992698</v>
      </c>
    </row>
    <row r="1871" spans="1:11">
      <c r="A1871">
        <v>4.6287500000000001</v>
      </c>
      <c r="B1871">
        <f t="shared" si="270"/>
        <v>4.4562499999999998</v>
      </c>
      <c r="C1871">
        <v>-1.63</v>
      </c>
      <c r="D1871">
        <f t="shared" si="272"/>
        <v>-15.984839499999998</v>
      </c>
      <c r="E1871">
        <f t="shared" si="271"/>
        <v>-26.564919632075465</v>
      </c>
      <c r="F1871">
        <f t="shared" si="277"/>
        <v>238.20894760418139</v>
      </c>
      <c r="G1871">
        <f t="shared" si="273"/>
        <v>56743.502718691634</v>
      </c>
      <c r="H1871">
        <f t="shared" si="278"/>
        <v>910.82150289033996</v>
      </c>
      <c r="I1871">
        <f t="shared" si="274"/>
        <v>3.2380000000000004</v>
      </c>
      <c r="J1871">
        <f t="shared" si="275"/>
        <v>7.8837852152602252</v>
      </c>
      <c r="K1871">
        <f t="shared" si="276"/>
        <v>27576.04818992698</v>
      </c>
    </row>
    <row r="1872" spans="1:11">
      <c r="A1872">
        <v>4.6312499999999996</v>
      </c>
      <c r="B1872">
        <f t="shared" si="270"/>
        <v>4.4587499999999993</v>
      </c>
      <c r="C1872">
        <v>-1.55</v>
      </c>
      <c r="D1872">
        <f t="shared" si="272"/>
        <v>-15.200307499999999</v>
      </c>
      <c r="E1872">
        <f t="shared" si="271"/>
        <v>-25.780387632075467</v>
      </c>
      <c r="F1872">
        <f t="shared" si="277"/>
        <v>238.14449663510121</v>
      </c>
      <c r="G1872">
        <f t="shared" si="273"/>
        <v>56712.801277585728</v>
      </c>
      <c r="H1872">
        <f t="shared" si="278"/>
        <v>911.41686413192758</v>
      </c>
      <c r="I1872">
        <f t="shared" si="274"/>
        <v>3.2380000000000004</v>
      </c>
      <c r="J1872">
        <f t="shared" si="275"/>
        <v>10.391829763039937</v>
      </c>
      <c r="K1872">
        <f t="shared" si="276"/>
        <v>26222.622511893755</v>
      </c>
    </row>
    <row r="1873" spans="1:11">
      <c r="A1873">
        <v>4.63375</v>
      </c>
      <c r="B1873">
        <f t="shared" si="270"/>
        <v>4.4612499999999997</v>
      </c>
      <c r="C1873">
        <v>-1.89</v>
      </c>
      <c r="D1873">
        <f t="shared" si="272"/>
        <v>-18.534568499999999</v>
      </c>
      <c r="E1873">
        <f t="shared" si="271"/>
        <v>-29.114648632075468</v>
      </c>
      <c r="F1873">
        <f t="shared" si="277"/>
        <v>238.071710013521</v>
      </c>
      <c r="G1873">
        <f t="shared" si="273"/>
        <v>56678.139108762036</v>
      </c>
      <c r="H1873">
        <f t="shared" si="278"/>
        <v>912.01204340696142</v>
      </c>
      <c r="I1873">
        <f t="shared" si="274"/>
        <v>3.2380000000000004</v>
      </c>
      <c r="J1873">
        <f t="shared" si="275"/>
        <v>-0.44094051615093832</v>
      </c>
      <c r="K1873">
        <f t="shared" si="276"/>
        <v>31974.681643534968</v>
      </c>
    </row>
    <row r="1874" spans="1:11">
      <c r="A1874">
        <v>4.6362500000000004</v>
      </c>
      <c r="B1874">
        <f t="shared" si="270"/>
        <v>4.4637500000000001</v>
      </c>
      <c r="C1874">
        <v>-1.63</v>
      </c>
      <c r="D1874">
        <f t="shared" si="272"/>
        <v>-15.984839499999998</v>
      </c>
      <c r="E1874">
        <f t="shared" si="271"/>
        <v>-26.564919632075465</v>
      </c>
      <c r="F1874">
        <f t="shared" si="277"/>
        <v>238.00529771444079</v>
      </c>
      <c r="G1874">
        <f t="shared" si="273"/>
        <v>56646.521740139593</v>
      </c>
      <c r="H1874">
        <f t="shared" si="278"/>
        <v>912.6070566512476</v>
      </c>
      <c r="I1874">
        <f t="shared" si="274"/>
        <v>3.2380000000000004</v>
      </c>
      <c r="J1874">
        <f t="shared" si="275"/>
        <v>7.7818491926758639</v>
      </c>
      <c r="K1874">
        <f t="shared" si="276"/>
        <v>27576.04818992698</v>
      </c>
    </row>
    <row r="1875" spans="1:11">
      <c r="A1875">
        <v>4.6387499999999999</v>
      </c>
      <c r="B1875">
        <f t="shared" si="270"/>
        <v>4.4662499999999996</v>
      </c>
      <c r="C1875">
        <v>-1.55</v>
      </c>
      <c r="D1875">
        <f t="shared" si="272"/>
        <v>-15.200307499999999</v>
      </c>
      <c r="E1875">
        <f t="shared" si="271"/>
        <v>-25.780387632075467</v>
      </c>
      <c r="F1875">
        <f t="shared" si="277"/>
        <v>237.9408467453606</v>
      </c>
      <c r="G1875">
        <f t="shared" si="273"/>
        <v>56615.846549899179</v>
      </c>
      <c r="H1875">
        <f t="shared" si="278"/>
        <v>913.20190876811091</v>
      </c>
      <c r="I1875">
        <f t="shared" si="274"/>
        <v>3.2380000000000004</v>
      </c>
      <c r="J1875">
        <f t="shared" si="275"/>
        <v>10.289921332555153</v>
      </c>
      <c r="K1875">
        <f t="shared" si="276"/>
        <v>26222.622511893755</v>
      </c>
    </row>
    <row r="1876" spans="1:11">
      <c r="A1876">
        <v>4.6412500000000003</v>
      </c>
      <c r="B1876">
        <f t="shared" ref="B1876:B1939" si="279">A1876-$B$15</f>
        <v>4.46875</v>
      </c>
      <c r="C1876">
        <v>-1.63</v>
      </c>
      <c r="D1876">
        <f t="shared" si="272"/>
        <v>-15.984839499999998</v>
      </c>
      <c r="E1876">
        <f t="shared" ref="E1876:E1939" si="280">D1876-$D$17</f>
        <v>-26.564919632075465</v>
      </c>
      <c r="F1876">
        <f t="shared" si="277"/>
        <v>237.87443444628039</v>
      </c>
      <c r="G1876">
        <f t="shared" si="273"/>
        <v>56584.246563137749</v>
      </c>
      <c r="H1876">
        <f t="shared" si="278"/>
        <v>913.79659485422667</v>
      </c>
      <c r="I1876">
        <f t="shared" si="274"/>
        <v>3.2380000000000004</v>
      </c>
      <c r="J1876">
        <f t="shared" si="275"/>
        <v>7.7163921933334763</v>
      </c>
      <c r="K1876">
        <f t="shared" si="276"/>
        <v>27576.04818992698</v>
      </c>
    </row>
    <row r="1877" spans="1:11">
      <c r="A1877">
        <v>4.6437499999999998</v>
      </c>
      <c r="B1877">
        <f t="shared" si="279"/>
        <v>4.4712499999999995</v>
      </c>
      <c r="C1877">
        <v>-1.63</v>
      </c>
      <c r="D1877">
        <f t="shared" ref="D1877:D1940" si="281">C1877*9.80665</f>
        <v>-15.984839499999998</v>
      </c>
      <c r="E1877">
        <f t="shared" si="280"/>
        <v>-26.564919632075465</v>
      </c>
      <c r="F1877">
        <f t="shared" si="277"/>
        <v>237.80802214720021</v>
      </c>
      <c r="G1877">
        <f t="shared" ref="G1877:G1940" si="282">F1877^2</f>
        <v>56552.655397563263</v>
      </c>
      <c r="H1877">
        <f t="shared" si="278"/>
        <v>914.39111490959453</v>
      </c>
      <c r="I1877">
        <f t="shared" ref="I1877:I1940" si="283">IF(B1877&lt;=0,$B$5,IF(B1877&lt;=$B$4,$B$1+$B$2+$B$3-$B$6*B1877,$B$1+$B$2))</f>
        <v>3.2380000000000004</v>
      </c>
      <c r="J1877">
        <f t="shared" ref="J1877:J1940" si="284">I1877*D1877+0.5*$B$14*$B$8*$B$13*G1877</f>
        <v>7.6831869419991676</v>
      </c>
      <c r="K1877">
        <f t="shared" ref="K1877:K1940" si="285">-2*I1877*D1877/$B$8/$B$13</f>
        <v>27576.04818992698</v>
      </c>
    </row>
    <row r="1878" spans="1:11">
      <c r="A1878">
        <v>4.6462500000000002</v>
      </c>
      <c r="B1878">
        <f t="shared" si="279"/>
        <v>4.4737499999999999</v>
      </c>
      <c r="C1878">
        <v>-1.46</v>
      </c>
      <c r="D1878">
        <f t="shared" si="281"/>
        <v>-14.317708999999999</v>
      </c>
      <c r="E1878">
        <f t="shared" si="280"/>
        <v>-24.897789132075467</v>
      </c>
      <c r="F1878">
        <f t="shared" ref="F1878:F1941" si="286">F1877+E1878*(A1878-A1877)</f>
        <v>237.74577767437</v>
      </c>
      <c r="G1878">
        <f t="shared" si="282"/>
        <v>56523.054801990969</v>
      </c>
      <c r="H1878">
        <f t="shared" ref="H1878:H1941" si="287">H1877+F1878*(B1878-B1877)</f>
        <v>914.98547935378053</v>
      </c>
      <c r="I1878">
        <f t="shared" si="283"/>
        <v>3.2380000000000004</v>
      </c>
      <c r="J1878">
        <f t="shared" si="284"/>
        <v>13.050242523755401</v>
      </c>
      <c r="K1878">
        <f t="shared" si="285"/>
        <v>24700.018624106378</v>
      </c>
    </row>
    <row r="1879" spans="1:11">
      <c r="A1879">
        <v>4.6487499999999997</v>
      </c>
      <c r="B1879">
        <f t="shared" si="279"/>
        <v>4.4762499999999994</v>
      </c>
      <c r="C1879">
        <v>-1.63</v>
      </c>
      <c r="D1879">
        <f t="shared" si="281"/>
        <v>-15.984839499999998</v>
      </c>
      <c r="E1879">
        <f t="shared" si="280"/>
        <v>-26.564919632075465</v>
      </c>
      <c r="F1879">
        <f t="shared" si="286"/>
        <v>237.67936537528982</v>
      </c>
      <c r="G1879">
        <f t="shared" si="282"/>
        <v>56491.480725200519</v>
      </c>
      <c r="H1879">
        <f t="shared" si="287"/>
        <v>915.57967776721864</v>
      </c>
      <c r="I1879">
        <f t="shared" si="283"/>
        <v>3.2380000000000004</v>
      </c>
      <c r="J1879">
        <f t="shared" si="284"/>
        <v>7.6188866753214839</v>
      </c>
      <c r="K1879">
        <f t="shared" si="285"/>
        <v>27576.04818992698</v>
      </c>
    </row>
    <row r="1880" spans="1:11">
      <c r="A1880">
        <v>4.6512500000000001</v>
      </c>
      <c r="B1880">
        <f t="shared" si="279"/>
        <v>4.4787499999999998</v>
      </c>
      <c r="C1880">
        <v>-1.63</v>
      </c>
      <c r="D1880">
        <f t="shared" si="281"/>
        <v>-15.984839499999998</v>
      </c>
      <c r="E1880">
        <f t="shared" si="280"/>
        <v>-26.564919632075465</v>
      </c>
      <c r="F1880">
        <f t="shared" si="286"/>
        <v>237.61295307620961</v>
      </c>
      <c r="G1880">
        <f t="shared" si="282"/>
        <v>56459.915469596992</v>
      </c>
      <c r="H1880">
        <f t="shared" si="287"/>
        <v>916.17371014990931</v>
      </c>
      <c r="I1880">
        <f t="shared" si="283"/>
        <v>3.2380000000000004</v>
      </c>
      <c r="J1880">
        <f t="shared" si="284"/>
        <v>7.5857086577749158</v>
      </c>
      <c r="K1880">
        <f t="shared" si="285"/>
        <v>27576.04818992698</v>
      </c>
    </row>
    <row r="1881" spans="1:11">
      <c r="A1881">
        <v>4.6537499999999996</v>
      </c>
      <c r="B1881">
        <f t="shared" si="279"/>
        <v>4.4812499999999993</v>
      </c>
      <c r="C1881">
        <v>-1.63</v>
      </c>
      <c r="D1881">
        <f t="shared" si="281"/>
        <v>-15.984839499999998</v>
      </c>
      <c r="E1881">
        <f t="shared" si="280"/>
        <v>-26.564919632075465</v>
      </c>
      <c r="F1881">
        <f t="shared" si="286"/>
        <v>237.54654077712942</v>
      </c>
      <c r="G1881">
        <f t="shared" si="282"/>
        <v>56428.359035180409</v>
      </c>
      <c r="H1881">
        <f t="shared" si="287"/>
        <v>916.76757650185198</v>
      </c>
      <c r="I1881">
        <f t="shared" si="283"/>
        <v>3.2380000000000004</v>
      </c>
      <c r="J1881">
        <f t="shared" si="284"/>
        <v>7.5525399121157406</v>
      </c>
      <c r="K1881">
        <f t="shared" si="285"/>
        <v>27576.04818992698</v>
      </c>
    </row>
    <row r="1882" spans="1:11">
      <c r="A1882">
        <v>4.65625</v>
      </c>
      <c r="B1882">
        <f t="shared" si="279"/>
        <v>4.4837499999999997</v>
      </c>
      <c r="C1882">
        <v>-1.63</v>
      </c>
      <c r="D1882">
        <f t="shared" si="281"/>
        <v>-15.984839499999998</v>
      </c>
      <c r="E1882">
        <f t="shared" si="280"/>
        <v>-26.564919632075465</v>
      </c>
      <c r="F1882">
        <f t="shared" si="286"/>
        <v>237.48012847804921</v>
      </c>
      <c r="G1882">
        <f t="shared" si="282"/>
        <v>56396.811421950762</v>
      </c>
      <c r="H1882">
        <f t="shared" si="287"/>
        <v>917.36127682304721</v>
      </c>
      <c r="I1882">
        <f t="shared" si="283"/>
        <v>3.2380000000000004</v>
      </c>
      <c r="J1882">
        <f t="shared" si="284"/>
        <v>7.5193804383439442</v>
      </c>
      <c r="K1882">
        <f t="shared" si="285"/>
        <v>27576.04818992698</v>
      </c>
    </row>
    <row r="1883" spans="1:11">
      <c r="A1883">
        <v>4.6587500000000004</v>
      </c>
      <c r="B1883">
        <f t="shared" si="279"/>
        <v>4.4862500000000001</v>
      </c>
      <c r="C1883">
        <v>-1.63</v>
      </c>
      <c r="D1883">
        <f t="shared" si="281"/>
        <v>-15.984839499999998</v>
      </c>
      <c r="E1883">
        <f t="shared" si="280"/>
        <v>-26.564919632075465</v>
      </c>
      <c r="F1883">
        <f t="shared" si="286"/>
        <v>237.413716178969</v>
      </c>
      <c r="G1883">
        <f t="shared" si="282"/>
        <v>56365.272629908046</v>
      </c>
      <c r="H1883">
        <f t="shared" si="287"/>
        <v>917.95481111349477</v>
      </c>
      <c r="I1883">
        <f t="shared" si="283"/>
        <v>3.2380000000000004</v>
      </c>
      <c r="J1883">
        <f t="shared" si="284"/>
        <v>7.4862302364595124</v>
      </c>
      <c r="K1883">
        <f t="shared" si="285"/>
        <v>27576.04818992698</v>
      </c>
    </row>
    <row r="1884" spans="1:11">
      <c r="A1884">
        <v>4.6612499999999999</v>
      </c>
      <c r="B1884">
        <f t="shared" si="279"/>
        <v>4.4887499999999996</v>
      </c>
      <c r="C1884">
        <v>-1.63</v>
      </c>
      <c r="D1884">
        <f t="shared" si="281"/>
        <v>-15.984839499999998</v>
      </c>
      <c r="E1884">
        <f t="shared" si="280"/>
        <v>-26.564919632075465</v>
      </c>
      <c r="F1884">
        <f t="shared" si="286"/>
        <v>237.34730387988881</v>
      </c>
      <c r="G1884">
        <f t="shared" si="282"/>
        <v>56333.742659052281</v>
      </c>
      <c r="H1884">
        <f t="shared" si="287"/>
        <v>918.54817937319433</v>
      </c>
      <c r="I1884">
        <f t="shared" si="283"/>
        <v>3.2380000000000004</v>
      </c>
      <c r="J1884">
        <f t="shared" si="284"/>
        <v>7.4530893064624735</v>
      </c>
      <c r="K1884">
        <f t="shared" si="285"/>
        <v>27576.04818992698</v>
      </c>
    </row>
    <row r="1885" spans="1:11">
      <c r="A1885">
        <v>4.6637500000000003</v>
      </c>
      <c r="B1885">
        <f t="shared" si="279"/>
        <v>4.49125</v>
      </c>
      <c r="C1885">
        <v>-1.55</v>
      </c>
      <c r="D1885">
        <f t="shared" si="281"/>
        <v>-15.200307499999999</v>
      </c>
      <c r="E1885">
        <f t="shared" si="280"/>
        <v>-25.780387632075467</v>
      </c>
      <c r="F1885">
        <f t="shared" si="286"/>
        <v>237.2828529108086</v>
      </c>
      <c r="G1885">
        <f t="shared" si="282"/>
        <v>56303.152285492426</v>
      </c>
      <c r="H1885">
        <f t="shared" si="287"/>
        <v>919.14138650547147</v>
      </c>
      <c r="I1885">
        <f t="shared" si="283"/>
        <v>3.2380000000000004</v>
      </c>
      <c r="J1885">
        <f t="shared" si="284"/>
        <v>9.9612505965565177</v>
      </c>
      <c r="K1885">
        <f t="shared" si="285"/>
        <v>26222.622511893755</v>
      </c>
    </row>
    <row r="1886" spans="1:11">
      <c r="A1886">
        <v>4.6662499999999998</v>
      </c>
      <c r="B1886">
        <f t="shared" si="279"/>
        <v>4.4937499999999995</v>
      </c>
      <c r="C1886">
        <v>-1.63</v>
      </c>
      <c r="D1886">
        <f t="shared" si="281"/>
        <v>-15.984839499999998</v>
      </c>
      <c r="E1886">
        <f t="shared" si="280"/>
        <v>-26.564919632075465</v>
      </c>
      <c r="F1886">
        <f t="shared" si="286"/>
        <v>237.21644061172842</v>
      </c>
      <c r="G1886">
        <f t="shared" si="282"/>
        <v>56271.639696497674</v>
      </c>
      <c r="H1886">
        <f t="shared" si="287"/>
        <v>919.73442760700073</v>
      </c>
      <c r="I1886">
        <f t="shared" si="283"/>
        <v>3.2380000000000004</v>
      </c>
      <c r="J1886">
        <f t="shared" si="284"/>
        <v>7.3878133205110075</v>
      </c>
      <c r="K1886">
        <f t="shared" si="285"/>
        <v>27576.04818992698</v>
      </c>
    </row>
    <row r="1887" spans="1:11">
      <c r="A1887">
        <v>4.6687500000000002</v>
      </c>
      <c r="B1887">
        <f t="shared" si="279"/>
        <v>4.4962499999999999</v>
      </c>
      <c r="C1887">
        <v>-1.55</v>
      </c>
      <c r="D1887">
        <f t="shared" si="281"/>
        <v>-15.200307499999999</v>
      </c>
      <c r="E1887">
        <f t="shared" si="280"/>
        <v>-25.780387632075467</v>
      </c>
      <c r="F1887">
        <f t="shared" si="286"/>
        <v>237.1519896426482</v>
      </c>
      <c r="G1887">
        <f t="shared" si="282"/>
        <v>56241.066191466722</v>
      </c>
      <c r="H1887">
        <f t="shared" si="287"/>
        <v>920.32730758110745</v>
      </c>
      <c r="I1887">
        <f t="shared" si="283"/>
        <v>3.2380000000000004</v>
      </c>
      <c r="J1887">
        <f t="shared" si="284"/>
        <v>9.8959923409968198</v>
      </c>
      <c r="K1887">
        <f t="shared" si="285"/>
        <v>26222.622511893755</v>
      </c>
    </row>
    <row r="1888" spans="1:11">
      <c r="A1888">
        <v>4.6712499999999997</v>
      </c>
      <c r="B1888">
        <f t="shared" si="279"/>
        <v>4.4987499999999994</v>
      </c>
      <c r="C1888">
        <v>-1.46</v>
      </c>
      <c r="D1888">
        <f t="shared" si="281"/>
        <v>-14.317708999999999</v>
      </c>
      <c r="E1888">
        <f t="shared" si="280"/>
        <v>-24.897789132075467</v>
      </c>
      <c r="F1888">
        <f t="shared" si="286"/>
        <v>237.08974516981803</v>
      </c>
      <c r="G1888">
        <f t="shared" si="282"/>
        <v>56211.547264689252</v>
      </c>
      <c r="H1888">
        <f t="shared" si="287"/>
        <v>920.92003194403185</v>
      </c>
      <c r="I1888">
        <f t="shared" si="283"/>
        <v>3.2380000000000004</v>
      </c>
      <c r="J1888">
        <f t="shared" si="284"/>
        <v>12.722819148247311</v>
      </c>
      <c r="K1888">
        <f t="shared" si="285"/>
        <v>24700.018624106378</v>
      </c>
    </row>
    <row r="1889" spans="1:11">
      <c r="A1889">
        <v>4.6737500000000001</v>
      </c>
      <c r="B1889">
        <f t="shared" si="279"/>
        <v>4.5012499999999998</v>
      </c>
      <c r="C1889">
        <v>-1.63</v>
      </c>
      <c r="D1889">
        <f t="shared" si="281"/>
        <v>-15.984839499999998</v>
      </c>
      <c r="E1889">
        <f t="shared" si="280"/>
        <v>-26.564919632075465</v>
      </c>
      <c r="F1889">
        <f t="shared" si="286"/>
        <v>237.02333287073782</v>
      </c>
      <c r="G1889">
        <f t="shared" si="282"/>
        <v>56180.060325152583</v>
      </c>
      <c r="H1889">
        <f t="shared" si="287"/>
        <v>921.51259027620881</v>
      </c>
      <c r="I1889">
        <f t="shared" si="283"/>
        <v>3.2380000000000004</v>
      </c>
      <c r="J1889">
        <f t="shared" si="284"/>
        <v>7.2915548891662922</v>
      </c>
      <c r="K1889">
        <f t="shared" si="285"/>
        <v>27576.04818992698</v>
      </c>
    </row>
    <row r="1890" spans="1:11">
      <c r="A1890">
        <v>4.6762499999999996</v>
      </c>
      <c r="B1890">
        <f t="shared" si="279"/>
        <v>4.5037499999999993</v>
      </c>
      <c r="C1890">
        <v>-1.46</v>
      </c>
      <c r="D1890">
        <f t="shared" si="281"/>
        <v>-14.317708999999999</v>
      </c>
      <c r="E1890">
        <f t="shared" si="280"/>
        <v>-24.897789132075467</v>
      </c>
      <c r="F1890">
        <f t="shared" si="286"/>
        <v>236.96108839790764</v>
      </c>
      <c r="G1890">
        <f t="shared" si="282"/>
        <v>56150.557414720999</v>
      </c>
      <c r="H1890">
        <f t="shared" si="287"/>
        <v>922.10499299720345</v>
      </c>
      <c r="I1890">
        <f t="shared" si="283"/>
        <v>3.2380000000000004</v>
      </c>
      <c r="J1890">
        <f t="shared" si="284"/>
        <v>12.658713147084988</v>
      </c>
      <c r="K1890">
        <f t="shared" si="285"/>
        <v>24700.018624106378</v>
      </c>
    </row>
    <row r="1891" spans="1:11">
      <c r="A1891">
        <v>4.67875</v>
      </c>
      <c r="B1891">
        <f t="shared" si="279"/>
        <v>4.5062499999999996</v>
      </c>
      <c r="C1891">
        <v>-1.63</v>
      </c>
      <c r="D1891">
        <f t="shared" si="281"/>
        <v>-15.984839499999998</v>
      </c>
      <c r="E1891">
        <f t="shared" si="280"/>
        <v>-26.564919632075465</v>
      </c>
      <c r="F1891">
        <f t="shared" si="286"/>
        <v>236.89467609882743</v>
      </c>
      <c r="G1891">
        <f t="shared" si="282"/>
        <v>56119.087563968358</v>
      </c>
      <c r="H1891">
        <f t="shared" si="287"/>
        <v>922.69722968745066</v>
      </c>
      <c r="I1891">
        <f t="shared" si="283"/>
        <v>3.2380000000000004</v>
      </c>
      <c r="J1891">
        <f t="shared" si="284"/>
        <v>7.2274668499043386</v>
      </c>
      <c r="K1891">
        <f t="shared" si="285"/>
        <v>27576.04818992698</v>
      </c>
    </row>
    <row r="1892" spans="1:11">
      <c r="A1892">
        <v>4.6812500000000004</v>
      </c>
      <c r="B1892">
        <f t="shared" si="279"/>
        <v>4.50875</v>
      </c>
      <c r="C1892">
        <v>-1.63</v>
      </c>
      <c r="D1892">
        <f t="shared" si="281"/>
        <v>-15.984839499999998</v>
      </c>
      <c r="E1892">
        <f t="shared" si="280"/>
        <v>-26.564919632075465</v>
      </c>
      <c r="F1892">
        <f t="shared" si="286"/>
        <v>236.82826379974722</v>
      </c>
      <c r="G1892">
        <f t="shared" si="282"/>
        <v>56087.626534402661</v>
      </c>
      <c r="H1892">
        <f t="shared" si="287"/>
        <v>923.28930034695009</v>
      </c>
      <c r="I1892">
        <f t="shared" si="283"/>
        <v>3.2380000000000004</v>
      </c>
      <c r="J1892">
        <f t="shared" si="284"/>
        <v>7.1943983836110732</v>
      </c>
      <c r="K1892">
        <f t="shared" si="285"/>
        <v>27576.04818992698</v>
      </c>
    </row>
    <row r="1893" spans="1:11">
      <c r="A1893">
        <v>4.6837499999999999</v>
      </c>
      <c r="B1893">
        <f t="shared" si="279"/>
        <v>4.5112499999999995</v>
      </c>
      <c r="C1893">
        <v>-1.55</v>
      </c>
      <c r="D1893">
        <f t="shared" si="281"/>
        <v>-15.200307499999999</v>
      </c>
      <c r="E1893">
        <f t="shared" si="280"/>
        <v>-25.780387632075467</v>
      </c>
      <c r="F1893">
        <f t="shared" si="286"/>
        <v>236.76381283066704</v>
      </c>
      <c r="G1893">
        <f t="shared" si="282"/>
        <v>56057.103066115131</v>
      </c>
      <c r="H1893">
        <f t="shared" si="287"/>
        <v>923.88120987902664</v>
      </c>
      <c r="I1893">
        <f t="shared" si="283"/>
        <v>3.2380000000000004</v>
      </c>
      <c r="J1893">
        <f t="shared" si="284"/>
        <v>9.7026299973650012</v>
      </c>
      <c r="K1893">
        <f t="shared" si="285"/>
        <v>26222.622511893755</v>
      </c>
    </row>
    <row r="1894" spans="1:11">
      <c r="A1894">
        <v>4.6862500000000002</v>
      </c>
      <c r="B1894">
        <f t="shared" si="279"/>
        <v>4.5137499999999999</v>
      </c>
      <c r="C1894">
        <v>-1.63</v>
      </c>
      <c r="D1894">
        <f t="shared" si="281"/>
        <v>-15.984839499999998</v>
      </c>
      <c r="E1894">
        <f t="shared" si="280"/>
        <v>-26.564919632075465</v>
      </c>
      <c r="F1894">
        <f t="shared" si="286"/>
        <v>236.69740053158682</v>
      </c>
      <c r="G1894">
        <f t="shared" si="282"/>
        <v>56025.65941841044</v>
      </c>
      <c r="H1894">
        <f t="shared" si="287"/>
        <v>924.47295338035565</v>
      </c>
      <c r="I1894">
        <f t="shared" si="283"/>
        <v>3.2380000000000004</v>
      </c>
      <c r="J1894">
        <f t="shared" si="284"/>
        <v>7.1292651850232573</v>
      </c>
      <c r="K1894">
        <f t="shared" si="285"/>
        <v>27576.04818992698</v>
      </c>
    </row>
    <row r="1895" spans="1:11">
      <c r="A1895">
        <v>4.6887499999999998</v>
      </c>
      <c r="B1895">
        <f t="shared" si="279"/>
        <v>4.5162499999999994</v>
      </c>
      <c r="C1895">
        <v>-1.55</v>
      </c>
      <c r="D1895">
        <f t="shared" si="281"/>
        <v>-15.200307499999999</v>
      </c>
      <c r="E1895">
        <f t="shared" si="280"/>
        <v>-25.780387632075467</v>
      </c>
      <c r="F1895">
        <f t="shared" si="286"/>
        <v>236.63294956250664</v>
      </c>
      <c r="G1895">
        <f t="shared" si="282"/>
        <v>55995.152818651812</v>
      </c>
      <c r="H1895">
        <f t="shared" si="287"/>
        <v>925.06453575426178</v>
      </c>
      <c r="I1895">
        <f t="shared" si="283"/>
        <v>3.2380000000000004</v>
      </c>
      <c r="J1895">
        <f t="shared" si="284"/>
        <v>9.6375145291689464</v>
      </c>
      <c r="K1895">
        <f t="shared" si="285"/>
        <v>26222.622511893755</v>
      </c>
    </row>
    <row r="1896" spans="1:11">
      <c r="A1896">
        <v>4.6912500000000001</v>
      </c>
      <c r="B1896">
        <f t="shared" si="279"/>
        <v>4.5187499999999998</v>
      </c>
      <c r="C1896">
        <v>-1.63</v>
      </c>
      <c r="D1896">
        <f t="shared" si="281"/>
        <v>-15.984839499999998</v>
      </c>
      <c r="E1896">
        <f t="shared" si="280"/>
        <v>-26.564919632075465</v>
      </c>
      <c r="F1896">
        <f t="shared" si="286"/>
        <v>236.56653726342643</v>
      </c>
      <c r="G1896">
        <f t="shared" si="282"/>
        <v>55963.726552808126</v>
      </c>
      <c r="H1896">
        <f t="shared" si="287"/>
        <v>925.65595209742048</v>
      </c>
      <c r="I1896">
        <f t="shared" si="283"/>
        <v>3.2380000000000004</v>
      </c>
      <c r="J1896">
        <f t="shared" si="284"/>
        <v>7.0641679867787133</v>
      </c>
      <c r="K1896">
        <f t="shared" si="285"/>
        <v>27576.04818992698</v>
      </c>
    </row>
    <row r="1897" spans="1:11">
      <c r="A1897">
        <v>4.6937499999999996</v>
      </c>
      <c r="B1897">
        <f t="shared" si="279"/>
        <v>4.5212499999999993</v>
      </c>
      <c r="C1897">
        <v>-1.63</v>
      </c>
      <c r="D1897">
        <f t="shared" si="281"/>
        <v>-15.984839499999998</v>
      </c>
      <c r="E1897">
        <f t="shared" si="280"/>
        <v>-26.564919632075465</v>
      </c>
      <c r="F1897">
        <f t="shared" si="286"/>
        <v>236.50012496434624</v>
      </c>
      <c r="G1897">
        <f t="shared" si="282"/>
        <v>55932.309108151385</v>
      </c>
      <c r="H1897">
        <f t="shared" si="287"/>
        <v>926.24720240983117</v>
      </c>
      <c r="I1897">
        <f t="shared" si="283"/>
        <v>3.2380000000000004</v>
      </c>
      <c r="J1897">
        <f t="shared" si="284"/>
        <v>7.0311453322758624</v>
      </c>
      <c r="K1897">
        <f t="shared" si="285"/>
        <v>27576.04818992698</v>
      </c>
    </row>
    <row r="1898" spans="1:11">
      <c r="A1898">
        <v>4.69625</v>
      </c>
      <c r="B1898">
        <f t="shared" si="279"/>
        <v>4.5237499999999997</v>
      </c>
      <c r="C1898">
        <v>-1.63</v>
      </c>
      <c r="D1898">
        <f t="shared" si="281"/>
        <v>-15.984839499999998</v>
      </c>
      <c r="E1898">
        <f t="shared" si="280"/>
        <v>-26.564919632075465</v>
      </c>
      <c r="F1898">
        <f t="shared" si="286"/>
        <v>236.43371266526603</v>
      </c>
      <c r="G1898">
        <f t="shared" si="282"/>
        <v>55900.900484681581</v>
      </c>
      <c r="H1898">
        <f t="shared" si="287"/>
        <v>926.83828669149443</v>
      </c>
      <c r="I1898">
        <f t="shared" si="283"/>
        <v>3.2380000000000004</v>
      </c>
      <c r="J1898">
        <f t="shared" si="284"/>
        <v>6.9981319496603902</v>
      </c>
      <c r="K1898">
        <f t="shared" si="285"/>
        <v>27576.04818992698</v>
      </c>
    </row>
    <row r="1899" spans="1:11">
      <c r="A1899">
        <v>4.6987500000000004</v>
      </c>
      <c r="B1899">
        <f t="shared" si="279"/>
        <v>4.5262500000000001</v>
      </c>
      <c r="C1899">
        <v>-1.72</v>
      </c>
      <c r="D1899">
        <f t="shared" si="281"/>
        <v>-16.867438</v>
      </c>
      <c r="E1899">
        <f t="shared" si="280"/>
        <v>-27.447518132075469</v>
      </c>
      <c r="F1899">
        <f t="shared" si="286"/>
        <v>236.36509386993583</v>
      </c>
      <c r="G1899">
        <f t="shared" si="282"/>
        <v>55868.457600143578</v>
      </c>
      <c r="H1899">
        <f t="shared" si="287"/>
        <v>927.42919942616936</v>
      </c>
      <c r="I1899">
        <f t="shared" si="283"/>
        <v>3.2380000000000004</v>
      </c>
      <c r="J1899">
        <f t="shared" si="284"/>
        <v>4.1061775195303909</v>
      </c>
      <c r="K1899">
        <f t="shared" si="285"/>
        <v>29098.652077714367</v>
      </c>
    </row>
    <row r="1900" spans="1:11">
      <c r="A1900">
        <v>4.7012499999999999</v>
      </c>
      <c r="B1900">
        <f t="shared" si="279"/>
        <v>4.5287499999999996</v>
      </c>
      <c r="C1900">
        <v>-1.63</v>
      </c>
      <c r="D1900">
        <f t="shared" si="281"/>
        <v>-15.984839499999998</v>
      </c>
      <c r="E1900">
        <f t="shared" si="280"/>
        <v>-26.564919632075465</v>
      </c>
      <c r="F1900">
        <f t="shared" si="286"/>
        <v>236.29868157085565</v>
      </c>
      <c r="G1900">
        <f t="shared" si="282"/>
        <v>55837.066912124632</v>
      </c>
      <c r="H1900">
        <f t="shared" si="287"/>
        <v>928.0199461300964</v>
      </c>
      <c r="I1900">
        <f t="shared" si="283"/>
        <v>3.2380000000000004</v>
      </c>
      <c r="J1900">
        <f t="shared" si="284"/>
        <v>6.9310369317408274</v>
      </c>
      <c r="K1900">
        <f t="shared" si="285"/>
        <v>27576.04818992698</v>
      </c>
    </row>
    <row r="1901" spans="1:11">
      <c r="A1901">
        <v>4.7037500000000003</v>
      </c>
      <c r="B1901">
        <f t="shared" si="279"/>
        <v>4.53125</v>
      </c>
      <c r="C1901">
        <v>-1.63</v>
      </c>
      <c r="D1901">
        <f t="shared" si="281"/>
        <v>-15.984839499999998</v>
      </c>
      <c r="E1901">
        <f t="shared" si="280"/>
        <v>-26.564919632075465</v>
      </c>
      <c r="F1901">
        <f t="shared" si="286"/>
        <v>236.23226927177544</v>
      </c>
      <c r="G1901">
        <f t="shared" si="282"/>
        <v>55805.685045292616</v>
      </c>
      <c r="H1901">
        <f t="shared" si="287"/>
        <v>928.61052680327589</v>
      </c>
      <c r="I1901">
        <f t="shared" si="283"/>
        <v>3.2380000000000004</v>
      </c>
      <c r="J1901">
        <f t="shared" si="284"/>
        <v>6.8980516728386263</v>
      </c>
      <c r="K1901">
        <f t="shared" si="285"/>
        <v>27576.04818992698</v>
      </c>
    </row>
    <row r="1902" spans="1:11">
      <c r="A1902">
        <v>4.7062499999999998</v>
      </c>
      <c r="B1902">
        <f t="shared" si="279"/>
        <v>4.5337499999999995</v>
      </c>
      <c r="C1902">
        <v>-1.55</v>
      </c>
      <c r="D1902">
        <f t="shared" si="281"/>
        <v>-15.200307499999999</v>
      </c>
      <c r="E1902">
        <f t="shared" si="280"/>
        <v>-25.780387632075467</v>
      </c>
      <c r="F1902">
        <f t="shared" si="286"/>
        <v>236.16781830269525</v>
      </c>
      <c r="G1902">
        <f t="shared" si="282"/>
        <v>55775.238401854876</v>
      </c>
      <c r="H1902">
        <f t="shared" si="287"/>
        <v>929.20094634903251</v>
      </c>
      <c r="I1902">
        <f t="shared" si="283"/>
        <v>3.2380000000000004</v>
      </c>
      <c r="J1902">
        <f t="shared" si="284"/>
        <v>9.4063640366503591</v>
      </c>
      <c r="K1902">
        <f t="shared" si="285"/>
        <v>26222.622511893755</v>
      </c>
    </row>
    <row r="1903" spans="1:11">
      <c r="A1903">
        <v>4.7087500000000002</v>
      </c>
      <c r="B1903">
        <f t="shared" si="279"/>
        <v>4.5362499999999999</v>
      </c>
      <c r="C1903">
        <v>-1.46</v>
      </c>
      <c r="D1903">
        <f t="shared" si="281"/>
        <v>-14.317708999999999</v>
      </c>
      <c r="E1903">
        <f t="shared" si="280"/>
        <v>-24.897789132075467</v>
      </c>
      <c r="F1903">
        <f t="shared" si="286"/>
        <v>236.10557382986505</v>
      </c>
      <c r="G1903">
        <f t="shared" si="282"/>
        <v>55745.841993529859</v>
      </c>
      <c r="H1903">
        <f t="shared" si="287"/>
        <v>929.79121028360726</v>
      </c>
      <c r="I1903">
        <f t="shared" si="283"/>
        <v>3.2380000000000004</v>
      </c>
      <c r="J1903">
        <f t="shared" si="284"/>
        <v>12.233319622182144</v>
      </c>
      <c r="K1903">
        <f t="shared" si="285"/>
        <v>24700.018624106378</v>
      </c>
    </row>
    <row r="1904" spans="1:11">
      <c r="A1904">
        <v>4.7112499999999997</v>
      </c>
      <c r="B1904">
        <f t="shared" si="279"/>
        <v>4.5387499999999994</v>
      </c>
      <c r="C1904">
        <v>-1.46</v>
      </c>
      <c r="D1904">
        <f t="shared" si="281"/>
        <v>-14.317708999999999</v>
      </c>
      <c r="E1904">
        <f t="shared" si="280"/>
        <v>-24.897789132075467</v>
      </c>
      <c r="F1904">
        <f t="shared" si="286"/>
        <v>236.04332935703488</v>
      </c>
      <c r="G1904">
        <f t="shared" si="282"/>
        <v>55716.453333953643</v>
      </c>
      <c r="H1904">
        <f t="shared" si="287"/>
        <v>930.38131860699968</v>
      </c>
      <c r="I1904">
        <f t="shared" si="283"/>
        <v>3.2380000000000004</v>
      </c>
      <c r="J1904">
        <f t="shared" si="284"/>
        <v>12.202429409369152</v>
      </c>
      <c r="K1904">
        <f t="shared" si="285"/>
        <v>24700.018624106378</v>
      </c>
    </row>
    <row r="1905" spans="1:11">
      <c r="A1905">
        <v>4.7137500000000001</v>
      </c>
      <c r="B1905">
        <f t="shared" si="279"/>
        <v>4.5412499999999998</v>
      </c>
      <c r="C1905">
        <v>-1.63</v>
      </c>
      <c r="D1905">
        <f t="shared" si="281"/>
        <v>-15.984839499999998</v>
      </c>
      <c r="E1905">
        <f t="shared" si="280"/>
        <v>-26.564919632075465</v>
      </c>
      <c r="F1905">
        <f t="shared" si="286"/>
        <v>235.97691705795467</v>
      </c>
      <c r="G1905">
        <f t="shared" si="282"/>
        <v>55685.105384176815</v>
      </c>
      <c r="H1905">
        <f t="shared" si="287"/>
        <v>930.97126089964468</v>
      </c>
      <c r="I1905">
        <f t="shared" si="283"/>
        <v>3.2380000000000004</v>
      </c>
      <c r="J1905">
        <f t="shared" si="284"/>
        <v>6.771311241444451</v>
      </c>
      <c r="K1905">
        <f t="shared" si="285"/>
        <v>27576.04818992698</v>
      </c>
    </row>
    <row r="1906" spans="1:11">
      <c r="A1906">
        <v>4.7162499999999996</v>
      </c>
      <c r="B1906">
        <f t="shared" si="279"/>
        <v>4.5437499999999993</v>
      </c>
      <c r="C1906">
        <v>-1.63</v>
      </c>
      <c r="D1906">
        <f t="shared" si="281"/>
        <v>-15.984839499999998</v>
      </c>
      <c r="E1906">
        <f t="shared" si="280"/>
        <v>-26.564919632075465</v>
      </c>
      <c r="F1906">
        <f t="shared" si="286"/>
        <v>235.91050475887448</v>
      </c>
      <c r="G1906">
        <f t="shared" si="282"/>
        <v>55653.766255586939</v>
      </c>
      <c r="H1906">
        <f t="shared" si="287"/>
        <v>931.56103716154178</v>
      </c>
      <c r="I1906">
        <f t="shared" si="283"/>
        <v>3.2380000000000004</v>
      </c>
      <c r="J1906">
        <f t="shared" si="284"/>
        <v>6.738370904407148</v>
      </c>
      <c r="K1906">
        <f t="shared" si="285"/>
        <v>27576.04818992698</v>
      </c>
    </row>
    <row r="1907" spans="1:11">
      <c r="A1907">
        <v>4.71875</v>
      </c>
      <c r="B1907">
        <f t="shared" si="279"/>
        <v>4.5462499999999997</v>
      </c>
      <c r="C1907">
        <v>-1.55</v>
      </c>
      <c r="D1907">
        <f t="shared" si="281"/>
        <v>-15.200307499999999</v>
      </c>
      <c r="E1907">
        <f t="shared" si="280"/>
        <v>-25.780387632075467</v>
      </c>
      <c r="F1907">
        <f t="shared" si="286"/>
        <v>235.84605378979427</v>
      </c>
      <c r="G1907">
        <f t="shared" si="282"/>
        <v>55623.361088218531</v>
      </c>
      <c r="H1907">
        <f t="shared" si="287"/>
        <v>932.15065229601635</v>
      </c>
      <c r="I1907">
        <f t="shared" si="283"/>
        <v>3.2380000000000004</v>
      </c>
      <c r="J1907">
        <f t="shared" si="284"/>
        <v>9.2467268634228361</v>
      </c>
      <c r="K1907">
        <f t="shared" si="285"/>
        <v>26222.622511893755</v>
      </c>
    </row>
    <row r="1908" spans="1:11">
      <c r="A1908">
        <v>4.7212500000000004</v>
      </c>
      <c r="B1908">
        <f t="shared" si="279"/>
        <v>4.5487500000000001</v>
      </c>
      <c r="C1908">
        <v>-1.55</v>
      </c>
      <c r="D1908">
        <f t="shared" si="281"/>
        <v>-15.200307499999999</v>
      </c>
      <c r="E1908">
        <f t="shared" si="280"/>
        <v>-25.780387632075467</v>
      </c>
      <c r="F1908">
        <f t="shared" si="286"/>
        <v>235.78160282071406</v>
      </c>
      <c r="G1908">
        <f t="shared" si="282"/>
        <v>55592.964228704957</v>
      </c>
      <c r="H1908">
        <f t="shared" si="287"/>
        <v>932.74010630306827</v>
      </c>
      <c r="I1908">
        <f t="shared" si="283"/>
        <v>3.2380000000000004</v>
      </c>
      <c r="J1908">
        <f t="shared" si="284"/>
        <v>9.2147769387661498</v>
      </c>
      <c r="K1908">
        <f t="shared" si="285"/>
        <v>26222.622511893755</v>
      </c>
    </row>
    <row r="1909" spans="1:11">
      <c r="A1909">
        <v>4.7237499999999999</v>
      </c>
      <c r="B1909">
        <f t="shared" si="279"/>
        <v>4.5512499999999996</v>
      </c>
      <c r="C1909">
        <v>-1.46</v>
      </c>
      <c r="D1909">
        <f t="shared" si="281"/>
        <v>-14.317708999999999</v>
      </c>
      <c r="E1909">
        <f t="shared" si="280"/>
        <v>-24.897789132075467</v>
      </c>
      <c r="F1909">
        <f t="shared" si="286"/>
        <v>235.71935834788388</v>
      </c>
      <c r="G1909">
        <f t="shared" si="282"/>
        <v>55563.615899938093</v>
      </c>
      <c r="H1909">
        <f t="shared" si="287"/>
        <v>933.32940469893788</v>
      </c>
      <c r="I1909">
        <f t="shared" si="283"/>
        <v>3.2380000000000004</v>
      </c>
      <c r="J1909">
        <f t="shared" si="284"/>
        <v>12.041783060382429</v>
      </c>
      <c r="K1909">
        <f t="shared" si="285"/>
        <v>24700.018624106378</v>
      </c>
    </row>
    <row r="1910" spans="1:11">
      <c r="A1910">
        <v>4.7262500000000003</v>
      </c>
      <c r="B1910">
        <f t="shared" si="279"/>
        <v>4.55375</v>
      </c>
      <c r="C1910">
        <v>-1.46</v>
      </c>
      <c r="D1910">
        <f t="shared" si="281"/>
        <v>-14.317708999999999</v>
      </c>
      <c r="E1910">
        <f t="shared" si="280"/>
        <v>-24.897789132075467</v>
      </c>
      <c r="F1910">
        <f t="shared" si="286"/>
        <v>235.65711387505368</v>
      </c>
      <c r="G1910">
        <f t="shared" si="282"/>
        <v>55534.275319920016</v>
      </c>
      <c r="H1910">
        <f t="shared" si="287"/>
        <v>933.91854748362562</v>
      </c>
      <c r="I1910">
        <f t="shared" si="283"/>
        <v>3.2380000000000004</v>
      </c>
      <c r="J1910">
        <f t="shared" si="284"/>
        <v>12.010943383653903</v>
      </c>
      <c r="K1910">
        <f t="shared" si="285"/>
        <v>24700.018624106378</v>
      </c>
    </row>
    <row r="1911" spans="1:11">
      <c r="A1911">
        <v>4.7287499999999998</v>
      </c>
      <c r="B1911">
        <f t="shared" si="279"/>
        <v>4.5562499999999995</v>
      </c>
      <c r="C1911">
        <v>-1.55</v>
      </c>
      <c r="D1911">
        <f t="shared" si="281"/>
        <v>-15.200307499999999</v>
      </c>
      <c r="E1911">
        <f t="shared" si="280"/>
        <v>-25.780387632075467</v>
      </c>
      <c r="F1911">
        <f t="shared" si="286"/>
        <v>235.5926629059735</v>
      </c>
      <c r="G1911">
        <f t="shared" si="282"/>
        <v>55503.902815127658</v>
      </c>
      <c r="H1911">
        <f t="shared" si="287"/>
        <v>934.50752914089048</v>
      </c>
      <c r="I1911">
        <f t="shared" si="283"/>
        <v>3.2380000000000004</v>
      </c>
      <c r="J1911">
        <f t="shared" si="284"/>
        <v>9.1211651150729196</v>
      </c>
      <c r="K1911">
        <f t="shared" si="285"/>
        <v>26222.622511893755</v>
      </c>
    </row>
    <row r="1912" spans="1:11">
      <c r="A1912">
        <v>4.7312500000000002</v>
      </c>
      <c r="B1912">
        <f t="shared" si="279"/>
        <v>4.5587499999999999</v>
      </c>
      <c r="C1912">
        <v>-1.55</v>
      </c>
      <c r="D1912">
        <f t="shared" si="281"/>
        <v>-15.200307499999999</v>
      </c>
      <c r="E1912">
        <f t="shared" si="280"/>
        <v>-25.780387632075467</v>
      </c>
      <c r="F1912">
        <f t="shared" si="286"/>
        <v>235.52821193689329</v>
      </c>
      <c r="G1912">
        <f t="shared" si="282"/>
        <v>55473.538618190119</v>
      </c>
      <c r="H1912">
        <f t="shared" si="287"/>
        <v>935.09634967073282</v>
      </c>
      <c r="I1912">
        <f t="shared" si="283"/>
        <v>3.2380000000000004</v>
      </c>
      <c r="J1912">
        <f t="shared" si="284"/>
        <v>9.0892495218195464</v>
      </c>
      <c r="K1912">
        <f t="shared" si="285"/>
        <v>26222.622511893755</v>
      </c>
    </row>
    <row r="1913" spans="1:11">
      <c r="A1913">
        <v>4.7337499999999997</v>
      </c>
      <c r="B1913">
        <f t="shared" si="279"/>
        <v>4.5612499999999994</v>
      </c>
      <c r="C1913">
        <v>-1.63</v>
      </c>
      <c r="D1913">
        <f t="shared" si="281"/>
        <v>-15.984839499999998</v>
      </c>
      <c r="E1913">
        <f t="shared" si="280"/>
        <v>-26.564919632075465</v>
      </c>
      <c r="F1913">
        <f t="shared" si="286"/>
        <v>235.4617996378131</v>
      </c>
      <c r="G1913">
        <f t="shared" si="282"/>
        <v>55442.259088677645</v>
      </c>
      <c r="H1913">
        <f t="shared" si="287"/>
        <v>935.68500416982727</v>
      </c>
      <c r="I1913">
        <f t="shared" si="283"/>
        <v>3.2380000000000004</v>
      </c>
      <c r="J1913">
        <f t="shared" si="284"/>
        <v>6.5160572129521697</v>
      </c>
      <c r="K1913">
        <f t="shared" si="285"/>
        <v>27576.04818992698</v>
      </c>
    </row>
    <row r="1914" spans="1:11">
      <c r="A1914">
        <v>4.7362500000000001</v>
      </c>
      <c r="B1914">
        <f t="shared" si="279"/>
        <v>4.5637499999999998</v>
      </c>
      <c r="C1914">
        <v>-1.46</v>
      </c>
      <c r="D1914">
        <f t="shared" si="281"/>
        <v>-14.317708999999999</v>
      </c>
      <c r="E1914">
        <f t="shared" si="280"/>
        <v>-24.897789132075467</v>
      </c>
      <c r="F1914">
        <f t="shared" si="286"/>
        <v>235.3995551649829</v>
      </c>
      <c r="G1914">
        <f t="shared" si="282"/>
        <v>55412.950571871828</v>
      </c>
      <c r="H1914">
        <f t="shared" si="287"/>
        <v>936.27350305773984</v>
      </c>
      <c r="I1914">
        <f t="shared" si="283"/>
        <v>3.2380000000000004</v>
      </c>
      <c r="J1914">
        <f t="shared" si="284"/>
        <v>11.88341979663992</v>
      </c>
      <c r="K1914">
        <f t="shared" si="285"/>
        <v>24700.018624106378</v>
      </c>
    </row>
    <row r="1915" spans="1:11">
      <c r="A1915">
        <v>4.7387499999999996</v>
      </c>
      <c r="B1915">
        <f t="shared" si="279"/>
        <v>4.5662499999999993</v>
      </c>
      <c r="C1915">
        <v>-1.46</v>
      </c>
      <c r="D1915">
        <f t="shared" si="281"/>
        <v>-14.317708999999999</v>
      </c>
      <c r="E1915">
        <f t="shared" si="280"/>
        <v>-24.897789132075467</v>
      </c>
      <c r="F1915">
        <f t="shared" si="286"/>
        <v>235.33731069215273</v>
      </c>
      <c r="G1915">
        <f t="shared" si="282"/>
        <v>55383.64980381482</v>
      </c>
      <c r="H1915">
        <f t="shared" si="287"/>
        <v>936.8618463344701</v>
      </c>
      <c r="I1915">
        <f t="shared" si="283"/>
        <v>3.2380000000000004</v>
      </c>
      <c r="J1915">
        <f t="shared" si="284"/>
        <v>11.852621965982898</v>
      </c>
      <c r="K1915">
        <f t="shared" si="285"/>
        <v>24700.018624106378</v>
      </c>
    </row>
    <row r="1916" spans="1:11">
      <c r="A1916">
        <v>4.74125</v>
      </c>
      <c r="B1916">
        <f t="shared" si="279"/>
        <v>4.5687499999999996</v>
      </c>
      <c r="C1916">
        <v>-1.63</v>
      </c>
      <c r="D1916">
        <f t="shared" si="281"/>
        <v>-15.984839499999998</v>
      </c>
      <c r="E1916">
        <f t="shared" si="280"/>
        <v>-26.564919632075465</v>
      </c>
      <c r="F1916">
        <f t="shared" si="286"/>
        <v>235.27089839307251</v>
      </c>
      <c r="G1916">
        <f t="shared" si="282"/>
        <v>55352.395630683452</v>
      </c>
      <c r="H1916">
        <f t="shared" si="287"/>
        <v>937.45002358045292</v>
      </c>
      <c r="I1916">
        <f t="shared" si="283"/>
        <v>3.2380000000000004</v>
      </c>
      <c r="J1916">
        <f t="shared" si="284"/>
        <v>6.4216023660288712</v>
      </c>
      <c r="K1916">
        <f t="shared" si="285"/>
        <v>27576.04818992698</v>
      </c>
    </row>
    <row r="1917" spans="1:11">
      <c r="A1917">
        <v>4.7437500000000004</v>
      </c>
      <c r="B1917">
        <f t="shared" si="279"/>
        <v>4.57125</v>
      </c>
      <c r="C1917">
        <v>-1.55</v>
      </c>
      <c r="D1917">
        <f t="shared" si="281"/>
        <v>-15.200307499999999</v>
      </c>
      <c r="E1917">
        <f t="shared" si="280"/>
        <v>-25.780387632075467</v>
      </c>
      <c r="F1917">
        <f t="shared" si="286"/>
        <v>235.2064474239923</v>
      </c>
      <c r="G1917">
        <f t="shared" si="282"/>
        <v>55322.072909815251</v>
      </c>
      <c r="H1917">
        <f t="shared" si="287"/>
        <v>938.03803969901298</v>
      </c>
      <c r="I1917">
        <f t="shared" si="283"/>
        <v>3.2380000000000004</v>
      </c>
      <c r="J1917">
        <f t="shared" si="284"/>
        <v>8.9300449839794638</v>
      </c>
      <c r="K1917">
        <f t="shared" si="285"/>
        <v>26222.622511893755</v>
      </c>
    </row>
    <row r="1918" spans="1:11">
      <c r="A1918">
        <v>4.7462499999999999</v>
      </c>
      <c r="B1918">
        <f t="shared" si="279"/>
        <v>4.5737499999999995</v>
      </c>
      <c r="C1918">
        <v>-1.63</v>
      </c>
      <c r="D1918">
        <f t="shared" si="281"/>
        <v>-15.984839499999998</v>
      </c>
      <c r="E1918">
        <f t="shared" si="280"/>
        <v>-26.564919632075465</v>
      </c>
      <c r="F1918">
        <f t="shared" si="286"/>
        <v>235.14003512491212</v>
      </c>
      <c r="G1918">
        <f t="shared" si="282"/>
        <v>55290.836118544903</v>
      </c>
      <c r="H1918">
        <f t="shared" si="287"/>
        <v>938.62588978682516</v>
      </c>
      <c r="I1918">
        <f t="shared" si="283"/>
        <v>3.2380000000000004</v>
      </c>
      <c r="J1918">
        <f t="shared" si="284"/>
        <v>6.356897596976971</v>
      </c>
      <c r="K1918">
        <f t="shared" si="285"/>
        <v>27576.04818992698</v>
      </c>
    </row>
    <row r="1919" spans="1:11">
      <c r="A1919">
        <v>4.7487500000000002</v>
      </c>
      <c r="B1919">
        <f t="shared" si="279"/>
        <v>4.5762499999999999</v>
      </c>
      <c r="C1919">
        <v>-1.63</v>
      </c>
      <c r="D1919">
        <f t="shared" si="281"/>
        <v>-15.984839499999998</v>
      </c>
      <c r="E1919">
        <f t="shared" si="280"/>
        <v>-26.564919632075465</v>
      </c>
      <c r="F1919">
        <f t="shared" si="286"/>
        <v>235.0736228258319</v>
      </c>
      <c r="G1919">
        <f t="shared" si="282"/>
        <v>55259.608148461477</v>
      </c>
      <c r="H1919">
        <f t="shared" si="287"/>
        <v>939.21357384388978</v>
      </c>
      <c r="I1919">
        <f t="shared" si="283"/>
        <v>3.2380000000000004</v>
      </c>
      <c r="J1919">
        <f t="shared" si="284"/>
        <v>6.3240740978618319</v>
      </c>
      <c r="K1919">
        <f t="shared" si="285"/>
        <v>27576.04818992698</v>
      </c>
    </row>
    <row r="1920" spans="1:11">
      <c r="A1920">
        <v>4.7512499999999998</v>
      </c>
      <c r="B1920">
        <f t="shared" si="279"/>
        <v>4.5787499999999994</v>
      </c>
      <c r="C1920">
        <v>-1.63</v>
      </c>
      <c r="D1920">
        <f t="shared" si="281"/>
        <v>-15.984839499999998</v>
      </c>
      <c r="E1920">
        <f t="shared" si="280"/>
        <v>-26.564919632075465</v>
      </c>
      <c r="F1920">
        <f t="shared" si="286"/>
        <v>235.00721052675172</v>
      </c>
      <c r="G1920">
        <f t="shared" si="282"/>
        <v>55228.388999565002</v>
      </c>
      <c r="H1920">
        <f t="shared" si="287"/>
        <v>939.80109187020651</v>
      </c>
      <c r="I1920">
        <f t="shared" si="283"/>
        <v>3.2380000000000004</v>
      </c>
      <c r="J1920">
        <f t="shared" si="284"/>
        <v>6.291259870634093</v>
      </c>
      <c r="K1920">
        <f t="shared" si="285"/>
        <v>27576.04818992698</v>
      </c>
    </row>
    <row r="1921" spans="1:11">
      <c r="A1921">
        <v>4.7537500000000001</v>
      </c>
      <c r="B1921">
        <f t="shared" si="279"/>
        <v>4.5812499999999998</v>
      </c>
      <c r="C1921">
        <v>-1.63</v>
      </c>
      <c r="D1921">
        <f t="shared" si="281"/>
        <v>-15.984839499999998</v>
      </c>
      <c r="E1921">
        <f t="shared" si="280"/>
        <v>-26.564919632075465</v>
      </c>
      <c r="F1921">
        <f t="shared" si="286"/>
        <v>234.94079822767151</v>
      </c>
      <c r="G1921">
        <f t="shared" si="282"/>
        <v>55197.178671855458</v>
      </c>
      <c r="H1921">
        <f t="shared" si="287"/>
        <v>940.3884438657758</v>
      </c>
      <c r="I1921">
        <f t="shared" si="283"/>
        <v>3.2380000000000004</v>
      </c>
      <c r="J1921">
        <f t="shared" si="284"/>
        <v>6.2584549152937186</v>
      </c>
      <c r="K1921">
        <f t="shared" si="285"/>
        <v>27576.04818992698</v>
      </c>
    </row>
    <row r="1922" spans="1:11">
      <c r="A1922">
        <v>4.7562499999999996</v>
      </c>
      <c r="B1922">
        <f t="shared" si="279"/>
        <v>4.5837499999999993</v>
      </c>
      <c r="C1922">
        <v>-1.63</v>
      </c>
      <c r="D1922">
        <f t="shared" si="281"/>
        <v>-15.984839499999998</v>
      </c>
      <c r="E1922">
        <f t="shared" si="280"/>
        <v>-26.564919632075465</v>
      </c>
      <c r="F1922">
        <f t="shared" si="286"/>
        <v>234.87438592859132</v>
      </c>
      <c r="G1922">
        <f t="shared" si="282"/>
        <v>55165.977165332857</v>
      </c>
      <c r="H1922">
        <f t="shared" si="287"/>
        <v>940.9756298305972</v>
      </c>
      <c r="I1922">
        <f t="shared" si="283"/>
        <v>3.2380000000000004</v>
      </c>
      <c r="J1922">
        <f t="shared" si="284"/>
        <v>6.2256592318407229</v>
      </c>
      <c r="K1922">
        <f t="shared" si="285"/>
        <v>27576.04818992698</v>
      </c>
    </row>
    <row r="1923" spans="1:11">
      <c r="A1923">
        <v>4.75875</v>
      </c>
      <c r="B1923">
        <f t="shared" si="279"/>
        <v>4.5862499999999997</v>
      </c>
      <c r="C1923">
        <v>-1.63</v>
      </c>
      <c r="D1923">
        <f t="shared" si="281"/>
        <v>-15.984839499999998</v>
      </c>
      <c r="E1923">
        <f t="shared" si="280"/>
        <v>-26.564919632075465</v>
      </c>
      <c r="F1923">
        <f t="shared" si="286"/>
        <v>234.80797362951111</v>
      </c>
      <c r="G1923">
        <f t="shared" si="282"/>
        <v>55134.784479997186</v>
      </c>
      <c r="H1923">
        <f t="shared" si="287"/>
        <v>941.56264976467105</v>
      </c>
      <c r="I1923">
        <f t="shared" si="283"/>
        <v>3.2380000000000004</v>
      </c>
      <c r="J1923">
        <f t="shared" si="284"/>
        <v>6.192872820275106</v>
      </c>
      <c r="K1923">
        <f t="shared" si="285"/>
        <v>27576.04818992698</v>
      </c>
    </row>
    <row r="1924" spans="1:11">
      <c r="A1924">
        <v>4.7612500000000004</v>
      </c>
      <c r="B1924">
        <f t="shared" si="279"/>
        <v>4.5887500000000001</v>
      </c>
      <c r="C1924">
        <v>-1.55</v>
      </c>
      <c r="D1924">
        <f t="shared" si="281"/>
        <v>-15.200307499999999</v>
      </c>
      <c r="E1924">
        <f t="shared" si="280"/>
        <v>-25.780387632075467</v>
      </c>
      <c r="F1924">
        <f t="shared" si="286"/>
        <v>234.7435226604309</v>
      </c>
      <c r="G1924">
        <f t="shared" si="282"/>
        <v>55104.521431028232</v>
      </c>
      <c r="H1924">
        <f t="shared" si="287"/>
        <v>942.14950857132226</v>
      </c>
      <c r="I1924">
        <f t="shared" si="283"/>
        <v>3.2380000000000004</v>
      </c>
      <c r="J1924">
        <f t="shared" si="284"/>
        <v>8.701378158938148</v>
      </c>
      <c r="K1924">
        <f t="shared" si="285"/>
        <v>26222.622511893755</v>
      </c>
    </row>
    <row r="1925" spans="1:11">
      <c r="A1925">
        <v>4.7637499999999999</v>
      </c>
      <c r="B1925">
        <f t="shared" si="279"/>
        <v>4.5912499999999996</v>
      </c>
      <c r="C1925">
        <v>-1.63</v>
      </c>
      <c r="D1925">
        <f t="shared" si="281"/>
        <v>-15.984839499999998</v>
      </c>
      <c r="E1925">
        <f t="shared" si="280"/>
        <v>-26.564919632075465</v>
      </c>
      <c r="F1925">
        <f t="shared" si="286"/>
        <v>234.67711036135071</v>
      </c>
      <c r="G1925">
        <f t="shared" si="282"/>
        <v>55073.346127553581</v>
      </c>
      <c r="H1925">
        <f t="shared" si="287"/>
        <v>942.73620134722557</v>
      </c>
      <c r="I1925">
        <f t="shared" si="283"/>
        <v>3.2380000000000004</v>
      </c>
      <c r="J1925">
        <f t="shared" si="284"/>
        <v>6.1282954013240598</v>
      </c>
      <c r="K1925">
        <f t="shared" si="285"/>
        <v>27576.04818992698</v>
      </c>
    </row>
    <row r="1926" spans="1:11">
      <c r="A1926">
        <v>4.7662500000000003</v>
      </c>
      <c r="B1926">
        <f t="shared" si="279"/>
        <v>4.59375</v>
      </c>
      <c r="C1926">
        <v>-1.55</v>
      </c>
      <c r="D1926">
        <f t="shared" si="281"/>
        <v>-15.200307499999999</v>
      </c>
      <c r="E1926">
        <f t="shared" si="280"/>
        <v>-25.780387632075467</v>
      </c>
      <c r="F1926">
        <f t="shared" si="286"/>
        <v>234.6126593922705</v>
      </c>
      <c r="G1926">
        <f t="shared" si="282"/>
        <v>55043.099947113529</v>
      </c>
      <c r="H1926">
        <f t="shared" si="287"/>
        <v>943.32273299570636</v>
      </c>
      <c r="I1926">
        <f t="shared" si="283"/>
        <v>3.2380000000000004</v>
      </c>
      <c r="J1926">
        <f t="shared" si="284"/>
        <v>8.63681847037887</v>
      </c>
      <c r="K1926">
        <f t="shared" si="285"/>
        <v>26222.622511893755</v>
      </c>
    </row>
    <row r="1927" spans="1:11">
      <c r="A1927">
        <v>4.7687499999999998</v>
      </c>
      <c r="B1927">
        <f t="shared" si="279"/>
        <v>4.5962499999999995</v>
      </c>
      <c r="C1927">
        <v>-1.55</v>
      </c>
      <c r="D1927">
        <f t="shared" si="281"/>
        <v>-15.200307499999999</v>
      </c>
      <c r="E1927">
        <f t="shared" si="280"/>
        <v>-25.780387632075467</v>
      </c>
      <c r="F1927">
        <f t="shared" si="286"/>
        <v>234.54820842319032</v>
      </c>
      <c r="G1927">
        <f t="shared" si="282"/>
        <v>55012.862074528326</v>
      </c>
      <c r="H1927">
        <f t="shared" si="287"/>
        <v>943.90910351676428</v>
      </c>
      <c r="I1927">
        <f t="shared" si="283"/>
        <v>3.2380000000000004</v>
      </c>
      <c r="J1927">
        <f t="shared" si="284"/>
        <v>8.6050356557613128</v>
      </c>
      <c r="K1927">
        <f t="shared" si="285"/>
        <v>26222.622511893755</v>
      </c>
    </row>
    <row r="1928" spans="1:11">
      <c r="A1928">
        <v>4.7712500000000002</v>
      </c>
      <c r="B1928">
        <f t="shared" si="279"/>
        <v>4.5987499999999999</v>
      </c>
      <c r="C1928">
        <v>-1.63</v>
      </c>
      <c r="D1928">
        <f t="shared" si="281"/>
        <v>-15.984839499999998</v>
      </c>
      <c r="E1928">
        <f t="shared" si="280"/>
        <v>-26.564919632075465</v>
      </c>
      <c r="F1928">
        <f t="shared" si="286"/>
        <v>234.4817961241101</v>
      </c>
      <c r="G1928">
        <f t="shared" si="282"/>
        <v>54981.712713588735</v>
      </c>
      <c r="H1928">
        <f t="shared" si="287"/>
        <v>944.49530800707464</v>
      </c>
      <c r="I1928">
        <f t="shared" si="283"/>
        <v>3.2380000000000004</v>
      </c>
      <c r="J1928">
        <f t="shared" si="284"/>
        <v>6.0319801661628674</v>
      </c>
      <c r="K1928">
        <f t="shared" si="285"/>
        <v>27576.04818992698</v>
      </c>
    </row>
    <row r="1929" spans="1:11">
      <c r="A1929">
        <v>4.7737499999999997</v>
      </c>
      <c r="B1929">
        <f t="shared" si="279"/>
        <v>4.6012499999999994</v>
      </c>
      <c r="C1929">
        <v>-1.55</v>
      </c>
      <c r="D1929">
        <f t="shared" si="281"/>
        <v>-15.200307499999999</v>
      </c>
      <c r="E1929">
        <f t="shared" si="280"/>
        <v>-25.780387632075467</v>
      </c>
      <c r="F1929">
        <f t="shared" si="286"/>
        <v>234.41734515502992</v>
      </c>
      <c r="G1929">
        <f t="shared" si="282"/>
        <v>54951.491709532427</v>
      </c>
      <c r="H1929">
        <f t="shared" si="287"/>
        <v>945.08135136996214</v>
      </c>
      <c r="I1929">
        <f t="shared" si="283"/>
        <v>3.2380000000000004</v>
      </c>
      <c r="J1929">
        <f t="shared" si="284"/>
        <v>8.5405296979370675</v>
      </c>
      <c r="K1929">
        <f t="shared" si="285"/>
        <v>26222.622511893755</v>
      </c>
    </row>
    <row r="1930" spans="1:11">
      <c r="A1930">
        <v>4.7762500000000001</v>
      </c>
      <c r="B1930">
        <f t="shared" si="279"/>
        <v>4.6037499999999998</v>
      </c>
      <c r="C1930">
        <v>-1.72</v>
      </c>
      <c r="D1930">
        <f t="shared" si="281"/>
        <v>-16.867438</v>
      </c>
      <c r="E1930">
        <f t="shared" si="280"/>
        <v>-27.447518132075469</v>
      </c>
      <c r="F1930">
        <f t="shared" si="286"/>
        <v>234.34872635969973</v>
      </c>
      <c r="G1930">
        <f t="shared" si="282"/>
        <v>54919.32554641342</v>
      </c>
      <c r="H1930">
        <f t="shared" si="287"/>
        <v>945.66722318586153</v>
      </c>
      <c r="I1930">
        <f t="shared" si="283"/>
        <v>3.2380000000000004</v>
      </c>
      <c r="J1930">
        <f t="shared" si="284"/>
        <v>3.1085515117389591</v>
      </c>
      <c r="K1930">
        <f t="shared" si="285"/>
        <v>29098.652077714367</v>
      </c>
    </row>
    <row r="1931" spans="1:11">
      <c r="A1931">
        <v>4.7787499999999996</v>
      </c>
      <c r="B1931">
        <f t="shared" si="279"/>
        <v>4.6062499999999993</v>
      </c>
      <c r="C1931">
        <v>-1.63</v>
      </c>
      <c r="D1931">
        <f t="shared" si="281"/>
        <v>-15.984839499999998</v>
      </c>
      <c r="E1931">
        <f t="shared" si="280"/>
        <v>-26.564919632075465</v>
      </c>
      <c r="F1931">
        <f t="shared" si="286"/>
        <v>234.28231406061954</v>
      </c>
      <c r="G1931">
        <f t="shared" si="282"/>
        <v>54888.20268159877</v>
      </c>
      <c r="H1931">
        <f t="shared" si="287"/>
        <v>946.25292897101292</v>
      </c>
      <c r="I1931">
        <f t="shared" si="283"/>
        <v>3.2380000000000004</v>
      </c>
      <c r="J1931">
        <f t="shared" si="284"/>
        <v>5.9336924310305719</v>
      </c>
      <c r="K1931">
        <f t="shared" si="285"/>
        <v>27576.04818992698</v>
      </c>
    </row>
    <row r="1932" spans="1:11">
      <c r="A1932">
        <v>4.78125</v>
      </c>
      <c r="B1932">
        <f t="shared" si="279"/>
        <v>4.6087499999999997</v>
      </c>
      <c r="C1932">
        <v>-1.46</v>
      </c>
      <c r="D1932">
        <f t="shared" si="281"/>
        <v>-14.317708999999999</v>
      </c>
      <c r="E1932">
        <f t="shared" si="280"/>
        <v>-24.897789132075467</v>
      </c>
      <c r="F1932">
        <f t="shared" si="286"/>
        <v>234.22006958778934</v>
      </c>
      <c r="G1932">
        <f t="shared" si="282"/>
        <v>54859.040997708878</v>
      </c>
      <c r="H1932">
        <f t="shared" si="287"/>
        <v>946.83847914498244</v>
      </c>
      <c r="I1932">
        <f t="shared" si="283"/>
        <v>3.2380000000000004</v>
      </c>
      <c r="J1932">
        <f t="shared" si="284"/>
        <v>11.301209349760697</v>
      </c>
      <c r="K1932">
        <f t="shared" si="285"/>
        <v>24700.018624106378</v>
      </c>
    </row>
    <row r="1933" spans="1:11">
      <c r="A1933">
        <v>4.7837500000000004</v>
      </c>
      <c r="B1933">
        <f t="shared" si="279"/>
        <v>4.6112500000000001</v>
      </c>
      <c r="C1933">
        <v>-1.55</v>
      </c>
      <c r="D1933">
        <f t="shared" si="281"/>
        <v>-15.200307499999999</v>
      </c>
      <c r="E1933">
        <f t="shared" si="280"/>
        <v>-25.780387632075467</v>
      </c>
      <c r="F1933">
        <f t="shared" si="286"/>
        <v>234.15561861870913</v>
      </c>
      <c r="G1933">
        <f t="shared" si="282"/>
        <v>54828.853730710362</v>
      </c>
      <c r="H1933">
        <f t="shared" si="287"/>
        <v>947.42386819152932</v>
      </c>
      <c r="I1933">
        <f t="shared" si="283"/>
        <v>3.2380000000000004</v>
      </c>
      <c r="J1933">
        <f t="shared" si="284"/>
        <v>8.4116257833183994</v>
      </c>
      <c r="K1933">
        <f t="shared" si="285"/>
        <v>26222.622511893755</v>
      </c>
    </row>
    <row r="1934" spans="1:11">
      <c r="A1934">
        <v>4.7862499999999999</v>
      </c>
      <c r="B1934">
        <f t="shared" si="279"/>
        <v>4.6137499999999996</v>
      </c>
      <c r="C1934">
        <v>-1.55</v>
      </c>
      <c r="D1934">
        <f t="shared" si="281"/>
        <v>-15.200307499999999</v>
      </c>
      <c r="E1934">
        <f t="shared" si="280"/>
        <v>-25.780387632075467</v>
      </c>
      <c r="F1934">
        <f t="shared" si="286"/>
        <v>234.09116764962894</v>
      </c>
      <c r="G1934">
        <f t="shared" si="282"/>
        <v>54798.674771566686</v>
      </c>
      <c r="H1934">
        <f t="shared" si="287"/>
        <v>948.00909611065333</v>
      </c>
      <c r="I1934">
        <f t="shared" si="283"/>
        <v>3.2380000000000004</v>
      </c>
      <c r="J1934">
        <f t="shared" si="284"/>
        <v>8.3799048922037471</v>
      </c>
      <c r="K1934">
        <f t="shared" si="285"/>
        <v>26222.622511893755</v>
      </c>
    </row>
    <row r="1935" spans="1:11">
      <c r="A1935">
        <v>4.7887500000000003</v>
      </c>
      <c r="B1935">
        <f t="shared" si="279"/>
        <v>4.61625</v>
      </c>
      <c r="C1935">
        <v>-1.55</v>
      </c>
      <c r="D1935">
        <f t="shared" si="281"/>
        <v>-15.200307499999999</v>
      </c>
      <c r="E1935">
        <f t="shared" si="280"/>
        <v>-25.780387632075467</v>
      </c>
      <c r="F1935">
        <f t="shared" si="286"/>
        <v>234.02671668054873</v>
      </c>
      <c r="G1935">
        <f t="shared" si="282"/>
        <v>54768.504120277823</v>
      </c>
      <c r="H1935">
        <f t="shared" si="287"/>
        <v>948.59416290235481</v>
      </c>
      <c r="I1935">
        <f t="shared" si="283"/>
        <v>3.2380000000000004</v>
      </c>
      <c r="J1935">
        <f t="shared" si="284"/>
        <v>8.3481927334166883</v>
      </c>
      <c r="K1935">
        <f t="shared" si="285"/>
        <v>26222.622511893755</v>
      </c>
    </row>
    <row r="1936" spans="1:11">
      <c r="A1936">
        <v>4.7912499999999998</v>
      </c>
      <c r="B1936">
        <f t="shared" si="279"/>
        <v>4.6187499999999995</v>
      </c>
      <c r="C1936">
        <v>-1.55</v>
      </c>
      <c r="D1936">
        <f t="shared" si="281"/>
        <v>-15.200307499999999</v>
      </c>
      <c r="E1936">
        <f t="shared" si="280"/>
        <v>-25.780387632075467</v>
      </c>
      <c r="F1936">
        <f t="shared" si="286"/>
        <v>233.96226571146855</v>
      </c>
      <c r="G1936">
        <f t="shared" si="282"/>
        <v>54738.341776843808</v>
      </c>
      <c r="H1936">
        <f t="shared" si="287"/>
        <v>949.17906856663342</v>
      </c>
      <c r="I1936">
        <f t="shared" si="283"/>
        <v>3.2380000000000004</v>
      </c>
      <c r="J1936">
        <f t="shared" si="284"/>
        <v>8.3164893069572727</v>
      </c>
      <c r="K1936">
        <f t="shared" si="285"/>
        <v>26222.622511893755</v>
      </c>
    </row>
    <row r="1937" spans="1:11">
      <c r="A1937">
        <v>4.7937500000000002</v>
      </c>
      <c r="B1937">
        <f t="shared" si="279"/>
        <v>4.6212499999999999</v>
      </c>
      <c r="C1937">
        <v>-1.55</v>
      </c>
      <c r="D1937">
        <f t="shared" si="281"/>
        <v>-15.200307499999999</v>
      </c>
      <c r="E1937">
        <f t="shared" si="280"/>
        <v>-25.780387632075467</v>
      </c>
      <c r="F1937">
        <f t="shared" si="286"/>
        <v>233.89781474238833</v>
      </c>
      <c r="G1937">
        <f t="shared" si="282"/>
        <v>54708.187741264614</v>
      </c>
      <c r="H1937">
        <f t="shared" si="287"/>
        <v>949.7638131034895</v>
      </c>
      <c r="I1937">
        <f t="shared" si="283"/>
        <v>3.2380000000000004</v>
      </c>
      <c r="J1937">
        <f t="shared" si="284"/>
        <v>8.2847946128254648</v>
      </c>
      <c r="K1937">
        <f t="shared" si="285"/>
        <v>26222.622511893755</v>
      </c>
    </row>
    <row r="1938" spans="1:11">
      <c r="A1938">
        <v>4.7962499999999997</v>
      </c>
      <c r="B1938">
        <f t="shared" si="279"/>
        <v>4.6237499999999994</v>
      </c>
      <c r="C1938">
        <v>-1.63</v>
      </c>
      <c r="D1938">
        <f t="shared" si="281"/>
        <v>-15.984839499999998</v>
      </c>
      <c r="E1938">
        <f t="shared" si="280"/>
        <v>-26.564919632075465</v>
      </c>
      <c r="F1938">
        <f t="shared" si="286"/>
        <v>233.83140244330815</v>
      </c>
      <c r="G1938">
        <f t="shared" si="282"/>
        <v>54677.124768604335</v>
      </c>
      <c r="H1938">
        <f t="shared" si="287"/>
        <v>950.34839160959768</v>
      </c>
      <c r="I1938">
        <f t="shared" si="283"/>
        <v>3.2380000000000004</v>
      </c>
      <c r="J1938">
        <f t="shared" si="284"/>
        <v>5.7118299253381366</v>
      </c>
      <c r="K1938">
        <f t="shared" si="285"/>
        <v>27576.04818992698</v>
      </c>
    </row>
    <row r="1939" spans="1:11">
      <c r="A1939">
        <v>4.7987500000000001</v>
      </c>
      <c r="B1939">
        <f t="shared" si="279"/>
        <v>4.6262499999999998</v>
      </c>
      <c r="C1939">
        <v>-1.55</v>
      </c>
      <c r="D1939">
        <f t="shared" si="281"/>
        <v>-15.200307499999999</v>
      </c>
      <c r="E1939">
        <f t="shared" si="280"/>
        <v>-25.780387632075467</v>
      </c>
      <c r="F1939">
        <f t="shared" si="286"/>
        <v>233.76695147422794</v>
      </c>
      <c r="G1939">
        <f t="shared" si="282"/>
        <v>54646.987601554036</v>
      </c>
      <c r="H1939">
        <f t="shared" si="287"/>
        <v>950.93280898828334</v>
      </c>
      <c r="I1939">
        <f t="shared" si="283"/>
        <v>3.2380000000000004</v>
      </c>
      <c r="J1939">
        <f t="shared" si="284"/>
        <v>8.2204675775980789</v>
      </c>
      <c r="K1939">
        <f t="shared" si="285"/>
        <v>26222.622511893755</v>
      </c>
    </row>
    <row r="1940" spans="1:11">
      <c r="A1940">
        <v>4.8012499999999996</v>
      </c>
      <c r="B1940">
        <f t="shared" ref="B1940:B2003" si="288">A1940-$B$15</f>
        <v>4.6287499999999993</v>
      </c>
      <c r="C1940">
        <v>-1.63</v>
      </c>
      <c r="D1940">
        <f t="shared" si="281"/>
        <v>-15.984839499999998</v>
      </c>
      <c r="E1940">
        <f t="shared" ref="E1940:E2003" si="289">D1940-$D$17</f>
        <v>-26.564919632075465</v>
      </c>
      <c r="F1940">
        <f t="shared" si="286"/>
        <v>233.70053917514775</v>
      </c>
      <c r="G1940">
        <f t="shared" si="282"/>
        <v>54615.94201075477</v>
      </c>
      <c r="H1940">
        <f t="shared" si="287"/>
        <v>951.51706033622111</v>
      </c>
      <c r="I1940">
        <f t="shared" si="283"/>
        <v>3.2380000000000004</v>
      </c>
      <c r="J1940">
        <f t="shared" si="284"/>
        <v>5.6475211600622686</v>
      </c>
      <c r="K1940">
        <f t="shared" si="285"/>
        <v>27576.04818992698</v>
      </c>
    </row>
    <row r="1941" spans="1:11">
      <c r="A1941">
        <v>4.80375</v>
      </c>
      <c r="B1941">
        <f t="shared" si="288"/>
        <v>4.6312499999999996</v>
      </c>
      <c r="C1941">
        <v>-1.46</v>
      </c>
      <c r="D1941">
        <f t="shared" ref="D1941:D2004" si="290">C1941*9.80665</f>
        <v>-14.317708999999999</v>
      </c>
      <c r="E1941">
        <f t="shared" si="289"/>
        <v>-24.897789132075467</v>
      </c>
      <c r="F1941">
        <f t="shared" si="286"/>
        <v>233.63829470231755</v>
      </c>
      <c r="G1941">
        <f t="shared" ref="G1941:G2004" si="291">F1941^2</f>
        <v>54586.852751406986</v>
      </c>
      <c r="H1941">
        <f t="shared" si="287"/>
        <v>952.10115607297701</v>
      </c>
      <c r="I1941">
        <f t="shared" ref="I1941:I2004" si="292">IF(B1941&lt;=0,$B$5,IF(B1941&lt;=$B$4,$B$1+$B$2+$B$3-$B$6*B1941,$B$1+$B$2))</f>
        <v>3.2380000000000004</v>
      </c>
      <c r="J1941">
        <f t="shared" ref="J1941:J2004" si="293">I1941*D1941+0.5*$B$14*$B$8*$B$13*G1941</f>
        <v>11.015114203717815</v>
      </c>
      <c r="K1941">
        <f t="shared" ref="K1941:K2004" si="294">-2*I1941*D1941/$B$8/$B$13</f>
        <v>24700.018624106378</v>
      </c>
    </row>
    <row r="1942" spans="1:11">
      <c r="A1942">
        <v>4.8062500000000004</v>
      </c>
      <c r="B1942">
        <f t="shared" si="288"/>
        <v>4.63375</v>
      </c>
      <c r="C1942">
        <v>-1.63</v>
      </c>
      <c r="D1942">
        <f t="shared" si="290"/>
        <v>-15.984839499999998</v>
      </c>
      <c r="E1942">
        <f t="shared" si="289"/>
        <v>-26.564919632075465</v>
      </c>
      <c r="F1942">
        <f t="shared" ref="F1942:F2005" si="295">F1941+E1942*(A1942-A1941)</f>
        <v>233.57188240323734</v>
      </c>
      <c r="G1942">
        <f t="shared" si="291"/>
        <v>54555.824249391735</v>
      </c>
      <c r="H1942">
        <f t="shared" ref="H1942:H2005" si="296">H1941+F1942*(B1942-B1941)</f>
        <v>952.68508577898524</v>
      </c>
      <c r="I1942">
        <f t="shared" si="292"/>
        <v>3.2380000000000004</v>
      </c>
      <c r="J1942">
        <f t="shared" si="293"/>
        <v>5.584331805082364</v>
      </c>
      <c r="K1942">
        <f t="shared" si="294"/>
        <v>27576.04818992698</v>
      </c>
    </row>
    <row r="1943" spans="1:11">
      <c r="A1943">
        <v>4.8087499999999999</v>
      </c>
      <c r="B1943">
        <f t="shared" si="288"/>
        <v>4.6362499999999995</v>
      </c>
      <c r="C1943">
        <v>-1.46</v>
      </c>
      <c r="D1943">
        <f t="shared" si="290"/>
        <v>-14.317708999999999</v>
      </c>
      <c r="E1943">
        <f t="shared" si="289"/>
        <v>-24.897789132075467</v>
      </c>
      <c r="F1943">
        <f t="shared" si="295"/>
        <v>233.50963793040717</v>
      </c>
      <c r="G1943">
        <f t="shared" si="291"/>
        <v>54526.751006389852</v>
      </c>
      <c r="H1943">
        <f t="shared" si="296"/>
        <v>953.26885987381115</v>
      </c>
      <c r="I1943">
        <f t="shared" si="292"/>
        <v>3.2380000000000004</v>
      </c>
      <c r="J1943">
        <f t="shared" si="293"/>
        <v>10.951941683406126</v>
      </c>
      <c r="K1943">
        <f t="shared" si="294"/>
        <v>24700.018624106378</v>
      </c>
    </row>
    <row r="1944" spans="1:11">
      <c r="A1944">
        <v>4.8112500000000002</v>
      </c>
      <c r="B1944">
        <f t="shared" si="288"/>
        <v>4.6387499999999999</v>
      </c>
      <c r="C1944">
        <v>-1.63</v>
      </c>
      <c r="D1944">
        <f t="shared" si="290"/>
        <v>-15.984839499999998</v>
      </c>
      <c r="E1944">
        <f t="shared" si="289"/>
        <v>-26.564919632075465</v>
      </c>
      <c r="F1944">
        <f t="shared" si="295"/>
        <v>233.44322563132695</v>
      </c>
      <c r="G1944">
        <f t="shared" si="291"/>
        <v>54495.739593158629</v>
      </c>
      <c r="H1944">
        <f t="shared" si="296"/>
        <v>953.85246793788951</v>
      </c>
      <c r="I1944">
        <f t="shared" si="292"/>
        <v>3.2380000000000004</v>
      </c>
      <c r="J1944">
        <f t="shared" si="293"/>
        <v>5.5211772466710443</v>
      </c>
      <c r="K1944">
        <f t="shared" si="294"/>
        <v>27576.04818992698</v>
      </c>
    </row>
    <row r="1945" spans="1:11">
      <c r="A1945">
        <v>4.8137499999999998</v>
      </c>
      <c r="B1945">
        <f t="shared" si="288"/>
        <v>4.6412499999999994</v>
      </c>
      <c r="C1945">
        <v>-1.55</v>
      </c>
      <c r="D1945">
        <f t="shared" si="290"/>
        <v>-15.200307499999999</v>
      </c>
      <c r="E1945">
        <f t="shared" si="289"/>
        <v>-25.780387632075467</v>
      </c>
      <c r="F1945">
        <f t="shared" si="295"/>
        <v>233.37877466224677</v>
      </c>
      <c r="G1945">
        <f t="shared" si="291"/>
        <v>54465.652462851758</v>
      </c>
      <c r="H1945">
        <f t="shared" si="296"/>
        <v>954.43591487454501</v>
      </c>
      <c r="I1945">
        <f t="shared" si="292"/>
        <v>3.2380000000000004</v>
      </c>
      <c r="J1945">
        <f t="shared" si="293"/>
        <v>8.0298674921991164</v>
      </c>
      <c r="K1945">
        <f t="shared" si="294"/>
        <v>26222.622511893755</v>
      </c>
    </row>
    <row r="1946" spans="1:11">
      <c r="A1946">
        <v>4.8162500000000001</v>
      </c>
      <c r="B1946">
        <f t="shared" si="288"/>
        <v>4.6437499999999998</v>
      </c>
      <c r="C1946">
        <v>-1.46</v>
      </c>
      <c r="D1946">
        <f t="shared" si="290"/>
        <v>-14.317708999999999</v>
      </c>
      <c r="E1946">
        <f t="shared" si="289"/>
        <v>-24.897789132075467</v>
      </c>
      <c r="F1946">
        <f t="shared" si="295"/>
        <v>233.31653018941657</v>
      </c>
      <c r="G1946">
        <f t="shared" si="291"/>
        <v>54436.60325962893</v>
      </c>
      <c r="H1946">
        <f t="shared" si="296"/>
        <v>955.01920620001863</v>
      </c>
      <c r="I1946">
        <f t="shared" si="292"/>
        <v>3.2380000000000004</v>
      </c>
      <c r="J1946">
        <f t="shared" si="293"/>
        <v>10.857188022565104</v>
      </c>
      <c r="K1946">
        <f t="shared" si="294"/>
        <v>24700.018624106378</v>
      </c>
    </row>
    <row r="1947" spans="1:11">
      <c r="A1947">
        <v>4.8187499999999996</v>
      </c>
      <c r="B1947">
        <f t="shared" si="288"/>
        <v>4.6462499999999993</v>
      </c>
      <c r="C1947">
        <v>-1.55</v>
      </c>
      <c r="D1947">
        <f t="shared" si="290"/>
        <v>-15.200307499999999</v>
      </c>
      <c r="E1947">
        <f t="shared" si="289"/>
        <v>-25.780387632075467</v>
      </c>
      <c r="F1947">
        <f t="shared" si="295"/>
        <v>233.25207922033638</v>
      </c>
      <c r="G1947">
        <f t="shared" si="291"/>
        <v>54406.532460610084</v>
      </c>
      <c r="H1947">
        <f t="shared" si="296"/>
        <v>955.60233639806938</v>
      </c>
      <c r="I1947">
        <f t="shared" si="292"/>
        <v>3.2380000000000004</v>
      </c>
      <c r="J1947">
        <f t="shared" si="293"/>
        <v>7.9677268747948347</v>
      </c>
      <c r="K1947">
        <f t="shared" si="294"/>
        <v>26222.622511893755</v>
      </c>
    </row>
    <row r="1948" spans="1:11">
      <c r="A1948">
        <v>4.82125</v>
      </c>
      <c r="B1948">
        <f t="shared" si="288"/>
        <v>4.6487499999999997</v>
      </c>
      <c r="C1948">
        <v>-1.55</v>
      </c>
      <c r="D1948">
        <f t="shared" si="290"/>
        <v>-15.200307499999999</v>
      </c>
      <c r="E1948">
        <f t="shared" si="289"/>
        <v>-25.780387632075467</v>
      </c>
      <c r="F1948">
        <f t="shared" si="295"/>
        <v>233.18762825125617</v>
      </c>
      <c r="G1948">
        <f t="shared" si="291"/>
        <v>54376.469969446043</v>
      </c>
      <c r="H1948">
        <f t="shared" si="296"/>
        <v>956.18530546869761</v>
      </c>
      <c r="I1948">
        <f t="shared" si="292"/>
        <v>3.2380000000000004</v>
      </c>
      <c r="J1948">
        <f t="shared" si="293"/>
        <v>7.9361284023521677</v>
      </c>
      <c r="K1948">
        <f t="shared" si="294"/>
        <v>26222.622511893755</v>
      </c>
    </row>
    <row r="1949" spans="1:11">
      <c r="A1949">
        <v>4.8237500000000004</v>
      </c>
      <c r="B1949">
        <f t="shared" si="288"/>
        <v>4.6512500000000001</v>
      </c>
      <c r="C1949">
        <v>-1.46</v>
      </c>
      <c r="D1949">
        <f t="shared" si="290"/>
        <v>-14.317708999999999</v>
      </c>
      <c r="E1949">
        <f t="shared" si="289"/>
        <v>-24.897789132075467</v>
      </c>
      <c r="F1949">
        <f t="shared" si="295"/>
        <v>233.12538377842597</v>
      </c>
      <c r="G1949">
        <f t="shared" si="291"/>
        <v>54347.444561838398</v>
      </c>
      <c r="H1949">
        <f t="shared" si="296"/>
        <v>956.76811892814374</v>
      </c>
      <c r="I1949">
        <f t="shared" si="292"/>
        <v>3.2380000000000004</v>
      </c>
      <c r="J1949">
        <f t="shared" si="293"/>
        <v>10.763473944121451</v>
      </c>
      <c r="K1949">
        <f t="shared" si="294"/>
        <v>24700.018624106378</v>
      </c>
    </row>
    <row r="1950" spans="1:11">
      <c r="A1950">
        <v>4.8262499999999999</v>
      </c>
      <c r="B1950">
        <f t="shared" si="288"/>
        <v>4.6537499999999996</v>
      </c>
      <c r="C1950">
        <v>-1.46</v>
      </c>
      <c r="D1950">
        <f t="shared" si="290"/>
        <v>-14.317708999999999</v>
      </c>
      <c r="E1950">
        <f t="shared" si="289"/>
        <v>-24.897789132075467</v>
      </c>
      <c r="F1950">
        <f t="shared" si="295"/>
        <v>233.0631393055958</v>
      </c>
      <c r="G1950">
        <f t="shared" si="291"/>
        <v>54318.426902979554</v>
      </c>
      <c r="H1950">
        <f t="shared" si="296"/>
        <v>957.35077677640766</v>
      </c>
      <c r="I1950">
        <f t="shared" si="292"/>
        <v>3.2380000000000004</v>
      </c>
      <c r="J1950">
        <f t="shared" si="293"/>
        <v>10.73297368754595</v>
      </c>
      <c r="K1950">
        <f t="shared" si="294"/>
        <v>24700.018624106378</v>
      </c>
    </row>
    <row r="1951" spans="1:11">
      <c r="A1951">
        <v>4.8287500000000003</v>
      </c>
      <c r="B1951">
        <f t="shared" si="288"/>
        <v>4.65625</v>
      </c>
      <c r="C1951">
        <v>-1.46</v>
      </c>
      <c r="D1951">
        <f t="shared" si="290"/>
        <v>-14.317708999999999</v>
      </c>
      <c r="E1951">
        <f t="shared" si="289"/>
        <v>-24.897789132075467</v>
      </c>
      <c r="F1951">
        <f t="shared" si="295"/>
        <v>233.0008948327656</v>
      </c>
      <c r="G1951">
        <f t="shared" si="291"/>
        <v>54289.41699286949</v>
      </c>
      <c r="H1951">
        <f t="shared" si="296"/>
        <v>957.93327901348971</v>
      </c>
      <c r="I1951">
        <f t="shared" si="292"/>
        <v>3.2380000000000004</v>
      </c>
      <c r="J1951">
        <f t="shared" si="293"/>
        <v>10.702481575625647</v>
      </c>
      <c r="K1951">
        <f t="shared" si="294"/>
        <v>24700.018624106378</v>
      </c>
    </row>
    <row r="1952" spans="1:11">
      <c r="A1952">
        <v>4.8312499999999998</v>
      </c>
      <c r="B1952">
        <f t="shared" si="288"/>
        <v>4.6587499999999995</v>
      </c>
      <c r="C1952">
        <v>-1.55</v>
      </c>
      <c r="D1952">
        <f t="shared" si="290"/>
        <v>-15.200307499999999</v>
      </c>
      <c r="E1952">
        <f t="shared" si="289"/>
        <v>-25.780387632075467</v>
      </c>
      <c r="F1952">
        <f t="shared" si="295"/>
        <v>232.93644386368541</v>
      </c>
      <c r="G1952">
        <f t="shared" si="291"/>
        <v>54259.386879859863</v>
      </c>
      <c r="H1952">
        <f t="shared" si="296"/>
        <v>958.51562012314878</v>
      </c>
      <c r="I1952">
        <f t="shared" si="292"/>
        <v>3.2380000000000004</v>
      </c>
      <c r="J1952">
        <f t="shared" si="293"/>
        <v>7.8130631926327254</v>
      </c>
      <c r="K1952">
        <f t="shared" si="294"/>
        <v>26222.622511893755</v>
      </c>
    </row>
    <row r="1953" spans="1:11">
      <c r="A1953">
        <v>4.8337500000000002</v>
      </c>
      <c r="B1953">
        <f t="shared" si="288"/>
        <v>4.6612499999999999</v>
      </c>
      <c r="C1953">
        <v>-1.46</v>
      </c>
      <c r="D1953">
        <f t="shared" si="290"/>
        <v>-14.317708999999999</v>
      </c>
      <c r="E1953">
        <f t="shared" si="289"/>
        <v>-24.897789132075467</v>
      </c>
      <c r="F1953">
        <f t="shared" si="295"/>
        <v>232.87419939085521</v>
      </c>
      <c r="G1953">
        <f t="shared" si="291"/>
        <v>54230.392741931792</v>
      </c>
      <c r="H1953">
        <f t="shared" si="296"/>
        <v>959.09780562162598</v>
      </c>
      <c r="I1953">
        <f t="shared" si="292"/>
        <v>3.2380000000000004</v>
      </c>
      <c r="J1953">
        <f t="shared" si="293"/>
        <v>10.640441601741678</v>
      </c>
      <c r="K1953">
        <f t="shared" si="294"/>
        <v>24700.018624106378</v>
      </c>
    </row>
    <row r="1954" spans="1:11">
      <c r="A1954">
        <v>4.8362499999999997</v>
      </c>
      <c r="B1954">
        <f t="shared" si="288"/>
        <v>4.6637499999999994</v>
      </c>
      <c r="C1954">
        <v>-1.46</v>
      </c>
      <c r="D1954">
        <f t="shared" si="290"/>
        <v>-14.317708999999999</v>
      </c>
      <c r="E1954">
        <f t="shared" si="289"/>
        <v>-24.897789132075467</v>
      </c>
      <c r="F1954">
        <f t="shared" si="295"/>
        <v>232.81195491802504</v>
      </c>
      <c r="G1954">
        <f t="shared" si="291"/>
        <v>54201.406352752521</v>
      </c>
      <c r="H1954">
        <f t="shared" si="296"/>
        <v>959.67983550892097</v>
      </c>
      <c r="I1954">
        <f t="shared" si="292"/>
        <v>3.2380000000000004</v>
      </c>
      <c r="J1954">
        <f t="shared" si="293"/>
        <v>10.60997421250584</v>
      </c>
      <c r="K1954">
        <f t="shared" si="294"/>
        <v>24700.018624106378</v>
      </c>
    </row>
    <row r="1955" spans="1:11">
      <c r="A1955">
        <v>4.8387500000000001</v>
      </c>
      <c r="B1955">
        <f t="shared" si="288"/>
        <v>4.6662499999999998</v>
      </c>
      <c r="C1955">
        <v>-1.46</v>
      </c>
      <c r="D1955">
        <f t="shared" si="290"/>
        <v>-14.317708999999999</v>
      </c>
      <c r="E1955">
        <f t="shared" si="289"/>
        <v>-24.897789132075467</v>
      </c>
      <c r="F1955">
        <f t="shared" si="295"/>
        <v>232.74971044519484</v>
      </c>
      <c r="G1955">
        <f t="shared" si="291"/>
        <v>54172.427712322038</v>
      </c>
      <c r="H1955">
        <f t="shared" si="296"/>
        <v>960.2617097850341</v>
      </c>
      <c r="I1955">
        <f t="shared" si="292"/>
        <v>3.2380000000000004</v>
      </c>
      <c r="J1955">
        <f t="shared" si="293"/>
        <v>10.579514967925206</v>
      </c>
      <c r="K1955">
        <f t="shared" si="294"/>
        <v>24700.018624106378</v>
      </c>
    </row>
    <row r="1956" spans="1:11">
      <c r="A1956">
        <v>4.8412499999999996</v>
      </c>
      <c r="B1956">
        <f t="shared" si="288"/>
        <v>4.6687499999999993</v>
      </c>
      <c r="C1956">
        <v>-1.46</v>
      </c>
      <c r="D1956">
        <f t="shared" si="290"/>
        <v>-14.317708999999999</v>
      </c>
      <c r="E1956">
        <f t="shared" si="289"/>
        <v>-24.897789132075467</v>
      </c>
      <c r="F1956">
        <f t="shared" si="295"/>
        <v>232.68746597236466</v>
      </c>
      <c r="G1956">
        <f t="shared" si="291"/>
        <v>54143.456820640364</v>
      </c>
      <c r="H1956">
        <f t="shared" si="296"/>
        <v>960.8434284499649</v>
      </c>
      <c r="I1956">
        <f t="shared" si="292"/>
        <v>3.2380000000000004</v>
      </c>
      <c r="J1956">
        <f t="shared" si="293"/>
        <v>10.549063867999799</v>
      </c>
      <c r="K1956">
        <f t="shared" si="294"/>
        <v>24700.018624106378</v>
      </c>
    </row>
    <row r="1957" spans="1:11">
      <c r="A1957">
        <v>4.84375</v>
      </c>
      <c r="B1957">
        <f t="shared" si="288"/>
        <v>4.6712499999999997</v>
      </c>
      <c r="C1957">
        <v>-1.46</v>
      </c>
      <c r="D1957">
        <f t="shared" si="290"/>
        <v>-14.317708999999999</v>
      </c>
      <c r="E1957">
        <f t="shared" si="289"/>
        <v>-24.897789132075467</v>
      </c>
      <c r="F1957">
        <f t="shared" si="295"/>
        <v>232.62522149953446</v>
      </c>
      <c r="G1957">
        <f t="shared" si="291"/>
        <v>54114.493677707469</v>
      </c>
      <c r="H1957">
        <f t="shared" si="296"/>
        <v>961.42499150371384</v>
      </c>
      <c r="I1957">
        <f t="shared" si="292"/>
        <v>3.2380000000000004</v>
      </c>
      <c r="J1957">
        <f t="shared" si="293"/>
        <v>10.518620912729581</v>
      </c>
      <c r="K1957">
        <f t="shared" si="294"/>
        <v>24700.018624106378</v>
      </c>
    </row>
    <row r="1958" spans="1:11">
      <c r="A1958">
        <v>4.8462500000000004</v>
      </c>
      <c r="B1958">
        <f t="shared" si="288"/>
        <v>4.6737500000000001</v>
      </c>
      <c r="C1958">
        <v>-1.55</v>
      </c>
      <c r="D1958">
        <f t="shared" si="290"/>
        <v>-15.200307499999999</v>
      </c>
      <c r="E1958">
        <f t="shared" si="289"/>
        <v>-25.780387632075467</v>
      </c>
      <c r="F1958">
        <f t="shared" si="295"/>
        <v>232.56077053045425</v>
      </c>
      <c r="G1958">
        <f t="shared" si="291"/>
        <v>54084.511989718594</v>
      </c>
      <c r="H1958">
        <f t="shared" si="296"/>
        <v>962.00639343004002</v>
      </c>
      <c r="I1958">
        <f t="shared" si="292"/>
        <v>3.2380000000000004</v>
      </c>
      <c r="J1958">
        <f t="shared" si="293"/>
        <v>7.6292534289344474</v>
      </c>
      <c r="K1958">
        <f t="shared" si="294"/>
        <v>26222.622511893755</v>
      </c>
    </row>
    <row r="1959" spans="1:11">
      <c r="A1959">
        <v>4.8487499999999999</v>
      </c>
      <c r="B1959">
        <f t="shared" si="288"/>
        <v>4.6762499999999996</v>
      </c>
      <c r="C1959">
        <v>-1.55</v>
      </c>
      <c r="D1959">
        <f t="shared" si="290"/>
        <v>-15.200307499999999</v>
      </c>
      <c r="E1959">
        <f t="shared" si="289"/>
        <v>-25.780387632075467</v>
      </c>
      <c r="F1959">
        <f t="shared" si="295"/>
        <v>232.49631956137407</v>
      </c>
      <c r="G1959">
        <f t="shared" si="291"/>
        <v>54054.538609584568</v>
      </c>
      <c r="H1959">
        <f t="shared" si="296"/>
        <v>962.58763422894333</v>
      </c>
      <c r="I1959">
        <f t="shared" si="292"/>
        <v>3.2380000000000004</v>
      </c>
      <c r="J1959">
        <f t="shared" si="293"/>
        <v>7.5977486204669589</v>
      </c>
      <c r="K1959">
        <f t="shared" si="294"/>
        <v>26222.622511893755</v>
      </c>
    </row>
    <row r="1960" spans="1:11">
      <c r="A1960">
        <v>4.8512500000000003</v>
      </c>
      <c r="B1960">
        <f t="shared" si="288"/>
        <v>4.67875</v>
      </c>
      <c r="C1960">
        <v>-1.55</v>
      </c>
      <c r="D1960">
        <f t="shared" si="290"/>
        <v>-15.200307499999999</v>
      </c>
      <c r="E1960">
        <f t="shared" si="289"/>
        <v>-25.780387632075467</v>
      </c>
      <c r="F1960">
        <f t="shared" si="295"/>
        <v>232.43186859229385</v>
      </c>
      <c r="G1960">
        <f t="shared" si="291"/>
        <v>54024.573537305354</v>
      </c>
      <c r="H1960">
        <f t="shared" si="296"/>
        <v>963.16871390042411</v>
      </c>
      <c r="I1960">
        <f t="shared" si="292"/>
        <v>3.2380000000000004</v>
      </c>
      <c r="J1960">
        <f t="shared" si="293"/>
        <v>7.566252544327071</v>
      </c>
      <c r="K1960">
        <f t="shared" si="294"/>
        <v>26222.622511893755</v>
      </c>
    </row>
    <row r="1961" spans="1:11">
      <c r="A1961">
        <v>4.8537499999999998</v>
      </c>
      <c r="B1961">
        <f t="shared" si="288"/>
        <v>4.6812499999999995</v>
      </c>
      <c r="C1961">
        <v>-1.55</v>
      </c>
      <c r="D1961">
        <f t="shared" si="290"/>
        <v>-15.200307499999999</v>
      </c>
      <c r="E1961">
        <f t="shared" si="289"/>
        <v>-25.780387632075467</v>
      </c>
      <c r="F1961">
        <f t="shared" si="295"/>
        <v>232.36741762321367</v>
      </c>
      <c r="G1961">
        <f t="shared" si="291"/>
        <v>53994.616772880989</v>
      </c>
      <c r="H1961">
        <f t="shared" si="296"/>
        <v>963.74963244448202</v>
      </c>
      <c r="I1961">
        <f t="shared" si="292"/>
        <v>3.2380000000000004</v>
      </c>
      <c r="J1961">
        <f t="shared" si="293"/>
        <v>7.5347652005148191</v>
      </c>
      <c r="K1961">
        <f t="shared" si="294"/>
        <v>26222.622511893755</v>
      </c>
    </row>
    <row r="1962" spans="1:11">
      <c r="A1962">
        <v>4.8562500000000002</v>
      </c>
      <c r="B1962">
        <f t="shared" si="288"/>
        <v>4.6837499999999999</v>
      </c>
      <c r="C1962">
        <v>-1.55</v>
      </c>
      <c r="D1962">
        <f t="shared" si="290"/>
        <v>-15.200307499999999</v>
      </c>
      <c r="E1962">
        <f t="shared" si="289"/>
        <v>-25.780387632075467</v>
      </c>
      <c r="F1962">
        <f t="shared" si="295"/>
        <v>232.30296665413346</v>
      </c>
      <c r="G1962">
        <f t="shared" si="291"/>
        <v>53964.668316311443</v>
      </c>
      <c r="H1962">
        <f t="shared" si="296"/>
        <v>964.3303898611174</v>
      </c>
      <c r="I1962">
        <f t="shared" si="292"/>
        <v>3.2380000000000004</v>
      </c>
      <c r="J1962">
        <f t="shared" si="293"/>
        <v>7.5032865890301821</v>
      </c>
      <c r="K1962">
        <f t="shared" si="294"/>
        <v>26222.622511893755</v>
      </c>
    </row>
    <row r="1963" spans="1:11">
      <c r="A1963">
        <v>4.8587499999999997</v>
      </c>
      <c r="B1963">
        <f t="shared" si="288"/>
        <v>4.6862499999999994</v>
      </c>
      <c r="C1963">
        <v>-1.46</v>
      </c>
      <c r="D1963">
        <f t="shared" si="290"/>
        <v>-14.317708999999999</v>
      </c>
      <c r="E1963">
        <f t="shared" si="289"/>
        <v>-24.897789132075467</v>
      </c>
      <c r="F1963">
        <f t="shared" si="295"/>
        <v>232.24072218130328</v>
      </c>
      <c r="G1963">
        <f t="shared" si="291"/>
        <v>53935.753039293297</v>
      </c>
      <c r="H1963">
        <f t="shared" si="296"/>
        <v>964.91099166657057</v>
      </c>
      <c r="I1963">
        <f t="shared" si="292"/>
        <v>3.2380000000000004</v>
      </c>
      <c r="J1963">
        <f t="shared" si="293"/>
        <v>10.33074788828538</v>
      </c>
      <c r="K1963">
        <f t="shared" si="294"/>
        <v>24700.018624106378</v>
      </c>
    </row>
    <row r="1964" spans="1:11">
      <c r="A1964">
        <v>4.8612500000000001</v>
      </c>
      <c r="B1964">
        <f t="shared" si="288"/>
        <v>4.6887499999999998</v>
      </c>
      <c r="C1964">
        <v>-1.55</v>
      </c>
      <c r="D1964">
        <f t="shared" si="290"/>
        <v>-15.200307499999999</v>
      </c>
      <c r="E1964">
        <f t="shared" si="289"/>
        <v>-25.780387632075467</v>
      </c>
      <c r="F1964">
        <f t="shared" si="295"/>
        <v>232.17627121222307</v>
      </c>
      <c r="G1964">
        <f t="shared" si="291"/>
        <v>53905.820914011761</v>
      </c>
      <c r="H1964">
        <f t="shared" si="296"/>
        <v>965.49143234460121</v>
      </c>
      <c r="I1964">
        <f t="shared" si="292"/>
        <v>3.2380000000000004</v>
      </c>
      <c r="J1964">
        <f t="shared" si="293"/>
        <v>7.4414324995023833</v>
      </c>
      <c r="K1964">
        <f t="shared" si="294"/>
        <v>26222.622511893755</v>
      </c>
    </row>
    <row r="1965" spans="1:11">
      <c r="A1965">
        <v>4.8637499999999996</v>
      </c>
      <c r="B1965">
        <f t="shared" si="288"/>
        <v>4.6912499999999993</v>
      </c>
      <c r="C1965">
        <v>-1.55</v>
      </c>
      <c r="D1965">
        <f t="shared" si="290"/>
        <v>-15.200307499999999</v>
      </c>
      <c r="E1965">
        <f t="shared" si="289"/>
        <v>-25.780387632075467</v>
      </c>
      <c r="F1965">
        <f t="shared" si="295"/>
        <v>232.11182024314289</v>
      </c>
      <c r="G1965">
        <f t="shared" si="291"/>
        <v>53875.897096585075</v>
      </c>
      <c r="H1965">
        <f t="shared" si="296"/>
        <v>966.07171189520898</v>
      </c>
      <c r="I1965">
        <f t="shared" si="292"/>
        <v>3.2380000000000004</v>
      </c>
      <c r="J1965">
        <f t="shared" si="293"/>
        <v>7.4099797860470318</v>
      </c>
      <c r="K1965">
        <f t="shared" si="294"/>
        <v>26222.622511893755</v>
      </c>
    </row>
    <row r="1966" spans="1:11">
      <c r="A1966">
        <v>4.86625</v>
      </c>
      <c r="B1966">
        <f t="shared" si="288"/>
        <v>4.6937499999999996</v>
      </c>
      <c r="C1966">
        <v>-1.55</v>
      </c>
      <c r="D1966">
        <f t="shared" si="290"/>
        <v>-15.200307499999999</v>
      </c>
      <c r="E1966">
        <f t="shared" si="289"/>
        <v>-25.780387632075467</v>
      </c>
      <c r="F1966">
        <f t="shared" si="295"/>
        <v>232.04736927406267</v>
      </c>
      <c r="G1966">
        <f t="shared" si="291"/>
        <v>53845.981587013208</v>
      </c>
      <c r="H1966">
        <f t="shared" si="296"/>
        <v>966.65183031839422</v>
      </c>
      <c r="I1966">
        <f t="shared" si="292"/>
        <v>3.2380000000000004</v>
      </c>
      <c r="J1966">
        <f t="shared" si="293"/>
        <v>7.378535804919288</v>
      </c>
      <c r="K1966">
        <f t="shared" si="294"/>
        <v>26222.622511893755</v>
      </c>
    </row>
    <row r="1967" spans="1:11">
      <c r="A1967">
        <v>4.8687500000000004</v>
      </c>
      <c r="B1967">
        <f t="shared" si="288"/>
        <v>4.69625</v>
      </c>
      <c r="C1967">
        <v>-1.46</v>
      </c>
      <c r="D1967">
        <f t="shared" si="290"/>
        <v>-14.317708999999999</v>
      </c>
      <c r="E1967">
        <f t="shared" si="289"/>
        <v>-24.897789132075467</v>
      </c>
      <c r="F1967">
        <f t="shared" si="295"/>
        <v>231.98512480123247</v>
      </c>
      <c r="G1967">
        <f t="shared" si="291"/>
        <v>53817.098129043407</v>
      </c>
      <c r="H1967">
        <f t="shared" si="296"/>
        <v>967.23179313039736</v>
      </c>
      <c r="I1967">
        <f t="shared" si="292"/>
        <v>3.2380000000000004</v>
      </c>
      <c r="J1967">
        <f t="shared" si="293"/>
        <v>10.206030548951787</v>
      </c>
      <c r="K1967">
        <f t="shared" si="294"/>
        <v>24700.018624106378</v>
      </c>
    </row>
    <row r="1968" spans="1:11">
      <c r="A1968">
        <v>4.8712499999999999</v>
      </c>
      <c r="B1968">
        <f t="shared" si="288"/>
        <v>4.6987499999999995</v>
      </c>
      <c r="C1968">
        <v>-1.55</v>
      </c>
      <c r="D1968">
        <f t="shared" si="290"/>
        <v>-15.200307499999999</v>
      </c>
      <c r="E1968">
        <f t="shared" si="289"/>
        <v>-25.780387632075467</v>
      </c>
      <c r="F1968">
        <f t="shared" si="295"/>
        <v>231.92067383215229</v>
      </c>
      <c r="G1968">
        <f t="shared" si="291"/>
        <v>53787.198950759564</v>
      </c>
      <c r="H1968">
        <f t="shared" si="296"/>
        <v>967.81159481497764</v>
      </c>
      <c r="I1968">
        <f t="shared" si="292"/>
        <v>3.2380000000000004</v>
      </c>
      <c r="J1968">
        <f t="shared" si="293"/>
        <v>7.3167497905257122</v>
      </c>
      <c r="K1968">
        <f t="shared" si="294"/>
        <v>26222.622511893755</v>
      </c>
    </row>
    <row r="1969" spans="1:11">
      <c r="A1969">
        <v>4.8737500000000002</v>
      </c>
      <c r="B1969">
        <f t="shared" si="288"/>
        <v>4.7012499999999999</v>
      </c>
      <c r="C1969">
        <v>-1.46</v>
      </c>
      <c r="D1969">
        <f t="shared" si="290"/>
        <v>-14.317708999999999</v>
      </c>
      <c r="E1969">
        <f t="shared" si="289"/>
        <v>-24.897789132075467</v>
      </c>
      <c r="F1969">
        <f t="shared" si="295"/>
        <v>231.85842935932209</v>
      </c>
      <c r="G1969">
        <f t="shared" si="291"/>
        <v>53758.331264971748</v>
      </c>
      <c r="H1969">
        <f t="shared" si="296"/>
        <v>968.39124088837605</v>
      </c>
      <c r="I1969">
        <f t="shared" si="292"/>
        <v>3.2380000000000004</v>
      </c>
      <c r="J1969">
        <f t="shared" si="293"/>
        <v>10.144261112587458</v>
      </c>
      <c r="K1969">
        <f t="shared" si="294"/>
        <v>24700.018624106378</v>
      </c>
    </row>
    <row r="1970" spans="1:11">
      <c r="A1970">
        <v>4.8762499999999998</v>
      </c>
      <c r="B1970">
        <f t="shared" si="288"/>
        <v>4.7037499999999994</v>
      </c>
      <c r="C1970">
        <v>-1.46</v>
      </c>
      <c r="D1970">
        <f t="shared" si="290"/>
        <v>-14.317708999999999</v>
      </c>
      <c r="E1970">
        <f t="shared" si="289"/>
        <v>-24.897789132075467</v>
      </c>
      <c r="F1970">
        <f t="shared" si="295"/>
        <v>231.79618488649191</v>
      </c>
      <c r="G1970">
        <f t="shared" si="291"/>
        <v>53729.471327932741</v>
      </c>
      <c r="H1970">
        <f t="shared" si="296"/>
        <v>968.97073135059213</v>
      </c>
      <c r="I1970">
        <f t="shared" si="292"/>
        <v>3.2380000000000004</v>
      </c>
      <c r="J1970">
        <f t="shared" si="293"/>
        <v>10.113926636304434</v>
      </c>
      <c r="K1970">
        <f t="shared" si="294"/>
        <v>24700.018624106378</v>
      </c>
    </row>
    <row r="1971" spans="1:11">
      <c r="A1971">
        <v>4.8787500000000001</v>
      </c>
      <c r="B1971">
        <f t="shared" si="288"/>
        <v>4.7062499999999998</v>
      </c>
      <c r="C1971">
        <v>-1.46</v>
      </c>
      <c r="D1971">
        <f t="shared" si="290"/>
        <v>-14.317708999999999</v>
      </c>
      <c r="E1971">
        <f t="shared" si="289"/>
        <v>-24.897789132075467</v>
      </c>
      <c r="F1971">
        <f t="shared" si="295"/>
        <v>231.73394041366171</v>
      </c>
      <c r="G1971">
        <f t="shared" si="291"/>
        <v>53700.61913964252</v>
      </c>
      <c r="H1971">
        <f t="shared" si="296"/>
        <v>969.55006620162635</v>
      </c>
      <c r="I1971">
        <f t="shared" si="292"/>
        <v>3.2380000000000004</v>
      </c>
      <c r="J1971">
        <f t="shared" si="293"/>
        <v>10.083600304676608</v>
      </c>
      <c r="K1971">
        <f t="shared" si="294"/>
        <v>24700.018624106378</v>
      </c>
    </row>
    <row r="1972" spans="1:11">
      <c r="A1972">
        <v>4.8812499999999996</v>
      </c>
      <c r="B1972">
        <f t="shared" si="288"/>
        <v>4.7087499999999993</v>
      </c>
      <c r="C1972">
        <v>-1.55</v>
      </c>
      <c r="D1972">
        <f t="shared" si="290"/>
        <v>-15.200307499999999</v>
      </c>
      <c r="E1972">
        <f t="shared" si="289"/>
        <v>-25.780387632075467</v>
      </c>
      <c r="F1972">
        <f t="shared" si="295"/>
        <v>231.66948944458153</v>
      </c>
      <c r="G1972">
        <f t="shared" si="291"/>
        <v>53670.75233951307</v>
      </c>
      <c r="H1972">
        <f t="shared" si="296"/>
        <v>970.1292399252377</v>
      </c>
      <c r="I1972">
        <f t="shared" si="292"/>
        <v>3.2380000000000004</v>
      </c>
      <c r="J1972">
        <f t="shared" si="293"/>
        <v>7.1943535787002588</v>
      </c>
      <c r="K1972">
        <f t="shared" si="294"/>
        <v>26222.622511893755</v>
      </c>
    </row>
    <row r="1973" spans="1:11">
      <c r="A1973">
        <v>4.88375</v>
      </c>
      <c r="B1973">
        <f t="shared" si="288"/>
        <v>4.7112499999999997</v>
      </c>
      <c r="C1973">
        <v>-1.55</v>
      </c>
      <c r="D1973">
        <f t="shared" si="290"/>
        <v>-15.200307499999999</v>
      </c>
      <c r="E1973">
        <f t="shared" si="289"/>
        <v>-25.780387632075467</v>
      </c>
      <c r="F1973">
        <f t="shared" si="295"/>
        <v>231.60503847550132</v>
      </c>
      <c r="G1973">
        <f t="shared" si="291"/>
        <v>53640.893847238447</v>
      </c>
      <c r="H1973">
        <f t="shared" si="296"/>
        <v>970.70825252142652</v>
      </c>
      <c r="I1973">
        <f t="shared" si="292"/>
        <v>3.2380000000000004</v>
      </c>
      <c r="J1973">
        <f t="shared" si="293"/>
        <v>7.1629695280515264</v>
      </c>
      <c r="K1973">
        <f t="shared" si="294"/>
        <v>26222.622511893755</v>
      </c>
    </row>
    <row r="1974" spans="1:11">
      <c r="A1974">
        <v>4.8862500000000004</v>
      </c>
      <c r="B1974">
        <f t="shared" si="288"/>
        <v>4.7137500000000001</v>
      </c>
      <c r="C1974">
        <v>-1.55</v>
      </c>
      <c r="D1974">
        <f t="shared" si="290"/>
        <v>-15.200307499999999</v>
      </c>
      <c r="E1974">
        <f t="shared" si="289"/>
        <v>-25.780387632075467</v>
      </c>
      <c r="F1974">
        <f t="shared" si="295"/>
        <v>231.5405875064211</v>
      </c>
      <c r="G1974">
        <f t="shared" si="291"/>
        <v>53611.043662818651</v>
      </c>
      <c r="H1974">
        <f t="shared" si="296"/>
        <v>971.28710399019269</v>
      </c>
      <c r="I1974">
        <f t="shared" si="292"/>
        <v>3.2380000000000004</v>
      </c>
      <c r="J1974">
        <f t="shared" si="293"/>
        <v>7.1315942097304088</v>
      </c>
      <c r="K1974">
        <f t="shared" si="294"/>
        <v>26222.622511893755</v>
      </c>
    </row>
    <row r="1975" spans="1:11">
      <c r="A1975">
        <v>4.8887499999999999</v>
      </c>
      <c r="B1975">
        <f t="shared" si="288"/>
        <v>4.7162499999999996</v>
      </c>
      <c r="C1975">
        <v>-1.55</v>
      </c>
      <c r="D1975">
        <f t="shared" si="290"/>
        <v>-15.200307499999999</v>
      </c>
      <c r="E1975">
        <f t="shared" si="289"/>
        <v>-25.780387632075467</v>
      </c>
      <c r="F1975">
        <f t="shared" si="295"/>
        <v>231.47613653734092</v>
      </c>
      <c r="G1975">
        <f t="shared" si="291"/>
        <v>53581.201786253696</v>
      </c>
      <c r="H1975">
        <f t="shared" si="296"/>
        <v>971.86579433153588</v>
      </c>
      <c r="I1975">
        <f t="shared" si="292"/>
        <v>3.2380000000000004</v>
      </c>
      <c r="J1975">
        <f t="shared" si="293"/>
        <v>7.1002276237369202</v>
      </c>
      <c r="K1975">
        <f t="shared" si="294"/>
        <v>26222.622511893755</v>
      </c>
    </row>
    <row r="1976" spans="1:11">
      <c r="A1976">
        <v>4.8912500000000003</v>
      </c>
      <c r="B1976">
        <f t="shared" si="288"/>
        <v>4.71875</v>
      </c>
      <c r="C1976">
        <v>-1.55</v>
      </c>
      <c r="D1976">
        <f t="shared" si="290"/>
        <v>-15.200307499999999</v>
      </c>
      <c r="E1976">
        <f t="shared" si="289"/>
        <v>-25.780387632075467</v>
      </c>
      <c r="F1976">
        <f t="shared" si="295"/>
        <v>231.41168556826071</v>
      </c>
      <c r="G1976">
        <f t="shared" si="291"/>
        <v>53551.368217543561</v>
      </c>
      <c r="H1976">
        <f t="shared" si="296"/>
        <v>972.44432354545665</v>
      </c>
      <c r="I1976">
        <f t="shared" si="292"/>
        <v>3.2380000000000004</v>
      </c>
      <c r="J1976">
        <f t="shared" si="293"/>
        <v>7.0688697700710463</v>
      </c>
      <c r="K1976">
        <f t="shared" si="294"/>
        <v>26222.622511893755</v>
      </c>
    </row>
    <row r="1977" spans="1:11">
      <c r="A1977">
        <v>4.8937499999999998</v>
      </c>
      <c r="B1977">
        <f t="shared" si="288"/>
        <v>4.7212499999999995</v>
      </c>
      <c r="C1977">
        <v>-1.46</v>
      </c>
      <c r="D1977">
        <f t="shared" si="290"/>
        <v>-14.317708999999999</v>
      </c>
      <c r="E1977">
        <f t="shared" si="289"/>
        <v>-24.897789132075467</v>
      </c>
      <c r="F1977">
        <f t="shared" si="295"/>
        <v>231.34944109543054</v>
      </c>
      <c r="G1977">
        <f t="shared" si="291"/>
        <v>53522.563895168081</v>
      </c>
      <c r="H1977">
        <f t="shared" si="296"/>
        <v>973.02269714819511</v>
      </c>
      <c r="I1977">
        <f t="shared" si="292"/>
        <v>3.2380000000000004</v>
      </c>
      <c r="J1977">
        <f t="shared" si="293"/>
        <v>9.8964476929686285</v>
      </c>
      <c r="K1977">
        <f t="shared" si="294"/>
        <v>24700.018624106378</v>
      </c>
    </row>
    <row r="1978" spans="1:11">
      <c r="A1978">
        <v>4.8962500000000002</v>
      </c>
      <c r="B1978">
        <f t="shared" si="288"/>
        <v>4.7237499999999999</v>
      </c>
      <c r="C1978">
        <v>-1.55</v>
      </c>
      <c r="D1978">
        <f t="shared" si="290"/>
        <v>-15.200307499999999</v>
      </c>
      <c r="E1978">
        <f t="shared" si="289"/>
        <v>-25.780387632075467</v>
      </c>
      <c r="F1978">
        <f t="shared" si="295"/>
        <v>231.28499012635032</v>
      </c>
      <c r="G1978">
        <f t="shared" si="291"/>
        <v>53492.746657745964</v>
      </c>
      <c r="H1978">
        <f t="shared" si="296"/>
        <v>973.60090962351103</v>
      </c>
      <c r="I1978">
        <f t="shared" si="292"/>
        <v>3.2380000000000004</v>
      </c>
      <c r="J1978">
        <f t="shared" si="293"/>
        <v>7.007253062004402</v>
      </c>
      <c r="K1978">
        <f t="shared" si="294"/>
        <v>26222.622511893755</v>
      </c>
    </row>
    <row r="1979" spans="1:11">
      <c r="A1979">
        <v>4.8987499999999997</v>
      </c>
      <c r="B1979">
        <f t="shared" si="288"/>
        <v>4.7262499999999994</v>
      </c>
      <c r="C1979">
        <v>-1.46</v>
      </c>
      <c r="D1979">
        <f t="shared" si="290"/>
        <v>-14.317708999999999</v>
      </c>
      <c r="E1979">
        <f t="shared" si="289"/>
        <v>-24.897789132075467</v>
      </c>
      <c r="F1979">
        <f t="shared" si="295"/>
        <v>231.22274565352015</v>
      </c>
      <c r="G1979">
        <f t="shared" si="291"/>
        <v>53463.958107552469</v>
      </c>
      <c r="H1979">
        <f t="shared" si="296"/>
        <v>974.17896648764474</v>
      </c>
      <c r="I1979">
        <f t="shared" si="292"/>
        <v>3.2380000000000004</v>
      </c>
      <c r="J1979">
        <f t="shared" si="293"/>
        <v>9.8348475629312304</v>
      </c>
      <c r="K1979">
        <f t="shared" si="294"/>
        <v>24700.018624106378</v>
      </c>
    </row>
    <row r="1980" spans="1:11">
      <c r="A1980">
        <v>4.9012500000000001</v>
      </c>
      <c r="B1980">
        <f t="shared" si="288"/>
        <v>4.7287499999999998</v>
      </c>
      <c r="C1980">
        <v>-1.46</v>
      </c>
      <c r="D1980">
        <f t="shared" si="290"/>
        <v>-14.317708999999999</v>
      </c>
      <c r="E1980">
        <f t="shared" si="289"/>
        <v>-24.897789132075467</v>
      </c>
      <c r="F1980">
        <f t="shared" si="295"/>
        <v>231.16050118068995</v>
      </c>
      <c r="G1980">
        <f t="shared" si="291"/>
        <v>53435.177306107762</v>
      </c>
      <c r="H1980">
        <f t="shared" si="296"/>
        <v>974.75686774059659</v>
      </c>
      <c r="I1980">
        <f t="shared" si="292"/>
        <v>3.2380000000000004</v>
      </c>
      <c r="J1980">
        <f t="shared" si="293"/>
        <v>9.8045962655132612</v>
      </c>
      <c r="K1980">
        <f t="shared" si="294"/>
        <v>24700.018624106378</v>
      </c>
    </row>
    <row r="1981" spans="1:11">
      <c r="A1981">
        <v>4.9037499999999996</v>
      </c>
      <c r="B1981">
        <f t="shared" si="288"/>
        <v>4.7312499999999993</v>
      </c>
      <c r="C1981">
        <v>-1.46</v>
      </c>
      <c r="D1981">
        <f t="shared" si="290"/>
        <v>-14.317708999999999</v>
      </c>
      <c r="E1981">
        <f t="shared" si="289"/>
        <v>-24.897789132075467</v>
      </c>
      <c r="F1981">
        <f t="shared" si="295"/>
        <v>231.09825670785978</v>
      </c>
      <c r="G1981">
        <f t="shared" si="291"/>
        <v>53406.404253411856</v>
      </c>
      <c r="H1981">
        <f t="shared" si="296"/>
        <v>975.33461338236611</v>
      </c>
      <c r="I1981">
        <f t="shared" si="292"/>
        <v>3.2380000000000004</v>
      </c>
      <c r="J1981">
        <f t="shared" si="293"/>
        <v>9.7743531127505037</v>
      </c>
      <c r="K1981">
        <f t="shared" si="294"/>
        <v>24700.018624106378</v>
      </c>
    </row>
    <row r="1982" spans="1:11">
      <c r="A1982">
        <v>4.90625</v>
      </c>
      <c r="B1982">
        <f t="shared" si="288"/>
        <v>4.7337499999999997</v>
      </c>
      <c r="C1982">
        <v>-1.55</v>
      </c>
      <c r="D1982">
        <f t="shared" si="290"/>
        <v>-15.200307499999999</v>
      </c>
      <c r="E1982">
        <f t="shared" si="289"/>
        <v>-25.780387632075467</v>
      </c>
      <c r="F1982">
        <f t="shared" si="295"/>
        <v>231.03380573877956</v>
      </c>
      <c r="G1982">
        <f t="shared" si="291"/>
        <v>53376.619394144131</v>
      </c>
      <c r="H1982">
        <f t="shared" si="296"/>
        <v>975.91219789671311</v>
      </c>
      <c r="I1982">
        <f t="shared" si="292"/>
        <v>3.2380000000000004</v>
      </c>
      <c r="J1982">
        <f t="shared" si="293"/>
        <v>6.8851925142360173</v>
      </c>
      <c r="K1982">
        <f t="shared" si="294"/>
        <v>26222.622511893755</v>
      </c>
    </row>
    <row r="1983" spans="1:11">
      <c r="A1983">
        <v>4.9087500000000004</v>
      </c>
      <c r="B1983">
        <f t="shared" si="288"/>
        <v>4.7362500000000001</v>
      </c>
      <c r="C1983">
        <v>-1.46</v>
      </c>
      <c r="D1983">
        <f t="shared" si="290"/>
        <v>-14.317708999999999</v>
      </c>
      <c r="E1983">
        <f t="shared" si="289"/>
        <v>-24.897789132075467</v>
      </c>
      <c r="F1983">
        <f t="shared" si="295"/>
        <v>230.97156126594936</v>
      </c>
      <c r="G1983">
        <f t="shared" si="291"/>
        <v>53347.862113630203</v>
      </c>
      <c r="H1983">
        <f t="shared" si="296"/>
        <v>976.48962679987812</v>
      </c>
      <c r="I1983">
        <f t="shared" si="292"/>
        <v>3.2380000000000004</v>
      </c>
      <c r="J1983">
        <f t="shared" si="293"/>
        <v>9.7128198825025009</v>
      </c>
      <c r="K1983">
        <f t="shared" si="294"/>
        <v>24700.018624106378</v>
      </c>
    </row>
    <row r="1984" spans="1:11">
      <c r="A1984">
        <v>4.9112499999999999</v>
      </c>
      <c r="B1984">
        <f t="shared" si="288"/>
        <v>4.7387499999999996</v>
      </c>
      <c r="C1984">
        <v>-1.46</v>
      </c>
      <c r="D1984">
        <f t="shared" si="290"/>
        <v>-14.317708999999999</v>
      </c>
      <c r="E1984">
        <f t="shared" si="289"/>
        <v>-24.897789132075467</v>
      </c>
      <c r="F1984">
        <f t="shared" si="295"/>
        <v>230.90931679311919</v>
      </c>
      <c r="G1984">
        <f t="shared" si="291"/>
        <v>53319.112581865076</v>
      </c>
      <c r="H1984">
        <f t="shared" si="296"/>
        <v>977.06690009186082</v>
      </c>
      <c r="I1984">
        <f t="shared" si="292"/>
        <v>3.2380000000000004</v>
      </c>
      <c r="J1984">
        <f t="shared" si="293"/>
        <v>9.6826014524242012</v>
      </c>
      <c r="K1984">
        <f t="shared" si="294"/>
        <v>24700.018624106378</v>
      </c>
    </row>
    <row r="1985" spans="1:11">
      <c r="A1985">
        <v>4.9137500000000003</v>
      </c>
      <c r="B1985">
        <f t="shared" si="288"/>
        <v>4.74125</v>
      </c>
      <c r="C1985">
        <v>-1.55</v>
      </c>
      <c r="D1985">
        <f t="shared" si="290"/>
        <v>-15.200307499999999</v>
      </c>
      <c r="E1985">
        <f t="shared" si="289"/>
        <v>-25.780387632075467</v>
      </c>
      <c r="F1985">
        <f t="shared" si="295"/>
        <v>230.84486582403898</v>
      </c>
      <c r="G1985">
        <f t="shared" si="291"/>
        <v>53289.352077318559</v>
      </c>
      <c r="H1985">
        <f t="shared" si="296"/>
        <v>977.64401225642098</v>
      </c>
      <c r="I1985">
        <f t="shared" si="292"/>
        <v>3.2380000000000004</v>
      </c>
      <c r="J1985">
        <f t="shared" si="293"/>
        <v>6.7934664529854061</v>
      </c>
      <c r="K1985">
        <f t="shared" si="294"/>
        <v>26222.622511893755</v>
      </c>
    </row>
    <row r="1986" spans="1:11">
      <c r="A1986">
        <v>4.9162499999999998</v>
      </c>
      <c r="B1986">
        <f t="shared" si="288"/>
        <v>4.7437499999999995</v>
      </c>
      <c r="C1986">
        <v>-1.46</v>
      </c>
      <c r="D1986">
        <f t="shared" si="290"/>
        <v>-14.317708999999999</v>
      </c>
      <c r="E1986">
        <f t="shared" si="289"/>
        <v>-24.897789132075467</v>
      </c>
      <c r="F1986">
        <f t="shared" si="295"/>
        <v>230.7826213512088</v>
      </c>
      <c r="G1986">
        <f t="shared" si="291"/>
        <v>53260.618317735418</v>
      </c>
      <c r="H1986">
        <f t="shared" si="296"/>
        <v>978.22096880979893</v>
      </c>
      <c r="I1986">
        <f t="shared" si="292"/>
        <v>3.2380000000000004</v>
      </c>
      <c r="J1986">
        <f t="shared" si="293"/>
        <v>9.6211185439363618</v>
      </c>
      <c r="K1986">
        <f t="shared" si="294"/>
        <v>24700.018624106378</v>
      </c>
    </row>
    <row r="1987" spans="1:11">
      <c r="A1987">
        <v>4.9187500000000002</v>
      </c>
      <c r="B1987">
        <f t="shared" si="288"/>
        <v>4.7462499999999999</v>
      </c>
      <c r="C1987">
        <v>-1.46</v>
      </c>
      <c r="D1987">
        <f t="shared" si="290"/>
        <v>-14.317708999999999</v>
      </c>
      <c r="E1987">
        <f t="shared" si="289"/>
        <v>-24.897789132075467</v>
      </c>
      <c r="F1987">
        <f t="shared" si="295"/>
        <v>230.7203768783786</v>
      </c>
      <c r="G1987">
        <f t="shared" si="291"/>
        <v>53231.892306901056</v>
      </c>
      <c r="H1987">
        <f t="shared" si="296"/>
        <v>978.79776975199502</v>
      </c>
      <c r="I1987">
        <f t="shared" si="292"/>
        <v>3.2380000000000004</v>
      </c>
      <c r="J1987">
        <f t="shared" si="293"/>
        <v>9.5909248365425057</v>
      </c>
      <c r="K1987">
        <f t="shared" si="294"/>
        <v>24700.018624106378</v>
      </c>
    </row>
    <row r="1988" spans="1:11">
      <c r="A1988">
        <v>4.9212499999999997</v>
      </c>
      <c r="B1988">
        <f t="shared" si="288"/>
        <v>4.7487499999999994</v>
      </c>
      <c r="C1988">
        <v>-1.55</v>
      </c>
      <c r="D1988">
        <f t="shared" si="290"/>
        <v>-15.200307499999999</v>
      </c>
      <c r="E1988">
        <f t="shared" si="289"/>
        <v>-25.780387632075467</v>
      </c>
      <c r="F1988">
        <f t="shared" si="295"/>
        <v>230.65592590929842</v>
      </c>
      <c r="G1988">
        <f t="shared" si="291"/>
        <v>53202.156157075762</v>
      </c>
      <c r="H1988">
        <f t="shared" si="296"/>
        <v>979.37440956676812</v>
      </c>
      <c r="I1988">
        <f t="shared" si="292"/>
        <v>3.2380000000000004</v>
      </c>
      <c r="J1988">
        <f t="shared" si="293"/>
        <v>6.7018154361794231</v>
      </c>
      <c r="K1988">
        <f t="shared" si="294"/>
        <v>26222.622511893755</v>
      </c>
    </row>
    <row r="1989" spans="1:11">
      <c r="A1989">
        <v>4.9237500000000001</v>
      </c>
      <c r="B1989">
        <f t="shared" si="288"/>
        <v>4.7512499999999998</v>
      </c>
      <c r="C1989">
        <v>-1.55</v>
      </c>
      <c r="D1989">
        <f t="shared" si="290"/>
        <v>-15.200307499999999</v>
      </c>
      <c r="E1989">
        <f t="shared" si="289"/>
        <v>-25.780387632075467</v>
      </c>
      <c r="F1989">
        <f t="shared" si="295"/>
        <v>230.59147494021821</v>
      </c>
      <c r="G1989">
        <f t="shared" si="291"/>
        <v>53172.42831510528</v>
      </c>
      <c r="H1989">
        <f t="shared" si="296"/>
        <v>979.95088825411881</v>
      </c>
      <c r="I1989">
        <f t="shared" si="292"/>
        <v>3.2380000000000004</v>
      </c>
      <c r="J1989">
        <f t="shared" si="293"/>
        <v>6.6705687111439431</v>
      </c>
      <c r="K1989">
        <f t="shared" si="294"/>
        <v>26222.622511893755</v>
      </c>
    </row>
    <row r="1990" spans="1:11">
      <c r="A1990">
        <v>4.9262499999999996</v>
      </c>
      <c r="B1990">
        <f t="shared" si="288"/>
        <v>4.7537499999999993</v>
      </c>
      <c r="C1990">
        <v>-1.63</v>
      </c>
      <c r="D1990">
        <f t="shared" si="290"/>
        <v>-15.984839499999998</v>
      </c>
      <c r="E1990">
        <f t="shared" si="289"/>
        <v>-26.564919632075465</v>
      </c>
      <c r="F1990">
        <f t="shared" si="295"/>
        <v>230.52506264113802</v>
      </c>
      <c r="G1990">
        <f t="shared" si="291"/>
        <v>53141.804505700609</v>
      </c>
      <c r="H1990">
        <f t="shared" si="296"/>
        <v>980.52720091072149</v>
      </c>
      <c r="I1990">
        <f t="shared" si="292"/>
        <v>3.2380000000000004</v>
      </c>
      <c r="J1990">
        <f t="shared" si="293"/>
        <v>4.0980656250573233</v>
      </c>
      <c r="K1990">
        <f t="shared" si="294"/>
        <v>27576.04818992698</v>
      </c>
    </row>
    <row r="1991" spans="1:11">
      <c r="A1991">
        <v>4.92875</v>
      </c>
      <c r="B1991">
        <f t="shared" si="288"/>
        <v>4.7562499999999996</v>
      </c>
      <c r="C1991">
        <v>-1.46</v>
      </c>
      <c r="D1991">
        <f t="shared" si="290"/>
        <v>-14.317708999999999</v>
      </c>
      <c r="E1991">
        <f t="shared" si="289"/>
        <v>-24.897789132075467</v>
      </c>
      <c r="F1991">
        <f t="shared" si="295"/>
        <v>230.46281816830782</v>
      </c>
      <c r="G1991">
        <f t="shared" si="291"/>
        <v>53113.110558078515</v>
      </c>
      <c r="H1991">
        <f t="shared" si="296"/>
        <v>981.1033579561423</v>
      </c>
      <c r="I1991">
        <f t="shared" si="292"/>
        <v>3.2380000000000004</v>
      </c>
      <c r="J1991">
        <f t="shared" si="293"/>
        <v>9.4660741780797508</v>
      </c>
      <c r="K1991">
        <f t="shared" si="294"/>
        <v>24700.018624106378</v>
      </c>
    </row>
    <row r="1992" spans="1:11">
      <c r="A1992">
        <v>4.9312500000000004</v>
      </c>
      <c r="B1992">
        <f t="shared" si="288"/>
        <v>4.75875</v>
      </c>
      <c r="C1992">
        <v>-1.46</v>
      </c>
      <c r="D1992">
        <f t="shared" si="290"/>
        <v>-14.317708999999999</v>
      </c>
      <c r="E1992">
        <f t="shared" si="289"/>
        <v>-24.897789132075467</v>
      </c>
      <c r="F1992">
        <f t="shared" si="295"/>
        <v>230.40057369547762</v>
      </c>
      <c r="G1992">
        <f t="shared" si="291"/>
        <v>53084.424359205215</v>
      </c>
      <c r="H1992">
        <f t="shared" si="296"/>
        <v>981.67935939038114</v>
      </c>
      <c r="I1992">
        <f t="shared" si="292"/>
        <v>3.2380000000000004</v>
      </c>
      <c r="J1992">
        <f t="shared" si="293"/>
        <v>9.4359223167573916</v>
      </c>
      <c r="K1992">
        <f t="shared" si="294"/>
        <v>24700.018624106378</v>
      </c>
    </row>
    <row r="1993" spans="1:11">
      <c r="A1993">
        <v>4.9337499999999999</v>
      </c>
      <c r="B1993">
        <f t="shared" si="288"/>
        <v>4.7612499999999995</v>
      </c>
      <c r="C1993">
        <v>-1.63</v>
      </c>
      <c r="D1993">
        <f t="shared" si="290"/>
        <v>-15.984839499999998</v>
      </c>
      <c r="E1993">
        <f t="shared" si="289"/>
        <v>-26.564919632075465</v>
      </c>
      <c r="F1993">
        <f t="shared" si="295"/>
        <v>230.33416139639743</v>
      </c>
      <c r="G1993">
        <f t="shared" si="291"/>
        <v>53053.825906181664</v>
      </c>
      <c r="H1993">
        <f t="shared" si="296"/>
        <v>982.25519479387196</v>
      </c>
      <c r="I1993">
        <f t="shared" si="292"/>
        <v>3.2380000000000004</v>
      </c>
      <c r="J1993">
        <f t="shared" si="293"/>
        <v>4.0055919395841357</v>
      </c>
      <c r="K1993">
        <f t="shared" si="294"/>
        <v>27576.04818992698</v>
      </c>
    </row>
    <row r="1994" spans="1:11">
      <c r="A1994">
        <v>4.9362500000000002</v>
      </c>
      <c r="B1994">
        <f t="shared" si="288"/>
        <v>4.7637499999999999</v>
      </c>
      <c r="C1994">
        <v>-1.55</v>
      </c>
      <c r="D1994">
        <f t="shared" si="290"/>
        <v>-15.200307499999999</v>
      </c>
      <c r="E1994">
        <f t="shared" si="289"/>
        <v>-25.780387632075467</v>
      </c>
      <c r="F1994">
        <f t="shared" si="295"/>
        <v>230.26971042731722</v>
      </c>
      <c r="G1994">
        <f t="shared" si="291"/>
        <v>53024.139540280528</v>
      </c>
      <c r="H1994">
        <f t="shared" si="296"/>
        <v>982.83086906994038</v>
      </c>
      <c r="I1994">
        <f t="shared" si="292"/>
        <v>3.2380000000000004</v>
      </c>
      <c r="J1994">
        <f t="shared" si="293"/>
        <v>6.5147034257526286</v>
      </c>
      <c r="K1994">
        <f t="shared" si="294"/>
        <v>26222.622511893755</v>
      </c>
    </row>
    <row r="1995" spans="1:11">
      <c r="A1995">
        <v>4.9387499999999998</v>
      </c>
      <c r="B1995">
        <f t="shared" si="288"/>
        <v>4.7662499999999994</v>
      </c>
      <c r="C1995">
        <v>-1.46</v>
      </c>
      <c r="D1995">
        <f t="shared" si="290"/>
        <v>-14.317708999999999</v>
      </c>
      <c r="E1995">
        <f t="shared" si="289"/>
        <v>-24.897789132075467</v>
      </c>
      <c r="F1995">
        <f t="shared" si="295"/>
        <v>230.20746595448705</v>
      </c>
      <c r="G1995">
        <f t="shared" si="291"/>
        <v>52995.477381186312</v>
      </c>
      <c r="H1995">
        <f t="shared" si="296"/>
        <v>983.40638773482647</v>
      </c>
      <c r="I1995">
        <f t="shared" si="292"/>
        <v>3.2380000000000004</v>
      </c>
      <c r="J1995">
        <f t="shared" si="293"/>
        <v>9.3424307754725149</v>
      </c>
      <c r="K1995">
        <f t="shared" si="294"/>
        <v>24700.018624106378</v>
      </c>
    </row>
    <row r="1996" spans="1:11">
      <c r="A1996">
        <v>4.9412500000000001</v>
      </c>
      <c r="B1996">
        <f t="shared" si="288"/>
        <v>4.7687499999999998</v>
      </c>
      <c r="C1996">
        <v>-1.46</v>
      </c>
      <c r="D1996">
        <f t="shared" si="290"/>
        <v>-14.317708999999999</v>
      </c>
      <c r="E1996">
        <f t="shared" si="289"/>
        <v>-24.897789132075467</v>
      </c>
      <c r="F1996">
        <f t="shared" si="295"/>
        <v>230.14522148165685</v>
      </c>
      <c r="G1996">
        <f t="shared" si="291"/>
        <v>52966.822970840883</v>
      </c>
      <c r="H1996">
        <f t="shared" si="296"/>
        <v>983.98175078853069</v>
      </c>
      <c r="I1996">
        <f t="shared" si="292"/>
        <v>3.2380000000000004</v>
      </c>
      <c r="J1996">
        <f t="shared" si="293"/>
        <v>9.3123123268476036</v>
      </c>
      <c r="K1996">
        <f t="shared" si="294"/>
        <v>24700.018624106378</v>
      </c>
    </row>
    <row r="1997" spans="1:11">
      <c r="A1997">
        <v>4.9437499999999996</v>
      </c>
      <c r="B1997">
        <f t="shared" si="288"/>
        <v>4.7712499999999993</v>
      </c>
      <c r="C1997">
        <v>-1.55</v>
      </c>
      <c r="D1997">
        <f t="shared" si="290"/>
        <v>-15.200307499999999</v>
      </c>
      <c r="E1997">
        <f t="shared" si="289"/>
        <v>-25.780387632075467</v>
      </c>
      <c r="F1997">
        <f t="shared" si="295"/>
        <v>230.08077051257666</v>
      </c>
      <c r="G1997">
        <f t="shared" si="291"/>
        <v>52937.160959660971</v>
      </c>
      <c r="H1997">
        <f t="shared" si="296"/>
        <v>984.55695271481204</v>
      </c>
      <c r="I1997">
        <f t="shared" si="292"/>
        <v>3.2380000000000004</v>
      </c>
      <c r="J1997">
        <f t="shared" si="293"/>
        <v>6.4232808530918106</v>
      </c>
      <c r="K1997">
        <f t="shared" si="294"/>
        <v>26222.622511893755</v>
      </c>
    </row>
    <row r="1998" spans="1:11">
      <c r="A1998">
        <v>4.94625</v>
      </c>
      <c r="B1998">
        <f t="shared" si="288"/>
        <v>4.7737499999999997</v>
      </c>
      <c r="C1998">
        <v>-1.63</v>
      </c>
      <c r="D1998">
        <f t="shared" si="290"/>
        <v>-15.984839499999998</v>
      </c>
      <c r="E1998">
        <f t="shared" si="289"/>
        <v>-26.564919632075465</v>
      </c>
      <c r="F1998">
        <f t="shared" si="295"/>
        <v>230.01435821349645</v>
      </c>
      <c r="G1998">
        <f t="shared" si="291"/>
        <v>52906.604984366662</v>
      </c>
      <c r="H1998">
        <f t="shared" si="296"/>
        <v>985.13198861034584</v>
      </c>
      <c r="I1998">
        <f t="shared" si="292"/>
        <v>3.2380000000000004</v>
      </c>
      <c r="J1998">
        <f t="shared" si="293"/>
        <v>3.8508490669601869</v>
      </c>
      <c r="K1998">
        <f t="shared" si="294"/>
        <v>27576.04818992698</v>
      </c>
    </row>
    <row r="1999" spans="1:11">
      <c r="A1999">
        <v>4.9487500000000004</v>
      </c>
      <c r="B1999">
        <f t="shared" si="288"/>
        <v>4.7762500000000001</v>
      </c>
      <c r="C1999">
        <v>-1.46</v>
      </c>
      <c r="D1999">
        <f t="shared" si="290"/>
        <v>-14.317708999999999</v>
      </c>
      <c r="E1999">
        <f t="shared" si="289"/>
        <v>-24.897789132075467</v>
      </c>
      <c r="F1999">
        <f t="shared" si="295"/>
        <v>229.95211374066625</v>
      </c>
      <c r="G1999">
        <f t="shared" si="291"/>
        <v>52877.97461380031</v>
      </c>
      <c r="H1999">
        <f t="shared" si="296"/>
        <v>985.70686889469755</v>
      </c>
      <c r="I1999">
        <f t="shared" si="292"/>
        <v>3.2380000000000004</v>
      </c>
      <c r="J1999">
        <f t="shared" si="293"/>
        <v>9.2189244453775174</v>
      </c>
      <c r="K1999">
        <f t="shared" si="294"/>
        <v>24700.018624106378</v>
      </c>
    </row>
    <row r="2000" spans="1:11">
      <c r="A2000">
        <v>4.9512499999999999</v>
      </c>
      <c r="B2000">
        <f t="shared" si="288"/>
        <v>4.7787499999999996</v>
      </c>
      <c r="C2000">
        <v>-1.55</v>
      </c>
      <c r="D2000">
        <f t="shared" si="290"/>
        <v>-15.200307499999999</v>
      </c>
      <c r="E2000">
        <f t="shared" si="289"/>
        <v>-25.780387632075467</v>
      </c>
      <c r="F2000">
        <f t="shared" si="295"/>
        <v>229.88766277158606</v>
      </c>
      <c r="G2000">
        <f t="shared" si="291"/>
        <v>52848.337494582476</v>
      </c>
      <c r="H2000">
        <f t="shared" si="296"/>
        <v>986.28158805162639</v>
      </c>
      <c r="I2000">
        <f t="shared" si="292"/>
        <v>3.2380000000000004</v>
      </c>
      <c r="J2000">
        <f t="shared" si="293"/>
        <v>6.3299191353875059</v>
      </c>
      <c r="K2000">
        <f t="shared" si="294"/>
        <v>26222.622511893755</v>
      </c>
    </row>
    <row r="2001" spans="1:11">
      <c r="A2001">
        <v>4.9537500000000003</v>
      </c>
      <c r="B2001">
        <f t="shared" si="288"/>
        <v>4.78125</v>
      </c>
      <c r="C2001">
        <v>-1.63</v>
      </c>
      <c r="D2001">
        <f t="shared" si="290"/>
        <v>-15.984839499999998</v>
      </c>
      <c r="E2001">
        <f t="shared" si="289"/>
        <v>-26.564919632075465</v>
      </c>
      <c r="F2001">
        <f t="shared" si="295"/>
        <v>229.82125047250585</v>
      </c>
      <c r="G2001">
        <f t="shared" si="291"/>
        <v>52817.807168746273</v>
      </c>
      <c r="H2001">
        <f t="shared" si="296"/>
        <v>986.85614117780779</v>
      </c>
      <c r="I2001">
        <f t="shared" si="292"/>
        <v>3.2380000000000004</v>
      </c>
      <c r="J2001">
        <f t="shared" si="293"/>
        <v>3.7575143092203973</v>
      </c>
      <c r="K2001">
        <f t="shared" si="294"/>
        <v>27576.04818992698</v>
      </c>
    </row>
    <row r="2002" spans="1:11">
      <c r="A2002">
        <v>4.9562499999999998</v>
      </c>
      <c r="B2002">
        <f t="shared" si="288"/>
        <v>4.7837499999999995</v>
      </c>
      <c r="C2002">
        <v>-1.46</v>
      </c>
      <c r="D2002">
        <f t="shared" si="290"/>
        <v>-14.317708999999999</v>
      </c>
      <c r="E2002">
        <f t="shared" si="289"/>
        <v>-24.897789132075467</v>
      </c>
      <c r="F2002">
        <f t="shared" si="295"/>
        <v>229.75900599967568</v>
      </c>
      <c r="G2002">
        <f t="shared" si="291"/>
        <v>52789.200837959004</v>
      </c>
      <c r="H2002">
        <f t="shared" si="296"/>
        <v>987.43053869280686</v>
      </c>
      <c r="I2002">
        <f t="shared" si="292"/>
        <v>3.2380000000000004</v>
      </c>
      <c r="J2002">
        <f t="shared" si="293"/>
        <v>9.1256149556799784</v>
      </c>
      <c r="K2002">
        <f t="shared" si="294"/>
        <v>24700.018624106378</v>
      </c>
    </row>
    <row r="2003" spans="1:11">
      <c r="A2003">
        <v>4.9587500000000002</v>
      </c>
      <c r="B2003">
        <f t="shared" si="288"/>
        <v>4.7862499999999999</v>
      </c>
      <c r="C2003">
        <v>-1.37</v>
      </c>
      <c r="D2003">
        <f t="shared" si="290"/>
        <v>-13.4351105</v>
      </c>
      <c r="E2003">
        <f t="shared" si="289"/>
        <v>-24.01519063207547</v>
      </c>
      <c r="F2003">
        <f t="shared" si="295"/>
        <v>229.69896802309549</v>
      </c>
      <c r="G2003">
        <f t="shared" si="291"/>
        <v>52761.615910875043</v>
      </c>
      <c r="H2003">
        <f t="shared" si="296"/>
        <v>988.00478611286474</v>
      </c>
      <c r="I2003">
        <f t="shared" si="292"/>
        <v>3.2380000000000004</v>
      </c>
      <c r="J2003">
        <f t="shared" si="293"/>
        <v>11.954474576368519</v>
      </c>
      <c r="K2003">
        <f t="shared" si="294"/>
        <v>23177.414736319002</v>
      </c>
    </row>
    <row r="2004" spans="1:11">
      <c r="A2004">
        <v>4.9612499999999997</v>
      </c>
      <c r="B2004">
        <f t="shared" ref="B2004:B2067" si="297">A2004-$B$15</f>
        <v>4.7887499999999994</v>
      </c>
      <c r="C2004">
        <v>-1.37</v>
      </c>
      <c r="D2004">
        <f t="shared" si="290"/>
        <v>-13.4351105</v>
      </c>
      <c r="E2004">
        <f t="shared" ref="E2004:E2067" si="298">D2004-$D$17</f>
        <v>-24.01519063207547</v>
      </c>
      <c r="F2004">
        <f t="shared" si="295"/>
        <v>229.6389300465153</v>
      </c>
      <c r="G2004">
        <f t="shared" si="291"/>
        <v>52734.038192908345</v>
      </c>
      <c r="H2004">
        <f t="shared" si="296"/>
        <v>988.57888343798095</v>
      </c>
      <c r="I2004">
        <f t="shared" si="292"/>
        <v>3.2380000000000004</v>
      </c>
      <c r="J2004">
        <f t="shared" si="293"/>
        <v>11.925487831509372</v>
      </c>
      <c r="K2004">
        <f t="shared" si="294"/>
        <v>23177.414736319002</v>
      </c>
    </row>
    <row r="2005" spans="1:11">
      <c r="A2005">
        <v>4.9637500000000001</v>
      </c>
      <c r="B2005">
        <f t="shared" si="297"/>
        <v>4.7912499999999998</v>
      </c>
      <c r="C2005">
        <v>-1.46</v>
      </c>
      <c r="D2005">
        <f t="shared" ref="D2005:D2068" si="299">C2005*9.80665</f>
        <v>-14.317708999999999</v>
      </c>
      <c r="E2005">
        <f t="shared" si="298"/>
        <v>-24.897789132075467</v>
      </c>
      <c r="F2005">
        <f t="shared" si="295"/>
        <v>229.5766855736851</v>
      </c>
      <c r="G2005">
        <f t="shared" ref="G2005:G2068" si="300">F2005^2</f>
        <v>52705.454558998674</v>
      </c>
      <c r="H2005">
        <f t="shared" si="296"/>
        <v>989.15282515191529</v>
      </c>
      <c r="I2005">
        <f t="shared" ref="I2005:I2068" si="301">IF(B2005&lt;=0,$B$5,IF(B2005&lt;=$B$4,$B$1+$B$2+$B$3-$B$6*B2005,$B$1+$B$2))</f>
        <v>3.2380000000000004</v>
      </c>
      <c r="J2005">
        <f t="shared" ref="J2005:J2068" si="302">I2005*D2005+0.5*$B$14*$B$8*$B$13*G2005</f>
        <v>9.037589832496927</v>
      </c>
      <c r="K2005">
        <f t="shared" ref="K2005:K2068" si="303">-2*I2005*D2005/$B$8/$B$13</f>
        <v>24700.018624106378</v>
      </c>
    </row>
    <row r="2006" spans="1:11">
      <c r="A2006">
        <v>4.9662499999999996</v>
      </c>
      <c r="B2006">
        <f t="shared" si="297"/>
        <v>4.7937499999999993</v>
      </c>
      <c r="C2006">
        <v>-1.55</v>
      </c>
      <c r="D2006">
        <f t="shared" si="299"/>
        <v>-15.200307499999999</v>
      </c>
      <c r="E2006">
        <f t="shared" si="298"/>
        <v>-25.780387632075467</v>
      </c>
      <c r="F2006">
        <f t="shared" ref="F2006:F2069" si="304">F2005+E2006*(A2006-A2005)</f>
        <v>229.51223460460491</v>
      </c>
      <c r="G2006">
        <f t="shared" si="300"/>
        <v>52675.865833199205</v>
      </c>
      <c r="H2006">
        <f t="shared" ref="H2006:H2069" si="305">H2005+F2006*(B2006-B2005)</f>
        <v>989.72660573842666</v>
      </c>
      <c r="I2006">
        <f t="shared" si="301"/>
        <v>3.2380000000000004</v>
      </c>
      <c r="J2006">
        <f t="shared" si="302"/>
        <v>6.1486353884876621</v>
      </c>
      <c r="K2006">
        <f t="shared" si="303"/>
        <v>26222.622511893755</v>
      </c>
    </row>
    <row r="2007" spans="1:11">
      <c r="A2007">
        <v>4.96875</v>
      </c>
      <c r="B2007">
        <f t="shared" si="297"/>
        <v>4.7962499999999997</v>
      </c>
      <c r="C2007">
        <v>-1.46</v>
      </c>
      <c r="D2007">
        <f t="shared" si="299"/>
        <v>-14.317708999999999</v>
      </c>
      <c r="E2007">
        <f t="shared" si="298"/>
        <v>-24.897789132075467</v>
      </c>
      <c r="F2007">
        <f t="shared" si="304"/>
        <v>229.44999013177471</v>
      </c>
      <c r="G2007">
        <f t="shared" si="300"/>
        <v>52647.297971471511</v>
      </c>
      <c r="H2007">
        <f t="shared" si="305"/>
        <v>990.30023071375615</v>
      </c>
      <c r="I2007">
        <f t="shared" si="301"/>
        <v>3.2380000000000004</v>
      </c>
      <c r="J2007">
        <f t="shared" si="302"/>
        <v>8.9764618535044605</v>
      </c>
      <c r="K2007">
        <f t="shared" si="303"/>
        <v>24700.018624106378</v>
      </c>
    </row>
    <row r="2008" spans="1:11">
      <c r="A2008">
        <v>4.9712500000000004</v>
      </c>
      <c r="B2008">
        <f t="shared" si="297"/>
        <v>4.7987500000000001</v>
      </c>
      <c r="C2008">
        <v>-1.46</v>
      </c>
      <c r="D2008">
        <f t="shared" si="299"/>
        <v>-14.317708999999999</v>
      </c>
      <c r="E2008">
        <f t="shared" si="298"/>
        <v>-24.897789132075467</v>
      </c>
      <c r="F2008">
        <f t="shared" si="304"/>
        <v>229.38774565894451</v>
      </c>
      <c r="G2008">
        <f t="shared" si="300"/>
        <v>52618.737858492619</v>
      </c>
      <c r="H2008">
        <f t="shared" si="305"/>
        <v>990.87370007790355</v>
      </c>
      <c r="I2008">
        <f t="shared" si="301"/>
        <v>3.2380000000000004</v>
      </c>
      <c r="J2008">
        <f t="shared" si="302"/>
        <v>8.9464425201764683</v>
      </c>
      <c r="K2008">
        <f t="shared" si="303"/>
        <v>24700.018624106378</v>
      </c>
    </row>
    <row r="2009" spans="1:11">
      <c r="A2009">
        <v>4.9737499999999999</v>
      </c>
      <c r="B2009">
        <f t="shared" si="297"/>
        <v>4.8012499999999996</v>
      </c>
      <c r="C2009">
        <v>-1.46</v>
      </c>
      <c r="D2009">
        <f t="shared" si="299"/>
        <v>-14.317708999999999</v>
      </c>
      <c r="E2009">
        <f t="shared" si="298"/>
        <v>-24.897789132075467</v>
      </c>
      <c r="F2009">
        <f t="shared" si="304"/>
        <v>229.32550118611434</v>
      </c>
      <c r="G2009">
        <f t="shared" si="300"/>
        <v>52590.185494262529</v>
      </c>
      <c r="H2009">
        <f t="shared" si="305"/>
        <v>991.44701383086874</v>
      </c>
      <c r="I2009">
        <f t="shared" si="301"/>
        <v>3.2380000000000004</v>
      </c>
      <c r="J2009">
        <f t="shared" si="302"/>
        <v>8.9164313315036949</v>
      </c>
      <c r="K2009">
        <f t="shared" si="303"/>
        <v>24700.018624106378</v>
      </c>
    </row>
    <row r="2010" spans="1:11">
      <c r="A2010">
        <v>4.9762500000000003</v>
      </c>
      <c r="B2010">
        <f t="shared" si="297"/>
        <v>4.80375</v>
      </c>
      <c r="C2010">
        <v>-1.46</v>
      </c>
      <c r="D2010">
        <f t="shared" si="299"/>
        <v>-14.317708999999999</v>
      </c>
      <c r="E2010">
        <f t="shared" si="298"/>
        <v>-24.897789132075467</v>
      </c>
      <c r="F2010">
        <f t="shared" si="304"/>
        <v>229.26325671328414</v>
      </c>
      <c r="G2010">
        <f t="shared" si="300"/>
        <v>52561.640878781225</v>
      </c>
      <c r="H2010">
        <f t="shared" si="305"/>
        <v>992.02017197265207</v>
      </c>
      <c r="I2010">
        <f t="shared" si="301"/>
        <v>3.2380000000000004</v>
      </c>
      <c r="J2010">
        <f t="shared" si="302"/>
        <v>8.886428287486126</v>
      </c>
      <c r="K2010">
        <f t="shared" si="303"/>
        <v>24700.018624106378</v>
      </c>
    </row>
    <row r="2011" spans="1:11">
      <c r="A2011">
        <v>4.9787499999999998</v>
      </c>
      <c r="B2011">
        <f t="shared" si="297"/>
        <v>4.8062499999999995</v>
      </c>
      <c r="C2011">
        <v>-1.55</v>
      </c>
      <c r="D2011">
        <f t="shared" si="299"/>
        <v>-15.200307499999999</v>
      </c>
      <c r="E2011">
        <f t="shared" si="298"/>
        <v>-25.780387632075467</v>
      </c>
      <c r="F2011">
        <f t="shared" si="304"/>
        <v>229.19880574420395</v>
      </c>
      <c r="G2011">
        <f t="shared" si="300"/>
        <v>52532.092554569339</v>
      </c>
      <c r="H2011">
        <f t="shared" si="305"/>
        <v>992.5931689870124</v>
      </c>
      <c r="I2011">
        <f t="shared" si="301"/>
        <v>3.2380000000000004</v>
      </c>
      <c r="J2011">
        <f t="shared" si="302"/>
        <v>5.9975163093006287</v>
      </c>
      <c r="K2011">
        <f t="shared" si="303"/>
        <v>26222.622511893755</v>
      </c>
    </row>
    <row r="2012" spans="1:11">
      <c r="A2012">
        <v>4.9812500000000002</v>
      </c>
      <c r="B2012">
        <f t="shared" si="297"/>
        <v>4.8087499999999999</v>
      </c>
      <c r="C2012">
        <v>-1.46</v>
      </c>
      <c r="D2012">
        <f t="shared" si="299"/>
        <v>-14.317708999999999</v>
      </c>
      <c r="E2012">
        <f t="shared" si="298"/>
        <v>-24.897789132075467</v>
      </c>
      <c r="F2012">
        <f t="shared" si="304"/>
        <v>229.13656127137375</v>
      </c>
      <c r="G2012">
        <f t="shared" si="300"/>
        <v>52503.563711270021</v>
      </c>
      <c r="H2012">
        <f t="shared" si="305"/>
        <v>993.16601039019088</v>
      </c>
      <c r="I2012">
        <f t="shared" si="301"/>
        <v>3.2380000000000004</v>
      </c>
      <c r="J2012">
        <f t="shared" si="302"/>
        <v>8.8253837863123081</v>
      </c>
      <c r="K2012">
        <f t="shared" si="303"/>
        <v>24700.018624106378</v>
      </c>
    </row>
    <row r="2013" spans="1:11">
      <c r="A2013">
        <v>4.9837499999999997</v>
      </c>
      <c r="B2013">
        <f t="shared" si="297"/>
        <v>4.8112499999999994</v>
      </c>
      <c r="C2013">
        <v>-1.55</v>
      </c>
      <c r="D2013">
        <f t="shared" si="299"/>
        <v>-15.200307499999999</v>
      </c>
      <c r="E2013">
        <f t="shared" si="298"/>
        <v>-25.780387632075467</v>
      </c>
      <c r="F2013">
        <f t="shared" si="304"/>
        <v>229.07211030229357</v>
      </c>
      <c r="G2013">
        <f t="shared" si="300"/>
        <v>52474.031718346152</v>
      </c>
      <c r="H2013">
        <f t="shared" si="305"/>
        <v>993.73869066594648</v>
      </c>
      <c r="I2013">
        <f t="shared" si="301"/>
        <v>3.2380000000000004</v>
      </c>
      <c r="J2013">
        <f t="shared" si="302"/>
        <v>5.9364889738284674</v>
      </c>
      <c r="K2013">
        <f t="shared" si="303"/>
        <v>26222.622511893755</v>
      </c>
    </row>
    <row r="2014" spans="1:11">
      <c r="A2014">
        <v>4.9862500000000001</v>
      </c>
      <c r="B2014">
        <f t="shared" si="297"/>
        <v>4.8137499999999998</v>
      </c>
      <c r="C2014">
        <v>-1.46</v>
      </c>
      <c r="D2014">
        <f t="shared" si="299"/>
        <v>-14.317708999999999</v>
      </c>
      <c r="E2014">
        <f t="shared" si="298"/>
        <v>-24.897789132075467</v>
      </c>
      <c r="F2014">
        <f t="shared" si="304"/>
        <v>229.00986582946337</v>
      </c>
      <c r="G2014">
        <f t="shared" si="300"/>
        <v>52445.518647228811</v>
      </c>
      <c r="H2014">
        <f t="shared" si="305"/>
        <v>994.31121533052021</v>
      </c>
      <c r="I2014">
        <f t="shared" si="301"/>
        <v>3.2380000000000004</v>
      </c>
      <c r="J2014">
        <f t="shared" si="302"/>
        <v>8.7643730288693931</v>
      </c>
      <c r="K2014">
        <f t="shared" si="303"/>
        <v>24700.018624106378</v>
      </c>
    </row>
    <row r="2015" spans="1:11">
      <c r="A2015">
        <v>4.9887499999999996</v>
      </c>
      <c r="B2015">
        <f t="shared" si="297"/>
        <v>4.8162499999999993</v>
      </c>
      <c r="C2015">
        <v>-1.46</v>
      </c>
      <c r="D2015">
        <f t="shared" si="299"/>
        <v>-14.317708999999999</v>
      </c>
      <c r="E2015">
        <f t="shared" si="298"/>
        <v>-24.897789132075467</v>
      </c>
      <c r="F2015">
        <f t="shared" si="304"/>
        <v>228.94762135663319</v>
      </c>
      <c r="G2015">
        <f t="shared" si="300"/>
        <v>52417.01332486028</v>
      </c>
      <c r="H2015">
        <f t="shared" si="305"/>
        <v>994.88358438391174</v>
      </c>
      <c r="I2015">
        <f t="shared" si="301"/>
        <v>3.2380000000000004</v>
      </c>
      <c r="J2015">
        <f t="shared" si="302"/>
        <v>8.7344112855655354</v>
      </c>
      <c r="K2015">
        <f t="shared" si="303"/>
        <v>24700.018624106378</v>
      </c>
    </row>
    <row r="2016" spans="1:11">
      <c r="A2016">
        <v>4.99125</v>
      </c>
      <c r="B2016">
        <f t="shared" si="297"/>
        <v>4.8187499999999996</v>
      </c>
      <c r="C2016">
        <v>-1.46</v>
      </c>
      <c r="D2016">
        <f t="shared" si="299"/>
        <v>-14.317708999999999</v>
      </c>
      <c r="E2016">
        <f t="shared" si="298"/>
        <v>-24.897789132075467</v>
      </c>
      <c r="F2016">
        <f t="shared" si="304"/>
        <v>228.88537688380299</v>
      </c>
      <c r="G2016">
        <f t="shared" si="300"/>
        <v>52388.515751240535</v>
      </c>
      <c r="H2016">
        <f t="shared" si="305"/>
        <v>995.45579782612128</v>
      </c>
      <c r="I2016">
        <f t="shared" si="301"/>
        <v>3.2380000000000004</v>
      </c>
      <c r="J2016">
        <f t="shared" si="302"/>
        <v>8.704457686916875</v>
      </c>
      <c r="K2016">
        <f t="shared" si="303"/>
        <v>24700.018624106378</v>
      </c>
    </row>
    <row r="2017" spans="1:11">
      <c r="A2017">
        <v>4.9937500000000004</v>
      </c>
      <c r="B2017">
        <f t="shared" si="297"/>
        <v>4.82125</v>
      </c>
      <c r="C2017">
        <v>-1.55</v>
      </c>
      <c r="D2017">
        <f t="shared" si="299"/>
        <v>-15.200307499999999</v>
      </c>
      <c r="E2017">
        <f t="shared" si="298"/>
        <v>-25.780387632075467</v>
      </c>
      <c r="F2017">
        <f t="shared" si="304"/>
        <v>228.82092591472278</v>
      </c>
      <c r="G2017">
        <f t="shared" si="300"/>
        <v>52359.016136471051</v>
      </c>
      <c r="H2017">
        <f t="shared" si="305"/>
        <v>996.02785014090819</v>
      </c>
      <c r="I2017">
        <f t="shared" si="301"/>
        <v>3.2380000000000004</v>
      </c>
      <c r="J2017">
        <f t="shared" si="302"/>
        <v>5.8155969068827602</v>
      </c>
      <c r="K2017">
        <f t="shared" si="303"/>
        <v>26222.622511893755</v>
      </c>
    </row>
    <row r="2018" spans="1:11">
      <c r="A2018">
        <v>4.9962499999999999</v>
      </c>
      <c r="B2018">
        <f t="shared" si="297"/>
        <v>4.8237499999999995</v>
      </c>
      <c r="C2018">
        <v>-1.46</v>
      </c>
      <c r="D2018">
        <f t="shared" si="299"/>
        <v>-14.317708999999999</v>
      </c>
      <c r="E2018">
        <f t="shared" si="298"/>
        <v>-24.897789132075467</v>
      </c>
      <c r="F2018">
        <f t="shared" si="304"/>
        <v>228.75868144189261</v>
      </c>
      <c r="G2018">
        <f t="shared" si="300"/>
        <v>52330.534335033299</v>
      </c>
      <c r="H2018">
        <f t="shared" si="305"/>
        <v>996.59974684451277</v>
      </c>
      <c r="I2018">
        <f t="shared" si="301"/>
        <v>3.2380000000000004</v>
      </c>
      <c r="J2018">
        <f t="shared" si="302"/>
        <v>8.6435138292633624</v>
      </c>
      <c r="K2018">
        <f t="shared" si="303"/>
        <v>24700.018624106378</v>
      </c>
    </row>
    <row r="2019" spans="1:11">
      <c r="A2019">
        <v>4.9987500000000002</v>
      </c>
      <c r="B2019">
        <f t="shared" si="297"/>
        <v>4.8262499999999999</v>
      </c>
      <c r="C2019">
        <v>-1.46</v>
      </c>
      <c r="D2019">
        <f t="shared" si="299"/>
        <v>-14.317708999999999</v>
      </c>
      <c r="E2019">
        <f t="shared" si="298"/>
        <v>-24.897789132075467</v>
      </c>
      <c r="F2019">
        <f t="shared" si="304"/>
        <v>228.6964369690624</v>
      </c>
      <c r="G2019">
        <f t="shared" si="300"/>
        <v>52302.060282344333</v>
      </c>
      <c r="H2019">
        <f t="shared" si="305"/>
        <v>997.17148793693548</v>
      </c>
      <c r="I2019">
        <f t="shared" si="301"/>
        <v>3.2380000000000004</v>
      </c>
      <c r="J2019">
        <f t="shared" si="302"/>
        <v>8.61358495329916</v>
      </c>
      <c r="K2019">
        <f t="shared" si="303"/>
        <v>24700.018624106378</v>
      </c>
    </row>
    <row r="2020" spans="1:11">
      <c r="A2020">
        <v>5.0012499999999998</v>
      </c>
      <c r="B2020">
        <f t="shared" si="297"/>
        <v>4.8287499999999994</v>
      </c>
      <c r="C2020">
        <v>-1.46</v>
      </c>
      <c r="D2020">
        <f t="shared" si="299"/>
        <v>-14.317708999999999</v>
      </c>
      <c r="E2020">
        <f t="shared" si="298"/>
        <v>-24.897789132075467</v>
      </c>
      <c r="F2020">
        <f t="shared" si="304"/>
        <v>228.63419249623223</v>
      </c>
      <c r="G2020">
        <f t="shared" si="300"/>
        <v>52273.593978404177</v>
      </c>
      <c r="H2020">
        <f t="shared" si="305"/>
        <v>997.74307341817598</v>
      </c>
      <c r="I2020">
        <f t="shared" si="301"/>
        <v>3.2380000000000004</v>
      </c>
      <c r="J2020">
        <f t="shared" si="302"/>
        <v>8.5836642219901904</v>
      </c>
      <c r="K2020">
        <f t="shared" si="303"/>
        <v>24700.018624106378</v>
      </c>
    </row>
    <row r="2021" spans="1:11">
      <c r="A2021">
        <v>5.0037500000000001</v>
      </c>
      <c r="B2021">
        <f t="shared" si="297"/>
        <v>4.8312499999999998</v>
      </c>
      <c r="C2021">
        <v>-1.55</v>
      </c>
      <c r="D2021">
        <f t="shared" si="299"/>
        <v>-15.200307499999999</v>
      </c>
      <c r="E2021">
        <f t="shared" si="298"/>
        <v>-25.780387632075467</v>
      </c>
      <c r="F2021">
        <f t="shared" si="304"/>
        <v>228.56974152715202</v>
      </c>
      <c r="G2021">
        <f t="shared" si="300"/>
        <v>52244.126741789085</v>
      </c>
      <c r="H2021">
        <f t="shared" si="305"/>
        <v>998.31449777199396</v>
      </c>
      <c r="I2021">
        <f t="shared" si="301"/>
        <v>3.2380000000000004</v>
      </c>
      <c r="J2021">
        <f t="shared" si="302"/>
        <v>5.6948374744058015</v>
      </c>
      <c r="K2021">
        <f t="shared" si="303"/>
        <v>26222.622511893755</v>
      </c>
    </row>
    <row r="2022" spans="1:11">
      <c r="A2022">
        <v>5.0062499999999996</v>
      </c>
      <c r="B2022">
        <f t="shared" si="297"/>
        <v>4.8337499999999993</v>
      </c>
      <c r="C2022">
        <v>-1.55</v>
      </c>
      <c r="D2022">
        <f t="shared" si="299"/>
        <v>-15.200307499999999</v>
      </c>
      <c r="E2022">
        <f t="shared" si="298"/>
        <v>-25.780387632075467</v>
      </c>
      <c r="F2022">
        <f t="shared" si="304"/>
        <v>228.50529055807183</v>
      </c>
      <c r="G2022">
        <f t="shared" si="300"/>
        <v>52214.667813028835</v>
      </c>
      <c r="H2022">
        <f t="shared" si="305"/>
        <v>998.88576099838906</v>
      </c>
      <c r="I2022">
        <f t="shared" si="301"/>
        <v>3.2380000000000004</v>
      </c>
      <c r="J2022">
        <f t="shared" si="302"/>
        <v>5.6638734021490507</v>
      </c>
      <c r="K2022">
        <f t="shared" si="303"/>
        <v>26222.622511893755</v>
      </c>
    </row>
    <row r="2023" spans="1:11">
      <c r="A2023">
        <v>5.00875</v>
      </c>
      <c r="B2023">
        <f t="shared" si="297"/>
        <v>4.8362499999999997</v>
      </c>
      <c r="C2023">
        <v>-1.46</v>
      </c>
      <c r="D2023">
        <f t="shared" si="299"/>
        <v>-14.317708999999999</v>
      </c>
      <c r="E2023">
        <f t="shared" si="298"/>
        <v>-24.897789132075467</v>
      </c>
      <c r="F2023">
        <f t="shared" si="304"/>
        <v>228.44304608524163</v>
      </c>
      <c r="G2023">
        <f t="shared" si="300"/>
        <v>52186.225304703832</v>
      </c>
      <c r="H2023">
        <f t="shared" si="305"/>
        <v>999.4568686136023</v>
      </c>
      <c r="I2023">
        <f t="shared" si="301"/>
        <v>3.2380000000000004</v>
      </c>
      <c r="J2023">
        <f t="shared" si="302"/>
        <v>8.4918316252433428</v>
      </c>
      <c r="K2023">
        <f t="shared" si="303"/>
        <v>24700.018624106378</v>
      </c>
    </row>
    <row r="2024" spans="1:11">
      <c r="A2024">
        <v>5.0112500000000004</v>
      </c>
      <c r="B2024">
        <f t="shared" si="297"/>
        <v>4.8387500000000001</v>
      </c>
      <c r="C2024">
        <v>-1.46</v>
      </c>
      <c r="D2024">
        <f t="shared" si="299"/>
        <v>-14.317708999999999</v>
      </c>
      <c r="E2024">
        <f t="shared" si="298"/>
        <v>-24.897789132075467</v>
      </c>
      <c r="F2024">
        <f t="shared" si="304"/>
        <v>228.38080161241143</v>
      </c>
      <c r="G2024">
        <f t="shared" si="300"/>
        <v>52157.790545127631</v>
      </c>
      <c r="H2024">
        <f t="shared" si="305"/>
        <v>1000.0278206176334</v>
      </c>
      <c r="I2024">
        <f t="shared" si="301"/>
        <v>3.2380000000000004</v>
      </c>
      <c r="J2024">
        <f t="shared" si="302"/>
        <v>8.4619440499928515</v>
      </c>
      <c r="K2024">
        <f t="shared" si="303"/>
        <v>24700.018624106378</v>
      </c>
    </row>
    <row r="2025" spans="1:11">
      <c r="A2025">
        <v>5.0137499999999999</v>
      </c>
      <c r="B2025">
        <f t="shared" si="297"/>
        <v>4.8412499999999996</v>
      </c>
      <c r="C2025">
        <v>-1.37</v>
      </c>
      <c r="D2025">
        <f t="shared" si="299"/>
        <v>-13.4351105</v>
      </c>
      <c r="E2025">
        <f t="shared" si="298"/>
        <v>-24.01519063207547</v>
      </c>
      <c r="F2025">
        <f t="shared" si="304"/>
        <v>228.32076363583124</v>
      </c>
      <c r="G2025">
        <f t="shared" si="300"/>
        <v>52130.371107249121</v>
      </c>
      <c r="H2025">
        <f t="shared" si="305"/>
        <v>1000.5986225267229</v>
      </c>
      <c r="I2025">
        <f t="shared" si="301"/>
        <v>3.2380000000000004</v>
      </c>
      <c r="J2025">
        <f t="shared" si="302"/>
        <v>11.290977615218097</v>
      </c>
      <c r="K2025">
        <f t="shared" si="303"/>
        <v>23177.414736319002</v>
      </c>
    </row>
    <row r="2026" spans="1:11">
      <c r="A2026">
        <v>5.0162500000000003</v>
      </c>
      <c r="B2026">
        <f t="shared" si="297"/>
        <v>4.84375</v>
      </c>
      <c r="C2026">
        <v>-1.37</v>
      </c>
      <c r="D2026">
        <f t="shared" si="299"/>
        <v>-13.4351105</v>
      </c>
      <c r="E2026">
        <f t="shared" si="298"/>
        <v>-24.01519063207547</v>
      </c>
      <c r="F2026">
        <f t="shared" si="304"/>
        <v>228.26072565925105</v>
      </c>
      <c r="G2026">
        <f t="shared" si="300"/>
        <v>52102.958878487872</v>
      </c>
      <c r="H2026">
        <f t="shared" si="305"/>
        <v>1001.1692743408711</v>
      </c>
      <c r="I2026">
        <f t="shared" si="301"/>
        <v>3.2380000000000004</v>
      </c>
      <c r="J2026">
        <f t="shared" si="302"/>
        <v>11.262164814895662</v>
      </c>
      <c r="K2026">
        <f t="shared" si="303"/>
        <v>23177.414736319002</v>
      </c>
    </row>
    <row r="2027" spans="1:11">
      <c r="A2027">
        <v>5.0187499999999998</v>
      </c>
      <c r="B2027">
        <f t="shared" si="297"/>
        <v>4.8462499999999995</v>
      </c>
      <c r="C2027">
        <v>-1.46</v>
      </c>
      <c r="D2027">
        <f t="shared" si="299"/>
        <v>-14.317708999999999</v>
      </c>
      <c r="E2027">
        <f t="shared" si="298"/>
        <v>-24.897789132075467</v>
      </c>
      <c r="F2027">
        <f t="shared" si="304"/>
        <v>228.19848118642088</v>
      </c>
      <c r="G2027">
        <f t="shared" si="300"/>
        <v>52074.546815789283</v>
      </c>
      <c r="H2027">
        <f t="shared" si="305"/>
        <v>1001.739770543837</v>
      </c>
      <c r="I2027">
        <f t="shared" si="301"/>
        <v>3.2380000000000004</v>
      </c>
      <c r="J2027">
        <f t="shared" si="302"/>
        <v>8.3744471531731648</v>
      </c>
      <c r="K2027">
        <f t="shared" si="303"/>
        <v>24700.018624106378</v>
      </c>
    </row>
    <row r="2028" spans="1:11">
      <c r="A2028">
        <v>5.0212500000000002</v>
      </c>
      <c r="B2028">
        <f t="shared" si="297"/>
        <v>4.8487499999999999</v>
      </c>
      <c r="C2028">
        <v>-1.46</v>
      </c>
      <c r="D2028">
        <f t="shared" si="299"/>
        <v>-14.317708999999999</v>
      </c>
      <c r="E2028">
        <f t="shared" si="298"/>
        <v>-24.897789132075467</v>
      </c>
      <c r="F2028">
        <f t="shared" si="304"/>
        <v>228.13623671359068</v>
      </c>
      <c r="G2028">
        <f t="shared" si="300"/>
        <v>52046.14250183948</v>
      </c>
      <c r="H2028">
        <f t="shared" si="305"/>
        <v>1002.3101111356211</v>
      </c>
      <c r="I2028">
        <f t="shared" si="301"/>
        <v>3.2380000000000004</v>
      </c>
      <c r="J2028">
        <f t="shared" si="302"/>
        <v>8.3445915791058525</v>
      </c>
      <c r="K2028">
        <f t="shared" si="303"/>
        <v>24700.018624106378</v>
      </c>
    </row>
    <row r="2029" spans="1:11">
      <c r="A2029">
        <v>5.0237499999999997</v>
      </c>
      <c r="B2029">
        <f t="shared" si="297"/>
        <v>4.8512499999999994</v>
      </c>
      <c r="C2029">
        <v>-1.55</v>
      </c>
      <c r="D2029">
        <f t="shared" si="299"/>
        <v>-15.200307499999999</v>
      </c>
      <c r="E2029">
        <f t="shared" si="298"/>
        <v>-25.780387632075467</v>
      </c>
      <c r="F2029">
        <f t="shared" si="304"/>
        <v>228.07178574451049</v>
      </c>
      <c r="G2029">
        <f t="shared" si="300"/>
        <v>52016.739452689901</v>
      </c>
      <c r="H2029">
        <f t="shared" si="305"/>
        <v>1002.8802905999823</v>
      </c>
      <c r="I2029">
        <f t="shared" si="301"/>
        <v>3.2380000000000004</v>
      </c>
      <c r="J2029">
        <f t="shared" si="302"/>
        <v>5.4558322985137764</v>
      </c>
      <c r="K2029">
        <f t="shared" si="303"/>
        <v>26222.622511893755</v>
      </c>
    </row>
    <row r="2030" spans="1:11">
      <c r="A2030">
        <v>5.0262500000000001</v>
      </c>
      <c r="B2030">
        <f t="shared" si="297"/>
        <v>4.8537499999999998</v>
      </c>
      <c r="C2030">
        <v>-1.46</v>
      </c>
      <c r="D2030">
        <f t="shared" si="299"/>
        <v>-14.317708999999999</v>
      </c>
      <c r="E2030">
        <f t="shared" si="298"/>
        <v>-24.897789132075467</v>
      </c>
      <c r="F2030">
        <f t="shared" si="304"/>
        <v>228.00954127168029</v>
      </c>
      <c r="G2030">
        <f t="shared" si="300"/>
        <v>51988.350910922076</v>
      </c>
      <c r="H2030">
        <f t="shared" si="305"/>
        <v>1003.4503144531616</v>
      </c>
      <c r="I2030">
        <f t="shared" si="301"/>
        <v>3.2380000000000004</v>
      </c>
      <c r="J2030">
        <f t="shared" si="302"/>
        <v>8.2838472454757124</v>
      </c>
      <c r="K2030">
        <f t="shared" si="303"/>
        <v>24700.018624106378</v>
      </c>
    </row>
    <row r="2031" spans="1:11">
      <c r="A2031">
        <v>5.0287499999999996</v>
      </c>
      <c r="B2031">
        <f t="shared" si="297"/>
        <v>4.8562499999999993</v>
      </c>
      <c r="C2031">
        <v>-1.46</v>
      </c>
      <c r="D2031">
        <f t="shared" si="299"/>
        <v>-14.317708999999999</v>
      </c>
      <c r="E2031">
        <f t="shared" si="298"/>
        <v>-24.897789132075467</v>
      </c>
      <c r="F2031">
        <f t="shared" si="304"/>
        <v>227.94729679885012</v>
      </c>
      <c r="G2031">
        <f t="shared" si="300"/>
        <v>51959.970117903067</v>
      </c>
      <c r="H2031">
        <f t="shared" si="305"/>
        <v>1004.0201826951586</v>
      </c>
      <c r="I2031">
        <f t="shared" si="301"/>
        <v>3.2380000000000004</v>
      </c>
      <c r="J2031">
        <f t="shared" si="302"/>
        <v>8.2540163940928792</v>
      </c>
      <c r="K2031">
        <f t="shared" si="303"/>
        <v>24700.018624106378</v>
      </c>
    </row>
    <row r="2032" spans="1:11">
      <c r="A2032">
        <v>5.03125</v>
      </c>
      <c r="B2032">
        <f t="shared" si="297"/>
        <v>4.8587499999999997</v>
      </c>
      <c r="C2032">
        <v>-1.46</v>
      </c>
      <c r="D2032">
        <f t="shared" si="299"/>
        <v>-14.317708999999999</v>
      </c>
      <c r="E2032">
        <f t="shared" si="298"/>
        <v>-24.897789132075467</v>
      </c>
      <c r="F2032">
        <f t="shared" si="304"/>
        <v>227.88505232601992</v>
      </c>
      <c r="G2032">
        <f t="shared" si="300"/>
        <v>51931.597073632838</v>
      </c>
      <c r="H2032">
        <f t="shared" si="305"/>
        <v>1004.5898953259738</v>
      </c>
      <c r="I2032">
        <f t="shared" si="301"/>
        <v>3.2380000000000004</v>
      </c>
      <c r="J2032">
        <f t="shared" si="302"/>
        <v>8.2241936873652364</v>
      </c>
      <c r="K2032">
        <f t="shared" si="303"/>
        <v>24700.018624106378</v>
      </c>
    </row>
    <row r="2033" spans="1:11">
      <c r="A2033">
        <v>5.0337500000000004</v>
      </c>
      <c r="B2033">
        <f t="shared" si="297"/>
        <v>4.8612500000000001</v>
      </c>
      <c r="C2033">
        <v>-1.46</v>
      </c>
      <c r="D2033">
        <f t="shared" si="299"/>
        <v>-14.317708999999999</v>
      </c>
      <c r="E2033">
        <f t="shared" si="298"/>
        <v>-24.897789132075467</v>
      </c>
      <c r="F2033">
        <f t="shared" si="304"/>
        <v>227.82280785318972</v>
      </c>
      <c r="G2033">
        <f t="shared" si="300"/>
        <v>51903.231778111403</v>
      </c>
      <c r="H2033">
        <f t="shared" si="305"/>
        <v>1005.1594523456068</v>
      </c>
      <c r="I2033">
        <f t="shared" si="301"/>
        <v>3.2380000000000004</v>
      </c>
      <c r="J2033">
        <f t="shared" si="302"/>
        <v>8.1943791252928051</v>
      </c>
      <c r="K2033">
        <f t="shared" si="303"/>
        <v>24700.018624106378</v>
      </c>
    </row>
    <row r="2034" spans="1:11">
      <c r="A2034">
        <v>5.0362499999999999</v>
      </c>
      <c r="B2034">
        <f t="shared" si="297"/>
        <v>4.8637499999999996</v>
      </c>
      <c r="C2034">
        <v>-1.46</v>
      </c>
      <c r="D2034">
        <f t="shared" si="299"/>
        <v>-14.317708999999999</v>
      </c>
      <c r="E2034">
        <f t="shared" si="298"/>
        <v>-24.897789132075467</v>
      </c>
      <c r="F2034">
        <f t="shared" si="304"/>
        <v>227.76056338035954</v>
      </c>
      <c r="G2034">
        <f t="shared" si="300"/>
        <v>51874.874231338777</v>
      </c>
      <c r="H2034">
        <f t="shared" si="305"/>
        <v>1005.7288537540576</v>
      </c>
      <c r="I2034">
        <f t="shared" si="301"/>
        <v>3.2380000000000004</v>
      </c>
      <c r="J2034">
        <f t="shared" si="302"/>
        <v>8.1645727078755996</v>
      </c>
      <c r="K2034">
        <f t="shared" si="303"/>
        <v>24700.018624106378</v>
      </c>
    </row>
    <row r="2035" spans="1:11">
      <c r="A2035">
        <v>5.0387500000000003</v>
      </c>
      <c r="B2035">
        <f t="shared" si="297"/>
        <v>4.86625</v>
      </c>
      <c r="C2035">
        <v>-1.55</v>
      </c>
      <c r="D2035">
        <f t="shared" si="299"/>
        <v>-15.200307499999999</v>
      </c>
      <c r="E2035">
        <f t="shared" si="298"/>
        <v>-25.780387632075467</v>
      </c>
      <c r="F2035">
        <f t="shared" si="304"/>
        <v>227.69611241127933</v>
      </c>
      <c r="G2035">
        <f t="shared" si="300"/>
        <v>51845.51960720995</v>
      </c>
      <c r="H2035">
        <f t="shared" si="305"/>
        <v>1006.2980940350859</v>
      </c>
      <c r="I2035">
        <f t="shared" si="301"/>
        <v>3.2380000000000004</v>
      </c>
      <c r="J2035">
        <f t="shared" si="302"/>
        <v>5.2758643264813045</v>
      </c>
      <c r="K2035">
        <f t="shared" si="303"/>
        <v>26222.622511893755</v>
      </c>
    </row>
    <row r="2036" spans="1:11">
      <c r="A2036">
        <v>5.0412499999999998</v>
      </c>
      <c r="B2036">
        <f t="shared" si="297"/>
        <v>4.8687499999999995</v>
      </c>
      <c r="C2036">
        <v>-1.46</v>
      </c>
      <c r="D2036">
        <f t="shared" si="299"/>
        <v>-14.317708999999999</v>
      </c>
      <c r="E2036">
        <f t="shared" si="298"/>
        <v>-24.897789132075467</v>
      </c>
      <c r="F2036">
        <f t="shared" si="304"/>
        <v>227.63386793844916</v>
      </c>
      <c r="G2036">
        <f t="shared" si="300"/>
        <v>51817.177832619309</v>
      </c>
      <c r="H2036">
        <f t="shared" si="305"/>
        <v>1006.8671787049319</v>
      </c>
      <c r="I2036">
        <f t="shared" si="301"/>
        <v>3.2380000000000004</v>
      </c>
      <c r="J2036">
        <f t="shared" si="302"/>
        <v>8.1039284300933474</v>
      </c>
      <c r="K2036">
        <f t="shared" si="303"/>
        <v>24700.018624106378</v>
      </c>
    </row>
    <row r="2037" spans="1:11">
      <c r="A2037">
        <v>5.0437500000000002</v>
      </c>
      <c r="B2037">
        <f t="shared" si="297"/>
        <v>4.8712499999999999</v>
      </c>
      <c r="C2037">
        <v>-1.46</v>
      </c>
      <c r="D2037">
        <f t="shared" si="299"/>
        <v>-14.317708999999999</v>
      </c>
      <c r="E2037">
        <f t="shared" si="298"/>
        <v>-24.897789132075467</v>
      </c>
      <c r="F2037">
        <f t="shared" si="304"/>
        <v>227.57162346561896</v>
      </c>
      <c r="G2037">
        <f t="shared" si="300"/>
        <v>51788.843806777455</v>
      </c>
      <c r="H2037">
        <f t="shared" si="305"/>
        <v>1007.4361077635961</v>
      </c>
      <c r="I2037">
        <f t="shared" si="301"/>
        <v>3.2380000000000004</v>
      </c>
      <c r="J2037">
        <f t="shared" si="302"/>
        <v>8.0741467353605927</v>
      </c>
      <c r="K2037">
        <f t="shared" si="303"/>
        <v>24700.018624106378</v>
      </c>
    </row>
    <row r="2038" spans="1:11">
      <c r="A2038">
        <v>5.0462499999999997</v>
      </c>
      <c r="B2038">
        <f t="shared" si="297"/>
        <v>4.8737499999999994</v>
      </c>
      <c r="C2038">
        <v>-1.46</v>
      </c>
      <c r="D2038">
        <f t="shared" si="299"/>
        <v>-14.317708999999999</v>
      </c>
      <c r="E2038">
        <f t="shared" si="298"/>
        <v>-24.897789132075467</v>
      </c>
      <c r="F2038">
        <f t="shared" si="304"/>
        <v>227.50937899278878</v>
      </c>
      <c r="G2038">
        <f t="shared" si="300"/>
        <v>51760.517529684403</v>
      </c>
      <c r="H2038">
        <f t="shared" si="305"/>
        <v>1008.0048812110779</v>
      </c>
      <c r="I2038">
        <f t="shared" si="301"/>
        <v>3.2380000000000004</v>
      </c>
      <c r="J2038">
        <f t="shared" si="302"/>
        <v>8.0443731852830496</v>
      </c>
      <c r="K2038">
        <f t="shared" si="303"/>
        <v>24700.018624106378</v>
      </c>
    </row>
    <row r="2039" spans="1:11">
      <c r="A2039">
        <v>5.0487500000000001</v>
      </c>
      <c r="B2039">
        <f t="shared" si="297"/>
        <v>4.8762499999999998</v>
      </c>
      <c r="C2039">
        <v>-1.46</v>
      </c>
      <c r="D2039">
        <f t="shared" si="299"/>
        <v>-14.317708999999999</v>
      </c>
      <c r="E2039">
        <f t="shared" si="298"/>
        <v>-24.897789132075467</v>
      </c>
      <c r="F2039">
        <f t="shared" si="304"/>
        <v>227.44713451995858</v>
      </c>
      <c r="G2039">
        <f t="shared" si="300"/>
        <v>51732.199001340137</v>
      </c>
      <c r="H2039">
        <f t="shared" si="305"/>
        <v>1008.5734990473778</v>
      </c>
      <c r="I2039">
        <f t="shared" si="301"/>
        <v>3.2380000000000004</v>
      </c>
      <c r="J2039">
        <f t="shared" si="302"/>
        <v>8.0146077798607109</v>
      </c>
      <c r="K2039">
        <f t="shared" si="303"/>
        <v>24700.018624106378</v>
      </c>
    </row>
    <row r="2040" spans="1:11">
      <c r="A2040">
        <v>5.0512499999999996</v>
      </c>
      <c r="B2040">
        <f t="shared" si="297"/>
        <v>4.8787499999999993</v>
      </c>
      <c r="C2040">
        <v>-1.46</v>
      </c>
      <c r="D2040">
        <f t="shared" si="299"/>
        <v>-14.317708999999999</v>
      </c>
      <c r="E2040">
        <f t="shared" si="298"/>
        <v>-24.897789132075467</v>
      </c>
      <c r="F2040">
        <f t="shared" si="304"/>
        <v>227.38489004712841</v>
      </c>
      <c r="G2040">
        <f t="shared" si="300"/>
        <v>51703.888221744674</v>
      </c>
      <c r="H2040">
        <f t="shared" si="305"/>
        <v>1009.1419612724956</v>
      </c>
      <c r="I2040">
        <f t="shared" si="301"/>
        <v>3.2380000000000004</v>
      </c>
      <c r="J2040">
        <f t="shared" si="302"/>
        <v>7.9848505190935839</v>
      </c>
      <c r="K2040">
        <f t="shared" si="303"/>
        <v>24700.018624106378</v>
      </c>
    </row>
    <row r="2041" spans="1:11">
      <c r="A2041">
        <v>5.05375</v>
      </c>
      <c r="B2041">
        <f t="shared" si="297"/>
        <v>4.8812499999999996</v>
      </c>
      <c r="C2041">
        <v>-1.46</v>
      </c>
      <c r="D2041">
        <f t="shared" si="299"/>
        <v>-14.317708999999999</v>
      </c>
      <c r="E2041">
        <f t="shared" si="298"/>
        <v>-24.897789132075467</v>
      </c>
      <c r="F2041">
        <f t="shared" si="304"/>
        <v>227.32264557429821</v>
      </c>
      <c r="G2041">
        <f t="shared" si="300"/>
        <v>51675.585190897997</v>
      </c>
      <c r="H2041">
        <f t="shared" si="305"/>
        <v>1009.7102678864314</v>
      </c>
      <c r="I2041">
        <f t="shared" si="301"/>
        <v>3.2380000000000004</v>
      </c>
      <c r="J2041">
        <f t="shared" si="302"/>
        <v>7.9551014029816542</v>
      </c>
      <c r="K2041">
        <f t="shared" si="303"/>
        <v>24700.018624106378</v>
      </c>
    </row>
    <row r="2042" spans="1:11">
      <c r="A2042">
        <v>5.0562500000000004</v>
      </c>
      <c r="B2042">
        <f t="shared" si="297"/>
        <v>4.88375</v>
      </c>
      <c r="C2042">
        <v>-1.37</v>
      </c>
      <c r="D2042">
        <f t="shared" si="299"/>
        <v>-13.4351105</v>
      </c>
      <c r="E2042">
        <f t="shared" si="298"/>
        <v>-24.01519063207547</v>
      </c>
      <c r="F2042">
        <f t="shared" si="304"/>
        <v>227.26260759771802</v>
      </c>
      <c r="G2042">
        <f t="shared" si="300"/>
        <v>51648.292812114356</v>
      </c>
      <c r="H2042">
        <f t="shared" si="305"/>
        <v>1010.2784244054258</v>
      </c>
      <c r="I2042">
        <f t="shared" si="301"/>
        <v>3.2380000000000004</v>
      </c>
      <c r="J2042">
        <f t="shared" si="302"/>
        <v>10.784268519125419</v>
      </c>
      <c r="K2042">
        <f t="shared" si="303"/>
        <v>23177.414736319002</v>
      </c>
    </row>
    <row r="2043" spans="1:11">
      <c r="A2043">
        <v>5.0587499999999999</v>
      </c>
      <c r="B2043">
        <f t="shared" si="297"/>
        <v>4.8862499999999995</v>
      </c>
      <c r="C2043">
        <v>-1.46</v>
      </c>
      <c r="D2043">
        <f t="shared" si="299"/>
        <v>-14.317708999999999</v>
      </c>
      <c r="E2043">
        <f t="shared" si="298"/>
        <v>-24.897789132075467</v>
      </c>
      <c r="F2043">
        <f t="shared" si="304"/>
        <v>227.20036312488784</v>
      </c>
      <c r="G2043">
        <f t="shared" si="300"/>
        <v>51620.005004080893</v>
      </c>
      <c r="H2043">
        <f t="shared" si="305"/>
        <v>1010.8464253132379</v>
      </c>
      <c r="I2043">
        <f t="shared" si="301"/>
        <v>3.2380000000000004</v>
      </c>
      <c r="J2043">
        <f t="shared" si="302"/>
        <v>7.8966814606051088</v>
      </c>
      <c r="K2043">
        <f t="shared" si="303"/>
        <v>24700.018624106378</v>
      </c>
    </row>
    <row r="2044" spans="1:11">
      <c r="A2044">
        <v>5.0612500000000002</v>
      </c>
      <c r="B2044">
        <f t="shared" si="297"/>
        <v>4.8887499999999999</v>
      </c>
      <c r="C2044">
        <v>-1.46</v>
      </c>
      <c r="D2044">
        <f t="shared" si="299"/>
        <v>-14.317708999999999</v>
      </c>
      <c r="E2044">
        <f t="shared" si="298"/>
        <v>-24.897789132075467</v>
      </c>
      <c r="F2044">
        <f t="shared" si="304"/>
        <v>227.13811865205764</v>
      </c>
      <c r="G2044">
        <f t="shared" si="300"/>
        <v>51591.724944796217</v>
      </c>
      <c r="H2044">
        <f t="shared" si="305"/>
        <v>1011.4142706098681</v>
      </c>
      <c r="I2044">
        <f t="shared" si="301"/>
        <v>3.2380000000000004</v>
      </c>
      <c r="J2044">
        <f t="shared" si="302"/>
        <v>7.8669564897399979</v>
      </c>
      <c r="K2044">
        <f t="shared" si="303"/>
        <v>24700.018624106378</v>
      </c>
    </row>
    <row r="2045" spans="1:11">
      <c r="A2045">
        <v>5.0637499999999998</v>
      </c>
      <c r="B2045">
        <f t="shared" si="297"/>
        <v>4.8912499999999994</v>
      </c>
      <c r="C2045">
        <v>-1.46</v>
      </c>
      <c r="D2045">
        <f t="shared" si="299"/>
        <v>-14.317708999999999</v>
      </c>
      <c r="E2045">
        <f t="shared" si="298"/>
        <v>-24.897789132075467</v>
      </c>
      <c r="F2045">
        <f t="shared" si="304"/>
        <v>227.07587417922747</v>
      </c>
      <c r="G2045">
        <f t="shared" si="300"/>
        <v>51563.452634260342</v>
      </c>
      <c r="H2045">
        <f t="shared" si="305"/>
        <v>1011.9819602953161</v>
      </c>
      <c r="I2045">
        <f t="shared" si="301"/>
        <v>3.2380000000000004</v>
      </c>
      <c r="J2045">
        <f t="shared" si="302"/>
        <v>7.8372396635300987</v>
      </c>
      <c r="K2045">
        <f t="shared" si="303"/>
        <v>24700.018624106378</v>
      </c>
    </row>
    <row r="2046" spans="1:11">
      <c r="A2046">
        <v>5.0662500000000001</v>
      </c>
      <c r="B2046">
        <f t="shared" si="297"/>
        <v>4.8937499999999998</v>
      </c>
      <c r="C2046">
        <v>-1.46</v>
      </c>
      <c r="D2046">
        <f t="shared" si="299"/>
        <v>-14.317708999999999</v>
      </c>
      <c r="E2046">
        <f t="shared" si="298"/>
        <v>-24.897789132075467</v>
      </c>
      <c r="F2046">
        <f t="shared" si="304"/>
        <v>227.01362970639727</v>
      </c>
      <c r="G2046">
        <f t="shared" si="300"/>
        <v>51535.188072473255</v>
      </c>
      <c r="H2046">
        <f t="shared" si="305"/>
        <v>1012.5494943695821</v>
      </c>
      <c r="I2046">
        <f t="shared" si="301"/>
        <v>3.2380000000000004</v>
      </c>
      <c r="J2046">
        <f t="shared" si="302"/>
        <v>7.8075309819753969</v>
      </c>
      <c r="K2046">
        <f t="shared" si="303"/>
        <v>24700.018624106378</v>
      </c>
    </row>
    <row r="2047" spans="1:11">
      <c r="A2047">
        <v>5.0687499999999996</v>
      </c>
      <c r="B2047">
        <f t="shared" si="297"/>
        <v>4.8962499999999993</v>
      </c>
      <c r="C2047">
        <v>-1.55</v>
      </c>
      <c r="D2047">
        <f t="shared" si="299"/>
        <v>-15.200307499999999</v>
      </c>
      <c r="E2047">
        <f t="shared" si="298"/>
        <v>-25.780387632075467</v>
      </c>
      <c r="F2047">
        <f t="shared" si="304"/>
        <v>226.94917873731708</v>
      </c>
      <c r="G2047">
        <f t="shared" si="300"/>
        <v>51505.929729542695</v>
      </c>
      <c r="H2047">
        <f t="shared" si="305"/>
        <v>1013.1168673164253</v>
      </c>
      <c r="I2047">
        <f t="shared" si="301"/>
        <v>3.2380000000000004</v>
      </c>
      <c r="J2047">
        <f t="shared" si="302"/>
        <v>4.9189238010695675</v>
      </c>
      <c r="K2047">
        <f t="shared" si="303"/>
        <v>26222.622511893755</v>
      </c>
    </row>
    <row r="2048" spans="1:11">
      <c r="A2048">
        <v>5.07125</v>
      </c>
      <c r="B2048">
        <f t="shared" si="297"/>
        <v>4.8987499999999997</v>
      </c>
      <c r="C2048">
        <v>-1.37</v>
      </c>
      <c r="D2048">
        <f t="shared" si="299"/>
        <v>-13.4351105</v>
      </c>
      <c r="E2048">
        <f t="shared" si="298"/>
        <v>-24.01519063207547</v>
      </c>
      <c r="F2048">
        <f t="shared" si="304"/>
        <v>226.88914076073689</v>
      </c>
      <c r="G2048">
        <f t="shared" si="300"/>
        <v>51478.682195145477</v>
      </c>
      <c r="H2048">
        <f t="shared" si="305"/>
        <v>1013.6840901683272</v>
      </c>
      <c r="I2048">
        <f t="shared" si="301"/>
        <v>3.2380000000000004</v>
      </c>
      <c r="J2048">
        <f t="shared" si="302"/>
        <v>10.605991995831637</v>
      </c>
      <c r="K2048">
        <f t="shared" si="303"/>
        <v>23177.414736319002</v>
      </c>
    </row>
    <row r="2049" spans="1:11">
      <c r="A2049">
        <v>5.0737500000000004</v>
      </c>
      <c r="B2049">
        <f t="shared" si="297"/>
        <v>4.9012500000000001</v>
      </c>
      <c r="C2049">
        <v>-1.55</v>
      </c>
      <c r="D2049">
        <f t="shared" si="299"/>
        <v>-15.200307499999999</v>
      </c>
      <c r="E2049">
        <f t="shared" si="298"/>
        <v>-25.780387632075467</v>
      </c>
      <c r="F2049">
        <f t="shared" si="304"/>
        <v>226.82468979165668</v>
      </c>
      <c r="G2049">
        <f t="shared" si="300"/>
        <v>51449.439899081284</v>
      </c>
      <c r="H2049">
        <f t="shared" si="305"/>
        <v>1014.2511518928064</v>
      </c>
      <c r="I2049">
        <f t="shared" si="301"/>
        <v>3.2380000000000004</v>
      </c>
      <c r="J2049">
        <f t="shared" si="302"/>
        <v>4.8595477386738821</v>
      </c>
      <c r="K2049">
        <f t="shared" si="303"/>
        <v>26222.622511893755</v>
      </c>
    </row>
    <row r="2050" spans="1:11">
      <c r="A2050">
        <v>5.0762499999999999</v>
      </c>
      <c r="B2050">
        <f t="shared" si="297"/>
        <v>4.9037499999999996</v>
      </c>
      <c r="C2050">
        <v>-1.46</v>
      </c>
      <c r="D2050">
        <f t="shared" si="299"/>
        <v>-14.317708999999999</v>
      </c>
      <c r="E2050">
        <f t="shared" si="298"/>
        <v>-24.897789132075467</v>
      </c>
      <c r="F2050">
        <f t="shared" si="304"/>
        <v>226.76244531882651</v>
      </c>
      <c r="G2050">
        <f t="shared" si="300"/>
        <v>51421.206606973785</v>
      </c>
      <c r="H2050">
        <f t="shared" si="305"/>
        <v>1014.8180580061033</v>
      </c>
      <c r="I2050">
        <f t="shared" si="301"/>
        <v>3.2380000000000004</v>
      </c>
      <c r="J2050">
        <f t="shared" si="302"/>
        <v>7.687725867458866</v>
      </c>
      <c r="K2050">
        <f t="shared" si="303"/>
        <v>24700.018624106378</v>
      </c>
    </row>
    <row r="2051" spans="1:11">
      <c r="A2051">
        <v>5.0787500000000003</v>
      </c>
      <c r="B2051">
        <f t="shared" si="297"/>
        <v>4.90625</v>
      </c>
      <c r="C2051">
        <v>-1.37</v>
      </c>
      <c r="D2051">
        <f t="shared" si="299"/>
        <v>-13.4351105</v>
      </c>
      <c r="E2051">
        <f t="shared" si="298"/>
        <v>-24.01519063207547</v>
      </c>
      <c r="F2051">
        <f t="shared" si="304"/>
        <v>226.70240734224632</v>
      </c>
      <c r="G2051">
        <f t="shared" si="300"/>
        <v>51393.981494769774</v>
      </c>
      <c r="H2051">
        <f t="shared" si="305"/>
        <v>1015.384814024459</v>
      </c>
      <c r="I2051">
        <f t="shared" si="301"/>
        <v>3.2380000000000004</v>
      </c>
      <c r="J2051">
        <f t="shared" si="302"/>
        <v>10.516963687030071</v>
      </c>
      <c r="K2051">
        <f t="shared" si="303"/>
        <v>23177.414736319002</v>
      </c>
    </row>
    <row r="2052" spans="1:11">
      <c r="A2052">
        <v>5.0812499999999998</v>
      </c>
      <c r="B2052">
        <f t="shared" si="297"/>
        <v>4.9087499999999995</v>
      </c>
      <c r="C2052">
        <v>-1.46</v>
      </c>
      <c r="D2052">
        <f t="shared" si="299"/>
        <v>-14.317708999999999</v>
      </c>
      <c r="E2052">
        <f t="shared" si="298"/>
        <v>-24.897789132075467</v>
      </c>
      <c r="F2052">
        <f t="shared" si="304"/>
        <v>226.64016286941614</v>
      </c>
      <c r="G2052">
        <f t="shared" si="300"/>
        <v>51365.763425475474</v>
      </c>
      <c r="H2052">
        <f t="shared" si="305"/>
        <v>1015.9514144316324</v>
      </c>
      <c r="I2052">
        <f t="shared" si="301"/>
        <v>3.2380000000000004</v>
      </c>
      <c r="J2052">
        <f t="shared" si="302"/>
        <v>7.6294499304066505</v>
      </c>
      <c r="K2052">
        <f t="shared" si="303"/>
        <v>24700.018624106378</v>
      </c>
    </row>
    <row r="2053" spans="1:11">
      <c r="A2053">
        <v>5.0837500000000002</v>
      </c>
      <c r="B2053">
        <f t="shared" si="297"/>
        <v>4.9112499999999999</v>
      </c>
      <c r="C2053">
        <v>-1.46</v>
      </c>
      <c r="D2053">
        <f t="shared" si="299"/>
        <v>-14.317708999999999</v>
      </c>
      <c r="E2053">
        <f t="shared" si="298"/>
        <v>-24.897789132075467</v>
      </c>
      <c r="F2053">
        <f t="shared" si="304"/>
        <v>226.57791839658594</v>
      </c>
      <c r="G2053">
        <f t="shared" si="300"/>
        <v>51337.553104929961</v>
      </c>
      <c r="H2053">
        <f t="shared" si="305"/>
        <v>1016.5178592276239</v>
      </c>
      <c r="I2053">
        <f t="shared" si="301"/>
        <v>3.2380000000000004</v>
      </c>
      <c r="J2053">
        <f t="shared" si="302"/>
        <v>7.5997982614384298</v>
      </c>
      <c r="K2053">
        <f t="shared" si="303"/>
        <v>24700.018624106378</v>
      </c>
    </row>
    <row r="2054" spans="1:11">
      <c r="A2054">
        <v>5.0862499999999997</v>
      </c>
      <c r="B2054">
        <f t="shared" si="297"/>
        <v>4.9137499999999994</v>
      </c>
      <c r="C2054">
        <v>-1.37</v>
      </c>
      <c r="D2054">
        <f t="shared" si="299"/>
        <v>-13.4351105</v>
      </c>
      <c r="E2054">
        <f t="shared" si="298"/>
        <v>-24.01519063207547</v>
      </c>
      <c r="F2054">
        <f t="shared" si="304"/>
        <v>226.51788042000575</v>
      </c>
      <c r="G2054">
        <f t="shared" si="300"/>
        <v>51310.350149972022</v>
      </c>
      <c r="H2054">
        <f t="shared" si="305"/>
        <v>1017.0841539286738</v>
      </c>
      <c r="I2054">
        <f t="shared" si="301"/>
        <v>3.2380000000000004</v>
      </c>
      <c r="J2054">
        <f t="shared" si="302"/>
        <v>10.429059370334713</v>
      </c>
      <c r="K2054">
        <f t="shared" si="303"/>
        <v>23177.414736319002</v>
      </c>
    </row>
    <row r="2055" spans="1:11">
      <c r="A2055">
        <v>5.0887500000000001</v>
      </c>
      <c r="B2055">
        <f t="shared" si="297"/>
        <v>4.9162499999999998</v>
      </c>
      <c r="C2055">
        <v>-1.46</v>
      </c>
      <c r="D2055">
        <f t="shared" si="299"/>
        <v>-14.317708999999999</v>
      </c>
      <c r="E2055">
        <f t="shared" si="298"/>
        <v>-24.897789132075467</v>
      </c>
      <c r="F2055">
        <f t="shared" si="304"/>
        <v>226.45563594717555</v>
      </c>
      <c r="G2055">
        <f t="shared" si="300"/>
        <v>51282.155052239708</v>
      </c>
      <c r="H2055">
        <f t="shared" si="305"/>
        <v>1017.6502930185418</v>
      </c>
      <c r="I2055">
        <f t="shared" si="301"/>
        <v>3.2380000000000004</v>
      </c>
      <c r="J2055">
        <f t="shared" si="302"/>
        <v>7.5415697589580901</v>
      </c>
      <c r="K2055">
        <f t="shared" si="303"/>
        <v>24700.018624106378</v>
      </c>
    </row>
    <row r="2056" spans="1:11">
      <c r="A2056">
        <v>5.0912499999999996</v>
      </c>
      <c r="B2056">
        <f t="shared" si="297"/>
        <v>4.9187499999999993</v>
      </c>
      <c r="C2056">
        <v>-1.46</v>
      </c>
      <c r="D2056">
        <f t="shared" si="299"/>
        <v>-14.317708999999999</v>
      </c>
      <c r="E2056">
        <f t="shared" si="298"/>
        <v>-24.897789132075467</v>
      </c>
      <c r="F2056">
        <f t="shared" si="304"/>
        <v>226.39339147434538</v>
      </c>
      <c r="G2056">
        <f t="shared" si="300"/>
        <v>51253.967703256196</v>
      </c>
      <c r="H2056">
        <f t="shared" si="305"/>
        <v>1018.2162764972276</v>
      </c>
      <c r="I2056">
        <f t="shared" si="301"/>
        <v>3.2380000000000004</v>
      </c>
      <c r="J2056">
        <f t="shared" si="302"/>
        <v>7.511942235236674</v>
      </c>
      <c r="K2056">
        <f t="shared" si="303"/>
        <v>24700.018624106378</v>
      </c>
    </row>
    <row r="2057" spans="1:11">
      <c r="A2057">
        <v>5.09375</v>
      </c>
      <c r="B2057">
        <f t="shared" si="297"/>
        <v>4.9212499999999997</v>
      </c>
      <c r="C2057">
        <v>-1.46</v>
      </c>
      <c r="D2057">
        <f t="shared" si="299"/>
        <v>-14.317708999999999</v>
      </c>
      <c r="E2057">
        <f t="shared" si="298"/>
        <v>-24.897789132075467</v>
      </c>
      <c r="F2057">
        <f t="shared" si="304"/>
        <v>226.33114700151518</v>
      </c>
      <c r="G2057">
        <f t="shared" si="300"/>
        <v>51225.78810302147</v>
      </c>
      <c r="H2057">
        <f t="shared" si="305"/>
        <v>1018.7821043647315</v>
      </c>
      <c r="I2057">
        <f t="shared" si="301"/>
        <v>3.2380000000000004</v>
      </c>
      <c r="J2057">
        <f t="shared" si="302"/>
        <v>7.4823228561704624</v>
      </c>
      <c r="K2057">
        <f t="shared" si="303"/>
        <v>24700.018624106378</v>
      </c>
    </row>
    <row r="2058" spans="1:11">
      <c r="A2058">
        <v>5.0962500000000004</v>
      </c>
      <c r="B2058">
        <f t="shared" si="297"/>
        <v>4.9237500000000001</v>
      </c>
      <c r="C2058">
        <v>-1.46</v>
      </c>
      <c r="D2058">
        <f t="shared" si="299"/>
        <v>-14.317708999999999</v>
      </c>
      <c r="E2058">
        <f t="shared" si="298"/>
        <v>-24.897789132075467</v>
      </c>
      <c r="F2058">
        <f t="shared" si="304"/>
        <v>226.26890252868498</v>
      </c>
      <c r="G2058">
        <f t="shared" si="300"/>
        <v>51197.616251535539</v>
      </c>
      <c r="H2058">
        <f t="shared" si="305"/>
        <v>1019.3477766210533</v>
      </c>
      <c r="I2058">
        <f t="shared" si="301"/>
        <v>3.2380000000000004</v>
      </c>
      <c r="J2058">
        <f t="shared" si="302"/>
        <v>7.4527116217594553</v>
      </c>
      <c r="K2058">
        <f t="shared" si="303"/>
        <v>24700.018624106378</v>
      </c>
    </row>
    <row r="2059" spans="1:11">
      <c r="A2059">
        <v>5.0987499999999999</v>
      </c>
      <c r="B2059">
        <f t="shared" si="297"/>
        <v>4.9262499999999996</v>
      </c>
      <c r="C2059">
        <v>-1.37</v>
      </c>
      <c r="D2059">
        <f t="shared" si="299"/>
        <v>-13.4351105</v>
      </c>
      <c r="E2059">
        <f t="shared" si="298"/>
        <v>-24.01519063207547</v>
      </c>
      <c r="F2059">
        <f t="shared" si="304"/>
        <v>226.20886455210479</v>
      </c>
      <c r="G2059">
        <f t="shared" si="300"/>
        <v>51170.45040195249</v>
      </c>
      <c r="H2059">
        <f t="shared" si="305"/>
        <v>1019.9132987824335</v>
      </c>
      <c r="I2059">
        <f t="shared" si="301"/>
        <v>3.2380000000000004</v>
      </c>
      <c r="J2059">
        <f t="shared" si="302"/>
        <v>10.282011731853601</v>
      </c>
      <c r="K2059">
        <f t="shared" si="303"/>
        <v>23177.414736319002</v>
      </c>
    </row>
    <row r="2060" spans="1:11">
      <c r="A2060">
        <v>5.1012500000000003</v>
      </c>
      <c r="B2060">
        <f t="shared" si="297"/>
        <v>4.92875</v>
      </c>
      <c r="C2060">
        <v>-1.46</v>
      </c>
      <c r="D2060">
        <f t="shared" si="299"/>
        <v>-14.317708999999999</v>
      </c>
      <c r="E2060">
        <f t="shared" si="298"/>
        <v>-24.897789132075467</v>
      </c>
      <c r="F2060">
        <f t="shared" si="304"/>
        <v>226.14662007927458</v>
      </c>
      <c r="G2060">
        <f t="shared" si="300"/>
        <v>51142.293773279758</v>
      </c>
      <c r="H2060">
        <f t="shared" si="305"/>
        <v>1020.4786653326317</v>
      </c>
      <c r="I2060">
        <f t="shared" si="301"/>
        <v>3.2380000000000004</v>
      </c>
      <c r="J2060">
        <f t="shared" si="302"/>
        <v>7.3945625550341916</v>
      </c>
      <c r="K2060">
        <f t="shared" si="303"/>
        <v>24700.018624106378</v>
      </c>
    </row>
    <row r="2061" spans="1:11">
      <c r="A2061">
        <v>5.1037499999999998</v>
      </c>
      <c r="B2061">
        <f t="shared" si="297"/>
        <v>4.9312499999999995</v>
      </c>
      <c r="C2061">
        <v>-1.46</v>
      </c>
      <c r="D2061">
        <f t="shared" si="299"/>
        <v>-14.317708999999999</v>
      </c>
      <c r="E2061">
        <f t="shared" si="298"/>
        <v>-24.897789132075467</v>
      </c>
      <c r="F2061">
        <f t="shared" si="304"/>
        <v>226.08437560644441</v>
      </c>
      <c r="G2061">
        <f t="shared" si="300"/>
        <v>51114.144893355835</v>
      </c>
      <c r="H2061">
        <f t="shared" si="305"/>
        <v>1021.0438762716477</v>
      </c>
      <c r="I2061">
        <f t="shared" si="301"/>
        <v>3.2380000000000004</v>
      </c>
      <c r="J2061">
        <f t="shared" si="302"/>
        <v>7.3649754658700033</v>
      </c>
      <c r="K2061">
        <f t="shared" si="303"/>
        <v>24700.018624106378</v>
      </c>
    </row>
    <row r="2062" spans="1:11">
      <c r="A2062">
        <v>5.1062500000000002</v>
      </c>
      <c r="B2062">
        <f t="shared" si="297"/>
        <v>4.9337499999999999</v>
      </c>
      <c r="C2062">
        <v>-1.46</v>
      </c>
      <c r="D2062">
        <f t="shared" si="299"/>
        <v>-14.317708999999999</v>
      </c>
      <c r="E2062">
        <f t="shared" si="298"/>
        <v>-24.897789132075467</v>
      </c>
      <c r="F2062">
        <f t="shared" si="304"/>
        <v>226.02213113361421</v>
      </c>
      <c r="G2062">
        <f t="shared" si="300"/>
        <v>51086.003762180699</v>
      </c>
      <c r="H2062">
        <f t="shared" si="305"/>
        <v>1021.6089315994818</v>
      </c>
      <c r="I2062">
        <f t="shared" si="301"/>
        <v>3.2380000000000004</v>
      </c>
      <c r="J2062">
        <f t="shared" si="302"/>
        <v>7.3353965213610124</v>
      </c>
      <c r="K2062">
        <f t="shared" si="303"/>
        <v>24700.018624106378</v>
      </c>
    </row>
    <row r="2063" spans="1:11">
      <c r="A2063">
        <v>5.1087499999999997</v>
      </c>
      <c r="B2063">
        <f t="shared" si="297"/>
        <v>4.9362499999999994</v>
      </c>
      <c r="C2063">
        <v>-1.46</v>
      </c>
      <c r="D2063">
        <f t="shared" si="299"/>
        <v>-14.317708999999999</v>
      </c>
      <c r="E2063">
        <f t="shared" si="298"/>
        <v>-24.897789132075467</v>
      </c>
      <c r="F2063">
        <f t="shared" si="304"/>
        <v>225.95988666078404</v>
      </c>
      <c r="G2063">
        <f t="shared" si="300"/>
        <v>51057.870379754364</v>
      </c>
      <c r="H2063">
        <f t="shared" si="305"/>
        <v>1022.1738313161337</v>
      </c>
      <c r="I2063">
        <f t="shared" si="301"/>
        <v>3.2380000000000004</v>
      </c>
      <c r="J2063">
        <f t="shared" si="302"/>
        <v>7.3058257215072402</v>
      </c>
      <c r="K2063">
        <f t="shared" si="303"/>
        <v>24700.018624106378</v>
      </c>
    </row>
    <row r="2064" spans="1:11">
      <c r="A2064">
        <v>5.1112500000000001</v>
      </c>
      <c r="B2064">
        <f t="shared" si="297"/>
        <v>4.9387499999999998</v>
      </c>
      <c r="C2064">
        <v>-1.37</v>
      </c>
      <c r="D2064">
        <f t="shared" si="299"/>
        <v>-13.4351105</v>
      </c>
      <c r="E2064">
        <f t="shared" si="298"/>
        <v>-24.01519063207547</v>
      </c>
      <c r="F2064">
        <f t="shared" si="304"/>
        <v>225.89984868420385</v>
      </c>
      <c r="G2064">
        <f t="shared" si="300"/>
        <v>51030.741635546197</v>
      </c>
      <c r="H2064">
        <f t="shared" si="305"/>
        <v>1022.7385809378443</v>
      </c>
      <c r="I2064">
        <f t="shared" si="301"/>
        <v>3.2380000000000004</v>
      </c>
      <c r="J2064">
        <f t="shared" si="302"/>
        <v>10.135164832799234</v>
      </c>
      <c r="K2064">
        <f t="shared" si="303"/>
        <v>23177.414736319002</v>
      </c>
    </row>
    <row r="2065" spans="1:11">
      <c r="A2065">
        <v>5.1137499999999996</v>
      </c>
      <c r="B2065">
        <f t="shared" si="297"/>
        <v>4.9412499999999993</v>
      </c>
      <c r="C2065">
        <v>-1.29</v>
      </c>
      <c r="D2065">
        <f t="shared" si="299"/>
        <v>-12.6505785</v>
      </c>
      <c r="E2065">
        <f t="shared" si="298"/>
        <v>-23.230658632075468</v>
      </c>
      <c r="F2065">
        <f t="shared" si="304"/>
        <v>225.84177203762366</v>
      </c>
      <c r="G2065">
        <f t="shared" si="300"/>
        <v>51004.505997093969</v>
      </c>
      <c r="H2065">
        <f t="shared" si="305"/>
        <v>1023.3031853679382</v>
      </c>
      <c r="I2065">
        <f t="shared" si="301"/>
        <v>3.2380000000000004</v>
      </c>
      <c r="J2065">
        <f t="shared" si="302"/>
        <v>12.647903354252549</v>
      </c>
      <c r="K2065">
        <f t="shared" si="303"/>
        <v>21823.98905828577</v>
      </c>
    </row>
    <row r="2066" spans="1:11">
      <c r="A2066">
        <v>5.11625</v>
      </c>
      <c r="B2066">
        <f t="shared" si="297"/>
        <v>4.9437499999999996</v>
      </c>
      <c r="C2066">
        <v>-1.46</v>
      </c>
      <c r="D2066">
        <f t="shared" si="299"/>
        <v>-14.317708999999999</v>
      </c>
      <c r="E2066">
        <f t="shared" si="298"/>
        <v>-24.897789132075467</v>
      </c>
      <c r="F2066">
        <f t="shared" si="304"/>
        <v>225.77952756479345</v>
      </c>
      <c r="G2066">
        <f t="shared" si="300"/>
        <v>50976.395067381331</v>
      </c>
      <c r="H2066">
        <f t="shared" si="305"/>
        <v>1023.8676341868503</v>
      </c>
      <c r="I2066">
        <f t="shared" si="301"/>
        <v>3.2380000000000004</v>
      </c>
      <c r="J2066">
        <f t="shared" si="302"/>
        <v>7.2201875952877899</v>
      </c>
      <c r="K2066">
        <f t="shared" si="303"/>
        <v>24700.018624106378</v>
      </c>
    </row>
    <row r="2067" spans="1:11">
      <c r="A2067">
        <v>5.1187500000000004</v>
      </c>
      <c r="B2067">
        <f t="shared" si="297"/>
        <v>4.94625</v>
      </c>
      <c r="C2067">
        <v>-1.37</v>
      </c>
      <c r="D2067">
        <f t="shared" si="299"/>
        <v>-13.4351105</v>
      </c>
      <c r="E2067">
        <f t="shared" si="298"/>
        <v>-24.01519063207547</v>
      </c>
      <c r="F2067">
        <f t="shared" si="304"/>
        <v>225.71948958821326</v>
      </c>
      <c r="G2067">
        <f t="shared" si="300"/>
        <v>50949.287979963519</v>
      </c>
      <c r="H2067">
        <f t="shared" si="305"/>
        <v>1024.4319329108209</v>
      </c>
      <c r="I2067">
        <f t="shared" si="301"/>
        <v>3.2380000000000004</v>
      </c>
      <c r="J2067">
        <f t="shared" si="302"/>
        <v>10.049549469879388</v>
      </c>
      <c r="K2067">
        <f t="shared" si="303"/>
        <v>23177.414736319002</v>
      </c>
    </row>
    <row r="2068" spans="1:11">
      <c r="A2068">
        <v>5.1212499999999999</v>
      </c>
      <c r="B2068">
        <f t="shared" ref="B2068:B2131" si="306">A2068-$B$15</f>
        <v>4.9487499999999995</v>
      </c>
      <c r="C2068">
        <v>-1.46</v>
      </c>
      <c r="D2068">
        <f t="shared" si="299"/>
        <v>-14.317708999999999</v>
      </c>
      <c r="E2068">
        <f t="shared" ref="E2068:E2131" si="307">D2068-$D$17</f>
        <v>-24.897789132075467</v>
      </c>
      <c r="F2068">
        <f t="shared" si="304"/>
        <v>225.65724511538309</v>
      </c>
      <c r="G2068">
        <f t="shared" si="300"/>
        <v>50921.192273064087</v>
      </c>
      <c r="H2068">
        <f t="shared" si="305"/>
        <v>1024.9960760236092</v>
      </c>
      <c r="I2068">
        <f t="shared" si="301"/>
        <v>3.2380000000000004</v>
      </c>
      <c r="J2068">
        <f t="shared" si="302"/>
        <v>7.1621643275062326</v>
      </c>
      <c r="K2068">
        <f t="shared" si="303"/>
        <v>24700.018624106378</v>
      </c>
    </row>
    <row r="2069" spans="1:11">
      <c r="A2069">
        <v>5.1237500000000002</v>
      </c>
      <c r="B2069">
        <f t="shared" si="306"/>
        <v>4.9512499999999999</v>
      </c>
      <c r="C2069">
        <v>-1.46</v>
      </c>
      <c r="D2069">
        <f t="shared" ref="D2069:D2132" si="308">C2069*9.80665</f>
        <v>-14.317708999999999</v>
      </c>
      <c r="E2069">
        <f t="shared" si="307"/>
        <v>-24.897789132075467</v>
      </c>
      <c r="F2069">
        <f t="shared" si="304"/>
        <v>225.59500064255289</v>
      </c>
      <c r="G2069">
        <f t="shared" ref="G2069:G2132" si="309">F2069^2</f>
        <v>50893.104314913442</v>
      </c>
      <c r="H2069">
        <f t="shared" si="305"/>
        <v>1025.5600635252158</v>
      </c>
      <c r="I2069">
        <f t="shared" ref="I2069:I2132" si="310">IF(B2069&lt;=0,$B$5,IF(B2069&lt;=$B$4,$B$1+$B$2+$B$3-$B$6*B2069,$B$1+$B$2))</f>
        <v>3.2380000000000004</v>
      </c>
      <c r="J2069">
        <f t="shared" ref="J2069:J2132" si="311">I2069*D2069+0.5*$B$14*$B$8*$B$13*G2069</f>
        <v>7.1326412727882769</v>
      </c>
      <c r="K2069">
        <f t="shared" ref="K2069:K2132" si="312">-2*I2069*D2069/$B$8/$B$13</f>
        <v>24700.018624106378</v>
      </c>
    </row>
    <row r="2070" spans="1:11">
      <c r="A2070">
        <v>5.1262499999999998</v>
      </c>
      <c r="B2070">
        <f t="shared" si="306"/>
        <v>4.9537499999999994</v>
      </c>
      <c r="C2070">
        <v>-1.46</v>
      </c>
      <c r="D2070">
        <f t="shared" si="308"/>
        <v>-14.317708999999999</v>
      </c>
      <c r="E2070">
        <f t="shared" si="307"/>
        <v>-24.897789132075467</v>
      </c>
      <c r="F2070">
        <f t="shared" ref="F2070:F2133" si="313">F2069+E2070*(A2070-A2069)</f>
        <v>225.53275616972272</v>
      </c>
      <c r="G2070">
        <f t="shared" si="309"/>
        <v>50865.024105511598</v>
      </c>
      <c r="H2070">
        <f t="shared" ref="H2070:H2133" si="314">H2069+F2070*(B2070-B2069)</f>
        <v>1026.1238954156399</v>
      </c>
      <c r="I2070">
        <f t="shared" si="310"/>
        <v>3.2380000000000004</v>
      </c>
      <c r="J2070">
        <f t="shared" si="311"/>
        <v>7.1031263627255399</v>
      </c>
      <c r="K2070">
        <f t="shared" si="312"/>
        <v>24700.018624106378</v>
      </c>
    </row>
    <row r="2071" spans="1:11">
      <c r="A2071">
        <v>5.1287500000000001</v>
      </c>
      <c r="B2071">
        <f t="shared" si="306"/>
        <v>4.9562499999999998</v>
      </c>
      <c r="C2071">
        <v>-1.29</v>
      </c>
      <c r="D2071">
        <f t="shared" si="308"/>
        <v>-12.6505785</v>
      </c>
      <c r="E2071">
        <f t="shared" si="307"/>
        <v>-23.230658632075468</v>
      </c>
      <c r="F2071">
        <f t="shared" si="313"/>
        <v>225.47467952314253</v>
      </c>
      <c r="G2071">
        <f t="shared" si="309"/>
        <v>50838.83110606383</v>
      </c>
      <c r="H2071">
        <f t="shared" si="314"/>
        <v>1026.6875821144479</v>
      </c>
      <c r="I2071">
        <f t="shared" si="310"/>
        <v>3.2380000000000004</v>
      </c>
      <c r="J2071">
        <f t="shared" si="311"/>
        <v>12.473763644735719</v>
      </c>
      <c r="K2071">
        <f t="shared" si="312"/>
        <v>21823.98905828577</v>
      </c>
    </row>
    <row r="2072" spans="1:11">
      <c r="A2072">
        <v>5.1312499999999996</v>
      </c>
      <c r="B2072">
        <f t="shared" si="306"/>
        <v>4.9587499999999993</v>
      </c>
      <c r="C2072">
        <v>-1.46</v>
      </c>
      <c r="D2072">
        <f t="shared" si="308"/>
        <v>-14.317708999999999</v>
      </c>
      <c r="E2072">
        <f t="shared" si="307"/>
        <v>-24.897789132075467</v>
      </c>
      <c r="F2072">
        <f t="shared" si="313"/>
        <v>225.41243505031235</v>
      </c>
      <c r="G2072">
        <f t="shared" si="309"/>
        <v>50810.765875311285</v>
      </c>
      <c r="H2072">
        <f t="shared" si="314"/>
        <v>1027.2511132020736</v>
      </c>
      <c r="I2072">
        <f t="shared" si="310"/>
        <v>3.2380000000000004</v>
      </c>
      <c r="J2072">
        <f t="shared" si="311"/>
        <v>7.0460959196256212</v>
      </c>
      <c r="K2072">
        <f t="shared" si="312"/>
        <v>24700.018624106378</v>
      </c>
    </row>
    <row r="2073" spans="1:11">
      <c r="A2073">
        <v>5.13375</v>
      </c>
      <c r="B2073">
        <f t="shared" si="306"/>
        <v>4.9612499999999997</v>
      </c>
      <c r="C2073">
        <v>-1.46</v>
      </c>
      <c r="D2073">
        <f t="shared" si="308"/>
        <v>-14.317708999999999</v>
      </c>
      <c r="E2073">
        <f t="shared" si="307"/>
        <v>-24.897789132075467</v>
      </c>
      <c r="F2073">
        <f t="shared" si="313"/>
        <v>225.35019057748215</v>
      </c>
      <c r="G2073">
        <f t="shared" si="309"/>
        <v>50782.708393307526</v>
      </c>
      <c r="H2073">
        <f t="shared" si="314"/>
        <v>1027.8144886785174</v>
      </c>
      <c r="I2073">
        <f t="shared" si="310"/>
        <v>3.2380000000000004</v>
      </c>
      <c r="J2073">
        <f t="shared" si="311"/>
        <v>7.0166048981707192</v>
      </c>
      <c r="K2073">
        <f t="shared" si="312"/>
        <v>24700.018624106378</v>
      </c>
    </row>
    <row r="2074" spans="1:11">
      <c r="A2074">
        <v>5.1362500000000004</v>
      </c>
      <c r="B2074">
        <f t="shared" si="306"/>
        <v>4.9637500000000001</v>
      </c>
      <c r="C2074">
        <v>-1.46</v>
      </c>
      <c r="D2074">
        <f t="shared" si="308"/>
        <v>-14.317708999999999</v>
      </c>
      <c r="E2074">
        <f t="shared" si="307"/>
        <v>-24.897789132075467</v>
      </c>
      <c r="F2074">
        <f t="shared" si="313"/>
        <v>225.28794610465195</v>
      </c>
      <c r="G2074">
        <f t="shared" si="309"/>
        <v>50754.658660052562</v>
      </c>
      <c r="H2074">
        <f t="shared" si="314"/>
        <v>1028.3777085437791</v>
      </c>
      <c r="I2074">
        <f t="shared" si="310"/>
        <v>3.2380000000000004</v>
      </c>
      <c r="J2074">
        <f t="shared" si="311"/>
        <v>6.9871220213710288</v>
      </c>
      <c r="K2074">
        <f t="shared" si="312"/>
        <v>24700.018624106378</v>
      </c>
    </row>
    <row r="2075" spans="1:11">
      <c r="A2075">
        <v>5.1387499999999999</v>
      </c>
      <c r="B2075">
        <f t="shared" si="306"/>
        <v>4.9662499999999996</v>
      </c>
      <c r="C2075">
        <v>-1.46</v>
      </c>
      <c r="D2075">
        <f t="shared" si="308"/>
        <v>-14.317708999999999</v>
      </c>
      <c r="E2075">
        <f t="shared" si="307"/>
        <v>-24.897789132075467</v>
      </c>
      <c r="F2075">
        <f t="shared" si="313"/>
        <v>225.22570163182178</v>
      </c>
      <c r="G2075">
        <f t="shared" si="309"/>
        <v>50726.616675546407</v>
      </c>
      <c r="H2075">
        <f t="shared" si="314"/>
        <v>1028.9407727978585</v>
      </c>
      <c r="I2075">
        <f t="shared" si="310"/>
        <v>3.2380000000000004</v>
      </c>
      <c r="J2075">
        <f t="shared" si="311"/>
        <v>6.9576472892265642</v>
      </c>
      <c r="K2075">
        <f t="shared" si="312"/>
        <v>24700.018624106378</v>
      </c>
    </row>
    <row r="2076" spans="1:11">
      <c r="A2076">
        <v>5.1412500000000003</v>
      </c>
      <c r="B2076">
        <f t="shared" si="306"/>
        <v>4.96875</v>
      </c>
      <c r="C2076">
        <v>-1.46</v>
      </c>
      <c r="D2076">
        <f t="shared" si="308"/>
        <v>-14.317708999999999</v>
      </c>
      <c r="E2076">
        <f t="shared" si="307"/>
        <v>-24.897789132075467</v>
      </c>
      <c r="F2076">
        <f t="shared" si="313"/>
        <v>225.16345715899158</v>
      </c>
      <c r="G2076">
        <f t="shared" si="309"/>
        <v>50698.582439789032</v>
      </c>
      <c r="H2076">
        <f t="shared" si="314"/>
        <v>1029.5036814407561</v>
      </c>
      <c r="I2076">
        <f t="shared" si="310"/>
        <v>3.2380000000000004</v>
      </c>
      <c r="J2076">
        <f t="shared" si="311"/>
        <v>6.9281807017372898</v>
      </c>
      <c r="K2076">
        <f t="shared" si="312"/>
        <v>24700.018624106378</v>
      </c>
    </row>
    <row r="2077" spans="1:11">
      <c r="A2077">
        <v>5.1437499999999998</v>
      </c>
      <c r="B2077">
        <f t="shared" si="306"/>
        <v>4.9712499999999995</v>
      </c>
      <c r="C2077">
        <v>-1.37</v>
      </c>
      <c r="D2077">
        <f t="shared" si="308"/>
        <v>-13.4351105</v>
      </c>
      <c r="E2077">
        <f t="shared" si="307"/>
        <v>-24.01519063207547</v>
      </c>
      <c r="F2077">
        <f t="shared" si="313"/>
        <v>225.10341918241139</v>
      </c>
      <c r="G2077">
        <f t="shared" si="309"/>
        <v>50671.549327612418</v>
      </c>
      <c r="H2077">
        <f t="shared" si="314"/>
        <v>1030.0664399887119</v>
      </c>
      <c r="I2077">
        <f t="shared" si="310"/>
        <v>3.2380000000000004</v>
      </c>
      <c r="J2077">
        <f t="shared" si="311"/>
        <v>9.7576203311831833</v>
      </c>
      <c r="K2077">
        <f t="shared" si="312"/>
        <v>23177.414736319002</v>
      </c>
    </row>
    <row r="2078" spans="1:11">
      <c r="A2078">
        <v>5.1462500000000002</v>
      </c>
      <c r="B2078">
        <f t="shared" si="306"/>
        <v>4.9737499999999999</v>
      </c>
      <c r="C2078">
        <v>-1.46</v>
      </c>
      <c r="D2078">
        <f t="shared" si="308"/>
        <v>-14.317708999999999</v>
      </c>
      <c r="E2078">
        <f t="shared" si="307"/>
        <v>-24.897789132075467</v>
      </c>
      <c r="F2078">
        <f t="shared" si="313"/>
        <v>225.04117470958118</v>
      </c>
      <c r="G2078">
        <f t="shared" si="309"/>
        <v>50643.530314668242</v>
      </c>
      <c r="H2078">
        <f t="shared" si="314"/>
        <v>1030.6290429254859</v>
      </c>
      <c r="I2078">
        <f t="shared" si="310"/>
        <v>3.2380000000000004</v>
      </c>
      <c r="J2078">
        <f t="shared" si="311"/>
        <v>6.870315801285507</v>
      </c>
      <c r="K2078">
        <f t="shared" si="312"/>
        <v>24700.018624106378</v>
      </c>
    </row>
    <row r="2079" spans="1:11">
      <c r="A2079">
        <v>5.1487499999999997</v>
      </c>
      <c r="B2079">
        <f t="shared" si="306"/>
        <v>4.9762499999999994</v>
      </c>
      <c r="C2079">
        <v>-1.29</v>
      </c>
      <c r="D2079">
        <f t="shared" si="308"/>
        <v>-12.6505785</v>
      </c>
      <c r="E2079">
        <f t="shared" si="307"/>
        <v>-23.230658632075468</v>
      </c>
      <c r="F2079">
        <f t="shared" si="313"/>
        <v>224.98309806300099</v>
      </c>
      <c r="G2079">
        <f t="shared" si="309"/>
        <v>50617.394414025919</v>
      </c>
      <c r="H2079">
        <f t="shared" si="314"/>
        <v>1031.1915006706433</v>
      </c>
      <c r="I2079">
        <f t="shared" si="310"/>
        <v>3.2380000000000004</v>
      </c>
      <c r="J2079">
        <f t="shared" si="311"/>
        <v>12.241013099447393</v>
      </c>
      <c r="K2079">
        <f t="shared" si="312"/>
        <v>21823.98905828577</v>
      </c>
    </row>
    <row r="2080" spans="1:11">
      <c r="A2080">
        <v>5.1512500000000001</v>
      </c>
      <c r="B2080">
        <f t="shared" si="306"/>
        <v>4.9787499999999998</v>
      </c>
      <c r="C2080">
        <v>-1.37</v>
      </c>
      <c r="D2080">
        <f t="shared" si="308"/>
        <v>-13.4351105</v>
      </c>
      <c r="E2080">
        <f t="shared" si="307"/>
        <v>-24.01519063207547</v>
      </c>
      <c r="F2080">
        <f t="shared" si="313"/>
        <v>224.9230600864208</v>
      </c>
      <c r="G2080">
        <f t="shared" si="309"/>
        <v>50590.382958639661</v>
      </c>
      <c r="H2080">
        <f t="shared" si="314"/>
        <v>1031.7538083208594</v>
      </c>
      <c r="I2080">
        <f t="shared" si="310"/>
        <v>3.2380000000000004</v>
      </c>
      <c r="J2080">
        <f t="shared" si="311"/>
        <v>9.6723069331928997</v>
      </c>
      <c r="K2080">
        <f t="shared" si="312"/>
        <v>23177.414736319002</v>
      </c>
    </row>
    <row r="2081" spans="1:11">
      <c r="A2081">
        <v>5.1537499999999996</v>
      </c>
      <c r="B2081">
        <f t="shared" si="306"/>
        <v>4.9812499999999993</v>
      </c>
      <c r="C2081">
        <v>-1.37</v>
      </c>
      <c r="D2081">
        <f t="shared" si="308"/>
        <v>-13.4351105</v>
      </c>
      <c r="E2081">
        <f t="shared" si="307"/>
        <v>-24.01519063207547</v>
      </c>
      <c r="F2081">
        <f t="shared" si="313"/>
        <v>224.86302210984061</v>
      </c>
      <c r="G2081">
        <f t="shared" si="309"/>
        <v>50563.378712370672</v>
      </c>
      <c r="H2081">
        <f t="shared" si="314"/>
        <v>1032.315965876134</v>
      </c>
      <c r="I2081">
        <f t="shared" si="310"/>
        <v>3.2380000000000004</v>
      </c>
      <c r="J2081">
        <f t="shared" si="311"/>
        <v>9.6439229603907251</v>
      </c>
      <c r="K2081">
        <f t="shared" si="312"/>
        <v>23177.414736319002</v>
      </c>
    </row>
    <row r="2082" spans="1:11">
      <c r="A2082">
        <v>5.15625</v>
      </c>
      <c r="B2082">
        <f t="shared" si="306"/>
        <v>4.9837499999999997</v>
      </c>
      <c r="C2082">
        <v>-1.46</v>
      </c>
      <c r="D2082">
        <f t="shared" si="308"/>
        <v>-14.317708999999999</v>
      </c>
      <c r="E2082">
        <f t="shared" si="307"/>
        <v>-24.897789132075467</v>
      </c>
      <c r="F2082">
        <f t="shared" si="313"/>
        <v>224.80077763701041</v>
      </c>
      <c r="G2082">
        <f t="shared" si="309"/>
        <v>50535.389626204604</v>
      </c>
      <c r="H2082">
        <f t="shared" si="314"/>
        <v>1032.8779678202266</v>
      </c>
      <c r="I2082">
        <f t="shared" si="310"/>
        <v>3.2380000000000004</v>
      </c>
      <c r="J2082">
        <f t="shared" si="311"/>
        <v>6.7566498863184563</v>
      </c>
      <c r="K2082">
        <f t="shared" si="312"/>
        <v>24700.018624106378</v>
      </c>
    </row>
    <row r="2083" spans="1:11">
      <c r="A2083">
        <v>5.1587500000000004</v>
      </c>
      <c r="B2083">
        <f t="shared" si="306"/>
        <v>4.9862500000000001</v>
      </c>
      <c r="C2083">
        <v>-1.37</v>
      </c>
      <c r="D2083">
        <f t="shared" si="308"/>
        <v>-13.4351105</v>
      </c>
      <c r="E2083">
        <f t="shared" si="307"/>
        <v>-24.01519063207547</v>
      </c>
      <c r="F2083">
        <f t="shared" si="313"/>
        <v>224.74073966043022</v>
      </c>
      <c r="G2083">
        <f t="shared" si="309"/>
        <v>50508.400063117275</v>
      </c>
      <c r="H2083">
        <f t="shared" si="314"/>
        <v>1033.4398196693778</v>
      </c>
      <c r="I2083">
        <f t="shared" si="310"/>
        <v>3.2380000000000004</v>
      </c>
      <c r="J2083">
        <f t="shared" si="311"/>
        <v>9.5861352899049663</v>
      </c>
      <c r="K2083">
        <f t="shared" si="312"/>
        <v>23177.414736319002</v>
      </c>
    </row>
    <row r="2084" spans="1:11">
      <c r="A2084">
        <v>5.1612499999999999</v>
      </c>
      <c r="B2084">
        <f t="shared" si="306"/>
        <v>4.9887499999999996</v>
      </c>
      <c r="C2084">
        <v>-1.46</v>
      </c>
      <c r="D2084">
        <f t="shared" si="308"/>
        <v>-14.317708999999999</v>
      </c>
      <c r="E2084">
        <f t="shared" si="307"/>
        <v>-24.897789132075467</v>
      </c>
      <c r="F2084">
        <f t="shared" si="313"/>
        <v>224.67849518760005</v>
      </c>
      <c r="G2084">
        <f t="shared" si="309"/>
        <v>50480.426199764421</v>
      </c>
      <c r="H2084">
        <f t="shared" si="314"/>
        <v>1034.0015159073466</v>
      </c>
      <c r="I2084">
        <f t="shared" si="310"/>
        <v>3.2380000000000004</v>
      </c>
      <c r="J2084">
        <f t="shared" si="311"/>
        <v>6.6988782164243048</v>
      </c>
      <c r="K2084">
        <f t="shared" si="312"/>
        <v>24700.018624106378</v>
      </c>
    </row>
    <row r="2085" spans="1:11">
      <c r="A2085">
        <v>5.1637500000000003</v>
      </c>
      <c r="B2085">
        <f t="shared" si="306"/>
        <v>4.99125</v>
      </c>
      <c r="C2085">
        <v>-1.46</v>
      </c>
      <c r="D2085">
        <f t="shared" si="308"/>
        <v>-14.317708999999999</v>
      </c>
      <c r="E2085">
        <f t="shared" si="307"/>
        <v>-24.897789132075467</v>
      </c>
      <c r="F2085">
        <f t="shared" si="313"/>
        <v>224.61625071476985</v>
      </c>
      <c r="G2085">
        <f t="shared" si="309"/>
        <v>50452.460085160346</v>
      </c>
      <c r="H2085">
        <f t="shared" si="314"/>
        <v>1034.5630565341337</v>
      </c>
      <c r="I2085">
        <f t="shared" si="310"/>
        <v>3.2380000000000004</v>
      </c>
      <c r="J2085">
        <f t="shared" si="311"/>
        <v>6.6694832305988285</v>
      </c>
      <c r="K2085">
        <f t="shared" si="312"/>
        <v>24700.018624106378</v>
      </c>
    </row>
    <row r="2086" spans="1:11">
      <c r="A2086">
        <v>5.1662499999999998</v>
      </c>
      <c r="B2086">
        <f t="shared" si="306"/>
        <v>4.9937499999999995</v>
      </c>
      <c r="C2086">
        <v>-1.37</v>
      </c>
      <c r="D2086">
        <f t="shared" si="308"/>
        <v>-13.4351105</v>
      </c>
      <c r="E2086">
        <f t="shared" si="307"/>
        <v>-24.01519063207547</v>
      </c>
      <c r="F2086">
        <f t="shared" si="313"/>
        <v>224.55621273818966</v>
      </c>
      <c r="G2086">
        <f t="shared" si="309"/>
        <v>50425.49267931909</v>
      </c>
      <c r="H2086">
        <f t="shared" si="314"/>
        <v>1035.124447065979</v>
      </c>
      <c r="I2086">
        <f t="shared" si="310"/>
        <v>3.2380000000000004</v>
      </c>
      <c r="J2086">
        <f t="shared" si="311"/>
        <v>9.4989919235104168</v>
      </c>
      <c r="K2086">
        <f t="shared" si="312"/>
        <v>23177.414736319002</v>
      </c>
    </row>
    <row r="2087" spans="1:11">
      <c r="A2087">
        <v>5.1687500000000002</v>
      </c>
      <c r="B2087">
        <f t="shared" si="306"/>
        <v>4.9962499999999999</v>
      </c>
      <c r="C2087">
        <v>-1.29</v>
      </c>
      <c r="D2087">
        <f t="shared" si="308"/>
        <v>-12.6505785</v>
      </c>
      <c r="E2087">
        <f t="shared" si="307"/>
        <v>-23.230658632075468</v>
      </c>
      <c r="F2087">
        <f t="shared" si="313"/>
        <v>224.49813609160947</v>
      </c>
      <c r="G2087">
        <f t="shared" si="309"/>
        <v>50399.413108606808</v>
      </c>
      <c r="H2087">
        <f t="shared" si="314"/>
        <v>1035.6856924062081</v>
      </c>
      <c r="I2087">
        <f t="shared" si="310"/>
        <v>3.2380000000000004</v>
      </c>
      <c r="J2087">
        <f t="shared" si="311"/>
        <v>12.011894486664502</v>
      </c>
      <c r="K2087">
        <f t="shared" si="312"/>
        <v>21823.98905828577</v>
      </c>
    </row>
    <row r="2088" spans="1:11">
      <c r="A2088">
        <v>5.1712499999999997</v>
      </c>
      <c r="B2088">
        <f t="shared" si="306"/>
        <v>4.9987499999999994</v>
      </c>
      <c r="C2088">
        <v>-1.46</v>
      </c>
      <c r="D2088">
        <f t="shared" si="308"/>
        <v>-14.317708999999999</v>
      </c>
      <c r="E2088">
        <f t="shared" si="307"/>
        <v>-24.897789132075467</v>
      </c>
      <c r="F2088">
        <f t="shared" si="313"/>
        <v>224.43589161877929</v>
      </c>
      <c r="G2088">
        <f t="shared" si="309"/>
        <v>50371.469446716445</v>
      </c>
      <c r="H2088">
        <f t="shared" si="314"/>
        <v>1036.246782135255</v>
      </c>
      <c r="I2088">
        <f t="shared" si="310"/>
        <v>3.2380000000000004</v>
      </c>
      <c r="J2088">
        <f t="shared" si="311"/>
        <v>6.5843545417280609</v>
      </c>
      <c r="K2088">
        <f t="shared" si="312"/>
        <v>24700.018624106378</v>
      </c>
    </row>
    <row r="2089" spans="1:11">
      <c r="A2089">
        <v>5.1737500000000001</v>
      </c>
      <c r="B2089">
        <f t="shared" si="306"/>
        <v>5.0012499999999998</v>
      </c>
      <c r="C2089">
        <v>-1.29</v>
      </c>
      <c r="D2089">
        <f t="shared" si="308"/>
        <v>-12.6505785</v>
      </c>
      <c r="E2089">
        <f t="shared" si="307"/>
        <v>-23.230658632075468</v>
      </c>
      <c r="F2089">
        <f t="shared" si="313"/>
        <v>224.3778149721991</v>
      </c>
      <c r="G2089">
        <f t="shared" si="309"/>
        <v>50345.403851698415</v>
      </c>
      <c r="H2089">
        <f t="shared" si="314"/>
        <v>1036.8077266726855</v>
      </c>
      <c r="I2089">
        <f t="shared" si="310"/>
        <v>3.2380000000000004</v>
      </c>
      <c r="J2089">
        <f t="shared" si="311"/>
        <v>11.955125737635804</v>
      </c>
      <c r="K2089">
        <f t="shared" si="312"/>
        <v>21823.98905828577</v>
      </c>
    </row>
    <row r="2090" spans="1:11">
      <c r="A2090">
        <v>5.1762499999999996</v>
      </c>
      <c r="B2090">
        <f t="shared" si="306"/>
        <v>5.0037499999999993</v>
      </c>
      <c r="C2090">
        <v>-1.46</v>
      </c>
      <c r="D2090">
        <f t="shared" si="308"/>
        <v>-14.317708999999999</v>
      </c>
      <c r="E2090">
        <f t="shared" si="307"/>
        <v>-24.897789132075467</v>
      </c>
      <c r="F2090">
        <f t="shared" si="313"/>
        <v>224.31557049936893</v>
      </c>
      <c r="G2090">
        <f t="shared" si="309"/>
        <v>50317.475168457357</v>
      </c>
      <c r="H2090">
        <f t="shared" si="314"/>
        <v>1037.3685155989338</v>
      </c>
      <c r="I2090">
        <f t="shared" si="310"/>
        <v>3.2380000000000004</v>
      </c>
      <c r="J2090">
        <f t="shared" si="311"/>
        <v>6.527601536652007</v>
      </c>
      <c r="K2090">
        <f t="shared" si="312"/>
        <v>24700.018624106378</v>
      </c>
    </row>
    <row r="2091" spans="1:11">
      <c r="A2091">
        <v>5.17875</v>
      </c>
      <c r="B2091">
        <f t="shared" si="306"/>
        <v>5.0062499999999996</v>
      </c>
      <c r="C2091">
        <v>-1.37</v>
      </c>
      <c r="D2091">
        <f t="shared" si="308"/>
        <v>-13.4351105</v>
      </c>
      <c r="E2091">
        <f t="shared" si="307"/>
        <v>-24.01519063207547</v>
      </c>
      <c r="F2091">
        <f t="shared" si="313"/>
        <v>224.25553252278874</v>
      </c>
      <c r="G2091">
        <f t="shared" si="309"/>
        <v>50290.543867079556</v>
      </c>
      <c r="H2091">
        <f t="shared" si="314"/>
        <v>1037.9291544302407</v>
      </c>
      <c r="I2091">
        <f t="shared" si="310"/>
        <v>3.2380000000000004</v>
      </c>
      <c r="J2091">
        <f t="shared" si="311"/>
        <v>9.3571481787105029</v>
      </c>
      <c r="K2091">
        <f t="shared" si="312"/>
        <v>23177.414736319002</v>
      </c>
    </row>
    <row r="2092" spans="1:11">
      <c r="A2092">
        <v>5.1812500000000004</v>
      </c>
      <c r="B2092">
        <f t="shared" si="306"/>
        <v>5.00875</v>
      </c>
      <c r="C2092">
        <v>-1.37</v>
      </c>
      <c r="D2092">
        <f t="shared" si="308"/>
        <v>-13.4351105</v>
      </c>
      <c r="E2092">
        <f t="shared" si="307"/>
        <v>-24.01519063207547</v>
      </c>
      <c r="F2092">
        <f t="shared" si="313"/>
        <v>224.19549454620855</v>
      </c>
      <c r="G2092">
        <f t="shared" si="309"/>
        <v>50263.619774819024</v>
      </c>
      <c r="H2092">
        <f t="shared" si="314"/>
        <v>1038.4896431666064</v>
      </c>
      <c r="I2092">
        <f t="shared" si="310"/>
        <v>3.2380000000000004</v>
      </c>
      <c r="J2092">
        <f t="shared" si="311"/>
        <v>9.3288484552213191</v>
      </c>
      <c r="K2092">
        <f t="shared" si="312"/>
        <v>23177.414736319002</v>
      </c>
    </row>
    <row r="2093" spans="1:11">
      <c r="A2093">
        <v>5.1837499999999999</v>
      </c>
      <c r="B2093">
        <f t="shared" si="306"/>
        <v>5.0112499999999995</v>
      </c>
      <c r="C2093">
        <v>-1.37</v>
      </c>
      <c r="D2093">
        <f t="shared" si="308"/>
        <v>-13.4351105</v>
      </c>
      <c r="E2093">
        <f t="shared" si="307"/>
        <v>-24.01519063207547</v>
      </c>
      <c r="F2093">
        <f t="shared" si="313"/>
        <v>224.13545656962836</v>
      </c>
      <c r="G2093">
        <f t="shared" si="309"/>
        <v>50236.702891675763</v>
      </c>
      <c r="H2093">
        <f t="shared" si="314"/>
        <v>1039.0499818080302</v>
      </c>
      <c r="I2093">
        <f t="shared" si="310"/>
        <v>3.2380000000000004</v>
      </c>
      <c r="J2093">
        <f t="shared" si="311"/>
        <v>9.3005563091844579</v>
      </c>
      <c r="K2093">
        <f t="shared" si="312"/>
        <v>23177.414736319002</v>
      </c>
    </row>
    <row r="2094" spans="1:11">
      <c r="A2094">
        <v>5.1862500000000002</v>
      </c>
      <c r="B2094">
        <f t="shared" si="306"/>
        <v>5.0137499999999999</v>
      </c>
      <c r="C2094">
        <v>-1.37</v>
      </c>
      <c r="D2094">
        <f t="shared" si="308"/>
        <v>-13.4351105</v>
      </c>
      <c r="E2094">
        <f t="shared" si="307"/>
        <v>-24.01519063207547</v>
      </c>
      <c r="F2094">
        <f t="shared" si="313"/>
        <v>224.07541859304817</v>
      </c>
      <c r="G2094">
        <f t="shared" si="309"/>
        <v>50209.793217649756</v>
      </c>
      <c r="H2094">
        <f t="shared" si="314"/>
        <v>1039.610170354513</v>
      </c>
      <c r="I2094">
        <f t="shared" si="310"/>
        <v>3.2380000000000004</v>
      </c>
      <c r="J2094">
        <f t="shared" si="311"/>
        <v>9.2722717405998978</v>
      </c>
      <c r="K2094">
        <f t="shared" si="312"/>
        <v>23177.414736319002</v>
      </c>
    </row>
    <row r="2095" spans="1:11">
      <c r="A2095">
        <v>5.1887499999999998</v>
      </c>
      <c r="B2095">
        <f t="shared" si="306"/>
        <v>5.0162499999999994</v>
      </c>
      <c r="C2095">
        <v>-1.37</v>
      </c>
      <c r="D2095">
        <f t="shared" si="308"/>
        <v>-13.4351105</v>
      </c>
      <c r="E2095">
        <f t="shared" si="307"/>
        <v>-24.01519063207547</v>
      </c>
      <c r="F2095">
        <f t="shared" si="313"/>
        <v>224.01538061646798</v>
      </c>
      <c r="G2095">
        <f t="shared" si="309"/>
        <v>50182.890752741019</v>
      </c>
      <c r="H2095">
        <f t="shared" si="314"/>
        <v>1040.170208806054</v>
      </c>
      <c r="I2095">
        <f t="shared" si="310"/>
        <v>3.2380000000000004</v>
      </c>
      <c r="J2095">
        <f t="shared" si="311"/>
        <v>9.2439947494676602</v>
      </c>
      <c r="K2095">
        <f t="shared" si="312"/>
        <v>23177.414736319002</v>
      </c>
    </row>
    <row r="2096" spans="1:11">
      <c r="A2096">
        <v>5.1912500000000001</v>
      </c>
      <c r="B2096">
        <f t="shared" si="306"/>
        <v>5.0187499999999998</v>
      </c>
      <c r="C2096">
        <v>-1.46</v>
      </c>
      <c r="D2096">
        <f t="shared" si="308"/>
        <v>-14.317708999999999</v>
      </c>
      <c r="E2096">
        <f t="shared" si="307"/>
        <v>-24.897789132075467</v>
      </c>
      <c r="F2096">
        <f t="shared" si="313"/>
        <v>223.95313614363778</v>
      </c>
      <c r="G2096">
        <f t="shared" si="309"/>
        <v>50155.007188570758</v>
      </c>
      <c r="H2096">
        <f t="shared" si="314"/>
        <v>1040.7300916464133</v>
      </c>
      <c r="I2096">
        <f t="shared" si="310"/>
        <v>3.2380000000000004</v>
      </c>
      <c r="J2096">
        <f t="shared" si="311"/>
        <v>6.3568325888209785</v>
      </c>
      <c r="K2096">
        <f t="shared" si="312"/>
        <v>24700.018624106378</v>
      </c>
    </row>
    <row r="2097" spans="1:11">
      <c r="A2097">
        <v>5.1937499999999996</v>
      </c>
      <c r="B2097">
        <f t="shared" si="306"/>
        <v>5.0212499999999993</v>
      </c>
      <c r="C2097">
        <v>-1.46</v>
      </c>
      <c r="D2097">
        <f t="shared" si="308"/>
        <v>-14.317708999999999</v>
      </c>
      <c r="E2097">
        <f t="shared" si="307"/>
        <v>-24.897789132075467</v>
      </c>
      <c r="F2097">
        <f t="shared" si="313"/>
        <v>223.8908916708076</v>
      </c>
      <c r="G2097">
        <f t="shared" si="309"/>
        <v>50127.131373149306</v>
      </c>
      <c r="H2097">
        <f t="shared" si="314"/>
        <v>1041.2898188755901</v>
      </c>
      <c r="I2097">
        <f t="shared" si="310"/>
        <v>3.2380000000000004</v>
      </c>
      <c r="J2097">
        <f t="shared" si="311"/>
        <v>6.3275325158295104</v>
      </c>
      <c r="K2097">
        <f t="shared" si="312"/>
        <v>24700.018624106378</v>
      </c>
    </row>
    <row r="2098" spans="1:11">
      <c r="A2098">
        <v>5.19625</v>
      </c>
      <c r="B2098">
        <f t="shared" si="306"/>
        <v>5.0237499999999997</v>
      </c>
      <c r="C2098">
        <v>-1.46</v>
      </c>
      <c r="D2098">
        <f t="shared" si="308"/>
        <v>-14.317708999999999</v>
      </c>
      <c r="E2098">
        <f t="shared" si="307"/>
        <v>-24.897789132075467</v>
      </c>
      <c r="F2098">
        <f t="shared" si="313"/>
        <v>223.8286471979774</v>
      </c>
      <c r="G2098">
        <f t="shared" si="309"/>
        <v>50099.263306476634</v>
      </c>
      <c r="H2098">
        <f t="shared" si="314"/>
        <v>1041.8493904935851</v>
      </c>
      <c r="I2098">
        <f t="shared" si="310"/>
        <v>3.2380000000000004</v>
      </c>
      <c r="J2098">
        <f t="shared" si="311"/>
        <v>6.2982405874932397</v>
      </c>
      <c r="K2098">
        <f t="shared" si="312"/>
        <v>24700.018624106378</v>
      </c>
    </row>
    <row r="2099" spans="1:11">
      <c r="A2099">
        <v>5.1987500000000004</v>
      </c>
      <c r="B2099">
        <f t="shared" si="306"/>
        <v>5.0262500000000001</v>
      </c>
      <c r="C2099">
        <v>-1.46</v>
      </c>
      <c r="D2099">
        <f t="shared" si="308"/>
        <v>-14.317708999999999</v>
      </c>
      <c r="E2099">
        <f t="shared" si="307"/>
        <v>-24.897789132075467</v>
      </c>
      <c r="F2099">
        <f t="shared" si="313"/>
        <v>223.7664027251472</v>
      </c>
      <c r="G2099">
        <f t="shared" si="309"/>
        <v>50071.402988552763</v>
      </c>
      <c r="H2099">
        <f t="shared" si="314"/>
        <v>1042.408806500398</v>
      </c>
      <c r="I2099">
        <f t="shared" si="310"/>
        <v>3.2380000000000004</v>
      </c>
      <c r="J2099">
        <f t="shared" si="311"/>
        <v>6.2689568038121806</v>
      </c>
      <c r="K2099">
        <f t="shared" si="312"/>
        <v>24700.018624106378</v>
      </c>
    </row>
    <row r="2100" spans="1:11">
      <c r="A2100">
        <v>5.2012499999999999</v>
      </c>
      <c r="B2100">
        <f t="shared" si="306"/>
        <v>5.0287499999999996</v>
      </c>
      <c r="C2100">
        <v>-1.29</v>
      </c>
      <c r="D2100">
        <f t="shared" si="308"/>
        <v>-12.6505785</v>
      </c>
      <c r="E2100">
        <f t="shared" si="307"/>
        <v>-23.230658632075468</v>
      </c>
      <c r="F2100">
        <f t="shared" si="313"/>
        <v>223.70832607856701</v>
      </c>
      <c r="G2100">
        <f t="shared" si="309"/>
        <v>50045.415156874464</v>
      </c>
      <c r="H2100">
        <f t="shared" si="314"/>
        <v>1042.9680773155942</v>
      </c>
      <c r="I2100">
        <f t="shared" si="310"/>
        <v>3.2380000000000004</v>
      </c>
      <c r="J2100">
        <f t="shared" si="311"/>
        <v>11.63980973621787</v>
      </c>
      <c r="K2100">
        <f t="shared" si="312"/>
        <v>21823.98905828577</v>
      </c>
    </row>
    <row r="2101" spans="1:11">
      <c r="A2101">
        <v>5.2037500000000003</v>
      </c>
      <c r="B2101">
        <f t="shared" si="306"/>
        <v>5.03125</v>
      </c>
      <c r="C2101">
        <v>-1.37</v>
      </c>
      <c r="D2101">
        <f t="shared" si="308"/>
        <v>-13.4351105</v>
      </c>
      <c r="E2101">
        <f t="shared" si="307"/>
        <v>-24.01519063207547</v>
      </c>
      <c r="F2101">
        <f t="shared" si="313"/>
        <v>223.64828810198682</v>
      </c>
      <c r="G2101">
        <f t="shared" si="309"/>
        <v>50018.556770949297</v>
      </c>
      <c r="H2101">
        <f t="shared" si="314"/>
        <v>1043.5271980358493</v>
      </c>
      <c r="I2101">
        <f t="shared" si="310"/>
        <v>3.2380000000000004</v>
      </c>
      <c r="J2101">
        <f t="shared" si="311"/>
        <v>9.071264460194385</v>
      </c>
      <c r="K2101">
        <f t="shared" si="312"/>
        <v>23177.414736319002</v>
      </c>
    </row>
    <row r="2102" spans="1:11">
      <c r="A2102">
        <v>5.2062499999999998</v>
      </c>
      <c r="B2102">
        <f t="shared" si="306"/>
        <v>5.0337499999999995</v>
      </c>
      <c r="C2102">
        <v>-1.37</v>
      </c>
      <c r="D2102">
        <f t="shared" si="308"/>
        <v>-13.4351105</v>
      </c>
      <c r="E2102">
        <f t="shared" si="307"/>
        <v>-24.01519063207547</v>
      </c>
      <c r="F2102">
        <f t="shared" si="313"/>
        <v>223.58825012540663</v>
      </c>
      <c r="G2102">
        <f t="shared" si="309"/>
        <v>49991.7055941414</v>
      </c>
      <c r="H2102">
        <f t="shared" si="314"/>
        <v>1044.0861686611627</v>
      </c>
      <c r="I2102">
        <f t="shared" si="310"/>
        <v>3.2380000000000004</v>
      </c>
      <c r="J2102">
        <f t="shared" si="311"/>
        <v>9.0430413776232257</v>
      </c>
      <c r="K2102">
        <f t="shared" si="312"/>
        <v>23177.414736319002</v>
      </c>
    </row>
    <row r="2103" spans="1:11">
      <c r="A2103">
        <v>5.2087500000000002</v>
      </c>
      <c r="B2103">
        <f t="shared" si="306"/>
        <v>5.0362499999999999</v>
      </c>
      <c r="C2103">
        <v>-1.29</v>
      </c>
      <c r="D2103">
        <f t="shared" si="308"/>
        <v>-12.6505785</v>
      </c>
      <c r="E2103">
        <f t="shared" si="307"/>
        <v>-23.230658632075468</v>
      </c>
      <c r="F2103">
        <f t="shared" si="313"/>
        <v>223.53017347882644</v>
      </c>
      <c r="G2103">
        <f t="shared" si="309"/>
        <v>49965.738455474246</v>
      </c>
      <c r="H2103">
        <f t="shared" si="314"/>
        <v>1044.6449940948598</v>
      </c>
      <c r="I2103">
        <f t="shared" si="310"/>
        <v>3.2380000000000004</v>
      </c>
      <c r="J2103">
        <f t="shared" si="311"/>
        <v>11.556062117307</v>
      </c>
      <c r="K2103">
        <f t="shared" si="312"/>
        <v>21823.98905828577</v>
      </c>
    </row>
    <row r="2104" spans="1:11">
      <c r="A2104">
        <v>5.2112499999999997</v>
      </c>
      <c r="B2104">
        <f t="shared" si="306"/>
        <v>5.0387499999999994</v>
      </c>
      <c r="C2104">
        <v>-1.29</v>
      </c>
      <c r="D2104">
        <f t="shared" si="308"/>
        <v>-12.6505785</v>
      </c>
      <c r="E2104">
        <f t="shared" si="307"/>
        <v>-23.230658632075468</v>
      </c>
      <c r="F2104">
        <f t="shared" si="313"/>
        <v>223.47209683224625</v>
      </c>
      <c r="G2104">
        <f t="shared" si="309"/>
        <v>49939.778062600846</v>
      </c>
      <c r="H2104">
        <f t="shared" si="314"/>
        <v>1045.2036743369404</v>
      </c>
      <c r="I2104">
        <f t="shared" si="310"/>
        <v>3.2380000000000004</v>
      </c>
      <c r="J2104">
        <f t="shared" si="311"/>
        <v>11.528775331447008</v>
      </c>
      <c r="K2104">
        <f t="shared" si="312"/>
        <v>21823.98905828577</v>
      </c>
    </row>
    <row r="2105" spans="1:11">
      <c r="A2105">
        <v>5.2137500000000001</v>
      </c>
      <c r="B2105">
        <f t="shared" si="306"/>
        <v>5.0412499999999998</v>
      </c>
      <c r="C2105">
        <v>-1.37</v>
      </c>
      <c r="D2105">
        <f t="shared" si="308"/>
        <v>-13.4351105</v>
      </c>
      <c r="E2105">
        <f t="shared" si="307"/>
        <v>-24.01519063207547</v>
      </c>
      <c r="F2105">
        <f t="shared" si="313"/>
        <v>223.41205885566606</v>
      </c>
      <c r="G2105">
        <f t="shared" si="309"/>
        <v>49912.948042127595</v>
      </c>
      <c r="H2105">
        <f t="shared" si="314"/>
        <v>1045.7622044840796</v>
      </c>
      <c r="I2105">
        <f t="shared" si="310"/>
        <v>3.2380000000000004</v>
      </c>
      <c r="J2105">
        <f t="shared" si="311"/>
        <v>8.9602598701499829</v>
      </c>
      <c r="K2105">
        <f t="shared" si="312"/>
        <v>23177.414736319002</v>
      </c>
    </row>
    <row r="2106" spans="1:11">
      <c r="A2106">
        <v>5.2162499999999996</v>
      </c>
      <c r="B2106">
        <f t="shared" si="306"/>
        <v>5.0437499999999993</v>
      </c>
      <c r="C2106">
        <v>-1.37</v>
      </c>
      <c r="D2106">
        <f t="shared" si="308"/>
        <v>-13.4351105</v>
      </c>
      <c r="E2106">
        <f t="shared" si="307"/>
        <v>-24.01519063207547</v>
      </c>
      <c r="F2106">
        <f t="shared" si="313"/>
        <v>223.35202087908587</v>
      </c>
      <c r="G2106">
        <f t="shared" si="309"/>
        <v>49886.125230771613</v>
      </c>
      <c r="H2106">
        <f t="shared" si="314"/>
        <v>1046.3205845362772</v>
      </c>
      <c r="I2106">
        <f t="shared" si="310"/>
        <v>3.2380000000000004</v>
      </c>
      <c r="J2106">
        <f t="shared" si="311"/>
        <v>8.9320666023052766</v>
      </c>
      <c r="K2106">
        <f t="shared" si="312"/>
        <v>23177.414736319002</v>
      </c>
    </row>
    <row r="2107" spans="1:11">
      <c r="A2107">
        <v>5.21875</v>
      </c>
      <c r="B2107">
        <f t="shared" si="306"/>
        <v>5.0462499999999997</v>
      </c>
      <c r="C2107">
        <v>-1.37</v>
      </c>
      <c r="D2107">
        <f t="shared" si="308"/>
        <v>-13.4351105</v>
      </c>
      <c r="E2107">
        <f t="shared" si="307"/>
        <v>-24.01519063207547</v>
      </c>
      <c r="F2107">
        <f t="shared" si="313"/>
        <v>223.29198290250568</v>
      </c>
      <c r="G2107">
        <f t="shared" si="309"/>
        <v>49859.309628532887</v>
      </c>
      <c r="H2107">
        <f t="shared" si="314"/>
        <v>1046.8788144935336</v>
      </c>
      <c r="I2107">
        <f t="shared" si="310"/>
        <v>3.2380000000000004</v>
      </c>
      <c r="J2107">
        <f t="shared" si="311"/>
        <v>8.9038809119128715</v>
      </c>
      <c r="K2107">
        <f t="shared" si="312"/>
        <v>23177.414736319002</v>
      </c>
    </row>
    <row r="2108" spans="1:11">
      <c r="A2108">
        <v>5.2212500000000004</v>
      </c>
      <c r="B2108">
        <f t="shared" si="306"/>
        <v>5.0487500000000001</v>
      </c>
      <c r="C2108">
        <v>-1.37</v>
      </c>
      <c r="D2108">
        <f t="shared" si="308"/>
        <v>-13.4351105</v>
      </c>
      <c r="E2108">
        <f t="shared" si="307"/>
        <v>-24.01519063207547</v>
      </c>
      <c r="F2108">
        <f t="shared" si="313"/>
        <v>223.23194492592549</v>
      </c>
      <c r="G2108">
        <f t="shared" si="309"/>
        <v>49832.50123541143</v>
      </c>
      <c r="H2108">
        <f t="shared" si="314"/>
        <v>1047.4368943558484</v>
      </c>
      <c r="I2108">
        <f t="shared" si="310"/>
        <v>3.2380000000000004</v>
      </c>
      <c r="J2108">
        <f t="shared" si="311"/>
        <v>8.8757027989727888</v>
      </c>
      <c r="K2108">
        <f t="shared" si="312"/>
        <v>23177.414736319002</v>
      </c>
    </row>
    <row r="2109" spans="1:11">
      <c r="A2109">
        <v>5.2237499999999999</v>
      </c>
      <c r="B2109">
        <f t="shared" si="306"/>
        <v>5.0512499999999996</v>
      </c>
      <c r="C2109">
        <v>-1.37</v>
      </c>
      <c r="D2109">
        <f t="shared" si="308"/>
        <v>-13.4351105</v>
      </c>
      <c r="E2109">
        <f t="shared" si="307"/>
        <v>-24.01519063207547</v>
      </c>
      <c r="F2109">
        <f t="shared" si="313"/>
        <v>223.1719069493453</v>
      </c>
      <c r="G2109">
        <f t="shared" si="309"/>
        <v>49805.700051407235</v>
      </c>
      <c r="H2109">
        <f t="shared" si="314"/>
        <v>1047.9948241232216</v>
      </c>
      <c r="I2109">
        <f t="shared" si="310"/>
        <v>3.2380000000000004</v>
      </c>
      <c r="J2109">
        <f t="shared" si="311"/>
        <v>8.8475322634850144</v>
      </c>
      <c r="K2109">
        <f t="shared" si="312"/>
        <v>23177.414736319002</v>
      </c>
    </row>
    <row r="2110" spans="1:11">
      <c r="A2110">
        <v>5.2262500000000003</v>
      </c>
      <c r="B2110">
        <f t="shared" si="306"/>
        <v>5.05375</v>
      </c>
      <c r="C2110">
        <v>-1.37</v>
      </c>
      <c r="D2110">
        <f t="shared" si="308"/>
        <v>-13.4351105</v>
      </c>
      <c r="E2110">
        <f t="shared" si="307"/>
        <v>-24.01519063207547</v>
      </c>
      <c r="F2110">
        <f t="shared" si="313"/>
        <v>223.11186897276511</v>
      </c>
      <c r="G2110">
        <f t="shared" si="309"/>
        <v>49778.906076520303</v>
      </c>
      <c r="H2110">
        <f t="shared" si="314"/>
        <v>1048.5526037956536</v>
      </c>
      <c r="I2110">
        <f t="shared" si="310"/>
        <v>3.2380000000000004</v>
      </c>
      <c r="J2110">
        <f t="shared" si="311"/>
        <v>8.8193693054495554</v>
      </c>
      <c r="K2110">
        <f t="shared" si="312"/>
        <v>23177.414736319002</v>
      </c>
    </row>
    <row r="2111" spans="1:11">
      <c r="A2111">
        <v>5.2287499999999998</v>
      </c>
      <c r="B2111">
        <f t="shared" si="306"/>
        <v>5.0562499999999995</v>
      </c>
      <c r="C2111">
        <v>-1.37</v>
      </c>
      <c r="D2111">
        <f t="shared" si="308"/>
        <v>-13.4351105</v>
      </c>
      <c r="E2111">
        <f t="shared" si="307"/>
        <v>-24.01519063207547</v>
      </c>
      <c r="F2111">
        <f t="shared" si="313"/>
        <v>223.05183099618492</v>
      </c>
      <c r="G2111">
        <f t="shared" si="309"/>
        <v>49752.119310750641</v>
      </c>
      <c r="H2111">
        <f t="shared" si="314"/>
        <v>1049.110233373144</v>
      </c>
      <c r="I2111">
        <f t="shared" si="310"/>
        <v>3.2380000000000004</v>
      </c>
      <c r="J2111">
        <f t="shared" si="311"/>
        <v>8.7912139248664118</v>
      </c>
      <c r="K2111">
        <f t="shared" si="312"/>
        <v>23177.414736319002</v>
      </c>
    </row>
    <row r="2112" spans="1:11">
      <c r="A2112">
        <v>5.2312500000000002</v>
      </c>
      <c r="B2112">
        <f t="shared" si="306"/>
        <v>5.0587499999999999</v>
      </c>
      <c r="C2112">
        <v>-1.37</v>
      </c>
      <c r="D2112">
        <f t="shared" si="308"/>
        <v>-13.4351105</v>
      </c>
      <c r="E2112">
        <f t="shared" si="307"/>
        <v>-24.01519063207547</v>
      </c>
      <c r="F2112">
        <f t="shared" si="313"/>
        <v>222.99179301960473</v>
      </c>
      <c r="G2112">
        <f t="shared" si="309"/>
        <v>49725.339754098233</v>
      </c>
      <c r="H2112">
        <f t="shared" si="314"/>
        <v>1049.667712855693</v>
      </c>
      <c r="I2112">
        <f t="shared" si="310"/>
        <v>3.2380000000000004</v>
      </c>
      <c r="J2112">
        <f t="shared" si="311"/>
        <v>8.7630661217355694</v>
      </c>
      <c r="K2112">
        <f t="shared" si="312"/>
        <v>23177.414736319002</v>
      </c>
    </row>
    <row r="2113" spans="1:11">
      <c r="A2113">
        <v>5.2337499999999997</v>
      </c>
      <c r="B2113">
        <f t="shared" si="306"/>
        <v>5.0612499999999994</v>
      </c>
      <c r="C2113">
        <v>-1.37</v>
      </c>
      <c r="D2113">
        <f t="shared" si="308"/>
        <v>-13.4351105</v>
      </c>
      <c r="E2113">
        <f t="shared" si="307"/>
        <v>-24.01519063207547</v>
      </c>
      <c r="F2113">
        <f t="shared" si="313"/>
        <v>222.93175504302454</v>
      </c>
      <c r="G2113">
        <f t="shared" si="309"/>
        <v>49698.567406563096</v>
      </c>
      <c r="H2113">
        <f t="shared" si="314"/>
        <v>1050.2250422433005</v>
      </c>
      <c r="I2113">
        <f t="shared" si="310"/>
        <v>3.2380000000000004</v>
      </c>
      <c r="J2113">
        <f t="shared" si="311"/>
        <v>8.7349258960570495</v>
      </c>
      <c r="K2113">
        <f t="shared" si="312"/>
        <v>23177.414736319002</v>
      </c>
    </row>
    <row r="2114" spans="1:11">
      <c r="A2114">
        <v>5.2362500000000001</v>
      </c>
      <c r="B2114">
        <f t="shared" si="306"/>
        <v>5.0637499999999998</v>
      </c>
      <c r="C2114">
        <v>-1.37</v>
      </c>
      <c r="D2114">
        <f t="shared" si="308"/>
        <v>-13.4351105</v>
      </c>
      <c r="E2114">
        <f t="shared" si="307"/>
        <v>-24.01519063207547</v>
      </c>
      <c r="F2114">
        <f t="shared" si="313"/>
        <v>222.87171706644435</v>
      </c>
      <c r="G2114">
        <f t="shared" si="309"/>
        <v>49671.80226814522</v>
      </c>
      <c r="H2114">
        <f t="shared" si="314"/>
        <v>1050.7822215359668</v>
      </c>
      <c r="I2114">
        <f t="shared" si="310"/>
        <v>3.2380000000000004</v>
      </c>
      <c r="J2114">
        <f t="shared" si="311"/>
        <v>8.7067932478308379</v>
      </c>
      <c r="K2114">
        <f t="shared" si="312"/>
        <v>23177.414736319002</v>
      </c>
    </row>
    <row r="2115" spans="1:11">
      <c r="A2115">
        <v>5.2387499999999996</v>
      </c>
      <c r="B2115">
        <f t="shared" si="306"/>
        <v>5.0662499999999993</v>
      </c>
      <c r="C2115">
        <v>-1.29</v>
      </c>
      <c r="D2115">
        <f t="shared" si="308"/>
        <v>-12.6505785</v>
      </c>
      <c r="E2115">
        <f t="shared" si="307"/>
        <v>-23.230658632075468</v>
      </c>
      <c r="F2115">
        <f t="shared" si="313"/>
        <v>222.81364041986416</v>
      </c>
      <c r="G2115">
        <f t="shared" si="309"/>
        <v>49645.918357152521</v>
      </c>
      <c r="H2115">
        <f t="shared" si="314"/>
        <v>1051.3392556370163</v>
      </c>
      <c r="I2115">
        <f t="shared" si="310"/>
        <v>3.2380000000000004</v>
      </c>
      <c r="J2115">
        <f t="shared" si="311"/>
        <v>11.21990146753626</v>
      </c>
      <c r="K2115">
        <f t="shared" si="312"/>
        <v>21823.98905828577</v>
      </c>
    </row>
    <row r="2116" spans="1:11">
      <c r="A2116">
        <v>5.24125</v>
      </c>
      <c r="B2116">
        <f t="shared" si="306"/>
        <v>5.0687499999999996</v>
      </c>
      <c r="C2116">
        <v>-1.29</v>
      </c>
      <c r="D2116">
        <f t="shared" si="308"/>
        <v>-12.6505785</v>
      </c>
      <c r="E2116">
        <f t="shared" si="307"/>
        <v>-23.230658632075468</v>
      </c>
      <c r="F2116">
        <f t="shared" si="313"/>
        <v>222.75556377328397</v>
      </c>
      <c r="G2116">
        <f t="shared" si="309"/>
        <v>49620.041191953584</v>
      </c>
      <c r="H2116">
        <f t="shared" si="314"/>
        <v>1051.8961445464497</v>
      </c>
      <c r="I2116">
        <f t="shared" si="310"/>
        <v>3.2380000000000004</v>
      </c>
      <c r="J2116">
        <f t="shared" si="311"/>
        <v>11.192702161697923</v>
      </c>
      <c r="K2116">
        <f t="shared" si="312"/>
        <v>21823.98905828577</v>
      </c>
    </row>
    <row r="2117" spans="1:11">
      <c r="A2117">
        <v>5.2437500000000004</v>
      </c>
      <c r="B2117">
        <f t="shared" si="306"/>
        <v>5.07125</v>
      </c>
      <c r="C2117">
        <v>-1.29</v>
      </c>
      <c r="D2117">
        <f t="shared" si="308"/>
        <v>-12.6505785</v>
      </c>
      <c r="E2117">
        <f t="shared" si="307"/>
        <v>-23.230658632075468</v>
      </c>
      <c r="F2117">
        <f t="shared" si="313"/>
        <v>222.69748712670378</v>
      </c>
      <c r="G2117">
        <f t="shared" si="309"/>
        <v>49594.170772548394</v>
      </c>
      <c r="H2117">
        <f t="shared" si="314"/>
        <v>1052.4528882642664</v>
      </c>
      <c r="I2117">
        <f t="shared" si="310"/>
        <v>3.2380000000000004</v>
      </c>
      <c r="J2117">
        <f t="shared" si="311"/>
        <v>11.165509946315822</v>
      </c>
      <c r="K2117">
        <f t="shared" si="312"/>
        <v>21823.98905828577</v>
      </c>
    </row>
    <row r="2118" spans="1:11">
      <c r="A2118">
        <v>5.2462499999999999</v>
      </c>
      <c r="B2118">
        <f t="shared" si="306"/>
        <v>5.0737499999999995</v>
      </c>
      <c r="C2118">
        <v>-1.37</v>
      </c>
      <c r="D2118">
        <f t="shared" si="308"/>
        <v>-13.4351105</v>
      </c>
      <c r="E2118">
        <f t="shared" si="307"/>
        <v>-24.01519063207547</v>
      </c>
      <c r="F2118">
        <f t="shared" si="313"/>
        <v>222.63744915012359</v>
      </c>
      <c r="G2118">
        <f t="shared" si="309"/>
        <v>49567.433764073867</v>
      </c>
      <c r="H2118">
        <f t="shared" si="314"/>
        <v>1053.0094818871416</v>
      </c>
      <c r="I2118">
        <f t="shared" si="310"/>
        <v>3.2380000000000004</v>
      </c>
      <c r="J2118">
        <f t="shared" si="311"/>
        <v>8.5970922492746666</v>
      </c>
      <c r="K2118">
        <f t="shared" si="312"/>
        <v>23177.414736319002</v>
      </c>
    </row>
    <row r="2119" spans="1:11">
      <c r="A2119">
        <v>5.2487500000000002</v>
      </c>
      <c r="B2119">
        <f t="shared" si="306"/>
        <v>5.0762499999999999</v>
      </c>
      <c r="C2119">
        <v>-1.2</v>
      </c>
      <c r="D2119">
        <f t="shared" si="308"/>
        <v>-11.76798</v>
      </c>
      <c r="E2119">
        <f t="shared" si="307"/>
        <v>-22.348060132075467</v>
      </c>
      <c r="F2119">
        <f t="shared" si="313"/>
        <v>222.58157899979338</v>
      </c>
      <c r="G2119">
        <f t="shared" si="309"/>
        <v>49542.559310041259</v>
      </c>
      <c r="H2119">
        <f t="shared" si="314"/>
        <v>1053.5659358346413</v>
      </c>
      <c r="I2119">
        <f t="shared" si="310"/>
        <v>3.2380000000000004</v>
      </c>
      <c r="J2119">
        <f t="shared" si="311"/>
        <v>13.969115445071509</v>
      </c>
      <c r="K2119">
        <f t="shared" si="312"/>
        <v>20301.38517049839</v>
      </c>
    </row>
    <row r="2120" spans="1:11">
      <c r="A2120">
        <v>5.2512499999999998</v>
      </c>
      <c r="B2120">
        <f t="shared" si="306"/>
        <v>5.0787499999999994</v>
      </c>
      <c r="C2120">
        <v>-1.37</v>
      </c>
      <c r="D2120">
        <f t="shared" si="308"/>
        <v>-13.4351105</v>
      </c>
      <c r="E2120">
        <f t="shared" si="307"/>
        <v>-24.01519063207547</v>
      </c>
      <c r="F2120">
        <f t="shared" si="313"/>
        <v>222.52154102321319</v>
      </c>
      <c r="G2120">
        <f t="shared" si="309"/>
        <v>49515.836219345547</v>
      </c>
      <c r="H2120">
        <f t="shared" si="314"/>
        <v>1054.1222396871992</v>
      </c>
      <c r="I2120">
        <f t="shared" si="310"/>
        <v>3.2380000000000004</v>
      </c>
      <c r="J2120">
        <f t="shared" si="311"/>
        <v>8.5428584339095153</v>
      </c>
      <c r="K2120">
        <f t="shared" si="312"/>
        <v>23177.414736319002</v>
      </c>
    </row>
    <row r="2121" spans="1:11">
      <c r="A2121">
        <v>5.2537500000000001</v>
      </c>
      <c r="B2121">
        <f t="shared" si="306"/>
        <v>5.0812499999999998</v>
      </c>
      <c r="C2121">
        <v>-1.37</v>
      </c>
      <c r="D2121">
        <f t="shared" si="308"/>
        <v>-13.4351105</v>
      </c>
      <c r="E2121">
        <f t="shared" si="307"/>
        <v>-24.01519063207547</v>
      </c>
      <c r="F2121">
        <f t="shared" si="313"/>
        <v>222.461503046633</v>
      </c>
      <c r="G2121">
        <f t="shared" si="309"/>
        <v>49489.120337767105</v>
      </c>
      <c r="H2121">
        <f t="shared" si="314"/>
        <v>1054.6783934448158</v>
      </c>
      <c r="I2121">
        <f t="shared" si="310"/>
        <v>3.2380000000000004</v>
      </c>
      <c r="J2121">
        <f t="shared" si="311"/>
        <v>8.5147775591998425</v>
      </c>
      <c r="K2121">
        <f t="shared" si="312"/>
        <v>23177.414736319002</v>
      </c>
    </row>
    <row r="2122" spans="1:11">
      <c r="A2122">
        <v>5.2562499999999996</v>
      </c>
      <c r="B2122">
        <f t="shared" si="306"/>
        <v>5.0837499999999993</v>
      </c>
      <c r="C2122">
        <v>-1.29</v>
      </c>
      <c r="D2122">
        <f t="shared" si="308"/>
        <v>-12.6505785</v>
      </c>
      <c r="E2122">
        <f t="shared" si="307"/>
        <v>-23.230658632075468</v>
      </c>
      <c r="F2122">
        <f t="shared" si="313"/>
        <v>222.40342640005281</v>
      </c>
      <c r="G2122">
        <f t="shared" si="309"/>
        <v>49463.284074483709</v>
      </c>
      <c r="H2122">
        <f t="shared" si="314"/>
        <v>1055.2344020108158</v>
      </c>
      <c r="I2122">
        <f t="shared" si="310"/>
        <v>3.2380000000000004</v>
      </c>
      <c r="J2122">
        <f t="shared" si="311"/>
        <v>11.027935861076465</v>
      </c>
      <c r="K2122">
        <f t="shared" si="312"/>
        <v>21823.98905828577</v>
      </c>
    </row>
    <row r="2123" spans="1:11">
      <c r="A2123">
        <v>5.25875</v>
      </c>
      <c r="B2123">
        <f t="shared" si="306"/>
        <v>5.0862499999999997</v>
      </c>
      <c r="C2123">
        <v>-1.37</v>
      </c>
      <c r="D2123">
        <f t="shared" si="308"/>
        <v>-13.4351105</v>
      </c>
      <c r="E2123">
        <f t="shared" si="307"/>
        <v>-24.01519063207547</v>
      </c>
      <c r="F2123">
        <f t="shared" si="313"/>
        <v>222.34338842347262</v>
      </c>
      <c r="G2123">
        <f t="shared" si="309"/>
        <v>49436.582375631217</v>
      </c>
      <c r="H2123">
        <f t="shared" si="314"/>
        <v>1055.7902604818746</v>
      </c>
      <c r="I2123">
        <f t="shared" si="310"/>
        <v>3.2380000000000004</v>
      </c>
      <c r="J2123">
        <f t="shared" si="311"/>
        <v>8.4595552777300114</v>
      </c>
      <c r="K2123">
        <f t="shared" si="312"/>
        <v>23177.414736319002</v>
      </c>
    </row>
    <row r="2124" spans="1:11">
      <c r="A2124">
        <v>5.2612500000000004</v>
      </c>
      <c r="B2124">
        <f t="shared" si="306"/>
        <v>5.0887500000000001</v>
      </c>
      <c r="C2124">
        <v>-1.29</v>
      </c>
      <c r="D2124">
        <f t="shared" si="308"/>
        <v>-12.6505785</v>
      </c>
      <c r="E2124">
        <f t="shared" si="307"/>
        <v>-23.230658632075468</v>
      </c>
      <c r="F2124">
        <f t="shared" si="313"/>
        <v>222.28531177689243</v>
      </c>
      <c r="G2124">
        <f t="shared" si="309"/>
        <v>49410.759831750271</v>
      </c>
      <c r="H2124">
        <f t="shared" si="314"/>
        <v>1056.3459737613168</v>
      </c>
      <c r="I2124">
        <f t="shared" si="310"/>
        <v>3.2380000000000004</v>
      </c>
      <c r="J2124">
        <f t="shared" si="311"/>
        <v>10.972727999973799</v>
      </c>
      <c r="K2124">
        <f t="shared" si="312"/>
        <v>21823.98905828577</v>
      </c>
    </row>
    <row r="2125" spans="1:11">
      <c r="A2125">
        <v>5.2637499999999999</v>
      </c>
      <c r="B2125">
        <f t="shared" si="306"/>
        <v>5.0912499999999996</v>
      </c>
      <c r="C2125">
        <v>-1.29</v>
      </c>
      <c r="D2125">
        <f t="shared" si="308"/>
        <v>-12.6505785</v>
      </c>
      <c r="E2125">
        <f t="shared" si="307"/>
        <v>-23.230658632075468</v>
      </c>
      <c r="F2125">
        <f t="shared" si="313"/>
        <v>222.22723513031224</v>
      </c>
      <c r="G2125">
        <f t="shared" si="309"/>
        <v>49384.94403366308</v>
      </c>
      <c r="H2125">
        <f t="shared" si="314"/>
        <v>1056.9015418491424</v>
      </c>
      <c r="I2125">
        <f t="shared" si="310"/>
        <v>3.2380000000000004</v>
      </c>
      <c r="J2125">
        <f t="shared" si="311"/>
        <v>10.945593196673812</v>
      </c>
      <c r="K2125">
        <f t="shared" si="312"/>
        <v>21823.98905828577</v>
      </c>
    </row>
    <row r="2126" spans="1:11">
      <c r="A2126">
        <v>5.2662500000000003</v>
      </c>
      <c r="B2126">
        <f t="shared" si="306"/>
        <v>5.09375</v>
      </c>
      <c r="C2126">
        <v>-1.37</v>
      </c>
      <c r="D2126">
        <f t="shared" si="308"/>
        <v>-13.4351105</v>
      </c>
      <c r="E2126">
        <f t="shared" si="307"/>
        <v>-24.01519063207547</v>
      </c>
      <c r="F2126">
        <f t="shared" si="313"/>
        <v>222.16719715373205</v>
      </c>
      <c r="G2126">
        <f t="shared" si="309"/>
        <v>49358.263491145248</v>
      </c>
      <c r="H2126">
        <f t="shared" si="314"/>
        <v>1057.4569598420269</v>
      </c>
      <c r="I2126">
        <f t="shared" si="310"/>
        <v>3.2380000000000004</v>
      </c>
      <c r="J2126">
        <f t="shared" si="311"/>
        <v>8.3772348506015177</v>
      </c>
      <c r="K2126">
        <f t="shared" si="312"/>
        <v>23177.414736319002</v>
      </c>
    </row>
    <row r="2127" spans="1:11">
      <c r="A2127">
        <v>5.2687499999999998</v>
      </c>
      <c r="B2127">
        <f t="shared" si="306"/>
        <v>5.0962499999999995</v>
      </c>
      <c r="C2127">
        <v>-1.29</v>
      </c>
      <c r="D2127">
        <f t="shared" si="308"/>
        <v>-12.6505785</v>
      </c>
      <c r="E2127">
        <f t="shared" si="307"/>
        <v>-23.230658632075468</v>
      </c>
      <c r="F2127">
        <f t="shared" si="313"/>
        <v>222.10912050715186</v>
      </c>
      <c r="G2127">
        <f t="shared" si="309"/>
        <v>49332.461412460507</v>
      </c>
      <c r="H2127">
        <f t="shared" si="314"/>
        <v>1058.0122326432947</v>
      </c>
      <c r="I2127">
        <f t="shared" si="310"/>
        <v>3.2380000000000004</v>
      </c>
      <c r="J2127">
        <f t="shared" si="311"/>
        <v>10.890429083668693</v>
      </c>
      <c r="K2127">
        <f t="shared" si="312"/>
        <v>21823.98905828577</v>
      </c>
    </row>
    <row r="2128" spans="1:11">
      <c r="A2128">
        <v>5.2712500000000002</v>
      </c>
      <c r="B2128">
        <f t="shared" si="306"/>
        <v>5.0987499999999999</v>
      </c>
      <c r="C2128">
        <v>-1.29</v>
      </c>
      <c r="D2128">
        <f t="shared" si="308"/>
        <v>-12.6505785</v>
      </c>
      <c r="E2128">
        <f t="shared" si="307"/>
        <v>-23.230658632075468</v>
      </c>
      <c r="F2128">
        <f t="shared" si="313"/>
        <v>222.05104386057167</v>
      </c>
      <c r="G2128">
        <f t="shared" si="309"/>
        <v>49306.666079569521</v>
      </c>
      <c r="H2128">
        <f t="shared" si="314"/>
        <v>1058.5673602529462</v>
      </c>
      <c r="I2128">
        <f t="shared" si="310"/>
        <v>3.2380000000000004</v>
      </c>
      <c r="J2128">
        <f t="shared" si="311"/>
        <v>10.863315791192115</v>
      </c>
      <c r="K2128">
        <f t="shared" si="312"/>
        <v>21823.98905828577</v>
      </c>
    </row>
    <row r="2129" spans="1:11">
      <c r="A2129">
        <v>5.2737499999999997</v>
      </c>
      <c r="B2129">
        <f t="shared" si="306"/>
        <v>5.1012499999999994</v>
      </c>
      <c r="C2129">
        <v>-1.37</v>
      </c>
      <c r="D2129">
        <f t="shared" si="308"/>
        <v>-13.4351105</v>
      </c>
      <c r="E2129">
        <f t="shared" si="307"/>
        <v>-24.01519063207547</v>
      </c>
      <c r="F2129">
        <f t="shared" si="313"/>
        <v>221.99100588399148</v>
      </c>
      <c r="G2129">
        <f t="shared" si="309"/>
        <v>49280.006693386342</v>
      </c>
      <c r="H2129">
        <f t="shared" si="314"/>
        <v>1059.1223377676561</v>
      </c>
      <c r="I2129">
        <f t="shared" si="310"/>
        <v>3.2380000000000004</v>
      </c>
      <c r="J2129">
        <f t="shared" si="311"/>
        <v>8.2949796823939579</v>
      </c>
      <c r="K2129">
        <f t="shared" si="312"/>
        <v>23177.414736319002</v>
      </c>
    </row>
    <row r="2130" spans="1:11">
      <c r="A2130">
        <v>5.2762500000000001</v>
      </c>
      <c r="B2130">
        <f t="shared" si="306"/>
        <v>5.1037499999999998</v>
      </c>
      <c r="C2130">
        <v>-1.29</v>
      </c>
      <c r="D2130">
        <f t="shared" si="308"/>
        <v>-12.6505785</v>
      </c>
      <c r="E2130">
        <f t="shared" si="307"/>
        <v>-23.230658632075468</v>
      </c>
      <c r="F2130">
        <f t="shared" si="313"/>
        <v>221.93292923741129</v>
      </c>
      <c r="G2130">
        <f t="shared" si="309"/>
        <v>49254.225079897806</v>
      </c>
      <c r="H2130">
        <f t="shared" si="314"/>
        <v>1059.6771700907498</v>
      </c>
      <c r="I2130">
        <f t="shared" si="310"/>
        <v>3.2380000000000004</v>
      </c>
      <c r="J2130">
        <f t="shared" si="311"/>
        <v>10.808195426284534</v>
      </c>
      <c r="K2130">
        <f t="shared" si="312"/>
        <v>21823.98905828577</v>
      </c>
    </row>
    <row r="2131" spans="1:11">
      <c r="A2131">
        <v>5.2787499999999996</v>
      </c>
      <c r="B2131">
        <f t="shared" si="306"/>
        <v>5.1062499999999993</v>
      </c>
      <c r="C2131">
        <v>-1.29</v>
      </c>
      <c r="D2131">
        <f t="shared" si="308"/>
        <v>-12.6505785</v>
      </c>
      <c r="E2131">
        <f t="shared" si="307"/>
        <v>-23.230658632075468</v>
      </c>
      <c r="F2131">
        <f t="shared" si="313"/>
        <v>221.8748525908311</v>
      </c>
      <c r="G2131">
        <f t="shared" si="309"/>
        <v>49228.450212203032</v>
      </c>
      <c r="H2131">
        <f t="shared" si="314"/>
        <v>1060.2318572222268</v>
      </c>
      <c r="I2131">
        <f t="shared" si="310"/>
        <v>3.2380000000000004</v>
      </c>
      <c r="J2131">
        <f t="shared" si="311"/>
        <v>10.781103644631358</v>
      </c>
      <c r="K2131">
        <f t="shared" si="312"/>
        <v>21823.98905828577</v>
      </c>
    </row>
    <row r="2132" spans="1:11">
      <c r="A2132">
        <v>5.28125</v>
      </c>
      <c r="B2132">
        <f t="shared" ref="B2132:B2195" si="315">A2132-$B$15</f>
        <v>5.1087499999999997</v>
      </c>
      <c r="C2132">
        <v>-1.29</v>
      </c>
      <c r="D2132">
        <f t="shared" si="308"/>
        <v>-12.6505785</v>
      </c>
      <c r="E2132">
        <f t="shared" ref="E2132:E2195" si="316">D2132-$D$17</f>
        <v>-23.230658632075468</v>
      </c>
      <c r="F2132">
        <f t="shared" si="313"/>
        <v>221.81677594425091</v>
      </c>
      <c r="G2132">
        <f t="shared" si="309"/>
        <v>49202.682090302005</v>
      </c>
      <c r="H2132">
        <f t="shared" si="314"/>
        <v>1060.7863991620875</v>
      </c>
      <c r="I2132">
        <f t="shared" si="310"/>
        <v>3.2380000000000004</v>
      </c>
      <c r="J2132">
        <f t="shared" si="311"/>
        <v>10.754018953434411</v>
      </c>
      <c r="K2132">
        <f t="shared" si="312"/>
        <v>21823.98905828577</v>
      </c>
    </row>
    <row r="2133" spans="1:11">
      <c r="A2133">
        <v>5.2837500000000004</v>
      </c>
      <c r="B2133">
        <f t="shared" si="315"/>
        <v>5.1112500000000001</v>
      </c>
      <c r="C2133">
        <v>-1.29</v>
      </c>
      <c r="D2133">
        <f t="shared" ref="D2133:D2196" si="317">C2133*9.80665</f>
        <v>-12.6505785</v>
      </c>
      <c r="E2133">
        <f t="shared" si="316"/>
        <v>-23.230658632075468</v>
      </c>
      <c r="F2133">
        <f t="shared" si="313"/>
        <v>221.75869929767072</v>
      </c>
      <c r="G2133">
        <f t="shared" ref="G2133:G2196" si="318">F2133^2</f>
        <v>49176.920714194741</v>
      </c>
      <c r="H2133">
        <f t="shared" si="314"/>
        <v>1061.3407959103317</v>
      </c>
      <c r="I2133">
        <f t="shared" ref="I2133:I2196" si="319">IF(B2133&lt;=0,$B$5,IF(B2133&lt;=$B$4,$B$1+$B$2+$B$3-$B$6*B2133,$B$1+$B$2))</f>
        <v>3.2380000000000004</v>
      </c>
      <c r="J2133">
        <f t="shared" ref="J2133:J2196" si="320">I2133*D2133+0.5*$B$14*$B$8*$B$13*G2133</f>
        <v>10.726941352693714</v>
      </c>
      <c r="K2133">
        <f t="shared" ref="K2133:K2196" si="321">-2*I2133*D2133/$B$8/$B$13</f>
        <v>21823.98905828577</v>
      </c>
    </row>
    <row r="2134" spans="1:11">
      <c r="A2134">
        <v>5.2862499999999999</v>
      </c>
      <c r="B2134">
        <f t="shared" si="315"/>
        <v>5.1137499999999996</v>
      </c>
      <c r="C2134">
        <v>-1.46</v>
      </c>
      <c r="D2134">
        <f t="shared" si="317"/>
        <v>-14.317708999999999</v>
      </c>
      <c r="E2134">
        <f t="shared" si="316"/>
        <v>-24.897789132075467</v>
      </c>
      <c r="F2134">
        <f t="shared" ref="F2134:F2197" si="322">F2133+E2134*(A2134-A2133)</f>
        <v>221.69645482484054</v>
      </c>
      <c r="G2134">
        <f t="shared" si="318"/>
        <v>49149.318081902566</v>
      </c>
      <c r="H2134">
        <f t="shared" ref="H2134:H2197" si="323">H2133+F2134*(B2134-B2133)</f>
        <v>1061.8950370473938</v>
      </c>
      <c r="I2134">
        <f t="shared" si="319"/>
        <v>3.2380000000000004</v>
      </c>
      <c r="J2134">
        <f t="shared" si="320"/>
        <v>5.2997598615627695</v>
      </c>
      <c r="K2134">
        <f t="shared" si="321"/>
        <v>24700.018624106378</v>
      </c>
    </row>
    <row r="2135" spans="1:11">
      <c r="A2135">
        <v>5.2887500000000003</v>
      </c>
      <c r="B2135">
        <f t="shared" si="315"/>
        <v>5.11625</v>
      </c>
      <c r="C2135">
        <v>-1.29</v>
      </c>
      <c r="D2135">
        <f t="shared" si="317"/>
        <v>-12.6505785</v>
      </c>
      <c r="E2135">
        <f t="shared" si="316"/>
        <v>-23.230658632075468</v>
      </c>
      <c r="F2135">
        <f t="shared" si="322"/>
        <v>221.63837817826035</v>
      </c>
      <c r="G2135">
        <f t="shared" si="318"/>
        <v>49123.570681489553</v>
      </c>
      <c r="H2135">
        <f t="shared" si="323"/>
        <v>1062.4491329928394</v>
      </c>
      <c r="I2135">
        <f t="shared" si="319"/>
        <v>3.2380000000000004</v>
      </c>
      <c r="J2135">
        <f t="shared" si="320"/>
        <v>10.670865509575734</v>
      </c>
      <c r="K2135">
        <f t="shared" si="321"/>
        <v>21823.98905828577</v>
      </c>
    </row>
    <row r="2136" spans="1:11">
      <c r="A2136">
        <v>5.2912499999999998</v>
      </c>
      <c r="B2136">
        <f t="shared" si="315"/>
        <v>5.1187499999999995</v>
      </c>
      <c r="C2136">
        <v>-1.29</v>
      </c>
      <c r="D2136">
        <f t="shared" si="317"/>
        <v>-12.6505785</v>
      </c>
      <c r="E2136">
        <f t="shared" si="316"/>
        <v>-23.230658632075468</v>
      </c>
      <c r="F2136">
        <f t="shared" si="322"/>
        <v>221.58030153168016</v>
      </c>
      <c r="G2136">
        <f t="shared" si="318"/>
        <v>49097.830026870302</v>
      </c>
      <c r="H2136">
        <f t="shared" si="323"/>
        <v>1063.0030837466684</v>
      </c>
      <c r="I2136">
        <f t="shared" si="319"/>
        <v>3.2380000000000004</v>
      </c>
      <c r="J2136">
        <f t="shared" si="320"/>
        <v>10.643809689044943</v>
      </c>
      <c r="K2136">
        <f t="shared" si="321"/>
        <v>21823.98905828577</v>
      </c>
    </row>
    <row r="2137" spans="1:11">
      <c r="A2137">
        <v>5.2937500000000002</v>
      </c>
      <c r="B2137">
        <f t="shared" si="315"/>
        <v>5.1212499999999999</v>
      </c>
      <c r="C2137">
        <v>-1.29</v>
      </c>
      <c r="D2137">
        <f t="shared" si="317"/>
        <v>-12.6505785</v>
      </c>
      <c r="E2137">
        <f t="shared" si="316"/>
        <v>-23.230658632075468</v>
      </c>
      <c r="F2137">
        <f t="shared" si="322"/>
        <v>221.52222488509997</v>
      </c>
      <c r="G2137">
        <f t="shared" si="318"/>
        <v>49072.096118044807</v>
      </c>
      <c r="H2137">
        <f t="shared" si="323"/>
        <v>1063.5568893088812</v>
      </c>
      <c r="I2137">
        <f t="shared" si="319"/>
        <v>3.2380000000000004</v>
      </c>
      <c r="J2137">
        <f t="shared" si="320"/>
        <v>10.616760958970396</v>
      </c>
      <c r="K2137">
        <f t="shared" si="321"/>
        <v>21823.98905828577</v>
      </c>
    </row>
    <row r="2138" spans="1:11">
      <c r="A2138">
        <v>5.2962499999999997</v>
      </c>
      <c r="B2138">
        <f t="shared" si="315"/>
        <v>5.1237499999999994</v>
      </c>
      <c r="C2138">
        <v>-1.37</v>
      </c>
      <c r="D2138">
        <f t="shared" si="317"/>
        <v>-13.4351105</v>
      </c>
      <c r="E2138">
        <f t="shared" si="316"/>
        <v>-24.01519063207547</v>
      </c>
      <c r="F2138">
        <f t="shared" si="322"/>
        <v>221.46218690851978</v>
      </c>
      <c r="G2138">
        <f t="shared" si="318"/>
        <v>49045.500230304155</v>
      </c>
      <c r="H2138">
        <f t="shared" si="323"/>
        <v>1064.1105447761524</v>
      </c>
      <c r="I2138">
        <f t="shared" si="319"/>
        <v>3.2380000000000004</v>
      </c>
      <c r="J2138">
        <f t="shared" si="320"/>
        <v>8.0484915929373528</v>
      </c>
      <c r="K2138">
        <f t="shared" si="321"/>
        <v>23177.414736319002</v>
      </c>
    </row>
    <row r="2139" spans="1:11">
      <c r="A2139">
        <v>5.2987500000000001</v>
      </c>
      <c r="B2139">
        <f t="shared" si="315"/>
        <v>5.1262499999999998</v>
      </c>
      <c r="C2139">
        <v>-1.29</v>
      </c>
      <c r="D2139">
        <f t="shared" si="317"/>
        <v>-12.6505785</v>
      </c>
      <c r="E2139">
        <f t="shared" si="316"/>
        <v>-23.230658632075468</v>
      </c>
      <c r="F2139">
        <f t="shared" si="322"/>
        <v>221.40411026193959</v>
      </c>
      <c r="G2139">
        <f t="shared" si="318"/>
        <v>49019.780040881102</v>
      </c>
      <c r="H2139">
        <f t="shared" si="323"/>
        <v>1064.6640550518073</v>
      </c>
      <c r="I2139">
        <f t="shared" si="319"/>
        <v>3.2380000000000004</v>
      </c>
      <c r="J2139">
        <f t="shared" si="320"/>
        <v>10.56177189922996</v>
      </c>
      <c r="K2139">
        <f t="shared" si="321"/>
        <v>21823.98905828577</v>
      </c>
    </row>
    <row r="2140" spans="1:11">
      <c r="A2140">
        <v>5.3012499999999996</v>
      </c>
      <c r="B2140">
        <f t="shared" si="315"/>
        <v>5.1287499999999993</v>
      </c>
      <c r="C2140">
        <v>-1.37</v>
      </c>
      <c r="D2140">
        <f t="shared" si="317"/>
        <v>-13.4351105</v>
      </c>
      <c r="E2140">
        <f t="shared" si="316"/>
        <v>-24.01519063207547</v>
      </c>
      <c r="F2140">
        <f t="shared" si="322"/>
        <v>221.3440722853594</v>
      </c>
      <c r="G2140">
        <f t="shared" si="318"/>
        <v>48993.198335866407</v>
      </c>
      <c r="H2140">
        <f t="shared" si="323"/>
        <v>1065.2174152325206</v>
      </c>
      <c r="I2140">
        <f t="shared" si="319"/>
        <v>3.2380000000000004</v>
      </c>
      <c r="J2140">
        <f t="shared" si="320"/>
        <v>7.9935174405601401</v>
      </c>
      <c r="K2140">
        <f t="shared" si="321"/>
        <v>23177.414736319002</v>
      </c>
    </row>
    <row r="2141" spans="1:11">
      <c r="A2141">
        <v>5.30375</v>
      </c>
      <c r="B2141">
        <f t="shared" si="315"/>
        <v>5.1312499999999996</v>
      </c>
      <c r="C2141">
        <v>-1.37</v>
      </c>
      <c r="D2141">
        <f t="shared" si="317"/>
        <v>-13.4351105</v>
      </c>
      <c r="E2141">
        <f t="shared" si="316"/>
        <v>-24.01519063207547</v>
      </c>
      <c r="F2141">
        <f t="shared" si="322"/>
        <v>221.28403430877921</v>
      </c>
      <c r="G2141">
        <f t="shared" si="318"/>
        <v>48966.623839968976</v>
      </c>
      <c r="H2141">
        <f t="shared" si="323"/>
        <v>1065.7706253182926</v>
      </c>
      <c r="I2141">
        <f t="shared" si="319"/>
        <v>3.2380000000000004</v>
      </c>
      <c r="J2141">
        <f t="shared" si="320"/>
        <v>7.9655851753426319</v>
      </c>
      <c r="K2141">
        <f t="shared" si="321"/>
        <v>23177.414736319002</v>
      </c>
    </row>
    <row r="2142" spans="1:11">
      <c r="A2142">
        <v>5.3062500000000004</v>
      </c>
      <c r="B2142">
        <f t="shared" si="315"/>
        <v>5.13375</v>
      </c>
      <c r="C2142">
        <v>-1.29</v>
      </c>
      <c r="D2142">
        <f t="shared" si="317"/>
        <v>-12.6505785</v>
      </c>
      <c r="E2142">
        <f t="shared" si="316"/>
        <v>-23.230658632075468</v>
      </c>
      <c r="F2142">
        <f t="shared" si="322"/>
        <v>221.22595766219902</v>
      </c>
      <c r="G2142">
        <f t="shared" si="318"/>
        <v>48940.924343557075</v>
      </c>
      <c r="H2142">
        <f t="shared" si="323"/>
        <v>1066.3236902124481</v>
      </c>
      <c r="I2142">
        <f t="shared" si="319"/>
        <v>3.2380000000000004</v>
      </c>
      <c r="J2142">
        <f t="shared" si="320"/>
        <v>10.478887231913319</v>
      </c>
      <c r="K2142">
        <f t="shared" si="321"/>
        <v>21823.98905828577</v>
      </c>
    </row>
    <row r="2143" spans="1:11">
      <c r="A2143">
        <v>5.3087499999999999</v>
      </c>
      <c r="B2143">
        <f t="shared" si="315"/>
        <v>5.1362499999999995</v>
      </c>
      <c r="C2143">
        <v>-1.29</v>
      </c>
      <c r="D2143">
        <f t="shared" si="317"/>
        <v>-12.6505785</v>
      </c>
      <c r="E2143">
        <f t="shared" si="316"/>
        <v>-23.230658632075468</v>
      </c>
      <c r="F2143">
        <f t="shared" si="322"/>
        <v>221.16788101561883</v>
      </c>
      <c r="G2143">
        <f t="shared" si="318"/>
        <v>48915.23159293893</v>
      </c>
      <c r="H2143">
        <f t="shared" si="323"/>
        <v>1066.8766099149871</v>
      </c>
      <c r="I2143">
        <f t="shared" si="319"/>
        <v>3.2380000000000004</v>
      </c>
      <c r="J2143">
        <f t="shared" si="320"/>
        <v>10.451881762940246</v>
      </c>
      <c r="K2143">
        <f t="shared" si="321"/>
        <v>21823.98905828577</v>
      </c>
    </row>
    <row r="2144" spans="1:11">
      <c r="A2144">
        <v>5.3112500000000002</v>
      </c>
      <c r="B2144">
        <f t="shared" si="315"/>
        <v>5.1387499999999999</v>
      </c>
      <c r="C2144">
        <v>-1.37</v>
      </c>
      <c r="D2144">
        <f t="shared" si="317"/>
        <v>-13.4351105</v>
      </c>
      <c r="E2144">
        <f t="shared" si="316"/>
        <v>-24.01519063207547</v>
      </c>
      <c r="F2144">
        <f t="shared" si="322"/>
        <v>221.10784303903864</v>
      </c>
      <c r="G2144">
        <f t="shared" si="318"/>
        <v>48888.678253376151</v>
      </c>
      <c r="H2144">
        <f t="shared" si="323"/>
        <v>1067.4293795225847</v>
      </c>
      <c r="I2144">
        <f t="shared" si="319"/>
        <v>3.2380000000000004</v>
      </c>
      <c r="J2144">
        <f t="shared" si="320"/>
        <v>7.8836571189968865</v>
      </c>
      <c r="K2144">
        <f t="shared" si="321"/>
        <v>23177.414736319002</v>
      </c>
    </row>
    <row r="2145" spans="1:11">
      <c r="A2145">
        <v>5.3137499999999998</v>
      </c>
      <c r="B2145">
        <f t="shared" si="315"/>
        <v>5.1412499999999994</v>
      </c>
      <c r="C2145">
        <v>-1.29</v>
      </c>
      <c r="D2145">
        <f t="shared" si="317"/>
        <v>-12.6505785</v>
      </c>
      <c r="E2145">
        <f t="shared" si="316"/>
        <v>-23.230658632075468</v>
      </c>
      <c r="F2145">
        <f t="shared" si="322"/>
        <v>221.04976639245845</v>
      </c>
      <c r="G2145">
        <f t="shared" si="318"/>
        <v>48862.999222160455</v>
      </c>
      <c r="H2145">
        <f t="shared" si="323"/>
        <v>1067.9820039385656</v>
      </c>
      <c r="I2145">
        <f t="shared" si="319"/>
        <v>3.2380000000000004</v>
      </c>
      <c r="J2145">
        <f t="shared" si="320"/>
        <v>10.396980686390968</v>
      </c>
      <c r="K2145">
        <f t="shared" si="321"/>
        <v>21823.98905828577</v>
      </c>
    </row>
    <row r="2146" spans="1:11">
      <c r="A2146">
        <v>5.3162500000000001</v>
      </c>
      <c r="B2146">
        <f t="shared" si="315"/>
        <v>5.1437499999999998</v>
      </c>
      <c r="C2146">
        <v>-1.37</v>
      </c>
      <c r="D2146">
        <f t="shared" si="317"/>
        <v>-13.4351105</v>
      </c>
      <c r="E2146">
        <f t="shared" si="316"/>
        <v>-24.01519063207547</v>
      </c>
      <c r="F2146">
        <f t="shared" si="322"/>
        <v>220.98972841587826</v>
      </c>
      <c r="G2146">
        <f t="shared" si="318"/>
        <v>48836.460065323634</v>
      </c>
      <c r="H2146">
        <f t="shared" si="323"/>
        <v>1068.5344782596055</v>
      </c>
      <c r="I2146">
        <f t="shared" si="319"/>
        <v>3.2380000000000004</v>
      </c>
      <c r="J2146">
        <f t="shared" si="320"/>
        <v>7.8287709498108384</v>
      </c>
      <c r="K2146">
        <f t="shared" si="321"/>
        <v>23177.414736319002</v>
      </c>
    </row>
    <row r="2147" spans="1:11">
      <c r="A2147">
        <v>5.3187499999999996</v>
      </c>
      <c r="B2147">
        <f t="shared" si="315"/>
        <v>5.1462499999999993</v>
      </c>
      <c r="C2147">
        <v>-1.37</v>
      </c>
      <c r="D2147">
        <f t="shared" si="317"/>
        <v>-13.4351105</v>
      </c>
      <c r="E2147">
        <f t="shared" si="316"/>
        <v>-24.01519063207547</v>
      </c>
      <c r="F2147">
        <f t="shared" si="322"/>
        <v>220.92969043929807</v>
      </c>
      <c r="G2147">
        <f t="shared" si="318"/>
        <v>48809.928117604075</v>
      </c>
      <c r="H2147">
        <f t="shared" si="323"/>
        <v>1069.0868024857036</v>
      </c>
      <c r="I2147">
        <f t="shared" si="319"/>
        <v>3.2380000000000004</v>
      </c>
      <c r="J2147">
        <f t="shared" si="320"/>
        <v>7.8008834066830204</v>
      </c>
      <c r="K2147">
        <f t="shared" si="321"/>
        <v>23177.414736319002</v>
      </c>
    </row>
    <row r="2148" spans="1:11">
      <c r="A2148">
        <v>5.32125</v>
      </c>
      <c r="B2148">
        <f t="shared" si="315"/>
        <v>5.1487499999999997</v>
      </c>
      <c r="C2148">
        <v>-1.29</v>
      </c>
      <c r="D2148">
        <f t="shared" si="317"/>
        <v>-12.6505785</v>
      </c>
      <c r="E2148">
        <f t="shared" si="316"/>
        <v>-23.230658632075468</v>
      </c>
      <c r="F2148">
        <f t="shared" si="322"/>
        <v>220.87161379271788</v>
      </c>
      <c r="G2148">
        <f t="shared" si="318"/>
        <v>48784.269779399525</v>
      </c>
      <c r="H2148">
        <f t="shared" si="323"/>
        <v>1069.6389815201856</v>
      </c>
      <c r="I2148">
        <f t="shared" si="319"/>
        <v>3.2380000000000004</v>
      </c>
      <c r="J2148">
        <f t="shared" si="320"/>
        <v>10.314228724355182</v>
      </c>
      <c r="K2148">
        <f t="shared" si="321"/>
        <v>21823.98905828577</v>
      </c>
    </row>
    <row r="2149" spans="1:11">
      <c r="A2149">
        <v>5.3237500000000004</v>
      </c>
      <c r="B2149">
        <f t="shared" si="315"/>
        <v>5.1512500000000001</v>
      </c>
      <c r="C2149">
        <v>-1.29</v>
      </c>
      <c r="D2149">
        <f t="shared" si="317"/>
        <v>-12.6505785</v>
      </c>
      <c r="E2149">
        <f t="shared" si="316"/>
        <v>-23.230658632075468</v>
      </c>
      <c r="F2149">
        <f t="shared" si="322"/>
        <v>220.81353714613769</v>
      </c>
      <c r="G2149">
        <f t="shared" si="318"/>
        <v>48758.61818698873</v>
      </c>
      <c r="H2149">
        <f t="shared" si="323"/>
        <v>1070.1910153630511</v>
      </c>
      <c r="I2149">
        <f t="shared" si="319"/>
        <v>3.2380000000000004</v>
      </c>
      <c r="J2149">
        <f t="shared" si="320"/>
        <v>10.287266516483577</v>
      </c>
      <c r="K2149">
        <f t="shared" si="321"/>
        <v>21823.98905828577</v>
      </c>
    </row>
    <row r="2150" spans="1:11">
      <c r="A2150">
        <v>5.3262499999999999</v>
      </c>
      <c r="B2150">
        <f t="shared" si="315"/>
        <v>5.1537499999999996</v>
      </c>
      <c r="C2150">
        <v>-1.29</v>
      </c>
      <c r="D2150">
        <f t="shared" si="317"/>
        <v>-12.6505785</v>
      </c>
      <c r="E2150">
        <f t="shared" si="316"/>
        <v>-23.230658632075468</v>
      </c>
      <c r="F2150">
        <f t="shared" si="322"/>
        <v>220.7554604995575</v>
      </c>
      <c r="G2150">
        <f t="shared" si="318"/>
        <v>48732.973340371689</v>
      </c>
      <c r="H2150">
        <f t="shared" si="323"/>
        <v>1070.7429040142999</v>
      </c>
      <c r="I2150">
        <f t="shared" si="319"/>
        <v>3.2380000000000004</v>
      </c>
      <c r="J2150">
        <f t="shared" si="320"/>
        <v>10.260311399068215</v>
      </c>
      <c r="K2150">
        <f t="shared" si="321"/>
        <v>21823.98905828577</v>
      </c>
    </row>
    <row r="2151" spans="1:11">
      <c r="A2151">
        <v>5.3287500000000003</v>
      </c>
      <c r="B2151">
        <f t="shared" si="315"/>
        <v>5.15625</v>
      </c>
      <c r="C2151">
        <v>-1.29</v>
      </c>
      <c r="D2151">
        <f t="shared" si="317"/>
        <v>-12.6505785</v>
      </c>
      <c r="E2151">
        <f t="shared" si="316"/>
        <v>-23.230658632075468</v>
      </c>
      <c r="F2151">
        <f t="shared" si="322"/>
        <v>220.69738385297731</v>
      </c>
      <c r="G2151">
        <f t="shared" si="318"/>
        <v>48707.335239548411</v>
      </c>
      <c r="H2151">
        <f t="shared" si="323"/>
        <v>1071.2946474739324</v>
      </c>
      <c r="I2151">
        <f t="shared" si="319"/>
        <v>3.2380000000000004</v>
      </c>
      <c r="J2151">
        <f t="shared" si="320"/>
        <v>10.233363372109096</v>
      </c>
      <c r="K2151">
        <f t="shared" si="321"/>
        <v>21823.98905828577</v>
      </c>
    </row>
    <row r="2152" spans="1:11">
      <c r="A2152">
        <v>5.3312499999999998</v>
      </c>
      <c r="B2152">
        <f t="shared" si="315"/>
        <v>5.1587499999999995</v>
      </c>
      <c r="C2152">
        <v>-1.46</v>
      </c>
      <c r="D2152">
        <f t="shared" si="317"/>
        <v>-14.317708999999999</v>
      </c>
      <c r="E2152">
        <f t="shared" si="316"/>
        <v>-24.897789132075467</v>
      </c>
      <c r="F2152">
        <f t="shared" si="322"/>
        <v>220.63513938014714</v>
      </c>
      <c r="G2152">
        <f t="shared" si="318"/>
        <v>48679.864729296954</v>
      </c>
      <c r="H2152">
        <f t="shared" si="323"/>
        <v>1071.8462353223827</v>
      </c>
      <c r="I2152">
        <f t="shared" si="319"/>
        <v>3.2380000000000004</v>
      </c>
      <c r="J2152">
        <f t="shared" si="320"/>
        <v>4.8063207535233445</v>
      </c>
      <c r="K2152">
        <f t="shared" si="321"/>
        <v>24700.018624106378</v>
      </c>
    </row>
    <row r="2153" spans="1:11">
      <c r="A2153">
        <v>5.3337500000000002</v>
      </c>
      <c r="B2153">
        <f t="shared" si="315"/>
        <v>5.1612499999999999</v>
      </c>
      <c r="C2153">
        <v>-1.29</v>
      </c>
      <c r="D2153">
        <f t="shared" si="317"/>
        <v>-12.6505785</v>
      </c>
      <c r="E2153">
        <f t="shared" si="316"/>
        <v>-23.230658632075468</v>
      </c>
      <c r="F2153">
        <f t="shared" si="322"/>
        <v>220.57706273356695</v>
      </c>
      <c r="G2153">
        <f t="shared" si="318"/>
        <v>48654.240604167928</v>
      </c>
      <c r="H2153">
        <f t="shared" si="323"/>
        <v>1072.3976779792167</v>
      </c>
      <c r="I2153">
        <f t="shared" si="319"/>
        <v>3.2380000000000004</v>
      </c>
      <c r="J2153">
        <f t="shared" si="320"/>
        <v>10.177555975317887</v>
      </c>
      <c r="K2153">
        <f t="shared" si="321"/>
        <v>21823.98905828577</v>
      </c>
    </row>
    <row r="2154" spans="1:11">
      <c r="A2154">
        <v>5.3362499999999997</v>
      </c>
      <c r="B2154">
        <f t="shared" si="315"/>
        <v>5.1637499999999994</v>
      </c>
      <c r="C2154">
        <v>-1.37</v>
      </c>
      <c r="D2154">
        <f t="shared" si="317"/>
        <v>-13.4351105</v>
      </c>
      <c r="E2154">
        <f t="shared" si="316"/>
        <v>-24.01519063207547</v>
      </c>
      <c r="F2154">
        <f t="shared" si="322"/>
        <v>220.51702475698676</v>
      </c>
      <c r="G2154">
        <f t="shared" si="318"/>
        <v>48627.758207673513</v>
      </c>
      <c r="H2154">
        <f t="shared" si="323"/>
        <v>1072.948970541109</v>
      </c>
      <c r="I2154">
        <f t="shared" si="319"/>
        <v>3.2380000000000004</v>
      </c>
      <c r="J2154">
        <f t="shared" si="320"/>
        <v>7.6094058991333497</v>
      </c>
      <c r="K2154">
        <f t="shared" si="321"/>
        <v>23177.414736319002</v>
      </c>
    </row>
    <row r="2155" spans="1:11">
      <c r="A2155">
        <v>5.3387500000000001</v>
      </c>
      <c r="B2155">
        <f t="shared" si="315"/>
        <v>5.1662499999999998</v>
      </c>
      <c r="C2155">
        <v>-1.29</v>
      </c>
      <c r="D2155">
        <f t="shared" si="317"/>
        <v>-12.6505785</v>
      </c>
      <c r="E2155">
        <f t="shared" si="316"/>
        <v>-23.230658632075468</v>
      </c>
      <c r="F2155">
        <f t="shared" si="322"/>
        <v>220.45894811040657</v>
      </c>
      <c r="G2155">
        <f t="shared" si="318"/>
        <v>48602.147801946936</v>
      </c>
      <c r="H2155">
        <f t="shared" si="323"/>
        <v>1073.5001179113851</v>
      </c>
      <c r="I2155">
        <f t="shared" si="319"/>
        <v>3.2380000000000004</v>
      </c>
      <c r="J2155">
        <f t="shared" si="320"/>
        <v>10.122801598295055</v>
      </c>
      <c r="K2155">
        <f t="shared" si="321"/>
        <v>21823.98905828577</v>
      </c>
    </row>
    <row r="2156" spans="1:11">
      <c r="A2156">
        <v>5.3412499999999996</v>
      </c>
      <c r="B2156">
        <f t="shared" si="315"/>
        <v>5.1687499999999993</v>
      </c>
      <c r="C2156">
        <v>-1.2</v>
      </c>
      <c r="D2156">
        <f t="shared" si="317"/>
        <v>-11.76798</v>
      </c>
      <c r="E2156">
        <f t="shared" si="316"/>
        <v>-22.348060132075467</v>
      </c>
      <c r="F2156">
        <f t="shared" si="322"/>
        <v>220.40307796007639</v>
      </c>
      <c r="G2156">
        <f t="shared" si="318"/>
        <v>48577.516774275507</v>
      </c>
      <c r="H2156">
        <f t="shared" si="323"/>
        <v>1074.0511256062853</v>
      </c>
      <c r="I2156">
        <f t="shared" si="319"/>
        <v>3.2380000000000004</v>
      </c>
      <c r="J2156">
        <f t="shared" si="320"/>
        <v>12.954766041823326</v>
      </c>
      <c r="K2156">
        <f t="shared" si="321"/>
        <v>20301.38517049839</v>
      </c>
    </row>
    <row r="2157" spans="1:11">
      <c r="A2157">
        <v>5.34375</v>
      </c>
      <c r="B2157">
        <f t="shared" si="315"/>
        <v>5.1712499999999997</v>
      </c>
      <c r="C2157">
        <v>-1.46</v>
      </c>
      <c r="D2157">
        <f t="shared" si="317"/>
        <v>-14.317708999999999</v>
      </c>
      <c r="E2157">
        <f t="shared" si="316"/>
        <v>-24.897789132075467</v>
      </c>
      <c r="F2157">
        <f t="shared" si="322"/>
        <v>220.34083348724619</v>
      </c>
      <c r="G2157">
        <f t="shared" si="318"/>
        <v>48550.082901854352</v>
      </c>
      <c r="H2157">
        <f t="shared" si="323"/>
        <v>1074.6019776900034</v>
      </c>
      <c r="I2157">
        <f t="shared" si="319"/>
        <v>3.2380000000000004</v>
      </c>
      <c r="J2157">
        <f t="shared" si="320"/>
        <v>4.6699079900026064</v>
      </c>
      <c r="K2157">
        <f t="shared" si="321"/>
        <v>24700.018624106378</v>
      </c>
    </row>
    <row r="2158" spans="1:11">
      <c r="A2158">
        <v>5.3462500000000004</v>
      </c>
      <c r="B2158">
        <f t="shared" si="315"/>
        <v>5.1737500000000001</v>
      </c>
      <c r="C2158">
        <v>-1.29</v>
      </c>
      <c r="D2158">
        <f t="shared" si="317"/>
        <v>-12.6505785</v>
      </c>
      <c r="E2158">
        <f t="shared" si="316"/>
        <v>-23.230658632075468</v>
      </c>
      <c r="F2158">
        <f t="shared" si="322"/>
        <v>220.282756840666</v>
      </c>
      <c r="G2158">
        <f t="shared" si="318"/>
        <v>48524.49296132398</v>
      </c>
      <c r="H2158">
        <f t="shared" si="323"/>
        <v>1075.1526845821052</v>
      </c>
      <c r="I2158">
        <f t="shared" si="319"/>
        <v>3.2380000000000004</v>
      </c>
      <c r="J2158">
        <f t="shared" si="320"/>
        <v>10.041179142987708</v>
      </c>
      <c r="K2158">
        <f t="shared" si="321"/>
        <v>21823.98905828577</v>
      </c>
    </row>
    <row r="2159" spans="1:11">
      <c r="A2159">
        <v>5.3487499999999999</v>
      </c>
      <c r="B2159">
        <f t="shared" si="315"/>
        <v>5.1762499999999996</v>
      </c>
      <c r="C2159">
        <v>-1.29</v>
      </c>
      <c r="D2159">
        <f t="shared" si="317"/>
        <v>-12.6505785</v>
      </c>
      <c r="E2159">
        <f t="shared" si="316"/>
        <v>-23.230658632075468</v>
      </c>
      <c r="F2159">
        <f t="shared" si="322"/>
        <v>220.22468019408581</v>
      </c>
      <c r="G2159">
        <f t="shared" si="318"/>
        <v>48498.909766587371</v>
      </c>
      <c r="H2159">
        <f t="shared" si="323"/>
        <v>1075.7032462825903</v>
      </c>
      <c r="I2159">
        <f t="shared" si="319"/>
        <v>3.2380000000000004</v>
      </c>
      <c r="J2159">
        <f t="shared" si="320"/>
        <v>10.014288827429056</v>
      </c>
      <c r="K2159">
        <f t="shared" si="321"/>
        <v>21823.98905828577</v>
      </c>
    </row>
    <row r="2160" spans="1:11">
      <c r="A2160">
        <v>5.3512500000000003</v>
      </c>
      <c r="B2160">
        <f t="shared" si="315"/>
        <v>5.17875</v>
      </c>
      <c r="C2160">
        <v>-1.29</v>
      </c>
      <c r="D2160">
        <f t="shared" si="317"/>
        <v>-12.6505785</v>
      </c>
      <c r="E2160">
        <f t="shared" si="316"/>
        <v>-23.230658632075468</v>
      </c>
      <c r="F2160">
        <f t="shared" si="322"/>
        <v>220.16660354750562</v>
      </c>
      <c r="G2160">
        <f t="shared" si="318"/>
        <v>48473.333317644516</v>
      </c>
      <c r="H2160">
        <f t="shared" si="323"/>
        <v>1076.2536627914592</v>
      </c>
      <c r="I2160">
        <f t="shared" si="319"/>
        <v>3.2380000000000004</v>
      </c>
      <c r="J2160">
        <f t="shared" si="320"/>
        <v>9.9874056023266462</v>
      </c>
      <c r="K2160">
        <f t="shared" si="321"/>
        <v>21823.98905828577</v>
      </c>
    </row>
    <row r="2161" spans="1:11">
      <c r="A2161">
        <v>5.3537499999999998</v>
      </c>
      <c r="B2161">
        <f t="shared" si="315"/>
        <v>5.1812499999999995</v>
      </c>
      <c r="C2161">
        <v>-1.37</v>
      </c>
      <c r="D2161">
        <f t="shared" si="317"/>
        <v>-13.4351105</v>
      </c>
      <c r="E2161">
        <f t="shared" si="316"/>
        <v>-24.01519063207547</v>
      </c>
      <c r="F2161">
        <f t="shared" si="322"/>
        <v>220.10656557092543</v>
      </c>
      <c r="G2161">
        <f t="shared" si="318"/>
        <v>48446.900207428094</v>
      </c>
      <c r="H2161">
        <f t="shared" si="323"/>
        <v>1076.8039292053863</v>
      </c>
      <c r="I2161">
        <f t="shared" si="319"/>
        <v>3.2380000000000004</v>
      </c>
      <c r="J2161">
        <f t="shared" si="320"/>
        <v>7.4193073306013062</v>
      </c>
      <c r="K2161">
        <f t="shared" si="321"/>
        <v>23177.414736319002</v>
      </c>
    </row>
    <row r="2162" spans="1:11">
      <c r="A2162">
        <v>5.3562500000000002</v>
      </c>
      <c r="B2162">
        <f t="shared" si="315"/>
        <v>5.1837499999999999</v>
      </c>
      <c r="C2162">
        <v>-1.29</v>
      </c>
      <c r="D2162">
        <f t="shared" si="317"/>
        <v>-12.6505785</v>
      </c>
      <c r="E2162">
        <f t="shared" si="316"/>
        <v>-23.230658632075468</v>
      </c>
      <c r="F2162">
        <f t="shared" si="322"/>
        <v>220.04848892434524</v>
      </c>
      <c r="G2162">
        <f t="shared" si="318"/>
        <v>48421.33747788769</v>
      </c>
      <c r="H2162">
        <f t="shared" si="323"/>
        <v>1077.3540504276973</v>
      </c>
      <c r="I2162">
        <f t="shared" si="319"/>
        <v>3.2380000000000004</v>
      </c>
      <c r="J2162">
        <f t="shared" si="320"/>
        <v>9.9327531418660584</v>
      </c>
      <c r="K2162">
        <f t="shared" si="321"/>
        <v>21823.98905828577</v>
      </c>
    </row>
    <row r="2163" spans="1:11">
      <c r="A2163">
        <v>5.3587499999999997</v>
      </c>
      <c r="B2163">
        <f t="shared" si="315"/>
        <v>5.1862499999999994</v>
      </c>
      <c r="C2163">
        <v>-1.37</v>
      </c>
      <c r="D2163">
        <f t="shared" si="317"/>
        <v>-13.4351105</v>
      </c>
      <c r="E2163">
        <f t="shared" si="316"/>
        <v>-24.01519063207547</v>
      </c>
      <c r="F2163">
        <f t="shared" si="322"/>
        <v>219.98845094776505</v>
      </c>
      <c r="G2163">
        <f t="shared" si="318"/>
        <v>48394.918550397226</v>
      </c>
      <c r="H2163">
        <f t="shared" si="323"/>
        <v>1077.9040215550665</v>
      </c>
      <c r="I2163">
        <f t="shared" si="319"/>
        <v>3.2380000000000004</v>
      </c>
      <c r="J2163">
        <f t="shared" si="320"/>
        <v>7.3646697775039485</v>
      </c>
      <c r="K2163">
        <f t="shared" si="321"/>
        <v>23177.414736319002</v>
      </c>
    </row>
    <row r="2164" spans="1:11">
      <c r="A2164">
        <v>5.3612500000000001</v>
      </c>
      <c r="B2164">
        <f t="shared" si="315"/>
        <v>5.1887499999999998</v>
      </c>
      <c r="C2164">
        <v>-1.29</v>
      </c>
      <c r="D2164">
        <f t="shared" si="317"/>
        <v>-12.6505785</v>
      </c>
      <c r="E2164">
        <f t="shared" si="316"/>
        <v>-23.230658632075468</v>
      </c>
      <c r="F2164">
        <f t="shared" si="322"/>
        <v>219.93037430118486</v>
      </c>
      <c r="G2164">
        <f t="shared" si="318"/>
        <v>48369.369540259271</v>
      </c>
      <c r="H2164">
        <f t="shared" si="323"/>
        <v>1078.4538474908195</v>
      </c>
      <c r="I2164">
        <f t="shared" si="319"/>
        <v>3.2380000000000004</v>
      </c>
      <c r="J2164">
        <f t="shared" si="320"/>
        <v>9.8781300091358517</v>
      </c>
      <c r="K2164">
        <f t="shared" si="321"/>
        <v>21823.98905828577</v>
      </c>
    </row>
    <row r="2165" spans="1:11">
      <c r="A2165">
        <v>5.3637499999999996</v>
      </c>
      <c r="B2165">
        <f t="shared" si="315"/>
        <v>5.1912499999999993</v>
      </c>
      <c r="C2165">
        <v>-1.29</v>
      </c>
      <c r="D2165">
        <f t="shared" si="317"/>
        <v>-12.6505785</v>
      </c>
      <c r="E2165">
        <f t="shared" si="316"/>
        <v>-23.230658632075468</v>
      </c>
      <c r="F2165">
        <f t="shared" si="322"/>
        <v>219.87229765460467</v>
      </c>
      <c r="G2165">
        <f t="shared" si="318"/>
        <v>48343.827275915071</v>
      </c>
      <c r="H2165">
        <f t="shared" si="323"/>
        <v>1079.0035282349559</v>
      </c>
      <c r="I2165">
        <f t="shared" si="319"/>
        <v>3.2380000000000004</v>
      </c>
      <c r="J2165">
        <f t="shared" si="320"/>
        <v>9.851282715223995</v>
      </c>
      <c r="K2165">
        <f t="shared" si="321"/>
        <v>21823.98905828577</v>
      </c>
    </row>
    <row r="2166" spans="1:11">
      <c r="A2166">
        <v>5.36625</v>
      </c>
      <c r="B2166">
        <f t="shared" si="315"/>
        <v>5.1937499999999996</v>
      </c>
      <c r="C2166">
        <v>-1.37</v>
      </c>
      <c r="D2166">
        <f t="shared" si="317"/>
        <v>-13.4351105</v>
      </c>
      <c r="E2166">
        <f t="shared" si="316"/>
        <v>-24.01519063207547</v>
      </c>
      <c r="F2166">
        <f t="shared" si="322"/>
        <v>219.81225967802447</v>
      </c>
      <c r="G2166">
        <f t="shared" si="318"/>
        <v>48317.429504759268</v>
      </c>
      <c r="H2166">
        <f t="shared" si="323"/>
        <v>1079.5530588841509</v>
      </c>
      <c r="I2166">
        <f t="shared" si="319"/>
        <v>3.2380000000000004</v>
      </c>
      <c r="J2166">
        <f t="shared" si="320"/>
        <v>7.2832215881360369</v>
      </c>
      <c r="K2166">
        <f t="shared" si="321"/>
        <v>23177.414736319002</v>
      </c>
    </row>
    <row r="2167" spans="1:11">
      <c r="A2167">
        <v>5.3687500000000004</v>
      </c>
      <c r="B2167">
        <f t="shared" si="315"/>
        <v>5.19625</v>
      </c>
      <c r="C2167">
        <v>-1.29</v>
      </c>
      <c r="D2167">
        <f t="shared" si="317"/>
        <v>-12.6505785</v>
      </c>
      <c r="E2167">
        <f t="shared" si="316"/>
        <v>-23.230658632075468</v>
      </c>
      <c r="F2167">
        <f t="shared" si="322"/>
        <v>219.75418303144428</v>
      </c>
      <c r="G2167">
        <f t="shared" si="318"/>
        <v>48291.900959817518</v>
      </c>
      <c r="H2167">
        <f t="shared" si="323"/>
        <v>1080.1024443417296</v>
      </c>
      <c r="I2167">
        <f t="shared" si="319"/>
        <v>3.2380000000000004</v>
      </c>
      <c r="J2167">
        <f t="shared" si="320"/>
        <v>9.7967033305913418</v>
      </c>
      <c r="K2167">
        <f t="shared" si="321"/>
        <v>21823.98905828577</v>
      </c>
    </row>
    <row r="2168" spans="1:11">
      <c r="A2168">
        <v>5.3712499999999999</v>
      </c>
      <c r="B2168">
        <f t="shared" si="315"/>
        <v>5.1987499999999995</v>
      </c>
      <c r="C2168">
        <v>-1.29</v>
      </c>
      <c r="D2168">
        <f t="shared" si="317"/>
        <v>-12.6505785</v>
      </c>
      <c r="E2168">
        <f t="shared" si="316"/>
        <v>-23.230658632075468</v>
      </c>
      <c r="F2168">
        <f t="shared" si="322"/>
        <v>219.69610638486409</v>
      </c>
      <c r="G2168">
        <f t="shared" si="318"/>
        <v>48266.379160669523</v>
      </c>
      <c r="H2168">
        <f t="shared" si="323"/>
        <v>1080.6516846076915</v>
      </c>
      <c r="I2168">
        <f t="shared" si="319"/>
        <v>3.2380000000000004</v>
      </c>
      <c r="J2168">
        <f t="shared" si="320"/>
        <v>9.7698775475028867</v>
      </c>
      <c r="K2168">
        <f t="shared" si="321"/>
        <v>21823.98905828577</v>
      </c>
    </row>
    <row r="2169" spans="1:11">
      <c r="A2169">
        <v>5.3737500000000002</v>
      </c>
      <c r="B2169">
        <f t="shared" si="315"/>
        <v>5.2012499999999999</v>
      </c>
      <c r="C2169">
        <v>-1.29</v>
      </c>
      <c r="D2169">
        <f t="shared" si="317"/>
        <v>-12.6505785</v>
      </c>
      <c r="E2169">
        <f t="shared" si="316"/>
        <v>-23.230658632075468</v>
      </c>
      <c r="F2169">
        <f t="shared" si="322"/>
        <v>219.6380297382839</v>
      </c>
      <c r="G2169">
        <f t="shared" si="318"/>
        <v>48240.864107315283</v>
      </c>
      <c r="H2169">
        <f t="shared" si="323"/>
        <v>1081.2007796820374</v>
      </c>
      <c r="I2169">
        <f t="shared" si="319"/>
        <v>3.2380000000000004</v>
      </c>
      <c r="J2169">
        <f t="shared" si="320"/>
        <v>9.743058854870668</v>
      </c>
      <c r="K2169">
        <f t="shared" si="321"/>
        <v>21823.98905828577</v>
      </c>
    </row>
    <row r="2170" spans="1:11">
      <c r="A2170">
        <v>5.3762499999999998</v>
      </c>
      <c r="B2170">
        <f t="shared" si="315"/>
        <v>5.2037499999999994</v>
      </c>
      <c r="C2170">
        <v>-1.29</v>
      </c>
      <c r="D2170">
        <f t="shared" si="317"/>
        <v>-12.6505785</v>
      </c>
      <c r="E2170">
        <f t="shared" si="316"/>
        <v>-23.230658632075468</v>
      </c>
      <c r="F2170">
        <f t="shared" si="322"/>
        <v>219.57995309170371</v>
      </c>
      <c r="G2170">
        <f t="shared" si="318"/>
        <v>48215.355799754805</v>
      </c>
      <c r="H2170">
        <f t="shared" si="323"/>
        <v>1081.7497295647665</v>
      </c>
      <c r="I2170">
        <f t="shared" si="319"/>
        <v>3.2380000000000004</v>
      </c>
      <c r="J2170">
        <f t="shared" si="320"/>
        <v>9.7162472526946928</v>
      </c>
      <c r="K2170">
        <f t="shared" si="321"/>
        <v>21823.98905828577</v>
      </c>
    </row>
    <row r="2171" spans="1:11">
      <c r="A2171">
        <v>5.3787500000000001</v>
      </c>
      <c r="B2171">
        <f t="shared" si="315"/>
        <v>5.2062499999999998</v>
      </c>
      <c r="C2171">
        <v>-1.29</v>
      </c>
      <c r="D2171">
        <f t="shared" si="317"/>
        <v>-12.6505785</v>
      </c>
      <c r="E2171">
        <f t="shared" si="316"/>
        <v>-23.230658632075468</v>
      </c>
      <c r="F2171">
        <f t="shared" si="322"/>
        <v>219.52187644512352</v>
      </c>
      <c r="G2171">
        <f t="shared" si="318"/>
        <v>48189.854237988082</v>
      </c>
      <c r="H2171">
        <f t="shared" si="323"/>
        <v>1082.2985342558795</v>
      </c>
      <c r="I2171">
        <f t="shared" si="319"/>
        <v>3.2380000000000004</v>
      </c>
      <c r="J2171">
        <f t="shared" si="320"/>
        <v>9.6894427409749611</v>
      </c>
      <c r="K2171">
        <f t="shared" si="321"/>
        <v>21823.98905828577</v>
      </c>
    </row>
    <row r="2172" spans="1:11">
      <c r="A2172">
        <v>5.3812499999999996</v>
      </c>
      <c r="B2172">
        <f t="shared" si="315"/>
        <v>5.2087499999999993</v>
      </c>
      <c r="C2172">
        <v>-1.29</v>
      </c>
      <c r="D2172">
        <f t="shared" si="317"/>
        <v>-12.6505785</v>
      </c>
      <c r="E2172">
        <f t="shared" si="316"/>
        <v>-23.230658632075468</v>
      </c>
      <c r="F2172">
        <f t="shared" si="322"/>
        <v>219.46379979854333</v>
      </c>
      <c r="G2172">
        <f t="shared" si="318"/>
        <v>48164.359422015106</v>
      </c>
      <c r="H2172">
        <f t="shared" si="323"/>
        <v>1082.8471937553759</v>
      </c>
      <c r="I2172">
        <f t="shared" si="319"/>
        <v>3.2380000000000004</v>
      </c>
      <c r="J2172">
        <f t="shared" si="320"/>
        <v>9.6626453197114657</v>
      </c>
      <c r="K2172">
        <f t="shared" si="321"/>
        <v>21823.98905828577</v>
      </c>
    </row>
    <row r="2173" spans="1:11">
      <c r="A2173">
        <v>5.38375</v>
      </c>
      <c r="B2173">
        <f t="shared" si="315"/>
        <v>5.2112499999999997</v>
      </c>
      <c r="C2173">
        <v>-1.29</v>
      </c>
      <c r="D2173">
        <f t="shared" si="317"/>
        <v>-12.6505785</v>
      </c>
      <c r="E2173">
        <f t="shared" si="316"/>
        <v>-23.230658632075468</v>
      </c>
      <c r="F2173">
        <f t="shared" si="322"/>
        <v>219.40572315196314</v>
      </c>
      <c r="G2173">
        <f t="shared" si="318"/>
        <v>48138.871351835893</v>
      </c>
      <c r="H2173">
        <f t="shared" si="323"/>
        <v>1083.3957080632558</v>
      </c>
      <c r="I2173">
        <f t="shared" si="319"/>
        <v>3.2380000000000004</v>
      </c>
      <c r="J2173">
        <f t="shared" si="320"/>
        <v>9.6358549889042138</v>
      </c>
      <c r="K2173">
        <f t="shared" si="321"/>
        <v>21823.98905828577</v>
      </c>
    </row>
    <row r="2174" spans="1:11">
      <c r="A2174">
        <v>5.3862500000000004</v>
      </c>
      <c r="B2174">
        <f t="shared" si="315"/>
        <v>5.2137500000000001</v>
      </c>
      <c r="C2174">
        <v>-1.29</v>
      </c>
      <c r="D2174">
        <f t="shared" si="317"/>
        <v>-12.6505785</v>
      </c>
      <c r="E2174">
        <f t="shared" si="316"/>
        <v>-23.230658632075468</v>
      </c>
      <c r="F2174">
        <f t="shared" si="322"/>
        <v>219.34764650538295</v>
      </c>
      <c r="G2174">
        <f t="shared" si="318"/>
        <v>48113.390027450441</v>
      </c>
      <c r="H2174">
        <f t="shared" si="323"/>
        <v>1083.9440771795194</v>
      </c>
      <c r="I2174">
        <f t="shared" si="319"/>
        <v>3.2380000000000004</v>
      </c>
      <c r="J2174">
        <f t="shared" si="320"/>
        <v>9.6090717485532124</v>
      </c>
      <c r="K2174">
        <f t="shared" si="321"/>
        <v>21823.98905828577</v>
      </c>
    </row>
    <row r="2175" spans="1:11">
      <c r="A2175">
        <v>5.3887499999999999</v>
      </c>
      <c r="B2175">
        <f t="shared" si="315"/>
        <v>5.2162499999999996</v>
      </c>
      <c r="C2175">
        <v>-1.29</v>
      </c>
      <c r="D2175">
        <f t="shared" si="317"/>
        <v>-12.6505785</v>
      </c>
      <c r="E2175">
        <f t="shared" si="316"/>
        <v>-23.230658632075468</v>
      </c>
      <c r="F2175">
        <f t="shared" si="322"/>
        <v>219.28956985880276</v>
      </c>
      <c r="G2175">
        <f t="shared" si="318"/>
        <v>48087.915448858737</v>
      </c>
      <c r="H2175">
        <f t="shared" si="323"/>
        <v>1084.4923011041662</v>
      </c>
      <c r="I2175">
        <f t="shared" si="319"/>
        <v>3.2380000000000004</v>
      </c>
      <c r="J2175">
        <f t="shared" si="320"/>
        <v>9.5822955986584404</v>
      </c>
      <c r="K2175">
        <f t="shared" si="321"/>
        <v>21823.98905828577</v>
      </c>
    </row>
    <row r="2176" spans="1:11">
      <c r="A2176">
        <v>5.3912500000000003</v>
      </c>
      <c r="B2176">
        <f t="shared" si="315"/>
        <v>5.21875</v>
      </c>
      <c r="C2176">
        <v>-1.29</v>
      </c>
      <c r="D2176">
        <f t="shared" si="317"/>
        <v>-12.6505785</v>
      </c>
      <c r="E2176">
        <f t="shared" si="316"/>
        <v>-23.230658632075468</v>
      </c>
      <c r="F2176">
        <f t="shared" si="322"/>
        <v>219.23149321222257</v>
      </c>
      <c r="G2176">
        <f t="shared" si="318"/>
        <v>48062.447616060796</v>
      </c>
      <c r="H2176">
        <f t="shared" si="323"/>
        <v>1085.040379837197</v>
      </c>
      <c r="I2176">
        <f t="shared" si="319"/>
        <v>3.2380000000000004</v>
      </c>
      <c r="J2176">
        <f t="shared" si="320"/>
        <v>9.5555265392199189</v>
      </c>
      <c r="K2176">
        <f t="shared" si="321"/>
        <v>21823.98905828577</v>
      </c>
    </row>
    <row r="2177" spans="1:11">
      <c r="A2177">
        <v>5.3937499999999998</v>
      </c>
      <c r="B2177">
        <f t="shared" si="315"/>
        <v>5.2212499999999995</v>
      </c>
      <c r="C2177">
        <v>-1.29</v>
      </c>
      <c r="D2177">
        <f t="shared" si="317"/>
        <v>-12.6505785</v>
      </c>
      <c r="E2177">
        <f t="shared" si="316"/>
        <v>-23.230658632075468</v>
      </c>
      <c r="F2177">
        <f t="shared" si="322"/>
        <v>219.17341656564238</v>
      </c>
      <c r="G2177">
        <f t="shared" si="318"/>
        <v>48036.986529056601</v>
      </c>
      <c r="H2177">
        <f t="shared" si="323"/>
        <v>1085.588313378611</v>
      </c>
      <c r="I2177">
        <f t="shared" si="319"/>
        <v>3.2380000000000004</v>
      </c>
      <c r="J2177">
        <f t="shared" si="320"/>
        <v>9.5287645702376267</v>
      </c>
      <c r="K2177">
        <f t="shared" si="321"/>
        <v>21823.98905828577</v>
      </c>
    </row>
    <row r="2178" spans="1:11">
      <c r="A2178">
        <v>5.3962500000000002</v>
      </c>
      <c r="B2178">
        <f t="shared" si="315"/>
        <v>5.2237499999999999</v>
      </c>
      <c r="C2178">
        <v>-1.29</v>
      </c>
      <c r="D2178">
        <f t="shared" si="317"/>
        <v>-12.6505785</v>
      </c>
      <c r="E2178">
        <f t="shared" si="316"/>
        <v>-23.230658632075468</v>
      </c>
      <c r="F2178">
        <f t="shared" si="322"/>
        <v>219.11533991906219</v>
      </c>
      <c r="G2178">
        <f t="shared" si="318"/>
        <v>48011.532187846169</v>
      </c>
      <c r="H2178">
        <f t="shared" si="323"/>
        <v>1086.1361017284087</v>
      </c>
      <c r="I2178">
        <f t="shared" si="319"/>
        <v>3.2380000000000004</v>
      </c>
      <c r="J2178">
        <f t="shared" si="320"/>
        <v>9.5020096917115779</v>
      </c>
      <c r="K2178">
        <f t="shared" si="321"/>
        <v>21823.98905828577</v>
      </c>
    </row>
    <row r="2179" spans="1:11">
      <c r="A2179">
        <v>5.3987499999999997</v>
      </c>
      <c r="B2179">
        <f t="shared" si="315"/>
        <v>5.2262499999999994</v>
      </c>
      <c r="C2179">
        <v>-1.29</v>
      </c>
      <c r="D2179">
        <f t="shared" si="317"/>
        <v>-12.6505785</v>
      </c>
      <c r="E2179">
        <f t="shared" si="316"/>
        <v>-23.230658632075468</v>
      </c>
      <c r="F2179">
        <f t="shared" si="322"/>
        <v>219.057263272482</v>
      </c>
      <c r="G2179">
        <f t="shared" si="318"/>
        <v>47986.084592429492</v>
      </c>
      <c r="H2179">
        <f t="shared" si="323"/>
        <v>1086.6837448865897</v>
      </c>
      <c r="I2179">
        <f t="shared" si="319"/>
        <v>3.2380000000000004</v>
      </c>
      <c r="J2179">
        <f t="shared" si="320"/>
        <v>9.4752619036417798</v>
      </c>
      <c r="K2179">
        <f t="shared" si="321"/>
        <v>21823.98905828577</v>
      </c>
    </row>
    <row r="2180" spans="1:11">
      <c r="A2180">
        <v>5.4012500000000001</v>
      </c>
      <c r="B2180">
        <f t="shared" si="315"/>
        <v>5.2287499999999998</v>
      </c>
      <c r="C2180">
        <v>-1.29</v>
      </c>
      <c r="D2180">
        <f t="shared" si="317"/>
        <v>-12.6505785</v>
      </c>
      <c r="E2180">
        <f t="shared" si="316"/>
        <v>-23.230658632075468</v>
      </c>
      <c r="F2180">
        <f t="shared" si="322"/>
        <v>218.99918662590181</v>
      </c>
      <c r="G2180">
        <f t="shared" si="318"/>
        <v>47960.643742806569</v>
      </c>
      <c r="H2180">
        <f t="shared" si="323"/>
        <v>1087.2312428531545</v>
      </c>
      <c r="I2180">
        <f t="shared" si="319"/>
        <v>3.2380000000000004</v>
      </c>
      <c r="J2180">
        <f t="shared" si="320"/>
        <v>9.448521206028218</v>
      </c>
      <c r="K2180">
        <f t="shared" si="321"/>
        <v>21823.98905828577</v>
      </c>
    </row>
    <row r="2181" spans="1:11">
      <c r="A2181">
        <v>5.4037499999999996</v>
      </c>
      <c r="B2181">
        <f t="shared" si="315"/>
        <v>5.2312499999999993</v>
      </c>
      <c r="C2181">
        <v>-1.37</v>
      </c>
      <c r="D2181">
        <f t="shared" si="317"/>
        <v>-13.4351105</v>
      </c>
      <c r="E2181">
        <f t="shared" si="316"/>
        <v>-24.01519063207547</v>
      </c>
      <c r="F2181">
        <f t="shared" si="322"/>
        <v>218.93914864932162</v>
      </c>
      <c r="G2181">
        <f t="shared" si="318"/>
        <v>47934.350811289747</v>
      </c>
      <c r="H2181">
        <f t="shared" si="323"/>
        <v>1087.7785907247778</v>
      </c>
      <c r="I2181">
        <f t="shared" si="319"/>
        <v>3.2380000000000004</v>
      </c>
      <c r="J2181">
        <f t="shared" si="320"/>
        <v>6.880570275145395</v>
      </c>
      <c r="K2181">
        <f t="shared" si="321"/>
        <v>23177.414736319002</v>
      </c>
    </row>
    <row r="2182" spans="1:11">
      <c r="A2182">
        <v>5.40625</v>
      </c>
      <c r="B2182">
        <f t="shared" si="315"/>
        <v>5.2337499999999997</v>
      </c>
      <c r="C2182">
        <v>-1.29</v>
      </c>
      <c r="D2182">
        <f t="shared" si="317"/>
        <v>-12.6505785</v>
      </c>
      <c r="E2182">
        <f t="shared" si="316"/>
        <v>-23.230658632075468</v>
      </c>
      <c r="F2182">
        <f t="shared" si="322"/>
        <v>218.88107200274143</v>
      </c>
      <c r="G2182">
        <f t="shared" si="318"/>
        <v>47908.923681069282</v>
      </c>
      <c r="H2182">
        <f t="shared" si="323"/>
        <v>1088.3257934047847</v>
      </c>
      <c r="I2182">
        <f t="shared" si="319"/>
        <v>3.2380000000000004</v>
      </c>
      <c r="J2182">
        <f t="shared" si="320"/>
        <v>9.3941586138990019</v>
      </c>
      <c r="K2182">
        <f t="shared" si="321"/>
        <v>21823.98905828577</v>
      </c>
    </row>
    <row r="2183" spans="1:11">
      <c r="A2183">
        <v>5.4087500000000004</v>
      </c>
      <c r="B2183">
        <f t="shared" si="315"/>
        <v>5.2362500000000001</v>
      </c>
      <c r="C2183">
        <v>-1.29</v>
      </c>
      <c r="D2183">
        <f t="shared" si="317"/>
        <v>-12.6505785</v>
      </c>
      <c r="E2183">
        <f t="shared" si="316"/>
        <v>-23.230658632075468</v>
      </c>
      <c r="F2183">
        <f t="shared" si="322"/>
        <v>218.82299535616124</v>
      </c>
      <c r="G2183">
        <f t="shared" si="318"/>
        <v>47883.503296642564</v>
      </c>
      <c r="H2183">
        <f t="shared" si="323"/>
        <v>1088.8728508931752</v>
      </c>
      <c r="I2183">
        <f t="shared" si="319"/>
        <v>3.2380000000000004</v>
      </c>
      <c r="J2183">
        <f t="shared" si="320"/>
        <v>9.3674394271088346</v>
      </c>
      <c r="K2183">
        <f t="shared" si="321"/>
        <v>21823.98905828577</v>
      </c>
    </row>
    <row r="2184" spans="1:11">
      <c r="A2184">
        <v>5.4112499999999999</v>
      </c>
      <c r="B2184">
        <f t="shared" si="315"/>
        <v>5.2387499999999996</v>
      </c>
      <c r="C2184">
        <v>-1.29</v>
      </c>
      <c r="D2184">
        <f t="shared" si="317"/>
        <v>-12.6505785</v>
      </c>
      <c r="E2184">
        <f t="shared" si="316"/>
        <v>-23.230658632075468</v>
      </c>
      <c r="F2184">
        <f t="shared" si="322"/>
        <v>218.76491870958105</v>
      </c>
      <c r="G2184">
        <f t="shared" si="318"/>
        <v>47858.089658009609</v>
      </c>
      <c r="H2184">
        <f t="shared" si="323"/>
        <v>1089.419763189949</v>
      </c>
      <c r="I2184">
        <f t="shared" si="319"/>
        <v>3.2380000000000004</v>
      </c>
      <c r="J2184">
        <f t="shared" si="320"/>
        <v>9.3407273307749179</v>
      </c>
      <c r="K2184">
        <f t="shared" si="321"/>
        <v>21823.98905828577</v>
      </c>
    </row>
    <row r="2185" spans="1:11">
      <c r="A2185">
        <v>5.4137500000000003</v>
      </c>
      <c r="B2185">
        <f t="shared" si="315"/>
        <v>5.24125</v>
      </c>
      <c r="C2185">
        <v>-1.29</v>
      </c>
      <c r="D2185">
        <f t="shared" si="317"/>
        <v>-12.6505785</v>
      </c>
      <c r="E2185">
        <f t="shared" si="316"/>
        <v>-23.230658632075468</v>
      </c>
      <c r="F2185">
        <f t="shared" si="322"/>
        <v>218.70684206300086</v>
      </c>
      <c r="G2185">
        <f t="shared" si="318"/>
        <v>47832.682765170401</v>
      </c>
      <c r="H2185">
        <f t="shared" si="323"/>
        <v>1089.9665302951066</v>
      </c>
      <c r="I2185">
        <f t="shared" si="319"/>
        <v>3.2380000000000004</v>
      </c>
      <c r="J2185">
        <f t="shared" si="320"/>
        <v>9.3140223248972305</v>
      </c>
      <c r="K2185">
        <f t="shared" si="321"/>
        <v>21823.98905828577</v>
      </c>
    </row>
    <row r="2186" spans="1:11">
      <c r="A2186">
        <v>5.4162499999999998</v>
      </c>
      <c r="B2186">
        <f t="shared" si="315"/>
        <v>5.2437499999999995</v>
      </c>
      <c r="C2186">
        <v>-1.29</v>
      </c>
      <c r="D2186">
        <f t="shared" si="317"/>
        <v>-12.6505785</v>
      </c>
      <c r="E2186">
        <f t="shared" si="316"/>
        <v>-23.230658632075468</v>
      </c>
      <c r="F2186">
        <f t="shared" si="322"/>
        <v>218.64876541642067</v>
      </c>
      <c r="G2186">
        <f t="shared" si="318"/>
        <v>47807.282618124955</v>
      </c>
      <c r="H2186">
        <f t="shared" si="323"/>
        <v>1090.5131522086476</v>
      </c>
      <c r="I2186">
        <f t="shared" si="319"/>
        <v>3.2380000000000004</v>
      </c>
      <c r="J2186">
        <f t="shared" si="320"/>
        <v>9.2873244094757936</v>
      </c>
      <c r="K2186">
        <f t="shared" si="321"/>
        <v>21823.98905828577</v>
      </c>
    </row>
    <row r="2187" spans="1:11">
      <c r="A2187">
        <v>5.4187500000000002</v>
      </c>
      <c r="B2187">
        <f t="shared" si="315"/>
        <v>5.2462499999999999</v>
      </c>
      <c r="C2187">
        <v>-1.37</v>
      </c>
      <c r="D2187">
        <f t="shared" si="317"/>
        <v>-13.4351105</v>
      </c>
      <c r="E2187">
        <f t="shared" si="316"/>
        <v>-24.01519063207547</v>
      </c>
      <c r="F2187">
        <f t="shared" si="322"/>
        <v>218.58872743984048</v>
      </c>
      <c r="G2187">
        <f t="shared" si="318"/>
        <v>47781.031763768871</v>
      </c>
      <c r="H2187">
        <f t="shared" si="323"/>
        <v>1091.0596240272473</v>
      </c>
      <c r="I2187">
        <f t="shared" si="319"/>
        <v>3.2380000000000004</v>
      </c>
      <c r="J2187">
        <f t="shared" si="320"/>
        <v>6.7194177055998736</v>
      </c>
      <c r="K2187">
        <f t="shared" si="321"/>
        <v>23177.414736319002</v>
      </c>
    </row>
    <row r="2188" spans="1:11">
      <c r="A2188">
        <v>5.4212499999999997</v>
      </c>
      <c r="B2188">
        <f t="shared" si="315"/>
        <v>5.2487499999999994</v>
      </c>
      <c r="C2188">
        <v>-1.29</v>
      </c>
      <c r="D2188">
        <f t="shared" si="317"/>
        <v>-12.6505785</v>
      </c>
      <c r="E2188">
        <f t="shared" si="316"/>
        <v>-23.230658632075468</v>
      </c>
      <c r="F2188">
        <f t="shared" si="322"/>
        <v>218.53065079326029</v>
      </c>
      <c r="G2188">
        <f t="shared" si="318"/>
        <v>47755.645336125875</v>
      </c>
      <c r="H2188">
        <f t="shared" si="323"/>
        <v>1091.6059506542304</v>
      </c>
      <c r="I2188">
        <f t="shared" si="319"/>
        <v>3.2380000000000004</v>
      </c>
      <c r="J2188">
        <f t="shared" si="320"/>
        <v>9.2330488265455912</v>
      </c>
      <c r="K2188">
        <f t="shared" si="321"/>
        <v>21823.98905828577</v>
      </c>
    </row>
    <row r="2189" spans="1:11">
      <c r="A2189">
        <v>5.4237500000000001</v>
      </c>
      <c r="B2189">
        <f t="shared" si="315"/>
        <v>5.2512499999999998</v>
      </c>
      <c r="C2189">
        <v>-1.29</v>
      </c>
      <c r="D2189">
        <f t="shared" si="317"/>
        <v>-12.6505785</v>
      </c>
      <c r="E2189">
        <f t="shared" si="316"/>
        <v>-23.230658632075468</v>
      </c>
      <c r="F2189">
        <f t="shared" si="322"/>
        <v>218.4725741466801</v>
      </c>
      <c r="G2189">
        <f t="shared" si="318"/>
        <v>47730.265654276634</v>
      </c>
      <c r="H2189">
        <f t="shared" si="323"/>
        <v>1092.1521320895972</v>
      </c>
      <c r="I2189">
        <f t="shared" si="319"/>
        <v>3.2380000000000004</v>
      </c>
      <c r="J2189">
        <f t="shared" si="320"/>
        <v>9.206372421947556</v>
      </c>
      <c r="K2189">
        <f t="shared" si="321"/>
        <v>21823.98905828577</v>
      </c>
    </row>
    <row r="2190" spans="1:11">
      <c r="A2190">
        <v>5.4262499999999996</v>
      </c>
      <c r="B2190">
        <f t="shared" si="315"/>
        <v>5.2537499999999993</v>
      </c>
      <c r="C2190">
        <v>-1.29</v>
      </c>
      <c r="D2190">
        <f t="shared" si="317"/>
        <v>-12.6505785</v>
      </c>
      <c r="E2190">
        <f t="shared" si="316"/>
        <v>-23.230658632075468</v>
      </c>
      <c r="F2190">
        <f t="shared" si="322"/>
        <v>218.41449750009991</v>
      </c>
      <c r="G2190">
        <f t="shared" si="318"/>
        <v>47704.892718221148</v>
      </c>
      <c r="H2190">
        <f t="shared" si="323"/>
        <v>1092.6981683333474</v>
      </c>
      <c r="I2190">
        <f t="shared" si="319"/>
        <v>3.2380000000000004</v>
      </c>
      <c r="J2190">
        <f t="shared" si="320"/>
        <v>9.1797031078057501</v>
      </c>
      <c r="K2190">
        <f t="shared" si="321"/>
        <v>21823.98905828577</v>
      </c>
    </row>
    <row r="2191" spans="1:11">
      <c r="A2191">
        <v>5.42875</v>
      </c>
      <c r="B2191">
        <f t="shared" si="315"/>
        <v>5.2562499999999996</v>
      </c>
      <c r="C2191">
        <v>-1.29</v>
      </c>
      <c r="D2191">
        <f t="shared" si="317"/>
        <v>-12.6505785</v>
      </c>
      <c r="E2191">
        <f t="shared" si="316"/>
        <v>-23.230658632075468</v>
      </c>
      <c r="F2191">
        <f t="shared" si="322"/>
        <v>218.35642085351972</v>
      </c>
      <c r="G2191">
        <f t="shared" si="318"/>
        <v>47679.526527959424</v>
      </c>
      <c r="H2191">
        <f t="shared" si="323"/>
        <v>1093.2440593854813</v>
      </c>
      <c r="I2191">
        <f t="shared" si="319"/>
        <v>3.2380000000000004</v>
      </c>
      <c r="J2191">
        <f t="shared" si="320"/>
        <v>9.1530408841202018</v>
      </c>
      <c r="K2191">
        <f t="shared" si="321"/>
        <v>21823.98905828577</v>
      </c>
    </row>
    <row r="2192" spans="1:11">
      <c r="A2192">
        <v>5.4312500000000004</v>
      </c>
      <c r="B2192">
        <f t="shared" si="315"/>
        <v>5.25875</v>
      </c>
      <c r="C2192">
        <v>-1.29</v>
      </c>
      <c r="D2192">
        <f t="shared" si="317"/>
        <v>-12.6505785</v>
      </c>
      <c r="E2192">
        <f t="shared" si="316"/>
        <v>-23.230658632075468</v>
      </c>
      <c r="F2192">
        <f t="shared" si="322"/>
        <v>218.29834420693953</v>
      </c>
      <c r="G2192">
        <f t="shared" si="318"/>
        <v>47654.167083491448</v>
      </c>
      <c r="H2192">
        <f t="shared" si="323"/>
        <v>1093.7898052459987</v>
      </c>
      <c r="I2192">
        <f t="shared" si="319"/>
        <v>3.2380000000000004</v>
      </c>
      <c r="J2192">
        <f t="shared" si="320"/>
        <v>9.1263857508908757</v>
      </c>
      <c r="K2192">
        <f t="shared" si="321"/>
        <v>21823.98905828577</v>
      </c>
    </row>
    <row r="2193" spans="1:11">
      <c r="A2193">
        <v>5.4337499999999999</v>
      </c>
      <c r="B2193">
        <f t="shared" si="315"/>
        <v>5.2612499999999995</v>
      </c>
      <c r="C2193">
        <v>-1.37</v>
      </c>
      <c r="D2193">
        <f t="shared" si="317"/>
        <v>-13.4351105</v>
      </c>
      <c r="E2193">
        <f t="shared" si="316"/>
        <v>-24.01519063207547</v>
      </c>
      <c r="F2193">
        <f t="shared" si="322"/>
        <v>218.23830623035934</v>
      </c>
      <c r="G2193">
        <f t="shared" si="318"/>
        <v>47627.958306296103</v>
      </c>
      <c r="H2193">
        <f t="shared" si="323"/>
        <v>1094.3354010115745</v>
      </c>
      <c r="I2193">
        <f t="shared" si="319"/>
        <v>3.2380000000000004</v>
      </c>
      <c r="J2193">
        <f t="shared" si="320"/>
        <v>6.5585232740218515</v>
      </c>
      <c r="K2193">
        <f t="shared" si="321"/>
        <v>23177.414736319002</v>
      </c>
    </row>
    <row r="2194" spans="1:11">
      <c r="A2194">
        <v>5.4362500000000002</v>
      </c>
      <c r="B2194">
        <f t="shared" si="315"/>
        <v>5.2637499999999999</v>
      </c>
      <c r="C2194">
        <v>-1.29</v>
      </c>
      <c r="D2194">
        <f t="shared" si="317"/>
        <v>-12.6505785</v>
      </c>
      <c r="E2194">
        <f t="shared" si="316"/>
        <v>-23.230658632075468</v>
      </c>
      <c r="F2194">
        <f t="shared" si="322"/>
        <v>218.18022958377915</v>
      </c>
      <c r="G2194">
        <f t="shared" si="318"/>
        <v>47602.612581230576</v>
      </c>
      <c r="H2194">
        <f t="shared" si="323"/>
        <v>1094.8808515855339</v>
      </c>
      <c r="I2194">
        <f t="shared" si="319"/>
        <v>3.2380000000000004</v>
      </c>
      <c r="J2194">
        <f t="shared" si="320"/>
        <v>9.0721971771596941</v>
      </c>
      <c r="K2194">
        <f t="shared" si="321"/>
        <v>21823.98905828577</v>
      </c>
    </row>
    <row r="2195" spans="1:11">
      <c r="A2195">
        <v>5.4387499999999998</v>
      </c>
      <c r="B2195">
        <f t="shared" si="315"/>
        <v>5.2662499999999994</v>
      </c>
      <c r="C2195">
        <v>-1.29</v>
      </c>
      <c r="D2195">
        <f t="shared" si="317"/>
        <v>-12.6505785</v>
      </c>
      <c r="E2195">
        <f t="shared" si="316"/>
        <v>-23.230658632075468</v>
      </c>
      <c r="F2195">
        <f t="shared" si="322"/>
        <v>218.12215293719896</v>
      </c>
      <c r="G2195">
        <f t="shared" si="318"/>
        <v>47577.273601958812</v>
      </c>
      <c r="H2195">
        <f t="shared" si="323"/>
        <v>1095.4261569678768</v>
      </c>
      <c r="I2195">
        <f t="shared" si="319"/>
        <v>3.2380000000000004</v>
      </c>
      <c r="J2195">
        <f t="shared" si="320"/>
        <v>9.0455635547537767</v>
      </c>
      <c r="K2195">
        <f t="shared" si="321"/>
        <v>21823.98905828577</v>
      </c>
    </row>
    <row r="2196" spans="1:11">
      <c r="A2196">
        <v>5.4412500000000001</v>
      </c>
      <c r="B2196">
        <f t="shared" ref="B2196:B2259" si="324">A2196-$B$15</f>
        <v>5.2687499999999998</v>
      </c>
      <c r="C2196">
        <v>-1.29</v>
      </c>
      <c r="D2196">
        <f t="shared" si="317"/>
        <v>-12.6505785</v>
      </c>
      <c r="E2196">
        <f t="shared" ref="E2196:E2229" si="325">D2196-$D$17</f>
        <v>-23.230658632075468</v>
      </c>
      <c r="F2196">
        <f t="shared" si="322"/>
        <v>218.06407629061877</v>
      </c>
      <c r="G2196">
        <f t="shared" si="318"/>
        <v>47551.941368480802</v>
      </c>
      <c r="H2196">
        <f t="shared" si="323"/>
        <v>1095.9713171586034</v>
      </c>
      <c r="I2196">
        <f t="shared" si="319"/>
        <v>3.2380000000000004</v>
      </c>
      <c r="J2196">
        <f t="shared" si="320"/>
        <v>9.0189370228041028</v>
      </c>
      <c r="K2196">
        <f t="shared" si="321"/>
        <v>21823.98905828577</v>
      </c>
    </row>
    <row r="2197" spans="1:11">
      <c r="A2197">
        <v>5.4437499999999996</v>
      </c>
      <c r="B2197">
        <f t="shared" si="324"/>
        <v>5.2712499999999993</v>
      </c>
      <c r="C2197">
        <v>-1.29</v>
      </c>
      <c r="D2197">
        <f t="shared" ref="D2197:D2229" si="326">C2197*9.80665</f>
        <v>-12.6505785</v>
      </c>
      <c r="E2197">
        <f t="shared" si="325"/>
        <v>-23.230658632075468</v>
      </c>
      <c r="F2197">
        <f t="shared" si="322"/>
        <v>218.00599964403858</v>
      </c>
      <c r="G2197">
        <f t="shared" ref="G2197:G2229" si="327">F2197^2</f>
        <v>47526.615880796548</v>
      </c>
      <c r="H2197">
        <f t="shared" si="323"/>
        <v>1096.5163321577134</v>
      </c>
      <c r="I2197">
        <f t="shared" ref="I2197:I2229" si="328">IF(B2197&lt;=0,$B$5,IF(B2197&lt;=$B$4,$B$1+$B$2+$B$3-$B$6*B2197,$B$1+$B$2))</f>
        <v>3.2380000000000004</v>
      </c>
      <c r="J2197">
        <f t="shared" ref="J2197:J2229" si="329">I2197*D2197+0.5*$B$14*$B$8*$B$13*G2197</f>
        <v>8.9923175813106653</v>
      </c>
      <c r="K2197">
        <f t="shared" ref="K2197:K2229" si="330">-2*I2197*D2197/$B$8/$B$13</f>
        <v>21823.98905828577</v>
      </c>
    </row>
    <row r="2198" spans="1:11">
      <c r="A2198">
        <v>5.44625</v>
      </c>
      <c r="B2198">
        <f t="shared" si="324"/>
        <v>5.2737499999999997</v>
      </c>
      <c r="C2198">
        <v>-1.29</v>
      </c>
      <c r="D2198">
        <f t="shared" si="326"/>
        <v>-12.6505785</v>
      </c>
      <c r="E2198">
        <f t="shared" si="325"/>
        <v>-23.230658632075468</v>
      </c>
      <c r="F2198">
        <f t="shared" ref="F2198:F2229" si="331">F2197+E2198*(A2198-A2197)</f>
        <v>217.94792299745839</v>
      </c>
      <c r="G2198">
        <f t="shared" si="327"/>
        <v>47501.297138906055</v>
      </c>
      <c r="H2198">
        <f t="shared" ref="H2198:H2229" si="332">H2197+F2198*(B2198-B2197)</f>
        <v>1097.0612019652071</v>
      </c>
      <c r="I2198">
        <f t="shared" si="328"/>
        <v>3.2380000000000004</v>
      </c>
      <c r="J2198">
        <f t="shared" si="329"/>
        <v>8.9657052302734783</v>
      </c>
      <c r="K2198">
        <f t="shared" si="330"/>
        <v>21823.98905828577</v>
      </c>
    </row>
    <row r="2199" spans="1:11">
      <c r="A2199">
        <v>5.4487500000000004</v>
      </c>
      <c r="B2199">
        <f t="shared" si="324"/>
        <v>5.2762500000000001</v>
      </c>
      <c r="C2199">
        <v>-1.37</v>
      </c>
      <c r="D2199">
        <f t="shared" si="326"/>
        <v>-13.4351105</v>
      </c>
      <c r="E2199">
        <f t="shared" si="325"/>
        <v>-24.01519063207547</v>
      </c>
      <c r="F2199">
        <f t="shared" si="331"/>
        <v>217.8878850208782</v>
      </c>
      <c r="G2199">
        <f t="shared" si="327"/>
        <v>47475.130438871442</v>
      </c>
      <c r="H2199">
        <f t="shared" si="332"/>
        <v>1097.6059216777594</v>
      </c>
      <c r="I2199">
        <f t="shared" si="328"/>
        <v>3.2380000000000004</v>
      </c>
      <c r="J2199">
        <f t="shared" si="329"/>
        <v>6.397886980411343</v>
      </c>
      <c r="K2199">
        <f t="shared" si="330"/>
        <v>23177.414736319002</v>
      </c>
    </row>
    <row r="2200" spans="1:11">
      <c r="A2200">
        <v>5.4512499999999999</v>
      </c>
      <c r="B2200">
        <f t="shared" si="324"/>
        <v>5.2787499999999996</v>
      </c>
      <c r="C2200">
        <v>-1.29</v>
      </c>
      <c r="D2200">
        <f t="shared" si="326"/>
        <v>-12.6505785</v>
      </c>
      <c r="E2200">
        <f t="shared" si="325"/>
        <v>-23.230658632075468</v>
      </c>
      <c r="F2200">
        <f t="shared" si="331"/>
        <v>217.82980837429801</v>
      </c>
      <c r="G2200">
        <f t="shared" si="327"/>
        <v>47449.825416383392</v>
      </c>
      <c r="H2200">
        <f t="shared" si="332"/>
        <v>1098.150496198695</v>
      </c>
      <c r="I2200">
        <f t="shared" si="328"/>
        <v>3.2380000000000004</v>
      </c>
      <c r="J2200">
        <f t="shared" si="329"/>
        <v>8.9116036657413105</v>
      </c>
      <c r="K2200">
        <f t="shared" si="330"/>
        <v>21823.98905828577</v>
      </c>
    </row>
    <row r="2201" spans="1:11">
      <c r="A2201">
        <v>5.4537500000000003</v>
      </c>
      <c r="B2201">
        <f t="shared" si="324"/>
        <v>5.28125</v>
      </c>
      <c r="C2201">
        <v>-1.29</v>
      </c>
      <c r="D2201">
        <f t="shared" si="326"/>
        <v>-12.6505785</v>
      </c>
      <c r="E2201">
        <f t="shared" si="325"/>
        <v>-23.230658632075468</v>
      </c>
      <c r="F2201">
        <f t="shared" si="331"/>
        <v>217.77173172771782</v>
      </c>
      <c r="G2201">
        <f t="shared" si="327"/>
        <v>47424.527139689104</v>
      </c>
      <c r="H2201">
        <f t="shared" si="332"/>
        <v>1098.6949255280144</v>
      </c>
      <c r="I2201">
        <f t="shared" si="328"/>
        <v>3.2380000000000004</v>
      </c>
      <c r="J2201">
        <f t="shared" si="329"/>
        <v>8.885012825527518</v>
      </c>
      <c r="K2201">
        <f t="shared" si="330"/>
        <v>21823.98905828577</v>
      </c>
    </row>
    <row r="2202" spans="1:11">
      <c r="A2202">
        <v>5.4562499999999998</v>
      </c>
      <c r="B2202">
        <f t="shared" si="324"/>
        <v>5.2837499999999995</v>
      </c>
      <c r="C2202">
        <v>-1.29</v>
      </c>
      <c r="D2202">
        <f t="shared" si="326"/>
        <v>-12.6505785</v>
      </c>
      <c r="E2202">
        <f t="shared" si="325"/>
        <v>-23.230658632075468</v>
      </c>
      <c r="F2202">
        <f t="shared" si="331"/>
        <v>217.71365508113763</v>
      </c>
      <c r="G2202">
        <f t="shared" si="327"/>
        <v>47399.235608788564</v>
      </c>
      <c r="H2202">
        <f t="shared" si="332"/>
        <v>1099.2392096657172</v>
      </c>
      <c r="I2202">
        <f t="shared" si="328"/>
        <v>3.2380000000000004</v>
      </c>
      <c r="J2202">
        <f t="shared" si="329"/>
        <v>8.858429075769962</v>
      </c>
      <c r="K2202">
        <f t="shared" si="330"/>
        <v>21823.98905828577</v>
      </c>
    </row>
    <row r="2203" spans="1:11">
      <c r="A2203">
        <v>5.4587500000000002</v>
      </c>
      <c r="B2203">
        <f t="shared" si="324"/>
        <v>5.2862499999999999</v>
      </c>
      <c r="C2203">
        <v>-1.29</v>
      </c>
      <c r="D2203">
        <f t="shared" si="326"/>
        <v>-12.6505785</v>
      </c>
      <c r="E2203">
        <f t="shared" si="325"/>
        <v>-23.230658632075468</v>
      </c>
      <c r="F2203">
        <f t="shared" si="331"/>
        <v>217.65557843455744</v>
      </c>
      <c r="G2203">
        <f t="shared" si="327"/>
        <v>47373.950823681786</v>
      </c>
      <c r="H2203">
        <f t="shared" si="332"/>
        <v>1099.7833486118036</v>
      </c>
      <c r="I2203">
        <f t="shared" si="328"/>
        <v>3.2380000000000004</v>
      </c>
      <c r="J2203">
        <f t="shared" si="329"/>
        <v>8.8318524164686494</v>
      </c>
      <c r="K2203">
        <f t="shared" si="330"/>
        <v>21823.98905828577</v>
      </c>
    </row>
    <row r="2204" spans="1:11">
      <c r="A2204">
        <v>5.4612499999999997</v>
      </c>
      <c r="B2204">
        <f t="shared" si="324"/>
        <v>5.2887499999999994</v>
      </c>
      <c r="C2204">
        <v>-1.29</v>
      </c>
      <c r="D2204">
        <f t="shared" si="326"/>
        <v>-12.6505785</v>
      </c>
      <c r="E2204">
        <f t="shared" si="325"/>
        <v>-23.230658632075468</v>
      </c>
      <c r="F2204">
        <f t="shared" si="331"/>
        <v>217.59750178797725</v>
      </c>
      <c r="G2204">
        <f t="shared" si="327"/>
        <v>47348.672784368762</v>
      </c>
      <c r="H2204">
        <f t="shared" si="332"/>
        <v>1100.3273423662733</v>
      </c>
      <c r="I2204">
        <f t="shared" si="328"/>
        <v>3.2380000000000004</v>
      </c>
      <c r="J2204">
        <f t="shared" si="329"/>
        <v>8.8052828476235803</v>
      </c>
      <c r="K2204">
        <f t="shared" si="330"/>
        <v>21823.98905828577</v>
      </c>
    </row>
    <row r="2205" spans="1:11">
      <c r="A2205">
        <v>5.4637500000000001</v>
      </c>
      <c r="B2205">
        <f t="shared" si="324"/>
        <v>5.2912499999999998</v>
      </c>
      <c r="C2205">
        <v>-1.37</v>
      </c>
      <c r="D2205">
        <f t="shared" si="326"/>
        <v>-13.4351105</v>
      </c>
      <c r="E2205">
        <f t="shared" si="325"/>
        <v>-24.01519063207547</v>
      </c>
      <c r="F2205">
        <f t="shared" si="331"/>
        <v>217.53746381139706</v>
      </c>
      <c r="G2205">
        <f t="shared" si="327"/>
        <v>47322.548161494888</v>
      </c>
      <c r="H2205">
        <f t="shared" si="332"/>
        <v>1100.871186025802</v>
      </c>
      <c r="I2205">
        <f t="shared" si="328"/>
        <v>3.2380000000000004</v>
      </c>
      <c r="J2205">
        <f t="shared" si="329"/>
        <v>6.2375088247683408</v>
      </c>
      <c r="K2205">
        <f t="shared" si="330"/>
        <v>23177.414736319002</v>
      </c>
    </row>
    <row r="2206" spans="1:11">
      <c r="A2206">
        <v>5.4662499999999996</v>
      </c>
      <c r="B2206">
        <f t="shared" si="324"/>
        <v>5.2937499999999993</v>
      </c>
      <c r="C2206">
        <v>-1.29</v>
      </c>
      <c r="D2206">
        <f t="shared" si="326"/>
        <v>-12.6505785</v>
      </c>
      <c r="E2206">
        <f t="shared" si="325"/>
        <v>-23.230658632075468</v>
      </c>
      <c r="F2206">
        <f t="shared" si="331"/>
        <v>217.47938716481687</v>
      </c>
      <c r="G2206">
        <f t="shared" si="327"/>
        <v>47297.283841584314</v>
      </c>
      <c r="H2206">
        <f t="shared" si="332"/>
        <v>1101.414884493714</v>
      </c>
      <c r="I2206">
        <f t="shared" si="328"/>
        <v>3.2380000000000004</v>
      </c>
      <c r="J2206">
        <f t="shared" si="329"/>
        <v>8.7512682922904332</v>
      </c>
      <c r="K2206">
        <f t="shared" si="330"/>
        <v>21823.98905828577</v>
      </c>
    </row>
    <row r="2207" spans="1:11">
      <c r="A2207">
        <v>5.46875</v>
      </c>
      <c r="B2207">
        <f t="shared" si="324"/>
        <v>5.2962499999999997</v>
      </c>
      <c r="C2207">
        <v>-1.29</v>
      </c>
      <c r="D2207">
        <f t="shared" si="326"/>
        <v>-12.6505785</v>
      </c>
      <c r="E2207">
        <f t="shared" si="325"/>
        <v>-23.230658632075468</v>
      </c>
      <c r="F2207">
        <f t="shared" si="331"/>
        <v>217.42131051823668</v>
      </c>
      <c r="G2207">
        <f t="shared" si="327"/>
        <v>47272.026267467496</v>
      </c>
      <c r="H2207">
        <f t="shared" si="332"/>
        <v>1101.9584377700096</v>
      </c>
      <c r="I2207">
        <f t="shared" si="328"/>
        <v>3.2380000000000004</v>
      </c>
      <c r="J2207">
        <f t="shared" si="329"/>
        <v>8.7247202342687586</v>
      </c>
      <c r="K2207">
        <f t="shared" si="330"/>
        <v>21823.98905828577</v>
      </c>
    </row>
    <row r="2208" spans="1:11">
      <c r="A2208">
        <v>5.4712500000000004</v>
      </c>
      <c r="B2208">
        <f t="shared" si="324"/>
        <v>5.2987500000000001</v>
      </c>
      <c r="C2208">
        <v>-1.29</v>
      </c>
      <c r="D2208">
        <f t="shared" si="326"/>
        <v>-12.6505785</v>
      </c>
      <c r="E2208">
        <f t="shared" si="325"/>
        <v>-23.230658632075468</v>
      </c>
      <c r="F2208">
        <f t="shared" si="331"/>
        <v>217.36323387165649</v>
      </c>
      <c r="G2208">
        <f t="shared" si="327"/>
        <v>47246.775439144432</v>
      </c>
      <c r="H2208">
        <f t="shared" si="332"/>
        <v>1102.5018458546888</v>
      </c>
      <c r="I2208">
        <f t="shared" si="328"/>
        <v>3.2380000000000004</v>
      </c>
      <c r="J2208">
        <f t="shared" si="329"/>
        <v>8.6981792667033275</v>
      </c>
      <c r="K2208">
        <f t="shared" si="330"/>
        <v>21823.98905828577</v>
      </c>
    </row>
    <row r="2209" spans="1:11">
      <c r="A2209">
        <v>5.4737499999999999</v>
      </c>
      <c r="B2209">
        <f t="shared" si="324"/>
        <v>5.3012499999999996</v>
      </c>
      <c r="C2209">
        <v>-1.29</v>
      </c>
      <c r="D2209">
        <f t="shared" si="326"/>
        <v>-12.6505785</v>
      </c>
      <c r="E2209">
        <f t="shared" si="325"/>
        <v>-23.230658632075468</v>
      </c>
      <c r="F2209">
        <f t="shared" si="331"/>
        <v>217.3051572250763</v>
      </c>
      <c r="G2209">
        <f t="shared" si="327"/>
        <v>47221.531356615131</v>
      </c>
      <c r="H2209">
        <f t="shared" si="332"/>
        <v>1103.0451087477513</v>
      </c>
      <c r="I2209">
        <f t="shared" si="328"/>
        <v>3.2380000000000004</v>
      </c>
      <c r="J2209">
        <f t="shared" si="329"/>
        <v>8.671645389594147</v>
      </c>
      <c r="K2209">
        <f t="shared" si="330"/>
        <v>21823.98905828577</v>
      </c>
    </row>
    <row r="2210" spans="1:11">
      <c r="A2210">
        <v>5.4762500000000003</v>
      </c>
      <c r="B2210">
        <f t="shared" si="324"/>
        <v>5.30375</v>
      </c>
      <c r="C2210">
        <v>-1.29</v>
      </c>
      <c r="D2210">
        <f t="shared" si="326"/>
        <v>-12.6505785</v>
      </c>
      <c r="E2210">
        <f t="shared" si="325"/>
        <v>-23.230658632075468</v>
      </c>
      <c r="F2210">
        <f t="shared" si="331"/>
        <v>217.24708057849611</v>
      </c>
      <c r="G2210">
        <f t="shared" si="327"/>
        <v>47196.294019879584</v>
      </c>
      <c r="H2210">
        <f t="shared" si="332"/>
        <v>1103.5882264491977</v>
      </c>
      <c r="I2210">
        <f t="shared" si="328"/>
        <v>3.2380000000000004</v>
      </c>
      <c r="J2210">
        <f t="shared" si="329"/>
        <v>8.6451186029411957</v>
      </c>
      <c r="K2210">
        <f t="shared" si="330"/>
        <v>21823.98905828577</v>
      </c>
    </row>
    <row r="2211" spans="1:11">
      <c r="A2211">
        <v>5.4787499999999998</v>
      </c>
      <c r="B2211">
        <f t="shared" si="324"/>
        <v>5.3062499999999995</v>
      </c>
      <c r="C2211">
        <v>-1.29</v>
      </c>
      <c r="D2211">
        <f t="shared" si="326"/>
        <v>-12.6505785</v>
      </c>
      <c r="E2211">
        <f t="shared" si="325"/>
        <v>-23.230658632075468</v>
      </c>
      <c r="F2211">
        <f t="shared" si="331"/>
        <v>217.18900393191592</v>
      </c>
      <c r="G2211">
        <f t="shared" si="327"/>
        <v>47171.063428937792</v>
      </c>
      <c r="H2211">
        <f t="shared" si="332"/>
        <v>1104.1311989590274</v>
      </c>
      <c r="I2211">
        <f t="shared" si="328"/>
        <v>3.2380000000000004</v>
      </c>
      <c r="J2211">
        <f t="shared" si="329"/>
        <v>8.618598906744495</v>
      </c>
      <c r="K2211">
        <f t="shared" si="330"/>
        <v>21823.98905828577</v>
      </c>
    </row>
    <row r="2212" spans="1:11">
      <c r="A2212">
        <v>5.4812500000000002</v>
      </c>
      <c r="B2212">
        <f t="shared" si="324"/>
        <v>5.3087499999999999</v>
      </c>
      <c r="C2212">
        <v>-1.29</v>
      </c>
      <c r="D2212">
        <f t="shared" si="326"/>
        <v>-12.6505785</v>
      </c>
      <c r="E2212">
        <f t="shared" si="325"/>
        <v>-23.230658632075468</v>
      </c>
      <c r="F2212">
        <f t="shared" si="331"/>
        <v>217.13092728533573</v>
      </c>
      <c r="G2212">
        <f t="shared" si="327"/>
        <v>47145.839583789755</v>
      </c>
      <c r="H2212">
        <f t="shared" si="332"/>
        <v>1104.6740262772407</v>
      </c>
      <c r="I2212">
        <f t="shared" si="328"/>
        <v>3.2380000000000004</v>
      </c>
      <c r="J2212">
        <f t="shared" si="329"/>
        <v>8.5920863010040307</v>
      </c>
      <c r="K2212">
        <f t="shared" si="330"/>
        <v>21823.98905828577</v>
      </c>
    </row>
    <row r="2213" spans="1:11">
      <c r="A2213">
        <v>5.4837499999999997</v>
      </c>
      <c r="B2213">
        <f t="shared" si="324"/>
        <v>5.3112499999999994</v>
      </c>
      <c r="C2213">
        <v>-1.29</v>
      </c>
      <c r="D2213">
        <f t="shared" si="326"/>
        <v>-12.6505785</v>
      </c>
      <c r="E2213">
        <f t="shared" si="325"/>
        <v>-23.230658632075468</v>
      </c>
      <c r="F2213">
        <f t="shared" si="331"/>
        <v>217.07285063875554</v>
      </c>
      <c r="G2213">
        <f t="shared" si="327"/>
        <v>47120.622484435473</v>
      </c>
      <c r="H2213">
        <f t="shared" si="332"/>
        <v>1105.2167084038374</v>
      </c>
      <c r="I2213">
        <f t="shared" si="328"/>
        <v>3.2380000000000004</v>
      </c>
      <c r="J2213">
        <f t="shared" si="329"/>
        <v>8.5655807857198027</v>
      </c>
      <c r="K2213">
        <f t="shared" si="330"/>
        <v>21823.98905828577</v>
      </c>
    </row>
    <row r="2214" spans="1:11">
      <c r="A2214">
        <v>5.4862500000000001</v>
      </c>
      <c r="B2214">
        <f t="shared" si="324"/>
        <v>5.3137499999999998</v>
      </c>
      <c r="C2214">
        <v>-1.29</v>
      </c>
      <c r="D2214">
        <f t="shared" si="326"/>
        <v>-12.6505785</v>
      </c>
      <c r="E2214">
        <f t="shared" si="325"/>
        <v>-23.230658632075468</v>
      </c>
      <c r="F2214">
        <f t="shared" si="331"/>
        <v>217.01477399217535</v>
      </c>
      <c r="G2214">
        <f t="shared" si="327"/>
        <v>47095.412130874945</v>
      </c>
      <c r="H2214">
        <f t="shared" si="332"/>
        <v>1105.7592453388179</v>
      </c>
      <c r="I2214">
        <f t="shared" si="328"/>
        <v>3.2380000000000004</v>
      </c>
      <c r="J2214">
        <f t="shared" si="329"/>
        <v>8.5390823608918183</v>
      </c>
      <c r="K2214">
        <f t="shared" si="330"/>
        <v>21823.98905828577</v>
      </c>
    </row>
    <row r="2215" spans="1:11">
      <c r="A2215">
        <v>5.4887499999999996</v>
      </c>
      <c r="B2215">
        <f t="shared" si="324"/>
        <v>5.3162499999999993</v>
      </c>
      <c r="C2215">
        <v>-1.29</v>
      </c>
      <c r="D2215">
        <f t="shared" si="326"/>
        <v>-12.6505785</v>
      </c>
      <c r="E2215">
        <f t="shared" si="325"/>
        <v>-23.230658632075468</v>
      </c>
      <c r="F2215">
        <f t="shared" si="331"/>
        <v>216.95669734559516</v>
      </c>
      <c r="G2215">
        <f t="shared" si="327"/>
        <v>47070.20852310818</v>
      </c>
      <c r="H2215">
        <f t="shared" si="332"/>
        <v>1106.3016370821817</v>
      </c>
      <c r="I2215">
        <f t="shared" si="328"/>
        <v>3.2380000000000004</v>
      </c>
      <c r="J2215">
        <f t="shared" si="329"/>
        <v>8.5125910265200844</v>
      </c>
      <c r="K2215">
        <f t="shared" si="330"/>
        <v>21823.98905828577</v>
      </c>
    </row>
    <row r="2216" spans="1:11">
      <c r="A2216">
        <v>5.49125</v>
      </c>
      <c r="B2216">
        <f t="shared" si="324"/>
        <v>5.3187499999999996</v>
      </c>
      <c r="C2216">
        <v>-1.37</v>
      </c>
      <c r="D2216">
        <f t="shared" si="326"/>
        <v>-13.4351105</v>
      </c>
      <c r="E2216">
        <f t="shared" si="325"/>
        <v>-24.01519063207547</v>
      </c>
      <c r="F2216">
        <f t="shared" si="331"/>
        <v>216.89665936901497</v>
      </c>
      <c r="G2216">
        <f t="shared" si="327"/>
        <v>47044.160845438506</v>
      </c>
      <c r="H2216">
        <f t="shared" si="332"/>
        <v>1106.8438787306043</v>
      </c>
      <c r="I2216">
        <f t="shared" si="328"/>
        <v>3.2380000000000004</v>
      </c>
      <c r="J2216">
        <f t="shared" si="329"/>
        <v>5.9448978802263142</v>
      </c>
      <c r="K2216">
        <f t="shared" si="330"/>
        <v>23177.414736319002</v>
      </c>
    </row>
    <row r="2217" spans="1:11">
      <c r="A2217">
        <v>5.4937500000000004</v>
      </c>
      <c r="B2217">
        <f t="shared" si="324"/>
        <v>5.32125</v>
      </c>
      <c r="C2217">
        <v>-1.29</v>
      </c>
      <c r="D2217">
        <f t="shared" si="326"/>
        <v>-12.6505785</v>
      </c>
      <c r="E2217">
        <f t="shared" si="325"/>
        <v>-23.230658632075468</v>
      </c>
      <c r="F2217">
        <f t="shared" si="331"/>
        <v>216.83858272243478</v>
      </c>
      <c r="G2217">
        <f t="shared" si="327"/>
        <v>47018.970957074191</v>
      </c>
      <c r="H2217">
        <f t="shared" si="332"/>
        <v>1107.3859751874104</v>
      </c>
      <c r="I2217">
        <f t="shared" si="328"/>
        <v>3.2380000000000004</v>
      </c>
      <c r="J2217">
        <f t="shared" si="329"/>
        <v>8.4587355822217347</v>
      </c>
      <c r="K2217">
        <f t="shared" si="330"/>
        <v>21823.98905828577</v>
      </c>
    </row>
    <row r="2218" spans="1:11">
      <c r="A2218">
        <v>5.4962499999999999</v>
      </c>
      <c r="B2218">
        <f t="shared" si="324"/>
        <v>5.3237499999999995</v>
      </c>
      <c r="C2218">
        <v>-1.37</v>
      </c>
      <c r="D2218">
        <f t="shared" si="326"/>
        <v>-13.4351105</v>
      </c>
      <c r="E2218">
        <f t="shared" si="325"/>
        <v>-24.01519063207547</v>
      </c>
      <c r="F2218">
        <f t="shared" si="331"/>
        <v>216.77854474585459</v>
      </c>
      <c r="G2218">
        <f t="shared" si="327"/>
        <v>46992.937462130481</v>
      </c>
      <c r="H2218">
        <f t="shared" si="332"/>
        <v>1107.927921549275</v>
      </c>
      <c r="I2218">
        <f t="shared" si="328"/>
        <v>3.2380000000000004</v>
      </c>
      <c r="J2218">
        <f t="shared" si="329"/>
        <v>5.8910573432912017</v>
      </c>
      <c r="K2218">
        <f t="shared" si="330"/>
        <v>23177.414736319002</v>
      </c>
    </row>
    <row r="2219" spans="1:11">
      <c r="A2219">
        <v>5.4987500000000002</v>
      </c>
      <c r="B2219">
        <f t="shared" si="324"/>
        <v>5.3262499999999999</v>
      </c>
      <c r="C2219">
        <v>-1.29</v>
      </c>
      <c r="D2219">
        <f t="shared" si="326"/>
        <v>-12.6505785</v>
      </c>
      <c r="E2219">
        <f t="shared" si="325"/>
        <v>-23.230658632075468</v>
      </c>
      <c r="F2219">
        <f t="shared" si="331"/>
        <v>216.7204680992744</v>
      </c>
      <c r="G2219">
        <f t="shared" si="327"/>
        <v>46967.761293168609</v>
      </c>
      <c r="H2219">
        <f t="shared" si="332"/>
        <v>1108.4697227195231</v>
      </c>
      <c r="I2219">
        <f t="shared" si="328"/>
        <v>3.2380000000000004</v>
      </c>
      <c r="J2219">
        <f t="shared" si="329"/>
        <v>8.4049094656537733</v>
      </c>
      <c r="K2219">
        <f t="shared" si="330"/>
        <v>21823.98905828577</v>
      </c>
    </row>
    <row r="2220" spans="1:11">
      <c r="A2220">
        <v>5.5012499999999998</v>
      </c>
      <c r="B2220">
        <f t="shared" si="324"/>
        <v>5.3287499999999994</v>
      </c>
      <c r="C2220">
        <v>-1.29</v>
      </c>
      <c r="D2220">
        <f t="shared" si="326"/>
        <v>-12.6505785</v>
      </c>
      <c r="E2220">
        <f t="shared" si="325"/>
        <v>-23.230658632075468</v>
      </c>
      <c r="F2220">
        <f t="shared" si="331"/>
        <v>216.66239145269421</v>
      </c>
      <c r="G2220">
        <f t="shared" si="327"/>
        <v>46942.591870000499</v>
      </c>
      <c r="H2220">
        <f t="shared" si="332"/>
        <v>1109.0113786981547</v>
      </c>
      <c r="I2220">
        <f t="shared" si="328"/>
        <v>3.2380000000000004</v>
      </c>
      <c r="J2220">
        <f t="shared" si="329"/>
        <v>8.3784540624725921</v>
      </c>
      <c r="K2220">
        <f t="shared" si="330"/>
        <v>21823.98905828577</v>
      </c>
    </row>
    <row r="2221" spans="1:11">
      <c r="A2221">
        <v>5.5037500000000001</v>
      </c>
      <c r="B2221">
        <f t="shared" si="324"/>
        <v>5.3312499999999998</v>
      </c>
      <c r="C2221">
        <v>-1.29</v>
      </c>
      <c r="D2221">
        <f t="shared" si="326"/>
        <v>-12.6505785</v>
      </c>
      <c r="E2221">
        <f t="shared" si="325"/>
        <v>-23.230658632075468</v>
      </c>
      <c r="F2221">
        <f t="shared" si="331"/>
        <v>216.60431480611402</v>
      </c>
      <c r="G2221">
        <f t="shared" si="327"/>
        <v>46917.429192626143</v>
      </c>
      <c r="H2221">
        <f t="shared" si="332"/>
        <v>1109.55288948517</v>
      </c>
      <c r="I2221">
        <f t="shared" si="328"/>
        <v>3.2380000000000004</v>
      </c>
      <c r="J2221">
        <f t="shared" si="329"/>
        <v>8.3520057497476543</v>
      </c>
      <c r="K2221">
        <f t="shared" si="330"/>
        <v>21823.98905828577</v>
      </c>
    </row>
    <row r="2222" spans="1:11">
      <c r="A2222">
        <v>5.5062499999999996</v>
      </c>
      <c r="B2222">
        <f t="shared" si="324"/>
        <v>5.3337499999999993</v>
      </c>
      <c r="C2222">
        <v>-1.29</v>
      </c>
      <c r="D2222">
        <f t="shared" si="326"/>
        <v>-12.6505785</v>
      </c>
      <c r="E2222">
        <f t="shared" si="325"/>
        <v>-23.230658632075468</v>
      </c>
      <c r="F2222">
        <f t="shared" si="331"/>
        <v>216.54623815953383</v>
      </c>
      <c r="G2222">
        <f t="shared" si="327"/>
        <v>46892.273261045542</v>
      </c>
      <c r="H2222">
        <f t="shared" si="332"/>
        <v>1110.0942550805687</v>
      </c>
      <c r="I2222">
        <f t="shared" si="328"/>
        <v>3.2380000000000004</v>
      </c>
      <c r="J2222">
        <f t="shared" si="329"/>
        <v>8.3255645274789529</v>
      </c>
      <c r="K2222">
        <f t="shared" si="330"/>
        <v>21823.98905828577</v>
      </c>
    </row>
    <row r="2223" spans="1:11">
      <c r="A2223">
        <v>5.50875</v>
      </c>
      <c r="B2223">
        <f t="shared" si="324"/>
        <v>5.3362499999999997</v>
      </c>
      <c r="C2223">
        <v>-1.29</v>
      </c>
      <c r="D2223">
        <f t="shared" si="326"/>
        <v>-12.6505785</v>
      </c>
      <c r="E2223">
        <f t="shared" si="325"/>
        <v>-23.230658632075468</v>
      </c>
      <c r="F2223">
        <f t="shared" si="331"/>
        <v>216.48816151295364</v>
      </c>
      <c r="G2223">
        <f t="shared" si="327"/>
        <v>46867.124075258704</v>
      </c>
      <c r="H2223">
        <f t="shared" si="332"/>
        <v>1110.6354754843512</v>
      </c>
      <c r="I2223">
        <f t="shared" si="328"/>
        <v>3.2380000000000004</v>
      </c>
      <c r="J2223">
        <f t="shared" si="329"/>
        <v>8.299130395666495</v>
      </c>
      <c r="K2223">
        <f t="shared" si="330"/>
        <v>21823.98905828577</v>
      </c>
    </row>
    <row r="2224" spans="1:11">
      <c r="A2224">
        <v>5.5112500000000004</v>
      </c>
      <c r="B2224">
        <f t="shared" si="324"/>
        <v>5.3387500000000001</v>
      </c>
      <c r="C2224">
        <v>-1.2</v>
      </c>
      <c r="D2224">
        <f t="shared" si="326"/>
        <v>-11.76798</v>
      </c>
      <c r="E2224">
        <f t="shared" si="325"/>
        <v>-22.348060132075467</v>
      </c>
      <c r="F2224">
        <f t="shared" si="331"/>
        <v>216.43229136262343</v>
      </c>
      <c r="G2224">
        <f t="shared" si="327"/>
        <v>46842.936744475519</v>
      </c>
      <c r="H2224">
        <f t="shared" si="332"/>
        <v>1111.1765562127578</v>
      </c>
      <c r="I2224">
        <f t="shared" si="328"/>
        <v>3.2380000000000004</v>
      </c>
      <c r="J2224">
        <f t="shared" si="329"/>
        <v>11.13156120586477</v>
      </c>
      <c r="K2224">
        <f t="shared" si="330"/>
        <v>20301.38517049839</v>
      </c>
    </row>
    <row r="2225" spans="1:11">
      <c r="A2225">
        <v>5.5137499999999999</v>
      </c>
      <c r="B2225">
        <f t="shared" si="324"/>
        <v>5.3412499999999996</v>
      </c>
      <c r="C2225">
        <v>-1.29</v>
      </c>
      <c r="D2225">
        <f t="shared" si="326"/>
        <v>-12.6505785</v>
      </c>
      <c r="E2225">
        <f t="shared" si="325"/>
        <v>-23.230658632075468</v>
      </c>
      <c r="F2225">
        <f t="shared" si="331"/>
        <v>216.37421471604324</v>
      </c>
      <c r="G2225">
        <f t="shared" si="327"/>
        <v>46817.800793984381</v>
      </c>
      <c r="H2225">
        <f t="shared" si="332"/>
        <v>1111.7174917495477</v>
      </c>
      <c r="I2225">
        <f t="shared" si="328"/>
        <v>3.2380000000000004</v>
      </c>
      <c r="J2225">
        <f t="shared" si="329"/>
        <v>8.2472870425782787</v>
      </c>
      <c r="K2225">
        <f t="shared" si="330"/>
        <v>21823.98905828577</v>
      </c>
    </row>
    <row r="2226" spans="1:11">
      <c r="A2226">
        <v>5.5162500000000003</v>
      </c>
      <c r="B2226">
        <f t="shared" si="324"/>
        <v>5.34375</v>
      </c>
      <c r="C2226">
        <v>-1.2</v>
      </c>
      <c r="D2226">
        <f t="shared" si="326"/>
        <v>-11.76798</v>
      </c>
      <c r="E2226">
        <f t="shared" si="325"/>
        <v>-22.348060132075467</v>
      </c>
      <c r="F2226">
        <f t="shared" si="331"/>
        <v>216.31834456571303</v>
      </c>
      <c r="G2226">
        <f t="shared" si="327"/>
        <v>46793.626195650548</v>
      </c>
      <c r="H2226">
        <f t="shared" si="332"/>
        <v>1112.258287610962</v>
      </c>
      <c r="I2226">
        <f t="shared" si="328"/>
        <v>3.2380000000000004</v>
      </c>
      <c r="J2226">
        <f t="shared" si="329"/>
        <v>11.079731235764271</v>
      </c>
      <c r="K2226">
        <f t="shared" si="330"/>
        <v>20301.38517049839</v>
      </c>
    </row>
    <row r="2227" spans="1:11">
      <c r="A2227">
        <v>5.5187499999999998</v>
      </c>
      <c r="B2227">
        <f t="shared" si="324"/>
        <v>5.3462499999999995</v>
      </c>
      <c r="C2227">
        <v>-1.29</v>
      </c>
      <c r="D2227">
        <f t="shared" si="326"/>
        <v>-12.6505785</v>
      </c>
      <c r="E2227">
        <f t="shared" si="325"/>
        <v>-23.230658632075468</v>
      </c>
      <c r="F2227">
        <f t="shared" si="331"/>
        <v>216.26026791913284</v>
      </c>
      <c r="G2227">
        <f t="shared" si="327"/>
        <v>46768.503480455118</v>
      </c>
      <c r="H2227">
        <f t="shared" si="332"/>
        <v>1112.7989382807598</v>
      </c>
      <c r="I2227">
        <f t="shared" si="328"/>
        <v>3.2380000000000004</v>
      </c>
      <c r="J2227">
        <f t="shared" si="329"/>
        <v>8.1954709840037552</v>
      </c>
      <c r="K2227">
        <f t="shared" si="330"/>
        <v>21823.98905828577</v>
      </c>
    </row>
    <row r="2228" spans="1:11">
      <c r="A2228">
        <v>5.5212500000000002</v>
      </c>
      <c r="B2228">
        <f t="shared" si="324"/>
        <v>5.3487499999999999</v>
      </c>
      <c r="C2228">
        <v>-1.2</v>
      </c>
      <c r="D2228">
        <f t="shared" si="326"/>
        <v>-11.76798</v>
      </c>
      <c r="E2228">
        <f t="shared" si="325"/>
        <v>-22.348060132075467</v>
      </c>
      <c r="F2228">
        <f t="shared" si="331"/>
        <v>216.20439776880264</v>
      </c>
      <c r="G2228">
        <f t="shared" si="327"/>
        <v>46744.341614570629</v>
      </c>
      <c r="H2228">
        <f t="shared" si="332"/>
        <v>1113.3394492751818</v>
      </c>
      <c r="I2228">
        <f t="shared" si="328"/>
        <v>3.2380000000000004</v>
      </c>
      <c r="J2228">
        <f t="shared" si="329"/>
        <v>11.02792856017745</v>
      </c>
      <c r="K2228">
        <f t="shared" si="330"/>
        <v>20301.38517049839</v>
      </c>
    </row>
    <row r="2229" spans="1:11">
      <c r="A2229">
        <v>5.5237499999999997</v>
      </c>
      <c r="B2229">
        <f t="shared" si="324"/>
        <v>5.3512499999999994</v>
      </c>
      <c r="C2229">
        <v>-1.2</v>
      </c>
      <c r="D2229">
        <f t="shared" si="326"/>
        <v>-11.76798</v>
      </c>
      <c r="E2229">
        <f t="shared" si="325"/>
        <v>-22.348060132075467</v>
      </c>
      <c r="F2229">
        <f t="shared" si="331"/>
        <v>216.14852761847246</v>
      </c>
      <c r="G2229">
        <f t="shared" si="327"/>
        <v>46720.185991633552</v>
      </c>
      <c r="H2229">
        <f t="shared" si="332"/>
        <v>1113.8798205942278</v>
      </c>
      <c r="I2229">
        <f t="shared" si="328"/>
        <v>3.2380000000000004</v>
      </c>
      <c r="J2229">
        <f t="shared" si="329"/>
        <v>11.002538755269143</v>
      </c>
      <c r="K2229">
        <f t="shared" si="330"/>
        <v>20301.38517049839</v>
      </c>
    </row>
    <row r="2230" spans="1:11">
      <c r="A2230">
        <v>5.5262500000000001</v>
      </c>
      <c r="B2230">
        <f t="shared" si="324"/>
        <v>5.3537499999999998</v>
      </c>
      <c r="C2230">
        <v>-1.29</v>
      </c>
      <c r="D2230">
        <f t="shared" ref="D2230:D2293" si="333">C2230*9.80665</f>
        <v>-12.6505785</v>
      </c>
      <c r="E2230">
        <f t="shared" ref="E2230:E2293" si="334">D2230-$D$17</f>
        <v>-23.230658632075468</v>
      </c>
      <c r="F2230">
        <f t="shared" ref="F2230:F2293" si="335">F2229+E2230*(A2230-A2229)</f>
        <v>216.09045097189227</v>
      </c>
      <c r="G2230">
        <f t="shared" ref="G2230:G2293" si="336">F2230^2</f>
        <v>46695.083001235776</v>
      </c>
      <c r="H2230">
        <f t="shared" ref="H2230:H2293" si="337">H2229+F2230*(B2230-B2229)</f>
        <v>1114.4200467216576</v>
      </c>
      <c r="I2230">
        <f t="shared" ref="I2230:I2293" si="338">IF(B2230&lt;=0,$B$5,IF(B2230&lt;=$B$4,$B$1+$B$2+$B$3-$B$6*B2230,$B$1+$B$2))</f>
        <v>3.2380000000000004</v>
      </c>
      <c r="J2230">
        <f t="shared" ref="J2230:J2293" si="339">I2230*D2230+0.5*$B$14*$B$8*$B$13*G2230</f>
        <v>8.1182992361043276</v>
      </c>
      <c r="K2230">
        <f t="shared" ref="K2230:K2293" si="340">-2*I2230*D2230/$B$8/$B$13</f>
        <v>21823.98905828577</v>
      </c>
    </row>
    <row r="2231" spans="1:11">
      <c r="A2231">
        <v>5.5287499999999996</v>
      </c>
      <c r="B2231">
        <f t="shared" si="324"/>
        <v>5.3562499999999993</v>
      </c>
      <c r="C2231">
        <v>-1.29</v>
      </c>
      <c r="D2231">
        <f t="shared" si="333"/>
        <v>-12.6505785</v>
      </c>
      <c r="E2231">
        <f t="shared" si="334"/>
        <v>-23.230658632075468</v>
      </c>
      <c r="F2231">
        <f t="shared" si="335"/>
        <v>216.03237432531208</v>
      </c>
      <c r="G2231">
        <f t="shared" si="336"/>
        <v>46669.986756631755</v>
      </c>
      <c r="H2231">
        <f t="shared" si="337"/>
        <v>1114.9601276574708</v>
      </c>
      <c r="I2231">
        <f t="shared" si="338"/>
        <v>3.2380000000000004</v>
      </c>
      <c r="J2231">
        <f t="shared" si="339"/>
        <v>8.091920750395758</v>
      </c>
      <c r="K2231">
        <f t="shared" si="340"/>
        <v>21823.98905828577</v>
      </c>
    </row>
    <row r="2232" spans="1:11">
      <c r="A2232">
        <v>5.53125</v>
      </c>
      <c r="B2232">
        <f t="shared" si="324"/>
        <v>5.3587499999999997</v>
      </c>
      <c r="C2232">
        <v>-1.29</v>
      </c>
      <c r="D2232">
        <f t="shared" si="333"/>
        <v>-12.6505785</v>
      </c>
      <c r="E2232">
        <f t="shared" si="334"/>
        <v>-23.230658632075468</v>
      </c>
      <c r="F2232">
        <f t="shared" si="335"/>
        <v>215.97429767873189</v>
      </c>
      <c r="G2232">
        <f t="shared" si="336"/>
        <v>46644.897257821496</v>
      </c>
      <c r="H2232">
        <f t="shared" si="337"/>
        <v>1115.5000634016678</v>
      </c>
      <c r="I2232">
        <f t="shared" si="338"/>
        <v>3.2380000000000004</v>
      </c>
      <c r="J2232">
        <f t="shared" si="339"/>
        <v>8.065549355143439</v>
      </c>
      <c r="K2232">
        <f t="shared" si="340"/>
        <v>21823.98905828577</v>
      </c>
    </row>
    <row r="2233" spans="1:11">
      <c r="A2233">
        <v>5.5337500000000004</v>
      </c>
      <c r="B2233">
        <f t="shared" si="324"/>
        <v>5.3612500000000001</v>
      </c>
      <c r="C2233">
        <v>-1.29</v>
      </c>
      <c r="D2233">
        <f t="shared" si="333"/>
        <v>-12.6505785</v>
      </c>
      <c r="E2233">
        <f t="shared" si="334"/>
        <v>-23.230658632075468</v>
      </c>
      <c r="F2233">
        <f t="shared" si="335"/>
        <v>215.9162210321517</v>
      </c>
      <c r="G2233">
        <f t="shared" si="336"/>
        <v>46619.814504804985</v>
      </c>
      <c r="H2233">
        <f t="shared" si="337"/>
        <v>1116.0398539542482</v>
      </c>
      <c r="I2233">
        <f t="shared" si="338"/>
        <v>3.2380000000000004</v>
      </c>
      <c r="J2233">
        <f t="shared" si="339"/>
        <v>8.0391850503473492</v>
      </c>
      <c r="K2233">
        <f t="shared" si="340"/>
        <v>21823.98905828577</v>
      </c>
    </row>
    <row r="2234" spans="1:11">
      <c r="A2234">
        <v>5.5362499999999999</v>
      </c>
      <c r="B2234">
        <f t="shared" si="324"/>
        <v>5.3637499999999996</v>
      </c>
      <c r="C2234">
        <v>-1.29</v>
      </c>
      <c r="D2234">
        <f t="shared" si="333"/>
        <v>-12.6505785</v>
      </c>
      <c r="E2234">
        <f t="shared" si="334"/>
        <v>-23.230658632075468</v>
      </c>
      <c r="F2234">
        <f t="shared" si="335"/>
        <v>215.85814438557151</v>
      </c>
      <c r="G2234">
        <f t="shared" si="336"/>
        <v>46594.738497582235</v>
      </c>
      <c r="H2234">
        <f t="shared" si="337"/>
        <v>1116.5794993152119</v>
      </c>
      <c r="I2234">
        <f t="shared" si="338"/>
        <v>3.2380000000000004</v>
      </c>
      <c r="J2234">
        <f t="shared" si="339"/>
        <v>8.0128278360075029</v>
      </c>
      <c r="K2234">
        <f t="shared" si="340"/>
        <v>21823.98905828577</v>
      </c>
    </row>
    <row r="2235" spans="1:11">
      <c r="A2235">
        <v>5.5387500000000003</v>
      </c>
      <c r="B2235">
        <f t="shared" si="324"/>
        <v>5.36625</v>
      </c>
      <c r="C2235">
        <v>-1.29</v>
      </c>
      <c r="D2235">
        <f t="shared" si="333"/>
        <v>-12.6505785</v>
      </c>
      <c r="E2235">
        <f t="shared" si="334"/>
        <v>-23.230658632075468</v>
      </c>
      <c r="F2235">
        <f t="shared" si="335"/>
        <v>215.80006773899132</v>
      </c>
      <c r="G2235">
        <f t="shared" si="336"/>
        <v>46569.66923615324</v>
      </c>
      <c r="H2235">
        <f t="shared" si="337"/>
        <v>1117.1189994845595</v>
      </c>
      <c r="I2235">
        <f t="shared" si="338"/>
        <v>3.2380000000000004</v>
      </c>
      <c r="J2235">
        <f t="shared" si="339"/>
        <v>7.9864777121239001</v>
      </c>
      <c r="K2235">
        <f t="shared" si="340"/>
        <v>21823.98905828577</v>
      </c>
    </row>
    <row r="2236" spans="1:11">
      <c r="A2236">
        <v>5.5412499999999998</v>
      </c>
      <c r="B2236">
        <f t="shared" si="324"/>
        <v>5.3687499999999995</v>
      </c>
      <c r="C2236">
        <v>-1.29</v>
      </c>
      <c r="D2236">
        <f t="shared" si="333"/>
        <v>-12.6505785</v>
      </c>
      <c r="E2236">
        <f t="shared" si="334"/>
        <v>-23.230658632075468</v>
      </c>
      <c r="F2236">
        <f t="shared" si="335"/>
        <v>215.74199109241113</v>
      </c>
      <c r="G2236">
        <f t="shared" si="336"/>
        <v>46544.606720518001</v>
      </c>
      <c r="H2236">
        <f t="shared" si="337"/>
        <v>1117.6583544622904</v>
      </c>
      <c r="I2236">
        <f t="shared" si="338"/>
        <v>3.2380000000000004</v>
      </c>
      <c r="J2236">
        <f t="shared" si="339"/>
        <v>7.9601346786965408</v>
      </c>
      <c r="K2236">
        <f t="shared" si="340"/>
        <v>21823.98905828577</v>
      </c>
    </row>
    <row r="2237" spans="1:11">
      <c r="A2237">
        <v>5.5437500000000002</v>
      </c>
      <c r="B2237">
        <f t="shared" si="324"/>
        <v>5.3712499999999999</v>
      </c>
      <c r="C2237">
        <v>-1.29</v>
      </c>
      <c r="D2237">
        <f t="shared" si="333"/>
        <v>-12.6505785</v>
      </c>
      <c r="E2237">
        <f t="shared" si="334"/>
        <v>-23.230658632075468</v>
      </c>
      <c r="F2237">
        <f t="shared" si="335"/>
        <v>215.68391444583094</v>
      </c>
      <c r="G2237">
        <f t="shared" si="336"/>
        <v>46519.550950676516</v>
      </c>
      <c r="H2237">
        <f t="shared" si="337"/>
        <v>1118.1975642484051</v>
      </c>
      <c r="I2237">
        <f t="shared" si="338"/>
        <v>3.2380000000000004</v>
      </c>
      <c r="J2237">
        <f t="shared" si="339"/>
        <v>7.9337987357254178</v>
      </c>
      <c r="K2237">
        <f t="shared" si="340"/>
        <v>21823.98905828577</v>
      </c>
    </row>
    <row r="2238" spans="1:11">
      <c r="A2238">
        <v>5.5462499999999997</v>
      </c>
      <c r="B2238">
        <f t="shared" si="324"/>
        <v>5.3737499999999994</v>
      </c>
      <c r="C2238">
        <v>-1.29</v>
      </c>
      <c r="D2238">
        <f t="shared" si="333"/>
        <v>-12.6505785</v>
      </c>
      <c r="E2238">
        <f t="shared" si="334"/>
        <v>-23.230658632075468</v>
      </c>
      <c r="F2238">
        <f t="shared" si="335"/>
        <v>215.62583779925075</v>
      </c>
      <c r="G2238">
        <f t="shared" si="336"/>
        <v>46494.501926628793</v>
      </c>
      <c r="H2238">
        <f t="shared" si="337"/>
        <v>1118.7366288429032</v>
      </c>
      <c r="I2238">
        <f t="shared" si="338"/>
        <v>3.2380000000000004</v>
      </c>
      <c r="J2238">
        <f t="shared" si="339"/>
        <v>7.9074698832105454</v>
      </c>
      <c r="K2238">
        <f t="shared" si="340"/>
        <v>21823.98905828577</v>
      </c>
    </row>
    <row r="2239" spans="1:11">
      <c r="A2239">
        <v>5.5487500000000001</v>
      </c>
      <c r="B2239">
        <f t="shared" si="324"/>
        <v>5.3762499999999998</v>
      </c>
      <c r="C2239">
        <v>-1.29</v>
      </c>
      <c r="D2239">
        <f t="shared" si="333"/>
        <v>-12.6505785</v>
      </c>
      <c r="E2239">
        <f t="shared" si="334"/>
        <v>-23.230658632075468</v>
      </c>
      <c r="F2239">
        <f t="shared" si="335"/>
        <v>215.56776115267056</v>
      </c>
      <c r="G2239">
        <f t="shared" si="336"/>
        <v>46469.459648374817</v>
      </c>
      <c r="H2239">
        <f t="shared" si="337"/>
        <v>1119.2755482457849</v>
      </c>
      <c r="I2239">
        <f t="shared" si="338"/>
        <v>3.2380000000000004</v>
      </c>
      <c r="J2239">
        <f t="shared" si="339"/>
        <v>7.8811481211519023</v>
      </c>
      <c r="K2239">
        <f t="shared" si="340"/>
        <v>21823.98905828577</v>
      </c>
    </row>
    <row r="2240" spans="1:11">
      <c r="A2240">
        <v>5.5512499999999996</v>
      </c>
      <c r="B2240">
        <f t="shared" si="324"/>
        <v>5.3787499999999993</v>
      </c>
      <c r="C2240">
        <v>-1.2</v>
      </c>
      <c r="D2240">
        <f t="shared" si="333"/>
        <v>-11.76798</v>
      </c>
      <c r="E2240">
        <f t="shared" si="334"/>
        <v>-22.348060132075467</v>
      </c>
      <c r="F2240">
        <f t="shared" si="335"/>
        <v>215.51189100234038</v>
      </c>
      <c r="G2240">
        <f t="shared" si="336"/>
        <v>46445.375163404642</v>
      </c>
      <c r="H2240">
        <f t="shared" si="337"/>
        <v>1119.8143279732906</v>
      </c>
      <c r="I2240">
        <f t="shared" si="338"/>
        <v>3.2380000000000004</v>
      </c>
      <c r="J2240">
        <f t="shared" si="339"/>
        <v>10.713687031858896</v>
      </c>
      <c r="K2240">
        <f t="shared" si="340"/>
        <v>20301.38517049839</v>
      </c>
    </row>
    <row r="2241" spans="1:11">
      <c r="A2241">
        <v>5.55375</v>
      </c>
      <c r="B2241">
        <f t="shared" si="324"/>
        <v>5.3812499999999996</v>
      </c>
      <c r="C2241">
        <v>-1.29</v>
      </c>
      <c r="D2241">
        <f t="shared" si="333"/>
        <v>-12.6505785</v>
      </c>
      <c r="E2241">
        <f t="shared" si="334"/>
        <v>-23.230658632075468</v>
      </c>
      <c r="F2241">
        <f t="shared" si="335"/>
        <v>215.45381435576019</v>
      </c>
      <c r="G2241">
        <f t="shared" si="336"/>
        <v>46420.346120446375</v>
      </c>
      <c r="H2241">
        <f t="shared" si="337"/>
        <v>1120.3529625091801</v>
      </c>
      <c r="I2241">
        <f t="shared" si="338"/>
        <v>3.2380000000000004</v>
      </c>
      <c r="J2241">
        <f t="shared" si="339"/>
        <v>7.8295252383262266</v>
      </c>
      <c r="K2241">
        <f t="shared" si="340"/>
        <v>21823.98905828577</v>
      </c>
    </row>
    <row r="2242" spans="1:11">
      <c r="A2242">
        <v>5.5562500000000004</v>
      </c>
      <c r="B2242">
        <f t="shared" si="324"/>
        <v>5.38375</v>
      </c>
      <c r="C2242">
        <v>-1.29</v>
      </c>
      <c r="D2242">
        <f t="shared" si="333"/>
        <v>-12.6505785</v>
      </c>
      <c r="E2242">
        <f t="shared" si="334"/>
        <v>-23.230658632075468</v>
      </c>
      <c r="F2242">
        <f t="shared" si="335"/>
        <v>215.39573770918</v>
      </c>
      <c r="G2242">
        <f t="shared" si="336"/>
        <v>46395.323823281862</v>
      </c>
      <c r="H2242">
        <f t="shared" si="337"/>
        <v>1120.8914518534532</v>
      </c>
      <c r="I2242">
        <f t="shared" si="338"/>
        <v>3.2380000000000004</v>
      </c>
      <c r="J2242">
        <f t="shared" si="339"/>
        <v>7.8032244782497955</v>
      </c>
      <c r="K2242">
        <f t="shared" si="340"/>
        <v>21823.98905828577</v>
      </c>
    </row>
    <row r="2243" spans="1:11">
      <c r="A2243">
        <v>5.5587499999999999</v>
      </c>
      <c r="B2243">
        <f t="shared" si="324"/>
        <v>5.3862499999999995</v>
      </c>
      <c r="C2243">
        <v>-1.29</v>
      </c>
      <c r="D2243">
        <f t="shared" si="333"/>
        <v>-12.6505785</v>
      </c>
      <c r="E2243">
        <f t="shared" si="334"/>
        <v>-23.230658632075468</v>
      </c>
      <c r="F2243">
        <f t="shared" si="335"/>
        <v>215.33766106259981</v>
      </c>
      <c r="G2243">
        <f t="shared" si="336"/>
        <v>46370.308271911112</v>
      </c>
      <c r="H2243">
        <f t="shared" si="337"/>
        <v>1121.4297960061097</v>
      </c>
      <c r="I2243">
        <f t="shared" si="338"/>
        <v>3.2380000000000004</v>
      </c>
      <c r="J2243">
        <f t="shared" si="339"/>
        <v>7.7769308086296149</v>
      </c>
      <c r="K2243">
        <f t="shared" si="340"/>
        <v>21823.98905828577</v>
      </c>
    </row>
    <row r="2244" spans="1:11">
      <c r="A2244">
        <v>5.5612500000000002</v>
      </c>
      <c r="B2244">
        <f t="shared" si="324"/>
        <v>5.3887499999999999</v>
      </c>
      <c r="C2244">
        <v>-1.29</v>
      </c>
      <c r="D2244">
        <f t="shared" si="333"/>
        <v>-12.6505785</v>
      </c>
      <c r="E2244">
        <f t="shared" si="334"/>
        <v>-23.230658632075468</v>
      </c>
      <c r="F2244">
        <f t="shared" si="335"/>
        <v>215.27958441601962</v>
      </c>
      <c r="G2244">
        <f t="shared" si="336"/>
        <v>46345.299466334116</v>
      </c>
      <c r="H2244">
        <f t="shared" si="337"/>
        <v>1121.9679949671497</v>
      </c>
      <c r="I2244">
        <f t="shared" si="338"/>
        <v>3.2380000000000004</v>
      </c>
      <c r="J2244">
        <f t="shared" si="339"/>
        <v>7.7506442294656779</v>
      </c>
      <c r="K2244">
        <f t="shared" si="340"/>
        <v>21823.98905828577</v>
      </c>
    </row>
    <row r="2245" spans="1:11">
      <c r="A2245">
        <v>5.5637499999999998</v>
      </c>
      <c r="B2245">
        <f t="shared" si="324"/>
        <v>5.3912499999999994</v>
      </c>
      <c r="C2245">
        <v>-1.29</v>
      </c>
      <c r="D2245">
        <f t="shared" si="333"/>
        <v>-12.6505785</v>
      </c>
      <c r="E2245">
        <f t="shared" si="334"/>
        <v>-23.230658632075468</v>
      </c>
      <c r="F2245">
        <f t="shared" si="335"/>
        <v>215.22150776943943</v>
      </c>
      <c r="G2245">
        <f t="shared" si="336"/>
        <v>46320.297406550875</v>
      </c>
      <c r="H2245">
        <f t="shared" si="337"/>
        <v>1122.5060487365731</v>
      </c>
      <c r="I2245">
        <f t="shared" si="338"/>
        <v>3.2380000000000004</v>
      </c>
      <c r="J2245">
        <f t="shared" si="339"/>
        <v>7.7243647407579772</v>
      </c>
      <c r="K2245">
        <f t="shared" si="340"/>
        <v>21823.98905828577</v>
      </c>
    </row>
    <row r="2246" spans="1:11">
      <c r="A2246">
        <v>5.5662500000000001</v>
      </c>
      <c r="B2246">
        <f t="shared" si="324"/>
        <v>5.3937499999999998</v>
      </c>
      <c r="C2246">
        <v>-1.2</v>
      </c>
      <c r="D2246">
        <f t="shared" si="333"/>
        <v>-11.76798</v>
      </c>
      <c r="E2246">
        <f t="shared" si="334"/>
        <v>-22.348060132075467</v>
      </c>
      <c r="F2246">
        <f t="shared" si="335"/>
        <v>215.16563761910922</v>
      </c>
      <c r="G2246">
        <f t="shared" si="336"/>
        <v>46296.251612037828</v>
      </c>
      <c r="H2246">
        <f t="shared" si="337"/>
        <v>1123.043962830621</v>
      </c>
      <c r="I2246">
        <f t="shared" si="338"/>
        <v>3.2380000000000004</v>
      </c>
      <c r="J2246">
        <f t="shared" si="339"/>
        <v>10.556944318731588</v>
      </c>
      <c r="K2246">
        <f t="shared" si="340"/>
        <v>20301.38517049839</v>
      </c>
    </row>
    <row r="2247" spans="1:11">
      <c r="A2247">
        <v>5.5687499999999996</v>
      </c>
      <c r="B2247">
        <f t="shared" si="324"/>
        <v>5.3962499999999993</v>
      </c>
      <c r="C2247">
        <v>-1.29</v>
      </c>
      <c r="D2247">
        <f t="shared" si="333"/>
        <v>-12.6505785</v>
      </c>
      <c r="E2247">
        <f t="shared" si="334"/>
        <v>-23.230658632075468</v>
      </c>
      <c r="F2247">
        <f t="shared" si="335"/>
        <v>215.10756097252903</v>
      </c>
      <c r="G2247">
        <f t="shared" si="336"/>
        <v>46271.262787550295</v>
      </c>
      <c r="H2247">
        <f t="shared" si="337"/>
        <v>1123.5817317330523</v>
      </c>
      <c r="I2247">
        <f t="shared" si="338"/>
        <v>3.2380000000000004</v>
      </c>
      <c r="J2247">
        <f t="shared" si="339"/>
        <v>7.6728247985498612</v>
      </c>
      <c r="K2247">
        <f t="shared" si="340"/>
        <v>21823.98905828577</v>
      </c>
    </row>
    <row r="2248" spans="1:11">
      <c r="A2248">
        <v>5.57125</v>
      </c>
      <c r="B2248">
        <f t="shared" si="324"/>
        <v>5.3987499999999997</v>
      </c>
      <c r="C2248">
        <v>-1.29</v>
      </c>
      <c r="D2248">
        <f t="shared" si="333"/>
        <v>-12.6505785</v>
      </c>
      <c r="E2248">
        <f t="shared" si="334"/>
        <v>-23.230658632075468</v>
      </c>
      <c r="F2248">
        <f t="shared" si="335"/>
        <v>215.04948432594884</v>
      </c>
      <c r="G2248">
        <f t="shared" si="336"/>
        <v>46246.280708856517</v>
      </c>
      <c r="H2248">
        <f t="shared" si="337"/>
        <v>1124.1193554438673</v>
      </c>
      <c r="I2248">
        <f t="shared" si="338"/>
        <v>3.2380000000000004</v>
      </c>
      <c r="J2248">
        <f t="shared" si="339"/>
        <v>7.6465663118243796</v>
      </c>
      <c r="K2248">
        <f t="shared" si="340"/>
        <v>21823.98905828577</v>
      </c>
    </row>
    <row r="2249" spans="1:11">
      <c r="A2249">
        <v>5.5737500000000004</v>
      </c>
      <c r="B2249">
        <f t="shared" si="324"/>
        <v>5.4012500000000001</v>
      </c>
      <c r="C2249">
        <v>-1.29</v>
      </c>
      <c r="D2249">
        <f t="shared" si="333"/>
        <v>-12.6505785</v>
      </c>
      <c r="E2249">
        <f t="shared" si="334"/>
        <v>-23.230658632075468</v>
      </c>
      <c r="F2249">
        <f t="shared" si="335"/>
        <v>214.99140767936865</v>
      </c>
      <c r="G2249">
        <f t="shared" si="336"/>
        <v>46221.305375956494</v>
      </c>
      <c r="H2249">
        <f t="shared" si="337"/>
        <v>1124.6568339630658</v>
      </c>
      <c r="I2249">
        <f t="shared" si="338"/>
        <v>3.2380000000000004</v>
      </c>
      <c r="J2249">
        <f t="shared" si="339"/>
        <v>7.6203149155551344</v>
      </c>
      <c r="K2249">
        <f t="shared" si="340"/>
        <v>21823.98905828577</v>
      </c>
    </row>
    <row r="2250" spans="1:11">
      <c r="A2250">
        <v>5.5762499999999999</v>
      </c>
      <c r="B2250">
        <f t="shared" si="324"/>
        <v>5.4037499999999996</v>
      </c>
      <c r="C2250">
        <v>-1.29</v>
      </c>
      <c r="D2250">
        <f t="shared" si="333"/>
        <v>-12.6505785</v>
      </c>
      <c r="E2250">
        <f t="shared" si="334"/>
        <v>-23.230658632075468</v>
      </c>
      <c r="F2250">
        <f t="shared" si="335"/>
        <v>214.93333103278846</v>
      </c>
      <c r="G2250">
        <f t="shared" si="336"/>
        <v>46196.336788850225</v>
      </c>
      <c r="H2250">
        <f t="shared" si="337"/>
        <v>1125.1941672906476</v>
      </c>
      <c r="I2250">
        <f t="shared" si="338"/>
        <v>3.2380000000000004</v>
      </c>
      <c r="J2250">
        <f t="shared" si="339"/>
        <v>7.5940706097421327</v>
      </c>
      <c r="K2250">
        <f t="shared" si="340"/>
        <v>21823.98905828577</v>
      </c>
    </row>
    <row r="2251" spans="1:11">
      <c r="A2251">
        <v>5.5787500000000003</v>
      </c>
      <c r="B2251">
        <f t="shared" si="324"/>
        <v>5.40625</v>
      </c>
      <c r="C2251">
        <v>-1.29</v>
      </c>
      <c r="D2251">
        <f t="shared" si="333"/>
        <v>-12.6505785</v>
      </c>
      <c r="E2251">
        <f t="shared" si="334"/>
        <v>-23.230658632075468</v>
      </c>
      <c r="F2251">
        <f t="shared" si="335"/>
        <v>214.87525438620827</v>
      </c>
      <c r="G2251">
        <f t="shared" si="336"/>
        <v>46171.374947537719</v>
      </c>
      <c r="H2251">
        <f t="shared" si="337"/>
        <v>1125.7313554266132</v>
      </c>
      <c r="I2251">
        <f t="shared" si="338"/>
        <v>3.2380000000000004</v>
      </c>
      <c r="J2251">
        <f t="shared" si="339"/>
        <v>7.5678333943853744</v>
      </c>
      <c r="K2251">
        <f t="shared" si="340"/>
        <v>21823.98905828577</v>
      </c>
    </row>
    <row r="2252" spans="1:11">
      <c r="A2252">
        <v>5.5812499999999998</v>
      </c>
      <c r="B2252">
        <f t="shared" si="324"/>
        <v>5.4087499999999995</v>
      </c>
      <c r="C2252">
        <v>-1.29</v>
      </c>
      <c r="D2252">
        <f t="shared" si="333"/>
        <v>-12.6505785</v>
      </c>
      <c r="E2252">
        <f t="shared" si="334"/>
        <v>-23.230658632075468</v>
      </c>
      <c r="F2252">
        <f t="shared" si="335"/>
        <v>214.81717773962808</v>
      </c>
      <c r="G2252">
        <f t="shared" si="336"/>
        <v>46146.41985201896</v>
      </c>
      <c r="H2252">
        <f t="shared" si="337"/>
        <v>1126.2683983709621</v>
      </c>
      <c r="I2252">
        <f t="shared" si="338"/>
        <v>3.2380000000000004</v>
      </c>
      <c r="J2252">
        <f t="shared" si="339"/>
        <v>7.5416032694848525</v>
      </c>
      <c r="K2252">
        <f t="shared" si="340"/>
        <v>21823.98905828577</v>
      </c>
    </row>
    <row r="2253" spans="1:11">
      <c r="A2253">
        <v>5.5837500000000002</v>
      </c>
      <c r="B2253">
        <f t="shared" si="324"/>
        <v>5.4112499999999999</v>
      </c>
      <c r="C2253">
        <v>-1.29</v>
      </c>
      <c r="D2253">
        <f t="shared" si="333"/>
        <v>-12.6505785</v>
      </c>
      <c r="E2253">
        <f t="shared" si="334"/>
        <v>-23.230658632075468</v>
      </c>
      <c r="F2253">
        <f t="shared" si="335"/>
        <v>214.75910109304789</v>
      </c>
      <c r="G2253">
        <f t="shared" si="336"/>
        <v>46121.471502293964</v>
      </c>
      <c r="H2253">
        <f t="shared" si="337"/>
        <v>1126.8052961236949</v>
      </c>
      <c r="I2253">
        <f t="shared" si="338"/>
        <v>3.2380000000000004</v>
      </c>
      <c r="J2253">
        <f t="shared" si="339"/>
        <v>7.5153802350405741</v>
      </c>
      <c r="K2253">
        <f t="shared" si="340"/>
        <v>21823.98905828577</v>
      </c>
    </row>
    <row r="2254" spans="1:11">
      <c r="A2254">
        <v>5.5862499999999997</v>
      </c>
      <c r="B2254">
        <f t="shared" si="324"/>
        <v>5.4137499999999994</v>
      </c>
      <c r="C2254">
        <v>-1.29</v>
      </c>
      <c r="D2254">
        <f t="shared" si="333"/>
        <v>-12.6505785</v>
      </c>
      <c r="E2254">
        <f t="shared" si="334"/>
        <v>-23.230658632075468</v>
      </c>
      <c r="F2254">
        <f t="shared" si="335"/>
        <v>214.7010244464677</v>
      </c>
      <c r="G2254">
        <f t="shared" si="336"/>
        <v>46096.529898362722</v>
      </c>
      <c r="H2254">
        <f t="shared" si="337"/>
        <v>1127.3420486848111</v>
      </c>
      <c r="I2254">
        <f t="shared" si="338"/>
        <v>3.2380000000000004</v>
      </c>
      <c r="J2254">
        <f t="shared" si="339"/>
        <v>7.4891642910525391</v>
      </c>
      <c r="K2254">
        <f t="shared" si="340"/>
        <v>21823.98905828577</v>
      </c>
    </row>
    <row r="2255" spans="1:11">
      <c r="A2255">
        <v>5.5887500000000001</v>
      </c>
      <c r="B2255">
        <f t="shared" si="324"/>
        <v>5.4162499999999998</v>
      </c>
      <c r="C2255">
        <v>-1.2</v>
      </c>
      <c r="D2255">
        <f t="shared" si="333"/>
        <v>-11.76798</v>
      </c>
      <c r="E2255">
        <f t="shared" si="334"/>
        <v>-22.348060132075467</v>
      </c>
      <c r="F2255">
        <f t="shared" si="335"/>
        <v>214.64515429613749</v>
      </c>
      <c r="G2255">
        <f t="shared" si="336"/>
        <v>46072.542262812669</v>
      </c>
      <c r="H2255">
        <f t="shared" si="337"/>
        <v>1127.8786615705515</v>
      </c>
      <c r="I2255">
        <f t="shared" si="338"/>
        <v>3.2380000000000004</v>
      </c>
      <c r="J2255">
        <f t="shared" si="339"/>
        <v>10.321804999501978</v>
      </c>
      <c r="K2255">
        <f t="shared" si="340"/>
        <v>20301.38517049839</v>
      </c>
    </row>
    <row r="2256" spans="1:11">
      <c r="A2256">
        <v>5.5912499999999996</v>
      </c>
      <c r="B2256">
        <f t="shared" si="324"/>
        <v>5.4187499999999993</v>
      </c>
      <c r="C2256">
        <v>-1.29</v>
      </c>
      <c r="D2256">
        <f t="shared" si="333"/>
        <v>-12.6505785</v>
      </c>
      <c r="E2256">
        <f t="shared" si="334"/>
        <v>-23.230658632075468</v>
      </c>
      <c r="F2256">
        <f t="shared" si="335"/>
        <v>214.5870776495573</v>
      </c>
      <c r="G2256">
        <f t="shared" si="336"/>
        <v>46047.613894177135</v>
      </c>
      <c r="H2256">
        <f t="shared" si="337"/>
        <v>1128.4151292646752</v>
      </c>
      <c r="I2256">
        <f t="shared" si="338"/>
        <v>3.2380000000000004</v>
      </c>
      <c r="J2256">
        <f t="shared" si="339"/>
        <v>7.4377490240399098</v>
      </c>
      <c r="K2256">
        <f t="shared" si="340"/>
        <v>21823.98905828577</v>
      </c>
    </row>
    <row r="2257" spans="1:11">
      <c r="A2257">
        <v>5.59375</v>
      </c>
      <c r="B2257">
        <f t="shared" si="324"/>
        <v>5.4212499999999997</v>
      </c>
      <c r="C2257">
        <v>-1.2</v>
      </c>
      <c r="D2257">
        <f t="shared" si="333"/>
        <v>-11.76798</v>
      </c>
      <c r="E2257">
        <f t="shared" si="334"/>
        <v>-22.348060132075467</v>
      </c>
      <c r="F2257">
        <f t="shared" si="335"/>
        <v>214.53120749922709</v>
      </c>
      <c r="G2257">
        <f t="shared" si="336"/>
        <v>46023.638991076434</v>
      </c>
      <c r="H2257">
        <f t="shared" si="337"/>
        <v>1128.9514572834235</v>
      </c>
      <c r="I2257">
        <f t="shared" si="338"/>
        <v>3.2380000000000004</v>
      </c>
      <c r="J2257">
        <f t="shared" si="339"/>
        <v>10.270403115477066</v>
      </c>
      <c r="K2257">
        <f t="shared" si="340"/>
        <v>20301.38517049839</v>
      </c>
    </row>
    <row r="2258" spans="1:11">
      <c r="A2258">
        <v>5.5962500000000004</v>
      </c>
      <c r="B2258">
        <f t="shared" si="324"/>
        <v>5.4237500000000001</v>
      </c>
      <c r="C2258">
        <v>-1.29</v>
      </c>
      <c r="D2258">
        <f t="shared" si="333"/>
        <v>-12.6505785</v>
      </c>
      <c r="E2258">
        <f t="shared" si="334"/>
        <v>-23.230658632075468</v>
      </c>
      <c r="F2258">
        <f t="shared" si="335"/>
        <v>214.4731308526469</v>
      </c>
      <c r="G2258">
        <f t="shared" si="336"/>
        <v>45998.723857736601</v>
      </c>
      <c r="H2258">
        <f t="shared" si="337"/>
        <v>1129.487640110555</v>
      </c>
      <c r="I2258">
        <f t="shared" si="338"/>
        <v>3.2380000000000004</v>
      </c>
      <c r="J2258">
        <f t="shared" si="339"/>
        <v>7.3863610515409732</v>
      </c>
      <c r="K2258">
        <f t="shared" si="340"/>
        <v>21823.98905828577</v>
      </c>
    </row>
    <row r="2259" spans="1:11">
      <c r="A2259">
        <v>5.5987499999999999</v>
      </c>
      <c r="B2259">
        <f t="shared" si="324"/>
        <v>5.4262499999999996</v>
      </c>
      <c r="C2259">
        <v>-1.29</v>
      </c>
      <c r="D2259">
        <f t="shared" si="333"/>
        <v>-12.6505785</v>
      </c>
      <c r="E2259">
        <f t="shared" si="334"/>
        <v>-23.230658632075468</v>
      </c>
      <c r="F2259">
        <f t="shared" si="335"/>
        <v>214.41505420606671</v>
      </c>
      <c r="G2259">
        <f t="shared" si="336"/>
        <v>45973.81547019053</v>
      </c>
      <c r="H2259">
        <f t="shared" si="337"/>
        <v>1130.02367774607</v>
      </c>
      <c r="I2259">
        <f t="shared" si="338"/>
        <v>3.2380000000000004</v>
      </c>
      <c r="J2259">
        <f t="shared" si="339"/>
        <v>7.3601800210611259</v>
      </c>
      <c r="K2259">
        <f t="shared" si="340"/>
        <v>21823.98905828577</v>
      </c>
    </row>
    <row r="2260" spans="1:11">
      <c r="A2260">
        <v>5.6012500000000003</v>
      </c>
      <c r="B2260">
        <f t="shared" ref="B2260:B2323" si="341">A2260-$B$15</f>
        <v>5.42875</v>
      </c>
      <c r="C2260">
        <v>-1.37</v>
      </c>
      <c r="D2260">
        <f t="shared" si="333"/>
        <v>-13.4351105</v>
      </c>
      <c r="E2260">
        <f t="shared" si="334"/>
        <v>-24.01519063207547</v>
      </c>
      <c r="F2260">
        <f t="shared" si="335"/>
        <v>214.35501622948652</v>
      </c>
      <c r="G2260">
        <f t="shared" si="336"/>
        <v>45948.072982743433</v>
      </c>
      <c r="H2260">
        <f t="shared" si="337"/>
        <v>1130.5595652866439</v>
      </c>
      <c r="I2260">
        <f t="shared" si="338"/>
        <v>3.2380000000000004</v>
      </c>
      <c r="J2260">
        <f t="shared" si="339"/>
        <v>4.7928076580579102</v>
      </c>
      <c r="K2260">
        <f t="shared" si="340"/>
        <v>23177.414736319002</v>
      </c>
    </row>
    <row r="2261" spans="1:11">
      <c r="A2261">
        <v>5.6037499999999998</v>
      </c>
      <c r="B2261">
        <f t="shared" si="341"/>
        <v>5.4312499999999995</v>
      </c>
      <c r="C2261">
        <v>-1.29</v>
      </c>
      <c r="D2261">
        <f t="shared" si="333"/>
        <v>-12.6505785</v>
      </c>
      <c r="E2261">
        <f t="shared" si="334"/>
        <v>-23.230658632075468</v>
      </c>
      <c r="F2261">
        <f t="shared" si="335"/>
        <v>214.29693958290633</v>
      </c>
      <c r="G2261">
        <f t="shared" si="336"/>
        <v>45923.178314599805</v>
      </c>
      <c r="H2261">
        <f t="shared" si="337"/>
        <v>1131.0953076356011</v>
      </c>
      <c r="I2261">
        <f t="shared" si="338"/>
        <v>3.2380000000000004</v>
      </c>
      <c r="J2261">
        <f t="shared" si="339"/>
        <v>7.3069556639452173</v>
      </c>
      <c r="K2261">
        <f t="shared" si="340"/>
        <v>21823.98905828577</v>
      </c>
    </row>
    <row r="2262" spans="1:11">
      <c r="A2262">
        <v>5.6062500000000002</v>
      </c>
      <c r="B2262">
        <f t="shared" si="341"/>
        <v>5.4337499999999999</v>
      </c>
      <c r="C2262">
        <v>-1.29</v>
      </c>
      <c r="D2262">
        <f t="shared" si="333"/>
        <v>-12.6505785</v>
      </c>
      <c r="E2262">
        <f t="shared" si="334"/>
        <v>-23.230658632075468</v>
      </c>
      <c r="F2262">
        <f t="shared" si="335"/>
        <v>214.23886293632614</v>
      </c>
      <c r="G2262">
        <f t="shared" si="336"/>
        <v>45898.290392249939</v>
      </c>
      <c r="H2262">
        <f t="shared" si="337"/>
        <v>1131.6309047929419</v>
      </c>
      <c r="I2262">
        <f t="shared" si="338"/>
        <v>3.2380000000000004</v>
      </c>
      <c r="J2262">
        <f t="shared" si="339"/>
        <v>7.2807961442887716</v>
      </c>
      <c r="K2262">
        <f t="shared" si="340"/>
        <v>21823.98905828577</v>
      </c>
    </row>
    <row r="2263" spans="1:11">
      <c r="A2263">
        <v>5.6087499999999997</v>
      </c>
      <c r="B2263">
        <f t="shared" si="341"/>
        <v>5.4362499999999994</v>
      </c>
      <c r="C2263">
        <v>-1.2</v>
      </c>
      <c r="D2263">
        <f t="shared" si="333"/>
        <v>-11.76798</v>
      </c>
      <c r="E2263">
        <f t="shared" si="334"/>
        <v>-22.348060132075467</v>
      </c>
      <c r="F2263">
        <f t="shared" si="335"/>
        <v>214.18299278599596</v>
      </c>
      <c r="G2263">
        <f t="shared" si="336"/>
        <v>45874.354398766001</v>
      </c>
      <c r="H2263">
        <f t="shared" si="337"/>
        <v>1132.1663622749068</v>
      </c>
      <c r="I2263">
        <f t="shared" si="338"/>
        <v>3.2380000000000004</v>
      </c>
      <c r="J2263">
        <f t="shared" si="339"/>
        <v>10.11349113334969</v>
      </c>
      <c r="K2263">
        <f t="shared" si="340"/>
        <v>20301.38517049839</v>
      </c>
    </row>
    <row r="2264" spans="1:11">
      <c r="A2264">
        <v>5.6112500000000001</v>
      </c>
      <c r="B2264">
        <f t="shared" si="341"/>
        <v>5.4387499999999998</v>
      </c>
      <c r="C2264">
        <v>-1.2</v>
      </c>
      <c r="D2264">
        <f t="shared" si="333"/>
        <v>-11.76798</v>
      </c>
      <c r="E2264">
        <f t="shared" si="334"/>
        <v>-22.348060132075467</v>
      </c>
      <c r="F2264">
        <f t="shared" si="335"/>
        <v>214.12712263566576</v>
      </c>
      <c r="G2264">
        <f t="shared" si="336"/>
        <v>45850.42464822944</v>
      </c>
      <c r="H2264">
        <f t="shared" si="337"/>
        <v>1132.7016800814961</v>
      </c>
      <c r="I2264">
        <f t="shared" si="338"/>
        <v>3.2380000000000004</v>
      </c>
      <c r="J2264">
        <f t="shared" si="339"/>
        <v>10.08833874132857</v>
      </c>
      <c r="K2264">
        <f t="shared" si="340"/>
        <v>20301.38517049839</v>
      </c>
    </row>
    <row r="2265" spans="1:11">
      <c r="A2265">
        <v>5.6137499999999996</v>
      </c>
      <c r="B2265">
        <f t="shared" si="341"/>
        <v>5.4412499999999993</v>
      </c>
      <c r="C2265">
        <v>-1.37</v>
      </c>
      <c r="D2265">
        <f t="shared" si="333"/>
        <v>-13.4351105</v>
      </c>
      <c r="E2265">
        <f t="shared" si="334"/>
        <v>-24.01519063207547</v>
      </c>
      <c r="F2265">
        <f t="shared" si="335"/>
        <v>214.06708465908557</v>
      </c>
      <c r="G2265">
        <f t="shared" si="336"/>
        <v>45824.71673444011</v>
      </c>
      <c r="H2265">
        <f t="shared" si="337"/>
        <v>1133.2368477931436</v>
      </c>
      <c r="I2265">
        <f t="shared" si="338"/>
        <v>3.2380000000000004</v>
      </c>
      <c r="J2265">
        <f t="shared" si="339"/>
        <v>4.6631487754531946</v>
      </c>
      <c r="K2265">
        <f t="shared" si="340"/>
        <v>23177.414736319002</v>
      </c>
    </row>
    <row r="2266" spans="1:11">
      <c r="A2266">
        <v>5.61625</v>
      </c>
      <c r="B2266">
        <f t="shared" si="341"/>
        <v>5.4437499999999996</v>
      </c>
      <c r="C2266">
        <v>-1.29</v>
      </c>
      <c r="D2266">
        <f t="shared" si="333"/>
        <v>-12.6505785</v>
      </c>
      <c r="E2266">
        <f t="shared" si="334"/>
        <v>-23.230658632075468</v>
      </c>
      <c r="F2266">
        <f t="shared" si="335"/>
        <v>214.00900801250538</v>
      </c>
      <c r="G2266">
        <f t="shared" si="336"/>
        <v>45799.855510496593</v>
      </c>
      <c r="H2266">
        <f t="shared" si="337"/>
        <v>1133.771870313175</v>
      </c>
      <c r="I2266">
        <f t="shared" si="338"/>
        <v>3.2380000000000004</v>
      </c>
      <c r="J2266">
        <f t="shared" si="339"/>
        <v>7.1773319343033677</v>
      </c>
      <c r="K2266">
        <f t="shared" si="340"/>
        <v>21823.98905828577</v>
      </c>
    </row>
    <row r="2267" spans="1:11">
      <c r="A2267">
        <v>5.6187500000000004</v>
      </c>
      <c r="B2267">
        <f t="shared" si="341"/>
        <v>5.44625</v>
      </c>
      <c r="C2267">
        <v>-1.29</v>
      </c>
      <c r="D2267">
        <f t="shared" si="333"/>
        <v>-12.6505785</v>
      </c>
      <c r="E2267">
        <f t="shared" si="334"/>
        <v>-23.230658632075468</v>
      </c>
      <c r="F2267">
        <f t="shared" si="335"/>
        <v>213.95093136592519</v>
      </c>
      <c r="G2267">
        <f t="shared" si="336"/>
        <v>45775.00103234683</v>
      </c>
      <c r="H2267">
        <f t="shared" si="337"/>
        <v>1134.3067476415899</v>
      </c>
      <c r="I2267">
        <f t="shared" si="338"/>
        <v>3.2380000000000004</v>
      </c>
      <c r="J2267">
        <f t="shared" si="339"/>
        <v>7.1512075676097808</v>
      </c>
      <c r="K2267">
        <f t="shared" si="340"/>
        <v>21823.98905828577</v>
      </c>
    </row>
    <row r="2268" spans="1:11">
      <c r="A2268">
        <v>5.6212499999999999</v>
      </c>
      <c r="B2268">
        <f t="shared" si="341"/>
        <v>5.4487499999999995</v>
      </c>
      <c r="C2268">
        <v>-1.29</v>
      </c>
      <c r="D2268">
        <f t="shared" si="333"/>
        <v>-12.6505785</v>
      </c>
      <c r="E2268">
        <f t="shared" si="334"/>
        <v>-23.230658632075468</v>
      </c>
      <c r="F2268">
        <f t="shared" si="335"/>
        <v>213.892854719345</v>
      </c>
      <c r="G2268">
        <f t="shared" si="336"/>
        <v>45750.153299990823</v>
      </c>
      <c r="H2268">
        <f t="shared" si="337"/>
        <v>1134.8414797783882</v>
      </c>
      <c r="I2268">
        <f t="shared" si="338"/>
        <v>3.2380000000000004</v>
      </c>
      <c r="J2268">
        <f t="shared" si="339"/>
        <v>7.1250902913724303</v>
      </c>
      <c r="K2268">
        <f t="shared" si="340"/>
        <v>21823.98905828577</v>
      </c>
    </row>
    <row r="2269" spans="1:11">
      <c r="A2269">
        <v>5.6237500000000002</v>
      </c>
      <c r="B2269">
        <f t="shared" si="341"/>
        <v>5.4512499999999999</v>
      </c>
      <c r="C2269">
        <v>-1.29</v>
      </c>
      <c r="D2269">
        <f t="shared" si="333"/>
        <v>-12.6505785</v>
      </c>
      <c r="E2269">
        <f t="shared" si="334"/>
        <v>-23.230658632075468</v>
      </c>
      <c r="F2269">
        <f t="shared" si="335"/>
        <v>213.83477807276481</v>
      </c>
      <c r="G2269">
        <f t="shared" si="336"/>
        <v>45725.312313428578</v>
      </c>
      <c r="H2269">
        <f t="shared" si="337"/>
        <v>1135.3760667235701</v>
      </c>
      <c r="I2269">
        <f t="shared" si="338"/>
        <v>3.2380000000000004</v>
      </c>
      <c r="J2269">
        <f t="shared" si="339"/>
        <v>7.0989801055913304</v>
      </c>
      <c r="K2269">
        <f t="shared" si="340"/>
        <v>21823.98905828577</v>
      </c>
    </row>
    <row r="2270" spans="1:11">
      <c r="A2270">
        <v>5.6262499999999998</v>
      </c>
      <c r="B2270">
        <f t="shared" si="341"/>
        <v>5.4537499999999994</v>
      </c>
      <c r="C2270">
        <v>-1.37</v>
      </c>
      <c r="D2270">
        <f t="shared" si="333"/>
        <v>-13.4351105</v>
      </c>
      <c r="E2270">
        <f t="shared" si="334"/>
        <v>-24.01519063207547</v>
      </c>
      <c r="F2270">
        <f t="shared" si="335"/>
        <v>213.77474009618462</v>
      </c>
      <c r="G2270">
        <f t="shared" si="336"/>
        <v>45699.639503191283</v>
      </c>
      <c r="H2270">
        <f t="shared" si="337"/>
        <v>1135.9105035738105</v>
      </c>
      <c r="I2270">
        <f t="shared" si="338"/>
        <v>3.2380000000000004</v>
      </c>
      <c r="J2270">
        <f t="shared" si="339"/>
        <v>4.5316809798119309</v>
      </c>
      <c r="K2270">
        <f t="shared" si="340"/>
        <v>23177.414736319002</v>
      </c>
    </row>
    <row r="2271" spans="1:11">
      <c r="A2271">
        <v>5.6287500000000001</v>
      </c>
      <c r="B2271">
        <f t="shared" si="341"/>
        <v>5.4562499999999998</v>
      </c>
      <c r="C2271">
        <v>-1.29</v>
      </c>
      <c r="D2271">
        <f t="shared" si="333"/>
        <v>-12.6505785</v>
      </c>
      <c r="E2271">
        <f t="shared" si="334"/>
        <v>-23.230658632075468</v>
      </c>
      <c r="F2271">
        <f t="shared" si="335"/>
        <v>213.71666344960443</v>
      </c>
      <c r="G2271">
        <f t="shared" si="336"/>
        <v>45674.812236031481</v>
      </c>
      <c r="H2271">
        <f t="shared" si="337"/>
        <v>1136.4447952324347</v>
      </c>
      <c r="I2271">
        <f t="shared" si="338"/>
        <v>3.2380000000000004</v>
      </c>
      <c r="J2271">
        <f t="shared" si="339"/>
        <v>7.0458998303979783</v>
      </c>
      <c r="K2271">
        <f t="shared" si="340"/>
        <v>21823.98905828577</v>
      </c>
    </row>
    <row r="2272" spans="1:11">
      <c r="A2272">
        <v>5.6312499999999996</v>
      </c>
      <c r="B2272">
        <f t="shared" si="341"/>
        <v>5.4587499999999993</v>
      </c>
      <c r="C2272">
        <v>-1.29</v>
      </c>
      <c r="D2272">
        <f t="shared" si="333"/>
        <v>-12.6505785</v>
      </c>
      <c r="E2272">
        <f t="shared" si="334"/>
        <v>-23.230658632075468</v>
      </c>
      <c r="F2272">
        <f t="shared" si="335"/>
        <v>213.65858680302424</v>
      </c>
      <c r="G2272">
        <f t="shared" si="336"/>
        <v>45649.991714665441</v>
      </c>
      <c r="H2272">
        <f t="shared" si="337"/>
        <v>1136.9789416994422</v>
      </c>
      <c r="I2272">
        <f t="shared" si="338"/>
        <v>3.2380000000000004</v>
      </c>
      <c r="J2272">
        <f t="shared" si="339"/>
        <v>7.0198111554402729</v>
      </c>
      <c r="K2272">
        <f t="shared" si="340"/>
        <v>21823.98905828577</v>
      </c>
    </row>
    <row r="2273" spans="1:11">
      <c r="A2273">
        <v>5.63375</v>
      </c>
      <c r="B2273">
        <f t="shared" si="341"/>
        <v>5.4612499999999997</v>
      </c>
      <c r="C2273">
        <v>-1.29</v>
      </c>
      <c r="D2273">
        <f t="shared" si="333"/>
        <v>-12.6505785</v>
      </c>
      <c r="E2273">
        <f t="shared" si="334"/>
        <v>-23.230658632075468</v>
      </c>
      <c r="F2273">
        <f t="shared" si="335"/>
        <v>213.60051015644405</v>
      </c>
      <c r="G2273">
        <f t="shared" si="336"/>
        <v>45625.177939093155</v>
      </c>
      <c r="H2273">
        <f t="shared" si="337"/>
        <v>1137.5129429748333</v>
      </c>
      <c r="I2273">
        <f t="shared" si="338"/>
        <v>3.2380000000000004</v>
      </c>
      <c r="J2273">
        <f t="shared" si="339"/>
        <v>6.993729570938811</v>
      </c>
      <c r="K2273">
        <f t="shared" si="340"/>
        <v>21823.98905828577</v>
      </c>
    </row>
    <row r="2274" spans="1:11">
      <c r="A2274">
        <v>5.6362500000000004</v>
      </c>
      <c r="B2274">
        <f t="shared" si="341"/>
        <v>5.4637500000000001</v>
      </c>
      <c r="C2274">
        <v>-1.29</v>
      </c>
      <c r="D2274">
        <f t="shared" si="333"/>
        <v>-12.6505785</v>
      </c>
      <c r="E2274">
        <f t="shared" si="334"/>
        <v>-23.230658632075468</v>
      </c>
      <c r="F2274">
        <f t="shared" si="335"/>
        <v>213.54243350986386</v>
      </c>
      <c r="G2274">
        <f t="shared" si="336"/>
        <v>45600.370909314624</v>
      </c>
      <c r="H2274">
        <f t="shared" si="337"/>
        <v>1138.046799058608</v>
      </c>
      <c r="I2274">
        <f t="shared" si="338"/>
        <v>3.2380000000000004</v>
      </c>
      <c r="J2274">
        <f t="shared" si="339"/>
        <v>6.9676550768935854</v>
      </c>
      <c r="K2274">
        <f t="shared" si="340"/>
        <v>21823.98905828577</v>
      </c>
    </row>
    <row r="2275" spans="1:11">
      <c r="A2275">
        <v>5.6387499999999999</v>
      </c>
      <c r="B2275">
        <f t="shared" si="341"/>
        <v>5.4662499999999996</v>
      </c>
      <c r="C2275">
        <v>-1.37</v>
      </c>
      <c r="D2275">
        <f t="shared" si="333"/>
        <v>-13.4351105</v>
      </c>
      <c r="E2275">
        <f t="shared" si="334"/>
        <v>-24.01519063207547</v>
      </c>
      <c r="F2275">
        <f t="shared" si="335"/>
        <v>213.48239553328366</v>
      </c>
      <c r="G2275">
        <f t="shared" si="336"/>
        <v>45574.733202629373</v>
      </c>
      <c r="H2275">
        <f t="shared" si="337"/>
        <v>1138.5805050474412</v>
      </c>
      <c r="I2275">
        <f t="shared" si="338"/>
        <v>3.2380000000000004</v>
      </c>
      <c r="J2275">
        <f t="shared" si="339"/>
        <v>4.4003928482101671</v>
      </c>
      <c r="K2275">
        <f t="shared" si="340"/>
        <v>23177.414736319002</v>
      </c>
    </row>
    <row r="2276" spans="1:11">
      <c r="A2276">
        <v>5.6412500000000003</v>
      </c>
      <c r="B2276">
        <f t="shared" si="341"/>
        <v>5.46875</v>
      </c>
      <c r="C2276">
        <v>-1.29</v>
      </c>
      <c r="D2276">
        <f t="shared" si="333"/>
        <v>-12.6505785</v>
      </c>
      <c r="E2276">
        <f t="shared" si="334"/>
        <v>-23.230658632075468</v>
      </c>
      <c r="F2276">
        <f t="shared" si="335"/>
        <v>213.42431888670347</v>
      </c>
      <c r="G2276">
        <f t="shared" si="336"/>
        <v>45549.939892253293</v>
      </c>
      <c r="H2276">
        <f t="shared" si="337"/>
        <v>1139.1140658446579</v>
      </c>
      <c r="I2276">
        <f t="shared" si="338"/>
        <v>3.2380000000000004</v>
      </c>
      <c r="J2276">
        <f t="shared" si="339"/>
        <v>6.9146473905321031</v>
      </c>
      <c r="K2276">
        <f t="shared" si="340"/>
        <v>21823.98905828577</v>
      </c>
    </row>
    <row r="2277" spans="1:11">
      <c r="A2277">
        <v>5.6437499999999998</v>
      </c>
      <c r="B2277">
        <f t="shared" si="341"/>
        <v>5.4712499999999995</v>
      </c>
      <c r="C2277">
        <v>-1.29</v>
      </c>
      <c r="D2277">
        <f t="shared" si="333"/>
        <v>-12.6505785</v>
      </c>
      <c r="E2277">
        <f t="shared" si="334"/>
        <v>-23.230658632075468</v>
      </c>
      <c r="F2277">
        <f t="shared" si="335"/>
        <v>213.36624224012328</v>
      </c>
      <c r="G2277">
        <f t="shared" si="336"/>
        <v>45525.153327670967</v>
      </c>
      <c r="H2277">
        <f t="shared" si="337"/>
        <v>1139.6474814502581</v>
      </c>
      <c r="I2277">
        <f t="shared" si="338"/>
        <v>3.2380000000000004</v>
      </c>
      <c r="J2277">
        <f t="shared" si="339"/>
        <v>6.8885944073102792</v>
      </c>
      <c r="K2277">
        <f t="shared" si="340"/>
        <v>21823.98905828577</v>
      </c>
    </row>
    <row r="2278" spans="1:11">
      <c r="A2278">
        <v>5.6462500000000002</v>
      </c>
      <c r="B2278">
        <f t="shared" si="341"/>
        <v>5.4737499999999999</v>
      </c>
      <c r="C2278">
        <v>-1.2</v>
      </c>
      <c r="D2278">
        <f t="shared" si="333"/>
        <v>-11.76798</v>
      </c>
      <c r="E2278">
        <f t="shared" si="334"/>
        <v>-22.348060132075467</v>
      </c>
      <c r="F2278">
        <f t="shared" si="335"/>
        <v>213.31037208979308</v>
      </c>
      <c r="G2278">
        <f t="shared" si="336"/>
        <v>45501.314841085972</v>
      </c>
      <c r="H2278">
        <f t="shared" si="337"/>
        <v>1140.1807573804826</v>
      </c>
      <c r="I2278">
        <f t="shared" si="338"/>
        <v>3.2380000000000004</v>
      </c>
      <c r="J2278">
        <f t="shared" si="339"/>
        <v>9.7213918851849925</v>
      </c>
      <c r="K2278">
        <f t="shared" si="340"/>
        <v>20301.38517049839</v>
      </c>
    </row>
    <row r="2279" spans="1:11">
      <c r="A2279">
        <v>5.6487499999999997</v>
      </c>
      <c r="B2279">
        <f t="shared" si="341"/>
        <v>5.4762499999999994</v>
      </c>
      <c r="C2279">
        <v>-1.29</v>
      </c>
      <c r="D2279">
        <f t="shared" si="333"/>
        <v>-12.6505785</v>
      </c>
      <c r="E2279">
        <f t="shared" si="334"/>
        <v>-23.230658632075468</v>
      </c>
      <c r="F2279">
        <f t="shared" si="335"/>
        <v>213.25229544321289</v>
      </c>
      <c r="G2279">
        <f t="shared" si="336"/>
        <v>45476.541511799354</v>
      </c>
      <c r="H2279">
        <f t="shared" si="337"/>
        <v>1140.7138881190906</v>
      </c>
      <c r="I2279">
        <f t="shared" si="338"/>
        <v>3.2380000000000004</v>
      </c>
      <c r="J2279">
        <f t="shared" si="339"/>
        <v>6.8374988704891422</v>
      </c>
      <c r="K2279">
        <f t="shared" si="340"/>
        <v>21823.98905828577</v>
      </c>
    </row>
    <row r="2280" spans="1:11">
      <c r="A2280">
        <v>5.6512500000000001</v>
      </c>
      <c r="B2280">
        <f t="shared" si="341"/>
        <v>5.4787499999999998</v>
      </c>
      <c r="C2280">
        <v>-1.29</v>
      </c>
      <c r="D2280">
        <f t="shared" si="333"/>
        <v>-12.6505785</v>
      </c>
      <c r="E2280">
        <f t="shared" si="334"/>
        <v>-23.230658632075468</v>
      </c>
      <c r="F2280">
        <f t="shared" si="335"/>
        <v>213.1942187966327</v>
      </c>
      <c r="G2280">
        <f t="shared" si="336"/>
        <v>45451.774928306491</v>
      </c>
      <c r="H2280">
        <f t="shared" si="337"/>
        <v>1141.2468736660824</v>
      </c>
      <c r="I2280">
        <f t="shared" si="338"/>
        <v>3.2380000000000004</v>
      </c>
      <c r="J2280">
        <f t="shared" si="339"/>
        <v>6.8114668892495303</v>
      </c>
      <c r="K2280">
        <f t="shared" si="340"/>
        <v>21823.98905828577</v>
      </c>
    </row>
    <row r="2281" spans="1:11">
      <c r="A2281">
        <v>5.6537499999999996</v>
      </c>
      <c r="B2281">
        <f t="shared" si="341"/>
        <v>5.4812499999999993</v>
      </c>
      <c r="C2281">
        <v>-1.29</v>
      </c>
      <c r="D2281">
        <f t="shared" si="333"/>
        <v>-12.6505785</v>
      </c>
      <c r="E2281">
        <f t="shared" si="334"/>
        <v>-23.230658632075468</v>
      </c>
      <c r="F2281">
        <f t="shared" si="335"/>
        <v>213.13614215005251</v>
      </c>
      <c r="G2281">
        <f t="shared" si="336"/>
        <v>45427.01509060739</v>
      </c>
      <c r="H2281">
        <f t="shared" si="337"/>
        <v>1141.7797140214575</v>
      </c>
      <c r="I2281">
        <f t="shared" si="338"/>
        <v>3.2380000000000004</v>
      </c>
      <c r="J2281">
        <f t="shared" si="339"/>
        <v>6.7854419984661618</v>
      </c>
      <c r="K2281">
        <f t="shared" si="340"/>
        <v>21823.98905828577</v>
      </c>
    </row>
    <row r="2282" spans="1:11">
      <c r="A2282">
        <v>5.65625</v>
      </c>
      <c r="B2282">
        <f t="shared" si="341"/>
        <v>5.4837499999999997</v>
      </c>
      <c r="C2282">
        <v>-1.2</v>
      </c>
      <c r="D2282">
        <f t="shared" si="333"/>
        <v>-11.76798</v>
      </c>
      <c r="E2282">
        <f t="shared" si="334"/>
        <v>-22.348060132075467</v>
      </c>
      <c r="F2282">
        <f t="shared" si="335"/>
        <v>213.0802719997223</v>
      </c>
      <c r="G2282">
        <f t="shared" si="336"/>
        <v>45403.202315475639</v>
      </c>
      <c r="H2282">
        <f t="shared" si="337"/>
        <v>1142.3124147014569</v>
      </c>
      <c r="I2282">
        <f t="shared" si="338"/>
        <v>3.2380000000000004</v>
      </c>
      <c r="J2282">
        <f t="shared" si="339"/>
        <v>9.6182665014680566</v>
      </c>
      <c r="K2282">
        <f t="shared" si="340"/>
        <v>20301.38517049839</v>
      </c>
    </row>
    <row r="2283" spans="1:11">
      <c r="A2283">
        <v>5.6587500000000004</v>
      </c>
      <c r="B2283">
        <f t="shared" si="341"/>
        <v>5.4862500000000001</v>
      </c>
      <c r="C2283">
        <v>-1.1100000000000001</v>
      </c>
      <c r="D2283">
        <f t="shared" si="333"/>
        <v>-10.885381500000001</v>
      </c>
      <c r="E2283">
        <f t="shared" si="334"/>
        <v>-21.465461632075471</v>
      </c>
      <c r="F2283">
        <f t="shared" si="335"/>
        <v>213.0266083456421</v>
      </c>
      <c r="G2283">
        <f t="shared" si="336"/>
        <v>45380.335863247594</v>
      </c>
      <c r="H2283">
        <f t="shared" si="337"/>
        <v>1142.8449812223212</v>
      </c>
      <c r="I2283">
        <f t="shared" si="338"/>
        <v>3.2380000000000004</v>
      </c>
      <c r="J2283">
        <f t="shared" si="339"/>
        <v>12.45208567779995</v>
      </c>
      <c r="K2283">
        <f t="shared" si="340"/>
        <v>18778.781282711014</v>
      </c>
    </row>
    <row r="2284" spans="1:11">
      <c r="A2284">
        <v>5.6612499999999999</v>
      </c>
      <c r="B2284">
        <f t="shared" si="341"/>
        <v>5.4887499999999996</v>
      </c>
      <c r="C2284">
        <v>-1.29</v>
      </c>
      <c r="D2284">
        <f t="shared" si="333"/>
        <v>-12.6505785</v>
      </c>
      <c r="E2284">
        <f t="shared" si="334"/>
        <v>-23.230658632075468</v>
      </c>
      <c r="F2284">
        <f t="shared" si="335"/>
        <v>212.96853169906191</v>
      </c>
      <c r="G2284">
        <f t="shared" si="336"/>
        <v>45355.595494054338</v>
      </c>
      <c r="H2284">
        <f t="shared" si="337"/>
        <v>1143.3774025515688</v>
      </c>
      <c r="I2284">
        <f t="shared" si="338"/>
        <v>3.2380000000000004</v>
      </c>
      <c r="J2284">
        <f t="shared" si="339"/>
        <v>6.7103733642257808</v>
      </c>
      <c r="K2284">
        <f t="shared" si="340"/>
        <v>21823.98905828577</v>
      </c>
    </row>
    <row r="2285" spans="1:11">
      <c r="A2285">
        <v>5.6637500000000003</v>
      </c>
      <c r="B2285">
        <f t="shared" si="341"/>
        <v>5.49125</v>
      </c>
      <c r="C2285">
        <v>-1.29</v>
      </c>
      <c r="D2285">
        <f t="shared" si="333"/>
        <v>-12.6505785</v>
      </c>
      <c r="E2285">
        <f t="shared" si="334"/>
        <v>-23.230658632075468</v>
      </c>
      <c r="F2285">
        <f t="shared" si="335"/>
        <v>212.91045505248172</v>
      </c>
      <c r="G2285">
        <f t="shared" si="336"/>
        <v>45330.861870654837</v>
      </c>
      <c r="H2285">
        <f t="shared" si="337"/>
        <v>1143.9096786892001</v>
      </c>
      <c r="I2285">
        <f t="shared" si="338"/>
        <v>3.2380000000000004</v>
      </c>
      <c r="J2285">
        <f t="shared" si="339"/>
        <v>6.6843760271078452</v>
      </c>
      <c r="K2285">
        <f t="shared" si="340"/>
        <v>21823.98905828577</v>
      </c>
    </row>
    <row r="2286" spans="1:11">
      <c r="A2286">
        <v>5.6662499999999998</v>
      </c>
      <c r="B2286">
        <f t="shared" si="341"/>
        <v>5.4937499999999995</v>
      </c>
      <c r="C2286">
        <v>-1.29</v>
      </c>
      <c r="D2286">
        <f t="shared" si="333"/>
        <v>-12.6505785</v>
      </c>
      <c r="E2286">
        <f t="shared" si="334"/>
        <v>-23.230658632075468</v>
      </c>
      <c r="F2286">
        <f t="shared" si="335"/>
        <v>212.85237840590153</v>
      </c>
      <c r="G2286">
        <f t="shared" si="336"/>
        <v>45306.134993049098</v>
      </c>
      <c r="H2286">
        <f t="shared" si="337"/>
        <v>1144.4418096352147</v>
      </c>
      <c r="I2286">
        <f t="shared" si="338"/>
        <v>3.2380000000000004</v>
      </c>
      <c r="J2286">
        <f t="shared" si="339"/>
        <v>6.658385780446153</v>
      </c>
      <c r="K2286">
        <f t="shared" si="340"/>
        <v>21823.98905828577</v>
      </c>
    </row>
    <row r="2287" spans="1:11">
      <c r="A2287">
        <v>5.6687500000000002</v>
      </c>
      <c r="B2287">
        <f t="shared" si="341"/>
        <v>5.4962499999999999</v>
      </c>
      <c r="C2287">
        <v>-1.29</v>
      </c>
      <c r="D2287">
        <f t="shared" si="333"/>
        <v>-12.6505785</v>
      </c>
      <c r="E2287">
        <f t="shared" si="334"/>
        <v>-23.230658632075468</v>
      </c>
      <c r="F2287">
        <f t="shared" si="335"/>
        <v>212.79430175932134</v>
      </c>
      <c r="G2287">
        <f t="shared" si="336"/>
        <v>45281.414861237114</v>
      </c>
      <c r="H2287">
        <f t="shared" si="337"/>
        <v>1144.9737953896131</v>
      </c>
      <c r="I2287">
        <f t="shared" si="338"/>
        <v>3.2380000000000004</v>
      </c>
      <c r="J2287">
        <f t="shared" si="339"/>
        <v>6.6324026242407044</v>
      </c>
      <c r="K2287">
        <f t="shared" si="340"/>
        <v>21823.98905828577</v>
      </c>
    </row>
    <row r="2288" spans="1:11">
      <c r="A2288">
        <v>5.6712499999999997</v>
      </c>
      <c r="B2288">
        <f t="shared" si="341"/>
        <v>5.4987499999999994</v>
      </c>
      <c r="C2288">
        <v>-1.2</v>
      </c>
      <c r="D2288">
        <f t="shared" si="333"/>
        <v>-11.76798</v>
      </c>
      <c r="E2288">
        <f t="shared" si="334"/>
        <v>-22.348060132075467</v>
      </c>
      <c r="F2288">
        <f t="shared" si="335"/>
        <v>212.73843160899116</v>
      </c>
      <c r="G2288">
        <f t="shared" si="336"/>
        <v>45257.640283453409</v>
      </c>
      <c r="H2288">
        <f t="shared" si="337"/>
        <v>1145.5056414686355</v>
      </c>
      <c r="I2288">
        <f t="shared" si="338"/>
        <v>3.2380000000000004</v>
      </c>
      <c r="J2288">
        <f t="shared" si="339"/>
        <v>9.4652672762057364</v>
      </c>
      <c r="K2288">
        <f t="shared" si="340"/>
        <v>20301.38517049839</v>
      </c>
    </row>
    <row r="2289" spans="1:11">
      <c r="A2289">
        <v>5.6737500000000001</v>
      </c>
      <c r="B2289">
        <f t="shared" si="341"/>
        <v>5.5012499999999998</v>
      </c>
      <c r="C2289">
        <v>-1.29</v>
      </c>
      <c r="D2289">
        <f t="shared" si="333"/>
        <v>-12.6505785</v>
      </c>
      <c r="E2289">
        <f t="shared" si="334"/>
        <v>-23.230658632075468</v>
      </c>
      <c r="F2289">
        <f t="shared" si="335"/>
        <v>212.68035496241097</v>
      </c>
      <c r="G2289">
        <f t="shared" si="336"/>
        <v>45232.933386937133</v>
      </c>
      <c r="H2289">
        <f t="shared" si="337"/>
        <v>1146.0373423560416</v>
      </c>
      <c r="I2289">
        <f t="shared" si="338"/>
        <v>3.2380000000000004</v>
      </c>
      <c r="J2289">
        <f t="shared" si="339"/>
        <v>6.5814440885262613</v>
      </c>
      <c r="K2289">
        <f t="shared" si="340"/>
        <v>21823.98905828577</v>
      </c>
    </row>
    <row r="2290" spans="1:11">
      <c r="A2290">
        <v>5.6762499999999996</v>
      </c>
      <c r="B2290">
        <f t="shared" si="341"/>
        <v>5.5037499999999993</v>
      </c>
      <c r="C2290">
        <v>-1.29</v>
      </c>
      <c r="D2290">
        <f t="shared" si="333"/>
        <v>-12.6505785</v>
      </c>
      <c r="E2290">
        <f t="shared" si="334"/>
        <v>-23.230658632075468</v>
      </c>
      <c r="F2290">
        <f t="shared" si="335"/>
        <v>212.62227831583078</v>
      </c>
      <c r="G2290">
        <f t="shared" si="336"/>
        <v>45208.233236214604</v>
      </c>
      <c r="H2290">
        <f t="shared" si="337"/>
        <v>1146.568898051831</v>
      </c>
      <c r="I2290">
        <f t="shared" si="338"/>
        <v>3.2380000000000004</v>
      </c>
      <c r="J2290">
        <f t="shared" si="339"/>
        <v>6.5554819343030246</v>
      </c>
      <c r="K2290">
        <f t="shared" si="340"/>
        <v>21823.98905828577</v>
      </c>
    </row>
    <row r="2291" spans="1:11">
      <c r="A2291">
        <v>5.67875</v>
      </c>
      <c r="B2291">
        <f t="shared" si="341"/>
        <v>5.5062499999999996</v>
      </c>
      <c r="C2291">
        <v>-1.29</v>
      </c>
      <c r="D2291">
        <f t="shared" si="333"/>
        <v>-12.6505785</v>
      </c>
      <c r="E2291">
        <f t="shared" si="334"/>
        <v>-23.230658632075468</v>
      </c>
      <c r="F2291">
        <f t="shared" si="335"/>
        <v>212.56420166925059</v>
      </c>
      <c r="G2291">
        <f t="shared" si="336"/>
        <v>45183.539831285838</v>
      </c>
      <c r="H2291">
        <f t="shared" si="337"/>
        <v>1147.1003085560042</v>
      </c>
      <c r="I2291">
        <f t="shared" si="338"/>
        <v>3.2380000000000004</v>
      </c>
      <c r="J2291">
        <f t="shared" si="339"/>
        <v>6.5295268705360314</v>
      </c>
      <c r="K2291">
        <f t="shared" si="340"/>
        <v>21823.98905828577</v>
      </c>
    </row>
    <row r="2292" spans="1:11">
      <c r="A2292">
        <v>5.6812500000000004</v>
      </c>
      <c r="B2292">
        <f t="shared" si="341"/>
        <v>5.50875</v>
      </c>
      <c r="C2292">
        <v>-1.2</v>
      </c>
      <c r="D2292">
        <f t="shared" si="333"/>
        <v>-11.76798</v>
      </c>
      <c r="E2292">
        <f t="shared" si="334"/>
        <v>-22.348060132075467</v>
      </c>
      <c r="F2292">
        <f t="shared" si="335"/>
        <v>212.50833151892039</v>
      </c>
      <c r="G2292">
        <f t="shared" si="336"/>
        <v>45159.790964955369</v>
      </c>
      <c r="H2292">
        <f t="shared" si="337"/>
        <v>1147.6315793848016</v>
      </c>
      <c r="I2292">
        <f t="shared" si="338"/>
        <v>3.2380000000000004</v>
      </c>
      <c r="J2292">
        <f t="shared" si="339"/>
        <v>9.3624185476282236</v>
      </c>
      <c r="K2292">
        <f t="shared" si="340"/>
        <v>20301.38517049839</v>
      </c>
    </row>
    <row r="2293" spans="1:11">
      <c r="A2293">
        <v>5.6837499999999999</v>
      </c>
      <c r="B2293">
        <f t="shared" si="341"/>
        <v>5.5112499999999995</v>
      </c>
      <c r="C2293">
        <v>-1.2</v>
      </c>
      <c r="D2293">
        <f t="shared" si="333"/>
        <v>-11.76798</v>
      </c>
      <c r="E2293">
        <f t="shared" si="334"/>
        <v>-22.348060132075467</v>
      </c>
      <c r="F2293">
        <f t="shared" si="335"/>
        <v>212.45246136859021</v>
      </c>
      <c r="G2293">
        <f t="shared" si="336"/>
        <v>45136.048341572314</v>
      </c>
      <c r="H2293">
        <f t="shared" si="337"/>
        <v>1148.1627105382229</v>
      </c>
      <c r="I2293">
        <f t="shared" si="338"/>
        <v>3.2380000000000004</v>
      </c>
      <c r="J2293">
        <f t="shared" si="339"/>
        <v>9.3374628436384128</v>
      </c>
      <c r="K2293">
        <f t="shared" si="340"/>
        <v>20301.38517049839</v>
      </c>
    </row>
    <row r="2294" spans="1:11">
      <c r="A2294">
        <v>5.6862500000000002</v>
      </c>
      <c r="B2294">
        <f t="shared" si="341"/>
        <v>5.5137499999999999</v>
      </c>
      <c r="C2294">
        <v>-1.2</v>
      </c>
      <c r="D2294">
        <f t="shared" ref="D2294:D2357" si="342">C2294*9.80665</f>
        <v>-11.76798</v>
      </c>
      <c r="E2294">
        <f t="shared" ref="E2294:E2357" si="343">D2294-$D$17</f>
        <v>-22.348060132075467</v>
      </c>
      <c r="F2294">
        <f t="shared" ref="F2294:F2357" si="344">F2293+E2294*(A2294-A2293)</f>
        <v>212.39659121826</v>
      </c>
      <c r="G2294">
        <f t="shared" ref="G2294:G2357" si="345">F2294^2</f>
        <v>45112.311961136642</v>
      </c>
      <c r="H2294">
        <f t="shared" ref="H2294:H2357" si="346">H2293+F2294*(B2294-B2293)</f>
        <v>1148.6937020162686</v>
      </c>
      <c r="I2294">
        <f t="shared" ref="I2294:I2357" si="347">IF(B2294&lt;=0,$B$5,IF(B2294&lt;=$B$4,$B$1+$B$2+$B$3-$B$6*B2294,$B$1+$B$2))</f>
        <v>3.2380000000000004</v>
      </c>
      <c r="J2294">
        <f t="shared" ref="J2294:J2357" si="348">I2294*D2294+0.5*$B$14*$B$8*$B$13*G2294</f>
        <v>9.3125137015665658</v>
      </c>
      <c r="K2294">
        <f t="shared" ref="K2294:K2357" si="349">-2*I2294*D2294/$B$8/$B$13</f>
        <v>20301.38517049839</v>
      </c>
    </row>
    <row r="2295" spans="1:11">
      <c r="A2295">
        <v>5.6887499999999998</v>
      </c>
      <c r="B2295">
        <f t="shared" si="341"/>
        <v>5.5162499999999994</v>
      </c>
      <c r="C2295">
        <v>-1.29</v>
      </c>
      <c r="D2295">
        <f t="shared" si="342"/>
        <v>-12.6505785</v>
      </c>
      <c r="E2295">
        <f t="shared" si="343"/>
        <v>-23.230658632075468</v>
      </c>
      <c r="F2295">
        <f t="shared" si="344"/>
        <v>212.33851457167981</v>
      </c>
      <c r="G2295">
        <f t="shared" si="345"/>
        <v>45087.644770507475</v>
      </c>
      <c r="H2295">
        <f t="shared" si="346"/>
        <v>1149.2245483026977</v>
      </c>
      <c r="I2295">
        <f t="shared" si="347"/>
        <v>3.2380000000000004</v>
      </c>
      <c r="J2295">
        <f t="shared" si="348"/>
        <v>6.4287322484649962</v>
      </c>
      <c r="K2295">
        <f t="shared" si="349"/>
        <v>21823.98905828577</v>
      </c>
    </row>
    <row r="2296" spans="1:11">
      <c r="A2296">
        <v>5.6912500000000001</v>
      </c>
      <c r="B2296">
        <f t="shared" si="341"/>
        <v>5.5187499999999998</v>
      </c>
      <c r="C2296">
        <v>-1.29</v>
      </c>
      <c r="D2296">
        <f t="shared" si="342"/>
        <v>-12.6505785</v>
      </c>
      <c r="E2296">
        <f t="shared" si="343"/>
        <v>-23.230658632075468</v>
      </c>
      <c r="F2296">
        <f t="shared" si="344"/>
        <v>212.28043792509962</v>
      </c>
      <c r="G2296">
        <f t="shared" si="345"/>
        <v>45062.984325672071</v>
      </c>
      <c r="H2296">
        <f t="shared" si="346"/>
        <v>1149.7552493975106</v>
      </c>
      <c r="I2296">
        <f t="shared" si="347"/>
        <v>3.2380000000000004</v>
      </c>
      <c r="J2296">
        <f t="shared" si="348"/>
        <v>6.4028118288196794</v>
      </c>
      <c r="K2296">
        <f t="shared" si="349"/>
        <v>21823.98905828577</v>
      </c>
    </row>
    <row r="2297" spans="1:11">
      <c r="A2297">
        <v>5.6937499999999996</v>
      </c>
      <c r="B2297">
        <f t="shared" si="341"/>
        <v>5.5212499999999993</v>
      </c>
      <c r="C2297">
        <v>-1.29</v>
      </c>
      <c r="D2297">
        <f t="shared" si="342"/>
        <v>-12.6505785</v>
      </c>
      <c r="E2297">
        <f t="shared" si="343"/>
        <v>-23.230658632075468</v>
      </c>
      <c r="F2297">
        <f t="shared" si="344"/>
        <v>212.22236127851943</v>
      </c>
      <c r="G2297">
        <f t="shared" si="345"/>
        <v>45038.330626630421</v>
      </c>
      <c r="H2297">
        <f t="shared" si="346"/>
        <v>1150.2858053007069</v>
      </c>
      <c r="I2297">
        <f t="shared" si="347"/>
        <v>3.2380000000000004</v>
      </c>
      <c r="J2297">
        <f t="shared" si="348"/>
        <v>6.376898499630606</v>
      </c>
      <c r="K2297">
        <f t="shared" si="349"/>
        <v>21823.98905828577</v>
      </c>
    </row>
    <row r="2298" spans="1:11">
      <c r="A2298">
        <v>5.69625</v>
      </c>
      <c r="B2298">
        <f t="shared" si="341"/>
        <v>5.5237499999999997</v>
      </c>
      <c r="C2298">
        <v>-1.2</v>
      </c>
      <c r="D2298">
        <f t="shared" si="342"/>
        <v>-11.76798</v>
      </c>
      <c r="E2298">
        <f t="shared" si="343"/>
        <v>-22.348060132075467</v>
      </c>
      <c r="F2298">
        <f t="shared" si="344"/>
        <v>212.16649112818922</v>
      </c>
      <c r="G2298">
        <f t="shared" si="345"/>
        <v>45014.619957647992</v>
      </c>
      <c r="H2298">
        <f t="shared" si="346"/>
        <v>1150.8162215285274</v>
      </c>
      <c r="I2298">
        <f t="shared" si="347"/>
        <v>3.2380000000000004</v>
      </c>
      <c r="J2298">
        <f t="shared" si="348"/>
        <v>9.2098303256859353</v>
      </c>
      <c r="K2298">
        <f t="shared" si="349"/>
        <v>20301.38517049839</v>
      </c>
    </row>
    <row r="2299" spans="1:11">
      <c r="A2299">
        <v>5.6987500000000004</v>
      </c>
      <c r="B2299">
        <f t="shared" si="341"/>
        <v>5.5262500000000001</v>
      </c>
      <c r="C2299">
        <v>-1.29</v>
      </c>
      <c r="D2299">
        <f t="shared" si="342"/>
        <v>-12.6505785</v>
      </c>
      <c r="E2299">
        <f t="shared" si="343"/>
        <v>-23.230658632075468</v>
      </c>
      <c r="F2299">
        <f t="shared" si="344"/>
        <v>212.10841448160903</v>
      </c>
      <c r="G2299">
        <f t="shared" si="345"/>
        <v>44989.97949390205</v>
      </c>
      <c r="H2299">
        <f t="shared" si="346"/>
        <v>1151.3464925647315</v>
      </c>
      <c r="I2299">
        <f t="shared" si="347"/>
        <v>3.2380000000000004</v>
      </c>
      <c r="J2299">
        <f t="shared" si="348"/>
        <v>6.3260769650228283</v>
      </c>
      <c r="K2299">
        <f t="shared" si="349"/>
        <v>21823.98905828577</v>
      </c>
    </row>
    <row r="2300" spans="1:11">
      <c r="A2300">
        <v>5.7012499999999999</v>
      </c>
      <c r="B2300">
        <f t="shared" si="341"/>
        <v>5.5287499999999996</v>
      </c>
      <c r="C2300">
        <v>-1.2</v>
      </c>
      <c r="D2300">
        <f t="shared" si="342"/>
        <v>-11.76798</v>
      </c>
      <c r="E2300">
        <f t="shared" si="343"/>
        <v>-22.348060132075467</v>
      </c>
      <c r="F2300">
        <f t="shared" si="344"/>
        <v>212.05254433127885</v>
      </c>
      <c r="G2300">
        <f t="shared" si="345"/>
        <v>44966.28155736898</v>
      </c>
      <c r="H2300">
        <f t="shared" si="346"/>
        <v>1151.8766239255597</v>
      </c>
      <c r="I2300">
        <f t="shared" si="347"/>
        <v>3.2380000000000004</v>
      </c>
      <c r="J2300">
        <f t="shared" si="348"/>
        <v>9.1590221740658819</v>
      </c>
      <c r="K2300">
        <f t="shared" si="349"/>
        <v>20301.38517049839</v>
      </c>
    </row>
    <row r="2301" spans="1:11">
      <c r="A2301">
        <v>5.7037500000000003</v>
      </c>
      <c r="B2301">
        <f t="shared" si="341"/>
        <v>5.53125</v>
      </c>
      <c r="C2301">
        <v>-1.29</v>
      </c>
      <c r="D2301">
        <f t="shared" si="342"/>
        <v>-12.6505785</v>
      </c>
      <c r="E2301">
        <f t="shared" si="343"/>
        <v>-23.230658632075468</v>
      </c>
      <c r="F2301">
        <f t="shared" si="344"/>
        <v>211.99446768469866</v>
      </c>
      <c r="G2301">
        <f t="shared" si="345"/>
        <v>44941.654328918747</v>
      </c>
      <c r="H2301">
        <f t="shared" si="346"/>
        <v>1152.4066100947714</v>
      </c>
      <c r="I2301">
        <f t="shared" si="347"/>
        <v>3.2380000000000004</v>
      </c>
      <c r="J2301">
        <f t="shared" si="348"/>
        <v>6.2752827249287506</v>
      </c>
      <c r="K2301">
        <f t="shared" si="349"/>
        <v>21823.98905828577</v>
      </c>
    </row>
    <row r="2302" spans="1:11">
      <c r="A2302">
        <v>5.7062499999999998</v>
      </c>
      <c r="B2302">
        <f t="shared" si="341"/>
        <v>5.5337499999999995</v>
      </c>
      <c r="C2302">
        <v>-1.2</v>
      </c>
      <c r="D2302">
        <f t="shared" si="342"/>
        <v>-11.76798</v>
      </c>
      <c r="E2302">
        <f t="shared" si="343"/>
        <v>-22.348060132075467</v>
      </c>
      <c r="F2302">
        <f t="shared" si="344"/>
        <v>211.93859753436848</v>
      </c>
      <c r="G2302">
        <f t="shared" si="345"/>
        <v>44917.969124835021</v>
      </c>
      <c r="H2302">
        <f t="shared" si="346"/>
        <v>1152.9364565886071</v>
      </c>
      <c r="I2302">
        <f t="shared" si="347"/>
        <v>3.2380000000000004</v>
      </c>
      <c r="J2302">
        <f t="shared" si="348"/>
        <v>9.1082413169595071</v>
      </c>
      <c r="K2302">
        <f t="shared" si="349"/>
        <v>20301.38517049839</v>
      </c>
    </row>
    <row r="2303" spans="1:11">
      <c r="A2303">
        <v>5.7087500000000002</v>
      </c>
      <c r="B2303">
        <f t="shared" si="341"/>
        <v>5.5362499999999999</v>
      </c>
      <c r="C2303">
        <v>-1.2</v>
      </c>
      <c r="D2303">
        <f t="shared" si="342"/>
        <v>-11.76798</v>
      </c>
      <c r="E2303">
        <f t="shared" si="343"/>
        <v>-22.348060132075467</v>
      </c>
      <c r="F2303">
        <f t="shared" si="344"/>
        <v>211.88272738403828</v>
      </c>
      <c r="G2303">
        <f t="shared" si="345"/>
        <v>44894.290163698686</v>
      </c>
      <c r="H2303">
        <f t="shared" si="346"/>
        <v>1153.4661634070674</v>
      </c>
      <c r="I2303">
        <f t="shared" si="347"/>
        <v>3.2380000000000004</v>
      </c>
      <c r="J2303">
        <f t="shared" si="348"/>
        <v>9.0833525279082394</v>
      </c>
      <c r="K2303">
        <f t="shared" si="349"/>
        <v>20301.38517049839</v>
      </c>
    </row>
    <row r="2304" spans="1:11">
      <c r="A2304">
        <v>5.7112499999999997</v>
      </c>
      <c r="B2304">
        <f t="shared" si="341"/>
        <v>5.5387499999999994</v>
      </c>
      <c r="C2304">
        <v>-1.37</v>
      </c>
      <c r="D2304">
        <f t="shared" si="342"/>
        <v>-13.4351105</v>
      </c>
      <c r="E2304">
        <f t="shared" si="343"/>
        <v>-24.01519063207547</v>
      </c>
      <c r="F2304">
        <f t="shared" si="344"/>
        <v>211.82268940745809</v>
      </c>
      <c r="G2304">
        <f t="shared" si="345"/>
        <v>44868.851747808454</v>
      </c>
      <c r="H2304">
        <f t="shared" si="346"/>
        <v>1153.9957201305858</v>
      </c>
      <c r="I2304">
        <f t="shared" si="347"/>
        <v>3.2380000000000004</v>
      </c>
      <c r="J2304">
        <f t="shared" si="348"/>
        <v>3.6584458293739317</v>
      </c>
      <c r="K2304">
        <f t="shared" si="349"/>
        <v>23177.414736319002</v>
      </c>
    </row>
    <row r="2305" spans="1:11">
      <c r="A2305">
        <v>5.7137500000000001</v>
      </c>
      <c r="B2305">
        <f t="shared" si="341"/>
        <v>5.5412499999999998</v>
      </c>
      <c r="C2305">
        <v>-1.29</v>
      </c>
      <c r="D2305">
        <f t="shared" si="342"/>
        <v>-12.6505785</v>
      </c>
      <c r="E2305">
        <f t="shared" si="343"/>
        <v>-23.230658632075468</v>
      </c>
      <c r="F2305">
        <f t="shared" si="344"/>
        <v>211.7646127608779</v>
      </c>
      <c r="G2305">
        <f t="shared" si="345"/>
        <v>44844.251217764569</v>
      </c>
      <c r="H2305">
        <f t="shared" si="346"/>
        <v>1154.5251316624881</v>
      </c>
      <c r="I2305">
        <f t="shared" si="347"/>
        <v>3.2380000000000004</v>
      </c>
      <c r="J2305">
        <f t="shared" si="348"/>
        <v>6.1729030017434354</v>
      </c>
      <c r="K2305">
        <f t="shared" si="349"/>
        <v>21823.98905828577</v>
      </c>
    </row>
    <row r="2306" spans="1:11">
      <c r="A2306">
        <v>5.7162499999999996</v>
      </c>
      <c r="B2306">
        <f t="shared" si="341"/>
        <v>5.5437499999999993</v>
      </c>
      <c r="C2306">
        <v>-1.29</v>
      </c>
      <c r="D2306">
        <f t="shared" si="342"/>
        <v>-12.6505785</v>
      </c>
      <c r="E2306">
        <f t="shared" si="343"/>
        <v>-23.230658632075468</v>
      </c>
      <c r="F2306">
        <f t="shared" si="344"/>
        <v>211.70653611429771</v>
      </c>
      <c r="G2306">
        <f t="shared" si="345"/>
        <v>44819.65743351444</v>
      </c>
      <c r="H2306">
        <f t="shared" si="346"/>
        <v>1155.0543980027737</v>
      </c>
      <c r="I2306">
        <f t="shared" si="347"/>
        <v>3.2380000000000004</v>
      </c>
      <c r="J2306">
        <f t="shared" si="348"/>
        <v>6.147052648569165</v>
      </c>
      <c r="K2306">
        <f t="shared" si="349"/>
        <v>21823.98905828577</v>
      </c>
    </row>
    <row r="2307" spans="1:11">
      <c r="A2307">
        <v>5.71875</v>
      </c>
      <c r="B2307">
        <f t="shared" si="341"/>
        <v>5.5462499999999997</v>
      </c>
      <c r="C2307">
        <v>-1.29</v>
      </c>
      <c r="D2307">
        <f t="shared" si="342"/>
        <v>-12.6505785</v>
      </c>
      <c r="E2307">
        <f t="shared" si="343"/>
        <v>-23.230658632075468</v>
      </c>
      <c r="F2307">
        <f t="shared" si="344"/>
        <v>211.64845946771752</v>
      </c>
      <c r="G2307">
        <f t="shared" si="345"/>
        <v>44795.070395058065</v>
      </c>
      <c r="H2307">
        <f t="shared" si="346"/>
        <v>1155.5835191514432</v>
      </c>
      <c r="I2307">
        <f t="shared" si="347"/>
        <v>3.2380000000000004</v>
      </c>
      <c r="J2307">
        <f t="shared" si="348"/>
        <v>6.1212093858511381</v>
      </c>
      <c r="K2307">
        <f t="shared" si="349"/>
        <v>21823.98905828577</v>
      </c>
    </row>
    <row r="2308" spans="1:11">
      <c r="A2308">
        <v>5.7212500000000004</v>
      </c>
      <c r="B2308">
        <f t="shared" si="341"/>
        <v>5.5487500000000001</v>
      </c>
      <c r="C2308">
        <v>-1.2</v>
      </c>
      <c r="D2308">
        <f t="shared" si="342"/>
        <v>-11.76798</v>
      </c>
      <c r="E2308">
        <f t="shared" si="343"/>
        <v>-22.348060132075467</v>
      </c>
      <c r="F2308">
        <f t="shared" si="344"/>
        <v>211.59258931738731</v>
      </c>
      <c r="G2308">
        <f t="shared" si="345"/>
        <v>44771.423854036526</v>
      </c>
      <c r="H2308">
        <f t="shared" si="346"/>
        <v>1156.1125006247366</v>
      </c>
      <c r="I2308">
        <f t="shared" si="347"/>
        <v>3.2380000000000004</v>
      </c>
      <c r="J2308">
        <f t="shared" si="348"/>
        <v>8.9542086163538883</v>
      </c>
      <c r="K2308">
        <f t="shared" si="349"/>
        <v>20301.38517049839</v>
      </c>
    </row>
    <row r="2309" spans="1:11">
      <c r="A2309">
        <v>5.7237499999999999</v>
      </c>
      <c r="B2309">
        <f t="shared" si="341"/>
        <v>5.5512499999999996</v>
      </c>
      <c r="C2309">
        <v>-1.29</v>
      </c>
      <c r="D2309">
        <f t="shared" si="342"/>
        <v>-12.6505785</v>
      </c>
      <c r="E2309">
        <f t="shared" si="343"/>
        <v>-23.230658632075468</v>
      </c>
      <c r="F2309">
        <f t="shared" si="344"/>
        <v>211.53451267080712</v>
      </c>
      <c r="G2309">
        <f t="shared" si="345"/>
        <v>44746.850050875859</v>
      </c>
      <c r="H2309">
        <f t="shared" si="346"/>
        <v>1156.6413369064135</v>
      </c>
      <c r="I2309">
        <f t="shared" si="347"/>
        <v>3.2380000000000004</v>
      </c>
      <c r="J2309">
        <f t="shared" si="348"/>
        <v>6.0705253221618349</v>
      </c>
      <c r="K2309">
        <f t="shared" si="349"/>
        <v>21823.98905828577</v>
      </c>
    </row>
    <row r="2310" spans="1:11">
      <c r="A2310">
        <v>5.7262500000000003</v>
      </c>
      <c r="B2310">
        <f t="shared" si="341"/>
        <v>5.55375</v>
      </c>
      <c r="C2310">
        <v>-1.29</v>
      </c>
      <c r="D2310">
        <f t="shared" si="342"/>
        <v>-12.6505785</v>
      </c>
      <c r="E2310">
        <f t="shared" si="343"/>
        <v>-23.230658632075468</v>
      </c>
      <c r="F2310">
        <f t="shared" si="344"/>
        <v>211.47643602422693</v>
      </c>
      <c r="G2310">
        <f t="shared" si="345"/>
        <v>44722.282993508947</v>
      </c>
      <c r="H2310">
        <f t="shared" si="346"/>
        <v>1157.1700279964741</v>
      </c>
      <c r="I2310">
        <f t="shared" si="347"/>
        <v>3.2380000000000004</v>
      </c>
      <c r="J2310">
        <f t="shared" si="348"/>
        <v>6.04470306142602</v>
      </c>
      <c r="K2310">
        <f t="shared" si="349"/>
        <v>21823.98905828577</v>
      </c>
    </row>
    <row r="2311" spans="1:11">
      <c r="A2311">
        <v>5.7287499999999998</v>
      </c>
      <c r="B2311">
        <f t="shared" si="341"/>
        <v>5.5562499999999995</v>
      </c>
      <c r="C2311">
        <v>-1.29</v>
      </c>
      <c r="D2311">
        <f t="shared" si="342"/>
        <v>-12.6505785</v>
      </c>
      <c r="E2311">
        <f t="shared" si="343"/>
        <v>-23.230658632075468</v>
      </c>
      <c r="F2311">
        <f t="shared" si="344"/>
        <v>211.41835937764674</v>
      </c>
      <c r="G2311">
        <f t="shared" si="345"/>
        <v>44697.722681935789</v>
      </c>
      <c r="H2311">
        <f t="shared" si="346"/>
        <v>1157.6985738949181</v>
      </c>
      <c r="I2311">
        <f t="shared" si="347"/>
        <v>3.2380000000000004</v>
      </c>
      <c r="J2311">
        <f t="shared" si="348"/>
        <v>6.0188878911464485</v>
      </c>
      <c r="K2311">
        <f t="shared" si="349"/>
        <v>21823.98905828577</v>
      </c>
    </row>
    <row r="2312" spans="1:11">
      <c r="A2312">
        <v>5.7312500000000002</v>
      </c>
      <c r="B2312">
        <f t="shared" si="341"/>
        <v>5.5587499999999999</v>
      </c>
      <c r="C2312">
        <v>-1.29</v>
      </c>
      <c r="D2312">
        <f t="shared" si="342"/>
        <v>-12.6505785</v>
      </c>
      <c r="E2312">
        <f t="shared" si="343"/>
        <v>-23.230658632075468</v>
      </c>
      <c r="F2312">
        <f t="shared" si="344"/>
        <v>211.36028273106655</v>
      </c>
      <c r="G2312">
        <f t="shared" si="345"/>
        <v>44673.169116156387</v>
      </c>
      <c r="H2312">
        <f t="shared" si="346"/>
        <v>1158.226974601746</v>
      </c>
      <c r="I2312">
        <f t="shared" si="347"/>
        <v>3.2380000000000004</v>
      </c>
      <c r="J2312">
        <f t="shared" si="348"/>
        <v>5.9930798113231205</v>
      </c>
      <c r="K2312">
        <f t="shared" si="349"/>
        <v>21823.98905828577</v>
      </c>
    </row>
    <row r="2313" spans="1:11">
      <c r="A2313">
        <v>5.7337499999999997</v>
      </c>
      <c r="B2313">
        <f t="shared" si="341"/>
        <v>5.5612499999999994</v>
      </c>
      <c r="C2313">
        <v>-1.29</v>
      </c>
      <c r="D2313">
        <f t="shared" si="342"/>
        <v>-12.6505785</v>
      </c>
      <c r="E2313">
        <f t="shared" si="343"/>
        <v>-23.230658632075468</v>
      </c>
      <c r="F2313">
        <f t="shared" si="344"/>
        <v>211.30220608448636</v>
      </c>
      <c r="G2313">
        <f t="shared" si="345"/>
        <v>44648.622296170746</v>
      </c>
      <c r="H2313">
        <f t="shared" si="346"/>
        <v>1158.7552301169571</v>
      </c>
      <c r="I2313">
        <f t="shared" si="347"/>
        <v>3.2380000000000004</v>
      </c>
      <c r="J2313">
        <f t="shared" si="348"/>
        <v>5.967278821956036</v>
      </c>
      <c r="K2313">
        <f t="shared" si="349"/>
        <v>21823.98905828577</v>
      </c>
    </row>
    <row r="2314" spans="1:11">
      <c r="A2314">
        <v>5.7362500000000001</v>
      </c>
      <c r="B2314">
        <f t="shared" si="341"/>
        <v>5.5637499999999998</v>
      </c>
      <c r="C2314">
        <v>-1.29</v>
      </c>
      <c r="D2314">
        <f t="shared" si="342"/>
        <v>-12.6505785</v>
      </c>
      <c r="E2314">
        <f t="shared" si="343"/>
        <v>-23.230658632075468</v>
      </c>
      <c r="F2314">
        <f t="shared" si="344"/>
        <v>211.24412943790617</v>
      </c>
      <c r="G2314">
        <f t="shared" si="345"/>
        <v>44624.082221978853</v>
      </c>
      <c r="H2314">
        <f t="shared" si="346"/>
        <v>1159.2833404405519</v>
      </c>
      <c r="I2314">
        <f t="shared" si="347"/>
        <v>3.2380000000000004</v>
      </c>
      <c r="J2314">
        <f t="shared" si="348"/>
        <v>5.9414849230451878</v>
      </c>
      <c r="K2314">
        <f t="shared" si="349"/>
        <v>21823.98905828577</v>
      </c>
    </row>
    <row r="2315" spans="1:11">
      <c r="A2315">
        <v>5.7387499999999996</v>
      </c>
      <c r="B2315">
        <f t="shared" si="341"/>
        <v>5.5662499999999993</v>
      </c>
      <c r="C2315">
        <v>-1.29</v>
      </c>
      <c r="D2315">
        <f t="shared" si="342"/>
        <v>-12.6505785</v>
      </c>
      <c r="E2315">
        <f t="shared" si="343"/>
        <v>-23.230658632075468</v>
      </c>
      <c r="F2315">
        <f t="shared" si="344"/>
        <v>211.18605279132598</v>
      </c>
      <c r="G2315">
        <f t="shared" si="345"/>
        <v>44599.548893580723</v>
      </c>
      <c r="H2315">
        <f t="shared" si="346"/>
        <v>1159.81130557253</v>
      </c>
      <c r="I2315">
        <f t="shared" si="347"/>
        <v>3.2380000000000004</v>
      </c>
      <c r="J2315">
        <f t="shared" si="348"/>
        <v>5.9156981145905831</v>
      </c>
      <c r="K2315">
        <f t="shared" si="349"/>
        <v>21823.98905828577</v>
      </c>
    </row>
    <row r="2316" spans="1:11">
      <c r="A2316">
        <v>5.74125</v>
      </c>
      <c r="B2316">
        <f t="shared" si="341"/>
        <v>5.5687499999999996</v>
      </c>
      <c r="C2316">
        <v>-1.1100000000000001</v>
      </c>
      <c r="D2316">
        <f t="shared" si="342"/>
        <v>-10.885381500000001</v>
      </c>
      <c r="E2316">
        <f t="shared" si="343"/>
        <v>-21.465461632075471</v>
      </c>
      <c r="F2316">
        <f t="shared" si="344"/>
        <v>211.13238913724578</v>
      </c>
      <c r="G2316">
        <f t="shared" si="345"/>
        <v>44576.88574280138</v>
      </c>
      <c r="H2316">
        <f t="shared" si="346"/>
        <v>1160.3391365453733</v>
      </c>
      <c r="I2316">
        <f t="shared" si="347"/>
        <v>3.2380000000000004</v>
      </c>
      <c r="J2316">
        <f t="shared" si="348"/>
        <v>11.607584922641401</v>
      </c>
      <c r="K2316">
        <f t="shared" si="349"/>
        <v>18778.781282711014</v>
      </c>
    </row>
    <row r="2317" spans="1:11">
      <c r="A2317">
        <v>5.7437500000000004</v>
      </c>
      <c r="B2317">
        <f t="shared" si="341"/>
        <v>5.57125</v>
      </c>
      <c r="C2317">
        <v>-1.29</v>
      </c>
      <c r="D2317">
        <f t="shared" si="342"/>
        <v>-12.6505785</v>
      </c>
      <c r="E2317">
        <f t="shared" si="343"/>
        <v>-23.230658632075468</v>
      </c>
      <c r="F2317">
        <f t="shared" si="344"/>
        <v>211.07431249066559</v>
      </c>
      <c r="G2317">
        <f t="shared" si="345"/>
        <v>44552.365393407148</v>
      </c>
      <c r="H2317">
        <f t="shared" si="346"/>
        <v>1160.8668223266</v>
      </c>
      <c r="I2317">
        <f t="shared" si="347"/>
        <v>3.2380000000000004</v>
      </c>
      <c r="J2317">
        <f t="shared" si="348"/>
        <v>5.8661038703262633</v>
      </c>
      <c r="K2317">
        <f t="shared" si="349"/>
        <v>21823.98905828577</v>
      </c>
    </row>
    <row r="2318" spans="1:11">
      <c r="A2318">
        <v>5.7462499999999999</v>
      </c>
      <c r="B2318">
        <f t="shared" si="341"/>
        <v>5.5737499999999995</v>
      </c>
      <c r="C2318">
        <v>-1.29</v>
      </c>
      <c r="D2318">
        <f t="shared" si="342"/>
        <v>-12.6505785</v>
      </c>
      <c r="E2318">
        <f t="shared" si="343"/>
        <v>-23.230658632075468</v>
      </c>
      <c r="F2318">
        <f t="shared" si="344"/>
        <v>211.0162358440854</v>
      </c>
      <c r="G2318">
        <f t="shared" si="345"/>
        <v>44527.851789806671</v>
      </c>
      <c r="H2318">
        <f t="shared" si="346"/>
        <v>1161.39436291621</v>
      </c>
      <c r="I2318">
        <f t="shared" si="347"/>
        <v>3.2380000000000004</v>
      </c>
      <c r="J2318">
        <f t="shared" si="348"/>
        <v>5.8403377944673665</v>
      </c>
      <c r="K2318">
        <f t="shared" si="349"/>
        <v>21823.98905828577</v>
      </c>
    </row>
    <row r="2319" spans="1:11">
      <c r="A2319">
        <v>5.7487500000000002</v>
      </c>
      <c r="B2319">
        <f t="shared" si="341"/>
        <v>5.5762499999999999</v>
      </c>
      <c r="C2319">
        <v>-1.29</v>
      </c>
      <c r="D2319">
        <f t="shared" si="342"/>
        <v>-12.6505785</v>
      </c>
      <c r="E2319">
        <f t="shared" si="343"/>
        <v>-23.230658632075468</v>
      </c>
      <c r="F2319">
        <f t="shared" si="344"/>
        <v>210.95815919750521</v>
      </c>
      <c r="G2319">
        <f t="shared" si="345"/>
        <v>44503.344931999949</v>
      </c>
      <c r="H2319">
        <f t="shared" si="346"/>
        <v>1161.9217583142038</v>
      </c>
      <c r="I2319">
        <f t="shared" si="347"/>
        <v>3.2380000000000004</v>
      </c>
      <c r="J2319">
        <f t="shared" si="348"/>
        <v>5.8145788090647059</v>
      </c>
      <c r="K2319">
        <f t="shared" si="349"/>
        <v>21823.98905828577</v>
      </c>
    </row>
    <row r="2320" spans="1:11">
      <c r="A2320">
        <v>5.7512499999999998</v>
      </c>
      <c r="B2320">
        <f t="shared" si="341"/>
        <v>5.5787499999999994</v>
      </c>
      <c r="C2320">
        <v>-1.29</v>
      </c>
      <c r="D2320">
        <f t="shared" si="342"/>
        <v>-12.6505785</v>
      </c>
      <c r="E2320">
        <f t="shared" si="343"/>
        <v>-23.230658632075468</v>
      </c>
      <c r="F2320">
        <f t="shared" si="344"/>
        <v>210.90008255092502</v>
      </c>
      <c r="G2320">
        <f t="shared" si="345"/>
        <v>44478.844819986989</v>
      </c>
      <c r="H2320">
        <f t="shared" si="346"/>
        <v>1162.4490085205809</v>
      </c>
      <c r="I2320">
        <f t="shared" si="347"/>
        <v>3.2380000000000004</v>
      </c>
      <c r="J2320">
        <f t="shared" si="348"/>
        <v>5.7888269141182889</v>
      </c>
      <c r="K2320">
        <f t="shared" si="349"/>
        <v>21823.98905828577</v>
      </c>
    </row>
    <row r="2321" spans="1:11">
      <c r="A2321">
        <v>5.7537500000000001</v>
      </c>
      <c r="B2321">
        <f t="shared" si="341"/>
        <v>5.5812499999999998</v>
      </c>
      <c r="C2321">
        <v>-1.29</v>
      </c>
      <c r="D2321">
        <f t="shared" si="342"/>
        <v>-12.6505785</v>
      </c>
      <c r="E2321">
        <f t="shared" si="343"/>
        <v>-23.230658632075468</v>
      </c>
      <c r="F2321">
        <f t="shared" si="344"/>
        <v>210.84200590434483</v>
      </c>
      <c r="G2321">
        <f t="shared" si="345"/>
        <v>44454.351453767784</v>
      </c>
      <c r="H2321">
        <f t="shared" si="346"/>
        <v>1162.9761135353419</v>
      </c>
      <c r="I2321">
        <f t="shared" si="347"/>
        <v>3.2380000000000004</v>
      </c>
      <c r="J2321">
        <f t="shared" si="348"/>
        <v>5.7630821096281153</v>
      </c>
      <c r="K2321">
        <f t="shared" si="349"/>
        <v>21823.98905828577</v>
      </c>
    </row>
    <row r="2322" spans="1:11">
      <c r="A2322">
        <v>5.7562499999999996</v>
      </c>
      <c r="B2322">
        <f t="shared" si="341"/>
        <v>5.5837499999999993</v>
      </c>
      <c r="C2322">
        <v>-1.29</v>
      </c>
      <c r="D2322">
        <f t="shared" si="342"/>
        <v>-12.6505785</v>
      </c>
      <c r="E2322">
        <f t="shared" si="343"/>
        <v>-23.230658632075468</v>
      </c>
      <c r="F2322">
        <f t="shared" si="344"/>
        <v>210.78392925776464</v>
      </c>
      <c r="G2322">
        <f t="shared" si="345"/>
        <v>44429.864833342326</v>
      </c>
      <c r="H2322">
        <f t="shared" si="346"/>
        <v>1163.5030733584863</v>
      </c>
      <c r="I2322">
        <f t="shared" si="347"/>
        <v>3.2380000000000004</v>
      </c>
      <c r="J2322">
        <f t="shared" si="348"/>
        <v>5.7373443955941781</v>
      </c>
      <c r="K2322">
        <f t="shared" si="349"/>
        <v>21823.98905828577</v>
      </c>
    </row>
    <row r="2323" spans="1:11">
      <c r="A2323">
        <v>5.75875</v>
      </c>
      <c r="B2323">
        <f t="shared" si="341"/>
        <v>5.5862499999999997</v>
      </c>
      <c r="C2323">
        <v>-1.37</v>
      </c>
      <c r="D2323">
        <f t="shared" si="342"/>
        <v>-13.4351105</v>
      </c>
      <c r="E2323">
        <f t="shared" si="343"/>
        <v>-24.01519063207547</v>
      </c>
      <c r="F2323">
        <f t="shared" si="344"/>
        <v>210.72389128118445</v>
      </c>
      <c r="G2323">
        <f t="shared" si="345"/>
        <v>44404.558356684443</v>
      </c>
      <c r="H2323">
        <f t="shared" si="346"/>
        <v>1164.0298830866893</v>
      </c>
      <c r="I2323">
        <f t="shared" si="347"/>
        <v>3.2380000000000004</v>
      </c>
      <c r="J2323">
        <f t="shared" si="348"/>
        <v>3.1704303204564823</v>
      </c>
      <c r="K2323">
        <f t="shared" si="349"/>
        <v>23177.414736319002</v>
      </c>
    </row>
    <row r="2324" spans="1:11">
      <c r="A2324">
        <v>5.7612500000000004</v>
      </c>
      <c r="B2324">
        <f t="shared" ref="B2324:B2387" si="350">A2324-$B$15</f>
        <v>5.5887500000000001</v>
      </c>
      <c r="C2324">
        <v>-1.29</v>
      </c>
      <c r="D2324">
        <f t="shared" si="342"/>
        <v>-12.6505785</v>
      </c>
      <c r="E2324">
        <f t="shared" si="343"/>
        <v>-23.230658632075468</v>
      </c>
      <c r="F2324">
        <f t="shared" si="344"/>
        <v>210.66581463460426</v>
      </c>
      <c r="G2324">
        <f t="shared" si="345"/>
        <v>44380.085455661443</v>
      </c>
      <c r="H2324">
        <f t="shared" si="346"/>
        <v>1164.5565476232759</v>
      </c>
      <c r="I2324">
        <f t="shared" si="347"/>
        <v>3.2380000000000004</v>
      </c>
      <c r="J2324">
        <f t="shared" si="348"/>
        <v>5.6850216427897067</v>
      </c>
      <c r="K2324">
        <f t="shared" si="349"/>
        <v>21823.98905828577</v>
      </c>
    </row>
    <row r="2325" spans="1:11">
      <c r="A2325">
        <v>5.7637499999999999</v>
      </c>
      <c r="B2325">
        <f t="shared" si="350"/>
        <v>5.5912499999999996</v>
      </c>
      <c r="C2325">
        <v>-1.29</v>
      </c>
      <c r="D2325">
        <f t="shared" si="342"/>
        <v>-12.6505785</v>
      </c>
      <c r="E2325">
        <f t="shared" si="343"/>
        <v>-23.230658632075468</v>
      </c>
      <c r="F2325">
        <f t="shared" si="344"/>
        <v>210.60773798802407</v>
      </c>
      <c r="G2325">
        <f t="shared" si="345"/>
        <v>44355.619300432198</v>
      </c>
      <c r="H2325">
        <f t="shared" si="346"/>
        <v>1165.0830669682459</v>
      </c>
      <c r="I2325">
        <f t="shared" si="347"/>
        <v>3.2380000000000004</v>
      </c>
      <c r="J2325">
        <f t="shared" si="348"/>
        <v>5.6593054395791711</v>
      </c>
      <c r="K2325">
        <f t="shared" si="349"/>
        <v>21823.98905828577</v>
      </c>
    </row>
    <row r="2326" spans="1:11">
      <c r="A2326">
        <v>5.7662500000000003</v>
      </c>
      <c r="B2326">
        <f t="shared" si="350"/>
        <v>5.59375</v>
      </c>
      <c r="C2326">
        <v>-1.29</v>
      </c>
      <c r="D2326">
        <f t="shared" si="342"/>
        <v>-12.6505785</v>
      </c>
      <c r="E2326">
        <f t="shared" si="343"/>
        <v>-23.230658632075468</v>
      </c>
      <c r="F2326">
        <f t="shared" si="344"/>
        <v>210.54966134144388</v>
      </c>
      <c r="G2326">
        <f t="shared" si="345"/>
        <v>44331.159890996707</v>
      </c>
      <c r="H2326">
        <f t="shared" si="346"/>
        <v>1165.6094411215997</v>
      </c>
      <c r="I2326">
        <f t="shared" si="347"/>
        <v>3.2380000000000004</v>
      </c>
      <c r="J2326">
        <f t="shared" si="348"/>
        <v>5.633596326824879</v>
      </c>
      <c r="K2326">
        <f t="shared" si="349"/>
        <v>21823.98905828577</v>
      </c>
    </row>
    <row r="2327" spans="1:11">
      <c r="A2327">
        <v>5.7687499999999998</v>
      </c>
      <c r="B2327">
        <f t="shared" si="350"/>
        <v>5.5962499999999995</v>
      </c>
      <c r="C2327">
        <v>-1.29</v>
      </c>
      <c r="D2327">
        <f t="shared" si="342"/>
        <v>-12.6505785</v>
      </c>
      <c r="E2327">
        <f t="shared" si="343"/>
        <v>-23.230658632075468</v>
      </c>
      <c r="F2327">
        <f t="shared" si="344"/>
        <v>210.49158469486369</v>
      </c>
      <c r="G2327">
        <f t="shared" si="345"/>
        <v>44306.707227354971</v>
      </c>
      <c r="H2327">
        <f t="shared" si="346"/>
        <v>1166.1356700833369</v>
      </c>
      <c r="I2327">
        <f t="shared" si="347"/>
        <v>3.2380000000000004</v>
      </c>
      <c r="J2327">
        <f t="shared" si="348"/>
        <v>5.6078943045268232</v>
      </c>
      <c r="K2327">
        <f t="shared" si="349"/>
        <v>21823.98905828577</v>
      </c>
    </row>
    <row r="2328" spans="1:11">
      <c r="A2328">
        <v>5.7712500000000002</v>
      </c>
      <c r="B2328">
        <f t="shared" si="350"/>
        <v>5.5987499999999999</v>
      </c>
      <c r="C2328">
        <v>-1.2</v>
      </c>
      <c r="D2328">
        <f t="shared" si="342"/>
        <v>-11.76798</v>
      </c>
      <c r="E2328">
        <f t="shared" si="343"/>
        <v>-22.348060132075467</v>
      </c>
      <c r="F2328">
        <f t="shared" si="344"/>
        <v>210.43571454453348</v>
      </c>
      <c r="G2328">
        <f t="shared" si="345"/>
        <v>44283.18995586838</v>
      </c>
      <c r="H2328">
        <f t="shared" si="346"/>
        <v>1166.6617593696983</v>
      </c>
      <c r="I2328">
        <f t="shared" si="347"/>
        <v>3.2380000000000004</v>
      </c>
      <c r="J2328">
        <f t="shared" si="348"/>
        <v>8.4410294093260561</v>
      </c>
      <c r="K2328">
        <f t="shared" si="349"/>
        <v>20301.38517049839</v>
      </c>
    </row>
    <row r="2329" spans="1:11">
      <c r="A2329">
        <v>5.7737499999999997</v>
      </c>
      <c r="B2329">
        <f t="shared" si="350"/>
        <v>5.6012499999999994</v>
      </c>
      <c r="C2329">
        <v>-1.2</v>
      </c>
      <c r="D2329">
        <f t="shared" si="342"/>
        <v>-11.76798</v>
      </c>
      <c r="E2329">
        <f t="shared" si="343"/>
        <v>-22.348060132075467</v>
      </c>
      <c r="F2329">
        <f t="shared" si="344"/>
        <v>210.3798443942033</v>
      </c>
      <c r="G2329">
        <f t="shared" si="345"/>
        <v>44259.678927329194</v>
      </c>
      <c r="H2329">
        <f t="shared" si="346"/>
        <v>1167.1877089806837</v>
      </c>
      <c r="I2329">
        <f t="shared" si="347"/>
        <v>3.2380000000000004</v>
      </c>
      <c r="J2329">
        <f t="shared" si="348"/>
        <v>8.416317133043286</v>
      </c>
      <c r="K2329">
        <f t="shared" si="349"/>
        <v>20301.38517049839</v>
      </c>
    </row>
    <row r="2330" spans="1:11">
      <c r="A2330">
        <v>5.7762500000000001</v>
      </c>
      <c r="B2330">
        <f t="shared" si="350"/>
        <v>5.6037499999999998</v>
      </c>
      <c r="C2330">
        <v>-1.29</v>
      </c>
      <c r="D2330">
        <f t="shared" si="342"/>
        <v>-12.6505785</v>
      </c>
      <c r="E2330">
        <f t="shared" si="343"/>
        <v>-23.230658632075468</v>
      </c>
      <c r="F2330">
        <f t="shared" si="344"/>
        <v>210.32176774762311</v>
      </c>
      <c r="G2330">
        <f t="shared" si="345"/>
        <v>44235.24598848512</v>
      </c>
      <c r="H2330">
        <f t="shared" si="346"/>
        <v>1167.713513400053</v>
      </c>
      <c r="I2330">
        <f t="shared" si="347"/>
        <v>3.2380000000000004</v>
      </c>
      <c r="J2330">
        <f t="shared" si="348"/>
        <v>5.532781900340936</v>
      </c>
      <c r="K2330">
        <f t="shared" si="349"/>
        <v>21823.98905828577</v>
      </c>
    </row>
    <row r="2331" spans="1:11">
      <c r="A2331">
        <v>5.7787499999999996</v>
      </c>
      <c r="B2331">
        <f t="shared" si="350"/>
        <v>5.6062499999999993</v>
      </c>
      <c r="C2331">
        <v>-1.29</v>
      </c>
      <c r="D2331">
        <f t="shared" si="342"/>
        <v>-12.6505785</v>
      </c>
      <c r="E2331">
        <f t="shared" si="343"/>
        <v>-23.230658632075468</v>
      </c>
      <c r="F2331">
        <f t="shared" si="344"/>
        <v>210.26369110104292</v>
      </c>
      <c r="G2331">
        <f t="shared" si="345"/>
        <v>44210.8197954348</v>
      </c>
      <c r="H2331">
        <f t="shared" si="346"/>
        <v>1168.2391726278056</v>
      </c>
      <c r="I2331">
        <f t="shared" si="347"/>
        <v>3.2380000000000004</v>
      </c>
      <c r="J2331">
        <f t="shared" si="348"/>
        <v>5.5071077010948315</v>
      </c>
      <c r="K2331">
        <f t="shared" si="349"/>
        <v>21823.98905828577</v>
      </c>
    </row>
    <row r="2332" spans="1:11">
      <c r="A2332">
        <v>5.78125</v>
      </c>
      <c r="B2332">
        <f t="shared" si="350"/>
        <v>5.6087499999999997</v>
      </c>
      <c r="C2332">
        <v>-1.2</v>
      </c>
      <c r="D2332">
        <f t="shared" si="342"/>
        <v>-11.76798</v>
      </c>
      <c r="E2332">
        <f t="shared" si="343"/>
        <v>-22.348060132075467</v>
      </c>
      <c r="F2332">
        <f t="shared" si="344"/>
        <v>210.20782095071272</v>
      </c>
      <c r="G2332">
        <f t="shared" si="345"/>
        <v>44187.327988846897</v>
      </c>
      <c r="H2332">
        <f t="shared" si="346"/>
        <v>1168.7646921801825</v>
      </c>
      <c r="I2332">
        <f t="shared" si="347"/>
        <v>3.2380000000000004</v>
      </c>
      <c r="J2332">
        <f t="shared" si="348"/>
        <v>8.3402695718694844</v>
      </c>
      <c r="K2332">
        <f t="shared" si="349"/>
        <v>20301.38517049839</v>
      </c>
    </row>
    <row r="2333" spans="1:11">
      <c r="A2333">
        <v>5.7837500000000004</v>
      </c>
      <c r="B2333">
        <f t="shared" si="350"/>
        <v>5.6112500000000001</v>
      </c>
      <c r="C2333">
        <v>-1.29</v>
      </c>
      <c r="D2333">
        <f t="shared" si="342"/>
        <v>-12.6505785</v>
      </c>
      <c r="E2333">
        <f t="shared" si="343"/>
        <v>-23.230658632075468</v>
      </c>
      <c r="F2333">
        <f t="shared" si="344"/>
        <v>210.14974430413253</v>
      </c>
      <c r="G2333">
        <f t="shared" si="345"/>
        <v>44162.915031092278</v>
      </c>
      <c r="H2333">
        <f t="shared" si="346"/>
        <v>1169.2900665409429</v>
      </c>
      <c r="I2333">
        <f t="shared" si="347"/>
        <v>3.2380000000000004</v>
      </c>
      <c r="J2333">
        <f t="shared" si="348"/>
        <v>5.4567553411493463</v>
      </c>
      <c r="K2333">
        <f t="shared" si="349"/>
        <v>21823.98905828577</v>
      </c>
    </row>
    <row r="2334" spans="1:11">
      <c r="A2334">
        <v>5.7862499999999999</v>
      </c>
      <c r="B2334">
        <f t="shared" si="350"/>
        <v>5.6137499999999996</v>
      </c>
      <c r="C2334">
        <v>-1.29</v>
      </c>
      <c r="D2334">
        <f t="shared" si="342"/>
        <v>-12.6505785</v>
      </c>
      <c r="E2334">
        <f t="shared" si="343"/>
        <v>-23.230658632075468</v>
      </c>
      <c r="F2334">
        <f t="shared" si="344"/>
        <v>210.09166765755234</v>
      </c>
      <c r="G2334">
        <f t="shared" si="345"/>
        <v>44138.508819131421</v>
      </c>
      <c r="H2334">
        <f t="shared" si="346"/>
        <v>1169.8152957100867</v>
      </c>
      <c r="I2334">
        <f t="shared" si="347"/>
        <v>3.2380000000000004</v>
      </c>
      <c r="J2334">
        <f t="shared" si="348"/>
        <v>5.4311021438854539</v>
      </c>
      <c r="K2334">
        <f t="shared" si="349"/>
        <v>21823.98905828577</v>
      </c>
    </row>
    <row r="2335" spans="1:11">
      <c r="A2335">
        <v>5.7887500000000003</v>
      </c>
      <c r="B2335">
        <f t="shared" si="350"/>
        <v>5.61625</v>
      </c>
      <c r="C2335">
        <v>-1.29</v>
      </c>
      <c r="D2335">
        <f t="shared" si="342"/>
        <v>-12.6505785</v>
      </c>
      <c r="E2335">
        <f t="shared" si="343"/>
        <v>-23.230658632075468</v>
      </c>
      <c r="F2335">
        <f t="shared" si="344"/>
        <v>210.03359101097215</v>
      </c>
      <c r="G2335">
        <f t="shared" si="345"/>
        <v>44114.109352964319</v>
      </c>
      <c r="H2335">
        <f t="shared" si="346"/>
        <v>1170.3403796876141</v>
      </c>
      <c r="I2335">
        <f t="shared" si="347"/>
        <v>3.2380000000000004</v>
      </c>
      <c r="J2335">
        <f t="shared" si="348"/>
        <v>5.4054560370778049</v>
      </c>
      <c r="K2335">
        <f t="shared" si="349"/>
        <v>21823.98905828577</v>
      </c>
    </row>
    <row r="2336" spans="1:11">
      <c r="A2336">
        <v>5.7912499999999998</v>
      </c>
      <c r="B2336">
        <f t="shared" si="350"/>
        <v>5.6187499999999995</v>
      </c>
      <c r="C2336">
        <v>-1.29</v>
      </c>
      <c r="D2336">
        <f t="shared" si="342"/>
        <v>-12.6505785</v>
      </c>
      <c r="E2336">
        <f t="shared" si="343"/>
        <v>-23.230658632075468</v>
      </c>
      <c r="F2336">
        <f t="shared" si="344"/>
        <v>209.97551436439196</v>
      </c>
      <c r="G2336">
        <f t="shared" si="345"/>
        <v>44089.716632590971</v>
      </c>
      <c r="H2336">
        <f t="shared" si="346"/>
        <v>1170.8653184735249</v>
      </c>
      <c r="I2336">
        <f t="shared" si="347"/>
        <v>3.2380000000000004</v>
      </c>
      <c r="J2336">
        <f t="shared" si="348"/>
        <v>5.3798170207263922</v>
      </c>
      <c r="K2336">
        <f t="shared" si="349"/>
        <v>21823.98905828577</v>
      </c>
    </row>
    <row r="2337" spans="1:11">
      <c r="A2337">
        <v>5.7937500000000002</v>
      </c>
      <c r="B2337">
        <f t="shared" si="350"/>
        <v>5.6212499999999999</v>
      </c>
      <c r="C2337">
        <v>-1.29</v>
      </c>
      <c r="D2337">
        <f t="shared" si="342"/>
        <v>-12.6505785</v>
      </c>
      <c r="E2337">
        <f t="shared" si="343"/>
        <v>-23.230658632075468</v>
      </c>
      <c r="F2337">
        <f t="shared" si="344"/>
        <v>209.91743771781177</v>
      </c>
      <c r="G2337">
        <f t="shared" si="345"/>
        <v>44065.330658011379</v>
      </c>
      <c r="H2337">
        <f t="shared" si="346"/>
        <v>1171.3901120678195</v>
      </c>
      <c r="I2337">
        <f t="shared" si="347"/>
        <v>3.2380000000000004</v>
      </c>
      <c r="J2337">
        <f t="shared" si="348"/>
        <v>5.3541850948312231</v>
      </c>
      <c r="K2337">
        <f t="shared" si="349"/>
        <v>21823.98905828577</v>
      </c>
    </row>
    <row r="2338" spans="1:11">
      <c r="A2338">
        <v>5.7962499999999997</v>
      </c>
      <c r="B2338">
        <f t="shared" si="350"/>
        <v>5.6237499999999994</v>
      </c>
      <c r="C2338">
        <v>-1.2</v>
      </c>
      <c r="D2338">
        <f t="shared" si="342"/>
        <v>-11.76798</v>
      </c>
      <c r="E2338">
        <f t="shared" si="343"/>
        <v>-22.348060132075467</v>
      </c>
      <c r="F2338">
        <f t="shared" si="344"/>
        <v>209.86156756748159</v>
      </c>
      <c r="G2338">
        <f t="shared" si="345"/>
        <v>44041.87754188064</v>
      </c>
      <c r="H2338">
        <f t="shared" si="346"/>
        <v>1171.9147659867381</v>
      </c>
      <c r="I2338">
        <f t="shared" si="347"/>
        <v>3.2380000000000004</v>
      </c>
      <c r="J2338">
        <f t="shared" si="348"/>
        <v>8.1873876328725288</v>
      </c>
      <c r="K2338">
        <f t="shared" si="349"/>
        <v>20301.38517049839</v>
      </c>
    </row>
    <row r="2339" spans="1:11">
      <c r="A2339">
        <v>5.7987500000000001</v>
      </c>
      <c r="B2339">
        <f t="shared" si="350"/>
        <v>5.6262499999999998</v>
      </c>
      <c r="C2339">
        <v>-1.29</v>
      </c>
      <c r="D2339">
        <f t="shared" si="342"/>
        <v>-12.6505785</v>
      </c>
      <c r="E2339">
        <f t="shared" si="343"/>
        <v>-23.230658632075468</v>
      </c>
      <c r="F2339">
        <f t="shared" si="344"/>
        <v>209.8034909209014</v>
      </c>
      <c r="G2339">
        <f t="shared" si="345"/>
        <v>44017.504802596755</v>
      </c>
      <c r="H2339">
        <f t="shared" si="346"/>
        <v>1172.4392747140405</v>
      </c>
      <c r="I2339">
        <f t="shared" si="347"/>
        <v>3.2380000000000004</v>
      </c>
      <c r="J2339">
        <f t="shared" si="348"/>
        <v>5.3039156755033332</v>
      </c>
      <c r="K2339">
        <f t="shared" si="349"/>
        <v>21823.98905828577</v>
      </c>
    </row>
    <row r="2340" spans="1:11">
      <c r="A2340">
        <v>5.8012499999999996</v>
      </c>
      <c r="B2340">
        <f t="shared" si="350"/>
        <v>5.6287499999999993</v>
      </c>
      <c r="C2340">
        <v>-1.29</v>
      </c>
      <c r="D2340">
        <f t="shared" si="342"/>
        <v>-12.6505785</v>
      </c>
      <c r="E2340">
        <f t="shared" si="343"/>
        <v>-23.230658632075468</v>
      </c>
      <c r="F2340">
        <f t="shared" si="344"/>
        <v>209.74541427432121</v>
      </c>
      <c r="G2340">
        <f t="shared" si="345"/>
        <v>43993.138809106626</v>
      </c>
      <c r="H2340">
        <f t="shared" si="346"/>
        <v>1172.9636382497263</v>
      </c>
      <c r="I2340">
        <f t="shared" si="347"/>
        <v>3.2380000000000004</v>
      </c>
      <c r="J2340">
        <f t="shared" si="348"/>
        <v>5.278304751590376</v>
      </c>
      <c r="K2340">
        <f t="shared" si="349"/>
        <v>21823.98905828577</v>
      </c>
    </row>
    <row r="2341" spans="1:11">
      <c r="A2341">
        <v>5.80375</v>
      </c>
      <c r="B2341">
        <f t="shared" si="350"/>
        <v>5.6312499999999996</v>
      </c>
      <c r="C2341">
        <v>-1.29</v>
      </c>
      <c r="D2341">
        <f t="shared" si="342"/>
        <v>-12.6505785</v>
      </c>
      <c r="E2341">
        <f t="shared" si="343"/>
        <v>-23.230658632075468</v>
      </c>
      <c r="F2341">
        <f t="shared" si="344"/>
        <v>209.68733762774102</v>
      </c>
      <c r="G2341">
        <f t="shared" si="345"/>
        <v>43968.779561410251</v>
      </c>
      <c r="H2341">
        <f t="shared" si="346"/>
        <v>1173.4878565937956</v>
      </c>
      <c r="I2341">
        <f t="shared" si="347"/>
        <v>3.2380000000000004</v>
      </c>
      <c r="J2341">
        <f t="shared" si="348"/>
        <v>5.2527009181336624</v>
      </c>
      <c r="K2341">
        <f t="shared" si="349"/>
        <v>21823.98905828577</v>
      </c>
    </row>
    <row r="2342" spans="1:11">
      <c r="A2342">
        <v>5.8062500000000004</v>
      </c>
      <c r="B2342">
        <f t="shared" si="350"/>
        <v>5.63375</v>
      </c>
      <c r="C2342">
        <v>-1.2</v>
      </c>
      <c r="D2342">
        <f t="shared" si="342"/>
        <v>-11.76798</v>
      </c>
      <c r="E2342">
        <f t="shared" si="343"/>
        <v>-22.348060132075467</v>
      </c>
      <c r="F2342">
        <f t="shared" si="344"/>
        <v>209.63146747741081</v>
      </c>
      <c r="G2342">
        <f t="shared" si="345"/>
        <v>43945.352156732748</v>
      </c>
      <c r="H2342">
        <f t="shared" si="346"/>
        <v>1174.0119352624893</v>
      </c>
      <c r="I2342">
        <f t="shared" si="347"/>
        <v>3.2380000000000004</v>
      </c>
      <c r="J2342">
        <f t="shared" si="348"/>
        <v>8.0859304813021353</v>
      </c>
      <c r="K2342">
        <f t="shared" si="349"/>
        <v>20301.38517049839</v>
      </c>
    </row>
    <row r="2343" spans="1:11">
      <c r="A2343">
        <v>5.8087499999999999</v>
      </c>
      <c r="B2343">
        <f t="shared" si="350"/>
        <v>5.6362499999999995</v>
      </c>
      <c r="C2343">
        <v>-1.37</v>
      </c>
      <c r="D2343">
        <f t="shared" si="342"/>
        <v>-13.4351105</v>
      </c>
      <c r="E2343">
        <f t="shared" si="343"/>
        <v>-24.01519063207547</v>
      </c>
      <c r="F2343">
        <f t="shared" si="344"/>
        <v>209.57142950083062</v>
      </c>
      <c r="G2343">
        <f t="shared" si="345"/>
        <v>43920.184063021617</v>
      </c>
      <c r="H2343">
        <f t="shared" si="346"/>
        <v>1174.5358638362413</v>
      </c>
      <c r="I2343">
        <f t="shared" si="347"/>
        <v>3.2380000000000004</v>
      </c>
      <c r="J2343">
        <f t="shared" si="348"/>
        <v>2.6613079165038016</v>
      </c>
      <c r="K2343">
        <f t="shared" si="349"/>
        <v>23177.414736319002</v>
      </c>
    </row>
    <row r="2344" spans="1:11">
      <c r="A2344">
        <v>5.8112500000000002</v>
      </c>
      <c r="B2344">
        <f t="shared" si="350"/>
        <v>5.6387499999999999</v>
      </c>
      <c r="C2344">
        <v>-1.29</v>
      </c>
      <c r="D2344">
        <f t="shared" si="342"/>
        <v>-12.6505785</v>
      </c>
      <c r="E2344">
        <f t="shared" si="343"/>
        <v>-23.230658632075468</v>
      </c>
      <c r="F2344">
        <f t="shared" si="344"/>
        <v>209.51335285425043</v>
      </c>
      <c r="G2344">
        <f t="shared" si="345"/>
        <v>43895.845024229646</v>
      </c>
      <c r="H2344">
        <f t="shared" si="346"/>
        <v>1175.059647218377</v>
      </c>
      <c r="I2344">
        <f t="shared" si="347"/>
        <v>3.2380000000000004</v>
      </c>
      <c r="J2344">
        <f t="shared" si="348"/>
        <v>5.1760399404839816</v>
      </c>
      <c r="K2344">
        <f t="shared" si="349"/>
        <v>21823.98905828577</v>
      </c>
    </row>
    <row r="2345" spans="1:11">
      <c r="A2345">
        <v>5.8137499999999998</v>
      </c>
      <c r="B2345">
        <f t="shared" si="350"/>
        <v>5.6412499999999994</v>
      </c>
      <c r="C2345">
        <v>-1.29</v>
      </c>
      <c r="D2345">
        <f t="shared" si="342"/>
        <v>-12.6505785</v>
      </c>
      <c r="E2345">
        <f t="shared" si="343"/>
        <v>-23.230658632075468</v>
      </c>
      <c r="F2345">
        <f t="shared" si="344"/>
        <v>209.45527620767024</v>
      </c>
      <c r="G2345">
        <f t="shared" si="345"/>
        <v>43871.512731231429</v>
      </c>
      <c r="H2345">
        <f t="shared" si="346"/>
        <v>1175.583285408896</v>
      </c>
      <c r="I2345">
        <f t="shared" si="347"/>
        <v>3.2380000000000004</v>
      </c>
      <c r="J2345">
        <f t="shared" si="348"/>
        <v>5.1504644389204017</v>
      </c>
      <c r="K2345">
        <f t="shared" si="349"/>
        <v>21823.98905828577</v>
      </c>
    </row>
    <row r="2346" spans="1:11">
      <c r="A2346">
        <v>5.8162500000000001</v>
      </c>
      <c r="B2346">
        <f t="shared" si="350"/>
        <v>5.6437499999999998</v>
      </c>
      <c r="C2346">
        <v>-1.29</v>
      </c>
      <c r="D2346">
        <f t="shared" si="342"/>
        <v>-12.6505785</v>
      </c>
      <c r="E2346">
        <f t="shared" si="343"/>
        <v>-23.230658632075468</v>
      </c>
      <c r="F2346">
        <f t="shared" si="344"/>
        <v>209.39719956109005</v>
      </c>
      <c r="G2346">
        <f t="shared" si="345"/>
        <v>43847.187184026967</v>
      </c>
      <c r="H2346">
        <f t="shared" si="346"/>
        <v>1176.1067784077989</v>
      </c>
      <c r="I2346">
        <f t="shared" si="347"/>
        <v>3.2380000000000004</v>
      </c>
      <c r="J2346">
        <f t="shared" si="348"/>
        <v>5.1248960278130582</v>
      </c>
      <c r="K2346">
        <f t="shared" si="349"/>
        <v>21823.98905828577</v>
      </c>
    </row>
    <row r="2347" spans="1:11">
      <c r="A2347">
        <v>5.8187499999999996</v>
      </c>
      <c r="B2347">
        <f t="shared" si="350"/>
        <v>5.6462499999999993</v>
      </c>
      <c r="C2347">
        <v>-1.1100000000000001</v>
      </c>
      <c r="D2347">
        <f t="shared" si="342"/>
        <v>-10.885381500000001</v>
      </c>
      <c r="E2347">
        <f t="shared" si="343"/>
        <v>-21.465461632075471</v>
      </c>
      <c r="F2347">
        <f t="shared" si="344"/>
        <v>209.34353590700988</v>
      </c>
      <c r="G2347">
        <f t="shared" si="345"/>
        <v>43824.716026049537</v>
      </c>
      <c r="H2347">
        <f t="shared" si="346"/>
        <v>1176.6301372475664</v>
      </c>
      <c r="I2347">
        <f t="shared" si="347"/>
        <v>3.2380000000000004</v>
      </c>
      <c r="J2347">
        <f t="shared" si="348"/>
        <v>10.816984638143907</v>
      </c>
      <c r="K2347">
        <f t="shared" si="349"/>
        <v>18778.781282711014</v>
      </c>
    </row>
    <row r="2348" spans="1:11">
      <c r="A2348">
        <v>5.82125</v>
      </c>
      <c r="B2348">
        <f t="shared" si="350"/>
        <v>5.6487499999999997</v>
      </c>
      <c r="C2348">
        <v>-1.29</v>
      </c>
      <c r="D2348">
        <f t="shared" si="342"/>
        <v>-12.6505785</v>
      </c>
      <c r="E2348">
        <f t="shared" si="343"/>
        <v>-23.230658632075468</v>
      </c>
      <c r="F2348">
        <f t="shared" si="344"/>
        <v>209.28545926042969</v>
      </c>
      <c r="G2348">
        <f t="shared" si="345"/>
        <v>43800.403457848974</v>
      </c>
      <c r="H2348">
        <f t="shared" si="346"/>
        <v>1177.1533508957175</v>
      </c>
      <c r="I2348">
        <f t="shared" si="347"/>
        <v>3.2380000000000004</v>
      </c>
      <c r="J2348">
        <f t="shared" si="348"/>
        <v>5.075721983176031</v>
      </c>
      <c r="K2348">
        <f t="shared" si="349"/>
        <v>21823.98905828577</v>
      </c>
    </row>
    <row r="2349" spans="1:11">
      <c r="A2349">
        <v>5.8237500000000004</v>
      </c>
      <c r="B2349">
        <f t="shared" si="350"/>
        <v>5.6512500000000001</v>
      </c>
      <c r="C2349">
        <v>-1.29</v>
      </c>
      <c r="D2349">
        <f t="shared" si="342"/>
        <v>-12.6505785</v>
      </c>
      <c r="E2349">
        <f t="shared" si="343"/>
        <v>-23.230658632075468</v>
      </c>
      <c r="F2349">
        <f t="shared" si="344"/>
        <v>209.2273826138495</v>
      </c>
      <c r="G2349">
        <f t="shared" si="345"/>
        <v>43776.097635442173</v>
      </c>
      <c r="H2349">
        <f t="shared" si="346"/>
        <v>1177.6764193522522</v>
      </c>
      <c r="I2349">
        <f t="shared" si="347"/>
        <v>3.2380000000000004</v>
      </c>
      <c r="J2349">
        <f t="shared" si="348"/>
        <v>5.0501743046643952</v>
      </c>
      <c r="K2349">
        <f t="shared" si="349"/>
        <v>21823.98905828577</v>
      </c>
    </row>
    <row r="2350" spans="1:11">
      <c r="A2350">
        <v>5.8262499999999999</v>
      </c>
      <c r="B2350">
        <f t="shared" si="350"/>
        <v>5.6537499999999996</v>
      </c>
      <c r="C2350">
        <v>-1.2</v>
      </c>
      <c r="D2350">
        <f t="shared" si="342"/>
        <v>-11.76798</v>
      </c>
      <c r="E2350">
        <f t="shared" si="343"/>
        <v>-22.348060132075467</v>
      </c>
      <c r="F2350">
        <f t="shared" si="344"/>
        <v>209.17151246351932</v>
      </c>
      <c r="G2350">
        <f t="shared" si="345"/>
        <v>43752.721626276216</v>
      </c>
      <c r="H2350">
        <f t="shared" si="346"/>
        <v>1178.1993481334109</v>
      </c>
      <c r="I2350">
        <f t="shared" si="347"/>
        <v>3.2380000000000004</v>
      </c>
      <c r="J2350">
        <f t="shared" si="348"/>
        <v>7.8834578892925791</v>
      </c>
      <c r="K2350">
        <f t="shared" si="349"/>
        <v>20301.38517049839</v>
      </c>
    </row>
    <row r="2351" spans="1:11">
      <c r="A2351">
        <v>5.8287500000000003</v>
      </c>
      <c r="B2351">
        <f t="shared" si="350"/>
        <v>5.65625</v>
      </c>
      <c r="C2351">
        <v>-1.2</v>
      </c>
      <c r="D2351">
        <f t="shared" si="342"/>
        <v>-11.76798</v>
      </c>
      <c r="E2351">
        <f t="shared" si="343"/>
        <v>-22.348060132075467</v>
      </c>
      <c r="F2351">
        <f t="shared" si="344"/>
        <v>209.11564231318911</v>
      </c>
      <c r="G2351">
        <f t="shared" si="345"/>
        <v>43729.35186005765</v>
      </c>
      <c r="H2351">
        <f t="shared" si="346"/>
        <v>1178.7221372391939</v>
      </c>
      <c r="I2351">
        <f t="shared" si="347"/>
        <v>3.2380000000000004</v>
      </c>
      <c r="J2351">
        <f t="shared" si="348"/>
        <v>7.8588940928387387</v>
      </c>
      <c r="K2351">
        <f t="shared" si="349"/>
        <v>20301.38517049839</v>
      </c>
    </row>
    <row r="2352" spans="1:11">
      <c r="A2352">
        <v>5.8312499999999998</v>
      </c>
      <c r="B2352">
        <f t="shared" si="350"/>
        <v>5.6587499999999995</v>
      </c>
      <c r="C2352">
        <v>-1.29</v>
      </c>
      <c r="D2352">
        <f t="shared" si="342"/>
        <v>-12.6505785</v>
      </c>
      <c r="E2352">
        <f t="shared" si="343"/>
        <v>-23.230658632075468</v>
      </c>
      <c r="F2352">
        <f t="shared" si="344"/>
        <v>209.05756566660892</v>
      </c>
      <c r="G2352">
        <f t="shared" si="345"/>
        <v>43705.065762448503</v>
      </c>
      <c r="H2352">
        <f t="shared" si="346"/>
        <v>1179.2447811533602</v>
      </c>
      <c r="I2352">
        <f t="shared" si="347"/>
        <v>3.2380000000000004</v>
      </c>
      <c r="J2352">
        <f t="shared" si="348"/>
        <v>4.9755132039228016</v>
      </c>
      <c r="K2352">
        <f t="shared" si="349"/>
        <v>21823.98905828577</v>
      </c>
    </row>
    <row r="2353" spans="1:11">
      <c r="A2353">
        <v>5.8337500000000002</v>
      </c>
      <c r="B2353">
        <f t="shared" si="350"/>
        <v>5.6612499999999999</v>
      </c>
      <c r="C2353">
        <v>-1.29</v>
      </c>
      <c r="D2353">
        <f t="shared" si="342"/>
        <v>-12.6505785</v>
      </c>
      <c r="E2353">
        <f t="shared" si="343"/>
        <v>-23.230658632075468</v>
      </c>
      <c r="F2353">
        <f t="shared" si="344"/>
        <v>208.99948902002873</v>
      </c>
      <c r="G2353">
        <f t="shared" si="345"/>
        <v>43680.786410633111</v>
      </c>
      <c r="H2353">
        <f t="shared" si="346"/>
        <v>1179.7672798759104</v>
      </c>
      <c r="I2353">
        <f t="shared" si="347"/>
        <v>3.2380000000000004</v>
      </c>
      <c r="J2353">
        <f t="shared" si="348"/>
        <v>4.9499933484631171</v>
      </c>
      <c r="K2353">
        <f t="shared" si="349"/>
        <v>21823.98905828577</v>
      </c>
    </row>
    <row r="2354" spans="1:11">
      <c r="A2354">
        <v>5.8362499999999997</v>
      </c>
      <c r="B2354">
        <f t="shared" si="350"/>
        <v>5.6637499999999994</v>
      </c>
      <c r="C2354">
        <v>-1.29</v>
      </c>
      <c r="D2354">
        <f t="shared" si="342"/>
        <v>-12.6505785</v>
      </c>
      <c r="E2354">
        <f t="shared" si="343"/>
        <v>-23.230658632075468</v>
      </c>
      <c r="F2354">
        <f t="shared" si="344"/>
        <v>208.94141237344854</v>
      </c>
      <c r="G2354">
        <f t="shared" si="345"/>
        <v>43656.513804611473</v>
      </c>
      <c r="H2354">
        <f t="shared" si="346"/>
        <v>1180.2896334068439</v>
      </c>
      <c r="I2354">
        <f t="shared" si="347"/>
        <v>3.2380000000000004</v>
      </c>
      <c r="J2354">
        <f t="shared" si="348"/>
        <v>4.9244805834596619</v>
      </c>
      <c r="K2354">
        <f t="shared" si="349"/>
        <v>21823.98905828577</v>
      </c>
    </row>
    <row r="2355" spans="1:11">
      <c r="A2355">
        <v>5.8387500000000001</v>
      </c>
      <c r="B2355">
        <f t="shared" si="350"/>
        <v>5.6662499999999998</v>
      </c>
      <c r="C2355">
        <v>-1.2</v>
      </c>
      <c r="D2355">
        <f t="shared" si="342"/>
        <v>-11.76798</v>
      </c>
      <c r="E2355">
        <f t="shared" si="343"/>
        <v>-22.348060132075467</v>
      </c>
      <c r="F2355">
        <f t="shared" si="344"/>
        <v>208.88554222311834</v>
      </c>
      <c r="G2355">
        <f t="shared" si="345"/>
        <v>43633.169749846151</v>
      </c>
      <c r="H2355">
        <f t="shared" si="346"/>
        <v>1180.8118472624017</v>
      </c>
      <c r="I2355">
        <f t="shared" si="347"/>
        <v>3.2380000000000004</v>
      </c>
      <c r="J2355">
        <f t="shared" si="348"/>
        <v>7.7577977551329909</v>
      </c>
      <c r="K2355">
        <f t="shared" si="349"/>
        <v>20301.38517049839</v>
      </c>
    </row>
    <row r="2356" spans="1:11">
      <c r="A2356">
        <v>5.8412499999999996</v>
      </c>
      <c r="B2356">
        <f t="shared" si="350"/>
        <v>5.6687499999999993</v>
      </c>
      <c r="C2356">
        <v>-1.29</v>
      </c>
      <c r="D2356">
        <f t="shared" si="342"/>
        <v>-12.6505785</v>
      </c>
      <c r="E2356">
        <f t="shared" si="343"/>
        <v>-23.230658632075468</v>
      </c>
      <c r="F2356">
        <f t="shared" si="344"/>
        <v>208.82746557653815</v>
      </c>
      <c r="G2356">
        <f t="shared" si="345"/>
        <v>43608.910379120221</v>
      </c>
      <c r="H2356">
        <f t="shared" si="346"/>
        <v>1181.333915926343</v>
      </c>
      <c r="I2356">
        <f t="shared" si="347"/>
        <v>3.2380000000000004</v>
      </c>
      <c r="J2356">
        <f t="shared" si="348"/>
        <v>4.8744449586555163</v>
      </c>
      <c r="K2356">
        <f t="shared" si="349"/>
        <v>21823.98905828577</v>
      </c>
    </row>
    <row r="2357" spans="1:11">
      <c r="A2357">
        <v>5.84375</v>
      </c>
      <c r="B2357">
        <f t="shared" si="350"/>
        <v>5.6712499999999997</v>
      </c>
      <c r="C2357">
        <v>-1.29</v>
      </c>
      <c r="D2357">
        <f t="shared" si="342"/>
        <v>-12.6505785</v>
      </c>
      <c r="E2357">
        <f t="shared" si="343"/>
        <v>-23.230658632075468</v>
      </c>
      <c r="F2357">
        <f t="shared" si="344"/>
        <v>208.76938892995796</v>
      </c>
      <c r="G2357">
        <f t="shared" si="345"/>
        <v>43584.657754188054</v>
      </c>
      <c r="H2357">
        <f t="shared" si="346"/>
        <v>1181.855839398668</v>
      </c>
      <c r="I2357">
        <f t="shared" si="347"/>
        <v>3.2380000000000004</v>
      </c>
      <c r="J2357">
        <f t="shared" si="348"/>
        <v>4.8489531956342873</v>
      </c>
      <c r="K2357">
        <f t="shared" si="349"/>
        <v>21823.98905828577</v>
      </c>
    </row>
    <row r="2358" spans="1:11">
      <c r="A2358">
        <v>5.8462500000000004</v>
      </c>
      <c r="B2358">
        <f t="shared" si="350"/>
        <v>5.6737500000000001</v>
      </c>
      <c r="C2358">
        <v>-1.29</v>
      </c>
      <c r="D2358">
        <f t="shared" ref="D2358:D2421" si="351">C2358*9.80665</f>
        <v>-12.6505785</v>
      </c>
      <c r="E2358">
        <f t="shared" ref="E2358:E2421" si="352">D2358-$D$17</f>
        <v>-23.230658632075468</v>
      </c>
      <c r="F2358">
        <f t="shared" ref="F2358:F2421" si="353">F2357+E2358*(A2358-A2357)</f>
        <v>208.71131228337777</v>
      </c>
      <c r="G2358">
        <f t="shared" ref="G2358:G2421" si="354">F2358^2</f>
        <v>43560.411875049635</v>
      </c>
      <c r="H2358">
        <f t="shared" ref="H2358:H2421" si="355">H2357+F2358*(B2358-B2357)</f>
        <v>1182.3776176793765</v>
      </c>
      <c r="I2358">
        <f t="shared" ref="I2358:I2421" si="356">IF(B2358&lt;=0,$B$5,IF(B2358&lt;=$B$4,$B$1+$B$2+$B$3-$B$6*B2358,$B$1+$B$2))</f>
        <v>3.2380000000000004</v>
      </c>
      <c r="J2358">
        <f t="shared" ref="J2358:J2421" si="357">I2358*D2358+0.5*$B$14*$B$8*$B$13*G2358</f>
        <v>4.8234685230692875</v>
      </c>
      <c r="K2358">
        <f t="shared" ref="K2358:K2421" si="358">-2*I2358*D2358/$B$8/$B$13</f>
        <v>21823.98905828577</v>
      </c>
    </row>
    <row r="2359" spans="1:11">
      <c r="A2359">
        <v>5.8487499999999999</v>
      </c>
      <c r="B2359">
        <f t="shared" si="350"/>
        <v>5.6762499999999996</v>
      </c>
      <c r="C2359">
        <v>-1.29</v>
      </c>
      <c r="D2359">
        <f t="shared" si="351"/>
        <v>-12.6505785</v>
      </c>
      <c r="E2359">
        <f t="shared" si="352"/>
        <v>-23.230658632075468</v>
      </c>
      <c r="F2359">
        <f t="shared" si="353"/>
        <v>208.65323563679758</v>
      </c>
      <c r="G2359">
        <f t="shared" si="354"/>
        <v>43536.172741704977</v>
      </c>
      <c r="H2359">
        <f t="shared" si="355"/>
        <v>1182.8992507684684</v>
      </c>
      <c r="I2359">
        <f t="shared" si="356"/>
        <v>3.2380000000000004</v>
      </c>
      <c r="J2359">
        <f t="shared" si="357"/>
        <v>4.7979909409605384</v>
      </c>
      <c r="K2359">
        <f t="shared" si="358"/>
        <v>21823.98905828577</v>
      </c>
    </row>
    <row r="2360" spans="1:11">
      <c r="A2360">
        <v>5.8512500000000003</v>
      </c>
      <c r="B2360">
        <f t="shared" si="350"/>
        <v>5.67875</v>
      </c>
      <c r="C2360">
        <v>-1.2</v>
      </c>
      <c r="D2360">
        <f t="shared" si="351"/>
        <v>-11.76798</v>
      </c>
      <c r="E2360">
        <f t="shared" si="352"/>
        <v>-22.348060132075467</v>
      </c>
      <c r="F2360">
        <f t="shared" si="353"/>
        <v>208.59736548646737</v>
      </c>
      <c r="G2360">
        <f t="shared" si="354"/>
        <v>43512.860887894851</v>
      </c>
      <c r="H2360">
        <f t="shared" si="355"/>
        <v>1183.4207441821845</v>
      </c>
      <c r="I2360">
        <f t="shared" si="356"/>
        <v>3.2380000000000004</v>
      </c>
      <c r="J2360">
        <f t="shared" si="357"/>
        <v>7.6313419588307738</v>
      </c>
      <c r="K2360">
        <f t="shared" si="358"/>
        <v>20301.38517049839</v>
      </c>
    </row>
    <row r="2361" spans="1:11">
      <c r="A2361">
        <v>5.8537499999999998</v>
      </c>
      <c r="B2361">
        <f t="shared" si="350"/>
        <v>5.6812499999999995</v>
      </c>
      <c r="C2361">
        <v>-1.29</v>
      </c>
      <c r="D2361">
        <f t="shared" si="351"/>
        <v>-12.6505785</v>
      </c>
      <c r="E2361">
        <f t="shared" si="352"/>
        <v>-23.230658632075468</v>
      </c>
      <c r="F2361">
        <f t="shared" si="353"/>
        <v>208.53928883988718</v>
      </c>
      <c r="G2361">
        <f t="shared" si="354"/>
        <v>43488.634989845894</v>
      </c>
      <c r="H2361">
        <f t="shared" si="355"/>
        <v>1183.942092404284</v>
      </c>
      <c r="I2361">
        <f t="shared" si="356"/>
        <v>3.2380000000000004</v>
      </c>
      <c r="J2361">
        <f t="shared" si="357"/>
        <v>4.7480243452479911</v>
      </c>
      <c r="K2361">
        <f t="shared" si="358"/>
        <v>21823.98905828577</v>
      </c>
    </row>
    <row r="2362" spans="1:11">
      <c r="A2362">
        <v>5.8562500000000002</v>
      </c>
      <c r="B2362">
        <f t="shared" si="350"/>
        <v>5.6837499999999999</v>
      </c>
      <c r="C2362">
        <v>-1.1100000000000001</v>
      </c>
      <c r="D2362">
        <f t="shared" si="351"/>
        <v>-10.885381500000001</v>
      </c>
      <c r="E2362">
        <f t="shared" si="352"/>
        <v>-21.465461632075471</v>
      </c>
      <c r="F2362">
        <f t="shared" si="353"/>
        <v>208.48562518580698</v>
      </c>
      <c r="G2362">
        <f t="shared" si="354"/>
        <v>43466.255909116793</v>
      </c>
      <c r="H2362">
        <f t="shared" si="355"/>
        <v>1184.4633064672487</v>
      </c>
      <c r="I2362">
        <f t="shared" si="356"/>
        <v>3.2380000000000004</v>
      </c>
      <c r="J2362">
        <f t="shared" si="357"/>
        <v>10.440209737325176</v>
      </c>
      <c r="K2362">
        <f t="shared" si="358"/>
        <v>18778.781282711014</v>
      </c>
    </row>
    <row r="2363" spans="1:11">
      <c r="A2363">
        <v>5.8587499999999997</v>
      </c>
      <c r="B2363">
        <f t="shared" si="350"/>
        <v>5.6862499999999994</v>
      </c>
      <c r="C2363">
        <v>-1.2</v>
      </c>
      <c r="D2363">
        <f t="shared" si="351"/>
        <v>-11.76798</v>
      </c>
      <c r="E2363">
        <f t="shared" si="352"/>
        <v>-22.348060132075467</v>
      </c>
      <c r="F2363">
        <f t="shared" si="353"/>
        <v>208.4297550354768</v>
      </c>
      <c r="G2363">
        <f t="shared" si="354"/>
        <v>43442.962784148869</v>
      </c>
      <c r="H2363">
        <f t="shared" si="355"/>
        <v>1184.9843808548374</v>
      </c>
      <c r="I2363">
        <f t="shared" si="356"/>
        <v>3.2380000000000004</v>
      </c>
      <c r="J2363">
        <f t="shared" si="357"/>
        <v>7.5578725549493626</v>
      </c>
      <c r="K2363">
        <f t="shared" si="358"/>
        <v>20301.38517049839</v>
      </c>
    </row>
    <row r="2364" spans="1:11">
      <c r="A2364">
        <v>5.8612500000000001</v>
      </c>
      <c r="B2364">
        <f t="shared" si="350"/>
        <v>5.6887499999999998</v>
      </c>
      <c r="C2364">
        <v>-1.29</v>
      </c>
      <c r="D2364">
        <f t="shared" si="351"/>
        <v>-12.6505785</v>
      </c>
      <c r="E2364">
        <f t="shared" si="352"/>
        <v>-23.230658632075468</v>
      </c>
      <c r="F2364">
        <f t="shared" si="353"/>
        <v>208.37167838889661</v>
      </c>
      <c r="G2364">
        <f t="shared" si="354"/>
        <v>43418.756354605764</v>
      </c>
      <c r="H2364">
        <f t="shared" si="355"/>
        <v>1185.5053100508096</v>
      </c>
      <c r="I2364">
        <f t="shared" si="356"/>
        <v>3.2380000000000004</v>
      </c>
      <c r="J2364">
        <f t="shared" si="357"/>
        <v>4.6745754045757764</v>
      </c>
      <c r="K2364">
        <f t="shared" si="358"/>
        <v>21823.98905828577</v>
      </c>
    </row>
    <row r="2365" spans="1:11">
      <c r="A2365">
        <v>5.8637499999999996</v>
      </c>
      <c r="B2365">
        <f t="shared" si="350"/>
        <v>5.6912499999999993</v>
      </c>
      <c r="C2365">
        <v>-1.29</v>
      </c>
      <c r="D2365">
        <f t="shared" si="351"/>
        <v>-12.6505785</v>
      </c>
      <c r="E2365">
        <f t="shared" si="352"/>
        <v>-23.230658632075468</v>
      </c>
      <c r="F2365">
        <f t="shared" si="353"/>
        <v>208.31360174231642</v>
      </c>
      <c r="G2365">
        <f t="shared" si="354"/>
        <v>43394.556670856415</v>
      </c>
      <c r="H2365">
        <f t="shared" si="355"/>
        <v>1186.0260940551652</v>
      </c>
      <c r="I2365">
        <f t="shared" si="356"/>
        <v>3.2380000000000004</v>
      </c>
      <c r="J2365">
        <f t="shared" si="357"/>
        <v>4.6491392876584285</v>
      </c>
      <c r="K2365">
        <f t="shared" si="358"/>
        <v>21823.98905828577</v>
      </c>
    </row>
    <row r="2366" spans="1:11">
      <c r="A2366">
        <v>5.86625</v>
      </c>
      <c r="B2366">
        <f t="shared" si="350"/>
        <v>5.6937499999999996</v>
      </c>
      <c r="C2366">
        <v>-1.2</v>
      </c>
      <c r="D2366">
        <f t="shared" si="351"/>
        <v>-11.76798</v>
      </c>
      <c r="E2366">
        <f t="shared" si="352"/>
        <v>-22.348060132075467</v>
      </c>
      <c r="F2366">
        <f t="shared" si="353"/>
        <v>208.25773159198621</v>
      </c>
      <c r="G2366">
        <f t="shared" si="354"/>
        <v>43371.282767839773</v>
      </c>
      <c r="H2366">
        <f t="shared" si="355"/>
        <v>1186.5467383841453</v>
      </c>
      <c r="I2366">
        <f t="shared" si="356"/>
        <v>3.2380000000000004</v>
      </c>
      <c r="J2366">
        <f t="shared" si="357"/>
        <v>7.4825301953400469</v>
      </c>
      <c r="K2366">
        <f t="shared" si="358"/>
        <v>20301.38517049839</v>
      </c>
    </row>
    <row r="2367" spans="1:11">
      <c r="A2367">
        <v>5.8687500000000004</v>
      </c>
      <c r="B2367">
        <f t="shared" si="350"/>
        <v>5.69625</v>
      </c>
      <c r="C2367">
        <v>-1.2</v>
      </c>
      <c r="D2367">
        <f t="shared" si="351"/>
        <v>-11.76798</v>
      </c>
      <c r="E2367">
        <f t="shared" si="352"/>
        <v>-22.348060132075467</v>
      </c>
      <c r="F2367">
        <f t="shared" si="353"/>
        <v>208.20186144165601</v>
      </c>
      <c r="G2367">
        <f t="shared" si="354"/>
        <v>43348.015107770523</v>
      </c>
      <c r="H2367">
        <f t="shared" si="355"/>
        <v>1187.0672430377494</v>
      </c>
      <c r="I2367">
        <f t="shared" si="356"/>
        <v>3.2380000000000004</v>
      </c>
      <c r="J2367">
        <f t="shared" si="357"/>
        <v>7.4580737219396269</v>
      </c>
      <c r="K2367">
        <f t="shared" si="358"/>
        <v>20301.38517049839</v>
      </c>
    </row>
    <row r="2368" spans="1:11">
      <c r="A2368">
        <v>5.8712499999999999</v>
      </c>
      <c r="B2368">
        <f t="shared" si="350"/>
        <v>5.6987499999999995</v>
      </c>
      <c r="C2368">
        <v>-1.29</v>
      </c>
      <c r="D2368">
        <f t="shared" si="351"/>
        <v>-12.6505785</v>
      </c>
      <c r="E2368">
        <f t="shared" si="352"/>
        <v>-23.230658632075468</v>
      </c>
      <c r="F2368">
        <f t="shared" si="353"/>
        <v>208.14378479507582</v>
      </c>
      <c r="G2368">
        <f t="shared" si="354"/>
        <v>43323.835148818835</v>
      </c>
      <c r="H2368">
        <f t="shared" si="355"/>
        <v>1187.5876024997369</v>
      </c>
      <c r="I2368">
        <f t="shared" si="356"/>
        <v>3.2380000000000004</v>
      </c>
      <c r="J2368">
        <f t="shared" si="357"/>
        <v>4.5748043946179919</v>
      </c>
      <c r="K2368">
        <f t="shared" si="358"/>
        <v>21823.98905828577</v>
      </c>
    </row>
    <row r="2369" spans="1:11">
      <c r="A2369">
        <v>5.8737500000000002</v>
      </c>
      <c r="B2369">
        <f t="shared" si="350"/>
        <v>5.7012499999999999</v>
      </c>
      <c r="C2369">
        <v>-1.2</v>
      </c>
      <c r="D2369">
        <f t="shared" si="351"/>
        <v>-11.76798</v>
      </c>
      <c r="E2369">
        <f t="shared" si="352"/>
        <v>-22.348060132075467</v>
      </c>
      <c r="F2369">
        <f t="shared" si="353"/>
        <v>208.08791464474561</v>
      </c>
      <c r="G2369">
        <f t="shared" si="354"/>
        <v>43300.580221198936</v>
      </c>
      <c r="H2369">
        <f t="shared" si="355"/>
        <v>1188.1078222863489</v>
      </c>
      <c r="I2369">
        <f t="shared" si="356"/>
        <v>3.2380000000000004</v>
      </c>
      <c r="J2369">
        <f t="shared" si="357"/>
        <v>7.4082152472052911</v>
      </c>
      <c r="K2369">
        <f t="shared" si="358"/>
        <v>20301.38517049839</v>
      </c>
    </row>
    <row r="2370" spans="1:11">
      <c r="A2370">
        <v>5.8762499999999998</v>
      </c>
      <c r="B2370">
        <f t="shared" si="350"/>
        <v>5.7037499999999994</v>
      </c>
      <c r="C2370">
        <v>-1.2</v>
      </c>
      <c r="D2370">
        <f t="shared" si="351"/>
        <v>-11.76798</v>
      </c>
      <c r="E2370">
        <f t="shared" si="352"/>
        <v>-22.348060132075467</v>
      </c>
      <c r="F2370">
        <f t="shared" si="353"/>
        <v>208.03204449441543</v>
      </c>
      <c r="G2370">
        <f t="shared" si="354"/>
        <v>43277.331536526443</v>
      </c>
      <c r="H2370">
        <f t="shared" si="355"/>
        <v>1188.6279023975849</v>
      </c>
      <c r="I2370">
        <f t="shared" si="356"/>
        <v>3.2380000000000004</v>
      </c>
      <c r="J2370">
        <f t="shared" si="357"/>
        <v>7.3837787187105803</v>
      </c>
      <c r="K2370">
        <f t="shared" si="358"/>
        <v>20301.38517049839</v>
      </c>
    </row>
    <row r="2371" spans="1:11">
      <c r="A2371">
        <v>5.8787500000000001</v>
      </c>
      <c r="B2371">
        <f t="shared" si="350"/>
        <v>5.7062499999999998</v>
      </c>
      <c r="C2371">
        <v>-1.1100000000000001</v>
      </c>
      <c r="D2371">
        <f t="shared" si="351"/>
        <v>-10.885381500000001</v>
      </c>
      <c r="E2371">
        <f t="shared" si="352"/>
        <v>-21.465461632075471</v>
      </c>
      <c r="F2371">
        <f t="shared" si="353"/>
        <v>207.97838084033523</v>
      </c>
      <c r="G2371">
        <f t="shared" si="354"/>
        <v>43255.006896967519</v>
      </c>
      <c r="H2371">
        <f t="shared" si="355"/>
        <v>1189.1478483496858</v>
      </c>
      <c r="I2371">
        <f t="shared" si="356"/>
        <v>3.2380000000000004</v>
      </c>
      <c r="J2371">
        <f t="shared" si="357"/>
        <v>10.218167390517785</v>
      </c>
      <c r="K2371">
        <f t="shared" si="358"/>
        <v>18778.781282711014</v>
      </c>
    </row>
    <row r="2372" spans="1:11">
      <c r="A2372">
        <v>5.8812499999999996</v>
      </c>
      <c r="B2372">
        <f t="shared" si="350"/>
        <v>5.7087499999999993</v>
      </c>
      <c r="C2372">
        <v>-1.29</v>
      </c>
      <c r="D2372">
        <f t="shared" si="351"/>
        <v>-12.6505785</v>
      </c>
      <c r="E2372">
        <f t="shared" si="352"/>
        <v>-23.230658632075468</v>
      </c>
      <c r="F2372">
        <f t="shared" si="353"/>
        <v>207.92030419375504</v>
      </c>
      <c r="G2372">
        <f t="shared" si="354"/>
        <v>43230.852896023629</v>
      </c>
      <c r="H2372">
        <f t="shared" si="355"/>
        <v>1189.66764911017</v>
      </c>
      <c r="I2372">
        <f t="shared" si="356"/>
        <v>3.2380000000000004</v>
      </c>
      <c r="J2372">
        <f t="shared" si="357"/>
        <v>4.4770714044750761</v>
      </c>
      <c r="K2372">
        <f t="shared" si="358"/>
        <v>21823.98905828577</v>
      </c>
    </row>
    <row r="2373" spans="1:11">
      <c r="A2373">
        <v>5.88375</v>
      </c>
      <c r="B2373">
        <f t="shared" si="350"/>
        <v>5.7112499999999997</v>
      </c>
      <c r="C2373">
        <v>-1.29</v>
      </c>
      <c r="D2373">
        <f t="shared" si="351"/>
        <v>-12.6505785</v>
      </c>
      <c r="E2373">
        <f t="shared" si="352"/>
        <v>-23.230658632075468</v>
      </c>
      <c r="F2373">
        <f t="shared" si="353"/>
        <v>207.86222754717485</v>
      </c>
      <c r="G2373">
        <f t="shared" si="354"/>
        <v>43206.705640873493</v>
      </c>
      <c r="H2373">
        <f t="shared" si="355"/>
        <v>1190.1873046790381</v>
      </c>
      <c r="I2373">
        <f t="shared" si="356"/>
        <v>3.2380000000000004</v>
      </c>
      <c r="J2373">
        <f t="shared" si="357"/>
        <v>4.4516903948886082</v>
      </c>
      <c r="K2373">
        <f t="shared" si="358"/>
        <v>21823.98905828577</v>
      </c>
    </row>
    <row r="2374" spans="1:11">
      <c r="A2374">
        <v>5.8862500000000004</v>
      </c>
      <c r="B2374">
        <f t="shared" si="350"/>
        <v>5.7137500000000001</v>
      </c>
      <c r="C2374">
        <v>-1.29</v>
      </c>
      <c r="D2374">
        <f t="shared" si="351"/>
        <v>-12.6505785</v>
      </c>
      <c r="E2374">
        <f t="shared" si="352"/>
        <v>-23.230658632075468</v>
      </c>
      <c r="F2374">
        <f t="shared" si="353"/>
        <v>207.80415090059466</v>
      </c>
      <c r="G2374">
        <f t="shared" si="354"/>
        <v>43182.56513151712</v>
      </c>
      <c r="H2374">
        <f t="shared" si="355"/>
        <v>1190.7068150562898</v>
      </c>
      <c r="I2374">
        <f t="shared" si="356"/>
        <v>3.2380000000000004</v>
      </c>
      <c r="J2374">
        <f t="shared" si="357"/>
        <v>4.4263164757583837</v>
      </c>
      <c r="K2374">
        <f t="shared" si="358"/>
        <v>21823.98905828577</v>
      </c>
    </row>
    <row r="2375" spans="1:11">
      <c r="A2375">
        <v>5.8887499999999999</v>
      </c>
      <c r="B2375">
        <f t="shared" si="350"/>
        <v>5.7162499999999996</v>
      </c>
      <c r="C2375">
        <v>-1.29</v>
      </c>
      <c r="D2375">
        <f t="shared" si="351"/>
        <v>-12.6505785</v>
      </c>
      <c r="E2375">
        <f t="shared" si="352"/>
        <v>-23.230658632075468</v>
      </c>
      <c r="F2375">
        <f t="shared" si="353"/>
        <v>207.74607425401447</v>
      </c>
      <c r="G2375">
        <f t="shared" si="354"/>
        <v>43158.431367954494</v>
      </c>
      <c r="H2375">
        <f t="shared" si="355"/>
        <v>1191.2261802419248</v>
      </c>
      <c r="I2375">
        <f t="shared" si="356"/>
        <v>3.2380000000000004</v>
      </c>
      <c r="J2375">
        <f t="shared" si="357"/>
        <v>4.4009496470843956</v>
      </c>
      <c r="K2375">
        <f t="shared" si="358"/>
        <v>21823.98905828577</v>
      </c>
    </row>
    <row r="2376" spans="1:11">
      <c r="A2376">
        <v>5.8912500000000003</v>
      </c>
      <c r="B2376">
        <f t="shared" si="350"/>
        <v>5.71875</v>
      </c>
      <c r="C2376">
        <v>-1.2</v>
      </c>
      <c r="D2376">
        <f t="shared" si="351"/>
        <v>-11.76798</v>
      </c>
      <c r="E2376">
        <f t="shared" si="352"/>
        <v>-22.348060132075467</v>
      </c>
      <c r="F2376">
        <f t="shared" si="353"/>
        <v>207.69020410368427</v>
      </c>
      <c r="G2376">
        <f t="shared" si="354"/>
        <v>43135.220880630026</v>
      </c>
      <c r="H2376">
        <f t="shared" si="355"/>
        <v>1191.7454057521841</v>
      </c>
      <c r="I2376">
        <f t="shared" si="356"/>
        <v>3.2380000000000004</v>
      </c>
      <c r="J2376">
        <f t="shared" si="357"/>
        <v>7.2344072105528028</v>
      </c>
      <c r="K2376">
        <f t="shared" si="358"/>
        <v>20301.38517049839</v>
      </c>
    </row>
    <row r="2377" spans="1:11">
      <c r="A2377">
        <v>5.8937499999999998</v>
      </c>
      <c r="B2377">
        <f t="shared" si="350"/>
        <v>5.7212499999999995</v>
      </c>
      <c r="C2377">
        <v>-1.29</v>
      </c>
      <c r="D2377">
        <f t="shared" si="351"/>
        <v>-12.6505785</v>
      </c>
      <c r="E2377">
        <f t="shared" si="352"/>
        <v>-23.230658632075468</v>
      </c>
      <c r="F2377">
        <f t="shared" si="353"/>
        <v>207.63212745710408</v>
      </c>
      <c r="G2377">
        <f t="shared" si="354"/>
        <v>43111.100352363115</v>
      </c>
      <c r="H2377">
        <f t="shared" si="355"/>
        <v>1192.2644860708267</v>
      </c>
      <c r="I2377">
        <f t="shared" si="356"/>
        <v>3.2380000000000004</v>
      </c>
      <c r="J2377">
        <f t="shared" si="357"/>
        <v>4.3512003504047954</v>
      </c>
      <c r="K2377">
        <f t="shared" si="358"/>
        <v>21823.98905828577</v>
      </c>
    </row>
    <row r="2378" spans="1:11">
      <c r="A2378">
        <v>5.8962500000000002</v>
      </c>
      <c r="B2378">
        <f t="shared" si="350"/>
        <v>5.7237499999999999</v>
      </c>
      <c r="C2378">
        <v>-1.29</v>
      </c>
      <c r="D2378">
        <f t="shared" si="351"/>
        <v>-12.6505785</v>
      </c>
      <c r="E2378">
        <f t="shared" si="352"/>
        <v>-23.230658632075468</v>
      </c>
      <c r="F2378">
        <f t="shared" si="353"/>
        <v>207.57405081052389</v>
      </c>
      <c r="G2378">
        <f t="shared" si="354"/>
        <v>43086.986569889952</v>
      </c>
      <c r="H2378">
        <f t="shared" si="355"/>
        <v>1192.7834211978532</v>
      </c>
      <c r="I2378">
        <f t="shared" si="356"/>
        <v>3.2380000000000004</v>
      </c>
      <c r="J2378">
        <f t="shared" si="357"/>
        <v>4.3258545237130193</v>
      </c>
      <c r="K2378">
        <f t="shared" si="358"/>
        <v>21823.98905828577</v>
      </c>
    </row>
    <row r="2379" spans="1:11">
      <c r="A2379">
        <v>5.8987499999999997</v>
      </c>
      <c r="B2379">
        <f t="shared" si="350"/>
        <v>5.7262499999999994</v>
      </c>
      <c r="C2379">
        <v>-1.2</v>
      </c>
      <c r="D2379">
        <f t="shared" si="351"/>
        <v>-11.76798</v>
      </c>
      <c r="E2379">
        <f t="shared" si="352"/>
        <v>-22.348060132075467</v>
      </c>
      <c r="F2379">
        <f t="shared" si="353"/>
        <v>207.51818066019371</v>
      </c>
      <c r="G2379">
        <f t="shared" si="354"/>
        <v>43063.795304516796</v>
      </c>
      <c r="H2379">
        <f t="shared" si="355"/>
        <v>1193.3022166495036</v>
      </c>
      <c r="I2379">
        <f t="shared" si="356"/>
        <v>3.2380000000000004</v>
      </c>
      <c r="J2379">
        <f t="shared" si="357"/>
        <v>7.1593322912388828</v>
      </c>
      <c r="K2379">
        <f t="shared" si="358"/>
        <v>20301.38517049839</v>
      </c>
    </row>
    <row r="2380" spans="1:11">
      <c r="A2380">
        <v>5.9012500000000001</v>
      </c>
      <c r="B2380">
        <f t="shared" si="350"/>
        <v>5.7287499999999998</v>
      </c>
      <c r="C2380">
        <v>-1.1100000000000001</v>
      </c>
      <c r="D2380">
        <f t="shared" si="351"/>
        <v>-10.885381500000001</v>
      </c>
      <c r="E2380">
        <f t="shared" si="352"/>
        <v>-21.465461632075471</v>
      </c>
      <c r="F2380">
        <f t="shared" si="353"/>
        <v>207.46451700611351</v>
      </c>
      <c r="G2380">
        <f t="shared" si="354"/>
        <v>43041.525816579961</v>
      </c>
      <c r="H2380">
        <f t="shared" si="355"/>
        <v>1193.820877942019</v>
      </c>
      <c r="I2380">
        <f t="shared" si="356"/>
        <v>3.2380000000000004</v>
      </c>
      <c r="J2380">
        <f t="shared" si="357"/>
        <v>9.9937789325270998</v>
      </c>
      <c r="K2380">
        <f t="shared" si="358"/>
        <v>18778.781282711014</v>
      </c>
    </row>
    <row r="2381" spans="1:11">
      <c r="A2381">
        <v>5.9037499999999996</v>
      </c>
      <c r="B2381">
        <f t="shared" si="350"/>
        <v>5.7312499999999993</v>
      </c>
      <c r="C2381">
        <v>-1.2</v>
      </c>
      <c r="D2381">
        <f t="shared" si="351"/>
        <v>-11.76798</v>
      </c>
      <c r="E2381">
        <f t="shared" si="352"/>
        <v>-22.348060132075467</v>
      </c>
      <c r="F2381">
        <f t="shared" si="353"/>
        <v>207.40864685578333</v>
      </c>
      <c r="G2381">
        <f t="shared" si="354"/>
        <v>43018.346790547039</v>
      </c>
      <c r="H2381">
        <f t="shared" si="355"/>
        <v>1194.3393995591584</v>
      </c>
      <c r="I2381">
        <f t="shared" si="356"/>
        <v>3.2380000000000004</v>
      </c>
      <c r="J2381">
        <f t="shared" si="357"/>
        <v>7.1115616787371678</v>
      </c>
      <c r="K2381">
        <f t="shared" si="358"/>
        <v>20301.38517049839</v>
      </c>
    </row>
    <row r="2382" spans="1:11">
      <c r="A2382">
        <v>5.90625</v>
      </c>
      <c r="B2382">
        <f t="shared" si="350"/>
        <v>5.7337499999999997</v>
      </c>
      <c r="C2382">
        <v>-1.29</v>
      </c>
      <c r="D2382">
        <f t="shared" si="351"/>
        <v>-12.6505785</v>
      </c>
      <c r="E2382">
        <f t="shared" si="352"/>
        <v>-23.230658632075468</v>
      </c>
      <c r="F2382">
        <f t="shared" si="353"/>
        <v>207.35057020920314</v>
      </c>
      <c r="G2382">
        <f t="shared" si="354"/>
        <v>42994.258966081681</v>
      </c>
      <c r="H2382">
        <f t="shared" si="355"/>
        <v>1194.8577759846814</v>
      </c>
      <c r="I2382">
        <f t="shared" si="356"/>
        <v>3.2380000000000004</v>
      </c>
      <c r="J2382">
        <f t="shared" si="357"/>
        <v>4.2283891933243254</v>
      </c>
      <c r="K2382">
        <f t="shared" si="358"/>
        <v>21823.98905828577</v>
      </c>
    </row>
    <row r="2383" spans="1:11">
      <c r="A2383">
        <v>5.9087500000000004</v>
      </c>
      <c r="B2383">
        <f t="shared" si="350"/>
        <v>5.7362500000000001</v>
      </c>
      <c r="C2383">
        <v>-1.2</v>
      </c>
      <c r="D2383">
        <f t="shared" si="351"/>
        <v>-11.76798</v>
      </c>
      <c r="E2383">
        <f t="shared" si="352"/>
        <v>-22.348060132075467</v>
      </c>
      <c r="F2383">
        <f t="shared" si="353"/>
        <v>207.29470005887293</v>
      </c>
      <c r="G2383">
        <f t="shared" si="354"/>
        <v>42971.092672498096</v>
      </c>
      <c r="H2383">
        <f t="shared" si="355"/>
        <v>1195.3760127348287</v>
      </c>
      <c r="I2383">
        <f t="shared" si="356"/>
        <v>3.2380000000000004</v>
      </c>
      <c r="J2383">
        <f t="shared" si="357"/>
        <v>7.0618932085220933</v>
      </c>
      <c r="K2383">
        <f t="shared" si="358"/>
        <v>20301.38517049839</v>
      </c>
    </row>
    <row r="2384" spans="1:11">
      <c r="A2384">
        <v>5.9112499999999999</v>
      </c>
      <c r="B2384">
        <f t="shared" si="350"/>
        <v>5.7387499999999996</v>
      </c>
      <c r="C2384">
        <v>-1.29</v>
      </c>
      <c r="D2384">
        <f t="shared" si="351"/>
        <v>-12.6505785</v>
      </c>
      <c r="E2384">
        <f t="shared" si="352"/>
        <v>-23.230658632075468</v>
      </c>
      <c r="F2384">
        <f t="shared" si="353"/>
        <v>207.23662341229274</v>
      </c>
      <c r="G2384">
        <f t="shared" si="354"/>
        <v>42947.018083328439</v>
      </c>
      <c r="H2384">
        <f t="shared" si="355"/>
        <v>1195.8941042933593</v>
      </c>
      <c r="I2384">
        <f t="shared" si="356"/>
        <v>3.2380000000000004</v>
      </c>
      <c r="J2384">
        <f t="shared" si="357"/>
        <v>4.1787346346352123</v>
      </c>
      <c r="K2384">
        <f t="shared" si="358"/>
        <v>21823.98905828577</v>
      </c>
    </row>
    <row r="2385" spans="1:11">
      <c r="A2385">
        <v>5.9137500000000003</v>
      </c>
      <c r="B2385">
        <f t="shared" si="350"/>
        <v>5.74125</v>
      </c>
      <c r="C2385">
        <v>-1.2</v>
      </c>
      <c r="D2385">
        <f t="shared" si="351"/>
        <v>-11.76798</v>
      </c>
      <c r="E2385">
        <f t="shared" si="352"/>
        <v>-22.348060132075467</v>
      </c>
      <c r="F2385">
        <f t="shared" si="353"/>
        <v>207.18075326196254</v>
      </c>
      <c r="G2385">
        <f t="shared" si="354"/>
        <v>42923.864522194199</v>
      </c>
      <c r="H2385">
        <f t="shared" si="355"/>
        <v>1196.4120561765144</v>
      </c>
      <c r="I2385">
        <f t="shared" si="356"/>
        <v>3.2380000000000004</v>
      </c>
      <c r="J2385">
        <f t="shared" si="357"/>
        <v>7.0122520328206903</v>
      </c>
      <c r="K2385">
        <f t="shared" si="358"/>
        <v>20301.38517049839</v>
      </c>
    </row>
    <row r="2386" spans="1:11">
      <c r="A2386">
        <v>5.9162499999999998</v>
      </c>
      <c r="B2386">
        <f t="shared" si="350"/>
        <v>5.7437499999999995</v>
      </c>
      <c r="C2386">
        <v>-1.1100000000000001</v>
      </c>
      <c r="D2386">
        <f t="shared" si="351"/>
        <v>-10.885381500000001</v>
      </c>
      <c r="E2386">
        <f t="shared" si="352"/>
        <v>-21.465461632075471</v>
      </c>
      <c r="F2386">
        <f t="shared" si="353"/>
        <v>207.12708960788237</v>
      </c>
      <c r="G2386">
        <f t="shared" si="354"/>
        <v>42901.631249431732</v>
      </c>
      <c r="H2386">
        <f t="shared" si="355"/>
        <v>1196.9298739005339</v>
      </c>
      <c r="I2386">
        <f t="shared" si="356"/>
        <v>3.2380000000000004</v>
      </c>
      <c r="J2386">
        <f t="shared" si="357"/>
        <v>9.8467367396232675</v>
      </c>
      <c r="K2386">
        <f t="shared" si="358"/>
        <v>18778.781282711014</v>
      </c>
    </row>
    <row r="2387" spans="1:11">
      <c r="A2387">
        <v>5.9187500000000002</v>
      </c>
      <c r="B2387">
        <f t="shared" si="350"/>
        <v>5.7462499999999999</v>
      </c>
      <c r="C2387">
        <v>-1.1100000000000001</v>
      </c>
      <c r="D2387">
        <f t="shared" si="351"/>
        <v>-10.885381500000001</v>
      </c>
      <c r="E2387">
        <f t="shared" si="352"/>
        <v>-21.465461632075471</v>
      </c>
      <c r="F2387">
        <f t="shared" si="353"/>
        <v>207.07342595380217</v>
      </c>
      <c r="G2387">
        <f t="shared" si="354"/>
        <v>42879.403736244793</v>
      </c>
      <c r="H2387">
        <f t="shared" si="355"/>
        <v>1197.4475574654186</v>
      </c>
      <c r="I2387">
        <f t="shared" si="356"/>
        <v>3.2380000000000004</v>
      </c>
      <c r="J2387">
        <f t="shared" si="357"/>
        <v>9.8233735572750689</v>
      </c>
      <c r="K2387">
        <f t="shared" si="358"/>
        <v>18778.781282711014</v>
      </c>
    </row>
    <row r="2388" spans="1:11">
      <c r="A2388">
        <v>5.9212499999999997</v>
      </c>
      <c r="B2388">
        <f t="shared" ref="B2388:B2451" si="359">A2388-$B$15</f>
        <v>5.7487499999999994</v>
      </c>
      <c r="C2388">
        <v>-1.2</v>
      </c>
      <c r="D2388">
        <f t="shared" si="351"/>
        <v>-11.76798</v>
      </c>
      <c r="E2388">
        <f t="shared" si="352"/>
        <v>-22.348060132075467</v>
      </c>
      <c r="F2388">
        <f t="shared" si="353"/>
        <v>207.01755580347199</v>
      </c>
      <c r="G2388">
        <f t="shared" si="354"/>
        <v>42856.268410843637</v>
      </c>
      <c r="H2388">
        <f t="shared" si="355"/>
        <v>1197.9651013549271</v>
      </c>
      <c r="I2388">
        <f t="shared" si="356"/>
        <v>3.2380000000000004</v>
      </c>
      <c r="J2388">
        <f t="shared" si="357"/>
        <v>6.941202236910982</v>
      </c>
      <c r="K2388">
        <f t="shared" si="358"/>
        <v>20301.38517049839</v>
      </c>
    </row>
    <row r="2389" spans="1:11">
      <c r="A2389">
        <v>5.9237500000000001</v>
      </c>
      <c r="B2389">
        <f t="shared" si="359"/>
        <v>5.7512499999999998</v>
      </c>
      <c r="C2389">
        <v>-1.29</v>
      </c>
      <c r="D2389">
        <f t="shared" si="351"/>
        <v>-12.6505785</v>
      </c>
      <c r="E2389">
        <f t="shared" si="352"/>
        <v>-23.230658632075468</v>
      </c>
      <c r="F2389">
        <f t="shared" si="353"/>
        <v>206.9594791568918</v>
      </c>
      <c r="G2389">
        <f t="shared" si="354"/>
        <v>42832.22601289193</v>
      </c>
      <c r="H2389">
        <f t="shared" si="355"/>
        <v>1198.4825000528194</v>
      </c>
      <c r="I2389">
        <f t="shared" si="356"/>
        <v>3.2380000000000004</v>
      </c>
      <c r="J2389">
        <f t="shared" si="357"/>
        <v>4.0580774989862647</v>
      </c>
      <c r="K2389">
        <f t="shared" si="358"/>
        <v>21823.98905828577</v>
      </c>
    </row>
    <row r="2390" spans="1:11">
      <c r="A2390">
        <v>5.9262499999999996</v>
      </c>
      <c r="B2390">
        <f t="shared" si="359"/>
        <v>5.7537499999999993</v>
      </c>
      <c r="C2390">
        <v>-1.29</v>
      </c>
      <c r="D2390">
        <f t="shared" si="351"/>
        <v>-12.6505785</v>
      </c>
      <c r="E2390">
        <f t="shared" si="352"/>
        <v>-23.230658632075468</v>
      </c>
      <c r="F2390">
        <f t="shared" si="353"/>
        <v>206.90140251031161</v>
      </c>
      <c r="G2390">
        <f t="shared" si="354"/>
        <v>42808.190360733977</v>
      </c>
      <c r="H2390">
        <f t="shared" si="355"/>
        <v>1198.9997535590951</v>
      </c>
      <c r="I2390">
        <f t="shared" si="356"/>
        <v>3.2380000000000004</v>
      </c>
      <c r="J2390">
        <f t="shared" si="357"/>
        <v>4.0328137945177787</v>
      </c>
      <c r="K2390">
        <f t="shared" si="358"/>
        <v>21823.98905828577</v>
      </c>
    </row>
    <row r="2391" spans="1:11">
      <c r="A2391">
        <v>5.92875</v>
      </c>
      <c r="B2391">
        <f t="shared" si="359"/>
        <v>5.7562499999999996</v>
      </c>
      <c r="C2391">
        <v>-1.2</v>
      </c>
      <c r="D2391">
        <f t="shared" si="351"/>
        <v>-11.76798</v>
      </c>
      <c r="E2391">
        <f t="shared" si="352"/>
        <v>-22.348060132075467</v>
      </c>
      <c r="F2391">
        <f t="shared" si="353"/>
        <v>206.84553235998141</v>
      </c>
      <c r="G2391">
        <f t="shared" si="354"/>
        <v>42785.074257284112</v>
      </c>
      <c r="H2391">
        <f t="shared" si="355"/>
        <v>1199.5168673899952</v>
      </c>
      <c r="I2391">
        <f t="shared" si="356"/>
        <v>3.2380000000000004</v>
      </c>
      <c r="J2391">
        <f t="shared" si="357"/>
        <v>6.8663705642111239</v>
      </c>
      <c r="K2391">
        <f t="shared" si="358"/>
        <v>20301.38517049839</v>
      </c>
    </row>
    <row r="2392" spans="1:11">
      <c r="A2392">
        <v>5.9312500000000004</v>
      </c>
      <c r="B2392">
        <f t="shared" si="359"/>
        <v>5.75875</v>
      </c>
      <c r="C2392">
        <v>-1.2</v>
      </c>
      <c r="D2392">
        <f t="shared" si="351"/>
        <v>-11.76798</v>
      </c>
      <c r="E2392">
        <f t="shared" si="352"/>
        <v>-22.348060132075467</v>
      </c>
      <c r="F2392">
        <f t="shared" si="353"/>
        <v>206.7896622096512</v>
      </c>
      <c r="G2392">
        <f t="shared" si="354"/>
        <v>42761.964396781645</v>
      </c>
      <c r="H2392">
        <f t="shared" si="355"/>
        <v>1200.0338415455194</v>
      </c>
      <c r="I2392">
        <f t="shared" si="356"/>
        <v>3.2380000000000004</v>
      </c>
      <c r="J2392">
        <f t="shared" si="357"/>
        <v>6.8420799528224521</v>
      </c>
      <c r="K2392">
        <f t="shared" si="358"/>
        <v>20301.38517049839</v>
      </c>
    </row>
    <row r="2393" spans="1:11">
      <c r="A2393">
        <v>5.9337499999999999</v>
      </c>
      <c r="B2393">
        <f t="shared" si="359"/>
        <v>5.7612499999999995</v>
      </c>
      <c r="C2393">
        <v>-1.1100000000000001</v>
      </c>
      <c r="D2393">
        <f t="shared" si="351"/>
        <v>-10.885381500000001</v>
      </c>
      <c r="E2393">
        <f t="shared" si="352"/>
        <v>-21.465461632075471</v>
      </c>
      <c r="F2393">
        <f t="shared" si="353"/>
        <v>206.73599855557103</v>
      </c>
      <c r="G2393">
        <f t="shared" si="354"/>
        <v>42739.773098769067</v>
      </c>
      <c r="H2393">
        <f t="shared" si="355"/>
        <v>1200.5506815419083</v>
      </c>
      <c r="I2393">
        <f t="shared" si="356"/>
        <v>3.2380000000000004</v>
      </c>
      <c r="J2393">
        <f t="shared" si="357"/>
        <v>9.6766087789886086</v>
      </c>
      <c r="K2393">
        <f t="shared" si="358"/>
        <v>18778.781282711014</v>
      </c>
    </row>
    <row r="2394" spans="1:11">
      <c r="A2394">
        <v>5.9362500000000002</v>
      </c>
      <c r="B2394">
        <f t="shared" si="359"/>
        <v>5.7637499999999999</v>
      </c>
      <c r="C2394">
        <v>-1.29</v>
      </c>
      <c r="D2394">
        <f t="shared" si="351"/>
        <v>-12.6505785</v>
      </c>
      <c r="E2394">
        <f t="shared" si="352"/>
        <v>-23.230658632075468</v>
      </c>
      <c r="F2394">
        <f t="shared" si="353"/>
        <v>206.67792190899084</v>
      </c>
      <c r="G2394">
        <f t="shared" si="354"/>
        <v>42715.763404618912</v>
      </c>
      <c r="H2394">
        <f t="shared" si="355"/>
        <v>1201.0673763466809</v>
      </c>
      <c r="I2394">
        <f t="shared" si="356"/>
        <v>3.2380000000000004</v>
      </c>
      <c r="J2394">
        <f t="shared" si="357"/>
        <v>3.9356644727990542</v>
      </c>
      <c r="K2394">
        <f t="shared" si="358"/>
        <v>21823.98905828577</v>
      </c>
    </row>
    <row r="2395" spans="1:11">
      <c r="A2395">
        <v>5.9387499999999998</v>
      </c>
      <c r="B2395">
        <f t="shared" si="359"/>
        <v>5.7662499999999994</v>
      </c>
      <c r="C2395">
        <v>-1.2</v>
      </c>
      <c r="D2395">
        <f t="shared" si="351"/>
        <v>-11.76798</v>
      </c>
      <c r="E2395">
        <f t="shared" si="352"/>
        <v>-22.348060132075467</v>
      </c>
      <c r="F2395">
        <f t="shared" si="353"/>
        <v>206.62205175866066</v>
      </c>
      <c r="G2395">
        <f t="shared" si="354"/>
        <v>42692.672272958647</v>
      </c>
      <c r="H2395">
        <f t="shared" si="355"/>
        <v>1201.5839314760774</v>
      </c>
      <c r="I2395">
        <f t="shared" si="356"/>
        <v>3.2380000000000004</v>
      </c>
      <c r="J2395">
        <f t="shared" si="357"/>
        <v>6.7692474901643322</v>
      </c>
      <c r="K2395">
        <f t="shared" si="358"/>
        <v>20301.38517049839</v>
      </c>
    </row>
    <row r="2396" spans="1:11">
      <c r="A2396">
        <v>5.9412500000000001</v>
      </c>
      <c r="B2396">
        <f t="shared" si="359"/>
        <v>5.7687499999999998</v>
      </c>
      <c r="C2396">
        <v>-1.2</v>
      </c>
      <c r="D2396">
        <f t="shared" si="351"/>
        <v>-11.76798</v>
      </c>
      <c r="E2396">
        <f t="shared" si="352"/>
        <v>-22.348060132075467</v>
      </c>
      <c r="F2396">
        <f t="shared" si="353"/>
        <v>206.56618160833045</v>
      </c>
      <c r="G2396">
        <f t="shared" si="354"/>
        <v>42669.587384245759</v>
      </c>
      <c r="H2396">
        <f t="shared" si="355"/>
        <v>1202.1003469300983</v>
      </c>
      <c r="I2396">
        <f t="shared" si="356"/>
        <v>3.2380000000000004</v>
      </c>
      <c r="J2396">
        <f t="shared" si="357"/>
        <v>6.7449831264475648</v>
      </c>
      <c r="K2396">
        <f t="shared" si="358"/>
        <v>20301.38517049839</v>
      </c>
    </row>
    <row r="2397" spans="1:11">
      <c r="A2397">
        <v>5.9437499999999996</v>
      </c>
      <c r="B2397">
        <f t="shared" si="359"/>
        <v>5.7712499999999993</v>
      </c>
      <c r="C2397">
        <v>-1.29</v>
      </c>
      <c r="D2397">
        <f t="shared" si="351"/>
        <v>-12.6505785</v>
      </c>
      <c r="E2397">
        <f t="shared" si="352"/>
        <v>-23.230658632075468</v>
      </c>
      <c r="F2397">
        <f t="shared" si="353"/>
        <v>206.50810496175026</v>
      </c>
      <c r="G2397">
        <f t="shared" si="354"/>
        <v>42645.597414893266</v>
      </c>
      <c r="H2397">
        <f t="shared" si="355"/>
        <v>1202.6166171925026</v>
      </c>
      <c r="I2397">
        <f t="shared" si="356"/>
        <v>3.2380000000000004</v>
      </c>
      <c r="J2397">
        <f t="shared" si="357"/>
        <v>3.8619134958537202</v>
      </c>
      <c r="K2397">
        <f t="shared" si="358"/>
        <v>21823.98905828577</v>
      </c>
    </row>
    <row r="2398" spans="1:11">
      <c r="A2398">
        <v>5.94625</v>
      </c>
      <c r="B2398">
        <f t="shared" si="359"/>
        <v>5.7737499999999997</v>
      </c>
      <c r="C2398">
        <v>-1.29</v>
      </c>
      <c r="D2398">
        <f t="shared" si="351"/>
        <v>-12.6505785</v>
      </c>
      <c r="E2398">
        <f t="shared" si="352"/>
        <v>-23.230658632075468</v>
      </c>
      <c r="F2398">
        <f t="shared" si="353"/>
        <v>206.45002831517007</v>
      </c>
      <c r="G2398">
        <f t="shared" si="354"/>
        <v>42621.614191334527</v>
      </c>
      <c r="H2398">
        <f t="shared" si="355"/>
        <v>1203.1327422632905</v>
      </c>
      <c r="I2398">
        <f t="shared" si="356"/>
        <v>3.2380000000000004</v>
      </c>
      <c r="J2398">
        <f t="shared" si="357"/>
        <v>3.8367048987161141</v>
      </c>
      <c r="K2398">
        <f t="shared" si="358"/>
        <v>21823.98905828577</v>
      </c>
    </row>
    <row r="2399" spans="1:11">
      <c r="A2399">
        <v>5.9487500000000004</v>
      </c>
      <c r="B2399">
        <f t="shared" si="359"/>
        <v>5.7762500000000001</v>
      </c>
      <c r="C2399">
        <v>-1.2</v>
      </c>
      <c r="D2399">
        <f t="shared" si="351"/>
        <v>-11.76798</v>
      </c>
      <c r="E2399">
        <f t="shared" si="352"/>
        <v>-22.348060132075467</v>
      </c>
      <c r="F2399">
        <f t="shared" si="353"/>
        <v>206.39415816483987</v>
      </c>
      <c r="G2399">
        <f t="shared" si="354"/>
        <v>42598.548524572936</v>
      </c>
      <c r="H2399">
        <f t="shared" si="355"/>
        <v>1203.6487276587027</v>
      </c>
      <c r="I2399">
        <f t="shared" si="356"/>
        <v>3.2380000000000004</v>
      </c>
      <c r="J2399">
        <f t="shared" si="357"/>
        <v>6.6703146820567909</v>
      </c>
      <c r="K2399">
        <f t="shared" si="358"/>
        <v>20301.38517049839</v>
      </c>
    </row>
    <row r="2400" spans="1:11">
      <c r="A2400">
        <v>5.9512499999999999</v>
      </c>
      <c r="B2400">
        <f t="shared" si="359"/>
        <v>5.7787499999999996</v>
      </c>
      <c r="C2400">
        <v>-1.2</v>
      </c>
      <c r="D2400">
        <f t="shared" si="351"/>
        <v>-11.76798</v>
      </c>
      <c r="E2400">
        <f t="shared" si="352"/>
        <v>-22.348060132075467</v>
      </c>
      <c r="F2400">
        <f t="shared" si="353"/>
        <v>206.33828801450969</v>
      </c>
      <c r="G2400">
        <f t="shared" si="354"/>
        <v>42575.48910075875</v>
      </c>
      <c r="H2400">
        <f t="shared" si="355"/>
        <v>1204.1645733787389</v>
      </c>
      <c r="I2400">
        <f t="shared" si="356"/>
        <v>3.2380000000000004</v>
      </c>
      <c r="J2400">
        <f t="shared" si="357"/>
        <v>6.6460770843154577</v>
      </c>
      <c r="K2400">
        <f t="shared" si="358"/>
        <v>20301.38517049839</v>
      </c>
    </row>
    <row r="2401" spans="1:11">
      <c r="A2401">
        <v>5.9537500000000003</v>
      </c>
      <c r="B2401">
        <f t="shared" si="359"/>
        <v>5.78125</v>
      </c>
      <c r="C2401">
        <v>-1.29</v>
      </c>
      <c r="D2401">
        <f t="shared" si="351"/>
        <v>-12.6505785</v>
      </c>
      <c r="E2401">
        <f t="shared" si="352"/>
        <v>-23.230658632075468</v>
      </c>
      <c r="F2401">
        <f t="shared" si="353"/>
        <v>206.2802113679295</v>
      </c>
      <c r="G2401">
        <f t="shared" si="354"/>
        <v>42551.525601997666</v>
      </c>
      <c r="H2401">
        <f t="shared" si="355"/>
        <v>1204.6802739071588</v>
      </c>
      <c r="I2401">
        <f t="shared" si="356"/>
        <v>3.2380000000000004</v>
      </c>
      <c r="J2401">
        <f t="shared" si="357"/>
        <v>3.7630352767735502</v>
      </c>
      <c r="K2401">
        <f t="shared" si="358"/>
        <v>21823.98905828577</v>
      </c>
    </row>
    <row r="2402" spans="1:11">
      <c r="A2402">
        <v>5.9562499999999998</v>
      </c>
      <c r="B2402">
        <f t="shared" si="359"/>
        <v>5.7837499999999995</v>
      </c>
      <c r="C2402">
        <v>-1.2</v>
      </c>
      <c r="D2402">
        <f t="shared" si="351"/>
        <v>-11.76798</v>
      </c>
      <c r="E2402">
        <f t="shared" si="352"/>
        <v>-22.348060132075467</v>
      </c>
      <c r="F2402">
        <f t="shared" si="353"/>
        <v>206.22434121759932</v>
      </c>
      <c r="G2402">
        <f t="shared" si="354"/>
        <v>42528.478910632832</v>
      </c>
      <c r="H2402">
        <f t="shared" si="355"/>
        <v>1205.1958347602028</v>
      </c>
      <c r="I2402">
        <f t="shared" si="356"/>
        <v>3.2380000000000004</v>
      </c>
      <c r="J2402">
        <f t="shared" si="357"/>
        <v>6.5966650050199362</v>
      </c>
      <c r="K2402">
        <f t="shared" si="358"/>
        <v>20301.38517049839</v>
      </c>
    </row>
    <row r="2403" spans="1:11">
      <c r="A2403">
        <v>5.9587500000000002</v>
      </c>
      <c r="B2403">
        <f t="shared" si="359"/>
        <v>5.7862499999999999</v>
      </c>
      <c r="C2403">
        <v>-1.2</v>
      </c>
      <c r="D2403">
        <f t="shared" si="351"/>
        <v>-11.76798</v>
      </c>
      <c r="E2403">
        <f t="shared" si="352"/>
        <v>-22.348060132075467</v>
      </c>
      <c r="F2403">
        <f t="shared" si="353"/>
        <v>206.16847106726911</v>
      </c>
      <c r="G2403">
        <f t="shared" si="354"/>
        <v>42505.438462215381</v>
      </c>
      <c r="H2403">
        <f t="shared" si="355"/>
        <v>1205.7112559378711</v>
      </c>
      <c r="I2403">
        <f t="shared" si="356"/>
        <v>3.2380000000000004</v>
      </c>
      <c r="J2403">
        <f t="shared" si="357"/>
        <v>6.5724473521842839</v>
      </c>
      <c r="K2403">
        <f t="shared" si="358"/>
        <v>20301.38517049839</v>
      </c>
    </row>
    <row r="2404" spans="1:11">
      <c r="A2404">
        <v>5.9612499999999997</v>
      </c>
      <c r="B2404">
        <f t="shared" si="359"/>
        <v>5.7887499999999994</v>
      </c>
      <c r="C2404">
        <v>-1.2</v>
      </c>
      <c r="D2404">
        <f t="shared" si="351"/>
        <v>-11.76798</v>
      </c>
      <c r="E2404">
        <f t="shared" si="352"/>
        <v>-22.348060132075467</v>
      </c>
      <c r="F2404">
        <f t="shared" si="353"/>
        <v>206.11260091693893</v>
      </c>
      <c r="G2404">
        <f t="shared" si="354"/>
        <v>42482.404256745336</v>
      </c>
      <c r="H2404">
        <f t="shared" si="355"/>
        <v>1206.2265374401634</v>
      </c>
      <c r="I2404">
        <f t="shared" si="356"/>
        <v>3.2380000000000004</v>
      </c>
      <c r="J2404">
        <f t="shared" si="357"/>
        <v>6.5482362612666236</v>
      </c>
      <c r="K2404">
        <f t="shared" si="358"/>
        <v>20301.38517049839</v>
      </c>
    </row>
    <row r="2405" spans="1:11">
      <c r="A2405">
        <v>5.9637500000000001</v>
      </c>
      <c r="B2405">
        <f t="shared" si="359"/>
        <v>5.7912499999999998</v>
      </c>
      <c r="C2405">
        <v>-1.29</v>
      </c>
      <c r="D2405">
        <f t="shared" si="351"/>
        <v>-12.6505785</v>
      </c>
      <c r="E2405">
        <f t="shared" si="352"/>
        <v>-23.230658632075468</v>
      </c>
      <c r="F2405">
        <f t="shared" si="353"/>
        <v>206.05452427035874</v>
      </c>
      <c r="G2405">
        <f t="shared" si="354"/>
        <v>42458.466972283859</v>
      </c>
      <c r="H2405">
        <f t="shared" si="355"/>
        <v>1206.7416737508393</v>
      </c>
      <c r="I2405">
        <f t="shared" si="356"/>
        <v>3.2380000000000004</v>
      </c>
      <c r="J2405">
        <f t="shared" si="357"/>
        <v>3.665222007390156</v>
      </c>
      <c r="K2405">
        <f t="shared" si="358"/>
        <v>21823.98905828577</v>
      </c>
    </row>
    <row r="2406" spans="1:11">
      <c r="A2406">
        <v>5.9662499999999996</v>
      </c>
      <c r="B2406">
        <f t="shared" si="359"/>
        <v>5.7937499999999993</v>
      </c>
      <c r="C2406">
        <v>-1.29</v>
      </c>
      <c r="D2406">
        <f t="shared" si="351"/>
        <v>-12.6505785</v>
      </c>
      <c r="E2406">
        <f t="shared" si="352"/>
        <v>-23.230658632075468</v>
      </c>
      <c r="F2406">
        <f t="shared" si="353"/>
        <v>205.99644762377855</v>
      </c>
      <c r="G2406">
        <f t="shared" si="354"/>
        <v>42434.536433616136</v>
      </c>
      <c r="H2406">
        <f t="shared" si="355"/>
        <v>1207.2566648698985</v>
      </c>
      <c r="I2406">
        <f t="shared" si="356"/>
        <v>3.2380000000000004</v>
      </c>
      <c r="J2406">
        <f t="shared" si="357"/>
        <v>3.6400687869699269</v>
      </c>
      <c r="K2406">
        <f t="shared" si="358"/>
        <v>21823.98905828577</v>
      </c>
    </row>
    <row r="2407" spans="1:11">
      <c r="A2407">
        <v>5.96875</v>
      </c>
      <c r="B2407">
        <f t="shared" si="359"/>
        <v>5.7962499999999997</v>
      </c>
      <c r="C2407">
        <v>-1.1100000000000001</v>
      </c>
      <c r="D2407">
        <f t="shared" si="351"/>
        <v>-10.885381500000001</v>
      </c>
      <c r="E2407">
        <f t="shared" si="352"/>
        <v>-21.465461632075471</v>
      </c>
      <c r="F2407">
        <f t="shared" si="353"/>
        <v>205.94278396969835</v>
      </c>
      <c r="G2407">
        <f t="shared" si="354"/>
        <v>42412.430269189848</v>
      </c>
      <c r="H2407">
        <f t="shared" si="355"/>
        <v>1207.7715218298229</v>
      </c>
      <c r="I2407">
        <f t="shared" si="356"/>
        <v>3.2380000000000004</v>
      </c>
      <c r="J2407">
        <f t="shared" si="357"/>
        <v>9.3325410394482162</v>
      </c>
      <c r="K2407">
        <f t="shared" si="358"/>
        <v>18778.781282711014</v>
      </c>
    </row>
    <row r="2408" spans="1:11">
      <c r="A2408">
        <v>5.9712500000000004</v>
      </c>
      <c r="B2408">
        <f t="shared" si="359"/>
        <v>5.7987500000000001</v>
      </c>
      <c r="C2408">
        <v>-1.2</v>
      </c>
      <c r="D2408">
        <f t="shared" si="351"/>
        <v>-11.76798</v>
      </c>
      <c r="E2408">
        <f t="shared" si="352"/>
        <v>-22.348060132075467</v>
      </c>
      <c r="F2408">
        <f t="shared" si="353"/>
        <v>205.88691381936815</v>
      </c>
      <c r="G2408">
        <f t="shared" si="354"/>
        <v>42389.42128206393</v>
      </c>
      <c r="H2408">
        <f t="shared" si="355"/>
        <v>1208.2862391143713</v>
      </c>
      <c r="I2408">
        <f t="shared" si="356"/>
        <v>3.2380000000000004</v>
      </c>
      <c r="J2408">
        <f t="shared" si="357"/>
        <v>6.4505025123542126</v>
      </c>
      <c r="K2408">
        <f t="shared" si="358"/>
        <v>20301.38517049839</v>
      </c>
    </row>
    <row r="2409" spans="1:11">
      <c r="A2409">
        <v>5.9737499999999999</v>
      </c>
      <c r="B2409">
        <f t="shared" si="359"/>
        <v>5.8012499999999996</v>
      </c>
      <c r="C2409">
        <v>-1.29</v>
      </c>
      <c r="D2409">
        <f t="shared" si="351"/>
        <v>-12.6505785</v>
      </c>
      <c r="E2409">
        <f t="shared" si="352"/>
        <v>-23.230658632075468</v>
      </c>
      <c r="F2409">
        <f t="shared" si="353"/>
        <v>205.82883717278796</v>
      </c>
      <c r="G2409">
        <f t="shared" si="354"/>
        <v>42365.510211902059</v>
      </c>
      <c r="H2409">
        <f t="shared" si="355"/>
        <v>1208.800811207303</v>
      </c>
      <c r="I2409">
        <f t="shared" si="356"/>
        <v>3.2380000000000004</v>
      </c>
      <c r="J2409">
        <f t="shared" si="357"/>
        <v>3.5675158121431778</v>
      </c>
      <c r="K2409">
        <f t="shared" si="358"/>
        <v>21823.98905828577</v>
      </c>
    </row>
    <row r="2410" spans="1:11">
      <c r="A2410">
        <v>5.9762500000000003</v>
      </c>
      <c r="B2410">
        <f t="shared" si="359"/>
        <v>5.80375</v>
      </c>
      <c r="C2410">
        <v>-1.2</v>
      </c>
      <c r="D2410">
        <f t="shared" si="351"/>
        <v>-11.76798</v>
      </c>
      <c r="E2410">
        <f t="shared" si="352"/>
        <v>-22.348060132075467</v>
      </c>
      <c r="F2410">
        <f t="shared" si="353"/>
        <v>205.77296702245775</v>
      </c>
      <c r="G2410">
        <f t="shared" si="354"/>
        <v>42342.513957225485</v>
      </c>
      <c r="H2410">
        <f t="shared" si="355"/>
        <v>1209.3152436248592</v>
      </c>
      <c r="I2410">
        <f t="shared" si="356"/>
        <v>3.2380000000000004</v>
      </c>
      <c r="J2410">
        <f t="shared" si="357"/>
        <v>6.4011985540368812</v>
      </c>
      <c r="K2410">
        <f t="shared" si="358"/>
        <v>20301.38517049839</v>
      </c>
    </row>
    <row r="2411" spans="1:11">
      <c r="A2411">
        <v>5.9787499999999998</v>
      </c>
      <c r="B2411">
        <f t="shared" si="359"/>
        <v>5.8062499999999995</v>
      </c>
      <c r="C2411">
        <v>-1.2</v>
      </c>
      <c r="D2411">
        <f t="shared" si="351"/>
        <v>-11.76798</v>
      </c>
      <c r="E2411">
        <f t="shared" si="352"/>
        <v>-22.348060132075467</v>
      </c>
      <c r="F2411">
        <f t="shared" si="353"/>
        <v>205.71709687212757</v>
      </c>
      <c r="G2411">
        <f t="shared" si="354"/>
        <v>42319.523945496316</v>
      </c>
      <c r="H2411">
        <f t="shared" si="355"/>
        <v>1209.8295363670395</v>
      </c>
      <c r="I2411">
        <f t="shared" si="356"/>
        <v>3.2380000000000004</v>
      </c>
      <c r="J2411">
        <f t="shared" si="357"/>
        <v>6.3770339148485746</v>
      </c>
      <c r="K2411">
        <f t="shared" si="358"/>
        <v>20301.38517049839</v>
      </c>
    </row>
    <row r="2412" spans="1:11">
      <c r="A2412">
        <v>5.9812500000000002</v>
      </c>
      <c r="B2412">
        <f t="shared" si="359"/>
        <v>5.8087499999999999</v>
      </c>
      <c r="C2412">
        <v>-1.2</v>
      </c>
      <c r="D2412">
        <f t="shared" si="351"/>
        <v>-11.76798</v>
      </c>
      <c r="E2412">
        <f t="shared" si="352"/>
        <v>-22.348060132075467</v>
      </c>
      <c r="F2412">
        <f t="shared" si="353"/>
        <v>205.66122672179736</v>
      </c>
      <c r="G2412">
        <f t="shared" si="354"/>
        <v>42296.540176714538</v>
      </c>
      <c r="H2412">
        <f t="shared" si="355"/>
        <v>1210.343689433844</v>
      </c>
      <c r="I2412">
        <f t="shared" si="356"/>
        <v>3.2380000000000004</v>
      </c>
      <c r="J2412">
        <f t="shared" si="357"/>
        <v>6.3528758375782388</v>
      </c>
      <c r="K2412">
        <f t="shared" si="358"/>
        <v>20301.38517049839</v>
      </c>
    </row>
    <row r="2413" spans="1:11">
      <c r="A2413">
        <v>5.9837499999999997</v>
      </c>
      <c r="B2413">
        <f t="shared" si="359"/>
        <v>5.8112499999999994</v>
      </c>
      <c r="C2413">
        <v>-1.2</v>
      </c>
      <c r="D2413">
        <f t="shared" si="351"/>
        <v>-11.76798</v>
      </c>
      <c r="E2413">
        <f t="shared" si="352"/>
        <v>-22.348060132075467</v>
      </c>
      <c r="F2413">
        <f t="shared" si="353"/>
        <v>205.60535657146718</v>
      </c>
      <c r="G2413">
        <f t="shared" si="354"/>
        <v>42273.562650880165</v>
      </c>
      <c r="H2413">
        <f t="shared" si="355"/>
        <v>1210.8577028252726</v>
      </c>
      <c r="I2413">
        <f t="shared" si="356"/>
        <v>3.2380000000000004</v>
      </c>
      <c r="J2413">
        <f t="shared" si="357"/>
        <v>6.328724322225888</v>
      </c>
      <c r="K2413">
        <f t="shared" si="358"/>
        <v>20301.38517049839</v>
      </c>
    </row>
    <row r="2414" spans="1:11">
      <c r="A2414">
        <v>5.9862500000000001</v>
      </c>
      <c r="B2414">
        <f t="shared" si="359"/>
        <v>5.8137499999999998</v>
      </c>
      <c r="C2414">
        <v>-1.29</v>
      </c>
      <c r="D2414">
        <f t="shared" si="351"/>
        <v>-12.6505785</v>
      </c>
      <c r="E2414">
        <f t="shared" si="352"/>
        <v>-23.230658632075468</v>
      </c>
      <c r="F2414">
        <f t="shared" si="353"/>
        <v>205.54727992488699</v>
      </c>
      <c r="G2414">
        <f t="shared" si="354"/>
        <v>42249.684284519848</v>
      </c>
      <c r="H2414">
        <f t="shared" si="355"/>
        <v>1211.3715710250849</v>
      </c>
      <c r="I2414">
        <f t="shared" si="356"/>
        <v>3.2380000000000004</v>
      </c>
      <c r="J2414">
        <f t="shared" si="357"/>
        <v>3.4457719967500182</v>
      </c>
      <c r="K2414">
        <f t="shared" si="358"/>
        <v>21823.98905828577</v>
      </c>
    </row>
    <row r="2415" spans="1:11">
      <c r="A2415">
        <v>5.9887499999999996</v>
      </c>
      <c r="B2415">
        <f t="shared" si="359"/>
        <v>5.8162499999999993</v>
      </c>
      <c r="C2415">
        <v>-1.29</v>
      </c>
      <c r="D2415">
        <f t="shared" si="351"/>
        <v>-12.6505785</v>
      </c>
      <c r="E2415">
        <f t="shared" si="352"/>
        <v>-23.230658632075468</v>
      </c>
      <c r="F2415">
        <f t="shared" si="353"/>
        <v>205.4892032783068</v>
      </c>
      <c r="G2415">
        <f t="shared" si="354"/>
        <v>42225.812663953293</v>
      </c>
      <c r="H2415">
        <f t="shared" si="355"/>
        <v>1211.8852940332806</v>
      </c>
      <c r="I2415">
        <f t="shared" si="356"/>
        <v>3.2380000000000004</v>
      </c>
      <c r="J2415">
        <f t="shared" si="357"/>
        <v>3.4206807047304011</v>
      </c>
      <c r="K2415">
        <f t="shared" si="358"/>
        <v>21823.98905828577</v>
      </c>
    </row>
    <row r="2416" spans="1:11">
      <c r="A2416">
        <v>5.99125</v>
      </c>
      <c r="B2416">
        <f t="shared" si="359"/>
        <v>5.8187499999999996</v>
      </c>
      <c r="C2416">
        <v>-1.1100000000000001</v>
      </c>
      <c r="D2416">
        <f t="shared" si="351"/>
        <v>-10.885381500000001</v>
      </c>
      <c r="E2416">
        <f t="shared" si="352"/>
        <v>-21.465461632075471</v>
      </c>
      <c r="F2416">
        <f t="shared" si="353"/>
        <v>205.43553962422661</v>
      </c>
      <c r="G2416">
        <f t="shared" si="354"/>
        <v>42203.760940697182</v>
      </c>
      <c r="H2416">
        <f t="shared" si="355"/>
        <v>1212.3988828823412</v>
      </c>
      <c r="I2416">
        <f t="shared" si="356"/>
        <v>3.2380000000000004</v>
      </c>
      <c r="J2416">
        <f t="shared" si="357"/>
        <v>9.1132101799387115</v>
      </c>
      <c r="K2416">
        <f t="shared" si="358"/>
        <v>18778.781282711014</v>
      </c>
    </row>
    <row r="2417" spans="1:11">
      <c r="A2417">
        <v>5.9937500000000004</v>
      </c>
      <c r="B2417">
        <f t="shared" si="359"/>
        <v>5.82125</v>
      </c>
      <c r="C2417">
        <v>-1.2</v>
      </c>
      <c r="D2417">
        <f t="shared" si="351"/>
        <v>-11.76798</v>
      </c>
      <c r="E2417">
        <f t="shared" si="352"/>
        <v>-22.348060132075467</v>
      </c>
      <c r="F2417">
        <f t="shared" si="353"/>
        <v>205.3796694738964</v>
      </c>
      <c r="G2417">
        <f t="shared" si="354"/>
        <v>42180.808633206936</v>
      </c>
      <c r="H2417">
        <f t="shared" si="355"/>
        <v>1212.9123320560261</v>
      </c>
      <c r="I2417">
        <f t="shared" si="356"/>
        <v>3.2380000000000004</v>
      </c>
      <c r="J2417">
        <f t="shared" si="357"/>
        <v>6.2312312284100244</v>
      </c>
      <c r="K2417">
        <f t="shared" si="358"/>
        <v>20301.38517049839</v>
      </c>
    </row>
    <row r="2418" spans="1:11">
      <c r="A2418">
        <v>5.9962499999999999</v>
      </c>
      <c r="B2418">
        <f t="shared" si="359"/>
        <v>5.8237499999999995</v>
      </c>
      <c r="C2418">
        <v>-1.2</v>
      </c>
      <c r="D2418">
        <f t="shared" si="351"/>
        <v>-11.76798</v>
      </c>
      <c r="E2418">
        <f t="shared" si="352"/>
        <v>-22.348060132075467</v>
      </c>
      <c r="F2418">
        <f t="shared" si="353"/>
        <v>205.32379932356622</v>
      </c>
      <c r="G2418">
        <f t="shared" si="354"/>
        <v>42157.862568664095</v>
      </c>
      <c r="H2418">
        <f t="shared" si="355"/>
        <v>1213.425641554335</v>
      </c>
      <c r="I2418">
        <f t="shared" si="356"/>
        <v>3.2380000000000004</v>
      </c>
      <c r="J2418">
        <f t="shared" si="357"/>
        <v>6.2071127817993172</v>
      </c>
      <c r="K2418">
        <f t="shared" si="358"/>
        <v>20301.38517049839</v>
      </c>
    </row>
    <row r="2419" spans="1:11">
      <c r="A2419">
        <v>5.9987500000000002</v>
      </c>
      <c r="B2419">
        <f t="shared" si="359"/>
        <v>5.8262499999999999</v>
      </c>
      <c r="C2419">
        <v>-1.29</v>
      </c>
      <c r="D2419">
        <f t="shared" si="351"/>
        <v>-12.6505785</v>
      </c>
      <c r="E2419">
        <f t="shared" si="352"/>
        <v>-23.230658632075468</v>
      </c>
      <c r="F2419">
        <f t="shared" si="353"/>
        <v>205.26572267698603</v>
      </c>
      <c r="G2419">
        <f t="shared" si="354"/>
        <v>42134.016906105338</v>
      </c>
      <c r="H2419">
        <f t="shared" si="355"/>
        <v>1213.9388058610275</v>
      </c>
      <c r="I2419">
        <f t="shared" si="356"/>
        <v>3.2380000000000004</v>
      </c>
      <c r="J2419">
        <f t="shared" si="357"/>
        <v>3.3241948310586196</v>
      </c>
      <c r="K2419">
        <f t="shared" si="358"/>
        <v>21823.98905828577</v>
      </c>
    </row>
    <row r="2420" spans="1:11">
      <c r="A2420">
        <v>6.0012499999999998</v>
      </c>
      <c r="B2420">
        <f t="shared" si="359"/>
        <v>5.8287499999999994</v>
      </c>
      <c r="C2420">
        <v>-1.29</v>
      </c>
      <c r="D2420">
        <f t="shared" si="351"/>
        <v>-12.6505785</v>
      </c>
      <c r="E2420">
        <f t="shared" si="352"/>
        <v>-23.230658632075468</v>
      </c>
      <c r="F2420">
        <f t="shared" si="353"/>
        <v>205.20764603040584</v>
      </c>
      <c r="G2420">
        <f t="shared" si="354"/>
        <v>42110.177989340336</v>
      </c>
      <c r="H2420">
        <f t="shared" si="355"/>
        <v>1214.4518249761034</v>
      </c>
      <c r="I2420">
        <f t="shared" si="356"/>
        <v>3.2380000000000004</v>
      </c>
      <c r="J2420">
        <f t="shared" si="357"/>
        <v>3.2991379137741674</v>
      </c>
      <c r="K2420">
        <f t="shared" si="358"/>
        <v>21823.98905828577</v>
      </c>
    </row>
    <row r="2421" spans="1:11">
      <c r="A2421">
        <v>6.0037500000000001</v>
      </c>
      <c r="B2421">
        <f t="shared" si="359"/>
        <v>5.8312499999999998</v>
      </c>
      <c r="C2421">
        <v>-1.2</v>
      </c>
      <c r="D2421">
        <f t="shared" si="351"/>
        <v>-11.76798</v>
      </c>
      <c r="E2421">
        <f t="shared" si="352"/>
        <v>-22.348060132075467</v>
      </c>
      <c r="F2421">
        <f t="shared" si="353"/>
        <v>205.15177588007563</v>
      </c>
      <c r="G2421">
        <f t="shared" si="354"/>
        <v>42087.251146748786</v>
      </c>
      <c r="H2421">
        <f t="shared" si="355"/>
        <v>1214.9647044158037</v>
      </c>
      <c r="I2421">
        <f t="shared" si="356"/>
        <v>3.2380000000000004</v>
      </c>
      <c r="J2421">
        <f t="shared" si="357"/>
        <v>6.1328936142208974</v>
      </c>
      <c r="K2421">
        <f t="shared" si="358"/>
        <v>20301.38517049839</v>
      </c>
    </row>
    <row r="2422" spans="1:11">
      <c r="A2422">
        <v>6.0062499999999996</v>
      </c>
      <c r="B2422">
        <f t="shared" si="359"/>
        <v>5.8337499999999993</v>
      </c>
      <c r="C2422">
        <v>-1.2</v>
      </c>
      <c r="D2422">
        <f t="shared" ref="D2422:D2485" si="360">C2422*9.80665</f>
        <v>-11.76798</v>
      </c>
      <c r="E2422">
        <f t="shared" ref="E2422:E2485" si="361">D2422-$D$17</f>
        <v>-22.348060132075467</v>
      </c>
      <c r="F2422">
        <f t="shared" ref="F2422:F2485" si="362">F2421+E2422*(A2422-A2421)</f>
        <v>205.09590572974545</v>
      </c>
      <c r="G2422">
        <f t="shared" ref="G2422:G2485" si="363">F2422^2</f>
        <v>42064.330547104633</v>
      </c>
      <c r="H2422">
        <f t="shared" ref="H2422:H2485" si="364">H2421+F2422*(B2422-B2421)</f>
        <v>1215.477444180128</v>
      </c>
      <c r="I2422">
        <f t="shared" ref="I2422:I2485" si="365">IF(B2422&lt;=0,$B$5,IF(B2422&lt;=$B$4,$B$1+$B$2+$B$3-$B$6*B2422,$B$1+$B$2))</f>
        <v>3.2380000000000004</v>
      </c>
      <c r="J2422">
        <f t="shared" ref="J2422:J2485" si="366">I2422*D2422+0.5*$B$14*$B$8*$B$13*G2422</f>
        <v>6.1088019335856103</v>
      </c>
      <c r="K2422">
        <f t="shared" ref="K2422:K2485" si="367">-2*I2422*D2422/$B$8/$B$13</f>
        <v>20301.38517049839</v>
      </c>
    </row>
    <row r="2423" spans="1:11">
      <c r="A2423">
        <v>6.00875</v>
      </c>
      <c r="B2423">
        <f t="shared" si="359"/>
        <v>5.8362499999999997</v>
      </c>
      <c r="C2423">
        <v>-1.1100000000000001</v>
      </c>
      <c r="D2423">
        <f t="shared" si="360"/>
        <v>-10.885381500000001</v>
      </c>
      <c r="E2423">
        <f t="shared" si="361"/>
        <v>-21.465461632075471</v>
      </c>
      <c r="F2423">
        <f t="shared" si="362"/>
        <v>205.04224207566526</v>
      </c>
      <c r="G2423">
        <f t="shared" si="363"/>
        <v>42042.321035415713</v>
      </c>
      <c r="H2423">
        <f t="shared" si="364"/>
        <v>1215.9900497853173</v>
      </c>
      <c r="I2423">
        <f t="shared" si="365"/>
        <v>3.2380000000000004</v>
      </c>
      <c r="J2423">
        <f t="shared" si="366"/>
        <v>8.9435218340744882</v>
      </c>
      <c r="K2423">
        <f t="shared" si="367"/>
        <v>18778.781282711014</v>
      </c>
    </row>
    <row r="2424" spans="1:11">
      <c r="A2424">
        <v>6.0112500000000004</v>
      </c>
      <c r="B2424">
        <f t="shared" si="359"/>
        <v>5.8387500000000001</v>
      </c>
      <c r="C2424">
        <v>-1.29</v>
      </c>
      <c r="D2424">
        <f t="shared" si="360"/>
        <v>-12.6505785</v>
      </c>
      <c r="E2424">
        <f t="shared" si="361"/>
        <v>-23.230658632075468</v>
      </c>
      <c r="F2424">
        <f t="shared" si="362"/>
        <v>204.98416542908507</v>
      </c>
      <c r="G2424">
        <f t="shared" si="363"/>
        <v>42018.508076658516</v>
      </c>
      <c r="H2424">
        <f t="shared" si="364"/>
        <v>1216.5025101988901</v>
      </c>
      <c r="I2424">
        <f t="shared" si="365"/>
        <v>3.2380000000000004</v>
      </c>
      <c r="J2424">
        <f t="shared" si="366"/>
        <v>3.2027843150689748</v>
      </c>
      <c r="K2424">
        <f t="shared" si="367"/>
        <v>21823.98905828577</v>
      </c>
    </row>
    <row r="2425" spans="1:11">
      <c r="A2425">
        <v>6.0137499999999999</v>
      </c>
      <c r="B2425">
        <f t="shared" si="359"/>
        <v>5.8412499999999996</v>
      </c>
      <c r="C2425">
        <v>-1.2</v>
      </c>
      <c r="D2425">
        <f t="shared" si="360"/>
        <v>-11.76798</v>
      </c>
      <c r="E2425">
        <f t="shared" si="361"/>
        <v>-22.348060132075467</v>
      </c>
      <c r="F2425">
        <f t="shared" si="362"/>
        <v>204.92829527875489</v>
      </c>
      <c r="G2425">
        <f t="shared" si="363"/>
        <v>41995.606205856551</v>
      </c>
      <c r="H2425">
        <f t="shared" si="364"/>
        <v>1217.014830937087</v>
      </c>
      <c r="I2425">
        <f t="shared" si="365"/>
        <v>3.2380000000000004</v>
      </c>
      <c r="J2425">
        <f t="shared" si="366"/>
        <v>6.0365662631876233</v>
      </c>
      <c r="K2425">
        <f t="shared" si="367"/>
        <v>20301.38517049839</v>
      </c>
    </row>
    <row r="2426" spans="1:11">
      <c r="A2426">
        <v>6.0162500000000003</v>
      </c>
      <c r="B2426">
        <f t="shared" si="359"/>
        <v>5.84375</v>
      </c>
      <c r="C2426">
        <v>-1.2</v>
      </c>
      <c r="D2426">
        <f t="shared" si="360"/>
        <v>-11.76798</v>
      </c>
      <c r="E2426">
        <f t="shared" si="361"/>
        <v>-22.348060132075467</v>
      </c>
      <c r="F2426">
        <f t="shared" si="362"/>
        <v>204.87242512842468</v>
      </c>
      <c r="G2426">
        <f t="shared" si="363"/>
        <v>41972.710578001977</v>
      </c>
      <c r="H2426">
        <f t="shared" si="364"/>
        <v>1217.5270119999082</v>
      </c>
      <c r="I2426">
        <f t="shared" si="365"/>
        <v>3.2380000000000004</v>
      </c>
      <c r="J2426">
        <f t="shared" si="366"/>
        <v>6.0125008302242406</v>
      </c>
      <c r="K2426">
        <f t="shared" si="367"/>
        <v>20301.38517049839</v>
      </c>
    </row>
    <row r="2427" spans="1:11">
      <c r="A2427">
        <v>6.0187499999999998</v>
      </c>
      <c r="B2427">
        <f t="shared" si="359"/>
        <v>5.8462499999999995</v>
      </c>
      <c r="C2427">
        <v>-1.29</v>
      </c>
      <c r="D2427">
        <f t="shared" si="360"/>
        <v>-12.6505785</v>
      </c>
      <c r="E2427">
        <f t="shared" si="361"/>
        <v>-23.230658632075468</v>
      </c>
      <c r="F2427">
        <f t="shared" si="362"/>
        <v>204.81434848184449</v>
      </c>
      <c r="G2427">
        <f t="shared" si="363"/>
        <v>41948.917344042435</v>
      </c>
      <c r="H2427">
        <f t="shared" si="364"/>
        <v>1218.0390478711126</v>
      </c>
      <c r="I2427">
        <f t="shared" si="365"/>
        <v>3.2380000000000004</v>
      </c>
      <c r="J2427">
        <f t="shared" si="366"/>
        <v>3.1296379868144228</v>
      </c>
      <c r="K2427">
        <f t="shared" si="367"/>
        <v>21823.98905828577</v>
      </c>
    </row>
    <row r="2428" spans="1:11">
      <c r="A2428">
        <v>6.0212500000000002</v>
      </c>
      <c r="B2428">
        <f t="shared" si="359"/>
        <v>5.8487499999999999</v>
      </c>
      <c r="C2428">
        <v>-1.29</v>
      </c>
      <c r="D2428">
        <f t="shared" si="360"/>
        <v>-12.6505785</v>
      </c>
      <c r="E2428">
        <f t="shared" si="361"/>
        <v>-23.230658632075468</v>
      </c>
      <c r="F2428">
        <f t="shared" si="362"/>
        <v>204.7562718352643</v>
      </c>
      <c r="G2428">
        <f t="shared" si="363"/>
        <v>41925.130855876647</v>
      </c>
      <c r="H2428">
        <f t="shared" si="364"/>
        <v>1218.5509385507009</v>
      </c>
      <c r="I2428">
        <f t="shared" si="365"/>
        <v>3.2380000000000004</v>
      </c>
      <c r="J2428">
        <f t="shared" si="366"/>
        <v>3.1046361768608435</v>
      </c>
      <c r="K2428">
        <f t="shared" si="367"/>
        <v>21823.98905828577</v>
      </c>
    </row>
    <row r="2429" spans="1:11">
      <c r="A2429">
        <v>6.0237499999999997</v>
      </c>
      <c r="B2429">
        <f t="shared" si="359"/>
        <v>5.8512499999999994</v>
      </c>
      <c r="C2429">
        <v>-1.29</v>
      </c>
      <c r="D2429">
        <f t="shared" si="360"/>
        <v>-12.6505785</v>
      </c>
      <c r="E2429">
        <f t="shared" si="361"/>
        <v>-23.230658632075468</v>
      </c>
      <c r="F2429">
        <f t="shared" si="362"/>
        <v>204.69819518868411</v>
      </c>
      <c r="G2429">
        <f t="shared" si="363"/>
        <v>41901.351113504621</v>
      </c>
      <c r="H2429">
        <f t="shared" si="364"/>
        <v>1219.0626840386726</v>
      </c>
      <c r="I2429">
        <f t="shared" si="365"/>
        <v>3.2380000000000004</v>
      </c>
      <c r="J2429">
        <f t="shared" si="366"/>
        <v>3.0796414573635076</v>
      </c>
      <c r="K2429">
        <f t="shared" si="367"/>
        <v>21823.98905828577</v>
      </c>
    </row>
    <row r="2430" spans="1:11">
      <c r="A2430">
        <v>6.0262500000000001</v>
      </c>
      <c r="B2430">
        <f t="shared" si="359"/>
        <v>5.8537499999999998</v>
      </c>
      <c r="C2430">
        <v>-1.2</v>
      </c>
      <c r="D2430">
        <f t="shared" si="360"/>
        <v>-11.76798</v>
      </c>
      <c r="E2430">
        <f t="shared" si="361"/>
        <v>-22.348060132075467</v>
      </c>
      <c r="F2430">
        <f t="shared" si="362"/>
        <v>204.6423250383539</v>
      </c>
      <c r="G2430">
        <f t="shared" si="363"/>
        <v>41878.48119710329</v>
      </c>
      <c r="H2430">
        <f t="shared" si="364"/>
        <v>1219.5742898512685</v>
      </c>
      <c r="I2430">
        <f t="shared" si="365"/>
        <v>3.2380000000000004</v>
      </c>
      <c r="J2430">
        <f t="shared" si="366"/>
        <v>5.9134569925273013</v>
      </c>
      <c r="K2430">
        <f t="shared" si="367"/>
        <v>20301.38517049839</v>
      </c>
    </row>
    <row r="2431" spans="1:11">
      <c r="A2431">
        <v>6.0287499999999996</v>
      </c>
      <c r="B2431">
        <f t="shared" si="359"/>
        <v>5.8562499999999993</v>
      </c>
      <c r="C2431">
        <v>-1.2</v>
      </c>
      <c r="D2431">
        <f t="shared" si="360"/>
        <v>-11.76798</v>
      </c>
      <c r="E2431">
        <f t="shared" si="361"/>
        <v>-22.348060132075467</v>
      </c>
      <c r="F2431">
        <f t="shared" si="362"/>
        <v>204.58645488802372</v>
      </c>
      <c r="G2431">
        <f t="shared" si="363"/>
        <v>41855.617523649365</v>
      </c>
      <c r="H2431">
        <f t="shared" si="364"/>
        <v>1220.0857559884885</v>
      </c>
      <c r="I2431">
        <f t="shared" si="365"/>
        <v>3.2380000000000004</v>
      </c>
      <c r="J2431">
        <f t="shared" si="366"/>
        <v>5.889425146609085</v>
      </c>
      <c r="K2431">
        <f t="shared" si="367"/>
        <v>20301.38517049839</v>
      </c>
    </row>
    <row r="2432" spans="1:11">
      <c r="A2432">
        <v>6.03125</v>
      </c>
      <c r="B2432">
        <f t="shared" si="359"/>
        <v>5.8587499999999997</v>
      </c>
      <c r="C2432">
        <v>-1.1100000000000001</v>
      </c>
      <c r="D2432">
        <f t="shared" si="360"/>
        <v>-10.885381500000001</v>
      </c>
      <c r="E2432">
        <f t="shared" si="361"/>
        <v>-21.465461632075471</v>
      </c>
      <c r="F2432">
        <f t="shared" si="362"/>
        <v>204.53279123394353</v>
      </c>
      <c r="G2432">
        <f t="shared" si="363"/>
        <v>41833.662689947923</v>
      </c>
      <c r="H2432">
        <f t="shared" si="364"/>
        <v>1220.5970879665733</v>
      </c>
      <c r="I2432">
        <f t="shared" si="365"/>
        <v>3.2380000000000004</v>
      </c>
      <c r="J2432">
        <f t="shared" si="366"/>
        <v>8.7242025187449741</v>
      </c>
      <c r="K2432">
        <f t="shared" si="367"/>
        <v>18778.781282711014</v>
      </c>
    </row>
    <row r="2433" spans="1:11">
      <c r="A2433">
        <v>6.0337500000000004</v>
      </c>
      <c r="B2433">
        <f t="shared" si="359"/>
        <v>5.8612500000000001</v>
      </c>
      <c r="C2433">
        <v>-1.03</v>
      </c>
      <c r="D2433">
        <f t="shared" si="360"/>
        <v>-10.100849499999999</v>
      </c>
      <c r="E2433">
        <f t="shared" si="361"/>
        <v>-20.680929632075468</v>
      </c>
      <c r="F2433">
        <f t="shared" si="362"/>
        <v>204.48108890986333</v>
      </c>
      <c r="G2433">
        <f t="shared" si="363"/>
        <v>41812.515721763433</v>
      </c>
      <c r="H2433">
        <f t="shared" si="364"/>
        <v>1221.108290688848</v>
      </c>
      <c r="I2433">
        <f t="shared" si="365"/>
        <v>3.2380000000000004</v>
      </c>
      <c r="J2433">
        <f t="shared" si="366"/>
        <v>11.24228970562816</v>
      </c>
      <c r="K2433">
        <f t="shared" si="367"/>
        <v>17425.355604677785</v>
      </c>
    </row>
    <row r="2434" spans="1:11">
      <c r="A2434">
        <v>6.0362499999999999</v>
      </c>
      <c r="B2434">
        <f t="shared" si="359"/>
        <v>5.8637499999999996</v>
      </c>
      <c r="C2434">
        <v>-1.2</v>
      </c>
      <c r="D2434">
        <f t="shared" si="360"/>
        <v>-11.76798</v>
      </c>
      <c r="E2434">
        <f t="shared" si="361"/>
        <v>-22.348060132075467</v>
      </c>
      <c r="F2434">
        <f t="shared" si="362"/>
        <v>204.42521875953315</v>
      </c>
      <c r="G2434">
        <f t="shared" si="363"/>
        <v>41789.670064882986</v>
      </c>
      <c r="H2434">
        <f t="shared" si="364"/>
        <v>1221.6193537357467</v>
      </c>
      <c r="I2434">
        <f t="shared" si="365"/>
        <v>3.2380000000000004</v>
      </c>
      <c r="J2434">
        <f t="shared" si="366"/>
        <v>5.8201082378032609</v>
      </c>
      <c r="K2434">
        <f t="shared" si="367"/>
        <v>20301.38517049839</v>
      </c>
    </row>
    <row r="2435" spans="1:11">
      <c r="A2435">
        <v>6.0387500000000003</v>
      </c>
      <c r="B2435">
        <f t="shared" si="359"/>
        <v>5.86625</v>
      </c>
      <c r="C2435">
        <v>-1.2</v>
      </c>
      <c r="D2435">
        <f t="shared" si="360"/>
        <v>-11.76798</v>
      </c>
      <c r="E2435">
        <f t="shared" si="361"/>
        <v>-22.348060132075467</v>
      </c>
      <c r="F2435">
        <f t="shared" si="362"/>
        <v>204.36934860920294</v>
      </c>
      <c r="G2435">
        <f t="shared" si="363"/>
        <v>41766.830650949923</v>
      </c>
      <c r="H2435">
        <f t="shared" si="364"/>
        <v>1222.1302771072699</v>
      </c>
      <c r="I2435">
        <f t="shared" si="365"/>
        <v>3.2380000000000004</v>
      </c>
      <c r="J2435">
        <f t="shared" si="366"/>
        <v>5.7961018908963311</v>
      </c>
      <c r="K2435">
        <f t="shared" si="367"/>
        <v>20301.38517049839</v>
      </c>
    </row>
    <row r="2436" spans="1:11">
      <c r="A2436">
        <v>6.0412499999999998</v>
      </c>
      <c r="B2436">
        <f t="shared" si="359"/>
        <v>5.8687499999999995</v>
      </c>
      <c r="C2436">
        <v>-1.2</v>
      </c>
      <c r="D2436">
        <f t="shared" si="360"/>
        <v>-11.76798</v>
      </c>
      <c r="E2436">
        <f t="shared" si="361"/>
        <v>-22.348060132075467</v>
      </c>
      <c r="F2436">
        <f t="shared" si="362"/>
        <v>204.31347845887277</v>
      </c>
      <c r="G2436">
        <f t="shared" si="363"/>
        <v>41743.997479964266</v>
      </c>
      <c r="H2436">
        <f t="shared" si="364"/>
        <v>1222.6410608034168</v>
      </c>
      <c r="I2436">
        <f t="shared" si="365"/>
        <v>3.2380000000000004</v>
      </c>
      <c r="J2436">
        <f t="shared" si="366"/>
        <v>5.7721021059073863</v>
      </c>
      <c r="K2436">
        <f t="shared" si="367"/>
        <v>20301.38517049839</v>
      </c>
    </row>
    <row r="2437" spans="1:11">
      <c r="A2437">
        <v>6.0437500000000002</v>
      </c>
      <c r="B2437">
        <f t="shared" si="359"/>
        <v>5.8712499999999999</v>
      </c>
      <c r="C2437">
        <v>-1.29</v>
      </c>
      <c r="D2437">
        <f t="shared" si="360"/>
        <v>-12.6505785</v>
      </c>
      <c r="E2437">
        <f t="shared" si="361"/>
        <v>-23.230658632075468</v>
      </c>
      <c r="F2437">
        <f t="shared" si="362"/>
        <v>204.25540181229258</v>
      </c>
      <c r="G2437">
        <f t="shared" si="363"/>
        <v>41720.269169501094</v>
      </c>
      <c r="H2437">
        <f t="shared" si="364"/>
        <v>1223.1516993079476</v>
      </c>
      <c r="I2437">
        <f t="shared" si="365"/>
        <v>3.2380000000000004</v>
      </c>
      <c r="J2437">
        <f t="shared" si="366"/>
        <v>2.8893075031267159</v>
      </c>
      <c r="K2437">
        <f t="shared" si="367"/>
        <v>21823.98905828577</v>
      </c>
    </row>
    <row r="2438" spans="1:11">
      <c r="A2438">
        <v>6.0462499999999997</v>
      </c>
      <c r="B2438">
        <f t="shared" si="359"/>
        <v>5.8737499999999994</v>
      </c>
      <c r="C2438">
        <v>-1.2</v>
      </c>
      <c r="D2438">
        <f t="shared" si="360"/>
        <v>-11.76798</v>
      </c>
      <c r="E2438">
        <f t="shared" si="361"/>
        <v>-22.348060132075467</v>
      </c>
      <c r="F2438">
        <f t="shared" si="362"/>
        <v>204.1995316619624</v>
      </c>
      <c r="G2438">
        <f t="shared" si="363"/>
        <v>41697.448730964781</v>
      </c>
      <c r="H2438">
        <f t="shared" si="364"/>
        <v>1223.6621981371025</v>
      </c>
      <c r="I2438">
        <f t="shared" si="365"/>
        <v>3.2380000000000004</v>
      </c>
      <c r="J2438">
        <f t="shared" si="366"/>
        <v>5.7231750441254761</v>
      </c>
      <c r="K2438">
        <f t="shared" si="367"/>
        <v>20301.38517049839</v>
      </c>
    </row>
    <row r="2439" spans="1:11">
      <c r="A2439">
        <v>6.0487500000000001</v>
      </c>
      <c r="B2439">
        <f t="shared" si="359"/>
        <v>5.8762499999999998</v>
      </c>
      <c r="C2439">
        <v>-1.2</v>
      </c>
      <c r="D2439">
        <f t="shared" si="360"/>
        <v>-11.76798</v>
      </c>
      <c r="E2439">
        <f t="shared" si="361"/>
        <v>-22.348060132075467</v>
      </c>
      <c r="F2439">
        <f t="shared" si="362"/>
        <v>204.14366151163219</v>
      </c>
      <c r="G2439">
        <f t="shared" si="363"/>
        <v>41674.634535375859</v>
      </c>
      <c r="H2439">
        <f t="shared" si="364"/>
        <v>1224.1725572908815</v>
      </c>
      <c r="I2439">
        <f t="shared" si="365"/>
        <v>3.2380000000000004</v>
      </c>
      <c r="J2439">
        <f t="shared" si="366"/>
        <v>5.699195204042212</v>
      </c>
      <c r="K2439">
        <f t="shared" si="367"/>
        <v>20301.38517049839</v>
      </c>
    </row>
    <row r="2440" spans="1:11">
      <c r="A2440">
        <v>6.0512499999999996</v>
      </c>
      <c r="B2440">
        <f t="shared" si="359"/>
        <v>5.8787499999999993</v>
      </c>
      <c r="C2440">
        <v>-1.2</v>
      </c>
      <c r="D2440">
        <f t="shared" si="360"/>
        <v>-11.76798</v>
      </c>
      <c r="E2440">
        <f t="shared" si="361"/>
        <v>-22.348060132075467</v>
      </c>
      <c r="F2440">
        <f t="shared" si="362"/>
        <v>204.08779136130201</v>
      </c>
      <c r="G2440">
        <f t="shared" si="363"/>
        <v>41651.826582734342</v>
      </c>
      <c r="H2440">
        <f t="shared" si="364"/>
        <v>1224.6827767692846</v>
      </c>
      <c r="I2440">
        <f t="shared" si="365"/>
        <v>3.2380000000000004</v>
      </c>
      <c r="J2440">
        <f t="shared" si="366"/>
        <v>5.6752219258769401</v>
      </c>
      <c r="K2440">
        <f t="shared" si="367"/>
        <v>20301.38517049839</v>
      </c>
    </row>
    <row r="2441" spans="1:11">
      <c r="A2441">
        <v>6.05375</v>
      </c>
      <c r="B2441">
        <f t="shared" si="359"/>
        <v>5.8812499999999996</v>
      </c>
      <c r="C2441">
        <v>-1.2</v>
      </c>
      <c r="D2441">
        <f t="shared" si="360"/>
        <v>-11.76798</v>
      </c>
      <c r="E2441">
        <f t="shared" si="361"/>
        <v>-22.348060132075467</v>
      </c>
      <c r="F2441">
        <f t="shared" si="362"/>
        <v>204.0319212109718</v>
      </c>
      <c r="G2441">
        <f t="shared" si="363"/>
        <v>41629.024873040202</v>
      </c>
      <c r="H2441">
        <f t="shared" si="364"/>
        <v>1225.1928565723122</v>
      </c>
      <c r="I2441">
        <f t="shared" si="365"/>
        <v>3.2380000000000004</v>
      </c>
      <c r="J2441">
        <f t="shared" si="366"/>
        <v>5.6512552096296176</v>
      </c>
      <c r="K2441">
        <f t="shared" si="367"/>
        <v>20301.38517049839</v>
      </c>
    </row>
    <row r="2442" spans="1:11">
      <c r="A2442">
        <v>6.0562500000000004</v>
      </c>
      <c r="B2442">
        <f t="shared" si="359"/>
        <v>5.88375</v>
      </c>
      <c r="C2442">
        <v>-1.29</v>
      </c>
      <c r="D2442">
        <f t="shared" si="360"/>
        <v>-12.6505785</v>
      </c>
      <c r="E2442">
        <f t="shared" si="361"/>
        <v>-23.230658632075468</v>
      </c>
      <c r="F2442">
        <f t="shared" si="362"/>
        <v>203.97384456439161</v>
      </c>
      <c r="G2442">
        <f t="shared" si="363"/>
        <v>41605.329266378591</v>
      </c>
      <c r="H2442">
        <f t="shared" si="364"/>
        <v>1225.7027911837233</v>
      </c>
      <c r="I2442">
        <f t="shared" si="365"/>
        <v>3.2380000000000004</v>
      </c>
      <c r="J2442">
        <f t="shared" si="366"/>
        <v>2.7684949815841264</v>
      </c>
      <c r="K2442">
        <f t="shared" si="367"/>
        <v>21823.98905828577</v>
      </c>
    </row>
    <row r="2443" spans="1:11">
      <c r="A2443">
        <v>6.0587499999999999</v>
      </c>
      <c r="B2443">
        <f t="shared" si="359"/>
        <v>5.8862499999999995</v>
      </c>
      <c r="C2443">
        <v>-1.29</v>
      </c>
      <c r="D2443">
        <f t="shared" si="360"/>
        <v>-12.6505785</v>
      </c>
      <c r="E2443">
        <f t="shared" si="361"/>
        <v>-23.230658632075468</v>
      </c>
      <c r="F2443">
        <f t="shared" si="362"/>
        <v>203.91576791781142</v>
      </c>
      <c r="G2443">
        <f t="shared" si="363"/>
        <v>41581.640405510727</v>
      </c>
      <c r="H2443">
        <f t="shared" si="364"/>
        <v>1226.2125806035178</v>
      </c>
      <c r="I2443">
        <f t="shared" si="365"/>
        <v>3.2380000000000004</v>
      </c>
      <c r="J2443">
        <f t="shared" si="366"/>
        <v>2.7435957869948595</v>
      </c>
      <c r="K2443">
        <f t="shared" si="367"/>
        <v>21823.98905828577</v>
      </c>
    </row>
    <row r="2444" spans="1:11">
      <c r="A2444">
        <v>6.0612500000000002</v>
      </c>
      <c r="B2444">
        <f t="shared" si="359"/>
        <v>5.8887499999999999</v>
      </c>
      <c r="C2444">
        <v>-1.1100000000000001</v>
      </c>
      <c r="D2444">
        <f t="shared" si="360"/>
        <v>-10.885381500000001</v>
      </c>
      <c r="E2444">
        <f t="shared" si="361"/>
        <v>-21.465461632075471</v>
      </c>
      <c r="F2444">
        <f t="shared" si="362"/>
        <v>203.86210426373123</v>
      </c>
      <c r="G2444">
        <f t="shared" si="363"/>
        <v>41559.757554836418</v>
      </c>
      <c r="H2444">
        <f t="shared" si="364"/>
        <v>1226.7222358641773</v>
      </c>
      <c r="I2444">
        <f t="shared" si="365"/>
        <v>3.2380000000000004</v>
      </c>
      <c r="J2444">
        <f t="shared" si="366"/>
        <v>8.4363027629829048</v>
      </c>
      <c r="K2444">
        <f t="shared" si="367"/>
        <v>18778.781282711014</v>
      </c>
    </row>
    <row r="2445" spans="1:11">
      <c r="A2445">
        <v>6.0637499999999998</v>
      </c>
      <c r="B2445">
        <f t="shared" si="359"/>
        <v>5.8912499999999994</v>
      </c>
      <c r="C2445">
        <v>-1.2</v>
      </c>
      <c r="D2445">
        <f t="shared" si="360"/>
        <v>-11.76798</v>
      </c>
      <c r="E2445">
        <f t="shared" si="361"/>
        <v>-22.348060132075467</v>
      </c>
      <c r="F2445">
        <f t="shared" si="362"/>
        <v>203.80623411340105</v>
      </c>
      <c r="G2445">
        <f t="shared" si="363"/>
        <v>41536.981063486433</v>
      </c>
      <c r="H2445">
        <f t="shared" si="364"/>
        <v>1227.2317514494607</v>
      </c>
      <c r="I2445">
        <f t="shared" si="365"/>
        <v>3.2380000000000004</v>
      </c>
      <c r="J2445">
        <f t="shared" si="366"/>
        <v>5.5545086105592816</v>
      </c>
      <c r="K2445">
        <f t="shared" si="367"/>
        <v>20301.38517049839</v>
      </c>
    </row>
    <row r="2446" spans="1:11">
      <c r="A2446">
        <v>6.0662500000000001</v>
      </c>
      <c r="B2446">
        <f t="shared" si="359"/>
        <v>5.8937499999999998</v>
      </c>
      <c r="C2446">
        <v>-1.1100000000000001</v>
      </c>
      <c r="D2446">
        <f t="shared" si="360"/>
        <v>-10.885381500000001</v>
      </c>
      <c r="E2446">
        <f t="shared" si="361"/>
        <v>-21.465461632075471</v>
      </c>
      <c r="F2446">
        <f t="shared" si="362"/>
        <v>203.75257045932085</v>
      </c>
      <c r="G2446">
        <f t="shared" si="363"/>
        <v>41515.109968780511</v>
      </c>
      <c r="H2446">
        <f t="shared" si="364"/>
        <v>1227.7411328756091</v>
      </c>
      <c r="I2446">
        <f t="shared" si="365"/>
        <v>3.2380000000000004</v>
      </c>
      <c r="J2446">
        <f t="shared" si="366"/>
        <v>8.3893740001627819</v>
      </c>
      <c r="K2446">
        <f t="shared" si="367"/>
        <v>18778.781282711014</v>
      </c>
    </row>
    <row r="2447" spans="1:11">
      <c r="A2447">
        <v>6.0687499999999996</v>
      </c>
      <c r="B2447">
        <f t="shared" si="359"/>
        <v>5.8962499999999993</v>
      </c>
      <c r="C2447">
        <v>-1.1100000000000001</v>
      </c>
      <c r="D2447">
        <f t="shared" si="360"/>
        <v>-10.885381500000001</v>
      </c>
      <c r="E2447">
        <f t="shared" si="361"/>
        <v>-21.465461632075471</v>
      </c>
      <c r="F2447">
        <f t="shared" si="362"/>
        <v>203.69890680524068</v>
      </c>
      <c r="G2447">
        <f t="shared" si="363"/>
        <v>41493.244633650131</v>
      </c>
      <c r="H2447">
        <f t="shared" si="364"/>
        <v>1228.2503801426221</v>
      </c>
      <c r="I2447">
        <f t="shared" si="365"/>
        <v>3.2380000000000004</v>
      </c>
      <c r="J2447">
        <f t="shared" si="366"/>
        <v>8.3663915006155207</v>
      </c>
      <c r="K2447">
        <f t="shared" si="367"/>
        <v>18778.781282711014</v>
      </c>
    </row>
    <row r="2448" spans="1:11">
      <c r="A2448">
        <v>6.07125</v>
      </c>
      <c r="B2448">
        <f t="shared" si="359"/>
        <v>5.8987499999999997</v>
      </c>
      <c r="C2448">
        <v>-1.2</v>
      </c>
      <c r="D2448">
        <f t="shared" si="360"/>
        <v>-11.76798</v>
      </c>
      <c r="E2448">
        <f t="shared" si="361"/>
        <v>-22.348060132075467</v>
      </c>
      <c r="F2448">
        <f t="shared" si="362"/>
        <v>203.64303665491047</v>
      </c>
      <c r="G2448">
        <f t="shared" si="363"/>
        <v>41470.486378033209</v>
      </c>
      <c r="H2448">
        <f t="shared" si="364"/>
        <v>1228.7594877342594</v>
      </c>
      <c r="I2448">
        <f t="shared" si="365"/>
        <v>3.2380000000000004</v>
      </c>
      <c r="J2448">
        <f t="shared" si="366"/>
        <v>5.4846165156423083</v>
      </c>
      <c r="K2448">
        <f t="shared" si="367"/>
        <v>20301.38517049839</v>
      </c>
    </row>
    <row r="2449" spans="1:11">
      <c r="A2449">
        <v>6.0737500000000004</v>
      </c>
      <c r="B2449">
        <f t="shared" si="359"/>
        <v>5.9012500000000001</v>
      </c>
      <c r="C2449">
        <v>-1.2</v>
      </c>
      <c r="D2449">
        <f t="shared" si="360"/>
        <v>-11.76798</v>
      </c>
      <c r="E2449">
        <f t="shared" si="361"/>
        <v>-22.348060132075467</v>
      </c>
      <c r="F2449">
        <f t="shared" si="362"/>
        <v>203.58716650458027</v>
      </c>
      <c r="G2449">
        <f t="shared" si="363"/>
        <v>41447.734365363693</v>
      </c>
      <c r="H2449">
        <f t="shared" si="364"/>
        <v>1229.268455650521</v>
      </c>
      <c r="I2449">
        <f t="shared" si="365"/>
        <v>3.2380000000000004</v>
      </c>
      <c r="J2449">
        <f t="shared" si="366"/>
        <v>5.4607020355870759</v>
      </c>
      <c r="K2449">
        <f t="shared" si="367"/>
        <v>20301.38517049839</v>
      </c>
    </row>
    <row r="2450" spans="1:11">
      <c r="A2450">
        <v>6.0762499999999999</v>
      </c>
      <c r="B2450">
        <f t="shared" si="359"/>
        <v>5.9037499999999996</v>
      </c>
      <c r="C2450">
        <v>-1.29</v>
      </c>
      <c r="D2450">
        <f t="shared" si="360"/>
        <v>-12.6505785</v>
      </c>
      <c r="E2450">
        <f t="shared" si="361"/>
        <v>-23.230658632075468</v>
      </c>
      <c r="F2450">
        <f t="shared" si="362"/>
        <v>203.52908985800008</v>
      </c>
      <c r="G2450">
        <f t="shared" si="363"/>
        <v>41424.090418425869</v>
      </c>
      <c r="H2450">
        <f t="shared" si="364"/>
        <v>1229.7772783751659</v>
      </c>
      <c r="I2450">
        <f t="shared" si="365"/>
        <v>3.2380000000000004</v>
      </c>
      <c r="J2450">
        <f t="shared" si="366"/>
        <v>2.5779961067129165</v>
      </c>
      <c r="K2450">
        <f t="shared" si="367"/>
        <v>21823.98905828577</v>
      </c>
    </row>
    <row r="2451" spans="1:11">
      <c r="A2451">
        <v>6.0787500000000003</v>
      </c>
      <c r="B2451">
        <f t="shared" si="359"/>
        <v>5.90625</v>
      </c>
      <c r="C2451">
        <v>-1.29</v>
      </c>
      <c r="D2451">
        <f t="shared" si="360"/>
        <v>-12.6505785</v>
      </c>
      <c r="E2451">
        <f t="shared" si="361"/>
        <v>-23.230658632075468</v>
      </c>
      <c r="F2451">
        <f t="shared" si="362"/>
        <v>203.47101321141989</v>
      </c>
      <c r="G2451">
        <f t="shared" si="363"/>
        <v>41400.453217281807</v>
      </c>
      <c r="H2451">
        <f t="shared" si="364"/>
        <v>1230.2859559081946</v>
      </c>
      <c r="I2451">
        <f t="shared" si="365"/>
        <v>3.2380000000000004</v>
      </c>
      <c r="J2451">
        <f t="shared" si="366"/>
        <v>2.5531512112950097</v>
      </c>
      <c r="K2451">
        <f t="shared" si="367"/>
        <v>21823.98905828577</v>
      </c>
    </row>
    <row r="2452" spans="1:11">
      <c r="A2452">
        <v>6.0812499999999998</v>
      </c>
      <c r="B2452">
        <f t="shared" ref="B2452:B2515" si="368">A2452-$B$15</f>
        <v>5.9087499999999995</v>
      </c>
      <c r="C2452">
        <v>-1.2</v>
      </c>
      <c r="D2452">
        <f t="shared" si="360"/>
        <v>-11.76798</v>
      </c>
      <c r="E2452">
        <f t="shared" si="361"/>
        <v>-22.348060132075467</v>
      </c>
      <c r="F2452">
        <f t="shared" si="362"/>
        <v>203.41514306108971</v>
      </c>
      <c r="G2452">
        <f t="shared" si="363"/>
        <v>41377.720426563596</v>
      </c>
      <c r="H2452">
        <f t="shared" si="364"/>
        <v>1230.7944937658472</v>
      </c>
      <c r="I2452">
        <f t="shared" si="365"/>
        <v>3.2380000000000004</v>
      </c>
      <c r="J2452">
        <f t="shared" si="366"/>
        <v>5.3871108782972286</v>
      </c>
      <c r="K2452">
        <f t="shared" si="367"/>
        <v>20301.38517049839</v>
      </c>
    </row>
    <row r="2453" spans="1:11">
      <c r="A2453">
        <v>6.0837500000000002</v>
      </c>
      <c r="B2453">
        <f t="shared" si="368"/>
        <v>5.9112499999999999</v>
      </c>
      <c r="C2453">
        <v>-1.1100000000000001</v>
      </c>
      <c r="D2453">
        <f t="shared" si="360"/>
        <v>-10.885381500000001</v>
      </c>
      <c r="E2453">
        <f t="shared" si="361"/>
        <v>-21.465461632075471</v>
      </c>
      <c r="F2453">
        <f t="shared" si="362"/>
        <v>203.36147940700951</v>
      </c>
      <c r="G2453">
        <f t="shared" si="363"/>
        <v>41355.891306607555</v>
      </c>
      <c r="H2453">
        <f t="shared" si="364"/>
        <v>1231.3028974643648</v>
      </c>
      <c r="I2453">
        <f t="shared" si="365"/>
        <v>3.2380000000000004</v>
      </c>
      <c r="J2453">
        <f t="shared" si="366"/>
        <v>8.2220203872643012</v>
      </c>
      <c r="K2453">
        <f t="shared" si="367"/>
        <v>18778.781282711014</v>
      </c>
    </row>
    <row r="2454" spans="1:11">
      <c r="A2454">
        <v>6.0862499999999997</v>
      </c>
      <c r="B2454">
        <f t="shared" si="368"/>
        <v>5.9137499999999994</v>
      </c>
      <c r="C2454">
        <v>-1.2</v>
      </c>
      <c r="D2454">
        <f t="shared" si="360"/>
        <v>-11.76798</v>
      </c>
      <c r="E2454">
        <f t="shared" si="361"/>
        <v>-22.348060132075467</v>
      </c>
      <c r="F2454">
        <f t="shared" si="362"/>
        <v>203.30560925667933</v>
      </c>
      <c r="G2454">
        <f t="shared" si="363"/>
        <v>41333.170755229577</v>
      </c>
      <c r="H2454">
        <f t="shared" si="364"/>
        <v>1231.8111614875065</v>
      </c>
      <c r="I2454">
        <f t="shared" si="365"/>
        <v>3.2380000000000004</v>
      </c>
      <c r="J2454">
        <f t="shared" si="366"/>
        <v>5.3402850329507245</v>
      </c>
      <c r="K2454">
        <f t="shared" si="367"/>
        <v>20301.38517049839</v>
      </c>
    </row>
    <row r="2455" spans="1:11">
      <c r="A2455">
        <v>6.0887500000000001</v>
      </c>
      <c r="B2455">
        <f t="shared" si="368"/>
        <v>5.9162499999999998</v>
      </c>
      <c r="C2455">
        <v>-1.2</v>
      </c>
      <c r="D2455">
        <f t="shared" si="360"/>
        <v>-11.76798</v>
      </c>
      <c r="E2455">
        <f t="shared" si="361"/>
        <v>-22.348060132075467</v>
      </c>
      <c r="F2455">
        <f t="shared" si="362"/>
        <v>203.24973910634912</v>
      </c>
      <c r="G2455">
        <f t="shared" si="363"/>
        <v>41310.456446798984</v>
      </c>
      <c r="H2455">
        <f t="shared" si="364"/>
        <v>1232.3192858352725</v>
      </c>
      <c r="I2455">
        <f t="shared" si="365"/>
        <v>3.2380000000000004</v>
      </c>
      <c r="J2455">
        <f t="shared" si="366"/>
        <v>5.3164101835551136</v>
      </c>
      <c r="K2455">
        <f t="shared" si="367"/>
        <v>20301.38517049839</v>
      </c>
    </row>
    <row r="2456" spans="1:11">
      <c r="A2456">
        <v>6.0912499999999996</v>
      </c>
      <c r="B2456">
        <f t="shared" si="368"/>
        <v>5.9187499999999993</v>
      </c>
      <c r="C2456">
        <v>-1.2</v>
      </c>
      <c r="D2456">
        <f t="shared" si="360"/>
        <v>-11.76798</v>
      </c>
      <c r="E2456">
        <f t="shared" si="361"/>
        <v>-22.348060132075467</v>
      </c>
      <c r="F2456">
        <f t="shared" si="362"/>
        <v>203.19386895601895</v>
      </c>
      <c r="G2456">
        <f t="shared" si="363"/>
        <v>41287.748381315803</v>
      </c>
      <c r="H2456">
        <f t="shared" si="364"/>
        <v>1232.8272705076624</v>
      </c>
      <c r="I2456">
        <f t="shared" si="365"/>
        <v>3.2380000000000004</v>
      </c>
      <c r="J2456">
        <f t="shared" si="366"/>
        <v>5.2925418960774948</v>
      </c>
      <c r="K2456">
        <f t="shared" si="367"/>
        <v>20301.38517049839</v>
      </c>
    </row>
    <row r="2457" spans="1:11">
      <c r="A2457">
        <v>6.09375</v>
      </c>
      <c r="B2457">
        <f t="shared" si="368"/>
        <v>5.9212499999999997</v>
      </c>
      <c r="C2457">
        <v>-1.2</v>
      </c>
      <c r="D2457">
        <f t="shared" si="360"/>
        <v>-11.76798</v>
      </c>
      <c r="E2457">
        <f t="shared" si="361"/>
        <v>-22.348060132075467</v>
      </c>
      <c r="F2457">
        <f t="shared" si="362"/>
        <v>203.13799880568874</v>
      </c>
      <c r="G2457">
        <f t="shared" si="363"/>
        <v>41265.046558779999</v>
      </c>
      <c r="H2457">
        <f t="shared" si="364"/>
        <v>1233.3351155046767</v>
      </c>
      <c r="I2457">
        <f t="shared" si="365"/>
        <v>3.2380000000000004</v>
      </c>
      <c r="J2457">
        <f t="shared" si="366"/>
        <v>5.2686801705178397</v>
      </c>
      <c r="K2457">
        <f t="shared" si="367"/>
        <v>20301.38517049839</v>
      </c>
    </row>
    <row r="2458" spans="1:11">
      <c r="A2458">
        <v>6.0962500000000004</v>
      </c>
      <c r="B2458">
        <f t="shared" si="368"/>
        <v>5.9237500000000001</v>
      </c>
      <c r="C2458">
        <v>-1.2</v>
      </c>
      <c r="D2458">
        <f t="shared" si="360"/>
        <v>-11.76798</v>
      </c>
      <c r="E2458">
        <f t="shared" si="361"/>
        <v>-22.348060132075467</v>
      </c>
      <c r="F2458">
        <f t="shared" si="362"/>
        <v>203.08212865535853</v>
      </c>
      <c r="G2458">
        <f t="shared" si="363"/>
        <v>41242.350979191593</v>
      </c>
      <c r="H2458">
        <f t="shared" si="364"/>
        <v>1233.8428208263151</v>
      </c>
      <c r="I2458">
        <f t="shared" si="365"/>
        <v>3.2380000000000004</v>
      </c>
      <c r="J2458">
        <f t="shared" si="366"/>
        <v>5.2448250068761624</v>
      </c>
      <c r="K2458">
        <f t="shared" si="367"/>
        <v>20301.38517049839</v>
      </c>
    </row>
    <row r="2459" spans="1:11">
      <c r="A2459">
        <v>6.0987499999999999</v>
      </c>
      <c r="B2459">
        <f t="shared" si="368"/>
        <v>5.9262499999999996</v>
      </c>
      <c r="C2459">
        <v>-1.2</v>
      </c>
      <c r="D2459">
        <f t="shared" si="360"/>
        <v>-11.76798</v>
      </c>
      <c r="E2459">
        <f t="shared" si="361"/>
        <v>-22.348060132075467</v>
      </c>
      <c r="F2459">
        <f t="shared" si="362"/>
        <v>203.02625850502835</v>
      </c>
      <c r="G2459">
        <f t="shared" si="363"/>
        <v>41219.6616425506</v>
      </c>
      <c r="H2459">
        <f t="shared" si="364"/>
        <v>1234.3503864725776</v>
      </c>
      <c r="I2459">
        <f t="shared" si="365"/>
        <v>3.2380000000000004</v>
      </c>
      <c r="J2459">
        <f t="shared" si="366"/>
        <v>5.2209764051524843</v>
      </c>
      <c r="K2459">
        <f t="shared" si="367"/>
        <v>20301.38517049839</v>
      </c>
    </row>
    <row r="2460" spans="1:11">
      <c r="A2460">
        <v>6.1012500000000003</v>
      </c>
      <c r="B2460">
        <f t="shared" si="368"/>
        <v>5.92875</v>
      </c>
      <c r="C2460">
        <v>-1.29</v>
      </c>
      <c r="D2460">
        <f t="shared" si="360"/>
        <v>-12.6505785</v>
      </c>
      <c r="E2460">
        <f t="shared" si="361"/>
        <v>-23.230658632075468</v>
      </c>
      <c r="F2460">
        <f t="shared" si="362"/>
        <v>202.96818185844816</v>
      </c>
      <c r="G2460">
        <f t="shared" si="363"/>
        <v>41196.082846924088</v>
      </c>
      <c r="H2460">
        <f t="shared" si="364"/>
        <v>1234.8578069272239</v>
      </c>
      <c r="I2460">
        <f t="shared" si="365"/>
        <v>3.2380000000000004</v>
      </c>
      <c r="J2460">
        <f t="shared" si="366"/>
        <v>2.3383389563621506</v>
      </c>
      <c r="K2460">
        <f t="shared" si="367"/>
        <v>21823.98905828577</v>
      </c>
    </row>
    <row r="2461" spans="1:11">
      <c r="A2461">
        <v>6.1037499999999998</v>
      </c>
      <c r="B2461">
        <f t="shared" si="368"/>
        <v>5.9312499999999995</v>
      </c>
      <c r="C2461">
        <v>-1.03</v>
      </c>
      <c r="D2461">
        <f t="shared" si="360"/>
        <v>-10.100849499999999</v>
      </c>
      <c r="E2461">
        <f t="shared" si="361"/>
        <v>-20.680929632075468</v>
      </c>
      <c r="F2461">
        <f t="shared" si="362"/>
        <v>202.91647953436799</v>
      </c>
      <c r="G2461">
        <f t="shared" si="363"/>
        <v>41175.097666621587</v>
      </c>
      <c r="H2461">
        <f t="shared" si="364"/>
        <v>1235.3650981260598</v>
      </c>
      <c r="I2461">
        <f t="shared" si="365"/>
        <v>3.2380000000000004</v>
      </c>
      <c r="J2461">
        <f t="shared" si="366"/>
        <v>10.572304083347063</v>
      </c>
      <c r="K2461">
        <f t="shared" si="367"/>
        <v>17425.355604677785</v>
      </c>
    </row>
    <row r="2462" spans="1:11">
      <c r="A2462">
        <v>6.1062500000000002</v>
      </c>
      <c r="B2462">
        <f t="shared" si="368"/>
        <v>5.9337499999999999</v>
      </c>
      <c r="C2462">
        <v>-1.1100000000000001</v>
      </c>
      <c r="D2462">
        <f t="shared" si="360"/>
        <v>-10.885381500000001</v>
      </c>
      <c r="E2462">
        <f t="shared" si="361"/>
        <v>-21.465461632075471</v>
      </c>
      <c r="F2462">
        <f t="shared" si="362"/>
        <v>202.8628158802878</v>
      </c>
      <c r="G2462">
        <f t="shared" si="363"/>
        <v>41153.322066879547</v>
      </c>
      <c r="H2462">
        <f t="shared" si="364"/>
        <v>1235.8722551657606</v>
      </c>
      <c r="I2462">
        <f t="shared" si="365"/>
        <v>3.2380000000000004</v>
      </c>
      <c r="J2462">
        <f t="shared" si="366"/>
        <v>8.0091012880336123</v>
      </c>
      <c r="K2462">
        <f t="shared" si="367"/>
        <v>18778.781282711014</v>
      </c>
    </row>
    <row r="2463" spans="1:11">
      <c r="A2463">
        <v>6.1087499999999997</v>
      </c>
      <c r="B2463">
        <f t="shared" si="368"/>
        <v>5.9362499999999994</v>
      </c>
      <c r="C2463">
        <v>-1.1100000000000001</v>
      </c>
      <c r="D2463">
        <f t="shared" si="360"/>
        <v>-10.885381500000001</v>
      </c>
      <c r="E2463">
        <f t="shared" si="361"/>
        <v>-21.465461632075471</v>
      </c>
      <c r="F2463">
        <f t="shared" si="362"/>
        <v>202.80915222620763</v>
      </c>
      <c r="G2463">
        <f t="shared" si="363"/>
        <v>41131.552226713058</v>
      </c>
      <c r="H2463">
        <f t="shared" si="364"/>
        <v>1236.3792780463261</v>
      </c>
      <c r="I2463">
        <f t="shared" si="365"/>
        <v>3.2380000000000004</v>
      </c>
      <c r="J2463">
        <f t="shared" si="366"/>
        <v>7.9862191625694052</v>
      </c>
      <c r="K2463">
        <f t="shared" si="367"/>
        <v>18778.781282711014</v>
      </c>
    </row>
    <row r="2464" spans="1:11">
      <c r="A2464">
        <v>6.1112500000000001</v>
      </c>
      <c r="B2464">
        <f t="shared" si="368"/>
        <v>5.9387499999999998</v>
      </c>
      <c r="C2464">
        <v>-1.29</v>
      </c>
      <c r="D2464">
        <f t="shared" si="360"/>
        <v>-12.6505785</v>
      </c>
      <c r="E2464">
        <f t="shared" si="361"/>
        <v>-23.230658632075468</v>
      </c>
      <c r="F2464">
        <f t="shared" si="362"/>
        <v>202.75107557962744</v>
      </c>
      <c r="G2464">
        <f t="shared" si="363"/>
        <v>41107.998648695801</v>
      </c>
      <c r="H2464">
        <f t="shared" si="364"/>
        <v>1236.8861557352752</v>
      </c>
      <c r="I2464">
        <f t="shared" si="365"/>
        <v>3.2380000000000004</v>
      </c>
      <c r="J2464">
        <f t="shared" si="366"/>
        <v>2.2457542768303185</v>
      </c>
      <c r="K2464">
        <f t="shared" si="367"/>
        <v>21823.98905828577</v>
      </c>
    </row>
    <row r="2465" spans="1:11">
      <c r="A2465">
        <v>6.1137499999999996</v>
      </c>
      <c r="B2465">
        <f t="shared" si="368"/>
        <v>5.9412499999999993</v>
      </c>
      <c r="C2465">
        <v>-1.1100000000000001</v>
      </c>
      <c r="D2465">
        <f t="shared" si="360"/>
        <v>-10.885381500000001</v>
      </c>
      <c r="E2465">
        <f t="shared" si="361"/>
        <v>-21.465461632075471</v>
      </c>
      <c r="F2465">
        <f t="shared" si="362"/>
        <v>202.69741192554727</v>
      </c>
      <c r="G2465">
        <f t="shared" si="363"/>
        <v>41086.240801314991</v>
      </c>
      <c r="H2465">
        <f t="shared" si="364"/>
        <v>1237.392899265089</v>
      </c>
      <c r="I2465">
        <f t="shared" si="365"/>
        <v>3.2380000000000004</v>
      </c>
      <c r="J2465">
        <f t="shared" si="366"/>
        <v>7.9385926428985556</v>
      </c>
      <c r="K2465">
        <f t="shared" si="367"/>
        <v>18778.781282711014</v>
      </c>
    </row>
    <row r="2466" spans="1:11">
      <c r="A2466">
        <v>6.11625</v>
      </c>
      <c r="B2466">
        <f t="shared" si="368"/>
        <v>5.9437499999999996</v>
      </c>
      <c r="C2466">
        <v>-1.1100000000000001</v>
      </c>
      <c r="D2466">
        <f t="shared" si="360"/>
        <v>-10.885381500000001</v>
      </c>
      <c r="E2466">
        <f t="shared" si="361"/>
        <v>-21.465461632075471</v>
      </c>
      <c r="F2466">
        <f t="shared" si="362"/>
        <v>202.64374827146708</v>
      </c>
      <c r="G2466">
        <f t="shared" si="363"/>
        <v>41064.488713509716</v>
      </c>
      <c r="H2466">
        <f t="shared" si="364"/>
        <v>1237.8995086357677</v>
      </c>
      <c r="I2466">
        <f t="shared" si="365"/>
        <v>3.2380000000000004</v>
      </c>
      <c r="J2466">
        <f t="shared" si="366"/>
        <v>7.9157291768160221</v>
      </c>
      <c r="K2466">
        <f t="shared" si="367"/>
        <v>18778.781282711014</v>
      </c>
    </row>
    <row r="2467" spans="1:11">
      <c r="A2467">
        <v>6.1187500000000004</v>
      </c>
      <c r="B2467">
        <f t="shared" si="368"/>
        <v>5.94625</v>
      </c>
      <c r="C2467">
        <v>-1.2</v>
      </c>
      <c r="D2467">
        <f t="shared" si="360"/>
        <v>-11.76798</v>
      </c>
      <c r="E2467">
        <f t="shared" si="361"/>
        <v>-22.348060132075467</v>
      </c>
      <c r="F2467">
        <f t="shared" si="362"/>
        <v>202.58787812113687</v>
      </c>
      <c r="G2467">
        <f t="shared" si="363"/>
        <v>41041.848361624609</v>
      </c>
      <c r="H2467">
        <f t="shared" si="364"/>
        <v>1238.4059783310706</v>
      </c>
      <c r="I2467">
        <f t="shared" si="365"/>
        <v>3.2380000000000004</v>
      </c>
      <c r="J2467">
        <f t="shared" si="366"/>
        <v>5.0340781196237856</v>
      </c>
      <c r="K2467">
        <f t="shared" si="367"/>
        <v>20301.38517049839</v>
      </c>
    </row>
    <row r="2468" spans="1:11">
      <c r="A2468">
        <v>6.1212499999999999</v>
      </c>
      <c r="B2468">
        <f t="shared" si="368"/>
        <v>5.9487499999999995</v>
      </c>
      <c r="C2468">
        <v>-1.2</v>
      </c>
      <c r="D2468">
        <f t="shared" si="360"/>
        <v>-11.76798</v>
      </c>
      <c r="E2468">
        <f t="shared" si="361"/>
        <v>-22.348060132075467</v>
      </c>
      <c r="F2468">
        <f t="shared" si="362"/>
        <v>202.53200797080669</v>
      </c>
      <c r="G2468">
        <f t="shared" si="363"/>
        <v>41019.214252686907</v>
      </c>
      <c r="H2468">
        <f t="shared" si="364"/>
        <v>1238.9123083509976</v>
      </c>
      <c r="I2468">
        <f t="shared" si="365"/>
        <v>3.2380000000000004</v>
      </c>
      <c r="J2468">
        <f t="shared" si="366"/>
        <v>5.0102875673495362</v>
      </c>
      <c r="K2468">
        <f t="shared" si="367"/>
        <v>20301.38517049839</v>
      </c>
    </row>
    <row r="2469" spans="1:11">
      <c r="A2469">
        <v>6.1237500000000002</v>
      </c>
      <c r="B2469">
        <f t="shared" si="368"/>
        <v>5.9512499999999999</v>
      </c>
      <c r="C2469">
        <v>-1.2</v>
      </c>
      <c r="D2469">
        <f t="shared" si="360"/>
        <v>-11.76798</v>
      </c>
      <c r="E2469">
        <f t="shared" si="361"/>
        <v>-22.348060132075467</v>
      </c>
      <c r="F2469">
        <f t="shared" si="362"/>
        <v>202.47613782047648</v>
      </c>
      <c r="G2469">
        <f t="shared" si="363"/>
        <v>40996.586386696588</v>
      </c>
      <c r="H2469">
        <f t="shared" si="364"/>
        <v>1239.4184986955488</v>
      </c>
      <c r="I2469">
        <f t="shared" si="365"/>
        <v>3.2380000000000004</v>
      </c>
      <c r="J2469">
        <f t="shared" si="366"/>
        <v>4.9865035769932504</v>
      </c>
      <c r="K2469">
        <f t="shared" si="367"/>
        <v>20301.38517049839</v>
      </c>
    </row>
    <row r="2470" spans="1:11">
      <c r="A2470">
        <v>6.1262499999999998</v>
      </c>
      <c r="B2470">
        <f t="shared" si="368"/>
        <v>5.9537499999999994</v>
      </c>
      <c r="C2470">
        <v>-1.1100000000000001</v>
      </c>
      <c r="D2470">
        <f t="shared" si="360"/>
        <v>-10.885381500000001</v>
      </c>
      <c r="E2470">
        <f t="shared" si="361"/>
        <v>-21.465461632075471</v>
      </c>
      <c r="F2470">
        <f t="shared" si="362"/>
        <v>202.42247416639631</v>
      </c>
      <c r="G2470">
        <f t="shared" si="363"/>
        <v>40974.858047645386</v>
      </c>
      <c r="H2470">
        <f t="shared" si="364"/>
        <v>1239.9245548809647</v>
      </c>
      <c r="I2470">
        <f t="shared" si="365"/>
        <v>3.2380000000000004</v>
      </c>
      <c r="J2470">
        <f t="shared" si="366"/>
        <v>7.8215190160586232</v>
      </c>
      <c r="K2470">
        <f t="shared" si="367"/>
        <v>18778.781282711014</v>
      </c>
    </row>
    <row r="2471" spans="1:11">
      <c r="A2471">
        <v>6.1287500000000001</v>
      </c>
      <c r="B2471">
        <f t="shared" si="368"/>
        <v>5.9562499999999998</v>
      </c>
      <c r="C2471">
        <v>-1.1100000000000001</v>
      </c>
      <c r="D2471">
        <f t="shared" si="360"/>
        <v>-10.885381500000001</v>
      </c>
      <c r="E2471">
        <f t="shared" si="361"/>
        <v>-21.465461632075471</v>
      </c>
      <c r="F2471">
        <f t="shared" si="362"/>
        <v>202.36881051231612</v>
      </c>
      <c r="G2471">
        <f t="shared" si="363"/>
        <v>40953.135468169705</v>
      </c>
      <c r="H2471">
        <f t="shared" si="364"/>
        <v>1240.4304769072455</v>
      </c>
      <c r="I2471">
        <f t="shared" si="365"/>
        <v>3.2380000000000004</v>
      </c>
      <c r="J2471">
        <f t="shared" si="366"/>
        <v>7.7986865659732132</v>
      </c>
      <c r="K2471">
        <f t="shared" si="367"/>
        <v>18778.781282711014</v>
      </c>
    </row>
    <row r="2472" spans="1:11">
      <c r="A2472">
        <v>6.1312499999999996</v>
      </c>
      <c r="B2472">
        <f t="shared" si="368"/>
        <v>5.9587499999999993</v>
      </c>
      <c r="C2472">
        <v>-1.2</v>
      </c>
      <c r="D2472">
        <f t="shared" si="360"/>
        <v>-11.76798</v>
      </c>
      <c r="E2472">
        <f t="shared" si="361"/>
        <v>-22.348060132075467</v>
      </c>
      <c r="F2472">
        <f t="shared" si="362"/>
        <v>202.31294036198594</v>
      </c>
      <c r="G2472">
        <f t="shared" si="363"/>
        <v>40930.525837912479</v>
      </c>
      <c r="H2472">
        <f t="shared" si="364"/>
        <v>1240.9362592581504</v>
      </c>
      <c r="I2472">
        <f t="shared" si="365"/>
        <v>3.2380000000000004</v>
      </c>
      <c r="J2472">
        <f t="shared" si="366"/>
        <v>4.9170678000673789</v>
      </c>
      <c r="K2472">
        <f t="shared" si="367"/>
        <v>20301.38517049839</v>
      </c>
    </row>
    <row r="2473" spans="1:11">
      <c r="A2473">
        <v>6.13375</v>
      </c>
      <c r="B2473">
        <f t="shared" si="368"/>
        <v>5.9612499999999997</v>
      </c>
      <c r="C2473">
        <v>-1.29</v>
      </c>
      <c r="D2473">
        <f t="shared" si="360"/>
        <v>-12.6505785</v>
      </c>
      <c r="E2473">
        <f t="shared" si="361"/>
        <v>-23.230658632075468</v>
      </c>
      <c r="F2473">
        <f t="shared" si="362"/>
        <v>202.25486371540575</v>
      </c>
      <c r="G2473">
        <f t="shared" si="363"/>
        <v>40907.029896537351</v>
      </c>
      <c r="H2473">
        <f t="shared" si="364"/>
        <v>1241.441896417439</v>
      </c>
      <c r="I2473">
        <f t="shared" si="365"/>
        <v>3.2380000000000004</v>
      </c>
      <c r="J2473">
        <f t="shared" si="366"/>
        <v>2.0345174387963354</v>
      </c>
      <c r="K2473">
        <f t="shared" si="367"/>
        <v>21823.98905828577</v>
      </c>
    </row>
    <row r="2474" spans="1:11">
      <c r="A2474">
        <v>6.1362500000000004</v>
      </c>
      <c r="B2474">
        <f t="shared" si="368"/>
        <v>5.9637500000000001</v>
      </c>
      <c r="C2474">
        <v>-1.2</v>
      </c>
      <c r="D2474">
        <f t="shared" si="360"/>
        <v>-11.76798</v>
      </c>
      <c r="E2474">
        <f t="shared" si="361"/>
        <v>-22.348060132075467</v>
      </c>
      <c r="F2474">
        <f t="shared" si="362"/>
        <v>202.19899356507554</v>
      </c>
      <c r="G2474">
        <f t="shared" si="363"/>
        <v>40884.432998729462</v>
      </c>
      <c r="H2474">
        <f t="shared" si="364"/>
        <v>1241.9473939013517</v>
      </c>
      <c r="I2474">
        <f t="shared" si="365"/>
        <v>3.2380000000000004</v>
      </c>
      <c r="J2474">
        <f t="shared" si="366"/>
        <v>4.8686199418781939</v>
      </c>
      <c r="K2474">
        <f t="shared" si="367"/>
        <v>20301.38517049839</v>
      </c>
    </row>
    <row r="2475" spans="1:11">
      <c r="A2475">
        <v>6.1387499999999999</v>
      </c>
      <c r="B2475">
        <f t="shared" si="368"/>
        <v>5.9662499999999996</v>
      </c>
      <c r="C2475">
        <v>-1.1100000000000001</v>
      </c>
      <c r="D2475">
        <f t="shared" si="360"/>
        <v>-10.885381500000001</v>
      </c>
      <c r="E2475">
        <f t="shared" si="361"/>
        <v>-21.465461632075471</v>
      </c>
      <c r="F2475">
        <f t="shared" si="362"/>
        <v>202.14532991099537</v>
      </c>
      <c r="G2475">
        <f t="shared" si="363"/>
        <v>40862.734404825162</v>
      </c>
      <c r="H2475">
        <f t="shared" si="364"/>
        <v>1242.4527572261291</v>
      </c>
      <c r="I2475">
        <f t="shared" si="365"/>
        <v>3.2380000000000004</v>
      </c>
      <c r="J2475">
        <f t="shared" si="366"/>
        <v>7.7036666458576946</v>
      </c>
      <c r="K2475">
        <f t="shared" si="367"/>
        <v>18778.781282711014</v>
      </c>
    </row>
    <row r="2476" spans="1:11">
      <c r="A2476">
        <v>6.1412500000000003</v>
      </c>
      <c r="B2476">
        <f t="shared" si="368"/>
        <v>5.96875</v>
      </c>
      <c r="C2476">
        <v>-1.1100000000000001</v>
      </c>
      <c r="D2476">
        <f t="shared" si="360"/>
        <v>-10.885381500000001</v>
      </c>
      <c r="E2476">
        <f t="shared" si="361"/>
        <v>-21.465461632075471</v>
      </c>
      <c r="F2476">
        <f t="shared" si="362"/>
        <v>202.09166625691518</v>
      </c>
      <c r="G2476">
        <f t="shared" si="363"/>
        <v>40841.041570496389</v>
      </c>
      <c r="H2476">
        <f t="shared" si="364"/>
        <v>1242.9579863917713</v>
      </c>
      <c r="I2476">
        <f t="shared" si="365"/>
        <v>3.2380000000000004</v>
      </c>
      <c r="J2476">
        <f t="shared" si="366"/>
        <v>7.6808654606864195</v>
      </c>
      <c r="K2476">
        <f t="shared" si="367"/>
        <v>18778.781282711014</v>
      </c>
    </row>
    <row r="2477" spans="1:11">
      <c r="A2477">
        <v>6.1437499999999998</v>
      </c>
      <c r="B2477">
        <f t="shared" si="368"/>
        <v>5.9712499999999995</v>
      </c>
      <c r="C2477">
        <v>-1.2</v>
      </c>
      <c r="D2477">
        <f t="shared" si="360"/>
        <v>-11.76798</v>
      </c>
      <c r="E2477">
        <f t="shared" si="361"/>
        <v>-22.348060132075467</v>
      </c>
      <c r="F2477">
        <f t="shared" si="362"/>
        <v>202.035796106585</v>
      </c>
      <c r="G2477">
        <f t="shared" si="363"/>
        <v>40818.462908421585</v>
      </c>
      <c r="H2477">
        <f t="shared" si="364"/>
        <v>1243.4630758820376</v>
      </c>
      <c r="I2477">
        <f t="shared" si="365"/>
        <v>3.2380000000000004</v>
      </c>
      <c r="J2477">
        <f t="shared" si="366"/>
        <v>4.7992792452187203</v>
      </c>
      <c r="K2477">
        <f t="shared" si="367"/>
        <v>20301.38517049839</v>
      </c>
    </row>
    <row r="2478" spans="1:11">
      <c r="A2478">
        <v>6.1462500000000002</v>
      </c>
      <c r="B2478">
        <f t="shared" si="368"/>
        <v>5.9737499999999999</v>
      </c>
      <c r="C2478">
        <v>-1.1100000000000001</v>
      </c>
      <c r="D2478">
        <f t="shared" si="360"/>
        <v>-10.885381500000001</v>
      </c>
      <c r="E2478">
        <f t="shared" si="361"/>
        <v>-21.465461632075471</v>
      </c>
      <c r="F2478">
        <f t="shared" si="362"/>
        <v>201.9821324525048</v>
      </c>
      <c r="G2478">
        <f t="shared" si="363"/>
        <v>40796.781830061191</v>
      </c>
      <c r="H2478">
        <f t="shared" si="364"/>
        <v>1243.9680312131691</v>
      </c>
      <c r="I2478">
        <f t="shared" si="365"/>
        <v>3.2380000000000004</v>
      </c>
      <c r="J2478">
        <f t="shared" si="366"/>
        <v>7.6343443596628902</v>
      </c>
      <c r="K2478">
        <f t="shared" si="367"/>
        <v>18778.781282711014</v>
      </c>
    </row>
    <row r="2479" spans="1:11">
      <c r="A2479">
        <v>6.1487499999999997</v>
      </c>
      <c r="B2479">
        <f t="shared" si="368"/>
        <v>5.9762499999999994</v>
      </c>
      <c r="C2479">
        <v>-1.2</v>
      </c>
      <c r="D2479">
        <f t="shared" si="360"/>
        <v>-11.76798</v>
      </c>
      <c r="E2479">
        <f t="shared" si="361"/>
        <v>-22.348060132075467</v>
      </c>
      <c r="F2479">
        <f t="shared" si="362"/>
        <v>201.92626230217462</v>
      </c>
      <c r="G2479">
        <f t="shared" si="363"/>
        <v>40774.215407326628</v>
      </c>
      <c r="H2479">
        <f t="shared" si="364"/>
        <v>1244.4728468689243</v>
      </c>
      <c r="I2479">
        <f t="shared" si="365"/>
        <v>3.2380000000000004</v>
      </c>
      <c r="J2479">
        <f t="shared" si="366"/>
        <v>4.7527710088793995</v>
      </c>
      <c r="K2479">
        <f t="shared" si="367"/>
        <v>20301.38517049839</v>
      </c>
    </row>
    <row r="2480" spans="1:11">
      <c r="A2480">
        <v>6.1512500000000001</v>
      </c>
      <c r="B2480">
        <f t="shared" si="368"/>
        <v>5.9787499999999998</v>
      </c>
      <c r="C2480">
        <v>-1.2</v>
      </c>
      <c r="D2480">
        <f t="shared" si="360"/>
        <v>-11.76798</v>
      </c>
      <c r="E2480">
        <f t="shared" si="361"/>
        <v>-22.348060132075467</v>
      </c>
      <c r="F2480">
        <f t="shared" si="362"/>
        <v>201.87039215184441</v>
      </c>
      <c r="G2480">
        <f t="shared" si="363"/>
        <v>40751.65522753945</v>
      </c>
      <c r="H2480">
        <f t="shared" si="364"/>
        <v>1244.977522849304</v>
      </c>
      <c r="I2480">
        <f t="shared" si="365"/>
        <v>3.2380000000000004</v>
      </c>
      <c r="J2480">
        <f t="shared" si="366"/>
        <v>4.7290581630138675</v>
      </c>
      <c r="K2480">
        <f t="shared" si="367"/>
        <v>20301.38517049839</v>
      </c>
    </row>
    <row r="2481" spans="1:11">
      <c r="A2481">
        <v>6.1537499999999996</v>
      </c>
      <c r="B2481">
        <f t="shared" si="368"/>
        <v>5.9812499999999993</v>
      </c>
      <c r="C2481">
        <v>-1.29</v>
      </c>
      <c r="D2481">
        <f t="shared" si="360"/>
        <v>-12.6505785</v>
      </c>
      <c r="E2481">
        <f t="shared" si="361"/>
        <v>-23.230658632075468</v>
      </c>
      <c r="F2481">
        <f t="shared" si="362"/>
        <v>201.81231550526422</v>
      </c>
      <c r="G2481">
        <f t="shared" si="363"/>
        <v>40728.210689596308</v>
      </c>
      <c r="H2481">
        <f t="shared" si="364"/>
        <v>1245.4820536380671</v>
      </c>
      <c r="I2481">
        <f t="shared" si="365"/>
        <v>3.2380000000000004</v>
      </c>
      <c r="J2481">
        <f t="shared" si="366"/>
        <v>1.8465618315276515</v>
      </c>
      <c r="K2481">
        <f t="shared" si="367"/>
        <v>21823.98905828577</v>
      </c>
    </row>
    <row r="2482" spans="1:11">
      <c r="A2482">
        <v>6.15625</v>
      </c>
      <c r="B2482">
        <f t="shared" si="368"/>
        <v>5.9837499999999997</v>
      </c>
      <c r="C2482">
        <v>-1.29</v>
      </c>
      <c r="D2482">
        <f t="shared" si="360"/>
        <v>-12.6505785</v>
      </c>
      <c r="E2482">
        <f t="shared" si="361"/>
        <v>-23.230658632075468</v>
      </c>
      <c r="F2482">
        <f t="shared" si="362"/>
        <v>201.75423885868403</v>
      </c>
      <c r="G2482">
        <f t="shared" si="363"/>
        <v>40704.772897446928</v>
      </c>
      <c r="H2482">
        <f t="shared" si="364"/>
        <v>1245.986439235214</v>
      </c>
      <c r="I2482">
        <f t="shared" si="365"/>
        <v>3.2380000000000004</v>
      </c>
      <c r="J2482">
        <f t="shared" si="366"/>
        <v>1.8219265334976953</v>
      </c>
      <c r="K2482">
        <f t="shared" si="367"/>
        <v>21823.98905828577</v>
      </c>
    </row>
    <row r="2483" spans="1:11">
      <c r="A2483">
        <v>6.1587500000000004</v>
      </c>
      <c r="B2483">
        <f t="shared" si="368"/>
        <v>5.9862500000000001</v>
      </c>
      <c r="C2483">
        <v>-1.1100000000000001</v>
      </c>
      <c r="D2483">
        <f t="shared" si="360"/>
        <v>-10.885381500000001</v>
      </c>
      <c r="E2483">
        <f t="shared" si="361"/>
        <v>-21.465461632075471</v>
      </c>
      <c r="F2483">
        <f t="shared" si="362"/>
        <v>201.70057520460384</v>
      </c>
      <c r="G2483">
        <f t="shared" si="363"/>
        <v>40683.122037868045</v>
      </c>
      <c r="H2483">
        <f t="shared" si="364"/>
        <v>1246.4906906732256</v>
      </c>
      <c r="I2483">
        <f t="shared" si="365"/>
        <v>3.2380000000000004</v>
      </c>
      <c r="J2483">
        <f t="shared" si="366"/>
        <v>7.5148773536899895</v>
      </c>
      <c r="K2483">
        <f t="shared" si="367"/>
        <v>18778.781282711014</v>
      </c>
    </row>
    <row r="2484" spans="1:11">
      <c r="A2484">
        <v>6.1612499999999999</v>
      </c>
      <c r="B2484">
        <f t="shared" si="368"/>
        <v>5.9887499999999996</v>
      </c>
      <c r="C2484">
        <v>-1.1100000000000001</v>
      </c>
      <c r="D2484">
        <f t="shared" si="360"/>
        <v>-10.885381500000001</v>
      </c>
      <c r="E2484">
        <f t="shared" si="361"/>
        <v>-21.465461632075471</v>
      </c>
      <c r="F2484">
        <f t="shared" si="362"/>
        <v>201.64691155052367</v>
      </c>
      <c r="G2484">
        <f t="shared" si="363"/>
        <v>40661.476937864718</v>
      </c>
      <c r="H2484">
        <f t="shared" si="364"/>
        <v>1246.9948079521018</v>
      </c>
      <c r="I2484">
        <f t="shared" si="365"/>
        <v>3.2380000000000004</v>
      </c>
      <c r="J2484">
        <f t="shared" si="366"/>
        <v>7.4921263417315416</v>
      </c>
      <c r="K2484">
        <f t="shared" si="367"/>
        <v>18778.781282711014</v>
      </c>
    </row>
    <row r="2485" spans="1:11">
      <c r="A2485">
        <v>6.1637500000000003</v>
      </c>
      <c r="B2485">
        <f t="shared" si="368"/>
        <v>5.99125</v>
      </c>
      <c r="C2485">
        <v>-1.2</v>
      </c>
      <c r="D2485">
        <f t="shared" si="360"/>
        <v>-11.76798</v>
      </c>
      <c r="E2485">
        <f t="shared" si="361"/>
        <v>-22.348060132075467</v>
      </c>
      <c r="F2485">
        <f t="shared" si="362"/>
        <v>201.59104140019346</v>
      </c>
      <c r="G2485">
        <f t="shared" si="363"/>
        <v>40638.947972814516</v>
      </c>
      <c r="H2485">
        <f t="shared" si="364"/>
        <v>1247.4987855556024</v>
      </c>
      <c r="I2485">
        <f t="shared" si="365"/>
        <v>3.2380000000000004</v>
      </c>
      <c r="J2485">
        <f t="shared" si="366"/>
        <v>4.610592362455904</v>
      </c>
      <c r="K2485">
        <f t="shared" si="367"/>
        <v>20301.38517049839</v>
      </c>
    </row>
    <row r="2486" spans="1:11">
      <c r="A2486">
        <v>6.1662499999999998</v>
      </c>
      <c r="B2486">
        <f t="shared" si="368"/>
        <v>5.9937499999999995</v>
      </c>
      <c r="C2486">
        <v>-1.03</v>
      </c>
      <c r="D2486">
        <f t="shared" ref="D2486:D2549" si="369">C2486*9.80665</f>
        <v>-10.100849499999999</v>
      </c>
      <c r="E2486">
        <f t="shared" ref="E2486:E2549" si="370">D2486-$D$17</f>
        <v>-20.680929632075468</v>
      </c>
      <c r="F2486">
        <f t="shared" ref="F2486:F2549" si="371">F2485+E2486*(A2486-A2485)</f>
        <v>201.53933907611329</v>
      </c>
      <c r="G2486">
        <f t="shared" ref="G2486:G2549" si="372">F2486^2</f>
        <v>40618.105195236567</v>
      </c>
      <c r="H2486">
        <f t="shared" ref="H2486:H2549" si="373">H2485+F2486*(B2486-B2485)</f>
        <v>1248.0026339032925</v>
      </c>
      <c r="I2486">
        <f t="shared" ref="I2486:I2549" si="374">IF(B2486&lt;=0,$B$5,IF(B2486&lt;=$B$4,$B$1+$B$2+$B$3-$B$6*B2486,$B$1+$B$2))</f>
        <v>3.2380000000000004</v>
      </c>
      <c r="J2486">
        <f t="shared" ref="J2486:J2549" si="375">I2486*D2486+0.5*$B$14*$B$8*$B$13*G2486</f>
        <v>9.9868532249402762</v>
      </c>
      <c r="K2486">
        <f t="shared" ref="K2486:K2549" si="376">-2*I2486*D2486/$B$8/$B$13</f>
        <v>17425.355604677785</v>
      </c>
    </row>
    <row r="2487" spans="1:11">
      <c r="A2487">
        <v>6.1687500000000002</v>
      </c>
      <c r="B2487">
        <f t="shared" si="368"/>
        <v>5.9962499999999999</v>
      </c>
      <c r="C2487">
        <v>-1.1100000000000001</v>
      </c>
      <c r="D2487">
        <f t="shared" si="369"/>
        <v>-10.885381500000001</v>
      </c>
      <c r="E2487">
        <f t="shared" si="370"/>
        <v>-21.465461632075471</v>
      </c>
      <c r="F2487">
        <f t="shared" si="371"/>
        <v>201.4856754220331</v>
      </c>
      <c r="G2487">
        <f t="shared" si="372"/>
        <v>40596.477400272874</v>
      </c>
      <c r="H2487">
        <f t="shared" si="373"/>
        <v>1248.5063480918477</v>
      </c>
      <c r="I2487">
        <f t="shared" si="374"/>
        <v>3.2380000000000004</v>
      </c>
      <c r="J2487">
        <f t="shared" si="375"/>
        <v>7.4238057861869322</v>
      </c>
      <c r="K2487">
        <f t="shared" si="376"/>
        <v>18778.781282711014</v>
      </c>
    </row>
    <row r="2488" spans="1:11">
      <c r="A2488">
        <v>6.1712499999999997</v>
      </c>
      <c r="B2488">
        <f t="shared" si="368"/>
        <v>5.9987499999999994</v>
      </c>
      <c r="C2488">
        <v>-0.94</v>
      </c>
      <c r="D2488">
        <f t="shared" si="369"/>
        <v>-9.2182509999999986</v>
      </c>
      <c r="E2488">
        <f t="shared" si="370"/>
        <v>-19.798331132075468</v>
      </c>
      <c r="F2488">
        <f t="shared" si="371"/>
        <v>201.43617959420291</v>
      </c>
      <c r="G2488">
        <f t="shared" si="372"/>
        <v>40576.53444950797</v>
      </c>
      <c r="H2488">
        <f t="shared" si="373"/>
        <v>1249.0099385408332</v>
      </c>
      <c r="I2488">
        <f t="shared" si="374"/>
        <v>3.2380000000000004</v>
      </c>
      <c r="J2488">
        <f t="shared" si="375"/>
        <v>12.801012450288347</v>
      </c>
      <c r="K2488">
        <f t="shared" si="376"/>
        <v>15902.751716890407</v>
      </c>
    </row>
    <row r="2489" spans="1:11">
      <c r="A2489">
        <v>6.1737500000000001</v>
      </c>
      <c r="B2489">
        <f t="shared" si="368"/>
        <v>6.0012499999999998</v>
      </c>
      <c r="C2489">
        <v>-1.1100000000000001</v>
      </c>
      <c r="D2489">
        <f t="shared" si="369"/>
        <v>-10.885381500000001</v>
      </c>
      <c r="E2489">
        <f t="shared" si="370"/>
        <v>-21.465461632075471</v>
      </c>
      <c r="F2489">
        <f t="shared" si="371"/>
        <v>201.38251594012272</v>
      </c>
      <c r="G2489">
        <f t="shared" si="372"/>
        <v>40554.91772637378</v>
      </c>
      <c r="H2489">
        <f t="shared" si="373"/>
        <v>1249.5133948306836</v>
      </c>
      <c r="I2489">
        <f t="shared" si="374"/>
        <v>3.2380000000000004</v>
      </c>
      <c r="J2489">
        <f t="shared" si="375"/>
        <v>7.380122706056909</v>
      </c>
      <c r="K2489">
        <f t="shared" si="376"/>
        <v>18778.781282711014</v>
      </c>
    </row>
    <row r="2490" spans="1:11">
      <c r="A2490">
        <v>6.1762499999999996</v>
      </c>
      <c r="B2490">
        <f t="shared" si="368"/>
        <v>6.0037499999999993</v>
      </c>
      <c r="C2490">
        <v>-1.2</v>
      </c>
      <c r="D2490">
        <f t="shared" si="369"/>
        <v>-11.76798</v>
      </c>
      <c r="E2490">
        <f t="shared" si="370"/>
        <v>-22.348060132075467</v>
      </c>
      <c r="F2490">
        <f t="shared" si="371"/>
        <v>201.32664578979254</v>
      </c>
      <c r="G2490">
        <f t="shared" si="372"/>
        <v>40532.418304968589</v>
      </c>
      <c r="H2490">
        <f t="shared" si="373"/>
        <v>1250.0167114451581</v>
      </c>
      <c r="I2490">
        <f t="shared" si="374"/>
        <v>3.2380000000000004</v>
      </c>
      <c r="J2490">
        <f t="shared" si="375"/>
        <v>4.4986197798981777</v>
      </c>
      <c r="K2490">
        <f t="shared" si="376"/>
        <v>20301.38517049839</v>
      </c>
    </row>
    <row r="2491" spans="1:11">
      <c r="A2491">
        <v>6.17875</v>
      </c>
      <c r="B2491">
        <f t="shared" si="368"/>
        <v>6.0062499999999996</v>
      </c>
      <c r="C2491">
        <v>-1.1100000000000001</v>
      </c>
      <c r="D2491">
        <f t="shared" si="369"/>
        <v>-10.885381500000001</v>
      </c>
      <c r="E2491">
        <f t="shared" si="370"/>
        <v>-21.465461632075471</v>
      </c>
      <c r="F2491">
        <f t="shared" si="371"/>
        <v>201.27298213571234</v>
      </c>
      <c r="G2491">
        <f t="shared" si="372"/>
        <v>40510.813337802778</v>
      </c>
      <c r="H2491">
        <f t="shared" si="373"/>
        <v>1250.5198939004974</v>
      </c>
      <c r="I2491">
        <f t="shared" si="374"/>
        <v>3.2380000000000004</v>
      </c>
      <c r="J2491">
        <f t="shared" si="375"/>
        <v>7.33376489428219</v>
      </c>
      <c r="K2491">
        <f t="shared" si="376"/>
        <v>18778.781282711014</v>
      </c>
    </row>
    <row r="2492" spans="1:11">
      <c r="A2492">
        <v>6.1812500000000004</v>
      </c>
      <c r="B2492">
        <f t="shared" si="368"/>
        <v>6.00875</v>
      </c>
      <c r="C2492">
        <v>-1.2</v>
      </c>
      <c r="D2492">
        <f t="shared" si="369"/>
        <v>-11.76798</v>
      </c>
      <c r="E2492">
        <f t="shared" si="370"/>
        <v>-22.348060132075467</v>
      </c>
      <c r="F2492">
        <f t="shared" si="371"/>
        <v>201.21711198538213</v>
      </c>
      <c r="G2492">
        <f t="shared" si="372"/>
        <v>40488.326155737814</v>
      </c>
      <c r="H2492">
        <f t="shared" si="373"/>
        <v>1251.022936680461</v>
      </c>
      <c r="I2492">
        <f t="shared" si="374"/>
        <v>3.2380000000000004</v>
      </c>
      <c r="J2492">
        <f t="shared" si="375"/>
        <v>4.4522748328076602</v>
      </c>
      <c r="K2492">
        <f t="shared" si="376"/>
        <v>20301.38517049839</v>
      </c>
    </row>
    <row r="2493" spans="1:11">
      <c r="A2493">
        <v>6.1837499999999999</v>
      </c>
      <c r="B2493">
        <f t="shared" si="368"/>
        <v>6.0112499999999995</v>
      </c>
      <c r="C2493">
        <v>-1.1100000000000001</v>
      </c>
      <c r="D2493">
        <f t="shared" si="369"/>
        <v>-10.885381500000001</v>
      </c>
      <c r="E2493">
        <f t="shared" si="370"/>
        <v>-21.465461632075471</v>
      </c>
      <c r="F2493">
        <f t="shared" si="371"/>
        <v>201.16344833130196</v>
      </c>
      <c r="G2493">
        <f t="shared" si="372"/>
        <v>40466.732944540396</v>
      </c>
      <c r="H2493">
        <f t="shared" si="373"/>
        <v>1251.5258453012891</v>
      </c>
      <c r="I2493">
        <f t="shared" si="374"/>
        <v>3.2380000000000004</v>
      </c>
      <c r="J2493">
        <f t="shared" si="375"/>
        <v>7.2874323038071367</v>
      </c>
      <c r="K2493">
        <f t="shared" si="376"/>
        <v>18778.781282711014</v>
      </c>
    </row>
    <row r="2494" spans="1:11">
      <c r="A2494">
        <v>6.1862500000000002</v>
      </c>
      <c r="B2494">
        <f t="shared" si="368"/>
        <v>6.0137499999999999</v>
      </c>
      <c r="C2494">
        <v>-1.1100000000000001</v>
      </c>
      <c r="D2494">
        <f t="shared" si="369"/>
        <v>-10.885381500000001</v>
      </c>
      <c r="E2494">
        <f t="shared" si="370"/>
        <v>-21.465461632075471</v>
      </c>
      <c r="F2494">
        <f t="shared" si="371"/>
        <v>201.10978467722177</v>
      </c>
      <c r="G2494">
        <f t="shared" si="372"/>
        <v>40445.145492918506</v>
      </c>
      <c r="H2494">
        <f t="shared" si="373"/>
        <v>1252.0286197629823</v>
      </c>
      <c r="I2494">
        <f t="shared" si="374"/>
        <v>3.2380000000000004</v>
      </c>
      <c r="J2494">
        <f t="shared" si="375"/>
        <v>7.2647418856558446</v>
      </c>
      <c r="K2494">
        <f t="shared" si="376"/>
        <v>18778.781282711014</v>
      </c>
    </row>
    <row r="2495" spans="1:11">
      <c r="A2495">
        <v>6.1887499999999998</v>
      </c>
      <c r="B2495">
        <f t="shared" si="368"/>
        <v>6.0162499999999994</v>
      </c>
      <c r="C2495">
        <v>-1.2</v>
      </c>
      <c r="D2495">
        <f t="shared" si="369"/>
        <v>-11.76798</v>
      </c>
      <c r="E2495">
        <f t="shared" si="370"/>
        <v>-22.348060132075467</v>
      </c>
      <c r="F2495">
        <f t="shared" si="371"/>
        <v>201.05391452689159</v>
      </c>
      <c r="G2495">
        <f t="shared" si="372"/>
        <v>40422.676546586627</v>
      </c>
      <c r="H2495">
        <f t="shared" si="373"/>
        <v>1252.5312545492995</v>
      </c>
      <c r="I2495">
        <f t="shared" si="374"/>
        <v>3.2380000000000004</v>
      </c>
      <c r="J2495">
        <f t="shared" si="375"/>
        <v>4.3832709916317398</v>
      </c>
      <c r="K2495">
        <f t="shared" si="376"/>
        <v>20301.38517049839</v>
      </c>
    </row>
    <row r="2496" spans="1:11">
      <c r="A2496">
        <v>6.1912500000000001</v>
      </c>
      <c r="B2496">
        <f t="shared" si="368"/>
        <v>6.0187499999999998</v>
      </c>
      <c r="C2496">
        <v>-1.2</v>
      </c>
      <c r="D2496">
        <f t="shared" si="369"/>
        <v>-11.76798</v>
      </c>
      <c r="E2496">
        <f t="shared" si="370"/>
        <v>-22.348060132075467</v>
      </c>
      <c r="F2496">
        <f t="shared" si="371"/>
        <v>200.99804437656138</v>
      </c>
      <c r="G2496">
        <f t="shared" si="372"/>
        <v>40400.213843202138</v>
      </c>
      <c r="H2496">
        <f t="shared" si="373"/>
        <v>1253.033749660241</v>
      </c>
      <c r="I2496">
        <f t="shared" si="374"/>
        <v>3.2380000000000004</v>
      </c>
      <c r="J2496">
        <f t="shared" si="375"/>
        <v>4.359660602525615</v>
      </c>
      <c r="K2496">
        <f t="shared" si="376"/>
        <v>20301.38517049839</v>
      </c>
    </row>
    <row r="2497" spans="1:11">
      <c r="A2497">
        <v>6.1937499999999996</v>
      </c>
      <c r="B2497">
        <f t="shared" si="368"/>
        <v>6.0212499999999993</v>
      </c>
      <c r="C2497">
        <v>-1.29</v>
      </c>
      <c r="D2497">
        <f t="shared" si="369"/>
        <v>-12.6505785</v>
      </c>
      <c r="E2497">
        <f t="shared" si="370"/>
        <v>-23.230658632075468</v>
      </c>
      <c r="F2497">
        <f t="shared" si="371"/>
        <v>200.93996772998119</v>
      </c>
      <c r="G2497">
        <f t="shared" si="372"/>
        <v>40376.870631325881</v>
      </c>
      <c r="H2497">
        <f t="shared" si="373"/>
        <v>1253.5360995795659</v>
      </c>
      <c r="I2497">
        <f t="shared" si="374"/>
        <v>3.2380000000000004</v>
      </c>
      <c r="J2497">
        <f t="shared" si="375"/>
        <v>1.4772707741536877</v>
      </c>
      <c r="K2497">
        <f t="shared" si="376"/>
        <v>21823.98905828577</v>
      </c>
    </row>
    <row r="2498" spans="1:11">
      <c r="A2498">
        <v>6.19625</v>
      </c>
      <c r="B2498">
        <f t="shared" si="368"/>
        <v>6.0237499999999997</v>
      </c>
      <c r="C2498">
        <v>-1.1100000000000001</v>
      </c>
      <c r="D2498">
        <f t="shared" si="369"/>
        <v>-10.885381500000001</v>
      </c>
      <c r="E2498">
        <f t="shared" si="370"/>
        <v>-21.465461632075471</v>
      </c>
      <c r="F2498">
        <f t="shared" si="371"/>
        <v>200.88630407590099</v>
      </c>
      <c r="G2498">
        <f t="shared" si="372"/>
        <v>40355.307165275357</v>
      </c>
      <c r="H2498">
        <f t="shared" si="373"/>
        <v>1254.0383153397556</v>
      </c>
      <c r="I2498">
        <f t="shared" si="374"/>
        <v>3.2380000000000004</v>
      </c>
      <c r="J2498">
        <f t="shared" si="375"/>
        <v>7.170313453067287</v>
      </c>
      <c r="K2498">
        <f t="shared" si="376"/>
        <v>18778.781282711014</v>
      </c>
    </row>
    <row r="2499" spans="1:11">
      <c r="A2499">
        <v>6.1987500000000004</v>
      </c>
      <c r="B2499">
        <f t="shared" si="368"/>
        <v>6.0262500000000001</v>
      </c>
      <c r="C2499">
        <v>-0.94</v>
      </c>
      <c r="D2499">
        <f t="shared" si="369"/>
        <v>-9.2182509999999986</v>
      </c>
      <c r="E2499">
        <f t="shared" si="370"/>
        <v>-19.798331132075468</v>
      </c>
      <c r="F2499">
        <f t="shared" si="371"/>
        <v>200.83680824807081</v>
      </c>
      <c r="G2499">
        <f t="shared" si="372"/>
        <v>40335.423547272367</v>
      </c>
      <c r="H2499">
        <f t="shared" si="373"/>
        <v>1254.5404073603759</v>
      </c>
      <c r="I2499">
        <f t="shared" si="374"/>
        <v>3.2380000000000004</v>
      </c>
      <c r="J2499">
        <f t="shared" si="375"/>
        <v>12.547582481416299</v>
      </c>
      <c r="K2499">
        <f t="shared" si="376"/>
        <v>15902.751716890407</v>
      </c>
    </row>
    <row r="2500" spans="1:11">
      <c r="A2500">
        <v>6.2012499999999999</v>
      </c>
      <c r="B2500">
        <f t="shared" si="368"/>
        <v>6.0287499999999996</v>
      </c>
      <c r="C2500">
        <v>-1.29</v>
      </c>
      <c r="D2500">
        <f t="shared" si="369"/>
        <v>-12.6505785</v>
      </c>
      <c r="E2500">
        <f t="shared" si="370"/>
        <v>-23.230658632075468</v>
      </c>
      <c r="F2500">
        <f t="shared" si="371"/>
        <v>200.77873160149062</v>
      </c>
      <c r="G2500">
        <f t="shared" si="372"/>
        <v>40312.09906350341</v>
      </c>
      <c r="H2500">
        <f t="shared" si="373"/>
        <v>1255.0423541893795</v>
      </c>
      <c r="I2500">
        <f t="shared" si="374"/>
        <v>3.2380000000000004</v>
      </c>
      <c r="J2500">
        <f t="shared" si="375"/>
        <v>1.409189836025881</v>
      </c>
      <c r="K2500">
        <f t="shared" si="376"/>
        <v>21823.98905828577</v>
      </c>
    </row>
    <row r="2501" spans="1:11">
      <c r="A2501">
        <v>6.2037500000000003</v>
      </c>
      <c r="B2501">
        <f t="shared" si="368"/>
        <v>6.03125</v>
      </c>
      <c r="C2501">
        <v>-1.29</v>
      </c>
      <c r="D2501">
        <f t="shared" si="369"/>
        <v>-12.6505785</v>
      </c>
      <c r="E2501">
        <f t="shared" si="370"/>
        <v>-23.230658632075468</v>
      </c>
      <c r="F2501">
        <f t="shared" si="371"/>
        <v>200.72065495491043</v>
      </c>
      <c r="G2501">
        <f t="shared" si="372"/>
        <v>40288.781325528209</v>
      </c>
      <c r="H2501">
        <f t="shared" si="373"/>
        <v>1255.5441558267669</v>
      </c>
      <c r="I2501">
        <f t="shared" si="374"/>
        <v>3.2380000000000004</v>
      </c>
      <c r="J2501">
        <f t="shared" si="375"/>
        <v>1.3846807260917018</v>
      </c>
      <c r="K2501">
        <f t="shared" si="376"/>
        <v>21823.98905828577</v>
      </c>
    </row>
    <row r="2502" spans="1:11">
      <c r="A2502">
        <v>6.2062499999999998</v>
      </c>
      <c r="B2502">
        <f t="shared" si="368"/>
        <v>6.0337499999999995</v>
      </c>
      <c r="C2502">
        <v>-1.1100000000000001</v>
      </c>
      <c r="D2502">
        <f t="shared" si="369"/>
        <v>-10.885381500000001</v>
      </c>
      <c r="E2502">
        <f t="shared" si="370"/>
        <v>-21.465461632075471</v>
      </c>
      <c r="F2502">
        <f t="shared" si="371"/>
        <v>200.66699130083026</v>
      </c>
      <c r="G2502">
        <f t="shared" si="372"/>
        <v>40267.241397727485</v>
      </c>
      <c r="H2502">
        <f t="shared" si="373"/>
        <v>1256.0458233050188</v>
      </c>
      <c r="I2502">
        <f t="shared" si="374"/>
        <v>3.2380000000000004</v>
      </c>
      <c r="J2502">
        <f t="shared" si="375"/>
        <v>7.0777481458936577</v>
      </c>
      <c r="K2502">
        <f t="shared" si="376"/>
        <v>18778.781282711014</v>
      </c>
    </row>
    <row r="2503" spans="1:11">
      <c r="A2503">
        <v>6.2087500000000002</v>
      </c>
      <c r="B2503">
        <f t="shared" si="368"/>
        <v>6.0362499999999999</v>
      </c>
      <c r="C2503">
        <v>-1.1100000000000001</v>
      </c>
      <c r="D2503">
        <f t="shared" si="369"/>
        <v>-10.885381500000001</v>
      </c>
      <c r="E2503">
        <f t="shared" si="370"/>
        <v>-21.465461632075471</v>
      </c>
      <c r="F2503">
        <f t="shared" si="371"/>
        <v>200.61332764675007</v>
      </c>
      <c r="G2503">
        <f t="shared" si="372"/>
        <v>40245.707229502295</v>
      </c>
      <c r="H2503">
        <f t="shared" si="373"/>
        <v>1256.5473566241358</v>
      </c>
      <c r="I2503">
        <f t="shared" si="374"/>
        <v>3.2380000000000004</v>
      </c>
      <c r="J2503">
        <f t="shared" si="375"/>
        <v>7.0551137335448431</v>
      </c>
      <c r="K2503">
        <f t="shared" si="376"/>
        <v>18778.781282711014</v>
      </c>
    </row>
    <row r="2504" spans="1:11">
      <c r="A2504">
        <v>6.2112499999999997</v>
      </c>
      <c r="B2504">
        <f t="shared" si="368"/>
        <v>6.0387499999999994</v>
      </c>
      <c r="C2504">
        <v>-1.1100000000000001</v>
      </c>
      <c r="D2504">
        <f t="shared" si="369"/>
        <v>-10.885381500000001</v>
      </c>
      <c r="E2504">
        <f t="shared" si="370"/>
        <v>-21.465461632075471</v>
      </c>
      <c r="F2504">
        <f t="shared" si="371"/>
        <v>200.5596639926699</v>
      </c>
      <c r="G2504">
        <f t="shared" si="372"/>
        <v>40224.178820852649</v>
      </c>
      <c r="H2504">
        <f t="shared" si="373"/>
        <v>1257.0487557841172</v>
      </c>
      <c r="I2504">
        <f t="shared" si="374"/>
        <v>3.2380000000000004</v>
      </c>
      <c r="J2504">
        <f t="shared" si="375"/>
        <v>7.0324853750452618</v>
      </c>
      <c r="K2504">
        <f t="shared" si="376"/>
        <v>18778.781282711014</v>
      </c>
    </row>
    <row r="2505" spans="1:11">
      <c r="A2505">
        <v>6.2137500000000001</v>
      </c>
      <c r="B2505">
        <f t="shared" si="368"/>
        <v>6.0412499999999998</v>
      </c>
      <c r="C2505">
        <v>-1.2</v>
      </c>
      <c r="D2505">
        <f t="shared" si="369"/>
        <v>-11.76798</v>
      </c>
      <c r="E2505">
        <f t="shared" si="370"/>
        <v>-22.348060132075467</v>
      </c>
      <c r="F2505">
        <f t="shared" si="371"/>
        <v>200.50379384233969</v>
      </c>
      <c r="G2505">
        <f t="shared" si="372"/>
        <v>40201.771345171452</v>
      </c>
      <c r="H2505">
        <f t="shared" si="373"/>
        <v>1257.5500152687232</v>
      </c>
      <c r="I2505">
        <f t="shared" si="374"/>
        <v>3.2380000000000004</v>
      </c>
      <c r="J2505">
        <f t="shared" si="375"/>
        <v>4.1510790923885637</v>
      </c>
      <c r="K2505">
        <f t="shared" si="376"/>
        <v>20301.38517049839</v>
      </c>
    </row>
    <row r="2506" spans="1:11">
      <c r="A2506">
        <v>6.2162499999999996</v>
      </c>
      <c r="B2506">
        <f t="shared" si="368"/>
        <v>6.0437499999999993</v>
      </c>
      <c r="C2506">
        <v>-1.2</v>
      </c>
      <c r="D2506">
        <f t="shared" si="369"/>
        <v>-11.76798</v>
      </c>
      <c r="E2506">
        <f t="shared" si="370"/>
        <v>-22.348060132075467</v>
      </c>
      <c r="F2506">
        <f t="shared" si="371"/>
        <v>200.44792369200951</v>
      </c>
      <c r="G2506">
        <f t="shared" si="372"/>
        <v>40179.370112437668</v>
      </c>
      <c r="H2506">
        <f t="shared" si="373"/>
        <v>1258.0511350779532</v>
      </c>
      <c r="I2506">
        <f t="shared" si="374"/>
        <v>3.2380000000000004</v>
      </c>
      <c r="J2506">
        <f t="shared" si="375"/>
        <v>4.1275333146498596</v>
      </c>
      <c r="K2506">
        <f t="shared" si="376"/>
        <v>20301.38517049839</v>
      </c>
    </row>
    <row r="2507" spans="1:11">
      <c r="A2507">
        <v>6.21875</v>
      </c>
      <c r="B2507">
        <f t="shared" si="368"/>
        <v>6.0462499999999997</v>
      </c>
      <c r="C2507">
        <v>-1.1100000000000001</v>
      </c>
      <c r="D2507">
        <f t="shared" si="369"/>
        <v>-10.885381500000001</v>
      </c>
      <c r="E2507">
        <f t="shared" si="370"/>
        <v>-21.465461632075471</v>
      </c>
      <c r="F2507">
        <f t="shared" si="371"/>
        <v>200.39426003792931</v>
      </c>
      <c r="G2507">
        <f t="shared" si="372"/>
        <v>40157.859456149235</v>
      </c>
      <c r="H2507">
        <f t="shared" si="373"/>
        <v>1258.5521207280481</v>
      </c>
      <c r="I2507">
        <f t="shared" si="374"/>
        <v>3.2380000000000004</v>
      </c>
      <c r="J2507">
        <f t="shared" si="375"/>
        <v>6.9627775585319469</v>
      </c>
      <c r="K2507">
        <f t="shared" si="376"/>
        <v>18778.781282711014</v>
      </c>
    </row>
    <row r="2508" spans="1:11">
      <c r="A2508">
        <v>6.2212500000000004</v>
      </c>
      <c r="B2508">
        <f t="shared" si="368"/>
        <v>6.0487500000000001</v>
      </c>
      <c r="C2508">
        <v>-1.1100000000000001</v>
      </c>
      <c r="D2508">
        <f t="shared" si="369"/>
        <v>-10.885381500000001</v>
      </c>
      <c r="E2508">
        <f t="shared" si="370"/>
        <v>-21.465461632075471</v>
      </c>
      <c r="F2508">
        <f t="shared" si="371"/>
        <v>200.34059638384912</v>
      </c>
      <c r="G2508">
        <f t="shared" si="372"/>
        <v>40136.354559436339</v>
      </c>
      <c r="H2508">
        <f t="shared" si="373"/>
        <v>1259.0529722190079</v>
      </c>
      <c r="I2508">
        <f t="shared" si="374"/>
        <v>3.2380000000000004</v>
      </c>
      <c r="J2508">
        <f t="shared" si="375"/>
        <v>6.9401739132632585</v>
      </c>
      <c r="K2508">
        <f t="shared" si="376"/>
        <v>18778.781282711014</v>
      </c>
    </row>
    <row r="2509" spans="1:11">
      <c r="A2509">
        <v>6.2237499999999999</v>
      </c>
      <c r="B2509">
        <f t="shared" si="368"/>
        <v>6.0512499999999996</v>
      </c>
      <c r="C2509">
        <v>-1.03</v>
      </c>
      <c r="D2509">
        <f t="shared" si="369"/>
        <v>-10.100849499999999</v>
      </c>
      <c r="E2509">
        <f t="shared" si="370"/>
        <v>-20.680929632075468</v>
      </c>
      <c r="F2509">
        <f t="shared" si="371"/>
        <v>200.28889405976895</v>
      </c>
      <c r="G2509">
        <f t="shared" si="372"/>
        <v>40115.641083685347</v>
      </c>
      <c r="H2509">
        <f t="shared" si="373"/>
        <v>1259.5536944541573</v>
      </c>
      <c r="I2509">
        <f t="shared" si="374"/>
        <v>3.2380000000000004</v>
      </c>
      <c r="J2509">
        <f t="shared" si="375"/>
        <v>9.4587167409860342</v>
      </c>
      <c r="K2509">
        <f t="shared" si="376"/>
        <v>17425.355604677785</v>
      </c>
    </row>
    <row r="2510" spans="1:11">
      <c r="A2510">
        <v>6.2262500000000003</v>
      </c>
      <c r="B2510">
        <f t="shared" si="368"/>
        <v>6.05375</v>
      </c>
      <c r="C2510">
        <v>-1.1100000000000001</v>
      </c>
      <c r="D2510">
        <f t="shared" si="369"/>
        <v>-10.885381500000001</v>
      </c>
      <c r="E2510">
        <f t="shared" si="370"/>
        <v>-21.465461632075471</v>
      </c>
      <c r="F2510">
        <f t="shared" si="371"/>
        <v>200.23523040568875</v>
      </c>
      <c r="G2510">
        <f t="shared" si="372"/>
        <v>40094.147495619261</v>
      </c>
      <c r="H2510">
        <f t="shared" si="373"/>
        <v>1260.0542825301716</v>
      </c>
      <c r="I2510">
        <f t="shared" si="374"/>
        <v>3.2380000000000004</v>
      </c>
      <c r="J2510">
        <f t="shared" si="375"/>
        <v>6.8958103661562546</v>
      </c>
      <c r="K2510">
        <f t="shared" si="376"/>
        <v>18778.781282711014</v>
      </c>
    </row>
    <row r="2511" spans="1:11">
      <c r="A2511">
        <v>6.2287499999999998</v>
      </c>
      <c r="B2511">
        <f t="shared" si="368"/>
        <v>6.0562499999999995</v>
      </c>
      <c r="C2511">
        <v>-0.94</v>
      </c>
      <c r="D2511">
        <f t="shared" si="369"/>
        <v>-9.2182509999999986</v>
      </c>
      <c r="E2511">
        <f t="shared" si="370"/>
        <v>-19.798331132075468</v>
      </c>
      <c r="F2511">
        <f t="shared" si="371"/>
        <v>200.18573457785857</v>
      </c>
      <c r="G2511">
        <f t="shared" si="372"/>
        <v>40074.32832847684</v>
      </c>
      <c r="H2511">
        <f t="shared" si="373"/>
        <v>1260.5547468666161</v>
      </c>
      <c r="I2511">
        <f t="shared" si="374"/>
        <v>3.2380000000000004</v>
      </c>
      <c r="J2511">
        <f t="shared" si="375"/>
        <v>12.273147138350261</v>
      </c>
      <c r="K2511">
        <f t="shared" si="376"/>
        <v>15902.751716890407</v>
      </c>
    </row>
    <row r="2512" spans="1:11">
      <c r="A2512">
        <v>6.2312500000000002</v>
      </c>
      <c r="B2512">
        <f t="shared" si="368"/>
        <v>6.0587499999999999</v>
      </c>
      <c r="C2512">
        <v>-1.1100000000000001</v>
      </c>
      <c r="D2512">
        <f t="shared" si="369"/>
        <v>-10.885381500000001</v>
      </c>
      <c r="E2512">
        <f t="shared" si="370"/>
        <v>-21.465461632075471</v>
      </c>
      <c r="F2512">
        <f t="shared" si="371"/>
        <v>200.13207092377837</v>
      </c>
      <c r="G2512">
        <f t="shared" si="372"/>
        <v>40052.845812240259</v>
      </c>
      <c r="H2512">
        <f t="shared" si="373"/>
        <v>1261.0550770439256</v>
      </c>
      <c r="I2512">
        <f t="shared" si="374"/>
        <v>3.2380000000000004</v>
      </c>
      <c r="J2512">
        <f t="shared" si="375"/>
        <v>6.8523984580423871</v>
      </c>
      <c r="K2512">
        <f t="shared" si="376"/>
        <v>18778.781282711014</v>
      </c>
    </row>
    <row r="2513" spans="1:11">
      <c r="A2513">
        <v>6.2337499999999997</v>
      </c>
      <c r="B2513">
        <f t="shared" si="368"/>
        <v>6.0612499999999994</v>
      </c>
      <c r="C2513">
        <v>-1.2</v>
      </c>
      <c r="D2513">
        <f t="shared" si="369"/>
        <v>-11.76798</v>
      </c>
      <c r="E2513">
        <f t="shared" si="370"/>
        <v>-22.348060132075467</v>
      </c>
      <c r="F2513">
        <f t="shared" si="371"/>
        <v>200.07620077344819</v>
      </c>
      <c r="G2513">
        <f t="shared" si="372"/>
        <v>40030.48611593715</v>
      </c>
      <c r="H2513">
        <f t="shared" si="373"/>
        <v>1261.5552675458591</v>
      </c>
      <c r="I2513">
        <f t="shared" si="374"/>
        <v>3.2380000000000004</v>
      </c>
      <c r="J2513">
        <f t="shared" si="375"/>
        <v>3.9710423959530274</v>
      </c>
      <c r="K2513">
        <f t="shared" si="376"/>
        <v>20301.38517049839</v>
      </c>
    </row>
    <row r="2514" spans="1:11">
      <c r="A2514">
        <v>6.2362500000000001</v>
      </c>
      <c r="B2514">
        <f t="shared" si="368"/>
        <v>6.0637499999999998</v>
      </c>
      <c r="C2514">
        <v>-1.1100000000000001</v>
      </c>
      <c r="D2514">
        <f t="shared" si="369"/>
        <v>-10.885381500000001</v>
      </c>
      <c r="E2514">
        <f t="shared" si="370"/>
        <v>-21.465461632075471</v>
      </c>
      <c r="F2514">
        <f t="shared" si="371"/>
        <v>200.022537119368</v>
      </c>
      <c r="G2514">
        <f t="shared" si="372"/>
        <v>40009.015355668947</v>
      </c>
      <c r="H2514">
        <f t="shared" si="373"/>
        <v>1262.0553238886575</v>
      </c>
      <c r="I2514">
        <f t="shared" si="374"/>
        <v>3.2380000000000004</v>
      </c>
      <c r="J2514">
        <f t="shared" si="375"/>
        <v>6.8063285742606041</v>
      </c>
      <c r="K2514">
        <f t="shared" si="376"/>
        <v>18778.781282711014</v>
      </c>
    </row>
    <row r="2515" spans="1:11">
      <c r="A2515">
        <v>6.2387499999999996</v>
      </c>
      <c r="B2515">
        <f t="shared" si="368"/>
        <v>6.0662499999999993</v>
      </c>
      <c r="C2515">
        <v>-1.1100000000000001</v>
      </c>
      <c r="D2515">
        <f t="shared" si="369"/>
        <v>-10.885381500000001</v>
      </c>
      <c r="E2515">
        <f t="shared" si="370"/>
        <v>-21.465461632075471</v>
      </c>
      <c r="F2515">
        <f t="shared" si="371"/>
        <v>199.96887346528783</v>
      </c>
      <c r="G2515">
        <f t="shared" si="372"/>
        <v>39987.550354976294</v>
      </c>
      <c r="H2515">
        <f t="shared" si="373"/>
        <v>1262.5552460723206</v>
      </c>
      <c r="I2515">
        <f t="shared" si="374"/>
        <v>3.2380000000000004</v>
      </c>
      <c r="J2515">
        <f t="shared" si="375"/>
        <v>6.7837668634174264</v>
      </c>
      <c r="K2515">
        <f t="shared" si="376"/>
        <v>18778.781282711014</v>
      </c>
    </row>
    <row r="2516" spans="1:11">
      <c r="A2516">
        <v>6.24125</v>
      </c>
      <c r="B2516">
        <f t="shared" ref="B2516:B2579" si="377">A2516-$B$15</f>
        <v>6.0687499999999996</v>
      </c>
      <c r="C2516">
        <v>-1.1100000000000001</v>
      </c>
      <c r="D2516">
        <f t="shared" si="369"/>
        <v>-10.885381500000001</v>
      </c>
      <c r="E2516">
        <f t="shared" si="370"/>
        <v>-21.465461632075471</v>
      </c>
      <c r="F2516">
        <f t="shared" si="371"/>
        <v>199.91520981120763</v>
      </c>
      <c r="G2516">
        <f t="shared" si="372"/>
        <v>39966.091113859169</v>
      </c>
      <c r="H2516">
        <f t="shared" si="373"/>
        <v>1263.0550340968487</v>
      </c>
      <c r="I2516">
        <f t="shared" si="374"/>
        <v>3.2380000000000004</v>
      </c>
      <c r="J2516">
        <f t="shared" si="375"/>
        <v>6.7612112064234609</v>
      </c>
      <c r="K2516">
        <f t="shared" si="376"/>
        <v>18778.781282711014</v>
      </c>
    </row>
    <row r="2517" spans="1:11">
      <c r="A2517">
        <v>6.2437500000000004</v>
      </c>
      <c r="B2517">
        <f t="shared" si="377"/>
        <v>6.07125</v>
      </c>
      <c r="C2517">
        <v>-1.2</v>
      </c>
      <c r="D2517">
        <f t="shared" si="369"/>
        <v>-11.76798</v>
      </c>
      <c r="E2517">
        <f t="shared" si="370"/>
        <v>-22.348060132075467</v>
      </c>
      <c r="F2517">
        <f t="shared" si="371"/>
        <v>199.85933966087742</v>
      </c>
      <c r="G2517">
        <f t="shared" si="372"/>
        <v>39943.755649681974</v>
      </c>
      <c r="H2517">
        <f t="shared" si="373"/>
        <v>1263.5546824460009</v>
      </c>
      <c r="I2517">
        <f t="shared" si="374"/>
        <v>3.2380000000000004</v>
      </c>
      <c r="J2517">
        <f t="shared" si="375"/>
        <v>3.8798806145507498</v>
      </c>
      <c r="K2517">
        <f t="shared" si="376"/>
        <v>20301.38517049839</v>
      </c>
    </row>
    <row r="2518" spans="1:11">
      <c r="A2518">
        <v>6.2462499999999999</v>
      </c>
      <c r="B2518">
        <f t="shared" si="377"/>
        <v>6.0737499999999995</v>
      </c>
      <c r="C2518">
        <v>-1.2</v>
      </c>
      <c r="D2518">
        <f t="shared" si="369"/>
        <v>-11.76798</v>
      </c>
      <c r="E2518">
        <f t="shared" si="370"/>
        <v>-22.348060132075467</v>
      </c>
      <c r="F2518">
        <f t="shared" si="371"/>
        <v>199.80346951054725</v>
      </c>
      <c r="G2518">
        <f t="shared" si="372"/>
        <v>39921.426428452185</v>
      </c>
      <c r="H2518">
        <f t="shared" si="373"/>
        <v>1264.0541911197772</v>
      </c>
      <c r="I2518">
        <f t="shared" si="374"/>
        <v>3.2380000000000004</v>
      </c>
      <c r="J2518">
        <f t="shared" si="375"/>
        <v>3.8564105275960259</v>
      </c>
      <c r="K2518">
        <f t="shared" si="376"/>
        <v>20301.38517049839</v>
      </c>
    </row>
    <row r="2519" spans="1:11">
      <c r="A2519">
        <v>6.2487500000000002</v>
      </c>
      <c r="B2519">
        <f t="shared" si="377"/>
        <v>6.0762499999999999</v>
      </c>
      <c r="C2519">
        <v>-1.2</v>
      </c>
      <c r="D2519">
        <f t="shared" si="369"/>
        <v>-11.76798</v>
      </c>
      <c r="E2519">
        <f t="shared" si="370"/>
        <v>-22.348060132075467</v>
      </c>
      <c r="F2519">
        <f t="shared" si="371"/>
        <v>199.74759936021704</v>
      </c>
      <c r="G2519">
        <f t="shared" si="372"/>
        <v>39899.10345016978</v>
      </c>
      <c r="H2519">
        <f t="shared" si="373"/>
        <v>1264.5535601181778</v>
      </c>
      <c r="I2519">
        <f t="shared" si="374"/>
        <v>3.2380000000000004</v>
      </c>
      <c r="J2519">
        <f t="shared" si="375"/>
        <v>3.8329470025592585</v>
      </c>
      <c r="K2519">
        <f t="shared" si="376"/>
        <v>20301.38517049839</v>
      </c>
    </row>
    <row r="2520" spans="1:11">
      <c r="A2520">
        <v>6.2512499999999998</v>
      </c>
      <c r="B2520">
        <f t="shared" si="377"/>
        <v>6.0787499999999994</v>
      </c>
      <c r="C2520">
        <v>-1.03</v>
      </c>
      <c r="D2520">
        <f t="shared" si="369"/>
        <v>-10.100849499999999</v>
      </c>
      <c r="E2520">
        <f t="shared" si="370"/>
        <v>-20.680929632075468</v>
      </c>
      <c r="F2520">
        <f t="shared" si="371"/>
        <v>199.69589703613687</v>
      </c>
      <c r="G2520">
        <f t="shared" si="372"/>
        <v>39878.451293067381</v>
      </c>
      <c r="H2520">
        <f t="shared" si="373"/>
        <v>1265.0527998607679</v>
      </c>
      <c r="I2520">
        <f t="shared" si="374"/>
        <v>3.2380000000000004</v>
      </c>
      <c r="J2520">
        <f t="shared" si="375"/>
        <v>9.2094082248811091</v>
      </c>
      <c r="K2520">
        <f t="shared" si="376"/>
        <v>17425.355604677785</v>
      </c>
    </row>
    <row r="2521" spans="1:11">
      <c r="A2521">
        <v>6.2537500000000001</v>
      </c>
      <c r="B2521">
        <f t="shared" si="377"/>
        <v>6.0812499999999998</v>
      </c>
      <c r="C2521">
        <v>-1.1100000000000001</v>
      </c>
      <c r="D2521">
        <f t="shared" si="369"/>
        <v>-10.885381500000001</v>
      </c>
      <c r="E2521">
        <f t="shared" si="370"/>
        <v>-21.465461632075471</v>
      </c>
      <c r="F2521">
        <f t="shared" si="371"/>
        <v>199.64223338205667</v>
      </c>
      <c r="G2521">
        <f t="shared" si="372"/>
        <v>39857.021349775583</v>
      </c>
      <c r="H2521">
        <f t="shared" si="373"/>
        <v>1265.5519054442232</v>
      </c>
      <c r="I2521">
        <f t="shared" si="374"/>
        <v>3.2380000000000004</v>
      </c>
      <c r="J2521">
        <f t="shared" si="375"/>
        <v>6.6465687466247161</v>
      </c>
      <c r="K2521">
        <f t="shared" si="376"/>
        <v>18778.781282711014</v>
      </c>
    </row>
    <row r="2522" spans="1:11">
      <c r="A2522">
        <v>6.2562499999999996</v>
      </c>
      <c r="B2522">
        <f t="shared" si="377"/>
        <v>6.0837499999999993</v>
      </c>
      <c r="C2522">
        <v>-1.03</v>
      </c>
      <c r="D2522">
        <f t="shared" si="369"/>
        <v>-10.100849499999999</v>
      </c>
      <c r="E2522">
        <f t="shared" si="370"/>
        <v>-20.680929632075468</v>
      </c>
      <c r="F2522">
        <f t="shared" si="371"/>
        <v>199.59053105797651</v>
      </c>
      <c r="G2522">
        <f t="shared" si="372"/>
        <v>39836.380088005084</v>
      </c>
      <c r="H2522">
        <f t="shared" si="373"/>
        <v>1266.050881771868</v>
      </c>
      <c r="I2522">
        <f t="shared" si="374"/>
        <v>3.2380000000000004</v>
      </c>
      <c r="J2522">
        <f t="shared" si="375"/>
        <v>9.1651874779530829</v>
      </c>
      <c r="K2522">
        <f t="shared" si="376"/>
        <v>17425.355604677785</v>
      </c>
    </row>
    <row r="2523" spans="1:11">
      <c r="A2523">
        <v>6.25875</v>
      </c>
      <c r="B2523">
        <f t="shared" si="377"/>
        <v>6.0862499999999997</v>
      </c>
      <c r="C2523">
        <v>-1.2</v>
      </c>
      <c r="D2523">
        <f t="shared" si="369"/>
        <v>-11.76798</v>
      </c>
      <c r="E2523">
        <f t="shared" si="370"/>
        <v>-22.348060132075467</v>
      </c>
      <c r="F2523">
        <f t="shared" si="371"/>
        <v>199.5346609076463</v>
      </c>
      <c r="G2523">
        <f t="shared" si="372"/>
        <v>39814.080903529393</v>
      </c>
      <c r="H2523">
        <f t="shared" si="373"/>
        <v>1266.5497184241372</v>
      </c>
      <c r="I2523">
        <f t="shared" si="374"/>
        <v>3.2380000000000004</v>
      </c>
      <c r="J2523">
        <f t="shared" si="375"/>
        <v>3.7435804034187541</v>
      </c>
      <c r="K2523">
        <f t="shared" si="376"/>
        <v>20301.38517049839</v>
      </c>
    </row>
    <row r="2524" spans="1:11">
      <c r="A2524">
        <v>6.2612500000000004</v>
      </c>
      <c r="B2524">
        <f t="shared" si="377"/>
        <v>6.0887500000000001</v>
      </c>
      <c r="C2524">
        <v>-0.94</v>
      </c>
      <c r="D2524">
        <f t="shared" si="369"/>
        <v>-9.2182509999999986</v>
      </c>
      <c r="E2524">
        <f t="shared" si="370"/>
        <v>-19.798331132075468</v>
      </c>
      <c r="F2524">
        <f t="shared" si="371"/>
        <v>199.48516507981611</v>
      </c>
      <c r="G2524">
        <f t="shared" si="372"/>
        <v>39794.331086921484</v>
      </c>
      <c r="H2524">
        <f t="shared" si="373"/>
        <v>1267.0484313368368</v>
      </c>
      <c r="I2524">
        <f t="shared" si="374"/>
        <v>3.2380000000000004</v>
      </c>
      <c r="J2524">
        <f t="shared" si="375"/>
        <v>11.978844012470482</v>
      </c>
      <c r="K2524">
        <f t="shared" si="376"/>
        <v>15902.751716890407</v>
      </c>
    </row>
    <row r="2525" spans="1:11">
      <c r="A2525">
        <v>6.2637499999999999</v>
      </c>
      <c r="B2525">
        <f t="shared" si="377"/>
        <v>6.0912499999999996</v>
      </c>
      <c r="C2525">
        <v>-1.1100000000000001</v>
      </c>
      <c r="D2525">
        <f t="shared" si="369"/>
        <v>-10.885381500000001</v>
      </c>
      <c r="E2525">
        <f t="shared" si="370"/>
        <v>-21.465461632075471</v>
      </c>
      <c r="F2525">
        <f t="shared" si="371"/>
        <v>199.43150142573595</v>
      </c>
      <c r="G2525">
        <f t="shared" si="372"/>
        <v>39772.923760923317</v>
      </c>
      <c r="H2525">
        <f t="shared" si="373"/>
        <v>1267.547010090401</v>
      </c>
      <c r="I2525">
        <f t="shared" si="374"/>
        <v>3.2380000000000004</v>
      </c>
      <c r="J2525">
        <f t="shared" si="375"/>
        <v>6.5581743640919115</v>
      </c>
      <c r="K2525">
        <f t="shared" si="376"/>
        <v>18778.781282711014</v>
      </c>
    </row>
    <row r="2526" spans="1:11">
      <c r="A2526">
        <v>6.2662500000000003</v>
      </c>
      <c r="B2526">
        <f t="shared" si="377"/>
        <v>6.09375</v>
      </c>
      <c r="C2526">
        <v>-1.2</v>
      </c>
      <c r="D2526">
        <f t="shared" si="369"/>
        <v>-11.76798</v>
      </c>
      <c r="E2526">
        <f t="shared" si="370"/>
        <v>-22.348060132075467</v>
      </c>
      <c r="F2526">
        <f t="shared" si="371"/>
        <v>199.37563127540574</v>
      </c>
      <c r="G2526">
        <f t="shared" si="372"/>
        <v>39750.642346466549</v>
      </c>
      <c r="H2526">
        <f t="shared" si="373"/>
        <v>1268.0454491685896</v>
      </c>
      <c r="I2526">
        <f t="shared" si="374"/>
        <v>3.2380000000000004</v>
      </c>
      <c r="J2526">
        <f t="shared" si="375"/>
        <v>3.6769005834991475</v>
      </c>
      <c r="K2526">
        <f t="shared" si="376"/>
        <v>20301.38517049839</v>
      </c>
    </row>
    <row r="2527" spans="1:11">
      <c r="A2527">
        <v>6.2687499999999998</v>
      </c>
      <c r="B2527">
        <f t="shared" si="377"/>
        <v>6.0962499999999995</v>
      </c>
      <c r="C2527">
        <v>-1.2</v>
      </c>
      <c r="D2527">
        <f t="shared" si="369"/>
        <v>-11.76798</v>
      </c>
      <c r="E2527">
        <f t="shared" si="370"/>
        <v>-22.348060132075467</v>
      </c>
      <c r="F2527">
        <f t="shared" si="371"/>
        <v>199.31976112507556</v>
      </c>
      <c r="G2527">
        <f t="shared" si="372"/>
        <v>39728.36717495718</v>
      </c>
      <c r="H2527">
        <f t="shared" si="373"/>
        <v>1268.5437485714021</v>
      </c>
      <c r="I2527">
        <f t="shared" si="374"/>
        <v>3.2380000000000004</v>
      </c>
      <c r="J2527">
        <f t="shared" si="375"/>
        <v>3.6534873078243635</v>
      </c>
      <c r="K2527">
        <f t="shared" si="376"/>
        <v>20301.38517049839</v>
      </c>
    </row>
    <row r="2528" spans="1:11">
      <c r="A2528">
        <v>6.2712500000000002</v>
      </c>
      <c r="B2528">
        <f t="shared" si="377"/>
        <v>6.0987499999999999</v>
      </c>
      <c r="C2528">
        <v>-1.1100000000000001</v>
      </c>
      <c r="D2528">
        <f t="shared" si="369"/>
        <v>-10.885381500000001</v>
      </c>
      <c r="E2528">
        <f t="shared" si="370"/>
        <v>-21.465461632075471</v>
      </c>
      <c r="F2528">
        <f t="shared" si="371"/>
        <v>199.26609747099536</v>
      </c>
      <c r="G2528">
        <f t="shared" si="372"/>
        <v>39706.977601320221</v>
      </c>
      <c r="H2528">
        <f t="shared" si="373"/>
        <v>1269.0419138150796</v>
      </c>
      <c r="I2528">
        <f t="shared" si="374"/>
        <v>3.2380000000000004</v>
      </c>
      <c r="J2528">
        <f t="shared" si="375"/>
        <v>6.4888588208274598</v>
      </c>
      <c r="K2528">
        <f t="shared" si="376"/>
        <v>18778.781282711014</v>
      </c>
    </row>
    <row r="2529" spans="1:11">
      <c r="A2529">
        <v>6.2737499999999997</v>
      </c>
      <c r="B2529">
        <f t="shared" si="377"/>
        <v>6.1012499999999994</v>
      </c>
      <c r="C2529">
        <v>-1.1100000000000001</v>
      </c>
      <c r="D2529">
        <f t="shared" si="369"/>
        <v>-10.885381500000001</v>
      </c>
      <c r="E2529">
        <f t="shared" si="370"/>
        <v>-21.465461632075471</v>
      </c>
      <c r="F2529">
        <f t="shared" si="371"/>
        <v>199.21243381691519</v>
      </c>
      <c r="G2529">
        <f t="shared" si="372"/>
        <v>39685.593787258818</v>
      </c>
      <c r="H2529">
        <f t="shared" si="373"/>
        <v>1269.5399448996218</v>
      </c>
      <c r="I2529">
        <f t="shared" si="374"/>
        <v>3.2380000000000004</v>
      </c>
      <c r="J2529">
        <f t="shared" si="375"/>
        <v>6.4663824446798088</v>
      </c>
      <c r="K2529">
        <f t="shared" si="376"/>
        <v>18778.781282711014</v>
      </c>
    </row>
    <row r="2530" spans="1:11">
      <c r="A2530">
        <v>6.2762500000000001</v>
      </c>
      <c r="B2530">
        <f t="shared" si="377"/>
        <v>6.1037499999999998</v>
      </c>
      <c r="C2530">
        <v>-1.03</v>
      </c>
      <c r="D2530">
        <f t="shared" si="369"/>
        <v>-10.100849499999999</v>
      </c>
      <c r="E2530">
        <f t="shared" si="370"/>
        <v>-20.680929632075468</v>
      </c>
      <c r="F2530">
        <f t="shared" si="371"/>
        <v>199.160731492835</v>
      </c>
      <c r="G2530">
        <f t="shared" si="372"/>
        <v>39664.996968761116</v>
      </c>
      <c r="H2530">
        <f t="shared" si="373"/>
        <v>1270.037846728354</v>
      </c>
      <c r="I2530">
        <f t="shared" si="374"/>
        <v>3.2380000000000004</v>
      </c>
      <c r="J2530">
        <f t="shared" si="375"/>
        <v>8.9850478900187696</v>
      </c>
      <c r="K2530">
        <f t="shared" si="376"/>
        <v>17425.355604677785</v>
      </c>
    </row>
    <row r="2531" spans="1:11">
      <c r="A2531">
        <v>6.2787499999999996</v>
      </c>
      <c r="B2531">
        <f t="shared" si="377"/>
        <v>6.1062499999999993</v>
      </c>
      <c r="C2531">
        <v>-1.1100000000000001</v>
      </c>
      <c r="D2531">
        <f t="shared" si="369"/>
        <v>-10.885381500000001</v>
      </c>
      <c r="E2531">
        <f t="shared" si="370"/>
        <v>-21.465461632075471</v>
      </c>
      <c r="F2531">
        <f t="shared" si="371"/>
        <v>199.10706783875483</v>
      </c>
      <c r="G2531">
        <f t="shared" si="372"/>
        <v>39643.624463346518</v>
      </c>
      <c r="H2531">
        <f t="shared" si="373"/>
        <v>1270.5356143979509</v>
      </c>
      <c r="I2531">
        <f t="shared" si="374"/>
        <v>3.2380000000000004</v>
      </c>
      <c r="J2531">
        <f t="shared" si="375"/>
        <v>6.4222687843100132</v>
      </c>
      <c r="K2531">
        <f t="shared" si="376"/>
        <v>18778.781282711014</v>
      </c>
    </row>
    <row r="2532" spans="1:11">
      <c r="A2532">
        <v>6.28125</v>
      </c>
      <c r="B2532">
        <f t="shared" si="377"/>
        <v>6.1087499999999997</v>
      </c>
      <c r="C2532">
        <v>-1.03</v>
      </c>
      <c r="D2532">
        <f t="shared" si="369"/>
        <v>-10.100849499999999</v>
      </c>
      <c r="E2532">
        <f t="shared" si="370"/>
        <v>-20.680929632075468</v>
      </c>
      <c r="F2532">
        <f t="shared" si="371"/>
        <v>199.05536551467463</v>
      </c>
      <c r="G2532">
        <f t="shared" si="372"/>
        <v>39623.038540180722</v>
      </c>
      <c r="H2532">
        <f t="shared" si="373"/>
        <v>1271.0332528117376</v>
      </c>
      <c r="I2532">
        <f t="shared" si="374"/>
        <v>3.2380000000000004</v>
      </c>
      <c r="J2532">
        <f t="shared" si="375"/>
        <v>8.9409456816555064</v>
      </c>
      <c r="K2532">
        <f t="shared" si="376"/>
        <v>17425.355604677785</v>
      </c>
    </row>
    <row r="2533" spans="1:11">
      <c r="A2533">
        <v>6.2837500000000004</v>
      </c>
      <c r="B2533">
        <f t="shared" si="377"/>
        <v>6.1112500000000001</v>
      </c>
      <c r="C2533">
        <v>-1.2</v>
      </c>
      <c r="D2533">
        <f t="shared" si="369"/>
        <v>-11.76798</v>
      </c>
      <c r="E2533">
        <f t="shared" si="370"/>
        <v>-22.348060132075467</v>
      </c>
      <c r="F2533">
        <f t="shared" si="371"/>
        <v>198.99949536434443</v>
      </c>
      <c r="G2533">
        <f t="shared" si="372"/>
        <v>39600.79915526374</v>
      </c>
      <c r="H2533">
        <f t="shared" si="373"/>
        <v>1271.5307515501486</v>
      </c>
      <c r="I2533">
        <f t="shared" si="374"/>
        <v>3.2380000000000004</v>
      </c>
      <c r="J2533">
        <f t="shared" si="375"/>
        <v>3.5194014620155869</v>
      </c>
      <c r="K2533">
        <f t="shared" si="376"/>
        <v>20301.38517049839</v>
      </c>
    </row>
    <row r="2534" spans="1:11">
      <c r="A2534">
        <v>6.2862499999999999</v>
      </c>
      <c r="B2534">
        <f t="shared" si="377"/>
        <v>6.1137499999999996</v>
      </c>
      <c r="C2534">
        <v>-1.03</v>
      </c>
      <c r="D2534">
        <f t="shared" si="369"/>
        <v>-10.100849499999999</v>
      </c>
      <c r="E2534">
        <f t="shared" si="370"/>
        <v>-20.680929632075468</v>
      </c>
      <c r="F2534">
        <f t="shared" si="371"/>
        <v>198.94779304026426</v>
      </c>
      <c r="G2534">
        <f t="shared" si="372"/>
        <v>39580.224355591818</v>
      </c>
      <c r="H2534">
        <f t="shared" si="373"/>
        <v>1272.0281210327491</v>
      </c>
      <c r="I2534">
        <f t="shared" si="374"/>
        <v>3.2380000000000004</v>
      </c>
      <c r="J2534">
        <f t="shared" si="375"/>
        <v>8.8959439941870357</v>
      </c>
      <c r="K2534">
        <f t="shared" si="376"/>
        <v>17425.355604677785</v>
      </c>
    </row>
    <row r="2535" spans="1:11">
      <c r="A2535">
        <v>6.2887500000000003</v>
      </c>
      <c r="B2535">
        <f t="shared" si="377"/>
        <v>6.11625</v>
      </c>
      <c r="C2535">
        <v>-1.1100000000000001</v>
      </c>
      <c r="D2535">
        <f t="shared" si="369"/>
        <v>-10.885381500000001</v>
      </c>
      <c r="E2535">
        <f t="shared" si="370"/>
        <v>-21.465461632075471</v>
      </c>
      <c r="F2535">
        <f t="shared" si="371"/>
        <v>198.89412938618406</v>
      </c>
      <c r="G2535">
        <f t="shared" si="372"/>
        <v>39558.87470428813</v>
      </c>
      <c r="H2535">
        <f t="shared" si="373"/>
        <v>1272.5253563562146</v>
      </c>
      <c r="I2535">
        <f t="shared" si="374"/>
        <v>3.2380000000000004</v>
      </c>
      <c r="J2535">
        <f t="shared" si="375"/>
        <v>6.3331889102730727</v>
      </c>
      <c r="K2535">
        <f t="shared" si="376"/>
        <v>18778.781282711014</v>
      </c>
    </row>
    <row r="2536" spans="1:11">
      <c r="A2536">
        <v>6.2912499999999998</v>
      </c>
      <c r="B2536">
        <f t="shared" si="377"/>
        <v>6.1187499999999995</v>
      </c>
      <c r="C2536">
        <v>-1.1100000000000001</v>
      </c>
      <c r="D2536">
        <f t="shared" si="369"/>
        <v>-10.885381500000001</v>
      </c>
      <c r="E2536">
        <f t="shared" si="370"/>
        <v>-21.465461632075471</v>
      </c>
      <c r="F2536">
        <f t="shared" si="371"/>
        <v>198.84046573210389</v>
      </c>
      <c r="G2536">
        <f t="shared" si="372"/>
        <v>39537.530812559984</v>
      </c>
      <c r="H2536">
        <f t="shared" si="373"/>
        <v>1273.0224575205448</v>
      </c>
      <c r="I2536">
        <f t="shared" si="374"/>
        <v>3.2380000000000004</v>
      </c>
      <c r="J2536">
        <f t="shared" si="375"/>
        <v>6.3107544962083537</v>
      </c>
      <c r="K2536">
        <f t="shared" si="376"/>
        <v>18778.781282711014</v>
      </c>
    </row>
    <row r="2537" spans="1:11">
      <c r="A2537">
        <v>6.2937500000000002</v>
      </c>
      <c r="B2537">
        <f t="shared" si="377"/>
        <v>6.1212499999999999</v>
      </c>
      <c r="C2537">
        <v>-1.1100000000000001</v>
      </c>
      <c r="D2537">
        <f t="shared" si="369"/>
        <v>-10.885381500000001</v>
      </c>
      <c r="E2537">
        <f t="shared" si="370"/>
        <v>-21.465461632075471</v>
      </c>
      <c r="F2537">
        <f t="shared" si="371"/>
        <v>198.7868020780237</v>
      </c>
      <c r="G2537">
        <f t="shared" si="372"/>
        <v>39516.192680407366</v>
      </c>
      <c r="H2537">
        <f t="shared" si="373"/>
        <v>1273.5194245257399</v>
      </c>
      <c r="I2537">
        <f t="shared" si="374"/>
        <v>3.2380000000000004</v>
      </c>
      <c r="J2537">
        <f t="shared" si="375"/>
        <v>6.2883261359928468</v>
      </c>
      <c r="K2537">
        <f t="shared" si="376"/>
        <v>18778.781282711014</v>
      </c>
    </row>
    <row r="2538" spans="1:11">
      <c r="A2538">
        <v>6.2962499999999997</v>
      </c>
      <c r="B2538">
        <f t="shared" si="377"/>
        <v>6.1237499999999994</v>
      </c>
      <c r="C2538">
        <v>-1.03</v>
      </c>
      <c r="D2538">
        <f t="shared" si="369"/>
        <v>-10.100849499999999</v>
      </c>
      <c r="E2538">
        <f t="shared" si="370"/>
        <v>-20.680929632075468</v>
      </c>
      <c r="F2538">
        <f t="shared" si="371"/>
        <v>198.73509975394353</v>
      </c>
      <c r="G2538">
        <f t="shared" si="372"/>
        <v>39495.639874209883</v>
      </c>
      <c r="H2538">
        <f t="shared" si="373"/>
        <v>1274.0162622751245</v>
      </c>
      <c r="I2538">
        <f t="shared" si="374"/>
        <v>3.2380000000000004</v>
      </c>
      <c r="J2538">
        <f t="shared" si="375"/>
        <v>8.8070378423501694</v>
      </c>
      <c r="K2538">
        <f t="shared" si="376"/>
        <v>17425.355604677785</v>
      </c>
    </row>
    <row r="2539" spans="1:11">
      <c r="A2539">
        <v>6.2987500000000001</v>
      </c>
      <c r="B2539">
        <f t="shared" si="377"/>
        <v>6.1262499999999998</v>
      </c>
      <c r="C2539">
        <v>-1.1100000000000001</v>
      </c>
      <c r="D2539">
        <f t="shared" si="369"/>
        <v>-10.885381500000001</v>
      </c>
      <c r="E2539">
        <f t="shared" si="370"/>
        <v>-21.465461632075471</v>
      </c>
      <c r="F2539">
        <f t="shared" si="371"/>
        <v>198.68143609986333</v>
      </c>
      <c r="G2539">
        <f t="shared" si="372"/>
        <v>39474.313050704077</v>
      </c>
      <c r="H2539">
        <f t="shared" si="373"/>
        <v>1274.5129658653743</v>
      </c>
      <c r="I2539">
        <f t="shared" si="374"/>
        <v>3.2380000000000004</v>
      </c>
      <c r="J2539">
        <f t="shared" si="375"/>
        <v>6.2443067525735714</v>
      </c>
      <c r="K2539">
        <f t="shared" si="376"/>
        <v>18778.781282711014</v>
      </c>
    </row>
    <row r="2540" spans="1:11">
      <c r="A2540">
        <v>6.3012499999999996</v>
      </c>
      <c r="B2540">
        <f t="shared" si="377"/>
        <v>6.1287499999999993</v>
      </c>
      <c r="C2540">
        <v>-0.94</v>
      </c>
      <c r="D2540">
        <f t="shared" si="369"/>
        <v>-9.2182509999999986</v>
      </c>
      <c r="E2540">
        <f t="shared" si="370"/>
        <v>-19.798331132075468</v>
      </c>
      <c r="F2540">
        <f t="shared" si="371"/>
        <v>198.63194027203315</v>
      </c>
      <c r="G2540">
        <f t="shared" si="372"/>
        <v>39454.647696232547</v>
      </c>
      <c r="H2540">
        <f t="shared" si="373"/>
        <v>1275.0095457160544</v>
      </c>
      <c r="I2540">
        <f t="shared" si="374"/>
        <v>3.2380000000000004</v>
      </c>
      <c r="J2540">
        <f t="shared" si="375"/>
        <v>11.621805196181164</v>
      </c>
      <c r="K2540">
        <f t="shared" si="376"/>
        <v>15902.751716890407</v>
      </c>
    </row>
    <row r="2541" spans="1:11">
      <c r="A2541">
        <v>6.30375</v>
      </c>
      <c r="B2541">
        <f t="shared" si="377"/>
        <v>6.1312499999999996</v>
      </c>
      <c r="C2541">
        <v>-1.1100000000000001</v>
      </c>
      <c r="D2541">
        <f t="shared" si="369"/>
        <v>-10.885381500000001</v>
      </c>
      <c r="E2541">
        <f t="shared" si="370"/>
        <v>-21.465461632075471</v>
      </c>
      <c r="F2541">
        <f t="shared" si="371"/>
        <v>198.57827661795295</v>
      </c>
      <c r="G2541">
        <f t="shared" si="372"/>
        <v>39433.331944556237</v>
      </c>
      <c r="H2541">
        <f t="shared" si="373"/>
        <v>1275.5059914075994</v>
      </c>
      <c r="I2541">
        <f t="shared" si="374"/>
        <v>3.2380000000000004</v>
      </c>
      <c r="J2541">
        <f t="shared" si="375"/>
        <v>6.2012318009264575</v>
      </c>
      <c r="K2541">
        <f t="shared" si="376"/>
        <v>18778.781282711014</v>
      </c>
    </row>
    <row r="2542" spans="1:11">
      <c r="A2542">
        <v>6.3062500000000004</v>
      </c>
      <c r="B2542">
        <f t="shared" si="377"/>
        <v>6.13375</v>
      </c>
      <c r="C2542">
        <v>-1.03</v>
      </c>
      <c r="D2542">
        <f t="shared" si="369"/>
        <v>-10.100849499999999</v>
      </c>
      <c r="E2542">
        <f t="shared" si="370"/>
        <v>-20.680929632075468</v>
      </c>
      <c r="F2542">
        <f t="shared" si="371"/>
        <v>198.52657429387276</v>
      </c>
      <c r="G2542">
        <f t="shared" si="372"/>
        <v>39412.800700860578</v>
      </c>
      <c r="H2542">
        <f t="shared" si="373"/>
        <v>1276.0023078433342</v>
      </c>
      <c r="I2542">
        <f t="shared" si="374"/>
        <v>3.2380000000000004</v>
      </c>
      <c r="J2542">
        <f t="shared" si="375"/>
        <v>8.719966171477374</v>
      </c>
      <c r="K2542">
        <f t="shared" si="376"/>
        <v>17425.355604677785</v>
      </c>
    </row>
    <row r="2543" spans="1:11">
      <c r="A2543">
        <v>6.3087499999999999</v>
      </c>
      <c r="B2543">
        <f t="shared" si="377"/>
        <v>6.1362499999999995</v>
      </c>
      <c r="C2543">
        <v>-1.2</v>
      </c>
      <c r="D2543">
        <f t="shared" si="369"/>
        <v>-11.76798</v>
      </c>
      <c r="E2543">
        <f t="shared" si="370"/>
        <v>-22.348060132075467</v>
      </c>
      <c r="F2543">
        <f t="shared" si="371"/>
        <v>198.47070414354258</v>
      </c>
      <c r="G2543">
        <f t="shared" si="372"/>
        <v>39390.62040323361</v>
      </c>
      <c r="H2543">
        <f t="shared" si="373"/>
        <v>1276.498484603693</v>
      </c>
      <c r="I2543">
        <f t="shared" si="374"/>
        <v>3.2380000000000004</v>
      </c>
      <c r="J2543">
        <f t="shared" si="375"/>
        <v>3.2984840580712742</v>
      </c>
      <c r="K2543">
        <f t="shared" si="376"/>
        <v>20301.38517049839</v>
      </c>
    </row>
    <row r="2544" spans="1:11">
      <c r="A2544">
        <v>6.3112500000000002</v>
      </c>
      <c r="B2544">
        <f t="shared" si="377"/>
        <v>6.1387499999999999</v>
      </c>
      <c r="C2544">
        <v>-1.1100000000000001</v>
      </c>
      <c r="D2544">
        <f t="shared" si="369"/>
        <v>-10.885381500000001</v>
      </c>
      <c r="E2544">
        <f t="shared" si="370"/>
        <v>-21.465461632075471</v>
      </c>
      <c r="F2544">
        <f t="shared" si="371"/>
        <v>198.41704048946238</v>
      </c>
      <c r="G2544">
        <f t="shared" si="372"/>
        <v>39369.321956596956</v>
      </c>
      <c r="H2544">
        <f t="shared" si="373"/>
        <v>1276.9945272049167</v>
      </c>
      <c r="I2544">
        <f t="shared" si="374"/>
        <v>3.2380000000000004</v>
      </c>
      <c r="J2544">
        <f t="shared" si="375"/>
        <v>6.1339513540217041</v>
      </c>
      <c r="K2544">
        <f t="shared" si="376"/>
        <v>18778.781282711014</v>
      </c>
    </row>
    <row r="2545" spans="1:11">
      <c r="A2545">
        <v>6.3137499999999998</v>
      </c>
      <c r="B2545">
        <f t="shared" si="377"/>
        <v>6.1412499999999994</v>
      </c>
      <c r="C2545">
        <v>-1.2</v>
      </c>
      <c r="D2545">
        <f t="shared" si="369"/>
        <v>-11.76798</v>
      </c>
      <c r="E2545">
        <f t="shared" si="370"/>
        <v>-22.348060132075467</v>
      </c>
      <c r="F2545">
        <f t="shared" si="371"/>
        <v>198.3611703391322</v>
      </c>
      <c r="G2545">
        <f t="shared" si="372"/>
        <v>39347.153898310222</v>
      </c>
      <c r="H2545">
        <f t="shared" si="373"/>
        <v>1277.4904301307645</v>
      </c>
      <c r="I2545">
        <f t="shared" si="374"/>
        <v>3.2380000000000004</v>
      </c>
      <c r="J2545">
        <f t="shared" si="375"/>
        <v>3.2527967212998021</v>
      </c>
      <c r="K2545">
        <f t="shared" si="376"/>
        <v>20301.38517049839</v>
      </c>
    </row>
    <row r="2546" spans="1:11">
      <c r="A2546">
        <v>6.3162500000000001</v>
      </c>
      <c r="B2546">
        <f t="shared" si="377"/>
        <v>6.1437499999999998</v>
      </c>
      <c r="C2546">
        <v>-1.1100000000000001</v>
      </c>
      <c r="D2546">
        <f t="shared" si="369"/>
        <v>-10.885381500000001</v>
      </c>
      <c r="E2546">
        <f t="shared" si="370"/>
        <v>-21.465461632075471</v>
      </c>
      <c r="F2546">
        <f t="shared" si="371"/>
        <v>198.307506685052</v>
      </c>
      <c r="G2546">
        <f t="shared" si="372"/>
        <v>39325.867207641946</v>
      </c>
      <c r="H2546">
        <f t="shared" si="373"/>
        <v>1277.9861988974772</v>
      </c>
      <c r="I2546">
        <f t="shared" si="374"/>
        <v>3.2380000000000004</v>
      </c>
      <c r="J2546">
        <f t="shared" si="375"/>
        <v>6.088276373865682</v>
      </c>
      <c r="K2546">
        <f t="shared" si="376"/>
        <v>18778.781282711014</v>
      </c>
    </row>
    <row r="2547" spans="1:11">
      <c r="A2547">
        <v>6.3187499999999996</v>
      </c>
      <c r="B2547">
        <f t="shared" si="377"/>
        <v>6.1462499999999993</v>
      </c>
      <c r="C2547">
        <v>-1.1100000000000001</v>
      </c>
      <c r="D2547">
        <f t="shared" si="369"/>
        <v>-10.885381500000001</v>
      </c>
      <c r="E2547">
        <f t="shared" si="370"/>
        <v>-21.465461632075471</v>
      </c>
      <c r="F2547">
        <f t="shared" si="371"/>
        <v>198.25384303097184</v>
      </c>
      <c r="G2547">
        <f t="shared" si="372"/>
        <v>39304.58627654922</v>
      </c>
      <c r="H2547">
        <f t="shared" si="373"/>
        <v>1278.4818335050545</v>
      </c>
      <c r="I2547">
        <f t="shared" si="374"/>
        <v>3.2380000000000004</v>
      </c>
      <c r="J2547">
        <f t="shared" si="375"/>
        <v>6.0659081372808146</v>
      </c>
      <c r="K2547">
        <f t="shared" si="376"/>
        <v>18778.781282711014</v>
      </c>
    </row>
    <row r="2548" spans="1:11">
      <c r="A2548">
        <v>6.32125</v>
      </c>
      <c r="B2548">
        <f t="shared" si="377"/>
        <v>6.1487499999999997</v>
      </c>
      <c r="C2548">
        <v>-1.2</v>
      </c>
      <c r="D2548">
        <f t="shared" si="369"/>
        <v>-11.76798</v>
      </c>
      <c r="E2548">
        <f t="shared" si="370"/>
        <v>-22.348060132075467</v>
      </c>
      <c r="F2548">
        <f t="shared" si="371"/>
        <v>198.19797288064163</v>
      </c>
      <c r="G2548">
        <f t="shared" si="372"/>
        <v>39282.436453995557</v>
      </c>
      <c r="H2548">
        <f t="shared" si="373"/>
        <v>1278.9773284372561</v>
      </c>
      <c r="I2548">
        <f t="shared" si="374"/>
        <v>3.2380000000000004</v>
      </c>
      <c r="J2548">
        <f t="shared" si="375"/>
        <v>3.1847726720093306</v>
      </c>
      <c r="K2548">
        <f t="shared" si="376"/>
        <v>20301.38517049839</v>
      </c>
    </row>
    <row r="2549" spans="1:11">
      <c r="A2549">
        <v>6.3237500000000004</v>
      </c>
      <c r="B2549">
        <f t="shared" si="377"/>
        <v>6.1512500000000001</v>
      </c>
      <c r="C2549">
        <v>-1.03</v>
      </c>
      <c r="D2549">
        <f t="shared" si="369"/>
        <v>-10.100849499999999</v>
      </c>
      <c r="E2549">
        <f t="shared" si="370"/>
        <v>-20.680929632075468</v>
      </c>
      <c r="F2549">
        <f t="shared" si="371"/>
        <v>198.14627055656143</v>
      </c>
      <c r="G2549">
        <f t="shared" si="372"/>
        <v>39261.944535474046</v>
      </c>
      <c r="H2549">
        <f t="shared" si="373"/>
        <v>1279.4726941136475</v>
      </c>
      <c r="I2549">
        <f t="shared" si="374"/>
        <v>3.2380000000000004</v>
      </c>
      <c r="J2549">
        <f t="shared" si="375"/>
        <v>8.5614023199734461</v>
      </c>
      <c r="K2549">
        <f t="shared" si="376"/>
        <v>17425.355604677785</v>
      </c>
    </row>
    <row r="2550" spans="1:11">
      <c r="A2550">
        <v>6.3262499999999999</v>
      </c>
      <c r="B2550">
        <f t="shared" si="377"/>
        <v>6.1537499999999996</v>
      </c>
      <c r="C2550">
        <v>-1.03</v>
      </c>
      <c r="D2550">
        <f t="shared" ref="D2550:D2613" si="378">C2550*9.80665</f>
        <v>-10.100849499999999</v>
      </c>
      <c r="E2550">
        <f t="shared" ref="E2550:E2613" si="379">D2550-$D$17</f>
        <v>-20.680929632075468</v>
      </c>
      <c r="F2550">
        <f t="shared" ref="F2550:F2613" si="380">F2549+E2550*(A2550-A2549)</f>
        <v>198.09456823248127</v>
      </c>
      <c r="G2550">
        <f t="shared" ref="G2550:G2613" si="381">F2550^2</f>
        <v>39241.457963213179</v>
      </c>
      <c r="H2550">
        <f t="shared" ref="H2550:H2613" si="382">H2549+F2550*(B2550-B2549)</f>
        <v>1279.9679305342286</v>
      </c>
      <c r="I2550">
        <f t="shared" ref="I2550:I2613" si="383">IF(B2550&lt;=0,$B$5,IF(B2550&lt;=$B$4,$B$1+$B$2+$B$3-$B$6*B2550,$B$1+$B$2))</f>
        <v>3.2380000000000004</v>
      </c>
      <c r="J2550">
        <f t="shared" ref="J2550:J2613" si="384">I2550*D2550+0.5*$B$14*$B$8*$B$13*G2550</f>
        <v>8.539869028354417</v>
      </c>
      <c r="K2550">
        <f t="shared" ref="K2550:K2613" si="385">-2*I2550*D2550/$B$8/$B$13</f>
        <v>17425.355604677785</v>
      </c>
    </row>
    <row r="2551" spans="1:11">
      <c r="A2551">
        <v>6.3287500000000003</v>
      </c>
      <c r="B2551">
        <f t="shared" si="377"/>
        <v>6.15625</v>
      </c>
      <c r="C2551">
        <v>-0.94</v>
      </c>
      <c r="D2551">
        <f t="shared" si="378"/>
        <v>-9.2182509999999986</v>
      </c>
      <c r="E2551">
        <f t="shared" si="379"/>
        <v>-19.798331132075468</v>
      </c>
      <c r="F2551">
        <f t="shared" si="380"/>
        <v>198.04507240465108</v>
      </c>
      <c r="G2551">
        <f t="shared" si="381"/>
        <v>39221.850703763492</v>
      </c>
      <c r="H2551">
        <f t="shared" si="382"/>
        <v>1280.4630432152403</v>
      </c>
      <c r="I2551">
        <f t="shared" si="383"/>
        <v>3.2380000000000004</v>
      </c>
      <c r="J2551">
        <f t="shared" si="384"/>
        <v>11.377113919229743</v>
      </c>
      <c r="K2551">
        <f t="shared" si="385"/>
        <v>15902.751716890407</v>
      </c>
    </row>
    <row r="2552" spans="1:11">
      <c r="A2552">
        <v>6.3312499999999998</v>
      </c>
      <c r="B2552">
        <f t="shared" si="377"/>
        <v>6.1587499999999995</v>
      </c>
      <c r="C2552">
        <v>-1.2</v>
      </c>
      <c r="D2552">
        <f t="shared" si="378"/>
        <v>-11.76798</v>
      </c>
      <c r="E2552">
        <f t="shared" si="379"/>
        <v>-22.348060132075467</v>
      </c>
      <c r="F2552">
        <f t="shared" si="380"/>
        <v>197.9892022543209</v>
      </c>
      <c r="G2552">
        <f t="shared" si="381"/>
        <v>39199.724209302389</v>
      </c>
      <c r="H2552">
        <f t="shared" si="382"/>
        <v>1280.9580162208761</v>
      </c>
      <c r="I2552">
        <f t="shared" si="383"/>
        <v>3.2380000000000004</v>
      </c>
      <c r="J2552">
        <f t="shared" si="384"/>
        <v>3.0978344149518264</v>
      </c>
      <c r="K2552">
        <f t="shared" si="385"/>
        <v>20301.38517049839</v>
      </c>
    </row>
    <row r="2553" spans="1:11">
      <c r="A2553">
        <v>6.3337500000000002</v>
      </c>
      <c r="B2553">
        <f t="shared" si="377"/>
        <v>6.1612499999999999</v>
      </c>
      <c r="C2553">
        <v>-1.03</v>
      </c>
      <c r="D2553">
        <f t="shared" si="378"/>
        <v>-10.100849499999999</v>
      </c>
      <c r="E2553">
        <f t="shared" si="379"/>
        <v>-20.680929632075468</v>
      </c>
      <c r="F2553">
        <f t="shared" si="380"/>
        <v>197.9374999302407</v>
      </c>
      <c r="G2553">
        <f t="shared" si="381"/>
        <v>39179.253878634037</v>
      </c>
      <c r="H2553">
        <f t="shared" si="382"/>
        <v>1281.4528599707016</v>
      </c>
      <c r="I2553">
        <f t="shared" si="383"/>
        <v>3.2380000000000004</v>
      </c>
      <c r="J2553">
        <f t="shared" si="384"/>
        <v>8.474486753756139</v>
      </c>
      <c r="K2553">
        <f t="shared" si="385"/>
        <v>17425.355604677785</v>
      </c>
    </row>
    <row r="2554" spans="1:11">
      <c r="A2554">
        <v>6.3362499999999997</v>
      </c>
      <c r="B2554">
        <f t="shared" si="377"/>
        <v>6.1637499999999994</v>
      </c>
      <c r="C2554">
        <v>-1.1100000000000001</v>
      </c>
      <c r="D2554">
        <f t="shared" si="378"/>
        <v>-10.885381500000001</v>
      </c>
      <c r="E2554">
        <f t="shared" si="379"/>
        <v>-21.465461632075471</v>
      </c>
      <c r="F2554">
        <f t="shared" si="380"/>
        <v>197.88383627616054</v>
      </c>
      <c r="G2554">
        <f t="shared" si="381"/>
        <v>39158.01265937031</v>
      </c>
      <c r="H2554">
        <f t="shared" si="382"/>
        <v>1281.9475695613919</v>
      </c>
      <c r="I2554">
        <f t="shared" si="383"/>
        <v>3.2380000000000004</v>
      </c>
      <c r="J2554">
        <f t="shared" si="384"/>
        <v>5.9118456419946526</v>
      </c>
      <c r="K2554">
        <f t="shared" si="385"/>
        <v>18778.781282711014</v>
      </c>
    </row>
    <row r="2555" spans="1:11">
      <c r="A2555">
        <v>6.3387500000000001</v>
      </c>
      <c r="B2555">
        <f t="shared" si="377"/>
        <v>6.1662499999999998</v>
      </c>
      <c r="C2555">
        <v>-1.1100000000000001</v>
      </c>
      <c r="D2555">
        <f t="shared" si="378"/>
        <v>-10.885381500000001</v>
      </c>
      <c r="E2555">
        <f t="shared" si="379"/>
        <v>-21.465461632075471</v>
      </c>
      <c r="F2555">
        <f t="shared" si="380"/>
        <v>197.83017262208034</v>
      </c>
      <c r="G2555">
        <f t="shared" si="381"/>
        <v>39136.777199682103</v>
      </c>
      <c r="H2555">
        <f t="shared" si="382"/>
        <v>1282.4421449929471</v>
      </c>
      <c r="I2555">
        <f t="shared" si="383"/>
        <v>3.2380000000000004</v>
      </c>
      <c r="J2555">
        <f t="shared" si="384"/>
        <v>5.8895252000823817</v>
      </c>
      <c r="K2555">
        <f t="shared" si="385"/>
        <v>18778.781282711014</v>
      </c>
    </row>
    <row r="2556" spans="1:11">
      <c r="A2556">
        <v>6.3412499999999996</v>
      </c>
      <c r="B2556">
        <f t="shared" si="377"/>
        <v>6.1687499999999993</v>
      </c>
      <c r="C2556">
        <v>-1.03</v>
      </c>
      <c r="D2556">
        <f t="shared" si="378"/>
        <v>-10.100849499999999</v>
      </c>
      <c r="E2556">
        <f t="shared" si="379"/>
        <v>-20.680929632075468</v>
      </c>
      <c r="F2556">
        <f t="shared" si="380"/>
        <v>197.77847029800017</v>
      </c>
      <c r="G2556">
        <f t="shared" si="381"/>
        <v>39116.323313416935</v>
      </c>
      <c r="H2556">
        <f t="shared" si="382"/>
        <v>1282.9365911686921</v>
      </c>
      <c r="I2556">
        <f t="shared" si="383"/>
        <v>3.2380000000000004</v>
      </c>
      <c r="J2556">
        <f t="shared" si="384"/>
        <v>8.4083408804829105</v>
      </c>
      <c r="K2556">
        <f t="shared" si="385"/>
        <v>17425.355604677785</v>
      </c>
    </row>
    <row r="2557" spans="1:11">
      <c r="A2557">
        <v>6.34375</v>
      </c>
      <c r="B2557">
        <f t="shared" si="377"/>
        <v>6.1712499999999997</v>
      </c>
      <c r="C2557">
        <v>-1.1100000000000001</v>
      </c>
      <c r="D2557">
        <f t="shared" si="378"/>
        <v>-10.885381500000001</v>
      </c>
      <c r="E2557">
        <f t="shared" si="379"/>
        <v>-21.465461632075471</v>
      </c>
      <c r="F2557">
        <f t="shared" si="380"/>
        <v>197.72480664391998</v>
      </c>
      <c r="G2557">
        <f t="shared" si="381"/>
        <v>39095.09916237554</v>
      </c>
      <c r="H2557">
        <f t="shared" si="382"/>
        <v>1283.430903185302</v>
      </c>
      <c r="I2557">
        <f t="shared" si="383"/>
        <v>3.2380000000000004</v>
      </c>
      <c r="J2557">
        <f t="shared" si="384"/>
        <v>5.8457177090095414</v>
      </c>
      <c r="K2557">
        <f t="shared" si="385"/>
        <v>18778.781282711014</v>
      </c>
    </row>
    <row r="2558" spans="1:11">
      <c r="A2558">
        <v>6.3462500000000004</v>
      </c>
      <c r="B2558">
        <f t="shared" si="377"/>
        <v>6.1737500000000001</v>
      </c>
      <c r="C2558">
        <v>-1.03</v>
      </c>
      <c r="D2558">
        <f t="shared" si="378"/>
        <v>-10.100849499999999</v>
      </c>
      <c r="E2558">
        <f t="shared" si="379"/>
        <v>-20.680929632075468</v>
      </c>
      <c r="F2558">
        <f t="shared" si="380"/>
        <v>197.67310431983978</v>
      </c>
      <c r="G2558">
        <f t="shared" si="381"/>
        <v>39074.656171442257</v>
      </c>
      <c r="H2558">
        <f t="shared" si="382"/>
        <v>1283.9250859461017</v>
      </c>
      <c r="I2558">
        <f t="shared" si="383"/>
        <v>3.2380000000000004</v>
      </c>
      <c r="J2558">
        <f t="shared" si="384"/>
        <v>8.3645448414165742</v>
      </c>
      <c r="K2558">
        <f t="shared" si="385"/>
        <v>17425.355604677785</v>
      </c>
    </row>
    <row r="2559" spans="1:11">
      <c r="A2559">
        <v>6.3487499999999999</v>
      </c>
      <c r="B2559">
        <f t="shared" si="377"/>
        <v>6.1762499999999996</v>
      </c>
      <c r="C2559">
        <v>-0.94</v>
      </c>
      <c r="D2559">
        <f t="shared" si="378"/>
        <v>-9.2182509999999986</v>
      </c>
      <c r="E2559">
        <f t="shared" si="379"/>
        <v>-19.798331132075468</v>
      </c>
      <c r="F2559">
        <f t="shared" si="380"/>
        <v>197.62360849200959</v>
      </c>
      <c r="G2559">
        <f t="shared" si="381"/>
        <v>39055.090633403088</v>
      </c>
      <c r="H2559">
        <f t="shared" si="382"/>
        <v>1284.4191449673317</v>
      </c>
      <c r="I2559">
        <f t="shared" si="383"/>
        <v>3.2380000000000004</v>
      </c>
      <c r="J2559">
        <f t="shared" si="384"/>
        <v>11.201833585372256</v>
      </c>
      <c r="K2559">
        <f t="shared" si="385"/>
        <v>15902.751716890407</v>
      </c>
    </row>
    <row r="2560" spans="1:11">
      <c r="A2560">
        <v>6.3512500000000003</v>
      </c>
      <c r="B2560">
        <f t="shared" si="377"/>
        <v>6.17875</v>
      </c>
      <c r="C2560">
        <v>-1.03</v>
      </c>
      <c r="D2560">
        <f t="shared" si="378"/>
        <v>-10.100849499999999</v>
      </c>
      <c r="E2560">
        <f t="shared" si="379"/>
        <v>-20.680929632075468</v>
      </c>
      <c r="F2560">
        <f t="shared" si="380"/>
        <v>197.5719061679294</v>
      </c>
      <c r="G2560">
        <f t="shared" si="381"/>
        <v>39034.658106829098</v>
      </c>
      <c r="H2560">
        <f t="shared" si="382"/>
        <v>1284.9130747327515</v>
      </c>
      <c r="I2560">
        <f t="shared" si="383"/>
        <v>3.2380000000000004</v>
      </c>
      <c r="J2560">
        <f t="shared" si="384"/>
        <v>8.322503157793534</v>
      </c>
      <c r="K2560">
        <f t="shared" si="385"/>
        <v>17425.355604677785</v>
      </c>
    </row>
    <row r="2561" spans="1:11">
      <c r="A2561">
        <v>6.3537499999999998</v>
      </c>
      <c r="B2561">
        <f t="shared" si="377"/>
        <v>6.1812499999999995</v>
      </c>
      <c r="C2561">
        <v>-1.1100000000000001</v>
      </c>
      <c r="D2561">
        <f t="shared" si="378"/>
        <v>-10.885381500000001</v>
      </c>
      <c r="E2561">
        <f t="shared" si="379"/>
        <v>-21.465461632075471</v>
      </c>
      <c r="F2561">
        <f t="shared" si="380"/>
        <v>197.51824251384923</v>
      </c>
      <c r="G2561">
        <f t="shared" si="381"/>
        <v>39013.45612575976</v>
      </c>
      <c r="H2561">
        <f t="shared" si="382"/>
        <v>1285.406870339036</v>
      </c>
      <c r="I2561">
        <f t="shared" si="383"/>
        <v>3.2380000000000004</v>
      </c>
      <c r="J2561">
        <f t="shared" si="384"/>
        <v>5.7599032890214374</v>
      </c>
      <c r="K2561">
        <f t="shared" si="385"/>
        <v>18778.781282711014</v>
      </c>
    </row>
    <row r="2562" spans="1:11">
      <c r="A2562">
        <v>6.3562500000000002</v>
      </c>
      <c r="B2562">
        <f t="shared" si="377"/>
        <v>6.1837499999999999</v>
      </c>
      <c r="C2562">
        <v>-1.1100000000000001</v>
      </c>
      <c r="D2562">
        <f t="shared" si="378"/>
        <v>-10.885381500000001</v>
      </c>
      <c r="E2562">
        <f t="shared" si="379"/>
        <v>-21.465461632075471</v>
      </c>
      <c r="F2562">
        <f t="shared" si="380"/>
        <v>197.46457885976903</v>
      </c>
      <c r="G2562">
        <f t="shared" si="381"/>
        <v>38992.259904265942</v>
      </c>
      <c r="H2562">
        <f t="shared" si="382"/>
        <v>1285.9005317861854</v>
      </c>
      <c r="I2562">
        <f t="shared" si="383"/>
        <v>3.2380000000000004</v>
      </c>
      <c r="J2562">
        <f t="shared" si="384"/>
        <v>5.7376240900985565</v>
      </c>
      <c r="K2562">
        <f t="shared" si="385"/>
        <v>18778.781282711014</v>
      </c>
    </row>
    <row r="2563" spans="1:11">
      <c r="A2563">
        <v>6.3587499999999997</v>
      </c>
      <c r="B2563">
        <f t="shared" si="377"/>
        <v>6.1862499999999994</v>
      </c>
      <c r="C2563">
        <v>-1.2</v>
      </c>
      <c r="D2563">
        <f t="shared" si="378"/>
        <v>-11.76798</v>
      </c>
      <c r="E2563">
        <f t="shared" si="379"/>
        <v>-22.348060132075467</v>
      </c>
      <c r="F2563">
        <f t="shared" si="380"/>
        <v>197.40870870943886</v>
      </c>
      <c r="G2563">
        <f t="shared" si="381"/>
        <v>38970.198274328082</v>
      </c>
      <c r="H2563">
        <f t="shared" si="382"/>
        <v>1286.3940535579588</v>
      </c>
      <c r="I2563">
        <f t="shared" si="383"/>
        <v>3.2380000000000004</v>
      </c>
      <c r="J2563">
        <f t="shared" si="384"/>
        <v>2.8565813234635513</v>
      </c>
      <c r="K2563">
        <f t="shared" si="385"/>
        <v>20301.38517049839</v>
      </c>
    </row>
    <row r="2564" spans="1:11">
      <c r="A2564">
        <v>6.3612500000000001</v>
      </c>
      <c r="B2564">
        <f t="shared" si="377"/>
        <v>6.1887499999999998</v>
      </c>
      <c r="C2564">
        <v>-1.1100000000000001</v>
      </c>
      <c r="D2564">
        <f t="shared" si="378"/>
        <v>-10.885381500000001</v>
      </c>
      <c r="E2564">
        <f t="shared" si="379"/>
        <v>-21.465461632075471</v>
      </c>
      <c r="F2564">
        <f t="shared" si="380"/>
        <v>197.35504505535866</v>
      </c>
      <c r="G2564">
        <f t="shared" si="381"/>
        <v>38949.013808802643</v>
      </c>
      <c r="H2564">
        <f t="shared" si="382"/>
        <v>1286.8874411705974</v>
      </c>
      <c r="I2564">
        <f t="shared" si="383"/>
        <v>3.2380000000000004</v>
      </c>
      <c r="J2564">
        <f t="shared" si="384"/>
        <v>5.6921684241561152</v>
      </c>
      <c r="K2564">
        <f t="shared" si="385"/>
        <v>18778.781282711014</v>
      </c>
    </row>
    <row r="2565" spans="1:11">
      <c r="A2565">
        <v>6.3637499999999996</v>
      </c>
      <c r="B2565">
        <f t="shared" si="377"/>
        <v>6.1912499999999993</v>
      </c>
      <c r="C2565">
        <v>-1.1100000000000001</v>
      </c>
      <c r="D2565">
        <f t="shared" si="378"/>
        <v>-10.885381500000001</v>
      </c>
      <c r="E2565">
        <f t="shared" si="379"/>
        <v>-21.465461632075471</v>
      </c>
      <c r="F2565">
        <f t="shared" si="380"/>
        <v>197.30138140127849</v>
      </c>
      <c r="G2565">
        <f t="shared" si="381"/>
        <v>38927.835102852761</v>
      </c>
      <c r="H2565">
        <f t="shared" si="382"/>
        <v>1287.3806946241004</v>
      </c>
      <c r="I2565">
        <f t="shared" si="383"/>
        <v>3.2380000000000004</v>
      </c>
      <c r="J2565">
        <f t="shared" si="384"/>
        <v>5.6699076356979319</v>
      </c>
      <c r="K2565">
        <f t="shared" si="385"/>
        <v>18778.781282711014</v>
      </c>
    </row>
    <row r="2566" spans="1:11">
      <c r="A2566">
        <v>6.36625</v>
      </c>
      <c r="B2566">
        <f t="shared" si="377"/>
        <v>6.1937499999999996</v>
      </c>
      <c r="C2566">
        <v>-1.03</v>
      </c>
      <c r="D2566">
        <f t="shared" si="378"/>
        <v>-10.100849499999999</v>
      </c>
      <c r="E2566">
        <f t="shared" si="379"/>
        <v>-20.680929632075468</v>
      </c>
      <c r="F2566">
        <f t="shared" si="380"/>
        <v>197.24967907719829</v>
      </c>
      <c r="G2566">
        <f t="shared" si="381"/>
        <v>38907.435896057716</v>
      </c>
      <c r="H2566">
        <f t="shared" si="382"/>
        <v>1287.8738188217935</v>
      </c>
      <c r="I2566">
        <f t="shared" si="383"/>
        <v>3.2380000000000004</v>
      </c>
      <c r="J2566">
        <f t="shared" si="384"/>
        <v>8.1887807893038769</v>
      </c>
      <c r="K2566">
        <f t="shared" si="385"/>
        <v>17425.355604677785</v>
      </c>
    </row>
    <row r="2567" spans="1:11">
      <c r="A2567">
        <v>6.3687500000000004</v>
      </c>
      <c r="B2567">
        <f t="shared" si="377"/>
        <v>6.19625</v>
      </c>
      <c r="C2567">
        <v>-1.03</v>
      </c>
      <c r="D2567">
        <f t="shared" si="378"/>
        <v>-10.100849499999999</v>
      </c>
      <c r="E2567">
        <f t="shared" si="379"/>
        <v>-20.680929632075468</v>
      </c>
      <c r="F2567">
        <f t="shared" si="380"/>
        <v>197.1979767531181</v>
      </c>
      <c r="G2567">
        <f t="shared" si="381"/>
        <v>38887.042035523307</v>
      </c>
      <c r="H2567">
        <f t="shared" si="382"/>
        <v>1288.3668137636764</v>
      </c>
      <c r="I2567">
        <f t="shared" si="383"/>
        <v>3.2380000000000004</v>
      </c>
      <c r="J2567">
        <f t="shared" si="384"/>
        <v>8.167344946326665</v>
      </c>
      <c r="K2567">
        <f t="shared" si="385"/>
        <v>17425.355604677785</v>
      </c>
    </row>
    <row r="2568" spans="1:11">
      <c r="A2568">
        <v>6.3712499999999999</v>
      </c>
      <c r="B2568">
        <f t="shared" si="377"/>
        <v>6.1987499999999995</v>
      </c>
      <c r="C2568">
        <v>-1.2</v>
      </c>
      <c r="D2568">
        <f t="shared" si="378"/>
        <v>-11.76798</v>
      </c>
      <c r="E2568">
        <f t="shared" si="379"/>
        <v>-22.348060132075467</v>
      </c>
      <c r="F2568">
        <f t="shared" si="380"/>
        <v>197.14210660278792</v>
      </c>
      <c r="G2568">
        <f t="shared" si="381"/>
        <v>38865.010195784998</v>
      </c>
      <c r="H2568">
        <f t="shared" si="382"/>
        <v>1288.8596690301833</v>
      </c>
      <c r="I2568">
        <f t="shared" si="383"/>
        <v>3.2380000000000004</v>
      </c>
      <c r="J2568">
        <f t="shared" si="384"/>
        <v>2.7460188759603099</v>
      </c>
      <c r="K2568">
        <f t="shared" si="385"/>
        <v>20301.38517049839</v>
      </c>
    </row>
    <row r="2569" spans="1:11">
      <c r="A2569">
        <v>6.3737500000000002</v>
      </c>
      <c r="B2569">
        <f t="shared" si="377"/>
        <v>6.2012499999999999</v>
      </c>
      <c r="C2569">
        <v>-1.03</v>
      </c>
      <c r="D2569">
        <f t="shared" si="378"/>
        <v>-10.100849499999999</v>
      </c>
      <c r="E2569">
        <f t="shared" si="379"/>
        <v>-20.680929632075468</v>
      </c>
      <c r="F2569">
        <f t="shared" si="380"/>
        <v>197.09040427870772</v>
      </c>
      <c r="G2569">
        <f t="shared" si="381"/>
        <v>38844.62745874445</v>
      </c>
      <c r="H2569">
        <f t="shared" si="382"/>
        <v>1289.3523950408801</v>
      </c>
      <c r="I2569">
        <f t="shared" si="383"/>
        <v>3.2380000000000004</v>
      </c>
      <c r="J2569">
        <f t="shared" si="384"/>
        <v>8.1227632838090429</v>
      </c>
      <c r="K2569">
        <f t="shared" si="385"/>
        <v>17425.355604677785</v>
      </c>
    </row>
    <row r="2570" spans="1:11">
      <c r="A2570">
        <v>6.3762499999999998</v>
      </c>
      <c r="B2570">
        <f t="shared" si="377"/>
        <v>6.2037499999999994</v>
      </c>
      <c r="C2570">
        <v>-1.1100000000000001</v>
      </c>
      <c r="D2570">
        <f t="shared" si="378"/>
        <v>-10.885381500000001</v>
      </c>
      <c r="E2570">
        <f t="shared" si="379"/>
        <v>-21.465461632075471</v>
      </c>
      <c r="F2570">
        <f t="shared" si="380"/>
        <v>197.03674062462756</v>
      </c>
      <c r="G2570">
        <f t="shared" si="381"/>
        <v>38823.477155976754</v>
      </c>
      <c r="H2570">
        <f t="shared" si="382"/>
        <v>1289.8449868924415</v>
      </c>
      <c r="I2570">
        <f t="shared" si="383"/>
        <v>3.2380000000000004</v>
      </c>
      <c r="J2570">
        <f t="shared" si="384"/>
        <v>5.5602177337353353</v>
      </c>
      <c r="K2570">
        <f t="shared" si="385"/>
        <v>18778.781282711014</v>
      </c>
    </row>
    <row r="2571" spans="1:11">
      <c r="A2571">
        <v>6.3787500000000001</v>
      </c>
      <c r="B2571">
        <f t="shared" si="377"/>
        <v>6.2062499999999998</v>
      </c>
      <c r="C2571">
        <v>-1.1100000000000001</v>
      </c>
      <c r="D2571">
        <f t="shared" si="378"/>
        <v>-10.885381500000001</v>
      </c>
      <c r="E2571">
        <f t="shared" si="379"/>
        <v>-21.465461632075471</v>
      </c>
      <c r="F2571">
        <f t="shared" si="380"/>
        <v>196.98307697054736</v>
      </c>
      <c r="G2571">
        <f t="shared" si="381"/>
        <v>38802.332612784587</v>
      </c>
      <c r="H2571">
        <f t="shared" si="382"/>
        <v>1290.3374445848679</v>
      </c>
      <c r="I2571">
        <f t="shared" si="383"/>
        <v>3.2380000000000004</v>
      </c>
      <c r="J2571">
        <f t="shared" si="384"/>
        <v>5.5379928535108434</v>
      </c>
      <c r="K2571">
        <f t="shared" si="385"/>
        <v>18778.781282711014</v>
      </c>
    </row>
    <row r="2572" spans="1:11">
      <c r="A2572">
        <v>6.3812499999999996</v>
      </c>
      <c r="B2572">
        <f t="shared" si="377"/>
        <v>6.2087499999999993</v>
      </c>
      <c r="C2572">
        <v>-1.1100000000000001</v>
      </c>
      <c r="D2572">
        <f t="shared" si="378"/>
        <v>-10.885381500000001</v>
      </c>
      <c r="E2572">
        <f t="shared" si="379"/>
        <v>-21.465461632075471</v>
      </c>
      <c r="F2572">
        <f t="shared" si="380"/>
        <v>196.92941331646719</v>
      </c>
      <c r="G2572">
        <f t="shared" si="381"/>
        <v>38781.193829167962</v>
      </c>
      <c r="H2572">
        <f t="shared" si="382"/>
        <v>1290.8297681181589</v>
      </c>
      <c r="I2572">
        <f t="shared" si="383"/>
        <v>3.2380000000000004</v>
      </c>
      <c r="J2572">
        <f t="shared" si="384"/>
        <v>5.5157740271355848</v>
      </c>
      <c r="K2572">
        <f t="shared" si="385"/>
        <v>18778.781282711014</v>
      </c>
    </row>
    <row r="2573" spans="1:11">
      <c r="A2573">
        <v>6.38375</v>
      </c>
      <c r="B2573">
        <f t="shared" si="377"/>
        <v>6.2112499999999997</v>
      </c>
      <c r="C2573">
        <v>-1.1100000000000001</v>
      </c>
      <c r="D2573">
        <f t="shared" si="378"/>
        <v>-10.885381500000001</v>
      </c>
      <c r="E2573">
        <f t="shared" si="379"/>
        <v>-21.465461632075471</v>
      </c>
      <c r="F2573">
        <f t="shared" si="380"/>
        <v>196.87574966238699</v>
      </c>
      <c r="G2573">
        <f t="shared" si="381"/>
        <v>38760.060805126872</v>
      </c>
      <c r="H2573">
        <f t="shared" si="382"/>
        <v>1291.3219574923148</v>
      </c>
      <c r="I2573">
        <f t="shared" si="383"/>
        <v>3.2380000000000004</v>
      </c>
      <c r="J2573">
        <f t="shared" si="384"/>
        <v>5.4935612546095598</v>
      </c>
      <c r="K2573">
        <f t="shared" si="385"/>
        <v>18778.781282711014</v>
      </c>
    </row>
    <row r="2574" spans="1:11">
      <c r="A2574">
        <v>6.3862500000000004</v>
      </c>
      <c r="B2574">
        <f t="shared" si="377"/>
        <v>6.2137500000000001</v>
      </c>
      <c r="C2574">
        <v>-1.03</v>
      </c>
      <c r="D2574">
        <f t="shared" si="378"/>
        <v>-10.100849499999999</v>
      </c>
      <c r="E2574">
        <f t="shared" si="379"/>
        <v>-20.680929632075468</v>
      </c>
      <c r="F2574">
        <f t="shared" si="380"/>
        <v>196.8240473383068</v>
      </c>
      <c r="G2574">
        <f t="shared" si="381"/>
        <v>38739.705610632038</v>
      </c>
      <c r="H2574">
        <f t="shared" si="382"/>
        <v>1291.8140176106606</v>
      </c>
      <c r="I2574">
        <f t="shared" si="383"/>
        <v>3.2380000000000004</v>
      </c>
      <c r="J2574">
        <f t="shared" si="384"/>
        <v>8.0124806692338453</v>
      </c>
      <c r="K2574">
        <f t="shared" si="385"/>
        <v>17425.355604677785</v>
      </c>
    </row>
    <row r="2575" spans="1:11">
      <c r="A2575">
        <v>6.3887499999999999</v>
      </c>
      <c r="B2575">
        <f t="shared" si="377"/>
        <v>6.2162499999999996</v>
      </c>
      <c r="C2575">
        <v>-1.03</v>
      </c>
      <c r="D2575">
        <f t="shared" si="378"/>
        <v>-10.100849499999999</v>
      </c>
      <c r="E2575">
        <f t="shared" si="379"/>
        <v>-20.680929632075468</v>
      </c>
      <c r="F2575">
        <f t="shared" si="380"/>
        <v>196.77234501422663</v>
      </c>
      <c r="G2575">
        <f t="shared" si="381"/>
        <v>38719.355762397841</v>
      </c>
      <c r="H2575">
        <f t="shared" si="382"/>
        <v>1292.3059484731959</v>
      </c>
      <c r="I2575">
        <f t="shared" si="383"/>
        <v>3.2380000000000004</v>
      </c>
      <c r="J2575">
        <f t="shared" si="384"/>
        <v>7.9910910872749881</v>
      </c>
      <c r="K2575">
        <f t="shared" si="385"/>
        <v>17425.355604677785</v>
      </c>
    </row>
    <row r="2576" spans="1:11">
      <c r="A2576">
        <v>6.3912500000000003</v>
      </c>
      <c r="B2576">
        <f t="shared" si="377"/>
        <v>6.21875</v>
      </c>
      <c r="C2576">
        <v>-1.03</v>
      </c>
      <c r="D2576">
        <f t="shared" si="378"/>
        <v>-10.100849499999999</v>
      </c>
      <c r="E2576">
        <f t="shared" si="379"/>
        <v>-20.680929632075468</v>
      </c>
      <c r="F2576">
        <f t="shared" si="380"/>
        <v>196.72064269014643</v>
      </c>
      <c r="G2576">
        <f t="shared" si="381"/>
        <v>38699.01126042426</v>
      </c>
      <c r="H2576">
        <f t="shared" si="382"/>
        <v>1292.7977500799213</v>
      </c>
      <c r="I2576">
        <f t="shared" si="383"/>
        <v>3.2380000000000004</v>
      </c>
      <c r="J2576">
        <f t="shared" si="384"/>
        <v>7.9697071247329561</v>
      </c>
      <c r="K2576">
        <f t="shared" si="385"/>
        <v>17425.355604677785</v>
      </c>
    </row>
    <row r="2577" spans="1:11">
      <c r="A2577">
        <v>6.3937499999999998</v>
      </c>
      <c r="B2577">
        <f t="shared" si="377"/>
        <v>6.2212499999999995</v>
      </c>
      <c r="C2577">
        <v>-1.1100000000000001</v>
      </c>
      <c r="D2577">
        <f t="shared" si="378"/>
        <v>-10.885381500000001</v>
      </c>
      <c r="E2577">
        <f t="shared" si="379"/>
        <v>-21.465461632075471</v>
      </c>
      <c r="F2577">
        <f t="shared" si="380"/>
        <v>196.66697903606627</v>
      </c>
      <c r="G2577">
        <f t="shared" si="381"/>
        <v>38677.900643172528</v>
      </c>
      <c r="H2577">
        <f t="shared" si="382"/>
        <v>1293.2894175275114</v>
      </c>
      <c r="I2577">
        <f t="shared" si="383"/>
        <v>3.2380000000000004</v>
      </c>
      <c r="J2577">
        <f t="shared" si="384"/>
        <v>5.4072032878251903</v>
      </c>
      <c r="K2577">
        <f t="shared" si="385"/>
        <v>18778.781282711014</v>
      </c>
    </row>
    <row r="2578" spans="1:11">
      <c r="A2578">
        <v>6.3962500000000002</v>
      </c>
      <c r="B2578">
        <f t="shared" si="377"/>
        <v>6.2237499999999999</v>
      </c>
      <c r="C2578">
        <v>-1.1100000000000001</v>
      </c>
      <c r="D2578">
        <f t="shared" si="378"/>
        <v>-10.885381500000001</v>
      </c>
      <c r="E2578">
        <f t="shared" si="379"/>
        <v>-21.465461632075471</v>
      </c>
      <c r="F2578">
        <f t="shared" si="380"/>
        <v>196.61331538198607</v>
      </c>
      <c r="G2578">
        <f t="shared" si="381"/>
        <v>38656.795785496317</v>
      </c>
      <c r="H2578">
        <f t="shared" si="382"/>
        <v>1293.7809508159664</v>
      </c>
      <c r="I2578">
        <f t="shared" si="383"/>
        <v>3.2380000000000004</v>
      </c>
      <c r="J2578">
        <f t="shared" si="384"/>
        <v>5.3850201207666331</v>
      </c>
      <c r="K2578">
        <f t="shared" si="385"/>
        <v>18778.781282711014</v>
      </c>
    </row>
    <row r="2579" spans="1:11">
      <c r="A2579">
        <v>6.3987499999999997</v>
      </c>
      <c r="B2579">
        <f t="shared" si="377"/>
        <v>6.2262499999999994</v>
      </c>
      <c r="C2579">
        <v>-0.94</v>
      </c>
      <c r="D2579">
        <f t="shared" si="378"/>
        <v>-9.2182509999999986</v>
      </c>
      <c r="E2579">
        <f t="shared" si="379"/>
        <v>-19.798331132075468</v>
      </c>
      <c r="F2579">
        <f t="shared" si="380"/>
        <v>196.56381955415588</v>
      </c>
      <c r="G2579">
        <f t="shared" si="381"/>
        <v>38637.335157718757</v>
      </c>
      <c r="H2579">
        <f t="shared" si="382"/>
        <v>1294.2723603648517</v>
      </c>
      <c r="I2579">
        <f t="shared" si="383"/>
        <v>3.2380000000000004</v>
      </c>
      <c r="J2579">
        <f t="shared" si="384"/>
        <v>10.7627337511584</v>
      </c>
      <c r="K2579">
        <f t="shared" si="385"/>
        <v>15902.751716890407</v>
      </c>
    </row>
    <row r="2580" spans="1:11">
      <c r="A2580">
        <v>6.4012500000000001</v>
      </c>
      <c r="B2580">
        <f t="shared" ref="B2580:B2643" si="386">A2580-$B$15</f>
        <v>6.2287499999999998</v>
      </c>
      <c r="C2580">
        <v>-1.1100000000000001</v>
      </c>
      <c r="D2580">
        <f t="shared" si="378"/>
        <v>-10.885381500000001</v>
      </c>
      <c r="E2580">
        <f t="shared" si="379"/>
        <v>-21.465461632075471</v>
      </c>
      <c r="F2580">
        <f t="shared" si="380"/>
        <v>196.51015590007569</v>
      </c>
      <c r="G2580">
        <f t="shared" si="381"/>
        <v>38616.241371872049</v>
      </c>
      <c r="H2580">
        <f t="shared" si="382"/>
        <v>1294.7636357546019</v>
      </c>
      <c r="I2580">
        <f t="shared" si="383"/>
        <v>3.2380000000000004</v>
      </c>
      <c r="J2580">
        <f t="shared" si="384"/>
        <v>5.3423936626217454</v>
      </c>
      <c r="K2580">
        <f t="shared" si="385"/>
        <v>18778.781282711014</v>
      </c>
    </row>
    <row r="2581" spans="1:11">
      <c r="A2581">
        <v>6.4037499999999996</v>
      </c>
      <c r="B2581">
        <f t="shared" si="386"/>
        <v>6.2312499999999993</v>
      </c>
      <c r="C2581">
        <v>-1.03</v>
      </c>
      <c r="D2581">
        <f t="shared" si="378"/>
        <v>-10.100849499999999</v>
      </c>
      <c r="E2581">
        <f t="shared" si="379"/>
        <v>-20.680929632075468</v>
      </c>
      <c r="F2581">
        <f t="shared" si="380"/>
        <v>196.45845357599552</v>
      </c>
      <c r="G2581">
        <f t="shared" si="381"/>
        <v>38595.923981471584</v>
      </c>
      <c r="H2581">
        <f t="shared" si="382"/>
        <v>1295.2547818885419</v>
      </c>
      <c r="I2581">
        <f t="shared" si="383"/>
        <v>3.2380000000000004</v>
      </c>
      <c r="J2581">
        <f t="shared" si="384"/>
        <v>7.8613528128630108</v>
      </c>
      <c r="K2581">
        <f t="shared" si="385"/>
        <v>17425.355604677785</v>
      </c>
    </row>
    <row r="2582" spans="1:11">
      <c r="A2582">
        <v>6.40625</v>
      </c>
      <c r="B2582">
        <f t="shared" si="386"/>
        <v>6.2337499999999997</v>
      </c>
      <c r="C2582">
        <v>-1.1100000000000001</v>
      </c>
      <c r="D2582">
        <f t="shared" si="378"/>
        <v>-10.885381500000001</v>
      </c>
      <c r="E2582">
        <f t="shared" si="379"/>
        <v>-21.465461632075471</v>
      </c>
      <c r="F2582">
        <f t="shared" si="380"/>
        <v>196.40478992191532</v>
      </c>
      <c r="G2582">
        <f t="shared" si="381"/>
        <v>38574.841504271688</v>
      </c>
      <c r="H2582">
        <f t="shared" si="382"/>
        <v>1295.7457938633468</v>
      </c>
      <c r="I2582">
        <f t="shared" si="383"/>
        <v>3.2380000000000004</v>
      </c>
      <c r="J2582">
        <f t="shared" si="384"/>
        <v>5.2988785537652632</v>
      </c>
      <c r="K2582">
        <f t="shared" si="385"/>
        <v>18778.781282711014</v>
      </c>
    </row>
    <row r="2583" spans="1:11">
      <c r="A2583">
        <v>6.4087500000000004</v>
      </c>
      <c r="B2583">
        <f t="shared" si="386"/>
        <v>6.2362500000000001</v>
      </c>
      <c r="C2583">
        <v>-0.94</v>
      </c>
      <c r="D2583">
        <f t="shared" si="378"/>
        <v>-9.2182509999999986</v>
      </c>
      <c r="E2583">
        <f t="shared" si="379"/>
        <v>-19.798331132075468</v>
      </c>
      <c r="F2583">
        <f t="shared" si="380"/>
        <v>196.35529409408514</v>
      </c>
      <c r="G2583">
        <f t="shared" si="381"/>
        <v>38555.401518774663</v>
      </c>
      <c r="H2583">
        <f t="shared" si="382"/>
        <v>1296.2366820985822</v>
      </c>
      <c r="I2583">
        <f t="shared" si="383"/>
        <v>3.2380000000000004</v>
      </c>
      <c r="J2583">
        <f t="shared" si="384"/>
        <v>10.676613881112516</v>
      </c>
      <c r="K2583">
        <f t="shared" si="385"/>
        <v>15902.751716890407</v>
      </c>
    </row>
    <row r="2584" spans="1:11">
      <c r="A2584">
        <v>6.4112499999999999</v>
      </c>
      <c r="B2584">
        <f t="shared" si="386"/>
        <v>6.2387499999999996</v>
      </c>
      <c r="C2584">
        <v>-1.2</v>
      </c>
      <c r="D2584">
        <f t="shared" si="378"/>
        <v>-11.76798</v>
      </c>
      <c r="E2584">
        <f t="shared" si="379"/>
        <v>-22.348060132075467</v>
      </c>
      <c r="F2584">
        <f t="shared" si="380"/>
        <v>196.29942394375496</v>
      </c>
      <c r="G2584">
        <f t="shared" si="381"/>
        <v>38533.463840650038</v>
      </c>
      <c r="H2584">
        <f t="shared" si="382"/>
        <v>1296.7274306584413</v>
      </c>
      <c r="I2584">
        <f t="shared" si="383"/>
        <v>3.2380000000000004</v>
      </c>
      <c r="J2584">
        <f t="shared" si="384"/>
        <v>2.3975328403542164</v>
      </c>
      <c r="K2584">
        <f t="shared" si="385"/>
        <v>20301.38517049839</v>
      </c>
    </row>
    <row r="2585" spans="1:11">
      <c r="A2585">
        <v>6.4137500000000003</v>
      </c>
      <c r="B2585">
        <f t="shared" si="386"/>
        <v>6.24125</v>
      </c>
      <c r="C2585">
        <v>-1.1100000000000001</v>
      </c>
      <c r="D2585">
        <f t="shared" si="378"/>
        <v>-10.885381500000001</v>
      </c>
      <c r="E2585">
        <f t="shared" si="379"/>
        <v>-21.465461632075471</v>
      </c>
      <c r="F2585">
        <f t="shared" si="380"/>
        <v>196.24576028967476</v>
      </c>
      <c r="G2585">
        <f t="shared" si="381"/>
        <v>38512.398431672489</v>
      </c>
      <c r="H2585">
        <f t="shared" si="382"/>
        <v>1297.2180450591657</v>
      </c>
      <c r="I2585">
        <f t="shared" si="383"/>
        <v>3.2380000000000004</v>
      </c>
      <c r="J2585">
        <f t="shared" si="384"/>
        <v>5.2332450805446058</v>
      </c>
      <c r="K2585">
        <f t="shared" si="385"/>
        <v>18778.781282711014</v>
      </c>
    </row>
    <row r="2586" spans="1:11">
      <c r="A2586">
        <v>6.4162499999999998</v>
      </c>
      <c r="B2586">
        <f t="shared" si="386"/>
        <v>6.2437499999999995</v>
      </c>
      <c r="C2586">
        <v>-1.1100000000000001</v>
      </c>
      <c r="D2586">
        <f t="shared" si="378"/>
        <v>-10.885381500000001</v>
      </c>
      <c r="E2586">
        <f t="shared" si="379"/>
        <v>-21.465461632075471</v>
      </c>
      <c r="F2586">
        <f t="shared" si="380"/>
        <v>196.19209663559459</v>
      </c>
      <c r="G2586">
        <f t="shared" si="381"/>
        <v>38491.33878227049</v>
      </c>
      <c r="H2586">
        <f t="shared" si="382"/>
        <v>1297.7085253007544</v>
      </c>
      <c r="I2586">
        <f t="shared" si="383"/>
        <v>3.2380000000000004</v>
      </c>
      <c r="J2586">
        <f t="shared" si="384"/>
        <v>5.2111094315842337</v>
      </c>
      <c r="K2586">
        <f t="shared" si="385"/>
        <v>18778.781282711014</v>
      </c>
    </row>
    <row r="2587" spans="1:11">
      <c r="A2587">
        <v>6.4187500000000002</v>
      </c>
      <c r="B2587">
        <f t="shared" si="386"/>
        <v>6.2462499999999999</v>
      </c>
      <c r="C2587">
        <v>-1.03</v>
      </c>
      <c r="D2587">
        <f t="shared" si="378"/>
        <v>-10.100849499999999</v>
      </c>
      <c r="E2587">
        <f t="shared" si="379"/>
        <v>-20.680929632075468</v>
      </c>
      <c r="F2587">
        <f t="shared" si="380"/>
        <v>196.1403943115144</v>
      </c>
      <c r="G2587">
        <f t="shared" si="381"/>
        <v>38471.054280676348</v>
      </c>
      <c r="H2587">
        <f t="shared" si="382"/>
        <v>1298.1988762865333</v>
      </c>
      <c r="I2587">
        <f t="shared" si="383"/>
        <v>3.2380000000000004</v>
      </c>
      <c r="J2587">
        <f t="shared" si="384"/>
        <v>7.7301031510178717</v>
      </c>
      <c r="K2587">
        <f t="shared" si="385"/>
        <v>17425.355604677785</v>
      </c>
    </row>
    <row r="2588" spans="1:11">
      <c r="A2588">
        <v>6.4212499999999997</v>
      </c>
      <c r="B2588">
        <f t="shared" si="386"/>
        <v>6.2487499999999994</v>
      </c>
      <c r="C2588">
        <v>-1.03</v>
      </c>
      <c r="D2588">
        <f t="shared" si="378"/>
        <v>-10.100849499999999</v>
      </c>
      <c r="E2588">
        <f t="shared" si="379"/>
        <v>-20.680929632075468</v>
      </c>
      <c r="F2588">
        <f t="shared" si="380"/>
        <v>196.08869198743423</v>
      </c>
      <c r="G2588">
        <f t="shared" si="381"/>
        <v>38450.775125342851</v>
      </c>
      <c r="H2588">
        <f t="shared" si="382"/>
        <v>1298.6890980165017</v>
      </c>
      <c r="I2588">
        <f t="shared" si="383"/>
        <v>3.2380000000000004</v>
      </c>
      <c r="J2588">
        <f t="shared" si="384"/>
        <v>7.7087878738683671</v>
      </c>
      <c r="K2588">
        <f t="shared" si="385"/>
        <v>17425.355604677785</v>
      </c>
    </row>
    <row r="2589" spans="1:11">
      <c r="A2589">
        <v>6.4237500000000001</v>
      </c>
      <c r="B2589">
        <f t="shared" si="386"/>
        <v>6.2512499999999998</v>
      </c>
      <c r="C2589">
        <v>-1.03</v>
      </c>
      <c r="D2589">
        <f t="shared" si="378"/>
        <v>-10.100849499999999</v>
      </c>
      <c r="E2589">
        <f t="shared" si="379"/>
        <v>-20.680929632075468</v>
      </c>
      <c r="F2589">
        <f t="shared" si="380"/>
        <v>196.03698966335403</v>
      </c>
      <c r="G2589">
        <f t="shared" si="381"/>
        <v>38430.501316269976</v>
      </c>
      <c r="H2589">
        <f t="shared" si="382"/>
        <v>1299.1791904906602</v>
      </c>
      <c r="I2589">
        <f t="shared" si="383"/>
        <v>3.2380000000000004</v>
      </c>
      <c r="J2589">
        <f t="shared" si="384"/>
        <v>7.6874782161356947</v>
      </c>
      <c r="K2589">
        <f t="shared" si="385"/>
        <v>17425.355604677785</v>
      </c>
    </row>
    <row r="2590" spans="1:11">
      <c r="A2590">
        <v>6.4262499999999996</v>
      </c>
      <c r="B2590">
        <f t="shared" si="386"/>
        <v>6.2537499999999993</v>
      </c>
      <c r="C2590">
        <v>-1.2</v>
      </c>
      <c r="D2590">
        <f t="shared" si="378"/>
        <v>-11.76798</v>
      </c>
      <c r="E2590">
        <f t="shared" si="379"/>
        <v>-22.348060132075467</v>
      </c>
      <c r="F2590">
        <f t="shared" si="380"/>
        <v>195.98111951302386</v>
      </c>
      <c r="G2590">
        <f t="shared" si="381"/>
        <v>38408.599205578139</v>
      </c>
      <c r="H2590">
        <f t="shared" si="382"/>
        <v>1299.6691432894427</v>
      </c>
      <c r="I2590">
        <f t="shared" si="383"/>
        <v>3.2380000000000004</v>
      </c>
      <c r="J2590">
        <f t="shared" si="384"/>
        <v>2.2662885030551507</v>
      </c>
      <c r="K2590">
        <f t="shared" si="385"/>
        <v>20301.38517049839</v>
      </c>
    </row>
    <row r="2591" spans="1:11">
      <c r="A2591">
        <v>6.42875</v>
      </c>
      <c r="B2591">
        <f t="shared" si="386"/>
        <v>6.2562499999999996</v>
      </c>
      <c r="C2591">
        <v>-0.94</v>
      </c>
      <c r="D2591">
        <f t="shared" si="378"/>
        <v>-9.2182509999999986</v>
      </c>
      <c r="E2591">
        <f t="shared" si="379"/>
        <v>-19.798331132075468</v>
      </c>
      <c r="F2591">
        <f t="shared" si="380"/>
        <v>195.93162368519367</v>
      </c>
      <c r="G2591">
        <f t="shared" si="381"/>
        <v>38389.201159916345</v>
      </c>
      <c r="H2591">
        <f t="shared" si="382"/>
        <v>1300.1589723486557</v>
      </c>
      <c r="I2591">
        <f t="shared" si="383"/>
        <v>3.2380000000000004</v>
      </c>
      <c r="J2591">
        <f t="shared" si="384"/>
        <v>10.501921856067426</v>
      </c>
      <c r="K2591">
        <f t="shared" si="385"/>
        <v>15902.751716890407</v>
      </c>
    </row>
    <row r="2592" spans="1:11">
      <c r="A2592">
        <v>6.4312500000000004</v>
      </c>
      <c r="B2592">
        <f t="shared" si="386"/>
        <v>6.25875</v>
      </c>
      <c r="C2592">
        <v>-1.03</v>
      </c>
      <c r="D2592">
        <f t="shared" si="378"/>
        <v>-10.100849499999999</v>
      </c>
      <c r="E2592">
        <f t="shared" si="379"/>
        <v>-20.680929632075468</v>
      </c>
      <c r="F2592">
        <f t="shared" si="380"/>
        <v>195.87992136111347</v>
      </c>
      <c r="G2592">
        <f t="shared" si="381"/>
        <v>38368.943592436</v>
      </c>
      <c r="H2592">
        <f t="shared" si="382"/>
        <v>1300.6486721520585</v>
      </c>
      <c r="I2592">
        <f t="shared" si="383"/>
        <v>3.2380000000000004</v>
      </c>
      <c r="J2592">
        <f t="shared" si="384"/>
        <v>7.6227753267581164</v>
      </c>
      <c r="K2592">
        <f t="shared" si="385"/>
        <v>17425.355604677785</v>
      </c>
    </row>
    <row r="2593" spans="1:11">
      <c r="A2593">
        <v>6.4337499999999999</v>
      </c>
      <c r="B2593">
        <f t="shared" si="386"/>
        <v>6.2612499999999995</v>
      </c>
      <c r="C2593">
        <v>-1.2</v>
      </c>
      <c r="D2593">
        <f t="shared" si="378"/>
        <v>-11.76798</v>
      </c>
      <c r="E2593">
        <f t="shared" si="379"/>
        <v>-22.348060132075467</v>
      </c>
      <c r="F2593">
        <f t="shared" si="380"/>
        <v>195.8240512107833</v>
      </c>
      <c r="G2593">
        <f t="shared" si="381"/>
        <v>38347.05903260348</v>
      </c>
      <c r="H2593">
        <f t="shared" si="382"/>
        <v>1301.1382322800853</v>
      </c>
      <c r="I2593">
        <f t="shared" si="383"/>
        <v>3.2380000000000004</v>
      </c>
      <c r="J2593">
        <f t="shared" si="384"/>
        <v>2.2016040612620245</v>
      </c>
      <c r="K2593">
        <f t="shared" si="385"/>
        <v>20301.38517049839</v>
      </c>
    </row>
    <row r="2594" spans="1:11">
      <c r="A2594">
        <v>6.4362500000000002</v>
      </c>
      <c r="B2594">
        <f t="shared" si="386"/>
        <v>6.2637499999999999</v>
      </c>
      <c r="C2594">
        <v>-1.03</v>
      </c>
      <c r="D2594">
        <f t="shared" si="378"/>
        <v>-10.100849499999999</v>
      </c>
      <c r="E2594">
        <f t="shared" si="379"/>
        <v>-20.680929632075468</v>
      </c>
      <c r="F2594">
        <f t="shared" si="380"/>
        <v>195.7723488867031</v>
      </c>
      <c r="G2594">
        <f t="shared" si="381"/>
        <v>38326.812588617002</v>
      </c>
      <c r="H2594">
        <f t="shared" si="382"/>
        <v>1301.6276631523021</v>
      </c>
      <c r="I2594">
        <f t="shared" si="383"/>
        <v>3.2380000000000004</v>
      </c>
      <c r="J2594">
        <f t="shared" si="384"/>
        <v>7.5784917257786617</v>
      </c>
      <c r="K2594">
        <f t="shared" si="385"/>
        <v>17425.355604677785</v>
      </c>
    </row>
    <row r="2595" spans="1:11">
      <c r="A2595">
        <v>6.4387499999999998</v>
      </c>
      <c r="B2595">
        <f t="shared" si="386"/>
        <v>6.2662499999999994</v>
      </c>
      <c r="C2595">
        <v>-1.03</v>
      </c>
      <c r="D2595">
        <f t="shared" si="378"/>
        <v>-10.100849499999999</v>
      </c>
      <c r="E2595">
        <f t="shared" si="379"/>
        <v>-20.680929632075468</v>
      </c>
      <c r="F2595">
        <f t="shared" si="380"/>
        <v>195.72064656262293</v>
      </c>
      <c r="G2595">
        <f t="shared" si="381"/>
        <v>38306.571490891161</v>
      </c>
      <c r="H2595">
        <f t="shared" si="382"/>
        <v>1302.1169647687086</v>
      </c>
      <c r="I2595">
        <f t="shared" si="383"/>
        <v>3.2380000000000004</v>
      </c>
      <c r="J2595">
        <f t="shared" si="384"/>
        <v>7.5572164507121613</v>
      </c>
      <c r="K2595">
        <f t="shared" si="385"/>
        <v>17425.355604677785</v>
      </c>
    </row>
    <row r="2596" spans="1:11">
      <c r="A2596">
        <v>6.4412500000000001</v>
      </c>
      <c r="B2596">
        <f t="shared" si="386"/>
        <v>6.2687499999999998</v>
      </c>
      <c r="C2596">
        <v>-0.94</v>
      </c>
      <c r="D2596">
        <f t="shared" si="378"/>
        <v>-9.2182509999999986</v>
      </c>
      <c r="E2596">
        <f t="shared" si="379"/>
        <v>-19.798331132075468</v>
      </c>
      <c r="F2596">
        <f t="shared" si="380"/>
        <v>195.67115073479275</v>
      </c>
      <c r="G2596">
        <f t="shared" si="381"/>
        <v>38287.199229877981</v>
      </c>
      <c r="H2596">
        <f t="shared" si="382"/>
        <v>1302.6061426455456</v>
      </c>
      <c r="I2596">
        <f t="shared" si="383"/>
        <v>3.2380000000000004</v>
      </c>
      <c r="J2596">
        <f t="shared" si="384"/>
        <v>10.394708346786743</v>
      </c>
      <c r="K2596">
        <f t="shared" si="385"/>
        <v>15902.751716890407</v>
      </c>
    </row>
    <row r="2597" spans="1:11">
      <c r="A2597">
        <v>6.4437499999999996</v>
      </c>
      <c r="B2597">
        <f t="shared" si="386"/>
        <v>6.2712499999999993</v>
      </c>
      <c r="C2597">
        <v>-1.03</v>
      </c>
      <c r="D2597">
        <f t="shared" si="378"/>
        <v>-10.100849499999999</v>
      </c>
      <c r="E2597">
        <f t="shared" si="379"/>
        <v>-20.680929632075468</v>
      </c>
      <c r="F2597">
        <f t="shared" si="380"/>
        <v>195.61944841071258</v>
      </c>
      <c r="G2597">
        <f t="shared" si="381"/>
        <v>38266.96859651144</v>
      </c>
      <c r="H2597">
        <f t="shared" si="382"/>
        <v>1303.0951912665723</v>
      </c>
      <c r="I2597">
        <f t="shared" si="383"/>
        <v>3.2380000000000004</v>
      </c>
      <c r="J2597">
        <f t="shared" si="384"/>
        <v>7.515590127734491</v>
      </c>
      <c r="K2597">
        <f t="shared" si="385"/>
        <v>17425.355604677785</v>
      </c>
    </row>
    <row r="2598" spans="1:11">
      <c r="A2598">
        <v>6.44625</v>
      </c>
      <c r="B2598">
        <f t="shared" si="386"/>
        <v>6.2737499999999997</v>
      </c>
      <c r="C2598">
        <v>-1.1100000000000001</v>
      </c>
      <c r="D2598">
        <f t="shared" si="378"/>
        <v>-10.885381500000001</v>
      </c>
      <c r="E2598">
        <f t="shared" si="379"/>
        <v>-21.465461632075471</v>
      </c>
      <c r="F2598">
        <f t="shared" si="380"/>
        <v>195.56578475663238</v>
      </c>
      <c r="G2598">
        <f t="shared" si="381"/>
        <v>38245.976167477464</v>
      </c>
      <c r="H2598">
        <f t="shared" si="382"/>
        <v>1303.584105728464</v>
      </c>
      <c r="I2598">
        <f t="shared" si="383"/>
        <v>3.2380000000000004</v>
      </c>
      <c r="J2598">
        <f t="shared" si="384"/>
        <v>4.9532105176288681</v>
      </c>
      <c r="K2598">
        <f t="shared" si="385"/>
        <v>18778.781282711014</v>
      </c>
    </row>
    <row r="2599" spans="1:11">
      <c r="A2599">
        <v>6.4487500000000004</v>
      </c>
      <c r="B2599">
        <f t="shared" si="386"/>
        <v>6.2762500000000001</v>
      </c>
      <c r="C2599">
        <v>-1.1100000000000001</v>
      </c>
      <c r="D2599">
        <f t="shared" si="378"/>
        <v>-10.885381500000001</v>
      </c>
      <c r="E2599">
        <f t="shared" si="379"/>
        <v>-21.465461632075471</v>
      </c>
      <c r="F2599">
        <f t="shared" si="380"/>
        <v>195.51212110255219</v>
      </c>
      <c r="G2599">
        <f t="shared" si="381"/>
        <v>38224.989498019029</v>
      </c>
      <c r="H2599">
        <f t="shared" si="382"/>
        <v>1304.0728860312204</v>
      </c>
      <c r="I2599">
        <f t="shared" si="383"/>
        <v>3.2380000000000004</v>
      </c>
      <c r="J2599">
        <f t="shared" si="384"/>
        <v>4.9311515773724821</v>
      </c>
      <c r="K2599">
        <f t="shared" si="385"/>
        <v>18778.781282711014</v>
      </c>
    </row>
    <row r="2600" spans="1:11">
      <c r="A2600">
        <v>6.4512499999999999</v>
      </c>
      <c r="B2600">
        <f t="shared" si="386"/>
        <v>6.2787499999999996</v>
      </c>
      <c r="C2600">
        <v>-0.94</v>
      </c>
      <c r="D2600">
        <f t="shared" si="378"/>
        <v>-9.2182509999999986</v>
      </c>
      <c r="E2600">
        <f t="shared" si="379"/>
        <v>-19.798331132075468</v>
      </c>
      <c r="F2600">
        <f t="shared" si="380"/>
        <v>195.462625274722</v>
      </c>
      <c r="G2600">
        <f t="shared" si="381"/>
        <v>38205.637879286391</v>
      </c>
      <c r="H2600">
        <f t="shared" si="382"/>
        <v>1304.561542594407</v>
      </c>
      <c r="I2600">
        <f t="shared" si="383"/>
        <v>3.2380000000000004</v>
      </c>
      <c r="J2600">
        <f t="shared" si="384"/>
        <v>10.308979786402567</v>
      </c>
      <c r="K2600">
        <f t="shared" si="385"/>
        <v>15902.751716890407</v>
      </c>
    </row>
    <row r="2601" spans="1:11">
      <c r="A2601">
        <v>6.4537500000000003</v>
      </c>
      <c r="B2601">
        <f t="shared" si="386"/>
        <v>6.28125</v>
      </c>
      <c r="C2601">
        <v>-1.1100000000000001</v>
      </c>
      <c r="D2601">
        <f t="shared" si="378"/>
        <v>-10.885381500000001</v>
      </c>
      <c r="E2601">
        <f t="shared" si="379"/>
        <v>-21.465461632075471</v>
      </c>
      <c r="F2601">
        <f t="shared" si="380"/>
        <v>195.4089616206418</v>
      </c>
      <c r="G2601">
        <f t="shared" si="381"/>
        <v>38184.66228165746</v>
      </c>
      <c r="H2601">
        <f t="shared" si="382"/>
        <v>1305.0500649984588</v>
      </c>
      <c r="I2601">
        <f t="shared" si="383"/>
        <v>3.2380000000000004</v>
      </c>
      <c r="J2601">
        <f t="shared" si="384"/>
        <v>4.8887639246680763</v>
      </c>
      <c r="K2601">
        <f t="shared" si="385"/>
        <v>18778.781282711014</v>
      </c>
    </row>
    <row r="2602" spans="1:11">
      <c r="A2602">
        <v>6.4562499999999998</v>
      </c>
      <c r="B2602">
        <f t="shared" si="386"/>
        <v>6.2837499999999995</v>
      </c>
      <c r="C2602">
        <v>-1.03</v>
      </c>
      <c r="D2602">
        <f t="shared" si="378"/>
        <v>-10.100849499999999</v>
      </c>
      <c r="E2602">
        <f t="shared" si="379"/>
        <v>-20.680929632075468</v>
      </c>
      <c r="F2602">
        <f t="shared" si="380"/>
        <v>195.35725929656164</v>
      </c>
      <c r="G2602">
        <f t="shared" si="381"/>
        <v>38164.458759864021</v>
      </c>
      <c r="H2602">
        <f t="shared" si="382"/>
        <v>1305.5384581467001</v>
      </c>
      <c r="I2602">
        <f t="shared" si="383"/>
        <v>3.2380000000000004</v>
      </c>
      <c r="J2602">
        <f t="shared" si="384"/>
        <v>7.4078427613991096</v>
      </c>
      <c r="K2602">
        <f t="shared" si="385"/>
        <v>17425.355604677785</v>
      </c>
    </row>
    <row r="2603" spans="1:11">
      <c r="A2603">
        <v>6.4587500000000002</v>
      </c>
      <c r="B2603">
        <f t="shared" si="386"/>
        <v>6.2862499999999999</v>
      </c>
      <c r="C2603">
        <v>-0.94</v>
      </c>
      <c r="D2603">
        <f t="shared" si="378"/>
        <v>-9.2182509999999986</v>
      </c>
      <c r="E2603">
        <f t="shared" si="379"/>
        <v>-19.798331132075468</v>
      </c>
      <c r="F2603">
        <f t="shared" si="380"/>
        <v>195.30776346873145</v>
      </c>
      <c r="G2603">
        <f t="shared" si="381"/>
        <v>38145.122471157949</v>
      </c>
      <c r="H2603">
        <f t="shared" si="382"/>
        <v>1306.026727555372</v>
      </c>
      <c r="I2603">
        <f t="shared" si="383"/>
        <v>3.2380000000000004</v>
      </c>
      <c r="J2603">
        <f t="shared" si="384"/>
        <v>10.245372467711995</v>
      </c>
      <c r="K2603">
        <f t="shared" si="385"/>
        <v>15902.751716890407</v>
      </c>
    </row>
    <row r="2604" spans="1:11">
      <c r="A2604">
        <v>6.4612499999999997</v>
      </c>
      <c r="B2604">
        <f t="shared" si="386"/>
        <v>6.2887499999999994</v>
      </c>
      <c r="C2604">
        <v>-1.03</v>
      </c>
      <c r="D2604">
        <f t="shared" si="378"/>
        <v>-10.100849499999999</v>
      </c>
      <c r="E2604">
        <f t="shared" si="379"/>
        <v>-20.680929632075468</v>
      </c>
      <c r="F2604">
        <f t="shared" si="380"/>
        <v>195.25606114465128</v>
      </c>
      <c r="G2604">
        <f t="shared" si="381"/>
        <v>38124.929413723803</v>
      </c>
      <c r="H2604">
        <f t="shared" si="382"/>
        <v>1306.5148677082334</v>
      </c>
      <c r="I2604">
        <f t="shared" si="383"/>
        <v>3.2380000000000004</v>
      </c>
      <c r="J2604">
        <f t="shared" si="384"/>
        <v>7.3662937444572805</v>
      </c>
      <c r="K2604">
        <f t="shared" si="385"/>
        <v>17425.355604677785</v>
      </c>
    </row>
    <row r="2605" spans="1:11">
      <c r="A2605">
        <v>6.4637500000000001</v>
      </c>
      <c r="B2605">
        <f t="shared" si="386"/>
        <v>6.2912499999999998</v>
      </c>
      <c r="C2605">
        <v>-1.03</v>
      </c>
      <c r="D2605">
        <f t="shared" si="378"/>
        <v>-10.100849499999999</v>
      </c>
      <c r="E2605">
        <f t="shared" si="379"/>
        <v>-20.680929632075468</v>
      </c>
      <c r="F2605">
        <f t="shared" si="380"/>
        <v>195.20435882057109</v>
      </c>
      <c r="G2605">
        <f t="shared" si="381"/>
        <v>38104.741702550273</v>
      </c>
      <c r="H2605">
        <f t="shared" si="382"/>
        <v>1307.0028786052849</v>
      </c>
      <c r="I2605">
        <f t="shared" si="383"/>
        <v>3.2380000000000004</v>
      </c>
      <c r="J2605">
        <f t="shared" si="384"/>
        <v>7.3450745836193931</v>
      </c>
      <c r="K2605">
        <f t="shared" si="385"/>
        <v>17425.355604677785</v>
      </c>
    </row>
    <row r="2606" spans="1:11">
      <c r="A2606">
        <v>6.4662499999999996</v>
      </c>
      <c r="B2606">
        <f t="shared" si="386"/>
        <v>6.2937499999999993</v>
      </c>
      <c r="C2606">
        <v>-0.94</v>
      </c>
      <c r="D2606">
        <f t="shared" si="378"/>
        <v>-9.2182509999999986</v>
      </c>
      <c r="E2606">
        <f t="shared" si="379"/>
        <v>-19.798331132075468</v>
      </c>
      <c r="F2606">
        <f t="shared" si="380"/>
        <v>195.1548629927409</v>
      </c>
      <c r="G2606">
        <f t="shared" si="381"/>
        <v>38085.420549715476</v>
      </c>
      <c r="H2606">
        <f t="shared" si="382"/>
        <v>1307.4907657627666</v>
      </c>
      <c r="I2606">
        <f t="shared" si="383"/>
        <v>3.2380000000000004</v>
      </c>
      <c r="J2606">
        <f t="shared" si="384"/>
        <v>10.182620199139826</v>
      </c>
      <c r="K2606">
        <f t="shared" si="385"/>
        <v>15902.751716890407</v>
      </c>
    </row>
    <row r="2607" spans="1:11">
      <c r="A2607">
        <v>6.46875</v>
      </c>
      <c r="B2607">
        <f t="shared" si="386"/>
        <v>6.2962499999999997</v>
      </c>
      <c r="C2607">
        <v>-0.94</v>
      </c>
      <c r="D2607">
        <f t="shared" si="378"/>
        <v>-9.2182509999999986</v>
      </c>
      <c r="E2607">
        <f t="shared" si="379"/>
        <v>-19.798331132075468</v>
      </c>
      <c r="F2607">
        <f t="shared" si="380"/>
        <v>195.10536716491072</v>
      </c>
      <c r="G2607">
        <f t="shared" si="381"/>
        <v>38066.104296554622</v>
      </c>
      <c r="H2607">
        <f t="shared" si="382"/>
        <v>1307.9785291806791</v>
      </c>
      <c r="I2607">
        <f t="shared" si="383"/>
        <v>3.2380000000000004</v>
      </c>
      <c r="J2607">
        <f t="shared" si="384"/>
        <v>10.162317021672983</v>
      </c>
      <c r="K2607">
        <f t="shared" si="385"/>
        <v>15902.751716890407</v>
      </c>
    </row>
    <row r="2608" spans="1:11">
      <c r="A2608">
        <v>6.4712500000000004</v>
      </c>
      <c r="B2608">
        <f t="shared" si="386"/>
        <v>6.2987500000000001</v>
      </c>
      <c r="C2608">
        <v>-1.03</v>
      </c>
      <c r="D2608">
        <f t="shared" si="378"/>
        <v>-10.100849499999999</v>
      </c>
      <c r="E2608">
        <f t="shared" si="379"/>
        <v>-20.680929632075468</v>
      </c>
      <c r="F2608">
        <f t="shared" si="380"/>
        <v>195.05366484083052</v>
      </c>
      <c r="G2608">
        <f t="shared" si="381"/>
        <v>38045.932167839048</v>
      </c>
      <c r="H2608">
        <f t="shared" si="382"/>
        <v>1308.4661633427811</v>
      </c>
      <c r="I2608">
        <f t="shared" si="383"/>
        <v>3.2380000000000004</v>
      </c>
      <c r="J2608">
        <f t="shared" si="384"/>
        <v>7.2832602964467554</v>
      </c>
      <c r="K2608">
        <f t="shared" si="385"/>
        <v>17425.355604677785</v>
      </c>
    </row>
    <row r="2609" spans="1:11">
      <c r="A2609">
        <v>6.4737499999999999</v>
      </c>
      <c r="B2609">
        <f t="shared" si="386"/>
        <v>6.3012499999999996</v>
      </c>
      <c r="C2609">
        <v>-1.1100000000000001</v>
      </c>
      <c r="D2609">
        <f t="shared" si="378"/>
        <v>-10.885381500000001</v>
      </c>
      <c r="E2609">
        <f t="shared" si="379"/>
        <v>-21.465461632075471</v>
      </c>
      <c r="F2609">
        <f t="shared" si="380"/>
        <v>195.00000118675035</v>
      </c>
      <c r="G2609">
        <f t="shared" si="381"/>
        <v>38025.000462832642</v>
      </c>
      <c r="H2609">
        <f t="shared" si="382"/>
        <v>1308.9536633457478</v>
      </c>
      <c r="I2609">
        <f t="shared" si="383"/>
        <v>3.2380000000000004</v>
      </c>
      <c r="J2609">
        <f t="shared" si="384"/>
        <v>4.7209445129382459</v>
      </c>
      <c r="K2609">
        <f t="shared" si="385"/>
        <v>18778.781282711014</v>
      </c>
    </row>
    <row r="2610" spans="1:11">
      <c r="A2610">
        <v>6.4762500000000003</v>
      </c>
      <c r="B2610">
        <f t="shared" si="386"/>
        <v>6.30375</v>
      </c>
      <c r="C2610">
        <v>-1.1100000000000001</v>
      </c>
      <c r="D2610">
        <f t="shared" si="378"/>
        <v>-10.885381500000001</v>
      </c>
      <c r="E2610">
        <f t="shared" si="379"/>
        <v>-21.465461632075471</v>
      </c>
      <c r="F2610">
        <f t="shared" si="380"/>
        <v>194.94633753267016</v>
      </c>
      <c r="G2610">
        <f t="shared" si="381"/>
        <v>38004.074517401757</v>
      </c>
      <c r="H2610">
        <f t="shared" si="382"/>
        <v>1309.4410291895795</v>
      </c>
      <c r="I2610">
        <f t="shared" si="383"/>
        <v>3.2380000000000004</v>
      </c>
      <c r="J2610">
        <f t="shared" si="384"/>
        <v>4.6989493992789519</v>
      </c>
      <c r="K2610">
        <f t="shared" si="385"/>
        <v>18778.781282711014</v>
      </c>
    </row>
    <row r="2611" spans="1:11">
      <c r="A2611">
        <v>6.4787499999999998</v>
      </c>
      <c r="B2611">
        <f t="shared" si="386"/>
        <v>6.3062499999999995</v>
      </c>
      <c r="C2611">
        <v>-1.1100000000000001</v>
      </c>
      <c r="D2611">
        <f t="shared" si="378"/>
        <v>-10.885381500000001</v>
      </c>
      <c r="E2611">
        <f t="shared" si="379"/>
        <v>-21.465461632075471</v>
      </c>
      <c r="F2611">
        <f t="shared" si="380"/>
        <v>194.89267387858999</v>
      </c>
      <c r="G2611">
        <f t="shared" si="381"/>
        <v>37983.15433154643</v>
      </c>
      <c r="H2611">
        <f t="shared" si="382"/>
        <v>1309.9282608742758</v>
      </c>
      <c r="I2611">
        <f t="shared" si="383"/>
        <v>3.2380000000000004</v>
      </c>
      <c r="J2611">
        <f t="shared" si="384"/>
        <v>4.6769603394689057</v>
      </c>
      <c r="K2611">
        <f t="shared" si="385"/>
        <v>18778.781282711014</v>
      </c>
    </row>
    <row r="2612" spans="1:11">
      <c r="A2612">
        <v>6.4812500000000002</v>
      </c>
      <c r="B2612">
        <f t="shared" si="386"/>
        <v>6.3087499999999999</v>
      </c>
      <c r="C2612">
        <v>-0.94</v>
      </c>
      <c r="D2612">
        <f t="shared" si="378"/>
        <v>-9.2182509999999986</v>
      </c>
      <c r="E2612">
        <f t="shared" si="379"/>
        <v>-19.798331132075468</v>
      </c>
      <c r="F2612">
        <f t="shared" si="380"/>
        <v>194.8431780507598</v>
      </c>
      <c r="G2612">
        <f t="shared" si="381"/>
        <v>37963.864032920086</v>
      </c>
      <c r="H2612">
        <f t="shared" si="382"/>
        <v>1310.4153688194028</v>
      </c>
      <c r="I2612">
        <f t="shared" si="383"/>
        <v>3.2380000000000004</v>
      </c>
      <c r="J2612">
        <f t="shared" si="384"/>
        <v>10.054853001630242</v>
      </c>
      <c r="K2612">
        <f t="shared" si="385"/>
        <v>15902.751716890407</v>
      </c>
    </row>
    <row r="2613" spans="1:11">
      <c r="A2613">
        <v>6.4837499999999997</v>
      </c>
      <c r="B2613">
        <f t="shared" si="386"/>
        <v>6.3112499999999994</v>
      </c>
      <c r="C2613">
        <v>-1.03</v>
      </c>
      <c r="D2613">
        <f t="shared" si="378"/>
        <v>-10.100849499999999</v>
      </c>
      <c r="E2613">
        <f t="shared" si="379"/>
        <v>-20.680929632075468</v>
      </c>
      <c r="F2613">
        <f t="shared" si="380"/>
        <v>194.79147572667964</v>
      </c>
      <c r="G2613">
        <f t="shared" si="381"/>
        <v>37943.71901577762</v>
      </c>
      <c r="H2613">
        <f t="shared" si="382"/>
        <v>1310.9023475087195</v>
      </c>
      <c r="I2613">
        <f t="shared" si="383"/>
        <v>3.2380000000000004</v>
      </c>
      <c r="J2613">
        <f t="shared" si="384"/>
        <v>7.1758247731873013</v>
      </c>
      <c r="K2613">
        <f t="shared" si="385"/>
        <v>17425.355604677785</v>
      </c>
    </row>
    <row r="2614" spans="1:11">
      <c r="A2614">
        <v>6.4862500000000001</v>
      </c>
      <c r="B2614">
        <f t="shared" si="386"/>
        <v>6.3137499999999998</v>
      </c>
      <c r="C2614">
        <v>-0.94</v>
      </c>
      <c r="D2614">
        <f t="shared" ref="D2614:D2677" si="387">C2614*9.80665</f>
        <v>-9.2182509999999986</v>
      </c>
      <c r="E2614">
        <f t="shared" ref="E2614:E2677" si="388">D2614-$D$17</f>
        <v>-19.798331132075468</v>
      </c>
      <c r="F2614">
        <f t="shared" ref="F2614:F2677" si="389">F2613+E2614*(A2614-A2613)</f>
        <v>194.74197989884945</v>
      </c>
      <c r="G2614">
        <f t="shared" ref="G2614:G2677" si="390">F2614^2</f>
        <v>37924.438734923882</v>
      </c>
      <c r="H2614">
        <f t="shared" ref="H2614:H2677" si="391">H2613+F2614*(B2614-B2613)</f>
        <v>1311.3892024584666</v>
      </c>
      <c r="I2614">
        <f t="shared" ref="I2614:I2677" si="392">IF(B2614&lt;=0,$B$5,IF(B2614&lt;=$B$4,$B$1+$B$2+$B$3-$B$6*B2614,$B$1+$B$2))</f>
        <v>3.2380000000000004</v>
      </c>
      <c r="J2614">
        <f t="shared" ref="J2614:J2677" si="393">I2614*D2614+0.5*$B$14*$B$8*$B$13*G2614</f>
        <v>10.013413348958771</v>
      </c>
      <c r="K2614">
        <f t="shared" ref="K2614:K2677" si="394">-2*I2614*D2614/$B$8/$B$13</f>
        <v>15902.751716890407</v>
      </c>
    </row>
    <row r="2615" spans="1:11">
      <c r="A2615">
        <v>6.4887499999999996</v>
      </c>
      <c r="B2615">
        <f t="shared" si="386"/>
        <v>6.3162499999999993</v>
      </c>
      <c r="C2615">
        <v>-1.1100000000000001</v>
      </c>
      <c r="D2615">
        <f t="shared" si="387"/>
        <v>-10.885381500000001</v>
      </c>
      <c r="E2615">
        <f t="shared" si="388"/>
        <v>-21.465461632075471</v>
      </c>
      <c r="F2615">
        <f t="shared" si="389"/>
        <v>194.68831624476928</v>
      </c>
      <c r="G2615">
        <f t="shared" si="390"/>
        <v>37903.540482223296</v>
      </c>
      <c r="H2615">
        <f t="shared" si="391"/>
        <v>1311.8759232490784</v>
      </c>
      <c r="I2615">
        <f t="shared" si="392"/>
        <v>3.2380000000000004</v>
      </c>
      <c r="J2615">
        <f t="shared" si="393"/>
        <v>4.5932787839329805</v>
      </c>
      <c r="K2615">
        <f t="shared" si="394"/>
        <v>18778.781282711014</v>
      </c>
    </row>
    <row r="2616" spans="1:11">
      <c r="A2616">
        <v>6.49125</v>
      </c>
      <c r="B2616">
        <f t="shared" si="386"/>
        <v>6.3187499999999996</v>
      </c>
      <c r="C2616">
        <v>-1.03</v>
      </c>
      <c r="D2616">
        <f t="shared" si="387"/>
        <v>-10.100849499999999</v>
      </c>
      <c r="E2616">
        <f t="shared" si="388"/>
        <v>-20.680929632075468</v>
      </c>
      <c r="F2616">
        <f t="shared" si="389"/>
        <v>194.63661392068909</v>
      </c>
      <c r="G2616">
        <f t="shared" si="390"/>
        <v>37883.411478511378</v>
      </c>
      <c r="H2616">
        <f t="shared" si="391"/>
        <v>1312.3625147838802</v>
      </c>
      <c r="I2616">
        <f t="shared" si="392"/>
        <v>3.2380000000000004</v>
      </c>
      <c r="J2616">
        <f t="shared" si="393"/>
        <v>7.112435946093953</v>
      </c>
      <c r="K2616">
        <f t="shared" si="394"/>
        <v>17425.355604677785</v>
      </c>
    </row>
    <row r="2617" spans="1:11">
      <c r="A2617">
        <v>6.4937500000000004</v>
      </c>
      <c r="B2617">
        <f t="shared" si="386"/>
        <v>6.32125</v>
      </c>
      <c r="C2617">
        <v>-0.94</v>
      </c>
      <c r="D2617">
        <f t="shared" si="387"/>
        <v>-9.2182509999999986</v>
      </c>
      <c r="E2617">
        <f t="shared" si="388"/>
        <v>-19.798331132075468</v>
      </c>
      <c r="F2617">
        <f t="shared" si="389"/>
        <v>194.5871180928589</v>
      </c>
      <c r="G2617">
        <f t="shared" si="390"/>
        <v>37864.146527684214</v>
      </c>
      <c r="H2617">
        <f t="shared" si="391"/>
        <v>1312.8489825791125</v>
      </c>
      <c r="I2617">
        <f t="shared" si="392"/>
        <v>3.2380000000000004</v>
      </c>
      <c r="J2617">
        <f t="shared" si="393"/>
        <v>9.950040635148234</v>
      </c>
      <c r="K2617">
        <f t="shared" si="394"/>
        <v>15902.751716890407</v>
      </c>
    </row>
    <row r="2618" spans="1:11">
      <c r="A2618">
        <v>6.4962499999999999</v>
      </c>
      <c r="B2618">
        <f t="shared" si="386"/>
        <v>6.3237499999999995</v>
      </c>
      <c r="C2618">
        <v>-0.94</v>
      </c>
      <c r="D2618">
        <f t="shared" si="387"/>
        <v>-9.2182509999999986</v>
      </c>
      <c r="E2618">
        <f t="shared" si="388"/>
        <v>-19.798331132075468</v>
      </c>
      <c r="F2618">
        <f t="shared" si="389"/>
        <v>194.53762226502872</v>
      </c>
      <c r="G2618">
        <f t="shared" si="390"/>
        <v>37844.886476530999</v>
      </c>
      <c r="H2618">
        <f t="shared" si="391"/>
        <v>1313.3353266347751</v>
      </c>
      <c r="I2618">
        <f t="shared" si="392"/>
        <v>3.2380000000000004</v>
      </c>
      <c r="J2618">
        <f t="shared" si="393"/>
        <v>9.9297965312152527</v>
      </c>
      <c r="K2618">
        <f t="shared" si="394"/>
        <v>15902.751716890407</v>
      </c>
    </row>
    <row r="2619" spans="1:11">
      <c r="A2619">
        <v>6.4987500000000002</v>
      </c>
      <c r="B2619">
        <f t="shared" si="386"/>
        <v>6.3262499999999999</v>
      </c>
      <c r="C2619">
        <v>-0.94</v>
      </c>
      <c r="D2619">
        <f t="shared" si="387"/>
        <v>-9.2182509999999986</v>
      </c>
      <c r="E2619">
        <f t="shared" si="388"/>
        <v>-19.798331132075468</v>
      </c>
      <c r="F2619">
        <f t="shared" si="389"/>
        <v>194.48812643719853</v>
      </c>
      <c r="G2619">
        <f t="shared" si="390"/>
        <v>37825.63132505172</v>
      </c>
      <c r="H2619">
        <f t="shared" si="391"/>
        <v>1313.8215469508682</v>
      </c>
      <c r="I2619">
        <f t="shared" si="392"/>
        <v>3.2380000000000004</v>
      </c>
      <c r="J2619">
        <f t="shared" si="393"/>
        <v>9.9095575772949829</v>
      </c>
      <c r="K2619">
        <f t="shared" si="394"/>
        <v>15902.751716890407</v>
      </c>
    </row>
    <row r="2620" spans="1:11">
      <c r="A2620">
        <v>6.5012499999999998</v>
      </c>
      <c r="B2620">
        <f t="shared" si="386"/>
        <v>6.3287499999999994</v>
      </c>
      <c r="C2620">
        <v>-1.1100000000000001</v>
      </c>
      <c r="D2620">
        <f t="shared" si="387"/>
        <v>-10.885381500000001</v>
      </c>
      <c r="E2620">
        <f t="shared" si="388"/>
        <v>-21.465461632075471</v>
      </c>
      <c r="F2620">
        <f t="shared" si="389"/>
        <v>194.43446278311836</v>
      </c>
      <c r="G2620">
        <f t="shared" si="390"/>
        <v>37804.760317759843</v>
      </c>
      <c r="H2620">
        <f t="shared" si="391"/>
        <v>1314.3076331078259</v>
      </c>
      <c r="I2620">
        <f t="shared" si="392"/>
        <v>3.2380000000000004</v>
      </c>
      <c r="J2620">
        <f t="shared" si="393"/>
        <v>4.489451649726135</v>
      </c>
      <c r="K2620">
        <f t="shared" si="394"/>
        <v>18778.781282711014</v>
      </c>
    </row>
    <row r="2621" spans="1:11">
      <c r="A2621">
        <v>6.5037500000000001</v>
      </c>
      <c r="B2621">
        <f t="shared" si="386"/>
        <v>6.3312499999999998</v>
      </c>
      <c r="C2621">
        <v>-1.03</v>
      </c>
      <c r="D2621">
        <f t="shared" si="387"/>
        <v>-10.100849499999999</v>
      </c>
      <c r="E2621">
        <f t="shared" si="388"/>
        <v>-20.680929632075468</v>
      </c>
      <c r="F2621">
        <f t="shared" si="389"/>
        <v>194.38276045903817</v>
      </c>
      <c r="G2621">
        <f t="shared" si="390"/>
        <v>37784.657563675813</v>
      </c>
      <c r="H2621">
        <f t="shared" si="391"/>
        <v>1314.7935900089735</v>
      </c>
      <c r="I2621">
        <f t="shared" si="392"/>
        <v>3.2380000000000004</v>
      </c>
      <c r="J2621">
        <f t="shared" si="393"/>
        <v>7.0086364026858519</v>
      </c>
      <c r="K2621">
        <f t="shared" si="394"/>
        <v>17425.355604677785</v>
      </c>
    </row>
    <row r="2622" spans="1:11">
      <c r="A2622">
        <v>6.5062499999999996</v>
      </c>
      <c r="B2622">
        <f t="shared" si="386"/>
        <v>6.3337499999999993</v>
      </c>
      <c r="C2622">
        <v>-0.94</v>
      </c>
      <c r="D2622">
        <f t="shared" si="387"/>
        <v>-9.2182509999999986</v>
      </c>
      <c r="E2622">
        <f t="shared" si="388"/>
        <v>-19.798331132075468</v>
      </c>
      <c r="F2622">
        <f t="shared" si="389"/>
        <v>194.33326463120798</v>
      </c>
      <c r="G2622">
        <f t="shared" si="390"/>
        <v>37765.417742223108</v>
      </c>
      <c r="H2622">
        <f t="shared" si="391"/>
        <v>1315.2794231705514</v>
      </c>
      <c r="I2622">
        <f t="shared" si="392"/>
        <v>3.2380000000000004</v>
      </c>
      <c r="J2622">
        <f t="shared" si="393"/>
        <v>9.8462675050484023</v>
      </c>
      <c r="K2622">
        <f t="shared" si="394"/>
        <v>15902.751716890407</v>
      </c>
    </row>
    <row r="2623" spans="1:11">
      <c r="A2623">
        <v>6.50875</v>
      </c>
      <c r="B2623">
        <f t="shared" si="386"/>
        <v>6.3362499999999997</v>
      </c>
      <c r="C2623">
        <v>-0.94</v>
      </c>
      <c r="D2623">
        <f t="shared" si="387"/>
        <v>-9.2182509999999986</v>
      </c>
      <c r="E2623">
        <f t="shared" si="388"/>
        <v>-19.798331132075468</v>
      </c>
      <c r="F2623">
        <f t="shared" si="389"/>
        <v>194.2837688033778</v>
      </c>
      <c r="G2623">
        <f t="shared" si="390"/>
        <v>37746.182820444359</v>
      </c>
      <c r="H2623">
        <f t="shared" si="391"/>
        <v>1315.7651325925599</v>
      </c>
      <c r="I2623">
        <f t="shared" si="392"/>
        <v>3.2380000000000004</v>
      </c>
      <c r="J2623">
        <f t="shared" si="393"/>
        <v>9.8260498144236905</v>
      </c>
      <c r="K2623">
        <f t="shared" si="394"/>
        <v>15902.751716890407</v>
      </c>
    </row>
    <row r="2624" spans="1:11">
      <c r="A2624">
        <v>6.5112500000000004</v>
      </c>
      <c r="B2624">
        <f t="shared" si="386"/>
        <v>6.3387500000000001</v>
      </c>
      <c r="C2624">
        <v>-1.03</v>
      </c>
      <c r="D2624">
        <f t="shared" si="387"/>
        <v>-10.100849499999999</v>
      </c>
      <c r="E2624">
        <f t="shared" si="388"/>
        <v>-20.680929632075468</v>
      </c>
      <c r="F2624">
        <f t="shared" si="389"/>
        <v>194.2320664792976</v>
      </c>
      <c r="G2624">
        <f t="shared" si="390"/>
        <v>37726.095648818286</v>
      </c>
      <c r="H2624">
        <f t="shared" si="391"/>
        <v>1316.2507127587583</v>
      </c>
      <c r="I2624">
        <f t="shared" si="392"/>
        <v>3.2380000000000004</v>
      </c>
      <c r="J2624">
        <f t="shared" si="393"/>
        <v>6.9470823869950635</v>
      </c>
      <c r="K2624">
        <f t="shared" si="394"/>
        <v>17425.355604677785</v>
      </c>
    </row>
    <row r="2625" spans="1:11">
      <c r="A2625">
        <v>6.5137499999999999</v>
      </c>
      <c r="B2625">
        <f t="shared" si="386"/>
        <v>6.3412499999999996</v>
      </c>
      <c r="C2625">
        <v>-1.03</v>
      </c>
      <c r="D2625">
        <f t="shared" si="387"/>
        <v>-10.100849499999999</v>
      </c>
      <c r="E2625">
        <f t="shared" si="388"/>
        <v>-20.680929632075468</v>
      </c>
      <c r="F2625">
        <f t="shared" si="389"/>
        <v>194.18036415521743</v>
      </c>
      <c r="G2625">
        <f t="shared" si="390"/>
        <v>37706.013823452849</v>
      </c>
      <c r="H2625">
        <f t="shared" si="391"/>
        <v>1316.7361636691462</v>
      </c>
      <c r="I2625">
        <f t="shared" si="392"/>
        <v>3.2380000000000004</v>
      </c>
      <c r="J2625">
        <f t="shared" si="393"/>
        <v>6.9259745219832922</v>
      </c>
      <c r="K2625">
        <f t="shared" si="394"/>
        <v>17425.355604677785</v>
      </c>
    </row>
    <row r="2626" spans="1:11">
      <c r="A2626">
        <v>6.5162500000000003</v>
      </c>
      <c r="B2626">
        <f t="shared" si="386"/>
        <v>6.34375</v>
      </c>
      <c r="C2626">
        <v>-1.1100000000000001</v>
      </c>
      <c r="D2626">
        <f t="shared" si="387"/>
        <v>-10.885381500000001</v>
      </c>
      <c r="E2626">
        <f t="shared" si="388"/>
        <v>-21.465461632075471</v>
      </c>
      <c r="F2626">
        <f t="shared" si="389"/>
        <v>194.12670050113724</v>
      </c>
      <c r="G2626">
        <f t="shared" si="390"/>
        <v>37685.175847458238</v>
      </c>
      <c r="H2626">
        <f t="shared" si="391"/>
        <v>1317.2214804203991</v>
      </c>
      <c r="I2626">
        <f t="shared" si="392"/>
        <v>3.2380000000000004</v>
      </c>
      <c r="J2626">
        <f t="shared" si="393"/>
        <v>4.3637572563780438</v>
      </c>
      <c r="K2626">
        <f t="shared" si="394"/>
        <v>18778.781282711014</v>
      </c>
    </row>
    <row r="2627" spans="1:11">
      <c r="A2627">
        <v>6.5187499999999998</v>
      </c>
      <c r="B2627">
        <f t="shared" si="386"/>
        <v>6.3462499999999995</v>
      </c>
      <c r="C2627">
        <v>-0.94</v>
      </c>
      <c r="D2627">
        <f t="shared" si="387"/>
        <v>-9.2182509999999986</v>
      </c>
      <c r="E2627">
        <f t="shared" si="388"/>
        <v>-19.798331132075468</v>
      </c>
      <c r="F2627">
        <f t="shared" si="389"/>
        <v>194.07720467330705</v>
      </c>
      <c r="G2627">
        <f t="shared" si="390"/>
        <v>37665.961373804719</v>
      </c>
      <c r="H2627">
        <f t="shared" si="391"/>
        <v>1317.7066734320822</v>
      </c>
      <c r="I2627">
        <f t="shared" si="392"/>
        <v>3.2380000000000004</v>
      </c>
      <c r="J2627">
        <f t="shared" si="393"/>
        <v>9.7417296176335526</v>
      </c>
      <c r="K2627">
        <f t="shared" si="394"/>
        <v>15902.751716890407</v>
      </c>
    </row>
    <row r="2628" spans="1:11">
      <c r="A2628">
        <v>6.5212500000000002</v>
      </c>
      <c r="B2628">
        <f t="shared" si="386"/>
        <v>6.3487499999999999</v>
      </c>
      <c r="C2628">
        <v>-1.1100000000000001</v>
      </c>
      <c r="D2628">
        <f t="shared" si="387"/>
        <v>-10.885381500000001</v>
      </c>
      <c r="E2628">
        <f t="shared" si="388"/>
        <v>-21.465461632075471</v>
      </c>
      <c r="F2628">
        <f t="shared" si="389"/>
        <v>194.02354101922685</v>
      </c>
      <c r="G2628">
        <f t="shared" si="390"/>
        <v>37645.134469639605</v>
      </c>
      <c r="H2628">
        <f t="shared" si="391"/>
        <v>1318.1917322846302</v>
      </c>
      <c r="I2628">
        <f t="shared" si="392"/>
        <v>3.2380000000000004</v>
      </c>
      <c r="J2628">
        <f t="shared" si="393"/>
        <v>4.3216700465502029</v>
      </c>
      <c r="K2628">
        <f t="shared" si="394"/>
        <v>18778.781282711014</v>
      </c>
    </row>
    <row r="2629" spans="1:11">
      <c r="A2629">
        <v>6.5237499999999997</v>
      </c>
      <c r="B2629">
        <f t="shared" si="386"/>
        <v>6.3512499999999994</v>
      </c>
      <c r="C2629">
        <v>-1.03</v>
      </c>
      <c r="D2629">
        <f t="shared" si="387"/>
        <v>-10.100849499999999</v>
      </c>
      <c r="E2629">
        <f t="shared" si="388"/>
        <v>-20.680929632075468</v>
      </c>
      <c r="F2629">
        <f t="shared" si="389"/>
        <v>193.97183869514669</v>
      </c>
      <c r="G2629">
        <f t="shared" si="390"/>
        <v>37625.074206776007</v>
      </c>
      <c r="H2629">
        <f t="shared" si="391"/>
        <v>1318.6766618813681</v>
      </c>
      <c r="I2629">
        <f t="shared" si="392"/>
        <v>3.2380000000000004</v>
      </c>
      <c r="J2629">
        <f t="shared" si="393"/>
        <v>6.8408994617320431</v>
      </c>
      <c r="K2629">
        <f t="shared" si="394"/>
        <v>17425.355604677785</v>
      </c>
    </row>
    <row r="2630" spans="1:11">
      <c r="A2630">
        <v>6.5262500000000001</v>
      </c>
      <c r="B2630">
        <f t="shared" si="386"/>
        <v>6.3537499999999998</v>
      </c>
      <c r="C2630">
        <v>-1.1100000000000001</v>
      </c>
      <c r="D2630">
        <f t="shared" si="387"/>
        <v>-10.885381500000001</v>
      </c>
      <c r="E2630">
        <f t="shared" si="388"/>
        <v>-21.465461632075471</v>
      </c>
      <c r="F2630">
        <f t="shared" si="389"/>
        <v>193.91817504106649</v>
      </c>
      <c r="G2630">
        <f t="shared" si="390"/>
        <v>37604.258611257705</v>
      </c>
      <c r="H2630">
        <f t="shared" si="391"/>
        <v>1319.1614573189709</v>
      </c>
      <c r="I2630">
        <f t="shared" si="392"/>
        <v>3.2380000000000004</v>
      </c>
      <c r="J2630">
        <f t="shared" si="393"/>
        <v>4.2787057200876006</v>
      </c>
      <c r="K2630">
        <f t="shared" si="394"/>
        <v>18778.781282711014</v>
      </c>
    </row>
    <row r="2631" spans="1:11">
      <c r="A2631">
        <v>6.5287499999999996</v>
      </c>
      <c r="B2631">
        <f t="shared" si="386"/>
        <v>6.3562499999999993</v>
      </c>
      <c r="C2631">
        <v>-0.94</v>
      </c>
      <c r="D2631">
        <f t="shared" si="387"/>
        <v>-9.2182509999999986</v>
      </c>
      <c r="E2631">
        <f t="shared" si="388"/>
        <v>-19.798331132075468</v>
      </c>
      <c r="F2631">
        <f t="shared" si="389"/>
        <v>193.86867921323631</v>
      </c>
      <c r="G2631">
        <f t="shared" si="390"/>
        <v>37585.06477988472</v>
      </c>
      <c r="H2631">
        <f t="shared" si="391"/>
        <v>1319.6461290170039</v>
      </c>
      <c r="I2631">
        <f t="shared" si="392"/>
        <v>3.2380000000000004</v>
      </c>
      <c r="J2631">
        <f t="shared" si="393"/>
        <v>9.656699778298595</v>
      </c>
      <c r="K2631">
        <f t="shared" si="394"/>
        <v>15902.751716890407</v>
      </c>
    </row>
    <row r="2632" spans="1:11">
      <c r="A2632">
        <v>6.53125</v>
      </c>
      <c r="B2632">
        <f t="shared" si="386"/>
        <v>6.3587499999999997</v>
      </c>
      <c r="C2632">
        <v>-0.94</v>
      </c>
      <c r="D2632">
        <f t="shared" si="387"/>
        <v>-9.2182509999999986</v>
      </c>
      <c r="E2632">
        <f t="shared" si="388"/>
        <v>-19.798331132075468</v>
      </c>
      <c r="F2632">
        <f t="shared" si="389"/>
        <v>193.81918338540612</v>
      </c>
      <c r="G2632">
        <f t="shared" si="390"/>
        <v>37565.875848185686</v>
      </c>
      <c r="H2632">
        <f t="shared" si="391"/>
        <v>1320.1306769754674</v>
      </c>
      <c r="I2632">
        <f t="shared" si="392"/>
        <v>3.2380000000000004</v>
      </c>
      <c r="J2632">
        <f t="shared" si="393"/>
        <v>9.6365304275223238</v>
      </c>
      <c r="K2632">
        <f t="shared" si="394"/>
        <v>15902.751716890407</v>
      </c>
    </row>
    <row r="2633" spans="1:11">
      <c r="A2633">
        <v>6.5337500000000004</v>
      </c>
      <c r="B2633">
        <f t="shared" si="386"/>
        <v>6.3612500000000001</v>
      </c>
      <c r="C2633">
        <v>-0.94</v>
      </c>
      <c r="D2633">
        <f t="shared" si="387"/>
        <v>-9.2182509999999986</v>
      </c>
      <c r="E2633">
        <f t="shared" si="388"/>
        <v>-19.798331132075468</v>
      </c>
      <c r="F2633">
        <f t="shared" si="389"/>
        <v>193.76968755757593</v>
      </c>
      <c r="G2633">
        <f t="shared" si="390"/>
        <v>37546.691816160601</v>
      </c>
      <c r="H2633">
        <f t="shared" si="391"/>
        <v>1320.6151011943614</v>
      </c>
      <c r="I2633">
        <f t="shared" si="392"/>
        <v>3.2380000000000004</v>
      </c>
      <c r="J2633">
        <f t="shared" si="393"/>
        <v>9.6163662267587782</v>
      </c>
      <c r="K2633">
        <f t="shared" si="394"/>
        <v>15902.751716890407</v>
      </c>
    </row>
    <row r="2634" spans="1:11">
      <c r="A2634">
        <v>6.5362499999999999</v>
      </c>
      <c r="B2634">
        <f t="shared" si="386"/>
        <v>6.3637499999999996</v>
      </c>
      <c r="C2634">
        <v>-1.03</v>
      </c>
      <c r="D2634">
        <f t="shared" si="387"/>
        <v>-10.100849499999999</v>
      </c>
      <c r="E2634">
        <f t="shared" si="388"/>
        <v>-20.680929632075468</v>
      </c>
      <c r="F2634">
        <f t="shared" si="389"/>
        <v>193.71798523349577</v>
      </c>
      <c r="G2634">
        <f t="shared" si="390"/>
        <v>37526.657802924885</v>
      </c>
      <c r="H2634">
        <f t="shared" si="391"/>
        <v>1321.099396157445</v>
      </c>
      <c r="I2634">
        <f t="shared" si="392"/>
        <v>3.2380000000000004</v>
      </c>
      <c r="J2634">
        <f t="shared" si="393"/>
        <v>6.7374546737393501</v>
      </c>
      <c r="K2634">
        <f t="shared" si="394"/>
        <v>17425.355604677785</v>
      </c>
    </row>
    <row r="2635" spans="1:11">
      <c r="A2635">
        <v>6.5387500000000003</v>
      </c>
      <c r="B2635">
        <f t="shared" si="386"/>
        <v>6.36625</v>
      </c>
      <c r="C2635">
        <v>-1.03</v>
      </c>
      <c r="D2635">
        <f t="shared" si="387"/>
        <v>-10.100849499999999</v>
      </c>
      <c r="E2635">
        <f t="shared" si="388"/>
        <v>-20.680929632075468</v>
      </c>
      <c r="F2635">
        <f t="shared" si="389"/>
        <v>193.66628290941557</v>
      </c>
      <c r="G2635">
        <f t="shared" si="390"/>
        <v>37506.629135949792</v>
      </c>
      <c r="H2635">
        <f t="shared" si="391"/>
        <v>1321.5835618647186</v>
      </c>
      <c r="I2635">
        <f t="shared" si="392"/>
        <v>3.2380000000000004</v>
      </c>
      <c r="J2635">
        <f t="shared" si="393"/>
        <v>6.7164026831367565</v>
      </c>
      <c r="K2635">
        <f t="shared" si="394"/>
        <v>17425.355604677785</v>
      </c>
    </row>
    <row r="2636" spans="1:11">
      <c r="A2636">
        <v>6.5412499999999998</v>
      </c>
      <c r="B2636">
        <f t="shared" si="386"/>
        <v>6.3687499999999995</v>
      </c>
      <c r="C2636">
        <v>-0.94</v>
      </c>
      <c r="D2636">
        <f t="shared" si="387"/>
        <v>-9.2182509999999986</v>
      </c>
      <c r="E2636">
        <f t="shared" si="388"/>
        <v>-19.798331132075468</v>
      </c>
      <c r="F2636">
        <f t="shared" si="389"/>
        <v>193.61678708158539</v>
      </c>
      <c r="G2636">
        <f t="shared" si="390"/>
        <v>37487.460239795968</v>
      </c>
      <c r="H2636">
        <f t="shared" si="391"/>
        <v>1322.0676038324225</v>
      </c>
      <c r="I2636">
        <f t="shared" si="392"/>
        <v>3.2380000000000004</v>
      </c>
      <c r="J2636">
        <f t="shared" si="393"/>
        <v>9.5541083345807536</v>
      </c>
      <c r="K2636">
        <f t="shared" si="394"/>
        <v>15902.751716890407</v>
      </c>
    </row>
    <row r="2637" spans="1:11">
      <c r="A2637">
        <v>6.5437500000000002</v>
      </c>
      <c r="B2637">
        <f t="shared" si="386"/>
        <v>6.3712499999999999</v>
      </c>
      <c r="C2637">
        <v>-1.03</v>
      </c>
      <c r="D2637">
        <f t="shared" si="387"/>
        <v>-10.100849499999999</v>
      </c>
      <c r="E2637">
        <f t="shared" si="388"/>
        <v>-20.680929632075468</v>
      </c>
      <c r="F2637">
        <f t="shared" si="389"/>
        <v>193.56508475750519</v>
      </c>
      <c r="G2637">
        <f t="shared" si="390"/>
        <v>37467.442037180168</v>
      </c>
      <c r="H2637">
        <f t="shared" si="391"/>
        <v>1322.5515165443164</v>
      </c>
      <c r="I2637">
        <f t="shared" si="392"/>
        <v>3.2380000000000004</v>
      </c>
      <c r="J2637">
        <f t="shared" si="393"/>
        <v>6.6752133999924084</v>
      </c>
      <c r="K2637">
        <f t="shared" si="394"/>
        <v>17425.355604677785</v>
      </c>
    </row>
    <row r="2638" spans="1:11">
      <c r="A2638">
        <v>6.5462499999999997</v>
      </c>
      <c r="B2638">
        <f t="shared" si="386"/>
        <v>6.3737499999999994</v>
      </c>
      <c r="C2638">
        <v>-0.94</v>
      </c>
      <c r="D2638">
        <f t="shared" si="387"/>
        <v>-9.2182509999999986</v>
      </c>
      <c r="E2638">
        <f t="shared" si="388"/>
        <v>-19.798331132075468</v>
      </c>
      <c r="F2638">
        <f t="shared" si="389"/>
        <v>193.515588929675</v>
      </c>
      <c r="G2638">
        <f t="shared" si="390"/>
        <v>37448.283158798957</v>
      </c>
      <c r="H2638">
        <f t="shared" si="391"/>
        <v>1323.0353055166406</v>
      </c>
      <c r="I2638">
        <f t="shared" si="392"/>
        <v>3.2380000000000004</v>
      </c>
      <c r="J2638">
        <f t="shared" si="393"/>
        <v>9.5129295810465422</v>
      </c>
      <c r="K2638">
        <f t="shared" si="394"/>
        <v>15902.751716890407</v>
      </c>
    </row>
    <row r="2639" spans="1:11">
      <c r="A2639">
        <v>6.5487500000000001</v>
      </c>
      <c r="B2639">
        <f t="shared" si="386"/>
        <v>6.3762499999999998</v>
      </c>
      <c r="C2639">
        <v>-0.94</v>
      </c>
      <c r="D2639">
        <f t="shared" si="387"/>
        <v>-9.2182509999999986</v>
      </c>
      <c r="E2639">
        <f t="shared" si="388"/>
        <v>-19.798331132075468</v>
      </c>
      <c r="F2639">
        <f t="shared" si="389"/>
        <v>193.46609310184482</v>
      </c>
      <c r="G2639">
        <f t="shared" si="390"/>
        <v>37429.129180091688</v>
      </c>
      <c r="H2639">
        <f t="shared" si="391"/>
        <v>1323.5189707493953</v>
      </c>
      <c r="I2639">
        <f t="shared" si="392"/>
        <v>3.2380000000000004</v>
      </c>
      <c r="J2639">
        <f t="shared" si="393"/>
        <v>9.4927969691133995</v>
      </c>
      <c r="K2639">
        <f t="shared" si="394"/>
        <v>15902.751716890407</v>
      </c>
    </row>
    <row r="2640" spans="1:11">
      <c r="A2640">
        <v>6.5512499999999996</v>
      </c>
      <c r="B2640">
        <f t="shared" si="386"/>
        <v>6.3787499999999993</v>
      </c>
      <c r="C2640">
        <v>-1.03</v>
      </c>
      <c r="D2640">
        <f t="shared" si="387"/>
        <v>-10.100849499999999</v>
      </c>
      <c r="E2640">
        <f t="shared" si="388"/>
        <v>-20.680929632075468</v>
      </c>
      <c r="F2640">
        <f t="shared" si="389"/>
        <v>193.41439077776465</v>
      </c>
      <c r="G2640">
        <f t="shared" si="390"/>
        <v>37409.126559933851</v>
      </c>
      <c r="H2640">
        <f t="shared" si="391"/>
        <v>1324.0025067263396</v>
      </c>
      <c r="I2640">
        <f t="shared" si="392"/>
        <v>3.2380000000000004</v>
      </c>
      <c r="J2640">
        <f t="shared" si="393"/>
        <v>6.6139184131367301</v>
      </c>
      <c r="K2640">
        <f t="shared" si="394"/>
        <v>17425.355604677785</v>
      </c>
    </row>
    <row r="2641" spans="1:11">
      <c r="A2641">
        <v>6.55375</v>
      </c>
      <c r="B2641">
        <f t="shared" si="386"/>
        <v>6.3812499999999996</v>
      </c>
      <c r="C2641">
        <v>-0.94</v>
      </c>
      <c r="D2641">
        <f t="shared" si="387"/>
        <v>-9.2182509999999986</v>
      </c>
      <c r="E2641">
        <f t="shared" si="388"/>
        <v>-19.798331132075468</v>
      </c>
      <c r="F2641">
        <f t="shared" si="389"/>
        <v>193.36489494993447</v>
      </c>
      <c r="G2641">
        <f t="shared" si="390"/>
        <v>37389.982598999195</v>
      </c>
      <c r="H2641">
        <f t="shared" si="391"/>
        <v>1324.4859189637145</v>
      </c>
      <c r="I2641">
        <f t="shared" si="392"/>
        <v>3.2380000000000004</v>
      </c>
      <c r="J2641">
        <f t="shared" si="393"/>
        <v>9.4516502738137262</v>
      </c>
      <c r="K2641">
        <f t="shared" si="394"/>
        <v>15902.751716890407</v>
      </c>
    </row>
    <row r="2642" spans="1:11">
      <c r="A2642">
        <v>6.5562500000000004</v>
      </c>
      <c r="B2642">
        <f t="shared" si="386"/>
        <v>6.38375</v>
      </c>
      <c r="C2642">
        <v>-0.94</v>
      </c>
      <c r="D2642">
        <f t="shared" si="387"/>
        <v>-9.2182509999999986</v>
      </c>
      <c r="E2642">
        <f t="shared" si="388"/>
        <v>-19.798331132075468</v>
      </c>
      <c r="F2642">
        <f t="shared" si="389"/>
        <v>193.31539912210428</v>
      </c>
      <c r="G2642">
        <f t="shared" si="390"/>
        <v>37370.843537738474</v>
      </c>
      <c r="H2642">
        <f t="shared" si="391"/>
        <v>1324.9692074615198</v>
      </c>
      <c r="I2642">
        <f t="shared" si="392"/>
        <v>3.2380000000000004</v>
      </c>
      <c r="J2642">
        <f t="shared" si="393"/>
        <v>9.4315333415034459</v>
      </c>
      <c r="K2642">
        <f t="shared" si="394"/>
        <v>15902.751716890407</v>
      </c>
    </row>
    <row r="2643" spans="1:11">
      <c r="A2643">
        <v>6.5587499999999999</v>
      </c>
      <c r="B2643">
        <f t="shared" si="386"/>
        <v>6.3862499999999995</v>
      </c>
      <c r="C2643">
        <v>-1.1100000000000001</v>
      </c>
      <c r="D2643">
        <f t="shared" si="387"/>
        <v>-10.885381500000001</v>
      </c>
      <c r="E2643">
        <f t="shared" si="388"/>
        <v>-21.465461632075471</v>
      </c>
      <c r="F2643">
        <f t="shared" si="389"/>
        <v>193.26173546802411</v>
      </c>
      <c r="G2643">
        <f t="shared" si="390"/>
        <v>37350.098396112531</v>
      </c>
      <c r="H2643">
        <f t="shared" si="391"/>
        <v>1325.4523618001897</v>
      </c>
      <c r="I2643">
        <f t="shared" si="392"/>
        <v>3.2380000000000004</v>
      </c>
      <c r="J2643">
        <f t="shared" si="393"/>
        <v>4.0115597104483811</v>
      </c>
      <c r="K2643">
        <f t="shared" si="394"/>
        <v>18778.781282711014</v>
      </c>
    </row>
    <row r="2644" spans="1:11">
      <c r="A2644">
        <v>6.5612500000000002</v>
      </c>
      <c r="B2644">
        <f t="shared" ref="B2644:B2707" si="395">A2644-$B$15</f>
        <v>6.3887499999999999</v>
      </c>
      <c r="C2644">
        <v>-1.03</v>
      </c>
      <c r="D2644">
        <f t="shared" si="387"/>
        <v>-10.100849499999999</v>
      </c>
      <c r="E2644">
        <f t="shared" si="388"/>
        <v>-20.680929632075468</v>
      </c>
      <c r="F2644">
        <f t="shared" si="389"/>
        <v>193.21003314394392</v>
      </c>
      <c r="G2644">
        <f t="shared" si="390"/>
        <v>37330.116907483905</v>
      </c>
      <c r="H2644">
        <f t="shared" si="391"/>
        <v>1325.9353868830497</v>
      </c>
      <c r="I2644">
        <f t="shared" si="392"/>
        <v>3.2380000000000004</v>
      </c>
      <c r="J2644">
        <f t="shared" si="393"/>
        <v>6.5308719246730291</v>
      </c>
      <c r="K2644">
        <f t="shared" si="394"/>
        <v>17425.355604677785</v>
      </c>
    </row>
    <row r="2645" spans="1:11">
      <c r="A2645">
        <v>6.5637499999999998</v>
      </c>
      <c r="B2645">
        <f t="shared" si="395"/>
        <v>6.3912499999999994</v>
      </c>
      <c r="C2645">
        <v>-1.1100000000000001</v>
      </c>
      <c r="D2645">
        <f t="shared" si="387"/>
        <v>-10.885381500000001</v>
      </c>
      <c r="E2645">
        <f t="shared" si="388"/>
        <v>-21.465461632075471</v>
      </c>
      <c r="F2645">
        <f t="shared" si="389"/>
        <v>193.15636948986375</v>
      </c>
      <c r="G2645">
        <f t="shared" si="390"/>
        <v>37309.383074504767</v>
      </c>
      <c r="H2645">
        <f t="shared" si="391"/>
        <v>1326.4182778067743</v>
      </c>
      <c r="I2645">
        <f t="shared" si="392"/>
        <v>3.2380000000000004</v>
      </c>
      <c r="J2645">
        <f t="shared" si="393"/>
        <v>3.9687641230568644</v>
      </c>
      <c r="K2645">
        <f t="shared" si="394"/>
        <v>18778.781282711014</v>
      </c>
    </row>
    <row r="2646" spans="1:11">
      <c r="A2646">
        <v>6.5662500000000001</v>
      </c>
      <c r="B2646">
        <f t="shared" si="395"/>
        <v>6.3937499999999998</v>
      </c>
      <c r="C2646">
        <v>-0.94</v>
      </c>
      <c r="D2646">
        <f t="shared" si="387"/>
        <v>-9.2182509999999986</v>
      </c>
      <c r="E2646">
        <f t="shared" si="388"/>
        <v>-19.798331132075468</v>
      </c>
      <c r="F2646">
        <f t="shared" si="389"/>
        <v>193.10687366203356</v>
      </c>
      <c r="G2646">
        <f t="shared" si="390"/>
        <v>37290.264655524596</v>
      </c>
      <c r="H2646">
        <f t="shared" si="391"/>
        <v>1326.9010449909294</v>
      </c>
      <c r="I2646">
        <f t="shared" si="392"/>
        <v>3.2380000000000004</v>
      </c>
      <c r="J2646">
        <f t="shared" si="393"/>
        <v>9.3468374467020894</v>
      </c>
      <c r="K2646">
        <f t="shared" si="394"/>
        <v>15902.751716890407</v>
      </c>
    </row>
    <row r="2647" spans="1:11">
      <c r="A2647">
        <v>6.5687499999999996</v>
      </c>
      <c r="B2647">
        <f t="shared" si="395"/>
        <v>6.3962499999999993</v>
      </c>
      <c r="C2647">
        <v>-0.94</v>
      </c>
      <c r="D2647">
        <f t="shared" si="387"/>
        <v>-9.2182509999999986</v>
      </c>
      <c r="E2647">
        <f t="shared" si="388"/>
        <v>-19.798331132075468</v>
      </c>
      <c r="F2647">
        <f t="shared" si="389"/>
        <v>193.05737783420338</v>
      </c>
      <c r="G2647">
        <f t="shared" si="390"/>
        <v>37271.151136218359</v>
      </c>
      <c r="H2647">
        <f t="shared" si="391"/>
        <v>1327.3836884355148</v>
      </c>
      <c r="I2647">
        <f t="shared" si="392"/>
        <v>3.2380000000000004</v>
      </c>
      <c r="J2647">
        <f t="shared" si="393"/>
        <v>9.3267473613600274</v>
      </c>
      <c r="K2647">
        <f t="shared" si="394"/>
        <v>15902.751716890407</v>
      </c>
    </row>
    <row r="2648" spans="1:11">
      <c r="A2648">
        <v>6.57125</v>
      </c>
      <c r="B2648">
        <f t="shared" si="395"/>
        <v>6.3987499999999997</v>
      </c>
      <c r="C2648">
        <v>-1.1100000000000001</v>
      </c>
      <c r="D2648">
        <f t="shared" si="387"/>
        <v>-10.885381500000001</v>
      </c>
      <c r="E2648">
        <f t="shared" si="388"/>
        <v>-21.465461632075471</v>
      </c>
      <c r="F2648">
        <f t="shared" si="389"/>
        <v>193.00371418012318</v>
      </c>
      <c r="G2648">
        <f t="shared" si="390"/>
        <v>37250.433687322686</v>
      </c>
      <c r="H2648">
        <f t="shared" si="391"/>
        <v>1327.8661977209651</v>
      </c>
      <c r="I2648">
        <f t="shared" si="392"/>
        <v>3.2380000000000004</v>
      </c>
      <c r="J2648">
        <f t="shared" si="393"/>
        <v>3.9068028379384359</v>
      </c>
      <c r="K2648">
        <f t="shared" si="394"/>
        <v>18778.781282711014</v>
      </c>
    </row>
    <row r="2649" spans="1:11">
      <c r="A2649">
        <v>6.5737500000000004</v>
      </c>
      <c r="B2649">
        <f t="shared" si="395"/>
        <v>6.4012500000000001</v>
      </c>
      <c r="C2649">
        <v>-0.94</v>
      </c>
      <c r="D2649">
        <f t="shared" si="387"/>
        <v>-9.2182509999999986</v>
      </c>
      <c r="E2649">
        <f t="shared" si="388"/>
        <v>-19.798331132075468</v>
      </c>
      <c r="F2649">
        <f t="shared" si="389"/>
        <v>192.954218352293</v>
      </c>
      <c r="G2649">
        <f t="shared" si="390"/>
        <v>37231.33037994436</v>
      </c>
      <c r="H2649">
        <f t="shared" si="391"/>
        <v>1328.3485832668459</v>
      </c>
      <c r="I2649">
        <f t="shared" si="392"/>
        <v>3.2380000000000004</v>
      </c>
      <c r="J2649">
        <f t="shared" si="393"/>
        <v>9.2848920452817865</v>
      </c>
      <c r="K2649">
        <f t="shared" si="394"/>
        <v>15902.751716890407</v>
      </c>
    </row>
    <row r="2650" spans="1:11">
      <c r="A2650">
        <v>6.5762499999999999</v>
      </c>
      <c r="B2650">
        <f t="shared" si="395"/>
        <v>6.4037499999999996</v>
      </c>
      <c r="C2650">
        <v>-1.1100000000000001</v>
      </c>
      <c r="D2650">
        <f t="shared" si="387"/>
        <v>-10.885381500000001</v>
      </c>
      <c r="E2650">
        <f t="shared" si="388"/>
        <v>-21.465461632075471</v>
      </c>
      <c r="F2650">
        <f t="shared" si="389"/>
        <v>192.90055469821283</v>
      </c>
      <c r="G2650">
        <f t="shared" si="390"/>
        <v>37210.624002878198</v>
      </c>
      <c r="H2650">
        <f t="shared" si="391"/>
        <v>1328.8308346535914</v>
      </c>
      <c r="I2650">
        <f t="shared" si="392"/>
        <v>3.2380000000000004</v>
      </c>
      <c r="J2650">
        <f t="shared" si="393"/>
        <v>3.86495915938211</v>
      </c>
      <c r="K2650">
        <f t="shared" si="394"/>
        <v>18778.781282711014</v>
      </c>
    </row>
    <row r="2651" spans="1:11">
      <c r="A2651">
        <v>6.5787500000000003</v>
      </c>
      <c r="B2651">
        <f t="shared" si="395"/>
        <v>6.40625</v>
      </c>
      <c r="C2651">
        <v>-1.03</v>
      </c>
      <c r="D2651">
        <f t="shared" si="387"/>
        <v>-10.100849499999999</v>
      </c>
      <c r="E2651">
        <f t="shared" si="388"/>
        <v>-20.680929632075468</v>
      </c>
      <c r="F2651">
        <f t="shared" si="389"/>
        <v>192.84885237413263</v>
      </c>
      <c r="G2651">
        <f t="shared" si="390"/>
        <v>37190.679862019999</v>
      </c>
      <c r="H2651">
        <f t="shared" si="391"/>
        <v>1329.3129567845267</v>
      </c>
      <c r="I2651">
        <f t="shared" si="392"/>
        <v>3.2380000000000004</v>
      </c>
      <c r="J2651">
        <f t="shared" si="393"/>
        <v>6.3843106295848528</v>
      </c>
      <c r="K2651">
        <f t="shared" si="394"/>
        <v>17425.355604677785</v>
      </c>
    </row>
    <row r="2652" spans="1:11">
      <c r="A2652">
        <v>6.5812499999999998</v>
      </c>
      <c r="B2652">
        <f t="shared" si="395"/>
        <v>6.4087499999999995</v>
      </c>
      <c r="C2652">
        <v>-1.1100000000000001</v>
      </c>
      <c r="D2652">
        <f t="shared" si="387"/>
        <v>-10.885381500000001</v>
      </c>
      <c r="E2652">
        <f t="shared" si="388"/>
        <v>-21.465461632075471</v>
      </c>
      <c r="F2652">
        <f t="shared" si="389"/>
        <v>192.79518872005247</v>
      </c>
      <c r="G2652">
        <f t="shared" si="390"/>
        <v>37169.984793600648</v>
      </c>
      <c r="H2652">
        <f t="shared" si="391"/>
        <v>1329.7949447563267</v>
      </c>
      <c r="I2652">
        <f t="shared" si="392"/>
        <v>3.2380000000000004</v>
      </c>
      <c r="J2652">
        <f t="shared" si="393"/>
        <v>3.8222435731240907</v>
      </c>
      <c r="K2652">
        <f t="shared" si="394"/>
        <v>18778.781282711014</v>
      </c>
    </row>
    <row r="2653" spans="1:11">
      <c r="A2653">
        <v>6.5837500000000002</v>
      </c>
      <c r="B2653">
        <f t="shared" si="395"/>
        <v>6.4112499999999999</v>
      </c>
      <c r="C2653">
        <v>-0.94</v>
      </c>
      <c r="D2653">
        <f t="shared" si="387"/>
        <v>-9.2182509999999986</v>
      </c>
      <c r="E2653">
        <f t="shared" si="388"/>
        <v>-19.798331132075468</v>
      </c>
      <c r="F2653">
        <f t="shared" si="389"/>
        <v>192.74569289222228</v>
      </c>
      <c r="G2653">
        <f t="shared" si="390"/>
        <v>37150.902128502865</v>
      </c>
      <c r="H2653">
        <f t="shared" si="391"/>
        <v>1330.2768089885574</v>
      </c>
      <c r="I2653">
        <f t="shared" si="392"/>
        <v>3.2380000000000004</v>
      </c>
      <c r="J2653">
        <f t="shared" si="393"/>
        <v>9.200354477422934</v>
      </c>
      <c r="K2653">
        <f t="shared" si="394"/>
        <v>15902.751716890407</v>
      </c>
    </row>
    <row r="2654" spans="1:11">
      <c r="A2654">
        <v>6.5862499999999997</v>
      </c>
      <c r="B2654">
        <f t="shared" si="395"/>
        <v>6.4137499999999994</v>
      </c>
      <c r="C2654">
        <v>-1.1100000000000001</v>
      </c>
      <c r="D2654">
        <f t="shared" si="387"/>
        <v>-10.885381500000001</v>
      </c>
      <c r="E2654">
        <f t="shared" si="388"/>
        <v>-21.465461632075471</v>
      </c>
      <c r="F2654">
        <f t="shared" si="389"/>
        <v>192.69202923814211</v>
      </c>
      <c r="G2654">
        <f t="shared" si="390"/>
        <v>37130.218131913018</v>
      </c>
      <c r="H2654">
        <f t="shared" si="391"/>
        <v>1330.7585390616525</v>
      </c>
      <c r="I2654">
        <f t="shared" si="392"/>
        <v>3.2380000000000004</v>
      </c>
      <c r="J2654">
        <f t="shared" si="393"/>
        <v>3.7804451154840706</v>
      </c>
      <c r="K2654">
        <f t="shared" si="394"/>
        <v>18778.781282711014</v>
      </c>
    </row>
    <row r="2655" spans="1:11">
      <c r="A2655">
        <v>6.5887500000000001</v>
      </c>
      <c r="B2655">
        <f t="shared" si="395"/>
        <v>6.4162499999999998</v>
      </c>
      <c r="C2655">
        <v>-1.03</v>
      </c>
      <c r="D2655">
        <f t="shared" si="387"/>
        <v>-10.100849499999999</v>
      </c>
      <c r="E2655">
        <f t="shared" si="388"/>
        <v>-20.680929632075468</v>
      </c>
      <c r="F2655">
        <f t="shared" si="389"/>
        <v>192.64032691406192</v>
      </c>
      <c r="G2655">
        <f t="shared" si="390"/>
        <v>37110.295553556651</v>
      </c>
      <c r="H2655">
        <f t="shared" si="391"/>
        <v>1331.2401398789377</v>
      </c>
      <c r="I2655">
        <f t="shared" si="392"/>
        <v>3.2380000000000004</v>
      </c>
      <c r="J2655">
        <f t="shared" si="393"/>
        <v>6.2998192498804215</v>
      </c>
      <c r="K2655">
        <f t="shared" si="394"/>
        <v>17425.355604677785</v>
      </c>
    </row>
    <row r="2656" spans="1:11">
      <c r="A2656">
        <v>6.5912499999999996</v>
      </c>
      <c r="B2656">
        <f t="shared" si="395"/>
        <v>6.4187499999999993</v>
      </c>
      <c r="C2656">
        <v>-0.94</v>
      </c>
      <c r="D2656">
        <f t="shared" si="387"/>
        <v>-9.2182509999999986</v>
      </c>
      <c r="E2656">
        <f t="shared" si="388"/>
        <v>-19.798331132075468</v>
      </c>
      <c r="F2656">
        <f t="shared" si="389"/>
        <v>192.59083108623173</v>
      </c>
      <c r="G2656">
        <f t="shared" si="390"/>
        <v>37091.228218485441</v>
      </c>
      <c r="H2656">
        <f t="shared" si="391"/>
        <v>1331.7216169566532</v>
      </c>
      <c r="I2656">
        <f t="shared" si="392"/>
        <v>3.2380000000000004</v>
      </c>
      <c r="J2656">
        <f t="shared" si="393"/>
        <v>9.1376316514620797</v>
      </c>
      <c r="K2656">
        <f t="shared" si="394"/>
        <v>15902.751716890407</v>
      </c>
    </row>
    <row r="2657" spans="1:11">
      <c r="A2657">
        <v>6.59375</v>
      </c>
      <c r="B2657">
        <f t="shared" si="395"/>
        <v>6.4212499999999997</v>
      </c>
      <c r="C2657">
        <v>-1.03</v>
      </c>
      <c r="D2657">
        <f t="shared" si="387"/>
        <v>-10.100849499999999</v>
      </c>
      <c r="E2657">
        <f t="shared" si="388"/>
        <v>-20.680929632075468</v>
      </c>
      <c r="F2657">
        <f t="shared" si="389"/>
        <v>192.53912876215153</v>
      </c>
      <c r="G2657">
        <f t="shared" si="390"/>
        <v>37071.316104488367</v>
      </c>
      <c r="H2657">
        <f t="shared" si="391"/>
        <v>1332.2029647785587</v>
      </c>
      <c r="I2657">
        <f t="shared" si="392"/>
        <v>3.2380000000000004</v>
      </c>
      <c r="J2657">
        <f t="shared" si="393"/>
        <v>6.2588482258726756</v>
      </c>
      <c r="K2657">
        <f t="shared" si="394"/>
        <v>17425.355604677785</v>
      </c>
    </row>
    <row r="2658" spans="1:11">
      <c r="A2658">
        <v>6.5962500000000004</v>
      </c>
      <c r="B2658">
        <f t="shared" si="395"/>
        <v>6.4237500000000001</v>
      </c>
      <c r="C2658">
        <v>-1.1100000000000001</v>
      </c>
      <c r="D2658">
        <f t="shared" si="387"/>
        <v>-10.885381500000001</v>
      </c>
      <c r="E2658">
        <f t="shared" si="388"/>
        <v>-21.465461632075471</v>
      </c>
      <c r="F2658">
        <f t="shared" si="389"/>
        <v>192.48546510807134</v>
      </c>
      <c r="G2658">
        <f t="shared" si="390"/>
        <v>37050.654277870548</v>
      </c>
      <c r="H2658">
        <f t="shared" si="391"/>
        <v>1332.6841784413289</v>
      </c>
      <c r="I2658">
        <f t="shared" si="392"/>
        <v>3.2380000000000004</v>
      </c>
      <c r="J2658">
        <f t="shared" si="393"/>
        <v>3.6968161096350514</v>
      </c>
      <c r="K2658">
        <f t="shared" si="394"/>
        <v>18778.781282711014</v>
      </c>
    </row>
    <row r="2659" spans="1:11">
      <c r="A2659">
        <v>6.5987499999999999</v>
      </c>
      <c r="B2659">
        <f t="shared" si="395"/>
        <v>6.4262499999999996</v>
      </c>
      <c r="C2659">
        <v>-0.94</v>
      </c>
      <c r="D2659">
        <f t="shared" si="387"/>
        <v>-9.2182509999999986</v>
      </c>
      <c r="E2659">
        <f t="shared" si="388"/>
        <v>-19.798331132075468</v>
      </c>
      <c r="F2659">
        <f t="shared" si="389"/>
        <v>192.43596928024115</v>
      </c>
      <c r="G2659">
        <f t="shared" si="390"/>
        <v>37031.602272825919</v>
      </c>
      <c r="H2659">
        <f t="shared" si="391"/>
        <v>1333.1652683645293</v>
      </c>
      <c r="I2659">
        <f t="shared" si="392"/>
        <v>3.2380000000000004</v>
      </c>
      <c r="J2659">
        <f t="shared" si="393"/>
        <v>9.0749592404995383</v>
      </c>
      <c r="K2659">
        <f t="shared" si="394"/>
        <v>15902.751716890407</v>
      </c>
    </row>
    <row r="2660" spans="1:11">
      <c r="A2660">
        <v>6.6012500000000003</v>
      </c>
      <c r="B2660">
        <f t="shared" si="395"/>
        <v>6.42875</v>
      </c>
      <c r="C2660">
        <v>-0.94</v>
      </c>
      <c r="D2660">
        <f t="shared" si="387"/>
        <v>-9.2182509999999986</v>
      </c>
      <c r="E2660">
        <f t="shared" si="388"/>
        <v>-19.798331132075468</v>
      </c>
      <c r="F2660">
        <f t="shared" si="389"/>
        <v>192.38647345241097</v>
      </c>
      <c r="G2660">
        <f t="shared" si="390"/>
        <v>37012.555167455233</v>
      </c>
      <c r="H2660">
        <f t="shared" si="391"/>
        <v>1333.6462345481605</v>
      </c>
      <c r="I2660">
        <f t="shared" si="392"/>
        <v>3.2380000000000004</v>
      </c>
      <c r="J2660">
        <f t="shared" si="393"/>
        <v>9.0549389623767382</v>
      </c>
      <c r="K2660">
        <f t="shared" si="394"/>
        <v>15902.751716890407</v>
      </c>
    </row>
    <row r="2661" spans="1:11">
      <c r="A2661">
        <v>6.6037499999999998</v>
      </c>
      <c r="B2661">
        <f t="shared" si="395"/>
        <v>6.4312499999999995</v>
      </c>
      <c r="C2661">
        <v>-1.03</v>
      </c>
      <c r="D2661">
        <f t="shared" si="387"/>
        <v>-10.100849499999999</v>
      </c>
      <c r="E2661">
        <f t="shared" si="388"/>
        <v>-20.680929632075468</v>
      </c>
      <c r="F2661">
        <f t="shared" si="389"/>
        <v>192.3347711283308</v>
      </c>
      <c r="G2661">
        <f t="shared" si="390"/>
        <v>36992.664184987392</v>
      </c>
      <c r="H2661">
        <f t="shared" si="391"/>
        <v>1334.1270714759812</v>
      </c>
      <c r="I2661">
        <f t="shared" si="392"/>
        <v>3.2380000000000004</v>
      </c>
      <c r="J2661">
        <f t="shared" si="393"/>
        <v>6.1761777479886746</v>
      </c>
      <c r="K2661">
        <f t="shared" si="394"/>
        <v>17425.355604677785</v>
      </c>
    </row>
    <row r="2662" spans="1:11">
      <c r="A2662">
        <v>6.6062500000000002</v>
      </c>
      <c r="B2662">
        <f t="shared" si="395"/>
        <v>6.4337499999999999</v>
      </c>
      <c r="C2662">
        <v>-0.94</v>
      </c>
      <c r="D2662">
        <f t="shared" si="387"/>
        <v>-9.2182509999999986</v>
      </c>
      <c r="E2662">
        <f t="shared" si="388"/>
        <v>-19.798331132075468</v>
      </c>
      <c r="F2662">
        <f t="shared" si="389"/>
        <v>192.28527530050062</v>
      </c>
      <c r="G2662">
        <f t="shared" si="390"/>
        <v>36973.627097389312</v>
      </c>
      <c r="H2662">
        <f t="shared" si="391"/>
        <v>1334.6077846642324</v>
      </c>
      <c r="I2662">
        <f t="shared" si="392"/>
        <v>3.2380000000000004</v>
      </c>
      <c r="J2662">
        <f t="shared" si="393"/>
        <v>9.0140219424760133</v>
      </c>
      <c r="K2662">
        <f t="shared" si="394"/>
        <v>15902.751716890407</v>
      </c>
    </row>
    <row r="2663" spans="1:11">
      <c r="A2663">
        <v>6.6087499999999997</v>
      </c>
      <c r="B2663">
        <f t="shared" si="395"/>
        <v>6.4362499999999994</v>
      </c>
      <c r="C2663">
        <v>-0.94</v>
      </c>
      <c r="D2663">
        <f t="shared" si="387"/>
        <v>-9.2182509999999986</v>
      </c>
      <c r="E2663">
        <f t="shared" si="388"/>
        <v>-19.798331132075468</v>
      </c>
      <c r="F2663">
        <f t="shared" si="389"/>
        <v>192.23577947267043</v>
      </c>
      <c r="G2663">
        <f t="shared" si="390"/>
        <v>36954.594909465181</v>
      </c>
      <c r="H2663">
        <f t="shared" si="391"/>
        <v>1335.0883741129139</v>
      </c>
      <c r="I2663">
        <f t="shared" si="392"/>
        <v>3.2380000000000004</v>
      </c>
      <c r="J2663">
        <f t="shared" si="393"/>
        <v>8.9940173439760827</v>
      </c>
      <c r="K2663">
        <f t="shared" si="394"/>
        <v>15902.751716890407</v>
      </c>
    </row>
    <row r="2664" spans="1:11">
      <c r="A2664">
        <v>6.6112500000000001</v>
      </c>
      <c r="B2664">
        <f t="shared" si="395"/>
        <v>6.4387499999999998</v>
      </c>
      <c r="C2664">
        <v>-0.94</v>
      </c>
      <c r="D2664">
        <f t="shared" si="387"/>
        <v>-9.2182509999999986</v>
      </c>
      <c r="E2664">
        <f t="shared" si="388"/>
        <v>-19.798331132075468</v>
      </c>
      <c r="F2664">
        <f t="shared" si="389"/>
        <v>192.18628364484024</v>
      </c>
      <c r="G2664">
        <f t="shared" si="390"/>
        <v>36935.567621214992</v>
      </c>
      <c r="H2664">
        <f t="shared" si="391"/>
        <v>1335.5688398220261</v>
      </c>
      <c r="I2664">
        <f t="shared" si="392"/>
        <v>3.2380000000000004</v>
      </c>
      <c r="J2664">
        <f t="shared" si="393"/>
        <v>8.9740178954888776</v>
      </c>
      <c r="K2664">
        <f t="shared" si="394"/>
        <v>15902.751716890407</v>
      </c>
    </row>
    <row r="2665" spans="1:11">
      <c r="A2665">
        <v>6.6137499999999996</v>
      </c>
      <c r="B2665">
        <f t="shared" si="395"/>
        <v>6.4412499999999993</v>
      </c>
      <c r="C2665">
        <v>-1.03</v>
      </c>
      <c r="D2665">
        <f t="shared" si="387"/>
        <v>-10.100849499999999</v>
      </c>
      <c r="E2665">
        <f t="shared" si="388"/>
        <v>-20.680929632075468</v>
      </c>
      <c r="F2665">
        <f t="shared" si="389"/>
        <v>192.13458132076008</v>
      </c>
      <c r="G2665">
        <f t="shared" si="390"/>
        <v>36915.69733930377</v>
      </c>
      <c r="H2665">
        <f t="shared" si="391"/>
        <v>1336.0491762753279</v>
      </c>
      <c r="I2665">
        <f t="shared" si="392"/>
        <v>3.2380000000000004</v>
      </c>
      <c r="J2665">
        <f t="shared" si="393"/>
        <v>6.0952784393098867</v>
      </c>
      <c r="K2665">
        <f t="shared" si="394"/>
        <v>17425.355604677785</v>
      </c>
    </row>
    <row r="2666" spans="1:11">
      <c r="A2666">
        <v>6.61625</v>
      </c>
      <c r="B2666">
        <f t="shared" si="395"/>
        <v>6.4437499999999996</v>
      </c>
      <c r="C2666">
        <v>-0.94</v>
      </c>
      <c r="D2666">
        <f t="shared" si="387"/>
        <v>-9.2182509999999986</v>
      </c>
      <c r="E2666">
        <f t="shared" si="388"/>
        <v>-19.798331132075468</v>
      </c>
      <c r="F2666">
        <f t="shared" si="389"/>
        <v>192.08508549292989</v>
      </c>
      <c r="G2666">
        <f t="shared" si="390"/>
        <v>36896.680068826186</v>
      </c>
      <c r="H2666">
        <f t="shared" si="391"/>
        <v>1336.5293889890604</v>
      </c>
      <c r="I2666">
        <f t="shared" si="392"/>
        <v>3.2380000000000004</v>
      </c>
      <c r="J2666">
        <f t="shared" si="393"/>
        <v>8.9331434634328133</v>
      </c>
      <c r="K2666">
        <f t="shared" si="394"/>
        <v>15902.751716890407</v>
      </c>
    </row>
    <row r="2667" spans="1:11">
      <c r="A2667">
        <v>6.6187500000000004</v>
      </c>
      <c r="B2667">
        <f t="shared" si="395"/>
        <v>6.44625</v>
      </c>
      <c r="C2667">
        <v>-0.94</v>
      </c>
      <c r="D2667">
        <f t="shared" si="387"/>
        <v>-9.2182509999999986</v>
      </c>
      <c r="E2667">
        <f t="shared" si="388"/>
        <v>-19.798331132075468</v>
      </c>
      <c r="F2667">
        <f t="shared" si="389"/>
        <v>192.03558966509971</v>
      </c>
      <c r="G2667">
        <f t="shared" si="390"/>
        <v>36877.667698022546</v>
      </c>
      <c r="H2667">
        <f t="shared" si="391"/>
        <v>1337.0094779632232</v>
      </c>
      <c r="I2667">
        <f t="shared" si="392"/>
        <v>3.2380000000000004</v>
      </c>
      <c r="J2667">
        <f t="shared" si="393"/>
        <v>8.9131596945684706</v>
      </c>
      <c r="K2667">
        <f t="shared" si="394"/>
        <v>15902.751716890407</v>
      </c>
    </row>
    <row r="2668" spans="1:11">
      <c r="A2668">
        <v>6.6212499999999999</v>
      </c>
      <c r="B2668">
        <f t="shared" si="395"/>
        <v>6.4487499999999995</v>
      </c>
      <c r="C2668">
        <v>-1.1100000000000001</v>
      </c>
      <c r="D2668">
        <f t="shared" si="387"/>
        <v>-10.885381500000001</v>
      </c>
      <c r="E2668">
        <f t="shared" si="388"/>
        <v>-21.465461632075471</v>
      </c>
      <c r="F2668">
        <f t="shared" si="389"/>
        <v>191.98192601101954</v>
      </c>
      <c r="G2668">
        <f t="shared" si="390"/>
        <v>36857.059914900579</v>
      </c>
      <c r="H2668">
        <f t="shared" si="391"/>
        <v>1337.4894327782506</v>
      </c>
      <c r="I2668">
        <f t="shared" si="392"/>
        <v>3.2380000000000004</v>
      </c>
      <c r="J2668">
        <f t="shared" si="393"/>
        <v>3.4933304400681919</v>
      </c>
      <c r="K2668">
        <f t="shared" si="394"/>
        <v>18778.781282711014</v>
      </c>
    </row>
    <row r="2669" spans="1:11">
      <c r="A2669">
        <v>6.6237500000000002</v>
      </c>
      <c r="B2669">
        <f t="shared" si="395"/>
        <v>6.4512499999999999</v>
      </c>
      <c r="C2669">
        <v>-0.94</v>
      </c>
      <c r="D2669">
        <f t="shared" si="387"/>
        <v>-9.2182509999999986</v>
      </c>
      <c r="E2669">
        <f t="shared" si="388"/>
        <v>-19.798331132075468</v>
      </c>
      <c r="F2669">
        <f t="shared" si="389"/>
        <v>191.93243018318935</v>
      </c>
      <c r="G2669">
        <f t="shared" si="390"/>
        <v>36838.057756024857</v>
      </c>
      <c r="H2669">
        <f t="shared" si="391"/>
        <v>1337.9692638537088</v>
      </c>
      <c r="I2669">
        <f t="shared" si="392"/>
        <v>3.2380000000000004</v>
      </c>
      <c r="J2669">
        <f t="shared" si="393"/>
        <v>8.8715259638892618</v>
      </c>
      <c r="K2669">
        <f t="shared" si="394"/>
        <v>15902.751716890407</v>
      </c>
    </row>
    <row r="2670" spans="1:11">
      <c r="A2670">
        <v>6.6262499999999998</v>
      </c>
      <c r="B2670">
        <f t="shared" si="395"/>
        <v>6.4537499999999994</v>
      </c>
      <c r="C2670">
        <v>-0.94</v>
      </c>
      <c r="D2670">
        <f t="shared" si="387"/>
        <v>-9.2182509999999986</v>
      </c>
      <c r="E2670">
        <f t="shared" si="388"/>
        <v>-19.798331132075468</v>
      </c>
      <c r="F2670">
        <f t="shared" si="389"/>
        <v>191.88293435535917</v>
      </c>
      <c r="G2670">
        <f t="shared" si="390"/>
        <v>36819.060496823076</v>
      </c>
      <c r="H2670">
        <f t="shared" si="391"/>
        <v>1338.4489711895972</v>
      </c>
      <c r="I2670">
        <f t="shared" si="392"/>
        <v>3.2380000000000004</v>
      </c>
      <c r="J2670">
        <f t="shared" si="393"/>
        <v>8.8515580787230519</v>
      </c>
      <c r="K2670">
        <f t="shared" si="394"/>
        <v>15902.751716890407</v>
      </c>
    </row>
    <row r="2671" spans="1:11">
      <c r="A2671">
        <v>6.6287500000000001</v>
      </c>
      <c r="B2671">
        <f t="shared" si="395"/>
        <v>6.4562499999999998</v>
      </c>
      <c r="C2671">
        <v>-1.03</v>
      </c>
      <c r="D2671">
        <f t="shared" si="387"/>
        <v>-10.100849499999999</v>
      </c>
      <c r="E2671">
        <f t="shared" si="388"/>
        <v>-20.680929632075468</v>
      </c>
      <c r="F2671">
        <f t="shared" si="389"/>
        <v>191.83123203127897</v>
      </c>
      <c r="G2671">
        <f t="shared" si="390"/>
        <v>36799.221582638391</v>
      </c>
      <c r="H2671">
        <f t="shared" si="391"/>
        <v>1338.9285492696754</v>
      </c>
      <c r="I2671">
        <f t="shared" si="392"/>
        <v>3.2380000000000004</v>
      </c>
      <c r="J2671">
        <f t="shared" si="393"/>
        <v>5.9728515929401951</v>
      </c>
      <c r="K2671">
        <f t="shared" si="394"/>
        <v>17425.355604677785</v>
      </c>
    </row>
    <row r="2672" spans="1:11">
      <c r="A2672">
        <v>6.6312499999999996</v>
      </c>
      <c r="B2672">
        <f t="shared" si="395"/>
        <v>6.4587499999999993</v>
      </c>
      <c r="C2672">
        <v>-0.94</v>
      </c>
      <c r="D2672">
        <f t="shared" si="387"/>
        <v>-9.2182509999999986</v>
      </c>
      <c r="E2672">
        <f t="shared" si="388"/>
        <v>-19.798331132075468</v>
      </c>
      <c r="F2672">
        <f t="shared" si="389"/>
        <v>191.78173620344879</v>
      </c>
      <c r="G2672">
        <f t="shared" si="390"/>
        <v>36780.234341209216</v>
      </c>
      <c r="H2672">
        <f t="shared" si="391"/>
        <v>1339.4080036101839</v>
      </c>
      <c r="I2672">
        <f t="shared" si="392"/>
        <v>3.2380000000000004</v>
      </c>
      <c r="J2672">
        <f t="shared" si="393"/>
        <v>8.8107481803841239</v>
      </c>
      <c r="K2672">
        <f t="shared" si="394"/>
        <v>15902.751716890407</v>
      </c>
    </row>
    <row r="2673" spans="1:11">
      <c r="A2673">
        <v>6.63375</v>
      </c>
      <c r="B2673">
        <f t="shared" si="395"/>
        <v>6.4612499999999997</v>
      </c>
      <c r="C2673">
        <v>-0.94</v>
      </c>
      <c r="D2673">
        <f t="shared" si="387"/>
        <v>-9.2182509999999986</v>
      </c>
      <c r="E2673">
        <f t="shared" si="388"/>
        <v>-19.798331132075468</v>
      </c>
      <c r="F2673">
        <f t="shared" si="389"/>
        <v>191.7322403756186</v>
      </c>
      <c r="G2673">
        <f t="shared" si="390"/>
        <v>36761.251999453991</v>
      </c>
      <c r="H2673">
        <f t="shared" si="391"/>
        <v>1339.8873342111231</v>
      </c>
      <c r="I2673">
        <f t="shared" si="392"/>
        <v>3.2380000000000004</v>
      </c>
      <c r="J2673">
        <f t="shared" si="393"/>
        <v>8.7907959748407833</v>
      </c>
      <c r="K2673">
        <f t="shared" si="394"/>
        <v>15902.751716890407</v>
      </c>
    </row>
    <row r="2674" spans="1:11">
      <c r="A2674">
        <v>6.6362500000000004</v>
      </c>
      <c r="B2674">
        <f t="shared" si="395"/>
        <v>6.4637500000000001</v>
      </c>
      <c r="C2674">
        <v>-0.94</v>
      </c>
      <c r="D2674">
        <f t="shared" si="387"/>
        <v>-9.2182509999999986</v>
      </c>
      <c r="E2674">
        <f t="shared" si="388"/>
        <v>-19.798331132075468</v>
      </c>
      <c r="F2674">
        <f t="shared" si="389"/>
        <v>191.68274454778842</v>
      </c>
      <c r="G2674">
        <f t="shared" si="390"/>
        <v>36742.274557372708</v>
      </c>
      <c r="H2674">
        <f t="shared" si="391"/>
        <v>1340.3665410724925</v>
      </c>
      <c r="I2674">
        <f t="shared" si="392"/>
        <v>3.2380000000000004</v>
      </c>
      <c r="J2674">
        <f t="shared" si="393"/>
        <v>8.7708489193101684</v>
      </c>
      <c r="K2674">
        <f t="shared" si="394"/>
        <v>15902.751716890407</v>
      </c>
    </row>
    <row r="2675" spans="1:11">
      <c r="A2675">
        <v>6.6387499999999999</v>
      </c>
      <c r="B2675">
        <f t="shared" si="395"/>
        <v>6.4662499999999996</v>
      </c>
      <c r="C2675">
        <v>-0.94</v>
      </c>
      <c r="D2675">
        <f t="shared" si="387"/>
        <v>-9.2182509999999986</v>
      </c>
      <c r="E2675">
        <f t="shared" si="388"/>
        <v>-19.798331132075468</v>
      </c>
      <c r="F2675">
        <f t="shared" si="389"/>
        <v>191.63324871995823</v>
      </c>
      <c r="G2675">
        <f t="shared" si="390"/>
        <v>36723.302014965375</v>
      </c>
      <c r="H2675">
        <f t="shared" si="391"/>
        <v>1340.8456241942922</v>
      </c>
      <c r="I2675">
        <f t="shared" si="392"/>
        <v>3.2380000000000004</v>
      </c>
      <c r="J2675">
        <f t="shared" si="393"/>
        <v>8.7509070137922862</v>
      </c>
      <c r="K2675">
        <f t="shared" si="394"/>
        <v>15902.751716890407</v>
      </c>
    </row>
    <row r="2676" spans="1:11">
      <c r="A2676">
        <v>6.6412500000000003</v>
      </c>
      <c r="B2676">
        <f t="shared" si="395"/>
        <v>6.46875</v>
      </c>
      <c r="C2676">
        <v>-0.94</v>
      </c>
      <c r="D2676">
        <f t="shared" si="387"/>
        <v>-9.2182509999999986</v>
      </c>
      <c r="E2676">
        <f t="shared" si="388"/>
        <v>-19.798331132075468</v>
      </c>
      <c r="F2676">
        <f t="shared" si="389"/>
        <v>191.58375289212805</v>
      </c>
      <c r="G2676">
        <f t="shared" si="390"/>
        <v>36704.334372231984</v>
      </c>
      <c r="H2676">
        <f t="shared" si="391"/>
        <v>1341.3245835765226</v>
      </c>
      <c r="I2676">
        <f t="shared" si="392"/>
        <v>3.2380000000000004</v>
      </c>
      <c r="J2676">
        <f t="shared" si="393"/>
        <v>8.7309702582871296</v>
      </c>
      <c r="K2676">
        <f t="shared" si="394"/>
        <v>15902.751716890407</v>
      </c>
    </row>
    <row r="2677" spans="1:11">
      <c r="A2677">
        <v>6.6437499999999998</v>
      </c>
      <c r="B2677">
        <f t="shared" si="395"/>
        <v>6.4712499999999995</v>
      </c>
      <c r="C2677">
        <v>-0.94</v>
      </c>
      <c r="D2677">
        <f t="shared" si="387"/>
        <v>-9.2182509999999986</v>
      </c>
      <c r="E2677">
        <f t="shared" si="388"/>
        <v>-19.798331132075468</v>
      </c>
      <c r="F2677">
        <f t="shared" si="389"/>
        <v>191.53425706429786</v>
      </c>
      <c r="G2677">
        <f t="shared" si="390"/>
        <v>36685.371629172536</v>
      </c>
      <c r="H2677">
        <f t="shared" si="391"/>
        <v>1341.8034192191833</v>
      </c>
      <c r="I2677">
        <f t="shared" si="392"/>
        <v>3.2380000000000004</v>
      </c>
      <c r="J2677">
        <f t="shared" si="393"/>
        <v>8.7110386527946915</v>
      </c>
      <c r="K2677">
        <f t="shared" si="394"/>
        <v>15902.751716890407</v>
      </c>
    </row>
    <row r="2678" spans="1:11">
      <c r="A2678">
        <v>6.6462500000000002</v>
      </c>
      <c r="B2678">
        <f t="shared" si="395"/>
        <v>6.4737499999999999</v>
      </c>
      <c r="C2678">
        <v>-1.1100000000000001</v>
      </c>
      <c r="D2678">
        <f t="shared" ref="D2678:D2741" si="396">C2678*9.80665</f>
        <v>-10.885381500000001</v>
      </c>
      <c r="E2678">
        <f t="shared" ref="E2678:E2741" si="397">D2678-$D$17</f>
        <v>-21.465461632075471</v>
      </c>
      <c r="F2678">
        <f t="shared" ref="F2678:F2741" si="398">F2677+E2678*(A2678-A2677)</f>
        <v>191.48059341021766</v>
      </c>
      <c r="G2678">
        <f t="shared" ref="G2678:G2741" si="399">F2678^2</f>
        <v>36664.817652729093</v>
      </c>
      <c r="H2678">
        <f t="shared" ref="H2678:H2741" si="400">H2677+F2678*(B2678-B2677)</f>
        <v>1342.2821207027089</v>
      </c>
      <c r="I2678">
        <f t="shared" ref="I2678:I2741" si="401">IF(B2678&lt;=0,$B$5,IF(B2678&lt;=$B$4,$B$1+$B$2+$B$3-$B$6*B2678,$B$1+$B$2))</f>
        <v>3.2380000000000004</v>
      </c>
      <c r="J2678">
        <f t="shared" ref="J2678:J2741" si="402">I2678*D2678+0.5*$B$14*$B$8*$B$13*G2678</f>
        <v>3.2912659541147278</v>
      </c>
      <c r="K2678">
        <f t="shared" ref="K2678:K2741" si="403">-2*I2678*D2678/$B$8/$B$13</f>
        <v>18778.781282711014</v>
      </c>
    </row>
    <row r="2679" spans="1:11">
      <c r="A2679">
        <v>6.6487499999999997</v>
      </c>
      <c r="B2679">
        <f t="shared" si="395"/>
        <v>6.4762499999999994</v>
      </c>
      <c r="C2679">
        <v>-1.03</v>
      </c>
      <c r="D2679">
        <f t="shared" si="396"/>
        <v>-10.100849499999999</v>
      </c>
      <c r="E2679">
        <f t="shared" si="397"/>
        <v>-20.680929632075468</v>
      </c>
      <c r="F2679">
        <f t="shared" si="398"/>
        <v>191.4288910861375</v>
      </c>
      <c r="G2679">
        <f t="shared" si="399"/>
        <v>36645.020342468291</v>
      </c>
      <c r="H2679">
        <f t="shared" si="400"/>
        <v>1342.7606929304241</v>
      </c>
      <c r="I2679">
        <f t="shared" si="401"/>
        <v>3.2380000000000004</v>
      </c>
      <c r="J2679">
        <f t="shared" si="402"/>
        <v>5.8107717569228612</v>
      </c>
      <c r="K2679">
        <f t="shared" si="403"/>
        <v>17425.355604677785</v>
      </c>
    </row>
    <row r="2680" spans="1:11">
      <c r="A2680">
        <v>6.6512500000000001</v>
      </c>
      <c r="B2680">
        <f t="shared" si="395"/>
        <v>6.4787499999999998</v>
      </c>
      <c r="C2680">
        <v>-0.94</v>
      </c>
      <c r="D2680">
        <f t="shared" si="396"/>
        <v>-9.2182509999999986</v>
      </c>
      <c r="E2680">
        <f t="shared" si="397"/>
        <v>-19.798331132075468</v>
      </c>
      <c r="F2680">
        <f t="shared" si="398"/>
        <v>191.37939525830731</v>
      </c>
      <c r="G2680">
        <f t="shared" si="399"/>
        <v>36626.072929435417</v>
      </c>
      <c r="H2680">
        <f t="shared" si="400"/>
        <v>1343.2391414185699</v>
      </c>
      <c r="I2680">
        <f t="shared" si="401"/>
        <v>3.2380000000000004</v>
      </c>
      <c r="J2680">
        <f t="shared" si="402"/>
        <v>8.6487102077132434</v>
      </c>
      <c r="K2680">
        <f t="shared" si="403"/>
        <v>15902.751716890407</v>
      </c>
    </row>
    <row r="2681" spans="1:11">
      <c r="A2681">
        <v>6.6537499999999996</v>
      </c>
      <c r="B2681">
        <f t="shared" si="395"/>
        <v>6.4812499999999993</v>
      </c>
      <c r="C2681">
        <v>-0.94</v>
      </c>
      <c r="D2681">
        <f t="shared" si="396"/>
        <v>-9.2182509999999986</v>
      </c>
      <c r="E2681">
        <f t="shared" si="397"/>
        <v>-19.798331132075468</v>
      </c>
      <c r="F2681">
        <f t="shared" si="398"/>
        <v>191.32989943047713</v>
      </c>
      <c r="G2681">
        <f t="shared" si="399"/>
        <v>36607.130416076492</v>
      </c>
      <c r="H2681">
        <f t="shared" si="400"/>
        <v>1343.7174661671461</v>
      </c>
      <c r="I2681">
        <f t="shared" si="401"/>
        <v>3.2380000000000004</v>
      </c>
      <c r="J2681">
        <f t="shared" si="402"/>
        <v>8.6287998655163562</v>
      </c>
      <c r="K2681">
        <f t="shared" si="403"/>
        <v>15902.751716890407</v>
      </c>
    </row>
    <row r="2682" spans="1:11">
      <c r="A2682">
        <v>6.65625</v>
      </c>
      <c r="B2682">
        <f t="shared" si="395"/>
        <v>6.4837499999999997</v>
      </c>
      <c r="C2682">
        <v>-1.03</v>
      </c>
      <c r="D2682">
        <f t="shared" si="396"/>
        <v>-10.100849499999999</v>
      </c>
      <c r="E2682">
        <f t="shared" si="397"/>
        <v>-20.680929632075468</v>
      </c>
      <c r="F2682">
        <f t="shared" si="398"/>
        <v>191.27819710639693</v>
      </c>
      <c r="G2682">
        <f t="shared" si="399"/>
        <v>36587.348688273632</v>
      </c>
      <c r="H2682">
        <f t="shared" si="400"/>
        <v>1344.195661659912</v>
      </c>
      <c r="I2682">
        <f t="shared" si="401"/>
        <v>3.2380000000000004</v>
      </c>
      <c r="J2682">
        <f t="shared" si="402"/>
        <v>5.7501534879361245</v>
      </c>
      <c r="K2682">
        <f t="shared" si="403"/>
        <v>17425.355604677785</v>
      </c>
    </row>
    <row r="2683" spans="1:11">
      <c r="A2683">
        <v>6.6587500000000004</v>
      </c>
      <c r="B2683">
        <f t="shared" si="395"/>
        <v>6.4862500000000001</v>
      </c>
      <c r="C2683">
        <v>-0.94</v>
      </c>
      <c r="D2683">
        <f t="shared" si="396"/>
        <v>-9.2182509999999986</v>
      </c>
      <c r="E2683">
        <f t="shared" si="397"/>
        <v>-19.798331132075468</v>
      </c>
      <c r="F2683">
        <f t="shared" si="398"/>
        <v>191.22870127856675</v>
      </c>
      <c r="G2683">
        <f t="shared" si="399"/>
        <v>36568.416192687313</v>
      </c>
      <c r="H2683">
        <f t="shared" si="400"/>
        <v>1344.6737334131085</v>
      </c>
      <c r="I2683">
        <f t="shared" si="401"/>
        <v>3.2380000000000004</v>
      </c>
      <c r="J2683">
        <f t="shared" si="402"/>
        <v>8.5881076183493761</v>
      </c>
      <c r="K2683">
        <f t="shared" si="403"/>
        <v>15902.751716890407</v>
      </c>
    </row>
    <row r="2684" spans="1:11">
      <c r="A2684">
        <v>6.6612499999999999</v>
      </c>
      <c r="B2684">
        <f t="shared" si="395"/>
        <v>6.4887499999999996</v>
      </c>
      <c r="C2684">
        <v>-0.94</v>
      </c>
      <c r="D2684">
        <f t="shared" si="396"/>
        <v>-9.2182509999999986</v>
      </c>
      <c r="E2684">
        <f t="shared" si="397"/>
        <v>-19.798331132075468</v>
      </c>
      <c r="F2684">
        <f t="shared" si="398"/>
        <v>191.17920545073656</v>
      </c>
      <c r="G2684">
        <f t="shared" si="399"/>
        <v>36549.488596774943</v>
      </c>
      <c r="H2684">
        <f t="shared" si="400"/>
        <v>1345.1516814267352</v>
      </c>
      <c r="I2684">
        <f t="shared" si="401"/>
        <v>3.2380000000000004</v>
      </c>
      <c r="J2684">
        <f t="shared" si="402"/>
        <v>8.5682129557753584</v>
      </c>
      <c r="K2684">
        <f t="shared" si="403"/>
        <v>15902.751716890407</v>
      </c>
    </row>
    <row r="2685" spans="1:11">
      <c r="A2685">
        <v>6.6637500000000003</v>
      </c>
      <c r="B2685">
        <f t="shared" si="395"/>
        <v>6.49125</v>
      </c>
      <c r="C2685">
        <v>-0.94</v>
      </c>
      <c r="D2685">
        <f t="shared" si="396"/>
        <v>-9.2182509999999986</v>
      </c>
      <c r="E2685">
        <f t="shared" si="397"/>
        <v>-19.798331132075468</v>
      </c>
      <c r="F2685">
        <f t="shared" si="398"/>
        <v>191.12970962290638</v>
      </c>
      <c r="G2685">
        <f t="shared" si="399"/>
        <v>36530.565900536509</v>
      </c>
      <c r="H2685">
        <f t="shared" si="400"/>
        <v>1345.6295057007926</v>
      </c>
      <c r="I2685">
        <f t="shared" si="401"/>
        <v>3.2380000000000004</v>
      </c>
      <c r="J2685">
        <f t="shared" si="402"/>
        <v>8.5483234432140591</v>
      </c>
      <c r="K2685">
        <f t="shared" si="403"/>
        <v>15902.751716890407</v>
      </c>
    </row>
    <row r="2686" spans="1:11">
      <c r="A2686">
        <v>6.6662499999999998</v>
      </c>
      <c r="B2686">
        <f t="shared" si="395"/>
        <v>6.4937499999999995</v>
      </c>
      <c r="C2686">
        <v>-0.94</v>
      </c>
      <c r="D2686">
        <f t="shared" si="396"/>
        <v>-9.2182509999999986</v>
      </c>
      <c r="E2686">
        <f t="shared" si="397"/>
        <v>-19.798331132075468</v>
      </c>
      <c r="F2686">
        <f t="shared" si="398"/>
        <v>191.08021379507619</v>
      </c>
      <c r="G2686">
        <f t="shared" si="399"/>
        <v>36511.648103972024</v>
      </c>
      <c r="H2686">
        <f t="shared" si="400"/>
        <v>1346.1072062352803</v>
      </c>
      <c r="I2686">
        <f t="shared" si="401"/>
        <v>3.2380000000000004</v>
      </c>
      <c r="J2686">
        <f t="shared" si="402"/>
        <v>8.5284390806654855</v>
      </c>
      <c r="K2686">
        <f t="shared" si="403"/>
        <v>15902.751716890407</v>
      </c>
    </row>
    <row r="2687" spans="1:11">
      <c r="A2687">
        <v>6.6687500000000002</v>
      </c>
      <c r="B2687">
        <f t="shared" si="395"/>
        <v>6.4962499999999999</v>
      </c>
      <c r="C2687">
        <v>-0.94</v>
      </c>
      <c r="D2687">
        <f t="shared" si="396"/>
        <v>-9.2182509999999986</v>
      </c>
      <c r="E2687">
        <f t="shared" si="397"/>
        <v>-19.798331132075468</v>
      </c>
      <c r="F2687">
        <f t="shared" si="398"/>
        <v>191.03071796724601</v>
      </c>
      <c r="G2687">
        <f t="shared" si="399"/>
        <v>36492.735207081489</v>
      </c>
      <c r="H2687">
        <f t="shared" si="400"/>
        <v>1346.5847830301984</v>
      </c>
      <c r="I2687">
        <f t="shared" si="401"/>
        <v>3.2380000000000004</v>
      </c>
      <c r="J2687">
        <f t="shared" si="402"/>
        <v>8.5085598681296517</v>
      </c>
      <c r="K2687">
        <f t="shared" si="403"/>
        <v>15902.751716890407</v>
      </c>
    </row>
    <row r="2688" spans="1:11">
      <c r="A2688">
        <v>6.6712499999999997</v>
      </c>
      <c r="B2688">
        <f t="shared" si="395"/>
        <v>6.4987499999999994</v>
      </c>
      <c r="C2688">
        <v>-1.1100000000000001</v>
      </c>
      <c r="D2688">
        <f t="shared" si="396"/>
        <v>-10.885381500000001</v>
      </c>
      <c r="E2688">
        <f t="shared" si="397"/>
        <v>-21.465461632075471</v>
      </c>
      <c r="F2688">
        <f t="shared" si="398"/>
        <v>190.97705431316584</v>
      </c>
      <c r="G2688">
        <f t="shared" si="399"/>
        <v>36472.235274133891</v>
      </c>
      <c r="H2688">
        <f t="shared" si="400"/>
        <v>1347.0622256659813</v>
      </c>
      <c r="I2688">
        <f t="shared" si="401"/>
        <v>3.2380000000000004</v>
      </c>
      <c r="J2688">
        <f t="shared" si="402"/>
        <v>3.0888439741870215</v>
      </c>
      <c r="K2688">
        <f t="shared" si="403"/>
        <v>18778.781282711014</v>
      </c>
    </row>
    <row r="2689" spans="1:11">
      <c r="A2689">
        <v>6.6737500000000001</v>
      </c>
      <c r="B2689">
        <f t="shared" si="395"/>
        <v>6.5012499999999998</v>
      </c>
      <c r="C2689">
        <v>-0.94</v>
      </c>
      <c r="D2689">
        <f t="shared" si="396"/>
        <v>-9.2182509999999986</v>
      </c>
      <c r="E2689">
        <f t="shared" si="397"/>
        <v>-19.798331132075468</v>
      </c>
      <c r="F2689">
        <f t="shared" si="398"/>
        <v>190.92755848533565</v>
      </c>
      <c r="G2689">
        <f t="shared" si="399"/>
        <v>36453.332589171267</v>
      </c>
      <c r="H2689">
        <f t="shared" si="400"/>
        <v>1347.5395445621946</v>
      </c>
      <c r="I2689">
        <f t="shared" si="401"/>
        <v>3.2380000000000004</v>
      </c>
      <c r="J2689">
        <f t="shared" si="402"/>
        <v>8.4671440543366003</v>
      </c>
      <c r="K2689">
        <f t="shared" si="403"/>
        <v>15902.751716890407</v>
      </c>
    </row>
    <row r="2690" spans="1:11">
      <c r="A2690">
        <v>6.6762499999999996</v>
      </c>
      <c r="B2690">
        <f t="shared" si="395"/>
        <v>6.5037499999999993</v>
      </c>
      <c r="C2690">
        <v>-0.94</v>
      </c>
      <c r="D2690">
        <f t="shared" si="396"/>
        <v>-9.2182509999999986</v>
      </c>
      <c r="E2690">
        <f t="shared" si="397"/>
        <v>-19.798331132075468</v>
      </c>
      <c r="F2690">
        <f t="shared" si="398"/>
        <v>190.87806265750547</v>
      </c>
      <c r="G2690">
        <f t="shared" si="399"/>
        <v>36434.434803882585</v>
      </c>
      <c r="H2690">
        <f t="shared" si="400"/>
        <v>1348.0167397188382</v>
      </c>
      <c r="I2690">
        <f t="shared" si="401"/>
        <v>3.2380000000000004</v>
      </c>
      <c r="J2690">
        <f t="shared" si="402"/>
        <v>8.4472807254988993</v>
      </c>
      <c r="K2690">
        <f t="shared" si="403"/>
        <v>15902.751716890407</v>
      </c>
    </row>
    <row r="2691" spans="1:11">
      <c r="A2691">
        <v>6.67875</v>
      </c>
      <c r="B2691">
        <f t="shared" si="395"/>
        <v>6.5062499999999996</v>
      </c>
      <c r="C2691">
        <v>-0.94</v>
      </c>
      <c r="D2691">
        <f t="shared" si="396"/>
        <v>-9.2182509999999986</v>
      </c>
      <c r="E2691">
        <f t="shared" si="397"/>
        <v>-19.798331132075468</v>
      </c>
      <c r="F2691">
        <f t="shared" si="398"/>
        <v>190.82856682967528</v>
      </c>
      <c r="G2691">
        <f t="shared" si="399"/>
        <v>36415.541918267845</v>
      </c>
      <c r="H2691">
        <f t="shared" si="400"/>
        <v>1348.4938111359124</v>
      </c>
      <c r="I2691">
        <f t="shared" si="401"/>
        <v>3.2380000000000004</v>
      </c>
      <c r="J2691">
        <f t="shared" si="402"/>
        <v>8.4274225466739168</v>
      </c>
      <c r="K2691">
        <f t="shared" si="403"/>
        <v>15902.751716890407</v>
      </c>
    </row>
    <row r="2692" spans="1:11">
      <c r="A2692">
        <v>6.6812500000000004</v>
      </c>
      <c r="B2692">
        <f t="shared" si="395"/>
        <v>6.50875</v>
      </c>
      <c r="C2692">
        <v>-0.94</v>
      </c>
      <c r="D2692">
        <f t="shared" si="396"/>
        <v>-9.2182509999999986</v>
      </c>
      <c r="E2692">
        <f t="shared" si="397"/>
        <v>-19.798331132075468</v>
      </c>
      <c r="F2692">
        <f t="shared" si="398"/>
        <v>190.7790710018451</v>
      </c>
      <c r="G2692">
        <f t="shared" si="399"/>
        <v>36396.653932327055</v>
      </c>
      <c r="H2692">
        <f t="shared" si="400"/>
        <v>1348.9707588134172</v>
      </c>
      <c r="I2692">
        <f t="shared" si="401"/>
        <v>3.2380000000000004</v>
      </c>
      <c r="J2692">
        <f t="shared" si="402"/>
        <v>8.4075695178616741</v>
      </c>
      <c r="K2692">
        <f t="shared" si="403"/>
        <v>15902.751716890407</v>
      </c>
    </row>
    <row r="2693" spans="1:11">
      <c r="A2693">
        <v>6.6837499999999999</v>
      </c>
      <c r="B2693">
        <f t="shared" si="395"/>
        <v>6.5112499999999995</v>
      </c>
      <c r="C2693">
        <v>-0.94</v>
      </c>
      <c r="D2693">
        <f t="shared" si="396"/>
        <v>-9.2182509999999986</v>
      </c>
      <c r="E2693">
        <f t="shared" si="397"/>
        <v>-19.798331132075468</v>
      </c>
      <c r="F2693">
        <f t="shared" si="398"/>
        <v>190.72957517401491</v>
      </c>
      <c r="G2693">
        <f t="shared" si="399"/>
        <v>36377.770846060208</v>
      </c>
      <c r="H2693">
        <f t="shared" si="400"/>
        <v>1349.4475827513522</v>
      </c>
      <c r="I2693">
        <f t="shared" si="401"/>
        <v>3.2380000000000004</v>
      </c>
      <c r="J2693">
        <f t="shared" si="402"/>
        <v>8.3877216390621498</v>
      </c>
      <c r="K2693">
        <f t="shared" si="403"/>
        <v>15902.751716890407</v>
      </c>
    </row>
    <row r="2694" spans="1:11">
      <c r="A2694">
        <v>6.6862500000000002</v>
      </c>
      <c r="B2694">
        <f t="shared" si="395"/>
        <v>6.5137499999999999</v>
      </c>
      <c r="C2694">
        <v>-0.94</v>
      </c>
      <c r="D2694">
        <f t="shared" si="396"/>
        <v>-9.2182509999999986</v>
      </c>
      <c r="E2694">
        <f t="shared" si="397"/>
        <v>-19.798331132075468</v>
      </c>
      <c r="F2694">
        <f t="shared" si="398"/>
        <v>190.68007934618473</v>
      </c>
      <c r="G2694">
        <f t="shared" si="399"/>
        <v>36358.892659467303</v>
      </c>
      <c r="H2694">
        <f t="shared" si="400"/>
        <v>1349.9242829497177</v>
      </c>
      <c r="I2694">
        <f t="shared" si="401"/>
        <v>3.2380000000000004</v>
      </c>
      <c r="J2694">
        <f t="shared" si="402"/>
        <v>8.3678789102753584</v>
      </c>
      <c r="K2694">
        <f t="shared" si="403"/>
        <v>15902.751716890407</v>
      </c>
    </row>
    <row r="2695" spans="1:11">
      <c r="A2695">
        <v>6.6887499999999998</v>
      </c>
      <c r="B2695">
        <f t="shared" si="395"/>
        <v>6.5162499999999994</v>
      </c>
      <c r="C2695">
        <v>-0.94</v>
      </c>
      <c r="D2695">
        <f t="shared" si="396"/>
        <v>-9.2182509999999986</v>
      </c>
      <c r="E2695">
        <f t="shared" si="397"/>
        <v>-19.798331132075468</v>
      </c>
      <c r="F2695">
        <f t="shared" si="398"/>
        <v>190.63058351835454</v>
      </c>
      <c r="G2695">
        <f t="shared" si="399"/>
        <v>36340.019372548348</v>
      </c>
      <c r="H2695">
        <f t="shared" si="400"/>
        <v>1350.4008594085135</v>
      </c>
      <c r="I2695">
        <f t="shared" si="401"/>
        <v>3.2380000000000004</v>
      </c>
      <c r="J2695">
        <f t="shared" si="402"/>
        <v>8.3480413315012925</v>
      </c>
      <c r="K2695">
        <f t="shared" si="403"/>
        <v>15902.751716890407</v>
      </c>
    </row>
    <row r="2696" spans="1:11">
      <c r="A2696">
        <v>6.6912500000000001</v>
      </c>
      <c r="B2696">
        <f t="shared" si="395"/>
        <v>6.5187499999999998</v>
      </c>
      <c r="C2696">
        <v>-0.94</v>
      </c>
      <c r="D2696">
        <f t="shared" si="396"/>
        <v>-9.2182509999999986</v>
      </c>
      <c r="E2696">
        <f t="shared" si="397"/>
        <v>-19.798331132075468</v>
      </c>
      <c r="F2696">
        <f t="shared" si="398"/>
        <v>190.58108769052436</v>
      </c>
      <c r="G2696">
        <f t="shared" si="399"/>
        <v>36321.150985303335</v>
      </c>
      <c r="H2696">
        <f t="shared" si="400"/>
        <v>1350.87731212774</v>
      </c>
      <c r="I2696">
        <f t="shared" si="401"/>
        <v>3.2380000000000004</v>
      </c>
      <c r="J2696">
        <f t="shared" si="402"/>
        <v>8.3282089027399593</v>
      </c>
      <c r="K2696">
        <f t="shared" si="403"/>
        <v>15902.751716890407</v>
      </c>
    </row>
    <row r="2697" spans="1:11">
      <c r="A2697">
        <v>6.6937499999999996</v>
      </c>
      <c r="B2697">
        <f t="shared" si="395"/>
        <v>6.5212499999999993</v>
      </c>
      <c r="C2697">
        <v>-0.94</v>
      </c>
      <c r="D2697">
        <f t="shared" si="396"/>
        <v>-9.2182509999999986</v>
      </c>
      <c r="E2697">
        <f t="shared" si="397"/>
        <v>-19.798331132075468</v>
      </c>
      <c r="F2697">
        <f t="shared" si="398"/>
        <v>190.53159186269417</v>
      </c>
      <c r="G2697">
        <f t="shared" si="399"/>
        <v>36302.287497732264</v>
      </c>
      <c r="H2697">
        <f t="shared" si="400"/>
        <v>1351.3536411073967</v>
      </c>
      <c r="I2697">
        <f t="shared" si="401"/>
        <v>3.2380000000000004</v>
      </c>
      <c r="J2697">
        <f t="shared" si="402"/>
        <v>8.3083816239913446</v>
      </c>
      <c r="K2697">
        <f t="shared" si="403"/>
        <v>15902.751716890407</v>
      </c>
    </row>
    <row r="2698" spans="1:11">
      <c r="A2698">
        <v>6.69625</v>
      </c>
      <c r="B2698">
        <f t="shared" si="395"/>
        <v>6.5237499999999997</v>
      </c>
      <c r="C2698">
        <v>-0.94</v>
      </c>
      <c r="D2698">
        <f t="shared" si="396"/>
        <v>-9.2182509999999986</v>
      </c>
      <c r="E2698">
        <f t="shared" si="397"/>
        <v>-19.798331132075468</v>
      </c>
      <c r="F2698">
        <f t="shared" si="398"/>
        <v>190.48209603486399</v>
      </c>
      <c r="G2698">
        <f t="shared" si="399"/>
        <v>36283.428909835144</v>
      </c>
      <c r="H2698">
        <f t="shared" si="400"/>
        <v>1351.8298463474839</v>
      </c>
      <c r="I2698">
        <f t="shared" si="401"/>
        <v>3.2380000000000004</v>
      </c>
      <c r="J2698">
        <f t="shared" si="402"/>
        <v>8.2885594952554698</v>
      </c>
      <c r="K2698">
        <f t="shared" si="403"/>
        <v>15902.751716890407</v>
      </c>
    </row>
    <row r="2699" spans="1:11">
      <c r="A2699">
        <v>6.6987500000000004</v>
      </c>
      <c r="B2699">
        <f t="shared" si="395"/>
        <v>6.5262500000000001</v>
      </c>
      <c r="C2699">
        <v>-1.03</v>
      </c>
      <c r="D2699">
        <f t="shared" si="396"/>
        <v>-10.100849499999999</v>
      </c>
      <c r="E2699">
        <f t="shared" si="397"/>
        <v>-20.680929632075468</v>
      </c>
      <c r="F2699">
        <f t="shared" si="398"/>
        <v>190.43039371078379</v>
      </c>
      <c r="G2699">
        <f t="shared" si="399"/>
        <v>36263.73484884412</v>
      </c>
      <c r="H2699">
        <f t="shared" si="400"/>
        <v>1352.3059223317609</v>
      </c>
      <c r="I2699">
        <f t="shared" si="401"/>
        <v>3.2380000000000004</v>
      </c>
      <c r="J2699">
        <f t="shared" si="402"/>
        <v>5.4100052636428728</v>
      </c>
      <c r="K2699">
        <f t="shared" si="403"/>
        <v>17425.355604677785</v>
      </c>
    </row>
    <row r="2700" spans="1:11">
      <c r="A2700">
        <v>6.7012499999999999</v>
      </c>
      <c r="B2700">
        <f t="shared" si="395"/>
        <v>6.5287499999999996</v>
      </c>
      <c r="C2700">
        <v>-0.94</v>
      </c>
      <c r="D2700">
        <f t="shared" si="396"/>
        <v>-9.2182509999999986</v>
      </c>
      <c r="E2700">
        <f t="shared" si="397"/>
        <v>-19.798331132075468</v>
      </c>
      <c r="F2700">
        <f t="shared" si="398"/>
        <v>190.3808978829536</v>
      </c>
      <c r="G2700">
        <f t="shared" si="399"/>
        <v>36244.886278719605</v>
      </c>
      <c r="H2700">
        <f t="shared" si="400"/>
        <v>1352.7818745764682</v>
      </c>
      <c r="I2700">
        <f t="shared" si="401"/>
        <v>3.2380000000000004</v>
      </c>
      <c r="J2700">
        <f t="shared" si="402"/>
        <v>8.2480476075171296</v>
      </c>
      <c r="K2700">
        <f t="shared" si="403"/>
        <v>15902.751716890407</v>
      </c>
    </row>
    <row r="2701" spans="1:11">
      <c r="A2701">
        <v>6.7037500000000003</v>
      </c>
      <c r="B2701">
        <f t="shared" si="395"/>
        <v>6.53125</v>
      </c>
      <c r="C2701">
        <v>-0.94</v>
      </c>
      <c r="D2701">
        <f t="shared" si="396"/>
        <v>-9.2182509999999986</v>
      </c>
      <c r="E2701">
        <f t="shared" si="397"/>
        <v>-19.798331132075468</v>
      </c>
      <c r="F2701">
        <f t="shared" si="398"/>
        <v>190.33140205512342</v>
      </c>
      <c r="G2701">
        <f t="shared" si="399"/>
        <v>36226.042608269039</v>
      </c>
      <c r="H2701">
        <f t="shared" si="400"/>
        <v>1353.257703081606</v>
      </c>
      <c r="I2701">
        <f t="shared" si="401"/>
        <v>3.2380000000000004</v>
      </c>
      <c r="J2701">
        <f t="shared" si="402"/>
        <v>8.2282411584041171</v>
      </c>
      <c r="K2701">
        <f t="shared" si="403"/>
        <v>15902.751716890407</v>
      </c>
    </row>
    <row r="2702" spans="1:11">
      <c r="A2702">
        <v>6.7062499999999998</v>
      </c>
      <c r="B2702">
        <f t="shared" si="395"/>
        <v>6.5337499999999995</v>
      </c>
      <c r="C2702">
        <v>-0.94</v>
      </c>
      <c r="D2702">
        <f t="shared" si="396"/>
        <v>-9.2182509999999986</v>
      </c>
      <c r="E2702">
        <f t="shared" si="397"/>
        <v>-19.798331132075468</v>
      </c>
      <c r="F2702">
        <f t="shared" si="398"/>
        <v>190.28190622729323</v>
      </c>
      <c r="G2702">
        <f t="shared" si="399"/>
        <v>36207.203837492416</v>
      </c>
      <c r="H2702">
        <f t="shared" si="400"/>
        <v>1353.733407847174</v>
      </c>
      <c r="I2702">
        <f t="shared" si="401"/>
        <v>3.2380000000000004</v>
      </c>
      <c r="J2702">
        <f t="shared" si="402"/>
        <v>8.2084398593038301</v>
      </c>
      <c r="K2702">
        <f t="shared" si="403"/>
        <v>15902.751716890407</v>
      </c>
    </row>
    <row r="2703" spans="1:11">
      <c r="A2703">
        <v>6.7087500000000002</v>
      </c>
      <c r="B2703">
        <f t="shared" si="395"/>
        <v>6.5362499999999999</v>
      </c>
      <c r="C2703">
        <v>-1.03</v>
      </c>
      <c r="D2703">
        <f t="shared" si="396"/>
        <v>-10.100849499999999</v>
      </c>
      <c r="E2703">
        <f t="shared" si="397"/>
        <v>-20.680929632075468</v>
      </c>
      <c r="F2703">
        <f t="shared" si="398"/>
        <v>190.23020390321304</v>
      </c>
      <c r="G2703">
        <f t="shared" si="399"/>
        <v>36187.530477058011</v>
      </c>
      <c r="H2703">
        <f t="shared" si="400"/>
        <v>1354.2089833569321</v>
      </c>
      <c r="I2703">
        <f t="shared" si="401"/>
        <v>3.2380000000000004</v>
      </c>
      <c r="J2703">
        <f t="shared" si="402"/>
        <v>5.3299073859003059</v>
      </c>
      <c r="K2703">
        <f t="shared" si="403"/>
        <v>17425.355604677785</v>
      </c>
    </row>
    <row r="2704" spans="1:11">
      <c r="A2704">
        <v>6.7112499999999997</v>
      </c>
      <c r="B2704">
        <f t="shared" si="395"/>
        <v>6.5387499999999994</v>
      </c>
      <c r="C2704">
        <v>-1.1100000000000001</v>
      </c>
      <c r="D2704">
        <f t="shared" si="396"/>
        <v>-10.885381500000001</v>
      </c>
      <c r="E2704">
        <f t="shared" si="397"/>
        <v>-21.465461632075471</v>
      </c>
      <c r="F2704">
        <f t="shared" si="398"/>
        <v>190.17654024913287</v>
      </c>
      <c r="G2704">
        <f t="shared" si="399"/>
        <v>36167.116461130056</v>
      </c>
      <c r="H2704">
        <f t="shared" si="400"/>
        <v>1354.6844247075549</v>
      </c>
      <c r="I2704">
        <f t="shared" si="401"/>
        <v>3.2380000000000004</v>
      </c>
      <c r="J2704">
        <f t="shared" si="402"/>
        <v>2.7681357417310863</v>
      </c>
      <c r="K2704">
        <f t="shared" si="403"/>
        <v>18778.781282711014</v>
      </c>
    </row>
    <row r="2705" spans="1:11">
      <c r="A2705">
        <v>6.7137500000000001</v>
      </c>
      <c r="B2705">
        <f t="shared" si="395"/>
        <v>6.5412499999999998</v>
      </c>
      <c r="C2705">
        <v>-0.94</v>
      </c>
      <c r="D2705">
        <f t="shared" si="396"/>
        <v>-9.2182509999999986</v>
      </c>
      <c r="E2705">
        <f t="shared" si="397"/>
        <v>-19.798331132075468</v>
      </c>
      <c r="F2705">
        <f t="shared" si="398"/>
        <v>190.12704442130268</v>
      </c>
      <c r="G2705">
        <f t="shared" si="399"/>
        <v>36148.293020380006</v>
      </c>
      <c r="H2705">
        <f t="shared" si="400"/>
        <v>1355.1597423186081</v>
      </c>
      <c r="I2705">
        <f t="shared" si="401"/>
        <v>3.2380000000000004</v>
      </c>
      <c r="J2705">
        <f t="shared" si="402"/>
        <v>8.146519114913616</v>
      </c>
      <c r="K2705">
        <f t="shared" si="403"/>
        <v>15902.751716890407</v>
      </c>
    </row>
    <row r="2706" spans="1:11">
      <c r="A2706">
        <v>6.7162499999999996</v>
      </c>
      <c r="B2706">
        <f t="shared" si="395"/>
        <v>6.5437499999999993</v>
      </c>
      <c r="C2706">
        <v>-1.03</v>
      </c>
      <c r="D2706">
        <f t="shared" si="396"/>
        <v>-10.100849499999999</v>
      </c>
      <c r="E2706">
        <f t="shared" si="397"/>
        <v>-20.680929632075468</v>
      </c>
      <c r="F2706">
        <f t="shared" si="398"/>
        <v>190.07534209722252</v>
      </c>
      <c r="G2706">
        <f t="shared" si="399"/>
        <v>36128.635673376171</v>
      </c>
      <c r="H2706">
        <f t="shared" si="400"/>
        <v>1355.6349306738512</v>
      </c>
      <c r="I2706">
        <f t="shared" si="401"/>
        <v>3.2380000000000004</v>
      </c>
      <c r="J2706">
        <f t="shared" si="402"/>
        <v>5.2680034731140282</v>
      </c>
      <c r="K2706">
        <f t="shared" si="403"/>
        <v>17425.355604677785</v>
      </c>
    </row>
    <row r="2707" spans="1:11">
      <c r="A2707">
        <v>6.71875</v>
      </c>
      <c r="B2707">
        <f t="shared" si="395"/>
        <v>6.5462499999999997</v>
      </c>
      <c r="C2707">
        <v>-0.94</v>
      </c>
      <c r="D2707">
        <f t="shared" si="396"/>
        <v>-9.2182509999999986</v>
      </c>
      <c r="E2707">
        <f t="shared" si="397"/>
        <v>-19.798331132075468</v>
      </c>
      <c r="F2707">
        <f t="shared" si="398"/>
        <v>190.02584626939233</v>
      </c>
      <c r="G2707">
        <f t="shared" si="399"/>
        <v>36109.822250398727</v>
      </c>
      <c r="H2707">
        <f t="shared" si="400"/>
        <v>1356.1099952895247</v>
      </c>
      <c r="I2707">
        <f t="shared" si="401"/>
        <v>3.2380000000000004</v>
      </c>
      <c r="J2707">
        <f t="shared" si="402"/>
        <v>8.1060827599066911</v>
      </c>
      <c r="K2707">
        <f t="shared" si="403"/>
        <v>15902.751716890407</v>
      </c>
    </row>
    <row r="2708" spans="1:11">
      <c r="A2708">
        <v>6.7212500000000004</v>
      </c>
      <c r="B2708">
        <f t="shared" ref="B2708:B2771" si="404">A2708-$B$15</f>
        <v>6.5487500000000001</v>
      </c>
      <c r="C2708">
        <v>-0.94</v>
      </c>
      <c r="D2708">
        <f t="shared" si="396"/>
        <v>-9.2182509999999986</v>
      </c>
      <c r="E2708">
        <f t="shared" si="397"/>
        <v>-19.798331132075468</v>
      </c>
      <c r="F2708">
        <f t="shared" si="398"/>
        <v>189.97635044156215</v>
      </c>
      <c r="G2708">
        <f t="shared" si="399"/>
        <v>36091.013727095233</v>
      </c>
      <c r="H2708">
        <f t="shared" si="400"/>
        <v>1356.5849361656287</v>
      </c>
      <c r="I2708">
        <f t="shared" si="401"/>
        <v>3.2380000000000004</v>
      </c>
      <c r="J2708">
        <f t="shared" si="402"/>
        <v>8.0863132537120848</v>
      </c>
      <c r="K2708">
        <f t="shared" si="403"/>
        <v>15902.751716890407</v>
      </c>
    </row>
    <row r="2709" spans="1:11">
      <c r="A2709">
        <v>6.7237499999999999</v>
      </c>
      <c r="B2709">
        <f t="shared" si="404"/>
        <v>6.5512499999999996</v>
      </c>
      <c r="C2709">
        <v>-0.94</v>
      </c>
      <c r="D2709">
        <f t="shared" si="396"/>
        <v>-9.2182509999999986</v>
      </c>
      <c r="E2709">
        <f t="shared" si="397"/>
        <v>-19.798331132075468</v>
      </c>
      <c r="F2709">
        <f t="shared" si="398"/>
        <v>189.92685461373196</v>
      </c>
      <c r="G2709">
        <f t="shared" si="399"/>
        <v>36072.210103465681</v>
      </c>
      <c r="H2709">
        <f t="shared" si="400"/>
        <v>1357.059753302163</v>
      </c>
      <c r="I2709">
        <f t="shared" si="401"/>
        <v>3.2380000000000004</v>
      </c>
      <c r="J2709">
        <f t="shared" si="402"/>
        <v>8.066548897530204</v>
      </c>
      <c r="K2709">
        <f t="shared" si="403"/>
        <v>15902.751716890407</v>
      </c>
    </row>
    <row r="2710" spans="1:11">
      <c r="A2710">
        <v>6.7262500000000003</v>
      </c>
      <c r="B2710">
        <f t="shared" si="404"/>
        <v>6.55375</v>
      </c>
      <c r="C2710">
        <v>-1.03</v>
      </c>
      <c r="D2710">
        <f t="shared" si="396"/>
        <v>-10.100849499999999</v>
      </c>
      <c r="E2710">
        <f t="shared" si="397"/>
        <v>-20.680929632075468</v>
      </c>
      <c r="F2710">
        <f t="shared" si="398"/>
        <v>189.87515228965177</v>
      </c>
      <c r="G2710">
        <f t="shared" si="399"/>
        <v>36052.57345701845</v>
      </c>
      <c r="H2710">
        <f t="shared" si="400"/>
        <v>1357.5344411828871</v>
      </c>
      <c r="I2710">
        <f t="shared" si="401"/>
        <v>3.2380000000000004</v>
      </c>
      <c r="J2710">
        <f t="shared" si="402"/>
        <v>5.1880550139396675</v>
      </c>
      <c r="K2710">
        <f t="shared" si="403"/>
        <v>17425.355604677785</v>
      </c>
    </row>
    <row r="2711" spans="1:11">
      <c r="A2711">
        <v>6.7287499999999998</v>
      </c>
      <c r="B2711">
        <f t="shared" si="404"/>
        <v>6.5562499999999995</v>
      </c>
      <c r="C2711">
        <v>-1.03</v>
      </c>
      <c r="D2711">
        <f t="shared" si="396"/>
        <v>-10.100849499999999</v>
      </c>
      <c r="E2711">
        <f t="shared" si="397"/>
        <v>-20.680929632075468</v>
      </c>
      <c r="F2711">
        <f t="shared" si="398"/>
        <v>189.8234499655716</v>
      </c>
      <c r="G2711">
        <f t="shared" si="399"/>
        <v>36032.942156831865</v>
      </c>
      <c r="H2711">
        <f t="shared" si="400"/>
        <v>1358.008999807801</v>
      </c>
      <c r="I2711">
        <f t="shared" si="401"/>
        <v>3.2380000000000004</v>
      </c>
      <c r="J2711">
        <f t="shared" si="402"/>
        <v>5.1674206927659938</v>
      </c>
      <c r="K2711">
        <f t="shared" si="403"/>
        <v>17425.355604677785</v>
      </c>
    </row>
    <row r="2712" spans="1:11">
      <c r="A2712">
        <v>6.7312500000000002</v>
      </c>
      <c r="B2712">
        <f t="shared" si="404"/>
        <v>6.5587499999999999</v>
      </c>
      <c r="C2712">
        <v>-0.94</v>
      </c>
      <c r="D2712">
        <f t="shared" si="396"/>
        <v>-9.2182509999999986</v>
      </c>
      <c r="E2712">
        <f t="shared" si="397"/>
        <v>-19.798331132075468</v>
      </c>
      <c r="F2712">
        <f t="shared" si="398"/>
        <v>189.77395413774141</v>
      </c>
      <c r="G2712">
        <f t="shared" si="399"/>
        <v>36014.153669073581</v>
      </c>
      <c r="H2712">
        <f t="shared" si="400"/>
        <v>1358.4834346931455</v>
      </c>
      <c r="I2712">
        <f t="shared" si="401"/>
        <v>3.2380000000000004</v>
      </c>
      <c r="J2712">
        <f t="shared" si="402"/>
        <v>8.0055261887916558</v>
      </c>
      <c r="K2712">
        <f t="shared" si="403"/>
        <v>15902.751716890407</v>
      </c>
    </row>
    <row r="2713" spans="1:11">
      <c r="A2713">
        <v>6.7337499999999997</v>
      </c>
      <c r="B2713">
        <f t="shared" si="404"/>
        <v>6.5612499999999994</v>
      </c>
      <c r="C2713">
        <v>-0.94</v>
      </c>
      <c r="D2713">
        <f t="shared" si="396"/>
        <v>-9.2182509999999986</v>
      </c>
      <c r="E2713">
        <f t="shared" si="397"/>
        <v>-19.798331132075468</v>
      </c>
      <c r="F2713">
        <f t="shared" si="398"/>
        <v>189.72445830991123</v>
      </c>
      <c r="G2713">
        <f t="shared" si="399"/>
        <v>35995.370080989247</v>
      </c>
      <c r="H2713">
        <f t="shared" si="400"/>
        <v>1358.9577458389201</v>
      </c>
      <c r="I2713">
        <f t="shared" si="401"/>
        <v>3.2380000000000004</v>
      </c>
      <c r="J2713">
        <f t="shared" si="402"/>
        <v>7.9857828918300484</v>
      </c>
      <c r="K2713">
        <f t="shared" si="403"/>
        <v>15902.751716890407</v>
      </c>
    </row>
    <row r="2714" spans="1:11">
      <c r="A2714">
        <v>6.7362500000000001</v>
      </c>
      <c r="B2714">
        <f t="shared" si="404"/>
        <v>6.5637499999999998</v>
      </c>
      <c r="C2714">
        <v>-0.94</v>
      </c>
      <c r="D2714">
        <f t="shared" si="396"/>
        <v>-9.2182509999999986</v>
      </c>
      <c r="E2714">
        <f t="shared" si="397"/>
        <v>-19.798331132075468</v>
      </c>
      <c r="F2714">
        <f t="shared" si="398"/>
        <v>189.67496248208104</v>
      </c>
      <c r="G2714">
        <f t="shared" si="399"/>
        <v>35976.591392578848</v>
      </c>
      <c r="H2714">
        <f t="shared" si="400"/>
        <v>1359.4319332451255</v>
      </c>
      <c r="I2714">
        <f t="shared" si="401"/>
        <v>3.2380000000000004</v>
      </c>
      <c r="J2714">
        <f t="shared" si="402"/>
        <v>7.9660447448811595</v>
      </c>
      <c r="K2714">
        <f t="shared" si="403"/>
        <v>15902.751716890407</v>
      </c>
    </row>
    <row r="2715" spans="1:11">
      <c r="A2715">
        <v>6.7387499999999996</v>
      </c>
      <c r="B2715">
        <f t="shared" si="404"/>
        <v>6.5662499999999993</v>
      </c>
      <c r="C2715">
        <v>-0.94</v>
      </c>
      <c r="D2715">
        <f t="shared" si="396"/>
        <v>-9.2182509999999986</v>
      </c>
      <c r="E2715">
        <f t="shared" si="397"/>
        <v>-19.798331132075468</v>
      </c>
      <c r="F2715">
        <f t="shared" si="398"/>
        <v>189.62546665425086</v>
      </c>
      <c r="G2715">
        <f t="shared" si="399"/>
        <v>35957.817603842406</v>
      </c>
      <c r="H2715">
        <f t="shared" si="400"/>
        <v>1359.9059969117611</v>
      </c>
      <c r="I2715">
        <f t="shared" si="401"/>
        <v>3.2380000000000004</v>
      </c>
      <c r="J2715">
        <f t="shared" si="402"/>
        <v>7.9463117479450176</v>
      </c>
      <c r="K2715">
        <f t="shared" si="403"/>
        <v>15902.751716890407</v>
      </c>
    </row>
    <row r="2716" spans="1:11">
      <c r="A2716">
        <v>6.74125</v>
      </c>
      <c r="B2716">
        <f t="shared" si="404"/>
        <v>6.5687499999999996</v>
      </c>
      <c r="C2716">
        <v>-0.94</v>
      </c>
      <c r="D2716">
        <f t="shared" si="396"/>
        <v>-9.2182509999999986</v>
      </c>
      <c r="E2716">
        <f t="shared" si="397"/>
        <v>-19.798331132075468</v>
      </c>
      <c r="F2716">
        <f t="shared" si="398"/>
        <v>189.57597082642067</v>
      </c>
      <c r="G2716">
        <f t="shared" si="399"/>
        <v>35939.048714779899</v>
      </c>
      <c r="H2716">
        <f t="shared" si="400"/>
        <v>1360.3799368388272</v>
      </c>
      <c r="I2716">
        <f t="shared" si="401"/>
        <v>3.2380000000000004</v>
      </c>
      <c r="J2716">
        <f t="shared" si="402"/>
        <v>7.9265839010215871</v>
      </c>
      <c r="K2716">
        <f t="shared" si="403"/>
        <v>15902.751716890407</v>
      </c>
    </row>
    <row r="2717" spans="1:11">
      <c r="A2717">
        <v>6.7437500000000004</v>
      </c>
      <c r="B2717">
        <f t="shared" si="404"/>
        <v>6.57125</v>
      </c>
      <c r="C2717">
        <v>-0.94</v>
      </c>
      <c r="D2717">
        <f t="shared" si="396"/>
        <v>-9.2182509999999986</v>
      </c>
      <c r="E2717">
        <f t="shared" si="397"/>
        <v>-19.798331132075468</v>
      </c>
      <c r="F2717">
        <f t="shared" si="398"/>
        <v>189.52647499859049</v>
      </c>
      <c r="G2717">
        <f t="shared" si="399"/>
        <v>35920.284725391342</v>
      </c>
      <c r="H2717">
        <f t="shared" si="400"/>
        <v>1360.8537530263238</v>
      </c>
      <c r="I2717">
        <f t="shared" si="401"/>
        <v>3.2380000000000004</v>
      </c>
      <c r="J2717">
        <f t="shared" si="402"/>
        <v>7.9068612041108892</v>
      </c>
      <c r="K2717">
        <f t="shared" si="403"/>
        <v>15902.751716890407</v>
      </c>
    </row>
    <row r="2718" spans="1:11">
      <c r="A2718">
        <v>6.7462499999999999</v>
      </c>
      <c r="B2718">
        <f t="shared" si="404"/>
        <v>6.5737499999999995</v>
      </c>
      <c r="C2718">
        <v>-0.94</v>
      </c>
      <c r="D2718">
        <f t="shared" si="396"/>
        <v>-9.2182509999999986</v>
      </c>
      <c r="E2718">
        <f t="shared" si="397"/>
        <v>-19.798331132075468</v>
      </c>
      <c r="F2718">
        <f t="shared" si="398"/>
        <v>189.4769791707603</v>
      </c>
      <c r="G2718">
        <f t="shared" si="399"/>
        <v>35901.525635676735</v>
      </c>
      <c r="H2718">
        <f t="shared" si="400"/>
        <v>1361.3274454742507</v>
      </c>
      <c r="I2718">
        <f t="shared" si="401"/>
        <v>3.2380000000000004</v>
      </c>
      <c r="J2718">
        <f t="shared" si="402"/>
        <v>7.8871436572129241</v>
      </c>
      <c r="K2718">
        <f t="shared" si="403"/>
        <v>15902.751716890407</v>
      </c>
    </row>
    <row r="2719" spans="1:11">
      <c r="A2719">
        <v>6.7487500000000002</v>
      </c>
      <c r="B2719">
        <f t="shared" si="404"/>
        <v>6.5762499999999999</v>
      </c>
      <c r="C2719">
        <v>-0.94</v>
      </c>
      <c r="D2719">
        <f t="shared" si="396"/>
        <v>-9.2182509999999986</v>
      </c>
      <c r="E2719">
        <f t="shared" si="397"/>
        <v>-19.798331132075468</v>
      </c>
      <c r="F2719">
        <f t="shared" si="398"/>
        <v>189.42748334293012</v>
      </c>
      <c r="G2719">
        <f t="shared" si="399"/>
        <v>35882.77144563607</v>
      </c>
      <c r="H2719">
        <f t="shared" si="400"/>
        <v>1361.801014182608</v>
      </c>
      <c r="I2719">
        <f t="shared" si="401"/>
        <v>3.2380000000000004</v>
      </c>
      <c r="J2719">
        <f t="shared" si="402"/>
        <v>7.8674312603276846</v>
      </c>
      <c r="K2719">
        <f t="shared" si="403"/>
        <v>15902.751716890407</v>
      </c>
    </row>
    <row r="2720" spans="1:11">
      <c r="A2720">
        <v>6.7512499999999998</v>
      </c>
      <c r="B2720">
        <f t="shared" si="404"/>
        <v>6.5787499999999994</v>
      </c>
      <c r="C2720">
        <v>-0.94</v>
      </c>
      <c r="D2720">
        <f t="shared" si="396"/>
        <v>-9.2182509999999986</v>
      </c>
      <c r="E2720">
        <f t="shared" si="397"/>
        <v>-19.798331132075468</v>
      </c>
      <c r="F2720">
        <f t="shared" si="398"/>
        <v>189.37798751509993</v>
      </c>
      <c r="G2720">
        <f t="shared" si="399"/>
        <v>35864.022155269347</v>
      </c>
      <c r="H2720">
        <f t="shared" si="400"/>
        <v>1362.2744591513956</v>
      </c>
      <c r="I2720">
        <f t="shared" si="401"/>
        <v>3.2380000000000004</v>
      </c>
      <c r="J2720">
        <f t="shared" si="402"/>
        <v>7.8477240134551707</v>
      </c>
      <c r="K2720">
        <f t="shared" si="403"/>
        <v>15902.751716890407</v>
      </c>
    </row>
    <row r="2721" spans="1:11">
      <c r="A2721">
        <v>6.7537500000000001</v>
      </c>
      <c r="B2721">
        <f t="shared" si="404"/>
        <v>6.5812499999999998</v>
      </c>
      <c r="C2721">
        <v>-0.94</v>
      </c>
      <c r="D2721">
        <f t="shared" si="396"/>
        <v>-9.2182509999999986</v>
      </c>
      <c r="E2721">
        <f t="shared" si="397"/>
        <v>-19.798331132075468</v>
      </c>
      <c r="F2721">
        <f t="shared" si="398"/>
        <v>189.32849168726975</v>
      </c>
      <c r="G2721">
        <f t="shared" si="399"/>
        <v>35845.277764576567</v>
      </c>
      <c r="H2721">
        <f t="shared" si="400"/>
        <v>1362.7477803806139</v>
      </c>
      <c r="I2721">
        <f t="shared" si="401"/>
        <v>3.2380000000000004</v>
      </c>
      <c r="J2721">
        <f t="shared" si="402"/>
        <v>7.8280219165953824</v>
      </c>
      <c r="K2721">
        <f t="shared" si="403"/>
        <v>15902.751716890407</v>
      </c>
    </row>
    <row r="2722" spans="1:11">
      <c r="A2722">
        <v>6.7562499999999996</v>
      </c>
      <c r="B2722">
        <f t="shared" si="404"/>
        <v>6.5837499999999993</v>
      </c>
      <c r="C2722">
        <v>-0.94</v>
      </c>
      <c r="D2722">
        <f t="shared" si="396"/>
        <v>-9.2182509999999986</v>
      </c>
      <c r="E2722">
        <f t="shared" si="397"/>
        <v>-19.798331132075468</v>
      </c>
      <c r="F2722">
        <f t="shared" si="398"/>
        <v>189.27899585943956</v>
      </c>
      <c r="G2722">
        <f t="shared" si="399"/>
        <v>35826.538273557737</v>
      </c>
      <c r="H2722">
        <f t="shared" si="400"/>
        <v>1363.2209778702625</v>
      </c>
      <c r="I2722">
        <f t="shared" si="401"/>
        <v>3.2380000000000004</v>
      </c>
      <c r="J2722">
        <f t="shared" si="402"/>
        <v>7.8083249697483268</v>
      </c>
      <c r="K2722">
        <f t="shared" si="403"/>
        <v>15902.751716890407</v>
      </c>
    </row>
    <row r="2723" spans="1:11">
      <c r="A2723">
        <v>6.75875</v>
      </c>
      <c r="B2723">
        <f t="shared" si="404"/>
        <v>6.5862499999999997</v>
      </c>
      <c r="C2723">
        <v>-0.94</v>
      </c>
      <c r="D2723">
        <f t="shared" si="396"/>
        <v>-9.2182509999999986</v>
      </c>
      <c r="E2723">
        <f t="shared" si="397"/>
        <v>-19.798331132075468</v>
      </c>
      <c r="F2723">
        <f t="shared" si="398"/>
        <v>189.22950003160938</v>
      </c>
      <c r="G2723">
        <f t="shared" si="399"/>
        <v>35807.803682212856</v>
      </c>
      <c r="H2723">
        <f t="shared" si="400"/>
        <v>1363.6940516203415</v>
      </c>
      <c r="I2723">
        <f t="shared" si="401"/>
        <v>3.2380000000000004</v>
      </c>
      <c r="J2723">
        <f t="shared" si="402"/>
        <v>7.788633172914011</v>
      </c>
      <c r="K2723">
        <f t="shared" si="403"/>
        <v>15902.751716890407</v>
      </c>
    </row>
    <row r="2724" spans="1:11">
      <c r="A2724">
        <v>6.7612500000000004</v>
      </c>
      <c r="B2724">
        <f t="shared" si="404"/>
        <v>6.5887500000000001</v>
      </c>
      <c r="C2724">
        <v>-0.94</v>
      </c>
      <c r="D2724">
        <f t="shared" si="396"/>
        <v>-9.2182509999999986</v>
      </c>
      <c r="E2724">
        <f t="shared" si="397"/>
        <v>-19.798331132075468</v>
      </c>
      <c r="F2724">
        <f t="shared" si="398"/>
        <v>189.18000420377919</v>
      </c>
      <c r="G2724">
        <f t="shared" si="399"/>
        <v>35789.07399054191</v>
      </c>
      <c r="H2724">
        <f t="shared" si="400"/>
        <v>1364.167001630851</v>
      </c>
      <c r="I2724">
        <f t="shared" si="401"/>
        <v>3.2380000000000004</v>
      </c>
      <c r="J2724">
        <f t="shared" si="402"/>
        <v>7.7689465260924067</v>
      </c>
      <c r="K2724">
        <f t="shared" si="403"/>
        <v>15902.751716890407</v>
      </c>
    </row>
    <row r="2725" spans="1:11">
      <c r="A2725">
        <v>6.7637499999999999</v>
      </c>
      <c r="B2725">
        <f t="shared" si="404"/>
        <v>6.5912499999999996</v>
      </c>
      <c r="C2725">
        <v>-0.94</v>
      </c>
      <c r="D2725">
        <f t="shared" si="396"/>
        <v>-9.2182509999999986</v>
      </c>
      <c r="E2725">
        <f t="shared" si="397"/>
        <v>-19.798331132075468</v>
      </c>
      <c r="F2725">
        <f t="shared" si="398"/>
        <v>189.13050837594901</v>
      </c>
      <c r="G2725">
        <f t="shared" si="399"/>
        <v>35770.349198544915</v>
      </c>
      <c r="H2725">
        <f t="shared" si="400"/>
        <v>1364.6398279017908</v>
      </c>
      <c r="I2725">
        <f t="shared" si="401"/>
        <v>3.2380000000000004</v>
      </c>
      <c r="J2725">
        <f t="shared" si="402"/>
        <v>7.749265029283535</v>
      </c>
      <c r="K2725">
        <f t="shared" si="403"/>
        <v>15902.751716890407</v>
      </c>
    </row>
    <row r="2726" spans="1:11">
      <c r="A2726">
        <v>6.7662500000000003</v>
      </c>
      <c r="B2726">
        <f t="shared" si="404"/>
        <v>6.59375</v>
      </c>
      <c r="C2726">
        <v>-0.94</v>
      </c>
      <c r="D2726">
        <f t="shared" si="396"/>
        <v>-9.2182509999999986</v>
      </c>
      <c r="E2726">
        <f t="shared" si="397"/>
        <v>-19.798331132075468</v>
      </c>
      <c r="F2726">
        <f t="shared" si="398"/>
        <v>189.08101254811882</v>
      </c>
      <c r="G2726">
        <f t="shared" si="399"/>
        <v>35751.629306221868</v>
      </c>
      <c r="H2726">
        <f t="shared" si="400"/>
        <v>1365.1125304331611</v>
      </c>
      <c r="I2726">
        <f t="shared" si="401"/>
        <v>3.2380000000000004</v>
      </c>
      <c r="J2726">
        <f t="shared" si="402"/>
        <v>7.7295886824873961</v>
      </c>
      <c r="K2726">
        <f t="shared" si="403"/>
        <v>15902.751716890407</v>
      </c>
    </row>
    <row r="2727" spans="1:11">
      <c r="A2727">
        <v>6.7687499999999998</v>
      </c>
      <c r="B2727">
        <f t="shared" si="404"/>
        <v>6.5962499999999995</v>
      </c>
      <c r="C2727">
        <v>-1.03</v>
      </c>
      <c r="D2727">
        <f t="shared" si="396"/>
        <v>-10.100849499999999</v>
      </c>
      <c r="E2727">
        <f t="shared" si="397"/>
        <v>-20.680929632075468</v>
      </c>
      <c r="F2727">
        <f t="shared" si="398"/>
        <v>189.02931022403865</v>
      </c>
      <c r="G2727">
        <f t="shared" si="399"/>
        <v>35732.080123775842</v>
      </c>
      <c r="H2727">
        <f t="shared" si="400"/>
        <v>1365.5851037087211</v>
      </c>
      <c r="I2727">
        <f t="shared" si="401"/>
        <v>3.2380000000000004</v>
      </c>
      <c r="J2727">
        <f t="shared" si="402"/>
        <v>4.8511867316916693</v>
      </c>
      <c r="K2727">
        <f t="shared" si="403"/>
        <v>17425.355604677785</v>
      </c>
    </row>
    <row r="2728" spans="1:11">
      <c r="A2728">
        <v>6.7712500000000002</v>
      </c>
      <c r="B2728">
        <f t="shared" si="404"/>
        <v>6.5987499999999999</v>
      </c>
      <c r="C2728">
        <v>-0.94</v>
      </c>
      <c r="D2728">
        <f t="shared" si="396"/>
        <v>-9.2182509999999986</v>
      </c>
      <c r="E2728">
        <f t="shared" si="397"/>
        <v>-19.798331132075468</v>
      </c>
      <c r="F2728">
        <f t="shared" si="398"/>
        <v>188.97981439620847</v>
      </c>
      <c r="G2728">
        <f t="shared" si="399"/>
        <v>35713.370249225401</v>
      </c>
      <c r="H2728">
        <f t="shared" si="400"/>
        <v>1366.0575532447117</v>
      </c>
      <c r="I2728">
        <f t="shared" si="401"/>
        <v>3.2380000000000004</v>
      </c>
      <c r="J2728">
        <f t="shared" si="402"/>
        <v>7.6893748575056691</v>
      </c>
      <c r="K2728">
        <f t="shared" si="403"/>
        <v>15902.751716890407</v>
      </c>
    </row>
    <row r="2729" spans="1:11">
      <c r="A2729">
        <v>6.7737499999999997</v>
      </c>
      <c r="B2729">
        <f t="shared" si="404"/>
        <v>6.6012499999999994</v>
      </c>
      <c r="C2729">
        <v>-0.94</v>
      </c>
      <c r="D2729">
        <f t="shared" si="396"/>
        <v>-9.2182509999999986</v>
      </c>
      <c r="E2729">
        <f t="shared" si="397"/>
        <v>-19.798331132075468</v>
      </c>
      <c r="F2729">
        <f t="shared" si="398"/>
        <v>188.93031856837828</v>
      </c>
      <c r="G2729">
        <f t="shared" si="399"/>
        <v>35694.665274348903</v>
      </c>
      <c r="H2729">
        <f t="shared" si="400"/>
        <v>1366.5298790411325</v>
      </c>
      <c r="I2729">
        <f t="shared" si="401"/>
        <v>3.2380000000000004</v>
      </c>
      <c r="J2729">
        <f t="shared" si="402"/>
        <v>7.6697141903323853</v>
      </c>
      <c r="K2729">
        <f t="shared" si="403"/>
        <v>15902.751716890407</v>
      </c>
    </row>
    <row r="2730" spans="1:11">
      <c r="A2730">
        <v>6.7762500000000001</v>
      </c>
      <c r="B2730">
        <f t="shared" si="404"/>
        <v>6.6037499999999998</v>
      </c>
      <c r="C2730">
        <v>-1.03</v>
      </c>
      <c r="D2730">
        <f t="shared" si="396"/>
        <v>-10.100849499999999</v>
      </c>
      <c r="E2730">
        <f t="shared" si="397"/>
        <v>-20.680929632075468</v>
      </c>
      <c r="F2730">
        <f t="shared" si="398"/>
        <v>188.87861624429809</v>
      </c>
      <c r="G2730">
        <f t="shared" si="399"/>
        <v>35675.131674360826</v>
      </c>
      <c r="H2730">
        <f t="shared" si="400"/>
        <v>1367.0020755817434</v>
      </c>
      <c r="I2730">
        <f t="shared" si="401"/>
        <v>3.2380000000000004</v>
      </c>
      <c r="J2730">
        <f t="shared" si="402"/>
        <v>4.7913286181483201</v>
      </c>
      <c r="K2730">
        <f t="shared" si="403"/>
        <v>17425.355604677785</v>
      </c>
    </row>
    <row r="2731" spans="1:11">
      <c r="A2731">
        <v>6.7787499999999996</v>
      </c>
      <c r="B2731">
        <f t="shared" si="404"/>
        <v>6.6062499999999993</v>
      </c>
      <c r="C2731">
        <v>-0.94</v>
      </c>
      <c r="D2731">
        <f t="shared" si="396"/>
        <v>-9.2182509999999986</v>
      </c>
      <c r="E2731">
        <f t="shared" si="397"/>
        <v>-19.798331132075468</v>
      </c>
      <c r="F2731">
        <f t="shared" si="398"/>
        <v>188.8291204164679</v>
      </c>
      <c r="G2731">
        <f t="shared" si="399"/>
        <v>35656.436717256933</v>
      </c>
      <c r="H2731">
        <f t="shared" si="400"/>
        <v>1367.4741483827845</v>
      </c>
      <c r="I2731">
        <f t="shared" si="401"/>
        <v>3.2380000000000004</v>
      </c>
      <c r="J2731">
        <f t="shared" si="402"/>
        <v>7.6295324235851751</v>
      </c>
      <c r="K2731">
        <f t="shared" si="403"/>
        <v>15902.751716890407</v>
      </c>
    </row>
    <row r="2732" spans="1:11">
      <c r="A2732">
        <v>6.78125</v>
      </c>
      <c r="B2732">
        <f t="shared" si="404"/>
        <v>6.6087499999999997</v>
      </c>
      <c r="C2732">
        <v>-0.94</v>
      </c>
      <c r="D2732">
        <f t="shared" si="396"/>
        <v>-9.2182509999999986</v>
      </c>
      <c r="E2732">
        <f t="shared" si="397"/>
        <v>-19.798331132075468</v>
      </c>
      <c r="F2732">
        <f t="shared" si="398"/>
        <v>188.77962458863772</v>
      </c>
      <c r="G2732">
        <f t="shared" si="399"/>
        <v>35637.746659826989</v>
      </c>
      <c r="H2732">
        <f t="shared" si="400"/>
        <v>1367.9460974442561</v>
      </c>
      <c r="I2732">
        <f t="shared" si="401"/>
        <v>3.2380000000000004</v>
      </c>
      <c r="J2732">
        <f t="shared" si="402"/>
        <v>7.6098874360347608</v>
      </c>
      <c r="K2732">
        <f t="shared" si="403"/>
        <v>15902.751716890407</v>
      </c>
    </row>
    <row r="2733" spans="1:11">
      <c r="A2733">
        <v>6.7837500000000004</v>
      </c>
      <c r="B2733">
        <f t="shared" si="404"/>
        <v>6.6112500000000001</v>
      </c>
      <c r="C2733">
        <v>-0.94</v>
      </c>
      <c r="D2733">
        <f t="shared" si="396"/>
        <v>-9.2182509999999986</v>
      </c>
      <c r="E2733">
        <f t="shared" si="397"/>
        <v>-19.798331132075468</v>
      </c>
      <c r="F2733">
        <f t="shared" si="398"/>
        <v>188.73012876080753</v>
      </c>
      <c r="G2733">
        <f t="shared" si="399"/>
        <v>35619.061502070988</v>
      </c>
      <c r="H2733">
        <f t="shared" si="400"/>
        <v>1368.4179227661582</v>
      </c>
      <c r="I2733">
        <f t="shared" si="401"/>
        <v>3.2380000000000004</v>
      </c>
      <c r="J2733">
        <f t="shared" si="402"/>
        <v>7.5902475984970721</v>
      </c>
      <c r="K2733">
        <f t="shared" si="403"/>
        <v>15902.751716890407</v>
      </c>
    </row>
    <row r="2734" spans="1:11">
      <c r="A2734">
        <v>6.7862499999999999</v>
      </c>
      <c r="B2734">
        <f t="shared" si="404"/>
        <v>6.6137499999999996</v>
      </c>
      <c r="C2734">
        <v>-0.94</v>
      </c>
      <c r="D2734">
        <f t="shared" si="396"/>
        <v>-9.2182509999999986</v>
      </c>
      <c r="E2734">
        <f t="shared" si="397"/>
        <v>-19.798331132075468</v>
      </c>
      <c r="F2734">
        <f t="shared" si="398"/>
        <v>188.68063293297735</v>
      </c>
      <c r="G2734">
        <f t="shared" si="399"/>
        <v>35600.381243988937</v>
      </c>
      <c r="H2734">
        <f t="shared" si="400"/>
        <v>1368.8896243484905</v>
      </c>
      <c r="I2734">
        <f t="shared" si="401"/>
        <v>3.2380000000000004</v>
      </c>
      <c r="J2734">
        <f t="shared" si="402"/>
        <v>7.5706129109721161</v>
      </c>
      <c r="K2734">
        <f t="shared" si="403"/>
        <v>15902.751716890407</v>
      </c>
    </row>
    <row r="2735" spans="1:11">
      <c r="A2735">
        <v>6.7887500000000003</v>
      </c>
      <c r="B2735">
        <f t="shared" si="404"/>
        <v>6.61625</v>
      </c>
      <c r="C2735">
        <v>-0.94</v>
      </c>
      <c r="D2735">
        <f t="shared" si="396"/>
        <v>-9.2182509999999986</v>
      </c>
      <c r="E2735">
        <f t="shared" si="397"/>
        <v>-19.798331132075468</v>
      </c>
      <c r="F2735">
        <f t="shared" si="398"/>
        <v>188.63113710514716</v>
      </c>
      <c r="G2735">
        <f t="shared" si="399"/>
        <v>35581.705885580828</v>
      </c>
      <c r="H2735">
        <f t="shared" si="400"/>
        <v>1369.3612021912536</v>
      </c>
      <c r="I2735">
        <f t="shared" si="401"/>
        <v>3.2380000000000004</v>
      </c>
      <c r="J2735">
        <f t="shared" si="402"/>
        <v>7.5509833734598857</v>
      </c>
      <c r="K2735">
        <f t="shared" si="403"/>
        <v>15902.751716890407</v>
      </c>
    </row>
    <row r="2736" spans="1:11">
      <c r="A2736">
        <v>6.7912499999999998</v>
      </c>
      <c r="B2736">
        <f t="shared" si="404"/>
        <v>6.6187499999999995</v>
      </c>
      <c r="C2736">
        <v>-0.94</v>
      </c>
      <c r="D2736">
        <f t="shared" si="396"/>
        <v>-9.2182509999999986</v>
      </c>
      <c r="E2736">
        <f t="shared" si="397"/>
        <v>-19.798331132075468</v>
      </c>
      <c r="F2736">
        <f t="shared" si="398"/>
        <v>188.58164127731698</v>
      </c>
      <c r="G2736">
        <f t="shared" si="399"/>
        <v>35563.035426846662</v>
      </c>
      <c r="H2736">
        <f t="shared" si="400"/>
        <v>1369.8326562944469</v>
      </c>
      <c r="I2736">
        <f t="shared" si="401"/>
        <v>3.2380000000000004</v>
      </c>
      <c r="J2736">
        <f t="shared" si="402"/>
        <v>7.5313589859603809</v>
      </c>
      <c r="K2736">
        <f t="shared" si="403"/>
        <v>15902.751716890407</v>
      </c>
    </row>
    <row r="2737" spans="1:11">
      <c r="A2737">
        <v>6.7937500000000002</v>
      </c>
      <c r="B2737">
        <f t="shared" si="404"/>
        <v>6.6212499999999999</v>
      </c>
      <c r="C2737">
        <v>-0.94</v>
      </c>
      <c r="D2737">
        <f t="shared" si="396"/>
        <v>-9.2182509999999986</v>
      </c>
      <c r="E2737">
        <f t="shared" si="397"/>
        <v>-19.798331132075468</v>
      </c>
      <c r="F2737">
        <f t="shared" si="398"/>
        <v>188.53214544948679</v>
      </c>
      <c r="G2737">
        <f t="shared" si="399"/>
        <v>35544.369867786445</v>
      </c>
      <c r="H2737">
        <f t="shared" si="400"/>
        <v>1370.3039866580707</v>
      </c>
      <c r="I2737">
        <f t="shared" si="401"/>
        <v>3.2380000000000004</v>
      </c>
      <c r="J2737">
        <f t="shared" si="402"/>
        <v>7.5117397484736088</v>
      </c>
      <c r="K2737">
        <f t="shared" si="403"/>
        <v>15902.751716890407</v>
      </c>
    </row>
    <row r="2738" spans="1:11">
      <c r="A2738">
        <v>6.7962499999999997</v>
      </c>
      <c r="B2738">
        <f t="shared" si="404"/>
        <v>6.6237499999999994</v>
      </c>
      <c r="C2738">
        <v>-0.94</v>
      </c>
      <c r="D2738">
        <f t="shared" si="396"/>
        <v>-9.2182509999999986</v>
      </c>
      <c r="E2738">
        <f t="shared" si="397"/>
        <v>-19.798331132075468</v>
      </c>
      <c r="F2738">
        <f t="shared" si="398"/>
        <v>188.48264962165661</v>
      </c>
      <c r="G2738">
        <f t="shared" si="399"/>
        <v>35525.709208400171</v>
      </c>
      <c r="H2738">
        <f t="shared" si="400"/>
        <v>1370.7751932821247</v>
      </c>
      <c r="I2738">
        <f t="shared" si="401"/>
        <v>3.2380000000000004</v>
      </c>
      <c r="J2738">
        <f t="shared" si="402"/>
        <v>7.4921256609995623</v>
      </c>
      <c r="K2738">
        <f t="shared" si="403"/>
        <v>15902.751716890407</v>
      </c>
    </row>
    <row r="2739" spans="1:11">
      <c r="A2739">
        <v>6.7987500000000001</v>
      </c>
      <c r="B2739">
        <f t="shared" si="404"/>
        <v>6.6262499999999998</v>
      </c>
      <c r="C2739">
        <v>-1.03</v>
      </c>
      <c r="D2739">
        <f t="shared" si="396"/>
        <v>-10.100849499999999</v>
      </c>
      <c r="E2739">
        <f t="shared" si="397"/>
        <v>-20.680929632075468</v>
      </c>
      <c r="F2739">
        <f t="shared" si="398"/>
        <v>188.43094729757641</v>
      </c>
      <c r="G2739">
        <f t="shared" si="399"/>
        <v>35506.22189946202</v>
      </c>
      <c r="H2739">
        <f t="shared" si="400"/>
        <v>1371.2462706503688</v>
      </c>
      <c r="I2739">
        <f t="shared" si="401"/>
        <v>3.2380000000000004</v>
      </c>
      <c r="J2739">
        <f t="shared" si="402"/>
        <v>4.6137887450115969</v>
      </c>
      <c r="K2739">
        <f t="shared" si="403"/>
        <v>17425.355604677785</v>
      </c>
    </row>
    <row r="2740" spans="1:11">
      <c r="A2740">
        <v>6.8012499999999996</v>
      </c>
      <c r="B2740">
        <f t="shared" si="404"/>
        <v>6.6287499999999993</v>
      </c>
      <c r="C2740">
        <v>-1.03</v>
      </c>
      <c r="D2740">
        <f t="shared" si="396"/>
        <v>-10.100849499999999</v>
      </c>
      <c r="E2740">
        <f t="shared" si="397"/>
        <v>-20.680929632075468</v>
      </c>
      <c r="F2740">
        <f t="shared" si="398"/>
        <v>188.37924497349624</v>
      </c>
      <c r="G2740">
        <f t="shared" si="399"/>
        <v>35486.739936784506</v>
      </c>
      <c r="H2740">
        <f t="shared" si="400"/>
        <v>1371.7172187628025</v>
      </c>
      <c r="I2740">
        <f t="shared" si="401"/>
        <v>3.2380000000000004</v>
      </c>
      <c r="J2740">
        <f t="shared" si="402"/>
        <v>4.5933113914404871</v>
      </c>
      <c r="K2740">
        <f t="shared" si="403"/>
        <v>17425.355604677785</v>
      </c>
    </row>
    <row r="2741" spans="1:11">
      <c r="A2741">
        <v>6.80375</v>
      </c>
      <c r="B2741">
        <f t="shared" si="404"/>
        <v>6.6312499999999996</v>
      </c>
      <c r="C2741">
        <v>-0.94</v>
      </c>
      <c r="D2741">
        <f t="shared" si="396"/>
        <v>-9.2182509999999986</v>
      </c>
      <c r="E2741">
        <f t="shared" si="397"/>
        <v>-19.798331132075468</v>
      </c>
      <c r="F2741">
        <f t="shared" si="398"/>
        <v>188.32974914566606</v>
      </c>
      <c r="G2741">
        <f t="shared" si="399"/>
        <v>35468.094413269508</v>
      </c>
      <c r="H2741">
        <f t="shared" si="400"/>
        <v>1372.1880431356667</v>
      </c>
      <c r="I2741">
        <f t="shared" si="401"/>
        <v>3.2380000000000004</v>
      </c>
      <c r="J2741">
        <f t="shared" si="402"/>
        <v>7.4315671561739904</v>
      </c>
      <c r="K2741">
        <f t="shared" si="403"/>
        <v>15902.751716890407</v>
      </c>
    </row>
    <row r="2742" spans="1:11">
      <c r="A2742">
        <v>6.8062500000000004</v>
      </c>
      <c r="B2742">
        <f t="shared" si="404"/>
        <v>6.63375</v>
      </c>
      <c r="C2742">
        <v>-0.94</v>
      </c>
      <c r="D2742">
        <f t="shared" ref="D2742:D2805" si="405">C2742*9.80665</f>
        <v>-9.2182509999999986</v>
      </c>
      <c r="E2742">
        <f t="shared" ref="E2742:E2805" si="406">D2742-$D$17</f>
        <v>-19.798331132075468</v>
      </c>
      <c r="F2742">
        <f t="shared" ref="F2742:F2805" si="407">F2741+E2742*(A2742-A2741)</f>
        <v>188.28025331783587</v>
      </c>
      <c r="G2742">
        <f t="shared" ref="G2742:G2805" si="408">F2742^2</f>
        <v>35449.453789428444</v>
      </c>
      <c r="H2742">
        <f t="shared" ref="H2742:H2805" si="409">H2741+F2742*(B2742-B2741)</f>
        <v>1372.6587437689614</v>
      </c>
      <c r="I2742">
        <f t="shared" ref="I2742:I2805" si="410">IF(B2742&lt;=0,$B$5,IF(B2742&lt;=$B$4,$B$1+$B$2+$B$3-$B$6*B2742,$B$1+$B$2))</f>
        <v>3.2380000000000004</v>
      </c>
      <c r="J2742">
        <f t="shared" ref="J2742:J2805" si="411">I2742*D2742+0.5*$B$14*$B$8*$B$13*G2742</f>
        <v>7.4119741279202103</v>
      </c>
      <c r="K2742">
        <f t="shared" ref="K2742:K2805" si="412">-2*I2742*D2742/$B$8/$B$13</f>
        <v>15902.751716890407</v>
      </c>
    </row>
    <row r="2743" spans="1:11">
      <c r="A2743">
        <v>6.8087499999999999</v>
      </c>
      <c r="B2743">
        <f t="shared" si="404"/>
        <v>6.6362499999999995</v>
      </c>
      <c r="C2743">
        <v>-0.94</v>
      </c>
      <c r="D2743">
        <f t="shared" si="405"/>
        <v>-9.2182509999999986</v>
      </c>
      <c r="E2743">
        <f t="shared" si="406"/>
        <v>-19.798331132075468</v>
      </c>
      <c r="F2743">
        <f t="shared" si="407"/>
        <v>188.23075749000569</v>
      </c>
      <c r="G2743">
        <f t="shared" si="408"/>
        <v>35430.81806526133</v>
      </c>
      <c r="H2743">
        <f t="shared" si="409"/>
        <v>1373.1293206626863</v>
      </c>
      <c r="I2743">
        <f t="shared" si="410"/>
        <v>3.2380000000000004</v>
      </c>
      <c r="J2743">
        <f t="shared" si="411"/>
        <v>7.3923862496791699</v>
      </c>
      <c r="K2743">
        <f t="shared" si="412"/>
        <v>15902.751716890407</v>
      </c>
    </row>
    <row r="2744" spans="1:11">
      <c r="A2744">
        <v>6.8112500000000002</v>
      </c>
      <c r="B2744">
        <f t="shared" si="404"/>
        <v>6.6387499999999999</v>
      </c>
      <c r="C2744">
        <v>-0.94</v>
      </c>
      <c r="D2744">
        <f t="shared" si="405"/>
        <v>-9.2182509999999986</v>
      </c>
      <c r="E2744">
        <f t="shared" si="406"/>
        <v>-19.798331132075468</v>
      </c>
      <c r="F2744">
        <f t="shared" si="407"/>
        <v>188.1812616621755</v>
      </c>
      <c r="G2744">
        <f t="shared" si="408"/>
        <v>35412.187240768166</v>
      </c>
      <c r="H2744">
        <f t="shared" si="409"/>
        <v>1373.5997738168419</v>
      </c>
      <c r="I2744">
        <f t="shared" si="410"/>
        <v>3.2380000000000004</v>
      </c>
      <c r="J2744">
        <f t="shared" si="411"/>
        <v>7.3728035214508552</v>
      </c>
      <c r="K2744">
        <f t="shared" si="412"/>
        <v>15902.751716890407</v>
      </c>
    </row>
    <row r="2745" spans="1:11">
      <c r="A2745">
        <v>6.8137499999999998</v>
      </c>
      <c r="B2745">
        <f t="shared" si="404"/>
        <v>6.6412499999999994</v>
      </c>
      <c r="C2745">
        <v>-0.94</v>
      </c>
      <c r="D2745">
        <f t="shared" si="405"/>
        <v>-9.2182509999999986</v>
      </c>
      <c r="E2745">
        <f t="shared" si="406"/>
        <v>-19.798331132075468</v>
      </c>
      <c r="F2745">
        <f t="shared" si="407"/>
        <v>188.13176583434532</v>
      </c>
      <c r="G2745">
        <f t="shared" si="408"/>
        <v>35393.561315948937</v>
      </c>
      <c r="H2745">
        <f t="shared" si="409"/>
        <v>1374.0701032314278</v>
      </c>
      <c r="I2745">
        <f t="shared" si="410"/>
        <v>3.2380000000000004</v>
      </c>
      <c r="J2745">
        <f t="shared" si="411"/>
        <v>7.3532259432352589</v>
      </c>
      <c r="K2745">
        <f t="shared" si="412"/>
        <v>15902.751716890407</v>
      </c>
    </row>
    <row r="2746" spans="1:11">
      <c r="A2746">
        <v>6.8162500000000001</v>
      </c>
      <c r="B2746">
        <f t="shared" si="404"/>
        <v>6.6437499999999998</v>
      </c>
      <c r="C2746">
        <v>-0.94</v>
      </c>
      <c r="D2746">
        <f t="shared" si="405"/>
        <v>-9.2182509999999986</v>
      </c>
      <c r="E2746">
        <f t="shared" si="406"/>
        <v>-19.798331132075468</v>
      </c>
      <c r="F2746">
        <f t="shared" si="407"/>
        <v>188.08227000651513</v>
      </c>
      <c r="G2746">
        <f t="shared" si="408"/>
        <v>35374.940290803665</v>
      </c>
      <c r="H2746">
        <f t="shared" si="409"/>
        <v>1374.5403089064441</v>
      </c>
      <c r="I2746">
        <f t="shared" si="410"/>
        <v>3.2380000000000004</v>
      </c>
      <c r="J2746">
        <f t="shared" si="411"/>
        <v>7.3336535150324025</v>
      </c>
      <c r="K2746">
        <f t="shared" si="412"/>
        <v>15902.751716890407</v>
      </c>
    </row>
    <row r="2747" spans="1:11">
      <c r="A2747">
        <v>6.8187499999999996</v>
      </c>
      <c r="B2747">
        <f t="shared" si="404"/>
        <v>6.6462499999999993</v>
      </c>
      <c r="C2747">
        <v>-0.94</v>
      </c>
      <c r="D2747">
        <f t="shared" si="405"/>
        <v>-9.2182509999999986</v>
      </c>
      <c r="E2747">
        <f t="shared" si="406"/>
        <v>-19.798331132075468</v>
      </c>
      <c r="F2747">
        <f t="shared" si="407"/>
        <v>188.03277417868495</v>
      </c>
      <c r="G2747">
        <f t="shared" si="408"/>
        <v>35356.324165332328</v>
      </c>
      <c r="H2747">
        <f t="shared" si="409"/>
        <v>1375.0103908418907</v>
      </c>
      <c r="I2747">
        <f t="shared" si="410"/>
        <v>3.2380000000000004</v>
      </c>
      <c r="J2747">
        <f t="shared" si="411"/>
        <v>7.3140862368422646</v>
      </c>
      <c r="K2747">
        <f t="shared" si="412"/>
        <v>15902.751716890407</v>
      </c>
    </row>
    <row r="2748" spans="1:11">
      <c r="A2748">
        <v>6.82125</v>
      </c>
      <c r="B2748">
        <f t="shared" si="404"/>
        <v>6.6487499999999997</v>
      </c>
      <c r="C2748">
        <v>-0.94</v>
      </c>
      <c r="D2748">
        <f t="shared" si="405"/>
        <v>-9.2182509999999986</v>
      </c>
      <c r="E2748">
        <f t="shared" si="406"/>
        <v>-19.798331132075468</v>
      </c>
      <c r="F2748">
        <f t="shared" si="407"/>
        <v>187.98327835085476</v>
      </c>
      <c r="G2748">
        <f t="shared" si="408"/>
        <v>35337.71293953494</v>
      </c>
      <c r="H2748">
        <f t="shared" si="409"/>
        <v>1375.4803490377678</v>
      </c>
      <c r="I2748">
        <f t="shared" si="410"/>
        <v>3.2380000000000004</v>
      </c>
      <c r="J2748">
        <f t="shared" si="411"/>
        <v>7.2945241086648593</v>
      </c>
      <c r="K2748">
        <f t="shared" si="412"/>
        <v>15902.751716890407</v>
      </c>
    </row>
    <row r="2749" spans="1:11">
      <c r="A2749">
        <v>6.8237500000000004</v>
      </c>
      <c r="B2749">
        <f t="shared" si="404"/>
        <v>6.6512500000000001</v>
      </c>
      <c r="C2749">
        <v>-0.94</v>
      </c>
      <c r="D2749">
        <f t="shared" si="405"/>
        <v>-9.2182509999999986</v>
      </c>
      <c r="E2749">
        <f t="shared" si="406"/>
        <v>-19.798331132075468</v>
      </c>
      <c r="F2749">
        <f t="shared" si="407"/>
        <v>187.93378252302458</v>
      </c>
      <c r="G2749">
        <f t="shared" si="408"/>
        <v>35319.106613411495</v>
      </c>
      <c r="H2749">
        <f t="shared" si="409"/>
        <v>1375.9501834940754</v>
      </c>
      <c r="I2749">
        <f t="shared" si="410"/>
        <v>3.2380000000000004</v>
      </c>
      <c r="J2749">
        <f t="shared" si="411"/>
        <v>7.2749671305001797</v>
      </c>
      <c r="K2749">
        <f t="shared" si="412"/>
        <v>15902.751716890407</v>
      </c>
    </row>
    <row r="2750" spans="1:11">
      <c r="A2750">
        <v>6.8262499999999999</v>
      </c>
      <c r="B2750">
        <f t="shared" si="404"/>
        <v>6.6537499999999996</v>
      </c>
      <c r="C2750">
        <v>-0.94</v>
      </c>
      <c r="D2750">
        <f t="shared" si="405"/>
        <v>-9.2182509999999986</v>
      </c>
      <c r="E2750">
        <f t="shared" si="406"/>
        <v>-19.798331132075468</v>
      </c>
      <c r="F2750">
        <f t="shared" si="407"/>
        <v>187.88428669519439</v>
      </c>
      <c r="G2750">
        <f t="shared" si="408"/>
        <v>35300.505186962</v>
      </c>
      <c r="H2750">
        <f t="shared" si="409"/>
        <v>1376.4198942108133</v>
      </c>
      <c r="I2750">
        <f t="shared" si="410"/>
        <v>3.2380000000000004</v>
      </c>
      <c r="J2750">
        <f t="shared" si="411"/>
        <v>7.2554153023482399</v>
      </c>
      <c r="K2750">
        <f t="shared" si="412"/>
        <v>15902.751716890407</v>
      </c>
    </row>
    <row r="2751" spans="1:11">
      <c r="A2751">
        <v>6.8287500000000003</v>
      </c>
      <c r="B2751">
        <f t="shared" si="404"/>
        <v>6.65625</v>
      </c>
      <c r="C2751">
        <v>-0.94</v>
      </c>
      <c r="D2751">
        <f t="shared" si="405"/>
        <v>-9.2182509999999986</v>
      </c>
      <c r="E2751">
        <f t="shared" si="406"/>
        <v>-19.798331132075468</v>
      </c>
      <c r="F2751">
        <f t="shared" si="407"/>
        <v>187.83479086736421</v>
      </c>
      <c r="G2751">
        <f t="shared" si="408"/>
        <v>35281.908660186447</v>
      </c>
      <c r="H2751">
        <f t="shared" si="409"/>
        <v>1376.8894811879818</v>
      </c>
      <c r="I2751">
        <f t="shared" si="410"/>
        <v>3.2380000000000004</v>
      </c>
      <c r="J2751">
        <f t="shared" si="411"/>
        <v>7.2358686242090187</v>
      </c>
      <c r="K2751">
        <f t="shared" si="412"/>
        <v>15902.751716890407</v>
      </c>
    </row>
    <row r="2752" spans="1:11">
      <c r="A2752">
        <v>6.8312499999999998</v>
      </c>
      <c r="B2752">
        <f t="shared" si="404"/>
        <v>6.6587499999999995</v>
      </c>
      <c r="C2752">
        <v>-0.94</v>
      </c>
      <c r="D2752">
        <f t="shared" si="405"/>
        <v>-9.2182509999999986</v>
      </c>
      <c r="E2752">
        <f t="shared" si="406"/>
        <v>-19.798331132075468</v>
      </c>
      <c r="F2752">
        <f t="shared" si="407"/>
        <v>187.78529503953402</v>
      </c>
      <c r="G2752">
        <f t="shared" si="408"/>
        <v>35263.317033084837</v>
      </c>
      <c r="H2752">
        <f t="shared" si="409"/>
        <v>1377.3589444255806</v>
      </c>
      <c r="I2752">
        <f t="shared" si="410"/>
        <v>3.2380000000000004</v>
      </c>
      <c r="J2752">
        <f t="shared" si="411"/>
        <v>7.216327096082523</v>
      </c>
      <c r="K2752">
        <f t="shared" si="412"/>
        <v>15902.751716890407</v>
      </c>
    </row>
    <row r="2753" spans="1:11">
      <c r="A2753">
        <v>6.8337500000000002</v>
      </c>
      <c r="B2753">
        <f t="shared" si="404"/>
        <v>6.6612499999999999</v>
      </c>
      <c r="C2753">
        <v>-0.94</v>
      </c>
      <c r="D2753">
        <f t="shared" si="405"/>
        <v>-9.2182509999999986</v>
      </c>
      <c r="E2753">
        <f t="shared" si="406"/>
        <v>-19.798331132075468</v>
      </c>
      <c r="F2753">
        <f t="shared" si="407"/>
        <v>187.73579921170383</v>
      </c>
      <c r="G2753">
        <f t="shared" si="408"/>
        <v>35244.730305657176</v>
      </c>
      <c r="H2753">
        <f t="shared" si="409"/>
        <v>1377.8282839236099</v>
      </c>
      <c r="I2753">
        <f t="shared" si="410"/>
        <v>3.2380000000000004</v>
      </c>
      <c r="J2753">
        <f t="shared" si="411"/>
        <v>7.19679071796876</v>
      </c>
      <c r="K2753">
        <f t="shared" si="412"/>
        <v>15902.751716890407</v>
      </c>
    </row>
    <row r="2754" spans="1:11">
      <c r="A2754">
        <v>6.8362499999999997</v>
      </c>
      <c r="B2754">
        <f t="shared" si="404"/>
        <v>6.6637499999999994</v>
      </c>
      <c r="C2754">
        <v>-1.03</v>
      </c>
      <c r="D2754">
        <f t="shared" si="405"/>
        <v>-10.100849499999999</v>
      </c>
      <c r="E2754">
        <f t="shared" si="406"/>
        <v>-20.680929632075468</v>
      </c>
      <c r="F2754">
        <f t="shared" si="407"/>
        <v>187.68409688762367</v>
      </c>
      <c r="G2754">
        <f t="shared" si="408"/>
        <v>35225.320224522911</v>
      </c>
      <c r="H2754">
        <f t="shared" si="409"/>
        <v>1378.2974941658288</v>
      </c>
      <c r="I2754">
        <f t="shared" si="410"/>
        <v>3.2380000000000004</v>
      </c>
      <c r="J2754">
        <f t="shared" si="411"/>
        <v>4.3185349755807962</v>
      </c>
      <c r="K2754">
        <f t="shared" si="412"/>
        <v>17425.355604677785</v>
      </c>
    </row>
    <row r="2755" spans="1:11">
      <c r="A2755">
        <v>6.8387500000000001</v>
      </c>
      <c r="B2755">
        <f t="shared" si="404"/>
        <v>6.6662499999999998</v>
      </c>
      <c r="C2755">
        <v>-0.94</v>
      </c>
      <c r="D2755">
        <f t="shared" si="405"/>
        <v>-9.2182509999999986</v>
      </c>
      <c r="E2755">
        <f t="shared" si="406"/>
        <v>-19.798331132075468</v>
      </c>
      <c r="F2755">
        <f t="shared" si="407"/>
        <v>187.63460105979348</v>
      </c>
      <c r="G2755">
        <f t="shared" si="408"/>
        <v>35206.743514867856</v>
      </c>
      <c r="H2755">
        <f t="shared" si="409"/>
        <v>1378.7665806684784</v>
      </c>
      <c r="I2755">
        <f t="shared" si="410"/>
        <v>3.2380000000000004</v>
      </c>
      <c r="J2755">
        <f t="shared" si="411"/>
        <v>7.156863070077172</v>
      </c>
      <c r="K2755">
        <f t="shared" si="412"/>
        <v>15902.751716890407</v>
      </c>
    </row>
    <row r="2756" spans="1:11">
      <c r="A2756">
        <v>6.8412499999999996</v>
      </c>
      <c r="B2756">
        <f t="shared" si="404"/>
        <v>6.6687499999999993</v>
      </c>
      <c r="C2756">
        <v>-0.94</v>
      </c>
      <c r="D2756">
        <f t="shared" si="405"/>
        <v>-9.2182509999999986</v>
      </c>
      <c r="E2756">
        <f t="shared" si="406"/>
        <v>-19.798331132075468</v>
      </c>
      <c r="F2756">
        <f t="shared" si="407"/>
        <v>187.5851052319633</v>
      </c>
      <c r="G2756">
        <f t="shared" si="408"/>
        <v>35188.171704886743</v>
      </c>
      <c r="H2756">
        <f t="shared" si="409"/>
        <v>1379.2355434315582</v>
      </c>
      <c r="I2756">
        <f t="shared" si="410"/>
        <v>3.2380000000000004</v>
      </c>
      <c r="J2756">
        <f t="shared" si="411"/>
        <v>7.1373423715862643</v>
      </c>
      <c r="K2756">
        <f t="shared" si="412"/>
        <v>15902.751716890407</v>
      </c>
    </row>
    <row r="2757" spans="1:11">
      <c r="A2757">
        <v>6.84375</v>
      </c>
      <c r="B2757">
        <f t="shared" si="404"/>
        <v>6.6712499999999997</v>
      </c>
      <c r="C2757">
        <v>-0.94</v>
      </c>
      <c r="D2757">
        <f t="shared" si="405"/>
        <v>-9.2182509999999986</v>
      </c>
      <c r="E2757">
        <f t="shared" si="406"/>
        <v>-19.798331132075468</v>
      </c>
      <c r="F2757">
        <f t="shared" si="407"/>
        <v>187.53560940413311</v>
      </c>
      <c r="G2757">
        <f t="shared" si="408"/>
        <v>35169.60479457958</v>
      </c>
      <c r="H2757">
        <f t="shared" si="409"/>
        <v>1379.7043824550685</v>
      </c>
      <c r="I2757">
        <f t="shared" si="410"/>
        <v>3.2380000000000004</v>
      </c>
      <c r="J2757">
        <f t="shared" si="411"/>
        <v>7.1178268231080963</v>
      </c>
      <c r="K2757">
        <f t="shared" si="412"/>
        <v>15902.751716890407</v>
      </c>
    </row>
    <row r="2758" spans="1:11">
      <c r="A2758">
        <v>6.8462500000000004</v>
      </c>
      <c r="B2758">
        <f t="shared" si="404"/>
        <v>6.6737500000000001</v>
      </c>
      <c r="C2758">
        <v>-0.94</v>
      </c>
      <c r="D2758">
        <f t="shared" si="405"/>
        <v>-9.2182509999999986</v>
      </c>
      <c r="E2758">
        <f t="shared" si="406"/>
        <v>-19.798331132075468</v>
      </c>
      <c r="F2758">
        <f t="shared" si="407"/>
        <v>187.48611357630293</v>
      </c>
      <c r="G2758">
        <f t="shared" si="408"/>
        <v>35151.042783946359</v>
      </c>
      <c r="H2758">
        <f t="shared" si="409"/>
        <v>1380.1730977390093</v>
      </c>
      <c r="I2758">
        <f t="shared" si="410"/>
        <v>3.2380000000000004</v>
      </c>
      <c r="J2758">
        <f t="shared" si="411"/>
        <v>7.0983164246426469</v>
      </c>
      <c r="K2758">
        <f t="shared" si="412"/>
        <v>15902.751716890407</v>
      </c>
    </row>
    <row r="2759" spans="1:11">
      <c r="A2759">
        <v>6.8487499999999999</v>
      </c>
      <c r="B2759">
        <f t="shared" si="404"/>
        <v>6.6762499999999996</v>
      </c>
      <c r="C2759">
        <v>-0.94</v>
      </c>
      <c r="D2759">
        <f t="shared" si="405"/>
        <v>-9.2182509999999986</v>
      </c>
      <c r="E2759">
        <f t="shared" si="406"/>
        <v>-19.798331132075468</v>
      </c>
      <c r="F2759">
        <f t="shared" si="407"/>
        <v>187.43661774847274</v>
      </c>
      <c r="G2759">
        <f t="shared" si="408"/>
        <v>35132.485672987088</v>
      </c>
      <c r="H2759">
        <f t="shared" si="409"/>
        <v>1380.6416892833804</v>
      </c>
      <c r="I2759">
        <f t="shared" si="410"/>
        <v>3.2380000000000004</v>
      </c>
      <c r="J2759">
        <f t="shared" si="411"/>
        <v>7.0788111761899373</v>
      </c>
      <c r="K2759">
        <f t="shared" si="412"/>
        <v>15902.751716890407</v>
      </c>
    </row>
    <row r="2760" spans="1:11">
      <c r="A2760">
        <v>6.8512500000000003</v>
      </c>
      <c r="B2760">
        <f t="shared" si="404"/>
        <v>6.67875</v>
      </c>
      <c r="C2760">
        <v>-0.94</v>
      </c>
      <c r="D2760">
        <f t="shared" si="405"/>
        <v>-9.2182509999999986</v>
      </c>
      <c r="E2760">
        <f t="shared" si="406"/>
        <v>-19.798331132075468</v>
      </c>
      <c r="F2760">
        <f t="shared" si="407"/>
        <v>187.38712192064256</v>
      </c>
      <c r="G2760">
        <f t="shared" si="408"/>
        <v>35113.933461701759</v>
      </c>
      <c r="H2760">
        <f t="shared" si="409"/>
        <v>1381.1101570881822</v>
      </c>
      <c r="I2760">
        <f t="shared" si="410"/>
        <v>3.2380000000000004</v>
      </c>
      <c r="J2760">
        <f t="shared" si="411"/>
        <v>7.0593110777499462</v>
      </c>
      <c r="K2760">
        <f t="shared" si="412"/>
        <v>15902.751716890407</v>
      </c>
    </row>
    <row r="2761" spans="1:11">
      <c r="A2761">
        <v>6.8537499999999998</v>
      </c>
      <c r="B2761">
        <f t="shared" si="404"/>
        <v>6.6812499999999995</v>
      </c>
      <c r="C2761">
        <v>-0.94</v>
      </c>
      <c r="D2761">
        <f t="shared" si="405"/>
        <v>-9.2182509999999986</v>
      </c>
      <c r="E2761">
        <f t="shared" si="406"/>
        <v>-19.798331132075468</v>
      </c>
      <c r="F2761">
        <f t="shared" si="407"/>
        <v>187.33762609281237</v>
      </c>
      <c r="G2761">
        <f t="shared" si="408"/>
        <v>35095.386150090373</v>
      </c>
      <c r="H2761">
        <f t="shared" si="409"/>
        <v>1381.5785011534142</v>
      </c>
      <c r="I2761">
        <f t="shared" si="410"/>
        <v>3.2380000000000004</v>
      </c>
      <c r="J2761">
        <f t="shared" si="411"/>
        <v>7.0398161293226877</v>
      </c>
      <c r="K2761">
        <f t="shared" si="412"/>
        <v>15902.751716890407</v>
      </c>
    </row>
    <row r="2762" spans="1:11">
      <c r="A2762">
        <v>6.8562500000000002</v>
      </c>
      <c r="B2762">
        <f t="shared" si="404"/>
        <v>6.6837499999999999</v>
      </c>
      <c r="C2762">
        <v>-0.94</v>
      </c>
      <c r="D2762">
        <f t="shared" si="405"/>
        <v>-9.2182509999999986</v>
      </c>
      <c r="E2762">
        <f t="shared" si="406"/>
        <v>-19.798331132075468</v>
      </c>
      <c r="F2762">
        <f t="shared" si="407"/>
        <v>187.28813026498219</v>
      </c>
      <c r="G2762">
        <f t="shared" si="408"/>
        <v>35076.843738152937</v>
      </c>
      <c r="H2762">
        <f t="shared" si="409"/>
        <v>1382.0467214790767</v>
      </c>
      <c r="I2762">
        <f t="shared" si="410"/>
        <v>3.2380000000000004</v>
      </c>
      <c r="J2762">
        <f t="shared" si="411"/>
        <v>7.0203263309081549</v>
      </c>
      <c r="K2762">
        <f t="shared" si="412"/>
        <v>15902.751716890407</v>
      </c>
    </row>
    <row r="2763" spans="1:11">
      <c r="A2763">
        <v>6.8587499999999997</v>
      </c>
      <c r="B2763">
        <f t="shared" si="404"/>
        <v>6.6862499999999994</v>
      </c>
      <c r="C2763">
        <v>-0.94</v>
      </c>
      <c r="D2763">
        <f t="shared" si="405"/>
        <v>-9.2182509999999986</v>
      </c>
      <c r="E2763">
        <f t="shared" si="406"/>
        <v>-19.798331132075468</v>
      </c>
      <c r="F2763">
        <f t="shared" si="407"/>
        <v>187.238634437152</v>
      </c>
      <c r="G2763">
        <f t="shared" si="408"/>
        <v>35058.306225889442</v>
      </c>
      <c r="H2763">
        <f t="shared" si="409"/>
        <v>1382.5148180651695</v>
      </c>
      <c r="I2763">
        <f t="shared" si="410"/>
        <v>3.2380000000000004</v>
      </c>
      <c r="J2763">
        <f t="shared" si="411"/>
        <v>7.0008416825063549</v>
      </c>
      <c r="K2763">
        <f t="shared" si="412"/>
        <v>15902.751716890407</v>
      </c>
    </row>
    <row r="2764" spans="1:11">
      <c r="A2764">
        <v>6.8612500000000001</v>
      </c>
      <c r="B2764">
        <f t="shared" si="404"/>
        <v>6.6887499999999998</v>
      </c>
      <c r="C2764">
        <v>-0.94</v>
      </c>
      <c r="D2764">
        <f t="shared" si="405"/>
        <v>-9.2182509999999986</v>
      </c>
      <c r="E2764">
        <f t="shared" si="406"/>
        <v>-19.798331132075468</v>
      </c>
      <c r="F2764">
        <f t="shared" si="407"/>
        <v>187.18913860932182</v>
      </c>
      <c r="G2764">
        <f t="shared" si="408"/>
        <v>35039.773613299898</v>
      </c>
      <c r="H2764">
        <f t="shared" si="409"/>
        <v>1382.982790911693</v>
      </c>
      <c r="I2764">
        <f t="shared" si="410"/>
        <v>3.2380000000000004</v>
      </c>
      <c r="J2764">
        <f t="shared" si="411"/>
        <v>6.9813621841172804</v>
      </c>
      <c r="K2764">
        <f t="shared" si="412"/>
        <v>15902.751716890407</v>
      </c>
    </row>
    <row r="2765" spans="1:11">
      <c r="A2765">
        <v>6.8637499999999996</v>
      </c>
      <c r="B2765">
        <f t="shared" si="404"/>
        <v>6.6912499999999993</v>
      </c>
      <c r="C2765">
        <v>-0.94</v>
      </c>
      <c r="D2765">
        <f t="shared" si="405"/>
        <v>-9.2182509999999986</v>
      </c>
      <c r="E2765">
        <f t="shared" si="406"/>
        <v>-19.798331132075468</v>
      </c>
      <c r="F2765">
        <f t="shared" si="407"/>
        <v>187.13964278149163</v>
      </c>
      <c r="G2765">
        <f t="shared" si="408"/>
        <v>35021.245900384296</v>
      </c>
      <c r="H2765">
        <f t="shared" si="409"/>
        <v>1383.4506400186467</v>
      </c>
      <c r="I2765">
        <f t="shared" si="410"/>
        <v>3.2380000000000004</v>
      </c>
      <c r="J2765">
        <f t="shared" si="411"/>
        <v>6.9618878357409386</v>
      </c>
      <c r="K2765">
        <f t="shared" si="412"/>
        <v>15902.751716890407</v>
      </c>
    </row>
    <row r="2766" spans="1:11">
      <c r="A2766">
        <v>6.86625</v>
      </c>
      <c r="B2766">
        <f t="shared" si="404"/>
        <v>6.6937499999999996</v>
      </c>
      <c r="C2766">
        <v>-0.94</v>
      </c>
      <c r="D2766">
        <f t="shared" si="405"/>
        <v>-9.2182509999999986</v>
      </c>
      <c r="E2766">
        <f t="shared" si="406"/>
        <v>-19.798331132075468</v>
      </c>
      <c r="F2766">
        <f t="shared" si="407"/>
        <v>187.09014695366145</v>
      </c>
      <c r="G2766">
        <f t="shared" si="408"/>
        <v>35002.723087142636</v>
      </c>
      <c r="H2766">
        <f t="shared" si="409"/>
        <v>1383.9183653860309</v>
      </c>
      <c r="I2766">
        <f t="shared" si="410"/>
        <v>3.2380000000000004</v>
      </c>
      <c r="J2766">
        <f t="shared" si="411"/>
        <v>6.9424186373773153</v>
      </c>
      <c r="K2766">
        <f t="shared" si="412"/>
        <v>15902.751716890407</v>
      </c>
    </row>
    <row r="2767" spans="1:11">
      <c r="A2767">
        <v>6.8687500000000004</v>
      </c>
      <c r="B2767">
        <f t="shared" si="404"/>
        <v>6.69625</v>
      </c>
      <c r="C2767">
        <v>-0.94</v>
      </c>
      <c r="D2767">
        <f t="shared" si="405"/>
        <v>-9.2182509999999986</v>
      </c>
      <c r="E2767">
        <f t="shared" si="406"/>
        <v>-19.798331132075468</v>
      </c>
      <c r="F2767">
        <f t="shared" si="407"/>
        <v>187.04065112583126</v>
      </c>
      <c r="G2767">
        <f t="shared" si="408"/>
        <v>34984.205173574919</v>
      </c>
      <c r="H2767">
        <f t="shared" si="409"/>
        <v>1384.3859670138456</v>
      </c>
      <c r="I2767">
        <f t="shared" si="410"/>
        <v>3.2380000000000004</v>
      </c>
      <c r="J2767">
        <f t="shared" si="411"/>
        <v>6.9229545890264177</v>
      </c>
      <c r="K2767">
        <f t="shared" si="412"/>
        <v>15902.751716890407</v>
      </c>
    </row>
    <row r="2768" spans="1:11">
      <c r="A2768">
        <v>6.8712499999999999</v>
      </c>
      <c r="B2768">
        <f t="shared" si="404"/>
        <v>6.6987499999999995</v>
      </c>
      <c r="C2768">
        <v>-0.94</v>
      </c>
      <c r="D2768">
        <f t="shared" si="405"/>
        <v>-9.2182509999999986</v>
      </c>
      <c r="E2768">
        <f t="shared" si="406"/>
        <v>-19.798331132075468</v>
      </c>
      <c r="F2768">
        <f t="shared" si="407"/>
        <v>186.99115529800108</v>
      </c>
      <c r="G2768">
        <f t="shared" si="408"/>
        <v>34965.692159681159</v>
      </c>
      <c r="H2768">
        <f t="shared" si="409"/>
        <v>1384.8534449020906</v>
      </c>
      <c r="I2768">
        <f t="shared" si="410"/>
        <v>3.2380000000000004</v>
      </c>
      <c r="J2768">
        <f t="shared" si="411"/>
        <v>6.903495690688267</v>
      </c>
      <c r="K2768">
        <f t="shared" si="412"/>
        <v>15902.751716890407</v>
      </c>
    </row>
    <row r="2769" spans="1:11">
      <c r="A2769">
        <v>6.8737500000000002</v>
      </c>
      <c r="B2769">
        <f t="shared" si="404"/>
        <v>6.7012499999999999</v>
      </c>
      <c r="C2769">
        <v>-0.94</v>
      </c>
      <c r="D2769">
        <f t="shared" si="405"/>
        <v>-9.2182509999999986</v>
      </c>
      <c r="E2769">
        <f t="shared" si="406"/>
        <v>-19.798331132075468</v>
      </c>
      <c r="F2769">
        <f t="shared" si="407"/>
        <v>186.94165947017089</v>
      </c>
      <c r="G2769">
        <f t="shared" si="408"/>
        <v>34947.184045461334</v>
      </c>
      <c r="H2769">
        <f t="shared" si="409"/>
        <v>1385.320799050766</v>
      </c>
      <c r="I2769">
        <f t="shared" si="410"/>
        <v>3.2380000000000004</v>
      </c>
      <c r="J2769">
        <f t="shared" si="411"/>
        <v>6.8840419423628276</v>
      </c>
      <c r="K2769">
        <f t="shared" si="412"/>
        <v>15902.751716890407</v>
      </c>
    </row>
    <row r="2770" spans="1:11">
      <c r="A2770">
        <v>6.8762499999999998</v>
      </c>
      <c r="B2770">
        <f t="shared" si="404"/>
        <v>6.7037499999999994</v>
      </c>
      <c r="C2770">
        <v>-0.94</v>
      </c>
      <c r="D2770">
        <f t="shared" si="405"/>
        <v>-9.2182509999999986</v>
      </c>
      <c r="E2770">
        <f t="shared" si="406"/>
        <v>-19.798331132075468</v>
      </c>
      <c r="F2770">
        <f t="shared" si="407"/>
        <v>186.89216364234071</v>
      </c>
      <c r="G2770">
        <f t="shared" si="408"/>
        <v>34928.680830915459</v>
      </c>
      <c r="H2770">
        <f t="shared" si="409"/>
        <v>1385.7880294598717</v>
      </c>
      <c r="I2770">
        <f t="shared" si="410"/>
        <v>3.2380000000000004</v>
      </c>
      <c r="J2770">
        <f t="shared" si="411"/>
        <v>6.864593344050121</v>
      </c>
      <c r="K2770">
        <f t="shared" si="412"/>
        <v>15902.751716890407</v>
      </c>
    </row>
    <row r="2771" spans="1:11">
      <c r="A2771">
        <v>6.8787500000000001</v>
      </c>
      <c r="B2771">
        <f t="shared" si="404"/>
        <v>6.7062499999999998</v>
      </c>
      <c r="C2771">
        <v>-0.94</v>
      </c>
      <c r="D2771">
        <f t="shared" si="405"/>
        <v>-9.2182509999999986</v>
      </c>
      <c r="E2771">
        <f t="shared" si="406"/>
        <v>-19.798331132075468</v>
      </c>
      <c r="F2771">
        <f t="shared" si="407"/>
        <v>186.84266781451052</v>
      </c>
      <c r="G2771">
        <f t="shared" si="408"/>
        <v>34910.182516043526</v>
      </c>
      <c r="H2771">
        <f t="shared" si="409"/>
        <v>1386.2551361294081</v>
      </c>
      <c r="I2771">
        <f t="shared" si="410"/>
        <v>3.2380000000000004</v>
      </c>
      <c r="J2771">
        <f t="shared" si="411"/>
        <v>6.8451498957501471</v>
      </c>
      <c r="K2771">
        <f t="shared" si="412"/>
        <v>15902.751716890407</v>
      </c>
    </row>
    <row r="2772" spans="1:11">
      <c r="A2772">
        <v>6.8812499999999996</v>
      </c>
      <c r="B2772">
        <f t="shared" ref="B2772:B2835" si="413">A2772-$B$15</f>
        <v>6.7087499999999993</v>
      </c>
      <c r="C2772">
        <v>-1.03</v>
      </c>
      <c r="D2772">
        <f t="shared" si="405"/>
        <v>-10.100849499999999</v>
      </c>
      <c r="E2772">
        <f t="shared" si="406"/>
        <v>-20.680929632075468</v>
      </c>
      <c r="F2772">
        <f t="shared" si="407"/>
        <v>186.79096549043035</v>
      </c>
      <c r="G2772">
        <f t="shared" si="408"/>
        <v>34890.864788847146</v>
      </c>
      <c r="H2772">
        <f t="shared" si="409"/>
        <v>1386.7221135431341</v>
      </c>
      <c r="I2772">
        <f t="shared" si="410"/>
        <v>3.2380000000000004</v>
      </c>
      <c r="J2772">
        <f t="shared" si="411"/>
        <v>3.9669912259349545</v>
      </c>
      <c r="K2772">
        <f t="shared" si="412"/>
        <v>17425.355604677785</v>
      </c>
    </row>
    <row r="2773" spans="1:11">
      <c r="A2773">
        <v>6.88375</v>
      </c>
      <c r="B2773">
        <f t="shared" si="413"/>
        <v>6.7112499999999997</v>
      </c>
      <c r="C2773">
        <v>-0.94</v>
      </c>
      <c r="D2773">
        <f t="shared" si="405"/>
        <v>-9.2182509999999986</v>
      </c>
      <c r="E2773">
        <f t="shared" si="406"/>
        <v>-19.798331132075468</v>
      </c>
      <c r="F2773">
        <f t="shared" si="407"/>
        <v>186.74146966260017</v>
      </c>
      <c r="G2773">
        <f t="shared" si="408"/>
        <v>34872.376491747818</v>
      </c>
      <c r="H2773">
        <f t="shared" si="409"/>
        <v>1387.1889672172906</v>
      </c>
      <c r="I2773">
        <f t="shared" si="410"/>
        <v>3.2380000000000004</v>
      </c>
      <c r="J2773">
        <f t="shared" si="411"/>
        <v>6.8054122502451122</v>
      </c>
      <c r="K2773">
        <f t="shared" si="412"/>
        <v>15902.751716890407</v>
      </c>
    </row>
    <row r="2774" spans="1:11">
      <c r="A2774">
        <v>6.8862500000000004</v>
      </c>
      <c r="B2774">
        <f t="shared" si="413"/>
        <v>6.7137500000000001</v>
      </c>
      <c r="C2774">
        <v>-0.94</v>
      </c>
      <c r="D2774">
        <f t="shared" si="405"/>
        <v>-9.2182509999999986</v>
      </c>
      <c r="E2774">
        <f t="shared" si="406"/>
        <v>-19.798331132075468</v>
      </c>
      <c r="F2774">
        <f t="shared" si="407"/>
        <v>186.69197383476998</v>
      </c>
      <c r="G2774">
        <f t="shared" si="408"/>
        <v>34853.89309432244</v>
      </c>
      <c r="H2774">
        <f t="shared" si="409"/>
        <v>1387.6556971518776</v>
      </c>
      <c r="I2774">
        <f t="shared" si="410"/>
        <v>3.2380000000000004</v>
      </c>
      <c r="J2774">
        <f t="shared" si="411"/>
        <v>6.7859844815680006</v>
      </c>
      <c r="K2774">
        <f t="shared" si="412"/>
        <v>15902.751716890407</v>
      </c>
    </row>
    <row r="2775" spans="1:11">
      <c r="A2775">
        <v>6.8887499999999999</v>
      </c>
      <c r="B2775">
        <f t="shared" si="413"/>
        <v>6.7162499999999996</v>
      </c>
      <c r="C2775">
        <v>-0.94</v>
      </c>
      <c r="D2775">
        <f t="shared" si="405"/>
        <v>-9.2182509999999986</v>
      </c>
      <c r="E2775">
        <f t="shared" si="406"/>
        <v>-19.798331132075468</v>
      </c>
      <c r="F2775">
        <f t="shared" si="407"/>
        <v>186.6424780069398</v>
      </c>
      <c r="G2775">
        <f t="shared" si="408"/>
        <v>34835.414596571005</v>
      </c>
      <c r="H2775">
        <f t="shared" si="409"/>
        <v>1388.1223033468948</v>
      </c>
      <c r="I2775">
        <f t="shared" si="410"/>
        <v>3.2380000000000004</v>
      </c>
      <c r="J2775">
        <f t="shared" si="411"/>
        <v>6.7665618629036146</v>
      </c>
      <c r="K2775">
        <f t="shared" si="412"/>
        <v>15902.751716890407</v>
      </c>
    </row>
    <row r="2776" spans="1:11">
      <c r="A2776">
        <v>6.8912500000000003</v>
      </c>
      <c r="B2776">
        <f t="shared" si="413"/>
        <v>6.71875</v>
      </c>
      <c r="C2776">
        <v>-0.94</v>
      </c>
      <c r="D2776">
        <f t="shared" si="405"/>
        <v>-9.2182509999999986</v>
      </c>
      <c r="E2776">
        <f t="shared" si="406"/>
        <v>-19.798331132075468</v>
      </c>
      <c r="F2776">
        <f t="shared" si="407"/>
        <v>186.59298217910961</v>
      </c>
      <c r="G2776">
        <f t="shared" si="408"/>
        <v>34816.940998493519</v>
      </c>
      <c r="H2776">
        <f t="shared" si="409"/>
        <v>1388.5887858023427</v>
      </c>
      <c r="I2776">
        <f t="shared" si="410"/>
        <v>3.2380000000000004</v>
      </c>
      <c r="J2776">
        <f t="shared" si="411"/>
        <v>6.7471443942519542</v>
      </c>
      <c r="K2776">
        <f t="shared" si="412"/>
        <v>15902.751716890407</v>
      </c>
    </row>
    <row r="2777" spans="1:11">
      <c r="A2777">
        <v>6.8937499999999998</v>
      </c>
      <c r="B2777">
        <f t="shared" si="413"/>
        <v>6.7212499999999995</v>
      </c>
      <c r="C2777">
        <v>-0.94</v>
      </c>
      <c r="D2777">
        <f t="shared" si="405"/>
        <v>-9.2182509999999986</v>
      </c>
      <c r="E2777">
        <f t="shared" si="406"/>
        <v>-19.798331132075468</v>
      </c>
      <c r="F2777">
        <f t="shared" si="407"/>
        <v>186.54348635127943</v>
      </c>
      <c r="G2777">
        <f t="shared" si="408"/>
        <v>34798.472300089976</v>
      </c>
      <c r="H2777">
        <f t="shared" si="409"/>
        <v>1389.0551445182209</v>
      </c>
      <c r="I2777">
        <f t="shared" si="410"/>
        <v>3.2380000000000004</v>
      </c>
      <c r="J2777">
        <f t="shared" si="411"/>
        <v>6.7277320756130266</v>
      </c>
      <c r="K2777">
        <f t="shared" si="412"/>
        <v>15902.751716890407</v>
      </c>
    </row>
    <row r="2778" spans="1:11">
      <c r="A2778">
        <v>6.8962500000000002</v>
      </c>
      <c r="B2778">
        <f t="shared" si="413"/>
        <v>6.7237499999999999</v>
      </c>
      <c r="C2778">
        <v>-0.94</v>
      </c>
      <c r="D2778">
        <f t="shared" si="405"/>
        <v>-9.2182509999999986</v>
      </c>
      <c r="E2778">
        <f t="shared" si="406"/>
        <v>-19.798331132075468</v>
      </c>
      <c r="F2778">
        <f t="shared" si="407"/>
        <v>186.49399052344924</v>
      </c>
      <c r="G2778">
        <f t="shared" si="408"/>
        <v>34780.008501360375</v>
      </c>
      <c r="H2778">
        <f t="shared" si="409"/>
        <v>1389.5213794945296</v>
      </c>
      <c r="I2778">
        <f t="shared" si="410"/>
        <v>3.2380000000000004</v>
      </c>
      <c r="J2778">
        <f t="shared" si="411"/>
        <v>6.7083249069868245</v>
      </c>
      <c r="K2778">
        <f t="shared" si="412"/>
        <v>15902.751716890407</v>
      </c>
    </row>
    <row r="2779" spans="1:11">
      <c r="A2779">
        <v>6.8987499999999997</v>
      </c>
      <c r="B2779">
        <f t="shared" si="413"/>
        <v>6.7262499999999994</v>
      </c>
      <c r="C2779">
        <v>-0.94</v>
      </c>
      <c r="D2779">
        <f t="shared" si="405"/>
        <v>-9.2182509999999986</v>
      </c>
      <c r="E2779">
        <f t="shared" si="406"/>
        <v>-19.798331132075468</v>
      </c>
      <c r="F2779">
        <f t="shared" si="407"/>
        <v>186.44449469561906</v>
      </c>
      <c r="G2779">
        <f t="shared" si="408"/>
        <v>34761.549602304724</v>
      </c>
      <c r="H2779">
        <f t="shared" si="409"/>
        <v>1389.9874907312685</v>
      </c>
      <c r="I2779">
        <f t="shared" si="410"/>
        <v>3.2380000000000004</v>
      </c>
      <c r="J2779">
        <f t="shared" si="411"/>
        <v>6.6889228883733551</v>
      </c>
      <c r="K2779">
        <f t="shared" si="412"/>
        <v>15902.751716890407</v>
      </c>
    </row>
    <row r="2780" spans="1:11">
      <c r="A2780">
        <v>6.9012500000000001</v>
      </c>
      <c r="B2780">
        <f t="shared" si="413"/>
        <v>6.7287499999999998</v>
      </c>
      <c r="C2780">
        <v>-0.94</v>
      </c>
      <c r="D2780">
        <f t="shared" si="405"/>
        <v>-9.2182509999999986</v>
      </c>
      <c r="E2780">
        <f t="shared" si="406"/>
        <v>-19.798331132075468</v>
      </c>
      <c r="F2780">
        <f t="shared" si="407"/>
        <v>186.39499886778887</v>
      </c>
      <c r="G2780">
        <f t="shared" si="408"/>
        <v>34743.095602923015</v>
      </c>
      <c r="H2780">
        <f t="shared" si="409"/>
        <v>1390.4534782284381</v>
      </c>
      <c r="I2780">
        <f t="shared" si="410"/>
        <v>3.2380000000000004</v>
      </c>
      <c r="J2780">
        <f t="shared" si="411"/>
        <v>6.6695260197726114</v>
      </c>
      <c r="K2780">
        <f t="shared" si="412"/>
        <v>15902.751716890407</v>
      </c>
    </row>
    <row r="2781" spans="1:11">
      <c r="A2781">
        <v>6.9037499999999996</v>
      </c>
      <c r="B2781">
        <f t="shared" si="413"/>
        <v>6.7312499999999993</v>
      </c>
      <c r="C2781">
        <v>-0.94</v>
      </c>
      <c r="D2781">
        <f t="shared" si="405"/>
        <v>-9.2182509999999986</v>
      </c>
      <c r="E2781">
        <f t="shared" si="406"/>
        <v>-19.798331132075468</v>
      </c>
      <c r="F2781">
        <f t="shared" si="407"/>
        <v>186.34550303995869</v>
      </c>
      <c r="G2781">
        <f t="shared" si="408"/>
        <v>34724.646503215256</v>
      </c>
      <c r="H2781">
        <f t="shared" si="409"/>
        <v>1390.919341986038</v>
      </c>
      <c r="I2781">
        <f t="shared" si="410"/>
        <v>3.2380000000000004</v>
      </c>
      <c r="J2781">
        <f t="shared" si="411"/>
        <v>6.6501343011845933</v>
      </c>
      <c r="K2781">
        <f t="shared" si="412"/>
        <v>15902.751716890407</v>
      </c>
    </row>
    <row r="2782" spans="1:11">
      <c r="A2782">
        <v>6.90625</v>
      </c>
      <c r="B2782">
        <f t="shared" si="413"/>
        <v>6.7337499999999997</v>
      </c>
      <c r="C2782">
        <v>-0.94</v>
      </c>
      <c r="D2782">
        <f t="shared" si="405"/>
        <v>-9.2182509999999986</v>
      </c>
      <c r="E2782">
        <f t="shared" si="406"/>
        <v>-19.798331132075468</v>
      </c>
      <c r="F2782">
        <f t="shared" si="407"/>
        <v>186.2960072121285</v>
      </c>
      <c r="G2782">
        <f t="shared" si="408"/>
        <v>34706.202303181431</v>
      </c>
      <c r="H2782">
        <f t="shared" si="409"/>
        <v>1391.3850820040684</v>
      </c>
      <c r="I2782">
        <f t="shared" si="410"/>
        <v>3.2380000000000004</v>
      </c>
      <c r="J2782">
        <f t="shared" si="411"/>
        <v>6.6307477326093007</v>
      </c>
      <c r="K2782">
        <f t="shared" si="412"/>
        <v>15902.751716890407</v>
      </c>
    </row>
    <row r="2783" spans="1:11">
      <c r="A2783">
        <v>6.9087500000000004</v>
      </c>
      <c r="B2783">
        <f t="shared" si="413"/>
        <v>6.7362500000000001</v>
      </c>
      <c r="C2783">
        <v>-0.94</v>
      </c>
      <c r="D2783">
        <f t="shared" si="405"/>
        <v>-9.2182509999999986</v>
      </c>
      <c r="E2783">
        <f t="shared" si="406"/>
        <v>-19.798331132075468</v>
      </c>
      <c r="F2783">
        <f t="shared" si="407"/>
        <v>186.24651138429832</v>
      </c>
      <c r="G2783">
        <f t="shared" si="408"/>
        <v>34687.763002821564</v>
      </c>
      <c r="H2783">
        <f t="shared" si="409"/>
        <v>1391.8506982825293</v>
      </c>
      <c r="I2783">
        <f t="shared" si="410"/>
        <v>3.2380000000000004</v>
      </c>
      <c r="J2783">
        <f t="shared" si="411"/>
        <v>6.611366314046748</v>
      </c>
      <c r="K2783">
        <f t="shared" si="412"/>
        <v>15902.751716890407</v>
      </c>
    </row>
    <row r="2784" spans="1:11">
      <c r="A2784">
        <v>6.9112499999999999</v>
      </c>
      <c r="B2784">
        <f t="shared" si="413"/>
        <v>6.7387499999999996</v>
      </c>
      <c r="C2784">
        <v>-0.94</v>
      </c>
      <c r="D2784">
        <f t="shared" si="405"/>
        <v>-9.2182509999999986</v>
      </c>
      <c r="E2784">
        <f t="shared" si="406"/>
        <v>-19.798331132075468</v>
      </c>
      <c r="F2784">
        <f t="shared" si="407"/>
        <v>186.19701555646813</v>
      </c>
      <c r="G2784">
        <f t="shared" si="408"/>
        <v>34669.328602135633</v>
      </c>
      <c r="H2784">
        <f t="shared" si="409"/>
        <v>1392.3161908214204</v>
      </c>
      <c r="I2784">
        <f t="shared" si="410"/>
        <v>3.2380000000000004</v>
      </c>
      <c r="J2784">
        <f t="shared" si="411"/>
        <v>6.5919900454969067</v>
      </c>
      <c r="K2784">
        <f t="shared" si="412"/>
        <v>15902.751716890407</v>
      </c>
    </row>
    <row r="2785" spans="1:11">
      <c r="A2785">
        <v>6.9137500000000003</v>
      </c>
      <c r="B2785">
        <f t="shared" si="413"/>
        <v>6.74125</v>
      </c>
      <c r="C2785">
        <v>-0.94</v>
      </c>
      <c r="D2785">
        <f t="shared" si="405"/>
        <v>-9.2182509999999986</v>
      </c>
      <c r="E2785">
        <f t="shared" si="406"/>
        <v>-19.798331132075468</v>
      </c>
      <c r="F2785">
        <f t="shared" si="407"/>
        <v>186.14751972863795</v>
      </c>
      <c r="G2785">
        <f t="shared" si="408"/>
        <v>34650.89910112365</v>
      </c>
      <c r="H2785">
        <f t="shared" si="409"/>
        <v>1392.781559620742</v>
      </c>
      <c r="I2785">
        <f t="shared" si="410"/>
        <v>3.2380000000000004</v>
      </c>
      <c r="J2785">
        <f t="shared" si="411"/>
        <v>6.5726189269598052</v>
      </c>
      <c r="K2785">
        <f t="shared" si="412"/>
        <v>15902.751716890407</v>
      </c>
    </row>
    <row r="2786" spans="1:11">
      <c r="A2786">
        <v>6.9162499999999998</v>
      </c>
      <c r="B2786">
        <f t="shared" si="413"/>
        <v>6.7437499999999995</v>
      </c>
      <c r="C2786">
        <v>-0.94</v>
      </c>
      <c r="D2786">
        <f t="shared" si="405"/>
        <v>-9.2182509999999986</v>
      </c>
      <c r="E2786">
        <f t="shared" si="406"/>
        <v>-19.798331132075468</v>
      </c>
      <c r="F2786">
        <f t="shared" si="407"/>
        <v>186.09802390080776</v>
      </c>
      <c r="G2786">
        <f t="shared" si="408"/>
        <v>34632.474499785618</v>
      </c>
      <c r="H2786">
        <f t="shared" si="409"/>
        <v>1393.2468046804938</v>
      </c>
      <c r="I2786">
        <f t="shared" si="410"/>
        <v>3.2380000000000004</v>
      </c>
      <c r="J2786">
        <f t="shared" si="411"/>
        <v>6.5532529584354364</v>
      </c>
      <c r="K2786">
        <f t="shared" si="412"/>
        <v>15902.751716890407</v>
      </c>
    </row>
    <row r="2787" spans="1:11">
      <c r="A2787">
        <v>6.9187500000000002</v>
      </c>
      <c r="B2787">
        <f t="shared" si="413"/>
        <v>6.7462499999999999</v>
      </c>
      <c r="C2787">
        <v>-0.94</v>
      </c>
      <c r="D2787">
        <f t="shared" si="405"/>
        <v>-9.2182509999999986</v>
      </c>
      <c r="E2787">
        <f t="shared" si="406"/>
        <v>-19.798331132075468</v>
      </c>
      <c r="F2787">
        <f t="shared" si="407"/>
        <v>186.04852807297758</v>
      </c>
      <c r="G2787">
        <f t="shared" si="408"/>
        <v>34614.054798121528</v>
      </c>
      <c r="H2787">
        <f t="shared" si="409"/>
        <v>1393.7119260006764</v>
      </c>
      <c r="I2787">
        <f t="shared" si="410"/>
        <v>3.2380000000000004</v>
      </c>
      <c r="J2787">
        <f t="shared" si="411"/>
        <v>6.5338921399237861</v>
      </c>
      <c r="K2787">
        <f t="shared" si="412"/>
        <v>15902.751716890407</v>
      </c>
    </row>
    <row r="2788" spans="1:11">
      <c r="A2788">
        <v>6.9212499999999997</v>
      </c>
      <c r="B2788">
        <f t="shared" si="413"/>
        <v>6.7487499999999994</v>
      </c>
      <c r="C2788">
        <v>-0.94</v>
      </c>
      <c r="D2788">
        <f t="shared" si="405"/>
        <v>-9.2182509999999986</v>
      </c>
      <c r="E2788">
        <f t="shared" si="406"/>
        <v>-19.798331132075468</v>
      </c>
      <c r="F2788">
        <f t="shared" si="407"/>
        <v>185.99903224514739</v>
      </c>
      <c r="G2788">
        <f t="shared" si="408"/>
        <v>34595.63999613138</v>
      </c>
      <c r="H2788">
        <f t="shared" si="409"/>
        <v>1394.1769235812892</v>
      </c>
      <c r="I2788">
        <f t="shared" si="410"/>
        <v>3.2380000000000004</v>
      </c>
      <c r="J2788">
        <f t="shared" si="411"/>
        <v>6.5145364714248686</v>
      </c>
      <c r="K2788">
        <f t="shared" si="412"/>
        <v>15902.751716890407</v>
      </c>
    </row>
    <row r="2789" spans="1:11">
      <c r="A2789">
        <v>6.9237500000000001</v>
      </c>
      <c r="B2789">
        <f t="shared" si="413"/>
        <v>6.7512499999999998</v>
      </c>
      <c r="C2789">
        <v>-0.94</v>
      </c>
      <c r="D2789">
        <f t="shared" si="405"/>
        <v>-9.2182509999999986</v>
      </c>
      <c r="E2789">
        <f t="shared" si="406"/>
        <v>-19.798331132075468</v>
      </c>
      <c r="F2789">
        <f t="shared" si="407"/>
        <v>185.9495364173172</v>
      </c>
      <c r="G2789">
        <f t="shared" si="408"/>
        <v>34577.230093815175</v>
      </c>
      <c r="H2789">
        <f t="shared" si="409"/>
        <v>1394.6417974223325</v>
      </c>
      <c r="I2789">
        <f t="shared" si="410"/>
        <v>3.2380000000000004</v>
      </c>
      <c r="J2789">
        <f t="shared" si="411"/>
        <v>6.4951859529386695</v>
      </c>
      <c r="K2789">
        <f t="shared" si="412"/>
        <v>15902.751716890407</v>
      </c>
    </row>
    <row r="2790" spans="1:11">
      <c r="A2790">
        <v>6.9262499999999996</v>
      </c>
      <c r="B2790">
        <f t="shared" si="413"/>
        <v>6.7537499999999993</v>
      </c>
      <c r="C2790">
        <v>-0.94</v>
      </c>
      <c r="D2790">
        <f t="shared" si="405"/>
        <v>-9.2182509999999986</v>
      </c>
      <c r="E2790">
        <f t="shared" si="406"/>
        <v>-19.798331132075468</v>
      </c>
      <c r="F2790">
        <f t="shared" si="407"/>
        <v>185.90004058948702</v>
      </c>
      <c r="G2790">
        <f t="shared" si="408"/>
        <v>34558.825091172919</v>
      </c>
      <c r="H2790">
        <f t="shared" si="409"/>
        <v>1395.1065475238061</v>
      </c>
      <c r="I2790">
        <f t="shared" si="410"/>
        <v>3.2380000000000004</v>
      </c>
      <c r="J2790">
        <f t="shared" si="411"/>
        <v>6.4758405844652103</v>
      </c>
      <c r="K2790">
        <f t="shared" si="412"/>
        <v>15902.751716890407</v>
      </c>
    </row>
    <row r="2791" spans="1:11">
      <c r="A2791">
        <v>6.92875</v>
      </c>
      <c r="B2791">
        <f t="shared" si="413"/>
        <v>6.7562499999999996</v>
      </c>
      <c r="C2791">
        <v>-0.94</v>
      </c>
      <c r="D2791">
        <f t="shared" si="405"/>
        <v>-9.2182509999999986</v>
      </c>
      <c r="E2791">
        <f t="shared" si="406"/>
        <v>-19.798331132075468</v>
      </c>
      <c r="F2791">
        <f t="shared" si="407"/>
        <v>185.85054476165683</v>
      </c>
      <c r="G2791">
        <f t="shared" si="408"/>
        <v>34540.424988204613</v>
      </c>
      <c r="H2791">
        <f t="shared" si="409"/>
        <v>1395.5711738857103</v>
      </c>
      <c r="I2791">
        <f t="shared" si="410"/>
        <v>3.2380000000000004</v>
      </c>
      <c r="J2791">
        <f t="shared" si="411"/>
        <v>6.4565003660044766</v>
      </c>
      <c r="K2791">
        <f t="shared" si="412"/>
        <v>15902.751716890407</v>
      </c>
    </row>
    <row r="2792" spans="1:11">
      <c r="A2792">
        <v>6.9312500000000004</v>
      </c>
      <c r="B2792">
        <f t="shared" si="413"/>
        <v>6.75875</v>
      </c>
      <c r="C2792">
        <v>-0.94</v>
      </c>
      <c r="D2792">
        <f t="shared" si="405"/>
        <v>-9.2182509999999986</v>
      </c>
      <c r="E2792">
        <f t="shared" si="406"/>
        <v>-19.798331132075468</v>
      </c>
      <c r="F2792">
        <f t="shared" si="407"/>
        <v>185.80104893382665</v>
      </c>
      <c r="G2792">
        <f t="shared" si="408"/>
        <v>34522.029784910243</v>
      </c>
      <c r="H2792">
        <f t="shared" si="409"/>
        <v>1396.0356765080451</v>
      </c>
      <c r="I2792">
        <f t="shared" si="410"/>
        <v>3.2380000000000004</v>
      </c>
      <c r="J2792">
        <f t="shared" si="411"/>
        <v>6.4371652975564686</v>
      </c>
      <c r="K2792">
        <f t="shared" si="412"/>
        <v>15902.751716890407</v>
      </c>
    </row>
    <row r="2793" spans="1:11">
      <c r="A2793">
        <v>6.9337499999999999</v>
      </c>
      <c r="B2793">
        <f t="shared" si="413"/>
        <v>6.7612499999999995</v>
      </c>
      <c r="C2793">
        <v>-0.94</v>
      </c>
      <c r="D2793">
        <f t="shared" si="405"/>
        <v>-9.2182509999999986</v>
      </c>
      <c r="E2793">
        <f t="shared" si="406"/>
        <v>-19.798331132075468</v>
      </c>
      <c r="F2793">
        <f t="shared" si="407"/>
        <v>185.75155310599646</v>
      </c>
      <c r="G2793">
        <f t="shared" si="408"/>
        <v>34503.639481289822</v>
      </c>
      <c r="H2793">
        <f t="shared" si="409"/>
        <v>1396.5000553908101</v>
      </c>
      <c r="I2793">
        <f t="shared" si="410"/>
        <v>3.2380000000000004</v>
      </c>
      <c r="J2793">
        <f t="shared" si="411"/>
        <v>6.4178353791211862</v>
      </c>
      <c r="K2793">
        <f t="shared" si="412"/>
        <v>15902.751716890407</v>
      </c>
    </row>
    <row r="2794" spans="1:11">
      <c r="A2794">
        <v>6.9362500000000002</v>
      </c>
      <c r="B2794">
        <f t="shared" si="413"/>
        <v>6.7637499999999999</v>
      </c>
      <c r="C2794">
        <v>-0.94</v>
      </c>
      <c r="D2794">
        <f t="shared" si="405"/>
        <v>-9.2182509999999986</v>
      </c>
      <c r="E2794">
        <f t="shared" si="406"/>
        <v>-19.798331132075468</v>
      </c>
      <c r="F2794">
        <f t="shared" si="407"/>
        <v>185.70205727816628</v>
      </c>
      <c r="G2794">
        <f t="shared" si="408"/>
        <v>34485.25407734335</v>
      </c>
      <c r="H2794">
        <f t="shared" si="409"/>
        <v>1396.9643105340056</v>
      </c>
      <c r="I2794">
        <f t="shared" si="410"/>
        <v>3.2380000000000004</v>
      </c>
      <c r="J2794">
        <f t="shared" si="411"/>
        <v>6.3985106106986436</v>
      </c>
      <c r="K2794">
        <f t="shared" si="412"/>
        <v>15902.751716890407</v>
      </c>
    </row>
    <row r="2795" spans="1:11">
      <c r="A2795">
        <v>6.9387499999999998</v>
      </c>
      <c r="B2795">
        <f t="shared" si="413"/>
        <v>6.7662499999999994</v>
      </c>
      <c r="C2795">
        <v>-0.94</v>
      </c>
      <c r="D2795">
        <f t="shared" si="405"/>
        <v>-9.2182509999999986</v>
      </c>
      <c r="E2795">
        <f t="shared" si="406"/>
        <v>-19.798331132075468</v>
      </c>
      <c r="F2795">
        <f t="shared" si="407"/>
        <v>185.65256145033609</v>
      </c>
      <c r="G2795">
        <f t="shared" si="408"/>
        <v>34466.873573070821</v>
      </c>
      <c r="H2795">
        <f t="shared" si="409"/>
        <v>1397.4284419376313</v>
      </c>
      <c r="I2795">
        <f t="shared" si="410"/>
        <v>3.2380000000000004</v>
      </c>
      <c r="J2795">
        <f t="shared" si="411"/>
        <v>6.3791909922888195</v>
      </c>
      <c r="K2795">
        <f t="shared" si="412"/>
        <v>15902.751716890407</v>
      </c>
    </row>
    <row r="2796" spans="1:11">
      <c r="A2796">
        <v>6.9412500000000001</v>
      </c>
      <c r="B2796">
        <f t="shared" si="413"/>
        <v>6.7687499999999998</v>
      </c>
      <c r="C2796">
        <v>-0.94</v>
      </c>
      <c r="D2796">
        <f t="shared" si="405"/>
        <v>-9.2182509999999986</v>
      </c>
      <c r="E2796">
        <f t="shared" si="406"/>
        <v>-19.798331132075468</v>
      </c>
      <c r="F2796">
        <f t="shared" si="407"/>
        <v>185.60306562250591</v>
      </c>
      <c r="G2796">
        <f t="shared" si="408"/>
        <v>34448.497968472235</v>
      </c>
      <c r="H2796">
        <f t="shared" si="409"/>
        <v>1397.8924496016875</v>
      </c>
      <c r="I2796">
        <f t="shared" si="410"/>
        <v>3.2380000000000004</v>
      </c>
      <c r="J2796">
        <f t="shared" si="411"/>
        <v>6.3598765238917281</v>
      </c>
      <c r="K2796">
        <f t="shared" si="412"/>
        <v>15902.751716890407</v>
      </c>
    </row>
    <row r="2797" spans="1:11">
      <c r="A2797">
        <v>6.9437499999999996</v>
      </c>
      <c r="B2797">
        <f t="shared" si="413"/>
        <v>6.7712499999999993</v>
      </c>
      <c r="C2797">
        <v>-0.85</v>
      </c>
      <c r="D2797">
        <f t="shared" si="405"/>
        <v>-8.3356525000000001</v>
      </c>
      <c r="E2797">
        <f t="shared" si="406"/>
        <v>-18.915732632075468</v>
      </c>
      <c r="F2797">
        <f t="shared" si="407"/>
        <v>185.55577629092573</v>
      </c>
      <c r="G2797">
        <f t="shared" si="408"/>
        <v>34430.946114928076</v>
      </c>
      <c r="H2797">
        <f t="shared" si="409"/>
        <v>1398.3563390424147</v>
      </c>
      <c r="I2797">
        <f t="shared" si="410"/>
        <v>3.2380000000000004</v>
      </c>
      <c r="J2797">
        <f t="shared" si="411"/>
        <v>9.1992818374183223</v>
      </c>
      <c r="K2797">
        <f t="shared" si="412"/>
        <v>14380.147829103027</v>
      </c>
    </row>
    <row r="2798" spans="1:11">
      <c r="A2798">
        <v>6.94625</v>
      </c>
      <c r="B2798">
        <f t="shared" si="413"/>
        <v>6.7737499999999997</v>
      </c>
      <c r="C2798">
        <v>-0.94</v>
      </c>
      <c r="D2798">
        <f t="shared" si="405"/>
        <v>-9.2182509999999986</v>
      </c>
      <c r="E2798">
        <f t="shared" si="406"/>
        <v>-19.798331132075468</v>
      </c>
      <c r="F2798">
        <f t="shared" si="407"/>
        <v>185.50628046309555</v>
      </c>
      <c r="G2798">
        <f t="shared" si="408"/>
        <v>34412.580091252668</v>
      </c>
      <c r="H2798">
        <f t="shared" si="409"/>
        <v>1398.8201047435725</v>
      </c>
      <c r="I2798">
        <f t="shared" si="410"/>
        <v>3.2380000000000004</v>
      </c>
      <c r="J2798">
        <f t="shared" si="411"/>
        <v>6.3221234964620052</v>
      </c>
      <c r="K2798">
        <f t="shared" si="412"/>
        <v>15902.751716890407</v>
      </c>
    </row>
    <row r="2799" spans="1:11">
      <c r="A2799">
        <v>6.9487500000000004</v>
      </c>
      <c r="B2799">
        <f t="shared" si="413"/>
        <v>6.7762500000000001</v>
      </c>
      <c r="C2799">
        <v>-0.94</v>
      </c>
      <c r="D2799">
        <f t="shared" si="405"/>
        <v>-9.2182509999999986</v>
      </c>
      <c r="E2799">
        <f t="shared" si="406"/>
        <v>-19.798331132075468</v>
      </c>
      <c r="F2799">
        <f t="shared" si="407"/>
        <v>185.45678463526536</v>
      </c>
      <c r="G2799">
        <f t="shared" si="408"/>
        <v>34394.218967251196</v>
      </c>
      <c r="H2799">
        <f t="shared" si="409"/>
        <v>1399.2837467051609</v>
      </c>
      <c r="I2799">
        <f t="shared" si="410"/>
        <v>3.2380000000000004</v>
      </c>
      <c r="J2799">
        <f t="shared" si="411"/>
        <v>6.3028242485184123</v>
      </c>
      <c r="K2799">
        <f t="shared" si="412"/>
        <v>15902.751716890407</v>
      </c>
    </row>
    <row r="2800" spans="1:11">
      <c r="A2800">
        <v>6.9512499999999999</v>
      </c>
      <c r="B2800">
        <f t="shared" si="413"/>
        <v>6.7787499999999996</v>
      </c>
      <c r="C2800">
        <v>-0.94</v>
      </c>
      <c r="D2800">
        <f t="shared" si="405"/>
        <v>-9.2182509999999986</v>
      </c>
      <c r="E2800">
        <f t="shared" si="406"/>
        <v>-19.798331132075468</v>
      </c>
      <c r="F2800">
        <f t="shared" si="407"/>
        <v>185.40728880743518</v>
      </c>
      <c r="G2800">
        <f t="shared" si="408"/>
        <v>34375.86274292368</v>
      </c>
      <c r="H2800">
        <f t="shared" si="409"/>
        <v>1399.7472649271795</v>
      </c>
      <c r="I2800">
        <f t="shared" si="410"/>
        <v>3.2380000000000004</v>
      </c>
      <c r="J2800">
        <f t="shared" si="411"/>
        <v>6.2835301505875591</v>
      </c>
      <c r="K2800">
        <f t="shared" si="412"/>
        <v>15902.751716890407</v>
      </c>
    </row>
    <row r="2801" spans="1:11">
      <c r="A2801">
        <v>6.9537500000000003</v>
      </c>
      <c r="B2801">
        <f t="shared" si="413"/>
        <v>6.78125</v>
      </c>
      <c r="C2801">
        <v>-0.94</v>
      </c>
      <c r="D2801">
        <f t="shared" si="405"/>
        <v>-9.2182509999999986</v>
      </c>
      <c r="E2801">
        <f t="shared" si="406"/>
        <v>-19.798331132075468</v>
      </c>
      <c r="F2801">
        <f t="shared" si="407"/>
        <v>185.35779297960499</v>
      </c>
      <c r="G2801">
        <f t="shared" si="408"/>
        <v>34357.5114182701</v>
      </c>
      <c r="H2801">
        <f t="shared" si="409"/>
        <v>1400.2106594096285</v>
      </c>
      <c r="I2801">
        <f t="shared" si="410"/>
        <v>3.2380000000000004</v>
      </c>
      <c r="J2801">
        <f t="shared" si="411"/>
        <v>6.2642412026694174</v>
      </c>
      <c r="K2801">
        <f t="shared" si="412"/>
        <v>15902.751716890407</v>
      </c>
    </row>
    <row r="2802" spans="1:11">
      <c r="A2802">
        <v>6.9562499999999998</v>
      </c>
      <c r="B2802">
        <f t="shared" si="413"/>
        <v>6.7837499999999995</v>
      </c>
      <c r="C2802">
        <v>-0.94</v>
      </c>
      <c r="D2802">
        <f t="shared" si="405"/>
        <v>-9.2182509999999986</v>
      </c>
      <c r="E2802">
        <f t="shared" si="406"/>
        <v>-19.798331132075468</v>
      </c>
      <c r="F2802">
        <f t="shared" si="407"/>
        <v>185.30829715177481</v>
      </c>
      <c r="G2802">
        <f t="shared" si="408"/>
        <v>34339.164993290469</v>
      </c>
      <c r="H2802">
        <f t="shared" si="409"/>
        <v>1400.6739301525079</v>
      </c>
      <c r="I2802">
        <f t="shared" si="410"/>
        <v>3.2380000000000004</v>
      </c>
      <c r="J2802">
        <f t="shared" si="411"/>
        <v>6.2449574047640155</v>
      </c>
      <c r="K2802">
        <f t="shared" si="412"/>
        <v>15902.751716890407</v>
      </c>
    </row>
    <row r="2803" spans="1:11">
      <c r="A2803">
        <v>6.9587500000000002</v>
      </c>
      <c r="B2803">
        <f t="shared" si="413"/>
        <v>6.7862499999999999</v>
      </c>
      <c r="C2803">
        <v>-0.94</v>
      </c>
      <c r="D2803">
        <f t="shared" si="405"/>
        <v>-9.2182509999999986</v>
      </c>
      <c r="E2803">
        <f t="shared" si="406"/>
        <v>-19.798331132075468</v>
      </c>
      <c r="F2803">
        <f t="shared" si="407"/>
        <v>185.25880132394462</v>
      </c>
      <c r="G2803">
        <f t="shared" si="408"/>
        <v>34320.823467984788</v>
      </c>
      <c r="H2803">
        <f t="shared" si="409"/>
        <v>1401.1370771558179</v>
      </c>
      <c r="I2803">
        <f t="shared" si="410"/>
        <v>3.2380000000000004</v>
      </c>
      <c r="J2803">
        <f t="shared" si="411"/>
        <v>6.2256787568713463</v>
      </c>
      <c r="K2803">
        <f t="shared" si="412"/>
        <v>15902.751716890407</v>
      </c>
    </row>
    <row r="2804" spans="1:11">
      <c r="A2804">
        <v>6.9612499999999997</v>
      </c>
      <c r="B2804">
        <f t="shared" si="413"/>
        <v>6.7887499999999994</v>
      </c>
      <c r="C2804">
        <v>-0.94</v>
      </c>
      <c r="D2804">
        <f t="shared" si="405"/>
        <v>-9.2182509999999986</v>
      </c>
      <c r="E2804">
        <f t="shared" si="406"/>
        <v>-19.798331132075468</v>
      </c>
      <c r="F2804">
        <f t="shared" si="407"/>
        <v>185.20930549611444</v>
      </c>
      <c r="G2804">
        <f t="shared" si="408"/>
        <v>34302.48684235305</v>
      </c>
      <c r="H2804">
        <f t="shared" si="409"/>
        <v>1401.6001004195582</v>
      </c>
      <c r="I2804">
        <f t="shared" si="410"/>
        <v>3.2380000000000004</v>
      </c>
      <c r="J2804">
        <f t="shared" si="411"/>
        <v>6.2064052589913956</v>
      </c>
      <c r="K2804">
        <f t="shared" si="412"/>
        <v>15902.751716890407</v>
      </c>
    </row>
    <row r="2805" spans="1:11">
      <c r="A2805">
        <v>6.9637500000000001</v>
      </c>
      <c r="B2805">
        <f t="shared" si="413"/>
        <v>6.7912499999999998</v>
      </c>
      <c r="C2805">
        <v>-0.94</v>
      </c>
      <c r="D2805">
        <f t="shared" si="405"/>
        <v>-9.2182509999999986</v>
      </c>
      <c r="E2805">
        <f t="shared" si="406"/>
        <v>-19.798331132075468</v>
      </c>
      <c r="F2805">
        <f t="shared" si="407"/>
        <v>185.15980966828425</v>
      </c>
      <c r="G2805">
        <f t="shared" si="408"/>
        <v>34284.155116395254</v>
      </c>
      <c r="H2805">
        <f t="shared" si="409"/>
        <v>1402.062999943729</v>
      </c>
      <c r="I2805">
        <f t="shared" si="410"/>
        <v>3.2380000000000004</v>
      </c>
      <c r="J2805">
        <f t="shared" si="411"/>
        <v>6.1871369111241776</v>
      </c>
      <c r="K2805">
        <f t="shared" si="412"/>
        <v>15902.751716890407</v>
      </c>
    </row>
    <row r="2806" spans="1:11">
      <c r="A2806">
        <v>6.9662499999999996</v>
      </c>
      <c r="B2806">
        <f t="shared" si="413"/>
        <v>6.7937499999999993</v>
      </c>
      <c r="C2806">
        <v>-0.94</v>
      </c>
      <c r="D2806">
        <f t="shared" ref="D2806:D2869" si="414">C2806*9.80665</f>
        <v>-9.2182509999999986</v>
      </c>
      <c r="E2806">
        <f t="shared" ref="E2806:E2869" si="415">D2806-$D$17</f>
        <v>-19.798331132075468</v>
      </c>
      <c r="F2806">
        <f t="shared" ref="F2806:F2869" si="416">F2805+E2806*(A2806-A2805)</f>
        <v>185.11031384045407</v>
      </c>
      <c r="G2806">
        <f t="shared" ref="G2806:G2869" si="417">F2806^2</f>
        <v>34265.8282901114</v>
      </c>
      <c r="H2806">
        <f t="shared" ref="H2806:H2869" si="418">H2805+F2806*(B2806-B2805)</f>
        <v>1402.52577572833</v>
      </c>
      <c r="I2806">
        <f t="shared" ref="I2806:I2869" si="419">IF(B2806&lt;=0,$B$5,IF(B2806&lt;=$B$4,$B$1+$B$2+$B$3-$B$6*B2806,$B$1+$B$2))</f>
        <v>3.2380000000000004</v>
      </c>
      <c r="J2806">
        <f t="shared" ref="J2806:J2869" si="420">I2806*D2806+0.5*$B$14*$B$8*$B$13*G2806</f>
        <v>6.1678737132696781</v>
      </c>
      <c r="K2806">
        <f t="shared" ref="K2806:K2869" si="421">-2*I2806*D2806/$B$8/$B$13</f>
        <v>15902.751716890407</v>
      </c>
    </row>
    <row r="2807" spans="1:11">
      <c r="A2807">
        <v>6.96875</v>
      </c>
      <c r="B2807">
        <f t="shared" si="413"/>
        <v>6.7962499999999997</v>
      </c>
      <c r="C2807">
        <v>-0.94</v>
      </c>
      <c r="D2807">
        <f t="shared" si="414"/>
        <v>-9.2182509999999986</v>
      </c>
      <c r="E2807">
        <f t="shared" si="415"/>
        <v>-19.798331132075468</v>
      </c>
      <c r="F2807">
        <f t="shared" si="416"/>
        <v>185.06081801262388</v>
      </c>
      <c r="G2807">
        <f t="shared" si="417"/>
        <v>34247.506363501496</v>
      </c>
      <c r="H2807">
        <f t="shared" si="418"/>
        <v>1402.9884277733618</v>
      </c>
      <c r="I2807">
        <f t="shared" si="419"/>
        <v>3.2380000000000004</v>
      </c>
      <c r="J2807">
        <f t="shared" si="420"/>
        <v>6.1486156654279185</v>
      </c>
      <c r="K2807">
        <f t="shared" si="421"/>
        <v>15902.751716890407</v>
      </c>
    </row>
    <row r="2808" spans="1:11">
      <c r="A2808">
        <v>6.9712500000000004</v>
      </c>
      <c r="B2808">
        <f t="shared" si="413"/>
        <v>6.7987500000000001</v>
      </c>
      <c r="C2808">
        <v>-0.94</v>
      </c>
      <c r="D2808">
        <f t="shared" si="414"/>
        <v>-9.2182509999999986</v>
      </c>
      <c r="E2808">
        <f t="shared" si="415"/>
        <v>-19.798331132075468</v>
      </c>
      <c r="F2808">
        <f t="shared" si="416"/>
        <v>185.0113221847937</v>
      </c>
      <c r="G2808">
        <f t="shared" si="417"/>
        <v>34229.189336565534</v>
      </c>
      <c r="H2808">
        <f t="shared" si="418"/>
        <v>1403.4509560788238</v>
      </c>
      <c r="I2808">
        <f t="shared" si="419"/>
        <v>3.2380000000000004</v>
      </c>
      <c r="J2808">
        <f t="shared" si="420"/>
        <v>6.1293627675988773</v>
      </c>
      <c r="K2808">
        <f t="shared" si="421"/>
        <v>15902.751716890407</v>
      </c>
    </row>
    <row r="2809" spans="1:11">
      <c r="A2809">
        <v>6.9737499999999999</v>
      </c>
      <c r="B2809">
        <f t="shared" si="413"/>
        <v>6.8012499999999996</v>
      </c>
      <c r="C2809">
        <v>-0.94</v>
      </c>
      <c r="D2809">
        <f t="shared" si="414"/>
        <v>-9.2182509999999986</v>
      </c>
      <c r="E2809">
        <f t="shared" si="415"/>
        <v>-19.798331132075468</v>
      </c>
      <c r="F2809">
        <f t="shared" si="416"/>
        <v>184.96182635696351</v>
      </c>
      <c r="G2809">
        <f t="shared" si="417"/>
        <v>34210.877209303522</v>
      </c>
      <c r="H2809">
        <f t="shared" si="418"/>
        <v>1403.913360644716</v>
      </c>
      <c r="I2809">
        <f t="shared" si="419"/>
        <v>3.2380000000000004</v>
      </c>
      <c r="J2809">
        <f t="shared" si="420"/>
        <v>6.110115019782576</v>
      </c>
      <c r="K2809">
        <f t="shared" si="421"/>
        <v>15902.751716890407</v>
      </c>
    </row>
    <row r="2810" spans="1:11">
      <c r="A2810">
        <v>6.9762500000000003</v>
      </c>
      <c r="B2810">
        <f t="shared" si="413"/>
        <v>6.80375</v>
      </c>
      <c r="C2810">
        <v>-0.94</v>
      </c>
      <c r="D2810">
        <f t="shared" si="414"/>
        <v>-9.2182509999999986</v>
      </c>
      <c r="E2810">
        <f t="shared" si="415"/>
        <v>-19.798331132075468</v>
      </c>
      <c r="F2810">
        <f t="shared" si="416"/>
        <v>184.91233052913333</v>
      </c>
      <c r="G2810">
        <f t="shared" si="417"/>
        <v>34192.569981715453</v>
      </c>
      <c r="H2810">
        <f t="shared" si="418"/>
        <v>1404.375641471039</v>
      </c>
      <c r="I2810">
        <f t="shared" si="419"/>
        <v>3.2380000000000004</v>
      </c>
      <c r="J2810">
        <f t="shared" si="420"/>
        <v>6.0908724219789931</v>
      </c>
      <c r="K2810">
        <f t="shared" si="421"/>
        <v>15902.751716890407</v>
      </c>
    </row>
    <row r="2811" spans="1:11">
      <c r="A2811">
        <v>6.9787499999999998</v>
      </c>
      <c r="B2811">
        <f t="shared" si="413"/>
        <v>6.8062499999999995</v>
      </c>
      <c r="C2811">
        <v>-0.94</v>
      </c>
      <c r="D2811">
        <f t="shared" si="414"/>
        <v>-9.2182509999999986</v>
      </c>
      <c r="E2811">
        <f t="shared" si="415"/>
        <v>-19.798331132075468</v>
      </c>
      <c r="F2811">
        <f t="shared" si="416"/>
        <v>184.86283470130314</v>
      </c>
      <c r="G2811">
        <f t="shared" si="417"/>
        <v>34174.267653801333</v>
      </c>
      <c r="H2811">
        <f t="shared" si="418"/>
        <v>1404.8377985577922</v>
      </c>
      <c r="I2811">
        <f t="shared" si="419"/>
        <v>3.2380000000000004</v>
      </c>
      <c r="J2811">
        <f t="shared" si="420"/>
        <v>6.0716349741881501</v>
      </c>
      <c r="K2811">
        <f t="shared" si="421"/>
        <v>15902.751716890407</v>
      </c>
    </row>
    <row r="2812" spans="1:11">
      <c r="A2812">
        <v>6.9812500000000002</v>
      </c>
      <c r="B2812">
        <f t="shared" si="413"/>
        <v>6.8087499999999999</v>
      </c>
      <c r="C2812">
        <v>-0.94</v>
      </c>
      <c r="D2812">
        <f t="shared" si="414"/>
        <v>-9.2182509999999986</v>
      </c>
      <c r="E2812">
        <f t="shared" si="415"/>
        <v>-19.798331132075468</v>
      </c>
      <c r="F2812">
        <f t="shared" si="416"/>
        <v>184.81333887347296</v>
      </c>
      <c r="G2812">
        <f t="shared" si="417"/>
        <v>34155.970225561148</v>
      </c>
      <c r="H2812">
        <f t="shared" si="418"/>
        <v>1405.2998319049759</v>
      </c>
      <c r="I2812">
        <f t="shared" si="419"/>
        <v>3.2380000000000004</v>
      </c>
      <c r="J2812">
        <f t="shared" si="420"/>
        <v>6.0524026764100185</v>
      </c>
      <c r="K2812">
        <f t="shared" si="421"/>
        <v>15902.751716890407</v>
      </c>
    </row>
    <row r="2813" spans="1:11">
      <c r="A2813">
        <v>6.9837499999999997</v>
      </c>
      <c r="B2813">
        <f t="shared" si="413"/>
        <v>6.8112499999999994</v>
      </c>
      <c r="C2813">
        <v>-0.94</v>
      </c>
      <c r="D2813">
        <f t="shared" si="414"/>
        <v>-9.2182509999999986</v>
      </c>
      <c r="E2813">
        <f t="shared" si="415"/>
        <v>-19.798331132075468</v>
      </c>
      <c r="F2813">
        <f t="shared" si="416"/>
        <v>184.76384304564277</v>
      </c>
      <c r="G2813">
        <f t="shared" si="417"/>
        <v>34137.677696994921</v>
      </c>
      <c r="H2813">
        <f t="shared" si="418"/>
        <v>1405.7617415125899</v>
      </c>
      <c r="I2813">
        <f t="shared" si="419"/>
        <v>3.2380000000000004</v>
      </c>
      <c r="J2813">
        <f t="shared" si="420"/>
        <v>6.0331755286446267</v>
      </c>
      <c r="K2813">
        <f t="shared" si="421"/>
        <v>15902.751716890407</v>
      </c>
    </row>
    <row r="2814" spans="1:11">
      <c r="A2814">
        <v>6.9862500000000001</v>
      </c>
      <c r="B2814">
        <f t="shared" si="413"/>
        <v>6.8137499999999998</v>
      </c>
      <c r="C2814">
        <v>-0.94</v>
      </c>
      <c r="D2814">
        <f t="shared" si="414"/>
        <v>-9.2182509999999986</v>
      </c>
      <c r="E2814">
        <f t="shared" si="415"/>
        <v>-19.798331132075468</v>
      </c>
      <c r="F2814">
        <f t="shared" si="416"/>
        <v>184.71434721781259</v>
      </c>
      <c r="G2814">
        <f t="shared" si="417"/>
        <v>34119.390068102628</v>
      </c>
      <c r="H2814">
        <f t="shared" si="418"/>
        <v>1406.2235273806346</v>
      </c>
      <c r="I2814">
        <f t="shared" si="419"/>
        <v>3.2380000000000004</v>
      </c>
      <c r="J2814">
        <f t="shared" si="420"/>
        <v>6.0139535308919605</v>
      </c>
      <c r="K2814">
        <f t="shared" si="421"/>
        <v>15902.751716890407</v>
      </c>
    </row>
    <row r="2815" spans="1:11">
      <c r="A2815">
        <v>6.9887499999999996</v>
      </c>
      <c r="B2815">
        <f t="shared" si="413"/>
        <v>6.8162499999999993</v>
      </c>
      <c r="C2815">
        <v>-0.94</v>
      </c>
      <c r="D2815">
        <f t="shared" si="414"/>
        <v>-9.2182509999999986</v>
      </c>
      <c r="E2815">
        <f t="shared" si="415"/>
        <v>-19.798331132075468</v>
      </c>
      <c r="F2815">
        <f t="shared" si="416"/>
        <v>184.6648513899824</v>
      </c>
      <c r="G2815">
        <f t="shared" si="417"/>
        <v>34101.107338884285</v>
      </c>
      <c r="H2815">
        <f t="shared" si="418"/>
        <v>1406.6851895091095</v>
      </c>
      <c r="I2815">
        <f t="shared" si="419"/>
        <v>3.2380000000000004</v>
      </c>
      <c r="J2815">
        <f t="shared" si="420"/>
        <v>5.9947366831520199</v>
      </c>
      <c r="K2815">
        <f t="shared" si="421"/>
        <v>15902.751716890407</v>
      </c>
    </row>
    <row r="2816" spans="1:11">
      <c r="A2816">
        <v>6.99125</v>
      </c>
      <c r="B2816">
        <f t="shared" si="413"/>
        <v>6.8187499999999996</v>
      </c>
      <c r="C2816">
        <v>-0.94</v>
      </c>
      <c r="D2816">
        <f t="shared" si="414"/>
        <v>-9.2182509999999986</v>
      </c>
      <c r="E2816">
        <f t="shared" si="415"/>
        <v>-19.798331132075468</v>
      </c>
      <c r="F2816">
        <f t="shared" si="416"/>
        <v>184.61535556215222</v>
      </c>
      <c r="G2816">
        <f t="shared" si="417"/>
        <v>34082.829509339885</v>
      </c>
      <c r="H2816">
        <f t="shared" si="418"/>
        <v>1407.1467278980149</v>
      </c>
      <c r="I2816">
        <f t="shared" si="419"/>
        <v>3.2380000000000004</v>
      </c>
      <c r="J2816">
        <f t="shared" si="420"/>
        <v>5.9755249854248049</v>
      </c>
      <c r="K2816">
        <f t="shared" si="421"/>
        <v>15902.751716890407</v>
      </c>
    </row>
    <row r="2817" spans="1:11">
      <c r="A2817">
        <v>6.9937500000000004</v>
      </c>
      <c r="B2817">
        <f t="shared" si="413"/>
        <v>6.82125</v>
      </c>
      <c r="C2817">
        <v>-0.94</v>
      </c>
      <c r="D2817">
        <f t="shared" si="414"/>
        <v>-9.2182509999999986</v>
      </c>
      <c r="E2817">
        <f t="shared" si="415"/>
        <v>-19.798331132075468</v>
      </c>
      <c r="F2817">
        <f t="shared" si="416"/>
        <v>184.56585973432203</v>
      </c>
      <c r="G2817">
        <f t="shared" si="417"/>
        <v>34064.556579469434</v>
      </c>
      <c r="H2817">
        <f t="shared" si="418"/>
        <v>1407.6081425473508</v>
      </c>
      <c r="I2817">
        <f t="shared" si="419"/>
        <v>3.2380000000000004</v>
      </c>
      <c r="J2817">
        <f t="shared" si="420"/>
        <v>5.9563184377103298</v>
      </c>
      <c r="K2817">
        <f t="shared" si="421"/>
        <v>15902.751716890407</v>
      </c>
    </row>
    <row r="2818" spans="1:11">
      <c r="A2818">
        <v>6.9962499999999999</v>
      </c>
      <c r="B2818">
        <f t="shared" si="413"/>
        <v>6.8237499999999995</v>
      </c>
      <c r="C2818">
        <v>-0.94</v>
      </c>
      <c r="D2818">
        <f t="shared" si="414"/>
        <v>-9.2182509999999986</v>
      </c>
      <c r="E2818">
        <f t="shared" si="415"/>
        <v>-19.798331132075468</v>
      </c>
      <c r="F2818">
        <f t="shared" si="416"/>
        <v>184.51636390649185</v>
      </c>
      <c r="G2818">
        <f t="shared" si="417"/>
        <v>34046.288549272926</v>
      </c>
      <c r="H2818">
        <f t="shared" si="418"/>
        <v>1408.0694334571169</v>
      </c>
      <c r="I2818">
        <f t="shared" si="419"/>
        <v>3.2380000000000004</v>
      </c>
      <c r="J2818">
        <f t="shared" si="420"/>
        <v>5.9371170400085731</v>
      </c>
      <c r="K2818">
        <f t="shared" si="421"/>
        <v>15902.751716890407</v>
      </c>
    </row>
    <row r="2819" spans="1:11">
      <c r="A2819">
        <v>6.9987500000000002</v>
      </c>
      <c r="B2819">
        <f t="shared" si="413"/>
        <v>6.8262499999999999</v>
      </c>
      <c r="C2819">
        <v>-0.94</v>
      </c>
      <c r="D2819">
        <f t="shared" si="414"/>
        <v>-9.2182509999999986</v>
      </c>
      <c r="E2819">
        <f t="shared" si="415"/>
        <v>-19.798331132075468</v>
      </c>
      <c r="F2819">
        <f t="shared" si="416"/>
        <v>184.46686807866166</v>
      </c>
      <c r="G2819">
        <f t="shared" si="417"/>
        <v>34028.025418750367</v>
      </c>
      <c r="H2819">
        <f t="shared" si="418"/>
        <v>1408.5306006273136</v>
      </c>
      <c r="I2819">
        <f t="shared" si="419"/>
        <v>3.2380000000000004</v>
      </c>
      <c r="J2819">
        <f t="shared" si="420"/>
        <v>5.9179207923195492</v>
      </c>
      <c r="K2819">
        <f t="shared" si="421"/>
        <v>15902.751716890407</v>
      </c>
    </row>
    <row r="2820" spans="1:11">
      <c r="A2820">
        <v>7.0012499999999998</v>
      </c>
      <c r="B2820">
        <f t="shared" si="413"/>
        <v>6.8287499999999994</v>
      </c>
      <c r="C2820">
        <v>-0.94</v>
      </c>
      <c r="D2820">
        <f t="shared" si="414"/>
        <v>-9.2182509999999986</v>
      </c>
      <c r="E2820">
        <f t="shared" si="415"/>
        <v>-19.798331132075468</v>
      </c>
      <c r="F2820">
        <f t="shared" si="416"/>
        <v>184.41737225083148</v>
      </c>
      <c r="G2820">
        <f t="shared" si="417"/>
        <v>34009.767187901751</v>
      </c>
      <c r="H2820">
        <f t="shared" si="418"/>
        <v>1408.9916440579404</v>
      </c>
      <c r="I2820">
        <f t="shared" si="419"/>
        <v>3.2380000000000004</v>
      </c>
      <c r="J2820">
        <f t="shared" si="420"/>
        <v>5.8987296946432579</v>
      </c>
      <c r="K2820">
        <f t="shared" si="421"/>
        <v>15902.751716890407</v>
      </c>
    </row>
    <row r="2821" spans="1:11">
      <c r="A2821">
        <v>7.0037500000000001</v>
      </c>
      <c r="B2821">
        <f t="shared" si="413"/>
        <v>6.8312499999999998</v>
      </c>
      <c r="C2821">
        <v>-0.94</v>
      </c>
      <c r="D2821">
        <f t="shared" si="414"/>
        <v>-9.2182509999999986</v>
      </c>
      <c r="E2821">
        <f t="shared" si="415"/>
        <v>-19.798331132075468</v>
      </c>
      <c r="F2821">
        <f t="shared" si="416"/>
        <v>184.36787642300129</v>
      </c>
      <c r="G2821">
        <f t="shared" si="417"/>
        <v>33991.513856727077</v>
      </c>
      <c r="H2821">
        <f t="shared" si="418"/>
        <v>1409.452563748998</v>
      </c>
      <c r="I2821">
        <f t="shared" si="419"/>
        <v>3.2380000000000004</v>
      </c>
      <c r="J2821">
        <f t="shared" si="420"/>
        <v>5.8795437469796852</v>
      </c>
      <c r="K2821">
        <f t="shared" si="421"/>
        <v>15902.751716890407</v>
      </c>
    </row>
    <row r="2822" spans="1:11">
      <c r="A2822">
        <v>7.0062499999999996</v>
      </c>
      <c r="B2822">
        <f t="shared" si="413"/>
        <v>6.8337499999999993</v>
      </c>
      <c r="C2822">
        <v>-0.94</v>
      </c>
      <c r="D2822">
        <f t="shared" si="414"/>
        <v>-9.2182509999999986</v>
      </c>
      <c r="E2822">
        <f t="shared" si="415"/>
        <v>-19.798331132075468</v>
      </c>
      <c r="F2822">
        <f t="shared" si="416"/>
        <v>184.31838059517111</v>
      </c>
      <c r="G2822">
        <f t="shared" si="417"/>
        <v>33973.265425226346</v>
      </c>
      <c r="H2822">
        <f t="shared" si="418"/>
        <v>1409.9133597004859</v>
      </c>
      <c r="I2822">
        <f t="shared" si="419"/>
        <v>3.2380000000000004</v>
      </c>
      <c r="J2822">
        <f t="shared" si="420"/>
        <v>5.8603629493288381</v>
      </c>
      <c r="K2822">
        <f t="shared" si="421"/>
        <v>15902.751716890407</v>
      </c>
    </row>
    <row r="2823" spans="1:11">
      <c r="A2823">
        <v>7.00875</v>
      </c>
      <c r="B2823">
        <f t="shared" si="413"/>
        <v>6.8362499999999997</v>
      </c>
      <c r="C2823">
        <v>-0.94</v>
      </c>
      <c r="D2823">
        <f t="shared" si="414"/>
        <v>-9.2182509999999986</v>
      </c>
      <c r="E2823">
        <f t="shared" si="415"/>
        <v>-19.798331132075468</v>
      </c>
      <c r="F2823">
        <f t="shared" si="416"/>
        <v>184.26888476734092</v>
      </c>
      <c r="G2823">
        <f t="shared" si="417"/>
        <v>33955.021893399564</v>
      </c>
      <c r="H2823">
        <f t="shared" si="418"/>
        <v>1410.3740319124042</v>
      </c>
      <c r="I2823">
        <f t="shared" si="419"/>
        <v>3.2380000000000004</v>
      </c>
      <c r="J2823">
        <f t="shared" si="420"/>
        <v>5.8411873016907236</v>
      </c>
      <c r="K2823">
        <f t="shared" si="421"/>
        <v>15902.751716890407</v>
      </c>
    </row>
    <row r="2824" spans="1:11">
      <c r="A2824">
        <v>7.0112500000000004</v>
      </c>
      <c r="B2824">
        <f t="shared" si="413"/>
        <v>6.8387500000000001</v>
      </c>
      <c r="C2824">
        <v>-0.94</v>
      </c>
      <c r="D2824">
        <f t="shared" si="414"/>
        <v>-9.2182509999999986</v>
      </c>
      <c r="E2824">
        <f t="shared" si="415"/>
        <v>-19.798331132075468</v>
      </c>
      <c r="F2824">
        <f t="shared" si="416"/>
        <v>184.21938893951074</v>
      </c>
      <c r="G2824">
        <f t="shared" si="417"/>
        <v>33936.783261246732</v>
      </c>
      <c r="H2824">
        <f t="shared" si="418"/>
        <v>1410.8345803847531</v>
      </c>
      <c r="I2824">
        <f t="shared" si="419"/>
        <v>3.2380000000000004</v>
      </c>
      <c r="J2824">
        <f t="shared" si="420"/>
        <v>5.8220168040653419</v>
      </c>
      <c r="K2824">
        <f t="shared" si="421"/>
        <v>15902.751716890407</v>
      </c>
    </row>
    <row r="2825" spans="1:11">
      <c r="A2825">
        <v>7.0137499999999999</v>
      </c>
      <c r="B2825">
        <f t="shared" si="413"/>
        <v>6.8412499999999996</v>
      </c>
      <c r="C2825">
        <v>-0.94</v>
      </c>
      <c r="D2825">
        <f t="shared" si="414"/>
        <v>-9.2182509999999986</v>
      </c>
      <c r="E2825">
        <f t="shared" si="415"/>
        <v>-19.798331132075468</v>
      </c>
      <c r="F2825">
        <f t="shared" si="416"/>
        <v>184.16989311168055</v>
      </c>
      <c r="G2825">
        <f t="shared" si="417"/>
        <v>33918.549528767842</v>
      </c>
      <c r="H2825">
        <f t="shared" si="418"/>
        <v>1411.2950051175321</v>
      </c>
      <c r="I2825">
        <f t="shared" si="419"/>
        <v>3.2380000000000004</v>
      </c>
      <c r="J2825">
        <f t="shared" si="420"/>
        <v>5.802851456452693</v>
      </c>
      <c r="K2825">
        <f t="shared" si="421"/>
        <v>15902.751716890407</v>
      </c>
    </row>
    <row r="2826" spans="1:11">
      <c r="A2826">
        <v>7.0162500000000003</v>
      </c>
      <c r="B2826">
        <f t="shared" si="413"/>
        <v>6.84375</v>
      </c>
      <c r="C2826">
        <v>-0.94</v>
      </c>
      <c r="D2826">
        <f t="shared" si="414"/>
        <v>-9.2182509999999986</v>
      </c>
      <c r="E2826">
        <f t="shared" si="415"/>
        <v>-19.798331132075468</v>
      </c>
      <c r="F2826">
        <f t="shared" si="416"/>
        <v>184.12039728385037</v>
      </c>
      <c r="G2826">
        <f t="shared" si="417"/>
        <v>33900.320695962895</v>
      </c>
      <c r="H2826">
        <f t="shared" si="418"/>
        <v>1411.7553061107419</v>
      </c>
      <c r="I2826">
        <f t="shared" si="419"/>
        <v>3.2380000000000004</v>
      </c>
      <c r="J2826">
        <f t="shared" si="420"/>
        <v>5.7836912588527625</v>
      </c>
      <c r="K2826">
        <f t="shared" si="421"/>
        <v>15902.751716890407</v>
      </c>
    </row>
    <row r="2827" spans="1:11">
      <c r="A2827">
        <v>7.0187499999999998</v>
      </c>
      <c r="B2827">
        <f t="shared" si="413"/>
        <v>6.8462499999999995</v>
      </c>
      <c r="C2827">
        <v>-0.94</v>
      </c>
      <c r="D2827">
        <f t="shared" si="414"/>
        <v>-9.2182509999999986</v>
      </c>
      <c r="E2827">
        <f t="shared" si="415"/>
        <v>-19.798331132075468</v>
      </c>
      <c r="F2827">
        <f t="shared" si="416"/>
        <v>184.07090145602018</v>
      </c>
      <c r="G2827">
        <f t="shared" si="417"/>
        <v>33882.09676283189</v>
      </c>
      <c r="H2827">
        <f t="shared" si="418"/>
        <v>1412.215483364382</v>
      </c>
      <c r="I2827">
        <f t="shared" si="419"/>
        <v>3.2380000000000004</v>
      </c>
      <c r="J2827">
        <f t="shared" si="420"/>
        <v>5.7645362112655576</v>
      </c>
      <c r="K2827">
        <f t="shared" si="421"/>
        <v>15902.751716890407</v>
      </c>
    </row>
    <row r="2828" spans="1:11">
      <c r="A2828">
        <v>7.0212500000000002</v>
      </c>
      <c r="B2828">
        <f t="shared" si="413"/>
        <v>6.8487499999999999</v>
      </c>
      <c r="C2828">
        <v>-0.94</v>
      </c>
      <c r="D2828">
        <f t="shared" si="414"/>
        <v>-9.2182509999999986</v>
      </c>
      <c r="E2828">
        <f t="shared" si="415"/>
        <v>-19.798331132075468</v>
      </c>
      <c r="F2828">
        <f t="shared" si="416"/>
        <v>184.02140562819</v>
      </c>
      <c r="G2828">
        <f t="shared" si="417"/>
        <v>33863.877729374835</v>
      </c>
      <c r="H2828">
        <f t="shared" si="418"/>
        <v>1412.6755368784525</v>
      </c>
      <c r="I2828">
        <f t="shared" si="419"/>
        <v>3.2380000000000004</v>
      </c>
      <c r="J2828">
        <f t="shared" si="420"/>
        <v>5.7453863136910854</v>
      </c>
      <c r="K2828">
        <f t="shared" si="421"/>
        <v>15902.751716890407</v>
      </c>
    </row>
    <row r="2829" spans="1:11">
      <c r="A2829">
        <v>7.0237499999999997</v>
      </c>
      <c r="B2829">
        <f t="shared" si="413"/>
        <v>6.8512499999999994</v>
      </c>
      <c r="C2829">
        <v>-0.94</v>
      </c>
      <c r="D2829">
        <f t="shared" si="414"/>
        <v>-9.2182509999999986</v>
      </c>
      <c r="E2829">
        <f t="shared" si="415"/>
        <v>-19.798331132075468</v>
      </c>
      <c r="F2829">
        <f t="shared" si="416"/>
        <v>183.97190980035981</v>
      </c>
      <c r="G2829">
        <f t="shared" si="417"/>
        <v>33845.663595591723</v>
      </c>
      <c r="H2829">
        <f t="shared" si="418"/>
        <v>1413.1354666529533</v>
      </c>
      <c r="I2829">
        <f t="shared" si="419"/>
        <v>3.2380000000000004</v>
      </c>
      <c r="J2829">
        <f t="shared" si="420"/>
        <v>5.7262415661293389</v>
      </c>
      <c r="K2829">
        <f t="shared" si="421"/>
        <v>15902.751716890407</v>
      </c>
    </row>
    <row r="2830" spans="1:11">
      <c r="A2830">
        <v>7.0262500000000001</v>
      </c>
      <c r="B2830">
        <f t="shared" si="413"/>
        <v>6.8537499999999998</v>
      </c>
      <c r="C2830">
        <v>-0.94</v>
      </c>
      <c r="D2830">
        <f t="shared" si="414"/>
        <v>-9.2182509999999986</v>
      </c>
      <c r="E2830">
        <f t="shared" si="415"/>
        <v>-19.798331132075468</v>
      </c>
      <c r="F2830">
        <f t="shared" si="416"/>
        <v>183.92241397252963</v>
      </c>
      <c r="G2830">
        <f t="shared" si="417"/>
        <v>33827.45436148256</v>
      </c>
      <c r="H2830">
        <f t="shared" si="418"/>
        <v>1413.5952726878847</v>
      </c>
      <c r="I2830">
        <f t="shared" si="419"/>
        <v>3.2380000000000004</v>
      </c>
      <c r="J2830">
        <f t="shared" si="420"/>
        <v>5.707101968580325</v>
      </c>
      <c r="K2830">
        <f t="shared" si="421"/>
        <v>15902.751716890407</v>
      </c>
    </row>
    <row r="2831" spans="1:11">
      <c r="A2831">
        <v>7.0287499999999996</v>
      </c>
      <c r="B2831">
        <f t="shared" si="413"/>
        <v>6.8562499999999993</v>
      </c>
      <c r="C2831">
        <v>-0.85</v>
      </c>
      <c r="D2831">
        <f t="shared" si="414"/>
        <v>-8.3356525000000001</v>
      </c>
      <c r="E2831">
        <f t="shared" si="415"/>
        <v>-18.915732632075468</v>
      </c>
      <c r="F2831">
        <f t="shared" si="416"/>
        <v>183.87512464094945</v>
      </c>
      <c r="G2831">
        <f t="shared" si="417"/>
        <v>33810.061461724697</v>
      </c>
      <c r="H2831">
        <f t="shared" si="418"/>
        <v>1414.0549604994869</v>
      </c>
      <c r="I2831">
        <f t="shared" si="419"/>
        <v>3.2380000000000004</v>
      </c>
      <c r="J2831">
        <f t="shared" si="420"/>
        <v>8.5466743573106534</v>
      </c>
      <c r="K2831">
        <f t="shared" si="421"/>
        <v>14380.147829103027</v>
      </c>
    </row>
    <row r="2832" spans="1:11">
      <c r="A2832">
        <v>7.03125</v>
      </c>
      <c r="B2832">
        <f t="shared" si="413"/>
        <v>6.8587499999999997</v>
      </c>
      <c r="C2832">
        <v>-0.94</v>
      </c>
      <c r="D2832">
        <f t="shared" si="414"/>
        <v>-9.2182509999999986</v>
      </c>
      <c r="E2832">
        <f t="shared" si="415"/>
        <v>-19.798331132075468</v>
      </c>
      <c r="F2832">
        <f t="shared" si="416"/>
        <v>183.82562881311927</v>
      </c>
      <c r="G2832">
        <f t="shared" si="417"/>
        <v>33791.861808538706</v>
      </c>
      <c r="H2832">
        <f t="shared" si="418"/>
        <v>1414.5145245715198</v>
      </c>
      <c r="I2832">
        <f t="shared" si="419"/>
        <v>3.2380000000000004</v>
      </c>
      <c r="J2832">
        <f t="shared" si="420"/>
        <v>5.6696908872024139</v>
      </c>
      <c r="K2832">
        <f t="shared" si="421"/>
        <v>15902.751716890407</v>
      </c>
    </row>
    <row r="2833" spans="1:11">
      <c r="A2833">
        <v>7.0337500000000004</v>
      </c>
      <c r="B2833">
        <f t="shared" si="413"/>
        <v>6.8612500000000001</v>
      </c>
      <c r="C2833">
        <v>-0.94</v>
      </c>
      <c r="D2833">
        <f t="shared" si="414"/>
        <v>-9.2182509999999986</v>
      </c>
      <c r="E2833">
        <f t="shared" si="415"/>
        <v>-19.798331132075468</v>
      </c>
      <c r="F2833">
        <f t="shared" si="416"/>
        <v>183.77613298528908</v>
      </c>
      <c r="G2833">
        <f t="shared" si="417"/>
        <v>33773.667055026657</v>
      </c>
      <c r="H2833">
        <f t="shared" si="418"/>
        <v>1414.9739649039832</v>
      </c>
      <c r="I2833">
        <f t="shared" si="419"/>
        <v>3.2380000000000004</v>
      </c>
      <c r="J2833">
        <f t="shared" si="420"/>
        <v>5.6505665101068985</v>
      </c>
      <c r="K2833">
        <f t="shared" si="421"/>
        <v>15902.751716890407</v>
      </c>
    </row>
    <row r="2834" spans="1:11">
      <c r="A2834">
        <v>7.0362499999999999</v>
      </c>
      <c r="B2834">
        <f t="shared" si="413"/>
        <v>6.8637499999999996</v>
      </c>
      <c r="C2834">
        <v>-0.94</v>
      </c>
      <c r="D2834">
        <f t="shared" si="414"/>
        <v>-9.2182509999999986</v>
      </c>
      <c r="E2834">
        <f t="shared" si="415"/>
        <v>-19.798331132075468</v>
      </c>
      <c r="F2834">
        <f t="shared" si="416"/>
        <v>183.7266371574589</v>
      </c>
      <c r="G2834">
        <f t="shared" si="417"/>
        <v>33755.477201188558</v>
      </c>
      <c r="H2834">
        <f t="shared" si="418"/>
        <v>1415.4332814968768</v>
      </c>
      <c r="I2834">
        <f t="shared" si="419"/>
        <v>3.2380000000000004</v>
      </c>
      <c r="J2834">
        <f t="shared" si="420"/>
        <v>5.6314472830241229</v>
      </c>
      <c r="K2834">
        <f t="shared" si="421"/>
        <v>15902.751716890407</v>
      </c>
    </row>
    <row r="2835" spans="1:11">
      <c r="A2835">
        <v>7.0387500000000003</v>
      </c>
      <c r="B2835">
        <f t="shared" si="413"/>
        <v>6.86625</v>
      </c>
      <c r="C2835">
        <v>-0.94</v>
      </c>
      <c r="D2835">
        <f t="shared" si="414"/>
        <v>-9.2182509999999986</v>
      </c>
      <c r="E2835">
        <f t="shared" si="415"/>
        <v>-19.798331132075468</v>
      </c>
      <c r="F2835">
        <f t="shared" si="416"/>
        <v>183.67714132962871</v>
      </c>
      <c r="G2835">
        <f t="shared" si="417"/>
        <v>33737.292247024401</v>
      </c>
      <c r="H2835">
        <f t="shared" si="418"/>
        <v>1415.8924743502009</v>
      </c>
      <c r="I2835">
        <f t="shared" si="419"/>
        <v>3.2380000000000004</v>
      </c>
      <c r="J2835">
        <f t="shared" si="420"/>
        <v>5.6123332059540658</v>
      </c>
      <c r="K2835">
        <f t="shared" si="421"/>
        <v>15902.751716890407</v>
      </c>
    </row>
    <row r="2836" spans="1:11">
      <c r="A2836">
        <v>7.0412499999999998</v>
      </c>
      <c r="B2836">
        <f t="shared" ref="B2836:B2899" si="422">A2836-$B$15</f>
        <v>6.8687499999999995</v>
      </c>
      <c r="C2836">
        <v>-0.94</v>
      </c>
      <c r="D2836">
        <f t="shared" si="414"/>
        <v>-9.2182509999999986</v>
      </c>
      <c r="E2836">
        <f t="shared" si="415"/>
        <v>-19.798331132075468</v>
      </c>
      <c r="F2836">
        <f t="shared" si="416"/>
        <v>183.62764550179853</v>
      </c>
      <c r="G2836">
        <f t="shared" si="417"/>
        <v>33719.112192534187</v>
      </c>
      <c r="H2836">
        <f t="shared" si="418"/>
        <v>1416.3515434639553</v>
      </c>
      <c r="I2836">
        <f t="shared" si="419"/>
        <v>3.2380000000000004</v>
      </c>
      <c r="J2836">
        <f t="shared" si="420"/>
        <v>5.5932242788967343</v>
      </c>
      <c r="K2836">
        <f t="shared" si="421"/>
        <v>15902.751716890407</v>
      </c>
    </row>
    <row r="2837" spans="1:11">
      <c r="A2837">
        <v>7.0437500000000002</v>
      </c>
      <c r="B2837">
        <f t="shared" si="422"/>
        <v>6.8712499999999999</v>
      </c>
      <c r="C2837">
        <v>-0.94</v>
      </c>
      <c r="D2837">
        <f t="shared" si="414"/>
        <v>-9.2182509999999986</v>
      </c>
      <c r="E2837">
        <f t="shared" si="415"/>
        <v>-19.798331132075468</v>
      </c>
      <c r="F2837">
        <f t="shared" si="416"/>
        <v>183.57814967396834</v>
      </c>
      <c r="G2837">
        <f t="shared" si="417"/>
        <v>33700.937037717922</v>
      </c>
      <c r="H2837">
        <f t="shared" si="418"/>
        <v>1416.8104888381404</v>
      </c>
      <c r="I2837">
        <f t="shared" si="419"/>
        <v>3.2380000000000004</v>
      </c>
      <c r="J2837">
        <f t="shared" si="420"/>
        <v>5.5741205018521356</v>
      </c>
      <c r="K2837">
        <f t="shared" si="421"/>
        <v>15902.751716890407</v>
      </c>
    </row>
    <row r="2838" spans="1:11">
      <c r="A2838">
        <v>7.0462499999999997</v>
      </c>
      <c r="B2838">
        <f t="shared" si="422"/>
        <v>6.8737499999999994</v>
      </c>
      <c r="C2838">
        <v>-0.94</v>
      </c>
      <c r="D2838">
        <f t="shared" si="414"/>
        <v>-9.2182509999999986</v>
      </c>
      <c r="E2838">
        <f t="shared" si="415"/>
        <v>-19.798331132075468</v>
      </c>
      <c r="F2838">
        <f t="shared" si="416"/>
        <v>183.52865384613816</v>
      </c>
      <c r="G2838">
        <f t="shared" si="417"/>
        <v>33682.7667825756</v>
      </c>
      <c r="H2838">
        <f t="shared" si="418"/>
        <v>1417.2693104727557</v>
      </c>
      <c r="I2838">
        <f t="shared" si="419"/>
        <v>3.2380000000000004</v>
      </c>
      <c r="J2838">
        <f t="shared" si="420"/>
        <v>5.5550218748202695</v>
      </c>
      <c r="K2838">
        <f t="shared" si="421"/>
        <v>15902.751716890407</v>
      </c>
    </row>
    <row r="2839" spans="1:11">
      <c r="A2839">
        <v>7.0487500000000001</v>
      </c>
      <c r="B2839">
        <f t="shared" si="422"/>
        <v>6.8762499999999998</v>
      </c>
      <c r="C2839">
        <v>-0.94</v>
      </c>
      <c r="D2839">
        <f t="shared" si="414"/>
        <v>-9.2182509999999986</v>
      </c>
      <c r="E2839">
        <f t="shared" si="415"/>
        <v>-19.798331132075468</v>
      </c>
      <c r="F2839">
        <f t="shared" si="416"/>
        <v>183.47915801830797</v>
      </c>
      <c r="G2839">
        <f t="shared" si="417"/>
        <v>33664.601427107227</v>
      </c>
      <c r="H2839">
        <f t="shared" si="418"/>
        <v>1417.7280083678015</v>
      </c>
      <c r="I2839">
        <f t="shared" si="419"/>
        <v>3.2380000000000004</v>
      </c>
      <c r="J2839">
        <f t="shared" si="420"/>
        <v>5.5359283978011291</v>
      </c>
      <c r="K2839">
        <f t="shared" si="421"/>
        <v>15902.751716890407</v>
      </c>
    </row>
    <row r="2840" spans="1:11">
      <c r="A2840">
        <v>7.0512499999999996</v>
      </c>
      <c r="B2840">
        <f t="shared" si="422"/>
        <v>6.8787499999999993</v>
      </c>
      <c r="C2840">
        <v>-0.94</v>
      </c>
      <c r="D2840">
        <f t="shared" si="414"/>
        <v>-9.2182509999999986</v>
      </c>
      <c r="E2840">
        <f t="shared" si="415"/>
        <v>-19.798331132075468</v>
      </c>
      <c r="F2840">
        <f t="shared" si="416"/>
        <v>183.42966219047779</v>
      </c>
      <c r="G2840">
        <f t="shared" si="417"/>
        <v>33646.440971312797</v>
      </c>
      <c r="H2840">
        <f t="shared" si="418"/>
        <v>1418.1865825232776</v>
      </c>
      <c r="I2840">
        <f t="shared" si="419"/>
        <v>3.2380000000000004</v>
      </c>
      <c r="J2840">
        <f t="shared" si="420"/>
        <v>5.5168400707947143</v>
      </c>
      <c r="K2840">
        <f t="shared" si="421"/>
        <v>15902.751716890407</v>
      </c>
    </row>
    <row r="2841" spans="1:11">
      <c r="A2841">
        <v>7.05375</v>
      </c>
      <c r="B2841">
        <f t="shared" si="422"/>
        <v>6.8812499999999996</v>
      </c>
      <c r="C2841">
        <v>-0.94</v>
      </c>
      <c r="D2841">
        <f t="shared" si="414"/>
        <v>-9.2182509999999986</v>
      </c>
      <c r="E2841">
        <f t="shared" si="415"/>
        <v>-19.798331132075468</v>
      </c>
      <c r="F2841">
        <f t="shared" si="416"/>
        <v>183.3801663626476</v>
      </c>
      <c r="G2841">
        <f t="shared" si="417"/>
        <v>33628.285415192309</v>
      </c>
      <c r="H2841">
        <f t="shared" si="418"/>
        <v>1418.6450329391844</v>
      </c>
      <c r="I2841">
        <f t="shared" si="419"/>
        <v>3.2380000000000004</v>
      </c>
      <c r="J2841">
        <f t="shared" si="420"/>
        <v>5.4977568938010251</v>
      </c>
      <c r="K2841">
        <f t="shared" si="421"/>
        <v>15902.751716890407</v>
      </c>
    </row>
    <row r="2842" spans="1:11">
      <c r="A2842">
        <v>7.0562500000000004</v>
      </c>
      <c r="B2842">
        <f t="shared" si="422"/>
        <v>6.88375</v>
      </c>
      <c r="C2842">
        <v>-0.94</v>
      </c>
      <c r="D2842">
        <f t="shared" si="414"/>
        <v>-9.2182509999999986</v>
      </c>
      <c r="E2842">
        <f t="shared" si="415"/>
        <v>-19.798331132075468</v>
      </c>
      <c r="F2842">
        <f t="shared" si="416"/>
        <v>183.33067053481741</v>
      </c>
      <c r="G2842">
        <f t="shared" si="417"/>
        <v>33610.134758745771</v>
      </c>
      <c r="H2842">
        <f t="shared" si="418"/>
        <v>1419.1033596155214</v>
      </c>
      <c r="I2842">
        <f t="shared" si="419"/>
        <v>3.2380000000000004</v>
      </c>
      <c r="J2842">
        <f t="shared" si="420"/>
        <v>5.4786788668200685</v>
      </c>
      <c r="K2842">
        <f t="shared" si="421"/>
        <v>15902.751716890407</v>
      </c>
    </row>
    <row r="2843" spans="1:11">
      <c r="A2843">
        <v>7.0587499999999999</v>
      </c>
      <c r="B2843">
        <f t="shared" si="422"/>
        <v>6.8862499999999995</v>
      </c>
      <c r="C2843">
        <v>-0.94</v>
      </c>
      <c r="D2843">
        <f t="shared" si="414"/>
        <v>-9.2182509999999986</v>
      </c>
      <c r="E2843">
        <f t="shared" si="415"/>
        <v>-19.798331132075468</v>
      </c>
      <c r="F2843">
        <f t="shared" si="416"/>
        <v>183.28117470698723</v>
      </c>
      <c r="G2843">
        <f t="shared" si="417"/>
        <v>33591.989001973176</v>
      </c>
      <c r="H2843">
        <f t="shared" si="418"/>
        <v>1419.5615625522887</v>
      </c>
      <c r="I2843">
        <f t="shared" si="419"/>
        <v>3.2380000000000004</v>
      </c>
      <c r="J2843">
        <f t="shared" si="420"/>
        <v>5.4596059898518448</v>
      </c>
      <c r="K2843">
        <f t="shared" si="421"/>
        <v>15902.751716890407</v>
      </c>
    </row>
    <row r="2844" spans="1:11">
      <c r="A2844">
        <v>7.0612500000000002</v>
      </c>
      <c r="B2844">
        <f t="shared" si="422"/>
        <v>6.8887499999999999</v>
      </c>
      <c r="C2844">
        <v>-0.94</v>
      </c>
      <c r="D2844">
        <f t="shared" si="414"/>
        <v>-9.2182509999999986</v>
      </c>
      <c r="E2844">
        <f t="shared" si="415"/>
        <v>-19.798331132075468</v>
      </c>
      <c r="F2844">
        <f t="shared" si="416"/>
        <v>183.23167887915704</v>
      </c>
      <c r="G2844">
        <f t="shared" si="417"/>
        <v>33573.848144874522</v>
      </c>
      <c r="H2844">
        <f t="shared" si="418"/>
        <v>1420.0196417494867</v>
      </c>
      <c r="I2844">
        <f t="shared" si="419"/>
        <v>3.2380000000000004</v>
      </c>
      <c r="J2844">
        <f t="shared" si="420"/>
        <v>5.4405382628963395</v>
      </c>
      <c r="K2844">
        <f t="shared" si="421"/>
        <v>15902.751716890407</v>
      </c>
    </row>
    <row r="2845" spans="1:11">
      <c r="A2845">
        <v>7.0637499999999998</v>
      </c>
      <c r="B2845">
        <f t="shared" si="422"/>
        <v>6.8912499999999994</v>
      </c>
      <c r="C2845">
        <v>-0.94</v>
      </c>
      <c r="D2845">
        <f t="shared" si="414"/>
        <v>-9.2182509999999986</v>
      </c>
      <c r="E2845">
        <f t="shared" si="415"/>
        <v>-19.798331132075468</v>
      </c>
      <c r="F2845">
        <f t="shared" si="416"/>
        <v>183.18218305132686</v>
      </c>
      <c r="G2845">
        <f t="shared" si="417"/>
        <v>33555.712187449819</v>
      </c>
      <c r="H2845">
        <f t="shared" si="418"/>
        <v>1420.477597207115</v>
      </c>
      <c r="I2845">
        <f t="shared" si="419"/>
        <v>3.2380000000000004</v>
      </c>
      <c r="J2845">
        <f t="shared" si="420"/>
        <v>5.4214756859535669</v>
      </c>
      <c r="K2845">
        <f t="shared" si="421"/>
        <v>15902.751716890407</v>
      </c>
    </row>
    <row r="2846" spans="1:11">
      <c r="A2846">
        <v>7.0662500000000001</v>
      </c>
      <c r="B2846">
        <f t="shared" si="422"/>
        <v>6.8937499999999998</v>
      </c>
      <c r="C2846">
        <v>-0.94</v>
      </c>
      <c r="D2846">
        <f t="shared" si="414"/>
        <v>-9.2182509999999986</v>
      </c>
      <c r="E2846">
        <f t="shared" si="415"/>
        <v>-19.798331132075468</v>
      </c>
      <c r="F2846">
        <f t="shared" si="416"/>
        <v>183.13268722349667</v>
      </c>
      <c r="G2846">
        <f t="shared" si="417"/>
        <v>33537.581129699065</v>
      </c>
      <c r="H2846">
        <f t="shared" si="418"/>
        <v>1420.9354289251737</v>
      </c>
      <c r="I2846">
        <f t="shared" si="419"/>
        <v>3.2380000000000004</v>
      </c>
      <c r="J2846">
        <f t="shared" si="420"/>
        <v>5.402418259023527</v>
      </c>
      <c r="K2846">
        <f t="shared" si="421"/>
        <v>15902.751716890407</v>
      </c>
    </row>
    <row r="2847" spans="1:11">
      <c r="A2847">
        <v>7.0687499999999996</v>
      </c>
      <c r="B2847">
        <f t="shared" si="422"/>
        <v>6.8962499999999993</v>
      </c>
      <c r="C2847">
        <v>-0.94</v>
      </c>
      <c r="D2847">
        <f t="shared" si="414"/>
        <v>-9.2182509999999986</v>
      </c>
      <c r="E2847">
        <f t="shared" si="415"/>
        <v>-19.798331132075468</v>
      </c>
      <c r="F2847">
        <f t="shared" si="416"/>
        <v>183.08319139566649</v>
      </c>
      <c r="G2847">
        <f t="shared" si="417"/>
        <v>33519.454971622246</v>
      </c>
      <c r="H2847">
        <f t="shared" si="418"/>
        <v>1421.3931369036627</v>
      </c>
      <c r="I2847">
        <f t="shared" si="419"/>
        <v>3.2380000000000004</v>
      </c>
      <c r="J2847">
        <f t="shared" si="420"/>
        <v>5.3833659821062056</v>
      </c>
      <c r="K2847">
        <f t="shared" si="421"/>
        <v>15902.751716890407</v>
      </c>
    </row>
    <row r="2848" spans="1:11">
      <c r="A2848">
        <v>7.07125</v>
      </c>
      <c r="B2848">
        <f t="shared" si="422"/>
        <v>6.8987499999999997</v>
      </c>
      <c r="C2848">
        <v>-0.94</v>
      </c>
      <c r="D2848">
        <f t="shared" si="414"/>
        <v>-9.2182509999999986</v>
      </c>
      <c r="E2848">
        <f t="shared" si="415"/>
        <v>-19.798331132075468</v>
      </c>
      <c r="F2848">
        <f t="shared" si="416"/>
        <v>183.0336955678363</v>
      </c>
      <c r="G2848">
        <f t="shared" si="417"/>
        <v>33501.333713219377</v>
      </c>
      <c r="H2848">
        <f t="shared" si="418"/>
        <v>1421.8507211425824</v>
      </c>
      <c r="I2848">
        <f t="shared" si="419"/>
        <v>3.2380000000000004</v>
      </c>
      <c r="J2848">
        <f t="shared" si="420"/>
        <v>5.364318855201617</v>
      </c>
      <c r="K2848">
        <f t="shared" si="421"/>
        <v>15902.751716890407</v>
      </c>
    </row>
    <row r="2849" spans="1:11">
      <c r="A2849">
        <v>7.0737500000000004</v>
      </c>
      <c r="B2849">
        <f t="shared" si="422"/>
        <v>6.9012500000000001</v>
      </c>
      <c r="C2849">
        <v>-0.94</v>
      </c>
      <c r="D2849">
        <f t="shared" si="414"/>
        <v>-9.2182509999999986</v>
      </c>
      <c r="E2849">
        <f t="shared" si="415"/>
        <v>-19.798331132075468</v>
      </c>
      <c r="F2849">
        <f t="shared" si="416"/>
        <v>182.98419974000612</v>
      </c>
      <c r="G2849">
        <f t="shared" si="417"/>
        <v>33483.217354490458</v>
      </c>
      <c r="H2849">
        <f t="shared" si="418"/>
        <v>1422.3081816419326</v>
      </c>
      <c r="I2849">
        <f t="shared" si="419"/>
        <v>3.2380000000000004</v>
      </c>
      <c r="J2849">
        <f t="shared" si="420"/>
        <v>5.3452768783097611</v>
      </c>
      <c r="K2849">
        <f t="shared" si="421"/>
        <v>15902.751716890407</v>
      </c>
    </row>
    <row r="2850" spans="1:11">
      <c r="A2850">
        <v>7.0762499999999999</v>
      </c>
      <c r="B2850">
        <f t="shared" si="422"/>
        <v>6.9037499999999996</v>
      </c>
      <c r="C2850">
        <v>-0.85</v>
      </c>
      <c r="D2850">
        <f t="shared" si="414"/>
        <v>-8.3356525000000001</v>
      </c>
      <c r="E2850">
        <f t="shared" si="415"/>
        <v>-18.915732632075468</v>
      </c>
      <c r="F2850">
        <f t="shared" si="416"/>
        <v>182.93691040842594</v>
      </c>
      <c r="G2850">
        <f t="shared" si="417"/>
        <v>33465.913189780462</v>
      </c>
      <c r="H2850">
        <f t="shared" si="418"/>
        <v>1422.7655239179535</v>
      </c>
      <c r="I2850">
        <f t="shared" si="419"/>
        <v>3.2380000000000004</v>
      </c>
      <c r="J2850">
        <f t="shared" si="420"/>
        <v>8.1849425358230796</v>
      </c>
      <c r="K2850">
        <f t="shared" si="421"/>
        <v>14380.147829103027</v>
      </c>
    </row>
    <row r="2851" spans="1:11">
      <c r="A2851">
        <v>7.0787500000000003</v>
      </c>
      <c r="B2851">
        <f t="shared" si="422"/>
        <v>6.90625</v>
      </c>
      <c r="C2851">
        <v>-0.94</v>
      </c>
      <c r="D2851">
        <f t="shared" si="414"/>
        <v>-9.2182509999999986</v>
      </c>
      <c r="E2851">
        <f t="shared" si="415"/>
        <v>-19.798331132075468</v>
      </c>
      <c r="F2851">
        <f t="shared" si="416"/>
        <v>182.88741458059576</v>
      </c>
      <c r="G2851">
        <f t="shared" si="417"/>
        <v>33447.806411974707</v>
      </c>
      <c r="H2851">
        <f t="shared" si="418"/>
        <v>1423.2227424544051</v>
      </c>
      <c r="I2851">
        <f t="shared" si="419"/>
        <v>3.2380000000000004</v>
      </c>
      <c r="J2851">
        <f t="shared" si="420"/>
        <v>5.308056686371998</v>
      </c>
      <c r="K2851">
        <f t="shared" si="421"/>
        <v>15902.751716890407</v>
      </c>
    </row>
    <row r="2852" spans="1:11">
      <c r="A2852">
        <v>7.0812499999999998</v>
      </c>
      <c r="B2852">
        <f t="shared" si="422"/>
        <v>6.9087499999999995</v>
      </c>
      <c r="C2852">
        <v>-0.94</v>
      </c>
      <c r="D2852">
        <f t="shared" si="414"/>
        <v>-9.2182509999999986</v>
      </c>
      <c r="E2852">
        <f t="shared" si="415"/>
        <v>-19.798331132075468</v>
      </c>
      <c r="F2852">
        <f t="shared" si="416"/>
        <v>182.83791875276557</v>
      </c>
      <c r="G2852">
        <f t="shared" si="417"/>
        <v>33429.704533842909</v>
      </c>
      <c r="H2852">
        <f t="shared" si="418"/>
        <v>1423.6798372512869</v>
      </c>
      <c r="I2852">
        <f t="shared" si="419"/>
        <v>3.2380000000000004</v>
      </c>
      <c r="J2852">
        <f t="shared" si="420"/>
        <v>5.2890299299336476</v>
      </c>
      <c r="K2852">
        <f t="shared" si="421"/>
        <v>15902.751716890407</v>
      </c>
    </row>
    <row r="2853" spans="1:11">
      <c r="A2853">
        <v>7.0837500000000002</v>
      </c>
      <c r="B2853">
        <f t="shared" si="422"/>
        <v>6.9112499999999999</v>
      </c>
      <c r="C2853">
        <v>-0.94</v>
      </c>
      <c r="D2853">
        <f t="shared" si="414"/>
        <v>-9.2182509999999986</v>
      </c>
      <c r="E2853">
        <f t="shared" si="415"/>
        <v>-19.798331132075468</v>
      </c>
      <c r="F2853">
        <f t="shared" si="416"/>
        <v>182.78842292493539</v>
      </c>
      <c r="G2853">
        <f t="shared" si="417"/>
        <v>33411.607555385046</v>
      </c>
      <c r="H2853">
        <f t="shared" si="418"/>
        <v>1424.1368083085993</v>
      </c>
      <c r="I2853">
        <f t="shared" si="419"/>
        <v>3.2380000000000004</v>
      </c>
      <c r="J2853">
        <f t="shared" si="420"/>
        <v>5.2700083235080157</v>
      </c>
      <c r="K2853">
        <f t="shared" si="421"/>
        <v>15902.751716890407</v>
      </c>
    </row>
    <row r="2854" spans="1:11">
      <c r="A2854">
        <v>7.0862499999999997</v>
      </c>
      <c r="B2854">
        <f t="shared" si="422"/>
        <v>6.9137499999999994</v>
      </c>
      <c r="C2854">
        <v>-0.94</v>
      </c>
      <c r="D2854">
        <f t="shared" si="414"/>
        <v>-9.2182509999999986</v>
      </c>
      <c r="E2854">
        <f t="shared" si="415"/>
        <v>-19.798331132075468</v>
      </c>
      <c r="F2854">
        <f t="shared" si="416"/>
        <v>182.7389270971052</v>
      </c>
      <c r="G2854">
        <f t="shared" si="417"/>
        <v>33393.515476601133</v>
      </c>
      <c r="H2854">
        <f t="shared" si="418"/>
        <v>1424.5936556263418</v>
      </c>
      <c r="I2854">
        <f t="shared" si="419"/>
        <v>3.2380000000000004</v>
      </c>
      <c r="J2854">
        <f t="shared" si="420"/>
        <v>5.2509918670951166</v>
      </c>
      <c r="K2854">
        <f t="shared" si="421"/>
        <v>15902.751716890407</v>
      </c>
    </row>
    <row r="2855" spans="1:11">
      <c r="A2855">
        <v>7.0887500000000001</v>
      </c>
      <c r="B2855">
        <f t="shared" si="422"/>
        <v>6.9162499999999998</v>
      </c>
      <c r="C2855">
        <v>-0.85</v>
      </c>
      <c r="D2855">
        <f t="shared" si="414"/>
        <v>-8.3356525000000001</v>
      </c>
      <c r="E2855">
        <f t="shared" si="415"/>
        <v>-18.915732632075468</v>
      </c>
      <c r="F2855">
        <f t="shared" si="416"/>
        <v>182.691637765525</v>
      </c>
      <c r="G2855">
        <f t="shared" si="417"/>
        <v>33376.234509449801</v>
      </c>
      <c r="H2855">
        <f t="shared" si="418"/>
        <v>1425.0503847207558</v>
      </c>
      <c r="I2855">
        <f t="shared" si="419"/>
        <v>3.2380000000000004</v>
      </c>
      <c r="J2855">
        <f t="shared" si="420"/>
        <v>8.0906819073987499</v>
      </c>
      <c r="K2855">
        <f t="shared" si="421"/>
        <v>14380.147829103027</v>
      </c>
    </row>
    <row r="2856" spans="1:11">
      <c r="A2856">
        <v>7.0912499999999996</v>
      </c>
      <c r="B2856">
        <f t="shared" si="422"/>
        <v>6.9187499999999993</v>
      </c>
      <c r="C2856">
        <v>-0.94</v>
      </c>
      <c r="D2856">
        <f t="shared" si="414"/>
        <v>-9.2182509999999986</v>
      </c>
      <c r="E2856">
        <f t="shared" si="415"/>
        <v>-19.798331132075468</v>
      </c>
      <c r="F2856">
        <f t="shared" si="416"/>
        <v>182.64214193769482</v>
      </c>
      <c r="G2856">
        <f t="shared" si="417"/>
        <v>33358.15201158906</v>
      </c>
      <c r="H2856">
        <f t="shared" si="418"/>
        <v>1425.5069900756</v>
      </c>
      <c r="I2856">
        <f t="shared" si="419"/>
        <v>3.2380000000000004</v>
      </c>
      <c r="J2856">
        <f t="shared" si="420"/>
        <v>5.2138215784266322</v>
      </c>
      <c r="K2856">
        <f t="shared" si="421"/>
        <v>15902.751716890407</v>
      </c>
    </row>
    <row r="2857" spans="1:11">
      <c r="A2857">
        <v>7.09375</v>
      </c>
      <c r="B2857">
        <f t="shared" si="422"/>
        <v>6.9212499999999997</v>
      </c>
      <c r="C2857">
        <v>-0.94</v>
      </c>
      <c r="D2857">
        <f t="shared" si="414"/>
        <v>-9.2182509999999986</v>
      </c>
      <c r="E2857">
        <f t="shared" si="415"/>
        <v>-19.798331132075468</v>
      </c>
      <c r="F2857">
        <f t="shared" si="416"/>
        <v>182.59264610986463</v>
      </c>
      <c r="G2857">
        <f t="shared" si="417"/>
        <v>33340.074413402261</v>
      </c>
      <c r="H2857">
        <f t="shared" si="418"/>
        <v>1425.9634716908747</v>
      </c>
      <c r="I2857">
        <f t="shared" si="419"/>
        <v>3.2380000000000004</v>
      </c>
      <c r="J2857">
        <f t="shared" si="420"/>
        <v>5.1948203424672315</v>
      </c>
      <c r="K2857">
        <f t="shared" si="421"/>
        <v>15902.751716890407</v>
      </c>
    </row>
    <row r="2858" spans="1:11">
      <c r="A2858">
        <v>7.0962500000000004</v>
      </c>
      <c r="B2858">
        <f t="shared" si="422"/>
        <v>6.9237500000000001</v>
      </c>
      <c r="C2858">
        <v>-0.94</v>
      </c>
      <c r="D2858">
        <f t="shared" si="414"/>
        <v>-9.2182509999999986</v>
      </c>
      <c r="E2858">
        <f t="shared" si="415"/>
        <v>-19.798331132075468</v>
      </c>
      <c r="F2858">
        <f t="shared" si="416"/>
        <v>182.54315028203445</v>
      </c>
      <c r="G2858">
        <f t="shared" si="417"/>
        <v>33322.001714889411</v>
      </c>
      <c r="H2858">
        <f t="shared" si="418"/>
        <v>1426.4198295665799</v>
      </c>
      <c r="I2858">
        <f t="shared" si="419"/>
        <v>3.2380000000000004</v>
      </c>
      <c r="J2858">
        <f t="shared" si="420"/>
        <v>5.1758242565205705</v>
      </c>
      <c r="K2858">
        <f t="shared" si="421"/>
        <v>15902.751716890407</v>
      </c>
    </row>
    <row r="2859" spans="1:11">
      <c r="A2859">
        <v>7.0987499999999999</v>
      </c>
      <c r="B2859">
        <f t="shared" si="422"/>
        <v>6.9262499999999996</v>
      </c>
      <c r="C2859">
        <v>-0.94</v>
      </c>
      <c r="D2859">
        <f t="shared" si="414"/>
        <v>-9.2182509999999986</v>
      </c>
      <c r="E2859">
        <f t="shared" si="415"/>
        <v>-19.798331132075468</v>
      </c>
      <c r="F2859">
        <f t="shared" si="416"/>
        <v>182.49365445420426</v>
      </c>
      <c r="G2859">
        <f t="shared" si="417"/>
        <v>33303.933916050504</v>
      </c>
      <c r="H2859">
        <f t="shared" si="418"/>
        <v>1426.8760637027153</v>
      </c>
      <c r="I2859">
        <f t="shared" si="419"/>
        <v>3.2380000000000004</v>
      </c>
      <c r="J2859">
        <f t="shared" si="420"/>
        <v>5.1568333205866281</v>
      </c>
      <c r="K2859">
        <f t="shared" si="421"/>
        <v>15902.751716890407</v>
      </c>
    </row>
    <row r="2860" spans="1:11">
      <c r="A2860">
        <v>7.1012500000000003</v>
      </c>
      <c r="B2860">
        <f t="shared" si="422"/>
        <v>6.92875</v>
      </c>
      <c r="C2860">
        <v>-1.03</v>
      </c>
      <c r="D2860">
        <f t="shared" si="414"/>
        <v>-10.100849499999999</v>
      </c>
      <c r="E2860">
        <f t="shared" si="415"/>
        <v>-20.680929632075468</v>
      </c>
      <c r="F2860">
        <f t="shared" si="416"/>
        <v>182.44195213012406</v>
      </c>
      <c r="G2860">
        <f t="shared" si="417"/>
        <v>33285.065897050481</v>
      </c>
      <c r="H2860">
        <f t="shared" si="418"/>
        <v>1427.3321685830408</v>
      </c>
      <c r="I2860">
        <f t="shared" si="419"/>
        <v>3.2380000000000004</v>
      </c>
      <c r="J2860">
        <f t="shared" si="420"/>
        <v>2.2791473358849998</v>
      </c>
      <c r="K2860">
        <f t="shared" si="421"/>
        <v>17425.355604677785</v>
      </c>
    </row>
    <row r="2861" spans="1:11">
      <c r="A2861">
        <v>7.1037499999999998</v>
      </c>
      <c r="B2861">
        <f t="shared" si="422"/>
        <v>6.9312499999999995</v>
      </c>
      <c r="C2861">
        <v>-0.94</v>
      </c>
      <c r="D2861">
        <f t="shared" si="414"/>
        <v>-9.2182509999999986</v>
      </c>
      <c r="E2861">
        <f t="shared" si="415"/>
        <v>-19.798331132075468</v>
      </c>
      <c r="F2861">
        <f t="shared" si="416"/>
        <v>182.39245630229388</v>
      </c>
      <c r="G2861">
        <f t="shared" si="417"/>
        <v>33267.008115984179</v>
      </c>
      <c r="H2861">
        <f t="shared" si="418"/>
        <v>1427.7881497237966</v>
      </c>
      <c r="I2861">
        <f t="shared" si="419"/>
        <v>3.2380000000000004</v>
      </c>
      <c r="J2861">
        <f t="shared" si="420"/>
        <v>5.1180208725611962</v>
      </c>
      <c r="K2861">
        <f t="shared" si="421"/>
        <v>15902.751716890407</v>
      </c>
    </row>
    <row r="2862" spans="1:11">
      <c r="A2862">
        <v>7.1062500000000002</v>
      </c>
      <c r="B2862">
        <f t="shared" si="422"/>
        <v>6.9337499999999999</v>
      </c>
      <c r="C2862">
        <v>-0.94</v>
      </c>
      <c r="D2862">
        <f t="shared" si="414"/>
        <v>-9.2182509999999986</v>
      </c>
      <c r="E2862">
        <f t="shared" si="415"/>
        <v>-19.798331132075468</v>
      </c>
      <c r="F2862">
        <f t="shared" si="416"/>
        <v>182.34296047446369</v>
      </c>
      <c r="G2862">
        <f t="shared" si="417"/>
        <v>33248.955234591827</v>
      </c>
      <c r="H2862">
        <f t="shared" si="418"/>
        <v>1428.2440071249828</v>
      </c>
      <c r="I2862">
        <f t="shared" si="419"/>
        <v>3.2380000000000004</v>
      </c>
      <c r="J2862">
        <f t="shared" si="420"/>
        <v>5.0990456162501232</v>
      </c>
      <c r="K2862">
        <f t="shared" si="421"/>
        <v>15902.751716890407</v>
      </c>
    </row>
    <row r="2863" spans="1:11">
      <c r="A2863">
        <v>7.1087499999999997</v>
      </c>
      <c r="B2863">
        <f t="shared" si="422"/>
        <v>6.9362499999999994</v>
      </c>
      <c r="C2863">
        <v>-0.94</v>
      </c>
      <c r="D2863">
        <f t="shared" si="414"/>
        <v>-9.2182509999999986</v>
      </c>
      <c r="E2863">
        <f t="shared" si="415"/>
        <v>-19.798331132075468</v>
      </c>
      <c r="F2863">
        <f t="shared" si="416"/>
        <v>182.29346464663351</v>
      </c>
      <c r="G2863">
        <f t="shared" si="417"/>
        <v>33230.907252873418</v>
      </c>
      <c r="H2863">
        <f t="shared" si="418"/>
        <v>1428.6997407865992</v>
      </c>
      <c r="I2863">
        <f t="shared" si="419"/>
        <v>3.2380000000000004</v>
      </c>
      <c r="J2863">
        <f t="shared" si="420"/>
        <v>5.0800755099517758</v>
      </c>
      <c r="K2863">
        <f t="shared" si="421"/>
        <v>15902.751716890407</v>
      </c>
    </row>
    <row r="2864" spans="1:11">
      <c r="A2864">
        <v>7.1112500000000001</v>
      </c>
      <c r="B2864">
        <f t="shared" si="422"/>
        <v>6.9387499999999998</v>
      </c>
      <c r="C2864">
        <v>-0.94</v>
      </c>
      <c r="D2864">
        <f t="shared" si="414"/>
        <v>-9.2182509999999986</v>
      </c>
      <c r="E2864">
        <f t="shared" si="415"/>
        <v>-19.798331132075468</v>
      </c>
      <c r="F2864">
        <f t="shared" si="416"/>
        <v>182.24396881880332</v>
      </c>
      <c r="G2864">
        <f t="shared" si="417"/>
        <v>33212.864170828958</v>
      </c>
      <c r="H2864">
        <f t="shared" si="418"/>
        <v>1429.1553507086464</v>
      </c>
      <c r="I2864">
        <f t="shared" si="419"/>
        <v>3.2380000000000004</v>
      </c>
      <c r="J2864">
        <f t="shared" si="420"/>
        <v>5.0611105536661611</v>
      </c>
      <c r="K2864">
        <f t="shared" si="421"/>
        <v>15902.751716890407</v>
      </c>
    </row>
    <row r="2865" spans="1:11">
      <c r="A2865">
        <v>7.1137499999999996</v>
      </c>
      <c r="B2865">
        <f t="shared" si="422"/>
        <v>6.9412499999999993</v>
      </c>
      <c r="C2865">
        <v>-0.94</v>
      </c>
      <c r="D2865">
        <f t="shared" si="414"/>
        <v>-9.2182509999999986</v>
      </c>
      <c r="E2865">
        <f t="shared" si="415"/>
        <v>-19.798331132075468</v>
      </c>
      <c r="F2865">
        <f t="shared" si="416"/>
        <v>182.19447299097314</v>
      </c>
      <c r="G2865">
        <f t="shared" si="417"/>
        <v>33194.82598845844</v>
      </c>
      <c r="H2865">
        <f t="shared" si="418"/>
        <v>1429.6108368911239</v>
      </c>
      <c r="I2865">
        <f t="shared" si="419"/>
        <v>3.2380000000000004</v>
      </c>
      <c r="J2865">
        <f t="shared" si="420"/>
        <v>5.0421507473932721</v>
      </c>
      <c r="K2865">
        <f t="shared" si="421"/>
        <v>15902.751716890407</v>
      </c>
    </row>
    <row r="2866" spans="1:11">
      <c r="A2866">
        <v>7.11625</v>
      </c>
      <c r="B2866">
        <f t="shared" si="422"/>
        <v>6.9437499999999996</v>
      </c>
      <c r="C2866">
        <v>-0.94</v>
      </c>
      <c r="D2866">
        <f t="shared" si="414"/>
        <v>-9.2182509999999986</v>
      </c>
      <c r="E2866">
        <f t="shared" si="415"/>
        <v>-19.798331132075468</v>
      </c>
      <c r="F2866">
        <f t="shared" si="416"/>
        <v>182.14497716314295</v>
      </c>
      <c r="G2866">
        <f t="shared" si="417"/>
        <v>33176.792705761865</v>
      </c>
      <c r="H2866">
        <f t="shared" si="418"/>
        <v>1430.0661993340318</v>
      </c>
      <c r="I2866">
        <f t="shared" si="419"/>
        <v>3.2380000000000004</v>
      </c>
      <c r="J2866">
        <f t="shared" si="420"/>
        <v>5.0231960911331086</v>
      </c>
      <c r="K2866">
        <f t="shared" si="421"/>
        <v>15902.751716890407</v>
      </c>
    </row>
    <row r="2867" spans="1:11">
      <c r="A2867">
        <v>7.1187500000000004</v>
      </c>
      <c r="B2867">
        <f t="shared" si="422"/>
        <v>6.94625</v>
      </c>
      <c r="C2867">
        <v>-0.94</v>
      </c>
      <c r="D2867">
        <f t="shared" si="414"/>
        <v>-9.2182509999999986</v>
      </c>
      <c r="E2867">
        <f t="shared" si="415"/>
        <v>-19.798331132075468</v>
      </c>
      <c r="F2867">
        <f t="shared" si="416"/>
        <v>182.09548133531277</v>
      </c>
      <c r="G2867">
        <f t="shared" si="417"/>
        <v>33158.76432273924</v>
      </c>
      <c r="H2867">
        <f t="shared" si="418"/>
        <v>1430.5214380373702</v>
      </c>
      <c r="I2867">
        <f t="shared" si="419"/>
        <v>3.2380000000000004</v>
      </c>
      <c r="J2867">
        <f t="shared" si="420"/>
        <v>5.0042465848856779</v>
      </c>
      <c r="K2867">
        <f t="shared" si="421"/>
        <v>15902.751716890407</v>
      </c>
    </row>
    <row r="2868" spans="1:11">
      <c r="A2868">
        <v>7.1212499999999999</v>
      </c>
      <c r="B2868">
        <f t="shared" si="422"/>
        <v>6.9487499999999995</v>
      </c>
      <c r="C2868">
        <v>-0.94</v>
      </c>
      <c r="D2868">
        <f t="shared" si="414"/>
        <v>-9.2182509999999986</v>
      </c>
      <c r="E2868">
        <f t="shared" si="415"/>
        <v>-19.798331132075468</v>
      </c>
      <c r="F2868">
        <f t="shared" si="416"/>
        <v>182.04598550748258</v>
      </c>
      <c r="G2868">
        <f t="shared" si="417"/>
        <v>33140.740839390557</v>
      </c>
      <c r="H2868">
        <f t="shared" si="418"/>
        <v>1430.9765530011389</v>
      </c>
      <c r="I2868">
        <f t="shared" si="419"/>
        <v>3.2380000000000004</v>
      </c>
      <c r="J2868">
        <f t="shared" si="420"/>
        <v>4.9853022286509727</v>
      </c>
      <c r="K2868">
        <f t="shared" si="421"/>
        <v>15902.751716890407</v>
      </c>
    </row>
    <row r="2869" spans="1:11">
      <c r="A2869">
        <v>7.1237500000000002</v>
      </c>
      <c r="B2869">
        <f t="shared" si="422"/>
        <v>6.9512499999999999</v>
      </c>
      <c r="C2869">
        <v>-0.94</v>
      </c>
      <c r="D2869">
        <f t="shared" si="414"/>
        <v>-9.2182509999999986</v>
      </c>
      <c r="E2869">
        <f t="shared" si="415"/>
        <v>-19.798331132075468</v>
      </c>
      <c r="F2869">
        <f t="shared" si="416"/>
        <v>181.9964896796524</v>
      </c>
      <c r="G2869">
        <f t="shared" si="417"/>
        <v>33122.722255715824</v>
      </c>
      <c r="H2869">
        <f t="shared" si="418"/>
        <v>1431.431544225338</v>
      </c>
      <c r="I2869">
        <f t="shared" si="419"/>
        <v>3.2380000000000004</v>
      </c>
      <c r="J2869">
        <f t="shared" si="420"/>
        <v>4.9663630224290003</v>
      </c>
      <c r="K2869">
        <f t="shared" si="421"/>
        <v>15902.751716890407</v>
      </c>
    </row>
    <row r="2870" spans="1:11">
      <c r="A2870">
        <v>7.1262499999999998</v>
      </c>
      <c r="B2870">
        <f t="shared" si="422"/>
        <v>6.9537499999999994</v>
      </c>
      <c r="C2870">
        <v>-0.94</v>
      </c>
      <c r="D2870">
        <f t="shared" ref="D2870:D2933" si="423">C2870*9.80665</f>
        <v>-9.2182509999999986</v>
      </c>
      <c r="E2870">
        <f t="shared" ref="E2870:E2933" si="424">D2870-$D$17</f>
        <v>-19.798331132075468</v>
      </c>
      <c r="F2870">
        <f t="shared" ref="F2870:F2933" si="425">F2869+E2870*(A2870-A2869)</f>
        <v>181.94699385182221</v>
      </c>
      <c r="G2870">
        <f t="shared" ref="G2870:G2933" si="426">F2870^2</f>
        <v>33104.708571715033</v>
      </c>
      <c r="H2870">
        <f t="shared" ref="H2870:H2933" si="427">H2869+F2870*(B2870-B2869)</f>
        <v>1431.8864117099674</v>
      </c>
      <c r="I2870">
        <f t="shared" ref="I2870:I2933" si="428">IF(B2870&lt;=0,$B$5,IF(B2870&lt;=$B$4,$B$1+$B$2+$B$3-$B$6*B2870,$B$1+$B$2))</f>
        <v>3.2380000000000004</v>
      </c>
      <c r="J2870">
        <f t="shared" ref="J2870:J2933" si="429">I2870*D2870+0.5*$B$14*$B$8*$B$13*G2870</f>
        <v>4.9474289662197535</v>
      </c>
      <c r="K2870">
        <f t="shared" ref="K2870:K2933" si="430">-2*I2870*D2870/$B$8/$B$13</f>
        <v>15902.751716890407</v>
      </c>
    </row>
    <row r="2871" spans="1:11">
      <c r="A2871">
        <v>7.1287500000000001</v>
      </c>
      <c r="B2871">
        <f t="shared" si="422"/>
        <v>6.9562499999999998</v>
      </c>
      <c r="C2871">
        <v>-0.94</v>
      </c>
      <c r="D2871">
        <f t="shared" si="423"/>
        <v>-9.2182509999999986</v>
      </c>
      <c r="E2871">
        <f t="shared" si="424"/>
        <v>-19.798331132075468</v>
      </c>
      <c r="F2871">
        <f t="shared" si="425"/>
        <v>181.89749802399203</v>
      </c>
      <c r="G2871">
        <f t="shared" si="426"/>
        <v>33086.699787388185</v>
      </c>
      <c r="H2871">
        <f t="shared" si="427"/>
        <v>1432.3411554550275</v>
      </c>
      <c r="I2871">
        <f t="shared" si="428"/>
        <v>3.2380000000000004</v>
      </c>
      <c r="J2871">
        <f t="shared" si="429"/>
        <v>4.9285000600232323</v>
      </c>
      <c r="K2871">
        <f t="shared" si="430"/>
        <v>15902.751716890407</v>
      </c>
    </row>
    <row r="2872" spans="1:11">
      <c r="A2872">
        <v>7.1312499999999996</v>
      </c>
      <c r="B2872">
        <f t="shared" si="422"/>
        <v>6.9587499999999993</v>
      </c>
      <c r="C2872">
        <v>-0.94</v>
      </c>
      <c r="D2872">
        <f t="shared" si="423"/>
        <v>-9.2182509999999986</v>
      </c>
      <c r="E2872">
        <f t="shared" si="424"/>
        <v>-19.798331132075468</v>
      </c>
      <c r="F2872">
        <f t="shared" si="425"/>
        <v>181.84800219616184</v>
      </c>
      <c r="G2872">
        <f t="shared" si="426"/>
        <v>33068.695902735286</v>
      </c>
      <c r="H2872">
        <f t="shared" si="427"/>
        <v>1432.7957754605179</v>
      </c>
      <c r="I2872">
        <f t="shared" si="428"/>
        <v>3.2380000000000004</v>
      </c>
      <c r="J2872">
        <f t="shared" si="429"/>
        <v>4.9095763038394438</v>
      </c>
      <c r="K2872">
        <f t="shared" si="430"/>
        <v>15902.751716890407</v>
      </c>
    </row>
    <row r="2873" spans="1:11">
      <c r="A2873">
        <v>7.13375</v>
      </c>
      <c r="B2873">
        <f t="shared" si="422"/>
        <v>6.9612499999999997</v>
      </c>
      <c r="C2873">
        <v>-0.94</v>
      </c>
      <c r="D2873">
        <f t="shared" si="423"/>
        <v>-9.2182509999999986</v>
      </c>
      <c r="E2873">
        <f t="shared" si="424"/>
        <v>-19.798331132075468</v>
      </c>
      <c r="F2873">
        <f t="shared" si="425"/>
        <v>181.79850636833166</v>
      </c>
      <c r="G2873">
        <f t="shared" si="426"/>
        <v>33050.69691775633</v>
      </c>
      <c r="H2873">
        <f t="shared" si="427"/>
        <v>1433.2502717264388</v>
      </c>
      <c r="I2873">
        <f t="shared" si="428"/>
        <v>3.2380000000000004</v>
      </c>
      <c r="J2873">
        <f t="shared" si="429"/>
        <v>4.8906576976683809</v>
      </c>
      <c r="K2873">
        <f t="shared" si="430"/>
        <v>15902.751716890407</v>
      </c>
    </row>
    <row r="2874" spans="1:11">
      <c r="A2874">
        <v>7.1362500000000004</v>
      </c>
      <c r="B2874">
        <f t="shared" si="422"/>
        <v>6.9637500000000001</v>
      </c>
      <c r="C2874">
        <v>-0.94</v>
      </c>
      <c r="D2874">
        <f t="shared" si="423"/>
        <v>-9.2182509999999986</v>
      </c>
      <c r="E2874">
        <f t="shared" si="424"/>
        <v>-19.798331132075468</v>
      </c>
      <c r="F2874">
        <f t="shared" si="425"/>
        <v>181.74901054050147</v>
      </c>
      <c r="G2874">
        <f t="shared" si="426"/>
        <v>33032.702832451316</v>
      </c>
      <c r="H2874">
        <f t="shared" si="427"/>
        <v>1433.7046442527901</v>
      </c>
      <c r="I2874">
        <f t="shared" si="428"/>
        <v>3.2380000000000004</v>
      </c>
      <c r="J2874">
        <f t="shared" si="429"/>
        <v>4.8717442415100436</v>
      </c>
      <c r="K2874">
        <f t="shared" si="430"/>
        <v>15902.751716890407</v>
      </c>
    </row>
    <row r="2875" spans="1:11">
      <c r="A2875">
        <v>7.1387499999999999</v>
      </c>
      <c r="B2875">
        <f t="shared" si="422"/>
        <v>6.9662499999999996</v>
      </c>
      <c r="C2875">
        <v>-0.94</v>
      </c>
      <c r="D2875">
        <f t="shared" si="423"/>
        <v>-9.2182509999999986</v>
      </c>
      <c r="E2875">
        <f t="shared" si="424"/>
        <v>-19.798331132075468</v>
      </c>
      <c r="F2875">
        <f t="shared" si="425"/>
        <v>181.69951471267129</v>
      </c>
      <c r="G2875">
        <f t="shared" si="426"/>
        <v>33014.713646820252</v>
      </c>
      <c r="H2875">
        <f t="shared" si="427"/>
        <v>1434.1588930395717</v>
      </c>
      <c r="I2875">
        <f t="shared" si="428"/>
        <v>3.2380000000000004</v>
      </c>
      <c r="J2875">
        <f t="shared" si="429"/>
        <v>4.8528359353644319</v>
      </c>
      <c r="K2875">
        <f t="shared" si="430"/>
        <v>15902.751716890407</v>
      </c>
    </row>
    <row r="2876" spans="1:11">
      <c r="A2876">
        <v>7.1412500000000003</v>
      </c>
      <c r="B2876">
        <f t="shared" si="422"/>
        <v>6.96875</v>
      </c>
      <c r="C2876">
        <v>-0.94</v>
      </c>
      <c r="D2876">
        <f t="shared" si="423"/>
        <v>-9.2182509999999986</v>
      </c>
      <c r="E2876">
        <f t="shared" si="424"/>
        <v>-19.798331132075468</v>
      </c>
      <c r="F2876">
        <f t="shared" si="425"/>
        <v>181.6500188848411</v>
      </c>
      <c r="G2876">
        <f t="shared" si="426"/>
        <v>32996.72936086313</v>
      </c>
      <c r="H2876">
        <f t="shared" si="427"/>
        <v>1434.6130180867838</v>
      </c>
      <c r="I2876">
        <f t="shared" si="428"/>
        <v>3.2380000000000004</v>
      </c>
      <c r="J2876">
        <f t="shared" si="429"/>
        <v>4.833932779231553</v>
      </c>
      <c r="K2876">
        <f t="shared" si="430"/>
        <v>15902.751716890407</v>
      </c>
    </row>
    <row r="2877" spans="1:11">
      <c r="A2877">
        <v>7.1437499999999998</v>
      </c>
      <c r="B2877">
        <f t="shared" si="422"/>
        <v>6.9712499999999995</v>
      </c>
      <c r="C2877">
        <v>-0.94</v>
      </c>
      <c r="D2877">
        <f t="shared" si="423"/>
        <v>-9.2182509999999986</v>
      </c>
      <c r="E2877">
        <f t="shared" si="424"/>
        <v>-19.798331132075468</v>
      </c>
      <c r="F2877">
        <f t="shared" si="425"/>
        <v>181.60052305701092</v>
      </c>
      <c r="G2877">
        <f t="shared" si="426"/>
        <v>32978.749974579951</v>
      </c>
      <c r="H2877">
        <f t="shared" si="427"/>
        <v>1435.0670193944261</v>
      </c>
      <c r="I2877">
        <f t="shared" si="428"/>
        <v>3.2380000000000004</v>
      </c>
      <c r="J2877">
        <f t="shared" si="429"/>
        <v>4.8150347731113996</v>
      </c>
      <c r="K2877">
        <f t="shared" si="430"/>
        <v>15902.751716890407</v>
      </c>
    </row>
    <row r="2878" spans="1:11">
      <c r="A2878">
        <v>7.1462500000000002</v>
      </c>
      <c r="B2878">
        <f t="shared" si="422"/>
        <v>6.9737499999999999</v>
      </c>
      <c r="C2878">
        <v>-0.94</v>
      </c>
      <c r="D2878">
        <f t="shared" si="423"/>
        <v>-9.2182509999999986</v>
      </c>
      <c r="E2878">
        <f t="shared" si="424"/>
        <v>-19.798331132075468</v>
      </c>
      <c r="F2878">
        <f t="shared" si="425"/>
        <v>181.55102722918073</v>
      </c>
      <c r="G2878">
        <f t="shared" si="426"/>
        <v>32960.775487970721</v>
      </c>
      <c r="H2878">
        <f t="shared" si="427"/>
        <v>1435.5208969624991</v>
      </c>
      <c r="I2878">
        <f t="shared" si="428"/>
        <v>3.2380000000000004</v>
      </c>
      <c r="J2878">
        <f t="shared" si="429"/>
        <v>4.796141917003979</v>
      </c>
      <c r="K2878">
        <f t="shared" si="430"/>
        <v>15902.751716890407</v>
      </c>
    </row>
    <row r="2879" spans="1:11">
      <c r="A2879">
        <v>7.1487499999999997</v>
      </c>
      <c r="B2879">
        <f t="shared" si="422"/>
        <v>6.9762499999999994</v>
      </c>
      <c r="C2879">
        <v>-0.94</v>
      </c>
      <c r="D2879">
        <f t="shared" si="423"/>
        <v>-9.2182509999999986</v>
      </c>
      <c r="E2879">
        <f t="shared" si="424"/>
        <v>-19.798331132075468</v>
      </c>
      <c r="F2879">
        <f t="shared" si="425"/>
        <v>181.50153140135055</v>
      </c>
      <c r="G2879">
        <f t="shared" si="426"/>
        <v>32942.805901035441</v>
      </c>
      <c r="H2879">
        <f t="shared" si="427"/>
        <v>1435.9746507910024</v>
      </c>
      <c r="I2879">
        <f t="shared" si="428"/>
        <v>3.2380000000000004</v>
      </c>
      <c r="J2879">
        <f t="shared" si="429"/>
        <v>4.7772542109092839</v>
      </c>
      <c r="K2879">
        <f t="shared" si="430"/>
        <v>15902.751716890407</v>
      </c>
    </row>
    <row r="2880" spans="1:11">
      <c r="A2880">
        <v>7.1512500000000001</v>
      </c>
      <c r="B2880">
        <f t="shared" si="422"/>
        <v>6.9787499999999998</v>
      </c>
      <c r="C2880">
        <v>-1.03</v>
      </c>
      <c r="D2880">
        <f t="shared" si="423"/>
        <v>-10.100849499999999</v>
      </c>
      <c r="E2880">
        <f t="shared" si="424"/>
        <v>-20.680929632075468</v>
      </c>
      <c r="F2880">
        <f t="shared" si="425"/>
        <v>181.44982907727035</v>
      </c>
      <c r="G2880">
        <f t="shared" si="426"/>
        <v>32924.040472170622</v>
      </c>
      <c r="H2880">
        <f t="shared" si="427"/>
        <v>1436.4282753636958</v>
      </c>
      <c r="I2880">
        <f t="shared" si="428"/>
        <v>3.2380000000000004</v>
      </c>
      <c r="J2880">
        <f t="shared" si="429"/>
        <v>1.8996760579752419</v>
      </c>
      <c r="K2880">
        <f t="shared" si="430"/>
        <v>17425.355604677785</v>
      </c>
    </row>
    <row r="2881" spans="1:11">
      <c r="A2881">
        <v>7.1537499999999996</v>
      </c>
      <c r="B2881">
        <f t="shared" si="422"/>
        <v>6.9812499999999993</v>
      </c>
      <c r="C2881">
        <v>-0.94</v>
      </c>
      <c r="D2881">
        <f t="shared" si="423"/>
        <v>-9.2182509999999986</v>
      </c>
      <c r="E2881">
        <f t="shared" si="424"/>
        <v>-19.798331132075468</v>
      </c>
      <c r="F2881">
        <f t="shared" si="425"/>
        <v>181.40033324944017</v>
      </c>
      <c r="G2881">
        <f t="shared" si="426"/>
        <v>32906.080903007947</v>
      </c>
      <c r="H2881">
        <f t="shared" si="427"/>
        <v>1436.8817761968194</v>
      </c>
      <c r="I2881">
        <f t="shared" si="428"/>
        <v>3.2380000000000004</v>
      </c>
      <c r="J2881">
        <f t="shared" si="429"/>
        <v>4.7386528244906856</v>
      </c>
      <c r="K2881">
        <f t="shared" si="430"/>
        <v>15902.751716890407</v>
      </c>
    </row>
    <row r="2882" spans="1:11">
      <c r="A2882">
        <v>7.15625</v>
      </c>
      <c r="B2882">
        <f t="shared" si="422"/>
        <v>6.9837499999999997</v>
      </c>
      <c r="C2882">
        <v>-0.94</v>
      </c>
      <c r="D2882">
        <f t="shared" si="423"/>
        <v>-9.2182509999999986</v>
      </c>
      <c r="E2882">
        <f t="shared" si="424"/>
        <v>-19.798331132075468</v>
      </c>
      <c r="F2882">
        <f t="shared" si="425"/>
        <v>181.35083742160998</v>
      </c>
      <c r="G2882">
        <f t="shared" si="426"/>
        <v>32888.126233519215</v>
      </c>
      <c r="H2882">
        <f t="shared" si="427"/>
        <v>1437.3351532903735</v>
      </c>
      <c r="I2882">
        <f t="shared" si="428"/>
        <v>3.2380000000000004</v>
      </c>
      <c r="J2882">
        <f t="shared" si="429"/>
        <v>4.7197807980188529</v>
      </c>
      <c r="K2882">
        <f t="shared" si="430"/>
        <v>15902.751716890407</v>
      </c>
    </row>
    <row r="2883" spans="1:11">
      <c r="A2883">
        <v>7.1587500000000004</v>
      </c>
      <c r="B2883">
        <f t="shared" si="422"/>
        <v>6.9862500000000001</v>
      </c>
      <c r="C2883">
        <v>-0.94</v>
      </c>
      <c r="D2883">
        <f t="shared" si="423"/>
        <v>-9.2182509999999986</v>
      </c>
      <c r="E2883">
        <f t="shared" si="424"/>
        <v>-19.798331132075468</v>
      </c>
      <c r="F2883">
        <f t="shared" si="425"/>
        <v>181.3013415937798</v>
      </c>
      <c r="G2883">
        <f t="shared" si="426"/>
        <v>32870.176463704425</v>
      </c>
      <c r="H2883">
        <f t="shared" si="427"/>
        <v>1437.788406644358</v>
      </c>
      <c r="I2883">
        <f t="shared" si="428"/>
        <v>3.2380000000000004</v>
      </c>
      <c r="J2883">
        <f t="shared" si="429"/>
        <v>4.7009139215597529</v>
      </c>
      <c r="K2883">
        <f t="shared" si="430"/>
        <v>15902.751716890407</v>
      </c>
    </row>
    <row r="2884" spans="1:11">
      <c r="A2884">
        <v>7.1612499999999999</v>
      </c>
      <c r="B2884">
        <f t="shared" si="422"/>
        <v>6.9887499999999996</v>
      </c>
      <c r="C2884">
        <v>-0.94</v>
      </c>
      <c r="D2884">
        <f t="shared" si="423"/>
        <v>-9.2182509999999986</v>
      </c>
      <c r="E2884">
        <f t="shared" si="424"/>
        <v>-19.798331132075468</v>
      </c>
      <c r="F2884">
        <f t="shared" si="425"/>
        <v>181.25184576594961</v>
      </c>
      <c r="G2884">
        <f t="shared" si="426"/>
        <v>32852.231593563585</v>
      </c>
      <c r="H2884">
        <f t="shared" si="427"/>
        <v>1438.2415362587728</v>
      </c>
      <c r="I2884">
        <f t="shared" si="428"/>
        <v>3.2380000000000004</v>
      </c>
      <c r="J2884">
        <f t="shared" si="429"/>
        <v>4.6820521951133784</v>
      </c>
      <c r="K2884">
        <f t="shared" si="430"/>
        <v>15902.751716890407</v>
      </c>
    </row>
    <row r="2885" spans="1:11">
      <c r="A2885">
        <v>7.1637500000000003</v>
      </c>
      <c r="B2885">
        <f t="shared" si="422"/>
        <v>6.99125</v>
      </c>
      <c r="C2885">
        <v>-0.94</v>
      </c>
      <c r="D2885">
        <f t="shared" si="423"/>
        <v>-9.2182509999999986</v>
      </c>
      <c r="E2885">
        <f t="shared" si="424"/>
        <v>-19.798331132075468</v>
      </c>
      <c r="F2885">
        <f t="shared" si="425"/>
        <v>181.20234993811943</v>
      </c>
      <c r="G2885">
        <f t="shared" si="426"/>
        <v>32834.291623096688</v>
      </c>
      <c r="H2885">
        <f t="shared" si="427"/>
        <v>1438.6945421336181</v>
      </c>
      <c r="I2885">
        <f t="shared" si="428"/>
        <v>3.2380000000000004</v>
      </c>
      <c r="J2885">
        <f t="shared" si="429"/>
        <v>4.6631956186797296</v>
      </c>
      <c r="K2885">
        <f t="shared" si="430"/>
        <v>15902.751716890407</v>
      </c>
    </row>
    <row r="2886" spans="1:11">
      <c r="A2886">
        <v>7.1662499999999998</v>
      </c>
      <c r="B2886">
        <f t="shared" si="422"/>
        <v>6.9937499999999995</v>
      </c>
      <c r="C2886">
        <v>-0.94</v>
      </c>
      <c r="D2886">
        <f t="shared" si="423"/>
        <v>-9.2182509999999986</v>
      </c>
      <c r="E2886">
        <f t="shared" si="424"/>
        <v>-19.798331132075468</v>
      </c>
      <c r="F2886">
        <f t="shared" si="425"/>
        <v>181.15285411028924</v>
      </c>
      <c r="G2886">
        <f t="shared" si="426"/>
        <v>32816.35655230374</v>
      </c>
      <c r="H2886">
        <f t="shared" si="427"/>
        <v>1439.1474242688937</v>
      </c>
      <c r="I2886">
        <f t="shared" si="428"/>
        <v>3.2380000000000004</v>
      </c>
      <c r="J2886">
        <f t="shared" si="429"/>
        <v>4.6443441922588136</v>
      </c>
      <c r="K2886">
        <f t="shared" si="430"/>
        <v>15902.751716890407</v>
      </c>
    </row>
    <row r="2887" spans="1:11">
      <c r="A2887">
        <v>7.1687500000000002</v>
      </c>
      <c r="B2887">
        <f t="shared" si="422"/>
        <v>6.9962499999999999</v>
      </c>
      <c r="C2887">
        <v>-0.94</v>
      </c>
      <c r="D2887">
        <f t="shared" si="423"/>
        <v>-9.2182509999999986</v>
      </c>
      <c r="E2887">
        <f t="shared" si="424"/>
        <v>-19.798331132075468</v>
      </c>
      <c r="F2887">
        <f t="shared" si="425"/>
        <v>181.10335828245906</v>
      </c>
      <c r="G2887">
        <f t="shared" si="426"/>
        <v>32798.426381184734</v>
      </c>
      <c r="H2887">
        <f t="shared" si="427"/>
        <v>1439.6001826646</v>
      </c>
      <c r="I2887">
        <f t="shared" si="428"/>
        <v>3.2380000000000004</v>
      </c>
      <c r="J2887">
        <f t="shared" si="429"/>
        <v>4.6254979158506302</v>
      </c>
      <c r="K2887">
        <f t="shared" si="430"/>
        <v>15902.751716890407</v>
      </c>
    </row>
    <row r="2888" spans="1:11">
      <c r="A2888">
        <v>7.1712499999999997</v>
      </c>
      <c r="B2888">
        <f t="shared" si="422"/>
        <v>6.9987499999999994</v>
      </c>
      <c r="C2888">
        <v>-0.94</v>
      </c>
      <c r="D2888">
        <f t="shared" si="423"/>
        <v>-9.2182509999999986</v>
      </c>
      <c r="E2888">
        <f t="shared" si="424"/>
        <v>-19.798331132075468</v>
      </c>
      <c r="F2888">
        <f t="shared" si="425"/>
        <v>181.05386245462887</v>
      </c>
      <c r="G2888">
        <f t="shared" si="426"/>
        <v>32780.501109739671</v>
      </c>
      <c r="H2888">
        <f t="shared" si="427"/>
        <v>1440.0528173207365</v>
      </c>
      <c r="I2888">
        <f t="shared" si="428"/>
        <v>3.2380000000000004</v>
      </c>
      <c r="J2888">
        <f t="shared" si="429"/>
        <v>4.6066567894551653</v>
      </c>
      <c r="K2888">
        <f t="shared" si="430"/>
        <v>15902.751716890407</v>
      </c>
    </row>
    <row r="2889" spans="1:11">
      <c r="A2889">
        <v>7.1737500000000001</v>
      </c>
      <c r="B2889">
        <f t="shared" si="422"/>
        <v>7.0012499999999998</v>
      </c>
      <c r="C2889">
        <v>-0.94</v>
      </c>
      <c r="D2889">
        <f t="shared" si="423"/>
        <v>-9.2182509999999986</v>
      </c>
      <c r="E2889">
        <f t="shared" si="424"/>
        <v>-19.798331132075468</v>
      </c>
      <c r="F2889">
        <f t="shared" si="425"/>
        <v>181.00436662679869</v>
      </c>
      <c r="G2889">
        <f t="shared" si="426"/>
        <v>32762.580737968554</v>
      </c>
      <c r="H2889">
        <f t="shared" si="427"/>
        <v>1440.5053282373035</v>
      </c>
      <c r="I2889">
        <f t="shared" si="428"/>
        <v>3.2380000000000004</v>
      </c>
      <c r="J2889">
        <f t="shared" si="429"/>
        <v>4.5878208130724261</v>
      </c>
      <c r="K2889">
        <f t="shared" si="430"/>
        <v>15902.751716890407</v>
      </c>
    </row>
    <row r="2890" spans="1:11">
      <c r="A2890">
        <v>7.1762499999999996</v>
      </c>
      <c r="B2890">
        <f t="shared" si="422"/>
        <v>7.0037499999999993</v>
      </c>
      <c r="C2890">
        <v>-0.94</v>
      </c>
      <c r="D2890">
        <f t="shared" si="423"/>
        <v>-9.2182509999999986</v>
      </c>
      <c r="E2890">
        <f t="shared" si="424"/>
        <v>-19.798331132075468</v>
      </c>
      <c r="F2890">
        <f t="shared" si="425"/>
        <v>180.9548707989685</v>
      </c>
      <c r="G2890">
        <f t="shared" si="426"/>
        <v>32744.665265871383</v>
      </c>
      <c r="H2890">
        <f t="shared" si="427"/>
        <v>1440.9577154143008</v>
      </c>
      <c r="I2890">
        <f t="shared" si="428"/>
        <v>3.2380000000000004</v>
      </c>
      <c r="J2890">
        <f t="shared" si="429"/>
        <v>4.5689899867024266</v>
      </c>
      <c r="K2890">
        <f t="shared" si="430"/>
        <v>15902.751716890407</v>
      </c>
    </row>
    <row r="2891" spans="1:11">
      <c r="A2891">
        <v>7.17875</v>
      </c>
      <c r="B2891">
        <f t="shared" si="422"/>
        <v>7.0062499999999996</v>
      </c>
      <c r="C2891">
        <v>-0.94</v>
      </c>
      <c r="D2891">
        <f t="shared" si="423"/>
        <v>-9.2182509999999986</v>
      </c>
      <c r="E2891">
        <f t="shared" si="424"/>
        <v>-19.798331132075468</v>
      </c>
      <c r="F2891">
        <f t="shared" si="425"/>
        <v>180.90537497113831</v>
      </c>
      <c r="G2891">
        <f t="shared" si="426"/>
        <v>32726.754693448158</v>
      </c>
      <c r="H2891">
        <f t="shared" si="427"/>
        <v>1441.4099788517287</v>
      </c>
      <c r="I2891">
        <f t="shared" si="428"/>
        <v>3.2380000000000004</v>
      </c>
      <c r="J2891">
        <f t="shared" si="429"/>
        <v>4.5501643103451457</v>
      </c>
      <c r="K2891">
        <f t="shared" si="430"/>
        <v>15902.751716890407</v>
      </c>
    </row>
    <row r="2892" spans="1:11">
      <c r="A2892">
        <v>7.1812500000000004</v>
      </c>
      <c r="B2892">
        <f t="shared" si="422"/>
        <v>7.00875</v>
      </c>
      <c r="C2892">
        <v>-0.94</v>
      </c>
      <c r="D2892">
        <f t="shared" si="423"/>
        <v>-9.2182509999999986</v>
      </c>
      <c r="E2892">
        <f t="shared" si="424"/>
        <v>-19.798331132075468</v>
      </c>
      <c r="F2892">
        <f t="shared" si="425"/>
        <v>180.85587914330813</v>
      </c>
      <c r="G2892">
        <f t="shared" si="426"/>
        <v>32708.849020698875</v>
      </c>
      <c r="H2892">
        <f t="shared" si="427"/>
        <v>1441.862118549587</v>
      </c>
      <c r="I2892">
        <f t="shared" si="428"/>
        <v>3.2380000000000004</v>
      </c>
      <c r="J2892">
        <f t="shared" si="429"/>
        <v>4.5313437840005975</v>
      </c>
      <c r="K2892">
        <f t="shared" si="430"/>
        <v>15902.751716890407</v>
      </c>
    </row>
    <row r="2893" spans="1:11">
      <c r="A2893">
        <v>7.1837499999999999</v>
      </c>
      <c r="B2893">
        <f t="shared" si="422"/>
        <v>7.0112499999999995</v>
      </c>
      <c r="C2893">
        <v>-0.94</v>
      </c>
      <c r="D2893">
        <f t="shared" si="423"/>
        <v>-9.2182509999999986</v>
      </c>
      <c r="E2893">
        <f t="shared" si="424"/>
        <v>-19.798331132075468</v>
      </c>
      <c r="F2893">
        <f t="shared" si="425"/>
        <v>180.80638331547794</v>
      </c>
      <c r="G2893">
        <f t="shared" si="426"/>
        <v>32690.948247623543</v>
      </c>
      <c r="H2893">
        <f t="shared" si="427"/>
        <v>1442.3141345078757</v>
      </c>
      <c r="I2893">
        <f t="shared" si="428"/>
        <v>3.2380000000000004</v>
      </c>
      <c r="J2893">
        <f t="shared" si="429"/>
        <v>4.5125284076687748</v>
      </c>
      <c r="K2893">
        <f t="shared" si="430"/>
        <v>15902.751716890407</v>
      </c>
    </row>
    <row r="2894" spans="1:11">
      <c r="A2894">
        <v>7.1862500000000002</v>
      </c>
      <c r="B2894">
        <f t="shared" si="422"/>
        <v>7.0137499999999999</v>
      </c>
      <c r="C2894">
        <v>-0.85</v>
      </c>
      <c r="D2894">
        <f t="shared" si="423"/>
        <v>-8.3356525000000001</v>
      </c>
      <c r="E2894">
        <f t="shared" si="424"/>
        <v>-18.915732632075468</v>
      </c>
      <c r="F2894">
        <f t="shared" si="425"/>
        <v>180.75909398389774</v>
      </c>
      <c r="G2894">
        <f t="shared" si="426"/>
        <v>32673.850057879576</v>
      </c>
      <c r="H2894">
        <f t="shared" si="427"/>
        <v>1442.7660322428355</v>
      </c>
      <c r="I2894">
        <f t="shared" si="428"/>
        <v>3.2380000000000004</v>
      </c>
      <c r="J2894">
        <f t="shared" si="429"/>
        <v>7.3524105640162283</v>
      </c>
      <c r="K2894">
        <f t="shared" si="430"/>
        <v>14380.147829103027</v>
      </c>
    </row>
    <row r="2895" spans="1:11">
      <c r="A2895">
        <v>7.1887499999999998</v>
      </c>
      <c r="B2895">
        <f t="shared" si="422"/>
        <v>7.0162499999999994</v>
      </c>
      <c r="C2895">
        <v>-0.94</v>
      </c>
      <c r="D2895">
        <f t="shared" si="423"/>
        <v>-9.2182509999999986</v>
      </c>
      <c r="E2895">
        <f t="shared" si="424"/>
        <v>-19.798331132075468</v>
      </c>
      <c r="F2895">
        <f t="shared" si="425"/>
        <v>180.70959815606756</v>
      </c>
      <c r="G2895">
        <f t="shared" si="426"/>
        <v>32655.958865727414</v>
      </c>
      <c r="H2895">
        <f t="shared" si="427"/>
        <v>1443.2178062382256</v>
      </c>
      <c r="I2895">
        <f t="shared" si="428"/>
        <v>3.2380000000000004</v>
      </c>
      <c r="J2895">
        <f t="shared" si="429"/>
        <v>4.4757513151251871</v>
      </c>
      <c r="K2895">
        <f t="shared" si="430"/>
        <v>15902.751716890407</v>
      </c>
    </row>
    <row r="2896" spans="1:11">
      <c r="A2896">
        <v>7.1912500000000001</v>
      </c>
      <c r="B2896">
        <f t="shared" si="422"/>
        <v>7.0187499999999998</v>
      </c>
      <c r="C2896">
        <v>-0.94</v>
      </c>
      <c r="D2896">
        <f t="shared" si="423"/>
        <v>-9.2182509999999986</v>
      </c>
      <c r="E2896">
        <f t="shared" si="424"/>
        <v>-19.798331132075468</v>
      </c>
      <c r="F2896">
        <f t="shared" si="425"/>
        <v>180.66010232823737</v>
      </c>
      <c r="G2896">
        <f t="shared" si="426"/>
        <v>32638.072573249199</v>
      </c>
      <c r="H2896">
        <f t="shared" si="427"/>
        <v>1443.6694564940462</v>
      </c>
      <c r="I2896">
        <f t="shared" si="428"/>
        <v>3.2380000000000004</v>
      </c>
      <c r="J2896">
        <f t="shared" si="429"/>
        <v>4.45695115924687</v>
      </c>
      <c r="K2896">
        <f t="shared" si="430"/>
        <v>15902.751716890407</v>
      </c>
    </row>
    <row r="2897" spans="1:11">
      <c r="A2897">
        <v>7.1937499999999996</v>
      </c>
      <c r="B2897">
        <f t="shared" si="422"/>
        <v>7.0212499999999993</v>
      </c>
      <c r="C2897">
        <v>-0.85</v>
      </c>
      <c r="D2897">
        <f t="shared" si="423"/>
        <v>-8.3356525000000001</v>
      </c>
      <c r="E2897">
        <f t="shared" si="424"/>
        <v>-18.915732632075468</v>
      </c>
      <c r="F2897">
        <f t="shared" si="425"/>
        <v>180.6128129966572</v>
      </c>
      <c r="G2897">
        <f t="shared" si="426"/>
        <v>32620.988218565464</v>
      </c>
      <c r="H2897">
        <f t="shared" si="427"/>
        <v>1444.1209885265378</v>
      </c>
      <c r="I2897">
        <f t="shared" si="428"/>
        <v>3.2380000000000004</v>
      </c>
      <c r="J2897">
        <f t="shared" si="429"/>
        <v>7.296847857528558</v>
      </c>
      <c r="K2897">
        <f t="shared" si="430"/>
        <v>14380.147829103027</v>
      </c>
    </row>
    <row r="2898" spans="1:11">
      <c r="A2898">
        <v>7.19625</v>
      </c>
      <c r="B2898">
        <f t="shared" si="422"/>
        <v>7.0237499999999997</v>
      </c>
      <c r="C2898">
        <v>-0.94</v>
      </c>
      <c r="D2898">
        <f t="shared" si="423"/>
        <v>-9.2182509999999986</v>
      </c>
      <c r="E2898">
        <f t="shared" si="424"/>
        <v>-19.798331132075468</v>
      </c>
      <c r="F2898">
        <f t="shared" si="425"/>
        <v>180.56331716882701</v>
      </c>
      <c r="G2898">
        <f t="shared" si="426"/>
        <v>32603.111507010421</v>
      </c>
      <c r="H2898">
        <f t="shared" si="427"/>
        <v>1444.57239681946</v>
      </c>
      <c r="I2898">
        <f t="shared" si="428"/>
        <v>3.2380000000000004</v>
      </c>
      <c r="J2898">
        <f t="shared" si="429"/>
        <v>4.4202038290910153</v>
      </c>
      <c r="K2898">
        <f t="shared" si="430"/>
        <v>15902.751716890407</v>
      </c>
    </row>
    <row r="2899" spans="1:11">
      <c r="A2899">
        <v>7.1987500000000004</v>
      </c>
      <c r="B2899">
        <f t="shared" si="422"/>
        <v>7.0262500000000001</v>
      </c>
      <c r="C2899">
        <v>-0.94</v>
      </c>
      <c r="D2899">
        <f t="shared" si="423"/>
        <v>-9.2182509999999986</v>
      </c>
      <c r="E2899">
        <f t="shared" si="424"/>
        <v>-19.798331132075468</v>
      </c>
      <c r="F2899">
        <f t="shared" si="425"/>
        <v>180.51382134099683</v>
      </c>
      <c r="G2899">
        <f t="shared" si="426"/>
        <v>32585.239695129323</v>
      </c>
      <c r="H2899">
        <f t="shared" si="427"/>
        <v>1445.0236813728125</v>
      </c>
      <c r="I2899">
        <f t="shared" si="428"/>
        <v>3.2380000000000004</v>
      </c>
      <c r="J2899">
        <f t="shared" si="429"/>
        <v>4.4014188936662038</v>
      </c>
      <c r="K2899">
        <f t="shared" si="430"/>
        <v>15902.751716890407</v>
      </c>
    </row>
    <row r="2900" spans="1:11">
      <c r="A2900">
        <v>7.2012499999999999</v>
      </c>
      <c r="B2900">
        <f t="shared" ref="B2900:B2963" si="431">A2900-$B$15</f>
        <v>7.0287499999999996</v>
      </c>
      <c r="C2900">
        <v>-0.94</v>
      </c>
      <c r="D2900">
        <f t="shared" si="423"/>
        <v>-9.2182509999999986</v>
      </c>
      <c r="E2900">
        <f t="shared" si="424"/>
        <v>-19.798331132075468</v>
      </c>
      <c r="F2900">
        <f t="shared" si="425"/>
        <v>180.46432551316664</v>
      </c>
      <c r="G2900">
        <f t="shared" si="426"/>
        <v>32567.372782922168</v>
      </c>
      <c r="H2900">
        <f t="shared" si="427"/>
        <v>1445.4748421865952</v>
      </c>
      <c r="I2900">
        <f t="shared" si="428"/>
        <v>3.2380000000000004</v>
      </c>
      <c r="J2900">
        <f t="shared" si="429"/>
        <v>4.3826391082541249</v>
      </c>
      <c r="K2900">
        <f t="shared" si="430"/>
        <v>15902.751716890407</v>
      </c>
    </row>
    <row r="2901" spans="1:11">
      <c r="A2901">
        <v>7.2037500000000003</v>
      </c>
      <c r="B2901">
        <f t="shared" si="431"/>
        <v>7.03125</v>
      </c>
      <c r="C2901">
        <v>-0.94</v>
      </c>
      <c r="D2901">
        <f t="shared" si="423"/>
        <v>-9.2182509999999986</v>
      </c>
      <c r="E2901">
        <f t="shared" si="424"/>
        <v>-19.798331132075468</v>
      </c>
      <c r="F2901">
        <f t="shared" si="425"/>
        <v>180.41482968533646</v>
      </c>
      <c r="G2901">
        <f t="shared" si="426"/>
        <v>32549.510770388963</v>
      </c>
      <c r="H2901">
        <f t="shared" si="427"/>
        <v>1445.9258792608086</v>
      </c>
      <c r="I2901">
        <f t="shared" si="428"/>
        <v>3.2380000000000004</v>
      </c>
      <c r="J2901">
        <f t="shared" si="429"/>
        <v>4.3638644728547717</v>
      </c>
      <c r="K2901">
        <f t="shared" si="430"/>
        <v>15902.751716890407</v>
      </c>
    </row>
    <row r="2902" spans="1:11">
      <c r="A2902">
        <v>7.2062499999999998</v>
      </c>
      <c r="B2902">
        <f t="shared" si="431"/>
        <v>7.0337499999999995</v>
      </c>
      <c r="C2902">
        <v>-0.94</v>
      </c>
      <c r="D2902">
        <f t="shared" si="423"/>
        <v>-9.2182509999999986</v>
      </c>
      <c r="E2902">
        <f t="shared" si="424"/>
        <v>-19.798331132075468</v>
      </c>
      <c r="F2902">
        <f t="shared" si="425"/>
        <v>180.36533385750627</v>
      </c>
      <c r="G2902">
        <f t="shared" si="426"/>
        <v>32531.6536575297</v>
      </c>
      <c r="H2902">
        <f t="shared" si="427"/>
        <v>1446.3767925954523</v>
      </c>
      <c r="I2902">
        <f t="shared" si="428"/>
        <v>3.2380000000000004</v>
      </c>
      <c r="J2902">
        <f t="shared" si="429"/>
        <v>4.3450949874681442</v>
      </c>
      <c r="K2902">
        <f t="shared" si="430"/>
        <v>15902.751716890407</v>
      </c>
    </row>
    <row r="2903" spans="1:11">
      <c r="A2903">
        <v>7.2087500000000002</v>
      </c>
      <c r="B2903">
        <f t="shared" si="431"/>
        <v>7.0362499999999999</v>
      </c>
      <c r="C2903">
        <v>-0.94</v>
      </c>
      <c r="D2903">
        <f t="shared" si="423"/>
        <v>-9.2182509999999986</v>
      </c>
      <c r="E2903">
        <f t="shared" si="424"/>
        <v>-19.798331132075468</v>
      </c>
      <c r="F2903">
        <f t="shared" si="425"/>
        <v>180.31583802967609</v>
      </c>
      <c r="G2903">
        <f t="shared" si="426"/>
        <v>32513.801444344383</v>
      </c>
      <c r="H2903">
        <f t="shared" si="427"/>
        <v>1446.8275821905265</v>
      </c>
      <c r="I2903">
        <f t="shared" si="428"/>
        <v>3.2380000000000004</v>
      </c>
      <c r="J2903">
        <f t="shared" si="429"/>
        <v>4.3263306520942422</v>
      </c>
      <c r="K2903">
        <f t="shared" si="430"/>
        <v>15902.751716890407</v>
      </c>
    </row>
    <row r="2904" spans="1:11">
      <c r="A2904">
        <v>7.2112499999999997</v>
      </c>
      <c r="B2904">
        <f t="shared" si="431"/>
        <v>7.0387499999999994</v>
      </c>
      <c r="C2904">
        <v>-0.94</v>
      </c>
      <c r="D2904">
        <f t="shared" si="423"/>
        <v>-9.2182509999999986</v>
      </c>
      <c r="E2904">
        <f t="shared" si="424"/>
        <v>-19.798331132075468</v>
      </c>
      <c r="F2904">
        <f t="shared" si="425"/>
        <v>180.2663422018459</v>
      </c>
      <c r="G2904">
        <f t="shared" si="426"/>
        <v>32495.954130833008</v>
      </c>
      <c r="H2904">
        <f t="shared" si="427"/>
        <v>1447.278248046031</v>
      </c>
      <c r="I2904">
        <f t="shared" si="428"/>
        <v>3.2380000000000004</v>
      </c>
      <c r="J2904">
        <f t="shared" si="429"/>
        <v>4.3075714667330729</v>
      </c>
      <c r="K2904">
        <f t="shared" si="430"/>
        <v>15902.751716890407</v>
      </c>
    </row>
    <row r="2905" spans="1:11">
      <c r="A2905">
        <v>7.2137500000000001</v>
      </c>
      <c r="B2905">
        <f t="shared" si="431"/>
        <v>7.0412499999999998</v>
      </c>
      <c r="C2905">
        <v>-0.94</v>
      </c>
      <c r="D2905">
        <f t="shared" si="423"/>
        <v>-9.2182509999999986</v>
      </c>
      <c r="E2905">
        <f t="shared" si="424"/>
        <v>-19.798331132075468</v>
      </c>
      <c r="F2905">
        <f t="shared" si="425"/>
        <v>180.21684637401572</v>
      </c>
      <c r="G2905">
        <f t="shared" si="426"/>
        <v>32478.111716995583</v>
      </c>
      <c r="H2905">
        <f t="shared" si="427"/>
        <v>1447.7287901619661</v>
      </c>
      <c r="I2905">
        <f t="shared" si="428"/>
        <v>3.2380000000000004</v>
      </c>
      <c r="J2905">
        <f t="shared" si="429"/>
        <v>4.2888174313846292</v>
      </c>
      <c r="K2905">
        <f t="shared" si="430"/>
        <v>15902.751716890407</v>
      </c>
    </row>
    <row r="2906" spans="1:11">
      <c r="A2906">
        <v>7.2162499999999996</v>
      </c>
      <c r="B2906">
        <f t="shared" si="431"/>
        <v>7.0437499999999993</v>
      </c>
      <c r="C2906">
        <v>-0.94</v>
      </c>
      <c r="D2906">
        <f t="shared" si="423"/>
        <v>-9.2182509999999986</v>
      </c>
      <c r="E2906">
        <f t="shared" si="424"/>
        <v>-19.798331132075468</v>
      </c>
      <c r="F2906">
        <f t="shared" si="425"/>
        <v>180.16735054618553</v>
      </c>
      <c r="G2906">
        <f t="shared" si="426"/>
        <v>32460.274202832101</v>
      </c>
      <c r="H2906">
        <f t="shared" si="427"/>
        <v>1448.1792085383315</v>
      </c>
      <c r="I2906">
        <f t="shared" si="428"/>
        <v>3.2380000000000004</v>
      </c>
      <c r="J2906">
        <f t="shared" si="429"/>
        <v>4.2700685460489183</v>
      </c>
      <c r="K2906">
        <f t="shared" si="430"/>
        <v>15902.751716890407</v>
      </c>
    </row>
    <row r="2907" spans="1:11">
      <c r="A2907">
        <v>7.21875</v>
      </c>
      <c r="B2907">
        <f t="shared" si="431"/>
        <v>7.0462499999999997</v>
      </c>
      <c r="C2907">
        <v>-0.94</v>
      </c>
      <c r="D2907">
        <f t="shared" si="423"/>
        <v>-9.2182509999999986</v>
      </c>
      <c r="E2907">
        <f t="shared" si="424"/>
        <v>-19.798331132075468</v>
      </c>
      <c r="F2907">
        <f t="shared" si="425"/>
        <v>180.11785471835535</v>
      </c>
      <c r="G2907">
        <f t="shared" si="426"/>
        <v>32442.441588342565</v>
      </c>
      <c r="H2907">
        <f t="shared" si="427"/>
        <v>1448.6295031751274</v>
      </c>
      <c r="I2907">
        <f t="shared" si="428"/>
        <v>3.2380000000000004</v>
      </c>
      <c r="J2907">
        <f t="shared" si="429"/>
        <v>4.2513248107259329</v>
      </c>
      <c r="K2907">
        <f t="shared" si="430"/>
        <v>15902.751716890407</v>
      </c>
    </row>
    <row r="2908" spans="1:11">
      <c r="A2908">
        <v>7.2212500000000004</v>
      </c>
      <c r="B2908">
        <f t="shared" si="431"/>
        <v>7.0487500000000001</v>
      </c>
      <c r="C2908">
        <v>-0.94</v>
      </c>
      <c r="D2908">
        <f t="shared" si="423"/>
        <v>-9.2182509999999986</v>
      </c>
      <c r="E2908">
        <f t="shared" si="424"/>
        <v>-19.798331132075468</v>
      </c>
      <c r="F2908">
        <f t="shared" si="425"/>
        <v>180.06835889052516</v>
      </c>
      <c r="G2908">
        <f t="shared" si="426"/>
        <v>32424.613873526971</v>
      </c>
      <c r="H2908">
        <f t="shared" si="427"/>
        <v>1449.0796740723538</v>
      </c>
      <c r="I2908">
        <f t="shared" si="428"/>
        <v>3.2380000000000004</v>
      </c>
      <c r="J2908">
        <f t="shared" si="429"/>
        <v>4.2325862254156732</v>
      </c>
      <c r="K2908">
        <f t="shared" si="430"/>
        <v>15902.751716890407</v>
      </c>
    </row>
    <row r="2909" spans="1:11">
      <c r="A2909">
        <v>7.2237499999999999</v>
      </c>
      <c r="B2909">
        <f t="shared" si="431"/>
        <v>7.0512499999999996</v>
      </c>
      <c r="C2909">
        <v>-0.94</v>
      </c>
      <c r="D2909">
        <f t="shared" si="423"/>
        <v>-9.2182509999999986</v>
      </c>
      <c r="E2909">
        <f t="shared" si="424"/>
        <v>-19.798331132075468</v>
      </c>
      <c r="F2909">
        <f t="shared" si="425"/>
        <v>180.01886306269498</v>
      </c>
      <c r="G2909">
        <f t="shared" si="426"/>
        <v>32406.791058385326</v>
      </c>
      <c r="H2909">
        <f t="shared" si="427"/>
        <v>1449.5297212300104</v>
      </c>
      <c r="I2909">
        <f t="shared" si="428"/>
        <v>3.2380000000000004</v>
      </c>
      <c r="J2909">
        <f t="shared" si="429"/>
        <v>4.2138527901181462</v>
      </c>
      <c r="K2909">
        <f t="shared" si="430"/>
        <v>15902.751716890407</v>
      </c>
    </row>
    <row r="2910" spans="1:11">
      <c r="A2910">
        <v>7.2262500000000003</v>
      </c>
      <c r="B2910">
        <f t="shared" si="431"/>
        <v>7.05375</v>
      </c>
      <c r="C2910">
        <v>-0.94</v>
      </c>
      <c r="D2910">
        <f t="shared" si="423"/>
        <v>-9.2182509999999986</v>
      </c>
      <c r="E2910">
        <f t="shared" si="424"/>
        <v>-19.798331132075468</v>
      </c>
      <c r="F2910">
        <f t="shared" si="425"/>
        <v>179.96936723486479</v>
      </c>
      <c r="G2910">
        <f t="shared" si="426"/>
        <v>32388.973142917625</v>
      </c>
      <c r="H2910">
        <f t="shared" si="427"/>
        <v>1449.9796446480977</v>
      </c>
      <c r="I2910">
        <f t="shared" si="428"/>
        <v>3.2380000000000004</v>
      </c>
      <c r="J2910">
        <f t="shared" si="429"/>
        <v>4.1951245048333448</v>
      </c>
      <c r="K2910">
        <f t="shared" si="430"/>
        <v>15902.751716890407</v>
      </c>
    </row>
    <row r="2911" spans="1:11">
      <c r="A2911">
        <v>7.2287499999999998</v>
      </c>
      <c r="B2911">
        <f t="shared" si="431"/>
        <v>7.0562499999999995</v>
      </c>
      <c r="C2911">
        <v>-0.94</v>
      </c>
      <c r="D2911">
        <f t="shared" si="423"/>
        <v>-9.2182509999999986</v>
      </c>
      <c r="E2911">
        <f t="shared" si="424"/>
        <v>-19.798331132075468</v>
      </c>
      <c r="F2911">
        <f t="shared" si="425"/>
        <v>179.91987140703461</v>
      </c>
      <c r="G2911">
        <f t="shared" si="426"/>
        <v>32371.160127123869</v>
      </c>
      <c r="H2911">
        <f t="shared" si="427"/>
        <v>1450.4294443266153</v>
      </c>
      <c r="I2911">
        <f t="shared" si="428"/>
        <v>3.2380000000000004</v>
      </c>
      <c r="J2911">
        <f t="shared" si="429"/>
        <v>4.176401369561269</v>
      </c>
      <c r="K2911">
        <f t="shared" si="430"/>
        <v>15902.751716890407</v>
      </c>
    </row>
    <row r="2912" spans="1:11">
      <c r="A2912">
        <v>7.2312500000000002</v>
      </c>
      <c r="B2912">
        <f t="shared" si="431"/>
        <v>7.0587499999999999</v>
      </c>
      <c r="C2912">
        <v>-0.94</v>
      </c>
      <c r="D2912">
        <f t="shared" si="423"/>
        <v>-9.2182509999999986</v>
      </c>
      <c r="E2912">
        <f t="shared" si="424"/>
        <v>-19.798331132075468</v>
      </c>
      <c r="F2912">
        <f t="shared" si="425"/>
        <v>179.87037557920442</v>
      </c>
      <c r="G2912">
        <f t="shared" si="426"/>
        <v>32353.352011004059</v>
      </c>
      <c r="H2912">
        <f t="shared" si="427"/>
        <v>1450.8791202655634</v>
      </c>
      <c r="I2912">
        <f t="shared" si="428"/>
        <v>3.2380000000000004</v>
      </c>
      <c r="J2912">
        <f t="shared" si="429"/>
        <v>4.1576833843019259</v>
      </c>
      <c r="K2912">
        <f t="shared" si="430"/>
        <v>15902.751716890407</v>
      </c>
    </row>
    <row r="2913" spans="1:11">
      <c r="A2913">
        <v>7.2337499999999997</v>
      </c>
      <c r="B2913">
        <f t="shared" si="431"/>
        <v>7.0612499999999994</v>
      </c>
      <c r="C2913">
        <v>-0.94</v>
      </c>
      <c r="D2913">
        <f t="shared" si="423"/>
        <v>-9.2182509999999986</v>
      </c>
      <c r="E2913">
        <f t="shared" si="424"/>
        <v>-19.798331132075468</v>
      </c>
      <c r="F2913">
        <f t="shared" si="425"/>
        <v>179.82087975137424</v>
      </c>
      <c r="G2913">
        <f t="shared" si="426"/>
        <v>32335.548794558192</v>
      </c>
      <c r="H2913">
        <f t="shared" si="427"/>
        <v>1451.3286724649417</v>
      </c>
      <c r="I2913">
        <f t="shared" si="428"/>
        <v>3.2380000000000004</v>
      </c>
      <c r="J2913">
        <f t="shared" si="429"/>
        <v>4.1389705490553084</v>
      </c>
      <c r="K2913">
        <f t="shared" si="430"/>
        <v>15902.751716890407</v>
      </c>
    </row>
    <row r="2914" spans="1:11">
      <c r="A2914">
        <v>7.2362500000000001</v>
      </c>
      <c r="B2914">
        <f t="shared" si="431"/>
        <v>7.0637499999999998</v>
      </c>
      <c r="C2914">
        <v>-0.94</v>
      </c>
      <c r="D2914">
        <f t="shared" si="423"/>
        <v>-9.2182509999999986</v>
      </c>
      <c r="E2914">
        <f t="shared" si="424"/>
        <v>-19.798331132075468</v>
      </c>
      <c r="F2914">
        <f t="shared" si="425"/>
        <v>179.77138392354405</v>
      </c>
      <c r="G2914">
        <f t="shared" si="426"/>
        <v>32317.75047778627</v>
      </c>
      <c r="H2914">
        <f t="shared" si="427"/>
        <v>1451.7781009247508</v>
      </c>
      <c r="I2914">
        <f t="shared" si="428"/>
        <v>3.2380000000000004</v>
      </c>
      <c r="J2914">
        <f t="shared" si="429"/>
        <v>4.1202628638214165</v>
      </c>
      <c r="K2914">
        <f t="shared" si="430"/>
        <v>15902.751716890407</v>
      </c>
    </row>
    <row r="2915" spans="1:11">
      <c r="A2915">
        <v>7.2387499999999996</v>
      </c>
      <c r="B2915">
        <f t="shared" si="431"/>
        <v>7.0662499999999993</v>
      </c>
      <c r="C2915">
        <v>-0.94</v>
      </c>
      <c r="D2915">
        <f t="shared" si="423"/>
        <v>-9.2182509999999986</v>
      </c>
      <c r="E2915">
        <f t="shared" si="424"/>
        <v>-19.798331132075468</v>
      </c>
      <c r="F2915">
        <f t="shared" si="425"/>
        <v>179.72188809571387</v>
      </c>
      <c r="G2915">
        <f t="shared" si="426"/>
        <v>32299.957060688295</v>
      </c>
      <c r="H2915">
        <f t="shared" si="427"/>
        <v>1452.2274056449901</v>
      </c>
      <c r="I2915">
        <f t="shared" si="428"/>
        <v>3.2380000000000004</v>
      </c>
      <c r="J2915">
        <f t="shared" si="429"/>
        <v>4.1015603286002573</v>
      </c>
      <c r="K2915">
        <f t="shared" si="430"/>
        <v>15902.751716890407</v>
      </c>
    </row>
    <row r="2916" spans="1:11">
      <c r="A2916">
        <v>7.24125</v>
      </c>
      <c r="B2916">
        <f t="shared" si="431"/>
        <v>7.0687499999999996</v>
      </c>
      <c r="C2916">
        <v>-0.94</v>
      </c>
      <c r="D2916">
        <f t="shared" si="423"/>
        <v>-9.2182509999999986</v>
      </c>
      <c r="E2916">
        <f t="shared" si="424"/>
        <v>-19.798331132075468</v>
      </c>
      <c r="F2916">
        <f t="shared" si="425"/>
        <v>179.67239226788368</v>
      </c>
      <c r="G2916">
        <f t="shared" si="426"/>
        <v>32282.168543264266</v>
      </c>
      <c r="H2916">
        <f t="shared" si="427"/>
        <v>1452.6765866256599</v>
      </c>
      <c r="I2916">
        <f t="shared" si="428"/>
        <v>3.2380000000000004</v>
      </c>
      <c r="J2916">
        <f t="shared" si="429"/>
        <v>4.0828629433918238</v>
      </c>
      <c r="K2916">
        <f t="shared" si="430"/>
        <v>15902.751716890407</v>
      </c>
    </row>
    <row r="2917" spans="1:11">
      <c r="A2917">
        <v>7.2437500000000004</v>
      </c>
      <c r="B2917">
        <f t="shared" si="431"/>
        <v>7.07125</v>
      </c>
      <c r="C2917">
        <v>-0.94</v>
      </c>
      <c r="D2917">
        <f t="shared" si="423"/>
        <v>-9.2182509999999986</v>
      </c>
      <c r="E2917">
        <f t="shared" si="424"/>
        <v>-19.798331132075468</v>
      </c>
      <c r="F2917">
        <f t="shared" si="425"/>
        <v>179.62289644005349</v>
      </c>
      <c r="G2917">
        <f t="shared" si="426"/>
        <v>32264.384925514183</v>
      </c>
      <c r="H2917">
        <f t="shared" si="427"/>
        <v>1453.1256438667601</v>
      </c>
      <c r="I2917">
        <f t="shared" si="428"/>
        <v>3.2380000000000004</v>
      </c>
      <c r="J2917">
        <f t="shared" si="429"/>
        <v>4.0641707081961229</v>
      </c>
      <c r="K2917">
        <f t="shared" si="430"/>
        <v>15902.751716890407</v>
      </c>
    </row>
    <row r="2918" spans="1:11">
      <c r="A2918">
        <v>7.2462499999999999</v>
      </c>
      <c r="B2918">
        <f t="shared" si="431"/>
        <v>7.0737499999999995</v>
      </c>
      <c r="C2918">
        <v>-0.85</v>
      </c>
      <c r="D2918">
        <f t="shared" si="423"/>
        <v>-8.3356525000000001</v>
      </c>
      <c r="E2918">
        <f t="shared" si="424"/>
        <v>-18.915732632075468</v>
      </c>
      <c r="F2918">
        <f t="shared" si="425"/>
        <v>179.57560710847332</v>
      </c>
      <c r="G2918">
        <f t="shared" si="426"/>
        <v>32247.398668376773</v>
      </c>
      <c r="H2918">
        <f t="shared" si="427"/>
        <v>1453.5745828845313</v>
      </c>
      <c r="I2918">
        <f t="shared" si="428"/>
        <v>3.2380000000000004</v>
      </c>
      <c r="J2918">
        <f t="shared" si="429"/>
        <v>6.9041705161169027</v>
      </c>
      <c r="K2918">
        <f t="shared" si="430"/>
        <v>14380.147829103027</v>
      </c>
    </row>
    <row r="2919" spans="1:11">
      <c r="A2919">
        <v>7.2487500000000002</v>
      </c>
      <c r="B2919">
        <f t="shared" si="431"/>
        <v>7.0762499999999999</v>
      </c>
      <c r="C2919">
        <v>-0.94</v>
      </c>
      <c r="D2919">
        <f t="shared" si="423"/>
        <v>-9.2182509999999986</v>
      </c>
      <c r="E2919">
        <f t="shared" si="424"/>
        <v>-19.798331132075468</v>
      </c>
      <c r="F2919">
        <f t="shared" si="425"/>
        <v>179.52611128064314</v>
      </c>
      <c r="G2919">
        <f t="shared" si="426"/>
        <v>32229.624631549861</v>
      </c>
      <c r="H2919">
        <f t="shared" si="427"/>
        <v>1454.023398162733</v>
      </c>
      <c r="I2919">
        <f t="shared" si="428"/>
        <v>3.2380000000000004</v>
      </c>
      <c r="J2919">
        <f t="shared" si="429"/>
        <v>4.0276344083619762</v>
      </c>
      <c r="K2919">
        <f t="shared" si="430"/>
        <v>15902.751716890407</v>
      </c>
    </row>
    <row r="2920" spans="1:11">
      <c r="A2920">
        <v>7.2512499999999998</v>
      </c>
      <c r="B2920">
        <f t="shared" si="431"/>
        <v>7.0787499999999994</v>
      </c>
      <c r="C2920">
        <v>-0.94</v>
      </c>
      <c r="D2920">
        <f t="shared" si="423"/>
        <v>-9.2182509999999986</v>
      </c>
      <c r="E2920">
        <f t="shared" si="424"/>
        <v>-19.798331132075468</v>
      </c>
      <c r="F2920">
        <f t="shared" si="425"/>
        <v>179.47661545281295</v>
      </c>
      <c r="G2920">
        <f t="shared" si="426"/>
        <v>32211.855494396896</v>
      </c>
      <c r="H2920">
        <f t="shared" si="427"/>
        <v>1454.4720897013649</v>
      </c>
      <c r="I2920">
        <f t="shared" si="428"/>
        <v>3.2380000000000004</v>
      </c>
      <c r="J2920">
        <f t="shared" si="429"/>
        <v>4.0089573936197809</v>
      </c>
      <c r="K2920">
        <f t="shared" si="430"/>
        <v>15902.751716890407</v>
      </c>
    </row>
    <row r="2921" spans="1:11">
      <c r="A2921">
        <v>7.2537500000000001</v>
      </c>
      <c r="B2921">
        <f t="shared" si="431"/>
        <v>7.0812499999999998</v>
      </c>
      <c r="C2921">
        <v>-0.94</v>
      </c>
      <c r="D2921">
        <f t="shared" si="423"/>
        <v>-9.2182509999999986</v>
      </c>
      <c r="E2921">
        <f t="shared" si="424"/>
        <v>-19.798331132075468</v>
      </c>
      <c r="F2921">
        <f t="shared" si="425"/>
        <v>179.42711962498277</v>
      </c>
      <c r="G2921">
        <f t="shared" si="426"/>
        <v>32194.091256917876</v>
      </c>
      <c r="H2921">
        <f t="shared" si="427"/>
        <v>1454.9206575004275</v>
      </c>
      <c r="I2921">
        <f t="shared" si="428"/>
        <v>3.2380000000000004</v>
      </c>
      <c r="J2921">
        <f t="shared" si="429"/>
        <v>3.9902855288903112</v>
      </c>
      <c r="K2921">
        <f t="shared" si="430"/>
        <v>15902.751716890407</v>
      </c>
    </row>
    <row r="2922" spans="1:11">
      <c r="A2922">
        <v>7.2562499999999996</v>
      </c>
      <c r="B2922">
        <f t="shared" si="431"/>
        <v>7.0837499999999993</v>
      </c>
      <c r="C2922">
        <v>-0.94</v>
      </c>
      <c r="D2922">
        <f t="shared" si="423"/>
        <v>-9.2182509999999986</v>
      </c>
      <c r="E2922">
        <f t="shared" si="424"/>
        <v>-19.798331132075468</v>
      </c>
      <c r="F2922">
        <f t="shared" si="425"/>
        <v>179.37762379715258</v>
      </c>
      <c r="G2922">
        <f t="shared" si="426"/>
        <v>32176.331919112799</v>
      </c>
      <c r="H2922">
        <f t="shared" si="427"/>
        <v>1455.3691015599204</v>
      </c>
      <c r="I2922">
        <f t="shared" si="428"/>
        <v>3.2380000000000004</v>
      </c>
      <c r="J2922">
        <f t="shared" si="429"/>
        <v>3.9716188141735671</v>
      </c>
      <c r="K2922">
        <f t="shared" si="430"/>
        <v>15902.751716890407</v>
      </c>
    </row>
    <row r="2923" spans="1:11">
      <c r="A2923">
        <v>7.25875</v>
      </c>
      <c r="B2923">
        <f t="shared" si="431"/>
        <v>7.0862499999999997</v>
      </c>
      <c r="C2923">
        <v>-0.85</v>
      </c>
      <c r="D2923">
        <f t="shared" si="423"/>
        <v>-8.3356525000000001</v>
      </c>
      <c r="E2923">
        <f t="shared" si="424"/>
        <v>-18.915732632075468</v>
      </c>
      <c r="F2923">
        <f t="shared" si="425"/>
        <v>179.33033446557238</v>
      </c>
      <c r="G2923">
        <f t="shared" si="426"/>
        <v>32159.368859534057</v>
      </c>
      <c r="H2923">
        <f t="shared" si="427"/>
        <v>1455.8174273960844</v>
      </c>
      <c r="I2923">
        <f t="shared" si="428"/>
        <v>3.2380000000000004</v>
      </c>
      <c r="J2923">
        <f t="shared" si="429"/>
        <v>6.8116430048846546</v>
      </c>
      <c r="K2923">
        <f t="shared" si="430"/>
        <v>14380.147829103027</v>
      </c>
    </row>
    <row r="2924" spans="1:11">
      <c r="A2924">
        <v>7.2612500000000004</v>
      </c>
      <c r="B2924">
        <f t="shared" si="431"/>
        <v>7.0887500000000001</v>
      </c>
      <c r="C2924">
        <v>-0.94</v>
      </c>
      <c r="D2924">
        <f t="shared" si="423"/>
        <v>-9.2182509999999986</v>
      </c>
      <c r="E2924">
        <f t="shared" si="424"/>
        <v>-19.798331132075468</v>
      </c>
      <c r="F2924">
        <f t="shared" si="425"/>
        <v>179.28083863774219</v>
      </c>
      <c r="G2924">
        <f t="shared" si="426"/>
        <v>32141.619102652156</v>
      </c>
      <c r="H2924">
        <f t="shared" si="427"/>
        <v>1456.265629492679</v>
      </c>
      <c r="I2924">
        <f t="shared" si="428"/>
        <v>3.2380000000000004</v>
      </c>
      <c r="J2924">
        <f t="shared" si="429"/>
        <v>3.9351324176086919</v>
      </c>
      <c r="K2924">
        <f t="shared" si="430"/>
        <v>15902.751716890407</v>
      </c>
    </row>
    <row r="2925" spans="1:11">
      <c r="A2925">
        <v>7.2637499999999999</v>
      </c>
      <c r="B2925">
        <f t="shared" si="431"/>
        <v>7.0912499999999996</v>
      </c>
      <c r="C2925">
        <v>-0.85</v>
      </c>
      <c r="D2925">
        <f t="shared" si="423"/>
        <v>-8.3356525000000001</v>
      </c>
      <c r="E2925">
        <f t="shared" si="424"/>
        <v>-18.915732632075468</v>
      </c>
      <c r="F2925">
        <f t="shared" si="425"/>
        <v>179.23354930616202</v>
      </c>
      <c r="G2925">
        <f t="shared" si="426"/>
        <v>32124.665196884413</v>
      </c>
      <c r="H2925">
        <f t="shared" si="427"/>
        <v>1456.7137133659442</v>
      </c>
      <c r="I2925">
        <f t="shared" si="428"/>
        <v>3.2380000000000004</v>
      </c>
      <c r="J2925">
        <f t="shared" si="429"/>
        <v>6.7751662298259667</v>
      </c>
      <c r="K2925">
        <f t="shared" si="430"/>
        <v>14380.147829103027</v>
      </c>
    </row>
    <row r="2926" spans="1:11">
      <c r="A2926">
        <v>7.2662500000000003</v>
      </c>
      <c r="B2926">
        <f t="shared" si="431"/>
        <v>7.09375</v>
      </c>
      <c r="C2926">
        <v>-0.94</v>
      </c>
      <c r="D2926">
        <f t="shared" si="423"/>
        <v>-9.2182509999999986</v>
      </c>
      <c r="E2926">
        <f t="shared" si="424"/>
        <v>-19.798331132075468</v>
      </c>
      <c r="F2926">
        <f t="shared" si="425"/>
        <v>179.18405347833183</v>
      </c>
      <c r="G2926">
        <f t="shared" si="426"/>
        <v>32106.925020925682</v>
      </c>
      <c r="H2926">
        <f t="shared" si="427"/>
        <v>1457.1616734996401</v>
      </c>
      <c r="I2926">
        <f t="shared" si="428"/>
        <v>3.2380000000000004</v>
      </c>
      <c r="J2926">
        <f t="shared" si="429"/>
        <v>3.8986657129907769</v>
      </c>
      <c r="K2926">
        <f t="shared" si="430"/>
        <v>15902.751716890407</v>
      </c>
    </row>
    <row r="2927" spans="1:11">
      <c r="A2927">
        <v>7.2687499999999998</v>
      </c>
      <c r="B2927">
        <f t="shared" si="431"/>
        <v>7.0962499999999995</v>
      </c>
      <c r="C2927">
        <v>-0.94</v>
      </c>
      <c r="D2927">
        <f t="shared" si="423"/>
        <v>-9.2182509999999986</v>
      </c>
      <c r="E2927">
        <f t="shared" si="424"/>
        <v>-19.798331132075468</v>
      </c>
      <c r="F2927">
        <f t="shared" si="425"/>
        <v>179.13455765050165</v>
      </c>
      <c r="G2927">
        <f t="shared" si="426"/>
        <v>32089.189744640898</v>
      </c>
      <c r="H2927">
        <f t="shared" si="427"/>
        <v>1457.6095098937662</v>
      </c>
      <c r="I2927">
        <f t="shared" si="428"/>
        <v>3.2380000000000004</v>
      </c>
      <c r="J2927">
        <f t="shared" si="429"/>
        <v>3.8800242891683183</v>
      </c>
      <c r="K2927">
        <f t="shared" si="430"/>
        <v>15902.751716890407</v>
      </c>
    </row>
    <row r="2928" spans="1:11">
      <c r="A2928">
        <v>7.2712500000000002</v>
      </c>
      <c r="B2928">
        <f t="shared" si="431"/>
        <v>7.0987499999999999</v>
      </c>
      <c r="C2928">
        <v>-0.94</v>
      </c>
      <c r="D2928">
        <f t="shared" si="423"/>
        <v>-9.2182509999999986</v>
      </c>
      <c r="E2928">
        <f t="shared" si="424"/>
        <v>-19.798331132075468</v>
      </c>
      <c r="F2928">
        <f t="shared" si="425"/>
        <v>179.08506182267146</v>
      </c>
      <c r="G2928">
        <f t="shared" si="426"/>
        <v>32071.45936803006</v>
      </c>
      <c r="H2928">
        <f t="shared" si="427"/>
        <v>1458.0572225483229</v>
      </c>
      <c r="I2928">
        <f t="shared" si="428"/>
        <v>3.2380000000000004</v>
      </c>
      <c r="J2928">
        <f t="shared" si="429"/>
        <v>3.8613880153585853</v>
      </c>
      <c r="K2928">
        <f t="shared" si="430"/>
        <v>15902.751716890407</v>
      </c>
    </row>
    <row r="2929" spans="1:11">
      <c r="A2929">
        <v>7.2737499999999997</v>
      </c>
      <c r="B2929">
        <f t="shared" si="431"/>
        <v>7.1012499999999994</v>
      </c>
      <c r="C2929">
        <v>-0.94</v>
      </c>
      <c r="D2929">
        <f t="shared" si="423"/>
        <v>-9.2182509999999986</v>
      </c>
      <c r="E2929">
        <f t="shared" si="424"/>
        <v>-19.798331132075468</v>
      </c>
      <c r="F2929">
        <f t="shared" si="425"/>
        <v>179.03556599484128</v>
      </c>
      <c r="G2929">
        <f t="shared" si="426"/>
        <v>32053.733891093165</v>
      </c>
      <c r="H2929">
        <f t="shared" si="427"/>
        <v>1458.5048114633098</v>
      </c>
      <c r="I2929">
        <f t="shared" si="428"/>
        <v>3.2380000000000004</v>
      </c>
      <c r="J2929">
        <f t="shared" si="429"/>
        <v>3.842756891561578</v>
      </c>
      <c r="K2929">
        <f t="shared" si="430"/>
        <v>15902.751716890407</v>
      </c>
    </row>
    <row r="2930" spans="1:11">
      <c r="A2930">
        <v>7.2762500000000001</v>
      </c>
      <c r="B2930">
        <f t="shared" si="431"/>
        <v>7.1037499999999998</v>
      </c>
      <c r="C2930">
        <v>-0.94</v>
      </c>
      <c r="D2930">
        <f t="shared" si="423"/>
        <v>-9.2182509999999986</v>
      </c>
      <c r="E2930">
        <f t="shared" si="424"/>
        <v>-19.798331132075468</v>
      </c>
      <c r="F2930">
        <f t="shared" si="425"/>
        <v>178.98607016701109</v>
      </c>
      <c r="G2930">
        <f t="shared" si="426"/>
        <v>32036.013313830219</v>
      </c>
      <c r="H2930">
        <f t="shared" si="427"/>
        <v>1458.9522766387274</v>
      </c>
      <c r="I2930">
        <f t="shared" si="428"/>
        <v>3.2380000000000004</v>
      </c>
      <c r="J2930">
        <f t="shared" si="429"/>
        <v>3.8241309177773033</v>
      </c>
      <c r="K2930">
        <f t="shared" si="430"/>
        <v>15902.751716890407</v>
      </c>
    </row>
    <row r="2931" spans="1:11">
      <c r="A2931">
        <v>7.2787499999999996</v>
      </c>
      <c r="B2931">
        <f t="shared" si="431"/>
        <v>7.1062499999999993</v>
      </c>
      <c r="C2931">
        <v>-0.94</v>
      </c>
      <c r="D2931">
        <f t="shared" si="423"/>
        <v>-9.2182509999999986</v>
      </c>
      <c r="E2931">
        <f t="shared" si="424"/>
        <v>-19.798331132075468</v>
      </c>
      <c r="F2931">
        <f t="shared" si="425"/>
        <v>178.93657433918091</v>
      </c>
      <c r="G2931">
        <f t="shared" si="426"/>
        <v>32018.297636241216</v>
      </c>
      <c r="H2931">
        <f t="shared" si="427"/>
        <v>1459.3996180745753</v>
      </c>
      <c r="I2931">
        <f t="shared" si="428"/>
        <v>3.2380000000000004</v>
      </c>
      <c r="J2931">
        <f t="shared" si="429"/>
        <v>3.8055100940057542</v>
      </c>
      <c r="K2931">
        <f t="shared" si="430"/>
        <v>15902.751716890407</v>
      </c>
    </row>
    <row r="2932" spans="1:11">
      <c r="A2932">
        <v>7.28125</v>
      </c>
      <c r="B2932">
        <f t="shared" si="431"/>
        <v>7.1087499999999997</v>
      </c>
      <c r="C2932">
        <v>-0.94</v>
      </c>
      <c r="D2932">
        <f t="shared" si="423"/>
        <v>-9.2182509999999986</v>
      </c>
      <c r="E2932">
        <f t="shared" si="424"/>
        <v>-19.798331132075468</v>
      </c>
      <c r="F2932">
        <f t="shared" si="425"/>
        <v>178.88707851135072</v>
      </c>
      <c r="G2932">
        <f t="shared" si="426"/>
        <v>32000.586858326158</v>
      </c>
      <c r="H2932">
        <f t="shared" si="427"/>
        <v>1459.8468357708537</v>
      </c>
      <c r="I2932">
        <f t="shared" si="428"/>
        <v>3.2380000000000004</v>
      </c>
      <c r="J2932">
        <f t="shared" si="429"/>
        <v>3.7868944202469379</v>
      </c>
      <c r="K2932">
        <f t="shared" si="430"/>
        <v>15902.751716890407</v>
      </c>
    </row>
    <row r="2933" spans="1:11">
      <c r="A2933">
        <v>7.2837500000000004</v>
      </c>
      <c r="B2933">
        <f t="shared" si="431"/>
        <v>7.1112500000000001</v>
      </c>
      <c r="C2933">
        <v>-0.85</v>
      </c>
      <c r="D2933">
        <f t="shared" si="423"/>
        <v>-8.3356525000000001</v>
      </c>
      <c r="E2933">
        <f t="shared" si="424"/>
        <v>-18.915732632075468</v>
      </c>
      <c r="F2933">
        <f t="shared" si="425"/>
        <v>178.83978917977052</v>
      </c>
      <c r="G2933">
        <f t="shared" si="426"/>
        <v>31983.670193864764</v>
      </c>
      <c r="H2933">
        <f t="shared" si="427"/>
        <v>1460.2939352438032</v>
      </c>
      <c r="I2933">
        <f t="shared" si="428"/>
        <v>3.2380000000000004</v>
      </c>
      <c r="J2933">
        <f t="shared" si="429"/>
        <v>6.6269673765386692</v>
      </c>
      <c r="K2933">
        <f t="shared" si="430"/>
        <v>14380.147829103027</v>
      </c>
    </row>
    <row r="2934" spans="1:11">
      <c r="A2934">
        <v>7.2862499999999999</v>
      </c>
      <c r="B2934">
        <f t="shared" si="431"/>
        <v>7.1137499999999996</v>
      </c>
      <c r="C2934">
        <v>-0.94</v>
      </c>
      <c r="D2934">
        <f t="shared" ref="D2934:D2997" si="432">C2934*9.80665</f>
        <v>-9.2182509999999986</v>
      </c>
      <c r="E2934">
        <f t="shared" ref="E2934:E2997" si="433">D2934-$D$17</f>
        <v>-19.798331132075468</v>
      </c>
      <c r="F2934">
        <f t="shared" ref="F2934:F2997" si="434">F2933+E2934*(A2934-A2933)</f>
        <v>178.79029335194033</v>
      </c>
      <c r="G2934">
        <f t="shared" ref="G2934:G2997" si="435">F2934^2</f>
        <v>31965.968996872882</v>
      </c>
      <c r="H2934">
        <f t="shared" ref="H2934:H2997" si="436">H2933+F2934*(B2934-B2933)</f>
        <v>1460.7409109771829</v>
      </c>
      <c r="I2934">
        <f t="shared" ref="I2934:I2997" si="437">IF(B2934&lt;=0,$B$5,IF(B2934&lt;=$B$4,$B$1+$B$2+$B$3-$B$6*B2934,$B$1+$B$2))</f>
        <v>3.2380000000000004</v>
      </c>
      <c r="J2934">
        <f t="shared" ref="J2934:J2997" si="438">I2934*D2934+0.5*$B$14*$B$8*$B$13*G2934</f>
        <v>3.7505078302206272</v>
      </c>
      <c r="K2934">
        <f t="shared" ref="K2934:K2997" si="439">-2*I2934*D2934/$B$8/$B$13</f>
        <v>15902.751716890407</v>
      </c>
    </row>
    <row r="2935" spans="1:11">
      <c r="A2935">
        <v>7.2887500000000003</v>
      </c>
      <c r="B2935">
        <f t="shared" si="431"/>
        <v>7.11625</v>
      </c>
      <c r="C2935">
        <v>-0.94</v>
      </c>
      <c r="D2935">
        <f t="shared" si="432"/>
        <v>-9.2182509999999986</v>
      </c>
      <c r="E2935">
        <f t="shared" si="433"/>
        <v>-19.798331132075468</v>
      </c>
      <c r="F2935">
        <f t="shared" si="434"/>
        <v>178.74079752411015</v>
      </c>
      <c r="G2935">
        <f t="shared" si="435"/>
        <v>31948.272699554942</v>
      </c>
      <c r="H2935">
        <f t="shared" si="436"/>
        <v>1461.1877629709932</v>
      </c>
      <c r="I2935">
        <f t="shared" si="437"/>
        <v>3.2380000000000004</v>
      </c>
      <c r="J2935">
        <f t="shared" si="438"/>
        <v>3.7319073769153093</v>
      </c>
      <c r="K2935">
        <f t="shared" si="439"/>
        <v>15902.751716890407</v>
      </c>
    </row>
    <row r="2936" spans="1:11">
      <c r="A2936">
        <v>7.2912499999999998</v>
      </c>
      <c r="B2936">
        <f t="shared" si="431"/>
        <v>7.1187499999999995</v>
      </c>
      <c r="C2936">
        <v>-0.94</v>
      </c>
      <c r="D2936">
        <f t="shared" si="432"/>
        <v>-9.2182509999999986</v>
      </c>
      <c r="E2936">
        <f t="shared" si="433"/>
        <v>-19.798331132075468</v>
      </c>
      <c r="F2936">
        <f t="shared" si="434"/>
        <v>178.69130169627996</v>
      </c>
      <c r="G2936">
        <f t="shared" si="435"/>
        <v>31930.581301910948</v>
      </c>
      <c r="H2936">
        <f t="shared" si="436"/>
        <v>1461.6344912252339</v>
      </c>
      <c r="I2936">
        <f t="shared" si="437"/>
        <v>3.2380000000000004</v>
      </c>
      <c r="J2936">
        <f t="shared" si="438"/>
        <v>3.7133120736227241</v>
      </c>
      <c r="K2936">
        <f t="shared" si="439"/>
        <v>15902.751716890407</v>
      </c>
    </row>
    <row r="2937" spans="1:11">
      <c r="A2937">
        <v>7.2937500000000002</v>
      </c>
      <c r="B2937">
        <f t="shared" si="431"/>
        <v>7.1212499999999999</v>
      </c>
      <c r="C2937">
        <v>-0.94</v>
      </c>
      <c r="D2937">
        <f t="shared" si="432"/>
        <v>-9.2182509999999986</v>
      </c>
      <c r="E2937">
        <f t="shared" si="433"/>
        <v>-19.798331132075468</v>
      </c>
      <c r="F2937">
        <f t="shared" si="434"/>
        <v>178.64180586844978</v>
      </c>
      <c r="G2937">
        <f t="shared" si="435"/>
        <v>31912.894803940897</v>
      </c>
      <c r="H2937">
        <f t="shared" si="436"/>
        <v>1462.0810957399051</v>
      </c>
      <c r="I2937">
        <f t="shared" si="437"/>
        <v>3.2380000000000004</v>
      </c>
      <c r="J2937">
        <f t="shared" si="438"/>
        <v>3.6947219203428645</v>
      </c>
      <c r="K2937">
        <f t="shared" si="439"/>
        <v>15902.751716890407</v>
      </c>
    </row>
    <row r="2938" spans="1:11">
      <c r="A2938">
        <v>7.2962499999999997</v>
      </c>
      <c r="B2938">
        <f t="shared" si="431"/>
        <v>7.1237499999999994</v>
      </c>
      <c r="C2938">
        <v>-0.94</v>
      </c>
      <c r="D2938">
        <f t="shared" si="432"/>
        <v>-9.2182509999999986</v>
      </c>
      <c r="E2938">
        <f t="shared" si="433"/>
        <v>-19.798331132075468</v>
      </c>
      <c r="F2938">
        <f t="shared" si="434"/>
        <v>178.59231004061959</v>
      </c>
      <c r="G2938">
        <f t="shared" si="435"/>
        <v>31895.213205644795</v>
      </c>
      <c r="H2938">
        <f t="shared" si="436"/>
        <v>1462.5275765150066</v>
      </c>
      <c r="I2938">
        <f t="shared" si="437"/>
        <v>3.2380000000000004</v>
      </c>
      <c r="J2938">
        <f t="shared" si="438"/>
        <v>3.6761369170757305</v>
      </c>
      <c r="K2938">
        <f t="shared" si="439"/>
        <v>15902.751716890407</v>
      </c>
    </row>
    <row r="2939" spans="1:11">
      <c r="A2939">
        <v>7.2987500000000001</v>
      </c>
      <c r="B2939">
        <f t="shared" si="431"/>
        <v>7.1262499999999998</v>
      </c>
      <c r="C2939">
        <v>-0.94</v>
      </c>
      <c r="D2939">
        <f t="shared" si="432"/>
        <v>-9.2182509999999986</v>
      </c>
      <c r="E2939">
        <f t="shared" si="433"/>
        <v>-19.798331132075468</v>
      </c>
      <c r="F2939">
        <f t="shared" si="434"/>
        <v>178.54281421278941</v>
      </c>
      <c r="G2939">
        <f t="shared" si="435"/>
        <v>31877.536507022636</v>
      </c>
      <c r="H2939">
        <f t="shared" si="436"/>
        <v>1462.9739335505385</v>
      </c>
      <c r="I2939">
        <f t="shared" si="437"/>
        <v>3.2380000000000004</v>
      </c>
      <c r="J2939">
        <f t="shared" si="438"/>
        <v>3.6575570638213293</v>
      </c>
      <c r="K2939">
        <f t="shared" si="439"/>
        <v>15902.751716890407</v>
      </c>
    </row>
    <row r="2940" spans="1:11">
      <c r="A2940">
        <v>7.3012499999999996</v>
      </c>
      <c r="B2940">
        <f t="shared" si="431"/>
        <v>7.1287499999999993</v>
      </c>
      <c r="C2940">
        <v>-0.94</v>
      </c>
      <c r="D2940">
        <f t="shared" si="432"/>
        <v>-9.2182509999999986</v>
      </c>
      <c r="E2940">
        <f t="shared" si="433"/>
        <v>-19.798331132075468</v>
      </c>
      <c r="F2940">
        <f t="shared" si="434"/>
        <v>178.49331838495922</v>
      </c>
      <c r="G2940">
        <f t="shared" si="435"/>
        <v>31859.864708074423</v>
      </c>
      <c r="H2940">
        <f t="shared" si="436"/>
        <v>1463.4201668465007</v>
      </c>
      <c r="I2940">
        <f t="shared" si="437"/>
        <v>3.2380000000000004</v>
      </c>
      <c r="J2940">
        <f t="shared" si="438"/>
        <v>3.6389823605796536</v>
      </c>
      <c r="K2940">
        <f t="shared" si="439"/>
        <v>15902.751716890407</v>
      </c>
    </row>
    <row r="2941" spans="1:11">
      <c r="A2941">
        <v>7.30375</v>
      </c>
      <c r="B2941">
        <f t="shared" si="431"/>
        <v>7.1312499999999996</v>
      </c>
      <c r="C2941">
        <v>-0.94</v>
      </c>
      <c r="D2941">
        <f t="shared" si="432"/>
        <v>-9.2182509999999986</v>
      </c>
      <c r="E2941">
        <f t="shared" si="433"/>
        <v>-19.798331132075468</v>
      </c>
      <c r="F2941">
        <f t="shared" si="434"/>
        <v>178.44382255712904</v>
      </c>
      <c r="G2941">
        <f t="shared" si="435"/>
        <v>31842.197808800156</v>
      </c>
      <c r="H2941">
        <f t="shared" si="436"/>
        <v>1463.8662764028936</v>
      </c>
      <c r="I2941">
        <f t="shared" si="437"/>
        <v>3.2380000000000004</v>
      </c>
      <c r="J2941">
        <f t="shared" si="438"/>
        <v>3.6204128073507107</v>
      </c>
      <c r="K2941">
        <f t="shared" si="439"/>
        <v>15902.751716890407</v>
      </c>
    </row>
    <row r="2942" spans="1:11">
      <c r="A2942">
        <v>7.3062500000000004</v>
      </c>
      <c r="B2942">
        <f t="shared" si="431"/>
        <v>7.13375</v>
      </c>
      <c r="C2942">
        <v>-0.94</v>
      </c>
      <c r="D2942">
        <f t="shared" si="432"/>
        <v>-9.2182509999999986</v>
      </c>
      <c r="E2942">
        <f t="shared" si="433"/>
        <v>-19.798331132075468</v>
      </c>
      <c r="F2942">
        <f t="shared" si="434"/>
        <v>178.39432672929885</v>
      </c>
      <c r="G2942">
        <f t="shared" si="435"/>
        <v>31824.535809199831</v>
      </c>
      <c r="H2942">
        <f t="shared" si="436"/>
        <v>1464.312262219717</v>
      </c>
      <c r="I2942">
        <f t="shared" si="437"/>
        <v>3.2380000000000004</v>
      </c>
      <c r="J2942">
        <f t="shared" si="438"/>
        <v>3.6018484041344863</v>
      </c>
      <c r="K2942">
        <f t="shared" si="439"/>
        <v>15902.751716890407</v>
      </c>
    </row>
    <row r="2943" spans="1:11">
      <c r="A2943">
        <v>7.3087499999999999</v>
      </c>
      <c r="B2943">
        <f t="shared" si="431"/>
        <v>7.1362499999999995</v>
      </c>
      <c r="C2943">
        <v>-0.94</v>
      </c>
      <c r="D2943">
        <f t="shared" si="432"/>
        <v>-9.2182509999999986</v>
      </c>
      <c r="E2943">
        <f t="shared" si="433"/>
        <v>-19.798331132075468</v>
      </c>
      <c r="F2943">
        <f t="shared" si="434"/>
        <v>178.34483090146867</v>
      </c>
      <c r="G2943">
        <f t="shared" si="435"/>
        <v>31806.878709273453</v>
      </c>
      <c r="H2943">
        <f t="shared" si="436"/>
        <v>1464.7581242969707</v>
      </c>
      <c r="I2943">
        <f t="shared" si="437"/>
        <v>3.2380000000000004</v>
      </c>
      <c r="J2943">
        <f t="shared" si="438"/>
        <v>3.5832891509310016</v>
      </c>
      <c r="K2943">
        <f t="shared" si="439"/>
        <v>15902.751716890407</v>
      </c>
    </row>
    <row r="2944" spans="1:11">
      <c r="A2944">
        <v>7.3112500000000002</v>
      </c>
      <c r="B2944">
        <f t="shared" si="431"/>
        <v>7.1387499999999999</v>
      </c>
      <c r="C2944">
        <v>-0.94</v>
      </c>
      <c r="D2944">
        <f t="shared" si="432"/>
        <v>-9.2182509999999986</v>
      </c>
      <c r="E2944">
        <f t="shared" si="433"/>
        <v>-19.798331132075468</v>
      </c>
      <c r="F2944">
        <f t="shared" si="434"/>
        <v>178.29533507363848</v>
      </c>
      <c r="G2944">
        <f t="shared" si="435"/>
        <v>31789.22650902102</v>
      </c>
      <c r="H2944">
        <f t="shared" si="436"/>
        <v>1465.2038626346548</v>
      </c>
      <c r="I2944">
        <f t="shared" si="437"/>
        <v>3.2380000000000004</v>
      </c>
      <c r="J2944">
        <f t="shared" si="438"/>
        <v>3.5647350477402355</v>
      </c>
      <c r="K2944">
        <f t="shared" si="439"/>
        <v>15902.751716890407</v>
      </c>
    </row>
    <row r="2945" spans="1:11">
      <c r="A2945">
        <v>7.3137499999999998</v>
      </c>
      <c r="B2945">
        <f t="shared" si="431"/>
        <v>7.1412499999999994</v>
      </c>
      <c r="C2945">
        <v>-0.94</v>
      </c>
      <c r="D2945">
        <f t="shared" si="432"/>
        <v>-9.2182509999999986</v>
      </c>
      <c r="E2945">
        <f t="shared" si="433"/>
        <v>-19.798331132075468</v>
      </c>
      <c r="F2945">
        <f t="shared" si="434"/>
        <v>178.2458392458083</v>
      </c>
      <c r="G2945">
        <f t="shared" si="435"/>
        <v>31771.579208442534</v>
      </c>
      <c r="H2945">
        <f t="shared" si="436"/>
        <v>1465.6494772327692</v>
      </c>
      <c r="I2945">
        <f t="shared" si="437"/>
        <v>3.2380000000000004</v>
      </c>
      <c r="J2945">
        <f t="shared" si="438"/>
        <v>3.5461860945622021</v>
      </c>
      <c r="K2945">
        <f t="shared" si="439"/>
        <v>15902.751716890407</v>
      </c>
    </row>
    <row r="2946" spans="1:11">
      <c r="A2946">
        <v>7.3162500000000001</v>
      </c>
      <c r="B2946">
        <f t="shared" si="431"/>
        <v>7.1437499999999998</v>
      </c>
      <c r="C2946">
        <v>-0.94</v>
      </c>
      <c r="D2946">
        <f t="shared" si="432"/>
        <v>-9.2182509999999986</v>
      </c>
      <c r="E2946">
        <f t="shared" si="433"/>
        <v>-19.798331132075468</v>
      </c>
      <c r="F2946">
        <f t="shared" si="434"/>
        <v>178.19634341797811</v>
      </c>
      <c r="G2946">
        <f t="shared" si="435"/>
        <v>31753.93680753799</v>
      </c>
      <c r="H2946">
        <f t="shared" si="436"/>
        <v>1466.0949680913143</v>
      </c>
      <c r="I2946">
        <f t="shared" si="437"/>
        <v>3.2380000000000004</v>
      </c>
      <c r="J2946">
        <f t="shared" si="438"/>
        <v>3.5276422913968943</v>
      </c>
      <c r="K2946">
        <f t="shared" si="439"/>
        <v>15902.751716890407</v>
      </c>
    </row>
    <row r="2947" spans="1:11">
      <c r="A2947">
        <v>7.3187499999999996</v>
      </c>
      <c r="B2947">
        <f t="shared" si="431"/>
        <v>7.1462499999999993</v>
      </c>
      <c r="C2947">
        <v>-0.94</v>
      </c>
      <c r="D2947">
        <f t="shared" si="432"/>
        <v>-9.2182509999999986</v>
      </c>
      <c r="E2947">
        <f t="shared" si="433"/>
        <v>-19.798331132075468</v>
      </c>
      <c r="F2947">
        <f t="shared" si="434"/>
        <v>178.14684759014793</v>
      </c>
      <c r="G2947">
        <f t="shared" si="435"/>
        <v>31736.299306307395</v>
      </c>
      <c r="H2947">
        <f t="shared" si="436"/>
        <v>1466.5403352102896</v>
      </c>
      <c r="I2947">
        <f t="shared" si="437"/>
        <v>3.2380000000000004</v>
      </c>
      <c r="J2947">
        <f t="shared" si="438"/>
        <v>3.5091036382443193</v>
      </c>
      <c r="K2947">
        <f t="shared" si="439"/>
        <v>15902.751716890407</v>
      </c>
    </row>
    <row r="2948" spans="1:11">
      <c r="A2948">
        <v>7.32125</v>
      </c>
      <c r="B2948">
        <f t="shared" si="431"/>
        <v>7.1487499999999997</v>
      </c>
      <c r="C2948">
        <v>-0.94</v>
      </c>
      <c r="D2948">
        <f t="shared" si="432"/>
        <v>-9.2182509999999986</v>
      </c>
      <c r="E2948">
        <f t="shared" si="433"/>
        <v>-19.798331132075468</v>
      </c>
      <c r="F2948">
        <f t="shared" si="434"/>
        <v>178.09735176231774</v>
      </c>
      <c r="G2948">
        <f t="shared" si="435"/>
        <v>31718.666704750744</v>
      </c>
      <c r="H2948">
        <f t="shared" si="436"/>
        <v>1466.9855785896955</v>
      </c>
      <c r="I2948">
        <f t="shared" si="437"/>
        <v>3.2380000000000004</v>
      </c>
      <c r="J2948">
        <f t="shared" si="438"/>
        <v>3.4905701351044698</v>
      </c>
      <c r="K2948">
        <f t="shared" si="439"/>
        <v>15902.751716890407</v>
      </c>
    </row>
    <row r="2949" spans="1:11">
      <c r="A2949">
        <v>7.3237500000000004</v>
      </c>
      <c r="B2949">
        <f t="shared" si="431"/>
        <v>7.1512500000000001</v>
      </c>
      <c r="C2949">
        <v>-0.94</v>
      </c>
      <c r="D2949">
        <f t="shared" si="432"/>
        <v>-9.2182509999999986</v>
      </c>
      <c r="E2949">
        <f t="shared" si="433"/>
        <v>-19.798331132075468</v>
      </c>
      <c r="F2949">
        <f t="shared" si="434"/>
        <v>178.04785593448756</v>
      </c>
      <c r="G2949">
        <f t="shared" si="435"/>
        <v>31701.039002868038</v>
      </c>
      <c r="H2949">
        <f t="shared" si="436"/>
        <v>1467.4306982295318</v>
      </c>
      <c r="I2949">
        <f t="shared" si="437"/>
        <v>3.2380000000000004</v>
      </c>
      <c r="J2949">
        <f t="shared" si="438"/>
        <v>3.472041781977353</v>
      </c>
      <c r="K2949">
        <f t="shared" si="439"/>
        <v>15902.751716890407</v>
      </c>
    </row>
    <row r="2950" spans="1:11">
      <c r="A2950">
        <v>7.3262499999999999</v>
      </c>
      <c r="B2950">
        <f t="shared" si="431"/>
        <v>7.1537499999999996</v>
      </c>
      <c r="C2950">
        <v>-0.85</v>
      </c>
      <c r="D2950">
        <f t="shared" si="432"/>
        <v>-8.3356525000000001</v>
      </c>
      <c r="E2950">
        <f t="shared" si="433"/>
        <v>-18.915732632075468</v>
      </c>
      <c r="F2950">
        <f t="shared" si="434"/>
        <v>178.00056660290738</v>
      </c>
      <c r="G2950">
        <f t="shared" si="435"/>
        <v>31684.201710956066</v>
      </c>
      <c r="H2950">
        <f t="shared" si="436"/>
        <v>1467.875699646039</v>
      </c>
      <c r="I2950">
        <f t="shared" si="437"/>
        <v>3.2380000000000004</v>
      </c>
      <c r="J2950">
        <f t="shared" si="438"/>
        <v>6.3121981661959943</v>
      </c>
      <c r="K2950">
        <f t="shared" si="439"/>
        <v>14380.147829103027</v>
      </c>
    </row>
    <row r="2951" spans="1:11">
      <c r="A2951">
        <v>7.3287500000000003</v>
      </c>
      <c r="B2951">
        <f t="shared" si="431"/>
        <v>7.15625</v>
      </c>
      <c r="C2951">
        <v>-0.76</v>
      </c>
      <c r="D2951">
        <f t="shared" si="432"/>
        <v>-7.4530539999999998</v>
      </c>
      <c r="E2951">
        <f t="shared" si="433"/>
        <v>-18.033134132075467</v>
      </c>
      <c r="F2951">
        <f t="shared" si="434"/>
        <v>177.95548376757719</v>
      </c>
      <c r="G2951">
        <f t="shared" si="435"/>
        <v>31668.154202952428</v>
      </c>
      <c r="H2951">
        <f t="shared" si="436"/>
        <v>1468.3205883554581</v>
      </c>
      <c r="I2951">
        <f t="shared" si="437"/>
        <v>3.2380000000000004</v>
      </c>
      <c r="J2951">
        <f t="shared" si="438"/>
        <v>9.1531846867106239</v>
      </c>
      <c r="K2951">
        <f t="shared" si="439"/>
        <v>12857.543941315649</v>
      </c>
    </row>
    <row r="2952" spans="1:11">
      <c r="A2952">
        <v>7.3312499999999998</v>
      </c>
      <c r="B2952">
        <f t="shared" si="431"/>
        <v>7.1587499999999995</v>
      </c>
      <c r="C2952">
        <v>-0.94</v>
      </c>
      <c r="D2952">
        <f t="shared" si="432"/>
        <v>-9.2182509999999986</v>
      </c>
      <c r="E2952">
        <f t="shared" si="433"/>
        <v>-19.798331132075468</v>
      </c>
      <c r="F2952">
        <f t="shared" si="434"/>
        <v>177.90598793974701</v>
      </c>
      <c r="G2952">
        <f t="shared" si="435"/>
        <v>31650.540544817406</v>
      </c>
      <c r="H2952">
        <f t="shared" si="436"/>
        <v>1468.7653533253074</v>
      </c>
      <c r="I2952">
        <f t="shared" si="437"/>
        <v>3.2380000000000004</v>
      </c>
      <c r="J2952">
        <f t="shared" si="438"/>
        <v>3.4189632088676518</v>
      </c>
      <c r="K2952">
        <f t="shared" si="439"/>
        <v>15902.751716890407</v>
      </c>
    </row>
    <row r="2953" spans="1:11">
      <c r="A2953">
        <v>7.3337500000000002</v>
      </c>
      <c r="B2953">
        <f t="shared" si="431"/>
        <v>7.1612499999999999</v>
      </c>
      <c r="C2953">
        <v>-0.94</v>
      </c>
      <c r="D2953">
        <f t="shared" si="432"/>
        <v>-9.2182509999999986</v>
      </c>
      <c r="E2953">
        <f t="shared" si="433"/>
        <v>-19.798331132075468</v>
      </c>
      <c r="F2953">
        <f t="shared" si="434"/>
        <v>177.85649211191682</v>
      </c>
      <c r="G2953">
        <f t="shared" si="435"/>
        <v>31632.93178635633</v>
      </c>
      <c r="H2953">
        <f t="shared" si="436"/>
        <v>1469.2099945555872</v>
      </c>
      <c r="I2953">
        <f t="shared" si="437"/>
        <v>3.2380000000000004</v>
      </c>
      <c r="J2953">
        <f t="shared" si="438"/>
        <v>3.4004547670374095</v>
      </c>
      <c r="K2953">
        <f t="shared" si="439"/>
        <v>15902.751716890407</v>
      </c>
    </row>
    <row r="2954" spans="1:11">
      <c r="A2954">
        <v>7.3362499999999997</v>
      </c>
      <c r="B2954">
        <f t="shared" si="431"/>
        <v>7.1637499999999994</v>
      </c>
      <c r="C2954">
        <v>-0.85</v>
      </c>
      <c r="D2954">
        <f t="shared" si="432"/>
        <v>-8.3356525000000001</v>
      </c>
      <c r="E2954">
        <f t="shared" si="433"/>
        <v>-18.915732632075468</v>
      </c>
      <c r="F2954">
        <f t="shared" si="434"/>
        <v>177.80920278033665</v>
      </c>
      <c r="G2954">
        <f t="shared" si="435"/>
        <v>31616.112593378879</v>
      </c>
      <c r="H2954">
        <f t="shared" si="436"/>
        <v>1469.6545175625379</v>
      </c>
      <c r="I2954">
        <f t="shared" si="437"/>
        <v>3.2380000000000004</v>
      </c>
      <c r="J2954">
        <f t="shared" si="438"/>
        <v>6.2406301749184756</v>
      </c>
      <c r="K2954">
        <f t="shared" si="439"/>
        <v>14380.147829103027</v>
      </c>
    </row>
    <row r="2955" spans="1:11">
      <c r="A2955">
        <v>7.3387500000000001</v>
      </c>
      <c r="B2955">
        <f t="shared" si="431"/>
        <v>7.1662499999999998</v>
      </c>
      <c r="C2955">
        <v>-0.94</v>
      </c>
      <c r="D2955">
        <f t="shared" si="432"/>
        <v>-9.2182509999999986</v>
      </c>
      <c r="E2955">
        <f t="shared" si="433"/>
        <v>-19.798331132075468</v>
      </c>
      <c r="F2955">
        <f t="shared" si="434"/>
        <v>177.75970695250646</v>
      </c>
      <c r="G2955">
        <f t="shared" si="435"/>
        <v>31598.513415840975</v>
      </c>
      <c r="H2955">
        <f t="shared" si="436"/>
        <v>1470.0989168299193</v>
      </c>
      <c r="I2955">
        <f t="shared" si="437"/>
        <v>3.2380000000000004</v>
      </c>
      <c r="J2955">
        <f t="shared" si="438"/>
        <v>3.3642778605290076</v>
      </c>
      <c r="K2955">
        <f t="shared" si="439"/>
        <v>15902.751716890407</v>
      </c>
    </row>
    <row r="2956" spans="1:11">
      <c r="A2956">
        <v>7.3412499999999996</v>
      </c>
      <c r="B2956">
        <f t="shared" si="431"/>
        <v>7.1687499999999993</v>
      </c>
      <c r="C2956">
        <v>-0.94</v>
      </c>
      <c r="D2956">
        <f t="shared" si="432"/>
        <v>-9.2182509999999986</v>
      </c>
      <c r="E2956">
        <f t="shared" si="433"/>
        <v>-19.798331132075468</v>
      </c>
      <c r="F2956">
        <f t="shared" si="434"/>
        <v>177.71021112467628</v>
      </c>
      <c r="G2956">
        <f t="shared" si="435"/>
        <v>31580.919137977016</v>
      </c>
      <c r="H2956">
        <f t="shared" si="436"/>
        <v>1470.543192357731</v>
      </c>
      <c r="I2956">
        <f t="shared" si="437"/>
        <v>3.2380000000000004</v>
      </c>
      <c r="J2956">
        <f t="shared" si="438"/>
        <v>3.3457846391522637</v>
      </c>
      <c r="K2956">
        <f t="shared" si="439"/>
        <v>15902.751716890407</v>
      </c>
    </row>
    <row r="2957" spans="1:11">
      <c r="A2957">
        <v>7.34375</v>
      </c>
      <c r="B2957">
        <f t="shared" si="431"/>
        <v>7.1712499999999997</v>
      </c>
      <c r="C2957">
        <v>-0.94</v>
      </c>
      <c r="D2957">
        <f t="shared" si="432"/>
        <v>-9.2182509999999986</v>
      </c>
      <c r="E2957">
        <f t="shared" si="433"/>
        <v>-19.798331132075468</v>
      </c>
      <c r="F2957">
        <f t="shared" si="434"/>
        <v>177.66071529684609</v>
      </c>
      <c r="G2957">
        <f t="shared" si="435"/>
        <v>31563.329759787004</v>
      </c>
      <c r="H2957">
        <f t="shared" si="436"/>
        <v>1470.9873441459731</v>
      </c>
      <c r="I2957">
        <f t="shared" si="437"/>
        <v>3.2380000000000004</v>
      </c>
      <c r="J2957">
        <f t="shared" si="438"/>
        <v>3.3272965677882524</v>
      </c>
      <c r="K2957">
        <f t="shared" si="439"/>
        <v>15902.751716890407</v>
      </c>
    </row>
    <row r="2958" spans="1:11">
      <c r="A2958">
        <v>7.3462500000000004</v>
      </c>
      <c r="B2958">
        <f t="shared" si="431"/>
        <v>7.1737500000000001</v>
      </c>
      <c r="C2958">
        <v>-0.94</v>
      </c>
      <c r="D2958">
        <f t="shared" si="432"/>
        <v>-9.2182509999999986</v>
      </c>
      <c r="E2958">
        <f t="shared" si="433"/>
        <v>-19.798331132075468</v>
      </c>
      <c r="F2958">
        <f t="shared" si="434"/>
        <v>177.61121946901591</v>
      </c>
      <c r="G2958">
        <f t="shared" si="435"/>
        <v>31545.745281270934</v>
      </c>
      <c r="H2958">
        <f t="shared" si="436"/>
        <v>1471.4313721946457</v>
      </c>
      <c r="I2958">
        <f t="shared" si="437"/>
        <v>3.2380000000000004</v>
      </c>
      <c r="J2958">
        <f t="shared" si="438"/>
        <v>3.3088136464369668</v>
      </c>
      <c r="K2958">
        <f t="shared" si="439"/>
        <v>15902.751716890407</v>
      </c>
    </row>
    <row r="2959" spans="1:11">
      <c r="A2959">
        <v>7.3487499999999999</v>
      </c>
      <c r="B2959">
        <f t="shared" si="431"/>
        <v>7.1762499999999996</v>
      </c>
      <c r="C2959">
        <v>-0.94</v>
      </c>
      <c r="D2959">
        <f t="shared" si="432"/>
        <v>-9.2182509999999986</v>
      </c>
      <c r="E2959">
        <f t="shared" si="433"/>
        <v>-19.798331132075468</v>
      </c>
      <c r="F2959">
        <f t="shared" si="434"/>
        <v>177.56172364118572</v>
      </c>
      <c r="G2959">
        <f t="shared" si="435"/>
        <v>31528.165702428814</v>
      </c>
      <c r="H2959">
        <f t="shared" si="436"/>
        <v>1471.8752765037486</v>
      </c>
      <c r="I2959">
        <f t="shared" si="437"/>
        <v>3.2380000000000004</v>
      </c>
      <c r="J2959">
        <f t="shared" si="438"/>
        <v>3.2903358750984069</v>
      </c>
      <c r="K2959">
        <f t="shared" si="439"/>
        <v>15902.751716890407</v>
      </c>
    </row>
    <row r="2960" spans="1:11">
      <c r="A2960">
        <v>7.3512500000000003</v>
      </c>
      <c r="B2960">
        <f t="shared" si="431"/>
        <v>7.17875</v>
      </c>
      <c r="C2960">
        <v>-0.94</v>
      </c>
      <c r="D2960">
        <f t="shared" si="432"/>
        <v>-9.2182509999999986</v>
      </c>
      <c r="E2960">
        <f t="shared" si="433"/>
        <v>-19.798331132075468</v>
      </c>
      <c r="F2960">
        <f t="shared" si="434"/>
        <v>177.51222781335554</v>
      </c>
      <c r="G2960">
        <f t="shared" si="435"/>
        <v>31510.591023260637</v>
      </c>
      <c r="H2960">
        <f t="shared" si="436"/>
        <v>1472.319057073282</v>
      </c>
      <c r="I2960">
        <f t="shared" si="437"/>
        <v>3.2380000000000004</v>
      </c>
      <c r="J2960">
        <f t="shared" si="438"/>
        <v>3.2718632537725796</v>
      </c>
      <c r="K2960">
        <f t="shared" si="439"/>
        <v>15902.751716890407</v>
      </c>
    </row>
    <row r="2961" spans="1:11">
      <c r="A2961">
        <v>7.3537499999999998</v>
      </c>
      <c r="B2961">
        <f t="shared" si="431"/>
        <v>7.1812499999999995</v>
      </c>
      <c r="C2961">
        <v>-0.85</v>
      </c>
      <c r="D2961">
        <f t="shared" si="432"/>
        <v>-8.3356525000000001</v>
      </c>
      <c r="E2961">
        <f t="shared" si="433"/>
        <v>-18.915732632075468</v>
      </c>
      <c r="F2961">
        <f t="shared" si="434"/>
        <v>177.46493848177536</v>
      </c>
      <c r="G2961">
        <f t="shared" si="435"/>
        <v>31493.804390340312</v>
      </c>
      <c r="H2961">
        <f t="shared" si="436"/>
        <v>1472.7627194194863</v>
      </c>
      <c r="I2961">
        <f t="shared" si="437"/>
        <v>3.2380000000000004</v>
      </c>
      <c r="J2961">
        <f t="shared" si="438"/>
        <v>6.1120728853000621</v>
      </c>
      <c r="K2961">
        <f t="shared" si="439"/>
        <v>14380.147829103027</v>
      </c>
    </row>
    <row r="2962" spans="1:11">
      <c r="A2962">
        <v>7.3562500000000002</v>
      </c>
      <c r="B2962">
        <f t="shared" si="431"/>
        <v>7.1837499999999999</v>
      </c>
      <c r="C2962">
        <v>-0.94</v>
      </c>
      <c r="D2962">
        <f t="shared" si="432"/>
        <v>-9.2182509999999986</v>
      </c>
      <c r="E2962">
        <f t="shared" si="433"/>
        <v>-19.798331132075468</v>
      </c>
      <c r="F2962">
        <f t="shared" si="434"/>
        <v>177.41544265394518</v>
      </c>
      <c r="G2962">
        <f t="shared" si="435"/>
        <v>31476.23929209531</v>
      </c>
      <c r="H2962">
        <f t="shared" si="436"/>
        <v>1473.2062580261213</v>
      </c>
      <c r="I2962">
        <f t="shared" si="437"/>
        <v>3.2380000000000004</v>
      </c>
      <c r="J2962">
        <f t="shared" si="438"/>
        <v>3.2357563914150163</v>
      </c>
      <c r="K2962">
        <f t="shared" si="439"/>
        <v>15902.751716890407</v>
      </c>
    </row>
    <row r="2963" spans="1:11">
      <c r="A2963">
        <v>7.3587499999999997</v>
      </c>
      <c r="B2963">
        <f t="shared" si="431"/>
        <v>7.1862499999999994</v>
      </c>
      <c r="C2963">
        <v>-0.94</v>
      </c>
      <c r="D2963">
        <f t="shared" si="432"/>
        <v>-9.2182509999999986</v>
      </c>
      <c r="E2963">
        <f t="shared" si="433"/>
        <v>-19.798331132075468</v>
      </c>
      <c r="F2963">
        <f t="shared" si="434"/>
        <v>177.36594682611499</v>
      </c>
      <c r="G2963">
        <f t="shared" si="435"/>
        <v>31458.67909352425</v>
      </c>
      <c r="H2963">
        <f t="shared" si="436"/>
        <v>1473.6496728931866</v>
      </c>
      <c r="I2963">
        <f t="shared" si="437"/>
        <v>3.2380000000000004</v>
      </c>
      <c r="J2963">
        <f t="shared" si="438"/>
        <v>3.2172989905426874</v>
      </c>
      <c r="K2963">
        <f t="shared" si="439"/>
        <v>15902.751716890407</v>
      </c>
    </row>
    <row r="2964" spans="1:11">
      <c r="A2964">
        <v>7.3612500000000001</v>
      </c>
      <c r="B2964">
        <f t="shared" ref="B2964:B3027" si="440">A2964-$B$15</f>
        <v>7.1887499999999998</v>
      </c>
      <c r="C2964">
        <v>-0.94</v>
      </c>
      <c r="D2964">
        <f t="shared" si="432"/>
        <v>-9.2182509999999986</v>
      </c>
      <c r="E2964">
        <f t="shared" si="433"/>
        <v>-19.798331132075468</v>
      </c>
      <c r="F2964">
        <f t="shared" si="434"/>
        <v>177.31645099828481</v>
      </c>
      <c r="G2964">
        <f t="shared" si="435"/>
        <v>31441.123794627136</v>
      </c>
      <c r="H2964">
        <f t="shared" si="436"/>
        <v>1474.0929640206823</v>
      </c>
      <c r="I2964">
        <f t="shared" si="437"/>
        <v>3.2380000000000004</v>
      </c>
      <c r="J2964">
        <f t="shared" si="438"/>
        <v>3.1988467396830913</v>
      </c>
      <c r="K2964">
        <f t="shared" si="439"/>
        <v>15902.751716890407</v>
      </c>
    </row>
    <row r="2965" spans="1:11">
      <c r="A2965">
        <v>7.3637499999999996</v>
      </c>
      <c r="B2965">
        <f t="shared" si="440"/>
        <v>7.1912499999999993</v>
      </c>
      <c r="C2965">
        <v>-0.94</v>
      </c>
      <c r="D2965">
        <f t="shared" si="432"/>
        <v>-9.2182509999999986</v>
      </c>
      <c r="E2965">
        <f t="shared" si="433"/>
        <v>-19.798331132075468</v>
      </c>
      <c r="F2965">
        <f t="shared" si="434"/>
        <v>177.26695517045462</v>
      </c>
      <c r="G2965">
        <f t="shared" si="435"/>
        <v>31423.573395403968</v>
      </c>
      <c r="H2965">
        <f t="shared" si="436"/>
        <v>1474.5361314086083</v>
      </c>
      <c r="I2965">
        <f t="shared" si="437"/>
        <v>3.2380000000000004</v>
      </c>
      <c r="J2965">
        <f t="shared" si="438"/>
        <v>3.1803996388362208</v>
      </c>
      <c r="K2965">
        <f t="shared" si="439"/>
        <v>15902.751716890407</v>
      </c>
    </row>
    <row r="2966" spans="1:11">
      <c r="A2966">
        <v>7.36625</v>
      </c>
      <c r="B2966">
        <f t="shared" si="440"/>
        <v>7.1937499999999996</v>
      </c>
      <c r="C2966">
        <v>-0.85</v>
      </c>
      <c r="D2966">
        <f t="shared" si="432"/>
        <v>-8.3356525000000001</v>
      </c>
      <c r="E2966">
        <f t="shared" si="433"/>
        <v>-18.915732632075468</v>
      </c>
      <c r="F2966">
        <f t="shared" si="434"/>
        <v>177.21966583887442</v>
      </c>
      <c r="G2966">
        <f t="shared" si="435"/>
        <v>31406.809960042312</v>
      </c>
      <c r="H2966">
        <f t="shared" si="436"/>
        <v>1474.9791805732057</v>
      </c>
      <c r="I2966">
        <f t="shared" si="437"/>
        <v>3.2380000000000004</v>
      </c>
      <c r="J2966">
        <f t="shared" si="438"/>
        <v>6.0206336531540181</v>
      </c>
      <c r="K2966">
        <f t="shared" si="439"/>
        <v>14380.147829103027</v>
      </c>
    </row>
    <row r="2967" spans="1:11">
      <c r="A2967">
        <v>7.3687500000000004</v>
      </c>
      <c r="B2967">
        <f t="shared" si="440"/>
        <v>7.19625</v>
      </c>
      <c r="C2967">
        <v>-0.94</v>
      </c>
      <c r="D2967">
        <f t="shared" si="432"/>
        <v>-9.2182509999999986</v>
      </c>
      <c r="E2967">
        <f t="shared" si="433"/>
        <v>-19.798331132075468</v>
      </c>
      <c r="F2967">
        <f t="shared" si="434"/>
        <v>177.17017001104423</v>
      </c>
      <c r="G2967">
        <f t="shared" si="435"/>
        <v>31389.269141742319</v>
      </c>
      <c r="H2967">
        <f t="shared" si="436"/>
        <v>1475.4221059982333</v>
      </c>
      <c r="I2967">
        <f t="shared" si="437"/>
        <v>3.2380000000000004</v>
      </c>
      <c r="J2967">
        <f t="shared" si="438"/>
        <v>3.144342679747929</v>
      </c>
      <c r="K2967">
        <f t="shared" si="439"/>
        <v>15902.751716890407</v>
      </c>
    </row>
    <row r="2968" spans="1:11">
      <c r="A2968">
        <v>7.3712499999999999</v>
      </c>
      <c r="B2968">
        <f t="shared" si="440"/>
        <v>7.1987499999999995</v>
      </c>
      <c r="C2968">
        <v>-0.76</v>
      </c>
      <c r="D2968">
        <f t="shared" si="432"/>
        <v>-7.4530539999999998</v>
      </c>
      <c r="E2968">
        <f t="shared" si="433"/>
        <v>-18.033134132075467</v>
      </c>
      <c r="F2968">
        <f t="shared" si="434"/>
        <v>177.12508717571404</v>
      </c>
      <c r="G2968">
        <f t="shared" si="435"/>
        <v>31373.296507004299</v>
      </c>
      <c r="H2968">
        <f t="shared" si="436"/>
        <v>1475.8649187161725</v>
      </c>
      <c r="I2968">
        <f t="shared" si="437"/>
        <v>3.2380000000000004</v>
      </c>
      <c r="J2968">
        <f t="shared" si="438"/>
        <v>8.843261842023999</v>
      </c>
      <c r="K2968">
        <f t="shared" si="439"/>
        <v>12857.543941315649</v>
      </c>
    </row>
    <row r="2969" spans="1:11">
      <c r="A2969">
        <v>7.3737500000000002</v>
      </c>
      <c r="B2969">
        <f t="shared" si="440"/>
        <v>7.2012499999999999</v>
      </c>
      <c r="C2969">
        <v>-0.94</v>
      </c>
      <c r="D2969">
        <f t="shared" si="432"/>
        <v>-9.2182509999999986</v>
      </c>
      <c r="E2969">
        <f t="shared" si="433"/>
        <v>-19.798331132075468</v>
      </c>
      <c r="F2969">
        <f t="shared" si="434"/>
        <v>177.07559134788386</v>
      </c>
      <c r="G2969">
        <f t="shared" si="435"/>
        <v>31355.765051202761</v>
      </c>
      <c r="H2969">
        <f t="shared" si="436"/>
        <v>1476.3076076945422</v>
      </c>
      <c r="I2969">
        <f t="shared" si="437"/>
        <v>3.2380000000000004</v>
      </c>
      <c r="J2969">
        <f t="shared" si="438"/>
        <v>3.1091267664740059</v>
      </c>
      <c r="K2969">
        <f t="shared" si="439"/>
        <v>15902.751716890407</v>
      </c>
    </row>
    <row r="2970" spans="1:11">
      <c r="A2970">
        <v>7.3762499999999998</v>
      </c>
      <c r="B2970">
        <f t="shared" si="440"/>
        <v>7.2037499999999994</v>
      </c>
      <c r="C2970">
        <v>-0.94</v>
      </c>
      <c r="D2970">
        <f t="shared" si="432"/>
        <v>-9.2182509999999986</v>
      </c>
      <c r="E2970">
        <f t="shared" si="433"/>
        <v>-19.798331132075468</v>
      </c>
      <c r="F2970">
        <f t="shared" si="434"/>
        <v>177.02609552005367</v>
      </c>
      <c r="G2970">
        <f t="shared" si="435"/>
        <v>31338.238495075166</v>
      </c>
      <c r="H2970">
        <f t="shared" si="436"/>
        <v>1476.7501729333421</v>
      </c>
      <c r="I2970">
        <f t="shared" si="437"/>
        <v>3.2380000000000004</v>
      </c>
      <c r="J2970">
        <f t="shared" si="438"/>
        <v>3.0907047269367425</v>
      </c>
      <c r="K2970">
        <f t="shared" si="439"/>
        <v>15902.751716890407</v>
      </c>
    </row>
    <row r="2971" spans="1:11">
      <c r="A2971">
        <v>7.3787500000000001</v>
      </c>
      <c r="B2971">
        <f t="shared" si="440"/>
        <v>7.2062499999999998</v>
      </c>
      <c r="C2971">
        <v>-0.94</v>
      </c>
      <c r="D2971">
        <f t="shared" si="432"/>
        <v>-9.2182509999999986</v>
      </c>
      <c r="E2971">
        <f t="shared" si="433"/>
        <v>-19.798331132075468</v>
      </c>
      <c r="F2971">
        <f t="shared" si="434"/>
        <v>176.97659969222349</v>
      </c>
      <c r="G2971">
        <f t="shared" si="435"/>
        <v>31320.71683862152</v>
      </c>
      <c r="H2971">
        <f t="shared" si="436"/>
        <v>1477.1926144325728</v>
      </c>
      <c r="I2971">
        <f t="shared" si="437"/>
        <v>3.2380000000000004</v>
      </c>
      <c r="J2971">
        <f t="shared" si="438"/>
        <v>3.0722878374122047</v>
      </c>
      <c r="K2971">
        <f t="shared" si="439"/>
        <v>15902.751716890407</v>
      </c>
    </row>
    <row r="2972" spans="1:11">
      <c r="A2972">
        <v>7.3812499999999996</v>
      </c>
      <c r="B2972">
        <f t="shared" si="440"/>
        <v>7.2087499999999993</v>
      </c>
      <c r="C2972">
        <v>-0.85</v>
      </c>
      <c r="D2972">
        <f t="shared" si="432"/>
        <v>-8.3356525000000001</v>
      </c>
      <c r="E2972">
        <f t="shared" si="433"/>
        <v>-18.915732632075468</v>
      </c>
      <c r="F2972">
        <f t="shared" si="434"/>
        <v>176.92931036064331</v>
      </c>
      <c r="G2972">
        <f t="shared" si="435"/>
        <v>31303.980864692847</v>
      </c>
      <c r="H2972">
        <f t="shared" si="436"/>
        <v>1477.6349377084744</v>
      </c>
      <c r="I2972">
        <f t="shared" si="437"/>
        <v>3.2380000000000004</v>
      </c>
      <c r="J2972">
        <f t="shared" si="438"/>
        <v>5.9125507162485285</v>
      </c>
      <c r="K2972">
        <f t="shared" si="439"/>
        <v>14380.147829103027</v>
      </c>
    </row>
    <row r="2973" spans="1:11">
      <c r="A2973">
        <v>7.38375</v>
      </c>
      <c r="B2973">
        <f t="shared" si="440"/>
        <v>7.2112499999999997</v>
      </c>
      <c r="C2973">
        <v>-0.94</v>
      </c>
      <c r="D2973">
        <f t="shared" si="432"/>
        <v>-9.2182509999999986</v>
      </c>
      <c r="E2973">
        <f t="shared" si="433"/>
        <v>-19.798331132075468</v>
      </c>
      <c r="F2973">
        <f t="shared" si="434"/>
        <v>176.87981453281313</v>
      </c>
      <c r="G2973">
        <f t="shared" si="435"/>
        <v>31286.468789162369</v>
      </c>
      <c r="H2973">
        <f t="shared" si="436"/>
        <v>1478.0771372448064</v>
      </c>
      <c r="I2973">
        <f t="shared" si="437"/>
        <v>3.2380000000000004</v>
      </c>
      <c r="J2973">
        <f t="shared" si="438"/>
        <v>3.0362899541647721</v>
      </c>
      <c r="K2973">
        <f t="shared" si="439"/>
        <v>15902.751716890407</v>
      </c>
    </row>
    <row r="2974" spans="1:11">
      <c r="A2974">
        <v>7.3862500000000004</v>
      </c>
      <c r="B2974">
        <f t="shared" si="440"/>
        <v>7.2137500000000001</v>
      </c>
      <c r="C2974">
        <v>-0.85</v>
      </c>
      <c r="D2974">
        <f t="shared" si="432"/>
        <v>-8.3356525000000001</v>
      </c>
      <c r="E2974">
        <f t="shared" si="433"/>
        <v>-18.915732632075468</v>
      </c>
      <c r="F2974">
        <f t="shared" si="434"/>
        <v>176.83252520123293</v>
      </c>
      <c r="G2974">
        <f t="shared" si="435"/>
        <v>31269.741969044677</v>
      </c>
      <c r="H2974">
        <f t="shared" si="436"/>
        <v>1478.5192185578096</v>
      </c>
      <c r="I2974">
        <f t="shared" si="437"/>
        <v>3.2380000000000004</v>
      </c>
      <c r="J2974">
        <f t="shared" si="438"/>
        <v>5.8765624545072619</v>
      </c>
      <c r="K2974">
        <f t="shared" si="439"/>
        <v>14380.147829103027</v>
      </c>
    </row>
    <row r="2975" spans="1:11">
      <c r="A2975">
        <v>7.3887499999999999</v>
      </c>
      <c r="B2975">
        <f t="shared" si="440"/>
        <v>7.2162499999999996</v>
      </c>
      <c r="C2975">
        <v>-0.94</v>
      </c>
      <c r="D2975">
        <f t="shared" si="432"/>
        <v>-9.2182509999999986</v>
      </c>
      <c r="E2975">
        <f t="shared" si="433"/>
        <v>-19.798331132075468</v>
      </c>
      <c r="F2975">
        <f t="shared" si="434"/>
        <v>176.78302937340274</v>
      </c>
      <c r="G2975">
        <f t="shared" si="435"/>
        <v>31252.239474437378</v>
      </c>
      <c r="H2975">
        <f t="shared" si="436"/>
        <v>1478.9611761312431</v>
      </c>
      <c r="I2975">
        <f t="shared" si="437"/>
        <v>3.2380000000000004</v>
      </c>
      <c r="J2975">
        <f t="shared" si="438"/>
        <v>3.0003117628642784</v>
      </c>
      <c r="K2975">
        <f t="shared" si="439"/>
        <v>15902.751716890407</v>
      </c>
    </row>
    <row r="2976" spans="1:11">
      <c r="A2976">
        <v>7.3912500000000003</v>
      </c>
      <c r="B2976">
        <f t="shared" si="440"/>
        <v>7.21875</v>
      </c>
      <c r="C2976">
        <v>-0.94</v>
      </c>
      <c r="D2976">
        <f t="shared" si="432"/>
        <v>-9.2182509999999986</v>
      </c>
      <c r="E2976">
        <f t="shared" si="433"/>
        <v>-19.798331132075468</v>
      </c>
      <c r="F2976">
        <f t="shared" si="434"/>
        <v>176.73353354557256</v>
      </c>
      <c r="G2976">
        <f t="shared" si="435"/>
        <v>31234.741879504021</v>
      </c>
      <c r="H2976">
        <f t="shared" si="436"/>
        <v>1479.403009965107</v>
      </c>
      <c r="I2976">
        <f t="shared" si="437"/>
        <v>3.2380000000000004</v>
      </c>
      <c r="J2976">
        <f t="shared" si="438"/>
        <v>2.9819201642340261</v>
      </c>
      <c r="K2976">
        <f t="shared" si="439"/>
        <v>15902.751716890407</v>
      </c>
    </row>
    <row r="2977" spans="1:11">
      <c r="A2977">
        <v>7.3937499999999998</v>
      </c>
      <c r="B2977">
        <f t="shared" si="440"/>
        <v>7.2212499999999995</v>
      </c>
      <c r="C2977">
        <v>-0.94</v>
      </c>
      <c r="D2977">
        <f t="shared" si="432"/>
        <v>-9.2182509999999986</v>
      </c>
      <c r="E2977">
        <f t="shared" si="433"/>
        <v>-19.798331132075468</v>
      </c>
      <c r="F2977">
        <f t="shared" si="434"/>
        <v>176.68403771774237</v>
      </c>
      <c r="G2977">
        <f t="shared" si="435"/>
        <v>31217.249184244607</v>
      </c>
      <c r="H2977">
        <f t="shared" si="436"/>
        <v>1479.8447200594012</v>
      </c>
      <c r="I2977">
        <f t="shared" si="437"/>
        <v>3.2380000000000004</v>
      </c>
      <c r="J2977">
        <f t="shared" si="438"/>
        <v>2.9635337156164923</v>
      </c>
      <c r="K2977">
        <f t="shared" si="439"/>
        <v>15902.751716890407</v>
      </c>
    </row>
    <row r="2978" spans="1:11">
      <c r="A2978">
        <v>7.3962500000000002</v>
      </c>
      <c r="B2978">
        <f t="shared" si="440"/>
        <v>7.2237499999999999</v>
      </c>
      <c r="C2978">
        <v>-0.94</v>
      </c>
      <c r="D2978">
        <f t="shared" si="432"/>
        <v>-9.2182509999999986</v>
      </c>
      <c r="E2978">
        <f t="shared" si="433"/>
        <v>-19.798331132075468</v>
      </c>
      <c r="F2978">
        <f t="shared" si="434"/>
        <v>176.63454188991219</v>
      </c>
      <c r="G2978">
        <f t="shared" si="435"/>
        <v>31199.761388659143</v>
      </c>
      <c r="H2978">
        <f t="shared" si="436"/>
        <v>1480.2863064141261</v>
      </c>
      <c r="I2978">
        <f t="shared" si="437"/>
        <v>3.2380000000000004</v>
      </c>
      <c r="J2978">
        <f t="shared" si="438"/>
        <v>2.9451524170116912</v>
      </c>
      <c r="K2978">
        <f t="shared" si="439"/>
        <v>15902.751716890407</v>
      </c>
    </row>
    <row r="2979" spans="1:11">
      <c r="A2979">
        <v>7.3987499999999997</v>
      </c>
      <c r="B2979">
        <f t="shared" si="440"/>
        <v>7.2262499999999994</v>
      </c>
      <c r="C2979">
        <v>-0.85</v>
      </c>
      <c r="D2979">
        <f t="shared" si="432"/>
        <v>-8.3356525000000001</v>
      </c>
      <c r="E2979">
        <f t="shared" si="433"/>
        <v>-18.915732632075468</v>
      </c>
      <c r="F2979">
        <f t="shared" si="434"/>
        <v>176.58725255833201</v>
      </c>
      <c r="G2979">
        <f t="shared" si="435"/>
        <v>31183.057766100137</v>
      </c>
      <c r="H2979">
        <f t="shared" si="436"/>
        <v>1480.7277745455219</v>
      </c>
      <c r="I2979">
        <f t="shared" si="437"/>
        <v>3.2380000000000004</v>
      </c>
      <c r="J2979">
        <f t="shared" si="438"/>
        <v>5.7854493001445171</v>
      </c>
      <c r="K2979">
        <f t="shared" si="439"/>
        <v>14380.147829103027</v>
      </c>
    </row>
    <row r="2980" spans="1:11">
      <c r="A2980">
        <v>7.4012500000000001</v>
      </c>
      <c r="B2980">
        <f t="shared" si="440"/>
        <v>7.2287499999999998</v>
      </c>
      <c r="C2980">
        <v>-0.85</v>
      </c>
      <c r="D2980">
        <f t="shared" si="432"/>
        <v>-8.3356525000000001</v>
      </c>
      <c r="E2980">
        <f t="shared" si="433"/>
        <v>-18.915732632075468</v>
      </c>
      <c r="F2980">
        <f t="shared" si="434"/>
        <v>176.53996322675181</v>
      </c>
      <c r="G2980">
        <f t="shared" si="435"/>
        <v>31166.35861610288</v>
      </c>
      <c r="H2980">
        <f t="shared" si="436"/>
        <v>1481.1691244535889</v>
      </c>
      <c r="I2980">
        <f t="shared" si="437"/>
        <v>3.2380000000000004</v>
      </c>
      <c r="J2980">
        <f t="shared" si="438"/>
        <v>5.7678969413554491</v>
      </c>
      <c r="K2980">
        <f t="shared" si="439"/>
        <v>14380.147829103027</v>
      </c>
    </row>
    <row r="2981" spans="1:11">
      <c r="A2981">
        <v>7.4037499999999996</v>
      </c>
      <c r="B2981">
        <f t="shared" si="440"/>
        <v>7.2312499999999993</v>
      </c>
      <c r="C2981">
        <v>-0.94</v>
      </c>
      <c r="D2981">
        <f t="shared" si="432"/>
        <v>-9.2182509999999986</v>
      </c>
      <c r="E2981">
        <f t="shared" si="433"/>
        <v>-19.798331132075468</v>
      </c>
      <c r="F2981">
        <f t="shared" si="434"/>
        <v>176.49046739892162</v>
      </c>
      <c r="G2981">
        <f t="shared" si="435"/>
        <v>31148.885082689816</v>
      </c>
      <c r="H2981">
        <f t="shared" si="436"/>
        <v>1481.6103506220861</v>
      </c>
      <c r="I2981">
        <f t="shared" si="437"/>
        <v>3.2380000000000004</v>
      </c>
      <c r="J2981">
        <f t="shared" si="438"/>
        <v>2.8916766906194766</v>
      </c>
      <c r="K2981">
        <f t="shared" si="439"/>
        <v>15902.751716890407</v>
      </c>
    </row>
    <row r="2982" spans="1:11">
      <c r="A2982">
        <v>7.40625</v>
      </c>
      <c r="B2982">
        <f t="shared" si="440"/>
        <v>7.2337499999999997</v>
      </c>
      <c r="C2982">
        <v>-0.85</v>
      </c>
      <c r="D2982">
        <f t="shared" si="432"/>
        <v>-8.3356525000000001</v>
      </c>
      <c r="E2982">
        <f t="shared" si="433"/>
        <v>-18.915732632075468</v>
      </c>
      <c r="F2982">
        <f t="shared" si="434"/>
        <v>176.44317806734142</v>
      </c>
      <c r="G2982">
        <f t="shared" si="435"/>
        <v>31132.195086503554</v>
      </c>
      <c r="H2982">
        <f t="shared" si="436"/>
        <v>1482.0514585672545</v>
      </c>
      <c r="I2982">
        <f t="shared" si="437"/>
        <v>3.2380000000000004</v>
      </c>
      <c r="J2982">
        <f t="shared" si="438"/>
        <v>5.7319878963365944</v>
      </c>
      <c r="K2982">
        <f t="shared" si="439"/>
        <v>14380.147829103027</v>
      </c>
    </row>
    <row r="2983" spans="1:11">
      <c r="A2983">
        <v>7.4087500000000004</v>
      </c>
      <c r="B2983">
        <f t="shared" si="440"/>
        <v>7.2362500000000001</v>
      </c>
      <c r="C2983">
        <v>-0.94</v>
      </c>
      <c r="D2983">
        <f t="shared" si="432"/>
        <v>-9.2182509999999986</v>
      </c>
      <c r="E2983">
        <f t="shared" si="433"/>
        <v>-19.798331132075468</v>
      </c>
      <c r="F2983">
        <f t="shared" si="434"/>
        <v>176.39368223951124</v>
      </c>
      <c r="G2983">
        <f t="shared" si="435"/>
        <v>31114.731134013662</v>
      </c>
      <c r="H2983">
        <f t="shared" si="436"/>
        <v>1482.4924427728533</v>
      </c>
      <c r="I2983">
        <f t="shared" si="437"/>
        <v>3.2380000000000004</v>
      </c>
      <c r="J2983">
        <f t="shared" si="438"/>
        <v>2.8557777160413949</v>
      </c>
      <c r="K2983">
        <f t="shared" si="439"/>
        <v>15902.751716890407</v>
      </c>
    </row>
    <row r="2984" spans="1:11">
      <c r="A2984">
        <v>7.4112499999999999</v>
      </c>
      <c r="B2984">
        <f t="shared" si="440"/>
        <v>7.2387499999999996</v>
      </c>
      <c r="C2984">
        <v>-0.85</v>
      </c>
      <c r="D2984">
        <f t="shared" si="432"/>
        <v>-8.3356525000000001</v>
      </c>
      <c r="E2984">
        <f t="shared" si="433"/>
        <v>-18.915732632075468</v>
      </c>
      <c r="F2984">
        <f t="shared" si="434"/>
        <v>176.34639290793106</v>
      </c>
      <c r="G2984">
        <f t="shared" si="435"/>
        <v>31098.050291638399</v>
      </c>
      <c r="H2984">
        <f t="shared" si="436"/>
        <v>1482.9333087551231</v>
      </c>
      <c r="I2984">
        <f t="shared" si="437"/>
        <v>3.2380000000000004</v>
      </c>
      <c r="J2984">
        <f t="shared" si="438"/>
        <v>5.6960985432646858</v>
      </c>
      <c r="K2984">
        <f t="shared" si="439"/>
        <v>14380.147829103027</v>
      </c>
    </row>
    <row r="2985" spans="1:11">
      <c r="A2985">
        <v>7.4137500000000003</v>
      </c>
      <c r="B2985">
        <f t="shared" si="440"/>
        <v>7.24125</v>
      </c>
      <c r="C2985">
        <v>-0.94</v>
      </c>
      <c r="D2985">
        <f t="shared" si="432"/>
        <v>-9.2182509999999986</v>
      </c>
      <c r="E2985">
        <f t="shared" si="433"/>
        <v>-19.798331132075468</v>
      </c>
      <c r="F2985">
        <f t="shared" si="434"/>
        <v>176.29689708010088</v>
      </c>
      <c r="G2985">
        <f t="shared" si="435"/>
        <v>31080.595920071682</v>
      </c>
      <c r="H2985">
        <f t="shared" si="436"/>
        <v>1483.3740509978234</v>
      </c>
      <c r="I2985">
        <f t="shared" si="437"/>
        <v>3.2380000000000004</v>
      </c>
      <c r="J2985">
        <f t="shared" si="438"/>
        <v>2.8198984334102732</v>
      </c>
      <c r="K2985">
        <f t="shared" si="439"/>
        <v>15902.751716890407</v>
      </c>
    </row>
    <row r="2986" spans="1:11">
      <c r="A2986">
        <v>7.4162499999999998</v>
      </c>
      <c r="B2986">
        <f t="shared" si="440"/>
        <v>7.2437499999999995</v>
      </c>
      <c r="C2986">
        <v>-0.94</v>
      </c>
      <c r="D2986">
        <f t="shared" si="432"/>
        <v>-9.2182509999999986</v>
      </c>
      <c r="E2986">
        <f t="shared" si="433"/>
        <v>-19.798331132075468</v>
      </c>
      <c r="F2986">
        <f t="shared" si="434"/>
        <v>176.24740125227069</v>
      </c>
      <c r="G2986">
        <f t="shared" si="435"/>
        <v>31063.146448178908</v>
      </c>
      <c r="H2986">
        <f t="shared" si="436"/>
        <v>1483.8146695009539</v>
      </c>
      <c r="I2986">
        <f t="shared" si="437"/>
        <v>3.2380000000000004</v>
      </c>
      <c r="J2986">
        <f t="shared" si="438"/>
        <v>2.8015574165685777</v>
      </c>
      <c r="K2986">
        <f t="shared" si="439"/>
        <v>15902.751716890407</v>
      </c>
    </row>
    <row r="2987" spans="1:11">
      <c r="A2987">
        <v>7.4187500000000002</v>
      </c>
      <c r="B2987">
        <f t="shared" si="440"/>
        <v>7.2462499999999999</v>
      </c>
      <c r="C2987">
        <v>-0.94</v>
      </c>
      <c r="D2987">
        <f t="shared" si="432"/>
        <v>-9.2182509999999986</v>
      </c>
      <c r="E2987">
        <f t="shared" si="433"/>
        <v>-19.798331132075468</v>
      </c>
      <c r="F2987">
        <f t="shared" si="434"/>
        <v>176.19790542444051</v>
      </c>
      <c r="G2987">
        <f t="shared" si="435"/>
        <v>31045.70187596008</v>
      </c>
      <c r="H2987">
        <f t="shared" si="436"/>
        <v>1484.2551642645151</v>
      </c>
      <c r="I2987">
        <f t="shared" si="437"/>
        <v>3.2380000000000004</v>
      </c>
      <c r="J2987">
        <f t="shared" si="438"/>
        <v>2.7832215497396078</v>
      </c>
      <c r="K2987">
        <f t="shared" si="439"/>
        <v>15902.751716890407</v>
      </c>
    </row>
    <row r="2988" spans="1:11">
      <c r="A2988">
        <v>7.4212499999999997</v>
      </c>
      <c r="B2988">
        <f t="shared" si="440"/>
        <v>7.2487499999999994</v>
      </c>
      <c r="C2988">
        <v>-0.85</v>
      </c>
      <c r="D2988">
        <f t="shared" si="432"/>
        <v>-8.3356525000000001</v>
      </c>
      <c r="E2988">
        <f t="shared" si="433"/>
        <v>-18.915732632075468</v>
      </c>
      <c r="F2988">
        <f t="shared" si="434"/>
        <v>176.15061609286033</v>
      </c>
      <c r="G2988">
        <f t="shared" si="435"/>
        <v>31029.039549894267</v>
      </c>
      <c r="H2988">
        <f t="shared" si="436"/>
        <v>1484.6955408047472</v>
      </c>
      <c r="I2988">
        <f t="shared" si="437"/>
        <v>3.2380000000000004</v>
      </c>
      <c r="J2988">
        <f t="shared" si="438"/>
        <v>5.6235618393251805</v>
      </c>
      <c r="K2988">
        <f t="shared" si="439"/>
        <v>14380.147829103027</v>
      </c>
    </row>
    <row r="2989" spans="1:11">
      <c r="A2989">
        <v>7.4237500000000001</v>
      </c>
      <c r="B2989">
        <f t="shared" si="440"/>
        <v>7.2512499999999998</v>
      </c>
      <c r="C2989">
        <v>-0.94</v>
      </c>
      <c r="D2989">
        <f t="shared" si="432"/>
        <v>-9.2182509999999986</v>
      </c>
      <c r="E2989">
        <f t="shared" si="433"/>
        <v>-19.798331132075468</v>
      </c>
      <c r="F2989">
        <f t="shared" si="434"/>
        <v>176.10112026503015</v>
      </c>
      <c r="G2989">
        <f t="shared" si="435"/>
        <v>31011.60455859861</v>
      </c>
      <c r="H2989">
        <f t="shared" si="436"/>
        <v>1485.1357936054098</v>
      </c>
      <c r="I2989">
        <f t="shared" si="437"/>
        <v>3.2380000000000004</v>
      </c>
      <c r="J2989">
        <f t="shared" si="438"/>
        <v>2.747382099936992</v>
      </c>
      <c r="K2989">
        <f t="shared" si="439"/>
        <v>15902.751716890407</v>
      </c>
    </row>
    <row r="2990" spans="1:11">
      <c r="A2990">
        <v>7.4262499999999996</v>
      </c>
      <c r="B2990">
        <f t="shared" si="440"/>
        <v>7.2537499999999993</v>
      </c>
      <c r="C2990">
        <v>-0.85</v>
      </c>
      <c r="D2990">
        <f t="shared" si="432"/>
        <v>-8.3356525000000001</v>
      </c>
      <c r="E2990">
        <f t="shared" si="433"/>
        <v>-18.915732632075468</v>
      </c>
      <c r="F2990">
        <f t="shared" si="434"/>
        <v>176.05383093344997</v>
      </c>
      <c r="G2990">
        <f t="shared" si="435"/>
        <v>30994.951386343786</v>
      </c>
      <c r="H2990">
        <f t="shared" si="436"/>
        <v>1485.5759281827434</v>
      </c>
      <c r="I2990">
        <f t="shared" si="437"/>
        <v>3.2380000000000004</v>
      </c>
      <c r="J2990">
        <f t="shared" si="438"/>
        <v>5.5877320110287307</v>
      </c>
      <c r="K2990">
        <f t="shared" si="439"/>
        <v>14380.147829103027</v>
      </c>
    </row>
    <row r="2991" spans="1:11">
      <c r="A2991">
        <v>7.42875</v>
      </c>
      <c r="B2991">
        <f t="shared" si="440"/>
        <v>7.2562499999999996</v>
      </c>
      <c r="C2991">
        <v>-0.94</v>
      </c>
      <c r="D2991">
        <f t="shared" si="432"/>
        <v>-9.2182509999999986</v>
      </c>
      <c r="E2991">
        <f t="shared" si="433"/>
        <v>-19.798331132075468</v>
      </c>
      <c r="F2991">
        <f t="shared" si="434"/>
        <v>176.00433510561979</v>
      </c>
      <c r="G2991">
        <f t="shared" si="435"/>
        <v>30977.525975971304</v>
      </c>
      <c r="H2991">
        <f t="shared" si="436"/>
        <v>1486.0159390205074</v>
      </c>
      <c r="I2991">
        <f t="shared" si="437"/>
        <v>3.2380000000000004</v>
      </c>
      <c r="J2991">
        <f t="shared" si="438"/>
        <v>2.7115623420813151</v>
      </c>
      <c r="K2991">
        <f t="shared" si="439"/>
        <v>15902.751716890407</v>
      </c>
    </row>
    <row r="2992" spans="1:11">
      <c r="A2992">
        <v>7.4312500000000004</v>
      </c>
      <c r="B2992">
        <f t="shared" si="440"/>
        <v>7.25875</v>
      </c>
      <c r="C2992">
        <v>-0.94</v>
      </c>
      <c r="D2992">
        <f t="shared" si="432"/>
        <v>-9.2182509999999986</v>
      </c>
      <c r="E2992">
        <f t="shared" si="433"/>
        <v>-19.798331132075468</v>
      </c>
      <c r="F2992">
        <f t="shared" si="434"/>
        <v>175.9548392777896</v>
      </c>
      <c r="G2992">
        <f t="shared" si="435"/>
        <v>30960.105465272769</v>
      </c>
      <c r="H2992">
        <f t="shared" si="436"/>
        <v>1486.4558261187019</v>
      </c>
      <c r="I2992">
        <f t="shared" si="437"/>
        <v>3.2380000000000004</v>
      </c>
      <c r="J2992">
        <f t="shared" si="438"/>
        <v>2.6932517661466377</v>
      </c>
      <c r="K2992">
        <f t="shared" si="439"/>
        <v>15902.751716890407</v>
      </c>
    </row>
    <row r="2993" spans="1:11">
      <c r="A2993">
        <v>7.4337499999999999</v>
      </c>
      <c r="B2993">
        <f t="shared" si="440"/>
        <v>7.2612499999999995</v>
      </c>
      <c r="C2993">
        <v>-0.85</v>
      </c>
      <c r="D2993">
        <f t="shared" si="432"/>
        <v>-8.3356525000000001</v>
      </c>
      <c r="E2993">
        <f t="shared" si="433"/>
        <v>-18.915732632075468</v>
      </c>
      <c r="F2993">
        <f t="shared" si="434"/>
        <v>175.90754994620943</v>
      </c>
      <c r="G2993">
        <f t="shared" si="435"/>
        <v>30943.466128078166</v>
      </c>
      <c r="H2993">
        <f t="shared" si="436"/>
        <v>1486.8955949935673</v>
      </c>
      <c r="I2993">
        <f t="shared" si="437"/>
        <v>3.2380000000000004</v>
      </c>
      <c r="J2993">
        <f t="shared" si="438"/>
        <v>5.5336162191725968</v>
      </c>
      <c r="K2993">
        <f t="shared" si="439"/>
        <v>14380.147829103027</v>
      </c>
    </row>
    <row r="2994" spans="1:11">
      <c r="A2994">
        <v>7.4362500000000002</v>
      </c>
      <c r="B2994">
        <f t="shared" si="440"/>
        <v>7.2637499999999999</v>
      </c>
      <c r="C2994">
        <v>-0.94</v>
      </c>
      <c r="D2994">
        <f t="shared" si="432"/>
        <v>-9.2182509999999986</v>
      </c>
      <c r="E2994">
        <f t="shared" si="433"/>
        <v>-19.798331132075468</v>
      </c>
      <c r="F2994">
        <f t="shared" si="434"/>
        <v>175.85805411837924</v>
      </c>
      <c r="G2994">
        <f t="shared" si="435"/>
        <v>30926.055198302802</v>
      </c>
      <c r="H2994">
        <f t="shared" si="436"/>
        <v>1487.3352401288632</v>
      </c>
      <c r="I2994">
        <f t="shared" si="437"/>
        <v>3.2380000000000004</v>
      </c>
      <c r="J2994">
        <f t="shared" si="438"/>
        <v>2.6574617706786938</v>
      </c>
      <c r="K2994">
        <f t="shared" si="439"/>
        <v>15902.751716890407</v>
      </c>
    </row>
    <row r="2995" spans="1:11">
      <c r="A2995">
        <v>7.4387499999999998</v>
      </c>
      <c r="B2995">
        <f t="shared" si="440"/>
        <v>7.2662499999999994</v>
      </c>
      <c r="C2995">
        <v>-0.76</v>
      </c>
      <c r="D2995">
        <f t="shared" si="432"/>
        <v>-7.4530539999999998</v>
      </c>
      <c r="E2995">
        <f t="shared" si="433"/>
        <v>-18.033134132075467</v>
      </c>
      <c r="F2995">
        <f t="shared" si="434"/>
        <v>175.81297128304905</v>
      </c>
      <c r="G2995">
        <f t="shared" si="435"/>
        <v>30910.200871374229</v>
      </c>
      <c r="H2995">
        <f t="shared" si="436"/>
        <v>1487.7747725570707</v>
      </c>
      <c r="I2995">
        <f t="shared" si="437"/>
        <v>3.2380000000000004</v>
      </c>
      <c r="J2995">
        <f t="shared" si="438"/>
        <v>8.356505285458887</v>
      </c>
      <c r="K2995">
        <f t="shared" si="439"/>
        <v>12857.543941315649</v>
      </c>
    </row>
    <row r="2996" spans="1:11">
      <c r="A2996">
        <v>7.4412500000000001</v>
      </c>
      <c r="B2996">
        <f t="shared" si="440"/>
        <v>7.2687499999999998</v>
      </c>
      <c r="C2996">
        <v>-0.94</v>
      </c>
      <c r="D2996">
        <f t="shared" si="432"/>
        <v>-9.2182509999999986</v>
      </c>
      <c r="E2996">
        <f t="shared" si="433"/>
        <v>-19.798331132075468</v>
      </c>
      <c r="F2996">
        <f t="shared" si="434"/>
        <v>175.76347545521887</v>
      </c>
      <c r="G2996">
        <f t="shared" si="435"/>
        <v>30892.799304097323</v>
      </c>
      <c r="H2996">
        <f t="shared" si="436"/>
        <v>1488.2141812457089</v>
      </c>
      <c r="I2996">
        <f t="shared" si="437"/>
        <v>3.2380000000000004</v>
      </c>
      <c r="J2996">
        <f t="shared" si="438"/>
        <v>2.62250673482108</v>
      </c>
      <c r="K2996">
        <f t="shared" si="439"/>
        <v>15902.751716890407</v>
      </c>
    </row>
    <row r="2997" spans="1:11">
      <c r="A2997">
        <v>7.4437499999999996</v>
      </c>
      <c r="B2997">
        <f t="shared" si="440"/>
        <v>7.2712499999999993</v>
      </c>
      <c r="C2997">
        <v>-0.85</v>
      </c>
      <c r="D2997">
        <f t="shared" si="432"/>
        <v>-8.3356525000000001</v>
      </c>
      <c r="E2997">
        <f t="shared" si="433"/>
        <v>-18.915732632075468</v>
      </c>
      <c r="F2997">
        <f t="shared" si="434"/>
        <v>175.71618612363869</v>
      </c>
      <c r="G2997">
        <f t="shared" si="435"/>
        <v>30876.178065837234</v>
      </c>
      <c r="H2997">
        <f t="shared" si="436"/>
        <v>1488.653471711018</v>
      </c>
      <c r="I2997">
        <f t="shared" si="437"/>
        <v>3.2380000000000004</v>
      </c>
      <c r="J2997">
        <f t="shared" si="438"/>
        <v>5.4628902115094711</v>
      </c>
      <c r="K2997">
        <f t="shared" si="439"/>
        <v>14380.147829103027</v>
      </c>
    </row>
    <row r="2998" spans="1:11">
      <c r="A2998">
        <v>7.44625</v>
      </c>
      <c r="B2998">
        <f t="shared" si="440"/>
        <v>7.2737499999999997</v>
      </c>
      <c r="C2998">
        <v>-0.85</v>
      </c>
      <c r="D2998">
        <f t="shared" ref="D2998:D3061" si="441">C2998*9.80665</f>
        <v>-8.3356525000000001</v>
      </c>
      <c r="E2998">
        <f t="shared" ref="E2998:E3061" si="442">D2998-$D$17</f>
        <v>-18.915732632075468</v>
      </c>
      <c r="F2998">
        <f t="shared" ref="F2998:F3061" si="443">F2997+E2998*(A2998-A2997)</f>
        <v>175.66889679205849</v>
      </c>
      <c r="G2998">
        <f t="shared" ref="G2998:G3061" si="444">F2998^2</f>
        <v>30859.561300138899</v>
      </c>
      <c r="H2998">
        <f t="shared" ref="H2998:H3061" si="445">H2997+F2998*(B2998-B2997)</f>
        <v>1489.0926439529983</v>
      </c>
      <c r="I2998">
        <f t="shared" ref="I2998:I3061" si="446">IF(B2998&lt;=0,$B$5,IF(B2998&lt;=$B$4,$B$1+$B$2+$B$3-$B$6*B2998,$B$1+$B$2))</f>
        <v>3.2380000000000004</v>
      </c>
      <c r="J2998">
        <f t="shared" ref="J2998:J3061" si="447">I2998*D2998+0.5*$B$14*$B$8*$B$13*G2998</f>
        <v>5.4454244462759753</v>
      </c>
      <c r="K2998">
        <f t="shared" ref="K2998:K3061" si="448">-2*I2998*D2998/$B$8/$B$13</f>
        <v>14380.147829103027</v>
      </c>
    </row>
    <row r="2999" spans="1:11">
      <c r="A2999">
        <v>7.4487500000000004</v>
      </c>
      <c r="B2999">
        <f t="shared" si="440"/>
        <v>7.2762500000000001</v>
      </c>
      <c r="C2999">
        <v>-0.85</v>
      </c>
      <c r="D2999">
        <f t="shared" si="441"/>
        <v>-8.3356525000000001</v>
      </c>
      <c r="E2999">
        <f t="shared" si="442"/>
        <v>-18.915732632075468</v>
      </c>
      <c r="F2999">
        <f t="shared" si="443"/>
        <v>175.62160746047829</v>
      </c>
      <c r="G2999">
        <f t="shared" si="444"/>
        <v>30842.949007002324</v>
      </c>
      <c r="H2999">
        <f t="shared" si="445"/>
        <v>1489.5316979716495</v>
      </c>
      <c r="I2999">
        <f t="shared" si="446"/>
        <v>3.2380000000000004</v>
      </c>
      <c r="J2999">
        <f t="shared" si="447"/>
        <v>5.4279633821206055</v>
      </c>
      <c r="K2999">
        <f t="shared" si="448"/>
        <v>14380.147829103027</v>
      </c>
    </row>
    <row r="3000" spans="1:11">
      <c r="A3000">
        <v>7.4512499999999999</v>
      </c>
      <c r="B3000">
        <f t="shared" si="440"/>
        <v>7.2787499999999996</v>
      </c>
      <c r="C3000">
        <v>-0.85</v>
      </c>
      <c r="D3000">
        <f t="shared" si="441"/>
        <v>-8.3356525000000001</v>
      </c>
      <c r="E3000">
        <f t="shared" si="442"/>
        <v>-18.915732632075468</v>
      </c>
      <c r="F3000">
        <f t="shared" si="443"/>
        <v>175.57431812889811</v>
      </c>
      <c r="G3000">
        <f t="shared" si="444"/>
        <v>30826.341186427522</v>
      </c>
      <c r="H3000">
        <f t="shared" si="445"/>
        <v>1489.9706337669716</v>
      </c>
      <c r="I3000">
        <f t="shared" si="446"/>
        <v>3.2380000000000004</v>
      </c>
      <c r="J3000">
        <f t="shared" si="447"/>
        <v>5.4105070190433686</v>
      </c>
      <c r="K3000">
        <f t="shared" si="448"/>
        <v>14380.147829103027</v>
      </c>
    </row>
    <row r="3001" spans="1:11">
      <c r="A3001">
        <v>7.4537500000000003</v>
      </c>
      <c r="B3001">
        <f t="shared" si="440"/>
        <v>7.28125</v>
      </c>
      <c r="C3001">
        <v>-0.94</v>
      </c>
      <c r="D3001">
        <f t="shared" si="441"/>
        <v>-9.2182509999999986</v>
      </c>
      <c r="E3001">
        <f t="shared" si="442"/>
        <v>-19.798331132075468</v>
      </c>
      <c r="F3001">
        <f t="shared" si="443"/>
        <v>175.52482230106793</v>
      </c>
      <c r="G3001">
        <f t="shared" si="444"/>
        <v>30808.963243821472</v>
      </c>
      <c r="H3001">
        <f t="shared" si="445"/>
        <v>1490.4094458227244</v>
      </c>
      <c r="I3001">
        <f t="shared" si="446"/>
        <v>3.2380000000000004</v>
      </c>
      <c r="J3001">
        <f t="shared" si="447"/>
        <v>2.5343872431304817</v>
      </c>
      <c r="K3001">
        <f t="shared" si="448"/>
        <v>15902.751716890407</v>
      </c>
    </row>
    <row r="3002" spans="1:11">
      <c r="A3002">
        <v>7.4562499999999998</v>
      </c>
      <c r="B3002">
        <f t="shared" si="440"/>
        <v>7.2837499999999995</v>
      </c>
      <c r="C3002">
        <v>-0.94</v>
      </c>
      <c r="D3002">
        <f t="shared" si="441"/>
        <v>-9.2182509999999986</v>
      </c>
      <c r="E3002">
        <f t="shared" si="442"/>
        <v>-19.798331132075468</v>
      </c>
      <c r="F3002">
        <f t="shared" si="443"/>
        <v>175.47532647323774</v>
      </c>
      <c r="G3002">
        <f t="shared" si="444"/>
        <v>30791.590200889372</v>
      </c>
      <c r="H3002">
        <f t="shared" si="445"/>
        <v>1490.8481341389074</v>
      </c>
      <c r="I3002">
        <f t="shared" si="446"/>
        <v>3.2380000000000004</v>
      </c>
      <c r="J3002">
        <f t="shared" si="447"/>
        <v>2.516126560230326</v>
      </c>
      <c r="K3002">
        <f t="shared" si="448"/>
        <v>15902.751716890407</v>
      </c>
    </row>
    <row r="3003" spans="1:11">
      <c r="A3003">
        <v>7.4587500000000002</v>
      </c>
      <c r="B3003">
        <f t="shared" si="440"/>
        <v>7.2862499999999999</v>
      </c>
      <c r="C3003">
        <v>-0.94</v>
      </c>
      <c r="D3003">
        <f t="shared" si="441"/>
        <v>-9.2182509999999986</v>
      </c>
      <c r="E3003">
        <f t="shared" si="442"/>
        <v>-19.798331132075468</v>
      </c>
      <c r="F3003">
        <f t="shared" si="443"/>
        <v>175.42583064540756</v>
      </c>
      <c r="G3003">
        <f t="shared" si="444"/>
        <v>30774.222057631214</v>
      </c>
      <c r="H3003">
        <f t="shared" si="445"/>
        <v>1491.286698715521</v>
      </c>
      <c r="I3003">
        <f t="shared" si="446"/>
        <v>3.2380000000000004</v>
      </c>
      <c r="J3003">
        <f t="shared" si="447"/>
        <v>2.4978710273428959</v>
      </c>
      <c r="K3003">
        <f t="shared" si="448"/>
        <v>15902.751716890407</v>
      </c>
    </row>
    <row r="3004" spans="1:11">
      <c r="A3004">
        <v>7.4612499999999997</v>
      </c>
      <c r="B3004">
        <f t="shared" si="440"/>
        <v>7.2887499999999994</v>
      </c>
      <c r="C3004">
        <v>-0.94</v>
      </c>
      <c r="D3004">
        <f t="shared" si="441"/>
        <v>-9.2182509999999986</v>
      </c>
      <c r="E3004">
        <f t="shared" si="442"/>
        <v>-19.798331132075468</v>
      </c>
      <c r="F3004">
        <f t="shared" si="443"/>
        <v>175.37633481757737</v>
      </c>
      <c r="G3004">
        <f t="shared" si="444"/>
        <v>30756.858814047002</v>
      </c>
      <c r="H3004">
        <f t="shared" si="445"/>
        <v>1491.7251395525648</v>
      </c>
      <c r="I3004">
        <f t="shared" si="446"/>
        <v>3.2380000000000004</v>
      </c>
      <c r="J3004">
        <f t="shared" si="447"/>
        <v>2.4796206444681914</v>
      </c>
      <c r="K3004">
        <f t="shared" si="448"/>
        <v>15902.751716890407</v>
      </c>
    </row>
    <row r="3005" spans="1:11">
      <c r="A3005">
        <v>7.4637500000000001</v>
      </c>
      <c r="B3005">
        <f t="shared" si="440"/>
        <v>7.2912499999999998</v>
      </c>
      <c r="C3005">
        <v>-0.85</v>
      </c>
      <c r="D3005">
        <f t="shared" si="441"/>
        <v>-8.3356525000000001</v>
      </c>
      <c r="E3005">
        <f t="shared" si="442"/>
        <v>-18.915732632075468</v>
      </c>
      <c r="F3005">
        <f t="shared" si="443"/>
        <v>175.32904548599717</v>
      </c>
      <c r="G3005">
        <f t="shared" si="444"/>
        <v>30740.274191030865</v>
      </c>
      <c r="H3005">
        <f t="shared" si="445"/>
        <v>1492.1634621662799</v>
      </c>
      <c r="I3005">
        <f t="shared" si="446"/>
        <v>3.2380000000000004</v>
      </c>
      <c r="J3005">
        <f t="shared" si="447"/>
        <v>5.3200426071812608</v>
      </c>
      <c r="K3005">
        <f t="shared" si="448"/>
        <v>14380.147829103027</v>
      </c>
    </row>
    <row r="3006" spans="1:11">
      <c r="A3006">
        <v>7.4662499999999996</v>
      </c>
      <c r="B3006">
        <f t="shared" si="440"/>
        <v>7.2937499999999993</v>
      </c>
      <c r="C3006">
        <v>-0.85</v>
      </c>
      <c r="D3006">
        <f t="shared" si="441"/>
        <v>-8.3356525000000001</v>
      </c>
      <c r="E3006">
        <f t="shared" si="442"/>
        <v>-18.915732632075468</v>
      </c>
      <c r="F3006">
        <f t="shared" si="443"/>
        <v>175.281756154417</v>
      </c>
      <c r="G3006">
        <f t="shared" si="444"/>
        <v>30723.694040576502</v>
      </c>
      <c r="H3006">
        <f t="shared" si="445"/>
        <v>1492.6016665566658</v>
      </c>
      <c r="I3006">
        <f t="shared" si="446"/>
        <v>3.2380000000000004</v>
      </c>
      <c r="J3006">
        <f t="shared" si="447"/>
        <v>5.3026153279724717</v>
      </c>
      <c r="K3006">
        <f t="shared" si="448"/>
        <v>14380.147829103027</v>
      </c>
    </row>
    <row r="3007" spans="1:11">
      <c r="A3007">
        <v>7.46875</v>
      </c>
      <c r="B3007">
        <f t="shared" si="440"/>
        <v>7.2962499999999997</v>
      </c>
      <c r="C3007">
        <v>-0.94</v>
      </c>
      <c r="D3007">
        <f t="shared" si="441"/>
        <v>-9.2182509999999986</v>
      </c>
      <c r="E3007">
        <f t="shared" si="442"/>
        <v>-19.798331132075468</v>
      </c>
      <c r="F3007">
        <f t="shared" si="443"/>
        <v>175.23226032658681</v>
      </c>
      <c r="G3007">
        <f t="shared" si="444"/>
        <v>30706.345059164691</v>
      </c>
      <c r="H3007">
        <f t="shared" si="445"/>
        <v>1493.0397472074824</v>
      </c>
      <c r="I3007">
        <f t="shared" si="446"/>
        <v>3.2380000000000004</v>
      </c>
      <c r="J3007">
        <f t="shared" si="447"/>
        <v>2.4265259929665959</v>
      </c>
      <c r="K3007">
        <f t="shared" si="448"/>
        <v>15902.751716890407</v>
      </c>
    </row>
    <row r="3008" spans="1:11">
      <c r="A3008">
        <v>7.4712500000000004</v>
      </c>
      <c r="B3008">
        <f t="shared" si="440"/>
        <v>7.2987500000000001</v>
      </c>
      <c r="C3008">
        <v>-0.85</v>
      </c>
      <c r="D3008">
        <f t="shared" si="441"/>
        <v>-8.3356525000000001</v>
      </c>
      <c r="E3008">
        <f t="shared" si="442"/>
        <v>-18.915732632075468</v>
      </c>
      <c r="F3008">
        <f t="shared" si="443"/>
        <v>175.18497099500661</v>
      </c>
      <c r="G3008">
        <f t="shared" si="444"/>
        <v>30689.774062521308</v>
      </c>
      <c r="H3008">
        <f t="shared" si="445"/>
        <v>1493.4777096349699</v>
      </c>
      <c r="I3008">
        <f t="shared" si="446"/>
        <v>3.2380000000000004</v>
      </c>
      <c r="J3008">
        <f t="shared" si="447"/>
        <v>5.2669622782639713</v>
      </c>
      <c r="K3008">
        <f t="shared" si="448"/>
        <v>14380.147829103027</v>
      </c>
    </row>
    <row r="3009" spans="1:11">
      <c r="A3009">
        <v>7.4737499999999999</v>
      </c>
      <c r="B3009">
        <f t="shared" si="440"/>
        <v>7.3012499999999996</v>
      </c>
      <c r="C3009">
        <v>-0.94</v>
      </c>
      <c r="D3009">
        <f t="shared" si="441"/>
        <v>-9.2182509999999986</v>
      </c>
      <c r="E3009">
        <f t="shared" si="442"/>
        <v>-19.798331132075468</v>
      </c>
      <c r="F3009">
        <f t="shared" si="443"/>
        <v>175.13547516717642</v>
      </c>
      <c r="G3009">
        <f t="shared" si="444"/>
        <v>30672.434662032669</v>
      </c>
      <c r="H3009">
        <f t="shared" si="445"/>
        <v>1493.9155483228876</v>
      </c>
      <c r="I3009">
        <f t="shared" si="446"/>
        <v>3.2380000000000004</v>
      </c>
      <c r="J3009">
        <f t="shared" si="447"/>
        <v>2.3908830136988684</v>
      </c>
      <c r="K3009">
        <f t="shared" si="448"/>
        <v>15902.751716890407</v>
      </c>
    </row>
    <row r="3010" spans="1:11">
      <c r="A3010">
        <v>7.4762500000000003</v>
      </c>
      <c r="B3010">
        <f t="shared" si="440"/>
        <v>7.30375</v>
      </c>
      <c r="C3010">
        <v>-0.94</v>
      </c>
      <c r="D3010">
        <f t="shared" si="441"/>
        <v>-9.2182509999999986</v>
      </c>
      <c r="E3010">
        <f t="shared" si="442"/>
        <v>-19.798331132075468</v>
      </c>
      <c r="F3010">
        <f t="shared" si="443"/>
        <v>175.08597933934624</v>
      </c>
      <c r="G3010">
        <f t="shared" si="444"/>
        <v>30655.100161217979</v>
      </c>
      <c r="H3010">
        <f t="shared" si="445"/>
        <v>1494.3532632712361</v>
      </c>
      <c r="I3010">
        <f t="shared" si="446"/>
        <v>3.2380000000000004</v>
      </c>
      <c r="J3010">
        <f t="shared" si="447"/>
        <v>2.3726628421464966</v>
      </c>
      <c r="K3010">
        <f t="shared" si="448"/>
        <v>15902.751716890407</v>
      </c>
    </row>
    <row r="3011" spans="1:11">
      <c r="A3011">
        <v>7.4787499999999998</v>
      </c>
      <c r="B3011">
        <f t="shared" si="440"/>
        <v>7.3062499999999995</v>
      </c>
      <c r="C3011">
        <v>-0.94</v>
      </c>
      <c r="D3011">
        <f t="shared" si="441"/>
        <v>-9.2182509999999986</v>
      </c>
      <c r="E3011">
        <f t="shared" si="442"/>
        <v>-19.798331132075468</v>
      </c>
      <c r="F3011">
        <f t="shared" si="443"/>
        <v>175.03648351151605</v>
      </c>
      <c r="G3011">
        <f t="shared" si="444"/>
        <v>30637.770560077231</v>
      </c>
      <c r="H3011">
        <f t="shared" si="445"/>
        <v>1494.7908544800148</v>
      </c>
      <c r="I3011">
        <f t="shared" si="446"/>
        <v>3.2380000000000004</v>
      </c>
      <c r="J3011">
        <f t="shared" si="447"/>
        <v>2.3544478206068504</v>
      </c>
      <c r="K3011">
        <f t="shared" si="448"/>
        <v>15902.751716890407</v>
      </c>
    </row>
    <row r="3012" spans="1:11">
      <c r="A3012">
        <v>7.4812500000000002</v>
      </c>
      <c r="B3012">
        <f t="shared" si="440"/>
        <v>7.3087499999999999</v>
      </c>
      <c r="C3012">
        <v>-0.94</v>
      </c>
      <c r="D3012">
        <f t="shared" si="441"/>
        <v>-9.2182509999999986</v>
      </c>
      <c r="E3012">
        <f t="shared" si="442"/>
        <v>-19.798331132075468</v>
      </c>
      <c r="F3012">
        <f t="shared" si="443"/>
        <v>174.98698768368587</v>
      </c>
      <c r="G3012">
        <f t="shared" si="444"/>
        <v>30620.44585861043</v>
      </c>
      <c r="H3012">
        <f t="shared" si="445"/>
        <v>1495.228321949224</v>
      </c>
      <c r="I3012">
        <f t="shared" si="446"/>
        <v>3.2380000000000004</v>
      </c>
      <c r="J3012">
        <f t="shared" si="447"/>
        <v>2.336237949079937</v>
      </c>
      <c r="K3012">
        <f t="shared" si="448"/>
        <v>15902.751716890407</v>
      </c>
    </row>
    <row r="3013" spans="1:11">
      <c r="A3013">
        <v>7.4837499999999997</v>
      </c>
      <c r="B3013">
        <f t="shared" si="440"/>
        <v>7.3112499999999994</v>
      </c>
      <c r="C3013">
        <v>-0.94</v>
      </c>
      <c r="D3013">
        <f t="shared" si="441"/>
        <v>-9.2182509999999986</v>
      </c>
      <c r="E3013">
        <f t="shared" si="442"/>
        <v>-19.798331132075468</v>
      </c>
      <c r="F3013">
        <f t="shared" si="443"/>
        <v>174.93749185585568</v>
      </c>
      <c r="G3013">
        <f t="shared" si="444"/>
        <v>30603.126056817575</v>
      </c>
      <c r="H3013">
        <f t="shared" si="445"/>
        <v>1495.6656656788634</v>
      </c>
      <c r="I3013">
        <f t="shared" si="446"/>
        <v>3.2380000000000004</v>
      </c>
      <c r="J3013">
        <f t="shared" si="447"/>
        <v>2.3180332275657491</v>
      </c>
      <c r="K3013">
        <f t="shared" si="448"/>
        <v>15902.751716890407</v>
      </c>
    </row>
    <row r="3014" spans="1:11">
      <c r="A3014">
        <v>7.4862500000000001</v>
      </c>
      <c r="B3014">
        <f t="shared" si="440"/>
        <v>7.3137499999999998</v>
      </c>
      <c r="C3014">
        <v>-0.85</v>
      </c>
      <c r="D3014">
        <f t="shared" si="441"/>
        <v>-8.3356525000000001</v>
      </c>
      <c r="E3014">
        <f t="shared" si="442"/>
        <v>-18.915732632075468</v>
      </c>
      <c r="F3014">
        <f t="shared" si="443"/>
        <v>174.89020252427548</v>
      </c>
      <c r="G3014">
        <f t="shared" si="444"/>
        <v>30586.582938982094</v>
      </c>
      <c r="H3014">
        <f t="shared" si="445"/>
        <v>1496.1028911851743</v>
      </c>
      <c r="I3014">
        <f t="shared" si="446"/>
        <v>3.2380000000000004</v>
      </c>
      <c r="J3014">
        <f t="shared" si="447"/>
        <v>5.1584988160814937</v>
      </c>
      <c r="K3014">
        <f t="shared" si="448"/>
        <v>14380.147829103027</v>
      </c>
    </row>
    <row r="3015" spans="1:11">
      <c r="A3015">
        <v>7.4887499999999996</v>
      </c>
      <c r="B3015">
        <f t="shared" si="440"/>
        <v>7.3162499999999993</v>
      </c>
      <c r="C3015">
        <v>-0.94</v>
      </c>
      <c r="D3015">
        <f t="shared" si="441"/>
        <v>-9.2182509999999986</v>
      </c>
      <c r="E3015">
        <f t="shared" si="442"/>
        <v>-19.798331132075468</v>
      </c>
      <c r="F3015">
        <f t="shared" si="443"/>
        <v>174.8407066964453</v>
      </c>
      <c r="G3015">
        <f t="shared" si="444"/>
        <v>30569.27271811241</v>
      </c>
      <c r="H3015">
        <f t="shared" si="445"/>
        <v>1496.5399929519153</v>
      </c>
      <c r="I3015">
        <f t="shared" si="446"/>
        <v>3.2380000000000004</v>
      </c>
      <c r="J3015">
        <f t="shared" si="447"/>
        <v>2.2824502220080802</v>
      </c>
      <c r="K3015">
        <f t="shared" si="448"/>
        <v>15902.751716890407</v>
      </c>
    </row>
    <row r="3016" spans="1:11">
      <c r="A3016">
        <v>7.49125</v>
      </c>
      <c r="B3016">
        <f t="shared" si="440"/>
        <v>7.3187499999999996</v>
      </c>
      <c r="C3016">
        <v>-0.85</v>
      </c>
      <c r="D3016">
        <f t="shared" si="441"/>
        <v>-8.3356525000000001</v>
      </c>
      <c r="E3016">
        <f t="shared" si="442"/>
        <v>-18.915732632075468</v>
      </c>
      <c r="F3016">
        <f t="shared" si="443"/>
        <v>174.79341736486509</v>
      </c>
      <c r="G3016">
        <f t="shared" si="444"/>
        <v>30552.738754087921</v>
      </c>
      <c r="H3016">
        <f t="shared" si="445"/>
        <v>1496.9769764953276</v>
      </c>
      <c r="I3016">
        <f t="shared" si="446"/>
        <v>3.2380000000000004</v>
      </c>
      <c r="J3016">
        <f t="shared" si="447"/>
        <v>5.1229254320299908</v>
      </c>
      <c r="K3016">
        <f t="shared" si="448"/>
        <v>14380.147829103027</v>
      </c>
    </row>
    <row r="3017" spans="1:11">
      <c r="A3017">
        <v>7.4937500000000004</v>
      </c>
      <c r="B3017">
        <f t="shared" si="440"/>
        <v>7.32125</v>
      </c>
      <c r="C3017">
        <v>-0.94</v>
      </c>
      <c r="D3017">
        <f t="shared" si="441"/>
        <v>-9.2182509999999986</v>
      </c>
      <c r="E3017">
        <f t="shared" si="442"/>
        <v>-19.798331132075468</v>
      </c>
      <c r="F3017">
        <f t="shared" si="443"/>
        <v>174.74392153703491</v>
      </c>
      <c r="G3017">
        <f t="shared" si="444"/>
        <v>30535.438114141412</v>
      </c>
      <c r="H3017">
        <f t="shared" si="445"/>
        <v>1497.4138362991703</v>
      </c>
      <c r="I3017">
        <f t="shared" si="446"/>
        <v>3.2380000000000004</v>
      </c>
      <c r="J3017">
        <f t="shared" si="447"/>
        <v>2.2468869083973644</v>
      </c>
      <c r="K3017">
        <f t="shared" si="448"/>
        <v>15902.751716890407</v>
      </c>
    </row>
    <row r="3018" spans="1:11">
      <c r="A3018">
        <v>7.4962499999999999</v>
      </c>
      <c r="B3018">
        <f t="shared" si="440"/>
        <v>7.3237499999999995</v>
      </c>
      <c r="C3018">
        <v>-0.85</v>
      </c>
      <c r="D3018">
        <f t="shared" si="441"/>
        <v>-8.3356525000000001</v>
      </c>
      <c r="E3018">
        <f t="shared" si="442"/>
        <v>-18.915732632075468</v>
      </c>
      <c r="F3018">
        <f t="shared" si="443"/>
        <v>174.69663220545473</v>
      </c>
      <c r="G3018">
        <f t="shared" si="444"/>
        <v>30518.913303927922</v>
      </c>
      <c r="H3018">
        <f t="shared" si="445"/>
        <v>1497.8505778796839</v>
      </c>
      <c r="I3018">
        <f t="shared" si="446"/>
        <v>3.2380000000000004</v>
      </c>
      <c r="J3018">
        <f t="shared" si="447"/>
        <v>5.0873717399254552</v>
      </c>
      <c r="K3018">
        <f t="shared" si="448"/>
        <v>14380.147829103027</v>
      </c>
    </row>
    <row r="3019" spans="1:11">
      <c r="A3019">
        <v>7.4987500000000002</v>
      </c>
      <c r="B3019">
        <f t="shared" si="440"/>
        <v>7.3262499999999999</v>
      </c>
      <c r="C3019">
        <v>-0.94</v>
      </c>
      <c r="D3019">
        <f t="shared" si="441"/>
        <v>-9.2182509999999986</v>
      </c>
      <c r="E3019">
        <f t="shared" si="442"/>
        <v>-19.798331132075468</v>
      </c>
      <c r="F3019">
        <f t="shared" si="443"/>
        <v>174.64713637762455</v>
      </c>
      <c r="G3019">
        <f t="shared" si="444"/>
        <v>30501.622244904589</v>
      </c>
      <c r="H3019">
        <f t="shared" si="445"/>
        <v>1498.287195720628</v>
      </c>
      <c r="I3019">
        <f t="shared" si="446"/>
        <v>3.2380000000000004</v>
      </c>
      <c r="J3019">
        <f t="shared" si="447"/>
        <v>2.2113432867336087</v>
      </c>
      <c r="K3019">
        <f t="shared" si="448"/>
        <v>15902.751716890407</v>
      </c>
    </row>
    <row r="3020" spans="1:11">
      <c r="A3020">
        <v>7.5012499999999998</v>
      </c>
      <c r="B3020">
        <f t="shared" si="440"/>
        <v>7.3287499999999994</v>
      </c>
      <c r="C3020">
        <v>-0.94</v>
      </c>
      <c r="D3020">
        <f t="shared" si="441"/>
        <v>-9.2182509999999986</v>
      </c>
      <c r="E3020">
        <f t="shared" si="442"/>
        <v>-19.798331132075468</v>
      </c>
      <c r="F3020">
        <f t="shared" si="443"/>
        <v>174.59764054979436</v>
      </c>
      <c r="G3020">
        <f t="shared" si="444"/>
        <v>30484.336085555198</v>
      </c>
      <c r="H3020">
        <f t="shared" si="445"/>
        <v>1498.7236898220024</v>
      </c>
      <c r="I3020">
        <f t="shared" si="446"/>
        <v>3.2380000000000004</v>
      </c>
      <c r="J3020">
        <f t="shared" si="447"/>
        <v>2.1931739265544792</v>
      </c>
      <c r="K3020">
        <f t="shared" si="448"/>
        <v>15902.751716890407</v>
      </c>
    </row>
    <row r="3021" spans="1:11">
      <c r="A3021">
        <v>7.5037500000000001</v>
      </c>
      <c r="B3021">
        <f t="shared" si="440"/>
        <v>7.3312499999999998</v>
      </c>
      <c r="C3021">
        <v>-0.94</v>
      </c>
      <c r="D3021">
        <f t="shared" si="441"/>
        <v>-9.2182509999999986</v>
      </c>
      <c r="E3021">
        <f t="shared" si="442"/>
        <v>-19.798331132075468</v>
      </c>
      <c r="F3021">
        <f t="shared" si="443"/>
        <v>174.54814472196418</v>
      </c>
      <c r="G3021">
        <f t="shared" si="444"/>
        <v>30467.05482587975</v>
      </c>
      <c r="H3021">
        <f t="shared" si="445"/>
        <v>1499.1600601838074</v>
      </c>
      <c r="I3021">
        <f t="shared" si="446"/>
        <v>3.2380000000000004</v>
      </c>
      <c r="J3021">
        <f t="shared" si="447"/>
        <v>2.1750097163880753</v>
      </c>
      <c r="K3021">
        <f t="shared" si="448"/>
        <v>15902.751716890407</v>
      </c>
    </row>
    <row r="3022" spans="1:11">
      <c r="A3022">
        <v>7.5062499999999996</v>
      </c>
      <c r="B3022">
        <f t="shared" si="440"/>
        <v>7.3337499999999993</v>
      </c>
      <c r="C3022">
        <v>-0.94</v>
      </c>
      <c r="D3022">
        <f t="shared" si="441"/>
        <v>-9.2182509999999986</v>
      </c>
      <c r="E3022">
        <f t="shared" si="442"/>
        <v>-19.798331132075468</v>
      </c>
      <c r="F3022">
        <f t="shared" si="443"/>
        <v>174.49864889413399</v>
      </c>
      <c r="G3022">
        <f t="shared" si="444"/>
        <v>30449.778465878251</v>
      </c>
      <c r="H3022">
        <f t="shared" si="445"/>
        <v>1499.5963068060428</v>
      </c>
      <c r="I3022">
        <f t="shared" si="446"/>
        <v>3.2380000000000004</v>
      </c>
      <c r="J3022">
        <f t="shared" si="447"/>
        <v>2.1568506562344041</v>
      </c>
      <c r="K3022">
        <f t="shared" si="448"/>
        <v>15902.751716890407</v>
      </c>
    </row>
    <row r="3023" spans="1:11">
      <c r="A3023">
        <v>7.50875</v>
      </c>
      <c r="B3023">
        <f t="shared" si="440"/>
        <v>7.3362499999999997</v>
      </c>
      <c r="C3023">
        <v>-0.85</v>
      </c>
      <c r="D3023">
        <f t="shared" si="441"/>
        <v>-8.3356525000000001</v>
      </c>
      <c r="E3023">
        <f t="shared" si="442"/>
        <v>-18.915732632075468</v>
      </c>
      <c r="F3023">
        <f t="shared" si="443"/>
        <v>174.45135956255379</v>
      </c>
      <c r="G3023">
        <f t="shared" si="444"/>
        <v>30433.276853223429</v>
      </c>
      <c r="H3023">
        <f t="shared" si="445"/>
        <v>1500.0324352049493</v>
      </c>
      <c r="I3023">
        <f t="shared" si="446"/>
        <v>3.2380000000000004</v>
      </c>
      <c r="J3023">
        <f t="shared" si="447"/>
        <v>4.9973598705528097</v>
      </c>
      <c r="K3023">
        <f t="shared" si="448"/>
        <v>14380.147829103027</v>
      </c>
    </row>
    <row r="3024" spans="1:11">
      <c r="A3024">
        <v>7.5112500000000004</v>
      </c>
      <c r="B3024">
        <f t="shared" si="440"/>
        <v>7.3387500000000001</v>
      </c>
      <c r="C3024">
        <v>-0.94</v>
      </c>
      <c r="D3024">
        <f t="shared" si="441"/>
        <v>-9.2182509999999986</v>
      </c>
      <c r="E3024">
        <f t="shared" si="442"/>
        <v>-19.798331132075468</v>
      </c>
      <c r="F3024">
        <f t="shared" si="443"/>
        <v>174.40186373472361</v>
      </c>
      <c r="G3024">
        <f t="shared" si="444"/>
        <v>30416.010074145102</v>
      </c>
      <c r="H3024">
        <f t="shared" si="445"/>
        <v>1500.4684398642862</v>
      </c>
      <c r="I3024">
        <f t="shared" si="446"/>
        <v>3.2380000000000004</v>
      </c>
      <c r="J3024">
        <f t="shared" si="447"/>
        <v>2.1213569378399164</v>
      </c>
      <c r="K3024">
        <f t="shared" si="448"/>
        <v>15902.751716890407</v>
      </c>
    </row>
    <row r="3025" spans="1:11">
      <c r="A3025">
        <v>7.5137499999999999</v>
      </c>
      <c r="B3025">
        <f t="shared" si="440"/>
        <v>7.3412499999999996</v>
      </c>
      <c r="C3025">
        <v>-0.94</v>
      </c>
      <c r="D3025">
        <f t="shared" si="441"/>
        <v>-9.2182509999999986</v>
      </c>
      <c r="E3025">
        <f t="shared" si="442"/>
        <v>-19.798331132075468</v>
      </c>
      <c r="F3025">
        <f t="shared" si="443"/>
        <v>174.35236790689342</v>
      </c>
      <c r="G3025">
        <f t="shared" si="444"/>
        <v>30398.748194740718</v>
      </c>
      <c r="H3025">
        <f t="shared" si="445"/>
        <v>1500.9043207840534</v>
      </c>
      <c r="I3025">
        <f t="shared" si="446"/>
        <v>3.2380000000000004</v>
      </c>
      <c r="J3025">
        <f t="shared" si="447"/>
        <v>2.1032130981397472</v>
      </c>
      <c r="K3025">
        <f t="shared" si="448"/>
        <v>15902.751716890407</v>
      </c>
    </row>
    <row r="3026" spans="1:11">
      <c r="A3026">
        <v>7.5162500000000003</v>
      </c>
      <c r="B3026">
        <f t="shared" si="440"/>
        <v>7.34375</v>
      </c>
      <c r="C3026">
        <v>-0.85</v>
      </c>
      <c r="D3026">
        <f t="shared" si="441"/>
        <v>-8.3356525000000001</v>
      </c>
      <c r="E3026">
        <f t="shared" si="442"/>
        <v>-18.915732632075468</v>
      </c>
      <c r="F3026">
        <f t="shared" si="443"/>
        <v>174.30507857531322</v>
      </c>
      <c r="G3026">
        <f t="shared" si="444"/>
        <v>30382.260417146113</v>
      </c>
      <c r="H3026">
        <f t="shared" si="445"/>
        <v>1501.3400834804918</v>
      </c>
      <c r="I3026">
        <f t="shared" si="446"/>
        <v>3.2380000000000004</v>
      </c>
      <c r="J3026">
        <f t="shared" si="447"/>
        <v>4.9437368543923768</v>
      </c>
      <c r="K3026">
        <f t="shared" si="448"/>
        <v>14380.147829103027</v>
      </c>
    </row>
    <row r="3027" spans="1:11">
      <c r="A3027">
        <v>7.5187499999999998</v>
      </c>
      <c r="B3027">
        <f t="shared" si="440"/>
        <v>7.3462499999999995</v>
      </c>
      <c r="C3027">
        <v>-0.76</v>
      </c>
      <c r="D3027">
        <f t="shared" si="441"/>
        <v>-7.4530539999999998</v>
      </c>
      <c r="E3027">
        <f t="shared" si="442"/>
        <v>-18.033134132075467</v>
      </c>
      <c r="F3027">
        <f t="shared" si="443"/>
        <v>174.25999573998303</v>
      </c>
      <c r="G3027">
        <f t="shared" si="444"/>
        <v>30366.546115298901</v>
      </c>
      <c r="H3027">
        <f t="shared" si="445"/>
        <v>1501.7757334698417</v>
      </c>
      <c r="I3027">
        <f t="shared" si="446"/>
        <v>3.2380000000000004</v>
      </c>
      <c r="J3027">
        <f t="shared" si="447"/>
        <v>7.7850736055480461</v>
      </c>
      <c r="K3027">
        <f t="shared" si="448"/>
        <v>12857.543941315649</v>
      </c>
    </row>
    <row r="3028" spans="1:11">
      <c r="A3028">
        <v>7.5212500000000002</v>
      </c>
      <c r="B3028">
        <f t="shared" ref="B3028:B3091" si="449">A3028-$B$15</f>
        <v>7.3487499999999999</v>
      </c>
      <c r="C3028">
        <v>-0.94</v>
      </c>
      <c r="D3028">
        <f t="shared" si="441"/>
        <v>-9.2182509999999986</v>
      </c>
      <c r="E3028">
        <f t="shared" si="442"/>
        <v>-19.798331132075468</v>
      </c>
      <c r="F3028">
        <f t="shared" si="443"/>
        <v>174.21049991215284</v>
      </c>
      <c r="G3028">
        <f t="shared" si="444"/>
        <v>30349.298279642204</v>
      </c>
      <c r="H3028">
        <f t="shared" si="445"/>
        <v>1502.2112597196221</v>
      </c>
      <c r="I3028">
        <f t="shared" si="446"/>
        <v>3.2380000000000004</v>
      </c>
      <c r="J3028">
        <f t="shared" si="447"/>
        <v>2.0512366411320251</v>
      </c>
      <c r="K3028">
        <f t="shared" si="448"/>
        <v>15902.751716890407</v>
      </c>
    </row>
    <row r="3029" spans="1:11">
      <c r="A3029">
        <v>7.5237499999999997</v>
      </c>
      <c r="B3029">
        <f t="shared" si="449"/>
        <v>7.3512499999999994</v>
      </c>
      <c r="C3029">
        <v>-0.85</v>
      </c>
      <c r="D3029">
        <f t="shared" si="441"/>
        <v>-8.3356525000000001</v>
      </c>
      <c r="E3029">
        <f t="shared" si="442"/>
        <v>-18.915732632075468</v>
      </c>
      <c r="F3029">
        <f t="shared" si="443"/>
        <v>174.16321058057267</v>
      </c>
      <c r="G3029">
        <f t="shared" si="444"/>
        <v>30332.823919732899</v>
      </c>
      <c r="H3029">
        <f t="shared" si="445"/>
        <v>1502.6466677460735</v>
      </c>
      <c r="I3029">
        <f t="shared" si="446"/>
        <v>3.2380000000000004</v>
      </c>
      <c r="J3029">
        <f t="shared" si="447"/>
        <v>4.891774500619043</v>
      </c>
      <c r="K3029">
        <f t="shared" si="448"/>
        <v>14380.147829103027</v>
      </c>
    </row>
    <row r="3030" spans="1:11">
      <c r="A3030">
        <v>7.5262500000000001</v>
      </c>
      <c r="B3030">
        <f t="shared" si="449"/>
        <v>7.3537499999999998</v>
      </c>
      <c r="C3030">
        <v>-0.94</v>
      </c>
      <c r="D3030">
        <f t="shared" si="441"/>
        <v>-9.2182509999999986</v>
      </c>
      <c r="E3030">
        <f t="shared" si="442"/>
        <v>-19.798331132075468</v>
      </c>
      <c r="F3030">
        <f t="shared" si="443"/>
        <v>174.11371475274248</v>
      </c>
      <c r="G3030">
        <f t="shared" si="444"/>
        <v>30315.585664999377</v>
      </c>
      <c r="H3030">
        <f t="shared" si="445"/>
        <v>1503.0819520329553</v>
      </c>
      <c r="I3030">
        <f t="shared" si="446"/>
        <v>3.2380000000000004</v>
      </c>
      <c r="J3030">
        <f t="shared" si="447"/>
        <v>2.0158015496438004</v>
      </c>
      <c r="K3030">
        <f t="shared" si="448"/>
        <v>15902.751716890407</v>
      </c>
    </row>
    <row r="3031" spans="1:11">
      <c r="A3031">
        <v>7.5287499999999996</v>
      </c>
      <c r="B3031">
        <f t="shared" si="449"/>
        <v>7.3562499999999993</v>
      </c>
      <c r="C3031">
        <v>-0.85</v>
      </c>
      <c r="D3031">
        <f t="shared" si="441"/>
        <v>-8.3356525000000001</v>
      </c>
      <c r="E3031">
        <f t="shared" si="442"/>
        <v>-18.915732632075468</v>
      </c>
      <c r="F3031">
        <f t="shared" si="443"/>
        <v>174.06642542116231</v>
      </c>
      <c r="G3031">
        <f t="shared" si="444"/>
        <v>30299.120458901059</v>
      </c>
      <c r="H3031">
        <f t="shared" si="445"/>
        <v>1503.5171180965081</v>
      </c>
      <c r="I3031">
        <f t="shared" si="446"/>
        <v>3.2380000000000004</v>
      </c>
      <c r="J3031">
        <f t="shared" si="447"/>
        <v>4.8563490306369879</v>
      </c>
      <c r="K3031">
        <f t="shared" si="448"/>
        <v>14380.147829103027</v>
      </c>
    </row>
    <row r="3032" spans="1:11">
      <c r="A3032">
        <v>7.53125</v>
      </c>
      <c r="B3032">
        <f t="shared" si="449"/>
        <v>7.3587499999999997</v>
      </c>
      <c r="C3032">
        <v>-0.94</v>
      </c>
      <c r="D3032">
        <f t="shared" si="441"/>
        <v>-9.2182509999999986</v>
      </c>
      <c r="E3032">
        <f t="shared" si="442"/>
        <v>-19.798331132075468</v>
      </c>
      <c r="F3032">
        <f t="shared" si="443"/>
        <v>174.01692959333212</v>
      </c>
      <c r="G3032">
        <f t="shared" si="444"/>
        <v>30281.891785090709</v>
      </c>
      <c r="H3032">
        <f t="shared" si="445"/>
        <v>1503.9521604204915</v>
      </c>
      <c r="I3032">
        <f t="shared" si="446"/>
        <v>3.2380000000000004</v>
      </c>
      <c r="J3032">
        <f t="shared" si="447"/>
        <v>1.9803861501025217</v>
      </c>
      <c r="K3032">
        <f t="shared" si="448"/>
        <v>15902.751716890407</v>
      </c>
    </row>
    <row r="3033" spans="1:11">
      <c r="A3033">
        <v>7.5337500000000004</v>
      </c>
      <c r="B3033">
        <f t="shared" si="449"/>
        <v>7.3612500000000001</v>
      </c>
      <c r="C3033">
        <v>-0.94</v>
      </c>
      <c r="D3033">
        <f t="shared" si="441"/>
        <v>-9.2182509999999986</v>
      </c>
      <c r="E3033">
        <f t="shared" si="442"/>
        <v>-19.798331132075468</v>
      </c>
      <c r="F3033">
        <f t="shared" si="443"/>
        <v>173.96743376550194</v>
      </c>
      <c r="G3033">
        <f t="shared" si="444"/>
        <v>30264.668010954305</v>
      </c>
      <c r="H3033">
        <f t="shared" si="445"/>
        <v>1504.3870790049054</v>
      </c>
      <c r="I3033">
        <f t="shared" si="446"/>
        <v>3.2380000000000004</v>
      </c>
      <c r="J3033">
        <f t="shared" si="447"/>
        <v>1.9622823625807833</v>
      </c>
      <c r="K3033">
        <f t="shared" si="448"/>
        <v>15902.751716890407</v>
      </c>
    </row>
    <row r="3034" spans="1:11">
      <c r="A3034">
        <v>7.5362499999999999</v>
      </c>
      <c r="B3034">
        <f t="shared" si="449"/>
        <v>7.3637499999999996</v>
      </c>
      <c r="C3034">
        <v>-0.68</v>
      </c>
      <c r="D3034">
        <f t="shared" si="441"/>
        <v>-6.6685220000000003</v>
      </c>
      <c r="E3034">
        <f t="shared" si="442"/>
        <v>-17.248602132075469</v>
      </c>
      <c r="F3034">
        <f t="shared" si="443"/>
        <v>173.92431226017175</v>
      </c>
      <c r="G3034">
        <f t="shared" si="444"/>
        <v>30249.666395173728</v>
      </c>
      <c r="H3034">
        <f t="shared" si="445"/>
        <v>1504.8218897855559</v>
      </c>
      <c r="I3034">
        <f t="shared" si="446"/>
        <v>3.2380000000000004</v>
      </c>
      <c r="J3034">
        <f t="shared" si="447"/>
        <v>10.202536772034776</v>
      </c>
      <c r="K3034">
        <f t="shared" si="448"/>
        <v>11504.118263282424</v>
      </c>
    </row>
    <row r="3035" spans="1:11">
      <c r="A3035">
        <v>7.5387500000000003</v>
      </c>
      <c r="B3035">
        <f t="shared" si="449"/>
        <v>7.36625</v>
      </c>
      <c r="C3035">
        <v>-0.94</v>
      </c>
      <c r="D3035">
        <f t="shared" si="441"/>
        <v>-9.2182509999999986</v>
      </c>
      <c r="E3035">
        <f t="shared" si="442"/>
        <v>-19.798331132075468</v>
      </c>
      <c r="F3035">
        <f t="shared" si="443"/>
        <v>173.87481643234156</v>
      </c>
      <c r="G3035">
        <f t="shared" si="444"/>
        <v>30232.451789380473</v>
      </c>
      <c r="H3035">
        <f t="shared" si="445"/>
        <v>1505.2565768266368</v>
      </c>
      <c r="I3035">
        <f t="shared" si="446"/>
        <v>3.2380000000000004</v>
      </c>
      <c r="J3035">
        <f t="shared" si="447"/>
        <v>1.928420119293861</v>
      </c>
      <c r="K3035">
        <f t="shared" si="448"/>
        <v>15902.751716890407</v>
      </c>
    </row>
    <row r="3036" spans="1:11">
      <c r="A3036">
        <v>7.5412499999999998</v>
      </c>
      <c r="B3036">
        <f t="shared" si="449"/>
        <v>7.3687499999999995</v>
      </c>
      <c r="C3036">
        <v>-0.94</v>
      </c>
      <c r="D3036">
        <f t="shared" si="441"/>
        <v>-9.2182509999999986</v>
      </c>
      <c r="E3036">
        <f t="shared" si="442"/>
        <v>-19.798331132075468</v>
      </c>
      <c r="F3036">
        <f t="shared" si="443"/>
        <v>173.82532060451138</v>
      </c>
      <c r="G3036">
        <f t="shared" si="444"/>
        <v>30215.242083261168</v>
      </c>
      <c r="H3036">
        <f t="shared" si="445"/>
        <v>1505.6911401281479</v>
      </c>
      <c r="I3036">
        <f t="shared" si="446"/>
        <v>3.2380000000000004</v>
      </c>
      <c r="J3036">
        <f t="shared" si="447"/>
        <v>1.9103311185656793</v>
      </c>
      <c r="K3036">
        <f t="shared" si="448"/>
        <v>15902.751716890407</v>
      </c>
    </row>
    <row r="3037" spans="1:11">
      <c r="A3037">
        <v>7.5437500000000002</v>
      </c>
      <c r="B3037">
        <f t="shared" si="449"/>
        <v>7.3712499999999999</v>
      </c>
      <c r="C3037">
        <v>-0.94</v>
      </c>
      <c r="D3037">
        <f t="shared" si="441"/>
        <v>-9.2182509999999986</v>
      </c>
      <c r="E3037">
        <f t="shared" si="442"/>
        <v>-19.798331132075468</v>
      </c>
      <c r="F3037">
        <f t="shared" si="443"/>
        <v>173.77582477668119</v>
      </c>
      <c r="G3037">
        <f t="shared" si="444"/>
        <v>30198.037276815805</v>
      </c>
      <c r="H3037">
        <f t="shared" si="445"/>
        <v>1506.1255796900898</v>
      </c>
      <c r="I3037">
        <f t="shared" si="446"/>
        <v>3.2380000000000004</v>
      </c>
      <c r="J3037">
        <f t="shared" si="447"/>
        <v>1.8922472678502231</v>
      </c>
      <c r="K3037">
        <f t="shared" si="448"/>
        <v>15902.751716890407</v>
      </c>
    </row>
    <row r="3038" spans="1:11">
      <c r="A3038">
        <v>7.5462499999999997</v>
      </c>
      <c r="B3038">
        <f t="shared" si="449"/>
        <v>7.3737499999999994</v>
      </c>
      <c r="C3038">
        <v>-0.94</v>
      </c>
      <c r="D3038">
        <f t="shared" si="441"/>
        <v>-9.2182509999999986</v>
      </c>
      <c r="E3038">
        <f t="shared" si="442"/>
        <v>-19.798331132075468</v>
      </c>
      <c r="F3038">
        <f t="shared" si="443"/>
        <v>173.72632894885101</v>
      </c>
      <c r="G3038">
        <f t="shared" si="444"/>
        <v>30180.837370044388</v>
      </c>
      <c r="H3038">
        <f t="shared" si="445"/>
        <v>1506.5598955124619</v>
      </c>
      <c r="I3038">
        <f t="shared" si="446"/>
        <v>3.2380000000000004</v>
      </c>
      <c r="J3038">
        <f t="shared" si="447"/>
        <v>1.8741685671474926</v>
      </c>
      <c r="K3038">
        <f t="shared" si="448"/>
        <v>15902.751716890407</v>
      </c>
    </row>
    <row r="3039" spans="1:11">
      <c r="A3039">
        <v>7.5487500000000001</v>
      </c>
      <c r="B3039">
        <f t="shared" si="449"/>
        <v>7.3762499999999998</v>
      </c>
      <c r="C3039">
        <v>-0.85</v>
      </c>
      <c r="D3039">
        <f t="shared" si="441"/>
        <v>-8.3356525000000001</v>
      </c>
      <c r="E3039">
        <f t="shared" si="442"/>
        <v>-18.915732632075468</v>
      </c>
      <c r="F3039">
        <f t="shared" si="443"/>
        <v>173.6790396172708</v>
      </c>
      <c r="G3039">
        <f t="shared" si="444"/>
        <v>30164.408802377522</v>
      </c>
      <c r="H3039">
        <f t="shared" si="445"/>
        <v>1506.9940931115052</v>
      </c>
      <c r="I3039">
        <f t="shared" si="446"/>
        <v>3.2380000000000004</v>
      </c>
      <c r="J3039">
        <f t="shared" si="447"/>
        <v>4.7147545585375816</v>
      </c>
      <c r="K3039">
        <f t="shared" si="448"/>
        <v>14380.147829103027</v>
      </c>
    </row>
    <row r="3040" spans="1:11">
      <c r="A3040">
        <v>7.5512499999999996</v>
      </c>
      <c r="B3040">
        <f t="shared" si="449"/>
        <v>7.3787499999999993</v>
      </c>
      <c r="C3040">
        <v>-0.76</v>
      </c>
      <c r="D3040">
        <f t="shared" si="441"/>
        <v>-7.4530539999999998</v>
      </c>
      <c r="E3040">
        <f t="shared" si="442"/>
        <v>-18.033134132075467</v>
      </c>
      <c r="F3040">
        <f t="shared" si="443"/>
        <v>173.63395678194061</v>
      </c>
      <c r="G3040">
        <f t="shared" si="444"/>
        <v>30148.750947752818</v>
      </c>
      <c r="H3040">
        <f t="shared" si="445"/>
        <v>1507.4281780034601</v>
      </c>
      <c r="I3040">
        <f t="shared" si="446"/>
        <v>3.2380000000000004</v>
      </c>
      <c r="J3040">
        <f t="shared" si="447"/>
        <v>7.5561506409707277</v>
      </c>
      <c r="K3040">
        <f t="shared" si="448"/>
        <v>12857.543941315649</v>
      </c>
    </row>
    <row r="3041" spans="1:11">
      <c r="A3041">
        <v>7.55375</v>
      </c>
      <c r="B3041">
        <f t="shared" si="449"/>
        <v>7.3812499999999996</v>
      </c>
      <c r="C3041">
        <v>-0.68</v>
      </c>
      <c r="D3041">
        <f t="shared" si="441"/>
        <v>-6.6685220000000003</v>
      </c>
      <c r="E3041">
        <f t="shared" si="442"/>
        <v>-17.248602132075469</v>
      </c>
      <c r="F3041">
        <f t="shared" si="443"/>
        <v>173.59083527661042</v>
      </c>
      <c r="G3041">
        <f t="shared" si="444"/>
        <v>30133.778092031294</v>
      </c>
      <c r="H3041">
        <f t="shared" si="445"/>
        <v>1507.8621550916516</v>
      </c>
      <c r="I3041">
        <f t="shared" si="446"/>
        <v>3.2380000000000004</v>
      </c>
      <c r="J3041">
        <f t="shared" si="447"/>
        <v>10.080727393919958</v>
      </c>
      <c r="K3041">
        <f t="shared" si="448"/>
        <v>11504.118263282424</v>
      </c>
    </row>
    <row r="3042" spans="1:11">
      <c r="A3042">
        <v>7.5562500000000004</v>
      </c>
      <c r="B3042">
        <f t="shared" si="449"/>
        <v>7.38375</v>
      </c>
      <c r="C3042">
        <v>-0.76</v>
      </c>
      <c r="D3042">
        <f t="shared" si="441"/>
        <v>-7.4530539999999998</v>
      </c>
      <c r="E3042">
        <f t="shared" si="442"/>
        <v>-18.033134132075467</v>
      </c>
      <c r="F3042">
        <f t="shared" si="443"/>
        <v>173.54575244128023</v>
      </c>
      <c r="G3042">
        <f t="shared" si="444"/>
        <v>30118.128190410123</v>
      </c>
      <c r="H3042">
        <f t="shared" si="445"/>
        <v>1508.296019472755</v>
      </c>
      <c r="I3042">
        <f t="shared" si="446"/>
        <v>3.2380000000000004</v>
      </c>
      <c r="J3042">
        <f t="shared" si="447"/>
        <v>7.5239632766990283</v>
      </c>
      <c r="K3042">
        <f t="shared" si="448"/>
        <v>12857.543941315649</v>
      </c>
    </row>
    <row r="3043" spans="1:11">
      <c r="A3043">
        <v>7.5587499999999999</v>
      </c>
      <c r="B3043">
        <f t="shared" si="449"/>
        <v>7.3862499999999995</v>
      </c>
      <c r="C3043">
        <v>-0.94</v>
      </c>
      <c r="D3043">
        <f t="shared" si="441"/>
        <v>-9.2182509999999986</v>
      </c>
      <c r="E3043">
        <f t="shared" si="442"/>
        <v>-19.798331132075468</v>
      </c>
      <c r="F3043">
        <f t="shared" si="443"/>
        <v>173.49625661345004</v>
      </c>
      <c r="G3043">
        <f t="shared" si="444"/>
        <v>30100.951058880109</v>
      </c>
      <c r="H3043">
        <f t="shared" si="445"/>
        <v>1508.7297601142886</v>
      </c>
      <c r="I3043">
        <f t="shared" si="446"/>
        <v>3.2380000000000004</v>
      </c>
      <c r="J3043">
        <f t="shared" si="447"/>
        <v>1.7902006288919168</v>
      </c>
      <c r="K3043">
        <f t="shared" si="448"/>
        <v>15902.751716890407</v>
      </c>
    </row>
    <row r="3044" spans="1:11">
      <c r="A3044">
        <v>7.5612500000000002</v>
      </c>
      <c r="B3044">
        <f t="shared" si="449"/>
        <v>7.3887499999999999</v>
      </c>
      <c r="C3044">
        <v>-0.94</v>
      </c>
      <c r="D3044">
        <f t="shared" si="441"/>
        <v>-9.2182509999999986</v>
      </c>
      <c r="E3044">
        <f t="shared" si="442"/>
        <v>-19.798331132075468</v>
      </c>
      <c r="F3044">
        <f t="shared" si="443"/>
        <v>173.44676078561986</v>
      </c>
      <c r="G3044">
        <f t="shared" si="444"/>
        <v>30083.778827024038</v>
      </c>
      <c r="H3044">
        <f t="shared" si="445"/>
        <v>1509.1633770162528</v>
      </c>
      <c r="I3044">
        <f t="shared" si="446"/>
        <v>3.2380000000000004</v>
      </c>
      <c r="J3044">
        <f t="shared" si="447"/>
        <v>1.7721510170975279</v>
      </c>
      <c r="K3044">
        <f t="shared" si="448"/>
        <v>15902.751716890407</v>
      </c>
    </row>
    <row r="3045" spans="1:11">
      <c r="A3045">
        <v>7.5637499999999998</v>
      </c>
      <c r="B3045">
        <f t="shared" si="449"/>
        <v>7.3912499999999994</v>
      </c>
      <c r="C3045">
        <v>-0.94</v>
      </c>
      <c r="D3045">
        <f t="shared" si="441"/>
        <v>-9.2182509999999986</v>
      </c>
      <c r="E3045">
        <f t="shared" si="442"/>
        <v>-19.798331132075468</v>
      </c>
      <c r="F3045">
        <f t="shared" si="443"/>
        <v>173.39726495778967</v>
      </c>
      <c r="G3045">
        <f t="shared" si="444"/>
        <v>30066.611494841916</v>
      </c>
      <c r="H3045">
        <f t="shared" si="445"/>
        <v>1509.5968701786471</v>
      </c>
      <c r="I3045">
        <f t="shared" si="446"/>
        <v>3.2380000000000004</v>
      </c>
      <c r="J3045">
        <f t="shared" si="447"/>
        <v>1.7541065553158681</v>
      </c>
      <c r="K3045">
        <f t="shared" si="448"/>
        <v>15902.751716890407</v>
      </c>
    </row>
    <row r="3046" spans="1:11">
      <c r="A3046">
        <v>7.5662500000000001</v>
      </c>
      <c r="B3046">
        <f t="shared" si="449"/>
        <v>7.3937499999999998</v>
      </c>
      <c r="C3046">
        <v>-0.85</v>
      </c>
      <c r="D3046">
        <f t="shared" si="441"/>
        <v>-8.3356525000000001</v>
      </c>
      <c r="E3046">
        <f t="shared" si="442"/>
        <v>-18.915732632075468</v>
      </c>
      <c r="F3046">
        <f t="shared" si="443"/>
        <v>173.34997562620947</v>
      </c>
      <c r="G3046">
        <f t="shared" si="444"/>
        <v>30050.214049607417</v>
      </c>
      <c r="H3046">
        <f t="shared" si="445"/>
        <v>1510.0302451177126</v>
      </c>
      <c r="I3046">
        <f t="shared" si="446"/>
        <v>3.2380000000000004</v>
      </c>
      <c r="J3046">
        <f t="shared" si="447"/>
        <v>4.5947252592751227</v>
      </c>
      <c r="K3046">
        <f t="shared" si="448"/>
        <v>14380.147829103027</v>
      </c>
    </row>
    <row r="3047" spans="1:11">
      <c r="A3047">
        <v>7.5687499999999996</v>
      </c>
      <c r="B3047">
        <f t="shared" si="449"/>
        <v>7.3962499999999993</v>
      </c>
      <c r="C3047">
        <v>-0.94</v>
      </c>
      <c r="D3047">
        <f t="shared" si="441"/>
        <v>-9.2182509999999986</v>
      </c>
      <c r="E3047">
        <f t="shared" si="442"/>
        <v>-19.798331132075468</v>
      </c>
      <c r="F3047">
        <f t="shared" si="443"/>
        <v>173.30047979837929</v>
      </c>
      <c r="G3047">
        <f t="shared" si="444"/>
        <v>30033.056298348467</v>
      </c>
      <c r="H3047">
        <f t="shared" si="445"/>
        <v>1510.4634963172084</v>
      </c>
      <c r="I3047">
        <f t="shared" si="446"/>
        <v>3.2380000000000004</v>
      </c>
      <c r="J3047">
        <f t="shared" si="447"/>
        <v>1.7188369249342443</v>
      </c>
      <c r="K3047">
        <f t="shared" si="448"/>
        <v>15902.751716890407</v>
      </c>
    </row>
    <row r="3048" spans="1:11">
      <c r="A3048">
        <v>7.57125</v>
      </c>
      <c r="B3048">
        <f t="shared" si="449"/>
        <v>7.3987499999999997</v>
      </c>
      <c r="C3048">
        <v>-0.85</v>
      </c>
      <c r="D3048">
        <f t="shared" si="441"/>
        <v>-8.3356525000000001</v>
      </c>
      <c r="E3048">
        <f t="shared" si="442"/>
        <v>-18.915732632075468</v>
      </c>
      <c r="F3048">
        <f t="shared" si="443"/>
        <v>173.25319046679908</v>
      </c>
      <c r="G3048">
        <f t="shared" si="444"/>
        <v>30016.66800692496</v>
      </c>
      <c r="H3048">
        <f t="shared" si="445"/>
        <v>1510.8966292933756</v>
      </c>
      <c r="I3048">
        <f t="shared" si="446"/>
        <v>3.2380000000000004</v>
      </c>
      <c r="J3048">
        <f t="shared" si="447"/>
        <v>4.559465250399672</v>
      </c>
      <c r="K3048">
        <f t="shared" si="448"/>
        <v>14380.147829103027</v>
      </c>
    </row>
    <row r="3049" spans="1:11">
      <c r="A3049">
        <v>7.5737500000000004</v>
      </c>
      <c r="B3049">
        <f t="shared" si="449"/>
        <v>7.4012500000000001</v>
      </c>
      <c r="C3049">
        <v>-0.94</v>
      </c>
      <c r="D3049">
        <f t="shared" si="441"/>
        <v>-9.2182509999999986</v>
      </c>
      <c r="E3049">
        <f t="shared" si="442"/>
        <v>-19.798331132075468</v>
      </c>
      <c r="F3049">
        <f t="shared" si="443"/>
        <v>173.2036946389689</v>
      </c>
      <c r="G3049">
        <f t="shared" si="444"/>
        <v>29999.519836589185</v>
      </c>
      <c r="H3049">
        <f t="shared" si="445"/>
        <v>1511.329638529973</v>
      </c>
      <c r="I3049">
        <f t="shared" si="446"/>
        <v>3.2380000000000004</v>
      </c>
      <c r="J3049">
        <f t="shared" si="447"/>
        <v>1.6835869864995701</v>
      </c>
      <c r="K3049">
        <f t="shared" si="448"/>
        <v>15902.751716890407</v>
      </c>
    </row>
    <row r="3050" spans="1:11">
      <c r="A3050">
        <v>7.5762499999999999</v>
      </c>
      <c r="B3050">
        <f t="shared" si="449"/>
        <v>7.4037499999999996</v>
      </c>
      <c r="C3050">
        <v>-0.68</v>
      </c>
      <c r="D3050">
        <f t="shared" si="441"/>
        <v>-6.6685220000000003</v>
      </c>
      <c r="E3050">
        <f t="shared" si="442"/>
        <v>-17.248602132075469</v>
      </c>
      <c r="F3050">
        <f t="shared" si="443"/>
        <v>173.16057313363871</v>
      </c>
      <c r="G3050">
        <f t="shared" si="444"/>
        <v>29984.584087970237</v>
      </c>
      <c r="H3050">
        <f t="shared" si="445"/>
        <v>1511.7625399628071</v>
      </c>
      <c r="I3050">
        <f t="shared" si="446"/>
        <v>3.2380000000000004</v>
      </c>
      <c r="J3050">
        <f t="shared" si="447"/>
        <v>9.9239106284626111</v>
      </c>
      <c r="K3050">
        <f t="shared" si="448"/>
        <v>11504.118263282424</v>
      </c>
    </row>
    <row r="3051" spans="1:11">
      <c r="A3051">
        <v>7.5787500000000003</v>
      </c>
      <c r="B3051">
        <f t="shared" si="449"/>
        <v>7.40625</v>
      </c>
      <c r="C3051">
        <v>-0.85</v>
      </c>
      <c r="D3051">
        <f t="shared" si="441"/>
        <v>-8.3356525000000001</v>
      </c>
      <c r="E3051">
        <f t="shared" si="442"/>
        <v>-18.915732632075468</v>
      </c>
      <c r="F3051">
        <f t="shared" si="443"/>
        <v>173.1132838020585</v>
      </c>
      <c r="G3051">
        <f t="shared" si="444"/>
        <v>29968.20902873205</v>
      </c>
      <c r="H3051">
        <f t="shared" si="445"/>
        <v>1512.1953231723123</v>
      </c>
      <c r="I3051">
        <f t="shared" si="446"/>
        <v>3.2380000000000004</v>
      </c>
      <c r="J3051">
        <f t="shared" si="447"/>
        <v>4.5085303601847144</v>
      </c>
      <c r="K3051">
        <f t="shared" si="448"/>
        <v>14380.147829103027</v>
      </c>
    </row>
    <row r="3052" spans="1:11">
      <c r="A3052">
        <v>7.5812499999999998</v>
      </c>
      <c r="B3052">
        <f t="shared" si="449"/>
        <v>7.4087499999999995</v>
      </c>
      <c r="C3052">
        <v>-0.94</v>
      </c>
      <c r="D3052">
        <f t="shared" si="441"/>
        <v>-9.2182509999999986</v>
      </c>
      <c r="E3052">
        <f t="shared" si="442"/>
        <v>-19.798331132075468</v>
      </c>
      <c r="F3052">
        <f t="shared" si="443"/>
        <v>173.06378797422832</v>
      </c>
      <c r="G3052">
        <f t="shared" si="444"/>
        <v>29951.074707988653</v>
      </c>
      <c r="H3052">
        <f t="shared" si="445"/>
        <v>1512.6279826422478</v>
      </c>
      <c r="I3052">
        <f t="shared" si="446"/>
        <v>3.2380000000000004</v>
      </c>
      <c r="J3052">
        <f t="shared" si="447"/>
        <v>1.6326666534934837</v>
      </c>
      <c r="K3052">
        <f t="shared" si="448"/>
        <v>15902.751716890407</v>
      </c>
    </row>
    <row r="3053" spans="1:11">
      <c r="A3053">
        <v>7.5837500000000002</v>
      </c>
      <c r="B3053">
        <f t="shared" si="449"/>
        <v>7.4112499999999999</v>
      </c>
      <c r="C3053">
        <v>-0.85</v>
      </c>
      <c r="D3053">
        <f t="shared" si="441"/>
        <v>-8.3356525000000001</v>
      </c>
      <c r="E3053">
        <f t="shared" si="442"/>
        <v>-18.915732632075468</v>
      </c>
      <c r="F3053">
        <f t="shared" si="443"/>
        <v>173.01649864264812</v>
      </c>
      <c r="G3053">
        <f t="shared" si="444"/>
        <v>29934.708802561458</v>
      </c>
      <c r="H3053">
        <f t="shared" si="445"/>
        <v>1513.0605238888545</v>
      </c>
      <c r="I3053">
        <f t="shared" si="446"/>
        <v>3.2380000000000004</v>
      </c>
      <c r="J3053">
        <f t="shared" si="447"/>
        <v>4.4733185087217571</v>
      </c>
      <c r="K3053">
        <f t="shared" si="448"/>
        <v>14380.147829103027</v>
      </c>
    </row>
    <row r="3054" spans="1:11">
      <c r="A3054">
        <v>7.5862499999999997</v>
      </c>
      <c r="B3054">
        <f t="shared" si="449"/>
        <v>7.4137499999999994</v>
      </c>
      <c r="C3054">
        <v>-0.85</v>
      </c>
      <c r="D3054">
        <f t="shared" si="441"/>
        <v>-8.3356525000000001</v>
      </c>
      <c r="E3054">
        <f t="shared" si="442"/>
        <v>-18.915732632075468</v>
      </c>
      <c r="F3054">
        <f t="shared" si="443"/>
        <v>172.96920931106794</v>
      </c>
      <c r="G3054">
        <f t="shared" si="444"/>
        <v>29918.347369696032</v>
      </c>
      <c r="H3054">
        <f t="shared" si="445"/>
        <v>1513.4929469121321</v>
      </c>
      <c r="I3054">
        <f t="shared" si="446"/>
        <v>3.2380000000000004</v>
      </c>
      <c r="J3054">
        <f t="shared" si="447"/>
        <v>4.4561211220281614</v>
      </c>
      <c r="K3054">
        <f t="shared" si="448"/>
        <v>14380.147829103027</v>
      </c>
    </row>
    <row r="3055" spans="1:11">
      <c r="A3055">
        <v>7.5887500000000001</v>
      </c>
      <c r="B3055">
        <f t="shared" si="449"/>
        <v>7.4162499999999998</v>
      </c>
      <c r="C3055">
        <v>-0.94</v>
      </c>
      <c r="D3055">
        <f t="shared" si="441"/>
        <v>-9.2182509999999986</v>
      </c>
      <c r="E3055">
        <f t="shared" si="442"/>
        <v>-19.798331132075468</v>
      </c>
      <c r="F3055">
        <f t="shared" si="443"/>
        <v>172.91971348323776</v>
      </c>
      <c r="G3055">
        <f t="shared" si="444"/>
        <v>29901.227311125036</v>
      </c>
      <c r="H3055">
        <f t="shared" si="445"/>
        <v>1513.9252461958401</v>
      </c>
      <c r="I3055">
        <f t="shared" si="446"/>
        <v>3.2380000000000004</v>
      </c>
      <c r="J3055">
        <f t="shared" si="447"/>
        <v>1.5802724062057578</v>
      </c>
      <c r="K3055">
        <f t="shared" si="448"/>
        <v>15902.751716890407</v>
      </c>
    </row>
    <row r="3056" spans="1:11">
      <c r="A3056">
        <v>7.5912499999999996</v>
      </c>
      <c r="B3056">
        <f t="shared" si="449"/>
        <v>7.4187499999999993</v>
      </c>
      <c r="C3056">
        <v>-0.85</v>
      </c>
      <c r="D3056">
        <f t="shared" si="441"/>
        <v>-8.3356525000000001</v>
      </c>
      <c r="E3056">
        <f t="shared" si="442"/>
        <v>-18.915732632075468</v>
      </c>
      <c r="F3056">
        <f t="shared" si="443"/>
        <v>172.87242415165758</v>
      </c>
      <c r="G3056">
        <f t="shared" si="444"/>
        <v>29884.875032070606</v>
      </c>
      <c r="H3056">
        <f t="shared" si="445"/>
        <v>1514.3574272562191</v>
      </c>
      <c r="I3056">
        <f t="shared" si="446"/>
        <v>3.2380000000000004</v>
      </c>
      <c r="J3056">
        <f t="shared" si="447"/>
        <v>4.4209385840183408</v>
      </c>
      <c r="K3056">
        <f t="shared" si="448"/>
        <v>14380.147829103027</v>
      </c>
    </row>
    <row r="3057" spans="1:11">
      <c r="A3057">
        <v>7.59375</v>
      </c>
      <c r="B3057">
        <f t="shared" si="449"/>
        <v>7.4212499999999997</v>
      </c>
      <c r="C3057">
        <v>-0.85</v>
      </c>
      <c r="D3057">
        <f t="shared" si="441"/>
        <v>-8.3356525000000001</v>
      </c>
      <c r="E3057">
        <f t="shared" si="442"/>
        <v>-18.915732632075468</v>
      </c>
      <c r="F3057">
        <f t="shared" si="443"/>
        <v>172.82513482007738</v>
      </c>
      <c r="G3057">
        <f t="shared" si="444"/>
        <v>29868.527225577924</v>
      </c>
      <c r="H3057">
        <f t="shared" si="445"/>
        <v>1514.7894900932695</v>
      </c>
      <c r="I3057">
        <f t="shared" si="446"/>
        <v>3.2380000000000004</v>
      </c>
      <c r="J3057">
        <f t="shared" si="447"/>
        <v>4.403755519909037</v>
      </c>
      <c r="K3057">
        <f t="shared" si="448"/>
        <v>14380.147829103027</v>
      </c>
    </row>
    <row r="3058" spans="1:11">
      <c r="A3058">
        <v>7.5962500000000004</v>
      </c>
      <c r="B3058">
        <f t="shared" si="449"/>
        <v>7.4237500000000001</v>
      </c>
      <c r="C3058">
        <v>-0.85</v>
      </c>
      <c r="D3058">
        <f t="shared" si="441"/>
        <v>-8.3356525000000001</v>
      </c>
      <c r="E3058">
        <f t="shared" si="442"/>
        <v>-18.915732632075468</v>
      </c>
      <c r="F3058">
        <f t="shared" si="443"/>
        <v>172.77784548849718</v>
      </c>
      <c r="G3058">
        <f t="shared" si="444"/>
        <v>29852.183891647004</v>
      </c>
      <c r="H3058">
        <f t="shared" si="445"/>
        <v>1515.2214347069907</v>
      </c>
      <c r="I3058">
        <f t="shared" si="446"/>
        <v>3.2380000000000004</v>
      </c>
      <c r="J3058">
        <f t="shared" si="447"/>
        <v>4.3865771568778555</v>
      </c>
      <c r="K3058">
        <f t="shared" si="448"/>
        <v>14380.147829103027</v>
      </c>
    </row>
    <row r="3059" spans="1:11">
      <c r="A3059">
        <v>7.5987499999999999</v>
      </c>
      <c r="B3059">
        <f t="shared" si="449"/>
        <v>7.4262499999999996</v>
      </c>
      <c r="C3059">
        <v>-0.94</v>
      </c>
      <c r="D3059">
        <f t="shared" si="441"/>
        <v>-9.2182509999999986</v>
      </c>
      <c r="E3059">
        <f t="shared" si="442"/>
        <v>-19.798331132075468</v>
      </c>
      <c r="F3059">
        <f t="shared" si="443"/>
        <v>172.72834966066699</v>
      </c>
      <c r="G3059">
        <f t="shared" si="444"/>
        <v>29835.082776497638</v>
      </c>
      <c r="H3059">
        <f t="shared" si="445"/>
        <v>1515.6532555811423</v>
      </c>
      <c r="I3059">
        <f t="shared" si="446"/>
        <v>3.2380000000000004</v>
      </c>
      <c r="J3059">
        <f t="shared" si="447"/>
        <v>1.5107483523523264</v>
      </c>
      <c r="K3059">
        <f t="shared" si="448"/>
        <v>15902.751716890407</v>
      </c>
    </row>
    <row r="3060" spans="1:11">
      <c r="A3060">
        <v>7.6012500000000003</v>
      </c>
      <c r="B3060">
        <f t="shared" si="449"/>
        <v>7.42875</v>
      </c>
      <c r="C3060">
        <v>-0.85</v>
      </c>
      <c r="D3060">
        <f t="shared" si="441"/>
        <v>-8.3356525000000001</v>
      </c>
      <c r="E3060">
        <f t="shared" si="442"/>
        <v>-18.915732632075468</v>
      </c>
      <c r="F3060">
        <f t="shared" si="443"/>
        <v>172.68106032908679</v>
      </c>
      <c r="G3060">
        <f t="shared" si="444"/>
        <v>29818.748596377711</v>
      </c>
      <c r="H3060">
        <f t="shared" si="445"/>
        <v>1516.0849582319649</v>
      </c>
      <c r="I3060">
        <f t="shared" si="446"/>
        <v>3.2380000000000004</v>
      </c>
      <c r="J3060">
        <f t="shared" si="447"/>
        <v>4.3514335538273201</v>
      </c>
      <c r="K3060">
        <f t="shared" si="448"/>
        <v>14380.147829103027</v>
      </c>
    </row>
    <row r="3061" spans="1:11">
      <c r="A3061">
        <v>7.6037499999999998</v>
      </c>
      <c r="B3061">
        <f t="shared" si="449"/>
        <v>7.4312499999999995</v>
      </c>
      <c r="C3061">
        <v>-0.76</v>
      </c>
      <c r="D3061">
        <f t="shared" si="441"/>
        <v>-7.4530539999999998</v>
      </c>
      <c r="E3061">
        <f t="shared" si="442"/>
        <v>-18.033134132075467</v>
      </c>
      <c r="F3061">
        <f t="shared" si="443"/>
        <v>172.6359774937566</v>
      </c>
      <c r="G3061">
        <f t="shared" si="444"/>
        <v>29803.180725224836</v>
      </c>
      <c r="H3061">
        <f t="shared" si="445"/>
        <v>1516.5165481756992</v>
      </c>
      <c r="I3061">
        <f t="shared" si="446"/>
        <v>3.2380000000000004</v>
      </c>
      <c r="J3061">
        <f t="shared" si="447"/>
        <v>7.1929242172530863</v>
      </c>
      <c r="K3061">
        <f t="shared" si="448"/>
        <v>12857.543941315649</v>
      </c>
    </row>
    <row r="3062" spans="1:11">
      <c r="A3062">
        <v>7.6062500000000002</v>
      </c>
      <c r="B3062">
        <f t="shared" si="449"/>
        <v>7.4337499999999999</v>
      </c>
      <c r="C3062">
        <v>-0.94</v>
      </c>
      <c r="D3062">
        <f t="shared" ref="D3062:D3125" si="450">C3062*9.80665</f>
        <v>-9.2182509999999986</v>
      </c>
      <c r="E3062">
        <f t="shared" ref="E3062:E3125" si="451">D3062-$D$17</f>
        <v>-19.798331132075468</v>
      </c>
      <c r="F3062">
        <f t="shared" ref="F3062:F3125" si="452">F3061+E3062*(A3062-A3061)</f>
        <v>172.58648166592641</v>
      </c>
      <c r="G3062">
        <f t="shared" ref="G3062:G3125" si="453">F3062^2</f>
        <v>29786.093653823154</v>
      </c>
      <c r="H3062">
        <f t="shared" ref="H3062:H3125" si="454">H3061+F3062*(B3062-B3061)</f>
        <v>1516.9480143798642</v>
      </c>
      <c r="I3062">
        <f t="shared" ref="I3062:I3125" si="455">IF(B3062&lt;=0,$B$5,IF(B3062&lt;=$B$4,$B$1+$B$2+$B$3-$B$6*B3062,$B$1+$B$2))</f>
        <v>3.2380000000000004</v>
      </c>
      <c r="J3062">
        <f t="shared" ref="J3062:J3125" si="456">I3062*D3062+0.5*$B$14*$B$8*$B$13*G3062</f>
        <v>1.4592562310117003</v>
      </c>
      <c r="K3062">
        <f t="shared" ref="K3062:K3125" si="457">-2*I3062*D3062/$B$8/$B$13</f>
        <v>15902.751716890407</v>
      </c>
    </row>
    <row r="3063" spans="1:11">
      <c r="A3063">
        <v>7.6087499999999997</v>
      </c>
      <c r="B3063">
        <f t="shared" si="449"/>
        <v>7.4362499999999994</v>
      </c>
      <c r="C3063">
        <v>-0.94</v>
      </c>
      <c r="D3063">
        <f t="shared" si="450"/>
        <v>-9.2182509999999986</v>
      </c>
      <c r="E3063">
        <f t="shared" si="451"/>
        <v>-19.798331132075468</v>
      </c>
      <c r="F3063">
        <f t="shared" si="452"/>
        <v>172.53698583809623</v>
      </c>
      <c r="G3063">
        <f t="shared" si="453"/>
        <v>29769.011482095419</v>
      </c>
      <c r="H3063">
        <f t="shared" si="454"/>
        <v>1517.3793568444594</v>
      </c>
      <c r="I3063">
        <f t="shared" si="455"/>
        <v>3.2380000000000004</v>
      </c>
      <c r="J3063">
        <f t="shared" si="456"/>
        <v>1.4413012807830441</v>
      </c>
      <c r="K3063">
        <f t="shared" si="457"/>
        <v>15902.751716890407</v>
      </c>
    </row>
    <row r="3064" spans="1:11">
      <c r="A3064">
        <v>7.6112500000000001</v>
      </c>
      <c r="B3064">
        <f t="shared" si="449"/>
        <v>7.4387499999999998</v>
      </c>
      <c r="C3064">
        <v>-0.85</v>
      </c>
      <c r="D3064">
        <f t="shared" si="450"/>
        <v>-8.3356525000000001</v>
      </c>
      <c r="E3064">
        <f t="shared" si="451"/>
        <v>-18.915732632075468</v>
      </c>
      <c r="F3064">
        <f t="shared" si="452"/>
        <v>172.48969650651603</v>
      </c>
      <c r="G3064">
        <f t="shared" si="453"/>
        <v>29752.695400910008</v>
      </c>
      <c r="H3064">
        <f t="shared" si="454"/>
        <v>1517.8105810857257</v>
      </c>
      <c r="I3064">
        <f t="shared" si="455"/>
        <v>3.2380000000000004</v>
      </c>
      <c r="J3064">
        <f t="shared" si="456"/>
        <v>4.2820055059204627</v>
      </c>
      <c r="K3064">
        <f t="shared" si="457"/>
        <v>14380.147829103027</v>
      </c>
    </row>
    <row r="3065" spans="1:11">
      <c r="A3065">
        <v>7.6137499999999996</v>
      </c>
      <c r="B3065">
        <f t="shared" si="449"/>
        <v>7.4412499999999993</v>
      </c>
      <c r="C3065">
        <v>-0.85</v>
      </c>
      <c r="D3065">
        <f t="shared" si="450"/>
        <v>-8.3356525000000001</v>
      </c>
      <c r="E3065">
        <f t="shared" si="451"/>
        <v>-18.915732632075468</v>
      </c>
      <c r="F3065">
        <f t="shared" si="452"/>
        <v>172.44240717493585</v>
      </c>
      <c r="G3065">
        <f t="shared" si="453"/>
        <v>29736.383792286368</v>
      </c>
      <c r="H3065">
        <f t="shared" si="454"/>
        <v>1518.241687103663</v>
      </c>
      <c r="I3065">
        <f t="shared" si="455"/>
        <v>3.2380000000000004</v>
      </c>
      <c r="J3065">
        <f t="shared" si="456"/>
        <v>4.2648604891360193</v>
      </c>
      <c r="K3065">
        <f t="shared" si="457"/>
        <v>14380.147829103027</v>
      </c>
    </row>
    <row r="3066" spans="1:11">
      <c r="A3066">
        <v>7.61625</v>
      </c>
      <c r="B3066">
        <f t="shared" si="449"/>
        <v>7.4437499999999996</v>
      </c>
      <c r="C3066">
        <v>-0.94</v>
      </c>
      <c r="D3066">
        <f t="shared" si="450"/>
        <v>-9.2182509999999986</v>
      </c>
      <c r="E3066">
        <f t="shared" si="451"/>
        <v>-19.798331132075468</v>
      </c>
      <c r="F3066">
        <f t="shared" si="452"/>
        <v>172.39291134710567</v>
      </c>
      <c r="G3066">
        <f t="shared" si="453"/>
        <v>29719.315882731033</v>
      </c>
      <c r="H3066">
        <f t="shared" si="454"/>
        <v>1518.6726693820308</v>
      </c>
      <c r="I3066">
        <f t="shared" si="455"/>
        <v>3.2380000000000004</v>
      </c>
      <c r="J3066">
        <f t="shared" si="456"/>
        <v>1.3890665867761847</v>
      </c>
      <c r="K3066">
        <f t="shared" si="457"/>
        <v>15902.751716890407</v>
      </c>
    </row>
    <row r="3067" spans="1:11">
      <c r="A3067">
        <v>7.6187500000000004</v>
      </c>
      <c r="B3067">
        <f t="shared" si="449"/>
        <v>7.44625</v>
      </c>
      <c r="C3067">
        <v>-0.85</v>
      </c>
      <c r="D3067">
        <f t="shared" si="450"/>
        <v>-8.3356525000000001</v>
      </c>
      <c r="E3067">
        <f t="shared" si="451"/>
        <v>-18.915732632075468</v>
      </c>
      <c r="F3067">
        <f t="shared" si="452"/>
        <v>172.34562201552546</v>
      </c>
      <c r="G3067">
        <f t="shared" si="453"/>
        <v>29703.013427918377</v>
      </c>
      <c r="H3067">
        <f t="shared" si="454"/>
        <v>1519.1035334370697</v>
      </c>
      <c r="I3067">
        <f t="shared" si="455"/>
        <v>3.2380000000000004</v>
      </c>
      <c r="J3067">
        <f t="shared" si="456"/>
        <v>4.2297851344979058</v>
      </c>
      <c r="K3067">
        <f t="shared" si="457"/>
        <v>14380.147829103027</v>
      </c>
    </row>
    <row r="3068" spans="1:11">
      <c r="A3068">
        <v>7.6212499999999999</v>
      </c>
      <c r="B3068">
        <f t="shared" si="449"/>
        <v>7.4487499999999995</v>
      </c>
      <c r="C3068">
        <v>-0.85</v>
      </c>
      <c r="D3068">
        <f t="shared" si="450"/>
        <v>-8.3356525000000001</v>
      </c>
      <c r="E3068">
        <f t="shared" si="451"/>
        <v>-18.915732632075468</v>
      </c>
      <c r="F3068">
        <f t="shared" si="452"/>
        <v>172.29833268394529</v>
      </c>
      <c r="G3068">
        <f t="shared" si="453"/>
        <v>29686.715445667491</v>
      </c>
      <c r="H3068">
        <f t="shared" si="454"/>
        <v>1519.5342792687795</v>
      </c>
      <c r="I3068">
        <f t="shared" si="455"/>
        <v>3.2380000000000004</v>
      </c>
      <c r="J3068">
        <f t="shared" si="456"/>
        <v>4.2126544402977615</v>
      </c>
      <c r="K3068">
        <f t="shared" si="457"/>
        <v>14380.147829103027</v>
      </c>
    </row>
    <row r="3069" spans="1:11">
      <c r="A3069">
        <v>7.6237500000000002</v>
      </c>
      <c r="B3069">
        <f t="shared" si="449"/>
        <v>7.4512499999999999</v>
      </c>
      <c r="C3069">
        <v>-0.85</v>
      </c>
      <c r="D3069">
        <f t="shared" si="450"/>
        <v>-8.3356525000000001</v>
      </c>
      <c r="E3069">
        <f t="shared" si="451"/>
        <v>-18.915732632075468</v>
      </c>
      <c r="F3069">
        <f t="shared" si="452"/>
        <v>172.25104335236509</v>
      </c>
      <c r="G3069">
        <f t="shared" si="453"/>
        <v>29670.421935978356</v>
      </c>
      <c r="H3069">
        <f t="shared" si="454"/>
        <v>1519.9649068771605</v>
      </c>
      <c r="I3069">
        <f t="shared" si="455"/>
        <v>3.2380000000000004</v>
      </c>
      <c r="J3069">
        <f t="shared" si="456"/>
        <v>4.1955284471757288</v>
      </c>
      <c r="K3069">
        <f t="shared" si="457"/>
        <v>14380.147829103027</v>
      </c>
    </row>
    <row r="3070" spans="1:11">
      <c r="A3070">
        <v>7.6262499999999998</v>
      </c>
      <c r="B3070">
        <f t="shared" si="449"/>
        <v>7.4537499999999994</v>
      </c>
      <c r="C3070">
        <v>-0.94</v>
      </c>
      <c r="D3070">
        <f t="shared" si="450"/>
        <v>-9.2182509999999986</v>
      </c>
      <c r="E3070">
        <f t="shared" si="451"/>
        <v>-19.798331132075468</v>
      </c>
      <c r="F3070">
        <f t="shared" si="452"/>
        <v>172.2015475245349</v>
      </c>
      <c r="G3070">
        <f t="shared" si="453"/>
        <v>29653.372969844651</v>
      </c>
      <c r="H3070">
        <f t="shared" si="454"/>
        <v>1520.3954107459717</v>
      </c>
      <c r="I3070">
        <f t="shared" si="455"/>
        <v>3.2380000000000004</v>
      </c>
      <c r="J3070">
        <f t="shared" si="456"/>
        <v>1.3197544561127721</v>
      </c>
      <c r="K3070">
        <f t="shared" si="457"/>
        <v>15902.751716890407</v>
      </c>
    </row>
    <row r="3071" spans="1:11">
      <c r="A3071">
        <v>7.6287500000000001</v>
      </c>
      <c r="B3071">
        <f t="shared" si="449"/>
        <v>7.4562499999999998</v>
      </c>
      <c r="C3071">
        <v>-0.94</v>
      </c>
      <c r="D3071">
        <f t="shared" si="450"/>
        <v>-9.2182509999999986</v>
      </c>
      <c r="E3071">
        <f t="shared" si="451"/>
        <v>-19.798331132075468</v>
      </c>
      <c r="F3071">
        <f t="shared" si="452"/>
        <v>172.15205169670472</v>
      </c>
      <c r="G3071">
        <f t="shared" si="453"/>
        <v>29636.328903384892</v>
      </c>
      <c r="H3071">
        <f t="shared" si="454"/>
        <v>1520.8257908752137</v>
      </c>
      <c r="I3071">
        <f t="shared" si="455"/>
        <v>3.2380000000000004</v>
      </c>
      <c r="J3071">
        <f t="shared" si="456"/>
        <v>1.301839558062543</v>
      </c>
      <c r="K3071">
        <f t="shared" si="457"/>
        <v>15902.751716890407</v>
      </c>
    </row>
    <row r="3072" spans="1:11">
      <c r="A3072">
        <v>7.6312499999999996</v>
      </c>
      <c r="B3072">
        <f t="shared" si="449"/>
        <v>7.4587499999999993</v>
      </c>
      <c r="C3072">
        <v>-0.85</v>
      </c>
      <c r="D3072">
        <f t="shared" si="450"/>
        <v>-8.3356525000000001</v>
      </c>
      <c r="E3072">
        <f t="shared" si="451"/>
        <v>-18.915732632075468</v>
      </c>
      <c r="F3072">
        <f t="shared" si="452"/>
        <v>172.10476236512454</v>
      </c>
      <c r="G3072">
        <f t="shared" si="453"/>
        <v>29620.04922875599</v>
      </c>
      <c r="H3072">
        <f t="shared" si="454"/>
        <v>1521.2560527811263</v>
      </c>
      <c r="I3072">
        <f t="shared" si="455"/>
        <v>3.2380000000000004</v>
      </c>
      <c r="J3072">
        <f t="shared" si="456"/>
        <v>4.142582049874747</v>
      </c>
      <c r="K3072">
        <f t="shared" si="457"/>
        <v>14380.147829103027</v>
      </c>
    </row>
    <row r="3073" spans="1:11">
      <c r="A3073">
        <v>7.63375</v>
      </c>
      <c r="B3073">
        <f t="shared" si="449"/>
        <v>7.4612499999999997</v>
      </c>
      <c r="C3073">
        <v>-0.68</v>
      </c>
      <c r="D3073">
        <f t="shared" si="450"/>
        <v>-6.6685220000000003</v>
      </c>
      <c r="E3073">
        <f t="shared" si="451"/>
        <v>-17.248602132075469</v>
      </c>
      <c r="F3073">
        <f t="shared" si="452"/>
        <v>172.06164085979435</v>
      </c>
      <c r="G3073">
        <f t="shared" si="453"/>
        <v>29605.208255364854</v>
      </c>
      <c r="H3073">
        <f t="shared" si="454"/>
        <v>1521.6862068832759</v>
      </c>
      <c r="I3073">
        <f t="shared" si="455"/>
        <v>3.2380000000000004</v>
      </c>
      <c r="J3073">
        <f t="shared" si="456"/>
        <v>9.525151366411329</v>
      </c>
      <c r="K3073">
        <f t="shared" si="457"/>
        <v>11504.118263282424</v>
      </c>
    </row>
    <row r="3074" spans="1:11">
      <c r="A3074">
        <v>7.6362500000000004</v>
      </c>
      <c r="B3074">
        <f t="shared" si="449"/>
        <v>7.4637500000000001</v>
      </c>
      <c r="C3074">
        <v>-0.76</v>
      </c>
      <c r="D3074">
        <f t="shared" si="450"/>
        <v>-7.4530539999999998</v>
      </c>
      <c r="E3074">
        <f t="shared" si="451"/>
        <v>-18.033134132075467</v>
      </c>
      <c r="F3074">
        <f t="shared" si="452"/>
        <v>172.01655802446416</v>
      </c>
      <c r="G3074">
        <f t="shared" si="453"/>
        <v>29589.696234583844</v>
      </c>
      <c r="H3074">
        <f t="shared" si="454"/>
        <v>1522.116248278337</v>
      </c>
      <c r="I3074">
        <f t="shared" si="455"/>
        <v>3.2380000000000004</v>
      </c>
      <c r="J3074">
        <f t="shared" si="456"/>
        <v>6.9685321747690665</v>
      </c>
      <c r="K3074">
        <f t="shared" si="457"/>
        <v>12857.543941315649</v>
      </c>
    </row>
    <row r="3075" spans="1:11">
      <c r="A3075">
        <v>7.6387499999999999</v>
      </c>
      <c r="B3075">
        <f t="shared" si="449"/>
        <v>7.4662499999999996</v>
      </c>
      <c r="C3075">
        <v>-0.94</v>
      </c>
      <c r="D3075">
        <f t="shared" si="450"/>
        <v>-9.2182509999999986</v>
      </c>
      <c r="E3075">
        <f t="shared" si="451"/>
        <v>-19.798331132075468</v>
      </c>
      <c r="F3075">
        <f t="shared" si="452"/>
        <v>171.96706219663398</v>
      </c>
      <c r="G3075">
        <f t="shared" si="453"/>
        <v>29572.670480540979</v>
      </c>
      <c r="H3075">
        <f t="shared" si="454"/>
        <v>1522.5461659338284</v>
      </c>
      <c r="I3075">
        <f t="shared" si="455"/>
        <v>3.2380000000000004</v>
      </c>
      <c r="J3075">
        <f t="shared" si="456"/>
        <v>1.2349286387710876</v>
      </c>
      <c r="K3075">
        <f t="shared" si="457"/>
        <v>15902.751716890407</v>
      </c>
    </row>
    <row r="3076" spans="1:11">
      <c r="A3076">
        <v>7.6412500000000003</v>
      </c>
      <c r="B3076">
        <f t="shared" si="449"/>
        <v>7.46875</v>
      </c>
      <c r="C3076">
        <v>-0.85</v>
      </c>
      <c r="D3076">
        <f t="shared" si="450"/>
        <v>-8.3356525000000001</v>
      </c>
      <c r="E3076">
        <f t="shared" si="451"/>
        <v>-18.915732632075468</v>
      </c>
      <c r="F3076">
        <f t="shared" si="452"/>
        <v>171.91977286505377</v>
      </c>
      <c r="G3076">
        <f t="shared" si="453"/>
        <v>29556.408301971678</v>
      </c>
      <c r="H3076">
        <f t="shared" si="454"/>
        <v>1522.9759653659912</v>
      </c>
      <c r="I3076">
        <f t="shared" si="455"/>
        <v>3.2380000000000004</v>
      </c>
      <c r="J3076">
        <f t="shared" si="456"/>
        <v>4.0756895205681438</v>
      </c>
      <c r="K3076">
        <f t="shared" si="457"/>
        <v>14380.147829103027</v>
      </c>
    </row>
    <row r="3077" spans="1:11">
      <c r="A3077">
        <v>7.6437499999999998</v>
      </c>
      <c r="B3077">
        <f t="shared" si="449"/>
        <v>7.4712499999999995</v>
      </c>
      <c r="C3077">
        <v>-0.85</v>
      </c>
      <c r="D3077">
        <f t="shared" si="450"/>
        <v>-8.3356525000000001</v>
      </c>
      <c r="E3077">
        <f t="shared" si="451"/>
        <v>-18.915732632075468</v>
      </c>
      <c r="F3077">
        <f t="shared" si="452"/>
        <v>171.8724835334736</v>
      </c>
      <c r="G3077">
        <f t="shared" si="453"/>
        <v>29540.150595964154</v>
      </c>
      <c r="H3077">
        <f t="shared" si="454"/>
        <v>1523.4056465748249</v>
      </c>
      <c r="I3077">
        <f t="shared" si="455"/>
        <v>3.2380000000000004</v>
      </c>
      <c r="J3077">
        <f t="shared" si="456"/>
        <v>4.0586011604433452</v>
      </c>
      <c r="K3077">
        <f t="shared" si="457"/>
        <v>14380.147829103027</v>
      </c>
    </row>
    <row r="3078" spans="1:11">
      <c r="A3078">
        <v>7.6462500000000002</v>
      </c>
      <c r="B3078">
        <f t="shared" si="449"/>
        <v>7.4737499999999999</v>
      </c>
      <c r="C3078">
        <v>-0.94</v>
      </c>
      <c r="D3078">
        <f t="shared" si="450"/>
        <v>-9.2182509999999986</v>
      </c>
      <c r="E3078">
        <f t="shared" si="451"/>
        <v>-19.798331132075468</v>
      </c>
      <c r="F3078">
        <f t="shared" si="452"/>
        <v>171.82298770564341</v>
      </c>
      <c r="G3078">
        <f t="shared" si="453"/>
        <v>29523.139104093687</v>
      </c>
      <c r="H3078">
        <f t="shared" si="454"/>
        <v>1523.8352040440891</v>
      </c>
      <c r="I3078">
        <f t="shared" si="455"/>
        <v>3.2380000000000004</v>
      </c>
      <c r="J3078">
        <f t="shared" si="456"/>
        <v>1.1828665583141813</v>
      </c>
      <c r="K3078">
        <f t="shared" si="457"/>
        <v>15902.751716890407</v>
      </c>
    </row>
    <row r="3079" spans="1:11">
      <c r="A3079">
        <v>7.6487499999999997</v>
      </c>
      <c r="B3079">
        <f t="shared" si="449"/>
        <v>7.4762499999999994</v>
      </c>
      <c r="C3079">
        <v>-0.85</v>
      </c>
      <c r="D3079">
        <f t="shared" si="450"/>
        <v>-8.3356525000000001</v>
      </c>
      <c r="E3079">
        <f t="shared" si="451"/>
        <v>-18.915732632075468</v>
      </c>
      <c r="F3079">
        <f t="shared" si="452"/>
        <v>171.77569837406324</v>
      </c>
      <c r="G3079">
        <f t="shared" si="453"/>
        <v>29506.890551897151</v>
      </c>
      <c r="H3079">
        <f t="shared" si="454"/>
        <v>1524.2646432900242</v>
      </c>
      <c r="I3079">
        <f t="shared" si="455"/>
        <v>3.2380000000000004</v>
      </c>
      <c r="J3079">
        <f t="shared" si="456"/>
        <v>4.0236417626955507</v>
      </c>
      <c r="K3079">
        <f t="shared" si="457"/>
        <v>14380.147829103027</v>
      </c>
    </row>
    <row r="3080" spans="1:11">
      <c r="A3080">
        <v>7.6512500000000001</v>
      </c>
      <c r="B3080">
        <f t="shared" si="449"/>
        <v>7.4787499999999998</v>
      </c>
      <c r="C3080">
        <v>-0.94</v>
      </c>
      <c r="D3080">
        <f t="shared" si="450"/>
        <v>-9.2182509999999986</v>
      </c>
      <c r="E3080">
        <f t="shared" si="451"/>
        <v>-19.798331132075468</v>
      </c>
      <c r="F3080">
        <f t="shared" si="452"/>
        <v>171.72620254623305</v>
      </c>
      <c r="G3080">
        <f t="shared" si="453"/>
        <v>29489.888640949859</v>
      </c>
      <c r="H3080">
        <f t="shared" si="454"/>
        <v>1524.6939587963898</v>
      </c>
      <c r="I3080">
        <f t="shared" si="455"/>
        <v>3.2380000000000004</v>
      </c>
      <c r="J3080">
        <f t="shared" si="456"/>
        <v>1.1479172310071704</v>
      </c>
      <c r="K3080">
        <f t="shared" si="457"/>
        <v>15902.751716890407</v>
      </c>
    </row>
    <row r="3081" spans="1:11">
      <c r="A3081">
        <v>7.6537499999999996</v>
      </c>
      <c r="B3081">
        <f t="shared" si="449"/>
        <v>7.4812499999999993</v>
      </c>
      <c r="C3081">
        <v>-0.85</v>
      </c>
      <c r="D3081">
        <f t="shared" si="450"/>
        <v>-8.3356525000000001</v>
      </c>
      <c r="E3081">
        <f t="shared" si="451"/>
        <v>-18.915732632075468</v>
      </c>
      <c r="F3081">
        <f t="shared" si="452"/>
        <v>171.67891321465288</v>
      </c>
      <c r="G3081">
        <f t="shared" si="453"/>
        <v>29473.649242564316</v>
      </c>
      <c r="H3081">
        <f t="shared" si="454"/>
        <v>1525.1231560794263</v>
      </c>
      <c r="I3081">
        <f t="shared" si="455"/>
        <v>3.2380000000000004</v>
      </c>
      <c r="J3081">
        <f t="shared" si="456"/>
        <v>3.9887020568947129</v>
      </c>
      <c r="K3081">
        <f t="shared" si="457"/>
        <v>14380.147829103027</v>
      </c>
    </row>
    <row r="3082" spans="1:11">
      <c r="A3082">
        <v>7.65625</v>
      </c>
      <c r="B3082">
        <f t="shared" si="449"/>
        <v>7.4837499999999997</v>
      </c>
      <c r="C3082">
        <v>-0.94</v>
      </c>
      <c r="D3082">
        <f t="shared" si="450"/>
        <v>-9.2182509999999986</v>
      </c>
      <c r="E3082">
        <f t="shared" si="451"/>
        <v>-19.798331132075468</v>
      </c>
      <c r="F3082">
        <f t="shared" si="452"/>
        <v>171.62941738682269</v>
      </c>
      <c r="G3082">
        <f t="shared" si="453"/>
        <v>29456.656912540195</v>
      </c>
      <c r="H3082">
        <f t="shared" si="454"/>
        <v>1525.5522296228935</v>
      </c>
      <c r="I3082">
        <f t="shared" si="455"/>
        <v>3.2380000000000004</v>
      </c>
      <c r="J3082">
        <f t="shared" si="456"/>
        <v>1.1129875956471054</v>
      </c>
      <c r="K3082">
        <f t="shared" si="457"/>
        <v>15902.751716890407</v>
      </c>
    </row>
    <row r="3083" spans="1:11">
      <c r="A3083">
        <v>7.6587500000000004</v>
      </c>
      <c r="B3083">
        <f t="shared" si="449"/>
        <v>7.4862500000000001</v>
      </c>
      <c r="C3083">
        <v>-0.85</v>
      </c>
      <c r="D3083">
        <f t="shared" si="450"/>
        <v>-8.3356525000000001</v>
      </c>
      <c r="E3083">
        <f t="shared" si="451"/>
        <v>-18.915732632075468</v>
      </c>
      <c r="F3083">
        <f t="shared" si="452"/>
        <v>171.58212805524249</v>
      </c>
      <c r="G3083">
        <f t="shared" si="453"/>
        <v>29440.426667965632</v>
      </c>
      <c r="H3083">
        <f t="shared" si="454"/>
        <v>1525.9811849430316</v>
      </c>
      <c r="I3083">
        <f t="shared" si="455"/>
        <v>3.2380000000000004</v>
      </c>
      <c r="J3083">
        <f t="shared" si="456"/>
        <v>3.9537820430408139</v>
      </c>
      <c r="K3083">
        <f t="shared" si="457"/>
        <v>14380.147829103027</v>
      </c>
    </row>
    <row r="3084" spans="1:11">
      <c r="A3084">
        <v>7.6612499999999999</v>
      </c>
      <c r="B3084">
        <f t="shared" si="449"/>
        <v>7.4887499999999996</v>
      </c>
      <c r="C3084">
        <v>-0.85</v>
      </c>
      <c r="D3084">
        <f t="shared" si="450"/>
        <v>-8.3356525000000001</v>
      </c>
      <c r="E3084">
        <f t="shared" si="451"/>
        <v>-18.915732632075468</v>
      </c>
      <c r="F3084">
        <f t="shared" si="452"/>
        <v>171.53483872366232</v>
      </c>
      <c r="G3084">
        <f t="shared" si="453"/>
        <v>29424.200895952843</v>
      </c>
      <c r="H3084">
        <f t="shared" si="454"/>
        <v>1526.4100220398407</v>
      </c>
      <c r="I3084">
        <f t="shared" si="455"/>
        <v>3.2380000000000004</v>
      </c>
      <c r="J3084">
        <f t="shared" si="456"/>
        <v>3.9367272485126605</v>
      </c>
      <c r="K3084">
        <f t="shared" si="457"/>
        <v>14380.147829103027</v>
      </c>
    </row>
    <row r="3085" spans="1:11">
      <c r="A3085">
        <v>7.6637500000000003</v>
      </c>
      <c r="B3085">
        <f t="shared" si="449"/>
        <v>7.49125</v>
      </c>
      <c r="C3085">
        <v>-0.94</v>
      </c>
      <c r="D3085">
        <f t="shared" si="450"/>
        <v>-9.2182509999999986</v>
      </c>
      <c r="E3085">
        <f t="shared" si="451"/>
        <v>-19.798331132075468</v>
      </c>
      <c r="F3085">
        <f t="shared" si="452"/>
        <v>171.48534289583213</v>
      </c>
      <c r="G3085">
        <f t="shared" si="453"/>
        <v>29407.222828101123</v>
      </c>
      <c r="H3085">
        <f t="shared" si="454"/>
        <v>1526.8387353970804</v>
      </c>
      <c r="I3085">
        <f t="shared" si="455"/>
        <v>3.2380000000000004</v>
      </c>
      <c r="J3085">
        <f t="shared" si="456"/>
        <v>1.0610277781338766</v>
      </c>
      <c r="K3085">
        <f t="shared" si="457"/>
        <v>15902.751716890407</v>
      </c>
    </row>
    <row r="3086" spans="1:11">
      <c r="A3086">
        <v>7.6662499999999998</v>
      </c>
      <c r="B3086">
        <f t="shared" si="449"/>
        <v>7.4937499999999995</v>
      </c>
      <c r="C3086">
        <v>-0.85</v>
      </c>
      <c r="D3086">
        <f t="shared" si="450"/>
        <v>-8.3356525000000001</v>
      </c>
      <c r="E3086">
        <f t="shared" si="451"/>
        <v>-18.915732632075468</v>
      </c>
      <c r="F3086">
        <f t="shared" si="452"/>
        <v>171.43805356425196</v>
      </c>
      <c r="G3086">
        <f t="shared" si="453"/>
        <v>29391.006209899322</v>
      </c>
      <c r="H3086">
        <f t="shared" si="454"/>
        <v>1527.2673305309909</v>
      </c>
      <c r="I3086">
        <f t="shared" si="455"/>
        <v>3.2380000000000004</v>
      </c>
      <c r="J3086">
        <f t="shared" si="456"/>
        <v>3.9018365481118913</v>
      </c>
      <c r="K3086">
        <f t="shared" si="457"/>
        <v>14380.147829103027</v>
      </c>
    </row>
    <row r="3087" spans="1:11">
      <c r="A3087">
        <v>7.6687500000000002</v>
      </c>
      <c r="B3087">
        <f t="shared" si="449"/>
        <v>7.4962499999999999</v>
      </c>
      <c r="C3087">
        <v>-0.94</v>
      </c>
      <c r="D3087">
        <f t="shared" si="450"/>
        <v>-9.2182509999999986</v>
      </c>
      <c r="E3087">
        <f t="shared" si="451"/>
        <v>-19.798331132075468</v>
      </c>
      <c r="F3087">
        <f t="shared" si="452"/>
        <v>171.38855773642177</v>
      </c>
      <c r="G3087">
        <f t="shared" si="453"/>
        <v>29374.037722970781</v>
      </c>
      <c r="H3087">
        <f t="shared" si="454"/>
        <v>1527.695801925332</v>
      </c>
      <c r="I3087">
        <f t="shared" si="455"/>
        <v>3.2380000000000004</v>
      </c>
      <c r="J3087">
        <f t="shared" si="456"/>
        <v>1.0261471481738909</v>
      </c>
      <c r="K3087">
        <f t="shared" si="457"/>
        <v>15902.751716890407</v>
      </c>
    </row>
    <row r="3088" spans="1:11">
      <c r="A3088">
        <v>7.6712499999999997</v>
      </c>
      <c r="B3088">
        <f t="shared" si="449"/>
        <v>7.4987499999999994</v>
      </c>
      <c r="C3088">
        <v>-0.94</v>
      </c>
      <c r="D3088">
        <f t="shared" si="450"/>
        <v>-9.2182509999999986</v>
      </c>
      <c r="E3088">
        <f t="shared" si="451"/>
        <v>-19.798331132075468</v>
      </c>
      <c r="F3088">
        <f t="shared" si="452"/>
        <v>171.33906190859159</v>
      </c>
      <c r="G3088">
        <f t="shared" si="453"/>
        <v>29357.074135716182</v>
      </c>
      <c r="H3088">
        <f t="shared" si="454"/>
        <v>1528.1241495801034</v>
      </c>
      <c r="I3088">
        <f t="shared" si="455"/>
        <v>3.2380000000000004</v>
      </c>
      <c r="J3088">
        <f t="shared" si="456"/>
        <v>1.0083168412486145</v>
      </c>
      <c r="K3088">
        <f t="shared" si="457"/>
        <v>15902.751716890407</v>
      </c>
    </row>
    <row r="3089" spans="1:11">
      <c r="A3089">
        <v>7.6737500000000001</v>
      </c>
      <c r="B3089">
        <f t="shared" si="449"/>
        <v>7.5012499999999998</v>
      </c>
      <c r="C3089">
        <v>-0.85</v>
      </c>
      <c r="D3089">
        <f t="shared" si="450"/>
        <v>-8.3356525000000001</v>
      </c>
      <c r="E3089">
        <f t="shared" si="451"/>
        <v>-18.915732632075468</v>
      </c>
      <c r="F3089">
        <f t="shared" si="452"/>
        <v>171.29177257701139</v>
      </c>
      <c r="G3089">
        <f t="shared" si="453"/>
        <v>29340.871352574592</v>
      </c>
      <c r="H3089">
        <f t="shared" si="454"/>
        <v>1528.552379011546</v>
      </c>
      <c r="I3089">
        <f t="shared" si="455"/>
        <v>3.2380000000000004</v>
      </c>
      <c r="J3089">
        <f t="shared" si="456"/>
        <v>3.8491401531608425</v>
      </c>
      <c r="K3089">
        <f t="shared" si="457"/>
        <v>14380.147829103027</v>
      </c>
    </row>
    <row r="3090" spans="1:11">
      <c r="A3090">
        <v>7.6762499999999996</v>
      </c>
      <c r="B3090">
        <f t="shared" si="449"/>
        <v>7.5037499999999993</v>
      </c>
      <c r="C3090">
        <v>-0.94</v>
      </c>
      <c r="D3090">
        <f t="shared" si="450"/>
        <v>-9.2182509999999986</v>
      </c>
      <c r="E3090">
        <f t="shared" si="451"/>
        <v>-19.798331132075468</v>
      </c>
      <c r="F3090">
        <f t="shared" si="452"/>
        <v>171.2422767491812</v>
      </c>
      <c r="G3090">
        <f t="shared" si="453"/>
        <v>29323.917346243165</v>
      </c>
      <c r="H3090">
        <f t="shared" si="454"/>
        <v>1528.9804847034188</v>
      </c>
      <c r="I3090">
        <f t="shared" si="455"/>
        <v>3.2380000000000004</v>
      </c>
      <c r="J3090">
        <f t="shared" si="456"/>
        <v>0.97346597367634402</v>
      </c>
      <c r="K3090">
        <f t="shared" si="457"/>
        <v>15902.751716890407</v>
      </c>
    </row>
    <row r="3091" spans="1:11">
      <c r="A3091">
        <v>7.67875</v>
      </c>
      <c r="B3091">
        <f t="shared" si="449"/>
        <v>7.5062499999999996</v>
      </c>
      <c r="C3091">
        <v>-0.68</v>
      </c>
      <c r="D3091">
        <f t="shared" si="450"/>
        <v>-6.6685220000000003</v>
      </c>
      <c r="E3091">
        <f t="shared" si="451"/>
        <v>-17.248602132075469</v>
      </c>
      <c r="F3091">
        <f t="shared" si="452"/>
        <v>171.19915524385101</v>
      </c>
      <c r="G3091">
        <f t="shared" si="453"/>
        <v>29309.150756208197</v>
      </c>
      <c r="H3091">
        <f t="shared" si="454"/>
        <v>1529.4084825915286</v>
      </c>
      <c r="I3091">
        <f t="shared" si="455"/>
        <v>3.2380000000000004</v>
      </c>
      <c r="J3091">
        <f t="shared" si="456"/>
        <v>9.2139674170339916</v>
      </c>
      <c r="K3091">
        <f t="shared" si="457"/>
        <v>11504.118263282424</v>
      </c>
    </row>
    <row r="3092" spans="1:11">
      <c r="A3092">
        <v>7.6812500000000004</v>
      </c>
      <c r="B3092">
        <f t="shared" ref="B3092:B3155" si="458">A3092-$B$15</f>
        <v>7.50875</v>
      </c>
      <c r="C3092">
        <v>-0.85</v>
      </c>
      <c r="D3092">
        <f t="shared" si="450"/>
        <v>-8.3356525000000001</v>
      </c>
      <c r="E3092">
        <f t="shared" si="451"/>
        <v>-18.915732632075468</v>
      </c>
      <c r="F3092">
        <f t="shared" si="452"/>
        <v>171.15186591227081</v>
      </c>
      <c r="G3092">
        <f t="shared" si="453"/>
        <v>29292.961205251926</v>
      </c>
      <c r="H3092">
        <f t="shared" si="454"/>
        <v>1529.8363622563093</v>
      </c>
      <c r="I3092">
        <f t="shared" si="455"/>
        <v>3.2380000000000004</v>
      </c>
      <c r="J3092">
        <f t="shared" si="456"/>
        <v>3.7987821352028917</v>
      </c>
      <c r="K3092">
        <f t="shared" si="457"/>
        <v>14380.147829103027</v>
      </c>
    </row>
    <row r="3093" spans="1:11">
      <c r="A3093">
        <v>7.6837499999999999</v>
      </c>
      <c r="B3093">
        <f t="shared" si="458"/>
        <v>7.5112499999999995</v>
      </c>
      <c r="C3093">
        <v>-0.85</v>
      </c>
      <c r="D3093">
        <f t="shared" si="450"/>
        <v>-8.3356525000000001</v>
      </c>
      <c r="E3093">
        <f t="shared" si="451"/>
        <v>-18.915732632075468</v>
      </c>
      <c r="F3093">
        <f t="shared" si="452"/>
        <v>171.10457658069063</v>
      </c>
      <c r="G3093">
        <f t="shared" si="453"/>
        <v>29276.776126857425</v>
      </c>
      <c r="H3093">
        <f t="shared" si="454"/>
        <v>1530.2641236977609</v>
      </c>
      <c r="I3093">
        <f t="shared" si="455"/>
        <v>3.2380000000000004</v>
      </c>
      <c r="J3093">
        <f t="shared" si="456"/>
        <v>3.7817701134499231</v>
      </c>
      <c r="K3093">
        <f t="shared" si="457"/>
        <v>14380.147829103027</v>
      </c>
    </row>
    <row r="3094" spans="1:11">
      <c r="A3094">
        <v>7.6862500000000002</v>
      </c>
      <c r="B3094">
        <f t="shared" si="458"/>
        <v>7.5137499999999999</v>
      </c>
      <c r="C3094">
        <v>-0.85</v>
      </c>
      <c r="D3094">
        <f t="shared" si="450"/>
        <v>-8.3356525000000001</v>
      </c>
      <c r="E3094">
        <f t="shared" si="451"/>
        <v>-18.915732632075468</v>
      </c>
      <c r="F3094">
        <f t="shared" si="452"/>
        <v>171.05728724911043</v>
      </c>
      <c r="G3094">
        <f t="shared" si="453"/>
        <v>29260.595521024679</v>
      </c>
      <c r="H3094">
        <f t="shared" si="454"/>
        <v>1530.6917669158836</v>
      </c>
      <c r="I3094">
        <f t="shared" si="455"/>
        <v>3.2380000000000004</v>
      </c>
      <c r="J3094">
        <f t="shared" si="456"/>
        <v>3.7647627927750733</v>
      </c>
      <c r="K3094">
        <f t="shared" si="457"/>
        <v>14380.147829103027</v>
      </c>
    </row>
    <row r="3095" spans="1:11">
      <c r="A3095">
        <v>7.6887499999999998</v>
      </c>
      <c r="B3095">
        <f t="shared" si="458"/>
        <v>7.5162499999999994</v>
      </c>
      <c r="C3095">
        <v>-0.94</v>
      </c>
      <c r="D3095">
        <f t="shared" si="450"/>
        <v>-9.2182509999999986</v>
      </c>
      <c r="E3095">
        <f t="shared" si="451"/>
        <v>-19.798331132075468</v>
      </c>
      <c r="F3095">
        <f t="shared" si="452"/>
        <v>171.00779142128025</v>
      </c>
      <c r="G3095">
        <f t="shared" si="453"/>
        <v>29243.664726784089</v>
      </c>
      <c r="H3095">
        <f t="shared" si="454"/>
        <v>1531.1192863944368</v>
      </c>
      <c r="I3095">
        <f t="shared" si="455"/>
        <v>3.2380000000000004</v>
      </c>
      <c r="J3095">
        <f t="shared" si="456"/>
        <v>0.8891130113555441</v>
      </c>
      <c r="K3095">
        <f t="shared" si="457"/>
        <v>15902.751716890407</v>
      </c>
    </row>
    <row r="3096" spans="1:11">
      <c r="A3096">
        <v>7.6912500000000001</v>
      </c>
      <c r="B3096">
        <f t="shared" si="458"/>
        <v>7.5187499999999998</v>
      </c>
      <c r="C3096">
        <v>-0.94</v>
      </c>
      <c r="D3096">
        <f t="shared" si="450"/>
        <v>-9.2182509999999986</v>
      </c>
      <c r="E3096">
        <f t="shared" si="451"/>
        <v>-19.798331132075468</v>
      </c>
      <c r="F3096">
        <f t="shared" si="452"/>
        <v>170.95829559345006</v>
      </c>
      <c r="G3096">
        <f t="shared" si="453"/>
        <v>29226.738832217445</v>
      </c>
      <c r="H3096">
        <f t="shared" si="454"/>
        <v>1531.5466821334205</v>
      </c>
      <c r="I3096">
        <f t="shared" si="455"/>
        <v>3.2380000000000004</v>
      </c>
      <c r="J3096">
        <f t="shared" si="456"/>
        <v>0.87132232294874257</v>
      </c>
      <c r="K3096">
        <f t="shared" si="457"/>
        <v>15902.751716890407</v>
      </c>
    </row>
    <row r="3097" spans="1:11">
      <c r="A3097">
        <v>7.6937499999999996</v>
      </c>
      <c r="B3097">
        <f t="shared" si="458"/>
        <v>7.5212499999999993</v>
      </c>
      <c r="C3097">
        <v>-0.85</v>
      </c>
      <c r="D3097">
        <f t="shared" si="450"/>
        <v>-8.3356525000000001</v>
      </c>
      <c r="E3097">
        <f t="shared" si="451"/>
        <v>-18.915732632075468</v>
      </c>
      <c r="F3097">
        <f t="shared" si="452"/>
        <v>170.91100626186989</v>
      </c>
      <c r="G3097">
        <f t="shared" si="453"/>
        <v>29210.572061444927</v>
      </c>
      <c r="H3097">
        <f t="shared" si="454"/>
        <v>1531.9739596490751</v>
      </c>
      <c r="I3097">
        <f t="shared" si="455"/>
        <v>3.2380000000000004</v>
      </c>
      <c r="J3097">
        <f t="shared" si="456"/>
        <v>3.7121834872081223</v>
      </c>
      <c r="K3097">
        <f t="shared" si="457"/>
        <v>14380.147829103027</v>
      </c>
    </row>
    <row r="3098" spans="1:11">
      <c r="A3098">
        <v>7.69625</v>
      </c>
      <c r="B3098">
        <f t="shared" si="458"/>
        <v>7.5237499999999997</v>
      </c>
      <c r="C3098">
        <v>-0.85</v>
      </c>
      <c r="D3098">
        <f t="shared" si="450"/>
        <v>-8.3356525000000001</v>
      </c>
      <c r="E3098">
        <f t="shared" si="451"/>
        <v>-18.915732632075468</v>
      </c>
      <c r="F3098">
        <f t="shared" si="452"/>
        <v>170.86371693028968</v>
      </c>
      <c r="G3098">
        <f t="shared" si="453"/>
        <v>29194.409763234162</v>
      </c>
      <c r="H3098">
        <f t="shared" si="454"/>
        <v>1532.4011189414009</v>
      </c>
      <c r="I3098">
        <f t="shared" si="455"/>
        <v>3.2380000000000004</v>
      </c>
      <c r="J3098">
        <f t="shared" si="456"/>
        <v>3.6951954095456188</v>
      </c>
      <c r="K3098">
        <f t="shared" si="457"/>
        <v>14380.147829103027</v>
      </c>
    </row>
    <row r="3099" spans="1:11">
      <c r="A3099">
        <v>7.6987500000000004</v>
      </c>
      <c r="B3099">
        <f t="shared" si="458"/>
        <v>7.5262500000000001</v>
      </c>
      <c r="C3099">
        <v>-0.94</v>
      </c>
      <c r="D3099">
        <f t="shared" si="450"/>
        <v>-9.2182509999999986</v>
      </c>
      <c r="E3099">
        <f t="shared" si="451"/>
        <v>-19.798331132075468</v>
      </c>
      <c r="F3099">
        <f t="shared" si="452"/>
        <v>170.8142211024595</v>
      </c>
      <c r="G3099">
        <f t="shared" si="453"/>
        <v>29177.498130839918</v>
      </c>
      <c r="H3099">
        <f t="shared" si="454"/>
        <v>1532.8281544941572</v>
      </c>
      <c r="I3099">
        <f t="shared" si="455"/>
        <v>3.2380000000000004</v>
      </c>
      <c r="J3099">
        <f t="shared" si="456"/>
        <v>0.81956576900764588</v>
      </c>
      <c r="K3099">
        <f t="shared" si="457"/>
        <v>15902.751716890407</v>
      </c>
    </row>
    <row r="3100" spans="1:11">
      <c r="A3100">
        <v>7.7012499999999999</v>
      </c>
      <c r="B3100">
        <f t="shared" si="458"/>
        <v>7.5287499999999996</v>
      </c>
      <c r="C3100">
        <v>-0.85</v>
      </c>
      <c r="D3100">
        <f t="shared" si="450"/>
        <v>-8.3356525000000001</v>
      </c>
      <c r="E3100">
        <f t="shared" si="451"/>
        <v>-18.915732632075468</v>
      </c>
      <c r="F3100">
        <f t="shared" si="452"/>
        <v>170.76693177087932</v>
      </c>
      <c r="G3100">
        <f t="shared" si="453"/>
        <v>29161.344986440155</v>
      </c>
      <c r="H3100">
        <f t="shared" si="454"/>
        <v>1533.2550718235843</v>
      </c>
      <c r="I3100">
        <f t="shared" si="455"/>
        <v>3.2380000000000004</v>
      </c>
      <c r="J3100">
        <f t="shared" si="456"/>
        <v>3.6604412558513246</v>
      </c>
      <c r="K3100">
        <f t="shared" si="457"/>
        <v>14380.147829103027</v>
      </c>
    </row>
    <row r="3101" spans="1:11">
      <c r="A3101">
        <v>7.7037500000000003</v>
      </c>
      <c r="B3101">
        <f t="shared" si="458"/>
        <v>7.53125</v>
      </c>
      <c r="C3101">
        <v>-0.94</v>
      </c>
      <c r="D3101">
        <f t="shared" si="450"/>
        <v>-9.2182509999999986</v>
      </c>
      <c r="E3101">
        <f t="shared" si="451"/>
        <v>-19.798331132075468</v>
      </c>
      <c r="F3101">
        <f t="shared" si="452"/>
        <v>170.71743594304914</v>
      </c>
      <c r="G3101">
        <f t="shared" si="453"/>
        <v>29144.442934969087</v>
      </c>
      <c r="H3101">
        <f t="shared" si="454"/>
        <v>1533.681865413442</v>
      </c>
      <c r="I3101">
        <f t="shared" si="455"/>
        <v>3.2380000000000004</v>
      </c>
      <c r="J3101">
        <f t="shared" si="456"/>
        <v>0.78482168575412814</v>
      </c>
      <c r="K3101">
        <f t="shared" si="457"/>
        <v>15902.751716890407</v>
      </c>
    </row>
    <row r="3102" spans="1:11">
      <c r="A3102">
        <v>7.7062499999999998</v>
      </c>
      <c r="B3102">
        <f t="shared" si="458"/>
        <v>7.5337499999999995</v>
      </c>
      <c r="C3102">
        <v>-0.85</v>
      </c>
      <c r="D3102">
        <f t="shared" si="450"/>
        <v>-8.3356525000000001</v>
      </c>
      <c r="E3102">
        <f t="shared" si="451"/>
        <v>-18.915732632075468</v>
      </c>
      <c r="F3102">
        <f t="shared" si="452"/>
        <v>170.67014661146897</v>
      </c>
      <c r="G3102">
        <f t="shared" si="453"/>
        <v>29128.298944380313</v>
      </c>
      <c r="H3102">
        <f t="shared" si="454"/>
        <v>1534.1085407799706</v>
      </c>
      <c r="I3102">
        <f t="shared" si="455"/>
        <v>3.2380000000000004</v>
      </c>
      <c r="J3102">
        <f t="shared" si="456"/>
        <v>3.62570679410398</v>
      </c>
      <c r="K3102">
        <f t="shared" si="457"/>
        <v>14380.147829103027</v>
      </c>
    </row>
    <row r="3103" spans="1:11">
      <c r="A3103">
        <v>7.7087500000000002</v>
      </c>
      <c r="B3103">
        <f t="shared" si="458"/>
        <v>7.5362499999999999</v>
      </c>
      <c r="C3103">
        <v>-0.94</v>
      </c>
      <c r="D3103">
        <f t="shared" si="450"/>
        <v>-9.2182509999999986</v>
      </c>
      <c r="E3103">
        <f t="shared" si="451"/>
        <v>-19.798331132075468</v>
      </c>
      <c r="F3103">
        <f t="shared" si="452"/>
        <v>170.62065078363878</v>
      </c>
      <c r="G3103">
        <f t="shared" si="453"/>
        <v>29111.406473832416</v>
      </c>
      <c r="H3103">
        <f t="shared" si="454"/>
        <v>1534.5350924069296</v>
      </c>
      <c r="I3103">
        <f t="shared" si="455"/>
        <v>3.2380000000000004</v>
      </c>
      <c r="J3103">
        <f t="shared" si="456"/>
        <v>0.7500972944475599</v>
      </c>
      <c r="K3103">
        <f t="shared" si="457"/>
        <v>15902.751716890407</v>
      </c>
    </row>
    <row r="3104" spans="1:11">
      <c r="A3104">
        <v>7.7112499999999997</v>
      </c>
      <c r="B3104">
        <f t="shared" si="458"/>
        <v>7.5387499999999994</v>
      </c>
      <c r="C3104">
        <v>-0.85</v>
      </c>
      <c r="D3104">
        <f t="shared" si="450"/>
        <v>-8.3356525000000001</v>
      </c>
      <c r="E3104">
        <f t="shared" si="451"/>
        <v>-18.915732632075468</v>
      </c>
      <c r="F3104">
        <f t="shared" si="452"/>
        <v>170.57336145205861</v>
      </c>
      <c r="G3104">
        <f t="shared" si="453"/>
        <v>29095.271637054633</v>
      </c>
      <c r="H3104">
        <f t="shared" si="454"/>
        <v>1534.9615258105596</v>
      </c>
      <c r="I3104">
        <f t="shared" si="455"/>
        <v>3.2380000000000004</v>
      </c>
      <c r="J3104">
        <f t="shared" si="456"/>
        <v>3.5909920243035849</v>
      </c>
      <c r="K3104">
        <f t="shared" si="457"/>
        <v>14380.147829103027</v>
      </c>
    </row>
    <row r="3105" spans="1:11">
      <c r="A3105">
        <v>7.7137500000000001</v>
      </c>
      <c r="B3105">
        <f t="shared" si="458"/>
        <v>7.5412499999999998</v>
      </c>
      <c r="C3105">
        <v>-0.85</v>
      </c>
      <c r="D3105">
        <f t="shared" si="450"/>
        <v>-8.3356525000000001</v>
      </c>
      <c r="E3105">
        <f t="shared" si="451"/>
        <v>-18.915732632075468</v>
      </c>
      <c r="F3105">
        <f t="shared" si="452"/>
        <v>170.5260721204784</v>
      </c>
      <c r="G3105">
        <f t="shared" si="453"/>
        <v>29079.141272838602</v>
      </c>
      <c r="H3105">
        <f t="shared" si="454"/>
        <v>1535.3878409908609</v>
      </c>
      <c r="I3105">
        <f t="shared" si="455"/>
        <v>3.2380000000000004</v>
      </c>
      <c r="J3105">
        <f t="shared" si="456"/>
        <v>3.5740375122377266</v>
      </c>
      <c r="K3105">
        <f t="shared" si="457"/>
        <v>14380.147829103027</v>
      </c>
    </row>
    <row r="3106" spans="1:11">
      <c r="A3106">
        <v>7.7162499999999996</v>
      </c>
      <c r="B3106">
        <f t="shared" si="458"/>
        <v>7.5437499999999993</v>
      </c>
      <c r="C3106">
        <v>-0.85</v>
      </c>
      <c r="D3106">
        <f t="shared" si="450"/>
        <v>-8.3356525000000001</v>
      </c>
      <c r="E3106">
        <f t="shared" si="451"/>
        <v>-18.915732632075468</v>
      </c>
      <c r="F3106">
        <f t="shared" si="452"/>
        <v>170.47878278889823</v>
      </c>
      <c r="G3106">
        <f t="shared" si="453"/>
        <v>29063.015381184345</v>
      </c>
      <c r="H3106">
        <f t="shared" si="454"/>
        <v>1535.8140379478332</v>
      </c>
      <c r="I3106">
        <f t="shared" si="455"/>
        <v>3.2380000000000004</v>
      </c>
      <c r="J3106">
        <f t="shared" si="456"/>
        <v>3.5570877012500048</v>
      </c>
      <c r="K3106">
        <f t="shared" si="457"/>
        <v>14380.147829103027</v>
      </c>
    </row>
    <row r="3107" spans="1:11">
      <c r="A3107">
        <v>7.71875</v>
      </c>
      <c r="B3107">
        <f t="shared" si="458"/>
        <v>7.5462499999999997</v>
      </c>
      <c r="C3107">
        <v>-0.94</v>
      </c>
      <c r="D3107">
        <f t="shared" si="450"/>
        <v>-9.2182509999999986</v>
      </c>
      <c r="E3107">
        <f t="shared" si="451"/>
        <v>-19.798331132075468</v>
      </c>
      <c r="F3107">
        <f t="shared" si="452"/>
        <v>170.42928696106804</v>
      </c>
      <c r="G3107">
        <f t="shared" si="453"/>
        <v>29046.141854058078</v>
      </c>
      <c r="H3107">
        <f t="shared" si="454"/>
        <v>1536.2401111652359</v>
      </c>
      <c r="I3107">
        <f t="shared" si="455"/>
        <v>3.2380000000000004</v>
      </c>
      <c r="J3107">
        <f t="shared" si="456"/>
        <v>0.68149811289045914</v>
      </c>
      <c r="K3107">
        <f t="shared" si="457"/>
        <v>15902.751716890407</v>
      </c>
    </row>
    <row r="3108" spans="1:11">
      <c r="A3108">
        <v>7.7212500000000004</v>
      </c>
      <c r="B3108">
        <f t="shared" si="458"/>
        <v>7.5487500000000001</v>
      </c>
      <c r="C3108">
        <v>-0.76</v>
      </c>
      <c r="D3108">
        <f t="shared" si="450"/>
        <v>-7.4530539999999998</v>
      </c>
      <c r="E3108">
        <f t="shared" si="451"/>
        <v>-18.033134132075467</v>
      </c>
      <c r="F3108">
        <f t="shared" si="452"/>
        <v>170.38420412573785</v>
      </c>
      <c r="G3108">
        <f t="shared" si="453"/>
        <v>29030.777015561103</v>
      </c>
      <c r="H3108">
        <f t="shared" si="454"/>
        <v>1536.6660716755503</v>
      </c>
      <c r="I3108">
        <f t="shared" si="455"/>
        <v>3.2380000000000004</v>
      </c>
      <c r="J3108">
        <f t="shared" si="456"/>
        <v>6.3810561255089233</v>
      </c>
      <c r="K3108">
        <f t="shared" si="457"/>
        <v>12857.543941315649</v>
      </c>
    </row>
    <row r="3109" spans="1:11">
      <c r="A3109">
        <v>7.7237499999999999</v>
      </c>
      <c r="B3109">
        <f t="shared" si="458"/>
        <v>7.5512499999999996</v>
      </c>
      <c r="C3109">
        <v>-0.94</v>
      </c>
      <c r="D3109">
        <f t="shared" si="450"/>
        <v>-9.2182509999999986</v>
      </c>
      <c r="E3109">
        <f t="shared" si="451"/>
        <v>-19.798331132075468</v>
      </c>
      <c r="F3109">
        <f t="shared" si="452"/>
        <v>170.33470829790767</v>
      </c>
      <c r="G3109">
        <f t="shared" si="453"/>
        <v>29013.912850933295</v>
      </c>
      <c r="H3109">
        <f t="shared" si="454"/>
        <v>1537.0919084462948</v>
      </c>
      <c r="I3109">
        <f t="shared" si="455"/>
        <v>3.2380000000000004</v>
      </c>
      <c r="J3109">
        <f t="shared" si="456"/>
        <v>0.64762243500547712</v>
      </c>
      <c r="K3109">
        <f t="shared" si="457"/>
        <v>15902.751716890407</v>
      </c>
    </row>
    <row r="3110" spans="1:11">
      <c r="A3110">
        <v>7.7262500000000003</v>
      </c>
      <c r="B3110">
        <f t="shared" si="458"/>
        <v>7.55375</v>
      </c>
      <c r="C3110">
        <v>-0.85</v>
      </c>
      <c r="D3110">
        <f t="shared" si="450"/>
        <v>-8.3356525000000001</v>
      </c>
      <c r="E3110">
        <f t="shared" si="451"/>
        <v>-18.915732632075468</v>
      </c>
      <c r="F3110">
        <f t="shared" si="452"/>
        <v>170.28741896632746</v>
      </c>
      <c r="G3110">
        <f t="shared" si="453"/>
        <v>28997.805058213544</v>
      </c>
      <c r="H3110">
        <f t="shared" si="454"/>
        <v>1537.5176269937108</v>
      </c>
      <c r="I3110">
        <f t="shared" si="455"/>
        <v>3.2380000000000004</v>
      </c>
      <c r="J3110">
        <f t="shared" si="456"/>
        <v>3.4885455906801681</v>
      </c>
      <c r="K3110">
        <f t="shared" si="457"/>
        <v>14380.147829103027</v>
      </c>
    </row>
    <row r="3111" spans="1:11">
      <c r="A3111">
        <v>7.7287499999999998</v>
      </c>
      <c r="B3111">
        <f t="shared" si="458"/>
        <v>7.5562499999999995</v>
      </c>
      <c r="C3111">
        <v>-0.76</v>
      </c>
      <c r="D3111">
        <f t="shared" si="450"/>
        <v>-7.4530539999999998</v>
      </c>
      <c r="E3111">
        <f t="shared" si="451"/>
        <v>-18.033134132075467</v>
      </c>
      <c r="F3111">
        <f t="shared" si="452"/>
        <v>170.24233613099727</v>
      </c>
      <c r="G3111">
        <f t="shared" si="453"/>
        <v>28982.453011339461</v>
      </c>
      <c r="H3111">
        <f t="shared" si="454"/>
        <v>1537.9432328340381</v>
      </c>
      <c r="I3111">
        <f t="shared" si="455"/>
        <v>3.2380000000000004</v>
      </c>
      <c r="J3111">
        <f t="shared" si="456"/>
        <v>6.3302631054832403</v>
      </c>
      <c r="K3111">
        <f t="shared" si="457"/>
        <v>12857.543941315649</v>
      </c>
    </row>
    <row r="3112" spans="1:11">
      <c r="A3112">
        <v>7.7312500000000002</v>
      </c>
      <c r="B3112">
        <f t="shared" si="458"/>
        <v>7.5587499999999999</v>
      </c>
      <c r="C3112">
        <v>-0.94</v>
      </c>
      <c r="D3112">
        <f t="shared" si="450"/>
        <v>-9.2182509999999986</v>
      </c>
      <c r="E3112">
        <f t="shared" si="451"/>
        <v>-19.798331132075468</v>
      </c>
      <c r="F3112">
        <f t="shared" si="452"/>
        <v>170.19284030316709</v>
      </c>
      <c r="G3112">
        <f t="shared" si="453"/>
        <v>28965.602890459337</v>
      </c>
      <c r="H3112">
        <f t="shared" si="454"/>
        <v>1538.3687149347961</v>
      </c>
      <c r="I3112">
        <f t="shared" si="455"/>
        <v>3.2380000000000004</v>
      </c>
      <c r="J3112">
        <f t="shared" si="456"/>
        <v>0.59684417626393937</v>
      </c>
      <c r="K3112">
        <f t="shared" si="457"/>
        <v>15902.751716890407</v>
      </c>
    </row>
    <row r="3113" spans="1:11">
      <c r="A3113">
        <v>7.7337499999999997</v>
      </c>
      <c r="B3113">
        <f t="shared" si="458"/>
        <v>7.5612499999999994</v>
      </c>
      <c r="C3113">
        <v>-0.94</v>
      </c>
      <c r="D3113">
        <f t="shared" si="450"/>
        <v>-9.2182509999999986</v>
      </c>
      <c r="E3113">
        <f t="shared" si="451"/>
        <v>-19.798331132075468</v>
      </c>
      <c r="F3113">
        <f t="shared" si="452"/>
        <v>170.1433444753369</v>
      </c>
      <c r="G3113">
        <f t="shared" si="453"/>
        <v>28948.757669253158</v>
      </c>
      <c r="H3113">
        <f t="shared" si="454"/>
        <v>1538.7940732959844</v>
      </c>
      <c r="I3113">
        <f t="shared" si="455"/>
        <v>3.2380000000000004</v>
      </c>
      <c r="J3113">
        <f t="shared" si="456"/>
        <v>0.57913828305736459</v>
      </c>
      <c r="K3113">
        <f t="shared" si="457"/>
        <v>15902.751716890407</v>
      </c>
    </row>
    <row r="3114" spans="1:11">
      <c r="A3114">
        <v>7.7362500000000001</v>
      </c>
      <c r="B3114">
        <f t="shared" si="458"/>
        <v>7.5637499999999998</v>
      </c>
      <c r="C3114">
        <v>-0.85</v>
      </c>
      <c r="D3114">
        <f t="shared" si="450"/>
        <v>-8.3356525000000001</v>
      </c>
      <c r="E3114">
        <f t="shared" si="451"/>
        <v>-18.915732632075468</v>
      </c>
      <c r="F3114">
        <f t="shared" si="452"/>
        <v>170.0960551437567</v>
      </c>
      <c r="G3114">
        <f t="shared" si="453"/>
        <v>28932.667975467921</v>
      </c>
      <c r="H3114">
        <f t="shared" si="454"/>
        <v>1539.2193134338438</v>
      </c>
      <c r="I3114">
        <f t="shared" si="455"/>
        <v>3.2380000000000004</v>
      </c>
      <c r="J3114">
        <f t="shared" si="456"/>
        <v>3.4200804623944769</v>
      </c>
      <c r="K3114">
        <f t="shared" si="457"/>
        <v>14380.147829103027</v>
      </c>
    </row>
    <row r="3115" spans="1:11">
      <c r="A3115">
        <v>7.7387499999999996</v>
      </c>
      <c r="B3115">
        <f t="shared" si="458"/>
        <v>7.5662499999999993</v>
      </c>
      <c r="C3115">
        <v>-0.85</v>
      </c>
      <c r="D3115">
        <f t="shared" si="450"/>
        <v>-8.3356525000000001</v>
      </c>
      <c r="E3115">
        <f t="shared" si="451"/>
        <v>-18.915732632075468</v>
      </c>
      <c r="F3115">
        <f t="shared" si="452"/>
        <v>170.04876581217653</v>
      </c>
      <c r="G3115">
        <f t="shared" si="453"/>
        <v>28916.582754244457</v>
      </c>
      <c r="H3115">
        <f t="shared" si="454"/>
        <v>1539.6444353483741</v>
      </c>
      <c r="I3115">
        <f t="shared" si="455"/>
        <v>3.2380000000000004</v>
      </c>
      <c r="J3115">
        <f t="shared" si="456"/>
        <v>3.4031733998097273</v>
      </c>
      <c r="K3115">
        <f t="shared" si="457"/>
        <v>14380.147829103027</v>
      </c>
    </row>
    <row r="3116" spans="1:11">
      <c r="A3116">
        <v>7.74125</v>
      </c>
      <c r="B3116">
        <f t="shared" si="458"/>
        <v>7.5687499999999996</v>
      </c>
      <c r="C3116">
        <v>-0.94</v>
      </c>
      <c r="D3116">
        <f t="shared" si="450"/>
        <v>-9.2182509999999986</v>
      </c>
      <c r="E3116">
        <f t="shared" si="451"/>
        <v>-19.798331132075468</v>
      </c>
      <c r="F3116">
        <f t="shared" si="452"/>
        <v>169.99926998434634</v>
      </c>
      <c r="G3116">
        <f t="shared" si="453"/>
        <v>28899.751795210679</v>
      </c>
      <c r="H3116">
        <f t="shared" si="454"/>
        <v>1540.069433523335</v>
      </c>
      <c r="I3116">
        <f t="shared" si="455"/>
        <v>3.2380000000000004</v>
      </c>
      <c r="J3116">
        <f t="shared" si="456"/>
        <v>0.5276285544719812</v>
      </c>
      <c r="K3116">
        <f t="shared" si="457"/>
        <v>15902.751716890407</v>
      </c>
    </row>
    <row r="3117" spans="1:11">
      <c r="A3117">
        <v>7.7437500000000004</v>
      </c>
      <c r="B3117">
        <f t="shared" si="458"/>
        <v>7.57125</v>
      </c>
      <c r="C3117">
        <v>-0.85</v>
      </c>
      <c r="D3117">
        <f t="shared" si="450"/>
        <v>-8.3356525000000001</v>
      </c>
      <c r="E3117">
        <f t="shared" si="451"/>
        <v>-18.915732632075468</v>
      </c>
      <c r="F3117">
        <f t="shared" si="452"/>
        <v>169.95198065276614</v>
      </c>
      <c r="G3117">
        <f t="shared" si="453"/>
        <v>28883.675727798196</v>
      </c>
      <c r="H3117">
        <f t="shared" si="454"/>
        <v>1540.4943134749669</v>
      </c>
      <c r="I3117">
        <f t="shared" si="455"/>
        <v>3.2380000000000004</v>
      </c>
      <c r="J3117">
        <f t="shared" si="456"/>
        <v>3.3685850563933926</v>
      </c>
      <c r="K3117">
        <f t="shared" si="457"/>
        <v>14380.147829103027</v>
      </c>
    </row>
    <row r="3118" spans="1:11">
      <c r="A3118">
        <v>7.7462499999999999</v>
      </c>
      <c r="B3118">
        <f t="shared" si="458"/>
        <v>7.5737499999999995</v>
      </c>
      <c r="C3118">
        <v>-0.94</v>
      </c>
      <c r="D3118">
        <f t="shared" si="450"/>
        <v>-9.2182509999999986</v>
      </c>
      <c r="E3118">
        <f t="shared" si="451"/>
        <v>-19.798331132075468</v>
      </c>
      <c r="F3118">
        <f t="shared" si="452"/>
        <v>169.90248482493595</v>
      </c>
      <c r="G3118">
        <f t="shared" si="453"/>
        <v>28866.854349687594</v>
      </c>
      <c r="H3118">
        <f t="shared" si="454"/>
        <v>1540.9190696870292</v>
      </c>
      <c r="I3118">
        <f t="shared" si="455"/>
        <v>3.2380000000000004</v>
      </c>
      <c r="J3118">
        <f t="shared" si="456"/>
        <v>0.49305028149642283</v>
      </c>
      <c r="K3118">
        <f t="shared" si="457"/>
        <v>15902.751716890407</v>
      </c>
    </row>
    <row r="3119" spans="1:11">
      <c r="A3119">
        <v>7.7487500000000002</v>
      </c>
      <c r="B3119">
        <f t="shared" si="458"/>
        <v>7.5762499999999999</v>
      </c>
      <c r="C3119">
        <v>-0.85</v>
      </c>
      <c r="D3119">
        <f t="shared" si="450"/>
        <v>-8.3356525000000001</v>
      </c>
      <c r="E3119">
        <f t="shared" si="451"/>
        <v>-18.915732632075468</v>
      </c>
      <c r="F3119">
        <f t="shared" si="452"/>
        <v>169.85519549335575</v>
      </c>
      <c r="G3119">
        <f t="shared" si="453"/>
        <v>28850.787436086099</v>
      </c>
      <c r="H3119">
        <f t="shared" si="454"/>
        <v>1541.3437076757625</v>
      </c>
      <c r="I3119">
        <f t="shared" si="455"/>
        <v>3.2380000000000004</v>
      </c>
      <c r="J3119">
        <f t="shared" si="456"/>
        <v>3.3340164049240073</v>
      </c>
      <c r="K3119">
        <f t="shared" si="457"/>
        <v>14380.147829103027</v>
      </c>
    </row>
    <row r="3120" spans="1:11">
      <c r="A3120">
        <v>7.7512499999999998</v>
      </c>
      <c r="B3120">
        <f t="shared" si="458"/>
        <v>7.5787499999999994</v>
      </c>
      <c r="C3120">
        <v>-0.85</v>
      </c>
      <c r="D3120">
        <f t="shared" si="450"/>
        <v>-8.3356525000000001</v>
      </c>
      <c r="E3120">
        <f t="shared" si="451"/>
        <v>-18.915732632075468</v>
      </c>
      <c r="F3120">
        <f t="shared" si="452"/>
        <v>169.80790616177558</v>
      </c>
      <c r="G3120">
        <f t="shared" si="453"/>
        <v>28834.724995046381</v>
      </c>
      <c r="H3120">
        <f t="shared" si="454"/>
        <v>1541.7682274411668</v>
      </c>
      <c r="I3120">
        <f t="shared" si="455"/>
        <v>3.2380000000000004</v>
      </c>
      <c r="J3120">
        <f t="shared" si="456"/>
        <v>3.3171332864297369</v>
      </c>
      <c r="K3120">
        <f t="shared" si="457"/>
        <v>14380.147829103027</v>
      </c>
    </row>
    <row r="3121" spans="1:11">
      <c r="A3121">
        <v>7.7537500000000001</v>
      </c>
      <c r="B3121">
        <f t="shared" si="458"/>
        <v>7.5812499999999998</v>
      </c>
      <c r="C3121">
        <v>-0.76</v>
      </c>
      <c r="D3121">
        <f t="shared" si="450"/>
        <v>-7.4530539999999998</v>
      </c>
      <c r="E3121">
        <f t="shared" si="451"/>
        <v>-18.033134132075467</v>
      </c>
      <c r="F3121">
        <f t="shared" si="452"/>
        <v>169.76282332644539</v>
      </c>
      <c r="G3121">
        <f t="shared" si="453"/>
        <v>28819.416183765908</v>
      </c>
      <c r="H3121">
        <f t="shared" si="454"/>
        <v>1542.1926344994829</v>
      </c>
      <c r="I3121">
        <f t="shared" si="455"/>
        <v>3.2380000000000004</v>
      </c>
      <c r="J3121">
        <f t="shared" si="456"/>
        <v>6.1588962458603262</v>
      </c>
      <c r="K3121">
        <f t="shared" si="457"/>
        <v>12857.543941315649</v>
      </c>
    </row>
    <row r="3122" spans="1:11">
      <c r="A3122">
        <v>7.7562499999999996</v>
      </c>
      <c r="B3122">
        <f t="shared" si="458"/>
        <v>7.5837499999999993</v>
      </c>
      <c r="C3122">
        <v>-0.94</v>
      </c>
      <c r="D3122">
        <f t="shared" si="450"/>
        <v>-9.2182509999999986</v>
      </c>
      <c r="E3122">
        <f t="shared" si="451"/>
        <v>-19.798331132075468</v>
      </c>
      <c r="F3122">
        <f t="shared" si="452"/>
        <v>169.7133274986152</v>
      </c>
      <c r="G3122">
        <f t="shared" si="453"/>
        <v>28802.613530652219</v>
      </c>
      <c r="H3122">
        <f t="shared" si="454"/>
        <v>1542.6169178182292</v>
      </c>
      <c r="I3122">
        <f t="shared" si="455"/>
        <v>3.2380000000000004</v>
      </c>
      <c r="J3122">
        <f t="shared" si="456"/>
        <v>0.42552720967555402</v>
      </c>
      <c r="K3122">
        <f t="shared" si="457"/>
        <v>15902.751716890407</v>
      </c>
    </row>
    <row r="3123" spans="1:11">
      <c r="A3123">
        <v>7.75875</v>
      </c>
      <c r="B3123">
        <f t="shared" si="458"/>
        <v>7.5862499999999997</v>
      </c>
      <c r="C3123">
        <v>-0.85</v>
      </c>
      <c r="D3123">
        <f t="shared" si="450"/>
        <v>-8.3356525000000001</v>
      </c>
      <c r="E3123">
        <f t="shared" si="451"/>
        <v>-18.915732632075468</v>
      </c>
      <c r="F3123">
        <f t="shared" si="452"/>
        <v>169.666038167035</v>
      </c>
      <c r="G3123">
        <f t="shared" si="453"/>
        <v>28786.564507297775</v>
      </c>
      <c r="H3123">
        <f t="shared" si="454"/>
        <v>1543.041082913647</v>
      </c>
      <c r="I3123">
        <f t="shared" si="455"/>
        <v>3.2380000000000004</v>
      </c>
      <c r="J3123">
        <f t="shared" si="456"/>
        <v>3.2665121374156385</v>
      </c>
      <c r="K3123">
        <f t="shared" si="457"/>
        <v>14380.147829103027</v>
      </c>
    </row>
    <row r="3124" spans="1:11">
      <c r="A3124">
        <v>7.7612500000000004</v>
      </c>
      <c r="B3124">
        <f t="shared" si="458"/>
        <v>7.5887500000000001</v>
      </c>
      <c r="C3124">
        <v>-0.85</v>
      </c>
      <c r="D3124">
        <f t="shared" si="450"/>
        <v>-8.3356525000000001</v>
      </c>
      <c r="E3124">
        <f t="shared" si="451"/>
        <v>-18.915732632075468</v>
      </c>
      <c r="F3124">
        <f t="shared" si="452"/>
        <v>169.6187488354548</v>
      </c>
      <c r="G3124">
        <f t="shared" si="453"/>
        <v>28770.519956505097</v>
      </c>
      <c r="H3124">
        <f t="shared" si="454"/>
        <v>1543.4651297857356</v>
      </c>
      <c r="I3124">
        <f t="shared" si="455"/>
        <v>3.2380000000000004</v>
      </c>
      <c r="J3124">
        <f t="shared" si="456"/>
        <v>3.2496478232338575</v>
      </c>
      <c r="K3124">
        <f t="shared" si="457"/>
        <v>14380.147829103027</v>
      </c>
    </row>
    <row r="3125" spans="1:11">
      <c r="A3125">
        <v>7.7637499999999999</v>
      </c>
      <c r="B3125">
        <f t="shared" si="458"/>
        <v>7.5912499999999996</v>
      </c>
      <c r="C3125">
        <v>-0.94</v>
      </c>
      <c r="D3125">
        <f t="shared" si="450"/>
        <v>-9.2182509999999986</v>
      </c>
      <c r="E3125">
        <f t="shared" si="451"/>
        <v>-19.798331132075468</v>
      </c>
      <c r="F3125">
        <f t="shared" si="452"/>
        <v>169.56925300762461</v>
      </c>
      <c r="G3125">
        <f t="shared" si="453"/>
        <v>28753.731565563809</v>
      </c>
      <c r="H3125">
        <f t="shared" si="454"/>
        <v>1543.8890529182545</v>
      </c>
      <c r="I3125">
        <f t="shared" si="455"/>
        <v>3.2380000000000004</v>
      </c>
      <c r="J3125">
        <f t="shared" si="456"/>
        <v>0.37414772091790383</v>
      </c>
      <c r="K3125">
        <f t="shared" si="457"/>
        <v>15902.751716890407</v>
      </c>
    </row>
    <row r="3126" spans="1:11">
      <c r="A3126">
        <v>7.7662500000000003</v>
      </c>
      <c r="B3126">
        <f t="shared" si="458"/>
        <v>7.59375</v>
      </c>
      <c r="C3126">
        <v>-0.85</v>
      </c>
      <c r="D3126">
        <f t="shared" ref="D3126:D3189" si="459">C3126*9.80665</f>
        <v>-8.3356525000000001</v>
      </c>
      <c r="E3126">
        <f t="shared" ref="E3126:E3189" si="460">D3126-$D$17</f>
        <v>-18.915732632075468</v>
      </c>
      <c r="F3126">
        <f t="shared" ref="F3126:F3189" si="461">F3125+E3126*(A3126-A3125)</f>
        <v>169.52196367604441</v>
      </c>
      <c r="G3126">
        <f t="shared" ref="G3126:G3189" si="462">F3126^2</f>
        <v>28737.696168582119</v>
      </c>
      <c r="H3126">
        <f t="shared" ref="H3126:H3189" si="463">H3125+F3126*(B3126-B3125)</f>
        <v>1544.3128578274448</v>
      </c>
      <c r="I3126">
        <f t="shared" ref="I3126:I3189" si="464">IF(B3126&lt;=0,$B$5,IF(B3126&lt;=$B$4,$B$1+$B$2+$B$3-$B$6*B3126,$B$1+$B$2))</f>
        <v>3.2380000000000004</v>
      </c>
      <c r="J3126">
        <f t="shared" ref="J3126:J3189" si="465">I3126*D3126+0.5*$B$14*$B$8*$B$13*G3126</f>
        <v>3.2151469712422909</v>
      </c>
      <c r="K3126">
        <f t="shared" ref="K3126:K3189" si="466">-2*I3126*D3126/$B$8/$B$13</f>
        <v>14380.147829103027</v>
      </c>
    </row>
    <row r="3127" spans="1:11">
      <c r="A3127">
        <v>7.7687499999999998</v>
      </c>
      <c r="B3127">
        <f t="shared" si="458"/>
        <v>7.5962499999999995</v>
      </c>
      <c r="C3127">
        <v>-0.85</v>
      </c>
      <c r="D3127">
        <f t="shared" si="459"/>
        <v>-8.3356525000000001</v>
      </c>
      <c r="E3127">
        <f t="shared" si="460"/>
        <v>-18.915732632075468</v>
      </c>
      <c r="F3127">
        <f t="shared" si="461"/>
        <v>169.47467434446423</v>
      </c>
      <c r="G3127">
        <f t="shared" si="462"/>
        <v>28721.665244162203</v>
      </c>
      <c r="H3127">
        <f t="shared" si="463"/>
        <v>1544.7365445133059</v>
      </c>
      <c r="I3127">
        <f t="shared" si="464"/>
        <v>3.2380000000000004</v>
      </c>
      <c r="J3127">
        <f t="shared" si="465"/>
        <v>3.198296979644816</v>
      </c>
      <c r="K3127">
        <f t="shared" si="466"/>
        <v>14380.147829103027</v>
      </c>
    </row>
    <row r="3128" spans="1:11">
      <c r="A3128">
        <v>7.7712500000000002</v>
      </c>
      <c r="B3128">
        <f t="shared" si="458"/>
        <v>7.5987499999999999</v>
      </c>
      <c r="C3128">
        <v>-0.85</v>
      </c>
      <c r="D3128">
        <f t="shared" si="459"/>
        <v>-8.3356525000000001</v>
      </c>
      <c r="E3128">
        <f t="shared" si="460"/>
        <v>-18.915732632075468</v>
      </c>
      <c r="F3128">
        <f t="shared" si="461"/>
        <v>169.42738501288403</v>
      </c>
      <c r="G3128">
        <f t="shared" si="462"/>
        <v>28705.638792304042</v>
      </c>
      <c r="H3128">
        <f t="shared" si="463"/>
        <v>1545.1601129758383</v>
      </c>
      <c r="I3128">
        <f t="shared" si="464"/>
        <v>3.2380000000000004</v>
      </c>
      <c r="J3128">
        <f t="shared" si="465"/>
        <v>3.1814516891254598</v>
      </c>
      <c r="K3128">
        <f t="shared" si="466"/>
        <v>14380.147829103027</v>
      </c>
    </row>
    <row r="3129" spans="1:11">
      <c r="A3129">
        <v>7.7737499999999997</v>
      </c>
      <c r="B3129">
        <f t="shared" si="458"/>
        <v>7.6012499999999994</v>
      </c>
      <c r="C3129">
        <v>-0.76</v>
      </c>
      <c r="D3129">
        <f t="shared" si="459"/>
        <v>-7.4530539999999998</v>
      </c>
      <c r="E3129">
        <f t="shared" si="460"/>
        <v>-18.033134132075467</v>
      </c>
      <c r="F3129">
        <f t="shared" si="461"/>
        <v>169.38230217755384</v>
      </c>
      <c r="G3129">
        <f t="shared" si="462"/>
        <v>28690.364290968158</v>
      </c>
      <c r="H3129">
        <f t="shared" si="463"/>
        <v>1545.5835687312822</v>
      </c>
      <c r="I3129">
        <f t="shared" si="464"/>
        <v>3.2380000000000004</v>
      </c>
      <c r="J3129">
        <f t="shared" si="465"/>
        <v>6.0232507114968321</v>
      </c>
      <c r="K3129">
        <f t="shared" si="466"/>
        <v>12857.543941315649</v>
      </c>
    </row>
    <row r="3130" spans="1:11">
      <c r="A3130">
        <v>7.7762500000000001</v>
      </c>
      <c r="B3130">
        <f t="shared" si="458"/>
        <v>7.6037499999999998</v>
      </c>
      <c r="C3130">
        <v>-0.85</v>
      </c>
      <c r="D3130">
        <f t="shared" si="459"/>
        <v>-8.3356525000000001</v>
      </c>
      <c r="E3130">
        <f t="shared" si="460"/>
        <v>-18.915732632075468</v>
      </c>
      <c r="F3130">
        <f t="shared" si="461"/>
        <v>169.33501284597364</v>
      </c>
      <c r="G3130">
        <f t="shared" si="462"/>
        <v>28674.346575546057</v>
      </c>
      <c r="H3130">
        <f t="shared" si="463"/>
        <v>1546.0069062633972</v>
      </c>
      <c r="I3130">
        <f t="shared" si="464"/>
        <v>3.2380000000000004</v>
      </c>
      <c r="J3130">
        <f t="shared" si="465"/>
        <v>3.1485606607838044</v>
      </c>
      <c r="K3130">
        <f t="shared" si="466"/>
        <v>14380.147829103027</v>
      </c>
    </row>
    <row r="3131" spans="1:11">
      <c r="A3131">
        <v>7.7787499999999996</v>
      </c>
      <c r="B3131">
        <f t="shared" si="458"/>
        <v>7.6062499999999993</v>
      </c>
      <c r="C3131">
        <v>-0.94</v>
      </c>
      <c r="D3131">
        <f t="shared" si="459"/>
        <v>-9.2182509999999986</v>
      </c>
      <c r="E3131">
        <f t="shared" si="460"/>
        <v>-19.798331132075468</v>
      </c>
      <c r="F3131">
        <f t="shared" si="461"/>
        <v>169.28551701814345</v>
      </c>
      <c r="G3131">
        <f t="shared" si="462"/>
        <v>28657.586272100136</v>
      </c>
      <c r="H3131">
        <f t="shared" si="463"/>
        <v>1546.4301200559426</v>
      </c>
      <c r="I3131">
        <f t="shared" si="464"/>
        <v>3.2380000000000004</v>
      </c>
      <c r="J3131">
        <f t="shared" si="465"/>
        <v>0.27309008103614474</v>
      </c>
      <c r="K3131">
        <f t="shared" si="466"/>
        <v>15902.751716890407</v>
      </c>
    </row>
    <row r="3132" spans="1:11">
      <c r="A3132">
        <v>7.78125</v>
      </c>
      <c r="B3132">
        <f t="shared" si="458"/>
        <v>7.6087499999999997</v>
      </c>
      <c r="C3132">
        <v>-0.94</v>
      </c>
      <c r="D3132">
        <f t="shared" si="459"/>
        <v>-9.2182509999999986</v>
      </c>
      <c r="E3132">
        <f t="shared" si="460"/>
        <v>-19.798331132075468</v>
      </c>
      <c r="F3132">
        <f t="shared" si="461"/>
        <v>169.23602119031327</v>
      </c>
      <c r="G3132">
        <f t="shared" si="462"/>
        <v>28640.830868328161</v>
      </c>
      <c r="H3132">
        <f t="shared" si="463"/>
        <v>1546.8532101089183</v>
      </c>
      <c r="I3132">
        <f t="shared" si="464"/>
        <v>3.2380000000000004</v>
      </c>
      <c r="J3132">
        <f t="shared" si="465"/>
        <v>0.25547859430120923</v>
      </c>
      <c r="K3132">
        <f t="shared" si="466"/>
        <v>15902.751716890407</v>
      </c>
    </row>
    <row r="3133" spans="1:11">
      <c r="A3133">
        <v>7.7837500000000004</v>
      </c>
      <c r="B3133">
        <f t="shared" si="458"/>
        <v>7.6112500000000001</v>
      </c>
      <c r="C3133">
        <v>-0.76</v>
      </c>
      <c r="D3133">
        <f t="shared" si="459"/>
        <v>-7.4530539999999998</v>
      </c>
      <c r="E3133">
        <f t="shared" si="460"/>
        <v>-18.033134132075467</v>
      </c>
      <c r="F3133">
        <f t="shared" si="461"/>
        <v>169.19093835498307</v>
      </c>
      <c r="G3133">
        <f t="shared" si="462"/>
        <v>28625.573621439682</v>
      </c>
      <c r="H3133">
        <f t="shared" si="463"/>
        <v>1547.2761874548059</v>
      </c>
      <c r="I3133">
        <f t="shared" si="464"/>
        <v>3.2380000000000004</v>
      </c>
      <c r="J3133">
        <f t="shared" si="465"/>
        <v>5.955149695700559</v>
      </c>
      <c r="K3133">
        <f t="shared" si="466"/>
        <v>12857.543941315649</v>
      </c>
    </row>
    <row r="3134" spans="1:11">
      <c r="A3134">
        <v>7.7862499999999999</v>
      </c>
      <c r="B3134">
        <f t="shared" si="458"/>
        <v>7.6137499999999996</v>
      </c>
      <c r="C3134">
        <v>-0.94</v>
      </c>
      <c r="D3134">
        <f t="shared" si="459"/>
        <v>-9.2182509999999986</v>
      </c>
      <c r="E3134">
        <f t="shared" si="460"/>
        <v>-19.798331132075468</v>
      </c>
      <c r="F3134">
        <f t="shared" si="461"/>
        <v>169.14144252715289</v>
      </c>
      <c r="G3134">
        <f t="shared" si="462"/>
        <v>28608.827580166166</v>
      </c>
      <c r="H3134">
        <f t="shared" si="463"/>
        <v>1547.6990410611238</v>
      </c>
      <c r="I3134">
        <f t="shared" si="464"/>
        <v>3.2380000000000004</v>
      </c>
      <c r="J3134">
        <f t="shared" si="465"/>
        <v>0.221840163821728</v>
      </c>
      <c r="K3134">
        <f t="shared" si="466"/>
        <v>15902.751716890407</v>
      </c>
    </row>
    <row r="3135" spans="1:11">
      <c r="A3135">
        <v>7.7887500000000003</v>
      </c>
      <c r="B3135">
        <f t="shared" si="458"/>
        <v>7.61625</v>
      </c>
      <c r="C3135">
        <v>-0.85</v>
      </c>
      <c r="D3135">
        <f t="shared" si="459"/>
        <v>-8.3356525000000001</v>
      </c>
      <c r="E3135">
        <f t="shared" si="460"/>
        <v>-18.915732632075468</v>
      </c>
      <c r="F3135">
        <f t="shared" si="461"/>
        <v>169.09415319557269</v>
      </c>
      <c r="G3135">
        <f t="shared" si="462"/>
        <v>28592.832644927807</v>
      </c>
      <c r="H3135">
        <f t="shared" si="463"/>
        <v>1548.1217764441128</v>
      </c>
      <c r="I3135">
        <f t="shared" si="464"/>
        <v>3.2380000000000004</v>
      </c>
      <c r="J3135">
        <f t="shared" si="465"/>
        <v>3.0628819431991658</v>
      </c>
      <c r="K3135">
        <f t="shared" si="466"/>
        <v>14380.147829103027</v>
      </c>
    </row>
    <row r="3136" spans="1:11">
      <c r="A3136">
        <v>7.7912499999999998</v>
      </c>
      <c r="B3136">
        <f t="shared" si="458"/>
        <v>7.6187499999999995</v>
      </c>
      <c r="C3136">
        <v>-0.85</v>
      </c>
      <c r="D3136">
        <f t="shared" si="459"/>
        <v>-8.3356525000000001</v>
      </c>
      <c r="E3136">
        <f t="shared" si="460"/>
        <v>-18.915732632075468</v>
      </c>
      <c r="F3136">
        <f t="shared" si="461"/>
        <v>169.04686386399251</v>
      </c>
      <c r="G3136">
        <f t="shared" si="462"/>
        <v>28576.842182251217</v>
      </c>
      <c r="H3136">
        <f t="shared" si="463"/>
        <v>1548.5443936037727</v>
      </c>
      <c r="I3136">
        <f t="shared" si="464"/>
        <v>3.2380000000000004</v>
      </c>
      <c r="J3136">
        <f t="shared" si="465"/>
        <v>3.0460744806547417</v>
      </c>
      <c r="K3136">
        <f t="shared" si="466"/>
        <v>14380.147829103027</v>
      </c>
    </row>
    <row r="3137" spans="1:11">
      <c r="A3137">
        <v>7.7937500000000002</v>
      </c>
      <c r="B3137">
        <f t="shared" si="458"/>
        <v>7.6212499999999999</v>
      </c>
      <c r="C3137">
        <v>-0.85</v>
      </c>
      <c r="D3137">
        <f t="shared" si="459"/>
        <v>-8.3356525000000001</v>
      </c>
      <c r="E3137">
        <f t="shared" si="460"/>
        <v>-18.915732632075468</v>
      </c>
      <c r="F3137">
        <f t="shared" si="461"/>
        <v>168.99957453241231</v>
      </c>
      <c r="G3137">
        <f t="shared" si="462"/>
        <v>28560.856192136383</v>
      </c>
      <c r="H3137">
        <f t="shared" si="463"/>
        <v>1548.9668925401038</v>
      </c>
      <c r="I3137">
        <f t="shared" si="464"/>
        <v>3.2380000000000004</v>
      </c>
      <c r="J3137">
        <f t="shared" si="465"/>
        <v>3.0292717191884329</v>
      </c>
      <c r="K3137">
        <f t="shared" si="466"/>
        <v>14380.147829103027</v>
      </c>
    </row>
    <row r="3138" spans="1:11">
      <c r="A3138">
        <v>7.7962499999999997</v>
      </c>
      <c r="B3138">
        <f t="shared" si="458"/>
        <v>7.6237499999999994</v>
      </c>
      <c r="C3138">
        <v>-0.94</v>
      </c>
      <c r="D3138">
        <f t="shared" si="459"/>
        <v>-9.2182509999999986</v>
      </c>
      <c r="E3138">
        <f t="shared" si="460"/>
        <v>-19.798331132075468</v>
      </c>
      <c r="F3138">
        <f t="shared" si="461"/>
        <v>168.95007870458213</v>
      </c>
      <c r="G3138">
        <f t="shared" si="462"/>
        <v>28544.129094284493</v>
      </c>
      <c r="H3138">
        <f t="shared" si="463"/>
        <v>1549.3892677368651</v>
      </c>
      <c r="I3138">
        <f t="shared" si="464"/>
        <v>3.2380000000000004</v>
      </c>
      <c r="J3138">
        <f t="shared" si="465"/>
        <v>0.15383604160647124</v>
      </c>
      <c r="K3138">
        <f t="shared" si="466"/>
        <v>15902.751716890407</v>
      </c>
    </row>
    <row r="3139" spans="1:11">
      <c r="A3139">
        <v>7.7987500000000001</v>
      </c>
      <c r="B3139">
        <f t="shared" si="458"/>
        <v>7.6262499999999998</v>
      </c>
      <c r="C3139">
        <v>-0.76</v>
      </c>
      <c r="D3139">
        <f t="shared" si="459"/>
        <v>-7.4530539999999998</v>
      </c>
      <c r="E3139">
        <f t="shared" si="460"/>
        <v>-18.033134132075467</v>
      </c>
      <c r="F3139">
        <f t="shared" si="461"/>
        <v>168.90499586925193</v>
      </c>
      <c r="G3139">
        <f t="shared" si="462"/>
        <v>28528.897629592011</v>
      </c>
      <c r="H3139">
        <f t="shared" si="463"/>
        <v>1549.8115302265383</v>
      </c>
      <c r="I3139">
        <f t="shared" si="464"/>
        <v>3.2380000000000004</v>
      </c>
      <c r="J3139">
        <f t="shared" si="465"/>
        <v>5.8535342424901984</v>
      </c>
      <c r="K3139">
        <f t="shared" si="466"/>
        <v>12857.543941315649</v>
      </c>
    </row>
    <row r="3140" spans="1:11">
      <c r="A3140">
        <v>7.8012499999999996</v>
      </c>
      <c r="B3140">
        <f t="shared" si="458"/>
        <v>7.6287499999999993</v>
      </c>
      <c r="C3140">
        <v>-0.85</v>
      </c>
      <c r="D3140">
        <f t="shared" si="459"/>
        <v>-8.3356525000000001</v>
      </c>
      <c r="E3140">
        <f t="shared" si="460"/>
        <v>-18.915732632075468</v>
      </c>
      <c r="F3140">
        <f t="shared" si="461"/>
        <v>168.85770653767176</v>
      </c>
      <c r="G3140">
        <f t="shared" si="462"/>
        <v>28512.925057162476</v>
      </c>
      <c r="H3140">
        <f t="shared" si="463"/>
        <v>1550.2336744928823</v>
      </c>
      <c r="I3140">
        <f t="shared" si="464"/>
        <v>3.2380000000000004</v>
      </c>
      <c r="J3140">
        <f t="shared" si="465"/>
        <v>2.9788916412582793</v>
      </c>
      <c r="K3140">
        <f t="shared" si="466"/>
        <v>14380.147829103027</v>
      </c>
    </row>
    <row r="3141" spans="1:11">
      <c r="A3141">
        <v>7.80375</v>
      </c>
      <c r="B3141">
        <f t="shared" si="458"/>
        <v>7.6312499999999996</v>
      </c>
      <c r="C3141">
        <v>-0.94</v>
      </c>
      <c r="D3141">
        <f t="shared" si="459"/>
        <v>-9.2182509999999986</v>
      </c>
      <c r="E3141">
        <f t="shared" si="460"/>
        <v>-19.798331132075468</v>
      </c>
      <c r="F3141">
        <f t="shared" si="461"/>
        <v>168.80821070984157</v>
      </c>
      <c r="G3141">
        <f t="shared" si="462"/>
        <v>28496.21200305827</v>
      </c>
      <c r="H3141">
        <f t="shared" si="463"/>
        <v>1550.6556950196571</v>
      </c>
      <c r="I3141">
        <f t="shared" si="464"/>
        <v>3.2380000000000004</v>
      </c>
      <c r="J3141">
        <f t="shared" si="465"/>
        <v>0.10347072496046295</v>
      </c>
      <c r="K3141">
        <f t="shared" si="466"/>
        <v>15902.751716890407</v>
      </c>
    </row>
    <row r="3142" spans="1:11">
      <c r="A3142">
        <v>7.8062500000000004</v>
      </c>
      <c r="B3142">
        <f t="shared" si="458"/>
        <v>7.63375</v>
      </c>
      <c r="C3142">
        <v>-0.85</v>
      </c>
      <c r="D3142">
        <f t="shared" si="459"/>
        <v>-8.3356525000000001</v>
      </c>
      <c r="E3142">
        <f t="shared" si="460"/>
        <v>-18.915732632075468</v>
      </c>
      <c r="F3142">
        <f t="shared" si="461"/>
        <v>168.76092137826137</v>
      </c>
      <c r="G3142">
        <f t="shared" si="462"/>
        <v>28480.248584439716</v>
      </c>
      <c r="H3142">
        <f t="shared" si="463"/>
        <v>1551.0775973231027</v>
      </c>
      <c r="I3142">
        <f t="shared" si="464"/>
        <v>3.2380000000000004</v>
      </c>
      <c r="J3142">
        <f t="shared" si="465"/>
        <v>2.9445456312347069</v>
      </c>
      <c r="K3142">
        <f t="shared" si="466"/>
        <v>14380.147829103027</v>
      </c>
    </row>
    <row r="3143" spans="1:11">
      <c r="A3143">
        <v>7.8087499999999999</v>
      </c>
      <c r="B3143">
        <f t="shared" si="458"/>
        <v>7.6362499999999995</v>
      </c>
      <c r="C3143">
        <v>-0.59</v>
      </c>
      <c r="D3143">
        <f t="shared" si="459"/>
        <v>-5.7859234999999991</v>
      </c>
      <c r="E3143">
        <f t="shared" si="460"/>
        <v>-16.366003632075468</v>
      </c>
      <c r="F3143">
        <f t="shared" si="461"/>
        <v>168.72000636918119</v>
      </c>
      <c r="G3143">
        <f t="shared" si="462"/>
        <v>28466.440549216542</v>
      </c>
      <c r="H3143">
        <f t="shared" si="463"/>
        <v>1551.4993973390256</v>
      </c>
      <c r="I3143">
        <f t="shared" si="464"/>
        <v>3.2380000000000004</v>
      </c>
      <c r="J3143">
        <f t="shared" si="465"/>
        <v>11.186054604794698</v>
      </c>
      <c r="K3143">
        <f t="shared" si="466"/>
        <v>9981.5143754950404</v>
      </c>
    </row>
    <row r="3144" spans="1:11">
      <c r="A3144">
        <v>7.8112500000000002</v>
      </c>
      <c r="B3144">
        <f t="shared" si="458"/>
        <v>7.6387499999999999</v>
      </c>
      <c r="C3144">
        <v>-0.85</v>
      </c>
      <c r="D3144">
        <f t="shared" si="459"/>
        <v>-8.3356525000000001</v>
      </c>
      <c r="E3144">
        <f t="shared" si="460"/>
        <v>-18.915732632075468</v>
      </c>
      <c r="F3144">
        <f t="shared" si="461"/>
        <v>168.67271703760099</v>
      </c>
      <c r="G3144">
        <f t="shared" si="462"/>
        <v>28450.485472846613</v>
      </c>
      <c r="H3144">
        <f t="shared" si="463"/>
        <v>1551.9210791316195</v>
      </c>
      <c r="I3144">
        <f t="shared" si="464"/>
        <v>3.2380000000000004</v>
      </c>
      <c r="J3144">
        <f t="shared" si="465"/>
        <v>2.9132618345476331</v>
      </c>
      <c r="K3144">
        <f t="shared" si="466"/>
        <v>14380.147829103027</v>
      </c>
    </row>
    <row r="3145" spans="1:11">
      <c r="A3145">
        <v>7.8137499999999998</v>
      </c>
      <c r="B3145">
        <f t="shared" si="458"/>
        <v>7.6412499999999994</v>
      </c>
      <c r="C3145">
        <v>-0.85</v>
      </c>
      <c r="D3145">
        <f t="shared" si="459"/>
        <v>-8.3356525000000001</v>
      </c>
      <c r="E3145">
        <f t="shared" si="460"/>
        <v>-18.915732632075468</v>
      </c>
      <c r="F3145">
        <f t="shared" si="461"/>
        <v>168.62542770602082</v>
      </c>
      <c r="G3145">
        <f t="shared" si="462"/>
        <v>28434.534869038453</v>
      </c>
      <c r="H3145">
        <f t="shared" si="463"/>
        <v>1552.3426427008844</v>
      </c>
      <c r="I3145">
        <f t="shared" si="464"/>
        <v>3.2380000000000004</v>
      </c>
      <c r="J3145">
        <f t="shared" si="465"/>
        <v>2.8964962673787014</v>
      </c>
      <c r="K3145">
        <f t="shared" si="466"/>
        <v>14380.147829103027</v>
      </c>
    </row>
    <row r="3146" spans="1:11">
      <c r="A3146">
        <v>7.8162500000000001</v>
      </c>
      <c r="B3146">
        <f t="shared" si="458"/>
        <v>7.6437499999999998</v>
      </c>
      <c r="C3146">
        <v>-0.76</v>
      </c>
      <c r="D3146">
        <f t="shared" si="459"/>
        <v>-7.4530539999999998</v>
      </c>
      <c r="E3146">
        <f t="shared" si="460"/>
        <v>-18.033134132075467</v>
      </c>
      <c r="F3146">
        <f t="shared" si="461"/>
        <v>168.58034487069062</v>
      </c>
      <c r="G3146">
        <f t="shared" si="462"/>
        <v>28419.332676720987</v>
      </c>
      <c r="H3146">
        <f t="shared" si="463"/>
        <v>1552.7640935630611</v>
      </c>
      <c r="I3146">
        <f t="shared" si="464"/>
        <v>3.2380000000000004</v>
      </c>
      <c r="J3146">
        <f t="shared" si="465"/>
        <v>5.7383712932493651</v>
      </c>
      <c r="K3146">
        <f t="shared" si="466"/>
        <v>12857.543941315649</v>
      </c>
    </row>
    <row r="3147" spans="1:11">
      <c r="A3147">
        <v>7.8187499999999996</v>
      </c>
      <c r="B3147">
        <f t="shared" si="458"/>
        <v>7.6462499999999993</v>
      </c>
      <c r="C3147">
        <v>-0.68</v>
      </c>
      <c r="D3147">
        <f t="shared" si="459"/>
        <v>-6.6685220000000003</v>
      </c>
      <c r="E3147">
        <f t="shared" si="460"/>
        <v>-17.248602132075469</v>
      </c>
      <c r="F3147">
        <f t="shared" si="461"/>
        <v>168.53722336536043</v>
      </c>
      <c r="G3147">
        <f t="shared" si="462"/>
        <v>28404.795659705396</v>
      </c>
      <c r="H3147">
        <f t="shared" si="463"/>
        <v>1553.1854366214745</v>
      </c>
      <c r="I3147">
        <f t="shared" si="464"/>
        <v>3.2380000000000004</v>
      </c>
      <c r="J3147">
        <f t="shared" si="465"/>
        <v>8.263406153188587</v>
      </c>
      <c r="K3147">
        <f t="shared" si="466"/>
        <v>11504.118263282424</v>
      </c>
    </row>
    <row r="3148" spans="1:11">
      <c r="A3148">
        <v>7.82125</v>
      </c>
      <c r="B3148">
        <f t="shared" si="458"/>
        <v>7.6487499999999997</v>
      </c>
      <c r="C3148">
        <v>-0.85</v>
      </c>
      <c r="D3148">
        <f t="shared" si="459"/>
        <v>-8.3356525000000001</v>
      </c>
      <c r="E3148">
        <f t="shared" si="460"/>
        <v>-18.915732632075468</v>
      </c>
      <c r="F3148">
        <f t="shared" si="461"/>
        <v>168.48993403378023</v>
      </c>
      <c r="G3148">
        <f t="shared" si="462"/>
        <v>28388.857870707612</v>
      </c>
      <c r="H3148">
        <f t="shared" si="463"/>
        <v>1553.6066614565591</v>
      </c>
      <c r="I3148">
        <f t="shared" si="464"/>
        <v>3.2380000000000004</v>
      </c>
      <c r="J3148">
        <f t="shared" si="465"/>
        <v>2.848485496576469</v>
      </c>
      <c r="K3148">
        <f t="shared" si="466"/>
        <v>14380.147829103027</v>
      </c>
    </row>
    <row r="3149" spans="1:11">
      <c r="A3149">
        <v>7.8237500000000004</v>
      </c>
      <c r="B3149">
        <f t="shared" si="458"/>
        <v>7.6512500000000001</v>
      </c>
      <c r="C3149">
        <v>-0.94</v>
      </c>
      <c r="D3149">
        <f t="shared" si="459"/>
        <v>-9.2182509999999986</v>
      </c>
      <c r="E3149">
        <f t="shared" si="460"/>
        <v>-19.798331132075468</v>
      </c>
      <c r="F3149">
        <f t="shared" si="461"/>
        <v>168.44043820595004</v>
      </c>
      <c r="G3149">
        <f t="shared" si="462"/>
        <v>28372.181223012474</v>
      </c>
      <c r="H3149">
        <f t="shared" si="463"/>
        <v>1554.0277625520741</v>
      </c>
      <c r="I3149">
        <f t="shared" si="464"/>
        <v>3.2380000000000004</v>
      </c>
      <c r="J3149">
        <f t="shared" si="465"/>
        <v>-2.6897153201538515E-2</v>
      </c>
      <c r="K3149">
        <f t="shared" si="466"/>
        <v>15902.751716890407</v>
      </c>
    </row>
    <row r="3150" spans="1:11">
      <c r="A3150">
        <v>7.8262499999999999</v>
      </c>
      <c r="B3150">
        <f t="shared" si="458"/>
        <v>7.6537499999999996</v>
      </c>
      <c r="C3150">
        <v>-0.76</v>
      </c>
      <c r="D3150">
        <f t="shared" si="459"/>
        <v>-7.4530539999999998</v>
      </c>
      <c r="E3150">
        <f t="shared" si="460"/>
        <v>-18.033134132075467</v>
      </c>
      <c r="F3150">
        <f t="shared" si="461"/>
        <v>168.39535537061985</v>
      </c>
      <c r="G3150">
        <f t="shared" si="462"/>
        <v>28356.99571039735</v>
      </c>
      <c r="H3150">
        <f t="shared" si="463"/>
        <v>1554.4487509405005</v>
      </c>
      <c r="I3150">
        <f t="shared" si="464"/>
        <v>3.2380000000000004</v>
      </c>
      <c r="J3150">
        <f t="shared" si="465"/>
        <v>5.6728493475866166</v>
      </c>
      <c r="K3150">
        <f t="shared" si="466"/>
        <v>12857.543941315649</v>
      </c>
    </row>
    <row r="3151" spans="1:11">
      <c r="A3151">
        <v>7.8287500000000003</v>
      </c>
      <c r="B3151">
        <f t="shared" si="458"/>
        <v>7.65625</v>
      </c>
      <c r="C3151">
        <v>-0.94</v>
      </c>
      <c r="D3151">
        <f t="shared" si="459"/>
        <v>-9.2182509999999986</v>
      </c>
      <c r="E3151">
        <f t="shared" si="460"/>
        <v>-19.798331132075468</v>
      </c>
      <c r="F3151">
        <f t="shared" si="461"/>
        <v>168.34585954278967</v>
      </c>
      <c r="G3151">
        <f t="shared" si="462"/>
        <v>28340.328425200667</v>
      </c>
      <c r="H3151">
        <f t="shared" si="463"/>
        <v>1554.8696155893576</v>
      </c>
      <c r="I3151">
        <f t="shared" si="464"/>
        <v>3.2380000000000004</v>
      </c>
      <c r="J3151">
        <f t="shared" si="465"/>
        <v>-6.0377404335291374E-2</v>
      </c>
      <c r="K3151">
        <f t="shared" si="466"/>
        <v>15902.751716890407</v>
      </c>
    </row>
    <row r="3152" spans="1:11">
      <c r="A3152">
        <v>7.8312499999999998</v>
      </c>
      <c r="B3152">
        <f t="shared" si="458"/>
        <v>7.6587499999999995</v>
      </c>
      <c r="C3152">
        <v>-0.76</v>
      </c>
      <c r="D3152">
        <f t="shared" si="459"/>
        <v>-7.4530539999999998</v>
      </c>
      <c r="E3152">
        <f t="shared" si="460"/>
        <v>-18.033134132075467</v>
      </c>
      <c r="F3152">
        <f t="shared" si="461"/>
        <v>168.30077670745948</v>
      </c>
      <c r="G3152">
        <f t="shared" si="462"/>
        <v>28325.151440334135</v>
      </c>
      <c r="H3152">
        <f t="shared" si="463"/>
        <v>1555.2903675311261</v>
      </c>
      <c r="I3152">
        <f t="shared" si="464"/>
        <v>3.2380000000000004</v>
      </c>
      <c r="J3152">
        <f t="shared" si="465"/>
        <v>5.6393780599092658</v>
      </c>
      <c r="K3152">
        <f t="shared" si="466"/>
        <v>12857.543941315649</v>
      </c>
    </row>
    <row r="3153" spans="1:11">
      <c r="A3153">
        <v>7.8337500000000002</v>
      </c>
      <c r="B3153">
        <f t="shared" si="458"/>
        <v>7.6612499999999999</v>
      </c>
      <c r="C3153">
        <v>-0.76</v>
      </c>
      <c r="D3153">
        <f t="shared" si="459"/>
        <v>-7.4530539999999998</v>
      </c>
      <c r="E3153">
        <f t="shared" si="460"/>
        <v>-18.033134132075467</v>
      </c>
      <c r="F3153">
        <f t="shared" si="461"/>
        <v>168.25569387212929</v>
      </c>
      <c r="G3153">
        <f t="shared" si="462"/>
        <v>28309.978520391684</v>
      </c>
      <c r="H3153">
        <f t="shared" si="463"/>
        <v>1555.7110067658066</v>
      </c>
      <c r="I3153">
        <f t="shared" si="464"/>
        <v>3.2380000000000004</v>
      </c>
      <c r="J3153">
        <f t="shared" si="465"/>
        <v>5.6234299107668591</v>
      </c>
      <c r="K3153">
        <f t="shared" si="466"/>
        <v>12857.543941315649</v>
      </c>
    </row>
    <row r="3154" spans="1:11">
      <c r="A3154">
        <v>7.8362499999999997</v>
      </c>
      <c r="B3154">
        <f t="shared" si="458"/>
        <v>7.6637499999999994</v>
      </c>
      <c r="C3154">
        <v>-0.94</v>
      </c>
      <c r="D3154">
        <f t="shared" si="459"/>
        <v>-9.2182509999999986</v>
      </c>
      <c r="E3154">
        <f t="shared" si="460"/>
        <v>-19.798331132075468</v>
      </c>
      <c r="F3154">
        <f t="shared" si="461"/>
        <v>168.2061980442991</v>
      </c>
      <c r="G3154">
        <f t="shared" si="462"/>
        <v>28293.325060517971</v>
      </c>
      <c r="H3154">
        <f t="shared" si="463"/>
        <v>1556.1315222609173</v>
      </c>
      <c r="I3154">
        <f t="shared" si="464"/>
        <v>3.2380000000000004</v>
      </c>
      <c r="J3154">
        <f t="shared" si="465"/>
        <v>-0.10978230945558209</v>
      </c>
      <c r="K3154">
        <f t="shared" si="466"/>
        <v>15902.751716890407</v>
      </c>
    </row>
    <row r="3155" spans="1:11">
      <c r="A3155">
        <v>7.8387500000000001</v>
      </c>
      <c r="B3155">
        <f t="shared" si="458"/>
        <v>7.6662499999999998</v>
      </c>
      <c r="C3155">
        <v>-0.85</v>
      </c>
      <c r="D3155">
        <f t="shared" si="459"/>
        <v>-8.3356525000000001</v>
      </c>
      <c r="E3155">
        <f t="shared" si="460"/>
        <v>-18.915732632075468</v>
      </c>
      <c r="F3155">
        <f t="shared" si="461"/>
        <v>168.1589087127189</v>
      </c>
      <c r="G3155">
        <f t="shared" si="462"/>
        <v>28277.418579452529</v>
      </c>
      <c r="H3155">
        <f t="shared" si="463"/>
        <v>1556.5519195326992</v>
      </c>
      <c r="I3155">
        <f t="shared" si="464"/>
        <v>3.2380000000000004</v>
      </c>
      <c r="J3155">
        <f t="shared" si="465"/>
        <v>2.731352443479178</v>
      </c>
      <c r="K3155">
        <f t="shared" si="466"/>
        <v>14380.147829103027</v>
      </c>
    </row>
    <row r="3156" spans="1:11">
      <c r="A3156">
        <v>7.8412499999999996</v>
      </c>
      <c r="B3156">
        <f t="shared" ref="B3156:B3219" si="467">A3156-$B$15</f>
        <v>7.6687499999999993</v>
      </c>
      <c r="C3156">
        <v>-0.85</v>
      </c>
      <c r="D3156">
        <f t="shared" si="459"/>
        <v>-8.3356525000000001</v>
      </c>
      <c r="E3156">
        <f t="shared" si="460"/>
        <v>-18.915732632075468</v>
      </c>
      <c r="F3156">
        <f t="shared" si="461"/>
        <v>168.11161938113872</v>
      </c>
      <c r="G3156">
        <f t="shared" si="462"/>
        <v>28261.516570948857</v>
      </c>
      <c r="H3156">
        <f t="shared" si="463"/>
        <v>1556.972198581152</v>
      </c>
      <c r="I3156">
        <f t="shared" si="464"/>
        <v>3.2380000000000004</v>
      </c>
      <c r="J3156">
        <f t="shared" si="465"/>
        <v>2.7146379544920691</v>
      </c>
      <c r="K3156">
        <f t="shared" si="466"/>
        <v>14380.147829103027</v>
      </c>
    </row>
    <row r="3157" spans="1:11">
      <c r="A3157">
        <v>7.84375</v>
      </c>
      <c r="B3157">
        <f t="shared" si="467"/>
        <v>7.6712499999999997</v>
      </c>
      <c r="C3157">
        <v>-0.85</v>
      </c>
      <c r="D3157">
        <f t="shared" si="459"/>
        <v>-8.3356525000000001</v>
      </c>
      <c r="E3157">
        <f t="shared" si="460"/>
        <v>-18.915732632075468</v>
      </c>
      <c r="F3157">
        <f t="shared" si="461"/>
        <v>168.06433004955852</v>
      </c>
      <c r="G3157">
        <f t="shared" si="462"/>
        <v>28245.619035006941</v>
      </c>
      <c r="H3157">
        <f t="shared" si="463"/>
        <v>1557.392359406276</v>
      </c>
      <c r="I3157">
        <f t="shared" si="464"/>
        <v>3.2380000000000004</v>
      </c>
      <c r="J3157">
        <f t="shared" si="465"/>
        <v>2.697928166583079</v>
      </c>
      <c r="K3157">
        <f t="shared" si="466"/>
        <v>14380.147829103027</v>
      </c>
    </row>
    <row r="3158" spans="1:11">
      <c r="A3158">
        <v>7.8462500000000004</v>
      </c>
      <c r="B3158">
        <f t="shared" si="467"/>
        <v>7.6737500000000001</v>
      </c>
      <c r="C3158">
        <v>-0.68</v>
      </c>
      <c r="D3158">
        <f t="shared" si="459"/>
        <v>-6.6685220000000003</v>
      </c>
      <c r="E3158">
        <f t="shared" si="460"/>
        <v>-17.248602132075469</v>
      </c>
      <c r="F3158">
        <f t="shared" si="461"/>
        <v>168.02120854422833</v>
      </c>
      <c r="G3158">
        <f t="shared" si="462"/>
        <v>28231.126520663067</v>
      </c>
      <c r="H3158">
        <f t="shared" si="463"/>
        <v>1557.8124124276367</v>
      </c>
      <c r="I3158">
        <f t="shared" si="464"/>
        <v>3.2380000000000004</v>
      </c>
      <c r="J3158">
        <f t="shared" si="465"/>
        <v>8.0808637459666812</v>
      </c>
      <c r="K3158">
        <f t="shared" si="466"/>
        <v>11504.118263282424</v>
      </c>
    </row>
    <row r="3159" spans="1:11">
      <c r="A3159">
        <v>7.8487499999999999</v>
      </c>
      <c r="B3159">
        <f t="shared" si="467"/>
        <v>7.6762499999999996</v>
      </c>
      <c r="C3159">
        <v>-0.76</v>
      </c>
      <c r="D3159">
        <f t="shared" si="459"/>
        <v>-7.4530539999999998</v>
      </c>
      <c r="E3159">
        <f t="shared" si="460"/>
        <v>-18.033134132075467</v>
      </c>
      <c r="F3159">
        <f t="shared" si="461"/>
        <v>167.97612570889814</v>
      </c>
      <c r="G3159">
        <f t="shared" si="462"/>
        <v>28215.978808171549</v>
      </c>
      <c r="H3159">
        <f t="shared" si="463"/>
        <v>1558.2323527419089</v>
      </c>
      <c r="I3159">
        <f t="shared" si="464"/>
        <v>3.2380000000000004</v>
      </c>
      <c r="J3159">
        <f t="shared" si="465"/>
        <v>5.5246274761981731</v>
      </c>
      <c r="K3159">
        <f t="shared" si="466"/>
        <v>12857.543941315649</v>
      </c>
    </row>
    <row r="3160" spans="1:11">
      <c r="A3160">
        <v>7.8512500000000003</v>
      </c>
      <c r="B3160">
        <f t="shared" si="467"/>
        <v>7.67875</v>
      </c>
      <c r="C3160">
        <v>-0.85</v>
      </c>
      <c r="D3160">
        <f t="shared" si="459"/>
        <v>-8.3356525000000001</v>
      </c>
      <c r="E3160">
        <f t="shared" si="460"/>
        <v>-18.915732632075468</v>
      </c>
      <c r="F3160">
        <f t="shared" si="461"/>
        <v>167.92883637731794</v>
      </c>
      <c r="G3160">
        <f t="shared" si="462"/>
        <v>28200.094087040019</v>
      </c>
      <c r="H3160">
        <f t="shared" si="463"/>
        <v>1558.6521748328523</v>
      </c>
      <c r="I3160">
        <f t="shared" si="464"/>
        <v>3.2380000000000004</v>
      </c>
      <c r="J3160">
        <f t="shared" si="465"/>
        <v>2.6500772148460037</v>
      </c>
      <c r="K3160">
        <f t="shared" si="466"/>
        <v>14380.147829103027</v>
      </c>
    </row>
    <row r="3161" spans="1:11">
      <c r="A3161">
        <v>7.8537499999999998</v>
      </c>
      <c r="B3161">
        <f t="shared" si="467"/>
        <v>7.6812499999999995</v>
      </c>
      <c r="C3161">
        <v>-0.94</v>
      </c>
      <c r="D3161">
        <f t="shared" si="459"/>
        <v>-9.2182509999999986</v>
      </c>
      <c r="E3161">
        <f t="shared" si="460"/>
        <v>-19.798331132075468</v>
      </c>
      <c r="F3161">
        <f t="shared" si="461"/>
        <v>167.87934054948775</v>
      </c>
      <c r="G3161">
        <f t="shared" si="462"/>
        <v>28183.472983330881</v>
      </c>
      <c r="H3161">
        <f t="shared" si="463"/>
        <v>1559.071873184226</v>
      </c>
      <c r="I3161">
        <f t="shared" si="464"/>
        <v>3.2380000000000004</v>
      </c>
      <c r="J3161">
        <f t="shared" si="465"/>
        <v>-0.2252470530400501</v>
      </c>
      <c r="K3161">
        <f t="shared" si="466"/>
        <v>15902.751716890407</v>
      </c>
    </row>
    <row r="3162" spans="1:11">
      <c r="A3162">
        <v>7.8562500000000002</v>
      </c>
      <c r="B3162">
        <f t="shared" si="467"/>
        <v>7.6837499999999999</v>
      </c>
      <c r="C3162">
        <v>-0.85</v>
      </c>
      <c r="D3162">
        <f t="shared" si="459"/>
        <v>-8.3356525000000001</v>
      </c>
      <c r="E3162">
        <f t="shared" si="460"/>
        <v>-18.915732632075468</v>
      </c>
      <c r="F3162">
        <f t="shared" si="461"/>
        <v>167.83205121790755</v>
      </c>
      <c r="G3162">
        <f t="shared" si="462"/>
        <v>28167.597416010343</v>
      </c>
      <c r="H3162">
        <f t="shared" si="463"/>
        <v>1559.4914533122708</v>
      </c>
      <c r="I3162">
        <f t="shared" si="464"/>
        <v>3.2380000000000004</v>
      </c>
      <c r="J3162">
        <f t="shared" si="465"/>
        <v>2.6159201931139542</v>
      </c>
      <c r="K3162">
        <f t="shared" si="466"/>
        <v>14380.147829103027</v>
      </c>
    </row>
    <row r="3163" spans="1:11">
      <c r="A3163">
        <v>7.8587499999999997</v>
      </c>
      <c r="B3163">
        <f t="shared" si="467"/>
        <v>7.6862499999999994</v>
      </c>
      <c r="C3163">
        <v>-0.85</v>
      </c>
      <c r="D3163">
        <f t="shared" si="459"/>
        <v>-8.3356525000000001</v>
      </c>
      <c r="E3163">
        <f t="shared" si="460"/>
        <v>-18.915732632075468</v>
      </c>
      <c r="F3163">
        <f t="shared" si="461"/>
        <v>167.78476188632737</v>
      </c>
      <c r="G3163">
        <f t="shared" si="462"/>
        <v>28151.726321251575</v>
      </c>
      <c r="H3163">
        <f t="shared" si="463"/>
        <v>1559.9109152169865</v>
      </c>
      <c r="I3163">
        <f t="shared" si="464"/>
        <v>3.2380000000000004</v>
      </c>
      <c r="J3163">
        <f t="shared" si="465"/>
        <v>2.599238197346093</v>
      </c>
      <c r="K3163">
        <f t="shared" si="466"/>
        <v>14380.147829103027</v>
      </c>
    </row>
    <row r="3164" spans="1:11">
      <c r="A3164">
        <v>7.8612500000000001</v>
      </c>
      <c r="B3164">
        <f t="shared" si="467"/>
        <v>7.6887499999999998</v>
      </c>
      <c r="C3164">
        <v>-0.85</v>
      </c>
      <c r="D3164">
        <f t="shared" si="459"/>
        <v>-8.3356525000000001</v>
      </c>
      <c r="E3164">
        <f t="shared" si="460"/>
        <v>-18.915732632075468</v>
      </c>
      <c r="F3164">
        <f t="shared" si="461"/>
        <v>167.73747255474717</v>
      </c>
      <c r="G3164">
        <f t="shared" si="462"/>
        <v>28135.859699054559</v>
      </c>
      <c r="H3164">
        <f t="shared" si="463"/>
        <v>1560.3302588983734</v>
      </c>
      <c r="I3164">
        <f t="shared" si="464"/>
        <v>3.2380000000000004</v>
      </c>
      <c r="J3164">
        <f t="shared" si="465"/>
        <v>2.5825609026563434</v>
      </c>
      <c r="K3164">
        <f t="shared" si="466"/>
        <v>14380.147829103027</v>
      </c>
    </row>
    <row r="3165" spans="1:11">
      <c r="A3165">
        <v>7.8637499999999996</v>
      </c>
      <c r="B3165">
        <f t="shared" si="467"/>
        <v>7.6912499999999993</v>
      </c>
      <c r="C3165">
        <v>-0.94</v>
      </c>
      <c r="D3165">
        <f t="shared" si="459"/>
        <v>-9.2182509999999986</v>
      </c>
      <c r="E3165">
        <f t="shared" si="460"/>
        <v>-19.798331132075468</v>
      </c>
      <c r="F3165">
        <f t="shared" si="461"/>
        <v>167.68797672691699</v>
      </c>
      <c r="G3165">
        <f t="shared" si="462"/>
        <v>28119.257538767051</v>
      </c>
      <c r="H3165">
        <f t="shared" si="463"/>
        <v>1560.7494788401905</v>
      </c>
      <c r="I3165">
        <f t="shared" si="464"/>
        <v>3.2380000000000004</v>
      </c>
      <c r="J3165">
        <f t="shared" si="465"/>
        <v>-0.29274345393283596</v>
      </c>
      <c r="K3165">
        <f t="shared" si="466"/>
        <v>15902.751716890407</v>
      </c>
    </row>
    <row r="3166" spans="1:11">
      <c r="A3166">
        <v>7.86625</v>
      </c>
      <c r="B3166">
        <f t="shared" si="467"/>
        <v>7.6937499999999996</v>
      </c>
      <c r="C3166">
        <v>-0.85</v>
      </c>
      <c r="D3166">
        <f t="shared" si="459"/>
        <v>-8.3356525000000001</v>
      </c>
      <c r="E3166">
        <f t="shared" si="460"/>
        <v>-18.915732632075468</v>
      </c>
      <c r="F3166">
        <f t="shared" si="461"/>
        <v>167.64068739533678</v>
      </c>
      <c r="G3166">
        <f t="shared" si="462"/>
        <v>28103.400070381031</v>
      </c>
      <c r="H3166">
        <f t="shared" si="463"/>
        <v>1561.168580558679</v>
      </c>
      <c r="I3166">
        <f t="shared" si="464"/>
        <v>3.2380000000000004</v>
      </c>
      <c r="J3166">
        <f t="shared" si="465"/>
        <v>2.5484428158835932</v>
      </c>
      <c r="K3166">
        <f t="shared" si="466"/>
        <v>14380.147829103027</v>
      </c>
    </row>
    <row r="3167" spans="1:11">
      <c r="A3167">
        <v>7.8687500000000004</v>
      </c>
      <c r="B3167">
        <f t="shared" si="467"/>
        <v>7.69625</v>
      </c>
      <c r="C3167">
        <v>-0.85</v>
      </c>
      <c r="D3167">
        <f t="shared" si="459"/>
        <v>-8.3356525000000001</v>
      </c>
      <c r="E3167">
        <f t="shared" si="460"/>
        <v>-18.915732632075468</v>
      </c>
      <c r="F3167">
        <f t="shared" si="461"/>
        <v>167.59339806375658</v>
      </c>
      <c r="G3167">
        <f t="shared" si="462"/>
        <v>28087.547074556769</v>
      </c>
      <c r="H3167">
        <f t="shared" si="463"/>
        <v>1561.5875640538384</v>
      </c>
      <c r="I3167">
        <f t="shared" si="464"/>
        <v>3.2380000000000004</v>
      </c>
      <c r="J3167">
        <f t="shared" si="465"/>
        <v>2.5317798437781427</v>
      </c>
      <c r="K3167">
        <f t="shared" si="466"/>
        <v>14380.147829103027</v>
      </c>
    </row>
    <row r="3168" spans="1:11">
      <c r="A3168">
        <v>7.8712499999999999</v>
      </c>
      <c r="B3168">
        <f t="shared" si="467"/>
        <v>7.6987499999999995</v>
      </c>
      <c r="C3168">
        <v>-0.68</v>
      </c>
      <c r="D3168">
        <f t="shared" si="459"/>
        <v>-6.6685220000000003</v>
      </c>
      <c r="E3168">
        <f t="shared" si="460"/>
        <v>-17.248602132075469</v>
      </c>
      <c r="F3168">
        <f t="shared" si="461"/>
        <v>167.55027655842639</v>
      </c>
      <c r="G3168">
        <f t="shared" si="462"/>
        <v>28073.095174805167</v>
      </c>
      <c r="H3168">
        <f t="shared" si="463"/>
        <v>1562.0064397452343</v>
      </c>
      <c r="I3168">
        <f t="shared" si="464"/>
        <v>3.2380000000000004</v>
      </c>
      <c r="J3168">
        <f t="shared" si="465"/>
        <v>7.914758112873244</v>
      </c>
      <c r="K3168">
        <f t="shared" si="466"/>
        <v>11504.118263282424</v>
      </c>
    </row>
    <row r="3169" spans="1:11">
      <c r="A3169">
        <v>7.8737500000000002</v>
      </c>
      <c r="B3169">
        <f t="shared" si="467"/>
        <v>7.7012499999999999</v>
      </c>
      <c r="C3169">
        <v>-0.85</v>
      </c>
      <c r="D3169">
        <f t="shared" si="459"/>
        <v>-8.3356525000000001</v>
      </c>
      <c r="E3169">
        <f t="shared" si="460"/>
        <v>-18.915732632075468</v>
      </c>
      <c r="F3169">
        <f t="shared" si="461"/>
        <v>167.50298722684619</v>
      </c>
      <c r="G3169">
        <f t="shared" si="462"/>
        <v>28057.250729916996</v>
      </c>
      <c r="H3169">
        <f t="shared" si="463"/>
        <v>1562.4251972133015</v>
      </c>
      <c r="I3169">
        <f t="shared" si="464"/>
        <v>3.2380000000000004</v>
      </c>
      <c r="J3169">
        <f t="shared" si="465"/>
        <v>2.4999355695964169</v>
      </c>
      <c r="K3169">
        <f t="shared" si="466"/>
        <v>14380.147829103027</v>
      </c>
    </row>
    <row r="3170" spans="1:11">
      <c r="A3170">
        <v>7.8762499999999998</v>
      </c>
      <c r="B3170">
        <f t="shared" si="467"/>
        <v>7.7037499999999994</v>
      </c>
      <c r="C3170">
        <v>-0.94</v>
      </c>
      <c r="D3170">
        <f t="shared" si="459"/>
        <v>-9.2182509999999986</v>
      </c>
      <c r="E3170">
        <f t="shared" si="460"/>
        <v>-19.798331132075468</v>
      </c>
      <c r="F3170">
        <f t="shared" si="461"/>
        <v>167.453491399016</v>
      </c>
      <c r="G3170">
        <f t="shared" si="462"/>
        <v>28040.671781720328</v>
      </c>
      <c r="H3170">
        <f t="shared" si="463"/>
        <v>1562.8438309417991</v>
      </c>
      <c r="I3170">
        <f t="shared" si="464"/>
        <v>3.2380000000000004</v>
      </c>
      <c r="J3170">
        <f t="shared" si="465"/>
        <v>-0.37534438892778965</v>
      </c>
      <c r="K3170">
        <f t="shared" si="466"/>
        <v>15902.751716890407</v>
      </c>
    </row>
    <row r="3171" spans="1:11">
      <c r="A3171">
        <v>7.8787500000000001</v>
      </c>
      <c r="B3171">
        <f t="shared" si="467"/>
        <v>7.7062499999999998</v>
      </c>
      <c r="C3171">
        <v>-0.76</v>
      </c>
      <c r="D3171">
        <f t="shared" si="459"/>
        <v>-7.4530539999999998</v>
      </c>
      <c r="E3171">
        <f t="shared" si="460"/>
        <v>-18.033134132075467</v>
      </c>
      <c r="F3171">
        <f t="shared" si="461"/>
        <v>167.40840856368581</v>
      </c>
      <c r="G3171">
        <f t="shared" si="462"/>
        <v>28025.575257825953</v>
      </c>
      <c r="H3171">
        <f t="shared" si="463"/>
        <v>1563.2623519632084</v>
      </c>
      <c r="I3171">
        <f t="shared" si="464"/>
        <v>3.2380000000000004</v>
      </c>
      <c r="J3171">
        <f t="shared" si="465"/>
        <v>5.3244956472771428</v>
      </c>
      <c r="K3171">
        <f t="shared" si="466"/>
        <v>12857.543941315649</v>
      </c>
    </row>
    <row r="3172" spans="1:11">
      <c r="A3172">
        <v>7.8812499999999996</v>
      </c>
      <c r="B3172">
        <f t="shared" si="467"/>
        <v>7.7087499999999993</v>
      </c>
      <c r="C3172">
        <v>-0.85</v>
      </c>
      <c r="D3172">
        <f t="shared" si="459"/>
        <v>-8.3356525000000001</v>
      </c>
      <c r="E3172">
        <f t="shared" si="460"/>
        <v>-18.915732632075468</v>
      </c>
      <c r="F3172">
        <f t="shared" si="461"/>
        <v>167.36111923210564</v>
      </c>
      <c r="G3172">
        <f t="shared" si="462"/>
        <v>28009.744230623081</v>
      </c>
      <c r="H3172">
        <f t="shared" si="463"/>
        <v>1563.6807547612887</v>
      </c>
      <c r="I3172">
        <f t="shared" si="464"/>
        <v>3.2380000000000004</v>
      </c>
      <c r="J3172">
        <f t="shared" si="465"/>
        <v>2.4500018232347003</v>
      </c>
      <c r="K3172">
        <f t="shared" si="466"/>
        <v>14380.147829103027</v>
      </c>
    </row>
    <row r="3173" spans="1:11">
      <c r="A3173">
        <v>7.88375</v>
      </c>
      <c r="B3173">
        <f t="shared" si="467"/>
        <v>7.7112499999999997</v>
      </c>
      <c r="C3173">
        <v>-0.94</v>
      </c>
      <c r="D3173">
        <f t="shared" si="459"/>
        <v>-9.2182509999999986</v>
      </c>
      <c r="E3173">
        <f t="shared" si="460"/>
        <v>-19.798331132075468</v>
      </c>
      <c r="F3173">
        <f t="shared" si="461"/>
        <v>167.31162340427545</v>
      </c>
      <c r="G3173">
        <f t="shared" si="462"/>
        <v>27993.179326174093</v>
      </c>
      <c r="H3173">
        <f t="shared" si="463"/>
        <v>1564.0990338197994</v>
      </c>
      <c r="I3173">
        <f t="shared" si="464"/>
        <v>3.2380000000000004</v>
      </c>
      <c r="J3173">
        <f t="shared" si="465"/>
        <v>-0.42526337400536107</v>
      </c>
      <c r="K3173">
        <f t="shared" si="466"/>
        <v>15902.751716890407</v>
      </c>
    </row>
    <row r="3174" spans="1:11">
      <c r="A3174">
        <v>7.8862500000000004</v>
      </c>
      <c r="B3174">
        <f t="shared" si="467"/>
        <v>7.7137500000000001</v>
      </c>
      <c r="C3174">
        <v>-0.85</v>
      </c>
      <c r="D3174">
        <f t="shared" si="459"/>
        <v>-8.3356525000000001</v>
      </c>
      <c r="E3174">
        <f t="shared" si="460"/>
        <v>-18.915732632075468</v>
      </c>
      <c r="F3174">
        <f t="shared" si="461"/>
        <v>167.26433407269525</v>
      </c>
      <c r="G3174">
        <f t="shared" si="462"/>
        <v>27977.357452782202</v>
      </c>
      <c r="H3174">
        <f t="shared" si="463"/>
        <v>1564.5171946549813</v>
      </c>
      <c r="I3174">
        <f t="shared" si="464"/>
        <v>3.2380000000000004</v>
      </c>
      <c r="J3174">
        <f t="shared" si="465"/>
        <v>2.4159603094583595</v>
      </c>
      <c r="K3174">
        <f t="shared" si="466"/>
        <v>14380.147829103027</v>
      </c>
    </row>
    <row r="3175" spans="1:11">
      <c r="A3175">
        <v>7.8887499999999999</v>
      </c>
      <c r="B3175">
        <f t="shared" si="467"/>
        <v>7.7162499999999996</v>
      </c>
      <c r="C3175">
        <v>-0.85</v>
      </c>
      <c r="D3175">
        <f t="shared" si="459"/>
        <v>-8.3356525000000001</v>
      </c>
      <c r="E3175">
        <f t="shared" si="460"/>
        <v>-18.915732632075468</v>
      </c>
      <c r="F3175">
        <f t="shared" si="461"/>
        <v>167.21704474111507</v>
      </c>
      <c r="G3175">
        <f t="shared" si="462"/>
        <v>27961.540051952081</v>
      </c>
      <c r="H3175">
        <f t="shared" si="463"/>
        <v>1564.9352372668341</v>
      </c>
      <c r="I3175">
        <f t="shared" si="464"/>
        <v>3.2380000000000004</v>
      </c>
      <c r="J3175">
        <f t="shared" si="465"/>
        <v>2.399334751000211</v>
      </c>
      <c r="K3175">
        <f t="shared" si="466"/>
        <v>14380.147829103027</v>
      </c>
    </row>
    <row r="3176" spans="1:11">
      <c r="A3176">
        <v>7.8912500000000003</v>
      </c>
      <c r="B3176">
        <f t="shared" si="467"/>
        <v>7.71875</v>
      </c>
      <c r="C3176">
        <v>-0.85</v>
      </c>
      <c r="D3176">
        <f t="shared" si="459"/>
        <v>-8.3356525000000001</v>
      </c>
      <c r="E3176">
        <f t="shared" si="460"/>
        <v>-18.915732632075468</v>
      </c>
      <c r="F3176">
        <f t="shared" si="461"/>
        <v>167.16975540953487</v>
      </c>
      <c r="G3176">
        <f t="shared" si="462"/>
        <v>27945.727123683715</v>
      </c>
      <c r="H3176">
        <f t="shared" si="463"/>
        <v>1565.353161655358</v>
      </c>
      <c r="I3176">
        <f t="shared" si="464"/>
        <v>3.2380000000000004</v>
      </c>
      <c r="J3176">
        <f t="shared" si="465"/>
        <v>2.3827138936201848</v>
      </c>
      <c r="K3176">
        <f t="shared" si="466"/>
        <v>14380.147829103027</v>
      </c>
    </row>
    <row r="3177" spans="1:11">
      <c r="A3177">
        <v>7.8937499999999998</v>
      </c>
      <c r="B3177">
        <f t="shared" si="467"/>
        <v>7.7212499999999995</v>
      </c>
      <c r="C3177">
        <v>-0.76</v>
      </c>
      <c r="D3177">
        <f t="shared" si="459"/>
        <v>-7.4530539999999998</v>
      </c>
      <c r="E3177">
        <f t="shared" si="460"/>
        <v>-18.033134132075467</v>
      </c>
      <c r="F3177">
        <f t="shared" si="461"/>
        <v>167.12467257420468</v>
      </c>
      <c r="G3177">
        <f t="shared" si="462"/>
        <v>27930.656183035124</v>
      </c>
      <c r="H3177">
        <f t="shared" si="463"/>
        <v>1565.7709733367935</v>
      </c>
      <c r="I3177">
        <f t="shared" si="464"/>
        <v>3.2380000000000004</v>
      </c>
      <c r="J3177">
        <f t="shared" si="465"/>
        <v>5.2247268771943318</v>
      </c>
      <c r="K3177">
        <f t="shared" si="466"/>
        <v>12857.543941315649</v>
      </c>
    </row>
    <row r="3178" spans="1:11">
      <c r="A3178">
        <v>7.8962500000000002</v>
      </c>
      <c r="B3178">
        <f t="shared" si="467"/>
        <v>7.7237499999999999</v>
      </c>
      <c r="C3178">
        <v>-0.59</v>
      </c>
      <c r="D3178">
        <f t="shared" si="459"/>
        <v>-5.7859234999999991</v>
      </c>
      <c r="E3178">
        <f t="shared" si="460"/>
        <v>-16.366003632075468</v>
      </c>
      <c r="F3178">
        <f t="shared" si="461"/>
        <v>167.08375756512447</v>
      </c>
      <c r="G3178">
        <f t="shared" si="462"/>
        <v>27916.98204208129</v>
      </c>
      <c r="H3178">
        <f t="shared" si="463"/>
        <v>1566.1886827307064</v>
      </c>
      <c r="I3178">
        <f t="shared" si="464"/>
        <v>3.2380000000000004</v>
      </c>
      <c r="J3178">
        <f t="shared" si="465"/>
        <v>10.608522643076522</v>
      </c>
      <c r="K3178">
        <f t="shared" si="466"/>
        <v>9981.5143754950404</v>
      </c>
    </row>
    <row r="3179" spans="1:11">
      <c r="A3179">
        <v>7.8987499999999997</v>
      </c>
      <c r="B3179">
        <f t="shared" si="467"/>
        <v>7.7262499999999994</v>
      </c>
      <c r="C3179">
        <v>-0.85</v>
      </c>
      <c r="D3179">
        <f t="shared" si="459"/>
        <v>-8.3356525000000001</v>
      </c>
      <c r="E3179">
        <f t="shared" si="460"/>
        <v>-18.915732632075468</v>
      </c>
      <c r="F3179">
        <f t="shared" si="461"/>
        <v>167.0364682335443</v>
      </c>
      <c r="G3179">
        <f t="shared" si="462"/>
        <v>27901.181719935852</v>
      </c>
      <c r="H3179">
        <f t="shared" si="463"/>
        <v>1566.6062739012903</v>
      </c>
      <c r="I3179">
        <f t="shared" si="464"/>
        <v>3.2380000000000004</v>
      </c>
      <c r="J3179">
        <f t="shared" si="465"/>
        <v>2.3358925339033902</v>
      </c>
      <c r="K3179">
        <f t="shared" si="466"/>
        <v>14380.147829103027</v>
      </c>
    </row>
    <row r="3180" spans="1:11">
      <c r="A3180">
        <v>7.9012500000000001</v>
      </c>
      <c r="B3180">
        <f t="shared" si="467"/>
        <v>7.7287499999999998</v>
      </c>
      <c r="C3180">
        <v>-0.85</v>
      </c>
      <c r="D3180">
        <f t="shared" si="459"/>
        <v>-8.3356525000000001</v>
      </c>
      <c r="E3180">
        <f t="shared" si="460"/>
        <v>-18.915732632075468</v>
      </c>
      <c r="F3180">
        <f t="shared" si="461"/>
        <v>166.9891789019641</v>
      </c>
      <c r="G3180">
        <f t="shared" si="462"/>
        <v>27885.385870352169</v>
      </c>
      <c r="H3180">
        <f t="shared" si="463"/>
        <v>1567.0237468485452</v>
      </c>
      <c r="I3180">
        <f t="shared" si="464"/>
        <v>3.2380000000000004</v>
      </c>
      <c r="J3180">
        <f t="shared" si="465"/>
        <v>2.3192896278083843</v>
      </c>
      <c r="K3180">
        <f t="shared" si="466"/>
        <v>14380.147829103027</v>
      </c>
    </row>
    <row r="3181" spans="1:11">
      <c r="A3181">
        <v>7.9037499999999996</v>
      </c>
      <c r="B3181">
        <f t="shared" si="467"/>
        <v>7.7312499999999993</v>
      </c>
      <c r="C3181">
        <v>-0.94</v>
      </c>
      <c r="D3181">
        <f t="shared" si="459"/>
        <v>-9.2182509999999986</v>
      </c>
      <c r="E3181">
        <f t="shared" si="460"/>
        <v>-19.798331132075468</v>
      </c>
      <c r="F3181">
        <f t="shared" si="461"/>
        <v>166.93968307413391</v>
      </c>
      <c r="G3181">
        <f t="shared" si="462"/>
        <v>27868.857784892272</v>
      </c>
      <c r="H3181">
        <f t="shared" si="463"/>
        <v>1567.4410960562304</v>
      </c>
      <c r="I3181">
        <f t="shared" si="464"/>
        <v>3.2380000000000004</v>
      </c>
      <c r="J3181">
        <f t="shared" si="465"/>
        <v>-0.55593686925191577</v>
      </c>
      <c r="K3181">
        <f t="shared" si="466"/>
        <v>15902.751716890407</v>
      </c>
    </row>
    <row r="3182" spans="1:11">
      <c r="A3182">
        <v>7.90625</v>
      </c>
      <c r="B3182">
        <f t="shared" si="467"/>
        <v>7.7337499999999997</v>
      </c>
      <c r="C3182">
        <v>-0.68</v>
      </c>
      <c r="D3182">
        <f t="shared" si="459"/>
        <v>-6.6685220000000003</v>
      </c>
      <c r="E3182">
        <f t="shared" si="460"/>
        <v>-17.248602132075469</v>
      </c>
      <c r="F3182">
        <f t="shared" si="461"/>
        <v>166.89656156880372</v>
      </c>
      <c r="G3182">
        <f t="shared" si="462"/>
        <v>27854.462263489491</v>
      </c>
      <c r="H3182">
        <f t="shared" si="463"/>
        <v>1567.8583374601526</v>
      </c>
      <c r="I3182">
        <f t="shared" si="464"/>
        <v>3.2380000000000004</v>
      </c>
      <c r="J3182">
        <f t="shared" si="465"/>
        <v>7.6849546017280126</v>
      </c>
      <c r="K3182">
        <f t="shared" si="466"/>
        <v>11504.118263282424</v>
      </c>
    </row>
    <row r="3183" spans="1:11">
      <c r="A3183">
        <v>7.9087500000000004</v>
      </c>
      <c r="B3183">
        <f t="shared" si="467"/>
        <v>7.7362500000000001</v>
      </c>
      <c r="C3183">
        <v>-0.85</v>
      </c>
      <c r="D3183">
        <f t="shared" si="459"/>
        <v>-8.3356525000000001</v>
      </c>
      <c r="E3183">
        <f t="shared" si="460"/>
        <v>-18.915732632075468</v>
      </c>
      <c r="F3183">
        <f t="shared" si="461"/>
        <v>166.84927223722352</v>
      </c>
      <c r="G3183">
        <f t="shared" si="462"/>
        <v>27838.679646091125</v>
      </c>
      <c r="H3183">
        <f t="shared" si="463"/>
        <v>1568.2754606407457</v>
      </c>
      <c r="I3183">
        <f t="shared" si="464"/>
        <v>3.2380000000000004</v>
      </c>
      <c r="J3183">
        <f t="shared" si="465"/>
        <v>2.2701970448896702</v>
      </c>
      <c r="K3183">
        <f t="shared" si="466"/>
        <v>14380.147829103027</v>
      </c>
    </row>
    <row r="3184" spans="1:11">
      <c r="A3184">
        <v>7.9112499999999999</v>
      </c>
      <c r="B3184">
        <f t="shared" si="467"/>
        <v>7.7387499999999996</v>
      </c>
      <c r="C3184">
        <v>-0.85</v>
      </c>
      <c r="D3184">
        <f t="shared" si="459"/>
        <v>-8.3356525000000001</v>
      </c>
      <c r="E3184">
        <f t="shared" si="460"/>
        <v>-18.915732632075468</v>
      </c>
      <c r="F3184">
        <f t="shared" si="461"/>
        <v>166.80198290564334</v>
      </c>
      <c r="G3184">
        <f t="shared" si="462"/>
        <v>27822.901501254535</v>
      </c>
      <c r="H3184">
        <f t="shared" si="463"/>
        <v>1568.6924655980097</v>
      </c>
      <c r="I3184">
        <f t="shared" si="464"/>
        <v>3.2380000000000004</v>
      </c>
      <c r="J3184">
        <f t="shared" si="465"/>
        <v>2.2536127481294663</v>
      </c>
      <c r="K3184">
        <f t="shared" si="466"/>
        <v>14380.147829103027</v>
      </c>
    </row>
    <row r="3185" spans="1:11">
      <c r="A3185">
        <v>7.9137500000000003</v>
      </c>
      <c r="B3185">
        <f t="shared" si="467"/>
        <v>7.74125</v>
      </c>
      <c r="C3185">
        <v>-0.76</v>
      </c>
      <c r="D3185">
        <f t="shared" si="459"/>
        <v>-7.4530539999999998</v>
      </c>
      <c r="E3185">
        <f t="shared" si="460"/>
        <v>-18.033134132075467</v>
      </c>
      <c r="F3185">
        <f t="shared" si="461"/>
        <v>166.75690007031315</v>
      </c>
      <c r="G3185">
        <f t="shared" si="462"/>
        <v>27807.863721060407</v>
      </c>
      <c r="H3185">
        <f t="shared" si="463"/>
        <v>1569.1093578481855</v>
      </c>
      <c r="I3185">
        <f t="shared" si="464"/>
        <v>3.2380000000000004</v>
      </c>
      <c r="J3185">
        <f t="shared" si="465"/>
        <v>5.0956605864234312</v>
      </c>
      <c r="K3185">
        <f t="shared" si="466"/>
        <v>12857.543941315649</v>
      </c>
    </row>
    <row r="3186" spans="1:11">
      <c r="A3186">
        <v>7.9162499999999998</v>
      </c>
      <c r="B3186">
        <f t="shared" si="467"/>
        <v>7.7437499999999995</v>
      </c>
      <c r="C3186">
        <v>-0.68</v>
      </c>
      <c r="D3186">
        <f t="shared" si="459"/>
        <v>-6.6685220000000003</v>
      </c>
      <c r="E3186">
        <f t="shared" si="460"/>
        <v>-17.248602132075469</v>
      </c>
      <c r="F3186">
        <f t="shared" si="461"/>
        <v>166.71377856498296</v>
      </c>
      <c r="G3186">
        <f t="shared" si="462"/>
        <v>27793.483963414172</v>
      </c>
      <c r="H3186">
        <f t="shared" si="463"/>
        <v>1569.5261422945978</v>
      </c>
      <c r="I3186">
        <f t="shared" si="464"/>
        <v>3.2380000000000004</v>
      </c>
      <c r="J3186">
        <f t="shared" si="465"/>
        <v>7.6208607405766919</v>
      </c>
      <c r="K3186">
        <f t="shared" si="466"/>
        <v>11504.118263282424</v>
      </c>
    </row>
    <row r="3187" spans="1:11">
      <c r="A3187">
        <v>7.9187500000000002</v>
      </c>
      <c r="B3187">
        <f t="shared" si="467"/>
        <v>7.7462499999999999</v>
      </c>
      <c r="C3187">
        <v>-0.85</v>
      </c>
      <c r="D3187">
        <f t="shared" si="459"/>
        <v>-8.3356525000000001</v>
      </c>
      <c r="E3187">
        <f t="shared" si="460"/>
        <v>-18.915732632075468</v>
      </c>
      <c r="F3187">
        <f t="shared" si="461"/>
        <v>166.66648923340276</v>
      </c>
      <c r="G3187">
        <f t="shared" si="462"/>
        <v>27777.718633387958</v>
      </c>
      <c r="H3187">
        <f t="shared" si="463"/>
        <v>1569.9428085176814</v>
      </c>
      <c r="I3187">
        <f t="shared" si="464"/>
        <v>3.2380000000000004</v>
      </c>
      <c r="J3187">
        <f t="shared" si="465"/>
        <v>2.2061213543732983</v>
      </c>
      <c r="K3187">
        <f t="shared" si="466"/>
        <v>14380.147829103027</v>
      </c>
    </row>
    <row r="3188" spans="1:11">
      <c r="A3188">
        <v>7.9212499999999997</v>
      </c>
      <c r="B3188">
        <f t="shared" si="467"/>
        <v>7.7487499999999994</v>
      </c>
      <c r="C3188">
        <v>-0.68</v>
      </c>
      <c r="D3188">
        <f t="shared" si="459"/>
        <v>-6.6685220000000003</v>
      </c>
      <c r="E3188">
        <f t="shared" si="460"/>
        <v>-17.248602132075469</v>
      </c>
      <c r="F3188">
        <f t="shared" si="461"/>
        <v>166.62336772807257</v>
      </c>
      <c r="G3188">
        <f t="shared" si="462"/>
        <v>27763.346673044492</v>
      </c>
      <c r="H3188">
        <f t="shared" si="463"/>
        <v>1570.3593669370016</v>
      </c>
      <c r="I3188">
        <f t="shared" si="464"/>
        <v>3.2380000000000004</v>
      </c>
      <c r="J3188">
        <f t="shared" si="465"/>
        <v>7.5891836472165046</v>
      </c>
      <c r="K3188">
        <f t="shared" si="466"/>
        <v>11504.118263282424</v>
      </c>
    </row>
    <row r="3189" spans="1:11">
      <c r="A3189">
        <v>7.9237500000000001</v>
      </c>
      <c r="B3189">
        <f t="shared" si="467"/>
        <v>7.7512499999999998</v>
      </c>
      <c r="C3189">
        <v>-0.68</v>
      </c>
      <c r="D3189">
        <f t="shared" si="459"/>
        <v>-6.6685220000000003</v>
      </c>
      <c r="E3189">
        <f t="shared" si="460"/>
        <v>-17.248602132075469</v>
      </c>
      <c r="F3189">
        <f t="shared" si="461"/>
        <v>166.58024622274237</v>
      </c>
      <c r="G3189">
        <f t="shared" si="462"/>
        <v>27748.978431629475</v>
      </c>
      <c r="H3189">
        <f t="shared" si="463"/>
        <v>1570.7758175525585</v>
      </c>
      <c r="I3189">
        <f t="shared" si="464"/>
        <v>3.2380000000000004</v>
      </c>
      <c r="J3189">
        <f t="shared" si="465"/>
        <v>7.5740812899991816</v>
      </c>
      <c r="K3189">
        <f t="shared" si="466"/>
        <v>11504.118263282424</v>
      </c>
    </row>
    <row r="3190" spans="1:11">
      <c r="A3190">
        <v>7.9262499999999996</v>
      </c>
      <c r="B3190">
        <f t="shared" si="467"/>
        <v>7.7537499999999993</v>
      </c>
      <c r="C3190">
        <v>-0.85</v>
      </c>
      <c r="D3190">
        <f t="shared" ref="D3190:D3253" si="468">C3190*9.80665</f>
        <v>-8.3356525000000001</v>
      </c>
      <c r="E3190">
        <f t="shared" ref="E3190:E3253" si="469">D3190-$D$17</f>
        <v>-18.915732632075468</v>
      </c>
      <c r="F3190">
        <f t="shared" ref="F3190:F3253" si="470">F3189+E3190*(A3190-A3189)</f>
        <v>166.5329568911622</v>
      </c>
      <c r="G3190">
        <f t="shared" ref="G3190:G3253" si="471">F3190^2</f>
        <v>27733.225730913688</v>
      </c>
      <c r="H3190">
        <f t="shared" ref="H3190:H3253" si="472">H3189+F3190*(B3190-B3189)</f>
        <v>1571.1921499447863</v>
      </c>
      <c r="I3190">
        <f t="shared" ref="I3190:I3253" si="473">IF(B3190&lt;=0,$B$5,IF(B3190&lt;=$B$4,$B$1+$B$2+$B$3-$B$6*B3190,$B$1+$B$2))</f>
        <v>3.2380000000000004</v>
      </c>
      <c r="J3190">
        <f t="shared" ref="J3190:J3253" si="474">I3190*D3190+0.5*$B$14*$B$8*$B$13*G3190</f>
        <v>2.1593551783749056</v>
      </c>
      <c r="K3190">
        <f t="shared" ref="K3190:K3253" si="475">-2*I3190*D3190/$B$8/$B$13</f>
        <v>14380.147829103027</v>
      </c>
    </row>
    <row r="3191" spans="1:11">
      <c r="A3191">
        <v>7.92875</v>
      </c>
      <c r="B3191">
        <f t="shared" si="467"/>
        <v>7.7562499999999996</v>
      </c>
      <c r="C3191">
        <v>-0.59</v>
      </c>
      <c r="D3191">
        <f t="shared" si="468"/>
        <v>-5.7859234999999991</v>
      </c>
      <c r="E3191">
        <f t="shared" si="469"/>
        <v>-16.366003632075468</v>
      </c>
      <c r="F3191">
        <f t="shared" si="470"/>
        <v>166.49204188208199</v>
      </c>
      <c r="G3191">
        <f t="shared" si="471"/>
        <v>27719.600010064943</v>
      </c>
      <c r="H3191">
        <f t="shared" si="472"/>
        <v>1571.6083800494914</v>
      </c>
      <c r="I3191">
        <f t="shared" si="473"/>
        <v>3.2380000000000004</v>
      </c>
      <c r="J3191">
        <f t="shared" si="474"/>
        <v>10.401055781288065</v>
      </c>
      <c r="K3191">
        <f t="shared" si="475"/>
        <v>9981.5143754950404</v>
      </c>
    </row>
    <row r="3192" spans="1:11">
      <c r="A3192">
        <v>7.9312500000000004</v>
      </c>
      <c r="B3192">
        <f t="shared" si="467"/>
        <v>7.75875</v>
      </c>
      <c r="C3192">
        <v>-0.85</v>
      </c>
      <c r="D3192">
        <f t="shared" si="468"/>
        <v>-8.3356525000000001</v>
      </c>
      <c r="E3192">
        <f t="shared" si="469"/>
        <v>-18.915732632075468</v>
      </c>
      <c r="F3192">
        <f t="shared" si="470"/>
        <v>166.44475255050179</v>
      </c>
      <c r="G3192">
        <f t="shared" si="471"/>
        <v>27703.855651597773</v>
      </c>
      <c r="H3192">
        <f t="shared" si="472"/>
        <v>1572.0244919308677</v>
      </c>
      <c r="I3192">
        <f t="shared" si="473"/>
        <v>3.2380000000000004</v>
      </c>
      <c r="J3192">
        <f t="shared" si="474"/>
        <v>2.1284844951424695</v>
      </c>
      <c r="K3192">
        <f t="shared" si="475"/>
        <v>14380.147829103027</v>
      </c>
    </row>
    <row r="3193" spans="1:11">
      <c r="A3193">
        <v>7.9337499999999999</v>
      </c>
      <c r="B3193">
        <f t="shared" si="467"/>
        <v>7.7612499999999995</v>
      </c>
      <c r="C3193">
        <v>-0.59</v>
      </c>
      <c r="D3193">
        <f t="shared" si="468"/>
        <v>-5.7859234999999991</v>
      </c>
      <c r="E3193">
        <f t="shared" si="469"/>
        <v>-16.366003632075468</v>
      </c>
      <c r="F3193">
        <f t="shared" si="470"/>
        <v>166.40383754142161</v>
      </c>
      <c r="G3193">
        <f t="shared" si="471"/>
        <v>27690.237148511835</v>
      </c>
      <c r="H3193">
        <f t="shared" si="472"/>
        <v>1572.4405015247212</v>
      </c>
      <c r="I3193">
        <f t="shared" si="473"/>
        <v>3.2380000000000004</v>
      </c>
      <c r="J3193">
        <f t="shared" si="474"/>
        <v>10.37019268459521</v>
      </c>
      <c r="K3193">
        <f t="shared" si="475"/>
        <v>9981.5143754950404</v>
      </c>
    </row>
    <row r="3194" spans="1:11">
      <c r="A3194">
        <v>7.9362500000000002</v>
      </c>
      <c r="B3194">
        <f t="shared" si="467"/>
        <v>7.7637499999999999</v>
      </c>
      <c r="C3194">
        <v>-0.85</v>
      </c>
      <c r="D3194">
        <f t="shared" si="468"/>
        <v>-8.3356525000000001</v>
      </c>
      <c r="E3194">
        <f t="shared" si="469"/>
        <v>-18.915732632075468</v>
      </c>
      <c r="F3194">
        <f t="shared" si="470"/>
        <v>166.35654820984141</v>
      </c>
      <c r="G3194">
        <f t="shared" si="471"/>
        <v>27674.501132293288</v>
      </c>
      <c r="H3194">
        <f t="shared" si="472"/>
        <v>1572.8563928952458</v>
      </c>
      <c r="I3194">
        <f t="shared" si="473"/>
        <v>3.2380000000000004</v>
      </c>
      <c r="J3194">
        <f t="shared" si="474"/>
        <v>2.0976301669283117</v>
      </c>
      <c r="K3194">
        <f t="shared" si="475"/>
        <v>14380.147829103027</v>
      </c>
    </row>
    <row r="3195" spans="1:11">
      <c r="A3195">
        <v>7.9387499999999998</v>
      </c>
      <c r="B3195">
        <f t="shared" si="467"/>
        <v>7.7662499999999994</v>
      </c>
      <c r="C3195">
        <v>-0.94</v>
      </c>
      <c r="D3195">
        <f t="shared" si="468"/>
        <v>-9.2182509999999986</v>
      </c>
      <c r="E3195">
        <f t="shared" si="469"/>
        <v>-19.798331132075468</v>
      </c>
      <c r="F3195">
        <f t="shared" si="470"/>
        <v>166.30705238201122</v>
      </c>
      <c r="G3195">
        <f t="shared" si="471"/>
        <v>27658.035671993024</v>
      </c>
      <c r="H3195">
        <f t="shared" si="472"/>
        <v>1573.2721605262007</v>
      </c>
      <c r="I3195">
        <f t="shared" si="473"/>
        <v>3.2380000000000004</v>
      </c>
      <c r="J3195">
        <f t="shared" si="474"/>
        <v>-0.77753050526836986</v>
      </c>
      <c r="K3195">
        <f t="shared" si="475"/>
        <v>15902.751716890407</v>
      </c>
    </row>
    <row r="3196" spans="1:11">
      <c r="A3196">
        <v>7.9412500000000001</v>
      </c>
      <c r="B3196">
        <f t="shared" si="467"/>
        <v>7.7687499999999998</v>
      </c>
      <c r="C3196">
        <v>-0.85</v>
      </c>
      <c r="D3196">
        <f t="shared" si="468"/>
        <v>-8.3356525000000001</v>
      </c>
      <c r="E3196">
        <f t="shared" si="469"/>
        <v>-18.915732632075468</v>
      </c>
      <c r="F3196">
        <f t="shared" si="470"/>
        <v>166.25976305043102</v>
      </c>
      <c r="G3196">
        <f t="shared" si="471"/>
        <v>27642.308809585469</v>
      </c>
      <c r="H3196">
        <f t="shared" si="472"/>
        <v>1573.6878099338269</v>
      </c>
      <c r="I3196">
        <f t="shared" si="473"/>
        <v>3.2380000000000004</v>
      </c>
      <c r="J3196">
        <f t="shared" si="474"/>
        <v>2.0637930435709073</v>
      </c>
      <c r="K3196">
        <f t="shared" si="475"/>
        <v>14380.147829103027</v>
      </c>
    </row>
    <row r="3197" spans="1:11">
      <c r="A3197">
        <v>7.9437499999999996</v>
      </c>
      <c r="B3197">
        <f t="shared" si="467"/>
        <v>7.7712499999999993</v>
      </c>
      <c r="C3197">
        <v>-0.68</v>
      </c>
      <c r="D3197">
        <f t="shared" si="468"/>
        <v>-6.6685220000000003</v>
      </c>
      <c r="E3197">
        <f t="shared" si="469"/>
        <v>-17.248602132075469</v>
      </c>
      <c r="F3197">
        <f t="shared" si="470"/>
        <v>166.21664154510083</v>
      </c>
      <c r="G3197">
        <f t="shared" si="471"/>
        <v>27627.97192653254</v>
      </c>
      <c r="H3197">
        <f t="shared" si="472"/>
        <v>1574.1033515376896</v>
      </c>
      <c r="I3197">
        <f t="shared" si="473"/>
        <v>3.2380000000000004</v>
      </c>
      <c r="J3197">
        <f t="shared" si="474"/>
        <v>7.4468922059068099</v>
      </c>
      <c r="K3197">
        <f t="shared" si="475"/>
        <v>11504.118263282424</v>
      </c>
    </row>
    <row r="3198" spans="1:11">
      <c r="A3198">
        <v>7.94625</v>
      </c>
      <c r="B3198">
        <f t="shared" si="467"/>
        <v>7.7737499999999997</v>
      </c>
      <c r="C3198">
        <v>-0.85</v>
      </c>
      <c r="D3198">
        <f t="shared" si="468"/>
        <v>-8.3356525000000001</v>
      </c>
      <c r="E3198">
        <f t="shared" si="469"/>
        <v>-18.915732632075468</v>
      </c>
      <c r="F3198">
        <f t="shared" si="470"/>
        <v>166.16935221352063</v>
      </c>
      <c r="G3198">
        <f t="shared" si="471"/>
        <v>27612.253615061072</v>
      </c>
      <c r="H3198">
        <f t="shared" si="472"/>
        <v>1574.5187749182235</v>
      </c>
      <c r="I3198">
        <f t="shared" si="473"/>
        <v>3.2380000000000004</v>
      </c>
      <c r="J3198">
        <f t="shared" si="474"/>
        <v>2.0322022405747049</v>
      </c>
      <c r="K3198">
        <f t="shared" si="475"/>
        <v>14380.147829103027</v>
      </c>
    </row>
    <row r="3199" spans="1:11">
      <c r="A3199">
        <v>7.9487500000000004</v>
      </c>
      <c r="B3199">
        <f t="shared" si="467"/>
        <v>7.7762500000000001</v>
      </c>
      <c r="C3199">
        <v>-0.85</v>
      </c>
      <c r="D3199">
        <f t="shared" si="468"/>
        <v>-8.3356525000000001</v>
      </c>
      <c r="E3199">
        <f t="shared" si="469"/>
        <v>-18.915732632075468</v>
      </c>
      <c r="F3199">
        <f t="shared" si="470"/>
        <v>166.12206288194042</v>
      </c>
      <c r="G3199">
        <f t="shared" si="471"/>
        <v>27596.539776151367</v>
      </c>
      <c r="H3199">
        <f t="shared" si="472"/>
        <v>1574.9340800754285</v>
      </c>
      <c r="I3199">
        <f t="shared" si="473"/>
        <v>3.2380000000000004</v>
      </c>
      <c r="J3199">
        <f t="shared" si="474"/>
        <v>2.0156855353207241</v>
      </c>
      <c r="K3199">
        <f t="shared" si="475"/>
        <v>14380.147829103027</v>
      </c>
    </row>
    <row r="3200" spans="1:11">
      <c r="A3200">
        <v>7.9512499999999999</v>
      </c>
      <c r="B3200">
        <f t="shared" si="467"/>
        <v>7.7787499999999996</v>
      </c>
      <c r="C3200">
        <v>-0.85</v>
      </c>
      <c r="D3200">
        <f t="shared" si="468"/>
        <v>-8.3356525000000001</v>
      </c>
      <c r="E3200">
        <f t="shared" si="469"/>
        <v>-18.915732632075468</v>
      </c>
      <c r="F3200">
        <f t="shared" si="470"/>
        <v>166.07477355036025</v>
      </c>
      <c r="G3200">
        <f t="shared" si="471"/>
        <v>27580.830409803435</v>
      </c>
      <c r="H3200">
        <f t="shared" si="472"/>
        <v>1575.3492670093044</v>
      </c>
      <c r="I3200">
        <f t="shared" si="473"/>
        <v>3.2380000000000004</v>
      </c>
      <c r="J3200">
        <f t="shared" si="474"/>
        <v>1.9991735311448799</v>
      </c>
      <c r="K3200">
        <f t="shared" si="475"/>
        <v>14380.147829103027</v>
      </c>
    </row>
    <row r="3201" spans="1:11">
      <c r="A3201">
        <v>7.9537500000000003</v>
      </c>
      <c r="B3201">
        <f t="shared" si="467"/>
        <v>7.78125</v>
      </c>
      <c r="C3201">
        <v>-0.85</v>
      </c>
      <c r="D3201">
        <f t="shared" si="468"/>
        <v>-8.3356525000000001</v>
      </c>
      <c r="E3201">
        <f t="shared" si="469"/>
        <v>-18.915732632075468</v>
      </c>
      <c r="F3201">
        <f t="shared" si="470"/>
        <v>166.02748421878005</v>
      </c>
      <c r="G3201">
        <f t="shared" si="471"/>
        <v>27565.125516017259</v>
      </c>
      <c r="H3201">
        <f t="shared" si="472"/>
        <v>1575.7643357198515</v>
      </c>
      <c r="I3201">
        <f t="shared" si="473"/>
        <v>3.2380000000000004</v>
      </c>
      <c r="J3201">
        <f t="shared" si="474"/>
        <v>1.982666228047151</v>
      </c>
      <c r="K3201">
        <f t="shared" si="475"/>
        <v>14380.147829103027</v>
      </c>
    </row>
    <row r="3202" spans="1:11">
      <c r="A3202">
        <v>7.9562499999999998</v>
      </c>
      <c r="B3202">
        <f t="shared" si="467"/>
        <v>7.7837499999999995</v>
      </c>
      <c r="C3202">
        <v>-0.76</v>
      </c>
      <c r="D3202">
        <f t="shared" si="468"/>
        <v>-7.4530539999999998</v>
      </c>
      <c r="E3202">
        <f t="shared" si="469"/>
        <v>-18.033134132075467</v>
      </c>
      <c r="F3202">
        <f t="shared" si="470"/>
        <v>165.98240138344985</v>
      </c>
      <c r="G3202">
        <f t="shared" si="471"/>
        <v>27550.157569016657</v>
      </c>
      <c r="H3202">
        <f t="shared" si="472"/>
        <v>1576.1792917233101</v>
      </c>
      <c r="I3202">
        <f t="shared" si="473"/>
        <v>3.2380000000000004</v>
      </c>
      <c r="J3202">
        <f t="shared" si="474"/>
        <v>4.8247874675183233</v>
      </c>
      <c r="K3202">
        <f t="shared" si="475"/>
        <v>12857.543941315649</v>
      </c>
    </row>
    <row r="3203" spans="1:11">
      <c r="A3203">
        <v>7.9587500000000002</v>
      </c>
      <c r="B3203">
        <f t="shared" si="467"/>
        <v>7.7862499999999999</v>
      </c>
      <c r="C3203">
        <v>-0.85</v>
      </c>
      <c r="D3203">
        <f t="shared" si="468"/>
        <v>-8.3356525000000001</v>
      </c>
      <c r="E3203">
        <f t="shared" si="469"/>
        <v>-18.915732632075468</v>
      </c>
      <c r="F3203">
        <f t="shared" si="470"/>
        <v>165.93511205186965</v>
      </c>
      <c r="G3203">
        <f t="shared" si="471"/>
        <v>27534.461411666536</v>
      </c>
      <c r="H3203">
        <f t="shared" si="472"/>
        <v>1576.5941295034399</v>
      </c>
      <c r="I3203">
        <f t="shared" si="473"/>
        <v>3.2380000000000004</v>
      </c>
      <c r="J3203">
        <f t="shared" si="474"/>
        <v>1.9504354042269192</v>
      </c>
      <c r="K3203">
        <f t="shared" si="475"/>
        <v>14380.147829103027</v>
      </c>
    </row>
    <row r="3204" spans="1:11">
      <c r="A3204">
        <v>7.9612499999999997</v>
      </c>
      <c r="B3204">
        <f t="shared" si="467"/>
        <v>7.7887499999999994</v>
      </c>
      <c r="C3204">
        <v>-0.94</v>
      </c>
      <c r="D3204">
        <f t="shared" si="468"/>
        <v>-9.2182509999999986</v>
      </c>
      <c r="E3204">
        <f t="shared" si="469"/>
        <v>-19.798331132075468</v>
      </c>
      <c r="F3204">
        <f t="shared" si="470"/>
        <v>165.88561622403947</v>
      </c>
      <c r="G3204">
        <f t="shared" si="471"/>
        <v>27518.037670029305</v>
      </c>
      <c r="H3204">
        <f t="shared" si="472"/>
        <v>1577.008843544</v>
      </c>
      <c r="I3204">
        <f t="shared" si="473"/>
        <v>3.2380000000000004</v>
      </c>
      <c r="J3204">
        <f t="shared" si="474"/>
        <v>-0.92468141777727553</v>
      </c>
      <c r="K3204">
        <f t="shared" si="475"/>
        <v>15902.751716890407</v>
      </c>
    </row>
    <row r="3205" spans="1:11">
      <c r="A3205">
        <v>7.9637500000000001</v>
      </c>
      <c r="B3205">
        <f t="shared" si="467"/>
        <v>7.7912499999999998</v>
      </c>
      <c r="C3205">
        <v>-0.85</v>
      </c>
      <c r="D3205">
        <f t="shared" si="468"/>
        <v>-8.3356525000000001</v>
      </c>
      <c r="E3205">
        <f t="shared" si="469"/>
        <v>-18.915732632075468</v>
      </c>
      <c r="F3205">
        <f t="shared" si="470"/>
        <v>165.83832689245926</v>
      </c>
      <c r="G3205">
        <f t="shared" si="471"/>
        <v>27502.350666490176</v>
      </c>
      <c r="H3205">
        <f t="shared" si="472"/>
        <v>1577.4234393612312</v>
      </c>
      <c r="I3205">
        <f t="shared" si="473"/>
        <v>3.2380000000000004</v>
      </c>
      <c r="J3205">
        <f t="shared" si="474"/>
        <v>1.916684026437494</v>
      </c>
      <c r="K3205">
        <f t="shared" si="475"/>
        <v>14380.147829103027</v>
      </c>
    </row>
    <row r="3206" spans="1:11">
      <c r="A3206">
        <v>7.9662499999999996</v>
      </c>
      <c r="B3206">
        <f t="shared" si="467"/>
        <v>7.7937499999999993</v>
      </c>
      <c r="C3206">
        <v>-0.59</v>
      </c>
      <c r="D3206">
        <f t="shared" si="468"/>
        <v>-5.7859234999999991</v>
      </c>
      <c r="E3206">
        <f t="shared" si="469"/>
        <v>-16.366003632075468</v>
      </c>
      <c r="F3206">
        <f t="shared" si="470"/>
        <v>165.79741188337908</v>
      </c>
      <c r="G3206">
        <f t="shared" si="471"/>
        <v>27488.781787226853</v>
      </c>
      <c r="H3206">
        <f t="shared" si="472"/>
        <v>1577.8379328909396</v>
      </c>
      <c r="I3206">
        <f t="shared" si="473"/>
        <v>3.2380000000000004</v>
      </c>
      <c r="J3206">
        <f t="shared" si="474"/>
        <v>10.158444375140206</v>
      </c>
      <c r="K3206">
        <f t="shared" si="475"/>
        <v>9981.5143754950404</v>
      </c>
    </row>
    <row r="3207" spans="1:11">
      <c r="A3207">
        <v>7.96875</v>
      </c>
      <c r="B3207">
        <f t="shared" si="467"/>
        <v>7.7962499999999997</v>
      </c>
      <c r="C3207">
        <v>-0.85</v>
      </c>
      <c r="D3207">
        <f t="shared" si="468"/>
        <v>-8.3356525000000001</v>
      </c>
      <c r="E3207">
        <f t="shared" si="469"/>
        <v>-18.915732632075468</v>
      </c>
      <c r="F3207">
        <f t="shared" si="470"/>
        <v>165.75012255179888</v>
      </c>
      <c r="G3207">
        <f t="shared" si="471"/>
        <v>27473.103125936348</v>
      </c>
      <c r="H3207">
        <f t="shared" si="472"/>
        <v>1578.2523081973191</v>
      </c>
      <c r="I3207">
        <f t="shared" si="473"/>
        <v>3.2380000000000004</v>
      </c>
      <c r="J3207">
        <f t="shared" si="474"/>
        <v>1.8859421428336702</v>
      </c>
      <c r="K3207">
        <f t="shared" si="475"/>
        <v>14380.147829103027</v>
      </c>
    </row>
    <row r="3208" spans="1:11">
      <c r="A3208">
        <v>7.9712500000000004</v>
      </c>
      <c r="B3208">
        <f t="shared" si="467"/>
        <v>7.7987500000000001</v>
      </c>
      <c r="C3208">
        <v>-0.85</v>
      </c>
      <c r="D3208">
        <f t="shared" si="468"/>
        <v>-8.3356525000000001</v>
      </c>
      <c r="E3208">
        <f t="shared" si="469"/>
        <v>-18.915732632075468</v>
      </c>
      <c r="F3208">
        <f t="shared" si="470"/>
        <v>165.70283322021868</v>
      </c>
      <c r="G3208">
        <f t="shared" si="471"/>
        <v>27457.428937207605</v>
      </c>
      <c r="H3208">
        <f t="shared" si="472"/>
        <v>1578.6665652803697</v>
      </c>
      <c r="I3208">
        <f t="shared" si="473"/>
        <v>3.2380000000000004</v>
      </c>
      <c r="J3208">
        <f t="shared" si="474"/>
        <v>1.8694671136052605</v>
      </c>
      <c r="K3208">
        <f t="shared" si="475"/>
        <v>14380.147829103027</v>
      </c>
    </row>
    <row r="3209" spans="1:11">
      <c r="A3209">
        <v>7.9737499999999999</v>
      </c>
      <c r="B3209">
        <f t="shared" si="467"/>
        <v>7.8012499999999996</v>
      </c>
      <c r="C3209">
        <v>-0.85</v>
      </c>
      <c r="D3209">
        <f t="shared" si="468"/>
        <v>-8.3356525000000001</v>
      </c>
      <c r="E3209">
        <f t="shared" si="469"/>
        <v>-18.915732632075468</v>
      </c>
      <c r="F3209">
        <f t="shared" si="470"/>
        <v>165.6555438886385</v>
      </c>
      <c r="G3209">
        <f t="shared" si="471"/>
        <v>27441.759221040636</v>
      </c>
      <c r="H3209">
        <f t="shared" si="472"/>
        <v>1579.0807041400913</v>
      </c>
      <c r="I3209">
        <f t="shared" si="473"/>
        <v>3.2380000000000004</v>
      </c>
      <c r="J3209">
        <f t="shared" si="474"/>
        <v>1.8529967854549874</v>
      </c>
      <c r="K3209">
        <f t="shared" si="475"/>
        <v>14380.147829103027</v>
      </c>
    </row>
    <row r="3210" spans="1:11">
      <c r="A3210">
        <v>7.9762500000000003</v>
      </c>
      <c r="B3210">
        <f t="shared" si="467"/>
        <v>7.80375</v>
      </c>
      <c r="C3210">
        <v>-0.68</v>
      </c>
      <c r="D3210">
        <f t="shared" si="468"/>
        <v>-6.6685220000000003</v>
      </c>
      <c r="E3210">
        <f t="shared" si="469"/>
        <v>-17.248602132075469</v>
      </c>
      <c r="F3210">
        <f t="shared" si="470"/>
        <v>165.61242238330831</v>
      </c>
      <c r="G3210">
        <f t="shared" si="471"/>
        <v>27427.474447667322</v>
      </c>
      <c r="H3210">
        <f t="shared" si="472"/>
        <v>1579.4947351960495</v>
      </c>
      <c r="I3210">
        <f t="shared" si="473"/>
        <v>3.2380000000000004</v>
      </c>
      <c r="J3210">
        <f t="shared" si="474"/>
        <v>7.2361507199076236</v>
      </c>
      <c r="K3210">
        <f t="shared" si="475"/>
        <v>11504.118263282424</v>
      </c>
    </row>
    <row r="3211" spans="1:11">
      <c r="A3211">
        <v>7.9787499999999998</v>
      </c>
      <c r="B3211">
        <f t="shared" si="467"/>
        <v>7.8062499999999995</v>
      </c>
      <c r="C3211">
        <v>-0.76</v>
      </c>
      <c r="D3211">
        <f t="shared" si="468"/>
        <v>-7.4530539999999998</v>
      </c>
      <c r="E3211">
        <f t="shared" si="469"/>
        <v>-18.033134132075467</v>
      </c>
      <c r="F3211">
        <f t="shared" si="470"/>
        <v>165.56733954797812</v>
      </c>
      <c r="G3211">
        <f t="shared" si="471"/>
        <v>27412.54392499548</v>
      </c>
      <c r="H3211">
        <f t="shared" si="472"/>
        <v>1579.9086535449194</v>
      </c>
      <c r="I3211">
        <f t="shared" si="473"/>
        <v>3.2380000000000004</v>
      </c>
      <c r="J3211">
        <f t="shared" si="474"/>
        <v>4.6801427368268129</v>
      </c>
      <c r="K3211">
        <f t="shared" si="475"/>
        <v>12857.543941315649</v>
      </c>
    </row>
    <row r="3212" spans="1:11">
      <c r="A3212">
        <v>7.9812500000000002</v>
      </c>
      <c r="B3212">
        <f t="shared" si="467"/>
        <v>7.8087499999999999</v>
      </c>
      <c r="C3212">
        <v>-0.85</v>
      </c>
      <c r="D3212">
        <f t="shared" si="468"/>
        <v>-8.3356525000000001</v>
      </c>
      <c r="E3212">
        <f t="shared" si="469"/>
        <v>-18.915732632075468</v>
      </c>
      <c r="F3212">
        <f t="shared" si="470"/>
        <v>165.52005021639792</v>
      </c>
      <c r="G3212">
        <f t="shared" si="471"/>
        <v>27396.88702363889</v>
      </c>
      <c r="H3212">
        <f t="shared" si="472"/>
        <v>1580.3224536704604</v>
      </c>
      <c r="I3212">
        <f t="shared" si="473"/>
        <v>3.2380000000000004</v>
      </c>
      <c r="J3212">
        <f t="shared" si="474"/>
        <v>1.8058319352333534</v>
      </c>
      <c r="K3212">
        <f t="shared" si="475"/>
        <v>14380.147829103027</v>
      </c>
    </row>
    <row r="3213" spans="1:11">
      <c r="A3213">
        <v>7.9837499999999997</v>
      </c>
      <c r="B3213">
        <f t="shared" si="467"/>
        <v>7.8112499999999994</v>
      </c>
      <c r="C3213">
        <v>-0.68</v>
      </c>
      <c r="D3213">
        <f t="shared" si="468"/>
        <v>-6.6685220000000003</v>
      </c>
      <c r="E3213">
        <f t="shared" si="469"/>
        <v>-17.248602132075469</v>
      </c>
      <c r="F3213">
        <f t="shared" si="470"/>
        <v>165.47692871106773</v>
      </c>
      <c r="G3213">
        <f t="shared" si="471"/>
        <v>27382.613935647791</v>
      </c>
      <c r="H3213">
        <f t="shared" si="472"/>
        <v>1580.7361459922379</v>
      </c>
      <c r="I3213">
        <f t="shared" si="473"/>
        <v>3.2380000000000004</v>
      </c>
      <c r="J3213">
        <f t="shared" si="474"/>
        <v>7.1889981521088231</v>
      </c>
      <c r="K3213">
        <f t="shared" si="475"/>
        <v>11504.118263282424</v>
      </c>
    </row>
    <row r="3214" spans="1:11">
      <c r="A3214">
        <v>7.9862500000000001</v>
      </c>
      <c r="B3214">
        <f t="shared" si="467"/>
        <v>7.8137499999999998</v>
      </c>
      <c r="C3214">
        <v>-0.85</v>
      </c>
      <c r="D3214">
        <f t="shared" si="468"/>
        <v>-8.3356525000000001</v>
      </c>
      <c r="E3214">
        <f t="shared" si="469"/>
        <v>-18.915732632075468</v>
      </c>
      <c r="F3214">
        <f t="shared" si="470"/>
        <v>165.42963937948753</v>
      </c>
      <c r="G3214">
        <f t="shared" si="471"/>
        <v>27366.965585227288</v>
      </c>
      <c r="H3214">
        <f t="shared" si="472"/>
        <v>1581.1497200906867</v>
      </c>
      <c r="I3214">
        <f t="shared" si="473"/>
        <v>3.2380000000000004</v>
      </c>
      <c r="J3214">
        <f t="shared" si="474"/>
        <v>1.7743817223439784</v>
      </c>
      <c r="K3214">
        <f t="shared" si="475"/>
        <v>14380.147829103027</v>
      </c>
    </row>
    <row r="3215" spans="1:11">
      <c r="A3215">
        <v>7.9887499999999996</v>
      </c>
      <c r="B3215">
        <f t="shared" si="467"/>
        <v>7.8162499999999993</v>
      </c>
      <c r="C3215">
        <v>-0.76</v>
      </c>
      <c r="D3215">
        <f t="shared" si="468"/>
        <v>-7.4530539999999998</v>
      </c>
      <c r="E3215">
        <f t="shared" si="469"/>
        <v>-18.033134132075467</v>
      </c>
      <c r="F3215">
        <f t="shared" si="470"/>
        <v>165.38455654415733</v>
      </c>
      <c r="G3215">
        <f t="shared" si="471"/>
        <v>27352.051543307574</v>
      </c>
      <c r="H3215">
        <f t="shared" si="472"/>
        <v>1581.563181482047</v>
      </c>
      <c r="I3215">
        <f t="shared" si="473"/>
        <v>3.2380000000000004</v>
      </c>
      <c r="J3215">
        <f t="shared" si="474"/>
        <v>4.6165596210654982</v>
      </c>
      <c r="K3215">
        <f t="shared" si="475"/>
        <v>12857.543941315649</v>
      </c>
    </row>
    <row r="3216" spans="1:11">
      <c r="A3216">
        <v>7.99125</v>
      </c>
      <c r="B3216">
        <f t="shared" si="467"/>
        <v>7.8187499999999996</v>
      </c>
      <c r="C3216">
        <v>-0.94</v>
      </c>
      <c r="D3216">
        <f t="shared" si="468"/>
        <v>-9.2182509999999986</v>
      </c>
      <c r="E3216">
        <f t="shared" si="469"/>
        <v>-19.798331132075468</v>
      </c>
      <c r="F3216">
        <f t="shared" si="470"/>
        <v>165.33506071632715</v>
      </c>
      <c r="G3216">
        <f t="shared" si="471"/>
        <v>27335.682302071586</v>
      </c>
      <c r="H3216">
        <f t="shared" si="472"/>
        <v>1581.9765191338379</v>
      </c>
      <c r="I3216">
        <f t="shared" si="473"/>
        <v>3.2380000000000004</v>
      </c>
      <c r="J3216">
        <f t="shared" si="474"/>
        <v>-1.1163538589513244</v>
      </c>
      <c r="K3216">
        <f t="shared" si="475"/>
        <v>15902.751716890407</v>
      </c>
    </row>
    <row r="3217" spans="1:11">
      <c r="A3217">
        <v>7.9937500000000004</v>
      </c>
      <c r="B3217">
        <f t="shared" si="467"/>
        <v>7.82125</v>
      </c>
      <c r="C3217">
        <v>-0.76</v>
      </c>
      <c r="D3217">
        <f t="shared" si="468"/>
        <v>-7.4530539999999998</v>
      </c>
      <c r="E3217">
        <f t="shared" si="469"/>
        <v>-18.033134132075467</v>
      </c>
      <c r="F3217">
        <f t="shared" si="470"/>
        <v>165.28997788099696</v>
      </c>
      <c r="G3217">
        <f t="shared" si="471"/>
        <v>27320.776787900464</v>
      </c>
      <c r="H3217">
        <f t="shared" si="472"/>
        <v>1582.3897440785404</v>
      </c>
      <c r="I3217">
        <f t="shared" si="473"/>
        <v>3.2380000000000004</v>
      </c>
      <c r="J3217">
        <f t="shared" si="474"/>
        <v>4.5836869462265959</v>
      </c>
      <c r="K3217">
        <f t="shared" si="475"/>
        <v>12857.543941315649</v>
      </c>
    </row>
    <row r="3218" spans="1:11">
      <c r="A3218">
        <v>7.9962499999999999</v>
      </c>
      <c r="B3218">
        <f t="shared" si="467"/>
        <v>7.8237499999999995</v>
      </c>
      <c r="C3218">
        <v>-0.68</v>
      </c>
      <c r="D3218">
        <f t="shared" si="468"/>
        <v>-6.6685220000000003</v>
      </c>
      <c r="E3218">
        <f t="shared" si="469"/>
        <v>-17.248602132075469</v>
      </c>
      <c r="F3218">
        <f t="shared" si="470"/>
        <v>165.24685637566677</v>
      </c>
      <c r="G3218">
        <f t="shared" si="471"/>
        <v>27306.523542040239</v>
      </c>
      <c r="H3218">
        <f t="shared" si="472"/>
        <v>1582.8028612194794</v>
      </c>
      <c r="I3218">
        <f t="shared" si="473"/>
        <v>3.2380000000000004</v>
      </c>
      <c r="J3218">
        <f t="shared" si="474"/>
        <v>7.1090200760258924</v>
      </c>
      <c r="K3218">
        <f t="shared" si="475"/>
        <v>11504.118263282424</v>
      </c>
    </row>
    <row r="3219" spans="1:11">
      <c r="A3219">
        <v>7.9987500000000002</v>
      </c>
      <c r="B3219">
        <f t="shared" si="467"/>
        <v>7.8262499999999999</v>
      </c>
      <c r="C3219">
        <v>-0.76</v>
      </c>
      <c r="D3219">
        <f t="shared" si="468"/>
        <v>-7.4530539999999998</v>
      </c>
      <c r="E3219">
        <f t="shared" si="469"/>
        <v>-18.033134132075467</v>
      </c>
      <c r="F3219">
        <f t="shared" si="470"/>
        <v>165.20177354033657</v>
      </c>
      <c r="G3219">
        <f t="shared" si="471"/>
        <v>27291.62598087265</v>
      </c>
      <c r="H3219">
        <f t="shared" si="472"/>
        <v>1583.2158656533302</v>
      </c>
      <c r="I3219">
        <f t="shared" si="473"/>
        <v>3.2380000000000004</v>
      </c>
      <c r="J3219">
        <f t="shared" si="474"/>
        <v>4.5530467385497388</v>
      </c>
      <c r="K3219">
        <f t="shared" si="475"/>
        <v>12857.543941315649</v>
      </c>
    </row>
    <row r="3220" spans="1:11">
      <c r="A3220">
        <v>8.0012500000000006</v>
      </c>
      <c r="B3220">
        <f t="shared" ref="B3220:B3283" si="476">A3220-$B$15</f>
        <v>7.8287500000000003</v>
      </c>
      <c r="C3220">
        <v>-0.94</v>
      </c>
      <c r="D3220">
        <f t="shared" si="468"/>
        <v>-9.2182509999999986</v>
      </c>
      <c r="E3220">
        <f t="shared" si="469"/>
        <v>-19.798331132075468</v>
      </c>
      <c r="F3220">
        <f t="shared" si="470"/>
        <v>165.15227771250639</v>
      </c>
      <c r="G3220">
        <f t="shared" si="471"/>
        <v>27275.274833628835</v>
      </c>
      <c r="H3220">
        <f t="shared" si="472"/>
        <v>1583.6287463476115</v>
      </c>
      <c r="I3220">
        <f t="shared" si="473"/>
        <v>3.2380000000000004</v>
      </c>
      <c r="J3220">
        <f t="shared" si="474"/>
        <v>-1.1798477229995186</v>
      </c>
      <c r="K3220">
        <f t="shared" si="475"/>
        <v>15902.751716890407</v>
      </c>
    </row>
    <row r="3221" spans="1:11">
      <c r="A3221">
        <v>8.0037500000000001</v>
      </c>
      <c r="B3221">
        <f t="shared" si="476"/>
        <v>7.8312499999999998</v>
      </c>
      <c r="C3221">
        <v>-0.94</v>
      </c>
      <c r="D3221">
        <f t="shared" si="468"/>
        <v>-9.2182509999999986</v>
      </c>
      <c r="E3221">
        <f t="shared" si="469"/>
        <v>-19.798331132075468</v>
      </c>
      <c r="F3221">
        <f t="shared" si="470"/>
        <v>165.1027818846762</v>
      </c>
      <c r="G3221">
        <f t="shared" si="471"/>
        <v>27258.928586058966</v>
      </c>
      <c r="H3221">
        <f t="shared" si="472"/>
        <v>1584.041503302323</v>
      </c>
      <c r="I3221">
        <f t="shared" si="473"/>
        <v>3.2380000000000004</v>
      </c>
      <c r="J3221">
        <f t="shared" si="474"/>
        <v>-1.1970291485360498</v>
      </c>
      <c r="K3221">
        <f t="shared" si="475"/>
        <v>15902.751716890407</v>
      </c>
    </row>
    <row r="3222" spans="1:11">
      <c r="A3222">
        <v>8.0062499999999996</v>
      </c>
      <c r="B3222">
        <f t="shared" si="476"/>
        <v>7.8337499999999993</v>
      </c>
      <c r="C3222">
        <v>-0.68</v>
      </c>
      <c r="D3222">
        <f t="shared" si="468"/>
        <v>-6.6685220000000003</v>
      </c>
      <c r="E3222">
        <f t="shared" si="469"/>
        <v>-17.248602132075469</v>
      </c>
      <c r="F3222">
        <f t="shared" si="470"/>
        <v>165.05966037934601</v>
      </c>
      <c r="G3222">
        <f t="shared" si="471"/>
        <v>27244.691484545048</v>
      </c>
      <c r="H3222">
        <f t="shared" si="472"/>
        <v>1584.4541524532713</v>
      </c>
      <c r="I3222">
        <f t="shared" si="473"/>
        <v>3.2380000000000004</v>
      </c>
      <c r="J3222">
        <f t="shared" si="474"/>
        <v>7.0440288364717851</v>
      </c>
      <c r="K3222">
        <f t="shared" si="475"/>
        <v>11504.118263282424</v>
      </c>
    </row>
    <row r="3223" spans="1:11">
      <c r="A3223">
        <v>8.0087499999999991</v>
      </c>
      <c r="B3223">
        <f t="shared" si="476"/>
        <v>7.8362499999999988</v>
      </c>
      <c r="C3223">
        <v>-0.76</v>
      </c>
      <c r="D3223">
        <f t="shared" si="468"/>
        <v>-7.4530539999999998</v>
      </c>
      <c r="E3223">
        <f t="shared" si="469"/>
        <v>-18.033134132075467</v>
      </c>
      <c r="F3223">
        <f t="shared" si="470"/>
        <v>165.01457754401582</v>
      </c>
      <c r="G3223">
        <f t="shared" si="471"/>
        <v>27229.81080203001</v>
      </c>
      <c r="H3223">
        <f t="shared" si="472"/>
        <v>1584.8666888971313</v>
      </c>
      <c r="I3223">
        <f t="shared" si="473"/>
        <v>3.2380000000000004</v>
      </c>
      <c r="J3223">
        <f t="shared" si="474"/>
        <v>4.4880732400282888</v>
      </c>
      <c r="K3223">
        <f t="shared" si="475"/>
        <v>12857.543941315649</v>
      </c>
    </row>
    <row r="3224" spans="1:11">
      <c r="A3224">
        <v>8.0112500000000004</v>
      </c>
      <c r="B3224">
        <f t="shared" si="476"/>
        <v>7.8387500000000001</v>
      </c>
      <c r="C3224">
        <v>-0.94</v>
      </c>
      <c r="D3224">
        <f t="shared" si="468"/>
        <v>-9.2182509999999986</v>
      </c>
      <c r="E3224">
        <f t="shared" si="469"/>
        <v>-19.798331132075468</v>
      </c>
      <c r="F3224">
        <f t="shared" si="470"/>
        <v>164.96508171618561</v>
      </c>
      <c r="G3224">
        <f t="shared" si="471"/>
        <v>27213.478185627795</v>
      </c>
      <c r="H3224">
        <f t="shared" si="472"/>
        <v>1585.2791016014221</v>
      </c>
      <c r="I3224">
        <f t="shared" si="473"/>
        <v>3.2380000000000004</v>
      </c>
      <c r="J3224">
        <f t="shared" si="474"/>
        <v>-1.2448017438840537</v>
      </c>
      <c r="K3224">
        <f t="shared" si="475"/>
        <v>15902.751716890407</v>
      </c>
    </row>
    <row r="3225" spans="1:11">
      <c r="A3225">
        <v>8.0137499999999999</v>
      </c>
      <c r="B3225">
        <f t="shared" si="476"/>
        <v>7.8412499999999996</v>
      </c>
      <c r="C3225">
        <v>-0.85</v>
      </c>
      <c r="D3225">
        <f t="shared" si="468"/>
        <v>-8.3356525000000001</v>
      </c>
      <c r="E3225">
        <f t="shared" si="469"/>
        <v>-18.915732632075468</v>
      </c>
      <c r="F3225">
        <f t="shared" si="470"/>
        <v>164.91779238460543</v>
      </c>
      <c r="G3225">
        <f t="shared" si="471"/>
        <v>27197.878245011823</v>
      </c>
      <c r="H3225">
        <f t="shared" si="472"/>
        <v>1585.6913960823836</v>
      </c>
      <c r="I3225">
        <f t="shared" si="473"/>
        <v>3.2380000000000004</v>
      </c>
      <c r="J3225">
        <f t="shared" si="474"/>
        <v>1.5966552115552233</v>
      </c>
      <c r="K3225">
        <f t="shared" si="475"/>
        <v>14380.147829103027</v>
      </c>
    </row>
    <row r="3226" spans="1:11">
      <c r="A3226">
        <v>8.0162499999999994</v>
      </c>
      <c r="B3226">
        <f t="shared" si="476"/>
        <v>7.8437499999999991</v>
      </c>
      <c r="C3226">
        <v>-0.68</v>
      </c>
      <c r="D3226">
        <f t="shared" si="468"/>
        <v>-6.6685220000000003</v>
      </c>
      <c r="E3226">
        <f t="shared" si="469"/>
        <v>-17.248602132075469</v>
      </c>
      <c r="F3226">
        <f t="shared" si="470"/>
        <v>164.87467087927524</v>
      </c>
      <c r="G3226">
        <f t="shared" si="471"/>
        <v>27183.657097549331</v>
      </c>
      <c r="H3226">
        <f t="shared" si="472"/>
        <v>1586.1035827595817</v>
      </c>
      <c r="I3226">
        <f t="shared" si="473"/>
        <v>3.2380000000000004</v>
      </c>
      <c r="J3226">
        <f t="shared" si="474"/>
        <v>6.9798760227539951</v>
      </c>
      <c r="K3226">
        <f t="shared" si="475"/>
        <v>11504.118263282424</v>
      </c>
    </row>
    <row r="3227" spans="1:11">
      <c r="A3227">
        <v>8.0187500000000007</v>
      </c>
      <c r="B3227">
        <f t="shared" si="476"/>
        <v>7.8462500000000004</v>
      </c>
      <c r="C3227">
        <v>-0.85</v>
      </c>
      <c r="D3227">
        <f t="shared" si="468"/>
        <v>-8.3356525000000001</v>
      </c>
      <c r="E3227">
        <f t="shared" si="469"/>
        <v>-18.915732632075468</v>
      </c>
      <c r="F3227">
        <f t="shared" si="470"/>
        <v>164.82738154769504</v>
      </c>
      <c r="G3227">
        <f t="shared" si="471"/>
        <v>27168.065707869438</v>
      </c>
      <c r="H3227">
        <f t="shared" si="472"/>
        <v>1586.5156512134513</v>
      </c>
      <c r="I3227">
        <f t="shared" si="473"/>
        <v>3.2380000000000004</v>
      </c>
      <c r="J3227">
        <f t="shared" si="474"/>
        <v>1.5653194640218793</v>
      </c>
      <c r="K3227">
        <f t="shared" si="475"/>
        <v>14380.147829103027</v>
      </c>
    </row>
    <row r="3228" spans="1:11">
      <c r="A3228">
        <v>8.0212500000000002</v>
      </c>
      <c r="B3228">
        <f t="shared" si="476"/>
        <v>7.8487499999999999</v>
      </c>
      <c r="C3228">
        <v>-0.76</v>
      </c>
      <c r="D3228">
        <f t="shared" si="468"/>
        <v>-7.4530539999999998</v>
      </c>
      <c r="E3228">
        <f t="shared" si="469"/>
        <v>-18.033134132075467</v>
      </c>
      <c r="F3228">
        <f t="shared" si="470"/>
        <v>164.78229871236485</v>
      </c>
      <c r="G3228">
        <f t="shared" si="471"/>
        <v>27153.205968931037</v>
      </c>
      <c r="H3228">
        <f t="shared" si="472"/>
        <v>1586.9276069602322</v>
      </c>
      <c r="I3228">
        <f t="shared" si="473"/>
        <v>3.2380000000000004</v>
      </c>
      <c r="J3228">
        <f t="shared" si="474"/>
        <v>4.4075544402240787</v>
      </c>
      <c r="K3228">
        <f t="shared" si="475"/>
        <v>12857.543941315649</v>
      </c>
    </row>
    <row r="3229" spans="1:11">
      <c r="A3229">
        <v>8.0237499999999997</v>
      </c>
      <c r="B3229">
        <f t="shared" si="476"/>
        <v>7.8512499999999994</v>
      </c>
      <c r="C3229">
        <v>-0.85</v>
      </c>
      <c r="D3229">
        <f t="shared" si="468"/>
        <v>-8.3356525000000001</v>
      </c>
      <c r="E3229">
        <f t="shared" si="469"/>
        <v>-18.915732632075468</v>
      </c>
      <c r="F3229">
        <f t="shared" si="470"/>
        <v>164.73500938078467</v>
      </c>
      <c r="G3229">
        <f t="shared" si="471"/>
        <v>27137.623315687215</v>
      </c>
      <c r="H3229">
        <f t="shared" si="472"/>
        <v>1587.339444483684</v>
      </c>
      <c r="I3229">
        <f t="shared" si="473"/>
        <v>3.2380000000000004</v>
      </c>
      <c r="J3229">
        <f t="shared" si="474"/>
        <v>1.5333216802983038</v>
      </c>
      <c r="K3229">
        <f t="shared" si="475"/>
        <v>14380.147829103027</v>
      </c>
    </row>
    <row r="3230" spans="1:11">
      <c r="A3230">
        <v>8.0262499999999992</v>
      </c>
      <c r="B3230">
        <f t="shared" si="476"/>
        <v>7.8537499999999989</v>
      </c>
      <c r="C3230">
        <v>-0.85</v>
      </c>
      <c r="D3230">
        <f t="shared" si="468"/>
        <v>-8.3356525000000001</v>
      </c>
      <c r="E3230">
        <f t="shared" si="469"/>
        <v>-18.915732632075468</v>
      </c>
      <c r="F3230">
        <f t="shared" si="470"/>
        <v>164.6877200492045</v>
      </c>
      <c r="G3230">
        <f t="shared" si="471"/>
        <v>27122.045135005155</v>
      </c>
      <c r="H3230">
        <f t="shared" si="472"/>
        <v>1587.751163783807</v>
      </c>
      <c r="I3230">
        <f t="shared" si="473"/>
        <v>3.2380000000000004</v>
      </c>
      <c r="J3230">
        <f t="shared" si="474"/>
        <v>1.5169475644506534</v>
      </c>
      <c r="K3230">
        <f t="shared" si="475"/>
        <v>14380.147829103027</v>
      </c>
    </row>
    <row r="3231" spans="1:11">
      <c r="A3231">
        <v>8.0287500000000005</v>
      </c>
      <c r="B3231">
        <f t="shared" si="476"/>
        <v>7.8562500000000002</v>
      </c>
      <c r="C3231">
        <v>-0.68</v>
      </c>
      <c r="D3231">
        <f t="shared" si="468"/>
        <v>-6.6685220000000003</v>
      </c>
      <c r="E3231">
        <f t="shared" si="469"/>
        <v>-17.248602132075469</v>
      </c>
      <c r="F3231">
        <f t="shared" si="470"/>
        <v>164.64459854387428</v>
      </c>
      <c r="G3231">
        <f t="shared" si="471"/>
        <v>27107.843829673529</v>
      </c>
      <c r="H3231">
        <f t="shared" si="472"/>
        <v>1588.1627752801669</v>
      </c>
      <c r="I3231">
        <f t="shared" si="473"/>
        <v>3.2380000000000004</v>
      </c>
      <c r="J3231">
        <f t="shared" si="474"/>
        <v>6.9001892315732363</v>
      </c>
      <c r="K3231">
        <f t="shared" si="475"/>
        <v>11504.118263282424</v>
      </c>
    </row>
    <row r="3232" spans="1:11">
      <c r="A3232">
        <v>8.03125</v>
      </c>
      <c r="B3232">
        <f t="shared" si="476"/>
        <v>7.8587499999999997</v>
      </c>
      <c r="C3232">
        <v>-0.68</v>
      </c>
      <c r="D3232">
        <f t="shared" si="468"/>
        <v>-6.6685220000000003</v>
      </c>
      <c r="E3232">
        <f t="shared" si="469"/>
        <v>-17.248602132075469</v>
      </c>
      <c r="F3232">
        <f t="shared" si="470"/>
        <v>164.60147703854409</v>
      </c>
      <c r="G3232">
        <f t="shared" si="471"/>
        <v>27093.646243270356</v>
      </c>
      <c r="H3232">
        <f t="shared" si="472"/>
        <v>1588.5742789727631</v>
      </c>
      <c r="I3232">
        <f t="shared" si="473"/>
        <v>3.2380000000000004</v>
      </c>
      <c r="J3232">
        <f t="shared" si="474"/>
        <v>6.8852662486352934</v>
      </c>
      <c r="K3232">
        <f t="shared" si="475"/>
        <v>11504.118263282424</v>
      </c>
    </row>
    <row r="3233" spans="1:11">
      <c r="A3233">
        <v>8.0337499999999995</v>
      </c>
      <c r="B3233">
        <f t="shared" si="476"/>
        <v>7.8612499999999992</v>
      </c>
      <c r="C3233">
        <v>-0.85</v>
      </c>
      <c r="D3233">
        <f t="shared" si="468"/>
        <v>-8.3356525000000001</v>
      </c>
      <c r="E3233">
        <f t="shared" si="469"/>
        <v>-18.915732632075468</v>
      </c>
      <c r="F3233">
        <f t="shared" si="470"/>
        <v>164.55418770696392</v>
      </c>
      <c r="G3233">
        <f t="shared" si="471"/>
        <v>27078.080691898715</v>
      </c>
      <c r="H3233">
        <f t="shared" si="472"/>
        <v>1588.9856644420304</v>
      </c>
      <c r="I3233">
        <f t="shared" si="473"/>
        <v>3.2380000000000004</v>
      </c>
      <c r="J3233">
        <f t="shared" si="474"/>
        <v>1.4707368483667551</v>
      </c>
      <c r="K3233">
        <f t="shared" si="475"/>
        <v>14380.147829103027</v>
      </c>
    </row>
    <row r="3234" spans="1:11">
      <c r="A3234">
        <v>8.0362500000000008</v>
      </c>
      <c r="B3234">
        <f t="shared" si="476"/>
        <v>7.8637500000000005</v>
      </c>
      <c r="C3234">
        <v>-0.85</v>
      </c>
      <c r="D3234">
        <f t="shared" si="468"/>
        <v>-8.3356525000000001</v>
      </c>
      <c r="E3234">
        <f t="shared" si="469"/>
        <v>-18.915732632075468</v>
      </c>
      <c r="F3234">
        <f t="shared" si="470"/>
        <v>164.50689837538371</v>
      </c>
      <c r="G3234">
        <f t="shared" si="471"/>
        <v>27062.519613088825</v>
      </c>
      <c r="H3234">
        <f t="shared" si="472"/>
        <v>1589.3969316879691</v>
      </c>
      <c r="I3234">
        <f t="shared" si="473"/>
        <v>3.2380000000000004</v>
      </c>
      <c r="J3234">
        <f t="shared" si="474"/>
        <v>1.4543807081763269</v>
      </c>
      <c r="K3234">
        <f t="shared" si="475"/>
        <v>14380.147829103027</v>
      </c>
    </row>
    <row r="3235" spans="1:11">
      <c r="A3235">
        <v>8.0387500000000003</v>
      </c>
      <c r="B3235">
        <f t="shared" si="476"/>
        <v>7.86625</v>
      </c>
      <c r="C3235">
        <v>-0.68</v>
      </c>
      <c r="D3235">
        <f t="shared" si="468"/>
        <v>-6.6685220000000003</v>
      </c>
      <c r="E3235">
        <f t="shared" si="469"/>
        <v>-17.248602132075469</v>
      </c>
      <c r="F3235">
        <f t="shared" si="470"/>
        <v>164.46377687005352</v>
      </c>
      <c r="G3235">
        <f t="shared" si="471"/>
        <v>27048.333902362752</v>
      </c>
      <c r="H3235">
        <f t="shared" si="472"/>
        <v>1589.808091130144</v>
      </c>
      <c r="I3235">
        <f t="shared" si="473"/>
        <v>3.2380000000000004</v>
      </c>
      <c r="J3235">
        <f t="shared" si="474"/>
        <v>6.8376387666788254</v>
      </c>
      <c r="K3235">
        <f t="shared" si="475"/>
        <v>11504.118263282424</v>
      </c>
    </row>
    <row r="3236" spans="1:11">
      <c r="A3236">
        <v>8.0412499999999998</v>
      </c>
      <c r="B3236">
        <f t="shared" si="476"/>
        <v>7.8687499999999995</v>
      </c>
      <c r="C3236">
        <v>-0.94</v>
      </c>
      <c r="D3236">
        <f t="shared" si="468"/>
        <v>-9.2182509999999986</v>
      </c>
      <c r="E3236">
        <f t="shared" si="469"/>
        <v>-19.798331132075468</v>
      </c>
      <c r="F3236">
        <f t="shared" si="470"/>
        <v>164.41428104222334</v>
      </c>
      <c r="G3236">
        <f t="shared" si="471"/>
        <v>27032.055810631202</v>
      </c>
      <c r="H3236">
        <f t="shared" si="472"/>
        <v>1590.2191268327495</v>
      </c>
      <c r="I3236">
        <f t="shared" si="473"/>
        <v>3.2380000000000004</v>
      </c>
      <c r="J3236">
        <f t="shared" si="474"/>
        <v>-1.4354935227367243</v>
      </c>
      <c r="K3236">
        <f t="shared" si="475"/>
        <v>15902.751716890407</v>
      </c>
    </row>
    <row r="3237" spans="1:11">
      <c r="A3237">
        <v>8.0437499999999993</v>
      </c>
      <c r="B3237">
        <f t="shared" si="476"/>
        <v>7.871249999999999</v>
      </c>
      <c r="C3237">
        <v>-0.85</v>
      </c>
      <c r="D3237">
        <f t="shared" si="468"/>
        <v>-8.3356525000000001</v>
      </c>
      <c r="E3237">
        <f t="shared" si="469"/>
        <v>-18.915732632075468</v>
      </c>
      <c r="F3237">
        <f t="shared" si="470"/>
        <v>164.36699171064316</v>
      </c>
      <c r="G3237">
        <f t="shared" si="471"/>
        <v>27016.50796400664</v>
      </c>
      <c r="H3237">
        <f t="shared" si="472"/>
        <v>1590.630044312026</v>
      </c>
      <c r="I3237">
        <f t="shared" si="473"/>
        <v>3.2380000000000004</v>
      </c>
      <c r="J3237">
        <f t="shared" si="474"/>
        <v>1.4060181883295257</v>
      </c>
      <c r="K3237">
        <f t="shared" si="475"/>
        <v>14380.147829103027</v>
      </c>
    </row>
    <row r="3238" spans="1:11">
      <c r="A3238">
        <v>8.0462500000000006</v>
      </c>
      <c r="B3238">
        <f t="shared" si="476"/>
        <v>7.8737500000000002</v>
      </c>
      <c r="C3238">
        <v>-0.85</v>
      </c>
      <c r="D3238">
        <f t="shared" si="468"/>
        <v>-8.3356525000000001</v>
      </c>
      <c r="E3238">
        <f t="shared" si="469"/>
        <v>-18.915732632075468</v>
      </c>
      <c r="F3238">
        <f t="shared" si="470"/>
        <v>164.31970237906296</v>
      </c>
      <c r="G3238">
        <f t="shared" si="471"/>
        <v>27000.964589943829</v>
      </c>
      <c r="H3238">
        <f t="shared" si="472"/>
        <v>1591.040843567974</v>
      </c>
      <c r="I3238">
        <f t="shared" si="473"/>
        <v>3.2380000000000004</v>
      </c>
      <c r="J3238">
        <f t="shared" si="474"/>
        <v>1.3896806574738889</v>
      </c>
      <c r="K3238">
        <f t="shared" si="475"/>
        <v>14380.147829103027</v>
      </c>
    </row>
    <row r="3239" spans="1:11">
      <c r="A3239">
        <v>8.0487500000000001</v>
      </c>
      <c r="B3239">
        <f t="shared" si="476"/>
        <v>7.8762499999999998</v>
      </c>
      <c r="C3239">
        <v>-0.85</v>
      </c>
      <c r="D3239">
        <f t="shared" si="468"/>
        <v>-8.3356525000000001</v>
      </c>
      <c r="E3239">
        <f t="shared" si="469"/>
        <v>-18.915732632075468</v>
      </c>
      <c r="F3239">
        <f t="shared" si="470"/>
        <v>164.27241304748279</v>
      </c>
      <c r="G3239">
        <f t="shared" si="471"/>
        <v>26985.425688442792</v>
      </c>
      <c r="H3239">
        <f t="shared" si="472"/>
        <v>1591.4515246005926</v>
      </c>
      <c r="I3239">
        <f t="shared" si="473"/>
        <v>3.2380000000000004</v>
      </c>
      <c r="J3239">
        <f t="shared" si="474"/>
        <v>1.3733478276963886</v>
      </c>
      <c r="K3239">
        <f t="shared" si="475"/>
        <v>14380.147829103027</v>
      </c>
    </row>
    <row r="3240" spans="1:11">
      <c r="A3240">
        <v>8.0512499999999996</v>
      </c>
      <c r="B3240">
        <f t="shared" si="476"/>
        <v>7.8787499999999993</v>
      </c>
      <c r="C3240">
        <v>-0.76</v>
      </c>
      <c r="D3240">
        <f t="shared" si="468"/>
        <v>-7.4530539999999998</v>
      </c>
      <c r="E3240">
        <f t="shared" si="469"/>
        <v>-18.033134132075467</v>
      </c>
      <c r="F3240">
        <f t="shared" si="470"/>
        <v>164.22733021215259</v>
      </c>
      <c r="G3240">
        <f t="shared" si="471"/>
        <v>26970.615988611407</v>
      </c>
      <c r="H3240">
        <f t="shared" si="472"/>
        <v>1591.8620929261228</v>
      </c>
      <c r="I3240">
        <f t="shared" si="473"/>
        <v>3.2380000000000004</v>
      </c>
      <c r="J3240">
        <f t="shared" si="474"/>
        <v>4.2156353996510632</v>
      </c>
      <c r="K3240">
        <f t="shared" si="475"/>
        <v>12857.543941315649</v>
      </c>
    </row>
    <row r="3241" spans="1:11">
      <c r="A3241">
        <v>8.0537500000000009</v>
      </c>
      <c r="B3241">
        <f t="shared" si="476"/>
        <v>7.8812500000000005</v>
      </c>
      <c r="C3241">
        <v>-0.85</v>
      </c>
      <c r="D3241">
        <f t="shared" si="468"/>
        <v>-8.3356525000000001</v>
      </c>
      <c r="E3241">
        <f t="shared" si="469"/>
        <v>-18.915732632075468</v>
      </c>
      <c r="F3241">
        <f t="shared" si="470"/>
        <v>164.18004088057239</v>
      </c>
      <c r="G3241">
        <f t="shared" si="471"/>
        <v>26955.085823546422</v>
      </c>
      <c r="H3241">
        <f t="shared" si="472"/>
        <v>1592.2725430283244</v>
      </c>
      <c r="I3241">
        <f t="shared" si="473"/>
        <v>3.2380000000000004</v>
      </c>
      <c r="J3241">
        <f t="shared" si="474"/>
        <v>1.3414578096798842</v>
      </c>
      <c r="K3241">
        <f t="shared" si="475"/>
        <v>14380.147829103027</v>
      </c>
    </row>
    <row r="3242" spans="1:11">
      <c r="A3242">
        <v>8.0562500000000004</v>
      </c>
      <c r="B3242">
        <f t="shared" si="476"/>
        <v>7.88375</v>
      </c>
      <c r="C3242">
        <v>-0.68</v>
      </c>
      <c r="D3242">
        <f t="shared" si="468"/>
        <v>-6.6685220000000003</v>
      </c>
      <c r="E3242">
        <f t="shared" si="469"/>
        <v>-17.248602132075469</v>
      </c>
      <c r="F3242">
        <f t="shared" si="470"/>
        <v>164.1369193752422</v>
      </c>
      <c r="G3242">
        <f t="shared" si="471"/>
        <v>26940.928301994758</v>
      </c>
      <c r="H3242">
        <f t="shared" si="472"/>
        <v>1592.6828853267625</v>
      </c>
      <c r="I3242">
        <f t="shared" si="473"/>
        <v>3.2380000000000004</v>
      </c>
      <c r="J3242">
        <f t="shared" si="474"/>
        <v>6.7247454976247951</v>
      </c>
      <c r="K3242">
        <f t="shared" si="475"/>
        <v>11504.118263282424</v>
      </c>
    </row>
    <row r="3243" spans="1:11">
      <c r="A3243">
        <v>8.0587499999999999</v>
      </c>
      <c r="B3243">
        <f t="shared" si="476"/>
        <v>7.8862499999999995</v>
      </c>
      <c r="C3243">
        <v>-0.68</v>
      </c>
      <c r="D3243">
        <f t="shared" si="468"/>
        <v>-6.6685220000000003</v>
      </c>
      <c r="E3243">
        <f t="shared" si="469"/>
        <v>-17.248602132075469</v>
      </c>
      <c r="F3243">
        <f t="shared" si="470"/>
        <v>164.09379786991201</v>
      </c>
      <c r="G3243">
        <f t="shared" si="471"/>
        <v>26926.774499371539</v>
      </c>
      <c r="H3243">
        <f t="shared" si="472"/>
        <v>1593.0931198214373</v>
      </c>
      <c r="I3243">
        <f t="shared" si="473"/>
        <v>3.2380000000000004</v>
      </c>
      <c r="J3243">
        <f t="shared" si="474"/>
        <v>6.7098685355091696</v>
      </c>
      <c r="K3243">
        <f t="shared" si="475"/>
        <v>11504.118263282424</v>
      </c>
    </row>
    <row r="3244" spans="1:11">
      <c r="A3244">
        <v>8.0612499999999994</v>
      </c>
      <c r="B3244">
        <f t="shared" si="476"/>
        <v>7.888749999999999</v>
      </c>
      <c r="C3244">
        <v>-0.94</v>
      </c>
      <c r="D3244">
        <f t="shared" si="468"/>
        <v>-9.2182509999999986</v>
      </c>
      <c r="E3244">
        <f t="shared" si="469"/>
        <v>-19.798331132075468</v>
      </c>
      <c r="F3244">
        <f t="shared" si="470"/>
        <v>164.04430204208182</v>
      </c>
      <c r="G3244">
        <f t="shared" si="471"/>
        <v>26910.53303247377</v>
      </c>
      <c r="H3244">
        <f t="shared" si="472"/>
        <v>1593.5032305765424</v>
      </c>
      <c r="I3244">
        <f t="shared" si="473"/>
        <v>3.2380000000000004</v>
      </c>
      <c r="J3244">
        <f t="shared" si="474"/>
        <v>-1.5632252578018964</v>
      </c>
      <c r="K3244">
        <f t="shared" si="475"/>
        <v>15902.751716890407</v>
      </c>
    </row>
    <row r="3245" spans="1:11">
      <c r="A3245">
        <v>8.0637500000000006</v>
      </c>
      <c r="B3245">
        <f t="shared" si="476"/>
        <v>7.8912500000000003</v>
      </c>
      <c r="C3245">
        <v>-0.85</v>
      </c>
      <c r="D3245">
        <f t="shared" si="468"/>
        <v>-8.3356525000000001</v>
      </c>
      <c r="E3245">
        <f t="shared" si="469"/>
        <v>-18.915732632075468</v>
      </c>
      <c r="F3245">
        <f t="shared" si="470"/>
        <v>163.99701271050162</v>
      </c>
      <c r="G3245">
        <f t="shared" si="471"/>
        <v>26895.020177968432</v>
      </c>
      <c r="H3245">
        <f t="shared" si="472"/>
        <v>1593.9132231083188</v>
      </c>
      <c r="I3245">
        <f t="shared" si="473"/>
        <v>3.2380000000000004</v>
      </c>
      <c r="J3245">
        <f t="shared" si="474"/>
        <v>1.278323233234083</v>
      </c>
      <c r="K3245">
        <f t="shared" si="475"/>
        <v>14380.147829103027</v>
      </c>
    </row>
    <row r="3246" spans="1:11">
      <c r="A3246">
        <v>8.0662500000000001</v>
      </c>
      <c r="B3246">
        <f t="shared" si="476"/>
        <v>7.8937499999999998</v>
      </c>
      <c r="C3246">
        <v>-0.68</v>
      </c>
      <c r="D3246">
        <f t="shared" si="468"/>
        <v>-6.6685220000000003</v>
      </c>
      <c r="E3246">
        <f t="shared" si="469"/>
        <v>-17.248602132075469</v>
      </c>
      <c r="F3246">
        <f t="shared" si="470"/>
        <v>163.95389120517143</v>
      </c>
      <c r="G3246">
        <f t="shared" si="471"/>
        <v>26880.878441317189</v>
      </c>
      <c r="H3246">
        <f t="shared" si="472"/>
        <v>1594.3231078363317</v>
      </c>
      <c r="I3246">
        <f t="shared" si="473"/>
        <v>3.2380000000000004</v>
      </c>
      <c r="J3246">
        <f t="shared" si="474"/>
        <v>6.6616275125765014</v>
      </c>
      <c r="K3246">
        <f t="shared" si="475"/>
        <v>11504.118263282424</v>
      </c>
    </row>
    <row r="3247" spans="1:11">
      <c r="A3247">
        <v>8.0687499999999996</v>
      </c>
      <c r="B3247">
        <f t="shared" si="476"/>
        <v>7.8962499999999993</v>
      </c>
      <c r="C3247">
        <v>-0.76</v>
      </c>
      <c r="D3247">
        <f t="shared" si="468"/>
        <v>-7.4530539999999998</v>
      </c>
      <c r="E3247">
        <f t="shared" si="469"/>
        <v>-18.033134132075467</v>
      </c>
      <c r="F3247">
        <f t="shared" si="470"/>
        <v>163.90880836984124</v>
      </c>
      <c r="G3247">
        <f t="shared" si="471"/>
        <v>26866.097461221336</v>
      </c>
      <c r="H3247">
        <f t="shared" si="472"/>
        <v>1594.7328798572562</v>
      </c>
      <c r="I3247">
        <f t="shared" si="473"/>
        <v>3.2380000000000004</v>
      </c>
      <c r="J3247">
        <f t="shared" si="474"/>
        <v>4.1057767126426477</v>
      </c>
      <c r="K3247">
        <f t="shared" si="475"/>
        <v>12857.543941315649</v>
      </c>
    </row>
    <row r="3248" spans="1:11">
      <c r="A3248">
        <v>8.0712499999999991</v>
      </c>
      <c r="B3248">
        <f t="shared" si="476"/>
        <v>7.8987499999999988</v>
      </c>
      <c r="C3248">
        <v>-0.85</v>
      </c>
      <c r="D3248">
        <f t="shared" si="468"/>
        <v>-8.3356525000000001</v>
      </c>
      <c r="E3248">
        <f t="shared" si="469"/>
        <v>-18.915732632075468</v>
      </c>
      <c r="F3248">
        <f t="shared" si="470"/>
        <v>163.86151903826106</v>
      </c>
      <c r="G3248">
        <f t="shared" si="471"/>
        <v>26850.597421526392</v>
      </c>
      <c r="H3248">
        <f t="shared" si="472"/>
        <v>1595.1425336548518</v>
      </c>
      <c r="I3248">
        <f t="shared" si="473"/>
        <v>3.2380000000000004</v>
      </c>
      <c r="J3248">
        <f t="shared" si="474"/>
        <v>1.2316307872354528</v>
      </c>
      <c r="K3248">
        <f t="shared" si="475"/>
        <v>14380.147829103027</v>
      </c>
    </row>
    <row r="3249" spans="1:11">
      <c r="A3249">
        <v>8.0737500000000004</v>
      </c>
      <c r="B3249">
        <f t="shared" si="476"/>
        <v>7.9012500000000001</v>
      </c>
      <c r="C3249">
        <v>-0.59</v>
      </c>
      <c r="D3249">
        <f t="shared" si="468"/>
        <v>-5.7859234999999991</v>
      </c>
      <c r="E3249">
        <f t="shared" si="469"/>
        <v>-16.366003632075468</v>
      </c>
      <c r="F3249">
        <f t="shared" si="470"/>
        <v>163.82060402918086</v>
      </c>
      <c r="G3249">
        <f t="shared" si="471"/>
        <v>26837.190304485666</v>
      </c>
      <c r="H3249">
        <f t="shared" si="472"/>
        <v>1595.5520851649251</v>
      </c>
      <c r="I3249">
        <f t="shared" si="473"/>
        <v>3.2380000000000004</v>
      </c>
      <c r="J3249">
        <f t="shared" si="474"/>
        <v>9.4735611630694869</v>
      </c>
      <c r="K3249">
        <f t="shared" si="475"/>
        <v>9981.5143754950404</v>
      </c>
    </row>
    <row r="3250" spans="1:11">
      <c r="A3250">
        <v>8.0762499999999999</v>
      </c>
      <c r="B3250">
        <f t="shared" si="476"/>
        <v>7.9037499999999996</v>
      </c>
      <c r="C3250">
        <v>-0.59</v>
      </c>
      <c r="D3250">
        <f t="shared" si="468"/>
        <v>-5.7859234999999991</v>
      </c>
      <c r="E3250">
        <f t="shared" si="469"/>
        <v>-16.366003632075468</v>
      </c>
      <c r="F3250">
        <f t="shared" si="470"/>
        <v>163.77968902010068</v>
      </c>
      <c r="G3250">
        <f t="shared" si="471"/>
        <v>26823.786535520885</v>
      </c>
      <c r="H3250">
        <f t="shared" si="472"/>
        <v>1595.9615343874752</v>
      </c>
      <c r="I3250">
        <f t="shared" si="473"/>
        <v>3.2380000000000004</v>
      </c>
      <c r="J3250">
        <f t="shared" si="474"/>
        <v>9.459472556042531</v>
      </c>
      <c r="K3250">
        <f t="shared" si="475"/>
        <v>9981.5143754950404</v>
      </c>
    </row>
    <row r="3251" spans="1:11">
      <c r="A3251">
        <v>8.0787499999999994</v>
      </c>
      <c r="B3251">
        <f t="shared" si="476"/>
        <v>7.9062499999999991</v>
      </c>
      <c r="C3251">
        <v>-0.59</v>
      </c>
      <c r="D3251">
        <f t="shared" si="468"/>
        <v>-5.7859234999999991</v>
      </c>
      <c r="E3251">
        <f t="shared" si="469"/>
        <v>-16.366003632075468</v>
      </c>
      <c r="F3251">
        <f t="shared" si="470"/>
        <v>163.7387740110205</v>
      </c>
      <c r="G3251">
        <f t="shared" si="471"/>
        <v>26810.386114632041</v>
      </c>
      <c r="H3251">
        <f t="shared" si="472"/>
        <v>1596.3708813225028</v>
      </c>
      <c r="I3251">
        <f t="shared" si="473"/>
        <v>3.2380000000000004</v>
      </c>
      <c r="J3251">
        <f t="shared" si="474"/>
        <v>9.4453874681545784</v>
      </c>
      <c r="K3251">
        <f t="shared" si="475"/>
        <v>9981.5143754950404</v>
      </c>
    </row>
    <row r="3252" spans="1:11">
      <c r="A3252">
        <v>8.0812500000000007</v>
      </c>
      <c r="B3252">
        <f t="shared" si="476"/>
        <v>7.9087500000000004</v>
      </c>
      <c r="C3252">
        <v>-0.85</v>
      </c>
      <c r="D3252">
        <f t="shared" si="468"/>
        <v>-8.3356525000000001</v>
      </c>
      <c r="E3252">
        <f t="shared" si="469"/>
        <v>-18.915732632075468</v>
      </c>
      <c r="F3252">
        <f t="shared" si="470"/>
        <v>163.69148467944029</v>
      </c>
      <c r="G3252">
        <f t="shared" si="471"/>
        <v>26794.902156559438</v>
      </c>
      <c r="H3252">
        <f t="shared" si="472"/>
        <v>1596.7801100342017</v>
      </c>
      <c r="I3252">
        <f t="shared" si="473"/>
        <v>3.2380000000000004</v>
      </c>
      <c r="J3252">
        <f t="shared" si="474"/>
        <v>1.1730898870272028</v>
      </c>
      <c r="K3252">
        <f t="shared" si="475"/>
        <v>14380.147829103027</v>
      </c>
    </row>
    <row r="3253" spans="1:11">
      <c r="A3253">
        <v>8.0837500000000002</v>
      </c>
      <c r="B3253">
        <f t="shared" si="476"/>
        <v>7.9112499999999999</v>
      </c>
      <c r="C3253">
        <v>-0.68</v>
      </c>
      <c r="D3253">
        <f t="shared" si="468"/>
        <v>-6.6685220000000003</v>
      </c>
      <c r="E3253">
        <f t="shared" si="469"/>
        <v>-17.248602132075469</v>
      </c>
      <c r="F3253">
        <f t="shared" si="470"/>
        <v>163.6483631741101</v>
      </c>
      <c r="G3253">
        <f t="shared" si="471"/>
        <v>26780.786769565435</v>
      </c>
      <c r="H3253">
        <f t="shared" si="472"/>
        <v>1597.1892309421369</v>
      </c>
      <c r="I3253">
        <f t="shared" si="473"/>
        <v>3.2380000000000004</v>
      </c>
      <c r="J3253">
        <f t="shared" si="474"/>
        <v>6.5564218623085146</v>
      </c>
      <c r="K3253">
        <f t="shared" si="475"/>
        <v>11504.118263282424</v>
      </c>
    </row>
    <row r="3254" spans="1:11">
      <c r="A3254">
        <v>8.0862499999999997</v>
      </c>
      <c r="B3254">
        <f t="shared" si="476"/>
        <v>7.9137499999999994</v>
      </c>
      <c r="C3254">
        <v>-0.94</v>
      </c>
      <c r="D3254">
        <f t="shared" ref="D3254:D3317" si="477">C3254*9.80665</f>
        <v>-9.2182509999999986</v>
      </c>
      <c r="E3254">
        <f t="shared" ref="E3254:E3317" si="478">D3254-$D$17</f>
        <v>-19.798331132075468</v>
      </c>
      <c r="F3254">
        <f t="shared" ref="F3254:F3317" si="479">F3253+E3254*(A3254-A3253)</f>
        <v>163.59886734627992</v>
      </c>
      <c r="G3254">
        <f t="shared" ref="G3254:G3317" si="480">F3254^2</f>
        <v>26764.589396985692</v>
      </c>
      <c r="H3254">
        <f t="shared" ref="H3254:H3317" si="481">H3253+F3254*(B3254-B3253)</f>
        <v>1597.5982281105025</v>
      </c>
      <c r="I3254">
        <f t="shared" ref="I3254:I3317" si="482">IF(B3254&lt;=0,$B$5,IF(B3254&lt;=$B$4,$B$1+$B$2+$B$3-$B$6*B3254,$B$1+$B$2))</f>
        <v>3.2380000000000004</v>
      </c>
      <c r="J3254">
        <f t="shared" ref="J3254:J3317" si="483">I3254*D3254+0.5*$B$14*$B$8*$B$13*G3254</f>
        <v>-1.7166255837758548</v>
      </c>
      <c r="K3254">
        <f t="shared" ref="K3254:K3317" si="484">-2*I3254*D3254/$B$8/$B$13</f>
        <v>15902.751716890407</v>
      </c>
    </row>
    <row r="3255" spans="1:11">
      <c r="A3255">
        <v>8.0887499999999992</v>
      </c>
      <c r="B3255">
        <f t="shared" si="476"/>
        <v>7.9162499999999989</v>
      </c>
      <c r="C3255">
        <v>-0.68</v>
      </c>
      <c r="D3255">
        <f t="shared" si="477"/>
        <v>-6.6685220000000003</v>
      </c>
      <c r="E3255">
        <f t="shared" si="478"/>
        <v>-17.248602132075469</v>
      </c>
      <c r="F3255">
        <f t="shared" si="479"/>
        <v>163.55574584094973</v>
      </c>
      <c r="G3255">
        <f t="shared" si="480"/>
        <v>26750.481997589344</v>
      </c>
      <c r="H3255">
        <f t="shared" si="481"/>
        <v>1598.0071174751049</v>
      </c>
      <c r="I3255">
        <f t="shared" si="482"/>
        <v>3.2380000000000004</v>
      </c>
      <c r="J3255">
        <f t="shared" si="483"/>
        <v>6.5245687302130158</v>
      </c>
      <c r="K3255">
        <f t="shared" si="484"/>
        <v>11504.118263282424</v>
      </c>
    </row>
    <row r="3256" spans="1:11">
      <c r="A3256">
        <v>8.0912500000000005</v>
      </c>
      <c r="B3256">
        <f t="shared" si="476"/>
        <v>7.9187500000000002</v>
      </c>
      <c r="C3256">
        <v>-0.68</v>
      </c>
      <c r="D3256">
        <f t="shared" si="477"/>
        <v>-6.6685220000000003</v>
      </c>
      <c r="E3256">
        <f t="shared" si="478"/>
        <v>-17.248602132075469</v>
      </c>
      <c r="F3256">
        <f t="shared" si="479"/>
        <v>163.51262433561951</v>
      </c>
      <c r="G3256">
        <f t="shared" si="480"/>
        <v>26736.378317121427</v>
      </c>
      <c r="H3256">
        <f t="shared" si="481"/>
        <v>1598.4158990359442</v>
      </c>
      <c r="I3256">
        <f t="shared" si="482"/>
        <v>3.2380000000000004</v>
      </c>
      <c r="J3256">
        <f t="shared" si="483"/>
        <v>6.5097444511413372</v>
      </c>
      <c r="K3256">
        <f t="shared" si="484"/>
        <v>11504.118263282424</v>
      </c>
    </row>
    <row r="3257" spans="1:11">
      <c r="A3257">
        <v>8.09375</v>
      </c>
      <c r="B3257">
        <f t="shared" si="476"/>
        <v>7.9212499999999997</v>
      </c>
      <c r="C3257">
        <v>-0.59</v>
      </c>
      <c r="D3257">
        <f t="shared" si="477"/>
        <v>-5.7859234999999991</v>
      </c>
      <c r="E3257">
        <f t="shared" si="478"/>
        <v>-16.366003632075468</v>
      </c>
      <c r="F3257">
        <f t="shared" si="479"/>
        <v>163.47170932653933</v>
      </c>
      <c r="G3257">
        <f t="shared" si="480"/>
        <v>26722.999750140563</v>
      </c>
      <c r="H3257">
        <f t="shared" si="481"/>
        <v>1598.8245783092605</v>
      </c>
      <c r="I3257">
        <f t="shared" si="482"/>
        <v>3.2380000000000004</v>
      </c>
      <c r="J3257">
        <f t="shared" si="483"/>
        <v>9.3535362767419379</v>
      </c>
      <c r="K3257">
        <f t="shared" si="484"/>
        <v>9981.5143754950404</v>
      </c>
    </row>
    <row r="3258" spans="1:11">
      <c r="A3258">
        <v>8.0962499999999995</v>
      </c>
      <c r="B3258">
        <f t="shared" si="476"/>
        <v>7.9237499999999992</v>
      </c>
      <c r="C3258">
        <v>-0.94</v>
      </c>
      <c r="D3258">
        <f t="shared" si="477"/>
        <v>-9.2182509999999986</v>
      </c>
      <c r="E3258">
        <f t="shared" si="478"/>
        <v>-19.798331132075468</v>
      </c>
      <c r="F3258">
        <f t="shared" si="479"/>
        <v>163.42221349870914</v>
      </c>
      <c r="G3258">
        <f t="shared" si="480"/>
        <v>26706.819864817673</v>
      </c>
      <c r="H3258">
        <f t="shared" si="481"/>
        <v>1599.2331338430072</v>
      </c>
      <c r="I3258">
        <f t="shared" si="482"/>
        <v>3.2380000000000004</v>
      </c>
      <c r="J3258">
        <f t="shared" si="483"/>
        <v>-1.7773467316100877</v>
      </c>
      <c r="K3258">
        <f t="shared" si="484"/>
        <v>15902.751716890407</v>
      </c>
    </row>
    <row r="3259" spans="1:11">
      <c r="A3259">
        <v>8.0987500000000008</v>
      </c>
      <c r="B3259">
        <f t="shared" si="476"/>
        <v>7.9262500000000005</v>
      </c>
      <c r="C3259">
        <v>-0.76</v>
      </c>
      <c r="D3259">
        <f t="shared" si="477"/>
        <v>-7.4530539999999998</v>
      </c>
      <c r="E3259">
        <f t="shared" si="478"/>
        <v>-18.033134132075467</v>
      </c>
      <c r="F3259">
        <f t="shared" si="479"/>
        <v>163.37713066337892</v>
      </c>
      <c r="G3259">
        <f t="shared" si="480"/>
        <v>26692.086823798789</v>
      </c>
      <c r="H3259">
        <f t="shared" si="481"/>
        <v>1599.6415766696659</v>
      </c>
      <c r="I3259">
        <f t="shared" si="482"/>
        <v>3.2380000000000004</v>
      </c>
      <c r="J3259">
        <f t="shared" si="483"/>
        <v>3.9228753588817575</v>
      </c>
      <c r="K3259">
        <f t="shared" si="484"/>
        <v>12857.543941315649</v>
      </c>
    </row>
    <row r="3260" spans="1:11">
      <c r="A3260">
        <v>8.1012500000000003</v>
      </c>
      <c r="B3260">
        <f t="shared" si="476"/>
        <v>7.92875</v>
      </c>
      <c r="C3260">
        <v>-0.76</v>
      </c>
      <c r="D3260">
        <f t="shared" si="477"/>
        <v>-7.4530539999999998</v>
      </c>
      <c r="E3260">
        <f t="shared" si="478"/>
        <v>-18.033134132075467</v>
      </c>
      <c r="F3260">
        <f t="shared" si="479"/>
        <v>163.33204782804873</v>
      </c>
      <c r="G3260">
        <f t="shared" si="480"/>
        <v>26677.357847703999</v>
      </c>
      <c r="H3260">
        <f t="shared" si="481"/>
        <v>1600.049906789236</v>
      </c>
      <c r="I3260">
        <f t="shared" si="482"/>
        <v>3.2380000000000004</v>
      </c>
      <c r="J3260">
        <f t="shared" si="483"/>
        <v>3.9073938359866531</v>
      </c>
      <c r="K3260">
        <f t="shared" si="484"/>
        <v>12857.543941315649</v>
      </c>
    </row>
    <row r="3261" spans="1:11">
      <c r="A3261">
        <v>8.1037499999999998</v>
      </c>
      <c r="B3261">
        <f t="shared" si="476"/>
        <v>7.9312499999999995</v>
      </c>
      <c r="C3261">
        <v>-0.85</v>
      </c>
      <c r="D3261">
        <f t="shared" si="477"/>
        <v>-8.3356525000000001</v>
      </c>
      <c r="E3261">
        <f t="shared" si="478"/>
        <v>-18.915732632075468</v>
      </c>
      <c r="F3261">
        <f t="shared" si="479"/>
        <v>163.28475849646856</v>
      </c>
      <c r="G3261">
        <f t="shared" si="480"/>
        <v>26661.912357250061</v>
      </c>
      <c r="H3261">
        <f t="shared" si="481"/>
        <v>1600.4581186854771</v>
      </c>
      <c r="I3261">
        <f t="shared" si="482"/>
        <v>3.2380000000000004</v>
      </c>
      <c r="J3261">
        <f t="shared" si="483"/>
        <v>1.0333052469019677</v>
      </c>
      <c r="K3261">
        <f t="shared" si="484"/>
        <v>14380.147829103027</v>
      </c>
    </row>
    <row r="3262" spans="1:11">
      <c r="A3262">
        <v>8.1062499999999993</v>
      </c>
      <c r="B3262">
        <f t="shared" si="476"/>
        <v>7.933749999999999</v>
      </c>
      <c r="C3262">
        <v>-0.59</v>
      </c>
      <c r="D3262">
        <f t="shared" si="477"/>
        <v>-5.7859234999999991</v>
      </c>
      <c r="E3262">
        <f t="shared" si="478"/>
        <v>-16.366003632075468</v>
      </c>
      <c r="F3262">
        <f t="shared" si="479"/>
        <v>163.24384348738838</v>
      </c>
      <c r="G3262">
        <f t="shared" si="480"/>
        <v>26648.552436534952</v>
      </c>
      <c r="H3262">
        <f t="shared" si="481"/>
        <v>1600.8662282941955</v>
      </c>
      <c r="I3262">
        <f t="shared" si="482"/>
        <v>3.2380000000000004</v>
      </c>
      <c r="J3262">
        <f t="shared" si="483"/>
        <v>9.2752852304609981</v>
      </c>
      <c r="K3262">
        <f t="shared" si="484"/>
        <v>9981.5143754950404</v>
      </c>
    </row>
    <row r="3263" spans="1:11">
      <c r="A3263">
        <v>8.1087500000000006</v>
      </c>
      <c r="B3263">
        <f t="shared" si="476"/>
        <v>7.9362500000000002</v>
      </c>
      <c r="C3263">
        <v>-0.68</v>
      </c>
      <c r="D3263">
        <f t="shared" si="477"/>
        <v>-6.6685220000000003</v>
      </c>
      <c r="E3263">
        <f t="shared" si="478"/>
        <v>-17.248602132075469</v>
      </c>
      <c r="F3263">
        <f t="shared" si="479"/>
        <v>163.20072198205816</v>
      </c>
      <c r="G3263">
        <f t="shared" si="480"/>
        <v>26634.475655465041</v>
      </c>
      <c r="H3263">
        <f t="shared" si="481"/>
        <v>1601.2742300991508</v>
      </c>
      <c r="I3263">
        <f t="shared" si="482"/>
        <v>3.2380000000000004</v>
      </c>
      <c r="J3263">
        <f t="shared" si="483"/>
        <v>6.4026352821568437</v>
      </c>
      <c r="K3263">
        <f t="shared" si="484"/>
        <v>11504.118263282424</v>
      </c>
    </row>
    <row r="3264" spans="1:11">
      <c r="A3264">
        <v>8.1112500000000001</v>
      </c>
      <c r="B3264">
        <f t="shared" si="476"/>
        <v>7.9387499999999998</v>
      </c>
      <c r="C3264">
        <v>-0.85</v>
      </c>
      <c r="D3264">
        <f t="shared" si="477"/>
        <v>-8.3356525000000001</v>
      </c>
      <c r="E3264">
        <f t="shared" si="478"/>
        <v>-18.915732632075468</v>
      </c>
      <c r="F3264">
        <f t="shared" si="479"/>
        <v>163.15343265047798</v>
      </c>
      <c r="G3264">
        <f t="shared" si="480"/>
        <v>26619.042585634055</v>
      </c>
      <c r="H3264">
        <f t="shared" si="481"/>
        <v>1601.6821136807769</v>
      </c>
      <c r="I3264">
        <f t="shared" si="482"/>
        <v>3.2380000000000004</v>
      </c>
      <c r="J3264">
        <f t="shared" si="483"/>
        <v>0.98824513230134414</v>
      </c>
      <c r="K3264">
        <f t="shared" si="484"/>
        <v>14380.147829103027</v>
      </c>
    </row>
    <row r="3265" spans="1:11">
      <c r="A3265">
        <v>8.1137499999999996</v>
      </c>
      <c r="B3265">
        <f t="shared" si="476"/>
        <v>7.9412499999999993</v>
      </c>
      <c r="C3265">
        <v>-0.68</v>
      </c>
      <c r="D3265">
        <f t="shared" si="477"/>
        <v>-6.6685220000000003</v>
      </c>
      <c r="E3265">
        <f t="shared" si="478"/>
        <v>-17.248602132075469</v>
      </c>
      <c r="F3265">
        <f t="shared" si="479"/>
        <v>163.11031114514779</v>
      </c>
      <c r="G3265">
        <f t="shared" si="480"/>
        <v>26604.973601866925</v>
      </c>
      <c r="H3265">
        <f t="shared" si="481"/>
        <v>1602.0898894586396</v>
      </c>
      <c r="I3265">
        <f t="shared" si="482"/>
        <v>3.2380000000000004</v>
      </c>
      <c r="J3265">
        <f t="shared" si="483"/>
        <v>6.3716258816871552</v>
      </c>
      <c r="K3265">
        <f t="shared" si="484"/>
        <v>11504.118263282424</v>
      </c>
    </row>
    <row r="3266" spans="1:11">
      <c r="A3266">
        <v>8.1162500000000009</v>
      </c>
      <c r="B3266">
        <f t="shared" si="476"/>
        <v>7.9437500000000005</v>
      </c>
      <c r="C3266">
        <v>-0.59</v>
      </c>
      <c r="D3266">
        <f t="shared" si="477"/>
        <v>-5.7859234999999991</v>
      </c>
      <c r="E3266">
        <f t="shared" si="478"/>
        <v>-16.366003632075468</v>
      </c>
      <c r="F3266">
        <f t="shared" si="479"/>
        <v>163.06939613606758</v>
      </c>
      <c r="G3266">
        <f t="shared" si="480"/>
        <v>26591.627956181732</v>
      </c>
      <c r="H3266">
        <f t="shared" si="481"/>
        <v>1602.49756294898</v>
      </c>
      <c r="I3266">
        <f t="shared" si="482"/>
        <v>3.2380000000000004</v>
      </c>
      <c r="J3266">
        <f t="shared" si="483"/>
        <v>9.2154523106294555</v>
      </c>
      <c r="K3266">
        <f t="shared" si="484"/>
        <v>9981.5143754950404</v>
      </c>
    </row>
    <row r="3267" spans="1:11">
      <c r="A3267">
        <v>8.1187500000000004</v>
      </c>
      <c r="B3267">
        <f t="shared" si="476"/>
        <v>7.94625</v>
      </c>
      <c r="C3267">
        <v>-0.76</v>
      </c>
      <c r="D3267">
        <f t="shared" si="477"/>
        <v>-7.4530539999999998</v>
      </c>
      <c r="E3267">
        <f t="shared" si="478"/>
        <v>-18.033134132075467</v>
      </c>
      <c r="F3267">
        <f t="shared" si="479"/>
        <v>163.02431330073739</v>
      </c>
      <c r="G3267">
        <f t="shared" si="480"/>
        <v>26576.926727176982</v>
      </c>
      <c r="H3267">
        <f t="shared" si="481"/>
        <v>1602.9051237322317</v>
      </c>
      <c r="I3267">
        <f t="shared" si="482"/>
        <v>3.2380000000000004</v>
      </c>
      <c r="J3267">
        <f t="shared" si="483"/>
        <v>3.8018313935049974</v>
      </c>
      <c r="K3267">
        <f t="shared" si="484"/>
        <v>12857.543941315649</v>
      </c>
    </row>
    <row r="3268" spans="1:11">
      <c r="A3268">
        <v>8.1212499999999999</v>
      </c>
      <c r="B3268">
        <f t="shared" si="476"/>
        <v>7.9487499999999995</v>
      </c>
      <c r="C3268">
        <v>-0.85</v>
      </c>
      <c r="D3268">
        <f t="shared" si="477"/>
        <v>-8.3356525000000001</v>
      </c>
      <c r="E3268">
        <f t="shared" si="478"/>
        <v>-18.915732632075468</v>
      </c>
      <c r="F3268">
        <f t="shared" si="479"/>
        <v>162.97702396915722</v>
      </c>
      <c r="G3268">
        <f t="shared" si="480"/>
        <v>26561.510341843245</v>
      </c>
      <c r="H3268">
        <f t="shared" si="481"/>
        <v>1603.3125662921545</v>
      </c>
      <c r="I3268">
        <f t="shared" si="482"/>
        <v>3.2380000000000004</v>
      </c>
      <c r="J3268">
        <f t="shared" si="483"/>
        <v>0.9277733966068844</v>
      </c>
      <c r="K3268">
        <f t="shared" si="484"/>
        <v>14380.147829103027</v>
      </c>
    </row>
    <row r="3269" spans="1:11">
      <c r="A3269">
        <v>8.1237499999999994</v>
      </c>
      <c r="B3269">
        <f t="shared" si="476"/>
        <v>7.951249999999999</v>
      </c>
      <c r="C3269">
        <v>-0.68</v>
      </c>
      <c r="D3269">
        <f t="shared" si="477"/>
        <v>-6.6685220000000003</v>
      </c>
      <c r="E3269">
        <f t="shared" si="478"/>
        <v>-17.248602132075469</v>
      </c>
      <c r="F3269">
        <f t="shared" si="479"/>
        <v>162.93390246382702</v>
      </c>
      <c r="G3269">
        <f t="shared" si="480"/>
        <v>26547.456572091898</v>
      </c>
      <c r="H3269">
        <f t="shared" si="481"/>
        <v>1603.7199010483141</v>
      </c>
      <c r="I3269">
        <f t="shared" si="482"/>
        <v>3.2380000000000004</v>
      </c>
      <c r="J3269">
        <f t="shared" si="483"/>
        <v>6.3111701373373847</v>
      </c>
      <c r="K3269">
        <f t="shared" si="484"/>
        <v>11504.118263282424</v>
      </c>
    </row>
    <row r="3270" spans="1:11">
      <c r="A3270">
        <v>8.1262500000000006</v>
      </c>
      <c r="B3270">
        <f t="shared" si="476"/>
        <v>7.9537500000000003</v>
      </c>
      <c r="C3270">
        <v>-0.68</v>
      </c>
      <c r="D3270">
        <f t="shared" si="477"/>
        <v>-6.6685220000000003</v>
      </c>
      <c r="E3270">
        <f t="shared" si="478"/>
        <v>-17.248602132075469</v>
      </c>
      <c r="F3270">
        <f t="shared" si="479"/>
        <v>162.8907809584968</v>
      </c>
      <c r="G3270">
        <f t="shared" si="480"/>
        <v>26533.406521268986</v>
      </c>
      <c r="H3270">
        <f t="shared" si="481"/>
        <v>1604.1271280007106</v>
      </c>
      <c r="I3270">
        <f t="shared" si="482"/>
        <v>3.2380000000000004</v>
      </c>
      <c r="J3270">
        <f t="shared" si="483"/>
        <v>6.296402228007338</v>
      </c>
      <c r="K3270">
        <f t="shared" si="484"/>
        <v>11504.118263282424</v>
      </c>
    </row>
    <row r="3271" spans="1:11">
      <c r="A3271">
        <v>8.1287500000000001</v>
      </c>
      <c r="B3271">
        <f t="shared" si="476"/>
        <v>7.9562499999999998</v>
      </c>
      <c r="C3271">
        <v>-0.68</v>
      </c>
      <c r="D3271">
        <f t="shared" si="477"/>
        <v>-6.6685220000000003</v>
      </c>
      <c r="E3271">
        <f t="shared" si="478"/>
        <v>-17.248602132075469</v>
      </c>
      <c r="F3271">
        <f t="shared" si="479"/>
        <v>162.84765945316661</v>
      </c>
      <c r="G3271">
        <f t="shared" si="480"/>
        <v>26519.360189374525</v>
      </c>
      <c r="H3271">
        <f t="shared" si="481"/>
        <v>1604.5342471493434</v>
      </c>
      <c r="I3271">
        <f t="shared" si="482"/>
        <v>3.2380000000000004</v>
      </c>
      <c r="J3271">
        <f t="shared" si="483"/>
        <v>6.2816382276167602</v>
      </c>
      <c r="K3271">
        <f t="shared" si="484"/>
        <v>11504.118263282424</v>
      </c>
    </row>
    <row r="3272" spans="1:11">
      <c r="A3272">
        <v>8.1312499999999996</v>
      </c>
      <c r="B3272">
        <f t="shared" si="476"/>
        <v>7.9587499999999993</v>
      </c>
      <c r="C3272">
        <v>-0.94</v>
      </c>
      <c r="D3272">
        <f t="shared" si="477"/>
        <v>-9.2182509999999986</v>
      </c>
      <c r="E3272">
        <f t="shared" si="478"/>
        <v>-19.798331132075468</v>
      </c>
      <c r="F3272">
        <f t="shared" si="479"/>
        <v>162.79816362533643</v>
      </c>
      <c r="G3272">
        <f t="shared" si="480"/>
        <v>26503.242079781812</v>
      </c>
      <c r="H3272">
        <f t="shared" si="481"/>
        <v>1604.9412425584067</v>
      </c>
      <c r="I3272">
        <f t="shared" si="482"/>
        <v>3.2380000000000004</v>
      </c>
      <c r="J3272">
        <f t="shared" si="483"/>
        <v>-1.991325905700954</v>
      </c>
      <c r="K3272">
        <f t="shared" si="484"/>
        <v>15902.751716890407</v>
      </c>
    </row>
    <row r="3273" spans="1:11">
      <c r="A3273">
        <v>8.1337499999999991</v>
      </c>
      <c r="B3273">
        <f t="shared" si="476"/>
        <v>7.9612499999999988</v>
      </c>
      <c r="C3273">
        <v>-0.59</v>
      </c>
      <c r="D3273">
        <f t="shared" si="477"/>
        <v>-5.7859234999999991</v>
      </c>
      <c r="E3273">
        <f t="shared" si="478"/>
        <v>-16.366003632075468</v>
      </c>
      <c r="F3273">
        <f t="shared" si="479"/>
        <v>162.75724861625625</v>
      </c>
      <c r="G3273">
        <f t="shared" si="480"/>
        <v>26489.921977133847</v>
      </c>
      <c r="H3273">
        <f t="shared" si="481"/>
        <v>1605.3481356799473</v>
      </c>
      <c r="I3273">
        <f t="shared" si="482"/>
        <v>3.2380000000000004</v>
      </c>
      <c r="J3273">
        <f t="shared" si="483"/>
        <v>9.1085498733476271</v>
      </c>
      <c r="K3273">
        <f t="shared" si="484"/>
        <v>9981.5143754950404</v>
      </c>
    </row>
    <row r="3274" spans="1:11">
      <c r="A3274">
        <v>8.1362500000000004</v>
      </c>
      <c r="B3274">
        <f t="shared" si="476"/>
        <v>7.9637500000000001</v>
      </c>
      <c r="C3274">
        <v>-0.76</v>
      </c>
      <c r="D3274">
        <f t="shared" si="477"/>
        <v>-7.4530539999999998</v>
      </c>
      <c r="E3274">
        <f t="shared" si="478"/>
        <v>-18.033134132075467</v>
      </c>
      <c r="F3274">
        <f t="shared" si="479"/>
        <v>162.71216578092603</v>
      </c>
      <c r="G3274">
        <f t="shared" si="480"/>
        <v>26475.248893119555</v>
      </c>
      <c r="H3274">
        <f t="shared" si="481"/>
        <v>1605.7549160943997</v>
      </c>
      <c r="I3274">
        <f t="shared" si="482"/>
        <v>3.2380000000000004</v>
      </c>
      <c r="J3274">
        <f t="shared" si="483"/>
        <v>3.6949585392241424</v>
      </c>
      <c r="K3274">
        <f t="shared" si="484"/>
        <v>12857.543941315649</v>
      </c>
    </row>
    <row r="3275" spans="1:11">
      <c r="A3275">
        <v>8.1387499999999999</v>
      </c>
      <c r="B3275">
        <f t="shared" si="476"/>
        <v>7.9662499999999996</v>
      </c>
      <c r="C3275">
        <v>-0.76</v>
      </c>
      <c r="D3275">
        <f t="shared" si="477"/>
        <v>-7.4530539999999998</v>
      </c>
      <c r="E3275">
        <f t="shared" si="478"/>
        <v>-18.033134132075467</v>
      </c>
      <c r="F3275">
        <f t="shared" si="479"/>
        <v>162.66708294559584</v>
      </c>
      <c r="G3275">
        <f t="shared" si="480"/>
        <v>26460.579874029358</v>
      </c>
      <c r="H3275">
        <f t="shared" si="481"/>
        <v>1606.1615838017638</v>
      </c>
      <c r="I3275">
        <f t="shared" si="482"/>
        <v>3.2380000000000004</v>
      </c>
      <c r="J3275">
        <f t="shared" si="483"/>
        <v>3.6795400367137105</v>
      </c>
      <c r="K3275">
        <f t="shared" si="484"/>
        <v>12857.543941315649</v>
      </c>
    </row>
    <row r="3276" spans="1:11">
      <c r="A3276">
        <v>8.1412499999999994</v>
      </c>
      <c r="B3276">
        <f t="shared" si="476"/>
        <v>7.9687499999999991</v>
      </c>
      <c r="C3276">
        <v>-0.68</v>
      </c>
      <c r="D3276">
        <f t="shared" si="477"/>
        <v>-6.6685220000000003</v>
      </c>
      <c r="E3276">
        <f t="shared" si="478"/>
        <v>-17.248602132075469</v>
      </c>
      <c r="F3276">
        <f t="shared" si="479"/>
        <v>162.62396144026565</v>
      </c>
      <c r="G3276">
        <f t="shared" si="480"/>
        <v>26446.552834525006</v>
      </c>
      <c r="H3276">
        <f t="shared" si="481"/>
        <v>1606.5681437053643</v>
      </c>
      <c r="I3276">
        <f t="shared" si="482"/>
        <v>3.2380000000000004</v>
      </c>
      <c r="J3276">
        <f t="shared" si="483"/>
        <v>6.2051109304183107</v>
      </c>
      <c r="K3276">
        <f t="shared" si="484"/>
        <v>11504.118263282424</v>
      </c>
    </row>
    <row r="3277" spans="1:11">
      <c r="A3277">
        <v>8.1437500000000007</v>
      </c>
      <c r="B3277">
        <f t="shared" si="476"/>
        <v>7.9712500000000004</v>
      </c>
      <c r="C3277">
        <v>-0.85</v>
      </c>
      <c r="D3277">
        <f t="shared" si="477"/>
        <v>-8.3356525000000001</v>
      </c>
      <c r="E3277">
        <f t="shared" si="478"/>
        <v>-18.915732632075468</v>
      </c>
      <c r="F3277">
        <f t="shared" si="479"/>
        <v>162.57667210868544</v>
      </c>
      <c r="G3277">
        <f t="shared" si="480"/>
        <v>26431.174313935018</v>
      </c>
      <c r="H3277">
        <f t="shared" si="481"/>
        <v>1606.9745853856361</v>
      </c>
      <c r="I3277">
        <f t="shared" si="482"/>
        <v>3.2380000000000004</v>
      </c>
      <c r="J3277">
        <f t="shared" si="483"/>
        <v>0.79077811688530986</v>
      </c>
      <c r="K3277">
        <f t="shared" si="484"/>
        <v>14380.147829103027</v>
      </c>
    </row>
    <row r="3278" spans="1:11">
      <c r="A3278">
        <v>8.1462500000000002</v>
      </c>
      <c r="B3278">
        <f t="shared" si="476"/>
        <v>7.9737499999999999</v>
      </c>
      <c r="C3278">
        <v>-0.85</v>
      </c>
      <c r="D3278">
        <f t="shared" si="477"/>
        <v>-8.3356525000000001</v>
      </c>
      <c r="E3278">
        <f t="shared" si="478"/>
        <v>-18.915732632075468</v>
      </c>
      <c r="F3278">
        <f t="shared" si="479"/>
        <v>162.52938277710527</v>
      </c>
      <c r="G3278">
        <f t="shared" si="480"/>
        <v>26415.800265906804</v>
      </c>
      <c r="H3278">
        <f t="shared" si="481"/>
        <v>1607.3809088425787</v>
      </c>
      <c r="I3278">
        <f t="shared" si="482"/>
        <v>3.2380000000000004</v>
      </c>
      <c r="J3278">
        <f t="shared" si="483"/>
        <v>0.77461856343044033</v>
      </c>
      <c r="K3278">
        <f t="shared" si="484"/>
        <v>14380.147829103027</v>
      </c>
    </row>
    <row r="3279" spans="1:11">
      <c r="A3279">
        <v>8.1487499999999997</v>
      </c>
      <c r="B3279">
        <f t="shared" si="476"/>
        <v>7.9762499999999994</v>
      </c>
      <c r="C3279">
        <v>-0.76</v>
      </c>
      <c r="D3279">
        <f t="shared" si="477"/>
        <v>-7.4530539999999998</v>
      </c>
      <c r="E3279">
        <f t="shared" si="478"/>
        <v>-18.033134132075467</v>
      </c>
      <c r="F3279">
        <f t="shared" si="479"/>
        <v>162.48429994177508</v>
      </c>
      <c r="G3279">
        <f t="shared" si="480"/>
        <v>26401.147727568728</v>
      </c>
      <c r="H3279">
        <f t="shared" si="481"/>
        <v>1607.7871195924331</v>
      </c>
      <c r="I3279">
        <f t="shared" si="482"/>
        <v>3.2380000000000004</v>
      </c>
      <c r="J3279">
        <f t="shared" si="483"/>
        <v>3.6170713267223285</v>
      </c>
      <c r="K3279">
        <f t="shared" si="484"/>
        <v>12857.543941315649</v>
      </c>
    </row>
    <row r="3280" spans="1:11">
      <c r="A3280">
        <v>8.1512499999999992</v>
      </c>
      <c r="B3280">
        <f t="shared" si="476"/>
        <v>7.9787499999999989</v>
      </c>
      <c r="C3280">
        <v>-0.68</v>
      </c>
      <c r="D3280">
        <f t="shared" si="477"/>
        <v>-6.6685220000000003</v>
      </c>
      <c r="E3280">
        <f t="shared" si="478"/>
        <v>-17.248602132075469</v>
      </c>
      <c r="F3280">
        <f t="shared" si="479"/>
        <v>162.44117843644489</v>
      </c>
      <c r="G3280">
        <f t="shared" si="480"/>
        <v>26387.136451820927</v>
      </c>
      <c r="H3280">
        <f t="shared" si="481"/>
        <v>1608.1932225385242</v>
      </c>
      <c r="I3280">
        <f t="shared" si="482"/>
        <v>3.2380000000000004</v>
      </c>
      <c r="J3280">
        <f t="shared" si="483"/>
        <v>6.1426587896002651</v>
      </c>
      <c r="K3280">
        <f t="shared" si="484"/>
        <v>11504.118263282424</v>
      </c>
    </row>
    <row r="3281" spans="1:11">
      <c r="A3281">
        <v>8.1537500000000005</v>
      </c>
      <c r="B3281">
        <f t="shared" si="476"/>
        <v>7.9812500000000002</v>
      </c>
      <c r="C3281">
        <v>-0.68</v>
      </c>
      <c r="D3281">
        <f t="shared" si="477"/>
        <v>-6.6685220000000003</v>
      </c>
      <c r="E3281">
        <f t="shared" si="478"/>
        <v>-17.248602132075469</v>
      </c>
      <c r="F3281">
        <f t="shared" si="479"/>
        <v>162.39805693111467</v>
      </c>
      <c r="G3281">
        <f t="shared" si="480"/>
        <v>26373.128895001559</v>
      </c>
      <c r="H3281">
        <f t="shared" si="481"/>
        <v>1608.5992176808522</v>
      </c>
      <c r="I3281">
        <f t="shared" si="482"/>
        <v>3.2380000000000004</v>
      </c>
      <c r="J3281">
        <f t="shared" si="483"/>
        <v>6.1279355454176461</v>
      </c>
      <c r="K3281">
        <f t="shared" si="484"/>
        <v>11504.118263282424</v>
      </c>
    </row>
    <row r="3282" spans="1:11">
      <c r="A3282">
        <v>8.15625</v>
      </c>
      <c r="B3282">
        <f t="shared" si="476"/>
        <v>7.9837499999999997</v>
      </c>
      <c r="C3282">
        <v>-0.76</v>
      </c>
      <c r="D3282">
        <f t="shared" si="477"/>
        <v>-7.4530539999999998</v>
      </c>
      <c r="E3282">
        <f t="shared" si="478"/>
        <v>-18.033134132075467</v>
      </c>
      <c r="F3282">
        <f t="shared" si="479"/>
        <v>162.35297409578448</v>
      </c>
      <c r="G3282">
        <f t="shared" si="480"/>
        <v>26358.488197746465</v>
      </c>
      <c r="H3282">
        <f t="shared" si="481"/>
        <v>1609.0051001160916</v>
      </c>
      <c r="I3282">
        <f t="shared" si="482"/>
        <v>3.2380000000000004</v>
      </c>
      <c r="J3282">
        <f t="shared" si="483"/>
        <v>3.5722321957883487</v>
      </c>
      <c r="K3282">
        <f t="shared" si="484"/>
        <v>12857.543941315649</v>
      </c>
    </row>
    <row r="3283" spans="1:11">
      <c r="A3283">
        <v>8.1587499999999995</v>
      </c>
      <c r="B3283">
        <f t="shared" si="476"/>
        <v>7.9862499999999992</v>
      </c>
      <c r="C3283">
        <v>-0.76</v>
      </c>
      <c r="D3283">
        <f t="shared" si="477"/>
        <v>-7.4530539999999998</v>
      </c>
      <c r="E3283">
        <f t="shared" si="478"/>
        <v>-18.033134132075467</v>
      </c>
      <c r="F3283">
        <f t="shared" si="479"/>
        <v>162.30789126045428</v>
      </c>
      <c r="G3283">
        <f t="shared" si="480"/>
        <v>26343.851565415451</v>
      </c>
      <c r="H3283">
        <f t="shared" si="481"/>
        <v>1609.4108698442426</v>
      </c>
      <c r="I3283">
        <f t="shared" si="482"/>
        <v>3.2380000000000004</v>
      </c>
      <c r="J3283">
        <f t="shared" si="483"/>
        <v>3.5568477347720808</v>
      </c>
      <c r="K3283">
        <f t="shared" si="484"/>
        <v>12857.543941315649</v>
      </c>
    </row>
    <row r="3284" spans="1:11">
      <c r="A3284">
        <v>8.1612500000000008</v>
      </c>
      <c r="B3284">
        <f t="shared" ref="B3284:B3347" si="485">A3284-$B$15</f>
        <v>7.9887500000000005</v>
      </c>
      <c r="C3284">
        <v>-0.59</v>
      </c>
      <c r="D3284">
        <f t="shared" si="477"/>
        <v>-5.7859234999999991</v>
      </c>
      <c r="E3284">
        <f t="shared" si="478"/>
        <v>-16.366003632075468</v>
      </c>
      <c r="F3284">
        <f t="shared" si="479"/>
        <v>162.26697625137407</v>
      </c>
      <c r="G3284">
        <f t="shared" si="480"/>
        <v>26330.571581763998</v>
      </c>
      <c r="H3284">
        <f t="shared" si="481"/>
        <v>1609.8165372848712</v>
      </c>
      <c r="I3284">
        <f t="shared" si="482"/>
        <v>3.2380000000000004</v>
      </c>
      <c r="J3284">
        <f t="shared" si="483"/>
        <v>8.941057796614956</v>
      </c>
      <c r="K3284">
        <f t="shared" si="484"/>
        <v>9981.5143754950404</v>
      </c>
    </row>
    <row r="3285" spans="1:11">
      <c r="A3285">
        <v>8.1637500000000003</v>
      </c>
      <c r="B3285">
        <f t="shared" si="485"/>
        <v>7.99125</v>
      </c>
      <c r="C3285">
        <v>-0.76</v>
      </c>
      <c r="D3285">
        <f t="shared" si="477"/>
        <v>-7.4530539999999998</v>
      </c>
      <c r="E3285">
        <f t="shared" si="478"/>
        <v>-18.033134132075467</v>
      </c>
      <c r="F3285">
        <f t="shared" si="479"/>
        <v>162.22189341604388</v>
      </c>
      <c r="G3285">
        <f t="shared" si="480"/>
        <v>26315.9427034863</v>
      </c>
      <c r="H3285">
        <f t="shared" si="481"/>
        <v>1610.2220920184111</v>
      </c>
      <c r="I3285">
        <f t="shared" si="482"/>
        <v>3.2380000000000004</v>
      </c>
      <c r="J3285">
        <f t="shared" si="483"/>
        <v>3.5275129268294378</v>
      </c>
      <c r="K3285">
        <f t="shared" si="484"/>
        <v>12857.543941315649</v>
      </c>
    </row>
    <row r="3286" spans="1:11">
      <c r="A3286">
        <v>8.1662499999999998</v>
      </c>
      <c r="B3286">
        <f t="shared" si="485"/>
        <v>7.9937499999999995</v>
      </c>
      <c r="C3286">
        <v>-0.76</v>
      </c>
      <c r="D3286">
        <f t="shared" si="477"/>
        <v>-7.4530539999999998</v>
      </c>
      <c r="E3286">
        <f t="shared" si="478"/>
        <v>-18.033134132075467</v>
      </c>
      <c r="F3286">
        <f t="shared" si="479"/>
        <v>162.17681058071369</v>
      </c>
      <c r="G3286">
        <f t="shared" si="480"/>
        <v>26301.31789013269</v>
      </c>
      <c r="H3286">
        <f t="shared" si="481"/>
        <v>1610.6275340448628</v>
      </c>
      <c r="I3286">
        <f t="shared" si="482"/>
        <v>3.2380000000000004</v>
      </c>
      <c r="J3286">
        <f t="shared" si="483"/>
        <v>3.5121408886569654</v>
      </c>
      <c r="K3286">
        <f t="shared" si="484"/>
        <v>12857.543941315649</v>
      </c>
    </row>
    <row r="3287" spans="1:11">
      <c r="A3287">
        <v>8.1687499999999993</v>
      </c>
      <c r="B3287">
        <f t="shared" si="485"/>
        <v>7.996249999999999</v>
      </c>
      <c r="C3287">
        <v>-0.76</v>
      </c>
      <c r="D3287">
        <f t="shared" si="477"/>
        <v>-7.4530539999999998</v>
      </c>
      <c r="E3287">
        <f t="shared" si="478"/>
        <v>-18.033134132075467</v>
      </c>
      <c r="F3287">
        <f t="shared" si="479"/>
        <v>162.1317277453835</v>
      </c>
      <c r="G3287">
        <f t="shared" si="480"/>
        <v>26286.697141703156</v>
      </c>
      <c r="H3287">
        <f t="shared" si="481"/>
        <v>1611.0328633642262</v>
      </c>
      <c r="I3287">
        <f t="shared" si="482"/>
        <v>3.2380000000000004</v>
      </c>
      <c r="J3287">
        <f t="shared" si="483"/>
        <v>3.4967731230975225</v>
      </c>
      <c r="K3287">
        <f t="shared" si="484"/>
        <v>12857.543941315649</v>
      </c>
    </row>
    <row r="3288" spans="1:11">
      <c r="A3288">
        <v>8.1712500000000006</v>
      </c>
      <c r="B3288">
        <f t="shared" si="485"/>
        <v>7.9987500000000002</v>
      </c>
      <c r="C3288">
        <v>-0.59</v>
      </c>
      <c r="D3288">
        <f t="shared" si="477"/>
        <v>-5.7859234999999991</v>
      </c>
      <c r="E3288">
        <f t="shared" si="478"/>
        <v>-16.366003632075468</v>
      </c>
      <c r="F3288">
        <f t="shared" si="479"/>
        <v>162.09081273630329</v>
      </c>
      <c r="G3288">
        <f t="shared" si="480"/>
        <v>26273.431573515343</v>
      </c>
      <c r="H3288">
        <f t="shared" si="481"/>
        <v>1611.4380903960671</v>
      </c>
      <c r="I3288">
        <f t="shared" si="482"/>
        <v>3.2380000000000004</v>
      </c>
      <c r="J3288">
        <f t="shared" si="483"/>
        <v>8.8809983369325636</v>
      </c>
      <c r="K3288">
        <f t="shared" si="484"/>
        <v>9981.5143754950404</v>
      </c>
    </row>
    <row r="3289" spans="1:11">
      <c r="A3289">
        <v>8.1737500000000001</v>
      </c>
      <c r="B3289">
        <f t="shared" si="485"/>
        <v>8.0012500000000006</v>
      </c>
      <c r="C3289">
        <v>-0.59</v>
      </c>
      <c r="D3289">
        <f t="shared" si="477"/>
        <v>-5.7859234999999991</v>
      </c>
      <c r="E3289">
        <f t="shared" si="478"/>
        <v>-16.366003632075468</v>
      </c>
      <c r="F3289">
        <f t="shared" si="479"/>
        <v>162.04989772722311</v>
      </c>
      <c r="G3289">
        <f t="shared" si="480"/>
        <v>26260.169353403471</v>
      </c>
      <c r="H3289">
        <f t="shared" si="481"/>
        <v>1611.8432151403852</v>
      </c>
      <c r="I3289">
        <f t="shared" si="482"/>
        <v>3.2380000000000004</v>
      </c>
      <c r="J3289">
        <f t="shared" si="483"/>
        <v>8.867058510906606</v>
      </c>
      <c r="K3289">
        <f t="shared" si="484"/>
        <v>9981.5143754950404</v>
      </c>
    </row>
    <row r="3290" spans="1:11">
      <c r="A3290">
        <v>8.1762499999999996</v>
      </c>
      <c r="B3290">
        <f t="shared" si="485"/>
        <v>8.0037500000000001</v>
      </c>
      <c r="C3290">
        <v>-0.59</v>
      </c>
      <c r="D3290">
        <f t="shared" si="477"/>
        <v>-5.7859234999999991</v>
      </c>
      <c r="E3290">
        <f t="shared" si="478"/>
        <v>-16.366003632075468</v>
      </c>
      <c r="F3290">
        <f t="shared" si="479"/>
        <v>162.00898271814293</v>
      </c>
      <c r="G3290">
        <f t="shared" si="480"/>
        <v>26246.910481367537</v>
      </c>
      <c r="H3290">
        <f t="shared" si="481"/>
        <v>1612.2482375971804</v>
      </c>
      <c r="I3290">
        <f t="shared" si="482"/>
        <v>3.2380000000000004</v>
      </c>
      <c r="J3290">
        <f t="shared" si="483"/>
        <v>8.8531222040196518</v>
      </c>
      <c r="K3290">
        <f t="shared" si="484"/>
        <v>9981.5143754950404</v>
      </c>
    </row>
    <row r="3291" spans="1:11">
      <c r="A3291">
        <v>8.1787500000000009</v>
      </c>
      <c r="B3291">
        <f t="shared" si="485"/>
        <v>8.0062500000000014</v>
      </c>
      <c r="C3291">
        <v>-0.68</v>
      </c>
      <c r="D3291">
        <f t="shared" si="477"/>
        <v>-6.6685220000000003</v>
      </c>
      <c r="E3291">
        <f t="shared" si="478"/>
        <v>-17.248602132075469</v>
      </c>
      <c r="F3291">
        <f t="shared" si="479"/>
        <v>161.96586121281271</v>
      </c>
      <c r="G3291">
        <f t="shared" si="480"/>
        <v>26232.940198408109</v>
      </c>
      <c r="H3291">
        <f t="shared" si="481"/>
        <v>1612.6531522502125</v>
      </c>
      <c r="I3291">
        <f t="shared" si="482"/>
        <v>3.2380000000000004</v>
      </c>
      <c r="J3291">
        <f t="shared" si="483"/>
        <v>5.9805841951283334</v>
      </c>
      <c r="K3291">
        <f t="shared" si="484"/>
        <v>11504.118263282424</v>
      </c>
    </row>
    <row r="3292" spans="1:11">
      <c r="A3292">
        <v>8.1812500000000004</v>
      </c>
      <c r="B3292">
        <f t="shared" si="485"/>
        <v>8.0087500000000009</v>
      </c>
      <c r="C3292">
        <v>-0.59</v>
      </c>
      <c r="D3292">
        <f t="shared" si="477"/>
        <v>-5.7859234999999991</v>
      </c>
      <c r="E3292">
        <f t="shared" si="478"/>
        <v>-16.366003632075468</v>
      </c>
      <c r="F3292">
        <f t="shared" si="479"/>
        <v>161.92494620373253</v>
      </c>
      <c r="G3292">
        <f t="shared" si="480"/>
        <v>26219.688203081674</v>
      </c>
      <c r="H3292">
        <f t="shared" si="481"/>
        <v>1613.0579646157219</v>
      </c>
      <c r="I3292">
        <f t="shared" si="482"/>
        <v>3.2380000000000004</v>
      </c>
      <c r="J3292">
        <f t="shared" si="483"/>
        <v>8.8245090593022439</v>
      </c>
      <c r="K3292">
        <f t="shared" si="484"/>
        <v>9981.5143754950404</v>
      </c>
    </row>
    <row r="3293" spans="1:11">
      <c r="A3293">
        <v>8.1837499999999999</v>
      </c>
      <c r="B3293">
        <f t="shared" si="485"/>
        <v>8.0112500000000004</v>
      </c>
      <c r="C3293">
        <v>-0.76</v>
      </c>
      <c r="D3293">
        <f t="shared" si="477"/>
        <v>-7.4530539999999998</v>
      </c>
      <c r="E3293">
        <f t="shared" si="478"/>
        <v>-18.033134132075467</v>
      </c>
      <c r="F3293">
        <f t="shared" si="479"/>
        <v>161.87986336840234</v>
      </c>
      <c r="G3293">
        <f t="shared" si="480"/>
        <v>26205.090164172609</v>
      </c>
      <c r="H3293">
        <f t="shared" si="481"/>
        <v>1613.4626642741428</v>
      </c>
      <c r="I3293">
        <f t="shared" si="482"/>
        <v>3.2380000000000004</v>
      </c>
      <c r="J3293">
        <f t="shared" si="483"/>
        <v>3.4109966045595961</v>
      </c>
      <c r="K3293">
        <f t="shared" si="484"/>
        <v>12857.543941315649</v>
      </c>
    </row>
    <row r="3294" spans="1:11">
      <c r="A3294">
        <v>8.1862499999999994</v>
      </c>
      <c r="B3294">
        <f t="shared" si="485"/>
        <v>8.0137499999999999</v>
      </c>
      <c r="C3294">
        <v>-0.76</v>
      </c>
      <c r="D3294">
        <f t="shared" si="477"/>
        <v>-7.4530539999999998</v>
      </c>
      <c r="E3294">
        <f t="shared" si="478"/>
        <v>-18.033134132075467</v>
      </c>
      <c r="F3294">
        <f t="shared" si="479"/>
        <v>161.83478053307215</v>
      </c>
      <c r="G3294">
        <f t="shared" si="480"/>
        <v>26190.496190187627</v>
      </c>
      <c r="H3294">
        <f t="shared" si="481"/>
        <v>1613.8672512254755</v>
      </c>
      <c r="I3294">
        <f t="shared" si="482"/>
        <v>3.2380000000000004</v>
      </c>
      <c r="J3294">
        <f t="shared" si="483"/>
        <v>3.3956569814299904</v>
      </c>
      <c r="K3294">
        <f t="shared" si="484"/>
        <v>12857.543941315649</v>
      </c>
    </row>
    <row r="3295" spans="1:11">
      <c r="A3295">
        <v>8.1887500000000006</v>
      </c>
      <c r="B3295">
        <f t="shared" si="485"/>
        <v>8.0162500000000012</v>
      </c>
      <c r="C3295">
        <v>-0.85</v>
      </c>
      <c r="D3295">
        <f t="shared" si="477"/>
        <v>-8.3356525000000001</v>
      </c>
      <c r="E3295">
        <f t="shared" si="478"/>
        <v>-18.915732632075468</v>
      </c>
      <c r="F3295">
        <f t="shared" si="479"/>
        <v>161.78749120149195</v>
      </c>
      <c r="G3295">
        <f t="shared" si="480"/>
        <v>26175.192309272832</v>
      </c>
      <c r="H3295">
        <f t="shared" si="481"/>
        <v>1614.2717199534793</v>
      </c>
      <c r="I3295">
        <f t="shared" si="482"/>
        <v>3.2380000000000004</v>
      </c>
      <c r="J3295">
        <f t="shared" si="483"/>
        <v>0.52171723713317775</v>
      </c>
      <c r="K3295">
        <f t="shared" si="484"/>
        <v>14380.147829103027</v>
      </c>
    </row>
    <row r="3296" spans="1:11">
      <c r="A3296">
        <v>8.1912500000000001</v>
      </c>
      <c r="B3296">
        <f t="shared" si="485"/>
        <v>8.0187500000000007</v>
      </c>
      <c r="C3296">
        <v>-0.85</v>
      </c>
      <c r="D3296">
        <f t="shared" si="477"/>
        <v>-8.3356525000000001</v>
      </c>
      <c r="E3296">
        <f t="shared" si="478"/>
        <v>-18.915732632075468</v>
      </c>
      <c r="F3296">
        <f t="shared" si="479"/>
        <v>161.74020186991177</v>
      </c>
      <c r="G3296">
        <f t="shared" si="480"/>
        <v>26159.892900919811</v>
      </c>
      <c r="H3296">
        <f t="shared" si="481"/>
        <v>1614.6760704581541</v>
      </c>
      <c r="I3296">
        <f t="shared" si="482"/>
        <v>3.2380000000000004</v>
      </c>
      <c r="J3296">
        <f t="shared" si="483"/>
        <v>0.5056361369144966</v>
      </c>
      <c r="K3296">
        <f t="shared" si="484"/>
        <v>14380.147829103027</v>
      </c>
    </row>
    <row r="3297" spans="1:11">
      <c r="A3297">
        <v>8.1937499999999996</v>
      </c>
      <c r="B3297">
        <f t="shared" si="485"/>
        <v>8.0212500000000002</v>
      </c>
      <c r="C3297">
        <v>-0.68</v>
      </c>
      <c r="D3297">
        <f t="shared" si="477"/>
        <v>-6.6685220000000003</v>
      </c>
      <c r="E3297">
        <f t="shared" si="478"/>
        <v>-17.248602132075469</v>
      </c>
      <c r="F3297">
        <f t="shared" si="479"/>
        <v>161.69708036458158</v>
      </c>
      <c r="G3297">
        <f t="shared" si="480"/>
        <v>26145.945798429955</v>
      </c>
      <c r="H3297">
        <f t="shared" si="481"/>
        <v>1615.0803131590656</v>
      </c>
      <c r="I3297">
        <f t="shared" si="482"/>
        <v>3.2380000000000004</v>
      </c>
      <c r="J3297">
        <f t="shared" si="483"/>
        <v>5.889144994851268</v>
      </c>
      <c r="K3297">
        <f t="shared" si="484"/>
        <v>11504.118263282424</v>
      </c>
    </row>
    <row r="3298" spans="1:11">
      <c r="A3298">
        <v>8.1962499999999991</v>
      </c>
      <c r="B3298">
        <f t="shared" si="485"/>
        <v>8.0237499999999997</v>
      </c>
      <c r="C3298">
        <v>-0.68</v>
      </c>
      <c r="D3298">
        <f t="shared" si="477"/>
        <v>-6.6685220000000003</v>
      </c>
      <c r="E3298">
        <f t="shared" si="478"/>
        <v>-17.248602132075469</v>
      </c>
      <c r="F3298">
        <f t="shared" si="479"/>
        <v>161.65395885925139</v>
      </c>
      <c r="G3298">
        <f t="shared" si="480"/>
        <v>26132.002414868541</v>
      </c>
      <c r="H3298">
        <f t="shared" si="481"/>
        <v>1615.4844480562135</v>
      </c>
      <c r="I3298">
        <f t="shared" si="482"/>
        <v>3.2380000000000004</v>
      </c>
      <c r="J3298">
        <f t="shared" si="483"/>
        <v>5.8744892027274922</v>
      </c>
      <c r="K3298">
        <f t="shared" si="484"/>
        <v>11504.118263282424</v>
      </c>
    </row>
    <row r="3299" spans="1:11">
      <c r="A3299">
        <v>8.1987500000000004</v>
      </c>
      <c r="B3299">
        <f t="shared" si="485"/>
        <v>8.026250000000001</v>
      </c>
      <c r="C3299">
        <v>-0.76</v>
      </c>
      <c r="D3299">
        <f t="shared" si="477"/>
        <v>-7.4530539999999998</v>
      </c>
      <c r="E3299">
        <f t="shared" si="478"/>
        <v>-18.033134132075467</v>
      </c>
      <c r="F3299">
        <f t="shared" si="479"/>
        <v>161.60887602392117</v>
      </c>
      <c r="G3299">
        <f t="shared" si="480"/>
        <v>26117.428809715122</v>
      </c>
      <c r="H3299">
        <f t="shared" si="481"/>
        <v>1615.8884702462735</v>
      </c>
      <c r="I3299">
        <f t="shared" si="482"/>
        <v>3.2380000000000004</v>
      </c>
      <c r="J3299">
        <f t="shared" si="483"/>
        <v>3.3188563731330909</v>
      </c>
      <c r="K3299">
        <f t="shared" si="484"/>
        <v>12857.543941315649</v>
      </c>
    </row>
    <row r="3300" spans="1:11">
      <c r="A3300">
        <v>8.2012499999999999</v>
      </c>
      <c r="B3300">
        <f t="shared" si="485"/>
        <v>8.0287500000000005</v>
      </c>
      <c r="C3300">
        <v>-0.59</v>
      </c>
      <c r="D3300">
        <f t="shared" si="477"/>
        <v>-5.7859234999999991</v>
      </c>
      <c r="E3300">
        <f t="shared" si="478"/>
        <v>-16.366003632075468</v>
      </c>
      <c r="F3300">
        <f t="shared" si="479"/>
        <v>161.56796101484099</v>
      </c>
      <c r="G3300">
        <f t="shared" si="480"/>
        <v>26104.206026493179</v>
      </c>
      <c r="H3300">
        <f t="shared" si="481"/>
        <v>1616.2923901488105</v>
      </c>
      <c r="I3300">
        <f t="shared" si="482"/>
        <v>3.2380000000000004</v>
      </c>
      <c r="J3300">
        <f t="shared" si="483"/>
        <v>8.7031265579440067</v>
      </c>
      <c r="K3300">
        <f t="shared" si="484"/>
        <v>9981.5143754950404</v>
      </c>
    </row>
    <row r="3301" spans="1:11">
      <c r="A3301">
        <v>8.2037499999999994</v>
      </c>
      <c r="B3301">
        <f t="shared" si="485"/>
        <v>8.03125</v>
      </c>
      <c r="C3301">
        <v>-0.59</v>
      </c>
      <c r="D3301">
        <f t="shared" si="477"/>
        <v>-5.7859234999999991</v>
      </c>
      <c r="E3301">
        <f t="shared" si="478"/>
        <v>-16.366003632075468</v>
      </c>
      <c r="F3301">
        <f t="shared" si="479"/>
        <v>161.52704600576081</v>
      </c>
      <c r="G3301">
        <f t="shared" si="480"/>
        <v>26090.986591347169</v>
      </c>
      <c r="H3301">
        <f t="shared" si="481"/>
        <v>1616.6962077638248</v>
      </c>
      <c r="I3301">
        <f t="shared" si="482"/>
        <v>3.2380000000000004</v>
      </c>
      <c r="J3301">
        <f t="shared" si="483"/>
        <v>8.6892317028939239</v>
      </c>
      <c r="K3301">
        <f t="shared" si="484"/>
        <v>9981.5143754950404</v>
      </c>
    </row>
    <row r="3302" spans="1:11">
      <c r="A3302">
        <v>8.2062500000000007</v>
      </c>
      <c r="B3302">
        <f t="shared" si="485"/>
        <v>8.0337500000000013</v>
      </c>
      <c r="C3302">
        <v>-0.59</v>
      </c>
      <c r="D3302">
        <f t="shared" si="477"/>
        <v>-5.7859234999999991</v>
      </c>
      <c r="E3302">
        <f t="shared" si="478"/>
        <v>-16.366003632075468</v>
      </c>
      <c r="F3302">
        <f t="shared" si="479"/>
        <v>161.4861309966806</v>
      </c>
      <c r="G3302">
        <f t="shared" si="480"/>
        <v>26077.770504277087</v>
      </c>
      <c r="H3302">
        <f t="shared" si="481"/>
        <v>1617.0999230913167</v>
      </c>
      <c r="I3302">
        <f t="shared" si="482"/>
        <v>3.2380000000000004</v>
      </c>
      <c r="J3302">
        <f t="shared" si="483"/>
        <v>8.6753403669828302</v>
      </c>
      <c r="K3302">
        <f t="shared" si="484"/>
        <v>9981.5143754950404</v>
      </c>
    </row>
    <row r="3303" spans="1:11">
      <c r="A3303">
        <v>8.2087500000000002</v>
      </c>
      <c r="B3303">
        <f t="shared" si="485"/>
        <v>8.0362500000000008</v>
      </c>
      <c r="C3303">
        <v>-0.59</v>
      </c>
      <c r="D3303">
        <f t="shared" si="477"/>
        <v>-5.7859234999999991</v>
      </c>
      <c r="E3303">
        <f t="shared" si="478"/>
        <v>-16.366003632075468</v>
      </c>
      <c r="F3303">
        <f t="shared" si="479"/>
        <v>161.44521598760042</v>
      </c>
      <c r="G3303">
        <f t="shared" si="480"/>
        <v>26064.557765282949</v>
      </c>
      <c r="H3303">
        <f t="shared" si="481"/>
        <v>1617.5035361312855</v>
      </c>
      <c r="I3303">
        <f t="shared" si="482"/>
        <v>3.2380000000000004</v>
      </c>
      <c r="J3303">
        <f t="shared" si="483"/>
        <v>8.6614525502107504</v>
      </c>
      <c r="K3303">
        <f t="shared" si="484"/>
        <v>9981.5143754950404</v>
      </c>
    </row>
    <row r="3304" spans="1:11">
      <c r="A3304">
        <v>8.2112499999999997</v>
      </c>
      <c r="B3304">
        <f t="shared" si="485"/>
        <v>8.0387500000000003</v>
      </c>
      <c r="C3304">
        <v>-0.59</v>
      </c>
      <c r="D3304">
        <f t="shared" si="477"/>
        <v>-5.7859234999999991</v>
      </c>
      <c r="E3304">
        <f t="shared" si="478"/>
        <v>-16.366003632075468</v>
      </c>
      <c r="F3304">
        <f t="shared" si="479"/>
        <v>161.40430097852024</v>
      </c>
      <c r="G3304">
        <f t="shared" si="480"/>
        <v>26051.348374364748</v>
      </c>
      <c r="H3304">
        <f t="shared" si="481"/>
        <v>1617.9070468837317</v>
      </c>
      <c r="I3304">
        <f t="shared" si="482"/>
        <v>3.2380000000000004</v>
      </c>
      <c r="J3304">
        <f t="shared" si="483"/>
        <v>8.6475682525776776</v>
      </c>
      <c r="K3304">
        <f t="shared" si="484"/>
        <v>9981.5143754950404</v>
      </c>
    </row>
    <row r="3305" spans="1:11">
      <c r="A3305">
        <v>8.2137499999999992</v>
      </c>
      <c r="B3305">
        <f t="shared" si="485"/>
        <v>8.0412499999999998</v>
      </c>
      <c r="C3305">
        <v>-0.85</v>
      </c>
      <c r="D3305">
        <f t="shared" si="477"/>
        <v>-8.3356525000000001</v>
      </c>
      <c r="E3305">
        <f t="shared" si="478"/>
        <v>-18.915732632075468</v>
      </c>
      <c r="F3305">
        <f t="shared" si="479"/>
        <v>161.35701164694007</v>
      </c>
      <c r="G3305">
        <f t="shared" si="480"/>
        <v>26036.085207630753</v>
      </c>
      <c r="H3305">
        <f t="shared" si="481"/>
        <v>1618.3104394128491</v>
      </c>
      <c r="I3305">
        <f t="shared" si="482"/>
        <v>3.2380000000000004</v>
      </c>
      <c r="J3305">
        <f t="shared" si="483"/>
        <v>0.37550274366915204</v>
      </c>
      <c r="K3305">
        <f t="shared" si="484"/>
        <v>14380.147829103027</v>
      </c>
    </row>
    <row r="3306" spans="1:11">
      <c r="A3306">
        <v>8.2162500000000005</v>
      </c>
      <c r="B3306">
        <f t="shared" si="485"/>
        <v>8.0437500000000011</v>
      </c>
      <c r="C3306">
        <v>-0.68</v>
      </c>
      <c r="D3306">
        <f t="shared" si="477"/>
        <v>-6.6685220000000003</v>
      </c>
      <c r="E3306">
        <f t="shared" si="478"/>
        <v>-17.248602132075469</v>
      </c>
      <c r="F3306">
        <f t="shared" si="479"/>
        <v>161.31389014160985</v>
      </c>
      <c r="G3306">
        <f t="shared" si="480"/>
        <v>26022.171152619372</v>
      </c>
      <c r="H3306">
        <f t="shared" si="481"/>
        <v>1618.7137241382034</v>
      </c>
      <c r="I3306">
        <f t="shared" si="482"/>
        <v>3.2380000000000004</v>
      </c>
      <c r="J3306">
        <f t="shared" si="483"/>
        <v>5.7590463375774732</v>
      </c>
      <c r="K3306">
        <f t="shared" si="484"/>
        <v>11504.118263282424</v>
      </c>
    </row>
    <row r="3307" spans="1:11">
      <c r="A3307">
        <v>8.21875</v>
      </c>
      <c r="B3307">
        <f t="shared" si="485"/>
        <v>8.0462500000000006</v>
      </c>
      <c r="C3307">
        <v>-0.59</v>
      </c>
      <c r="D3307">
        <f t="shared" si="477"/>
        <v>-5.7859234999999991</v>
      </c>
      <c r="E3307">
        <f t="shared" si="478"/>
        <v>-16.366003632075468</v>
      </c>
      <c r="F3307">
        <f t="shared" si="479"/>
        <v>161.27297513252967</v>
      </c>
      <c r="G3307">
        <f t="shared" si="480"/>
        <v>26008.972508097533</v>
      </c>
      <c r="H3307">
        <f t="shared" si="481"/>
        <v>1619.1169065760346</v>
      </c>
      <c r="I3307">
        <f t="shared" si="482"/>
        <v>3.2380000000000004</v>
      </c>
      <c r="J3307">
        <f t="shared" si="483"/>
        <v>8.603027278405829</v>
      </c>
      <c r="K3307">
        <f t="shared" si="484"/>
        <v>9981.5143754950404</v>
      </c>
    </row>
    <row r="3308" spans="1:11">
      <c r="A3308">
        <v>8.2212499999999995</v>
      </c>
      <c r="B3308">
        <f t="shared" si="485"/>
        <v>8.0487500000000001</v>
      </c>
      <c r="C3308">
        <v>-0.68</v>
      </c>
      <c r="D3308">
        <f t="shared" si="477"/>
        <v>-6.6685220000000003</v>
      </c>
      <c r="E3308">
        <f t="shared" si="478"/>
        <v>-17.248602132075469</v>
      </c>
      <c r="F3308">
        <f t="shared" si="479"/>
        <v>161.22985362719947</v>
      </c>
      <c r="G3308">
        <f t="shared" si="480"/>
        <v>25995.065700648167</v>
      </c>
      <c r="H3308">
        <f t="shared" si="481"/>
        <v>1619.5199812101025</v>
      </c>
      <c r="I3308">
        <f t="shared" si="482"/>
        <v>3.2380000000000004</v>
      </c>
      <c r="J3308">
        <f t="shared" si="483"/>
        <v>5.7305559881754675</v>
      </c>
      <c r="K3308">
        <f t="shared" si="484"/>
        <v>11504.118263282424</v>
      </c>
    </row>
    <row r="3309" spans="1:11">
      <c r="A3309">
        <v>8.2237500000000008</v>
      </c>
      <c r="B3309">
        <f t="shared" si="485"/>
        <v>8.0512500000000014</v>
      </c>
      <c r="C3309">
        <v>-0.85</v>
      </c>
      <c r="D3309">
        <f t="shared" si="477"/>
        <v>-8.3356525000000001</v>
      </c>
      <c r="E3309">
        <f t="shared" si="478"/>
        <v>-18.915732632075468</v>
      </c>
      <c r="F3309">
        <f t="shared" si="479"/>
        <v>161.18256429561927</v>
      </c>
      <c r="G3309">
        <f t="shared" si="480"/>
        <v>25979.81903291144</v>
      </c>
      <c r="H3309">
        <f t="shared" si="481"/>
        <v>1619.9229376208418</v>
      </c>
      <c r="I3309">
        <f t="shared" si="482"/>
        <v>3.2380000000000004</v>
      </c>
      <c r="J3309">
        <f t="shared" si="483"/>
        <v>0.31636176424661855</v>
      </c>
      <c r="K3309">
        <f t="shared" si="484"/>
        <v>14380.147829103027</v>
      </c>
    </row>
    <row r="3310" spans="1:11">
      <c r="A3310">
        <v>8.2262500000000003</v>
      </c>
      <c r="B3310">
        <f t="shared" si="485"/>
        <v>8.0537500000000009</v>
      </c>
      <c r="C3310">
        <v>-0.68</v>
      </c>
      <c r="D3310">
        <f t="shared" si="477"/>
        <v>-6.6685220000000003</v>
      </c>
      <c r="E3310">
        <f t="shared" si="478"/>
        <v>-17.248602132075469</v>
      </c>
      <c r="F3310">
        <f t="shared" si="479"/>
        <v>161.13944279028908</v>
      </c>
      <c r="G3310">
        <f t="shared" si="480"/>
        <v>25965.920022764847</v>
      </c>
      <c r="H3310">
        <f t="shared" si="481"/>
        <v>1620.3257862278174</v>
      </c>
      <c r="I3310">
        <f t="shared" si="482"/>
        <v>3.2380000000000004</v>
      </c>
      <c r="J3310">
        <f t="shared" si="483"/>
        <v>5.6999211717062117</v>
      </c>
      <c r="K3310">
        <f t="shared" si="484"/>
        <v>11504.118263282424</v>
      </c>
    </row>
    <row r="3311" spans="1:11">
      <c r="A3311">
        <v>8.2287499999999998</v>
      </c>
      <c r="B3311">
        <f t="shared" si="485"/>
        <v>8.0562500000000004</v>
      </c>
      <c r="C3311">
        <v>-0.68</v>
      </c>
      <c r="D3311">
        <f t="shared" si="477"/>
        <v>-6.6685220000000003</v>
      </c>
      <c r="E3311">
        <f t="shared" si="478"/>
        <v>-17.248602132075469</v>
      </c>
      <c r="F3311">
        <f t="shared" si="479"/>
        <v>161.09632128495889</v>
      </c>
      <c r="G3311">
        <f t="shared" si="480"/>
        <v>25952.024731546699</v>
      </c>
      <c r="H3311">
        <f t="shared" si="481"/>
        <v>1620.7285270310297</v>
      </c>
      <c r="I3311">
        <f t="shared" si="482"/>
        <v>3.2380000000000004</v>
      </c>
      <c r="J3311">
        <f t="shared" si="483"/>
        <v>5.6853159291052684</v>
      </c>
      <c r="K3311">
        <f t="shared" si="484"/>
        <v>11504.118263282424</v>
      </c>
    </row>
    <row r="3312" spans="1:11">
      <c r="A3312">
        <v>8.2312499999999993</v>
      </c>
      <c r="B3312">
        <f t="shared" si="485"/>
        <v>8.0587499999999999</v>
      </c>
      <c r="C3312">
        <v>-0.59</v>
      </c>
      <c r="D3312">
        <f t="shared" si="477"/>
        <v>-5.7859234999999991</v>
      </c>
      <c r="E3312">
        <f t="shared" si="478"/>
        <v>-16.366003632075468</v>
      </c>
      <c r="F3312">
        <f t="shared" si="479"/>
        <v>161.05540627587871</v>
      </c>
      <c r="G3312">
        <f t="shared" si="480"/>
        <v>25938.843890688353</v>
      </c>
      <c r="H3312">
        <f t="shared" si="481"/>
        <v>1621.1311655467193</v>
      </c>
      <c r="I3312">
        <f t="shared" si="482"/>
        <v>3.2380000000000004</v>
      </c>
      <c r="J3312">
        <f t="shared" si="483"/>
        <v>8.529315583238759</v>
      </c>
      <c r="K3312">
        <f t="shared" si="484"/>
        <v>9981.5143754950404</v>
      </c>
    </row>
    <row r="3313" spans="1:11">
      <c r="A3313">
        <v>8.2337500000000006</v>
      </c>
      <c r="B3313">
        <f t="shared" si="485"/>
        <v>8.0612500000000011</v>
      </c>
      <c r="C3313">
        <v>-0.59</v>
      </c>
      <c r="D3313">
        <f t="shared" si="477"/>
        <v>-5.7859234999999991</v>
      </c>
      <c r="E3313">
        <f t="shared" si="478"/>
        <v>-16.366003632075468</v>
      </c>
      <c r="F3313">
        <f t="shared" si="479"/>
        <v>161.0144912667985</v>
      </c>
      <c r="G3313">
        <f t="shared" si="480"/>
        <v>25925.66639790593</v>
      </c>
      <c r="H3313">
        <f t="shared" si="481"/>
        <v>1621.5337017748866</v>
      </c>
      <c r="I3313">
        <f t="shared" si="482"/>
        <v>3.2380000000000004</v>
      </c>
      <c r="J3313">
        <f t="shared" si="483"/>
        <v>8.5154648135112367</v>
      </c>
      <c r="K3313">
        <f t="shared" si="484"/>
        <v>9981.5143754950404</v>
      </c>
    </row>
    <row r="3314" spans="1:11">
      <c r="A3314">
        <v>8.2362500000000001</v>
      </c>
      <c r="B3314">
        <f t="shared" si="485"/>
        <v>8.0637500000000006</v>
      </c>
      <c r="C3314">
        <v>-0.76</v>
      </c>
      <c r="D3314">
        <f t="shared" si="477"/>
        <v>-7.4530539999999998</v>
      </c>
      <c r="E3314">
        <f t="shared" si="478"/>
        <v>-18.033134132075467</v>
      </c>
      <c r="F3314">
        <f t="shared" si="479"/>
        <v>160.96940843146831</v>
      </c>
      <c r="G3314">
        <f t="shared" si="480"/>
        <v>25911.150450776862</v>
      </c>
      <c r="H3314">
        <f t="shared" si="481"/>
        <v>1621.9361252959652</v>
      </c>
      <c r="I3314">
        <f t="shared" si="482"/>
        <v>3.2380000000000004</v>
      </c>
      <c r="J3314">
        <f t="shared" si="483"/>
        <v>3.1020386448595794</v>
      </c>
      <c r="K3314">
        <f t="shared" si="484"/>
        <v>12857.543941315649</v>
      </c>
    </row>
    <row r="3315" spans="1:11">
      <c r="A3315">
        <v>8.2387499999999996</v>
      </c>
      <c r="B3315">
        <f t="shared" si="485"/>
        <v>8.0662500000000001</v>
      </c>
      <c r="C3315">
        <v>-0.94</v>
      </c>
      <c r="D3315">
        <f t="shared" si="477"/>
        <v>-9.2182509999999986</v>
      </c>
      <c r="E3315">
        <f t="shared" si="478"/>
        <v>-19.798331132075468</v>
      </c>
      <c r="F3315">
        <f t="shared" si="479"/>
        <v>160.91991260363812</v>
      </c>
      <c r="G3315">
        <f t="shared" si="480"/>
        <v>25895.218272362534</v>
      </c>
      <c r="H3315">
        <f t="shared" si="481"/>
        <v>1622.3384250774743</v>
      </c>
      <c r="I3315">
        <f t="shared" si="482"/>
        <v>3.2380000000000004</v>
      </c>
      <c r="J3315">
        <f t="shared" si="483"/>
        <v>-2.6304154415078393</v>
      </c>
      <c r="K3315">
        <f t="shared" si="484"/>
        <v>15902.751716890407</v>
      </c>
    </row>
    <row r="3316" spans="1:11">
      <c r="A3316">
        <v>8.2412500000000009</v>
      </c>
      <c r="B3316">
        <f t="shared" si="485"/>
        <v>8.0687500000000014</v>
      </c>
      <c r="C3316">
        <v>-0.68</v>
      </c>
      <c r="D3316">
        <f t="shared" si="477"/>
        <v>-6.6685220000000003</v>
      </c>
      <c r="E3316">
        <f t="shared" si="478"/>
        <v>-17.248602132075469</v>
      </c>
      <c r="F3316">
        <f t="shared" si="479"/>
        <v>160.8767910983079</v>
      </c>
      <c r="G3316">
        <f t="shared" si="480"/>
        <v>25881.3419140886</v>
      </c>
      <c r="H3316">
        <f t="shared" si="481"/>
        <v>1622.7406170552204</v>
      </c>
      <c r="I3316">
        <f t="shared" si="482"/>
        <v>3.2380000000000004</v>
      </c>
      <c r="J3316">
        <f t="shared" si="483"/>
        <v>5.6110217181753512</v>
      </c>
      <c r="K3316">
        <f t="shared" si="484"/>
        <v>11504.118263282424</v>
      </c>
    </row>
    <row r="3317" spans="1:11">
      <c r="A3317">
        <v>8.2437500000000004</v>
      </c>
      <c r="B3317">
        <f t="shared" si="485"/>
        <v>8.0712500000000009</v>
      </c>
      <c r="C3317">
        <v>-0.76</v>
      </c>
      <c r="D3317">
        <f t="shared" si="477"/>
        <v>-7.4530539999999998</v>
      </c>
      <c r="E3317">
        <f t="shared" si="478"/>
        <v>-18.033134132075467</v>
      </c>
      <c r="F3317">
        <f t="shared" si="479"/>
        <v>160.83170826297771</v>
      </c>
      <c r="G3317">
        <f t="shared" si="480"/>
        <v>25866.838382787573</v>
      </c>
      <c r="H3317">
        <f t="shared" si="481"/>
        <v>1623.1426963258778</v>
      </c>
      <c r="I3317">
        <f t="shared" si="482"/>
        <v>3.2380000000000004</v>
      </c>
      <c r="J3317">
        <f t="shared" si="483"/>
        <v>3.0554625427129913</v>
      </c>
      <c r="K3317">
        <f t="shared" si="484"/>
        <v>12857.543941315649</v>
      </c>
    </row>
    <row r="3318" spans="1:11">
      <c r="A3318">
        <v>8.2462499999999999</v>
      </c>
      <c r="B3318">
        <f t="shared" si="485"/>
        <v>8.0737500000000004</v>
      </c>
      <c r="C3318">
        <v>-0.59</v>
      </c>
      <c r="D3318">
        <f t="shared" ref="D3318:D3381" si="486">C3318*9.80665</f>
        <v>-5.7859234999999991</v>
      </c>
      <c r="E3318">
        <f t="shared" ref="E3318:E3381" si="487">D3318-$D$17</f>
        <v>-16.366003632075468</v>
      </c>
      <c r="F3318">
        <f t="shared" ref="F3318:F3381" si="488">F3317+E3318*(A3318-A3317)</f>
        <v>160.79079325389753</v>
      </c>
      <c r="G3318">
        <f t="shared" ref="G3318:G3381" si="489">F3318^2</f>
        <v>25853.679195217621</v>
      </c>
      <c r="H3318">
        <f t="shared" ref="H3318:H3381" si="490">H3317+F3318*(B3318-B3317)</f>
        <v>1623.5446733090125</v>
      </c>
      <c r="I3318">
        <f t="shared" ref="I3318:I3381" si="491">IF(B3318&lt;=0,$B$5,IF(B3318&lt;=$B$4,$B$1+$B$2+$B$3-$B$6*B3318,$B$1+$B$2))</f>
        <v>3.2380000000000004</v>
      </c>
      <c r="J3318">
        <f t="shared" ref="J3318:J3381" si="492">I3318*D3318+0.5*$B$14*$B$8*$B$13*G3318</f>
        <v>8.4397995724652013</v>
      </c>
      <c r="K3318">
        <f t="shared" ref="K3318:K3381" si="493">-2*I3318*D3318/$B$8/$B$13</f>
        <v>9981.5143754950404</v>
      </c>
    </row>
    <row r="3319" spans="1:11">
      <c r="A3319">
        <v>8.2487499999999994</v>
      </c>
      <c r="B3319">
        <f t="shared" si="485"/>
        <v>8.0762499999999999</v>
      </c>
      <c r="C3319">
        <v>-0.85</v>
      </c>
      <c r="D3319">
        <f t="shared" si="486"/>
        <v>-8.3356525000000001</v>
      </c>
      <c r="E3319">
        <f t="shared" si="487"/>
        <v>-18.915732632075468</v>
      </c>
      <c r="F3319">
        <f t="shared" si="488"/>
        <v>160.74350392231736</v>
      </c>
      <c r="G3319">
        <f t="shared" si="489"/>
        <v>25838.474053224058</v>
      </c>
      <c r="H3319">
        <f t="shared" si="490"/>
        <v>1623.9465320688182</v>
      </c>
      <c r="I3319">
        <f t="shared" si="491"/>
        <v>3.2380000000000004</v>
      </c>
      <c r="J3319">
        <f t="shared" si="492"/>
        <v>0.1677950529521155</v>
      </c>
      <c r="K3319">
        <f t="shared" si="493"/>
        <v>14380.147829103027</v>
      </c>
    </row>
    <row r="3320" spans="1:11">
      <c r="A3320">
        <v>8.2512500000000006</v>
      </c>
      <c r="B3320">
        <f t="shared" si="485"/>
        <v>8.0787500000000012</v>
      </c>
      <c r="C3320">
        <v>-0.68</v>
      </c>
      <c r="D3320">
        <f t="shared" si="486"/>
        <v>-6.6685220000000003</v>
      </c>
      <c r="E3320">
        <f t="shared" si="487"/>
        <v>-17.248602132075469</v>
      </c>
      <c r="F3320">
        <f t="shared" si="488"/>
        <v>160.70038241698714</v>
      </c>
      <c r="G3320">
        <f t="shared" si="489"/>
        <v>25824.612908965908</v>
      </c>
      <c r="H3320">
        <f t="shared" si="490"/>
        <v>1624.3482830248608</v>
      </c>
      <c r="I3320">
        <f t="shared" si="491"/>
        <v>3.2380000000000004</v>
      </c>
      <c r="J3320">
        <f t="shared" si="492"/>
        <v>5.5513942609800004</v>
      </c>
      <c r="K3320">
        <f t="shared" si="493"/>
        <v>11504.118263282424</v>
      </c>
    </row>
    <row r="3321" spans="1:11">
      <c r="A3321">
        <v>8.2537500000000001</v>
      </c>
      <c r="B3321">
        <f t="shared" si="485"/>
        <v>8.0812500000000007</v>
      </c>
      <c r="C3321">
        <v>-0.85</v>
      </c>
      <c r="D3321">
        <f t="shared" si="486"/>
        <v>-8.3356525000000001</v>
      </c>
      <c r="E3321">
        <f t="shared" si="487"/>
        <v>-18.915732632075468</v>
      </c>
      <c r="F3321">
        <f t="shared" si="488"/>
        <v>160.65309308540697</v>
      </c>
      <c r="G3321">
        <f t="shared" si="489"/>
        <v>25809.416317908435</v>
      </c>
      <c r="H3321">
        <f t="shared" si="490"/>
        <v>1624.7499157575742</v>
      </c>
      <c r="I3321">
        <f t="shared" si="491"/>
        <v>3.2380000000000004</v>
      </c>
      <c r="J3321">
        <f t="shared" si="492"/>
        <v>0.13725267229554206</v>
      </c>
      <c r="K3321">
        <f t="shared" si="493"/>
        <v>14380.147829103027</v>
      </c>
    </row>
    <row r="3322" spans="1:11">
      <c r="A3322">
        <v>8.2562499999999996</v>
      </c>
      <c r="B3322">
        <f t="shared" si="485"/>
        <v>8.0837500000000002</v>
      </c>
      <c r="C3322">
        <v>-0.76</v>
      </c>
      <c r="D3322">
        <f t="shared" si="486"/>
        <v>-7.4530539999999998</v>
      </c>
      <c r="E3322">
        <f t="shared" si="487"/>
        <v>-18.033134132075467</v>
      </c>
      <c r="F3322">
        <f t="shared" si="488"/>
        <v>160.60801025007677</v>
      </c>
      <c r="G3322">
        <f t="shared" si="489"/>
        <v>25794.932956488767</v>
      </c>
      <c r="H3322">
        <f t="shared" si="490"/>
        <v>1625.1514357831993</v>
      </c>
      <c r="I3322">
        <f t="shared" si="491"/>
        <v>3.2380000000000004</v>
      </c>
      <c r="J3322">
        <f t="shared" si="492"/>
        <v>2.979883256253224</v>
      </c>
      <c r="K3322">
        <f t="shared" si="493"/>
        <v>12857.543941315649</v>
      </c>
    </row>
    <row r="3323" spans="1:11">
      <c r="A3323">
        <v>8.2587499999999991</v>
      </c>
      <c r="B3323">
        <f t="shared" si="485"/>
        <v>8.0862499999999997</v>
      </c>
      <c r="C3323">
        <v>-0.85</v>
      </c>
      <c r="D3323">
        <f t="shared" si="486"/>
        <v>-8.3356525000000001</v>
      </c>
      <c r="E3323">
        <f t="shared" si="487"/>
        <v>-18.915732632075468</v>
      </c>
      <c r="F3323">
        <f t="shared" si="488"/>
        <v>160.5607209184966</v>
      </c>
      <c r="G3323">
        <f t="shared" si="489"/>
        <v>25779.745101867353</v>
      </c>
      <c r="H3323">
        <f t="shared" si="490"/>
        <v>1625.5528375854954</v>
      </c>
      <c r="I3323">
        <f t="shared" si="491"/>
        <v>3.2380000000000004</v>
      </c>
      <c r="J3323">
        <f t="shared" si="492"/>
        <v>0.1060654663750924</v>
      </c>
      <c r="K3323">
        <f t="shared" si="493"/>
        <v>14380.147829103027</v>
      </c>
    </row>
    <row r="3324" spans="1:11">
      <c r="A3324">
        <v>8.2612500000000004</v>
      </c>
      <c r="B3324">
        <f t="shared" si="485"/>
        <v>8.088750000000001</v>
      </c>
      <c r="C3324">
        <v>-0.68</v>
      </c>
      <c r="D3324">
        <f t="shared" si="486"/>
        <v>-6.6685220000000003</v>
      </c>
      <c r="E3324">
        <f t="shared" si="487"/>
        <v>-17.248602132075469</v>
      </c>
      <c r="F3324">
        <f t="shared" si="488"/>
        <v>160.51759941316638</v>
      </c>
      <c r="G3324">
        <f t="shared" si="489"/>
        <v>25765.899721365753</v>
      </c>
      <c r="H3324">
        <f t="shared" si="490"/>
        <v>1625.9541315840286</v>
      </c>
      <c r="I3324">
        <f t="shared" si="491"/>
        <v>3.2380000000000004</v>
      </c>
      <c r="J3324">
        <f t="shared" si="492"/>
        <v>5.4896812435763067</v>
      </c>
      <c r="K3324">
        <f t="shared" si="493"/>
        <v>11504.118263282424</v>
      </c>
    </row>
    <row r="3325" spans="1:11">
      <c r="A3325">
        <v>8.2637499999999999</v>
      </c>
      <c r="B3325">
        <f t="shared" si="485"/>
        <v>8.0912500000000005</v>
      </c>
      <c r="C3325">
        <v>-0.85</v>
      </c>
      <c r="D3325">
        <f t="shared" si="486"/>
        <v>-8.3356525000000001</v>
      </c>
      <c r="E3325">
        <f t="shared" si="487"/>
        <v>-18.915732632075468</v>
      </c>
      <c r="F3325">
        <f t="shared" si="488"/>
        <v>160.47031008158621</v>
      </c>
      <c r="G3325">
        <f t="shared" si="489"/>
        <v>25750.720417680426</v>
      </c>
      <c r="H3325">
        <f t="shared" si="490"/>
        <v>1626.3553073592325</v>
      </c>
      <c r="I3325">
        <f t="shared" si="491"/>
        <v>3.2380000000000004</v>
      </c>
      <c r="J3325">
        <f t="shared" si="492"/>
        <v>7.5557825526789912E-2</v>
      </c>
      <c r="K3325">
        <f t="shared" si="493"/>
        <v>14380.147829103027</v>
      </c>
    </row>
    <row r="3326" spans="1:11">
      <c r="A3326">
        <v>8.2662499999999994</v>
      </c>
      <c r="B3326">
        <f t="shared" si="485"/>
        <v>8.09375</v>
      </c>
      <c r="C3326">
        <v>-0.59</v>
      </c>
      <c r="D3326">
        <f t="shared" si="486"/>
        <v>-5.7859234999999991</v>
      </c>
      <c r="E3326">
        <f t="shared" si="487"/>
        <v>-16.366003632075468</v>
      </c>
      <c r="F3326">
        <f t="shared" si="488"/>
        <v>160.42939507250603</v>
      </c>
      <c r="G3326">
        <f t="shared" si="489"/>
        <v>25737.590803330222</v>
      </c>
      <c r="H3326">
        <f t="shared" si="490"/>
        <v>1626.7563808469138</v>
      </c>
      <c r="I3326">
        <f t="shared" si="491"/>
        <v>3.2380000000000004</v>
      </c>
      <c r="J3326">
        <f t="shared" si="492"/>
        <v>8.3177798824817053</v>
      </c>
      <c r="K3326">
        <f t="shared" si="493"/>
        <v>9981.5143754950404</v>
      </c>
    </row>
    <row r="3327" spans="1:11">
      <c r="A3327">
        <v>8.2687500000000007</v>
      </c>
      <c r="B3327">
        <f t="shared" si="485"/>
        <v>8.0962500000000013</v>
      </c>
      <c r="C3327">
        <v>-0.59</v>
      </c>
      <c r="D3327">
        <f t="shared" si="486"/>
        <v>-5.7859234999999991</v>
      </c>
      <c r="E3327">
        <f t="shared" si="487"/>
        <v>-16.366003632075468</v>
      </c>
      <c r="F3327">
        <f t="shared" si="488"/>
        <v>160.38848006342582</v>
      </c>
      <c r="G3327">
        <f t="shared" si="489"/>
        <v>25724.464537055941</v>
      </c>
      <c r="H3327">
        <f t="shared" si="490"/>
        <v>1627.1573520470724</v>
      </c>
      <c r="I3327">
        <f t="shared" si="491"/>
        <v>3.2380000000000004</v>
      </c>
      <c r="J3327">
        <f t="shared" si="492"/>
        <v>8.3039829565756058</v>
      </c>
      <c r="K3327">
        <f t="shared" si="493"/>
        <v>9981.5143754950404</v>
      </c>
    </row>
    <row r="3328" spans="1:11">
      <c r="A3328">
        <v>8.2712500000000002</v>
      </c>
      <c r="B3328">
        <f t="shared" si="485"/>
        <v>8.0987500000000008</v>
      </c>
      <c r="C3328">
        <v>-0.85</v>
      </c>
      <c r="D3328">
        <f t="shared" si="486"/>
        <v>-8.3356525000000001</v>
      </c>
      <c r="E3328">
        <f t="shared" si="487"/>
        <v>-18.915732632075468</v>
      </c>
      <c r="F3328">
        <f t="shared" si="488"/>
        <v>160.34119073184564</v>
      </c>
      <c r="G3328">
        <f t="shared" si="489"/>
        <v>25709.297445306103</v>
      </c>
      <c r="H3328">
        <f t="shared" si="490"/>
        <v>1627.558205023902</v>
      </c>
      <c r="I3328">
        <f t="shared" si="491"/>
        <v>3.2380000000000004</v>
      </c>
      <c r="J3328">
        <f t="shared" si="492"/>
        <v>3.2018431405347769E-2</v>
      </c>
      <c r="K3328">
        <f t="shared" si="493"/>
        <v>14380.147829103027</v>
      </c>
    </row>
    <row r="3329" spans="1:11">
      <c r="A3329">
        <v>8.2737499999999997</v>
      </c>
      <c r="B3329">
        <f t="shared" si="485"/>
        <v>8.1012500000000003</v>
      </c>
      <c r="C3329">
        <v>-0.85</v>
      </c>
      <c r="D3329">
        <f t="shared" si="486"/>
        <v>-8.3356525000000001</v>
      </c>
      <c r="E3329">
        <f t="shared" si="487"/>
        <v>-18.915732632075468</v>
      </c>
      <c r="F3329">
        <f t="shared" si="488"/>
        <v>160.29390140026547</v>
      </c>
      <c r="G3329">
        <f t="shared" si="489"/>
        <v>25694.134826118028</v>
      </c>
      <c r="H3329">
        <f t="shared" si="490"/>
        <v>1627.9589397774025</v>
      </c>
      <c r="I3329">
        <f t="shared" si="491"/>
        <v>3.2380000000000004</v>
      </c>
      <c r="J3329">
        <f t="shared" si="492"/>
        <v>1.6081109313219599E-2</v>
      </c>
      <c r="K3329">
        <f t="shared" si="493"/>
        <v>14380.147829103027</v>
      </c>
    </row>
    <row r="3330" spans="1:11">
      <c r="A3330">
        <v>8.2762499999999992</v>
      </c>
      <c r="B3330">
        <f t="shared" si="485"/>
        <v>8.1037499999999998</v>
      </c>
      <c r="C3330">
        <v>-0.85</v>
      </c>
      <c r="D3330">
        <f t="shared" si="486"/>
        <v>-8.3356525000000001</v>
      </c>
      <c r="E3330">
        <f t="shared" si="487"/>
        <v>-18.915732632075468</v>
      </c>
      <c r="F3330">
        <f t="shared" si="488"/>
        <v>160.24661206868529</v>
      </c>
      <c r="G3330">
        <f t="shared" si="489"/>
        <v>25678.976679491716</v>
      </c>
      <c r="H3330">
        <f t="shared" si="490"/>
        <v>1628.3595563075742</v>
      </c>
      <c r="I3330">
        <f t="shared" si="491"/>
        <v>3.2380000000000004</v>
      </c>
      <c r="J3330">
        <f t="shared" si="492"/>
        <v>1.4848829921731976E-4</v>
      </c>
      <c r="K3330">
        <f t="shared" si="493"/>
        <v>14380.147829103027</v>
      </c>
    </row>
    <row r="3331" spans="1:11">
      <c r="A3331">
        <v>8.2787500000000005</v>
      </c>
      <c r="B3331">
        <f t="shared" si="485"/>
        <v>8.1062500000000011</v>
      </c>
      <c r="C3331">
        <v>-0.59</v>
      </c>
      <c r="D3331">
        <f t="shared" si="486"/>
        <v>-5.7859234999999991</v>
      </c>
      <c r="E3331">
        <f t="shared" si="487"/>
        <v>-16.366003632075468</v>
      </c>
      <c r="F3331">
        <f t="shared" si="488"/>
        <v>160.20569705960509</v>
      </c>
      <c r="G3331">
        <f t="shared" si="489"/>
        <v>25665.865370353957</v>
      </c>
      <c r="H3331">
        <f t="shared" si="490"/>
        <v>1628.7600705502234</v>
      </c>
      <c r="I3331">
        <f t="shared" si="491"/>
        <v>3.2380000000000004</v>
      </c>
      <c r="J3331">
        <f t="shared" si="492"/>
        <v>8.2423897857338311</v>
      </c>
      <c r="K3331">
        <f t="shared" si="493"/>
        <v>9981.5143754950404</v>
      </c>
    </row>
    <row r="3332" spans="1:11">
      <c r="A3332">
        <v>8.28125</v>
      </c>
      <c r="B3332">
        <f t="shared" si="485"/>
        <v>8.1087500000000006</v>
      </c>
      <c r="C3332">
        <v>-0.59</v>
      </c>
      <c r="D3332">
        <f t="shared" si="486"/>
        <v>-5.7859234999999991</v>
      </c>
      <c r="E3332">
        <f t="shared" si="487"/>
        <v>-16.366003632075468</v>
      </c>
      <c r="F3332">
        <f t="shared" si="488"/>
        <v>160.16478205052491</v>
      </c>
      <c r="G3332">
        <f t="shared" si="489"/>
        <v>25652.757409292146</v>
      </c>
      <c r="H3332">
        <f t="shared" si="490"/>
        <v>1629.1604825053496</v>
      </c>
      <c r="I3332">
        <f t="shared" si="491"/>
        <v>3.2380000000000004</v>
      </c>
      <c r="J3332">
        <f t="shared" si="492"/>
        <v>8.2286121003074619</v>
      </c>
      <c r="K3332">
        <f t="shared" si="493"/>
        <v>9981.5143754950404</v>
      </c>
    </row>
    <row r="3333" spans="1:11">
      <c r="A3333">
        <v>8.2837499999999995</v>
      </c>
      <c r="B3333">
        <f t="shared" si="485"/>
        <v>8.1112500000000001</v>
      </c>
      <c r="C3333">
        <v>-0.85</v>
      </c>
      <c r="D3333">
        <f t="shared" si="486"/>
        <v>-8.3356525000000001</v>
      </c>
      <c r="E3333">
        <f t="shared" si="487"/>
        <v>-18.915732632075468</v>
      </c>
      <c r="F3333">
        <f t="shared" si="488"/>
        <v>160.11749271894473</v>
      </c>
      <c r="G3333">
        <f t="shared" si="489"/>
        <v>25637.611474601319</v>
      </c>
      <c r="H3333">
        <f t="shared" si="490"/>
        <v>1629.5607762371469</v>
      </c>
      <c r="I3333">
        <f t="shared" si="491"/>
        <v>3.2380000000000004</v>
      </c>
      <c r="J3333">
        <f t="shared" si="492"/>
        <v>-4.3330186827283512E-2</v>
      </c>
      <c r="K3333">
        <f t="shared" si="493"/>
        <v>14380.147829103027</v>
      </c>
    </row>
    <row r="3334" spans="1:11">
      <c r="A3334">
        <v>8.2862500000000008</v>
      </c>
      <c r="B3334">
        <f t="shared" si="485"/>
        <v>8.1137500000000014</v>
      </c>
      <c r="C3334">
        <v>-0.59</v>
      </c>
      <c r="D3334">
        <f t="shared" si="486"/>
        <v>-5.7859234999999991</v>
      </c>
      <c r="E3334">
        <f t="shared" si="487"/>
        <v>-16.366003632075468</v>
      </c>
      <c r="F3334">
        <f t="shared" si="488"/>
        <v>160.07657770986452</v>
      </c>
      <c r="G3334">
        <f t="shared" si="489"/>
        <v>25624.510731302296</v>
      </c>
      <c r="H3334">
        <f t="shared" si="490"/>
        <v>1629.9609676814218</v>
      </c>
      <c r="I3334">
        <f t="shared" si="491"/>
        <v>3.2380000000000004</v>
      </c>
      <c r="J3334">
        <f t="shared" si="492"/>
        <v>8.1989222162859114</v>
      </c>
      <c r="K3334">
        <f t="shared" si="493"/>
        <v>9981.5143754950404</v>
      </c>
    </row>
    <row r="3335" spans="1:11">
      <c r="A3335">
        <v>8.2887500000000003</v>
      </c>
      <c r="B3335">
        <f t="shared" si="485"/>
        <v>8.1162500000000009</v>
      </c>
      <c r="C3335">
        <v>-0.68</v>
      </c>
      <c r="D3335">
        <f t="shared" si="486"/>
        <v>-6.6685220000000003</v>
      </c>
      <c r="E3335">
        <f t="shared" si="487"/>
        <v>-17.248602132075469</v>
      </c>
      <c r="F3335">
        <f t="shared" si="488"/>
        <v>160.03345620453433</v>
      </c>
      <c r="G3335">
        <f t="shared" si="489"/>
        <v>25610.707104768608</v>
      </c>
      <c r="H3335">
        <f t="shared" si="490"/>
        <v>1630.361051321933</v>
      </c>
      <c r="I3335">
        <f t="shared" si="491"/>
        <v>3.2380000000000004</v>
      </c>
      <c r="J3335">
        <f t="shared" si="492"/>
        <v>5.3265593787883212</v>
      </c>
      <c r="K3335">
        <f t="shared" si="493"/>
        <v>11504.118263282424</v>
      </c>
    </row>
    <row r="3336" spans="1:11">
      <c r="A3336">
        <v>8.2912499999999998</v>
      </c>
      <c r="B3336">
        <f t="shared" si="485"/>
        <v>8.1187500000000004</v>
      </c>
      <c r="C3336">
        <v>-0.59</v>
      </c>
      <c r="D3336">
        <f t="shared" si="486"/>
        <v>-5.7859234999999991</v>
      </c>
      <c r="E3336">
        <f t="shared" si="487"/>
        <v>-16.366003632075468</v>
      </c>
      <c r="F3336">
        <f t="shared" si="488"/>
        <v>159.99254119545415</v>
      </c>
      <c r="G3336">
        <f t="shared" si="489"/>
        <v>25597.613238179092</v>
      </c>
      <c r="H3336">
        <f t="shared" si="490"/>
        <v>1630.7610326749216</v>
      </c>
      <c r="I3336">
        <f t="shared" si="491"/>
        <v>3.2380000000000004</v>
      </c>
      <c r="J3336">
        <f t="shared" si="492"/>
        <v>8.1706504509623805</v>
      </c>
      <c r="K3336">
        <f t="shared" si="493"/>
        <v>9981.5143754950404</v>
      </c>
    </row>
    <row r="3337" spans="1:11">
      <c r="A3337">
        <v>8.2937499999999993</v>
      </c>
      <c r="B3337">
        <f t="shared" si="485"/>
        <v>8.1212499999999999</v>
      </c>
      <c r="C3337">
        <v>-0.76</v>
      </c>
      <c r="D3337">
        <f t="shared" si="486"/>
        <v>-7.4530539999999998</v>
      </c>
      <c r="E3337">
        <f t="shared" si="487"/>
        <v>-18.033134132075467</v>
      </c>
      <c r="F3337">
        <f t="shared" si="488"/>
        <v>159.94745836012396</v>
      </c>
      <c r="G3337">
        <f t="shared" si="489"/>
        <v>25583.189435863587</v>
      </c>
      <c r="H3337">
        <f t="shared" si="490"/>
        <v>1631.1609013208217</v>
      </c>
      <c r="I3337">
        <f t="shared" si="491"/>
        <v>3.2380000000000004</v>
      </c>
      <c r="J3337">
        <f t="shared" si="492"/>
        <v>2.7573211350743989</v>
      </c>
      <c r="K3337">
        <f t="shared" si="493"/>
        <v>12857.543941315649</v>
      </c>
    </row>
    <row r="3338" spans="1:11">
      <c r="A3338">
        <v>8.2962500000000006</v>
      </c>
      <c r="B3338">
        <f t="shared" si="485"/>
        <v>8.1237500000000011</v>
      </c>
      <c r="C3338">
        <v>-0.5</v>
      </c>
      <c r="D3338">
        <f t="shared" si="486"/>
        <v>-4.9033249999999997</v>
      </c>
      <c r="E3338">
        <f t="shared" si="487"/>
        <v>-15.483405132075468</v>
      </c>
      <c r="F3338">
        <f t="shared" si="488"/>
        <v>159.90874984729376</v>
      </c>
      <c r="G3338">
        <f t="shared" si="489"/>
        <v>25570.808277724373</v>
      </c>
      <c r="H3338">
        <f t="shared" si="490"/>
        <v>1631.5606731954401</v>
      </c>
      <c r="I3338">
        <f t="shared" si="491"/>
        <v>3.2380000000000004</v>
      </c>
      <c r="J3338">
        <f t="shared" si="492"/>
        <v>11.00032988907409</v>
      </c>
      <c r="K3338">
        <f t="shared" si="493"/>
        <v>8458.9104877076625</v>
      </c>
    </row>
    <row r="3339" spans="1:11">
      <c r="A3339">
        <v>8.2987500000000001</v>
      </c>
      <c r="B3339">
        <f t="shared" si="485"/>
        <v>8.1262500000000006</v>
      </c>
      <c r="C3339">
        <v>-0.59</v>
      </c>
      <c r="D3339">
        <f t="shared" si="486"/>
        <v>-5.7859234999999991</v>
      </c>
      <c r="E3339">
        <f t="shared" si="487"/>
        <v>-16.366003632075468</v>
      </c>
      <c r="F3339">
        <f t="shared" si="488"/>
        <v>159.86783483821358</v>
      </c>
      <c r="G3339">
        <f t="shared" si="489"/>
        <v>25557.724615858337</v>
      </c>
      <c r="H3339">
        <f t="shared" si="490"/>
        <v>1631.9603427825357</v>
      </c>
      <c r="I3339">
        <f t="shared" si="491"/>
        <v>3.2380000000000004</v>
      </c>
      <c r="J3339">
        <f t="shared" si="492"/>
        <v>8.1287238013610299</v>
      </c>
      <c r="K3339">
        <f t="shared" si="493"/>
        <v>9981.5143754950404</v>
      </c>
    </row>
    <row r="3340" spans="1:11">
      <c r="A3340">
        <v>8.3012499999999996</v>
      </c>
      <c r="B3340">
        <f t="shared" si="485"/>
        <v>8.1287500000000001</v>
      </c>
      <c r="C3340">
        <v>-0.59</v>
      </c>
      <c r="D3340">
        <f t="shared" si="486"/>
        <v>-5.7859234999999991</v>
      </c>
      <c r="E3340">
        <f t="shared" si="487"/>
        <v>-16.366003632075468</v>
      </c>
      <c r="F3340">
        <f t="shared" si="488"/>
        <v>159.8269198291334</v>
      </c>
      <c r="G3340">
        <f t="shared" si="489"/>
        <v>25544.644302068235</v>
      </c>
      <c r="H3340">
        <f t="shared" si="490"/>
        <v>1632.3599100821084</v>
      </c>
      <c r="I3340">
        <f t="shared" si="491"/>
        <v>3.2380000000000004</v>
      </c>
      <c r="J3340">
        <f t="shared" si="492"/>
        <v>8.114975175786963</v>
      </c>
      <c r="K3340">
        <f t="shared" si="493"/>
        <v>9981.5143754950404</v>
      </c>
    </row>
    <row r="3341" spans="1:11">
      <c r="A3341">
        <v>8.3037500000000009</v>
      </c>
      <c r="B3341">
        <f t="shared" si="485"/>
        <v>8.1312500000000014</v>
      </c>
      <c r="C3341">
        <v>-0.85</v>
      </c>
      <c r="D3341">
        <f t="shared" si="486"/>
        <v>-8.3356525000000001</v>
      </c>
      <c r="E3341">
        <f t="shared" si="487"/>
        <v>-18.915732632075468</v>
      </c>
      <c r="F3341">
        <f t="shared" si="488"/>
        <v>159.7796304975532</v>
      </c>
      <c r="G3341">
        <f t="shared" si="489"/>
        <v>25529.530321934632</v>
      </c>
      <c r="H3341">
        <f t="shared" si="490"/>
        <v>1632.7593591583525</v>
      </c>
      <c r="I3341">
        <f t="shared" si="491"/>
        <v>3.2380000000000004</v>
      </c>
      <c r="J3341">
        <f t="shared" si="492"/>
        <v>-0.15693352413804718</v>
      </c>
      <c r="K3341">
        <f t="shared" si="493"/>
        <v>14380.147829103027</v>
      </c>
    </row>
    <row r="3342" spans="1:11">
      <c r="A3342">
        <v>8.3062500000000004</v>
      </c>
      <c r="B3342">
        <f t="shared" si="485"/>
        <v>8.1337500000000009</v>
      </c>
      <c r="C3342">
        <v>-0.68</v>
      </c>
      <c r="D3342">
        <f t="shared" si="486"/>
        <v>-6.6685220000000003</v>
      </c>
      <c r="E3342">
        <f t="shared" si="487"/>
        <v>-17.248602132075469</v>
      </c>
      <c r="F3342">
        <f t="shared" si="488"/>
        <v>159.73650899222301</v>
      </c>
      <c r="G3342">
        <f t="shared" si="489"/>
        <v>25515.752305022543</v>
      </c>
      <c r="H3342">
        <f t="shared" si="490"/>
        <v>1633.1587004308331</v>
      </c>
      <c r="I3342">
        <f t="shared" si="491"/>
        <v>3.2380000000000004</v>
      </c>
      <c r="J3342">
        <f t="shared" si="492"/>
        <v>5.2267530584570139</v>
      </c>
      <c r="K3342">
        <f t="shared" si="493"/>
        <v>11504.118263282424</v>
      </c>
    </row>
    <row r="3343" spans="1:11">
      <c r="A3343">
        <v>8.3087499999999999</v>
      </c>
      <c r="B3343">
        <f t="shared" si="485"/>
        <v>8.1362500000000004</v>
      </c>
      <c r="C3343">
        <v>-0.68</v>
      </c>
      <c r="D3343">
        <f t="shared" si="486"/>
        <v>-6.6685220000000003</v>
      </c>
      <c r="E3343">
        <f t="shared" si="487"/>
        <v>-17.248602132075469</v>
      </c>
      <c r="F3343">
        <f t="shared" si="488"/>
        <v>159.69338748689282</v>
      </c>
      <c r="G3343">
        <f t="shared" si="489"/>
        <v>25501.978007038895</v>
      </c>
      <c r="H3343">
        <f t="shared" si="490"/>
        <v>1633.5579338995501</v>
      </c>
      <c r="I3343">
        <f t="shared" si="491"/>
        <v>3.2380000000000004</v>
      </c>
      <c r="J3343">
        <f t="shared" si="492"/>
        <v>5.2122749909915349</v>
      </c>
      <c r="K3343">
        <f t="shared" si="493"/>
        <v>11504.118263282424</v>
      </c>
    </row>
    <row r="3344" spans="1:11">
      <c r="A3344">
        <v>8.3112499999999994</v>
      </c>
      <c r="B3344">
        <f t="shared" si="485"/>
        <v>8.1387499999999999</v>
      </c>
      <c r="C3344">
        <v>-0.68</v>
      </c>
      <c r="D3344">
        <f t="shared" si="486"/>
        <v>-6.6685220000000003</v>
      </c>
      <c r="E3344">
        <f t="shared" si="487"/>
        <v>-17.248602132075469</v>
      </c>
      <c r="F3344">
        <f t="shared" si="488"/>
        <v>159.65026598156263</v>
      </c>
      <c r="G3344">
        <f t="shared" si="489"/>
        <v>25488.207427983692</v>
      </c>
      <c r="H3344">
        <f t="shared" si="490"/>
        <v>1633.9570595645039</v>
      </c>
      <c r="I3344">
        <f t="shared" si="491"/>
        <v>3.2380000000000004</v>
      </c>
      <c r="J3344">
        <f t="shared" si="492"/>
        <v>5.1978008324655143</v>
      </c>
      <c r="K3344">
        <f t="shared" si="493"/>
        <v>11504.118263282424</v>
      </c>
    </row>
    <row r="3345" spans="1:11">
      <c r="A3345">
        <v>8.3137500000000006</v>
      </c>
      <c r="B3345">
        <f t="shared" si="485"/>
        <v>8.1412500000000012</v>
      </c>
      <c r="C3345">
        <v>-0.76</v>
      </c>
      <c r="D3345">
        <f t="shared" si="486"/>
        <v>-7.4530539999999998</v>
      </c>
      <c r="E3345">
        <f t="shared" si="487"/>
        <v>-18.033134132075467</v>
      </c>
      <c r="F3345">
        <f t="shared" si="488"/>
        <v>159.60518314623241</v>
      </c>
      <c r="G3345">
        <f t="shared" si="489"/>
        <v>25473.81448714239</v>
      </c>
      <c r="H3345">
        <f t="shared" si="490"/>
        <v>1634.3560725223697</v>
      </c>
      <c r="I3345">
        <f t="shared" si="491"/>
        <v>3.2380000000000004</v>
      </c>
      <c r="J3345">
        <f t="shared" si="492"/>
        <v>2.6423578978554154</v>
      </c>
      <c r="K3345">
        <f t="shared" si="493"/>
        <v>12857.543941315649</v>
      </c>
    </row>
    <row r="3346" spans="1:11">
      <c r="A3346">
        <v>8.3162500000000001</v>
      </c>
      <c r="B3346">
        <f t="shared" si="485"/>
        <v>8.1437500000000007</v>
      </c>
      <c r="C3346">
        <v>-0.59</v>
      </c>
      <c r="D3346">
        <f t="shared" si="486"/>
        <v>-5.7859234999999991</v>
      </c>
      <c r="E3346">
        <f t="shared" si="487"/>
        <v>-16.366003632075468</v>
      </c>
      <c r="F3346">
        <f t="shared" si="488"/>
        <v>159.56426813715223</v>
      </c>
      <c r="G3346">
        <f t="shared" si="489"/>
        <v>25460.755666145014</v>
      </c>
      <c r="H3346">
        <f t="shared" si="490"/>
        <v>1634.7549831927124</v>
      </c>
      <c r="I3346">
        <f t="shared" si="491"/>
        <v>3.2380000000000004</v>
      </c>
      <c r="J3346">
        <f t="shared" si="492"/>
        <v>8.0268004222042109</v>
      </c>
      <c r="K3346">
        <f t="shared" si="493"/>
        <v>9981.5143754950404</v>
      </c>
    </row>
    <row r="3347" spans="1:11">
      <c r="A3347">
        <v>8.3187499999999996</v>
      </c>
      <c r="B3347">
        <f t="shared" si="485"/>
        <v>8.1462500000000002</v>
      </c>
      <c r="C3347">
        <v>-0.59</v>
      </c>
      <c r="D3347">
        <f t="shared" si="486"/>
        <v>-5.7859234999999991</v>
      </c>
      <c r="E3347">
        <f t="shared" si="487"/>
        <v>-16.366003632075468</v>
      </c>
      <c r="F3347">
        <f t="shared" si="488"/>
        <v>159.52335312807205</v>
      </c>
      <c r="G3347">
        <f t="shared" si="489"/>
        <v>25447.700193223573</v>
      </c>
      <c r="H3347">
        <f t="shared" si="490"/>
        <v>1635.1537915755325</v>
      </c>
      <c r="I3347">
        <f t="shared" si="491"/>
        <v>3.2380000000000004</v>
      </c>
      <c r="J3347">
        <f t="shared" si="492"/>
        <v>8.0130779066920006</v>
      </c>
      <c r="K3347">
        <f t="shared" si="493"/>
        <v>9981.5143754950404</v>
      </c>
    </row>
    <row r="3348" spans="1:11">
      <c r="A3348">
        <v>8.3212499999999991</v>
      </c>
      <c r="B3348">
        <f t="shared" ref="B3348:B3411" si="494">A3348-$B$15</f>
        <v>8.1487499999999997</v>
      </c>
      <c r="C3348">
        <v>-0.68</v>
      </c>
      <c r="D3348">
        <f t="shared" si="486"/>
        <v>-6.6685220000000003</v>
      </c>
      <c r="E3348">
        <f t="shared" si="487"/>
        <v>-17.248602132075469</v>
      </c>
      <c r="F3348">
        <f t="shared" si="488"/>
        <v>159.48023162274185</v>
      </c>
      <c r="G3348">
        <f t="shared" si="489"/>
        <v>25433.944278443392</v>
      </c>
      <c r="H3348">
        <f t="shared" si="490"/>
        <v>1635.5524921545893</v>
      </c>
      <c r="I3348">
        <f t="shared" si="491"/>
        <v>3.2380000000000004</v>
      </c>
      <c r="J3348">
        <f t="shared" si="492"/>
        <v>5.1407652186820272</v>
      </c>
      <c r="K3348">
        <f t="shared" si="493"/>
        <v>11504.118263282424</v>
      </c>
    </row>
    <row r="3349" spans="1:11">
      <c r="A3349">
        <v>8.3237500000000004</v>
      </c>
      <c r="B3349">
        <f t="shared" si="494"/>
        <v>8.151250000000001</v>
      </c>
      <c r="C3349">
        <v>-0.68</v>
      </c>
      <c r="D3349">
        <f t="shared" si="486"/>
        <v>-6.6685220000000003</v>
      </c>
      <c r="E3349">
        <f t="shared" si="487"/>
        <v>-17.248602132075469</v>
      </c>
      <c r="F3349">
        <f t="shared" si="488"/>
        <v>159.43711011741163</v>
      </c>
      <c r="G3349">
        <f t="shared" si="489"/>
        <v>25420.192082591642</v>
      </c>
      <c r="H3349">
        <f t="shared" si="490"/>
        <v>1635.9510849298831</v>
      </c>
      <c r="I3349">
        <f t="shared" si="491"/>
        <v>3.2380000000000004</v>
      </c>
      <c r="J3349">
        <f t="shared" si="492"/>
        <v>5.1263103826115071</v>
      </c>
      <c r="K3349">
        <f t="shared" si="493"/>
        <v>11504.118263282424</v>
      </c>
    </row>
    <row r="3350" spans="1:11">
      <c r="A3350">
        <v>8.3262499999999999</v>
      </c>
      <c r="B3350">
        <f t="shared" si="494"/>
        <v>8.1537500000000005</v>
      </c>
      <c r="C3350">
        <v>-0.59</v>
      </c>
      <c r="D3350">
        <f t="shared" si="486"/>
        <v>-5.7859234999999991</v>
      </c>
      <c r="E3350">
        <f t="shared" si="487"/>
        <v>-16.366003632075468</v>
      </c>
      <c r="F3350">
        <f t="shared" si="488"/>
        <v>159.39619510833145</v>
      </c>
      <c r="G3350">
        <f t="shared" si="489"/>
        <v>25407.14701501327</v>
      </c>
      <c r="H3350">
        <f t="shared" si="490"/>
        <v>1636.3495754176538</v>
      </c>
      <c r="I3350">
        <f t="shared" si="491"/>
        <v>3.2380000000000004</v>
      </c>
      <c r="J3350">
        <f t="shared" si="492"/>
        <v>7.9704527470820175</v>
      </c>
      <c r="K3350">
        <f t="shared" si="493"/>
        <v>9981.5143754950404</v>
      </c>
    </row>
    <row r="3351" spans="1:11">
      <c r="A3351">
        <v>8.3287499999999994</v>
      </c>
      <c r="B3351">
        <f t="shared" si="494"/>
        <v>8.15625</v>
      </c>
      <c r="C3351">
        <v>-0.85</v>
      </c>
      <c r="D3351">
        <f t="shared" si="486"/>
        <v>-8.3356525000000001</v>
      </c>
      <c r="E3351">
        <f t="shared" si="487"/>
        <v>-18.915732632075468</v>
      </c>
      <c r="F3351">
        <f t="shared" si="488"/>
        <v>159.34890577675128</v>
      </c>
      <c r="G3351">
        <f t="shared" si="489"/>
        <v>25392.073772247957</v>
      </c>
      <c r="H3351">
        <f t="shared" si="490"/>
        <v>1636.7479476820956</v>
      </c>
      <c r="I3351">
        <f t="shared" si="491"/>
        <v>3.2380000000000004</v>
      </c>
      <c r="J3351">
        <f t="shared" si="492"/>
        <v>-0.30141313408249104</v>
      </c>
      <c r="K3351">
        <f t="shared" si="493"/>
        <v>14380.147829103027</v>
      </c>
    </row>
    <row r="3352" spans="1:11">
      <c r="A3352">
        <v>8.3312500000000007</v>
      </c>
      <c r="B3352">
        <f t="shared" si="494"/>
        <v>8.1587500000000013</v>
      </c>
      <c r="C3352">
        <v>-0.76</v>
      </c>
      <c r="D3352">
        <f t="shared" si="486"/>
        <v>-7.4530539999999998</v>
      </c>
      <c r="E3352">
        <f t="shared" si="487"/>
        <v>-18.033134132075467</v>
      </c>
      <c r="F3352">
        <f t="shared" si="488"/>
        <v>159.30382294142106</v>
      </c>
      <c r="G3352">
        <f t="shared" si="489"/>
        <v>25377.708003751632</v>
      </c>
      <c r="H3352">
        <f t="shared" si="490"/>
        <v>1637.1462072394495</v>
      </c>
      <c r="I3352">
        <f t="shared" si="491"/>
        <v>3.2380000000000004</v>
      </c>
      <c r="J3352">
        <f t="shared" si="492"/>
        <v>2.5413410509675778</v>
      </c>
      <c r="K3352">
        <f t="shared" si="493"/>
        <v>12857.543941315649</v>
      </c>
    </row>
    <row r="3353" spans="1:11">
      <c r="A3353">
        <v>8.3337500000000002</v>
      </c>
      <c r="B3353">
        <f t="shared" si="494"/>
        <v>8.1612500000000008</v>
      </c>
      <c r="C3353">
        <v>-0.59</v>
      </c>
      <c r="D3353">
        <f t="shared" si="486"/>
        <v>-5.7859234999999991</v>
      </c>
      <c r="E3353">
        <f t="shared" si="487"/>
        <v>-16.366003632075468</v>
      </c>
      <c r="F3353">
        <f t="shared" si="488"/>
        <v>159.26290793234088</v>
      </c>
      <c r="G3353">
        <f t="shared" si="489"/>
        <v>25364.673843065288</v>
      </c>
      <c r="H3353">
        <f t="shared" si="490"/>
        <v>1637.5443645092803</v>
      </c>
      <c r="I3353">
        <f t="shared" si="491"/>
        <v>3.2380000000000004</v>
      </c>
      <c r="J3353">
        <f t="shared" si="492"/>
        <v>7.9258094955953808</v>
      </c>
      <c r="K3353">
        <f t="shared" si="493"/>
        <v>9981.5143754950404</v>
      </c>
    </row>
    <row r="3354" spans="1:11">
      <c r="A3354">
        <v>8.3362499999999997</v>
      </c>
      <c r="B3354">
        <f t="shared" si="494"/>
        <v>8.1637500000000003</v>
      </c>
      <c r="C3354">
        <v>-0.68</v>
      </c>
      <c r="D3354">
        <f t="shared" si="486"/>
        <v>-6.6685220000000003</v>
      </c>
      <c r="E3354">
        <f t="shared" si="487"/>
        <v>-17.248602132075469</v>
      </c>
      <c r="F3354">
        <f t="shared" si="488"/>
        <v>159.21978642701069</v>
      </c>
      <c r="G3354">
        <f t="shared" si="489"/>
        <v>25350.940389862899</v>
      </c>
      <c r="H3354">
        <f t="shared" si="490"/>
        <v>1637.9424139753478</v>
      </c>
      <c r="I3354">
        <f t="shared" si="491"/>
        <v>3.2380000000000004</v>
      </c>
      <c r="J3354">
        <f t="shared" si="492"/>
        <v>5.053520416791411</v>
      </c>
      <c r="K3354">
        <f t="shared" si="493"/>
        <v>11504.118263282424</v>
      </c>
    </row>
    <row r="3355" spans="1:11">
      <c r="A3355">
        <v>8.3387499999999992</v>
      </c>
      <c r="B3355">
        <f t="shared" si="494"/>
        <v>8.1662499999999998</v>
      </c>
      <c r="C3355">
        <v>-0.59</v>
      </c>
      <c r="D3355">
        <f t="shared" si="486"/>
        <v>-5.7859234999999991</v>
      </c>
      <c r="E3355">
        <f t="shared" si="487"/>
        <v>-16.366003632075468</v>
      </c>
      <c r="F3355">
        <f t="shared" si="488"/>
        <v>159.17887141793051</v>
      </c>
      <c r="G3355">
        <f t="shared" si="489"/>
        <v>25337.913105886055</v>
      </c>
      <c r="H3355">
        <f t="shared" si="490"/>
        <v>1638.3403611538924</v>
      </c>
      <c r="I3355">
        <f t="shared" si="491"/>
        <v>3.2380000000000004</v>
      </c>
      <c r="J3355">
        <f t="shared" si="492"/>
        <v>7.8976814734800662</v>
      </c>
      <c r="K3355">
        <f t="shared" si="493"/>
        <v>9981.5143754950404</v>
      </c>
    </row>
    <row r="3356" spans="1:11">
      <c r="A3356">
        <v>8.3412500000000005</v>
      </c>
      <c r="B3356">
        <f t="shared" si="494"/>
        <v>8.1687500000000011</v>
      </c>
      <c r="C3356">
        <v>-0.59</v>
      </c>
      <c r="D3356">
        <f t="shared" si="486"/>
        <v>-5.7859234999999991</v>
      </c>
      <c r="E3356">
        <f t="shared" si="487"/>
        <v>-16.366003632075468</v>
      </c>
      <c r="F3356">
        <f t="shared" si="488"/>
        <v>159.1379564088503</v>
      </c>
      <c r="G3356">
        <f t="shared" si="489"/>
        <v>25324.889169985137</v>
      </c>
      <c r="H3356">
        <f t="shared" si="490"/>
        <v>1638.7382060449147</v>
      </c>
      <c r="I3356">
        <f t="shared" si="491"/>
        <v>3.2380000000000004</v>
      </c>
      <c r="J3356">
        <f t="shared" si="492"/>
        <v>7.8839921063077121</v>
      </c>
      <c r="K3356">
        <f t="shared" si="493"/>
        <v>9981.5143754950404</v>
      </c>
    </row>
    <row r="3357" spans="1:11">
      <c r="A3357">
        <v>8.34375</v>
      </c>
      <c r="B3357">
        <f t="shared" si="494"/>
        <v>8.1712500000000006</v>
      </c>
      <c r="C3357">
        <v>-0.59</v>
      </c>
      <c r="D3357">
        <f t="shared" si="486"/>
        <v>-5.7859234999999991</v>
      </c>
      <c r="E3357">
        <f t="shared" si="487"/>
        <v>-16.366003632075468</v>
      </c>
      <c r="F3357">
        <f t="shared" si="488"/>
        <v>159.09704139977012</v>
      </c>
      <c r="G3357">
        <f t="shared" si="489"/>
        <v>25311.868582160168</v>
      </c>
      <c r="H3357">
        <f t="shared" si="490"/>
        <v>1639.1359486484141</v>
      </c>
      <c r="I3357">
        <f t="shared" si="491"/>
        <v>3.2380000000000004</v>
      </c>
      <c r="J3357">
        <f t="shared" si="492"/>
        <v>7.8703062582743719</v>
      </c>
      <c r="K3357">
        <f t="shared" si="493"/>
        <v>9981.5143754950404</v>
      </c>
    </row>
    <row r="3358" spans="1:11">
      <c r="A3358">
        <v>8.3462499999999995</v>
      </c>
      <c r="B3358">
        <f t="shared" si="494"/>
        <v>8.1737500000000001</v>
      </c>
      <c r="C3358">
        <v>-0.59</v>
      </c>
      <c r="D3358">
        <f t="shared" si="486"/>
        <v>-5.7859234999999991</v>
      </c>
      <c r="E3358">
        <f t="shared" si="487"/>
        <v>-16.366003632075468</v>
      </c>
      <c r="F3358">
        <f t="shared" si="488"/>
        <v>159.05612639068994</v>
      </c>
      <c r="G3358">
        <f t="shared" si="489"/>
        <v>25298.851342411133</v>
      </c>
      <c r="H3358">
        <f t="shared" si="490"/>
        <v>1639.5335889643907</v>
      </c>
      <c r="I3358">
        <f t="shared" si="491"/>
        <v>3.2380000000000004</v>
      </c>
      <c r="J3358">
        <f t="shared" si="492"/>
        <v>7.8566239293800351</v>
      </c>
      <c r="K3358">
        <f t="shared" si="493"/>
        <v>9981.5143754950404</v>
      </c>
    </row>
    <row r="3359" spans="1:11">
      <c r="A3359">
        <v>8.3487500000000008</v>
      </c>
      <c r="B3359">
        <f t="shared" si="494"/>
        <v>8.1762500000000014</v>
      </c>
      <c r="C3359">
        <v>-0.59</v>
      </c>
      <c r="D3359">
        <f t="shared" si="486"/>
        <v>-5.7859234999999991</v>
      </c>
      <c r="E3359">
        <f t="shared" si="487"/>
        <v>-16.366003632075468</v>
      </c>
      <c r="F3359">
        <f t="shared" si="488"/>
        <v>159.01521138160973</v>
      </c>
      <c r="G3359">
        <f t="shared" si="489"/>
        <v>25285.837450738025</v>
      </c>
      <c r="H3359">
        <f t="shared" si="490"/>
        <v>1639.9311269928448</v>
      </c>
      <c r="I3359">
        <f t="shared" si="491"/>
        <v>3.2380000000000004</v>
      </c>
      <c r="J3359">
        <f t="shared" si="492"/>
        <v>7.8429451196246909</v>
      </c>
      <c r="K3359">
        <f t="shared" si="493"/>
        <v>9981.5143754950404</v>
      </c>
    </row>
    <row r="3360" spans="1:11">
      <c r="A3360">
        <v>8.3512500000000003</v>
      </c>
      <c r="B3360">
        <f t="shared" si="494"/>
        <v>8.1787500000000009</v>
      </c>
      <c r="C3360">
        <v>-0.59</v>
      </c>
      <c r="D3360">
        <f t="shared" si="486"/>
        <v>-5.7859234999999991</v>
      </c>
      <c r="E3360">
        <f t="shared" si="487"/>
        <v>-16.366003632075468</v>
      </c>
      <c r="F3360">
        <f t="shared" si="488"/>
        <v>158.97429637252955</v>
      </c>
      <c r="G3360">
        <f t="shared" si="489"/>
        <v>25272.826907140861</v>
      </c>
      <c r="H3360">
        <f t="shared" si="490"/>
        <v>1640.3285627337762</v>
      </c>
      <c r="I3360">
        <f t="shared" si="491"/>
        <v>3.2380000000000004</v>
      </c>
      <c r="J3360">
        <f t="shared" si="492"/>
        <v>7.8292698290083607</v>
      </c>
      <c r="K3360">
        <f t="shared" si="493"/>
        <v>9981.5143754950404</v>
      </c>
    </row>
    <row r="3361" spans="1:11">
      <c r="A3361">
        <v>8.3537499999999998</v>
      </c>
      <c r="B3361">
        <f t="shared" si="494"/>
        <v>8.1812500000000004</v>
      </c>
      <c r="C3361">
        <v>-0.59</v>
      </c>
      <c r="D3361">
        <f t="shared" si="486"/>
        <v>-5.7859234999999991</v>
      </c>
      <c r="E3361">
        <f t="shared" si="487"/>
        <v>-16.366003632075468</v>
      </c>
      <c r="F3361">
        <f t="shared" si="488"/>
        <v>158.93338136344937</v>
      </c>
      <c r="G3361">
        <f t="shared" si="489"/>
        <v>25259.819711619635</v>
      </c>
      <c r="H3361">
        <f t="shared" si="490"/>
        <v>1640.7258961871846</v>
      </c>
      <c r="I3361">
        <f t="shared" si="491"/>
        <v>3.2380000000000004</v>
      </c>
      <c r="J3361">
        <f t="shared" si="492"/>
        <v>7.8155980575310373</v>
      </c>
      <c r="K3361">
        <f t="shared" si="493"/>
        <v>9981.5143754950404</v>
      </c>
    </row>
    <row r="3362" spans="1:11">
      <c r="A3362">
        <v>8.3562499999999993</v>
      </c>
      <c r="B3362">
        <f t="shared" si="494"/>
        <v>8.1837499999999999</v>
      </c>
      <c r="C3362">
        <v>-0.59</v>
      </c>
      <c r="D3362">
        <f t="shared" si="486"/>
        <v>-5.7859234999999991</v>
      </c>
      <c r="E3362">
        <f t="shared" si="487"/>
        <v>-16.366003632075468</v>
      </c>
      <c r="F3362">
        <f t="shared" si="488"/>
        <v>158.89246635436919</v>
      </c>
      <c r="G3362">
        <f t="shared" si="489"/>
        <v>25246.815864174347</v>
      </c>
      <c r="H3362">
        <f t="shared" si="490"/>
        <v>1641.1231273530705</v>
      </c>
      <c r="I3362">
        <f t="shared" si="491"/>
        <v>3.2380000000000004</v>
      </c>
      <c r="J3362">
        <f t="shared" si="492"/>
        <v>7.8019298051927173</v>
      </c>
      <c r="K3362">
        <f t="shared" si="493"/>
        <v>9981.5143754950404</v>
      </c>
    </row>
    <row r="3363" spans="1:11">
      <c r="A3363">
        <v>8.3587500000000006</v>
      </c>
      <c r="B3363">
        <f t="shared" si="494"/>
        <v>8.1862500000000011</v>
      </c>
      <c r="C3363">
        <v>-0.59</v>
      </c>
      <c r="D3363">
        <f t="shared" si="486"/>
        <v>-5.7859234999999991</v>
      </c>
      <c r="E3363">
        <f t="shared" si="487"/>
        <v>-16.366003632075468</v>
      </c>
      <c r="F3363">
        <f t="shared" si="488"/>
        <v>158.85155134528898</v>
      </c>
      <c r="G3363">
        <f t="shared" si="489"/>
        <v>25233.815364804981</v>
      </c>
      <c r="H3363">
        <f t="shared" si="490"/>
        <v>1641.5202562314339</v>
      </c>
      <c r="I3363">
        <f t="shared" si="491"/>
        <v>3.2380000000000004</v>
      </c>
      <c r="J3363">
        <f t="shared" si="492"/>
        <v>7.7882650719933864</v>
      </c>
      <c r="K3363">
        <f t="shared" si="493"/>
        <v>9981.5143754950404</v>
      </c>
    </row>
    <row r="3364" spans="1:11">
      <c r="A3364">
        <v>8.3612500000000001</v>
      </c>
      <c r="B3364">
        <f t="shared" si="494"/>
        <v>8.1887500000000006</v>
      </c>
      <c r="C3364">
        <v>-0.59</v>
      </c>
      <c r="D3364">
        <f t="shared" si="486"/>
        <v>-5.7859234999999991</v>
      </c>
      <c r="E3364">
        <f t="shared" si="487"/>
        <v>-16.366003632075468</v>
      </c>
      <c r="F3364">
        <f t="shared" si="488"/>
        <v>158.8106363362088</v>
      </c>
      <c r="G3364">
        <f t="shared" si="489"/>
        <v>25220.818213511564</v>
      </c>
      <c r="H3364">
        <f t="shared" si="490"/>
        <v>1641.9172828222743</v>
      </c>
      <c r="I3364">
        <f t="shared" si="491"/>
        <v>3.2380000000000004</v>
      </c>
      <c r="J3364">
        <f t="shared" si="492"/>
        <v>7.774603857933073</v>
      </c>
      <c r="K3364">
        <f t="shared" si="493"/>
        <v>9981.5143754950404</v>
      </c>
    </row>
    <row r="3365" spans="1:11">
      <c r="A3365">
        <v>8.3637499999999996</v>
      </c>
      <c r="B3365">
        <f t="shared" si="494"/>
        <v>8.1912500000000001</v>
      </c>
      <c r="C3365">
        <v>-0.59</v>
      </c>
      <c r="D3365">
        <f t="shared" si="486"/>
        <v>-5.7859234999999991</v>
      </c>
      <c r="E3365">
        <f t="shared" si="487"/>
        <v>-16.366003632075468</v>
      </c>
      <c r="F3365">
        <f t="shared" si="488"/>
        <v>158.76972132712862</v>
      </c>
      <c r="G3365">
        <f t="shared" si="489"/>
        <v>25207.824410294081</v>
      </c>
      <c r="H3365">
        <f t="shared" si="490"/>
        <v>1642.314207125592</v>
      </c>
      <c r="I3365">
        <f t="shared" si="491"/>
        <v>3.2380000000000004</v>
      </c>
      <c r="J3365">
        <f t="shared" si="492"/>
        <v>7.7609461630117593</v>
      </c>
      <c r="K3365">
        <f t="shared" si="493"/>
        <v>9981.5143754950404</v>
      </c>
    </row>
    <row r="3366" spans="1:11">
      <c r="A3366">
        <v>8.3662500000000009</v>
      </c>
      <c r="B3366">
        <f t="shared" si="494"/>
        <v>8.1937500000000014</v>
      </c>
      <c r="C3366">
        <v>-0.59</v>
      </c>
      <c r="D3366">
        <f t="shared" si="486"/>
        <v>-5.7859234999999991</v>
      </c>
      <c r="E3366">
        <f t="shared" si="487"/>
        <v>-16.366003632075468</v>
      </c>
      <c r="F3366">
        <f t="shared" si="488"/>
        <v>158.72880631804841</v>
      </c>
      <c r="G3366">
        <f t="shared" si="489"/>
        <v>25194.833955152524</v>
      </c>
      <c r="H3366">
        <f t="shared" si="490"/>
        <v>1642.7110291413874</v>
      </c>
      <c r="I3366">
        <f t="shared" si="491"/>
        <v>3.2380000000000004</v>
      </c>
      <c r="J3366">
        <f t="shared" si="492"/>
        <v>7.7472919872294419</v>
      </c>
      <c r="K3366">
        <f t="shared" si="493"/>
        <v>9981.5143754950404</v>
      </c>
    </row>
    <row r="3367" spans="1:11">
      <c r="A3367">
        <v>8.3687500000000004</v>
      </c>
      <c r="B3367">
        <f t="shared" si="494"/>
        <v>8.1962500000000009</v>
      </c>
      <c r="C3367">
        <v>-0.76</v>
      </c>
      <c r="D3367">
        <f t="shared" si="486"/>
        <v>-7.4530539999999998</v>
      </c>
      <c r="E3367">
        <f t="shared" si="487"/>
        <v>-18.033134132075467</v>
      </c>
      <c r="F3367">
        <f t="shared" si="488"/>
        <v>158.68372348271822</v>
      </c>
      <c r="G3367">
        <f t="shared" si="489"/>
        <v>25180.524098339778</v>
      </c>
      <c r="H3367">
        <f t="shared" si="490"/>
        <v>1643.1077384500941</v>
      </c>
      <c r="I3367">
        <f t="shared" si="491"/>
        <v>3.2380000000000004</v>
      </c>
      <c r="J3367">
        <f t="shared" si="492"/>
        <v>2.3340824386557912</v>
      </c>
      <c r="K3367">
        <f t="shared" si="493"/>
        <v>12857.543941315649</v>
      </c>
    </row>
    <row r="3368" spans="1:11">
      <c r="A3368">
        <v>8.3712499999999999</v>
      </c>
      <c r="B3368">
        <f t="shared" si="494"/>
        <v>8.1987500000000004</v>
      </c>
      <c r="C3368">
        <v>-0.85</v>
      </c>
      <c r="D3368">
        <f t="shared" si="486"/>
        <v>-8.3356525000000001</v>
      </c>
      <c r="E3368">
        <f t="shared" si="487"/>
        <v>-18.915732632075468</v>
      </c>
      <c r="F3368">
        <f t="shared" si="488"/>
        <v>158.63643415113805</v>
      </c>
      <c r="G3368">
        <f t="shared" si="489"/>
        <v>25165.518240188358</v>
      </c>
      <c r="H3368">
        <f t="shared" si="490"/>
        <v>1643.5043295354719</v>
      </c>
      <c r="I3368">
        <f t="shared" si="491"/>
        <v>3.2380000000000004</v>
      </c>
      <c r="J3368">
        <f t="shared" si="492"/>
        <v>-0.53954405601628608</v>
      </c>
      <c r="K3368">
        <f t="shared" si="493"/>
        <v>14380.147829103027</v>
      </c>
    </row>
    <row r="3369" spans="1:11">
      <c r="A3369">
        <v>8.3737499999999994</v>
      </c>
      <c r="B3369">
        <f t="shared" si="494"/>
        <v>8.2012499999999999</v>
      </c>
      <c r="C3369">
        <v>-0.59</v>
      </c>
      <c r="D3369">
        <f t="shared" si="486"/>
        <v>-5.7859234999999991</v>
      </c>
      <c r="E3369">
        <f t="shared" si="487"/>
        <v>-16.366003632075468</v>
      </c>
      <c r="F3369">
        <f t="shared" si="488"/>
        <v>158.59551914205787</v>
      </c>
      <c r="G3369">
        <f t="shared" si="489"/>
        <v>25152.538691938844</v>
      </c>
      <c r="H3369">
        <f t="shared" si="490"/>
        <v>1643.9008183333269</v>
      </c>
      <c r="I3369">
        <f t="shared" si="491"/>
        <v>3.2380000000000004</v>
      </c>
      <c r="J3369">
        <f t="shared" si="492"/>
        <v>7.7028357343587004</v>
      </c>
      <c r="K3369">
        <f t="shared" si="493"/>
        <v>9981.5143754950404</v>
      </c>
    </row>
    <row r="3370" spans="1:11">
      <c r="A3370">
        <v>8.3762500000000006</v>
      </c>
      <c r="B3370">
        <f t="shared" si="494"/>
        <v>8.2037500000000012</v>
      </c>
      <c r="C3370">
        <v>-0.68</v>
      </c>
      <c r="D3370">
        <f t="shared" si="486"/>
        <v>-6.6685220000000003</v>
      </c>
      <c r="E3370">
        <f t="shared" si="487"/>
        <v>-17.248602132075469</v>
      </c>
      <c r="F3370">
        <f t="shared" si="488"/>
        <v>158.55239763672765</v>
      </c>
      <c r="G3370">
        <f t="shared" si="489"/>
        <v>25138.862796354999</v>
      </c>
      <c r="H3370">
        <f t="shared" si="490"/>
        <v>1644.2971993274189</v>
      </c>
      <c r="I3370">
        <f t="shared" si="491"/>
        <v>3.2380000000000004</v>
      </c>
      <c r="J3370">
        <f t="shared" si="492"/>
        <v>4.8306071539616511</v>
      </c>
      <c r="K3370">
        <f t="shared" si="493"/>
        <v>11504.118263282424</v>
      </c>
    </row>
    <row r="3371" spans="1:11">
      <c r="A3371">
        <v>8.3787500000000001</v>
      </c>
      <c r="B3371">
        <f t="shared" si="494"/>
        <v>8.2062500000000007</v>
      </c>
      <c r="C3371">
        <v>-0.59</v>
      </c>
      <c r="D3371">
        <f t="shared" si="486"/>
        <v>-5.7859234999999991</v>
      </c>
      <c r="E3371">
        <f t="shared" si="487"/>
        <v>-16.366003632075468</v>
      </c>
      <c r="F3371">
        <f t="shared" si="488"/>
        <v>158.51148262764747</v>
      </c>
      <c r="G3371">
        <f t="shared" si="489"/>
        <v>25125.890124814985</v>
      </c>
      <c r="H3371">
        <f t="shared" si="490"/>
        <v>1644.693478033988</v>
      </c>
      <c r="I3371">
        <f t="shared" si="491"/>
        <v>3.2380000000000004</v>
      </c>
      <c r="J3371">
        <f t="shared" si="492"/>
        <v>7.6748256133974984</v>
      </c>
      <c r="K3371">
        <f t="shared" si="493"/>
        <v>9981.5143754950404</v>
      </c>
    </row>
    <row r="3372" spans="1:11">
      <c r="A3372">
        <v>8.3812499999999996</v>
      </c>
      <c r="B3372">
        <f t="shared" si="494"/>
        <v>8.2087500000000002</v>
      </c>
      <c r="C3372">
        <v>-0.68</v>
      </c>
      <c r="D3372">
        <f t="shared" si="486"/>
        <v>-6.6685220000000003</v>
      </c>
      <c r="E3372">
        <f t="shared" si="487"/>
        <v>-17.248602132075469</v>
      </c>
      <c r="F3372">
        <f t="shared" si="488"/>
        <v>158.46836112231728</v>
      </c>
      <c r="G3372">
        <f t="shared" si="489"/>
        <v>25112.221476793158</v>
      </c>
      <c r="H3372">
        <f t="shared" si="490"/>
        <v>1645.0896489367938</v>
      </c>
      <c r="I3372">
        <f t="shared" si="491"/>
        <v>3.2380000000000004</v>
      </c>
      <c r="J3372">
        <f t="shared" si="492"/>
        <v>4.8026046508617704</v>
      </c>
      <c r="K3372">
        <f t="shared" si="493"/>
        <v>11504.118263282424</v>
      </c>
    </row>
    <row r="3373" spans="1:11">
      <c r="A3373">
        <v>8.3837499999999991</v>
      </c>
      <c r="B3373">
        <f t="shared" si="494"/>
        <v>8.2112499999999997</v>
      </c>
      <c r="C3373">
        <v>-0.59</v>
      </c>
      <c r="D3373">
        <f t="shared" si="486"/>
        <v>-5.7859234999999991</v>
      </c>
      <c r="E3373">
        <f t="shared" si="487"/>
        <v>-16.366003632075468</v>
      </c>
      <c r="F3373">
        <f t="shared" si="488"/>
        <v>158.4274461132371</v>
      </c>
      <c r="G3373">
        <f t="shared" si="489"/>
        <v>25099.255681962644</v>
      </c>
      <c r="H3373">
        <f t="shared" si="490"/>
        <v>1645.4857175520767</v>
      </c>
      <c r="I3373">
        <f t="shared" si="491"/>
        <v>3.2380000000000004</v>
      </c>
      <c r="J3373">
        <f t="shared" si="492"/>
        <v>7.6468303383584733</v>
      </c>
      <c r="K3373">
        <f t="shared" si="493"/>
        <v>9981.5143754950404</v>
      </c>
    </row>
    <row r="3374" spans="1:11">
      <c r="A3374">
        <v>8.3862500000000004</v>
      </c>
      <c r="B3374">
        <f t="shared" si="494"/>
        <v>8.213750000000001</v>
      </c>
      <c r="C3374">
        <v>-0.85</v>
      </c>
      <c r="D3374">
        <f t="shared" si="486"/>
        <v>-8.3356525000000001</v>
      </c>
      <c r="E3374">
        <f t="shared" si="487"/>
        <v>-18.915732632075468</v>
      </c>
      <c r="F3374">
        <f t="shared" si="488"/>
        <v>158.38015678165689</v>
      </c>
      <c r="G3374">
        <f t="shared" si="489"/>
        <v>25084.274062182219</v>
      </c>
      <c r="H3374">
        <f t="shared" si="490"/>
        <v>1645.8816679440311</v>
      </c>
      <c r="I3374">
        <f t="shared" si="491"/>
        <v>3.2380000000000004</v>
      </c>
      <c r="J3374">
        <f t="shared" si="492"/>
        <v>-0.62493923853280009</v>
      </c>
      <c r="K3374">
        <f t="shared" si="493"/>
        <v>14380.147829103027</v>
      </c>
    </row>
    <row r="3375" spans="1:11">
      <c r="A3375">
        <v>8.3887499999999999</v>
      </c>
      <c r="B3375">
        <f t="shared" si="494"/>
        <v>8.2162500000000005</v>
      </c>
      <c r="C3375">
        <v>-0.59</v>
      </c>
      <c r="D3375">
        <f t="shared" si="486"/>
        <v>-5.7859234999999991</v>
      </c>
      <c r="E3375">
        <f t="shared" si="487"/>
        <v>-16.366003632075468</v>
      </c>
      <c r="F3375">
        <f t="shared" si="488"/>
        <v>158.33924177257671</v>
      </c>
      <c r="G3375">
        <f t="shared" si="489"/>
        <v>25071.315485114501</v>
      </c>
      <c r="H3375">
        <f t="shared" si="490"/>
        <v>1646.2775160484623</v>
      </c>
      <c r="I3375">
        <f t="shared" si="491"/>
        <v>3.2380000000000004</v>
      </c>
      <c r="J3375">
        <f t="shared" si="492"/>
        <v>7.617462594503472</v>
      </c>
      <c r="K3375">
        <f t="shared" si="493"/>
        <v>9981.5143754950404</v>
      </c>
    </row>
    <row r="3376" spans="1:11">
      <c r="A3376">
        <v>8.3912499999999994</v>
      </c>
      <c r="B3376">
        <f t="shared" si="494"/>
        <v>8.21875</v>
      </c>
      <c r="C3376">
        <v>-0.59</v>
      </c>
      <c r="D3376">
        <f t="shared" si="486"/>
        <v>-5.7859234999999991</v>
      </c>
      <c r="E3376">
        <f t="shared" si="487"/>
        <v>-16.366003632075468</v>
      </c>
      <c r="F3376">
        <f t="shared" si="488"/>
        <v>158.29832676349653</v>
      </c>
      <c r="G3376">
        <f t="shared" si="489"/>
        <v>25058.360256122724</v>
      </c>
      <c r="H3376">
        <f t="shared" si="490"/>
        <v>1646.6732618653709</v>
      </c>
      <c r="I3376">
        <f t="shared" si="491"/>
        <v>3.2380000000000004</v>
      </c>
      <c r="J3376">
        <f t="shared" si="492"/>
        <v>7.6038454446787469</v>
      </c>
      <c r="K3376">
        <f t="shared" si="493"/>
        <v>9981.5143754950404</v>
      </c>
    </row>
    <row r="3377" spans="1:11">
      <c r="A3377">
        <v>8.3937500000000007</v>
      </c>
      <c r="B3377">
        <f t="shared" si="494"/>
        <v>8.2212500000000013</v>
      </c>
      <c r="C3377">
        <v>-0.59</v>
      </c>
      <c r="D3377">
        <f t="shared" si="486"/>
        <v>-5.7859234999999991</v>
      </c>
      <c r="E3377">
        <f t="shared" si="487"/>
        <v>-16.366003632075468</v>
      </c>
      <c r="F3377">
        <f t="shared" si="488"/>
        <v>158.25741175441632</v>
      </c>
      <c r="G3377">
        <f t="shared" si="489"/>
        <v>25045.408375206869</v>
      </c>
      <c r="H3377">
        <f t="shared" si="490"/>
        <v>1647.0689053947572</v>
      </c>
      <c r="I3377">
        <f t="shared" si="491"/>
        <v>3.2380000000000004</v>
      </c>
      <c r="J3377">
        <f t="shared" si="492"/>
        <v>7.5902318139930145</v>
      </c>
      <c r="K3377">
        <f t="shared" si="493"/>
        <v>9981.5143754950404</v>
      </c>
    </row>
    <row r="3378" spans="1:11">
      <c r="A3378">
        <v>8.3962500000000002</v>
      </c>
      <c r="B3378">
        <f t="shared" si="494"/>
        <v>8.2237500000000008</v>
      </c>
      <c r="C3378">
        <v>-0.59</v>
      </c>
      <c r="D3378">
        <f t="shared" si="486"/>
        <v>-5.7859234999999991</v>
      </c>
      <c r="E3378">
        <f t="shared" si="487"/>
        <v>-16.366003632075468</v>
      </c>
      <c r="F3378">
        <f t="shared" si="488"/>
        <v>158.21649674533614</v>
      </c>
      <c r="G3378">
        <f t="shared" si="489"/>
        <v>25032.459842366963</v>
      </c>
      <c r="H3378">
        <f t="shared" si="490"/>
        <v>1647.4644466366203</v>
      </c>
      <c r="I3378">
        <f t="shared" si="491"/>
        <v>3.2380000000000004</v>
      </c>
      <c r="J3378">
        <f t="shared" si="492"/>
        <v>7.5766217024462996</v>
      </c>
      <c r="K3378">
        <f t="shared" si="493"/>
        <v>9981.5143754950404</v>
      </c>
    </row>
    <row r="3379" spans="1:11">
      <c r="A3379">
        <v>8.3987499999999997</v>
      </c>
      <c r="B3379">
        <f t="shared" si="494"/>
        <v>8.2262500000000003</v>
      </c>
      <c r="C3379">
        <v>-0.59</v>
      </c>
      <c r="D3379">
        <f t="shared" si="486"/>
        <v>-5.7859234999999991</v>
      </c>
      <c r="E3379">
        <f t="shared" si="487"/>
        <v>-16.366003632075468</v>
      </c>
      <c r="F3379">
        <f t="shared" si="488"/>
        <v>158.17558173625596</v>
      </c>
      <c r="G3379">
        <f t="shared" si="489"/>
        <v>25019.514657602991</v>
      </c>
      <c r="H3379">
        <f t="shared" si="490"/>
        <v>1647.8598855909609</v>
      </c>
      <c r="I3379">
        <f t="shared" si="491"/>
        <v>3.2380000000000004</v>
      </c>
      <c r="J3379">
        <f t="shared" si="492"/>
        <v>7.5630151100385845</v>
      </c>
      <c r="K3379">
        <f t="shared" si="493"/>
        <v>9981.5143754950404</v>
      </c>
    </row>
    <row r="3380" spans="1:11">
      <c r="A3380">
        <v>8.4012499999999992</v>
      </c>
      <c r="B3380">
        <f t="shared" si="494"/>
        <v>8.2287499999999998</v>
      </c>
      <c r="C3380">
        <v>-0.59</v>
      </c>
      <c r="D3380">
        <f t="shared" si="486"/>
        <v>-5.7859234999999991</v>
      </c>
      <c r="E3380">
        <f t="shared" si="487"/>
        <v>-16.366003632075468</v>
      </c>
      <c r="F3380">
        <f t="shared" si="488"/>
        <v>158.13466672717578</v>
      </c>
      <c r="G3380">
        <f t="shared" si="489"/>
        <v>25006.572820914957</v>
      </c>
      <c r="H3380">
        <f t="shared" si="490"/>
        <v>1648.2552222577788</v>
      </c>
      <c r="I3380">
        <f t="shared" si="491"/>
        <v>3.2380000000000004</v>
      </c>
      <c r="J3380">
        <f t="shared" si="492"/>
        <v>7.5494120367698727</v>
      </c>
      <c r="K3380">
        <f t="shared" si="493"/>
        <v>9981.5143754950404</v>
      </c>
    </row>
    <row r="3381" spans="1:11">
      <c r="A3381">
        <v>8.4037500000000005</v>
      </c>
      <c r="B3381">
        <f t="shared" si="494"/>
        <v>8.2312500000000011</v>
      </c>
      <c r="C3381">
        <v>-0.59</v>
      </c>
      <c r="D3381">
        <f t="shared" si="486"/>
        <v>-5.7859234999999991</v>
      </c>
      <c r="E3381">
        <f t="shared" si="487"/>
        <v>-16.366003632075468</v>
      </c>
      <c r="F3381">
        <f t="shared" si="488"/>
        <v>158.09375171809558</v>
      </c>
      <c r="G3381">
        <f t="shared" si="489"/>
        <v>24993.634332302849</v>
      </c>
      <c r="H3381">
        <f t="shared" si="490"/>
        <v>1648.6504566370743</v>
      </c>
      <c r="I3381">
        <f t="shared" si="491"/>
        <v>3.2380000000000004</v>
      </c>
      <c r="J3381">
        <f t="shared" si="492"/>
        <v>7.5358124826401571</v>
      </c>
      <c r="K3381">
        <f t="shared" si="493"/>
        <v>9981.5143754950404</v>
      </c>
    </row>
    <row r="3382" spans="1:11">
      <c r="A3382">
        <v>8.40625</v>
      </c>
      <c r="B3382">
        <f t="shared" si="494"/>
        <v>8.2337500000000006</v>
      </c>
      <c r="C3382">
        <v>-0.59</v>
      </c>
      <c r="D3382">
        <f t="shared" ref="D3382:D3445" si="495">C3382*9.80665</f>
        <v>-5.7859234999999991</v>
      </c>
      <c r="E3382">
        <f t="shared" ref="E3382:E3445" si="496">D3382-$D$17</f>
        <v>-16.366003632075468</v>
      </c>
      <c r="F3382">
        <f t="shared" ref="F3382:F3445" si="497">F3381+E3382*(A3382-A3381)</f>
        <v>158.05283670901539</v>
      </c>
      <c r="G3382">
        <f t="shared" ref="G3382:G3445" si="498">F3382^2</f>
        <v>24980.699191766686</v>
      </c>
      <c r="H3382">
        <f t="shared" ref="H3382:H3445" si="499">H3381+F3382*(B3382-B3381)</f>
        <v>1649.0455887288467</v>
      </c>
      <c r="I3382">
        <f t="shared" ref="I3382:I3445" si="500">IF(B3382&lt;=0,$B$5,IF(B3382&lt;=$B$4,$B$1+$B$2+$B$3-$B$6*B3382,$B$1+$B$2))</f>
        <v>3.2380000000000004</v>
      </c>
      <c r="J3382">
        <f t="shared" ref="J3382:J3445" si="501">I3382*D3382+0.5*$B$14*$B$8*$B$13*G3382</f>
        <v>7.522216447649452</v>
      </c>
      <c r="K3382">
        <f t="shared" ref="K3382:K3445" si="502">-2*I3382*D3382/$B$8/$B$13</f>
        <v>9981.5143754950404</v>
      </c>
    </row>
    <row r="3383" spans="1:11">
      <c r="A3383">
        <v>8.4087499999999995</v>
      </c>
      <c r="B3383">
        <f t="shared" si="494"/>
        <v>8.2362500000000001</v>
      </c>
      <c r="C3383">
        <v>-0.5</v>
      </c>
      <c r="D3383">
        <f t="shared" si="495"/>
        <v>-4.9033249999999997</v>
      </c>
      <c r="E3383">
        <f t="shared" si="496"/>
        <v>-15.483405132075468</v>
      </c>
      <c r="F3383">
        <f t="shared" si="497"/>
        <v>158.01412819618523</v>
      </c>
      <c r="G3383">
        <f t="shared" si="498"/>
        <v>24968.464709600459</v>
      </c>
      <c r="H3383">
        <f t="shared" si="499"/>
        <v>1649.4406240493372</v>
      </c>
      <c r="I3383">
        <f t="shared" si="500"/>
        <v>3.2380000000000004</v>
      </c>
      <c r="J3383">
        <f t="shared" si="501"/>
        <v>10.367210812729896</v>
      </c>
      <c r="K3383">
        <f t="shared" si="502"/>
        <v>8458.9104877076625</v>
      </c>
    </row>
    <row r="3384" spans="1:11">
      <c r="A3384">
        <v>8.4112500000000008</v>
      </c>
      <c r="B3384">
        <f t="shared" si="494"/>
        <v>8.2387500000000014</v>
      </c>
      <c r="C3384">
        <v>-0.59</v>
      </c>
      <c r="D3384">
        <f t="shared" si="495"/>
        <v>-5.7859234999999991</v>
      </c>
      <c r="E3384">
        <f t="shared" si="496"/>
        <v>-16.366003632075468</v>
      </c>
      <c r="F3384">
        <f t="shared" si="497"/>
        <v>157.97321318710502</v>
      </c>
      <c r="G3384">
        <f t="shared" si="498"/>
        <v>24955.536084658532</v>
      </c>
      <c r="H3384">
        <f t="shared" si="499"/>
        <v>1649.8355570823051</v>
      </c>
      <c r="I3384">
        <f t="shared" si="500"/>
        <v>3.2380000000000004</v>
      </c>
      <c r="J3384">
        <f t="shared" si="501"/>
        <v>7.4957676832343445</v>
      </c>
      <c r="K3384">
        <f t="shared" si="502"/>
        <v>9981.5143754950404</v>
      </c>
    </row>
    <row r="3385" spans="1:11">
      <c r="A3385">
        <v>8.4137500000000003</v>
      </c>
      <c r="B3385">
        <f t="shared" si="494"/>
        <v>8.2412500000000009</v>
      </c>
      <c r="C3385">
        <v>-0.76</v>
      </c>
      <c r="D3385">
        <f t="shared" si="495"/>
        <v>-7.4530539999999998</v>
      </c>
      <c r="E3385">
        <f t="shared" si="496"/>
        <v>-18.033134132075467</v>
      </c>
      <c r="F3385">
        <f t="shared" si="497"/>
        <v>157.92813035177483</v>
      </c>
      <c r="G3385">
        <f t="shared" si="498"/>
        <v>24941.294356407179</v>
      </c>
      <c r="H3385">
        <f t="shared" si="499"/>
        <v>1650.2303774081845</v>
      </c>
      <c r="I3385">
        <f t="shared" si="500"/>
        <v>3.2380000000000004</v>
      </c>
      <c r="J3385">
        <f t="shared" si="501"/>
        <v>2.0826297441110917</v>
      </c>
      <c r="K3385">
        <f t="shared" si="502"/>
        <v>12857.543941315649</v>
      </c>
    </row>
    <row r="3386" spans="1:11">
      <c r="A3386">
        <v>8.4162499999999998</v>
      </c>
      <c r="B3386">
        <f t="shared" si="494"/>
        <v>8.2437500000000004</v>
      </c>
      <c r="C3386">
        <v>-0.68</v>
      </c>
      <c r="D3386">
        <f t="shared" si="495"/>
        <v>-6.6685220000000003</v>
      </c>
      <c r="E3386">
        <f t="shared" si="496"/>
        <v>-17.248602132075469</v>
      </c>
      <c r="F3386">
        <f t="shared" si="497"/>
        <v>157.88500884644463</v>
      </c>
      <c r="G3386">
        <f t="shared" si="498"/>
        <v>24927.6760184419</v>
      </c>
      <c r="H3386">
        <f t="shared" si="499"/>
        <v>1650.6250899303004</v>
      </c>
      <c r="I3386">
        <f t="shared" si="500"/>
        <v>3.2380000000000004</v>
      </c>
      <c r="J3386">
        <f t="shared" si="501"/>
        <v>4.6086302211209862</v>
      </c>
      <c r="K3386">
        <f t="shared" si="502"/>
        <v>11504.118263282424</v>
      </c>
    </row>
    <row r="3387" spans="1:11">
      <c r="A3387">
        <v>8.4187499999999993</v>
      </c>
      <c r="B3387">
        <f t="shared" si="494"/>
        <v>8.2462499999999999</v>
      </c>
      <c r="C3387">
        <v>-0.68</v>
      </c>
      <c r="D3387">
        <f t="shared" si="495"/>
        <v>-6.6685220000000003</v>
      </c>
      <c r="E3387">
        <f t="shared" si="496"/>
        <v>-17.248602132075469</v>
      </c>
      <c r="F3387">
        <f t="shared" si="497"/>
        <v>157.84188734111444</v>
      </c>
      <c r="G3387">
        <f t="shared" si="498"/>
        <v>24914.061399405065</v>
      </c>
      <c r="H3387">
        <f t="shared" si="499"/>
        <v>1651.0196946486531</v>
      </c>
      <c r="I3387">
        <f t="shared" si="500"/>
        <v>3.2380000000000004</v>
      </c>
      <c r="J3387">
        <f t="shared" si="501"/>
        <v>4.5943199910703427</v>
      </c>
      <c r="K3387">
        <f t="shared" si="502"/>
        <v>11504.118263282424</v>
      </c>
    </row>
    <row r="3388" spans="1:11">
      <c r="A3388">
        <v>8.4212500000000006</v>
      </c>
      <c r="B3388">
        <f t="shared" si="494"/>
        <v>8.2487500000000011</v>
      </c>
      <c r="C3388">
        <v>-0.68</v>
      </c>
      <c r="D3388">
        <f t="shared" si="495"/>
        <v>-6.6685220000000003</v>
      </c>
      <c r="E3388">
        <f t="shared" si="496"/>
        <v>-17.248602132075469</v>
      </c>
      <c r="F3388">
        <f t="shared" si="497"/>
        <v>157.79876583578422</v>
      </c>
      <c r="G3388">
        <f t="shared" si="498"/>
        <v>24900.450499296661</v>
      </c>
      <c r="H3388">
        <f t="shared" si="499"/>
        <v>1651.4141915632426</v>
      </c>
      <c r="I3388">
        <f t="shared" si="500"/>
        <v>3.2380000000000004</v>
      </c>
      <c r="J3388">
        <f t="shared" si="501"/>
        <v>4.5800136699591434</v>
      </c>
      <c r="K3388">
        <f t="shared" si="502"/>
        <v>11504.118263282424</v>
      </c>
    </row>
    <row r="3389" spans="1:11">
      <c r="A3389">
        <v>8.4237500000000001</v>
      </c>
      <c r="B3389">
        <f t="shared" si="494"/>
        <v>8.2512500000000006</v>
      </c>
      <c r="C3389">
        <v>-0.85</v>
      </c>
      <c r="D3389">
        <f t="shared" si="495"/>
        <v>-8.3356525000000001</v>
      </c>
      <c r="E3389">
        <f t="shared" si="496"/>
        <v>-18.915732632075468</v>
      </c>
      <c r="F3389">
        <f t="shared" si="497"/>
        <v>157.75147650420405</v>
      </c>
      <c r="G3389">
        <f t="shared" si="498"/>
        <v>24885.528339256442</v>
      </c>
      <c r="H3389">
        <f t="shared" si="499"/>
        <v>1651.8085702545031</v>
      </c>
      <c r="I3389">
        <f t="shared" si="500"/>
        <v>3.2380000000000004</v>
      </c>
      <c r="J3389">
        <f t="shared" si="501"/>
        <v>-0.83383946621854221</v>
      </c>
      <c r="K3389">
        <f t="shared" si="502"/>
        <v>14380.147829103027</v>
      </c>
    </row>
    <row r="3390" spans="1:11">
      <c r="A3390">
        <v>8.4262499999999996</v>
      </c>
      <c r="B3390">
        <f t="shared" si="494"/>
        <v>8.2537500000000001</v>
      </c>
      <c r="C3390">
        <v>-0.59</v>
      </c>
      <c r="D3390">
        <f t="shared" si="495"/>
        <v>-5.7859234999999991</v>
      </c>
      <c r="E3390">
        <f t="shared" si="496"/>
        <v>-16.366003632075468</v>
      </c>
      <c r="F3390">
        <f t="shared" si="497"/>
        <v>157.71056149512387</v>
      </c>
      <c r="G3390">
        <f t="shared" si="498"/>
        <v>24872.621207107248</v>
      </c>
      <c r="H3390">
        <f t="shared" si="499"/>
        <v>1652.2028466582408</v>
      </c>
      <c r="I3390">
        <f t="shared" si="500"/>
        <v>3.2380000000000004</v>
      </c>
      <c r="J3390">
        <f t="shared" si="501"/>
        <v>7.4086164402087675</v>
      </c>
      <c r="K3390">
        <f t="shared" si="502"/>
        <v>9981.5143754950404</v>
      </c>
    </row>
    <row r="3391" spans="1:11">
      <c r="A3391">
        <v>8.4287500000000009</v>
      </c>
      <c r="B3391">
        <f t="shared" si="494"/>
        <v>8.2562500000000014</v>
      </c>
      <c r="C3391">
        <v>-0.76</v>
      </c>
      <c r="D3391">
        <f t="shared" si="495"/>
        <v>-7.4530539999999998</v>
      </c>
      <c r="E3391">
        <f t="shared" si="496"/>
        <v>-18.033134132075467</v>
      </c>
      <c r="F3391">
        <f t="shared" si="497"/>
        <v>157.66547865979365</v>
      </c>
      <c r="G3391">
        <f t="shared" si="498"/>
        <v>24858.403161021848</v>
      </c>
      <c r="H3391">
        <f t="shared" si="499"/>
        <v>1652.5970103548905</v>
      </c>
      <c r="I3391">
        <f t="shared" si="500"/>
        <v>3.2380000000000004</v>
      </c>
      <c r="J3391">
        <f t="shared" si="501"/>
        <v>1.9955033932431228</v>
      </c>
      <c r="K3391">
        <f t="shared" si="502"/>
        <v>12857.543941315649</v>
      </c>
    </row>
    <row r="3392" spans="1:11">
      <c r="A3392">
        <v>8.4312500000000004</v>
      </c>
      <c r="B3392">
        <f t="shared" si="494"/>
        <v>8.2587500000000009</v>
      </c>
      <c r="C3392">
        <v>-0.59</v>
      </c>
      <c r="D3392">
        <f t="shared" si="495"/>
        <v>-5.7859234999999991</v>
      </c>
      <c r="E3392">
        <f t="shared" si="496"/>
        <v>-16.366003632075468</v>
      </c>
      <c r="F3392">
        <f t="shared" si="497"/>
        <v>157.62456365071347</v>
      </c>
      <c r="G3392">
        <f t="shared" si="498"/>
        <v>24845.503066077821</v>
      </c>
      <c r="H3392">
        <f t="shared" si="499"/>
        <v>1652.9910717640171</v>
      </c>
      <c r="I3392">
        <f t="shared" si="500"/>
        <v>3.2380000000000004</v>
      </c>
      <c r="J3392">
        <f t="shared" si="501"/>
        <v>7.3801127534271558</v>
      </c>
      <c r="K3392">
        <f t="shared" si="502"/>
        <v>9981.5143754950404</v>
      </c>
    </row>
    <row r="3393" spans="1:11">
      <c r="A3393">
        <v>8.4337499999999999</v>
      </c>
      <c r="B3393">
        <f t="shared" si="494"/>
        <v>8.2612500000000004</v>
      </c>
      <c r="C3393">
        <v>-0.85</v>
      </c>
      <c r="D3393">
        <f t="shared" si="495"/>
        <v>-8.3356525000000001</v>
      </c>
      <c r="E3393">
        <f t="shared" si="496"/>
        <v>-18.915732632075468</v>
      </c>
      <c r="F3393">
        <f t="shared" si="497"/>
        <v>157.57727431913329</v>
      </c>
      <c r="G3393">
        <f t="shared" si="498"/>
        <v>24830.597381847387</v>
      </c>
      <c r="H3393">
        <f t="shared" si="499"/>
        <v>1653.3850149498148</v>
      </c>
      <c r="I3393">
        <f t="shared" si="500"/>
        <v>3.2380000000000004</v>
      </c>
      <c r="J3393">
        <f t="shared" si="501"/>
        <v>-0.89157700814307006</v>
      </c>
      <c r="K3393">
        <f t="shared" si="502"/>
        <v>14380.147829103027</v>
      </c>
    </row>
    <row r="3394" spans="1:11">
      <c r="A3394">
        <v>8.4362499999999994</v>
      </c>
      <c r="B3394">
        <f t="shared" si="494"/>
        <v>8.2637499999999999</v>
      </c>
      <c r="C3394">
        <v>-0.59</v>
      </c>
      <c r="D3394">
        <f t="shared" si="495"/>
        <v>-5.7859234999999991</v>
      </c>
      <c r="E3394">
        <f t="shared" si="496"/>
        <v>-16.366003632075468</v>
      </c>
      <c r="F3394">
        <f t="shared" si="497"/>
        <v>157.53635931005311</v>
      </c>
      <c r="G3394">
        <f t="shared" si="498"/>
        <v>24817.704504666159</v>
      </c>
      <c r="H3394">
        <f t="shared" si="499"/>
        <v>1653.77885584809</v>
      </c>
      <c r="I3394">
        <f t="shared" si="500"/>
        <v>3.2380000000000004</v>
      </c>
      <c r="J3394">
        <f t="shared" si="501"/>
        <v>7.3508938815805358</v>
      </c>
      <c r="K3394">
        <f t="shared" si="502"/>
        <v>9981.5143754950404</v>
      </c>
    </row>
    <row r="3395" spans="1:11">
      <c r="A3395">
        <v>8.4387500000000006</v>
      </c>
      <c r="B3395">
        <f t="shared" si="494"/>
        <v>8.2662500000000012</v>
      </c>
      <c r="C3395">
        <v>-0.68</v>
      </c>
      <c r="D3395">
        <f t="shared" si="495"/>
        <v>-6.6685220000000003</v>
      </c>
      <c r="E3395">
        <f t="shared" si="496"/>
        <v>-17.248602132075469</v>
      </c>
      <c r="F3395">
        <f t="shared" si="497"/>
        <v>157.4932378047229</v>
      </c>
      <c r="G3395">
        <f t="shared" si="498"/>
        <v>24804.119954214995</v>
      </c>
      <c r="H3395">
        <f t="shared" si="499"/>
        <v>1654.172588942602</v>
      </c>
      <c r="I3395">
        <f t="shared" si="500"/>
        <v>3.2380000000000004</v>
      </c>
      <c r="J3395">
        <f t="shared" si="501"/>
        <v>4.4787613134082243</v>
      </c>
      <c r="K3395">
        <f t="shared" si="502"/>
        <v>11504.118263282424</v>
      </c>
    </row>
    <row r="3396" spans="1:11">
      <c r="A3396">
        <v>8.4412500000000001</v>
      </c>
      <c r="B3396">
        <f t="shared" si="494"/>
        <v>8.2687500000000007</v>
      </c>
      <c r="C3396">
        <v>-0.59</v>
      </c>
      <c r="D3396">
        <f t="shared" si="495"/>
        <v>-5.7859234999999991</v>
      </c>
      <c r="E3396">
        <f t="shared" si="496"/>
        <v>-16.366003632075468</v>
      </c>
      <c r="F3396">
        <f t="shared" si="497"/>
        <v>157.45232279564271</v>
      </c>
      <c r="G3396">
        <f t="shared" si="498"/>
        <v>24791.233953743271</v>
      </c>
      <c r="H3396">
        <f t="shared" si="499"/>
        <v>1654.566219749591</v>
      </c>
      <c r="I3396">
        <f t="shared" si="500"/>
        <v>3.2380000000000004</v>
      </c>
      <c r="J3396">
        <f t="shared" si="501"/>
        <v>7.3230708721926874</v>
      </c>
      <c r="K3396">
        <f t="shared" si="502"/>
        <v>9981.5143754950404</v>
      </c>
    </row>
    <row r="3397" spans="1:11">
      <c r="A3397">
        <v>8.4437499999999996</v>
      </c>
      <c r="B3397">
        <f t="shared" si="494"/>
        <v>8.2712500000000002</v>
      </c>
      <c r="C3397">
        <v>-0.59</v>
      </c>
      <c r="D3397">
        <f t="shared" si="495"/>
        <v>-5.7859234999999991</v>
      </c>
      <c r="E3397">
        <f t="shared" si="496"/>
        <v>-16.366003632075468</v>
      </c>
      <c r="F3397">
        <f t="shared" si="497"/>
        <v>157.41140778656253</v>
      </c>
      <c r="G3397">
        <f t="shared" si="498"/>
        <v>24778.35130134748</v>
      </c>
      <c r="H3397">
        <f t="shared" si="499"/>
        <v>1654.9597482690574</v>
      </c>
      <c r="I3397">
        <f t="shared" si="500"/>
        <v>3.2380000000000004</v>
      </c>
      <c r="J3397">
        <f t="shared" si="501"/>
        <v>7.3095300071161518</v>
      </c>
      <c r="K3397">
        <f t="shared" si="502"/>
        <v>9981.5143754950404</v>
      </c>
    </row>
    <row r="3398" spans="1:11">
      <c r="A3398">
        <v>8.4462499999999991</v>
      </c>
      <c r="B3398">
        <f t="shared" si="494"/>
        <v>8.2737499999999997</v>
      </c>
      <c r="C3398">
        <v>-0.59</v>
      </c>
      <c r="D3398">
        <f t="shared" si="495"/>
        <v>-5.7859234999999991</v>
      </c>
      <c r="E3398">
        <f t="shared" si="496"/>
        <v>-16.366003632075468</v>
      </c>
      <c r="F3398">
        <f t="shared" si="497"/>
        <v>157.37049277748235</v>
      </c>
      <c r="G3398">
        <f t="shared" si="498"/>
        <v>24765.471997027627</v>
      </c>
      <c r="H3398">
        <f t="shared" si="499"/>
        <v>1655.3531745010009</v>
      </c>
      <c r="I3398">
        <f t="shared" si="500"/>
        <v>3.2380000000000004</v>
      </c>
      <c r="J3398">
        <f t="shared" si="501"/>
        <v>7.2959926611786194</v>
      </c>
      <c r="K3398">
        <f t="shared" si="502"/>
        <v>9981.5143754950404</v>
      </c>
    </row>
    <row r="3399" spans="1:11">
      <c r="A3399">
        <v>8.4487500000000004</v>
      </c>
      <c r="B3399">
        <f t="shared" si="494"/>
        <v>8.276250000000001</v>
      </c>
      <c r="C3399">
        <v>-0.59</v>
      </c>
      <c r="D3399">
        <f t="shared" si="495"/>
        <v>-5.7859234999999991</v>
      </c>
      <c r="E3399">
        <f t="shared" si="496"/>
        <v>-16.366003632075468</v>
      </c>
      <c r="F3399">
        <f t="shared" si="497"/>
        <v>157.32957776840215</v>
      </c>
      <c r="G3399">
        <f t="shared" si="498"/>
        <v>24752.596040783697</v>
      </c>
      <c r="H3399">
        <f t="shared" si="499"/>
        <v>1655.746498445422</v>
      </c>
      <c r="I3399">
        <f t="shared" si="500"/>
        <v>3.2380000000000004</v>
      </c>
      <c r="J3399">
        <f t="shared" si="501"/>
        <v>7.2824588343800762</v>
      </c>
      <c r="K3399">
        <f t="shared" si="502"/>
        <v>9981.5143754950404</v>
      </c>
    </row>
    <row r="3400" spans="1:11">
      <c r="A3400">
        <v>8.4512499999999999</v>
      </c>
      <c r="B3400">
        <f t="shared" si="494"/>
        <v>8.2787500000000005</v>
      </c>
      <c r="C3400">
        <v>-0.59</v>
      </c>
      <c r="D3400">
        <f t="shared" si="495"/>
        <v>-5.7859234999999991</v>
      </c>
      <c r="E3400">
        <f t="shared" si="496"/>
        <v>-16.366003632075468</v>
      </c>
      <c r="F3400">
        <f t="shared" si="497"/>
        <v>157.28866275932197</v>
      </c>
      <c r="G3400">
        <f t="shared" si="498"/>
        <v>24739.723432615716</v>
      </c>
      <c r="H3400">
        <f t="shared" si="499"/>
        <v>1656.1397201023203</v>
      </c>
      <c r="I3400">
        <f t="shared" si="500"/>
        <v>3.2380000000000004</v>
      </c>
      <c r="J3400">
        <f t="shared" si="501"/>
        <v>7.2689285267205506</v>
      </c>
      <c r="K3400">
        <f t="shared" si="502"/>
        <v>9981.5143754950404</v>
      </c>
    </row>
    <row r="3401" spans="1:11">
      <c r="A3401">
        <v>8.4537499999999994</v>
      </c>
      <c r="B3401">
        <f t="shared" si="494"/>
        <v>8.28125</v>
      </c>
      <c r="C3401">
        <v>-0.59</v>
      </c>
      <c r="D3401">
        <f t="shared" si="495"/>
        <v>-5.7859234999999991</v>
      </c>
      <c r="E3401">
        <f t="shared" si="496"/>
        <v>-16.366003632075468</v>
      </c>
      <c r="F3401">
        <f t="shared" si="497"/>
        <v>157.24774775024179</v>
      </c>
      <c r="G3401">
        <f t="shared" si="498"/>
        <v>24726.854172523672</v>
      </c>
      <c r="H3401">
        <f t="shared" si="499"/>
        <v>1656.5328394716958</v>
      </c>
      <c r="I3401">
        <f t="shared" si="500"/>
        <v>3.2380000000000004</v>
      </c>
      <c r="J3401">
        <f t="shared" si="501"/>
        <v>7.2554017382000282</v>
      </c>
      <c r="K3401">
        <f t="shared" si="502"/>
        <v>9981.5143754950404</v>
      </c>
    </row>
    <row r="3402" spans="1:11">
      <c r="A3402">
        <v>8.4562500000000007</v>
      </c>
      <c r="B3402">
        <f t="shared" si="494"/>
        <v>8.2837500000000013</v>
      </c>
      <c r="C3402">
        <v>-0.76</v>
      </c>
      <c r="D3402">
        <f t="shared" si="495"/>
        <v>-7.4530539999999998</v>
      </c>
      <c r="E3402">
        <f t="shared" si="496"/>
        <v>-18.033134132075467</v>
      </c>
      <c r="F3402">
        <f t="shared" si="497"/>
        <v>157.20266491491157</v>
      </c>
      <c r="G3402">
        <f t="shared" si="498"/>
        <v>24712.677856349968</v>
      </c>
      <c r="H3402">
        <f t="shared" si="499"/>
        <v>1656.9258461339832</v>
      </c>
      <c r="I3402">
        <f t="shared" si="500"/>
        <v>3.2380000000000004</v>
      </c>
      <c r="J3402">
        <f t="shared" si="501"/>
        <v>1.8423325532502624</v>
      </c>
      <c r="K3402">
        <f t="shared" si="502"/>
        <v>12857.543941315649</v>
      </c>
    </row>
    <row r="3403" spans="1:11">
      <c r="A3403">
        <v>8.4587500000000002</v>
      </c>
      <c r="B3403">
        <f t="shared" si="494"/>
        <v>8.2862500000000008</v>
      </c>
      <c r="C3403">
        <v>-0.76</v>
      </c>
      <c r="D3403">
        <f t="shared" si="495"/>
        <v>-7.4530539999999998</v>
      </c>
      <c r="E3403">
        <f t="shared" si="496"/>
        <v>-18.033134132075467</v>
      </c>
      <c r="F3403">
        <f t="shared" si="497"/>
        <v>157.15758207958137</v>
      </c>
      <c r="G3403">
        <f t="shared" si="498"/>
        <v>24698.505605100356</v>
      </c>
      <c r="H3403">
        <f t="shared" si="499"/>
        <v>1657.318740089182</v>
      </c>
      <c r="I3403">
        <f t="shared" si="500"/>
        <v>3.2380000000000004</v>
      </c>
      <c r="J3403">
        <f t="shared" si="501"/>
        <v>1.8274361999135458</v>
      </c>
      <c r="K3403">
        <f t="shared" si="502"/>
        <v>12857.543941315649</v>
      </c>
    </row>
    <row r="3404" spans="1:11">
      <c r="A3404">
        <v>8.4612499999999997</v>
      </c>
      <c r="B3404">
        <f t="shared" si="494"/>
        <v>8.2887500000000003</v>
      </c>
      <c r="C3404">
        <v>-0.59</v>
      </c>
      <c r="D3404">
        <f t="shared" si="495"/>
        <v>-5.7859234999999991</v>
      </c>
      <c r="E3404">
        <f t="shared" si="496"/>
        <v>-16.366003632075468</v>
      </c>
      <c r="F3404">
        <f t="shared" si="497"/>
        <v>157.11666707050119</v>
      </c>
      <c r="G3404">
        <f t="shared" si="498"/>
        <v>24685.647071342715</v>
      </c>
      <c r="H3404">
        <f t="shared" si="499"/>
        <v>1657.7115317568582</v>
      </c>
      <c r="I3404">
        <f t="shared" si="500"/>
        <v>3.2380000000000004</v>
      </c>
      <c r="J3404">
        <f t="shared" si="501"/>
        <v>7.2120892447674727</v>
      </c>
      <c r="K3404">
        <f t="shared" si="502"/>
        <v>9981.5143754950404</v>
      </c>
    </row>
    <row r="3405" spans="1:11">
      <c r="A3405">
        <v>8.4637499999999992</v>
      </c>
      <c r="B3405">
        <f t="shared" si="494"/>
        <v>8.2912499999999998</v>
      </c>
      <c r="C3405">
        <v>-0.68</v>
      </c>
      <c r="D3405">
        <f t="shared" si="495"/>
        <v>-6.6685220000000003</v>
      </c>
      <c r="E3405">
        <f t="shared" si="496"/>
        <v>-17.248602132075469</v>
      </c>
      <c r="F3405">
        <f t="shared" si="497"/>
        <v>157.073545565171</v>
      </c>
      <c r="G3405">
        <f t="shared" si="498"/>
        <v>24672.09871641385</v>
      </c>
      <c r="H3405">
        <f t="shared" si="499"/>
        <v>1658.1042156207711</v>
      </c>
      <c r="I3405">
        <f t="shared" si="500"/>
        <v>3.2380000000000004</v>
      </c>
      <c r="J3405">
        <f t="shared" si="501"/>
        <v>4.3399947214533725</v>
      </c>
      <c r="K3405">
        <f t="shared" si="502"/>
        <v>11504.118263282424</v>
      </c>
    </row>
    <row r="3406" spans="1:11">
      <c r="A3406">
        <v>8.4662500000000005</v>
      </c>
      <c r="B3406">
        <f t="shared" si="494"/>
        <v>8.2937500000000011</v>
      </c>
      <c r="C3406">
        <v>-0.59</v>
      </c>
      <c r="D3406">
        <f t="shared" si="495"/>
        <v>-5.7859234999999991</v>
      </c>
      <c r="E3406">
        <f t="shared" si="496"/>
        <v>-16.366003632075468</v>
      </c>
      <c r="F3406">
        <f t="shared" si="497"/>
        <v>157.03263055609079</v>
      </c>
      <c r="G3406">
        <f t="shared" si="498"/>
        <v>24659.247059365702</v>
      </c>
      <c r="H3406">
        <f t="shared" si="499"/>
        <v>1658.4967971971616</v>
      </c>
      <c r="I3406">
        <f t="shared" si="500"/>
        <v>3.2380000000000004</v>
      </c>
      <c r="J3406">
        <f t="shared" si="501"/>
        <v>7.1843403783681516</v>
      </c>
      <c r="K3406">
        <f t="shared" si="502"/>
        <v>9981.5143754950404</v>
      </c>
    </row>
    <row r="3407" spans="1:11">
      <c r="A3407">
        <v>8.46875</v>
      </c>
      <c r="B3407">
        <f t="shared" si="494"/>
        <v>8.2962500000000006</v>
      </c>
      <c r="C3407">
        <v>-0.59</v>
      </c>
      <c r="D3407">
        <f t="shared" si="495"/>
        <v>-5.7859234999999991</v>
      </c>
      <c r="E3407">
        <f t="shared" si="496"/>
        <v>-16.366003632075468</v>
      </c>
      <c r="F3407">
        <f t="shared" si="497"/>
        <v>156.99171554701061</v>
      </c>
      <c r="G3407">
        <f t="shared" si="498"/>
        <v>24646.398750393495</v>
      </c>
      <c r="H3407">
        <f t="shared" si="499"/>
        <v>1658.8892764860291</v>
      </c>
      <c r="I3407">
        <f t="shared" si="500"/>
        <v>3.2380000000000004</v>
      </c>
      <c r="J3407">
        <f t="shared" si="501"/>
        <v>7.1708356114219285</v>
      </c>
      <c r="K3407">
        <f t="shared" si="502"/>
        <v>9981.5143754950404</v>
      </c>
    </row>
    <row r="3408" spans="1:11">
      <c r="A3408">
        <v>8.4712499999999995</v>
      </c>
      <c r="B3408">
        <f t="shared" si="494"/>
        <v>8.2987500000000001</v>
      </c>
      <c r="C3408">
        <v>-0.68</v>
      </c>
      <c r="D3408">
        <f t="shared" si="495"/>
        <v>-6.6685220000000003</v>
      </c>
      <c r="E3408">
        <f t="shared" si="496"/>
        <v>-17.248602132075469</v>
      </c>
      <c r="F3408">
        <f t="shared" si="497"/>
        <v>156.94859404168042</v>
      </c>
      <c r="G3408">
        <f t="shared" si="498"/>
        <v>24632.861171660203</v>
      </c>
      <c r="H3408">
        <f t="shared" si="499"/>
        <v>1659.2816479711332</v>
      </c>
      <c r="I3408">
        <f t="shared" si="500"/>
        <v>3.2380000000000004</v>
      </c>
      <c r="J3408">
        <f t="shared" si="501"/>
        <v>4.2987524148909948</v>
      </c>
      <c r="K3408">
        <f t="shared" si="502"/>
        <v>11504.118263282424</v>
      </c>
    </row>
    <row r="3409" spans="1:11">
      <c r="A3409">
        <v>8.4737500000000008</v>
      </c>
      <c r="B3409">
        <f t="shared" si="494"/>
        <v>8.3012500000000014</v>
      </c>
      <c r="C3409">
        <v>-0.59</v>
      </c>
      <c r="D3409">
        <f t="shared" si="495"/>
        <v>-5.7859234999999991</v>
      </c>
      <c r="E3409">
        <f t="shared" si="496"/>
        <v>-16.366003632075468</v>
      </c>
      <c r="F3409">
        <f t="shared" si="497"/>
        <v>156.90767903260021</v>
      </c>
      <c r="G3409">
        <f t="shared" si="498"/>
        <v>24620.019739397489</v>
      </c>
      <c r="H3409">
        <f t="shared" si="499"/>
        <v>1659.673917168715</v>
      </c>
      <c r="I3409">
        <f t="shared" si="500"/>
        <v>3.2380000000000004</v>
      </c>
      <c r="J3409">
        <f t="shared" si="501"/>
        <v>7.1431088190056293</v>
      </c>
      <c r="K3409">
        <f t="shared" si="502"/>
        <v>9981.5143754950404</v>
      </c>
    </row>
    <row r="3410" spans="1:11">
      <c r="A3410">
        <v>8.4762500000000003</v>
      </c>
      <c r="B3410">
        <f t="shared" si="494"/>
        <v>8.3037500000000009</v>
      </c>
      <c r="C3410">
        <v>-0.59</v>
      </c>
      <c r="D3410">
        <f t="shared" si="495"/>
        <v>-5.7859234999999991</v>
      </c>
      <c r="E3410">
        <f t="shared" si="496"/>
        <v>-16.366003632075468</v>
      </c>
      <c r="F3410">
        <f t="shared" si="497"/>
        <v>156.86676402352003</v>
      </c>
      <c r="G3410">
        <f t="shared" si="498"/>
        <v>24607.181655210719</v>
      </c>
      <c r="H3410">
        <f t="shared" si="499"/>
        <v>1660.0660840787737</v>
      </c>
      <c r="I3410">
        <f t="shared" si="500"/>
        <v>3.2380000000000004</v>
      </c>
      <c r="J3410">
        <f t="shared" si="501"/>
        <v>7.1296147992592722</v>
      </c>
      <c r="K3410">
        <f t="shared" si="502"/>
        <v>9981.5143754950404</v>
      </c>
    </row>
    <row r="3411" spans="1:11">
      <c r="A3411">
        <v>8.4787499999999998</v>
      </c>
      <c r="B3411">
        <f t="shared" si="494"/>
        <v>8.3062500000000004</v>
      </c>
      <c r="C3411">
        <v>-0.85</v>
      </c>
      <c r="D3411">
        <f t="shared" si="495"/>
        <v>-8.3356525000000001</v>
      </c>
      <c r="E3411">
        <f t="shared" si="496"/>
        <v>-18.915732632075468</v>
      </c>
      <c r="F3411">
        <f t="shared" si="497"/>
        <v>156.81947469193986</v>
      </c>
      <c r="G3411">
        <f t="shared" si="498"/>
        <v>24592.347642655965</v>
      </c>
      <c r="H3411">
        <f t="shared" si="499"/>
        <v>1660.4581327655035</v>
      </c>
      <c r="I3411">
        <f t="shared" si="500"/>
        <v>3.2380000000000004</v>
      </c>
      <c r="J3411">
        <f t="shared" si="501"/>
        <v>-1.1419996287181213</v>
      </c>
      <c r="K3411">
        <f t="shared" si="502"/>
        <v>14380.147829103027</v>
      </c>
    </row>
    <row r="3412" spans="1:11">
      <c r="A3412">
        <v>8.4812499999999993</v>
      </c>
      <c r="B3412">
        <f t="shared" ref="B3412:B3475" si="503">A3412-$B$15</f>
        <v>8.3087499999999999</v>
      </c>
      <c r="C3412">
        <v>-0.59</v>
      </c>
      <c r="D3412">
        <f t="shared" si="495"/>
        <v>-5.7859234999999991</v>
      </c>
      <c r="E3412">
        <f t="shared" si="496"/>
        <v>-16.366003632075468</v>
      </c>
      <c r="F3412">
        <f t="shared" si="497"/>
        <v>156.77855968285968</v>
      </c>
      <c r="G3412">
        <f t="shared" si="498"/>
        <v>24579.516776231994</v>
      </c>
      <c r="H3412">
        <f t="shared" si="499"/>
        <v>1660.8500791647105</v>
      </c>
      <c r="I3412">
        <f t="shared" si="500"/>
        <v>3.2380000000000004</v>
      </c>
      <c r="J3412">
        <f t="shared" si="501"/>
        <v>7.1005364400750963</v>
      </c>
      <c r="K3412">
        <f t="shared" si="502"/>
        <v>9981.5143754950404</v>
      </c>
    </row>
    <row r="3413" spans="1:11">
      <c r="A3413">
        <v>8.4837500000000006</v>
      </c>
      <c r="B3413">
        <f t="shared" si="503"/>
        <v>8.3112500000000011</v>
      </c>
      <c r="C3413">
        <v>-0.59</v>
      </c>
      <c r="D3413">
        <f t="shared" si="495"/>
        <v>-5.7859234999999991</v>
      </c>
      <c r="E3413">
        <f t="shared" si="496"/>
        <v>-16.366003632075468</v>
      </c>
      <c r="F3413">
        <f t="shared" si="497"/>
        <v>156.73764467377947</v>
      </c>
      <c r="G3413">
        <f t="shared" si="498"/>
        <v>24566.689257883951</v>
      </c>
      <c r="H3413">
        <f t="shared" si="499"/>
        <v>1661.241923276395</v>
      </c>
      <c r="I3413">
        <f t="shared" si="500"/>
        <v>3.2380000000000004</v>
      </c>
      <c r="J3413">
        <f t="shared" si="501"/>
        <v>7.0870535260073062</v>
      </c>
      <c r="K3413">
        <f t="shared" si="502"/>
        <v>9981.5143754950404</v>
      </c>
    </row>
    <row r="3414" spans="1:11">
      <c r="A3414">
        <v>8.4862500000000001</v>
      </c>
      <c r="B3414">
        <f t="shared" si="503"/>
        <v>8.3137500000000006</v>
      </c>
      <c r="C3414">
        <v>-0.68</v>
      </c>
      <c r="D3414">
        <f t="shared" si="495"/>
        <v>-6.6685220000000003</v>
      </c>
      <c r="E3414">
        <f t="shared" si="496"/>
        <v>-17.248602132075469</v>
      </c>
      <c r="F3414">
        <f t="shared" si="497"/>
        <v>156.69452316844928</v>
      </c>
      <c r="G3414">
        <f t="shared" si="498"/>
        <v>24553.173590987688</v>
      </c>
      <c r="H3414">
        <f t="shared" si="499"/>
        <v>1661.6336595843161</v>
      </c>
      <c r="I3414">
        <f t="shared" si="500"/>
        <v>3.2380000000000004</v>
      </c>
      <c r="J3414">
        <f t="shared" si="501"/>
        <v>4.2149933608537395</v>
      </c>
      <c r="K3414">
        <f t="shared" si="502"/>
        <v>11504.118263282424</v>
      </c>
    </row>
    <row r="3415" spans="1:11">
      <c r="A3415">
        <v>8.4887499999999996</v>
      </c>
      <c r="B3415">
        <f t="shared" si="503"/>
        <v>8.3162500000000001</v>
      </c>
      <c r="C3415">
        <v>-0.68</v>
      </c>
      <c r="D3415">
        <f t="shared" si="495"/>
        <v>-6.6685220000000003</v>
      </c>
      <c r="E3415">
        <f t="shared" si="496"/>
        <v>-17.248602132075469</v>
      </c>
      <c r="F3415">
        <f t="shared" si="497"/>
        <v>156.65140166311909</v>
      </c>
      <c r="G3415">
        <f t="shared" si="498"/>
        <v>24539.66164301987</v>
      </c>
      <c r="H3415">
        <f t="shared" si="499"/>
        <v>1662.0252880884739</v>
      </c>
      <c r="I3415">
        <f t="shared" si="500"/>
        <v>3.2380000000000004</v>
      </c>
      <c r="J3415">
        <f t="shared" si="501"/>
        <v>4.2007910476396368</v>
      </c>
      <c r="K3415">
        <f t="shared" si="502"/>
        <v>11504.118263282424</v>
      </c>
    </row>
    <row r="3416" spans="1:11">
      <c r="A3416">
        <v>8.4912500000000009</v>
      </c>
      <c r="B3416">
        <f t="shared" si="503"/>
        <v>8.3187500000000014</v>
      </c>
      <c r="C3416">
        <v>-0.59</v>
      </c>
      <c r="D3416">
        <f t="shared" si="495"/>
        <v>-5.7859234999999991</v>
      </c>
      <c r="E3416">
        <f t="shared" si="496"/>
        <v>-16.366003632075468</v>
      </c>
      <c r="F3416">
        <f t="shared" si="497"/>
        <v>156.61048665403888</v>
      </c>
      <c r="G3416">
        <f t="shared" si="498"/>
        <v>24526.844530014889</v>
      </c>
      <c r="H3416">
        <f t="shared" si="499"/>
        <v>1662.4168143051093</v>
      </c>
      <c r="I3416">
        <f t="shared" si="500"/>
        <v>3.2380000000000004</v>
      </c>
      <c r="J3416">
        <f t="shared" si="501"/>
        <v>7.0451730135545567</v>
      </c>
      <c r="K3416">
        <f t="shared" si="502"/>
        <v>9981.5143754950404</v>
      </c>
    </row>
    <row r="3417" spans="1:11">
      <c r="A3417">
        <v>8.4937500000000004</v>
      </c>
      <c r="B3417">
        <f t="shared" si="503"/>
        <v>8.3212500000000009</v>
      </c>
      <c r="C3417">
        <v>-0.59</v>
      </c>
      <c r="D3417">
        <f t="shared" si="495"/>
        <v>-5.7859234999999991</v>
      </c>
      <c r="E3417">
        <f t="shared" si="496"/>
        <v>-16.366003632075468</v>
      </c>
      <c r="F3417">
        <f t="shared" si="497"/>
        <v>156.5695716449587</v>
      </c>
      <c r="G3417">
        <f t="shared" si="498"/>
        <v>24514.030765085856</v>
      </c>
      <c r="H3417">
        <f t="shared" si="499"/>
        <v>1662.8082382342216</v>
      </c>
      <c r="I3417">
        <f t="shared" si="500"/>
        <v>3.2380000000000004</v>
      </c>
      <c r="J3417">
        <f t="shared" si="501"/>
        <v>7.0317045556084921</v>
      </c>
      <c r="K3417">
        <f t="shared" si="502"/>
        <v>9981.5143754950404</v>
      </c>
    </row>
    <row r="3418" spans="1:11">
      <c r="A3418">
        <v>8.4962499999999999</v>
      </c>
      <c r="B3418">
        <f t="shared" si="503"/>
        <v>8.3237500000000004</v>
      </c>
      <c r="C3418">
        <v>-0.76</v>
      </c>
      <c r="D3418">
        <f t="shared" si="495"/>
        <v>-7.4530539999999998</v>
      </c>
      <c r="E3418">
        <f t="shared" si="496"/>
        <v>-18.033134132075467</v>
      </c>
      <c r="F3418">
        <f t="shared" si="497"/>
        <v>156.52448880962851</v>
      </c>
      <c r="G3418">
        <f t="shared" si="498"/>
        <v>24499.91559711552</v>
      </c>
      <c r="H3418">
        <f t="shared" si="499"/>
        <v>1663.1995494562454</v>
      </c>
      <c r="I3418">
        <f t="shared" si="500"/>
        <v>3.2380000000000004</v>
      </c>
      <c r="J3418">
        <f t="shared" si="501"/>
        <v>1.6186996431040264</v>
      </c>
      <c r="K3418">
        <f t="shared" si="502"/>
        <v>12857.543941315649</v>
      </c>
    </row>
    <row r="3419" spans="1:11">
      <c r="A3419">
        <v>8.4987499999999994</v>
      </c>
      <c r="B3419">
        <f t="shared" si="503"/>
        <v>8.3262499999999999</v>
      </c>
      <c r="C3419">
        <v>-0.59</v>
      </c>
      <c r="D3419">
        <f t="shared" si="495"/>
        <v>-5.7859234999999991</v>
      </c>
      <c r="E3419">
        <f t="shared" si="496"/>
        <v>-16.366003632075468</v>
      </c>
      <c r="F3419">
        <f t="shared" si="497"/>
        <v>156.48357380054833</v>
      </c>
      <c r="G3419">
        <f t="shared" si="498"/>
        <v>24487.108869391654</v>
      </c>
      <c r="H3419">
        <f t="shared" si="499"/>
        <v>1663.5907583907467</v>
      </c>
      <c r="I3419">
        <f t="shared" si="500"/>
        <v>3.2380000000000004</v>
      </c>
      <c r="J3419">
        <f t="shared" si="501"/>
        <v>7.0034071409146854</v>
      </c>
      <c r="K3419">
        <f t="shared" si="502"/>
        <v>9981.5143754950404</v>
      </c>
    </row>
    <row r="3420" spans="1:11">
      <c r="A3420">
        <v>8.5012500000000006</v>
      </c>
      <c r="B3420">
        <f t="shared" si="503"/>
        <v>8.3287500000000012</v>
      </c>
      <c r="C3420">
        <v>-0.59</v>
      </c>
      <c r="D3420">
        <f t="shared" si="495"/>
        <v>-5.7859234999999991</v>
      </c>
      <c r="E3420">
        <f t="shared" si="496"/>
        <v>-16.366003632075468</v>
      </c>
      <c r="F3420">
        <f t="shared" si="497"/>
        <v>156.44265879146812</v>
      </c>
      <c r="G3420">
        <f t="shared" si="498"/>
        <v>24474.305489743718</v>
      </c>
      <c r="H3420">
        <f t="shared" si="499"/>
        <v>1663.9818650377256</v>
      </c>
      <c r="I3420">
        <f t="shared" si="500"/>
        <v>3.2380000000000004</v>
      </c>
      <c r="J3420">
        <f t="shared" si="501"/>
        <v>6.9899495988643352</v>
      </c>
      <c r="K3420">
        <f t="shared" si="502"/>
        <v>9981.5143754950404</v>
      </c>
    </row>
    <row r="3421" spans="1:11">
      <c r="A3421">
        <v>8.5037500000000001</v>
      </c>
      <c r="B3421">
        <f t="shared" si="503"/>
        <v>8.3312500000000007</v>
      </c>
      <c r="C3421">
        <v>-0.59</v>
      </c>
      <c r="D3421">
        <f t="shared" si="495"/>
        <v>-5.7859234999999991</v>
      </c>
      <c r="E3421">
        <f t="shared" si="496"/>
        <v>-16.366003632075468</v>
      </c>
      <c r="F3421">
        <f t="shared" si="497"/>
        <v>156.40174378238794</v>
      </c>
      <c r="G3421">
        <f t="shared" si="498"/>
        <v>24461.505458171723</v>
      </c>
      <c r="H3421">
        <f t="shared" si="499"/>
        <v>1664.3728693971814</v>
      </c>
      <c r="I3421">
        <f t="shared" si="500"/>
        <v>3.2380000000000004</v>
      </c>
      <c r="J3421">
        <f t="shared" si="501"/>
        <v>6.9764955759529954</v>
      </c>
      <c r="K3421">
        <f t="shared" si="502"/>
        <v>9981.5143754950404</v>
      </c>
    </row>
    <row r="3422" spans="1:11">
      <c r="A3422">
        <v>8.5062499999999996</v>
      </c>
      <c r="B3422">
        <f t="shared" si="503"/>
        <v>8.3337500000000002</v>
      </c>
      <c r="C3422">
        <v>-0.76</v>
      </c>
      <c r="D3422">
        <f t="shared" si="495"/>
        <v>-7.4530539999999998</v>
      </c>
      <c r="E3422">
        <f t="shared" si="496"/>
        <v>-18.033134132075467</v>
      </c>
      <c r="F3422">
        <f t="shared" si="497"/>
        <v>156.35666094705775</v>
      </c>
      <c r="G3422">
        <f t="shared" si="498"/>
        <v>24447.405422513173</v>
      </c>
      <c r="H3422">
        <f t="shared" si="499"/>
        <v>1664.763761049549</v>
      </c>
      <c r="I3422">
        <f t="shared" si="500"/>
        <v>3.2380000000000004</v>
      </c>
      <c r="J3422">
        <f t="shared" si="501"/>
        <v>1.5635065689147289</v>
      </c>
      <c r="K3422">
        <f t="shared" si="502"/>
        <v>12857.543941315649</v>
      </c>
    </row>
    <row r="3423" spans="1:11">
      <c r="A3423">
        <v>8.5087499999999991</v>
      </c>
      <c r="B3423">
        <f t="shared" si="503"/>
        <v>8.3362499999999997</v>
      </c>
      <c r="C3423">
        <v>-0.68</v>
      </c>
      <c r="D3423">
        <f t="shared" si="495"/>
        <v>-6.6685220000000003</v>
      </c>
      <c r="E3423">
        <f t="shared" si="496"/>
        <v>-17.248602132075469</v>
      </c>
      <c r="F3423">
        <f t="shared" si="497"/>
        <v>156.31353944172756</v>
      </c>
      <c r="G3423">
        <f t="shared" si="498"/>
        <v>24433.922612800518</v>
      </c>
      <c r="H3423">
        <f t="shared" si="499"/>
        <v>1665.1545448981533</v>
      </c>
      <c r="I3423">
        <f t="shared" si="500"/>
        <v>3.2380000000000004</v>
      </c>
      <c r="J3423">
        <f t="shared" si="501"/>
        <v>4.0896494987151257</v>
      </c>
      <c r="K3423">
        <f t="shared" si="502"/>
        <v>11504.118263282424</v>
      </c>
    </row>
    <row r="3424" spans="1:11">
      <c r="A3424">
        <v>8.5112500000000004</v>
      </c>
      <c r="B3424">
        <f t="shared" si="503"/>
        <v>8.338750000000001</v>
      </c>
      <c r="C3424">
        <v>-0.85</v>
      </c>
      <c r="D3424">
        <f t="shared" si="495"/>
        <v>-8.3356525000000001</v>
      </c>
      <c r="E3424">
        <f t="shared" si="496"/>
        <v>-18.915732632075468</v>
      </c>
      <c r="F3424">
        <f t="shared" si="497"/>
        <v>156.26625011014735</v>
      </c>
      <c r="G3424">
        <f t="shared" si="498"/>
        <v>24419.140923487128</v>
      </c>
      <c r="H3424">
        <f t="shared" si="499"/>
        <v>1665.5452105234288</v>
      </c>
      <c r="I3424">
        <f t="shared" si="500"/>
        <v>3.2380000000000004</v>
      </c>
      <c r="J3424">
        <f t="shared" si="501"/>
        <v>-1.3240559896722779</v>
      </c>
      <c r="K3424">
        <f t="shared" si="502"/>
        <v>14380.147829103027</v>
      </c>
    </row>
    <row r="3425" spans="1:11">
      <c r="A3425">
        <v>8.5137499999999999</v>
      </c>
      <c r="B3425">
        <f t="shared" si="503"/>
        <v>8.3412500000000005</v>
      </c>
      <c r="C3425">
        <v>-0.59</v>
      </c>
      <c r="D3425">
        <f t="shared" si="495"/>
        <v>-5.7859234999999991</v>
      </c>
      <c r="E3425">
        <f t="shared" si="496"/>
        <v>-16.366003632075468</v>
      </c>
      <c r="F3425">
        <f t="shared" si="497"/>
        <v>156.22533510106717</v>
      </c>
      <c r="G3425">
        <f t="shared" si="498"/>
        <v>24406.355327440731</v>
      </c>
      <c r="H3425">
        <f t="shared" si="499"/>
        <v>1665.9357738611814</v>
      </c>
      <c r="I3425">
        <f t="shared" si="500"/>
        <v>3.2380000000000004</v>
      </c>
      <c r="J3425">
        <f t="shared" si="501"/>
        <v>6.9185276624955314</v>
      </c>
      <c r="K3425">
        <f t="shared" si="502"/>
        <v>9981.5143754950404</v>
      </c>
    </row>
    <row r="3426" spans="1:11">
      <c r="A3426">
        <v>8.5162499999999994</v>
      </c>
      <c r="B3426">
        <f t="shared" si="503"/>
        <v>8.34375</v>
      </c>
      <c r="C3426">
        <v>-0.59</v>
      </c>
      <c r="D3426">
        <f t="shared" si="495"/>
        <v>-5.7859234999999991</v>
      </c>
      <c r="E3426">
        <f t="shared" si="496"/>
        <v>-16.366003632075468</v>
      </c>
      <c r="F3426">
        <f t="shared" si="497"/>
        <v>156.18442009198699</v>
      </c>
      <c r="G3426">
        <f t="shared" si="498"/>
        <v>24393.573079470272</v>
      </c>
      <c r="H3426">
        <f t="shared" si="499"/>
        <v>1666.3262349114113</v>
      </c>
      <c r="I3426">
        <f t="shared" si="500"/>
        <v>3.2380000000000004</v>
      </c>
      <c r="J3426">
        <f t="shared" si="501"/>
        <v>6.9050923318023436</v>
      </c>
      <c r="K3426">
        <f t="shared" si="502"/>
        <v>9981.5143754950404</v>
      </c>
    </row>
    <row r="3427" spans="1:11">
      <c r="A3427">
        <v>8.5187500000000007</v>
      </c>
      <c r="B3427">
        <f t="shared" si="503"/>
        <v>8.3462500000000013</v>
      </c>
      <c r="C3427">
        <v>-0.59</v>
      </c>
      <c r="D3427">
        <f t="shared" si="495"/>
        <v>-5.7859234999999991</v>
      </c>
      <c r="E3427">
        <f t="shared" si="496"/>
        <v>-16.366003632075468</v>
      </c>
      <c r="F3427">
        <f t="shared" si="497"/>
        <v>156.14350508290678</v>
      </c>
      <c r="G3427">
        <f t="shared" si="498"/>
        <v>24380.794179575736</v>
      </c>
      <c r="H3427">
        <f t="shared" si="499"/>
        <v>1666.7165936741187</v>
      </c>
      <c r="I3427">
        <f t="shared" si="500"/>
        <v>3.2380000000000004</v>
      </c>
      <c r="J3427">
        <f t="shared" si="501"/>
        <v>6.8916605202481449</v>
      </c>
      <c r="K3427">
        <f t="shared" si="502"/>
        <v>9981.5143754950404</v>
      </c>
    </row>
    <row r="3428" spans="1:11">
      <c r="A3428">
        <v>8.5212500000000002</v>
      </c>
      <c r="B3428">
        <f t="shared" si="503"/>
        <v>8.3487500000000008</v>
      </c>
      <c r="C3428">
        <v>-0.5</v>
      </c>
      <c r="D3428">
        <f t="shared" si="495"/>
        <v>-4.9033249999999997</v>
      </c>
      <c r="E3428">
        <f t="shared" si="496"/>
        <v>-15.483405132075468</v>
      </c>
      <c r="F3428">
        <f t="shared" si="497"/>
        <v>156.10479657007662</v>
      </c>
      <c r="G3428">
        <f t="shared" si="498"/>
        <v>24368.707512185003</v>
      </c>
      <c r="H3428">
        <f t="shared" si="499"/>
        <v>1667.1068556655439</v>
      </c>
      <c r="I3428">
        <f t="shared" si="500"/>
        <v>3.2380000000000004</v>
      </c>
      <c r="J3428">
        <f t="shared" si="501"/>
        <v>9.7368102523966282</v>
      </c>
      <c r="K3428">
        <f t="shared" si="502"/>
        <v>8458.9104877076625</v>
      </c>
    </row>
    <row r="3429" spans="1:11">
      <c r="A3429">
        <v>8.5237499999999997</v>
      </c>
      <c r="B3429">
        <f t="shared" si="503"/>
        <v>8.3512500000000003</v>
      </c>
      <c r="C3429">
        <v>-0.59</v>
      </c>
      <c r="D3429">
        <f t="shared" si="495"/>
        <v>-5.7859234999999991</v>
      </c>
      <c r="E3429">
        <f t="shared" si="496"/>
        <v>-16.366003632075468</v>
      </c>
      <c r="F3429">
        <f t="shared" si="497"/>
        <v>156.06388156099644</v>
      </c>
      <c r="G3429">
        <f t="shared" si="498"/>
        <v>24355.935127884724</v>
      </c>
      <c r="H3429">
        <f t="shared" si="499"/>
        <v>1667.4970153694462</v>
      </c>
      <c r="I3429">
        <f t="shared" si="500"/>
        <v>3.2380000000000004</v>
      </c>
      <c r="J3429">
        <f t="shared" si="501"/>
        <v>6.8655313463376046</v>
      </c>
      <c r="K3429">
        <f t="shared" si="502"/>
        <v>9981.5143754950404</v>
      </c>
    </row>
    <row r="3430" spans="1:11">
      <c r="A3430">
        <v>8.5262499999999992</v>
      </c>
      <c r="B3430">
        <f t="shared" si="503"/>
        <v>8.3537499999999998</v>
      </c>
      <c r="C3430">
        <v>-0.68</v>
      </c>
      <c r="D3430">
        <f t="shared" si="495"/>
        <v>-6.6685220000000003</v>
      </c>
      <c r="E3430">
        <f t="shared" si="496"/>
        <v>-17.248602132075469</v>
      </c>
      <c r="F3430">
        <f t="shared" si="497"/>
        <v>156.02076005566624</v>
      </c>
      <c r="G3430">
        <f t="shared" si="498"/>
        <v>24342.477568347778</v>
      </c>
      <c r="H3430">
        <f t="shared" si="499"/>
        <v>1667.8870672695853</v>
      </c>
      <c r="I3430">
        <f t="shared" si="500"/>
        <v>3.2380000000000004</v>
      </c>
      <c r="J3430">
        <f t="shared" si="501"/>
        <v>3.9935322574196057</v>
      </c>
      <c r="K3430">
        <f t="shared" si="502"/>
        <v>11504.118263282424</v>
      </c>
    </row>
    <row r="3431" spans="1:11">
      <c r="A3431">
        <v>8.5287500000000005</v>
      </c>
      <c r="B3431">
        <f t="shared" si="503"/>
        <v>8.3562500000000011</v>
      </c>
      <c r="C3431">
        <v>-0.59</v>
      </c>
      <c r="D3431">
        <f t="shared" si="495"/>
        <v>-5.7859234999999991</v>
      </c>
      <c r="E3431">
        <f t="shared" si="496"/>
        <v>-16.366003632075468</v>
      </c>
      <c r="F3431">
        <f t="shared" si="497"/>
        <v>155.97984504658604</v>
      </c>
      <c r="G3431">
        <f t="shared" si="498"/>
        <v>24329.712060756989</v>
      </c>
      <c r="H3431">
        <f t="shared" si="499"/>
        <v>1668.2770168822019</v>
      </c>
      <c r="I3431">
        <f t="shared" si="500"/>
        <v>3.2380000000000004</v>
      </c>
      <c r="J3431">
        <f t="shared" si="501"/>
        <v>6.8379684654214294</v>
      </c>
      <c r="K3431">
        <f t="shared" si="502"/>
        <v>9981.5143754950404</v>
      </c>
    </row>
    <row r="3432" spans="1:11">
      <c r="A3432">
        <v>8.53125</v>
      </c>
      <c r="B3432">
        <f t="shared" si="503"/>
        <v>8.3587500000000006</v>
      </c>
      <c r="C3432">
        <v>-0.59</v>
      </c>
      <c r="D3432">
        <f t="shared" si="495"/>
        <v>-5.7859234999999991</v>
      </c>
      <c r="E3432">
        <f t="shared" si="496"/>
        <v>-16.366003632075468</v>
      </c>
      <c r="F3432">
        <f t="shared" si="497"/>
        <v>155.93893003750586</v>
      </c>
      <c r="G3432">
        <f t="shared" si="498"/>
        <v>24316.949901242147</v>
      </c>
      <c r="H3432">
        <f t="shared" si="499"/>
        <v>1668.6668642072957</v>
      </c>
      <c r="I3432">
        <f t="shared" si="500"/>
        <v>3.2380000000000004</v>
      </c>
      <c r="J3432">
        <f t="shared" si="501"/>
        <v>6.8245542495622651</v>
      </c>
      <c r="K3432">
        <f t="shared" si="502"/>
        <v>9981.5143754950404</v>
      </c>
    </row>
    <row r="3433" spans="1:11">
      <c r="A3433">
        <v>8.5337499999999995</v>
      </c>
      <c r="B3433">
        <f t="shared" si="503"/>
        <v>8.3612500000000001</v>
      </c>
      <c r="C3433">
        <v>-0.59</v>
      </c>
      <c r="D3433">
        <f t="shared" si="495"/>
        <v>-5.7859234999999991</v>
      </c>
      <c r="E3433">
        <f t="shared" si="496"/>
        <v>-16.366003632075468</v>
      </c>
      <c r="F3433">
        <f t="shared" si="497"/>
        <v>155.89801502842568</v>
      </c>
      <c r="G3433">
        <f t="shared" si="498"/>
        <v>24304.191089803237</v>
      </c>
      <c r="H3433">
        <f t="shared" si="499"/>
        <v>1669.0566092448666</v>
      </c>
      <c r="I3433">
        <f t="shared" si="500"/>
        <v>3.2380000000000004</v>
      </c>
      <c r="J3433">
        <f t="shared" si="501"/>
        <v>6.8111435528420969</v>
      </c>
      <c r="K3433">
        <f t="shared" si="502"/>
        <v>9981.5143754950404</v>
      </c>
    </row>
    <row r="3434" spans="1:11">
      <c r="A3434">
        <v>8.5362500000000008</v>
      </c>
      <c r="B3434">
        <f t="shared" si="503"/>
        <v>8.3637500000000014</v>
      </c>
      <c r="C3434">
        <v>-0.59</v>
      </c>
      <c r="D3434">
        <f t="shared" si="495"/>
        <v>-5.7859234999999991</v>
      </c>
      <c r="E3434">
        <f t="shared" si="496"/>
        <v>-16.366003632075468</v>
      </c>
      <c r="F3434">
        <f t="shared" si="497"/>
        <v>155.85710001934547</v>
      </c>
      <c r="G3434">
        <f t="shared" si="498"/>
        <v>24291.435626440256</v>
      </c>
      <c r="H3434">
        <f t="shared" si="499"/>
        <v>1669.4462519949152</v>
      </c>
      <c r="I3434">
        <f t="shared" si="500"/>
        <v>3.2380000000000004</v>
      </c>
      <c r="J3434">
        <f t="shared" si="501"/>
        <v>6.7977363752609286</v>
      </c>
      <c r="K3434">
        <f t="shared" si="502"/>
        <v>9981.5143754950404</v>
      </c>
    </row>
    <row r="3435" spans="1:11">
      <c r="A3435">
        <v>8.5387500000000003</v>
      </c>
      <c r="B3435">
        <f t="shared" si="503"/>
        <v>8.3662500000000009</v>
      </c>
      <c r="C3435">
        <v>-0.59</v>
      </c>
      <c r="D3435">
        <f t="shared" si="495"/>
        <v>-5.7859234999999991</v>
      </c>
      <c r="E3435">
        <f t="shared" si="496"/>
        <v>-16.366003632075468</v>
      </c>
      <c r="F3435">
        <f t="shared" si="497"/>
        <v>155.81618501026529</v>
      </c>
      <c r="G3435">
        <f t="shared" si="498"/>
        <v>24278.68351115322</v>
      </c>
      <c r="H3435">
        <f t="shared" si="499"/>
        <v>1669.8357924574407</v>
      </c>
      <c r="I3435">
        <f t="shared" si="500"/>
        <v>3.2380000000000004</v>
      </c>
      <c r="J3435">
        <f t="shared" si="501"/>
        <v>6.7843327168187706</v>
      </c>
      <c r="K3435">
        <f t="shared" si="502"/>
        <v>9981.5143754950404</v>
      </c>
    </row>
    <row r="3436" spans="1:11">
      <c r="A3436">
        <v>8.5412499999999998</v>
      </c>
      <c r="B3436">
        <f t="shared" si="503"/>
        <v>8.3687500000000004</v>
      </c>
      <c r="C3436">
        <v>-0.59</v>
      </c>
      <c r="D3436">
        <f t="shared" si="495"/>
        <v>-5.7859234999999991</v>
      </c>
      <c r="E3436">
        <f t="shared" si="496"/>
        <v>-16.366003632075468</v>
      </c>
      <c r="F3436">
        <f t="shared" si="497"/>
        <v>155.77527000118511</v>
      </c>
      <c r="G3436">
        <f t="shared" si="498"/>
        <v>24265.934743942122</v>
      </c>
      <c r="H3436">
        <f t="shared" si="499"/>
        <v>1670.2252306324435</v>
      </c>
      <c r="I3436">
        <f t="shared" si="500"/>
        <v>3.2380000000000004</v>
      </c>
      <c r="J3436">
        <f t="shared" si="501"/>
        <v>6.7709325775156195</v>
      </c>
      <c r="K3436">
        <f t="shared" si="502"/>
        <v>9981.5143754950404</v>
      </c>
    </row>
    <row r="3437" spans="1:11">
      <c r="A3437">
        <v>8.5437499999999993</v>
      </c>
      <c r="B3437">
        <f t="shared" si="503"/>
        <v>8.3712499999999999</v>
      </c>
      <c r="C3437">
        <v>-0.59</v>
      </c>
      <c r="D3437">
        <f t="shared" si="495"/>
        <v>-5.7859234999999991</v>
      </c>
      <c r="E3437">
        <f t="shared" si="496"/>
        <v>-16.366003632075468</v>
      </c>
      <c r="F3437">
        <f t="shared" si="497"/>
        <v>155.73435499210493</v>
      </c>
      <c r="G3437">
        <f t="shared" si="498"/>
        <v>24253.189324806957</v>
      </c>
      <c r="H3437">
        <f t="shared" si="499"/>
        <v>1670.6145665199238</v>
      </c>
      <c r="I3437">
        <f t="shared" si="500"/>
        <v>3.2380000000000004</v>
      </c>
      <c r="J3437">
        <f t="shared" si="501"/>
        <v>6.7575359573514682</v>
      </c>
      <c r="K3437">
        <f t="shared" si="502"/>
        <v>9981.5143754950404</v>
      </c>
    </row>
    <row r="3438" spans="1:11">
      <c r="A3438">
        <v>8.5462500000000006</v>
      </c>
      <c r="B3438">
        <f t="shared" si="503"/>
        <v>8.3737500000000011</v>
      </c>
      <c r="C3438">
        <v>-0.59</v>
      </c>
      <c r="D3438">
        <f t="shared" si="495"/>
        <v>-5.7859234999999991</v>
      </c>
      <c r="E3438">
        <f t="shared" si="496"/>
        <v>-16.366003632075468</v>
      </c>
      <c r="F3438">
        <f t="shared" si="497"/>
        <v>155.69343998302472</v>
      </c>
      <c r="G3438">
        <f t="shared" si="498"/>
        <v>24240.44725374772</v>
      </c>
      <c r="H3438">
        <f t="shared" si="499"/>
        <v>1671.0038001198816</v>
      </c>
      <c r="I3438">
        <f t="shared" si="500"/>
        <v>3.2380000000000004</v>
      </c>
      <c r="J3438">
        <f t="shared" si="501"/>
        <v>6.7441428563263131</v>
      </c>
      <c r="K3438">
        <f t="shared" si="502"/>
        <v>9981.5143754950404</v>
      </c>
    </row>
    <row r="3439" spans="1:11">
      <c r="A3439">
        <v>8.5487500000000001</v>
      </c>
      <c r="B3439">
        <f t="shared" si="503"/>
        <v>8.3762500000000006</v>
      </c>
      <c r="C3439">
        <v>-0.59</v>
      </c>
      <c r="D3439">
        <f t="shared" si="495"/>
        <v>-5.7859234999999991</v>
      </c>
      <c r="E3439">
        <f t="shared" si="496"/>
        <v>-16.366003632075468</v>
      </c>
      <c r="F3439">
        <f t="shared" si="497"/>
        <v>155.65252497394454</v>
      </c>
      <c r="G3439">
        <f t="shared" si="498"/>
        <v>24227.708530764427</v>
      </c>
      <c r="H3439">
        <f t="shared" si="499"/>
        <v>1671.3929314323163</v>
      </c>
      <c r="I3439">
        <f t="shared" si="500"/>
        <v>3.2380000000000004</v>
      </c>
      <c r="J3439">
        <f t="shared" si="501"/>
        <v>6.7307532744401684</v>
      </c>
      <c r="K3439">
        <f t="shared" si="502"/>
        <v>9981.5143754950404</v>
      </c>
    </row>
    <row r="3440" spans="1:11">
      <c r="A3440">
        <v>8.5512499999999996</v>
      </c>
      <c r="B3440">
        <f t="shared" si="503"/>
        <v>8.3787500000000001</v>
      </c>
      <c r="C3440">
        <v>-0.68</v>
      </c>
      <c r="D3440">
        <f t="shared" si="495"/>
        <v>-6.6685220000000003</v>
      </c>
      <c r="E3440">
        <f t="shared" si="496"/>
        <v>-17.248602132075469</v>
      </c>
      <c r="F3440">
        <f t="shared" si="497"/>
        <v>155.60940346861435</v>
      </c>
      <c r="G3440">
        <f t="shared" si="498"/>
        <v>24214.286447858005</v>
      </c>
      <c r="H3440">
        <f t="shared" si="499"/>
        <v>1671.7819549409878</v>
      </c>
      <c r="I3440">
        <f t="shared" si="500"/>
        <v>3.2380000000000004</v>
      </c>
      <c r="J3440">
        <f t="shared" si="501"/>
        <v>3.8587914747583092</v>
      </c>
      <c r="K3440">
        <f t="shared" si="502"/>
        <v>11504.118263282424</v>
      </c>
    </row>
    <row r="3441" spans="1:11">
      <c r="A3441">
        <v>8.5537500000000009</v>
      </c>
      <c r="B3441">
        <f t="shared" si="503"/>
        <v>8.3812500000000014</v>
      </c>
      <c r="C3441">
        <v>-0.59</v>
      </c>
      <c r="D3441">
        <f t="shared" si="495"/>
        <v>-5.7859234999999991</v>
      </c>
      <c r="E3441">
        <f t="shared" si="496"/>
        <v>-16.366003632075468</v>
      </c>
      <c r="F3441">
        <f t="shared" si="497"/>
        <v>155.56848845953414</v>
      </c>
      <c r="G3441">
        <f t="shared" si="498"/>
        <v>24201.554601584205</v>
      </c>
      <c r="H3441">
        <f t="shared" si="499"/>
        <v>1672.1708761621369</v>
      </c>
      <c r="I3441">
        <f t="shared" si="500"/>
        <v>3.2380000000000004</v>
      </c>
      <c r="J3441">
        <f t="shared" si="501"/>
        <v>6.7032630639330222</v>
      </c>
      <c r="K3441">
        <f t="shared" si="502"/>
        <v>9981.5143754950404</v>
      </c>
    </row>
    <row r="3442" spans="1:11">
      <c r="A3442">
        <v>8.5562500000000004</v>
      </c>
      <c r="B3442">
        <f t="shared" si="503"/>
        <v>8.3837500000000009</v>
      </c>
      <c r="C3442">
        <v>-0.59</v>
      </c>
      <c r="D3442">
        <f t="shared" si="495"/>
        <v>-5.7859234999999991</v>
      </c>
      <c r="E3442">
        <f t="shared" si="496"/>
        <v>-16.366003632075468</v>
      </c>
      <c r="F3442">
        <f t="shared" si="497"/>
        <v>155.52757345045396</v>
      </c>
      <c r="G3442">
        <f t="shared" si="498"/>
        <v>24188.826103386349</v>
      </c>
      <c r="H3442">
        <f t="shared" si="499"/>
        <v>1672.5596950957629</v>
      </c>
      <c r="I3442">
        <f t="shared" si="500"/>
        <v>3.2380000000000004</v>
      </c>
      <c r="J3442">
        <f t="shared" si="501"/>
        <v>6.68988422924674</v>
      </c>
      <c r="K3442">
        <f t="shared" si="502"/>
        <v>9981.5143754950404</v>
      </c>
    </row>
    <row r="3443" spans="1:11">
      <c r="A3443">
        <v>8.5587499999999999</v>
      </c>
      <c r="B3443">
        <f t="shared" si="503"/>
        <v>8.3862500000000004</v>
      </c>
      <c r="C3443">
        <v>-0.59</v>
      </c>
      <c r="D3443">
        <f t="shared" si="495"/>
        <v>-5.7859234999999991</v>
      </c>
      <c r="E3443">
        <f t="shared" si="496"/>
        <v>-16.366003632075468</v>
      </c>
      <c r="F3443">
        <f t="shared" si="497"/>
        <v>155.48665844137378</v>
      </c>
      <c r="G3443">
        <f t="shared" si="498"/>
        <v>24176.100953264431</v>
      </c>
      <c r="H3443">
        <f t="shared" si="499"/>
        <v>1672.9484117418663</v>
      </c>
      <c r="I3443">
        <f t="shared" si="500"/>
        <v>3.2380000000000004</v>
      </c>
      <c r="J3443">
        <f t="shared" si="501"/>
        <v>6.6765089136994611</v>
      </c>
      <c r="K3443">
        <f t="shared" si="502"/>
        <v>9981.5143754950404</v>
      </c>
    </row>
    <row r="3444" spans="1:11">
      <c r="A3444">
        <v>8.5612499999999994</v>
      </c>
      <c r="B3444">
        <f t="shared" si="503"/>
        <v>8.3887499999999999</v>
      </c>
      <c r="C3444">
        <v>-0.59</v>
      </c>
      <c r="D3444">
        <f t="shared" si="495"/>
        <v>-5.7859234999999991</v>
      </c>
      <c r="E3444">
        <f t="shared" si="496"/>
        <v>-16.366003632075468</v>
      </c>
      <c r="F3444">
        <f t="shared" si="497"/>
        <v>155.4457434322936</v>
      </c>
      <c r="G3444">
        <f t="shared" si="498"/>
        <v>24163.379151218447</v>
      </c>
      <c r="H3444">
        <f t="shared" si="499"/>
        <v>1673.337026100447</v>
      </c>
      <c r="I3444">
        <f t="shared" si="500"/>
        <v>3.2380000000000004</v>
      </c>
      <c r="J3444">
        <f t="shared" si="501"/>
        <v>6.6631371172911855</v>
      </c>
      <c r="K3444">
        <f t="shared" si="502"/>
        <v>9981.5143754950404</v>
      </c>
    </row>
    <row r="3445" spans="1:11">
      <c r="A3445">
        <v>8.5637500000000006</v>
      </c>
      <c r="B3445">
        <f t="shared" si="503"/>
        <v>8.3912500000000012</v>
      </c>
      <c r="C3445">
        <v>-0.59</v>
      </c>
      <c r="D3445">
        <f t="shared" si="495"/>
        <v>-5.7859234999999991</v>
      </c>
      <c r="E3445">
        <f t="shared" si="496"/>
        <v>-16.366003632075468</v>
      </c>
      <c r="F3445">
        <f t="shared" si="497"/>
        <v>155.40482842321339</v>
      </c>
      <c r="G3445">
        <f t="shared" si="498"/>
        <v>24150.660697248393</v>
      </c>
      <c r="H3445">
        <f t="shared" si="499"/>
        <v>1673.7255381715051</v>
      </c>
      <c r="I3445">
        <f t="shared" si="500"/>
        <v>3.2380000000000004</v>
      </c>
      <c r="J3445">
        <f t="shared" si="501"/>
        <v>6.6497688400219097</v>
      </c>
      <c r="K3445">
        <f t="shared" si="502"/>
        <v>9981.5143754950404</v>
      </c>
    </row>
    <row r="3446" spans="1:11">
      <c r="A3446">
        <v>8.5662500000000001</v>
      </c>
      <c r="B3446">
        <f t="shared" si="503"/>
        <v>8.3937500000000007</v>
      </c>
      <c r="C3446">
        <v>-0.59</v>
      </c>
      <c r="D3446">
        <f t="shared" ref="D3446:D3509" si="504">C3446*9.80665</f>
        <v>-5.7859234999999991</v>
      </c>
      <c r="E3446">
        <f t="shared" ref="E3446:E3509" si="505">D3446-$D$17</f>
        <v>-16.366003632075468</v>
      </c>
      <c r="F3446">
        <f t="shared" ref="F3446:F3509" si="506">F3445+E3446*(A3446-A3445)</f>
        <v>155.36391341413321</v>
      </c>
      <c r="G3446">
        <f t="shared" ref="G3446:G3509" si="507">F3446^2</f>
        <v>24137.945591354281</v>
      </c>
      <c r="H3446">
        <f t="shared" ref="H3446:H3509" si="508">H3445+F3446*(B3446-B3445)</f>
        <v>1674.1139479550404</v>
      </c>
      <c r="I3446">
        <f t="shared" ref="I3446:I3509" si="509">IF(B3446&lt;=0,$B$5,IF(B3446&lt;=$B$4,$B$1+$B$2+$B$3-$B$6*B3446,$B$1+$B$2))</f>
        <v>3.2380000000000004</v>
      </c>
      <c r="J3446">
        <f t="shared" ref="J3446:J3509" si="510">I3446*D3446+0.5*$B$14*$B$8*$B$13*G3446</f>
        <v>6.6364040818916408</v>
      </c>
      <c r="K3446">
        <f t="shared" ref="K3446:K3509" si="511">-2*I3446*D3446/$B$8/$B$13</f>
        <v>9981.5143754950404</v>
      </c>
    </row>
    <row r="3447" spans="1:11">
      <c r="A3447">
        <v>8.5687499999999996</v>
      </c>
      <c r="B3447">
        <f t="shared" si="503"/>
        <v>8.3962500000000002</v>
      </c>
      <c r="C3447">
        <v>-0.59</v>
      </c>
      <c r="D3447">
        <f t="shared" si="504"/>
        <v>-5.7859234999999991</v>
      </c>
      <c r="E3447">
        <f t="shared" si="505"/>
        <v>-16.366003632075468</v>
      </c>
      <c r="F3447">
        <f t="shared" si="506"/>
        <v>155.32299840505303</v>
      </c>
      <c r="G3447">
        <f t="shared" si="507"/>
        <v>24125.233833536106</v>
      </c>
      <c r="H3447">
        <f t="shared" si="508"/>
        <v>1674.5022554510531</v>
      </c>
      <c r="I3447">
        <f t="shared" si="509"/>
        <v>3.2380000000000004</v>
      </c>
      <c r="J3447">
        <f t="shared" si="510"/>
        <v>6.6230428429003751</v>
      </c>
      <c r="K3447">
        <f t="shared" si="511"/>
        <v>9981.5143754950404</v>
      </c>
    </row>
    <row r="3448" spans="1:11">
      <c r="A3448">
        <v>8.5712499999999991</v>
      </c>
      <c r="B3448">
        <f t="shared" si="503"/>
        <v>8.3987499999999997</v>
      </c>
      <c r="C3448">
        <v>-0.59</v>
      </c>
      <c r="D3448">
        <f t="shared" si="504"/>
        <v>-5.7859234999999991</v>
      </c>
      <c r="E3448">
        <f t="shared" si="505"/>
        <v>-16.366003632075468</v>
      </c>
      <c r="F3448">
        <f t="shared" si="506"/>
        <v>155.28208339597285</v>
      </c>
      <c r="G3448">
        <f t="shared" si="507"/>
        <v>24112.525423793868</v>
      </c>
      <c r="H3448">
        <f t="shared" si="508"/>
        <v>1674.8904606595429</v>
      </c>
      <c r="I3448">
        <f t="shared" si="509"/>
        <v>3.2380000000000004</v>
      </c>
      <c r="J3448">
        <f t="shared" si="510"/>
        <v>6.6096851230481199</v>
      </c>
      <c r="K3448">
        <f t="shared" si="511"/>
        <v>9981.5143754950404</v>
      </c>
    </row>
    <row r="3449" spans="1:11">
      <c r="A3449">
        <v>8.5737500000000004</v>
      </c>
      <c r="B3449">
        <f t="shared" si="503"/>
        <v>8.401250000000001</v>
      </c>
      <c r="C3449">
        <v>-0.59</v>
      </c>
      <c r="D3449">
        <f t="shared" si="504"/>
        <v>-5.7859234999999991</v>
      </c>
      <c r="E3449">
        <f t="shared" si="505"/>
        <v>-16.366003632075468</v>
      </c>
      <c r="F3449">
        <f t="shared" si="506"/>
        <v>155.24116838689264</v>
      </c>
      <c r="G3449">
        <f t="shared" si="507"/>
        <v>24099.820362127553</v>
      </c>
      <c r="H3449">
        <f t="shared" si="508"/>
        <v>1675.2785635805103</v>
      </c>
      <c r="I3449">
        <f t="shared" si="509"/>
        <v>3.2380000000000004</v>
      </c>
      <c r="J3449">
        <f t="shared" si="510"/>
        <v>6.5963309223348503</v>
      </c>
      <c r="K3449">
        <f t="shared" si="511"/>
        <v>9981.5143754950404</v>
      </c>
    </row>
    <row r="3450" spans="1:11">
      <c r="A3450">
        <v>8.5762499999999999</v>
      </c>
      <c r="B3450">
        <f t="shared" si="503"/>
        <v>8.4037500000000005</v>
      </c>
      <c r="C3450">
        <v>-0.68</v>
      </c>
      <c r="D3450">
        <f t="shared" si="504"/>
        <v>-6.6685220000000003</v>
      </c>
      <c r="E3450">
        <f t="shared" si="505"/>
        <v>-17.248602132075469</v>
      </c>
      <c r="F3450">
        <f t="shared" si="506"/>
        <v>155.19804688156245</v>
      </c>
      <c r="G3450">
        <f t="shared" si="507"/>
        <v>24086.433755851656</v>
      </c>
      <c r="H3450">
        <f t="shared" si="508"/>
        <v>1675.6665586977142</v>
      </c>
      <c r="I3450">
        <f t="shared" si="509"/>
        <v>3.2380000000000004</v>
      </c>
      <c r="J3450">
        <f t="shared" si="510"/>
        <v>3.7244064118891309</v>
      </c>
      <c r="K3450">
        <f t="shared" si="511"/>
        <v>11504.118263282424</v>
      </c>
    </row>
    <row r="3451" spans="1:11">
      <c r="A3451">
        <v>8.5787499999999994</v>
      </c>
      <c r="B3451">
        <f t="shared" si="503"/>
        <v>8.40625</v>
      </c>
      <c r="C3451">
        <v>-0.59</v>
      </c>
      <c r="D3451">
        <f t="shared" si="504"/>
        <v>-5.7859234999999991</v>
      </c>
      <c r="E3451">
        <f t="shared" si="505"/>
        <v>-16.366003632075468</v>
      </c>
      <c r="F3451">
        <f t="shared" si="506"/>
        <v>155.15713187248227</v>
      </c>
      <c r="G3451">
        <f t="shared" si="507"/>
        <v>24073.735570894853</v>
      </c>
      <c r="H3451">
        <f t="shared" si="508"/>
        <v>1676.0544515273953</v>
      </c>
      <c r="I3451">
        <f t="shared" si="509"/>
        <v>3.2380000000000004</v>
      </c>
      <c r="J3451">
        <f t="shared" si="510"/>
        <v>6.5689133822367367</v>
      </c>
      <c r="K3451">
        <f t="shared" si="511"/>
        <v>9981.5143754950404</v>
      </c>
    </row>
    <row r="3452" spans="1:11">
      <c r="A3452">
        <v>8.5812500000000007</v>
      </c>
      <c r="B3452">
        <f t="shared" si="503"/>
        <v>8.4087500000000013</v>
      </c>
      <c r="C3452">
        <v>-0.59</v>
      </c>
      <c r="D3452">
        <f t="shared" si="504"/>
        <v>-5.7859234999999991</v>
      </c>
      <c r="E3452">
        <f t="shared" si="505"/>
        <v>-16.366003632075468</v>
      </c>
      <c r="F3452">
        <f t="shared" si="506"/>
        <v>155.11621686340206</v>
      </c>
      <c r="G3452">
        <f t="shared" si="507"/>
        <v>24061.040734013975</v>
      </c>
      <c r="H3452">
        <f t="shared" si="508"/>
        <v>1676.4422420695539</v>
      </c>
      <c r="I3452">
        <f t="shared" si="509"/>
        <v>3.2380000000000004</v>
      </c>
      <c r="J3452">
        <f t="shared" si="510"/>
        <v>6.5555699287233296</v>
      </c>
      <c r="K3452">
        <f t="shared" si="511"/>
        <v>9981.5143754950404</v>
      </c>
    </row>
    <row r="3453" spans="1:11">
      <c r="A3453">
        <v>8.5837500000000002</v>
      </c>
      <c r="B3453">
        <f t="shared" si="503"/>
        <v>8.4112500000000008</v>
      </c>
      <c r="C3453">
        <v>-0.59</v>
      </c>
      <c r="D3453">
        <f t="shared" si="504"/>
        <v>-5.7859234999999991</v>
      </c>
      <c r="E3453">
        <f t="shared" si="505"/>
        <v>-16.366003632075468</v>
      </c>
      <c r="F3453">
        <f t="shared" si="506"/>
        <v>155.07530185432188</v>
      </c>
      <c r="G3453">
        <f t="shared" si="507"/>
        <v>24048.349245209047</v>
      </c>
      <c r="H3453">
        <f t="shared" si="508"/>
        <v>1676.8299303241897</v>
      </c>
      <c r="I3453">
        <f t="shared" si="509"/>
        <v>3.2380000000000004</v>
      </c>
      <c r="J3453">
        <f t="shared" si="510"/>
        <v>6.5422299943489364</v>
      </c>
      <c r="K3453">
        <f t="shared" si="511"/>
        <v>9981.5143754950404</v>
      </c>
    </row>
    <row r="3454" spans="1:11">
      <c r="A3454">
        <v>8.5862499999999997</v>
      </c>
      <c r="B3454">
        <f t="shared" si="503"/>
        <v>8.4137500000000003</v>
      </c>
      <c r="C3454">
        <v>-0.59</v>
      </c>
      <c r="D3454">
        <f t="shared" si="504"/>
        <v>-5.7859234999999991</v>
      </c>
      <c r="E3454">
        <f t="shared" si="505"/>
        <v>-16.366003632075468</v>
      </c>
      <c r="F3454">
        <f t="shared" si="506"/>
        <v>155.0343868452417</v>
      </c>
      <c r="G3454">
        <f t="shared" si="507"/>
        <v>24035.661104480052</v>
      </c>
      <c r="H3454">
        <f t="shared" si="508"/>
        <v>1677.2175162913027</v>
      </c>
      <c r="I3454">
        <f t="shared" si="509"/>
        <v>3.2380000000000004</v>
      </c>
      <c r="J3454">
        <f t="shared" si="510"/>
        <v>6.5288935791135501</v>
      </c>
      <c r="K3454">
        <f t="shared" si="511"/>
        <v>9981.5143754950404</v>
      </c>
    </row>
    <row r="3455" spans="1:11">
      <c r="A3455">
        <v>8.5887499999999992</v>
      </c>
      <c r="B3455">
        <f t="shared" si="503"/>
        <v>8.4162499999999998</v>
      </c>
      <c r="C3455">
        <v>-0.76</v>
      </c>
      <c r="D3455">
        <f t="shared" si="504"/>
        <v>-7.4530539999999998</v>
      </c>
      <c r="E3455">
        <f t="shared" si="505"/>
        <v>-18.033134132075467</v>
      </c>
      <c r="F3455">
        <f t="shared" si="506"/>
        <v>154.98930400991151</v>
      </c>
      <c r="G3455">
        <f t="shared" si="507"/>
        <v>24021.68435747677</v>
      </c>
      <c r="H3455">
        <f t="shared" si="508"/>
        <v>1677.6049895513274</v>
      </c>
      <c r="I3455">
        <f t="shared" si="509"/>
        <v>3.2380000000000004</v>
      </c>
      <c r="J3455">
        <f t="shared" si="510"/>
        <v>1.1160341599113259</v>
      </c>
      <c r="K3455">
        <f t="shared" si="511"/>
        <v>12857.543941315649</v>
      </c>
    </row>
    <row r="3456" spans="1:11">
      <c r="A3456">
        <v>8.5912500000000005</v>
      </c>
      <c r="B3456">
        <f t="shared" si="503"/>
        <v>8.4187500000000011</v>
      </c>
      <c r="C3456">
        <v>-0.59</v>
      </c>
      <c r="D3456">
        <f t="shared" si="504"/>
        <v>-5.7859234999999991</v>
      </c>
      <c r="E3456">
        <f t="shared" si="505"/>
        <v>-16.366003632075468</v>
      </c>
      <c r="F3456">
        <f t="shared" si="506"/>
        <v>154.9483890008313</v>
      </c>
      <c r="G3456">
        <f t="shared" si="507"/>
        <v>24009.003253952938</v>
      </c>
      <c r="H3456">
        <f t="shared" si="508"/>
        <v>1677.9923605238298</v>
      </c>
      <c r="I3456">
        <f t="shared" si="509"/>
        <v>3.2380000000000004</v>
      </c>
      <c r="J3456">
        <f t="shared" si="510"/>
        <v>6.5008737004326562</v>
      </c>
      <c r="K3456">
        <f t="shared" si="511"/>
        <v>9981.5143754950404</v>
      </c>
    </row>
    <row r="3457" spans="1:11">
      <c r="A3457">
        <v>8.59375</v>
      </c>
      <c r="B3457">
        <f t="shared" si="503"/>
        <v>8.4212500000000006</v>
      </c>
      <c r="C3457">
        <v>-0.59</v>
      </c>
      <c r="D3457">
        <f t="shared" si="504"/>
        <v>-5.7859234999999991</v>
      </c>
      <c r="E3457">
        <f t="shared" si="505"/>
        <v>-16.366003632075468</v>
      </c>
      <c r="F3457">
        <f t="shared" si="506"/>
        <v>154.90747399175112</v>
      </c>
      <c r="G3457">
        <f t="shared" si="507"/>
        <v>23996.325498505048</v>
      </c>
      <c r="H3457">
        <f t="shared" si="508"/>
        <v>1678.3796292088091</v>
      </c>
      <c r="I3457">
        <f t="shared" si="509"/>
        <v>3.2380000000000004</v>
      </c>
      <c r="J3457">
        <f t="shared" si="510"/>
        <v>6.4875482010929915</v>
      </c>
      <c r="K3457">
        <f t="shared" si="511"/>
        <v>9981.5143754950404</v>
      </c>
    </row>
    <row r="3458" spans="1:11">
      <c r="A3458">
        <v>8.5962499999999995</v>
      </c>
      <c r="B3458">
        <f t="shared" si="503"/>
        <v>8.4237500000000001</v>
      </c>
      <c r="C3458">
        <v>-0.59</v>
      </c>
      <c r="D3458">
        <f t="shared" si="504"/>
        <v>-5.7859234999999991</v>
      </c>
      <c r="E3458">
        <f t="shared" si="505"/>
        <v>-16.366003632075468</v>
      </c>
      <c r="F3458">
        <f t="shared" si="506"/>
        <v>154.86655898267094</v>
      </c>
      <c r="G3458">
        <f t="shared" si="507"/>
        <v>23983.651091133095</v>
      </c>
      <c r="H3458">
        <f t="shared" si="508"/>
        <v>1678.7667956062658</v>
      </c>
      <c r="I3458">
        <f t="shared" si="509"/>
        <v>3.2380000000000004</v>
      </c>
      <c r="J3458">
        <f t="shared" si="510"/>
        <v>6.4742262208923336</v>
      </c>
      <c r="K3458">
        <f t="shared" si="511"/>
        <v>9981.5143754950404</v>
      </c>
    </row>
    <row r="3459" spans="1:11">
      <c r="A3459">
        <v>8.5987500000000008</v>
      </c>
      <c r="B3459">
        <f t="shared" si="503"/>
        <v>8.4262500000000014</v>
      </c>
      <c r="C3459">
        <v>-0.59</v>
      </c>
      <c r="D3459">
        <f t="shared" si="504"/>
        <v>-5.7859234999999991</v>
      </c>
      <c r="E3459">
        <f t="shared" si="505"/>
        <v>-16.366003632075468</v>
      </c>
      <c r="F3459">
        <f t="shared" si="506"/>
        <v>154.82564397359073</v>
      </c>
      <c r="G3459">
        <f t="shared" si="507"/>
        <v>23970.980031837073</v>
      </c>
      <c r="H3459">
        <f t="shared" si="508"/>
        <v>1679.1538597162</v>
      </c>
      <c r="I3459">
        <f t="shared" si="509"/>
        <v>3.2380000000000004</v>
      </c>
      <c r="J3459">
        <f t="shared" si="510"/>
        <v>6.4609077598306719</v>
      </c>
      <c r="K3459">
        <f t="shared" si="511"/>
        <v>9981.5143754950404</v>
      </c>
    </row>
    <row r="3460" spans="1:11">
      <c r="A3460">
        <v>8.6012500000000003</v>
      </c>
      <c r="B3460">
        <f t="shared" si="503"/>
        <v>8.4287500000000009</v>
      </c>
      <c r="C3460">
        <v>-0.68</v>
      </c>
      <c r="D3460">
        <f t="shared" si="504"/>
        <v>-6.6685220000000003</v>
      </c>
      <c r="E3460">
        <f t="shared" si="505"/>
        <v>-17.248602132075469</v>
      </c>
      <c r="F3460">
        <f t="shared" si="506"/>
        <v>154.78252246826054</v>
      </c>
      <c r="G3460">
        <f t="shared" si="507"/>
        <v>23957.629261637579</v>
      </c>
      <c r="H3460">
        <f t="shared" si="508"/>
        <v>1679.5408160223706</v>
      </c>
      <c r="I3460">
        <f t="shared" si="509"/>
        <v>3.2380000000000004</v>
      </c>
      <c r="J3460">
        <f t="shared" si="510"/>
        <v>3.5890209164321227</v>
      </c>
      <c r="K3460">
        <f t="shared" si="511"/>
        <v>11504.118263282424</v>
      </c>
    </row>
    <row r="3461" spans="1:11">
      <c r="A3461">
        <v>8.6037499999999998</v>
      </c>
      <c r="B3461">
        <f t="shared" si="503"/>
        <v>8.4312500000000004</v>
      </c>
      <c r="C3461">
        <v>-0.59</v>
      </c>
      <c r="D3461">
        <f t="shared" si="504"/>
        <v>-5.7859234999999991</v>
      </c>
      <c r="E3461">
        <f t="shared" si="505"/>
        <v>-16.366003632075468</v>
      </c>
      <c r="F3461">
        <f t="shared" si="506"/>
        <v>154.74160745918036</v>
      </c>
      <c r="G3461">
        <f t="shared" si="507"/>
        <v>23944.96507905106</v>
      </c>
      <c r="H3461">
        <f t="shared" si="508"/>
        <v>1679.9276700410185</v>
      </c>
      <c r="I3461">
        <f t="shared" si="509"/>
        <v>3.2380000000000004</v>
      </c>
      <c r="J3461">
        <f t="shared" si="510"/>
        <v>6.4335636264313294</v>
      </c>
      <c r="K3461">
        <f t="shared" si="511"/>
        <v>9981.5143754950404</v>
      </c>
    </row>
    <row r="3462" spans="1:11">
      <c r="A3462">
        <v>8.6062499999999993</v>
      </c>
      <c r="B3462">
        <f t="shared" si="503"/>
        <v>8.4337499999999999</v>
      </c>
      <c r="C3462">
        <v>-0.59</v>
      </c>
      <c r="D3462">
        <f t="shared" si="504"/>
        <v>-5.7859234999999991</v>
      </c>
      <c r="E3462">
        <f t="shared" si="505"/>
        <v>-16.366003632075468</v>
      </c>
      <c r="F3462">
        <f t="shared" si="506"/>
        <v>154.70069245010018</v>
      </c>
      <c r="G3462">
        <f t="shared" si="507"/>
        <v>23932.304244540483</v>
      </c>
      <c r="H3462">
        <f t="shared" si="508"/>
        <v>1680.3144217721438</v>
      </c>
      <c r="I3462">
        <f t="shared" si="509"/>
        <v>3.2380000000000004</v>
      </c>
      <c r="J3462">
        <f t="shared" si="510"/>
        <v>6.4202559125695373</v>
      </c>
      <c r="K3462">
        <f t="shared" si="511"/>
        <v>9981.5143754950404</v>
      </c>
    </row>
    <row r="3463" spans="1:11">
      <c r="A3463">
        <v>8.6087500000000006</v>
      </c>
      <c r="B3463">
        <f t="shared" si="503"/>
        <v>8.4362500000000011</v>
      </c>
      <c r="C3463">
        <v>-0.59</v>
      </c>
      <c r="D3463">
        <f t="shared" si="504"/>
        <v>-5.7859234999999991</v>
      </c>
      <c r="E3463">
        <f t="shared" si="505"/>
        <v>-16.366003632075468</v>
      </c>
      <c r="F3463">
        <f t="shared" si="506"/>
        <v>154.65977744101997</v>
      </c>
      <c r="G3463">
        <f t="shared" si="507"/>
        <v>23919.646758105828</v>
      </c>
      <c r="H3463">
        <f t="shared" si="508"/>
        <v>1680.7010712157464</v>
      </c>
      <c r="I3463">
        <f t="shared" si="509"/>
        <v>3.2380000000000004</v>
      </c>
      <c r="J3463">
        <f t="shared" si="510"/>
        <v>6.4069517178467343</v>
      </c>
      <c r="K3463">
        <f t="shared" si="511"/>
        <v>9981.5143754950404</v>
      </c>
    </row>
    <row r="3464" spans="1:11">
      <c r="A3464">
        <v>8.6112500000000001</v>
      </c>
      <c r="B3464">
        <f t="shared" si="503"/>
        <v>8.4387500000000006</v>
      </c>
      <c r="C3464">
        <v>-0.59</v>
      </c>
      <c r="D3464">
        <f t="shared" si="504"/>
        <v>-5.7859234999999991</v>
      </c>
      <c r="E3464">
        <f t="shared" si="505"/>
        <v>-16.366003632075468</v>
      </c>
      <c r="F3464">
        <f t="shared" si="506"/>
        <v>154.61886243193979</v>
      </c>
      <c r="G3464">
        <f t="shared" si="507"/>
        <v>23906.992619747121</v>
      </c>
      <c r="H3464">
        <f t="shared" si="508"/>
        <v>1681.0876183718262</v>
      </c>
      <c r="I3464">
        <f t="shared" si="509"/>
        <v>3.2380000000000004</v>
      </c>
      <c r="J3464">
        <f t="shared" si="510"/>
        <v>6.3936510422629489</v>
      </c>
      <c r="K3464">
        <f t="shared" si="511"/>
        <v>9981.5143754950404</v>
      </c>
    </row>
    <row r="3465" spans="1:11">
      <c r="A3465">
        <v>8.6137499999999996</v>
      </c>
      <c r="B3465">
        <f t="shared" si="503"/>
        <v>8.4412500000000001</v>
      </c>
      <c r="C3465">
        <v>-0.5</v>
      </c>
      <c r="D3465">
        <f t="shared" si="504"/>
        <v>-4.9033249999999997</v>
      </c>
      <c r="E3465">
        <f t="shared" si="505"/>
        <v>-15.483405132075468</v>
      </c>
      <c r="F3465">
        <f t="shared" si="506"/>
        <v>154.58015391910962</v>
      </c>
      <c r="G3465">
        <f t="shared" si="507"/>
        <v>23895.023985655622</v>
      </c>
      <c r="H3465">
        <f t="shared" si="508"/>
        <v>1681.4740687566239</v>
      </c>
      <c r="I3465">
        <f t="shared" si="509"/>
        <v>3.2380000000000004</v>
      </c>
      <c r="J3465">
        <f t="shared" si="510"/>
        <v>9.2389248383798073</v>
      </c>
      <c r="K3465">
        <f t="shared" si="511"/>
        <v>8458.9104877076625</v>
      </c>
    </row>
    <row r="3466" spans="1:11">
      <c r="A3466">
        <v>8.6162500000000009</v>
      </c>
      <c r="B3466">
        <f t="shared" si="503"/>
        <v>8.4437500000000014</v>
      </c>
      <c r="C3466">
        <v>-0.68</v>
      </c>
      <c r="D3466">
        <f t="shared" si="504"/>
        <v>-6.6685220000000003</v>
      </c>
      <c r="E3466">
        <f t="shared" si="505"/>
        <v>-17.248602132075469</v>
      </c>
      <c r="F3466">
        <f t="shared" si="506"/>
        <v>154.5370324137794</v>
      </c>
      <c r="G3466">
        <f t="shared" si="507"/>
        <v>23881.694387257507</v>
      </c>
      <c r="H3466">
        <f t="shared" si="508"/>
        <v>1681.8604113376584</v>
      </c>
      <c r="I3466">
        <f t="shared" si="509"/>
        <v>3.2380000000000004</v>
      </c>
      <c r="J3466">
        <f t="shared" si="510"/>
        <v>3.5092063055123752</v>
      </c>
      <c r="K3466">
        <f t="shared" si="511"/>
        <v>11504.118263282424</v>
      </c>
    </row>
    <row r="3467" spans="1:11">
      <c r="A3467">
        <v>8.6187500000000004</v>
      </c>
      <c r="B3467">
        <f t="shared" si="503"/>
        <v>8.4462500000000009</v>
      </c>
      <c r="C3467">
        <v>-0.59</v>
      </c>
      <c r="D3467">
        <f t="shared" si="504"/>
        <v>-5.7859234999999991</v>
      </c>
      <c r="E3467">
        <f t="shared" si="505"/>
        <v>-16.366003632075468</v>
      </c>
      <c r="F3467">
        <f t="shared" si="506"/>
        <v>154.49611740469922</v>
      </c>
      <c r="G3467">
        <f t="shared" si="507"/>
        <v>23869.050293126606</v>
      </c>
      <c r="H3467">
        <f t="shared" si="508"/>
        <v>1682.2466516311702</v>
      </c>
      <c r="I3467">
        <f t="shared" si="509"/>
        <v>3.2380000000000004</v>
      </c>
      <c r="J3467">
        <f t="shared" si="510"/>
        <v>6.3537701303456018</v>
      </c>
      <c r="K3467">
        <f t="shared" si="511"/>
        <v>9981.5143754950404</v>
      </c>
    </row>
    <row r="3468" spans="1:11">
      <c r="A3468">
        <v>8.6212499999999999</v>
      </c>
      <c r="B3468">
        <f t="shared" si="503"/>
        <v>8.4487500000000004</v>
      </c>
      <c r="C3468">
        <v>-0.59</v>
      </c>
      <c r="D3468">
        <f t="shared" si="504"/>
        <v>-5.7859234999999991</v>
      </c>
      <c r="E3468">
        <f t="shared" si="505"/>
        <v>-16.366003632075468</v>
      </c>
      <c r="F3468">
        <f t="shared" si="506"/>
        <v>154.45520239561904</v>
      </c>
      <c r="G3468">
        <f t="shared" si="507"/>
        <v>23856.409547071642</v>
      </c>
      <c r="H3468">
        <f t="shared" si="508"/>
        <v>1682.632789637159</v>
      </c>
      <c r="I3468">
        <f t="shared" si="509"/>
        <v>3.2380000000000004</v>
      </c>
      <c r="J3468">
        <f t="shared" si="510"/>
        <v>6.3404835313178296</v>
      </c>
      <c r="K3468">
        <f t="shared" si="511"/>
        <v>9981.5143754950404</v>
      </c>
    </row>
    <row r="3469" spans="1:11">
      <c r="A3469">
        <v>8.6237499999999994</v>
      </c>
      <c r="B3469">
        <f t="shared" si="503"/>
        <v>8.4512499999999999</v>
      </c>
      <c r="C3469">
        <v>-0.5</v>
      </c>
      <c r="D3469">
        <f t="shared" si="504"/>
        <v>-4.9033249999999997</v>
      </c>
      <c r="E3469">
        <f t="shared" si="505"/>
        <v>-15.483405132075468</v>
      </c>
      <c r="F3469">
        <f t="shared" si="506"/>
        <v>154.41649388278887</v>
      </c>
      <c r="G3469">
        <f t="shared" si="507"/>
        <v>23844.453583053371</v>
      </c>
      <c r="H3469">
        <f t="shared" si="508"/>
        <v>1683.0188308718659</v>
      </c>
      <c r="I3469">
        <f t="shared" si="509"/>
        <v>3.2380000000000004</v>
      </c>
      <c r="J3469">
        <f t="shared" si="510"/>
        <v>9.1857706448593017</v>
      </c>
      <c r="K3469">
        <f t="shared" si="511"/>
        <v>8458.9104877076625</v>
      </c>
    </row>
    <row r="3470" spans="1:11">
      <c r="A3470">
        <v>8.6262500000000006</v>
      </c>
      <c r="B3470">
        <f t="shared" si="503"/>
        <v>8.4537500000000012</v>
      </c>
      <c r="C3470">
        <v>-0.76</v>
      </c>
      <c r="D3470">
        <f t="shared" si="504"/>
        <v>-7.4530539999999998</v>
      </c>
      <c r="E3470">
        <f t="shared" si="505"/>
        <v>-18.033134132075467</v>
      </c>
      <c r="F3470">
        <f t="shared" si="506"/>
        <v>154.37141104745865</v>
      </c>
      <c r="G3470">
        <f t="shared" si="507"/>
        <v>23830.532548783438</v>
      </c>
      <c r="H3470">
        <f t="shared" si="508"/>
        <v>1683.4047593994849</v>
      </c>
      <c r="I3470">
        <f t="shared" si="509"/>
        <v>3.2380000000000004</v>
      </c>
      <c r="J3470">
        <f t="shared" si="510"/>
        <v>0.91511584191818329</v>
      </c>
      <c r="K3470">
        <f t="shared" si="511"/>
        <v>12857.543941315649</v>
      </c>
    </row>
    <row r="3471" spans="1:11">
      <c r="A3471">
        <v>8.6287500000000001</v>
      </c>
      <c r="B3471">
        <f t="shared" si="503"/>
        <v>8.4562500000000007</v>
      </c>
      <c r="C3471">
        <v>-0.59</v>
      </c>
      <c r="D3471">
        <f t="shared" si="504"/>
        <v>-5.7859234999999991</v>
      </c>
      <c r="E3471">
        <f t="shared" si="505"/>
        <v>-16.366003632075468</v>
      </c>
      <c r="F3471">
        <f t="shared" si="506"/>
        <v>154.33049603837847</v>
      </c>
      <c r="G3471">
        <f t="shared" si="507"/>
        <v>23817.902007451954</v>
      </c>
      <c r="H3471">
        <f t="shared" si="508"/>
        <v>1683.7905856395807</v>
      </c>
      <c r="I3471">
        <f t="shared" si="509"/>
        <v>3.2380000000000004</v>
      </c>
      <c r="J3471">
        <f t="shared" si="510"/>
        <v>6.3000085280032927</v>
      </c>
      <c r="K3471">
        <f t="shared" si="511"/>
        <v>9981.5143754950404</v>
      </c>
    </row>
    <row r="3472" spans="1:11">
      <c r="A3472">
        <v>8.6312499999999996</v>
      </c>
      <c r="B3472">
        <f t="shared" si="503"/>
        <v>8.4587500000000002</v>
      </c>
      <c r="C3472">
        <v>-0.59</v>
      </c>
      <c r="D3472">
        <f t="shared" si="504"/>
        <v>-5.7859234999999991</v>
      </c>
      <c r="E3472">
        <f t="shared" si="505"/>
        <v>-16.366003632075468</v>
      </c>
      <c r="F3472">
        <f t="shared" si="506"/>
        <v>154.28958102929829</v>
      </c>
      <c r="G3472">
        <f t="shared" si="507"/>
        <v>23805.274814196404</v>
      </c>
      <c r="H3472">
        <f t="shared" si="508"/>
        <v>1684.176309592154</v>
      </c>
      <c r="I3472">
        <f t="shared" si="509"/>
        <v>3.2380000000000004</v>
      </c>
      <c r="J3472">
        <f t="shared" si="510"/>
        <v>6.2867361742274035</v>
      </c>
      <c r="K3472">
        <f t="shared" si="511"/>
        <v>9981.5143754950404</v>
      </c>
    </row>
    <row r="3473" spans="1:11">
      <c r="A3473">
        <v>8.6337499999999991</v>
      </c>
      <c r="B3473">
        <f t="shared" si="503"/>
        <v>8.4612499999999997</v>
      </c>
      <c r="C3473">
        <v>-0.59</v>
      </c>
      <c r="D3473">
        <f t="shared" si="504"/>
        <v>-5.7859234999999991</v>
      </c>
      <c r="E3473">
        <f t="shared" si="505"/>
        <v>-16.366003632075468</v>
      </c>
      <c r="F3473">
        <f t="shared" si="506"/>
        <v>154.24866602021811</v>
      </c>
      <c r="G3473">
        <f t="shared" si="507"/>
        <v>23792.650969016788</v>
      </c>
      <c r="H3473">
        <f t="shared" si="508"/>
        <v>1684.5619312572044</v>
      </c>
      <c r="I3473">
        <f t="shared" si="509"/>
        <v>3.2380000000000004</v>
      </c>
      <c r="J3473">
        <f t="shared" si="510"/>
        <v>6.2734673395905105</v>
      </c>
      <c r="K3473">
        <f t="shared" si="511"/>
        <v>9981.5143754950404</v>
      </c>
    </row>
    <row r="3474" spans="1:11">
      <c r="A3474">
        <v>8.6362500000000004</v>
      </c>
      <c r="B3474">
        <f t="shared" si="503"/>
        <v>8.463750000000001</v>
      </c>
      <c r="C3474">
        <v>-0.59</v>
      </c>
      <c r="D3474">
        <f t="shared" si="504"/>
        <v>-5.7859234999999991</v>
      </c>
      <c r="E3474">
        <f t="shared" si="505"/>
        <v>-16.366003632075468</v>
      </c>
      <c r="F3474">
        <f t="shared" si="506"/>
        <v>154.2077510111379</v>
      </c>
      <c r="G3474">
        <f t="shared" si="507"/>
        <v>23780.030471913102</v>
      </c>
      <c r="H3474">
        <f t="shared" si="508"/>
        <v>1684.9474506347324</v>
      </c>
      <c r="I3474">
        <f t="shared" si="509"/>
        <v>3.2380000000000004</v>
      </c>
      <c r="J3474">
        <f t="shared" si="510"/>
        <v>6.2602020240926208</v>
      </c>
      <c r="K3474">
        <f t="shared" si="511"/>
        <v>9981.5143754950404</v>
      </c>
    </row>
    <row r="3475" spans="1:11">
      <c r="A3475">
        <v>8.6387499999999999</v>
      </c>
      <c r="B3475">
        <f t="shared" si="503"/>
        <v>8.4662500000000005</v>
      </c>
      <c r="C3475">
        <v>-0.59</v>
      </c>
      <c r="D3475">
        <f t="shared" si="504"/>
        <v>-5.7859234999999991</v>
      </c>
      <c r="E3475">
        <f t="shared" si="505"/>
        <v>-16.366003632075468</v>
      </c>
      <c r="F3475">
        <f t="shared" si="506"/>
        <v>154.16683600205772</v>
      </c>
      <c r="G3475">
        <f t="shared" si="507"/>
        <v>23767.413322885361</v>
      </c>
      <c r="H3475">
        <f t="shared" si="508"/>
        <v>1685.3328677247375</v>
      </c>
      <c r="I3475">
        <f t="shared" si="509"/>
        <v>3.2380000000000004</v>
      </c>
      <c r="J3475">
        <f t="shared" si="510"/>
        <v>6.246940227733738</v>
      </c>
      <c r="K3475">
        <f t="shared" si="511"/>
        <v>9981.5143754950404</v>
      </c>
    </row>
    <row r="3476" spans="1:11">
      <c r="A3476">
        <v>8.6412499999999994</v>
      </c>
      <c r="B3476">
        <f t="shared" ref="B3476:B3539" si="512">A3476-$B$15</f>
        <v>8.46875</v>
      </c>
      <c r="C3476">
        <v>-0.59</v>
      </c>
      <c r="D3476">
        <f t="shared" si="504"/>
        <v>-5.7859234999999991</v>
      </c>
      <c r="E3476">
        <f t="shared" si="505"/>
        <v>-16.366003632075468</v>
      </c>
      <c r="F3476">
        <f t="shared" si="506"/>
        <v>154.12592099297754</v>
      </c>
      <c r="G3476">
        <f t="shared" si="507"/>
        <v>23754.799521933553</v>
      </c>
      <c r="H3476">
        <f t="shared" si="508"/>
        <v>1685.7181825272198</v>
      </c>
      <c r="I3476">
        <f t="shared" si="509"/>
        <v>3.2380000000000004</v>
      </c>
      <c r="J3476">
        <f t="shared" si="510"/>
        <v>6.2336819505138621</v>
      </c>
      <c r="K3476">
        <f t="shared" si="511"/>
        <v>9981.5143754950404</v>
      </c>
    </row>
    <row r="3477" spans="1:11">
      <c r="A3477">
        <v>8.6437500000000007</v>
      </c>
      <c r="B3477">
        <f t="shared" si="512"/>
        <v>8.4712500000000013</v>
      </c>
      <c r="C3477">
        <v>-0.59</v>
      </c>
      <c r="D3477">
        <f t="shared" si="504"/>
        <v>-5.7859234999999991</v>
      </c>
      <c r="E3477">
        <f t="shared" si="505"/>
        <v>-16.366003632075468</v>
      </c>
      <c r="F3477">
        <f t="shared" si="506"/>
        <v>154.08500598389733</v>
      </c>
      <c r="G3477">
        <f t="shared" si="507"/>
        <v>23742.189069057677</v>
      </c>
      <c r="H3477">
        <f t="shared" si="508"/>
        <v>1686.1033950421797</v>
      </c>
      <c r="I3477">
        <f t="shared" si="509"/>
        <v>3.2380000000000004</v>
      </c>
      <c r="J3477">
        <f t="shared" si="510"/>
        <v>6.2204271924329788</v>
      </c>
      <c r="K3477">
        <f t="shared" si="511"/>
        <v>9981.5143754950404</v>
      </c>
    </row>
    <row r="3478" spans="1:11">
      <c r="A3478">
        <v>8.6462500000000002</v>
      </c>
      <c r="B3478">
        <f t="shared" si="512"/>
        <v>8.4737500000000008</v>
      </c>
      <c r="C3478">
        <v>-0.59</v>
      </c>
      <c r="D3478">
        <f t="shared" si="504"/>
        <v>-5.7859234999999991</v>
      </c>
      <c r="E3478">
        <f t="shared" si="505"/>
        <v>-16.366003632075468</v>
      </c>
      <c r="F3478">
        <f t="shared" si="506"/>
        <v>154.04409097481715</v>
      </c>
      <c r="G3478">
        <f t="shared" si="507"/>
        <v>23729.581964257744</v>
      </c>
      <c r="H3478">
        <f t="shared" si="508"/>
        <v>1686.4885052696168</v>
      </c>
      <c r="I3478">
        <f t="shared" si="509"/>
        <v>3.2380000000000004</v>
      </c>
      <c r="J3478">
        <f t="shared" si="510"/>
        <v>6.2071759534911131</v>
      </c>
      <c r="K3478">
        <f t="shared" si="511"/>
        <v>9981.5143754950404</v>
      </c>
    </row>
    <row r="3479" spans="1:11">
      <c r="A3479">
        <v>8.6487499999999997</v>
      </c>
      <c r="B3479">
        <f t="shared" si="512"/>
        <v>8.4762500000000003</v>
      </c>
      <c r="C3479">
        <v>-0.59</v>
      </c>
      <c r="D3479">
        <f t="shared" si="504"/>
        <v>-5.7859234999999991</v>
      </c>
      <c r="E3479">
        <f t="shared" si="505"/>
        <v>-16.366003632075468</v>
      </c>
      <c r="F3479">
        <f t="shared" si="506"/>
        <v>154.00317596573697</v>
      </c>
      <c r="G3479">
        <f t="shared" si="507"/>
        <v>23716.978207533746</v>
      </c>
      <c r="H3479">
        <f t="shared" si="508"/>
        <v>1686.873513209531</v>
      </c>
      <c r="I3479">
        <f t="shared" si="509"/>
        <v>3.2380000000000004</v>
      </c>
      <c r="J3479">
        <f t="shared" si="510"/>
        <v>6.1939282336882435</v>
      </c>
      <c r="K3479">
        <f t="shared" si="511"/>
        <v>9981.5143754950404</v>
      </c>
    </row>
    <row r="3480" spans="1:11">
      <c r="A3480">
        <v>8.6512499999999992</v>
      </c>
      <c r="B3480">
        <f t="shared" si="512"/>
        <v>8.4787499999999998</v>
      </c>
      <c r="C3480">
        <v>-0.85</v>
      </c>
      <c r="D3480">
        <f t="shared" si="504"/>
        <v>-8.3356525000000001</v>
      </c>
      <c r="E3480">
        <f t="shared" si="505"/>
        <v>-18.915732632075468</v>
      </c>
      <c r="F3480">
        <f t="shared" si="506"/>
        <v>153.9558866341568</v>
      </c>
      <c r="G3480">
        <f t="shared" si="507"/>
        <v>23702.415029309341</v>
      </c>
      <c r="H3480">
        <f t="shared" si="508"/>
        <v>1687.2584029261163</v>
      </c>
      <c r="I3480">
        <f t="shared" si="509"/>
        <v>3.2380000000000004</v>
      </c>
      <c r="J3480">
        <f t="shared" si="510"/>
        <v>-2.0774015222346165</v>
      </c>
      <c r="K3480">
        <f t="shared" si="511"/>
        <v>14380.147829103027</v>
      </c>
    </row>
    <row r="3481" spans="1:11">
      <c r="A3481">
        <v>8.6537500000000005</v>
      </c>
      <c r="B3481">
        <f t="shared" si="512"/>
        <v>8.4812500000000011</v>
      </c>
      <c r="C3481">
        <v>-0.68</v>
      </c>
      <c r="D3481">
        <f t="shared" si="504"/>
        <v>-6.6685220000000003</v>
      </c>
      <c r="E3481">
        <f t="shared" si="505"/>
        <v>-17.248602132075469</v>
      </c>
      <c r="F3481">
        <f t="shared" si="506"/>
        <v>153.91276512882658</v>
      </c>
      <c r="G3481">
        <f t="shared" si="507"/>
        <v>23689.139269601335</v>
      </c>
      <c r="H3481">
        <f t="shared" si="508"/>
        <v>1687.6431848389386</v>
      </c>
      <c r="I3481">
        <f t="shared" si="509"/>
        <v>3.2380000000000004</v>
      </c>
      <c r="J3481">
        <f t="shared" si="510"/>
        <v>3.3068129793654215</v>
      </c>
      <c r="K3481">
        <f t="shared" si="511"/>
        <v>11504.118263282424</v>
      </c>
    </row>
    <row r="3482" spans="1:11">
      <c r="A3482">
        <v>8.65625</v>
      </c>
      <c r="B3482">
        <f t="shared" si="512"/>
        <v>8.4837500000000006</v>
      </c>
      <c r="C3482">
        <v>-0.59</v>
      </c>
      <c r="D3482">
        <f t="shared" si="504"/>
        <v>-5.7859234999999991</v>
      </c>
      <c r="E3482">
        <f t="shared" si="505"/>
        <v>-16.366003632075468</v>
      </c>
      <c r="F3482">
        <f t="shared" si="506"/>
        <v>153.8718501197464</v>
      </c>
      <c r="G3482">
        <f t="shared" si="507"/>
        <v>23676.546259273699</v>
      </c>
      <c r="H3482">
        <f t="shared" si="508"/>
        <v>1688.0278644642378</v>
      </c>
      <c r="I3482">
        <f t="shared" si="509"/>
        <v>3.2380000000000004</v>
      </c>
      <c r="J3482">
        <f t="shared" si="510"/>
        <v>6.1514304980239842</v>
      </c>
      <c r="K3482">
        <f t="shared" si="511"/>
        <v>9981.5143754950404</v>
      </c>
    </row>
    <row r="3483" spans="1:11">
      <c r="A3483">
        <v>8.6587499999999995</v>
      </c>
      <c r="B3483">
        <f t="shared" si="512"/>
        <v>8.4862500000000001</v>
      </c>
      <c r="C3483">
        <v>-0.59</v>
      </c>
      <c r="D3483">
        <f t="shared" si="504"/>
        <v>-5.7859234999999991</v>
      </c>
      <c r="E3483">
        <f t="shared" si="505"/>
        <v>-16.366003632075468</v>
      </c>
      <c r="F3483">
        <f t="shared" si="506"/>
        <v>153.83093511066622</v>
      </c>
      <c r="G3483">
        <f t="shared" si="507"/>
        <v>23663.956597021999</v>
      </c>
      <c r="H3483">
        <f t="shared" si="508"/>
        <v>1688.4124418020144</v>
      </c>
      <c r="I3483">
        <f t="shared" si="509"/>
        <v>3.2380000000000004</v>
      </c>
      <c r="J3483">
        <f t="shared" si="510"/>
        <v>6.1381975928215482</v>
      </c>
      <c r="K3483">
        <f t="shared" si="511"/>
        <v>9981.5143754950404</v>
      </c>
    </row>
    <row r="3484" spans="1:11">
      <c r="A3484">
        <v>8.6612500000000008</v>
      </c>
      <c r="B3484">
        <f t="shared" si="512"/>
        <v>8.4887500000000014</v>
      </c>
      <c r="C3484">
        <v>-0.68</v>
      </c>
      <c r="D3484">
        <f t="shared" si="504"/>
        <v>-6.6685220000000003</v>
      </c>
      <c r="E3484">
        <f t="shared" si="505"/>
        <v>-17.248602132075469</v>
      </c>
      <c r="F3484">
        <f t="shared" si="506"/>
        <v>153.787813605336</v>
      </c>
      <c r="G3484">
        <f t="shared" si="507"/>
        <v>23650.691613509567</v>
      </c>
      <c r="H3484">
        <f t="shared" si="508"/>
        <v>1688.796911336028</v>
      </c>
      <c r="I3484">
        <f t="shared" si="509"/>
        <v>3.2380000000000004</v>
      </c>
      <c r="J3484">
        <f t="shared" si="510"/>
        <v>3.2664009192047452</v>
      </c>
      <c r="K3484">
        <f t="shared" si="511"/>
        <v>11504.118263282424</v>
      </c>
    </row>
    <row r="3485" spans="1:11">
      <c r="A3485">
        <v>8.6637500000000003</v>
      </c>
      <c r="B3485">
        <f t="shared" si="512"/>
        <v>8.4912500000000009</v>
      </c>
      <c r="C3485">
        <v>-0.68</v>
      </c>
      <c r="D3485">
        <f t="shared" si="504"/>
        <v>-6.6685220000000003</v>
      </c>
      <c r="E3485">
        <f t="shared" si="505"/>
        <v>-17.248602132075469</v>
      </c>
      <c r="F3485">
        <f t="shared" si="506"/>
        <v>153.74469210000581</v>
      </c>
      <c r="G3485">
        <f t="shared" si="507"/>
        <v>23637.430348925587</v>
      </c>
      <c r="H3485">
        <f t="shared" si="508"/>
        <v>1689.181273066278</v>
      </c>
      <c r="I3485">
        <f t="shared" si="509"/>
        <v>3.2380000000000004</v>
      </c>
      <c r="J3485">
        <f t="shared" si="510"/>
        <v>3.2524620975274168</v>
      </c>
      <c r="K3485">
        <f t="shared" si="511"/>
        <v>11504.118263282424</v>
      </c>
    </row>
    <row r="3486" spans="1:11">
      <c r="A3486">
        <v>8.6662499999999998</v>
      </c>
      <c r="B3486">
        <f t="shared" si="512"/>
        <v>8.4937500000000004</v>
      </c>
      <c r="C3486">
        <v>-0.59</v>
      </c>
      <c r="D3486">
        <f t="shared" si="504"/>
        <v>-5.7859234999999991</v>
      </c>
      <c r="E3486">
        <f t="shared" si="505"/>
        <v>-16.366003632075468</v>
      </c>
      <c r="F3486">
        <f t="shared" si="506"/>
        <v>153.70377709092563</v>
      </c>
      <c r="G3486">
        <f t="shared" si="507"/>
        <v>23624.851092016954</v>
      </c>
      <c r="H3486">
        <f t="shared" si="508"/>
        <v>1689.5655325090052</v>
      </c>
      <c r="I3486">
        <f t="shared" si="509"/>
        <v>3.2380000000000004</v>
      </c>
      <c r="J3486">
        <f t="shared" si="510"/>
        <v>6.0970940723076943</v>
      </c>
      <c r="K3486">
        <f t="shared" si="511"/>
        <v>9981.5143754950404</v>
      </c>
    </row>
    <row r="3487" spans="1:11">
      <c r="A3487">
        <v>8.6687499999999993</v>
      </c>
      <c r="B3487">
        <f t="shared" si="512"/>
        <v>8.4962499999999999</v>
      </c>
      <c r="C3487">
        <v>-0.59</v>
      </c>
      <c r="D3487">
        <f t="shared" si="504"/>
        <v>-5.7859234999999991</v>
      </c>
      <c r="E3487">
        <f t="shared" si="505"/>
        <v>-16.366003632075468</v>
      </c>
      <c r="F3487">
        <f t="shared" si="506"/>
        <v>153.66286208184545</v>
      </c>
      <c r="G3487">
        <f t="shared" si="507"/>
        <v>23612.275183184254</v>
      </c>
      <c r="H3487">
        <f t="shared" si="508"/>
        <v>1689.9496896642097</v>
      </c>
      <c r="I3487">
        <f t="shared" si="509"/>
        <v>3.2380000000000004</v>
      </c>
      <c r="J3487">
        <f t="shared" si="510"/>
        <v>6.0838756232269731</v>
      </c>
      <c r="K3487">
        <f t="shared" si="511"/>
        <v>9981.5143754950404</v>
      </c>
    </row>
    <row r="3488" spans="1:11">
      <c r="A3488">
        <v>8.6712500000000006</v>
      </c>
      <c r="B3488">
        <f t="shared" si="512"/>
        <v>8.4987500000000011</v>
      </c>
      <c r="C3488">
        <v>-0.5</v>
      </c>
      <c r="D3488">
        <f t="shared" si="504"/>
        <v>-4.9033249999999997</v>
      </c>
      <c r="E3488">
        <f t="shared" si="505"/>
        <v>-15.483405132075468</v>
      </c>
      <c r="F3488">
        <f t="shared" si="506"/>
        <v>153.62415356901525</v>
      </c>
      <c r="G3488">
        <f t="shared" si="507"/>
        <v>23600.38055979638</v>
      </c>
      <c r="H3488">
        <f t="shared" si="508"/>
        <v>1690.3337500481325</v>
      </c>
      <c r="I3488">
        <f t="shared" si="509"/>
        <v>3.2380000000000004</v>
      </c>
      <c r="J3488">
        <f t="shared" si="510"/>
        <v>8.9292272114724422</v>
      </c>
      <c r="K3488">
        <f t="shared" si="511"/>
        <v>8458.9104877076625</v>
      </c>
    </row>
    <row r="3489" spans="1:11">
      <c r="A3489">
        <v>8.6737500000000001</v>
      </c>
      <c r="B3489">
        <f t="shared" si="512"/>
        <v>8.5012500000000006</v>
      </c>
      <c r="C3489">
        <v>-0.5</v>
      </c>
      <c r="D3489">
        <f t="shared" si="504"/>
        <v>-4.9033249999999997</v>
      </c>
      <c r="E3489">
        <f t="shared" si="505"/>
        <v>-15.483405132075468</v>
      </c>
      <c r="F3489">
        <f t="shared" si="506"/>
        <v>153.58544505618508</v>
      </c>
      <c r="G3489">
        <f t="shared" si="507"/>
        <v>23588.488933106444</v>
      </c>
      <c r="H3489">
        <f t="shared" si="508"/>
        <v>1690.7177136607729</v>
      </c>
      <c r="I3489">
        <f t="shared" si="509"/>
        <v>3.2380000000000004</v>
      </c>
      <c r="J3489">
        <f t="shared" si="510"/>
        <v>8.9167280065259842</v>
      </c>
      <c r="K3489">
        <f t="shared" si="511"/>
        <v>8458.9104877076625</v>
      </c>
    </row>
    <row r="3490" spans="1:11">
      <c r="A3490">
        <v>8.6762499999999996</v>
      </c>
      <c r="B3490">
        <f t="shared" si="512"/>
        <v>8.5037500000000001</v>
      </c>
      <c r="C3490">
        <v>-0.59</v>
      </c>
      <c r="D3490">
        <f t="shared" si="504"/>
        <v>-5.7859234999999991</v>
      </c>
      <c r="E3490">
        <f t="shared" si="505"/>
        <v>-16.366003632075468</v>
      </c>
      <c r="F3490">
        <f t="shared" si="506"/>
        <v>153.5445300471049</v>
      </c>
      <c r="G3490">
        <f t="shared" si="507"/>
        <v>23575.9227073863</v>
      </c>
      <c r="H3490">
        <f t="shared" si="508"/>
        <v>1691.1015749858907</v>
      </c>
      <c r="I3490">
        <f t="shared" si="509"/>
        <v>3.2380000000000004</v>
      </c>
      <c r="J3490">
        <f t="shared" si="510"/>
        <v>6.0456657922965782</v>
      </c>
      <c r="K3490">
        <f t="shared" si="511"/>
        <v>9981.5143754950404</v>
      </c>
    </row>
    <row r="3491" spans="1:11">
      <c r="A3491">
        <v>8.6787500000000009</v>
      </c>
      <c r="B3491">
        <f t="shared" si="512"/>
        <v>8.5062500000000014</v>
      </c>
      <c r="C3491">
        <v>-0.59</v>
      </c>
      <c r="D3491">
        <f t="shared" si="504"/>
        <v>-5.7859234999999991</v>
      </c>
      <c r="E3491">
        <f t="shared" si="505"/>
        <v>-16.366003632075468</v>
      </c>
      <c r="F3491">
        <f t="shared" si="506"/>
        <v>153.50361503802469</v>
      </c>
      <c r="G3491">
        <f t="shared" si="507"/>
        <v>23563.359829742079</v>
      </c>
      <c r="H3491">
        <f t="shared" si="508"/>
        <v>1691.4853340234858</v>
      </c>
      <c r="I3491">
        <f t="shared" si="509"/>
        <v>3.2380000000000004</v>
      </c>
      <c r="J3491">
        <f t="shared" si="510"/>
        <v>6.032461040206158</v>
      </c>
      <c r="K3491">
        <f t="shared" si="511"/>
        <v>9981.5143754950404</v>
      </c>
    </row>
    <row r="3492" spans="1:11">
      <c r="A3492">
        <v>8.6812500000000004</v>
      </c>
      <c r="B3492">
        <f t="shared" si="512"/>
        <v>8.5087500000000009</v>
      </c>
      <c r="C3492">
        <v>-0.59</v>
      </c>
      <c r="D3492">
        <f t="shared" si="504"/>
        <v>-5.7859234999999991</v>
      </c>
      <c r="E3492">
        <f t="shared" si="505"/>
        <v>-16.366003632075468</v>
      </c>
      <c r="F3492">
        <f t="shared" si="506"/>
        <v>153.46270002894451</v>
      </c>
      <c r="G3492">
        <f t="shared" si="507"/>
        <v>23550.800300173807</v>
      </c>
      <c r="H3492">
        <f t="shared" si="508"/>
        <v>1691.8689907735582</v>
      </c>
      <c r="I3492">
        <f t="shared" si="509"/>
        <v>3.2380000000000004</v>
      </c>
      <c r="J3492">
        <f t="shared" si="510"/>
        <v>6.019259807254759</v>
      </c>
      <c r="K3492">
        <f t="shared" si="511"/>
        <v>9981.5143754950404</v>
      </c>
    </row>
    <row r="3493" spans="1:11">
      <c r="A3493">
        <v>8.6837499999999999</v>
      </c>
      <c r="B3493">
        <f t="shared" si="512"/>
        <v>8.5112500000000004</v>
      </c>
      <c r="C3493">
        <v>-0.59</v>
      </c>
      <c r="D3493">
        <f t="shared" si="504"/>
        <v>-5.7859234999999991</v>
      </c>
      <c r="E3493">
        <f t="shared" si="505"/>
        <v>-16.366003632075468</v>
      </c>
      <c r="F3493">
        <f t="shared" si="506"/>
        <v>153.42178501986433</v>
      </c>
      <c r="G3493">
        <f t="shared" si="507"/>
        <v>23538.244118681469</v>
      </c>
      <c r="H3493">
        <f t="shared" si="508"/>
        <v>1692.2525452361078</v>
      </c>
      <c r="I3493">
        <f t="shared" si="509"/>
        <v>3.2380000000000004</v>
      </c>
      <c r="J3493">
        <f t="shared" si="510"/>
        <v>6.0060620934423561</v>
      </c>
      <c r="K3493">
        <f t="shared" si="511"/>
        <v>9981.5143754950404</v>
      </c>
    </row>
    <row r="3494" spans="1:11">
      <c r="A3494">
        <v>8.6862499999999994</v>
      </c>
      <c r="B3494">
        <f t="shared" si="512"/>
        <v>8.5137499999999999</v>
      </c>
      <c r="C3494">
        <v>-0.59</v>
      </c>
      <c r="D3494">
        <f t="shared" si="504"/>
        <v>-5.7859234999999991</v>
      </c>
      <c r="E3494">
        <f t="shared" si="505"/>
        <v>-16.366003632075468</v>
      </c>
      <c r="F3494">
        <f t="shared" si="506"/>
        <v>153.38087001078415</v>
      </c>
      <c r="G3494">
        <f t="shared" si="507"/>
        <v>23525.691285265064</v>
      </c>
      <c r="H3494">
        <f t="shared" si="508"/>
        <v>1692.6359974111347</v>
      </c>
      <c r="I3494">
        <f t="shared" si="509"/>
        <v>3.2380000000000004</v>
      </c>
      <c r="J3494">
        <f t="shared" si="510"/>
        <v>5.9928678987689601</v>
      </c>
      <c r="K3494">
        <f t="shared" si="511"/>
        <v>9981.5143754950404</v>
      </c>
    </row>
    <row r="3495" spans="1:11">
      <c r="A3495">
        <v>8.6887500000000006</v>
      </c>
      <c r="B3495">
        <f t="shared" si="512"/>
        <v>8.5162500000000012</v>
      </c>
      <c r="C3495">
        <v>-0.59</v>
      </c>
      <c r="D3495">
        <f t="shared" si="504"/>
        <v>-5.7859234999999991</v>
      </c>
      <c r="E3495">
        <f t="shared" si="505"/>
        <v>-16.366003632075468</v>
      </c>
      <c r="F3495">
        <f t="shared" si="506"/>
        <v>153.33995500170394</v>
      </c>
      <c r="G3495">
        <f t="shared" si="507"/>
        <v>23513.14179992459</v>
      </c>
      <c r="H3495">
        <f t="shared" si="508"/>
        <v>1693.0193472986391</v>
      </c>
      <c r="I3495">
        <f t="shared" si="509"/>
        <v>3.2380000000000004</v>
      </c>
      <c r="J3495">
        <f t="shared" si="510"/>
        <v>5.9796772232345567</v>
      </c>
      <c r="K3495">
        <f t="shared" si="511"/>
        <v>9981.5143754950404</v>
      </c>
    </row>
    <row r="3496" spans="1:11">
      <c r="A3496">
        <v>8.6912500000000001</v>
      </c>
      <c r="B3496">
        <f t="shared" si="512"/>
        <v>8.5187500000000007</v>
      </c>
      <c r="C3496">
        <v>-0.59</v>
      </c>
      <c r="D3496">
        <f t="shared" si="504"/>
        <v>-5.7859234999999991</v>
      </c>
      <c r="E3496">
        <f t="shared" si="505"/>
        <v>-16.366003632075468</v>
      </c>
      <c r="F3496">
        <f t="shared" si="506"/>
        <v>153.29903999262376</v>
      </c>
      <c r="G3496">
        <f t="shared" si="507"/>
        <v>23500.59566266006</v>
      </c>
      <c r="H3496">
        <f t="shared" si="508"/>
        <v>1693.4025948986207</v>
      </c>
      <c r="I3496">
        <f t="shared" si="509"/>
        <v>3.2380000000000004</v>
      </c>
      <c r="J3496">
        <f t="shared" si="510"/>
        <v>5.9664900668391674</v>
      </c>
      <c r="K3496">
        <f t="shared" si="511"/>
        <v>9981.5143754950404</v>
      </c>
    </row>
    <row r="3497" spans="1:11">
      <c r="A3497">
        <v>8.6937499999999996</v>
      </c>
      <c r="B3497">
        <f t="shared" si="512"/>
        <v>8.5212500000000002</v>
      </c>
      <c r="C3497">
        <v>-0.5</v>
      </c>
      <c r="D3497">
        <f t="shared" si="504"/>
        <v>-4.9033249999999997</v>
      </c>
      <c r="E3497">
        <f t="shared" si="505"/>
        <v>-15.483405132075468</v>
      </c>
      <c r="F3497">
        <f t="shared" si="506"/>
        <v>153.26033147979359</v>
      </c>
      <c r="G3497">
        <f t="shared" si="507"/>
        <v>23488.729205296211</v>
      </c>
      <c r="H3497">
        <f t="shared" si="508"/>
        <v>1693.7857457273201</v>
      </c>
      <c r="I3497">
        <f t="shared" si="509"/>
        <v>3.2380000000000004</v>
      </c>
      <c r="J3497">
        <f t="shared" si="510"/>
        <v>8.8118712601938451</v>
      </c>
      <c r="K3497">
        <f t="shared" si="511"/>
        <v>8458.9104877076625</v>
      </c>
    </row>
    <row r="3498" spans="1:11">
      <c r="A3498">
        <v>8.6962499999999991</v>
      </c>
      <c r="B3498">
        <f t="shared" si="512"/>
        <v>8.5237499999999997</v>
      </c>
      <c r="C3498">
        <v>-0.59</v>
      </c>
      <c r="D3498">
        <f t="shared" si="504"/>
        <v>-5.7859234999999991</v>
      </c>
      <c r="E3498">
        <f t="shared" si="505"/>
        <v>-16.366003632075468</v>
      </c>
      <c r="F3498">
        <f t="shared" si="506"/>
        <v>153.21941647071341</v>
      </c>
      <c r="G3498">
        <f t="shared" si="507"/>
        <v>23476.189583625925</v>
      </c>
      <c r="H3498">
        <f t="shared" si="508"/>
        <v>1694.1687942684969</v>
      </c>
      <c r="I3498">
        <f t="shared" si="509"/>
        <v>3.2380000000000004</v>
      </c>
      <c r="J3498">
        <f t="shared" si="510"/>
        <v>5.9408370092936167</v>
      </c>
      <c r="K3498">
        <f t="shared" si="511"/>
        <v>9981.5143754950404</v>
      </c>
    </row>
    <row r="3499" spans="1:11">
      <c r="A3499">
        <v>8.6987500000000004</v>
      </c>
      <c r="B3499">
        <f t="shared" si="512"/>
        <v>8.526250000000001</v>
      </c>
      <c r="C3499">
        <v>-0.59</v>
      </c>
      <c r="D3499">
        <f t="shared" si="504"/>
        <v>-5.7859234999999991</v>
      </c>
      <c r="E3499">
        <f t="shared" si="505"/>
        <v>-16.366003632075468</v>
      </c>
      <c r="F3499">
        <f t="shared" si="506"/>
        <v>153.1785014616332</v>
      </c>
      <c r="G3499">
        <f t="shared" si="507"/>
        <v>23463.653310031565</v>
      </c>
      <c r="H3499">
        <f t="shared" si="508"/>
        <v>1694.5517405221512</v>
      </c>
      <c r="I3499">
        <f t="shared" si="509"/>
        <v>3.2380000000000004</v>
      </c>
      <c r="J3499">
        <f t="shared" si="510"/>
        <v>5.9276602205323812</v>
      </c>
      <c r="K3499">
        <f t="shared" si="511"/>
        <v>9981.5143754950404</v>
      </c>
    </row>
    <row r="3500" spans="1:11">
      <c r="A3500">
        <v>8.7012499999999999</v>
      </c>
      <c r="B3500">
        <f t="shared" si="512"/>
        <v>8.5287500000000005</v>
      </c>
      <c r="C3500">
        <v>-0.59</v>
      </c>
      <c r="D3500">
        <f t="shared" si="504"/>
        <v>-5.7859234999999991</v>
      </c>
      <c r="E3500">
        <f t="shared" si="505"/>
        <v>-16.366003632075468</v>
      </c>
      <c r="F3500">
        <f t="shared" si="506"/>
        <v>153.13758645255302</v>
      </c>
      <c r="G3500">
        <f t="shared" si="507"/>
        <v>23451.120384513149</v>
      </c>
      <c r="H3500">
        <f t="shared" si="508"/>
        <v>1694.9345844882826</v>
      </c>
      <c r="I3500">
        <f t="shared" si="509"/>
        <v>3.2380000000000004</v>
      </c>
      <c r="J3500">
        <f t="shared" si="510"/>
        <v>5.9144869509101525</v>
      </c>
      <c r="K3500">
        <f t="shared" si="511"/>
        <v>9981.5143754950404</v>
      </c>
    </row>
    <row r="3501" spans="1:11">
      <c r="A3501">
        <v>8.7037499999999994</v>
      </c>
      <c r="B3501">
        <f t="shared" si="512"/>
        <v>8.53125</v>
      </c>
      <c r="C3501">
        <v>-0.59</v>
      </c>
      <c r="D3501">
        <f t="shared" si="504"/>
        <v>-5.7859234999999991</v>
      </c>
      <c r="E3501">
        <f t="shared" si="505"/>
        <v>-16.366003632075468</v>
      </c>
      <c r="F3501">
        <f t="shared" si="506"/>
        <v>153.09667144347284</v>
      </c>
      <c r="G3501">
        <f t="shared" si="507"/>
        <v>23438.590807070672</v>
      </c>
      <c r="H3501">
        <f t="shared" si="508"/>
        <v>1695.3173261668912</v>
      </c>
      <c r="I3501">
        <f t="shared" si="509"/>
        <v>3.2380000000000004</v>
      </c>
      <c r="J3501">
        <f t="shared" si="510"/>
        <v>5.9013172004269343</v>
      </c>
      <c r="K3501">
        <f t="shared" si="511"/>
        <v>9981.5143754950404</v>
      </c>
    </row>
    <row r="3502" spans="1:11">
      <c r="A3502">
        <v>8.7062500000000007</v>
      </c>
      <c r="B3502">
        <f t="shared" si="512"/>
        <v>8.5337500000000013</v>
      </c>
      <c r="C3502">
        <v>-0.59</v>
      </c>
      <c r="D3502">
        <f t="shared" si="504"/>
        <v>-5.7859234999999991</v>
      </c>
      <c r="E3502">
        <f t="shared" si="505"/>
        <v>-16.366003632075468</v>
      </c>
      <c r="F3502">
        <f t="shared" si="506"/>
        <v>153.05575643439263</v>
      </c>
      <c r="G3502">
        <f t="shared" si="507"/>
        <v>23426.064577704121</v>
      </c>
      <c r="H3502">
        <f t="shared" si="508"/>
        <v>1695.6999655579775</v>
      </c>
      <c r="I3502">
        <f t="shared" si="509"/>
        <v>3.2380000000000004</v>
      </c>
      <c r="J3502">
        <f t="shared" si="510"/>
        <v>5.8881509690827087</v>
      </c>
      <c r="K3502">
        <f t="shared" si="511"/>
        <v>9981.5143754950404</v>
      </c>
    </row>
    <row r="3503" spans="1:11">
      <c r="A3503">
        <v>8.7087500000000002</v>
      </c>
      <c r="B3503">
        <f t="shared" si="512"/>
        <v>8.5362500000000008</v>
      </c>
      <c r="C3503">
        <v>-0.5</v>
      </c>
      <c r="D3503">
        <f t="shared" si="504"/>
        <v>-4.9033249999999997</v>
      </c>
      <c r="E3503">
        <f t="shared" si="505"/>
        <v>-15.483405132075468</v>
      </c>
      <c r="F3503">
        <f t="shared" si="506"/>
        <v>153.01704792156247</v>
      </c>
      <c r="G3503">
        <f t="shared" si="507"/>
        <v>23414.216954629745</v>
      </c>
      <c r="H3503">
        <f t="shared" si="508"/>
        <v>1696.0825081777814</v>
      </c>
      <c r="I3503">
        <f t="shared" si="509"/>
        <v>3.2380000000000004</v>
      </c>
      <c r="J3503">
        <f t="shared" si="510"/>
        <v>8.7335519590262169</v>
      </c>
      <c r="K3503">
        <f t="shared" si="511"/>
        <v>8458.9104877076625</v>
      </c>
    </row>
    <row r="3504" spans="1:11">
      <c r="A3504">
        <v>8.7112499999999997</v>
      </c>
      <c r="B3504">
        <f t="shared" si="512"/>
        <v>8.5387500000000003</v>
      </c>
      <c r="C3504">
        <v>-0.85</v>
      </c>
      <c r="D3504">
        <f t="shared" si="504"/>
        <v>-8.3356525000000001</v>
      </c>
      <c r="E3504">
        <f t="shared" si="505"/>
        <v>-18.915732632075468</v>
      </c>
      <c r="F3504">
        <f t="shared" si="506"/>
        <v>152.96975858998229</v>
      </c>
      <c r="G3504">
        <f t="shared" si="507"/>
        <v>23399.747043077459</v>
      </c>
      <c r="H3504">
        <f t="shared" si="508"/>
        <v>1696.4649325742562</v>
      </c>
      <c r="I3504">
        <f t="shared" si="509"/>
        <v>3.2380000000000004</v>
      </c>
      <c r="J3504">
        <f t="shared" si="510"/>
        <v>-2.395533707955348</v>
      </c>
      <c r="K3504">
        <f t="shared" si="511"/>
        <v>14380.147829103027</v>
      </c>
    </row>
    <row r="3505" spans="1:11">
      <c r="A3505">
        <v>8.7137499999999992</v>
      </c>
      <c r="B3505">
        <f t="shared" si="512"/>
        <v>8.5412499999999998</v>
      </c>
      <c r="C3505">
        <v>-0.59</v>
      </c>
      <c r="D3505">
        <f t="shared" si="504"/>
        <v>-5.7859234999999991</v>
      </c>
      <c r="E3505">
        <f t="shared" si="505"/>
        <v>-16.366003632075468</v>
      </c>
      <c r="F3505">
        <f t="shared" si="506"/>
        <v>152.92884358090211</v>
      </c>
      <c r="G3505">
        <f t="shared" si="507"/>
        <v>23387.231198992024</v>
      </c>
      <c r="H3505">
        <f t="shared" si="508"/>
        <v>1696.8472546832083</v>
      </c>
      <c r="I3505">
        <f t="shared" si="509"/>
        <v>3.2380000000000004</v>
      </c>
      <c r="J3505">
        <f t="shared" si="510"/>
        <v>5.8473334785961661</v>
      </c>
      <c r="K3505">
        <f t="shared" si="511"/>
        <v>9981.5143754950404</v>
      </c>
    </row>
    <row r="3506" spans="1:11">
      <c r="A3506">
        <v>8.7162500000000005</v>
      </c>
      <c r="B3506">
        <f t="shared" si="512"/>
        <v>8.5437500000000011</v>
      </c>
      <c r="C3506">
        <v>-0.59</v>
      </c>
      <c r="D3506">
        <f t="shared" si="504"/>
        <v>-5.7859234999999991</v>
      </c>
      <c r="E3506">
        <f t="shared" si="505"/>
        <v>-16.366003632075468</v>
      </c>
      <c r="F3506">
        <f t="shared" si="506"/>
        <v>152.8879285718219</v>
      </c>
      <c r="G3506">
        <f t="shared" si="507"/>
        <v>23374.718702982515</v>
      </c>
      <c r="H3506">
        <f t="shared" si="508"/>
        <v>1697.2294745046381</v>
      </c>
      <c r="I3506">
        <f t="shared" si="509"/>
        <v>3.2380000000000004</v>
      </c>
      <c r="J3506">
        <f t="shared" si="510"/>
        <v>5.834181682286669</v>
      </c>
      <c r="K3506">
        <f t="shared" si="511"/>
        <v>9981.5143754950404</v>
      </c>
    </row>
    <row r="3507" spans="1:11">
      <c r="A3507">
        <v>8.71875</v>
      </c>
      <c r="B3507">
        <f t="shared" si="512"/>
        <v>8.5462500000000006</v>
      </c>
      <c r="C3507">
        <v>-0.59</v>
      </c>
      <c r="D3507">
        <f t="shared" si="504"/>
        <v>-5.7859234999999991</v>
      </c>
      <c r="E3507">
        <f t="shared" si="505"/>
        <v>-16.366003632075468</v>
      </c>
      <c r="F3507">
        <f t="shared" si="506"/>
        <v>152.84701356274172</v>
      </c>
      <c r="G3507">
        <f t="shared" si="507"/>
        <v>23362.20955504895</v>
      </c>
      <c r="H3507">
        <f t="shared" si="508"/>
        <v>1697.6115920385448</v>
      </c>
      <c r="I3507">
        <f t="shared" si="509"/>
        <v>3.2380000000000004</v>
      </c>
      <c r="J3507">
        <f t="shared" si="510"/>
        <v>5.8210334051161858</v>
      </c>
      <c r="K3507">
        <f t="shared" si="511"/>
        <v>9981.5143754950404</v>
      </c>
    </row>
    <row r="3508" spans="1:11">
      <c r="A3508">
        <v>8.7212499999999995</v>
      </c>
      <c r="B3508">
        <f t="shared" si="512"/>
        <v>8.5487500000000001</v>
      </c>
      <c r="C3508">
        <v>-0.59</v>
      </c>
      <c r="D3508">
        <f t="shared" si="504"/>
        <v>-5.7859234999999991</v>
      </c>
      <c r="E3508">
        <f t="shared" si="505"/>
        <v>-16.366003632075468</v>
      </c>
      <c r="F3508">
        <f t="shared" si="506"/>
        <v>152.80609855366154</v>
      </c>
      <c r="G3508">
        <f t="shared" si="507"/>
        <v>23349.703755191324</v>
      </c>
      <c r="H3508">
        <f t="shared" si="508"/>
        <v>1697.9936072849289</v>
      </c>
      <c r="I3508">
        <f t="shared" si="509"/>
        <v>3.2380000000000004</v>
      </c>
      <c r="J3508">
        <f t="shared" si="510"/>
        <v>5.8078886470847095</v>
      </c>
      <c r="K3508">
        <f t="shared" si="511"/>
        <v>9981.5143754950404</v>
      </c>
    </row>
    <row r="3509" spans="1:11">
      <c r="A3509">
        <v>8.7237500000000008</v>
      </c>
      <c r="B3509">
        <f t="shared" si="512"/>
        <v>8.5512500000000014</v>
      </c>
      <c r="C3509">
        <v>-0.68</v>
      </c>
      <c r="D3509">
        <f t="shared" si="504"/>
        <v>-6.6685220000000003</v>
      </c>
      <c r="E3509">
        <f t="shared" si="505"/>
        <v>-17.248602132075469</v>
      </c>
      <c r="F3509">
        <f t="shared" si="506"/>
        <v>152.76297704833132</v>
      </c>
      <c r="G3509">
        <f t="shared" si="507"/>
        <v>23336.527156669003</v>
      </c>
      <c r="H3509">
        <f t="shared" si="508"/>
        <v>1698.3755147275499</v>
      </c>
      <c r="I3509">
        <f t="shared" si="509"/>
        <v>3.2380000000000004</v>
      </c>
      <c r="J3509">
        <f t="shared" si="510"/>
        <v>2.9361848743076635</v>
      </c>
      <c r="K3509">
        <f t="shared" si="511"/>
        <v>11504.118263282424</v>
      </c>
    </row>
    <row r="3510" spans="1:11">
      <c r="A3510">
        <v>8.7262500000000003</v>
      </c>
      <c r="B3510">
        <f t="shared" si="512"/>
        <v>8.5537500000000009</v>
      </c>
      <c r="C3510">
        <v>-0.68</v>
      </c>
      <c r="D3510">
        <f t="shared" ref="D3510:D3573" si="513">C3510*9.80665</f>
        <v>-6.6685220000000003</v>
      </c>
      <c r="E3510">
        <f t="shared" ref="E3510:E3573" si="514">D3510-$D$17</f>
        <v>-17.248602132075469</v>
      </c>
      <c r="F3510">
        <f t="shared" ref="F3510:F3573" si="515">F3509+E3510*(A3510-A3509)</f>
        <v>152.71985554300113</v>
      </c>
      <c r="G3510">
        <f t="shared" ref="G3510:G3573" si="516">F3510^2</f>
        <v>23323.354277075134</v>
      </c>
      <c r="H3510">
        <f t="shared" ref="H3510:H3573" si="517">H3509+F3510*(B3510-B3509)</f>
        <v>1698.7573143664074</v>
      </c>
      <c r="I3510">
        <f t="shared" ref="I3510:I3573" si="518">IF(B3510&lt;=0,$B$5,IF(B3510&lt;=$B$4,$B$1+$B$2+$B$3-$B$6*B3510,$B$1+$B$2))</f>
        <v>3.2380000000000004</v>
      </c>
      <c r="J3510">
        <f t="shared" ref="J3510:J3573" si="519">I3510*D3510+0.5*$B$14*$B$8*$B$13*G3510</f>
        <v>2.9223389534700956</v>
      </c>
      <c r="K3510">
        <f t="shared" ref="K3510:K3573" si="520">-2*I3510*D3510/$B$8/$B$13</f>
        <v>11504.118263282424</v>
      </c>
    </row>
    <row r="3511" spans="1:11">
      <c r="A3511">
        <v>8.7287499999999998</v>
      </c>
      <c r="B3511">
        <f t="shared" si="512"/>
        <v>8.5562500000000004</v>
      </c>
      <c r="C3511">
        <v>-0.59</v>
      </c>
      <c r="D3511">
        <f t="shared" si="513"/>
        <v>-5.7859234999999991</v>
      </c>
      <c r="E3511">
        <f t="shared" si="514"/>
        <v>-16.366003632075468</v>
      </c>
      <c r="F3511">
        <f t="shared" si="515"/>
        <v>152.67894053392095</v>
      </c>
      <c r="G3511">
        <f t="shared" si="516"/>
        <v>23310.858882560569</v>
      </c>
      <c r="H3511">
        <f t="shared" si="517"/>
        <v>1699.1390117177421</v>
      </c>
      <c r="I3511">
        <f t="shared" si="518"/>
        <v>3.2380000000000004</v>
      </c>
      <c r="J3511">
        <f t="shared" si="519"/>
        <v>5.7670590754213293</v>
      </c>
      <c r="K3511">
        <f t="shared" si="520"/>
        <v>9981.5143754950404</v>
      </c>
    </row>
    <row r="3512" spans="1:11">
      <c r="A3512">
        <v>8.7312499999999993</v>
      </c>
      <c r="B3512">
        <f t="shared" si="512"/>
        <v>8.5587499999999999</v>
      </c>
      <c r="C3512">
        <v>-0.68</v>
      </c>
      <c r="D3512">
        <f t="shared" si="513"/>
        <v>-6.6685220000000003</v>
      </c>
      <c r="E3512">
        <f t="shared" si="514"/>
        <v>-17.248602132075469</v>
      </c>
      <c r="F3512">
        <f t="shared" si="515"/>
        <v>152.63581902859076</v>
      </c>
      <c r="G3512">
        <f t="shared" si="516"/>
        <v>23297.693250528708</v>
      </c>
      <c r="H3512">
        <f t="shared" si="517"/>
        <v>1699.5206012653134</v>
      </c>
      <c r="I3512">
        <f t="shared" si="518"/>
        <v>3.2380000000000004</v>
      </c>
      <c r="J3512">
        <f t="shared" si="519"/>
        <v>2.895366829445063</v>
      </c>
      <c r="K3512">
        <f t="shared" si="520"/>
        <v>11504.118263282424</v>
      </c>
    </row>
    <row r="3513" spans="1:11">
      <c r="A3513">
        <v>8.7337500000000006</v>
      </c>
      <c r="B3513">
        <f t="shared" si="512"/>
        <v>8.5612500000000011</v>
      </c>
      <c r="C3513">
        <v>-0.59</v>
      </c>
      <c r="D3513">
        <f t="shared" si="513"/>
        <v>-5.7859234999999991</v>
      </c>
      <c r="E3513">
        <f t="shared" si="514"/>
        <v>-16.366003632075468</v>
      </c>
      <c r="F3513">
        <f t="shared" si="515"/>
        <v>152.59490401951055</v>
      </c>
      <c r="G3513">
        <f t="shared" si="516"/>
        <v>23285.204732723636</v>
      </c>
      <c r="H3513">
        <f t="shared" si="517"/>
        <v>1699.9020885253624</v>
      </c>
      <c r="I3513">
        <f t="shared" si="518"/>
        <v>3.2380000000000004</v>
      </c>
      <c r="J3513">
        <f t="shared" si="519"/>
        <v>5.7400941794571487</v>
      </c>
      <c r="K3513">
        <f t="shared" si="520"/>
        <v>9981.5143754950404</v>
      </c>
    </row>
    <row r="3514" spans="1:11">
      <c r="A3514">
        <v>8.7362500000000001</v>
      </c>
      <c r="B3514">
        <f t="shared" si="512"/>
        <v>8.5637500000000006</v>
      </c>
      <c r="C3514">
        <v>-0.59</v>
      </c>
      <c r="D3514">
        <f t="shared" si="513"/>
        <v>-5.7859234999999991</v>
      </c>
      <c r="E3514">
        <f t="shared" si="514"/>
        <v>-16.366003632075468</v>
      </c>
      <c r="F3514">
        <f t="shared" si="515"/>
        <v>152.55398901043037</v>
      </c>
      <c r="G3514">
        <f t="shared" si="516"/>
        <v>23272.719562994509</v>
      </c>
      <c r="H3514">
        <f t="shared" si="517"/>
        <v>1700.2834734978883</v>
      </c>
      <c r="I3514">
        <f t="shared" si="518"/>
        <v>3.2380000000000004</v>
      </c>
      <c r="J3514">
        <f t="shared" si="519"/>
        <v>5.7269711056082393</v>
      </c>
      <c r="K3514">
        <f t="shared" si="520"/>
        <v>9981.5143754950404</v>
      </c>
    </row>
    <row r="3515" spans="1:11">
      <c r="A3515">
        <v>8.7387499999999996</v>
      </c>
      <c r="B3515">
        <f t="shared" si="512"/>
        <v>8.5662500000000001</v>
      </c>
      <c r="C3515">
        <v>-0.59</v>
      </c>
      <c r="D3515">
        <f t="shared" si="513"/>
        <v>-5.7859234999999991</v>
      </c>
      <c r="E3515">
        <f t="shared" si="514"/>
        <v>-16.366003632075468</v>
      </c>
      <c r="F3515">
        <f t="shared" si="515"/>
        <v>152.51307400135019</v>
      </c>
      <c r="G3515">
        <f t="shared" si="516"/>
        <v>23260.23774134132</v>
      </c>
      <c r="H3515">
        <f t="shared" si="517"/>
        <v>1700.6647561828916</v>
      </c>
      <c r="I3515">
        <f t="shared" si="518"/>
        <v>3.2380000000000004</v>
      </c>
      <c r="J3515">
        <f t="shared" si="519"/>
        <v>5.7138515508983367</v>
      </c>
      <c r="K3515">
        <f t="shared" si="520"/>
        <v>9981.5143754950404</v>
      </c>
    </row>
    <row r="3516" spans="1:11">
      <c r="A3516">
        <v>8.7412500000000009</v>
      </c>
      <c r="B3516">
        <f t="shared" si="512"/>
        <v>8.5687500000000014</v>
      </c>
      <c r="C3516">
        <v>-0.59</v>
      </c>
      <c r="D3516">
        <f t="shared" si="513"/>
        <v>-5.7859234999999991</v>
      </c>
      <c r="E3516">
        <f t="shared" si="514"/>
        <v>-16.366003632075468</v>
      </c>
      <c r="F3516">
        <f t="shared" si="515"/>
        <v>152.47215899226998</v>
      </c>
      <c r="G3516">
        <f t="shared" si="516"/>
        <v>23247.759267764057</v>
      </c>
      <c r="H3516">
        <f t="shared" si="517"/>
        <v>1701.0459365803724</v>
      </c>
      <c r="I3516">
        <f t="shared" si="518"/>
        <v>3.2380000000000004</v>
      </c>
      <c r="J3516">
        <f t="shared" si="519"/>
        <v>5.7007355153274268</v>
      </c>
      <c r="K3516">
        <f t="shared" si="520"/>
        <v>9981.5143754950404</v>
      </c>
    </row>
    <row r="3517" spans="1:11">
      <c r="A3517">
        <v>8.7437500000000004</v>
      </c>
      <c r="B3517">
        <f t="shared" si="512"/>
        <v>8.5712500000000009</v>
      </c>
      <c r="C3517">
        <v>-0.59</v>
      </c>
      <c r="D3517">
        <f t="shared" si="513"/>
        <v>-5.7859234999999991</v>
      </c>
      <c r="E3517">
        <f t="shared" si="514"/>
        <v>-16.366003632075468</v>
      </c>
      <c r="F3517">
        <f t="shared" si="515"/>
        <v>152.4312439831898</v>
      </c>
      <c r="G3517">
        <f t="shared" si="516"/>
        <v>23235.284142262739</v>
      </c>
      <c r="H3517">
        <f t="shared" si="517"/>
        <v>1701.4270146903302</v>
      </c>
      <c r="I3517">
        <f t="shared" si="518"/>
        <v>3.2380000000000004</v>
      </c>
      <c r="J3517">
        <f t="shared" si="519"/>
        <v>5.6876229988955274</v>
      </c>
      <c r="K3517">
        <f t="shared" si="520"/>
        <v>9981.5143754950404</v>
      </c>
    </row>
    <row r="3518" spans="1:11">
      <c r="A3518">
        <v>8.7462499999999999</v>
      </c>
      <c r="B3518">
        <f t="shared" si="512"/>
        <v>8.5737500000000004</v>
      </c>
      <c r="C3518">
        <v>-0.59</v>
      </c>
      <c r="D3518">
        <f t="shared" si="513"/>
        <v>-5.7859234999999991</v>
      </c>
      <c r="E3518">
        <f t="shared" si="514"/>
        <v>-16.366003632075468</v>
      </c>
      <c r="F3518">
        <f t="shared" si="515"/>
        <v>152.39032897410962</v>
      </c>
      <c r="G3518">
        <f t="shared" si="516"/>
        <v>23222.812364837355</v>
      </c>
      <c r="H3518">
        <f t="shared" si="517"/>
        <v>1701.8079905127654</v>
      </c>
      <c r="I3518">
        <f t="shared" si="518"/>
        <v>3.2380000000000004</v>
      </c>
      <c r="J3518">
        <f t="shared" si="519"/>
        <v>5.6745140016026347</v>
      </c>
      <c r="K3518">
        <f t="shared" si="520"/>
        <v>9981.5143754950404</v>
      </c>
    </row>
    <row r="3519" spans="1:11">
      <c r="A3519">
        <v>8.7487499999999994</v>
      </c>
      <c r="B3519">
        <f t="shared" si="512"/>
        <v>8.5762499999999999</v>
      </c>
      <c r="C3519">
        <v>-0.59</v>
      </c>
      <c r="D3519">
        <f t="shared" si="513"/>
        <v>-5.7859234999999991</v>
      </c>
      <c r="E3519">
        <f t="shared" si="514"/>
        <v>-16.366003632075468</v>
      </c>
      <c r="F3519">
        <f t="shared" si="515"/>
        <v>152.34941396502944</v>
      </c>
      <c r="G3519">
        <f t="shared" si="516"/>
        <v>23210.343935487908</v>
      </c>
      <c r="H3519">
        <f t="shared" si="517"/>
        <v>1702.188864047678</v>
      </c>
      <c r="I3519">
        <f t="shared" si="518"/>
        <v>3.2380000000000004</v>
      </c>
      <c r="J3519">
        <f t="shared" si="519"/>
        <v>5.6614085234487419</v>
      </c>
      <c r="K3519">
        <f t="shared" si="520"/>
        <v>9981.5143754950404</v>
      </c>
    </row>
    <row r="3520" spans="1:11">
      <c r="A3520">
        <v>8.7512500000000006</v>
      </c>
      <c r="B3520">
        <f t="shared" si="512"/>
        <v>8.5787500000000012</v>
      </c>
      <c r="C3520">
        <v>-0.59</v>
      </c>
      <c r="D3520">
        <f t="shared" si="513"/>
        <v>-5.7859234999999991</v>
      </c>
      <c r="E3520">
        <f t="shared" si="514"/>
        <v>-16.366003632075468</v>
      </c>
      <c r="F3520">
        <f t="shared" si="515"/>
        <v>152.30849895594923</v>
      </c>
      <c r="G3520">
        <f t="shared" si="516"/>
        <v>23197.878854214388</v>
      </c>
      <c r="H3520">
        <f t="shared" si="517"/>
        <v>1702.5696352950681</v>
      </c>
      <c r="I3520">
        <f t="shared" si="518"/>
        <v>3.2380000000000004</v>
      </c>
      <c r="J3520">
        <f t="shared" si="519"/>
        <v>5.6483065644338453</v>
      </c>
      <c r="K3520">
        <f t="shared" si="520"/>
        <v>9981.5143754950404</v>
      </c>
    </row>
    <row r="3521" spans="1:11">
      <c r="A3521">
        <v>8.7537500000000001</v>
      </c>
      <c r="B3521">
        <f t="shared" si="512"/>
        <v>8.5812500000000007</v>
      </c>
      <c r="C3521">
        <v>-0.5</v>
      </c>
      <c r="D3521">
        <f t="shared" si="513"/>
        <v>-4.9033249999999997</v>
      </c>
      <c r="E3521">
        <f t="shared" si="514"/>
        <v>-15.483405132075468</v>
      </c>
      <c r="F3521">
        <f t="shared" si="515"/>
        <v>152.26979044311906</v>
      </c>
      <c r="G3521">
        <f t="shared" si="516"/>
        <v>23186.089081591395</v>
      </c>
      <c r="H3521">
        <f t="shared" si="517"/>
        <v>1702.9503097711759</v>
      </c>
      <c r="I3521">
        <f t="shared" si="518"/>
        <v>3.2380000000000004</v>
      </c>
      <c r="J3521">
        <f t="shared" si="519"/>
        <v>8.493768360578807</v>
      </c>
      <c r="K3521">
        <f t="shared" si="520"/>
        <v>8458.9104877076625</v>
      </c>
    </row>
    <row r="3522" spans="1:11">
      <c r="A3522">
        <v>8.7562499999999996</v>
      </c>
      <c r="B3522">
        <f t="shared" si="512"/>
        <v>8.5837500000000002</v>
      </c>
      <c r="C3522">
        <v>-0.59</v>
      </c>
      <c r="D3522">
        <f t="shared" si="513"/>
        <v>-5.7859234999999991</v>
      </c>
      <c r="E3522">
        <f t="shared" si="514"/>
        <v>-16.366003632075468</v>
      </c>
      <c r="F3522">
        <f t="shared" si="515"/>
        <v>152.22887543403888</v>
      </c>
      <c r="G3522">
        <f t="shared" si="516"/>
        <v>23173.630515912126</v>
      </c>
      <c r="H3522">
        <f t="shared" si="517"/>
        <v>1703.330881959761</v>
      </c>
      <c r="I3522">
        <f t="shared" si="518"/>
        <v>3.2380000000000004</v>
      </c>
      <c r="J3522">
        <f t="shared" si="519"/>
        <v>5.6228193070590784</v>
      </c>
      <c r="K3522">
        <f t="shared" si="520"/>
        <v>9981.5143754950404</v>
      </c>
    </row>
    <row r="3523" spans="1:11">
      <c r="A3523">
        <v>8.7587499999999991</v>
      </c>
      <c r="B3523">
        <f t="shared" si="512"/>
        <v>8.5862499999999997</v>
      </c>
      <c r="C3523">
        <v>-0.59</v>
      </c>
      <c r="D3523">
        <f t="shared" si="513"/>
        <v>-5.7859234999999991</v>
      </c>
      <c r="E3523">
        <f t="shared" si="514"/>
        <v>-16.366003632075468</v>
      </c>
      <c r="F3523">
        <f t="shared" si="515"/>
        <v>152.1879604249587</v>
      </c>
      <c r="G3523">
        <f t="shared" si="516"/>
        <v>23161.175298308797</v>
      </c>
      <c r="H3523">
        <f t="shared" si="517"/>
        <v>1703.7113518608232</v>
      </c>
      <c r="I3523">
        <f t="shared" si="518"/>
        <v>3.2380000000000004</v>
      </c>
      <c r="J3523">
        <f t="shared" si="519"/>
        <v>5.6097277156783534</v>
      </c>
      <c r="K3523">
        <f t="shared" si="520"/>
        <v>9981.5143754950404</v>
      </c>
    </row>
    <row r="3524" spans="1:11">
      <c r="A3524">
        <v>8.7612500000000004</v>
      </c>
      <c r="B3524">
        <f t="shared" si="512"/>
        <v>8.588750000000001</v>
      </c>
      <c r="C3524">
        <v>-0.5</v>
      </c>
      <c r="D3524">
        <f t="shared" si="513"/>
        <v>-4.9033249999999997</v>
      </c>
      <c r="E3524">
        <f t="shared" si="514"/>
        <v>-15.483405132075468</v>
      </c>
      <c r="F3524">
        <f t="shared" si="515"/>
        <v>152.14925191212851</v>
      </c>
      <c r="G3524">
        <f t="shared" si="516"/>
        <v>23149.394857420339</v>
      </c>
      <c r="H3524">
        <f t="shared" si="517"/>
        <v>1704.0917249906038</v>
      </c>
      <c r="I3524">
        <f t="shared" si="518"/>
        <v>3.2380000000000004</v>
      </c>
      <c r="J3524">
        <f t="shared" si="519"/>
        <v>8.4551993203436719</v>
      </c>
      <c r="K3524">
        <f t="shared" si="520"/>
        <v>8458.9104877076625</v>
      </c>
    </row>
    <row r="3525" spans="1:11">
      <c r="A3525">
        <v>8.7637499999999999</v>
      </c>
      <c r="B3525">
        <f t="shared" si="512"/>
        <v>8.5912500000000005</v>
      </c>
      <c r="C3525">
        <v>-0.59</v>
      </c>
      <c r="D3525">
        <f t="shared" si="513"/>
        <v>-5.7859234999999991</v>
      </c>
      <c r="E3525">
        <f t="shared" si="514"/>
        <v>-16.366003632075468</v>
      </c>
      <c r="F3525">
        <f t="shared" si="515"/>
        <v>152.10833690304833</v>
      </c>
      <c r="G3525">
        <f t="shared" si="516"/>
        <v>23136.946155411253</v>
      </c>
      <c r="H3525">
        <f t="shared" si="517"/>
        <v>1704.4719958328612</v>
      </c>
      <c r="I3525">
        <f t="shared" si="518"/>
        <v>3.2380000000000004</v>
      </c>
      <c r="J3525">
        <f t="shared" si="519"/>
        <v>5.5842606344581078</v>
      </c>
      <c r="K3525">
        <f t="shared" si="520"/>
        <v>9981.5143754950404</v>
      </c>
    </row>
    <row r="3526" spans="1:11">
      <c r="A3526">
        <v>8.7662499999999994</v>
      </c>
      <c r="B3526">
        <f t="shared" si="512"/>
        <v>8.59375</v>
      </c>
      <c r="C3526">
        <v>-0.5</v>
      </c>
      <c r="D3526">
        <f t="shared" si="513"/>
        <v>-4.9033249999999997</v>
      </c>
      <c r="E3526">
        <f t="shared" si="514"/>
        <v>-15.483405132075468</v>
      </c>
      <c r="F3526">
        <f t="shared" si="515"/>
        <v>152.06962839021816</v>
      </c>
      <c r="G3526">
        <f t="shared" si="516"/>
        <v>23125.171878739045</v>
      </c>
      <c r="H3526">
        <f t="shared" si="517"/>
        <v>1704.8521699038367</v>
      </c>
      <c r="I3526">
        <f t="shared" si="518"/>
        <v>3.2380000000000004</v>
      </c>
      <c r="J3526">
        <f t="shared" si="519"/>
        <v>8.4297387182876538</v>
      </c>
      <c r="K3526">
        <f t="shared" si="520"/>
        <v>8458.9104877076625</v>
      </c>
    </row>
    <row r="3527" spans="1:11">
      <c r="A3527">
        <v>8.7687500000000007</v>
      </c>
      <c r="B3527">
        <f t="shared" si="512"/>
        <v>8.5962500000000013</v>
      </c>
      <c r="C3527">
        <v>-0.76</v>
      </c>
      <c r="D3527">
        <f t="shared" si="513"/>
        <v>-7.4530539999999998</v>
      </c>
      <c r="E3527">
        <f t="shared" si="514"/>
        <v>-18.033134132075467</v>
      </c>
      <c r="F3527">
        <f t="shared" si="515"/>
        <v>152.02454555488794</v>
      </c>
      <c r="G3527">
        <f t="shared" si="516"/>
        <v>23111.462451170199</v>
      </c>
      <c r="H3527">
        <f t="shared" si="517"/>
        <v>1705.232231267724</v>
      </c>
      <c r="I3527">
        <f t="shared" si="518"/>
        <v>3.2380000000000004</v>
      </c>
      <c r="J3527">
        <f t="shared" si="519"/>
        <v>0.15930633365766056</v>
      </c>
      <c r="K3527">
        <f t="shared" si="520"/>
        <v>12857.543941315649</v>
      </c>
    </row>
    <row r="3528" spans="1:11">
      <c r="A3528">
        <v>8.7712500000000002</v>
      </c>
      <c r="B3528">
        <f t="shared" si="512"/>
        <v>8.5987500000000008</v>
      </c>
      <c r="C3528">
        <v>-0.59</v>
      </c>
      <c r="D3528">
        <f t="shared" si="513"/>
        <v>-5.7859234999999991</v>
      </c>
      <c r="E3528">
        <f t="shared" si="514"/>
        <v>-16.366003632075468</v>
      </c>
      <c r="F3528">
        <f t="shared" si="515"/>
        <v>151.98363054580776</v>
      </c>
      <c r="G3528">
        <f t="shared" si="516"/>
        <v>23099.023953884589</v>
      </c>
      <c r="H3528">
        <f t="shared" si="517"/>
        <v>1705.6121903440885</v>
      </c>
      <c r="I3528">
        <f t="shared" si="518"/>
        <v>3.2380000000000004</v>
      </c>
      <c r="J3528">
        <f t="shared" si="519"/>
        <v>5.5444008758849748</v>
      </c>
      <c r="K3528">
        <f t="shared" si="520"/>
        <v>9981.5143754950404</v>
      </c>
    </row>
    <row r="3529" spans="1:11">
      <c r="A3529">
        <v>8.7737499999999997</v>
      </c>
      <c r="B3529">
        <f t="shared" si="512"/>
        <v>8.6012500000000003</v>
      </c>
      <c r="C3529">
        <v>-0.59</v>
      </c>
      <c r="D3529">
        <f t="shared" si="513"/>
        <v>-5.7859234999999991</v>
      </c>
      <c r="E3529">
        <f t="shared" si="514"/>
        <v>-16.366003632075468</v>
      </c>
      <c r="F3529">
        <f t="shared" si="515"/>
        <v>151.94271553672758</v>
      </c>
      <c r="G3529">
        <f t="shared" si="516"/>
        <v>23086.588804674917</v>
      </c>
      <c r="H3529">
        <f t="shared" si="517"/>
        <v>1705.9920471329303</v>
      </c>
      <c r="I3529">
        <f t="shared" si="518"/>
        <v>3.2380000000000004</v>
      </c>
      <c r="J3529">
        <f t="shared" si="519"/>
        <v>5.5313303782512868</v>
      </c>
      <c r="K3529">
        <f t="shared" si="520"/>
        <v>9981.5143754950404</v>
      </c>
    </row>
    <row r="3530" spans="1:11">
      <c r="A3530">
        <v>8.7762499999999992</v>
      </c>
      <c r="B3530">
        <f t="shared" si="512"/>
        <v>8.6037499999999998</v>
      </c>
      <c r="C3530">
        <v>-0.59</v>
      </c>
      <c r="D3530">
        <f t="shared" si="513"/>
        <v>-5.7859234999999991</v>
      </c>
      <c r="E3530">
        <f t="shared" si="514"/>
        <v>-16.366003632075468</v>
      </c>
      <c r="F3530">
        <f t="shared" si="515"/>
        <v>151.9018005276474</v>
      </c>
      <c r="G3530">
        <f t="shared" si="516"/>
        <v>23074.157003541179</v>
      </c>
      <c r="H3530">
        <f t="shared" si="517"/>
        <v>1706.3718016342493</v>
      </c>
      <c r="I3530">
        <f t="shared" si="518"/>
        <v>3.2380000000000004</v>
      </c>
      <c r="J3530">
        <f t="shared" si="519"/>
        <v>5.5182633997566022</v>
      </c>
      <c r="K3530">
        <f t="shared" si="520"/>
        <v>9981.5143754950404</v>
      </c>
    </row>
    <row r="3531" spans="1:11">
      <c r="A3531">
        <v>8.7787500000000005</v>
      </c>
      <c r="B3531">
        <f t="shared" si="512"/>
        <v>8.6062500000000011</v>
      </c>
      <c r="C3531">
        <v>-0.68</v>
      </c>
      <c r="D3531">
        <f t="shared" si="513"/>
        <v>-6.6685220000000003</v>
      </c>
      <c r="E3531">
        <f t="shared" si="514"/>
        <v>-17.248602132075469</v>
      </c>
      <c r="F3531">
        <f t="shared" si="515"/>
        <v>151.85867902231718</v>
      </c>
      <c r="G3531">
        <f t="shared" si="516"/>
        <v>23061.058394403153</v>
      </c>
      <c r="H3531">
        <f t="shared" si="517"/>
        <v>1706.7514483318052</v>
      </c>
      <c r="I3531">
        <f t="shared" si="518"/>
        <v>3.2380000000000004</v>
      </c>
      <c r="J3531">
        <f t="shared" si="519"/>
        <v>2.6466416010713587</v>
      </c>
      <c r="K3531">
        <f t="shared" si="520"/>
        <v>11504.118263282424</v>
      </c>
    </row>
    <row r="3532" spans="1:11">
      <c r="A3532">
        <v>8.78125</v>
      </c>
      <c r="B3532">
        <f t="shared" si="512"/>
        <v>8.6087500000000006</v>
      </c>
      <c r="C3532">
        <v>-0.59</v>
      </c>
      <c r="D3532">
        <f t="shared" si="513"/>
        <v>-5.7859234999999991</v>
      </c>
      <c r="E3532">
        <f t="shared" si="514"/>
        <v>-16.366003632075468</v>
      </c>
      <c r="F3532">
        <f t="shared" si="515"/>
        <v>151.817764013237</v>
      </c>
      <c r="G3532">
        <f t="shared" si="516"/>
        <v>23048.633469978919</v>
      </c>
      <c r="H3532">
        <f t="shared" si="517"/>
        <v>1707.1309927418383</v>
      </c>
      <c r="I3532">
        <f t="shared" si="518"/>
        <v>3.2380000000000004</v>
      </c>
      <c r="J3532">
        <f t="shared" si="519"/>
        <v>5.4914357936375424</v>
      </c>
      <c r="K3532">
        <f t="shared" si="520"/>
        <v>9981.5143754950404</v>
      </c>
    </row>
    <row r="3533" spans="1:11">
      <c r="A3533">
        <v>8.7837499999999995</v>
      </c>
      <c r="B3533">
        <f t="shared" si="512"/>
        <v>8.6112500000000001</v>
      </c>
      <c r="C3533">
        <v>-0.59</v>
      </c>
      <c r="D3533">
        <f t="shared" si="513"/>
        <v>-5.7859234999999991</v>
      </c>
      <c r="E3533">
        <f t="shared" si="514"/>
        <v>-16.366003632075468</v>
      </c>
      <c r="F3533">
        <f t="shared" si="515"/>
        <v>151.77684900415682</v>
      </c>
      <c r="G3533">
        <f t="shared" si="516"/>
        <v>23036.211893630618</v>
      </c>
      <c r="H3533">
        <f t="shared" si="517"/>
        <v>1707.5104348643486</v>
      </c>
      <c r="I3533">
        <f t="shared" si="518"/>
        <v>3.2380000000000004</v>
      </c>
      <c r="J3533">
        <f t="shared" si="519"/>
        <v>5.4783795623427167</v>
      </c>
      <c r="K3533">
        <f t="shared" si="520"/>
        <v>9981.5143754950404</v>
      </c>
    </row>
    <row r="3534" spans="1:11">
      <c r="A3534">
        <v>8.7862500000000008</v>
      </c>
      <c r="B3534">
        <f t="shared" si="512"/>
        <v>8.6137500000000014</v>
      </c>
      <c r="C3534">
        <v>-0.59</v>
      </c>
      <c r="D3534">
        <f t="shared" si="513"/>
        <v>-5.7859234999999991</v>
      </c>
      <c r="E3534">
        <f t="shared" si="514"/>
        <v>-16.366003632075468</v>
      </c>
      <c r="F3534">
        <f t="shared" si="515"/>
        <v>151.73593399507661</v>
      </c>
      <c r="G3534">
        <f t="shared" si="516"/>
        <v>23023.793665358244</v>
      </c>
      <c r="H3534">
        <f t="shared" si="517"/>
        <v>1707.8897746993364</v>
      </c>
      <c r="I3534">
        <f t="shared" si="518"/>
        <v>3.2380000000000004</v>
      </c>
      <c r="J3534">
        <f t="shared" si="519"/>
        <v>5.4653268501868872</v>
      </c>
      <c r="K3534">
        <f t="shared" si="520"/>
        <v>9981.5143754950404</v>
      </c>
    </row>
    <row r="3535" spans="1:11">
      <c r="A3535">
        <v>8.7887500000000003</v>
      </c>
      <c r="B3535">
        <f t="shared" si="512"/>
        <v>8.6162500000000009</v>
      </c>
      <c r="C3535">
        <v>-0.59</v>
      </c>
      <c r="D3535">
        <f t="shared" si="513"/>
        <v>-5.7859234999999991</v>
      </c>
      <c r="E3535">
        <f t="shared" si="514"/>
        <v>-16.366003632075468</v>
      </c>
      <c r="F3535">
        <f t="shared" si="515"/>
        <v>151.69501898599643</v>
      </c>
      <c r="G3535">
        <f t="shared" si="516"/>
        <v>23011.378785161818</v>
      </c>
      <c r="H3535">
        <f t="shared" si="517"/>
        <v>1708.2690122468014</v>
      </c>
      <c r="I3535">
        <f t="shared" si="518"/>
        <v>3.2380000000000004</v>
      </c>
      <c r="J3535">
        <f t="shared" si="519"/>
        <v>5.4522776571700753</v>
      </c>
      <c r="K3535">
        <f t="shared" si="520"/>
        <v>9981.5143754950404</v>
      </c>
    </row>
    <row r="3536" spans="1:11">
      <c r="A3536">
        <v>8.7912499999999998</v>
      </c>
      <c r="B3536">
        <f t="shared" si="512"/>
        <v>8.6187500000000004</v>
      </c>
      <c r="C3536">
        <v>-0.59</v>
      </c>
      <c r="D3536">
        <f t="shared" si="513"/>
        <v>-5.7859234999999991</v>
      </c>
      <c r="E3536">
        <f t="shared" si="514"/>
        <v>-16.366003632075468</v>
      </c>
      <c r="F3536">
        <f t="shared" si="515"/>
        <v>151.65410397691625</v>
      </c>
      <c r="G3536">
        <f t="shared" si="516"/>
        <v>22998.967253041323</v>
      </c>
      <c r="H3536">
        <f t="shared" si="517"/>
        <v>1708.6481475067435</v>
      </c>
      <c r="I3536">
        <f t="shared" si="518"/>
        <v>3.2380000000000004</v>
      </c>
      <c r="J3536">
        <f t="shared" si="519"/>
        <v>5.4392319832922595</v>
      </c>
      <c r="K3536">
        <f t="shared" si="520"/>
        <v>9981.5143754950404</v>
      </c>
    </row>
    <row r="3537" spans="1:11">
      <c r="A3537">
        <v>8.7937499999999993</v>
      </c>
      <c r="B3537">
        <f t="shared" si="512"/>
        <v>8.6212499999999999</v>
      </c>
      <c r="C3537">
        <v>-0.59</v>
      </c>
      <c r="D3537">
        <f t="shared" si="513"/>
        <v>-5.7859234999999991</v>
      </c>
      <c r="E3537">
        <f t="shared" si="514"/>
        <v>-16.366003632075468</v>
      </c>
      <c r="F3537">
        <f t="shared" si="515"/>
        <v>151.61318896783607</v>
      </c>
      <c r="G3537">
        <f t="shared" si="516"/>
        <v>22986.559068996768</v>
      </c>
      <c r="H3537">
        <f t="shared" si="517"/>
        <v>1709.027180479163</v>
      </c>
      <c r="I3537">
        <f t="shared" si="518"/>
        <v>3.2380000000000004</v>
      </c>
      <c r="J3537">
        <f t="shared" si="519"/>
        <v>5.4261898285534507</v>
      </c>
      <c r="K3537">
        <f t="shared" si="520"/>
        <v>9981.5143754950404</v>
      </c>
    </row>
    <row r="3538" spans="1:11">
      <c r="A3538">
        <v>8.7962500000000006</v>
      </c>
      <c r="B3538">
        <f t="shared" si="512"/>
        <v>8.6237500000000011</v>
      </c>
      <c r="C3538">
        <v>-0.59</v>
      </c>
      <c r="D3538">
        <f t="shared" si="513"/>
        <v>-5.7859234999999991</v>
      </c>
      <c r="E3538">
        <f t="shared" si="514"/>
        <v>-16.366003632075468</v>
      </c>
      <c r="F3538">
        <f t="shared" si="515"/>
        <v>151.57227395875586</v>
      </c>
      <c r="G3538">
        <f t="shared" si="516"/>
        <v>22974.154233028141</v>
      </c>
      <c r="H3538">
        <f t="shared" si="517"/>
        <v>1709.4061111640601</v>
      </c>
      <c r="I3538">
        <f t="shared" si="518"/>
        <v>3.2380000000000004</v>
      </c>
      <c r="J3538">
        <f t="shared" si="519"/>
        <v>5.413151192953638</v>
      </c>
      <c r="K3538">
        <f t="shared" si="520"/>
        <v>9981.5143754950404</v>
      </c>
    </row>
    <row r="3539" spans="1:11">
      <c r="A3539">
        <v>8.7987500000000001</v>
      </c>
      <c r="B3539">
        <f t="shared" si="512"/>
        <v>8.6262500000000006</v>
      </c>
      <c r="C3539">
        <v>-0.59</v>
      </c>
      <c r="D3539">
        <f t="shared" si="513"/>
        <v>-5.7859234999999991</v>
      </c>
      <c r="E3539">
        <f t="shared" si="514"/>
        <v>-16.366003632075468</v>
      </c>
      <c r="F3539">
        <f t="shared" si="515"/>
        <v>151.53135894967568</v>
      </c>
      <c r="G3539">
        <f t="shared" si="516"/>
        <v>22961.752745135454</v>
      </c>
      <c r="H3539">
        <f t="shared" si="517"/>
        <v>1709.7849395614342</v>
      </c>
      <c r="I3539">
        <f t="shared" si="518"/>
        <v>3.2380000000000004</v>
      </c>
      <c r="J3539">
        <f t="shared" si="519"/>
        <v>5.4001160764928358</v>
      </c>
      <c r="K3539">
        <f t="shared" si="520"/>
        <v>9981.5143754950404</v>
      </c>
    </row>
    <row r="3540" spans="1:11">
      <c r="A3540">
        <v>8.8012499999999996</v>
      </c>
      <c r="B3540">
        <f t="shared" ref="B3540:B3603" si="521">A3540-$B$15</f>
        <v>8.6287500000000001</v>
      </c>
      <c r="C3540">
        <v>-0.59</v>
      </c>
      <c r="D3540">
        <f t="shared" si="513"/>
        <v>-5.7859234999999991</v>
      </c>
      <c r="E3540">
        <f t="shared" si="514"/>
        <v>-16.366003632075468</v>
      </c>
      <c r="F3540">
        <f t="shared" si="515"/>
        <v>151.4904439405955</v>
      </c>
      <c r="G3540">
        <f t="shared" si="516"/>
        <v>22949.354605318706</v>
      </c>
      <c r="H3540">
        <f t="shared" si="517"/>
        <v>1710.1636656712856</v>
      </c>
      <c r="I3540">
        <f t="shared" si="518"/>
        <v>3.2380000000000004</v>
      </c>
      <c r="J3540">
        <f t="shared" si="519"/>
        <v>5.3870844791710368</v>
      </c>
      <c r="K3540">
        <f t="shared" si="520"/>
        <v>9981.5143754950404</v>
      </c>
    </row>
    <row r="3541" spans="1:11">
      <c r="A3541">
        <v>8.8037500000000009</v>
      </c>
      <c r="B3541">
        <f t="shared" si="521"/>
        <v>8.6312500000000014</v>
      </c>
      <c r="C3541">
        <v>-0.76</v>
      </c>
      <c r="D3541">
        <f t="shared" si="513"/>
        <v>-7.4530539999999998</v>
      </c>
      <c r="E3541">
        <f t="shared" si="514"/>
        <v>-18.033134132075467</v>
      </c>
      <c r="F3541">
        <f t="shared" si="515"/>
        <v>151.44536110526528</v>
      </c>
      <c r="G3541">
        <f t="shared" si="516"/>
        <v>22935.697400304198</v>
      </c>
      <c r="H3541">
        <f t="shared" si="517"/>
        <v>1710.542279074049</v>
      </c>
      <c r="I3541">
        <f t="shared" si="518"/>
        <v>3.2380000000000004</v>
      </c>
      <c r="J3541">
        <f t="shared" si="519"/>
        <v>-2.5439071700400717E-2</v>
      </c>
      <c r="K3541">
        <f t="shared" si="520"/>
        <v>12857.543941315649</v>
      </c>
    </row>
    <row r="3542" spans="1:11">
      <c r="A3542">
        <v>8.8062500000000004</v>
      </c>
      <c r="B3542">
        <f t="shared" si="521"/>
        <v>8.6337500000000009</v>
      </c>
      <c r="C3542">
        <v>-0.68</v>
      </c>
      <c r="D3542">
        <f t="shared" si="513"/>
        <v>-6.6685220000000003</v>
      </c>
      <c r="E3542">
        <f t="shared" si="514"/>
        <v>-17.248602132075469</v>
      </c>
      <c r="F3542">
        <f t="shared" si="515"/>
        <v>151.40223959993509</v>
      </c>
      <c r="G3542">
        <f t="shared" si="516"/>
        <v>22922.638155876153</v>
      </c>
      <c r="H3542">
        <f t="shared" si="517"/>
        <v>1710.9207846730487</v>
      </c>
      <c r="I3542">
        <f t="shared" si="518"/>
        <v>3.2380000000000004</v>
      </c>
      <c r="J3542">
        <f t="shared" si="519"/>
        <v>2.501149064583398</v>
      </c>
      <c r="K3542">
        <f t="shared" si="520"/>
        <v>11504.118263282424</v>
      </c>
    </row>
    <row r="3543" spans="1:11">
      <c r="A3543">
        <v>8.8087499999999999</v>
      </c>
      <c r="B3543">
        <f t="shared" si="521"/>
        <v>8.6362500000000004</v>
      </c>
      <c r="C3543">
        <v>-0.59</v>
      </c>
      <c r="D3543">
        <f t="shared" si="513"/>
        <v>-5.7859234999999991</v>
      </c>
      <c r="E3543">
        <f t="shared" si="514"/>
        <v>-16.366003632075468</v>
      </c>
      <c r="F3543">
        <f t="shared" si="515"/>
        <v>151.36132459085491</v>
      </c>
      <c r="G3543">
        <f t="shared" si="516"/>
        <v>22910.250581898137</v>
      </c>
      <c r="H3543">
        <f t="shared" si="517"/>
        <v>1711.2991879845258</v>
      </c>
      <c r="I3543">
        <f t="shared" si="518"/>
        <v>3.2380000000000004</v>
      </c>
      <c r="J3543">
        <f t="shared" si="519"/>
        <v>5.3459825159401824</v>
      </c>
      <c r="K3543">
        <f t="shared" si="520"/>
        <v>9981.5143754950404</v>
      </c>
    </row>
    <row r="3544" spans="1:11">
      <c r="A3544">
        <v>8.8112499999999994</v>
      </c>
      <c r="B3544">
        <f t="shared" si="521"/>
        <v>8.6387499999999999</v>
      </c>
      <c r="C3544">
        <v>-0.59</v>
      </c>
      <c r="D3544">
        <f t="shared" si="513"/>
        <v>-5.7859234999999991</v>
      </c>
      <c r="E3544">
        <f t="shared" si="514"/>
        <v>-16.366003632075468</v>
      </c>
      <c r="F3544">
        <f t="shared" si="515"/>
        <v>151.32040958177473</v>
      </c>
      <c r="G3544">
        <f t="shared" si="516"/>
        <v>22897.866355996059</v>
      </c>
      <c r="H3544">
        <f t="shared" si="517"/>
        <v>1711.6774890084803</v>
      </c>
      <c r="I3544">
        <f t="shared" si="518"/>
        <v>3.2380000000000004</v>
      </c>
      <c r="J3544">
        <f t="shared" si="519"/>
        <v>5.3329655434359609</v>
      </c>
      <c r="K3544">
        <f t="shared" si="520"/>
        <v>9981.5143754950404</v>
      </c>
    </row>
    <row r="3545" spans="1:11">
      <c r="A3545">
        <v>8.8137500000000006</v>
      </c>
      <c r="B3545">
        <f t="shared" si="521"/>
        <v>8.6412500000000012</v>
      </c>
      <c r="C3545">
        <v>-0.59</v>
      </c>
      <c r="D3545">
        <f t="shared" si="513"/>
        <v>-5.7859234999999991</v>
      </c>
      <c r="E3545">
        <f t="shared" si="514"/>
        <v>-16.366003632075468</v>
      </c>
      <c r="F3545">
        <f t="shared" si="515"/>
        <v>151.27949457269452</v>
      </c>
      <c r="G3545">
        <f t="shared" si="516"/>
        <v>22885.48547816991</v>
      </c>
      <c r="H3545">
        <f t="shared" si="517"/>
        <v>1712.0556877449121</v>
      </c>
      <c r="I3545">
        <f t="shared" si="518"/>
        <v>3.2380000000000004</v>
      </c>
      <c r="J3545">
        <f t="shared" si="519"/>
        <v>5.3199520900707427</v>
      </c>
      <c r="K3545">
        <f t="shared" si="520"/>
        <v>9981.5143754950404</v>
      </c>
    </row>
    <row r="3546" spans="1:11">
      <c r="A3546">
        <v>8.8162500000000001</v>
      </c>
      <c r="B3546">
        <f t="shared" si="521"/>
        <v>8.6437500000000007</v>
      </c>
      <c r="C3546">
        <v>-0.59</v>
      </c>
      <c r="D3546">
        <f t="shared" si="513"/>
        <v>-5.7859234999999991</v>
      </c>
      <c r="E3546">
        <f t="shared" si="514"/>
        <v>-16.366003632075468</v>
      </c>
      <c r="F3546">
        <f t="shared" si="515"/>
        <v>151.23857956361434</v>
      </c>
      <c r="G3546">
        <f t="shared" si="516"/>
        <v>22873.107948419703</v>
      </c>
      <c r="H3546">
        <f t="shared" si="517"/>
        <v>1712.4337841938211</v>
      </c>
      <c r="I3546">
        <f t="shared" si="518"/>
        <v>3.2380000000000004</v>
      </c>
      <c r="J3546">
        <f t="shared" si="519"/>
        <v>5.3069421558445313</v>
      </c>
      <c r="K3546">
        <f t="shared" si="520"/>
        <v>9981.5143754950404</v>
      </c>
    </row>
    <row r="3547" spans="1:11">
      <c r="A3547">
        <v>8.8187499999999996</v>
      </c>
      <c r="B3547">
        <f t="shared" si="521"/>
        <v>8.6462500000000002</v>
      </c>
      <c r="C3547">
        <v>-0.59</v>
      </c>
      <c r="D3547">
        <f t="shared" si="513"/>
        <v>-5.7859234999999991</v>
      </c>
      <c r="E3547">
        <f t="shared" si="514"/>
        <v>-16.366003632075468</v>
      </c>
      <c r="F3547">
        <f t="shared" si="515"/>
        <v>151.19766455453416</v>
      </c>
      <c r="G3547">
        <f t="shared" si="516"/>
        <v>22860.733766745434</v>
      </c>
      <c r="H3547">
        <f t="shared" si="517"/>
        <v>1712.8117783552075</v>
      </c>
      <c r="I3547">
        <f t="shared" si="518"/>
        <v>3.2380000000000004</v>
      </c>
      <c r="J3547">
        <f t="shared" si="519"/>
        <v>5.2939357407573233</v>
      </c>
      <c r="K3547">
        <f t="shared" si="520"/>
        <v>9981.5143754950404</v>
      </c>
    </row>
    <row r="3548" spans="1:11">
      <c r="A3548">
        <v>8.8212499999999991</v>
      </c>
      <c r="B3548">
        <f t="shared" si="521"/>
        <v>8.6487499999999997</v>
      </c>
      <c r="C3548">
        <v>-0.59</v>
      </c>
      <c r="D3548">
        <f t="shared" si="513"/>
        <v>-5.7859234999999991</v>
      </c>
      <c r="E3548">
        <f t="shared" si="514"/>
        <v>-16.366003632075468</v>
      </c>
      <c r="F3548">
        <f t="shared" si="515"/>
        <v>151.15674954545398</v>
      </c>
      <c r="G3548">
        <f t="shared" si="516"/>
        <v>22848.362933147102</v>
      </c>
      <c r="H3548">
        <f t="shared" si="517"/>
        <v>1713.189670229071</v>
      </c>
      <c r="I3548">
        <f t="shared" si="518"/>
        <v>3.2380000000000004</v>
      </c>
      <c r="J3548">
        <f t="shared" si="519"/>
        <v>5.2809328448091222</v>
      </c>
      <c r="K3548">
        <f t="shared" si="520"/>
        <v>9981.5143754950404</v>
      </c>
    </row>
    <row r="3549" spans="1:11">
      <c r="A3549">
        <v>8.8237500000000004</v>
      </c>
      <c r="B3549">
        <f t="shared" si="521"/>
        <v>8.651250000000001</v>
      </c>
      <c r="C3549">
        <v>-0.59</v>
      </c>
      <c r="D3549">
        <f t="shared" si="513"/>
        <v>-5.7859234999999991</v>
      </c>
      <c r="E3549">
        <f t="shared" si="514"/>
        <v>-16.366003632075468</v>
      </c>
      <c r="F3549">
        <f t="shared" si="515"/>
        <v>151.11583453637377</v>
      </c>
      <c r="G3549">
        <f t="shared" si="516"/>
        <v>22835.995447624697</v>
      </c>
      <c r="H3549">
        <f t="shared" si="517"/>
        <v>1713.5674598154121</v>
      </c>
      <c r="I3549">
        <f t="shared" si="518"/>
        <v>3.2380000000000004</v>
      </c>
      <c r="J3549">
        <f t="shared" si="519"/>
        <v>5.2679334679999137</v>
      </c>
      <c r="K3549">
        <f t="shared" si="520"/>
        <v>9981.5143754950404</v>
      </c>
    </row>
    <row r="3550" spans="1:11">
      <c r="A3550">
        <v>8.8262499999999999</v>
      </c>
      <c r="B3550">
        <f t="shared" si="521"/>
        <v>8.6537500000000005</v>
      </c>
      <c r="C3550">
        <v>-0.59</v>
      </c>
      <c r="D3550">
        <f t="shared" si="513"/>
        <v>-5.7859234999999991</v>
      </c>
      <c r="E3550">
        <f t="shared" si="514"/>
        <v>-16.366003632075468</v>
      </c>
      <c r="F3550">
        <f t="shared" si="515"/>
        <v>151.07491952729359</v>
      </c>
      <c r="G3550">
        <f t="shared" si="516"/>
        <v>22823.631310178233</v>
      </c>
      <c r="H3550">
        <f t="shared" si="517"/>
        <v>1713.9451471142302</v>
      </c>
      <c r="I3550">
        <f t="shared" si="518"/>
        <v>3.2380000000000004</v>
      </c>
      <c r="J3550">
        <f t="shared" si="519"/>
        <v>5.2549376103297156</v>
      </c>
      <c r="K3550">
        <f t="shared" si="520"/>
        <v>9981.5143754950404</v>
      </c>
    </row>
    <row r="3551" spans="1:11">
      <c r="A3551">
        <v>8.8287499999999994</v>
      </c>
      <c r="B3551">
        <f t="shared" si="521"/>
        <v>8.65625</v>
      </c>
      <c r="C3551">
        <v>-0.59</v>
      </c>
      <c r="D3551">
        <f t="shared" si="513"/>
        <v>-5.7859234999999991</v>
      </c>
      <c r="E3551">
        <f t="shared" si="514"/>
        <v>-16.366003632075468</v>
      </c>
      <c r="F3551">
        <f t="shared" si="515"/>
        <v>151.03400451821341</v>
      </c>
      <c r="G3551">
        <f t="shared" si="516"/>
        <v>22811.27052080771</v>
      </c>
      <c r="H3551">
        <f t="shared" si="517"/>
        <v>1714.3227321255256</v>
      </c>
      <c r="I3551">
        <f t="shared" si="518"/>
        <v>3.2380000000000004</v>
      </c>
      <c r="J3551">
        <f t="shared" si="519"/>
        <v>5.2419452717985244</v>
      </c>
      <c r="K3551">
        <f t="shared" si="520"/>
        <v>9981.5143754950404</v>
      </c>
    </row>
    <row r="3552" spans="1:11">
      <c r="A3552">
        <v>8.8312500000000007</v>
      </c>
      <c r="B3552">
        <f t="shared" si="521"/>
        <v>8.6587500000000013</v>
      </c>
      <c r="C3552">
        <v>-0.59</v>
      </c>
      <c r="D3552">
        <f t="shared" si="513"/>
        <v>-5.7859234999999991</v>
      </c>
      <c r="E3552">
        <f t="shared" si="514"/>
        <v>-16.366003632075468</v>
      </c>
      <c r="F3552">
        <f t="shared" si="515"/>
        <v>150.9930895091332</v>
      </c>
      <c r="G3552">
        <f t="shared" si="516"/>
        <v>22798.91307951311</v>
      </c>
      <c r="H3552">
        <f t="shared" si="517"/>
        <v>1714.7002148492986</v>
      </c>
      <c r="I3552">
        <f t="shared" si="518"/>
        <v>3.2380000000000004</v>
      </c>
      <c r="J3552">
        <f t="shared" si="519"/>
        <v>5.2289564524063259</v>
      </c>
      <c r="K3552">
        <f t="shared" si="520"/>
        <v>9981.5143754950404</v>
      </c>
    </row>
    <row r="3553" spans="1:11">
      <c r="A3553">
        <v>8.8337500000000002</v>
      </c>
      <c r="B3553">
        <f t="shared" si="521"/>
        <v>8.6612500000000008</v>
      </c>
      <c r="C3553">
        <v>-0.59</v>
      </c>
      <c r="D3553">
        <f t="shared" si="513"/>
        <v>-5.7859234999999991</v>
      </c>
      <c r="E3553">
        <f t="shared" si="514"/>
        <v>-16.366003632075468</v>
      </c>
      <c r="F3553">
        <f t="shared" si="515"/>
        <v>150.95217450005302</v>
      </c>
      <c r="G3553">
        <f t="shared" si="516"/>
        <v>22786.558986294458</v>
      </c>
      <c r="H3553">
        <f t="shared" si="517"/>
        <v>1715.0775952855486</v>
      </c>
      <c r="I3553">
        <f t="shared" si="518"/>
        <v>3.2380000000000004</v>
      </c>
      <c r="J3553">
        <f t="shared" si="519"/>
        <v>5.2159711521531413</v>
      </c>
      <c r="K3553">
        <f t="shared" si="520"/>
        <v>9981.5143754950404</v>
      </c>
    </row>
    <row r="3554" spans="1:11">
      <c r="A3554">
        <v>8.8362499999999997</v>
      </c>
      <c r="B3554">
        <f t="shared" si="521"/>
        <v>8.6637500000000003</v>
      </c>
      <c r="C3554">
        <v>-0.59</v>
      </c>
      <c r="D3554">
        <f t="shared" si="513"/>
        <v>-5.7859234999999991</v>
      </c>
      <c r="E3554">
        <f t="shared" si="514"/>
        <v>-16.366003632075468</v>
      </c>
      <c r="F3554">
        <f t="shared" si="515"/>
        <v>150.91125949097284</v>
      </c>
      <c r="G3554">
        <f t="shared" si="516"/>
        <v>22774.20824115174</v>
      </c>
      <c r="H3554">
        <f t="shared" si="517"/>
        <v>1715.4548734342759</v>
      </c>
      <c r="I3554">
        <f t="shared" si="518"/>
        <v>3.2380000000000004</v>
      </c>
      <c r="J3554">
        <f t="shared" si="519"/>
        <v>5.2029893710389601</v>
      </c>
      <c r="K3554">
        <f t="shared" si="520"/>
        <v>9981.5143754950404</v>
      </c>
    </row>
    <row r="3555" spans="1:11">
      <c r="A3555">
        <v>8.8387499999999992</v>
      </c>
      <c r="B3555">
        <f t="shared" si="521"/>
        <v>8.6662499999999998</v>
      </c>
      <c r="C3555">
        <v>-0.59</v>
      </c>
      <c r="D3555">
        <f t="shared" si="513"/>
        <v>-5.7859234999999991</v>
      </c>
      <c r="E3555">
        <f t="shared" si="514"/>
        <v>-16.366003632075468</v>
      </c>
      <c r="F3555">
        <f t="shared" si="515"/>
        <v>150.87034448189266</v>
      </c>
      <c r="G3555">
        <f t="shared" si="516"/>
        <v>22761.86084408496</v>
      </c>
      <c r="H3555">
        <f t="shared" si="517"/>
        <v>1715.8320492954806</v>
      </c>
      <c r="I3555">
        <f t="shared" si="518"/>
        <v>3.2380000000000004</v>
      </c>
      <c r="J3555">
        <f t="shared" si="519"/>
        <v>5.1900111090637822</v>
      </c>
      <c r="K3555">
        <f t="shared" si="520"/>
        <v>9981.5143754950404</v>
      </c>
    </row>
    <row r="3556" spans="1:11">
      <c r="A3556">
        <v>8.8412500000000005</v>
      </c>
      <c r="B3556">
        <f t="shared" si="521"/>
        <v>8.6687500000000011</v>
      </c>
      <c r="C3556">
        <v>-0.59</v>
      </c>
      <c r="D3556">
        <f t="shared" si="513"/>
        <v>-5.7859234999999991</v>
      </c>
      <c r="E3556">
        <f t="shared" si="514"/>
        <v>-16.366003632075468</v>
      </c>
      <c r="F3556">
        <f t="shared" si="515"/>
        <v>150.82942947281245</v>
      </c>
      <c r="G3556">
        <f t="shared" si="516"/>
        <v>22749.516795094103</v>
      </c>
      <c r="H3556">
        <f t="shared" si="517"/>
        <v>1716.2091228691629</v>
      </c>
      <c r="I3556">
        <f t="shared" si="518"/>
        <v>3.2380000000000004</v>
      </c>
      <c r="J3556">
        <f t="shared" si="519"/>
        <v>5.1770363662275969</v>
      </c>
      <c r="K3556">
        <f t="shared" si="520"/>
        <v>9981.5143754950404</v>
      </c>
    </row>
    <row r="3557" spans="1:11">
      <c r="A3557">
        <v>8.84375</v>
      </c>
      <c r="B3557">
        <f t="shared" si="521"/>
        <v>8.6712500000000006</v>
      </c>
      <c r="C3557">
        <v>-0.59</v>
      </c>
      <c r="D3557">
        <f t="shared" si="513"/>
        <v>-5.7859234999999991</v>
      </c>
      <c r="E3557">
        <f t="shared" si="514"/>
        <v>-16.366003632075468</v>
      </c>
      <c r="F3557">
        <f t="shared" si="515"/>
        <v>150.78851446373227</v>
      </c>
      <c r="G3557">
        <f t="shared" si="516"/>
        <v>22737.176094179194</v>
      </c>
      <c r="H3557">
        <f t="shared" si="517"/>
        <v>1716.5860941553221</v>
      </c>
      <c r="I3557">
        <f t="shared" si="518"/>
        <v>3.2380000000000004</v>
      </c>
      <c r="J3557">
        <f t="shared" si="519"/>
        <v>5.1640651425304256</v>
      </c>
      <c r="K3557">
        <f t="shared" si="520"/>
        <v>9981.5143754950404</v>
      </c>
    </row>
    <row r="3558" spans="1:11">
      <c r="A3558">
        <v>8.8462499999999995</v>
      </c>
      <c r="B3558">
        <f t="shared" si="521"/>
        <v>8.6737500000000001</v>
      </c>
      <c r="C3558">
        <v>-0.5</v>
      </c>
      <c r="D3558">
        <f t="shared" si="513"/>
        <v>-4.9033249999999997</v>
      </c>
      <c r="E3558">
        <f t="shared" si="514"/>
        <v>-15.483405132075468</v>
      </c>
      <c r="F3558">
        <f t="shared" si="515"/>
        <v>150.7498059509021</v>
      </c>
      <c r="G3558">
        <f t="shared" si="516"/>
        <v>22725.503994234638</v>
      </c>
      <c r="H3558">
        <f t="shared" si="517"/>
        <v>1716.9629686701994</v>
      </c>
      <c r="I3558">
        <f t="shared" si="518"/>
        <v>3.2380000000000004</v>
      </c>
      <c r="J3558">
        <f t="shared" si="519"/>
        <v>8.0096506235977909</v>
      </c>
      <c r="K3558">
        <f t="shared" si="520"/>
        <v>8458.9104877076625</v>
      </c>
    </row>
    <row r="3559" spans="1:11">
      <c r="A3559">
        <v>8.8487500000000008</v>
      </c>
      <c r="B3559">
        <f t="shared" si="521"/>
        <v>8.6762500000000014</v>
      </c>
      <c r="C3559">
        <v>-0.59</v>
      </c>
      <c r="D3559">
        <f t="shared" si="513"/>
        <v>-5.7859234999999991</v>
      </c>
      <c r="E3559">
        <f t="shared" si="514"/>
        <v>-16.366003632075468</v>
      </c>
      <c r="F3559">
        <f t="shared" si="515"/>
        <v>150.70889094182189</v>
      </c>
      <c r="G3559">
        <f t="shared" si="516"/>
        <v>22713.169808913965</v>
      </c>
      <c r="H3559">
        <f t="shared" si="517"/>
        <v>1717.3397408975541</v>
      </c>
      <c r="I3559">
        <f t="shared" si="518"/>
        <v>3.2380000000000004</v>
      </c>
      <c r="J3559">
        <f t="shared" si="519"/>
        <v>5.1388323053957734</v>
      </c>
      <c r="K3559">
        <f t="shared" si="520"/>
        <v>9981.5143754950404</v>
      </c>
    </row>
    <row r="3560" spans="1:11">
      <c r="A3560">
        <v>8.8512500000000003</v>
      </c>
      <c r="B3560">
        <f t="shared" si="521"/>
        <v>8.6787500000000009</v>
      </c>
      <c r="C3560">
        <v>-0.59</v>
      </c>
      <c r="D3560">
        <f t="shared" si="513"/>
        <v>-5.7859234999999991</v>
      </c>
      <c r="E3560">
        <f t="shared" si="514"/>
        <v>-16.366003632075468</v>
      </c>
      <c r="F3560">
        <f t="shared" si="515"/>
        <v>150.66797593274171</v>
      </c>
      <c r="G3560">
        <f t="shared" si="516"/>
        <v>22700.838971669236</v>
      </c>
      <c r="H3560">
        <f t="shared" si="517"/>
        <v>1717.7164108373859</v>
      </c>
      <c r="I3560">
        <f t="shared" si="518"/>
        <v>3.2380000000000004</v>
      </c>
      <c r="J3560">
        <f t="shared" si="519"/>
        <v>5.1258714493327631</v>
      </c>
      <c r="K3560">
        <f t="shared" si="520"/>
        <v>9981.5143754950404</v>
      </c>
    </row>
    <row r="3561" spans="1:11">
      <c r="A3561">
        <v>8.8537499999999998</v>
      </c>
      <c r="B3561">
        <f t="shared" si="521"/>
        <v>8.6812500000000004</v>
      </c>
      <c r="C3561">
        <v>-0.5</v>
      </c>
      <c r="D3561">
        <f t="shared" si="513"/>
        <v>-4.9033249999999997</v>
      </c>
      <c r="E3561">
        <f t="shared" si="514"/>
        <v>-15.483405132075468</v>
      </c>
      <c r="F3561">
        <f t="shared" si="515"/>
        <v>150.62926741991154</v>
      </c>
      <c r="G3561">
        <f t="shared" si="516"/>
        <v>22689.176203459225</v>
      </c>
      <c r="H3561">
        <f t="shared" si="517"/>
        <v>1718.0929840059355</v>
      </c>
      <c r="I3561">
        <f t="shared" si="518"/>
        <v>3.2380000000000004</v>
      </c>
      <c r="J3561">
        <f t="shared" si="519"/>
        <v>7.9714667389204923</v>
      </c>
      <c r="K3561">
        <f t="shared" si="520"/>
        <v>8458.9104877076625</v>
      </c>
    </row>
    <row r="3562" spans="1:11">
      <c r="A3562">
        <v>8.8562499999999993</v>
      </c>
      <c r="B3562">
        <f t="shared" si="521"/>
        <v>8.6837499999999999</v>
      </c>
      <c r="C3562">
        <v>-0.59</v>
      </c>
      <c r="D3562">
        <f t="shared" si="513"/>
        <v>-5.7859234999999991</v>
      </c>
      <c r="E3562">
        <f t="shared" si="514"/>
        <v>-16.366003632075468</v>
      </c>
      <c r="F3562">
        <f t="shared" si="515"/>
        <v>150.58835241083136</v>
      </c>
      <c r="G3562">
        <f t="shared" si="516"/>
        <v>22676.85188180874</v>
      </c>
      <c r="H3562">
        <f t="shared" si="517"/>
        <v>1718.4694548869625</v>
      </c>
      <c r="I3562">
        <f t="shared" si="518"/>
        <v>3.2380000000000004</v>
      </c>
      <c r="J3562">
        <f t="shared" si="519"/>
        <v>5.1006587883526464</v>
      </c>
      <c r="K3562">
        <f t="shared" si="520"/>
        <v>9981.5143754950404</v>
      </c>
    </row>
    <row r="3563" spans="1:11">
      <c r="A3563">
        <v>8.8587500000000006</v>
      </c>
      <c r="B3563">
        <f t="shared" si="521"/>
        <v>8.6862500000000011</v>
      </c>
      <c r="C3563">
        <v>-0.5</v>
      </c>
      <c r="D3563">
        <f t="shared" si="513"/>
        <v>-4.9033249999999997</v>
      </c>
      <c r="E3563">
        <f t="shared" si="514"/>
        <v>-15.483405132075468</v>
      </c>
      <c r="F3563">
        <f t="shared" si="515"/>
        <v>150.54964389800116</v>
      </c>
      <c r="G3563">
        <f t="shared" si="516"/>
        <v>22665.195277814961</v>
      </c>
      <c r="H3563">
        <f t="shared" si="517"/>
        <v>1718.8458289967077</v>
      </c>
      <c r="I3563">
        <f t="shared" si="518"/>
        <v>3.2380000000000004</v>
      </c>
      <c r="J3563">
        <f t="shared" si="519"/>
        <v>7.9462605571045852</v>
      </c>
      <c r="K3563">
        <f t="shared" si="520"/>
        <v>8458.9104877076625</v>
      </c>
    </row>
    <row r="3564" spans="1:11">
      <c r="A3564">
        <v>8.8612500000000001</v>
      </c>
      <c r="B3564">
        <f t="shared" si="521"/>
        <v>8.6887500000000006</v>
      </c>
      <c r="C3564">
        <v>-0.59</v>
      </c>
      <c r="D3564">
        <f t="shared" si="513"/>
        <v>-5.7859234999999991</v>
      </c>
      <c r="E3564">
        <f t="shared" si="514"/>
        <v>-16.366003632075468</v>
      </c>
      <c r="F3564">
        <f t="shared" si="515"/>
        <v>150.50872888892098</v>
      </c>
      <c r="G3564">
        <f t="shared" si="516"/>
        <v>22652.877471758718</v>
      </c>
      <c r="H3564">
        <f t="shared" si="517"/>
        <v>1719.2221008189299</v>
      </c>
      <c r="I3564">
        <f t="shared" si="518"/>
        <v>3.2380000000000004</v>
      </c>
      <c r="J3564">
        <f t="shared" si="519"/>
        <v>5.0754594550318934</v>
      </c>
      <c r="K3564">
        <f t="shared" si="520"/>
        <v>9981.5143754950404</v>
      </c>
    </row>
    <row r="3565" spans="1:11">
      <c r="A3565">
        <v>8.8637499999999996</v>
      </c>
      <c r="B3565">
        <f t="shared" si="521"/>
        <v>8.6912500000000001</v>
      </c>
      <c r="C3565">
        <v>-0.59</v>
      </c>
      <c r="D3565">
        <f t="shared" si="513"/>
        <v>-5.7859234999999991</v>
      </c>
      <c r="E3565">
        <f t="shared" si="514"/>
        <v>-16.366003632075468</v>
      </c>
      <c r="F3565">
        <f t="shared" si="515"/>
        <v>150.4678138798408</v>
      </c>
      <c r="G3565">
        <f t="shared" si="516"/>
        <v>22640.563013778414</v>
      </c>
      <c r="H3565">
        <f t="shared" si="517"/>
        <v>1719.5982703536295</v>
      </c>
      <c r="I3565">
        <f t="shared" si="518"/>
        <v>3.2380000000000004</v>
      </c>
      <c r="J3565">
        <f t="shared" si="519"/>
        <v>5.0625158150982017</v>
      </c>
      <c r="K3565">
        <f t="shared" si="520"/>
        <v>9981.5143754950404</v>
      </c>
    </row>
    <row r="3566" spans="1:11">
      <c r="A3566">
        <v>8.8662500000000009</v>
      </c>
      <c r="B3566">
        <f t="shared" si="521"/>
        <v>8.6937500000000014</v>
      </c>
      <c r="C3566">
        <v>-0.59</v>
      </c>
      <c r="D3566">
        <f t="shared" si="513"/>
        <v>-5.7859234999999991</v>
      </c>
      <c r="E3566">
        <f t="shared" si="514"/>
        <v>-16.366003632075468</v>
      </c>
      <c r="F3566">
        <f t="shared" si="515"/>
        <v>150.4268988707606</v>
      </c>
      <c r="G3566">
        <f t="shared" si="516"/>
        <v>22628.251903874036</v>
      </c>
      <c r="H3566">
        <f t="shared" si="517"/>
        <v>1719.9743376008066</v>
      </c>
      <c r="I3566">
        <f t="shared" si="518"/>
        <v>3.2380000000000004</v>
      </c>
      <c r="J3566">
        <f t="shared" si="519"/>
        <v>5.0495756943035062</v>
      </c>
      <c r="K3566">
        <f t="shared" si="520"/>
        <v>9981.5143754950404</v>
      </c>
    </row>
    <row r="3567" spans="1:11">
      <c r="A3567">
        <v>8.8687500000000004</v>
      </c>
      <c r="B3567">
        <f t="shared" si="521"/>
        <v>8.6962500000000009</v>
      </c>
      <c r="C3567">
        <v>-0.59</v>
      </c>
      <c r="D3567">
        <f t="shared" si="513"/>
        <v>-5.7859234999999991</v>
      </c>
      <c r="E3567">
        <f t="shared" si="514"/>
        <v>-16.366003632075468</v>
      </c>
      <c r="F3567">
        <f t="shared" si="515"/>
        <v>150.38598386168042</v>
      </c>
      <c r="G3567">
        <f t="shared" si="516"/>
        <v>22615.944142045602</v>
      </c>
      <c r="H3567">
        <f t="shared" si="517"/>
        <v>1720.3503025604607</v>
      </c>
      <c r="I3567">
        <f t="shared" si="518"/>
        <v>3.2380000000000004</v>
      </c>
      <c r="J3567">
        <f t="shared" si="519"/>
        <v>5.0366390926478211</v>
      </c>
      <c r="K3567">
        <f t="shared" si="520"/>
        <v>9981.5143754950404</v>
      </c>
    </row>
    <row r="3568" spans="1:11">
      <c r="A3568">
        <v>8.8712499999999999</v>
      </c>
      <c r="B3568">
        <f t="shared" si="521"/>
        <v>8.6987500000000004</v>
      </c>
      <c r="C3568">
        <v>-0.5</v>
      </c>
      <c r="D3568">
        <f t="shared" si="513"/>
        <v>-4.9033249999999997</v>
      </c>
      <c r="E3568">
        <f t="shared" si="514"/>
        <v>-15.483405132075468</v>
      </c>
      <c r="F3568">
        <f t="shared" si="515"/>
        <v>150.34727534885025</v>
      </c>
      <c r="G3568">
        <f t="shared" si="516"/>
        <v>22604.303204822994</v>
      </c>
      <c r="H3568">
        <f t="shared" si="517"/>
        <v>1720.7261707488328</v>
      </c>
      <c r="I3568">
        <f t="shared" si="518"/>
        <v>3.2380000000000004</v>
      </c>
      <c r="J3568">
        <f t="shared" si="519"/>
        <v>7.8822573286324467</v>
      </c>
      <c r="K3568">
        <f t="shared" si="520"/>
        <v>8458.9104877076625</v>
      </c>
    </row>
    <row r="3569" spans="1:11">
      <c r="A3569">
        <v>8.8737499999999994</v>
      </c>
      <c r="B3569">
        <f t="shared" si="521"/>
        <v>8.7012499999999999</v>
      </c>
      <c r="C3569">
        <v>-0.59</v>
      </c>
      <c r="D3569">
        <f t="shared" si="513"/>
        <v>-5.7859234999999991</v>
      </c>
      <c r="E3569">
        <f t="shared" si="514"/>
        <v>-16.366003632075468</v>
      </c>
      <c r="F3569">
        <f t="shared" si="515"/>
        <v>150.30636033977007</v>
      </c>
      <c r="G3569">
        <f t="shared" si="516"/>
        <v>22592.001958588804</v>
      </c>
      <c r="H3569">
        <f t="shared" si="517"/>
        <v>1721.1019366496821</v>
      </c>
      <c r="I3569">
        <f t="shared" si="518"/>
        <v>3.2380000000000004</v>
      </c>
      <c r="J3569">
        <f t="shared" si="519"/>
        <v>5.0114736324719225</v>
      </c>
      <c r="K3569">
        <f t="shared" si="520"/>
        <v>9981.5143754950404</v>
      </c>
    </row>
    <row r="3570" spans="1:11">
      <c r="A3570">
        <v>8.8762500000000006</v>
      </c>
      <c r="B3570">
        <f t="shared" si="521"/>
        <v>8.7037500000000012</v>
      </c>
      <c r="C3570">
        <v>-0.59</v>
      </c>
      <c r="D3570">
        <f t="shared" si="513"/>
        <v>-5.7859234999999991</v>
      </c>
      <c r="E3570">
        <f t="shared" si="514"/>
        <v>-16.366003632075468</v>
      </c>
      <c r="F3570">
        <f t="shared" si="515"/>
        <v>150.26544533068986</v>
      </c>
      <c r="G3570">
        <f t="shared" si="516"/>
        <v>22579.704060430544</v>
      </c>
      <c r="H3570">
        <f t="shared" si="517"/>
        <v>1721.477600263009</v>
      </c>
      <c r="I3570">
        <f t="shared" si="518"/>
        <v>3.2380000000000004</v>
      </c>
      <c r="J3570">
        <f t="shared" si="519"/>
        <v>4.9985473984503948</v>
      </c>
      <c r="K3570">
        <f t="shared" si="520"/>
        <v>9981.5143754950404</v>
      </c>
    </row>
    <row r="3571" spans="1:11">
      <c r="A3571">
        <v>8.8787500000000001</v>
      </c>
      <c r="B3571">
        <f t="shared" si="521"/>
        <v>8.7062500000000007</v>
      </c>
      <c r="C3571">
        <v>-0.59</v>
      </c>
      <c r="D3571">
        <f t="shared" si="513"/>
        <v>-5.7859234999999991</v>
      </c>
      <c r="E3571">
        <f t="shared" si="514"/>
        <v>-16.366003632075468</v>
      </c>
      <c r="F3571">
        <f t="shared" si="515"/>
        <v>150.22453032160968</v>
      </c>
      <c r="G3571">
        <f t="shared" si="516"/>
        <v>22567.409510348225</v>
      </c>
      <c r="H3571">
        <f t="shared" si="517"/>
        <v>1721.853161588813</v>
      </c>
      <c r="I3571">
        <f t="shared" si="518"/>
        <v>3.2380000000000004</v>
      </c>
      <c r="J3571">
        <f t="shared" si="519"/>
        <v>4.9856246835678739</v>
      </c>
      <c r="K3571">
        <f t="shared" si="520"/>
        <v>9981.5143754950404</v>
      </c>
    </row>
    <row r="3572" spans="1:11">
      <c r="A3572">
        <v>8.8812499999999996</v>
      </c>
      <c r="B3572">
        <f t="shared" si="521"/>
        <v>8.7087500000000002</v>
      </c>
      <c r="C3572">
        <v>-0.59</v>
      </c>
      <c r="D3572">
        <f t="shared" si="513"/>
        <v>-5.7859234999999991</v>
      </c>
      <c r="E3572">
        <f t="shared" si="514"/>
        <v>-16.366003632075468</v>
      </c>
      <c r="F3572">
        <f t="shared" si="515"/>
        <v>150.1836153125295</v>
      </c>
      <c r="G3572">
        <f t="shared" si="516"/>
        <v>22555.118308341844</v>
      </c>
      <c r="H3572">
        <f t="shared" si="517"/>
        <v>1722.2286206270942</v>
      </c>
      <c r="I3572">
        <f t="shared" si="518"/>
        <v>3.2380000000000004</v>
      </c>
      <c r="J3572">
        <f t="shared" si="519"/>
        <v>4.9727054878243599</v>
      </c>
      <c r="K3572">
        <f t="shared" si="520"/>
        <v>9981.5143754950404</v>
      </c>
    </row>
    <row r="3573" spans="1:11">
      <c r="A3573">
        <v>8.8837499999999991</v>
      </c>
      <c r="B3573">
        <f t="shared" si="521"/>
        <v>8.7112499999999997</v>
      </c>
      <c r="C3573">
        <v>-0.59</v>
      </c>
      <c r="D3573">
        <f t="shared" si="513"/>
        <v>-5.7859234999999991</v>
      </c>
      <c r="E3573">
        <f t="shared" si="514"/>
        <v>-16.366003632075468</v>
      </c>
      <c r="F3573">
        <f t="shared" si="515"/>
        <v>150.14270030344932</v>
      </c>
      <c r="G3573">
        <f t="shared" si="516"/>
        <v>22542.8304544114</v>
      </c>
      <c r="H3573">
        <f t="shared" si="517"/>
        <v>1722.6039773778527</v>
      </c>
      <c r="I3573">
        <f t="shared" si="518"/>
        <v>3.2380000000000004</v>
      </c>
      <c r="J3573">
        <f t="shared" si="519"/>
        <v>4.9597898112198493</v>
      </c>
      <c r="K3573">
        <f t="shared" si="520"/>
        <v>9981.5143754950404</v>
      </c>
    </row>
    <row r="3574" spans="1:11">
      <c r="A3574">
        <v>8.8862500000000004</v>
      </c>
      <c r="B3574">
        <f t="shared" si="521"/>
        <v>8.713750000000001</v>
      </c>
      <c r="C3574">
        <v>-0.59</v>
      </c>
      <c r="D3574">
        <f t="shared" ref="D3574:D3637" si="522">C3574*9.80665</f>
        <v>-5.7859234999999991</v>
      </c>
      <c r="E3574">
        <f t="shared" ref="E3574:E3637" si="523">D3574-$D$17</f>
        <v>-16.366003632075468</v>
      </c>
      <c r="F3574">
        <f t="shared" ref="F3574:F3637" si="524">F3573+E3574*(A3574-A3573)</f>
        <v>150.10178529436911</v>
      </c>
      <c r="G3574">
        <f t="shared" ref="G3574:G3637" si="525">F3574^2</f>
        <v>22530.545948556883</v>
      </c>
      <c r="H3574">
        <f t="shared" ref="H3574:H3637" si="526">H3573+F3574*(B3574-B3573)</f>
        <v>1722.9792318410889</v>
      </c>
      <c r="I3574">
        <f t="shared" ref="I3574:I3637" si="527">IF(B3574&lt;=0,$B$5,IF(B3574&lt;=$B$4,$B$1+$B$2+$B$3-$B$6*B3574,$B$1+$B$2))</f>
        <v>3.2380000000000004</v>
      </c>
      <c r="J3574">
        <f t="shared" ref="J3574:J3637" si="528">I3574*D3574+0.5*$B$14*$B$8*$B$13*G3574</f>
        <v>4.9468776537543349</v>
      </c>
      <c r="K3574">
        <f t="shared" ref="K3574:K3637" si="529">-2*I3574*D3574/$B$8/$B$13</f>
        <v>9981.5143754950404</v>
      </c>
    </row>
    <row r="3575" spans="1:11">
      <c r="A3575">
        <v>8.8887499999999999</v>
      </c>
      <c r="B3575">
        <f t="shared" si="521"/>
        <v>8.7162500000000005</v>
      </c>
      <c r="C3575">
        <v>-0.59</v>
      </c>
      <c r="D3575">
        <f t="shared" si="522"/>
        <v>-5.7859234999999991</v>
      </c>
      <c r="E3575">
        <f t="shared" si="523"/>
        <v>-16.366003632075468</v>
      </c>
      <c r="F3575">
        <f t="shared" si="524"/>
        <v>150.06087028528893</v>
      </c>
      <c r="G3575">
        <f t="shared" si="525"/>
        <v>22518.26479077831</v>
      </c>
      <c r="H3575">
        <f t="shared" si="526"/>
        <v>1723.354384016802</v>
      </c>
      <c r="I3575">
        <f t="shared" si="527"/>
        <v>3.2380000000000004</v>
      </c>
      <c r="J3575">
        <f t="shared" si="528"/>
        <v>4.9339690154278308</v>
      </c>
      <c r="K3575">
        <f t="shared" si="529"/>
        <v>9981.5143754950404</v>
      </c>
    </row>
    <row r="3576" spans="1:11">
      <c r="A3576">
        <v>8.8912499999999994</v>
      </c>
      <c r="B3576">
        <f t="shared" si="521"/>
        <v>8.71875</v>
      </c>
      <c r="C3576">
        <v>-0.59</v>
      </c>
      <c r="D3576">
        <f t="shared" si="522"/>
        <v>-5.7859234999999991</v>
      </c>
      <c r="E3576">
        <f t="shared" si="523"/>
        <v>-16.366003632075468</v>
      </c>
      <c r="F3576">
        <f t="shared" si="524"/>
        <v>150.01995527620875</v>
      </c>
      <c r="G3576">
        <f t="shared" si="525"/>
        <v>22505.986981075672</v>
      </c>
      <c r="H3576">
        <f t="shared" si="526"/>
        <v>1723.7294339049924</v>
      </c>
      <c r="I3576">
        <f t="shared" si="527"/>
        <v>3.2380000000000004</v>
      </c>
      <c r="J3576">
        <f t="shared" si="528"/>
        <v>4.9210638962403266</v>
      </c>
      <c r="K3576">
        <f t="shared" si="529"/>
        <v>9981.5143754950404</v>
      </c>
    </row>
    <row r="3577" spans="1:11">
      <c r="A3577">
        <v>8.8937500000000007</v>
      </c>
      <c r="B3577">
        <f t="shared" si="521"/>
        <v>8.7212500000000013</v>
      </c>
      <c r="C3577">
        <v>-0.59</v>
      </c>
      <c r="D3577">
        <f t="shared" si="522"/>
        <v>-5.7859234999999991</v>
      </c>
      <c r="E3577">
        <f t="shared" si="523"/>
        <v>-16.366003632075468</v>
      </c>
      <c r="F3577">
        <f t="shared" si="524"/>
        <v>149.97904026712854</v>
      </c>
      <c r="G3577">
        <f t="shared" si="525"/>
        <v>22493.712519448964</v>
      </c>
      <c r="H3577">
        <f t="shared" si="526"/>
        <v>1724.1043815056605</v>
      </c>
      <c r="I3577">
        <f t="shared" si="527"/>
        <v>3.2380000000000004</v>
      </c>
      <c r="J3577">
        <f t="shared" si="528"/>
        <v>4.9081622961918256</v>
      </c>
      <c r="K3577">
        <f t="shared" si="529"/>
        <v>9981.5143754950404</v>
      </c>
    </row>
    <row r="3578" spans="1:11">
      <c r="A3578">
        <v>8.8962500000000002</v>
      </c>
      <c r="B3578">
        <f t="shared" si="521"/>
        <v>8.7237500000000008</v>
      </c>
      <c r="C3578">
        <v>-0.59</v>
      </c>
      <c r="D3578">
        <f t="shared" si="522"/>
        <v>-5.7859234999999991</v>
      </c>
      <c r="E3578">
        <f t="shared" si="523"/>
        <v>-16.366003632075468</v>
      </c>
      <c r="F3578">
        <f t="shared" si="524"/>
        <v>149.93812525804836</v>
      </c>
      <c r="G3578">
        <f t="shared" si="525"/>
        <v>22481.4414058982</v>
      </c>
      <c r="H3578">
        <f t="shared" si="526"/>
        <v>1724.4792268188055</v>
      </c>
      <c r="I3578">
        <f t="shared" si="527"/>
        <v>3.2380000000000004</v>
      </c>
      <c r="J3578">
        <f t="shared" si="528"/>
        <v>4.8952642152823316</v>
      </c>
      <c r="K3578">
        <f t="shared" si="529"/>
        <v>9981.5143754950404</v>
      </c>
    </row>
    <row r="3579" spans="1:11">
      <c r="A3579">
        <v>8.8987499999999997</v>
      </c>
      <c r="B3579">
        <f t="shared" si="521"/>
        <v>8.7262500000000003</v>
      </c>
      <c r="C3579">
        <v>-0.59</v>
      </c>
      <c r="D3579">
        <f t="shared" si="522"/>
        <v>-5.7859234999999991</v>
      </c>
      <c r="E3579">
        <f t="shared" si="523"/>
        <v>-16.366003632075468</v>
      </c>
      <c r="F3579">
        <f t="shared" si="524"/>
        <v>149.89721024896818</v>
      </c>
      <c r="G3579">
        <f t="shared" si="525"/>
        <v>22469.173640423371</v>
      </c>
      <c r="H3579">
        <f t="shared" si="526"/>
        <v>1724.8539698444279</v>
      </c>
      <c r="I3579">
        <f t="shared" si="527"/>
        <v>3.2380000000000004</v>
      </c>
      <c r="J3579">
        <f t="shared" si="528"/>
        <v>4.8823696535118408</v>
      </c>
      <c r="K3579">
        <f t="shared" si="529"/>
        <v>9981.5143754950404</v>
      </c>
    </row>
    <row r="3580" spans="1:11">
      <c r="A3580">
        <v>8.9012499999999992</v>
      </c>
      <c r="B3580">
        <f t="shared" si="521"/>
        <v>8.7287499999999998</v>
      </c>
      <c r="C3580">
        <v>-0.59</v>
      </c>
      <c r="D3580">
        <f t="shared" si="522"/>
        <v>-5.7859234999999991</v>
      </c>
      <c r="E3580">
        <f t="shared" si="523"/>
        <v>-16.366003632075468</v>
      </c>
      <c r="F3580">
        <f t="shared" si="524"/>
        <v>149.856295239888</v>
      </c>
      <c r="G3580">
        <f t="shared" si="525"/>
        <v>22456.909223024479</v>
      </c>
      <c r="H3580">
        <f t="shared" si="526"/>
        <v>1725.2286105825276</v>
      </c>
      <c r="I3580">
        <f t="shared" si="527"/>
        <v>3.2380000000000004</v>
      </c>
      <c r="J3580">
        <f t="shared" si="528"/>
        <v>4.8694786108803569</v>
      </c>
      <c r="K3580">
        <f t="shared" si="529"/>
        <v>9981.5143754950404</v>
      </c>
    </row>
    <row r="3581" spans="1:11">
      <c r="A3581">
        <v>8.9037500000000005</v>
      </c>
      <c r="B3581">
        <f t="shared" si="521"/>
        <v>8.7312500000000011</v>
      </c>
      <c r="C3581">
        <v>-0.5</v>
      </c>
      <c r="D3581">
        <f t="shared" si="522"/>
        <v>-4.9033249999999997</v>
      </c>
      <c r="E3581">
        <f t="shared" si="523"/>
        <v>-15.483405132075468</v>
      </c>
      <c r="F3581">
        <f t="shared" si="524"/>
        <v>149.8175867270578</v>
      </c>
      <c r="G3581">
        <f t="shared" si="525"/>
        <v>22445.309292719485</v>
      </c>
      <c r="H3581">
        <f t="shared" si="526"/>
        <v>1725.6031545493454</v>
      </c>
      <c r="I3581">
        <f t="shared" si="527"/>
        <v>3.2380000000000004</v>
      </c>
      <c r="J3581">
        <f t="shared" si="528"/>
        <v>7.715139948946879</v>
      </c>
      <c r="K3581">
        <f t="shared" si="529"/>
        <v>8458.9104877076625</v>
      </c>
    </row>
    <row r="3582" spans="1:11">
      <c r="A3582">
        <v>8.90625</v>
      </c>
      <c r="B3582">
        <f t="shared" si="521"/>
        <v>8.7337500000000006</v>
      </c>
      <c r="C3582">
        <v>-0.59</v>
      </c>
      <c r="D3582">
        <f t="shared" si="522"/>
        <v>-5.7859234999999991</v>
      </c>
      <c r="E3582">
        <f t="shared" si="523"/>
        <v>-16.366003632075468</v>
      </c>
      <c r="F3582">
        <f t="shared" si="524"/>
        <v>149.77667171797762</v>
      </c>
      <c r="G3582">
        <f t="shared" si="525"/>
        <v>22433.051390914836</v>
      </c>
      <c r="H3582">
        <f t="shared" si="526"/>
        <v>1725.9775962286403</v>
      </c>
      <c r="I3582">
        <f t="shared" si="527"/>
        <v>3.2380000000000004</v>
      </c>
      <c r="J3582">
        <f t="shared" si="528"/>
        <v>4.8444018118105525</v>
      </c>
      <c r="K3582">
        <f t="shared" si="529"/>
        <v>9981.5143754950404</v>
      </c>
    </row>
    <row r="3583" spans="1:11">
      <c r="A3583">
        <v>8.9087499999999995</v>
      </c>
      <c r="B3583">
        <f t="shared" si="521"/>
        <v>8.7362500000000001</v>
      </c>
      <c r="C3583">
        <v>-0.5</v>
      </c>
      <c r="D3583">
        <f t="shared" si="522"/>
        <v>-4.9033249999999997</v>
      </c>
      <c r="E3583">
        <f t="shared" si="523"/>
        <v>-15.483405132075468</v>
      </c>
      <c r="F3583">
        <f t="shared" si="524"/>
        <v>149.73796320514745</v>
      </c>
      <c r="G3583">
        <f t="shared" si="525"/>
        <v>22421.457624826093</v>
      </c>
      <c r="H3583">
        <f t="shared" si="526"/>
        <v>1726.3519411366531</v>
      </c>
      <c r="I3583">
        <f t="shared" si="527"/>
        <v>3.2380000000000004</v>
      </c>
      <c r="J3583">
        <f t="shared" si="528"/>
        <v>7.690069629041302</v>
      </c>
      <c r="K3583">
        <f t="shared" si="529"/>
        <v>8458.9104877076625</v>
      </c>
    </row>
    <row r="3584" spans="1:11">
      <c r="A3584">
        <v>8.9112500000000008</v>
      </c>
      <c r="B3584">
        <f t="shared" si="521"/>
        <v>8.7387500000000014</v>
      </c>
      <c r="C3584">
        <v>-0.59</v>
      </c>
      <c r="D3584">
        <f t="shared" si="522"/>
        <v>-5.7859234999999991</v>
      </c>
      <c r="E3584">
        <f t="shared" si="523"/>
        <v>-16.366003632075468</v>
      </c>
      <c r="F3584">
        <f t="shared" si="524"/>
        <v>149.69704819606724</v>
      </c>
      <c r="G3584">
        <f t="shared" si="525"/>
        <v>22409.206238615679</v>
      </c>
      <c r="H3584">
        <f t="shared" si="526"/>
        <v>1726.7261837571434</v>
      </c>
      <c r="I3584">
        <f t="shared" si="527"/>
        <v>3.2380000000000004</v>
      </c>
      <c r="J3584">
        <f t="shared" si="528"/>
        <v>4.819338340400126</v>
      </c>
      <c r="K3584">
        <f t="shared" si="529"/>
        <v>9981.5143754950404</v>
      </c>
    </row>
    <row r="3585" spans="1:11">
      <c r="A3585">
        <v>8.9137500000000003</v>
      </c>
      <c r="B3585">
        <f t="shared" si="521"/>
        <v>8.7412500000000009</v>
      </c>
      <c r="C3585">
        <v>-0.59</v>
      </c>
      <c r="D3585">
        <f t="shared" si="522"/>
        <v>-5.7859234999999991</v>
      </c>
      <c r="E3585">
        <f t="shared" si="523"/>
        <v>-16.366003632075468</v>
      </c>
      <c r="F3585">
        <f t="shared" si="524"/>
        <v>149.65613318698706</v>
      </c>
      <c r="G3585">
        <f t="shared" si="525"/>
        <v>22396.958200481211</v>
      </c>
      <c r="H3585">
        <f t="shared" si="526"/>
        <v>1727.1003240901109</v>
      </c>
      <c r="I3585">
        <f t="shared" si="527"/>
        <v>3.2380000000000004</v>
      </c>
      <c r="J3585">
        <f t="shared" si="528"/>
        <v>4.8064645138979607</v>
      </c>
      <c r="K3585">
        <f t="shared" si="529"/>
        <v>9981.5143754950404</v>
      </c>
    </row>
    <row r="3586" spans="1:11">
      <c r="A3586">
        <v>8.9162499999999998</v>
      </c>
      <c r="B3586">
        <f t="shared" si="521"/>
        <v>8.7437500000000004</v>
      </c>
      <c r="C3586">
        <v>-0.59</v>
      </c>
      <c r="D3586">
        <f t="shared" si="522"/>
        <v>-5.7859234999999991</v>
      </c>
      <c r="E3586">
        <f t="shared" si="523"/>
        <v>-16.366003632075468</v>
      </c>
      <c r="F3586">
        <f t="shared" si="524"/>
        <v>149.61521817790688</v>
      </c>
      <c r="G3586">
        <f t="shared" si="525"/>
        <v>22384.713510422676</v>
      </c>
      <c r="H3586">
        <f t="shared" si="526"/>
        <v>1727.4743621355556</v>
      </c>
      <c r="I3586">
        <f t="shared" si="527"/>
        <v>3.2380000000000004</v>
      </c>
      <c r="J3586">
        <f t="shared" si="528"/>
        <v>4.7935942065347952</v>
      </c>
      <c r="K3586">
        <f t="shared" si="529"/>
        <v>9981.5143754950404</v>
      </c>
    </row>
    <row r="3587" spans="1:11">
      <c r="A3587">
        <v>8.9187499999999993</v>
      </c>
      <c r="B3587">
        <f t="shared" si="521"/>
        <v>8.7462499999999999</v>
      </c>
      <c r="C3587">
        <v>-0.5</v>
      </c>
      <c r="D3587">
        <f t="shared" si="522"/>
        <v>-4.9033249999999997</v>
      </c>
      <c r="E3587">
        <f t="shared" si="523"/>
        <v>-15.483405132075468</v>
      </c>
      <c r="F3587">
        <f t="shared" si="524"/>
        <v>149.57650966507671</v>
      </c>
      <c r="G3587">
        <f t="shared" si="525"/>
        <v>22373.132243586788</v>
      </c>
      <c r="H3587">
        <f t="shared" si="526"/>
        <v>1727.8483034097183</v>
      </c>
      <c r="I3587">
        <f t="shared" si="527"/>
        <v>3.2380000000000004</v>
      </c>
      <c r="J3587">
        <f t="shared" si="528"/>
        <v>7.6392751616420664</v>
      </c>
      <c r="K3587">
        <f t="shared" si="529"/>
        <v>8458.9104877076625</v>
      </c>
    </row>
    <row r="3588" spans="1:11">
      <c r="A3588">
        <v>8.9212500000000006</v>
      </c>
      <c r="B3588">
        <f t="shared" si="521"/>
        <v>8.7487500000000011</v>
      </c>
      <c r="C3588">
        <v>-0.5</v>
      </c>
      <c r="D3588">
        <f t="shared" si="522"/>
        <v>-4.9033249999999997</v>
      </c>
      <c r="E3588">
        <f t="shared" si="523"/>
        <v>-15.483405132075468</v>
      </c>
      <c r="F3588">
        <f t="shared" si="524"/>
        <v>149.53780115224652</v>
      </c>
      <c r="G3588">
        <f t="shared" si="525"/>
        <v>22361.553973448819</v>
      </c>
      <c r="H3588">
        <f t="shared" si="526"/>
        <v>1728.222147912599</v>
      </c>
      <c r="I3588">
        <f t="shared" si="527"/>
        <v>3.2380000000000004</v>
      </c>
      <c r="J3588">
        <f t="shared" si="528"/>
        <v>7.6271053235573891</v>
      </c>
      <c r="K3588">
        <f t="shared" si="529"/>
        <v>8458.9104877076625</v>
      </c>
    </row>
    <row r="3589" spans="1:11">
      <c r="A3589">
        <v>8.9237500000000001</v>
      </c>
      <c r="B3589">
        <f t="shared" si="521"/>
        <v>8.7512500000000006</v>
      </c>
      <c r="C3589">
        <v>-0.59</v>
      </c>
      <c r="D3589">
        <f t="shared" si="522"/>
        <v>-5.7859234999999991</v>
      </c>
      <c r="E3589">
        <f t="shared" si="523"/>
        <v>-16.366003632075468</v>
      </c>
      <c r="F3589">
        <f t="shared" si="524"/>
        <v>149.49688614316634</v>
      </c>
      <c r="G3589">
        <f t="shared" si="525"/>
        <v>22349.31896650284</v>
      </c>
      <c r="H3589">
        <f t="shared" si="526"/>
        <v>1728.5958901279569</v>
      </c>
      <c r="I3589">
        <f t="shared" si="527"/>
        <v>3.2380000000000004</v>
      </c>
      <c r="J3589">
        <f t="shared" si="528"/>
        <v>4.7563912510455424</v>
      </c>
      <c r="K3589">
        <f t="shared" si="529"/>
        <v>9981.5143754950404</v>
      </c>
    </row>
    <row r="3590" spans="1:11">
      <c r="A3590">
        <v>8.9262499999999996</v>
      </c>
      <c r="B3590">
        <f t="shared" si="521"/>
        <v>8.7537500000000001</v>
      </c>
      <c r="C3590">
        <v>-0.68</v>
      </c>
      <c r="D3590">
        <f t="shared" si="522"/>
        <v>-6.6685220000000003</v>
      </c>
      <c r="E3590">
        <f t="shared" si="523"/>
        <v>-17.248602132075469</v>
      </c>
      <c r="F3590">
        <f t="shared" si="524"/>
        <v>149.45376463783614</v>
      </c>
      <c r="G3590">
        <f t="shared" si="525"/>
        <v>22336.427764421722</v>
      </c>
      <c r="H3590">
        <f t="shared" si="526"/>
        <v>1728.9695245395515</v>
      </c>
      <c r="I3590">
        <f t="shared" si="527"/>
        <v>3.2380000000000004</v>
      </c>
      <c r="J3590">
        <f t="shared" si="528"/>
        <v>1.8849874564550504</v>
      </c>
      <c r="K3590">
        <f t="shared" si="529"/>
        <v>11504.118263282424</v>
      </c>
    </row>
    <row r="3591" spans="1:11">
      <c r="A3591">
        <v>8.9287500000000009</v>
      </c>
      <c r="B3591">
        <f t="shared" si="521"/>
        <v>8.7562500000000014</v>
      </c>
      <c r="C3591">
        <v>-0.59</v>
      </c>
      <c r="D3591">
        <f t="shared" si="522"/>
        <v>-5.7859234999999991</v>
      </c>
      <c r="E3591">
        <f t="shared" si="523"/>
        <v>-16.366003632075468</v>
      </c>
      <c r="F3591">
        <f t="shared" si="524"/>
        <v>149.41284962875594</v>
      </c>
      <c r="G3591">
        <f t="shared" si="525"/>
        <v>22324.199634185232</v>
      </c>
      <c r="H3591">
        <f t="shared" si="526"/>
        <v>1729.3430566636234</v>
      </c>
      <c r="I3591">
        <f t="shared" si="527"/>
        <v>3.2380000000000004</v>
      </c>
      <c r="J3591">
        <f t="shared" si="528"/>
        <v>4.729988498004051</v>
      </c>
      <c r="K3591">
        <f t="shared" si="529"/>
        <v>9981.5143754950404</v>
      </c>
    </row>
    <row r="3592" spans="1:11">
      <c r="A3592">
        <v>8.9312500000000004</v>
      </c>
      <c r="B3592">
        <f t="shared" si="521"/>
        <v>8.7587500000000009</v>
      </c>
      <c r="C3592">
        <v>-0.59</v>
      </c>
      <c r="D3592">
        <f t="shared" si="522"/>
        <v>-5.7859234999999991</v>
      </c>
      <c r="E3592">
        <f t="shared" si="523"/>
        <v>-16.366003632075468</v>
      </c>
      <c r="F3592">
        <f t="shared" si="524"/>
        <v>149.37193461967576</v>
      </c>
      <c r="G3592">
        <f t="shared" si="525"/>
        <v>22311.974852024687</v>
      </c>
      <c r="H3592">
        <f t="shared" si="526"/>
        <v>1729.7164865001726</v>
      </c>
      <c r="I3592">
        <f t="shared" si="527"/>
        <v>3.2380000000000004</v>
      </c>
      <c r="J3592">
        <f t="shared" si="528"/>
        <v>4.7171391156920599</v>
      </c>
      <c r="K3592">
        <f t="shared" si="529"/>
        <v>9981.5143754950404</v>
      </c>
    </row>
    <row r="3593" spans="1:11">
      <c r="A3593">
        <v>8.9337499999999999</v>
      </c>
      <c r="B3593">
        <f t="shared" si="521"/>
        <v>8.7612500000000004</v>
      </c>
      <c r="C3593">
        <v>-0.59</v>
      </c>
      <c r="D3593">
        <f t="shared" si="522"/>
        <v>-5.7859234999999991</v>
      </c>
      <c r="E3593">
        <f t="shared" si="523"/>
        <v>-16.366003632075468</v>
      </c>
      <c r="F3593">
        <f t="shared" si="524"/>
        <v>149.33101961059558</v>
      </c>
      <c r="G3593">
        <f t="shared" si="525"/>
        <v>22299.753417940079</v>
      </c>
      <c r="H3593">
        <f t="shared" si="526"/>
        <v>1730.089814049199</v>
      </c>
      <c r="I3593">
        <f t="shared" si="527"/>
        <v>3.2380000000000004</v>
      </c>
      <c r="J3593">
        <f t="shared" si="528"/>
        <v>4.7042932525190722</v>
      </c>
      <c r="K3593">
        <f t="shared" si="529"/>
        <v>9981.5143754950404</v>
      </c>
    </row>
    <row r="3594" spans="1:11">
      <c r="A3594">
        <v>8.9362499999999994</v>
      </c>
      <c r="B3594">
        <f t="shared" si="521"/>
        <v>8.7637499999999999</v>
      </c>
      <c r="C3594">
        <v>-0.59</v>
      </c>
      <c r="D3594">
        <f t="shared" si="522"/>
        <v>-5.7859234999999991</v>
      </c>
      <c r="E3594">
        <f t="shared" si="523"/>
        <v>-16.366003632075468</v>
      </c>
      <c r="F3594">
        <f t="shared" si="524"/>
        <v>149.2901046015154</v>
      </c>
      <c r="G3594">
        <f t="shared" si="525"/>
        <v>22287.535331931409</v>
      </c>
      <c r="H3594">
        <f t="shared" si="526"/>
        <v>1730.4630393107027</v>
      </c>
      <c r="I3594">
        <f t="shared" si="527"/>
        <v>3.2380000000000004</v>
      </c>
      <c r="J3594">
        <f t="shared" si="528"/>
        <v>4.6914509084850913</v>
      </c>
      <c r="K3594">
        <f t="shared" si="529"/>
        <v>9981.5143754950404</v>
      </c>
    </row>
    <row r="3595" spans="1:11">
      <c r="A3595">
        <v>8.9387500000000006</v>
      </c>
      <c r="B3595">
        <f t="shared" si="521"/>
        <v>8.7662500000000012</v>
      </c>
      <c r="C3595">
        <v>-0.68</v>
      </c>
      <c r="D3595">
        <f t="shared" si="522"/>
        <v>-6.6685220000000003</v>
      </c>
      <c r="E3595">
        <f t="shared" si="523"/>
        <v>-17.248602132075469</v>
      </c>
      <c r="F3595">
        <f t="shared" si="524"/>
        <v>149.24698309618518</v>
      </c>
      <c r="G3595">
        <f t="shared" si="525"/>
        <v>22274.661963312985</v>
      </c>
      <c r="H3595">
        <f t="shared" si="526"/>
        <v>1730.8361567684433</v>
      </c>
      <c r="I3595">
        <f t="shared" si="527"/>
        <v>3.2380000000000004</v>
      </c>
      <c r="J3595">
        <f t="shared" si="528"/>
        <v>1.8200658585214633</v>
      </c>
      <c r="K3595">
        <f t="shared" si="529"/>
        <v>11504.118263282424</v>
      </c>
    </row>
    <row r="3596" spans="1:11">
      <c r="A3596">
        <v>8.9412500000000001</v>
      </c>
      <c r="B3596">
        <f t="shared" si="521"/>
        <v>8.7687500000000007</v>
      </c>
      <c r="C3596">
        <v>-0.59</v>
      </c>
      <c r="D3596">
        <f t="shared" si="522"/>
        <v>-5.7859234999999991</v>
      </c>
      <c r="E3596">
        <f t="shared" si="523"/>
        <v>-16.366003632075468</v>
      </c>
      <c r="F3596">
        <f t="shared" si="524"/>
        <v>149.206068087105</v>
      </c>
      <c r="G3596">
        <f t="shared" si="525"/>
        <v>22262.450754013811</v>
      </c>
      <c r="H3596">
        <f t="shared" si="526"/>
        <v>1731.209171938661</v>
      </c>
      <c r="I3596">
        <f t="shared" si="527"/>
        <v>3.2380000000000004</v>
      </c>
      <c r="J3596">
        <f t="shared" si="528"/>
        <v>4.6650846855483401</v>
      </c>
      <c r="K3596">
        <f t="shared" si="529"/>
        <v>9981.5143754950404</v>
      </c>
    </row>
    <row r="3597" spans="1:11">
      <c r="A3597">
        <v>8.9437499999999996</v>
      </c>
      <c r="B3597">
        <f t="shared" si="521"/>
        <v>8.7712500000000002</v>
      </c>
      <c r="C3597">
        <v>-0.59</v>
      </c>
      <c r="D3597">
        <f t="shared" si="522"/>
        <v>-5.7859234999999991</v>
      </c>
      <c r="E3597">
        <f t="shared" si="523"/>
        <v>-16.366003632075468</v>
      </c>
      <c r="F3597">
        <f t="shared" si="524"/>
        <v>149.16515307802482</v>
      </c>
      <c r="G3597">
        <f t="shared" si="525"/>
        <v>22250.242892790575</v>
      </c>
      <c r="H3597">
        <f t="shared" si="526"/>
        <v>1731.5820848213559</v>
      </c>
      <c r="I3597">
        <f t="shared" si="527"/>
        <v>3.2380000000000004</v>
      </c>
      <c r="J3597">
        <f t="shared" si="528"/>
        <v>4.6522530887142182</v>
      </c>
      <c r="K3597">
        <f t="shared" si="529"/>
        <v>9981.5143754950404</v>
      </c>
    </row>
    <row r="3598" spans="1:11">
      <c r="A3598">
        <v>8.9462499999999991</v>
      </c>
      <c r="B3598">
        <f t="shared" si="521"/>
        <v>8.7737499999999997</v>
      </c>
      <c r="C3598">
        <v>-0.59</v>
      </c>
      <c r="D3598">
        <f t="shared" si="522"/>
        <v>-5.7859234999999991</v>
      </c>
      <c r="E3598">
        <f t="shared" si="523"/>
        <v>-16.366003632075468</v>
      </c>
      <c r="F3598">
        <f t="shared" si="524"/>
        <v>149.12423806894463</v>
      </c>
      <c r="G3598">
        <f t="shared" si="525"/>
        <v>22238.038379643276</v>
      </c>
      <c r="H3598">
        <f t="shared" si="526"/>
        <v>1731.9548954165282</v>
      </c>
      <c r="I3598">
        <f t="shared" si="527"/>
        <v>3.2380000000000004</v>
      </c>
      <c r="J3598">
        <f t="shared" si="528"/>
        <v>4.6394250110190995</v>
      </c>
      <c r="K3598">
        <f t="shared" si="529"/>
        <v>9981.5143754950404</v>
      </c>
    </row>
    <row r="3599" spans="1:11">
      <c r="A3599">
        <v>8.9487500000000004</v>
      </c>
      <c r="B3599">
        <f t="shared" si="521"/>
        <v>8.776250000000001</v>
      </c>
      <c r="C3599">
        <v>-0.59</v>
      </c>
      <c r="D3599">
        <f t="shared" si="522"/>
        <v>-5.7859234999999991</v>
      </c>
      <c r="E3599">
        <f t="shared" si="523"/>
        <v>-16.366003632075468</v>
      </c>
      <c r="F3599">
        <f t="shared" si="524"/>
        <v>149.08332305986443</v>
      </c>
      <c r="G3599">
        <f t="shared" si="525"/>
        <v>22225.837214571904</v>
      </c>
      <c r="H3599">
        <f t="shared" si="526"/>
        <v>1732.3276037241781</v>
      </c>
      <c r="I3599">
        <f t="shared" si="527"/>
        <v>3.2380000000000004</v>
      </c>
      <c r="J3599">
        <f t="shared" si="528"/>
        <v>4.6266004524629736</v>
      </c>
      <c r="K3599">
        <f t="shared" si="529"/>
        <v>9981.5143754950404</v>
      </c>
    </row>
    <row r="3600" spans="1:11">
      <c r="A3600">
        <v>8.9512499999999999</v>
      </c>
      <c r="B3600">
        <f t="shared" si="521"/>
        <v>8.7787500000000005</v>
      </c>
      <c r="C3600">
        <v>-0.5</v>
      </c>
      <c r="D3600">
        <f t="shared" si="522"/>
        <v>-4.9033249999999997</v>
      </c>
      <c r="E3600">
        <f t="shared" si="523"/>
        <v>-15.483405132075468</v>
      </c>
      <c r="F3600">
        <f t="shared" si="524"/>
        <v>149.04461454703426</v>
      </c>
      <c r="G3600">
        <f t="shared" si="525"/>
        <v>22214.297125474015</v>
      </c>
      <c r="H3600">
        <f t="shared" si="526"/>
        <v>1732.7002152605455</v>
      </c>
      <c r="I3600">
        <f t="shared" si="527"/>
        <v>3.2380000000000004</v>
      </c>
      <c r="J3600">
        <f t="shared" si="528"/>
        <v>7.472324689200244</v>
      </c>
      <c r="K3600">
        <f t="shared" si="529"/>
        <v>8458.9104877076625</v>
      </c>
    </row>
    <row r="3601" spans="1:11">
      <c r="A3601">
        <v>8.9537499999999994</v>
      </c>
      <c r="B3601">
        <f t="shared" si="521"/>
        <v>8.78125</v>
      </c>
      <c r="C3601">
        <v>-0.59</v>
      </c>
      <c r="D3601">
        <f t="shared" si="522"/>
        <v>-5.7859234999999991</v>
      </c>
      <c r="E3601">
        <f t="shared" si="523"/>
        <v>-16.366003632075468</v>
      </c>
      <c r="F3601">
        <f t="shared" si="524"/>
        <v>149.00369953795408</v>
      </c>
      <c r="G3601">
        <f t="shared" si="525"/>
        <v>22202.102475996897</v>
      </c>
      <c r="H3601">
        <f t="shared" si="526"/>
        <v>1733.0727245093904</v>
      </c>
      <c r="I3601">
        <f t="shared" si="527"/>
        <v>3.2380000000000004</v>
      </c>
      <c r="J3601">
        <f t="shared" si="528"/>
        <v>4.6016530361392931</v>
      </c>
      <c r="K3601">
        <f t="shared" si="529"/>
        <v>9981.5143754950404</v>
      </c>
    </row>
    <row r="3602" spans="1:11">
      <c r="A3602">
        <v>8.9562500000000007</v>
      </c>
      <c r="B3602">
        <f t="shared" si="521"/>
        <v>8.7837500000000013</v>
      </c>
      <c r="C3602">
        <v>-0.59</v>
      </c>
      <c r="D3602">
        <f t="shared" si="522"/>
        <v>-5.7859234999999991</v>
      </c>
      <c r="E3602">
        <f t="shared" si="523"/>
        <v>-16.366003632075468</v>
      </c>
      <c r="F3602">
        <f t="shared" si="524"/>
        <v>148.96278452887387</v>
      </c>
      <c r="G3602">
        <f t="shared" si="525"/>
        <v>22189.911174595705</v>
      </c>
      <c r="H3602">
        <f t="shared" si="526"/>
        <v>1733.4451314707128</v>
      </c>
      <c r="I3602">
        <f t="shared" si="527"/>
        <v>3.2380000000000004</v>
      </c>
      <c r="J3602">
        <f t="shared" si="528"/>
        <v>4.5888388452173281</v>
      </c>
      <c r="K3602">
        <f t="shared" si="529"/>
        <v>9981.5143754950404</v>
      </c>
    </row>
    <row r="3603" spans="1:11">
      <c r="A3603">
        <v>8.9587500000000002</v>
      </c>
      <c r="B3603">
        <f t="shared" si="521"/>
        <v>8.7862500000000008</v>
      </c>
      <c r="C3603">
        <v>-0.59</v>
      </c>
      <c r="D3603">
        <f t="shared" si="522"/>
        <v>-5.7859234999999991</v>
      </c>
      <c r="E3603">
        <f t="shared" si="523"/>
        <v>-16.366003632075468</v>
      </c>
      <c r="F3603">
        <f t="shared" si="524"/>
        <v>148.92186951979369</v>
      </c>
      <c r="G3603">
        <f t="shared" si="525"/>
        <v>22177.723221270455</v>
      </c>
      <c r="H3603">
        <f t="shared" si="526"/>
        <v>1733.8174361445122</v>
      </c>
      <c r="I3603">
        <f t="shared" si="527"/>
        <v>3.2380000000000004</v>
      </c>
      <c r="J3603">
        <f t="shared" si="528"/>
        <v>4.5760281734343735</v>
      </c>
      <c r="K3603">
        <f t="shared" si="529"/>
        <v>9981.5143754950404</v>
      </c>
    </row>
    <row r="3604" spans="1:11">
      <c r="A3604">
        <v>8.9612499999999997</v>
      </c>
      <c r="B3604">
        <f t="shared" ref="B3604:B3667" si="530">A3604-$B$15</f>
        <v>8.7887500000000003</v>
      </c>
      <c r="C3604">
        <v>-0.59</v>
      </c>
      <c r="D3604">
        <f t="shared" si="522"/>
        <v>-5.7859234999999991</v>
      </c>
      <c r="E3604">
        <f t="shared" si="523"/>
        <v>-16.366003632075468</v>
      </c>
      <c r="F3604">
        <f t="shared" si="524"/>
        <v>148.88095451071351</v>
      </c>
      <c r="G3604">
        <f t="shared" si="525"/>
        <v>22165.538616021146</v>
      </c>
      <c r="H3604">
        <f t="shared" si="526"/>
        <v>1734.1896385307889</v>
      </c>
      <c r="I3604">
        <f t="shared" si="527"/>
        <v>3.2380000000000004</v>
      </c>
      <c r="J3604">
        <f t="shared" si="528"/>
        <v>4.5632210207904293</v>
      </c>
      <c r="K3604">
        <f t="shared" si="529"/>
        <v>9981.5143754950404</v>
      </c>
    </row>
    <row r="3605" spans="1:11">
      <c r="A3605">
        <v>8.9637499999999992</v>
      </c>
      <c r="B3605">
        <f t="shared" si="530"/>
        <v>8.7912499999999998</v>
      </c>
      <c r="C3605">
        <v>-0.59</v>
      </c>
      <c r="D3605">
        <f t="shared" si="522"/>
        <v>-5.7859234999999991</v>
      </c>
      <c r="E3605">
        <f t="shared" si="523"/>
        <v>-16.366003632075468</v>
      </c>
      <c r="F3605">
        <f t="shared" si="524"/>
        <v>148.84003950163333</v>
      </c>
      <c r="G3605">
        <f t="shared" si="525"/>
        <v>22153.35735884777</v>
      </c>
      <c r="H3605">
        <f t="shared" si="526"/>
        <v>1734.561738629543</v>
      </c>
      <c r="I3605">
        <f t="shared" si="527"/>
        <v>3.2380000000000004</v>
      </c>
      <c r="J3605">
        <f t="shared" si="528"/>
        <v>4.5504173872854885</v>
      </c>
      <c r="K3605">
        <f t="shared" si="529"/>
        <v>9981.5143754950404</v>
      </c>
    </row>
    <row r="3606" spans="1:11">
      <c r="A3606">
        <v>8.9662500000000005</v>
      </c>
      <c r="B3606">
        <f t="shared" si="530"/>
        <v>8.7937500000000011</v>
      </c>
      <c r="C3606">
        <v>-0.59</v>
      </c>
      <c r="D3606">
        <f t="shared" si="522"/>
        <v>-5.7859234999999991</v>
      </c>
      <c r="E3606">
        <f t="shared" si="523"/>
        <v>-16.366003632075468</v>
      </c>
      <c r="F3606">
        <f t="shared" si="524"/>
        <v>148.79912449255312</v>
      </c>
      <c r="G3606">
        <f t="shared" si="525"/>
        <v>22141.179449750322</v>
      </c>
      <c r="H3606">
        <f t="shared" si="526"/>
        <v>1734.9337364407745</v>
      </c>
      <c r="I3606">
        <f t="shared" si="527"/>
        <v>3.2380000000000004</v>
      </c>
      <c r="J3606">
        <f t="shared" si="528"/>
        <v>4.5376172729195368</v>
      </c>
      <c r="K3606">
        <f t="shared" si="529"/>
        <v>9981.5143754950404</v>
      </c>
    </row>
    <row r="3607" spans="1:11">
      <c r="A3607">
        <v>8.96875</v>
      </c>
      <c r="B3607">
        <f t="shared" si="530"/>
        <v>8.7962500000000006</v>
      </c>
      <c r="C3607">
        <v>-0.59</v>
      </c>
      <c r="D3607">
        <f t="shared" si="522"/>
        <v>-5.7859234999999991</v>
      </c>
      <c r="E3607">
        <f t="shared" si="523"/>
        <v>-16.366003632075468</v>
      </c>
      <c r="F3607">
        <f t="shared" si="524"/>
        <v>148.75820948347294</v>
      </c>
      <c r="G3607">
        <f t="shared" si="525"/>
        <v>22129.004888728818</v>
      </c>
      <c r="H3607">
        <f t="shared" si="526"/>
        <v>1735.3056319644832</v>
      </c>
      <c r="I3607">
        <f t="shared" si="527"/>
        <v>3.2380000000000004</v>
      </c>
      <c r="J3607">
        <f t="shared" si="528"/>
        <v>4.524820677692599</v>
      </c>
      <c r="K3607">
        <f t="shared" si="529"/>
        <v>9981.5143754950404</v>
      </c>
    </row>
    <row r="3608" spans="1:11">
      <c r="A3608">
        <v>8.9712499999999995</v>
      </c>
      <c r="B3608">
        <f t="shared" si="530"/>
        <v>8.7987500000000001</v>
      </c>
      <c r="C3608">
        <v>-0.59</v>
      </c>
      <c r="D3608">
        <f t="shared" si="522"/>
        <v>-5.7859234999999991</v>
      </c>
      <c r="E3608">
        <f t="shared" si="523"/>
        <v>-16.366003632075468</v>
      </c>
      <c r="F3608">
        <f t="shared" si="524"/>
        <v>148.71729447439276</v>
      </c>
      <c r="G3608">
        <f t="shared" si="525"/>
        <v>22116.833675783251</v>
      </c>
      <c r="H3608">
        <f t="shared" si="526"/>
        <v>1735.6774252006689</v>
      </c>
      <c r="I3608">
        <f t="shared" si="527"/>
        <v>3.2380000000000004</v>
      </c>
      <c r="J3608">
        <f t="shared" si="528"/>
        <v>4.5120276016046681</v>
      </c>
      <c r="K3608">
        <f t="shared" si="529"/>
        <v>9981.5143754950404</v>
      </c>
    </row>
    <row r="3609" spans="1:11">
      <c r="A3609">
        <v>8.9737500000000008</v>
      </c>
      <c r="B3609">
        <f t="shared" si="530"/>
        <v>8.8012500000000014</v>
      </c>
      <c r="C3609">
        <v>-0.59</v>
      </c>
      <c r="D3609">
        <f t="shared" si="522"/>
        <v>-5.7859234999999991</v>
      </c>
      <c r="E3609">
        <f t="shared" si="523"/>
        <v>-16.366003632075468</v>
      </c>
      <c r="F3609">
        <f t="shared" si="524"/>
        <v>148.67637946531255</v>
      </c>
      <c r="G3609">
        <f t="shared" si="525"/>
        <v>22104.665810913611</v>
      </c>
      <c r="H3609">
        <f t="shared" si="526"/>
        <v>1736.0491161493323</v>
      </c>
      <c r="I3609">
        <f t="shared" si="527"/>
        <v>3.2380000000000004</v>
      </c>
      <c r="J3609">
        <f t="shared" si="528"/>
        <v>4.4992380446557299</v>
      </c>
      <c r="K3609">
        <f t="shared" si="529"/>
        <v>9981.5143754950404</v>
      </c>
    </row>
    <row r="3610" spans="1:11">
      <c r="A3610">
        <v>8.9762500000000003</v>
      </c>
      <c r="B3610">
        <f t="shared" si="530"/>
        <v>8.8037500000000009</v>
      </c>
      <c r="C3610">
        <v>-0.5</v>
      </c>
      <c r="D3610">
        <f t="shared" si="522"/>
        <v>-4.9033249999999997</v>
      </c>
      <c r="E3610">
        <f t="shared" si="523"/>
        <v>-15.483405132075468</v>
      </c>
      <c r="F3610">
        <f t="shared" si="524"/>
        <v>148.63767095248238</v>
      </c>
      <c r="G3610">
        <f t="shared" si="525"/>
        <v>22093.157226178424</v>
      </c>
      <c r="H3610">
        <f t="shared" si="526"/>
        <v>1736.4207103267136</v>
      </c>
      <c r="I3610">
        <f t="shared" si="527"/>
        <v>3.2380000000000004</v>
      </c>
      <c r="J3610">
        <f t="shared" si="528"/>
        <v>7.344995395406448</v>
      </c>
      <c r="K3610">
        <f t="shared" si="529"/>
        <v>8458.9104877076625</v>
      </c>
    </row>
    <row r="3611" spans="1:11">
      <c r="A3611">
        <v>8.9787499999999998</v>
      </c>
      <c r="B3611">
        <f t="shared" si="530"/>
        <v>8.8062500000000004</v>
      </c>
      <c r="C3611">
        <v>-0.59</v>
      </c>
      <c r="D3611">
        <f t="shared" si="522"/>
        <v>-5.7859234999999991</v>
      </c>
      <c r="E3611">
        <f t="shared" si="523"/>
        <v>-16.366003632075468</v>
      </c>
      <c r="F3611">
        <f t="shared" si="524"/>
        <v>148.5967559434022</v>
      </c>
      <c r="G3611">
        <f t="shared" si="525"/>
        <v>22080.995876903038</v>
      </c>
      <c r="H3611">
        <f t="shared" si="526"/>
        <v>1736.7922022165719</v>
      </c>
      <c r="I3611">
        <f t="shared" si="527"/>
        <v>3.2380000000000004</v>
      </c>
      <c r="J3611">
        <f t="shared" si="528"/>
        <v>4.4743587439526813</v>
      </c>
      <c r="K3611">
        <f t="shared" si="529"/>
        <v>9981.5143754950404</v>
      </c>
    </row>
    <row r="3612" spans="1:11">
      <c r="A3612">
        <v>8.9812499999999993</v>
      </c>
      <c r="B3612">
        <f t="shared" si="530"/>
        <v>8.8087499999999999</v>
      </c>
      <c r="C3612">
        <v>-0.59</v>
      </c>
      <c r="D3612">
        <f t="shared" si="522"/>
        <v>-5.7859234999999991</v>
      </c>
      <c r="E3612">
        <f t="shared" si="523"/>
        <v>-16.366003632075468</v>
      </c>
      <c r="F3612">
        <f t="shared" si="524"/>
        <v>148.55584093432202</v>
      </c>
      <c r="G3612">
        <f t="shared" si="525"/>
        <v>22068.837875703586</v>
      </c>
      <c r="H3612">
        <f t="shared" si="526"/>
        <v>1737.1635918189077</v>
      </c>
      <c r="I3612">
        <f t="shared" si="527"/>
        <v>3.2380000000000004</v>
      </c>
      <c r="J3612">
        <f t="shared" si="528"/>
        <v>4.4615795546379147</v>
      </c>
      <c r="K3612">
        <f t="shared" si="529"/>
        <v>9981.5143754950404</v>
      </c>
    </row>
    <row r="3613" spans="1:11">
      <c r="A3613">
        <v>8.9837500000000006</v>
      </c>
      <c r="B3613">
        <f t="shared" si="530"/>
        <v>8.8112500000000011</v>
      </c>
      <c r="C3613">
        <v>-0.59</v>
      </c>
      <c r="D3613">
        <f t="shared" si="522"/>
        <v>-5.7859234999999991</v>
      </c>
      <c r="E3613">
        <f t="shared" si="523"/>
        <v>-16.366003632075468</v>
      </c>
      <c r="F3613">
        <f t="shared" si="524"/>
        <v>148.51492592524181</v>
      </c>
      <c r="G3613">
        <f t="shared" si="525"/>
        <v>22056.683222580061</v>
      </c>
      <c r="H3613">
        <f t="shared" si="526"/>
        <v>1737.534879133721</v>
      </c>
      <c r="I3613">
        <f t="shared" si="527"/>
        <v>3.2380000000000004</v>
      </c>
      <c r="J3613">
        <f t="shared" si="528"/>
        <v>4.4488038844621371</v>
      </c>
      <c r="K3613">
        <f t="shared" si="529"/>
        <v>9981.5143754950404</v>
      </c>
    </row>
    <row r="3614" spans="1:11">
      <c r="A3614">
        <v>8.9862500000000001</v>
      </c>
      <c r="B3614">
        <f t="shared" si="530"/>
        <v>8.8137500000000006</v>
      </c>
      <c r="C3614">
        <v>-0.59</v>
      </c>
      <c r="D3614">
        <f t="shared" si="522"/>
        <v>-5.7859234999999991</v>
      </c>
      <c r="E3614">
        <f t="shared" si="523"/>
        <v>-16.366003632075468</v>
      </c>
      <c r="F3614">
        <f t="shared" si="524"/>
        <v>148.47401091616163</v>
      </c>
      <c r="G3614">
        <f t="shared" si="525"/>
        <v>22044.531917532484</v>
      </c>
      <c r="H3614">
        <f t="shared" si="526"/>
        <v>1737.9060641610113</v>
      </c>
      <c r="I3614">
        <f t="shared" si="527"/>
        <v>3.2380000000000004</v>
      </c>
      <c r="J3614">
        <f t="shared" si="528"/>
        <v>4.4360317334253807</v>
      </c>
      <c r="K3614">
        <f t="shared" si="529"/>
        <v>9981.5143754950404</v>
      </c>
    </row>
    <row r="3615" spans="1:11">
      <c r="A3615">
        <v>8.9887499999999996</v>
      </c>
      <c r="B3615">
        <f t="shared" si="530"/>
        <v>8.8162500000000001</v>
      </c>
      <c r="C3615">
        <v>-0.59</v>
      </c>
      <c r="D3615">
        <f t="shared" si="522"/>
        <v>-5.7859234999999991</v>
      </c>
      <c r="E3615">
        <f t="shared" si="523"/>
        <v>-16.366003632075468</v>
      </c>
      <c r="F3615">
        <f t="shared" si="524"/>
        <v>148.43309590708145</v>
      </c>
      <c r="G3615">
        <f t="shared" si="525"/>
        <v>22032.383960560841</v>
      </c>
      <c r="H3615">
        <f t="shared" si="526"/>
        <v>1738.2771469007789</v>
      </c>
      <c r="I3615">
        <f t="shared" si="527"/>
        <v>3.2380000000000004</v>
      </c>
      <c r="J3615">
        <f t="shared" si="528"/>
        <v>4.423263101527624</v>
      </c>
      <c r="K3615">
        <f t="shared" si="529"/>
        <v>9981.5143754950404</v>
      </c>
    </row>
    <row r="3616" spans="1:11">
      <c r="A3616">
        <v>8.9912500000000009</v>
      </c>
      <c r="B3616">
        <f t="shared" si="530"/>
        <v>8.8187500000000014</v>
      </c>
      <c r="C3616">
        <v>-0.5</v>
      </c>
      <c r="D3616">
        <f t="shared" si="522"/>
        <v>-4.9033249999999997</v>
      </c>
      <c r="E3616">
        <f t="shared" si="523"/>
        <v>-15.483405132075468</v>
      </c>
      <c r="F3616">
        <f t="shared" si="524"/>
        <v>148.39438739425125</v>
      </c>
      <c r="G3616">
        <f t="shared" si="525"/>
        <v>22020.894210115115</v>
      </c>
      <c r="H3616">
        <f t="shared" si="526"/>
        <v>1738.6481328692648</v>
      </c>
      <c r="I3616">
        <f t="shared" si="527"/>
        <v>3.2380000000000004</v>
      </c>
      <c r="J3616">
        <f t="shared" si="528"/>
        <v>7.2690402488671619</v>
      </c>
      <c r="K3616">
        <f t="shared" si="529"/>
        <v>8458.9104877076625</v>
      </c>
    </row>
    <row r="3617" spans="1:11">
      <c r="A3617">
        <v>8.9937500000000004</v>
      </c>
      <c r="B3617">
        <f t="shared" si="530"/>
        <v>8.8212500000000009</v>
      </c>
      <c r="C3617">
        <v>-0.68</v>
      </c>
      <c r="D3617">
        <f t="shared" si="522"/>
        <v>-6.6685220000000003</v>
      </c>
      <c r="E3617">
        <f t="shared" si="523"/>
        <v>-17.248602132075469</v>
      </c>
      <c r="F3617">
        <f t="shared" si="524"/>
        <v>148.35126588892106</v>
      </c>
      <c r="G3617">
        <f t="shared" si="525"/>
        <v>22008.098090845353</v>
      </c>
      <c r="H3617">
        <f t="shared" si="526"/>
        <v>1739.019011033987</v>
      </c>
      <c r="I3617">
        <f t="shared" si="527"/>
        <v>3.2380000000000004</v>
      </c>
      <c r="J3617">
        <f t="shared" si="528"/>
        <v>1.5398824521491044</v>
      </c>
      <c r="K3617">
        <f t="shared" si="529"/>
        <v>11504.118263282424</v>
      </c>
    </row>
    <row r="3618" spans="1:11">
      <c r="A3618">
        <v>8.9962499999999999</v>
      </c>
      <c r="B3618">
        <f t="shared" si="530"/>
        <v>8.8237500000000004</v>
      </c>
      <c r="C3618">
        <v>-0.59</v>
      </c>
      <c r="D3618">
        <f t="shared" si="522"/>
        <v>-5.7859234999999991</v>
      </c>
      <c r="E3618">
        <f t="shared" si="523"/>
        <v>-16.366003632075468</v>
      </c>
      <c r="F3618">
        <f t="shared" si="524"/>
        <v>148.31035087984088</v>
      </c>
      <c r="G3618">
        <f t="shared" si="525"/>
        <v>21995.960178101519</v>
      </c>
      <c r="H3618">
        <f t="shared" si="526"/>
        <v>1739.3897869111865</v>
      </c>
      <c r="I3618">
        <f t="shared" si="527"/>
        <v>3.2380000000000004</v>
      </c>
      <c r="J3618">
        <f t="shared" si="528"/>
        <v>4.3849783206683668</v>
      </c>
      <c r="K3618">
        <f t="shared" si="529"/>
        <v>9981.5143754950404</v>
      </c>
    </row>
    <row r="3619" spans="1:11">
      <c r="A3619">
        <v>8.9987499999999994</v>
      </c>
      <c r="B3619">
        <f t="shared" si="530"/>
        <v>8.8262499999999999</v>
      </c>
      <c r="C3619">
        <v>-0.59</v>
      </c>
      <c r="D3619">
        <f t="shared" si="522"/>
        <v>-5.7859234999999991</v>
      </c>
      <c r="E3619">
        <f t="shared" si="523"/>
        <v>-16.366003632075468</v>
      </c>
      <c r="F3619">
        <f t="shared" si="524"/>
        <v>148.2694358707607</v>
      </c>
      <c r="G3619">
        <f t="shared" si="525"/>
        <v>21983.825613433619</v>
      </c>
      <c r="H3619">
        <f t="shared" si="526"/>
        <v>1739.7604605008635</v>
      </c>
      <c r="I3619">
        <f t="shared" si="527"/>
        <v>3.2380000000000004</v>
      </c>
      <c r="J3619">
        <f t="shared" si="528"/>
        <v>4.3722237653266234</v>
      </c>
      <c r="K3619">
        <f t="shared" si="529"/>
        <v>9981.5143754950404</v>
      </c>
    </row>
    <row r="3620" spans="1:11">
      <c r="A3620">
        <v>9.0012500000000006</v>
      </c>
      <c r="B3620">
        <f t="shared" si="530"/>
        <v>8.8287500000000012</v>
      </c>
      <c r="C3620">
        <v>-0.5</v>
      </c>
      <c r="D3620">
        <f t="shared" si="522"/>
        <v>-4.9033249999999997</v>
      </c>
      <c r="E3620">
        <f t="shared" si="523"/>
        <v>-15.483405132075468</v>
      </c>
      <c r="F3620">
        <f t="shared" si="524"/>
        <v>148.2307273579305</v>
      </c>
      <c r="G3620">
        <f t="shared" si="525"/>
        <v>21972.348533061126</v>
      </c>
      <c r="H3620">
        <f t="shared" si="526"/>
        <v>1740.1310373192584</v>
      </c>
      <c r="I3620">
        <f t="shared" si="527"/>
        <v>3.2380000000000004</v>
      </c>
      <c r="J3620">
        <f t="shared" si="528"/>
        <v>7.2180142300907786</v>
      </c>
      <c r="K3620">
        <f t="shared" si="529"/>
        <v>8458.9104877076625</v>
      </c>
    </row>
    <row r="3621" spans="1:11">
      <c r="A3621">
        <v>9.0037500000000001</v>
      </c>
      <c r="B3621">
        <f t="shared" si="530"/>
        <v>8.8312500000000007</v>
      </c>
      <c r="C3621">
        <v>-0.59</v>
      </c>
      <c r="D3621">
        <f t="shared" si="522"/>
        <v>-5.7859234999999991</v>
      </c>
      <c r="E3621">
        <f t="shared" si="523"/>
        <v>-16.366003632075468</v>
      </c>
      <c r="F3621">
        <f t="shared" si="524"/>
        <v>148.18981234885032</v>
      </c>
      <c r="G3621">
        <f t="shared" si="525"/>
        <v>21960.220483987472</v>
      </c>
      <c r="H3621">
        <f t="shared" si="526"/>
        <v>1740.5015118501306</v>
      </c>
      <c r="I3621">
        <f t="shared" si="527"/>
        <v>3.2380000000000004</v>
      </c>
      <c r="J3621">
        <f t="shared" si="528"/>
        <v>4.3474125802441996</v>
      </c>
      <c r="K3621">
        <f t="shared" si="529"/>
        <v>9981.5143754950404</v>
      </c>
    </row>
    <row r="3622" spans="1:11">
      <c r="A3622">
        <v>9.0062499999999996</v>
      </c>
      <c r="B3622">
        <f t="shared" si="530"/>
        <v>8.8337500000000002</v>
      </c>
      <c r="C3622">
        <v>-0.5</v>
      </c>
      <c r="D3622">
        <f t="shared" si="522"/>
        <v>-4.9033249999999997</v>
      </c>
      <c r="E3622">
        <f t="shared" si="523"/>
        <v>-15.483405132075468</v>
      </c>
      <c r="F3622">
        <f t="shared" si="524"/>
        <v>148.15110383602016</v>
      </c>
      <c r="G3622">
        <f t="shared" si="525"/>
        <v>21948.749567831226</v>
      </c>
      <c r="H3622">
        <f t="shared" si="526"/>
        <v>1740.8718896097205</v>
      </c>
      <c r="I3622">
        <f t="shared" si="527"/>
        <v>3.2380000000000004</v>
      </c>
      <c r="J3622">
        <f t="shared" si="528"/>
        <v>7.1932095241725786</v>
      </c>
      <c r="K3622">
        <f t="shared" si="529"/>
        <v>8458.9104877076625</v>
      </c>
    </row>
    <row r="3623" spans="1:11">
      <c r="A3623">
        <v>9.0087499999999991</v>
      </c>
      <c r="B3623">
        <f t="shared" si="530"/>
        <v>8.8362499999999997</v>
      </c>
      <c r="C3623">
        <v>-0.59</v>
      </c>
      <c r="D3623">
        <f t="shared" si="522"/>
        <v>-5.7859234999999991</v>
      </c>
      <c r="E3623">
        <f t="shared" si="523"/>
        <v>-16.366003632075468</v>
      </c>
      <c r="F3623">
        <f t="shared" si="524"/>
        <v>148.11018882693998</v>
      </c>
      <c r="G3623">
        <f t="shared" si="525"/>
        <v>21936.628034351816</v>
      </c>
      <c r="H3623">
        <f t="shared" si="526"/>
        <v>1741.2421650817878</v>
      </c>
      <c r="I3623">
        <f t="shared" si="527"/>
        <v>3.2380000000000004</v>
      </c>
      <c r="J3623">
        <f t="shared" si="528"/>
        <v>4.3226147228211573</v>
      </c>
      <c r="K3623">
        <f t="shared" si="529"/>
        <v>9981.5143754950404</v>
      </c>
    </row>
    <row r="3624" spans="1:11">
      <c r="A3624">
        <v>9.0112500000000004</v>
      </c>
      <c r="B3624">
        <f t="shared" si="530"/>
        <v>8.838750000000001</v>
      </c>
      <c r="C3624">
        <v>-0.59</v>
      </c>
      <c r="D3624">
        <f t="shared" si="522"/>
        <v>-5.7859234999999991</v>
      </c>
      <c r="E3624">
        <f t="shared" si="523"/>
        <v>-16.366003632075468</v>
      </c>
      <c r="F3624">
        <f t="shared" si="524"/>
        <v>148.06927381785977</v>
      </c>
      <c r="G3624">
        <f t="shared" si="525"/>
        <v>21924.509848948332</v>
      </c>
      <c r="H3624">
        <f t="shared" si="526"/>
        <v>1741.6123382663327</v>
      </c>
      <c r="I3624">
        <f t="shared" si="527"/>
        <v>3.2380000000000004</v>
      </c>
      <c r="J3624">
        <f t="shared" si="528"/>
        <v>4.3098773836087219</v>
      </c>
      <c r="K3624">
        <f t="shared" si="529"/>
        <v>9981.5143754950404</v>
      </c>
    </row>
    <row r="3625" spans="1:11">
      <c r="A3625">
        <v>9.0137499999999999</v>
      </c>
      <c r="B3625">
        <f t="shared" si="530"/>
        <v>8.8412500000000005</v>
      </c>
      <c r="C3625">
        <v>-0.59</v>
      </c>
      <c r="D3625">
        <f t="shared" si="522"/>
        <v>-5.7859234999999991</v>
      </c>
      <c r="E3625">
        <f t="shared" si="523"/>
        <v>-16.366003632075468</v>
      </c>
      <c r="F3625">
        <f t="shared" si="524"/>
        <v>148.02835880877959</v>
      </c>
      <c r="G3625">
        <f t="shared" si="525"/>
        <v>21912.395011620793</v>
      </c>
      <c r="H3625">
        <f t="shared" si="526"/>
        <v>1741.9824091633545</v>
      </c>
      <c r="I3625">
        <f t="shared" si="527"/>
        <v>3.2380000000000004</v>
      </c>
      <c r="J3625">
        <f t="shared" si="528"/>
        <v>4.2971435635353039</v>
      </c>
      <c r="K3625">
        <f t="shared" si="529"/>
        <v>9981.5143754950404</v>
      </c>
    </row>
    <row r="3626" spans="1:11">
      <c r="A3626">
        <v>9.0162499999999994</v>
      </c>
      <c r="B3626">
        <f t="shared" si="530"/>
        <v>8.84375</v>
      </c>
      <c r="C3626">
        <v>-0.5</v>
      </c>
      <c r="D3626">
        <f t="shared" si="522"/>
        <v>-4.9033249999999997</v>
      </c>
      <c r="E3626">
        <f t="shared" si="523"/>
        <v>-15.483405132075468</v>
      </c>
      <c r="F3626">
        <f t="shared" si="524"/>
        <v>147.98965029594942</v>
      </c>
      <c r="G3626">
        <f t="shared" si="525"/>
        <v>21900.936594717401</v>
      </c>
      <c r="H3626">
        <f t="shared" si="526"/>
        <v>1742.3523832890944</v>
      </c>
      <c r="I3626">
        <f t="shared" si="527"/>
        <v>3.2380000000000004</v>
      </c>
      <c r="J3626">
        <f t="shared" si="528"/>
        <v>7.1429536453402047</v>
      </c>
      <c r="K3626">
        <f t="shared" si="529"/>
        <v>8458.9104877076625</v>
      </c>
    </row>
    <row r="3627" spans="1:11">
      <c r="A3627">
        <v>9.0187500000000007</v>
      </c>
      <c r="B3627">
        <f t="shared" si="530"/>
        <v>8.8462500000000013</v>
      </c>
      <c r="C3627">
        <v>-0.59</v>
      </c>
      <c r="D3627">
        <f t="shared" si="522"/>
        <v>-5.7859234999999991</v>
      </c>
      <c r="E3627">
        <f t="shared" si="523"/>
        <v>-16.366003632075468</v>
      </c>
      <c r="F3627">
        <f t="shared" si="524"/>
        <v>147.94873528686921</v>
      </c>
      <c r="G3627">
        <f t="shared" si="525"/>
        <v>21888.828272984098</v>
      </c>
      <c r="H3627">
        <f t="shared" si="526"/>
        <v>1742.7222551273117</v>
      </c>
      <c r="I3627">
        <f t="shared" si="527"/>
        <v>3.2380000000000004</v>
      </c>
      <c r="J3627">
        <f t="shared" si="528"/>
        <v>4.272372730761937</v>
      </c>
      <c r="K3627">
        <f t="shared" si="529"/>
        <v>9981.5143754950404</v>
      </c>
    </row>
    <row r="3628" spans="1:11">
      <c r="A3628">
        <v>9.0212500000000002</v>
      </c>
      <c r="B3628">
        <f t="shared" si="530"/>
        <v>8.8487500000000008</v>
      </c>
      <c r="C3628">
        <v>-0.59</v>
      </c>
      <c r="D3628">
        <f t="shared" si="522"/>
        <v>-5.7859234999999991</v>
      </c>
      <c r="E3628">
        <f t="shared" si="523"/>
        <v>-16.366003632075468</v>
      </c>
      <c r="F3628">
        <f t="shared" si="524"/>
        <v>147.90782027778903</v>
      </c>
      <c r="G3628">
        <f t="shared" si="525"/>
        <v>21876.723299326739</v>
      </c>
      <c r="H3628">
        <f t="shared" si="526"/>
        <v>1743.0920246780061</v>
      </c>
      <c r="I3628">
        <f t="shared" si="527"/>
        <v>3.2380000000000004</v>
      </c>
      <c r="J3628">
        <f t="shared" si="528"/>
        <v>4.25964927832268</v>
      </c>
      <c r="K3628">
        <f t="shared" si="529"/>
        <v>9981.5143754950404</v>
      </c>
    </row>
    <row r="3629" spans="1:11">
      <c r="A3629">
        <v>9.0237499999999997</v>
      </c>
      <c r="B3629">
        <f t="shared" si="530"/>
        <v>8.8512500000000003</v>
      </c>
      <c r="C3629">
        <v>-0.59</v>
      </c>
      <c r="D3629">
        <f t="shared" si="522"/>
        <v>-5.7859234999999991</v>
      </c>
      <c r="E3629">
        <f t="shared" si="523"/>
        <v>-16.366003632075468</v>
      </c>
      <c r="F3629">
        <f t="shared" si="524"/>
        <v>147.86690526870885</v>
      </c>
      <c r="G3629">
        <f t="shared" si="525"/>
        <v>21864.621673745318</v>
      </c>
      <c r="H3629">
        <f t="shared" si="526"/>
        <v>1743.4616919411778</v>
      </c>
      <c r="I3629">
        <f t="shared" si="527"/>
        <v>3.2380000000000004</v>
      </c>
      <c r="J3629">
        <f t="shared" si="528"/>
        <v>4.2469293450224264</v>
      </c>
      <c r="K3629">
        <f t="shared" si="529"/>
        <v>9981.5143754950404</v>
      </c>
    </row>
    <row r="3630" spans="1:11">
      <c r="A3630">
        <v>9.0262499999999992</v>
      </c>
      <c r="B3630">
        <f t="shared" si="530"/>
        <v>8.8537499999999998</v>
      </c>
      <c r="C3630">
        <v>-0.59</v>
      </c>
      <c r="D3630">
        <f t="shared" si="522"/>
        <v>-5.7859234999999991</v>
      </c>
      <c r="E3630">
        <f t="shared" si="523"/>
        <v>-16.366003632075468</v>
      </c>
      <c r="F3630">
        <f t="shared" si="524"/>
        <v>147.82599025962867</v>
      </c>
      <c r="G3630">
        <f t="shared" si="525"/>
        <v>21852.523396239831</v>
      </c>
      <c r="H3630">
        <f t="shared" si="526"/>
        <v>1743.8312569168268</v>
      </c>
      <c r="I3630">
        <f t="shared" si="527"/>
        <v>3.2380000000000004</v>
      </c>
      <c r="J3630">
        <f t="shared" si="528"/>
        <v>4.234212930861176</v>
      </c>
      <c r="K3630">
        <f t="shared" si="529"/>
        <v>9981.5143754950404</v>
      </c>
    </row>
    <row r="3631" spans="1:11">
      <c r="A3631">
        <v>9.0287500000000005</v>
      </c>
      <c r="B3631">
        <f t="shared" si="530"/>
        <v>8.8562500000000011</v>
      </c>
      <c r="C3631">
        <v>-0.59</v>
      </c>
      <c r="D3631">
        <f t="shared" si="522"/>
        <v>-5.7859234999999991</v>
      </c>
      <c r="E3631">
        <f t="shared" si="523"/>
        <v>-16.366003632075468</v>
      </c>
      <c r="F3631">
        <f t="shared" si="524"/>
        <v>147.78507525054846</v>
      </c>
      <c r="G3631">
        <f t="shared" si="525"/>
        <v>21840.42846681027</v>
      </c>
      <c r="H3631">
        <f t="shared" si="526"/>
        <v>1744.2007196049533</v>
      </c>
      <c r="I3631">
        <f t="shared" si="527"/>
        <v>3.2380000000000004</v>
      </c>
      <c r="J3631">
        <f t="shared" si="528"/>
        <v>4.2215000358389183</v>
      </c>
      <c r="K3631">
        <f t="shared" si="529"/>
        <v>9981.5143754950404</v>
      </c>
    </row>
    <row r="3632" spans="1:11">
      <c r="A3632">
        <v>9.03125</v>
      </c>
      <c r="B3632">
        <f t="shared" si="530"/>
        <v>8.8587500000000006</v>
      </c>
      <c r="C3632">
        <v>-0.68</v>
      </c>
      <c r="D3632">
        <f t="shared" si="522"/>
        <v>-6.6685220000000003</v>
      </c>
      <c r="E3632">
        <f t="shared" si="523"/>
        <v>-17.248602132075469</v>
      </c>
      <c r="F3632">
        <f t="shared" si="524"/>
        <v>147.74195374521827</v>
      </c>
      <c r="G3632">
        <f t="shared" si="525"/>
        <v>21827.684896454215</v>
      </c>
      <c r="H3632">
        <f t="shared" si="526"/>
        <v>1744.5700744893163</v>
      </c>
      <c r="I3632">
        <f t="shared" si="527"/>
        <v>3.2380000000000004</v>
      </c>
      <c r="J3632">
        <f t="shared" si="528"/>
        <v>1.3502514159134442</v>
      </c>
      <c r="K3632">
        <f t="shared" si="529"/>
        <v>11504.118263282424</v>
      </c>
    </row>
    <row r="3633" spans="1:11">
      <c r="A3633">
        <v>9.0337499999999995</v>
      </c>
      <c r="B3633">
        <f t="shared" si="530"/>
        <v>8.8612500000000001</v>
      </c>
      <c r="C3633">
        <v>-0.5</v>
      </c>
      <c r="D3633">
        <f t="shared" si="522"/>
        <v>-4.9033249999999997</v>
      </c>
      <c r="E3633">
        <f t="shared" si="523"/>
        <v>-15.483405132075468</v>
      </c>
      <c r="F3633">
        <f t="shared" si="524"/>
        <v>147.7032452323881</v>
      </c>
      <c r="G3633">
        <f t="shared" si="525"/>
        <v>21816.248652178976</v>
      </c>
      <c r="H3633">
        <f t="shared" si="526"/>
        <v>1744.9393326023971</v>
      </c>
      <c r="I3633">
        <f t="shared" si="527"/>
        <v>3.2380000000000004</v>
      </c>
      <c r="J3633">
        <f t="shared" si="528"/>
        <v>7.0539387462114274</v>
      </c>
      <c r="K3633">
        <f t="shared" si="529"/>
        <v>8458.9104877076625</v>
      </c>
    </row>
    <row r="3634" spans="1:11">
      <c r="A3634">
        <v>9.0362500000000008</v>
      </c>
      <c r="B3634">
        <f t="shared" si="530"/>
        <v>8.8637500000000014</v>
      </c>
      <c r="C3634">
        <v>-0.59</v>
      </c>
      <c r="D3634">
        <f t="shared" si="522"/>
        <v>-5.7859234999999991</v>
      </c>
      <c r="E3634">
        <f t="shared" si="523"/>
        <v>-16.366003632075468</v>
      </c>
      <c r="F3634">
        <f t="shared" si="524"/>
        <v>147.66233022330789</v>
      </c>
      <c r="G3634">
        <f t="shared" si="525"/>
        <v>21804.163766977228</v>
      </c>
      <c r="H3634">
        <f t="shared" si="526"/>
        <v>1745.3084884279556</v>
      </c>
      <c r="I3634">
        <f t="shared" si="527"/>
        <v>3.2380000000000004</v>
      </c>
      <c r="J3634">
        <f t="shared" si="528"/>
        <v>4.18338246560619</v>
      </c>
      <c r="K3634">
        <f t="shared" si="529"/>
        <v>9981.5143754950404</v>
      </c>
    </row>
    <row r="3635" spans="1:11">
      <c r="A3635">
        <v>9.0387500000000003</v>
      </c>
      <c r="B3635">
        <f t="shared" si="530"/>
        <v>8.8662500000000009</v>
      </c>
      <c r="C3635">
        <v>-0.68</v>
      </c>
      <c r="D3635">
        <f t="shared" si="522"/>
        <v>-6.6685220000000003</v>
      </c>
      <c r="E3635">
        <f t="shared" si="523"/>
        <v>-17.248602132075469</v>
      </c>
      <c r="F3635">
        <f t="shared" si="524"/>
        <v>147.6192087179777</v>
      </c>
      <c r="G3635">
        <f t="shared" si="525"/>
        <v>21791.430782521864</v>
      </c>
      <c r="H3635">
        <f t="shared" si="526"/>
        <v>1745.6775364497505</v>
      </c>
      <c r="I3635">
        <f t="shared" si="527"/>
        <v>3.2380000000000004</v>
      </c>
      <c r="J3635">
        <f t="shared" si="528"/>
        <v>1.3121449724462728</v>
      </c>
      <c r="K3635">
        <f t="shared" si="529"/>
        <v>11504.118263282424</v>
      </c>
    </row>
    <row r="3636" spans="1:11">
      <c r="A3636">
        <v>9.0412499999999998</v>
      </c>
      <c r="B3636">
        <f t="shared" si="530"/>
        <v>8.8687500000000004</v>
      </c>
      <c r="C3636">
        <v>-0.59</v>
      </c>
      <c r="D3636">
        <f t="shared" si="522"/>
        <v>-5.7859234999999991</v>
      </c>
      <c r="E3636">
        <f t="shared" si="523"/>
        <v>-16.366003632075468</v>
      </c>
      <c r="F3636">
        <f t="shared" si="524"/>
        <v>147.57829370889752</v>
      </c>
      <c r="G3636">
        <f t="shared" si="525"/>
        <v>21779.352774029619</v>
      </c>
      <c r="H3636">
        <f t="shared" si="526"/>
        <v>1746.0464821840226</v>
      </c>
      <c r="I3636">
        <f t="shared" si="527"/>
        <v>3.2380000000000004</v>
      </c>
      <c r="J3636">
        <f t="shared" si="528"/>
        <v>4.157303805901897</v>
      </c>
      <c r="K3636">
        <f t="shared" si="529"/>
        <v>9981.5143754950404</v>
      </c>
    </row>
    <row r="3637" spans="1:11">
      <c r="A3637">
        <v>9.0437499999999993</v>
      </c>
      <c r="B3637">
        <f t="shared" si="530"/>
        <v>8.8712499999999999</v>
      </c>
      <c r="C3637">
        <v>-0.59</v>
      </c>
      <c r="D3637">
        <f t="shared" si="522"/>
        <v>-5.7859234999999991</v>
      </c>
      <c r="E3637">
        <f t="shared" si="523"/>
        <v>-16.366003632075468</v>
      </c>
      <c r="F3637">
        <f t="shared" si="524"/>
        <v>147.53737869981734</v>
      </c>
      <c r="G3637">
        <f t="shared" si="525"/>
        <v>21767.278113613316</v>
      </c>
      <c r="H3637">
        <f t="shared" si="526"/>
        <v>1746.415325630772</v>
      </c>
      <c r="I3637">
        <f t="shared" si="527"/>
        <v>3.2380000000000004</v>
      </c>
      <c r="J3637">
        <f t="shared" si="528"/>
        <v>4.1446122154965259</v>
      </c>
      <c r="K3637">
        <f t="shared" si="529"/>
        <v>9981.5143754950404</v>
      </c>
    </row>
    <row r="3638" spans="1:11">
      <c r="A3638">
        <v>9.0462500000000006</v>
      </c>
      <c r="B3638">
        <f t="shared" si="530"/>
        <v>8.8737500000000011</v>
      </c>
      <c r="C3638">
        <v>-0.59</v>
      </c>
      <c r="D3638">
        <f t="shared" ref="D3638:D3701" si="531">C3638*9.80665</f>
        <v>-5.7859234999999991</v>
      </c>
      <c r="E3638">
        <f t="shared" ref="E3638:E3701" si="532">D3638-$D$17</f>
        <v>-16.366003632075468</v>
      </c>
      <c r="F3638">
        <f t="shared" ref="F3638:F3701" si="533">F3637+E3638*(A3638-A3637)</f>
        <v>147.49646369073713</v>
      </c>
      <c r="G3638">
        <f t="shared" ref="G3638:G3701" si="534">F3638^2</f>
        <v>21755.206801272936</v>
      </c>
      <c r="H3638">
        <f t="shared" ref="H3638:H3701" si="535">H3637+F3638*(B3638-B3637)</f>
        <v>1746.7840667899991</v>
      </c>
      <c r="I3638">
        <f t="shared" ref="I3638:I3701" si="536">IF(B3638&lt;=0,$B$5,IF(B3638&lt;=$B$4,$B$1+$B$2+$B$3-$B$6*B3638,$B$1+$B$2))</f>
        <v>3.2380000000000004</v>
      </c>
      <c r="J3638">
        <f t="shared" ref="J3638:J3701" si="537">I3638*D3638+0.5*$B$14*$B$8*$B$13*G3638</f>
        <v>4.1319241442301404</v>
      </c>
      <c r="K3638">
        <f t="shared" ref="K3638:K3701" si="538">-2*I3638*D3638/$B$8/$B$13</f>
        <v>9981.5143754950404</v>
      </c>
    </row>
    <row r="3639" spans="1:11">
      <c r="A3639">
        <v>9.0487500000000001</v>
      </c>
      <c r="B3639">
        <f t="shared" si="530"/>
        <v>8.8762500000000006</v>
      </c>
      <c r="C3639">
        <v>-0.42</v>
      </c>
      <c r="D3639">
        <f t="shared" si="531"/>
        <v>-4.1187929999999993</v>
      </c>
      <c r="E3639">
        <f t="shared" si="532"/>
        <v>-14.69887313207547</v>
      </c>
      <c r="F3639">
        <f t="shared" si="533"/>
        <v>147.45971650790696</v>
      </c>
      <c r="G3639">
        <f t="shared" si="534"/>
        <v>21744.367992592288</v>
      </c>
      <c r="H3639">
        <f t="shared" si="535"/>
        <v>1747.1527160812689</v>
      </c>
      <c r="I3639">
        <f t="shared" si="536"/>
        <v>3.2380000000000004</v>
      </c>
      <c r="J3639">
        <f t="shared" si="537"/>
        <v>9.5187001078680993</v>
      </c>
      <c r="K3639">
        <f t="shared" si="538"/>
        <v>7105.4848096744372</v>
      </c>
    </row>
    <row r="3640" spans="1:11">
      <c r="A3640">
        <v>9.0512499999999996</v>
      </c>
      <c r="B3640">
        <f t="shared" si="530"/>
        <v>8.8787500000000001</v>
      </c>
      <c r="C3640">
        <v>-0.59</v>
      </c>
      <c r="D3640">
        <f t="shared" si="531"/>
        <v>-5.7859234999999991</v>
      </c>
      <c r="E3640">
        <f t="shared" si="532"/>
        <v>-16.366003632075468</v>
      </c>
      <c r="F3640">
        <f t="shared" si="533"/>
        <v>147.41880149882678</v>
      </c>
      <c r="G3640">
        <f t="shared" si="534"/>
        <v>21732.303035350495</v>
      </c>
      <c r="H3640">
        <f t="shared" si="535"/>
        <v>1747.5212630850158</v>
      </c>
      <c r="I3640">
        <f t="shared" si="536"/>
        <v>3.2380000000000004</v>
      </c>
      <c r="J3640">
        <f t="shared" si="537"/>
        <v>4.1078501574010211</v>
      </c>
      <c r="K3640">
        <f t="shared" si="538"/>
        <v>9981.5143754950404</v>
      </c>
    </row>
    <row r="3641" spans="1:11">
      <c r="A3641">
        <v>9.0537500000000009</v>
      </c>
      <c r="B3641">
        <f t="shared" si="530"/>
        <v>8.8812500000000014</v>
      </c>
      <c r="C3641">
        <v>-0.59</v>
      </c>
      <c r="D3641">
        <f t="shared" si="531"/>
        <v>-5.7859234999999991</v>
      </c>
      <c r="E3641">
        <f t="shared" si="532"/>
        <v>-16.366003632075468</v>
      </c>
      <c r="F3641">
        <f t="shared" si="533"/>
        <v>147.37788648974657</v>
      </c>
      <c r="G3641">
        <f t="shared" si="534"/>
        <v>21720.241426184624</v>
      </c>
      <c r="H3641">
        <f t="shared" si="535"/>
        <v>1747.8897078012403</v>
      </c>
      <c r="I3641">
        <f t="shared" si="536"/>
        <v>3.2380000000000004</v>
      </c>
      <c r="J3641">
        <f t="shared" si="537"/>
        <v>4.095172285072934</v>
      </c>
      <c r="K3641">
        <f t="shared" si="538"/>
        <v>9981.5143754950404</v>
      </c>
    </row>
    <row r="3642" spans="1:11">
      <c r="A3642">
        <v>9.0562500000000004</v>
      </c>
      <c r="B3642">
        <f t="shared" si="530"/>
        <v>8.8837500000000009</v>
      </c>
      <c r="C3642">
        <v>-0.59</v>
      </c>
      <c r="D3642">
        <f t="shared" si="531"/>
        <v>-5.7859234999999991</v>
      </c>
      <c r="E3642">
        <f t="shared" si="532"/>
        <v>-16.366003632075468</v>
      </c>
      <c r="F3642">
        <f t="shared" si="533"/>
        <v>147.33697148066639</v>
      </c>
      <c r="G3642">
        <f t="shared" si="534"/>
        <v>21708.183165094702</v>
      </c>
      <c r="H3642">
        <f t="shared" si="535"/>
        <v>1748.258050229942</v>
      </c>
      <c r="I3642">
        <f t="shared" si="536"/>
        <v>3.2380000000000004</v>
      </c>
      <c r="J3642">
        <f t="shared" si="537"/>
        <v>4.0824979318838608</v>
      </c>
      <c r="K3642">
        <f t="shared" si="538"/>
        <v>9981.5143754950404</v>
      </c>
    </row>
    <row r="3643" spans="1:11">
      <c r="A3643">
        <v>9.0587499999999999</v>
      </c>
      <c r="B3643">
        <f t="shared" si="530"/>
        <v>8.8862500000000004</v>
      </c>
      <c r="C3643">
        <v>-0.5</v>
      </c>
      <c r="D3643">
        <f t="shared" si="531"/>
        <v>-4.9033249999999997</v>
      </c>
      <c r="E3643">
        <f t="shared" si="532"/>
        <v>-15.483405132075468</v>
      </c>
      <c r="F3643">
        <f t="shared" si="533"/>
        <v>147.29826296783622</v>
      </c>
      <c r="G3643">
        <f t="shared" si="534"/>
        <v>21696.778273341832</v>
      </c>
      <c r="H3643">
        <f t="shared" si="535"/>
        <v>1748.6262958873615</v>
      </c>
      <c r="I3643">
        <f t="shared" si="536"/>
        <v>3.2380000000000004</v>
      </c>
      <c r="J3643">
        <f t="shared" si="537"/>
        <v>6.9283642735969817</v>
      </c>
      <c r="K3643">
        <f t="shared" si="538"/>
        <v>8458.9104877076625</v>
      </c>
    </row>
    <row r="3644" spans="1:11">
      <c r="A3644">
        <v>9.0612499999999994</v>
      </c>
      <c r="B3644">
        <f t="shared" si="530"/>
        <v>8.8887499999999999</v>
      </c>
      <c r="C3644">
        <v>-0.59</v>
      </c>
      <c r="D3644">
        <f t="shared" si="531"/>
        <v>-5.7859234999999991</v>
      </c>
      <c r="E3644">
        <f t="shared" si="532"/>
        <v>-16.366003632075468</v>
      </c>
      <c r="F3644">
        <f t="shared" si="533"/>
        <v>147.25734795875604</v>
      </c>
      <c r="G3644">
        <f t="shared" si="534"/>
        <v>21684.726527846153</v>
      </c>
      <c r="H3644">
        <f t="shared" si="535"/>
        <v>1748.9944392572584</v>
      </c>
      <c r="I3644">
        <f t="shared" si="536"/>
        <v>3.2380000000000004</v>
      </c>
      <c r="J3644">
        <f t="shared" si="537"/>
        <v>4.0578428259030694</v>
      </c>
      <c r="K3644">
        <f t="shared" si="538"/>
        <v>9981.5143754950404</v>
      </c>
    </row>
    <row r="3645" spans="1:11">
      <c r="A3645">
        <v>9.0637500000000006</v>
      </c>
      <c r="B3645">
        <f t="shared" si="530"/>
        <v>8.8912500000000012</v>
      </c>
      <c r="C3645">
        <v>-0.59</v>
      </c>
      <c r="D3645">
        <f t="shared" si="531"/>
        <v>-5.7859234999999991</v>
      </c>
      <c r="E3645">
        <f t="shared" si="532"/>
        <v>-16.366003632075468</v>
      </c>
      <c r="F3645">
        <f t="shared" si="533"/>
        <v>147.21643294967583</v>
      </c>
      <c r="G3645">
        <f t="shared" si="534"/>
        <v>21672.6781304264</v>
      </c>
      <c r="H3645">
        <f t="shared" si="535"/>
        <v>1749.3624803396328</v>
      </c>
      <c r="I3645">
        <f t="shared" si="536"/>
        <v>3.2380000000000004</v>
      </c>
      <c r="J3645">
        <f t="shared" si="537"/>
        <v>4.0451788403481501</v>
      </c>
      <c r="K3645">
        <f t="shared" si="538"/>
        <v>9981.5143754950404</v>
      </c>
    </row>
    <row r="3646" spans="1:11">
      <c r="A3646">
        <v>9.0662500000000001</v>
      </c>
      <c r="B3646">
        <f t="shared" si="530"/>
        <v>8.8937500000000007</v>
      </c>
      <c r="C3646">
        <v>-0.5</v>
      </c>
      <c r="D3646">
        <f t="shared" si="531"/>
        <v>-4.9033249999999997</v>
      </c>
      <c r="E3646">
        <f t="shared" si="532"/>
        <v>-15.483405132075468</v>
      </c>
      <c r="F3646">
        <f t="shared" si="533"/>
        <v>147.17772443684566</v>
      </c>
      <c r="G3646">
        <f t="shared" si="534"/>
        <v>21661.282570408079</v>
      </c>
      <c r="H3646">
        <f t="shared" si="535"/>
        <v>1749.7304246507249</v>
      </c>
      <c r="I3646">
        <f t="shared" si="536"/>
        <v>3.2380000000000004</v>
      </c>
      <c r="J3646">
        <f t="shared" si="537"/>
        <v>6.8910549905816421</v>
      </c>
      <c r="K3646">
        <f t="shared" si="538"/>
        <v>8458.9104877076625</v>
      </c>
    </row>
    <row r="3647" spans="1:11">
      <c r="A3647">
        <v>9.0687499999999996</v>
      </c>
      <c r="B3647">
        <f t="shared" si="530"/>
        <v>8.8962500000000002</v>
      </c>
      <c r="C3647">
        <v>-0.59</v>
      </c>
      <c r="D3647">
        <f t="shared" si="531"/>
        <v>-5.7859234999999991</v>
      </c>
      <c r="E3647">
        <f t="shared" si="532"/>
        <v>-16.366003632075468</v>
      </c>
      <c r="F3647">
        <f t="shared" si="533"/>
        <v>147.13680942776548</v>
      </c>
      <c r="G3647">
        <f t="shared" si="534"/>
        <v>21649.240688582577</v>
      </c>
      <c r="H3647">
        <f t="shared" si="535"/>
        <v>1750.0982666742943</v>
      </c>
      <c r="I3647">
        <f t="shared" si="536"/>
        <v>3.2380000000000004</v>
      </c>
      <c r="J3647">
        <f t="shared" si="537"/>
        <v>4.0205439105218872</v>
      </c>
      <c r="K3647">
        <f t="shared" si="538"/>
        <v>9981.5143754950404</v>
      </c>
    </row>
    <row r="3648" spans="1:11">
      <c r="A3648">
        <v>9.0712499999999991</v>
      </c>
      <c r="B3648">
        <f t="shared" si="530"/>
        <v>8.8987499999999997</v>
      </c>
      <c r="C3648">
        <v>-0.59</v>
      </c>
      <c r="D3648">
        <f t="shared" si="531"/>
        <v>-5.7859234999999991</v>
      </c>
      <c r="E3648">
        <f t="shared" si="532"/>
        <v>-16.366003632075468</v>
      </c>
      <c r="F3648">
        <f t="shared" si="533"/>
        <v>147.0958944186853</v>
      </c>
      <c r="G3648">
        <f t="shared" si="534"/>
        <v>21637.202154833016</v>
      </c>
      <c r="H3648">
        <f t="shared" si="535"/>
        <v>1750.4660064103409</v>
      </c>
      <c r="I3648">
        <f t="shared" si="536"/>
        <v>3.2380000000000004</v>
      </c>
      <c r="J3648">
        <f t="shared" si="537"/>
        <v>4.0078902926011395</v>
      </c>
      <c r="K3648">
        <f t="shared" si="538"/>
        <v>9981.5143754950404</v>
      </c>
    </row>
    <row r="3649" spans="1:11">
      <c r="A3649">
        <v>9.0737500000000004</v>
      </c>
      <c r="B3649">
        <f t="shared" si="530"/>
        <v>8.901250000000001</v>
      </c>
      <c r="C3649">
        <v>-0.59</v>
      </c>
      <c r="D3649">
        <f t="shared" si="531"/>
        <v>-5.7859234999999991</v>
      </c>
      <c r="E3649">
        <f t="shared" si="532"/>
        <v>-16.366003632075468</v>
      </c>
      <c r="F3649">
        <f t="shared" si="533"/>
        <v>147.0549794096051</v>
      </c>
      <c r="G3649">
        <f t="shared" si="534"/>
        <v>21625.166969159378</v>
      </c>
      <c r="H3649">
        <f t="shared" si="535"/>
        <v>1750.8336438588651</v>
      </c>
      <c r="I3649">
        <f t="shared" si="536"/>
        <v>3.2380000000000004</v>
      </c>
      <c r="J3649">
        <f t="shared" si="537"/>
        <v>3.9952401938193809</v>
      </c>
      <c r="K3649">
        <f t="shared" si="538"/>
        <v>9981.5143754950404</v>
      </c>
    </row>
    <row r="3650" spans="1:11">
      <c r="A3650">
        <v>9.0762499999999999</v>
      </c>
      <c r="B3650">
        <f t="shared" si="530"/>
        <v>8.9037500000000005</v>
      </c>
      <c r="C3650">
        <v>-0.59</v>
      </c>
      <c r="D3650">
        <f t="shared" si="531"/>
        <v>-5.7859234999999991</v>
      </c>
      <c r="E3650">
        <f t="shared" si="532"/>
        <v>-16.366003632075468</v>
      </c>
      <c r="F3650">
        <f t="shared" si="533"/>
        <v>147.01406440052492</v>
      </c>
      <c r="G3650">
        <f t="shared" si="534"/>
        <v>21613.135131561688</v>
      </c>
      <c r="H3650">
        <f t="shared" si="535"/>
        <v>1751.2011790198665</v>
      </c>
      <c r="I3650">
        <f t="shared" si="536"/>
        <v>3.2380000000000004</v>
      </c>
      <c r="J3650">
        <f t="shared" si="537"/>
        <v>3.9825936141766398</v>
      </c>
      <c r="K3650">
        <f t="shared" si="538"/>
        <v>9981.5143754950404</v>
      </c>
    </row>
    <row r="3651" spans="1:11">
      <c r="A3651">
        <v>9.0787499999999994</v>
      </c>
      <c r="B3651">
        <f t="shared" si="530"/>
        <v>8.90625</v>
      </c>
      <c r="C3651">
        <v>-0.59</v>
      </c>
      <c r="D3651">
        <f t="shared" si="531"/>
        <v>-5.7859234999999991</v>
      </c>
      <c r="E3651">
        <f t="shared" si="532"/>
        <v>-16.366003632075468</v>
      </c>
      <c r="F3651">
        <f t="shared" si="533"/>
        <v>146.97314939144474</v>
      </c>
      <c r="G3651">
        <f t="shared" si="534"/>
        <v>21601.106642039933</v>
      </c>
      <c r="H3651">
        <f t="shared" si="535"/>
        <v>1751.568611893345</v>
      </c>
      <c r="I3651">
        <f t="shared" si="536"/>
        <v>3.2380000000000004</v>
      </c>
      <c r="J3651">
        <f t="shared" si="537"/>
        <v>3.9699505536728985</v>
      </c>
      <c r="K3651">
        <f t="shared" si="538"/>
        <v>9981.5143754950404</v>
      </c>
    </row>
    <row r="3652" spans="1:11">
      <c r="A3652">
        <v>9.0812500000000007</v>
      </c>
      <c r="B3652">
        <f t="shared" si="530"/>
        <v>8.9087500000000013</v>
      </c>
      <c r="C3652">
        <v>-0.59</v>
      </c>
      <c r="D3652">
        <f t="shared" si="531"/>
        <v>-5.7859234999999991</v>
      </c>
      <c r="E3652">
        <f t="shared" si="532"/>
        <v>-16.366003632075468</v>
      </c>
      <c r="F3652">
        <f t="shared" si="533"/>
        <v>146.93223438236453</v>
      </c>
      <c r="G3652">
        <f t="shared" si="534"/>
        <v>21589.081500594104</v>
      </c>
      <c r="H3652">
        <f t="shared" si="535"/>
        <v>1751.935942479301</v>
      </c>
      <c r="I3652">
        <f t="shared" si="536"/>
        <v>3.2380000000000004</v>
      </c>
      <c r="J3652">
        <f t="shared" si="537"/>
        <v>3.9573110123081499</v>
      </c>
      <c r="K3652">
        <f t="shared" si="538"/>
        <v>9981.5143754950404</v>
      </c>
    </row>
    <row r="3653" spans="1:11">
      <c r="A3653">
        <v>9.0837500000000002</v>
      </c>
      <c r="B3653">
        <f t="shared" si="530"/>
        <v>8.9112500000000008</v>
      </c>
      <c r="C3653">
        <v>-0.59</v>
      </c>
      <c r="D3653">
        <f t="shared" si="531"/>
        <v>-5.7859234999999991</v>
      </c>
      <c r="E3653">
        <f t="shared" si="532"/>
        <v>-16.366003632075468</v>
      </c>
      <c r="F3653">
        <f t="shared" si="533"/>
        <v>146.89131937328435</v>
      </c>
      <c r="G3653">
        <f t="shared" si="534"/>
        <v>21577.05970722422</v>
      </c>
      <c r="H3653">
        <f t="shared" si="535"/>
        <v>1752.3031707777343</v>
      </c>
      <c r="I3653">
        <f t="shared" si="536"/>
        <v>3.2380000000000004</v>
      </c>
      <c r="J3653">
        <f t="shared" si="537"/>
        <v>3.9446749900824152</v>
      </c>
      <c r="K3653">
        <f t="shared" si="538"/>
        <v>9981.5143754950404</v>
      </c>
    </row>
    <row r="3654" spans="1:11">
      <c r="A3654">
        <v>9.0862499999999997</v>
      </c>
      <c r="B3654">
        <f t="shared" si="530"/>
        <v>8.9137500000000003</v>
      </c>
      <c r="C3654">
        <v>-0.59</v>
      </c>
      <c r="D3654">
        <f t="shared" si="531"/>
        <v>-5.7859234999999991</v>
      </c>
      <c r="E3654">
        <f t="shared" si="532"/>
        <v>-16.366003632075468</v>
      </c>
      <c r="F3654">
        <f t="shared" si="533"/>
        <v>146.85040436420417</v>
      </c>
      <c r="G3654">
        <f t="shared" si="534"/>
        <v>21565.041261930273</v>
      </c>
      <c r="H3654">
        <f t="shared" si="535"/>
        <v>1752.6702967886447</v>
      </c>
      <c r="I3654">
        <f t="shared" si="536"/>
        <v>3.2380000000000004</v>
      </c>
      <c r="J3654">
        <f t="shared" si="537"/>
        <v>3.9320424869956874</v>
      </c>
      <c r="K3654">
        <f t="shared" si="538"/>
        <v>9981.5143754950404</v>
      </c>
    </row>
    <row r="3655" spans="1:11">
      <c r="A3655">
        <v>9.0887499999999992</v>
      </c>
      <c r="B3655">
        <f t="shared" si="530"/>
        <v>8.9162499999999998</v>
      </c>
      <c r="C3655">
        <v>-0.59</v>
      </c>
      <c r="D3655">
        <f t="shared" si="531"/>
        <v>-5.7859234999999991</v>
      </c>
      <c r="E3655">
        <f t="shared" si="532"/>
        <v>-16.366003632075468</v>
      </c>
      <c r="F3655">
        <f t="shared" si="533"/>
        <v>146.80948935512399</v>
      </c>
      <c r="G3655">
        <f t="shared" si="534"/>
        <v>21553.026164712264</v>
      </c>
      <c r="H3655">
        <f t="shared" si="535"/>
        <v>1753.0373205120325</v>
      </c>
      <c r="I3655">
        <f t="shared" si="536"/>
        <v>3.2380000000000004</v>
      </c>
      <c r="J3655">
        <f t="shared" si="537"/>
        <v>3.9194135030479629</v>
      </c>
      <c r="K3655">
        <f t="shared" si="538"/>
        <v>9981.5143754950404</v>
      </c>
    </row>
    <row r="3656" spans="1:11">
      <c r="A3656">
        <v>9.0912500000000005</v>
      </c>
      <c r="B3656">
        <f t="shared" si="530"/>
        <v>8.9187500000000011</v>
      </c>
      <c r="C3656">
        <v>-0.59</v>
      </c>
      <c r="D3656">
        <f t="shared" si="531"/>
        <v>-5.7859234999999991</v>
      </c>
      <c r="E3656">
        <f t="shared" si="532"/>
        <v>-16.366003632075468</v>
      </c>
      <c r="F3656">
        <f t="shared" si="533"/>
        <v>146.76857434604378</v>
      </c>
      <c r="G3656">
        <f t="shared" si="534"/>
        <v>21541.014415570178</v>
      </c>
      <c r="H3656">
        <f t="shared" si="535"/>
        <v>1753.4042419478978</v>
      </c>
      <c r="I3656">
        <f t="shared" si="536"/>
        <v>3.2380000000000004</v>
      </c>
      <c r="J3656">
        <f t="shared" si="537"/>
        <v>3.906788038239231</v>
      </c>
      <c r="K3656">
        <f t="shared" si="538"/>
        <v>9981.5143754950404</v>
      </c>
    </row>
    <row r="3657" spans="1:11">
      <c r="A3657">
        <v>9.09375</v>
      </c>
      <c r="B3657">
        <f t="shared" si="530"/>
        <v>8.9212500000000006</v>
      </c>
      <c r="C3657">
        <v>-0.5</v>
      </c>
      <c r="D3657">
        <f t="shared" si="531"/>
        <v>-4.9033249999999997</v>
      </c>
      <c r="E3657">
        <f t="shared" si="532"/>
        <v>-15.483405132075468</v>
      </c>
      <c r="F3657">
        <f t="shared" si="533"/>
        <v>146.72986583321361</v>
      </c>
      <c r="G3657">
        <f t="shared" si="534"/>
        <v>21529.653527432867</v>
      </c>
      <c r="H3657">
        <f t="shared" si="535"/>
        <v>1753.7710666124808</v>
      </c>
      <c r="I3657">
        <f t="shared" si="536"/>
        <v>3.2380000000000004</v>
      </c>
      <c r="J3657">
        <f t="shared" si="537"/>
        <v>6.7527006318423251</v>
      </c>
      <c r="K3657">
        <f t="shared" si="538"/>
        <v>8458.9104877076625</v>
      </c>
    </row>
    <row r="3658" spans="1:11">
      <c r="A3658">
        <v>9.0962499999999995</v>
      </c>
      <c r="B3658">
        <f t="shared" si="530"/>
        <v>8.9237500000000001</v>
      </c>
      <c r="C3658">
        <v>-0.5</v>
      </c>
      <c r="D3658">
        <f t="shared" si="531"/>
        <v>-4.9033249999999997</v>
      </c>
      <c r="E3658">
        <f t="shared" si="532"/>
        <v>-15.483405132075468</v>
      </c>
      <c r="F3658">
        <f t="shared" si="533"/>
        <v>146.69115732038344</v>
      </c>
      <c r="G3658">
        <f t="shared" si="534"/>
        <v>21518.295635993483</v>
      </c>
      <c r="H3658">
        <f t="shared" si="535"/>
        <v>1754.1377945057816</v>
      </c>
      <c r="I3658">
        <f t="shared" si="536"/>
        <v>3.2380000000000004</v>
      </c>
      <c r="J3658">
        <f t="shared" si="537"/>
        <v>6.7407624322534812</v>
      </c>
      <c r="K3658">
        <f t="shared" si="538"/>
        <v>8458.9104877076625</v>
      </c>
    </row>
    <row r="3659" spans="1:11">
      <c r="A3659">
        <v>9.0987500000000008</v>
      </c>
      <c r="B3659">
        <f t="shared" si="530"/>
        <v>8.9262500000000014</v>
      </c>
      <c r="C3659">
        <v>-0.59</v>
      </c>
      <c r="D3659">
        <f t="shared" si="531"/>
        <v>-5.7859234999999991</v>
      </c>
      <c r="E3659">
        <f t="shared" si="532"/>
        <v>-16.366003632075468</v>
      </c>
      <c r="F3659">
        <f t="shared" si="533"/>
        <v>146.65024231130323</v>
      </c>
      <c r="G3659">
        <f t="shared" si="534"/>
        <v>21506.293569963953</v>
      </c>
      <c r="H3659">
        <f t="shared" si="535"/>
        <v>1754.50442011156</v>
      </c>
      <c r="I3659">
        <f t="shared" si="536"/>
        <v>3.2380000000000004</v>
      </c>
      <c r="J3659">
        <f t="shared" si="537"/>
        <v>3.8702932022960645</v>
      </c>
      <c r="K3659">
        <f t="shared" si="538"/>
        <v>9981.5143754950404</v>
      </c>
    </row>
    <row r="3660" spans="1:11">
      <c r="A3660">
        <v>9.1012500000000003</v>
      </c>
      <c r="B3660">
        <f t="shared" si="530"/>
        <v>8.9287500000000009</v>
      </c>
      <c r="C3660">
        <v>-0.5</v>
      </c>
      <c r="D3660">
        <f t="shared" si="531"/>
        <v>-4.9033249999999997</v>
      </c>
      <c r="E3660">
        <f t="shared" si="532"/>
        <v>-15.483405132075468</v>
      </c>
      <c r="F3660">
        <f t="shared" si="533"/>
        <v>146.61153379847306</v>
      </c>
      <c r="G3660">
        <f t="shared" si="534"/>
        <v>21494.941842740809</v>
      </c>
      <c r="H3660">
        <f t="shared" si="535"/>
        <v>1754.8709489460562</v>
      </c>
      <c r="I3660">
        <f t="shared" si="536"/>
        <v>3.2380000000000004</v>
      </c>
      <c r="J3660">
        <f t="shared" si="537"/>
        <v>6.7162154248714341</v>
      </c>
      <c r="K3660">
        <f t="shared" si="538"/>
        <v>8458.9104877076625</v>
      </c>
    </row>
    <row r="3661" spans="1:11">
      <c r="A3661">
        <v>9.1037499999999998</v>
      </c>
      <c r="B3661">
        <f t="shared" si="530"/>
        <v>8.9312500000000004</v>
      </c>
      <c r="C3661">
        <v>-0.59</v>
      </c>
      <c r="D3661">
        <f t="shared" si="531"/>
        <v>-5.7859234999999991</v>
      </c>
      <c r="E3661">
        <f t="shared" si="532"/>
        <v>-16.366003632075468</v>
      </c>
      <c r="F3661">
        <f t="shared" si="533"/>
        <v>146.57061878939288</v>
      </c>
      <c r="G3661">
        <f t="shared" si="534"/>
        <v>21482.946292305529</v>
      </c>
      <c r="H3661">
        <f t="shared" si="535"/>
        <v>1755.2373754930295</v>
      </c>
      <c r="I3661">
        <f t="shared" si="536"/>
        <v>3.2380000000000004</v>
      </c>
      <c r="J3661">
        <f t="shared" si="537"/>
        <v>3.8457530434091822</v>
      </c>
      <c r="K3661">
        <f t="shared" si="538"/>
        <v>9981.5143754950404</v>
      </c>
    </row>
    <row r="3662" spans="1:11">
      <c r="A3662">
        <v>9.1062499999999993</v>
      </c>
      <c r="B3662">
        <f t="shared" si="530"/>
        <v>8.9337499999999999</v>
      </c>
      <c r="C3662">
        <v>-0.5</v>
      </c>
      <c r="D3662">
        <f t="shared" si="531"/>
        <v>-4.9033249999999997</v>
      </c>
      <c r="E3662">
        <f t="shared" si="532"/>
        <v>-15.483405132075468</v>
      </c>
      <c r="F3662">
        <f t="shared" si="533"/>
        <v>146.53191027656271</v>
      </c>
      <c r="G3662">
        <f t="shared" si="534"/>
        <v>21471.600729298625</v>
      </c>
      <c r="H3662">
        <f t="shared" si="535"/>
        <v>1755.6037052687209</v>
      </c>
      <c r="I3662">
        <f t="shared" si="536"/>
        <v>3.2380000000000004</v>
      </c>
      <c r="J3662">
        <f t="shared" si="537"/>
        <v>6.6916817451487649</v>
      </c>
      <c r="K3662">
        <f t="shared" si="538"/>
        <v>8458.9104877076625</v>
      </c>
    </row>
    <row r="3663" spans="1:11">
      <c r="A3663">
        <v>9.1087500000000006</v>
      </c>
      <c r="B3663">
        <f t="shared" si="530"/>
        <v>8.9362500000000011</v>
      </c>
      <c r="C3663">
        <v>-0.59</v>
      </c>
      <c r="D3663">
        <f t="shared" si="531"/>
        <v>-5.7859234999999991</v>
      </c>
      <c r="E3663">
        <f t="shared" si="532"/>
        <v>-16.366003632075468</v>
      </c>
      <c r="F3663">
        <f t="shared" si="533"/>
        <v>146.4909952674825</v>
      </c>
      <c r="G3663">
        <f t="shared" si="534"/>
        <v>21459.611694457581</v>
      </c>
      <c r="H3663">
        <f t="shared" si="535"/>
        <v>1755.9699327568899</v>
      </c>
      <c r="I3663">
        <f t="shared" si="536"/>
        <v>3.2380000000000004</v>
      </c>
      <c r="J3663">
        <f t="shared" si="537"/>
        <v>3.8212262121816636</v>
      </c>
      <c r="K3663">
        <f t="shared" si="538"/>
        <v>9981.5143754950404</v>
      </c>
    </row>
    <row r="3664" spans="1:11">
      <c r="A3664">
        <v>9.1112500000000001</v>
      </c>
      <c r="B3664">
        <f t="shared" si="530"/>
        <v>8.9387500000000006</v>
      </c>
      <c r="C3664">
        <v>-0.59</v>
      </c>
      <c r="D3664">
        <f t="shared" si="531"/>
        <v>-5.7859234999999991</v>
      </c>
      <c r="E3664">
        <f t="shared" si="532"/>
        <v>-16.366003632075468</v>
      </c>
      <c r="F3664">
        <f t="shared" si="533"/>
        <v>146.45008025840232</v>
      </c>
      <c r="G3664">
        <f t="shared" si="534"/>
        <v>21447.626007692481</v>
      </c>
      <c r="H3664">
        <f t="shared" si="535"/>
        <v>1756.3360579575358</v>
      </c>
      <c r="I3664">
        <f t="shared" si="536"/>
        <v>3.2380000000000004</v>
      </c>
      <c r="J3664">
        <f t="shared" si="537"/>
        <v>3.808628141353573</v>
      </c>
      <c r="K3664">
        <f t="shared" si="538"/>
        <v>9981.5143754950404</v>
      </c>
    </row>
    <row r="3665" spans="1:11">
      <c r="A3665">
        <v>9.1137499999999996</v>
      </c>
      <c r="B3665">
        <f t="shared" si="530"/>
        <v>8.9412500000000001</v>
      </c>
      <c r="C3665">
        <v>-0.59</v>
      </c>
      <c r="D3665">
        <f t="shared" si="531"/>
        <v>-5.7859234999999991</v>
      </c>
      <c r="E3665">
        <f t="shared" si="532"/>
        <v>-16.366003632075468</v>
      </c>
      <c r="F3665">
        <f t="shared" si="533"/>
        <v>146.40916524932214</v>
      </c>
      <c r="G3665">
        <f t="shared" si="534"/>
        <v>21435.643669003319</v>
      </c>
      <c r="H3665">
        <f t="shared" si="535"/>
        <v>1756.7020808706591</v>
      </c>
      <c r="I3665">
        <f t="shared" si="536"/>
        <v>3.2380000000000004</v>
      </c>
      <c r="J3665">
        <f t="shared" si="537"/>
        <v>3.7960335896644857</v>
      </c>
      <c r="K3665">
        <f t="shared" si="538"/>
        <v>9981.5143754950404</v>
      </c>
    </row>
    <row r="3666" spans="1:11">
      <c r="A3666">
        <v>9.1162500000000009</v>
      </c>
      <c r="B3666">
        <f t="shared" si="530"/>
        <v>8.9437500000000014</v>
      </c>
      <c r="C3666">
        <v>-0.59</v>
      </c>
      <c r="D3666">
        <f t="shared" si="531"/>
        <v>-5.7859234999999991</v>
      </c>
      <c r="E3666">
        <f t="shared" si="532"/>
        <v>-16.366003632075468</v>
      </c>
      <c r="F3666">
        <f t="shared" si="533"/>
        <v>146.36825024024193</v>
      </c>
      <c r="G3666">
        <f t="shared" si="534"/>
        <v>21423.664678390083</v>
      </c>
      <c r="H3666">
        <f t="shared" si="535"/>
        <v>1757.06800149626</v>
      </c>
      <c r="I3666">
        <f t="shared" si="536"/>
        <v>3.2380000000000004</v>
      </c>
      <c r="J3666">
        <f t="shared" si="537"/>
        <v>3.783442557114391</v>
      </c>
      <c r="K3666">
        <f t="shared" si="538"/>
        <v>9981.5143754950404</v>
      </c>
    </row>
    <row r="3667" spans="1:11">
      <c r="A3667">
        <v>9.1187500000000004</v>
      </c>
      <c r="B3667">
        <f t="shared" si="530"/>
        <v>8.9462500000000009</v>
      </c>
      <c r="C3667">
        <v>-0.59</v>
      </c>
      <c r="D3667">
        <f t="shared" si="531"/>
        <v>-5.7859234999999991</v>
      </c>
      <c r="E3667">
        <f t="shared" si="532"/>
        <v>-16.366003632075468</v>
      </c>
      <c r="F3667">
        <f t="shared" si="533"/>
        <v>146.32733523116175</v>
      </c>
      <c r="G3667">
        <f t="shared" si="534"/>
        <v>21411.689035852793</v>
      </c>
      <c r="H3667">
        <f t="shared" si="535"/>
        <v>1757.4338198343378</v>
      </c>
      <c r="I3667">
        <f t="shared" si="536"/>
        <v>3.2380000000000004</v>
      </c>
      <c r="J3667">
        <f t="shared" si="537"/>
        <v>3.7708550437033104</v>
      </c>
      <c r="K3667">
        <f t="shared" si="538"/>
        <v>9981.5143754950404</v>
      </c>
    </row>
    <row r="3668" spans="1:11">
      <c r="A3668">
        <v>9.1212499999999999</v>
      </c>
      <c r="B3668">
        <f t="shared" ref="B3668:B3731" si="539">A3668-$B$15</f>
        <v>8.9487500000000004</v>
      </c>
      <c r="C3668">
        <v>-0.59</v>
      </c>
      <c r="D3668">
        <f t="shared" si="531"/>
        <v>-5.7859234999999991</v>
      </c>
      <c r="E3668">
        <f t="shared" si="532"/>
        <v>-16.366003632075468</v>
      </c>
      <c r="F3668">
        <f t="shared" si="533"/>
        <v>146.28642022208157</v>
      </c>
      <c r="G3668">
        <f t="shared" si="534"/>
        <v>21399.716741391436</v>
      </c>
      <c r="H3668">
        <f t="shared" si="535"/>
        <v>1757.799535884893</v>
      </c>
      <c r="I3668">
        <f t="shared" si="536"/>
        <v>3.2380000000000004</v>
      </c>
      <c r="J3668">
        <f t="shared" si="537"/>
        <v>3.758271049431233</v>
      </c>
      <c r="K3668">
        <f t="shared" si="538"/>
        <v>9981.5143754950404</v>
      </c>
    </row>
    <row r="3669" spans="1:11">
      <c r="A3669">
        <v>9.1237499999999994</v>
      </c>
      <c r="B3669">
        <f t="shared" si="539"/>
        <v>8.9512499999999999</v>
      </c>
      <c r="C3669">
        <v>-0.59</v>
      </c>
      <c r="D3669">
        <f t="shared" si="531"/>
        <v>-5.7859234999999991</v>
      </c>
      <c r="E3669">
        <f t="shared" si="532"/>
        <v>-16.366003632075468</v>
      </c>
      <c r="F3669">
        <f t="shared" si="533"/>
        <v>146.24550521300139</v>
      </c>
      <c r="G3669">
        <f t="shared" si="534"/>
        <v>21387.747795006017</v>
      </c>
      <c r="H3669">
        <f t="shared" si="535"/>
        <v>1758.1651496479253</v>
      </c>
      <c r="I3669">
        <f t="shared" si="536"/>
        <v>3.2380000000000004</v>
      </c>
      <c r="J3669">
        <f t="shared" si="537"/>
        <v>3.745690574298159</v>
      </c>
      <c r="K3669">
        <f t="shared" si="538"/>
        <v>9981.5143754950404</v>
      </c>
    </row>
    <row r="3670" spans="1:11">
      <c r="A3670">
        <v>9.1262500000000006</v>
      </c>
      <c r="B3670">
        <f t="shared" si="539"/>
        <v>8.9537500000000012</v>
      </c>
      <c r="C3670">
        <v>-0.59</v>
      </c>
      <c r="D3670">
        <f t="shared" si="531"/>
        <v>-5.7859234999999991</v>
      </c>
      <c r="E3670">
        <f t="shared" si="532"/>
        <v>-16.366003632075468</v>
      </c>
      <c r="F3670">
        <f t="shared" si="533"/>
        <v>146.20459020392119</v>
      </c>
      <c r="G3670">
        <f t="shared" si="534"/>
        <v>21375.782196696528</v>
      </c>
      <c r="H3670">
        <f t="shared" si="535"/>
        <v>1758.5306611234353</v>
      </c>
      <c r="I3670">
        <f t="shared" si="536"/>
        <v>3.2380000000000004</v>
      </c>
      <c r="J3670">
        <f t="shared" si="537"/>
        <v>3.7331136183040812</v>
      </c>
      <c r="K3670">
        <f t="shared" si="538"/>
        <v>9981.5143754950404</v>
      </c>
    </row>
    <row r="3671" spans="1:11">
      <c r="A3671">
        <v>9.1287500000000001</v>
      </c>
      <c r="B3671">
        <f t="shared" si="539"/>
        <v>8.9562500000000007</v>
      </c>
      <c r="C3671">
        <v>-0.59</v>
      </c>
      <c r="D3671">
        <f t="shared" si="531"/>
        <v>-5.7859234999999991</v>
      </c>
      <c r="E3671">
        <f t="shared" si="532"/>
        <v>-16.366003632075468</v>
      </c>
      <c r="F3671">
        <f t="shared" si="533"/>
        <v>146.16367519484101</v>
      </c>
      <c r="G3671">
        <f t="shared" si="534"/>
        <v>21363.81994646298</v>
      </c>
      <c r="H3671">
        <f t="shared" si="535"/>
        <v>1758.8960703114224</v>
      </c>
      <c r="I3671">
        <f t="shared" si="536"/>
        <v>3.2380000000000004</v>
      </c>
      <c r="J3671">
        <f t="shared" si="537"/>
        <v>3.7205401814490138</v>
      </c>
      <c r="K3671">
        <f t="shared" si="538"/>
        <v>9981.5143754950404</v>
      </c>
    </row>
    <row r="3672" spans="1:11">
      <c r="A3672">
        <v>9.1312499999999996</v>
      </c>
      <c r="B3672">
        <f t="shared" si="539"/>
        <v>8.9587500000000002</v>
      </c>
      <c r="C3672">
        <v>-0.59</v>
      </c>
      <c r="D3672">
        <f t="shared" si="531"/>
        <v>-5.7859234999999991</v>
      </c>
      <c r="E3672">
        <f t="shared" si="532"/>
        <v>-16.366003632075468</v>
      </c>
      <c r="F3672">
        <f t="shared" si="533"/>
        <v>146.12276018576082</v>
      </c>
      <c r="G3672">
        <f t="shared" si="534"/>
        <v>21351.861044305369</v>
      </c>
      <c r="H3672">
        <f t="shared" si="535"/>
        <v>1759.2613772118866</v>
      </c>
      <c r="I3672">
        <f t="shared" si="536"/>
        <v>3.2380000000000004</v>
      </c>
      <c r="J3672">
        <f t="shared" si="537"/>
        <v>3.7079702637329532</v>
      </c>
      <c r="K3672">
        <f t="shared" si="538"/>
        <v>9981.5143754950404</v>
      </c>
    </row>
    <row r="3673" spans="1:11">
      <c r="A3673">
        <v>9.1337499999999991</v>
      </c>
      <c r="B3673">
        <f t="shared" si="539"/>
        <v>8.9612499999999997</v>
      </c>
      <c r="C3673">
        <v>-0.59</v>
      </c>
      <c r="D3673">
        <f t="shared" si="531"/>
        <v>-5.7859234999999991</v>
      </c>
      <c r="E3673">
        <f t="shared" si="532"/>
        <v>-16.366003632075468</v>
      </c>
      <c r="F3673">
        <f t="shared" si="533"/>
        <v>146.08184517668064</v>
      </c>
      <c r="G3673">
        <f t="shared" si="534"/>
        <v>21339.905490223693</v>
      </c>
      <c r="H3673">
        <f t="shared" si="535"/>
        <v>1759.6265818248282</v>
      </c>
      <c r="I3673">
        <f t="shared" si="536"/>
        <v>3.2380000000000004</v>
      </c>
      <c r="J3673">
        <f t="shared" si="537"/>
        <v>3.6954038651558925</v>
      </c>
      <c r="K3673">
        <f t="shared" si="538"/>
        <v>9981.5143754950404</v>
      </c>
    </row>
    <row r="3674" spans="1:11">
      <c r="A3674">
        <v>9.1362500000000004</v>
      </c>
      <c r="B3674">
        <f t="shared" si="539"/>
        <v>8.963750000000001</v>
      </c>
      <c r="C3674">
        <v>-0.5</v>
      </c>
      <c r="D3674">
        <f t="shared" si="531"/>
        <v>-4.9033249999999997</v>
      </c>
      <c r="E3674">
        <f t="shared" si="532"/>
        <v>-15.483405132075468</v>
      </c>
      <c r="F3674">
        <f t="shared" si="533"/>
        <v>146.04313666385045</v>
      </c>
      <c r="G3674">
        <f t="shared" si="534"/>
        <v>21328.597766616098</v>
      </c>
      <c r="H3674">
        <f t="shared" si="535"/>
        <v>1759.9916896664881</v>
      </c>
      <c r="I3674">
        <f t="shared" si="536"/>
        <v>3.2380000000000004</v>
      </c>
      <c r="J3674">
        <f t="shared" si="537"/>
        <v>6.5413723396212209</v>
      </c>
      <c r="K3674">
        <f t="shared" si="538"/>
        <v>8458.9104877076625</v>
      </c>
    </row>
    <row r="3675" spans="1:11">
      <c r="A3675">
        <v>9.1387499999999999</v>
      </c>
      <c r="B3675">
        <f t="shared" si="539"/>
        <v>8.9662500000000005</v>
      </c>
      <c r="C3675">
        <v>-0.59</v>
      </c>
      <c r="D3675">
        <f t="shared" si="531"/>
        <v>-5.7859234999999991</v>
      </c>
      <c r="E3675">
        <f t="shared" si="532"/>
        <v>-16.366003632075468</v>
      </c>
      <c r="F3675">
        <f t="shared" si="533"/>
        <v>146.00222165477027</v>
      </c>
      <c r="G3675">
        <f t="shared" si="534"/>
        <v>21316.648728128668</v>
      </c>
      <c r="H3675">
        <f t="shared" si="535"/>
        <v>1760.3566952206249</v>
      </c>
      <c r="I3675">
        <f t="shared" si="536"/>
        <v>3.2380000000000004</v>
      </c>
      <c r="J3675">
        <f t="shared" si="537"/>
        <v>3.6709588465393246</v>
      </c>
      <c r="K3675">
        <f t="shared" si="538"/>
        <v>9981.5143754950404</v>
      </c>
    </row>
    <row r="3676" spans="1:11">
      <c r="A3676">
        <v>9.1412499999999994</v>
      </c>
      <c r="B3676">
        <f t="shared" si="539"/>
        <v>8.96875</v>
      </c>
      <c r="C3676">
        <v>-0.5</v>
      </c>
      <c r="D3676">
        <f t="shared" si="531"/>
        <v>-4.9033249999999997</v>
      </c>
      <c r="E3676">
        <f t="shared" si="532"/>
        <v>-15.483405132075468</v>
      </c>
      <c r="F3676">
        <f t="shared" si="533"/>
        <v>145.9635131419401</v>
      </c>
      <c r="G3676">
        <f t="shared" si="534"/>
        <v>21305.34716873732</v>
      </c>
      <c r="H3676">
        <f t="shared" si="535"/>
        <v>1760.7216040034798</v>
      </c>
      <c r="I3676">
        <f t="shared" si="536"/>
        <v>3.2380000000000004</v>
      </c>
      <c r="J3676">
        <f t="shared" si="537"/>
        <v>6.5169338001688768</v>
      </c>
      <c r="K3676">
        <f t="shared" si="538"/>
        <v>8458.9104877076625</v>
      </c>
    </row>
    <row r="3677" spans="1:11">
      <c r="A3677">
        <v>9.1437500000000007</v>
      </c>
      <c r="B3677">
        <f t="shared" si="539"/>
        <v>8.9712500000000013</v>
      </c>
      <c r="C3677">
        <v>-0.59</v>
      </c>
      <c r="D3677">
        <f t="shared" si="531"/>
        <v>-5.7859234999999991</v>
      </c>
      <c r="E3677">
        <f t="shared" si="532"/>
        <v>-16.366003632075468</v>
      </c>
      <c r="F3677">
        <f t="shared" si="533"/>
        <v>145.92259813285989</v>
      </c>
      <c r="G3677">
        <f t="shared" si="534"/>
        <v>21293.404645844126</v>
      </c>
      <c r="H3677">
        <f t="shared" si="535"/>
        <v>1761.086410498812</v>
      </c>
      <c r="I3677">
        <f t="shared" si="536"/>
        <v>3.2380000000000004</v>
      </c>
      <c r="J3677">
        <f t="shared" si="537"/>
        <v>3.646527155582131</v>
      </c>
      <c r="K3677">
        <f t="shared" si="538"/>
        <v>9981.5143754950404</v>
      </c>
    </row>
    <row r="3678" spans="1:11">
      <c r="A3678">
        <v>9.1462500000000002</v>
      </c>
      <c r="B3678">
        <f t="shared" si="539"/>
        <v>8.9737500000000008</v>
      </c>
      <c r="C3678">
        <v>-0.59</v>
      </c>
      <c r="D3678">
        <f t="shared" si="531"/>
        <v>-5.7859234999999991</v>
      </c>
      <c r="E3678">
        <f t="shared" si="532"/>
        <v>-16.366003632075468</v>
      </c>
      <c r="F3678">
        <f t="shared" si="533"/>
        <v>145.88168312377971</v>
      </c>
      <c r="G3678">
        <f t="shared" si="534"/>
        <v>21281.465471026873</v>
      </c>
      <c r="H3678">
        <f t="shared" si="535"/>
        <v>1761.4511147066214</v>
      </c>
      <c r="I3678">
        <f t="shared" si="536"/>
        <v>3.2380000000000004</v>
      </c>
      <c r="J3678">
        <f t="shared" si="537"/>
        <v>3.6339779731343889</v>
      </c>
      <c r="K3678">
        <f t="shared" si="538"/>
        <v>9981.5143754950404</v>
      </c>
    </row>
    <row r="3679" spans="1:11">
      <c r="A3679">
        <v>9.1487499999999997</v>
      </c>
      <c r="B3679">
        <f t="shared" si="539"/>
        <v>8.9762500000000003</v>
      </c>
      <c r="C3679">
        <v>-0.59</v>
      </c>
      <c r="D3679">
        <f t="shared" si="531"/>
        <v>-5.7859234999999991</v>
      </c>
      <c r="E3679">
        <f t="shared" si="532"/>
        <v>-16.366003632075468</v>
      </c>
      <c r="F3679">
        <f t="shared" si="533"/>
        <v>145.84076811469953</v>
      </c>
      <c r="G3679">
        <f t="shared" si="534"/>
        <v>21269.529644285558</v>
      </c>
      <c r="H3679">
        <f t="shared" si="535"/>
        <v>1761.8157166269082</v>
      </c>
      <c r="I3679">
        <f t="shared" si="536"/>
        <v>3.2380000000000004</v>
      </c>
      <c r="J3679">
        <f t="shared" si="537"/>
        <v>3.62143230982565</v>
      </c>
      <c r="K3679">
        <f t="shared" si="538"/>
        <v>9981.5143754950404</v>
      </c>
    </row>
    <row r="3680" spans="1:11">
      <c r="A3680">
        <v>9.1512499999999992</v>
      </c>
      <c r="B3680">
        <f t="shared" si="539"/>
        <v>8.9787499999999998</v>
      </c>
      <c r="C3680">
        <v>-0.59</v>
      </c>
      <c r="D3680">
        <f t="shared" si="531"/>
        <v>-5.7859234999999991</v>
      </c>
      <c r="E3680">
        <f t="shared" si="532"/>
        <v>-16.366003632075468</v>
      </c>
      <c r="F3680">
        <f t="shared" si="533"/>
        <v>145.79985310561935</v>
      </c>
      <c r="G3680">
        <f t="shared" si="534"/>
        <v>21257.59716562018</v>
      </c>
      <c r="H3680">
        <f t="shared" si="535"/>
        <v>1762.1802162596721</v>
      </c>
      <c r="I3680">
        <f t="shared" si="536"/>
        <v>3.2380000000000004</v>
      </c>
      <c r="J3680">
        <f t="shared" si="537"/>
        <v>3.608890165655918</v>
      </c>
      <c r="K3680">
        <f t="shared" si="538"/>
        <v>9981.5143754950404</v>
      </c>
    </row>
    <row r="3681" spans="1:11">
      <c r="A3681">
        <v>9.1537500000000005</v>
      </c>
      <c r="B3681">
        <f t="shared" si="539"/>
        <v>8.9812500000000011</v>
      </c>
      <c r="C3681">
        <v>-0.5</v>
      </c>
      <c r="D3681">
        <f t="shared" si="531"/>
        <v>-4.9033249999999997</v>
      </c>
      <c r="E3681">
        <f t="shared" si="532"/>
        <v>-15.483405132075468</v>
      </c>
      <c r="F3681">
        <f t="shared" si="533"/>
        <v>145.76114459278915</v>
      </c>
      <c r="G3681">
        <f t="shared" si="534"/>
        <v>21246.311272999985</v>
      </c>
      <c r="H3681">
        <f t="shared" si="535"/>
        <v>1762.5446191211543</v>
      </c>
      <c r="I3681">
        <f t="shared" si="536"/>
        <v>3.2380000000000004</v>
      </c>
      <c r="J3681">
        <f t="shared" si="537"/>
        <v>6.4548815865181393</v>
      </c>
      <c r="K3681">
        <f t="shared" si="538"/>
        <v>8458.9104877076625</v>
      </c>
    </row>
    <row r="3682" spans="1:11">
      <c r="A3682">
        <v>9.15625</v>
      </c>
      <c r="B3682">
        <f t="shared" si="539"/>
        <v>8.9837500000000006</v>
      </c>
      <c r="C3682">
        <v>-0.59</v>
      </c>
      <c r="D3682">
        <f t="shared" si="531"/>
        <v>-5.7859234999999991</v>
      </c>
      <c r="E3682">
        <f t="shared" si="532"/>
        <v>-16.366003632075468</v>
      </c>
      <c r="F3682">
        <f t="shared" si="533"/>
        <v>145.72022958370897</v>
      </c>
      <c r="G3682">
        <f t="shared" si="534"/>
        <v>21234.38530992885</v>
      </c>
      <c r="H3682">
        <f t="shared" si="535"/>
        <v>1762.9089196951134</v>
      </c>
      <c r="I3682">
        <f t="shared" si="536"/>
        <v>3.2380000000000004</v>
      </c>
      <c r="J3682">
        <f t="shared" si="537"/>
        <v>3.5844923478435646</v>
      </c>
      <c r="K3682">
        <f t="shared" si="538"/>
        <v>9981.5143754950404</v>
      </c>
    </row>
    <row r="3683" spans="1:11">
      <c r="A3683">
        <v>9.1587499999999995</v>
      </c>
      <c r="B3683">
        <f t="shared" si="539"/>
        <v>8.9862500000000001</v>
      </c>
      <c r="C3683">
        <v>-0.42</v>
      </c>
      <c r="D3683">
        <f t="shared" si="531"/>
        <v>-4.1187929999999993</v>
      </c>
      <c r="E3683">
        <f t="shared" si="532"/>
        <v>-14.69887313207547</v>
      </c>
      <c r="F3683">
        <f t="shared" si="533"/>
        <v>145.6834824008788</v>
      </c>
      <c r="G3683">
        <f t="shared" si="534"/>
        <v>21223.677044447162</v>
      </c>
      <c r="H3683">
        <f t="shared" si="535"/>
        <v>1763.2731284011154</v>
      </c>
      <c r="I3683">
        <f t="shared" si="536"/>
        <v>3.2380000000000004</v>
      </c>
      <c r="J3683">
        <f t="shared" si="537"/>
        <v>8.9714055245172766</v>
      </c>
      <c r="K3683">
        <f t="shared" si="538"/>
        <v>7105.4848096744372</v>
      </c>
    </row>
    <row r="3684" spans="1:11">
      <c r="A3684">
        <v>9.1612500000000008</v>
      </c>
      <c r="B3684">
        <f t="shared" si="539"/>
        <v>8.9887500000000014</v>
      </c>
      <c r="C3684">
        <v>-0.59</v>
      </c>
      <c r="D3684">
        <f t="shared" si="531"/>
        <v>-5.7859234999999991</v>
      </c>
      <c r="E3684">
        <f t="shared" si="532"/>
        <v>-16.366003632075468</v>
      </c>
      <c r="F3684">
        <f t="shared" si="533"/>
        <v>145.64256739179859</v>
      </c>
      <c r="G3684">
        <f t="shared" si="534"/>
        <v>21211.757436474596</v>
      </c>
      <c r="H3684">
        <f t="shared" si="535"/>
        <v>1763.6372348195951</v>
      </c>
      <c r="I3684">
        <f t="shared" si="536"/>
        <v>3.2380000000000004</v>
      </c>
      <c r="J3684">
        <f t="shared" si="537"/>
        <v>3.5607083496419882</v>
      </c>
      <c r="K3684">
        <f t="shared" si="538"/>
        <v>9981.5143754950404</v>
      </c>
    </row>
    <row r="3685" spans="1:11">
      <c r="A3685">
        <v>9.1637500000000003</v>
      </c>
      <c r="B3685">
        <f t="shared" si="539"/>
        <v>8.9912500000000009</v>
      </c>
      <c r="C3685">
        <v>-0.59</v>
      </c>
      <c r="D3685">
        <f t="shared" si="531"/>
        <v>-5.7859234999999991</v>
      </c>
      <c r="E3685">
        <f t="shared" si="532"/>
        <v>-16.366003632075468</v>
      </c>
      <c r="F3685">
        <f t="shared" si="533"/>
        <v>145.60165238271841</v>
      </c>
      <c r="G3685">
        <f t="shared" si="534"/>
        <v>21199.841176577971</v>
      </c>
      <c r="H3685">
        <f t="shared" si="535"/>
        <v>1764.0012389505519</v>
      </c>
      <c r="I3685">
        <f t="shared" si="536"/>
        <v>3.2380000000000004</v>
      </c>
      <c r="J3685">
        <f t="shared" si="537"/>
        <v>3.5481832529057087</v>
      </c>
      <c r="K3685">
        <f t="shared" si="538"/>
        <v>9981.5143754950404</v>
      </c>
    </row>
    <row r="3686" spans="1:11">
      <c r="A3686">
        <v>9.1662499999999998</v>
      </c>
      <c r="B3686">
        <f t="shared" si="539"/>
        <v>8.9937500000000004</v>
      </c>
      <c r="C3686">
        <v>-0.5</v>
      </c>
      <c r="D3686">
        <f t="shared" si="531"/>
        <v>-4.9033249999999997</v>
      </c>
      <c r="E3686">
        <f t="shared" si="532"/>
        <v>-15.483405132075468</v>
      </c>
      <c r="F3686">
        <f t="shared" si="533"/>
        <v>145.56294386988824</v>
      </c>
      <c r="G3686">
        <f t="shared" si="534"/>
        <v>21188.570628068235</v>
      </c>
      <c r="H3686">
        <f t="shared" si="535"/>
        <v>1764.3651463102265</v>
      </c>
      <c r="I3686">
        <f t="shared" si="536"/>
        <v>3.2380000000000004</v>
      </c>
      <c r="J3686">
        <f t="shared" si="537"/>
        <v>6.3941908018542168</v>
      </c>
      <c r="K3686">
        <f t="shared" si="538"/>
        <v>8458.9104877076625</v>
      </c>
    </row>
    <row r="3687" spans="1:11">
      <c r="A3687">
        <v>9.1687499999999993</v>
      </c>
      <c r="B3687">
        <f t="shared" si="539"/>
        <v>8.9962499999999999</v>
      </c>
      <c r="C3687">
        <v>-0.59</v>
      </c>
      <c r="D3687">
        <f t="shared" si="531"/>
        <v>-5.7859234999999991</v>
      </c>
      <c r="E3687">
        <f t="shared" si="532"/>
        <v>-16.366003632075468</v>
      </c>
      <c r="F3687">
        <f t="shared" si="533"/>
        <v>145.52202886080806</v>
      </c>
      <c r="G3687">
        <f t="shared" si="534"/>
        <v>21176.660883765853</v>
      </c>
      <c r="H3687">
        <f t="shared" si="535"/>
        <v>1764.7289513823785</v>
      </c>
      <c r="I3687">
        <f t="shared" si="536"/>
        <v>3.2380000000000004</v>
      </c>
      <c r="J3687">
        <f t="shared" si="537"/>
        <v>3.5238186106130946</v>
      </c>
      <c r="K3687">
        <f t="shared" si="538"/>
        <v>9981.5143754950404</v>
      </c>
    </row>
    <row r="3688" spans="1:11">
      <c r="A3688">
        <v>9.1712500000000006</v>
      </c>
      <c r="B3688">
        <f t="shared" si="539"/>
        <v>8.9987500000000011</v>
      </c>
      <c r="C3688">
        <v>-0.5</v>
      </c>
      <c r="D3688">
        <f t="shared" si="531"/>
        <v>-4.9033249999999997</v>
      </c>
      <c r="E3688">
        <f t="shared" si="532"/>
        <v>-15.483405132075468</v>
      </c>
      <c r="F3688">
        <f t="shared" si="533"/>
        <v>145.48332034797787</v>
      </c>
      <c r="G3688">
        <f t="shared" si="534"/>
        <v>21165.39649947235</v>
      </c>
      <c r="H3688">
        <f t="shared" si="535"/>
        <v>1765.0926596832485</v>
      </c>
      <c r="I3688">
        <f t="shared" si="536"/>
        <v>3.2380000000000004</v>
      </c>
      <c r="J3688">
        <f t="shared" si="537"/>
        <v>6.3698326387258088</v>
      </c>
      <c r="K3688">
        <f t="shared" si="538"/>
        <v>8458.9104877076625</v>
      </c>
    </row>
    <row r="3689" spans="1:11">
      <c r="A3689">
        <v>9.1737500000000001</v>
      </c>
      <c r="B3689">
        <f t="shared" si="539"/>
        <v>9.0012500000000006</v>
      </c>
      <c r="C3689">
        <v>-0.59</v>
      </c>
      <c r="D3689">
        <f t="shared" si="531"/>
        <v>-5.7859234999999991</v>
      </c>
      <c r="E3689">
        <f t="shared" si="532"/>
        <v>-16.366003632075468</v>
      </c>
      <c r="F3689">
        <f t="shared" si="533"/>
        <v>145.44240533889769</v>
      </c>
      <c r="G3689">
        <f t="shared" si="534"/>
        <v>21153.493270764215</v>
      </c>
      <c r="H3689">
        <f t="shared" si="535"/>
        <v>1765.4562656965957</v>
      </c>
      <c r="I3689">
        <f t="shared" si="536"/>
        <v>3.2380000000000004</v>
      </c>
      <c r="J3689">
        <f t="shared" si="537"/>
        <v>3.4994672959798478</v>
      </c>
      <c r="K3689">
        <f t="shared" si="538"/>
        <v>9981.5143754950404</v>
      </c>
    </row>
    <row r="3690" spans="1:11">
      <c r="A3690">
        <v>9.1762499999999996</v>
      </c>
      <c r="B3690">
        <f t="shared" si="539"/>
        <v>9.0037500000000001</v>
      </c>
      <c r="C3690">
        <v>-0.5</v>
      </c>
      <c r="D3690">
        <f t="shared" si="531"/>
        <v>-4.9033249999999997</v>
      </c>
      <c r="E3690">
        <f t="shared" si="532"/>
        <v>-15.483405132075468</v>
      </c>
      <c r="F3690">
        <f t="shared" si="533"/>
        <v>145.40369682606752</v>
      </c>
      <c r="G3690">
        <f t="shared" si="534"/>
        <v>21142.235050686955</v>
      </c>
      <c r="H3690">
        <f t="shared" si="535"/>
        <v>1765.8197749386607</v>
      </c>
      <c r="I3690">
        <f t="shared" si="536"/>
        <v>3.2380000000000004</v>
      </c>
      <c r="J3690">
        <f t="shared" si="537"/>
        <v>6.3454878032567823</v>
      </c>
      <c r="K3690">
        <f t="shared" si="538"/>
        <v>8458.9104877076625</v>
      </c>
    </row>
    <row r="3691" spans="1:11">
      <c r="A3691">
        <v>9.1787500000000009</v>
      </c>
      <c r="B3691">
        <f t="shared" si="539"/>
        <v>9.0062500000000014</v>
      </c>
      <c r="C3691">
        <v>-0.59</v>
      </c>
      <c r="D3691">
        <f t="shared" si="531"/>
        <v>-5.7859234999999991</v>
      </c>
      <c r="E3691">
        <f t="shared" si="532"/>
        <v>-16.366003632075468</v>
      </c>
      <c r="F3691">
        <f t="shared" si="533"/>
        <v>145.36278181698731</v>
      </c>
      <c r="G3691">
        <f t="shared" si="534"/>
        <v>21130.338337573055</v>
      </c>
      <c r="H3691">
        <f t="shared" si="535"/>
        <v>1766.1831818932033</v>
      </c>
      <c r="I3691">
        <f t="shared" si="536"/>
        <v>3.2380000000000004</v>
      </c>
      <c r="J3691">
        <f t="shared" si="537"/>
        <v>3.4751293090059718</v>
      </c>
      <c r="K3691">
        <f t="shared" si="538"/>
        <v>9981.5143754950404</v>
      </c>
    </row>
    <row r="3692" spans="1:11">
      <c r="A3692">
        <v>9.1812500000000004</v>
      </c>
      <c r="B3692">
        <f t="shared" si="539"/>
        <v>9.0087500000000009</v>
      </c>
      <c r="C3692">
        <v>-0.5</v>
      </c>
      <c r="D3692">
        <f t="shared" si="531"/>
        <v>-4.9033249999999997</v>
      </c>
      <c r="E3692">
        <f t="shared" si="532"/>
        <v>-15.483405132075468</v>
      </c>
      <c r="F3692">
        <f t="shared" si="533"/>
        <v>145.32407330415714</v>
      </c>
      <c r="G3692">
        <f t="shared" si="534"/>
        <v>21119.086281712036</v>
      </c>
      <c r="H3692">
        <f t="shared" si="535"/>
        <v>1766.5464920764637</v>
      </c>
      <c r="I3692">
        <f t="shared" si="536"/>
        <v>3.2380000000000004</v>
      </c>
      <c r="J3692">
        <f t="shared" si="537"/>
        <v>6.321156295447123</v>
      </c>
      <c r="K3692">
        <f t="shared" si="538"/>
        <v>8458.9104877076625</v>
      </c>
    </row>
    <row r="3693" spans="1:11">
      <c r="A3693">
        <v>9.1837499999999999</v>
      </c>
      <c r="B3693">
        <f t="shared" si="539"/>
        <v>9.0112500000000004</v>
      </c>
      <c r="C3693">
        <v>-0.5</v>
      </c>
      <c r="D3693">
        <f t="shared" si="531"/>
        <v>-4.9033249999999997</v>
      </c>
      <c r="E3693">
        <f t="shared" si="532"/>
        <v>-15.483405132075468</v>
      </c>
      <c r="F3693">
        <f t="shared" si="533"/>
        <v>145.28536479132697</v>
      </c>
      <c r="G3693">
        <f t="shared" si="534"/>
        <v>21107.837222548951</v>
      </c>
      <c r="H3693">
        <f t="shared" si="535"/>
        <v>1766.9097054884419</v>
      </c>
      <c r="I3693">
        <f t="shared" si="536"/>
        <v>3.2380000000000004</v>
      </c>
      <c r="J3693">
        <f t="shared" si="537"/>
        <v>6.3093324886963398</v>
      </c>
      <c r="K3693">
        <f t="shared" si="538"/>
        <v>8458.9104877076625</v>
      </c>
    </row>
    <row r="3694" spans="1:11">
      <c r="A3694">
        <v>9.1862499999999994</v>
      </c>
      <c r="B3694">
        <f t="shared" si="539"/>
        <v>9.0137499999999999</v>
      </c>
      <c r="C3694">
        <v>-0.59</v>
      </c>
      <c r="D3694">
        <f t="shared" si="531"/>
        <v>-5.7859234999999991</v>
      </c>
      <c r="E3694">
        <f t="shared" si="532"/>
        <v>-16.366003632075468</v>
      </c>
      <c r="F3694">
        <f t="shared" si="533"/>
        <v>145.24444978224679</v>
      </c>
      <c r="G3694">
        <f t="shared" si="534"/>
        <v>21095.950192547611</v>
      </c>
      <c r="H3694">
        <f t="shared" si="535"/>
        <v>1767.2728166128975</v>
      </c>
      <c r="I3694">
        <f t="shared" si="536"/>
        <v>3.2380000000000004</v>
      </c>
      <c r="J3694">
        <f t="shared" si="537"/>
        <v>3.4389841722968484</v>
      </c>
      <c r="K3694">
        <f t="shared" si="538"/>
        <v>9981.5143754950404</v>
      </c>
    </row>
    <row r="3695" spans="1:11">
      <c r="A3695">
        <v>9.1887500000000006</v>
      </c>
      <c r="B3695">
        <f t="shared" si="539"/>
        <v>9.0162500000000012</v>
      </c>
      <c r="C3695">
        <v>-0.59</v>
      </c>
      <c r="D3695">
        <f t="shared" si="531"/>
        <v>-5.7859234999999991</v>
      </c>
      <c r="E3695">
        <f t="shared" si="532"/>
        <v>-16.366003632075468</v>
      </c>
      <c r="F3695">
        <f t="shared" si="533"/>
        <v>145.20353477316658</v>
      </c>
      <c r="G3695">
        <f t="shared" si="534"/>
        <v>21084.066510622197</v>
      </c>
      <c r="H3695">
        <f t="shared" si="535"/>
        <v>1767.6358254498307</v>
      </c>
      <c r="I3695">
        <f t="shared" si="536"/>
        <v>3.2380000000000004</v>
      </c>
      <c r="J3695">
        <f t="shared" si="537"/>
        <v>3.4264933180363464</v>
      </c>
      <c r="K3695">
        <f t="shared" si="538"/>
        <v>9981.5143754950404</v>
      </c>
    </row>
    <row r="3696" spans="1:11">
      <c r="A3696">
        <v>9.1912500000000001</v>
      </c>
      <c r="B3696">
        <f t="shared" si="539"/>
        <v>9.0187500000000007</v>
      </c>
      <c r="C3696">
        <v>-0.5</v>
      </c>
      <c r="D3696">
        <f t="shared" si="531"/>
        <v>-4.9033249999999997</v>
      </c>
      <c r="E3696">
        <f t="shared" si="532"/>
        <v>-15.483405132075468</v>
      </c>
      <c r="F3696">
        <f t="shared" si="533"/>
        <v>145.16482626033641</v>
      </c>
      <c r="G3696">
        <f t="shared" si="534"/>
        <v>21072.826783193657</v>
      </c>
      <c r="H3696">
        <f t="shared" si="535"/>
        <v>1767.9987375154815</v>
      </c>
      <c r="I3696">
        <f t="shared" si="536"/>
        <v>3.2380000000000004</v>
      </c>
      <c r="J3696">
        <f t="shared" si="537"/>
        <v>6.2725332628059309</v>
      </c>
      <c r="K3696">
        <f t="shared" si="538"/>
        <v>8458.9104877076625</v>
      </c>
    </row>
    <row r="3697" spans="1:11">
      <c r="A3697">
        <v>9.1937499999999996</v>
      </c>
      <c r="B3697">
        <f t="shared" si="539"/>
        <v>9.0212500000000002</v>
      </c>
      <c r="C3697">
        <v>-0.59</v>
      </c>
      <c r="D3697">
        <f t="shared" si="531"/>
        <v>-5.7859234999999991</v>
      </c>
      <c r="E3697">
        <f t="shared" si="532"/>
        <v>-16.366003632075468</v>
      </c>
      <c r="F3697">
        <f t="shared" si="533"/>
        <v>145.12391125125623</v>
      </c>
      <c r="G3697">
        <f t="shared" si="534"/>
        <v>21060.949616862494</v>
      </c>
      <c r="H3697">
        <f t="shared" si="535"/>
        <v>1768.3615472936096</v>
      </c>
      <c r="I3697">
        <f t="shared" si="536"/>
        <v>3.2380000000000004</v>
      </c>
      <c r="J3697">
        <f t="shared" si="537"/>
        <v>3.4021953140405969</v>
      </c>
      <c r="K3697">
        <f t="shared" si="538"/>
        <v>9981.5143754950404</v>
      </c>
    </row>
    <row r="3698" spans="1:11">
      <c r="A3698">
        <v>9.1962499999999991</v>
      </c>
      <c r="B3698">
        <f t="shared" si="539"/>
        <v>9.0237499999999997</v>
      </c>
      <c r="C3698">
        <v>-0.42</v>
      </c>
      <c r="D3698">
        <f t="shared" si="531"/>
        <v>-4.1187929999999993</v>
      </c>
      <c r="E3698">
        <f t="shared" si="532"/>
        <v>-14.69887313207547</v>
      </c>
      <c r="F3698">
        <f t="shared" si="533"/>
        <v>145.08716406842606</v>
      </c>
      <c r="G3698">
        <f t="shared" si="534"/>
        <v>21050.285177418384</v>
      </c>
      <c r="H3698">
        <f t="shared" si="535"/>
        <v>1768.7242652037805</v>
      </c>
      <c r="I3698">
        <f t="shared" si="536"/>
        <v>3.2380000000000004</v>
      </c>
      <c r="J3698">
        <f t="shared" si="537"/>
        <v>8.7891545559533171</v>
      </c>
      <c r="K3698">
        <f t="shared" si="538"/>
        <v>7105.4848096744372</v>
      </c>
    </row>
    <row r="3699" spans="1:11">
      <c r="A3699">
        <v>9.1987500000000004</v>
      </c>
      <c r="B3699">
        <f t="shared" si="539"/>
        <v>9.026250000000001</v>
      </c>
      <c r="C3699">
        <v>-0.5</v>
      </c>
      <c r="D3699">
        <f t="shared" si="531"/>
        <v>-4.9033249999999997</v>
      </c>
      <c r="E3699">
        <f t="shared" si="532"/>
        <v>-15.483405132075468</v>
      </c>
      <c r="F3699">
        <f t="shared" si="533"/>
        <v>145.04845555559587</v>
      </c>
      <c r="G3699">
        <f t="shared" si="534"/>
        <v>21039.054459063667</v>
      </c>
      <c r="H3699">
        <f t="shared" si="535"/>
        <v>1769.0868863426697</v>
      </c>
      <c r="I3699">
        <f t="shared" si="536"/>
        <v>3.2380000000000004</v>
      </c>
      <c r="J3699">
        <f t="shared" si="537"/>
        <v>6.2370354110968567</v>
      </c>
      <c r="K3699">
        <f t="shared" si="538"/>
        <v>8458.9104877076625</v>
      </c>
    </row>
    <row r="3700" spans="1:11">
      <c r="A3700">
        <v>9.2012499999999999</v>
      </c>
      <c r="B3700">
        <f t="shared" si="539"/>
        <v>9.0287500000000005</v>
      </c>
      <c r="C3700">
        <v>-0.5</v>
      </c>
      <c r="D3700">
        <f t="shared" si="531"/>
        <v>-4.9033249999999997</v>
      </c>
      <c r="E3700">
        <f t="shared" si="532"/>
        <v>-15.483405132075468</v>
      </c>
      <c r="F3700">
        <f t="shared" si="533"/>
        <v>145.0097470427657</v>
      </c>
      <c r="G3700">
        <f t="shared" si="534"/>
        <v>21027.826737406893</v>
      </c>
      <c r="H3700">
        <f t="shared" si="535"/>
        <v>1769.4494107102764</v>
      </c>
      <c r="I3700">
        <f t="shared" si="536"/>
        <v>3.2380000000000004</v>
      </c>
      <c r="J3700">
        <f t="shared" si="537"/>
        <v>6.2252340320484745</v>
      </c>
      <c r="K3700">
        <f t="shared" si="538"/>
        <v>8458.9104877076625</v>
      </c>
    </row>
    <row r="3701" spans="1:11">
      <c r="A3701">
        <v>9.2037499999999994</v>
      </c>
      <c r="B3701">
        <f t="shared" si="539"/>
        <v>9.03125</v>
      </c>
      <c r="C3701">
        <v>-0.59</v>
      </c>
      <c r="D3701">
        <f t="shared" si="531"/>
        <v>-5.7859234999999991</v>
      </c>
      <c r="E3701">
        <f t="shared" si="532"/>
        <v>-16.366003632075468</v>
      </c>
      <c r="F3701">
        <f t="shared" si="533"/>
        <v>144.96883203368552</v>
      </c>
      <c r="G3701">
        <f t="shared" si="534"/>
        <v>21015.962261210923</v>
      </c>
      <c r="H3701">
        <f t="shared" si="535"/>
        <v>1769.8118327903605</v>
      </c>
      <c r="I3701">
        <f t="shared" si="536"/>
        <v>3.2380000000000004</v>
      </c>
      <c r="J3701">
        <f t="shared" si="537"/>
        <v>3.3549094217947442</v>
      </c>
      <c r="K3701">
        <f t="shared" si="538"/>
        <v>9981.5143754950404</v>
      </c>
    </row>
    <row r="3702" spans="1:11">
      <c r="A3702">
        <v>9.2062500000000007</v>
      </c>
      <c r="B3702">
        <f t="shared" si="539"/>
        <v>9.0337500000000013</v>
      </c>
      <c r="C3702">
        <v>-0.59</v>
      </c>
      <c r="D3702">
        <f t="shared" ref="D3702:D3765" si="540">C3702*9.80665</f>
        <v>-5.7859234999999991</v>
      </c>
      <c r="E3702">
        <f t="shared" ref="E3702:E3765" si="541">D3702-$D$17</f>
        <v>-16.366003632075468</v>
      </c>
      <c r="F3702">
        <f t="shared" ref="F3702:F3765" si="542">F3701+E3702*(A3702-A3701)</f>
        <v>144.92791702460531</v>
      </c>
      <c r="G3702">
        <f t="shared" ref="G3702:G3765" si="543">F3702^2</f>
        <v>21004.10113309088</v>
      </c>
      <c r="H3702">
        <f t="shared" ref="H3702:H3765" si="544">H3701+F3702*(B3702-B3701)</f>
        <v>1770.1741525829223</v>
      </c>
      <c r="I3702">
        <f t="shared" ref="I3702:I3765" si="545">IF(B3702&lt;=0,$B$5,IF(B3702&lt;=$B$4,$B$1+$B$2+$B$3-$B$6*B3702,$B$1+$B$2))</f>
        <v>3.2380000000000004</v>
      </c>
      <c r="J3702">
        <f t="shared" ref="J3702:J3765" si="546">I3702*D3702+0.5*$B$14*$B$8*$B$13*G3702</f>
        <v>3.3424422736800032</v>
      </c>
      <c r="K3702">
        <f t="shared" ref="K3702:K3765" si="547">-2*I3702*D3702/$B$8/$B$13</f>
        <v>9981.5143754950404</v>
      </c>
    </row>
    <row r="3703" spans="1:11">
      <c r="A3703">
        <v>9.2087500000000002</v>
      </c>
      <c r="B3703">
        <f t="shared" si="539"/>
        <v>9.0362500000000008</v>
      </c>
      <c r="C3703">
        <v>-0.5</v>
      </c>
      <c r="D3703">
        <f t="shared" si="540"/>
        <v>-4.9033249999999997</v>
      </c>
      <c r="E3703">
        <f t="shared" si="541"/>
        <v>-15.483405132075468</v>
      </c>
      <c r="F3703">
        <f t="shared" si="542"/>
        <v>144.88920851177514</v>
      </c>
      <c r="G3703">
        <f t="shared" si="543"/>
        <v>20992.882743168651</v>
      </c>
      <c r="H3703">
        <f t="shared" si="544"/>
        <v>1770.5363756042016</v>
      </c>
      <c r="I3703">
        <f t="shared" si="545"/>
        <v>3.2380000000000004</v>
      </c>
      <c r="J3703">
        <f t="shared" si="546"/>
        <v>6.1885046461519817</v>
      </c>
      <c r="K3703">
        <f t="shared" si="547"/>
        <v>8458.9104877076625</v>
      </c>
    </row>
    <row r="3704" spans="1:11">
      <c r="A3704">
        <v>9.2112499999999997</v>
      </c>
      <c r="B3704">
        <f t="shared" si="539"/>
        <v>9.0387500000000003</v>
      </c>
      <c r="C3704">
        <v>-0.5</v>
      </c>
      <c r="D3704">
        <f t="shared" si="540"/>
        <v>-4.9033249999999997</v>
      </c>
      <c r="E3704">
        <f t="shared" si="541"/>
        <v>-15.483405132075468</v>
      </c>
      <c r="F3704">
        <f t="shared" si="542"/>
        <v>144.85049999894497</v>
      </c>
      <c r="G3704">
        <f t="shared" si="543"/>
        <v>20981.667349944357</v>
      </c>
      <c r="H3704">
        <f t="shared" si="544"/>
        <v>1770.8985018541989</v>
      </c>
      <c r="I3704">
        <f t="shared" si="545"/>
        <v>3.2380000000000004</v>
      </c>
      <c r="J3704">
        <f t="shared" si="546"/>
        <v>6.1767162254320294</v>
      </c>
      <c r="K3704">
        <f t="shared" si="547"/>
        <v>8458.9104877076625</v>
      </c>
    </row>
    <row r="3705" spans="1:11">
      <c r="A3705">
        <v>9.2137499999999992</v>
      </c>
      <c r="B3705">
        <f t="shared" si="539"/>
        <v>9.0412499999999998</v>
      </c>
      <c r="C3705">
        <v>-0.59</v>
      </c>
      <c r="D3705">
        <f t="shared" si="540"/>
        <v>-5.7859234999999991</v>
      </c>
      <c r="E3705">
        <f t="shared" si="541"/>
        <v>-16.366003632075468</v>
      </c>
      <c r="F3705">
        <f t="shared" si="542"/>
        <v>144.80958498986479</v>
      </c>
      <c r="G3705">
        <f t="shared" si="543"/>
        <v>20969.815904936873</v>
      </c>
      <c r="H3705">
        <f t="shared" si="544"/>
        <v>1771.2605258166734</v>
      </c>
      <c r="I3705">
        <f t="shared" si="545"/>
        <v>3.2380000000000004</v>
      </c>
      <c r="J3705">
        <f t="shared" si="546"/>
        <v>3.3064053121686143</v>
      </c>
      <c r="K3705">
        <f t="shared" si="547"/>
        <v>9981.5143754950404</v>
      </c>
    </row>
    <row r="3706" spans="1:11">
      <c r="A3706">
        <v>9.2162500000000005</v>
      </c>
      <c r="B3706">
        <f t="shared" si="539"/>
        <v>9.0437500000000011</v>
      </c>
      <c r="C3706">
        <v>-0.5</v>
      </c>
      <c r="D3706">
        <f t="shared" si="540"/>
        <v>-4.9033249999999997</v>
      </c>
      <c r="E3706">
        <f t="shared" si="541"/>
        <v>-15.483405132075468</v>
      </c>
      <c r="F3706">
        <f t="shared" si="542"/>
        <v>144.77087647703459</v>
      </c>
      <c r="G3706">
        <f t="shared" si="543"/>
        <v>20958.606675928808</v>
      </c>
      <c r="H3706">
        <f t="shared" si="544"/>
        <v>1771.6224530078662</v>
      </c>
      <c r="I3706">
        <f t="shared" si="545"/>
        <v>3.2380000000000004</v>
      </c>
      <c r="J3706">
        <f t="shared" si="546"/>
        <v>6.1524773136128612</v>
      </c>
      <c r="K3706">
        <f t="shared" si="547"/>
        <v>8458.9104877076625</v>
      </c>
    </row>
    <row r="3707" spans="1:11">
      <c r="A3707">
        <v>9.21875</v>
      </c>
      <c r="B3707">
        <f t="shared" si="539"/>
        <v>9.0462500000000006</v>
      </c>
      <c r="C3707">
        <v>-0.59</v>
      </c>
      <c r="D3707">
        <f t="shared" si="540"/>
        <v>-5.7859234999999991</v>
      </c>
      <c r="E3707">
        <f t="shared" si="541"/>
        <v>-16.366003632075468</v>
      </c>
      <c r="F3707">
        <f t="shared" si="542"/>
        <v>144.72996146795441</v>
      </c>
      <c r="G3707">
        <f t="shared" si="543"/>
        <v>20946.761746515567</v>
      </c>
      <c r="H3707">
        <f t="shared" si="544"/>
        <v>1771.9842779115361</v>
      </c>
      <c r="I3707">
        <f t="shared" si="545"/>
        <v>3.2380000000000004</v>
      </c>
      <c r="J3707">
        <f t="shared" si="546"/>
        <v>3.2821732488446003</v>
      </c>
      <c r="K3707">
        <f t="shared" si="547"/>
        <v>9981.5143754950404</v>
      </c>
    </row>
    <row r="3708" spans="1:11">
      <c r="A3708">
        <v>9.2212499999999995</v>
      </c>
      <c r="B3708">
        <f t="shared" si="539"/>
        <v>9.0487500000000001</v>
      </c>
      <c r="C3708">
        <v>-0.59</v>
      </c>
      <c r="D3708">
        <f t="shared" si="540"/>
        <v>-5.7859234999999991</v>
      </c>
      <c r="E3708">
        <f t="shared" si="541"/>
        <v>-16.366003632075468</v>
      </c>
      <c r="F3708">
        <f t="shared" si="542"/>
        <v>144.68904645887423</v>
      </c>
      <c r="G3708">
        <f t="shared" si="543"/>
        <v>20934.920165178264</v>
      </c>
      <c r="H3708">
        <f t="shared" si="544"/>
        <v>1772.3460005276831</v>
      </c>
      <c r="I3708">
        <f t="shared" si="545"/>
        <v>3.2380000000000004</v>
      </c>
      <c r="J3708">
        <f t="shared" si="546"/>
        <v>3.2697266462153429</v>
      </c>
      <c r="K3708">
        <f t="shared" si="547"/>
        <v>9981.5143754950404</v>
      </c>
    </row>
    <row r="3709" spans="1:11">
      <c r="A3709">
        <v>9.2237500000000008</v>
      </c>
      <c r="B3709">
        <f t="shared" si="539"/>
        <v>9.0512500000000014</v>
      </c>
      <c r="C3709">
        <v>-0.59</v>
      </c>
      <c r="D3709">
        <f t="shared" si="540"/>
        <v>-5.7859234999999991</v>
      </c>
      <c r="E3709">
        <f t="shared" si="541"/>
        <v>-16.366003632075468</v>
      </c>
      <c r="F3709">
        <f t="shared" si="542"/>
        <v>144.64813144979402</v>
      </c>
      <c r="G3709">
        <f t="shared" si="543"/>
        <v>20923.081931916891</v>
      </c>
      <c r="H3709">
        <f t="shared" si="544"/>
        <v>1772.7076208563078</v>
      </c>
      <c r="I3709">
        <f t="shared" si="545"/>
        <v>3.2380000000000004</v>
      </c>
      <c r="J3709">
        <f t="shared" si="546"/>
        <v>3.2572835627250818</v>
      </c>
      <c r="K3709">
        <f t="shared" si="547"/>
        <v>9981.5143754950404</v>
      </c>
    </row>
    <row r="3710" spans="1:11">
      <c r="A3710">
        <v>9.2262500000000003</v>
      </c>
      <c r="B3710">
        <f t="shared" si="539"/>
        <v>9.0537500000000009</v>
      </c>
      <c r="C3710">
        <v>-0.5</v>
      </c>
      <c r="D3710">
        <f t="shared" si="540"/>
        <v>-4.9033249999999997</v>
      </c>
      <c r="E3710">
        <f t="shared" si="541"/>
        <v>-15.483405132075468</v>
      </c>
      <c r="F3710">
        <f t="shared" si="542"/>
        <v>144.60942293696385</v>
      </c>
      <c r="G3710">
        <f t="shared" si="543"/>
        <v>20911.885202161688</v>
      </c>
      <c r="H3710">
        <f t="shared" si="544"/>
        <v>1773.0691444136501</v>
      </c>
      <c r="I3710">
        <f t="shared" si="545"/>
        <v>3.2380000000000004</v>
      </c>
      <c r="J3710">
        <f t="shared" si="546"/>
        <v>6.1033687020458611</v>
      </c>
      <c r="K3710">
        <f t="shared" si="547"/>
        <v>8458.9104877076625</v>
      </c>
    </row>
    <row r="3711" spans="1:11">
      <c r="A3711">
        <v>9.2287499999999998</v>
      </c>
      <c r="B3711">
        <f t="shared" si="539"/>
        <v>9.0562500000000004</v>
      </c>
      <c r="C3711">
        <v>-0.5</v>
      </c>
      <c r="D3711">
        <f t="shared" si="540"/>
        <v>-4.9033249999999997</v>
      </c>
      <c r="E3711">
        <f t="shared" si="541"/>
        <v>-15.483405132075468</v>
      </c>
      <c r="F3711">
        <f t="shared" si="542"/>
        <v>144.57071442413368</v>
      </c>
      <c r="G3711">
        <f t="shared" si="543"/>
        <v>20900.691469104415</v>
      </c>
      <c r="H3711">
        <f t="shared" si="544"/>
        <v>1773.4305711997104</v>
      </c>
      <c r="I3711">
        <f t="shared" si="545"/>
        <v>3.2380000000000004</v>
      </c>
      <c r="J3711">
        <f t="shared" si="546"/>
        <v>6.0916030481747026</v>
      </c>
      <c r="K3711">
        <f t="shared" si="547"/>
        <v>8458.9104877076625</v>
      </c>
    </row>
    <row r="3712" spans="1:11">
      <c r="A3712">
        <v>9.2312499999999993</v>
      </c>
      <c r="B3712">
        <f t="shared" si="539"/>
        <v>9.0587499999999999</v>
      </c>
      <c r="C3712">
        <v>-0.5</v>
      </c>
      <c r="D3712">
        <f t="shared" si="540"/>
        <v>-4.9033249999999997</v>
      </c>
      <c r="E3712">
        <f t="shared" si="541"/>
        <v>-15.483405132075468</v>
      </c>
      <c r="F3712">
        <f t="shared" si="542"/>
        <v>144.53200591130351</v>
      </c>
      <c r="G3712">
        <f t="shared" si="543"/>
        <v>20889.500732745073</v>
      </c>
      <c r="H3712">
        <f t="shared" si="544"/>
        <v>1773.7919012144885</v>
      </c>
      <c r="I3712">
        <f t="shared" si="545"/>
        <v>3.2380000000000004</v>
      </c>
      <c r="J3712">
        <f t="shared" si="546"/>
        <v>6.0798405441116063</v>
      </c>
      <c r="K3712">
        <f t="shared" si="547"/>
        <v>8458.9104877076625</v>
      </c>
    </row>
    <row r="3713" spans="1:11">
      <c r="A3713">
        <v>9.2337500000000006</v>
      </c>
      <c r="B3713">
        <f t="shared" si="539"/>
        <v>9.0612500000000011</v>
      </c>
      <c r="C3713">
        <v>-0.5</v>
      </c>
      <c r="D3713">
        <f t="shared" si="540"/>
        <v>-4.9033249999999997</v>
      </c>
      <c r="E3713">
        <f t="shared" si="541"/>
        <v>-15.483405132075468</v>
      </c>
      <c r="F3713">
        <f t="shared" si="542"/>
        <v>144.49329739847332</v>
      </c>
      <c r="G3713">
        <f t="shared" si="543"/>
        <v>20878.312993083655</v>
      </c>
      <c r="H3713">
        <f t="shared" si="544"/>
        <v>1774.1531344579848</v>
      </c>
      <c r="I3713">
        <f t="shared" si="545"/>
        <v>3.2380000000000004</v>
      </c>
      <c r="J3713">
        <f t="shared" si="546"/>
        <v>6.0680811898565619</v>
      </c>
      <c r="K3713">
        <f t="shared" si="547"/>
        <v>8458.9104877076625</v>
      </c>
    </row>
    <row r="3714" spans="1:11">
      <c r="A3714">
        <v>9.2362500000000001</v>
      </c>
      <c r="B3714">
        <f t="shared" si="539"/>
        <v>9.0637500000000006</v>
      </c>
      <c r="C3714">
        <v>-0.5</v>
      </c>
      <c r="D3714">
        <f t="shared" si="540"/>
        <v>-4.9033249999999997</v>
      </c>
      <c r="E3714">
        <f t="shared" si="541"/>
        <v>-15.483405132075468</v>
      </c>
      <c r="F3714">
        <f t="shared" si="542"/>
        <v>144.45458888564315</v>
      </c>
      <c r="G3714">
        <f t="shared" si="543"/>
        <v>20867.128250120179</v>
      </c>
      <c r="H3714">
        <f t="shared" si="544"/>
        <v>1774.5142709301988</v>
      </c>
      <c r="I3714">
        <f t="shared" si="545"/>
        <v>3.2380000000000004</v>
      </c>
      <c r="J3714">
        <f t="shared" si="546"/>
        <v>6.0563249854095904</v>
      </c>
      <c r="K3714">
        <f t="shared" si="547"/>
        <v>8458.9104877076625</v>
      </c>
    </row>
    <row r="3715" spans="1:11">
      <c r="A3715">
        <v>9.2387499999999996</v>
      </c>
      <c r="B3715">
        <f t="shared" si="539"/>
        <v>9.0662500000000001</v>
      </c>
      <c r="C3715">
        <v>-0.5</v>
      </c>
      <c r="D3715">
        <f t="shared" si="540"/>
        <v>-4.9033249999999997</v>
      </c>
      <c r="E3715">
        <f t="shared" si="541"/>
        <v>-15.483405132075468</v>
      </c>
      <c r="F3715">
        <f t="shared" si="542"/>
        <v>144.41588037281298</v>
      </c>
      <c r="G3715">
        <f t="shared" si="543"/>
        <v>20855.94650385463</v>
      </c>
      <c r="H3715">
        <f t="shared" si="544"/>
        <v>1774.8753106311308</v>
      </c>
      <c r="I3715">
        <f t="shared" si="545"/>
        <v>3.2380000000000004</v>
      </c>
      <c r="J3715">
        <f t="shared" si="546"/>
        <v>6.0445719307706742</v>
      </c>
      <c r="K3715">
        <f t="shared" si="547"/>
        <v>8458.9104877076625</v>
      </c>
    </row>
    <row r="3716" spans="1:11">
      <c r="A3716">
        <v>9.2412500000000009</v>
      </c>
      <c r="B3716">
        <f t="shared" si="539"/>
        <v>9.0687500000000014</v>
      </c>
      <c r="C3716">
        <v>-0.5</v>
      </c>
      <c r="D3716">
        <f t="shared" si="540"/>
        <v>-4.9033249999999997</v>
      </c>
      <c r="E3716">
        <f t="shared" si="541"/>
        <v>-15.483405132075468</v>
      </c>
      <c r="F3716">
        <f t="shared" si="542"/>
        <v>144.37717185998278</v>
      </c>
      <c r="G3716">
        <f t="shared" si="543"/>
        <v>20844.767754287004</v>
      </c>
      <c r="H3716">
        <f t="shared" si="544"/>
        <v>1775.2362535607808</v>
      </c>
      <c r="I3716">
        <f t="shared" si="545"/>
        <v>3.2380000000000004</v>
      </c>
      <c r="J3716">
        <f t="shared" si="546"/>
        <v>6.0328220259398133</v>
      </c>
      <c r="K3716">
        <f t="shared" si="547"/>
        <v>8458.9104877076625</v>
      </c>
    </row>
    <row r="3717" spans="1:11">
      <c r="A3717">
        <v>9.2437500000000004</v>
      </c>
      <c r="B3717">
        <f t="shared" si="539"/>
        <v>9.0712500000000009</v>
      </c>
      <c r="C3717">
        <v>-0.59</v>
      </c>
      <c r="D3717">
        <f t="shared" si="540"/>
        <v>-5.7859234999999991</v>
      </c>
      <c r="E3717">
        <f t="shared" si="541"/>
        <v>-16.366003632075468</v>
      </c>
      <c r="F3717">
        <f t="shared" si="542"/>
        <v>144.3362568509026</v>
      </c>
      <c r="G3717">
        <f t="shared" si="543"/>
        <v>20832.955041729729</v>
      </c>
      <c r="H3717">
        <f t="shared" si="544"/>
        <v>1775.597094202908</v>
      </c>
      <c r="I3717">
        <f t="shared" si="545"/>
        <v>3.2380000000000004</v>
      </c>
      <c r="J3717">
        <f t="shared" si="546"/>
        <v>3.1625518240816426</v>
      </c>
      <c r="K3717">
        <f t="shared" si="547"/>
        <v>9981.5143754950404</v>
      </c>
    </row>
    <row r="3718" spans="1:11">
      <c r="A3718">
        <v>9.2462499999999999</v>
      </c>
      <c r="B3718">
        <f t="shared" si="539"/>
        <v>9.0737500000000004</v>
      </c>
      <c r="C3718">
        <v>-0.5</v>
      </c>
      <c r="D3718">
        <f t="shared" si="540"/>
        <v>-4.9033249999999997</v>
      </c>
      <c r="E3718">
        <f t="shared" si="541"/>
        <v>-15.483405132075468</v>
      </c>
      <c r="F3718">
        <f t="shared" si="542"/>
        <v>144.29754833807243</v>
      </c>
      <c r="G3718">
        <f t="shared" si="543"/>
        <v>20821.782456378351</v>
      </c>
      <c r="H3718">
        <f t="shared" si="544"/>
        <v>1775.957838073753</v>
      </c>
      <c r="I3718">
        <f t="shared" si="545"/>
        <v>3.2380000000000004</v>
      </c>
      <c r="J3718">
        <f t="shared" si="546"/>
        <v>6.0086623414150022</v>
      </c>
      <c r="K3718">
        <f t="shared" si="547"/>
        <v>8458.9104877076625</v>
      </c>
    </row>
    <row r="3719" spans="1:11">
      <c r="A3719">
        <v>9.2487499999999994</v>
      </c>
      <c r="B3719">
        <f t="shared" si="539"/>
        <v>9.0762499999999999</v>
      </c>
      <c r="C3719">
        <v>-0.5</v>
      </c>
      <c r="D3719">
        <f t="shared" si="540"/>
        <v>-4.9033249999999997</v>
      </c>
      <c r="E3719">
        <f t="shared" si="541"/>
        <v>-15.483405132075468</v>
      </c>
      <c r="F3719">
        <f t="shared" si="542"/>
        <v>144.25883982524226</v>
      </c>
      <c r="G3719">
        <f t="shared" si="543"/>
        <v>20810.612867724903</v>
      </c>
      <c r="H3719">
        <f t="shared" si="544"/>
        <v>1776.318485173316</v>
      </c>
      <c r="I3719">
        <f t="shared" si="545"/>
        <v>3.2380000000000004</v>
      </c>
      <c r="J3719">
        <f t="shared" si="546"/>
        <v>5.9969220655564239</v>
      </c>
      <c r="K3719">
        <f t="shared" si="547"/>
        <v>8458.9104877076625</v>
      </c>
    </row>
    <row r="3720" spans="1:11">
      <c r="A3720">
        <v>9.2512500000000006</v>
      </c>
      <c r="B3720">
        <f t="shared" si="539"/>
        <v>9.0787500000000012</v>
      </c>
      <c r="C3720">
        <v>-0.5</v>
      </c>
      <c r="D3720">
        <f t="shared" si="540"/>
        <v>-4.9033249999999997</v>
      </c>
      <c r="E3720">
        <f t="shared" si="541"/>
        <v>-15.483405132075468</v>
      </c>
      <c r="F3720">
        <f t="shared" si="542"/>
        <v>144.22013131241206</v>
      </c>
      <c r="G3720">
        <f t="shared" si="543"/>
        <v>20799.44627576938</v>
      </c>
      <c r="H3720">
        <f t="shared" si="544"/>
        <v>1776.6790355015974</v>
      </c>
      <c r="I3720">
        <f t="shared" si="545"/>
        <v>3.2380000000000004</v>
      </c>
      <c r="J3720">
        <f t="shared" si="546"/>
        <v>5.9851849395058974</v>
      </c>
      <c r="K3720">
        <f t="shared" si="547"/>
        <v>8458.9104877076625</v>
      </c>
    </row>
    <row r="3721" spans="1:11">
      <c r="A3721">
        <v>9.2537500000000001</v>
      </c>
      <c r="B3721">
        <f t="shared" si="539"/>
        <v>9.0812500000000007</v>
      </c>
      <c r="C3721">
        <v>-0.59</v>
      </c>
      <c r="D3721">
        <f t="shared" si="540"/>
        <v>-5.7859234999999991</v>
      </c>
      <c r="E3721">
        <f t="shared" si="541"/>
        <v>-16.366003632075468</v>
      </c>
      <c r="F3721">
        <f t="shared" si="542"/>
        <v>144.17921630333188</v>
      </c>
      <c r="G3721">
        <f t="shared" si="543"/>
        <v>20787.646413842962</v>
      </c>
      <c r="H3721">
        <f t="shared" si="544"/>
        <v>1777.0394835423556</v>
      </c>
      <c r="I3721">
        <f t="shared" si="545"/>
        <v>3.2380000000000004</v>
      </c>
      <c r="J3721">
        <f t="shared" si="546"/>
        <v>3.1149282448551929</v>
      </c>
      <c r="K3721">
        <f t="shared" si="547"/>
        <v>9981.5143754950404</v>
      </c>
    </row>
    <row r="3722" spans="1:11">
      <c r="A3722">
        <v>9.2562499999999996</v>
      </c>
      <c r="B3722">
        <f t="shared" si="539"/>
        <v>9.0837500000000002</v>
      </c>
      <c r="C3722">
        <v>-0.59</v>
      </c>
      <c r="D3722">
        <f t="shared" si="540"/>
        <v>-5.7859234999999991</v>
      </c>
      <c r="E3722">
        <f t="shared" si="541"/>
        <v>-16.366003632075468</v>
      </c>
      <c r="F3722">
        <f t="shared" si="542"/>
        <v>144.1383012942517</v>
      </c>
      <c r="G3722">
        <f t="shared" si="543"/>
        <v>20775.849899992481</v>
      </c>
      <c r="H3722">
        <f t="shared" si="544"/>
        <v>1777.3998292955912</v>
      </c>
      <c r="I3722">
        <f t="shared" si="545"/>
        <v>3.2380000000000004</v>
      </c>
      <c r="J3722">
        <f t="shared" si="546"/>
        <v>3.1025290123434885</v>
      </c>
      <c r="K3722">
        <f t="shared" si="547"/>
        <v>9981.5143754950404</v>
      </c>
    </row>
    <row r="3723" spans="1:11">
      <c r="A3723">
        <v>9.2587499999999991</v>
      </c>
      <c r="B3723">
        <f t="shared" si="539"/>
        <v>9.0862499999999997</v>
      </c>
      <c r="C3723">
        <v>-0.5</v>
      </c>
      <c r="D3723">
        <f t="shared" si="540"/>
        <v>-4.9033249999999997</v>
      </c>
      <c r="E3723">
        <f t="shared" si="541"/>
        <v>-15.483405132075468</v>
      </c>
      <c r="F3723">
        <f t="shared" si="542"/>
        <v>144.09959278142153</v>
      </c>
      <c r="G3723">
        <f t="shared" si="543"/>
        <v>20764.692639771514</v>
      </c>
      <c r="H3723">
        <f t="shared" si="544"/>
        <v>1777.7600782775446</v>
      </c>
      <c r="I3723">
        <f t="shared" si="545"/>
        <v>3.2380000000000004</v>
      </c>
      <c r="J3723">
        <f t="shared" si="546"/>
        <v>5.9486556378133368</v>
      </c>
      <c r="K3723">
        <f t="shared" si="547"/>
        <v>8458.9104877076625</v>
      </c>
    </row>
    <row r="3724" spans="1:11">
      <c r="A3724">
        <v>9.2612500000000004</v>
      </c>
      <c r="B3724">
        <f t="shared" si="539"/>
        <v>9.088750000000001</v>
      </c>
      <c r="C3724">
        <v>-0.59</v>
      </c>
      <c r="D3724">
        <f t="shared" si="540"/>
        <v>-5.7859234999999991</v>
      </c>
      <c r="E3724">
        <f t="shared" si="541"/>
        <v>-16.366003632075468</v>
      </c>
      <c r="F3724">
        <f t="shared" si="542"/>
        <v>144.05867777234133</v>
      </c>
      <c r="G3724">
        <f t="shared" si="543"/>
        <v>20752.902641515269</v>
      </c>
      <c r="H3724">
        <f t="shared" si="544"/>
        <v>1778.1202249719756</v>
      </c>
      <c r="I3724">
        <f t="shared" si="545"/>
        <v>3.2380000000000004</v>
      </c>
      <c r="J3724">
        <f t="shared" si="546"/>
        <v>3.0784093107967863</v>
      </c>
      <c r="K3724">
        <f t="shared" si="547"/>
        <v>9981.5143754950404</v>
      </c>
    </row>
    <row r="3725" spans="1:11">
      <c r="A3725">
        <v>9.2637499999999999</v>
      </c>
      <c r="B3725">
        <f t="shared" si="539"/>
        <v>9.0912500000000005</v>
      </c>
      <c r="C3725">
        <v>-0.59</v>
      </c>
      <c r="D3725">
        <f t="shared" si="540"/>
        <v>-5.7859234999999991</v>
      </c>
      <c r="E3725">
        <f t="shared" si="541"/>
        <v>-16.366003632075468</v>
      </c>
      <c r="F3725">
        <f t="shared" si="542"/>
        <v>144.01776276326115</v>
      </c>
      <c r="G3725">
        <f t="shared" si="543"/>
        <v>20741.115991334969</v>
      </c>
      <c r="H3725">
        <f t="shared" si="544"/>
        <v>1778.4802693788838</v>
      </c>
      <c r="I3725">
        <f t="shared" si="545"/>
        <v>3.2380000000000004</v>
      </c>
      <c r="J3725">
        <f t="shared" si="546"/>
        <v>3.0660204459192428</v>
      </c>
      <c r="K3725">
        <f t="shared" si="547"/>
        <v>9981.5143754950404</v>
      </c>
    </row>
    <row r="3726" spans="1:11">
      <c r="A3726">
        <v>9.2662499999999994</v>
      </c>
      <c r="B3726">
        <f t="shared" si="539"/>
        <v>9.09375</v>
      </c>
      <c r="C3726">
        <v>-0.5</v>
      </c>
      <c r="D3726">
        <f t="shared" si="540"/>
        <v>-4.9033249999999997</v>
      </c>
      <c r="E3726">
        <f t="shared" si="541"/>
        <v>-15.483405132075468</v>
      </c>
      <c r="F3726">
        <f t="shared" si="542"/>
        <v>143.97905425043098</v>
      </c>
      <c r="G3726">
        <f t="shared" si="543"/>
        <v>20729.968062848548</v>
      </c>
      <c r="H3726">
        <f t="shared" si="544"/>
        <v>1778.8402170145098</v>
      </c>
      <c r="I3726">
        <f t="shared" si="545"/>
        <v>3.2380000000000004</v>
      </c>
      <c r="J3726">
        <f t="shared" si="546"/>
        <v>5.9121568799094621</v>
      </c>
      <c r="K3726">
        <f t="shared" si="547"/>
        <v>8458.9104877076625</v>
      </c>
    </row>
    <row r="3727" spans="1:11">
      <c r="A3727">
        <v>9.2687500000000007</v>
      </c>
      <c r="B3727">
        <f t="shared" si="539"/>
        <v>9.0962500000000013</v>
      </c>
      <c r="C3727">
        <v>-0.5</v>
      </c>
      <c r="D3727">
        <f t="shared" si="540"/>
        <v>-4.9033249999999997</v>
      </c>
      <c r="E3727">
        <f t="shared" si="541"/>
        <v>-15.483405132075468</v>
      </c>
      <c r="F3727">
        <f t="shared" si="542"/>
        <v>143.94034573760078</v>
      </c>
      <c r="G3727">
        <f t="shared" si="543"/>
        <v>20718.823131060046</v>
      </c>
      <c r="H3727">
        <f t="shared" si="544"/>
        <v>1779.200067878854</v>
      </c>
      <c r="I3727">
        <f t="shared" si="545"/>
        <v>3.2380000000000004</v>
      </c>
      <c r="J3727">
        <f t="shared" si="546"/>
        <v>5.9004425207077329</v>
      </c>
      <c r="K3727">
        <f t="shared" si="547"/>
        <v>8458.9104877076625</v>
      </c>
    </row>
    <row r="3728" spans="1:11">
      <c r="A3728">
        <v>9.2712500000000002</v>
      </c>
      <c r="B3728">
        <f t="shared" si="539"/>
        <v>9.0987500000000008</v>
      </c>
      <c r="C3728">
        <v>-0.5</v>
      </c>
      <c r="D3728">
        <f t="shared" si="540"/>
        <v>-4.9033249999999997</v>
      </c>
      <c r="E3728">
        <f t="shared" si="541"/>
        <v>-15.483405132075468</v>
      </c>
      <c r="F3728">
        <f t="shared" si="542"/>
        <v>143.90163722477061</v>
      </c>
      <c r="G3728">
        <f t="shared" si="543"/>
        <v>20707.681195969486</v>
      </c>
      <c r="H3728">
        <f t="shared" si="544"/>
        <v>1779.5598219719159</v>
      </c>
      <c r="I3728">
        <f t="shared" si="545"/>
        <v>3.2380000000000004</v>
      </c>
      <c r="J3728">
        <f t="shared" si="546"/>
        <v>5.8887313113140731</v>
      </c>
      <c r="K3728">
        <f t="shared" si="547"/>
        <v>8458.9104877076625</v>
      </c>
    </row>
    <row r="3729" spans="1:11">
      <c r="A3729">
        <v>9.2737499999999997</v>
      </c>
      <c r="B3729">
        <f t="shared" si="539"/>
        <v>9.1012500000000003</v>
      </c>
      <c r="C3729">
        <v>-0.59</v>
      </c>
      <c r="D3729">
        <f t="shared" si="540"/>
        <v>-5.7859234999999991</v>
      </c>
      <c r="E3729">
        <f t="shared" si="541"/>
        <v>-16.366003632075468</v>
      </c>
      <c r="F3729">
        <f t="shared" si="542"/>
        <v>143.86072221569043</v>
      </c>
      <c r="G3729">
        <f t="shared" si="543"/>
        <v>20695.907396420047</v>
      </c>
      <c r="H3729">
        <f t="shared" si="544"/>
        <v>1779.9194737774551</v>
      </c>
      <c r="I3729">
        <f t="shared" si="545"/>
        <v>3.2380000000000004</v>
      </c>
      <c r="J3729">
        <f t="shared" si="546"/>
        <v>3.0185020106440028</v>
      </c>
      <c r="K3729">
        <f t="shared" si="547"/>
        <v>9981.5143754950404</v>
      </c>
    </row>
    <row r="3730" spans="1:11">
      <c r="A3730">
        <v>9.2762499999999992</v>
      </c>
      <c r="B3730">
        <f t="shared" si="539"/>
        <v>9.1037499999999998</v>
      </c>
      <c r="C3730">
        <v>-0.59</v>
      </c>
      <c r="D3730">
        <f t="shared" si="540"/>
        <v>-5.7859234999999991</v>
      </c>
      <c r="E3730">
        <f t="shared" si="541"/>
        <v>-16.366003632075468</v>
      </c>
      <c r="F3730">
        <f t="shared" si="542"/>
        <v>143.81980720661025</v>
      </c>
      <c r="G3730">
        <f t="shared" si="543"/>
        <v>20684.136944946542</v>
      </c>
      <c r="H3730">
        <f t="shared" si="544"/>
        <v>1780.2790232954715</v>
      </c>
      <c r="I3730">
        <f t="shared" si="545"/>
        <v>3.2380000000000004</v>
      </c>
      <c r="J3730">
        <f t="shared" si="546"/>
        <v>3.006130172112929</v>
      </c>
      <c r="K3730">
        <f t="shared" si="547"/>
        <v>9981.5143754950404</v>
      </c>
    </row>
    <row r="3731" spans="1:11">
      <c r="A3731">
        <v>9.2787500000000005</v>
      </c>
      <c r="B3731">
        <f t="shared" si="539"/>
        <v>9.1062500000000011</v>
      </c>
      <c r="C3731">
        <v>-0.5</v>
      </c>
      <c r="D3731">
        <f t="shared" si="540"/>
        <v>-4.9033249999999997</v>
      </c>
      <c r="E3731">
        <f t="shared" si="541"/>
        <v>-15.483405132075468</v>
      </c>
      <c r="F3731">
        <f t="shared" si="542"/>
        <v>143.78109869378005</v>
      </c>
      <c r="G3731">
        <f t="shared" si="543"/>
        <v>20673.00434159052</v>
      </c>
      <c r="H3731">
        <f t="shared" si="544"/>
        <v>1780.6384760422061</v>
      </c>
      <c r="I3731">
        <f t="shared" si="545"/>
        <v>3.2380000000000004</v>
      </c>
      <c r="J3731">
        <f t="shared" si="546"/>
        <v>5.8522827142396263</v>
      </c>
      <c r="K3731">
        <f t="shared" si="547"/>
        <v>8458.9104877076625</v>
      </c>
    </row>
    <row r="3732" spans="1:11">
      <c r="A3732">
        <v>9.28125</v>
      </c>
      <c r="B3732">
        <f t="shared" ref="B3732:B3795" si="548">A3732-$B$15</f>
        <v>9.1087500000000006</v>
      </c>
      <c r="C3732">
        <v>-0.59</v>
      </c>
      <c r="D3732">
        <f t="shared" si="540"/>
        <v>-5.7859234999999991</v>
      </c>
      <c r="E3732">
        <f t="shared" si="541"/>
        <v>-16.366003632075468</v>
      </c>
      <c r="F3732">
        <f t="shared" si="542"/>
        <v>143.74018368469987</v>
      </c>
      <c r="G3732">
        <f t="shared" si="543"/>
        <v>20661.240405711258</v>
      </c>
      <c r="H3732">
        <f t="shared" si="544"/>
        <v>1780.9978265014179</v>
      </c>
      <c r="I3732">
        <f t="shared" si="545"/>
        <v>3.2380000000000004</v>
      </c>
      <c r="J3732">
        <f t="shared" si="546"/>
        <v>2.9820637812037134</v>
      </c>
      <c r="K3732">
        <f t="shared" si="547"/>
        <v>9981.5143754950404</v>
      </c>
    </row>
    <row r="3733" spans="1:11">
      <c r="A3733">
        <v>9.2837499999999995</v>
      </c>
      <c r="B3733">
        <f t="shared" si="548"/>
        <v>9.1112500000000001</v>
      </c>
      <c r="C3733">
        <v>-0.42</v>
      </c>
      <c r="D3733">
        <f t="shared" si="540"/>
        <v>-4.1187929999999993</v>
      </c>
      <c r="E3733">
        <f t="shared" si="541"/>
        <v>-14.69887313207547</v>
      </c>
      <c r="F3733">
        <f t="shared" si="542"/>
        <v>143.7034365018697</v>
      </c>
      <c r="G3733">
        <f t="shared" si="543"/>
        <v>20650.677662446898</v>
      </c>
      <c r="H3733">
        <f t="shared" si="544"/>
        <v>1781.3570850926724</v>
      </c>
      <c r="I3733">
        <f t="shared" si="545"/>
        <v>3.2380000000000004</v>
      </c>
      <c r="J3733">
        <f t="shared" si="546"/>
        <v>8.3691299152537439</v>
      </c>
      <c r="K3733">
        <f t="shared" si="547"/>
        <v>7105.4848096744372</v>
      </c>
    </row>
    <row r="3734" spans="1:11">
      <c r="A3734">
        <v>9.2862500000000008</v>
      </c>
      <c r="B3734">
        <f t="shared" si="548"/>
        <v>9.1137500000000014</v>
      </c>
      <c r="C3734">
        <v>-0.59</v>
      </c>
      <c r="D3734">
        <f t="shared" si="540"/>
        <v>-5.7859234999999991</v>
      </c>
      <c r="E3734">
        <f t="shared" si="541"/>
        <v>-16.366003632075468</v>
      </c>
      <c r="F3734">
        <f t="shared" si="542"/>
        <v>143.66252149278949</v>
      </c>
      <c r="G3734">
        <f t="shared" si="543"/>
        <v>20638.920081666205</v>
      </c>
      <c r="H3734">
        <f t="shared" si="544"/>
        <v>1781.7162413964045</v>
      </c>
      <c r="I3734">
        <f t="shared" si="545"/>
        <v>3.2380000000000004</v>
      </c>
      <c r="J3734">
        <f t="shared" si="546"/>
        <v>2.9586030460171138</v>
      </c>
      <c r="K3734">
        <f t="shared" si="547"/>
        <v>9981.5143754950404</v>
      </c>
    </row>
    <row r="3735" spans="1:11">
      <c r="A3735">
        <v>9.2887500000000003</v>
      </c>
      <c r="B3735">
        <f t="shared" si="548"/>
        <v>9.1162500000000009</v>
      </c>
      <c r="C3735">
        <v>-0.5</v>
      </c>
      <c r="D3735">
        <f t="shared" si="540"/>
        <v>-4.9033249999999997</v>
      </c>
      <c r="E3735">
        <f t="shared" si="541"/>
        <v>-15.483405132075468</v>
      </c>
      <c r="F3735">
        <f t="shared" si="542"/>
        <v>143.62381297995933</v>
      </c>
      <c r="G3735">
        <f t="shared" si="543"/>
        <v>20627.799654902334</v>
      </c>
      <c r="H3735">
        <f t="shared" si="544"/>
        <v>1782.0753009288544</v>
      </c>
      <c r="I3735">
        <f t="shared" si="545"/>
        <v>3.2380000000000004</v>
      </c>
      <c r="J3735">
        <f t="shared" si="546"/>
        <v>5.8047683868739437</v>
      </c>
      <c r="K3735">
        <f t="shared" si="547"/>
        <v>8458.9104877076625</v>
      </c>
    </row>
    <row r="3736" spans="1:11">
      <c r="A3736">
        <v>9.2912499999999998</v>
      </c>
      <c r="B3736">
        <f t="shared" si="548"/>
        <v>9.1187500000000004</v>
      </c>
      <c r="C3736">
        <v>-0.59</v>
      </c>
      <c r="D3736">
        <f t="shared" si="540"/>
        <v>-5.7859234999999991</v>
      </c>
      <c r="E3736">
        <f t="shared" si="541"/>
        <v>-16.366003632075468</v>
      </c>
      <c r="F3736">
        <f t="shared" si="542"/>
        <v>143.58289797087915</v>
      </c>
      <c r="G3736">
        <f t="shared" si="543"/>
        <v>20616.048589715891</v>
      </c>
      <c r="H3736">
        <f t="shared" si="544"/>
        <v>1782.4342581737815</v>
      </c>
      <c r="I3736">
        <f t="shared" si="545"/>
        <v>3.2380000000000004</v>
      </c>
      <c r="J3736">
        <f t="shared" si="546"/>
        <v>2.9345629821324799</v>
      </c>
      <c r="K3736">
        <f t="shared" si="547"/>
        <v>9981.5143754950404</v>
      </c>
    </row>
    <row r="3737" spans="1:11">
      <c r="A3737">
        <v>9.2937499999999993</v>
      </c>
      <c r="B3737">
        <f t="shared" si="548"/>
        <v>9.1212499999999999</v>
      </c>
      <c r="C3737">
        <v>-0.5</v>
      </c>
      <c r="D3737">
        <f t="shared" si="540"/>
        <v>-4.9033249999999997</v>
      </c>
      <c r="E3737">
        <f t="shared" si="541"/>
        <v>-15.483405132075468</v>
      </c>
      <c r="F3737">
        <f t="shared" si="542"/>
        <v>143.54418945804898</v>
      </c>
      <c r="G3737">
        <f t="shared" si="543"/>
        <v>20604.934327168259</v>
      </c>
      <c r="H3737">
        <f t="shared" si="544"/>
        <v>1782.7931186474266</v>
      </c>
      <c r="I3737">
        <f t="shared" si="545"/>
        <v>3.2380000000000004</v>
      </c>
      <c r="J3737">
        <f t="shared" si="546"/>
        <v>5.7807348021535265</v>
      </c>
      <c r="K3737">
        <f t="shared" si="547"/>
        <v>8458.9104877076625</v>
      </c>
    </row>
    <row r="3738" spans="1:11">
      <c r="A3738">
        <v>9.2962500000000006</v>
      </c>
      <c r="B3738">
        <f t="shared" si="548"/>
        <v>9.1237500000000011</v>
      </c>
      <c r="C3738">
        <v>-0.59</v>
      </c>
      <c r="D3738">
        <f t="shared" si="540"/>
        <v>-5.7859234999999991</v>
      </c>
      <c r="E3738">
        <f t="shared" si="541"/>
        <v>-16.366003632075468</v>
      </c>
      <c r="F3738">
        <f t="shared" si="542"/>
        <v>143.50327444896877</v>
      </c>
      <c r="G3738">
        <f t="shared" si="543"/>
        <v>20593.189777576052</v>
      </c>
      <c r="H3738">
        <f t="shared" si="544"/>
        <v>1783.1518768335493</v>
      </c>
      <c r="I3738">
        <f t="shared" si="545"/>
        <v>3.2380000000000004</v>
      </c>
      <c r="J3738">
        <f t="shared" si="546"/>
        <v>2.9105362459072133</v>
      </c>
      <c r="K3738">
        <f t="shared" si="547"/>
        <v>9981.5143754950404</v>
      </c>
    </row>
    <row r="3739" spans="1:11">
      <c r="A3739">
        <v>9.2987500000000001</v>
      </c>
      <c r="B3739">
        <f t="shared" si="548"/>
        <v>9.1262500000000006</v>
      </c>
      <c r="C3739">
        <v>-0.42</v>
      </c>
      <c r="D3739">
        <f t="shared" si="540"/>
        <v>-4.1187929999999993</v>
      </c>
      <c r="E3739">
        <f t="shared" si="541"/>
        <v>-14.69887313207547</v>
      </c>
      <c r="F3739">
        <f t="shared" si="542"/>
        <v>143.4665272661386</v>
      </c>
      <c r="G3739">
        <f t="shared" si="543"/>
        <v>20582.64444580569</v>
      </c>
      <c r="H3739">
        <f t="shared" si="544"/>
        <v>1783.5105431517145</v>
      </c>
      <c r="I3739">
        <f t="shared" si="545"/>
        <v>3.2380000000000004</v>
      </c>
      <c r="J3739">
        <f t="shared" si="546"/>
        <v>8.2976206810557862</v>
      </c>
      <c r="K3739">
        <f t="shared" si="547"/>
        <v>7105.4848096744372</v>
      </c>
    </row>
    <row r="3740" spans="1:11">
      <c r="A3740">
        <v>9.3012499999999996</v>
      </c>
      <c r="B3740">
        <f t="shared" si="548"/>
        <v>9.1287500000000001</v>
      </c>
      <c r="C3740">
        <v>-0.5</v>
      </c>
      <c r="D3740">
        <f t="shared" si="540"/>
        <v>-4.9033249999999997</v>
      </c>
      <c r="E3740">
        <f t="shared" si="541"/>
        <v>-15.483405132075468</v>
      </c>
      <c r="F3740">
        <f t="shared" si="542"/>
        <v>143.42781875330843</v>
      </c>
      <c r="G3740">
        <f t="shared" si="543"/>
        <v>20571.539192331893</v>
      </c>
      <c r="H3740">
        <f t="shared" si="544"/>
        <v>1783.8691126985977</v>
      </c>
      <c r="I3740">
        <f t="shared" si="545"/>
        <v>3.2380000000000004</v>
      </c>
      <c r="J3740">
        <f t="shared" si="546"/>
        <v>5.7456334114508021</v>
      </c>
      <c r="K3740">
        <f t="shared" si="547"/>
        <v>8458.9104877076625</v>
      </c>
    </row>
    <row r="3741" spans="1:11">
      <c r="A3741">
        <v>9.3037500000000009</v>
      </c>
      <c r="B3741">
        <f t="shared" si="548"/>
        <v>9.1312500000000014</v>
      </c>
      <c r="C3741">
        <v>-0.42</v>
      </c>
      <c r="D3741">
        <f t="shared" si="540"/>
        <v>-4.1187929999999993</v>
      </c>
      <c r="E3741">
        <f t="shared" si="541"/>
        <v>-14.69887313207547</v>
      </c>
      <c r="F3741">
        <f t="shared" si="542"/>
        <v>143.39107157047823</v>
      </c>
      <c r="G3741">
        <f t="shared" si="543"/>
        <v>20560.999406130009</v>
      </c>
      <c r="H3741">
        <f t="shared" si="544"/>
        <v>1784.2275903775242</v>
      </c>
      <c r="I3741">
        <f t="shared" si="545"/>
        <v>3.2380000000000004</v>
      </c>
      <c r="J3741">
        <f t="shared" si="546"/>
        <v>8.2748697325072982</v>
      </c>
      <c r="K3741">
        <f t="shared" si="547"/>
        <v>7105.4848096744372</v>
      </c>
    </row>
    <row r="3742" spans="1:11">
      <c r="A3742">
        <v>9.3062500000000004</v>
      </c>
      <c r="B3742">
        <f t="shared" si="548"/>
        <v>9.1337500000000009</v>
      </c>
      <c r="C3742">
        <v>-0.5</v>
      </c>
      <c r="D3742">
        <f t="shared" si="540"/>
        <v>-4.9033249999999997</v>
      </c>
      <c r="E3742">
        <f t="shared" si="541"/>
        <v>-15.483405132075468</v>
      </c>
      <c r="F3742">
        <f t="shared" si="542"/>
        <v>143.35236305764806</v>
      </c>
      <c r="G3742">
        <f t="shared" si="543"/>
        <v>20549.899994211741</v>
      </c>
      <c r="H3742">
        <f t="shared" si="544"/>
        <v>1784.5859712851682</v>
      </c>
      <c r="I3742">
        <f t="shared" si="545"/>
        <v>3.2380000000000004</v>
      </c>
      <c r="J3742">
        <f t="shared" si="546"/>
        <v>5.7228886029201309</v>
      </c>
      <c r="K3742">
        <f t="shared" si="547"/>
        <v>8458.9104877076625</v>
      </c>
    </row>
    <row r="3743" spans="1:11">
      <c r="A3743">
        <v>9.3087499999999999</v>
      </c>
      <c r="B3743">
        <f t="shared" si="548"/>
        <v>9.1362500000000004</v>
      </c>
      <c r="C3743">
        <v>-0.59</v>
      </c>
      <c r="D3743">
        <f t="shared" si="540"/>
        <v>-5.7859234999999991</v>
      </c>
      <c r="E3743">
        <f t="shared" si="541"/>
        <v>-16.366003632075468</v>
      </c>
      <c r="F3743">
        <f t="shared" si="542"/>
        <v>143.31144804856788</v>
      </c>
      <c r="G3743">
        <f t="shared" si="543"/>
        <v>20538.171141777369</v>
      </c>
      <c r="H3743">
        <f t="shared" si="544"/>
        <v>1784.9442499052896</v>
      </c>
      <c r="I3743">
        <f t="shared" si="545"/>
        <v>3.2380000000000004</v>
      </c>
      <c r="J3743">
        <f t="shared" si="546"/>
        <v>2.852706545845713</v>
      </c>
      <c r="K3743">
        <f t="shared" si="547"/>
        <v>9981.5143754950404</v>
      </c>
    </row>
    <row r="3744" spans="1:11">
      <c r="A3744">
        <v>9.3112499999999994</v>
      </c>
      <c r="B3744">
        <f t="shared" si="548"/>
        <v>9.1387499999999999</v>
      </c>
      <c r="C3744">
        <v>-0.5</v>
      </c>
      <c r="D3744">
        <f t="shared" si="540"/>
        <v>-4.9033249999999997</v>
      </c>
      <c r="E3744">
        <f t="shared" si="541"/>
        <v>-15.483405132075468</v>
      </c>
      <c r="F3744">
        <f t="shared" si="542"/>
        <v>143.27273953573771</v>
      </c>
      <c r="G3744">
        <f t="shared" si="543"/>
        <v>20527.077894075341</v>
      </c>
      <c r="H3744">
        <f t="shared" si="544"/>
        <v>1785.3024317541287</v>
      </c>
      <c r="I3744">
        <f t="shared" si="545"/>
        <v>3.2380000000000004</v>
      </c>
      <c r="J3744">
        <f t="shared" si="546"/>
        <v>5.6989004544227608</v>
      </c>
      <c r="K3744">
        <f t="shared" si="547"/>
        <v>8458.9104877076625</v>
      </c>
    </row>
    <row r="3745" spans="1:11">
      <c r="A3745">
        <v>9.3137500000000006</v>
      </c>
      <c r="B3745">
        <f t="shared" si="548"/>
        <v>9.1412500000000012</v>
      </c>
      <c r="C3745">
        <v>-0.5</v>
      </c>
      <c r="D3745">
        <f t="shared" si="540"/>
        <v>-4.9033249999999997</v>
      </c>
      <c r="E3745">
        <f t="shared" si="541"/>
        <v>-15.483405132075468</v>
      </c>
      <c r="F3745">
        <f t="shared" si="542"/>
        <v>143.23403102290752</v>
      </c>
      <c r="G3745">
        <f t="shared" si="543"/>
        <v>20515.987643071232</v>
      </c>
      <c r="H3745">
        <f t="shared" si="544"/>
        <v>1785.6605168316862</v>
      </c>
      <c r="I3745">
        <f t="shared" si="545"/>
        <v>3.2380000000000004</v>
      </c>
      <c r="J3745">
        <f t="shared" si="546"/>
        <v>5.6872435698078636</v>
      </c>
      <c r="K3745">
        <f t="shared" si="547"/>
        <v>8458.9104877076625</v>
      </c>
    </row>
    <row r="3746" spans="1:11">
      <c r="A3746">
        <v>9.3162500000000001</v>
      </c>
      <c r="B3746">
        <f t="shared" si="548"/>
        <v>9.1437500000000007</v>
      </c>
      <c r="C3746">
        <v>-0.59</v>
      </c>
      <c r="D3746">
        <f t="shared" si="540"/>
        <v>-5.7859234999999991</v>
      </c>
      <c r="E3746">
        <f t="shared" si="541"/>
        <v>-16.366003632075468</v>
      </c>
      <c r="F3746">
        <f t="shared" si="542"/>
        <v>143.19311601382734</v>
      </c>
      <c r="G3746">
        <f t="shared" si="543"/>
        <v>20504.268473749413</v>
      </c>
      <c r="H3746">
        <f t="shared" si="544"/>
        <v>1786.0184996217206</v>
      </c>
      <c r="I3746">
        <f t="shared" si="545"/>
        <v>3.2380000000000004</v>
      </c>
      <c r="J3746">
        <f t="shared" si="546"/>
        <v>2.8170716905847577</v>
      </c>
      <c r="K3746">
        <f t="shared" si="547"/>
        <v>9981.5143754950404</v>
      </c>
    </row>
    <row r="3747" spans="1:11">
      <c r="A3747">
        <v>9.3187499999999996</v>
      </c>
      <c r="B3747">
        <f t="shared" si="548"/>
        <v>9.1462500000000002</v>
      </c>
      <c r="C3747">
        <v>-0.59</v>
      </c>
      <c r="D3747">
        <f t="shared" si="540"/>
        <v>-5.7859234999999991</v>
      </c>
      <c r="E3747">
        <f t="shared" si="541"/>
        <v>-16.366003632075468</v>
      </c>
      <c r="F3747">
        <f t="shared" si="542"/>
        <v>143.15220100474716</v>
      </c>
      <c r="G3747">
        <f t="shared" si="543"/>
        <v>20492.552652503531</v>
      </c>
      <c r="H3747">
        <f t="shared" si="544"/>
        <v>1786.3763801242324</v>
      </c>
      <c r="I3747">
        <f t="shared" si="545"/>
        <v>3.2380000000000004</v>
      </c>
      <c r="J3747">
        <f t="shared" si="546"/>
        <v>2.8047572735006518</v>
      </c>
      <c r="K3747">
        <f t="shared" si="547"/>
        <v>9981.5143754950404</v>
      </c>
    </row>
    <row r="3748" spans="1:11">
      <c r="A3748">
        <v>9.3212499999999991</v>
      </c>
      <c r="B3748">
        <f t="shared" si="548"/>
        <v>9.1487499999999997</v>
      </c>
      <c r="C3748">
        <v>-0.42</v>
      </c>
      <c r="D3748">
        <f t="shared" si="540"/>
        <v>-4.1187929999999993</v>
      </c>
      <c r="E3748">
        <f t="shared" si="541"/>
        <v>-14.69887313207547</v>
      </c>
      <c r="F3748">
        <f t="shared" si="542"/>
        <v>143.11545382191699</v>
      </c>
      <c r="G3748">
        <f t="shared" si="543"/>
        <v>20482.033122653254</v>
      </c>
      <c r="H3748">
        <f t="shared" si="544"/>
        <v>1786.7341687587871</v>
      </c>
      <c r="I3748">
        <f t="shared" si="545"/>
        <v>3.2380000000000004</v>
      </c>
      <c r="J3748">
        <f t="shared" si="546"/>
        <v>8.1918688288654522</v>
      </c>
      <c r="K3748">
        <f t="shared" si="547"/>
        <v>7105.4848096744372</v>
      </c>
    </row>
    <row r="3749" spans="1:11">
      <c r="A3749">
        <v>9.3237500000000004</v>
      </c>
      <c r="B3749">
        <f t="shared" si="548"/>
        <v>9.151250000000001</v>
      </c>
      <c r="C3749">
        <v>-0.59</v>
      </c>
      <c r="D3749">
        <f t="shared" si="540"/>
        <v>-5.7859234999999991</v>
      </c>
      <c r="E3749">
        <f t="shared" si="541"/>
        <v>-16.366003632075468</v>
      </c>
      <c r="F3749">
        <f t="shared" si="542"/>
        <v>143.07453881283678</v>
      </c>
      <c r="G3749">
        <f t="shared" si="543"/>
        <v>20470.323656505938</v>
      </c>
      <c r="H3749">
        <f t="shared" si="544"/>
        <v>1787.0918551058194</v>
      </c>
      <c r="I3749">
        <f t="shared" si="545"/>
        <v>3.2380000000000004</v>
      </c>
      <c r="J3749">
        <f t="shared" si="546"/>
        <v>2.7813925325806323</v>
      </c>
      <c r="K3749">
        <f t="shared" si="547"/>
        <v>9981.5143754950404</v>
      </c>
    </row>
    <row r="3750" spans="1:11">
      <c r="A3750">
        <v>9.3262499999999999</v>
      </c>
      <c r="B3750">
        <f t="shared" si="548"/>
        <v>9.1537500000000005</v>
      </c>
      <c r="C3750">
        <v>-0.42</v>
      </c>
      <c r="D3750">
        <f t="shared" si="540"/>
        <v>-4.1187929999999993</v>
      </c>
      <c r="E3750">
        <f t="shared" si="541"/>
        <v>-14.69887313207547</v>
      </c>
      <c r="F3750">
        <f t="shared" si="542"/>
        <v>143.03779163000661</v>
      </c>
      <c r="G3750">
        <f t="shared" si="543"/>
        <v>20459.809834389187</v>
      </c>
      <c r="H3750">
        <f t="shared" si="544"/>
        <v>1787.4494495848944</v>
      </c>
      <c r="I3750">
        <f t="shared" si="545"/>
        <v>3.2380000000000004</v>
      </c>
      <c r="J3750">
        <f t="shared" si="546"/>
        <v>8.1685100873038898</v>
      </c>
      <c r="K3750">
        <f t="shared" si="547"/>
        <v>7105.4848096744372</v>
      </c>
    </row>
    <row r="3751" spans="1:11">
      <c r="A3751">
        <v>9.3287499999999994</v>
      </c>
      <c r="B3751">
        <f t="shared" si="548"/>
        <v>9.15625</v>
      </c>
      <c r="C3751">
        <v>-0.5</v>
      </c>
      <c r="D3751">
        <f t="shared" si="540"/>
        <v>-4.9033249999999997</v>
      </c>
      <c r="E3751">
        <f t="shared" si="541"/>
        <v>-15.483405132075468</v>
      </c>
      <c r="F3751">
        <f t="shared" si="542"/>
        <v>142.99908311717644</v>
      </c>
      <c r="G3751">
        <f t="shared" si="543"/>
        <v>20448.737772353135</v>
      </c>
      <c r="H3751">
        <f t="shared" si="544"/>
        <v>1787.8069472926873</v>
      </c>
      <c r="I3751">
        <f t="shared" si="545"/>
        <v>3.2380000000000004</v>
      </c>
      <c r="J3751">
        <f t="shared" si="546"/>
        <v>5.6165577049850324</v>
      </c>
      <c r="K3751">
        <f t="shared" si="547"/>
        <v>8458.9104877076625</v>
      </c>
    </row>
    <row r="3752" spans="1:11">
      <c r="A3752">
        <v>9.3312500000000007</v>
      </c>
      <c r="B3752">
        <f t="shared" si="548"/>
        <v>9.1587500000000013</v>
      </c>
      <c r="C3752">
        <v>-0.42</v>
      </c>
      <c r="D3752">
        <f t="shared" si="540"/>
        <v>-4.1187929999999993</v>
      </c>
      <c r="E3752">
        <f t="shared" si="541"/>
        <v>-14.69887313207547</v>
      </c>
      <c r="F3752">
        <f t="shared" si="542"/>
        <v>142.96233593434624</v>
      </c>
      <c r="G3752">
        <f t="shared" si="543"/>
        <v>20438.229495804866</v>
      </c>
      <c r="H3752">
        <f t="shared" si="544"/>
        <v>1788.1643531325233</v>
      </c>
      <c r="I3752">
        <f t="shared" si="545"/>
        <v>3.2380000000000004</v>
      </c>
      <c r="J3752">
        <f t="shared" si="546"/>
        <v>8.1458271456162166</v>
      </c>
      <c r="K3752">
        <f t="shared" si="547"/>
        <v>7105.4848096744372</v>
      </c>
    </row>
    <row r="3753" spans="1:11">
      <c r="A3753">
        <v>9.3337500000000002</v>
      </c>
      <c r="B3753">
        <f t="shared" si="548"/>
        <v>9.1612500000000008</v>
      </c>
      <c r="C3753">
        <v>-0.5</v>
      </c>
      <c r="D3753">
        <f t="shared" si="540"/>
        <v>-4.9033249999999997</v>
      </c>
      <c r="E3753">
        <f t="shared" si="541"/>
        <v>-15.483405132075468</v>
      </c>
      <c r="F3753">
        <f t="shared" si="542"/>
        <v>142.92362742151607</v>
      </c>
      <c r="G3753">
        <f t="shared" si="543"/>
        <v>20427.163275324343</v>
      </c>
      <c r="H3753">
        <f t="shared" si="544"/>
        <v>1788.5216622010771</v>
      </c>
      <c r="I3753">
        <f t="shared" si="545"/>
        <v>3.2380000000000004</v>
      </c>
      <c r="J3753">
        <f t="shared" si="546"/>
        <v>5.593880903315176</v>
      </c>
      <c r="K3753">
        <f t="shared" si="547"/>
        <v>8458.9104877076625</v>
      </c>
    </row>
    <row r="3754" spans="1:11">
      <c r="A3754">
        <v>9.3362499999999997</v>
      </c>
      <c r="B3754">
        <f t="shared" si="548"/>
        <v>9.1637500000000003</v>
      </c>
      <c r="C3754">
        <v>-0.59</v>
      </c>
      <c r="D3754">
        <f t="shared" si="540"/>
        <v>-5.7859234999999991</v>
      </c>
      <c r="E3754">
        <f t="shared" si="541"/>
        <v>-16.366003632075468</v>
      </c>
      <c r="F3754">
        <f t="shared" si="542"/>
        <v>142.88271241243589</v>
      </c>
      <c r="G3754">
        <f t="shared" si="543"/>
        <v>20415.469506334863</v>
      </c>
      <c r="H3754">
        <f t="shared" si="544"/>
        <v>1788.8788689821081</v>
      </c>
      <c r="I3754">
        <f t="shared" si="545"/>
        <v>3.2380000000000004</v>
      </c>
      <c r="J3754">
        <f t="shared" si="546"/>
        <v>2.7237357222022531</v>
      </c>
      <c r="K3754">
        <f t="shared" si="547"/>
        <v>9981.5143754950404</v>
      </c>
    </row>
    <row r="3755" spans="1:11">
      <c r="A3755">
        <v>9.3387499999999992</v>
      </c>
      <c r="B3755">
        <f t="shared" si="548"/>
        <v>9.1662499999999998</v>
      </c>
      <c r="C3755">
        <v>-0.5</v>
      </c>
      <c r="D3755">
        <f t="shared" si="540"/>
        <v>-4.9033249999999997</v>
      </c>
      <c r="E3755">
        <f t="shared" si="541"/>
        <v>-15.483405132075468</v>
      </c>
      <c r="F3755">
        <f t="shared" si="542"/>
        <v>142.84400389960572</v>
      </c>
      <c r="G3755">
        <f t="shared" si="543"/>
        <v>20404.409450070576</v>
      </c>
      <c r="H3755">
        <f t="shared" si="544"/>
        <v>1789.2359789918571</v>
      </c>
      <c r="I3755">
        <f t="shared" si="545"/>
        <v>3.2380000000000004</v>
      </c>
      <c r="J3755">
        <f t="shared" si="546"/>
        <v>5.569964518065424</v>
      </c>
      <c r="K3755">
        <f t="shared" si="547"/>
        <v>8458.9104877076625</v>
      </c>
    </row>
    <row r="3756" spans="1:11">
      <c r="A3756">
        <v>9.3412500000000005</v>
      </c>
      <c r="B3756">
        <f t="shared" si="548"/>
        <v>9.1687500000000011</v>
      </c>
      <c r="C3756">
        <v>-0.5</v>
      </c>
      <c r="D3756">
        <f t="shared" si="540"/>
        <v>-4.9033249999999997</v>
      </c>
      <c r="E3756">
        <f t="shared" si="541"/>
        <v>-15.483405132075468</v>
      </c>
      <c r="F3756">
        <f t="shared" si="542"/>
        <v>142.80529538677553</v>
      </c>
      <c r="G3756">
        <f t="shared" si="543"/>
        <v>20393.352390504213</v>
      </c>
      <c r="H3756">
        <f t="shared" si="544"/>
        <v>1789.5929922303242</v>
      </c>
      <c r="I3756">
        <f t="shared" si="545"/>
        <v>3.2380000000000004</v>
      </c>
      <c r="J3756">
        <f t="shared" si="546"/>
        <v>5.5583425207366535</v>
      </c>
      <c r="K3756">
        <f t="shared" si="547"/>
        <v>8458.9104877076625</v>
      </c>
    </row>
    <row r="3757" spans="1:11">
      <c r="A3757">
        <v>9.34375</v>
      </c>
      <c r="B3757">
        <f t="shared" si="548"/>
        <v>9.1712500000000006</v>
      </c>
      <c r="C3757">
        <v>-0.59</v>
      </c>
      <c r="D3757">
        <f t="shared" si="540"/>
        <v>-5.7859234999999991</v>
      </c>
      <c r="E3757">
        <f t="shared" si="541"/>
        <v>-16.366003632075468</v>
      </c>
      <c r="F3757">
        <f t="shared" si="542"/>
        <v>142.76438037769535</v>
      </c>
      <c r="G3757">
        <f t="shared" si="543"/>
        <v>20381.668304627285</v>
      </c>
      <c r="H3757">
        <f t="shared" si="544"/>
        <v>1789.9499031812684</v>
      </c>
      <c r="I3757">
        <f t="shared" si="545"/>
        <v>3.2380000000000004</v>
      </c>
      <c r="J3757">
        <f t="shared" si="546"/>
        <v>2.6882075174750391</v>
      </c>
      <c r="K3757">
        <f t="shared" si="547"/>
        <v>9981.5143754950404</v>
      </c>
    </row>
    <row r="3758" spans="1:11">
      <c r="A3758">
        <v>9.3462499999999995</v>
      </c>
      <c r="B3758">
        <f t="shared" si="548"/>
        <v>9.1737500000000001</v>
      </c>
      <c r="C3758">
        <v>-0.42</v>
      </c>
      <c r="D3758">
        <f t="shared" si="540"/>
        <v>-4.1187929999999993</v>
      </c>
      <c r="E3758">
        <f t="shared" si="541"/>
        <v>-14.69887313207547</v>
      </c>
      <c r="F3758">
        <f t="shared" si="542"/>
        <v>142.72763319486518</v>
      </c>
      <c r="G3758">
        <f t="shared" si="543"/>
        <v>20371.17727740798</v>
      </c>
      <c r="H3758">
        <f t="shared" si="544"/>
        <v>1790.3067222642555</v>
      </c>
      <c r="I3758">
        <f t="shared" si="545"/>
        <v>3.2380000000000004</v>
      </c>
      <c r="J3758">
        <f t="shared" si="546"/>
        <v>8.0753490317542393</v>
      </c>
      <c r="K3758">
        <f t="shared" si="547"/>
        <v>7105.4848096744372</v>
      </c>
    </row>
    <row r="3759" spans="1:11">
      <c r="A3759">
        <v>9.3487500000000008</v>
      </c>
      <c r="B3759">
        <f t="shared" si="548"/>
        <v>9.1762500000000014</v>
      </c>
      <c r="C3759">
        <v>-0.5</v>
      </c>
      <c r="D3759">
        <f t="shared" si="540"/>
        <v>-4.9033249999999997</v>
      </c>
      <c r="E3759">
        <f t="shared" si="541"/>
        <v>-15.483405132075468</v>
      </c>
      <c r="F3759">
        <f t="shared" si="542"/>
        <v>142.68892468203498</v>
      </c>
      <c r="G3759">
        <f t="shared" si="543"/>
        <v>20360.129226915451</v>
      </c>
      <c r="H3759">
        <f t="shared" si="544"/>
        <v>1790.6634445759607</v>
      </c>
      <c r="I3759">
        <f t="shared" si="545"/>
        <v>3.2380000000000004</v>
      </c>
      <c r="J3759">
        <f t="shared" si="546"/>
        <v>5.5234218877994348</v>
      </c>
      <c r="K3759">
        <f t="shared" si="547"/>
        <v>8458.9104877076625</v>
      </c>
    </row>
    <row r="3760" spans="1:11">
      <c r="A3760">
        <v>9.3512500000000003</v>
      </c>
      <c r="B3760">
        <f t="shared" si="548"/>
        <v>9.1787500000000009</v>
      </c>
      <c r="C3760">
        <v>-0.5</v>
      </c>
      <c r="D3760">
        <f t="shared" si="540"/>
        <v>-4.9033249999999997</v>
      </c>
      <c r="E3760">
        <f t="shared" si="541"/>
        <v>-15.483405132075468</v>
      </c>
      <c r="F3760">
        <f t="shared" si="542"/>
        <v>142.65021616920481</v>
      </c>
      <c r="G3760">
        <f t="shared" si="543"/>
        <v>20349.08417312086</v>
      </c>
      <c r="H3760">
        <f t="shared" si="544"/>
        <v>1791.0200701163837</v>
      </c>
      <c r="I3760">
        <f t="shared" si="545"/>
        <v>3.2380000000000004</v>
      </c>
      <c r="J3760">
        <f t="shared" si="546"/>
        <v>5.5118125096527013</v>
      </c>
      <c r="K3760">
        <f t="shared" si="547"/>
        <v>8458.9104877076625</v>
      </c>
    </row>
    <row r="3761" spans="1:11">
      <c r="A3761">
        <v>9.3537499999999998</v>
      </c>
      <c r="B3761">
        <f t="shared" si="548"/>
        <v>9.1812500000000004</v>
      </c>
      <c r="C3761">
        <v>-0.5</v>
      </c>
      <c r="D3761">
        <f t="shared" si="540"/>
        <v>-4.9033249999999997</v>
      </c>
      <c r="E3761">
        <f t="shared" si="541"/>
        <v>-15.483405132075468</v>
      </c>
      <c r="F3761">
        <f t="shared" si="542"/>
        <v>142.61150765637464</v>
      </c>
      <c r="G3761">
        <f t="shared" si="543"/>
        <v>20338.042116024204</v>
      </c>
      <c r="H3761">
        <f t="shared" si="544"/>
        <v>1791.3765988855246</v>
      </c>
      <c r="I3761">
        <f t="shared" si="545"/>
        <v>3.2380000000000004</v>
      </c>
      <c r="J3761">
        <f t="shared" si="546"/>
        <v>5.5002062813140338</v>
      </c>
      <c r="K3761">
        <f t="shared" si="547"/>
        <v>8458.9104877076625</v>
      </c>
    </row>
    <row r="3762" spans="1:11">
      <c r="A3762">
        <v>9.3562499999999993</v>
      </c>
      <c r="B3762">
        <f t="shared" si="548"/>
        <v>9.1837499999999999</v>
      </c>
      <c r="C3762">
        <v>-0.5</v>
      </c>
      <c r="D3762">
        <f t="shared" si="540"/>
        <v>-4.9033249999999997</v>
      </c>
      <c r="E3762">
        <f t="shared" si="541"/>
        <v>-15.483405132075468</v>
      </c>
      <c r="F3762">
        <f t="shared" si="542"/>
        <v>142.57279914354447</v>
      </c>
      <c r="G3762">
        <f t="shared" si="543"/>
        <v>20327.003055625475</v>
      </c>
      <c r="H3762">
        <f t="shared" si="544"/>
        <v>1791.7330308833834</v>
      </c>
      <c r="I3762">
        <f t="shared" si="545"/>
        <v>3.2380000000000004</v>
      </c>
      <c r="J3762">
        <f t="shared" si="546"/>
        <v>5.4886032027834215</v>
      </c>
      <c r="K3762">
        <f t="shared" si="547"/>
        <v>8458.9104877076625</v>
      </c>
    </row>
    <row r="3763" spans="1:11">
      <c r="A3763">
        <v>9.3587500000000006</v>
      </c>
      <c r="B3763">
        <f t="shared" si="548"/>
        <v>9.1862500000000011</v>
      </c>
      <c r="C3763">
        <v>-0.5</v>
      </c>
      <c r="D3763">
        <f t="shared" si="540"/>
        <v>-4.9033249999999997</v>
      </c>
      <c r="E3763">
        <f t="shared" si="541"/>
        <v>-15.483405132075468</v>
      </c>
      <c r="F3763">
        <f t="shared" si="542"/>
        <v>142.53409063071427</v>
      </c>
      <c r="G3763">
        <f t="shared" si="543"/>
        <v>20315.96699192467</v>
      </c>
      <c r="H3763">
        <f t="shared" si="544"/>
        <v>1792.0893661099603</v>
      </c>
      <c r="I3763">
        <f t="shared" si="545"/>
        <v>3.2380000000000004</v>
      </c>
      <c r="J3763">
        <f t="shared" si="546"/>
        <v>5.477003274060861</v>
      </c>
      <c r="K3763">
        <f t="shared" si="547"/>
        <v>8458.9104877076625</v>
      </c>
    </row>
    <row r="3764" spans="1:11">
      <c r="A3764">
        <v>9.3612500000000001</v>
      </c>
      <c r="B3764">
        <f t="shared" si="548"/>
        <v>9.1887500000000006</v>
      </c>
      <c r="C3764">
        <v>-0.5</v>
      </c>
      <c r="D3764">
        <f t="shared" si="540"/>
        <v>-4.9033249999999997</v>
      </c>
      <c r="E3764">
        <f t="shared" si="541"/>
        <v>-15.483405132075468</v>
      </c>
      <c r="F3764">
        <f t="shared" si="542"/>
        <v>142.49538211788411</v>
      </c>
      <c r="G3764">
        <f t="shared" si="543"/>
        <v>20304.933924921806</v>
      </c>
      <c r="H3764">
        <f t="shared" si="544"/>
        <v>1792.4456045652551</v>
      </c>
      <c r="I3764">
        <f t="shared" si="545"/>
        <v>3.2380000000000004</v>
      </c>
      <c r="J3764">
        <f t="shared" si="546"/>
        <v>5.4654064951463734</v>
      </c>
      <c r="K3764">
        <f t="shared" si="547"/>
        <v>8458.9104877076625</v>
      </c>
    </row>
    <row r="3765" spans="1:11">
      <c r="A3765">
        <v>9.3637499999999996</v>
      </c>
      <c r="B3765">
        <f t="shared" si="548"/>
        <v>9.1912500000000001</v>
      </c>
      <c r="C3765">
        <v>-0.59</v>
      </c>
      <c r="D3765">
        <f t="shared" si="540"/>
        <v>-5.7859234999999991</v>
      </c>
      <c r="E3765">
        <f t="shared" si="541"/>
        <v>-16.366003632075468</v>
      </c>
      <c r="F3765">
        <f t="shared" si="542"/>
        <v>142.45446710880393</v>
      </c>
      <c r="G3765">
        <f t="shared" si="543"/>
        <v>20293.275199253298</v>
      </c>
      <c r="H3765">
        <f t="shared" si="544"/>
        <v>1792.8017407330269</v>
      </c>
      <c r="I3765">
        <f t="shared" si="545"/>
        <v>3.2380000000000004</v>
      </c>
      <c r="J3765">
        <f t="shared" si="546"/>
        <v>2.5952981478209729</v>
      </c>
      <c r="K3765">
        <f t="shared" si="547"/>
        <v>9981.5143754950404</v>
      </c>
    </row>
    <row r="3766" spans="1:11">
      <c r="A3766">
        <v>9.3662500000000009</v>
      </c>
      <c r="B3766">
        <f t="shared" si="548"/>
        <v>9.1937500000000014</v>
      </c>
      <c r="C3766">
        <v>-0.5</v>
      </c>
      <c r="D3766">
        <f t="shared" ref="D3766:D3829" si="549">C3766*9.80665</f>
        <v>-4.9033249999999997</v>
      </c>
      <c r="E3766">
        <f t="shared" ref="E3766:E3829" si="550">D3766-$D$17</f>
        <v>-15.483405132075468</v>
      </c>
      <c r="F3766">
        <f t="shared" ref="F3766:F3829" si="551">F3765+E3766*(A3766-A3765)</f>
        <v>142.41575859597373</v>
      </c>
      <c r="G3766">
        <f t="shared" ref="G3766:G3829" si="552">F3766^2</f>
        <v>20282.248296466663</v>
      </c>
      <c r="H3766">
        <f t="shared" ref="H3766:H3829" si="553">H3765+F3766*(B3766-B3765)</f>
        <v>1793.1577801295171</v>
      </c>
      <c r="I3766">
        <f t="shared" ref="I3766:I3829" si="554">IF(B3766&lt;=0,$B$5,IF(B3766&lt;=$B$4,$B$1+$B$2+$B$3-$B$6*B3766,$B$1+$B$2))</f>
        <v>3.2380000000000004</v>
      </c>
      <c r="J3766">
        <f t="shared" ref="J3766:J3829" si="555">I3766*D3766+0.5*$B$14*$B$8*$B$13*G3766</f>
        <v>5.4415617910706882</v>
      </c>
      <c r="K3766">
        <f t="shared" ref="K3766:K3829" si="556">-2*I3766*D3766/$B$8/$B$13</f>
        <v>8458.9104877076625</v>
      </c>
    </row>
    <row r="3767" spans="1:11">
      <c r="A3767">
        <v>9.3687500000000004</v>
      </c>
      <c r="B3767">
        <f t="shared" si="548"/>
        <v>9.1962500000000009</v>
      </c>
      <c r="C3767">
        <v>-0.33</v>
      </c>
      <c r="D3767">
        <f t="shared" si="549"/>
        <v>-3.2361944999999999</v>
      </c>
      <c r="E3767">
        <f t="shared" si="550"/>
        <v>-13.816274632075469</v>
      </c>
      <c r="F3767">
        <f t="shared" si="551"/>
        <v>142.38121790939354</v>
      </c>
      <c r="G3767">
        <f t="shared" si="552"/>
        <v>20272.411213362207</v>
      </c>
      <c r="H3767">
        <f t="shared" si="553"/>
        <v>1793.5137331742906</v>
      </c>
      <c r="I3767">
        <f t="shared" si="554"/>
        <v>3.2380000000000004</v>
      </c>
      <c r="J3767">
        <f t="shared" si="555"/>
        <v>10.829390661396975</v>
      </c>
      <c r="K3767">
        <f t="shared" si="556"/>
        <v>5582.8809218870583</v>
      </c>
    </row>
    <row r="3768" spans="1:11">
      <c r="A3768">
        <v>9.3712499999999999</v>
      </c>
      <c r="B3768">
        <f t="shared" si="548"/>
        <v>9.1987500000000004</v>
      </c>
      <c r="C3768">
        <v>-0.42</v>
      </c>
      <c r="D3768">
        <f t="shared" si="549"/>
        <v>-4.1187929999999993</v>
      </c>
      <c r="E3768">
        <f t="shared" si="550"/>
        <v>-14.69887313207547</v>
      </c>
      <c r="F3768">
        <f t="shared" si="551"/>
        <v>142.34447072656337</v>
      </c>
      <c r="G3768">
        <f t="shared" si="552"/>
        <v>20261.948346425455</v>
      </c>
      <c r="H3768">
        <f t="shared" si="553"/>
        <v>1793.8695943511068</v>
      </c>
      <c r="I3768">
        <f t="shared" si="554"/>
        <v>3.2380000000000004</v>
      </c>
      <c r="J3768">
        <f t="shared" si="555"/>
        <v>7.9605392727505659</v>
      </c>
      <c r="K3768">
        <f t="shared" si="556"/>
        <v>7105.4848096744372</v>
      </c>
    </row>
    <row r="3769" spans="1:11">
      <c r="A3769">
        <v>9.3737499999999994</v>
      </c>
      <c r="B3769">
        <f t="shared" si="548"/>
        <v>9.2012499999999999</v>
      </c>
      <c r="C3769">
        <v>-0.59</v>
      </c>
      <c r="D3769">
        <f t="shared" si="549"/>
        <v>-5.7859234999999991</v>
      </c>
      <c r="E3769">
        <f t="shared" si="550"/>
        <v>-16.366003632075468</v>
      </c>
      <c r="F3769">
        <f t="shared" si="551"/>
        <v>142.30355571748319</v>
      </c>
      <c r="G3769">
        <f t="shared" si="552"/>
        <v>20250.301969838842</v>
      </c>
      <c r="H3769">
        <f t="shared" si="553"/>
        <v>1794.2253532404004</v>
      </c>
      <c r="I3769">
        <f t="shared" si="554"/>
        <v>3.2380000000000004</v>
      </c>
      <c r="J3769">
        <f t="shared" si="555"/>
        <v>2.5501292894580487</v>
      </c>
      <c r="K3769">
        <f t="shared" si="556"/>
        <v>9981.5143754950404</v>
      </c>
    </row>
    <row r="3770" spans="1:11">
      <c r="A3770">
        <v>9.3762500000000006</v>
      </c>
      <c r="B3770">
        <f t="shared" si="548"/>
        <v>9.2037500000000012</v>
      </c>
      <c r="C3770">
        <v>-0.5</v>
      </c>
      <c r="D3770">
        <f t="shared" si="549"/>
        <v>-4.9033249999999997</v>
      </c>
      <c r="E3770">
        <f t="shared" si="550"/>
        <v>-15.483405132075468</v>
      </c>
      <c r="F3770">
        <f t="shared" si="551"/>
        <v>142.26484720465299</v>
      </c>
      <c r="G3770">
        <f t="shared" si="552"/>
        <v>20239.286750163265</v>
      </c>
      <c r="H3770">
        <f t="shared" si="553"/>
        <v>1794.5810153584123</v>
      </c>
      <c r="I3770">
        <f t="shared" si="554"/>
        <v>3.2380000000000004</v>
      </c>
      <c r="J3770">
        <f t="shared" si="555"/>
        <v>5.3964052127433977</v>
      </c>
      <c r="K3770">
        <f t="shared" si="556"/>
        <v>8458.9104877076625</v>
      </c>
    </row>
    <row r="3771" spans="1:11">
      <c r="A3771">
        <v>9.3787500000000001</v>
      </c>
      <c r="B3771">
        <f t="shared" si="548"/>
        <v>9.2062500000000007</v>
      </c>
      <c r="C3771">
        <v>-0.59</v>
      </c>
      <c r="D3771">
        <f t="shared" si="549"/>
        <v>-5.7859234999999991</v>
      </c>
      <c r="E3771">
        <f t="shared" si="550"/>
        <v>-16.366003632075468</v>
      </c>
      <c r="F3771">
        <f t="shared" si="551"/>
        <v>142.22393219557281</v>
      </c>
      <c r="G3771">
        <f t="shared" si="552"/>
        <v>20227.646889170894</v>
      </c>
      <c r="H3771">
        <f t="shared" si="553"/>
        <v>1794.9365751889011</v>
      </c>
      <c r="I3771">
        <f t="shared" si="554"/>
        <v>3.2380000000000004</v>
      </c>
      <c r="J3771">
        <f t="shared" si="555"/>
        <v>2.5263166939460433</v>
      </c>
      <c r="K3771">
        <f t="shared" si="556"/>
        <v>9981.5143754950404</v>
      </c>
    </row>
    <row r="3772" spans="1:11">
      <c r="A3772">
        <v>9.3812499999999996</v>
      </c>
      <c r="B3772">
        <f t="shared" si="548"/>
        <v>9.2087500000000002</v>
      </c>
      <c r="C3772">
        <v>-0.5</v>
      </c>
      <c r="D3772">
        <f t="shared" si="549"/>
        <v>-4.9033249999999997</v>
      </c>
      <c r="E3772">
        <f t="shared" si="550"/>
        <v>-15.483405132075468</v>
      </c>
      <c r="F3772">
        <f t="shared" si="551"/>
        <v>142.18522368274265</v>
      </c>
      <c r="G3772">
        <f t="shared" si="552"/>
        <v>20216.63783371156</v>
      </c>
      <c r="H3772">
        <f t="shared" si="553"/>
        <v>1795.2920382481079</v>
      </c>
      <c r="I3772">
        <f t="shared" si="554"/>
        <v>3.2380000000000004</v>
      </c>
      <c r="J3772">
        <f t="shared" si="555"/>
        <v>5.3725990963956125</v>
      </c>
      <c r="K3772">
        <f t="shared" si="556"/>
        <v>8458.9104877076625</v>
      </c>
    </row>
    <row r="3773" spans="1:11">
      <c r="A3773">
        <v>9.3837499999999991</v>
      </c>
      <c r="B3773">
        <f t="shared" si="548"/>
        <v>9.2112499999999997</v>
      </c>
      <c r="C3773">
        <v>-0.59</v>
      </c>
      <c r="D3773">
        <f t="shared" si="549"/>
        <v>-5.7859234999999991</v>
      </c>
      <c r="E3773">
        <f t="shared" si="550"/>
        <v>-16.366003632075468</v>
      </c>
      <c r="F3773">
        <f t="shared" si="551"/>
        <v>142.14430867366247</v>
      </c>
      <c r="G3773">
        <f t="shared" si="552"/>
        <v>20205.004488313436</v>
      </c>
      <c r="H3773">
        <f t="shared" si="553"/>
        <v>1795.6473990197919</v>
      </c>
      <c r="I3773">
        <f t="shared" si="554"/>
        <v>3.2380000000000004</v>
      </c>
      <c r="J3773">
        <f t="shared" si="555"/>
        <v>2.5025174260934158</v>
      </c>
      <c r="K3773">
        <f t="shared" si="556"/>
        <v>9981.5143754950404</v>
      </c>
    </row>
    <row r="3774" spans="1:11">
      <c r="A3774">
        <v>9.3862500000000004</v>
      </c>
      <c r="B3774">
        <f t="shared" si="548"/>
        <v>9.213750000000001</v>
      </c>
      <c r="C3774">
        <v>-0.5</v>
      </c>
      <c r="D3774">
        <f t="shared" si="549"/>
        <v>-4.9033249999999997</v>
      </c>
      <c r="E3774">
        <f t="shared" si="550"/>
        <v>-15.483405132075468</v>
      </c>
      <c r="F3774">
        <f t="shared" si="551"/>
        <v>142.10560016083227</v>
      </c>
      <c r="G3774">
        <f t="shared" si="552"/>
        <v>20194.001597070332</v>
      </c>
      <c r="H3774">
        <f t="shared" si="553"/>
        <v>1796.0026630201942</v>
      </c>
      <c r="I3774">
        <f t="shared" si="554"/>
        <v>3.2380000000000004</v>
      </c>
      <c r="J3774">
        <f t="shared" si="555"/>
        <v>5.3488063077071875</v>
      </c>
      <c r="K3774">
        <f t="shared" si="556"/>
        <v>8458.9104877076625</v>
      </c>
    </row>
    <row r="3775" spans="1:11">
      <c r="A3775">
        <v>9.3887499999999999</v>
      </c>
      <c r="B3775">
        <f t="shared" si="548"/>
        <v>9.2162500000000005</v>
      </c>
      <c r="C3775">
        <v>-0.42</v>
      </c>
      <c r="D3775">
        <f t="shared" si="549"/>
        <v>-4.1187929999999993</v>
      </c>
      <c r="E3775">
        <f t="shared" si="550"/>
        <v>-14.69887313207547</v>
      </c>
      <c r="F3775">
        <f t="shared" si="551"/>
        <v>142.0688529780021</v>
      </c>
      <c r="G3775">
        <f t="shared" si="552"/>
        <v>20183.558986485175</v>
      </c>
      <c r="H3775">
        <f t="shared" si="553"/>
        <v>1796.3578351526392</v>
      </c>
      <c r="I3775">
        <f t="shared" si="554"/>
        <v>3.2380000000000004</v>
      </c>
      <c r="J3775">
        <f t="shared" si="555"/>
        <v>7.8781447693690794</v>
      </c>
      <c r="K3775">
        <f t="shared" si="556"/>
        <v>7105.4848096744372</v>
      </c>
    </row>
    <row r="3776" spans="1:11">
      <c r="A3776">
        <v>9.3912499999999994</v>
      </c>
      <c r="B3776">
        <f t="shared" si="548"/>
        <v>9.21875</v>
      </c>
      <c r="C3776">
        <v>-0.59</v>
      </c>
      <c r="D3776">
        <f t="shared" si="549"/>
        <v>-5.7859234999999991</v>
      </c>
      <c r="E3776">
        <f t="shared" si="550"/>
        <v>-16.366003632075468</v>
      </c>
      <c r="F3776">
        <f t="shared" si="551"/>
        <v>142.02793796892192</v>
      </c>
      <c r="G3776">
        <f t="shared" si="552"/>
        <v>20171.935163703933</v>
      </c>
      <c r="H3776">
        <f t="shared" si="553"/>
        <v>1796.7129049975613</v>
      </c>
      <c r="I3776">
        <f t="shared" si="554"/>
        <v>3.2380000000000004</v>
      </c>
      <c r="J3776">
        <f t="shared" si="555"/>
        <v>2.4677584922223232</v>
      </c>
      <c r="K3776">
        <f t="shared" si="556"/>
        <v>9981.5143754950404</v>
      </c>
    </row>
    <row r="3777" spans="1:11">
      <c r="A3777">
        <v>9.3937500000000007</v>
      </c>
      <c r="B3777">
        <f t="shared" si="548"/>
        <v>9.2212500000000013</v>
      </c>
      <c r="C3777">
        <v>-0.59</v>
      </c>
      <c r="D3777">
        <f t="shared" si="549"/>
        <v>-5.7859234999999991</v>
      </c>
      <c r="E3777">
        <f t="shared" si="550"/>
        <v>-16.366003632075468</v>
      </c>
      <c r="F3777">
        <f t="shared" si="551"/>
        <v>141.98702295984171</v>
      </c>
      <c r="G3777">
        <f t="shared" si="552"/>
        <v>20160.314688998616</v>
      </c>
      <c r="H3777">
        <f t="shared" si="553"/>
        <v>1797.067872554961</v>
      </c>
      <c r="I3777">
        <f t="shared" si="554"/>
        <v>3.2380000000000004</v>
      </c>
      <c r="J3777">
        <f t="shared" si="555"/>
        <v>2.4555442932145617</v>
      </c>
      <c r="K3777">
        <f t="shared" si="556"/>
        <v>9981.5143754950404</v>
      </c>
    </row>
    <row r="3778" spans="1:11">
      <c r="A3778">
        <v>9.3962500000000002</v>
      </c>
      <c r="B3778">
        <f t="shared" si="548"/>
        <v>9.2237500000000008</v>
      </c>
      <c r="C3778">
        <v>-0.5</v>
      </c>
      <c r="D3778">
        <f t="shared" si="549"/>
        <v>-4.9033249999999997</v>
      </c>
      <c r="E3778">
        <f t="shared" si="550"/>
        <v>-15.483405132075468</v>
      </c>
      <c r="F3778">
        <f t="shared" si="551"/>
        <v>141.94831444701154</v>
      </c>
      <c r="G3778">
        <f t="shared" si="552"/>
        <v>20149.323974347666</v>
      </c>
      <c r="H3778">
        <f t="shared" si="553"/>
        <v>1797.4227433410786</v>
      </c>
      <c r="I3778">
        <f t="shared" si="554"/>
        <v>3.2380000000000004</v>
      </c>
      <c r="J3778">
        <f t="shared" si="555"/>
        <v>5.3018459735584731</v>
      </c>
      <c r="K3778">
        <f t="shared" si="556"/>
        <v>8458.9104877076625</v>
      </c>
    </row>
    <row r="3779" spans="1:11">
      <c r="A3779">
        <v>9.3987499999999997</v>
      </c>
      <c r="B3779">
        <f t="shared" si="548"/>
        <v>9.2262500000000003</v>
      </c>
      <c r="C3779">
        <v>-0.59</v>
      </c>
      <c r="D3779">
        <f t="shared" si="549"/>
        <v>-5.7859234999999991</v>
      </c>
      <c r="E3779">
        <f t="shared" si="550"/>
        <v>-16.366003632075468</v>
      </c>
      <c r="F3779">
        <f t="shared" si="551"/>
        <v>141.90739943793136</v>
      </c>
      <c r="G3779">
        <f t="shared" si="552"/>
        <v>20137.7100152366</v>
      </c>
      <c r="H3779">
        <f t="shared" si="553"/>
        <v>1797.7775118396733</v>
      </c>
      <c r="I3779">
        <f t="shared" si="554"/>
        <v>3.2380000000000004</v>
      </c>
      <c r="J3779">
        <f t="shared" si="555"/>
        <v>2.4317846800458796</v>
      </c>
      <c r="K3779">
        <f t="shared" si="556"/>
        <v>9981.5143754950404</v>
      </c>
    </row>
    <row r="3780" spans="1:11">
      <c r="A3780">
        <v>9.4012499999999992</v>
      </c>
      <c r="B3780">
        <f t="shared" si="548"/>
        <v>9.2287499999999998</v>
      </c>
      <c r="C3780">
        <v>-0.42</v>
      </c>
      <c r="D3780">
        <f t="shared" si="549"/>
        <v>-4.1187929999999993</v>
      </c>
      <c r="E3780">
        <f t="shared" si="550"/>
        <v>-14.69887313207547</v>
      </c>
      <c r="F3780">
        <f t="shared" si="551"/>
        <v>141.87065225510119</v>
      </c>
      <c r="G3780">
        <f t="shared" si="552"/>
        <v>20127.281971287848</v>
      </c>
      <c r="H3780">
        <f t="shared" si="553"/>
        <v>1798.1321884703109</v>
      </c>
      <c r="I3780">
        <f t="shared" si="554"/>
        <v>3.2380000000000004</v>
      </c>
      <c r="J3780">
        <f t="shared" si="555"/>
        <v>7.8189923955965561</v>
      </c>
      <c r="K3780">
        <f t="shared" si="556"/>
        <v>7105.4848096744372</v>
      </c>
    </row>
    <row r="3781" spans="1:11">
      <c r="A3781">
        <v>9.4037500000000005</v>
      </c>
      <c r="B3781">
        <f t="shared" si="548"/>
        <v>9.2312500000000011</v>
      </c>
      <c r="C3781">
        <v>-0.42</v>
      </c>
      <c r="D3781">
        <f t="shared" si="549"/>
        <v>-4.1187929999999993</v>
      </c>
      <c r="E3781">
        <f t="shared" si="550"/>
        <v>-14.69887313207547</v>
      </c>
      <c r="F3781">
        <f t="shared" si="551"/>
        <v>141.83390507227099</v>
      </c>
      <c r="G3781">
        <f t="shared" si="552"/>
        <v>20116.85662804998</v>
      </c>
      <c r="H3781">
        <f t="shared" si="553"/>
        <v>1798.4867732329917</v>
      </c>
      <c r="I3781">
        <f t="shared" si="554"/>
        <v>3.2380000000000004</v>
      </c>
      <c r="J3781">
        <f t="shared" si="555"/>
        <v>7.8080343908453997</v>
      </c>
      <c r="K3781">
        <f t="shared" si="556"/>
        <v>7105.4848096744372</v>
      </c>
    </row>
    <row r="3782" spans="1:11">
      <c r="A3782">
        <v>9.40625</v>
      </c>
      <c r="B3782">
        <f t="shared" si="548"/>
        <v>9.2337500000000006</v>
      </c>
      <c r="C3782">
        <v>-0.59</v>
      </c>
      <c r="D3782">
        <f t="shared" si="549"/>
        <v>-5.7859234999999991</v>
      </c>
      <c r="E3782">
        <f t="shared" si="550"/>
        <v>-16.366003632075468</v>
      </c>
      <c r="F3782">
        <f t="shared" si="551"/>
        <v>141.79299006319081</v>
      </c>
      <c r="G3782">
        <f t="shared" si="552"/>
        <v>20105.252031060129</v>
      </c>
      <c r="H3782">
        <f t="shared" si="553"/>
        <v>1798.8412557081497</v>
      </c>
      <c r="I3782">
        <f t="shared" si="554"/>
        <v>3.2380000000000004</v>
      </c>
      <c r="J3782">
        <f t="shared" si="555"/>
        <v>2.3976683217923842</v>
      </c>
      <c r="K3782">
        <f t="shared" si="556"/>
        <v>9981.5143754950404</v>
      </c>
    </row>
    <row r="3783" spans="1:11">
      <c r="A3783">
        <v>9.4087499999999995</v>
      </c>
      <c r="B3783">
        <f t="shared" si="548"/>
        <v>9.2362500000000001</v>
      </c>
      <c r="C3783">
        <v>-0.59</v>
      </c>
      <c r="D3783">
        <f t="shared" si="549"/>
        <v>-5.7859234999999991</v>
      </c>
      <c r="E3783">
        <f t="shared" si="550"/>
        <v>-16.366003632075468</v>
      </c>
      <c r="F3783">
        <f t="shared" si="551"/>
        <v>141.75207505411063</v>
      </c>
      <c r="G3783">
        <f t="shared" si="552"/>
        <v>20093.650782146215</v>
      </c>
      <c r="H3783">
        <f t="shared" si="553"/>
        <v>1799.1956358957848</v>
      </c>
      <c r="I3783">
        <f t="shared" si="554"/>
        <v>3.2380000000000004</v>
      </c>
      <c r="J3783">
        <f t="shared" si="555"/>
        <v>2.3854743308783739</v>
      </c>
      <c r="K3783">
        <f t="shared" si="556"/>
        <v>9981.5143754950404</v>
      </c>
    </row>
    <row r="3784" spans="1:11">
      <c r="A3784">
        <v>9.4112500000000008</v>
      </c>
      <c r="B3784">
        <f t="shared" si="548"/>
        <v>9.2387500000000014</v>
      </c>
      <c r="C3784">
        <v>-0.59</v>
      </c>
      <c r="D3784">
        <f t="shared" si="549"/>
        <v>-5.7859234999999991</v>
      </c>
      <c r="E3784">
        <f t="shared" si="550"/>
        <v>-16.366003632075468</v>
      </c>
      <c r="F3784">
        <f t="shared" si="551"/>
        <v>141.71116004503043</v>
      </c>
      <c r="G3784">
        <f t="shared" si="552"/>
        <v>20082.052881308227</v>
      </c>
      <c r="H3784">
        <f t="shared" si="553"/>
        <v>1799.5499137958975</v>
      </c>
      <c r="I3784">
        <f t="shared" si="554"/>
        <v>3.2380000000000004</v>
      </c>
      <c r="J3784">
        <f t="shared" si="555"/>
        <v>2.3732838591033563</v>
      </c>
      <c r="K3784">
        <f t="shared" si="556"/>
        <v>9981.5143754950404</v>
      </c>
    </row>
    <row r="3785" spans="1:11">
      <c r="A3785">
        <v>9.4137500000000003</v>
      </c>
      <c r="B3785">
        <f t="shared" si="548"/>
        <v>9.2412500000000009</v>
      </c>
      <c r="C3785">
        <v>-0.33</v>
      </c>
      <c r="D3785">
        <f t="shared" si="549"/>
        <v>-3.2361944999999999</v>
      </c>
      <c r="E3785">
        <f t="shared" si="550"/>
        <v>-13.816274632075469</v>
      </c>
      <c r="F3785">
        <f t="shared" si="551"/>
        <v>141.67661935845024</v>
      </c>
      <c r="G3785">
        <f t="shared" si="552"/>
        <v>20072.264472839197</v>
      </c>
      <c r="H3785">
        <f t="shared" si="553"/>
        <v>1799.9041053442936</v>
      </c>
      <c r="I3785">
        <f t="shared" si="554"/>
        <v>3.2380000000000004</v>
      </c>
      <c r="J3785">
        <f t="shared" si="555"/>
        <v>10.619017833995652</v>
      </c>
      <c r="K3785">
        <f t="shared" si="556"/>
        <v>5582.8809218870583</v>
      </c>
    </row>
    <row r="3786" spans="1:11">
      <c r="A3786">
        <v>9.4162499999999998</v>
      </c>
      <c r="B3786">
        <f t="shared" si="548"/>
        <v>9.2437500000000004</v>
      </c>
      <c r="C3786">
        <v>-0.5</v>
      </c>
      <c r="D3786">
        <f t="shared" si="549"/>
        <v>-4.9033249999999997</v>
      </c>
      <c r="E3786">
        <f t="shared" si="550"/>
        <v>-15.483405132075468</v>
      </c>
      <c r="F3786">
        <f t="shared" si="551"/>
        <v>141.63791084562007</v>
      </c>
      <c r="G3786">
        <f t="shared" si="552"/>
        <v>20061.297788711818</v>
      </c>
      <c r="H3786">
        <f t="shared" si="553"/>
        <v>1800.2582001214075</v>
      </c>
      <c r="I3786">
        <f t="shared" si="554"/>
        <v>3.2380000000000004</v>
      </c>
      <c r="J3786">
        <f t="shared" si="555"/>
        <v>5.209322270653411</v>
      </c>
      <c r="K3786">
        <f t="shared" si="556"/>
        <v>8458.9104877076625</v>
      </c>
    </row>
    <row r="3787" spans="1:11">
      <c r="A3787">
        <v>9.4187499999999993</v>
      </c>
      <c r="B3787">
        <f t="shared" si="548"/>
        <v>9.2462499999999999</v>
      </c>
      <c r="C3787">
        <v>-0.42</v>
      </c>
      <c r="D3787">
        <f t="shared" si="549"/>
        <v>-4.1187929999999993</v>
      </c>
      <c r="E3787">
        <f t="shared" si="550"/>
        <v>-14.69887313207547</v>
      </c>
      <c r="F3787">
        <f t="shared" si="551"/>
        <v>141.6011636627899</v>
      </c>
      <c r="G3787">
        <f t="shared" si="552"/>
        <v>20050.889550656211</v>
      </c>
      <c r="H3787">
        <f t="shared" si="553"/>
        <v>1800.6122030305644</v>
      </c>
      <c r="I3787">
        <f t="shared" si="554"/>
        <v>3.2380000000000004</v>
      </c>
      <c r="J3787">
        <f t="shared" si="555"/>
        <v>7.7386968610386973</v>
      </c>
      <c r="K3787">
        <f t="shared" si="556"/>
        <v>7105.4848096744372</v>
      </c>
    </row>
    <row r="3788" spans="1:11">
      <c r="A3788">
        <v>9.4212500000000006</v>
      </c>
      <c r="B3788">
        <f t="shared" si="548"/>
        <v>9.2487500000000011</v>
      </c>
      <c r="C3788">
        <v>-0.5</v>
      </c>
      <c r="D3788">
        <f t="shared" si="549"/>
        <v>-4.9033249999999997</v>
      </c>
      <c r="E3788">
        <f t="shared" si="550"/>
        <v>-15.483405132075468</v>
      </c>
      <c r="F3788">
        <f t="shared" si="551"/>
        <v>141.5624551499597</v>
      </c>
      <c r="G3788">
        <f t="shared" si="552"/>
        <v>20039.928708084353</v>
      </c>
      <c r="H3788">
        <f t="shared" si="553"/>
        <v>1800.9661091684395</v>
      </c>
      <c r="I3788">
        <f t="shared" si="554"/>
        <v>3.2380000000000004</v>
      </c>
      <c r="J3788">
        <f t="shared" si="555"/>
        <v>5.1868613807142641</v>
      </c>
      <c r="K3788">
        <f t="shared" si="556"/>
        <v>8458.9104877076625</v>
      </c>
    </row>
    <row r="3789" spans="1:11">
      <c r="A3789">
        <v>9.4237500000000001</v>
      </c>
      <c r="B3789">
        <f t="shared" si="548"/>
        <v>9.2512500000000006</v>
      </c>
      <c r="C3789">
        <v>-0.5</v>
      </c>
      <c r="D3789">
        <f t="shared" si="549"/>
        <v>-4.9033249999999997</v>
      </c>
      <c r="E3789">
        <f t="shared" si="550"/>
        <v>-15.483405132075468</v>
      </c>
      <c r="F3789">
        <f t="shared" si="551"/>
        <v>141.52374663712953</v>
      </c>
      <c r="G3789">
        <f t="shared" si="552"/>
        <v>20028.970862210434</v>
      </c>
      <c r="H3789">
        <f t="shared" si="553"/>
        <v>1801.3199185350322</v>
      </c>
      <c r="I3789">
        <f t="shared" si="554"/>
        <v>3.2380000000000004</v>
      </c>
      <c r="J3789">
        <f t="shared" si="555"/>
        <v>5.175343666197902</v>
      </c>
      <c r="K3789">
        <f t="shared" si="556"/>
        <v>8458.9104877076625</v>
      </c>
    </row>
    <row r="3790" spans="1:11">
      <c r="A3790">
        <v>9.4262499999999996</v>
      </c>
      <c r="B3790">
        <f t="shared" si="548"/>
        <v>9.2537500000000001</v>
      </c>
      <c r="C3790">
        <v>-0.5</v>
      </c>
      <c r="D3790">
        <f t="shared" si="549"/>
        <v>-4.9033249999999997</v>
      </c>
      <c r="E3790">
        <f t="shared" si="550"/>
        <v>-15.483405132075468</v>
      </c>
      <c r="F3790">
        <f t="shared" si="551"/>
        <v>141.48503812429936</v>
      </c>
      <c r="G3790">
        <f t="shared" si="552"/>
        <v>20018.016013034445</v>
      </c>
      <c r="H3790">
        <f t="shared" si="553"/>
        <v>1801.673631130343</v>
      </c>
      <c r="I3790">
        <f t="shared" si="554"/>
        <v>3.2380000000000004</v>
      </c>
      <c r="J3790">
        <f t="shared" si="555"/>
        <v>5.1638291014896023</v>
      </c>
      <c r="K3790">
        <f t="shared" si="556"/>
        <v>8458.9104877076625</v>
      </c>
    </row>
    <row r="3791" spans="1:11">
      <c r="A3791">
        <v>9.4287500000000009</v>
      </c>
      <c r="B3791">
        <f t="shared" si="548"/>
        <v>9.2562500000000014</v>
      </c>
      <c r="C3791">
        <v>-0.42</v>
      </c>
      <c r="D3791">
        <f t="shared" si="549"/>
        <v>-4.1187929999999993</v>
      </c>
      <c r="E3791">
        <f t="shared" si="550"/>
        <v>-14.69887313207547</v>
      </c>
      <c r="F3791">
        <f t="shared" si="551"/>
        <v>141.44829094146917</v>
      </c>
      <c r="G3791">
        <f t="shared" si="552"/>
        <v>20007.619010262508</v>
      </c>
      <c r="H3791">
        <f t="shared" si="553"/>
        <v>1802.0272518576969</v>
      </c>
      <c r="I3791">
        <f t="shared" si="554"/>
        <v>3.2380000000000004</v>
      </c>
      <c r="J3791">
        <f t="shared" si="555"/>
        <v>7.6932155012023102</v>
      </c>
      <c r="K3791">
        <f t="shared" si="556"/>
        <v>7105.4848096744372</v>
      </c>
    </row>
    <row r="3792" spans="1:11">
      <c r="A3792">
        <v>9.4312500000000004</v>
      </c>
      <c r="B3792">
        <f t="shared" si="548"/>
        <v>9.2587500000000009</v>
      </c>
      <c r="C3792">
        <v>-0.5</v>
      </c>
      <c r="D3792">
        <f t="shared" si="549"/>
        <v>-4.9033249999999997</v>
      </c>
      <c r="E3792">
        <f t="shared" si="550"/>
        <v>-15.483405132075468</v>
      </c>
      <c r="F3792">
        <f t="shared" si="551"/>
        <v>141.409582428639</v>
      </c>
      <c r="G3792">
        <f t="shared" si="552"/>
        <v>19996.670002642048</v>
      </c>
      <c r="H3792">
        <f t="shared" si="553"/>
        <v>1802.3807758137684</v>
      </c>
      <c r="I3792">
        <f t="shared" si="554"/>
        <v>3.2380000000000004</v>
      </c>
      <c r="J3792">
        <f t="shared" si="555"/>
        <v>5.1413924605118257</v>
      </c>
      <c r="K3792">
        <f t="shared" si="556"/>
        <v>8458.9104877076625</v>
      </c>
    </row>
    <row r="3793" spans="1:11">
      <c r="A3793">
        <v>9.4337499999999999</v>
      </c>
      <c r="B3793">
        <f t="shared" si="548"/>
        <v>9.2612500000000004</v>
      </c>
      <c r="C3793">
        <v>-0.59</v>
      </c>
      <c r="D3793">
        <f t="shared" si="549"/>
        <v>-5.7859234999999991</v>
      </c>
      <c r="E3793">
        <f t="shared" si="550"/>
        <v>-16.366003632075468</v>
      </c>
      <c r="F3793">
        <f t="shared" si="551"/>
        <v>141.36866741955882</v>
      </c>
      <c r="G3793">
        <f t="shared" si="552"/>
        <v>19985.10012798183</v>
      </c>
      <c r="H3793">
        <f t="shared" si="553"/>
        <v>1802.7341974823173</v>
      </c>
      <c r="I3793">
        <f t="shared" si="554"/>
        <v>3.2380000000000004</v>
      </c>
      <c r="J3793">
        <f t="shared" si="555"/>
        <v>2.2713775038546054</v>
      </c>
      <c r="K3793">
        <f t="shared" si="556"/>
        <v>9981.5143754950404</v>
      </c>
    </row>
    <row r="3794" spans="1:11">
      <c r="A3794">
        <v>9.4362499999999994</v>
      </c>
      <c r="B3794">
        <f t="shared" si="548"/>
        <v>9.2637499999999999</v>
      </c>
      <c r="C3794">
        <v>-0.5</v>
      </c>
      <c r="D3794">
        <f t="shared" si="549"/>
        <v>-4.9033249999999997</v>
      </c>
      <c r="E3794">
        <f t="shared" si="550"/>
        <v>-15.483405132075468</v>
      </c>
      <c r="F3794">
        <f t="shared" si="551"/>
        <v>141.32995890672865</v>
      </c>
      <c r="G3794">
        <f t="shared" si="552"/>
        <v>19974.15728457761</v>
      </c>
      <c r="H3794">
        <f t="shared" si="553"/>
        <v>1803.087522379584</v>
      </c>
      <c r="I3794">
        <f t="shared" si="554"/>
        <v>3.2380000000000004</v>
      </c>
      <c r="J3794">
        <f t="shared" si="555"/>
        <v>5.1177295013283359</v>
      </c>
      <c r="K3794">
        <f t="shared" si="556"/>
        <v>8458.9104877076625</v>
      </c>
    </row>
    <row r="3795" spans="1:11">
      <c r="A3795">
        <v>9.4387500000000006</v>
      </c>
      <c r="B3795">
        <f t="shared" si="548"/>
        <v>9.2662500000000012</v>
      </c>
      <c r="C3795">
        <v>-0.5</v>
      </c>
      <c r="D3795">
        <f t="shared" si="549"/>
        <v>-4.9033249999999997</v>
      </c>
      <c r="E3795">
        <f t="shared" si="550"/>
        <v>-15.483405132075468</v>
      </c>
      <c r="F3795">
        <f t="shared" si="551"/>
        <v>141.29125039389845</v>
      </c>
      <c r="G3795">
        <f t="shared" si="552"/>
        <v>19963.21743787131</v>
      </c>
      <c r="H3795">
        <f t="shared" si="553"/>
        <v>1803.440750505569</v>
      </c>
      <c r="I3795">
        <f t="shared" si="554"/>
        <v>3.2380000000000004</v>
      </c>
      <c r="J3795">
        <f t="shared" si="555"/>
        <v>5.1062307056101179</v>
      </c>
      <c r="K3795">
        <f t="shared" si="556"/>
        <v>8458.9104877076625</v>
      </c>
    </row>
    <row r="3796" spans="1:11">
      <c r="A3796">
        <v>9.4412500000000001</v>
      </c>
      <c r="B3796">
        <f t="shared" ref="B3796:B3859" si="557">A3796-$B$15</f>
        <v>9.2687500000000007</v>
      </c>
      <c r="C3796">
        <v>-0.59</v>
      </c>
      <c r="D3796">
        <f t="shared" si="549"/>
        <v>-5.7859234999999991</v>
      </c>
      <c r="E3796">
        <f t="shared" si="550"/>
        <v>-16.366003632075468</v>
      </c>
      <c r="F3796">
        <f t="shared" si="551"/>
        <v>141.25033538481827</v>
      </c>
      <c r="G3796">
        <f t="shared" si="552"/>
        <v>19951.657246323644</v>
      </c>
      <c r="H3796">
        <f t="shared" si="553"/>
        <v>1803.7938763440309</v>
      </c>
      <c r="I3796">
        <f t="shared" si="554"/>
        <v>3.2380000000000004</v>
      </c>
      <c r="J3796">
        <f t="shared" si="555"/>
        <v>2.2362259268042095</v>
      </c>
      <c r="K3796">
        <f t="shared" si="556"/>
        <v>9981.5143754950404</v>
      </c>
    </row>
    <row r="3797" spans="1:11">
      <c r="A3797">
        <v>9.4437499999999996</v>
      </c>
      <c r="B3797">
        <f t="shared" si="557"/>
        <v>9.2712500000000002</v>
      </c>
      <c r="C3797">
        <v>-0.5</v>
      </c>
      <c r="D3797">
        <f t="shared" si="549"/>
        <v>-4.9033249999999997</v>
      </c>
      <c r="E3797">
        <f t="shared" si="550"/>
        <v>-15.483405132075468</v>
      </c>
      <c r="F3797">
        <f t="shared" si="551"/>
        <v>141.2116268719881</v>
      </c>
      <c r="G3797">
        <f t="shared" si="552"/>
        <v>19940.723563833591</v>
      </c>
      <c r="H3797">
        <f t="shared" si="553"/>
        <v>1804.1469054112108</v>
      </c>
      <c r="I3797">
        <f t="shared" si="554"/>
        <v>3.2380000000000004</v>
      </c>
      <c r="J3797">
        <f t="shared" si="555"/>
        <v>5.0825875532502121</v>
      </c>
      <c r="K3797">
        <f t="shared" si="556"/>
        <v>8458.9104877076625</v>
      </c>
    </row>
    <row r="3798" spans="1:11">
      <c r="A3798">
        <v>9.4462499999999991</v>
      </c>
      <c r="B3798">
        <f t="shared" si="557"/>
        <v>9.2737499999999997</v>
      </c>
      <c r="C3798">
        <v>-0.42</v>
      </c>
      <c r="D3798">
        <f t="shared" si="549"/>
        <v>-4.1187929999999993</v>
      </c>
      <c r="E3798">
        <f t="shared" si="550"/>
        <v>-14.69887313207547</v>
      </c>
      <c r="F3798">
        <f t="shared" si="551"/>
        <v>141.17487968915793</v>
      </c>
      <c r="G3798">
        <f t="shared" si="552"/>
        <v>19930.346655248217</v>
      </c>
      <c r="H3798">
        <f t="shared" si="553"/>
        <v>1804.4998426104337</v>
      </c>
      <c r="I3798">
        <f t="shared" si="554"/>
        <v>3.2380000000000004</v>
      </c>
      <c r="J3798">
        <f t="shared" si="555"/>
        <v>7.611995073820701</v>
      </c>
      <c r="K3798">
        <f t="shared" si="556"/>
        <v>7105.4848096744372</v>
      </c>
    </row>
    <row r="3799" spans="1:11">
      <c r="A3799">
        <v>9.4487500000000004</v>
      </c>
      <c r="B3799">
        <f t="shared" si="557"/>
        <v>9.276250000000001</v>
      </c>
      <c r="C3799">
        <v>-0.5</v>
      </c>
      <c r="D3799">
        <f t="shared" si="549"/>
        <v>-4.9033249999999997</v>
      </c>
      <c r="E3799">
        <f t="shared" si="550"/>
        <v>-15.483405132075468</v>
      </c>
      <c r="F3799">
        <f t="shared" si="551"/>
        <v>141.13617117632774</v>
      </c>
      <c r="G3799">
        <f t="shared" si="552"/>
        <v>19919.418814313685</v>
      </c>
      <c r="H3799">
        <f t="shared" si="553"/>
        <v>1804.8526830383746</v>
      </c>
      <c r="I3799">
        <f t="shared" si="554"/>
        <v>3.2380000000000004</v>
      </c>
      <c r="J3799">
        <f t="shared" si="555"/>
        <v>5.0601942812845149</v>
      </c>
      <c r="K3799">
        <f t="shared" si="556"/>
        <v>8458.9104877076625</v>
      </c>
    </row>
    <row r="3800" spans="1:11">
      <c r="A3800">
        <v>9.4512499999999999</v>
      </c>
      <c r="B3800">
        <f t="shared" si="557"/>
        <v>9.2787500000000005</v>
      </c>
      <c r="C3800">
        <v>-0.42</v>
      </c>
      <c r="D3800">
        <f t="shared" si="549"/>
        <v>-4.1187929999999993</v>
      </c>
      <c r="E3800">
        <f t="shared" si="550"/>
        <v>-14.69887313207547</v>
      </c>
      <c r="F3800">
        <f t="shared" si="551"/>
        <v>141.09942399349757</v>
      </c>
      <c r="G3800">
        <f t="shared" si="552"/>
        <v>19909.047451296796</v>
      </c>
      <c r="H3800">
        <f t="shared" si="553"/>
        <v>1805.2054315983582</v>
      </c>
      <c r="I3800">
        <f t="shared" si="554"/>
        <v>3.2380000000000004</v>
      </c>
      <c r="J3800">
        <f t="shared" si="555"/>
        <v>7.5896076307629272</v>
      </c>
      <c r="K3800">
        <f t="shared" si="556"/>
        <v>7105.4848096744372</v>
      </c>
    </row>
    <row r="3801" spans="1:11">
      <c r="A3801">
        <v>9.4537499999999994</v>
      </c>
      <c r="B3801">
        <f t="shared" si="557"/>
        <v>9.28125</v>
      </c>
      <c r="C3801">
        <v>-0.59</v>
      </c>
      <c r="D3801">
        <f t="shared" si="549"/>
        <v>-5.7859234999999991</v>
      </c>
      <c r="E3801">
        <f t="shared" si="550"/>
        <v>-16.366003632075468</v>
      </c>
      <c r="F3801">
        <f t="shared" si="551"/>
        <v>141.05850898441739</v>
      </c>
      <c r="G3801">
        <f t="shared" si="552"/>
        <v>19897.502956906959</v>
      </c>
      <c r="H3801">
        <f t="shared" si="553"/>
        <v>1805.5580778708193</v>
      </c>
      <c r="I3801">
        <f t="shared" si="554"/>
        <v>3.2380000000000004</v>
      </c>
      <c r="J3801">
        <f t="shared" si="555"/>
        <v>2.1793047351289054</v>
      </c>
      <c r="K3801">
        <f t="shared" si="556"/>
        <v>9981.5143754950404</v>
      </c>
    </row>
    <row r="3802" spans="1:11">
      <c r="A3802">
        <v>9.4562500000000007</v>
      </c>
      <c r="B3802">
        <f t="shared" si="557"/>
        <v>9.2837500000000013</v>
      </c>
      <c r="C3802">
        <v>-0.5</v>
      </c>
      <c r="D3802">
        <f t="shared" si="549"/>
        <v>-4.9033249999999997</v>
      </c>
      <c r="E3802">
        <f t="shared" si="550"/>
        <v>-15.483405132075468</v>
      </c>
      <c r="F3802">
        <f t="shared" si="551"/>
        <v>141.01980047158719</v>
      </c>
      <c r="G3802">
        <f t="shared" si="552"/>
        <v>19886.584125046262</v>
      </c>
      <c r="H3802">
        <f t="shared" si="553"/>
        <v>1805.9106273719983</v>
      </c>
      <c r="I3802">
        <f t="shared" si="554"/>
        <v>3.2380000000000004</v>
      </c>
      <c r="J3802">
        <f t="shared" si="555"/>
        <v>5.0256819709666853</v>
      </c>
      <c r="K3802">
        <f t="shared" si="556"/>
        <v>8458.9104877076625</v>
      </c>
    </row>
    <row r="3803" spans="1:11">
      <c r="A3803">
        <v>9.4587500000000002</v>
      </c>
      <c r="B3803">
        <f t="shared" si="557"/>
        <v>9.2862500000000008</v>
      </c>
      <c r="C3803">
        <v>-0.59</v>
      </c>
      <c r="D3803">
        <f t="shared" si="549"/>
        <v>-5.7859234999999991</v>
      </c>
      <c r="E3803">
        <f t="shared" si="550"/>
        <v>-16.366003632075468</v>
      </c>
      <c r="F3803">
        <f t="shared" si="551"/>
        <v>140.97888546250701</v>
      </c>
      <c r="G3803">
        <f t="shared" si="552"/>
        <v>19875.046146250668</v>
      </c>
      <c r="H3803">
        <f t="shared" si="553"/>
        <v>1806.2630745856545</v>
      </c>
      <c r="I3803">
        <f t="shared" si="554"/>
        <v>3.2380000000000004</v>
      </c>
      <c r="J3803">
        <f t="shared" si="555"/>
        <v>2.1557005398278228</v>
      </c>
      <c r="K3803">
        <f t="shared" si="556"/>
        <v>9981.5143754950404</v>
      </c>
    </row>
    <row r="3804" spans="1:11">
      <c r="A3804">
        <v>9.4612499999999997</v>
      </c>
      <c r="B3804">
        <f t="shared" si="557"/>
        <v>9.2887500000000003</v>
      </c>
      <c r="C3804">
        <v>-0.59</v>
      </c>
      <c r="D3804">
        <f t="shared" si="549"/>
        <v>-5.7859234999999991</v>
      </c>
      <c r="E3804">
        <f t="shared" si="550"/>
        <v>-16.366003632075468</v>
      </c>
      <c r="F3804">
        <f t="shared" si="551"/>
        <v>140.93797045342683</v>
      </c>
      <c r="G3804">
        <f t="shared" si="552"/>
        <v>19863.511515531012</v>
      </c>
      <c r="H3804">
        <f t="shared" si="553"/>
        <v>1806.6154195117881</v>
      </c>
      <c r="I3804">
        <f t="shared" si="554"/>
        <v>3.2380000000000004</v>
      </c>
      <c r="J3804">
        <f t="shared" si="555"/>
        <v>2.1435765708279639</v>
      </c>
      <c r="K3804">
        <f t="shared" si="556"/>
        <v>9981.5143754950404</v>
      </c>
    </row>
    <row r="3805" spans="1:11">
      <c r="A3805">
        <v>9.4637499999999992</v>
      </c>
      <c r="B3805">
        <f t="shared" si="557"/>
        <v>9.2912499999999998</v>
      </c>
      <c r="C3805">
        <v>-0.42</v>
      </c>
      <c r="D3805">
        <f t="shared" si="549"/>
        <v>-4.1187929999999993</v>
      </c>
      <c r="E3805">
        <f t="shared" si="550"/>
        <v>-14.69887313207547</v>
      </c>
      <c r="F3805">
        <f t="shared" si="551"/>
        <v>140.90122327059666</v>
      </c>
      <c r="G3805">
        <f t="shared" si="552"/>
        <v>19853.154719150531</v>
      </c>
      <c r="H3805">
        <f t="shared" si="553"/>
        <v>1806.9676725699646</v>
      </c>
      <c r="I3805">
        <f t="shared" si="554"/>
        <v>3.2380000000000004</v>
      </c>
      <c r="J3805">
        <f t="shared" si="555"/>
        <v>7.530859174195168</v>
      </c>
      <c r="K3805">
        <f t="shared" si="556"/>
        <v>7105.4848096744372</v>
      </c>
    </row>
    <row r="3806" spans="1:11">
      <c r="A3806">
        <v>9.4662500000000005</v>
      </c>
      <c r="B3806">
        <f t="shared" si="557"/>
        <v>9.2937500000000011</v>
      </c>
      <c r="C3806">
        <v>-0.5</v>
      </c>
      <c r="D3806">
        <f t="shared" si="549"/>
        <v>-4.9033249999999997</v>
      </c>
      <c r="E3806">
        <f t="shared" si="550"/>
        <v>-15.483405132075468</v>
      </c>
      <c r="F3806">
        <f t="shared" si="551"/>
        <v>140.86251475776646</v>
      </c>
      <c r="G3806">
        <f t="shared" si="552"/>
        <v>19842.248063881976</v>
      </c>
      <c r="H3806">
        <f t="shared" si="553"/>
        <v>1807.3198288568592</v>
      </c>
      <c r="I3806">
        <f t="shared" si="554"/>
        <v>3.2380000000000004</v>
      </c>
      <c r="J3806">
        <f t="shared" si="555"/>
        <v>4.9790806497630751</v>
      </c>
      <c r="K3806">
        <f t="shared" si="556"/>
        <v>8458.9104877076625</v>
      </c>
    </row>
    <row r="3807" spans="1:11">
      <c r="A3807">
        <v>9.46875</v>
      </c>
      <c r="B3807">
        <f t="shared" si="557"/>
        <v>9.2962500000000006</v>
      </c>
      <c r="C3807">
        <v>-0.42</v>
      </c>
      <c r="D3807">
        <f t="shared" si="549"/>
        <v>-4.1187929999999993</v>
      </c>
      <c r="E3807">
        <f t="shared" si="550"/>
        <v>-14.69887313207547</v>
      </c>
      <c r="F3807">
        <f t="shared" si="551"/>
        <v>140.82576757493629</v>
      </c>
      <c r="G3807">
        <f t="shared" si="552"/>
        <v>19831.89681306998</v>
      </c>
      <c r="H3807">
        <f t="shared" si="553"/>
        <v>1807.6718932757965</v>
      </c>
      <c r="I3807">
        <f t="shared" si="554"/>
        <v>3.2380000000000004</v>
      </c>
      <c r="J3807">
        <f t="shared" si="555"/>
        <v>7.5085151390382059</v>
      </c>
      <c r="K3807">
        <f t="shared" si="556"/>
        <v>7105.4848096744372</v>
      </c>
    </row>
    <row r="3808" spans="1:11">
      <c r="A3808">
        <v>9.4712499999999995</v>
      </c>
      <c r="B3808">
        <f t="shared" si="557"/>
        <v>9.2987500000000001</v>
      </c>
      <c r="C3808">
        <v>-0.42</v>
      </c>
      <c r="D3808">
        <f t="shared" si="549"/>
        <v>-4.1187929999999993</v>
      </c>
      <c r="E3808">
        <f t="shared" si="550"/>
        <v>-14.69887313207547</v>
      </c>
      <c r="F3808">
        <f t="shared" si="551"/>
        <v>140.78902039210612</v>
      </c>
      <c r="G3808">
        <f t="shared" si="552"/>
        <v>19821.548262968874</v>
      </c>
      <c r="H3808">
        <f t="shared" si="553"/>
        <v>1808.0238658267767</v>
      </c>
      <c r="I3808">
        <f t="shared" si="554"/>
        <v>3.2380000000000004</v>
      </c>
      <c r="J3808">
        <f t="shared" si="555"/>
        <v>7.4976378510115076</v>
      </c>
      <c r="K3808">
        <f t="shared" si="556"/>
        <v>7105.4848096744372</v>
      </c>
    </row>
    <row r="3809" spans="1:11">
      <c r="A3809">
        <v>9.4737500000000008</v>
      </c>
      <c r="B3809">
        <f t="shared" si="557"/>
        <v>9.3012500000000014</v>
      </c>
      <c r="C3809">
        <v>-0.42</v>
      </c>
      <c r="D3809">
        <f t="shared" si="549"/>
        <v>-4.1187929999999993</v>
      </c>
      <c r="E3809">
        <f t="shared" si="550"/>
        <v>-14.69887313207547</v>
      </c>
      <c r="F3809">
        <f t="shared" si="551"/>
        <v>140.75227320927593</v>
      </c>
      <c r="G3809">
        <f t="shared" si="552"/>
        <v>19811.202413578652</v>
      </c>
      <c r="H3809">
        <f t="shared" si="553"/>
        <v>1808.3757465098001</v>
      </c>
      <c r="I3809">
        <f t="shared" si="554"/>
        <v>3.2380000000000004</v>
      </c>
      <c r="J3809">
        <f t="shared" si="555"/>
        <v>7.4867634016829712</v>
      </c>
      <c r="K3809">
        <f t="shared" si="556"/>
        <v>7105.4848096744372</v>
      </c>
    </row>
    <row r="3810" spans="1:11">
      <c r="A3810">
        <v>9.4762500000000003</v>
      </c>
      <c r="B3810">
        <f t="shared" si="557"/>
        <v>9.3037500000000009</v>
      </c>
      <c r="C3810">
        <v>-0.42</v>
      </c>
      <c r="D3810">
        <f t="shared" si="549"/>
        <v>-4.1187929999999993</v>
      </c>
      <c r="E3810">
        <f t="shared" si="550"/>
        <v>-14.69887313207547</v>
      </c>
      <c r="F3810">
        <f t="shared" si="551"/>
        <v>140.71552602644576</v>
      </c>
      <c r="G3810">
        <f t="shared" si="552"/>
        <v>19800.859264899333</v>
      </c>
      <c r="H3810">
        <f t="shared" si="553"/>
        <v>1808.7275353248663</v>
      </c>
      <c r="I3810">
        <f t="shared" si="554"/>
        <v>3.2380000000000004</v>
      </c>
      <c r="J3810">
        <f t="shared" si="555"/>
        <v>7.4758917910526179</v>
      </c>
      <c r="K3810">
        <f t="shared" si="556"/>
        <v>7105.4848096744372</v>
      </c>
    </row>
    <row r="3811" spans="1:11">
      <c r="A3811">
        <v>9.4787499999999998</v>
      </c>
      <c r="B3811">
        <f t="shared" si="557"/>
        <v>9.3062500000000004</v>
      </c>
      <c r="C3811">
        <v>-0.42</v>
      </c>
      <c r="D3811">
        <f t="shared" si="549"/>
        <v>-4.1187929999999993</v>
      </c>
      <c r="E3811">
        <f t="shared" si="550"/>
        <v>-14.69887313207547</v>
      </c>
      <c r="F3811">
        <f t="shared" si="551"/>
        <v>140.67877884361559</v>
      </c>
      <c r="G3811">
        <f t="shared" si="552"/>
        <v>19790.518816930904</v>
      </c>
      <c r="H3811">
        <f t="shared" si="553"/>
        <v>1809.0792322719753</v>
      </c>
      <c r="I3811">
        <f t="shared" si="554"/>
        <v>3.2380000000000004</v>
      </c>
      <c r="J3811">
        <f t="shared" si="555"/>
        <v>7.4650230191204336</v>
      </c>
      <c r="K3811">
        <f t="shared" si="556"/>
        <v>7105.4848096744372</v>
      </c>
    </row>
    <row r="3812" spans="1:11">
      <c r="A3812">
        <v>9.4812499999999993</v>
      </c>
      <c r="B3812">
        <f t="shared" si="557"/>
        <v>9.3087499999999999</v>
      </c>
      <c r="C3812">
        <v>-0.42</v>
      </c>
      <c r="D3812">
        <f t="shared" si="549"/>
        <v>-4.1187929999999993</v>
      </c>
      <c r="E3812">
        <f t="shared" si="550"/>
        <v>-14.69887313207547</v>
      </c>
      <c r="F3812">
        <f t="shared" si="551"/>
        <v>140.64203166078542</v>
      </c>
      <c r="G3812">
        <f t="shared" si="552"/>
        <v>19780.18106967337</v>
      </c>
      <c r="H3812">
        <f t="shared" si="553"/>
        <v>1809.4308373511271</v>
      </c>
      <c r="I3812">
        <f t="shared" si="554"/>
        <v>3.2380000000000004</v>
      </c>
      <c r="J3812">
        <f t="shared" si="555"/>
        <v>7.4541570858864219</v>
      </c>
      <c r="K3812">
        <f t="shared" si="556"/>
        <v>7105.4848096744372</v>
      </c>
    </row>
    <row r="3813" spans="1:11">
      <c r="A3813">
        <v>9.4837500000000006</v>
      </c>
      <c r="B3813">
        <f t="shared" si="557"/>
        <v>9.3112500000000011</v>
      </c>
      <c r="C3813">
        <v>-0.59</v>
      </c>
      <c r="D3813">
        <f t="shared" si="549"/>
        <v>-5.7859234999999991</v>
      </c>
      <c r="E3813">
        <f t="shared" si="550"/>
        <v>-16.366003632075468</v>
      </c>
      <c r="F3813">
        <f t="shared" si="551"/>
        <v>140.60111665170521</v>
      </c>
      <c r="G3813">
        <f t="shared" si="552"/>
        <v>19768.674003706416</v>
      </c>
      <c r="H3813">
        <f t="shared" si="553"/>
        <v>1809.7823401427565</v>
      </c>
      <c r="I3813">
        <f t="shared" si="554"/>
        <v>3.2380000000000004</v>
      </c>
      <c r="J3813">
        <f t="shared" si="555"/>
        <v>2.0438935310037252</v>
      </c>
      <c r="K3813">
        <f t="shared" si="556"/>
        <v>9981.5143754950404</v>
      </c>
    </row>
    <row r="3814" spans="1:11">
      <c r="A3814">
        <v>9.4862500000000001</v>
      </c>
      <c r="B3814">
        <f t="shared" si="557"/>
        <v>9.3137500000000006</v>
      </c>
      <c r="C3814">
        <v>-0.5</v>
      </c>
      <c r="D3814">
        <f t="shared" si="549"/>
        <v>-4.9033249999999997</v>
      </c>
      <c r="E3814">
        <f t="shared" si="550"/>
        <v>-15.483405132075468</v>
      </c>
      <c r="F3814">
        <f t="shared" si="551"/>
        <v>140.56240813887504</v>
      </c>
      <c r="G3814">
        <f t="shared" si="552"/>
        <v>19757.790581799683</v>
      </c>
      <c r="H3814">
        <f t="shared" si="553"/>
        <v>1810.1337461631038</v>
      </c>
      <c r="I3814">
        <f t="shared" si="554"/>
        <v>3.2380000000000004</v>
      </c>
      <c r="J3814">
        <f t="shared" si="555"/>
        <v>4.8903079859943848</v>
      </c>
      <c r="K3814">
        <f t="shared" si="556"/>
        <v>8458.9104877076625</v>
      </c>
    </row>
    <row r="3815" spans="1:11">
      <c r="A3815">
        <v>9.4887499999999996</v>
      </c>
      <c r="B3815">
        <f t="shared" si="557"/>
        <v>9.3162500000000001</v>
      </c>
      <c r="C3815">
        <v>-0.42</v>
      </c>
      <c r="D3815">
        <f t="shared" si="549"/>
        <v>-4.1187929999999993</v>
      </c>
      <c r="E3815">
        <f t="shared" si="550"/>
        <v>-14.69887313207547</v>
      </c>
      <c r="F3815">
        <f t="shared" si="551"/>
        <v>140.52566095604487</v>
      </c>
      <c r="G3815">
        <f t="shared" si="552"/>
        <v>19747.461387133273</v>
      </c>
      <c r="H3815">
        <f t="shared" si="553"/>
        <v>1810.4850603154937</v>
      </c>
      <c r="I3815">
        <f t="shared" si="554"/>
        <v>3.2380000000000004</v>
      </c>
      <c r="J3815">
        <f t="shared" si="555"/>
        <v>7.4197656583285863</v>
      </c>
      <c r="K3815">
        <f t="shared" si="556"/>
        <v>7105.4848096744372</v>
      </c>
    </row>
    <row r="3816" spans="1:11">
      <c r="A3816">
        <v>9.4912500000000009</v>
      </c>
      <c r="B3816">
        <f t="shared" si="557"/>
        <v>9.3187500000000014</v>
      </c>
      <c r="C3816">
        <v>-0.5</v>
      </c>
      <c r="D3816">
        <f t="shared" si="549"/>
        <v>-4.9033249999999997</v>
      </c>
      <c r="E3816">
        <f t="shared" si="550"/>
        <v>-15.483405132075468</v>
      </c>
      <c r="F3816">
        <f t="shared" si="551"/>
        <v>140.48695244321468</v>
      </c>
      <c r="G3816">
        <f t="shared" si="552"/>
        <v>19736.583806782062</v>
      </c>
      <c r="H3816">
        <f t="shared" si="553"/>
        <v>1810.8362776966019</v>
      </c>
      <c r="I3816">
        <f t="shared" si="554"/>
        <v>3.2380000000000004</v>
      </c>
      <c r="J3816">
        <f t="shared" si="555"/>
        <v>4.8680176943370608</v>
      </c>
      <c r="K3816">
        <f t="shared" si="556"/>
        <v>8458.9104877076625</v>
      </c>
    </row>
    <row r="3817" spans="1:11">
      <c r="A3817">
        <v>9.4937500000000004</v>
      </c>
      <c r="B3817">
        <f t="shared" si="557"/>
        <v>9.3212500000000009</v>
      </c>
      <c r="C3817">
        <v>-0.5</v>
      </c>
      <c r="D3817">
        <f t="shared" si="549"/>
        <v>-4.9033249999999997</v>
      </c>
      <c r="E3817">
        <f t="shared" si="550"/>
        <v>-15.483405132075468</v>
      </c>
      <c r="F3817">
        <f t="shared" si="551"/>
        <v>140.44824393038451</v>
      </c>
      <c r="G3817">
        <f t="shared" si="552"/>
        <v>19725.70922312879</v>
      </c>
      <c r="H3817">
        <f t="shared" si="553"/>
        <v>1811.1873983064277</v>
      </c>
      <c r="I3817">
        <f t="shared" si="554"/>
        <v>3.2380000000000004</v>
      </c>
      <c r="J3817">
        <f t="shared" si="555"/>
        <v>4.8565874961536029</v>
      </c>
      <c r="K3817">
        <f t="shared" si="556"/>
        <v>8458.9104877076625</v>
      </c>
    </row>
    <row r="3818" spans="1:11">
      <c r="A3818">
        <v>9.4962499999999999</v>
      </c>
      <c r="B3818">
        <f t="shared" si="557"/>
        <v>9.3237500000000004</v>
      </c>
      <c r="C3818">
        <v>-0.5</v>
      </c>
      <c r="D3818">
        <f t="shared" si="549"/>
        <v>-4.9033249999999997</v>
      </c>
      <c r="E3818">
        <f t="shared" si="550"/>
        <v>-15.483405132075468</v>
      </c>
      <c r="F3818">
        <f t="shared" si="551"/>
        <v>140.40953541755434</v>
      </c>
      <c r="G3818">
        <f t="shared" si="552"/>
        <v>19714.837636173444</v>
      </c>
      <c r="H3818">
        <f t="shared" si="553"/>
        <v>1811.5384221449715</v>
      </c>
      <c r="I3818">
        <f t="shared" si="554"/>
        <v>3.2380000000000004</v>
      </c>
      <c r="J3818">
        <f t="shared" si="555"/>
        <v>4.8451604477782002</v>
      </c>
      <c r="K3818">
        <f t="shared" si="556"/>
        <v>8458.9104877076625</v>
      </c>
    </row>
    <row r="3819" spans="1:11">
      <c r="A3819">
        <v>9.4987499999999994</v>
      </c>
      <c r="B3819">
        <f t="shared" si="557"/>
        <v>9.3262499999999999</v>
      </c>
      <c r="C3819">
        <v>-0.5</v>
      </c>
      <c r="D3819">
        <f t="shared" si="549"/>
        <v>-4.9033249999999997</v>
      </c>
      <c r="E3819">
        <f t="shared" si="550"/>
        <v>-15.483405132075468</v>
      </c>
      <c r="F3819">
        <f t="shared" si="551"/>
        <v>140.37082690472417</v>
      </c>
      <c r="G3819">
        <f t="shared" si="552"/>
        <v>19703.969045916034</v>
      </c>
      <c r="H3819">
        <f t="shared" si="553"/>
        <v>1811.8893492122331</v>
      </c>
      <c r="I3819">
        <f t="shared" si="554"/>
        <v>3.2380000000000004</v>
      </c>
      <c r="J3819">
        <f t="shared" si="555"/>
        <v>4.8337365492108635</v>
      </c>
      <c r="K3819">
        <f t="shared" si="556"/>
        <v>8458.9104877076625</v>
      </c>
    </row>
    <row r="3820" spans="1:11">
      <c r="A3820">
        <v>9.5012500000000006</v>
      </c>
      <c r="B3820">
        <f t="shared" si="557"/>
        <v>9.3287500000000012</v>
      </c>
      <c r="C3820">
        <v>-0.5</v>
      </c>
      <c r="D3820">
        <f t="shared" si="549"/>
        <v>-4.9033249999999997</v>
      </c>
      <c r="E3820">
        <f t="shared" si="550"/>
        <v>-15.483405132075468</v>
      </c>
      <c r="F3820">
        <f t="shared" si="551"/>
        <v>140.33211839189397</v>
      </c>
      <c r="G3820">
        <f t="shared" si="552"/>
        <v>19693.103452356547</v>
      </c>
      <c r="H3820">
        <f t="shared" si="553"/>
        <v>1812.240179508213</v>
      </c>
      <c r="I3820">
        <f t="shared" si="554"/>
        <v>3.2380000000000004</v>
      </c>
      <c r="J3820">
        <f t="shared" si="555"/>
        <v>4.8223158004515785</v>
      </c>
      <c r="K3820">
        <f t="shared" si="556"/>
        <v>8458.9104877076625</v>
      </c>
    </row>
    <row r="3821" spans="1:11">
      <c r="A3821">
        <v>9.5037500000000001</v>
      </c>
      <c r="B3821">
        <f t="shared" si="557"/>
        <v>9.3312500000000007</v>
      </c>
      <c r="C3821">
        <v>-0.59</v>
      </c>
      <c r="D3821">
        <f t="shared" si="549"/>
        <v>-5.7859234999999991</v>
      </c>
      <c r="E3821">
        <f t="shared" si="550"/>
        <v>-16.366003632075468</v>
      </c>
      <c r="F3821">
        <f t="shared" si="551"/>
        <v>140.29120338281379</v>
      </c>
      <c r="G3821">
        <f t="shared" si="552"/>
        <v>19681.621746598023</v>
      </c>
      <c r="H3821">
        <f t="shared" si="553"/>
        <v>1812.5909075166701</v>
      </c>
      <c r="I3821">
        <f t="shared" si="554"/>
        <v>3.2380000000000004</v>
      </c>
      <c r="J3821">
        <f t="shared" si="555"/>
        <v>1.9523935175051079</v>
      </c>
      <c r="K3821">
        <f t="shared" si="556"/>
        <v>9981.5143754950404</v>
      </c>
    </row>
    <row r="3822" spans="1:11">
      <c r="A3822">
        <v>9.5062499999999996</v>
      </c>
      <c r="B3822">
        <f t="shared" si="557"/>
        <v>9.3337500000000002</v>
      </c>
      <c r="C3822">
        <v>-0.5</v>
      </c>
      <c r="D3822">
        <f t="shared" si="549"/>
        <v>-4.9033249999999997</v>
      </c>
      <c r="E3822">
        <f t="shared" si="550"/>
        <v>-15.483405132075468</v>
      </c>
      <c r="F3822">
        <f t="shared" si="551"/>
        <v>140.25249486998362</v>
      </c>
      <c r="G3822">
        <f t="shared" si="552"/>
        <v>19670.762317254783</v>
      </c>
      <c r="H3822">
        <f t="shared" si="553"/>
        <v>1812.941538753845</v>
      </c>
      <c r="I3822">
        <f t="shared" si="554"/>
        <v>3.2380000000000004</v>
      </c>
      <c r="J3822">
        <f t="shared" si="555"/>
        <v>4.7988331909100435</v>
      </c>
      <c r="K3822">
        <f t="shared" si="556"/>
        <v>8458.9104877076625</v>
      </c>
    </row>
    <row r="3823" spans="1:11">
      <c r="A3823">
        <v>9.5087499999999991</v>
      </c>
      <c r="B3823">
        <f t="shared" si="557"/>
        <v>9.3362499999999997</v>
      </c>
      <c r="C3823">
        <v>-0.42</v>
      </c>
      <c r="D3823">
        <f t="shared" si="549"/>
        <v>-4.1187929999999993</v>
      </c>
      <c r="E3823">
        <f t="shared" si="550"/>
        <v>-14.69887313207547</v>
      </c>
      <c r="F3823">
        <f t="shared" si="551"/>
        <v>140.21574768715345</v>
      </c>
      <c r="G3823">
        <f t="shared" si="552"/>
        <v>19660.455899467477</v>
      </c>
      <c r="H3823">
        <f t="shared" si="553"/>
        <v>1813.2920781230628</v>
      </c>
      <c r="I3823">
        <f t="shared" si="554"/>
        <v>3.2380000000000004</v>
      </c>
      <c r="J3823">
        <f t="shared" si="555"/>
        <v>7.328314803861236</v>
      </c>
      <c r="K3823">
        <f t="shared" si="556"/>
        <v>7105.4848096744372</v>
      </c>
    </row>
    <row r="3824" spans="1:11">
      <c r="A3824">
        <v>9.5112500000000004</v>
      </c>
      <c r="B3824">
        <f t="shared" si="557"/>
        <v>9.338750000000001</v>
      </c>
      <c r="C3824">
        <v>-0.5</v>
      </c>
      <c r="D3824">
        <f t="shared" si="549"/>
        <v>-4.9033249999999997</v>
      </c>
      <c r="E3824">
        <f t="shared" si="550"/>
        <v>-15.483405132075468</v>
      </c>
      <c r="F3824">
        <f t="shared" si="551"/>
        <v>140.17703917432326</v>
      </c>
      <c r="G3824">
        <f t="shared" si="552"/>
        <v>19649.602311679755</v>
      </c>
      <c r="H3824">
        <f t="shared" si="553"/>
        <v>1813.6425207209988</v>
      </c>
      <c r="I3824">
        <f t="shared" si="554"/>
        <v>3.2380000000000004</v>
      </c>
      <c r="J3824">
        <f t="shared" si="555"/>
        <v>4.7765920582839794</v>
      </c>
      <c r="K3824">
        <f t="shared" si="556"/>
        <v>8458.9104877076625</v>
      </c>
    </row>
    <row r="3825" spans="1:11">
      <c r="A3825">
        <v>9.5137499999999999</v>
      </c>
      <c r="B3825">
        <f t="shared" si="557"/>
        <v>9.3412500000000005</v>
      </c>
      <c r="C3825">
        <v>-0.42</v>
      </c>
      <c r="D3825">
        <f t="shared" si="549"/>
        <v>-4.1187929999999993</v>
      </c>
      <c r="E3825">
        <f t="shared" si="550"/>
        <v>-14.69887313207547</v>
      </c>
      <c r="F3825">
        <f t="shared" si="551"/>
        <v>140.14029199149309</v>
      </c>
      <c r="G3825">
        <f t="shared" si="552"/>
        <v>19639.301439460942</v>
      </c>
      <c r="H3825">
        <f t="shared" si="553"/>
        <v>1813.9928714509774</v>
      </c>
      <c r="I3825">
        <f t="shared" si="554"/>
        <v>3.2380000000000004</v>
      </c>
      <c r="J3825">
        <f t="shared" si="555"/>
        <v>7.306079500143106</v>
      </c>
      <c r="K3825">
        <f t="shared" si="556"/>
        <v>7105.4848096744372</v>
      </c>
    </row>
    <row r="3826" spans="1:11">
      <c r="A3826">
        <v>9.5162499999999994</v>
      </c>
      <c r="B3826">
        <f t="shared" si="557"/>
        <v>9.34375</v>
      </c>
      <c r="C3826">
        <v>-0.42</v>
      </c>
      <c r="D3826">
        <f t="shared" si="549"/>
        <v>-4.1187929999999993</v>
      </c>
      <c r="E3826">
        <f t="shared" si="550"/>
        <v>-14.69887313207547</v>
      </c>
      <c r="F3826">
        <f t="shared" si="551"/>
        <v>140.10354480866292</v>
      </c>
      <c r="G3826">
        <f t="shared" si="552"/>
        <v>19629.00326795302</v>
      </c>
      <c r="H3826">
        <f t="shared" si="553"/>
        <v>1814.3431303129989</v>
      </c>
      <c r="I3826">
        <f t="shared" si="554"/>
        <v>3.2380000000000004</v>
      </c>
      <c r="J3826">
        <f t="shared" si="555"/>
        <v>7.2952551647004</v>
      </c>
      <c r="K3826">
        <f t="shared" si="556"/>
        <v>7105.4848096744372</v>
      </c>
    </row>
    <row r="3827" spans="1:11">
      <c r="A3827">
        <v>9.5187500000000007</v>
      </c>
      <c r="B3827">
        <f t="shared" si="557"/>
        <v>9.3462500000000013</v>
      </c>
      <c r="C3827">
        <v>-0.42</v>
      </c>
      <c r="D3827">
        <f t="shared" si="549"/>
        <v>-4.1187929999999993</v>
      </c>
      <c r="E3827">
        <f t="shared" si="550"/>
        <v>-14.69887313207547</v>
      </c>
      <c r="F3827">
        <f t="shared" si="551"/>
        <v>140.06679762583272</v>
      </c>
      <c r="G3827">
        <f t="shared" si="552"/>
        <v>19618.707797155977</v>
      </c>
      <c r="H3827">
        <f t="shared" si="553"/>
        <v>1814.6932973070636</v>
      </c>
      <c r="I3827">
        <f t="shared" si="554"/>
        <v>3.2380000000000004</v>
      </c>
      <c r="J3827">
        <f t="shared" si="555"/>
        <v>7.2844336679558523</v>
      </c>
      <c r="K3827">
        <f t="shared" si="556"/>
        <v>7105.4848096744372</v>
      </c>
    </row>
    <row r="3828" spans="1:11">
      <c r="A3828">
        <v>9.5212500000000002</v>
      </c>
      <c r="B3828">
        <f t="shared" si="557"/>
        <v>9.3487500000000008</v>
      </c>
      <c r="C3828">
        <v>-0.5</v>
      </c>
      <c r="D3828">
        <f t="shared" si="549"/>
        <v>-4.9033249999999997</v>
      </c>
      <c r="E3828">
        <f t="shared" si="550"/>
        <v>-15.483405132075468</v>
      </c>
      <c r="F3828">
        <f t="shared" si="551"/>
        <v>140.02808911300255</v>
      </c>
      <c r="G3828">
        <f t="shared" si="552"/>
        <v>19607.865740638983</v>
      </c>
      <c r="H3828">
        <f t="shared" si="553"/>
        <v>1815.0433675298461</v>
      </c>
      <c r="I3828">
        <f t="shared" si="554"/>
        <v>3.2380000000000004</v>
      </c>
      <c r="J3828">
        <f t="shared" si="555"/>
        <v>4.7327230428159321</v>
      </c>
      <c r="K3828">
        <f t="shared" si="556"/>
        <v>8458.9104877076625</v>
      </c>
    </row>
    <row r="3829" spans="1:11">
      <c r="A3829">
        <v>9.5237499999999997</v>
      </c>
      <c r="B3829">
        <f t="shared" si="557"/>
        <v>9.3512500000000003</v>
      </c>
      <c r="C3829">
        <v>-0.5</v>
      </c>
      <c r="D3829">
        <f t="shared" si="549"/>
        <v>-4.9033249999999997</v>
      </c>
      <c r="E3829">
        <f t="shared" si="550"/>
        <v>-15.483405132075468</v>
      </c>
      <c r="F3829">
        <f t="shared" si="551"/>
        <v>139.98938060017238</v>
      </c>
      <c r="G3829">
        <f t="shared" si="552"/>
        <v>19597.026680819919</v>
      </c>
      <c r="H3829">
        <f t="shared" si="553"/>
        <v>1815.3933409813465</v>
      </c>
      <c r="I3829">
        <f t="shared" si="554"/>
        <v>3.2380000000000004</v>
      </c>
      <c r="J3829">
        <f t="shared" si="555"/>
        <v>4.721330183484076</v>
      </c>
      <c r="K3829">
        <f t="shared" si="556"/>
        <v>8458.9104877076625</v>
      </c>
    </row>
    <row r="3830" spans="1:11">
      <c r="A3830">
        <v>9.5262499999999992</v>
      </c>
      <c r="B3830">
        <f t="shared" si="557"/>
        <v>9.3537499999999998</v>
      </c>
      <c r="C3830">
        <v>-0.5</v>
      </c>
      <c r="D3830">
        <f t="shared" ref="D3830:D3893" si="558">C3830*9.80665</f>
        <v>-4.9033249999999997</v>
      </c>
      <c r="E3830">
        <f t="shared" ref="E3830:E3893" si="559">D3830-$D$17</f>
        <v>-15.483405132075468</v>
      </c>
      <c r="F3830">
        <f t="shared" ref="F3830:F3893" si="560">F3829+E3830*(A3830-A3829)</f>
        <v>139.95067208734221</v>
      </c>
      <c r="G3830">
        <f t="shared" ref="G3830:G3893" si="561">F3830^2</f>
        <v>19586.190617698787</v>
      </c>
      <c r="H3830">
        <f t="shared" ref="H3830:H3893" si="562">H3829+F3830*(B3830-B3829)</f>
        <v>1815.7432176615648</v>
      </c>
      <c r="I3830">
        <f t="shared" ref="I3830:I3893" si="563">IF(B3830&lt;=0,$B$5,IF(B3830&lt;=$B$4,$B$1+$B$2+$B$3-$B$6*B3830,$B$1+$B$2))</f>
        <v>3.2380000000000004</v>
      </c>
      <c r="J3830">
        <f t="shared" ref="J3830:J3893" si="564">I3830*D3830+0.5*$B$14*$B$8*$B$13*G3830</f>
        <v>4.7099404739602786</v>
      </c>
      <c r="K3830">
        <f t="shared" ref="K3830:K3893" si="565">-2*I3830*D3830/$B$8/$B$13</f>
        <v>8458.9104877076625</v>
      </c>
    </row>
    <row r="3831" spans="1:11">
      <c r="A3831">
        <v>9.5287500000000005</v>
      </c>
      <c r="B3831">
        <f t="shared" si="557"/>
        <v>9.3562500000000011</v>
      </c>
      <c r="C3831">
        <v>-0.59</v>
      </c>
      <c r="D3831">
        <f t="shared" si="558"/>
        <v>-5.7859234999999991</v>
      </c>
      <c r="E3831">
        <f t="shared" si="559"/>
        <v>-16.366003632075468</v>
      </c>
      <c r="F3831">
        <f t="shared" si="560"/>
        <v>139.909757078262</v>
      </c>
      <c r="G3831">
        <f t="shared" si="561"/>
        <v>19574.740125698285</v>
      </c>
      <c r="H3831">
        <f t="shared" si="562"/>
        <v>1816.0929920542605</v>
      </c>
      <c r="I3831">
        <f t="shared" si="563"/>
        <v>3.2380000000000004</v>
      </c>
      <c r="J3831">
        <f t="shared" si="564"/>
        <v>1.8400509995747214</v>
      </c>
      <c r="K3831">
        <f t="shared" si="565"/>
        <v>9981.5143754950404</v>
      </c>
    </row>
    <row r="3832" spans="1:11">
      <c r="A3832">
        <v>9.53125</v>
      </c>
      <c r="B3832">
        <f t="shared" si="557"/>
        <v>9.3587500000000006</v>
      </c>
      <c r="C3832">
        <v>-0.42</v>
      </c>
      <c r="D3832">
        <f t="shared" si="558"/>
        <v>-4.1187929999999993</v>
      </c>
      <c r="E3832">
        <f t="shared" si="559"/>
        <v>-14.69887313207547</v>
      </c>
      <c r="F3832">
        <f t="shared" si="560"/>
        <v>139.87300989543184</v>
      </c>
      <c r="G3832">
        <f t="shared" si="561"/>
        <v>19564.458897207573</v>
      </c>
      <c r="H3832">
        <f t="shared" si="562"/>
        <v>1816.442674578999</v>
      </c>
      <c r="I3832">
        <f t="shared" si="563"/>
        <v>3.2380000000000004</v>
      </c>
      <c r="J3832">
        <f t="shared" si="564"/>
        <v>7.2274130318179104</v>
      </c>
      <c r="K3832">
        <f t="shared" si="565"/>
        <v>7105.4848096744372</v>
      </c>
    </row>
    <row r="3833" spans="1:11">
      <c r="A3833">
        <v>9.5337499999999995</v>
      </c>
      <c r="B3833">
        <f t="shared" si="557"/>
        <v>9.3612500000000001</v>
      </c>
      <c r="C3833">
        <v>-0.42</v>
      </c>
      <c r="D3833">
        <f t="shared" si="558"/>
        <v>-4.1187929999999993</v>
      </c>
      <c r="E3833">
        <f t="shared" si="559"/>
        <v>-14.69887313207547</v>
      </c>
      <c r="F3833">
        <f t="shared" si="560"/>
        <v>139.83626271260167</v>
      </c>
      <c r="G3833">
        <f t="shared" si="561"/>
        <v>19554.180369427751</v>
      </c>
      <c r="H3833">
        <f t="shared" si="562"/>
        <v>1816.7922652357804</v>
      </c>
      <c r="I3833">
        <f t="shared" si="563"/>
        <v>3.2380000000000004</v>
      </c>
      <c r="J3833">
        <f t="shared" si="564"/>
        <v>7.2166093437592735</v>
      </c>
      <c r="K3833">
        <f t="shared" si="565"/>
        <v>7105.4848096744372</v>
      </c>
    </row>
    <row r="3834" spans="1:11">
      <c r="A3834">
        <v>9.5362500000000008</v>
      </c>
      <c r="B3834">
        <f t="shared" si="557"/>
        <v>9.3637500000000014</v>
      </c>
      <c r="C3834">
        <v>-0.5</v>
      </c>
      <c r="D3834">
        <f t="shared" si="558"/>
        <v>-4.9033249999999997</v>
      </c>
      <c r="E3834">
        <f t="shared" si="559"/>
        <v>-15.483405132075468</v>
      </c>
      <c r="F3834">
        <f t="shared" si="560"/>
        <v>139.79755419977147</v>
      </c>
      <c r="G3834">
        <f t="shared" si="561"/>
        <v>19543.35616023804</v>
      </c>
      <c r="H3834">
        <f t="shared" si="562"/>
        <v>1817.1417591212801</v>
      </c>
      <c r="I3834">
        <f t="shared" si="563"/>
        <v>3.2380000000000004</v>
      </c>
      <c r="J3834">
        <f t="shared" si="564"/>
        <v>4.6649174778191895</v>
      </c>
      <c r="K3834">
        <f t="shared" si="565"/>
        <v>8458.9104877076625</v>
      </c>
    </row>
    <row r="3835" spans="1:11">
      <c r="A3835">
        <v>9.5387500000000003</v>
      </c>
      <c r="B3835">
        <f t="shared" si="557"/>
        <v>9.3662500000000009</v>
      </c>
      <c r="C3835">
        <v>-0.42</v>
      </c>
      <c r="D3835">
        <f t="shared" si="558"/>
        <v>-4.1187929999999993</v>
      </c>
      <c r="E3835">
        <f t="shared" si="559"/>
        <v>-14.69887313207547</v>
      </c>
      <c r="F3835">
        <f t="shared" si="560"/>
        <v>139.7608070169413</v>
      </c>
      <c r="G3835">
        <f t="shared" si="561"/>
        <v>19533.083178026707</v>
      </c>
      <c r="H3835">
        <f t="shared" si="562"/>
        <v>1817.4911611388225</v>
      </c>
      <c r="I3835">
        <f t="shared" si="563"/>
        <v>3.2380000000000004</v>
      </c>
      <c r="J3835">
        <f t="shared" si="564"/>
        <v>7.1944342346684778</v>
      </c>
      <c r="K3835">
        <f t="shared" si="565"/>
        <v>7105.4848096744372</v>
      </c>
    </row>
    <row r="3836" spans="1:11">
      <c r="A3836">
        <v>9.5412499999999998</v>
      </c>
      <c r="B3836">
        <f t="shared" si="557"/>
        <v>9.3687500000000004</v>
      </c>
      <c r="C3836">
        <v>-0.42</v>
      </c>
      <c r="D3836">
        <f t="shared" si="558"/>
        <v>-4.1187929999999993</v>
      </c>
      <c r="E3836">
        <f t="shared" si="559"/>
        <v>-14.69887313207547</v>
      </c>
      <c r="F3836">
        <f t="shared" si="560"/>
        <v>139.72405983411113</v>
      </c>
      <c r="G3836">
        <f t="shared" si="561"/>
        <v>19522.812896526266</v>
      </c>
      <c r="H3836">
        <f t="shared" si="562"/>
        <v>1817.8404712884076</v>
      </c>
      <c r="I3836">
        <f t="shared" si="563"/>
        <v>3.2380000000000004</v>
      </c>
      <c r="J3836">
        <f t="shared" si="564"/>
        <v>7.1836392142159369</v>
      </c>
      <c r="K3836">
        <f t="shared" si="565"/>
        <v>7105.4848096744372</v>
      </c>
    </row>
    <row r="3837" spans="1:11">
      <c r="A3837">
        <v>9.5437499999999993</v>
      </c>
      <c r="B3837">
        <f t="shared" si="557"/>
        <v>9.3712499999999999</v>
      </c>
      <c r="C3837">
        <v>-0.5</v>
      </c>
      <c r="D3837">
        <f t="shared" si="558"/>
        <v>-4.9033249999999997</v>
      </c>
      <c r="E3837">
        <f t="shared" si="559"/>
        <v>-15.483405132075468</v>
      </c>
      <c r="F3837">
        <f t="shared" si="560"/>
        <v>139.68535132128096</v>
      </c>
      <c r="G3837">
        <f t="shared" si="561"/>
        <v>19511.997373749688</v>
      </c>
      <c r="H3837">
        <f t="shared" si="562"/>
        <v>1818.1896846667107</v>
      </c>
      <c r="I3837">
        <f t="shared" si="563"/>
        <v>3.2380000000000004</v>
      </c>
      <c r="J3837">
        <f t="shared" si="564"/>
        <v>4.6319564785034348</v>
      </c>
      <c r="K3837">
        <f t="shared" si="565"/>
        <v>8458.9104877076625</v>
      </c>
    </row>
    <row r="3838" spans="1:11">
      <c r="A3838">
        <v>9.5462500000000006</v>
      </c>
      <c r="B3838">
        <f t="shared" si="557"/>
        <v>9.3737500000000011</v>
      </c>
      <c r="C3838">
        <v>-0.59</v>
      </c>
      <c r="D3838">
        <f t="shared" si="558"/>
        <v>-5.7859234999999991</v>
      </c>
      <c r="E3838">
        <f t="shared" si="559"/>
        <v>-16.366003632075468</v>
      </c>
      <c r="F3838">
        <f t="shared" si="560"/>
        <v>139.64443631220075</v>
      </c>
      <c r="G3838">
        <f t="shared" si="561"/>
        <v>19500.568592952292</v>
      </c>
      <c r="H3838">
        <f t="shared" si="562"/>
        <v>1818.5387957574915</v>
      </c>
      <c r="I3838">
        <f t="shared" si="563"/>
        <v>3.2380000000000004</v>
      </c>
      <c r="J3838">
        <f t="shared" si="564"/>
        <v>1.7620898246103458</v>
      </c>
      <c r="K3838">
        <f t="shared" si="565"/>
        <v>9981.5143754950404</v>
      </c>
    </row>
    <row r="3839" spans="1:11">
      <c r="A3839">
        <v>9.5487500000000001</v>
      </c>
      <c r="B3839">
        <f t="shared" si="557"/>
        <v>9.3762500000000006</v>
      </c>
      <c r="C3839">
        <v>-0.59</v>
      </c>
      <c r="D3839">
        <f t="shared" si="558"/>
        <v>-5.7859234999999991</v>
      </c>
      <c r="E3839">
        <f t="shared" si="559"/>
        <v>-16.366003632075468</v>
      </c>
      <c r="F3839">
        <f t="shared" si="560"/>
        <v>139.60352130312057</v>
      </c>
      <c r="G3839">
        <f t="shared" si="561"/>
        <v>19489.14316023084</v>
      </c>
      <c r="H3839">
        <f t="shared" si="562"/>
        <v>1818.8878045607491</v>
      </c>
      <c r="I3839">
        <f t="shared" si="563"/>
        <v>3.2380000000000004</v>
      </c>
      <c r="J3839">
        <f t="shared" si="564"/>
        <v>1.7500806328562639</v>
      </c>
      <c r="K3839">
        <f t="shared" si="565"/>
        <v>9981.5143754950404</v>
      </c>
    </row>
    <row r="3840" spans="1:11">
      <c r="A3840">
        <v>9.5512499999999996</v>
      </c>
      <c r="B3840">
        <f t="shared" si="557"/>
        <v>9.3787500000000001</v>
      </c>
      <c r="C3840">
        <v>-0.59</v>
      </c>
      <c r="D3840">
        <f t="shared" si="558"/>
        <v>-5.7859234999999991</v>
      </c>
      <c r="E3840">
        <f t="shared" si="559"/>
        <v>-16.366003632075468</v>
      </c>
      <c r="F3840">
        <f t="shared" si="560"/>
        <v>139.56260629404039</v>
      </c>
      <c r="G3840">
        <f t="shared" si="561"/>
        <v>19477.721075585323</v>
      </c>
      <c r="H3840">
        <f t="shared" si="562"/>
        <v>1819.2367110764842</v>
      </c>
      <c r="I3840">
        <f t="shared" si="563"/>
        <v>3.2380000000000004</v>
      </c>
      <c r="J3840">
        <f t="shared" si="564"/>
        <v>1.7380749602411818</v>
      </c>
      <c r="K3840">
        <f t="shared" si="565"/>
        <v>9981.5143754950404</v>
      </c>
    </row>
    <row r="3841" spans="1:11">
      <c r="A3841">
        <v>9.5537500000000009</v>
      </c>
      <c r="B3841">
        <f t="shared" si="557"/>
        <v>9.3812500000000014</v>
      </c>
      <c r="C3841">
        <v>-0.5</v>
      </c>
      <c r="D3841">
        <f t="shared" si="558"/>
        <v>-4.9033249999999997</v>
      </c>
      <c r="E3841">
        <f t="shared" si="559"/>
        <v>-15.483405132075468</v>
      </c>
      <c r="F3841">
        <f t="shared" si="560"/>
        <v>139.5238977812102</v>
      </c>
      <c r="G3841">
        <f t="shared" si="561"/>
        <v>19466.918052061592</v>
      </c>
      <c r="H3841">
        <f t="shared" si="562"/>
        <v>1819.5855208209373</v>
      </c>
      <c r="I3841">
        <f t="shared" si="563"/>
        <v>3.2380000000000004</v>
      </c>
      <c r="J3841">
        <f t="shared" si="564"/>
        <v>4.5845739214051928</v>
      </c>
      <c r="K3841">
        <f t="shared" si="565"/>
        <v>8458.9104877076625</v>
      </c>
    </row>
    <row r="3842" spans="1:11">
      <c r="A3842">
        <v>9.5562500000000004</v>
      </c>
      <c r="B3842">
        <f t="shared" si="557"/>
        <v>9.3837500000000009</v>
      </c>
      <c r="C3842">
        <v>-0.59</v>
      </c>
      <c r="D3842">
        <f t="shared" si="558"/>
        <v>-5.7859234999999991</v>
      </c>
      <c r="E3842">
        <f t="shared" si="559"/>
        <v>-16.366003632075468</v>
      </c>
      <c r="F3842">
        <f t="shared" si="560"/>
        <v>139.48298277213001</v>
      </c>
      <c r="G3842">
        <f t="shared" si="561"/>
        <v>19455.502483010318</v>
      </c>
      <c r="H3842">
        <f t="shared" si="562"/>
        <v>1819.9342282778675</v>
      </c>
      <c r="I3842">
        <f t="shared" si="563"/>
        <v>3.2380000000000004</v>
      </c>
      <c r="J3842">
        <f t="shared" si="564"/>
        <v>1.7147211542852752</v>
      </c>
      <c r="K3842">
        <f t="shared" si="565"/>
        <v>9981.5143754950404</v>
      </c>
    </row>
    <row r="3843" spans="1:11">
      <c r="A3843">
        <v>9.5587499999999999</v>
      </c>
      <c r="B3843">
        <f t="shared" si="557"/>
        <v>9.3862500000000004</v>
      </c>
      <c r="C3843">
        <v>-0.5</v>
      </c>
      <c r="D3843">
        <f t="shared" si="558"/>
        <v>-4.9033249999999997</v>
      </c>
      <c r="E3843">
        <f t="shared" si="559"/>
        <v>-15.483405132075468</v>
      </c>
      <c r="F3843">
        <f t="shared" si="560"/>
        <v>139.44427425929985</v>
      </c>
      <c r="G3843">
        <f t="shared" si="561"/>
        <v>19444.705623702834</v>
      </c>
      <c r="H3843">
        <f t="shared" si="562"/>
        <v>1820.2828389635158</v>
      </c>
      <c r="I3843">
        <f t="shared" si="563"/>
        <v>3.2380000000000004</v>
      </c>
      <c r="J3843">
        <f t="shared" si="564"/>
        <v>4.56122659461351</v>
      </c>
      <c r="K3843">
        <f t="shared" si="565"/>
        <v>8458.9104877076625</v>
      </c>
    </row>
    <row r="3844" spans="1:11">
      <c r="A3844">
        <v>9.5612499999999994</v>
      </c>
      <c r="B3844">
        <f t="shared" si="557"/>
        <v>9.3887499999999999</v>
      </c>
      <c r="C3844">
        <v>-0.5</v>
      </c>
      <c r="D3844">
        <f t="shared" si="558"/>
        <v>-4.9033249999999997</v>
      </c>
      <c r="E3844">
        <f t="shared" si="559"/>
        <v>-15.483405132075468</v>
      </c>
      <c r="F3844">
        <f t="shared" si="560"/>
        <v>139.40556574646968</v>
      </c>
      <c r="G3844">
        <f t="shared" si="561"/>
        <v>19433.911761093281</v>
      </c>
      <c r="H3844">
        <f t="shared" si="562"/>
        <v>1820.6313528778819</v>
      </c>
      <c r="I3844">
        <f t="shared" si="563"/>
        <v>3.2380000000000004</v>
      </c>
      <c r="J3844">
        <f t="shared" si="564"/>
        <v>4.5498812417498105</v>
      </c>
      <c r="K3844">
        <f t="shared" si="565"/>
        <v>8458.9104877076625</v>
      </c>
    </row>
    <row r="3845" spans="1:11">
      <c r="A3845">
        <v>9.5637500000000006</v>
      </c>
      <c r="B3845">
        <f t="shared" si="557"/>
        <v>9.3912500000000012</v>
      </c>
      <c r="C3845">
        <v>-0.5</v>
      </c>
      <c r="D3845">
        <f t="shared" si="558"/>
        <v>-4.9033249999999997</v>
      </c>
      <c r="E3845">
        <f t="shared" si="559"/>
        <v>-15.483405132075468</v>
      </c>
      <c r="F3845">
        <f t="shared" si="560"/>
        <v>139.36685723363948</v>
      </c>
      <c r="G3845">
        <f t="shared" si="561"/>
        <v>19423.120895181648</v>
      </c>
      <c r="H3845">
        <f t="shared" si="562"/>
        <v>1820.9797700209663</v>
      </c>
      <c r="I3845">
        <f t="shared" si="563"/>
        <v>3.2380000000000004</v>
      </c>
      <c r="J3845">
        <f t="shared" si="564"/>
        <v>4.5385390386941591</v>
      </c>
      <c r="K3845">
        <f t="shared" si="565"/>
        <v>8458.9104877076625</v>
      </c>
    </row>
    <row r="3846" spans="1:11">
      <c r="A3846">
        <v>9.5662500000000001</v>
      </c>
      <c r="B3846">
        <f t="shared" si="557"/>
        <v>9.3937500000000007</v>
      </c>
      <c r="C3846">
        <v>-0.59</v>
      </c>
      <c r="D3846">
        <f t="shared" si="558"/>
        <v>-5.7859234999999991</v>
      </c>
      <c r="E3846">
        <f t="shared" si="559"/>
        <v>-16.366003632075468</v>
      </c>
      <c r="F3846">
        <f t="shared" si="560"/>
        <v>139.3259422245593</v>
      </c>
      <c r="G3846">
        <f t="shared" si="561"/>
        <v>19411.718176761235</v>
      </c>
      <c r="H3846">
        <f t="shared" si="562"/>
        <v>1821.3280848765276</v>
      </c>
      <c r="I3846">
        <f t="shared" si="563"/>
        <v>3.2380000000000004</v>
      </c>
      <c r="J3846">
        <f t="shared" si="564"/>
        <v>1.6686997787817042</v>
      </c>
      <c r="K3846">
        <f t="shared" si="565"/>
        <v>9981.5143754950404</v>
      </c>
    </row>
    <row r="3847" spans="1:11">
      <c r="A3847">
        <v>9.5687499999999996</v>
      </c>
      <c r="B3847">
        <f t="shared" si="557"/>
        <v>9.3962500000000002</v>
      </c>
      <c r="C3847">
        <v>-0.42</v>
      </c>
      <c r="D3847">
        <f t="shared" si="558"/>
        <v>-4.1187929999999993</v>
      </c>
      <c r="E3847">
        <f t="shared" si="559"/>
        <v>-14.69887313207547</v>
      </c>
      <c r="F3847">
        <f t="shared" si="560"/>
        <v>139.28919504172913</v>
      </c>
      <c r="G3847">
        <f t="shared" si="561"/>
        <v>19401.479855372858</v>
      </c>
      <c r="H3847">
        <f t="shared" si="562"/>
        <v>1821.6763078641318</v>
      </c>
      <c r="I3847">
        <f t="shared" si="563"/>
        <v>3.2380000000000004</v>
      </c>
      <c r="J3847">
        <f t="shared" si="564"/>
        <v>7.0561069103775509</v>
      </c>
      <c r="K3847">
        <f t="shared" si="565"/>
        <v>7105.4848096744372</v>
      </c>
    </row>
    <row r="3848" spans="1:11">
      <c r="A3848">
        <v>9.5712499999999991</v>
      </c>
      <c r="B3848">
        <f t="shared" si="557"/>
        <v>9.3987499999999997</v>
      </c>
      <c r="C3848">
        <v>-0.42</v>
      </c>
      <c r="D3848">
        <f t="shared" si="558"/>
        <v>-4.1187929999999993</v>
      </c>
      <c r="E3848">
        <f t="shared" si="559"/>
        <v>-14.69887313207547</v>
      </c>
      <c r="F3848">
        <f t="shared" si="560"/>
        <v>139.25244785889896</v>
      </c>
      <c r="G3848">
        <f t="shared" si="561"/>
        <v>19391.244234695372</v>
      </c>
      <c r="H3848">
        <f t="shared" si="562"/>
        <v>1822.024438983779</v>
      </c>
      <c r="I3848">
        <f t="shared" si="563"/>
        <v>3.2380000000000004</v>
      </c>
      <c r="J3848">
        <f t="shared" si="564"/>
        <v>7.0453483216715647</v>
      </c>
      <c r="K3848">
        <f t="shared" si="565"/>
        <v>7105.4848096744372</v>
      </c>
    </row>
    <row r="3849" spans="1:11">
      <c r="A3849">
        <v>9.5737500000000004</v>
      </c>
      <c r="B3849">
        <f t="shared" si="557"/>
        <v>9.401250000000001</v>
      </c>
      <c r="C3849">
        <v>-0.59</v>
      </c>
      <c r="D3849">
        <f t="shared" si="558"/>
        <v>-5.7859234999999991</v>
      </c>
      <c r="E3849">
        <f t="shared" si="559"/>
        <v>-16.366003632075468</v>
      </c>
      <c r="F3849">
        <f t="shared" si="560"/>
        <v>139.21153284981875</v>
      </c>
      <c r="G3849">
        <f t="shared" si="561"/>
        <v>19379.850878396166</v>
      </c>
      <c r="H3849">
        <f t="shared" si="562"/>
        <v>1822.3724678159037</v>
      </c>
      <c r="I3849">
        <f t="shared" si="563"/>
        <v>3.2380000000000004</v>
      </c>
      <c r="J3849">
        <f t="shared" si="564"/>
        <v>1.6352042862186842</v>
      </c>
      <c r="K3849">
        <f t="shared" si="565"/>
        <v>9981.5143754950404</v>
      </c>
    </row>
    <row r="3850" spans="1:11">
      <c r="A3850">
        <v>9.5762499999999999</v>
      </c>
      <c r="B3850">
        <f t="shared" si="557"/>
        <v>9.4037500000000005</v>
      </c>
      <c r="C3850">
        <v>-0.59</v>
      </c>
      <c r="D3850">
        <f t="shared" si="558"/>
        <v>-5.7859234999999991</v>
      </c>
      <c r="E3850">
        <f t="shared" si="559"/>
        <v>-16.366003632075468</v>
      </c>
      <c r="F3850">
        <f t="shared" si="560"/>
        <v>139.17061784073857</v>
      </c>
      <c r="G3850">
        <f t="shared" si="561"/>
        <v>19368.460870172901</v>
      </c>
      <c r="H3850">
        <f t="shared" si="562"/>
        <v>1822.7203943605055</v>
      </c>
      <c r="I3850">
        <f t="shared" si="563"/>
        <v>3.2380000000000004</v>
      </c>
      <c r="J3850">
        <f t="shared" si="564"/>
        <v>1.623232328904809</v>
      </c>
      <c r="K3850">
        <f t="shared" si="565"/>
        <v>9981.5143754950404</v>
      </c>
    </row>
    <row r="3851" spans="1:11">
      <c r="A3851">
        <v>9.5787499999999994</v>
      </c>
      <c r="B3851">
        <f t="shared" si="557"/>
        <v>9.40625</v>
      </c>
      <c r="C3851">
        <v>-0.59</v>
      </c>
      <c r="D3851">
        <f t="shared" si="558"/>
        <v>-5.7859234999999991</v>
      </c>
      <c r="E3851">
        <f t="shared" si="559"/>
        <v>-16.366003632075468</v>
      </c>
      <c r="F3851">
        <f t="shared" si="560"/>
        <v>139.12970283165839</v>
      </c>
      <c r="G3851">
        <f t="shared" si="561"/>
        <v>19357.074210025574</v>
      </c>
      <c r="H3851">
        <f t="shared" si="562"/>
        <v>1823.0682186175845</v>
      </c>
      <c r="I3851">
        <f t="shared" si="563"/>
        <v>3.2380000000000004</v>
      </c>
      <c r="J3851">
        <f t="shared" si="564"/>
        <v>1.6112638907299406</v>
      </c>
      <c r="K3851">
        <f t="shared" si="565"/>
        <v>9981.5143754950404</v>
      </c>
    </row>
    <row r="3852" spans="1:11">
      <c r="A3852">
        <v>9.5812500000000007</v>
      </c>
      <c r="B3852">
        <f t="shared" si="557"/>
        <v>9.4087500000000013</v>
      </c>
      <c r="C3852">
        <v>-0.5</v>
      </c>
      <c r="D3852">
        <f t="shared" si="558"/>
        <v>-4.9033249999999997</v>
      </c>
      <c r="E3852">
        <f t="shared" si="559"/>
        <v>-15.483405132075468</v>
      </c>
      <c r="F3852">
        <f t="shared" si="560"/>
        <v>139.09099431882819</v>
      </c>
      <c r="G3852">
        <f t="shared" si="561"/>
        <v>19346.304700600296</v>
      </c>
      <c r="H3852">
        <f t="shared" si="562"/>
        <v>1823.4159461033819</v>
      </c>
      <c r="I3852">
        <f t="shared" si="563"/>
        <v>3.2380000000000004</v>
      </c>
      <c r="J3852">
        <f t="shared" si="564"/>
        <v>4.4577980783264746</v>
      </c>
      <c r="K3852">
        <f t="shared" si="565"/>
        <v>8458.9104877076625</v>
      </c>
    </row>
    <row r="3853" spans="1:11">
      <c r="A3853">
        <v>9.5837500000000002</v>
      </c>
      <c r="B3853">
        <f t="shared" si="557"/>
        <v>9.4112500000000008</v>
      </c>
      <c r="C3853">
        <v>-0.5</v>
      </c>
      <c r="D3853">
        <f t="shared" si="558"/>
        <v>-4.9033249999999997</v>
      </c>
      <c r="E3853">
        <f t="shared" si="559"/>
        <v>-15.483405132075468</v>
      </c>
      <c r="F3853">
        <f t="shared" si="560"/>
        <v>139.05228580599803</v>
      </c>
      <c r="G3853">
        <f t="shared" si="561"/>
        <v>19335.53818787296</v>
      </c>
      <c r="H3853">
        <f t="shared" si="562"/>
        <v>1823.7635768178968</v>
      </c>
      <c r="I3853">
        <f t="shared" si="563"/>
        <v>3.2380000000000004</v>
      </c>
      <c r="J3853">
        <f t="shared" si="564"/>
        <v>4.4464814727310848</v>
      </c>
      <c r="K3853">
        <f t="shared" si="565"/>
        <v>8458.9104877076625</v>
      </c>
    </row>
    <row r="3854" spans="1:11">
      <c r="A3854">
        <v>9.5862499999999997</v>
      </c>
      <c r="B3854">
        <f t="shared" si="557"/>
        <v>9.4137500000000003</v>
      </c>
      <c r="C3854">
        <v>-0.5</v>
      </c>
      <c r="D3854">
        <f t="shared" si="558"/>
        <v>-4.9033249999999997</v>
      </c>
      <c r="E3854">
        <f t="shared" si="559"/>
        <v>-15.483405132075468</v>
      </c>
      <c r="F3854">
        <f t="shared" si="560"/>
        <v>139.01357729316786</v>
      </c>
      <c r="G3854">
        <f t="shared" si="561"/>
        <v>19324.774671843552</v>
      </c>
      <c r="H3854">
        <f t="shared" si="562"/>
        <v>1824.1111107611296</v>
      </c>
      <c r="I3854">
        <f t="shared" si="563"/>
        <v>3.2380000000000004</v>
      </c>
      <c r="J3854">
        <f t="shared" si="564"/>
        <v>4.4351680169437504</v>
      </c>
      <c r="K3854">
        <f t="shared" si="565"/>
        <v>8458.9104877076625</v>
      </c>
    </row>
    <row r="3855" spans="1:11">
      <c r="A3855">
        <v>9.5887499999999992</v>
      </c>
      <c r="B3855">
        <f t="shared" si="557"/>
        <v>9.4162499999999998</v>
      </c>
      <c r="C3855">
        <v>-0.5</v>
      </c>
      <c r="D3855">
        <f t="shared" si="558"/>
        <v>-4.9033249999999997</v>
      </c>
      <c r="E3855">
        <f t="shared" si="559"/>
        <v>-15.483405132075468</v>
      </c>
      <c r="F3855">
        <f t="shared" si="560"/>
        <v>138.97486878033769</v>
      </c>
      <c r="G3855">
        <f t="shared" si="561"/>
        <v>19314.014152512078</v>
      </c>
      <c r="H3855">
        <f t="shared" si="562"/>
        <v>1824.4585479330804</v>
      </c>
      <c r="I3855">
        <f t="shared" si="563"/>
        <v>3.2380000000000004</v>
      </c>
      <c r="J3855">
        <f t="shared" si="564"/>
        <v>4.4238577109644783</v>
      </c>
      <c r="K3855">
        <f t="shared" si="565"/>
        <v>8458.9104877076625</v>
      </c>
    </row>
    <row r="3856" spans="1:11">
      <c r="A3856">
        <v>9.5912500000000005</v>
      </c>
      <c r="B3856">
        <f t="shared" si="557"/>
        <v>9.4187500000000011</v>
      </c>
      <c r="C3856">
        <v>-0.59</v>
      </c>
      <c r="D3856">
        <f t="shared" si="558"/>
        <v>-5.7859234999999991</v>
      </c>
      <c r="E3856">
        <f t="shared" si="559"/>
        <v>-16.366003632075468</v>
      </c>
      <c r="F3856">
        <f t="shared" si="560"/>
        <v>138.93395377125748</v>
      </c>
      <c r="G3856">
        <f t="shared" si="561"/>
        <v>19302.64351051391</v>
      </c>
      <c r="H3856">
        <f t="shared" si="562"/>
        <v>1824.8058828175087</v>
      </c>
      <c r="I3856">
        <f t="shared" si="563"/>
        <v>3.2380000000000004</v>
      </c>
      <c r="J3856">
        <f t="shared" si="564"/>
        <v>1.5540521663532267</v>
      </c>
      <c r="K3856">
        <f t="shared" si="565"/>
        <v>9981.5143754950404</v>
      </c>
    </row>
    <row r="3857" spans="1:11">
      <c r="A3857">
        <v>9.59375</v>
      </c>
      <c r="B3857">
        <f t="shared" si="557"/>
        <v>9.4212500000000006</v>
      </c>
      <c r="C3857">
        <v>-0.42</v>
      </c>
      <c r="D3857">
        <f t="shared" si="558"/>
        <v>-4.1187929999999993</v>
      </c>
      <c r="E3857">
        <f t="shared" si="559"/>
        <v>-14.69887313207547</v>
      </c>
      <c r="F3857">
        <f t="shared" si="560"/>
        <v>138.89720658842731</v>
      </c>
      <c r="G3857">
        <f t="shared" si="561"/>
        <v>19292.433998068256</v>
      </c>
      <c r="H3857">
        <f t="shared" si="562"/>
        <v>1825.1531258339799</v>
      </c>
      <c r="I3857">
        <f t="shared" si="563"/>
        <v>3.2380000000000004</v>
      </c>
      <c r="J3857">
        <f t="shared" si="564"/>
        <v>6.941489578825589</v>
      </c>
      <c r="K3857">
        <f t="shared" si="565"/>
        <v>7105.4848096744372</v>
      </c>
    </row>
    <row r="3858" spans="1:11">
      <c r="A3858">
        <v>9.5962499999999995</v>
      </c>
      <c r="B3858">
        <f t="shared" si="557"/>
        <v>9.4237500000000001</v>
      </c>
      <c r="C3858">
        <v>-0.42</v>
      </c>
      <c r="D3858">
        <f t="shared" si="558"/>
        <v>-4.1187929999999993</v>
      </c>
      <c r="E3858">
        <f t="shared" si="559"/>
        <v>-14.69887313207547</v>
      </c>
      <c r="F3858">
        <f t="shared" si="560"/>
        <v>138.86045940559714</v>
      </c>
      <c r="G3858">
        <f t="shared" si="561"/>
        <v>19282.22718633349</v>
      </c>
      <c r="H3858">
        <f t="shared" si="562"/>
        <v>1825.5002769824937</v>
      </c>
      <c r="I3858">
        <f t="shared" si="563"/>
        <v>3.2380000000000004</v>
      </c>
      <c r="J3858">
        <f t="shared" si="564"/>
        <v>6.9307612709961184</v>
      </c>
      <c r="K3858">
        <f t="shared" si="565"/>
        <v>7105.4848096744372</v>
      </c>
    </row>
    <row r="3859" spans="1:11">
      <c r="A3859">
        <v>9.5987500000000008</v>
      </c>
      <c r="B3859">
        <f t="shared" si="557"/>
        <v>9.4262500000000014</v>
      </c>
      <c r="C3859">
        <v>-0.59</v>
      </c>
      <c r="D3859">
        <f t="shared" si="558"/>
        <v>-5.7859234999999991</v>
      </c>
      <c r="E3859">
        <f t="shared" si="559"/>
        <v>-16.366003632075468</v>
      </c>
      <c r="F3859">
        <f t="shared" si="560"/>
        <v>138.81954439651693</v>
      </c>
      <c r="G3859">
        <f t="shared" si="561"/>
        <v>19270.865906456536</v>
      </c>
      <c r="H3859">
        <f t="shared" si="562"/>
        <v>1825.8473258434851</v>
      </c>
      <c r="I3859">
        <f t="shared" si="563"/>
        <v>3.2380000000000004</v>
      </c>
      <c r="J3859">
        <f t="shared" si="564"/>
        <v>1.5206509508444412</v>
      </c>
      <c r="K3859">
        <f t="shared" si="565"/>
        <v>9981.5143754950404</v>
      </c>
    </row>
    <row r="3860" spans="1:11">
      <c r="A3860">
        <v>9.6012500000000003</v>
      </c>
      <c r="B3860">
        <f t="shared" ref="B3860:B3923" si="566">A3860-$B$15</f>
        <v>9.4287500000000009</v>
      </c>
      <c r="C3860">
        <v>-0.5</v>
      </c>
      <c r="D3860">
        <f t="shared" si="558"/>
        <v>-4.9033249999999997</v>
      </c>
      <c r="E3860">
        <f t="shared" si="559"/>
        <v>-15.483405132075468</v>
      </c>
      <c r="F3860">
        <f t="shared" si="560"/>
        <v>138.78083588368676</v>
      </c>
      <c r="G3860">
        <f t="shared" si="561"/>
        <v>19260.1204085748</v>
      </c>
      <c r="H3860">
        <f t="shared" si="562"/>
        <v>1826.1942779331944</v>
      </c>
      <c r="I3860">
        <f t="shared" si="563"/>
        <v>3.2380000000000004</v>
      </c>
      <c r="J3860">
        <f t="shared" si="564"/>
        <v>4.3672103768050459</v>
      </c>
      <c r="K3860">
        <f t="shared" si="565"/>
        <v>8458.9104877076625</v>
      </c>
    </row>
    <row r="3861" spans="1:11">
      <c r="A3861">
        <v>9.6037499999999998</v>
      </c>
      <c r="B3861">
        <f t="shared" si="566"/>
        <v>9.4312500000000004</v>
      </c>
      <c r="C3861">
        <v>-0.42</v>
      </c>
      <c r="D3861">
        <f t="shared" si="558"/>
        <v>-4.1187929999999993</v>
      </c>
      <c r="E3861">
        <f t="shared" si="559"/>
        <v>-14.69887313207547</v>
      </c>
      <c r="F3861">
        <f t="shared" si="560"/>
        <v>138.74408870085659</v>
      </c>
      <c r="G3861">
        <f t="shared" si="561"/>
        <v>19249.922149431161</v>
      </c>
      <c r="H3861">
        <f t="shared" si="562"/>
        <v>1826.5411381549463</v>
      </c>
      <c r="I3861">
        <f t="shared" si="563"/>
        <v>3.2380000000000004</v>
      </c>
      <c r="J3861">
        <f t="shared" si="564"/>
        <v>6.8968056745437956</v>
      </c>
      <c r="K3861">
        <f t="shared" si="565"/>
        <v>7105.4848096744372</v>
      </c>
    </row>
    <row r="3862" spans="1:11">
      <c r="A3862">
        <v>9.6062499999999993</v>
      </c>
      <c r="B3862">
        <f t="shared" si="566"/>
        <v>9.4337499999999999</v>
      </c>
      <c r="C3862">
        <v>-0.42</v>
      </c>
      <c r="D3862">
        <f t="shared" si="558"/>
        <v>-4.1187929999999993</v>
      </c>
      <c r="E3862">
        <f t="shared" si="559"/>
        <v>-14.69887313207547</v>
      </c>
      <c r="F3862">
        <f t="shared" si="560"/>
        <v>138.70734151802642</v>
      </c>
      <c r="G3862">
        <f t="shared" si="561"/>
        <v>19239.726590998416</v>
      </c>
      <c r="H3862">
        <f t="shared" si="562"/>
        <v>1826.8879065087413</v>
      </c>
      <c r="I3862">
        <f t="shared" si="563"/>
        <v>3.2380000000000004</v>
      </c>
      <c r="J3862">
        <f t="shared" si="564"/>
        <v>6.8860891949807161</v>
      </c>
      <c r="K3862">
        <f t="shared" si="565"/>
        <v>7105.4848096744372</v>
      </c>
    </row>
    <row r="3863" spans="1:11">
      <c r="A3863">
        <v>9.6087500000000006</v>
      </c>
      <c r="B3863">
        <f t="shared" si="566"/>
        <v>9.4362500000000011</v>
      </c>
      <c r="C3863">
        <v>-0.5</v>
      </c>
      <c r="D3863">
        <f t="shared" si="558"/>
        <v>-4.9033249999999997</v>
      </c>
      <c r="E3863">
        <f t="shared" si="559"/>
        <v>-15.483405132075468</v>
      </c>
      <c r="F3863">
        <f t="shared" si="560"/>
        <v>138.66863300519623</v>
      </c>
      <c r="G3863">
        <f t="shared" si="561"/>
        <v>19228.989779529795</v>
      </c>
      <c r="H3863">
        <f t="shared" si="562"/>
        <v>1827.2345780912544</v>
      </c>
      <c r="I3863">
        <f t="shared" si="563"/>
        <v>3.2380000000000004</v>
      </c>
      <c r="J3863">
        <f t="shared" si="564"/>
        <v>4.3344891921688866</v>
      </c>
      <c r="K3863">
        <f t="shared" si="565"/>
        <v>8458.9104877076625</v>
      </c>
    </row>
    <row r="3864" spans="1:11">
      <c r="A3864">
        <v>9.6112500000000001</v>
      </c>
      <c r="B3864">
        <f t="shared" si="566"/>
        <v>9.4387500000000006</v>
      </c>
      <c r="C3864">
        <v>-0.42</v>
      </c>
      <c r="D3864">
        <f t="shared" si="558"/>
        <v>-4.1187929999999993</v>
      </c>
      <c r="E3864">
        <f t="shared" si="559"/>
        <v>-14.69887313207547</v>
      </c>
      <c r="F3864">
        <f t="shared" si="560"/>
        <v>138.63188582236606</v>
      </c>
      <c r="G3864">
        <f t="shared" si="561"/>
        <v>19218.799766665539</v>
      </c>
      <c r="H3864">
        <f t="shared" si="562"/>
        <v>1827.5811578058103</v>
      </c>
      <c r="I3864">
        <f t="shared" si="563"/>
        <v>3.2380000000000004</v>
      </c>
      <c r="J3864">
        <f t="shared" si="564"/>
        <v>6.8640931575137358</v>
      </c>
      <c r="K3864">
        <f t="shared" si="565"/>
        <v>7105.4848096744372</v>
      </c>
    </row>
    <row r="3865" spans="1:11">
      <c r="A3865">
        <v>9.6137499999999996</v>
      </c>
      <c r="B3865">
        <f t="shared" si="566"/>
        <v>9.4412500000000001</v>
      </c>
      <c r="C3865">
        <v>-0.42</v>
      </c>
      <c r="D3865">
        <f t="shared" si="558"/>
        <v>-4.1187929999999993</v>
      </c>
      <c r="E3865">
        <f t="shared" si="559"/>
        <v>-14.69887313207547</v>
      </c>
      <c r="F3865">
        <f t="shared" si="560"/>
        <v>138.59513863953589</v>
      </c>
      <c r="G3865">
        <f t="shared" si="561"/>
        <v>19208.612454512175</v>
      </c>
      <c r="H3865">
        <f t="shared" si="562"/>
        <v>1827.9276456524092</v>
      </c>
      <c r="I3865">
        <f t="shared" si="563"/>
        <v>3.2380000000000004</v>
      </c>
      <c r="J3865">
        <f t="shared" si="564"/>
        <v>6.8533853455567524</v>
      </c>
      <c r="K3865">
        <f t="shared" si="565"/>
        <v>7105.4848096744372</v>
      </c>
    </row>
    <row r="3866" spans="1:11">
      <c r="A3866">
        <v>9.6162500000000009</v>
      </c>
      <c r="B3866">
        <f t="shared" si="566"/>
        <v>9.4437500000000014</v>
      </c>
      <c r="C3866">
        <v>-0.42</v>
      </c>
      <c r="D3866">
        <f t="shared" si="558"/>
        <v>-4.1187929999999993</v>
      </c>
      <c r="E3866">
        <f t="shared" si="559"/>
        <v>-14.69887313207547</v>
      </c>
      <c r="F3866">
        <f t="shared" si="560"/>
        <v>138.55839145670569</v>
      </c>
      <c r="G3866">
        <f t="shared" si="561"/>
        <v>19198.427843069694</v>
      </c>
      <c r="H3866">
        <f t="shared" si="562"/>
        <v>1828.2740416310512</v>
      </c>
      <c r="I3866">
        <f t="shared" si="563"/>
        <v>3.2380000000000004</v>
      </c>
      <c r="J3866">
        <f t="shared" si="564"/>
        <v>6.8426803722979344</v>
      </c>
      <c r="K3866">
        <f t="shared" si="565"/>
        <v>7105.4848096744372</v>
      </c>
    </row>
    <row r="3867" spans="1:11">
      <c r="A3867">
        <v>9.6187500000000004</v>
      </c>
      <c r="B3867">
        <f t="shared" si="566"/>
        <v>9.4462500000000009</v>
      </c>
      <c r="C3867">
        <v>-0.59</v>
      </c>
      <c r="D3867">
        <f t="shared" si="558"/>
        <v>-5.7859234999999991</v>
      </c>
      <c r="E3867">
        <f t="shared" si="559"/>
        <v>-16.366003632075468</v>
      </c>
      <c r="F3867">
        <f t="shared" si="560"/>
        <v>138.51747644762551</v>
      </c>
      <c r="G3867">
        <f t="shared" si="561"/>
        <v>19187.091281418489</v>
      </c>
      <c r="H3867">
        <f t="shared" si="562"/>
        <v>1828.6203353221701</v>
      </c>
      <c r="I3867">
        <f t="shared" si="563"/>
        <v>3.2380000000000004</v>
      </c>
      <c r="J3867">
        <f t="shared" si="564"/>
        <v>1.4325960332990135</v>
      </c>
      <c r="K3867">
        <f t="shared" si="565"/>
        <v>9981.5143754950404</v>
      </c>
    </row>
    <row r="3868" spans="1:11">
      <c r="A3868">
        <v>9.6212499999999999</v>
      </c>
      <c r="B3868">
        <f t="shared" si="566"/>
        <v>9.4487500000000004</v>
      </c>
      <c r="C3868">
        <v>-0.5</v>
      </c>
      <c r="D3868">
        <f t="shared" si="558"/>
        <v>-4.9033249999999997</v>
      </c>
      <c r="E3868">
        <f t="shared" si="559"/>
        <v>-15.483405132075468</v>
      </c>
      <c r="F3868">
        <f t="shared" si="560"/>
        <v>138.47876793479534</v>
      </c>
      <c r="G3868">
        <f t="shared" si="561"/>
        <v>19176.369168738904</v>
      </c>
      <c r="H3868">
        <f t="shared" si="562"/>
        <v>1828.9665322420071</v>
      </c>
      <c r="I3868">
        <f t="shared" si="563"/>
        <v>3.2380000000000004</v>
      </c>
      <c r="J3868">
        <f t="shared" si="564"/>
        <v>4.2791800392806731</v>
      </c>
      <c r="K3868">
        <f t="shared" si="565"/>
        <v>8458.9104877076625</v>
      </c>
    </row>
    <row r="3869" spans="1:11">
      <c r="A3869">
        <v>9.6237499999999994</v>
      </c>
      <c r="B3869">
        <f t="shared" si="566"/>
        <v>9.4512499999999999</v>
      </c>
      <c r="C3869">
        <v>-0.59</v>
      </c>
      <c r="D3869">
        <f t="shared" si="558"/>
        <v>-5.7859234999999991</v>
      </c>
      <c r="E3869">
        <f t="shared" si="559"/>
        <v>-16.366003632075468</v>
      </c>
      <c r="F3869">
        <f t="shared" si="560"/>
        <v>138.43785292571516</v>
      </c>
      <c r="G3869">
        <f t="shared" si="561"/>
        <v>19165.039122681941</v>
      </c>
      <c r="H3869">
        <f t="shared" si="562"/>
        <v>1829.3126268743213</v>
      </c>
      <c r="I3869">
        <f t="shared" si="563"/>
        <v>3.2380000000000004</v>
      </c>
      <c r="J3869">
        <f t="shared" si="564"/>
        <v>1.4094171647769116</v>
      </c>
      <c r="K3869">
        <f t="shared" si="565"/>
        <v>9981.5143754950404</v>
      </c>
    </row>
    <row r="3870" spans="1:11">
      <c r="A3870">
        <v>9.6262500000000006</v>
      </c>
      <c r="B3870">
        <f t="shared" si="566"/>
        <v>9.4537500000000012</v>
      </c>
      <c r="C3870">
        <v>-0.42</v>
      </c>
      <c r="D3870">
        <f t="shared" si="558"/>
        <v>-4.1187929999999993</v>
      </c>
      <c r="E3870">
        <f t="shared" si="559"/>
        <v>-14.69887313207547</v>
      </c>
      <c r="F3870">
        <f t="shared" si="560"/>
        <v>138.40110574288497</v>
      </c>
      <c r="G3870">
        <f t="shared" si="561"/>
        <v>19154.866070853226</v>
      </c>
      <c r="H3870">
        <f t="shared" si="562"/>
        <v>1829.6586296386786</v>
      </c>
      <c r="I3870">
        <f t="shared" si="563"/>
        <v>3.2380000000000004</v>
      </c>
      <c r="J3870">
        <f t="shared" si="564"/>
        <v>6.7968929007465952</v>
      </c>
      <c r="K3870">
        <f t="shared" si="565"/>
        <v>7105.4848096744372</v>
      </c>
    </row>
    <row r="3871" spans="1:11">
      <c r="A3871">
        <v>9.6287500000000001</v>
      </c>
      <c r="B3871">
        <f t="shared" si="566"/>
        <v>9.4562500000000007</v>
      </c>
      <c r="C3871">
        <v>-0.42</v>
      </c>
      <c r="D3871">
        <f t="shared" si="558"/>
        <v>-4.1187929999999993</v>
      </c>
      <c r="E3871">
        <f t="shared" si="559"/>
        <v>-14.69887313207547</v>
      </c>
      <c r="F3871">
        <f t="shared" si="560"/>
        <v>138.3643585600548</v>
      </c>
      <c r="G3871">
        <f t="shared" si="561"/>
        <v>19144.69571973541</v>
      </c>
      <c r="H3871">
        <f t="shared" si="562"/>
        <v>1830.0045405350786</v>
      </c>
      <c r="I3871">
        <f t="shared" si="563"/>
        <v>3.2380000000000004</v>
      </c>
      <c r="J3871">
        <f t="shared" si="564"/>
        <v>6.7862029164144566</v>
      </c>
      <c r="K3871">
        <f t="shared" si="565"/>
        <v>7105.4848096744372</v>
      </c>
    </row>
    <row r="3872" spans="1:11">
      <c r="A3872">
        <v>9.6312499999999996</v>
      </c>
      <c r="B3872">
        <f t="shared" si="566"/>
        <v>9.4587500000000002</v>
      </c>
      <c r="C3872">
        <v>-0.5</v>
      </c>
      <c r="D3872">
        <f t="shared" si="558"/>
        <v>-4.9033249999999997</v>
      </c>
      <c r="E3872">
        <f t="shared" si="559"/>
        <v>-15.483405132075468</v>
      </c>
      <c r="F3872">
        <f t="shared" si="560"/>
        <v>138.32565004722463</v>
      </c>
      <c r="G3872">
        <f t="shared" si="561"/>
        <v>19133.985460987253</v>
      </c>
      <c r="H3872">
        <f t="shared" si="562"/>
        <v>1830.3503546601967</v>
      </c>
      <c r="I3872">
        <f t="shared" si="563"/>
        <v>3.2380000000000004</v>
      </c>
      <c r="J3872">
        <f t="shared" si="564"/>
        <v>4.2346308229798399</v>
      </c>
      <c r="K3872">
        <f t="shared" si="565"/>
        <v>8458.9104877076625</v>
      </c>
    </row>
    <row r="3873" spans="1:11">
      <c r="A3873">
        <v>9.6337499999999991</v>
      </c>
      <c r="B3873">
        <f t="shared" si="566"/>
        <v>9.4612499999999997</v>
      </c>
      <c r="C3873">
        <v>-0.5</v>
      </c>
      <c r="D3873">
        <f t="shared" si="558"/>
        <v>-4.9033249999999997</v>
      </c>
      <c r="E3873">
        <f t="shared" si="559"/>
        <v>-15.483405132075468</v>
      </c>
      <c r="F3873">
        <f t="shared" si="560"/>
        <v>138.28694153439446</v>
      </c>
      <c r="G3873">
        <f t="shared" si="561"/>
        <v>19123.278198937031</v>
      </c>
      <c r="H3873">
        <f t="shared" si="562"/>
        <v>1830.6960720140326</v>
      </c>
      <c r="I3873">
        <f t="shared" si="563"/>
        <v>3.2380000000000004</v>
      </c>
      <c r="J3873">
        <f t="shared" si="564"/>
        <v>4.2233764953532908</v>
      </c>
      <c r="K3873">
        <f t="shared" si="565"/>
        <v>8458.9104877076625</v>
      </c>
    </row>
    <row r="3874" spans="1:11">
      <c r="A3874">
        <v>9.6362500000000004</v>
      </c>
      <c r="B3874">
        <f t="shared" si="566"/>
        <v>9.463750000000001</v>
      </c>
      <c r="C3874">
        <v>-0.5</v>
      </c>
      <c r="D3874">
        <f t="shared" si="558"/>
        <v>-4.9033249999999997</v>
      </c>
      <c r="E3874">
        <f t="shared" si="559"/>
        <v>-15.483405132075468</v>
      </c>
      <c r="F3874">
        <f t="shared" si="560"/>
        <v>138.24823302156426</v>
      </c>
      <c r="G3874">
        <f t="shared" si="561"/>
        <v>19112.573933584732</v>
      </c>
      <c r="H3874">
        <f t="shared" si="562"/>
        <v>1831.0416925965867</v>
      </c>
      <c r="I3874">
        <f t="shared" si="563"/>
        <v>3.2380000000000004</v>
      </c>
      <c r="J3874">
        <f t="shared" si="564"/>
        <v>4.2121253175347935</v>
      </c>
      <c r="K3874">
        <f t="shared" si="565"/>
        <v>8458.9104877076625</v>
      </c>
    </row>
    <row r="3875" spans="1:11">
      <c r="A3875">
        <v>9.6387499999999999</v>
      </c>
      <c r="B3875">
        <f t="shared" si="566"/>
        <v>9.4662500000000005</v>
      </c>
      <c r="C3875">
        <v>-0.5</v>
      </c>
      <c r="D3875">
        <f t="shared" si="558"/>
        <v>-4.9033249999999997</v>
      </c>
      <c r="E3875">
        <f t="shared" si="559"/>
        <v>-15.483405132075468</v>
      </c>
      <c r="F3875">
        <f t="shared" si="560"/>
        <v>138.20952450873409</v>
      </c>
      <c r="G3875">
        <f t="shared" si="561"/>
        <v>19101.872664930368</v>
      </c>
      <c r="H3875">
        <f t="shared" si="562"/>
        <v>1831.3872164078584</v>
      </c>
      <c r="I3875">
        <f t="shared" si="563"/>
        <v>3.2380000000000004</v>
      </c>
      <c r="J3875">
        <f t="shared" si="564"/>
        <v>4.200877289524362</v>
      </c>
      <c r="K3875">
        <f t="shared" si="565"/>
        <v>8458.9104877076625</v>
      </c>
    </row>
    <row r="3876" spans="1:11">
      <c r="A3876">
        <v>9.6412499999999994</v>
      </c>
      <c r="B3876">
        <f t="shared" si="566"/>
        <v>9.46875</v>
      </c>
      <c r="C3876">
        <v>-0.5</v>
      </c>
      <c r="D3876">
        <f t="shared" si="558"/>
        <v>-4.9033249999999997</v>
      </c>
      <c r="E3876">
        <f t="shared" si="559"/>
        <v>-15.483405132075468</v>
      </c>
      <c r="F3876">
        <f t="shared" si="560"/>
        <v>138.17081599590392</v>
      </c>
      <c r="G3876">
        <f t="shared" si="561"/>
        <v>19091.174392973939</v>
      </c>
      <c r="H3876">
        <f t="shared" si="562"/>
        <v>1831.7326434478482</v>
      </c>
      <c r="I3876">
        <f t="shared" si="563"/>
        <v>3.2380000000000004</v>
      </c>
      <c r="J3876">
        <f t="shared" si="564"/>
        <v>4.1896324113219929</v>
      </c>
      <c r="K3876">
        <f t="shared" si="565"/>
        <v>8458.9104877076625</v>
      </c>
    </row>
    <row r="3877" spans="1:11">
      <c r="A3877">
        <v>9.6437500000000007</v>
      </c>
      <c r="B3877">
        <f t="shared" si="566"/>
        <v>9.4712500000000013</v>
      </c>
      <c r="C3877">
        <v>-0.59</v>
      </c>
      <c r="D3877">
        <f t="shared" si="558"/>
        <v>-5.7859234999999991</v>
      </c>
      <c r="E3877">
        <f t="shared" si="559"/>
        <v>-16.366003632075468</v>
      </c>
      <c r="F3877">
        <f t="shared" si="560"/>
        <v>138.12990098682371</v>
      </c>
      <c r="G3877">
        <f t="shared" si="561"/>
        <v>19079.869546629721</v>
      </c>
      <c r="H3877">
        <f t="shared" si="562"/>
        <v>1832.0779682003154</v>
      </c>
      <c r="I3877">
        <f t="shared" si="563"/>
        <v>3.2380000000000004</v>
      </c>
      <c r="J3877">
        <f t="shared" si="564"/>
        <v>1.319896024058572</v>
      </c>
      <c r="K3877">
        <f t="shared" si="565"/>
        <v>9981.5143754950404</v>
      </c>
    </row>
    <row r="3878" spans="1:11">
      <c r="A3878">
        <v>9.6462500000000002</v>
      </c>
      <c r="B3878">
        <f t="shared" si="566"/>
        <v>9.4737500000000008</v>
      </c>
      <c r="C3878">
        <v>-0.42</v>
      </c>
      <c r="D3878">
        <f t="shared" si="558"/>
        <v>-4.1187929999999993</v>
      </c>
      <c r="E3878">
        <f t="shared" si="559"/>
        <v>-14.69887313207547</v>
      </c>
      <c r="F3878">
        <f t="shared" si="560"/>
        <v>138.09315380399354</v>
      </c>
      <c r="G3878">
        <f t="shared" si="561"/>
        <v>19069.719127533415</v>
      </c>
      <c r="H3878">
        <f t="shared" si="562"/>
        <v>1832.4232010848252</v>
      </c>
      <c r="I3878">
        <f t="shared" si="563"/>
        <v>3.2380000000000004</v>
      </c>
      <c r="J3878">
        <f t="shared" si="564"/>
        <v>6.7073955491336683</v>
      </c>
      <c r="K3878">
        <f t="shared" si="565"/>
        <v>7105.4848096744372</v>
      </c>
    </row>
    <row r="3879" spans="1:11">
      <c r="A3879">
        <v>9.6487499999999997</v>
      </c>
      <c r="B3879">
        <f t="shared" si="566"/>
        <v>9.4762500000000003</v>
      </c>
      <c r="C3879">
        <v>-0.42</v>
      </c>
      <c r="D3879">
        <f t="shared" si="558"/>
        <v>-4.1187929999999993</v>
      </c>
      <c r="E3879">
        <f t="shared" si="559"/>
        <v>-14.69887313207547</v>
      </c>
      <c r="F3879">
        <f t="shared" si="560"/>
        <v>138.05640662116338</v>
      </c>
      <c r="G3879">
        <f t="shared" si="561"/>
        <v>19059.571409148004</v>
      </c>
      <c r="H3879">
        <f t="shared" si="562"/>
        <v>1832.768342101378</v>
      </c>
      <c r="I3879">
        <f t="shared" si="563"/>
        <v>3.2380000000000004</v>
      </c>
      <c r="J3879">
        <f t="shared" si="564"/>
        <v>6.6967293539069424</v>
      </c>
      <c r="K3879">
        <f t="shared" si="565"/>
        <v>7105.4848096744372</v>
      </c>
    </row>
    <row r="3880" spans="1:11">
      <c r="A3880">
        <v>9.6512499999999992</v>
      </c>
      <c r="B3880">
        <f t="shared" si="566"/>
        <v>9.4787499999999998</v>
      </c>
      <c r="C3880">
        <v>-0.5</v>
      </c>
      <c r="D3880">
        <f t="shared" si="558"/>
        <v>-4.9033249999999997</v>
      </c>
      <c r="E3880">
        <f t="shared" si="559"/>
        <v>-15.483405132075468</v>
      </c>
      <c r="F3880">
        <f t="shared" si="560"/>
        <v>138.01769810833321</v>
      </c>
      <c r="G3880">
        <f t="shared" si="561"/>
        <v>19048.884991123003</v>
      </c>
      <c r="H3880">
        <f t="shared" si="562"/>
        <v>1833.1133863466489</v>
      </c>
      <c r="I3880">
        <f t="shared" si="563"/>
        <v>3.2380000000000004</v>
      </c>
      <c r="J3880">
        <f t="shared" si="564"/>
        <v>4.1451823192882937</v>
      </c>
      <c r="K3880">
        <f t="shared" si="565"/>
        <v>8458.9104877076625</v>
      </c>
    </row>
    <row r="3881" spans="1:11">
      <c r="A3881">
        <v>9.6537500000000005</v>
      </c>
      <c r="B3881">
        <f t="shared" si="566"/>
        <v>9.4812500000000011</v>
      </c>
      <c r="C3881">
        <v>-0.59</v>
      </c>
      <c r="D3881">
        <f t="shared" si="558"/>
        <v>-5.7859234999999991</v>
      </c>
      <c r="E3881">
        <f t="shared" si="559"/>
        <v>-16.366003632075468</v>
      </c>
      <c r="F3881">
        <f t="shared" si="560"/>
        <v>137.976783099253</v>
      </c>
      <c r="G3881">
        <f t="shared" si="561"/>
        <v>19037.592674418309</v>
      </c>
      <c r="H3881">
        <f t="shared" si="562"/>
        <v>1833.4583283043971</v>
      </c>
      <c r="I3881">
        <f t="shared" si="563"/>
        <v>3.2380000000000004</v>
      </c>
      <c r="J3881">
        <f t="shared" si="564"/>
        <v>1.2754591018406103</v>
      </c>
      <c r="K3881">
        <f t="shared" si="565"/>
        <v>9981.5143754950404</v>
      </c>
    </row>
    <row r="3882" spans="1:11">
      <c r="A3882">
        <v>9.65625</v>
      </c>
      <c r="B3882">
        <f t="shared" si="566"/>
        <v>9.4837500000000006</v>
      </c>
      <c r="C3882">
        <v>-0.5</v>
      </c>
      <c r="D3882">
        <f t="shared" si="558"/>
        <v>-4.9033249999999997</v>
      </c>
      <c r="E3882">
        <f t="shared" si="559"/>
        <v>-15.483405132075468</v>
      </c>
      <c r="F3882">
        <f t="shared" si="560"/>
        <v>137.93807458642283</v>
      </c>
      <c r="G3882">
        <f t="shared" si="561"/>
        <v>19026.912420609548</v>
      </c>
      <c r="H3882">
        <f t="shared" si="562"/>
        <v>1833.8031734908632</v>
      </c>
      <c r="I3882">
        <f t="shared" si="563"/>
        <v>3.2380000000000004</v>
      </c>
      <c r="J3882">
        <f t="shared" si="564"/>
        <v>4.1220871053861767</v>
      </c>
      <c r="K3882">
        <f t="shared" si="565"/>
        <v>8458.9104877076625</v>
      </c>
    </row>
    <row r="3883" spans="1:11">
      <c r="A3883">
        <v>9.6587499999999995</v>
      </c>
      <c r="B3883">
        <f t="shared" si="566"/>
        <v>9.4862500000000001</v>
      </c>
      <c r="C3883">
        <v>-0.5</v>
      </c>
      <c r="D3883">
        <f t="shared" si="558"/>
        <v>-4.9033249999999997</v>
      </c>
      <c r="E3883">
        <f t="shared" si="559"/>
        <v>-15.483405132075468</v>
      </c>
      <c r="F3883">
        <f t="shared" si="560"/>
        <v>137.89936607359266</v>
      </c>
      <c r="G3883">
        <f t="shared" si="561"/>
        <v>19016.235163498717</v>
      </c>
      <c r="H3883">
        <f t="shared" si="562"/>
        <v>1834.147921906047</v>
      </c>
      <c r="I3883">
        <f t="shared" si="563"/>
        <v>3.2380000000000004</v>
      </c>
      <c r="J3883">
        <f t="shared" si="564"/>
        <v>4.1108643157398088</v>
      </c>
      <c r="K3883">
        <f t="shared" si="565"/>
        <v>8458.9104877076625</v>
      </c>
    </row>
    <row r="3884" spans="1:11">
      <c r="A3884">
        <v>9.6612500000000008</v>
      </c>
      <c r="B3884">
        <f t="shared" si="566"/>
        <v>9.4887500000000014</v>
      </c>
      <c r="C3884">
        <v>-0.42</v>
      </c>
      <c r="D3884">
        <f t="shared" si="558"/>
        <v>-4.1187929999999993</v>
      </c>
      <c r="E3884">
        <f t="shared" si="559"/>
        <v>-14.69887313207547</v>
      </c>
      <c r="F3884">
        <f t="shared" si="560"/>
        <v>137.86261889076246</v>
      </c>
      <c r="G3884">
        <f t="shared" si="561"/>
        <v>19006.101687419614</v>
      </c>
      <c r="H3884">
        <f t="shared" si="562"/>
        <v>1834.4925784532741</v>
      </c>
      <c r="I3884">
        <f t="shared" si="563"/>
        <v>3.2380000000000004</v>
      </c>
      <c r="J3884">
        <f t="shared" si="564"/>
        <v>6.6405277065007979</v>
      </c>
      <c r="K3884">
        <f t="shared" si="565"/>
        <v>7105.4848096744372</v>
      </c>
    </row>
    <row r="3885" spans="1:11">
      <c r="A3885">
        <v>9.6637500000000003</v>
      </c>
      <c r="B3885">
        <f t="shared" si="566"/>
        <v>9.4912500000000009</v>
      </c>
      <c r="C3885">
        <v>-0.42</v>
      </c>
      <c r="D3885">
        <f t="shared" si="558"/>
        <v>-4.1187929999999993</v>
      </c>
      <c r="E3885">
        <f t="shared" si="559"/>
        <v>-14.69887313207547</v>
      </c>
      <c r="F3885">
        <f t="shared" si="560"/>
        <v>137.82587170793229</v>
      </c>
      <c r="G3885">
        <f t="shared" si="561"/>
        <v>18995.970912051413</v>
      </c>
      <c r="H3885">
        <f t="shared" si="562"/>
        <v>1834.8371431325438</v>
      </c>
      <c r="I3885">
        <f t="shared" si="563"/>
        <v>3.2380000000000004</v>
      </c>
      <c r="J3885">
        <f t="shared" si="564"/>
        <v>6.6298793199599686</v>
      </c>
      <c r="K3885">
        <f t="shared" si="565"/>
        <v>7105.4848096744372</v>
      </c>
    </row>
    <row r="3886" spans="1:11">
      <c r="A3886">
        <v>9.6662499999999998</v>
      </c>
      <c r="B3886">
        <f t="shared" si="566"/>
        <v>9.4937500000000004</v>
      </c>
      <c r="C3886">
        <v>-0.59</v>
      </c>
      <c r="D3886">
        <f t="shared" si="558"/>
        <v>-5.7859234999999991</v>
      </c>
      <c r="E3886">
        <f t="shared" si="559"/>
        <v>-16.366003632075468</v>
      </c>
      <c r="F3886">
        <f t="shared" si="560"/>
        <v>137.78495669885211</v>
      </c>
      <c r="G3886">
        <f t="shared" si="561"/>
        <v>18984.694292504551</v>
      </c>
      <c r="H3886">
        <f t="shared" si="562"/>
        <v>1835.1816055242909</v>
      </c>
      <c r="I3886">
        <f t="shared" si="563"/>
        <v>3.2380000000000004</v>
      </c>
      <c r="J3886">
        <f t="shared" si="564"/>
        <v>1.2198579856841754</v>
      </c>
      <c r="K3886">
        <f t="shared" si="565"/>
        <v>9981.5143754950404</v>
      </c>
    </row>
    <row r="3887" spans="1:11">
      <c r="A3887">
        <v>9.6687499999999993</v>
      </c>
      <c r="B3887">
        <f t="shared" si="566"/>
        <v>9.4962499999999999</v>
      </c>
      <c r="C3887">
        <v>-0.42</v>
      </c>
      <c r="D3887">
        <f t="shared" si="558"/>
        <v>-4.1187929999999993</v>
      </c>
      <c r="E3887">
        <f t="shared" si="559"/>
        <v>-14.69887313207547</v>
      </c>
      <c r="F3887">
        <f t="shared" si="560"/>
        <v>137.74820951602194</v>
      </c>
      <c r="G3887">
        <f t="shared" si="561"/>
        <v>18974.56922486988</v>
      </c>
      <c r="H3887">
        <f t="shared" si="562"/>
        <v>1835.525976048081</v>
      </c>
      <c r="I3887">
        <f t="shared" si="563"/>
        <v>3.2380000000000004</v>
      </c>
      <c r="J3887">
        <f t="shared" si="564"/>
        <v>6.6073841575018015</v>
      </c>
      <c r="K3887">
        <f t="shared" si="565"/>
        <v>7105.4848096744372</v>
      </c>
    </row>
    <row r="3888" spans="1:11">
      <c r="A3888">
        <v>9.6712500000000006</v>
      </c>
      <c r="B3888">
        <f t="shared" si="566"/>
        <v>9.4987500000000011</v>
      </c>
      <c r="C3888">
        <v>-0.5</v>
      </c>
      <c r="D3888">
        <f t="shared" si="558"/>
        <v>-4.9033249999999997</v>
      </c>
      <c r="E3888">
        <f t="shared" si="559"/>
        <v>-15.483405132075468</v>
      </c>
      <c r="F3888">
        <f t="shared" si="560"/>
        <v>137.70950100319175</v>
      </c>
      <c r="G3888">
        <f t="shared" si="561"/>
        <v>18963.906666548068</v>
      </c>
      <c r="H3888">
        <f t="shared" si="562"/>
        <v>1835.8702498005891</v>
      </c>
      <c r="I3888">
        <f t="shared" si="563"/>
        <v>3.2380000000000004</v>
      </c>
      <c r="J3888">
        <f t="shared" si="564"/>
        <v>4.0558622016489014</v>
      </c>
      <c r="K3888">
        <f t="shared" si="565"/>
        <v>8458.9104877076625</v>
      </c>
    </row>
    <row r="3889" spans="1:11">
      <c r="A3889">
        <v>9.6737500000000001</v>
      </c>
      <c r="B3889">
        <f t="shared" si="566"/>
        <v>9.5012500000000006</v>
      </c>
      <c r="C3889">
        <v>-0.42</v>
      </c>
      <c r="D3889">
        <f t="shared" si="558"/>
        <v>-4.1187929999999993</v>
      </c>
      <c r="E3889">
        <f t="shared" si="559"/>
        <v>-14.69887313207547</v>
      </c>
      <c r="F3889">
        <f t="shared" si="560"/>
        <v>137.67275382036158</v>
      </c>
      <c r="G3889">
        <f t="shared" si="561"/>
        <v>18953.787144481885</v>
      </c>
      <c r="H3889">
        <f t="shared" si="562"/>
        <v>1836.21443168514</v>
      </c>
      <c r="I3889">
        <f t="shared" si="563"/>
        <v>3.2380000000000004</v>
      </c>
      <c r="J3889">
        <f t="shared" si="564"/>
        <v>6.5855402593744614</v>
      </c>
      <c r="K3889">
        <f t="shared" si="565"/>
        <v>7105.4848096744372</v>
      </c>
    </row>
    <row r="3890" spans="1:11">
      <c r="A3890">
        <v>9.6762499999999996</v>
      </c>
      <c r="B3890">
        <f t="shared" si="566"/>
        <v>9.5037500000000001</v>
      </c>
      <c r="C3890">
        <v>-0.42</v>
      </c>
      <c r="D3890">
        <f t="shared" si="558"/>
        <v>-4.1187929999999993</v>
      </c>
      <c r="E3890">
        <f t="shared" si="559"/>
        <v>-14.69887313207547</v>
      </c>
      <c r="F3890">
        <f t="shared" si="560"/>
        <v>137.63600663753141</v>
      </c>
      <c r="G3890">
        <f t="shared" si="561"/>
        <v>18943.670323126589</v>
      </c>
      <c r="H3890">
        <f t="shared" si="562"/>
        <v>1836.5585217017338</v>
      </c>
      <c r="I3890">
        <f t="shared" si="563"/>
        <v>3.2380000000000004</v>
      </c>
      <c r="J3890">
        <f t="shared" si="564"/>
        <v>6.5749065397981816</v>
      </c>
      <c r="K3890">
        <f t="shared" si="565"/>
        <v>7105.4848096744372</v>
      </c>
    </row>
    <row r="3891" spans="1:11">
      <c r="A3891">
        <v>9.6787500000000009</v>
      </c>
      <c r="B3891">
        <f t="shared" si="566"/>
        <v>9.5062500000000014</v>
      </c>
      <c r="C3891">
        <v>-0.59</v>
      </c>
      <c r="D3891">
        <f t="shared" si="558"/>
        <v>-5.7859234999999991</v>
      </c>
      <c r="E3891">
        <f t="shared" si="559"/>
        <v>-16.366003632075468</v>
      </c>
      <c r="F3891">
        <f t="shared" si="560"/>
        <v>137.5950916284512</v>
      </c>
      <c r="G3891">
        <f t="shared" si="561"/>
        <v>18932.409240241883</v>
      </c>
      <c r="H3891">
        <f t="shared" si="562"/>
        <v>1836.9025094308051</v>
      </c>
      <c r="I3891">
        <f t="shared" si="563"/>
        <v>3.2380000000000004</v>
      </c>
      <c r="J3891">
        <f t="shared" si="564"/>
        <v>1.1649015359984034</v>
      </c>
      <c r="K3891">
        <f t="shared" si="565"/>
        <v>9981.5143754950404</v>
      </c>
    </row>
    <row r="3892" spans="1:11">
      <c r="A3892">
        <v>9.6812500000000004</v>
      </c>
      <c r="B3892">
        <f t="shared" si="566"/>
        <v>9.5087500000000009</v>
      </c>
      <c r="C3892">
        <v>-0.59</v>
      </c>
      <c r="D3892">
        <f t="shared" si="558"/>
        <v>-5.7859234999999991</v>
      </c>
      <c r="E3892">
        <f t="shared" si="559"/>
        <v>-16.366003632075468</v>
      </c>
      <c r="F3892">
        <f t="shared" si="560"/>
        <v>137.55417661937102</v>
      </c>
      <c r="G3892">
        <f t="shared" si="561"/>
        <v>18921.151505433118</v>
      </c>
      <c r="H3892">
        <f t="shared" si="562"/>
        <v>1837.2463948723534</v>
      </c>
      <c r="I3892">
        <f t="shared" si="563"/>
        <v>3.2380000000000004</v>
      </c>
      <c r="J3892">
        <f t="shared" si="564"/>
        <v>1.153068610337634</v>
      </c>
      <c r="K3892">
        <f t="shared" si="565"/>
        <v>9981.5143754950404</v>
      </c>
    </row>
    <row r="3893" spans="1:11">
      <c r="A3893">
        <v>9.6837499999999999</v>
      </c>
      <c r="B3893">
        <f t="shared" si="566"/>
        <v>9.5112500000000004</v>
      </c>
      <c r="C3893">
        <v>-0.59</v>
      </c>
      <c r="D3893">
        <f t="shared" si="558"/>
        <v>-5.7859234999999991</v>
      </c>
      <c r="E3893">
        <f t="shared" si="559"/>
        <v>-16.366003632075468</v>
      </c>
      <c r="F3893">
        <f t="shared" si="560"/>
        <v>137.51326161029084</v>
      </c>
      <c r="G3893">
        <f t="shared" si="561"/>
        <v>18909.89711870029</v>
      </c>
      <c r="H3893">
        <f t="shared" si="562"/>
        <v>1837.5901780263791</v>
      </c>
      <c r="I3893">
        <f t="shared" si="563"/>
        <v>3.2380000000000004</v>
      </c>
      <c r="J3893">
        <f t="shared" si="564"/>
        <v>1.1412392038158714</v>
      </c>
      <c r="K3893">
        <f t="shared" si="565"/>
        <v>9981.5143754950404</v>
      </c>
    </row>
    <row r="3894" spans="1:11">
      <c r="A3894">
        <v>9.6862499999999994</v>
      </c>
      <c r="B3894">
        <f t="shared" si="566"/>
        <v>9.5137499999999999</v>
      </c>
      <c r="C3894">
        <v>-0.42</v>
      </c>
      <c r="D3894">
        <f t="shared" ref="D3894:D3957" si="567">C3894*9.80665</f>
        <v>-4.1187929999999993</v>
      </c>
      <c r="E3894">
        <f t="shared" ref="E3894:E3957" si="568">D3894-$D$17</f>
        <v>-14.69887313207547</v>
      </c>
      <c r="F3894">
        <f t="shared" ref="F3894:F3957" si="569">F3893+E3894*(A3894-A3893)</f>
        <v>137.47651442746067</v>
      </c>
      <c r="G3894">
        <f t="shared" ref="G3894:G3957" si="570">F3894^2</f>
        <v>18899.792019123801</v>
      </c>
      <c r="H3894">
        <f t="shared" ref="H3894:H3957" si="571">H3893+F3894*(B3894-B3893)</f>
        <v>1837.9338693124478</v>
      </c>
      <c r="I3894">
        <f t="shared" ref="I3894:I3957" si="572">IF(B3894&lt;=0,$B$5,IF(B3894&lt;=$B$4,$B$1+$B$2+$B$3-$B$6*B3894,$B$1+$B$2))</f>
        <v>3.2380000000000004</v>
      </c>
      <c r="J3894">
        <f t="shared" ref="J3894:J3957" si="573">I3894*D3894+0.5*$B$14*$B$8*$B$13*G3894</f>
        <v>6.5287863639186234</v>
      </c>
      <c r="K3894">
        <f t="shared" ref="K3894:K3957" si="574">-2*I3894*D3894/$B$8/$B$13</f>
        <v>7105.4848096744372</v>
      </c>
    </row>
    <row r="3895" spans="1:11">
      <c r="A3895">
        <v>9.6887500000000006</v>
      </c>
      <c r="B3895">
        <f t="shared" si="566"/>
        <v>9.5162500000000012</v>
      </c>
      <c r="C3895">
        <v>-0.5</v>
      </c>
      <c r="D3895">
        <f t="shared" si="567"/>
        <v>-4.9033249999999997</v>
      </c>
      <c r="E3895">
        <f t="shared" si="568"/>
        <v>-15.483405132075468</v>
      </c>
      <c r="F3895">
        <f t="shared" si="569"/>
        <v>137.43780591463047</v>
      </c>
      <c r="G3895">
        <f t="shared" si="570"/>
        <v>18889.150494627636</v>
      </c>
      <c r="H3895">
        <f t="shared" si="571"/>
        <v>1838.2774638272344</v>
      </c>
      <c r="I3895">
        <f t="shared" si="572"/>
        <v>3.2380000000000004</v>
      </c>
      <c r="J3895">
        <f t="shared" si="573"/>
        <v>3.9772865165715192</v>
      </c>
      <c r="K3895">
        <f t="shared" si="574"/>
        <v>8458.9104877076625</v>
      </c>
    </row>
    <row r="3896" spans="1:11">
      <c r="A3896">
        <v>9.6912500000000001</v>
      </c>
      <c r="B3896">
        <f t="shared" si="566"/>
        <v>9.5187500000000007</v>
      </c>
      <c r="C3896">
        <v>-0.33</v>
      </c>
      <c r="D3896">
        <f t="shared" si="567"/>
        <v>-3.2361944999999999</v>
      </c>
      <c r="E3896">
        <f t="shared" si="568"/>
        <v>-13.816274632075469</v>
      </c>
      <c r="F3896">
        <f t="shared" si="569"/>
        <v>137.40326522805029</v>
      </c>
      <c r="G3896">
        <f t="shared" si="570"/>
        <v>18879.657295329933</v>
      </c>
      <c r="H3896">
        <f t="shared" si="571"/>
        <v>1838.6209719903045</v>
      </c>
      <c r="I3896">
        <f t="shared" si="572"/>
        <v>3.2380000000000004</v>
      </c>
      <c r="J3896">
        <f t="shared" si="573"/>
        <v>9.365476840741799</v>
      </c>
      <c r="K3896">
        <f t="shared" si="574"/>
        <v>5582.8809218870583</v>
      </c>
    </row>
    <row r="3897" spans="1:11">
      <c r="A3897">
        <v>9.6937499999999996</v>
      </c>
      <c r="B3897">
        <f t="shared" si="566"/>
        <v>9.5212500000000002</v>
      </c>
      <c r="C3897">
        <v>-0.5</v>
      </c>
      <c r="D3897">
        <f t="shared" si="567"/>
        <v>-4.9033249999999997</v>
      </c>
      <c r="E3897">
        <f t="shared" si="568"/>
        <v>-15.483405132075468</v>
      </c>
      <c r="F3897">
        <f t="shared" si="569"/>
        <v>137.36455671522012</v>
      </c>
      <c r="G3897">
        <f t="shared" si="570"/>
        <v>18869.021441568926</v>
      </c>
      <c r="H3897">
        <f t="shared" si="571"/>
        <v>1838.9643833820926</v>
      </c>
      <c r="I3897">
        <f t="shared" si="572"/>
        <v>3.2380000000000004</v>
      </c>
      <c r="J3897">
        <f t="shared" si="573"/>
        <v>3.9561290108644247</v>
      </c>
      <c r="K3897">
        <f t="shared" si="574"/>
        <v>8458.9104877076625</v>
      </c>
    </row>
    <row r="3898" spans="1:11">
      <c r="A3898">
        <v>9.6962499999999991</v>
      </c>
      <c r="B3898">
        <f t="shared" si="566"/>
        <v>9.5237499999999997</v>
      </c>
      <c r="C3898">
        <v>-0.42</v>
      </c>
      <c r="D3898">
        <f t="shared" si="567"/>
        <v>-4.1187929999999993</v>
      </c>
      <c r="E3898">
        <f t="shared" si="568"/>
        <v>-14.69887313207547</v>
      </c>
      <c r="F3898">
        <f t="shared" si="569"/>
        <v>137.32780953238995</v>
      </c>
      <c r="G3898">
        <f t="shared" si="570"/>
        <v>18858.92727096437</v>
      </c>
      <c r="H3898">
        <f t="shared" si="571"/>
        <v>1839.3077029059234</v>
      </c>
      <c r="I3898">
        <f t="shared" si="572"/>
        <v>3.2380000000000004</v>
      </c>
      <c r="J3898">
        <f t="shared" si="573"/>
        <v>6.4858337153325039</v>
      </c>
      <c r="K3898">
        <f t="shared" si="574"/>
        <v>7105.4848096744372</v>
      </c>
    </row>
    <row r="3899" spans="1:11">
      <c r="A3899">
        <v>9.6987500000000004</v>
      </c>
      <c r="B3899">
        <f t="shared" si="566"/>
        <v>9.526250000000001</v>
      </c>
      <c r="C3899">
        <v>-0.5</v>
      </c>
      <c r="D3899">
        <f t="shared" si="567"/>
        <v>-4.9033249999999997</v>
      </c>
      <c r="E3899">
        <f t="shared" si="568"/>
        <v>-15.483405132075468</v>
      </c>
      <c r="F3899">
        <f t="shared" si="569"/>
        <v>137.28910101955975</v>
      </c>
      <c r="G3899">
        <f t="shared" si="570"/>
        <v>18848.297258758881</v>
      </c>
      <c r="H3899">
        <f t="shared" si="571"/>
        <v>1839.6509256584725</v>
      </c>
      <c r="I3899">
        <f t="shared" si="572"/>
        <v>3.2380000000000004</v>
      </c>
      <c r="J3899">
        <f t="shared" si="573"/>
        <v>3.9343459684729343</v>
      </c>
      <c r="K3899">
        <f t="shared" si="574"/>
        <v>8458.9104877076625</v>
      </c>
    </row>
    <row r="3900" spans="1:11">
      <c r="A3900">
        <v>9.7012499999999999</v>
      </c>
      <c r="B3900">
        <f t="shared" si="566"/>
        <v>9.5287500000000005</v>
      </c>
      <c r="C3900">
        <v>-0.42</v>
      </c>
      <c r="D3900">
        <f t="shared" si="567"/>
        <v>-4.1187929999999993</v>
      </c>
      <c r="E3900">
        <f t="shared" si="568"/>
        <v>-14.69887313207547</v>
      </c>
      <c r="F3900">
        <f t="shared" si="569"/>
        <v>137.25235383672958</v>
      </c>
      <c r="G3900">
        <f t="shared" si="570"/>
        <v>18838.208633722817</v>
      </c>
      <c r="H3900">
        <f t="shared" si="571"/>
        <v>1839.9940565430643</v>
      </c>
      <c r="I3900">
        <f t="shared" si="572"/>
        <v>3.2380000000000004</v>
      </c>
      <c r="J3900">
        <f t="shared" si="573"/>
        <v>6.4640565018489475</v>
      </c>
      <c r="K3900">
        <f t="shared" si="574"/>
        <v>7105.4848096744372</v>
      </c>
    </row>
    <row r="3901" spans="1:11">
      <c r="A3901">
        <v>9.7037499999999994</v>
      </c>
      <c r="B3901">
        <f t="shared" si="566"/>
        <v>9.53125</v>
      </c>
      <c r="C3901">
        <v>-0.42</v>
      </c>
      <c r="D3901">
        <f t="shared" si="567"/>
        <v>-4.1187929999999993</v>
      </c>
      <c r="E3901">
        <f t="shared" si="568"/>
        <v>-14.69887313207547</v>
      </c>
      <c r="F3901">
        <f t="shared" si="569"/>
        <v>137.21560665389941</v>
      </c>
      <c r="G3901">
        <f t="shared" si="570"/>
        <v>18828.122709397645</v>
      </c>
      <c r="H3901">
        <f t="shared" si="571"/>
        <v>1840.337095559699</v>
      </c>
      <c r="I3901">
        <f t="shared" si="572"/>
        <v>3.2380000000000004</v>
      </c>
      <c r="J3901">
        <f t="shared" si="573"/>
        <v>6.4534552579231246</v>
      </c>
      <c r="K3901">
        <f t="shared" si="574"/>
        <v>7105.4848096744372</v>
      </c>
    </row>
    <row r="3902" spans="1:11">
      <c r="A3902">
        <v>9.7062500000000007</v>
      </c>
      <c r="B3902">
        <f t="shared" si="566"/>
        <v>9.5337500000000013</v>
      </c>
      <c r="C3902">
        <v>-0.5</v>
      </c>
      <c r="D3902">
        <f t="shared" si="567"/>
        <v>-4.9033249999999997</v>
      </c>
      <c r="E3902">
        <f t="shared" si="568"/>
        <v>-15.483405132075468</v>
      </c>
      <c r="F3902">
        <f t="shared" si="569"/>
        <v>137.17689814106922</v>
      </c>
      <c r="G3902">
        <f t="shared" si="570"/>
        <v>18817.501383605279</v>
      </c>
      <c r="H3902">
        <f t="shared" si="571"/>
        <v>1840.6800378050518</v>
      </c>
      <c r="I3902">
        <f t="shared" si="572"/>
        <v>3.2380000000000004</v>
      </c>
      <c r="J3902">
        <f t="shared" si="573"/>
        <v>3.9019766412911299</v>
      </c>
      <c r="K3902">
        <f t="shared" si="574"/>
        <v>8458.9104877076625</v>
      </c>
    </row>
    <row r="3903" spans="1:11">
      <c r="A3903">
        <v>9.7087500000000002</v>
      </c>
      <c r="B3903">
        <f t="shared" si="566"/>
        <v>9.5362500000000008</v>
      </c>
      <c r="C3903">
        <v>-0.42</v>
      </c>
      <c r="D3903">
        <f t="shared" si="567"/>
        <v>-4.1187929999999993</v>
      </c>
      <c r="E3903">
        <f t="shared" si="568"/>
        <v>-14.69887313207547</v>
      </c>
      <c r="F3903">
        <f t="shared" si="569"/>
        <v>137.14015095823905</v>
      </c>
      <c r="G3903">
        <f t="shared" si="570"/>
        <v>18807.421004848595</v>
      </c>
      <c r="H3903">
        <f t="shared" si="571"/>
        <v>1841.0228881824473</v>
      </c>
      <c r="I3903">
        <f t="shared" si="572"/>
        <v>3.2380000000000004</v>
      </c>
      <c r="J3903">
        <f t="shared" si="573"/>
        <v>6.4316958422732355</v>
      </c>
      <c r="K3903">
        <f t="shared" si="574"/>
        <v>7105.4848096744372</v>
      </c>
    </row>
    <row r="3904" spans="1:11">
      <c r="A3904">
        <v>9.7112499999999997</v>
      </c>
      <c r="B3904">
        <f t="shared" si="566"/>
        <v>9.5387500000000003</v>
      </c>
      <c r="C3904">
        <v>-0.5</v>
      </c>
      <c r="D3904">
        <f t="shared" si="567"/>
        <v>-4.9033249999999997</v>
      </c>
      <c r="E3904">
        <f t="shared" si="568"/>
        <v>-15.483405132075468</v>
      </c>
      <c r="F3904">
        <f t="shared" si="569"/>
        <v>137.10144244540888</v>
      </c>
      <c r="G3904">
        <f t="shared" si="570"/>
        <v>18796.805520611764</v>
      </c>
      <c r="H3904">
        <f t="shared" si="571"/>
        <v>1841.3656417885609</v>
      </c>
      <c r="I3904">
        <f t="shared" si="572"/>
        <v>3.2380000000000004</v>
      </c>
      <c r="J3904">
        <f t="shared" si="573"/>
        <v>3.8802233656590648</v>
      </c>
      <c r="K3904">
        <f t="shared" si="574"/>
        <v>8458.9104877076625</v>
      </c>
    </row>
    <row r="3905" spans="1:11">
      <c r="A3905">
        <v>9.7137499999999992</v>
      </c>
      <c r="B3905">
        <f t="shared" si="566"/>
        <v>9.5412499999999998</v>
      </c>
      <c r="C3905">
        <v>-0.42</v>
      </c>
      <c r="D3905">
        <f t="shared" si="567"/>
        <v>-4.1187929999999993</v>
      </c>
      <c r="E3905">
        <f t="shared" si="568"/>
        <v>-14.69887313207547</v>
      </c>
      <c r="F3905">
        <f t="shared" si="569"/>
        <v>137.06469526257871</v>
      </c>
      <c r="G3905">
        <f t="shared" si="570"/>
        <v>18786.730687423566</v>
      </c>
      <c r="H3905">
        <f t="shared" si="571"/>
        <v>1841.7083035267171</v>
      </c>
      <c r="I3905">
        <f t="shared" si="572"/>
        <v>3.2380000000000004</v>
      </c>
      <c r="J3905">
        <f t="shared" si="573"/>
        <v>6.4099483955490975</v>
      </c>
      <c r="K3905">
        <f t="shared" si="574"/>
        <v>7105.4848096744372</v>
      </c>
    </row>
    <row r="3906" spans="1:11">
      <c r="A3906">
        <v>9.7162500000000005</v>
      </c>
      <c r="B3906">
        <f t="shared" si="566"/>
        <v>9.5437500000000011</v>
      </c>
      <c r="C3906">
        <v>-0.42</v>
      </c>
      <c r="D3906">
        <f t="shared" si="567"/>
        <v>-4.1187929999999993</v>
      </c>
      <c r="E3906">
        <f t="shared" si="568"/>
        <v>-14.69887313207547</v>
      </c>
      <c r="F3906">
        <f t="shared" si="569"/>
        <v>137.02794807974851</v>
      </c>
      <c r="G3906">
        <f t="shared" si="570"/>
        <v>18776.658554946254</v>
      </c>
      <c r="H3906">
        <f t="shared" si="571"/>
        <v>1842.0508733969166</v>
      </c>
      <c r="I3906">
        <f t="shared" si="572"/>
        <v>3.2380000000000004</v>
      </c>
      <c r="J3906">
        <f t="shared" si="573"/>
        <v>6.3993616481372975</v>
      </c>
      <c r="K3906">
        <f t="shared" si="574"/>
        <v>7105.4848096744372</v>
      </c>
    </row>
    <row r="3907" spans="1:11">
      <c r="A3907">
        <v>9.71875</v>
      </c>
      <c r="B3907">
        <f t="shared" si="566"/>
        <v>9.5462500000000006</v>
      </c>
      <c r="C3907">
        <v>-0.5</v>
      </c>
      <c r="D3907">
        <f t="shared" si="567"/>
        <v>-4.9033249999999997</v>
      </c>
      <c r="E3907">
        <f t="shared" si="568"/>
        <v>-15.483405132075468</v>
      </c>
      <c r="F3907">
        <f t="shared" si="569"/>
        <v>136.98923956691834</v>
      </c>
      <c r="G3907">
        <f t="shared" si="570"/>
        <v>18766.051757122546</v>
      </c>
      <c r="H3907">
        <f t="shared" si="571"/>
        <v>1842.3933464958338</v>
      </c>
      <c r="I3907">
        <f t="shared" si="572"/>
        <v>3.2380000000000004</v>
      </c>
      <c r="J3907">
        <f t="shared" si="573"/>
        <v>3.8478983017506945</v>
      </c>
      <c r="K3907">
        <f t="shared" si="574"/>
        <v>8458.9104877076625</v>
      </c>
    </row>
    <row r="3908" spans="1:11">
      <c r="A3908">
        <v>9.7212499999999995</v>
      </c>
      <c r="B3908">
        <f t="shared" si="566"/>
        <v>9.5487500000000001</v>
      </c>
      <c r="C3908">
        <v>-0.5</v>
      </c>
      <c r="D3908">
        <f t="shared" si="567"/>
        <v>-4.9033249999999997</v>
      </c>
      <c r="E3908">
        <f t="shared" si="568"/>
        <v>-15.483405132075468</v>
      </c>
      <c r="F3908">
        <f t="shared" si="569"/>
        <v>136.95053105408817</v>
      </c>
      <c r="G3908">
        <f t="shared" si="570"/>
        <v>18755.447955996769</v>
      </c>
      <c r="H3908">
        <f t="shared" si="571"/>
        <v>1842.7357228234689</v>
      </c>
      <c r="I3908">
        <f t="shared" si="572"/>
        <v>3.2380000000000004</v>
      </c>
      <c r="J3908">
        <f t="shared" si="573"/>
        <v>3.8367527211721555</v>
      </c>
      <c r="K3908">
        <f t="shared" si="574"/>
        <v>8458.9104877076625</v>
      </c>
    </row>
    <row r="3909" spans="1:11">
      <c r="A3909">
        <v>9.7237500000000008</v>
      </c>
      <c r="B3909">
        <f t="shared" si="566"/>
        <v>9.5512500000000014</v>
      </c>
      <c r="C3909">
        <v>-0.5</v>
      </c>
      <c r="D3909">
        <f t="shared" si="567"/>
        <v>-4.9033249999999997</v>
      </c>
      <c r="E3909">
        <f t="shared" si="568"/>
        <v>-15.483405132075468</v>
      </c>
      <c r="F3909">
        <f t="shared" si="569"/>
        <v>136.91182254125798</v>
      </c>
      <c r="G3909">
        <f t="shared" si="570"/>
        <v>18744.847151568916</v>
      </c>
      <c r="H3909">
        <f t="shared" si="571"/>
        <v>1843.0780023798222</v>
      </c>
      <c r="I3909">
        <f t="shared" si="572"/>
        <v>3.2380000000000004</v>
      </c>
      <c r="J3909">
        <f t="shared" si="573"/>
        <v>3.8256102904016718</v>
      </c>
      <c r="K3909">
        <f t="shared" si="574"/>
        <v>8458.9104877076625</v>
      </c>
    </row>
    <row r="3910" spans="1:11">
      <c r="A3910">
        <v>9.7262500000000003</v>
      </c>
      <c r="B3910">
        <f t="shared" si="566"/>
        <v>9.5537500000000009</v>
      </c>
      <c r="C3910">
        <v>-0.5</v>
      </c>
      <c r="D3910">
        <f t="shared" si="567"/>
        <v>-4.9033249999999997</v>
      </c>
      <c r="E3910">
        <f t="shared" si="568"/>
        <v>-15.483405132075468</v>
      </c>
      <c r="F3910">
        <f t="shared" si="569"/>
        <v>136.87311402842781</v>
      </c>
      <c r="G3910">
        <f t="shared" si="570"/>
        <v>18734.249343839001</v>
      </c>
      <c r="H3910">
        <f t="shared" si="571"/>
        <v>1843.4201851648932</v>
      </c>
      <c r="I3910">
        <f t="shared" si="572"/>
        <v>3.2380000000000004</v>
      </c>
      <c r="J3910">
        <f t="shared" si="573"/>
        <v>3.814471009439254</v>
      </c>
      <c r="K3910">
        <f t="shared" si="574"/>
        <v>8458.9104877076625</v>
      </c>
    </row>
    <row r="3911" spans="1:11">
      <c r="A3911">
        <v>9.7287499999999998</v>
      </c>
      <c r="B3911">
        <f t="shared" si="566"/>
        <v>9.5562500000000004</v>
      </c>
      <c r="C3911">
        <v>-0.59</v>
      </c>
      <c r="D3911">
        <f t="shared" si="567"/>
        <v>-5.7859234999999991</v>
      </c>
      <c r="E3911">
        <f t="shared" si="568"/>
        <v>-16.366003632075468</v>
      </c>
      <c r="F3911">
        <f t="shared" si="569"/>
        <v>136.83219901934763</v>
      </c>
      <c r="G3911">
        <f t="shared" si="570"/>
        <v>18723.050688470357</v>
      </c>
      <c r="H3911">
        <f t="shared" si="571"/>
        <v>1843.7622656624415</v>
      </c>
      <c r="I3911">
        <f t="shared" si="572"/>
        <v>3.2380000000000004</v>
      </c>
      <c r="J3911">
        <f t="shared" si="573"/>
        <v>0.94484623876133256</v>
      </c>
      <c r="K3911">
        <f t="shared" si="574"/>
        <v>9981.5143754950404</v>
      </c>
    </row>
    <row r="3912" spans="1:11">
      <c r="A3912">
        <v>9.7312499999999993</v>
      </c>
      <c r="B3912">
        <f t="shared" si="566"/>
        <v>9.5587499999999999</v>
      </c>
      <c r="C3912">
        <v>-0.5</v>
      </c>
      <c r="D3912">
        <f t="shared" si="567"/>
        <v>-4.9033249999999997</v>
      </c>
      <c r="E3912">
        <f t="shared" si="568"/>
        <v>-15.483405132075468</v>
      </c>
      <c r="F3912">
        <f t="shared" si="569"/>
        <v>136.79349050651746</v>
      </c>
      <c r="G3912">
        <f t="shared" si="570"/>
        <v>18712.459044956682</v>
      </c>
      <c r="H3912">
        <f t="shared" si="571"/>
        <v>1844.1042493887078</v>
      </c>
      <c r="I3912">
        <f t="shared" si="572"/>
        <v>3.2380000000000004</v>
      </c>
      <c r="J3912">
        <f t="shared" si="573"/>
        <v>3.7915673799631282</v>
      </c>
      <c r="K3912">
        <f t="shared" si="574"/>
        <v>8458.9104877076625</v>
      </c>
    </row>
    <row r="3913" spans="1:11">
      <c r="A3913">
        <v>9.7337500000000006</v>
      </c>
      <c r="B3913">
        <f t="shared" si="566"/>
        <v>9.5612500000000011</v>
      </c>
      <c r="C3913">
        <v>-0.42</v>
      </c>
      <c r="D3913">
        <f t="shared" si="567"/>
        <v>-4.1187929999999993</v>
      </c>
      <c r="E3913">
        <f t="shared" si="568"/>
        <v>-14.69887313207547</v>
      </c>
      <c r="F3913">
        <f t="shared" si="569"/>
        <v>136.75674332368726</v>
      </c>
      <c r="G3913">
        <f t="shared" si="570"/>
        <v>18702.406844500882</v>
      </c>
      <c r="H3913">
        <f t="shared" si="571"/>
        <v>1844.4461412470171</v>
      </c>
      <c r="I3913">
        <f t="shared" si="572"/>
        <v>3.2380000000000004</v>
      </c>
      <c r="J3913">
        <f t="shared" si="573"/>
        <v>6.3213161989585629</v>
      </c>
      <c r="K3913">
        <f t="shared" si="574"/>
        <v>7105.4848096744372</v>
      </c>
    </row>
    <row r="3914" spans="1:11">
      <c r="A3914">
        <v>9.7362500000000001</v>
      </c>
      <c r="B3914">
        <f t="shared" si="566"/>
        <v>9.5637500000000006</v>
      </c>
      <c r="C3914">
        <v>-0.42</v>
      </c>
      <c r="D3914">
        <f t="shared" si="567"/>
        <v>-4.1187929999999993</v>
      </c>
      <c r="E3914">
        <f t="shared" si="568"/>
        <v>-14.69887313207547</v>
      </c>
      <c r="F3914">
        <f t="shared" si="569"/>
        <v>136.71999614085709</v>
      </c>
      <c r="G3914">
        <f t="shared" si="570"/>
        <v>18692.357344755979</v>
      </c>
      <c r="H3914">
        <f t="shared" si="571"/>
        <v>1844.7879412373691</v>
      </c>
      <c r="I3914">
        <f t="shared" si="572"/>
        <v>3.2380000000000004</v>
      </c>
      <c r="J3914">
        <f t="shared" si="573"/>
        <v>6.3107532406521756</v>
      </c>
      <c r="K3914">
        <f t="shared" si="574"/>
        <v>7105.4848096744372</v>
      </c>
    </row>
    <row r="3915" spans="1:11">
      <c r="A3915">
        <v>9.7387499999999996</v>
      </c>
      <c r="B3915">
        <f t="shared" si="566"/>
        <v>9.5662500000000001</v>
      </c>
      <c r="C3915">
        <v>-0.42</v>
      </c>
      <c r="D3915">
        <f t="shared" si="567"/>
        <v>-4.1187929999999993</v>
      </c>
      <c r="E3915">
        <f t="shared" si="568"/>
        <v>-14.69887313207547</v>
      </c>
      <c r="F3915">
        <f t="shared" si="569"/>
        <v>136.68324895802692</v>
      </c>
      <c r="G3915">
        <f t="shared" si="570"/>
        <v>18682.310545721968</v>
      </c>
      <c r="H3915">
        <f t="shared" si="571"/>
        <v>1845.129649359764</v>
      </c>
      <c r="I3915">
        <f t="shared" si="572"/>
        <v>3.2380000000000004</v>
      </c>
      <c r="J3915">
        <f t="shared" si="573"/>
        <v>6.3001931210439572</v>
      </c>
      <c r="K3915">
        <f t="shared" si="574"/>
        <v>7105.4848096744372</v>
      </c>
    </row>
    <row r="3916" spans="1:11">
      <c r="A3916">
        <v>9.7412500000000009</v>
      </c>
      <c r="B3916">
        <f t="shared" si="566"/>
        <v>9.5687500000000014</v>
      </c>
      <c r="C3916">
        <v>-0.42</v>
      </c>
      <c r="D3916">
        <f t="shared" si="567"/>
        <v>-4.1187929999999993</v>
      </c>
      <c r="E3916">
        <f t="shared" si="568"/>
        <v>-14.69887313207547</v>
      </c>
      <c r="F3916">
        <f t="shared" si="569"/>
        <v>136.64650177519673</v>
      </c>
      <c r="G3916">
        <f t="shared" si="570"/>
        <v>18672.266447398841</v>
      </c>
      <c r="H3916">
        <f t="shared" si="571"/>
        <v>1845.4712656142021</v>
      </c>
      <c r="I3916">
        <f t="shared" si="572"/>
        <v>3.2380000000000004</v>
      </c>
      <c r="J3916">
        <f t="shared" si="573"/>
        <v>6.2896358401339043</v>
      </c>
      <c r="K3916">
        <f t="shared" si="574"/>
        <v>7105.4848096744372</v>
      </c>
    </row>
    <row r="3917" spans="1:11">
      <c r="A3917">
        <v>9.7437500000000004</v>
      </c>
      <c r="B3917">
        <f t="shared" si="566"/>
        <v>9.5712500000000009</v>
      </c>
      <c r="C3917">
        <v>-0.42</v>
      </c>
      <c r="D3917">
        <f t="shared" si="567"/>
        <v>-4.1187929999999993</v>
      </c>
      <c r="E3917">
        <f t="shared" si="568"/>
        <v>-14.69887313207547</v>
      </c>
      <c r="F3917">
        <f t="shared" si="569"/>
        <v>136.60975459236656</v>
      </c>
      <c r="G3917">
        <f t="shared" si="570"/>
        <v>18662.225049786615</v>
      </c>
      <c r="H3917">
        <f t="shared" si="571"/>
        <v>1845.812790000683</v>
      </c>
      <c r="I3917">
        <f t="shared" si="572"/>
        <v>3.2380000000000004</v>
      </c>
      <c r="J3917">
        <f t="shared" si="573"/>
        <v>6.279081397922031</v>
      </c>
      <c r="K3917">
        <f t="shared" si="574"/>
        <v>7105.4848096744372</v>
      </c>
    </row>
    <row r="3918" spans="1:11">
      <c r="A3918">
        <v>9.7462499999999999</v>
      </c>
      <c r="B3918">
        <f t="shared" si="566"/>
        <v>9.5737500000000004</v>
      </c>
      <c r="C3918">
        <v>-0.5</v>
      </c>
      <c r="D3918">
        <f t="shared" si="567"/>
        <v>-4.9033249999999997</v>
      </c>
      <c r="E3918">
        <f t="shared" si="568"/>
        <v>-15.483405132075468</v>
      </c>
      <c r="F3918">
        <f t="shared" si="569"/>
        <v>136.57104607953639</v>
      </c>
      <c r="G3918">
        <f t="shared" si="570"/>
        <v>18651.650627258852</v>
      </c>
      <c r="H3918">
        <f t="shared" si="571"/>
        <v>1846.1542176158819</v>
      </c>
      <c r="I3918">
        <f t="shared" si="572"/>
        <v>3.2380000000000004</v>
      </c>
      <c r="J3918">
        <f t="shared" si="573"/>
        <v>3.7276520809806666</v>
      </c>
      <c r="K3918">
        <f t="shared" si="574"/>
        <v>8458.9104877076625</v>
      </c>
    </row>
    <row r="3919" spans="1:11">
      <c r="A3919">
        <v>9.7487499999999994</v>
      </c>
      <c r="B3919">
        <f t="shared" si="566"/>
        <v>9.5762499999999999</v>
      </c>
      <c r="C3919">
        <v>-0.42</v>
      </c>
      <c r="D3919">
        <f t="shared" si="567"/>
        <v>-4.1187929999999993</v>
      </c>
      <c r="E3919">
        <f t="shared" si="568"/>
        <v>-14.69887313207547</v>
      </c>
      <c r="F3919">
        <f t="shared" si="569"/>
        <v>136.53429889670622</v>
      </c>
      <c r="G3919">
        <f t="shared" si="570"/>
        <v>18641.614775215112</v>
      </c>
      <c r="H3919">
        <f t="shared" si="571"/>
        <v>1846.4955533631235</v>
      </c>
      <c r="I3919">
        <f t="shared" si="572"/>
        <v>3.2380000000000004</v>
      </c>
      <c r="J3919">
        <f t="shared" si="573"/>
        <v>6.2574180836767219</v>
      </c>
      <c r="K3919">
        <f t="shared" si="574"/>
        <v>7105.4848096744372</v>
      </c>
    </row>
    <row r="3920" spans="1:11">
      <c r="A3920">
        <v>9.7512500000000006</v>
      </c>
      <c r="B3920">
        <f t="shared" si="566"/>
        <v>9.5787500000000012</v>
      </c>
      <c r="C3920">
        <v>-0.42</v>
      </c>
      <c r="D3920">
        <f t="shared" si="567"/>
        <v>-4.1187929999999993</v>
      </c>
      <c r="E3920">
        <f t="shared" si="568"/>
        <v>-14.69887313207547</v>
      </c>
      <c r="F3920">
        <f t="shared" si="569"/>
        <v>136.49755171387602</v>
      </c>
      <c r="G3920">
        <f t="shared" si="570"/>
        <v>18631.581623882259</v>
      </c>
      <c r="H3920">
        <f t="shared" si="571"/>
        <v>1846.8367972424082</v>
      </c>
      <c r="I3920">
        <f t="shared" si="572"/>
        <v>3.2380000000000004</v>
      </c>
      <c r="J3920">
        <f t="shared" si="573"/>
        <v>6.2468723090709375</v>
      </c>
      <c r="K3920">
        <f t="shared" si="574"/>
        <v>7105.4848096744372</v>
      </c>
    </row>
    <row r="3921" spans="1:11">
      <c r="A3921">
        <v>9.7537500000000001</v>
      </c>
      <c r="B3921">
        <f t="shared" si="566"/>
        <v>9.5812500000000007</v>
      </c>
      <c r="C3921">
        <v>-0.33</v>
      </c>
      <c r="D3921">
        <f t="shared" si="567"/>
        <v>-3.2361944999999999</v>
      </c>
      <c r="E3921">
        <f t="shared" si="568"/>
        <v>-13.816274632075469</v>
      </c>
      <c r="F3921">
        <f t="shared" si="569"/>
        <v>136.46301102729583</v>
      </c>
      <c r="G3921">
        <f t="shared" si="570"/>
        <v>18622.153378635863</v>
      </c>
      <c r="H3921">
        <f t="shared" si="571"/>
        <v>1847.1779547699764</v>
      </c>
      <c r="I3921">
        <f t="shared" si="572"/>
        <v>3.2380000000000004</v>
      </c>
      <c r="J3921">
        <f t="shared" si="573"/>
        <v>9.0948162899864471</v>
      </c>
      <c r="K3921">
        <f t="shared" si="574"/>
        <v>5582.8809218870583</v>
      </c>
    </row>
    <row r="3922" spans="1:11">
      <c r="A3922">
        <v>9.7562499999999996</v>
      </c>
      <c r="B3922">
        <f t="shared" si="566"/>
        <v>9.5837500000000002</v>
      </c>
      <c r="C3922">
        <v>-0.59</v>
      </c>
      <c r="D3922">
        <f t="shared" si="567"/>
        <v>-5.7859234999999991</v>
      </c>
      <c r="E3922">
        <f t="shared" si="568"/>
        <v>-16.366003632075468</v>
      </c>
      <c r="F3922">
        <f t="shared" si="569"/>
        <v>136.42209601821565</v>
      </c>
      <c r="G3922">
        <f t="shared" si="570"/>
        <v>18610.988282003251</v>
      </c>
      <c r="H3922">
        <f t="shared" si="571"/>
        <v>1847.5190100100219</v>
      </c>
      <c r="I3922">
        <f t="shared" si="572"/>
        <v>3.2380000000000004</v>
      </c>
      <c r="J3922">
        <f t="shared" si="573"/>
        <v>0.82705823365929021</v>
      </c>
      <c r="K3922">
        <f t="shared" si="574"/>
        <v>9981.5143754950404</v>
      </c>
    </row>
    <row r="3923" spans="1:11">
      <c r="A3923">
        <v>9.7587499999999991</v>
      </c>
      <c r="B3923">
        <f t="shared" si="566"/>
        <v>9.5862499999999997</v>
      </c>
      <c r="C3923">
        <v>-0.5</v>
      </c>
      <c r="D3923">
        <f t="shared" si="567"/>
        <v>-4.9033249999999997</v>
      </c>
      <c r="E3923">
        <f t="shared" si="568"/>
        <v>-15.483405132075468</v>
      </c>
      <c r="F3923">
        <f t="shared" si="569"/>
        <v>136.38338750538549</v>
      </c>
      <c r="G3923">
        <f t="shared" si="570"/>
        <v>18600.428387444139</v>
      </c>
      <c r="H3923">
        <f t="shared" si="571"/>
        <v>1847.8599684787853</v>
      </c>
      <c r="I3923">
        <f t="shared" si="572"/>
        <v>3.2380000000000004</v>
      </c>
      <c r="J3923">
        <f t="shared" si="573"/>
        <v>3.6738127459633123</v>
      </c>
      <c r="K3923">
        <f t="shared" si="574"/>
        <v>8458.9104877076625</v>
      </c>
    </row>
    <row r="3924" spans="1:11">
      <c r="A3924">
        <v>9.7612500000000004</v>
      </c>
      <c r="B3924">
        <f t="shared" ref="B3924:B3987" si="575">A3924-$B$15</f>
        <v>9.588750000000001</v>
      </c>
      <c r="C3924">
        <v>-0.5</v>
      </c>
      <c r="D3924">
        <f t="shared" si="567"/>
        <v>-4.9033249999999997</v>
      </c>
      <c r="E3924">
        <f t="shared" si="568"/>
        <v>-15.483405132075468</v>
      </c>
      <c r="F3924">
        <f t="shared" si="569"/>
        <v>136.34467899255529</v>
      </c>
      <c r="G3924">
        <f t="shared" si="570"/>
        <v>18589.871489582947</v>
      </c>
      <c r="H3924">
        <f t="shared" si="571"/>
        <v>1848.2008301762669</v>
      </c>
      <c r="I3924">
        <f t="shared" si="572"/>
        <v>3.2380000000000004</v>
      </c>
      <c r="J3924">
        <f t="shared" si="573"/>
        <v>3.6627164650753894</v>
      </c>
      <c r="K3924">
        <f t="shared" si="574"/>
        <v>8458.9104877076625</v>
      </c>
    </row>
    <row r="3925" spans="1:11">
      <c r="A3925">
        <v>9.7637499999999999</v>
      </c>
      <c r="B3925">
        <f t="shared" si="575"/>
        <v>9.5912500000000005</v>
      </c>
      <c r="C3925">
        <v>-0.5</v>
      </c>
      <c r="D3925">
        <f t="shared" si="567"/>
        <v>-4.9033249999999997</v>
      </c>
      <c r="E3925">
        <f t="shared" si="568"/>
        <v>-15.483405132075468</v>
      </c>
      <c r="F3925">
        <f t="shared" si="569"/>
        <v>136.30597047972512</v>
      </c>
      <c r="G3925">
        <f t="shared" si="570"/>
        <v>18579.317588419697</v>
      </c>
      <c r="H3925">
        <f t="shared" si="571"/>
        <v>1848.5415951024661</v>
      </c>
      <c r="I3925">
        <f t="shared" si="572"/>
        <v>3.2380000000000004</v>
      </c>
      <c r="J3925">
        <f t="shared" si="573"/>
        <v>3.651623333995536</v>
      </c>
      <c r="K3925">
        <f t="shared" si="574"/>
        <v>8458.9104877076625</v>
      </c>
    </row>
    <row r="3926" spans="1:11">
      <c r="A3926">
        <v>9.7662499999999994</v>
      </c>
      <c r="B3926">
        <f t="shared" si="575"/>
        <v>9.59375</v>
      </c>
      <c r="C3926">
        <v>-0.5</v>
      </c>
      <c r="D3926">
        <f t="shared" si="567"/>
        <v>-4.9033249999999997</v>
      </c>
      <c r="E3926">
        <f t="shared" si="568"/>
        <v>-15.483405132075468</v>
      </c>
      <c r="F3926">
        <f t="shared" si="569"/>
        <v>136.26726196689495</v>
      </c>
      <c r="G3926">
        <f t="shared" si="570"/>
        <v>18568.766683954374</v>
      </c>
      <c r="H3926">
        <f t="shared" si="571"/>
        <v>1848.8822632573833</v>
      </c>
      <c r="I3926">
        <f t="shared" si="572"/>
        <v>3.2380000000000004</v>
      </c>
      <c r="J3926">
        <f t="shared" si="573"/>
        <v>3.6405333527237413</v>
      </c>
      <c r="K3926">
        <f t="shared" si="574"/>
        <v>8458.9104877076625</v>
      </c>
    </row>
    <row r="3927" spans="1:11">
      <c r="A3927">
        <v>9.7687500000000007</v>
      </c>
      <c r="B3927">
        <f t="shared" si="575"/>
        <v>9.5962500000000013</v>
      </c>
      <c r="C3927">
        <v>-0.5</v>
      </c>
      <c r="D3927">
        <f t="shared" si="567"/>
        <v>-4.9033249999999997</v>
      </c>
      <c r="E3927">
        <f t="shared" si="568"/>
        <v>-15.483405132075468</v>
      </c>
      <c r="F3927">
        <f t="shared" si="569"/>
        <v>136.22855345406475</v>
      </c>
      <c r="G3927">
        <f t="shared" si="570"/>
        <v>18558.218776186979</v>
      </c>
      <c r="H3927">
        <f t="shared" si="571"/>
        <v>1849.2228346410186</v>
      </c>
      <c r="I3927">
        <f t="shared" si="572"/>
        <v>3.2380000000000004</v>
      </c>
      <c r="J3927">
        <f t="shared" si="573"/>
        <v>3.629446521260002</v>
      </c>
      <c r="K3927">
        <f t="shared" si="574"/>
        <v>8458.9104877076625</v>
      </c>
    </row>
    <row r="3928" spans="1:11">
      <c r="A3928">
        <v>9.7712500000000002</v>
      </c>
      <c r="B3928">
        <f t="shared" si="575"/>
        <v>9.5987500000000008</v>
      </c>
      <c r="C3928">
        <v>-0.5</v>
      </c>
      <c r="D3928">
        <f t="shared" si="567"/>
        <v>-4.9033249999999997</v>
      </c>
      <c r="E3928">
        <f t="shared" si="568"/>
        <v>-15.483405132075468</v>
      </c>
      <c r="F3928">
        <f t="shared" si="569"/>
        <v>136.18984494123458</v>
      </c>
      <c r="G3928">
        <f t="shared" si="570"/>
        <v>18547.673865117518</v>
      </c>
      <c r="H3928">
        <f t="shared" si="571"/>
        <v>1849.5633092533717</v>
      </c>
      <c r="I3928">
        <f t="shared" si="572"/>
        <v>3.2380000000000004</v>
      </c>
      <c r="J3928">
        <f t="shared" si="573"/>
        <v>3.618362839604325</v>
      </c>
      <c r="K3928">
        <f t="shared" si="574"/>
        <v>8458.9104877076625</v>
      </c>
    </row>
    <row r="3929" spans="1:11">
      <c r="A3929">
        <v>9.7737499999999997</v>
      </c>
      <c r="B3929">
        <f t="shared" si="575"/>
        <v>9.6012500000000003</v>
      </c>
      <c r="C3929">
        <v>-0.42</v>
      </c>
      <c r="D3929">
        <f t="shared" si="567"/>
        <v>-4.1187929999999993</v>
      </c>
      <c r="E3929">
        <f t="shared" si="568"/>
        <v>-14.69887313207547</v>
      </c>
      <c r="F3929">
        <f t="shared" si="569"/>
        <v>136.15309775840441</v>
      </c>
      <c r="G3929">
        <f t="shared" si="570"/>
        <v>18537.666029209628</v>
      </c>
      <c r="H3929">
        <f t="shared" si="571"/>
        <v>1849.9036919977677</v>
      </c>
      <c r="I3929">
        <f t="shared" si="572"/>
        <v>3.2380000000000004</v>
      </c>
      <c r="J3929">
        <f t="shared" si="573"/>
        <v>6.1481582898631828</v>
      </c>
      <c r="K3929">
        <f t="shared" si="574"/>
        <v>7105.4848096744372</v>
      </c>
    </row>
    <row r="3930" spans="1:11">
      <c r="A3930">
        <v>9.7762499999999992</v>
      </c>
      <c r="B3930">
        <f t="shared" si="575"/>
        <v>9.6037499999999998</v>
      </c>
      <c r="C3930">
        <v>-0.59</v>
      </c>
      <c r="D3930">
        <f t="shared" si="567"/>
        <v>-5.7859234999999991</v>
      </c>
      <c r="E3930">
        <f t="shared" si="568"/>
        <v>-16.366003632075468</v>
      </c>
      <c r="F3930">
        <f t="shared" si="569"/>
        <v>136.11218274932423</v>
      </c>
      <c r="G3930">
        <f t="shared" si="570"/>
        <v>18526.526292785438</v>
      </c>
      <c r="H3930">
        <f t="shared" si="571"/>
        <v>1850.2439724546409</v>
      </c>
      <c r="I3930">
        <f t="shared" si="572"/>
        <v>3.2380000000000004</v>
      </c>
      <c r="J3930">
        <f t="shared" si="573"/>
        <v>0.73828083247224185</v>
      </c>
      <c r="K3930">
        <f t="shared" si="574"/>
        <v>9981.5143754950404</v>
      </c>
    </row>
    <row r="3931" spans="1:11">
      <c r="A3931">
        <v>9.7787500000000005</v>
      </c>
      <c r="B3931">
        <f t="shared" si="575"/>
        <v>9.6062500000000011</v>
      </c>
      <c r="C3931">
        <v>-0.33</v>
      </c>
      <c r="D3931">
        <f t="shared" si="567"/>
        <v>-3.2361944999999999</v>
      </c>
      <c r="E3931">
        <f t="shared" si="568"/>
        <v>-13.816274632075469</v>
      </c>
      <c r="F3931">
        <f t="shared" si="569"/>
        <v>136.07764206274402</v>
      </c>
      <c r="G3931">
        <f t="shared" si="570"/>
        <v>18517.124669356279</v>
      </c>
      <c r="H3931">
        <f t="shared" si="571"/>
        <v>1850.5841665597979</v>
      </c>
      <c r="I3931">
        <f t="shared" si="572"/>
        <v>3.2380000000000004</v>
      </c>
      <c r="J3931">
        <f t="shared" si="573"/>
        <v>8.9844213543920901</v>
      </c>
      <c r="K3931">
        <f t="shared" si="574"/>
        <v>5582.8809218870583</v>
      </c>
    </row>
    <row r="3932" spans="1:11">
      <c r="A3932">
        <v>9.78125</v>
      </c>
      <c r="B3932">
        <f t="shared" si="575"/>
        <v>9.6087500000000006</v>
      </c>
      <c r="C3932">
        <v>-0.59</v>
      </c>
      <c r="D3932">
        <f t="shared" si="567"/>
        <v>-5.7859234999999991</v>
      </c>
      <c r="E3932">
        <f t="shared" si="568"/>
        <v>-16.366003632075468</v>
      </c>
      <c r="F3932">
        <f t="shared" si="569"/>
        <v>136.03672705366384</v>
      </c>
      <c r="G3932">
        <f t="shared" si="570"/>
        <v>18505.991107473033</v>
      </c>
      <c r="H3932">
        <f t="shared" si="571"/>
        <v>1850.9242583774321</v>
      </c>
      <c r="I3932">
        <f t="shared" si="572"/>
        <v>3.2380000000000004</v>
      </c>
      <c r="J3932">
        <f t="shared" si="573"/>
        <v>0.71669644401759314</v>
      </c>
      <c r="K3932">
        <f t="shared" si="574"/>
        <v>9981.5143754950404</v>
      </c>
    </row>
    <row r="3933" spans="1:11">
      <c r="A3933">
        <v>9.7837499999999995</v>
      </c>
      <c r="B3933">
        <f t="shared" si="575"/>
        <v>9.6112500000000001</v>
      </c>
      <c r="C3933">
        <v>-0.42</v>
      </c>
      <c r="D3933">
        <f t="shared" si="567"/>
        <v>-4.1187929999999993</v>
      </c>
      <c r="E3933">
        <f t="shared" si="568"/>
        <v>-14.69887313207547</v>
      </c>
      <c r="F3933">
        <f t="shared" si="569"/>
        <v>135.99997987083367</v>
      </c>
      <c r="G3933">
        <f t="shared" si="570"/>
        <v>18495.994524867165</v>
      </c>
      <c r="H3933">
        <f t="shared" si="571"/>
        <v>1851.2642583271092</v>
      </c>
      <c r="I3933">
        <f t="shared" si="572"/>
        <v>3.2380000000000004</v>
      </c>
      <c r="J3933">
        <f t="shared" si="573"/>
        <v>6.1043576655428353</v>
      </c>
      <c r="K3933">
        <f t="shared" si="574"/>
        <v>7105.4848096744372</v>
      </c>
    </row>
    <row r="3934" spans="1:11">
      <c r="A3934">
        <v>9.7862500000000008</v>
      </c>
      <c r="B3934">
        <f t="shared" si="575"/>
        <v>9.6137500000000014</v>
      </c>
      <c r="C3934">
        <v>-0.42</v>
      </c>
      <c r="D3934">
        <f t="shared" si="567"/>
        <v>-4.1187929999999993</v>
      </c>
      <c r="E3934">
        <f t="shared" si="568"/>
        <v>-14.69887313207547</v>
      </c>
      <c r="F3934">
        <f t="shared" si="569"/>
        <v>135.96323268800347</v>
      </c>
      <c r="G3934">
        <f t="shared" si="570"/>
        <v>18486.000642972176</v>
      </c>
      <c r="H3934">
        <f t="shared" si="571"/>
        <v>1851.6041664088295</v>
      </c>
      <c r="I3934">
        <f t="shared" si="572"/>
        <v>3.2380000000000004</v>
      </c>
      <c r="J3934">
        <f t="shared" si="573"/>
        <v>6.0938531667662375</v>
      </c>
      <c r="K3934">
        <f t="shared" si="574"/>
        <v>7105.4848096744372</v>
      </c>
    </row>
    <row r="3935" spans="1:11">
      <c r="A3935">
        <v>9.7887500000000003</v>
      </c>
      <c r="B3935">
        <f t="shared" si="575"/>
        <v>9.6162500000000009</v>
      </c>
      <c r="C3935">
        <v>-0.59</v>
      </c>
      <c r="D3935">
        <f t="shared" si="567"/>
        <v>-5.7859234999999991</v>
      </c>
      <c r="E3935">
        <f t="shared" si="568"/>
        <v>-16.366003632075468</v>
      </c>
      <c r="F3935">
        <f t="shared" si="569"/>
        <v>135.92231767892329</v>
      </c>
      <c r="G3935">
        <f t="shared" si="570"/>
        <v>18474.876443210142</v>
      </c>
      <c r="H3935">
        <f t="shared" si="571"/>
        <v>1851.9439722030268</v>
      </c>
      <c r="I3935">
        <f t="shared" si="572"/>
        <v>3.2380000000000004</v>
      </c>
      <c r="J3935">
        <f t="shared" si="573"/>
        <v>0.68399203985131507</v>
      </c>
      <c r="K3935">
        <f t="shared" si="574"/>
        <v>9981.5143754950404</v>
      </c>
    </row>
    <row r="3936" spans="1:11">
      <c r="A3936">
        <v>9.7912499999999998</v>
      </c>
      <c r="B3936">
        <f t="shared" si="575"/>
        <v>9.6187500000000004</v>
      </c>
      <c r="C3936">
        <v>-0.59</v>
      </c>
      <c r="D3936">
        <f t="shared" si="567"/>
        <v>-5.7859234999999991</v>
      </c>
      <c r="E3936">
        <f t="shared" si="568"/>
        <v>-16.366003632075468</v>
      </c>
      <c r="F3936">
        <f t="shared" si="569"/>
        <v>135.88140266984311</v>
      </c>
      <c r="G3936">
        <f t="shared" si="570"/>
        <v>18463.755591524048</v>
      </c>
      <c r="H3936">
        <f t="shared" si="571"/>
        <v>1852.2836757097014</v>
      </c>
      <c r="I3936">
        <f t="shared" si="572"/>
        <v>3.2380000000000004</v>
      </c>
      <c r="J3936">
        <f t="shared" si="573"/>
        <v>0.67230299107539793</v>
      </c>
      <c r="K3936">
        <f t="shared" si="574"/>
        <v>9981.5143754950404</v>
      </c>
    </row>
    <row r="3937" spans="1:11">
      <c r="A3937">
        <v>9.7937499999999993</v>
      </c>
      <c r="B3937">
        <f t="shared" si="575"/>
        <v>9.6212499999999999</v>
      </c>
      <c r="C3937">
        <v>-0.42</v>
      </c>
      <c r="D3937">
        <f t="shared" si="567"/>
        <v>-4.1187929999999993</v>
      </c>
      <c r="E3937">
        <f t="shared" si="568"/>
        <v>-14.69887313207547</v>
      </c>
      <c r="F3937">
        <f t="shared" si="569"/>
        <v>135.84465548701294</v>
      </c>
      <c r="G3937">
        <f t="shared" si="570"/>
        <v>18453.770424385235</v>
      </c>
      <c r="H3937">
        <f t="shared" si="571"/>
        <v>1852.6232873484189</v>
      </c>
      <c r="I3937">
        <f t="shared" si="572"/>
        <v>3.2380000000000004</v>
      </c>
      <c r="J3937">
        <f t="shared" si="573"/>
        <v>6.0599762113175544</v>
      </c>
      <c r="K3937">
        <f t="shared" si="574"/>
        <v>7105.4848096744372</v>
      </c>
    </row>
    <row r="3938" spans="1:11">
      <c r="A3938">
        <v>9.7962500000000006</v>
      </c>
      <c r="B3938">
        <f t="shared" si="575"/>
        <v>9.6237500000000011</v>
      </c>
      <c r="C3938">
        <v>-0.5</v>
      </c>
      <c r="D3938">
        <f t="shared" si="567"/>
        <v>-4.9033249999999997</v>
      </c>
      <c r="E3938">
        <f t="shared" si="568"/>
        <v>-15.483405132075468</v>
      </c>
      <c r="F3938">
        <f t="shared" si="569"/>
        <v>135.80594697418275</v>
      </c>
      <c r="G3938">
        <f t="shared" si="570"/>
        <v>18443.255233554537</v>
      </c>
      <c r="H3938">
        <f t="shared" si="571"/>
        <v>1852.9628022158545</v>
      </c>
      <c r="I3938">
        <f t="shared" si="572"/>
        <v>3.2380000000000004</v>
      </c>
      <c r="J3938">
        <f t="shared" si="573"/>
        <v>3.5086091523952359</v>
      </c>
      <c r="K3938">
        <f t="shared" si="574"/>
        <v>8458.9104877076625</v>
      </c>
    </row>
    <row r="3939" spans="1:11">
      <c r="A3939">
        <v>9.7987500000000001</v>
      </c>
      <c r="B3939">
        <f t="shared" si="575"/>
        <v>9.6262500000000006</v>
      </c>
      <c r="C3939">
        <v>-0.5</v>
      </c>
      <c r="D3939">
        <f t="shared" si="567"/>
        <v>-4.9033249999999997</v>
      </c>
      <c r="E3939">
        <f t="shared" si="568"/>
        <v>-15.483405132075468</v>
      </c>
      <c r="F3939">
        <f t="shared" si="569"/>
        <v>135.76723846135258</v>
      </c>
      <c r="G3939">
        <f t="shared" si="570"/>
        <v>18432.743039421774</v>
      </c>
      <c r="H3939">
        <f t="shared" si="571"/>
        <v>1853.3022203120079</v>
      </c>
      <c r="I3939">
        <f t="shared" si="572"/>
        <v>3.2380000000000004</v>
      </c>
      <c r="J3939">
        <f t="shared" si="573"/>
        <v>3.4975598592809813</v>
      </c>
      <c r="K3939">
        <f t="shared" si="574"/>
        <v>8458.9104877076625</v>
      </c>
    </row>
    <row r="3940" spans="1:11">
      <c r="A3940">
        <v>9.8012499999999996</v>
      </c>
      <c r="B3940">
        <f t="shared" si="575"/>
        <v>9.6287500000000001</v>
      </c>
      <c r="C3940">
        <v>-0.42</v>
      </c>
      <c r="D3940">
        <f t="shared" si="567"/>
        <v>-4.1187929999999993</v>
      </c>
      <c r="E3940">
        <f t="shared" si="568"/>
        <v>-14.69887313207547</v>
      </c>
      <c r="F3940">
        <f t="shared" si="569"/>
        <v>135.73049127852241</v>
      </c>
      <c r="G3940">
        <f t="shared" si="570"/>
        <v>18422.766262709047</v>
      </c>
      <c r="H3940">
        <f t="shared" si="571"/>
        <v>1853.6415465402042</v>
      </c>
      <c r="I3940">
        <f t="shared" si="572"/>
        <v>3.2380000000000004</v>
      </c>
      <c r="J3940">
        <f t="shared" si="573"/>
        <v>6.0273879556408261</v>
      </c>
      <c r="K3940">
        <f t="shared" si="574"/>
        <v>7105.4848096744372</v>
      </c>
    </row>
    <row r="3941" spans="1:11">
      <c r="A3941">
        <v>9.8037500000000009</v>
      </c>
      <c r="B3941">
        <f t="shared" si="575"/>
        <v>9.6312500000000014</v>
      </c>
      <c r="C3941">
        <v>-0.5</v>
      </c>
      <c r="D3941">
        <f t="shared" si="567"/>
        <v>-4.9033249999999997</v>
      </c>
      <c r="E3941">
        <f t="shared" si="568"/>
        <v>-15.483405132075468</v>
      </c>
      <c r="F3941">
        <f t="shared" si="569"/>
        <v>135.69178276569221</v>
      </c>
      <c r="G3941">
        <f t="shared" si="570"/>
        <v>18412.259910131805</v>
      </c>
      <c r="H3941">
        <f t="shared" si="571"/>
        <v>1853.9807759971186</v>
      </c>
      <c r="I3941">
        <f t="shared" si="572"/>
        <v>3.2380000000000004</v>
      </c>
      <c r="J3941">
        <f t="shared" si="573"/>
        <v>3.4760301865443832</v>
      </c>
      <c r="K3941">
        <f t="shared" si="574"/>
        <v>8458.9104877076625</v>
      </c>
    </row>
    <row r="3942" spans="1:11">
      <c r="A3942">
        <v>9.8062500000000004</v>
      </c>
      <c r="B3942">
        <f t="shared" si="575"/>
        <v>9.6337500000000009</v>
      </c>
      <c r="C3942">
        <v>-0.42</v>
      </c>
      <c r="D3942">
        <f t="shared" si="567"/>
        <v>-4.1187929999999993</v>
      </c>
      <c r="E3942">
        <f t="shared" si="568"/>
        <v>-14.69887313207547</v>
      </c>
      <c r="F3942">
        <f t="shared" si="569"/>
        <v>135.65503558286204</v>
      </c>
      <c r="G3942">
        <f t="shared" si="570"/>
        <v>18402.288678987567</v>
      </c>
      <c r="H3942">
        <f t="shared" si="571"/>
        <v>1854.3199135860757</v>
      </c>
      <c r="I3942">
        <f t="shared" si="572"/>
        <v>3.2380000000000004</v>
      </c>
      <c r="J3942">
        <f t="shared" si="573"/>
        <v>6.005864111812155</v>
      </c>
      <c r="K3942">
        <f t="shared" si="574"/>
        <v>7105.4848096744372</v>
      </c>
    </row>
    <row r="3943" spans="1:11">
      <c r="A3943">
        <v>9.8087499999999999</v>
      </c>
      <c r="B3943">
        <f t="shared" si="575"/>
        <v>9.6362500000000004</v>
      </c>
      <c r="C3943">
        <v>-0.5</v>
      </c>
      <c r="D3943">
        <f t="shared" si="567"/>
        <v>-4.9033249999999997</v>
      </c>
      <c r="E3943">
        <f t="shared" si="568"/>
        <v>-15.483405132075468</v>
      </c>
      <c r="F3943">
        <f t="shared" si="569"/>
        <v>135.61632707003187</v>
      </c>
      <c r="G3943">
        <f t="shared" si="570"/>
        <v>18391.78816796586</v>
      </c>
      <c r="H3943">
        <f t="shared" si="571"/>
        <v>1854.6589544037506</v>
      </c>
      <c r="I3943">
        <f t="shared" si="572"/>
        <v>3.2380000000000004</v>
      </c>
      <c r="J3943">
        <f t="shared" si="573"/>
        <v>3.4545124827335361</v>
      </c>
      <c r="K3943">
        <f t="shared" si="574"/>
        <v>8458.9104877076625</v>
      </c>
    </row>
    <row r="3944" spans="1:11">
      <c r="A3944">
        <v>9.8112499999999994</v>
      </c>
      <c r="B3944">
        <f t="shared" si="575"/>
        <v>9.6387499999999999</v>
      </c>
      <c r="C3944">
        <v>-0.5</v>
      </c>
      <c r="D3944">
        <f t="shared" si="567"/>
        <v>-4.9033249999999997</v>
      </c>
      <c r="E3944">
        <f t="shared" si="568"/>
        <v>-15.483405132075468</v>
      </c>
      <c r="F3944">
        <f t="shared" si="569"/>
        <v>135.5776185572017</v>
      </c>
      <c r="G3944">
        <f t="shared" si="570"/>
        <v>18381.290653642085</v>
      </c>
      <c r="H3944">
        <f t="shared" si="571"/>
        <v>1854.9978984501436</v>
      </c>
      <c r="I3944">
        <f t="shared" si="572"/>
        <v>3.2380000000000004</v>
      </c>
      <c r="J3944">
        <f t="shared" si="573"/>
        <v>3.4434786194629776</v>
      </c>
      <c r="K3944">
        <f t="shared" si="574"/>
        <v>8458.9104877076625</v>
      </c>
    </row>
    <row r="3945" spans="1:11">
      <c r="A3945">
        <v>9.8137500000000006</v>
      </c>
      <c r="B3945">
        <f t="shared" si="575"/>
        <v>9.6412500000000012</v>
      </c>
      <c r="C3945">
        <v>-0.5</v>
      </c>
      <c r="D3945">
        <f t="shared" si="567"/>
        <v>-4.9033249999999997</v>
      </c>
      <c r="E3945">
        <f t="shared" si="568"/>
        <v>-15.483405132075468</v>
      </c>
      <c r="F3945">
        <f t="shared" si="569"/>
        <v>135.53891004437151</v>
      </c>
      <c r="G3945">
        <f t="shared" si="570"/>
        <v>18370.79613601623</v>
      </c>
      <c r="H3945">
        <f t="shared" si="571"/>
        <v>1855.3367457252546</v>
      </c>
      <c r="I3945">
        <f t="shared" si="572"/>
        <v>3.2380000000000004</v>
      </c>
      <c r="J3945">
        <f t="shared" si="573"/>
        <v>3.4324479060004709</v>
      </c>
      <c r="K3945">
        <f t="shared" si="574"/>
        <v>8458.9104877076625</v>
      </c>
    </row>
    <row r="3946" spans="1:11">
      <c r="A3946">
        <v>9.8162500000000001</v>
      </c>
      <c r="B3946">
        <f t="shared" si="575"/>
        <v>9.6437500000000007</v>
      </c>
      <c r="C3946">
        <v>-0.5</v>
      </c>
      <c r="D3946">
        <f t="shared" si="567"/>
        <v>-4.9033249999999997</v>
      </c>
      <c r="E3946">
        <f t="shared" si="568"/>
        <v>-15.483405132075468</v>
      </c>
      <c r="F3946">
        <f t="shared" si="569"/>
        <v>135.50020153154134</v>
      </c>
      <c r="G3946">
        <f t="shared" si="570"/>
        <v>18360.304615088316</v>
      </c>
      <c r="H3946">
        <f t="shared" si="571"/>
        <v>1855.6754962290834</v>
      </c>
      <c r="I3946">
        <f t="shared" si="572"/>
        <v>3.2380000000000004</v>
      </c>
      <c r="J3946">
        <f t="shared" si="573"/>
        <v>3.4214203423460372</v>
      </c>
      <c r="K3946">
        <f t="shared" si="574"/>
        <v>8458.9104877076625</v>
      </c>
    </row>
    <row r="3947" spans="1:11">
      <c r="A3947">
        <v>9.8187499999999996</v>
      </c>
      <c r="B3947">
        <f t="shared" si="575"/>
        <v>9.6462500000000002</v>
      </c>
      <c r="C3947">
        <v>-0.42</v>
      </c>
      <c r="D3947">
        <f t="shared" si="567"/>
        <v>-4.1187929999999993</v>
      </c>
      <c r="E3947">
        <f t="shared" si="568"/>
        <v>-14.69887313207547</v>
      </c>
      <c r="F3947">
        <f t="shared" si="569"/>
        <v>135.46345434871117</v>
      </c>
      <c r="G3947">
        <f t="shared" si="570"/>
        <v>18350.347464085353</v>
      </c>
      <c r="H3947">
        <f t="shared" si="571"/>
        <v>1856.0141548649551</v>
      </c>
      <c r="I3947">
        <f t="shared" si="572"/>
        <v>3.2380000000000004</v>
      </c>
      <c r="J3947">
        <f t="shared" si="573"/>
        <v>5.9512690671509993</v>
      </c>
      <c r="K3947">
        <f t="shared" si="574"/>
        <v>7105.4848096744372</v>
      </c>
    </row>
    <row r="3948" spans="1:11">
      <c r="A3948">
        <v>9.8212499999999991</v>
      </c>
      <c r="B3948">
        <f t="shared" si="575"/>
        <v>9.6487499999999997</v>
      </c>
      <c r="C3948">
        <v>-0.5</v>
      </c>
      <c r="D3948">
        <f t="shared" si="567"/>
        <v>-4.9033249999999997</v>
      </c>
      <c r="E3948">
        <f t="shared" si="568"/>
        <v>-15.483405132075468</v>
      </c>
      <c r="F3948">
        <f t="shared" si="569"/>
        <v>135.424745835881</v>
      </c>
      <c r="G3948">
        <f t="shared" si="570"/>
        <v>18339.861784712968</v>
      </c>
      <c r="H3948">
        <f t="shared" si="571"/>
        <v>1856.3527167295447</v>
      </c>
      <c r="I3948">
        <f t="shared" si="572"/>
        <v>3.2380000000000004</v>
      </c>
      <c r="J3948">
        <f t="shared" si="573"/>
        <v>3.3999330275143809</v>
      </c>
      <c r="K3948">
        <f t="shared" si="574"/>
        <v>8458.9104877076625</v>
      </c>
    </row>
    <row r="3949" spans="1:11">
      <c r="A3949">
        <v>9.8237500000000004</v>
      </c>
      <c r="B3949">
        <f t="shared" si="575"/>
        <v>9.651250000000001</v>
      </c>
      <c r="C3949">
        <v>-0.5</v>
      </c>
      <c r="D3949">
        <f t="shared" si="567"/>
        <v>-4.9033249999999997</v>
      </c>
      <c r="E3949">
        <f t="shared" si="568"/>
        <v>-15.483405132075468</v>
      </c>
      <c r="F3949">
        <f t="shared" si="569"/>
        <v>135.3860373230508</v>
      </c>
      <c r="G3949">
        <f t="shared" si="570"/>
        <v>18329.379102038503</v>
      </c>
      <c r="H3949">
        <f t="shared" si="571"/>
        <v>1856.6911818228525</v>
      </c>
      <c r="I3949">
        <f t="shared" si="572"/>
        <v>3.2380000000000004</v>
      </c>
      <c r="J3949">
        <f t="shared" si="573"/>
        <v>3.3889147536858122</v>
      </c>
      <c r="K3949">
        <f t="shared" si="574"/>
        <v>8458.9104877076625</v>
      </c>
    </row>
    <row r="3950" spans="1:11">
      <c r="A3950">
        <v>9.8262499999999999</v>
      </c>
      <c r="B3950">
        <f t="shared" si="575"/>
        <v>9.6537500000000005</v>
      </c>
      <c r="C3950">
        <v>-0.5</v>
      </c>
      <c r="D3950">
        <f t="shared" si="567"/>
        <v>-4.9033249999999997</v>
      </c>
      <c r="E3950">
        <f t="shared" si="568"/>
        <v>-15.483405132075468</v>
      </c>
      <c r="F3950">
        <f t="shared" si="569"/>
        <v>135.34732881022063</v>
      </c>
      <c r="G3950">
        <f t="shared" si="570"/>
        <v>18318.89941606198</v>
      </c>
      <c r="H3950">
        <f t="shared" si="571"/>
        <v>1857.0295501448779</v>
      </c>
      <c r="I3950">
        <f t="shared" si="572"/>
        <v>3.2380000000000004</v>
      </c>
      <c r="J3950">
        <f t="shared" si="573"/>
        <v>3.377899629665313</v>
      </c>
      <c r="K3950">
        <f t="shared" si="574"/>
        <v>8458.9104877076625</v>
      </c>
    </row>
    <row r="3951" spans="1:11">
      <c r="A3951">
        <v>9.8287499999999994</v>
      </c>
      <c r="B3951">
        <f t="shared" si="575"/>
        <v>9.65625</v>
      </c>
      <c r="C3951">
        <v>-0.42</v>
      </c>
      <c r="D3951">
        <f t="shared" si="567"/>
        <v>-4.1187929999999993</v>
      </c>
      <c r="E3951">
        <f t="shared" si="568"/>
        <v>-14.69887313207547</v>
      </c>
      <c r="F3951">
        <f t="shared" si="569"/>
        <v>135.31058162739046</v>
      </c>
      <c r="G3951">
        <f t="shared" si="570"/>
        <v>18308.953500342697</v>
      </c>
      <c r="H3951">
        <f t="shared" si="571"/>
        <v>1857.3678265989463</v>
      </c>
      <c r="I3951">
        <f t="shared" si="572"/>
        <v>3.2380000000000004</v>
      </c>
      <c r="J3951">
        <f t="shared" si="573"/>
        <v>5.9077601637977146</v>
      </c>
      <c r="K3951">
        <f t="shared" si="574"/>
        <v>7105.4848096744372</v>
      </c>
    </row>
    <row r="3952" spans="1:11">
      <c r="A3952">
        <v>9.8312500000000007</v>
      </c>
      <c r="B3952">
        <f t="shared" si="575"/>
        <v>9.6587500000000013</v>
      </c>
      <c r="C3952">
        <v>-0.5</v>
      </c>
      <c r="D3952">
        <f t="shared" si="567"/>
        <v>-4.9033249999999997</v>
      </c>
      <c r="E3952">
        <f t="shared" si="568"/>
        <v>-15.483405132075468</v>
      </c>
      <c r="F3952">
        <f t="shared" si="569"/>
        <v>135.27187311456026</v>
      </c>
      <c r="G3952">
        <f t="shared" si="570"/>
        <v>18298.479655921692</v>
      </c>
      <c r="H3952">
        <f t="shared" si="571"/>
        <v>1857.7060062817329</v>
      </c>
      <c r="I3952">
        <f t="shared" si="572"/>
        <v>3.2380000000000004</v>
      </c>
      <c r="J3952">
        <f t="shared" si="573"/>
        <v>3.3564365637950235</v>
      </c>
      <c r="K3952">
        <f t="shared" si="574"/>
        <v>8458.9104877076625</v>
      </c>
    </row>
    <row r="3953" spans="1:11">
      <c r="A3953">
        <v>9.8337500000000002</v>
      </c>
      <c r="B3953">
        <f t="shared" si="575"/>
        <v>9.6612500000000008</v>
      </c>
      <c r="C3953">
        <v>-0.42</v>
      </c>
      <c r="D3953">
        <f t="shared" si="567"/>
        <v>-4.1187929999999993</v>
      </c>
      <c r="E3953">
        <f t="shared" si="568"/>
        <v>-14.69887313207547</v>
      </c>
      <c r="F3953">
        <f t="shared" si="569"/>
        <v>135.2351259317301</v>
      </c>
      <c r="G3953">
        <f t="shared" si="570"/>
        <v>18288.539285770898</v>
      </c>
      <c r="H3953">
        <f t="shared" si="571"/>
        <v>1858.0440940965623</v>
      </c>
      <c r="I3953">
        <f t="shared" si="572"/>
        <v>3.2380000000000004</v>
      </c>
      <c r="J3953">
        <f t="shared" si="573"/>
        <v>5.8863029268353522</v>
      </c>
      <c r="K3953">
        <f t="shared" si="574"/>
        <v>7105.4848096744372</v>
      </c>
    </row>
    <row r="3954" spans="1:11">
      <c r="A3954">
        <v>9.8362499999999997</v>
      </c>
      <c r="B3954">
        <f t="shared" si="575"/>
        <v>9.6637500000000003</v>
      </c>
      <c r="C3954">
        <v>-0.5</v>
      </c>
      <c r="D3954">
        <f t="shared" si="567"/>
        <v>-4.9033249999999997</v>
      </c>
      <c r="E3954">
        <f t="shared" si="568"/>
        <v>-15.483405132075468</v>
      </c>
      <c r="F3954">
        <f t="shared" si="569"/>
        <v>135.19641741889993</v>
      </c>
      <c r="G3954">
        <f t="shared" si="570"/>
        <v>18278.071282905428</v>
      </c>
      <c r="H3954">
        <f t="shared" si="571"/>
        <v>1858.3820851401094</v>
      </c>
      <c r="I3954">
        <f t="shared" si="572"/>
        <v>3.2380000000000004</v>
      </c>
      <c r="J3954">
        <f t="shared" si="573"/>
        <v>3.334985466850485</v>
      </c>
      <c r="K3954">
        <f t="shared" si="574"/>
        <v>8458.9104877076625</v>
      </c>
    </row>
    <row r="3955" spans="1:11">
      <c r="A3955">
        <v>9.8387499999999992</v>
      </c>
      <c r="B3955">
        <f t="shared" si="575"/>
        <v>9.6662499999999998</v>
      </c>
      <c r="C3955">
        <v>-0.5</v>
      </c>
      <c r="D3955">
        <f t="shared" si="567"/>
        <v>-4.9033249999999997</v>
      </c>
      <c r="E3955">
        <f t="shared" si="568"/>
        <v>-15.483405132075468</v>
      </c>
      <c r="F3955">
        <f t="shared" si="569"/>
        <v>135.15770890606976</v>
      </c>
      <c r="G3955">
        <f t="shared" si="570"/>
        <v>18267.60627673789</v>
      </c>
      <c r="H3955">
        <f t="shared" si="571"/>
        <v>1858.7199794123746</v>
      </c>
      <c r="I3955">
        <f t="shared" si="572"/>
        <v>3.2380000000000004</v>
      </c>
      <c r="J3955">
        <f t="shared" si="573"/>
        <v>3.3239857726736819</v>
      </c>
      <c r="K3955">
        <f t="shared" si="574"/>
        <v>8458.9104877076625</v>
      </c>
    </row>
    <row r="3956" spans="1:11">
      <c r="A3956">
        <v>9.8412500000000005</v>
      </c>
      <c r="B3956">
        <f t="shared" si="575"/>
        <v>9.6687500000000011</v>
      </c>
      <c r="C3956">
        <v>-0.42</v>
      </c>
      <c r="D3956">
        <f t="shared" si="567"/>
        <v>-4.1187929999999993</v>
      </c>
      <c r="E3956">
        <f t="shared" si="568"/>
        <v>-14.69887313207547</v>
      </c>
      <c r="F3956">
        <f t="shared" si="569"/>
        <v>135.12096172323956</v>
      </c>
      <c r="G3956">
        <f t="shared" si="570"/>
        <v>18257.674297013171</v>
      </c>
      <c r="H3956">
        <f t="shared" si="571"/>
        <v>1859.057781816683</v>
      </c>
      <c r="I3956">
        <f t="shared" si="572"/>
        <v>3.2380000000000004</v>
      </c>
      <c r="J3956">
        <f t="shared" si="573"/>
        <v>5.8538609548316849</v>
      </c>
      <c r="K3956">
        <f t="shared" si="574"/>
        <v>7105.4848096744372</v>
      </c>
    </row>
    <row r="3957" spans="1:11">
      <c r="A3957">
        <v>9.84375</v>
      </c>
      <c r="B3957">
        <f t="shared" si="575"/>
        <v>9.6712500000000006</v>
      </c>
      <c r="C3957">
        <v>-0.5</v>
      </c>
      <c r="D3957">
        <f t="shared" si="567"/>
        <v>-4.9033249999999997</v>
      </c>
      <c r="E3957">
        <f t="shared" si="568"/>
        <v>-15.483405132075468</v>
      </c>
      <c r="F3957">
        <f t="shared" si="569"/>
        <v>135.08225321040939</v>
      </c>
      <c r="G3957">
        <f t="shared" si="570"/>
        <v>18247.215132401157</v>
      </c>
      <c r="H3957">
        <f t="shared" si="571"/>
        <v>1859.395487449709</v>
      </c>
      <c r="I3957">
        <f t="shared" si="572"/>
        <v>3.2380000000000004</v>
      </c>
      <c r="J3957">
        <f t="shared" si="573"/>
        <v>3.3025527846726934</v>
      </c>
      <c r="K3957">
        <f t="shared" si="574"/>
        <v>8458.9104877076625</v>
      </c>
    </row>
    <row r="3958" spans="1:11">
      <c r="A3958">
        <v>9.8462499999999995</v>
      </c>
      <c r="B3958">
        <f t="shared" si="575"/>
        <v>9.6737500000000001</v>
      </c>
      <c r="C3958">
        <v>-0.5</v>
      </c>
      <c r="D3958">
        <f t="shared" ref="D3958:D4021" si="576">C3958*9.80665</f>
        <v>-4.9033249999999997</v>
      </c>
      <c r="E3958">
        <f t="shared" ref="E3958:E4021" si="577">D3958-$D$17</f>
        <v>-15.483405132075468</v>
      </c>
      <c r="F3958">
        <f t="shared" ref="F3958:F4021" si="578">F3957+E3958*(A3958-A3957)</f>
        <v>135.04354469757922</v>
      </c>
      <c r="G3958">
        <f t="shared" ref="G3958:G4021" si="579">F3958^2</f>
        <v>18236.758964487079</v>
      </c>
      <c r="H3958">
        <f t="shared" ref="H3958:H4021" si="580">H3957+F3958*(B3958-B3957)</f>
        <v>1859.7330963114528</v>
      </c>
      <c r="I3958">
        <f t="shared" ref="I3958:I4021" si="581">IF(B3958&lt;=0,$B$5,IF(B3958&lt;=$B$4,$B$1+$B$2+$B$3-$B$6*B3958,$B$1+$B$2))</f>
        <v>3.2380000000000004</v>
      </c>
      <c r="J3958">
        <f t="shared" ref="J3958:J4021" si="582">I3958*D3958+0.5*$B$14*$B$8*$B$13*G3958</f>
        <v>3.291562380321766</v>
      </c>
      <c r="K3958">
        <f t="shared" ref="K3958:K4021" si="583">-2*I3958*D3958/$B$8/$B$13</f>
        <v>8458.9104877076625</v>
      </c>
    </row>
    <row r="3959" spans="1:11">
      <c r="A3959">
        <v>9.8487500000000008</v>
      </c>
      <c r="B3959">
        <f t="shared" si="575"/>
        <v>9.6762500000000014</v>
      </c>
      <c r="C3959">
        <v>-0.42</v>
      </c>
      <c r="D3959">
        <f t="shared" si="576"/>
        <v>-4.1187929999999993</v>
      </c>
      <c r="E3959">
        <f t="shared" si="577"/>
        <v>-14.69887313207547</v>
      </c>
      <c r="F3959">
        <f t="shared" si="578"/>
        <v>135.00679751474902</v>
      </c>
      <c r="G3959">
        <f t="shared" si="579"/>
        <v>18226.835375188442</v>
      </c>
      <c r="H3959">
        <f t="shared" si="580"/>
        <v>1860.0706133052397</v>
      </c>
      <c r="I3959">
        <f t="shared" si="581"/>
        <v>3.2380000000000004</v>
      </c>
      <c r="J3959">
        <f t="shared" si="582"/>
        <v>5.8214463815974504</v>
      </c>
      <c r="K3959">
        <f t="shared" si="583"/>
        <v>7105.4848096744372</v>
      </c>
    </row>
    <row r="3960" spans="1:11">
      <c r="A3960">
        <v>9.8512500000000003</v>
      </c>
      <c r="B3960">
        <f t="shared" si="575"/>
        <v>9.6787500000000009</v>
      </c>
      <c r="C3960">
        <v>-0.5</v>
      </c>
      <c r="D3960">
        <f t="shared" si="576"/>
        <v>-4.9033249999999997</v>
      </c>
      <c r="E3960">
        <f t="shared" si="577"/>
        <v>-15.483405132075468</v>
      </c>
      <c r="F3960">
        <f t="shared" si="578"/>
        <v>134.96808900191886</v>
      </c>
      <c r="G3960">
        <f t="shared" si="579"/>
        <v>18216.385048829889</v>
      </c>
      <c r="H3960">
        <f t="shared" si="580"/>
        <v>1860.4080335277445</v>
      </c>
      <c r="I3960">
        <f t="shared" si="581"/>
        <v>3.2380000000000004</v>
      </c>
      <c r="J3960">
        <f t="shared" si="582"/>
        <v>3.2701475012643346</v>
      </c>
      <c r="K3960">
        <f t="shared" si="583"/>
        <v>8458.9104877076625</v>
      </c>
    </row>
    <row r="3961" spans="1:11">
      <c r="A3961">
        <v>9.8537499999999998</v>
      </c>
      <c r="B3961">
        <f t="shared" si="575"/>
        <v>9.6812500000000004</v>
      </c>
      <c r="C3961">
        <v>-0.5</v>
      </c>
      <c r="D3961">
        <f t="shared" si="576"/>
        <v>-4.9033249999999997</v>
      </c>
      <c r="E3961">
        <f t="shared" si="577"/>
        <v>-15.483405132075468</v>
      </c>
      <c r="F3961">
        <f t="shared" si="578"/>
        <v>134.92938048908869</v>
      </c>
      <c r="G3961">
        <f t="shared" si="579"/>
        <v>18205.937719169266</v>
      </c>
      <c r="H3961">
        <f t="shared" si="580"/>
        <v>1860.745356978967</v>
      </c>
      <c r="I3961">
        <f t="shared" si="581"/>
        <v>3.2380000000000004</v>
      </c>
      <c r="J3961">
        <f t="shared" si="582"/>
        <v>3.2591663867392828</v>
      </c>
      <c r="K3961">
        <f t="shared" si="583"/>
        <v>8458.9104877076625</v>
      </c>
    </row>
    <row r="3962" spans="1:11">
      <c r="A3962">
        <v>9.8562499999999993</v>
      </c>
      <c r="B3962">
        <f t="shared" si="575"/>
        <v>9.6837499999999999</v>
      </c>
      <c r="C3962">
        <v>-0.42</v>
      </c>
      <c r="D3962">
        <f t="shared" si="576"/>
        <v>-4.1187929999999993</v>
      </c>
      <c r="E3962">
        <f t="shared" si="577"/>
        <v>-14.69887313207547</v>
      </c>
      <c r="F3962">
        <f t="shared" si="578"/>
        <v>134.89263330625852</v>
      </c>
      <c r="G3962">
        <f t="shared" si="579"/>
        <v>18196.022520296723</v>
      </c>
      <c r="H3962">
        <f t="shared" si="580"/>
        <v>1861.0825885622326</v>
      </c>
      <c r="I3962">
        <f t="shared" si="581"/>
        <v>3.2380000000000004</v>
      </c>
      <c r="J3962">
        <f t="shared" si="582"/>
        <v>5.7890592071326594</v>
      </c>
      <c r="K3962">
        <f t="shared" si="583"/>
        <v>7105.4848096744372</v>
      </c>
    </row>
    <row r="3963" spans="1:11">
      <c r="A3963">
        <v>9.8587500000000006</v>
      </c>
      <c r="B3963">
        <f t="shared" si="575"/>
        <v>9.6862500000000011</v>
      </c>
      <c r="C3963">
        <v>-0.5</v>
      </c>
      <c r="D3963">
        <f t="shared" si="576"/>
        <v>-4.9033249999999997</v>
      </c>
      <c r="E3963">
        <f t="shared" si="577"/>
        <v>-15.483405132075468</v>
      </c>
      <c r="F3963">
        <f t="shared" si="578"/>
        <v>134.85392479342832</v>
      </c>
      <c r="G3963">
        <f t="shared" si="579"/>
        <v>18185.581032191621</v>
      </c>
      <c r="H3963">
        <f t="shared" si="580"/>
        <v>1861.4197233742163</v>
      </c>
      <c r="I3963">
        <f t="shared" si="581"/>
        <v>3.2380000000000004</v>
      </c>
      <c r="J3963">
        <f t="shared" si="582"/>
        <v>3.2377696166254157</v>
      </c>
      <c r="K3963">
        <f t="shared" si="583"/>
        <v>8458.9104877076625</v>
      </c>
    </row>
    <row r="3964" spans="1:11">
      <c r="A3964">
        <v>9.8612500000000001</v>
      </c>
      <c r="B3964">
        <f t="shared" si="575"/>
        <v>9.6887500000000006</v>
      </c>
      <c r="C3964">
        <v>-0.42</v>
      </c>
      <c r="D3964">
        <f t="shared" si="576"/>
        <v>-4.1187929999999993</v>
      </c>
      <c r="E3964">
        <f t="shared" si="577"/>
        <v>-14.69887313207547</v>
      </c>
      <c r="F3964">
        <f t="shared" si="578"/>
        <v>134.81717761059815</v>
      </c>
      <c r="G3964">
        <f t="shared" si="579"/>
        <v>18175.671378887568</v>
      </c>
      <c r="H3964">
        <f t="shared" si="580"/>
        <v>1861.7567663182429</v>
      </c>
      <c r="I3964">
        <f t="shared" si="581"/>
        <v>3.2380000000000004</v>
      </c>
      <c r="J3964">
        <f t="shared" si="582"/>
        <v>5.7676682659267193</v>
      </c>
      <c r="K3964">
        <f t="shared" si="583"/>
        <v>7105.4848096744372</v>
      </c>
    </row>
    <row r="3965" spans="1:11">
      <c r="A3965">
        <v>9.8637499999999996</v>
      </c>
      <c r="B3965">
        <f t="shared" si="575"/>
        <v>9.6912500000000001</v>
      </c>
      <c r="C3965">
        <v>-0.42</v>
      </c>
      <c r="D3965">
        <f t="shared" si="576"/>
        <v>-4.1187929999999993</v>
      </c>
      <c r="E3965">
        <f t="shared" si="577"/>
        <v>-14.69887313207547</v>
      </c>
      <c r="F3965">
        <f t="shared" si="578"/>
        <v>134.78043042776798</v>
      </c>
      <c r="G3965">
        <f t="shared" si="579"/>
        <v>18165.764426294405</v>
      </c>
      <c r="H3965">
        <f t="shared" si="580"/>
        <v>1862.0937173943123</v>
      </c>
      <c r="I3965">
        <f t="shared" si="581"/>
        <v>3.2380000000000004</v>
      </c>
      <c r="J3965">
        <f t="shared" si="582"/>
        <v>5.7572551379261938</v>
      </c>
      <c r="K3965">
        <f t="shared" si="583"/>
        <v>7105.4848096744372</v>
      </c>
    </row>
    <row r="3966" spans="1:11">
      <c r="A3966">
        <v>9.8662500000000009</v>
      </c>
      <c r="B3966">
        <f t="shared" si="575"/>
        <v>9.6937500000000014</v>
      </c>
      <c r="C3966">
        <v>-0.5</v>
      </c>
      <c r="D3966">
        <f t="shared" si="576"/>
        <v>-4.9033249999999997</v>
      </c>
      <c r="E3966">
        <f t="shared" si="577"/>
        <v>-15.483405132075468</v>
      </c>
      <c r="F3966">
        <f t="shared" si="578"/>
        <v>134.74172191493778</v>
      </c>
      <c r="G3966">
        <f t="shared" si="579"/>
        <v>18155.331624602426</v>
      </c>
      <c r="H3966">
        <f t="shared" si="580"/>
        <v>1862.4305716990998</v>
      </c>
      <c r="I3966">
        <f t="shared" si="581"/>
        <v>3.2380000000000004</v>
      </c>
      <c r="J3966">
        <f t="shared" si="582"/>
        <v>3.2059746776465214</v>
      </c>
      <c r="K3966">
        <f t="shared" si="583"/>
        <v>8458.9104877076625</v>
      </c>
    </row>
    <row r="3967" spans="1:11">
      <c r="A3967">
        <v>9.8687500000000004</v>
      </c>
      <c r="B3967">
        <f t="shared" si="575"/>
        <v>9.6962500000000009</v>
      </c>
      <c r="C3967">
        <v>-0.5</v>
      </c>
      <c r="D3967">
        <f t="shared" si="576"/>
        <v>-4.9033249999999997</v>
      </c>
      <c r="E3967">
        <f t="shared" si="577"/>
        <v>-15.483405132075468</v>
      </c>
      <c r="F3967">
        <f t="shared" si="578"/>
        <v>134.70301340210762</v>
      </c>
      <c r="G3967">
        <f t="shared" si="579"/>
        <v>18144.901819608385</v>
      </c>
      <c r="H3967">
        <f t="shared" si="580"/>
        <v>1862.7673292326051</v>
      </c>
      <c r="I3967">
        <f t="shared" si="581"/>
        <v>3.2380000000000004</v>
      </c>
      <c r="J3967">
        <f t="shared" si="582"/>
        <v>3.1950119831749166</v>
      </c>
      <c r="K3967">
        <f t="shared" si="583"/>
        <v>8458.9104877076625</v>
      </c>
    </row>
    <row r="3968" spans="1:11">
      <c r="A3968">
        <v>9.8712499999999999</v>
      </c>
      <c r="B3968">
        <f t="shared" si="575"/>
        <v>9.6987500000000004</v>
      </c>
      <c r="C3968">
        <v>-0.5</v>
      </c>
      <c r="D3968">
        <f t="shared" si="576"/>
        <v>-4.9033249999999997</v>
      </c>
      <c r="E3968">
        <f t="shared" si="577"/>
        <v>-15.483405132075468</v>
      </c>
      <c r="F3968">
        <f t="shared" si="578"/>
        <v>134.66430488927745</v>
      </c>
      <c r="G3968">
        <f t="shared" si="579"/>
        <v>18134.475011312272</v>
      </c>
      <c r="H3968">
        <f t="shared" si="580"/>
        <v>1863.1039899948282</v>
      </c>
      <c r="I3968">
        <f t="shared" si="581"/>
        <v>3.2380000000000004</v>
      </c>
      <c r="J3968">
        <f t="shared" si="582"/>
        <v>3.1840524385113742</v>
      </c>
      <c r="K3968">
        <f t="shared" si="583"/>
        <v>8458.9104877076625</v>
      </c>
    </row>
    <row r="3969" spans="1:11">
      <c r="A3969">
        <v>9.8737499999999994</v>
      </c>
      <c r="B3969">
        <f t="shared" si="575"/>
        <v>9.7012499999999999</v>
      </c>
      <c r="C3969">
        <v>-0.42</v>
      </c>
      <c r="D3969">
        <f t="shared" si="576"/>
        <v>-4.1187929999999993</v>
      </c>
      <c r="E3969">
        <f t="shared" si="577"/>
        <v>-14.69887313207547</v>
      </c>
      <c r="F3969">
        <f t="shared" si="578"/>
        <v>134.62755770644728</v>
      </c>
      <c r="G3969">
        <f t="shared" si="579"/>
        <v>18124.579294002793</v>
      </c>
      <c r="H3969">
        <f t="shared" si="580"/>
        <v>1863.4405588890943</v>
      </c>
      <c r="I3969">
        <f t="shared" si="581"/>
        <v>3.2380000000000004</v>
      </c>
      <c r="J3969">
        <f t="shared" si="582"/>
        <v>5.7139657358382898</v>
      </c>
      <c r="K3969">
        <f t="shared" si="583"/>
        <v>7105.4848096744372</v>
      </c>
    </row>
    <row r="3970" spans="1:11">
      <c r="A3970">
        <v>9.8762500000000006</v>
      </c>
      <c r="B3970">
        <f t="shared" si="575"/>
        <v>9.7037500000000012</v>
      </c>
      <c r="C3970">
        <v>-0.42</v>
      </c>
      <c r="D3970">
        <f t="shared" si="576"/>
        <v>-4.1187929999999993</v>
      </c>
      <c r="E3970">
        <f t="shared" si="577"/>
        <v>-14.69887313207547</v>
      </c>
      <c r="F3970">
        <f t="shared" si="578"/>
        <v>134.59081052361708</v>
      </c>
      <c r="G3970">
        <f t="shared" si="579"/>
        <v>18114.686277404195</v>
      </c>
      <c r="H3970">
        <f t="shared" si="580"/>
        <v>1863.7770359154035</v>
      </c>
      <c r="I3970">
        <f t="shared" si="581"/>
        <v>3.2380000000000004</v>
      </c>
      <c r="J3970">
        <f t="shared" si="582"/>
        <v>5.7035672558633621</v>
      </c>
      <c r="K3970">
        <f t="shared" si="583"/>
        <v>7105.4848096744372</v>
      </c>
    </row>
    <row r="3971" spans="1:11">
      <c r="A3971">
        <v>9.8787500000000001</v>
      </c>
      <c r="B3971">
        <f t="shared" si="575"/>
        <v>9.7062500000000007</v>
      </c>
      <c r="C3971">
        <v>-0.42</v>
      </c>
      <c r="D3971">
        <f t="shared" si="576"/>
        <v>-4.1187929999999993</v>
      </c>
      <c r="E3971">
        <f t="shared" si="577"/>
        <v>-14.69887313207547</v>
      </c>
      <c r="F3971">
        <f t="shared" si="578"/>
        <v>134.55406334078691</v>
      </c>
      <c r="G3971">
        <f t="shared" si="579"/>
        <v>18104.795961516495</v>
      </c>
      <c r="H3971">
        <f t="shared" si="580"/>
        <v>1864.1134210737555</v>
      </c>
      <c r="I3971">
        <f t="shared" si="581"/>
        <v>3.2380000000000004</v>
      </c>
      <c r="J3971">
        <f t="shared" si="582"/>
        <v>5.693171614586614</v>
      </c>
      <c r="K3971">
        <f t="shared" si="583"/>
        <v>7105.4848096744372</v>
      </c>
    </row>
    <row r="3972" spans="1:11">
      <c r="A3972">
        <v>9.8812499999999996</v>
      </c>
      <c r="B3972">
        <f t="shared" si="575"/>
        <v>9.7087500000000002</v>
      </c>
      <c r="C3972">
        <v>-0.42</v>
      </c>
      <c r="D3972">
        <f t="shared" si="576"/>
        <v>-4.1187929999999993</v>
      </c>
      <c r="E3972">
        <f t="shared" si="577"/>
        <v>-14.69887313207547</v>
      </c>
      <c r="F3972">
        <f t="shared" si="578"/>
        <v>134.51731615795674</v>
      </c>
      <c r="G3972">
        <f t="shared" si="579"/>
        <v>18094.908346339689</v>
      </c>
      <c r="H3972">
        <f t="shared" si="580"/>
        <v>1864.4497143641504</v>
      </c>
      <c r="I3972">
        <f t="shared" si="581"/>
        <v>3.2380000000000004</v>
      </c>
      <c r="J3972">
        <f t="shared" si="582"/>
        <v>5.6827788120080385</v>
      </c>
      <c r="K3972">
        <f t="shared" si="583"/>
        <v>7105.4848096744372</v>
      </c>
    </row>
    <row r="3973" spans="1:11">
      <c r="A3973">
        <v>9.8837499999999991</v>
      </c>
      <c r="B3973">
        <f t="shared" si="575"/>
        <v>9.7112499999999997</v>
      </c>
      <c r="C3973">
        <v>-0.42</v>
      </c>
      <c r="D3973">
        <f t="shared" si="576"/>
        <v>-4.1187929999999993</v>
      </c>
      <c r="E3973">
        <f t="shared" si="577"/>
        <v>-14.69887313207547</v>
      </c>
      <c r="F3973">
        <f t="shared" si="578"/>
        <v>134.48056897512657</v>
      </c>
      <c r="G3973">
        <f t="shared" si="579"/>
        <v>18085.023431873775</v>
      </c>
      <c r="H3973">
        <f t="shared" si="580"/>
        <v>1864.7859157865882</v>
      </c>
      <c r="I3973">
        <f t="shared" si="581"/>
        <v>3.2380000000000004</v>
      </c>
      <c r="J3973">
        <f t="shared" si="582"/>
        <v>5.6723888481276354</v>
      </c>
      <c r="K3973">
        <f t="shared" si="583"/>
        <v>7105.4848096744372</v>
      </c>
    </row>
    <row r="3974" spans="1:11">
      <c r="A3974">
        <v>9.8862500000000004</v>
      </c>
      <c r="B3974">
        <f t="shared" si="575"/>
        <v>9.713750000000001</v>
      </c>
      <c r="C3974">
        <v>-0.5</v>
      </c>
      <c r="D3974">
        <f t="shared" si="576"/>
        <v>-4.9033249999999997</v>
      </c>
      <c r="E3974">
        <f t="shared" si="577"/>
        <v>-15.483405132075468</v>
      </c>
      <c r="F3974">
        <f t="shared" si="578"/>
        <v>134.44186046229638</v>
      </c>
      <c r="G3974">
        <f t="shared" si="579"/>
        <v>18074.61384456357</v>
      </c>
      <c r="H3974">
        <f t="shared" si="580"/>
        <v>1865.1220204377441</v>
      </c>
      <c r="I3974">
        <f t="shared" si="581"/>
        <v>3.2380000000000004</v>
      </c>
      <c r="J3974">
        <f t="shared" si="582"/>
        <v>3.1211327883209226</v>
      </c>
      <c r="K3974">
        <f t="shared" si="583"/>
        <v>8458.9104877076625</v>
      </c>
    </row>
    <row r="3975" spans="1:11">
      <c r="A3975">
        <v>9.8887499999999999</v>
      </c>
      <c r="B3975">
        <f t="shared" si="575"/>
        <v>9.7162500000000005</v>
      </c>
      <c r="C3975">
        <v>-0.33</v>
      </c>
      <c r="D3975">
        <f t="shared" si="576"/>
        <v>-3.2361944999999999</v>
      </c>
      <c r="E3975">
        <f t="shared" si="577"/>
        <v>-13.816274632075469</v>
      </c>
      <c r="F3975">
        <f t="shared" si="578"/>
        <v>134.40731977571619</v>
      </c>
      <c r="G3975">
        <f t="shared" si="579"/>
        <v>18065.327609291628</v>
      </c>
      <c r="H3975">
        <f t="shared" si="580"/>
        <v>1865.4580387371834</v>
      </c>
      <c r="I3975">
        <f t="shared" si="581"/>
        <v>3.2380000000000004</v>
      </c>
      <c r="J3975">
        <f t="shared" si="582"/>
        <v>8.5095406509190354</v>
      </c>
      <c r="K3975">
        <f t="shared" si="583"/>
        <v>5582.8809218870583</v>
      </c>
    </row>
    <row r="3976" spans="1:11">
      <c r="A3976">
        <v>9.8912499999999994</v>
      </c>
      <c r="B3976">
        <f t="shared" si="575"/>
        <v>9.71875</v>
      </c>
      <c r="C3976">
        <v>-0.42</v>
      </c>
      <c r="D3976">
        <f t="shared" si="576"/>
        <v>-4.1187929999999993</v>
      </c>
      <c r="E3976">
        <f t="shared" si="577"/>
        <v>-14.69887313207547</v>
      </c>
      <c r="F3976">
        <f t="shared" si="578"/>
        <v>134.37057259288602</v>
      </c>
      <c r="G3976">
        <f t="shared" si="579"/>
        <v>18055.450778940052</v>
      </c>
      <c r="H3976">
        <f t="shared" si="580"/>
        <v>1865.7939651686656</v>
      </c>
      <c r="I3976">
        <f t="shared" si="581"/>
        <v>3.2380000000000004</v>
      </c>
      <c r="J3976">
        <f t="shared" si="582"/>
        <v>5.6413052411941997</v>
      </c>
      <c r="K3976">
        <f t="shared" si="583"/>
        <v>7105.4848096744372</v>
      </c>
    </row>
    <row r="3977" spans="1:11">
      <c r="A3977">
        <v>9.8937500000000007</v>
      </c>
      <c r="B3977">
        <f t="shared" si="575"/>
        <v>9.7212500000000013</v>
      </c>
      <c r="C3977">
        <v>-0.5</v>
      </c>
      <c r="D3977">
        <f t="shared" si="576"/>
        <v>-4.9033249999999997</v>
      </c>
      <c r="E3977">
        <f t="shared" si="577"/>
        <v>-15.483405132075468</v>
      </c>
      <c r="F3977">
        <f t="shared" si="578"/>
        <v>134.33186408005582</v>
      </c>
      <c r="G3977">
        <f t="shared" si="579"/>
        <v>18045.049707222592</v>
      </c>
      <c r="H3977">
        <f t="shared" si="580"/>
        <v>1866.1297948288659</v>
      </c>
      <c r="I3977">
        <f t="shared" si="581"/>
        <v>3.2380000000000004</v>
      </c>
      <c r="J3977">
        <f t="shared" si="582"/>
        <v>3.0900581320669662</v>
      </c>
      <c r="K3977">
        <f t="shared" si="583"/>
        <v>8458.9104877076625</v>
      </c>
    </row>
    <row r="3978" spans="1:11">
      <c r="A3978">
        <v>9.8962500000000002</v>
      </c>
      <c r="B3978">
        <f t="shared" si="575"/>
        <v>9.7237500000000008</v>
      </c>
      <c r="C3978">
        <v>-0.5</v>
      </c>
      <c r="D3978">
        <f t="shared" si="576"/>
        <v>-4.9033249999999997</v>
      </c>
      <c r="E3978">
        <f t="shared" si="577"/>
        <v>-15.483405132075468</v>
      </c>
      <c r="F3978">
        <f t="shared" si="578"/>
        <v>134.29315556722565</v>
      </c>
      <c r="G3978">
        <f t="shared" si="579"/>
        <v>18034.651632203069</v>
      </c>
      <c r="H3978">
        <f t="shared" si="580"/>
        <v>1866.465527717784</v>
      </c>
      <c r="I3978">
        <f t="shared" si="581"/>
        <v>3.2380000000000004</v>
      </c>
      <c r="J3978">
        <f t="shared" si="582"/>
        <v>3.0791287887478003</v>
      </c>
      <c r="K3978">
        <f t="shared" si="583"/>
        <v>8458.9104877076625</v>
      </c>
    </row>
    <row r="3979" spans="1:11">
      <c r="A3979">
        <v>9.8987499999999997</v>
      </c>
      <c r="B3979">
        <f t="shared" si="575"/>
        <v>9.7262500000000003</v>
      </c>
      <c r="C3979">
        <v>-0.33</v>
      </c>
      <c r="D3979">
        <f t="shared" si="576"/>
        <v>-3.2361944999999999</v>
      </c>
      <c r="E3979">
        <f t="shared" si="577"/>
        <v>-13.816274632075469</v>
      </c>
      <c r="F3979">
        <f t="shared" si="578"/>
        <v>134.25861488064547</v>
      </c>
      <c r="G3979">
        <f t="shared" si="579"/>
        <v>18025.375669669476</v>
      </c>
      <c r="H3979">
        <f t="shared" si="580"/>
        <v>1866.8011742549854</v>
      </c>
      <c r="I3979">
        <f t="shared" si="581"/>
        <v>3.2380000000000004</v>
      </c>
      <c r="J3979">
        <f t="shared" si="582"/>
        <v>8.4675474489487428</v>
      </c>
      <c r="K3979">
        <f t="shared" si="583"/>
        <v>5582.8809218870583</v>
      </c>
    </row>
    <row r="3980" spans="1:11">
      <c r="A3980">
        <v>9.9012499999999992</v>
      </c>
      <c r="B3980">
        <f t="shared" si="575"/>
        <v>9.7287499999999998</v>
      </c>
      <c r="C3980">
        <v>-0.33</v>
      </c>
      <c r="D3980">
        <f t="shared" si="576"/>
        <v>-3.2361944999999999</v>
      </c>
      <c r="E3980">
        <f t="shared" si="577"/>
        <v>-13.816274632075469</v>
      </c>
      <c r="F3980">
        <f t="shared" si="578"/>
        <v>134.22407419406528</v>
      </c>
      <c r="G3980">
        <f t="shared" si="579"/>
        <v>18016.10209325394</v>
      </c>
      <c r="H3980">
        <f t="shared" si="580"/>
        <v>1867.1367344404705</v>
      </c>
      <c r="I3980">
        <f t="shared" si="581"/>
        <v>3.2380000000000004</v>
      </c>
      <c r="J3980">
        <f t="shared" si="582"/>
        <v>8.4578000581815438</v>
      </c>
      <c r="K3980">
        <f t="shared" si="583"/>
        <v>5582.8809218870583</v>
      </c>
    </row>
    <row r="3981" spans="1:11">
      <c r="A3981">
        <v>9.9037500000000005</v>
      </c>
      <c r="B3981">
        <f t="shared" si="575"/>
        <v>9.7312500000000011</v>
      </c>
      <c r="C3981">
        <v>-0.42</v>
      </c>
      <c r="D3981">
        <f t="shared" si="576"/>
        <v>-4.1187929999999993</v>
      </c>
      <c r="E3981">
        <f t="shared" si="577"/>
        <v>-14.69887313207547</v>
      </c>
      <c r="F3981">
        <f t="shared" si="578"/>
        <v>134.18732701123508</v>
      </c>
      <c r="G3981">
        <f t="shared" si="579"/>
        <v>18006.23873042014</v>
      </c>
      <c r="H3981">
        <f t="shared" si="580"/>
        <v>1867.4722027579987</v>
      </c>
      <c r="I3981">
        <f t="shared" si="581"/>
        <v>3.2380000000000004</v>
      </c>
      <c r="J3981">
        <f t="shared" si="582"/>
        <v>5.5895788040696601</v>
      </c>
      <c r="K3981">
        <f t="shared" si="583"/>
        <v>7105.4848096744372</v>
      </c>
    </row>
    <row r="3982" spans="1:11">
      <c r="A3982">
        <v>9.90625</v>
      </c>
      <c r="B3982">
        <f t="shared" si="575"/>
        <v>9.7337500000000006</v>
      </c>
      <c r="C3982">
        <v>-0.42</v>
      </c>
      <c r="D3982">
        <f t="shared" si="576"/>
        <v>-4.1187929999999993</v>
      </c>
      <c r="E3982">
        <f t="shared" si="577"/>
        <v>-14.69887313207547</v>
      </c>
      <c r="F3982">
        <f t="shared" si="578"/>
        <v>134.15057982840491</v>
      </c>
      <c r="G3982">
        <f t="shared" si="579"/>
        <v>17996.378068297239</v>
      </c>
      <c r="H3982">
        <f t="shared" si="580"/>
        <v>1867.8075792075697</v>
      </c>
      <c r="I3982">
        <f t="shared" si="581"/>
        <v>3.2380000000000004</v>
      </c>
      <c r="J3982">
        <f t="shared" si="582"/>
        <v>5.5792143316559546</v>
      </c>
      <c r="K3982">
        <f t="shared" si="583"/>
        <v>7105.4848096744372</v>
      </c>
    </row>
    <row r="3983" spans="1:11">
      <c r="A3983">
        <v>9.9087499999999995</v>
      </c>
      <c r="B3983">
        <f t="shared" si="575"/>
        <v>9.7362500000000001</v>
      </c>
      <c r="C3983">
        <v>-0.5</v>
      </c>
      <c r="D3983">
        <f t="shared" si="576"/>
        <v>-4.9033249999999997</v>
      </c>
      <c r="E3983">
        <f t="shared" si="577"/>
        <v>-15.483405132075468</v>
      </c>
      <c r="F3983">
        <f t="shared" si="578"/>
        <v>134.11187131557475</v>
      </c>
      <c r="G3983">
        <f t="shared" si="579"/>
        <v>17985.994027765279</v>
      </c>
      <c r="H3983">
        <f t="shared" si="580"/>
        <v>1868.1428588858585</v>
      </c>
      <c r="I3983">
        <f t="shared" si="581"/>
        <v>3.2380000000000004</v>
      </c>
      <c r="J3983">
        <f t="shared" si="582"/>
        <v>3.0279851238876834</v>
      </c>
      <c r="K3983">
        <f t="shared" si="583"/>
        <v>8458.9104877076625</v>
      </c>
    </row>
    <row r="3984" spans="1:11">
      <c r="A3984">
        <v>9.9112500000000008</v>
      </c>
      <c r="B3984">
        <f t="shared" si="575"/>
        <v>9.7387500000000014</v>
      </c>
      <c r="C3984">
        <v>-0.5</v>
      </c>
      <c r="D3984">
        <f t="shared" si="576"/>
        <v>-4.9033249999999997</v>
      </c>
      <c r="E3984">
        <f t="shared" si="577"/>
        <v>-15.483405132075468</v>
      </c>
      <c r="F3984">
        <f t="shared" si="578"/>
        <v>134.07316280274455</v>
      </c>
      <c r="G3984">
        <f t="shared" si="579"/>
        <v>17975.612983931245</v>
      </c>
      <c r="H3984">
        <f t="shared" si="580"/>
        <v>1868.4780417928655</v>
      </c>
      <c r="I3984">
        <f t="shared" si="581"/>
        <v>3.2380000000000004</v>
      </c>
      <c r="J3984">
        <f t="shared" si="582"/>
        <v>3.0170736819274726</v>
      </c>
      <c r="K3984">
        <f t="shared" si="583"/>
        <v>8458.9104877076625</v>
      </c>
    </row>
    <row r="3985" spans="1:11">
      <c r="A3985">
        <v>9.9137500000000003</v>
      </c>
      <c r="B3985">
        <f t="shared" si="575"/>
        <v>9.7412500000000009</v>
      </c>
      <c r="C3985">
        <v>-0.5</v>
      </c>
      <c r="D3985">
        <f t="shared" si="576"/>
        <v>-4.9033249999999997</v>
      </c>
      <c r="E3985">
        <f t="shared" si="577"/>
        <v>-15.483405132075468</v>
      </c>
      <c r="F3985">
        <f t="shared" si="578"/>
        <v>134.03445428991438</v>
      </c>
      <c r="G3985">
        <f t="shared" si="579"/>
        <v>17965.234936795146</v>
      </c>
      <c r="H3985">
        <f t="shared" si="580"/>
        <v>1868.8131279285901</v>
      </c>
      <c r="I3985">
        <f t="shared" si="581"/>
        <v>3.2380000000000004</v>
      </c>
      <c r="J3985">
        <f t="shared" si="582"/>
        <v>3.0061653897753242</v>
      </c>
      <c r="K3985">
        <f t="shared" si="583"/>
        <v>8458.9104877076625</v>
      </c>
    </row>
    <row r="3986" spans="1:11">
      <c r="A3986">
        <v>9.9162499999999998</v>
      </c>
      <c r="B3986">
        <f t="shared" si="575"/>
        <v>9.7437500000000004</v>
      </c>
      <c r="C3986">
        <v>-0.5</v>
      </c>
      <c r="D3986">
        <f t="shared" si="576"/>
        <v>-4.9033249999999997</v>
      </c>
      <c r="E3986">
        <f t="shared" si="577"/>
        <v>-15.483405132075468</v>
      </c>
      <c r="F3986">
        <f t="shared" si="578"/>
        <v>133.99574577708421</v>
      </c>
      <c r="G3986">
        <f t="shared" si="579"/>
        <v>17954.859886356982</v>
      </c>
      <c r="H3986">
        <f t="shared" si="580"/>
        <v>1869.1481172930328</v>
      </c>
      <c r="I3986">
        <f t="shared" si="581"/>
        <v>3.2380000000000004</v>
      </c>
      <c r="J3986">
        <f t="shared" si="582"/>
        <v>2.9952602474312382</v>
      </c>
      <c r="K3986">
        <f t="shared" si="583"/>
        <v>8458.9104877076625</v>
      </c>
    </row>
    <row r="3987" spans="1:11">
      <c r="A3987">
        <v>9.9187499999999993</v>
      </c>
      <c r="B3987">
        <f t="shared" si="575"/>
        <v>9.7462499999999999</v>
      </c>
      <c r="C3987">
        <v>-0.33</v>
      </c>
      <c r="D3987">
        <f t="shared" si="576"/>
        <v>-3.2361944999999999</v>
      </c>
      <c r="E3987">
        <f t="shared" si="577"/>
        <v>-13.816274632075469</v>
      </c>
      <c r="F3987">
        <f t="shared" si="578"/>
        <v>133.96120509050402</v>
      </c>
      <c r="G3987">
        <f t="shared" si="579"/>
        <v>17945.60446930008</v>
      </c>
      <c r="H3987">
        <f t="shared" si="580"/>
        <v>1869.4830203057591</v>
      </c>
      <c r="I3987">
        <f t="shared" si="581"/>
        <v>3.2380000000000004</v>
      </c>
      <c r="J3987">
        <f t="shared" si="582"/>
        <v>8.3837005028378293</v>
      </c>
      <c r="K3987">
        <f t="shared" si="583"/>
        <v>5582.8809218870583</v>
      </c>
    </row>
    <row r="3988" spans="1:11">
      <c r="A3988">
        <v>9.9212500000000006</v>
      </c>
      <c r="B3988">
        <f t="shared" ref="B3988:B4051" si="584">A3988-$B$15</f>
        <v>9.7487500000000011</v>
      </c>
      <c r="C3988">
        <v>-0.5</v>
      </c>
      <c r="D3988">
        <f t="shared" si="576"/>
        <v>-4.9033249999999997</v>
      </c>
      <c r="E3988">
        <f t="shared" si="577"/>
        <v>-15.483405132075468</v>
      </c>
      <c r="F3988">
        <f t="shared" si="578"/>
        <v>133.92249657767383</v>
      </c>
      <c r="G3988">
        <f t="shared" si="579"/>
        <v>17935.235089597059</v>
      </c>
      <c r="H3988">
        <f t="shared" si="580"/>
        <v>1869.8178265472034</v>
      </c>
      <c r="I3988">
        <f t="shared" si="581"/>
        <v>3.2380000000000004</v>
      </c>
      <c r="J3988">
        <f t="shared" si="582"/>
        <v>2.9746327619634609</v>
      </c>
      <c r="K3988">
        <f t="shared" si="583"/>
        <v>8458.9104877076625</v>
      </c>
    </row>
    <row r="3989" spans="1:11">
      <c r="A3989">
        <v>9.9237500000000001</v>
      </c>
      <c r="B3989">
        <f t="shared" si="584"/>
        <v>9.7512500000000006</v>
      </c>
      <c r="C3989">
        <v>-0.42</v>
      </c>
      <c r="D3989">
        <f t="shared" si="576"/>
        <v>-4.1187929999999993</v>
      </c>
      <c r="E3989">
        <f t="shared" si="577"/>
        <v>-14.69887313207547</v>
      </c>
      <c r="F3989">
        <f t="shared" si="578"/>
        <v>133.88574939484366</v>
      </c>
      <c r="G3989">
        <f t="shared" si="579"/>
        <v>17925.393891018877</v>
      </c>
      <c r="H3989">
        <f t="shared" si="580"/>
        <v>1870.1525409206904</v>
      </c>
      <c r="I3989">
        <f t="shared" si="581"/>
        <v>3.2380000000000004</v>
      </c>
      <c r="J3989">
        <f t="shared" si="582"/>
        <v>5.5046033635443408</v>
      </c>
      <c r="K3989">
        <f t="shared" si="583"/>
        <v>7105.4848096744372</v>
      </c>
    </row>
    <row r="3990" spans="1:11">
      <c r="A3990">
        <v>9.9262499999999996</v>
      </c>
      <c r="B3990">
        <f t="shared" si="584"/>
        <v>9.7537500000000001</v>
      </c>
      <c r="C3990">
        <v>-0.42</v>
      </c>
      <c r="D3990">
        <f t="shared" si="576"/>
        <v>-4.1187929999999993</v>
      </c>
      <c r="E3990">
        <f t="shared" si="577"/>
        <v>-14.69887313207547</v>
      </c>
      <c r="F3990">
        <f t="shared" si="578"/>
        <v>133.84900221201349</v>
      </c>
      <c r="G3990">
        <f t="shared" si="579"/>
        <v>17915.555393151593</v>
      </c>
      <c r="H3990">
        <f t="shared" si="580"/>
        <v>1870.4871634262204</v>
      </c>
      <c r="I3990">
        <f t="shared" si="581"/>
        <v>3.2380000000000004</v>
      </c>
      <c r="J3990">
        <f t="shared" si="582"/>
        <v>5.4942621878233986</v>
      </c>
      <c r="K3990">
        <f t="shared" si="583"/>
        <v>7105.4848096744372</v>
      </c>
    </row>
    <row r="3991" spans="1:11">
      <c r="A3991">
        <v>9.9287500000000009</v>
      </c>
      <c r="B3991">
        <f t="shared" si="584"/>
        <v>9.7562500000000014</v>
      </c>
      <c r="C3991">
        <v>-0.5</v>
      </c>
      <c r="D3991">
        <f t="shared" si="576"/>
        <v>-4.9033249999999997</v>
      </c>
      <c r="E3991">
        <f t="shared" si="577"/>
        <v>-15.483405132075468</v>
      </c>
      <c r="F3991">
        <f t="shared" si="578"/>
        <v>133.81029369918329</v>
      </c>
      <c r="G3991">
        <f t="shared" si="579"/>
        <v>17905.194699861691</v>
      </c>
      <c r="H3991">
        <f t="shared" si="580"/>
        <v>1870.8216891604684</v>
      </c>
      <c r="I3991">
        <f t="shared" si="581"/>
        <v>3.2380000000000004</v>
      </c>
      <c r="J3991">
        <f t="shared" si="582"/>
        <v>2.9430575201765965</v>
      </c>
      <c r="K3991">
        <f t="shared" si="583"/>
        <v>8458.9104877076625</v>
      </c>
    </row>
    <row r="3992" spans="1:11">
      <c r="A3992">
        <v>9.9312500000000004</v>
      </c>
      <c r="B3992">
        <f t="shared" si="584"/>
        <v>9.7587500000000009</v>
      </c>
      <c r="C3992">
        <v>-0.33</v>
      </c>
      <c r="D3992">
        <f t="shared" si="576"/>
        <v>-3.2361944999999999</v>
      </c>
      <c r="E3992">
        <f t="shared" si="577"/>
        <v>-13.816274632075469</v>
      </c>
      <c r="F3992">
        <f t="shared" si="578"/>
        <v>133.7757530126031</v>
      </c>
      <c r="G3992">
        <f t="shared" si="579"/>
        <v>17895.952094088989</v>
      </c>
      <c r="H3992">
        <f t="shared" si="580"/>
        <v>1871.1561285429998</v>
      </c>
      <c r="I3992">
        <f t="shared" si="581"/>
        <v>3.2380000000000004</v>
      </c>
      <c r="J3992">
        <f t="shared" si="582"/>
        <v>8.3315112414336561</v>
      </c>
      <c r="K3992">
        <f t="shared" si="583"/>
        <v>5582.8809218870583</v>
      </c>
    </row>
    <row r="3993" spans="1:11">
      <c r="A3993">
        <v>9.9337499999999999</v>
      </c>
      <c r="B3993">
        <f t="shared" si="584"/>
        <v>9.7612500000000004</v>
      </c>
      <c r="C3993">
        <v>-0.24</v>
      </c>
      <c r="D3993">
        <f t="shared" si="576"/>
        <v>-2.3535959999999996</v>
      </c>
      <c r="E3993">
        <f t="shared" si="577"/>
        <v>-12.933676132075469</v>
      </c>
      <c r="F3993">
        <f t="shared" si="578"/>
        <v>133.74341882227293</v>
      </c>
      <c r="G3993">
        <f t="shared" si="579"/>
        <v>17887.30207826991</v>
      </c>
      <c r="H3993">
        <f t="shared" si="580"/>
        <v>1871.4904870900555</v>
      </c>
      <c r="I3993">
        <f t="shared" si="581"/>
        <v>3.2380000000000004</v>
      </c>
      <c r="J3993">
        <f t="shared" si="582"/>
        <v>11.180273213811649</v>
      </c>
      <c r="K3993">
        <f t="shared" si="583"/>
        <v>4060.2770340996781</v>
      </c>
    </row>
    <row r="3994" spans="1:11">
      <c r="A3994">
        <v>9.9362499999999994</v>
      </c>
      <c r="B3994">
        <f t="shared" si="584"/>
        <v>9.7637499999999999</v>
      </c>
      <c r="C3994">
        <v>-0.5</v>
      </c>
      <c r="D3994">
        <f t="shared" si="576"/>
        <v>-4.9033249999999997</v>
      </c>
      <c r="E3994">
        <f t="shared" si="577"/>
        <v>-15.483405132075468</v>
      </c>
      <c r="F3994">
        <f t="shared" si="578"/>
        <v>133.70471030944276</v>
      </c>
      <c r="G3994">
        <f t="shared" si="579"/>
        <v>17876.94955893201</v>
      </c>
      <c r="H3994">
        <f t="shared" si="580"/>
        <v>1871.824748865829</v>
      </c>
      <c r="I3994">
        <f t="shared" si="581"/>
        <v>3.2380000000000004</v>
      </c>
      <c r="J3994">
        <f t="shared" si="582"/>
        <v>2.9133692517481489</v>
      </c>
      <c r="K3994">
        <f t="shared" si="583"/>
        <v>8458.9104877076625</v>
      </c>
    </row>
    <row r="3995" spans="1:11">
      <c r="A3995">
        <v>9.9387500000000006</v>
      </c>
      <c r="B3995">
        <f t="shared" si="584"/>
        <v>9.7662500000000012</v>
      </c>
      <c r="C3995">
        <v>-0.5</v>
      </c>
      <c r="D3995">
        <f t="shared" si="576"/>
        <v>-4.9033249999999997</v>
      </c>
      <c r="E3995">
        <f t="shared" si="577"/>
        <v>-15.483405132075468</v>
      </c>
      <c r="F3995">
        <f t="shared" si="578"/>
        <v>133.66600179661256</v>
      </c>
      <c r="G3995">
        <f t="shared" si="579"/>
        <v>17866.600036292031</v>
      </c>
      <c r="H3995">
        <f t="shared" si="580"/>
        <v>1872.1589138703207</v>
      </c>
      <c r="I3995">
        <f t="shared" si="581"/>
        <v>3.2380000000000004</v>
      </c>
      <c r="J3995">
        <f t="shared" si="582"/>
        <v>2.9024909414926992</v>
      </c>
      <c r="K3995">
        <f t="shared" si="583"/>
        <v>8458.9104877076625</v>
      </c>
    </row>
    <row r="3996" spans="1:11">
      <c r="A3996">
        <v>9.9412500000000001</v>
      </c>
      <c r="B3996">
        <f t="shared" si="584"/>
        <v>9.7687500000000007</v>
      </c>
      <c r="C3996">
        <v>-0.59</v>
      </c>
      <c r="D3996">
        <f t="shared" si="576"/>
        <v>-5.7859234999999991</v>
      </c>
      <c r="E3996">
        <f t="shared" si="577"/>
        <v>-16.366003632075468</v>
      </c>
      <c r="F3996">
        <f t="shared" si="578"/>
        <v>133.62508678753238</v>
      </c>
      <c r="G3996">
        <f t="shared" si="579"/>
        <v>17855.663818975561</v>
      </c>
      <c r="H3996">
        <f t="shared" si="580"/>
        <v>1872.4929765872894</v>
      </c>
      <c r="I3996">
        <f t="shared" si="581"/>
        <v>3.2380000000000004</v>
      </c>
      <c r="J3996">
        <f t="shared" si="582"/>
        <v>3.3142017600535922E-2</v>
      </c>
      <c r="K3996">
        <f t="shared" si="583"/>
        <v>9981.5143754950404</v>
      </c>
    </row>
    <row r="3997" spans="1:11">
      <c r="A3997">
        <v>9.9437499999999996</v>
      </c>
      <c r="B3997">
        <f t="shared" si="584"/>
        <v>9.7712500000000002</v>
      </c>
      <c r="C3997">
        <v>-0.42</v>
      </c>
      <c r="D3997">
        <f t="shared" si="576"/>
        <v>-4.1187929999999993</v>
      </c>
      <c r="E3997">
        <f t="shared" si="577"/>
        <v>-14.69887313207547</v>
      </c>
      <c r="F3997">
        <f t="shared" si="578"/>
        <v>133.58833960470221</v>
      </c>
      <c r="G3997">
        <f t="shared" si="579"/>
        <v>17845.844478341249</v>
      </c>
      <c r="H3997">
        <f t="shared" si="580"/>
        <v>1872.826947436301</v>
      </c>
      <c r="I3997">
        <f t="shared" si="581"/>
        <v>3.2380000000000004</v>
      </c>
      <c r="J3997">
        <f t="shared" si="582"/>
        <v>5.4209895369120602</v>
      </c>
      <c r="K3997">
        <f t="shared" si="583"/>
        <v>7105.4848096744372</v>
      </c>
    </row>
    <row r="3998" spans="1:11">
      <c r="A3998">
        <v>9.9462499999999991</v>
      </c>
      <c r="B3998">
        <f t="shared" si="584"/>
        <v>9.7737499999999997</v>
      </c>
      <c r="C3998">
        <v>-0.33</v>
      </c>
      <c r="D3998">
        <f t="shared" si="576"/>
        <v>-3.2361944999999999</v>
      </c>
      <c r="E3998">
        <f t="shared" si="577"/>
        <v>-13.816274632075469</v>
      </c>
      <c r="F3998">
        <f t="shared" si="578"/>
        <v>133.55379891812203</v>
      </c>
      <c r="G3998">
        <f t="shared" si="579"/>
        <v>17836.617205462171</v>
      </c>
      <c r="H3998">
        <f t="shared" si="580"/>
        <v>1873.1608319335962</v>
      </c>
      <c r="I3998">
        <f t="shared" si="581"/>
        <v>3.2380000000000004</v>
      </c>
      <c r="J3998">
        <f t="shared" si="582"/>
        <v>8.2691447584654689</v>
      </c>
      <c r="K3998">
        <f t="shared" si="583"/>
        <v>5582.8809218870583</v>
      </c>
    </row>
    <row r="3999" spans="1:11">
      <c r="A3999">
        <v>9.9487500000000004</v>
      </c>
      <c r="B3999">
        <f t="shared" si="584"/>
        <v>9.776250000000001</v>
      </c>
      <c r="C3999">
        <v>-0.42</v>
      </c>
      <c r="D3999">
        <f t="shared" si="576"/>
        <v>-4.1187929999999993</v>
      </c>
      <c r="E3999">
        <f t="shared" si="577"/>
        <v>-14.69887313207547</v>
      </c>
      <c r="F3999">
        <f t="shared" si="578"/>
        <v>133.51705173529183</v>
      </c>
      <c r="G3999">
        <f t="shared" si="579"/>
        <v>17826.803104084596</v>
      </c>
      <c r="H3999">
        <f t="shared" si="580"/>
        <v>1873.4946245629346</v>
      </c>
      <c r="I3999">
        <f t="shared" si="581"/>
        <v>3.2380000000000004</v>
      </c>
      <c r="J3999">
        <f t="shared" si="582"/>
        <v>5.4009752827228041</v>
      </c>
      <c r="K3999">
        <f t="shared" si="583"/>
        <v>7105.4848096744372</v>
      </c>
    </row>
    <row r="4000" spans="1:11">
      <c r="A4000">
        <v>9.9512499999999999</v>
      </c>
      <c r="B4000">
        <f t="shared" si="584"/>
        <v>9.7787500000000005</v>
      </c>
      <c r="C4000">
        <v>-0.42</v>
      </c>
      <c r="D4000">
        <f t="shared" si="576"/>
        <v>-4.1187929999999993</v>
      </c>
      <c r="E4000">
        <f t="shared" si="577"/>
        <v>-14.69887313207547</v>
      </c>
      <c r="F4000">
        <f t="shared" si="578"/>
        <v>133.48030455246166</v>
      </c>
      <c r="G4000">
        <f t="shared" si="579"/>
        <v>17816.991703417916</v>
      </c>
      <c r="H4000">
        <f t="shared" si="580"/>
        <v>1873.8283253243158</v>
      </c>
      <c r="I4000">
        <f t="shared" si="581"/>
        <v>3.2380000000000004</v>
      </c>
      <c r="J4000">
        <f t="shared" si="582"/>
        <v>5.3906625886783068</v>
      </c>
      <c r="K4000">
        <f t="shared" si="583"/>
        <v>7105.4848096744372</v>
      </c>
    </row>
    <row r="4001" spans="1:11">
      <c r="A4001">
        <v>9.9537499999999994</v>
      </c>
      <c r="B4001">
        <f t="shared" si="584"/>
        <v>9.78125</v>
      </c>
      <c r="C4001">
        <v>-0.33</v>
      </c>
      <c r="D4001">
        <f t="shared" si="576"/>
        <v>-3.2361944999999999</v>
      </c>
      <c r="E4001">
        <f t="shared" si="577"/>
        <v>-13.816274632075469</v>
      </c>
      <c r="F4001">
        <f t="shared" si="578"/>
        <v>133.44576386588147</v>
      </c>
      <c r="G4001">
        <f t="shared" si="579"/>
        <v>17807.771893748599</v>
      </c>
      <c r="H4001">
        <f t="shared" si="580"/>
        <v>1874.1619397339805</v>
      </c>
      <c r="I4001">
        <f t="shared" si="581"/>
        <v>3.2380000000000004</v>
      </c>
      <c r="J4001">
        <f t="shared" si="582"/>
        <v>8.2388256547588625</v>
      </c>
      <c r="K4001">
        <f t="shared" si="583"/>
        <v>5582.8809218870583</v>
      </c>
    </row>
    <row r="4002" spans="1:11">
      <c r="A4002">
        <v>9.9562500000000007</v>
      </c>
      <c r="B4002">
        <f t="shared" si="584"/>
        <v>9.7837500000000013</v>
      </c>
      <c r="C4002">
        <v>-0.5</v>
      </c>
      <c r="D4002">
        <f t="shared" si="576"/>
        <v>-4.9033249999999997</v>
      </c>
      <c r="E4002">
        <f t="shared" si="577"/>
        <v>-15.483405132075468</v>
      </c>
      <c r="F4002">
        <f t="shared" si="578"/>
        <v>133.40705535305128</v>
      </c>
      <c r="G4002">
        <f t="shared" si="579"/>
        <v>17797.442417972088</v>
      </c>
      <c r="H4002">
        <f t="shared" si="580"/>
        <v>1874.4954573723633</v>
      </c>
      <c r="I4002">
        <f t="shared" si="581"/>
        <v>3.2380000000000004</v>
      </c>
      <c r="J4002">
        <f t="shared" si="582"/>
        <v>2.8297998566202214</v>
      </c>
      <c r="K4002">
        <f t="shared" si="583"/>
        <v>8458.9104877076625</v>
      </c>
    </row>
    <row r="4003" spans="1:11">
      <c r="A4003">
        <v>9.9587500000000002</v>
      </c>
      <c r="B4003">
        <f t="shared" si="584"/>
        <v>9.7862500000000008</v>
      </c>
      <c r="C4003">
        <v>-0.5</v>
      </c>
      <c r="D4003">
        <f t="shared" si="576"/>
        <v>-4.9033249999999997</v>
      </c>
      <c r="E4003">
        <f t="shared" si="577"/>
        <v>-15.483405132075468</v>
      </c>
      <c r="F4003">
        <f t="shared" si="578"/>
        <v>133.36834684022111</v>
      </c>
      <c r="G4003">
        <f t="shared" si="579"/>
        <v>17787.115938893516</v>
      </c>
      <c r="H4003">
        <f t="shared" si="580"/>
        <v>1874.8288782394638</v>
      </c>
      <c r="I4003">
        <f t="shared" si="581"/>
        <v>3.2380000000000004</v>
      </c>
      <c r="J4003">
        <f t="shared" si="582"/>
        <v>2.8189457672896463</v>
      </c>
      <c r="K4003">
        <f t="shared" si="583"/>
        <v>8458.9104877076625</v>
      </c>
    </row>
    <row r="4004" spans="1:11">
      <c r="A4004">
        <v>9.9612499999999997</v>
      </c>
      <c r="B4004">
        <f t="shared" si="584"/>
        <v>9.7887500000000003</v>
      </c>
      <c r="C4004">
        <v>-0.5</v>
      </c>
      <c r="D4004">
        <f t="shared" si="576"/>
        <v>-4.9033249999999997</v>
      </c>
      <c r="E4004">
        <f t="shared" si="577"/>
        <v>-15.483405132075468</v>
      </c>
      <c r="F4004">
        <f t="shared" si="578"/>
        <v>133.32963832739094</v>
      </c>
      <c r="G4004">
        <f t="shared" si="579"/>
        <v>17776.792456512874</v>
      </c>
      <c r="H4004">
        <f t="shared" si="580"/>
        <v>1875.1622023352822</v>
      </c>
      <c r="I4004">
        <f t="shared" si="581"/>
        <v>3.2380000000000004</v>
      </c>
      <c r="J4004">
        <f t="shared" si="582"/>
        <v>2.8080948277671336</v>
      </c>
      <c r="K4004">
        <f t="shared" si="583"/>
        <v>8458.9104877076625</v>
      </c>
    </row>
    <row r="4005" spans="1:11">
      <c r="A4005">
        <v>9.9637499999999992</v>
      </c>
      <c r="B4005">
        <f t="shared" si="584"/>
        <v>9.7912499999999998</v>
      </c>
      <c r="C4005">
        <v>-0.5</v>
      </c>
      <c r="D4005">
        <f t="shared" si="576"/>
        <v>-4.9033249999999997</v>
      </c>
      <c r="E4005">
        <f t="shared" si="577"/>
        <v>-15.483405132075468</v>
      </c>
      <c r="F4005">
        <f t="shared" si="578"/>
        <v>133.29092981456077</v>
      </c>
      <c r="G4005">
        <f t="shared" si="579"/>
        <v>17766.471970830164</v>
      </c>
      <c r="H4005">
        <f t="shared" si="580"/>
        <v>1875.4954296598187</v>
      </c>
      <c r="I4005">
        <f t="shared" si="581"/>
        <v>3.2380000000000004</v>
      </c>
      <c r="J4005">
        <f t="shared" si="582"/>
        <v>2.7972470380526797</v>
      </c>
      <c r="K4005">
        <f t="shared" si="583"/>
        <v>8458.9104877076625</v>
      </c>
    </row>
    <row r="4006" spans="1:11">
      <c r="A4006">
        <v>9.9662500000000005</v>
      </c>
      <c r="B4006">
        <f t="shared" si="584"/>
        <v>9.7937500000000011</v>
      </c>
      <c r="C4006">
        <v>-0.5</v>
      </c>
      <c r="D4006">
        <f t="shared" si="576"/>
        <v>-4.9033249999999997</v>
      </c>
      <c r="E4006">
        <f t="shared" si="577"/>
        <v>-15.483405132075468</v>
      </c>
      <c r="F4006">
        <f t="shared" si="578"/>
        <v>133.25222130173057</v>
      </c>
      <c r="G4006">
        <f t="shared" si="579"/>
        <v>17756.15448184538</v>
      </c>
      <c r="H4006">
        <f t="shared" si="580"/>
        <v>1875.8285602130732</v>
      </c>
      <c r="I4006">
        <f t="shared" si="581"/>
        <v>3.2380000000000004</v>
      </c>
      <c r="J4006">
        <f t="shared" si="582"/>
        <v>2.7864023981462847</v>
      </c>
      <c r="K4006">
        <f t="shared" si="583"/>
        <v>8458.9104877076625</v>
      </c>
    </row>
    <row r="4007" spans="1:11">
      <c r="A4007">
        <v>9.96875</v>
      </c>
      <c r="B4007">
        <f t="shared" si="584"/>
        <v>9.7962500000000006</v>
      </c>
      <c r="C4007">
        <v>-0.5</v>
      </c>
      <c r="D4007">
        <f t="shared" si="576"/>
        <v>-4.9033249999999997</v>
      </c>
      <c r="E4007">
        <f t="shared" si="577"/>
        <v>-15.483405132075468</v>
      </c>
      <c r="F4007">
        <f t="shared" si="578"/>
        <v>133.2135127889004</v>
      </c>
      <c r="G4007">
        <f t="shared" si="579"/>
        <v>17745.839989558532</v>
      </c>
      <c r="H4007">
        <f t="shared" si="580"/>
        <v>1876.1615939950455</v>
      </c>
      <c r="I4007">
        <f t="shared" si="581"/>
        <v>3.2380000000000004</v>
      </c>
      <c r="J4007">
        <f t="shared" si="582"/>
        <v>2.7755609080479555</v>
      </c>
      <c r="K4007">
        <f t="shared" si="583"/>
        <v>8458.9104877076625</v>
      </c>
    </row>
    <row r="4008" spans="1:11">
      <c r="A4008">
        <v>9.9712499999999995</v>
      </c>
      <c r="B4008">
        <f t="shared" si="584"/>
        <v>9.7987500000000001</v>
      </c>
      <c r="C4008">
        <v>-0.5</v>
      </c>
      <c r="D4008">
        <f t="shared" si="576"/>
        <v>-4.9033249999999997</v>
      </c>
      <c r="E4008">
        <f t="shared" si="577"/>
        <v>-15.483405132075468</v>
      </c>
      <c r="F4008">
        <f t="shared" si="578"/>
        <v>133.17480427607023</v>
      </c>
      <c r="G4008">
        <f t="shared" si="579"/>
        <v>17735.528493969614</v>
      </c>
      <c r="H4008">
        <f t="shared" si="580"/>
        <v>1876.4945310057356</v>
      </c>
      <c r="I4008">
        <f t="shared" si="581"/>
        <v>3.2380000000000004</v>
      </c>
      <c r="J4008">
        <f t="shared" si="582"/>
        <v>2.7647225677576852</v>
      </c>
      <c r="K4008">
        <f t="shared" si="583"/>
        <v>8458.9104877076625</v>
      </c>
    </row>
    <row r="4009" spans="1:11">
      <c r="A4009">
        <v>9.9737500000000008</v>
      </c>
      <c r="B4009">
        <f t="shared" si="584"/>
        <v>9.8012500000000014</v>
      </c>
      <c r="C4009">
        <v>-0.59</v>
      </c>
      <c r="D4009">
        <f t="shared" si="576"/>
        <v>-5.7859234999999991</v>
      </c>
      <c r="E4009">
        <f t="shared" si="577"/>
        <v>-16.366003632075468</v>
      </c>
      <c r="F4009">
        <f t="shared" si="578"/>
        <v>133.13388926699002</v>
      </c>
      <c r="G4009">
        <f t="shared" si="579"/>
        <v>17724.632471355162</v>
      </c>
      <c r="H4009">
        <f t="shared" si="580"/>
        <v>1876.8273657289033</v>
      </c>
      <c r="I4009">
        <f t="shared" si="581"/>
        <v>3.2380000000000004</v>
      </c>
      <c r="J4009">
        <f t="shared" si="582"/>
        <v>-0.10458410776666582</v>
      </c>
      <c r="K4009">
        <f t="shared" si="583"/>
        <v>9981.5143754950404</v>
      </c>
    </row>
    <row r="4010" spans="1:11">
      <c r="A4010">
        <v>9.9762500000000003</v>
      </c>
      <c r="B4010">
        <f t="shared" si="584"/>
        <v>9.8037500000000009</v>
      </c>
      <c r="C4010">
        <v>-0.42</v>
      </c>
      <c r="D4010">
        <f t="shared" si="576"/>
        <v>-4.1187929999999993</v>
      </c>
      <c r="E4010">
        <f t="shared" si="577"/>
        <v>-14.69887313207547</v>
      </c>
      <c r="F4010">
        <f t="shared" si="578"/>
        <v>133.09714208415986</v>
      </c>
      <c r="G4010">
        <f t="shared" si="579"/>
        <v>17714.849230971038</v>
      </c>
      <c r="H4010">
        <f t="shared" si="580"/>
        <v>1877.1601085841137</v>
      </c>
      <c r="I4010">
        <f t="shared" si="581"/>
        <v>3.2380000000000004</v>
      </c>
      <c r="J4010">
        <f t="shared" si="582"/>
        <v>5.2833013562632267</v>
      </c>
      <c r="K4010">
        <f t="shared" si="583"/>
        <v>7105.4848096744372</v>
      </c>
    </row>
    <row r="4011" spans="1:11">
      <c r="A4011">
        <v>9.9787499999999998</v>
      </c>
      <c r="B4011">
        <f t="shared" si="584"/>
        <v>9.8062500000000004</v>
      </c>
      <c r="C4011">
        <v>-0.5</v>
      </c>
      <c r="D4011">
        <f t="shared" si="576"/>
        <v>-4.9033249999999997</v>
      </c>
      <c r="E4011">
        <f t="shared" si="577"/>
        <v>-15.483405132075468</v>
      </c>
      <c r="F4011">
        <f t="shared" si="578"/>
        <v>133.05843357132969</v>
      </c>
      <c r="G4011">
        <f t="shared" si="579"/>
        <v>17704.546744455954</v>
      </c>
      <c r="H4011">
        <f t="shared" si="580"/>
        <v>1877.4927546680419</v>
      </c>
      <c r="I4011">
        <f t="shared" si="581"/>
        <v>3.2380000000000004</v>
      </c>
      <c r="J4011">
        <f t="shared" si="582"/>
        <v>2.7321578693469259</v>
      </c>
      <c r="K4011">
        <f t="shared" si="583"/>
        <v>8458.9104877076625</v>
      </c>
    </row>
    <row r="4012" spans="1:11">
      <c r="A4012">
        <v>9.9812499999999993</v>
      </c>
      <c r="B4012">
        <f t="shared" si="584"/>
        <v>9.8087499999999999</v>
      </c>
      <c r="C4012">
        <v>-0.33</v>
      </c>
      <c r="D4012">
        <f t="shared" si="576"/>
        <v>-3.2361944999999999</v>
      </c>
      <c r="E4012">
        <f t="shared" si="577"/>
        <v>-13.816274632075469</v>
      </c>
      <c r="F4012">
        <f t="shared" si="578"/>
        <v>133.0238928847495</v>
      </c>
      <c r="G4012">
        <f t="shared" si="579"/>
        <v>17695.35607821331</v>
      </c>
      <c r="H4012">
        <f t="shared" si="580"/>
        <v>1877.8253144002538</v>
      </c>
      <c r="I4012">
        <f t="shared" si="581"/>
        <v>3.2380000000000004</v>
      </c>
      <c r="J4012">
        <f t="shared" si="582"/>
        <v>8.1206661838777201</v>
      </c>
      <c r="K4012">
        <f t="shared" si="583"/>
        <v>5582.8809218870583</v>
      </c>
    </row>
    <row r="4013" spans="1:11">
      <c r="A4013">
        <v>9.9837500000000006</v>
      </c>
      <c r="B4013">
        <f t="shared" si="584"/>
        <v>9.8112500000000011</v>
      </c>
      <c r="C4013">
        <v>-0.5</v>
      </c>
      <c r="D4013">
        <f t="shared" si="576"/>
        <v>-4.9033249999999997</v>
      </c>
      <c r="E4013">
        <f t="shared" si="577"/>
        <v>-15.483405132075468</v>
      </c>
      <c r="F4013">
        <f t="shared" si="578"/>
        <v>132.9851843719193</v>
      </c>
      <c r="G4013">
        <f t="shared" si="579"/>
        <v>17685.059262433369</v>
      </c>
      <c r="H4013">
        <f t="shared" si="580"/>
        <v>1878.1577773611837</v>
      </c>
      <c r="I4013">
        <f t="shared" si="581"/>
        <v>3.2380000000000004</v>
      </c>
      <c r="J4013">
        <f t="shared" si="582"/>
        <v>2.7116747144311315</v>
      </c>
      <c r="K4013">
        <f t="shared" si="583"/>
        <v>8458.9104877076625</v>
      </c>
    </row>
    <row r="4014" spans="1:11">
      <c r="A4014">
        <v>9.9862500000000001</v>
      </c>
      <c r="B4014">
        <f t="shared" si="584"/>
        <v>9.8137500000000006</v>
      </c>
      <c r="C4014">
        <v>-0.5</v>
      </c>
      <c r="D4014">
        <f t="shared" si="576"/>
        <v>-4.9033249999999997</v>
      </c>
      <c r="E4014">
        <f t="shared" si="577"/>
        <v>-15.483405132075468</v>
      </c>
      <c r="F4014">
        <f t="shared" si="578"/>
        <v>132.94647585908913</v>
      </c>
      <c r="G4014">
        <f t="shared" si="579"/>
        <v>17674.765443351371</v>
      </c>
      <c r="H4014">
        <f t="shared" si="580"/>
        <v>1878.4901435508314</v>
      </c>
      <c r="I4014">
        <f t="shared" si="581"/>
        <v>3.2380000000000004</v>
      </c>
      <c r="J4014">
        <f t="shared" si="582"/>
        <v>2.7008549537926196</v>
      </c>
      <c r="K4014">
        <f t="shared" si="583"/>
        <v>8458.9104877076625</v>
      </c>
    </row>
    <row r="4015" spans="1:11">
      <c r="A4015">
        <v>9.9887499999999996</v>
      </c>
      <c r="B4015">
        <f t="shared" si="584"/>
        <v>9.8162500000000001</v>
      </c>
      <c r="C4015">
        <v>-0.5</v>
      </c>
      <c r="D4015">
        <f t="shared" si="576"/>
        <v>-4.9033249999999997</v>
      </c>
      <c r="E4015">
        <f t="shared" si="577"/>
        <v>-15.483405132075468</v>
      </c>
      <c r="F4015">
        <f t="shared" si="578"/>
        <v>132.90776734625896</v>
      </c>
      <c r="G4015">
        <f t="shared" si="579"/>
        <v>17664.474620967299</v>
      </c>
      <c r="H4015">
        <f t="shared" si="580"/>
        <v>1878.8224129691969</v>
      </c>
      <c r="I4015">
        <f t="shared" si="581"/>
        <v>3.2380000000000004</v>
      </c>
      <c r="J4015">
        <f t="shared" si="582"/>
        <v>2.690038342962163</v>
      </c>
      <c r="K4015">
        <f t="shared" si="583"/>
        <v>8458.9104877076625</v>
      </c>
    </row>
    <row r="4016" spans="1:11">
      <c r="A4016">
        <v>9.9912500000000009</v>
      </c>
      <c r="B4016">
        <f t="shared" si="584"/>
        <v>9.8187500000000014</v>
      </c>
      <c r="C4016">
        <v>-0.5</v>
      </c>
      <c r="D4016">
        <f t="shared" si="576"/>
        <v>-4.9033249999999997</v>
      </c>
      <c r="E4016">
        <f t="shared" si="577"/>
        <v>-15.483405132075468</v>
      </c>
      <c r="F4016">
        <f t="shared" si="578"/>
        <v>132.86905883342877</v>
      </c>
      <c r="G4016">
        <f t="shared" si="579"/>
        <v>17654.186795281155</v>
      </c>
      <c r="H4016">
        <f t="shared" si="580"/>
        <v>1879.1545856162807</v>
      </c>
      <c r="I4016">
        <f t="shared" si="581"/>
        <v>3.2380000000000004</v>
      </c>
      <c r="J4016">
        <f t="shared" si="582"/>
        <v>2.6792248819397617</v>
      </c>
      <c r="K4016">
        <f t="shared" si="583"/>
        <v>8458.9104877076625</v>
      </c>
    </row>
    <row r="4017" spans="1:11">
      <c r="A4017">
        <v>9.9937500000000004</v>
      </c>
      <c r="B4017">
        <f t="shared" si="584"/>
        <v>9.8212500000000009</v>
      </c>
      <c r="C4017">
        <v>-0.5</v>
      </c>
      <c r="D4017">
        <f t="shared" si="576"/>
        <v>-4.9033249999999997</v>
      </c>
      <c r="E4017">
        <f t="shared" si="577"/>
        <v>-15.483405132075468</v>
      </c>
      <c r="F4017">
        <f t="shared" si="578"/>
        <v>132.8303503205986</v>
      </c>
      <c r="G4017">
        <f t="shared" si="579"/>
        <v>17643.90196629295</v>
      </c>
      <c r="H4017">
        <f t="shared" si="580"/>
        <v>1879.486661492082</v>
      </c>
      <c r="I4017">
        <f t="shared" si="581"/>
        <v>3.2380000000000004</v>
      </c>
      <c r="J4017">
        <f t="shared" si="582"/>
        <v>2.6684145707254299</v>
      </c>
      <c r="K4017">
        <f t="shared" si="583"/>
        <v>8458.9104877076625</v>
      </c>
    </row>
    <row r="4018" spans="1:11">
      <c r="A4018">
        <v>9.9962499999999999</v>
      </c>
      <c r="B4018">
        <f t="shared" si="584"/>
        <v>9.8237500000000004</v>
      </c>
      <c r="C4018">
        <v>-0.5</v>
      </c>
      <c r="D4018">
        <f t="shared" si="576"/>
        <v>-4.9033249999999997</v>
      </c>
      <c r="E4018">
        <f t="shared" si="577"/>
        <v>-15.483405132075468</v>
      </c>
      <c r="F4018">
        <f t="shared" si="578"/>
        <v>132.79164180776843</v>
      </c>
      <c r="G4018">
        <f t="shared" si="579"/>
        <v>17633.620134002671</v>
      </c>
      <c r="H4018">
        <f t="shared" si="580"/>
        <v>1879.8186405966014</v>
      </c>
      <c r="I4018">
        <f t="shared" si="581"/>
        <v>3.2380000000000004</v>
      </c>
      <c r="J4018">
        <f t="shared" si="582"/>
        <v>2.6576074093191533</v>
      </c>
      <c r="K4018">
        <f t="shared" si="583"/>
        <v>8458.9104877076625</v>
      </c>
    </row>
    <row r="4019" spans="1:11">
      <c r="A4019">
        <v>9.9987499999999994</v>
      </c>
      <c r="B4019">
        <f t="shared" si="584"/>
        <v>9.8262499999999999</v>
      </c>
      <c r="C4019">
        <v>-0.42</v>
      </c>
      <c r="D4019">
        <f t="shared" si="576"/>
        <v>-4.1187929999999993</v>
      </c>
      <c r="E4019">
        <f t="shared" si="577"/>
        <v>-14.69887313207547</v>
      </c>
      <c r="F4019">
        <f t="shared" si="578"/>
        <v>132.75489462493826</v>
      </c>
      <c r="G4019">
        <f t="shared" si="579"/>
        <v>17623.862046878461</v>
      </c>
      <c r="H4019">
        <f t="shared" si="580"/>
        <v>1880.1505278331638</v>
      </c>
      <c r="I4019">
        <f t="shared" si="581"/>
        <v>3.2380000000000004</v>
      </c>
      <c r="J4019">
        <f t="shared" si="582"/>
        <v>5.1876653687631489</v>
      </c>
      <c r="K4019">
        <f t="shared" si="583"/>
        <v>7105.4848096744372</v>
      </c>
    </row>
    <row r="4020" spans="1:11">
      <c r="A4020">
        <v>10.001300000000001</v>
      </c>
      <c r="B4020">
        <f t="shared" si="584"/>
        <v>9.8288000000000011</v>
      </c>
      <c r="C4020">
        <v>-0.42</v>
      </c>
      <c r="D4020">
        <f t="shared" si="576"/>
        <v>-4.1187929999999993</v>
      </c>
      <c r="E4020">
        <f t="shared" si="577"/>
        <v>-14.69887313207547</v>
      </c>
      <c r="F4020">
        <f t="shared" si="578"/>
        <v>132.71741249845144</v>
      </c>
      <c r="G4020">
        <f t="shared" si="579"/>
        <v>17613.911580284115</v>
      </c>
      <c r="H4020">
        <f t="shared" si="580"/>
        <v>1880.4889572350351</v>
      </c>
      <c r="I4020">
        <f t="shared" si="581"/>
        <v>3.2380000000000004</v>
      </c>
      <c r="J4020">
        <f t="shared" si="582"/>
        <v>5.177206503502866</v>
      </c>
      <c r="K4020">
        <f t="shared" si="583"/>
        <v>7105.4848096744372</v>
      </c>
    </row>
    <row r="4021" spans="1:11">
      <c r="A4021">
        <v>10.0037</v>
      </c>
      <c r="B4021">
        <f t="shared" si="584"/>
        <v>9.8312000000000008</v>
      </c>
      <c r="C4021">
        <v>-0.59</v>
      </c>
      <c r="D4021">
        <f t="shared" si="576"/>
        <v>-5.7859234999999991</v>
      </c>
      <c r="E4021">
        <f t="shared" si="577"/>
        <v>-16.366003632075468</v>
      </c>
      <c r="F4021">
        <f t="shared" si="578"/>
        <v>132.67813408973447</v>
      </c>
      <c r="G4021">
        <f t="shared" si="579"/>
        <v>17603.48726553356</v>
      </c>
      <c r="H4021">
        <f t="shared" si="580"/>
        <v>1880.8073847568503</v>
      </c>
      <c r="I4021">
        <f t="shared" si="581"/>
        <v>3.2380000000000004</v>
      </c>
      <c r="J4021">
        <f t="shared" si="582"/>
        <v>-0.23191897921252647</v>
      </c>
      <c r="K4021">
        <f t="shared" si="583"/>
        <v>9981.5143754950404</v>
      </c>
    </row>
    <row r="4022" spans="1:11">
      <c r="A4022">
        <v>10.0063</v>
      </c>
      <c r="B4022">
        <f t="shared" si="584"/>
        <v>9.8338000000000001</v>
      </c>
      <c r="C4022">
        <v>-0.33</v>
      </c>
      <c r="D4022">
        <f t="shared" ref="D4022:D4085" si="585">C4022*9.80665</f>
        <v>-3.2361944999999999</v>
      </c>
      <c r="E4022">
        <f t="shared" ref="E4022:E4085" si="586">D4022-$D$17</f>
        <v>-13.816274632075469</v>
      </c>
      <c r="F4022">
        <f t="shared" ref="F4022:F4085" si="587">F4021+E4022*(A4022-A4021)</f>
        <v>132.64221177569109</v>
      </c>
      <c r="G4022">
        <f t="shared" ref="G4022:G4085" si="588">F4022^2</f>
        <v>17593.956344747286</v>
      </c>
      <c r="H4022">
        <f t="shared" ref="H4022:H4085" si="589">H4021+F4022*(B4022-B4021)</f>
        <v>1881.152254507467</v>
      </c>
      <c r="I4022">
        <f t="shared" ref="I4022:I4085" si="590">IF(B4022&lt;=0,$B$5,IF(B4022&lt;=$B$4,$B$1+$B$2+$B$3-$B$6*B4022,$B$1+$B$2))</f>
        <v>3.2380000000000004</v>
      </c>
      <c r="J4022">
        <f t="shared" ref="J4022:J4085" si="591">I4022*D4022+0.5*$B$14*$B$8*$B$13*G4022</f>
        <v>8.0140856391671456</v>
      </c>
      <c r="K4022">
        <f t="shared" ref="K4022:K4085" si="592">-2*I4022*D4022/$B$8/$B$13</f>
        <v>5582.8809218870583</v>
      </c>
    </row>
    <row r="4023" spans="1:11">
      <c r="A4023">
        <v>10.008699999999999</v>
      </c>
      <c r="B4023">
        <f t="shared" si="584"/>
        <v>9.8361999999999998</v>
      </c>
      <c r="C4023">
        <v>-0.33</v>
      </c>
      <c r="D4023">
        <f t="shared" si="585"/>
        <v>-3.2361944999999999</v>
      </c>
      <c r="E4023">
        <f t="shared" si="586"/>
        <v>-13.816274632075469</v>
      </c>
      <c r="F4023">
        <f t="shared" si="587"/>
        <v>132.60905271657413</v>
      </c>
      <c r="G4023">
        <f t="shared" si="588"/>
        <v>17585.160862387136</v>
      </c>
      <c r="H4023">
        <f t="shared" si="589"/>
        <v>1881.4705162339867</v>
      </c>
      <c r="I4023">
        <f t="shared" si="590"/>
        <v>3.2380000000000004</v>
      </c>
      <c r="J4023">
        <f t="shared" si="591"/>
        <v>8.0048407696897428</v>
      </c>
      <c r="K4023">
        <f t="shared" si="592"/>
        <v>5582.8809218870583</v>
      </c>
    </row>
    <row r="4024" spans="1:11">
      <c r="A4024">
        <v>10.011200000000001</v>
      </c>
      <c r="B4024">
        <f t="shared" si="584"/>
        <v>9.8387000000000011</v>
      </c>
      <c r="C4024">
        <v>-0.5</v>
      </c>
      <c r="D4024">
        <f t="shared" si="585"/>
        <v>-4.9033249999999997</v>
      </c>
      <c r="E4024">
        <f t="shared" si="586"/>
        <v>-15.483405132075468</v>
      </c>
      <c r="F4024">
        <f t="shared" si="587"/>
        <v>132.57034420374393</v>
      </c>
      <c r="G4024">
        <f t="shared" si="588"/>
        <v>17574.896162299141</v>
      </c>
      <c r="H4024">
        <f t="shared" si="589"/>
        <v>1881.8019420944963</v>
      </c>
      <c r="I4024">
        <f t="shared" si="590"/>
        <v>3.2380000000000004</v>
      </c>
      <c r="J4024">
        <f t="shared" si="591"/>
        <v>2.5958830568204601</v>
      </c>
      <c r="K4024">
        <f t="shared" si="592"/>
        <v>8458.9104877076625</v>
      </c>
    </row>
    <row r="4025" spans="1:11">
      <c r="A4025">
        <v>10.0138</v>
      </c>
      <c r="B4025">
        <f t="shared" si="584"/>
        <v>9.8413000000000004</v>
      </c>
      <c r="C4025">
        <v>-0.5</v>
      </c>
      <c r="D4025">
        <f t="shared" si="585"/>
        <v>-4.9033249999999997</v>
      </c>
      <c r="E4025">
        <f t="shared" si="586"/>
        <v>-15.483405132075468</v>
      </c>
      <c r="F4025">
        <f t="shared" si="587"/>
        <v>132.53008735040055</v>
      </c>
      <c r="G4025">
        <f t="shared" si="588"/>
        <v>17564.224053104801</v>
      </c>
      <c r="H4025">
        <f t="shared" si="589"/>
        <v>1882.1465203216073</v>
      </c>
      <c r="I4025">
        <f t="shared" si="590"/>
        <v>3.2380000000000004</v>
      </c>
      <c r="J4025">
        <f t="shared" si="591"/>
        <v>2.5846656781128079</v>
      </c>
      <c r="K4025">
        <f t="shared" si="592"/>
        <v>8458.9104877076625</v>
      </c>
    </row>
    <row r="4026" spans="1:11">
      <c r="A4026">
        <v>10.0162</v>
      </c>
      <c r="B4026">
        <f t="shared" si="584"/>
        <v>9.8437000000000001</v>
      </c>
      <c r="C4026">
        <v>-0.42</v>
      </c>
      <c r="D4026">
        <f t="shared" si="585"/>
        <v>-4.1187929999999993</v>
      </c>
      <c r="E4026">
        <f t="shared" si="586"/>
        <v>-14.69887313207547</v>
      </c>
      <c r="F4026">
        <f t="shared" si="587"/>
        <v>132.49481005488357</v>
      </c>
      <c r="G4026">
        <f t="shared" si="588"/>
        <v>17554.874691479676</v>
      </c>
      <c r="H4026">
        <f t="shared" si="589"/>
        <v>1882.4645078657391</v>
      </c>
      <c r="I4026">
        <f t="shared" si="590"/>
        <v>3.2380000000000004</v>
      </c>
      <c r="J4026">
        <f t="shared" si="591"/>
        <v>5.1151532460462974</v>
      </c>
      <c r="K4026">
        <f t="shared" si="592"/>
        <v>7105.4848096744372</v>
      </c>
    </row>
    <row r="4027" spans="1:11">
      <c r="A4027">
        <v>10.018800000000001</v>
      </c>
      <c r="B4027">
        <f t="shared" si="584"/>
        <v>9.8463000000000012</v>
      </c>
      <c r="C4027">
        <v>-0.42</v>
      </c>
      <c r="D4027">
        <f t="shared" si="585"/>
        <v>-4.1187929999999993</v>
      </c>
      <c r="E4027">
        <f t="shared" si="586"/>
        <v>-14.69887313207547</v>
      </c>
      <c r="F4027">
        <f t="shared" si="587"/>
        <v>132.45659298474015</v>
      </c>
      <c r="G4027">
        <f t="shared" si="588"/>
        <v>17544.749025125115</v>
      </c>
      <c r="H4027">
        <f t="shared" si="589"/>
        <v>1882.8088950074996</v>
      </c>
      <c r="I4027">
        <f t="shared" si="590"/>
        <v>3.2380000000000004</v>
      </c>
      <c r="J4027">
        <f t="shared" si="591"/>
        <v>5.1045102295536715</v>
      </c>
      <c r="K4027">
        <f t="shared" si="592"/>
        <v>7105.4848096744372</v>
      </c>
    </row>
    <row r="4028" spans="1:11">
      <c r="A4028">
        <v>10.0212</v>
      </c>
      <c r="B4028">
        <f t="shared" si="584"/>
        <v>9.8487000000000009</v>
      </c>
      <c r="C4028">
        <v>-0.5</v>
      </c>
      <c r="D4028">
        <f t="shared" si="585"/>
        <v>-4.9033249999999997</v>
      </c>
      <c r="E4028">
        <f t="shared" si="586"/>
        <v>-15.483405132075468</v>
      </c>
      <c r="F4028">
        <f t="shared" si="587"/>
        <v>132.41943281242317</v>
      </c>
      <c r="G4028">
        <f t="shared" si="588"/>
        <v>17534.906186363853</v>
      </c>
      <c r="H4028">
        <f t="shared" si="589"/>
        <v>1883.1267016462493</v>
      </c>
      <c r="I4028">
        <f t="shared" si="590"/>
        <v>3.2380000000000004</v>
      </c>
      <c r="J4028">
        <f t="shared" si="591"/>
        <v>2.5538498751496821</v>
      </c>
      <c r="K4028">
        <f t="shared" si="592"/>
        <v>8458.9104877076625</v>
      </c>
    </row>
    <row r="4029" spans="1:11">
      <c r="A4029">
        <v>10.0238</v>
      </c>
      <c r="B4029">
        <f t="shared" si="584"/>
        <v>9.8513000000000002</v>
      </c>
      <c r="C4029">
        <v>-0.33</v>
      </c>
      <c r="D4029">
        <f t="shared" si="585"/>
        <v>-3.2361944999999999</v>
      </c>
      <c r="E4029">
        <f t="shared" si="586"/>
        <v>-13.816274632075469</v>
      </c>
      <c r="F4029">
        <f t="shared" si="587"/>
        <v>132.38351049837979</v>
      </c>
      <c r="G4029">
        <f t="shared" si="588"/>
        <v>17525.393851874633</v>
      </c>
      <c r="H4029">
        <f t="shared" si="589"/>
        <v>1883.4708987735451</v>
      </c>
      <c r="I4029">
        <f t="shared" si="590"/>
        <v>3.2380000000000004</v>
      </c>
      <c r="J4029">
        <f t="shared" si="591"/>
        <v>7.9420200864551092</v>
      </c>
      <c r="K4029">
        <f t="shared" si="592"/>
        <v>5582.8809218870583</v>
      </c>
    </row>
    <row r="4030" spans="1:11">
      <c r="A4030">
        <v>10.026199999999999</v>
      </c>
      <c r="B4030">
        <f t="shared" si="584"/>
        <v>9.8536999999999999</v>
      </c>
      <c r="C4030">
        <v>-0.42</v>
      </c>
      <c r="D4030">
        <f t="shared" si="585"/>
        <v>-4.1187929999999993</v>
      </c>
      <c r="E4030">
        <f t="shared" si="586"/>
        <v>-14.69887313207547</v>
      </c>
      <c r="F4030">
        <f t="shared" si="587"/>
        <v>132.34823320286282</v>
      </c>
      <c r="G4030">
        <f t="shared" si="588"/>
        <v>17516.054831919359</v>
      </c>
      <c r="H4030">
        <f t="shared" si="589"/>
        <v>1883.788534533232</v>
      </c>
      <c r="I4030">
        <f t="shared" si="590"/>
        <v>3.2380000000000004</v>
      </c>
      <c r="J4030">
        <f t="shared" si="591"/>
        <v>5.0743499654448456</v>
      </c>
      <c r="K4030">
        <f t="shared" si="592"/>
        <v>7105.4848096744372</v>
      </c>
    </row>
    <row r="4031" spans="1:11">
      <c r="A4031">
        <v>10.0288</v>
      </c>
      <c r="B4031">
        <f t="shared" si="584"/>
        <v>9.8563000000000009</v>
      </c>
      <c r="C4031">
        <v>-0.42</v>
      </c>
      <c r="D4031">
        <f t="shared" si="585"/>
        <v>-4.1187929999999993</v>
      </c>
      <c r="E4031">
        <f t="shared" si="586"/>
        <v>-14.69887313207547</v>
      </c>
      <c r="F4031">
        <f t="shared" si="587"/>
        <v>132.3100161327194</v>
      </c>
      <c r="G4031">
        <f t="shared" si="588"/>
        <v>17505.940369040469</v>
      </c>
      <c r="H4031">
        <f t="shared" si="589"/>
        <v>1884.1325405751772</v>
      </c>
      <c r="I4031">
        <f t="shared" si="590"/>
        <v>3.2380000000000004</v>
      </c>
      <c r="J4031">
        <f t="shared" si="591"/>
        <v>5.0637187248464848</v>
      </c>
      <c r="K4031">
        <f t="shared" si="592"/>
        <v>7105.4848096744372</v>
      </c>
    </row>
    <row r="4032" spans="1:11">
      <c r="A4032">
        <v>10.0313</v>
      </c>
      <c r="B4032">
        <f t="shared" si="584"/>
        <v>9.8588000000000005</v>
      </c>
      <c r="C4032">
        <v>-0.59</v>
      </c>
      <c r="D4032">
        <f t="shared" si="585"/>
        <v>-5.7859234999999991</v>
      </c>
      <c r="E4032">
        <f t="shared" si="586"/>
        <v>-16.366003632075468</v>
      </c>
      <c r="F4032">
        <f t="shared" si="587"/>
        <v>132.26910112363922</v>
      </c>
      <c r="G4032">
        <f t="shared" si="588"/>
        <v>17495.115112055497</v>
      </c>
      <c r="H4032">
        <f t="shared" si="589"/>
        <v>1884.4632133279863</v>
      </c>
      <c r="I4032">
        <f t="shared" si="590"/>
        <v>3.2380000000000004</v>
      </c>
      <c r="J4032">
        <f t="shared" si="591"/>
        <v>-0.34582818542380167</v>
      </c>
      <c r="K4032">
        <f t="shared" si="592"/>
        <v>9981.5143754950404</v>
      </c>
    </row>
    <row r="4033" spans="1:11">
      <c r="A4033">
        <v>10.0337</v>
      </c>
      <c r="B4033">
        <f t="shared" si="584"/>
        <v>9.8612000000000002</v>
      </c>
      <c r="C4033">
        <v>-0.42</v>
      </c>
      <c r="D4033">
        <f t="shared" si="585"/>
        <v>-4.1187929999999993</v>
      </c>
      <c r="E4033">
        <f t="shared" si="586"/>
        <v>-14.69887313207547</v>
      </c>
      <c r="F4033">
        <f t="shared" si="587"/>
        <v>132.23382382812224</v>
      </c>
      <c r="G4033">
        <f t="shared" si="588"/>
        <v>17485.784164206871</v>
      </c>
      <c r="H4033">
        <f t="shared" si="589"/>
        <v>1884.7805745051737</v>
      </c>
      <c r="I4033">
        <f t="shared" si="590"/>
        <v>3.2380000000000004</v>
      </c>
      <c r="J4033">
        <f t="shared" si="591"/>
        <v>5.0425326801002974</v>
      </c>
      <c r="K4033">
        <f t="shared" si="592"/>
        <v>7105.4848096744372</v>
      </c>
    </row>
    <row r="4034" spans="1:11">
      <c r="A4034">
        <v>10.036300000000001</v>
      </c>
      <c r="B4034">
        <f t="shared" si="584"/>
        <v>9.8638000000000012</v>
      </c>
      <c r="C4034">
        <v>-0.33</v>
      </c>
      <c r="D4034">
        <f t="shared" si="585"/>
        <v>-3.2361944999999999</v>
      </c>
      <c r="E4034">
        <f t="shared" si="586"/>
        <v>-13.816274632075469</v>
      </c>
      <c r="F4034">
        <f t="shared" si="587"/>
        <v>132.19790151407884</v>
      </c>
      <c r="G4034">
        <f t="shared" si="588"/>
        <v>17476.285164726087</v>
      </c>
      <c r="H4034">
        <f t="shared" si="589"/>
        <v>1885.1242890491105</v>
      </c>
      <c r="I4034">
        <f t="shared" si="590"/>
        <v>3.2380000000000004</v>
      </c>
      <c r="J4034">
        <f t="shared" si="591"/>
        <v>7.8904022917390435</v>
      </c>
      <c r="K4034">
        <f t="shared" si="592"/>
        <v>5582.8809218870583</v>
      </c>
    </row>
    <row r="4035" spans="1:11">
      <c r="A4035">
        <v>10.0387</v>
      </c>
      <c r="B4035">
        <f t="shared" si="584"/>
        <v>9.866200000000001</v>
      </c>
      <c r="C4035">
        <v>-0.42</v>
      </c>
      <c r="D4035">
        <f t="shared" si="585"/>
        <v>-4.1187929999999993</v>
      </c>
      <c r="E4035">
        <f t="shared" si="586"/>
        <v>-14.69887313207547</v>
      </c>
      <c r="F4035">
        <f t="shared" si="587"/>
        <v>132.16262421856186</v>
      </c>
      <c r="G4035">
        <f t="shared" si="588"/>
        <v>17466.959240336793</v>
      </c>
      <c r="H4035">
        <f t="shared" si="589"/>
        <v>1885.4414793472351</v>
      </c>
      <c r="I4035">
        <f t="shared" si="590"/>
        <v>3.2380000000000004</v>
      </c>
      <c r="J4035">
        <f t="shared" si="591"/>
        <v>5.0227459353858244</v>
      </c>
      <c r="K4035">
        <f t="shared" si="592"/>
        <v>7105.4848096744372</v>
      </c>
    </row>
    <row r="4036" spans="1:11">
      <c r="A4036">
        <v>10.0413</v>
      </c>
      <c r="B4036">
        <f t="shared" si="584"/>
        <v>9.8688000000000002</v>
      </c>
      <c r="C4036">
        <v>-0.5</v>
      </c>
      <c r="D4036">
        <f t="shared" si="585"/>
        <v>-4.9033249999999997</v>
      </c>
      <c r="E4036">
        <f t="shared" si="586"/>
        <v>-15.483405132075468</v>
      </c>
      <c r="F4036">
        <f t="shared" si="587"/>
        <v>132.12236736521848</v>
      </c>
      <c r="G4036">
        <f t="shared" si="588"/>
        <v>17456.31995818975</v>
      </c>
      <c r="H4036">
        <f t="shared" si="589"/>
        <v>1885.7849975023846</v>
      </c>
      <c r="I4036">
        <f t="shared" si="590"/>
        <v>3.2380000000000004</v>
      </c>
      <c r="J4036">
        <f t="shared" si="591"/>
        <v>2.4712484449560659</v>
      </c>
      <c r="K4036">
        <f t="shared" si="592"/>
        <v>8458.9104877076625</v>
      </c>
    </row>
    <row r="4037" spans="1:11">
      <c r="A4037">
        <v>10.043699999999999</v>
      </c>
      <c r="B4037">
        <f t="shared" si="584"/>
        <v>9.8712</v>
      </c>
      <c r="C4037">
        <v>-0.42</v>
      </c>
      <c r="D4037">
        <f t="shared" si="585"/>
        <v>-4.1187929999999993</v>
      </c>
      <c r="E4037">
        <f t="shared" si="586"/>
        <v>-14.69887313207547</v>
      </c>
      <c r="F4037">
        <f t="shared" si="587"/>
        <v>132.0870900697015</v>
      </c>
      <c r="G4037">
        <f t="shared" si="588"/>
        <v>17446.999363081439</v>
      </c>
      <c r="H4037">
        <f t="shared" si="589"/>
        <v>1886.1020065185519</v>
      </c>
      <c r="I4037">
        <f t="shared" si="590"/>
        <v>3.2380000000000004</v>
      </c>
      <c r="J4037">
        <f t="shared" si="591"/>
        <v>5.0017662491725012</v>
      </c>
      <c r="K4037">
        <f t="shared" si="592"/>
        <v>7105.4848096744372</v>
      </c>
    </row>
    <row r="4038" spans="1:11">
      <c r="A4038">
        <v>10.0463</v>
      </c>
      <c r="B4038">
        <f t="shared" si="584"/>
        <v>9.873800000000001</v>
      </c>
      <c r="C4038">
        <v>-0.5</v>
      </c>
      <c r="D4038">
        <f t="shared" si="585"/>
        <v>-4.9033249999999997</v>
      </c>
      <c r="E4038">
        <f t="shared" si="586"/>
        <v>-15.483405132075468</v>
      </c>
      <c r="F4038">
        <f t="shared" si="587"/>
        <v>132.0468332163581</v>
      </c>
      <c r="G4038">
        <f t="shared" si="588"/>
        <v>17436.36616246869</v>
      </c>
      <c r="H4038">
        <f t="shared" si="589"/>
        <v>1886.4453282849145</v>
      </c>
      <c r="I4038">
        <f t="shared" si="590"/>
        <v>3.2380000000000004</v>
      </c>
      <c r="J4038">
        <f t="shared" si="591"/>
        <v>2.4502751510005485</v>
      </c>
      <c r="K4038">
        <f t="shared" si="592"/>
        <v>8458.9104877076625</v>
      </c>
    </row>
    <row r="4039" spans="1:11">
      <c r="A4039">
        <v>10.0487</v>
      </c>
      <c r="B4039">
        <f t="shared" si="584"/>
        <v>9.8762000000000008</v>
      </c>
      <c r="C4039">
        <v>-0.5</v>
      </c>
      <c r="D4039">
        <f t="shared" si="585"/>
        <v>-4.9033249999999997</v>
      </c>
      <c r="E4039">
        <f t="shared" si="586"/>
        <v>-15.483405132075468</v>
      </c>
      <c r="F4039">
        <f t="shared" si="587"/>
        <v>132.00967304404111</v>
      </c>
      <c r="G4039">
        <f t="shared" si="588"/>
        <v>17426.553777194633</v>
      </c>
      <c r="H4039">
        <f t="shared" si="589"/>
        <v>1886.7621515002202</v>
      </c>
      <c r="I4039">
        <f t="shared" si="590"/>
        <v>3.2380000000000004</v>
      </c>
      <c r="J4039">
        <f t="shared" si="591"/>
        <v>2.4399614220421828</v>
      </c>
      <c r="K4039">
        <f t="shared" si="592"/>
        <v>8458.9104877076625</v>
      </c>
    </row>
    <row r="4040" spans="1:11">
      <c r="A4040">
        <v>10.051299999999999</v>
      </c>
      <c r="B4040">
        <f t="shared" si="584"/>
        <v>9.8788</v>
      </c>
      <c r="C4040">
        <v>-0.5</v>
      </c>
      <c r="D4040">
        <f t="shared" si="585"/>
        <v>-4.9033249999999997</v>
      </c>
      <c r="E4040">
        <f t="shared" si="586"/>
        <v>-15.483405132075468</v>
      </c>
      <c r="F4040">
        <f t="shared" si="587"/>
        <v>131.96941619069773</v>
      </c>
      <c r="G4040">
        <f t="shared" si="588"/>
        <v>17415.92680971359</v>
      </c>
      <c r="H4040">
        <f t="shared" si="589"/>
        <v>1887.1052719823158</v>
      </c>
      <c r="I4040">
        <f t="shared" si="590"/>
        <v>3.2380000000000004</v>
      </c>
      <c r="J4040">
        <f t="shared" si="591"/>
        <v>2.4287914914710083</v>
      </c>
      <c r="K4040">
        <f t="shared" si="592"/>
        <v>8458.9104877076625</v>
      </c>
    </row>
    <row r="4041" spans="1:11">
      <c r="A4041">
        <v>10.053800000000001</v>
      </c>
      <c r="B4041">
        <f t="shared" si="584"/>
        <v>9.8813000000000013</v>
      </c>
      <c r="C4041">
        <v>-0.5</v>
      </c>
      <c r="D4041">
        <f t="shared" si="585"/>
        <v>-4.9033249999999997</v>
      </c>
      <c r="E4041">
        <f t="shared" si="586"/>
        <v>-15.483405132075468</v>
      </c>
      <c r="F4041">
        <f t="shared" si="587"/>
        <v>131.93070767786753</v>
      </c>
      <c r="G4041">
        <f t="shared" si="588"/>
        <v>17405.711628382935</v>
      </c>
      <c r="H4041">
        <f t="shared" si="589"/>
        <v>1887.4350987515106</v>
      </c>
      <c r="I4041">
        <f t="shared" si="590"/>
        <v>3.2380000000000004</v>
      </c>
      <c r="J4041">
        <f t="shared" si="591"/>
        <v>2.4180543864183281</v>
      </c>
      <c r="K4041">
        <f t="shared" si="592"/>
        <v>8458.9104877076625</v>
      </c>
    </row>
    <row r="4042" spans="1:11">
      <c r="A4042">
        <v>10.0562</v>
      </c>
      <c r="B4042">
        <f t="shared" si="584"/>
        <v>9.883700000000001</v>
      </c>
      <c r="C4042">
        <v>-0.5</v>
      </c>
      <c r="D4042">
        <f t="shared" si="585"/>
        <v>-4.9033249999999997</v>
      </c>
      <c r="E4042">
        <f t="shared" si="586"/>
        <v>-15.483405132075468</v>
      </c>
      <c r="F4042">
        <f t="shared" si="587"/>
        <v>131.89354750555054</v>
      </c>
      <c r="G4042">
        <f t="shared" si="588"/>
        <v>17395.907873598917</v>
      </c>
      <c r="H4042">
        <f t="shared" si="589"/>
        <v>1887.7516432655239</v>
      </c>
      <c r="I4042">
        <f t="shared" si="590"/>
        <v>3.2380000000000004</v>
      </c>
      <c r="J4042">
        <f t="shared" si="591"/>
        <v>2.4077497289071754</v>
      </c>
      <c r="K4042">
        <f t="shared" si="592"/>
        <v>8458.9104877076625</v>
      </c>
    </row>
    <row r="4043" spans="1:11">
      <c r="A4043">
        <v>10.0588</v>
      </c>
      <c r="B4043">
        <f t="shared" si="584"/>
        <v>9.8863000000000003</v>
      </c>
      <c r="C4043">
        <v>-0.42</v>
      </c>
      <c r="D4043">
        <f t="shared" si="585"/>
        <v>-4.1187929999999993</v>
      </c>
      <c r="E4043">
        <f t="shared" si="586"/>
        <v>-14.69887313207547</v>
      </c>
      <c r="F4043">
        <f t="shared" si="587"/>
        <v>131.85533043540715</v>
      </c>
      <c r="G4043">
        <f t="shared" si="588"/>
        <v>17385.828164230406</v>
      </c>
      <c r="H4043">
        <f t="shared" si="589"/>
        <v>1888.0944671246559</v>
      </c>
      <c r="I4043">
        <f t="shared" si="590"/>
        <v>3.2380000000000004</v>
      </c>
      <c r="J4043">
        <f t="shared" si="591"/>
        <v>4.9374696334784716</v>
      </c>
      <c r="K4043">
        <f t="shared" si="592"/>
        <v>7105.4848096744372</v>
      </c>
    </row>
    <row r="4044" spans="1:11">
      <c r="A4044">
        <v>10.061199999999999</v>
      </c>
      <c r="B4044">
        <f t="shared" si="584"/>
        <v>9.8887</v>
      </c>
      <c r="C4044">
        <v>-0.42</v>
      </c>
      <c r="D4044">
        <f t="shared" si="585"/>
        <v>-4.1187929999999993</v>
      </c>
      <c r="E4044">
        <f t="shared" si="586"/>
        <v>-14.69887313207547</v>
      </c>
      <c r="F4044">
        <f t="shared" si="587"/>
        <v>131.82005313989018</v>
      </c>
      <c r="G4044">
        <f t="shared" si="588"/>
        <v>17376.526409803471</v>
      </c>
      <c r="H4044">
        <f t="shared" si="589"/>
        <v>1888.4108352521916</v>
      </c>
      <c r="I4044">
        <f t="shared" si="590"/>
        <v>3.2380000000000004</v>
      </c>
      <c r="J4044">
        <f t="shared" si="591"/>
        <v>4.9276926250022228</v>
      </c>
      <c r="K4044">
        <f t="shared" si="592"/>
        <v>7105.4848096744372</v>
      </c>
    </row>
    <row r="4045" spans="1:11">
      <c r="A4045">
        <v>10.063800000000001</v>
      </c>
      <c r="B4045">
        <f t="shared" si="584"/>
        <v>9.8913000000000011</v>
      </c>
      <c r="C4045">
        <v>-0.5</v>
      </c>
      <c r="D4045">
        <f t="shared" si="585"/>
        <v>-4.9033249999999997</v>
      </c>
      <c r="E4045">
        <f t="shared" si="586"/>
        <v>-15.483405132075468</v>
      </c>
      <c r="F4045">
        <f t="shared" si="587"/>
        <v>131.77979628654677</v>
      </c>
      <c r="G4045">
        <f t="shared" si="588"/>
        <v>17365.914709323766</v>
      </c>
      <c r="H4045">
        <f t="shared" si="589"/>
        <v>1888.7534627225368</v>
      </c>
      <c r="I4045">
        <f t="shared" si="590"/>
        <v>3.2380000000000004</v>
      </c>
      <c r="J4045">
        <f t="shared" si="591"/>
        <v>2.3762241254684806</v>
      </c>
      <c r="K4045">
        <f t="shared" si="592"/>
        <v>8458.9104877076625</v>
      </c>
    </row>
    <row r="4046" spans="1:11">
      <c r="A4046">
        <v>10.0662</v>
      </c>
      <c r="B4046">
        <f t="shared" si="584"/>
        <v>9.8937000000000008</v>
      </c>
      <c r="C4046">
        <v>-0.42</v>
      </c>
      <c r="D4046">
        <f t="shared" si="585"/>
        <v>-4.1187929999999993</v>
      </c>
      <c r="E4046">
        <f t="shared" si="586"/>
        <v>-14.69887313207547</v>
      </c>
      <c r="F4046">
        <f t="shared" si="587"/>
        <v>131.74451899102979</v>
      </c>
      <c r="G4046">
        <f t="shared" si="588"/>
        <v>17356.61828417781</v>
      </c>
      <c r="H4046">
        <f t="shared" si="589"/>
        <v>1889.0696495681152</v>
      </c>
      <c r="I4046">
        <f t="shared" si="590"/>
        <v>3.2380000000000004</v>
      </c>
      <c r="J4046">
        <f t="shared" si="591"/>
        <v>4.9067673345618843</v>
      </c>
      <c r="K4046">
        <f t="shared" si="592"/>
        <v>7105.4848096744372</v>
      </c>
    </row>
    <row r="4047" spans="1:11">
      <c r="A4047">
        <v>10.0688</v>
      </c>
      <c r="B4047">
        <f t="shared" si="584"/>
        <v>9.8963000000000001</v>
      </c>
      <c r="C4047">
        <v>-0.59</v>
      </c>
      <c r="D4047">
        <f t="shared" si="585"/>
        <v>-5.7859234999999991</v>
      </c>
      <c r="E4047">
        <f t="shared" si="586"/>
        <v>-16.366003632075468</v>
      </c>
      <c r="F4047">
        <f t="shared" si="587"/>
        <v>131.7019673815864</v>
      </c>
      <c r="G4047">
        <f t="shared" si="588"/>
        <v>17345.408212180449</v>
      </c>
      <c r="H4047">
        <f t="shared" si="589"/>
        <v>1889.4120746833073</v>
      </c>
      <c r="I4047">
        <f t="shared" si="590"/>
        <v>3.2380000000000004</v>
      </c>
      <c r="J4047">
        <f t="shared" si="591"/>
        <v>-0.50318405205396388</v>
      </c>
      <c r="K4047">
        <f t="shared" si="592"/>
        <v>9981.5143754950404</v>
      </c>
    </row>
    <row r="4048" spans="1:11">
      <c r="A4048">
        <v>10.071199999999999</v>
      </c>
      <c r="B4048">
        <f t="shared" si="584"/>
        <v>9.8986999999999998</v>
      </c>
      <c r="C4048">
        <v>-0.42</v>
      </c>
      <c r="D4048">
        <f t="shared" si="585"/>
        <v>-4.1187929999999993</v>
      </c>
      <c r="E4048">
        <f t="shared" si="586"/>
        <v>-14.69887313207547</v>
      </c>
      <c r="F4048">
        <f t="shared" si="587"/>
        <v>131.66669008606942</v>
      </c>
      <c r="G4048">
        <f t="shared" si="588"/>
        <v>17336.117278221052</v>
      </c>
      <c r="H4048">
        <f t="shared" si="589"/>
        <v>1889.7280747395139</v>
      </c>
      <c r="I4048">
        <f t="shared" si="590"/>
        <v>3.2380000000000004</v>
      </c>
      <c r="J4048">
        <f t="shared" si="591"/>
        <v>4.8852188717869005</v>
      </c>
      <c r="K4048">
        <f t="shared" si="592"/>
        <v>7105.4848096744372</v>
      </c>
    </row>
    <row r="4049" spans="1:11">
      <c r="A4049">
        <v>10.073700000000001</v>
      </c>
      <c r="B4049">
        <f t="shared" si="584"/>
        <v>9.9012000000000011</v>
      </c>
      <c r="C4049">
        <v>-0.5</v>
      </c>
      <c r="D4049">
        <f t="shared" si="585"/>
        <v>-4.9033249999999997</v>
      </c>
      <c r="E4049">
        <f t="shared" si="586"/>
        <v>-15.483405132075468</v>
      </c>
      <c r="F4049">
        <f t="shared" si="587"/>
        <v>131.62798157323923</v>
      </c>
      <c r="G4049">
        <f t="shared" si="588"/>
        <v>17325.925533045003</v>
      </c>
      <c r="H4049">
        <f t="shared" si="589"/>
        <v>1890.0571446934471</v>
      </c>
      <c r="I4049">
        <f t="shared" si="590"/>
        <v>3.2380000000000004</v>
      </c>
      <c r="J4049">
        <f t="shared" si="591"/>
        <v>2.3341917843110362</v>
      </c>
      <c r="K4049">
        <f t="shared" si="592"/>
        <v>8458.9104877076625</v>
      </c>
    </row>
    <row r="4050" spans="1:11">
      <c r="A4050">
        <v>10.0763</v>
      </c>
      <c r="B4050">
        <f t="shared" si="584"/>
        <v>9.9038000000000004</v>
      </c>
      <c r="C4050">
        <v>-0.42</v>
      </c>
      <c r="D4050">
        <f t="shared" si="585"/>
        <v>-4.1187929999999993</v>
      </c>
      <c r="E4050">
        <f t="shared" si="586"/>
        <v>-14.69887313207547</v>
      </c>
      <c r="F4050">
        <f t="shared" si="587"/>
        <v>131.58976450309584</v>
      </c>
      <c r="G4050">
        <f t="shared" si="588"/>
        <v>17315.86612198022</v>
      </c>
      <c r="H4050">
        <f t="shared" si="589"/>
        <v>1890.399278081155</v>
      </c>
      <c r="I4050">
        <f t="shared" si="590"/>
        <v>3.2380000000000004</v>
      </c>
      <c r="J4050">
        <f t="shared" si="591"/>
        <v>4.8639330242862258</v>
      </c>
      <c r="K4050">
        <f t="shared" si="592"/>
        <v>7105.4848096744372</v>
      </c>
    </row>
    <row r="4051" spans="1:11">
      <c r="A4051">
        <v>10.0787</v>
      </c>
      <c r="B4051">
        <f t="shared" si="584"/>
        <v>9.9062000000000001</v>
      </c>
      <c r="C4051">
        <v>-0.42</v>
      </c>
      <c r="D4051">
        <f t="shared" si="585"/>
        <v>-4.1187929999999993</v>
      </c>
      <c r="E4051">
        <f t="shared" si="586"/>
        <v>-14.69887313207547</v>
      </c>
      <c r="F4051">
        <f t="shared" si="587"/>
        <v>131.55448720757886</v>
      </c>
      <c r="G4051">
        <f t="shared" si="588"/>
        <v>17306.58310444903</v>
      </c>
      <c r="H4051">
        <f t="shared" si="589"/>
        <v>1890.7150088504532</v>
      </c>
      <c r="I4051">
        <f t="shared" si="590"/>
        <v>3.2380000000000004</v>
      </c>
      <c r="J4051">
        <f t="shared" si="591"/>
        <v>4.8541757100289509</v>
      </c>
      <c r="K4051">
        <f t="shared" si="592"/>
        <v>7105.4848096744372</v>
      </c>
    </row>
    <row r="4052" spans="1:11">
      <c r="A4052">
        <v>10.081300000000001</v>
      </c>
      <c r="B4052">
        <f t="shared" ref="B4052:B4115" si="593">A4052-$B$15</f>
        <v>9.9088000000000012</v>
      </c>
      <c r="C4052">
        <v>-0.42</v>
      </c>
      <c r="D4052">
        <f t="shared" si="585"/>
        <v>-4.1187929999999993</v>
      </c>
      <c r="E4052">
        <f t="shared" si="586"/>
        <v>-14.69887313207547</v>
      </c>
      <c r="F4052">
        <f t="shared" si="587"/>
        <v>131.51627013743544</v>
      </c>
      <c r="G4052">
        <f t="shared" si="588"/>
        <v>17296.529310862894</v>
      </c>
      <c r="H4052">
        <f t="shared" si="589"/>
        <v>1891.0569511528106</v>
      </c>
      <c r="I4052">
        <f t="shared" si="590"/>
        <v>3.2380000000000004</v>
      </c>
      <c r="J4052">
        <f t="shared" si="591"/>
        <v>4.8436082384963228</v>
      </c>
      <c r="K4052">
        <f t="shared" si="592"/>
        <v>7105.4848096744372</v>
      </c>
    </row>
    <row r="4053" spans="1:11">
      <c r="A4053">
        <v>10.0837</v>
      </c>
      <c r="B4053">
        <f t="shared" si="593"/>
        <v>9.9112000000000009</v>
      </c>
      <c r="C4053">
        <v>-0.5</v>
      </c>
      <c r="D4053">
        <f t="shared" si="585"/>
        <v>-4.9033249999999997</v>
      </c>
      <c r="E4053">
        <f t="shared" si="586"/>
        <v>-15.483405132075468</v>
      </c>
      <c r="F4053">
        <f t="shared" si="587"/>
        <v>131.47910996511845</v>
      </c>
      <c r="G4053">
        <f t="shared" si="588"/>
        <v>17286.75635721971</v>
      </c>
      <c r="H4053">
        <f t="shared" si="589"/>
        <v>1891.3725010167268</v>
      </c>
      <c r="I4053">
        <f t="shared" si="590"/>
        <v>3.2380000000000004</v>
      </c>
      <c r="J4053">
        <f t="shared" si="591"/>
        <v>2.2930213398470709</v>
      </c>
      <c r="K4053">
        <f t="shared" si="592"/>
        <v>8458.9104877076625</v>
      </c>
    </row>
    <row r="4054" spans="1:11">
      <c r="A4054">
        <v>10.0863</v>
      </c>
      <c r="B4054">
        <f t="shared" si="593"/>
        <v>9.9138000000000002</v>
      </c>
      <c r="C4054">
        <v>-0.5</v>
      </c>
      <c r="D4054">
        <f t="shared" si="585"/>
        <v>-4.9033249999999997</v>
      </c>
      <c r="E4054">
        <f t="shared" si="586"/>
        <v>-15.483405132075468</v>
      </c>
      <c r="F4054">
        <f t="shared" si="587"/>
        <v>131.43885311177507</v>
      </c>
      <c r="G4054">
        <f t="shared" si="588"/>
        <v>17276.172107338785</v>
      </c>
      <c r="H4054">
        <f t="shared" si="589"/>
        <v>1891.7142420348173</v>
      </c>
      <c r="I4054">
        <f t="shared" si="590"/>
        <v>3.2380000000000004</v>
      </c>
      <c r="J4054">
        <f t="shared" si="591"/>
        <v>2.2818963094441091</v>
      </c>
      <c r="K4054">
        <f t="shared" si="592"/>
        <v>8458.9104877076625</v>
      </c>
    </row>
    <row r="4055" spans="1:11">
      <c r="A4055">
        <v>10.088699999999999</v>
      </c>
      <c r="B4055">
        <f t="shared" si="593"/>
        <v>9.9161999999999999</v>
      </c>
      <c r="C4055">
        <v>-0.5</v>
      </c>
      <c r="D4055">
        <f t="shared" si="585"/>
        <v>-4.9033249999999997</v>
      </c>
      <c r="E4055">
        <f t="shared" si="586"/>
        <v>-15.483405132075468</v>
      </c>
      <c r="F4055">
        <f t="shared" si="587"/>
        <v>131.40169293945809</v>
      </c>
      <c r="G4055">
        <f t="shared" si="588"/>
        <v>17266.404907355631</v>
      </c>
      <c r="H4055">
        <f t="shared" si="589"/>
        <v>1892.0296060978719</v>
      </c>
      <c r="I4055">
        <f t="shared" si="590"/>
        <v>3.2380000000000004</v>
      </c>
      <c r="J4055">
        <f t="shared" si="591"/>
        <v>2.2716300744263354</v>
      </c>
      <c r="K4055">
        <f t="shared" si="592"/>
        <v>8458.9104877076625</v>
      </c>
    </row>
    <row r="4056" spans="1:11">
      <c r="A4056">
        <v>10.0913</v>
      </c>
      <c r="B4056">
        <f t="shared" si="593"/>
        <v>9.9188000000000009</v>
      </c>
      <c r="C4056">
        <v>-0.5</v>
      </c>
      <c r="D4056">
        <f t="shared" si="585"/>
        <v>-4.9033249999999997</v>
      </c>
      <c r="E4056">
        <f t="shared" si="586"/>
        <v>-15.483405132075468</v>
      </c>
      <c r="F4056">
        <f t="shared" si="587"/>
        <v>131.36143608611468</v>
      </c>
      <c r="G4056">
        <f t="shared" si="588"/>
        <v>17255.826890606393</v>
      </c>
      <c r="H4056">
        <f t="shared" si="589"/>
        <v>1892.3711458316959</v>
      </c>
      <c r="I4056">
        <f t="shared" si="590"/>
        <v>3.2380000000000004</v>
      </c>
      <c r="J4056">
        <f t="shared" si="591"/>
        <v>2.2605115956241324</v>
      </c>
      <c r="K4056">
        <f t="shared" si="592"/>
        <v>8458.9104877076625</v>
      </c>
    </row>
    <row r="4057" spans="1:11">
      <c r="A4057">
        <v>10.0938</v>
      </c>
      <c r="B4057">
        <f t="shared" si="593"/>
        <v>9.9213000000000005</v>
      </c>
      <c r="C4057">
        <v>-0.5</v>
      </c>
      <c r="D4057">
        <f t="shared" si="585"/>
        <v>-4.9033249999999997</v>
      </c>
      <c r="E4057">
        <f t="shared" si="586"/>
        <v>-15.483405132075468</v>
      </c>
      <c r="F4057">
        <f t="shared" si="587"/>
        <v>131.32272757328451</v>
      </c>
      <c r="G4057">
        <f t="shared" si="588"/>
        <v>17245.658777287099</v>
      </c>
      <c r="H4057">
        <f t="shared" si="589"/>
        <v>1892.6994526506292</v>
      </c>
      <c r="I4057">
        <f t="shared" si="590"/>
        <v>3.2380000000000004</v>
      </c>
      <c r="J4057">
        <f t="shared" si="591"/>
        <v>2.2498239634262394</v>
      </c>
      <c r="K4057">
        <f t="shared" si="592"/>
        <v>8458.9104877076625</v>
      </c>
    </row>
    <row r="4058" spans="1:11">
      <c r="A4058">
        <v>10.0962</v>
      </c>
      <c r="B4058">
        <f t="shared" si="593"/>
        <v>9.9237000000000002</v>
      </c>
      <c r="C4058">
        <v>-0.42</v>
      </c>
      <c r="D4058">
        <f t="shared" si="585"/>
        <v>-4.1187929999999993</v>
      </c>
      <c r="E4058">
        <f t="shared" si="586"/>
        <v>-14.69887313207547</v>
      </c>
      <c r="F4058">
        <f t="shared" si="587"/>
        <v>131.28745027776753</v>
      </c>
      <c r="G4058">
        <f t="shared" si="588"/>
        <v>17236.394600437281</v>
      </c>
      <c r="H4058">
        <f t="shared" si="589"/>
        <v>1893.0145425312958</v>
      </c>
      <c r="I4058">
        <f t="shared" si="590"/>
        <v>3.2380000000000004</v>
      </c>
      <c r="J4058">
        <f t="shared" si="591"/>
        <v>4.7804010684762765</v>
      </c>
      <c r="K4058">
        <f t="shared" si="592"/>
        <v>7105.4848096744372</v>
      </c>
    </row>
    <row r="4059" spans="1:11">
      <c r="A4059">
        <v>10.098800000000001</v>
      </c>
      <c r="B4059">
        <f t="shared" si="593"/>
        <v>9.9263000000000012</v>
      </c>
      <c r="C4059">
        <v>-0.33</v>
      </c>
      <c r="D4059">
        <f t="shared" si="585"/>
        <v>-3.2361944999999999</v>
      </c>
      <c r="E4059">
        <f t="shared" si="586"/>
        <v>-13.816274632075469</v>
      </c>
      <c r="F4059">
        <f t="shared" si="587"/>
        <v>131.25152796372413</v>
      </c>
      <c r="G4059">
        <f t="shared" si="588"/>
        <v>17226.963592812259</v>
      </c>
      <c r="H4059">
        <f t="shared" si="589"/>
        <v>1893.3557965040015</v>
      </c>
      <c r="I4059">
        <f t="shared" si="590"/>
        <v>3.2380000000000004</v>
      </c>
      <c r="J4059">
        <f t="shared" si="591"/>
        <v>7.6283421458750951</v>
      </c>
      <c r="K4059">
        <f t="shared" si="592"/>
        <v>5582.8809218870583</v>
      </c>
    </row>
    <row r="4060" spans="1:11">
      <c r="A4060">
        <v>10.1012</v>
      </c>
      <c r="B4060">
        <f t="shared" si="593"/>
        <v>9.928700000000001</v>
      </c>
      <c r="C4060">
        <v>-0.42</v>
      </c>
      <c r="D4060">
        <f t="shared" si="585"/>
        <v>-4.1187929999999993</v>
      </c>
      <c r="E4060">
        <f t="shared" si="586"/>
        <v>-14.69887313207547</v>
      </c>
      <c r="F4060">
        <f t="shared" si="587"/>
        <v>131.21625066820715</v>
      </c>
      <c r="G4060">
        <f t="shared" si="588"/>
        <v>17217.704439421774</v>
      </c>
      <c r="H4060">
        <f t="shared" si="589"/>
        <v>1893.6707155056051</v>
      </c>
      <c r="I4060">
        <f t="shared" si="590"/>
        <v>3.2380000000000004</v>
      </c>
      <c r="J4060">
        <f t="shared" si="591"/>
        <v>4.7607559720478072</v>
      </c>
      <c r="K4060">
        <f t="shared" si="592"/>
        <v>7105.4848096744372</v>
      </c>
    </row>
    <row r="4061" spans="1:11">
      <c r="A4061">
        <v>10.1038</v>
      </c>
      <c r="B4061">
        <f t="shared" si="593"/>
        <v>9.9313000000000002</v>
      </c>
      <c r="C4061">
        <v>-0.42</v>
      </c>
      <c r="D4061">
        <f t="shared" si="585"/>
        <v>-4.1187929999999993</v>
      </c>
      <c r="E4061">
        <f t="shared" si="586"/>
        <v>-14.69887313207547</v>
      </c>
      <c r="F4061">
        <f t="shared" si="587"/>
        <v>131.17803359806376</v>
      </c>
      <c r="G4061">
        <f t="shared" si="588"/>
        <v>17207.676498654746</v>
      </c>
      <c r="H4061">
        <f t="shared" si="589"/>
        <v>1894.01177839296</v>
      </c>
      <c r="I4061">
        <f t="shared" si="590"/>
        <v>3.2380000000000004</v>
      </c>
      <c r="J4061">
        <f t="shared" si="591"/>
        <v>4.7502156742310184</v>
      </c>
      <c r="K4061">
        <f t="shared" si="592"/>
        <v>7105.4848096744372</v>
      </c>
    </row>
    <row r="4062" spans="1:11">
      <c r="A4062">
        <v>10.106199999999999</v>
      </c>
      <c r="B4062">
        <f t="shared" si="593"/>
        <v>9.9337</v>
      </c>
      <c r="C4062">
        <v>-0.42</v>
      </c>
      <c r="D4062">
        <f t="shared" si="585"/>
        <v>-4.1187929999999993</v>
      </c>
      <c r="E4062">
        <f t="shared" si="586"/>
        <v>-14.69887313207547</v>
      </c>
      <c r="F4062">
        <f t="shared" si="587"/>
        <v>131.14275630254679</v>
      </c>
      <c r="G4062">
        <f t="shared" si="588"/>
        <v>17198.422530629174</v>
      </c>
      <c r="H4062">
        <f t="shared" si="589"/>
        <v>1894.326521008086</v>
      </c>
      <c r="I4062">
        <f t="shared" si="590"/>
        <v>3.2380000000000004</v>
      </c>
      <c r="J4062">
        <f t="shared" si="591"/>
        <v>4.7404888937042209</v>
      </c>
      <c r="K4062">
        <f t="shared" si="592"/>
        <v>7105.4848096744372</v>
      </c>
    </row>
    <row r="4063" spans="1:11">
      <c r="A4063">
        <v>10.1088</v>
      </c>
      <c r="B4063">
        <f t="shared" si="593"/>
        <v>9.936300000000001</v>
      </c>
      <c r="C4063">
        <v>-0.42</v>
      </c>
      <c r="D4063">
        <f t="shared" si="585"/>
        <v>-4.1187929999999993</v>
      </c>
      <c r="E4063">
        <f t="shared" si="586"/>
        <v>-14.69887313207547</v>
      </c>
      <c r="F4063">
        <f t="shared" si="587"/>
        <v>131.10453923240337</v>
      </c>
      <c r="G4063">
        <f t="shared" si="588"/>
        <v>17188.400207340794</v>
      </c>
      <c r="H4063">
        <f t="shared" si="589"/>
        <v>1894.6673928100904</v>
      </c>
      <c r="I4063">
        <f t="shared" si="590"/>
        <v>3.2380000000000004</v>
      </c>
      <c r="J4063">
        <f t="shared" si="591"/>
        <v>4.7299545003796162</v>
      </c>
      <c r="K4063">
        <f t="shared" si="592"/>
        <v>7105.4848096744372</v>
      </c>
    </row>
    <row r="4064" spans="1:11">
      <c r="A4064">
        <v>10.1112</v>
      </c>
      <c r="B4064">
        <f t="shared" si="593"/>
        <v>9.9387000000000008</v>
      </c>
      <c r="C4064">
        <v>-0.42</v>
      </c>
      <c r="D4064">
        <f t="shared" si="585"/>
        <v>-4.1187929999999993</v>
      </c>
      <c r="E4064">
        <f t="shared" si="586"/>
        <v>-14.69887313207547</v>
      </c>
      <c r="F4064">
        <f t="shared" si="587"/>
        <v>131.06926193688639</v>
      </c>
      <c r="G4064">
        <f t="shared" si="588"/>
        <v>17179.151424680134</v>
      </c>
      <c r="H4064">
        <f t="shared" si="589"/>
        <v>1894.981959038739</v>
      </c>
      <c r="I4064">
        <f t="shared" si="590"/>
        <v>3.2380000000000004</v>
      </c>
      <c r="J4064">
        <f t="shared" si="591"/>
        <v>4.7202331701533105</v>
      </c>
      <c r="K4064">
        <f t="shared" si="592"/>
        <v>7105.4848096744372</v>
      </c>
    </row>
    <row r="4065" spans="1:11">
      <c r="A4065">
        <v>10.113799999999999</v>
      </c>
      <c r="B4065">
        <f t="shared" si="593"/>
        <v>9.9413</v>
      </c>
      <c r="C4065">
        <v>-0.5</v>
      </c>
      <c r="D4065">
        <f t="shared" si="585"/>
        <v>-4.9033249999999997</v>
      </c>
      <c r="E4065">
        <f t="shared" si="586"/>
        <v>-15.483405132075468</v>
      </c>
      <c r="F4065">
        <f t="shared" si="587"/>
        <v>131.02900508354301</v>
      </c>
      <c r="G4065">
        <f t="shared" si="588"/>
        <v>17168.600173183142</v>
      </c>
      <c r="H4065">
        <f t="shared" si="589"/>
        <v>1895.322634451956</v>
      </c>
      <c r="I4065">
        <f t="shared" si="590"/>
        <v>3.2380000000000004</v>
      </c>
      <c r="J4065">
        <f t="shared" si="591"/>
        <v>2.1688282081189723</v>
      </c>
      <c r="K4065">
        <f t="shared" si="592"/>
        <v>8458.9104877076625</v>
      </c>
    </row>
    <row r="4066" spans="1:11">
      <c r="A4066">
        <v>10.116300000000001</v>
      </c>
      <c r="B4066">
        <f t="shared" si="593"/>
        <v>9.9438000000000013</v>
      </c>
      <c r="C4066">
        <v>-0.42</v>
      </c>
      <c r="D4066">
        <f t="shared" si="585"/>
        <v>-4.1187929999999993</v>
      </c>
      <c r="E4066">
        <f t="shared" si="586"/>
        <v>-14.69887313207547</v>
      </c>
      <c r="F4066">
        <f t="shared" si="587"/>
        <v>130.99225790071281</v>
      </c>
      <c r="G4066">
        <f t="shared" si="588"/>
        <v>17158.971629926858</v>
      </c>
      <c r="H4066">
        <f t="shared" si="589"/>
        <v>1895.6501150967079</v>
      </c>
      <c r="I4066">
        <f t="shared" si="590"/>
        <v>3.2380000000000004</v>
      </c>
      <c r="J4066">
        <f t="shared" si="591"/>
        <v>4.6990223302089191</v>
      </c>
      <c r="K4066">
        <f t="shared" si="592"/>
        <v>7105.4848096744372</v>
      </c>
    </row>
    <row r="4067" spans="1:11">
      <c r="A4067">
        <v>10.1187</v>
      </c>
      <c r="B4067">
        <f t="shared" si="593"/>
        <v>9.946200000000001</v>
      </c>
      <c r="C4067">
        <v>-0.42</v>
      </c>
      <c r="D4067">
        <f t="shared" si="585"/>
        <v>-4.1187929999999993</v>
      </c>
      <c r="E4067">
        <f t="shared" si="586"/>
        <v>-14.69887313207547</v>
      </c>
      <c r="F4067">
        <f t="shared" si="587"/>
        <v>130.95698060519584</v>
      </c>
      <c r="G4067">
        <f t="shared" si="588"/>
        <v>17149.730769229638</v>
      </c>
      <c r="H4067">
        <f t="shared" si="589"/>
        <v>1895.9644118501603</v>
      </c>
      <c r="I4067">
        <f t="shared" si="590"/>
        <v>3.2380000000000004</v>
      </c>
      <c r="J4067">
        <f t="shared" si="591"/>
        <v>4.6893093267025137</v>
      </c>
      <c r="K4067">
        <f t="shared" si="592"/>
        <v>7105.4848096744372</v>
      </c>
    </row>
    <row r="4068" spans="1:11">
      <c r="A4068">
        <v>10.1213</v>
      </c>
      <c r="B4068">
        <f t="shared" si="593"/>
        <v>9.9488000000000003</v>
      </c>
      <c r="C4068">
        <v>-0.5</v>
      </c>
      <c r="D4068">
        <f t="shared" si="585"/>
        <v>-4.9033249999999997</v>
      </c>
      <c r="E4068">
        <f t="shared" si="586"/>
        <v>-15.483405132075468</v>
      </c>
      <c r="F4068">
        <f t="shared" si="587"/>
        <v>130.91672375185246</v>
      </c>
      <c r="G4068">
        <f t="shared" si="588"/>
        <v>17139.188557918849</v>
      </c>
      <c r="H4068">
        <f t="shared" si="589"/>
        <v>1896.3047953319151</v>
      </c>
      <c r="I4068">
        <f t="shared" si="590"/>
        <v>3.2380000000000004</v>
      </c>
      <c r="J4068">
        <f t="shared" si="591"/>
        <v>2.1379138667441335</v>
      </c>
      <c r="K4068">
        <f t="shared" si="592"/>
        <v>8458.9104877076625</v>
      </c>
    </row>
    <row r="4069" spans="1:11">
      <c r="A4069">
        <v>10.123699999999999</v>
      </c>
      <c r="B4069">
        <f t="shared" si="593"/>
        <v>9.9512</v>
      </c>
      <c r="C4069">
        <v>-0.59</v>
      </c>
      <c r="D4069">
        <f t="shared" si="585"/>
        <v>-5.7859234999999991</v>
      </c>
      <c r="E4069">
        <f t="shared" si="586"/>
        <v>-16.366003632075468</v>
      </c>
      <c r="F4069">
        <f t="shared" si="587"/>
        <v>130.87744534313549</v>
      </c>
      <c r="G4069">
        <f t="shared" si="588"/>
        <v>17128.905699545419</v>
      </c>
      <c r="H4069">
        <f t="shared" si="589"/>
        <v>1896.6189012007385</v>
      </c>
      <c r="I4069">
        <f t="shared" si="590"/>
        <v>3.2380000000000004</v>
      </c>
      <c r="J4069">
        <f t="shared" si="591"/>
        <v>-0.73074831617089941</v>
      </c>
      <c r="K4069">
        <f t="shared" si="592"/>
        <v>9981.5143754950404</v>
      </c>
    </row>
    <row r="4070" spans="1:11">
      <c r="A4070">
        <v>10.126300000000001</v>
      </c>
      <c r="B4070">
        <f t="shared" si="593"/>
        <v>9.9538000000000011</v>
      </c>
      <c r="C4070">
        <v>-0.42</v>
      </c>
      <c r="D4070">
        <f t="shared" si="585"/>
        <v>-4.1187929999999993</v>
      </c>
      <c r="E4070">
        <f t="shared" si="586"/>
        <v>-14.69887313207547</v>
      </c>
      <c r="F4070">
        <f t="shared" si="587"/>
        <v>130.83922827299207</v>
      </c>
      <c r="G4070">
        <f t="shared" si="588"/>
        <v>17118.903655072128</v>
      </c>
      <c r="H4070">
        <f t="shared" si="589"/>
        <v>1896.9590831942485</v>
      </c>
      <c r="I4070">
        <f t="shared" si="590"/>
        <v>3.2380000000000004</v>
      </c>
      <c r="J4070">
        <f t="shared" si="591"/>
        <v>4.6569071644240161</v>
      </c>
      <c r="K4070">
        <f t="shared" si="592"/>
        <v>7105.4848096744372</v>
      </c>
    </row>
    <row r="4071" spans="1:11">
      <c r="A4071">
        <v>10.1287</v>
      </c>
      <c r="B4071">
        <f t="shared" si="593"/>
        <v>9.9562000000000008</v>
      </c>
      <c r="C4071">
        <v>-0.42</v>
      </c>
      <c r="D4071">
        <f t="shared" si="585"/>
        <v>-4.1187929999999993</v>
      </c>
      <c r="E4071">
        <f t="shared" si="586"/>
        <v>-14.69887313207547</v>
      </c>
      <c r="F4071">
        <f t="shared" si="587"/>
        <v>130.8039509774751</v>
      </c>
      <c r="G4071">
        <f t="shared" si="588"/>
        <v>17109.673591317707</v>
      </c>
      <c r="H4071">
        <f t="shared" si="589"/>
        <v>1897.2730126765944</v>
      </c>
      <c r="I4071">
        <f t="shared" si="590"/>
        <v>3.2380000000000004</v>
      </c>
      <c r="J4071">
        <f t="shared" si="591"/>
        <v>4.6472055095080371</v>
      </c>
      <c r="K4071">
        <f t="shared" si="592"/>
        <v>7105.4848096744372</v>
      </c>
    </row>
    <row r="4072" spans="1:11">
      <c r="A4072">
        <v>10.1313</v>
      </c>
      <c r="B4072">
        <f t="shared" si="593"/>
        <v>9.9588000000000001</v>
      </c>
      <c r="C4072">
        <v>-0.42</v>
      </c>
      <c r="D4072">
        <f t="shared" si="585"/>
        <v>-4.1187929999999993</v>
      </c>
      <c r="E4072">
        <f t="shared" si="586"/>
        <v>-14.69887313207547</v>
      </c>
      <c r="F4072">
        <f t="shared" si="587"/>
        <v>130.76573390733171</v>
      </c>
      <c r="G4072">
        <f t="shared" si="588"/>
        <v>17099.677164323082</v>
      </c>
      <c r="H4072">
        <f t="shared" si="589"/>
        <v>1897.6130035847534</v>
      </c>
      <c r="I4072">
        <f t="shared" si="590"/>
        <v>3.2380000000000004</v>
      </c>
      <c r="J4072">
        <f t="shared" si="591"/>
        <v>4.6366983355951632</v>
      </c>
      <c r="K4072">
        <f t="shared" si="592"/>
        <v>7105.4848096744372</v>
      </c>
    </row>
    <row r="4073" spans="1:11">
      <c r="A4073">
        <v>10.133699999999999</v>
      </c>
      <c r="B4073">
        <f t="shared" si="593"/>
        <v>9.9611999999999998</v>
      </c>
      <c r="C4073">
        <v>-0.5</v>
      </c>
      <c r="D4073">
        <f t="shared" si="585"/>
        <v>-4.9033249999999997</v>
      </c>
      <c r="E4073">
        <f t="shared" si="586"/>
        <v>-15.483405132075468</v>
      </c>
      <c r="F4073">
        <f t="shared" si="587"/>
        <v>130.72857373501472</v>
      </c>
      <c r="G4073">
        <f t="shared" si="588"/>
        <v>17089.95999079118</v>
      </c>
      <c r="H4073">
        <f t="shared" si="589"/>
        <v>1897.9267521617173</v>
      </c>
      <c r="I4073">
        <f t="shared" si="590"/>
        <v>3.2380000000000004</v>
      </c>
      <c r="J4073">
        <f t="shared" si="591"/>
        <v>2.0861700670274832</v>
      </c>
      <c r="K4073">
        <f t="shared" si="592"/>
        <v>8458.9104877076625</v>
      </c>
    </row>
    <row r="4074" spans="1:11">
      <c r="A4074">
        <v>10.136200000000001</v>
      </c>
      <c r="B4074">
        <f t="shared" si="593"/>
        <v>9.9637000000000011</v>
      </c>
      <c r="C4074">
        <v>-0.42</v>
      </c>
      <c r="D4074">
        <f t="shared" si="585"/>
        <v>-4.1187929999999993</v>
      </c>
      <c r="E4074">
        <f t="shared" si="586"/>
        <v>-14.69887313207547</v>
      </c>
      <c r="F4074">
        <f t="shared" si="587"/>
        <v>130.69182655218452</v>
      </c>
      <c r="G4074">
        <f t="shared" si="588"/>
        <v>17080.353527546282</v>
      </c>
      <c r="H4074">
        <f t="shared" si="589"/>
        <v>1898.253481728098</v>
      </c>
      <c r="I4074">
        <f t="shared" si="590"/>
        <v>3.2380000000000004</v>
      </c>
      <c r="J4074">
        <f t="shared" si="591"/>
        <v>4.6163873972616756</v>
      </c>
      <c r="K4074">
        <f t="shared" si="592"/>
        <v>7105.4848096744372</v>
      </c>
    </row>
    <row r="4075" spans="1:11">
      <c r="A4075">
        <v>10.1388</v>
      </c>
      <c r="B4075">
        <f t="shared" si="593"/>
        <v>9.9663000000000004</v>
      </c>
      <c r="C4075">
        <v>-0.33</v>
      </c>
      <c r="D4075">
        <f t="shared" si="585"/>
        <v>-3.2361944999999999</v>
      </c>
      <c r="E4075">
        <f t="shared" si="586"/>
        <v>-13.816274632075469</v>
      </c>
      <c r="F4075">
        <f t="shared" si="587"/>
        <v>130.65590423814115</v>
      </c>
      <c r="G4075">
        <f t="shared" si="588"/>
        <v>17070.965312286309</v>
      </c>
      <c r="H4075">
        <f t="shared" si="589"/>
        <v>1898.5931870791171</v>
      </c>
      <c r="I4075">
        <f t="shared" si="590"/>
        <v>3.2380000000000004</v>
      </c>
      <c r="J4075">
        <f t="shared" si="591"/>
        <v>7.464373453413593</v>
      </c>
      <c r="K4075">
        <f t="shared" si="592"/>
        <v>5582.8809218870583</v>
      </c>
    </row>
    <row r="4076" spans="1:11">
      <c r="A4076">
        <v>10.1412</v>
      </c>
      <c r="B4076">
        <f t="shared" si="593"/>
        <v>9.9687000000000001</v>
      </c>
      <c r="C4076">
        <v>-0.59</v>
      </c>
      <c r="D4076">
        <f t="shared" si="585"/>
        <v>-5.7859234999999991</v>
      </c>
      <c r="E4076">
        <f t="shared" si="586"/>
        <v>-16.366003632075468</v>
      </c>
      <c r="F4076">
        <f t="shared" si="587"/>
        <v>130.61662582942418</v>
      </c>
      <c r="G4076">
        <f t="shared" si="588"/>
        <v>17060.702943063799</v>
      </c>
      <c r="H4076">
        <f t="shared" si="589"/>
        <v>1898.9066669811077</v>
      </c>
      <c r="I4076">
        <f t="shared" si="590"/>
        <v>3.2380000000000004</v>
      </c>
      <c r="J4076">
        <f t="shared" si="591"/>
        <v>-0.80243575249941301</v>
      </c>
      <c r="K4076">
        <f t="shared" si="592"/>
        <v>9981.5143754950404</v>
      </c>
    </row>
    <row r="4077" spans="1:11">
      <c r="A4077">
        <v>10.143800000000001</v>
      </c>
      <c r="B4077">
        <f t="shared" si="593"/>
        <v>9.9713000000000012</v>
      </c>
      <c r="C4077">
        <v>-0.33</v>
      </c>
      <c r="D4077">
        <f t="shared" si="585"/>
        <v>-3.2361944999999999</v>
      </c>
      <c r="E4077">
        <f t="shared" si="586"/>
        <v>-13.816274632075469</v>
      </c>
      <c r="F4077">
        <f t="shared" si="587"/>
        <v>130.58070351538078</v>
      </c>
      <c r="G4077">
        <f t="shared" si="588"/>
        <v>17051.320130571778</v>
      </c>
      <c r="H4077">
        <f t="shared" si="589"/>
        <v>1899.2461768102478</v>
      </c>
      <c r="I4077">
        <f t="shared" si="590"/>
        <v>3.2380000000000004</v>
      </c>
      <c r="J4077">
        <f t="shared" si="591"/>
        <v>7.4437245414637978</v>
      </c>
      <c r="K4077">
        <f t="shared" si="592"/>
        <v>5582.8809218870583</v>
      </c>
    </row>
    <row r="4078" spans="1:11">
      <c r="A4078">
        <v>10.1462</v>
      </c>
      <c r="B4078">
        <f t="shared" si="593"/>
        <v>9.9737000000000009</v>
      </c>
      <c r="C4078">
        <v>-0.42</v>
      </c>
      <c r="D4078">
        <f t="shared" si="585"/>
        <v>-4.1187929999999993</v>
      </c>
      <c r="E4078">
        <f t="shared" si="586"/>
        <v>-14.69887313207547</v>
      </c>
      <c r="F4078">
        <f t="shared" si="587"/>
        <v>130.5454262198638</v>
      </c>
      <c r="G4078">
        <f t="shared" si="588"/>
        <v>17042.108306925904</v>
      </c>
      <c r="H4078">
        <f t="shared" si="589"/>
        <v>1899.5594858331754</v>
      </c>
      <c r="I4078">
        <f t="shared" si="590"/>
        <v>3.2380000000000004</v>
      </c>
      <c r="J4078">
        <f t="shared" si="591"/>
        <v>4.5761881155972723</v>
      </c>
      <c r="K4078">
        <f t="shared" si="592"/>
        <v>7105.4848096744372</v>
      </c>
    </row>
    <row r="4079" spans="1:11">
      <c r="A4079">
        <v>10.1488</v>
      </c>
      <c r="B4079">
        <f t="shared" si="593"/>
        <v>9.9763000000000002</v>
      </c>
      <c r="C4079">
        <v>-0.42</v>
      </c>
      <c r="D4079">
        <f t="shared" si="585"/>
        <v>-4.1187929999999993</v>
      </c>
      <c r="E4079">
        <f t="shared" si="586"/>
        <v>-14.69887313207547</v>
      </c>
      <c r="F4079">
        <f t="shared" si="587"/>
        <v>130.50720914972041</v>
      </c>
      <c r="G4079">
        <f t="shared" si="588"/>
        <v>17032.131640048865</v>
      </c>
      <c r="H4079">
        <f t="shared" si="589"/>
        <v>1899.8988045769645</v>
      </c>
      <c r="I4079">
        <f t="shared" si="590"/>
        <v>3.2380000000000004</v>
      </c>
      <c r="J4079">
        <f t="shared" si="591"/>
        <v>4.5657017114046319</v>
      </c>
      <c r="K4079">
        <f t="shared" si="592"/>
        <v>7105.4848096744372</v>
      </c>
    </row>
    <row r="4080" spans="1:11">
      <c r="A4080">
        <v>10.151199999999999</v>
      </c>
      <c r="B4080">
        <f t="shared" si="593"/>
        <v>9.9786999999999999</v>
      </c>
      <c r="C4080">
        <v>-0.5</v>
      </c>
      <c r="D4080">
        <f t="shared" si="585"/>
        <v>-4.9033249999999997</v>
      </c>
      <c r="E4080">
        <f t="shared" si="586"/>
        <v>-15.483405132075468</v>
      </c>
      <c r="F4080">
        <f t="shared" si="587"/>
        <v>130.47004897740342</v>
      </c>
      <c r="G4080">
        <f t="shared" si="588"/>
        <v>17022.433680166047</v>
      </c>
      <c r="H4080">
        <f t="shared" si="589"/>
        <v>1900.2119326945103</v>
      </c>
      <c r="I4080">
        <f t="shared" si="590"/>
        <v>3.2380000000000004</v>
      </c>
      <c r="J4080">
        <f t="shared" si="591"/>
        <v>2.0151936381679949</v>
      </c>
      <c r="K4080">
        <f t="shared" si="592"/>
        <v>8458.9104877076625</v>
      </c>
    </row>
    <row r="4081" spans="1:11">
      <c r="A4081">
        <v>10.1538</v>
      </c>
      <c r="B4081">
        <f t="shared" si="593"/>
        <v>9.9813000000000009</v>
      </c>
      <c r="C4081">
        <v>-0.42</v>
      </c>
      <c r="D4081">
        <f t="shared" si="585"/>
        <v>-4.1187929999999993</v>
      </c>
      <c r="E4081">
        <f t="shared" si="586"/>
        <v>-14.69887313207547</v>
      </c>
      <c r="F4081">
        <f t="shared" si="587"/>
        <v>130.43183190726</v>
      </c>
      <c r="G4081">
        <f t="shared" si="588"/>
        <v>17012.462774683729</v>
      </c>
      <c r="H4081">
        <f t="shared" si="589"/>
        <v>1900.5510554574694</v>
      </c>
      <c r="I4081">
        <f t="shared" si="590"/>
        <v>3.2380000000000004</v>
      </c>
      <c r="J4081">
        <f t="shared" si="591"/>
        <v>4.5450279057367169</v>
      </c>
      <c r="K4081">
        <f t="shared" si="592"/>
        <v>7105.4848096744372</v>
      </c>
    </row>
    <row r="4082" spans="1:11">
      <c r="A4082">
        <v>10.1563</v>
      </c>
      <c r="B4082">
        <f t="shared" si="593"/>
        <v>9.9838000000000005</v>
      </c>
      <c r="C4082">
        <v>-0.42</v>
      </c>
      <c r="D4082">
        <f t="shared" si="585"/>
        <v>-4.1187929999999993</v>
      </c>
      <c r="E4082">
        <f t="shared" si="586"/>
        <v>-14.69887313207547</v>
      </c>
      <c r="F4082">
        <f t="shared" si="587"/>
        <v>130.39508472442984</v>
      </c>
      <c r="G4082">
        <f t="shared" si="588"/>
        <v>17002.878120291236</v>
      </c>
      <c r="H4082">
        <f t="shared" si="589"/>
        <v>1900.8770431692803</v>
      </c>
      <c r="I4082">
        <f t="shared" si="590"/>
        <v>3.2380000000000004</v>
      </c>
      <c r="J4082">
        <f t="shared" si="591"/>
        <v>4.5349535431018602</v>
      </c>
      <c r="K4082">
        <f t="shared" si="592"/>
        <v>7105.4848096744372</v>
      </c>
    </row>
    <row r="4083" spans="1:11">
      <c r="A4083">
        <v>10.1587</v>
      </c>
      <c r="B4083">
        <f t="shared" si="593"/>
        <v>9.9862000000000002</v>
      </c>
      <c r="C4083">
        <v>-0.42</v>
      </c>
      <c r="D4083">
        <f t="shared" si="585"/>
        <v>-4.1187929999999993</v>
      </c>
      <c r="E4083">
        <f t="shared" si="586"/>
        <v>-14.69887313207547</v>
      </c>
      <c r="F4083">
        <f t="shared" si="587"/>
        <v>130.35980742891286</v>
      </c>
      <c r="G4083">
        <f t="shared" si="588"/>
        <v>16993.679392903243</v>
      </c>
      <c r="H4083">
        <f t="shared" si="589"/>
        <v>1901.1899067071097</v>
      </c>
      <c r="I4083">
        <f t="shared" si="590"/>
        <v>3.2380000000000004</v>
      </c>
      <c r="J4083">
        <f t="shared" si="591"/>
        <v>4.5252848256196287</v>
      </c>
      <c r="K4083">
        <f t="shared" si="592"/>
        <v>7105.4848096744372</v>
      </c>
    </row>
    <row r="4084" spans="1:11">
      <c r="A4084">
        <v>10.161300000000001</v>
      </c>
      <c r="B4084">
        <f t="shared" si="593"/>
        <v>9.9888000000000012</v>
      </c>
      <c r="C4084">
        <v>-0.42</v>
      </c>
      <c r="D4084">
        <f t="shared" si="585"/>
        <v>-4.1187929999999993</v>
      </c>
      <c r="E4084">
        <f t="shared" si="586"/>
        <v>-14.69887313207547</v>
      </c>
      <c r="F4084">
        <f t="shared" si="587"/>
        <v>130.32159035876944</v>
      </c>
      <c r="G4084">
        <f t="shared" si="588"/>
        <v>16983.716913638909</v>
      </c>
      <c r="H4084">
        <f t="shared" si="589"/>
        <v>1901.5287428420427</v>
      </c>
      <c r="I4084">
        <f t="shared" si="590"/>
        <v>3.2380000000000004</v>
      </c>
      <c r="J4084">
        <f t="shared" si="591"/>
        <v>4.514813333926643</v>
      </c>
      <c r="K4084">
        <f t="shared" si="592"/>
        <v>7105.4848096744372</v>
      </c>
    </row>
    <row r="4085" spans="1:11">
      <c r="A4085">
        <v>10.1637</v>
      </c>
      <c r="B4085">
        <f t="shared" si="593"/>
        <v>9.991200000000001</v>
      </c>
      <c r="C4085">
        <v>-0.5</v>
      </c>
      <c r="D4085">
        <f t="shared" si="585"/>
        <v>-4.9033249999999997</v>
      </c>
      <c r="E4085">
        <f t="shared" si="586"/>
        <v>-15.483405132075468</v>
      </c>
      <c r="F4085">
        <f t="shared" si="587"/>
        <v>130.28443018645245</v>
      </c>
      <c r="G4085">
        <f t="shared" si="588"/>
        <v>16974.032749008602</v>
      </c>
      <c r="H4085">
        <f t="shared" si="589"/>
        <v>1901.8414254744901</v>
      </c>
      <c r="I4085">
        <f t="shared" si="590"/>
        <v>3.2380000000000004</v>
      </c>
      <c r="J4085">
        <f t="shared" si="591"/>
        <v>1.9643197607826313</v>
      </c>
      <c r="K4085">
        <f t="shared" si="592"/>
        <v>8458.9104877076625</v>
      </c>
    </row>
    <row r="4086" spans="1:11">
      <c r="A4086">
        <v>10.1663</v>
      </c>
      <c r="B4086">
        <f t="shared" si="593"/>
        <v>9.9938000000000002</v>
      </c>
      <c r="C4086">
        <v>-0.33</v>
      </c>
      <c r="D4086">
        <f t="shared" ref="D4086:D4149" si="594">C4086*9.80665</f>
        <v>-3.2361944999999999</v>
      </c>
      <c r="E4086">
        <f t="shared" ref="E4086:E4149" si="595">D4086-$D$17</f>
        <v>-13.816274632075469</v>
      </c>
      <c r="F4086">
        <f t="shared" ref="F4086:F4149" si="596">F4085+E4086*(A4086-A4085)</f>
        <v>130.24850787240908</v>
      </c>
      <c r="G4086">
        <f t="shared" ref="G4086:G4149" si="597">F4086^2</f>
        <v>16964.673802989011</v>
      </c>
      <c r="H4086">
        <f t="shared" ref="H4086:H4149" si="598">H4085+F4086*(B4086-B4085)</f>
        <v>1902.1800715949582</v>
      </c>
      <c r="I4086">
        <f t="shared" ref="I4086:I4149" si="599">IF(B4086&lt;=0,$B$5,IF(B4086&lt;=$B$4,$B$1+$B$2+$B$3-$B$6*B4086,$B$1+$B$2))</f>
        <v>3.2380000000000004</v>
      </c>
      <c r="J4086">
        <f t="shared" ref="J4086:J4149" si="600">I4086*D4086+0.5*$B$14*$B$8*$B$13*G4086</f>
        <v>7.3526511976266917</v>
      </c>
      <c r="K4086">
        <f t="shared" ref="K4086:K4149" si="601">-2*I4086*D4086/$B$8/$B$13</f>
        <v>5582.8809218870583</v>
      </c>
    </row>
    <row r="4087" spans="1:11">
      <c r="A4087">
        <v>10.168699999999999</v>
      </c>
      <c r="B4087">
        <f t="shared" si="593"/>
        <v>9.9962</v>
      </c>
      <c r="C4087">
        <v>-0.42</v>
      </c>
      <c r="D4087">
        <f t="shared" si="594"/>
        <v>-4.1187929999999993</v>
      </c>
      <c r="E4087">
        <f t="shared" si="595"/>
        <v>-14.69887313207547</v>
      </c>
      <c r="F4087">
        <f t="shared" si="596"/>
        <v>130.2132305768921</v>
      </c>
      <c r="G4087">
        <f t="shared" si="597"/>
        <v>16955.485417270869</v>
      </c>
      <c r="H4087">
        <f t="shared" si="598"/>
        <v>1902.4925833483428</v>
      </c>
      <c r="I4087">
        <f t="shared" si="599"/>
        <v>3.2380000000000004</v>
      </c>
      <c r="J4087">
        <f t="shared" si="600"/>
        <v>4.4851394072007089</v>
      </c>
      <c r="K4087">
        <f t="shared" si="601"/>
        <v>7105.4848096744372</v>
      </c>
    </row>
    <row r="4088" spans="1:11">
      <c r="A4088">
        <v>10.1713</v>
      </c>
      <c r="B4088">
        <f t="shared" si="593"/>
        <v>9.998800000000001</v>
      </c>
      <c r="C4088">
        <v>-0.42</v>
      </c>
      <c r="D4088">
        <f t="shared" si="594"/>
        <v>-4.1187929999999993</v>
      </c>
      <c r="E4088">
        <f t="shared" si="595"/>
        <v>-14.69887313207547</v>
      </c>
      <c r="F4088">
        <f t="shared" si="596"/>
        <v>130.17501350674868</v>
      </c>
      <c r="G4088">
        <f t="shared" si="597"/>
        <v>16945.534141482203</v>
      </c>
      <c r="H4088">
        <f t="shared" si="598"/>
        <v>1902.8310383834605</v>
      </c>
      <c r="I4088">
        <f t="shared" si="599"/>
        <v>3.2380000000000004</v>
      </c>
      <c r="J4088">
        <f t="shared" si="600"/>
        <v>4.4746796914019811</v>
      </c>
      <c r="K4088">
        <f t="shared" si="601"/>
        <v>7105.4848096744372</v>
      </c>
    </row>
    <row r="4089" spans="1:11">
      <c r="A4089">
        <v>10.1737</v>
      </c>
      <c r="B4089">
        <f t="shared" si="593"/>
        <v>10.001200000000001</v>
      </c>
      <c r="C4089">
        <v>-0.42</v>
      </c>
      <c r="D4089">
        <f t="shared" si="594"/>
        <v>-4.1187929999999993</v>
      </c>
      <c r="E4089">
        <f t="shared" si="595"/>
        <v>-14.69887313207547</v>
      </c>
      <c r="F4089">
        <f t="shared" si="596"/>
        <v>130.13973621123171</v>
      </c>
      <c r="G4089">
        <f t="shared" si="597"/>
        <v>16936.350941128974</v>
      </c>
      <c r="H4089">
        <f t="shared" si="598"/>
        <v>1903.1433737503673</v>
      </c>
      <c r="I4089">
        <f t="shared" si="599"/>
        <v>3.2380000000000004</v>
      </c>
      <c r="J4089">
        <f t="shared" si="600"/>
        <v>4.465027294276485</v>
      </c>
      <c r="K4089">
        <f t="shared" si="601"/>
        <v>7105.4848096744372</v>
      </c>
    </row>
    <row r="4090" spans="1:11">
      <c r="A4090">
        <v>10.176299999999999</v>
      </c>
      <c r="B4090">
        <f t="shared" si="593"/>
        <v>10.0038</v>
      </c>
      <c r="C4090">
        <v>-0.5</v>
      </c>
      <c r="D4090">
        <f t="shared" si="594"/>
        <v>-4.9033249999999997</v>
      </c>
      <c r="E4090">
        <f t="shared" si="595"/>
        <v>-15.483405132075468</v>
      </c>
      <c r="F4090">
        <f t="shared" si="596"/>
        <v>130.09947935788833</v>
      </c>
      <c r="G4090">
        <f t="shared" si="597"/>
        <v>16925.87452919361</v>
      </c>
      <c r="H4090">
        <f t="shared" si="598"/>
        <v>1903.4816323966977</v>
      </c>
      <c r="I4090">
        <f t="shared" si="599"/>
        <v>3.2380000000000004</v>
      </c>
      <c r="J4090">
        <f t="shared" si="600"/>
        <v>1.9137009955775586</v>
      </c>
      <c r="K4090">
        <f t="shared" si="601"/>
        <v>8458.9104877076625</v>
      </c>
    </row>
    <row r="4091" spans="1:11">
      <c r="A4091">
        <v>10.178800000000001</v>
      </c>
      <c r="B4091">
        <f t="shared" si="593"/>
        <v>10.006300000000001</v>
      </c>
      <c r="C4091">
        <v>-0.5</v>
      </c>
      <c r="D4091">
        <f t="shared" si="594"/>
        <v>-4.9033249999999997</v>
      </c>
      <c r="E4091">
        <f t="shared" si="595"/>
        <v>-15.483405132075468</v>
      </c>
      <c r="F4091">
        <f t="shared" si="596"/>
        <v>130.06077084505813</v>
      </c>
      <c r="G4091">
        <f t="shared" si="597"/>
        <v>16915.804112810722</v>
      </c>
      <c r="H4091">
        <f t="shared" si="598"/>
        <v>1903.8067843238105</v>
      </c>
      <c r="I4091">
        <f t="shared" si="599"/>
        <v>3.2380000000000004</v>
      </c>
      <c r="J4091">
        <f t="shared" si="600"/>
        <v>1.9031160519405024</v>
      </c>
      <c r="K4091">
        <f t="shared" si="601"/>
        <v>8458.9104877076625</v>
      </c>
    </row>
    <row r="4092" spans="1:11">
      <c r="A4092">
        <v>10.1812</v>
      </c>
      <c r="B4092">
        <f t="shared" si="593"/>
        <v>10.008700000000001</v>
      </c>
      <c r="C4092">
        <v>-0.5</v>
      </c>
      <c r="D4092">
        <f t="shared" si="594"/>
        <v>-4.9033249999999997</v>
      </c>
      <c r="E4092">
        <f t="shared" si="595"/>
        <v>-15.483405132075468</v>
      </c>
      <c r="F4092">
        <f t="shared" si="596"/>
        <v>130.02361067274114</v>
      </c>
      <c r="G4092">
        <f t="shared" si="597"/>
        <v>16906.139332376566</v>
      </c>
      <c r="H4092">
        <f t="shared" si="598"/>
        <v>1904.1188409894251</v>
      </c>
      <c r="I4092">
        <f t="shared" si="599"/>
        <v>3.2380000000000004</v>
      </c>
      <c r="J4092">
        <f t="shared" si="600"/>
        <v>1.8929574693883549</v>
      </c>
      <c r="K4092">
        <f t="shared" si="601"/>
        <v>8458.9104877076625</v>
      </c>
    </row>
    <row r="4093" spans="1:11">
      <c r="A4093">
        <v>10.1838</v>
      </c>
      <c r="B4093">
        <f t="shared" si="593"/>
        <v>10.0113</v>
      </c>
      <c r="C4093">
        <v>-0.42</v>
      </c>
      <c r="D4093">
        <f t="shared" si="594"/>
        <v>-4.1187929999999993</v>
      </c>
      <c r="E4093">
        <f t="shared" si="595"/>
        <v>-14.69887313207547</v>
      </c>
      <c r="F4093">
        <f t="shared" si="596"/>
        <v>129.98539360259775</v>
      </c>
      <c r="G4093">
        <f t="shared" si="597"/>
        <v>16896.202550022263</v>
      </c>
      <c r="H4093">
        <f t="shared" si="598"/>
        <v>1904.4568030127916</v>
      </c>
      <c r="I4093">
        <f t="shared" si="599"/>
        <v>3.2380000000000004</v>
      </c>
      <c r="J4093">
        <f t="shared" si="600"/>
        <v>4.4228276035362732</v>
      </c>
      <c r="K4093">
        <f t="shared" si="601"/>
        <v>7105.4848096744372</v>
      </c>
    </row>
    <row r="4094" spans="1:11">
      <c r="A4094">
        <v>10.186199999999999</v>
      </c>
      <c r="B4094">
        <f t="shared" si="593"/>
        <v>10.0137</v>
      </c>
      <c r="C4094">
        <v>-0.5</v>
      </c>
      <c r="D4094">
        <f t="shared" si="594"/>
        <v>-4.9033249999999997</v>
      </c>
      <c r="E4094">
        <f t="shared" si="595"/>
        <v>-15.483405132075468</v>
      </c>
      <c r="F4094">
        <f t="shared" si="596"/>
        <v>129.94823343028077</v>
      </c>
      <c r="G4094">
        <f t="shared" si="597"/>
        <v>16886.54337165074</v>
      </c>
      <c r="H4094">
        <f t="shared" si="598"/>
        <v>1904.7686787730242</v>
      </c>
      <c r="I4094">
        <f t="shared" si="599"/>
        <v>3.2380000000000004</v>
      </c>
      <c r="J4094">
        <f t="shared" si="600"/>
        <v>1.8723602932726475</v>
      </c>
      <c r="K4094">
        <f t="shared" si="601"/>
        <v>8458.9104877076625</v>
      </c>
    </row>
    <row r="4095" spans="1:11">
      <c r="A4095">
        <v>10.188800000000001</v>
      </c>
      <c r="B4095">
        <f t="shared" si="593"/>
        <v>10.016300000000001</v>
      </c>
      <c r="C4095">
        <v>-0.5</v>
      </c>
      <c r="D4095">
        <f t="shared" si="594"/>
        <v>-4.9033249999999997</v>
      </c>
      <c r="E4095">
        <f t="shared" si="595"/>
        <v>-15.483405132075468</v>
      </c>
      <c r="F4095">
        <f t="shared" si="596"/>
        <v>129.90797657693736</v>
      </c>
      <c r="G4095">
        <f t="shared" si="597"/>
        <v>16876.082378314106</v>
      </c>
      <c r="H4095">
        <f t="shared" si="598"/>
        <v>1905.1064395121243</v>
      </c>
      <c r="I4095">
        <f t="shared" si="599"/>
        <v>3.2380000000000004</v>
      </c>
      <c r="J4095">
        <f t="shared" si="600"/>
        <v>1.8613648169541062</v>
      </c>
      <c r="K4095">
        <f t="shared" si="601"/>
        <v>8458.9104877076625</v>
      </c>
    </row>
    <row r="4096" spans="1:11">
      <c r="A4096">
        <v>10.1912</v>
      </c>
      <c r="B4096">
        <f t="shared" si="593"/>
        <v>10.018700000000001</v>
      </c>
      <c r="C4096">
        <v>-0.33</v>
      </c>
      <c r="D4096">
        <f t="shared" si="594"/>
        <v>-3.2361944999999999</v>
      </c>
      <c r="E4096">
        <f t="shared" si="595"/>
        <v>-13.816274632075469</v>
      </c>
      <c r="F4096">
        <f t="shared" si="596"/>
        <v>129.87481751782039</v>
      </c>
      <c r="G4096">
        <f t="shared" si="597"/>
        <v>16867.468225287146</v>
      </c>
      <c r="H4096">
        <f t="shared" si="598"/>
        <v>1905.4181390741671</v>
      </c>
      <c r="I4096">
        <f t="shared" si="599"/>
        <v>3.2380000000000004</v>
      </c>
      <c r="J4096">
        <f t="shared" si="600"/>
        <v>7.250479100459966</v>
      </c>
      <c r="K4096">
        <f t="shared" si="601"/>
        <v>5582.8809218870583</v>
      </c>
    </row>
    <row r="4097" spans="1:11">
      <c r="A4097">
        <v>10.1938</v>
      </c>
      <c r="B4097">
        <f t="shared" si="593"/>
        <v>10.0213</v>
      </c>
      <c r="C4097">
        <v>-0.42</v>
      </c>
      <c r="D4097">
        <f t="shared" si="594"/>
        <v>-4.1187929999999993</v>
      </c>
      <c r="E4097">
        <f t="shared" si="595"/>
        <v>-14.69887313207547</v>
      </c>
      <c r="F4097">
        <f t="shared" si="596"/>
        <v>129.836600447677</v>
      </c>
      <c r="G4097">
        <f t="shared" si="597"/>
        <v>16857.54281580972</v>
      </c>
      <c r="H4097">
        <f t="shared" si="598"/>
        <v>1905.755714235331</v>
      </c>
      <c r="I4097">
        <f t="shared" si="599"/>
        <v>3.2380000000000004</v>
      </c>
      <c r="J4097">
        <f t="shared" si="600"/>
        <v>4.3821926295585598</v>
      </c>
      <c r="K4097">
        <f t="shared" si="601"/>
        <v>7105.4848096744372</v>
      </c>
    </row>
    <row r="4098" spans="1:11">
      <c r="A4098">
        <v>10.196199999999999</v>
      </c>
      <c r="B4098">
        <f t="shared" si="593"/>
        <v>10.0237</v>
      </c>
      <c r="C4098">
        <v>-0.5</v>
      </c>
      <c r="D4098">
        <f t="shared" si="594"/>
        <v>-4.9033249999999997</v>
      </c>
      <c r="E4098">
        <f t="shared" si="595"/>
        <v>-15.483405132075468</v>
      </c>
      <c r="F4098">
        <f t="shared" si="596"/>
        <v>129.79944027536001</v>
      </c>
      <c r="G4098">
        <f t="shared" si="597"/>
        <v>16847.894695796753</v>
      </c>
      <c r="H4098">
        <f t="shared" si="598"/>
        <v>1906.0672328919918</v>
      </c>
      <c r="I4098">
        <f t="shared" si="599"/>
        <v>3.2380000000000004</v>
      </c>
      <c r="J4098">
        <f t="shared" si="600"/>
        <v>1.8317369426576224</v>
      </c>
      <c r="K4098">
        <f t="shared" si="601"/>
        <v>8458.9104877076625</v>
      </c>
    </row>
    <row r="4099" spans="1:11">
      <c r="A4099">
        <v>10.198700000000001</v>
      </c>
      <c r="B4099">
        <f t="shared" si="593"/>
        <v>10.026200000000001</v>
      </c>
      <c r="C4099">
        <v>-0.5</v>
      </c>
      <c r="D4099">
        <f t="shared" si="594"/>
        <v>-4.9033249999999997</v>
      </c>
      <c r="E4099">
        <f t="shared" si="595"/>
        <v>-15.483405132075468</v>
      </c>
      <c r="F4099">
        <f t="shared" si="596"/>
        <v>129.76073176252982</v>
      </c>
      <c r="G4099">
        <f t="shared" si="597"/>
        <v>16837.847507547212</v>
      </c>
      <c r="H4099">
        <f t="shared" si="598"/>
        <v>1906.3916347213983</v>
      </c>
      <c r="I4099">
        <f t="shared" si="599"/>
        <v>3.2380000000000004</v>
      </c>
      <c r="J4099">
        <f t="shared" si="600"/>
        <v>1.8211764139477058</v>
      </c>
      <c r="K4099">
        <f t="shared" si="601"/>
        <v>8458.9104877076625</v>
      </c>
    </row>
    <row r="4100" spans="1:11">
      <c r="A4100">
        <v>10.2013</v>
      </c>
      <c r="B4100">
        <f t="shared" si="593"/>
        <v>10.0288</v>
      </c>
      <c r="C4100">
        <v>-0.5</v>
      </c>
      <c r="D4100">
        <f t="shared" si="594"/>
        <v>-4.9033249999999997</v>
      </c>
      <c r="E4100">
        <f t="shared" si="595"/>
        <v>-15.483405132075468</v>
      </c>
      <c r="F4100">
        <f t="shared" si="596"/>
        <v>129.72047490918644</v>
      </c>
      <c r="G4100">
        <f t="shared" si="597"/>
        <v>16827.401610664867</v>
      </c>
      <c r="H4100">
        <f t="shared" si="598"/>
        <v>1906.7289079561622</v>
      </c>
      <c r="I4100">
        <f t="shared" si="599"/>
        <v>3.2380000000000004</v>
      </c>
      <c r="J4100">
        <f t="shared" si="600"/>
        <v>1.8101968054057966</v>
      </c>
      <c r="K4100">
        <f t="shared" si="601"/>
        <v>8458.9104877076625</v>
      </c>
    </row>
    <row r="4101" spans="1:11">
      <c r="A4101">
        <v>10.2037</v>
      </c>
      <c r="B4101">
        <f t="shared" si="593"/>
        <v>10.0312</v>
      </c>
      <c r="C4101">
        <v>-0.42</v>
      </c>
      <c r="D4101">
        <f t="shared" si="594"/>
        <v>-4.1187929999999993</v>
      </c>
      <c r="E4101">
        <f t="shared" si="595"/>
        <v>-14.69887313207547</v>
      </c>
      <c r="F4101">
        <f t="shared" si="596"/>
        <v>129.68519761366946</v>
      </c>
      <c r="G4101">
        <f t="shared" si="597"/>
        <v>16818.2504800965</v>
      </c>
      <c r="H4101">
        <f t="shared" si="598"/>
        <v>1907.040152430435</v>
      </c>
      <c r="I4101">
        <f t="shared" si="599"/>
        <v>3.2380000000000004</v>
      </c>
      <c r="J4101">
        <f t="shared" si="600"/>
        <v>4.3408927326049955</v>
      </c>
      <c r="K4101">
        <f t="shared" si="601"/>
        <v>7105.4848096744372</v>
      </c>
    </row>
    <row r="4102" spans="1:11">
      <c r="A4102">
        <v>10.206300000000001</v>
      </c>
      <c r="B4102">
        <f t="shared" si="593"/>
        <v>10.033800000000001</v>
      </c>
      <c r="C4102">
        <v>-0.42</v>
      </c>
      <c r="D4102">
        <f t="shared" si="594"/>
        <v>-4.1187929999999993</v>
      </c>
      <c r="E4102">
        <f t="shared" si="595"/>
        <v>-14.69887313207547</v>
      </c>
      <c r="F4102">
        <f t="shared" si="596"/>
        <v>129.64698054352604</v>
      </c>
      <c r="G4102">
        <f t="shared" si="597"/>
        <v>16808.339564053418</v>
      </c>
      <c r="H4102">
        <f t="shared" si="598"/>
        <v>1907.3772345798484</v>
      </c>
      <c r="I4102">
        <f t="shared" si="599"/>
        <v>3.2380000000000004</v>
      </c>
      <c r="J4102">
        <f t="shared" si="600"/>
        <v>4.3304754386502111</v>
      </c>
      <c r="K4102">
        <f t="shared" si="601"/>
        <v>7105.4848096744372</v>
      </c>
    </row>
    <row r="4103" spans="1:11">
      <c r="A4103">
        <v>10.2087</v>
      </c>
      <c r="B4103">
        <f t="shared" si="593"/>
        <v>10.036200000000001</v>
      </c>
      <c r="C4103">
        <v>-0.5</v>
      </c>
      <c r="D4103">
        <f t="shared" si="594"/>
        <v>-4.9033249999999997</v>
      </c>
      <c r="E4103">
        <f t="shared" si="595"/>
        <v>-15.483405132075468</v>
      </c>
      <c r="F4103">
        <f t="shared" si="596"/>
        <v>129.60982037120905</v>
      </c>
      <c r="G4103">
        <f t="shared" si="597"/>
        <v>16798.705536657078</v>
      </c>
      <c r="H4103">
        <f t="shared" si="598"/>
        <v>1907.6882981487392</v>
      </c>
      <c r="I4103">
        <f t="shared" si="599"/>
        <v>3.2380000000000004</v>
      </c>
      <c r="J4103">
        <f t="shared" si="600"/>
        <v>1.7800345643992213</v>
      </c>
      <c r="K4103">
        <f t="shared" si="601"/>
        <v>8458.9104877076625</v>
      </c>
    </row>
    <row r="4104" spans="1:11">
      <c r="A4104">
        <v>10.2113</v>
      </c>
      <c r="B4104">
        <f t="shared" si="593"/>
        <v>10.0388</v>
      </c>
      <c r="C4104">
        <v>-0.5</v>
      </c>
      <c r="D4104">
        <f t="shared" si="594"/>
        <v>-4.9033249999999997</v>
      </c>
      <c r="E4104">
        <f t="shared" si="595"/>
        <v>-15.483405132075468</v>
      </c>
      <c r="F4104">
        <f t="shared" si="596"/>
        <v>129.56956351786567</v>
      </c>
      <c r="G4104">
        <f t="shared" si="597"/>
        <v>16788.271790210227</v>
      </c>
      <c r="H4104">
        <f t="shared" si="598"/>
        <v>1908.0251790138857</v>
      </c>
      <c r="I4104">
        <f t="shared" si="599"/>
        <v>3.2380000000000004</v>
      </c>
      <c r="J4104">
        <f t="shared" si="600"/>
        <v>1.7690677270943649</v>
      </c>
      <c r="K4104">
        <f t="shared" si="601"/>
        <v>8458.9104877076625</v>
      </c>
    </row>
    <row r="4105" spans="1:11">
      <c r="A4105">
        <v>10.213699999999999</v>
      </c>
      <c r="B4105">
        <f t="shared" si="593"/>
        <v>10.0412</v>
      </c>
      <c r="C4105">
        <v>-0.42</v>
      </c>
      <c r="D4105">
        <f t="shared" si="594"/>
        <v>-4.1187929999999993</v>
      </c>
      <c r="E4105">
        <f t="shared" si="595"/>
        <v>-14.69887313207547</v>
      </c>
      <c r="F4105">
        <f t="shared" si="596"/>
        <v>129.5342862223487</v>
      </c>
      <c r="G4105">
        <f t="shared" si="597"/>
        <v>16779.131307133357</v>
      </c>
      <c r="H4105">
        <f t="shared" si="598"/>
        <v>1908.3360613008192</v>
      </c>
      <c r="I4105">
        <f t="shared" si="599"/>
        <v>3.2380000000000004</v>
      </c>
      <c r="J4105">
        <f t="shared" si="600"/>
        <v>4.299774845796783</v>
      </c>
      <c r="K4105">
        <f t="shared" si="601"/>
        <v>7105.4848096744372</v>
      </c>
    </row>
    <row r="4106" spans="1:11">
      <c r="A4106">
        <v>10.2163</v>
      </c>
      <c r="B4106">
        <f t="shared" si="593"/>
        <v>10.043800000000001</v>
      </c>
      <c r="C4106">
        <v>-0.42</v>
      </c>
      <c r="D4106">
        <f t="shared" si="594"/>
        <v>-4.1187929999999993</v>
      </c>
      <c r="E4106">
        <f t="shared" si="595"/>
        <v>-14.69887313207547</v>
      </c>
      <c r="F4106">
        <f t="shared" si="596"/>
        <v>129.49606915220528</v>
      </c>
      <c r="G4106">
        <f t="shared" si="597"/>
        <v>16769.231925872733</v>
      </c>
      <c r="H4106">
        <f t="shared" si="598"/>
        <v>1908.6727510806152</v>
      </c>
      <c r="I4106">
        <f t="shared" si="599"/>
        <v>3.2380000000000004</v>
      </c>
      <c r="J4106">
        <f t="shared" si="600"/>
        <v>4.2893696759704909</v>
      </c>
      <c r="K4106">
        <f t="shared" si="601"/>
        <v>7105.4848096744372</v>
      </c>
    </row>
    <row r="4107" spans="1:11">
      <c r="A4107">
        <v>10.2188</v>
      </c>
      <c r="B4107">
        <f t="shared" si="593"/>
        <v>10.0463</v>
      </c>
      <c r="C4107">
        <v>-0.42</v>
      </c>
      <c r="D4107">
        <f t="shared" si="594"/>
        <v>-4.1187929999999993</v>
      </c>
      <c r="E4107">
        <f t="shared" si="595"/>
        <v>-14.69887313207547</v>
      </c>
      <c r="F4107">
        <f t="shared" si="596"/>
        <v>129.45932196937511</v>
      </c>
      <c r="G4107">
        <f t="shared" si="597"/>
        <v>16759.716044770328</v>
      </c>
      <c r="H4107">
        <f t="shared" si="598"/>
        <v>1908.9963993855386</v>
      </c>
      <c r="I4107">
        <f t="shared" si="599"/>
        <v>3.2380000000000004</v>
      </c>
      <c r="J4107">
        <f t="shared" si="600"/>
        <v>4.2793676004558137</v>
      </c>
      <c r="K4107">
        <f t="shared" si="601"/>
        <v>7105.4848096744372</v>
      </c>
    </row>
    <row r="4108" spans="1:11">
      <c r="A4108">
        <v>10.2212</v>
      </c>
      <c r="B4108">
        <f t="shared" si="593"/>
        <v>10.0487</v>
      </c>
      <c r="C4108">
        <v>-0.5</v>
      </c>
      <c r="D4108">
        <f t="shared" si="594"/>
        <v>-4.9033249999999997</v>
      </c>
      <c r="E4108">
        <f t="shared" si="595"/>
        <v>-15.483405132075468</v>
      </c>
      <c r="F4108">
        <f t="shared" si="596"/>
        <v>129.42216179705812</v>
      </c>
      <c r="G4108">
        <f t="shared" si="597"/>
        <v>16750.095964223892</v>
      </c>
      <c r="H4108">
        <f t="shared" si="598"/>
        <v>1909.3070125738514</v>
      </c>
      <c r="I4108">
        <f t="shared" si="599"/>
        <v>3.2380000000000004</v>
      </c>
      <c r="J4108">
        <f t="shared" si="600"/>
        <v>1.7289413856403915</v>
      </c>
      <c r="K4108">
        <f t="shared" si="601"/>
        <v>8458.9104877076625</v>
      </c>
    </row>
    <row r="4109" spans="1:11">
      <c r="A4109">
        <v>10.223800000000001</v>
      </c>
      <c r="B4109">
        <f t="shared" si="593"/>
        <v>10.051300000000001</v>
      </c>
      <c r="C4109">
        <v>-0.42</v>
      </c>
      <c r="D4109">
        <f t="shared" si="594"/>
        <v>-4.1187929999999993</v>
      </c>
      <c r="E4109">
        <f t="shared" si="595"/>
        <v>-14.69887313207547</v>
      </c>
      <c r="F4109">
        <f t="shared" si="596"/>
        <v>129.38394472691471</v>
      </c>
      <c r="G4109">
        <f t="shared" si="597"/>
        <v>16740.205153097319</v>
      </c>
      <c r="H4109">
        <f t="shared" si="598"/>
        <v>1909.6434108301414</v>
      </c>
      <c r="I4109">
        <f t="shared" si="599"/>
        <v>3.2380000000000004</v>
      </c>
      <c r="J4109">
        <f t="shared" si="600"/>
        <v>4.2588598398215574</v>
      </c>
      <c r="K4109">
        <f t="shared" si="601"/>
        <v>7105.4848096744372</v>
      </c>
    </row>
    <row r="4110" spans="1:11">
      <c r="A4110">
        <v>10.2262</v>
      </c>
      <c r="B4110">
        <f t="shared" si="593"/>
        <v>10.053700000000001</v>
      </c>
      <c r="C4110">
        <v>-0.33</v>
      </c>
      <c r="D4110">
        <f t="shared" si="594"/>
        <v>-3.2361944999999999</v>
      </c>
      <c r="E4110">
        <f t="shared" si="595"/>
        <v>-13.816274632075469</v>
      </c>
      <c r="F4110">
        <f t="shared" si="596"/>
        <v>129.35078566779774</v>
      </c>
      <c r="G4110">
        <f t="shared" si="597"/>
        <v>16731.625752876549</v>
      </c>
      <c r="H4110">
        <f t="shared" si="598"/>
        <v>1909.953852715744</v>
      </c>
      <c r="I4110">
        <f t="shared" si="599"/>
        <v>3.2380000000000004</v>
      </c>
      <c r="J4110">
        <f t="shared" si="600"/>
        <v>7.1076960357569057</v>
      </c>
      <c r="K4110">
        <f t="shared" si="601"/>
        <v>5582.8809218870583</v>
      </c>
    </row>
    <row r="4111" spans="1:11">
      <c r="A4111">
        <v>10.2288</v>
      </c>
      <c r="B4111">
        <f t="shared" si="593"/>
        <v>10.0563</v>
      </c>
      <c r="C4111">
        <v>-0.42</v>
      </c>
      <c r="D4111">
        <f t="shared" si="594"/>
        <v>-4.1187929999999993</v>
      </c>
      <c r="E4111">
        <f t="shared" si="595"/>
        <v>-14.69887313207547</v>
      </c>
      <c r="F4111">
        <f t="shared" si="596"/>
        <v>129.31256859765435</v>
      </c>
      <c r="G4111">
        <f t="shared" si="597"/>
        <v>16721.740397323061</v>
      </c>
      <c r="H4111">
        <f t="shared" si="598"/>
        <v>1910.2900653940978</v>
      </c>
      <c r="I4111">
        <f t="shared" si="599"/>
        <v>3.2380000000000004</v>
      </c>
      <c r="J4111">
        <f t="shared" si="600"/>
        <v>4.2394516652524672</v>
      </c>
      <c r="K4111">
        <f t="shared" si="601"/>
        <v>7105.4848096744372</v>
      </c>
    </row>
    <row r="4112" spans="1:11">
      <c r="A4112">
        <v>10.231199999999999</v>
      </c>
      <c r="B4112">
        <f t="shared" si="593"/>
        <v>10.0587</v>
      </c>
      <c r="C4112">
        <v>-0.5</v>
      </c>
      <c r="D4112">
        <f t="shared" si="594"/>
        <v>-4.9033249999999997</v>
      </c>
      <c r="E4112">
        <f t="shared" si="595"/>
        <v>-15.483405132075468</v>
      </c>
      <c r="F4112">
        <f t="shared" si="596"/>
        <v>129.27540842533736</v>
      </c>
      <c r="G4112">
        <f t="shared" si="597"/>
        <v>16712.131223537785</v>
      </c>
      <c r="H4112">
        <f t="shared" si="598"/>
        <v>1910.6003263743187</v>
      </c>
      <c r="I4112">
        <f t="shared" si="599"/>
        <v>3.2380000000000004</v>
      </c>
      <c r="J4112">
        <f t="shared" si="600"/>
        <v>1.6890369144567803</v>
      </c>
      <c r="K4112">
        <f t="shared" si="601"/>
        <v>8458.9104877076625</v>
      </c>
    </row>
    <row r="4113" spans="1:11">
      <c r="A4113">
        <v>10.2338</v>
      </c>
      <c r="B4113">
        <f t="shared" si="593"/>
        <v>10.061300000000001</v>
      </c>
      <c r="C4113">
        <v>-0.5</v>
      </c>
      <c r="D4113">
        <f t="shared" si="594"/>
        <v>-4.9033249999999997</v>
      </c>
      <c r="E4113">
        <f t="shared" si="595"/>
        <v>-15.483405132075468</v>
      </c>
      <c r="F4113">
        <f t="shared" si="596"/>
        <v>129.23515157199395</v>
      </c>
      <c r="G4113">
        <f t="shared" si="597"/>
        <v>16701.724401836251</v>
      </c>
      <c r="H4113">
        <f t="shared" si="598"/>
        <v>1910.936337768406</v>
      </c>
      <c r="I4113">
        <f t="shared" si="599"/>
        <v>3.2380000000000004</v>
      </c>
      <c r="J4113">
        <f t="shared" si="600"/>
        <v>1.6780983775618399</v>
      </c>
      <c r="K4113">
        <f t="shared" si="601"/>
        <v>8458.9104877076625</v>
      </c>
    </row>
    <row r="4114" spans="1:11">
      <c r="A4114">
        <v>10.2362</v>
      </c>
      <c r="B4114">
        <f t="shared" si="593"/>
        <v>10.063700000000001</v>
      </c>
      <c r="C4114">
        <v>-0.42</v>
      </c>
      <c r="D4114">
        <f t="shared" si="594"/>
        <v>-4.1187929999999993</v>
      </c>
      <c r="E4114">
        <f t="shared" si="595"/>
        <v>-14.69887313207547</v>
      </c>
      <c r="F4114">
        <f t="shared" si="596"/>
        <v>129.19987427647698</v>
      </c>
      <c r="G4114">
        <f t="shared" si="597"/>
        <v>16692.607513057457</v>
      </c>
      <c r="H4114">
        <f t="shared" si="598"/>
        <v>1911.2464174666695</v>
      </c>
      <c r="I4114">
        <f t="shared" si="599"/>
        <v>3.2380000000000004</v>
      </c>
      <c r="J4114">
        <f t="shared" si="600"/>
        <v>4.208830296064562</v>
      </c>
      <c r="K4114">
        <f t="shared" si="601"/>
        <v>7105.4848096744372</v>
      </c>
    </row>
    <row r="4115" spans="1:11">
      <c r="A4115">
        <v>10.238799999999999</v>
      </c>
      <c r="B4115">
        <f t="shared" si="593"/>
        <v>10.0663</v>
      </c>
      <c r="C4115">
        <v>-0.42</v>
      </c>
      <c r="D4115">
        <f t="shared" si="594"/>
        <v>-4.1187929999999993</v>
      </c>
      <c r="E4115">
        <f t="shared" si="595"/>
        <v>-14.69887313207547</v>
      </c>
      <c r="F4115">
        <f t="shared" si="596"/>
        <v>129.16165720633359</v>
      </c>
      <c r="G4115">
        <f t="shared" si="597"/>
        <v>16682.733692286423</v>
      </c>
      <c r="H4115">
        <f t="shared" si="598"/>
        <v>1911.5822377754059</v>
      </c>
      <c r="I4115">
        <f t="shared" si="599"/>
        <v>3.2380000000000004</v>
      </c>
      <c r="J4115">
        <f t="shared" si="600"/>
        <v>4.1984519926886072</v>
      </c>
      <c r="K4115">
        <f t="shared" si="601"/>
        <v>7105.4848096744372</v>
      </c>
    </row>
    <row r="4116" spans="1:11">
      <c r="A4116">
        <v>10.241300000000001</v>
      </c>
      <c r="B4116">
        <f t="shared" ref="B4116:B4179" si="602">A4116-$B$15</f>
        <v>10.068800000000001</v>
      </c>
      <c r="C4116">
        <v>-0.42</v>
      </c>
      <c r="D4116">
        <f t="shared" si="594"/>
        <v>-4.1187929999999993</v>
      </c>
      <c r="E4116">
        <f t="shared" si="595"/>
        <v>-14.69887313207547</v>
      </c>
      <c r="F4116">
        <f t="shared" si="596"/>
        <v>129.12491002350339</v>
      </c>
      <c r="G4116">
        <f t="shared" si="597"/>
        <v>16673.242388577844</v>
      </c>
      <c r="H4116">
        <f t="shared" si="598"/>
        <v>1911.9050500504648</v>
      </c>
      <c r="I4116">
        <f t="shared" si="599"/>
        <v>3.2380000000000004</v>
      </c>
      <c r="J4116">
        <f t="shared" si="600"/>
        <v>4.1884757502992436</v>
      </c>
      <c r="K4116">
        <f t="shared" si="601"/>
        <v>7105.4848096744372</v>
      </c>
    </row>
    <row r="4117" spans="1:11">
      <c r="A4117">
        <v>10.2437</v>
      </c>
      <c r="B4117">
        <f t="shared" si="602"/>
        <v>10.071200000000001</v>
      </c>
      <c r="C4117">
        <v>-0.42</v>
      </c>
      <c r="D4117">
        <f t="shared" si="594"/>
        <v>-4.1187929999999993</v>
      </c>
      <c r="E4117">
        <f t="shared" si="595"/>
        <v>-14.69887313207547</v>
      </c>
      <c r="F4117">
        <f t="shared" si="596"/>
        <v>129.08963272798641</v>
      </c>
      <c r="G4117">
        <f t="shared" si="597"/>
        <v>16664.13327784642</v>
      </c>
      <c r="H4117">
        <f t="shared" si="598"/>
        <v>1912.2148651690118</v>
      </c>
      <c r="I4117">
        <f t="shared" si="599"/>
        <v>3.2380000000000004</v>
      </c>
      <c r="J4117">
        <f t="shared" si="600"/>
        <v>4.1789012282527018</v>
      </c>
      <c r="K4117">
        <f t="shared" si="601"/>
        <v>7105.4848096744372</v>
      </c>
    </row>
    <row r="4118" spans="1:11">
      <c r="A4118">
        <v>10.2463</v>
      </c>
      <c r="B4118">
        <f t="shared" si="602"/>
        <v>10.0738</v>
      </c>
      <c r="C4118">
        <v>-0.5</v>
      </c>
      <c r="D4118">
        <f t="shared" si="594"/>
        <v>-4.9033249999999997</v>
      </c>
      <c r="E4118">
        <f t="shared" si="595"/>
        <v>-15.483405132075468</v>
      </c>
      <c r="F4118">
        <f t="shared" si="596"/>
        <v>129.04937587464303</v>
      </c>
      <c r="G4118">
        <f t="shared" si="597"/>
        <v>16653.7414136349</v>
      </c>
      <c r="H4118">
        <f t="shared" si="598"/>
        <v>1912.5503935462857</v>
      </c>
      <c r="I4118">
        <f t="shared" si="599"/>
        <v>3.2380000000000004</v>
      </c>
      <c r="J4118">
        <f t="shared" si="600"/>
        <v>1.6276637970700225</v>
      </c>
      <c r="K4118">
        <f t="shared" si="601"/>
        <v>8458.9104877076625</v>
      </c>
    </row>
    <row r="4119" spans="1:11">
      <c r="A4119">
        <v>10.248699999999999</v>
      </c>
      <c r="B4119">
        <f t="shared" si="602"/>
        <v>10.0762</v>
      </c>
      <c r="C4119">
        <v>-0.33</v>
      </c>
      <c r="D4119">
        <f t="shared" si="594"/>
        <v>-3.2361944999999999</v>
      </c>
      <c r="E4119">
        <f t="shared" si="595"/>
        <v>-13.816274632075469</v>
      </c>
      <c r="F4119">
        <f t="shared" si="596"/>
        <v>129.01621681552606</v>
      </c>
      <c r="G4119">
        <f t="shared" si="597"/>
        <v>16645.184201390832</v>
      </c>
      <c r="H4119">
        <f t="shared" si="598"/>
        <v>1912.8600324666429</v>
      </c>
      <c r="I4119">
        <f t="shared" si="599"/>
        <v>3.2380000000000004</v>
      </c>
      <c r="J4119">
        <f t="shared" si="600"/>
        <v>7.0168379306311977</v>
      </c>
      <c r="K4119">
        <f t="shared" si="601"/>
        <v>5582.8809218870583</v>
      </c>
    </row>
    <row r="4120" spans="1:11">
      <c r="A4120">
        <v>10.251300000000001</v>
      </c>
      <c r="B4120">
        <f t="shared" si="602"/>
        <v>10.078800000000001</v>
      </c>
      <c r="C4120">
        <v>-0.33</v>
      </c>
      <c r="D4120">
        <f t="shared" si="594"/>
        <v>-3.2361944999999999</v>
      </c>
      <c r="E4120">
        <f t="shared" si="595"/>
        <v>-13.816274632075469</v>
      </c>
      <c r="F4120">
        <f t="shared" si="596"/>
        <v>128.98029450148266</v>
      </c>
      <c r="G4120">
        <f t="shared" si="597"/>
        <v>16635.916369689199</v>
      </c>
      <c r="H4120">
        <f t="shared" si="598"/>
        <v>1913.1953812323468</v>
      </c>
      <c r="I4120">
        <f t="shared" si="599"/>
        <v>3.2380000000000004</v>
      </c>
      <c r="J4120">
        <f t="shared" si="600"/>
        <v>7.0070965780922698</v>
      </c>
      <c r="K4120">
        <f t="shared" si="601"/>
        <v>5582.8809218870583</v>
      </c>
    </row>
    <row r="4121" spans="1:11">
      <c r="A4121">
        <v>10.2537</v>
      </c>
      <c r="B4121">
        <f t="shared" si="602"/>
        <v>10.081200000000001</v>
      </c>
      <c r="C4121">
        <v>-0.5</v>
      </c>
      <c r="D4121">
        <f t="shared" si="594"/>
        <v>-4.9033249999999997</v>
      </c>
      <c r="E4121">
        <f t="shared" si="595"/>
        <v>-15.483405132075468</v>
      </c>
      <c r="F4121">
        <f t="shared" si="596"/>
        <v>128.94313432916567</v>
      </c>
      <c r="G4121">
        <f t="shared" si="597"/>
        <v>16626.331890629262</v>
      </c>
      <c r="H4121">
        <f t="shared" si="598"/>
        <v>1913.5048447547367</v>
      </c>
      <c r="I4121">
        <f t="shared" si="599"/>
        <v>3.2380000000000004</v>
      </c>
      <c r="J4121">
        <f t="shared" si="600"/>
        <v>1.5988538407482284</v>
      </c>
      <c r="K4121">
        <f t="shared" si="601"/>
        <v>8458.9104877076625</v>
      </c>
    </row>
    <row r="4122" spans="1:11">
      <c r="A4122">
        <v>10.2563</v>
      </c>
      <c r="B4122">
        <f t="shared" si="602"/>
        <v>10.0838</v>
      </c>
      <c r="C4122">
        <v>-0.33</v>
      </c>
      <c r="D4122">
        <f t="shared" si="594"/>
        <v>-3.2361944999999999</v>
      </c>
      <c r="E4122">
        <f t="shared" si="595"/>
        <v>-13.816274632075469</v>
      </c>
      <c r="F4122">
        <f t="shared" si="596"/>
        <v>128.9072120151223</v>
      </c>
      <c r="G4122">
        <f t="shared" si="597"/>
        <v>16617.069309511691</v>
      </c>
      <c r="H4122">
        <f t="shared" si="598"/>
        <v>1913.840003505976</v>
      </c>
      <c r="I4122">
        <f t="shared" si="599"/>
        <v>3.2380000000000004</v>
      </c>
      <c r="J4122">
        <f t="shared" si="600"/>
        <v>6.9872865660611758</v>
      </c>
      <c r="K4122">
        <f t="shared" si="601"/>
        <v>5582.8809218870583</v>
      </c>
    </row>
    <row r="4123" spans="1:11">
      <c r="A4123">
        <v>10.258699999999999</v>
      </c>
      <c r="B4123">
        <f t="shared" si="602"/>
        <v>10.0862</v>
      </c>
      <c r="C4123">
        <v>-0.42</v>
      </c>
      <c r="D4123">
        <f t="shared" si="594"/>
        <v>-4.1187929999999993</v>
      </c>
      <c r="E4123">
        <f t="shared" si="595"/>
        <v>-14.69887313207547</v>
      </c>
      <c r="F4123">
        <f t="shared" si="596"/>
        <v>128.87193471960532</v>
      </c>
      <c r="G4123">
        <f t="shared" si="597"/>
        <v>16607.975558374215</v>
      </c>
      <c r="H4123">
        <f t="shared" si="598"/>
        <v>1914.1492961493032</v>
      </c>
      <c r="I4123">
        <f t="shared" si="599"/>
        <v>3.2380000000000004</v>
      </c>
      <c r="J4123">
        <f t="shared" si="600"/>
        <v>4.119874245375506</v>
      </c>
      <c r="K4123">
        <f t="shared" si="601"/>
        <v>7105.4848096744372</v>
      </c>
    </row>
    <row r="4124" spans="1:11">
      <c r="A4124">
        <v>10.261200000000001</v>
      </c>
      <c r="B4124">
        <f t="shared" si="602"/>
        <v>10.088700000000001</v>
      </c>
      <c r="C4124">
        <v>-0.42</v>
      </c>
      <c r="D4124">
        <f t="shared" si="594"/>
        <v>-4.1187929999999993</v>
      </c>
      <c r="E4124">
        <f t="shared" si="595"/>
        <v>-14.69887313207547</v>
      </c>
      <c r="F4124">
        <f t="shared" si="596"/>
        <v>128.83518753677512</v>
      </c>
      <c r="G4124">
        <f t="shared" si="597"/>
        <v>16598.505547636018</v>
      </c>
      <c r="H4124">
        <f t="shared" si="598"/>
        <v>1914.4713841181454</v>
      </c>
      <c r="I4124">
        <f t="shared" si="599"/>
        <v>3.2380000000000004</v>
      </c>
      <c r="J4124">
        <f t="shared" si="600"/>
        <v>4.1099203838771388</v>
      </c>
      <c r="K4124">
        <f t="shared" si="601"/>
        <v>7105.4848096744372</v>
      </c>
    </row>
    <row r="4125" spans="1:11">
      <c r="A4125">
        <v>10.2638</v>
      </c>
      <c r="B4125">
        <f t="shared" si="602"/>
        <v>10.0913</v>
      </c>
      <c r="C4125">
        <v>-0.42</v>
      </c>
      <c r="D4125">
        <f t="shared" si="594"/>
        <v>-4.1187929999999993</v>
      </c>
      <c r="E4125">
        <f t="shared" si="595"/>
        <v>-14.69887313207547</v>
      </c>
      <c r="F4125">
        <f t="shared" si="596"/>
        <v>128.79697046663173</v>
      </c>
      <c r="G4125">
        <f t="shared" si="597"/>
        <v>16588.659601382406</v>
      </c>
      <c r="H4125">
        <f t="shared" si="598"/>
        <v>1914.8062562413586</v>
      </c>
      <c r="I4125">
        <f t="shared" si="599"/>
        <v>3.2380000000000004</v>
      </c>
      <c r="J4125">
        <f t="shared" si="600"/>
        <v>4.0995713792098591</v>
      </c>
      <c r="K4125">
        <f t="shared" si="601"/>
        <v>7105.4848096744372</v>
      </c>
    </row>
    <row r="4126" spans="1:11">
      <c r="A4126">
        <v>10.2662</v>
      </c>
      <c r="B4126">
        <f t="shared" si="602"/>
        <v>10.0937</v>
      </c>
      <c r="C4126">
        <v>-0.42</v>
      </c>
      <c r="D4126">
        <f t="shared" si="594"/>
        <v>-4.1187929999999993</v>
      </c>
      <c r="E4126">
        <f t="shared" si="595"/>
        <v>-14.69887313207547</v>
      </c>
      <c r="F4126">
        <f t="shared" si="596"/>
        <v>128.76169317111476</v>
      </c>
      <c r="G4126">
        <f t="shared" si="597"/>
        <v>16579.573628292299</v>
      </c>
      <c r="H4126">
        <f t="shared" si="598"/>
        <v>1915.1152843049692</v>
      </c>
      <c r="I4126">
        <f t="shared" si="599"/>
        <v>3.2380000000000004</v>
      </c>
      <c r="J4126">
        <f t="shared" si="600"/>
        <v>4.090021176974922</v>
      </c>
      <c r="K4126">
        <f t="shared" si="601"/>
        <v>7105.4848096744372</v>
      </c>
    </row>
    <row r="4127" spans="1:11">
      <c r="A4127">
        <v>10.268800000000001</v>
      </c>
      <c r="B4127">
        <f t="shared" si="602"/>
        <v>10.096300000000001</v>
      </c>
      <c r="C4127">
        <v>-0.42</v>
      </c>
      <c r="D4127">
        <f t="shared" si="594"/>
        <v>-4.1187929999999993</v>
      </c>
      <c r="E4127">
        <f t="shared" si="595"/>
        <v>-14.69887313207547</v>
      </c>
      <c r="F4127">
        <f t="shared" si="596"/>
        <v>128.72347610097134</v>
      </c>
      <c r="G4127">
        <f t="shared" si="597"/>
        <v>16569.733299517338</v>
      </c>
      <c r="H4127">
        <f t="shared" si="598"/>
        <v>1915.449965342832</v>
      </c>
      <c r="I4127">
        <f t="shared" si="599"/>
        <v>3.2380000000000004</v>
      </c>
      <c r="J4127">
        <f t="shared" si="600"/>
        <v>4.0796780767998335</v>
      </c>
      <c r="K4127">
        <f t="shared" si="601"/>
        <v>7105.4848096744372</v>
      </c>
    </row>
    <row r="4128" spans="1:11">
      <c r="A4128">
        <v>10.2712</v>
      </c>
      <c r="B4128">
        <f t="shared" si="602"/>
        <v>10.098700000000001</v>
      </c>
      <c r="C4128">
        <v>-0.42</v>
      </c>
      <c r="D4128">
        <f t="shared" si="594"/>
        <v>-4.1187929999999993</v>
      </c>
      <c r="E4128">
        <f t="shared" si="595"/>
        <v>-14.69887313207547</v>
      </c>
      <c r="F4128">
        <f t="shared" si="596"/>
        <v>128.68819880545436</v>
      </c>
      <c r="G4128">
        <f t="shared" si="597"/>
        <v>16560.652511792145</v>
      </c>
      <c r="H4128">
        <f t="shared" si="598"/>
        <v>1915.7588170199651</v>
      </c>
      <c r="I4128">
        <f t="shared" si="599"/>
        <v>3.2380000000000004</v>
      </c>
      <c r="J4128">
        <f t="shared" si="600"/>
        <v>4.0701333248653846</v>
      </c>
      <c r="K4128">
        <f t="shared" si="601"/>
        <v>7105.4848096744372</v>
      </c>
    </row>
    <row r="4129" spans="1:11">
      <c r="A4129">
        <v>10.2738</v>
      </c>
      <c r="B4129">
        <f t="shared" si="602"/>
        <v>10.1013</v>
      </c>
      <c r="C4129">
        <v>-0.33</v>
      </c>
      <c r="D4129">
        <f t="shared" si="594"/>
        <v>-3.2361944999999999</v>
      </c>
      <c r="E4129">
        <f t="shared" si="595"/>
        <v>-13.816274632075469</v>
      </c>
      <c r="F4129">
        <f t="shared" si="596"/>
        <v>128.65227649141099</v>
      </c>
      <c r="G4129">
        <f t="shared" si="597"/>
        <v>16551.408246422459</v>
      </c>
      <c r="H4129">
        <f t="shared" si="598"/>
        <v>1916.0933129388427</v>
      </c>
      <c r="I4129">
        <f t="shared" si="599"/>
        <v>3.2380000000000004</v>
      </c>
      <c r="J4129">
        <f t="shared" si="600"/>
        <v>6.9182706857317626</v>
      </c>
      <c r="K4129">
        <f t="shared" si="601"/>
        <v>5582.8809218870583</v>
      </c>
    </row>
    <row r="4130" spans="1:11">
      <c r="A4130">
        <v>10.276199999999999</v>
      </c>
      <c r="B4130">
        <f t="shared" si="602"/>
        <v>10.1037</v>
      </c>
      <c r="C4130">
        <v>-0.42</v>
      </c>
      <c r="D4130">
        <f t="shared" si="594"/>
        <v>-4.1187929999999993</v>
      </c>
      <c r="E4130">
        <f t="shared" si="595"/>
        <v>-14.69887313207547</v>
      </c>
      <c r="F4130">
        <f t="shared" si="596"/>
        <v>128.61699919589401</v>
      </c>
      <c r="G4130">
        <f t="shared" si="597"/>
        <v>16542.332482156602</v>
      </c>
      <c r="H4130">
        <f t="shared" si="598"/>
        <v>1916.4019937369128</v>
      </c>
      <c r="I4130">
        <f t="shared" si="599"/>
        <v>3.2380000000000004</v>
      </c>
      <c r="J4130">
        <f t="shared" si="600"/>
        <v>4.0508772709199938</v>
      </c>
      <c r="K4130">
        <f t="shared" si="601"/>
        <v>7105.4848096744372</v>
      </c>
    </row>
    <row r="4131" spans="1:11">
      <c r="A4131">
        <v>10.2788</v>
      </c>
      <c r="B4131">
        <f t="shared" si="602"/>
        <v>10.106300000000001</v>
      </c>
      <c r="C4131">
        <v>-0.42</v>
      </c>
      <c r="D4131">
        <f t="shared" si="594"/>
        <v>-4.1187929999999993</v>
      </c>
      <c r="E4131">
        <f t="shared" si="595"/>
        <v>-14.69887313207547</v>
      </c>
      <c r="F4131">
        <f t="shared" si="596"/>
        <v>128.57878212575059</v>
      </c>
      <c r="G4131">
        <f t="shared" si="597"/>
        <v>16532.503212941239</v>
      </c>
      <c r="H4131">
        <f t="shared" si="598"/>
        <v>1916.7362985704399</v>
      </c>
      <c r="I4131">
        <f t="shared" si="599"/>
        <v>3.2380000000000004</v>
      </c>
      <c r="J4131">
        <f t="shared" si="600"/>
        <v>4.0405457953700008</v>
      </c>
      <c r="K4131">
        <f t="shared" si="601"/>
        <v>7105.4848096744372</v>
      </c>
    </row>
    <row r="4132" spans="1:11">
      <c r="A4132">
        <v>10.2813</v>
      </c>
      <c r="B4132">
        <f t="shared" si="602"/>
        <v>10.1088</v>
      </c>
      <c r="C4132">
        <v>-0.5</v>
      </c>
      <c r="D4132">
        <f t="shared" si="594"/>
        <v>-4.9033249999999997</v>
      </c>
      <c r="E4132">
        <f t="shared" si="595"/>
        <v>-15.483405132075468</v>
      </c>
      <c r="F4132">
        <f t="shared" si="596"/>
        <v>128.54007361292042</v>
      </c>
      <c r="G4132">
        <f t="shared" si="597"/>
        <v>16522.550524415001</v>
      </c>
      <c r="H4132">
        <f t="shared" si="598"/>
        <v>1917.0576487544722</v>
      </c>
      <c r="I4132">
        <f t="shared" si="599"/>
        <v>3.2380000000000004</v>
      </c>
      <c r="J4132">
        <f t="shared" si="600"/>
        <v>1.4897699786527756</v>
      </c>
      <c r="K4132">
        <f t="shared" si="601"/>
        <v>8458.9104877076625</v>
      </c>
    </row>
    <row r="4133" spans="1:11">
      <c r="A4133">
        <v>10.2837</v>
      </c>
      <c r="B4133">
        <f t="shared" si="602"/>
        <v>10.1112</v>
      </c>
      <c r="C4133">
        <v>-0.5</v>
      </c>
      <c r="D4133">
        <f t="shared" si="594"/>
        <v>-4.9033249999999997</v>
      </c>
      <c r="E4133">
        <f t="shared" si="595"/>
        <v>-15.483405132075468</v>
      </c>
      <c r="F4133">
        <f t="shared" si="596"/>
        <v>128.50291344060344</v>
      </c>
      <c r="G4133">
        <f t="shared" si="597"/>
        <v>16512.998762723219</v>
      </c>
      <c r="H4133">
        <f t="shared" si="598"/>
        <v>1917.3660557467297</v>
      </c>
      <c r="I4133">
        <f t="shared" si="599"/>
        <v>3.2380000000000004</v>
      </c>
      <c r="J4133">
        <f t="shared" si="600"/>
        <v>1.4797301893036536</v>
      </c>
      <c r="K4133">
        <f t="shared" si="601"/>
        <v>8458.9104877076625</v>
      </c>
    </row>
    <row r="4134" spans="1:11">
      <c r="A4134">
        <v>10.286300000000001</v>
      </c>
      <c r="B4134">
        <f t="shared" si="602"/>
        <v>10.113800000000001</v>
      </c>
      <c r="C4134">
        <v>-0.42</v>
      </c>
      <c r="D4134">
        <f t="shared" si="594"/>
        <v>-4.1187929999999993</v>
      </c>
      <c r="E4134">
        <f t="shared" si="595"/>
        <v>-14.69887313207547</v>
      </c>
      <c r="F4134">
        <f t="shared" si="596"/>
        <v>128.46469637046002</v>
      </c>
      <c r="G4134">
        <f t="shared" si="597"/>
        <v>16503.178213554482</v>
      </c>
      <c r="H4134">
        <f t="shared" si="598"/>
        <v>1917.700063957293</v>
      </c>
      <c r="I4134">
        <f t="shared" si="599"/>
        <v>3.2380000000000004</v>
      </c>
      <c r="J4134">
        <f t="shared" si="600"/>
        <v>4.0097224953331718</v>
      </c>
      <c r="K4134">
        <f t="shared" si="601"/>
        <v>7105.4848096744372</v>
      </c>
    </row>
    <row r="4135" spans="1:11">
      <c r="A4135">
        <v>10.2887</v>
      </c>
      <c r="B4135">
        <f t="shared" si="602"/>
        <v>10.116200000000001</v>
      </c>
      <c r="C4135">
        <v>-0.5</v>
      </c>
      <c r="D4135">
        <f t="shared" si="594"/>
        <v>-4.9033249999999997</v>
      </c>
      <c r="E4135">
        <f t="shared" si="595"/>
        <v>-15.483405132075468</v>
      </c>
      <c r="F4135">
        <f t="shared" si="596"/>
        <v>128.42753619814303</v>
      </c>
      <c r="G4135">
        <f t="shared" si="597"/>
        <v>16493.632053925339</v>
      </c>
      <c r="H4135">
        <f t="shared" si="598"/>
        <v>1918.0082900441685</v>
      </c>
      <c r="I4135">
        <f t="shared" si="599"/>
        <v>3.2380000000000004</v>
      </c>
      <c r="J4135">
        <f t="shared" si="600"/>
        <v>1.4593739782725823</v>
      </c>
      <c r="K4135">
        <f t="shared" si="601"/>
        <v>8458.9104877076625</v>
      </c>
    </row>
    <row r="4136" spans="1:11">
      <c r="A4136">
        <v>10.2913</v>
      </c>
      <c r="B4136">
        <f t="shared" si="602"/>
        <v>10.1188</v>
      </c>
      <c r="C4136">
        <v>-0.33</v>
      </c>
      <c r="D4136">
        <f t="shared" si="594"/>
        <v>-3.2361944999999999</v>
      </c>
      <c r="E4136">
        <f t="shared" si="595"/>
        <v>-13.816274632075469</v>
      </c>
      <c r="F4136">
        <f t="shared" si="596"/>
        <v>128.39161388409966</v>
      </c>
      <c r="G4136">
        <f t="shared" si="597"/>
        <v>16484.406515763731</v>
      </c>
      <c r="H4136">
        <f t="shared" si="598"/>
        <v>1918.342108240267</v>
      </c>
      <c r="I4136">
        <f t="shared" si="599"/>
        <v>3.2380000000000004</v>
      </c>
      <c r="J4136">
        <f t="shared" si="600"/>
        <v>6.84784563917529</v>
      </c>
      <c r="K4136">
        <f t="shared" si="601"/>
        <v>5582.8809218870583</v>
      </c>
    </row>
    <row r="4137" spans="1:11">
      <c r="A4137">
        <v>10.293699999999999</v>
      </c>
      <c r="B4137">
        <f t="shared" si="602"/>
        <v>10.1212</v>
      </c>
      <c r="C4137">
        <v>-0.42</v>
      </c>
      <c r="D4137">
        <f t="shared" si="594"/>
        <v>-4.1187929999999993</v>
      </c>
      <c r="E4137">
        <f t="shared" si="595"/>
        <v>-14.69887313207547</v>
      </c>
      <c r="F4137">
        <f t="shared" si="596"/>
        <v>128.35633658858268</v>
      </c>
      <c r="G4137">
        <f t="shared" si="597"/>
        <v>16475.34914244153</v>
      </c>
      <c r="H4137">
        <f t="shared" si="598"/>
        <v>1918.6501634480794</v>
      </c>
      <c r="I4137">
        <f t="shared" si="599"/>
        <v>3.2380000000000004</v>
      </c>
      <c r="J4137">
        <f t="shared" si="600"/>
        <v>3.980471554954697</v>
      </c>
      <c r="K4137">
        <f t="shared" si="601"/>
        <v>7105.4848096744372</v>
      </c>
    </row>
    <row r="4138" spans="1:11">
      <c r="A4138">
        <v>10.2963</v>
      </c>
      <c r="B4138">
        <f t="shared" si="602"/>
        <v>10.123800000000001</v>
      </c>
      <c r="C4138">
        <v>-0.42</v>
      </c>
      <c r="D4138">
        <f t="shared" si="594"/>
        <v>-4.1187929999999993</v>
      </c>
      <c r="E4138">
        <f t="shared" si="595"/>
        <v>-14.69887313207547</v>
      </c>
      <c r="F4138">
        <f t="shared" si="596"/>
        <v>128.31811951843926</v>
      </c>
      <c r="G4138">
        <f t="shared" si="597"/>
        <v>16465.539796748464</v>
      </c>
      <c r="H4138">
        <f t="shared" si="598"/>
        <v>1918.9837905588274</v>
      </c>
      <c r="I4138">
        <f t="shared" si="599"/>
        <v>3.2380000000000004</v>
      </c>
      <c r="J4138">
        <f t="shared" si="600"/>
        <v>3.970161020878475</v>
      </c>
      <c r="K4138">
        <f t="shared" si="601"/>
        <v>7105.4848096744372</v>
      </c>
    </row>
    <row r="4139" spans="1:11">
      <c r="A4139">
        <v>10.2987</v>
      </c>
      <c r="B4139">
        <f t="shared" si="602"/>
        <v>10.126200000000001</v>
      </c>
      <c r="C4139">
        <v>-0.5</v>
      </c>
      <c r="D4139">
        <f t="shared" si="594"/>
        <v>-4.9033249999999997</v>
      </c>
      <c r="E4139">
        <f t="shared" si="595"/>
        <v>-15.483405132075468</v>
      </c>
      <c r="F4139">
        <f t="shared" si="596"/>
        <v>128.28095934612227</v>
      </c>
      <c r="G4139">
        <f t="shared" si="597"/>
        <v>16456.004530761475</v>
      </c>
      <c r="H4139">
        <f t="shared" si="598"/>
        <v>1919.2916648612581</v>
      </c>
      <c r="I4139">
        <f t="shared" si="599"/>
        <v>3.2380000000000004</v>
      </c>
      <c r="J4139">
        <f t="shared" si="600"/>
        <v>1.419823954048324</v>
      </c>
      <c r="K4139">
        <f t="shared" si="601"/>
        <v>8458.9104877076625</v>
      </c>
    </row>
    <row r="4140" spans="1:11">
      <c r="A4140">
        <v>10.301299999999999</v>
      </c>
      <c r="B4140">
        <f t="shared" si="602"/>
        <v>10.1288</v>
      </c>
      <c r="C4140">
        <v>-0.33</v>
      </c>
      <c r="D4140">
        <f t="shared" si="594"/>
        <v>-3.2361944999999999</v>
      </c>
      <c r="E4140">
        <f t="shared" si="595"/>
        <v>-13.816274632075469</v>
      </c>
      <c r="F4140">
        <f t="shared" si="596"/>
        <v>128.2450370320789</v>
      </c>
      <c r="G4140">
        <f t="shared" si="597"/>
        <v>16446.789523359286</v>
      </c>
      <c r="H4140">
        <f t="shared" si="598"/>
        <v>1919.6251019575413</v>
      </c>
      <c r="I4140">
        <f t="shared" si="599"/>
        <v>3.2380000000000004</v>
      </c>
      <c r="J4140">
        <f t="shared" si="600"/>
        <v>6.8083066837579906</v>
      </c>
      <c r="K4140">
        <f t="shared" si="601"/>
        <v>5582.8809218870583</v>
      </c>
    </row>
    <row r="4141" spans="1:11">
      <c r="A4141">
        <v>10.303800000000001</v>
      </c>
      <c r="B4141">
        <f t="shared" si="602"/>
        <v>10.131300000000001</v>
      </c>
      <c r="C4141">
        <v>-0.5</v>
      </c>
      <c r="D4141">
        <f t="shared" si="594"/>
        <v>-4.9033249999999997</v>
      </c>
      <c r="E4141">
        <f t="shared" si="595"/>
        <v>-15.483405132075468</v>
      </c>
      <c r="F4141">
        <f t="shared" si="596"/>
        <v>128.2063285192487</v>
      </c>
      <c r="G4141">
        <f t="shared" si="597"/>
        <v>16436.862672385523</v>
      </c>
      <c r="H4141">
        <f t="shared" si="598"/>
        <v>1919.9456177788397</v>
      </c>
      <c r="I4141">
        <f t="shared" si="599"/>
        <v>3.2380000000000004</v>
      </c>
      <c r="J4141">
        <f t="shared" si="600"/>
        <v>1.3997040817099506</v>
      </c>
      <c r="K4141">
        <f t="shared" si="601"/>
        <v>8458.9104877076625</v>
      </c>
    </row>
    <row r="4142" spans="1:11">
      <c r="A4142">
        <v>10.3062</v>
      </c>
      <c r="B4142">
        <f t="shared" si="602"/>
        <v>10.133700000000001</v>
      </c>
      <c r="C4142">
        <v>-0.33</v>
      </c>
      <c r="D4142">
        <f t="shared" si="594"/>
        <v>-3.2361944999999999</v>
      </c>
      <c r="E4142">
        <f t="shared" si="595"/>
        <v>-13.816274632075469</v>
      </c>
      <c r="F4142">
        <f t="shared" si="596"/>
        <v>128.17316946013173</v>
      </c>
      <c r="G4142">
        <f t="shared" si="597"/>
        <v>16428.361369455644</v>
      </c>
      <c r="H4142">
        <f t="shared" si="598"/>
        <v>1920.253233385544</v>
      </c>
      <c r="I4142">
        <f t="shared" si="599"/>
        <v>3.2380000000000004</v>
      </c>
      <c r="J4142">
        <f t="shared" si="600"/>
        <v>6.7889369811569651</v>
      </c>
      <c r="K4142">
        <f t="shared" si="601"/>
        <v>5582.8809218870583</v>
      </c>
    </row>
    <row r="4143" spans="1:11">
      <c r="A4143">
        <v>10.3088</v>
      </c>
      <c r="B4143">
        <f t="shared" si="602"/>
        <v>10.1363</v>
      </c>
      <c r="C4143">
        <v>-0.33</v>
      </c>
      <c r="D4143">
        <f t="shared" si="594"/>
        <v>-3.2361944999999999</v>
      </c>
      <c r="E4143">
        <f t="shared" si="595"/>
        <v>-13.816274632075469</v>
      </c>
      <c r="F4143">
        <f t="shared" si="596"/>
        <v>128.13724714608836</v>
      </c>
      <c r="G4143">
        <f t="shared" si="597"/>
        <v>16419.154106177728</v>
      </c>
      <c r="H4143">
        <f t="shared" si="598"/>
        <v>1920.5863902281237</v>
      </c>
      <c r="I4143">
        <f t="shared" si="599"/>
        <v>3.2380000000000004</v>
      </c>
      <c r="J4143">
        <f t="shared" si="600"/>
        <v>6.7792592916610346</v>
      </c>
      <c r="K4143">
        <f t="shared" si="601"/>
        <v>5582.8809218870583</v>
      </c>
    </row>
    <row r="4144" spans="1:11">
      <c r="A4144">
        <v>10.311199999999999</v>
      </c>
      <c r="B4144">
        <f t="shared" si="602"/>
        <v>10.1387</v>
      </c>
      <c r="C4144">
        <v>-0.42</v>
      </c>
      <c r="D4144">
        <f t="shared" si="594"/>
        <v>-4.1187929999999993</v>
      </c>
      <c r="E4144">
        <f t="shared" si="595"/>
        <v>-14.69887313207547</v>
      </c>
      <c r="F4144">
        <f t="shared" si="596"/>
        <v>128.10196985057138</v>
      </c>
      <c r="G4144">
        <f t="shared" si="597"/>
        <v>16410.1146795967</v>
      </c>
      <c r="H4144">
        <f t="shared" si="598"/>
        <v>1920.893834955765</v>
      </c>
      <c r="I4144">
        <f t="shared" si="599"/>
        <v>3.2380000000000004</v>
      </c>
      <c r="J4144">
        <f t="shared" si="600"/>
        <v>3.9119040711335167</v>
      </c>
      <c r="K4144">
        <f t="shared" si="601"/>
        <v>7105.4848096744372</v>
      </c>
    </row>
    <row r="4145" spans="1:11">
      <c r="A4145">
        <v>10.313800000000001</v>
      </c>
      <c r="B4145">
        <f t="shared" si="602"/>
        <v>10.141300000000001</v>
      </c>
      <c r="C4145">
        <v>-0.42</v>
      </c>
      <c r="D4145">
        <f t="shared" si="594"/>
        <v>-4.1187929999999993</v>
      </c>
      <c r="E4145">
        <f t="shared" si="595"/>
        <v>-14.69887313207547</v>
      </c>
      <c r="F4145">
        <f t="shared" si="596"/>
        <v>128.06375278042796</v>
      </c>
      <c r="G4145">
        <f t="shared" si="597"/>
        <v>16400.324776206569</v>
      </c>
      <c r="H4145">
        <f t="shared" si="598"/>
        <v>1921.2268007129942</v>
      </c>
      <c r="I4145">
        <f t="shared" si="599"/>
        <v>3.2380000000000004</v>
      </c>
      <c r="J4145">
        <f t="shared" si="600"/>
        <v>3.9016139727247925</v>
      </c>
      <c r="K4145">
        <f t="shared" si="601"/>
        <v>7105.4848096744372</v>
      </c>
    </row>
    <row r="4146" spans="1:11">
      <c r="A4146">
        <v>10.3162</v>
      </c>
      <c r="B4146">
        <f t="shared" si="602"/>
        <v>10.143700000000001</v>
      </c>
      <c r="C4146">
        <v>-0.42</v>
      </c>
      <c r="D4146">
        <f t="shared" si="594"/>
        <v>-4.1187929999999993</v>
      </c>
      <c r="E4146">
        <f t="shared" si="595"/>
        <v>-14.69887313207547</v>
      </c>
      <c r="F4146">
        <f t="shared" si="596"/>
        <v>128.02847548491098</v>
      </c>
      <c r="G4146">
        <f t="shared" si="597"/>
        <v>16391.290534990454</v>
      </c>
      <c r="H4146">
        <f t="shared" si="598"/>
        <v>1921.534069054158</v>
      </c>
      <c r="I4146">
        <f t="shared" si="599"/>
        <v>3.2380000000000004</v>
      </c>
      <c r="J4146">
        <f t="shared" si="600"/>
        <v>3.8921181454977614</v>
      </c>
      <c r="K4146">
        <f t="shared" si="601"/>
        <v>7105.4848096744372</v>
      </c>
    </row>
    <row r="4147" spans="1:11">
      <c r="A4147">
        <v>10.3188</v>
      </c>
      <c r="B4147">
        <f t="shared" si="602"/>
        <v>10.1463</v>
      </c>
      <c r="C4147">
        <v>-0.5</v>
      </c>
      <c r="D4147">
        <f t="shared" si="594"/>
        <v>-4.9033249999999997</v>
      </c>
      <c r="E4147">
        <f t="shared" si="595"/>
        <v>-15.483405132075468</v>
      </c>
      <c r="F4147">
        <f t="shared" si="596"/>
        <v>127.98821863156761</v>
      </c>
      <c r="G4147">
        <f t="shared" si="597"/>
        <v>16380.984108481949</v>
      </c>
      <c r="H4147">
        <f t="shared" si="598"/>
        <v>1921.8668384226</v>
      </c>
      <c r="I4147">
        <f t="shared" si="599"/>
        <v>3.2380000000000004</v>
      </c>
      <c r="J4147">
        <f t="shared" si="600"/>
        <v>1.3409705172821607</v>
      </c>
      <c r="K4147">
        <f t="shared" si="601"/>
        <v>8458.9104877076625</v>
      </c>
    </row>
    <row r="4148" spans="1:11">
      <c r="A4148">
        <v>10.321199999999999</v>
      </c>
      <c r="B4148">
        <f t="shared" si="602"/>
        <v>10.1487</v>
      </c>
      <c r="C4148">
        <v>-0.5</v>
      </c>
      <c r="D4148">
        <f t="shared" si="594"/>
        <v>-4.9033249999999997</v>
      </c>
      <c r="E4148">
        <f t="shared" si="595"/>
        <v>-15.483405132075468</v>
      </c>
      <c r="F4148">
        <f t="shared" si="596"/>
        <v>127.95105845925063</v>
      </c>
      <c r="G4148">
        <f t="shared" si="597"/>
        <v>16371.473360842572</v>
      </c>
      <c r="H4148">
        <f t="shared" si="598"/>
        <v>1922.1739209629022</v>
      </c>
      <c r="I4148">
        <f t="shared" si="599"/>
        <v>3.2380000000000004</v>
      </c>
      <c r="J4148">
        <f t="shared" si="600"/>
        <v>1.3309738375142661</v>
      </c>
      <c r="K4148">
        <f t="shared" si="601"/>
        <v>8458.9104877076625</v>
      </c>
    </row>
    <row r="4149" spans="1:11">
      <c r="A4149">
        <v>10.323700000000001</v>
      </c>
      <c r="B4149">
        <f t="shared" si="602"/>
        <v>10.151200000000001</v>
      </c>
      <c r="C4149">
        <v>-0.42</v>
      </c>
      <c r="D4149">
        <f t="shared" si="594"/>
        <v>-4.1187929999999993</v>
      </c>
      <c r="E4149">
        <f t="shared" si="595"/>
        <v>-14.69887313207547</v>
      </c>
      <c r="F4149">
        <f t="shared" si="596"/>
        <v>127.91431127642042</v>
      </c>
      <c r="G4149">
        <f t="shared" si="597"/>
        <v>16362.071029320976</v>
      </c>
      <c r="H4149">
        <f t="shared" si="598"/>
        <v>1922.4937067410935</v>
      </c>
      <c r="I4149">
        <f t="shared" si="599"/>
        <v>3.2380000000000004</v>
      </c>
      <c r="J4149">
        <f t="shared" si="600"/>
        <v>3.8614057291631561</v>
      </c>
      <c r="K4149">
        <f t="shared" si="601"/>
        <v>7105.4848096744372</v>
      </c>
    </row>
    <row r="4150" spans="1:11">
      <c r="A4150">
        <v>10.3263</v>
      </c>
      <c r="B4150">
        <f t="shared" si="602"/>
        <v>10.1538</v>
      </c>
      <c r="C4150">
        <v>-0.33</v>
      </c>
      <c r="D4150">
        <f t="shared" ref="D4150:D4213" si="603">C4150*9.80665</f>
        <v>-3.2361944999999999</v>
      </c>
      <c r="E4150">
        <f t="shared" ref="E4150:E4213" si="604">D4150-$D$17</f>
        <v>-13.816274632075469</v>
      </c>
      <c r="F4150">
        <f t="shared" ref="F4150:F4213" si="605">F4149+E4150*(A4150-A4149)</f>
        <v>127.87838896237703</v>
      </c>
      <c r="G4150">
        <f t="shared" ref="G4150:G4213" si="606">F4150^2</f>
        <v>16352.882363612991</v>
      </c>
      <c r="H4150">
        <f t="shared" ref="H4150:H4213" si="607">H4149+F4150*(B4150-B4149)</f>
        <v>1922.8261905523957</v>
      </c>
      <c r="I4150">
        <f t="shared" ref="I4150:I4213" si="608">IF(B4150&lt;=0,$B$5,IF(B4150&lt;=$B$4,$B$1+$B$2+$B$3-$B$6*B4150,$B$1+$B$2))</f>
        <v>3.2380000000000004</v>
      </c>
      <c r="J4150">
        <f t="shared" ref="J4150:J4213" si="609">I4150*D4150+0.5*$B$14*$B$8*$B$13*G4150</f>
        <v>6.7096015304418195</v>
      </c>
      <c r="K4150">
        <f t="shared" ref="K4150:K4213" si="610">-2*I4150*D4150/$B$8/$B$13</f>
        <v>5582.8809218870583</v>
      </c>
    </row>
    <row r="4151" spans="1:11">
      <c r="A4151">
        <v>10.3287</v>
      </c>
      <c r="B4151">
        <f t="shared" si="602"/>
        <v>10.1562</v>
      </c>
      <c r="C4151">
        <v>-0.42</v>
      </c>
      <c r="D4151">
        <f t="shared" si="603"/>
        <v>-4.1187929999999993</v>
      </c>
      <c r="E4151">
        <f t="shared" si="604"/>
        <v>-14.69887313207547</v>
      </c>
      <c r="F4151">
        <f t="shared" si="605"/>
        <v>127.84311166686005</v>
      </c>
      <c r="G4151">
        <f t="shared" si="606"/>
        <v>16343.861200665249</v>
      </c>
      <c r="H4151">
        <f t="shared" si="607"/>
        <v>1923.1330140203961</v>
      </c>
      <c r="I4151">
        <f t="shared" si="608"/>
        <v>3.2380000000000004</v>
      </c>
      <c r="J4151">
        <f t="shared" si="609"/>
        <v>3.8422655066904419</v>
      </c>
      <c r="K4151">
        <f t="shared" si="610"/>
        <v>7105.4848096744372</v>
      </c>
    </row>
    <row r="4152" spans="1:11">
      <c r="A4152">
        <v>10.331300000000001</v>
      </c>
      <c r="B4152">
        <f t="shared" si="602"/>
        <v>10.158800000000001</v>
      </c>
      <c r="C4152">
        <v>-0.33</v>
      </c>
      <c r="D4152">
        <f t="shared" si="603"/>
        <v>-3.2361944999999999</v>
      </c>
      <c r="E4152">
        <f t="shared" si="604"/>
        <v>-13.816274632075469</v>
      </c>
      <c r="F4152">
        <f t="shared" si="605"/>
        <v>127.80718935281665</v>
      </c>
      <c r="G4152">
        <f t="shared" si="606"/>
        <v>16334.677650266729</v>
      </c>
      <c r="H4152">
        <f t="shared" si="607"/>
        <v>1923.4653127127135</v>
      </c>
      <c r="I4152">
        <f t="shared" si="608"/>
        <v>3.2380000000000004</v>
      </c>
      <c r="J4152">
        <f t="shared" si="609"/>
        <v>6.6904666846348064</v>
      </c>
      <c r="K4152">
        <f t="shared" si="610"/>
        <v>5582.8809218870583</v>
      </c>
    </row>
    <row r="4153" spans="1:11">
      <c r="A4153">
        <v>10.3337</v>
      </c>
      <c r="B4153">
        <f t="shared" si="602"/>
        <v>10.161200000000001</v>
      </c>
      <c r="C4153">
        <v>-0.42</v>
      </c>
      <c r="D4153">
        <f t="shared" si="603"/>
        <v>-4.1187929999999993</v>
      </c>
      <c r="E4153">
        <f t="shared" si="604"/>
        <v>-14.69887313207547</v>
      </c>
      <c r="F4153">
        <f t="shared" si="605"/>
        <v>127.77191205729967</v>
      </c>
      <c r="G4153">
        <f t="shared" si="606"/>
        <v>16325.661510778322</v>
      </c>
      <c r="H4153">
        <f t="shared" si="607"/>
        <v>1923.7719653016511</v>
      </c>
      <c r="I4153">
        <f t="shared" si="608"/>
        <v>3.2380000000000004</v>
      </c>
      <c r="J4153">
        <f t="shared" si="609"/>
        <v>3.8231359410061074</v>
      </c>
      <c r="K4153">
        <f t="shared" si="610"/>
        <v>7105.4848096744372</v>
      </c>
    </row>
    <row r="4154" spans="1:11">
      <c r="A4154">
        <v>10.3363</v>
      </c>
      <c r="B4154">
        <f t="shared" si="602"/>
        <v>10.1638</v>
      </c>
      <c r="C4154">
        <v>-0.5</v>
      </c>
      <c r="D4154">
        <f t="shared" si="603"/>
        <v>-4.9033249999999997</v>
      </c>
      <c r="E4154">
        <f t="shared" si="604"/>
        <v>-15.483405132075468</v>
      </c>
      <c r="F4154">
        <f t="shared" si="605"/>
        <v>127.73165520395629</v>
      </c>
      <c r="G4154">
        <f t="shared" si="606"/>
        <v>16315.375741142376</v>
      </c>
      <c r="H4154">
        <f t="shared" si="607"/>
        <v>1924.1040676051814</v>
      </c>
      <c r="I4154">
        <f t="shared" si="608"/>
        <v>3.2380000000000004</v>
      </c>
      <c r="J4154">
        <f t="shared" si="609"/>
        <v>1.2720100250835689</v>
      </c>
      <c r="K4154">
        <f t="shared" si="610"/>
        <v>8458.9104877076625</v>
      </c>
    </row>
    <row r="4155" spans="1:11">
      <c r="A4155">
        <v>10.338699999999999</v>
      </c>
      <c r="B4155">
        <f t="shared" si="602"/>
        <v>10.1662</v>
      </c>
      <c r="C4155">
        <v>-0.42</v>
      </c>
      <c r="D4155">
        <f t="shared" si="603"/>
        <v>-4.1187929999999993</v>
      </c>
      <c r="E4155">
        <f t="shared" si="604"/>
        <v>-14.69887313207547</v>
      </c>
      <c r="F4155">
        <f t="shared" si="605"/>
        <v>127.69637790843932</v>
      </c>
      <c r="G4155">
        <f t="shared" si="606"/>
        <v>16306.364930934949</v>
      </c>
      <c r="H4155">
        <f t="shared" si="607"/>
        <v>1924.4105389121617</v>
      </c>
      <c r="I4155">
        <f t="shared" si="608"/>
        <v>3.2380000000000004</v>
      </c>
      <c r="J4155">
        <f t="shared" si="609"/>
        <v>3.8028534420245244</v>
      </c>
      <c r="K4155">
        <f t="shared" si="610"/>
        <v>7105.4848096744372</v>
      </c>
    </row>
    <row r="4156" spans="1:11">
      <c r="A4156">
        <v>10.3413</v>
      </c>
      <c r="B4156">
        <f t="shared" si="602"/>
        <v>10.168800000000001</v>
      </c>
      <c r="C4156">
        <v>-0.24</v>
      </c>
      <c r="D4156">
        <f t="shared" si="603"/>
        <v>-2.3535959999999996</v>
      </c>
      <c r="E4156">
        <f t="shared" si="604"/>
        <v>-12.933676132075469</v>
      </c>
      <c r="F4156">
        <f t="shared" si="605"/>
        <v>127.66275035049591</v>
      </c>
      <c r="G4156">
        <f t="shared" si="606"/>
        <v>16297.777827053043</v>
      </c>
      <c r="H4156">
        <f t="shared" si="607"/>
        <v>1924.7424620630732</v>
      </c>
      <c r="I4156">
        <f t="shared" si="608"/>
        <v>3.2380000000000004</v>
      </c>
      <c r="J4156">
        <f t="shared" si="609"/>
        <v>9.5095354836959842</v>
      </c>
      <c r="K4156">
        <f t="shared" si="610"/>
        <v>4060.2770340996781</v>
      </c>
    </row>
    <row r="4157" spans="1:11">
      <c r="A4157">
        <v>10.3438</v>
      </c>
      <c r="B4157">
        <f t="shared" si="602"/>
        <v>10.1713</v>
      </c>
      <c r="C4157">
        <v>-0.42</v>
      </c>
      <c r="D4157">
        <f t="shared" si="603"/>
        <v>-4.1187929999999993</v>
      </c>
      <c r="E4157">
        <f t="shared" si="604"/>
        <v>-14.69887313207547</v>
      </c>
      <c r="F4157">
        <f t="shared" si="605"/>
        <v>127.62600316766573</v>
      </c>
      <c r="G4157">
        <f t="shared" si="606"/>
        <v>16288.396684553023</v>
      </c>
      <c r="H4157">
        <f t="shared" si="607"/>
        <v>1925.0615270709923</v>
      </c>
      <c r="I4157">
        <f t="shared" si="608"/>
        <v>3.2380000000000004</v>
      </c>
      <c r="J4157">
        <f t="shared" si="609"/>
        <v>3.7839671449760104</v>
      </c>
      <c r="K4157">
        <f t="shared" si="610"/>
        <v>7105.4848096744372</v>
      </c>
    </row>
    <row r="4158" spans="1:11">
      <c r="A4158">
        <v>10.3462</v>
      </c>
      <c r="B4158">
        <f t="shared" si="602"/>
        <v>10.1737</v>
      </c>
      <c r="C4158">
        <v>-0.24</v>
      </c>
      <c r="D4158">
        <f t="shared" si="603"/>
        <v>-2.3535959999999996</v>
      </c>
      <c r="E4158">
        <f t="shared" si="604"/>
        <v>-12.933676132075469</v>
      </c>
      <c r="F4158">
        <f t="shared" si="605"/>
        <v>127.59496234494875</v>
      </c>
      <c r="G4158">
        <f t="shared" si="606"/>
        <v>16280.474415808891</v>
      </c>
      <c r="H4158">
        <f t="shared" si="607"/>
        <v>1925.36775498062</v>
      </c>
      <c r="I4158">
        <f t="shared" si="608"/>
        <v>3.2380000000000004</v>
      </c>
      <c r="J4158">
        <f t="shared" si="609"/>
        <v>9.491347990171942</v>
      </c>
      <c r="K4158">
        <f t="shared" si="610"/>
        <v>4060.2770340996781</v>
      </c>
    </row>
    <row r="4159" spans="1:11">
      <c r="A4159">
        <v>10.348800000000001</v>
      </c>
      <c r="B4159">
        <f t="shared" si="602"/>
        <v>10.176300000000001</v>
      </c>
      <c r="C4159">
        <v>-0.33</v>
      </c>
      <c r="D4159">
        <f t="shared" si="603"/>
        <v>-3.2361944999999999</v>
      </c>
      <c r="E4159">
        <f t="shared" si="604"/>
        <v>-13.816274632075469</v>
      </c>
      <c r="F4159">
        <f t="shared" si="605"/>
        <v>127.55904003090535</v>
      </c>
      <c r="G4159">
        <f t="shared" si="606"/>
        <v>16271.308693606114</v>
      </c>
      <c r="H4159">
        <f t="shared" si="607"/>
        <v>1925.6994084847006</v>
      </c>
      <c r="I4159">
        <f t="shared" si="608"/>
        <v>3.2380000000000004</v>
      </c>
      <c r="J4159">
        <f t="shared" si="609"/>
        <v>6.6238600212071184</v>
      </c>
      <c r="K4159">
        <f t="shared" si="610"/>
        <v>5582.8809218870583</v>
      </c>
    </row>
    <row r="4160" spans="1:11">
      <c r="A4160">
        <v>10.3512</v>
      </c>
      <c r="B4160">
        <f t="shared" si="602"/>
        <v>10.178700000000001</v>
      </c>
      <c r="C4160">
        <v>-0.24</v>
      </c>
      <c r="D4160">
        <f t="shared" si="603"/>
        <v>-2.3535959999999996</v>
      </c>
      <c r="E4160">
        <f t="shared" si="604"/>
        <v>-12.933676132075469</v>
      </c>
      <c r="F4160">
        <f t="shared" si="605"/>
        <v>127.52799920818838</v>
      </c>
      <c r="G4160">
        <f t="shared" si="606"/>
        <v>16263.390582043696</v>
      </c>
      <c r="H4160">
        <f t="shared" si="607"/>
        <v>1926.0054756828001</v>
      </c>
      <c r="I4160">
        <f t="shared" si="608"/>
        <v>3.2380000000000004</v>
      </c>
      <c r="J4160">
        <f t="shared" si="609"/>
        <v>9.4733912929874329</v>
      </c>
      <c r="K4160">
        <f t="shared" si="610"/>
        <v>4060.2770340996781</v>
      </c>
    </row>
    <row r="4161" spans="1:11">
      <c r="A4161">
        <v>10.3538</v>
      </c>
      <c r="B4161">
        <f t="shared" si="602"/>
        <v>10.1813</v>
      </c>
      <c r="C4161">
        <v>-0.42</v>
      </c>
      <c r="D4161">
        <f t="shared" si="603"/>
        <v>-4.1187929999999993</v>
      </c>
      <c r="E4161">
        <f t="shared" si="604"/>
        <v>-14.69887313207547</v>
      </c>
      <c r="F4161">
        <f t="shared" si="605"/>
        <v>127.48978213804499</v>
      </c>
      <c r="G4161">
        <f t="shared" si="606"/>
        <v>16253.644549606175</v>
      </c>
      <c r="H4161">
        <f t="shared" si="607"/>
        <v>1926.3369491163589</v>
      </c>
      <c r="I4161">
        <f t="shared" si="608"/>
        <v>3.2380000000000004</v>
      </c>
      <c r="J4161">
        <f t="shared" si="609"/>
        <v>3.7474394210275861</v>
      </c>
      <c r="K4161">
        <f t="shared" si="610"/>
        <v>7105.4848096744372</v>
      </c>
    </row>
    <row r="4162" spans="1:11">
      <c r="A4162">
        <v>10.356199999999999</v>
      </c>
      <c r="B4162">
        <f t="shared" si="602"/>
        <v>10.1837</v>
      </c>
      <c r="C4162">
        <v>-0.5</v>
      </c>
      <c r="D4162">
        <f t="shared" si="603"/>
        <v>-4.9033249999999997</v>
      </c>
      <c r="E4162">
        <f t="shared" si="604"/>
        <v>-15.483405132075468</v>
      </c>
      <c r="F4162">
        <f t="shared" si="605"/>
        <v>127.45262196572801</v>
      </c>
      <c r="G4162">
        <f t="shared" si="606"/>
        <v>16244.170845938776</v>
      </c>
      <c r="H4162">
        <f t="shared" si="607"/>
        <v>1926.6428354090767</v>
      </c>
      <c r="I4162">
        <f t="shared" si="608"/>
        <v>3.2380000000000004</v>
      </c>
      <c r="J4162">
        <f t="shared" si="609"/>
        <v>1.1971670619173818</v>
      </c>
      <c r="K4162">
        <f t="shared" si="610"/>
        <v>8458.9104877076625</v>
      </c>
    </row>
    <row r="4163" spans="1:11">
      <c r="A4163">
        <v>10.3588</v>
      </c>
      <c r="B4163">
        <f t="shared" si="602"/>
        <v>10.186300000000001</v>
      </c>
      <c r="C4163">
        <v>-0.42</v>
      </c>
      <c r="D4163">
        <f t="shared" si="603"/>
        <v>-4.1187929999999993</v>
      </c>
      <c r="E4163">
        <f t="shared" si="604"/>
        <v>-14.69887313207547</v>
      </c>
      <c r="F4163">
        <f t="shared" si="605"/>
        <v>127.4144048955846</v>
      </c>
      <c r="G4163">
        <f t="shared" si="606"/>
        <v>16234.430574895972</v>
      </c>
      <c r="H4163">
        <f t="shared" si="607"/>
        <v>1926.9741128618055</v>
      </c>
      <c r="I4163">
        <f t="shared" si="608"/>
        <v>3.2380000000000004</v>
      </c>
      <c r="J4163">
        <f t="shared" si="609"/>
        <v>3.7272437477188909</v>
      </c>
      <c r="K4163">
        <f t="shared" si="610"/>
        <v>7105.4848096744372</v>
      </c>
    </row>
    <row r="4164" spans="1:11">
      <c r="A4164">
        <v>10.3612</v>
      </c>
      <c r="B4164">
        <f t="shared" si="602"/>
        <v>10.188700000000001</v>
      </c>
      <c r="C4164">
        <v>-0.24</v>
      </c>
      <c r="D4164">
        <f t="shared" si="603"/>
        <v>-2.3535959999999996</v>
      </c>
      <c r="E4164">
        <f t="shared" si="604"/>
        <v>-12.933676132075469</v>
      </c>
      <c r="F4164">
        <f t="shared" si="605"/>
        <v>127.38336407286762</v>
      </c>
      <c r="G4164">
        <f t="shared" si="606"/>
        <v>16226.521442520741</v>
      </c>
      <c r="H4164">
        <f t="shared" si="607"/>
        <v>1927.2798329355803</v>
      </c>
      <c r="I4164">
        <f t="shared" si="608"/>
        <v>3.2380000000000004</v>
      </c>
      <c r="J4164">
        <f t="shared" si="609"/>
        <v>9.4346384004595301</v>
      </c>
      <c r="K4164">
        <f t="shared" si="610"/>
        <v>4060.2770340996781</v>
      </c>
    </row>
    <row r="4165" spans="1:11">
      <c r="A4165">
        <v>10.363799999999999</v>
      </c>
      <c r="B4165">
        <f t="shared" si="602"/>
        <v>10.1913</v>
      </c>
      <c r="C4165">
        <v>-0.5</v>
      </c>
      <c r="D4165">
        <f t="shared" si="603"/>
        <v>-4.9033249999999997</v>
      </c>
      <c r="E4165">
        <f t="shared" si="604"/>
        <v>-15.483405132075468</v>
      </c>
      <c r="F4165">
        <f t="shared" si="605"/>
        <v>127.34310721952424</v>
      </c>
      <c r="G4165">
        <f t="shared" si="606"/>
        <v>16216.266956323247</v>
      </c>
      <c r="H4165">
        <f t="shared" si="607"/>
        <v>1927.6109250143511</v>
      </c>
      <c r="I4165">
        <f t="shared" si="608"/>
        <v>3.2380000000000004</v>
      </c>
      <c r="J4165">
        <f t="shared" si="609"/>
        <v>1.1678374803385179</v>
      </c>
      <c r="K4165">
        <f t="shared" si="610"/>
        <v>8458.9104877076625</v>
      </c>
    </row>
    <row r="4166" spans="1:11">
      <c r="A4166">
        <v>10.366300000000001</v>
      </c>
      <c r="B4166">
        <f t="shared" si="602"/>
        <v>10.193800000000001</v>
      </c>
      <c r="C4166">
        <v>-0.33</v>
      </c>
      <c r="D4166">
        <f t="shared" si="603"/>
        <v>-3.2361944999999999</v>
      </c>
      <c r="E4166">
        <f t="shared" si="604"/>
        <v>-13.816274632075469</v>
      </c>
      <c r="F4166">
        <f t="shared" si="605"/>
        <v>127.30856653294404</v>
      </c>
      <c r="G4166">
        <f t="shared" si="606"/>
        <v>16207.47111267304</v>
      </c>
      <c r="H4166">
        <f t="shared" si="607"/>
        <v>1927.9291964306835</v>
      </c>
      <c r="I4166">
        <f t="shared" si="608"/>
        <v>3.2380000000000004</v>
      </c>
      <c r="J4166">
        <f t="shared" si="609"/>
        <v>6.5567607901116816</v>
      </c>
      <c r="K4166">
        <f t="shared" si="610"/>
        <v>5582.8809218870583</v>
      </c>
    </row>
    <row r="4167" spans="1:11">
      <c r="A4167">
        <v>10.3687</v>
      </c>
      <c r="B4167">
        <f t="shared" si="602"/>
        <v>10.196200000000001</v>
      </c>
      <c r="C4167">
        <v>-0.5</v>
      </c>
      <c r="D4167">
        <f t="shared" si="603"/>
        <v>-4.9033249999999997</v>
      </c>
      <c r="E4167">
        <f t="shared" si="604"/>
        <v>-15.483405132075468</v>
      </c>
      <c r="F4167">
        <f t="shared" si="605"/>
        <v>127.27140636062707</v>
      </c>
      <c r="G4167">
        <f t="shared" si="606"/>
        <v>16198.010877011864</v>
      </c>
      <c r="H4167">
        <f t="shared" si="607"/>
        <v>1928.234647805949</v>
      </c>
      <c r="I4167">
        <f t="shared" si="608"/>
        <v>3.2380000000000004</v>
      </c>
      <c r="J4167">
        <f t="shared" si="609"/>
        <v>1.1486486441278334</v>
      </c>
      <c r="K4167">
        <f t="shared" si="610"/>
        <v>8458.9104877076625</v>
      </c>
    </row>
    <row r="4168" spans="1:11">
      <c r="A4168">
        <v>10.3713</v>
      </c>
      <c r="B4168">
        <f t="shared" si="602"/>
        <v>10.1988</v>
      </c>
      <c r="C4168">
        <v>-0.33</v>
      </c>
      <c r="D4168">
        <f t="shared" si="603"/>
        <v>-3.2361944999999999</v>
      </c>
      <c r="E4168">
        <f t="shared" si="604"/>
        <v>-13.816274632075469</v>
      </c>
      <c r="F4168">
        <f t="shared" si="605"/>
        <v>127.23548404658368</v>
      </c>
      <c r="G4168">
        <f t="shared" si="606"/>
        <v>16188.86840056845</v>
      </c>
      <c r="H4168">
        <f t="shared" si="607"/>
        <v>1928.56546006447</v>
      </c>
      <c r="I4168">
        <f t="shared" si="608"/>
        <v>3.2380000000000004</v>
      </c>
      <c r="J4168">
        <f t="shared" si="609"/>
        <v>6.5372076106167327</v>
      </c>
      <c r="K4168">
        <f t="shared" si="610"/>
        <v>5582.8809218870583</v>
      </c>
    </row>
    <row r="4169" spans="1:11">
      <c r="A4169">
        <v>10.373699999999999</v>
      </c>
      <c r="B4169">
        <f t="shared" si="602"/>
        <v>10.2012</v>
      </c>
      <c r="C4169">
        <v>-0.42</v>
      </c>
      <c r="D4169">
        <f t="shared" si="603"/>
        <v>-4.1187929999999993</v>
      </c>
      <c r="E4169">
        <f t="shared" si="604"/>
        <v>-14.69887313207547</v>
      </c>
      <c r="F4169">
        <f t="shared" si="605"/>
        <v>127.2002067510667</v>
      </c>
      <c r="G4169">
        <f t="shared" si="606"/>
        <v>16179.892597514116</v>
      </c>
      <c r="H4169">
        <f t="shared" si="607"/>
        <v>1928.8707405606726</v>
      </c>
      <c r="I4169">
        <f t="shared" si="608"/>
        <v>3.2380000000000004</v>
      </c>
      <c r="J4169">
        <f t="shared" si="609"/>
        <v>3.6699192643294083</v>
      </c>
      <c r="K4169">
        <f t="shared" si="610"/>
        <v>7105.4848096744372</v>
      </c>
    </row>
    <row r="4170" spans="1:11">
      <c r="A4170">
        <v>10.376300000000001</v>
      </c>
      <c r="B4170">
        <f t="shared" si="602"/>
        <v>10.203800000000001</v>
      </c>
      <c r="C4170">
        <v>-0.24</v>
      </c>
      <c r="D4170">
        <f t="shared" si="603"/>
        <v>-2.3535959999999996</v>
      </c>
      <c r="E4170">
        <f t="shared" si="604"/>
        <v>-12.933676132075469</v>
      </c>
      <c r="F4170">
        <f t="shared" si="605"/>
        <v>127.1665791931233</v>
      </c>
      <c r="G4170">
        <f t="shared" si="606"/>
        <v>16171.3388636809</v>
      </c>
      <c r="H4170">
        <f t="shared" si="607"/>
        <v>1929.2013736665749</v>
      </c>
      <c r="I4170">
        <f t="shared" si="608"/>
        <v>3.2380000000000004</v>
      </c>
      <c r="J4170">
        <f t="shared" si="609"/>
        <v>9.376636381023701</v>
      </c>
      <c r="K4170">
        <f t="shared" si="610"/>
        <v>4060.2770340996781</v>
      </c>
    </row>
    <row r="4171" spans="1:11">
      <c r="A4171">
        <v>10.3787</v>
      </c>
      <c r="B4171">
        <f t="shared" si="602"/>
        <v>10.206200000000001</v>
      </c>
      <c r="C4171">
        <v>-0.33</v>
      </c>
      <c r="D4171">
        <f t="shared" si="603"/>
        <v>-3.2361944999999999</v>
      </c>
      <c r="E4171">
        <f t="shared" si="604"/>
        <v>-13.816274632075469</v>
      </c>
      <c r="F4171">
        <f t="shared" si="605"/>
        <v>127.13342013400631</v>
      </c>
      <c r="G4171">
        <f t="shared" si="606"/>
        <v>16162.906514969762</v>
      </c>
      <c r="H4171">
        <f t="shared" si="607"/>
        <v>1929.5064938748965</v>
      </c>
      <c r="I4171">
        <f t="shared" si="608"/>
        <v>3.2380000000000004</v>
      </c>
      <c r="J4171">
        <f t="shared" si="609"/>
        <v>6.5099192557637195</v>
      </c>
      <c r="K4171">
        <f t="shared" si="610"/>
        <v>5582.8809218870583</v>
      </c>
    </row>
    <row r="4172" spans="1:11">
      <c r="A4172">
        <v>10.3813</v>
      </c>
      <c r="B4172">
        <f t="shared" si="602"/>
        <v>10.2088</v>
      </c>
      <c r="C4172">
        <v>-0.33</v>
      </c>
      <c r="D4172">
        <f t="shared" si="603"/>
        <v>-3.2361944999999999</v>
      </c>
      <c r="E4172">
        <f t="shared" si="604"/>
        <v>-13.816274632075469</v>
      </c>
      <c r="F4172">
        <f t="shared" si="605"/>
        <v>127.09749781996292</v>
      </c>
      <c r="G4172">
        <f t="shared" si="606"/>
        <v>16153.77395209548</v>
      </c>
      <c r="H4172">
        <f t="shared" si="607"/>
        <v>1929.8369473692283</v>
      </c>
      <c r="I4172">
        <f t="shared" si="608"/>
        <v>3.2380000000000004</v>
      </c>
      <c r="J4172">
        <f t="shared" si="609"/>
        <v>6.5003200833352182</v>
      </c>
      <c r="K4172">
        <f t="shared" si="610"/>
        <v>5582.8809218870583</v>
      </c>
    </row>
    <row r="4173" spans="1:11">
      <c r="A4173">
        <v>10.383699999999999</v>
      </c>
      <c r="B4173">
        <f t="shared" si="602"/>
        <v>10.2112</v>
      </c>
      <c r="C4173">
        <v>-0.42</v>
      </c>
      <c r="D4173">
        <f t="shared" si="603"/>
        <v>-4.1187929999999993</v>
      </c>
      <c r="E4173">
        <f t="shared" si="604"/>
        <v>-14.69887313207547</v>
      </c>
      <c r="F4173">
        <f t="shared" si="605"/>
        <v>127.06222052444595</v>
      </c>
      <c r="G4173">
        <f t="shared" si="606"/>
        <v>16144.807884602933</v>
      </c>
      <c r="H4173">
        <f t="shared" si="607"/>
        <v>1930.1418966984868</v>
      </c>
      <c r="I4173">
        <f t="shared" si="608"/>
        <v>3.2380000000000004</v>
      </c>
      <c r="J4173">
        <f t="shared" si="609"/>
        <v>3.633041970028227</v>
      </c>
      <c r="K4173">
        <f t="shared" si="610"/>
        <v>7105.4848096744372</v>
      </c>
    </row>
    <row r="4174" spans="1:11">
      <c r="A4174">
        <v>10.386200000000001</v>
      </c>
      <c r="B4174">
        <f t="shared" si="602"/>
        <v>10.213700000000001</v>
      </c>
      <c r="C4174">
        <v>-0.42</v>
      </c>
      <c r="D4174">
        <f t="shared" si="603"/>
        <v>-4.1187929999999993</v>
      </c>
      <c r="E4174">
        <f t="shared" si="604"/>
        <v>-14.69887313207547</v>
      </c>
      <c r="F4174">
        <f t="shared" si="605"/>
        <v>127.02547334161574</v>
      </c>
      <c r="G4174">
        <f t="shared" si="606"/>
        <v>16135.47087766153</v>
      </c>
      <c r="H4174">
        <f t="shared" si="607"/>
        <v>1930.4594603818409</v>
      </c>
      <c r="I4174">
        <f t="shared" si="608"/>
        <v>3.2380000000000004</v>
      </c>
      <c r="J4174">
        <f t="shared" si="609"/>
        <v>3.6232279078826437</v>
      </c>
      <c r="K4174">
        <f t="shared" si="610"/>
        <v>7105.4848096744372</v>
      </c>
    </row>
    <row r="4175" spans="1:11">
      <c r="A4175">
        <v>10.3888</v>
      </c>
      <c r="B4175">
        <f t="shared" si="602"/>
        <v>10.2163</v>
      </c>
      <c r="C4175">
        <v>-0.24</v>
      </c>
      <c r="D4175">
        <f t="shared" si="603"/>
        <v>-2.3535959999999996</v>
      </c>
      <c r="E4175">
        <f t="shared" si="604"/>
        <v>-12.933676132075469</v>
      </c>
      <c r="F4175">
        <f t="shared" si="605"/>
        <v>126.99184578367235</v>
      </c>
      <c r="G4175">
        <f t="shared" si="606"/>
        <v>16126.928895544021</v>
      </c>
      <c r="H4175">
        <f t="shared" si="607"/>
        <v>1930.7896391808783</v>
      </c>
      <c r="I4175">
        <f t="shared" si="608"/>
        <v>3.2380000000000004</v>
      </c>
      <c r="J4175">
        <f t="shared" si="609"/>
        <v>9.3299573767224331</v>
      </c>
      <c r="K4175">
        <f t="shared" si="610"/>
        <v>4060.2770340996781</v>
      </c>
    </row>
    <row r="4176" spans="1:11">
      <c r="A4176">
        <v>10.3912</v>
      </c>
      <c r="B4176">
        <f t="shared" si="602"/>
        <v>10.2187</v>
      </c>
      <c r="C4176">
        <v>-0.33</v>
      </c>
      <c r="D4176">
        <f t="shared" si="603"/>
        <v>-3.2361944999999999</v>
      </c>
      <c r="E4176">
        <f t="shared" si="604"/>
        <v>-13.816274632075469</v>
      </c>
      <c r="F4176">
        <f t="shared" si="605"/>
        <v>126.95868672455536</v>
      </c>
      <c r="G4176">
        <f t="shared" si="606"/>
        <v>16118.508134823791</v>
      </c>
      <c r="H4176">
        <f t="shared" si="607"/>
        <v>1931.0943400290173</v>
      </c>
      <c r="I4176">
        <f t="shared" si="608"/>
        <v>3.2380000000000004</v>
      </c>
      <c r="J4176">
        <f t="shared" si="609"/>
        <v>6.4632524315179722</v>
      </c>
      <c r="K4176">
        <f t="shared" si="610"/>
        <v>5582.8809218870583</v>
      </c>
    </row>
    <row r="4177" spans="1:11">
      <c r="A4177">
        <v>10.393800000000001</v>
      </c>
      <c r="B4177">
        <f t="shared" si="602"/>
        <v>10.221300000000001</v>
      </c>
      <c r="C4177">
        <v>-0.42</v>
      </c>
      <c r="D4177">
        <f t="shared" si="603"/>
        <v>-4.1187929999999993</v>
      </c>
      <c r="E4177">
        <f t="shared" si="604"/>
        <v>-14.69887313207547</v>
      </c>
      <c r="F4177">
        <f t="shared" si="605"/>
        <v>126.92046965441195</v>
      </c>
      <c r="G4177">
        <f t="shared" si="606"/>
        <v>16108.805617296504</v>
      </c>
      <c r="H4177">
        <f t="shared" si="607"/>
        <v>1931.4243332501189</v>
      </c>
      <c r="I4177">
        <f t="shared" si="608"/>
        <v>3.2380000000000004</v>
      </c>
      <c r="J4177">
        <f t="shared" si="609"/>
        <v>3.5952002407733836</v>
      </c>
      <c r="K4177">
        <f t="shared" si="610"/>
        <v>7105.4848096744372</v>
      </c>
    </row>
    <row r="4178" spans="1:11">
      <c r="A4178">
        <v>10.3962</v>
      </c>
      <c r="B4178">
        <f t="shared" si="602"/>
        <v>10.223700000000001</v>
      </c>
      <c r="C4178">
        <v>-0.42</v>
      </c>
      <c r="D4178">
        <f t="shared" si="603"/>
        <v>-4.1187929999999993</v>
      </c>
      <c r="E4178">
        <f t="shared" si="604"/>
        <v>-14.69887313207547</v>
      </c>
      <c r="F4178">
        <f t="shared" si="605"/>
        <v>126.88519235889497</v>
      </c>
      <c r="G4178">
        <f t="shared" si="606"/>
        <v>16099.852039953777</v>
      </c>
      <c r="H4178">
        <f t="shared" si="607"/>
        <v>1931.7288577117802</v>
      </c>
      <c r="I4178">
        <f t="shared" si="608"/>
        <v>3.2380000000000004</v>
      </c>
      <c r="J4178">
        <f t="shared" si="609"/>
        <v>3.5857891987747763</v>
      </c>
      <c r="K4178">
        <f t="shared" si="610"/>
        <v>7105.4848096744372</v>
      </c>
    </row>
    <row r="4179" spans="1:11">
      <c r="A4179">
        <v>10.3988</v>
      </c>
      <c r="B4179">
        <f t="shared" si="602"/>
        <v>10.2263</v>
      </c>
      <c r="C4179">
        <v>-0.24</v>
      </c>
      <c r="D4179">
        <f t="shared" si="603"/>
        <v>-2.3535959999999996</v>
      </c>
      <c r="E4179">
        <f t="shared" si="604"/>
        <v>-12.933676132075469</v>
      </c>
      <c r="F4179">
        <f t="shared" si="605"/>
        <v>126.85156480095158</v>
      </c>
      <c r="G4179">
        <f t="shared" si="606"/>
        <v>16091.319492450017</v>
      </c>
      <c r="H4179">
        <f t="shared" si="607"/>
        <v>1932.0586717802626</v>
      </c>
      <c r="I4179">
        <f t="shared" si="608"/>
        <v>3.2380000000000004</v>
      </c>
      <c r="J4179">
        <f t="shared" si="609"/>
        <v>9.2925285842705385</v>
      </c>
      <c r="K4179">
        <f t="shared" si="610"/>
        <v>4060.2770340996781</v>
      </c>
    </row>
    <row r="4180" spans="1:11">
      <c r="A4180">
        <v>10.401199999999999</v>
      </c>
      <c r="B4180">
        <f t="shared" ref="B4180:B4243" si="611">A4180-$B$15</f>
        <v>10.2287</v>
      </c>
      <c r="C4180">
        <v>-0.42</v>
      </c>
      <c r="D4180">
        <f t="shared" si="603"/>
        <v>-4.1187929999999993</v>
      </c>
      <c r="E4180">
        <f t="shared" si="604"/>
        <v>-14.69887313207547</v>
      </c>
      <c r="F4180">
        <f t="shared" si="605"/>
        <v>126.8162875054346</v>
      </c>
      <c r="G4180">
        <f t="shared" si="606"/>
        <v>16082.370776661048</v>
      </c>
      <c r="H4180">
        <f t="shared" si="607"/>
        <v>1932.3630308702757</v>
      </c>
      <c r="I4180">
        <f t="shared" si="608"/>
        <v>3.2380000000000004</v>
      </c>
      <c r="J4180">
        <f t="shared" si="609"/>
        <v>3.5674147662168032</v>
      </c>
      <c r="K4180">
        <f t="shared" si="610"/>
        <v>7105.4848096744372</v>
      </c>
    </row>
    <row r="4181" spans="1:11">
      <c r="A4181">
        <v>10.4038</v>
      </c>
      <c r="B4181">
        <f t="shared" si="611"/>
        <v>10.231300000000001</v>
      </c>
      <c r="C4181">
        <v>-0.42</v>
      </c>
      <c r="D4181">
        <f t="shared" si="603"/>
        <v>-4.1187929999999993</v>
      </c>
      <c r="E4181">
        <f t="shared" si="604"/>
        <v>-14.69887313207547</v>
      </c>
      <c r="F4181">
        <f t="shared" si="605"/>
        <v>126.77807043529118</v>
      </c>
      <c r="G4181">
        <f t="shared" si="606"/>
        <v>16072.679143295652</v>
      </c>
      <c r="H4181">
        <f t="shared" si="607"/>
        <v>1932.6926538534076</v>
      </c>
      <c r="I4181">
        <f t="shared" si="608"/>
        <v>3.2380000000000004</v>
      </c>
      <c r="J4181">
        <f t="shared" si="609"/>
        <v>3.5572279587380109</v>
      </c>
      <c r="K4181">
        <f t="shared" si="610"/>
        <v>7105.4848096744372</v>
      </c>
    </row>
    <row r="4182" spans="1:11">
      <c r="A4182">
        <v>10.4063</v>
      </c>
      <c r="B4182">
        <f t="shared" si="611"/>
        <v>10.2338</v>
      </c>
      <c r="C4182">
        <v>-0.5</v>
      </c>
      <c r="D4182">
        <f t="shared" si="603"/>
        <v>-4.9033249999999997</v>
      </c>
      <c r="E4182">
        <f t="shared" si="604"/>
        <v>-15.483405132075468</v>
      </c>
      <c r="F4182">
        <f t="shared" si="605"/>
        <v>126.739361922461</v>
      </c>
      <c r="G4182">
        <f t="shared" si="606"/>
        <v>16062.865860512557</v>
      </c>
      <c r="H4182">
        <f t="shared" si="607"/>
        <v>1933.0095022582136</v>
      </c>
      <c r="I4182">
        <f t="shared" si="608"/>
        <v>3.2380000000000004</v>
      </c>
      <c r="J4182">
        <f t="shared" si="609"/>
        <v>1.0065986704142258</v>
      </c>
      <c r="K4182">
        <f t="shared" si="610"/>
        <v>8458.9104877076625</v>
      </c>
    </row>
    <row r="4183" spans="1:11">
      <c r="A4183">
        <v>10.4087</v>
      </c>
      <c r="B4183">
        <f t="shared" si="611"/>
        <v>10.2362</v>
      </c>
      <c r="C4183">
        <v>-0.33</v>
      </c>
      <c r="D4183">
        <f t="shared" si="603"/>
        <v>-3.2361944999999999</v>
      </c>
      <c r="E4183">
        <f t="shared" si="604"/>
        <v>-13.816274632075469</v>
      </c>
      <c r="F4183">
        <f t="shared" si="605"/>
        <v>126.70620286334402</v>
      </c>
      <c r="G4183">
        <f t="shared" si="606"/>
        <v>16054.461844046888</v>
      </c>
      <c r="H4183">
        <f t="shared" si="607"/>
        <v>1933.3135971450856</v>
      </c>
      <c r="I4183">
        <f t="shared" si="608"/>
        <v>3.2380000000000004</v>
      </c>
      <c r="J4183">
        <f t="shared" si="609"/>
        <v>6.3959338269776431</v>
      </c>
      <c r="K4183">
        <f t="shared" si="610"/>
        <v>5582.8809218870583</v>
      </c>
    </row>
    <row r="4184" spans="1:11">
      <c r="A4184">
        <v>10.411300000000001</v>
      </c>
      <c r="B4184">
        <f t="shared" si="611"/>
        <v>10.238800000000001</v>
      </c>
      <c r="C4184">
        <v>-0.24</v>
      </c>
      <c r="D4184">
        <f t="shared" si="603"/>
        <v>-2.3535959999999996</v>
      </c>
      <c r="E4184">
        <f t="shared" si="604"/>
        <v>-12.933676132075469</v>
      </c>
      <c r="F4184">
        <f t="shared" si="605"/>
        <v>126.67257530540061</v>
      </c>
      <c r="G4184">
        <f t="shared" si="606"/>
        <v>16045.94133450239</v>
      </c>
      <c r="H4184">
        <f t="shared" si="607"/>
        <v>1933.6429458408797</v>
      </c>
      <c r="I4184">
        <f t="shared" si="608"/>
        <v>3.2380000000000004</v>
      </c>
      <c r="J4184">
        <f t="shared" si="609"/>
        <v>9.2448319224874886</v>
      </c>
      <c r="K4184">
        <f t="shared" si="610"/>
        <v>4060.2770340996781</v>
      </c>
    </row>
    <row r="4185" spans="1:11">
      <c r="A4185">
        <v>10.4137</v>
      </c>
      <c r="B4185">
        <f t="shared" si="611"/>
        <v>10.241200000000001</v>
      </c>
      <c r="C4185">
        <v>-0.42</v>
      </c>
      <c r="D4185">
        <f t="shared" si="603"/>
        <v>-4.1187929999999993</v>
      </c>
      <c r="E4185">
        <f t="shared" si="604"/>
        <v>-14.69887313207547</v>
      </c>
      <c r="F4185">
        <f t="shared" si="605"/>
        <v>126.63729800988364</v>
      </c>
      <c r="G4185">
        <f t="shared" si="606"/>
        <v>16037.005247244078</v>
      </c>
      <c r="H4185">
        <f t="shared" si="607"/>
        <v>1933.9468753561034</v>
      </c>
      <c r="I4185">
        <f t="shared" si="608"/>
        <v>3.2380000000000004</v>
      </c>
      <c r="J4185">
        <f t="shared" si="609"/>
        <v>3.51973137819326</v>
      </c>
      <c r="K4185">
        <f t="shared" si="610"/>
        <v>7105.4848096744372</v>
      </c>
    </row>
    <row r="4186" spans="1:11">
      <c r="A4186">
        <v>10.4163</v>
      </c>
      <c r="B4186">
        <f t="shared" si="611"/>
        <v>10.2438</v>
      </c>
      <c r="C4186">
        <v>-0.33</v>
      </c>
      <c r="D4186">
        <f t="shared" si="603"/>
        <v>-3.2361944999999999</v>
      </c>
      <c r="E4186">
        <f t="shared" si="604"/>
        <v>-13.816274632075469</v>
      </c>
      <c r="F4186">
        <f t="shared" si="605"/>
        <v>126.60137569584025</v>
      </c>
      <c r="G4186">
        <f t="shared" si="606"/>
        <v>16027.908328079289</v>
      </c>
      <c r="H4186">
        <f t="shared" si="607"/>
        <v>1934.2760389329126</v>
      </c>
      <c r="I4186">
        <f t="shared" si="608"/>
        <v>3.2380000000000004</v>
      </c>
      <c r="J4186">
        <f t="shared" si="609"/>
        <v>6.3680236136164226</v>
      </c>
      <c r="K4186">
        <f t="shared" si="610"/>
        <v>5582.8809218870583</v>
      </c>
    </row>
    <row r="4187" spans="1:11">
      <c r="A4187">
        <v>10.418699999999999</v>
      </c>
      <c r="B4187">
        <f t="shared" si="611"/>
        <v>10.2462</v>
      </c>
      <c r="C4187">
        <v>-0.33</v>
      </c>
      <c r="D4187">
        <f t="shared" si="603"/>
        <v>-3.2361944999999999</v>
      </c>
      <c r="E4187">
        <f t="shared" si="604"/>
        <v>-13.816274632075469</v>
      </c>
      <c r="F4187">
        <f t="shared" si="605"/>
        <v>126.56821663672326</v>
      </c>
      <c r="G4187">
        <f t="shared" si="606"/>
        <v>16019.513462600511</v>
      </c>
      <c r="H4187">
        <f t="shared" si="607"/>
        <v>1934.5798026528407</v>
      </c>
      <c r="I4187">
        <f t="shared" si="608"/>
        <v>3.2380000000000004</v>
      </c>
      <c r="J4187">
        <f t="shared" si="609"/>
        <v>6.3591998297176211</v>
      </c>
      <c r="K4187">
        <f t="shared" si="610"/>
        <v>5582.8809218870583</v>
      </c>
    </row>
    <row r="4188" spans="1:11">
      <c r="A4188">
        <v>10.4213</v>
      </c>
      <c r="B4188">
        <f t="shared" si="611"/>
        <v>10.248800000000001</v>
      </c>
      <c r="C4188">
        <v>-0.42</v>
      </c>
      <c r="D4188">
        <f t="shared" si="603"/>
        <v>-4.1187929999999993</v>
      </c>
      <c r="E4188">
        <f t="shared" si="604"/>
        <v>-14.69887313207547</v>
      </c>
      <c r="F4188">
        <f t="shared" si="605"/>
        <v>126.52999956657985</v>
      </c>
      <c r="G4188">
        <f t="shared" si="606"/>
        <v>16009.840790318696</v>
      </c>
      <c r="H4188">
        <f t="shared" si="607"/>
        <v>1934.9087806517139</v>
      </c>
      <c r="I4188">
        <f t="shared" si="608"/>
        <v>3.2380000000000004</v>
      </c>
      <c r="J4188">
        <f t="shared" si="609"/>
        <v>3.4911790091000618</v>
      </c>
      <c r="K4188">
        <f t="shared" si="610"/>
        <v>7105.4848096744372</v>
      </c>
    </row>
    <row r="4189" spans="1:11">
      <c r="A4189">
        <v>10.4237</v>
      </c>
      <c r="B4189">
        <f t="shared" si="611"/>
        <v>10.251200000000001</v>
      </c>
      <c r="C4189">
        <v>-0.42</v>
      </c>
      <c r="D4189">
        <f t="shared" si="603"/>
        <v>-4.1187929999999993</v>
      </c>
      <c r="E4189">
        <f t="shared" si="604"/>
        <v>-14.69887313207547</v>
      </c>
      <c r="F4189">
        <f t="shared" si="605"/>
        <v>126.49472227106287</v>
      </c>
      <c r="G4189">
        <f t="shared" si="606"/>
        <v>16000.914762433329</v>
      </c>
      <c r="H4189">
        <f t="shared" si="607"/>
        <v>1935.2123679851643</v>
      </c>
      <c r="I4189">
        <f t="shared" si="608"/>
        <v>3.2380000000000004</v>
      </c>
      <c r="J4189">
        <f t="shared" si="609"/>
        <v>3.4817969241417899</v>
      </c>
      <c r="K4189">
        <f t="shared" si="610"/>
        <v>7105.4848096744372</v>
      </c>
    </row>
    <row r="4190" spans="1:11">
      <c r="A4190">
        <v>10.426299999999999</v>
      </c>
      <c r="B4190">
        <f t="shared" si="611"/>
        <v>10.2538</v>
      </c>
      <c r="C4190">
        <v>-0.5</v>
      </c>
      <c r="D4190">
        <f t="shared" si="603"/>
        <v>-4.9033249999999997</v>
      </c>
      <c r="E4190">
        <f t="shared" si="604"/>
        <v>-15.483405132075468</v>
      </c>
      <c r="F4190">
        <f t="shared" si="605"/>
        <v>126.45446541771949</v>
      </c>
      <c r="G4190">
        <f t="shared" si="606"/>
        <v>15990.731824081215</v>
      </c>
      <c r="H4190">
        <f t="shared" si="607"/>
        <v>1935.5411495952503</v>
      </c>
      <c r="I4190">
        <f t="shared" si="608"/>
        <v>3.2380000000000004</v>
      </c>
      <c r="J4190">
        <f t="shared" si="609"/>
        <v>0.9307790934564526</v>
      </c>
      <c r="K4190">
        <f t="shared" si="610"/>
        <v>8458.9104877076625</v>
      </c>
    </row>
    <row r="4191" spans="1:11">
      <c r="A4191">
        <v>10.428800000000001</v>
      </c>
      <c r="B4191">
        <f t="shared" si="611"/>
        <v>10.256300000000001</v>
      </c>
      <c r="C4191">
        <v>-0.33</v>
      </c>
      <c r="D4191">
        <f t="shared" si="603"/>
        <v>-3.2361944999999999</v>
      </c>
      <c r="E4191">
        <f t="shared" si="604"/>
        <v>-13.816274632075469</v>
      </c>
      <c r="F4191">
        <f t="shared" si="605"/>
        <v>126.41992473113929</v>
      </c>
      <c r="G4191">
        <f t="shared" si="606"/>
        <v>15981.997369026923</v>
      </c>
      <c r="H4191">
        <f t="shared" si="607"/>
        <v>1935.8571994070783</v>
      </c>
      <c r="I4191">
        <f t="shared" si="608"/>
        <v>3.2380000000000004</v>
      </c>
      <c r="J4191">
        <f t="shared" si="609"/>
        <v>6.3197669283498357</v>
      </c>
      <c r="K4191">
        <f t="shared" si="610"/>
        <v>5582.8809218870583</v>
      </c>
    </row>
    <row r="4192" spans="1:11">
      <c r="A4192">
        <v>10.4312</v>
      </c>
      <c r="B4192">
        <f t="shared" si="611"/>
        <v>10.258700000000001</v>
      </c>
      <c r="C4192">
        <v>-0.42</v>
      </c>
      <c r="D4192">
        <f t="shared" si="603"/>
        <v>-4.1187929999999993</v>
      </c>
      <c r="E4192">
        <f t="shared" si="604"/>
        <v>-14.69887313207547</v>
      </c>
      <c r="F4192">
        <f t="shared" si="605"/>
        <v>126.38464743562231</v>
      </c>
      <c r="G4192">
        <f t="shared" si="606"/>
        <v>15973.079107426554</v>
      </c>
      <c r="H4192">
        <f t="shared" si="607"/>
        <v>1936.1605225609237</v>
      </c>
      <c r="I4192">
        <f t="shared" si="608"/>
        <v>3.2380000000000004</v>
      </c>
      <c r="J4192">
        <f t="shared" si="609"/>
        <v>3.4525390634789552</v>
      </c>
      <c r="K4192">
        <f t="shared" si="610"/>
        <v>7105.4848096744372</v>
      </c>
    </row>
    <row r="4193" spans="1:11">
      <c r="A4193">
        <v>10.4338</v>
      </c>
      <c r="B4193">
        <f t="shared" si="611"/>
        <v>10.2613</v>
      </c>
      <c r="C4193">
        <v>-0.42</v>
      </c>
      <c r="D4193">
        <f t="shared" si="603"/>
        <v>-4.1187929999999993</v>
      </c>
      <c r="E4193">
        <f t="shared" si="604"/>
        <v>-14.69887313207547</v>
      </c>
      <c r="F4193">
        <f t="shared" si="605"/>
        <v>126.34643036547892</v>
      </c>
      <c r="G4193">
        <f t="shared" si="606"/>
        <v>15963.420466098814</v>
      </c>
      <c r="H4193">
        <f t="shared" si="607"/>
        <v>1936.4890232798739</v>
      </c>
      <c r="I4193">
        <f t="shared" si="608"/>
        <v>3.2380000000000004</v>
      </c>
      <c r="J4193">
        <f t="shared" si="609"/>
        <v>3.4423869336982627</v>
      </c>
      <c r="K4193">
        <f t="shared" si="610"/>
        <v>7105.4848096744372</v>
      </c>
    </row>
    <row r="4194" spans="1:11">
      <c r="A4194">
        <v>10.436199999999999</v>
      </c>
      <c r="B4194">
        <f t="shared" si="611"/>
        <v>10.2637</v>
      </c>
      <c r="C4194">
        <v>-0.42</v>
      </c>
      <c r="D4194">
        <f t="shared" si="603"/>
        <v>-4.1187929999999993</v>
      </c>
      <c r="E4194">
        <f t="shared" si="604"/>
        <v>-14.69887313207547</v>
      </c>
      <c r="F4194">
        <f t="shared" si="605"/>
        <v>126.31115306996195</v>
      </c>
      <c r="G4194">
        <f t="shared" si="606"/>
        <v>15954.507389863356</v>
      </c>
      <c r="H4194">
        <f t="shared" si="607"/>
        <v>1936.7921700472418</v>
      </c>
      <c r="I4194">
        <f t="shared" si="608"/>
        <v>3.2380000000000004</v>
      </c>
      <c r="J4194">
        <f t="shared" si="609"/>
        <v>3.433018462127869</v>
      </c>
      <c r="K4194">
        <f t="shared" si="610"/>
        <v>7105.4848096744372</v>
      </c>
    </row>
    <row r="4195" spans="1:11">
      <c r="A4195">
        <v>10.438800000000001</v>
      </c>
      <c r="B4195">
        <f t="shared" si="611"/>
        <v>10.266300000000001</v>
      </c>
      <c r="C4195">
        <v>-0.33</v>
      </c>
      <c r="D4195">
        <f t="shared" si="603"/>
        <v>-3.2361944999999999</v>
      </c>
      <c r="E4195">
        <f t="shared" si="604"/>
        <v>-13.816274632075469</v>
      </c>
      <c r="F4195">
        <f t="shared" si="605"/>
        <v>126.27523075591854</v>
      </c>
      <c r="G4195">
        <f t="shared" si="606"/>
        <v>15945.433902460476</v>
      </c>
      <c r="H4195">
        <f t="shared" si="607"/>
        <v>1937.1204856472073</v>
      </c>
      <c r="I4195">
        <f t="shared" si="608"/>
        <v>3.2380000000000004</v>
      </c>
      <c r="J4195">
        <f t="shared" si="609"/>
        <v>6.2813353265107175</v>
      </c>
      <c r="K4195">
        <f t="shared" si="610"/>
        <v>5582.8809218870583</v>
      </c>
    </row>
    <row r="4196" spans="1:11">
      <c r="A4196">
        <v>10.4412</v>
      </c>
      <c r="B4196">
        <f t="shared" si="611"/>
        <v>10.268700000000001</v>
      </c>
      <c r="C4196">
        <v>-0.33</v>
      </c>
      <c r="D4196">
        <f t="shared" si="603"/>
        <v>-3.2361944999999999</v>
      </c>
      <c r="E4196">
        <f t="shared" si="604"/>
        <v>-13.816274632075469</v>
      </c>
      <c r="F4196">
        <f t="shared" si="605"/>
        <v>126.24207169680156</v>
      </c>
      <c r="G4196">
        <f t="shared" si="606"/>
        <v>15937.060666300385</v>
      </c>
      <c r="H4196">
        <f t="shared" si="607"/>
        <v>1937.4234666192795</v>
      </c>
      <c r="I4196">
        <f t="shared" si="608"/>
        <v>3.2380000000000004</v>
      </c>
      <c r="J4196">
        <f t="shared" si="609"/>
        <v>6.2725342770362467</v>
      </c>
      <c r="K4196">
        <f t="shared" si="610"/>
        <v>5582.8809218870583</v>
      </c>
    </row>
    <row r="4197" spans="1:11">
      <c r="A4197">
        <v>10.4438</v>
      </c>
      <c r="B4197">
        <f t="shared" si="611"/>
        <v>10.2713</v>
      </c>
      <c r="C4197">
        <v>-0.33</v>
      </c>
      <c r="D4197">
        <f t="shared" si="603"/>
        <v>-3.2361944999999999</v>
      </c>
      <c r="E4197">
        <f t="shared" si="604"/>
        <v>-13.816274632075469</v>
      </c>
      <c r="F4197">
        <f t="shared" si="605"/>
        <v>126.20614938275817</v>
      </c>
      <c r="G4197">
        <f t="shared" si="606"/>
        <v>15927.992142023071</v>
      </c>
      <c r="H4197">
        <f t="shared" si="607"/>
        <v>1937.7516026076746</v>
      </c>
      <c r="I4197">
        <f t="shared" si="608"/>
        <v>3.2380000000000004</v>
      </c>
      <c r="J4197">
        <f t="shared" si="609"/>
        <v>6.2630024151253743</v>
      </c>
      <c r="K4197">
        <f t="shared" si="610"/>
        <v>5582.8809218870583</v>
      </c>
    </row>
    <row r="4198" spans="1:11">
      <c r="A4198">
        <v>10.446199999999999</v>
      </c>
      <c r="B4198">
        <f t="shared" si="611"/>
        <v>10.2737</v>
      </c>
      <c r="C4198">
        <v>-0.24</v>
      </c>
      <c r="D4198">
        <f t="shared" si="603"/>
        <v>-2.3535959999999996</v>
      </c>
      <c r="E4198">
        <f t="shared" si="604"/>
        <v>-12.933676132075469</v>
      </c>
      <c r="F4198">
        <f t="shared" si="605"/>
        <v>126.1751085600412</v>
      </c>
      <c r="G4198">
        <f t="shared" si="606"/>
        <v>15920.15802013818</v>
      </c>
      <c r="H4198">
        <f t="shared" si="607"/>
        <v>1938.0544228682186</v>
      </c>
      <c r="I4198">
        <f t="shared" si="608"/>
        <v>3.2380000000000004</v>
      </c>
      <c r="J4198">
        <f t="shared" si="609"/>
        <v>9.1126219678633902</v>
      </c>
      <c r="K4198">
        <f t="shared" si="610"/>
        <v>4060.2770340996781</v>
      </c>
    </row>
    <row r="4199" spans="1:11">
      <c r="A4199">
        <v>10.448700000000001</v>
      </c>
      <c r="B4199">
        <f t="shared" si="611"/>
        <v>10.276200000000001</v>
      </c>
      <c r="C4199">
        <v>-0.42</v>
      </c>
      <c r="D4199">
        <f t="shared" si="603"/>
        <v>-4.1187929999999993</v>
      </c>
      <c r="E4199">
        <f t="shared" si="604"/>
        <v>-14.69887313207547</v>
      </c>
      <c r="F4199">
        <f t="shared" si="605"/>
        <v>126.13836137721098</v>
      </c>
      <c r="G4199">
        <f t="shared" si="606"/>
        <v>15910.886210927873</v>
      </c>
      <c r="H4199">
        <f t="shared" si="607"/>
        <v>1938.3697687716617</v>
      </c>
      <c r="I4199">
        <f t="shared" si="608"/>
        <v>3.2380000000000004</v>
      </c>
      <c r="J4199">
        <f t="shared" si="609"/>
        <v>3.3871685485931451</v>
      </c>
      <c r="K4199">
        <f t="shared" si="610"/>
        <v>7105.4848096744372</v>
      </c>
    </row>
    <row r="4200" spans="1:11">
      <c r="A4200">
        <v>10.4513</v>
      </c>
      <c r="B4200">
        <f t="shared" si="611"/>
        <v>10.2788</v>
      </c>
      <c r="C4200">
        <v>-0.24</v>
      </c>
      <c r="D4200">
        <f t="shared" si="603"/>
        <v>-2.3535959999999996</v>
      </c>
      <c r="E4200">
        <f t="shared" si="604"/>
        <v>-12.933676132075469</v>
      </c>
      <c r="F4200">
        <f t="shared" si="605"/>
        <v>126.10473381926759</v>
      </c>
      <c r="G4200">
        <f t="shared" si="606"/>
        <v>15902.403891628332</v>
      </c>
      <c r="H4200">
        <f t="shared" si="607"/>
        <v>1938.6976410795917</v>
      </c>
      <c r="I4200">
        <f t="shared" si="608"/>
        <v>3.2380000000000004</v>
      </c>
      <c r="J4200">
        <f t="shared" si="609"/>
        <v>9.0939607286001234</v>
      </c>
      <c r="K4200">
        <f t="shared" si="610"/>
        <v>4060.2770340996781</v>
      </c>
    </row>
    <row r="4201" spans="1:11">
      <c r="A4201">
        <v>10.4537</v>
      </c>
      <c r="B4201">
        <f t="shared" si="611"/>
        <v>10.2812</v>
      </c>
      <c r="C4201">
        <v>-0.33</v>
      </c>
      <c r="D4201">
        <f t="shared" si="603"/>
        <v>-3.2361944999999999</v>
      </c>
      <c r="E4201">
        <f t="shared" si="604"/>
        <v>-13.816274632075469</v>
      </c>
      <c r="F4201">
        <f t="shared" si="605"/>
        <v>126.07157476015061</v>
      </c>
      <c r="G4201">
        <f t="shared" si="606"/>
        <v>15894.041962504245</v>
      </c>
      <c r="H4201">
        <f t="shared" si="607"/>
        <v>1939.0002128590161</v>
      </c>
      <c r="I4201">
        <f t="shared" si="608"/>
        <v>3.2380000000000004</v>
      </c>
      <c r="J4201">
        <f t="shared" si="609"/>
        <v>6.227317620871446</v>
      </c>
      <c r="K4201">
        <f t="shared" si="610"/>
        <v>5582.8809218870583</v>
      </c>
    </row>
    <row r="4202" spans="1:11">
      <c r="A4202">
        <v>10.456300000000001</v>
      </c>
      <c r="B4202">
        <f t="shared" si="611"/>
        <v>10.283800000000001</v>
      </c>
      <c r="C4202">
        <v>-0.42</v>
      </c>
      <c r="D4202">
        <f t="shared" si="603"/>
        <v>-4.1187929999999993</v>
      </c>
      <c r="E4202">
        <f t="shared" si="604"/>
        <v>-14.69887313207547</v>
      </c>
      <c r="F4202">
        <f t="shared" si="605"/>
        <v>126.03335769000719</v>
      </c>
      <c r="G4202">
        <f t="shared" si="606"/>
        <v>15884.407250617296</v>
      </c>
      <c r="H4202">
        <f t="shared" si="607"/>
        <v>1939.3278995890103</v>
      </c>
      <c r="I4202">
        <f t="shared" si="608"/>
        <v>3.2380000000000004</v>
      </c>
      <c r="J4202">
        <f t="shared" si="609"/>
        <v>3.3593367001572076</v>
      </c>
      <c r="K4202">
        <f t="shared" si="610"/>
        <v>7105.4848096744372</v>
      </c>
    </row>
    <row r="4203" spans="1:11">
      <c r="A4203">
        <v>10.4587</v>
      </c>
      <c r="B4203">
        <f t="shared" si="611"/>
        <v>10.286200000000001</v>
      </c>
      <c r="C4203">
        <v>-0.42</v>
      </c>
      <c r="D4203">
        <f t="shared" si="603"/>
        <v>-4.1187929999999993</v>
      </c>
      <c r="E4203">
        <f t="shared" si="604"/>
        <v>-14.69887313207547</v>
      </c>
      <c r="F4203">
        <f t="shared" si="605"/>
        <v>125.99808039449022</v>
      </c>
      <c r="G4203">
        <f t="shared" si="606"/>
        <v>15875.516263096421</v>
      </c>
      <c r="H4203">
        <f t="shared" si="607"/>
        <v>1939.6302949819569</v>
      </c>
      <c r="I4203">
        <f t="shared" si="608"/>
        <v>3.2380000000000004</v>
      </c>
      <c r="J4203">
        <f t="shared" si="609"/>
        <v>3.3499914458789277</v>
      </c>
      <c r="K4203">
        <f t="shared" si="610"/>
        <v>7105.4848096744372</v>
      </c>
    </row>
    <row r="4204" spans="1:11">
      <c r="A4204">
        <v>10.4613</v>
      </c>
      <c r="B4204">
        <f t="shared" si="611"/>
        <v>10.2888</v>
      </c>
      <c r="C4204">
        <v>-0.42</v>
      </c>
      <c r="D4204">
        <f t="shared" si="603"/>
        <v>-4.1187929999999993</v>
      </c>
      <c r="E4204">
        <f t="shared" si="604"/>
        <v>-14.69887313207547</v>
      </c>
      <c r="F4204">
        <f t="shared" si="605"/>
        <v>125.95986332434683</v>
      </c>
      <c r="G4204">
        <f t="shared" si="606"/>
        <v>15865.887168688132</v>
      </c>
      <c r="H4204">
        <f t="shared" si="607"/>
        <v>1939.9577906266002</v>
      </c>
      <c r="I4204">
        <f t="shared" si="608"/>
        <v>3.2380000000000004</v>
      </c>
      <c r="J4204">
        <f t="shared" si="609"/>
        <v>3.3398703726568861</v>
      </c>
      <c r="K4204">
        <f t="shared" si="610"/>
        <v>7105.4848096744372</v>
      </c>
    </row>
    <row r="4205" spans="1:11">
      <c r="A4205">
        <v>10.463699999999999</v>
      </c>
      <c r="B4205">
        <f t="shared" si="611"/>
        <v>10.2912</v>
      </c>
      <c r="C4205">
        <v>-0.42</v>
      </c>
      <c r="D4205">
        <f t="shared" si="603"/>
        <v>-4.1187929999999993</v>
      </c>
      <c r="E4205">
        <f t="shared" si="604"/>
        <v>-14.69887313207547</v>
      </c>
      <c r="F4205">
        <f t="shared" si="605"/>
        <v>125.92458602882985</v>
      </c>
      <c r="G4205">
        <f t="shared" si="606"/>
        <v>15857.001366532169</v>
      </c>
      <c r="H4205">
        <f t="shared" si="607"/>
        <v>1940.2600096330693</v>
      </c>
      <c r="I4205">
        <f t="shared" si="608"/>
        <v>3.2380000000000004</v>
      </c>
      <c r="J4205">
        <f t="shared" si="609"/>
        <v>3.330530568679098</v>
      </c>
      <c r="K4205">
        <f t="shared" si="610"/>
        <v>7105.4848096744372</v>
      </c>
    </row>
    <row r="4206" spans="1:11">
      <c r="A4206">
        <v>10.4663</v>
      </c>
      <c r="B4206">
        <f t="shared" si="611"/>
        <v>10.293800000000001</v>
      </c>
      <c r="C4206">
        <v>-0.24</v>
      </c>
      <c r="D4206">
        <f t="shared" si="603"/>
        <v>-2.3535959999999996</v>
      </c>
      <c r="E4206">
        <f t="shared" si="604"/>
        <v>-12.933676132075469</v>
      </c>
      <c r="F4206">
        <f t="shared" si="605"/>
        <v>125.89095847088645</v>
      </c>
      <c r="G4206">
        <f t="shared" si="606"/>
        <v>15848.533424718456</v>
      </c>
      <c r="H4206">
        <f t="shared" si="607"/>
        <v>1940.5873261250938</v>
      </c>
      <c r="I4206">
        <f t="shared" si="608"/>
        <v>3.2380000000000004</v>
      </c>
      <c r="J4206">
        <f t="shared" si="609"/>
        <v>9.0373378607600294</v>
      </c>
      <c r="K4206">
        <f t="shared" si="610"/>
        <v>4060.2770340996781</v>
      </c>
    </row>
    <row r="4207" spans="1:11">
      <c r="A4207">
        <v>10.4688</v>
      </c>
      <c r="B4207">
        <f t="shared" si="611"/>
        <v>10.2963</v>
      </c>
      <c r="C4207">
        <v>-0.42</v>
      </c>
      <c r="D4207">
        <f t="shared" si="603"/>
        <v>-4.1187929999999993</v>
      </c>
      <c r="E4207">
        <f t="shared" si="604"/>
        <v>-14.69887313207547</v>
      </c>
      <c r="F4207">
        <f t="shared" si="605"/>
        <v>125.85421128805626</v>
      </c>
      <c r="G4207">
        <f t="shared" si="606"/>
        <v>15839.282498938708</v>
      </c>
      <c r="H4207">
        <f t="shared" si="607"/>
        <v>1940.9019616533139</v>
      </c>
      <c r="I4207">
        <f t="shared" si="608"/>
        <v>3.2380000000000004</v>
      </c>
      <c r="J4207">
        <f t="shared" si="609"/>
        <v>3.3119063919163594</v>
      </c>
      <c r="K4207">
        <f t="shared" si="610"/>
        <v>7105.4848096744372</v>
      </c>
    </row>
    <row r="4208" spans="1:11">
      <c r="A4208">
        <v>10.4712</v>
      </c>
      <c r="B4208">
        <f t="shared" si="611"/>
        <v>10.2987</v>
      </c>
      <c r="C4208">
        <v>-0.24</v>
      </c>
      <c r="D4208">
        <f t="shared" si="603"/>
        <v>-2.3535959999999996</v>
      </c>
      <c r="E4208">
        <f t="shared" si="604"/>
        <v>-12.933676132075469</v>
      </c>
      <c r="F4208">
        <f t="shared" si="605"/>
        <v>125.82317046533929</v>
      </c>
      <c r="G4208">
        <f t="shared" si="606"/>
        <v>15831.470225949828</v>
      </c>
      <c r="H4208">
        <f t="shared" si="607"/>
        <v>1941.2039372624308</v>
      </c>
      <c r="I4208">
        <f t="shared" si="608"/>
        <v>3.2380000000000004</v>
      </c>
      <c r="J4208">
        <f t="shared" si="609"/>
        <v>9.0194028528748795</v>
      </c>
      <c r="K4208">
        <f t="shared" si="610"/>
        <v>4060.2770340996781</v>
      </c>
    </row>
    <row r="4209" spans="1:11">
      <c r="A4209">
        <v>10.473800000000001</v>
      </c>
      <c r="B4209">
        <f t="shared" si="611"/>
        <v>10.301300000000001</v>
      </c>
      <c r="C4209">
        <v>-0.5</v>
      </c>
      <c r="D4209">
        <f t="shared" si="603"/>
        <v>-4.9033249999999997</v>
      </c>
      <c r="E4209">
        <f t="shared" si="604"/>
        <v>-15.483405132075468</v>
      </c>
      <c r="F4209">
        <f t="shared" si="605"/>
        <v>125.78291361199588</v>
      </c>
      <c r="G4209">
        <f t="shared" si="606"/>
        <v>15821.341356722818</v>
      </c>
      <c r="H4209">
        <f t="shared" si="607"/>
        <v>1941.5309728378222</v>
      </c>
      <c r="I4209">
        <f t="shared" si="608"/>
        <v>3.2380000000000004</v>
      </c>
      <c r="J4209">
        <f t="shared" si="609"/>
        <v>0.75273396786561086</v>
      </c>
      <c r="K4209">
        <f t="shared" si="610"/>
        <v>8458.9104877076625</v>
      </c>
    </row>
    <row r="4210" spans="1:11">
      <c r="A4210">
        <v>10.4762</v>
      </c>
      <c r="B4210">
        <f t="shared" si="611"/>
        <v>10.303700000000001</v>
      </c>
      <c r="C4210">
        <v>-0.42</v>
      </c>
      <c r="D4210">
        <f t="shared" si="603"/>
        <v>-4.1187929999999993</v>
      </c>
      <c r="E4210">
        <f t="shared" si="604"/>
        <v>-14.69887313207547</v>
      </c>
      <c r="F4210">
        <f t="shared" si="605"/>
        <v>125.7476363164789</v>
      </c>
      <c r="G4210">
        <f t="shared" si="606"/>
        <v>15812.468039181444</v>
      </c>
      <c r="H4210">
        <f t="shared" si="607"/>
        <v>1941.8327671649818</v>
      </c>
      <c r="I4210">
        <f t="shared" si="608"/>
        <v>3.2380000000000004</v>
      </c>
      <c r="J4210">
        <f t="shared" si="609"/>
        <v>3.283721902378165</v>
      </c>
      <c r="K4210">
        <f t="shared" si="610"/>
        <v>7105.4848096744372</v>
      </c>
    </row>
    <row r="4211" spans="1:11">
      <c r="A4211">
        <v>10.4788</v>
      </c>
      <c r="B4211">
        <f t="shared" si="611"/>
        <v>10.3063</v>
      </c>
      <c r="C4211">
        <v>-0.33</v>
      </c>
      <c r="D4211">
        <f t="shared" si="603"/>
        <v>-3.2361944999999999</v>
      </c>
      <c r="E4211">
        <f t="shared" si="604"/>
        <v>-13.816274632075469</v>
      </c>
      <c r="F4211">
        <f t="shared" si="605"/>
        <v>125.71171400243551</v>
      </c>
      <c r="G4211">
        <f t="shared" si="606"/>
        <v>15803.435037430141</v>
      </c>
      <c r="H4211">
        <f t="shared" si="607"/>
        <v>1942.159617621388</v>
      </c>
      <c r="I4211">
        <f t="shared" si="608"/>
        <v>3.2380000000000004</v>
      </c>
      <c r="J4211">
        <f t="shared" si="609"/>
        <v>6.1320813209438576</v>
      </c>
      <c r="K4211">
        <f t="shared" si="610"/>
        <v>5582.8809218870583</v>
      </c>
    </row>
    <row r="4212" spans="1:11">
      <c r="A4212">
        <v>10.481199999999999</v>
      </c>
      <c r="B4212">
        <f t="shared" si="611"/>
        <v>10.3087</v>
      </c>
      <c r="C4212">
        <v>-0.24</v>
      </c>
      <c r="D4212">
        <f t="shared" si="603"/>
        <v>-2.3535959999999996</v>
      </c>
      <c r="E4212">
        <f t="shared" si="604"/>
        <v>-12.933676132075469</v>
      </c>
      <c r="F4212">
        <f t="shared" si="605"/>
        <v>125.68067317971854</v>
      </c>
      <c r="G4212">
        <f t="shared" si="606"/>
        <v>15795.631610907223</v>
      </c>
      <c r="H4212">
        <f t="shared" si="607"/>
        <v>1942.4612512370193</v>
      </c>
      <c r="I4212">
        <f t="shared" si="608"/>
        <v>3.2380000000000004</v>
      </c>
      <c r="J4212">
        <f t="shared" si="609"/>
        <v>8.9817331373603579</v>
      </c>
      <c r="K4212">
        <f t="shared" si="610"/>
        <v>4060.2770340996781</v>
      </c>
    </row>
    <row r="4213" spans="1:11">
      <c r="A4213">
        <v>10.4838</v>
      </c>
      <c r="B4213">
        <f t="shared" si="611"/>
        <v>10.311300000000001</v>
      </c>
      <c r="C4213">
        <v>-0.5</v>
      </c>
      <c r="D4213">
        <f t="shared" si="603"/>
        <v>-4.9033249999999997</v>
      </c>
      <c r="E4213">
        <f t="shared" si="604"/>
        <v>-15.483405132075468</v>
      </c>
      <c r="F4213">
        <f t="shared" si="605"/>
        <v>125.64041632637513</v>
      </c>
      <c r="G4213">
        <f t="shared" si="606"/>
        <v>15785.51421466487</v>
      </c>
      <c r="H4213">
        <f t="shared" si="607"/>
        <v>1942.787916319468</v>
      </c>
      <c r="I4213">
        <f t="shared" si="608"/>
        <v>3.2380000000000004</v>
      </c>
      <c r="J4213">
        <f t="shared" si="609"/>
        <v>0.71507631152434747</v>
      </c>
      <c r="K4213">
        <f t="shared" si="610"/>
        <v>8458.9104877076625</v>
      </c>
    </row>
    <row r="4214" spans="1:11">
      <c r="A4214">
        <v>10.4862</v>
      </c>
      <c r="B4214">
        <f t="shared" si="611"/>
        <v>10.313700000000001</v>
      </c>
      <c r="C4214">
        <v>-0.42</v>
      </c>
      <c r="D4214">
        <f t="shared" ref="D4214:D4277" si="612">C4214*9.80665</f>
        <v>-4.1187929999999993</v>
      </c>
      <c r="E4214">
        <f t="shared" ref="E4214:E4277" si="613">D4214-$D$17</f>
        <v>-14.69887313207547</v>
      </c>
      <c r="F4214">
        <f t="shared" ref="F4214:F4277" si="614">F4213+E4214*(A4214-A4213)</f>
        <v>125.60513903085815</v>
      </c>
      <c r="G4214">
        <f t="shared" ref="G4214:G4277" si="615">F4214^2</f>
        <v>15776.650950961206</v>
      </c>
      <c r="H4214">
        <f t="shared" ref="H4214:H4277" si="616">H4213+F4214*(B4214-B4213)</f>
        <v>1943.0893686531419</v>
      </c>
      <c r="I4214">
        <f t="shared" ref="I4214:I4277" si="617">IF(B4214&lt;=0,$B$5,IF(B4214&lt;=$B$4,$B$1+$B$2+$B$3-$B$6*B4214,$B$1+$B$2))</f>
        <v>3.2380000000000004</v>
      </c>
      <c r="J4214">
        <f t="shared" ref="J4214:J4277" si="618">I4214*D4214+0.5*$B$14*$B$8*$B$13*G4214</f>
        <v>3.246074813554813</v>
      </c>
      <c r="K4214">
        <f t="shared" ref="K4214:K4277" si="619">-2*I4214*D4214/$B$8/$B$13</f>
        <v>7105.4848096744372</v>
      </c>
    </row>
    <row r="4215" spans="1:11">
      <c r="A4215">
        <v>10.488799999999999</v>
      </c>
      <c r="B4215">
        <f t="shared" si="611"/>
        <v>10.3163</v>
      </c>
      <c r="C4215">
        <v>-0.5</v>
      </c>
      <c r="D4215">
        <f t="shared" si="612"/>
        <v>-4.9033249999999997</v>
      </c>
      <c r="E4215">
        <f t="shared" si="613"/>
        <v>-15.483405132075468</v>
      </c>
      <c r="F4215">
        <f t="shared" si="614"/>
        <v>125.56488217751478</v>
      </c>
      <c r="G4215">
        <f t="shared" si="615"/>
        <v>15766.539636253168</v>
      </c>
      <c r="H4215">
        <f t="shared" si="616"/>
        <v>1943.4158373468033</v>
      </c>
      <c r="I4215">
        <f t="shared" si="617"/>
        <v>3.2380000000000004</v>
      </c>
      <c r="J4215">
        <f t="shared" si="618"/>
        <v>0.69513226597663014</v>
      </c>
      <c r="K4215">
        <f t="shared" si="619"/>
        <v>8458.9104877076625</v>
      </c>
    </row>
    <row r="4216" spans="1:11">
      <c r="A4216">
        <v>10.491300000000001</v>
      </c>
      <c r="B4216">
        <f t="shared" si="611"/>
        <v>10.318800000000001</v>
      </c>
      <c r="C4216">
        <v>-0.24</v>
      </c>
      <c r="D4216">
        <f t="shared" si="612"/>
        <v>-2.3535959999999996</v>
      </c>
      <c r="E4216">
        <f t="shared" si="613"/>
        <v>-12.933676132075469</v>
      </c>
      <c r="F4216">
        <f t="shared" si="614"/>
        <v>125.53254798718457</v>
      </c>
      <c r="G4216">
        <f t="shared" si="615"/>
        <v>15758.420604154797</v>
      </c>
      <c r="H4216">
        <f t="shared" si="616"/>
        <v>1943.7296687167714</v>
      </c>
      <c r="I4216">
        <f t="shared" si="617"/>
        <v>3.2380000000000004</v>
      </c>
      <c r="J4216">
        <f t="shared" si="618"/>
        <v>8.9426209105986239</v>
      </c>
      <c r="K4216">
        <f t="shared" si="619"/>
        <v>4060.2770340996781</v>
      </c>
    </row>
    <row r="4217" spans="1:11">
      <c r="A4217">
        <v>10.4937</v>
      </c>
      <c r="B4217">
        <f t="shared" si="611"/>
        <v>10.321200000000001</v>
      </c>
      <c r="C4217">
        <v>-0.42</v>
      </c>
      <c r="D4217">
        <f t="shared" si="612"/>
        <v>-4.1187929999999993</v>
      </c>
      <c r="E4217">
        <f t="shared" si="613"/>
        <v>-14.69887313207547</v>
      </c>
      <c r="F4217">
        <f t="shared" si="614"/>
        <v>125.49727069166759</v>
      </c>
      <c r="G4217">
        <f t="shared" si="615"/>
        <v>15749.56495105769</v>
      </c>
      <c r="H4217">
        <f t="shared" si="616"/>
        <v>1944.0308621664312</v>
      </c>
      <c r="I4217">
        <f t="shared" si="617"/>
        <v>3.2380000000000004</v>
      </c>
      <c r="J4217">
        <f t="shared" si="618"/>
        <v>3.217604910083967</v>
      </c>
      <c r="K4217">
        <f t="shared" si="619"/>
        <v>7105.4848096744372</v>
      </c>
    </row>
    <row r="4218" spans="1:11">
      <c r="A4218">
        <v>10.4963</v>
      </c>
      <c r="B4218">
        <f t="shared" si="611"/>
        <v>10.3238</v>
      </c>
      <c r="C4218">
        <v>-0.33</v>
      </c>
      <c r="D4218">
        <f t="shared" si="612"/>
        <v>-3.2361944999999999</v>
      </c>
      <c r="E4218">
        <f t="shared" si="613"/>
        <v>-13.816274632075469</v>
      </c>
      <c r="F4218">
        <f t="shared" si="614"/>
        <v>125.4613483776242</v>
      </c>
      <c r="G4218">
        <f t="shared" si="615"/>
        <v>15740.549936731588</v>
      </c>
      <c r="H4218">
        <f t="shared" si="616"/>
        <v>1944.3570616722129</v>
      </c>
      <c r="I4218">
        <f t="shared" si="617"/>
        <v>3.2380000000000004</v>
      </c>
      <c r="J4218">
        <f t="shared" si="618"/>
        <v>6.0659832351054277</v>
      </c>
      <c r="K4218">
        <f t="shared" si="619"/>
        <v>5582.8809218870583</v>
      </c>
    </row>
    <row r="4219" spans="1:11">
      <c r="A4219">
        <v>10.498699999999999</v>
      </c>
      <c r="B4219">
        <f t="shared" si="611"/>
        <v>10.3262</v>
      </c>
      <c r="C4219">
        <v>-0.42</v>
      </c>
      <c r="D4219">
        <f t="shared" si="612"/>
        <v>-4.1187929999999993</v>
      </c>
      <c r="E4219">
        <f t="shared" si="613"/>
        <v>-14.69887313207547</v>
      </c>
      <c r="F4219">
        <f t="shared" si="614"/>
        <v>125.42607108210723</v>
      </c>
      <c r="G4219">
        <f t="shared" si="615"/>
        <v>15731.699307093815</v>
      </c>
      <c r="H4219">
        <f t="shared" si="616"/>
        <v>1944.65808424281</v>
      </c>
      <c r="I4219">
        <f t="shared" si="617"/>
        <v>3.2380000000000004</v>
      </c>
      <c r="J4219">
        <f t="shared" si="618"/>
        <v>3.198826457713448</v>
      </c>
      <c r="K4219">
        <f t="shared" si="619"/>
        <v>7105.4848096744372</v>
      </c>
    </row>
    <row r="4220" spans="1:11">
      <c r="A4220">
        <v>10.501300000000001</v>
      </c>
      <c r="B4220">
        <f t="shared" si="611"/>
        <v>10.328800000000001</v>
      </c>
      <c r="C4220">
        <v>-0.33</v>
      </c>
      <c r="D4220">
        <f t="shared" si="612"/>
        <v>-3.2361944999999999</v>
      </c>
      <c r="E4220">
        <f t="shared" si="613"/>
        <v>-13.816274632075469</v>
      </c>
      <c r="F4220">
        <f t="shared" si="614"/>
        <v>125.39014876806382</v>
      </c>
      <c r="G4220">
        <f t="shared" si="615"/>
        <v>15722.689408077178</v>
      </c>
      <c r="H4220">
        <f t="shared" si="616"/>
        <v>1944.9840986296072</v>
      </c>
      <c r="I4220">
        <f t="shared" si="617"/>
        <v>3.2380000000000004</v>
      </c>
      <c r="J4220">
        <f t="shared" si="618"/>
        <v>6.0472101594006133</v>
      </c>
      <c r="K4220">
        <f t="shared" si="619"/>
        <v>5582.8809218870583</v>
      </c>
    </row>
    <row r="4221" spans="1:11">
      <c r="A4221">
        <v>10.5037</v>
      </c>
      <c r="B4221">
        <f t="shared" si="611"/>
        <v>10.331200000000001</v>
      </c>
      <c r="C4221">
        <v>-0.42</v>
      </c>
      <c r="D4221">
        <f t="shared" si="612"/>
        <v>-4.1187929999999993</v>
      </c>
      <c r="E4221">
        <f t="shared" si="613"/>
        <v>-14.69887313207547</v>
      </c>
      <c r="F4221">
        <f t="shared" si="614"/>
        <v>125.35487147254685</v>
      </c>
      <c r="G4221">
        <f t="shared" si="615"/>
        <v>15713.84380189874</v>
      </c>
      <c r="H4221">
        <f t="shared" si="616"/>
        <v>1945.2849503211412</v>
      </c>
      <c r="I4221">
        <f t="shared" si="617"/>
        <v>3.2380000000000004</v>
      </c>
      <c r="J4221">
        <f t="shared" si="618"/>
        <v>3.1800586621313123</v>
      </c>
      <c r="K4221">
        <f t="shared" si="619"/>
        <v>7105.4848096744372</v>
      </c>
    </row>
    <row r="4222" spans="1:11">
      <c r="A4222">
        <v>10.5063</v>
      </c>
      <c r="B4222">
        <f t="shared" si="611"/>
        <v>10.3338</v>
      </c>
      <c r="C4222">
        <v>-0.42</v>
      </c>
      <c r="D4222">
        <f t="shared" si="612"/>
        <v>-4.1187929999999993</v>
      </c>
      <c r="E4222">
        <f t="shared" si="613"/>
        <v>-14.69887313207547</v>
      </c>
      <c r="F4222">
        <f t="shared" si="614"/>
        <v>125.31665440240346</v>
      </c>
      <c r="G4222">
        <f t="shared" si="615"/>
        <v>15704.263870611427</v>
      </c>
      <c r="H4222">
        <f t="shared" si="616"/>
        <v>1945.6107736225874</v>
      </c>
      <c r="I4222">
        <f t="shared" si="617"/>
        <v>3.2380000000000004</v>
      </c>
      <c r="J4222">
        <f t="shared" si="618"/>
        <v>3.1699892639189997</v>
      </c>
      <c r="K4222">
        <f t="shared" si="619"/>
        <v>7105.4848096744372</v>
      </c>
    </row>
    <row r="4223" spans="1:11">
      <c r="A4223">
        <v>10.508699999999999</v>
      </c>
      <c r="B4223">
        <f t="shared" si="611"/>
        <v>10.3362</v>
      </c>
      <c r="C4223">
        <v>-0.5</v>
      </c>
      <c r="D4223">
        <f t="shared" si="612"/>
        <v>-4.9033249999999997</v>
      </c>
      <c r="E4223">
        <f t="shared" si="613"/>
        <v>-15.483405132075468</v>
      </c>
      <c r="F4223">
        <f t="shared" si="614"/>
        <v>125.27949423008648</v>
      </c>
      <c r="G4223">
        <f t="shared" si="615"/>
        <v>15694.951674546273</v>
      </c>
      <c r="H4223">
        <f t="shared" si="616"/>
        <v>1945.9114444087395</v>
      </c>
      <c r="I4223">
        <f t="shared" si="617"/>
        <v>3.2380000000000004</v>
      </c>
      <c r="J4223">
        <f t="shared" si="618"/>
        <v>0.61988666431045836</v>
      </c>
      <c r="K4223">
        <f t="shared" si="619"/>
        <v>8458.9104877076625</v>
      </c>
    </row>
    <row r="4224" spans="1:11">
      <c r="A4224">
        <v>10.511200000000001</v>
      </c>
      <c r="B4224">
        <f t="shared" si="611"/>
        <v>10.338700000000001</v>
      </c>
      <c r="C4224">
        <v>-0.33</v>
      </c>
      <c r="D4224">
        <f t="shared" si="612"/>
        <v>-3.2361944999999999</v>
      </c>
      <c r="E4224">
        <f t="shared" si="613"/>
        <v>-13.816274632075469</v>
      </c>
      <c r="F4224">
        <f t="shared" si="614"/>
        <v>125.24495354350628</v>
      </c>
      <c r="G4224">
        <f t="shared" si="615"/>
        <v>15686.298388115047</v>
      </c>
      <c r="H4224">
        <f t="shared" si="616"/>
        <v>1946.2245567925984</v>
      </c>
      <c r="I4224">
        <f t="shared" si="617"/>
        <v>3.2380000000000004</v>
      </c>
      <c r="J4224">
        <f t="shared" si="618"/>
        <v>6.0089598149710888</v>
      </c>
      <c r="K4224">
        <f t="shared" si="619"/>
        <v>5582.8809218870583</v>
      </c>
    </row>
    <row r="4225" spans="1:11">
      <c r="A4225">
        <v>10.5138</v>
      </c>
      <c r="B4225">
        <f t="shared" si="611"/>
        <v>10.3413</v>
      </c>
      <c r="C4225">
        <v>-0.5</v>
      </c>
      <c r="D4225">
        <f t="shared" si="612"/>
        <v>-4.9033249999999997</v>
      </c>
      <c r="E4225">
        <f t="shared" si="613"/>
        <v>-15.483405132075468</v>
      </c>
      <c r="F4225">
        <f t="shared" si="614"/>
        <v>125.2046966901629</v>
      </c>
      <c r="G4225">
        <f t="shared" si="615"/>
        <v>15676.216073275689</v>
      </c>
      <c r="H4225">
        <f t="shared" si="616"/>
        <v>1946.5500890039928</v>
      </c>
      <c r="I4225">
        <f t="shared" si="617"/>
        <v>3.2380000000000004</v>
      </c>
      <c r="J4225">
        <f t="shared" si="618"/>
        <v>0.60019380595035265</v>
      </c>
      <c r="K4225">
        <f t="shared" si="619"/>
        <v>8458.9104877076625</v>
      </c>
    </row>
    <row r="4226" spans="1:11">
      <c r="A4226">
        <v>10.5162</v>
      </c>
      <c r="B4226">
        <f t="shared" si="611"/>
        <v>10.3437</v>
      </c>
      <c r="C4226">
        <v>-0.33</v>
      </c>
      <c r="D4226">
        <f t="shared" si="612"/>
        <v>-3.2361944999999999</v>
      </c>
      <c r="E4226">
        <f t="shared" si="613"/>
        <v>-13.816274632075469</v>
      </c>
      <c r="F4226">
        <f t="shared" si="614"/>
        <v>125.17153763104592</v>
      </c>
      <c r="G4226">
        <f t="shared" si="615"/>
        <v>15667.913832920345</v>
      </c>
      <c r="H4226">
        <f t="shared" si="616"/>
        <v>1946.8505006943071</v>
      </c>
      <c r="I4226">
        <f t="shared" si="617"/>
        <v>3.2380000000000004</v>
      </c>
      <c r="J4226">
        <f t="shared" si="618"/>
        <v>5.9896359386655433</v>
      </c>
      <c r="K4226">
        <f t="shared" si="619"/>
        <v>5582.8809218870583</v>
      </c>
    </row>
    <row r="4227" spans="1:11">
      <c r="A4227">
        <v>10.518800000000001</v>
      </c>
      <c r="B4227">
        <f t="shared" si="611"/>
        <v>10.346300000000001</v>
      </c>
      <c r="C4227">
        <v>-0.42</v>
      </c>
      <c r="D4227">
        <f t="shared" si="612"/>
        <v>-4.1187929999999993</v>
      </c>
      <c r="E4227">
        <f t="shared" si="613"/>
        <v>-14.69887313207547</v>
      </c>
      <c r="F4227">
        <f t="shared" si="614"/>
        <v>125.1333205609025</v>
      </c>
      <c r="G4227">
        <f t="shared" si="615"/>
        <v>15658.347914597585</v>
      </c>
      <c r="H4227">
        <f t="shared" si="616"/>
        <v>1947.1758473277655</v>
      </c>
      <c r="I4227">
        <f t="shared" si="617"/>
        <v>3.2380000000000004</v>
      </c>
      <c r="J4227">
        <f t="shared" si="618"/>
        <v>3.1217273263814462</v>
      </c>
      <c r="K4227">
        <f t="shared" si="619"/>
        <v>7105.4848096744372</v>
      </c>
    </row>
    <row r="4228" spans="1:11">
      <c r="A4228">
        <v>10.5212</v>
      </c>
      <c r="B4228">
        <f t="shared" si="611"/>
        <v>10.348700000000001</v>
      </c>
      <c r="C4228">
        <v>-0.33</v>
      </c>
      <c r="D4228">
        <f t="shared" si="612"/>
        <v>-3.2361944999999999</v>
      </c>
      <c r="E4228">
        <f t="shared" si="613"/>
        <v>-13.816274632075469</v>
      </c>
      <c r="F4228">
        <f t="shared" si="614"/>
        <v>125.10016150178552</v>
      </c>
      <c r="G4228">
        <f t="shared" si="615"/>
        <v>15650.05040777282</v>
      </c>
      <c r="H4228">
        <f t="shared" si="616"/>
        <v>1947.4760877153697</v>
      </c>
      <c r="I4228">
        <f t="shared" si="617"/>
        <v>3.2380000000000004</v>
      </c>
      <c r="J4228">
        <f t="shared" si="618"/>
        <v>5.9708598184772406</v>
      </c>
      <c r="K4228">
        <f t="shared" si="619"/>
        <v>5582.8809218870583</v>
      </c>
    </row>
    <row r="4229" spans="1:11">
      <c r="A4229">
        <v>10.5238</v>
      </c>
      <c r="B4229">
        <f t="shared" si="611"/>
        <v>10.3513</v>
      </c>
      <c r="C4229">
        <v>-0.42</v>
      </c>
      <c r="D4229">
        <f t="shared" si="612"/>
        <v>-4.1187929999999993</v>
      </c>
      <c r="E4229">
        <f t="shared" si="613"/>
        <v>-14.69887313207547</v>
      </c>
      <c r="F4229">
        <f t="shared" si="614"/>
        <v>125.06194443164213</v>
      </c>
      <c r="G4229">
        <f t="shared" si="615"/>
        <v>15640.489945023144</v>
      </c>
      <c r="H4229">
        <f t="shared" si="616"/>
        <v>1947.8012487708918</v>
      </c>
      <c r="I4229">
        <f t="shared" si="617"/>
        <v>3.2380000000000004</v>
      </c>
      <c r="J4229">
        <f t="shared" si="618"/>
        <v>3.1029569405075357</v>
      </c>
      <c r="K4229">
        <f t="shared" si="619"/>
        <v>7105.4848096744372</v>
      </c>
    </row>
    <row r="4230" spans="1:11">
      <c r="A4230">
        <v>10.526199999999999</v>
      </c>
      <c r="B4230">
        <f t="shared" si="611"/>
        <v>10.3537</v>
      </c>
      <c r="C4230">
        <v>-0.5</v>
      </c>
      <c r="D4230">
        <f t="shared" si="612"/>
        <v>-4.9033249999999997</v>
      </c>
      <c r="E4230">
        <f t="shared" si="613"/>
        <v>-15.483405132075468</v>
      </c>
      <c r="F4230">
        <f t="shared" si="614"/>
        <v>125.02478425932516</v>
      </c>
      <c r="G4230">
        <f t="shared" si="615"/>
        <v>15631.196679090801</v>
      </c>
      <c r="H4230">
        <f t="shared" si="616"/>
        <v>1948.1013082531142</v>
      </c>
      <c r="I4230">
        <f t="shared" si="617"/>
        <v>3.2380000000000004</v>
      </c>
      <c r="J4230">
        <f t="shared" si="618"/>
        <v>0.55287423822808357</v>
      </c>
      <c r="K4230">
        <f t="shared" si="619"/>
        <v>8458.9104877076625</v>
      </c>
    </row>
    <row r="4231" spans="1:11">
      <c r="A4231">
        <v>10.5288</v>
      </c>
      <c r="B4231">
        <f t="shared" si="611"/>
        <v>10.356300000000001</v>
      </c>
      <c r="C4231">
        <v>-0.33</v>
      </c>
      <c r="D4231">
        <f t="shared" si="612"/>
        <v>-3.2361944999999999</v>
      </c>
      <c r="E4231">
        <f t="shared" si="613"/>
        <v>-13.816274632075469</v>
      </c>
      <c r="F4231">
        <f t="shared" si="614"/>
        <v>124.98886194528176</v>
      </c>
      <c r="G4231">
        <f t="shared" si="615"/>
        <v>15622.215610376701</v>
      </c>
      <c r="H4231">
        <f t="shared" si="616"/>
        <v>1948.426279294172</v>
      </c>
      <c r="I4231">
        <f t="shared" si="617"/>
        <v>3.2380000000000004</v>
      </c>
      <c r="J4231">
        <f t="shared" si="618"/>
        <v>5.9416028592429164</v>
      </c>
      <c r="K4231">
        <f t="shared" si="619"/>
        <v>5582.8809218870583</v>
      </c>
    </row>
    <row r="4232" spans="1:11">
      <c r="A4232">
        <v>10.5313</v>
      </c>
      <c r="B4232">
        <f t="shared" si="611"/>
        <v>10.3588</v>
      </c>
      <c r="C4232">
        <v>-0.42</v>
      </c>
      <c r="D4232">
        <f t="shared" si="612"/>
        <v>-4.1187929999999993</v>
      </c>
      <c r="E4232">
        <f t="shared" si="613"/>
        <v>-14.69887313207547</v>
      </c>
      <c r="F4232">
        <f t="shared" si="614"/>
        <v>124.95211476245157</v>
      </c>
      <c r="G4232">
        <f t="shared" si="615"/>
        <v>15613.030983608867</v>
      </c>
      <c r="H4232">
        <f t="shared" si="616"/>
        <v>1948.7386595810781</v>
      </c>
      <c r="I4232">
        <f t="shared" si="617"/>
        <v>3.2380000000000004</v>
      </c>
      <c r="J4232">
        <f t="shared" si="618"/>
        <v>3.0740950198230905</v>
      </c>
      <c r="K4232">
        <f t="shared" si="619"/>
        <v>7105.4848096744372</v>
      </c>
    </row>
    <row r="4233" spans="1:11">
      <c r="A4233">
        <v>10.5337</v>
      </c>
      <c r="B4233">
        <f t="shared" si="611"/>
        <v>10.3612</v>
      </c>
      <c r="C4233">
        <v>-0.33</v>
      </c>
      <c r="D4233">
        <f t="shared" si="612"/>
        <v>-3.2361944999999999</v>
      </c>
      <c r="E4233">
        <f t="shared" si="613"/>
        <v>-13.816274632075469</v>
      </c>
      <c r="F4233">
        <f t="shared" si="614"/>
        <v>124.91895570333459</v>
      </c>
      <c r="G4233">
        <f t="shared" si="615"/>
        <v>15604.74549401167</v>
      </c>
      <c r="H4233">
        <f t="shared" si="616"/>
        <v>1949.038465074766</v>
      </c>
      <c r="I4233">
        <f t="shared" si="617"/>
        <v>3.2380000000000004</v>
      </c>
      <c r="J4233">
        <f t="shared" si="618"/>
        <v>5.9232401431420314</v>
      </c>
      <c r="K4233">
        <f t="shared" si="619"/>
        <v>5582.8809218870583</v>
      </c>
    </row>
    <row r="4234" spans="1:11">
      <c r="A4234">
        <v>10.536300000000001</v>
      </c>
      <c r="B4234">
        <f t="shared" si="611"/>
        <v>10.363800000000001</v>
      </c>
      <c r="C4234">
        <v>-0.5</v>
      </c>
      <c r="D4234">
        <f t="shared" si="612"/>
        <v>-4.9033249999999997</v>
      </c>
      <c r="E4234">
        <f t="shared" si="613"/>
        <v>-15.483405132075468</v>
      </c>
      <c r="F4234">
        <f t="shared" si="614"/>
        <v>124.87869884999118</v>
      </c>
      <c r="G4234">
        <f t="shared" si="615"/>
        <v>15594.689426466788</v>
      </c>
      <c r="H4234">
        <f t="shared" si="616"/>
        <v>1949.363149691776</v>
      </c>
      <c r="I4234">
        <f t="shared" si="617"/>
        <v>3.2380000000000004</v>
      </c>
      <c r="J4234">
        <f t="shared" si="618"/>
        <v>0.514501722467406</v>
      </c>
      <c r="K4234">
        <f t="shared" si="619"/>
        <v>8458.9104877076625</v>
      </c>
    </row>
    <row r="4235" spans="1:11">
      <c r="A4235">
        <v>10.5387</v>
      </c>
      <c r="B4235">
        <f t="shared" si="611"/>
        <v>10.366200000000001</v>
      </c>
      <c r="C4235">
        <v>-0.42</v>
      </c>
      <c r="D4235">
        <f t="shared" si="612"/>
        <v>-4.1187929999999993</v>
      </c>
      <c r="E4235">
        <f t="shared" si="613"/>
        <v>-14.69887313207547</v>
      </c>
      <c r="F4235">
        <f t="shared" si="614"/>
        <v>124.8434215544742</v>
      </c>
      <c r="G4235">
        <f t="shared" si="615"/>
        <v>15585.879905428154</v>
      </c>
      <c r="H4235">
        <f t="shared" si="616"/>
        <v>1949.6627739035068</v>
      </c>
      <c r="I4235">
        <f t="shared" si="617"/>
        <v>3.2380000000000004</v>
      </c>
      <c r="J4235">
        <f t="shared" si="618"/>
        <v>3.0455567130340562</v>
      </c>
      <c r="K4235">
        <f t="shared" si="619"/>
        <v>7105.4848096744372</v>
      </c>
    </row>
    <row r="4236" spans="1:11">
      <c r="A4236">
        <v>10.5413</v>
      </c>
      <c r="B4236">
        <f t="shared" si="611"/>
        <v>10.3688</v>
      </c>
      <c r="C4236">
        <v>-0.24</v>
      </c>
      <c r="D4236">
        <f t="shared" si="612"/>
        <v>-2.3535959999999996</v>
      </c>
      <c r="E4236">
        <f t="shared" si="613"/>
        <v>-12.933676132075469</v>
      </c>
      <c r="F4236">
        <f t="shared" si="614"/>
        <v>124.80979399653081</v>
      </c>
      <c r="G4236">
        <f t="shared" si="615"/>
        <v>15577.484677456459</v>
      </c>
      <c r="H4236">
        <f t="shared" si="616"/>
        <v>1949.9872793678978</v>
      </c>
      <c r="I4236">
        <f t="shared" si="617"/>
        <v>3.2380000000000004</v>
      </c>
      <c r="J4236">
        <f t="shared" si="618"/>
        <v>8.7524404341215103</v>
      </c>
      <c r="K4236">
        <f t="shared" si="619"/>
        <v>4060.2770340996781</v>
      </c>
    </row>
    <row r="4237" spans="1:11">
      <c r="A4237">
        <v>10.543699999999999</v>
      </c>
      <c r="B4237">
        <f t="shared" si="611"/>
        <v>10.3712</v>
      </c>
      <c r="C4237">
        <v>-0.42</v>
      </c>
      <c r="D4237">
        <f t="shared" si="612"/>
        <v>-4.1187929999999993</v>
      </c>
      <c r="E4237">
        <f t="shared" si="613"/>
        <v>-14.69887313207547</v>
      </c>
      <c r="F4237">
        <f t="shared" si="614"/>
        <v>124.77451670101384</v>
      </c>
      <c r="G4237">
        <f t="shared" si="615"/>
        <v>15568.680017971581</v>
      </c>
      <c r="H4237">
        <f t="shared" si="616"/>
        <v>1950.2867382079803</v>
      </c>
      <c r="I4237">
        <f t="shared" si="617"/>
        <v>3.2380000000000004</v>
      </c>
      <c r="J4237">
        <f t="shared" si="618"/>
        <v>3.0274780326330237</v>
      </c>
      <c r="K4237">
        <f t="shared" si="619"/>
        <v>7105.4848096744372</v>
      </c>
    </row>
    <row r="4238" spans="1:11">
      <c r="A4238">
        <v>10.5463</v>
      </c>
      <c r="B4238">
        <f t="shared" si="611"/>
        <v>10.373800000000001</v>
      </c>
      <c r="C4238">
        <v>-0.24</v>
      </c>
      <c r="D4238">
        <f t="shared" si="612"/>
        <v>-2.3535959999999996</v>
      </c>
      <c r="E4238">
        <f t="shared" si="613"/>
        <v>-12.933676132075469</v>
      </c>
      <c r="F4238">
        <f t="shared" si="614"/>
        <v>124.74088914307043</v>
      </c>
      <c r="G4238">
        <f t="shared" si="615"/>
        <v>15560.289424203787</v>
      </c>
      <c r="H4238">
        <f t="shared" si="616"/>
        <v>1950.6110645197525</v>
      </c>
      <c r="I4238">
        <f t="shared" si="617"/>
        <v>3.2380000000000004</v>
      </c>
      <c r="J4238">
        <f t="shared" si="618"/>
        <v>8.7343666246995149</v>
      </c>
      <c r="K4238">
        <f t="shared" si="619"/>
        <v>4060.2770340996781</v>
      </c>
    </row>
    <row r="4239" spans="1:11">
      <c r="A4239">
        <v>10.5487</v>
      </c>
      <c r="B4239">
        <f t="shared" si="611"/>
        <v>10.376200000000001</v>
      </c>
      <c r="C4239">
        <v>-0.5</v>
      </c>
      <c r="D4239">
        <f t="shared" si="612"/>
        <v>-4.9033249999999997</v>
      </c>
      <c r="E4239">
        <f t="shared" si="613"/>
        <v>-15.483405132075468</v>
      </c>
      <c r="F4239">
        <f t="shared" si="614"/>
        <v>124.70372897075346</v>
      </c>
      <c r="G4239">
        <f t="shared" si="615"/>
        <v>15551.020019211135</v>
      </c>
      <c r="H4239">
        <f t="shared" si="616"/>
        <v>1950.9103534692822</v>
      </c>
      <c r="I4239">
        <f t="shared" si="617"/>
        <v>3.2380000000000004</v>
      </c>
      <c r="J4239">
        <f t="shared" si="618"/>
        <v>0.4686011164854893</v>
      </c>
      <c r="K4239">
        <f t="shared" si="619"/>
        <v>8458.9104877076625</v>
      </c>
    </row>
    <row r="4240" spans="1:11">
      <c r="A4240">
        <v>10.551299999999999</v>
      </c>
      <c r="B4240">
        <f t="shared" si="611"/>
        <v>10.3788</v>
      </c>
      <c r="C4240">
        <v>-0.33</v>
      </c>
      <c r="D4240">
        <f t="shared" si="612"/>
        <v>-3.2361944999999999</v>
      </c>
      <c r="E4240">
        <f t="shared" si="613"/>
        <v>-13.816274632075469</v>
      </c>
      <c r="F4240">
        <f t="shared" si="614"/>
        <v>124.66780665671007</v>
      </c>
      <c r="G4240">
        <f t="shared" si="615"/>
        <v>15542.062016594844</v>
      </c>
      <c r="H4240">
        <f t="shared" si="616"/>
        <v>1951.2344897665896</v>
      </c>
      <c r="I4240">
        <f t="shared" si="617"/>
        <v>3.2380000000000004</v>
      </c>
      <c r="J4240">
        <f t="shared" si="618"/>
        <v>5.8573539821130503</v>
      </c>
      <c r="K4240">
        <f t="shared" si="619"/>
        <v>5582.8809218870583</v>
      </c>
    </row>
    <row r="4241" spans="1:11">
      <c r="A4241">
        <v>10.553800000000001</v>
      </c>
      <c r="B4241">
        <f t="shared" si="611"/>
        <v>10.381300000000001</v>
      </c>
      <c r="C4241">
        <v>-0.42</v>
      </c>
      <c r="D4241">
        <f t="shared" si="612"/>
        <v>-4.1187929999999993</v>
      </c>
      <c r="E4241">
        <f t="shared" si="613"/>
        <v>-14.69887313207547</v>
      </c>
      <c r="F4241">
        <f t="shared" si="614"/>
        <v>124.63105947387986</v>
      </c>
      <c r="G4241">
        <f t="shared" si="615"/>
        <v>15532.900985581779</v>
      </c>
      <c r="H4241">
        <f t="shared" si="616"/>
        <v>1951.5460674152744</v>
      </c>
      <c r="I4241">
        <f t="shared" si="617"/>
        <v>3.2380000000000004</v>
      </c>
      <c r="J4241">
        <f t="shared" si="618"/>
        <v>2.9898709440246485</v>
      </c>
      <c r="K4241">
        <f t="shared" si="619"/>
        <v>7105.4848096744372</v>
      </c>
    </row>
    <row r="4242" spans="1:11">
      <c r="A4242">
        <v>10.5562</v>
      </c>
      <c r="B4242">
        <f t="shared" si="611"/>
        <v>10.383700000000001</v>
      </c>
      <c r="C4242">
        <v>-0.42</v>
      </c>
      <c r="D4242">
        <f t="shared" si="612"/>
        <v>-4.1187929999999993</v>
      </c>
      <c r="E4242">
        <f t="shared" si="613"/>
        <v>-14.69887313207547</v>
      </c>
      <c r="F4242">
        <f t="shared" si="614"/>
        <v>124.59578217836288</v>
      </c>
      <c r="G4242">
        <f t="shared" si="615"/>
        <v>15524.108936638049</v>
      </c>
      <c r="H4242">
        <f t="shared" si="616"/>
        <v>1951.8450972925025</v>
      </c>
      <c r="I4242">
        <f t="shared" si="617"/>
        <v>3.2380000000000004</v>
      </c>
      <c r="J4242">
        <f t="shared" si="618"/>
        <v>2.9806296833870292</v>
      </c>
      <c r="K4242">
        <f t="shared" si="619"/>
        <v>7105.4848096744372</v>
      </c>
    </row>
    <row r="4243" spans="1:11">
      <c r="A4243">
        <v>10.5588</v>
      </c>
      <c r="B4243">
        <f t="shared" si="611"/>
        <v>10.3863</v>
      </c>
      <c r="C4243">
        <v>-0.33</v>
      </c>
      <c r="D4243">
        <f t="shared" si="612"/>
        <v>-3.2361944999999999</v>
      </c>
      <c r="E4243">
        <f t="shared" si="613"/>
        <v>-13.816274632075469</v>
      </c>
      <c r="F4243">
        <f t="shared" si="614"/>
        <v>124.55985986431949</v>
      </c>
      <c r="G4243">
        <f t="shared" si="615"/>
        <v>15515.158689418909</v>
      </c>
      <c r="H4243">
        <f t="shared" si="616"/>
        <v>1952.1689529281496</v>
      </c>
      <c r="I4243">
        <f t="shared" si="617"/>
        <v>3.2380000000000004</v>
      </c>
      <c r="J4243">
        <f t="shared" si="618"/>
        <v>5.8290760846578387</v>
      </c>
      <c r="K4243">
        <f t="shared" si="619"/>
        <v>5582.8809218870583</v>
      </c>
    </row>
    <row r="4244" spans="1:11">
      <c r="A4244">
        <v>10.561199999999999</v>
      </c>
      <c r="B4244">
        <f t="shared" ref="B4244:B4307" si="620">A4244-$B$15</f>
        <v>10.3887</v>
      </c>
      <c r="C4244">
        <v>-0.33</v>
      </c>
      <c r="D4244">
        <f t="shared" si="612"/>
        <v>-3.2361944999999999</v>
      </c>
      <c r="E4244">
        <f t="shared" si="613"/>
        <v>-13.816274632075469</v>
      </c>
      <c r="F4244">
        <f t="shared" si="614"/>
        <v>124.52670080520251</v>
      </c>
      <c r="G4244">
        <f t="shared" si="615"/>
        <v>15506.899213428424</v>
      </c>
      <c r="H4244">
        <f t="shared" si="616"/>
        <v>1952.4678170100819</v>
      </c>
      <c r="I4244">
        <f t="shared" si="617"/>
        <v>3.2380000000000004</v>
      </c>
      <c r="J4244">
        <f t="shared" si="618"/>
        <v>5.8203946076953308</v>
      </c>
      <c r="K4244">
        <f t="shared" si="619"/>
        <v>5582.8809218870583</v>
      </c>
    </row>
    <row r="4245" spans="1:11">
      <c r="A4245">
        <v>10.563800000000001</v>
      </c>
      <c r="B4245">
        <f t="shared" si="620"/>
        <v>10.391300000000001</v>
      </c>
      <c r="C4245">
        <v>-0.33</v>
      </c>
      <c r="D4245">
        <f t="shared" si="612"/>
        <v>-3.2361944999999999</v>
      </c>
      <c r="E4245">
        <f t="shared" si="613"/>
        <v>-13.816274632075469</v>
      </c>
      <c r="F4245">
        <f t="shared" si="614"/>
        <v>124.49077849115911</v>
      </c>
      <c r="G4245">
        <f t="shared" si="615"/>
        <v>15497.953929334843</v>
      </c>
      <c r="H4245">
        <f t="shared" si="616"/>
        <v>1952.791493034159</v>
      </c>
      <c r="I4245">
        <f t="shared" si="617"/>
        <v>3.2380000000000004</v>
      </c>
      <c r="J4245">
        <f t="shared" si="618"/>
        <v>5.8109922826724159</v>
      </c>
      <c r="K4245">
        <f t="shared" si="619"/>
        <v>5582.8809218870583</v>
      </c>
    </row>
    <row r="4246" spans="1:11">
      <c r="A4246">
        <v>10.5662</v>
      </c>
      <c r="B4246">
        <f t="shared" si="620"/>
        <v>10.393700000000001</v>
      </c>
      <c r="C4246">
        <v>-0.24</v>
      </c>
      <c r="D4246">
        <f t="shared" si="612"/>
        <v>-2.3535959999999996</v>
      </c>
      <c r="E4246">
        <f t="shared" si="613"/>
        <v>-12.933676132075469</v>
      </c>
      <c r="F4246">
        <f t="shared" si="614"/>
        <v>124.45973766844213</v>
      </c>
      <c r="G4246">
        <f t="shared" si="615"/>
        <v>15490.226300497434</v>
      </c>
      <c r="H4246">
        <f t="shared" si="616"/>
        <v>1953.0901964045631</v>
      </c>
      <c r="I4246">
        <f t="shared" si="617"/>
        <v>3.2380000000000004</v>
      </c>
      <c r="J4246">
        <f t="shared" si="618"/>
        <v>8.6607237695015797</v>
      </c>
      <c r="K4246">
        <f t="shared" si="619"/>
        <v>4060.2770340996781</v>
      </c>
    </row>
    <row r="4247" spans="1:11">
      <c r="A4247">
        <v>10.5688</v>
      </c>
      <c r="B4247">
        <f t="shared" si="620"/>
        <v>10.3963</v>
      </c>
      <c r="C4247">
        <v>-0.24</v>
      </c>
      <c r="D4247">
        <f t="shared" si="612"/>
        <v>-2.3535959999999996</v>
      </c>
      <c r="E4247">
        <f t="shared" si="613"/>
        <v>-12.933676132075469</v>
      </c>
      <c r="F4247">
        <f t="shared" si="614"/>
        <v>124.42611011049874</v>
      </c>
      <c r="G4247">
        <f t="shared" si="615"/>
        <v>15481.856877229957</v>
      </c>
      <c r="H4247">
        <f t="shared" si="616"/>
        <v>1953.4137042908503</v>
      </c>
      <c r="I4247">
        <f t="shared" si="617"/>
        <v>3.2380000000000004</v>
      </c>
      <c r="J4247">
        <f t="shared" si="618"/>
        <v>8.6519267277316452</v>
      </c>
      <c r="K4247">
        <f t="shared" si="619"/>
        <v>4060.2770340996781</v>
      </c>
    </row>
    <row r="4248" spans="1:11">
      <c r="A4248">
        <v>10.571199999999999</v>
      </c>
      <c r="B4248">
        <f t="shared" si="620"/>
        <v>10.3987</v>
      </c>
      <c r="C4248">
        <v>-0.24</v>
      </c>
      <c r="D4248">
        <f t="shared" si="612"/>
        <v>-2.3535959999999996</v>
      </c>
      <c r="E4248">
        <f t="shared" si="613"/>
        <v>-12.933676132075469</v>
      </c>
      <c r="F4248">
        <f t="shared" si="614"/>
        <v>124.39506928778177</v>
      </c>
      <c r="G4248">
        <f t="shared" si="615"/>
        <v>15474.133263112026</v>
      </c>
      <c r="H4248">
        <f t="shared" si="616"/>
        <v>1953.7122524571409</v>
      </c>
      <c r="I4248">
        <f t="shared" si="617"/>
        <v>3.2380000000000004</v>
      </c>
      <c r="J4248">
        <f t="shared" si="618"/>
        <v>8.6438084914041369</v>
      </c>
      <c r="K4248">
        <f t="shared" si="619"/>
        <v>4060.2770340996781</v>
      </c>
    </row>
    <row r="4249" spans="1:11">
      <c r="A4249">
        <v>10.573700000000001</v>
      </c>
      <c r="B4249">
        <f t="shared" si="620"/>
        <v>10.401200000000001</v>
      </c>
      <c r="C4249">
        <v>-0.33</v>
      </c>
      <c r="D4249">
        <f t="shared" si="612"/>
        <v>-3.2361944999999999</v>
      </c>
      <c r="E4249">
        <f t="shared" si="613"/>
        <v>-13.816274632075469</v>
      </c>
      <c r="F4249">
        <f t="shared" si="614"/>
        <v>124.36052860120157</v>
      </c>
      <c r="G4249">
        <f t="shared" si="615"/>
        <v>15465.541073970273</v>
      </c>
      <c r="H4249">
        <f t="shared" si="616"/>
        <v>1954.0231537786442</v>
      </c>
      <c r="I4249">
        <f t="shared" si="617"/>
        <v>3.2380000000000004</v>
      </c>
      <c r="J4249">
        <f t="shared" si="618"/>
        <v>5.7769233589948357</v>
      </c>
      <c r="K4249">
        <f t="shared" si="619"/>
        <v>5582.8809218870583</v>
      </c>
    </row>
    <row r="4250" spans="1:11">
      <c r="A4250">
        <v>10.5763</v>
      </c>
      <c r="B4250">
        <f t="shared" si="620"/>
        <v>10.4038</v>
      </c>
      <c r="C4250">
        <v>-0.33</v>
      </c>
      <c r="D4250">
        <f t="shared" si="612"/>
        <v>-3.2361944999999999</v>
      </c>
      <c r="E4250">
        <f t="shared" si="613"/>
        <v>-13.816274632075469</v>
      </c>
      <c r="F4250">
        <f t="shared" si="614"/>
        <v>124.32460628715818</v>
      </c>
      <c r="G4250">
        <f t="shared" si="615"/>
        <v>15456.607728456891</v>
      </c>
      <c r="H4250">
        <f t="shared" si="616"/>
        <v>1954.3463977549907</v>
      </c>
      <c r="I4250">
        <f t="shared" si="617"/>
        <v>3.2380000000000004</v>
      </c>
      <c r="J4250">
        <f t="shared" si="618"/>
        <v>5.7675335825293672</v>
      </c>
      <c r="K4250">
        <f t="shared" si="619"/>
        <v>5582.8809218870583</v>
      </c>
    </row>
    <row r="4251" spans="1:11">
      <c r="A4251">
        <v>10.5787</v>
      </c>
      <c r="B4251">
        <f t="shared" si="620"/>
        <v>10.4062</v>
      </c>
      <c r="C4251">
        <v>-0.33</v>
      </c>
      <c r="D4251">
        <f t="shared" si="612"/>
        <v>-3.2361944999999999</v>
      </c>
      <c r="E4251">
        <f t="shared" si="613"/>
        <v>-13.816274632075469</v>
      </c>
      <c r="F4251">
        <f t="shared" si="614"/>
        <v>124.29144722804119</v>
      </c>
      <c r="G4251">
        <f t="shared" si="615"/>
        <v>15448.363854040948</v>
      </c>
      <c r="H4251">
        <f t="shared" si="616"/>
        <v>1954.6446972283379</v>
      </c>
      <c r="I4251">
        <f t="shared" si="617"/>
        <v>3.2380000000000004</v>
      </c>
      <c r="J4251">
        <f t="shared" si="618"/>
        <v>5.7588685042718275</v>
      </c>
      <c r="K4251">
        <f t="shared" si="619"/>
        <v>5582.8809218870583</v>
      </c>
    </row>
    <row r="4252" spans="1:11">
      <c r="A4252">
        <v>10.581300000000001</v>
      </c>
      <c r="B4252">
        <f t="shared" si="620"/>
        <v>10.408800000000001</v>
      </c>
      <c r="C4252">
        <v>-0.24</v>
      </c>
      <c r="D4252">
        <f t="shared" si="612"/>
        <v>-2.3535959999999996</v>
      </c>
      <c r="E4252">
        <f t="shared" si="613"/>
        <v>-12.933676132075469</v>
      </c>
      <c r="F4252">
        <f t="shared" si="614"/>
        <v>124.25781967009779</v>
      </c>
      <c r="G4252">
        <f t="shared" si="615"/>
        <v>15440.005749166541</v>
      </c>
      <c r="H4252">
        <f t="shared" si="616"/>
        <v>1954.9677675594803</v>
      </c>
      <c r="I4252">
        <f t="shared" si="617"/>
        <v>3.2380000000000004</v>
      </c>
      <c r="J4252">
        <f t="shared" si="618"/>
        <v>8.6079373021850252</v>
      </c>
      <c r="K4252">
        <f t="shared" si="619"/>
        <v>4060.2770340996781</v>
      </c>
    </row>
    <row r="4253" spans="1:11">
      <c r="A4253">
        <v>10.5837</v>
      </c>
      <c r="B4253">
        <f t="shared" si="620"/>
        <v>10.411200000000001</v>
      </c>
      <c r="C4253">
        <v>-0.42</v>
      </c>
      <c r="D4253">
        <f t="shared" si="612"/>
        <v>-4.1187929999999993</v>
      </c>
      <c r="E4253">
        <f t="shared" si="613"/>
        <v>-14.69887313207547</v>
      </c>
      <c r="F4253">
        <f t="shared" si="614"/>
        <v>124.22254237458081</v>
      </c>
      <c r="G4253">
        <f t="shared" si="615"/>
        <v>15431.240034004526</v>
      </c>
      <c r="H4253">
        <f t="shared" si="616"/>
        <v>1955.2659016611792</v>
      </c>
      <c r="I4253">
        <f t="shared" si="617"/>
        <v>3.2380000000000004</v>
      </c>
      <c r="J4253">
        <f t="shared" si="618"/>
        <v>2.8830158347996431</v>
      </c>
      <c r="K4253">
        <f t="shared" si="619"/>
        <v>7105.4848096744372</v>
      </c>
    </row>
    <row r="4254" spans="1:11">
      <c r="A4254">
        <v>10.5863</v>
      </c>
      <c r="B4254">
        <f t="shared" si="620"/>
        <v>10.4138</v>
      </c>
      <c r="C4254">
        <v>-0.42</v>
      </c>
      <c r="D4254">
        <f t="shared" si="612"/>
        <v>-4.1187929999999993</v>
      </c>
      <c r="E4254">
        <f t="shared" si="613"/>
        <v>-14.69887313207547</v>
      </c>
      <c r="F4254">
        <f t="shared" si="614"/>
        <v>124.18432530443742</v>
      </c>
      <c r="G4254">
        <f t="shared" si="615"/>
        <v>15421.746651318337</v>
      </c>
      <c r="H4254">
        <f t="shared" si="616"/>
        <v>1955.5887809069707</v>
      </c>
      <c r="I4254">
        <f t="shared" si="617"/>
        <v>3.2380000000000004</v>
      </c>
      <c r="J4254">
        <f t="shared" si="618"/>
        <v>2.8730374072115765</v>
      </c>
      <c r="K4254">
        <f t="shared" si="619"/>
        <v>7105.4848096744372</v>
      </c>
    </row>
    <row r="4255" spans="1:11">
      <c r="A4255">
        <v>10.588699999999999</v>
      </c>
      <c r="B4255">
        <f t="shared" si="620"/>
        <v>10.4162</v>
      </c>
      <c r="C4255">
        <v>-0.33</v>
      </c>
      <c r="D4255">
        <f t="shared" si="612"/>
        <v>-3.2361944999999999</v>
      </c>
      <c r="E4255">
        <f t="shared" si="613"/>
        <v>-13.816274632075469</v>
      </c>
      <c r="F4255">
        <f t="shared" si="614"/>
        <v>124.15116624532044</v>
      </c>
      <c r="G4255">
        <f t="shared" si="615"/>
        <v>15413.512080073193</v>
      </c>
      <c r="H4255">
        <f t="shared" si="616"/>
        <v>1955.8867437059594</v>
      </c>
      <c r="I4255">
        <f t="shared" si="617"/>
        <v>3.2380000000000004</v>
      </c>
      <c r="J4255">
        <f t="shared" si="618"/>
        <v>5.7222360504512473</v>
      </c>
      <c r="K4255">
        <f t="shared" si="619"/>
        <v>5582.8809218870583</v>
      </c>
    </row>
    <row r="4256" spans="1:11">
      <c r="A4256">
        <v>10.5913</v>
      </c>
      <c r="B4256">
        <f t="shared" si="620"/>
        <v>10.418800000000001</v>
      </c>
      <c r="C4256">
        <v>-0.42</v>
      </c>
      <c r="D4256">
        <f t="shared" si="612"/>
        <v>-4.1187929999999993</v>
      </c>
      <c r="E4256">
        <f t="shared" si="613"/>
        <v>-14.69887313207547</v>
      </c>
      <c r="F4256">
        <f t="shared" si="614"/>
        <v>124.11294917517702</v>
      </c>
      <c r="G4256">
        <f t="shared" si="615"/>
        <v>15404.024152960075</v>
      </c>
      <c r="H4256">
        <f t="shared" si="616"/>
        <v>1956.209437373815</v>
      </c>
      <c r="I4256">
        <f t="shared" si="617"/>
        <v>3.2380000000000004</v>
      </c>
      <c r="J4256">
        <f t="shared" si="618"/>
        <v>2.8544094141775638</v>
      </c>
      <c r="K4256">
        <f t="shared" si="619"/>
        <v>7105.4848096744372</v>
      </c>
    </row>
    <row r="4257" spans="1:11">
      <c r="A4257">
        <v>10.5938</v>
      </c>
      <c r="B4257">
        <f t="shared" si="620"/>
        <v>10.4213</v>
      </c>
      <c r="C4257">
        <v>-0.42</v>
      </c>
      <c r="D4257">
        <f t="shared" si="612"/>
        <v>-4.1187929999999993</v>
      </c>
      <c r="E4257">
        <f t="shared" si="613"/>
        <v>-14.69887313207547</v>
      </c>
      <c r="F4257">
        <f t="shared" si="614"/>
        <v>124.07620199234684</v>
      </c>
      <c r="G4257">
        <f t="shared" si="615"/>
        <v>15394.903900845653</v>
      </c>
      <c r="H4257">
        <f t="shared" si="616"/>
        <v>1956.5196278787957</v>
      </c>
      <c r="I4257">
        <f t="shared" si="617"/>
        <v>3.2380000000000004</v>
      </c>
      <c r="J4257">
        <f t="shared" si="618"/>
        <v>2.8448231815019263</v>
      </c>
      <c r="K4257">
        <f t="shared" si="619"/>
        <v>7105.4848096744372</v>
      </c>
    </row>
    <row r="4258" spans="1:11">
      <c r="A4258">
        <v>10.5962</v>
      </c>
      <c r="B4258">
        <f t="shared" si="620"/>
        <v>10.4237</v>
      </c>
      <c r="C4258">
        <v>-0.33</v>
      </c>
      <c r="D4258">
        <f t="shared" si="612"/>
        <v>-3.2361944999999999</v>
      </c>
      <c r="E4258">
        <f t="shared" si="613"/>
        <v>-13.816274632075469</v>
      </c>
      <c r="F4258">
        <f t="shared" si="614"/>
        <v>124.04304293322986</v>
      </c>
      <c r="G4258">
        <f t="shared" si="615"/>
        <v>15386.676500135105</v>
      </c>
      <c r="H4258">
        <f t="shared" si="616"/>
        <v>1956.8173311818355</v>
      </c>
      <c r="I4258">
        <f t="shared" si="617"/>
        <v>3.2380000000000004</v>
      </c>
      <c r="J4258">
        <f t="shared" si="618"/>
        <v>5.6940293616399416</v>
      </c>
      <c r="K4258">
        <f t="shared" si="619"/>
        <v>5582.8809218870583</v>
      </c>
    </row>
    <row r="4259" spans="1:11">
      <c r="A4259">
        <v>10.598800000000001</v>
      </c>
      <c r="B4259">
        <f t="shared" si="620"/>
        <v>10.426300000000001</v>
      </c>
      <c r="C4259">
        <v>-0.42</v>
      </c>
      <c r="D4259">
        <f t="shared" si="612"/>
        <v>-4.1187929999999993</v>
      </c>
      <c r="E4259">
        <f t="shared" si="613"/>
        <v>-14.69887313207547</v>
      </c>
      <c r="F4259">
        <f t="shared" si="614"/>
        <v>124.00482586308644</v>
      </c>
      <c r="G4259">
        <f t="shared" si="615"/>
        <v>15377.196837334392</v>
      </c>
      <c r="H4259">
        <f t="shared" si="616"/>
        <v>1957.1397437290796</v>
      </c>
      <c r="I4259">
        <f t="shared" si="617"/>
        <v>3.2380000000000004</v>
      </c>
      <c r="J4259">
        <f t="shared" si="618"/>
        <v>2.8262114119267387</v>
      </c>
      <c r="K4259">
        <f t="shared" si="619"/>
        <v>7105.4848096744372</v>
      </c>
    </row>
    <row r="4260" spans="1:11">
      <c r="A4260">
        <v>10.6012</v>
      </c>
      <c r="B4260">
        <f t="shared" si="620"/>
        <v>10.428700000000001</v>
      </c>
      <c r="C4260">
        <v>-0.33</v>
      </c>
      <c r="D4260">
        <f t="shared" si="612"/>
        <v>-3.2361944999999999</v>
      </c>
      <c r="E4260">
        <f t="shared" si="613"/>
        <v>-13.816274632075469</v>
      </c>
      <c r="F4260">
        <f t="shared" si="614"/>
        <v>123.97166680396946</v>
      </c>
      <c r="G4260">
        <f t="shared" si="615"/>
        <v>15368.974170154423</v>
      </c>
      <c r="H4260">
        <f t="shared" si="616"/>
        <v>1957.4372757294091</v>
      </c>
      <c r="I4260">
        <f t="shared" si="617"/>
        <v>3.2380000000000004</v>
      </c>
      <c r="J4260">
        <f t="shared" si="618"/>
        <v>5.6754225674453629</v>
      </c>
      <c r="K4260">
        <f t="shared" si="619"/>
        <v>5582.8809218870583</v>
      </c>
    </row>
    <row r="4261" spans="1:11">
      <c r="A4261">
        <v>10.6038</v>
      </c>
      <c r="B4261">
        <f t="shared" si="620"/>
        <v>10.4313</v>
      </c>
      <c r="C4261">
        <v>-0.42</v>
      </c>
      <c r="D4261">
        <f t="shared" si="612"/>
        <v>-4.1187929999999993</v>
      </c>
      <c r="E4261">
        <f t="shared" si="613"/>
        <v>-14.69887313207547</v>
      </c>
      <c r="F4261">
        <f t="shared" si="614"/>
        <v>123.93344973382607</v>
      </c>
      <c r="G4261">
        <f t="shared" si="615"/>
        <v>15359.499962926791</v>
      </c>
      <c r="H4261">
        <f t="shared" si="616"/>
        <v>1957.7595026987169</v>
      </c>
      <c r="I4261">
        <f t="shared" si="617"/>
        <v>3.2380000000000004</v>
      </c>
      <c r="J4261">
        <f t="shared" si="618"/>
        <v>2.8076103520465523</v>
      </c>
      <c r="K4261">
        <f t="shared" si="619"/>
        <v>7105.4848096744372</v>
      </c>
    </row>
    <row r="4262" spans="1:11">
      <c r="A4262">
        <v>10.606199999999999</v>
      </c>
      <c r="B4262">
        <f t="shared" si="620"/>
        <v>10.4337</v>
      </c>
      <c r="C4262">
        <v>-0.33</v>
      </c>
      <c r="D4262">
        <f t="shared" si="612"/>
        <v>-3.2361944999999999</v>
      </c>
      <c r="E4262">
        <f t="shared" si="613"/>
        <v>-13.816274632075469</v>
      </c>
      <c r="F4262">
        <f t="shared" si="614"/>
        <v>123.90029067470908</v>
      </c>
      <c r="G4262">
        <f t="shared" si="615"/>
        <v>15351.282029277403</v>
      </c>
      <c r="H4262">
        <f t="shared" si="616"/>
        <v>1958.0568633963362</v>
      </c>
      <c r="I4262">
        <f t="shared" si="617"/>
        <v>3.2380000000000004</v>
      </c>
      <c r="J4262">
        <f t="shared" si="618"/>
        <v>5.6568264829457853</v>
      </c>
      <c r="K4262">
        <f t="shared" si="619"/>
        <v>5582.8809218870583</v>
      </c>
    </row>
    <row r="4263" spans="1:11">
      <c r="A4263">
        <v>10.6088</v>
      </c>
      <c r="B4263">
        <f t="shared" si="620"/>
        <v>10.436300000000001</v>
      </c>
      <c r="C4263">
        <v>-0.5</v>
      </c>
      <c r="D4263">
        <f t="shared" si="612"/>
        <v>-4.9033249999999997</v>
      </c>
      <c r="E4263">
        <f t="shared" si="613"/>
        <v>-15.483405132075468</v>
      </c>
      <c r="F4263">
        <f t="shared" si="614"/>
        <v>123.86003382136568</v>
      </c>
      <c r="G4263">
        <f t="shared" si="615"/>
        <v>15341.307978229848</v>
      </c>
      <c r="H4263">
        <f t="shared" si="616"/>
        <v>1958.3788994842719</v>
      </c>
      <c r="I4263">
        <f t="shared" si="617"/>
        <v>3.2380000000000004</v>
      </c>
      <c r="J4263">
        <f t="shared" si="618"/>
        <v>0.24817426923306662</v>
      </c>
      <c r="K4263">
        <f t="shared" si="619"/>
        <v>8458.9104877076625</v>
      </c>
    </row>
    <row r="4264" spans="1:11">
      <c r="A4264">
        <v>10.6112</v>
      </c>
      <c r="B4264">
        <f t="shared" si="620"/>
        <v>10.438700000000001</v>
      </c>
      <c r="C4264">
        <v>-0.5</v>
      </c>
      <c r="D4264">
        <f t="shared" si="612"/>
        <v>-4.9033249999999997</v>
      </c>
      <c r="E4264">
        <f t="shared" si="613"/>
        <v>-15.483405132075468</v>
      </c>
      <c r="F4264">
        <f t="shared" si="614"/>
        <v>123.8228736490487</v>
      </c>
      <c r="G4264">
        <f t="shared" si="615"/>
        <v>15332.104038708279</v>
      </c>
      <c r="H4264">
        <f t="shared" si="616"/>
        <v>1958.6760743810296</v>
      </c>
      <c r="I4264">
        <f t="shared" si="617"/>
        <v>3.2380000000000004</v>
      </c>
      <c r="J4264">
        <f t="shared" si="618"/>
        <v>0.23850007331399503</v>
      </c>
      <c r="K4264">
        <f t="shared" si="619"/>
        <v>8458.9104877076625</v>
      </c>
    </row>
    <row r="4265" spans="1:11">
      <c r="A4265">
        <v>10.613799999999999</v>
      </c>
      <c r="B4265">
        <f t="shared" si="620"/>
        <v>10.4413</v>
      </c>
      <c r="C4265">
        <v>-0.33</v>
      </c>
      <c r="D4265">
        <f t="shared" si="612"/>
        <v>-3.2361944999999999</v>
      </c>
      <c r="E4265">
        <f t="shared" si="613"/>
        <v>-13.816274632075469</v>
      </c>
      <c r="F4265">
        <f t="shared" si="614"/>
        <v>123.78695133500531</v>
      </c>
      <c r="G4265">
        <f t="shared" si="615"/>
        <v>15323.209320814973</v>
      </c>
      <c r="H4265">
        <f t="shared" si="616"/>
        <v>1958.9979204545004</v>
      </c>
      <c r="I4265">
        <f t="shared" si="617"/>
        <v>3.2380000000000004</v>
      </c>
      <c r="J4265">
        <f t="shared" si="618"/>
        <v>5.6273194570675606</v>
      </c>
      <c r="K4265">
        <f t="shared" si="619"/>
        <v>5582.8809218870583</v>
      </c>
    </row>
    <row r="4266" spans="1:11">
      <c r="A4266">
        <v>10.616300000000001</v>
      </c>
      <c r="B4266">
        <f t="shared" si="620"/>
        <v>10.443800000000001</v>
      </c>
      <c r="C4266">
        <v>-0.33</v>
      </c>
      <c r="D4266">
        <f t="shared" si="612"/>
        <v>-3.2361944999999999</v>
      </c>
      <c r="E4266">
        <f t="shared" si="613"/>
        <v>-13.816274632075469</v>
      </c>
      <c r="F4266">
        <f t="shared" si="614"/>
        <v>123.75241064842511</v>
      </c>
      <c r="G4266">
        <f t="shared" si="615"/>
        <v>15314.659141296441</v>
      </c>
      <c r="H4266">
        <f t="shared" si="616"/>
        <v>1959.3073014811216</v>
      </c>
      <c r="I4266">
        <f t="shared" si="617"/>
        <v>3.2380000000000004</v>
      </c>
      <c r="J4266">
        <f t="shared" si="618"/>
        <v>5.6183324236769501</v>
      </c>
      <c r="K4266">
        <f t="shared" si="619"/>
        <v>5582.8809218870583</v>
      </c>
    </row>
    <row r="4267" spans="1:11">
      <c r="A4267">
        <v>10.6187</v>
      </c>
      <c r="B4267">
        <f t="shared" si="620"/>
        <v>10.446200000000001</v>
      </c>
      <c r="C4267">
        <v>-0.42</v>
      </c>
      <c r="D4267">
        <f t="shared" si="612"/>
        <v>-4.1187929999999993</v>
      </c>
      <c r="E4267">
        <f t="shared" si="613"/>
        <v>-14.69887313207547</v>
      </c>
      <c r="F4267">
        <f t="shared" si="614"/>
        <v>123.71713335290814</v>
      </c>
      <c r="G4267">
        <f t="shared" si="615"/>
        <v>15305.929085061254</v>
      </c>
      <c r="H4267">
        <f t="shared" si="616"/>
        <v>1959.6042226011687</v>
      </c>
      <c r="I4267">
        <f t="shared" si="617"/>
        <v>3.2380000000000004</v>
      </c>
      <c r="J4267">
        <f t="shared" si="618"/>
        <v>2.7513023801380676</v>
      </c>
      <c r="K4267">
        <f t="shared" si="619"/>
        <v>7105.4848096744372</v>
      </c>
    </row>
    <row r="4268" spans="1:11">
      <c r="A4268">
        <v>10.6213</v>
      </c>
      <c r="B4268">
        <f t="shared" si="620"/>
        <v>10.4488</v>
      </c>
      <c r="C4268">
        <v>-0.33</v>
      </c>
      <c r="D4268">
        <f t="shared" si="612"/>
        <v>-3.2361944999999999</v>
      </c>
      <c r="E4268">
        <f t="shared" si="613"/>
        <v>-13.816274632075469</v>
      </c>
      <c r="F4268">
        <f t="shared" si="614"/>
        <v>123.68121103886475</v>
      </c>
      <c r="G4268">
        <f t="shared" si="615"/>
        <v>15297.041964040198</v>
      </c>
      <c r="H4268">
        <f t="shared" si="616"/>
        <v>1959.9257937498696</v>
      </c>
      <c r="I4268">
        <f t="shared" si="617"/>
        <v>3.2380000000000004</v>
      </c>
      <c r="J4268">
        <f t="shared" si="618"/>
        <v>5.5998151329104786</v>
      </c>
      <c r="K4268">
        <f t="shared" si="619"/>
        <v>5582.8809218870583</v>
      </c>
    </row>
    <row r="4269" spans="1:11">
      <c r="A4269">
        <v>10.623699999999999</v>
      </c>
      <c r="B4269">
        <f t="shared" si="620"/>
        <v>10.4512</v>
      </c>
      <c r="C4269">
        <v>-0.24</v>
      </c>
      <c r="D4269">
        <f t="shared" si="612"/>
        <v>-2.3535959999999996</v>
      </c>
      <c r="E4269">
        <f t="shared" si="613"/>
        <v>-12.933676132075469</v>
      </c>
      <c r="F4269">
        <f t="shared" si="614"/>
        <v>123.65017021614777</v>
      </c>
      <c r="G4269">
        <f t="shared" si="615"/>
        <v>15289.364594482317</v>
      </c>
      <c r="H4269">
        <f t="shared" si="616"/>
        <v>1960.2225541583884</v>
      </c>
      <c r="I4269">
        <f t="shared" si="617"/>
        <v>3.2380000000000004</v>
      </c>
      <c r="J4269">
        <f t="shared" si="618"/>
        <v>8.4495994469138971</v>
      </c>
      <c r="K4269">
        <f t="shared" si="619"/>
        <v>4060.2770340996781</v>
      </c>
    </row>
    <row r="4270" spans="1:11">
      <c r="A4270">
        <v>10.626300000000001</v>
      </c>
      <c r="B4270">
        <f t="shared" si="620"/>
        <v>10.453800000000001</v>
      </c>
      <c r="C4270">
        <v>-0.42</v>
      </c>
      <c r="D4270">
        <f t="shared" si="612"/>
        <v>-4.1187929999999993</v>
      </c>
      <c r="E4270">
        <f t="shared" si="613"/>
        <v>-14.69887313207547</v>
      </c>
      <c r="F4270">
        <f t="shared" si="614"/>
        <v>123.61195314600435</v>
      </c>
      <c r="G4270">
        <f t="shared" si="615"/>
        <v>15279.914960569975</v>
      </c>
      <c r="H4270">
        <f t="shared" si="616"/>
        <v>1960.5439452365681</v>
      </c>
      <c r="I4270">
        <f t="shared" si="617"/>
        <v>3.2380000000000004</v>
      </c>
      <c r="J4270">
        <f t="shared" si="618"/>
        <v>2.723959117353477</v>
      </c>
      <c r="K4270">
        <f t="shared" si="619"/>
        <v>7105.4848096744372</v>
      </c>
    </row>
    <row r="4271" spans="1:11">
      <c r="A4271">
        <v>10.6287</v>
      </c>
      <c r="B4271">
        <f t="shared" si="620"/>
        <v>10.456200000000001</v>
      </c>
      <c r="C4271">
        <v>-0.33</v>
      </c>
      <c r="D4271">
        <f t="shared" si="612"/>
        <v>-3.2361944999999999</v>
      </c>
      <c r="E4271">
        <f t="shared" si="613"/>
        <v>-13.816274632075469</v>
      </c>
      <c r="F4271">
        <f t="shared" si="614"/>
        <v>123.57879408688737</v>
      </c>
      <c r="G4271">
        <f t="shared" si="615"/>
        <v>15271.718347969309</v>
      </c>
      <c r="H4271">
        <f t="shared" si="616"/>
        <v>1960.8405343423767</v>
      </c>
      <c r="I4271">
        <f t="shared" si="617"/>
        <v>3.2380000000000004</v>
      </c>
      <c r="J4271">
        <f t="shared" si="618"/>
        <v>5.5731976586566532</v>
      </c>
      <c r="K4271">
        <f t="shared" si="619"/>
        <v>5582.8809218870583</v>
      </c>
    </row>
    <row r="4272" spans="1:11">
      <c r="A4272">
        <v>10.6313</v>
      </c>
      <c r="B4272">
        <f t="shared" si="620"/>
        <v>10.4588</v>
      </c>
      <c r="C4272">
        <v>-0.33</v>
      </c>
      <c r="D4272">
        <f t="shared" si="612"/>
        <v>-3.2361944999999999</v>
      </c>
      <c r="E4272">
        <f t="shared" si="613"/>
        <v>-13.816274632075469</v>
      </c>
      <c r="F4272">
        <f t="shared" si="614"/>
        <v>123.54287177284398</v>
      </c>
      <c r="G4272">
        <f t="shared" si="615"/>
        <v>15262.841165881369</v>
      </c>
      <c r="H4272">
        <f t="shared" si="616"/>
        <v>1961.1617458089861</v>
      </c>
      <c r="I4272">
        <f t="shared" si="617"/>
        <v>3.2380000000000004</v>
      </c>
      <c r="J4272">
        <f t="shared" si="618"/>
        <v>5.5638669151715661</v>
      </c>
      <c r="K4272">
        <f t="shared" si="619"/>
        <v>5582.8809218870583</v>
      </c>
    </row>
    <row r="4273" spans="1:11">
      <c r="A4273">
        <v>10.633699999999999</v>
      </c>
      <c r="B4273">
        <f t="shared" si="620"/>
        <v>10.4612</v>
      </c>
      <c r="C4273">
        <v>-0.33</v>
      </c>
      <c r="D4273">
        <f t="shared" si="612"/>
        <v>-3.2361944999999999</v>
      </c>
      <c r="E4273">
        <f t="shared" si="613"/>
        <v>-13.816274632075469</v>
      </c>
      <c r="F4273">
        <f t="shared" si="614"/>
        <v>123.509712713727</v>
      </c>
      <c r="G4273">
        <f t="shared" si="615"/>
        <v>15254.649134627376</v>
      </c>
      <c r="H4273">
        <f t="shared" si="616"/>
        <v>1961.458169119499</v>
      </c>
      <c r="I4273">
        <f t="shared" si="617"/>
        <v>3.2380000000000004</v>
      </c>
      <c r="J4273">
        <f t="shared" si="618"/>
        <v>5.555256328895922</v>
      </c>
      <c r="K4273">
        <f t="shared" si="619"/>
        <v>5582.8809218870583</v>
      </c>
    </row>
    <row r="4274" spans="1:11">
      <c r="A4274">
        <v>10.636200000000001</v>
      </c>
      <c r="B4274">
        <f t="shared" si="620"/>
        <v>10.463700000000001</v>
      </c>
      <c r="C4274">
        <v>-0.33</v>
      </c>
      <c r="D4274">
        <f t="shared" si="612"/>
        <v>-3.2361944999999999</v>
      </c>
      <c r="E4274">
        <f t="shared" si="613"/>
        <v>-13.816274632075469</v>
      </c>
      <c r="F4274">
        <f t="shared" si="614"/>
        <v>123.4751720271468</v>
      </c>
      <c r="G4274">
        <f t="shared" si="615"/>
        <v>15246.118107133494</v>
      </c>
      <c r="H4274">
        <f t="shared" si="616"/>
        <v>1961.7668570495671</v>
      </c>
      <c r="I4274">
        <f t="shared" si="617"/>
        <v>3.2380000000000004</v>
      </c>
      <c r="J4274">
        <f t="shared" si="618"/>
        <v>5.5462894260633462</v>
      </c>
      <c r="K4274">
        <f t="shared" si="619"/>
        <v>5582.8809218870583</v>
      </c>
    </row>
    <row r="4275" spans="1:11">
      <c r="A4275">
        <v>10.6388</v>
      </c>
      <c r="B4275">
        <f t="shared" si="620"/>
        <v>10.4663</v>
      </c>
      <c r="C4275">
        <v>-0.5</v>
      </c>
      <c r="D4275">
        <f t="shared" si="612"/>
        <v>-4.9033249999999997</v>
      </c>
      <c r="E4275">
        <f t="shared" si="613"/>
        <v>-15.483405132075468</v>
      </c>
      <c r="F4275">
        <f t="shared" si="614"/>
        <v>123.43491517380342</v>
      </c>
      <c r="G4275">
        <f t="shared" si="615"/>
        <v>15236.178283964045</v>
      </c>
      <c r="H4275">
        <f t="shared" si="616"/>
        <v>1962.0877878290189</v>
      </c>
      <c r="I4275">
        <f t="shared" si="617"/>
        <v>3.2380000000000004</v>
      </c>
      <c r="J4275">
        <f t="shared" si="618"/>
        <v>0.13767318903190962</v>
      </c>
      <c r="K4275">
        <f t="shared" si="619"/>
        <v>8458.9104877076625</v>
      </c>
    </row>
    <row r="4276" spans="1:11">
      <c r="A4276">
        <v>10.6412</v>
      </c>
      <c r="B4276">
        <f t="shared" si="620"/>
        <v>10.4687</v>
      </c>
      <c r="C4276">
        <v>-0.42</v>
      </c>
      <c r="D4276">
        <f t="shared" si="612"/>
        <v>-4.1187929999999993</v>
      </c>
      <c r="E4276">
        <f t="shared" si="613"/>
        <v>-14.69887313207547</v>
      </c>
      <c r="F4276">
        <f t="shared" si="614"/>
        <v>123.39963787828644</v>
      </c>
      <c r="G4276">
        <f t="shared" si="615"/>
        <v>15227.470628492225</v>
      </c>
      <c r="H4276">
        <f t="shared" si="616"/>
        <v>1962.3839469599268</v>
      </c>
      <c r="I4276">
        <f t="shared" si="617"/>
        <v>3.2380000000000004</v>
      </c>
      <c r="J4276">
        <f t="shared" si="618"/>
        <v>2.6688352497774162</v>
      </c>
      <c r="K4276">
        <f t="shared" si="619"/>
        <v>7105.4848096744372</v>
      </c>
    </row>
    <row r="4277" spans="1:11">
      <c r="A4277">
        <v>10.643800000000001</v>
      </c>
      <c r="B4277">
        <f t="shared" si="620"/>
        <v>10.471300000000001</v>
      </c>
      <c r="C4277">
        <v>-0.24</v>
      </c>
      <c r="D4277">
        <f t="shared" si="612"/>
        <v>-2.3535959999999996</v>
      </c>
      <c r="E4277">
        <f t="shared" si="613"/>
        <v>-12.933676132075469</v>
      </c>
      <c r="F4277">
        <f t="shared" si="614"/>
        <v>123.36601032034304</v>
      </c>
      <c r="G4277">
        <f t="shared" si="615"/>
        <v>15219.172502358984</v>
      </c>
      <c r="H4277">
        <f t="shared" si="616"/>
        <v>1962.7046985867598</v>
      </c>
      <c r="I4277">
        <f t="shared" si="617"/>
        <v>3.2380000000000004</v>
      </c>
      <c r="J4277">
        <f t="shared" si="618"/>
        <v>8.3758210339224455</v>
      </c>
      <c r="K4277">
        <f t="shared" si="619"/>
        <v>4060.2770340996781</v>
      </c>
    </row>
    <row r="4278" spans="1:11">
      <c r="A4278">
        <v>10.6462</v>
      </c>
      <c r="B4278">
        <f t="shared" si="620"/>
        <v>10.473700000000001</v>
      </c>
      <c r="C4278">
        <v>-0.33</v>
      </c>
      <c r="D4278">
        <f t="shared" ref="D4278:D4341" si="621">C4278*9.80665</f>
        <v>-3.2361944999999999</v>
      </c>
      <c r="E4278">
        <f t="shared" ref="E4278:E4341" si="622">D4278-$D$17</f>
        <v>-13.816274632075469</v>
      </c>
      <c r="F4278">
        <f t="shared" ref="F4278:F4341" si="623">F4277+E4278*(A4278-A4277)</f>
        <v>123.33285126122605</v>
      </c>
      <c r="G4278">
        <f t="shared" ref="G4278:G4341" si="624">F4278^2</f>
        <v>15210.992200223709</v>
      </c>
      <c r="H4278">
        <f t="shared" ref="H4278:H4341" si="625">H4277+F4278*(B4278-B4277)</f>
        <v>1963.0006974297867</v>
      </c>
      <c r="I4278">
        <f t="shared" ref="I4278:I4341" si="626">IF(B4278&lt;=0,$B$5,IF(B4278&lt;=$B$4,$B$1+$B$2+$B$3-$B$6*B4278,$B$1+$B$2))</f>
        <v>3.2380000000000004</v>
      </c>
      <c r="J4278">
        <f t="shared" ref="J4278:J4341" si="627">I4278*D4278+0.5*$B$14*$B$8*$B$13*G4278</f>
        <v>5.5093688330407602</v>
      </c>
      <c r="K4278">
        <f t="shared" ref="K4278:K4341" si="628">-2*I4278*D4278/$B$8/$B$13</f>
        <v>5582.8809218870583</v>
      </c>
    </row>
    <row r="4279" spans="1:11">
      <c r="A4279">
        <v>10.6488</v>
      </c>
      <c r="B4279">
        <f t="shared" si="620"/>
        <v>10.4763</v>
      </c>
      <c r="C4279">
        <v>-0.33</v>
      </c>
      <c r="D4279">
        <f t="shared" si="621"/>
        <v>-3.2361944999999999</v>
      </c>
      <c r="E4279">
        <f t="shared" si="622"/>
        <v>-13.816274632075469</v>
      </c>
      <c r="F4279">
        <f t="shared" si="623"/>
        <v>123.29692894718266</v>
      </c>
      <c r="G4279">
        <f t="shared" si="624"/>
        <v>15202.13268780661</v>
      </c>
      <c r="H4279">
        <f t="shared" si="625"/>
        <v>1963.3212694450492</v>
      </c>
      <c r="I4279">
        <f t="shared" si="626"/>
        <v>3.2380000000000004</v>
      </c>
      <c r="J4279">
        <f t="shared" si="627"/>
        <v>5.500056662022077</v>
      </c>
      <c r="K4279">
        <f t="shared" si="628"/>
        <v>5582.8809218870583</v>
      </c>
    </row>
    <row r="4280" spans="1:11">
      <c r="A4280">
        <v>10.651199999999999</v>
      </c>
      <c r="B4280">
        <f t="shared" si="620"/>
        <v>10.4787</v>
      </c>
      <c r="C4280">
        <v>-0.42</v>
      </c>
      <c r="D4280">
        <f t="shared" si="621"/>
        <v>-4.1187929999999993</v>
      </c>
      <c r="E4280">
        <f t="shared" si="622"/>
        <v>-14.69887313207547</v>
      </c>
      <c r="F4280">
        <f t="shared" si="623"/>
        <v>123.26165165166569</v>
      </c>
      <c r="G4280">
        <f t="shared" si="624"/>
        <v>15193.434767896579</v>
      </c>
      <c r="H4280">
        <f t="shared" si="625"/>
        <v>1963.6170974090132</v>
      </c>
      <c r="I4280">
        <f t="shared" si="626"/>
        <v>3.2380000000000004</v>
      </c>
      <c r="J4280">
        <f t="shared" si="627"/>
        <v>2.633060396747922</v>
      </c>
      <c r="K4280">
        <f t="shared" si="628"/>
        <v>7105.4848096744372</v>
      </c>
    </row>
    <row r="4281" spans="1:11">
      <c r="A4281">
        <v>10.6538</v>
      </c>
      <c r="B4281">
        <f t="shared" si="620"/>
        <v>10.481300000000001</v>
      </c>
      <c r="C4281">
        <v>-0.5</v>
      </c>
      <c r="D4281">
        <f t="shared" si="621"/>
        <v>-4.9033249999999997</v>
      </c>
      <c r="E4281">
        <f t="shared" si="622"/>
        <v>-15.483405132075468</v>
      </c>
      <c r="F4281">
        <f t="shared" si="623"/>
        <v>123.22139479832228</v>
      </c>
      <c r="G4281">
        <f t="shared" si="624"/>
        <v>15183.512136044004</v>
      </c>
      <c r="H4281">
        <f t="shared" si="625"/>
        <v>1963.9374730354891</v>
      </c>
      <c r="I4281">
        <f t="shared" si="626"/>
        <v>3.2380000000000004</v>
      </c>
      <c r="J4281">
        <f t="shared" si="627"/>
        <v>8.2316172388404496E-2</v>
      </c>
      <c r="K4281">
        <f t="shared" si="628"/>
        <v>8458.9104877076625</v>
      </c>
    </row>
    <row r="4282" spans="1:11">
      <c r="A4282">
        <v>10.6563</v>
      </c>
      <c r="B4282">
        <f t="shared" si="620"/>
        <v>10.4838</v>
      </c>
      <c r="C4282">
        <v>-0.33</v>
      </c>
      <c r="D4282">
        <f t="shared" si="621"/>
        <v>-3.2361944999999999</v>
      </c>
      <c r="E4282">
        <f t="shared" si="622"/>
        <v>-13.816274632075469</v>
      </c>
      <c r="F4282">
        <f t="shared" si="623"/>
        <v>123.18685411174209</v>
      </c>
      <c r="G4282">
        <f t="shared" si="624"/>
        <v>15175.001025947629</v>
      </c>
      <c r="H4282">
        <f t="shared" si="625"/>
        <v>1964.2454401707685</v>
      </c>
      <c r="I4282">
        <f t="shared" si="626"/>
        <v>3.2380000000000004</v>
      </c>
      <c r="J4282">
        <f t="shared" si="627"/>
        <v>5.4715387635918802</v>
      </c>
      <c r="K4282">
        <f t="shared" si="628"/>
        <v>5582.8809218870583</v>
      </c>
    </row>
    <row r="4283" spans="1:11">
      <c r="A4283">
        <v>10.6587</v>
      </c>
      <c r="B4283">
        <f t="shared" si="620"/>
        <v>10.4862</v>
      </c>
      <c r="C4283">
        <v>-0.33</v>
      </c>
      <c r="D4283">
        <f t="shared" si="621"/>
        <v>-3.2361944999999999</v>
      </c>
      <c r="E4283">
        <f t="shared" si="622"/>
        <v>-13.816274632075469</v>
      </c>
      <c r="F4283">
        <f t="shared" si="623"/>
        <v>123.15369505262511</v>
      </c>
      <c r="G4283">
        <f t="shared" si="624"/>
        <v>15166.832605114978</v>
      </c>
      <c r="H4283">
        <f t="shared" si="625"/>
        <v>1964.5410090388948</v>
      </c>
      <c r="I4283">
        <f t="shared" si="626"/>
        <v>3.2380000000000004</v>
      </c>
      <c r="J4283">
        <f t="shared" si="627"/>
        <v>5.4629529940635901</v>
      </c>
      <c r="K4283">
        <f t="shared" si="628"/>
        <v>5582.8809218870583</v>
      </c>
    </row>
    <row r="4284" spans="1:11">
      <c r="A4284">
        <v>10.661300000000001</v>
      </c>
      <c r="B4284">
        <f t="shared" si="620"/>
        <v>10.488800000000001</v>
      </c>
      <c r="C4284">
        <v>-0.42</v>
      </c>
      <c r="D4284">
        <f t="shared" si="621"/>
        <v>-4.1187929999999993</v>
      </c>
      <c r="E4284">
        <f t="shared" si="622"/>
        <v>-14.69887313207547</v>
      </c>
      <c r="F4284">
        <f t="shared" si="623"/>
        <v>123.11547798248169</v>
      </c>
      <c r="G4284">
        <f t="shared" si="624"/>
        <v>15157.420918854934</v>
      </c>
      <c r="H4284">
        <f t="shared" si="625"/>
        <v>1964.8611092816493</v>
      </c>
      <c r="I4284">
        <f t="shared" si="626"/>
        <v>3.2380000000000004</v>
      </c>
      <c r="J4284">
        <f t="shared" si="627"/>
        <v>2.5952064940128725</v>
      </c>
      <c r="K4284">
        <f t="shared" si="628"/>
        <v>7105.4848096744372</v>
      </c>
    </row>
    <row r="4285" spans="1:11">
      <c r="A4285">
        <v>10.6637</v>
      </c>
      <c r="B4285">
        <f t="shared" si="620"/>
        <v>10.491200000000001</v>
      </c>
      <c r="C4285">
        <v>-0.24</v>
      </c>
      <c r="D4285">
        <f t="shared" si="621"/>
        <v>-2.3535959999999996</v>
      </c>
      <c r="E4285">
        <f t="shared" si="622"/>
        <v>-12.933676132075469</v>
      </c>
      <c r="F4285">
        <f t="shared" si="623"/>
        <v>123.08443715976472</v>
      </c>
      <c r="G4285">
        <f t="shared" si="624"/>
        <v>15149.77867093607</v>
      </c>
      <c r="H4285">
        <f t="shared" si="625"/>
        <v>1965.1565119308327</v>
      </c>
      <c r="I4285">
        <f t="shared" si="626"/>
        <v>3.2380000000000004</v>
      </c>
      <c r="J4285">
        <f t="shared" si="627"/>
        <v>8.3028816671233585</v>
      </c>
      <c r="K4285">
        <f t="shared" si="628"/>
        <v>4060.2770340996781</v>
      </c>
    </row>
    <row r="4286" spans="1:11">
      <c r="A4286">
        <v>10.6663</v>
      </c>
      <c r="B4286">
        <f t="shared" si="620"/>
        <v>10.4938</v>
      </c>
      <c r="C4286">
        <v>-0.24</v>
      </c>
      <c r="D4286">
        <f t="shared" si="621"/>
        <v>-2.3535959999999996</v>
      </c>
      <c r="E4286">
        <f t="shared" si="622"/>
        <v>-12.933676132075469</v>
      </c>
      <c r="F4286">
        <f t="shared" si="623"/>
        <v>123.05080960182133</v>
      </c>
      <c r="G4286">
        <f t="shared" si="624"/>
        <v>15141.501743663684</v>
      </c>
      <c r="H4286">
        <f t="shared" si="625"/>
        <v>1965.4764440357974</v>
      </c>
      <c r="I4286">
        <f t="shared" si="626"/>
        <v>3.2380000000000004</v>
      </c>
      <c r="J4286">
        <f t="shared" si="627"/>
        <v>8.2941818472415232</v>
      </c>
      <c r="K4286">
        <f t="shared" si="628"/>
        <v>4060.2770340996781</v>
      </c>
    </row>
    <row r="4287" spans="1:11">
      <c r="A4287">
        <v>10.668699999999999</v>
      </c>
      <c r="B4287">
        <f t="shared" si="620"/>
        <v>10.4962</v>
      </c>
      <c r="C4287">
        <v>-0.33</v>
      </c>
      <c r="D4287">
        <f t="shared" si="621"/>
        <v>-3.2361944999999999</v>
      </c>
      <c r="E4287">
        <f t="shared" si="622"/>
        <v>-13.816274632075469</v>
      </c>
      <c r="F4287">
        <f t="shared" si="623"/>
        <v>123.01765054270435</v>
      </c>
      <c r="G4287">
        <f t="shared" si="624"/>
        <v>15133.342345046927</v>
      </c>
      <c r="H4287">
        <f t="shared" si="625"/>
        <v>1965.7716863970998</v>
      </c>
      <c r="I4287">
        <f t="shared" si="626"/>
        <v>3.2380000000000004</v>
      </c>
      <c r="J4287">
        <f t="shared" si="627"/>
        <v>5.4277516179007268</v>
      </c>
      <c r="K4287">
        <f t="shared" si="628"/>
        <v>5582.8809218870583</v>
      </c>
    </row>
    <row r="4288" spans="1:11">
      <c r="A4288">
        <v>10.6713</v>
      </c>
      <c r="B4288">
        <f t="shared" si="620"/>
        <v>10.498800000000001</v>
      </c>
      <c r="C4288">
        <v>-0.24</v>
      </c>
      <c r="D4288">
        <f t="shared" si="621"/>
        <v>-2.3535959999999996</v>
      </c>
      <c r="E4288">
        <f t="shared" si="622"/>
        <v>-12.933676132075469</v>
      </c>
      <c r="F4288">
        <f t="shared" si="623"/>
        <v>122.98402298476094</v>
      </c>
      <c r="G4288">
        <f t="shared" si="624"/>
        <v>15125.069909516207</v>
      </c>
      <c r="H4288">
        <f t="shared" si="625"/>
        <v>1966.0914448568603</v>
      </c>
      <c r="I4288">
        <f t="shared" si="626"/>
        <v>3.2380000000000004</v>
      </c>
      <c r="J4288">
        <f t="shared" si="627"/>
        <v>8.276910462256879</v>
      </c>
      <c r="K4288">
        <f t="shared" si="628"/>
        <v>4060.2770340996781</v>
      </c>
    </row>
    <row r="4289" spans="1:11">
      <c r="A4289">
        <v>10.6737</v>
      </c>
      <c r="B4289">
        <f t="shared" si="620"/>
        <v>10.501200000000001</v>
      </c>
      <c r="C4289">
        <v>-0.24</v>
      </c>
      <c r="D4289">
        <f t="shared" si="621"/>
        <v>-2.3535959999999996</v>
      </c>
      <c r="E4289">
        <f t="shared" si="622"/>
        <v>-12.933676132075469</v>
      </c>
      <c r="F4289">
        <f t="shared" si="623"/>
        <v>122.95298216204397</v>
      </c>
      <c r="G4289">
        <f t="shared" si="624"/>
        <v>15117.435822539901</v>
      </c>
      <c r="H4289">
        <f t="shared" si="625"/>
        <v>1966.3865320140492</v>
      </c>
      <c r="I4289">
        <f t="shared" si="626"/>
        <v>3.2380000000000004</v>
      </c>
      <c r="J4289">
        <f t="shared" si="627"/>
        <v>8.2688863272765314</v>
      </c>
      <c r="K4289">
        <f t="shared" si="628"/>
        <v>4060.2770340996781</v>
      </c>
    </row>
    <row r="4290" spans="1:11">
      <c r="A4290">
        <v>10.676299999999999</v>
      </c>
      <c r="B4290">
        <f t="shared" si="620"/>
        <v>10.5038</v>
      </c>
      <c r="C4290">
        <v>-0.33</v>
      </c>
      <c r="D4290">
        <f t="shared" si="621"/>
        <v>-3.2361944999999999</v>
      </c>
      <c r="E4290">
        <f t="shared" si="622"/>
        <v>-13.816274632075469</v>
      </c>
      <c r="F4290">
        <f t="shared" si="623"/>
        <v>122.91705984800058</v>
      </c>
      <c r="G4290">
        <f t="shared" si="624"/>
        <v>15108.603601676956</v>
      </c>
      <c r="H4290">
        <f t="shared" si="625"/>
        <v>1966.706116369654</v>
      </c>
      <c r="I4290">
        <f t="shared" si="626"/>
        <v>3.2380000000000004</v>
      </c>
      <c r="J4290">
        <f t="shared" si="627"/>
        <v>5.4017488992179405</v>
      </c>
      <c r="K4290">
        <f t="shared" si="628"/>
        <v>5582.8809218870583</v>
      </c>
    </row>
    <row r="4291" spans="1:11">
      <c r="A4291">
        <v>10.678800000000001</v>
      </c>
      <c r="B4291">
        <f t="shared" si="620"/>
        <v>10.506300000000001</v>
      </c>
      <c r="C4291">
        <v>-0.33</v>
      </c>
      <c r="D4291">
        <f t="shared" si="621"/>
        <v>-3.2361944999999999</v>
      </c>
      <c r="E4291">
        <f t="shared" si="622"/>
        <v>-13.816274632075469</v>
      </c>
      <c r="F4291">
        <f t="shared" si="623"/>
        <v>122.88251916142038</v>
      </c>
      <c r="G4291">
        <f t="shared" si="624"/>
        <v>15100.113515456846</v>
      </c>
      <c r="H4291">
        <f t="shared" si="625"/>
        <v>1967.0133226675578</v>
      </c>
      <c r="I4291">
        <f t="shared" si="626"/>
        <v>3.2380000000000004</v>
      </c>
      <c r="J4291">
        <f t="shared" si="627"/>
        <v>5.3928250294694831</v>
      </c>
      <c r="K4291">
        <f t="shared" si="628"/>
        <v>5582.8809218870583</v>
      </c>
    </row>
    <row r="4292" spans="1:11">
      <c r="A4292">
        <v>10.6812</v>
      </c>
      <c r="B4292">
        <f t="shared" si="620"/>
        <v>10.508700000000001</v>
      </c>
      <c r="C4292">
        <v>-0.24</v>
      </c>
      <c r="D4292">
        <f t="shared" si="621"/>
        <v>-2.3535959999999996</v>
      </c>
      <c r="E4292">
        <f t="shared" si="622"/>
        <v>-12.933676132075469</v>
      </c>
      <c r="F4292">
        <f t="shared" si="623"/>
        <v>122.8514783387034</v>
      </c>
      <c r="G4292">
        <f t="shared" si="624"/>
        <v>15092.485730004912</v>
      </c>
      <c r="H4292">
        <f t="shared" si="625"/>
        <v>1967.3081662155705</v>
      </c>
      <c r="I4292">
        <f t="shared" si="626"/>
        <v>3.2380000000000004</v>
      </c>
      <c r="J4292">
        <f t="shared" si="627"/>
        <v>8.2426614609769633</v>
      </c>
      <c r="K4292">
        <f t="shared" si="628"/>
        <v>4060.2770340996781</v>
      </c>
    </row>
    <row r="4293" spans="1:11">
      <c r="A4293">
        <v>10.6838</v>
      </c>
      <c r="B4293">
        <f t="shared" si="620"/>
        <v>10.5113</v>
      </c>
      <c r="C4293">
        <v>-0.42</v>
      </c>
      <c r="D4293">
        <f t="shared" si="621"/>
        <v>-4.1187929999999993</v>
      </c>
      <c r="E4293">
        <f t="shared" si="622"/>
        <v>-14.69887313207547</v>
      </c>
      <c r="F4293">
        <f t="shared" si="623"/>
        <v>122.81326126856001</v>
      </c>
      <c r="G4293">
        <f t="shared" si="624"/>
        <v>15083.097143419584</v>
      </c>
      <c r="H4293">
        <f t="shared" si="625"/>
        <v>1967.6274806948686</v>
      </c>
      <c r="I4293">
        <f t="shared" si="626"/>
        <v>3.2380000000000004</v>
      </c>
      <c r="J4293">
        <f t="shared" si="627"/>
        <v>2.5170852978314233</v>
      </c>
      <c r="K4293">
        <f t="shared" si="628"/>
        <v>7105.4848096744372</v>
      </c>
    </row>
    <row r="4294" spans="1:11">
      <c r="A4294">
        <v>10.686199999999999</v>
      </c>
      <c r="B4294">
        <f t="shared" si="620"/>
        <v>10.5137</v>
      </c>
      <c r="C4294">
        <v>-0.33</v>
      </c>
      <c r="D4294">
        <f t="shared" si="621"/>
        <v>-3.2361944999999999</v>
      </c>
      <c r="E4294">
        <f t="shared" si="622"/>
        <v>-13.816274632075469</v>
      </c>
      <c r="F4294">
        <f t="shared" si="623"/>
        <v>122.78010220944303</v>
      </c>
      <c r="G4294">
        <f t="shared" si="624"/>
        <v>15074.953498561277</v>
      </c>
      <c r="H4294">
        <f t="shared" si="625"/>
        <v>1967.9221529401711</v>
      </c>
      <c r="I4294">
        <f t="shared" si="626"/>
        <v>3.2380000000000004</v>
      </c>
      <c r="J4294">
        <f t="shared" si="627"/>
        <v>5.3663795131550298</v>
      </c>
      <c r="K4294">
        <f t="shared" si="628"/>
        <v>5582.8809218870583</v>
      </c>
    </row>
    <row r="4295" spans="1:11">
      <c r="A4295">
        <v>10.688800000000001</v>
      </c>
      <c r="B4295">
        <f t="shared" si="620"/>
        <v>10.516300000000001</v>
      </c>
      <c r="C4295">
        <v>-0.33</v>
      </c>
      <c r="D4295">
        <f t="shared" si="621"/>
        <v>-3.2361944999999999</v>
      </c>
      <c r="E4295">
        <f t="shared" si="622"/>
        <v>-13.816274632075469</v>
      </c>
      <c r="F4295">
        <f t="shared" si="623"/>
        <v>122.74417989539963</v>
      </c>
      <c r="G4295">
        <f t="shared" si="624"/>
        <v>15066.133698194226</v>
      </c>
      <c r="H4295">
        <f t="shared" si="625"/>
        <v>1968.2412878078994</v>
      </c>
      <c r="I4295">
        <f t="shared" si="626"/>
        <v>3.2380000000000004</v>
      </c>
      <c r="J4295">
        <f t="shared" si="627"/>
        <v>5.3571090831920785</v>
      </c>
      <c r="K4295">
        <f t="shared" si="628"/>
        <v>5582.8809218870583</v>
      </c>
    </row>
    <row r="4296" spans="1:11">
      <c r="A4296">
        <v>10.6912</v>
      </c>
      <c r="B4296">
        <f t="shared" si="620"/>
        <v>10.518700000000001</v>
      </c>
      <c r="C4296">
        <v>-0.5</v>
      </c>
      <c r="D4296">
        <f t="shared" si="621"/>
        <v>-4.9033249999999997</v>
      </c>
      <c r="E4296">
        <f t="shared" si="622"/>
        <v>-15.483405132075468</v>
      </c>
      <c r="F4296">
        <f t="shared" si="623"/>
        <v>122.70701972308265</v>
      </c>
      <c r="G4296">
        <f t="shared" si="624"/>
        <v>15057.012689320994</v>
      </c>
      <c r="H4296">
        <f t="shared" si="625"/>
        <v>1968.5357846552347</v>
      </c>
      <c r="I4296">
        <f t="shared" si="626"/>
        <v>3.2380000000000004</v>
      </c>
      <c r="J4296">
        <f t="shared" si="627"/>
        <v>-5.0646503907406881E-2</v>
      </c>
      <c r="K4296">
        <f t="shared" si="628"/>
        <v>8458.9104877076625</v>
      </c>
    </row>
    <row r="4297" spans="1:11">
      <c r="A4297">
        <v>10.6938</v>
      </c>
      <c r="B4297">
        <f t="shared" si="620"/>
        <v>10.5213</v>
      </c>
      <c r="C4297">
        <v>-0.42</v>
      </c>
      <c r="D4297">
        <f t="shared" si="621"/>
        <v>-4.1187929999999993</v>
      </c>
      <c r="E4297">
        <f t="shared" si="622"/>
        <v>-14.69887313207547</v>
      </c>
      <c r="F4297">
        <f t="shared" si="623"/>
        <v>122.66880265293926</v>
      </c>
      <c r="G4297">
        <f t="shared" si="624"/>
        <v>15047.635144305759</v>
      </c>
      <c r="H4297">
        <f t="shared" si="625"/>
        <v>1968.8547235421322</v>
      </c>
      <c r="I4297">
        <f t="shared" si="626"/>
        <v>3.2380000000000004</v>
      </c>
      <c r="J4297">
        <f t="shared" si="627"/>
        <v>2.4798114406635072</v>
      </c>
      <c r="K4297">
        <f t="shared" si="628"/>
        <v>7105.4848096744372</v>
      </c>
    </row>
    <row r="4298" spans="1:11">
      <c r="A4298">
        <v>10.696199999999999</v>
      </c>
      <c r="B4298">
        <f t="shared" si="620"/>
        <v>10.5237</v>
      </c>
      <c r="C4298">
        <v>-0.24</v>
      </c>
      <c r="D4298">
        <f t="shared" si="621"/>
        <v>-2.3535959999999996</v>
      </c>
      <c r="E4298">
        <f t="shared" si="622"/>
        <v>-12.933676132075469</v>
      </c>
      <c r="F4298">
        <f t="shared" si="623"/>
        <v>122.63776183022229</v>
      </c>
      <c r="G4298">
        <f t="shared" si="624"/>
        <v>15040.020626726327</v>
      </c>
      <c r="H4298">
        <f t="shared" si="625"/>
        <v>1969.1490541705248</v>
      </c>
      <c r="I4298">
        <f t="shared" si="626"/>
        <v>3.2380000000000004</v>
      </c>
      <c r="J4298">
        <f t="shared" si="627"/>
        <v>8.187515760938199</v>
      </c>
      <c r="K4298">
        <f t="shared" si="628"/>
        <v>4060.2770340996781</v>
      </c>
    </row>
    <row r="4299" spans="1:11">
      <c r="A4299">
        <v>10.698700000000001</v>
      </c>
      <c r="B4299">
        <f t="shared" si="620"/>
        <v>10.526200000000001</v>
      </c>
      <c r="C4299">
        <v>-0.42</v>
      </c>
      <c r="D4299">
        <f t="shared" si="621"/>
        <v>-4.1187929999999993</v>
      </c>
      <c r="E4299">
        <f t="shared" si="622"/>
        <v>-14.69887313207547</v>
      </c>
      <c r="F4299">
        <f t="shared" si="623"/>
        <v>122.60101464739208</v>
      </c>
      <c r="G4299">
        <f t="shared" si="624"/>
        <v>15031.008792570046</v>
      </c>
      <c r="H4299">
        <f t="shared" si="625"/>
        <v>1969.4555567071434</v>
      </c>
      <c r="I4299">
        <f t="shared" si="626"/>
        <v>3.2380000000000004</v>
      </c>
      <c r="J4299">
        <f t="shared" si="627"/>
        <v>2.4623355996137324</v>
      </c>
      <c r="K4299">
        <f t="shared" si="628"/>
        <v>7105.4848096744372</v>
      </c>
    </row>
    <row r="4300" spans="1:11">
      <c r="A4300">
        <v>10.7013</v>
      </c>
      <c r="B4300">
        <f t="shared" si="620"/>
        <v>10.5288</v>
      </c>
      <c r="C4300">
        <v>-0.24</v>
      </c>
      <c r="D4300">
        <f t="shared" si="621"/>
        <v>-2.3535959999999996</v>
      </c>
      <c r="E4300">
        <f t="shared" si="622"/>
        <v>-12.933676132075469</v>
      </c>
      <c r="F4300">
        <f t="shared" si="623"/>
        <v>122.56738708944869</v>
      </c>
      <c r="G4300">
        <f t="shared" si="624"/>
        <v>15022.764377934753</v>
      </c>
      <c r="H4300">
        <f t="shared" si="625"/>
        <v>1969.7742319135759</v>
      </c>
      <c r="I4300">
        <f t="shared" si="626"/>
        <v>3.2380000000000004</v>
      </c>
      <c r="J4300">
        <f t="shared" si="627"/>
        <v>8.1693778395354428</v>
      </c>
      <c r="K4300">
        <f t="shared" si="628"/>
        <v>4060.2770340996781</v>
      </c>
    </row>
    <row r="4301" spans="1:11">
      <c r="A4301">
        <v>10.7037</v>
      </c>
      <c r="B4301">
        <f t="shared" si="620"/>
        <v>10.5312</v>
      </c>
      <c r="C4301">
        <v>-0.24</v>
      </c>
      <c r="D4301">
        <f t="shared" si="621"/>
        <v>-2.3535959999999996</v>
      </c>
      <c r="E4301">
        <f t="shared" si="622"/>
        <v>-12.933676132075469</v>
      </c>
      <c r="F4301">
        <f t="shared" si="623"/>
        <v>122.53634626673171</v>
      </c>
      <c r="G4301">
        <f t="shared" si="624"/>
        <v>15015.156156400375</v>
      </c>
      <c r="H4301">
        <f t="shared" si="625"/>
        <v>1970.068319144616</v>
      </c>
      <c r="I4301">
        <f t="shared" si="626"/>
        <v>3.2380000000000004</v>
      </c>
      <c r="J4301">
        <f t="shared" si="627"/>
        <v>8.1613808915386876</v>
      </c>
      <c r="K4301">
        <f t="shared" si="628"/>
        <v>4060.2770340996781</v>
      </c>
    </row>
    <row r="4302" spans="1:11">
      <c r="A4302">
        <v>10.706300000000001</v>
      </c>
      <c r="B4302">
        <f t="shared" si="620"/>
        <v>10.533800000000001</v>
      </c>
      <c r="C4302">
        <v>-0.33</v>
      </c>
      <c r="D4302">
        <f t="shared" si="621"/>
        <v>-3.2361944999999999</v>
      </c>
      <c r="E4302">
        <f t="shared" si="622"/>
        <v>-13.816274632075469</v>
      </c>
      <c r="F4302">
        <f t="shared" si="623"/>
        <v>122.50042395268831</v>
      </c>
      <c r="G4302">
        <f t="shared" si="624"/>
        <v>15006.353868588372</v>
      </c>
      <c r="H4302">
        <f t="shared" si="625"/>
        <v>1970.3868202468932</v>
      </c>
      <c r="I4302">
        <f t="shared" si="626"/>
        <v>3.2380000000000004</v>
      </c>
      <c r="J4302">
        <f t="shared" si="627"/>
        <v>5.2942749258988346</v>
      </c>
      <c r="K4302">
        <f t="shared" si="628"/>
        <v>5582.8809218870583</v>
      </c>
    </row>
    <row r="4303" spans="1:11">
      <c r="A4303">
        <v>10.7087</v>
      </c>
      <c r="B4303">
        <f t="shared" si="620"/>
        <v>10.536200000000001</v>
      </c>
      <c r="C4303">
        <v>-0.42</v>
      </c>
      <c r="D4303">
        <f t="shared" si="621"/>
        <v>-4.1187929999999993</v>
      </c>
      <c r="E4303">
        <f t="shared" si="622"/>
        <v>-14.69887313207547</v>
      </c>
      <c r="F4303">
        <f t="shared" si="623"/>
        <v>122.46514665717133</v>
      </c>
      <c r="G4303">
        <f t="shared" si="624"/>
        <v>14997.712145762482</v>
      </c>
      <c r="H4303">
        <f t="shared" si="625"/>
        <v>1970.6807365988705</v>
      </c>
      <c r="I4303">
        <f t="shared" si="626"/>
        <v>3.2380000000000004</v>
      </c>
      <c r="J4303">
        <f t="shared" si="627"/>
        <v>2.4273377289834812</v>
      </c>
      <c r="K4303">
        <f t="shared" si="628"/>
        <v>7105.4848096744372</v>
      </c>
    </row>
    <row r="4304" spans="1:11">
      <c r="A4304">
        <v>10.7113</v>
      </c>
      <c r="B4304">
        <f t="shared" si="620"/>
        <v>10.5388</v>
      </c>
      <c r="C4304">
        <v>-0.24</v>
      </c>
      <c r="D4304">
        <f t="shared" si="621"/>
        <v>-2.3535959999999996</v>
      </c>
      <c r="E4304">
        <f t="shared" si="622"/>
        <v>-12.933676132075469</v>
      </c>
      <c r="F4304">
        <f t="shared" si="623"/>
        <v>122.43151909922794</v>
      </c>
      <c r="G4304">
        <f t="shared" si="624"/>
        <v>14989.476868944615</v>
      </c>
      <c r="H4304">
        <f t="shared" si="625"/>
        <v>1970.9990585485284</v>
      </c>
      <c r="I4304">
        <f t="shared" si="626"/>
        <v>3.2380000000000004</v>
      </c>
      <c r="J4304">
        <f t="shared" si="627"/>
        <v>8.1343895736006449</v>
      </c>
      <c r="K4304">
        <f t="shared" si="628"/>
        <v>4060.2770340996781</v>
      </c>
    </row>
    <row r="4305" spans="1:11">
      <c r="A4305">
        <v>10.713699999999999</v>
      </c>
      <c r="B4305">
        <f t="shared" si="620"/>
        <v>10.5412</v>
      </c>
      <c r="C4305">
        <v>-0.33</v>
      </c>
      <c r="D4305">
        <f t="shared" si="621"/>
        <v>-3.2361944999999999</v>
      </c>
      <c r="E4305">
        <f t="shared" si="622"/>
        <v>-13.816274632075469</v>
      </c>
      <c r="F4305">
        <f t="shared" si="623"/>
        <v>122.39836004011096</v>
      </c>
      <c r="G4305">
        <f t="shared" si="624"/>
        <v>14981.358540508631</v>
      </c>
      <c r="H4305">
        <f t="shared" si="625"/>
        <v>1971.2928146126246</v>
      </c>
      <c r="I4305">
        <f t="shared" si="626"/>
        <v>3.2380000000000004</v>
      </c>
      <c r="J4305">
        <f t="shared" si="627"/>
        <v>5.2680025128372066</v>
      </c>
      <c r="K4305">
        <f t="shared" si="628"/>
        <v>5582.8809218870583</v>
      </c>
    </row>
    <row r="4306" spans="1:11">
      <c r="A4306">
        <v>10.7163</v>
      </c>
      <c r="B4306">
        <f t="shared" si="620"/>
        <v>10.543800000000001</v>
      </c>
      <c r="C4306">
        <v>-0.24</v>
      </c>
      <c r="D4306">
        <f t="shared" si="621"/>
        <v>-2.3535959999999996</v>
      </c>
      <c r="E4306">
        <f t="shared" si="622"/>
        <v>-12.933676132075469</v>
      </c>
      <c r="F4306">
        <f t="shared" si="623"/>
        <v>122.36473248216755</v>
      </c>
      <c r="G4306">
        <f t="shared" si="624"/>
        <v>14973.127755432432</v>
      </c>
      <c r="H4306">
        <f t="shared" si="625"/>
        <v>1971.6109629170785</v>
      </c>
      <c r="I4306">
        <f t="shared" si="626"/>
        <v>3.2380000000000004</v>
      </c>
      <c r="J4306">
        <f t="shared" si="627"/>
        <v>8.1172051356923607</v>
      </c>
      <c r="K4306">
        <f t="shared" si="628"/>
        <v>4060.2770340996781</v>
      </c>
    </row>
    <row r="4307" spans="1:11">
      <c r="A4307">
        <v>10.7188</v>
      </c>
      <c r="B4307">
        <f t="shared" si="620"/>
        <v>10.5463</v>
      </c>
      <c r="C4307">
        <v>-0.33</v>
      </c>
      <c r="D4307">
        <f t="shared" si="621"/>
        <v>-3.2361944999999999</v>
      </c>
      <c r="E4307">
        <f t="shared" si="622"/>
        <v>-13.816274632075469</v>
      </c>
      <c r="F4307">
        <f t="shared" si="623"/>
        <v>122.33019179558737</v>
      </c>
      <c r="G4307">
        <f t="shared" si="624"/>
        <v>14964.675824745191</v>
      </c>
      <c r="H4307">
        <f t="shared" si="625"/>
        <v>1971.9167883965674</v>
      </c>
      <c r="I4307">
        <f t="shared" si="626"/>
        <v>3.2380000000000004</v>
      </c>
      <c r="J4307">
        <f t="shared" si="627"/>
        <v>5.2504674279554031</v>
      </c>
      <c r="K4307">
        <f t="shared" si="628"/>
        <v>5582.8809218870583</v>
      </c>
    </row>
    <row r="4308" spans="1:11">
      <c r="A4308">
        <v>10.7212</v>
      </c>
      <c r="B4308">
        <f t="shared" ref="B4308:B4371" si="629">A4308-$B$15</f>
        <v>10.5487</v>
      </c>
      <c r="C4308">
        <v>-0.33</v>
      </c>
      <c r="D4308">
        <f t="shared" si="621"/>
        <v>-3.2361944999999999</v>
      </c>
      <c r="E4308">
        <f t="shared" si="622"/>
        <v>-13.816274632075469</v>
      </c>
      <c r="F4308">
        <f t="shared" si="623"/>
        <v>122.29703273647038</v>
      </c>
      <c r="G4308">
        <f t="shared" si="624"/>
        <v>14956.564216145309</v>
      </c>
      <c r="H4308">
        <f t="shared" si="625"/>
        <v>1972.210301275135</v>
      </c>
      <c r="I4308">
        <f t="shared" si="626"/>
        <v>3.2380000000000004</v>
      </c>
      <c r="J4308">
        <f t="shared" si="627"/>
        <v>5.2419413733643019</v>
      </c>
      <c r="K4308">
        <f t="shared" si="628"/>
        <v>5582.8809218870583</v>
      </c>
    </row>
    <row r="4309" spans="1:11">
      <c r="A4309">
        <v>10.723800000000001</v>
      </c>
      <c r="B4309">
        <f t="shared" si="629"/>
        <v>10.551300000000001</v>
      </c>
      <c r="C4309">
        <v>-0.42</v>
      </c>
      <c r="D4309">
        <f t="shared" si="621"/>
        <v>-4.1187929999999993</v>
      </c>
      <c r="E4309">
        <f t="shared" si="622"/>
        <v>-14.69887313207547</v>
      </c>
      <c r="F4309">
        <f t="shared" si="623"/>
        <v>122.25881566632697</v>
      </c>
      <c r="G4309">
        <f t="shared" si="624"/>
        <v>14947.218008132917</v>
      </c>
      <c r="H4309">
        <f t="shared" si="625"/>
        <v>1972.5281741958675</v>
      </c>
      <c r="I4309">
        <f t="shared" si="626"/>
        <v>3.2380000000000004</v>
      </c>
      <c r="J4309">
        <f t="shared" si="627"/>
        <v>2.374263697037895</v>
      </c>
      <c r="K4309">
        <f t="shared" si="628"/>
        <v>7105.4848096744372</v>
      </c>
    </row>
    <row r="4310" spans="1:11">
      <c r="A4310">
        <v>10.7262</v>
      </c>
      <c r="B4310">
        <f t="shared" si="629"/>
        <v>10.553700000000001</v>
      </c>
      <c r="C4310">
        <v>-0.33</v>
      </c>
      <c r="D4310">
        <f t="shared" si="621"/>
        <v>-3.2361944999999999</v>
      </c>
      <c r="E4310">
        <f t="shared" si="622"/>
        <v>-13.816274632075469</v>
      </c>
      <c r="F4310">
        <f t="shared" si="623"/>
        <v>122.22565660720998</v>
      </c>
      <c r="G4310">
        <f t="shared" si="624"/>
        <v>14939.111133063614</v>
      </c>
      <c r="H4310">
        <f t="shared" si="625"/>
        <v>1972.8215157717248</v>
      </c>
      <c r="I4310">
        <f t="shared" si="626"/>
        <v>3.2380000000000004</v>
      </c>
      <c r="J4310">
        <f t="shared" si="627"/>
        <v>5.2235965608274011</v>
      </c>
      <c r="K4310">
        <f t="shared" si="628"/>
        <v>5582.8809218870583</v>
      </c>
    </row>
    <row r="4311" spans="1:11">
      <c r="A4311">
        <v>10.7288</v>
      </c>
      <c r="B4311">
        <f t="shared" si="629"/>
        <v>10.5563</v>
      </c>
      <c r="C4311">
        <v>-0.24</v>
      </c>
      <c r="D4311">
        <f t="shared" si="621"/>
        <v>-2.3535959999999996</v>
      </c>
      <c r="E4311">
        <f t="shared" si="622"/>
        <v>-12.933676132075469</v>
      </c>
      <c r="F4311">
        <f t="shared" si="623"/>
        <v>122.19202904926659</v>
      </c>
      <c r="G4311">
        <f t="shared" si="624"/>
        <v>14930.891963176811</v>
      </c>
      <c r="H4311">
        <f t="shared" si="625"/>
        <v>1973.1392150472527</v>
      </c>
      <c r="I4311">
        <f t="shared" si="626"/>
        <v>3.2380000000000004</v>
      </c>
      <c r="J4311">
        <f t="shared" si="627"/>
        <v>8.0728113923262104</v>
      </c>
      <c r="K4311">
        <f t="shared" si="628"/>
        <v>4060.2770340996781</v>
      </c>
    </row>
    <row r="4312" spans="1:11">
      <c r="A4312">
        <v>10.731199999999999</v>
      </c>
      <c r="B4312">
        <f t="shared" si="629"/>
        <v>10.5587</v>
      </c>
      <c r="C4312">
        <v>-0.33</v>
      </c>
      <c r="D4312">
        <f t="shared" si="621"/>
        <v>-3.2361944999999999</v>
      </c>
      <c r="E4312">
        <f t="shared" si="622"/>
        <v>-13.816274632075469</v>
      </c>
      <c r="F4312">
        <f t="shared" si="623"/>
        <v>122.15886999014961</v>
      </c>
      <c r="G4312">
        <f t="shared" si="624"/>
        <v>14922.789517270276</v>
      </c>
      <c r="H4312">
        <f t="shared" si="625"/>
        <v>1973.432396335229</v>
      </c>
      <c r="I4312">
        <f t="shared" si="626"/>
        <v>3.2380000000000004</v>
      </c>
      <c r="J4312">
        <f t="shared" si="627"/>
        <v>5.2064410255774636</v>
      </c>
      <c r="K4312">
        <f t="shared" si="628"/>
        <v>5582.8809218870583</v>
      </c>
    </row>
    <row r="4313" spans="1:11">
      <c r="A4313">
        <v>10.7338</v>
      </c>
      <c r="B4313">
        <f t="shared" si="629"/>
        <v>10.561300000000001</v>
      </c>
      <c r="C4313">
        <v>-0.24</v>
      </c>
      <c r="D4313">
        <f t="shared" si="621"/>
        <v>-2.3535959999999996</v>
      </c>
      <c r="E4313">
        <f t="shared" si="622"/>
        <v>-12.933676132075469</v>
      </c>
      <c r="F4313">
        <f t="shared" si="623"/>
        <v>122.12524243220621</v>
      </c>
      <c r="G4313">
        <f t="shared" si="624"/>
        <v>14914.57483912514</v>
      </c>
      <c r="H4313">
        <f t="shared" si="625"/>
        <v>1973.7499219655529</v>
      </c>
      <c r="I4313">
        <f t="shared" si="626"/>
        <v>3.2380000000000004</v>
      </c>
      <c r="J4313">
        <f t="shared" si="627"/>
        <v>8.0556605783142601</v>
      </c>
      <c r="K4313">
        <f t="shared" si="628"/>
        <v>4060.2770340996781</v>
      </c>
    </row>
    <row r="4314" spans="1:11">
      <c r="A4314">
        <v>10.7362</v>
      </c>
      <c r="B4314">
        <f t="shared" si="629"/>
        <v>10.563700000000001</v>
      </c>
      <c r="C4314">
        <v>-0.33</v>
      </c>
      <c r="D4314">
        <f t="shared" si="621"/>
        <v>-3.2361944999999999</v>
      </c>
      <c r="E4314">
        <f t="shared" si="622"/>
        <v>-13.816274632075469</v>
      </c>
      <c r="F4314">
        <f t="shared" si="623"/>
        <v>122.09208337308922</v>
      </c>
      <c r="G4314">
        <f t="shared" si="624"/>
        <v>14906.47682238137</v>
      </c>
      <c r="H4314">
        <f t="shared" si="625"/>
        <v>1974.0429429656483</v>
      </c>
      <c r="I4314">
        <f t="shared" si="626"/>
        <v>3.2380000000000004</v>
      </c>
      <c r="J4314">
        <f t="shared" si="627"/>
        <v>5.1892948670272592</v>
      </c>
      <c r="K4314">
        <f t="shared" si="628"/>
        <v>5582.8809218870583</v>
      </c>
    </row>
    <row r="4315" spans="1:11">
      <c r="A4315">
        <v>10.738799999999999</v>
      </c>
      <c r="B4315">
        <f t="shared" si="629"/>
        <v>10.5663</v>
      </c>
      <c r="C4315">
        <v>-0.42</v>
      </c>
      <c r="D4315">
        <f t="shared" si="621"/>
        <v>-4.1187929999999993</v>
      </c>
      <c r="E4315">
        <f t="shared" si="622"/>
        <v>-14.69887313207547</v>
      </c>
      <c r="F4315">
        <f t="shared" si="623"/>
        <v>122.05386630294583</v>
      </c>
      <c r="G4315">
        <f t="shared" si="624"/>
        <v>14897.146279497376</v>
      </c>
      <c r="H4315">
        <f t="shared" si="625"/>
        <v>1974.3602830180359</v>
      </c>
      <c r="I4315">
        <f t="shared" si="626"/>
        <v>3.2380000000000004</v>
      </c>
      <c r="J4315">
        <f t="shared" si="627"/>
        <v>2.3216336562068314</v>
      </c>
      <c r="K4315">
        <f t="shared" si="628"/>
        <v>7105.4848096744372</v>
      </c>
    </row>
    <row r="4316" spans="1:11">
      <c r="A4316">
        <v>10.741300000000001</v>
      </c>
      <c r="B4316">
        <f t="shared" si="629"/>
        <v>10.568800000000001</v>
      </c>
      <c r="C4316">
        <v>-0.33</v>
      </c>
      <c r="D4316">
        <f t="shared" si="621"/>
        <v>-3.2361944999999999</v>
      </c>
      <c r="E4316">
        <f t="shared" si="622"/>
        <v>-13.816274632075469</v>
      </c>
      <c r="F4316">
        <f t="shared" si="623"/>
        <v>122.01932561636563</v>
      </c>
      <c r="G4316">
        <f t="shared" si="624"/>
        <v>14888.715823872662</v>
      </c>
      <c r="H4316">
        <f t="shared" si="625"/>
        <v>1974.6653313320769</v>
      </c>
      <c r="I4316">
        <f t="shared" si="626"/>
        <v>3.2380000000000004</v>
      </c>
      <c r="J4316">
        <f t="shared" si="627"/>
        <v>5.1706264067566412</v>
      </c>
      <c r="K4316">
        <f t="shared" si="628"/>
        <v>5582.8809218870583</v>
      </c>
    </row>
    <row r="4317" spans="1:11">
      <c r="A4317">
        <v>10.7437</v>
      </c>
      <c r="B4317">
        <f t="shared" si="629"/>
        <v>10.571200000000001</v>
      </c>
      <c r="C4317">
        <v>-0.24</v>
      </c>
      <c r="D4317">
        <f t="shared" si="621"/>
        <v>-2.3535959999999996</v>
      </c>
      <c r="E4317">
        <f t="shared" si="622"/>
        <v>-12.933676132075469</v>
      </c>
      <c r="F4317">
        <f t="shared" si="623"/>
        <v>121.98828479364866</v>
      </c>
      <c r="G4317">
        <f t="shared" si="624"/>
        <v>14881.141626896333</v>
      </c>
      <c r="H4317">
        <f t="shared" si="625"/>
        <v>1974.9581032155816</v>
      </c>
      <c r="I4317">
        <f t="shared" si="626"/>
        <v>3.2380000000000004</v>
      </c>
      <c r="J4317">
        <f t="shared" si="627"/>
        <v>8.0205191647328888</v>
      </c>
      <c r="K4317">
        <f t="shared" si="628"/>
        <v>4060.2770340996781</v>
      </c>
    </row>
    <row r="4318" spans="1:11">
      <c r="A4318">
        <v>10.7463</v>
      </c>
      <c r="B4318">
        <f t="shared" si="629"/>
        <v>10.5738</v>
      </c>
      <c r="C4318">
        <v>-0.33</v>
      </c>
      <c r="D4318">
        <f t="shared" si="621"/>
        <v>-3.2361944999999999</v>
      </c>
      <c r="E4318">
        <f t="shared" si="622"/>
        <v>-13.816274632075469</v>
      </c>
      <c r="F4318">
        <f t="shared" si="623"/>
        <v>121.95236247960527</v>
      </c>
      <c r="G4318">
        <f t="shared" si="624"/>
        <v>14872.378714357035</v>
      </c>
      <c r="H4318">
        <f t="shared" si="625"/>
        <v>1975.2751793580285</v>
      </c>
      <c r="I4318">
        <f t="shared" si="626"/>
        <v>3.2380000000000004</v>
      </c>
      <c r="J4318">
        <f t="shared" si="627"/>
        <v>5.1534545861644769</v>
      </c>
      <c r="K4318">
        <f t="shared" si="628"/>
        <v>5582.8809218870583</v>
      </c>
    </row>
    <row r="4319" spans="1:11">
      <c r="A4319">
        <v>10.748699999999999</v>
      </c>
      <c r="B4319">
        <f t="shared" si="629"/>
        <v>10.5762</v>
      </c>
      <c r="C4319">
        <v>-0.33</v>
      </c>
      <c r="D4319">
        <f t="shared" si="621"/>
        <v>-3.2361944999999999</v>
      </c>
      <c r="E4319">
        <f t="shared" si="622"/>
        <v>-13.816274632075469</v>
      </c>
      <c r="F4319">
        <f t="shared" si="623"/>
        <v>121.91920342048829</v>
      </c>
      <c r="G4319">
        <f t="shared" si="624"/>
        <v>14864.292162686403</v>
      </c>
      <c r="H4319">
        <f t="shared" si="625"/>
        <v>1975.5677854462376</v>
      </c>
      <c r="I4319">
        <f t="shared" si="626"/>
        <v>3.2380000000000004</v>
      </c>
      <c r="J4319">
        <f t="shared" si="627"/>
        <v>5.1449548687349917</v>
      </c>
      <c r="K4319">
        <f t="shared" si="628"/>
        <v>5582.8809218870583</v>
      </c>
    </row>
    <row r="4320" spans="1:11">
      <c r="A4320">
        <v>10.751300000000001</v>
      </c>
      <c r="B4320">
        <f t="shared" si="629"/>
        <v>10.578800000000001</v>
      </c>
      <c r="C4320">
        <v>-0.42</v>
      </c>
      <c r="D4320">
        <f t="shared" si="621"/>
        <v>-4.1187929999999993</v>
      </c>
      <c r="E4320">
        <f t="shared" si="622"/>
        <v>-14.69887313207547</v>
      </c>
      <c r="F4320">
        <f t="shared" si="623"/>
        <v>121.88098635034487</v>
      </c>
      <c r="G4320">
        <f t="shared" si="624"/>
        <v>14854.974833732953</v>
      </c>
      <c r="H4320">
        <f t="shared" si="625"/>
        <v>1975.8846760107485</v>
      </c>
      <c r="I4320">
        <f t="shared" si="626"/>
        <v>3.2380000000000004</v>
      </c>
      <c r="J4320">
        <f t="shared" si="627"/>
        <v>2.2773075469837671</v>
      </c>
      <c r="K4320">
        <f t="shared" si="628"/>
        <v>7105.4848096744372</v>
      </c>
    </row>
    <row r="4321" spans="1:11">
      <c r="A4321">
        <v>10.7537</v>
      </c>
      <c r="B4321">
        <f t="shared" si="629"/>
        <v>10.581200000000001</v>
      </c>
      <c r="C4321">
        <v>-0.24</v>
      </c>
      <c r="D4321">
        <f t="shared" si="621"/>
        <v>-2.3535959999999996</v>
      </c>
      <c r="E4321">
        <f t="shared" si="622"/>
        <v>-12.933676132075469</v>
      </c>
      <c r="F4321">
        <f t="shared" si="623"/>
        <v>121.8499455276279</v>
      </c>
      <c r="G4321">
        <f t="shared" si="624"/>
        <v>14847.409225085885</v>
      </c>
      <c r="H4321">
        <f t="shared" si="625"/>
        <v>1976.1771158800148</v>
      </c>
      <c r="I4321">
        <f t="shared" si="626"/>
        <v>3.2380000000000004</v>
      </c>
      <c r="J4321">
        <f t="shared" si="627"/>
        <v>7.9850632750923296</v>
      </c>
      <c r="K4321">
        <f t="shared" si="628"/>
        <v>4060.2770340996781</v>
      </c>
    </row>
    <row r="4322" spans="1:11">
      <c r="A4322">
        <v>10.7563</v>
      </c>
      <c r="B4322">
        <f t="shared" si="629"/>
        <v>10.5838</v>
      </c>
      <c r="C4322">
        <v>-0.5</v>
      </c>
      <c r="D4322">
        <f t="shared" si="621"/>
        <v>-4.9033249999999997</v>
      </c>
      <c r="E4322">
        <f t="shared" si="622"/>
        <v>-15.483405132075468</v>
      </c>
      <c r="F4322">
        <f t="shared" si="623"/>
        <v>121.80968867428452</v>
      </c>
      <c r="G4322">
        <f t="shared" si="624"/>
        <v>14837.600254926117</v>
      </c>
      <c r="H4322">
        <f t="shared" si="625"/>
        <v>1976.4938210705677</v>
      </c>
      <c r="I4322">
        <f t="shared" si="626"/>
        <v>3.2380000000000004</v>
      </c>
      <c r="J4322">
        <f t="shared" si="627"/>
        <v>-0.28126936626349242</v>
      </c>
      <c r="K4322">
        <f t="shared" si="628"/>
        <v>8458.9104877076625</v>
      </c>
    </row>
    <row r="4323" spans="1:11">
      <c r="A4323">
        <v>10.758699999999999</v>
      </c>
      <c r="B4323">
        <f t="shared" si="629"/>
        <v>10.5862</v>
      </c>
      <c r="C4323">
        <v>-0.42</v>
      </c>
      <c r="D4323">
        <f t="shared" si="621"/>
        <v>-4.1187929999999993</v>
      </c>
      <c r="E4323">
        <f t="shared" si="622"/>
        <v>-14.69887313207547</v>
      </c>
      <c r="F4323">
        <f t="shared" si="623"/>
        <v>121.77441137876754</v>
      </c>
      <c r="G4323">
        <f t="shared" si="624"/>
        <v>14829.007266645309</v>
      </c>
      <c r="H4323">
        <f t="shared" si="625"/>
        <v>1976.7860796578768</v>
      </c>
      <c r="I4323">
        <f t="shared" si="626"/>
        <v>3.2380000000000004</v>
      </c>
      <c r="J4323">
        <f t="shared" si="627"/>
        <v>2.2500132203577827</v>
      </c>
      <c r="K4323">
        <f t="shared" si="628"/>
        <v>7105.4848096744372</v>
      </c>
    </row>
    <row r="4324" spans="1:11">
      <c r="A4324">
        <v>10.761200000000001</v>
      </c>
      <c r="B4324">
        <f t="shared" si="629"/>
        <v>10.588700000000001</v>
      </c>
      <c r="C4324">
        <v>-0.33</v>
      </c>
      <c r="D4324">
        <f t="shared" si="621"/>
        <v>-3.2361944999999999</v>
      </c>
      <c r="E4324">
        <f t="shared" si="622"/>
        <v>-13.816274632075469</v>
      </c>
      <c r="F4324">
        <f t="shared" si="623"/>
        <v>121.73987069218734</v>
      </c>
      <c r="G4324">
        <f t="shared" si="624"/>
        <v>14820.596116150493</v>
      </c>
      <c r="H4324">
        <f t="shared" si="625"/>
        <v>1977.0904293346075</v>
      </c>
      <c r="I4324">
        <f t="shared" si="626"/>
        <v>3.2380000000000004</v>
      </c>
      <c r="J4324">
        <f t="shared" si="627"/>
        <v>5.0990262623934743</v>
      </c>
      <c r="K4324">
        <f t="shared" si="628"/>
        <v>5582.8809218870583</v>
      </c>
    </row>
    <row r="4325" spans="1:11">
      <c r="A4325">
        <v>10.7638</v>
      </c>
      <c r="B4325">
        <f t="shared" si="629"/>
        <v>10.5913</v>
      </c>
      <c r="C4325">
        <v>-0.24</v>
      </c>
      <c r="D4325">
        <f t="shared" si="621"/>
        <v>-2.3535959999999996</v>
      </c>
      <c r="E4325">
        <f t="shared" si="622"/>
        <v>-12.933676132075469</v>
      </c>
      <c r="F4325">
        <f t="shared" si="623"/>
        <v>121.70624313424395</v>
      </c>
      <c r="G4325">
        <f t="shared" si="624"/>
        <v>14812.409617851703</v>
      </c>
      <c r="H4325">
        <f t="shared" si="625"/>
        <v>1977.4068655667566</v>
      </c>
      <c r="I4325">
        <f t="shared" si="626"/>
        <v>3.2380000000000004</v>
      </c>
      <c r="J4325">
        <f t="shared" si="627"/>
        <v>7.9482754347680249</v>
      </c>
      <c r="K4325">
        <f t="shared" si="628"/>
        <v>4060.2770340996781</v>
      </c>
    </row>
    <row r="4326" spans="1:11">
      <c r="A4326">
        <v>10.7662</v>
      </c>
      <c r="B4326">
        <f t="shared" si="629"/>
        <v>10.5937</v>
      </c>
      <c r="C4326">
        <v>-0.33</v>
      </c>
      <c r="D4326">
        <f t="shared" si="621"/>
        <v>-3.2361944999999999</v>
      </c>
      <c r="E4326">
        <f t="shared" si="622"/>
        <v>-13.816274632075469</v>
      </c>
      <c r="F4326">
        <f t="shared" si="623"/>
        <v>121.67308407512697</v>
      </c>
      <c r="G4326">
        <f t="shared" si="624"/>
        <v>14804.339388352915</v>
      </c>
      <c r="H4326">
        <f t="shared" si="625"/>
        <v>1977.6988809685367</v>
      </c>
      <c r="I4326">
        <f t="shared" si="626"/>
        <v>3.2380000000000004</v>
      </c>
      <c r="J4326">
        <f t="shared" si="627"/>
        <v>5.0819389304582501</v>
      </c>
      <c r="K4326">
        <f t="shared" si="628"/>
        <v>5582.8809218870583</v>
      </c>
    </row>
    <row r="4327" spans="1:11">
      <c r="A4327">
        <v>10.768800000000001</v>
      </c>
      <c r="B4327">
        <f t="shared" si="629"/>
        <v>10.596300000000001</v>
      </c>
      <c r="C4327">
        <v>-0.33</v>
      </c>
      <c r="D4327">
        <f t="shared" si="621"/>
        <v>-3.2361944999999999</v>
      </c>
      <c r="E4327">
        <f t="shared" si="622"/>
        <v>-13.816274632075469</v>
      </c>
      <c r="F4327">
        <f t="shared" si="623"/>
        <v>121.63716176108356</v>
      </c>
      <c r="G4327">
        <f t="shared" si="624"/>
        <v>14795.599121292009</v>
      </c>
      <c r="H4327">
        <f t="shared" si="625"/>
        <v>1978.0151375891157</v>
      </c>
      <c r="I4327">
        <f t="shared" si="626"/>
        <v>3.2380000000000004</v>
      </c>
      <c r="J4327">
        <f t="shared" si="627"/>
        <v>5.0727520973924669</v>
      </c>
      <c r="K4327">
        <f t="shared" si="628"/>
        <v>5582.8809218870583</v>
      </c>
    </row>
    <row r="4328" spans="1:11">
      <c r="A4328">
        <v>10.7712</v>
      </c>
      <c r="B4328">
        <f t="shared" si="629"/>
        <v>10.598700000000001</v>
      </c>
      <c r="C4328">
        <v>-0.5</v>
      </c>
      <c r="D4328">
        <f t="shared" si="621"/>
        <v>-4.9033249999999997</v>
      </c>
      <c r="E4328">
        <f t="shared" si="622"/>
        <v>-15.483405132075468</v>
      </c>
      <c r="F4328">
        <f t="shared" si="623"/>
        <v>121.60000158876659</v>
      </c>
      <c r="G4328">
        <f t="shared" si="624"/>
        <v>14786.560386388037</v>
      </c>
      <c r="H4328">
        <f t="shared" si="625"/>
        <v>1978.3069775929287</v>
      </c>
      <c r="I4328">
        <f t="shared" si="626"/>
        <v>3.2380000000000004</v>
      </c>
      <c r="J4328">
        <f t="shared" si="627"/>
        <v>-0.33491701211817748</v>
      </c>
      <c r="K4328">
        <f t="shared" si="628"/>
        <v>8458.9104877076625</v>
      </c>
    </row>
    <row r="4329" spans="1:11">
      <c r="A4329">
        <v>10.7738</v>
      </c>
      <c r="B4329">
        <f t="shared" si="629"/>
        <v>10.6013</v>
      </c>
      <c r="C4329">
        <v>-0.24</v>
      </c>
      <c r="D4329">
        <f t="shared" si="621"/>
        <v>-2.3535959999999996</v>
      </c>
      <c r="E4329">
        <f t="shared" si="622"/>
        <v>-12.933676132075469</v>
      </c>
      <c r="F4329">
        <f t="shared" si="623"/>
        <v>121.5663740308232</v>
      </c>
      <c r="G4329">
        <f t="shared" si="624"/>
        <v>14778.383295002004</v>
      </c>
      <c r="H4329">
        <f t="shared" si="625"/>
        <v>1978.6230501654088</v>
      </c>
      <c r="I4329">
        <f t="shared" si="626"/>
        <v>3.2380000000000004</v>
      </c>
      <c r="J4329">
        <f t="shared" si="627"/>
        <v>7.9125106067960278</v>
      </c>
      <c r="K4329">
        <f t="shared" si="628"/>
        <v>4060.2770340996781</v>
      </c>
    </row>
    <row r="4330" spans="1:11">
      <c r="A4330">
        <v>10.776199999999999</v>
      </c>
      <c r="B4330">
        <f t="shared" si="629"/>
        <v>10.6037</v>
      </c>
      <c r="C4330">
        <v>-0.24</v>
      </c>
      <c r="D4330">
        <f t="shared" si="621"/>
        <v>-2.3535959999999996</v>
      </c>
      <c r="E4330">
        <f t="shared" si="622"/>
        <v>-12.933676132075469</v>
      </c>
      <c r="F4330">
        <f t="shared" si="623"/>
        <v>121.53533320810622</v>
      </c>
      <c r="G4330">
        <f t="shared" si="624"/>
        <v>14770.837218005407</v>
      </c>
      <c r="H4330">
        <f t="shared" si="625"/>
        <v>1978.9147349651082</v>
      </c>
      <c r="I4330">
        <f t="shared" si="626"/>
        <v>3.2380000000000004</v>
      </c>
      <c r="J4330">
        <f t="shared" si="627"/>
        <v>7.9045789784846487</v>
      </c>
      <c r="K4330">
        <f t="shared" si="628"/>
        <v>4060.2770340996781</v>
      </c>
    </row>
    <row r="4331" spans="1:11">
      <c r="A4331">
        <v>10.7788</v>
      </c>
      <c r="B4331">
        <f t="shared" si="629"/>
        <v>10.606300000000001</v>
      </c>
      <c r="C4331">
        <v>-0.33</v>
      </c>
      <c r="D4331">
        <f t="shared" si="621"/>
        <v>-3.2361944999999999</v>
      </c>
      <c r="E4331">
        <f t="shared" si="622"/>
        <v>-13.816274632075469</v>
      </c>
      <c r="F4331">
        <f t="shared" si="623"/>
        <v>121.49941089406282</v>
      </c>
      <c r="G4331">
        <f t="shared" si="624"/>
        <v>14762.106847604311</v>
      </c>
      <c r="H4331">
        <f t="shared" si="625"/>
        <v>1979.230633433433</v>
      </c>
      <c r="I4331">
        <f t="shared" si="626"/>
        <v>3.2380000000000004</v>
      </c>
      <c r="J4331">
        <f t="shared" si="627"/>
        <v>5.0375486047281939</v>
      </c>
      <c r="K4331">
        <f t="shared" si="628"/>
        <v>5582.8809218870583</v>
      </c>
    </row>
    <row r="4332" spans="1:11">
      <c r="A4332">
        <v>10.7813</v>
      </c>
      <c r="B4332">
        <f t="shared" si="629"/>
        <v>10.6088</v>
      </c>
      <c r="C4332">
        <v>-0.42</v>
      </c>
      <c r="D4332">
        <f t="shared" si="621"/>
        <v>-4.1187929999999993</v>
      </c>
      <c r="E4332">
        <f t="shared" si="622"/>
        <v>-14.69887313207547</v>
      </c>
      <c r="F4332">
        <f t="shared" si="623"/>
        <v>121.46266371123264</v>
      </c>
      <c r="G4332">
        <f t="shared" si="624"/>
        <v>14753.17867582799</v>
      </c>
      <c r="H4332">
        <f t="shared" si="625"/>
        <v>1979.534290092711</v>
      </c>
      <c r="I4332">
        <f t="shared" si="626"/>
        <v>3.2380000000000004</v>
      </c>
      <c r="J4332">
        <f t="shared" si="627"/>
        <v>2.1703103233412637</v>
      </c>
      <c r="K4332">
        <f t="shared" si="628"/>
        <v>7105.4848096744372</v>
      </c>
    </row>
    <row r="4333" spans="1:11">
      <c r="A4333">
        <v>10.7837</v>
      </c>
      <c r="B4333">
        <f t="shared" si="629"/>
        <v>10.6112</v>
      </c>
      <c r="C4333">
        <v>-0.42</v>
      </c>
      <c r="D4333">
        <f t="shared" si="621"/>
        <v>-4.1187929999999993</v>
      </c>
      <c r="E4333">
        <f t="shared" si="622"/>
        <v>-14.69887313207547</v>
      </c>
      <c r="F4333">
        <f t="shared" si="623"/>
        <v>121.42738641571566</v>
      </c>
      <c r="G4333">
        <f t="shared" si="624"/>
        <v>14744.610171751528</v>
      </c>
      <c r="H4333">
        <f t="shared" si="625"/>
        <v>1979.8257158201086</v>
      </c>
      <c r="I4333">
        <f t="shared" si="626"/>
        <v>3.2380000000000004</v>
      </c>
      <c r="J4333">
        <f t="shared" si="627"/>
        <v>2.1613040291370478</v>
      </c>
      <c r="K4333">
        <f t="shared" si="628"/>
        <v>7105.4848096744372</v>
      </c>
    </row>
    <row r="4334" spans="1:11">
      <c r="A4334">
        <v>10.786300000000001</v>
      </c>
      <c r="B4334">
        <f t="shared" si="629"/>
        <v>10.613800000000001</v>
      </c>
      <c r="C4334">
        <v>-0.33</v>
      </c>
      <c r="D4334">
        <f t="shared" si="621"/>
        <v>-3.2361944999999999</v>
      </c>
      <c r="E4334">
        <f t="shared" si="622"/>
        <v>-13.816274632075469</v>
      </c>
      <c r="F4334">
        <f t="shared" si="623"/>
        <v>121.39146410167226</v>
      </c>
      <c r="G4334">
        <f t="shared" si="624"/>
        <v>14735.887556747584</v>
      </c>
      <c r="H4334">
        <f t="shared" si="625"/>
        <v>1980.1413336267731</v>
      </c>
      <c r="I4334">
        <f t="shared" si="626"/>
        <v>3.2380000000000004</v>
      </c>
      <c r="J4334">
        <f t="shared" si="627"/>
        <v>5.0099896930238419</v>
      </c>
      <c r="K4334">
        <f t="shared" si="628"/>
        <v>5582.8809218870583</v>
      </c>
    </row>
    <row r="4335" spans="1:11">
      <c r="A4335">
        <v>10.7887</v>
      </c>
      <c r="B4335">
        <f t="shared" si="629"/>
        <v>10.616200000000001</v>
      </c>
      <c r="C4335">
        <v>-0.33</v>
      </c>
      <c r="D4335">
        <f t="shared" si="621"/>
        <v>-3.2361944999999999</v>
      </c>
      <c r="E4335">
        <f t="shared" si="622"/>
        <v>-13.816274632075469</v>
      </c>
      <c r="F4335">
        <f t="shared" si="623"/>
        <v>121.35830504255527</v>
      </c>
      <c r="G4335">
        <f t="shared" si="624"/>
        <v>14727.838202801897</v>
      </c>
      <c r="H4335">
        <f t="shared" si="625"/>
        <v>1980.4325935588752</v>
      </c>
      <c r="I4335">
        <f t="shared" si="626"/>
        <v>3.2380000000000004</v>
      </c>
      <c r="J4335">
        <f t="shared" si="627"/>
        <v>5.0015290738607057</v>
      </c>
      <c r="K4335">
        <f t="shared" si="628"/>
        <v>5582.8809218870583</v>
      </c>
    </row>
    <row r="4336" spans="1:11">
      <c r="A4336">
        <v>10.7913</v>
      </c>
      <c r="B4336">
        <f t="shared" si="629"/>
        <v>10.6188</v>
      </c>
      <c r="C4336">
        <v>-0.24</v>
      </c>
      <c r="D4336">
        <f t="shared" si="621"/>
        <v>-2.3535959999999996</v>
      </c>
      <c r="E4336">
        <f t="shared" si="622"/>
        <v>-12.933676132075469</v>
      </c>
      <c r="F4336">
        <f t="shared" si="623"/>
        <v>121.32467748461188</v>
      </c>
      <c r="G4336">
        <f t="shared" si="624"/>
        <v>14719.677366745089</v>
      </c>
      <c r="H4336">
        <f t="shared" si="625"/>
        <v>1980.7480377203351</v>
      </c>
      <c r="I4336">
        <f t="shared" si="626"/>
        <v>3.2380000000000004</v>
      </c>
      <c r="J4336">
        <f t="shared" si="627"/>
        <v>7.8508052196368165</v>
      </c>
      <c r="K4336">
        <f t="shared" si="628"/>
        <v>4060.2770340996781</v>
      </c>
    </row>
    <row r="4337" spans="1:11">
      <c r="A4337">
        <v>10.793699999999999</v>
      </c>
      <c r="B4337">
        <f t="shared" si="629"/>
        <v>10.6212</v>
      </c>
      <c r="C4337">
        <v>-0.42</v>
      </c>
      <c r="D4337">
        <f t="shared" si="621"/>
        <v>-4.1187929999999993</v>
      </c>
      <c r="E4337">
        <f t="shared" si="622"/>
        <v>-14.69887313207547</v>
      </c>
      <c r="F4337">
        <f t="shared" si="623"/>
        <v>121.28940018909491</v>
      </c>
      <c r="G4337">
        <f t="shared" si="624"/>
        <v>14711.118598230416</v>
      </c>
      <c r="H4337">
        <f t="shared" si="625"/>
        <v>1981.0391322807889</v>
      </c>
      <c r="I4337">
        <f t="shared" si="626"/>
        <v>3.2380000000000004</v>
      </c>
      <c r="J4337">
        <f t="shared" si="627"/>
        <v>2.1261012724129351</v>
      </c>
      <c r="K4337">
        <f t="shared" si="628"/>
        <v>7105.4848096744372</v>
      </c>
    </row>
    <row r="4338" spans="1:11">
      <c r="A4338">
        <v>10.7963</v>
      </c>
      <c r="B4338">
        <f t="shared" si="629"/>
        <v>10.623800000000001</v>
      </c>
      <c r="C4338">
        <v>-0.33</v>
      </c>
      <c r="D4338">
        <f t="shared" si="621"/>
        <v>-3.2361944999999999</v>
      </c>
      <c r="E4338">
        <f t="shared" si="622"/>
        <v>-13.816274632075469</v>
      </c>
      <c r="F4338">
        <f t="shared" si="623"/>
        <v>121.2534778750515</v>
      </c>
      <c r="G4338">
        <f t="shared" si="624"/>
        <v>14702.405896795604</v>
      </c>
      <c r="H4338">
        <f t="shared" si="625"/>
        <v>1981.3543913232641</v>
      </c>
      <c r="I4338">
        <f t="shared" si="626"/>
        <v>3.2380000000000004</v>
      </c>
      <c r="J4338">
        <f t="shared" si="627"/>
        <v>4.9747973563823287</v>
      </c>
      <c r="K4338">
        <f t="shared" si="628"/>
        <v>5582.8809218870583</v>
      </c>
    </row>
    <row r="4339" spans="1:11">
      <c r="A4339">
        <v>10.7987</v>
      </c>
      <c r="B4339">
        <f t="shared" si="629"/>
        <v>10.626200000000001</v>
      </c>
      <c r="C4339">
        <v>-0.24</v>
      </c>
      <c r="D4339">
        <f t="shared" si="621"/>
        <v>-2.3535959999999996</v>
      </c>
      <c r="E4339">
        <f t="shared" si="622"/>
        <v>-12.933676132075469</v>
      </c>
      <c r="F4339">
        <f t="shared" si="623"/>
        <v>121.22243705233453</v>
      </c>
      <c r="G4339">
        <f t="shared" si="624"/>
        <v>14694.879244907206</v>
      </c>
      <c r="H4339">
        <f t="shared" si="625"/>
        <v>1981.6453251721896</v>
      </c>
      <c r="I4339">
        <f t="shared" si="626"/>
        <v>3.2380000000000004</v>
      </c>
      <c r="J4339">
        <f t="shared" si="627"/>
        <v>7.8247400886651821</v>
      </c>
      <c r="K4339">
        <f t="shared" si="628"/>
        <v>4060.2770340996781</v>
      </c>
    </row>
    <row r="4340" spans="1:11">
      <c r="A4340">
        <v>10.801299999999999</v>
      </c>
      <c r="B4340">
        <f t="shared" si="629"/>
        <v>10.6288</v>
      </c>
      <c r="C4340">
        <v>-0.33</v>
      </c>
      <c r="D4340">
        <f t="shared" si="621"/>
        <v>-3.2361944999999999</v>
      </c>
      <c r="E4340">
        <f t="shared" si="622"/>
        <v>-13.816274632075469</v>
      </c>
      <c r="F4340">
        <f t="shared" si="623"/>
        <v>121.18651473829114</v>
      </c>
      <c r="G4340">
        <f t="shared" si="624"/>
        <v>14686.171354414055</v>
      </c>
      <c r="H4340">
        <f t="shared" si="625"/>
        <v>1981.960410110509</v>
      </c>
      <c r="I4340">
        <f t="shared" si="626"/>
        <v>3.2380000000000004</v>
      </c>
      <c r="J4340">
        <f t="shared" si="627"/>
        <v>4.9577333433814239</v>
      </c>
      <c r="K4340">
        <f t="shared" si="628"/>
        <v>5582.8809218870583</v>
      </c>
    </row>
    <row r="4341" spans="1:11">
      <c r="A4341">
        <v>10.803800000000001</v>
      </c>
      <c r="B4341">
        <f t="shared" si="629"/>
        <v>10.631300000000001</v>
      </c>
      <c r="C4341">
        <v>-0.33</v>
      </c>
      <c r="D4341">
        <f t="shared" si="621"/>
        <v>-3.2361944999999999</v>
      </c>
      <c r="E4341">
        <f t="shared" si="622"/>
        <v>-13.816274632075469</v>
      </c>
      <c r="F4341">
        <f t="shared" si="623"/>
        <v>121.15197405171094</v>
      </c>
      <c r="G4341">
        <f t="shared" si="624"/>
        <v>14677.800816626441</v>
      </c>
      <c r="H4341">
        <f t="shared" si="625"/>
        <v>1982.2632900456383</v>
      </c>
      <c r="I4341">
        <f t="shared" si="626"/>
        <v>3.2380000000000004</v>
      </c>
      <c r="J4341">
        <f t="shared" si="627"/>
        <v>4.9489351301472322</v>
      </c>
      <c r="K4341">
        <f t="shared" si="628"/>
        <v>5582.8809218870583</v>
      </c>
    </row>
    <row r="4342" spans="1:11">
      <c r="A4342">
        <v>10.8062</v>
      </c>
      <c r="B4342">
        <f t="shared" si="629"/>
        <v>10.633700000000001</v>
      </c>
      <c r="C4342">
        <v>-0.33</v>
      </c>
      <c r="D4342">
        <f t="shared" ref="D4342:D4405" si="630">C4342*9.80665</f>
        <v>-3.2361944999999999</v>
      </c>
      <c r="E4342">
        <f t="shared" ref="E4342:E4405" si="631">D4342-$D$17</f>
        <v>-13.816274632075469</v>
      </c>
      <c r="F4342">
        <f t="shared" ref="F4342:F4405" si="632">F4341+E4342*(A4342-A4341)</f>
        <v>121.11881499259395</v>
      </c>
      <c r="G4342">
        <f t="shared" ref="G4342:G4405" si="633">F4342^2</f>
        <v>14669.767345210203</v>
      </c>
      <c r="H4342">
        <f t="shared" ref="H4342:H4405" si="634">H4341+F4342*(B4342-B4341)</f>
        <v>1982.5539752016205</v>
      </c>
      <c r="I4342">
        <f t="shared" ref="I4342:I4405" si="635">IF(B4342&lt;=0,$B$5,IF(B4342&lt;=$B$4,$B$1+$B$2+$B$3-$B$6*B4342,$B$1+$B$2))</f>
        <v>3.2380000000000004</v>
      </c>
      <c r="J4342">
        <f t="shared" ref="J4342:J4405" si="636">I4342*D4342+0.5*$B$14*$B$8*$B$13*G4342</f>
        <v>4.9404912049987857</v>
      </c>
      <c r="K4342">
        <f t="shared" ref="K4342:K4405" si="637">-2*I4342*D4342/$B$8/$B$13</f>
        <v>5582.8809218870583</v>
      </c>
    </row>
    <row r="4343" spans="1:11">
      <c r="A4343">
        <v>10.8088</v>
      </c>
      <c r="B4343">
        <f t="shared" si="629"/>
        <v>10.6363</v>
      </c>
      <c r="C4343">
        <v>-0.33</v>
      </c>
      <c r="D4343">
        <f t="shared" si="630"/>
        <v>-3.2361944999999999</v>
      </c>
      <c r="E4343">
        <f t="shared" si="631"/>
        <v>-13.816274632075469</v>
      </c>
      <c r="F4343">
        <f t="shared" si="632"/>
        <v>121.08289267855056</v>
      </c>
      <c r="G4343">
        <f t="shared" si="633"/>
        <v>14661.066899405394</v>
      </c>
      <c r="H4343">
        <f t="shared" si="634"/>
        <v>1982.8687907225847</v>
      </c>
      <c r="I4343">
        <f t="shared" si="635"/>
        <v>3.2380000000000004</v>
      </c>
      <c r="J4343">
        <f t="shared" si="636"/>
        <v>4.9313462277744424</v>
      </c>
      <c r="K4343">
        <f t="shared" si="637"/>
        <v>5582.8809218870583</v>
      </c>
    </row>
    <row r="4344" spans="1:11">
      <c r="A4344">
        <v>10.811199999999999</v>
      </c>
      <c r="B4344">
        <f t="shared" si="629"/>
        <v>10.6387</v>
      </c>
      <c r="C4344">
        <v>-0.33</v>
      </c>
      <c r="D4344">
        <f t="shared" si="630"/>
        <v>-3.2361944999999999</v>
      </c>
      <c r="E4344">
        <f t="shared" si="631"/>
        <v>-13.816274632075469</v>
      </c>
      <c r="F4344">
        <f t="shared" si="632"/>
        <v>121.04973361943358</v>
      </c>
      <c r="G4344">
        <f t="shared" si="633"/>
        <v>14653.038009335829</v>
      </c>
      <c r="H4344">
        <f t="shared" si="634"/>
        <v>1983.1593100832713</v>
      </c>
      <c r="I4344">
        <f t="shared" si="635"/>
        <v>3.2380000000000004</v>
      </c>
      <c r="J4344">
        <f t="shared" si="636"/>
        <v>4.9229071180471742</v>
      </c>
      <c r="K4344">
        <f t="shared" si="637"/>
        <v>5582.8809218870583</v>
      </c>
    </row>
    <row r="4345" spans="1:11">
      <c r="A4345">
        <v>10.813800000000001</v>
      </c>
      <c r="B4345">
        <f t="shared" si="629"/>
        <v>10.641300000000001</v>
      </c>
      <c r="C4345">
        <v>-0.5</v>
      </c>
      <c r="D4345">
        <f t="shared" si="630"/>
        <v>-4.9033249999999997</v>
      </c>
      <c r="E4345">
        <f t="shared" si="631"/>
        <v>-15.483405132075468</v>
      </c>
      <c r="F4345">
        <f t="shared" si="632"/>
        <v>121.00947676609017</v>
      </c>
      <c r="G4345">
        <f t="shared" si="633"/>
        <v>14643.293467202917</v>
      </c>
      <c r="H4345">
        <f t="shared" si="634"/>
        <v>1983.4739347228633</v>
      </c>
      <c r="I4345">
        <f t="shared" si="635"/>
        <v>3.2380000000000004</v>
      </c>
      <c r="J4345">
        <f t="shared" si="636"/>
        <v>-0.48550386046400718</v>
      </c>
      <c r="K4345">
        <f t="shared" si="637"/>
        <v>8458.9104877076625</v>
      </c>
    </row>
    <row r="4346" spans="1:11">
      <c r="A4346">
        <v>10.8162</v>
      </c>
      <c r="B4346">
        <f t="shared" si="629"/>
        <v>10.643700000000001</v>
      </c>
      <c r="C4346">
        <v>-0.33</v>
      </c>
      <c r="D4346">
        <f t="shared" si="630"/>
        <v>-3.2361944999999999</v>
      </c>
      <c r="E4346">
        <f t="shared" si="631"/>
        <v>-13.816274632075469</v>
      </c>
      <c r="F4346">
        <f t="shared" si="632"/>
        <v>120.97631770697319</v>
      </c>
      <c r="G4346">
        <f t="shared" si="633"/>
        <v>14635.269445938515</v>
      </c>
      <c r="H4346">
        <f t="shared" si="634"/>
        <v>1983.7642778853601</v>
      </c>
      <c r="I4346">
        <f t="shared" si="635"/>
        <v>3.2380000000000004</v>
      </c>
      <c r="J4346">
        <f t="shared" si="636"/>
        <v>4.9042307063754933</v>
      </c>
      <c r="K4346">
        <f t="shared" si="637"/>
        <v>5582.8809218870583</v>
      </c>
    </row>
    <row r="4347" spans="1:11">
      <c r="A4347">
        <v>10.8188</v>
      </c>
      <c r="B4347">
        <f t="shared" si="629"/>
        <v>10.6463</v>
      </c>
      <c r="C4347">
        <v>-0.24</v>
      </c>
      <c r="D4347">
        <f t="shared" si="630"/>
        <v>-2.3535959999999996</v>
      </c>
      <c r="E4347">
        <f t="shared" si="631"/>
        <v>-12.933676132075469</v>
      </c>
      <c r="F4347">
        <f t="shared" si="632"/>
        <v>120.9426901490298</v>
      </c>
      <c r="G4347">
        <f t="shared" si="633"/>
        <v>14627.134300484229</v>
      </c>
      <c r="H4347">
        <f t="shared" si="634"/>
        <v>1984.0787288797476</v>
      </c>
      <c r="I4347">
        <f t="shared" si="635"/>
        <v>3.2380000000000004</v>
      </c>
      <c r="J4347">
        <f t="shared" si="636"/>
        <v>7.7535338553627291</v>
      </c>
      <c r="K4347">
        <f t="shared" si="637"/>
        <v>4060.2770340996781</v>
      </c>
    </row>
    <row r="4348" spans="1:11">
      <c r="A4348">
        <v>10.821199999999999</v>
      </c>
      <c r="B4348">
        <f t="shared" si="629"/>
        <v>10.6487</v>
      </c>
      <c r="C4348">
        <v>-0.33</v>
      </c>
      <c r="D4348">
        <f t="shared" si="630"/>
        <v>-3.2361944999999999</v>
      </c>
      <c r="E4348">
        <f t="shared" si="631"/>
        <v>-13.816274632075469</v>
      </c>
      <c r="F4348">
        <f t="shared" si="632"/>
        <v>120.90953108991282</v>
      </c>
      <c r="G4348">
        <f t="shared" si="633"/>
        <v>14619.114708382594</v>
      </c>
      <c r="H4348">
        <f t="shared" si="634"/>
        <v>1984.3689117543634</v>
      </c>
      <c r="I4348">
        <f t="shared" si="635"/>
        <v>3.2380000000000004</v>
      </c>
      <c r="J4348">
        <f t="shared" si="636"/>
        <v>4.8872505756639733</v>
      </c>
      <c r="K4348">
        <f t="shared" si="637"/>
        <v>5582.8809218870583</v>
      </c>
    </row>
    <row r="4349" spans="1:11">
      <c r="A4349">
        <v>10.823700000000001</v>
      </c>
      <c r="B4349">
        <f t="shared" si="629"/>
        <v>10.651200000000001</v>
      </c>
      <c r="C4349">
        <v>-0.24</v>
      </c>
      <c r="D4349">
        <f t="shared" si="630"/>
        <v>-2.3535959999999996</v>
      </c>
      <c r="E4349">
        <f t="shared" si="631"/>
        <v>-12.933676132075469</v>
      </c>
      <c r="F4349">
        <f t="shared" si="632"/>
        <v>120.87719689958261</v>
      </c>
      <c r="G4349">
        <f t="shared" si="633"/>
        <v>14611.296730300464</v>
      </c>
      <c r="H4349">
        <f t="shared" si="634"/>
        <v>1984.6711047466124</v>
      </c>
      <c r="I4349">
        <f t="shared" si="635"/>
        <v>3.2380000000000004</v>
      </c>
      <c r="J4349">
        <f t="shared" si="636"/>
        <v>7.7368870970392152</v>
      </c>
      <c r="K4349">
        <f t="shared" si="637"/>
        <v>4060.2770340996781</v>
      </c>
    </row>
    <row r="4350" spans="1:11">
      <c r="A4350">
        <v>10.8263</v>
      </c>
      <c r="B4350">
        <f t="shared" si="629"/>
        <v>10.6538</v>
      </c>
      <c r="C4350">
        <v>-0.42</v>
      </c>
      <c r="D4350">
        <f t="shared" si="630"/>
        <v>-4.1187929999999993</v>
      </c>
      <c r="E4350">
        <f t="shared" si="631"/>
        <v>-14.69887313207547</v>
      </c>
      <c r="F4350">
        <f t="shared" si="632"/>
        <v>120.83897982943922</v>
      </c>
      <c r="G4350">
        <f t="shared" si="633"/>
        <v>14602.05904621962</v>
      </c>
      <c r="H4350">
        <f t="shared" si="634"/>
        <v>1984.9852860941689</v>
      </c>
      <c r="I4350">
        <f t="shared" si="635"/>
        <v>3.2380000000000004</v>
      </c>
      <c r="J4350">
        <f t="shared" si="636"/>
        <v>2.0114695464518757</v>
      </c>
      <c r="K4350">
        <f t="shared" si="637"/>
        <v>7105.4848096744372</v>
      </c>
    </row>
    <row r="4351" spans="1:11">
      <c r="A4351">
        <v>10.8287</v>
      </c>
      <c r="B4351">
        <f t="shared" si="629"/>
        <v>10.6562</v>
      </c>
      <c r="C4351">
        <v>-0.42</v>
      </c>
      <c r="D4351">
        <f t="shared" si="630"/>
        <v>-4.1187929999999993</v>
      </c>
      <c r="E4351">
        <f t="shared" si="631"/>
        <v>-14.69887313207547</v>
      </c>
      <c r="F4351">
        <f t="shared" si="632"/>
        <v>120.80370253392225</v>
      </c>
      <c r="G4351">
        <f t="shared" si="633"/>
        <v>14593.534545904373</v>
      </c>
      <c r="H4351">
        <f t="shared" si="634"/>
        <v>1985.2752149802502</v>
      </c>
      <c r="I4351">
        <f t="shared" si="635"/>
        <v>3.2380000000000004</v>
      </c>
      <c r="J4351">
        <f t="shared" si="636"/>
        <v>2.0025095042907299</v>
      </c>
      <c r="K4351">
        <f t="shared" si="637"/>
        <v>7105.4848096744372</v>
      </c>
    </row>
    <row r="4352" spans="1:11">
      <c r="A4352">
        <v>10.831300000000001</v>
      </c>
      <c r="B4352">
        <f t="shared" si="629"/>
        <v>10.658800000000001</v>
      </c>
      <c r="C4352">
        <v>-0.24</v>
      </c>
      <c r="D4352">
        <f t="shared" si="630"/>
        <v>-2.3535959999999996</v>
      </c>
      <c r="E4352">
        <f t="shared" si="631"/>
        <v>-12.933676132075469</v>
      </c>
      <c r="F4352">
        <f t="shared" si="632"/>
        <v>120.77007497597884</v>
      </c>
      <c r="G4352">
        <f t="shared" si="633"/>
        <v>14585.411009703552</v>
      </c>
      <c r="H4352">
        <f t="shared" si="634"/>
        <v>1985.589217175188</v>
      </c>
      <c r="I4352">
        <f t="shared" si="635"/>
        <v>3.2380000000000004</v>
      </c>
      <c r="J4352">
        <f t="shared" si="636"/>
        <v>7.709678798682404</v>
      </c>
      <c r="K4352">
        <f t="shared" si="637"/>
        <v>4060.2770340996781</v>
      </c>
    </row>
    <row r="4353" spans="1:11">
      <c r="A4353">
        <v>10.8337</v>
      </c>
      <c r="B4353">
        <f t="shared" si="629"/>
        <v>10.661200000000001</v>
      </c>
      <c r="C4353">
        <v>-0.33</v>
      </c>
      <c r="D4353">
        <f t="shared" si="630"/>
        <v>-3.2361944999999999</v>
      </c>
      <c r="E4353">
        <f t="shared" si="631"/>
        <v>-13.816274632075469</v>
      </c>
      <c r="F4353">
        <f t="shared" si="632"/>
        <v>120.73691591686186</v>
      </c>
      <c r="G4353">
        <f t="shared" si="633"/>
        <v>14577.402865115371</v>
      </c>
      <c r="H4353">
        <f t="shared" si="634"/>
        <v>1985.8789857733884</v>
      </c>
      <c r="I4353">
        <f t="shared" si="635"/>
        <v>3.2380000000000004</v>
      </c>
      <c r="J4353">
        <f t="shared" si="636"/>
        <v>4.8434075513843062</v>
      </c>
      <c r="K4353">
        <f t="shared" si="637"/>
        <v>5582.8809218870583</v>
      </c>
    </row>
    <row r="4354" spans="1:11">
      <c r="A4354">
        <v>10.8363</v>
      </c>
      <c r="B4354">
        <f t="shared" si="629"/>
        <v>10.6638</v>
      </c>
      <c r="C4354">
        <v>-0.33</v>
      </c>
      <c r="D4354">
        <f t="shared" si="630"/>
        <v>-3.2361944999999999</v>
      </c>
      <c r="E4354">
        <f t="shared" si="631"/>
        <v>-13.816274632075469</v>
      </c>
      <c r="F4354">
        <f t="shared" si="632"/>
        <v>120.70099360281847</v>
      </c>
      <c r="G4354">
        <f t="shared" si="633"/>
        <v>14568.729856707625</v>
      </c>
      <c r="H4354">
        <f t="shared" si="634"/>
        <v>1986.1928083567557</v>
      </c>
      <c r="I4354">
        <f t="shared" si="635"/>
        <v>3.2380000000000004</v>
      </c>
      <c r="J4354">
        <f t="shared" si="636"/>
        <v>4.8342914134145101</v>
      </c>
      <c r="K4354">
        <f t="shared" si="637"/>
        <v>5582.8809218870583</v>
      </c>
    </row>
    <row r="4355" spans="1:11">
      <c r="A4355">
        <v>10.838699999999999</v>
      </c>
      <c r="B4355">
        <f t="shared" si="629"/>
        <v>10.6662</v>
      </c>
      <c r="C4355">
        <v>-0.33</v>
      </c>
      <c r="D4355">
        <f t="shared" si="630"/>
        <v>-3.2361944999999999</v>
      </c>
      <c r="E4355">
        <f t="shared" si="631"/>
        <v>-13.816274632075469</v>
      </c>
      <c r="F4355">
        <f t="shared" si="632"/>
        <v>120.66783454370149</v>
      </c>
      <c r="G4355">
        <f t="shared" si="633"/>
        <v>14560.726293466118</v>
      </c>
      <c r="H4355">
        <f t="shared" si="634"/>
        <v>1986.4824111596606</v>
      </c>
      <c r="I4355">
        <f t="shared" si="635"/>
        <v>3.2380000000000004</v>
      </c>
      <c r="J4355">
        <f t="shared" si="636"/>
        <v>4.8258789245375908</v>
      </c>
      <c r="K4355">
        <f t="shared" si="637"/>
        <v>5582.8809218870583</v>
      </c>
    </row>
    <row r="4356" spans="1:11">
      <c r="A4356">
        <v>10.8413</v>
      </c>
      <c r="B4356">
        <f t="shared" si="629"/>
        <v>10.668800000000001</v>
      </c>
      <c r="C4356">
        <v>-0.24</v>
      </c>
      <c r="D4356">
        <f t="shared" si="630"/>
        <v>-2.3535959999999996</v>
      </c>
      <c r="E4356">
        <f t="shared" si="631"/>
        <v>-12.933676132075469</v>
      </c>
      <c r="F4356">
        <f t="shared" si="632"/>
        <v>120.63420698575808</v>
      </c>
      <c r="G4356">
        <f t="shared" si="633"/>
        <v>14552.611895082724</v>
      </c>
      <c r="H4356">
        <f t="shared" si="634"/>
        <v>1986.7960600978238</v>
      </c>
      <c r="I4356">
        <f t="shared" si="635"/>
        <v>3.2380000000000004</v>
      </c>
      <c r="J4356">
        <f t="shared" si="636"/>
        <v>7.6752038806247196</v>
      </c>
      <c r="K4356">
        <f t="shared" si="637"/>
        <v>4060.2770340996781</v>
      </c>
    </row>
    <row r="4357" spans="1:11">
      <c r="A4357">
        <v>10.8438</v>
      </c>
      <c r="B4357">
        <f t="shared" si="629"/>
        <v>10.6713</v>
      </c>
      <c r="C4357">
        <v>-0.42</v>
      </c>
      <c r="D4357">
        <f t="shared" si="630"/>
        <v>-4.1187929999999993</v>
      </c>
      <c r="E4357">
        <f t="shared" si="631"/>
        <v>-14.69887313207547</v>
      </c>
      <c r="F4357">
        <f t="shared" si="632"/>
        <v>120.5974598029279</v>
      </c>
      <c r="G4357">
        <f t="shared" si="633"/>
        <v>14543.74731091881</v>
      </c>
      <c r="H4357">
        <f t="shared" si="634"/>
        <v>1987.0975537473309</v>
      </c>
      <c r="I4357">
        <f t="shared" si="635"/>
        <v>3.2380000000000004</v>
      </c>
      <c r="J4357">
        <f t="shared" si="636"/>
        <v>1.9501784927287282</v>
      </c>
      <c r="K4357">
        <f t="shared" si="637"/>
        <v>7105.4848096744372</v>
      </c>
    </row>
    <row r="4358" spans="1:11">
      <c r="A4358">
        <v>10.8462</v>
      </c>
      <c r="B4358">
        <f t="shared" si="629"/>
        <v>10.6737</v>
      </c>
      <c r="C4358">
        <v>-0.33</v>
      </c>
      <c r="D4358">
        <f t="shared" si="630"/>
        <v>-3.2361944999999999</v>
      </c>
      <c r="E4358">
        <f t="shared" si="631"/>
        <v>-13.816274632075469</v>
      </c>
      <c r="F4358">
        <f t="shared" si="632"/>
        <v>120.56430074381092</v>
      </c>
      <c r="G4358">
        <f t="shared" si="633"/>
        <v>14535.750613844086</v>
      </c>
      <c r="H4358">
        <f t="shared" si="634"/>
        <v>1987.3869080691161</v>
      </c>
      <c r="I4358">
        <f t="shared" si="635"/>
        <v>3.2380000000000004</v>
      </c>
      <c r="J4358">
        <f t="shared" si="636"/>
        <v>4.7996271638312891</v>
      </c>
      <c r="K4358">
        <f t="shared" si="637"/>
        <v>5582.8809218870583</v>
      </c>
    </row>
    <row r="4359" spans="1:11">
      <c r="A4359">
        <v>10.848800000000001</v>
      </c>
      <c r="B4359">
        <f t="shared" si="629"/>
        <v>10.676300000000001</v>
      </c>
      <c r="C4359">
        <v>-0.42</v>
      </c>
      <c r="D4359">
        <f t="shared" si="630"/>
        <v>-4.1187929999999993</v>
      </c>
      <c r="E4359">
        <f t="shared" si="631"/>
        <v>-14.69887313207547</v>
      </c>
      <c r="F4359">
        <f t="shared" si="632"/>
        <v>120.5260836736675</v>
      </c>
      <c r="G4359">
        <f t="shared" si="633"/>
        <v>14526.5368457119</v>
      </c>
      <c r="H4359">
        <f t="shared" si="634"/>
        <v>1987.7002758866677</v>
      </c>
      <c r="I4359">
        <f t="shared" si="635"/>
        <v>3.2380000000000004</v>
      </c>
      <c r="J4359">
        <f t="shared" si="636"/>
        <v>1.9320886941289164</v>
      </c>
      <c r="K4359">
        <f t="shared" si="637"/>
        <v>7105.4848096744372</v>
      </c>
    </row>
    <row r="4360" spans="1:11">
      <c r="A4360">
        <v>10.8512</v>
      </c>
      <c r="B4360">
        <f t="shared" si="629"/>
        <v>10.678700000000001</v>
      </c>
      <c r="C4360">
        <v>-0.24</v>
      </c>
      <c r="D4360">
        <f t="shared" si="630"/>
        <v>-2.3535959999999996</v>
      </c>
      <c r="E4360">
        <f t="shared" si="631"/>
        <v>-12.933676132075469</v>
      </c>
      <c r="F4360">
        <f t="shared" si="632"/>
        <v>120.49504285095053</v>
      </c>
      <c r="G4360">
        <f t="shared" si="633"/>
        <v>14519.055351652403</v>
      </c>
      <c r="H4360">
        <f t="shared" si="634"/>
        <v>1987.9894639895099</v>
      </c>
      <c r="I4360">
        <f t="shared" si="635"/>
        <v>3.2380000000000004</v>
      </c>
      <c r="J4360">
        <f t="shared" si="636"/>
        <v>7.6399328344872455</v>
      </c>
      <c r="K4360">
        <f t="shared" si="637"/>
        <v>4060.2770340996781</v>
      </c>
    </row>
    <row r="4361" spans="1:11">
      <c r="A4361">
        <v>10.8538</v>
      </c>
      <c r="B4361">
        <f t="shared" si="629"/>
        <v>10.6813</v>
      </c>
      <c r="C4361">
        <v>-0.24</v>
      </c>
      <c r="D4361">
        <f t="shared" si="630"/>
        <v>-2.3535959999999996</v>
      </c>
      <c r="E4361">
        <f t="shared" si="631"/>
        <v>-12.933676132075469</v>
      </c>
      <c r="F4361">
        <f t="shared" si="632"/>
        <v>120.46141529300714</v>
      </c>
      <c r="G4361">
        <f t="shared" si="633"/>
        <v>14510.952574394334</v>
      </c>
      <c r="H4361">
        <f t="shared" si="634"/>
        <v>1988.3026636692716</v>
      </c>
      <c r="I4361">
        <f t="shared" si="635"/>
        <v>3.2380000000000004</v>
      </c>
      <c r="J4361">
        <f t="shared" si="636"/>
        <v>7.6314160624572409</v>
      </c>
      <c r="K4361">
        <f t="shared" si="637"/>
        <v>4060.2770340996781</v>
      </c>
    </row>
    <row r="4362" spans="1:11">
      <c r="A4362">
        <v>10.856199999999999</v>
      </c>
      <c r="B4362">
        <f t="shared" si="629"/>
        <v>10.6837</v>
      </c>
      <c r="C4362">
        <v>-0.33</v>
      </c>
      <c r="D4362">
        <f t="shared" si="630"/>
        <v>-3.2361944999999999</v>
      </c>
      <c r="E4362">
        <f t="shared" si="631"/>
        <v>-13.816274632075469</v>
      </c>
      <c r="F4362">
        <f t="shared" si="632"/>
        <v>120.42825623389015</v>
      </c>
      <c r="G4362">
        <f t="shared" si="633"/>
        <v>14502.964899535502</v>
      </c>
      <c r="H4362">
        <f t="shared" si="634"/>
        <v>1988.591691484233</v>
      </c>
      <c r="I4362">
        <f t="shared" si="635"/>
        <v>3.2380000000000004</v>
      </c>
      <c r="J4362">
        <f t="shared" si="636"/>
        <v>4.7651663307472951</v>
      </c>
      <c r="K4362">
        <f t="shared" si="637"/>
        <v>5582.8809218870583</v>
      </c>
    </row>
    <row r="4363" spans="1:11">
      <c r="A4363">
        <v>10.8588</v>
      </c>
      <c r="B4363">
        <f t="shared" si="629"/>
        <v>10.686300000000001</v>
      </c>
      <c r="C4363">
        <v>-0.5</v>
      </c>
      <c r="D4363">
        <f t="shared" si="630"/>
        <v>-4.9033249999999997</v>
      </c>
      <c r="E4363">
        <f t="shared" si="631"/>
        <v>-15.483405132075468</v>
      </c>
      <c r="F4363">
        <f t="shared" si="632"/>
        <v>120.38799938054674</v>
      </c>
      <c r="G4363">
        <f t="shared" si="633"/>
        <v>14493.270394850524</v>
      </c>
      <c r="H4363">
        <f t="shared" si="634"/>
        <v>1988.9047002826226</v>
      </c>
      <c r="I4363">
        <f t="shared" si="635"/>
        <v>3.2380000000000004</v>
      </c>
      <c r="J4363">
        <f t="shared" si="636"/>
        <v>-0.64319205375525712</v>
      </c>
      <c r="K4363">
        <f t="shared" si="637"/>
        <v>8458.9104877076625</v>
      </c>
    </row>
    <row r="4364" spans="1:11">
      <c r="A4364">
        <v>10.8612</v>
      </c>
      <c r="B4364">
        <f t="shared" si="629"/>
        <v>10.688700000000001</v>
      </c>
      <c r="C4364">
        <v>-0.24</v>
      </c>
      <c r="D4364">
        <f t="shared" si="630"/>
        <v>-2.3535959999999996</v>
      </c>
      <c r="E4364">
        <f t="shared" si="631"/>
        <v>-12.933676132075469</v>
      </c>
      <c r="F4364">
        <f t="shared" si="632"/>
        <v>120.35695855782977</v>
      </c>
      <c r="G4364">
        <f t="shared" si="633"/>
        <v>14485.797473291153</v>
      </c>
      <c r="H4364">
        <f t="shared" si="634"/>
        <v>1989.1935569831614</v>
      </c>
      <c r="I4364">
        <f t="shared" si="635"/>
        <v>3.2380000000000004</v>
      </c>
      <c r="J4364">
        <f t="shared" si="636"/>
        <v>7.6049757130974971</v>
      </c>
      <c r="K4364">
        <f t="shared" si="637"/>
        <v>4060.2770340996781</v>
      </c>
    </row>
    <row r="4365" spans="1:11">
      <c r="A4365">
        <v>10.863799999999999</v>
      </c>
      <c r="B4365">
        <f t="shared" si="629"/>
        <v>10.6913</v>
      </c>
      <c r="C4365">
        <v>-0.24</v>
      </c>
      <c r="D4365">
        <f t="shared" si="630"/>
        <v>-2.3535959999999996</v>
      </c>
      <c r="E4365">
        <f t="shared" si="631"/>
        <v>-12.933676132075469</v>
      </c>
      <c r="F4365">
        <f t="shared" si="632"/>
        <v>120.32333099988638</v>
      </c>
      <c r="G4365">
        <f t="shared" si="633"/>
        <v>14477.703982908219</v>
      </c>
      <c r="H4365">
        <f t="shared" si="634"/>
        <v>1989.5063976437611</v>
      </c>
      <c r="I4365">
        <f t="shared" si="635"/>
        <v>3.2380000000000004</v>
      </c>
      <c r="J4365">
        <f t="shared" si="636"/>
        <v>7.5964687024364483</v>
      </c>
      <c r="K4365">
        <f t="shared" si="637"/>
        <v>4060.2770340996781</v>
      </c>
    </row>
    <row r="4366" spans="1:11">
      <c r="A4366">
        <v>10.866300000000001</v>
      </c>
      <c r="B4366">
        <f t="shared" si="629"/>
        <v>10.693800000000001</v>
      </c>
      <c r="C4366">
        <v>-0.24</v>
      </c>
      <c r="D4366">
        <f t="shared" si="630"/>
        <v>-2.3535959999999996</v>
      </c>
      <c r="E4366">
        <f t="shared" si="631"/>
        <v>-12.933676132075469</v>
      </c>
      <c r="F4366">
        <f t="shared" si="632"/>
        <v>120.29099680955618</v>
      </c>
      <c r="G4366">
        <f t="shared" si="633"/>
        <v>14469.923913436654</v>
      </c>
      <c r="H4366">
        <f t="shared" si="634"/>
        <v>1989.8071251357851</v>
      </c>
      <c r="I4366">
        <f t="shared" si="635"/>
        <v>3.2380000000000004</v>
      </c>
      <c r="J4366">
        <f t="shared" si="636"/>
        <v>7.5882911262848971</v>
      </c>
      <c r="K4366">
        <f t="shared" si="637"/>
        <v>4060.2770340996781</v>
      </c>
    </row>
    <row r="4367" spans="1:11">
      <c r="A4367">
        <v>10.8687</v>
      </c>
      <c r="B4367">
        <f t="shared" si="629"/>
        <v>10.696200000000001</v>
      </c>
      <c r="C4367">
        <v>-0.24</v>
      </c>
      <c r="D4367">
        <f t="shared" si="630"/>
        <v>-2.3535959999999996</v>
      </c>
      <c r="E4367">
        <f t="shared" si="631"/>
        <v>-12.933676132075469</v>
      </c>
      <c r="F4367">
        <f t="shared" si="632"/>
        <v>120.2599559868392</v>
      </c>
      <c r="G4367">
        <f t="shared" si="633"/>
        <v>14462.457013956502</v>
      </c>
      <c r="H4367">
        <f t="shared" si="634"/>
        <v>1990.0957490301535</v>
      </c>
      <c r="I4367">
        <f t="shared" si="635"/>
        <v>3.2380000000000004</v>
      </c>
      <c r="J4367">
        <f t="shared" si="636"/>
        <v>7.5804427209026439</v>
      </c>
      <c r="K4367">
        <f t="shared" si="637"/>
        <v>4060.2770340996781</v>
      </c>
    </row>
    <row r="4368" spans="1:11">
      <c r="A4368">
        <v>10.8713</v>
      </c>
      <c r="B4368">
        <f t="shared" si="629"/>
        <v>10.6988</v>
      </c>
      <c r="C4368">
        <v>-0.24</v>
      </c>
      <c r="D4368">
        <f t="shared" si="630"/>
        <v>-2.3535959999999996</v>
      </c>
      <c r="E4368">
        <f t="shared" si="631"/>
        <v>-12.933676132075469</v>
      </c>
      <c r="F4368">
        <f t="shared" si="632"/>
        <v>120.22632842889581</v>
      </c>
      <c r="G4368">
        <f t="shared" si="633"/>
        <v>14454.370047492721</v>
      </c>
      <c r="H4368">
        <f t="shared" si="634"/>
        <v>1990.4083374840684</v>
      </c>
      <c r="I4368">
        <f t="shared" si="635"/>
        <v>3.2380000000000004</v>
      </c>
      <c r="J4368">
        <f t="shared" si="636"/>
        <v>7.5719425674870067</v>
      </c>
      <c r="K4368">
        <f t="shared" si="637"/>
        <v>4060.2770340996781</v>
      </c>
    </row>
    <row r="4369" spans="1:11">
      <c r="A4369">
        <v>10.873699999999999</v>
      </c>
      <c r="B4369">
        <f t="shared" si="629"/>
        <v>10.7012</v>
      </c>
      <c r="C4369">
        <v>-0.33</v>
      </c>
      <c r="D4369">
        <f t="shared" si="630"/>
        <v>-3.2361944999999999</v>
      </c>
      <c r="E4369">
        <f t="shared" si="631"/>
        <v>-13.816274632075469</v>
      </c>
      <c r="F4369">
        <f t="shared" si="632"/>
        <v>120.19316936977883</v>
      </c>
      <c r="G4369">
        <f t="shared" si="633"/>
        <v>14446.39796315234</v>
      </c>
      <c r="H4369">
        <f t="shared" si="634"/>
        <v>1990.6968010905559</v>
      </c>
      <c r="I4369">
        <f t="shared" si="635"/>
        <v>3.2380000000000004</v>
      </c>
      <c r="J4369">
        <f t="shared" si="636"/>
        <v>4.7057092228610511</v>
      </c>
      <c r="K4369">
        <f t="shared" si="637"/>
        <v>5582.8809218870583</v>
      </c>
    </row>
    <row r="4370" spans="1:11">
      <c r="A4370">
        <v>10.876300000000001</v>
      </c>
      <c r="B4370">
        <f t="shared" si="629"/>
        <v>10.703800000000001</v>
      </c>
      <c r="C4370">
        <v>-0.24</v>
      </c>
      <c r="D4370">
        <f t="shared" si="630"/>
        <v>-2.3535959999999996</v>
      </c>
      <c r="E4370">
        <f t="shared" si="631"/>
        <v>-12.933676132075469</v>
      </c>
      <c r="F4370">
        <f t="shared" si="632"/>
        <v>120.15954181183542</v>
      </c>
      <c r="G4370">
        <f t="shared" si="633"/>
        <v>14438.315488430226</v>
      </c>
      <c r="H4370">
        <f t="shared" si="634"/>
        <v>1991.0092158992668</v>
      </c>
      <c r="I4370">
        <f t="shared" si="635"/>
        <v>3.2380000000000004</v>
      </c>
      <c r="J4370">
        <f t="shared" si="636"/>
        <v>7.5550677336834049</v>
      </c>
      <c r="K4370">
        <f t="shared" si="637"/>
        <v>4060.2770340996781</v>
      </c>
    </row>
    <row r="4371" spans="1:11">
      <c r="A4371">
        <v>10.8787</v>
      </c>
      <c r="B4371">
        <f t="shared" si="629"/>
        <v>10.706200000000001</v>
      </c>
      <c r="C4371">
        <v>-0.33</v>
      </c>
      <c r="D4371">
        <f t="shared" si="630"/>
        <v>-3.2361944999999999</v>
      </c>
      <c r="E4371">
        <f t="shared" si="631"/>
        <v>-13.816274632075469</v>
      </c>
      <c r="F4371">
        <f t="shared" si="632"/>
        <v>120.12638275271844</v>
      </c>
      <c r="G4371">
        <f t="shared" si="633"/>
        <v>14430.34783325261</v>
      </c>
      <c r="H4371">
        <f t="shared" si="634"/>
        <v>1991.2975192178733</v>
      </c>
      <c r="I4371">
        <f t="shared" si="635"/>
        <v>3.2380000000000004</v>
      </c>
      <c r="J4371">
        <f t="shared" si="636"/>
        <v>4.6888390445191952</v>
      </c>
      <c r="K4371">
        <f t="shared" si="637"/>
        <v>5582.8809218870583</v>
      </c>
    </row>
    <row r="4372" spans="1:11">
      <c r="A4372">
        <v>10.8813</v>
      </c>
      <c r="B4372">
        <f t="shared" ref="B4372:B4435" si="638">A4372-$B$15</f>
        <v>10.7088</v>
      </c>
      <c r="C4372">
        <v>-0.42</v>
      </c>
      <c r="D4372">
        <f t="shared" si="630"/>
        <v>-4.1187929999999993</v>
      </c>
      <c r="E4372">
        <f t="shared" si="631"/>
        <v>-14.69887313207547</v>
      </c>
      <c r="F4372">
        <f t="shared" si="632"/>
        <v>120.08816568257505</v>
      </c>
      <c r="G4372">
        <f t="shared" si="633"/>
        <v>14421.167537005596</v>
      </c>
      <c r="H4372">
        <f t="shared" si="634"/>
        <v>1991.6097484486479</v>
      </c>
      <c r="I4372">
        <f t="shared" si="635"/>
        <v>3.2380000000000004</v>
      </c>
      <c r="J4372">
        <f t="shared" si="636"/>
        <v>1.821335756879261</v>
      </c>
      <c r="K4372">
        <f t="shared" si="637"/>
        <v>7105.4848096744372</v>
      </c>
    </row>
    <row r="4373" spans="1:11">
      <c r="A4373">
        <v>10.883699999999999</v>
      </c>
      <c r="B4373">
        <f t="shared" si="638"/>
        <v>10.7112</v>
      </c>
      <c r="C4373">
        <v>-0.24</v>
      </c>
      <c r="D4373">
        <f t="shared" si="630"/>
        <v>-2.3535959999999996</v>
      </c>
      <c r="E4373">
        <f t="shared" si="631"/>
        <v>-12.933676132075469</v>
      </c>
      <c r="F4373">
        <f t="shared" si="632"/>
        <v>120.05712485985808</v>
      </c>
      <c r="G4373">
        <f t="shared" si="633"/>
        <v>14413.713229615552</v>
      </c>
      <c r="H4373">
        <f t="shared" si="634"/>
        <v>1991.8978855483115</v>
      </c>
      <c r="I4373">
        <f t="shared" si="635"/>
        <v>3.2380000000000004</v>
      </c>
      <c r="J4373">
        <f t="shared" si="636"/>
        <v>7.5292084729541155</v>
      </c>
      <c r="K4373">
        <f t="shared" si="637"/>
        <v>4060.2770340996781</v>
      </c>
    </row>
    <row r="4374" spans="1:11">
      <c r="A4374">
        <v>10.886200000000001</v>
      </c>
      <c r="B4374">
        <f t="shared" si="638"/>
        <v>10.713700000000001</v>
      </c>
      <c r="C4374">
        <v>-0.24</v>
      </c>
      <c r="D4374">
        <f t="shared" si="630"/>
        <v>-2.3535959999999996</v>
      </c>
      <c r="E4374">
        <f t="shared" si="631"/>
        <v>-12.933676132075469</v>
      </c>
      <c r="F4374">
        <f t="shared" si="632"/>
        <v>120.02479066952787</v>
      </c>
      <c r="G4374">
        <f t="shared" si="633"/>
        <v>14405.950375263985</v>
      </c>
      <c r="H4374">
        <f t="shared" si="634"/>
        <v>1992.1979475249855</v>
      </c>
      <c r="I4374">
        <f t="shared" si="635"/>
        <v>3.2380000000000004</v>
      </c>
      <c r="J4374">
        <f t="shared" si="636"/>
        <v>7.5210489914937799</v>
      </c>
      <c r="K4374">
        <f t="shared" si="637"/>
        <v>4060.2770340996781</v>
      </c>
    </row>
    <row r="4375" spans="1:11">
      <c r="A4375">
        <v>10.8888</v>
      </c>
      <c r="B4375">
        <f t="shared" si="638"/>
        <v>10.7163</v>
      </c>
      <c r="C4375">
        <v>-0.42</v>
      </c>
      <c r="D4375">
        <f t="shared" si="630"/>
        <v>-4.1187929999999993</v>
      </c>
      <c r="E4375">
        <f t="shared" si="631"/>
        <v>-14.69887313207547</v>
      </c>
      <c r="F4375">
        <f t="shared" si="632"/>
        <v>119.98657359938449</v>
      </c>
      <c r="G4375">
        <f t="shared" si="633"/>
        <v>14396.77784412051</v>
      </c>
      <c r="H4375">
        <f t="shared" si="634"/>
        <v>1992.5099126163439</v>
      </c>
      <c r="I4375">
        <f t="shared" si="635"/>
        <v>3.2380000000000004</v>
      </c>
      <c r="J4375">
        <f t="shared" si="636"/>
        <v>1.795699922699411</v>
      </c>
      <c r="K4375">
        <f t="shared" si="637"/>
        <v>7105.4848096744372</v>
      </c>
    </row>
    <row r="4376" spans="1:11">
      <c r="A4376">
        <v>10.8912</v>
      </c>
      <c r="B4376">
        <f t="shared" si="638"/>
        <v>10.7187</v>
      </c>
      <c r="C4376">
        <v>-0.33</v>
      </c>
      <c r="D4376">
        <f t="shared" si="630"/>
        <v>-3.2361944999999999</v>
      </c>
      <c r="E4376">
        <f t="shared" si="631"/>
        <v>-13.816274632075469</v>
      </c>
      <c r="F4376">
        <f t="shared" si="632"/>
        <v>119.9534145402675</v>
      </c>
      <c r="G4376">
        <f t="shared" si="633"/>
        <v>14388.82165986926</v>
      </c>
      <c r="H4376">
        <f t="shared" si="634"/>
        <v>1992.7978008112404</v>
      </c>
      <c r="I4376">
        <f t="shared" si="635"/>
        <v>3.2380000000000004</v>
      </c>
      <c r="J4376">
        <f t="shared" si="636"/>
        <v>4.6451911765450031</v>
      </c>
      <c r="K4376">
        <f t="shared" si="637"/>
        <v>5582.8809218870583</v>
      </c>
    </row>
    <row r="4377" spans="1:11">
      <c r="A4377">
        <v>10.893800000000001</v>
      </c>
      <c r="B4377">
        <f t="shared" si="638"/>
        <v>10.721300000000001</v>
      </c>
      <c r="C4377">
        <v>-0.24</v>
      </c>
      <c r="D4377">
        <f t="shared" si="630"/>
        <v>-2.3535959999999996</v>
      </c>
      <c r="E4377">
        <f t="shared" si="631"/>
        <v>-12.933676132075469</v>
      </c>
      <c r="F4377">
        <f t="shared" si="632"/>
        <v>119.9197869823241</v>
      </c>
      <c r="G4377">
        <f t="shared" si="633"/>
        <v>14380.755309885988</v>
      </c>
      <c r="H4377">
        <f t="shared" si="634"/>
        <v>1993.1095922573945</v>
      </c>
      <c r="I4377">
        <f t="shared" si="635"/>
        <v>3.2380000000000004</v>
      </c>
      <c r="J4377">
        <f t="shared" si="636"/>
        <v>7.4945666359666312</v>
      </c>
      <c r="K4377">
        <f t="shared" si="637"/>
        <v>4060.2770340996781</v>
      </c>
    </row>
    <row r="4378" spans="1:11">
      <c r="A4378">
        <v>10.8962</v>
      </c>
      <c r="B4378">
        <f t="shared" si="638"/>
        <v>10.723700000000001</v>
      </c>
      <c r="C4378">
        <v>-0.33</v>
      </c>
      <c r="D4378">
        <f t="shared" si="630"/>
        <v>-3.2361944999999999</v>
      </c>
      <c r="E4378">
        <f t="shared" si="631"/>
        <v>-13.816274632075469</v>
      </c>
      <c r="F4378">
        <f t="shared" si="632"/>
        <v>119.88662792320712</v>
      </c>
      <c r="G4378">
        <f t="shared" si="633"/>
        <v>14372.803554797503</v>
      </c>
      <c r="H4378">
        <f t="shared" si="634"/>
        <v>1993.3973201644103</v>
      </c>
      <c r="I4378">
        <f t="shared" si="635"/>
        <v>3.2380000000000004</v>
      </c>
      <c r="J4378">
        <f t="shared" si="636"/>
        <v>4.6283546592739686</v>
      </c>
      <c r="K4378">
        <f t="shared" si="637"/>
        <v>5582.8809218870583</v>
      </c>
    </row>
    <row r="4379" spans="1:11">
      <c r="A4379">
        <v>10.8988</v>
      </c>
      <c r="B4379">
        <f t="shared" si="638"/>
        <v>10.7263</v>
      </c>
      <c r="C4379">
        <v>-0.33</v>
      </c>
      <c r="D4379">
        <f t="shared" si="630"/>
        <v>-3.2361944999999999</v>
      </c>
      <c r="E4379">
        <f t="shared" si="631"/>
        <v>-13.816274632075469</v>
      </c>
      <c r="F4379">
        <f t="shared" si="632"/>
        <v>119.85070560916373</v>
      </c>
      <c r="G4379">
        <f t="shared" si="633"/>
        <v>14364.191635014429</v>
      </c>
      <c r="H4379">
        <f t="shared" si="634"/>
        <v>1993.7089319989941</v>
      </c>
      <c r="I4379">
        <f t="shared" si="635"/>
        <v>3.2380000000000004</v>
      </c>
      <c r="J4379">
        <f t="shared" si="636"/>
        <v>4.6193027311267283</v>
      </c>
      <c r="K4379">
        <f t="shared" si="637"/>
        <v>5582.8809218870583</v>
      </c>
    </row>
    <row r="4380" spans="1:11">
      <c r="A4380">
        <v>10.901199999999999</v>
      </c>
      <c r="B4380">
        <f t="shared" si="638"/>
        <v>10.7287</v>
      </c>
      <c r="C4380">
        <v>-0.24</v>
      </c>
      <c r="D4380">
        <f t="shared" si="630"/>
        <v>-2.3535959999999996</v>
      </c>
      <c r="E4380">
        <f t="shared" si="631"/>
        <v>-12.933676132075469</v>
      </c>
      <c r="F4380">
        <f t="shared" si="632"/>
        <v>119.81966478644675</v>
      </c>
      <c r="G4380">
        <f t="shared" si="633"/>
        <v>14356.752069536467</v>
      </c>
      <c r="H4380">
        <f t="shared" si="634"/>
        <v>1993.9964991944814</v>
      </c>
      <c r="I4380">
        <f t="shared" si="635"/>
        <v>3.2380000000000004</v>
      </c>
      <c r="J4380">
        <f t="shared" si="636"/>
        <v>7.4693369993214045</v>
      </c>
      <c r="K4380">
        <f t="shared" si="637"/>
        <v>4060.2770340996781</v>
      </c>
    </row>
    <row r="4381" spans="1:11">
      <c r="A4381">
        <v>10.9038</v>
      </c>
      <c r="B4381">
        <f t="shared" si="638"/>
        <v>10.731300000000001</v>
      </c>
      <c r="C4381">
        <v>-0.33</v>
      </c>
      <c r="D4381">
        <f t="shared" si="630"/>
        <v>-3.2361944999999999</v>
      </c>
      <c r="E4381">
        <f t="shared" si="631"/>
        <v>-13.816274632075469</v>
      </c>
      <c r="F4381">
        <f t="shared" si="632"/>
        <v>119.78374247240335</v>
      </c>
      <c r="G4381">
        <f t="shared" si="633"/>
        <v>14348.144960695045</v>
      </c>
      <c r="H4381">
        <f t="shared" si="634"/>
        <v>1994.3079369249099</v>
      </c>
      <c r="I4381">
        <f t="shared" si="635"/>
        <v>3.2380000000000004</v>
      </c>
      <c r="J4381">
        <f t="shared" si="636"/>
        <v>4.6024361849210003</v>
      </c>
      <c r="K4381">
        <f t="shared" si="637"/>
        <v>5582.8809218870583</v>
      </c>
    </row>
    <row r="4382" spans="1:11">
      <c r="A4382">
        <v>10.9063</v>
      </c>
      <c r="B4382">
        <f t="shared" si="638"/>
        <v>10.7338</v>
      </c>
      <c r="C4382">
        <v>-0.33</v>
      </c>
      <c r="D4382">
        <f t="shared" si="630"/>
        <v>-3.2361944999999999</v>
      </c>
      <c r="E4382">
        <f t="shared" si="631"/>
        <v>-13.816274632075469</v>
      </c>
      <c r="F4382">
        <f t="shared" si="632"/>
        <v>119.74920178582316</v>
      </c>
      <c r="G4382">
        <f t="shared" si="633"/>
        <v>14339.871328341793</v>
      </c>
      <c r="H4382">
        <f t="shared" si="634"/>
        <v>1994.6073099293744</v>
      </c>
      <c r="I4382">
        <f t="shared" si="635"/>
        <v>3.2380000000000004</v>
      </c>
      <c r="J4382">
        <f t="shared" si="636"/>
        <v>4.5937398283054272</v>
      </c>
      <c r="K4382">
        <f t="shared" si="637"/>
        <v>5582.8809218870583</v>
      </c>
    </row>
    <row r="4383" spans="1:11">
      <c r="A4383">
        <v>10.9087</v>
      </c>
      <c r="B4383">
        <f t="shared" si="638"/>
        <v>10.7362</v>
      </c>
      <c r="C4383">
        <v>-0.24</v>
      </c>
      <c r="D4383">
        <f t="shared" si="630"/>
        <v>-2.3535959999999996</v>
      </c>
      <c r="E4383">
        <f t="shared" si="631"/>
        <v>-12.933676132075469</v>
      </c>
      <c r="F4383">
        <f t="shared" si="632"/>
        <v>119.71816096310619</v>
      </c>
      <c r="G4383">
        <f t="shared" si="633"/>
        <v>14332.438064388201</v>
      </c>
      <c r="H4383">
        <f t="shared" si="634"/>
        <v>1994.8946335156859</v>
      </c>
      <c r="I4383">
        <f t="shared" si="635"/>
        <v>3.2380000000000004</v>
      </c>
      <c r="J4383">
        <f t="shared" si="636"/>
        <v>7.4437807199879256</v>
      </c>
      <c r="K4383">
        <f t="shared" si="637"/>
        <v>4060.2770340996781</v>
      </c>
    </row>
    <row r="4384" spans="1:11">
      <c r="A4384">
        <v>10.911300000000001</v>
      </c>
      <c r="B4384">
        <f t="shared" si="638"/>
        <v>10.738800000000001</v>
      </c>
      <c r="C4384">
        <v>-0.24</v>
      </c>
      <c r="D4384">
        <f t="shared" si="630"/>
        <v>-2.3535959999999996</v>
      </c>
      <c r="E4384">
        <f t="shared" si="631"/>
        <v>-12.933676132075469</v>
      </c>
      <c r="F4384">
        <f t="shared" si="632"/>
        <v>119.68453340516278</v>
      </c>
      <c r="G4384">
        <f t="shared" si="633"/>
        <v>14324.387536411527</v>
      </c>
      <c r="H4384">
        <f t="shared" si="634"/>
        <v>1995.2058133025394</v>
      </c>
      <c r="I4384">
        <f t="shared" si="635"/>
        <v>3.2380000000000004</v>
      </c>
      <c r="J4384">
        <f t="shared" si="636"/>
        <v>7.4353188668090997</v>
      </c>
      <c r="K4384">
        <f t="shared" si="637"/>
        <v>4060.2770340996781</v>
      </c>
    </row>
    <row r="4385" spans="1:11">
      <c r="A4385">
        <v>10.9137</v>
      </c>
      <c r="B4385">
        <f t="shared" si="638"/>
        <v>10.741200000000001</v>
      </c>
      <c r="C4385">
        <v>-0.24</v>
      </c>
      <c r="D4385">
        <f t="shared" si="630"/>
        <v>-2.3535959999999996</v>
      </c>
      <c r="E4385">
        <f t="shared" si="631"/>
        <v>-12.933676132075469</v>
      </c>
      <c r="F4385">
        <f t="shared" si="632"/>
        <v>119.65349258244581</v>
      </c>
      <c r="G4385">
        <f t="shared" si="633"/>
        <v>14316.958287177415</v>
      </c>
      <c r="H4385">
        <f t="shared" si="634"/>
        <v>1995.4929816847373</v>
      </c>
      <c r="I4385">
        <f t="shared" si="635"/>
        <v>3.2380000000000004</v>
      </c>
      <c r="J4385">
        <f t="shared" si="636"/>
        <v>7.4275100353349259</v>
      </c>
      <c r="K4385">
        <f t="shared" si="637"/>
        <v>4060.2770340996781</v>
      </c>
    </row>
    <row r="4386" spans="1:11">
      <c r="A4386">
        <v>10.9163</v>
      </c>
      <c r="B4386">
        <f t="shared" si="638"/>
        <v>10.7438</v>
      </c>
      <c r="C4386">
        <v>-0.24</v>
      </c>
      <c r="D4386">
        <f t="shared" si="630"/>
        <v>-2.3535959999999996</v>
      </c>
      <c r="E4386">
        <f t="shared" si="631"/>
        <v>-12.933676132075469</v>
      </c>
      <c r="F4386">
        <f t="shared" si="632"/>
        <v>119.61986502450242</v>
      </c>
      <c r="G4386">
        <f t="shared" si="633"/>
        <v>14308.912108480177</v>
      </c>
      <c r="H4386">
        <f t="shared" si="634"/>
        <v>1995.8039933338009</v>
      </c>
      <c r="I4386">
        <f t="shared" si="635"/>
        <v>3.2380000000000004</v>
      </c>
      <c r="J4386">
        <f t="shared" si="636"/>
        <v>7.4190527536530411</v>
      </c>
      <c r="K4386">
        <f t="shared" si="637"/>
        <v>4060.2770340996781</v>
      </c>
    </row>
    <row r="4387" spans="1:11">
      <c r="A4387">
        <v>10.918699999999999</v>
      </c>
      <c r="B4387">
        <f t="shared" si="638"/>
        <v>10.7462</v>
      </c>
      <c r="C4387">
        <v>-0.5</v>
      </c>
      <c r="D4387">
        <f t="shared" si="630"/>
        <v>-4.9033249999999997</v>
      </c>
      <c r="E4387">
        <f t="shared" si="631"/>
        <v>-15.483405132075468</v>
      </c>
      <c r="F4387">
        <f t="shared" si="632"/>
        <v>119.58270485218544</v>
      </c>
      <c r="G4387">
        <f t="shared" si="633"/>
        <v>14300.023299764896</v>
      </c>
      <c r="H4387">
        <f t="shared" si="634"/>
        <v>1996.0909918254461</v>
      </c>
      <c r="I4387">
        <f t="shared" si="635"/>
        <v>3.2380000000000004</v>
      </c>
      <c r="J4387">
        <f t="shared" si="636"/>
        <v>-0.84631271249804563</v>
      </c>
      <c r="K4387">
        <f t="shared" si="637"/>
        <v>8458.9104877076625</v>
      </c>
    </row>
    <row r="4388" spans="1:11">
      <c r="A4388">
        <v>10.9213</v>
      </c>
      <c r="B4388">
        <f t="shared" si="638"/>
        <v>10.748800000000001</v>
      </c>
      <c r="C4388">
        <v>-0.24</v>
      </c>
      <c r="D4388">
        <f t="shared" si="630"/>
        <v>-2.3535959999999996</v>
      </c>
      <c r="E4388">
        <f t="shared" si="631"/>
        <v>-12.933676132075469</v>
      </c>
      <c r="F4388">
        <f t="shared" si="632"/>
        <v>119.54907729424204</v>
      </c>
      <c r="G4388">
        <f t="shared" si="633"/>
        <v>14291.981881904658</v>
      </c>
      <c r="H4388">
        <f t="shared" si="634"/>
        <v>1996.4018194264113</v>
      </c>
      <c r="I4388">
        <f t="shared" si="635"/>
        <v>3.2380000000000004</v>
      </c>
      <c r="J4388">
        <f t="shared" si="636"/>
        <v>7.4012575119022639</v>
      </c>
      <c r="K4388">
        <f t="shared" si="637"/>
        <v>4060.2770340996781</v>
      </c>
    </row>
    <row r="4389" spans="1:11">
      <c r="A4389">
        <v>10.9237</v>
      </c>
      <c r="B4389">
        <f t="shared" si="638"/>
        <v>10.751200000000001</v>
      </c>
      <c r="C4389">
        <v>-0.5</v>
      </c>
      <c r="D4389">
        <f t="shared" si="630"/>
        <v>-4.9033249999999997</v>
      </c>
      <c r="E4389">
        <f t="shared" si="631"/>
        <v>-15.483405132075468</v>
      </c>
      <c r="F4389">
        <f t="shared" si="632"/>
        <v>119.51191712192507</v>
      </c>
      <c r="G4389">
        <f t="shared" si="633"/>
        <v>14283.098334157885</v>
      </c>
      <c r="H4389">
        <f t="shared" si="634"/>
        <v>1996.6886480275039</v>
      </c>
      <c r="I4389">
        <f t="shared" si="635"/>
        <v>3.2380000000000004</v>
      </c>
      <c r="J4389">
        <f t="shared" si="636"/>
        <v>-0.86410242448192776</v>
      </c>
      <c r="K4389">
        <f t="shared" si="637"/>
        <v>8458.9104877076625</v>
      </c>
    </row>
    <row r="4390" spans="1:11">
      <c r="A4390">
        <v>10.926299999999999</v>
      </c>
      <c r="B4390">
        <f t="shared" si="638"/>
        <v>10.7538</v>
      </c>
      <c r="C4390">
        <v>-0.24</v>
      </c>
      <c r="D4390">
        <f t="shared" si="630"/>
        <v>-2.3535959999999996</v>
      </c>
      <c r="E4390">
        <f t="shared" si="631"/>
        <v>-12.933676132075469</v>
      </c>
      <c r="F4390">
        <f t="shared" si="632"/>
        <v>119.47828956398168</v>
      </c>
      <c r="G4390">
        <f t="shared" si="633"/>
        <v>14275.061677134652</v>
      </c>
      <c r="H4390">
        <f t="shared" si="634"/>
        <v>1996.99929158037</v>
      </c>
      <c r="I4390">
        <f t="shared" si="635"/>
        <v>3.2380000000000004</v>
      </c>
      <c r="J4390">
        <f t="shared" si="636"/>
        <v>7.3834728040005828</v>
      </c>
      <c r="K4390">
        <f t="shared" si="637"/>
        <v>4060.2770340996781</v>
      </c>
    </row>
    <row r="4391" spans="1:11">
      <c r="A4391">
        <v>10.928800000000001</v>
      </c>
      <c r="B4391">
        <f t="shared" si="638"/>
        <v>10.756300000000001</v>
      </c>
      <c r="C4391">
        <v>-0.24</v>
      </c>
      <c r="D4391">
        <f t="shared" si="630"/>
        <v>-2.3535959999999996</v>
      </c>
      <c r="E4391">
        <f t="shared" si="631"/>
        <v>-12.933676132075469</v>
      </c>
      <c r="F4391">
        <f t="shared" si="632"/>
        <v>119.44595537365147</v>
      </c>
      <c r="G4391">
        <f t="shared" si="633"/>
        <v>14267.336255124339</v>
      </c>
      <c r="H4391">
        <f t="shared" si="634"/>
        <v>1997.2979064688043</v>
      </c>
      <c r="I4391">
        <f t="shared" si="635"/>
        <v>3.2380000000000004</v>
      </c>
      <c r="J4391">
        <f t="shared" si="636"/>
        <v>7.3753526674101444</v>
      </c>
      <c r="K4391">
        <f t="shared" si="637"/>
        <v>4060.2770340996781</v>
      </c>
    </row>
    <row r="4392" spans="1:11">
      <c r="A4392">
        <v>10.9312</v>
      </c>
      <c r="B4392">
        <f t="shared" si="638"/>
        <v>10.758700000000001</v>
      </c>
      <c r="C4392">
        <v>-0.33</v>
      </c>
      <c r="D4392">
        <f t="shared" si="630"/>
        <v>-3.2361944999999999</v>
      </c>
      <c r="E4392">
        <f t="shared" si="631"/>
        <v>-13.816274632075469</v>
      </c>
      <c r="F4392">
        <f t="shared" si="632"/>
        <v>119.41279631453449</v>
      </c>
      <c r="G4392">
        <f t="shared" si="633"/>
        <v>14259.415923656501</v>
      </c>
      <c r="H4392">
        <f t="shared" si="634"/>
        <v>1997.584497179959</v>
      </c>
      <c r="I4392">
        <f t="shared" si="635"/>
        <v>3.2380000000000004</v>
      </c>
      <c r="J4392">
        <f t="shared" si="636"/>
        <v>4.509173719863524</v>
      </c>
      <c r="K4392">
        <f t="shared" si="637"/>
        <v>5582.8809218870583</v>
      </c>
    </row>
    <row r="4393" spans="1:11">
      <c r="A4393">
        <v>10.9338</v>
      </c>
      <c r="B4393">
        <f t="shared" si="638"/>
        <v>10.7613</v>
      </c>
      <c r="C4393">
        <v>-0.33</v>
      </c>
      <c r="D4393">
        <f t="shared" si="630"/>
        <v>-3.2361944999999999</v>
      </c>
      <c r="E4393">
        <f t="shared" si="631"/>
        <v>-13.816274632075469</v>
      </c>
      <c r="F4393">
        <f t="shared" si="632"/>
        <v>119.3768740004911</v>
      </c>
      <c r="G4393">
        <f t="shared" si="633"/>
        <v>14250.838046129127</v>
      </c>
      <c r="H4393">
        <f t="shared" si="634"/>
        <v>1997.8948770523602</v>
      </c>
      <c r="I4393">
        <f t="shared" si="635"/>
        <v>3.2380000000000004</v>
      </c>
      <c r="J4393">
        <f t="shared" si="636"/>
        <v>4.5001575732911618</v>
      </c>
      <c r="K4393">
        <f t="shared" si="637"/>
        <v>5582.8809218870583</v>
      </c>
    </row>
    <row r="4394" spans="1:11">
      <c r="A4394">
        <v>10.936199999999999</v>
      </c>
      <c r="B4394">
        <f t="shared" si="638"/>
        <v>10.7637</v>
      </c>
      <c r="C4394">
        <v>-0.33</v>
      </c>
      <c r="D4394">
        <f t="shared" si="630"/>
        <v>-3.2361944999999999</v>
      </c>
      <c r="E4394">
        <f t="shared" si="631"/>
        <v>-13.816274632075469</v>
      </c>
      <c r="F4394">
        <f t="shared" si="632"/>
        <v>119.34371494137412</v>
      </c>
      <c r="G4394">
        <f t="shared" si="633"/>
        <v>14242.922296007964</v>
      </c>
      <c r="H4394">
        <f t="shared" si="634"/>
        <v>1998.1813019682195</v>
      </c>
      <c r="I4394">
        <f t="shared" si="635"/>
        <v>3.2380000000000004</v>
      </c>
      <c r="J4394">
        <f t="shared" si="636"/>
        <v>4.4918373841657235</v>
      </c>
      <c r="K4394">
        <f t="shared" si="637"/>
        <v>5582.8809218870583</v>
      </c>
    </row>
    <row r="4395" spans="1:11">
      <c r="A4395">
        <v>10.938800000000001</v>
      </c>
      <c r="B4395">
        <f t="shared" si="638"/>
        <v>10.766300000000001</v>
      </c>
      <c r="C4395">
        <v>-0.24</v>
      </c>
      <c r="D4395">
        <f t="shared" si="630"/>
        <v>-2.3535959999999996</v>
      </c>
      <c r="E4395">
        <f t="shared" si="631"/>
        <v>-12.933676132075469</v>
      </c>
      <c r="F4395">
        <f t="shared" si="632"/>
        <v>119.31008738343071</v>
      </c>
      <c r="G4395">
        <f t="shared" si="633"/>
        <v>14234.896951441873</v>
      </c>
      <c r="H4395">
        <f t="shared" si="634"/>
        <v>1998.4915081954166</v>
      </c>
      <c r="I4395">
        <f t="shared" si="635"/>
        <v>3.2380000000000004</v>
      </c>
      <c r="J4395">
        <f t="shared" si="636"/>
        <v>7.3412559440921541</v>
      </c>
      <c r="K4395">
        <f t="shared" si="637"/>
        <v>4060.2770340996781</v>
      </c>
    </row>
    <row r="4396" spans="1:11">
      <c r="A4396">
        <v>10.9412</v>
      </c>
      <c r="B4396">
        <f t="shared" si="638"/>
        <v>10.768700000000001</v>
      </c>
      <c r="C4396">
        <v>-0.24</v>
      </c>
      <c r="D4396">
        <f t="shared" si="630"/>
        <v>-2.3535959999999996</v>
      </c>
      <c r="E4396">
        <f t="shared" si="631"/>
        <v>-12.933676132075469</v>
      </c>
      <c r="F4396">
        <f t="shared" si="632"/>
        <v>119.27904656071374</v>
      </c>
      <c r="G4396">
        <f t="shared" si="633"/>
        <v>14227.490948432916</v>
      </c>
      <c r="H4396">
        <f t="shared" si="634"/>
        <v>1998.7777779071623</v>
      </c>
      <c r="I4396">
        <f t="shared" si="635"/>
        <v>3.2380000000000004</v>
      </c>
      <c r="J4396">
        <f t="shared" si="636"/>
        <v>7.3334715465612952</v>
      </c>
      <c r="K4396">
        <f t="shared" si="637"/>
        <v>4060.2770340996781</v>
      </c>
    </row>
    <row r="4397" spans="1:11">
      <c r="A4397">
        <v>10.9438</v>
      </c>
      <c r="B4397">
        <f t="shared" si="638"/>
        <v>10.7713</v>
      </c>
      <c r="C4397">
        <v>-0.33</v>
      </c>
      <c r="D4397">
        <f t="shared" si="630"/>
        <v>-3.2361944999999999</v>
      </c>
      <c r="E4397">
        <f t="shared" si="631"/>
        <v>-13.816274632075469</v>
      </c>
      <c r="F4397">
        <f t="shared" si="632"/>
        <v>119.24312424667035</v>
      </c>
      <c r="G4397">
        <f t="shared" si="633"/>
        <v>14218.922680106862</v>
      </c>
      <c r="H4397">
        <f t="shared" si="634"/>
        <v>1999.0878100302036</v>
      </c>
      <c r="I4397">
        <f t="shared" si="635"/>
        <v>3.2380000000000004</v>
      </c>
      <c r="J4397">
        <f t="shared" si="636"/>
        <v>4.4666115571526674</v>
      </c>
      <c r="K4397">
        <f t="shared" si="637"/>
        <v>5582.8809218870583</v>
      </c>
    </row>
    <row r="4398" spans="1:11">
      <c r="A4398">
        <v>10.946199999999999</v>
      </c>
      <c r="B4398">
        <f t="shared" si="638"/>
        <v>10.7737</v>
      </c>
      <c r="C4398">
        <v>-0.24</v>
      </c>
      <c r="D4398">
        <f t="shared" si="630"/>
        <v>-2.3535959999999996</v>
      </c>
      <c r="E4398">
        <f t="shared" si="631"/>
        <v>-12.933676132075469</v>
      </c>
      <c r="F4398">
        <f t="shared" si="632"/>
        <v>119.21208342395337</v>
      </c>
      <c r="G4398">
        <f t="shared" si="633"/>
        <v>14211.52083427962</v>
      </c>
      <c r="H4398">
        <f t="shared" si="634"/>
        <v>1999.3739190304211</v>
      </c>
      <c r="I4398">
        <f t="shared" si="635"/>
        <v>3.2380000000000004</v>
      </c>
      <c r="J4398">
        <f t="shared" si="636"/>
        <v>7.3166854722061903</v>
      </c>
      <c r="K4398">
        <f t="shared" si="637"/>
        <v>4060.2770340996781</v>
      </c>
    </row>
    <row r="4399" spans="1:11">
      <c r="A4399">
        <v>10.948700000000001</v>
      </c>
      <c r="B4399">
        <f t="shared" si="638"/>
        <v>10.776200000000001</v>
      </c>
      <c r="C4399">
        <v>-0.33</v>
      </c>
      <c r="D4399">
        <f t="shared" si="630"/>
        <v>-3.2361944999999999</v>
      </c>
      <c r="E4399">
        <f t="shared" si="631"/>
        <v>-13.816274632075469</v>
      </c>
      <c r="F4399">
        <f t="shared" si="632"/>
        <v>119.17754273737317</v>
      </c>
      <c r="G4399">
        <f t="shared" si="633"/>
        <v>14203.286692918409</v>
      </c>
      <c r="H4399">
        <f t="shared" si="634"/>
        <v>1999.6718628872648</v>
      </c>
      <c r="I4399">
        <f t="shared" si="635"/>
        <v>3.2380000000000004</v>
      </c>
      <c r="J4399">
        <f t="shared" si="636"/>
        <v>4.4501766812938346</v>
      </c>
      <c r="K4399">
        <f t="shared" si="637"/>
        <v>5582.8809218870583</v>
      </c>
    </row>
    <row r="4400" spans="1:11">
      <c r="A4400">
        <v>10.9513</v>
      </c>
      <c r="B4400">
        <f t="shared" si="638"/>
        <v>10.7788</v>
      </c>
      <c r="C4400">
        <v>-0.33</v>
      </c>
      <c r="D4400">
        <f t="shared" si="630"/>
        <v>-3.2361944999999999</v>
      </c>
      <c r="E4400">
        <f t="shared" si="631"/>
        <v>-13.816274632075469</v>
      </c>
      <c r="F4400">
        <f t="shared" si="632"/>
        <v>119.14162042332978</v>
      </c>
      <c r="G4400">
        <f t="shared" si="633"/>
        <v>14194.725717096793</v>
      </c>
      <c r="H4400">
        <f t="shared" si="634"/>
        <v>1999.9816311003653</v>
      </c>
      <c r="I4400">
        <f t="shared" si="635"/>
        <v>3.2380000000000004</v>
      </c>
      <c r="J4400">
        <f t="shared" si="636"/>
        <v>4.441178299985193</v>
      </c>
      <c r="K4400">
        <f t="shared" si="637"/>
        <v>5582.8809218870583</v>
      </c>
    </row>
    <row r="4401" spans="1:11">
      <c r="A4401">
        <v>10.9537</v>
      </c>
      <c r="B4401">
        <f t="shared" si="638"/>
        <v>10.7812</v>
      </c>
      <c r="C4401">
        <v>-0.33</v>
      </c>
      <c r="D4401">
        <f t="shared" si="630"/>
        <v>-3.2361944999999999</v>
      </c>
      <c r="E4401">
        <f t="shared" si="631"/>
        <v>-13.816274632075469</v>
      </c>
      <c r="F4401">
        <f t="shared" si="632"/>
        <v>119.1084613642128</v>
      </c>
      <c r="G4401">
        <f t="shared" si="633"/>
        <v>14186.825568550174</v>
      </c>
      <c r="H4401">
        <f t="shared" si="634"/>
        <v>2000.2674914076395</v>
      </c>
      <c r="I4401">
        <f t="shared" si="635"/>
        <v>3.2380000000000004</v>
      </c>
      <c r="J4401">
        <f t="shared" si="636"/>
        <v>4.4328745095647246</v>
      </c>
      <c r="K4401">
        <f t="shared" si="637"/>
        <v>5582.8809218870583</v>
      </c>
    </row>
    <row r="4402" spans="1:11">
      <c r="A4402">
        <v>10.956300000000001</v>
      </c>
      <c r="B4402">
        <f t="shared" si="638"/>
        <v>10.783800000000001</v>
      </c>
      <c r="C4402">
        <v>-0.33</v>
      </c>
      <c r="D4402">
        <f t="shared" si="630"/>
        <v>-3.2361944999999999</v>
      </c>
      <c r="E4402">
        <f t="shared" si="631"/>
        <v>-13.816274632075469</v>
      </c>
      <c r="F4402">
        <f t="shared" si="632"/>
        <v>119.0725390501694</v>
      </c>
      <c r="G4402">
        <f t="shared" si="633"/>
        <v>14178.269555854116</v>
      </c>
      <c r="H4402">
        <f t="shared" si="634"/>
        <v>2000.57708000917</v>
      </c>
      <c r="I4402">
        <f t="shared" si="635"/>
        <v>3.2380000000000004</v>
      </c>
      <c r="J4402">
        <f t="shared" si="636"/>
        <v>4.4238813449623553</v>
      </c>
      <c r="K4402">
        <f t="shared" si="637"/>
        <v>5582.8809218870583</v>
      </c>
    </row>
    <row r="4403" spans="1:11">
      <c r="A4403">
        <v>10.9587</v>
      </c>
      <c r="B4403">
        <f t="shared" si="638"/>
        <v>10.786200000000001</v>
      </c>
      <c r="C4403">
        <v>-0.42</v>
      </c>
      <c r="D4403">
        <f t="shared" si="630"/>
        <v>-4.1187929999999993</v>
      </c>
      <c r="E4403">
        <f t="shared" si="631"/>
        <v>-14.69887313207547</v>
      </c>
      <c r="F4403">
        <f t="shared" si="632"/>
        <v>119.03726175465242</v>
      </c>
      <c r="G4403">
        <f t="shared" si="633"/>
        <v>14169.869686045635</v>
      </c>
      <c r="H4403">
        <f t="shared" si="634"/>
        <v>2000.8627694373811</v>
      </c>
      <c r="I4403">
        <f t="shared" si="635"/>
        <v>3.2380000000000004</v>
      </c>
      <c r="J4403">
        <f t="shared" si="636"/>
        <v>1.5571983580479003</v>
      </c>
      <c r="K4403">
        <f t="shared" si="637"/>
        <v>7105.4848096744372</v>
      </c>
    </row>
    <row r="4404" spans="1:11">
      <c r="A4404">
        <v>10.9613</v>
      </c>
      <c r="B4404">
        <f t="shared" si="638"/>
        <v>10.7888</v>
      </c>
      <c r="C4404">
        <v>-0.42</v>
      </c>
      <c r="D4404">
        <f t="shared" si="630"/>
        <v>-4.1187929999999993</v>
      </c>
      <c r="E4404">
        <f t="shared" si="631"/>
        <v>-14.69887313207547</v>
      </c>
      <c r="F4404">
        <f t="shared" si="632"/>
        <v>118.99904468450903</v>
      </c>
      <c r="G4404">
        <f t="shared" si="633"/>
        <v>14160.772635825777</v>
      </c>
      <c r="H4404">
        <f t="shared" si="634"/>
        <v>2001.1721669535607</v>
      </c>
      <c r="I4404">
        <f t="shared" si="635"/>
        <v>3.2380000000000004</v>
      </c>
      <c r="J4404">
        <f t="shared" si="636"/>
        <v>1.547636512720004</v>
      </c>
      <c r="K4404">
        <f t="shared" si="637"/>
        <v>7105.4848096744372</v>
      </c>
    </row>
    <row r="4405" spans="1:11">
      <c r="A4405">
        <v>10.963699999999999</v>
      </c>
      <c r="B4405">
        <f t="shared" si="638"/>
        <v>10.7912</v>
      </c>
      <c r="C4405">
        <v>-0.33</v>
      </c>
      <c r="D4405">
        <f t="shared" si="630"/>
        <v>-3.2361944999999999</v>
      </c>
      <c r="E4405">
        <f t="shared" si="631"/>
        <v>-13.816274632075469</v>
      </c>
      <c r="F4405">
        <f t="shared" si="632"/>
        <v>118.96588562539205</v>
      </c>
      <c r="G4405">
        <f t="shared" si="633"/>
        <v>14152.881942633861</v>
      </c>
      <c r="H4405">
        <f t="shared" si="634"/>
        <v>2001.4576850790615</v>
      </c>
      <c r="I4405">
        <f t="shared" si="635"/>
        <v>3.2380000000000004</v>
      </c>
      <c r="J4405">
        <f t="shared" si="636"/>
        <v>4.3971966037561803</v>
      </c>
      <c r="K4405">
        <f t="shared" si="637"/>
        <v>5582.8809218870583</v>
      </c>
    </row>
    <row r="4406" spans="1:11">
      <c r="A4406">
        <v>10.9663</v>
      </c>
      <c r="B4406">
        <f t="shared" si="638"/>
        <v>10.793800000000001</v>
      </c>
      <c r="C4406">
        <v>-0.33</v>
      </c>
      <c r="D4406">
        <f t="shared" ref="D4406:D4469" si="639">C4406*9.80665</f>
        <v>-3.2361944999999999</v>
      </c>
      <c r="E4406">
        <f t="shared" ref="E4406:E4469" si="640">D4406-$D$17</f>
        <v>-13.816274632075469</v>
      </c>
      <c r="F4406">
        <f t="shared" ref="F4406:F4469" si="641">F4405+E4406*(A4406-A4405)</f>
        <v>118.92996331134864</v>
      </c>
      <c r="G4406">
        <f t="shared" ref="G4406:G4469" si="642">F4406^2</f>
        <v>14144.336173238735</v>
      </c>
      <c r="H4406">
        <f t="shared" ref="H4406:H4469" si="643">H4405+F4406*(B4406-B4405)</f>
        <v>2001.7669029836711</v>
      </c>
      <c r="I4406">
        <f t="shared" ref="I4406:I4469" si="644">IF(B4406&lt;=0,$B$5,IF(B4406&lt;=$B$4,$B$1+$B$2+$B$3-$B$6*B4406,$B$1+$B$2))</f>
        <v>3.2380000000000004</v>
      </c>
      <c r="J4406">
        <f t="shared" ref="J4406:J4469" si="645">I4406*D4406+0.5*$B$14*$B$8*$B$13*G4406</f>
        <v>4.3882142058151761</v>
      </c>
      <c r="K4406">
        <f t="shared" ref="K4406:K4469" si="646">-2*I4406*D4406/$B$8/$B$13</f>
        <v>5582.8809218870583</v>
      </c>
    </row>
    <row r="4407" spans="1:11">
      <c r="A4407">
        <v>10.9688</v>
      </c>
      <c r="B4407">
        <f t="shared" si="638"/>
        <v>10.7963</v>
      </c>
      <c r="C4407">
        <v>-0.33</v>
      </c>
      <c r="D4407">
        <f t="shared" si="639"/>
        <v>-3.2361944999999999</v>
      </c>
      <c r="E4407">
        <f t="shared" si="640"/>
        <v>-13.816274632075469</v>
      </c>
      <c r="F4407">
        <f t="shared" si="641"/>
        <v>118.89542262476846</v>
      </c>
      <c r="G4407">
        <f t="shared" si="642"/>
        <v>14136.121521122303</v>
      </c>
      <c r="H4407">
        <f t="shared" si="643"/>
        <v>2002.0641415402329</v>
      </c>
      <c r="I4407">
        <f t="shared" si="644"/>
        <v>3.2380000000000004</v>
      </c>
      <c r="J4407">
        <f t="shared" si="645"/>
        <v>4.379579842910557</v>
      </c>
      <c r="K4407">
        <f t="shared" si="646"/>
        <v>5582.8809218870583</v>
      </c>
    </row>
    <row r="4408" spans="1:11">
      <c r="A4408">
        <v>10.9712</v>
      </c>
      <c r="B4408">
        <f t="shared" si="638"/>
        <v>10.7987</v>
      </c>
      <c r="C4408">
        <v>-0.33</v>
      </c>
      <c r="D4408">
        <f t="shared" si="639"/>
        <v>-3.2361944999999999</v>
      </c>
      <c r="E4408">
        <f t="shared" si="640"/>
        <v>-13.816274632075469</v>
      </c>
      <c r="F4408">
        <f t="shared" si="641"/>
        <v>118.86226356565147</v>
      </c>
      <c r="G4408">
        <f t="shared" si="642"/>
        <v>14128.237699950398</v>
      </c>
      <c r="H4408">
        <f t="shared" si="643"/>
        <v>2002.3494109727903</v>
      </c>
      <c r="I4408">
        <f t="shared" si="644"/>
        <v>3.2380000000000004</v>
      </c>
      <c r="J4408">
        <f t="shared" si="645"/>
        <v>4.3712932140785021</v>
      </c>
      <c r="K4408">
        <f t="shared" si="646"/>
        <v>5582.8809218870583</v>
      </c>
    </row>
    <row r="4409" spans="1:11">
      <c r="A4409">
        <v>10.973800000000001</v>
      </c>
      <c r="B4409">
        <f t="shared" si="638"/>
        <v>10.801300000000001</v>
      </c>
      <c r="C4409">
        <v>-0.24</v>
      </c>
      <c r="D4409">
        <f t="shared" si="639"/>
        <v>-2.3535959999999996</v>
      </c>
      <c r="E4409">
        <f t="shared" si="640"/>
        <v>-12.933676132075469</v>
      </c>
      <c r="F4409">
        <f t="shared" si="641"/>
        <v>118.82863600770807</v>
      </c>
      <c r="G4409">
        <f t="shared" si="642"/>
        <v>14120.244735452376</v>
      </c>
      <c r="H4409">
        <f t="shared" si="643"/>
        <v>2002.6583654264105</v>
      </c>
      <c r="I4409">
        <f t="shared" si="644"/>
        <v>3.2380000000000004</v>
      </c>
      <c r="J4409">
        <f t="shared" si="645"/>
        <v>7.2207458084661145</v>
      </c>
      <c r="K4409">
        <f t="shared" si="646"/>
        <v>4060.2770340996781</v>
      </c>
    </row>
    <row r="4410" spans="1:11">
      <c r="A4410">
        <v>10.9762</v>
      </c>
      <c r="B4410">
        <f t="shared" si="638"/>
        <v>10.803700000000001</v>
      </c>
      <c r="C4410">
        <v>-0.24</v>
      </c>
      <c r="D4410">
        <f t="shared" si="639"/>
        <v>-2.3535959999999996</v>
      </c>
      <c r="E4410">
        <f t="shared" si="640"/>
        <v>-12.933676132075469</v>
      </c>
      <c r="F4410">
        <f t="shared" si="641"/>
        <v>118.7975951849911</v>
      </c>
      <c r="G4410">
        <f t="shared" si="642"/>
        <v>14112.86862173702</v>
      </c>
      <c r="H4410">
        <f t="shared" si="643"/>
        <v>2002.9434796548544</v>
      </c>
      <c r="I4410">
        <f t="shared" si="644"/>
        <v>3.2380000000000004</v>
      </c>
      <c r="J4410">
        <f t="shared" si="645"/>
        <v>7.21299282736096</v>
      </c>
      <c r="K4410">
        <f t="shared" si="646"/>
        <v>4060.2770340996781</v>
      </c>
    </row>
    <row r="4411" spans="1:11">
      <c r="A4411">
        <v>10.9788</v>
      </c>
      <c r="B4411">
        <f t="shared" si="638"/>
        <v>10.8063</v>
      </c>
      <c r="C4411">
        <v>-0.42</v>
      </c>
      <c r="D4411">
        <f t="shared" si="639"/>
        <v>-4.1187929999999993</v>
      </c>
      <c r="E4411">
        <f t="shared" si="640"/>
        <v>-14.69887313207547</v>
      </c>
      <c r="F4411">
        <f t="shared" si="641"/>
        <v>118.75937811484771</v>
      </c>
      <c r="G4411">
        <f t="shared" si="642"/>
        <v>14103.789890225369</v>
      </c>
      <c r="H4411">
        <f t="shared" si="643"/>
        <v>2003.252254037953</v>
      </c>
      <c r="I4411">
        <f t="shared" si="644"/>
        <v>3.2380000000000004</v>
      </c>
      <c r="J4411">
        <f t="shared" si="645"/>
        <v>1.4877423506980652</v>
      </c>
      <c r="K4411">
        <f t="shared" si="646"/>
        <v>7105.4848096744372</v>
      </c>
    </row>
    <row r="4412" spans="1:11">
      <c r="A4412">
        <v>10.981199999999999</v>
      </c>
      <c r="B4412">
        <f t="shared" si="638"/>
        <v>10.8087</v>
      </c>
      <c r="C4412">
        <v>-0.33</v>
      </c>
      <c r="D4412">
        <f t="shared" si="639"/>
        <v>-3.2361944999999999</v>
      </c>
      <c r="E4412">
        <f t="shared" si="640"/>
        <v>-13.816274632075469</v>
      </c>
      <c r="F4412">
        <f t="shared" si="641"/>
        <v>118.72621905573072</v>
      </c>
      <c r="G4412">
        <f t="shared" si="642"/>
        <v>14095.915091269357</v>
      </c>
      <c r="H4412">
        <f t="shared" si="643"/>
        <v>2003.5371969636867</v>
      </c>
      <c r="I4412">
        <f t="shared" si="644"/>
        <v>3.2380000000000004</v>
      </c>
      <c r="J4412">
        <f t="shared" si="645"/>
        <v>4.3373191480535027</v>
      </c>
      <c r="K4412">
        <f t="shared" si="646"/>
        <v>5582.8809218870583</v>
      </c>
    </row>
    <row r="4413" spans="1:11">
      <c r="A4413">
        <v>10.9838</v>
      </c>
      <c r="B4413">
        <f t="shared" si="638"/>
        <v>10.811300000000001</v>
      </c>
      <c r="C4413">
        <v>-0.33</v>
      </c>
      <c r="D4413">
        <f t="shared" si="639"/>
        <v>-3.2361944999999999</v>
      </c>
      <c r="E4413">
        <f t="shared" si="640"/>
        <v>-13.816274632075469</v>
      </c>
      <c r="F4413">
        <f t="shared" si="641"/>
        <v>118.69029674168732</v>
      </c>
      <c r="G4413">
        <f t="shared" si="642"/>
        <v>14087.386540629792</v>
      </c>
      <c r="H4413">
        <f t="shared" si="643"/>
        <v>2003.8457917352152</v>
      </c>
      <c r="I4413">
        <f t="shared" si="644"/>
        <v>3.2380000000000004</v>
      </c>
      <c r="J4413">
        <f t="shared" si="645"/>
        <v>4.3283548486250325</v>
      </c>
      <c r="K4413">
        <f t="shared" si="646"/>
        <v>5582.8809218870583</v>
      </c>
    </row>
    <row r="4414" spans="1:11">
      <c r="A4414">
        <v>10.9862</v>
      </c>
      <c r="B4414">
        <f t="shared" si="638"/>
        <v>10.813700000000001</v>
      </c>
      <c r="C4414">
        <v>-0.33</v>
      </c>
      <c r="D4414">
        <f t="shared" si="639"/>
        <v>-3.2361944999999999</v>
      </c>
      <c r="E4414">
        <f t="shared" si="640"/>
        <v>-13.816274632075469</v>
      </c>
      <c r="F4414">
        <f t="shared" si="641"/>
        <v>118.65713768257034</v>
      </c>
      <c r="G4414">
        <f t="shared" si="642"/>
        <v>14079.516323020453</v>
      </c>
      <c r="H4414">
        <f t="shared" si="643"/>
        <v>2004.1305688656535</v>
      </c>
      <c r="I4414">
        <f t="shared" si="644"/>
        <v>3.2380000000000004</v>
      </c>
      <c r="J4414">
        <f t="shared" si="645"/>
        <v>4.320082518401648</v>
      </c>
      <c r="K4414">
        <f t="shared" si="646"/>
        <v>5582.8809218870583</v>
      </c>
    </row>
    <row r="4415" spans="1:11">
      <c r="A4415">
        <v>10.988799999999999</v>
      </c>
      <c r="B4415">
        <f t="shared" si="638"/>
        <v>10.8163</v>
      </c>
      <c r="C4415">
        <v>-0.42</v>
      </c>
      <c r="D4415">
        <f t="shared" si="639"/>
        <v>-4.1187929999999993</v>
      </c>
      <c r="E4415">
        <f t="shared" si="640"/>
        <v>-14.69887313207547</v>
      </c>
      <c r="F4415">
        <f t="shared" si="641"/>
        <v>118.61892061242695</v>
      </c>
      <c r="G4415">
        <f t="shared" si="642"/>
        <v>14070.448327257247</v>
      </c>
      <c r="H4415">
        <f t="shared" si="643"/>
        <v>2004.4389780592458</v>
      </c>
      <c r="I4415">
        <f t="shared" si="644"/>
        <v>3.2380000000000004</v>
      </c>
      <c r="J4415">
        <f t="shared" si="645"/>
        <v>1.4526972690082314</v>
      </c>
      <c r="K4415">
        <f t="shared" si="646"/>
        <v>7105.4848096744372</v>
      </c>
    </row>
    <row r="4416" spans="1:11">
      <c r="A4416">
        <v>10.991300000000001</v>
      </c>
      <c r="B4416">
        <f t="shared" si="638"/>
        <v>10.818800000000001</v>
      </c>
      <c r="C4416">
        <v>-0.42</v>
      </c>
      <c r="D4416">
        <f t="shared" si="639"/>
        <v>-4.1187929999999993</v>
      </c>
      <c r="E4416">
        <f t="shared" si="640"/>
        <v>-14.69887313207547</v>
      </c>
      <c r="F4416">
        <f t="shared" si="641"/>
        <v>118.58217342959674</v>
      </c>
      <c r="G4416">
        <f t="shared" si="642"/>
        <v>14061.731855286958</v>
      </c>
      <c r="H4416">
        <f t="shared" si="643"/>
        <v>2004.73543349282</v>
      </c>
      <c r="I4416">
        <f t="shared" si="644"/>
        <v>3.2380000000000004</v>
      </c>
      <c r="J4416">
        <f t="shared" si="645"/>
        <v>1.4435354467943782</v>
      </c>
      <c r="K4416">
        <f t="shared" si="646"/>
        <v>7105.4848096744372</v>
      </c>
    </row>
    <row r="4417" spans="1:11">
      <c r="A4417">
        <v>10.9937</v>
      </c>
      <c r="B4417">
        <f t="shared" si="638"/>
        <v>10.821200000000001</v>
      </c>
      <c r="C4417">
        <v>-0.33</v>
      </c>
      <c r="D4417">
        <f t="shared" si="639"/>
        <v>-3.2361944999999999</v>
      </c>
      <c r="E4417">
        <f t="shared" si="640"/>
        <v>-13.816274632075469</v>
      </c>
      <c r="F4417">
        <f t="shared" si="641"/>
        <v>118.54901437047975</v>
      </c>
      <c r="G4417">
        <f t="shared" si="642"/>
        <v>14053.868808212215</v>
      </c>
      <c r="H4417">
        <f t="shared" si="643"/>
        <v>2005.019951127309</v>
      </c>
      <c r="I4417">
        <f t="shared" si="644"/>
        <v>3.2380000000000004</v>
      </c>
      <c r="J4417">
        <f t="shared" si="645"/>
        <v>4.293124596469335</v>
      </c>
      <c r="K4417">
        <f t="shared" si="646"/>
        <v>5582.8809218870583</v>
      </c>
    </row>
    <row r="4418" spans="1:11">
      <c r="A4418">
        <v>10.9963</v>
      </c>
      <c r="B4418">
        <f t="shared" si="638"/>
        <v>10.8238</v>
      </c>
      <c r="C4418">
        <v>-0.24</v>
      </c>
      <c r="D4418">
        <f t="shared" si="639"/>
        <v>-2.3535959999999996</v>
      </c>
      <c r="E4418">
        <f t="shared" si="640"/>
        <v>-12.933676132075469</v>
      </c>
      <c r="F4418">
        <f t="shared" si="641"/>
        <v>118.51538681253636</v>
      </c>
      <c r="G4418">
        <f t="shared" si="642"/>
        <v>14045.896911325119</v>
      </c>
      <c r="H4418">
        <f t="shared" si="643"/>
        <v>2005.3280911330214</v>
      </c>
      <c r="I4418">
        <f t="shared" si="644"/>
        <v>3.2380000000000004</v>
      </c>
      <c r="J4418">
        <f t="shared" si="645"/>
        <v>7.1425993348742089</v>
      </c>
      <c r="K4418">
        <f t="shared" si="646"/>
        <v>4060.2770340996781</v>
      </c>
    </row>
    <row r="4419" spans="1:11">
      <c r="A4419">
        <v>10.998699999999999</v>
      </c>
      <c r="B4419">
        <f t="shared" si="638"/>
        <v>10.8262</v>
      </c>
      <c r="C4419">
        <v>-0.33</v>
      </c>
      <c r="D4419">
        <f t="shared" si="639"/>
        <v>-3.2361944999999999</v>
      </c>
      <c r="E4419">
        <f t="shared" si="640"/>
        <v>-13.816274632075469</v>
      </c>
      <c r="F4419">
        <f t="shared" si="641"/>
        <v>118.48222775341938</v>
      </c>
      <c r="G4419">
        <f t="shared" si="642"/>
        <v>14038.038293413141</v>
      </c>
      <c r="H4419">
        <f t="shared" si="643"/>
        <v>2005.6124484796296</v>
      </c>
      <c r="I4419">
        <f t="shared" si="644"/>
        <v>3.2380000000000004</v>
      </c>
      <c r="J4419">
        <f t="shared" si="645"/>
        <v>4.2764852540109111</v>
      </c>
      <c r="K4419">
        <f t="shared" si="646"/>
        <v>5582.8809218870583</v>
      </c>
    </row>
    <row r="4420" spans="1:11">
      <c r="A4420">
        <v>11.001300000000001</v>
      </c>
      <c r="B4420">
        <f t="shared" si="638"/>
        <v>10.828800000000001</v>
      </c>
      <c r="C4420">
        <v>-0.24</v>
      </c>
      <c r="D4420">
        <f t="shared" si="639"/>
        <v>-2.3535959999999996</v>
      </c>
      <c r="E4420">
        <f t="shared" si="640"/>
        <v>-12.933676132075469</v>
      </c>
      <c r="F4420">
        <f t="shared" si="641"/>
        <v>118.44860019547598</v>
      </c>
      <c r="G4420">
        <f t="shared" si="642"/>
        <v>14030.070888267712</v>
      </c>
      <c r="H4420">
        <f t="shared" si="643"/>
        <v>2005.9204148401379</v>
      </c>
      <c r="I4420">
        <f t="shared" si="644"/>
        <v>3.2380000000000004</v>
      </c>
      <c r="J4420">
        <f t="shared" si="645"/>
        <v>7.1259647136537723</v>
      </c>
      <c r="K4420">
        <f t="shared" si="646"/>
        <v>4060.2770340996781</v>
      </c>
    </row>
    <row r="4421" spans="1:11">
      <c r="A4421">
        <v>11.0037</v>
      </c>
      <c r="B4421">
        <f t="shared" si="638"/>
        <v>10.831200000000001</v>
      </c>
      <c r="C4421">
        <v>-0.33</v>
      </c>
      <c r="D4421">
        <f t="shared" si="639"/>
        <v>-3.2361944999999999</v>
      </c>
      <c r="E4421">
        <f t="shared" si="640"/>
        <v>-13.816274632075469</v>
      </c>
      <c r="F4421">
        <f t="shared" si="641"/>
        <v>118.41544113635899</v>
      </c>
      <c r="G4421">
        <f t="shared" si="642"/>
        <v>14022.216699518502</v>
      </c>
      <c r="H4421">
        <f t="shared" si="643"/>
        <v>2006.2046118988651</v>
      </c>
      <c r="I4421">
        <f t="shared" si="644"/>
        <v>3.2380000000000004</v>
      </c>
      <c r="J4421">
        <f t="shared" si="645"/>
        <v>4.259855288252222</v>
      </c>
      <c r="K4421">
        <f t="shared" si="646"/>
        <v>5582.8809218870583</v>
      </c>
    </row>
    <row r="4422" spans="1:11">
      <c r="A4422">
        <v>11.0063</v>
      </c>
      <c r="B4422">
        <f t="shared" si="638"/>
        <v>10.8338</v>
      </c>
      <c r="C4422">
        <v>-0.24</v>
      </c>
      <c r="D4422">
        <f t="shared" si="639"/>
        <v>-2.3535959999999996</v>
      </c>
      <c r="E4422">
        <f t="shared" si="640"/>
        <v>-12.933676132075469</v>
      </c>
      <c r="F4422">
        <f t="shared" si="641"/>
        <v>118.3818135784156</v>
      </c>
      <c r="G4422">
        <f t="shared" si="642"/>
        <v>14014.253786114745</v>
      </c>
      <c r="H4422">
        <f t="shared" si="643"/>
        <v>2006.5124046141689</v>
      </c>
      <c r="I4422">
        <f t="shared" si="644"/>
        <v>3.2380000000000004</v>
      </c>
      <c r="J4422">
        <f t="shared" si="645"/>
        <v>7.1093394691330776</v>
      </c>
      <c r="K4422">
        <f t="shared" si="646"/>
        <v>4060.2770340996781</v>
      </c>
    </row>
    <row r="4423" spans="1:11">
      <c r="A4423">
        <v>11.008699999999999</v>
      </c>
      <c r="B4423">
        <f t="shared" si="638"/>
        <v>10.8362</v>
      </c>
      <c r="C4423">
        <v>-0.24</v>
      </c>
      <c r="D4423">
        <f t="shared" si="639"/>
        <v>-2.3535959999999996</v>
      </c>
      <c r="E4423">
        <f t="shared" si="640"/>
        <v>-12.933676132075469</v>
      </c>
      <c r="F4423">
        <f t="shared" si="641"/>
        <v>118.35077275569863</v>
      </c>
      <c r="G4423">
        <f t="shared" si="642"/>
        <v>14006.905411871017</v>
      </c>
      <c r="H4423">
        <f t="shared" si="643"/>
        <v>2006.7964464687825</v>
      </c>
      <c r="I4423">
        <f t="shared" si="644"/>
        <v>3.2380000000000004</v>
      </c>
      <c r="J4423">
        <f t="shared" si="645"/>
        <v>7.1016156447909147</v>
      </c>
      <c r="K4423">
        <f t="shared" si="646"/>
        <v>4060.2770340996781</v>
      </c>
    </row>
    <row r="4424" spans="1:11">
      <c r="A4424">
        <v>11.011200000000001</v>
      </c>
      <c r="B4424">
        <f t="shared" si="638"/>
        <v>10.838700000000001</v>
      </c>
      <c r="C4424">
        <v>-0.24</v>
      </c>
      <c r="D4424">
        <f t="shared" si="639"/>
        <v>-2.3535959999999996</v>
      </c>
      <c r="E4424">
        <f t="shared" si="640"/>
        <v>-12.933676132075469</v>
      </c>
      <c r="F4424">
        <f t="shared" si="641"/>
        <v>118.31843856536842</v>
      </c>
      <c r="G4424">
        <f t="shared" si="642"/>
        <v>13999.252904546862</v>
      </c>
      <c r="H4424">
        <f t="shared" si="643"/>
        <v>2007.0922425651961</v>
      </c>
      <c r="I4424">
        <f t="shared" si="644"/>
        <v>3.2380000000000004</v>
      </c>
      <c r="J4424">
        <f t="shared" si="645"/>
        <v>7.0935721483128553</v>
      </c>
      <c r="K4424">
        <f t="shared" si="646"/>
        <v>4060.2770340996781</v>
      </c>
    </row>
    <row r="4425" spans="1:11">
      <c r="A4425">
        <v>11.0138</v>
      </c>
      <c r="B4425">
        <f t="shared" si="638"/>
        <v>10.8413</v>
      </c>
      <c r="C4425">
        <v>-0.24</v>
      </c>
      <c r="D4425">
        <f t="shared" si="639"/>
        <v>-2.3535959999999996</v>
      </c>
      <c r="E4425">
        <f t="shared" si="640"/>
        <v>-12.933676132075469</v>
      </c>
      <c r="F4425">
        <f t="shared" si="641"/>
        <v>118.28481100742503</v>
      </c>
      <c r="G4425">
        <f t="shared" si="642"/>
        <v>13991.296515062259</v>
      </c>
      <c r="H4425">
        <f t="shared" si="643"/>
        <v>2007.3997830738153</v>
      </c>
      <c r="I4425">
        <f t="shared" si="644"/>
        <v>3.2380000000000004</v>
      </c>
      <c r="J4425">
        <f t="shared" si="645"/>
        <v>7.0852092434391203</v>
      </c>
      <c r="K4425">
        <f t="shared" si="646"/>
        <v>4060.2770340996781</v>
      </c>
    </row>
    <row r="4426" spans="1:11">
      <c r="A4426">
        <v>11.0162</v>
      </c>
      <c r="B4426">
        <f t="shared" si="638"/>
        <v>10.8437</v>
      </c>
      <c r="C4426">
        <v>-0.24</v>
      </c>
      <c r="D4426">
        <f t="shared" si="639"/>
        <v>-2.3535959999999996</v>
      </c>
      <c r="E4426">
        <f t="shared" si="640"/>
        <v>-12.933676132075469</v>
      </c>
      <c r="F4426">
        <f t="shared" si="641"/>
        <v>118.25377018470806</v>
      </c>
      <c r="G4426">
        <f t="shared" si="642"/>
        <v>13983.954162897749</v>
      </c>
      <c r="H4426">
        <f t="shared" si="643"/>
        <v>2007.6835921222587</v>
      </c>
      <c r="I4426">
        <f t="shared" si="644"/>
        <v>3.2380000000000004</v>
      </c>
      <c r="J4426">
        <f t="shared" si="645"/>
        <v>7.0774917488619522</v>
      </c>
      <c r="K4426">
        <f t="shared" si="646"/>
        <v>4060.2770340996781</v>
      </c>
    </row>
    <row r="4427" spans="1:11">
      <c r="A4427">
        <v>11.018800000000001</v>
      </c>
      <c r="B4427">
        <f t="shared" si="638"/>
        <v>10.846300000000001</v>
      </c>
      <c r="C4427">
        <v>-0.24</v>
      </c>
      <c r="D4427">
        <f t="shared" si="639"/>
        <v>-2.3535959999999996</v>
      </c>
      <c r="E4427">
        <f t="shared" si="640"/>
        <v>-12.933676132075469</v>
      </c>
      <c r="F4427">
        <f t="shared" si="641"/>
        <v>118.22014262676466</v>
      </c>
      <c r="G4427">
        <f t="shared" si="642"/>
        <v>13976.002122692578</v>
      </c>
      <c r="H4427">
        <f t="shared" si="643"/>
        <v>2007.9909644930883</v>
      </c>
      <c r="I4427">
        <f t="shared" si="644"/>
        <v>3.2380000000000004</v>
      </c>
      <c r="J4427">
        <f t="shared" si="645"/>
        <v>7.0691334154851546</v>
      </c>
      <c r="K4427">
        <f t="shared" si="646"/>
        <v>4060.2770340996781</v>
      </c>
    </row>
    <row r="4428" spans="1:11">
      <c r="A4428">
        <v>11.0212</v>
      </c>
      <c r="B4428">
        <f t="shared" si="638"/>
        <v>10.848700000000001</v>
      </c>
      <c r="C4428">
        <v>-0.24</v>
      </c>
      <c r="D4428">
        <f t="shared" si="639"/>
        <v>-2.3535959999999996</v>
      </c>
      <c r="E4428">
        <f t="shared" si="640"/>
        <v>-12.933676132075469</v>
      </c>
      <c r="F4428">
        <f t="shared" si="641"/>
        <v>118.18910180404768</v>
      </c>
      <c r="G4428">
        <f t="shared" si="642"/>
        <v>13968.663785247547</v>
      </c>
      <c r="H4428">
        <f t="shared" si="643"/>
        <v>2008.2746183374179</v>
      </c>
      <c r="I4428">
        <f t="shared" si="644"/>
        <v>3.2380000000000004</v>
      </c>
      <c r="J4428">
        <f t="shared" si="645"/>
        <v>7.0614201407513164</v>
      </c>
      <c r="K4428">
        <f t="shared" si="646"/>
        <v>4060.2770340996781</v>
      </c>
    </row>
    <row r="4429" spans="1:11">
      <c r="A4429">
        <v>11.0238</v>
      </c>
      <c r="B4429">
        <f t="shared" si="638"/>
        <v>10.8513</v>
      </c>
      <c r="C4429">
        <v>-0.33</v>
      </c>
      <c r="D4429">
        <f t="shared" si="639"/>
        <v>-3.2361944999999999</v>
      </c>
      <c r="E4429">
        <f t="shared" si="640"/>
        <v>-13.816274632075469</v>
      </c>
      <c r="F4429">
        <f t="shared" si="641"/>
        <v>118.15317949000429</v>
      </c>
      <c r="G4429">
        <f t="shared" si="642"/>
        <v>13960.173823597172</v>
      </c>
      <c r="H4429">
        <f t="shared" si="643"/>
        <v>2008.5818166040917</v>
      </c>
      <c r="I4429">
        <f t="shared" si="644"/>
        <v>3.2380000000000004</v>
      </c>
      <c r="J4429">
        <f t="shared" si="645"/>
        <v>4.194642458937226</v>
      </c>
      <c r="K4429">
        <f t="shared" si="646"/>
        <v>5582.8809218870583</v>
      </c>
    </row>
    <row r="4430" spans="1:11">
      <c r="A4430">
        <v>11.026199999999999</v>
      </c>
      <c r="B4430">
        <f t="shared" si="638"/>
        <v>10.8537</v>
      </c>
      <c r="C4430">
        <v>-0.42</v>
      </c>
      <c r="D4430">
        <f t="shared" si="639"/>
        <v>-4.1187929999999993</v>
      </c>
      <c r="E4430">
        <f t="shared" si="640"/>
        <v>-14.69887313207547</v>
      </c>
      <c r="F4430">
        <f t="shared" si="641"/>
        <v>118.11790219448731</v>
      </c>
      <c r="G4430">
        <f t="shared" si="642"/>
        <v>13951.838818826471</v>
      </c>
      <c r="H4430">
        <f t="shared" si="643"/>
        <v>2008.8652995693585</v>
      </c>
      <c r="I4430">
        <f t="shared" si="644"/>
        <v>3.2380000000000004</v>
      </c>
      <c r="J4430">
        <f t="shared" si="645"/>
        <v>1.3280276512065115</v>
      </c>
      <c r="K4430">
        <f t="shared" si="646"/>
        <v>7105.4848096744372</v>
      </c>
    </row>
    <row r="4431" spans="1:11">
      <c r="A4431">
        <v>11.0288</v>
      </c>
      <c r="B4431">
        <f t="shared" si="638"/>
        <v>10.856300000000001</v>
      </c>
      <c r="C4431">
        <v>-0.33</v>
      </c>
      <c r="D4431">
        <f t="shared" si="639"/>
        <v>-3.2361944999999999</v>
      </c>
      <c r="E4431">
        <f t="shared" si="640"/>
        <v>-13.816274632075469</v>
      </c>
      <c r="F4431">
        <f t="shared" si="641"/>
        <v>118.08197988044391</v>
      </c>
      <c r="G4431">
        <f t="shared" si="642"/>
        <v>13943.35397248556</v>
      </c>
      <c r="H4431">
        <f t="shared" si="643"/>
        <v>2009.1723127170478</v>
      </c>
      <c r="I4431">
        <f t="shared" si="644"/>
        <v>3.2380000000000004</v>
      </c>
      <c r="J4431">
        <f t="shared" si="645"/>
        <v>4.1769632320581245</v>
      </c>
      <c r="K4431">
        <f t="shared" si="646"/>
        <v>5582.8809218870583</v>
      </c>
    </row>
    <row r="4432" spans="1:11">
      <c r="A4432">
        <v>11.0313</v>
      </c>
      <c r="B4432">
        <f t="shared" si="638"/>
        <v>10.8588</v>
      </c>
      <c r="C4432">
        <v>-0.33</v>
      </c>
      <c r="D4432">
        <f t="shared" si="639"/>
        <v>-3.2361944999999999</v>
      </c>
      <c r="E4432">
        <f t="shared" si="640"/>
        <v>-13.816274632075469</v>
      </c>
      <c r="F4432">
        <f t="shared" si="641"/>
        <v>118.04743919386372</v>
      </c>
      <c r="G4432">
        <f t="shared" si="642"/>
        <v>13935.197900228954</v>
      </c>
      <c r="H4432">
        <f t="shared" si="643"/>
        <v>2009.4674313150324</v>
      </c>
      <c r="I4432">
        <f t="shared" si="644"/>
        <v>3.2380000000000004</v>
      </c>
      <c r="J4432">
        <f t="shared" si="645"/>
        <v>4.1683904420310274</v>
      </c>
      <c r="K4432">
        <f t="shared" si="646"/>
        <v>5582.8809218870583</v>
      </c>
    </row>
    <row r="4433" spans="1:11">
      <c r="A4433">
        <v>11.0337</v>
      </c>
      <c r="B4433">
        <f t="shared" si="638"/>
        <v>10.8612</v>
      </c>
      <c r="C4433">
        <v>-0.42</v>
      </c>
      <c r="D4433">
        <f t="shared" si="639"/>
        <v>-4.1187929999999993</v>
      </c>
      <c r="E4433">
        <f t="shared" si="640"/>
        <v>-14.69887313207547</v>
      </c>
      <c r="F4433">
        <f t="shared" si="641"/>
        <v>118.01216189834675</v>
      </c>
      <c r="G4433">
        <f t="shared" si="642"/>
        <v>13926.870355921603</v>
      </c>
      <c r="H4433">
        <f t="shared" si="643"/>
        <v>2009.7506605035885</v>
      </c>
      <c r="I4433">
        <f t="shared" si="644"/>
        <v>3.2380000000000004</v>
      </c>
      <c r="J4433">
        <f t="shared" si="645"/>
        <v>1.3017834759407236</v>
      </c>
      <c r="K4433">
        <f t="shared" si="646"/>
        <v>7105.4848096744372</v>
      </c>
    </row>
    <row r="4434" spans="1:11">
      <c r="A4434">
        <v>11.036300000000001</v>
      </c>
      <c r="B4434">
        <f t="shared" si="638"/>
        <v>10.863800000000001</v>
      </c>
      <c r="C4434">
        <v>-0.33</v>
      </c>
      <c r="D4434">
        <f t="shared" si="639"/>
        <v>-3.2361944999999999</v>
      </c>
      <c r="E4434">
        <f t="shared" si="640"/>
        <v>-13.816274632075469</v>
      </c>
      <c r="F4434">
        <f t="shared" si="641"/>
        <v>117.97623958430334</v>
      </c>
      <c r="G4434">
        <f t="shared" si="642"/>
        <v>13918.393106452942</v>
      </c>
      <c r="H4434">
        <f t="shared" si="643"/>
        <v>2010.0573987265079</v>
      </c>
      <c r="I4434">
        <f t="shared" si="644"/>
        <v>3.2380000000000004</v>
      </c>
      <c r="J4434">
        <f t="shared" si="645"/>
        <v>4.1507270418111801</v>
      </c>
      <c r="K4434">
        <f t="shared" si="646"/>
        <v>5582.8809218870583</v>
      </c>
    </row>
    <row r="4435" spans="1:11">
      <c r="A4435">
        <v>11.0387</v>
      </c>
      <c r="B4435">
        <f t="shared" si="638"/>
        <v>10.866200000000001</v>
      </c>
      <c r="C4435">
        <v>-0.24</v>
      </c>
      <c r="D4435">
        <f t="shared" si="639"/>
        <v>-2.3535959999999996</v>
      </c>
      <c r="E4435">
        <f t="shared" si="640"/>
        <v>-12.933676132075469</v>
      </c>
      <c r="F4435">
        <f t="shared" si="641"/>
        <v>117.94519876158637</v>
      </c>
      <c r="G4435">
        <f t="shared" si="642"/>
        <v>13911.069910910115</v>
      </c>
      <c r="H4435">
        <f t="shared" si="643"/>
        <v>2010.3404672035358</v>
      </c>
      <c r="I4435">
        <f t="shared" si="644"/>
        <v>3.2380000000000004</v>
      </c>
      <c r="J4435">
        <f t="shared" si="645"/>
        <v>7.0008836256239615</v>
      </c>
      <c r="K4435">
        <f t="shared" si="646"/>
        <v>4060.2770340996781</v>
      </c>
    </row>
    <row r="4436" spans="1:11">
      <c r="A4436">
        <v>11.0413</v>
      </c>
      <c r="B4436">
        <f t="shared" ref="B4436:B4499" si="647">A4436-$B$15</f>
        <v>10.8688</v>
      </c>
      <c r="C4436">
        <v>-0.24</v>
      </c>
      <c r="D4436">
        <f t="shared" si="639"/>
        <v>-2.3535959999999996</v>
      </c>
      <c r="E4436">
        <f t="shared" si="640"/>
        <v>-12.933676132075469</v>
      </c>
      <c r="F4436">
        <f t="shared" si="641"/>
        <v>117.91157120364298</v>
      </c>
      <c r="G4436">
        <f t="shared" si="642"/>
        <v>13903.138623711768</v>
      </c>
      <c r="H4436">
        <f t="shared" si="643"/>
        <v>2010.6470372886652</v>
      </c>
      <c r="I4436">
        <f t="shared" si="644"/>
        <v>3.2380000000000004</v>
      </c>
      <c r="J4436">
        <f t="shared" si="645"/>
        <v>6.9925471055862722</v>
      </c>
      <c r="K4436">
        <f t="shared" si="646"/>
        <v>4060.2770340996781</v>
      </c>
    </row>
    <row r="4437" spans="1:11">
      <c r="A4437">
        <v>11.043699999999999</v>
      </c>
      <c r="B4437">
        <f t="shared" si="647"/>
        <v>10.8712</v>
      </c>
      <c r="C4437">
        <v>-0.24</v>
      </c>
      <c r="D4437">
        <f t="shared" si="639"/>
        <v>-2.3535959999999996</v>
      </c>
      <c r="E4437">
        <f t="shared" si="640"/>
        <v>-12.933676132075469</v>
      </c>
      <c r="F4437">
        <f t="shared" si="641"/>
        <v>117.880530380926</v>
      </c>
      <c r="G4437">
        <f t="shared" si="642"/>
        <v>13895.819442888418</v>
      </c>
      <c r="H4437">
        <f t="shared" si="643"/>
        <v>2010.9299505615793</v>
      </c>
      <c r="I4437">
        <f t="shared" si="644"/>
        <v>3.2380000000000004</v>
      </c>
      <c r="J4437">
        <f t="shared" si="645"/>
        <v>6.9848539662423779</v>
      </c>
      <c r="K4437">
        <f t="shared" si="646"/>
        <v>4060.2770340996781</v>
      </c>
    </row>
    <row r="4438" spans="1:11">
      <c r="A4438">
        <v>11.0463</v>
      </c>
      <c r="B4438">
        <f t="shared" si="647"/>
        <v>10.873800000000001</v>
      </c>
      <c r="C4438">
        <v>-0.24</v>
      </c>
      <c r="D4438">
        <f t="shared" si="639"/>
        <v>-2.3535959999999996</v>
      </c>
      <c r="E4438">
        <f t="shared" si="640"/>
        <v>-12.933676132075469</v>
      </c>
      <c r="F4438">
        <f t="shared" si="641"/>
        <v>117.8469028229826</v>
      </c>
      <c r="G4438">
        <f t="shared" si="642"/>
        <v>13887.892504969504</v>
      </c>
      <c r="H4438">
        <f t="shared" si="643"/>
        <v>2011.2363525089193</v>
      </c>
      <c r="I4438">
        <f t="shared" si="644"/>
        <v>3.2380000000000004</v>
      </c>
      <c r="J4438">
        <f t="shared" si="645"/>
        <v>6.9765220177016278</v>
      </c>
      <c r="K4438">
        <f t="shared" si="646"/>
        <v>4060.2770340996781</v>
      </c>
    </row>
    <row r="4439" spans="1:11">
      <c r="A4439">
        <v>11.0487</v>
      </c>
      <c r="B4439">
        <f t="shared" si="647"/>
        <v>10.876200000000001</v>
      </c>
      <c r="C4439">
        <v>-0.33</v>
      </c>
      <c r="D4439">
        <f t="shared" si="639"/>
        <v>-3.2361944999999999</v>
      </c>
      <c r="E4439">
        <f t="shared" si="640"/>
        <v>-13.816274632075469</v>
      </c>
      <c r="F4439">
        <f t="shared" si="641"/>
        <v>117.81374376386562</v>
      </c>
      <c r="G4439">
        <f t="shared" si="642"/>
        <v>13880.078219657784</v>
      </c>
      <c r="H4439">
        <f t="shared" si="643"/>
        <v>2011.5191054939526</v>
      </c>
      <c r="I4439">
        <f t="shared" si="644"/>
        <v>3.2380000000000004</v>
      </c>
      <c r="J4439">
        <f t="shared" si="645"/>
        <v>4.1104545345217982</v>
      </c>
      <c r="K4439">
        <f t="shared" si="646"/>
        <v>5582.8809218870583</v>
      </c>
    </row>
    <row r="4440" spans="1:11">
      <c r="A4440">
        <v>11.051299999999999</v>
      </c>
      <c r="B4440">
        <f t="shared" si="647"/>
        <v>10.8788</v>
      </c>
      <c r="C4440">
        <v>-0.24</v>
      </c>
      <c r="D4440">
        <f t="shared" si="639"/>
        <v>-2.3535959999999996</v>
      </c>
      <c r="E4440">
        <f t="shared" si="640"/>
        <v>-12.933676132075469</v>
      </c>
      <c r="F4440">
        <f t="shared" si="641"/>
        <v>117.78011620592223</v>
      </c>
      <c r="G4440">
        <f t="shared" si="642"/>
        <v>13872.155773480543</v>
      </c>
      <c r="H4440">
        <f t="shared" si="643"/>
        <v>2011.825333796088</v>
      </c>
      <c r="I4440">
        <f t="shared" si="644"/>
        <v>3.2380000000000004</v>
      </c>
      <c r="J4440">
        <f t="shared" si="645"/>
        <v>6.9599812502190428</v>
      </c>
      <c r="K4440">
        <f t="shared" si="646"/>
        <v>4060.2770340996781</v>
      </c>
    </row>
    <row r="4441" spans="1:11">
      <c r="A4441">
        <v>11.053800000000001</v>
      </c>
      <c r="B4441">
        <f t="shared" si="647"/>
        <v>10.881300000000001</v>
      </c>
      <c r="C4441">
        <v>-0.33</v>
      </c>
      <c r="D4441">
        <f t="shared" si="639"/>
        <v>-3.2361944999999999</v>
      </c>
      <c r="E4441">
        <f t="shared" si="640"/>
        <v>-13.816274632075469</v>
      </c>
      <c r="F4441">
        <f t="shared" si="641"/>
        <v>117.74557551934203</v>
      </c>
      <c r="G4441">
        <f t="shared" si="642"/>
        <v>13864.020554381077</v>
      </c>
      <c r="H4441">
        <f t="shared" si="643"/>
        <v>2012.1196977348866</v>
      </c>
      <c r="I4441">
        <f t="shared" si="644"/>
        <v>3.2380000000000004</v>
      </c>
      <c r="J4441">
        <f t="shared" si="645"/>
        <v>4.0935764357983437</v>
      </c>
      <c r="K4441">
        <f t="shared" si="646"/>
        <v>5582.8809218870583</v>
      </c>
    </row>
    <row r="4442" spans="1:11">
      <c r="A4442">
        <v>11.0562</v>
      </c>
      <c r="B4442">
        <f t="shared" si="647"/>
        <v>10.883700000000001</v>
      </c>
      <c r="C4442">
        <v>-0.24</v>
      </c>
      <c r="D4442">
        <f t="shared" si="639"/>
        <v>-2.3535959999999996</v>
      </c>
      <c r="E4442">
        <f t="shared" si="640"/>
        <v>-12.933676132075469</v>
      </c>
      <c r="F4442">
        <f t="shared" si="641"/>
        <v>117.71453469662505</v>
      </c>
      <c r="G4442">
        <f t="shared" si="642"/>
        <v>13856.711678842943</v>
      </c>
      <c r="H4442">
        <f t="shared" si="643"/>
        <v>2012.4022126181585</v>
      </c>
      <c r="I4442">
        <f t="shared" si="644"/>
        <v>3.2380000000000004</v>
      </c>
      <c r="J4442">
        <f t="shared" si="645"/>
        <v>6.9437480712670627</v>
      </c>
      <c r="K4442">
        <f t="shared" si="646"/>
        <v>4060.2770340996781</v>
      </c>
    </row>
    <row r="4443" spans="1:11">
      <c r="A4443">
        <v>11.0588</v>
      </c>
      <c r="B4443">
        <f t="shared" si="647"/>
        <v>10.8863</v>
      </c>
      <c r="C4443">
        <v>-0.24</v>
      </c>
      <c r="D4443">
        <f t="shared" si="639"/>
        <v>-2.3535959999999996</v>
      </c>
      <c r="E4443">
        <f t="shared" si="640"/>
        <v>-12.933676132075469</v>
      </c>
      <c r="F4443">
        <f t="shared" si="641"/>
        <v>117.68090713868166</v>
      </c>
      <c r="G4443">
        <f t="shared" si="642"/>
        <v>13848.795904983017</v>
      </c>
      <c r="H4443">
        <f t="shared" si="643"/>
        <v>2012.7081829767189</v>
      </c>
      <c r="I4443">
        <f t="shared" si="644"/>
        <v>3.2380000000000004</v>
      </c>
      <c r="J4443">
        <f t="shared" si="645"/>
        <v>6.9354278571899783</v>
      </c>
      <c r="K4443">
        <f t="shared" si="646"/>
        <v>4060.2770340996781</v>
      </c>
    </row>
    <row r="4444" spans="1:11">
      <c r="A4444">
        <v>11.061199999999999</v>
      </c>
      <c r="B4444">
        <f t="shared" si="647"/>
        <v>10.8887</v>
      </c>
      <c r="C4444">
        <v>-0.24</v>
      </c>
      <c r="D4444">
        <f t="shared" si="639"/>
        <v>-2.3535959999999996</v>
      </c>
      <c r="E4444">
        <f t="shared" si="640"/>
        <v>-12.933676132075469</v>
      </c>
      <c r="F4444">
        <f t="shared" si="641"/>
        <v>117.64986631596469</v>
      </c>
      <c r="G4444">
        <f t="shared" si="642"/>
        <v>13841.491044164362</v>
      </c>
      <c r="H4444">
        <f t="shared" si="643"/>
        <v>2012.9905426558773</v>
      </c>
      <c r="I4444">
        <f t="shared" si="644"/>
        <v>3.2380000000000004</v>
      </c>
      <c r="J4444">
        <f t="shared" si="645"/>
        <v>6.9277497695020269</v>
      </c>
      <c r="K4444">
        <f t="shared" si="646"/>
        <v>4060.2770340996781</v>
      </c>
    </row>
    <row r="4445" spans="1:11">
      <c r="A4445">
        <v>11.063800000000001</v>
      </c>
      <c r="B4445">
        <f t="shared" si="647"/>
        <v>10.891300000000001</v>
      </c>
      <c r="C4445">
        <v>-0.24</v>
      </c>
      <c r="D4445">
        <f t="shared" si="639"/>
        <v>-2.3535959999999996</v>
      </c>
      <c r="E4445">
        <f t="shared" si="640"/>
        <v>-12.933676132075469</v>
      </c>
      <c r="F4445">
        <f t="shared" si="641"/>
        <v>117.61623875802128</v>
      </c>
      <c r="G4445">
        <f t="shared" si="642"/>
        <v>13833.579619583868</v>
      </c>
      <c r="H4445">
        <f t="shared" si="643"/>
        <v>2013.2963448766484</v>
      </c>
      <c r="I4445">
        <f t="shared" si="644"/>
        <v>3.2380000000000004</v>
      </c>
      <c r="J4445">
        <f t="shared" si="645"/>
        <v>6.91943412692188</v>
      </c>
      <c r="K4445">
        <f t="shared" si="646"/>
        <v>4060.2770340996781</v>
      </c>
    </row>
    <row r="4446" spans="1:11">
      <c r="A4446">
        <v>11.0662</v>
      </c>
      <c r="B4446">
        <f t="shared" si="647"/>
        <v>10.893700000000001</v>
      </c>
      <c r="C4446">
        <v>-0.24</v>
      </c>
      <c r="D4446">
        <f t="shared" si="639"/>
        <v>-2.3535959999999996</v>
      </c>
      <c r="E4446">
        <f t="shared" si="640"/>
        <v>-12.933676132075469</v>
      </c>
      <c r="F4446">
        <f t="shared" si="641"/>
        <v>117.58519793530431</v>
      </c>
      <c r="G4446">
        <f t="shared" si="642"/>
        <v>13826.278773484692</v>
      </c>
      <c r="H4446">
        <f t="shared" si="643"/>
        <v>2013.578549351693</v>
      </c>
      <c r="I4446">
        <f t="shared" si="644"/>
        <v>3.2380000000000004</v>
      </c>
      <c r="J4446">
        <f t="shared" si="645"/>
        <v>6.9117602590772549</v>
      </c>
      <c r="K4446">
        <f t="shared" si="646"/>
        <v>4060.2770340996781</v>
      </c>
    </row>
    <row r="4447" spans="1:11">
      <c r="A4447">
        <v>11.0688</v>
      </c>
      <c r="B4447">
        <f t="shared" si="647"/>
        <v>10.8963</v>
      </c>
      <c r="C4447">
        <v>-0.24</v>
      </c>
      <c r="D4447">
        <f t="shared" si="639"/>
        <v>-2.3535959999999996</v>
      </c>
      <c r="E4447">
        <f t="shared" si="640"/>
        <v>-12.933676132075469</v>
      </c>
      <c r="F4447">
        <f t="shared" si="641"/>
        <v>117.55157037736092</v>
      </c>
      <c r="G4447">
        <f t="shared" si="642"/>
        <v>13818.371698183637</v>
      </c>
      <c r="H4447">
        <f t="shared" si="643"/>
        <v>2013.884183434674</v>
      </c>
      <c r="I4447">
        <f t="shared" si="644"/>
        <v>3.2380000000000004</v>
      </c>
      <c r="J4447">
        <f t="shared" si="645"/>
        <v>6.9034491879940525</v>
      </c>
      <c r="K4447">
        <f t="shared" si="646"/>
        <v>4060.2770340996781</v>
      </c>
    </row>
    <row r="4448" spans="1:11">
      <c r="A4448">
        <v>11.071199999999999</v>
      </c>
      <c r="B4448">
        <f t="shared" si="647"/>
        <v>10.8987</v>
      </c>
      <c r="C4448">
        <v>-0.33</v>
      </c>
      <c r="D4448">
        <f t="shared" si="639"/>
        <v>-3.2361944999999999</v>
      </c>
      <c r="E4448">
        <f t="shared" si="640"/>
        <v>-13.816274632075469</v>
      </c>
      <c r="F4448">
        <f t="shared" si="641"/>
        <v>117.51841131824393</v>
      </c>
      <c r="G4448">
        <f t="shared" si="642"/>
        <v>13810.576998763963</v>
      </c>
      <c r="H4448">
        <f t="shared" si="643"/>
        <v>2014.1662276218378</v>
      </c>
      <c r="I4448">
        <f t="shared" si="644"/>
        <v>3.2380000000000004</v>
      </c>
      <c r="J4448">
        <f t="shared" si="645"/>
        <v>4.0374022914072221</v>
      </c>
      <c r="K4448">
        <f t="shared" si="646"/>
        <v>5582.8809218870583</v>
      </c>
    </row>
    <row r="4449" spans="1:11">
      <c r="A4449">
        <v>11.073700000000001</v>
      </c>
      <c r="B4449">
        <f t="shared" si="647"/>
        <v>10.901200000000001</v>
      </c>
      <c r="C4449">
        <v>-0.42</v>
      </c>
      <c r="D4449">
        <f t="shared" si="639"/>
        <v>-4.1187929999999993</v>
      </c>
      <c r="E4449">
        <f t="shared" si="640"/>
        <v>-14.69887313207547</v>
      </c>
      <c r="F4449">
        <f t="shared" si="641"/>
        <v>117.48166413541372</v>
      </c>
      <c r="G4449">
        <f t="shared" si="642"/>
        <v>13801.941408026156</v>
      </c>
      <c r="H4449">
        <f t="shared" si="643"/>
        <v>2014.4599317821765</v>
      </c>
      <c r="I4449">
        <f t="shared" si="644"/>
        <v>3.2380000000000004</v>
      </c>
      <c r="J4449">
        <f t="shared" si="645"/>
        <v>1.170471539886405</v>
      </c>
      <c r="K4449">
        <f t="shared" si="646"/>
        <v>7105.4848096744372</v>
      </c>
    </row>
    <row r="4450" spans="1:11">
      <c r="A4450">
        <v>11.0763</v>
      </c>
      <c r="B4450">
        <f t="shared" si="647"/>
        <v>10.9038</v>
      </c>
      <c r="C4450">
        <v>-0.24</v>
      </c>
      <c r="D4450">
        <f t="shared" si="639"/>
        <v>-2.3535959999999996</v>
      </c>
      <c r="E4450">
        <f t="shared" si="640"/>
        <v>-12.933676132075469</v>
      </c>
      <c r="F4450">
        <f t="shared" si="641"/>
        <v>117.44803657747033</v>
      </c>
      <c r="G4450">
        <f t="shared" si="642"/>
        <v>13794.041295902809</v>
      </c>
      <c r="H4450">
        <f t="shared" si="643"/>
        <v>2014.7652966772778</v>
      </c>
      <c r="I4450">
        <f t="shared" si="644"/>
        <v>3.2380000000000004</v>
      </c>
      <c r="J4450">
        <f t="shared" si="645"/>
        <v>6.8778756737501823</v>
      </c>
      <c r="K4450">
        <f t="shared" si="646"/>
        <v>4060.2770340996781</v>
      </c>
    </row>
    <row r="4451" spans="1:11">
      <c r="A4451">
        <v>11.0787</v>
      </c>
      <c r="B4451">
        <f t="shared" si="647"/>
        <v>10.9062</v>
      </c>
      <c r="C4451">
        <v>-0.33</v>
      </c>
      <c r="D4451">
        <f t="shared" si="639"/>
        <v>-3.2361944999999999</v>
      </c>
      <c r="E4451">
        <f t="shared" si="640"/>
        <v>-13.816274632075469</v>
      </c>
      <c r="F4451">
        <f t="shared" si="641"/>
        <v>117.41487751835335</v>
      </c>
      <c r="G4451">
        <f t="shared" si="642"/>
        <v>13786.253462649918</v>
      </c>
      <c r="H4451">
        <f t="shared" si="643"/>
        <v>2015.0470923833218</v>
      </c>
      <c r="I4451">
        <f t="shared" si="644"/>
        <v>3.2380000000000004</v>
      </c>
      <c r="J4451">
        <f t="shared" si="645"/>
        <v>4.0118359941428317</v>
      </c>
      <c r="K4451">
        <f t="shared" si="646"/>
        <v>5582.8809218870583</v>
      </c>
    </row>
    <row r="4452" spans="1:11">
      <c r="A4452">
        <v>11.081300000000001</v>
      </c>
      <c r="B4452">
        <f t="shared" si="647"/>
        <v>10.908800000000001</v>
      </c>
      <c r="C4452">
        <v>-0.33</v>
      </c>
      <c r="D4452">
        <f t="shared" si="639"/>
        <v>-3.2361944999999999</v>
      </c>
      <c r="E4452">
        <f t="shared" si="640"/>
        <v>-13.816274632075469</v>
      </c>
      <c r="F4452">
        <f t="shared" si="641"/>
        <v>117.37895520430995</v>
      </c>
      <c r="G4452">
        <f t="shared" si="642"/>
        <v>13777.819124855401</v>
      </c>
      <c r="H4452">
        <f t="shared" si="643"/>
        <v>2015.3522776668531</v>
      </c>
      <c r="I4452">
        <f t="shared" si="644"/>
        <v>3.2380000000000004</v>
      </c>
      <c r="J4452">
        <f t="shared" si="645"/>
        <v>4.0029707211713426</v>
      </c>
      <c r="K4452">
        <f t="shared" si="646"/>
        <v>5582.8809218870583</v>
      </c>
    </row>
    <row r="4453" spans="1:11">
      <c r="A4453">
        <v>11.0837</v>
      </c>
      <c r="B4453">
        <f t="shared" si="647"/>
        <v>10.911200000000001</v>
      </c>
      <c r="C4453">
        <v>-0.24</v>
      </c>
      <c r="D4453">
        <f t="shared" si="639"/>
        <v>-2.3535959999999996</v>
      </c>
      <c r="E4453">
        <f t="shared" si="640"/>
        <v>-12.933676132075469</v>
      </c>
      <c r="F4453">
        <f t="shared" si="641"/>
        <v>117.34791438159297</v>
      </c>
      <c r="G4453">
        <f t="shared" si="642"/>
        <v>13770.533009709674</v>
      </c>
      <c r="H4453">
        <f t="shared" si="643"/>
        <v>2015.6339126613689</v>
      </c>
      <c r="I4453">
        <f t="shared" si="644"/>
        <v>3.2380000000000004</v>
      </c>
      <c r="J4453">
        <f t="shared" si="645"/>
        <v>6.8531662799280006</v>
      </c>
      <c r="K4453">
        <f t="shared" si="646"/>
        <v>4060.2770340996781</v>
      </c>
    </row>
    <row r="4454" spans="1:11">
      <c r="A4454">
        <v>11.0863</v>
      </c>
      <c r="B4454">
        <f t="shared" si="647"/>
        <v>10.9138</v>
      </c>
      <c r="C4454">
        <v>-0.24</v>
      </c>
      <c r="D4454">
        <f t="shared" si="639"/>
        <v>-2.3535959999999996</v>
      </c>
      <c r="E4454">
        <f t="shared" si="640"/>
        <v>-12.933676132075469</v>
      </c>
      <c r="F4454">
        <f t="shared" si="641"/>
        <v>117.31428682364958</v>
      </c>
      <c r="G4454">
        <f t="shared" si="642"/>
        <v>13762.641892941521</v>
      </c>
      <c r="H4454">
        <f t="shared" si="643"/>
        <v>2015.9389298071103</v>
      </c>
      <c r="I4454">
        <f t="shared" si="644"/>
        <v>3.2380000000000004</v>
      </c>
      <c r="J4454">
        <f t="shared" si="645"/>
        <v>6.8448719827461808</v>
      </c>
      <c r="K4454">
        <f t="shared" si="646"/>
        <v>4060.2770340996781</v>
      </c>
    </row>
    <row r="4455" spans="1:11">
      <c r="A4455">
        <v>11.088699999999999</v>
      </c>
      <c r="B4455">
        <f t="shared" si="647"/>
        <v>10.9162</v>
      </c>
      <c r="C4455">
        <v>-0.33</v>
      </c>
      <c r="D4455">
        <f t="shared" si="639"/>
        <v>-3.2361944999999999</v>
      </c>
      <c r="E4455">
        <f t="shared" si="640"/>
        <v>-13.816274632075469</v>
      </c>
      <c r="F4455">
        <f t="shared" si="641"/>
        <v>117.2811277645326</v>
      </c>
      <c r="G4455">
        <f t="shared" si="642"/>
        <v>13754.862929720619</v>
      </c>
      <c r="H4455">
        <f t="shared" si="643"/>
        <v>2016.2204045137451</v>
      </c>
      <c r="I4455">
        <f t="shared" si="644"/>
        <v>3.2380000000000004</v>
      </c>
      <c r="J4455">
        <f t="shared" si="645"/>
        <v>3.9788416263668971</v>
      </c>
      <c r="K4455">
        <f t="shared" si="646"/>
        <v>5582.8809218870583</v>
      </c>
    </row>
    <row r="4456" spans="1:11">
      <c r="A4456">
        <v>11.0913</v>
      </c>
      <c r="B4456">
        <f t="shared" si="647"/>
        <v>10.918800000000001</v>
      </c>
      <c r="C4456">
        <v>-0.33</v>
      </c>
      <c r="D4456">
        <f t="shared" si="639"/>
        <v>-3.2361944999999999</v>
      </c>
      <c r="E4456">
        <f t="shared" si="640"/>
        <v>-13.816274632075469</v>
      </c>
      <c r="F4456">
        <f t="shared" si="641"/>
        <v>117.24520545048919</v>
      </c>
      <c r="G4456">
        <f t="shared" si="642"/>
        <v>13746.438201127421</v>
      </c>
      <c r="H4456">
        <f t="shared" si="643"/>
        <v>2016.5252420479164</v>
      </c>
      <c r="I4456">
        <f t="shared" si="644"/>
        <v>3.2380000000000004</v>
      </c>
      <c r="J4456">
        <f t="shared" si="645"/>
        <v>3.9699864535591427</v>
      </c>
      <c r="K4456">
        <f t="shared" si="646"/>
        <v>5582.8809218870583</v>
      </c>
    </row>
    <row r="4457" spans="1:11">
      <c r="A4457">
        <v>11.0938</v>
      </c>
      <c r="B4457">
        <f t="shared" si="647"/>
        <v>10.9213</v>
      </c>
      <c r="C4457">
        <v>-0.24</v>
      </c>
      <c r="D4457">
        <f t="shared" si="639"/>
        <v>-2.3535959999999996</v>
      </c>
      <c r="E4457">
        <f t="shared" si="640"/>
        <v>-12.933676132075469</v>
      </c>
      <c r="F4457">
        <f t="shared" si="641"/>
        <v>117.21287126015902</v>
      </c>
      <c r="G4457">
        <f t="shared" si="642"/>
        <v>13738.857189050612</v>
      </c>
      <c r="H4457">
        <f t="shared" si="643"/>
        <v>2016.8182742260667</v>
      </c>
      <c r="I4457">
        <f t="shared" si="644"/>
        <v>3.2380000000000004</v>
      </c>
      <c r="J4457">
        <f t="shared" si="645"/>
        <v>6.8198720482313409</v>
      </c>
      <c r="K4457">
        <f t="shared" si="646"/>
        <v>4060.2770340996781</v>
      </c>
    </row>
    <row r="4458" spans="1:11">
      <c r="A4458">
        <v>11.0962</v>
      </c>
      <c r="B4458">
        <f t="shared" si="647"/>
        <v>10.9237</v>
      </c>
      <c r="C4458">
        <v>-0.24</v>
      </c>
      <c r="D4458">
        <f t="shared" si="639"/>
        <v>-2.3535959999999996</v>
      </c>
      <c r="E4458">
        <f t="shared" si="640"/>
        <v>-12.933676132075469</v>
      </c>
      <c r="F4458">
        <f t="shared" si="641"/>
        <v>117.18183043744204</v>
      </c>
      <c r="G4458">
        <f t="shared" si="642"/>
        <v>13731.581384669418</v>
      </c>
      <c r="H4458">
        <f t="shared" si="643"/>
        <v>2017.0995106191165</v>
      </c>
      <c r="I4458">
        <f t="shared" si="644"/>
        <v>3.2380000000000004</v>
      </c>
      <c r="J4458">
        <f t="shared" si="645"/>
        <v>6.8122245015598804</v>
      </c>
      <c r="K4458">
        <f t="shared" si="646"/>
        <v>4060.2770340996781</v>
      </c>
    </row>
    <row r="4459" spans="1:11">
      <c r="A4459">
        <v>11.098800000000001</v>
      </c>
      <c r="B4459">
        <f t="shared" si="647"/>
        <v>10.926300000000001</v>
      </c>
      <c r="C4459">
        <v>-0.33</v>
      </c>
      <c r="D4459">
        <f t="shared" si="639"/>
        <v>-3.2361944999999999</v>
      </c>
      <c r="E4459">
        <f t="shared" si="640"/>
        <v>-13.816274632075469</v>
      </c>
      <c r="F4459">
        <f t="shared" si="641"/>
        <v>117.14590812339864</v>
      </c>
      <c r="G4459">
        <f t="shared" si="642"/>
        <v>13723.163790055756</v>
      </c>
      <c r="H4459">
        <f t="shared" si="643"/>
        <v>2017.4040899802374</v>
      </c>
      <c r="I4459">
        <f t="shared" si="644"/>
        <v>3.2380000000000004</v>
      </c>
      <c r="J4459">
        <f t="shared" si="645"/>
        <v>3.9455228842277013</v>
      </c>
      <c r="K4459">
        <f t="shared" si="646"/>
        <v>5582.8809218870583</v>
      </c>
    </row>
    <row r="4460" spans="1:11">
      <c r="A4460">
        <v>11.1012</v>
      </c>
      <c r="B4460">
        <f t="shared" si="647"/>
        <v>10.928700000000001</v>
      </c>
      <c r="C4460">
        <v>-0.24</v>
      </c>
      <c r="D4460">
        <f t="shared" si="639"/>
        <v>-2.3535959999999996</v>
      </c>
      <c r="E4460">
        <f t="shared" si="640"/>
        <v>-12.933676132075469</v>
      </c>
      <c r="F4460">
        <f t="shared" si="641"/>
        <v>117.11486730068167</v>
      </c>
      <c r="G4460">
        <f t="shared" si="642"/>
        <v>13715.892142856275</v>
      </c>
      <c r="H4460">
        <f t="shared" si="643"/>
        <v>2017.6851656617589</v>
      </c>
      <c r="I4460">
        <f t="shared" si="644"/>
        <v>3.2380000000000004</v>
      </c>
      <c r="J4460">
        <f t="shared" si="645"/>
        <v>6.7957336501406207</v>
      </c>
      <c r="K4460">
        <f t="shared" si="646"/>
        <v>4060.2770340996781</v>
      </c>
    </row>
    <row r="4461" spans="1:11">
      <c r="A4461">
        <v>11.1038</v>
      </c>
      <c r="B4461">
        <f t="shared" si="647"/>
        <v>10.9313</v>
      </c>
      <c r="C4461">
        <v>-0.24</v>
      </c>
      <c r="D4461">
        <f t="shared" si="639"/>
        <v>-2.3535959999999996</v>
      </c>
      <c r="E4461">
        <f t="shared" si="640"/>
        <v>-12.933676132075469</v>
      </c>
      <c r="F4461">
        <f t="shared" si="641"/>
        <v>117.08123974273828</v>
      </c>
      <c r="G4461">
        <f t="shared" si="642"/>
        <v>13708.016699696556</v>
      </c>
      <c r="H4461">
        <f t="shared" si="643"/>
        <v>2017.9895768850899</v>
      </c>
      <c r="I4461">
        <f t="shared" si="644"/>
        <v>3.2380000000000004</v>
      </c>
      <c r="J4461">
        <f t="shared" si="645"/>
        <v>6.7874558273780856</v>
      </c>
      <c r="K4461">
        <f t="shared" si="646"/>
        <v>4060.2770340996781</v>
      </c>
    </row>
    <row r="4462" spans="1:11">
      <c r="A4462">
        <v>11.106199999999999</v>
      </c>
      <c r="B4462">
        <f t="shared" si="647"/>
        <v>10.9337</v>
      </c>
      <c r="C4462">
        <v>-0.24</v>
      </c>
      <c r="D4462">
        <f t="shared" si="639"/>
        <v>-2.3535959999999996</v>
      </c>
      <c r="E4462">
        <f t="shared" si="640"/>
        <v>-12.933676132075469</v>
      </c>
      <c r="F4462">
        <f t="shared" si="641"/>
        <v>117.0501989200213</v>
      </c>
      <c r="G4462">
        <f t="shared" si="642"/>
        <v>13700.749067216557</v>
      </c>
      <c r="H4462">
        <f t="shared" si="643"/>
        <v>2018.270497362498</v>
      </c>
      <c r="I4462">
        <f t="shared" si="644"/>
        <v>3.2380000000000004</v>
      </c>
      <c r="J4462">
        <f t="shared" si="645"/>
        <v>6.7798168701343364</v>
      </c>
      <c r="K4462">
        <f t="shared" si="646"/>
        <v>4060.2770340996781</v>
      </c>
    </row>
    <row r="4463" spans="1:11">
      <c r="A4463">
        <v>11.1088</v>
      </c>
      <c r="B4463">
        <f t="shared" si="647"/>
        <v>10.936300000000001</v>
      </c>
      <c r="C4463">
        <v>-0.33</v>
      </c>
      <c r="D4463">
        <f t="shared" si="639"/>
        <v>-3.2361944999999999</v>
      </c>
      <c r="E4463">
        <f t="shared" si="640"/>
        <v>-13.816274632075469</v>
      </c>
      <c r="F4463">
        <f t="shared" si="641"/>
        <v>117.0142766059779</v>
      </c>
      <c r="G4463">
        <f t="shared" si="642"/>
        <v>13692.340929620306</v>
      </c>
      <c r="H4463">
        <f t="shared" si="643"/>
        <v>2018.5747344816737</v>
      </c>
      <c r="I4463">
        <f t="shared" si="644"/>
        <v>3.2380000000000004</v>
      </c>
      <c r="J4463">
        <f t="shared" si="645"/>
        <v>3.9131251930064614</v>
      </c>
      <c r="K4463">
        <f t="shared" si="646"/>
        <v>5582.8809218870583</v>
      </c>
    </row>
    <row r="4464" spans="1:11">
      <c r="A4464">
        <v>11.1112</v>
      </c>
      <c r="B4464">
        <f t="shared" si="647"/>
        <v>10.938700000000001</v>
      </c>
      <c r="C4464">
        <v>-0.33</v>
      </c>
      <c r="D4464">
        <f t="shared" si="639"/>
        <v>-3.2361944999999999</v>
      </c>
      <c r="E4464">
        <f t="shared" si="640"/>
        <v>-13.816274632075469</v>
      </c>
      <c r="F4464">
        <f t="shared" si="641"/>
        <v>116.98111754686092</v>
      </c>
      <c r="G4464">
        <f t="shared" si="642"/>
        <v>13684.58186251249</v>
      </c>
      <c r="H4464">
        <f t="shared" si="643"/>
        <v>2018.8554891637862</v>
      </c>
      <c r="I4464">
        <f t="shared" si="644"/>
        <v>3.2380000000000004</v>
      </c>
      <c r="J4464">
        <f t="shared" si="645"/>
        <v>3.9049696922913242</v>
      </c>
      <c r="K4464">
        <f t="shared" si="646"/>
        <v>5582.8809218870583</v>
      </c>
    </row>
    <row r="4465" spans="1:11">
      <c r="A4465">
        <v>11.113799999999999</v>
      </c>
      <c r="B4465">
        <f t="shared" si="647"/>
        <v>10.9413</v>
      </c>
      <c r="C4465">
        <v>-0.24</v>
      </c>
      <c r="D4465">
        <f t="shared" si="639"/>
        <v>-2.3535959999999996</v>
      </c>
      <c r="E4465">
        <f t="shared" si="640"/>
        <v>-12.933676132075469</v>
      </c>
      <c r="F4465">
        <f t="shared" si="641"/>
        <v>116.94748998891752</v>
      </c>
      <c r="G4465">
        <f t="shared" si="642"/>
        <v>13676.715414707965</v>
      </c>
      <c r="H4465">
        <f t="shared" si="643"/>
        <v>2019.1595526377573</v>
      </c>
      <c r="I4465">
        <f t="shared" si="644"/>
        <v>3.2380000000000004</v>
      </c>
      <c r="J4465">
        <f t="shared" si="645"/>
        <v>6.7545552674831946</v>
      </c>
      <c r="K4465">
        <f t="shared" si="646"/>
        <v>4060.2770340996781</v>
      </c>
    </row>
    <row r="4466" spans="1:11">
      <c r="A4466">
        <v>11.116300000000001</v>
      </c>
      <c r="B4466">
        <f t="shared" si="647"/>
        <v>10.943800000000001</v>
      </c>
      <c r="C4466">
        <v>-0.24</v>
      </c>
      <c r="D4466">
        <f t="shared" si="639"/>
        <v>-2.3535959999999996</v>
      </c>
      <c r="E4466">
        <f t="shared" si="640"/>
        <v>-12.933676132075469</v>
      </c>
      <c r="F4466">
        <f t="shared" si="641"/>
        <v>116.91515579858732</v>
      </c>
      <c r="G4466">
        <f t="shared" si="642"/>
        <v>13669.153655407947</v>
      </c>
      <c r="H4466">
        <f t="shared" si="643"/>
        <v>2019.451840527254</v>
      </c>
      <c r="I4466">
        <f t="shared" si="644"/>
        <v>3.2380000000000004</v>
      </c>
      <c r="J4466">
        <f t="shared" si="645"/>
        <v>6.7466071556132921</v>
      </c>
      <c r="K4466">
        <f t="shared" si="646"/>
        <v>4060.2770340996781</v>
      </c>
    </row>
    <row r="4467" spans="1:11">
      <c r="A4467">
        <v>11.1187</v>
      </c>
      <c r="B4467">
        <f t="shared" si="647"/>
        <v>10.946200000000001</v>
      </c>
      <c r="C4467">
        <v>-0.42</v>
      </c>
      <c r="D4467">
        <f t="shared" si="639"/>
        <v>-4.1187929999999993</v>
      </c>
      <c r="E4467">
        <f t="shared" si="640"/>
        <v>-14.69887313207547</v>
      </c>
      <c r="F4467">
        <f t="shared" si="641"/>
        <v>116.87987850307034</v>
      </c>
      <c r="G4467">
        <f t="shared" si="642"/>
        <v>13660.905998892486</v>
      </c>
      <c r="H4467">
        <f t="shared" si="643"/>
        <v>2019.7323522356614</v>
      </c>
      <c r="I4467">
        <f t="shared" si="644"/>
        <v>3.2380000000000004</v>
      </c>
      <c r="J4467">
        <f t="shared" si="645"/>
        <v>1.0222302160176238</v>
      </c>
      <c r="K4467">
        <f t="shared" si="646"/>
        <v>7105.4848096744372</v>
      </c>
    </row>
    <row r="4468" spans="1:11">
      <c r="A4468">
        <v>11.1213</v>
      </c>
      <c r="B4468">
        <f t="shared" si="647"/>
        <v>10.9488</v>
      </c>
      <c r="C4468">
        <v>-0.33</v>
      </c>
      <c r="D4468">
        <f t="shared" si="639"/>
        <v>-3.2361944999999999</v>
      </c>
      <c r="E4468">
        <f t="shared" si="640"/>
        <v>-13.816274632075469</v>
      </c>
      <c r="F4468">
        <f t="shared" si="641"/>
        <v>116.84395618902695</v>
      </c>
      <c r="G4468">
        <f t="shared" si="642"/>
        <v>13652.51009790325</v>
      </c>
      <c r="H4468">
        <f t="shared" si="643"/>
        <v>2020.0361465217529</v>
      </c>
      <c r="I4468">
        <f t="shared" si="644"/>
        <v>3.2380000000000004</v>
      </c>
      <c r="J4468">
        <f t="shared" si="645"/>
        <v>3.8712592867010827</v>
      </c>
      <c r="K4468">
        <f t="shared" si="646"/>
        <v>5582.8809218870583</v>
      </c>
    </row>
    <row r="4469" spans="1:11">
      <c r="A4469">
        <v>11.123699999999999</v>
      </c>
      <c r="B4469">
        <f t="shared" si="647"/>
        <v>10.9512</v>
      </c>
      <c r="C4469">
        <v>-0.24</v>
      </c>
      <c r="D4469">
        <f t="shared" si="639"/>
        <v>-2.3535959999999996</v>
      </c>
      <c r="E4469">
        <f t="shared" si="640"/>
        <v>-12.933676132075469</v>
      </c>
      <c r="F4469">
        <f t="shared" si="641"/>
        <v>116.81291536630998</v>
      </c>
      <c r="G4469">
        <f t="shared" si="642"/>
        <v>13645.257196376699</v>
      </c>
      <c r="H4469">
        <f t="shared" si="643"/>
        <v>2020.3164975186321</v>
      </c>
      <c r="I4469">
        <f t="shared" si="644"/>
        <v>3.2380000000000004</v>
      </c>
      <c r="J4469">
        <f t="shared" si="645"/>
        <v>6.7214897560586113</v>
      </c>
      <c r="K4469">
        <f t="shared" si="646"/>
        <v>4060.2770340996781</v>
      </c>
    </row>
    <row r="4470" spans="1:11">
      <c r="A4470">
        <v>11.126300000000001</v>
      </c>
      <c r="B4470">
        <f t="shared" si="647"/>
        <v>10.953800000000001</v>
      </c>
      <c r="C4470">
        <v>-0.24</v>
      </c>
      <c r="D4470">
        <f t="shared" ref="D4470:D4533" si="648">C4470*9.80665</f>
        <v>-2.3535959999999996</v>
      </c>
      <c r="E4470">
        <f t="shared" ref="E4470:E4533" si="649">D4470-$D$17</f>
        <v>-12.933676132075469</v>
      </c>
      <c r="F4470">
        <f t="shared" ref="F4470:F4533" si="650">F4469+E4470*(A4470-A4469)</f>
        <v>116.77928780836658</v>
      </c>
      <c r="G4470">
        <f t="shared" ref="G4470:G4533" si="651">F4470^2</f>
        <v>13637.402061029314</v>
      </c>
      <c r="H4470">
        <f t="shared" ref="H4470:H4533" si="652">H4469+F4470*(B4470-B4469)</f>
        <v>2020.620123666934</v>
      </c>
      <c r="I4470">
        <f t="shared" ref="I4470:I4533" si="653">IF(B4470&lt;=0,$B$5,IF(B4470&lt;=$B$4,$B$1+$B$2+$B$3-$B$6*B4470,$B$1+$B$2))</f>
        <v>3.2380000000000004</v>
      </c>
      <c r="J4470">
        <f t="shared" ref="J4470:J4533" si="654">I4470*D4470+0.5*$B$14*$B$8*$B$13*G4470</f>
        <v>6.713233278694398</v>
      </c>
      <c r="K4470">
        <f t="shared" ref="K4470:K4533" si="655">-2*I4470*D4470/$B$8/$B$13</f>
        <v>4060.2770340996781</v>
      </c>
    </row>
    <row r="4471" spans="1:11">
      <c r="A4471">
        <v>11.1287</v>
      </c>
      <c r="B4471">
        <f t="shared" si="647"/>
        <v>10.956200000000001</v>
      </c>
      <c r="C4471">
        <v>-0.24</v>
      </c>
      <c r="D4471">
        <f t="shared" si="648"/>
        <v>-2.3535959999999996</v>
      </c>
      <c r="E4471">
        <f t="shared" si="649"/>
        <v>-12.933676132075469</v>
      </c>
      <c r="F4471">
        <f t="shared" si="650"/>
        <v>116.7482469856496</v>
      </c>
      <c r="G4471">
        <f t="shared" si="651"/>
        <v>13630.153174222241</v>
      </c>
      <c r="H4471">
        <f t="shared" si="652"/>
        <v>2020.9003194596994</v>
      </c>
      <c r="I4471">
        <f t="shared" si="653"/>
        <v>3.2380000000000004</v>
      </c>
      <c r="J4471">
        <f t="shared" si="654"/>
        <v>6.7056140248952545</v>
      </c>
      <c r="K4471">
        <f t="shared" si="655"/>
        <v>4060.2770340996781</v>
      </c>
    </row>
    <row r="4472" spans="1:11">
      <c r="A4472">
        <v>11.1313</v>
      </c>
      <c r="B4472">
        <f t="shared" si="647"/>
        <v>10.9588</v>
      </c>
      <c r="C4472">
        <v>-0.33</v>
      </c>
      <c r="D4472">
        <f t="shared" si="648"/>
        <v>-3.2361944999999999</v>
      </c>
      <c r="E4472">
        <f t="shared" si="649"/>
        <v>-13.816274632075469</v>
      </c>
      <c r="F4472">
        <f t="shared" si="650"/>
        <v>116.71232467160621</v>
      </c>
      <c r="G4472">
        <f t="shared" si="651"/>
        <v>13621.76673025042</v>
      </c>
      <c r="H4472">
        <f t="shared" si="652"/>
        <v>2021.2037715038455</v>
      </c>
      <c r="I4472">
        <f t="shared" si="653"/>
        <v>3.2380000000000004</v>
      </c>
      <c r="J4472">
        <f t="shared" si="654"/>
        <v>3.8389451497830205</v>
      </c>
      <c r="K4472">
        <f t="shared" si="655"/>
        <v>5582.8809218870583</v>
      </c>
    </row>
    <row r="4473" spans="1:11">
      <c r="A4473">
        <v>11.133699999999999</v>
      </c>
      <c r="B4473">
        <f t="shared" si="647"/>
        <v>10.9612</v>
      </c>
      <c r="C4473">
        <v>-0.24</v>
      </c>
      <c r="D4473">
        <f t="shared" si="648"/>
        <v>-2.3535959999999996</v>
      </c>
      <c r="E4473">
        <f t="shared" si="649"/>
        <v>-12.933676132075469</v>
      </c>
      <c r="F4473">
        <f t="shared" si="650"/>
        <v>116.68128384888924</v>
      </c>
      <c r="G4473">
        <f t="shared" si="651"/>
        <v>13614.52200062506</v>
      </c>
      <c r="H4473">
        <f t="shared" si="652"/>
        <v>2021.4838065850827</v>
      </c>
      <c r="I4473">
        <f t="shared" si="653"/>
        <v>3.2380000000000004</v>
      </c>
      <c r="J4473">
        <f t="shared" si="654"/>
        <v>6.6891842085682587</v>
      </c>
      <c r="K4473">
        <f t="shared" si="655"/>
        <v>4060.2770340996781</v>
      </c>
    </row>
    <row r="4474" spans="1:11">
      <c r="A4474">
        <v>11.136200000000001</v>
      </c>
      <c r="B4474">
        <f t="shared" si="647"/>
        <v>10.963700000000001</v>
      </c>
      <c r="C4474">
        <v>-0.24</v>
      </c>
      <c r="D4474">
        <f t="shared" si="648"/>
        <v>-2.3535959999999996</v>
      </c>
      <c r="E4474">
        <f t="shared" si="649"/>
        <v>-12.933676132075469</v>
      </c>
      <c r="F4474">
        <f t="shared" si="650"/>
        <v>116.64894965855903</v>
      </c>
      <c r="G4474">
        <f t="shared" si="651"/>
        <v>13606.97745644504</v>
      </c>
      <c r="H4474">
        <f t="shared" si="652"/>
        <v>2021.7754289592292</v>
      </c>
      <c r="I4474">
        <f t="shared" si="653"/>
        <v>3.2380000000000004</v>
      </c>
      <c r="J4474">
        <f t="shared" si="654"/>
        <v>6.6812541913895753</v>
      </c>
      <c r="K4474">
        <f t="shared" si="655"/>
        <v>4060.2770340996781</v>
      </c>
    </row>
    <row r="4475" spans="1:11">
      <c r="A4475">
        <v>11.1388</v>
      </c>
      <c r="B4475">
        <f t="shared" si="647"/>
        <v>10.9663</v>
      </c>
      <c r="C4475">
        <v>-0.24</v>
      </c>
      <c r="D4475">
        <f t="shared" si="648"/>
        <v>-2.3535959999999996</v>
      </c>
      <c r="E4475">
        <f t="shared" si="649"/>
        <v>-12.933676132075469</v>
      </c>
      <c r="F4475">
        <f t="shared" si="650"/>
        <v>116.61532210061564</v>
      </c>
      <c r="G4475">
        <f t="shared" si="651"/>
        <v>13599.133348630336</v>
      </c>
      <c r="H4475">
        <f t="shared" si="652"/>
        <v>2022.0786287966907</v>
      </c>
      <c r="I4475">
        <f t="shared" si="653"/>
        <v>3.2380000000000004</v>
      </c>
      <c r="J4475">
        <f t="shared" si="654"/>
        <v>6.6730093049871897</v>
      </c>
      <c r="K4475">
        <f t="shared" si="655"/>
        <v>4060.2770340996781</v>
      </c>
    </row>
    <row r="4476" spans="1:11">
      <c r="A4476">
        <v>11.1412</v>
      </c>
      <c r="B4476">
        <f t="shared" si="647"/>
        <v>10.9687</v>
      </c>
      <c r="C4476">
        <v>-0.24</v>
      </c>
      <c r="D4476">
        <f t="shared" si="648"/>
        <v>-2.3535959999999996</v>
      </c>
      <c r="E4476">
        <f t="shared" si="649"/>
        <v>-12.933676132075469</v>
      </c>
      <c r="F4476">
        <f t="shared" si="650"/>
        <v>116.58428127789867</v>
      </c>
      <c r="G4476">
        <f t="shared" si="651"/>
        <v>13591.894641084195</v>
      </c>
      <c r="H4476">
        <f t="shared" si="652"/>
        <v>2022.3584310717576</v>
      </c>
      <c r="I4476">
        <f t="shared" si="653"/>
        <v>3.2380000000000004</v>
      </c>
      <c r="J4476">
        <f t="shared" si="654"/>
        <v>6.6654007505374206</v>
      </c>
      <c r="K4476">
        <f t="shared" si="655"/>
        <v>4060.2770340996781</v>
      </c>
    </row>
    <row r="4477" spans="1:11">
      <c r="A4477">
        <v>11.143800000000001</v>
      </c>
      <c r="B4477">
        <f t="shared" si="647"/>
        <v>10.971300000000001</v>
      </c>
      <c r="C4477">
        <v>-0.33</v>
      </c>
      <c r="D4477">
        <f t="shared" si="648"/>
        <v>-3.2361944999999999</v>
      </c>
      <c r="E4477">
        <f t="shared" si="649"/>
        <v>-13.816274632075469</v>
      </c>
      <c r="F4477">
        <f t="shared" si="650"/>
        <v>116.54835896385526</v>
      </c>
      <c r="G4477">
        <f t="shared" si="651"/>
        <v>13583.519977167662</v>
      </c>
      <c r="H4477">
        <f t="shared" si="652"/>
        <v>2022.6614568050638</v>
      </c>
      <c r="I4477">
        <f t="shared" si="653"/>
        <v>3.2380000000000004</v>
      </c>
      <c r="J4477">
        <f t="shared" si="654"/>
        <v>3.7987442573582193</v>
      </c>
      <c r="K4477">
        <f t="shared" si="655"/>
        <v>5582.8809218870583</v>
      </c>
    </row>
    <row r="4478" spans="1:11">
      <c r="A4478">
        <v>11.1462</v>
      </c>
      <c r="B4478">
        <f t="shared" si="647"/>
        <v>10.973700000000001</v>
      </c>
      <c r="C4478">
        <v>-0.24</v>
      </c>
      <c r="D4478">
        <f t="shared" si="648"/>
        <v>-2.3535959999999996</v>
      </c>
      <c r="E4478">
        <f t="shared" si="649"/>
        <v>-12.933676132075469</v>
      </c>
      <c r="F4478">
        <f t="shared" si="650"/>
        <v>116.51731814113829</v>
      </c>
      <c r="G4478">
        <f t="shared" si="651"/>
        <v>13576.285426803233</v>
      </c>
      <c r="H4478">
        <f t="shared" si="652"/>
        <v>2022.9410983686025</v>
      </c>
      <c r="I4478">
        <f t="shared" si="653"/>
        <v>3.2380000000000004</v>
      </c>
      <c r="J4478">
        <f t="shared" si="654"/>
        <v>6.648994015492832</v>
      </c>
      <c r="K4478">
        <f t="shared" si="655"/>
        <v>4060.2770340996781</v>
      </c>
    </row>
    <row r="4479" spans="1:11">
      <c r="A4479">
        <v>11.1488</v>
      </c>
      <c r="B4479">
        <f t="shared" si="647"/>
        <v>10.9763</v>
      </c>
      <c r="C4479">
        <v>-0.24</v>
      </c>
      <c r="D4479">
        <f t="shared" si="648"/>
        <v>-2.3535959999999996</v>
      </c>
      <c r="E4479">
        <f t="shared" si="649"/>
        <v>-12.933676132075469</v>
      </c>
      <c r="F4479">
        <f t="shared" si="650"/>
        <v>116.4836905831949</v>
      </c>
      <c r="G4479">
        <f t="shared" si="651"/>
        <v>13568.450171881488</v>
      </c>
      <c r="H4479">
        <f t="shared" si="652"/>
        <v>2023.2439559641186</v>
      </c>
      <c r="I4479">
        <f t="shared" si="653"/>
        <v>3.2380000000000004</v>
      </c>
      <c r="J4479">
        <f t="shared" si="654"/>
        <v>6.6407584343038</v>
      </c>
      <c r="K4479">
        <f t="shared" si="655"/>
        <v>4060.2770340996781</v>
      </c>
    </row>
    <row r="4480" spans="1:11">
      <c r="A4480">
        <v>11.151199999999999</v>
      </c>
      <c r="B4480">
        <f t="shared" si="647"/>
        <v>10.9787</v>
      </c>
      <c r="C4480">
        <v>-0.24</v>
      </c>
      <c r="D4480">
        <f t="shared" si="648"/>
        <v>-2.3535959999999996</v>
      </c>
      <c r="E4480">
        <f t="shared" si="649"/>
        <v>-12.933676132075469</v>
      </c>
      <c r="F4480">
        <f t="shared" si="650"/>
        <v>116.45264976047793</v>
      </c>
      <c r="G4480">
        <f t="shared" si="651"/>
        <v>13561.219636236539</v>
      </c>
      <c r="H4480">
        <f t="shared" si="652"/>
        <v>2023.5234423235438</v>
      </c>
      <c r="I4480">
        <f t="shared" si="653"/>
        <v>3.2380000000000004</v>
      </c>
      <c r="J4480">
        <f t="shared" si="654"/>
        <v>6.6331584692817405</v>
      </c>
      <c r="K4480">
        <f t="shared" si="655"/>
        <v>4060.2770340996781</v>
      </c>
    </row>
    <row r="4481" spans="1:11">
      <c r="A4481">
        <v>11.1538</v>
      </c>
      <c r="B4481">
        <f t="shared" si="647"/>
        <v>10.981300000000001</v>
      </c>
      <c r="C4481">
        <v>-0.33</v>
      </c>
      <c r="D4481">
        <f t="shared" si="648"/>
        <v>-3.2361944999999999</v>
      </c>
      <c r="E4481">
        <f t="shared" si="649"/>
        <v>-13.816274632075469</v>
      </c>
      <c r="F4481">
        <f t="shared" si="650"/>
        <v>116.41672744643452</v>
      </c>
      <c r="G4481">
        <f t="shared" si="651"/>
        <v>13552.854429337422</v>
      </c>
      <c r="H4481">
        <f t="shared" si="652"/>
        <v>2023.8261258149046</v>
      </c>
      <c r="I4481">
        <f t="shared" si="653"/>
        <v>3.2380000000000004</v>
      </c>
      <c r="J4481">
        <f t="shared" si="654"/>
        <v>3.7665119163068486</v>
      </c>
      <c r="K4481">
        <f t="shared" si="655"/>
        <v>5582.8809218870583</v>
      </c>
    </row>
    <row r="4482" spans="1:11">
      <c r="A4482">
        <v>11.1563</v>
      </c>
      <c r="B4482">
        <f t="shared" si="647"/>
        <v>10.9838</v>
      </c>
      <c r="C4482">
        <v>-0.33</v>
      </c>
      <c r="D4482">
        <f t="shared" si="648"/>
        <v>-3.2361944999999999</v>
      </c>
      <c r="E4482">
        <f t="shared" si="649"/>
        <v>-13.816274632075469</v>
      </c>
      <c r="F4482">
        <f t="shared" si="650"/>
        <v>116.38218675985433</v>
      </c>
      <c r="G4482">
        <f t="shared" si="651"/>
        <v>13544.813395005614</v>
      </c>
      <c r="H4482">
        <f t="shared" si="652"/>
        <v>2024.1170812818041</v>
      </c>
      <c r="I4482">
        <f t="shared" si="653"/>
        <v>3.2380000000000004</v>
      </c>
      <c r="J4482">
        <f t="shared" si="654"/>
        <v>3.758060041831186</v>
      </c>
      <c r="K4482">
        <f t="shared" si="655"/>
        <v>5582.8809218870583</v>
      </c>
    </row>
    <row r="4483" spans="1:11">
      <c r="A4483">
        <v>11.1587</v>
      </c>
      <c r="B4483">
        <f t="shared" si="647"/>
        <v>10.9862</v>
      </c>
      <c r="C4483">
        <v>-0.33</v>
      </c>
      <c r="D4483">
        <f t="shared" si="648"/>
        <v>-3.2361944999999999</v>
      </c>
      <c r="E4483">
        <f t="shared" si="649"/>
        <v>-13.816274632075469</v>
      </c>
      <c r="F4483">
        <f t="shared" si="650"/>
        <v>116.34902770073735</v>
      </c>
      <c r="G4483">
        <f t="shared" si="651"/>
        <v>13537.096246906947</v>
      </c>
      <c r="H4483">
        <f t="shared" si="652"/>
        <v>2024.3963189482859</v>
      </c>
      <c r="I4483">
        <f t="shared" si="653"/>
        <v>3.2380000000000004</v>
      </c>
      <c r="J4483">
        <f t="shared" si="654"/>
        <v>3.7499486018909245</v>
      </c>
      <c r="K4483">
        <f t="shared" si="655"/>
        <v>5582.8809218870583</v>
      </c>
    </row>
    <row r="4484" spans="1:11">
      <c r="A4484">
        <v>11.161300000000001</v>
      </c>
      <c r="B4484">
        <f t="shared" si="647"/>
        <v>10.988800000000001</v>
      </c>
      <c r="C4484">
        <v>-0.24</v>
      </c>
      <c r="D4484">
        <f t="shared" si="648"/>
        <v>-2.3535959999999996</v>
      </c>
      <c r="E4484">
        <f t="shared" si="649"/>
        <v>-12.933676132075469</v>
      </c>
      <c r="F4484">
        <f t="shared" si="650"/>
        <v>116.31540014279395</v>
      </c>
      <c r="G4484">
        <f t="shared" si="651"/>
        <v>13529.27231037827</v>
      </c>
      <c r="H4484">
        <f t="shared" si="652"/>
        <v>2024.6987389886572</v>
      </c>
      <c r="I4484">
        <f t="shared" si="653"/>
        <v>3.2380000000000004</v>
      </c>
      <c r="J4484">
        <f t="shared" si="654"/>
        <v>6.5995788603850229</v>
      </c>
      <c r="K4484">
        <f t="shared" si="655"/>
        <v>4060.2770340996781</v>
      </c>
    </row>
    <row r="4485" spans="1:11">
      <c r="A4485">
        <v>11.1637</v>
      </c>
      <c r="B4485">
        <f t="shared" si="647"/>
        <v>10.991200000000001</v>
      </c>
      <c r="C4485">
        <v>-0.33</v>
      </c>
      <c r="D4485">
        <f t="shared" si="648"/>
        <v>-3.2361944999999999</v>
      </c>
      <c r="E4485">
        <f t="shared" si="649"/>
        <v>-13.816274632075469</v>
      </c>
      <c r="F4485">
        <f t="shared" si="650"/>
        <v>116.28224108367696</v>
      </c>
      <c r="G4485">
        <f t="shared" si="651"/>
        <v>13521.55959144237</v>
      </c>
      <c r="H4485">
        <f t="shared" si="652"/>
        <v>2024.9778163672579</v>
      </c>
      <c r="I4485">
        <f t="shared" si="653"/>
        <v>3.2380000000000004</v>
      </c>
      <c r="J4485">
        <f t="shared" si="654"/>
        <v>3.733618132906507</v>
      </c>
      <c r="K4485">
        <f t="shared" si="655"/>
        <v>5582.8809218870583</v>
      </c>
    </row>
    <row r="4486" spans="1:11">
      <c r="A4486">
        <v>11.1663</v>
      </c>
      <c r="B4486">
        <f t="shared" si="647"/>
        <v>10.9938</v>
      </c>
      <c r="C4486">
        <v>-0.33</v>
      </c>
      <c r="D4486">
        <f t="shared" si="648"/>
        <v>-3.2361944999999999</v>
      </c>
      <c r="E4486">
        <f t="shared" si="649"/>
        <v>-13.816274632075469</v>
      </c>
      <c r="F4486">
        <f t="shared" si="650"/>
        <v>116.24631876963358</v>
      </c>
      <c r="G4486">
        <f t="shared" si="651"/>
        <v>13513.206627491263</v>
      </c>
      <c r="H4486">
        <f t="shared" si="652"/>
        <v>2025.2800567960589</v>
      </c>
      <c r="I4486">
        <f t="shared" si="653"/>
        <v>3.2380000000000004</v>
      </c>
      <c r="J4486">
        <f t="shared" si="654"/>
        <v>3.7248383914079266</v>
      </c>
      <c r="K4486">
        <f t="shared" si="655"/>
        <v>5582.8809218870583</v>
      </c>
    </row>
    <row r="4487" spans="1:11">
      <c r="A4487">
        <v>11.168699999999999</v>
      </c>
      <c r="B4487">
        <f t="shared" si="647"/>
        <v>10.9962</v>
      </c>
      <c r="C4487">
        <v>-0.24</v>
      </c>
      <c r="D4487">
        <f t="shared" si="648"/>
        <v>-2.3535959999999996</v>
      </c>
      <c r="E4487">
        <f t="shared" si="649"/>
        <v>-12.933676132075469</v>
      </c>
      <c r="F4487">
        <f t="shared" si="650"/>
        <v>116.2152779469166</v>
      </c>
      <c r="G4487">
        <f t="shared" si="651"/>
        <v>13505.99082827908</v>
      </c>
      <c r="H4487">
        <f t="shared" si="652"/>
        <v>2025.5589734631315</v>
      </c>
      <c r="I4487">
        <f t="shared" si="653"/>
        <v>3.2380000000000004</v>
      </c>
      <c r="J4487">
        <f t="shared" si="654"/>
        <v>6.5751078587464189</v>
      </c>
      <c r="K4487">
        <f t="shared" si="655"/>
        <v>4060.2770340996781</v>
      </c>
    </row>
    <row r="4488" spans="1:11">
      <c r="A4488">
        <v>11.1713</v>
      </c>
      <c r="B4488">
        <f t="shared" si="647"/>
        <v>10.998800000000001</v>
      </c>
      <c r="C4488">
        <v>-0.24</v>
      </c>
      <c r="D4488">
        <f t="shared" si="648"/>
        <v>-2.3535959999999996</v>
      </c>
      <c r="E4488">
        <f t="shared" si="649"/>
        <v>-12.933676132075469</v>
      </c>
      <c r="F4488">
        <f t="shared" si="650"/>
        <v>116.1816503889732</v>
      </c>
      <c r="G4488">
        <f t="shared" si="651"/>
        <v>13498.175887105595</v>
      </c>
      <c r="H4488">
        <f t="shared" si="652"/>
        <v>2025.8610457541429</v>
      </c>
      <c r="I4488">
        <f t="shared" si="653"/>
        <v>3.2380000000000004</v>
      </c>
      <c r="J4488">
        <f t="shared" si="654"/>
        <v>6.5668936291949169</v>
      </c>
      <c r="K4488">
        <f t="shared" si="655"/>
        <v>4060.2770340996781</v>
      </c>
    </row>
    <row r="4489" spans="1:11">
      <c r="A4489">
        <v>11.1737</v>
      </c>
      <c r="B4489">
        <f t="shared" si="647"/>
        <v>11.001200000000001</v>
      </c>
      <c r="C4489">
        <v>-0.24</v>
      </c>
      <c r="D4489">
        <f t="shared" si="648"/>
        <v>-2.3535959999999996</v>
      </c>
      <c r="E4489">
        <f t="shared" si="649"/>
        <v>-12.933676132075469</v>
      </c>
      <c r="F4489">
        <f t="shared" si="650"/>
        <v>116.15060956625622</v>
      </c>
      <c r="G4489">
        <f t="shared" si="651"/>
        <v>13490.964102612892</v>
      </c>
      <c r="H4489">
        <f t="shared" si="652"/>
        <v>2026.1398072171019</v>
      </c>
      <c r="I4489">
        <f t="shared" si="653"/>
        <v>3.2380000000000004</v>
      </c>
      <c r="J4489">
        <f t="shared" si="654"/>
        <v>6.559313373376737</v>
      </c>
      <c r="K4489">
        <f t="shared" si="655"/>
        <v>4060.2770340996781</v>
      </c>
    </row>
    <row r="4490" spans="1:11">
      <c r="A4490">
        <v>11.176299999999999</v>
      </c>
      <c r="B4490">
        <f t="shared" si="647"/>
        <v>11.0038</v>
      </c>
      <c r="C4490">
        <v>-0.42</v>
      </c>
      <c r="D4490">
        <f t="shared" si="648"/>
        <v>-4.1187929999999993</v>
      </c>
      <c r="E4490">
        <f t="shared" si="649"/>
        <v>-14.69887313207547</v>
      </c>
      <c r="F4490">
        <f t="shared" si="650"/>
        <v>116.11239249611283</v>
      </c>
      <c r="G4490">
        <f t="shared" si="651"/>
        <v>13482.08769117136</v>
      </c>
      <c r="H4490">
        <f t="shared" si="652"/>
        <v>2026.4416994375918</v>
      </c>
      <c r="I4490">
        <f t="shared" si="653"/>
        <v>3.2380000000000004</v>
      </c>
      <c r="J4490">
        <f t="shared" si="654"/>
        <v>0.83427555391265606</v>
      </c>
      <c r="K4490">
        <f t="shared" si="655"/>
        <v>7105.4848096744372</v>
      </c>
    </row>
    <row r="4491" spans="1:11">
      <c r="A4491">
        <v>11.178800000000001</v>
      </c>
      <c r="B4491">
        <f t="shared" si="647"/>
        <v>11.006300000000001</v>
      </c>
      <c r="C4491">
        <v>-0.24</v>
      </c>
      <c r="D4491">
        <f t="shared" si="648"/>
        <v>-2.3535959999999996</v>
      </c>
      <c r="E4491">
        <f t="shared" si="649"/>
        <v>-12.933676132075469</v>
      </c>
      <c r="F4491">
        <f t="shared" si="650"/>
        <v>116.08005830578263</v>
      </c>
      <c r="G4491">
        <f t="shared" si="651"/>
        <v>13474.579936273894</v>
      </c>
      <c r="H4491">
        <f t="shared" si="652"/>
        <v>2026.7318995833564</v>
      </c>
      <c r="I4491">
        <f t="shared" si="653"/>
        <v>3.2380000000000004</v>
      </c>
      <c r="J4491">
        <f t="shared" si="654"/>
        <v>6.542092091689403</v>
      </c>
      <c r="K4491">
        <f t="shared" si="655"/>
        <v>4060.2770340996781</v>
      </c>
    </row>
    <row r="4492" spans="1:11">
      <c r="A4492">
        <v>11.1812</v>
      </c>
      <c r="B4492">
        <f t="shared" si="647"/>
        <v>11.008700000000001</v>
      </c>
      <c r="C4492">
        <v>-0.42</v>
      </c>
      <c r="D4492">
        <f t="shared" si="648"/>
        <v>-4.1187929999999993</v>
      </c>
      <c r="E4492">
        <f t="shared" si="649"/>
        <v>-14.69887313207547</v>
      </c>
      <c r="F4492">
        <f t="shared" si="650"/>
        <v>116.04478101026565</v>
      </c>
      <c r="G4492">
        <f t="shared" si="651"/>
        <v>13466.391199720512</v>
      </c>
      <c r="H4492">
        <f t="shared" si="652"/>
        <v>2027.0104070577811</v>
      </c>
      <c r="I4492">
        <f t="shared" si="653"/>
        <v>3.2380000000000004</v>
      </c>
      <c r="J4492">
        <f t="shared" si="654"/>
        <v>0.81777708245033409</v>
      </c>
      <c r="K4492">
        <f t="shared" si="655"/>
        <v>7105.4848096744372</v>
      </c>
    </row>
    <row r="4493" spans="1:11">
      <c r="A4493">
        <v>11.1838</v>
      </c>
      <c r="B4493">
        <f t="shared" si="647"/>
        <v>11.0113</v>
      </c>
      <c r="C4493">
        <v>-0.24</v>
      </c>
      <c r="D4493">
        <f t="shared" si="648"/>
        <v>-2.3535959999999996</v>
      </c>
      <c r="E4493">
        <f t="shared" si="649"/>
        <v>-12.933676132075469</v>
      </c>
      <c r="F4493">
        <f t="shared" si="650"/>
        <v>116.01115345232226</v>
      </c>
      <c r="G4493">
        <f t="shared" si="651"/>
        <v>13458.587725338264</v>
      </c>
      <c r="H4493">
        <f t="shared" si="652"/>
        <v>2027.3120360567571</v>
      </c>
      <c r="I4493">
        <f t="shared" si="653"/>
        <v>3.2380000000000004</v>
      </c>
      <c r="J4493">
        <f t="shared" si="654"/>
        <v>6.5252827915622298</v>
      </c>
      <c r="K4493">
        <f t="shared" si="655"/>
        <v>4060.2770340996781</v>
      </c>
    </row>
    <row r="4494" spans="1:11">
      <c r="A4494">
        <v>11.186199999999999</v>
      </c>
      <c r="B4494">
        <f t="shared" si="647"/>
        <v>11.0137</v>
      </c>
      <c r="C4494">
        <v>-0.24</v>
      </c>
      <c r="D4494">
        <f t="shared" si="648"/>
        <v>-2.3535959999999996</v>
      </c>
      <c r="E4494">
        <f t="shared" si="649"/>
        <v>-12.933676132075469</v>
      </c>
      <c r="F4494">
        <f t="shared" si="650"/>
        <v>115.98011262960529</v>
      </c>
      <c r="G4494">
        <f t="shared" si="651"/>
        <v>13451.386525575928</v>
      </c>
      <c r="H4494">
        <f t="shared" si="652"/>
        <v>2027.590388327068</v>
      </c>
      <c r="I4494">
        <f t="shared" si="653"/>
        <v>3.2380000000000004</v>
      </c>
      <c r="J4494">
        <f t="shared" si="654"/>
        <v>6.5177136612794904</v>
      </c>
      <c r="K4494">
        <f t="shared" si="655"/>
        <v>4060.2770340996781</v>
      </c>
    </row>
    <row r="4495" spans="1:11">
      <c r="A4495">
        <v>11.188800000000001</v>
      </c>
      <c r="B4495">
        <f t="shared" si="647"/>
        <v>11.016300000000001</v>
      </c>
      <c r="C4495">
        <v>-0.24</v>
      </c>
      <c r="D4495">
        <f t="shared" si="648"/>
        <v>-2.3535959999999996</v>
      </c>
      <c r="E4495">
        <f t="shared" si="649"/>
        <v>-12.933676132075469</v>
      </c>
      <c r="F4495">
        <f t="shared" si="650"/>
        <v>115.94648507166188</v>
      </c>
      <c r="G4495">
        <f t="shared" si="651"/>
        <v>13443.587400473112</v>
      </c>
      <c r="H4495">
        <f t="shared" si="652"/>
        <v>2027.8918491882544</v>
      </c>
      <c r="I4495">
        <f t="shared" si="653"/>
        <v>3.2380000000000004</v>
      </c>
      <c r="J4495">
        <f t="shared" si="654"/>
        <v>6.5095160558883229</v>
      </c>
      <c r="K4495">
        <f t="shared" si="655"/>
        <v>4060.2770340996781</v>
      </c>
    </row>
    <row r="4496" spans="1:11">
      <c r="A4496">
        <v>11.1912</v>
      </c>
      <c r="B4496">
        <f t="shared" si="647"/>
        <v>11.018700000000001</v>
      </c>
      <c r="C4496">
        <v>-0.24</v>
      </c>
      <c r="D4496">
        <f t="shared" si="648"/>
        <v>-2.3535959999999996</v>
      </c>
      <c r="E4496">
        <f t="shared" si="649"/>
        <v>-12.933676132075469</v>
      </c>
      <c r="F4496">
        <f t="shared" si="650"/>
        <v>115.91544424894491</v>
      </c>
      <c r="G4496">
        <f t="shared" si="651"/>
        <v>13436.390215430256</v>
      </c>
      <c r="H4496">
        <f t="shared" si="652"/>
        <v>2028.1700462544518</v>
      </c>
      <c r="I4496">
        <f t="shared" si="653"/>
        <v>3.2380000000000004</v>
      </c>
      <c r="J4496">
        <f t="shared" si="654"/>
        <v>6.5019511454489134</v>
      </c>
      <c r="K4496">
        <f t="shared" si="655"/>
        <v>4060.2770340996781</v>
      </c>
    </row>
    <row r="4497" spans="1:11">
      <c r="A4497">
        <v>11.1938</v>
      </c>
      <c r="B4497">
        <f t="shared" si="647"/>
        <v>11.0213</v>
      </c>
      <c r="C4497">
        <v>-0.24</v>
      </c>
      <c r="D4497">
        <f t="shared" si="648"/>
        <v>-2.3535959999999996</v>
      </c>
      <c r="E4497">
        <f t="shared" si="649"/>
        <v>-12.933676132075469</v>
      </c>
      <c r="F4497">
        <f t="shared" si="650"/>
        <v>115.88181669100152</v>
      </c>
      <c r="G4497">
        <f t="shared" si="651"/>
        <v>13428.595439606877</v>
      </c>
      <c r="H4497">
        <f t="shared" si="652"/>
        <v>2028.4713389778483</v>
      </c>
      <c r="I4497">
        <f t="shared" si="653"/>
        <v>3.2380000000000004</v>
      </c>
      <c r="J4497">
        <f t="shared" si="654"/>
        <v>6.4937581115546887</v>
      </c>
      <c r="K4497">
        <f t="shared" si="655"/>
        <v>4060.2770340996781</v>
      </c>
    </row>
    <row r="4498" spans="1:11">
      <c r="A4498">
        <v>11.196199999999999</v>
      </c>
      <c r="B4498">
        <f t="shared" si="647"/>
        <v>11.0237</v>
      </c>
      <c r="C4498">
        <v>-0.24</v>
      </c>
      <c r="D4498">
        <f t="shared" si="648"/>
        <v>-2.3535959999999996</v>
      </c>
      <c r="E4498">
        <f t="shared" si="649"/>
        <v>-12.933676132075469</v>
      </c>
      <c r="F4498">
        <f t="shared" si="650"/>
        <v>115.85077586828454</v>
      </c>
      <c r="G4498">
        <f t="shared" si="651"/>
        <v>13421.402269283501</v>
      </c>
      <c r="H4498">
        <f t="shared" si="652"/>
        <v>2028.7493808399322</v>
      </c>
      <c r="I4498">
        <f t="shared" si="653"/>
        <v>3.2380000000000004</v>
      </c>
      <c r="J4498">
        <f t="shared" si="654"/>
        <v>6.4861974209586108</v>
      </c>
      <c r="K4498">
        <f t="shared" si="655"/>
        <v>4060.2770340996781</v>
      </c>
    </row>
    <row r="4499" spans="1:11">
      <c r="A4499">
        <v>11.198700000000001</v>
      </c>
      <c r="B4499">
        <f t="shared" si="647"/>
        <v>11.026200000000001</v>
      </c>
      <c r="C4499">
        <v>-0.24</v>
      </c>
      <c r="D4499">
        <f t="shared" si="648"/>
        <v>-2.3535959999999996</v>
      </c>
      <c r="E4499">
        <f t="shared" si="649"/>
        <v>-12.933676132075469</v>
      </c>
      <c r="F4499">
        <f t="shared" si="650"/>
        <v>115.81844167795434</v>
      </c>
      <c r="G4499">
        <f t="shared" si="651"/>
        <v>13413.91143270971</v>
      </c>
      <c r="H4499">
        <f t="shared" si="652"/>
        <v>2029.0389269441273</v>
      </c>
      <c r="I4499">
        <f t="shared" si="653"/>
        <v>3.2380000000000004</v>
      </c>
      <c r="J4499">
        <f t="shared" si="654"/>
        <v>6.4783238554660549</v>
      </c>
      <c r="K4499">
        <f t="shared" si="655"/>
        <v>4060.2770340996781</v>
      </c>
    </row>
    <row r="4500" spans="1:11">
      <c r="A4500">
        <v>11.2013</v>
      </c>
      <c r="B4500">
        <f t="shared" ref="B4500:B4563" si="656">A4500-$B$15</f>
        <v>11.0288</v>
      </c>
      <c r="C4500">
        <v>-0.24</v>
      </c>
      <c r="D4500">
        <f t="shared" si="648"/>
        <v>-2.3535959999999996</v>
      </c>
      <c r="E4500">
        <f t="shared" si="649"/>
        <v>-12.933676132075469</v>
      </c>
      <c r="F4500">
        <f t="shared" si="650"/>
        <v>115.78481412001095</v>
      </c>
      <c r="G4500">
        <f t="shared" si="651"/>
        <v>13406.123180805487</v>
      </c>
      <c r="H4500">
        <f t="shared" si="652"/>
        <v>2029.3399674608393</v>
      </c>
      <c r="I4500">
        <f t="shared" si="653"/>
        <v>3.2380000000000004</v>
      </c>
      <c r="J4500">
        <f t="shared" si="654"/>
        <v>6.4701376788172436</v>
      </c>
      <c r="K4500">
        <f t="shared" si="655"/>
        <v>4060.2770340996781</v>
      </c>
    </row>
    <row r="4501" spans="1:11">
      <c r="A4501">
        <v>11.2037</v>
      </c>
      <c r="B4501">
        <f t="shared" si="656"/>
        <v>11.0312</v>
      </c>
      <c r="C4501">
        <v>-0.24</v>
      </c>
      <c r="D4501">
        <f t="shared" si="648"/>
        <v>-2.3535959999999996</v>
      </c>
      <c r="E4501">
        <f t="shared" si="649"/>
        <v>-12.933676132075469</v>
      </c>
      <c r="F4501">
        <f t="shared" si="650"/>
        <v>115.75377329729398</v>
      </c>
      <c r="G4501">
        <f t="shared" si="651"/>
        <v>13398.936032561327</v>
      </c>
      <c r="H4501">
        <f t="shared" si="652"/>
        <v>2029.6177765167527</v>
      </c>
      <c r="I4501">
        <f t="shared" si="653"/>
        <v>3.2380000000000004</v>
      </c>
      <c r="J4501">
        <f t="shared" si="654"/>
        <v>6.4625833179861569</v>
      </c>
      <c r="K4501">
        <f t="shared" si="655"/>
        <v>4060.2770340996781</v>
      </c>
    </row>
    <row r="4502" spans="1:11">
      <c r="A4502">
        <v>11.206300000000001</v>
      </c>
      <c r="B4502">
        <f t="shared" si="656"/>
        <v>11.033800000000001</v>
      </c>
      <c r="C4502">
        <v>-0.42</v>
      </c>
      <c r="D4502">
        <f t="shared" si="648"/>
        <v>-4.1187929999999993</v>
      </c>
      <c r="E4502">
        <f t="shared" si="649"/>
        <v>-14.69887313207547</v>
      </c>
      <c r="F4502">
        <f t="shared" si="650"/>
        <v>115.71555622715056</v>
      </c>
      <c r="G4502">
        <f t="shared" si="651"/>
        <v>13390.089952958842</v>
      </c>
      <c r="H4502">
        <f t="shared" si="652"/>
        <v>2029.9186369629433</v>
      </c>
      <c r="I4502">
        <f t="shared" si="653"/>
        <v>3.2380000000000004</v>
      </c>
      <c r="J4502">
        <f t="shared" si="654"/>
        <v>0.73757738010417917</v>
      </c>
      <c r="K4502">
        <f t="shared" si="655"/>
        <v>7105.4848096744372</v>
      </c>
    </row>
    <row r="4503" spans="1:11">
      <c r="A4503">
        <v>11.2087</v>
      </c>
      <c r="B4503">
        <f t="shared" si="656"/>
        <v>11.036200000000001</v>
      </c>
      <c r="C4503">
        <v>-0.24</v>
      </c>
      <c r="D4503">
        <f t="shared" si="648"/>
        <v>-2.3535959999999996</v>
      </c>
      <c r="E4503">
        <f t="shared" si="649"/>
        <v>-12.933676132075469</v>
      </c>
      <c r="F4503">
        <f t="shared" si="650"/>
        <v>115.68451540443358</v>
      </c>
      <c r="G4503">
        <f t="shared" si="651"/>
        <v>13382.90710435863</v>
      </c>
      <c r="H4503">
        <f t="shared" si="652"/>
        <v>2030.196279799914</v>
      </c>
      <c r="I4503">
        <f t="shared" si="653"/>
        <v>3.2380000000000004</v>
      </c>
      <c r="J4503">
        <f t="shared" si="654"/>
        <v>6.4457354245985243</v>
      </c>
      <c r="K4503">
        <f t="shared" si="655"/>
        <v>4060.2770340996781</v>
      </c>
    </row>
    <row r="4504" spans="1:11">
      <c r="A4504">
        <v>11.2113</v>
      </c>
      <c r="B4504">
        <f t="shared" si="656"/>
        <v>11.0388</v>
      </c>
      <c r="C4504">
        <v>-0.42</v>
      </c>
      <c r="D4504">
        <f t="shared" si="648"/>
        <v>-4.1187929999999993</v>
      </c>
      <c r="E4504">
        <f t="shared" si="649"/>
        <v>-14.69887313207547</v>
      </c>
      <c r="F4504">
        <f t="shared" si="650"/>
        <v>115.64629833429019</v>
      </c>
      <c r="G4504">
        <f t="shared" si="651"/>
        <v>13374.066318423651</v>
      </c>
      <c r="H4504">
        <f t="shared" si="652"/>
        <v>2030.4969601755831</v>
      </c>
      <c r="I4504">
        <f t="shared" si="653"/>
        <v>3.2380000000000004</v>
      </c>
      <c r="J4504">
        <f t="shared" si="654"/>
        <v>0.72073505085312561</v>
      </c>
      <c r="K4504">
        <f t="shared" si="655"/>
        <v>7105.4848096744372</v>
      </c>
    </row>
    <row r="4505" spans="1:11">
      <c r="A4505">
        <v>11.213699999999999</v>
      </c>
      <c r="B4505">
        <f t="shared" si="656"/>
        <v>11.0412</v>
      </c>
      <c r="C4505">
        <v>-0.33</v>
      </c>
      <c r="D4505">
        <f t="shared" si="648"/>
        <v>-3.2361944999999999</v>
      </c>
      <c r="E4505">
        <f t="shared" si="649"/>
        <v>-13.816274632075469</v>
      </c>
      <c r="F4505">
        <f t="shared" si="650"/>
        <v>115.61313927517321</v>
      </c>
      <c r="G4505">
        <f t="shared" si="651"/>
        <v>13366.397973060599</v>
      </c>
      <c r="H4505">
        <f t="shared" si="652"/>
        <v>2030.7744317098436</v>
      </c>
      <c r="I4505">
        <f t="shared" si="653"/>
        <v>3.2380000000000004</v>
      </c>
      <c r="J4505">
        <f t="shared" si="654"/>
        <v>3.5705288501240791</v>
      </c>
      <c r="K4505">
        <f t="shared" si="655"/>
        <v>5582.8809218870583</v>
      </c>
    </row>
    <row r="4506" spans="1:11">
      <c r="A4506">
        <v>11.2163</v>
      </c>
      <c r="B4506">
        <f t="shared" si="656"/>
        <v>11.043800000000001</v>
      </c>
      <c r="C4506">
        <v>-0.24</v>
      </c>
      <c r="D4506">
        <f t="shared" si="648"/>
        <v>-2.3535959999999996</v>
      </c>
      <c r="E4506">
        <f t="shared" si="649"/>
        <v>-12.933676132075469</v>
      </c>
      <c r="F4506">
        <f t="shared" si="650"/>
        <v>115.57951171722981</v>
      </c>
      <c r="G4506">
        <f t="shared" si="651"/>
        <v>13358.623528793261</v>
      </c>
      <c r="H4506">
        <f t="shared" si="652"/>
        <v>2031.0749384403086</v>
      </c>
      <c r="I4506">
        <f t="shared" si="653"/>
        <v>3.2380000000000004</v>
      </c>
      <c r="J4506">
        <f t="shared" si="654"/>
        <v>6.4202111295850202</v>
      </c>
      <c r="K4506">
        <f t="shared" si="655"/>
        <v>4060.2770340996781</v>
      </c>
    </row>
    <row r="4507" spans="1:11">
      <c r="A4507">
        <v>11.2188</v>
      </c>
      <c r="B4507">
        <f t="shared" si="656"/>
        <v>11.0463</v>
      </c>
      <c r="C4507">
        <v>-0.24</v>
      </c>
      <c r="D4507">
        <f t="shared" si="648"/>
        <v>-2.3535959999999996</v>
      </c>
      <c r="E4507">
        <f t="shared" si="649"/>
        <v>-12.933676132075469</v>
      </c>
      <c r="F4507">
        <f t="shared" si="650"/>
        <v>115.54717752689963</v>
      </c>
      <c r="G4507">
        <f t="shared" si="651"/>
        <v>13351.150234432858</v>
      </c>
      <c r="H4507">
        <f t="shared" si="652"/>
        <v>2031.3638063841258</v>
      </c>
      <c r="I4507">
        <f t="shared" si="653"/>
        <v>3.2380000000000004</v>
      </c>
      <c r="J4507">
        <f t="shared" si="654"/>
        <v>6.4123560025892381</v>
      </c>
      <c r="K4507">
        <f t="shared" si="655"/>
        <v>4060.2770340996781</v>
      </c>
    </row>
    <row r="4508" spans="1:11">
      <c r="A4508">
        <v>11.2212</v>
      </c>
      <c r="B4508">
        <f t="shared" si="656"/>
        <v>11.0487</v>
      </c>
      <c r="C4508">
        <v>-0.24</v>
      </c>
      <c r="D4508">
        <f t="shared" si="648"/>
        <v>-2.3535959999999996</v>
      </c>
      <c r="E4508">
        <f t="shared" si="649"/>
        <v>-12.933676132075469</v>
      </c>
      <c r="F4508">
        <f t="shared" si="650"/>
        <v>115.51613670418266</v>
      </c>
      <c r="G4508">
        <f t="shared" si="651"/>
        <v>13343.977839059415</v>
      </c>
      <c r="H4508">
        <f t="shared" si="652"/>
        <v>2031.6410451122158</v>
      </c>
      <c r="I4508">
        <f t="shared" si="653"/>
        <v>3.2380000000000004</v>
      </c>
      <c r="J4508">
        <f t="shared" si="654"/>
        <v>6.4048171483965159</v>
      </c>
      <c r="K4508">
        <f t="shared" si="655"/>
        <v>4060.2770340996781</v>
      </c>
    </row>
    <row r="4509" spans="1:11">
      <c r="A4509">
        <v>11.223800000000001</v>
      </c>
      <c r="B4509">
        <f t="shared" si="656"/>
        <v>11.051300000000001</v>
      </c>
      <c r="C4509">
        <v>-0.24</v>
      </c>
      <c r="D4509">
        <f t="shared" si="648"/>
        <v>-2.3535959999999996</v>
      </c>
      <c r="E4509">
        <f t="shared" si="649"/>
        <v>-12.933676132075469</v>
      </c>
      <c r="F4509">
        <f t="shared" si="650"/>
        <v>115.48250914623925</v>
      </c>
      <c r="G4509">
        <f t="shared" si="651"/>
        <v>13336.209918711233</v>
      </c>
      <c r="H4509">
        <f t="shared" si="652"/>
        <v>2031.9412996359961</v>
      </c>
      <c r="I4509">
        <f t="shared" si="653"/>
        <v>3.2380000000000004</v>
      </c>
      <c r="J4509">
        <f t="shared" si="654"/>
        <v>6.3966523421028683</v>
      </c>
      <c r="K4509">
        <f t="shared" si="655"/>
        <v>4060.2770340996781</v>
      </c>
    </row>
    <row r="4510" spans="1:11">
      <c r="A4510">
        <v>11.2262</v>
      </c>
      <c r="B4510">
        <f t="shared" si="656"/>
        <v>11.053700000000001</v>
      </c>
      <c r="C4510">
        <v>-0.24</v>
      </c>
      <c r="D4510">
        <f t="shared" si="648"/>
        <v>-2.3535959999999996</v>
      </c>
      <c r="E4510">
        <f t="shared" si="649"/>
        <v>-12.933676132075469</v>
      </c>
      <c r="F4510">
        <f t="shared" si="650"/>
        <v>115.45146832352228</v>
      </c>
      <c r="G4510">
        <f t="shared" si="651"/>
        <v>13329.041538057269</v>
      </c>
      <c r="H4510">
        <f t="shared" si="652"/>
        <v>2032.2183831599725</v>
      </c>
      <c r="I4510">
        <f t="shared" si="653"/>
        <v>3.2380000000000004</v>
      </c>
      <c r="J4510">
        <f t="shared" si="654"/>
        <v>6.389117707753476</v>
      </c>
      <c r="K4510">
        <f t="shared" si="655"/>
        <v>4060.2770340996781</v>
      </c>
    </row>
    <row r="4511" spans="1:11">
      <c r="A4511">
        <v>11.2288</v>
      </c>
      <c r="B4511">
        <f t="shared" si="656"/>
        <v>11.0563</v>
      </c>
      <c r="C4511">
        <v>-0.24</v>
      </c>
      <c r="D4511">
        <f t="shared" si="648"/>
        <v>-2.3535959999999996</v>
      </c>
      <c r="E4511">
        <f t="shared" si="649"/>
        <v>-12.933676132075469</v>
      </c>
      <c r="F4511">
        <f t="shared" si="650"/>
        <v>115.41784076557889</v>
      </c>
      <c r="G4511">
        <f t="shared" si="651"/>
        <v>13321.277966988524</v>
      </c>
      <c r="H4511">
        <f t="shared" si="652"/>
        <v>2032.5184695459629</v>
      </c>
      <c r="I4511">
        <f t="shared" si="653"/>
        <v>3.2380000000000004</v>
      </c>
      <c r="J4511">
        <f t="shared" si="654"/>
        <v>6.3809574729567711</v>
      </c>
      <c r="K4511">
        <f t="shared" si="655"/>
        <v>4060.2770340996781</v>
      </c>
    </row>
    <row r="4512" spans="1:11">
      <c r="A4512">
        <v>11.231199999999999</v>
      </c>
      <c r="B4512">
        <f t="shared" si="656"/>
        <v>11.0587</v>
      </c>
      <c r="C4512">
        <v>-0.24</v>
      </c>
      <c r="D4512">
        <f t="shared" si="648"/>
        <v>-2.3535959999999996</v>
      </c>
      <c r="E4512">
        <f t="shared" si="649"/>
        <v>-12.933676132075469</v>
      </c>
      <c r="F4512">
        <f t="shared" si="650"/>
        <v>115.38679994286191</v>
      </c>
      <c r="G4512">
        <f t="shared" si="651"/>
        <v>13314.113601054038</v>
      </c>
      <c r="H4512">
        <f t="shared" si="652"/>
        <v>2032.7953978658259</v>
      </c>
      <c r="I4512">
        <f t="shared" si="653"/>
        <v>3.2380000000000004</v>
      </c>
      <c r="J4512">
        <f t="shared" si="654"/>
        <v>6.3734270584507087</v>
      </c>
      <c r="K4512">
        <f t="shared" si="655"/>
        <v>4060.2770340996781</v>
      </c>
    </row>
    <row r="4513" spans="1:11">
      <c r="A4513">
        <v>11.2338</v>
      </c>
      <c r="B4513">
        <f t="shared" si="656"/>
        <v>11.061300000000001</v>
      </c>
      <c r="C4513">
        <v>-0.33</v>
      </c>
      <c r="D4513">
        <f t="shared" si="648"/>
        <v>-3.2361944999999999</v>
      </c>
      <c r="E4513">
        <f t="shared" si="649"/>
        <v>-13.816274632075469</v>
      </c>
      <c r="F4513">
        <f t="shared" si="650"/>
        <v>115.35087762881851</v>
      </c>
      <c r="G4513">
        <f t="shared" si="651"/>
        <v>13305.824969738662</v>
      </c>
      <c r="H4513">
        <f t="shared" si="652"/>
        <v>2033.0953101476609</v>
      </c>
      <c r="I4513">
        <f t="shared" si="653"/>
        <v>3.2380000000000004</v>
      </c>
      <c r="J4513">
        <f t="shared" si="654"/>
        <v>3.5068609935318271</v>
      </c>
      <c r="K4513">
        <f t="shared" si="655"/>
        <v>5582.8809218870583</v>
      </c>
    </row>
    <row r="4514" spans="1:11">
      <c r="A4514">
        <v>11.2362</v>
      </c>
      <c r="B4514">
        <f t="shared" si="656"/>
        <v>11.063700000000001</v>
      </c>
      <c r="C4514">
        <v>-0.24</v>
      </c>
      <c r="D4514">
        <f t="shared" si="648"/>
        <v>-2.3535959999999996</v>
      </c>
      <c r="E4514">
        <f t="shared" si="649"/>
        <v>-12.933676132075469</v>
      </c>
      <c r="F4514">
        <f t="shared" si="650"/>
        <v>115.31983680610153</v>
      </c>
      <c r="G4514">
        <f t="shared" si="651"/>
        <v>13298.66476098589</v>
      </c>
      <c r="H4514">
        <f t="shared" si="652"/>
        <v>2033.3720777559956</v>
      </c>
      <c r="I4514">
        <f t="shared" si="653"/>
        <v>3.2380000000000004</v>
      </c>
      <c r="J4514">
        <f t="shared" si="654"/>
        <v>6.3571888916101482</v>
      </c>
      <c r="K4514">
        <f t="shared" si="655"/>
        <v>4060.2770340996781</v>
      </c>
    </row>
    <row r="4515" spans="1:11">
      <c r="A4515">
        <v>11.238799999999999</v>
      </c>
      <c r="B4515">
        <f t="shared" si="656"/>
        <v>11.0663</v>
      </c>
      <c r="C4515">
        <v>-0.42</v>
      </c>
      <c r="D4515">
        <f t="shared" si="648"/>
        <v>-4.1187929999999993</v>
      </c>
      <c r="E4515">
        <f t="shared" si="649"/>
        <v>-14.69887313207547</v>
      </c>
      <c r="F4515">
        <f t="shared" si="650"/>
        <v>115.28161973595815</v>
      </c>
      <c r="G4515">
        <f t="shared" si="651"/>
        <v>13289.851848946055</v>
      </c>
      <c r="H4515">
        <f t="shared" si="652"/>
        <v>2033.6718099673089</v>
      </c>
      <c r="I4515">
        <f t="shared" si="653"/>
        <v>3.2380000000000004</v>
      </c>
      <c r="J4515">
        <f t="shared" si="654"/>
        <v>0.63221781591935056</v>
      </c>
      <c r="K4515">
        <f t="shared" si="655"/>
        <v>7105.4848096744372</v>
      </c>
    </row>
    <row r="4516" spans="1:11">
      <c r="A4516">
        <v>11.241300000000001</v>
      </c>
      <c r="B4516">
        <f t="shared" si="656"/>
        <v>11.068800000000001</v>
      </c>
      <c r="C4516">
        <v>-0.42</v>
      </c>
      <c r="D4516">
        <f t="shared" si="648"/>
        <v>-4.1187929999999993</v>
      </c>
      <c r="E4516">
        <f t="shared" si="649"/>
        <v>-14.69887313207547</v>
      </c>
      <c r="F4516">
        <f t="shared" si="650"/>
        <v>115.24487255312793</v>
      </c>
      <c r="G4516">
        <f t="shared" si="651"/>
        <v>13281.380649786701</v>
      </c>
      <c r="H4516">
        <f t="shared" si="652"/>
        <v>2033.9599221486919</v>
      </c>
      <c r="I4516">
        <f t="shared" si="653"/>
        <v>3.2380000000000004</v>
      </c>
      <c r="J4516">
        <f t="shared" si="654"/>
        <v>0.62331379822725097</v>
      </c>
      <c r="K4516">
        <f t="shared" si="655"/>
        <v>7105.4848096744372</v>
      </c>
    </row>
    <row r="4517" spans="1:11">
      <c r="A4517">
        <v>11.2437</v>
      </c>
      <c r="B4517">
        <f t="shared" si="656"/>
        <v>11.071200000000001</v>
      </c>
      <c r="C4517">
        <v>-0.24</v>
      </c>
      <c r="D4517">
        <f t="shared" si="648"/>
        <v>-2.3535959999999996</v>
      </c>
      <c r="E4517">
        <f t="shared" si="649"/>
        <v>-12.933676132075469</v>
      </c>
      <c r="F4517">
        <f t="shared" si="650"/>
        <v>115.21383173041096</v>
      </c>
      <c r="G4517">
        <f t="shared" si="651"/>
        <v>13274.227022003452</v>
      </c>
      <c r="H4517">
        <f t="shared" si="652"/>
        <v>2034.2364353448449</v>
      </c>
      <c r="I4517">
        <f t="shared" si="653"/>
        <v>3.2380000000000004</v>
      </c>
      <c r="J4517">
        <f t="shared" si="654"/>
        <v>6.331502556516222</v>
      </c>
      <c r="K4517">
        <f t="shared" si="655"/>
        <v>4060.2770340996781</v>
      </c>
    </row>
    <row r="4518" spans="1:11">
      <c r="A4518">
        <v>11.2463</v>
      </c>
      <c r="B4518">
        <f t="shared" si="656"/>
        <v>11.0738</v>
      </c>
      <c r="C4518">
        <v>-0.33</v>
      </c>
      <c r="D4518">
        <f t="shared" si="648"/>
        <v>-3.2361944999999999</v>
      </c>
      <c r="E4518">
        <f t="shared" si="649"/>
        <v>-13.816274632075469</v>
      </c>
      <c r="F4518">
        <f t="shared" si="650"/>
        <v>115.17790941636757</v>
      </c>
      <c r="G4518">
        <f t="shared" si="651"/>
        <v>13265.950817524974</v>
      </c>
      <c r="H4518">
        <f t="shared" si="652"/>
        <v>2034.5358979093273</v>
      </c>
      <c r="I4518">
        <f t="shared" si="653"/>
        <v>3.2380000000000004</v>
      </c>
      <c r="J4518">
        <f t="shared" si="654"/>
        <v>3.4649495533579628</v>
      </c>
      <c r="K4518">
        <f t="shared" si="655"/>
        <v>5582.8809218870583</v>
      </c>
    </row>
    <row r="4519" spans="1:11">
      <c r="A4519">
        <v>11.248699999999999</v>
      </c>
      <c r="B4519">
        <f t="shared" si="656"/>
        <v>11.0762</v>
      </c>
      <c r="C4519">
        <v>-0.33</v>
      </c>
      <c r="D4519">
        <f t="shared" si="648"/>
        <v>-3.2361944999999999</v>
      </c>
      <c r="E4519">
        <f t="shared" si="649"/>
        <v>-13.816274632075469</v>
      </c>
      <c r="F4519">
        <f t="shared" si="650"/>
        <v>115.14475035725059</v>
      </c>
      <c r="G4519">
        <f t="shared" si="651"/>
        <v>13258.31353483356</v>
      </c>
      <c r="H4519">
        <f t="shared" si="652"/>
        <v>2034.8122453101846</v>
      </c>
      <c r="I4519">
        <f t="shared" si="653"/>
        <v>3.2380000000000004</v>
      </c>
      <c r="J4519">
        <f t="shared" si="654"/>
        <v>3.456922059384004</v>
      </c>
      <c r="K4519">
        <f t="shared" si="655"/>
        <v>5582.8809218870583</v>
      </c>
    </row>
    <row r="4520" spans="1:11">
      <c r="A4520">
        <v>11.251300000000001</v>
      </c>
      <c r="B4520">
        <f t="shared" si="656"/>
        <v>11.078800000000001</v>
      </c>
      <c r="C4520">
        <v>-0.24</v>
      </c>
      <c r="D4520">
        <f t="shared" si="648"/>
        <v>-2.3535959999999996</v>
      </c>
      <c r="E4520">
        <f t="shared" si="649"/>
        <v>-12.933676132075469</v>
      </c>
      <c r="F4520">
        <f t="shared" si="650"/>
        <v>115.11112279930718</v>
      </c>
      <c r="G4520">
        <f t="shared" si="651"/>
        <v>13250.570592117178</v>
      </c>
      <c r="H4520">
        <f t="shared" si="652"/>
        <v>2035.1115342294629</v>
      </c>
      <c r="I4520">
        <f t="shared" si="653"/>
        <v>3.2380000000000004</v>
      </c>
      <c r="J4520">
        <f t="shared" si="654"/>
        <v>6.3066374499029845</v>
      </c>
      <c r="K4520">
        <f t="shared" si="655"/>
        <v>4060.2770340996781</v>
      </c>
    </row>
    <row r="4521" spans="1:11">
      <c r="A4521">
        <v>11.2537</v>
      </c>
      <c r="B4521">
        <f t="shared" si="656"/>
        <v>11.081200000000001</v>
      </c>
      <c r="C4521">
        <v>-0.33</v>
      </c>
      <c r="D4521">
        <f t="shared" si="648"/>
        <v>-3.2361944999999999</v>
      </c>
      <c r="E4521">
        <f t="shared" si="649"/>
        <v>-13.816274632075469</v>
      </c>
      <c r="F4521">
        <f t="shared" si="650"/>
        <v>115.0779637401902</v>
      </c>
      <c r="G4521">
        <f t="shared" si="651"/>
        <v>13242.937738588531</v>
      </c>
      <c r="H4521">
        <f t="shared" si="652"/>
        <v>2035.3877213424394</v>
      </c>
      <c r="I4521">
        <f t="shared" si="653"/>
        <v>3.2380000000000004</v>
      </c>
      <c r="J4521">
        <f t="shared" si="654"/>
        <v>3.4407606683907712</v>
      </c>
      <c r="K4521">
        <f t="shared" si="655"/>
        <v>5582.8809218870583</v>
      </c>
    </row>
    <row r="4522" spans="1:11">
      <c r="A4522">
        <v>11.2563</v>
      </c>
      <c r="B4522">
        <f t="shared" si="656"/>
        <v>11.0838</v>
      </c>
      <c r="C4522">
        <v>-0.33</v>
      </c>
      <c r="D4522">
        <f t="shared" si="648"/>
        <v>-3.2361944999999999</v>
      </c>
      <c r="E4522">
        <f t="shared" si="649"/>
        <v>-13.816274632075469</v>
      </c>
      <c r="F4522">
        <f t="shared" si="650"/>
        <v>115.04204142614681</v>
      </c>
      <c r="G4522">
        <f t="shared" si="651"/>
        <v>13234.671295495278</v>
      </c>
      <c r="H4522">
        <f t="shared" si="652"/>
        <v>2035.6868306501472</v>
      </c>
      <c r="I4522">
        <f t="shared" si="653"/>
        <v>3.2380000000000004</v>
      </c>
      <c r="J4522">
        <f t="shared" si="654"/>
        <v>3.4320718683556795</v>
      </c>
      <c r="K4522">
        <f t="shared" si="655"/>
        <v>5582.8809218870583</v>
      </c>
    </row>
    <row r="4523" spans="1:11">
      <c r="A4523">
        <v>11.258699999999999</v>
      </c>
      <c r="B4523">
        <f t="shared" si="656"/>
        <v>11.0862</v>
      </c>
      <c r="C4523">
        <v>-0.42</v>
      </c>
      <c r="D4523">
        <f t="shared" si="648"/>
        <v>-4.1187929999999993</v>
      </c>
      <c r="E4523">
        <f t="shared" si="649"/>
        <v>-14.69887313207547</v>
      </c>
      <c r="F4523">
        <f t="shared" si="650"/>
        <v>115.00676413062983</v>
      </c>
      <c r="G4523">
        <f t="shared" si="651"/>
        <v>13226.555795798326</v>
      </c>
      <c r="H4523">
        <f t="shared" si="652"/>
        <v>2035.9628468840606</v>
      </c>
      <c r="I4523">
        <f t="shared" si="653"/>
        <v>3.2380000000000004</v>
      </c>
      <c r="J4523">
        <f t="shared" si="654"/>
        <v>0.5656877808598928</v>
      </c>
      <c r="K4523">
        <f t="shared" si="655"/>
        <v>7105.4848096744372</v>
      </c>
    </row>
    <row r="4524" spans="1:11">
      <c r="A4524">
        <v>11.261200000000001</v>
      </c>
      <c r="B4524">
        <f t="shared" si="656"/>
        <v>11.088700000000001</v>
      </c>
      <c r="C4524">
        <v>-0.33</v>
      </c>
      <c r="D4524">
        <f t="shared" si="648"/>
        <v>-3.2361944999999999</v>
      </c>
      <c r="E4524">
        <f t="shared" si="649"/>
        <v>-13.816274632075469</v>
      </c>
      <c r="F4524">
        <f t="shared" si="650"/>
        <v>114.97222344404963</v>
      </c>
      <c r="G4524">
        <f t="shared" si="651"/>
        <v>13218.612163668477</v>
      </c>
      <c r="H4524">
        <f t="shared" si="652"/>
        <v>2036.2502774426709</v>
      </c>
      <c r="I4524">
        <f t="shared" si="653"/>
        <v>3.2380000000000004</v>
      </c>
      <c r="J4524">
        <f t="shared" si="654"/>
        <v>3.4151922281517653</v>
      </c>
      <c r="K4524">
        <f t="shared" si="655"/>
        <v>5582.8809218870583</v>
      </c>
    </row>
    <row r="4525" spans="1:11">
      <c r="A4525">
        <v>11.2638</v>
      </c>
      <c r="B4525">
        <f t="shared" si="656"/>
        <v>11.0913</v>
      </c>
      <c r="C4525">
        <v>-0.24</v>
      </c>
      <c r="D4525">
        <f t="shared" si="648"/>
        <v>-2.3535959999999996</v>
      </c>
      <c r="E4525">
        <f t="shared" si="649"/>
        <v>-12.933676132075469</v>
      </c>
      <c r="F4525">
        <f t="shared" si="650"/>
        <v>114.93859588610624</v>
      </c>
      <c r="G4525">
        <f t="shared" si="651"/>
        <v>13210.88082426964</v>
      </c>
      <c r="H4525">
        <f t="shared" si="652"/>
        <v>2036.5491177919748</v>
      </c>
      <c r="I4525">
        <f t="shared" si="653"/>
        <v>3.2380000000000004</v>
      </c>
      <c r="J4525">
        <f t="shared" si="654"/>
        <v>6.2649198148359844</v>
      </c>
      <c r="K4525">
        <f t="shared" si="655"/>
        <v>4060.2770340996781</v>
      </c>
    </row>
    <row r="4526" spans="1:11">
      <c r="A4526">
        <v>11.2662</v>
      </c>
      <c r="B4526">
        <f t="shared" si="656"/>
        <v>11.0937</v>
      </c>
      <c r="C4526">
        <v>-0.24</v>
      </c>
      <c r="D4526">
        <f t="shared" si="648"/>
        <v>-2.3535959999999996</v>
      </c>
      <c r="E4526">
        <f t="shared" si="649"/>
        <v>-12.933676132075469</v>
      </c>
      <c r="F4526">
        <f t="shared" si="650"/>
        <v>114.90755506338927</v>
      </c>
      <c r="G4526">
        <f t="shared" si="651"/>
        <v>13203.746210645837</v>
      </c>
      <c r="H4526">
        <f t="shared" si="652"/>
        <v>2036.8248959241268</v>
      </c>
      <c r="I4526">
        <f t="shared" si="653"/>
        <v>3.2380000000000004</v>
      </c>
      <c r="J4526">
        <f t="shared" si="654"/>
        <v>6.2574206727738488</v>
      </c>
      <c r="K4526">
        <f t="shared" si="655"/>
        <v>4060.2770340996781</v>
      </c>
    </row>
    <row r="4527" spans="1:11">
      <c r="A4527">
        <v>11.268800000000001</v>
      </c>
      <c r="B4527">
        <f t="shared" si="656"/>
        <v>11.096300000000001</v>
      </c>
      <c r="C4527">
        <v>-0.24</v>
      </c>
      <c r="D4527">
        <f t="shared" si="648"/>
        <v>-2.3535959999999996</v>
      </c>
      <c r="E4527">
        <f t="shared" si="649"/>
        <v>-12.933676132075469</v>
      </c>
      <c r="F4527">
        <f t="shared" si="650"/>
        <v>114.87392750544586</v>
      </c>
      <c r="G4527">
        <f t="shared" si="651"/>
        <v>13196.019220526432</v>
      </c>
      <c r="H4527">
        <f t="shared" si="652"/>
        <v>2037.1235681356411</v>
      </c>
      <c r="I4527">
        <f t="shared" si="653"/>
        <v>3.2380000000000004</v>
      </c>
      <c r="J4527">
        <f t="shared" si="654"/>
        <v>6.2492988879550033</v>
      </c>
      <c r="K4527">
        <f t="shared" si="655"/>
        <v>4060.2770340996781</v>
      </c>
    </row>
    <row r="4528" spans="1:11">
      <c r="A4528">
        <v>11.2712</v>
      </c>
      <c r="B4528">
        <f t="shared" si="656"/>
        <v>11.098700000000001</v>
      </c>
      <c r="C4528">
        <v>-0.33</v>
      </c>
      <c r="D4528">
        <f t="shared" si="648"/>
        <v>-3.2361944999999999</v>
      </c>
      <c r="E4528">
        <f t="shared" si="649"/>
        <v>-13.816274632075469</v>
      </c>
      <c r="F4528">
        <f t="shared" si="650"/>
        <v>114.84076844632888</v>
      </c>
      <c r="G4528">
        <f t="shared" si="651"/>
        <v>13188.402097343327</v>
      </c>
      <c r="H4528">
        <f t="shared" si="652"/>
        <v>2037.3991859799123</v>
      </c>
      <c r="I4528">
        <f t="shared" si="653"/>
        <v>3.2380000000000004</v>
      </c>
      <c r="J4528">
        <f t="shared" si="654"/>
        <v>3.3834386404980474</v>
      </c>
      <c r="K4528">
        <f t="shared" si="655"/>
        <v>5582.8809218870583</v>
      </c>
    </row>
    <row r="4529" spans="1:11">
      <c r="A4529">
        <v>11.2738</v>
      </c>
      <c r="B4529">
        <f t="shared" si="656"/>
        <v>11.1013</v>
      </c>
      <c r="C4529">
        <v>-0.33</v>
      </c>
      <c r="D4529">
        <f t="shared" si="648"/>
        <v>-3.2361944999999999</v>
      </c>
      <c r="E4529">
        <f t="shared" si="649"/>
        <v>-13.816274632075469</v>
      </c>
      <c r="F4529">
        <f t="shared" si="650"/>
        <v>114.80484613228549</v>
      </c>
      <c r="G4529">
        <f t="shared" si="651"/>
        <v>13180.152695457748</v>
      </c>
      <c r="H4529">
        <f t="shared" si="652"/>
        <v>2037.6976785798561</v>
      </c>
      <c r="I4529">
        <f t="shared" si="653"/>
        <v>3.2380000000000004</v>
      </c>
      <c r="J4529">
        <f t="shared" si="654"/>
        <v>3.3747677523561563</v>
      </c>
      <c r="K4529">
        <f t="shared" si="655"/>
        <v>5582.8809218870583</v>
      </c>
    </row>
    <row r="4530" spans="1:11">
      <c r="A4530">
        <v>11.276199999999999</v>
      </c>
      <c r="B4530">
        <f t="shared" si="656"/>
        <v>11.1037</v>
      </c>
      <c r="C4530">
        <v>-0.33</v>
      </c>
      <c r="D4530">
        <f t="shared" si="648"/>
        <v>-3.2361944999999999</v>
      </c>
      <c r="E4530">
        <f t="shared" si="649"/>
        <v>-13.816274632075469</v>
      </c>
      <c r="F4530">
        <f t="shared" si="650"/>
        <v>114.77168707316851</v>
      </c>
      <c r="G4530">
        <f t="shared" si="651"/>
        <v>13172.540153621316</v>
      </c>
      <c r="H4530">
        <f t="shared" si="652"/>
        <v>2037.9731306288315</v>
      </c>
      <c r="I4530">
        <f t="shared" si="653"/>
        <v>3.2380000000000004</v>
      </c>
      <c r="J4530">
        <f t="shared" si="654"/>
        <v>3.3667662633203808</v>
      </c>
      <c r="K4530">
        <f t="shared" si="655"/>
        <v>5582.8809218870583</v>
      </c>
    </row>
    <row r="4531" spans="1:11">
      <c r="A4531">
        <v>11.2788</v>
      </c>
      <c r="B4531">
        <f t="shared" si="656"/>
        <v>11.106300000000001</v>
      </c>
      <c r="C4531">
        <v>-0.24</v>
      </c>
      <c r="D4531">
        <f t="shared" si="648"/>
        <v>-2.3535959999999996</v>
      </c>
      <c r="E4531">
        <f t="shared" si="649"/>
        <v>-12.933676132075469</v>
      </c>
      <c r="F4531">
        <f t="shared" si="650"/>
        <v>114.7380595152251</v>
      </c>
      <c r="G4531">
        <f t="shared" si="651"/>
        <v>13164.822301319338</v>
      </c>
      <c r="H4531">
        <f t="shared" si="652"/>
        <v>2038.2714495835712</v>
      </c>
      <c r="I4531">
        <f t="shared" si="653"/>
        <v>3.2380000000000004</v>
      </c>
      <c r="J4531">
        <f t="shared" si="654"/>
        <v>6.2165080261969887</v>
      </c>
      <c r="K4531">
        <f t="shared" si="655"/>
        <v>4060.2770340996781</v>
      </c>
    </row>
    <row r="4532" spans="1:11">
      <c r="A4532">
        <v>11.2813</v>
      </c>
      <c r="B4532">
        <f t="shared" si="656"/>
        <v>11.1088</v>
      </c>
      <c r="C4532">
        <v>-0.24</v>
      </c>
      <c r="D4532">
        <f t="shared" si="648"/>
        <v>-2.3535959999999996</v>
      </c>
      <c r="E4532">
        <f t="shared" si="649"/>
        <v>-12.933676132075469</v>
      </c>
      <c r="F4532">
        <f t="shared" si="650"/>
        <v>114.70572532489493</v>
      </c>
      <c r="G4532">
        <f t="shared" si="651"/>
        <v>13157.403422310241</v>
      </c>
      <c r="H4532">
        <f t="shared" si="652"/>
        <v>2038.5582138968834</v>
      </c>
      <c r="I4532">
        <f t="shared" si="653"/>
        <v>3.2380000000000004</v>
      </c>
      <c r="J4532">
        <f t="shared" si="654"/>
        <v>6.2087100947931919</v>
      </c>
      <c r="K4532">
        <f t="shared" si="655"/>
        <v>4060.2770340996781</v>
      </c>
    </row>
    <row r="4533" spans="1:11">
      <c r="A4533">
        <v>11.2837</v>
      </c>
      <c r="B4533">
        <f t="shared" si="656"/>
        <v>11.1112</v>
      </c>
      <c r="C4533">
        <v>-0.33</v>
      </c>
      <c r="D4533">
        <f t="shared" si="648"/>
        <v>-3.2361944999999999</v>
      </c>
      <c r="E4533">
        <f t="shared" si="649"/>
        <v>-13.816274632075469</v>
      </c>
      <c r="F4533">
        <f t="shared" si="650"/>
        <v>114.67256626577795</v>
      </c>
      <c r="G4533">
        <f t="shared" si="651"/>
        <v>13149.797453979234</v>
      </c>
      <c r="H4533">
        <f t="shared" si="652"/>
        <v>2038.8334280559213</v>
      </c>
      <c r="I4533">
        <f t="shared" si="653"/>
        <v>3.2380000000000004</v>
      </c>
      <c r="J4533">
        <f t="shared" si="654"/>
        <v>3.3428615721226063</v>
      </c>
      <c r="K4533">
        <f t="shared" si="655"/>
        <v>5582.8809218870583</v>
      </c>
    </row>
    <row r="4534" spans="1:11">
      <c r="A4534">
        <v>11.286300000000001</v>
      </c>
      <c r="B4534">
        <f t="shared" si="656"/>
        <v>11.113800000000001</v>
      </c>
      <c r="C4534">
        <v>-0.24</v>
      </c>
      <c r="D4534">
        <f t="shared" ref="D4534:D4597" si="657">C4534*9.80665</f>
        <v>-2.3535959999999996</v>
      </c>
      <c r="E4534">
        <f t="shared" ref="E4534:E4597" si="658">D4534-$D$17</f>
        <v>-12.933676132075469</v>
      </c>
      <c r="F4534">
        <f t="shared" ref="F4534:F4597" si="659">F4533+E4534*(A4534-A4533)</f>
        <v>114.63893870783454</v>
      </c>
      <c r="G4534">
        <f t="shared" ref="G4534:G4597" si="660">F4534^2</f>
        <v>13142.086268058645</v>
      </c>
      <c r="H4534">
        <f t="shared" ref="H4534:H4597" si="661">H4533+F4534*(B4534-B4533)</f>
        <v>2039.1314892965618</v>
      </c>
      <c r="I4534">
        <f t="shared" ref="I4534:I4597" si="662">IF(B4534&lt;=0,$B$5,IF(B4534&lt;=$B$4,$B$1+$B$2+$B$3-$B$6*B4534,$B$1+$B$2))</f>
        <v>3.2380000000000004</v>
      </c>
      <c r="J4534">
        <f t="shared" ref="J4534:J4597" si="663">I4534*D4534+0.5*$B$14*$B$8*$B$13*G4534</f>
        <v>6.1926103419856755</v>
      </c>
      <c r="K4534">
        <f t="shared" ref="K4534:K4597" si="664">-2*I4534*D4534/$B$8/$B$13</f>
        <v>4060.2770340996781</v>
      </c>
    </row>
    <row r="4535" spans="1:11">
      <c r="A4535">
        <v>11.2887</v>
      </c>
      <c r="B4535">
        <f t="shared" si="656"/>
        <v>11.116200000000001</v>
      </c>
      <c r="C4535">
        <v>-0.24</v>
      </c>
      <c r="D4535">
        <f t="shared" si="657"/>
        <v>-2.3535959999999996</v>
      </c>
      <c r="E4535">
        <f t="shared" si="658"/>
        <v>-12.933676132075469</v>
      </c>
      <c r="F4535">
        <f t="shared" si="659"/>
        <v>114.60789788511757</v>
      </c>
      <c r="G4535">
        <f t="shared" si="660"/>
        <v>13134.970257645535</v>
      </c>
      <c r="H4535">
        <f t="shared" si="661"/>
        <v>2039.4065482514861</v>
      </c>
      <c r="I4535">
        <f t="shared" si="662"/>
        <v>3.2380000000000004</v>
      </c>
      <c r="J4535">
        <f t="shared" si="663"/>
        <v>6.1851307536270976</v>
      </c>
      <c r="K4535">
        <f t="shared" si="664"/>
        <v>4060.2770340996781</v>
      </c>
    </row>
    <row r="4536" spans="1:11">
      <c r="A4536">
        <v>11.2913</v>
      </c>
      <c r="B4536">
        <f t="shared" si="656"/>
        <v>11.1188</v>
      </c>
      <c r="C4536">
        <v>-0.42</v>
      </c>
      <c r="D4536">
        <f t="shared" si="657"/>
        <v>-4.1187929999999993</v>
      </c>
      <c r="E4536">
        <f t="shared" si="658"/>
        <v>-14.69887313207547</v>
      </c>
      <c r="F4536">
        <f t="shared" si="659"/>
        <v>114.56968081497418</v>
      </c>
      <c r="G4536">
        <f t="shared" si="660"/>
        <v>13126.211762045063</v>
      </c>
      <c r="H4536">
        <f t="shared" si="661"/>
        <v>2039.704429421605</v>
      </c>
      <c r="I4536">
        <f t="shared" si="662"/>
        <v>3.2380000000000004</v>
      </c>
      <c r="J4536">
        <f t="shared" si="663"/>
        <v>0.46021687467193573</v>
      </c>
      <c r="K4536">
        <f t="shared" si="664"/>
        <v>7105.4848096744372</v>
      </c>
    </row>
    <row r="4537" spans="1:11">
      <c r="A4537">
        <v>11.293699999999999</v>
      </c>
      <c r="B4537">
        <f t="shared" si="656"/>
        <v>11.1212</v>
      </c>
      <c r="C4537">
        <v>-0.24</v>
      </c>
      <c r="D4537">
        <f t="shared" si="657"/>
        <v>-2.3535959999999996</v>
      </c>
      <c r="E4537">
        <f t="shared" si="658"/>
        <v>-12.933676132075469</v>
      </c>
      <c r="F4537">
        <f t="shared" si="659"/>
        <v>114.5386399922572</v>
      </c>
      <c r="G4537">
        <f t="shared" si="660"/>
        <v>13119.1000512759</v>
      </c>
      <c r="H4537">
        <f t="shared" si="661"/>
        <v>2039.9793221575865</v>
      </c>
      <c r="I4537">
        <f t="shared" si="662"/>
        <v>3.2380000000000004</v>
      </c>
      <c r="J4537">
        <f t="shared" si="663"/>
        <v>6.1684496916387879</v>
      </c>
      <c r="K4537">
        <f t="shared" si="664"/>
        <v>4060.2770340996781</v>
      </c>
    </row>
    <row r="4538" spans="1:11">
      <c r="A4538">
        <v>11.2963</v>
      </c>
      <c r="B4538">
        <f t="shared" si="656"/>
        <v>11.123800000000001</v>
      </c>
      <c r="C4538">
        <v>-0.24</v>
      </c>
      <c r="D4538">
        <f t="shared" si="657"/>
        <v>-2.3535959999999996</v>
      </c>
      <c r="E4538">
        <f t="shared" si="658"/>
        <v>-12.933676132075469</v>
      </c>
      <c r="F4538">
        <f t="shared" si="659"/>
        <v>114.5050124343138</v>
      </c>
      <c r="G4538">
        <f t="shared" si="660"/>
        <v>13111.397872582358</v>
      </c>
      <c r="H4538">
        <f t="shared" si="661"/>
        <v>2040.2770351899158</v>
      </c>
      <c r="I4538">
        <f t="shared" si="662"/>
        <v>3.2380000000000004</v>
      </c>
      <c r="J4538">
        <f t="shared" si="663"/>
        <v>6.1603539859346803</v>
      </c>
      <c r="K4538">
        <f t="shared" si="664"/>
        <v>4060.2770340996781</v>
      </c>
    </row>
    <row r="4539" spans="1:11">
      <c r="A4539">
        <v>11.2987</v>
      </c>
      <c r="B4539">
        <f t="shared" si="656"/>
        <v>11.126200000000001</v>
      </c>
      <c r="C4539">
        <v>-0.24</v>
      </c>
      <c r="D4539">
        <f t="shared" si="657"/>
        <v>-2.3535959999999996</v>
      </c>
      <c r="E4539">
        <f t="shared" si="658"/>
        <v>-12.933676132075469</v>
      </c>
      <c r="F4539">
        <f t="shared" si="659"/>
        <v>114.47397161159682</v>
      </c>
      <c r="G4539">
        <f t="shared" si="660"/>
        <v>13104.290176532675</v>
      </c>
      <c r="H4539">
        <f t="shared" si="661"/>
        <v>2040.5517727217837</v>
      </c>
      <c r="I4539">
        <f t="shared" si="662"/>
        <v>3.2380000000000004</v>
      </c>
      <c r="J4539">
        <f t="shared" si="663"/>
        <v>6.1528831367448618</v>
      </c>
      <c r="K4539">
        <f t="shared" si="664"/>
        <v>4060.2770340996781</v>
      </c>
    </row>
    <row r="4540" spans="1:11">
      <c r="A4540">
        <v>11.301299999999999</v>
      </c>
      <c r="B4540">
        <f t="shared" si="656"/>
        <v>11.1288</v>
      </c>
      <c r="C4540">
        <v>-0.16</v>
      </c>
      <c r="D4540">
        <f t="shared" si="657"/>
        <v>-1.569064</v>
      </c>
      <c r="E4540">
        <f t="shared" si="658"/>
        <v>-12.14914413207547</v>
      </c>
      <c r="F4540">
        <f t="shared" si="659"/>
        <v>114.44238383685344</v>
      </c>
      <c r="G4540">
        <f t="shared" si="660"/>
        <v>13097.059218261693</v>
      </c>
      <c r="H4540">
        <f t="shared" si="661"/>
        <v>2040.8493229197593</v>
      </c>
      <c r="I4540">
        <f t="shared" si="662"/>
        <v>3.2380000000000004</v>
      </c>
      <c r="J4540">
        <f t="shared" si="663"/>
        <v>8.6855973435035594</v>
      </c>
      <c r="K4540">
        <f t="shared" si="664"/>
        <v>2706.8513560664524</v>
      </c>
    </row>
    <row r="4541" spans="1:11">
      <c r="A4541">
        <v>11.303800000000001</v>
      </c>
      <c r="B4541">
        <f t="shared" si="656"/>
        <v>11.131300000000001</v>
      </c>
      <c r="C4541">
        <v>-0.24</v>
      </c>
      <c r="D4541">
        <f t="shared" si="657"/>
        <v>-2.3535959999999996</v>
      </c>
      <c r="E4541">
        <f t="shared" si="658"/>
        <v>-12.933676132075469</v>
      </c>
      <c r="F4541">
        <f t="shared" si="659"/>
        <v>114.41004964652323</v>
      </c>
      <c r="G4541">
        <f t="shared" si="660"/>
        <v>13089.65946011991</v>
      </c>
      <c r="H4541">
        <f t="shared" si="661"/>
        <v>2041.1353480438756</v>
      </c>
      <c r="I4541">
        <f t="shared" si="662"/>
        <v>3.2380000000000004</v>
      </c>
      <c r="J4541">
        <f t="shared" si="663"/>
        <v>6.1375048939085453</v>
      </c>
      <c r="K4541">
        <f t="shared" si="664"/>
        <v>4060.2770340996781</v>
      </c>
    </row>
    <row r="4542" spans="1:11">
      <c r="A4542">
        <v>11.3062</v>
      </c>
      <c r="B4542">
        <f t="shared" si="656"/>
        <v>11.133700000000001</v>
      </c>
      <c r="C4542">
        <v>-0.42</v>
      </c>
      <c r="D4542">
        <f t="shared" si="657"/>
        <v>-4.1187929999999993</v>
      </c>
      <c r="E4542">
        <f t="shared" si="658"/>
        <v>-14.69887313207547</v>
      </c>
      <c r="F4542">
        <f t="shared" si="659"/>
        <v>114.37477235100626</v>
      </c>
      <c r="G4542">
        <f t="shared" si="660"/>
        <v>13081.588550344506</v>
      </c>
      <c r="H4542">
        <f t="shared" si="661"/>
        <v>2041.4098474975181</v>
      </c>
      <c r="I4542">
        <f t="shared" si="662"/>
        <v>3.2380000000000004</v>
      </c>
      <c r="J4542">
        <f t="shared" si="663"/>
        <v>0.4133137315648181</v>
      </c>
      <c r="K4542">
        <f t="shared" si="664"/>
        <v>7105.4848096744372</v>
      </c>
    </row>
    <row r="4543" spans="1:11">
      <c r="A4543">
        <v>11.3088</v>
      </c>
      <c r="B4543">
        <f t="shared" si="656"/>
        <v>11.1363</v>
      </c>
      <c r="C4543">
        <v>-0.24</v>
      </c>
      <c r="D4543">
        <f t="shared" si="657"/>
        <v>-2.3535959999999996</v>
      </c>
      <c r="E4543">
        <f t="shared" si="658"/>
        <v>-12.933676132075469</v>
      </c>
      <c r="F4543">
        <f t="shared" si="659"/>
        <v>114.34114479306287</v>
      </c>
      <c r="G4543">
        <f t="shared" si="660"/>
        <v>13073.897392588167</v>
      </c>
      <c r="H4543">
        <f t="shared" si="661"/>
        <v>2041.70713447398</v>
      </c>
      <c r="I4543">
        <f t="shared" si="662"/>
        <v>3.2380000000000004</v>
      </c>
      <c r="J4543">
        <f t="shared" si="663"/>
        <v>6.1209374958900788</v>
      </c>
      <c r="K4543">
        <f t="shared" si="664"/>
        <v>4060.2770340996781</v>
      </c>
    </row>
    <row r="4544" spans="1:11">
      <c r="A4544">
        <v>11.311199999999999</v>
      </c>
      <c r="B4544">
        <f t="shared" si="656"/>
        <v>11.1387</v>
      </c>
      <c r="C4544">
        <v>-0.16</v>
      </c>
      <c r="D4544">
        <f t="shared" si="657"/>
        <v>-1.569064</v>
      </c>
      <c r="E4544">
        <f t="shared" si="658"/>
        <v>-12.14914413207547</v>
      </c>
      <c r="F4544">
        <f t="shared" si="659"/>
        <v>114.31198684714589</v>
      </c>
      <c r="G4544">
        <f t="shared" si="660"/>
        <v>13067.230336942055</v>
      </c>
      <c r="H4544">
        <f t="shared" si="661"/>
        <v>2041.9814832424131</v>
      </c>
      <c r="I4544">
        <f t="shared" si="662"/>
        <v>3.2380000000000004</v>
      </c>
      <c r="J4544">
        <f t="shared" si="663"/>
        <v>8.6542444167207755</v>
      </c>
      <c r="K4544">
        <f t="shared" si="664"/>
        <v>2706.8513560664524</v>
      </c>
    </row>
    <row r="4545" spans="1:11">
      <c r="A4545">
        <v>11.313800000000001</v>
      </c>
      <c r="B4545">
        <f t="shared" si="656"/>
        <v>11.141300000000001</v>
      </c>
      <c r="C4545">
        <v>-0.33</v>
      </c>
      <c r="D4545">
        <f t="shared" si="657"/>
        <v>-3.2361944999999999</v>
      </c>
      <c r="E4545">
        <f t="shared" si="658"/>
        <v>-13.816274632075469</v>
      </c>
      <c r="F4545">
        <f t="shared" si="659"/>
        <v>114.27606453310248</v>
      </c>
      <c r="G4545">
        <f t="shared" si="660"/>
        <v>13059.018925173803</v>
      </c>
      <c r="H4545">
        <f t="shared" si="661"/>
        <v>2042.2786010101993</v>
      </c>
      <c r="I4545">
        <f t="shared" si="662"/>
        <v>3.2380000000000004</v>
      </c>
      <c r="J4545">
        <f t="shared" si="663"/>
        <v>3.2474449007232753</v>
      </c>
      <c r="K4545">
        <f t="shared" si="664"/>
        <v>5582.8809218870583</v>
      </c>
    </row>
    <row r="4546" spans="1:11">
      <c r="A4546">
        <v>11.3162</v>
      </c>
      <c r="B4546">
        <f t="shared" si="656"/>
        <v>11.143700000000001</v>
      </c>
      <c r="C4546">
        <v>-0.33</v>
      </c>
      <c r="D4546">
        <f t="shared" si="657"/>
        <v>-3.2361944999999999</v>
      </c>
      <c r="E4546">
        <f t="shared" si="658"/>
        <v>-13.816274632075469</v>
      </c>
      <c r="F4546">
        <f t="shared" si="659"/>
        <v>114.2429054739855</v>
      </c>
      <c r="G4546">
        <f t="shared" si="660"/>
        <v>13051.441451137987</v>
      </c>
      <c r="H4546">
        <f t="shared" si="661"/>
        <v>2042.5527839833369</v>
      </c>
      <c r="I4546">
        <f t="shared" si="662"/>
        <v>3.2380000000000004</v>
      </c>
      <c r="J4546">
        <f t="shared" si="663"/>
        <v>3.2394802712054087</v>
      </c>
      <c r="K4546">
        <f t="shared" si="664"/>
        <v>5582.8809218870583</v>
      </c>
    </row>
    <row r="4547" spans="1:11">
      <c r="A4547">
        <v>11.3188</v>
      </c>
      <c r="B4547">
        <f t="shared" si="656"/>
        <v>11.1463</v>
      </c>
      <c r="C4547">
        <v>-0.24</v>
      </c>
      <c r="D4547">
        <f t="shared" si="657"/>
        <v>-2.3535959999999996</v>
      </c>
      <c r="E4547">
        <f t="shared" si="658"/>
        <v>-12.933676132075469</v>
      </c>
      <c r="F4547">
        <f t="shared" si="659"/>
        <v>114.20927791604211</v>
      </c>
      <c r="G4547">
        <f t="shared" si="660"/>
        <v>13043.759162103745</v>
      </c>
      <c r="H4547">
        <f t="shared" si="661"/>
        <v>2042.8497281059185</v>
      </c>
      <c r="I4547">
        <f t="shared" si="662"/>
        <v>3.2380000000000004</v>
      </c>
      <c r="J4547">
        <f t="shared" si="663"/>
        <v>6.0892594143819174</v>
      </c>
      <c r="K4547">
        <f t="shared" si="664"/>
        <v>4060.2770340996781</v>
      </c>
    </row>
    <row r="4548" spans="1:11">
      <c r="A4548">
        <v>11.321199999999999</v>
      </c>
      <c r="B4548">
        <f t="shared" si="656"/>
        <v>11.1487</v>
      </c>
      <c r="C4548">
        <v>-0.24</v>
      </c>
      <c r="D4548">
        <f t="shared" si="657"/>
        <v>-2.3535959999999996</v>
      </c>
      <c r="E4548">
        <f t="shared" si="658"/>
        <v>-12.933676132075469</v>
      </c>
      <c r="F4548">
        <f t="shared" si="659"/>
        <v>114.17823709332514</v>
      </c>
      <c r="G4548">
        <f t="shared" si="660"/>
        <v>13036.669825739567</v>
      </c>
      <c r="H4548">
        <f t="shared" si="661"/>
        <v>2043.1237558749424</v>
      </c>
      <c r="I4548">
        <f t="shared" si="662"/>
        <v>3.2380000000000004</v>
      </c>
      <c r="J4548">
        <f t="shared" si="663"/>
        <v>6.0818078629280503</v>
      </c>
      <c r="K4548">
        <f t="shared" si="664"/>
        <v>4060.2770340996781</v>
      </c>
    </row>
    <row r="4549" spans="1:11">
      <c r="A4549">
        <v>11.323700000000001</v>
      </c>
      <c r="B4549">
        <f t="shared" si="656"/>
        <v>11.151200000000001</v>
      </c>
      <c r="C4549">
        <v>-0.24</v>
      </c>
      <c r="D4549">
        <f t="shared" si="657"/>
        <v>-2.3535959999999996</v>
      </c>
      <c r="E4549">
        <f t="shared" si="658"/>
        <v>-12.933676132075469</v>
      </c>
      <c r="F4549">
        <f t="shared" si="659"/>
        <v>114.14590290299493</v>
      </c>
      <c r="G4549">
        <f t="shared" si="660"/>
        <v>13029.287149539947</v>
      </c>
      <c r="H4549">
        <f t="shared" si="661"/>
        <v>2043.4091206322</v>
      </c>
      <c r="I4549">
        <f t="shared" si="662"/>
        <v>3.2380000000000004</v>
      </c>
      <c r="J4549">
        <f t="shared" si="663"/>
        <v>6.0740479840419681</v>
      </c>
      <c r="K4549">
        <f t="shared" si="664"/>
        <v>4060.2770340996781</v>
      </c>
    </row>
    <row r="4550" spans="1:11">
      <c r="A4550">
        <v>11.3263</v>
      </c>
      <c r="B4550">
        <f t="shared" si="656"/>
        <v>11.1538</v>
      </c>
      <c r="C4550">
        <v>-0.24</v>
      </c>
      <c r="D4550">
        <f t="shared" si="657"/>
        <v>-2.3535959999999996</v>
      </c>
      <c r="E4550">
        <f t="shared" si="658"/>
        <v>-12.933676132075469</v>
      </c>
      <c r="F4550">
        <f t="shared" si="659"/>
        <v>114.11227534505154</v>
      </c>
      <c r="G4550">
        <f t="shared" si="660"/>
        <v>13021.611384424858</v>
      </c>
      <c r="H4550">
        <f t="shared" si="661"/>
        <v>2043.7058125480971</v>
      </c>
      <c r="I4550">
        <f t="shared" si="662"/>
        <v>3.2380000000000004</v>
      </c>
      <c r="J4550">
        <f t="shared" si="663"/>
        <v>6.0659800414638863</v>
      </c>
      <c r="K4550">
        <f t="shared" si="664"/>
        <v>4060.2770340996781</v>
      </c>
    </row>
    <row r="4551" spans="1:11">
      <c r="A4551">
        <v>11.3287</v>
      </c>
      <c r="B4551">
        <f t="shared" si="656"/>
        <v>11.1562</v>
      </c>
      <c r="C4551">
        <v>-0.24</v>
      </c>
      <c r="D4551">
        <f t="shared" si="657"/>
        <v>-2.3535959999999996</v>
      </c>
      <c r="E4551">
        <f t="shared" si="658"/>
        <v>-12.933676132075469</v>
      </c>
      <c r="F4551">
        <f t="shared" si="659"/>
        <v>114.08123452233457</v>
      </c>
      <c r="G4551">
        <f t="shared" si="660"/>
        <v>13014.528070139901</v>
      </c>
      <c r="H4551">
        <f t="shared" si="661"/>
        <v>2043.9796075109507</v>
      </c>
      <c r="I4551">
        <f t="shared" si="662"/>
        <v>3.2380000000000004</v>
      </c>
      <c r="J4551">
        <f t="shared" si="663"/>
        <v>6.0585348197750175</v>
      </c>
      <c r="K4551">
        <f t="shared" si="664"/>
        <v>4060.2770340996781</v>
      </c>
    </row>
    <row r="4552" spans="1:11">
      <c r="A4552">
        <v>11.331300000000001</v>
      </c>
      <c r="B4552">
        <f t="shared" si="656"/>
        <v>11.158800000000001</v>
      </c>
      <c r="C4552">
        <v>-0.24</v>
      </c>
      <c r="D4552">
        <f t="shared" si="657"/>
        <v>-2.3535959999999996</v>
      </c>
      <c r="E4552">
        <f t="shared" si="658"/>
        <v>-12.933676132075469</v>
      </c>
      <c r="F4552">
        <f t="shared" si="659"/>
        <v>114.04760696439116</v>
      </c>
      <c r="G4552">
        <f t="shared" si="660"/>
        <v>13006.856654304243</v>
      </c>
      <c r="H4552">
        <f t="shared" si="661"/>
        <v>2044.2761312890582</v>
      </c>
      <c r="I4552">
        <f t="shared" si="662"/>
        <v>3.2380000000000004</v>
      </c>
      <c r="J4552">
        <f t="shared" si="663"/>
        <v>6.0504714486938731</v>
      </c>
      <c r="K4552">
        <f t="shared" si="664"/>
        <v>4060.2770340996781</v>
      </c>
    </row>
    <row r="4553" spans="1:11">
      <c r="A4553">
        <v>11.3337</v>
      </c>
      <c r="B4553">
        <f t="shared" si="656"/>
        <v>11.161200000000001</v>
      </c>
      <c r="C4553">
        <v>-0.33</v>
      </c>
      <c r="D4553">
        <f t="shared" si="657"/>
        <v>-3.2361944999999999</v>
      </c>
      <c r="E4553">
        <f t="shared" si="658"/>
        <v>-13.816274632075469</v>
      </c>
      <c r="F4553">
        <f t="shared" si="659"/>
        <v>114.01444790527418</v>
      </c>
      <c r="G4553">
        <f t="shared" si="660"/>
        <v>12999.29433114448</v>
      </c>
      <c r="H4553">
        <f t="shared" si="661"/>
        <v>2044.5497659640307</v>
      </c>
      <c r="I4553">
        <f t="shared" si="662"/>
        <v>3.2380000000000004</v>
      </c>
      <c r="J4553">
        <f t="shared" si="663"/>
        <v>3.1846688011549666</v>
      </c>
      <c r="K4553">
        <f t="shared" si="664"/>
        <v>5582.8809218870583</v>
      </c>
    </row>
    <row r="4554" spans="1:11">
      <c r="A4554">
        <v>11.3363</v>
      </c>
      <c r="B4554">
        <f t="shared" si="656"/>
        <v>11.1638</v>
      </c>
      <c r="C4554">
        <v>-0.42</v>
      </c>
      <c r="D4554">
        <f t="shared" si="657"/>
        <v>-4.1187929999999993</v>
      </c>
      <c r="E4554">
        <f t="shared" si="658"/>
        <v>-14.69887313207547</v>
      </c>
      <c r="F4554">
        <f t="shared" si="659"/>
        <v>113.97623083513079</v>
      </c>
      <c r="G4554">
        <f t="shared" si="660"/>
        <v>12990.58119538302</v>
      </c>
      <c r="H4554">
        <f t="shared" si="661"/>
        <v>2044.846104164202</v>
      </c>
      <c r="I4554">
        <f t="shared" si="662"/>
        <v>3.2380000000000004</v>
      </c>
      <c r="J4554">
        <f t="shared" si="663"/>
        <v>0.31765654260668619</v>
      </c>
      <c r="K4554">
        <f t="shared" si="664"/>
        <v>7105.4848096744372</v>
      </c>
    </row>
    <row r="4555" spans="1:11">
      <c r="A4555">
        <v>11.338699999999999</v>
      </c>
      <c r="B4555">
        <f t="shared" si="656"/>
        <v>11.1662</v>
      </c>
      <c r="C4555">
        <v>-0.42</v>
      </c>
      <c r="D4555">
        <f t="shared" si="657"/>
        <v>-4.1187929999999993</v>
      </c>
      <c r="E4555">
        <f t="shared" si="658"/>
        <v>-14.69887313207547</v>
      </c>
      <c r="F4555">
        <f t="shared" si="659"/>
        <v>113.94095353961382</v>
      </c>
      <c r="G4555">
        <f t="shared" si="660"/>
        <v>12982.540893516434</v>
      </c>
      <c r="H4555">
        <f t="shared" si="661"/>
        <v>2045.119562452697</v>
      </c>
      <c r="I4555">
        <f t="shared" si="662"/>
        <v>3.2380000000000004</v>
      </c>
      <c r="J4555">
        <f t="shared" si="663"/>
        <v>0.30920543802005263</v>
      </c>
      <c r="K4555">
        <f t="shared" si="664"/>
        <v>7105.4848096744372</v>
      </c>
    </row>
    <row r="4556" spans="1:11">
      <c r="A4556">
        <v>11.3413</v>
      </c>
      <c r="B4556">
        <f t="shared" si="656"/>
        <v>11.168800000000001</v>
      </c>
      <c r="C4556">
        <v>-0.33</v>
      </c>
      <c r="D4556">
        <f t="shared" si="657"/>
        <v>-3.2361944999999999</v>
      </c>
      <c r="E4556">
        <f t="shared" si="658"/>
        <v>-13.816274632075469</v>
      </c>
      <c r="F4556">
        <f t="shared" si="659"/>
        <v>113.90503122557041</v>
      </c>
      <c r="G4556">
        <f t="shared" si="660"/>
        <v>12974.356138498171</v>
      </c>
      <c r="H4556">
        <f t="shared" si="661"/>
        <v>2045.4157155338835</v>
      </c>
      <c r="I4556">
        <f t="shared" si="662"/>
        <v>3.2380000000000004</v>
      </c>
      <c r="J4556">
        <f t="shared" si="663"/>
        <v>3.1584564427444661</v>
      </c>
      <c r="K4556">
        <f t="shared" si="664"/>
        <v>5582.8809218870583</v>
      </c>
    </row>
    <row r="4557" spans="1:11">
      <c r="A4557">
        <v>11.3438</v>
      </c>
      <c r="B4557">
        <f t="shared" si="656"/>
        <v>11.1713</v>
      </c>
      <c r="C4557">
        <v>-0.24</v>
      </c>
      <c r="D4557">
        <f t="shared" si="657"/>
        <v>-2.3535959999999996</v>
      </c>
      <c r="E4557">
        <f t="shared" si="658"/>
        <v>-12.933676132075469</v>
      </c>
      <c r="F4557">
        <f t="shared" si="659"/>
        <v>113.87269703524024</v>
      </c>
      <c r="G4557">
        <f t="shared" si="660"/>
        <v>12966.99113007961</v>
      </c>
      <c r="H4557">
        <f t="shared" si="661"/>
        <v>2045.7003972764714</v>
      </c>
      <c r="I4557">
        <f t="shared" si="662"/>
        <v>3.2380000000000004</v>
      </c>
      <c r="J4557">
        <f t="shared" si="663"/>
        <v>6.0085690773384535</v>
      </c>
      <c r="K4557">
        <f t="shared" si="664"/>
        <v>4060.2770340996781</v>
      </c>
    </row>
    <row r="4558" spans="1:11">
      <c r="A4558">
        <v>11.3462</v>
      </c>
      <c r="B4558">
        <f t="shared" si="656"/>
        <v>11.1737</v>
      </c>
      <c r="C4558">
        <v>-0.24</v>
      </c>
      <c r="D4558">
        <f t="shared" si="657"/>
        <v>-2.3535959999999996</v>
      </c>
      <c r="E4558">
        <f t="shared" si="658"/>
        <v>-12.933676132075469</v>
      </c>
      <c r="F4558">
        <f t="shared" si="659"/>
        <v>113.84165621252326</v>
      </c>
      <c r="G4558">
        <f t="shared" si="660"/>
        <v>12959.922689210336</v>
      </c>
      <c r="H4558">
        <f t="shared" si="661"/>
        <v>2045.9736172513815</v>
      </c>
      <c r="I4558">
        <f t="shared" si="662"/>
        <v>3.2380000000000004</v>
      </c>
      <c r="J4558">
        <f t="shared" si="663"/>
        <v>6.0011394889919103</v>
      </c>
      <c r="K4558">
        <f t="shared" si="664"/>
        <v>4060.2770340996781</v>
      </c>
    </row>
    <row r="4559" spans="1:11">
      <c r="A4559">
        <v>11.348800000000001</v>
      </c>
      <c r="B4559">
        <f t="shared" si="656"/>
        <v>11.176300000000001</v>
      </c>
      <c r="C4559">
        <v>-0.24</v>
      </c>
      <c r="D4559">
        <f t="shared" si="657"/>
        <v>-2.3535959999999996</v>
      </c>
      <c r="E4559">
        <f t="shared" si="658"/>
        <v>-12.933676132075469</v>
      </c>
      <c r="F4559">
        <f t="shared" si="659"/>
        <v>113.80802865457986</v>
      </c>
      <c r="G4559">
        <f t="shared" si="660"/>
        <v>12952.26738624167</v>
      </c>
      <c r="H4559">
        <f t="shared" si="661"/>
        <v>2046.2695181258835</v>
      </c>
      <c r="I4559">
        <f t="shared" si="662"/>
        <v>3.2380000000000004</v>
      </c>
      <c r="J4559">
        <f t="shared" si="663"/>
        <v>5.9930930540316236</v>
      </c>
      <c r="K4559">
        <f t="shared" si="664"/>
        <v>4060.2770340996781</v>
      </c>
    </row>
    <row r="4560" spans="1:11">
      <c r="A4560">
        <v>11.3512</v>
      </c>
      <c r="B4560">
        <f t="shared" si="656"/>
        <v>11.178700000000001</v>
      </c>
      <c r="C4560">
        <v>-0.24</v>
      </c>
      <c r="D4560">
        <f t="shared" si="657"/>
        <v>-2.3535959999999996</v>
      </c>
      <c r="E4560">
        <f t="shared" si="658"/>
        <v>-12.933676132075469</v>
      </c>
      <c r="F4560">
        <f t="shared" si="659"/>
        <v>113.77698783186288</v>
      </c>
      <c r="G4560">
        <f t="shared" si="660"/>
        <v>12945.202960091874</v>
      </c>
      <c r="H4560">
        <f t="shared" si="661"/>
        <v>2046.54258289668</v>
      </c>
      <c r="I4560">
        <f t="shared" si="662"/>
        <v>3.2380000000000004</v>
      </c>
      <c r="J4560">
        <f t="shared" si="663"/>
        <v>5.9856676855284086</v>
      </c>
      <c r="K4560">
        <f t="shared" si="664"/>
        <v>4060.2770340996781</v>
      </c>
    </row>
    <row r="4561" spans="1:11">
      <c r="A4561">
        <v>11.3538</v>
      </c>
      <c r="B4561">
        <f t="shared" si="656"/>
        <v>11.1813</v>
      </c>
      <c r="C4561">
        <v>-0.33</v>
      </c>
      <c r="D4561">
        <f t="shared" si="657"/>
        <v>-3.2361944999999999</v>
      </c>
      <c r="E4561">
        <f t="shared" si="658"/>
        <v>-13.816274632075469</v>
      </c>
      <c r="F4561">
        <f t="shared" si="659"/>
        <v>113.74106551781949</v>
      </c>
      <c r="G4561">
        <f t="shared" si="660"/>
        <v>12937.029985128907</v>
      </c>
      <c r="H4561">
        <f t="shared" si="661"/>
        <v>2046.8383096670261</v>
      </c>
      <c r="I4561">
        <f t="shared" si="662"/>
        <v>3.2380000000000004</v>
      </c>
      <c r="J4561">
        <f t="shared" si="663"/>
        <v>3.119223186185863</v>
      </c>
      <c r="K4561">
        <f t="shared" si="664"/>
        <v>5582.8809218870583</v>
      </c>
    </row>
    <row r="4562" spans="1:11">
      <c r="A4562">
        <v>11.356199999999999</v>
      </c>
      <c r="B4562">
        <f t="shared" si="656"/>
        <v>11.1837</v>
      </c>
      <c r="C4562">
        <v>-0.24</v>
      </c>
      <c r="D4562">
        <f t="shared" si="657"/>
        <v>-2.3535959999999996</v>
      </c>
      <c r="E4562">
        <f t="shared" si="658"/>
        <v>-12.933676132075469</v>
      </c>
      <c r="F4562">
        <f t="shared" si="659"/>
        <v>113.71002469510252</v>
      </c>
      <c r="G4562">
        <f t="shared" si="660"/>
        <v>12929.969716160824</v>
      </c>
      <c r="H4562">
        <f t="shared" si="661"/>
        <v>2047.1112137262944</v>
      </c>
      <c r="I4562">
        <f t="shared" si="662"/>
        <v>3.2380000000000004</v>
      </c>
      <c r="J4562">
        <f t="shared" si="663"/>
        <v>5.9696561302670297</v>
      </c>
      <c r="K4562">
        <f t="shared" si="664"/>
        <v>4060.2770340996781</v>
      </c>
    </row>
    <row r="4563" spans="1:11">
      <c r="A4563">
        <v>11.3588</v>
      </c>
      <c r="B4563">
        <f t="shared" si="656"/>
        <v>11.186300000000001</v>
      </c>
      <c r="C4563">
        <v>-0.24</v>
      </c>
      <c r="D4563">
        <f t="shared" si="657"/>
        <v>-2.3535959999999996</v>
      </c>
      <c r="E4563">
        <f t="shared" si="658"/>
        <v>-12.933676132075469</v>
      </c>
      <c r="F4563">
        <f t="shared" si="659"/>
        <v>113.67639713715911</v>
      </c>
      <c r="G4563">
        <f t="shared" si="660"/>
        <v>12922.323266085117</v>
      </c>
      <c r="H4563">
        <f t="shared" si="661"/>
        <v>2047.4067723588512</v>
      </c>
      <c r="I4563">
        <f t="shared" si="662"/>
        <v>3.2380000000000004</v>
      </c>
      <c r="J4563">
        <f t="shared" si="663"/>
        <v>5.9616190005200949</v>
      </c>
      <c r="K4563">
        <f t="shared" si="664"/>
        <v>4060.2770340996781</v>
      </c>
    </row>
    <row r="4564" spans="1:11">
      <c r="A4564">
        <v>11.3612</v>
      </c>
      <c r="B4564">
        <f t="shared" ref="B4564:B4627" si="665">A4564-$B$15</f>
        <v>11.188700000000001</v>
      </c>
      <c r="C4564">
        <v>-0.24</v>
      </c>
      <c r="D4564">
        <f t="shared" si="657"/>
        <v>-2.3535959999999996</v>
      </c>
      <c r="E4564">
        <f t="shared" si="658"/>
        <v>-12.933676132075469</v>
      </c>
      <c r="F4564">
        <f t="shared" si="659"/>
        <v>113.64535631444214</v>
      </c>
      <c r="G4564">
        <f t="shared" si="660"/>
        <v>12915.267011836513</v>
      </c>
      <c r="H4564">
        <f t="shared" si="661"/>
        <v>2047.6795212140057</v>
      </c>
      <c r="I4564">
        <f t="shared" si="662"/>
        <v>3.2380000000000004</v>
      </c>
      <c r="J4564">
        <f t="shared" si="663"/>
        <v>5.9542022214445911</v>
      </c>
      <c r="K4564">
        <f t="shared" si="664"/>
        <v>4060.2770340996781</v>
      </c>
    </row>
    <row r="4565" spans="1:11">
      <c r="A4565">
        <v>11.363799999999999</v>
      </c>
      <c r="B4565">
        <f t="shared" si="665"/>
        <v>11.1913</v>
      </c>
      <c r="C4565">
        <v>-0.42</v>
      </c>
      <c r="D4565">
        <f t="shared" si="657"/>
        <v>-4.1187929999999993</v>
      </c>
      <c r="E4565">
        <f t="shared" si="658"/>
        <v>-14.69887313207547</v>
      </c>
      <c r="F4565">
        <f t="shared" si="659"/>
        <v>113.60713924429875</v>
      </c>
      <c r="G4565">
        <f t="shared" si="660"/>
        <v>12906.582087273486</v>
      </c>
      <c r="H4565">
        <f t="shared" si="661"/>
        <v>2047.9748997760407</v>
      </c>
      <c r="I4565">
        <f t="shared" si="662"/>
        <v>3.2380000000000004</v>
      </c>
      <c r="J4565">
        <f t="shared" si="663"/>
        <v>0.22936567248801687</v>
      </c>
      <c r="K4565">
        <f t="shared" si="664"/>
        <v>7105.4848096744372</v>
      </c>
    </row>
    <row r="4566" spans="1:11">
      <c r="A4566">
        <v>11.366300000000001</v>
      </c>
      <c r="B4566">
        <f t="shared" si="665"/>
        <v>11.193800000000001</v>
      </c>
      <c r="C4566">
        <v>-0.24</v>
      </c>
      <c r="D4566">
        <f t="shared" si="657"/>
        <v>-2.3535959999999996</v>
      </c>
      <c r="E4566">
        <f t="shared" si="658"/>
        <v>-12.933676132075469</v>
      </c>
      <c r="F4566">
        <f t="shared" si="659"/>
        <v>113.57480505396855</v>
      </c>
      <c r="G4566">
        <f t="shared" si="660"/>
        <v>12899.23634304696</v>
      </c>
      <c r="H4566">
        <f t="shared" si="661"/>
        <v>2048.2588367886756</v>
      </c>
      <c r="I4566">
        <f t="shared" si="662"/>
        <v>3.2380000000000004</v>
      </c>
      <c r="J4566">
        <f t="shared" si="663"/>
        <v>5.9373524985383881</v>
      </c>
      <c r="K4566">
        <f t="shared" si="664"/>
        <v>4060.2770340996781</v>
      </c>
    </row>
    <row r="4567" spans="1:11">
      <c r="A4567">
        <v>11.3687</v>
      </c>
      <c r="B4567">
        <f t="shared" si="665"/>
        <v>11.196200000000001</v>
      </c>
      <c r="C4567">
        <v>-0.24</v>
      </c>
      <c r="D4567">
        <f t="shared" si="657"/>
        <v>-2.3535959999999996</v>
      </c>
      <c r="E4567">
        <f t="shared" si="658"/>
        <v>-12.933676132075469</v>
      </c>
      <c r="F4567">
        <f t="shared" si="659"/>
        <v>113.54376423125157</v>
      </c>
      <c r="G4567">
        <f t="shared" si="660"/>
        <v>12892.186395802044</v>
      </c>
      <c r="H4567">
        <f t="shared" si="661"/>
        <v>2048.5313418228307</v>
      </c>
      <c r="I4567">
        <f t="shared" si="662"/>
        <v>3.2380000000000004</v>
      </c>
      <c r="J4567">
        <f t="shared" si="663"/>
        <v>5.9299423487099787</v>
      </c>
      <c r="K4567">
        <f t="shared" si="664"/>
        <v>4060.2770340996781</v>
      </c>
    </row>
    <row r="4568" spans="1:11">
      <c r="A4568">
        <v>11.3713</v>
      </c>
      <c r="B4568">
        <f t="shared" si="665"/>
        <v>11.1988</v>
      </c>
      <c r="C4568">
        <v>-0.33</v>
      </c>
      <c r="D4568">
        <f t="shared" si="657"/>
        <v>-3.2361944999999999</v>
      </c>
      <c r="E4568">
        <f t="shared" si="658"/>
        <v>-13.816274632075469</v>
      </c>
      <c r="F4568">
        <f t="shared" si="659"/>
        <v>113.50784191720818</v>
      </c>
      <c r="G4568">
        <f t="shared" si="660"/>
        <v>12884.030176701923</v>
      </c>
      <c r="H4568">
        <f t="shared" si="661"/>
        <v>2048.8264622118154</v>
      </c>
      <c r="I4568">
        <f t="shared" si="662"/>
        <v>3.2380000000000004</v>
      </c>
      <c r="J4568">
        <f t="shared" si="663"/>
        <v>3.0635154613366957</v>
      </c>
      <c r="K4568">
        <f t="shared" si="664"/>
        <v>5582.8809218870583</v>
      </c>
    </row>
    <row r="4569" spans="1:11">
      <c r="A4569">
        <v>11.373699999999999</v>
      </c>
      <c r="B4569">
        <f t="shared" si="665"/>
        <v>11.2012</v>
      </c>
      <c r="C4569">
        <v>-0.24</v>
      </c>
      <c r="D4569">
        <f t="shared" si="657"/>
        <v>-2.3535959999999996</v>
      </c>
      <c r="E4569">
        <f t="shared" si="658"/>
        <v>-12.933676132075469</v>
      </c>
      <c r="F4569">
        <f t="shared" si="659"/>
        <v>113.47680109449121</v>
      </c>
      <c r="G4569">
        <f t="shared" si="660"/>
        <v>12876.984386638722</v>
      </c>
      <c r="H4569">
        <f t="shared" si="661"/>
        <v>2049.0988065344422</v>
      </c>
      <c r="I4569">
        <f t="shared" si="662"/>
        <v>3.2380000000000004</v>
      </c>
      <c r="J4569">
        <f t="shared" si="663"/>
        <v>5.9139636240926716</v>
      </c>
      <c r="K4569">
        <f t="shared" si="664"/>
        <v>4060.2770340996781</v>
      </c>
    </row>
    <row r="4570" spans="1:11">
      <c r="A4570">
        <v>11.376300000000001</v>
      </c>
      <c r="B4570">
        <f t="shared" si="665"/>
        <v>11.203800000000001</v>
      </c>
      <c r="C4570">
        <v>-0.42</v>
      </c>
      <c r="D4570">
        <f t="shared" si="657"/>
        <v>-4.1187929999999993</v>
      </c>
      <c r="E4570">
        <f t="shared" si="658"/>
        <v>-14.69887313207547</v>
      </c>
      <c r="F4570">
        <f t="shared" si="659"/>
        <v>113.43858402434779</v>
      </c>
      <c r="G4570">
        <f t="shared" si="660"/>
        <v>12868.312345449014</v>
      </c>
      <c r="H4570">
        <f t="shared" si="661"/>
        <v>2049.3937468529057</v>
      </c>
      <c r="I4570">
        <f t="shared" si="662"/>
        <v>3.2380000000000004</v>
      </c>
      <c r="J4570">
        <f t="shared" si="663"/>
        <v>0.18914061675893201</v>
      </c>
      <c r="K4570">
        <f t="shared" si="664"/>
        <v>7105.4848096744372</v>
      </c>
    </row>
    <row r="4571" spans="1:11">
      <c r="A4571">
        <v>11.3787</v>
      </c>
      <c r="B4571">
        <f t="shared" si="665"/>
        <v>11.206200000000001</v>
      </c>
      <c r="C4571">
        <v>-0.16</v>
      </c>
      <c r="D4571">
        <f t="shared" si="657"/>
        <v>-1.569064</v>
      </c>
      <c r="E4571">
        <f t="shared" si="658"/>
        <v>-12.14914413207547</v>
      </c>
      <c r="F4571">
        <f t="shared" si="659"/>
        <v>113.40942607843081</v>
      </c>
      <c r="G4571">
        <f t="shared" si="660"/>
        <v>12861.697923439062</v>
      </c>
      <c r="H4571">
        <f t="shared" si="661"/>
        <v>2049.6659294754941</v>
      </c>
      <c r="I4571">
        <f t="shared" si="662"/>
        <v>3.2380000000000004</v>
      </c>
      <c r="J4571">
        <f t="shared" si="663"/>
        <v>8.4382107464333913</v>
      </c>
      <c r="K4571">
        <f t="shared" si="664"/>
        <v>2706.8513560664524</v>
      </c>
    </row>
    <row r="4572" spans="1:11">
      <c r="A4572">
        <v>11.3813</v>
      </c>
      <c r="B4572">
        <f t="shared" si="665"/>
        <v>11.2088</v>
      </c>
      <c r="C4572">
        <v>-0.24</v>
      </c>
      <c r="D4572">
        <f t="shared" si="657"/>
        <v>-2.3535959999999996</v>
      </c>
      <c r="E4572">
        <f t="shared" si="658"/>
        <v>-12.933676132075469</v>
      </c>
      <c r="F4572">
        <f t="shared" si="659"/>
        <v>113.37579852048742</v>
      </c>
      <c r="G4572">
        <f t="shared" si="660"/>
        <v>12854.071690158158</v>
      </c>
      <c r="H4572">
        <f t="shared" si="661"/>
        <v>2049.960706551647</v>
      </c>
      <c r="I4572">
        <f t="shared" si="662"/>
        <v>3.2380000000000004</v>
      </c>
      <c r="J4572">
        <f t="shared" si="663"/>
        <v>5.8898802504168941</v>
      </c>
      <c r="K4572">
        <f t="shared" si="664"/>
        <v>4060.2770340996781</v>
      </c>
    </row>
    <row r="4573" spans="1:11">
      <c r="A4573">
        <v>11.383699999999999</v>
      </c>
      <c r="B4573">
        <f t="shared" si="665"/>
        <v>11.2112</v>
      </c>
      <c r="C4573">
        <v>-0.33</v>
      </c>
      <c r="D4573">
        <f t="shared" si="657"/>
        <v>-3.2361944999999999</v>
      </c>
      <c r="E4573">
        <f t="shared" si="658"/>
        <v>-13.816274632075469</v>
      </c>
      <c r="F4573">
        <f t="shared" si="659"/>
        <v>113.34263946137044</v>
      </c>
      <c r="G4573">
        <f t="shared" si="660"/>
        <v>12846.553920070208</v>
      </c>
      <c r="H4573">
        <f t="shared" si="661"/>
        <v>2050.2327288863544</v>
      </c>
      <c r="I4573">
        <f t="shared" si="662"/>
        <v>3.2380000000000004</v>
      </c>
      <c r="J4573">
        <f t="shared" si="663"/>
        <v>3.0241244322975547</v>
      </c>
      <c r="K4573">
        <f t="shared" si="664"/>
        <v>5582.8809218870583</v>
      </c>
    </row>
    <row r="4574" spans="1:11">
      <c r="A4574">
        <v>11.386200000000001</v>
      </c>
      <c r="B4574">
        <f t="shared" si="665"/>
        <v>11.213700000000001</v>
      </c>
      <c r="C4574">
        <v>-0.33</v>
      </c>
      <c r="D4574">
        <f t="shared" si="657"/>
        <v>-3.2361944999999999</v>
      </c>
      <c r="E4574">
        <f t="shared" si="658"/>
        <v>-13.816274632075469</v>
      </c>
      <c r="F4574">
        <f t="shared" si="659"/>
        <v>113.30809877479024</v>
      </c>
      <c r="G4574">
        <f t="shared" si="660"/>
        <v>12838.725247957622</v>
      </c>
      <c r="H4574">
        <f t="shared" si="661"/>
        <v>2050.5159991332916</v>
      </c>
      <c r="I4574">
        <f t="shared" si="662"/>
        <v>3.2380000000000004</v>
      </c>
      <c r="J4574">
        <f t="shared" si="663"/>
        <v>3.0158957702528024</v>
      </c>
      <c r="K4574">
        <f t="shared" si="664"/>
        <v>5582.8809218870583</v>
      </c>
    </row>
    <row r="4575" spans="1:11">
      <c r="A4575">
        <v>11.3888</v>
      </c>
      <c r="B4575">
        <f t="shared" si="665"/>
        <v>11.2163</v>
      </c>
      <c r="C4575">
        <v>-0.24</v>
      </c>
      <c r="D4575">
        <f t="shared" si="657"/>
        <v>-2.3535959999999996</v>
      </c>
      <c r="E4575">
        <f t="shared" si="658"/>
        <v>-12.933676132075469</v>
      </c>
      <c r="F4575">
        <f t="shared" si="659"/>
        <v>113.27447121684685</v>
      </c>
      <c r="G4575">
        <f t="shared" si="660"/>
        <v>12831.105829456264</v>
      </c>
      <c r="H4575">
        <f t="shared" si="661"/>
        <v>2050.8105127584554</v>
      </c>
      <c r="I4575">
        <f t="shared" si="662"/>
        <v>3.2380000000000004</v>
      </c>
      <c r="J4575">
        <f t="shared" si="663"/>
        <v>5.8657409962030247</v>
      </c>
      <c r="K4575">
        <f t="shared" si="664"/>
        <v>4060.2770340996781</v>
      </c>
    </row>
    <row r="4576" spans="1:11">
      <c r="A4576">
        <v>11.3912</v>
      </c>
      <c r="B4576">
        <f t="shared" si="665"/>
        <v>11.2187</v>
      </c>
      <c r="C4576">
        <v>-0.24</v>
      </c>
      <c r="D4576">
        <f t="shared" si="657"/>
        <v>-2.3535959999999996</v>
      </c>
      <c r="E4576">
        <f t="shared" si="658"/>
        <v>-12.933676132075469</v>
      </c>
      <c r="F4576">
        <f t="shared" si="659"/>
        <v>113.24343039412987</v>
      </c>
      <c r="G4576">
        <f t="shared" si="660"/>
        <v>12824.074527430137</v>
      </c>
      <c r="H4576">
        <f t="shared" si="661"/>
        <v>2051.0822969914011</v>
      </c>
      <c r="I4576">
        <f t="shared" si="662"/>
        <v>3.2380000000000004</v>
      </c>
      <c r="J4576">
        <f t="shared" si="663"/>
        <v>5.8583504442325864</v>
      </c>
      <c r="K4576">
        <f t="shared" si="664"/>
        <v>4060.2770340996781</v>
      </c>
    </row>
    <row r="4577" spans="1:11">
      <c r="A4577">
        <v>11.393800000000001</v>
      </c>
      <c r="B4577">
        <f t="shared" si="665"/>
        <v>11.221300000000001</v>
      </c>
      <c r="C4577">
        <v>-0.24</v>
      </c>
      <c r="D4577">
        <f t="shared" si="657"/>
        <v>-2.3535959999999996</v>
      </c>
      <c r="E4577">
        <f t="shared" si="658"/>
        <v>-12.933676132075469</v>
      </c>
      <c r="F4577">
        <f t="shared" si="659"/>
        <v>113.20980283618647</v>
      </c>
      <c r="G4577">
        <f t="shared" si="660"/>
        <v>12816.459458208214</v>
      </c>
      <c r="H4577">
        <f t="shared" si="661"/>
        <v>2051.3766424787755</v>
      </c>
      <c r="I4577">
        <f t="shared" si="662"/>
        <v>3.2380000000000004</v>
      </c>
      <c r="J4577">
        <f t="shared" si="663"/>
        <v>5.8503462986797459</v>
      </c>
      <c r="K4577">
        <f t="shared" si="664"/>
        <v>4060.2770340996781</v>
      </c>
    </row>
    <row r="4578" spans="1:11">
      <c r="A4578">
        <v>11.3962</v>
      </c>
      <c r="B4578">
        <f t="shared" si="665"/>
        <v>11.223700000000001</v>
      </c>
      <c r="C4578">
        <v>-0.33</v>
      </c>
      <c r="D4578">
        <f t="shared" si="657"/>
        <v>-3.2361944999999999</v>
      </c>
      <c r="E4578">
        <f t="shared" si="658"/>
        <v>-13.816274632075469</v>
      </c>
      <c r="F4578">
        <f t="shared" si="659"/>
        <v>113.17664377706949</v>
      </c>
      <c r="G4578">
        <f t="shared" si="660"/>
        <v>12808.952696641682</v>
      </c>
      <c r="H4578">
        <f t="shared" si="661"/>
        <v>2051.6482664238406</v>
      </c>
      <c r="I4578">
        <f t="shared" si="662"/>
        <v>3.2380000000000004</v>
      </c>
      <c r="J4578">
        <f t="shared" si="663"/>
        <v>2.9846020515396301</v>
      </c>
      <c r="K4578">
        <f t="shared" si="664"/>
        <v>5582.8809218870583</v>
      </c>
    </row>
    <row r="4579" spans="1:11">
      <c r="A4579">
        <v>11.3988</v>
      </c>
      <c r="B4579">
        <f t="shared" si="665"/>
        <v>11.2263</v>
      </c>
      <c r="C4579">
        <v>-0.24</v>
      </c>
      <c r="D4579">
        <f t="shared" si="657"/>
        <v>-2.3535959999999996</v>
      </c>
      <c r="E4579">
        <f t="shared" si="658"/>
        <v>-12.933676132075469</v>
      </c>
      <c r="F4579">
        <f t="shared" si="659"/>
        <v>113.1430162191261</v>
      </c>
      <c r="G4579">
        <f t="shared" si="660"/>
        <v>12801.342119161431</v>
      </c>
      <c r="H4579">
        <f t="shared" si="661"/>
        <v>2051.9424382660104</v>
      </c>
      <c r="I4579">
        <f t="shared" si="662"/>
        <v>3.2380000000000004</v>
      </c>
      <c r="J4579">
        <f t="shared" si="663"/>
        <v>5.8344565702247841</v>
      </c>
      <c r="K4579">
        <f t="shared" si="664"/>
        <v>4060.2770340996781</v>
      </c>
    </row>
    <row r="4580" spans="1:11">
      <c r="A4580">
        <v>11.401199999999999</v>
      </c>
      <c r="B4580">
        <f t="shared" si="665"/>
        <v>11.2287</v>
      </c>
      <c r="C4580">
        <v>-0.16</v>
      </c>
      <c r="D4580">
        <f t="shared" si="657"/>
        <v>-1.569064</v>
      </c>
      <c r="E4580">
        <f t="shared" si="658"/>
        <v>-12.14914413207547</v>
      </c>
      <c r="F4580">
        <f t="shared" si="659"/>
        <v>113.11385827320912</v>
      </c>
      <c r="G4580">
        <f t="shared" si="660"/>
        <v>12794.744933451639</v>
      </c>
      <c r="H4580">
        <f t="shared" si="661"/>
        <v>2052.213911525866</v>
      </c>
      <c r="I4580">
        <f t="shared" si="662"/>
        <v>3.2380000000000004</v>
      </c>
      <c r="J4580">
        <f t="shared" si="663"/>
        <v>8.367836930852782</v>
      </c>
      <c r="K4580">
        <f t="shared" si="664"/>
        <v>2706.8513560664524</v>
      </c>
    </row>
    <row r="4581" spans="1:11">
      <c r="A4581">
        <v>11.4038</v>
      </c>
      <c r="B4581">
        <f t="shared" si="665"/>
        <v>11.231300000000001</v>
      </c>
      <c r="C4581">
        <v>-0.24</v>
      </c>
      <c r="D4581">
        <f t="shared" si="657"/>
        <v>-2.3535959999999996</v>
      </c>
      <c r="E4581">
        <f t="shared" si="658"/>
        <v>-12.933676132075469</v>
      </c>
      <c r="F4581">
        <f t="shared" si="659"/>
        <v>113.08023071526571</v>
      </c>
      <c r="G4581">
        <f t="shared" si="660"/>
        <v>12787.138578617723</v>
      </c>
      <c r="H4581">
        <f t="shared" si="661"/>
        <v>2052.5079201257258</v>
      </c>
      <c r="I4581">
        <f t="shared" si="662"/>
        <v>3.2380000000000004</v>
      </c>
      <c r="J4581">
        <f t="shared" si="663"/>
        <v>5.8195273289317164</v>
      </c>
      <c r="K4581">
        <f t="shared" si="664"/>
        <v>4060.2770340996781</v>
      </c>
    </row>
    <row r="4582" spans="1:11">
      <c r="A4582">
        <v>11.4063</v>
      </c>
      <c r="B4582">
        <f t="shared" si="665"/>
        <v>11.2338</v>
      </c>
      <c r="C4582">
        <v>-0.24</v>
      </c>
      <c r="D4582">
        <f t="shared" si="657"/>
        <v>-2.3535959999999996</v>
      </c>
      <c r="E4582">
        <f t="shared" si="658"/>
        <v>-12.933676132075469</v>
      </c>
      <c r="F4582">
        <f t="shared" si="659"/>
        <v>113.04789652493554</v>
      </c>
      <c r="G4582">
        <f t="shared" si="660"/>
        <v>12779.826908712532</v>
      </c>
      <c r="H4582">
        <f t="shared" si="661"/>
        <v>2052.7905398670382</v>
      </c>
      <c r="I4582">
        <f t="shared" si="662"/>
        <v>3.2380000000000004</v>
      </c>
      <c r="J4582">
        <f t="shared" si="663"/>
        <v>5.8118420842609275</v>
      </c>
      <c r="K4582">
        <f t="shared" si="664"/>
        <v>4060.2770340996781</v>
      </c>
    </row>
    <row r="4583" spans="1:11">
      <c r="A4583">
        <v>11.4087</v>
      </c>
      <c r="B4583">
        <f t="shared" si="665"/>
        <v>11.2362</v>
      </c>
      <c r="C4583">
        <v>-0.33</v>
      </c>
      <c r="D4583">
        <f t="shared" si="657"/>
        <v>-3.2361944999999999</v>
      </c>
      <c r="E4583">
        <f t="shared" si="658"/>
        <v>-13.816274632075469</v>
      </c>
      <c r="F4583">
        <f t="shared" si="659"/>
        <v>113.01473746581856</v>
      </c>
      <c r="G4583">
        <f t="shared" si="660"/>
        <v>12772.330884467892</v>
      </c>
      <c r="H4583">
        <f t="shared" si="661"/>
        <v>2053.0617752369562</v>
      </c>
      <c r="I4583">
        <f t="shared" si="662"/>
        <v>3.2380000000000004</v>
      </c>
      <c r="J4583">
        <f t="shared" si="663"/>
        <v>2.9461091230441276</v>
      </c>
      <c r="K4583">
        <f t="shared" si="664"/>
        <v>5582.8809218870583</v>
      </c>
    </row>
    <row r="4584" spans="1:11">
      <c r="A4584">
        <v>11.411300000000001</v>
      </c>
      <c r="B4584">
        <f t="shared" si="665"/>
        <v>11.238800000000001</v>
      </c>
      <c r="C4584">
        <v>-0.16</v>
      </c>
      <c r="D4584">
        <f t="shared" si="657"/>
        <v>-1.569064</v>
      </c>
      <c r="E4584">
        <f t="shared" si="658"/>
        <v>-12.14914413207547</v>
      </c>
      <c r="F4584">
        <f t="shared" si="659"/>
        <v>112.98314969107514</v>
      </c>
      <c r="G4584">
        <f t="shared" si="660"/>
        <v>12765.192114115893</v>
      </c>
      <c r="H4584">
        <f t="shared" si="661"/>
        <v>2053.355531426153</v>
      </c>
      <c r="I4584">
        <f t="shared" si="662"/>
        <v>3.2380000000000004</v>
      </c>
      <c r="J4584">
        <f t="shared" si="663"/>
        <v>8.3367741708742997</v>
      </c>
      <c r="K4584">
        <f t="shared" si="664"/>
        <v>2706.8513560664524</v>
      </c>
    </row>
    <row r="4585" spans="1:11">
      <c r="A4585">
        <v>11.4137</v>
      </c>
      <c r="B4585">
        <f t="shared" si="665"/>
        <v>11.241200000000001</v>
      </c>
      <c r="C4585">
        <v>-0.24</v>
      </c>
      <c r="D4585">
        <f t="shared" si="657"/>
        <v>-2.3535959999999996</v>
      </c>
      <c r="E4585">
        <f t="shared" si="658"/>
        <v>-12.933676132075469</v>
      </c>
      <c r="F4585">
        <f t="shared" si="659"/>
        <v>112.95210886835817</v>
      </c>
      <c r="G4585">
        <f t="shared" si="660"/>
        <v>12758.178897809436</v>
      </c>
      <c r="H4585">
        <f t="shared" si="661"/>
        <v>2053.6266164874369</v>
      </c>
      <c r="I4585">
        <f t="shared" si="662"/>
        <v>3.2380000000000004</v>
      </c>
      <c r="J4585">
        <f t="shared" si="663"/>
        <v>5.7890880126762578</v>
      </c>
      <c r="K4585">
        <f t="shared" si="664"/>
        <v>4060.2770340996781</v>
      </c>
    </row>
    <row r="4586" spans="1:11">
      <c r="A4586">
        <v>11.4163</v>
      </c>
      <c r="B4586">
        <f t="shared" si="665"/>
        <v>11.2438</v>
      </c>
      <c r="C4586">
        <v>-0.24</v>
      </c>
      <c r="D4586">
        <f t="shared" si="657"/>
        <v>-2.3535959999999996</v>
      </c>
      <c r="E4586">
        <f t="shared" si="658"/>
        <v>-12.933676132075469</v>
      </c>
      <c r="F4586">
        <f t="shared" si="659"/>
        <v>112.91848131041478</v>
      </c>
      <c r="G4586">
        <f t="shared" si="660"/>
        <v>12750.58342145049</v>
      </c>
      <c r="H4586">
        <f t="shared" si="661"/>
        <v>2053.9202045388438</v>
      </c>
      <c r="I4586">
        <f t="shared" si="662"/>
        <v>3.2380000000000004</v>
      </c>
      <c r="J4586">
        <f t="shared" si="663"/>
        <v>5.7811044610435118</v>
      </c>
      <c r="K4586">
        <f t="shared" si="664"/>
        <v>4060.2770340996781</v>
      </c>
    </row>
    <row r="4587" spans="1:11">
      <c r="A4587">
        <v>11.418699999999999</v>
      </c>
      <c r="B4587">
        <f t="shared" si="665"/>
        <v>11.2462</v>
      </c>
      <c r="C4587">
        <v>-0.24</v>
      </c>
      <c r="D4587">
        <f t="shared" si="657"/>
        <v>-2.3535959999999996</v>
      </c>
      <c r="E4587">
        <f t="shared" si="658"/>
        <v>-12.933676132075469</v>
      </c>
      <c r="F4587">
        <f t="shared" si="659"/>
        <v>112.8874404876978</v>
      </c>
      <c r="G4587">
        <f t="shared" si="660"/>
        <v>12743.574219863513</v>
      </c>
      <c r="H4587">
        <f t="shared" si="661"/>
        <v>2054.1911343960141</v>
      </c>
      <c r="I4587">
        <f t="shared" si="662"/>
        <v>3.2380000000000004</v>
      </c>
      <c r="J4587">
        <f t="shared" si="663"/>
        <v>5.7737371386887979</v>
      </c>
      <c r="K4587">
        <f t="shared" si="664"/>
        <v>4060.2770340996781</v>
      </c>
    </row>
    <row r="4588" spans="1:11">
      <c r="A4588">
        <v>11.4213</v>
      </c>
      <c r="B4588">
        <f t="shared" si="665"/>
        <v>11.248800000000001</v>
      </c>
      <c r="C4588">
        <v>-0.24</v>
      </c>
      <c r="D4588">
        <f t="shared" si="657"/>
        <v>-2.3535959999999996</v>
      </c>
      <c r="E4588">
        <f t="shared" si="658"/>
        <v>-12.933676132075469</v>
      </c>
      <c r="F4588">
        <f t="shared" si="659"/>
        <v>112.8538129297544</v>
      </c>
      <c r="G4588">
        <f t="shared" si="660"/>
        <v>12735.983092784001</v>
      </c>
      <c r="H4588">
        <f t="shared" si="661"/>
        <v>2054.4845543096317</v>
      </c>
      <c r="I4588">
        <f t="shared" si="662"/>
        <v>3.2380000000000004</v>
      </c>
      <c r="J4588">
        <f t="shared" si="663"/>
        <v>5.7657581585529911</v>
      </c>
      <c r="K4588">
        <f t="shared" si="664"/>
        <v>4060.2770340996781</v>
      </c>
    </row>
    <row r="4589" spans="1:11">
      <c r="A4589">
        <v>11.4237</v>
      </c>
      <c r="B4589">
        <f t="shared" si="665"/>
        <v>11.251200000000001</v>
      </c>
      <c r="C4589">
        <v>-0.24</v>
      </c>
      <c r="D4589">
        <f t="shared" si="657"/>
        <v>-2.3535959999999996</v>
      </c>
      <c r="E4589">
        <f t="shared" si="658"/>
        <v>-12.933676132075469</v>
      </c>
      <c r="F4589">
        <f t="shared" si="659"/>
        <v>112.82277210703742</v>
      </c>
      <c r="G4589">
        <f t="shared" si="660"/>
        <v>12728.977905916501</v>
      </c>
      <c r="H4589">
        <f t="shared" si="661"/>
        <v>2054.7553289626885</v>
      </c>
      <c r="I4589">
        <f t="shared" si="662"/>
        <v>3.2380000000000004</v>
      </c>
      <c r="J4589">
        <f t="shared" si="663"/>
        <v>5.7583950560416053</v>
      </c>
      <c r="K4589">
        <f t="shared" si="664"/>
        <v>4060.2770340996781</v>
      </c>
    </row>
    <row r="4590" spans="1:11">
      <c r="A4590">
        <v>11.426299999999999</v>
      </c>
      <c r="B4590">
        <f t="shared" si="665"/>
        <v>11.2538</v>
      </c>
      <c r="C4590">
        <v>-0.24</v>
      </c>
      <c r="D4590">
        <f t="shared" si="657"/>
        <v>-2.3535959999999996</v>
      </c>
      <c r="E4590">
        <f t="shared" si="658"/>
        <v>-12.933676132075469</v>
      </c>
      <c r="F4590">
        <f t="shared" si="659"/>
        <v>112.78914454909403</v>
      </c>
      <c r="G4590">
        <f t="shared" si="660"/>
        <v>12721.391128116427</v>
      </c>
      <c r="H4590">
        <f t="shared" si="661"/>
        <v>2055.0485807385162</v>
      </c>
      <c r="I4590">
        <f t="shared" si="662"/>
        <v>3.2380000000000004</v>
      </c>
      <c r="J4590">
        <f t="shared" si="663"/>
        <v>5.7504206474027413</v>
      </c>
      <c r="K4590">
        <f t="shared" si="664"/>
        <v>4060.2770340996781</v>
      </c>
    </row>
    <row r="4591" spans="1:11">
      <c r="A4591">
        <v>11.428800000000001</v>
      </c>
      <c r="B4591">
        <f t="shared" si="665"/>
        <v>11.256300000000001</v>
      </c>
      <c r="C4591">
        <v>-0.24</v>
      </c>
      <c r="D4591">
        <f t="shared" si="657"/>
        <v>-2.3535959999999996</v>
      </c>
      <c r="E4591">
        <f t="shared" si="658"/>
        <v>-12.933676132075469</v>
      </c>
      <c r="F4591">
        <f t="shared" si="659"/>
        <v>112.75681035876383</v>
      </c>
      <c r="G4591">
        <f t="shared" si="660"/>
        <v>12714.09828228223</v>
      </c>
      <c r="H4591">
        <f t="shared" si="661"/>
        <v>2055.3304727644131</v>
      </c>
      <c r="I4591">
        <f t="shared" si="662"/>
        <v>3.2380000000000004</v>
      </c>
      <c r="J4591">
        <f t="shared" si="663"/>
        <v>5.7427551885802153</v>
      </c>
      <c r="K4591">
        <f t="shared" si="664"/>
        <v>4060.2770340996781</v>
      </c>
    </row>
    <row r="4592" spans="1:11">
      <c r="A4592">
        <v>11.4312</v>
      </c>
      <c r="B4592">
        <f t="shared" si="665"/>
        <v>11.258700000000001</v>
      </c>
      <c r="C4592">
        <v>-0.24</v>
      </c>
      <c r="D4592">
        <f t="shared" si="657"/>
        <v>-2.3535959999999996</v>
      </c>
      <c r="E4592">
        <f t="shared" si="658"/>
        <v>-12.933676132075469</v>
      </c>
      <c r="F4592">
        <f t="shared" si="659"/>
        <v>112.72576953604685</v>
      </c>
      <c r="G4592">
        <f t="shared" si="660"/>
        <v>12707.09911749395</v>
      </c>
      <c r="H4592">
        <f t="shared" si="661"/>
        <v>2055.6010146112994</v>
      </c>
      <c r="I4592">
        <f t="shared" si="662"/>
        <v>3.2380000000000004</v>
      </c>
      <c r="J4592">
        <f t="shared" si="663"/>
        <v>5.735398415833826</v>
      </c>
      <c r="K4592">
        <f t="shared" si="664"/>
        <v>4060.2770340996781</v>
      </c>
    </row>
    <row r="4593" spans="1:11">
      <c r="A4593">
        <v>11.4338</v>
      </c>
      <c r="B4593">
        <f t="shared" si="665"/>
        <v>11.2613</v>
      </c>
      <c r="C4593">
        <v>-0.24</v>
      </c>
      <c r="D4593">
        <f t="shared" si="657"/>
        <v>-2.3535959999999996</v>
      </c>
      <c r="E4593">
        <f t="shared" si="658"/>
        <v>-12.933676132075469</v>
      </c>
      <c r="F4593">
        <f t="shared" si="659"/>
        <v>112.69214197810346</v>
      </c>
      <c r="G4593">
        <f t="shared" si="660"/>
        <v>12699.51886361303</v>
      </c>
      <c r="H4593">
        <f t="shared" si="661"/>
        <v>2055.8940141804424</v>
      </c>
      <c r="I4593">
        <f t="shared" si="662"/>
        <v>3.2380000000000004</v>
      </c>
      <c r="J4593">
        <f t="shared" si="663"/>
        <v>5.7274308644403735</v>
      </c>
      <c r="K4593">
        <f t="shared" si="664"/>
        <v>4060.2770340996781</v>
      </c>
    </row>
    <row r="4594" spans="1:11">
      <c r="A4594">
        <v>11.436199999999999</v>
      </c>
      <c r="B4594">
        <f t="shared" si="665"/>
        <v>11.2637</v>
      </c>
      <c r="C4594">
        <v>-0.24</v>
      </c>
      <c r="D4594">
        <f t="shared" si="657"/>
        <v>-2.3535959999999996</v>
      </c>
      <c r="E4594">
        <f t="shared" si="658"/>
        <v>-12.933676132075469</v>
      </c>
      <c r="F4594">
        <f t="shared" si="659"/>
        <v>112.66110115538649</v>
      </c>
      <c r="G4594">
        <f t="shared" si="660"/>
        <v>12692.523713544228</v>
      </c>
      <c r="H4594">
        <f t="shared" si="661"/>
        <v>2056.1644008232151</v>
      </c>
      <c r="I4594">
        <f t="shared" si="662"/>
        <v>3.2380000000000004</v>
      </c>
      <c r="J4594">
        <f t="shared" si="663"/>
        <v>5.7200783115373142</v>
      </c>
      <c r="K4594">
        <f t="shared" si="664"/>
        <v>4060.2770340996781</v>
      </c>
    </row>
    <row r="4595" spans="1:11">
      <c r="A4595">
        <v>11.438800000000001</v>
      </c>
      <c r="B4595">
        <f t="shared" si="665"/>
        <v>11.266300000000001</v>
      </c>
      <c r="C4595">
        <v>-0.16</v>
      </c>
      <c r="D4595">
        <f t="shared" si="657"/>
        <v>-1.569064</v>
      </c>
      <c r="E4595">
        <f t="shared" si="658"/>
        <v>-12.14914413207547</v>
      </c>
      <c r="F4595">
        <f t="shared" si="659"/>
        <v>112.62951338064308</v>
      </c>
      <c r="G4595">
        <f t="shared" si="660"/>
        <v>12685.407284360457</v>
      </c>
      <c r="H4595">
        <f t="shared" si="661"/>
        <v>2056.4572375580051</v>
      </c>
      <c r="I4595">
        <f t="shared" si="662"/>
        <v>3.2380000000000004</v>
      </c>
      <c r="J4595">
        <f t="shared" si="663"/>
        <v>8.2529128990118465</v>
      </c>
      <c r="K4595">
        <f t="shared" si="664"/>
        <v>2706.8513560664524</v>
      </c>
    </row>
    <row r="4596" spans="1:11">
      <c r="A4596">
        <v>11.4412</v>
      </c>
      <c r="B4596">
        <f t="shared" si="665"/>
        <v>11.268700000000001</v>
      </c>
      <c r="C4596">
        <v>-0.24</v>
      </c>
      <c r="D4596">
        <f t="shared" si="657"/>
        <v>-2.3535959999999996</v>
      </c>
      <c r="E4596">
        <f t="shared" si="658"/>
        <v>-12.933676132075469</v>
      </c>
      <c r="F4596">
        <f t="shared" si="659"/>
        <v>112.5984725579261</v>
      </c>
      <c r="G4596">
        <f t="shared" si="660"/>
        <v>12678.416022378036</v>
      </c>
      <c r="H4596">
        <f t="shared" si="661"/>
        <v>2056.7274738921442</v>
      </c>
      <c r="I4596">
        <f t="shared" si="662"/>
        <v>3.2380000000000004</v>
      </c>
      <c r="J4596">
        <f t="shared" si="663"/>
        <v>5.705249816848962</v>
      </c>
      <c r="K4596">
        <f t="shared" si="664"/>
        <v>4060.2770340996781</v>
      </c>
    </row>
    <row r="4597" spans="1:11">
      <c r="A4597">
        <v>11.4438</v>
      </c>
      <c r="B4597">
        <f t="shared" si="665"/>
        <v>11.2713</v>
      </c>
      <c r="C4597">
        <v>-0.24</v>
      </c>
      <c r="D4597">
        <f t="shared" si="657"/>
        <v>-2.3535959999999996</v>
      </c>
      <c r="E4597">
        <f t="shared" si="658"/>
        <v>-12.933676132075469</v>
      </c>
      <c r="F4597">
        <f t="shared" si="659"/>
        <v>112.56484499998271</v>
      </c>
      <c r="G4597">
        <f t="shared" si="660"/>
        <v>12670.844329870133</v>
      </c>
      <c r="H4597">
        <f t="shared" si="661"/>
        <v>2057.0201424891438</v>
      </c>
      <c r="I4597">
        <f t="shared" si="662"/>
        <v>3.2380000000000004</v>
      </c>
      <c r="J4597">
        <f t="shared" si="663"/>
        <v>5.6972912642543072</v>
      </c>
      <c r="K4597">
        <f t="shared" si="664"/>
        <v>4060.2770340996781</v>
      </c>
    </row>
    <row r="4598" spans="1:11">
      <c r="A4598">
        <v>11.446199999999999</v>
      </c>
      <c r="B4598">
        <f t="shared" si="665"/>
        <v>11.2737</v>
      </c>
      <c r="C4598">
        <v>-0.24</v>
      </c>
      <c r="D4598">
        <f t="shared" ref="D4598:D4661" si="666">C4598*9.80665</f>
        <v>-2.3535959999999996</v>
      </c>
      <c r="E4598">
        <f t="shared" ref="E4598:E4661" si="667">D4598-$D$17</f>
        <v>-12.933676132075469</v>
      </c>
      <c r="F4598">
        <f t="shared" ref="F4598:F4661" si="668">F4597+E4598*(A4598-A4597)</f>
        <v>112.53380417726574</v>
      </c>
      <c r="G4598">
        <f t="shared" ref="G4598:G4661" si="669">F4598^2</f>
        <v>12663.857082607192</v>
      </c>
      <c r="H4598">
        <f t="shared" ref="H4598:H4661" si="670">H4597+F4598*(B4598-B4597)</f>
        <v>2057.2902236191694</v>
      </c>
      <c r="I4598">
        <f t="shared" ref="I4598:I4661" si="671">IF(B4598&lt;=0,$B$5,IF(B4598&lt;=$B$4,$B$1+$B$2+$B$3-$B$6*B4598,$B$1+$B$2))</f>
        <v>3.2380000000000004</v>
      </c>
      <c r="J4598">
        <f t="shared" ref="J4598:J4661" si="672">I4598*D4598+0.5*$B$14*$B$8*$B$13*G4598</f>
        <v>5.6899470179347524</v>
      </c>
      <c r="K4598">
        <f t="shared" ref="K4598:K4661" si="673">-2*I4598*D4598/$B$8/$B$13</f>
        <v>4060.2770340996781</v>
      </c>
    </row>
    <row r="4599" spans="1:11">
      <c r="A4599">
        <v>11.448700000000001</v>
      </c>
      <c r="B4599">
        <f t="shared" si="665"/>
        <v>11.276200000000001</v>
      </c>
      <c r="C4599">
        <v>-0.24</v>
      </c>
      <c r="D4599">
        <f t="shared" si="666"/>
        <v>-2.3535959999999996</v>
      </c>
      <c r="E4599">
        <f t="shared" si="667"/>
        <v>-12.933676132075469</v>
      </c>
      <c r="F4599">
        <f t="shared" si="668"/>
        <v>112.50146998693553</v>
      </c>
      <c r="G4599">
        <f t="shared" si="669"/>
        <v>12656.580749221357</v>
      </c>
      <c r="H4599">
        <f t="shared" si="670"/>
        <v>2057.5714772941369</v>
      </c>
      <c r="I4599">
        <f t="shared" si="671"/>
        <v>3.2380000000000004</v>
      </c>
      <c r="J4599">
        <f t="shared" si="672"/>
        <v>5.682298915230243</v>
      </c>
      <c r="K4599">
        <f t="shared" si="673"/>
        <v>4060.2770340996781</v>
      </c>
    </row>
    <row r="4600" spans="1:11">
      <c r="A4600">
        <v>11.4513</v>
      </c>
      <c r="B4600">
        <f t="shared" si="665"/>
        <v>11.2788</v>
      </c>
      <c r="C4600">
        <v>-0.24</v>
      </c>
      <c r="D4600">
        <f t="shared" si="666"/>
        <v>-2.3535959999999996</v>
      </c>
      <c r="E4600">
        <f t="shared" si="667"/>
        <v>-12.933676132075469</v>
      </c>
      <c r="F4600">
        <f t="shared" si="668"/>
        <v>112.46784242899214</v>
      </c>
      <c r="G4600">
        <f t="shared" si="669"/>
        <v>12649.015580632606</v>
      </c>
      <c r="H4600">
        <f t="shared" si="670"/>
        <v>2057.8638936844523</v>
      </c>
      <c r="I4600">
        <f t="shared" si="671"/>
        <v>3.2380000000000004</v>
      </c>
      <c r="J4600">
        <f t="shared" si="672"/>
        <v>5.6743472198809979</v>
      </c>
      <c r="K4600">
        <f t="shared" si="673"/>
        <v>4060.2770340996781</v>
      </c>
    </row>
    <row r="4601" spans="1:11">
      <c r="A4601">
        <v>11.4537</v>
      </c>
      <c r="B4601">
        <f t="shared" si="665"/>
        <v>11.2812</v>
      </c>
      <c r="C4601">
        <v>-0.24</v>
      </c>
      <c r="D4601">
        <f t="shared" si="666"/>
        <v>-2.3535959999999996</v>
      </c>
      <c r="E4601">
        <f t="shared" si="667"/>
        <v>-12.933676132075469</v>
      </c>
      <c r="F4601">
        <f t="shared" si="668"/>
        <v>112.43680160627517</v>
      </c>
      <c r="G4601">
        <f t="shared" si="669"/>
        <v>12642.034355448883</v>
      </c>
      <c r="H4601">
        <f t="shared" si="670"/>
        <v>2058.1337420083073</v>
      </c>
      <c r="I4601">
        <f t="shared" si="671"/>
        <v>3.2380000000000004</v>
      </c>
      <c r="J4601">
        <f t="shared" si="672"/>
        <v>5.6670093033264379</v>
      </c>
      <c r="K4601">
        <f t="shared" si="673"/>
        <v>4060.2770340996781</v>
      </c>
    </row>
    <row r="4602" spans="1:11">
      <c r="A4602">
        <v>11.456300000000001</v>
      </c>
      <c r="B4602">
        <f t="shared" si="665"/>
        <v>11.283800000000001</v>
      </c>
      <c r="C4602">
        <v>-0.24</v>
      </c>
      <c r="D4602">
        <f t="shared" si="666"/>
        <v>-2.3535959999999996</v>
      </c>
      <c r="E4602">
        <f t="shared" si="667"/>
        <v>-12.933676132075469</v>
      </c>
      <c r="F4602">
        <f t="shared" si="668"/>
        <v>112.40317404833176</v>
      </c>
      <c r="G4602">
        <f t="shared" si="669"/>
        <v>12634.473536139563</v>
      </c>
      <c r="H4602">
        <f t="shared" si="670"/>
        <v>2058.4259902608333</v>
      </c>
      <c r="I4602">
        <f t="shared" si="671"/>
        <v>3.2380000000000004</v>
      </c>
      <c r="J4602">
        <f t="shared" si="672"/>
        <v>5.6590621794741303</v>
      </c>
      <c r="K4602">
        <f t="shared" si="673"/>
        <v>4060.2770340996781</v>
      </c>
    </row>
    <row r="4603" spans="1:11">
      <c r="A4603">
        <v>11.4587</v>
      </c>
      <c r="B4603">
        <f t="shared" si="665"/>
        <v>11.286200000000001</v>
      </c>
      <c r="C4603">
        <v>-0.33</v>
      </c>
      <c r="D4603">
        <f t="shared" si="666"/>
        <v>-3.2361944999999999</v>
      </c>
      <c r="E4603">
        <f t="shared" si="667"/>
        <v>-13.816274632075469</v>
      </c>
      <c r="F4603">
        <f t="shared" si="668"/>
        <v>112.37001498921478</v>
      </c>
      <c r="G4603">
        <f t="shared" si="669"/>
        <v>12627.020268676355</v>
      </c>
      <c r="H4603">
        <f t="shared" si="670"/>
        <v>2058.6956782968073</v>
      </c>
      <c r="I4603">
        <f t="shared" si="671"/>
        <v>3.2380000000000004</v>
      </c>
      <c r="J4603">
        <f t="shared" si="672"/>
        <v>2.793374159608744</v>
      </c>
      <c r="K4603">
        <f t="shared" si="673"/>
        <v>5582.8809218870583</v>
      </c>
    </row>
    <row r="4604" spans="1:11">
      <c r="A4604">
        <v>11.4613</v>
      </c>
      <c r="B4604">
        <f t="shared" si="665"/>
        <v>11.2888</v>
      </c>
      <c r="C4604">
        <v>-0.24</v>
      </c>
      <c r="D4604">
        <f t="shared" si="666"/>
        <v>-2.3535959999999996</v>
      </c>
      <c r="E4604">
        <f t="shared" si="667"/>
        <v>-12.933676132075469</v>
      </c>
      <c r="F4604">
        <f t="shared" si="668"/>
        <v>112.33638743127139</v>
      </c>
      <c r="G4604">
        <f t="shared" si="669"/>
        <v>12619.463941108708</v>
      </c>
      <c r="H4604">
        <f t="shared" si="670"/>
        <v>2058.9877529041287</v>
      </c>
      <c r="I4604">
        <f t="shared" si="671"/>
        <v>3.2380000000000004</v>
      </c>
      <c r="J4604">
        <f t="shared" si="672"/>
        <v>5.643285699994431</v>
      </c>
      <c r="K4604">
        <f t="shared" si="673"/>
        <v>4060.2770340996781</v>
      </c>
    </row>
    <row r="4605" spans="1:11">
      <c r="A4605">
        <v>11.463699999999999</v>
      </c>
      <c r="B4605">
        <f t="shared" si="665"/>
        <v>11.2912</v>
      </c>
      <c r="C4605">
        <v>-0.24</v>
      </c>
      <c r="D4605">
        <f t="shared" si="666"/>
        <v>-2.3535959999999996</v>
      </c>
      <c r="E4605">
        <f t="shared" si="667"/>
        <v>-12.933676132075469</v>
      </c>
      <c r="F4605">
        <f t="shared" si="668"/>
        <v>112.30534660855442</v>
      </c>
      <c r="G4605">
        <f t="shared" si="669"/>
        <v>12612.490876867545</v>
      </c>
      <c r="H4605">
        <f t="shared" si="670"/>
        <v>2059.2572857359892</v>
      </c>
      <c r="I4605">
        <f t="shared" si="671"/>
        <v>3.2380000000000004</v>
      </c>
      <c r="J4605">
        <f t="shared" si="672"/>
        <v>5.6359563613490398</v>
      </c>
      <c r="K4605">
        <f t="shared" si="673"/>
        <v>4060.2770340996781</v>
      </c>
    </row>
    <row r="4606" spans="1:11">
      <c r="A4606">
        <v>11.4663</v>
      </c>
      <c r="B4606">
        <f t="shared" si="665"/>
        <v>11.293800000000001</v>
      </c>
      <c r="C4606">
        <v>-0.24</v>
      </c>
      <c r="D4606">
        <f t="shared" si="666"/>
        <v>-2.3535959999999996</v>
      </c>
      <c r="E4606">
        <f t="shared" si="667"/>
        <v>-12.933676132075469</v>
      </c>
      <c r="F4606">
        <f t="shared" si="668"/>
        <v>112.27171905061101</v>
      </c>
      <c r="G4606">
        <f t="shared" si="669"/>
        <v>12604.938898579332</v>
      </c>
      <c r="H4606">
        <f t="shared" si="670"/>
        <v>2059.5491922055207</v>
      </c>
      <c r="I4606">
        <f t="shared" si="671"/>
        <v>3.2380000000000004</v>
      </c>
      <c r="J4606">
        <f t="shared" si="672"/>
        <v>5.6280185302316639</v>
      </c>
      <c r="K4606">
        <f t="shared" si="673"/>
        <v>4060.2770340996781</v>
      </c>
    </row>
    <row r="4607" spans="1:11">
      <c r="A4607">
        <v>11.4688</v>
      </c>
      <c r="B4607">
        <f t="shared" si="665"/>
        <v>11.2963</v>
      </c>
      <c r="C4607">
        <v>-0.24</v>
      </c>
      <c r="D4607">
        <f t="shared" si="666"/>
        <v>-2.3535959999999996</v>
      </c>
      <c r="E4607">
        <f t="shared" si="667"/>
        <v>-12.933676132075469</v>
      </c>
      <c r="F4607">
        <f t="shared" si="668"/>
        <v>112.23938486028084</v>
      </c>
      <c r="G4607">
        <f t="shared" si="669"/>
        <v>12597.679513814239</v>
      </c>
      <c r="H4607">
        <f t="shared" si="670"/>
        <v>2059.8297906676712</v>
      </c>
      <c r="I4607">
        <f t="shared" si="671"/>
        <v>3.2380000000000004</v>
      </c>
      <c r="J4607">
        <f t="shared" si="672"/>
        <v>5.6203882421028837</v>
      </c>
      <c r="K4607">
        <f t="shared" si="673"/>
        <v>4060.2770340996781</v>
      </c>
    </row>
    <row r="4608" spans="1:11">
      <c r="A4608">
        <v>11.4712</v>
      </c>
      <c r="B4608">
        <f t="shared" si="665"/>
        <v>11.2987</v>
      </c>
      <c r="C4608">
        <v>-0.24</v>
      </c>
      <c r="D4608">
        <f t="shared" si="666"/>
        <v>-2.3535959999999996</v>
      </c>
      <c r="E4608">
        <f t="shared" si="667"/>
        <v>-12.933676132075469</v>
      </c>
      <c r="F4608">
        <f t="shared" si="668"/>
        <v>112.20834403756386</v>
      </c>
      <c r="G4608">
        <f t="shared" si="669"/>
        <v>12590.712471652294</v>
      </c>
      <c r="H4608">
        <f t="shared" si="670"/>
        <v>2060.0990906933612</v>
      </c>
      <c r="I4608">
        <f t="shared" si="671"/>
        <v>3.2380000000000004</v>
      </c>
      <c r="J4608">
        <f t="shared" si="672"/>
        <v>5.6130652332224873</v>
      </c>
      <c r="K4608">
        <f t="shared" si="673"/>
        <v>4060.2770340996781</v>
      </c>
    </row>
    <row r="4609" spans="1:11">
      <c r="A4609">
        <v>11.473800000000001</v>
      </c>
      <c r="B4609">
        <f t="shared" si="665"/>
        <v>11.301300000000001</v>
      </c>
      <c r="C4609">
        <v>-0.24</v>
      </c>
      <c r="D4609">
        <f t="shared" si="666"/>
        <v>-2.3535959999999996</v>
      </c>
      <c r="E4609">
        <f t="shared" si="667"/>
        <v>-12.933676132075469</v>
      </c>
      <c r="F4609">
        <f t="shared" si="668"/>
        <v>112.17471647962046</v>
      </c>
      <c r="G4609">
        <f t="shared" si="669"/>
        <v>12583.167017283233</v>
      </c>
      <c r="H4609">
        <f t="shared" si="670"/>
        <v>2060.3907449562084</v>
      </c>
      <c r="I4609">
        <f t="shared" si="671"/>
        <v>3.2380000000000004</v>
      </c>
      <c r="J4609">
        <f t="shared" si="672"/>
        <v>5.6051342593505211</v>
      </c>
      <c r="K4609">
        <f t="shared" si="673"/>
        <v>4060.2770340996781</v>
      </c>
    </row>
    <row r="4610" spans="1:11">
      <c r="A4610">
        <v>11.4762</v>
      </c>
      <c r="B4610">
        <f t="shared" si="665"/>
        <v>11.303700000000001</v>
      </c>
      <c r="C4610">
        <v>-0.24</v>
      </c>
      <c r="D4610">
        <f t="shared" si="666"/>
        <v>-2.3535959999999996</v>
      </c>
      <c r="E4610">
        <f t="shared" si="667"/>
        <v>-12.933676132075469</v>
      </c>
      <c r="F4610">
        <f t="shared" si="668"/>
        <v>112.14367565690348</v>
      </c>
      <c r="G4610">
        <f t="shared" si="669"/>
        <v>12576.203989840767</v>
      </c>
      <c r="H4610">
        <f t="shared" si="670"/>
        <v>2060.6598897777849</v>
      </c>
      <c r="I4610">
        <f t="shared" si="671"/>
        <v>3.2380000000000004</v>
      </c>
      <c r="J4610">
        <f t="shared" si="672"/>
        <v>5.5978154703134546</v>
      </c>
      <c r="K4610">
        <f t="shared" si="673"/>
        <v>4060.2770340996781</v>
      </c>
    </row>
    <row r="4611" spans="1:11">
      <c r="A4611">
        <v>11.4788</v>
      </c>
      <c r="B4611">
        <f t="shared" si="665"/>
        <v>11.3063</v>
      </c>
      <c r="C4611">
        <v>-0.33</v>
      </c>
      <c r="D4611">
        <f t="shared" si="666"/>
        <v>-3.2361944999999999</v>
      </c>
      <c r="E4611">
        <f t="shared" si="667"/>
        <v>-13.816274632075469</v>
      </c>
      <c r="F4611">
        <f t="shared" si="668"/>
        <v>112.10775334286009</v>
      </c>
      <c r="G4611">
        <f t="shared" si="669"/>
        <v>12568.148359583558</v>
      </c>
      <c r="H4611">
        <f t="shared" si="670"/>
        <v>2060.9513699364761</v>
      </c>
      <c r="I4611">
        <f t="shared" si="671"/>
        <v>3.2380000000000004</v>
      </c>
      <c r="J4611">
        <f t="shared" si="672"/>
        <v>2.7314943111635408</v>
      </c>
      <c r="K4611">
        <f t="shared" si="673"/>
        <v>5582.8809218870583</v>
      </c>
    </row>
    <row r="4612" spans="1:11">
      <c r="A4612">
        <v>11.481199999999999</v>
      </c>
      <c r="B4612">
        <f t="shared" si="665"/>
        <v>11.3087</v>
      </c>
      <c r="C4612">
        <v>-0.24</v>
      </c>
      <c r="D4612">
        <f t="shared" si="666"/>
        <v>-2.3535959999999996</v>
      </c>
      <c r="E4612">
        <f t="shared" si="667"/>
        <v>-12.933676132075469</v>
      </c>
      <c r="F4612">
        <f t="shared" si="668"/>
        <v>112.07671252014312</v>
      </c>
      <c r="G4612">
        <f t="shared" si="669"/>
        <v>12561.189489322805</v>
      </c>
      <c r="H4612">
        <f t="shared" si="670"/>
        <v>2061.2203540465243</v>
      </c>
      <c r="I4612">
        <f t="shared" si="671"/>
        <v>3.2380000000000004</v>
      </c>
      <c r="J4612">
        <f t="shared" si="672"/>
        <v>5.5820338347108542</v>
      </c>
      <c r="K4612">
        <f t="shared" si="673"/>
        <v>4060.2770340996781</v>
      </c>
    </row>
    <row r="4613" spans="1:11">
      <c r="A4613">
        <v>11.4838</v>
      </c>
      <c r="B4613">
        <f t="shared" si="665"/>
        <v>11.311300000000001</v>
      </c>
      <c r="C4613">
        <v>-0.5</v>
      </c>
      <c r="D4613">
        <f t="shared" si="666"/>
        <v>-4.9033249999999997</v>
      </c>
      <c r="E4613">
        <f t="shared" si="667"/>
        <v>-15.483405132075468</v>
      </c>
      <c r="F4613">
        <f t="shared" si="668"/>
        <v>112.03645566679971</v>
      </c>
      <c r="G4613">
        <f t="shared" si="669"/>
        <v>12552.167398378777</v>
      </c>
      <c r="H4613">
        <f t="shared" si="670"/>
        <v>2061.5116488312583</v>
      </c>
      <c r="I4613">
        <f t="shared" si="671"/>
        <v>3.2380000000000004</v>
      </c>
      <c r="J4613">
        <f t="shared" si="672"/>
        <v>-2.6834717234508787</v>
      </c>
      <c r="K4613">
        <f t="shared" si="673"/>
        <v>8458.9104877076625</v>
      </c>
    </row>
    <row r="4614" spans="1:11">
      <c r="A4614">
        <v>11.4862</v>
      </c>
      <c r="B4614">
        <f t="shared" si="665"/>
        <v>11.313700000000001</v>
      </c>
      <c r="C4614">
        <v>-0.24</v>
      </c>
      <c r="D4614">
        <f t="shared" si="666"/>
        <v>-2.3535959999999996</v>
      </c>
      <c r="E4614">
        <f t="shared" si="667"/>
        <v>-12.933676132075469</v>
      </c>
      <c r="F4614">
        <f t="shared" si="668"/>
        <v>112.00541484408274</v>
      </c>
      <c r="G4614">
        <f t="shared" si="669"/>
        <v>12545.212954395069</v>
      </c>
      <c r="H4614">
        <f t="shared" si="670"/>
        <v>2061.7804618268842</v>
      </c>
      <c r="I4614">
        <f t="shared" si="671"/>
        <v>3.2380000000000004</v>
      </c>
      <c r="J4614">
        <f t="shared" si="672"/>
        <v>5.5652410115250195</v>
      </c>
      <c r="K4614">
        <f t="shared" si="673"/>
        <v>4060.2770340996781</v>
      </c>
    </row>
    <row r="4615" spans="1:11">
      <c r="A4615">
        <v>11.488799999999999</v>
      </c>
      <c r="B4615">
        <f t="shared" si="665"/>
        <v>11.3163</v>
      </c>
      <c r="C4615">
        <v>-0.24</v>
      </c>
      <c r="D4615">
        <f t="shared" si="666"/>
        <v>-2.3535959999999996</v>
      </c>
      <c r="E4615">
        <f t="shared" si="667"/>
        <v>-12.933676132075469</v>
      </c>
      <c r="F4615">
        <f t="shared" si="668"/>
        <v>111.97178728613935</v>
      </c>
      <c r="G4615">
        <f t="shared" si="669"/>
        <v>12537.681148052437</v>
      </c>
      <c r="H4615">
        <f t="shared" si="670"/>
        <v>2062.0715884738279</v>
      </c>
      <c r="I4615">
        <f t="shared" si="671"/>
        <v>3.2380000000000004</v>
      </c>
      <c r="J4615">
        <f t="shared" si="672"/>
        <v>5.5573243829973809</v>
      </c>
      <c r="K4615">
        <f t="shared" si="673"/>
        <v>4060.2770340996781</v>
      </c>
    </row>
    <row r="4616" spans="1:11">
      <c r="A4616">
        <v>11.491300000000001</v>
      </c>
      <c r="B4616">
        <f t="shared" si="665"/>
        <v>11.318800000000001</v>
      </c>
      <c r="C4616">
        <v>-0.24</v>
      </c>
      <c r="D4616">
        <f t="shared" si="666"/>
        <v>-2.3535959999999996</v>
      </c>
      <c r="E4616">
        <f t="shared" si="667"/>
        <v>-12.933676132075469</v>
      </c>
      <c r="F4616">
        <f t="shared" si="668"/>
        <v>111.93945309580914</v>
      </c>
      <c r="G4616">
        <f t="shared" si="669"/>
        <v>12530.441159388854</v>
      </c>
      <c r="H4616">
        <f t="shared" si="670"/>
        <v>2062.3514371065676</v>
      </c>
      <c r="I4616">
        <f t="shared" si="671"/>
        <v>3.2380000000000004</v>
      </c>
      <c r="J4616">
        <f t="shared" si="672"/>
        <v>5.5497144819741049</v>
      </c>
      <c r="K4616">
        <f t="shared" si="673"/>
        <v>4060.2770340996781</v>
      </c>
    </row>
    <row r="4617" spans="1:11">
      <c r="A4617">
        <v>11.4937</v>
      </c>
      <c r="B4617">
        <f t="shared" si="665"/>
        <v>11.321200000000001</v>
      </c>
      <c r="C4617">
        <v>-0.24</v>
      </c>
      <c r="D4617">
        <f t="shared" si="666"/>
        <v>-2.3535959999999996</v>
      </c>
      <c r="E4617">
        <f t="shared" si="667"/>
        <v>-12.933676132075469</v>
      </c>
      <c r="F4617">
        <f t="shared" si="668"/>
        <v>111.90841227309217</v>
      </c>
      <c r="G4617">
        <f t="shared" si="669"/>
        <v>12523.492737484366</v>
      </c>
      <c r="H4617">
        <f t="shared" si="670"/>
        <v>2062.620017296023</v>
      </c>
      <c r="I4617">
        <f t="shared" si="671"/>
        <v>3.2380000000000004</v>
      </c>
      <c r="J4617">
        <f t="shared" si="672"/>
        <v>5.5424110447149975</v>
      </c>
      <c r="K4617">
        <f t="shared" si="673"/>
        <v>4060.2770340996781</v>
      </c>
    </row>
    <row r="4618" spans="1:11">
      <c r="A4618">
        <v>11.4963</v>
      </c>
      <c r="B4618">
        <f t="shared" si="665"/>
        <v>11.3238</v>
      </c>
      <c r="C4618">
        <v>-0.24</v>
      </c>
      <c r="D4618">
        <f t="shared" si="666"/>
        <v>-2.3535959999999996</v>
      </c>
      <c r="E4618">
        <f t="shared" si="667"/>
        <v>-12.933676132075469</v>
      </c>
      <c r="F4618">
        <f t="shared" si="668"/>
        <v>111.87478471514878</v>
      </c>
      <c r="G4618">
        <f t="shared" si="669"/>
        <v>12515.967455060887</v>
      </c>
      <c r="H4618">
        <f t="shared" si="670"/>
        <v>2062.9108917362823</v>
      </c>
      <c r="I4618">
        <f t="shared" si="671"/>
        <v>3.2380000000000004</v>
      </c>
      <c r="J4618">
        <f t="shared" si="672"/>
        <v>5.5345012734327685</v>
      </c>
      <c r="K4618">
        <f t="shared" si="673"/>
        <v>4060.2770340996781</v>
      </c>
    </row>
    <row r="4619" spans="1:11">
      <c r="A4619">
        <v>11.498699999999999</v>
      </c>
      <c r="B4619">
        <f t="shared" si="665"/>
        <v>11.3262</v>
      </c>
      <c r="C4619">
        <v>-0.24</v>
      </c>
      <c r="D4619">
        <f t="shared" si="666"/>
        <v>-2.3535959999999996</v>
      </c>
      <c r="E4619">
        <f t="shared" si="667"/>
        <v>-12.933676132075469</v>
      </c>
      <c r="F4619">
        <f t="shared" si="668"/>
        <v>111.8437438924318</v>
      </c>
      <c r="G4619">
        <f t="shared" si="669"/>
        <v>12509.023047875877</v>
      </c>
      <c r="H4619">
        <f t="shared" si="670"/>
        <v>2063.1793167216242</v>
      </c>
      <c r="I4619">
        <f t="shared" si="671"/>
        <v>3.2380000000000004</v>
      </c>
      <c r="J4619">
        <f t="shared" si="672"/>
        <v>5.527202056016991</v>
      </c>
      <c r="K4619">
        <f t="shared" si="673"/>
        <v>4060.2770340996781</v>
      </c>
    </row>
    <row r="4620" spans="1:11">
      <c r="A4620">
        <v>11.501300000000001</v>
      </c>
      <c r="B4620">
        <f t="shared" si="665"/>
        <v>11.328800000000001</v>
      </c>
      <c r="C4620">
        <v>-0.24</v>
      </c>
      <c r="D4620">
        <f t="shared" si="666"/>
        <v>-2.3535959999999996</v>
      </c>
      <c r="E4620">
        <f t="shared" si="667"/>
        <v>-12.933676132075469</v>
      </c>
      <c r="F4620">
        <f t="shared" si="668"/>
        <v>111.8101163344884</v>
      </c>
      <c r="G4620">
        <f t="shared" si="669"/>
        <v>12501.502114731829</v>
      </c>
      <c r="H4620">
        <f t="shared" si="670"/>
        <v>2063.4700230240942</v>
      </c>
      <c r="I4620">
        <f t="shared" si="671"/>
        <v>3.2380000000000004</v>
      </c>
      <c r="J4620">
        <f t="shared" si="672"/>
        <v>5.5192968562316977</v>
      </c>
      <c r="K4620">
        <f t="shared" si="673"/>
        <v>4060.2770340996781</v>
      </c>
    </row>
    <row r="4621" spans="1:11">
      <c r="A4621">
        <v>11.5037</v>
      </c>
      <c r="B4621">
        <f t="shared" si="665"/>
        <v>11.331200000000001</v>
      </c>
      <c r="C4621">
        <v>-0.24</v>
      </c>
      <c r="D4621">
        <f t="shared" si="666"/>
        <v>-2.3535959999999996</v>
      </c>
      <c r="E4621">
        <f t="shared" si="667"/>
        <v>-12.933676132075469</v>
      </c>
      <c r="F4621">
        <f t="shared" si="668"/>
        <v>111.77907551177142</v>
      </c>
      <c r="G4621">
        <f t="shared" si="669"/>
        <v>12494.561722266299</v>
      </c>
      <c r="H4621">
        <f t="shared" si="670"/>
        <v>2063.7382928053225</v>
      </c>
      <c r="I4621">
        <f t="shared" si="671"/>
        <v>3.2380000000000004</v>
      </c>
      <c r="J4621">
        <f t="shared" si="672"/>
        <v>5.5120018586592501</v>
      </c>
      <c r="K4621">
        <f t="shared" si="673"/>
        <v>4060.2770340996781</v>
      </c>
    </row>
    <row r="4622" spans="1:11">
      <c r="A4622">
        <v>11.5063</v>
      </c>
      <c r="B4622">
        <f t="shared" si="665"/>
        <v>11.3338</v>
      </c>
      <c r="C4622">
        <v>-0.24</v>
      </c>
      <c r="D4622">
        <f t="shared" si="666"/>
        <v>-2.3535959999999996</v>
      </c>
      <c r="E4622">
        <f t="shared" si="667"/>
        <v>-12.933676132075469</v>
      </c>
      <c r="F4622">
        <f t="shared" si="668"/>
        <v>111.74544795382803</v>
      </c>
      <c r="G4622">
        <f t="shared" si="669"/>
        <v>12487.045138401691</v>
      </c>
      <c r="H4622">
        <f t="shared" si="670"/>
        <v>2064.0288309700022</v>
      </c>
      <c r="I4622">
        <f t="shared" si="671"/>
        <v>3.2380000000000004</v>
      </c>
      <c r="J4622">
        <f t="shared" si="672"/>
        <v>5.5041012303709032</v>
      </c>
      <c r="K4622">
        <f t="shared" si="673"/>
        <v>4060.2770340996781</v>
      </c>
    </row>
    <row r="4623" spans="1:11">
      <c r="A4623">
        <v>11.508699999999999</v>
      </c>
      <c r="B4623">
        <f t="shared" si="665"/>
        <v>11.3362</v>
      </c>
      <c r="C4623">
        <v>-0.24</v>
      </c>
      <c r="D4623">
        <f t="shared" si="666"/>
        <v>-2.3535959999999996</v>
      </c>
      <c r="E4623">
        <f t="shared" si="667"/>
        <v>-12.933676132075469</v>
      </c>
      <c r="F4623">
        <f t="shared" si="668"/>
        <v>111.71440713111106</v>
      </c>
      <c r="G4623">
        <f t="shared" si="669"/>
        <v>12480.108760655638</v>
      </c>
      <c r="H4623">
        <f t="shared" si="670"/>
        <v>2064.296945547117</v>
      </c>
      <c r="I4623">
        <f t="shared" si="671"/>
        <v>3.2380000000000004</v>
      </c>
      <c r="J4623">
        <f t="shared" si="672"/>
        <v>5.4968104526417836</v>
      </c>
      <c r="K4623">
        <f t="shared" si="673"/>
        <v>4060.2770340996781</v>
      </c>
    </row>
    <row r="4624" spans="1:11">
      <c r="A4624">
        <v>11.511200000000001</v>
      </c>
      <c r="B4624">
        <f t="shared" si="665"/>
        <v>11.338700000000001</v>
      </c>
      <c r="C4624">
        <v>-0.24</v>
      </c>
      <c r="D4624">
        <f t="shared" si="666"/>
        <v>-2.3535959999999996</v>
      </c>
      <c r="E4624">
        <f t="shared" si="667"/>
        <v>-12.933676132075469</v>
      </c>
      <c r="F4624">
        <f t="shared" si="668"/>
        <v>111.68207294078086</v>
      </c>
      <c r="G4624">
        <f t="shared" si="669"/>
        <v>12472.885416349895</v>
      </c>
      <c r="H4624">
        <f t="shared" si="670"/>
        <v>2064.5761507294692</v>
      </c>
      <c r="I4624">
        <f t="shared" si="671"/>
        <v>3.2380000000000004</v>
      </c>
      <c r="J4624">
        <f t="shared" si="672"/>
        <v>5.4892180463856466</v>
      </c>
      <c r="K4624">
        <f t="shared" si="673"/>
        <v>4060.2770340996781</v>
      </c>
    </row>
    <row r="4625" spans="1:11">
      <c r="A4625">
        <v>11.5138</v>
      </c>
      <c r="B4625">
        <f t="shared" si="665"/>
        <v>11.3413</v>
      </c>
      <c r="C4625">
        <v>-0.24</v>
      </c>
      <c r="D4625">
        <f t="shared" si="666"/>
        <v>-2.3535959999999996</v>
      </c>
      <c r="E4625">
        <f t="shared" si="667"/>
        <v>-12.933676132075469</v>
      </c>
      <c r="F4625">
        <f t="shared" si="668"/>
        <v>111.64844538283747</v>
      </c>
      <c r="G4625">
        <f t="shared" si="669"/>
        <v>12465.37535640444</v>
      </c>
      <c r="H4625">
        <f t="shared" si="670"/>
        <v>2064.8664366874646</v>
      </c>
      <c r="I4625">
        <f t="shared" si="671"/>
        <v>3.2380000000000004</v>
      </c>
      <c r="J4625">
        <f t="shared" si="672"/>
        <v>5.4813242753427094</v>
      </c>
      <c r="K4625">
        <f t="shared" si="673"/>
        <v>4060.2770340996781</v>
      </c>
    </row>
    <row r="4626" spans="1:11">
      <c r="A4626">
        <v>11.5162</v>
      </c>
      <c r="B4626">
        <f t="shared" si="665"/>
        <v>11.3437</v>
      </c>
      <c r="C4626">
        <v>-0.33</v>
      </c>
      <c r="D4626">
        <f t="shared" si="666"/>
        <v>-3.2361944999999999</v>
      </c>
      <c r="E4626">
        <f t="shared" si="667"/>
        <v>-13.816274632075469</v>
      </c>
      <c r="F4626">
        <f t="shared" si="668"/>
        <v>111.61528632372048</v>
      </c>
      <c r="G4626">
        <f t="shared" si="669"/>
        <v>12457.972141126105</v>
      </c>
      <c r="H4626">
        <f t="shared" si="670"/>
        <v>2065.1343133746414</v>
      </c>
      <c r="I4626">
        <f t="shared" si="671"/>
        <v>3.2380000000000004</v>
      </c>
      <c r="J4626">
        <f t="shared" si="672"/>
        <v>2.6156888649758443</v>
      </c>
      <c r="K4626">
        <f t="shared" si="673"/>
        <v>5582.8809218870583</v>
      </c>
    </row>
    <row r="4627" spans="1:11">
      <c r="A4627">
        <v>11.518800000000001</v>
      </c>
      <c r="B4627">
        <f t="shared" si="665"/>
        <v>11.346300000000001</v>
      </c>
      <c r="C4627">
        <v>-0.24</v>
      </c>
      <c r="D4627">
        <f t="shared" si="666"/>
        <v>-2.3535959999999996</v>
      </c>
      <c r="E4627">
        <f t="shared" si="667"/>
        <v>-12.933676132075469</v>
      </c>
      <c r="F4627">
        <f t="shared" si="668"/>
        <v>111.58165876577708</v>
      </c>
      <c r="G4627">
        <f t="shared" si="669"/>
        <v>12450.466572922316</v>
      </c>
      <c r="H4627">
        <f t="shared" si="670"/>
        <v>2065.4244256874326</v>
      </c>
      <c r="I4627">
        <f t="shared" si="671"/>
        <v>3.2380000000000004</v>
      </c>
      <c r="J4627">
        <f t="shared" si="672"/>
        <v>5.4656537581708946</v>
      </c>
      <c r="K4627">
        <f t="shared" si="673"/>
        <v>4060.2770340996781</v>
      </c>
    </row>
    <row r="4628" spans="1:11">
      <c r="A4628">
        <v>11.5212</v>
      </c>
      <c r="B4628">
        <f t="shared" ref="B4628:B4691" si="674">A4628-$B$15</f>
        <v>11.348700000000001</v>
      </c>
      <c r="C4628">
        <v>-0.16</v>
      </c>
      <c r="D4628">
        <f t="shared" si="666"/>
        <v>-1.569064</v>
      </c>
      <c r="E4628">
        <f t="shared" si="667"/>
        <v>-12.14914413207547</v>
      </c>
      <c r="F4628">
        <f t="shared" si="668"/>
        <v>111.5525008198601</v>
      </c>
      <c r="G4628">
        <f t="shared" si="669"/>
        <v>12443.960439164888</v>
      </c>
      <c r="H4628">
        <f t="shared" si="670"/>
        <v>2065.6921516894004</v>
      </c>
      <c r="I4628">
        <f t="shared" si="671"/>
        <v>3.2380000000000004</v>
      </c>
      <c r="J4628">
        <f t="shared" si="672"/>
        <v>7.999129822863865</v>
      </c>
      <c r="K4628">
        <f t="shared" si="673"/>
        <v>2706.8513560664524</v>
      </c>
    </row>
    <row r="4629" spans="1:11">
      <c r="A4629">
        <v>11.5238</v>
      </c>
      <c r="B4629">
        <f t="shared" si="674"/>
        <v>11.3513</v>
      </c>
      <c r="C4629">
        <v>-0.42</v>
      </c>
      <c r="D4629">
        <f t="shared" si="666"/>
        <v>-4.1187929999999993</v>
      </c>
      <c r="E4629">
        <f t="shared" si="667"/>
        <v>-14.69887313207547</v>
      </c>
      <c r="F4629">
        <f t="shared" si="668"/>
        <v>111.51428374971671</v>
      </c>
      <c r="G4629">
        <f t="shared" si="669"/>
        <v>12435.435480212333</v>
      </c>
      <c r="H4629">
        <f t="shared" si="670"/>
        <v>2065.9820888271497</v>
      </c>
      <c r="I4629">
        <f t="shared" si="671"/>
        <v>3.2380000000000004</v>
      </c>
      <c r="J4629">
        <f t="shared" si="672"/>
        <v>-0.26585320336772078</v>
      </c>
      <c r="K4629">
        <f t="shared" si="673"/>
        <v>7105.4848096744372</v>
      </c>
    </row>
    <row r="4630" spans="1:11">
      <c r="A4630">
        <v>11.526199999999999</v>
      </c>
      <c r="B4630">
        <f t="shared" si="674"/>
        <v>11.3537</v>
      </c>
      <c r="C4630">
        <v>-0.24</v>
      </c>
      <c r="D4630">
        <f t="shared" si="666"/>
        <v>-2.3535959999999996</v>
      </c>
      <c r="E4630">
        <f t="shared" si="667"/>
        <v>-12.933676132075469</v>
      </c>
      <c r="F4630">
        <f t="shared" si="668"/>
        <v>111.48324292699974</v>
      </c>
      <c r="G4630">
        <f t="shared" si="669"/>
        <v>12428.513453520436</v>
      </c>
      <c r="H4630">
        <f t="shared" si="670"/>
        <v>2066.2496486101745</v>
      </c>
      <c r="I4630">
        <f t="shared" si="671"/>
        <v>3.2380000000000004</v>
      </c>
      <c r="J4630">
        <f t="shared" si="672"/>
        <v>5.4425789891949723</v>
      </c>
      <c r="K4630">
        <f t="shared" si="673"/>
        <v>4060.2770340996781</v>
      </c>
    </row>
    <row r="4631" spans="1:11">
      <c r="A4631">
        <v>11.5288</v>
      </c>
      <c r="B4631">
        <f t="shared" si="674"/>
        <v>11.356300000000001</v>
      </c>
      <c r="C4631">
        <v>-0.24</v>
      </c>
      <c r="D4631">
        <f t="shared" si="666"/>
        <v>-2.3535959999999996</v>
      </c>
      <c r="E4631">
        <f t="shared" si="667"/>
        <v>-12.933676132075469</v>
      </c>
      <c r="F4631">
        <f t="shared" si="668"/>
        <v>111.44961536905633</v>
      </c>
      <c r="G4631">
        <f t="shared" si="669"/>
        <v>12421.016765910597</v>
      </c>
      <c r="H4631">
        <f t="shared" si="670"/>
        <v>2066.539417610134</v>
      </c>
      <c r="I4631">
        <f t="shared" si="671"/>
        <v>3.2380000000000004</v>
      </c>
      <c r="J4631">
        <f t="shared" si="672"/>
        <v>5.4346992737196924</v>
      </c>
      <c r="K4631">
        <f t="shared" si="673"/>
        <v>4060.2770340996781</v>
      </c>
    </row>
    <row r="4632" spans="1:11">
      <c r="A4632">
        <v>11.5313</v>
      </c>
      <c r="B4632">
        <f t="shared" si="674"/>
        <v>11.3588</v>
      </c>
      <c r="C4632">
        <v>-0.16</v>
      </c>
      <c r="D4632">
        <f t="shared" si="666"/>
        <v>-1.569064</v>
      </c>
      <c r="E4632">
        <f t="shared" si="667"/>
        <v>-12.14914413207547</v>
      </c>
      <c r="F4632">
        <f t="shared" si="668"/>
        <v>111.41924250872614</v>
      </c>
      <c r="G4632">
        <f t="shared" si="669"/>
        <v>12414.247601218327</v>
      </c>
      <c r="H4632">
        <f t="shared" si="670"/>
        <v>2066.817965716406</v>
      </c>
      <c r="I4632">
        <f t="shared" si="671"/>
        <v>3.2380000000000004</v>
      </c>
      <c r="J4632">
        <f t="shared" si="672"/>
        <v>7.967898868452111</v>
      </c>
      <c r="K4632">
        <f t="shared" si="673"/>
        <v>2706.8513560664524</v>
      </c>
    </row>
    <row r="4633" spans="1:11">
      <c r="A4633">
        <v>11.5337</v>
      </c>
      <c r="B4633">
        <f t="shared" si="674"/>
        <v>11.3612</v>
      </c>
      <c r="C4633">
        <v>-0.24</v>
      </c>
      <c r="D4633">
        <f t="shared" si="666"/>
        <v>-2.3535959999999996</v>
      </c>
      <c r="E4633">
        <f t="shared" si="667"/>
        <v>-12.933676132075469</v>
      </c>
      <c r="F4633">
        <f t="shared" si="668"/>
        <v>111.38820168600917</v>
      </c>
      <c r="G4633">
        <f t="shared" si="669"/>
        <v>12407.331474843055</v>
      </c>
      <c r="H4633">
        <f t="shared" si="670"/>
        <v>2067.0852974004524</v>
      </c>
      <c r="I4633">
        <f t="shared" si="671"/>
        <v>3.2380000000000004</v>
      </c>
      <c r="J4633">
        <f t="shared" si="672"/>
        <v>5.4203147607959945</v>
      </c>
      <c r="K4633">
        <f t="shared" si="673"/>
        <v>4060.2770340996781</v>
      </c>
    </row>
    <row r="4634" spans="1:11">
      <c r="A4634">
        <v>11.536300000000001</v>
      </c>
      <c r="B4634">
        <f t="shared" si="674"/>
        <v>11.363800000000001</v>
      </c>
      <c r="C4634">
        <v>-0.24</v>
      </c>
      <c r="D4634">
        <f t="shared" si="666"/>
        <v>-2.3535959999999996</v>
      </c>
      <c r="E4634">
        <f t="shared" si="667"/>
        <v>-12.933676132075469</v>
      </c>
      <c r="F4634">
        <f t="shared" si="668"/>
        <v>111.35457412806576</v>
      </c>
      <c r="G4634">
        <f t="shared" si="669"/>
        <v>12399.841179242892</v>
      </c>
      <c r="H4634">
        <f t="shared" si="670"/>
        <v>2067.3748192931853</v>
      </c>
      <c r="I4634">
        <f t="shared" si="671"/>
        <v>3.2380000000000004</v>
      </c>
      <c r="J4634">
        <f t="shared" si="672"/>
        <v>5.4124417639170037</v>
      </c>
      <c r="K4634">
        <f t="shared" si="673"/>
        <v>4060.2770340996781</v>
      </c>
    </row>
    <row r="4635" spans="1:11">
      <c r="A4635">
        <v>11.5387</v>
      </c>
      <c r="B4635">
        <f t="shared" si="674"/>
        <v>11.366200000000001</v>
      </c>
      <c r="C4635">
        <v>-0.24</v>
      </c>
      <c r="D4635">
        <f t="shared" si="666"/>
        <v>-2.3535959999999996</v>
      </c>
      <c r="E4635">
        <f t="shared" si="667"/>
        <v>-12.933676132075469</v>
      </c>
      <c r="F4635">
        <f t="shared" si="668"/>
        <v>111.32353330534879</v>
      </c>
      <c r="G4635">
        <f t="shared" si="669"/>
        <v>12392.929067587102</v>
      </c>
      <c r="H4635">
        <f t="shared" si="670"/>
        <v>2067.6419957731182</v>
      </c>
      <c r="I4635">
        <f t="shared" si="671"/>
        <v>3.2380000000000004</v>
      </c>
      <c r="J4635">
        <f t="shared" si="672"/>
        <v>5.4051764921042214</v>
      </c>
      <c r="K4635">
        <f t="shared" si="673"/>
        <v>4060.2770340996781</v>
      </c>
    </row>
    <row r="4636" spans="1:11">
      <c r="A4636">
        <v>11.5413</v>
      </c>
      <c r="B4636">
        <f t="shared" si="674"/>
        <v>11.3688</v>
      </c>
      <c r="C4636">
        <v>-0.24</v>
      </c>
      <c r="D4636">
        <f t="shared" si="666"/>
        <v>-2.3535959999999996</v>
      </c>
      <c r="E4636">
        <f t="shared" si="667"/>
        <v>-12.933676132075469</v>
      </c>
      <c r="F4636">
        <f t="shared" si="668"/>
        <v>111.2899057474054</v>
      </c>
      <c r="G4636">
        <f t="shared" si="669"/>
        <v>12385.443121266377</v>
      </c>
      <c r="H4636">
        <f t="shared" si="670"/>
        <v>2067.9313495280612</v>
      </c>
      <c r="I4636">
        <f t="shared" si="671"/>
        <v>3.2380000000000004</v>
      </c>
      <c r="J4636">
        <f t="shared" si="672"/>
        <v>5.3973080667221733</v>
      </c>
      <c r="K4636">
        <f t="shared" si="673"/>
        <v>4060.2770340996781</v>
      </c>
    </row>
    <row r="4637" spans="1:11">
      <c r="A4637">
        <v>11.543699999999999</v>
      </c>
      <c r="B4637">
        <f t="shared" si="674"/>
        <v>11.3712</v>
      </c>
      <c r="C4637">
        <v>-0.42</v>
      </c>
      <c r="D4637">
        <f t="shared" si="666"/>
        <v>-4.1187929999999993</v>
      </c>
      <c r="E4637">
        <f t="shared" si="667"/>
        <v>-14.69887313207547</v>
      </c>
      <c r="F4637">
        <f t="shared" si="668"/>
        <v>111.25462845188842</v>
      </c>
      <c r="G4637">
        <f t="shared" si="669"/>
        <v>12377.592351967742</v>
      </c>
      <c r="H4637">
        <f t="shared" si="670"/>
        <v>2068.1983606363456</v>
      </c>
      <c r="I4637">
        <f t="shared" si="671"/>
        <v>3.2380000000000004</v>
      </c>
      <c r="J4637">
        <f t="shared" si="672"/>
        <v>-0.32665170751899275</v>
      </c>
      <c r="K4637">
        <f t="shared" si="673"/>
        <v>7105.4848096744372</v>
      </c>
    </row>
    <row r="4638" spans="1:11">
      <c r="A4638">
        <v>11.5463</v>
      </c>
      <c r="B4638">
        <f t="shared" si="674"/>
        <v>11.373800000000001</v>
      </c>
      <c r="C4638">
        <v>-0.24</v>
      </c>
      <c r="D4638">
        <f t="shared" si="666"/>
        <v>-2.3535959999999996</v>
      </c>
      <c r="E4638">
        <f t="shared" si="667"/>
        <v>-12.933676132075469</v>
      </c>
      <c r="F4638">
        <f t="shared" si="668"/>
        <v>111.22100089394502</v>
      </c>
      <c r="G4638">
        <f t="shared" si="669"/>
        <v>12370.111039850919</v>
      </c>
      <c r="H4638">
        <f t="shared" si="670"/>
        <v>2068.4875352386698</v>
      </c>
      <c r="I4638">
        <f t="shared" si="671"/>
        <v>3.2380000000000004</v>
      </c>
      <c r="J4638">
        <f t="shared" si="672"/>
        <v>5.3811926240779986</v>
      </c>
      <c r="K4638">
        <f t="shared" si="673"/>
        <v>4060.2770340996781</v>
      </c>
    </row>
    <row r="4639" spans="1:11">
      <c r="A4639">
        <v>11.5487</v>
      </c>
      <c r="B4639">
        <f t="shared" si="674"/>
        <v>11.376200000000001</v>
      </c>
      <c r="C4639">
        <v>-0.24</v>
      </c>
      <c r="D4639">
        <f t="shared" si="666"/>
        <v>-2.3535959999999996</v>
      </c>
      <c r="E4639">
        <f t="shared" si="667"/>
        <v>-12.933676132075469</v>
      </c>
      <c r="F4639">
        <f t="shared" si="668"/>
        <v>111.18996007122804</v>
      </c>
      <c r="G4639">
        <f t="shared" si="669"/>
        <v>12363.207220641287</v>
      </c>
      <c r="H4639">
        <f t="shared" si="670"/>
        <v>2068.7543911428406</v>
      </c>
      <c r="I4639">
        <f t="shared" si="671"/>
        <v>3.2380000000000004</v>
      </c>
      <c r="J4639">
        <f t="shared" si="672"/>
        <v>5.3739360683968869</v>
      </c>
      <c r="K4639">
        <f t="shared" si="673"/>
        <v>4060.2770340996781</v>
      </c>
    </row>
    <row r="4640" spans="1:11">
      <c r="A4640">
        <v>11.551299999999999</v>
      </c>
      <c r="B4640">
        <f t="shared" si="674"/>
        <v>11.3788</v>
      </c>
      <c r="C4640">
        <v>-0.16</v>
      </c>
      <c r="D4640">
        <f t="shared" si="666"/>
        <v>-1.569064</v>
      </c>
      <c r="E4640">
        <f t="shared" si="667"/>
        <v>-12.14914413207547</v>
      </c>
      <c r="F4640">
        <f t="shared" si="668"/>
        <v>111.15837229648466</v>
      </c>
      <c r="G4640">
        <f t="shared" si="669"/>
        <v>12356.183731603887</v>
      </c>
      <c r="H4640">
        <f t="shared" si="670"/>
        <v>2069.0434029108114</v>
      </c>
      <c r="I4640">
        <f t="shared" si="671"/>
        <v>3.2380000000000004</v>
      </c>
      <c r="J4640">
        <f t="shared" si="672"/>
        <v>7.9068683446037982</v>
      </c>
      <c r="K4640">
        <f t="shared" si="673"/>
        <v>2706.8513560664524</v>
      </c>
    </row>
    <row r="4641" spans="1:11">
      <c r="A4641">
        <v>11.553800000000001</v>
      </c>
      <c r="B4641">
        <f t="shared" si="674"/>
        <v>11.381300000000001</v>
      </c>
      <c r="C4641">
        <v>-0.16</v>
      </c>
      <c r="D4641">
        <f t="shared" si="666"/>
        <v>-1.569064</v>
      </c>
      <c r="E4641">
        <f t="shared" si="667"/>
        <v>-12.14914413207547</v>
      </c>
      <c r="F4641">
        <f t="shared" si="668"/>
        <v>111.12799943615445</v>
      </c>
      <c r="G4641">
        <f t="shared" si="669"/>
        <v>12349.432258681945</v>
      </c>
      <c r="H4641">
        <f t="shared" si="670"/>
        <v>2069.321222909402</v>
      </c>
      <c r="I4641">
        <f t="shared" si="671"/>
        <v>3.2380000000000004</v>
      </c>
      <c r="J4641">
        <f t="shared" si="672"/>
        <v>7.8997719190312372</v>
      </c>
      <c r="K4641">
        <f t="shared" si="673"/>
        <v>2706.8513560664524</v>
      </c>
    </row>
    <row r="4642" spans="1:11">
      <c r="A4642">
        <v>11.5562</v>
      </c>
      <c r="B4642">
        <f t="shared" si="674"/>
        <v>11.383700000000001</v>
      </c>
      <c r="C4642">
        <v>-0.33</v>
      </c>
      <c r="D4642">
        <f t="shared" si="666"/>
        <v>-3.2361944999999999</v>
      </c>
      <c r="E4642">
        <f t="shared" si="667"/>
        <v>-13.816274632075469</v>
      </c>
      <c r="F4642">
        <f t="shared" si="668"/>
        <v>111.09484037703747</v>
      </c>
      <c r="G4642">
        <f t="shared" si="669"/>
        <v>12342.063558399435</v>
      </c>
      <c r="H4642">
        <f t="shared" si="670"/>
        <v>2069.5878505263067</v>
      </c>
      <c r="I4642">
        <f t="shared" si="671"/>
        <v>3.2380000000000004</v>
      </c>
      <c r="J4642">
        <f t="shared" si="672"/>
        <v>2.493858171133061</v>
      </c>
      <c r="K4642">
        <f t="shared" si="673"/>
        <v>5582.8809218870583</v>
      </c>
    </row>
    <row r="4643" spans="1:11">
      <c r="A4643">
        <v>11.5588</v>
      </c>
      <c r="B4643">
        <f t="shared" si="674"/>
        <v>11.3863</v>
      </c>
      <c r="C4643">
        <v>-0.24</v>
      </c>
      <c r="D4643">
        <f t="shared" si="666"/>
        <v>-2.3535959999999996</v>
      </c>
      <c r="E4643">
        <f t="shared" si="667"/>
        <v>-12.933676132075469</v>
      </c>
      <c r="F4643">
        <f t="shared" si="668"/>
        <v>111.06121281909408</v>
      </c>
      <c r="G4643">
        <f t="shared" si="669"/>
        <v>12334.592992848107</v>
      </c>
      <c r="H4643">
        <f t="shared" si="670"/>
        <v>2069.8766096796362</v>
      </c>
      <c r="I4643">
        <f t="shared" si="671"/>
        <v>3.2380000000000004</v>
      </c>
      <c r="J4643">
        <f t="shared" si="672"/>
        <v>5.3438598553692529</v>
      </c>
      <c r="K4643">
        <f t="shared" si="673"/>
        <v>4060.2770340996781</v>
      </c>
    </row>
    <row r="4644" spans="1:11">
      <c r="A4644">
        <v>11.561199999999999</v>
      </c>
      <c r="B4644">
        <f t="shared" si="674"/>
        <v>11.3887</v>
      </c>
      <c r="C4644">
        <v>-0.24</v>
      </c>
      <c r="D4644">
        <f t="shared" si="666"/>
        <v>-2.3535959999999996</v>
      </c>
      <c r="E4644">
        <f t="shared" si="667"/>
        <v>-12.933676132075469</v>
      </c>
      <c r="F4644">
        <f t="shared" si="668"/>
        <v>111.03017199637711</v>
      </c>
      <c r="G4644">
        <f t="shared" si="669"/>
        <v>12327.699093545083</v>
      </c>
      <c r="H4644">
        <f t="shared" si="670"/>
        <v>2070.1430820924274</v>
      </c>
      <c r="I4644">
        <f t="shared" si="671"/>
        <v>3.2380000000000004</v>
      </c>
      <c r="J4644">
        <f t="shared" si="672"/>
        <v>5.3366137264320184</v>
      </c>
      <c r="K4644">
        <f t="shared" si="673"/>
        <v>4060.2770340996781</v>
      </c>
    </row>
    <row r="4645" spans="1:11">
      <c r="A4645">
        <v>11.563800000000001</v>
      </c>
      <c r="B4645">
        <f t="shared" si="674"/>
        <v>11.391300000000001</v>
      </c>
      <c r="C4645">
        <v>-0.24</v>
      </c>
      <c r="D4645">
        <f t="shared" si="666"/>
        <v>-2.3535959999999996</v>
      </c>
      <c r="E4645">
        <f t="shared" si="667"/>
        <v>-12.933676132075469</v>
      </c>
      <c r="F4645">
        <f t="shared" si="668"/>
        <v>110.9965444384337</v>
      </c>
      <c r="G4645">
        <f t="shared" si="669"/>
        <v>12320.232877273187</v>
      </c>
      <c r="H4645">
        <f t="shared" si="670"/>
        <v>2070.4316731079675</v>
      </c>
      <c r="I4645">
        <f t="shared" si="671"/>
        <v>3.2380000000000004</v>
      </c>
      <c r="J4645">
        <f t="shared" si="672"/>
        <v>5.3287660391651457</v>
      </c>
      <c r="K4645">
        <f t="shared" si="673"/>
        <v>4060.2770340996781</v>
      </c>
    </row>
    <row r="4646" spans="1:11">
      <c r="A4646">
        <v>11.5662</v>
      </c>
      <c r="B4646">
        <f t="shared" si="674"/>
        <v>11.393700000000001</v>
      </c>
      <c r="C4646">
        <v>-0.24</v>
      </c>
      <c r="D4646">
        <f t="shared" si="666"/>
        <v>-2.3535959999999996</v>
      </c>
      <c r="E4646">
        <f t="shared" si="667"/>
        <v>-12.933676132075469</v>
      </c>
      <c r="F4646">
        <f t="shared" si="668"/>
        <v>110.96550361571673</v>
      </c>
      <c r="G4646">
        <f t="shared" si="669"/>
        <v>12313.342992689642</v>
      </c>
      <c r="H4646">
        <f t="shared" si="670"/>
        <v>2070.6979903166452</v>
      </c>
      <c r="I4646">
        <f t="shared" si="671"/>
        <v>3.2380000000000004</v>
      </c>
      <c r="J4646">
        <f t="shared" si="672"/>
        <v>5.3215241300712393</v>
      </c>
      <c r="K4646">
        <f t="shared" si="673"/>
        <v>4060.2770340996781</v>
      </c>
    </row>
    <row r="4647" spans="1:11">
      <c r="A4647">
        <v>11.5688</v>
      </c>
      <c r="B4647">
        <f t="shared" si="674"/>
        <v>11.3963</v>
      </c>
      <c r="C4647">
        <v>-0.33</v>
      </c>
      <c r="D4647">
        <f t="shared" si="666"/>
        <v>-3.2361944999999999</v>
      </c>
      <c r="E4647">
        <f t="shared" si="667"/>
        <v>-13.816274632075469</v>
      </c>
      <c r="F4647">
        <f t="shared" si="668"/>
        <v>110.92958130167334</v>
      </c>
      <c r="G4647">
        <f t="shared" si="669"/>
        <v>12305.372007764556</v>
      </c>
      <c r="H4647">
        <f t="shared" si="670"/>
        <v>2070.9864072280293</v>
      </c>
      <c r="I4647">
        <f t="shared" si="671"/>
        <v>3.2380000000000004</v>
      </c>
      <c r="J4647">
        <f t="shared" si="672"/>
        <v>2.4552919410329466</v>
      </c>
      <c r="K4647">
        <f t="shared" si="673"/>
        <v>5582.8809218870583</v>
      </c>
    </row>
    <row r="4648" spans="1:11">
      <c r="A4648">
        <v>11.571199999999999</v>
      </c>
      <c r="B4648">
        <f t="shared" si="674"/>
        <v>11.3987</v>
      </c>
      <c r="C4648">
        <v>-0.24</v>
      </c>
      <c r="D4648">
        <f t="shared" si="666"/>
        <v>-2.3535959999999996</v>
      </c>
      <c r="E4648">
        <f t="shared" si="667"/>
        <v>-12.933676132075469</v>
      </c>
      <c r="F4648">
        <f t="shared" si="668"/>
        <v>110.89854047895636</v>
      </c>
      <c r="G4648">
        <f t="shared" si="669"/>
        <v>12298.486280362724</v>
      </c>
      <c r="H4648">
        <f t="shared" si="670"/>
        <v>2071.2525637251788</v>
      </c>
      <c r="I4648">
        <f t="shared" si="671"/>
        <v>3.2380000000000004</v>
      </c>
      <c r="J4648">
        <f t="shared" si="672"/>
        <v>5.3059083445234219</v>
      </c>
      <c r="K4648">
        <f t="shared" si="673"/>
        <v>4060.2770340996781</v>
      </c>
    </row>
    <row r="4649" spans="1:11">
      <c r="A4649">
        <v>11.573700000000001</v>
      </c>
      <c r="B4649">
        <f t="shared" si="674"/>
        <v>11.401200000000001</v>
      </c>
      <c r="C4649">
        <v>-0.16</v>
      </c>
      <c r="D4649">
        <f t="shared" si="666"/>
        <v>-1.569064</v>
      </c>
      <c r="E4649">
        <f t="shared" si="667"/>
        <v>-12.14914413207547</v>
      </c>
      <c r="F4649">
        <f t="shared" si="668"/>
        <v>110.86816761862616</v>
      </c>
      <c r="G4649">
        <f t="shared" si="669"/>
        <v>12291.750591111786</v>
      </c>
      <c r="H4649">
        <f t="shared" si="670"/>
        <v>2071.5297341442256</v>
      </c>
      <c r="I4649">
        <f t="shared" si="671"/>
        <v>3.2380000000000004</v>
      </c>
      <c r="J4649">
        <f t="shared" si="672"/>
        <v>7.8391431250561352</v>
      </c>
      <c r="K4649">
        <f t="shared" si="673"/>
        <v>2706.8513560664524</v>
      </c>
    </row>
    <row r="4650" spans="1:11">
      <c r="A4650">
        <v>11.5763</v>
      </c>
      <c r="B4650">
        <f t="shared" si="674"/>
        <v>11.4038</v>
      </c>
      <c r="C4650">
        <v>-0.24</v>
      </c>
      <c r="D4650">
        <f t="shared" si="666"/>
        <v>-2.3535959999999996</v>
      </c>
      <c r="E4650">
        <f t="shared" si="667"/>
        <v>-12.933676132075469</v>
      </c>
      <c r="F4650">
        <f t="shared" si="668"/>
        <v>110.83454006068277</v>
      </c>
      <c r="G4650">
        <f t="shared" si="669"/>
        <v>12284.295270463093</v>
      </c>
      <c r="H4650">
        <f t="shared" si="670"/>
        <v>2071.8179039483834</v>
      </c>
      <c r="I4650">
        <f t="shared" si="671"/>
        <v>3.2380000000000004</v>
      </c>
      <c r="J4650">
        <f t="shared" si="672"/>
        <v>5.2909922741019688</v>
      </c>
      <c r="K4650">
        <f t="shared" si="673"/>
        <v>4060.2770340996781</v>
      </c>
    </row>
    <row r="4651" spans="1:11">
      <c r="A4651">
        <v>11.5787</v>
      </c>
      <c r="B4651">
        <f t="shared" si="674"/>
        <v>11.4062</v>
      </c>
      <c r="C4651">
        <v>-0.16</v>
      </c>
      <c r="D4651">
        <f t="shared" si="666"/>
        <v>-1.569064</v>
      </c>
      <c r="E4651">
        <f t="shared" si="667"/>
        <v>-12.14914413207547</v>
      </c>
      <c r="F4651">
        <f t="shared" si="668"/>
        <v>110.80538211476579</v>
      </c>
      <c r="G4651">
        <f t="shared" si="669"/>
        <v>12277.832705599259</v>
      </c>
      <c r="H4651">
        <f t="shared" si="670"/>
        <v>2072.083836865459</v>
      </c>
      <c r="I4651">
        <f t="shared" si="671"/>
        <v>3.2380000000000004</v>
      </c>
      <c r="J4651">
        <f t="shared" si="672"/>
        <v>7.8245141337517206</v>
      </c>
      <c r="K4651">
        <f t="shared" si="673"/>
        <v>2706.8513560664524</v>
      </c>
    </row>
    <row r="4652" spans="1:11">
      <c r="A4652">
        <v>11.581300000000001</v>
      </c>
      <c r="B4652">
        <f t="shared" si="674"/>
        <v>11.408800000000001</v>
      </c>
      <c r="C4652">
        <v>-0.24</v>
      </c>
      <c r="D4652">
        <f t="shared" si="666"/>
        <v>-2.3535959999999996</v>
      </c>
      <c r="E4652">
        <f t="shared" si="667"/>
        <v>-12.933676132075469</v>
      </c>
      <c r="F4652">
        <f t="shared" si="668"/>
        <v>110.77175455682239</v>
      </c>
      <c r="G4652">
        <f t="shared" si="669"/>
        <v>12270.381607596901</v>
      </c>
      <c r="H4652">
        <f t="shared" si="670"/>
        <v>2072.3718434273069</v>
      </c>
      <c r="I4652">
        <f t="shared" si="671"/>
        <v>3.2380000000000004</v>
      </c>
      <c r="J4652">
        <f t="shared" si="672"/>
        <v>5.2763677211913347</v>
      </c>
      <c r="K4652">
        <f t="shared" si="673"/>
        <v>4060.2770340996781</v>
      </c>
    </row>
    <row r="4653" spans="1:11">
      <c r="A4653">
        <v>11.5837</v>
      </c>
      <c r="B4653">
        <f t="shared" si="674"/>
        <v>11.411200000000001</v>
      </c>
      <c r="C4653">
        <v>-0.24</v>
      </c>
      <c r="D4653">
        <f t="shared" si="666"/>
        <v>-2.3535959999999996</v>
      </c>
      <c r="E4653">
        <f t="shared" si="667"/>
        <v>-12.933676132075469</v>
      </c>
      <c r="F4653">
        <f t="shared" si="668"/>
        <v>110.74071373410541</v>
      </c>
      <c r="G4653">
        <f t="shared" si="669"/>
        <v>12263.505678339083</v>
      </c>
      <c r="H4653">
        <f t="shared" si="670"/>
        <v>2072.6376211402685</v>
      </c>
      <c r="I4653">
        <f t="shared" si="671"/>
        <v>3.2380000000000004</v>
      </c>
      <c r="J4653">
        <f t="shared" si="672"/>
        <v>5.2691404804418802</v>
      </c>
      <c r="K4653">
        <f t="shared" si="673"/>
        <v>4060.2770340996781</v>
      </c>
    </row>
    <row r="4654" spans="1:11">
      <c r="A4654">
        <v>11.5863</v>
      </c>
      <c r="B4654">
        <f t="shared" si="674"/>
        <v>11.4138</v>
      </c>
      <c r="C4654">
        <v>-0.24</v>
      </c>
      <c r="D4654">
        <f t="shared" si="666"/>
        <v>-2.3535959999999996</v>
      </c>
      <c r="E4654">
        <f t="shared" si="667"/>
        <v>-12.933676132075469</v>
      </c>
      <c r="F4654">
        <f t="shared" si="668"/>
        <v>110.70708617616202</v>
      </c>
      <c r="G4654">
        <f t="shared" si="669"/>
        <v>12256.058929616165</v>
      </c>
      <c r="H4654">
        <f t="shared" si="670"/>
        <v>2072.9254595643265</v>
      </c>
      <c r="I4654">
        <f t="shared" si="671"/>
        <v>3.2380000000000004</v>
      </c>
      <c r="J4654">
        <f t="shared" si="672"/>
        <v>5.2613132553784396</v>
      </c>
      <c r="K4654">
        <f t="shared" si="673"/>
        <v>4060.2770340996781</v>
      </c>
    </row>
    <row r="4655" spans="1:11">
      <c r="A4655">
        <v>11.588699999999999</v>
      </c>
      <c r="B4655">
        <f t="shared" si="674"/>
        <v>11.4162</v>
      </c>
      <c r="C4655">
        <v>-0.24</v>
      </c>
      <c r="D4655">
        <f t="shared" si="666"/>
        <v>-2.3535959999999996</v>
      </c>
      <c r="E4655">
        <f t="shared" si="667"/>
        <v>-12.933676132075469</v>
      </c>
      <c r="F4655">
        <f t="shared" si="668"/>
        <v>110.67604535344505</v>
      </c>
      <c r="G4655">
        <f t="shared" si="669"/>
        <v>12249.187015077825</v>
      </c>
      <c r="H4655">
        <f t="shared" si="670"/>
        <v>2073.1910820731746</v>
      </c>
      <c r="I4655">
        <f t="shared" si="671"/>
        <v>3.2380000000000004</v>
      </c>
      <c r="J4655">
        <f t="shared" si="672"/>
        <v>5.2540902344723133</v>
      </c>
      <c r="K4655">
        <f t="shared" si="673"/>
        <v>4060.2770340996781</v>
      </c>
    </row>
    <row r="4656" spans="1:11">
      <c r="A4656">
        <v>11.5913</v>
      </c>
      <c r="B4656">
        <f t="shared" si="674"/>
        <v>11.418800000000001</v>
      </c>
      <c r="C4656">
        <v>-0.24</v>
      </c>
      <c r="D4656">
        <f t="shared" si="666"/>
        <v>-2.3535959999999996</v>
      </c>
      <c r="E4656">
        <f t="shared" si="667"/>
        <v>-12.933676132075469</v>
      </c>
      <c r="F4656">
        <f t="shared" si="668"/>
        <v>110.64241779550164</v>
      </c>
      <c r="G4656">
        <f t="shared" si="669"/>
        <v>12241.744615634339</v>
      </c>
      <c r="H4656">
        <f t="shared" si="670"/>
        <v>2073.4787523594432</v>
      </c>
      <c r="I4656">
        <f t="shared" si="671"/>
        <v>3.2380000000000004</v>
      </c>
      <c r="J4656">
        <f t="shared" si="672"/>
        <v>5.2462675809058119</v>
      </c>
      <c r="K4656">
        <f t="shared" si="673"/>
        <v>4060.2770340996781</v>
      </c>
    </row>
    <row r="4657" spans="1:11">
      <c r="A4657">
        <v>11.5938</v>
      </c>
      <c r="B4657">
        <f t="shared" si="674"/>
        <v>11.4213</v>
      </c>
      <c r="C4657">
        <v>-0.24</v>
      </c>
      <c r="D4657">
        <f t="shared" si="666"/>
        <v>-2.3535959999999996</v>
      </c>
      <c r="E4657">
        <f t="shared" si="667"/>
        <v>-12.933676132075469</v>
      </c>
      <c r="F4657">
        <f t="shared" si="668"/>
        <v>110.61008360517147</v>
      </c>
      <c r="G4657">
        <f t="shared" si="669"/>
        <v>12234.590595143021</v>
      </c>
      <c r="H4657">
        <f t="shared" si="670"/>
        <v>2073.7552775684562</v>
      </c>
      <c r="I4657">
        <f t="shared" si="671"/>
        <v>3.2380000000000004</v>
      </c>
      <c r="J4657">
        <f t="shared" si="672"/>
        <v>5.2387480404221005</v>
      </c>
      <c r="K4657">
        <f t="shared" si="673"/>
        <v>4060.2770340996781</v>
      </c>
    </row>
    <row r="4658" spans="1:11">
      <c r="A4658">
        <v>11.5962</v>
      </c>
      <c r="B4658">
        <f t="shared" si="674"/>
        <v>11.4237</v>
      </c>
      <c r="C4658">
        <v>-0.24</v>
      </c>
      <c r="D4658">
        <f t="shared" si="666"/>
        <v>-2.3535959999999996</v>
      </c>
      <c r="E4658">
        <f t="shared" si="667"/>
        <v>-12.933676132075469</v>
      </c>
      <c r="F4658">
        <f t="shared" si="668"/>
        <v>110.57904278245449</v>
      </c>
      <c r="G4658">
        <f t="shared" si="669"/>
        <v>12227.724702683901</v>
      </c>
      <c r="H4658">
        <f t="shared" si="670"/>
        <v>2074.0206672711342</v>
      </c>
      <c r="I4658">
        <f t="shared" si="671"/>
        <v>3.2380000000000004</v>
      </c>
      <c r="J4658">
        <f t="shared" si="672"/>
        <v>5.2315313492809707</v>
      </c>
      <c r="K4658">
        <f t="shared" si="673"/>
        <v>4060.2770340996781</v>
      </c>
    </row>
    <row r="4659" spans="1:11">
      <c r="A4659">
        <v>11.598800000000001</v>
      </c>
      <c r="B4659">
        <f t="shared" si="674"/>
        <v>11.426300000000001</v>
      </c>
      <c r="C4659">
        <v>-0.24</v>
      </c>
      <c r="D4659">
        <f t="shared" si="666"/>
        <v>-2.3535959999999996</v>
      </c>
      <c r="E4659">
        <f t="shared" si="667"/>
        <v>-12.933676132075469</v>
      </c>
      <c r="F4659">
        <f t="shared" si="668"/>
        <v>110.54541522451109</v>
      </c>
      <c r="G4659">
        <f t="shared" si="669"/>
        <v>12220.288827159568</v>
      </c>
      <c r="H4659">
        <f t="shared" si="670"/>
        <v>2074.3080853507181</v>
      </c>
      <c r="I4659">
        <f t="shared" si="671"/>
        <v>3.2380000000000004</v>
      </c>
      <c r="J4659">
        <f t="shared" si="672"/>
        <v>5.2237155529598773</v>
      </c>
      <c r="K4659">
        <f t="shared" si="673"/>
        <v>4060.2770340996781</v>
      </c>
    </row>
    <row r="4660" spans="1:11">
      <c r="A4660">
        <v>11.6012</v>
      </c>
      <c r="B4660">
        <f t="shared" si="674"/>
        <v>11.428700000000001</v>
      </c>
      <c r="C4660">
        <v>-0.24</v>
      </c>
      <c r="D4660">
        <f t="shared" si="666"/>
        <v>-2.3535959999999996</v>
      </c>
      <c r="E4660">
        <f t="shared" si="667"/>
        <v>-12.933676132075469</v>
      </c>
      <c r="F4660">
        <f t="shared" si="668"/>
        <v>110.51437440179411</v>
      </c>
      <c r="G4660">
        <f t="shared" si="669"/>
        <v>12213.426949419927</v>
      </c>
      <c r="H4660">
        <f t="shared" si="670"/>
        <v>2074.5733198492826</v>
      </c>
      <c r="I4660">
        <f t="shared" si="671"/>
        <v>3.2380000000000004</v>
      </c>
      <c r="J4660">
        <f t="shared" si="672"/>
        <v>5.2165030816620774</v>
      </c>
      <c r="K4660">
        <f t="shared" si="673"/>
        <v>4060.2770340996781</v>
      </c>
    </row>
    <row r="4661" spans="1:11">
      <c r="A4661">
        <v>11.6038</v>
      </c>
      <c r="B4661">
        <f t="shared" si="674"/>
        <v>11.4313</v>
      </c>
      <c r="C4661">
        <v>-0.33</v>
      </c>
      <c r="D4661">
        <f t="shared" si="666"/>
        <v>-3.2361944999999999</v>
      </c>
      <c r="E4661">
        <f t="shared" si="667"/>
        <v>-13.816274632075469</v>
      </c>
      <c r="F4661">
        <f t="shared" si="668"/>
        <v>110.47845208775072</v>
      </c>
      <c r="G4661">
        <f t="shared" si="669"/>
        <v>12205.488375705432</v>
      </c>
      <c r="H4661">
        <f t="shared" si="670"/>
        <v>2074.8605638247109</v>
      </c>
      <c r="I4661">
        <f t="shared" si="671"/>
        <v>3.2380000000000004</v>
      </c>
      <c r="J4661">
        <f t="shared" si="672"/>
        <v>2.3503049598186525</v>
      </c>
      <c r="K4661">
        <f t="shared" si="673"/>
        <v>5582.8809218870583</v>
      </c>
    </row>
    <row r="4662" spans="1:11">
      <c r="A4662">
        <v>11.606199999999999</v>
      </c>
      <c r="B4662">
        <f t="shared" si="674"/>
        <v>11.4337</v>
      </c>
      <c r="C4662">
        <v>-0.24</v>
      </c>
      <c r="D4662">
        <f t="shared" ref="D4662:D4725" si="675">C4662*9.80665</f>
        <v>-2.3535959999999996</v>
      </c>
      <c r="E4662">
        <f t="shared" ref="E4662:E4725" si="676">D4662-$D$17</f>
        <v>-12.933676132075469</v>
      </c>
      <c r="F4662">
        <f t="shared" ref="F4662:F4725" si="677">F4661+E4662*(A4662-A4661)</f>
        <v>110.44741126503375</v>
      </c>
      <c r="G4662">
        <f t="shared" ref="G4662:G4725" si="678">F4662^2</f>
        <v>12198.630655147505</v>
      </c>
      <c r="H4662">
        <f t="shared" ref="H4662:H4725" si="679">H4661+F4662*(B4662-B4661)</f>
        <v>2075.1256376117472</v>
      </c>
      <c r="I4662">
        <f t="shared" ref="I4662:I4725" si="680">IF(B4662&lt;=0,$B$5,IF(B4662&lt;=$B$4,$B$1+$B$2+$B$3-$B$6*B4662,$B$1+$B$2))</f>
        <v>3.2380000000000004</v>
      </c>
      <c r="J4662">
        <f t="shared" ref="J4662:J4725" si="681">I4662*D4662+0.5*$B$14*$B$8*$B$13*G4662</f>
        <v>5.2009508011052343</v>
      </c>
      <c r="K4662">
        <f t="shared" ref="K4662:K4725" si="682">-2*I4662*D4662/$B$8/$B$13</f>
        <v>4060.2770340996781</v>
      </c>
    </row>
    <row r="4663" spans="1:11">
      <c r="A4663">
        <v>11.6088</v>
      </c>
      <c r="B4663">
        <f t="shared" si="674"/>
        <v>11.436300000000001</v>
      </c>
      <c r="C4663">
        <v>-0.33</v>
      </c>
      <c r="D4663">
        <f t="shared" si="675"/>
        <v>-3.2361944999999999</v>
      </c>
      <c r="E4663">
        <f t="shared" si="676"/>
        <v>-13.816274632075469</v>
      </c>
      <c r="F4663">
        <f t="shared" si="677"/>
        <v>110.41148895099035</v>
      </c>
      <c r="G4663">
        <f t="shared" si="678"/>
        <v>12190.696892374663</v>
      </c>
      <c r="H4663">
        <f t="shared" si="679"/>
        <v>2075.4127074830199</v>
      </c>
      <c r="I4663">
        <f t="shared" si="680"/>
        <v>3.2380000000000004</v>
      </c>
      <c r="J4663">
        <f t="shared" si="681"/>
        <v>2.3347577360086511</v>
      </c>
      <c r="K4663">
        <f t="shared" si="682"/>
        <v>5582.8809218870583</v>
      </c>
    </row>
    <row r="4664" spans="1:11">
      <c r="A4664">
        <v>11.6112</v>
      </c>
      <c r="B4664">
        <f t="shared" si="674"/>
        <v>11.438700000000001</v>
      </c>
      <c r="C4664">
        <v>-0.24</v>
      </c>
      <c r="D4664">
        <f t="shared" si="675"/>
        <v>-2.3535959999999996</v>
      </c>
      <c r="E4664">
        <f t="shared" si="676"/>
        <v>-12.933676132075469</v>
      </c>
      <c r="F4664">
        <f t="shared" si="677"/>
        <v>110.38044812827337</v>
      </c>
      <c r="G4664">
        <f t="shared" si="678"/>
        <v>12183.843328998448</v>
      </c>
      <c r="H4664">
        <f t="shared" si="679"/>
        <v>2075.6776205585279</v>
      </c>
      <c r="I4664">
        <f t="shared" si="680"/>
        <v>3.2380000000000004</v>
      </c>
      <c r="J4664">
        <f t="shared" si="681"/>
        <v>5.1854079468796126</v>
      </c>
      <c r="K4664">
        <f t="shared" si="682"/>
        <v>4060.2770340996781</v>
      </c>
    </row>
    <row r="4665" spans="1:11">
      <c r="A4665">
        <v>11.613799999999999</v>
      </c>
      <c r="B4665">
        <f t="shared" si="674"/>
        <v>11.4413</v>
      </c>
      <c r="C4665">
        <v>-0.24</v>
      </c>
      <c r="D4665">
        <f t="shared" si="675"/>
        <v>-2.3535959999999996</v>
      </c>
      <c r="E4665">
        <f t="shared" si="676"/>
        <v>-12.933676132075469</v>
      </c>
      <c r="F4665">
        <f t="shared" si="677"/>
        <v>110.34682057032998</v>
      </c>
      <c r="G4665">
        <f t="shared" si="678"/>
        <v>12176.4208099806</v>
      </c>
      <c r="H4665">
        <f t="shared" si="679"/>
        <v>2075.9645222920108</v>
      </c>
      <c r="I4665">
        <f t="shared" si="680"/>
        <v>3.2380000000000004</v>
      </c>
      <c r="J4665">
        <f t="shared" si="681"/>
        <v>5.177606189488289</v>
      </c>
      <c r="K4665">
        <f t="shared" si="682"/>
        <v>4060.2770340996781</v>
      </c>
    </row>
    <row r="4666" spans="1:11">
      <c r="A4666">
        <v>11.616300000000001</v>
      </c>
      <c r="B4666">
        <f t="shared" si="674"/>
        <v>11.443800000000001</v>
      </c>
      <c r="C4666">
        <v>-0.24</v>
      </c>
      <c r="D4666">
        <f t="shared" si="675"/>
        <v>-2.3535959999999996</v>
      </c>
      <c r="E4666">
        <f t="shared" si="676"/>
        <v>-12.933676132075469</v>
      </c>
      <c r="F4666">
        <f t="shared" si="677"/>
        <v>110.31448637999978</v>
      </c>
      <c r="G4666">
        <f t="shared" si="678"/>
        <v>12169.285905283157</v>
      </c>
      <c r="H4666">
        <f t="shared" si="679"/>
        <v>2076.2403085079609</v>
      </c>
      <c r="I4666">
        <f t="shared" si="680"/>
        <v>3.2380000000000004</v>
      </c>
      <c r="J4666">
        <f t="shared" si="681"/>
        <v>5.1701067414807031</v>
      </c>
      <c r="K4666">
        <f t="shared" si="682"/>
        <v>4060.2770340996781</v>
      </c>
    </row>
    <row r="4667" spans="1:11">
      <c r="A4667">
        <v>11.6187</v>
      </c>
      <c r="B4667">
        <f t="shared" si="674"/>
        <v>11.446200000000001</v>
      </c>
      <c r="C4667">
        <v>-0.24</v>
      </c>
      <c r="D4667">
        <f t="shared" si="675"/>
        <v>-2.3535959999999996</v>
      </c>
      <c r="E4667">
        <f t="shared" si="676"/>
        <v>-12.933676132075469</v>
      </c>
      <c r="F4667">
        <f t="shared" si="677"/>
        <v>110.2834455572828</v>
      </c>
      <c r="G4667">
        <f t="shared" si="678"/>
        <v>12162.438363986161</v>
      </c>
      <c r="H4667">
        <f t="shared" si="679"/>
        <v>2076.5049887772984</v>
      </c>
      <c r="I4667">
        <f t="shared" si="680"/>
        <v>3.2380000000000004</v>
      </c>
      <c r="J4667">
        <f t="shared" si="681"/>
        <v>5.1629093391166574</v>
      </c>
      <c r="K4667">
        <f t="shared" si="682"/>
        <v>4060.2770340996781</v>
      </c>
    </row>
    <row r="4668" spans="1:11">
      <c r="A4668">
        <v>11.6213</v>
      </c>
      <c r="B4668">
        <f t="shared" si="674"/>
        <v>11.4488</v>
      </c>
      <c r="C4668">
        <v>-0.33</v>
      </c>
      <c r="D4668">
        <f t="shared" si="675"/>
        <v>-3.2361944999999999</v>
      </c>
      <c r="E4668">
        <f t="shared" si="676"/>
        <v>-13.816274632075469</v>
      </c>
      <c r="F4668">
        <f t="shared" si="677"/>
        <v>110.24752324323941</v>
      </c>
      <c r="G4668">
        <f t="shared" si="678"/>
        <v>12154.516381268615</v>
      </c>
      <c r="H4668">
        <f t="shared" si="679"/>
        <v>2076.7916323377308</v>
      </c>
      <c r="I4668">
        <f t="shared" si="680"/>
        <v>3.2380000000000004</v>
      </c>
      <c r="J4668">
        <f t="shared" si="681"/>
        <v>2.2967286559531157</v>
      </c>
      <c r="K4668">
        <f t="shared" si="682"/>
        <v>5582.8809218870583</v>
      </c>
    </row>
    <row r="4669" spans="1:11">
      <c r="A4669">
        <v>11.623699999999999</v>
      </c>
      <c r="B4669">
        <f t="shared" si="674"/>
        <v>11.4512</v>
      </c>
      <c r="C4669">
        <v>-0.24</v>
      </c>
      <c r="D4669">
        <f t="shared" si="675"/>
        <v>-2.3535959999999996</v>
      </c>
      <c r="E4669">
        <f t="shared" si="676"/>
        <v>-12.933676132075469</v>
      </c>
      <c r="F4669">
        <f t="shared" si="677"/>
        <v>110.21648242052244</v>
      </c>
      <c r="G4669">
        <f t="shared" si="678"/>
        <v>12147.672997153331</v>
      </c>
      <c r="H4669">
        <f t="shared" si="679"/>
        <v>2077.0561518955401</v>
      </c>
      <c r="I4669">
        <f t="shared" si="680"/>
        <v>3.2380000000000004</v>
      </c>
      <c r="J4669">
        <f t="shared" si="681"/>
        <v>5.1473895661734499</v>
      </c>
      <c r="K4669">
        <f t="shared" si="682"/>
        <v>4060.2770340996781</v>
      </c>
    </row>
    <row r="4670" spans="1:11">
      <c r="A4670">
        <v>11.626300000000001</v>
      </c>
      <c r="B4670">
        <f t="shared" si="674"/>
        <v>11.453800000000001</v>
      </c>
      <c r="C4670">
        <v>-0.24</v>
      </c>
      <c r="D4670">
        <f t="shared" si="675"/>
        <v>-2.3535959999999996</v>
      </c>
      <c r="E4670">
        <f t="shared" si="676"/>
        <v>-12.933676132075469</v>
      </c>
      <c r="F4670">
        <f t="shared" si="677"/>
        <v>110.18285486257903</v>
      </c>
      <c r="G4670">
        <f t="shared" si="678"/>
        <v>12140.261505668157</v>
      </c>
      <c r="H4670">
        <f t="shared" si="679"/>
        <v>2077.3426273181831</v>
      </c>
      <c r="I4670">
        <f t="shared" si="680"/>
        <v>3.2380000000000004</v>
      </c>
      <c r="J4670">
        <f t="shared" si="681"/>
        <v>5.1395993997439469</v>
      </c>
      <c r="K4670">
        <f t="shared" si="682"/>
        <v>4060.2770340996781</v>
      </c>
    </row>
    <row r="4671" spans="1:11">
      <c r="A4671">
        <v>11.6287</v>
      </c>
      <c r="B4671">
        <f t="shared" si="674"/>
        <v>11.456200000000001</v>
      </c>
      <c r="C4671">
        <v>-0.24</v>
      </c>
      <c r="D4671">
        <f t="shared" si="675"/>
        <v>-2.3535959999999996</v>
      </c>
      <c r="E4671">
        <f t="shared" si="676"/>
        <v>-12.933676132075469</v>
      </c>
      <c r="F4671">
        <f t="shared" si="677"/>
        <v>110.15181403986206</v>
      </c>
      <c r="G4671">
        <f t="shared" si="678"/>
        <v>12133.422136272353</v>
      </c>
      <c r="H4671">
        <f t="shared" si="679"/>
        <v>2077.6069916718789</v>
      </c>
      <c r="I4671">
        <f t="shared" si="680"/>
        <v>3.2380000000000004</v>
      </c>
      <c r="J4671">
        <f t="shared" si="681"/>
        <v>5.1324105868076106</v>
      </c>
      <c r="K4671">
        <f t="shared" si="682"/>
        <v>4060.2770340996781</v>
      </c>
    </row>
    <row r="4672" spans="1:11">
      <c r="A4672">
        <v>11.6313</v>
      </c>
      <c r="B4672">
        <f t="shared" si="674"/>
        <v>11.4588</v>
      </c>
      <c r="C4672">
        <v>-0.24</v>
      </c>
      <c r="D4672">
        <f t="shared" si="675"/>
        <v>-2.3535959999999996</v>
      </c>
      <c r="E4672">
        <f t="shared" si="676"/>
        <v>-12.933676132075469</v>
      </c>
      <c r="F4672">
        <f t="shared" si="677"/>
        <v>110.11818648191867</v>
      </c>
      <c r="G4672">
        <f t="shared" si="678"/>
        <v>12126.014994066616</v>
      </c>
      <c r="H4672">
        <f t="shared" si="679"/>
        <v>2077.8932989567315</v>
      </c>
      <c r="I4672">
        <f t="shared" si="680"/>
        <v>3.2380000000000004</v>
      </c>
      <c r="J4672">
        <f t="shared" si="681"/>
        <v>5.1246249918750486</v>
      </c>
      <c r="K4672">
        <f t="shared" si="682"/>
        <v>4060.2770340996781</v>
      </c>
    </row>
    <row r="4673" spans="1:11">
      <c r="A4673">
        <v>11.633699999999999</v>
      </c>
      <c r="B4673">
        <f t="shared" si="674"/>
        <v>11.4612</v>
      </c>
      <c r="C4673">
        <v>-6.9999900000000004E-2</v>
      </c>
      <c r="D4673">
        <f t="shared" si="675"/>
        <v>-0.68646451933499997</v>
      </c>
      <c r="E4673">
        <f t="shared" si="676"/>
        <v>-11.26654465141047</v>
      </c>
      <c r="F4673">
        <f t="shared" si="677"/>
        <v>110.09114677475529</v>
      </c>
      <c r="G4673">
        <f t="shared" si="678"/>
        <v>12120.060598180711</v>
      </c>
      <c r="H4673">
        <f t="shared" si="679"/>
        <v>2078.1575177089908</v>
      </c>
      <c r="I4673">
        <f t="shared" si="680"/>
        <v>3.2380000000000004</v>
      </c>
      <c r="J4673">
        <f t="shared" si="681"/>
        <v>10.516538102746839</v>
      </c>
      <c r="K4673">
        <f t="shared" si="682"/>
        <v>1184.2457764969754</v>
      </c>
    </row>
    <row r="4674" spans="1:11">
      <c r="A4674">
        <v>11.636200000000001</v>
      </c>
      <c r="B4674">
        <f t="shared" si="674"/>
        <v>11.463700000000001</v>
      </c>
      <c r="C4674">
        <v>-0.24</v>
      </c>
      <c r="D4674">
        <f t="shared" si="675"/>
        <v>-2.3535959999999996</v>
      </c>
      <c r="E4674">
        <f t="shared" si="676"/>
        <v>-12.933676132075469</v>
      </c>
      <c r="F4674">
        <f t="shared" si="677"/>
        <v>110.05881258442508</v>
      </c>
      <c r="G4674">
        <f t="shared" si="678"/>
        <v>12112.942227493606</v>
      </c>
      <c r="H4674">
        <f t="shared" si="679"/>
        <v>2078.4326647404519</v>
      </c>
      <c r="I4674">
        <f t="shared" si="680"/>
        <v>3.2380000000000004</v>
      </c>
      <c r="J4674">
        <f t="shared" si="681"/>
        <v>5.1108842991276422</v>
      </c>
      <c r="K4674">
        <f t="shared" si="682"/>
        <v>4060.2770340996781</v>
      </c>
    </row>
    <row r="4675" spans="1:11">
      <c r="A4675">
        <v>11.6388</v>
      </c>
      <c r="B4675">
        <f t="shared" si="674"/>
        <v>11.4663</v>
      </c>
      <c r="C4675">
        <v>-0.24</v>
      </c>
      <c r="D4675">
        <f t="shared" si="675"/>
        <v>-2.3535959999999996</v>
      </c>
      <c r="E4675">
        <f t="shared" si="676"/>
        <v>-12.933676132075469</v>
      </c>
      <c r="F4675">
        <f t="shared" si="677"/>
        <v>110.02518502648169</v>
      </c>
      <c r="G4675">
        <f t="shared" si="678"/>
        <v>12105.541340111531</v>
      </c>
      <c r="H4675">
        <f t="shared" si="679"/>
        <v>2078.7187302215207</v>
      </c>
      <c r="I4675">
        <f t="shared" si="680"/>
        <v>3.2380000000000004</v>
      </c>
      <c r="J4675">
        <f t="shared" si="681"/>
        <v>5.1031052785961197</v>
      </c>
      <c r="K4675">
        <f t="shared" si="682"/>
        <v>4060.2770340996781</v>
      </c>
    </row>
    <row r="4676" spans="1:11">
      <c r="A4676">
        <v>11.6412</v>
      </c>
      <c r="B4676">
        <f t="shared" si="674"/>
        <v>11.4687</v>
      </c>
      <c r="C4676">
        <v>-0.24</v>
      </c>
      <c r="D4676">
        <f t="shared" si="675"/>
        <v>-2.3535959999999996</v>
      </c>
      <c r="E4676">
        <f t="shared" si="676"/>
        <v>-12.933676132075469</v>
      </c>
      <c r="F4676">
        <f t="shared" si="677"/>
        <v>109.99414420376472</v>
      </c>
      <c r="G4676">
        <f t="shared" si="678"/>
        <v>12098.711759118587</v>
      </c>
      <c r="H4676">
        <f t="shared" si="679"/>
        <v>2078.9827161676099</v>
      </c>
      <c r="I4676">
        <f t="shared" si="680"/>
        <v>3.2380000000000004</v>
      </c>
      <c r="J4676">
        <f t="shared" si="681"/>
        <v>5.0959267541809954</v>
      </c>
      <c r="K4676">
        <f t="shared" si="682"/>
        <v>4060.2770340996781</v>
      </c>
    </row>
    <row r="4677" spans="1:11">
      <c r="A4677">
        <v>11.643800000000001</v>
      </c>
      <c r="B4677">
        <f t="shared" si="674"/>
        <v>11.471300000000001</v>
      </c>
      <c r="C4677">
        <v>-0.24</v>
      </c>
      <c r="D4677">
        <f t="shared" si="675"/>
        <v>-2.3535959999999996</v>
      </c>
      <c r="E4677">
        <f t="shared" si="676"/>
        <v>-12.933676132075469</v>
      </c>
      <c r="F4677">
        <f t="shared" si="677"/>
        <v>109.96051664582131</v>
      </c>
      <c r="G4677">
        <f t="shared" si="678"/>
        <v>12091.315221015946</v>
      </c>
      <c r="H4677">
        <f t="shared" si="679"/>
        <v>2079.2686135108893</v>
      </c>
      <c r="I4677">
        <f t="shared" si="680"/>
        <v>3.2380000000000004</v>
      </c>
      <c r="J4677">
        <f t="shared" si="681"/>
        <v>5.0881523051464121</v>
      </c>
      <c r="K4677">
        <f t="shared" si="682"/>
        <v>4060.2770340996781</v>
      </c>
    </row>
    <row r="4678" spans="1:11">
      <c r="A4678">
        <v>11.6462</v>
      </c>
      <c r="B4678">
        <f t="shared" si="674"/>
        <v>11.473700000000001</v>
      </c>
      <c r="C4678">
        <v>-0.24</v>
      </c>
      <c r="D4678">
        <f t="shared" si="675"/>
        <v>-2.3535959999999996</v>
      </c>
      <c r="E4678">
        <f t="shared" si="676"/>
        <v>-12.933676132075469</v>
      </c>
      <c r="F4678">
        <f t="shared" si="677"/>
        <v>109.92947582310434</v>
      </c>
      <c r="G4678">
        <f t="shared" si="678"/>
        <v>12084.489654742481</v>
      </c>
      <c r="H4678">
        <f t="shared" si="679"/>
        <v>2079.5324442528645</v>
      </c>
      <c r="I4678">
        <f t="shared" si="680"/>
        <v>3.2380000000000004</v>
      </c>
      <c r="J4678">
        <f t="shared" si="681"/>
        <v>5.0809780005746177</v>
      </c>
      <c r="K4678">
        <f t="shared" si="682"/>
        <v>4060.2770340996781</v>
      </c>
    </row>
    <row r="4679" spans="1:11">
      <c r="A4679">
        <v>11.6488</v>
      </c>
      <c r="B4679">
        <f t="shared" si="674"/>
        <v>11.4763</v>
      </c>
      <c r="C4679">
        <v>-0.24</v>
      </c>
      <c r="D4679">
        <f t="shared" si="675"/>
        <v>-2.3535959999999996</v>
      </c>
      <c r="E4679">
        <f t="shared" si="676"/>
        <v>-12.933676132075469</v>
      </c>
      <c r="F4679">
        <f t="shared" si="677"/>
        <v>109.89584826516095</v>
      </c>
      <c r="G4679">
        <f t="shared" si="678"/>
        <v>12077.09746591928</v>
      </c>
      <c r="H4679">
        <f t="shared" si="679"/>
        <v>2079.8181734583536</v>
      </c>
      <c r="I4679">
        <f t="shared" si="680"/>
        <v>3.2380000000000004</v>
      </c>
      <c r="J4679">
        <f t="shared" si="681"/>
        <v>5.073208123036979</v>
      </c>
      <c r="K4679">
        <f t="shared" si="682"/>
        <v>4060.2770340996781</v>
      </c>
    </row>
    <row r="4680" spans="1:11">
      <c r="A4680">
        <v>11.651199999999999</v>
      </c>
      <c r="B4680">
        <f t="shared" si="674"/>
        <v>11.4787</v>
      </c>
      <c r="C4680">
        <v>-0.24</v>
      </c>
      <c r="D4680">
        <f t="shared" si="675"/>
        <v>-2.3535959999999996</v>
      </c>
      <c r="E4680">
        <f t="shared" si="676"/>
        <v>-12.933676132075469</v>
      </c>
      <c r="F4680">
        <f t="shared" si="677"/>
        <v>109.86480744244398</v>
      </c>
      <c r="G4680">
        <f t="shared" si="678"/>
        <v>12070.275914365293</v>
      </c>
      <c r="H4680">
        <f t="shared" si="679"/>
        <v>2080.0818489962153</v>
      </c>
      <c r="I4680">
        <f t="shared" si="680"/>
        <v>3.2380000000000004</v>
      </c>
      <c r="J4680">
        <f t="shared" si="681"/>
        <v>5.0660380383085126</v>
      </c>
      <c r="K4680">
        <f t="shared" si="682"/>
        <v>4060.2770340996781</v>
      </c>
    </row>
    <row r="4681" spans="1:11">
      <c r="A4681">
        <v>11.6538</v>
      </c>
      <c r="B4681">
        <f t="shared" si="674"/>
        <v>11.481300000000001</v>
      </c>
      <c r="C4681">
        <v>-0.42</v>
      </c>
      <c r="D4681">
        <f t="shared" si="675"/>
        <v>-4.1187929999999993</v>
      </c>
      <c r="E4681">
        <f t="shared" si="676"/>
        <v>-14.69887313207547</v>
      </c>
      <c r="F4681">
        <f t="shared" si="677"/>
        <v>109.82659037230056</v>
      </c>
      <c r="G4681">
        <f t="shared" si="678"/>
        <v>12061.879952805102</v>
      </c>
      <c r="H4681">
        <f t="shared" si="679"/>
        <v>2080.3673981311836</v>
      </c>
      <c r="I4681">
        <f t="shared" si="680"/>
        <v>3.2380000000000004</v>
      </c>
      <c r="J4681">
        <f t="shared" si="681"/>
        <v>-0.6584947836737296</v>
      </c>
      <c r="K4681">
        <f t="shared" si="682"/>
        <v>7105.4848096744372</v>
      </c>
    </row>
    <row r="4682" spans="1:11">
      <c r="A4682">
        <v>11.6563</v>
      </c>
      <c r="B4682">
        <f t="shared" si="674"/>
        <v>11.4838</v>
      </c>
      <c r="C4682">
        <v>-0.33</v>
      </c>
      <c r="D4682">
        <f t="shared" si="675"/>
        <v>-3.2361944999999999</v>
      </c>
      <c r="E4682">
        <f t="shared" si="676"/>
        <v>-13.816274632075469</v>
      </c>
      <c r="F4682">
        <f t="shared" si="677"/>
        <v>109.79204968572037</v>
      </c>
      <c r="G4682">
        <f t="shared" si="678"/>
        <v>12054.294174191691</v>
      </c>
      <c r="H4682">
        <f t="shared" si="679"/>
        <v>2080.6418782553978</v>
      </c>
      <c r="I4682">
        <f t="shared" si="680"/>
        <v>3.2380000000000004</v>
      </c>
      <c r="J4682">
        <f t="shared" si="681"/>
        <v>2.1913858009254596</v>
      </c>
      <c r="K4682">
        <f t="shared" si="682"/>
        <v>5582.8809218870583</v>
      </c>
    </row>
    <row r="4683" spans="1:11">
      <c r="A4683">
        <v>11.6587</v>
      </c>
      <c r="B4683">
        <f t="shared" si="674"/>
        <v>11.4862</v>
      </c>
      <c r="C4683">
        <v>-6.9999900000000004E-2</v>
      </c>
      <c r="D4683">
        <f t="shared" si="675"/>
        <v>-0.68646451933499997</v>
      </c>
      <c r="E4683">
        <f t="shared" si="676"/>
        <v>-11.26654465141047</v>
      </c>
      <c r="F4683">
        <f t="shared" si="677"/>
        <v>109.76500997855699</v>
      </c>
      <c r="G4683">
        <f t="shared" si="678"/>
        <v>12048.357415592716</v>
      </c>
      <c r="H4683">
        <f t="shared" si="679"/>
        <v>2080.9053142793464</v>
      </c>
      <c r="I4683">
        <f t="shared" si="680"/>
        <v>3.2380000000000004</v>
      </c>
      <c r="J4683">
        <f t="shared" si="681"/>
        <v>10.441171393225154</v>
      </c>
      <c r="K4683">
        <f t="shared" si="682"/>
        <v>1184.2457764969754</v>
      </c>
    </row>
    <row r="4684" spans="1:11">
      <c r="A4684">
        <v>11.661300000000001</v>
      </c>
      <c r="B4684">
        <f t="shared" si="674"/>
        <v>11.488800000000001</v>
      </c>
      <c r="C4684">
        <v>-0.33</v>
      </c>
      <c r="D4684">
        <f t="shared" si="675"/>
        <v>-3.2361944999999999</v>
      </c>
      <c r="E4684">
        <f t="shared" si="676"/>
        <v>-13.816274632075469</v>
      </c>
      <c r="F4684">
        <f t="shared" si="677"/>
        <v>109.72908766451359</v>
      </c>
      <c r="G4684">
        <f t="shared" si="678"/>
        <v>12040.472679686507</v>
      </c>
      <c r="H4684">
        <f t="shared" si="679"/>
        <v>2081.1906099072744</v>
      </c>
      <c r="I4684">
        <f t="shared" si="680"/>
        <v>3.2380000000000004</v>
      </c>
      <c r="J4684">
        <f t="shared" si="681"/>
        <v>2.1768581255290513</v>
      </c>
      <c r="K4684">
        <f t="shared" si="682"/>
        <v>5582.8809218870583</v>
      </c>
    </row>
    <row r="4685" spans="1:11">
      <c r="A4685">
        <v>11.6637</v>
      </c>
      <c r="B4685">
        <f t="shared" si="674"/>
        <v>11.491200000000001</v>
      </c>
      <c r="C4685">
        <v>-0.24</v>
      </c>
      <c r="D4685">
        <f t="shared" si="675"/>
        <v>-2.3535959999999996</v>
      </c>
      <c r="E4685">
        <f t="shared" si="676"/>
        <v>-12.933676132075469</v>
      </c>
      <c r="F4685">
        <f t="shared" si="677"/>
        <v>109.69804684179661</v>
      </c>
      <c r="G4685">
        <f t="shared" si="678"/>
        <v>12033.661480905004</v>
      </c>
      <c r="H4685">
        <f t="shared" si="679"/>
        <v>2081.4538852196947</v>
      </c>
      <c r="I4685">
        <f t="shared" si="680"/>
        <v>3.2380000000000004</v>
      </c>
      <c r="J4685">
        <f t="shared" si="681"/>
        <v>5.0275528655267312</v>
      </c>
      <c r="K4685">
        <f t="shared" si="682"/>
        <v>4060.2770340996781</v>
      </c>
    </row>
    <row r="4686" spans="1:11">
      <c r="A4686">
        <v>11.6663</v>
      </c>
      <c r="B4686">
        <f t="shared" si="674"/>
        <v>11.4938</v>
      </c>
      <c r="C4686">
        <v>-0.33</v>
      </c>
      <c r="D4686">
        <f t="shared" si="675"/>
        <v>-3.2361944999999999</v>
      </c>
      <c r="E4686">
        <f t="shared" si="676"/>
        <v>-13.816274632075469</v>
      </c>
      <c r="F4686">
        <f t="shared" si="677"/>
        <v>109.66212452775322</v>
      </c>
      <c r="G4686">
        <f t="shared" si="678"/>
        <v>12025.781555940455</v>
      </c>
      <c r="H4686">
        <f t="shared" si="679"/>
        <v>2081.7390067434667</v>
      </c>
      <c r="I4686">
        <f t="shared" si="680"/>
        <v>3.2380000000000004</v>
      </c>
      <c r="J4686">
        <f t="shared" si="681"/>
        <v>2.1614163889707463</v>
      </c>
      <c r="K4686">
        <f t="shared" si="682"/>
        <v>5582.8809218870583</v>
      </c>
    </row>
    <row r="4687" spans="1:11">
      <c r="A4687">
        <v>11.668699999999999</v>
      </c>
      <c r="B4687">
        <f t="shared" si="674"/>
        <v>11.4962</v>
      </c>
      <c r="C4687">
        <v>-0.24</v>
      </c>
      <c r="D4687">
        <f t="shared" si="675"/>
        <v>-2.3535959999999996</v>
      </c>
      <c r="E4687">
        <f t="shared" si="676"/>
        <v>-12.933676132075469</v>
      </c>
      <c r="F4687">
        <f t="shared" si="677"/>
        <v>109.63108370503625</v>
      </c>
      <c r="G4687">
        <f t="shared" si="678"/>
        <v>12018.974514340664</v>
      </c>
      <c r="H4687">
        <f t="shared" si="679"/>
        <v>2082.0021213443588</v>
      </c>
      <c r="I4687">
        <f t="shared" si="680"/>
        <v>3.2380000000000004</v>
      </c>
      <c r="J4687">
        <f t="shared" si="681"/>
        <v>5.012115498552804</v>
      </c>
      <c r="K4687">
        <f t="shared" si="682"/>
        <v>4060.2770340996781</v>
      </c>
    </row>
    <row r="4688" spans="1:11">
      <c r="A4688">
        <v>11.6713</v>
      </c>
      <c r="B4688">
        <f t="shared" si="674"/>
        <v>11.498800000000001</v>
      </c>
      <c r="C4688">
        <v>-0.24</v>
      </c>
      <c r="D4688">
        <f t="shared" si="675"/>
        <v>-2.3535959999999996</v>
      </c>
      <c r="E4688">
        <f t="shared" si="676"/>
        <v>-12.933676132075469</v>
      </c>
      <c r="F4688">
        <f t="shared" si="677"/>
        <v>109.59745614709284</v>
      </c>
      <c r="G4688">
        <f t="shared" si="678"/>
        <v>12011.602393913938</v>
      </c>
      <c r="H4688">
        <f t="shared" si="679"/>
        <v>2082.2870747303414</v>
      </c>
      <c r="I4688">
        <f t="shared" si="680"/>
        <v>3.2380000000000004</v>
      </c>
      <c r="J4688">
        <f t="shared" si="681"/>
        <v>5.0043667147651654</v>
      </c>
      <c r="K4688">
        <f t="shared" si="682"/>
        <v>4060.2770340996781</v>
      </c>
    </row>
    <row r="4689" spans="1:11">
      <c r="A4689">
        <v>11.6737</v>
      </c>
      <c r="B4689">
        <f t="shared" si="674"/>
        <v>11.501200000000001</v>
      </c>
      <c r="C4689">
        <v>-0.33</v>
      </c>
      <c r="D4689">
        <f t="shared" si="675"/>
        <v>-3.2361944999999999</v>
      </c>
      <c r="E4689">
        <f t="shared" si="676"/>
        <v>-13.816274632075469</v>
      </c>
      <c r="F4689">
        <f t="shared" si="677"/>
        <v>109.56429708797586</v>
      </c>
      <c r="G4689">
        <f t="shared" si="678"/>
        <v>12004.335196382235</v>
      </c>
      <c r="H4689">
        <f t="shared" si="679"/>
        <v>2082.5500290433524</v>
      </c>
      <c r="I4689">
        <f t="shared" si="680"/>
        <v>3.2380000000000004</v>
      </c>
      <c r="J4689">
        <f t="shared" si="681"/>
        <v>2.1388742716925009</v>
      </c>
      <c r="K4689">
        <f t="shared" si="682"/>
        <v>5582.8809218870583</v>
      </c>
    </row>
    <row r="4690" spans="1:11">
      <c r="A4690">
        <v>11.676299999999999</v>
      </c>
      <c r="B4690">
        <f t="shared" si="674"/>
        <v>11.5038</v>
      </c>
      <c r="C4690">
        <v>-0.24</v>
      </c>
      <c r="D4690">
        <f t="shared" si="675"/>
        <v>-2.3535959999999996</v>
      </c>
      <c r="E4690">
        <f t="shared" si="676"/>
        <v>-12.933676132075469</v>
      </c>
      <c r="F4690">
        <f t="shared" si="677"/>
        <v>109.53066953003247</v>
      </c>
      <c r="G4690">
        <f t="shared" si="678"/>
        <v>11996.967567697184</v>
      </c>
      <c r="H4690">
        <f t="shared" si="679"/>
        <v>2082.8348087841305</v>
      </c>
      <c r="I4690">
        <f t="shared" si="680"/>
        <v>3.2380000000000004</v>
      </c>
      <c r="J4690">
        <f t="shared" si="681"/>
        <v>4.9889841521428604</v>
      </c>
      <c r="K4690">
        <f t="shared" si="682"/>
        <v>4060.2770340996781</v>
      </c>
    </row>
    <row r="4691" spans="1:11">
      <c r="A4691">
        <v>11.678800000000001</v>
      </c>
      <c r="B4691">
        <f t="shared" si="674"/>
        <v>11.506300000000001</v>
      </c>
      <c r="C4691">
        <v>-0.24</v>
      </c>
      <c r="D4691">
        <f t="shared" si="675"/>
        <v>-2.3535959999999996</v>
      </c>
      <c r="E4691">
        <f t="shared" si="676"/>
        <v>-12.933676132075469</v>
      </c>
      <c r="F4691">
        <f t="shared" si="677"/>
        <v>109.49833533970227</v>
      </c>
      <c r="G4691">
        <f t="shared" si="678"/>
        <v>11989.885442165891</v>
      </c>
      <c r="H4691">
        <f t="shared" si="679"/>
        <v>2083.1085546224799</v>
      </c>
      <c r="I4691">
        <f t="shared" si="680"/>
        <v>3.2380000000000004</v>
      </c>
      <c r="J4691">
        <f t="shared" si="681"/>
        <v>4.9815401799445826</v>
      </c>
      <c r="K4691">
        <f t="shared" si="682"/>
        <v>4060.2770340996781</v>
      </c>
    </row>
    <row r="4692" spans="1:11">
      <c r="A4692">
        <v>11.6812</v>
      </c>
      <c r="B4692">
        <f t="shared" ref="B4692:B4755" si="683">A4692-$B$15</f>
        <v>11.508700000000001</v>
      </c>
      <c r="C4692">
        <v>-0.16</v>
      </c>
      <c r="D4692">
        <f t="shared" si="675"/>
        <v>-1.569064</v>
      </c>
      <c r="E4692">
        <f t="shared" si="676"/>
        <v>-12.14914413207547</v>
      </c>
      <c r="F4692">
        <f t="shared" si="677"/>
        <v>109.46917739378529</v>
      </c>
      <c r="G4692">
        <f t="shared" si="678"/>
        <v>11983.500799272031</v>
      </c>
      <c r="H4692">
        <f t="shared" si="679"/>
        <v>2083.3712806482249</v>
      </c>
      <c r="I4692">
        <f t="shared" si="680"/>
        <v>3.2380000000000004</v>
      </c>
      <c r="J4692">
        <f t="shared" si="681"/>
        <v>7.5151439428274172</v>
      </c>
      <c r="K4692">
        <f t="shared" si="682"/>
        <v>2706.8513560664524</v>
      </c>
    </row>
    <row r="4693" spans="1:11">
      <c r="A4693">
        <v>11.6838</v>
      </c>
      <c r="B4693">
        <f t="shared" si="683"/>
        <v>11.5113</v>
      </c>
      <c r="C4693">
        <v>-0.24</v>
      </c>
      <c r="D4693">
        <f t="shared" si="675"/>
        <v>-2.3535959999999996</v>
      </c>
      <c r="E4693">
        <f t="shared" si="676"/>
        <v>-12.933676132075469</v>
      </c>
      <c r="F4693">
        <f t="shared" si="677"/>
        <v>109.4355498358419</v>
      </c>
      <c r="G4693">
        <f t="shared" si="678"/>
        <v>11976.139567873035</v>
      </c>
      <c r="H4693">
        <f t="shared" si="679"/>
        <v>2083.655813077798</v>
      </c>
      <c r="I4693">
        <f t="shared" si="680"/>
        <v>3.2380000000000004</v>
      </c>
      <c r="J4693">
        <f t="shared" si="681"/>
        <v>4.9670919884200302</v>
      </c>
      <c r="K4693">
        <f t="shared" si="682"/>
        <v>4060.2770340996781</v>
      </c>
    </row>
    <row r="4694" spans="1:11">
      <c r="A4694">
        <v>11.686199999999999</v>
      </c>
      <c r="B4694">
        <f t="shared" si="683"/>
        <v>11.5137</v>
      </c>
      <c r="C4694">
        <v>-0.16</v>
      </c>
      <c r="D4694">
        <f t="shared" si="675"/>
        <v>-1.569064</v>
      </c>
      <c r="E4694">
        <f t="shared" si="676"/>
        <v>-12.14914413207547</v>
      </c>
      <c r="F4694">
        <f t="shared" si="677"/>
        <v>109.40639188992492</v>
      </c>
      <c r="G4694">
        <f t="shared" si="678"/>
        <v>11969.758586371829</v>
      </c>
      <c r="H4694">
        <f t="shared" si="679"/>
        <v>2083.918388418334</v>
      </c>
      <c r="I4694">
        <f t="shared" si="680"/>
        <v>3.2380000000000004</v>
      </c>
      <c r="J4694">
        <f t="shared" si="681"/>
        <v>7.500699599766862</v>
      </c>
      <c r="K4694">
        <f t="shared" si="682"/>
        <v>2706.8513560664524</v>
      </c>
    </row>
    <row r="4695" spans="1:11">
      <c r="A4695">
        <v>11.688800000000001</v>
      </c>
      <c r="B4695">
        <f t="shared" si="683"/>
        <v>11.516300000000001</v>
      </c>
      <c r="C4695">
        <v>-0.24</v>
      </c>
      <c r="D4695">
        <f t="shared" si="675"/>
        <v>-2.3535959999999996</v>
      </c>
      <c r="E4695">
        <f t="shared" si="676"/>
        <v>-12.933676132075469</v>
      </c>
      <c r="F4695">
        <f t="shared" si="677"/>
        <v>109.37276433198151</v>
      </c>
      <c r="G4695">
        <f t="shared" si="678"/>
        <v>11962.401577619168</v>
      </c>
      <c r="H4695">
        <f t="shared" si="679"/>
        <v>2084.2027576055971</v>
      </c>
      <c r="I4695">
        <f t="shared" si="680"/>
        <v>3.2380000000000004</v>
      </c>
      <c r="J4695">
        <f t="shared" si="681"/>
        <v>4.9526520837532573</v>
      </c>
      <c r="K4695">
        <f t="shared" si="682"/>
        <v>4060.2770340996781</v>
      </c>
    </row>
    <row r="4696" spans="1:11">
      <c r="A4696">
        <v>11.6912</v>
      </c>
      <c r="B4696">
        <f t="shared" si="683"/>
        <v>11.518700000000001</v>
      </c>
      <c r="C4696">
        <v>-0.24</v>
      </c>
      <c r="D4696">
        <f t="shared" si="675"/>
        <v>-2.3535959999999996</v>
      </c>
      <c r="E4696">
        <f t="shared" si="676"/>
        <v>-12.933676132075469</v>
      </c>
      <c r="F4696">
        <f t="shared" si="677"/>
        <v>109.34172350926454</v>
      </c>
      <c r="G4696">
        <f t="shared" si="678"/>
        <v>11955.612499976454</v>
      </c>
      <c r="H4696">
        <f t="shared" si="679"/>
        <v>2084.4651777420195</v>
      </c>
      <c r="I4696">
        <f t="shared" si="680"/>
        <v>3.2380000000000004</v>
      </c>
      <c r="J4696">
        <f t="shared" si="681"/>
        <v>4.9455161321239043</v>
      </c>
      <c r="K4696">
        <f t="shared" si="682"/>
        <v>4060.2770340996781</v>
      </c>
    </row>
    <row r="4697" spans="1:11">
      <c r="A4697">
        <v>11.6938</v>
      </c>
      <c r="B4697">
        <f t="shared" si="683"/>
        <v>11.5213</v>
      </c>
      <c r="C4697">
        <v>-0.24</v>
      </c>
      <c r="D4697">
        <f t="shared" si="675"/>
        <v>-2.3535959999999996</v>
      </c>
      <c r="E4697">
        <f t="shared" si="676"/>
        <v>-12.933676132075469</v>
      </c>
      <c r="F4697">
        <f t="shared" si="677"/>
        <v>109.30809595132115</v>
      </c>
      <c r="G4697">
        <f t="shared" si="678"/>
        <v>11948.259840503231</v>
      </c>
      <c r="H4697">
        <f t="shared" si="679"/>
        <v>2084.7493787914927</v>
      </c>
      <c r="I4697">
        <f t="shared" si="680"/>
        <v>3.2380000000000004</v>
      </c>
      <c r="J4697">
        <f t="shared" si="681"/>
        <v>4.9377878036072413</v>
      </c>
      <c r="K4697">
        <f t="shared" si="682"/>
        <v>4060.2770340996781</v>
      </c>
    </row>
    <row r="4698" spans="1:11">
      <c r="A4698">
        <v>11.696199999999999</v>
      </c>
      <c r="B4698">
        <f t="shared" si="683"/>
        <v>11.5237</v>
      </c>
      <c r="C4698">
        <v>-0.24</v>
      </c>
      <c r="D4698">
        <f t="shared" si="675"/>
        <v>-2.3535959999999996</v>
      </c>
      <c r="E4698">
        <f t="shared" si="676"/>
        <v>-12.933676132075469</v>
      </c>
      <c r="F4698">
        <f t="shared" si="677"/>
        <v>109.27705512860418</v>
      </c>
      <c r="G4698">
        <f t="shared" si="678"/>
        <v>11941.474777579997</v>
      </c>
      <c r="H4698">
        <f t="shared" si="679"/>
        <v>2085.0116437238012</v>
      </c>
      <c r="I4698">
        <f t="shared" si="680"/>
        <v>3.2380000000000004</v>
      </c>
      <c r="J4698">
        <f t="shared" si="681"/>
        <v>4.93065607182122</v>
      </c>
      <c r="K4698">
        <f t="shared" si="682"/>
        <v>4060.2770340996781</v>
      </c>
    </row>
    <row r="4699" spans="1:11">
      <c r="A4699">
        <v>11.698700000000001</v>
      </c>
      <c r="B4699">
        <f t="shared" si="683"/>
        <v>11.526200000000001</v>
      </c>
      <c r="C4699">
        <v>-0.24</v>
      </c>
      <c r="D4699">
        <f t="shared" si="675"/>
        <v>-2.3535959999999996</v>
      </c>
      <c r="E4699">
        <f t="shared" si="676"/>
        <v>-12.933676132075469</v>
      </c>
      <c r="F4699">
        <f t="shared" si="677"/>
        <v>109.24472093827397</v>
      </c>
      <c r="G4699">
        <f t="shared" si="678"/>
        <v>11934.409052881356</v>
      </c>
      <c r="H4699">
        <f t="shared" si="679"/>
        <v>2085.2847555261469</v>
      </c>
      <c r="I4699">
        <f t="shared" si="680"/>
        <v>3.2380000000000004</v>
      </c>
      <c r="J4699">
        <f t="shared" si="681"/>
        <v>4.9232293384224732</v>
      </c>
      <c r="K4699">
        <f t="shared" si="682"/>
        <v>4060.2770340996781</v>
      </c>
    </row>
    <row r="4700" spans="1:11">
      <c r="A4700">
        <v>11.7013</v>
      </c>
      <c r="B4700">
        <f t="shared" si="683"/>
        <v>11.5288</v>
      </c>
      <c r="C4700">
        <v>-0.24</v>
      </c>
      <c r="D4700">
        <f t="shared" si="675"/>
        <v>-2.3535959999999996</v>
      </c>
      <c r="E4700">
        <f t="shared" si="676"/>
        <v>-12.933676132075469</v>
      </c>
      <c r="F4700">
        <f t="shared" si="677"/>
        <v>109.21109338033058</v>
      </c>
      <c r="G4700">
        <f t="shared" si="678"/>
        <v>11927.062917327286</v>
      </c>
      <c r="H4700">
        <f t="shared" si="679"/>
        <v>2085.5687043689359</v>
      </c>
      <c r="I4700">
        <f t="shared" si="680"/>
        <v>3.2380000000000004</v>
      </c>
      <c r="J4700">
        <f t="shared" si="681"/>
        <v>4.9155078671512218</v>
      </c>
      <c r="K4700">
        <f t="shared" si="682"/>
        <v>4060.2770340996781</v>
      </c>
    </row>
    <row r="4701" spans="1:11">
      <c r="A4701">
        <v>11.7037</v>
      </c>
      <c r="B4701">
        <f t="shared" si="683"/>
        <v>11.5312</v>
      </c>
      <c r="C4701">
        <v>-0.24</v>
      </c>
      <c r="D4701">
        <f t="shared" si="675"/>
        <v>-2.3535959999999996</v>
      </c>
      <c r="E4701">
        <f t="shared" si="676"/>
        <v>-12.933676132075469</v>
      </c>
      <c r="F4701">
        <f t="shared" si="677"/>
        <v>109.18005255761361</v>
      </c>
      <c r="G4701">
        <f t="shared" si="678"/>
        <v>11920.283876483269</v>
      </c>
      <c r="H4701">
        <f t="shared" si="679"/>
        <v>2085.8307364950742</v>
      </c>
      <c r="I4701">
        <f t="shared" si="680"/>
        <v>3.2380000000000004</v>
      </c>
      <c r="J4701">
        <f t="shared" si="681"/>
        <v>4.9083824651301917</v>
      </c>
      <c r="K4701">
        <f t="shared" si="682"/>
        <v>4060.2770340996781</v>
      </c>
    </row>
    <row r="4702" spans="1:11">
      <c r="A4702">
        <v>11.706300000000001</v>
      </c>
      <c r="B4702">
        <f t="shared" si="683"/>
        <v>11.533800000000001</v>
      </c>
      <c r="C4702">
        <v>-0.24</v>
      </c>
      <c r="D4702">
        <f t="shared" si="675"/>
        <v>-2.3535959999999996</v>
      </c>
      <c r="E4702">
        <f t="shared" si="676"/>
        <v>-12.933676132075469</v>
      </c>
      <c r="F4702">
        <f t="shared" si="677"/>
        <v>109.1464249996702</v>
      </c>
      <c r="G4702">
        <f t="shared" si="678"/>
        <v>11912.942090208633</v>
      </c>
      <c r="H4702">
        <f t="shared" si="679"/>
        <v>2086.1145172000734</v>
      </c>
      <c r="I4702">
        <f t="shared" si="680"/>
        <v>3.2380000000000004</v>
      </c>
      <c r="J4702">
        <f t="shared" si="681"/>
        <v>4.9006655653558795</v>
      </c>
      <c r="K4702">
        <f t="shared" si="682"/>
        <v>4060.2770340996781</v>
      </c>
    </row>
    <row r="4703" spans="1:11">
      <c r="A4703">
        <v>11.7087</v>
      </c>
      <c r="B4703">
        <f t="shared" si="683"/>
        <v>11.536200000000001</v>
      </c>
      <c r="C4703">
        <v>-0.24</v>
      </c>
      <c r="D4703">
        <f t="shared" si="675"/>
        <v>-2.3535959999999996</v>
      </c>
      <c r="E4703">
        <f t="shared" si="676"/>
        <v>-12.933676132075469</v>
      </c>
      <c r="F4703">
        <f t="shared" si="677"/>
        <v>109.11538417695323</v>
      </c>
      <c r="G4703">
        <f t="shared" si="678"/>
        <v>11906.167064084095</v>
      </c>
      <c r="H4703">
        <f t="shared" si="679"/>
        <v>2086.3763941220982</v>
      </c>
      <c r="I4703">
        <f t="shared" si="680"/>
        <v>3.2380000000000004</v>
      </c>
      <c r="J4703">
        <f t="shared" si="681"/>
        <v>4.8935443831781811</v>
      </c>
      <c r="K4703">
        <f t="shared" si="682"/>
        <v>4060.2770340996781</v>
      </c>
    </row>
    <row r="4704" spans="1:11">
      <c r="A4704">
        <v>11.7113</v>
      </c>
      <c r="B4704">
        <f t="shared" si="683"/>
        <v>11.5388</v>
      </c>
      <c r="C4704">
        <v>-0.24</v>
      </c>
      <c r="D4704">
        <f t="shared" si="675"/>
        <v>-2.3535959999999996</v>
      </c>
      <c r="E4704">
        <f t="shared" si="676"/>
        <v>-12.933676132075469</v>
      </c>
      <c r="F4704">
        <f t="shared" si="677"/>
        <v>109.08175661900984</v>
      </c>
      <c r="G4704">
        <f t="shared" si="678"/>
        <v>11898.829627088897</v>
      </c>
      <c r="H4704">
        <f t="shared" si="679"/>
        <v>2086.6600066893075</v>
      </c>
      <c r="I4704">
        <f t="shared" si="680"/>
        <v>3.2380000000000004</v>
      </c>
      <c r="J4704">
        <f t="shared" si="681"/>
        <v>4.8858320549008134</v>
      </c>
      <c r="K4704">
        <f t="shared" si="682"/>
        <v>4060.2770340996781</v>
      </c>
    </row>
    <row r="4705" spans="1:11">
      <c r="A4705">
        <v>11.713699999999999</v>
      </c>
      <c r="B4705">
        <f t="shared" si="683"/>
        <v>11.5412</v>
      </c>
      <c r="C4705">
        <v>-0.24</v>
      </c>
      <c r="D4705">
        <f t="shared" si="675"/>
        <v>-2.3535959999999996</v>
      </c>
      <c r="E4705">
        <f t="shared" si="676"/>
        <v>-12.933676132075469</v>
      </c>
      <c r="F4705">
        <f t="shared" si="677"/>
        <v>109.05071579629286</v>
      </c>
      <c r="G4705">
        <f t="shared" si="678"/>
        <v>11892.058615683838</v>
      </c>
      <c r="H4705">
        <f t="shared" si="679"/>
        <v>2086.9217284072183</v>
      </c>
      <c r="I4705">
        <f t="shared" si="680"/>
        <v>3.2380000000000004</v>
      </c>
      <c r="J4705">
        <f t="shared" si="681"/>
        <v>4.8787150925664449</v>
      </c>
      <c r="K4705">
        <f t="shared" si="682"/>
        <v>4060.2770340996781</v>
      </c>
    </row>
    <row r="4706" spans="1:11">
      <c r="A4706">
        <v>11.7163</v>
      </c>
      <c r="B4706">
        <f t="shared" si="683"/>
        <v>11.543800000000001</v>
      </c>
      <c r="C4706">
        <v>-0.24</v>
      </c>
      <c r="D4706">
        <f t="shared" si="675"/>
        <v>-2.3535959999999996</v>
      </c>
      <c r="E4706">
        <f t="shared" si="676"/>
        <v>-12.933676132075469</v>
      </c>
      <c r="F4706">
        <f t="shared" si="677"/>
        <v>109.01708823834946</v>
      </c>
      <c r="G4706">
        <f t="shared" si="678"/>
        <v>11884.725527968072</v>
      </c>
      <c r="H4706">
        <f t="shared" si="679"/>
        <v>2087.2051728366382</v>
      </c>
      <c r="I4706">
        <f t="shared" si="680"/>
        <v>3.2380000000000004</v>
      </c>
      <c r="J4706">
        <f t="shared" si="681"/>
        <v>4.8710073357860129</v>
      </c>
      <c r="K4706">
        <f t="shared" si="682"/>
        <v>4060.2770340996781</v>
      </c>
    </row>
    <row r="4707" spans="1:11">
      <c r="A4707">
        <v>11.7188</v>
      </c>
      <c r="B4707">
        <f t="shared" si="683"/>
        <v>11.5463</v>
      </c>
      <c r="C4707">
        <v>-0.24</v>
      </c>
      <c r="D4707">
        <f t="shared" si="675"/>
        <v>-2.3535959999999996</v>
      </c>
      <c r="E4707">
        <f t="shared" si="676"/>
        <v>-12.933676132075469</v>
      </c>
      <c r="F4707">
        <f t="shared" si="677"/>
        <v>108.98475404801928</v>
      </c>
      <c r="G4707">
        <f t="shared" si="678"/>
        <v>11877.676614907255</v>
      </c>
      <c r="H4707">
        <f t="shared" si="679"/>
        <v>2087.477634721758</v>
      </c>
      <c r="I4707">
        <f t="shared" si="680"/>
        <v>3.2380000000000004</v>
      </c>
      <c r="J4707">
        <f t="shared" si="681"/>
        <v>4.8635982729812159</v>
      </c>
      <c r="K4707">
        <f t="shared" si="682"/>
        <v>4060.2770340996781</v>
      </c>
    </row>
    <row r="4708" spans="1:11">
      <c r="A4708">
        <v>11.7212</v>
      </c>
      <c r="B4708">
        <f t="shared" si="683"/>
        <v>11.5487</v>
      </c>
      <c r="C4708">
        <v>-0.24</v>
      </c>
      <c r="D4708">
        <f t="shared" si="675"/>
        <v>-2.3535959999999996</v>
      </c>
      <c r="E4708">
        <f t="shared" si="676"/>
        <v>-12.933676132075469</v>
      </c>
      <c r="F4708">
        <f t="shared" si="677"/>
        <v>108.95371322530231</v>
      </c>
      <c r="G4708">
        <f t="shared" si="678"/>
        <v>11870.911625581415</v>
      </c>
      <c r="H4708">
        <f t="shared" si="679"/>
        <v>2087.7391236334988</v>
      </c>
      <c r="I4708">
        <f t="shared" si="680"/>
        <v>3.2380000000000004</v>
      </c>
      <c r="J4708">
        <f t="shared" si="681"/>
        <v>4.856487640411844</v>
      </c>
      <c r="K4708">
        <f t="shared" si="682"/>
        <v>4060.2770340996781</v>
      </c>
    </row>
    <row r="4709" spans="1:11">
      <c r="A4709">
        <v>11.723800000000001</v>
      </c>
      <c r="B4709">
        <f t="shared" si="683"/>
        <v>11.551300000000001</v>
      </c>
      <c r="C4709">
        <v>-0.24</v>
      </c>
      <c r="D4709">
        <f t="shared" si="675"/>
        <v>-2.3535959999999996</v>
      </c>
      <c r="E4709">
        <f t="shared" si="676"/>
        <v>-12.933676132075469</v>
      </c>
      <c r="F4709">
        <f t="shared" si="677"/>
        <v>108.9200856673589</v>
      </c>
      <c r="G4709">
        <f t="shared" si="678"/>
        <v>11863.585061784803</v>
      </c>
      <c r="H4709">
        <f t="shared" si="679"/>
        <v>2088.0223158562339</v>
      </c>
      <c r="I4709">
        <f t="shared" si="680"/>
        <v>3.2380000000000004</v>
      </c>
      <c r="J4709">
        <f t="shared" si="681"/>
        <v>4.8487867408768235</v>
      </c>
      <c r="K4709">
        <f t="shared" si="682"/>
        <v>4060.2770340996781</v>
      </c>
    </row>
    <row r="4710" spans="1:11">
      <c r="A4710">
        <v>11.7262</v>
      </c>
      <c r="B4710">
        <f t="shared" si="683"/>
        <v>11.553700000000001</v>
      </c>
      <c r="C4710">
        <v>-0.24</v>
      </c>
      <c r="D4710">
        <f t="shared" si="675"/>
        <v>-2.3535959999999996</v>
      </c>
      <c r="E4710">
        <f t="shared" si="676"/>
        <v>-12.933676132075469</v>
      </c>
      <c r="F4710">
        <f t="shared" si="677"/>
        <v>108.88904484464193</v>
      </c>
      <c r="G4710">
        <f t="shared" si="678"/>
        <v>11856.824087178442</v>
      </c>
      <c r="H4710">
        <f t="shared" si="679"/>
        <v>2088.2836495638612</v>
      </c>
      <c r="I4710">
        <f t="shared" si="680"/>
        <v>3.2380000000000004</v>
      </c>
      <c r="J4710">
        <f t="shared" si="681"/>
        <v>4.8416803281507796</v>
      </c>
      <c r="K4710">
        <f t="shared" si="682"/>
        <v>4060.2770340996781</v>
      </c>
    </row>
    <row r="4711" spans="1:11">
      <c r="A4711">
        <v>11.7288</v>
      </c>
      <c r="B4711">
        <f t="shared" si="683"/>
        <v>11.5563</v>
      </c>
      <c r="C4711">
        <v>-0.33</v>
      </c>
      <c r="D4711">
        <f t="shared" si="675"/>
        <v>-3.2361944999999999</v>
      </c>
      <c r="E4711">
        <f t="shared" si="676"/>
        <v>-13.816274632075469</v>
      </c>
      <c r="F4711">
        <f t="shared" si="677"/>
        <v>108.85312253059854</v>
      </c>
      <c r="G4711">
        <f t="shared" si="678"/>
        <v>11849.002284661499</v>
      </c>
      <c r="H4711">
        <f t="shared" si="679"/>
        <v>2088.5666676824408</v>
      </c>
      <c r="I4711">
        <f t="shared" si="680"/>
        <v>3.2380000000000004</v>
      </c>
      <c r="J4711">
        <f t="shared" si="681"/>
        <v>1.9756049436895573</v>
      </c>
      <c r="K4711">
        <f t="shared" si="682"/>
        <v>5582.8809218870583</v>
      </c>
    </row>
    <row r="4712" spans="1:11">
      <c r="A4712">
        <v>11.731199999999999</v>
      </c>
      <c r="B4712">
        <f t="shared" si="683"/>
        <v>11.5587</v>
      </c>
      <c r="C4712">
        <v>-0.24</v>
      </c>
      <c r="D4712">
        <f t="shared" si="675"/>
        <v>-2.3535959999999996</v>
      </c>
      <c r="E4712">
        <f t="shared" si="676"/>
        <v>-12.933676132075469</v>
      </c>
      <c r="F4712">
        <f t="shared" si="677"/>
        <v>108.82208170788157</v>
      </c>
      <c r="G4712">
        <f t="shared" si="678"/>
        <v>11842.245467236851</v>
      </c>
      <c r="H4712">
        <f t="shared" si="679"/>
        <v>2088.8278406785398</v>
      </c>
      <c r="I4712">
        <f t="shared" si="680"/>
        <v>3.2380000000000004</v>
      </c>
      <c r="J4712">
        <f t="shared" si="681"/>
        <v>4.826356843547897</v>
      </c>
      <c r="K4712">
        <f t="shared" si="682"/>
        <v>4060.2770340996781</v>
      </c>
    </row>
    <row r="4713" spans="1:11">
      <c r="A4713">
        <v>11.7338</v>
      </c>
      <c r="B4713">
        <f t="shared" si="683"/>
        <v>11.561300000000001</v>
      </c>
      <c r="C4713">
        <v>-0.24</v>
      </c>
      <c r="D4713">
        <f t="shared" si="675"/>
        <v>-2.3535959999999996</v>
      </c>
      <c r="E4713">
        <f t="shared" si="676"/>
        <v>-12.933676132075469</v>
      </c>
      <c r="F4713">
        <f t="shared" si="677"/>
        <v>108.78845414993816</v>
      </c>
      <c r="G4713">
        <f t="shared" si="678"/>
        <v>11834.927756333198</v>
      </c>
      <c r="H4713">
        <f t="shared" si="679"/>
        <v>2089.11069065933</v>
      </c>
      <c r="I4713">
        <f t="shared" si="680"/>
        <v>3.2380000000000004</v>
      </c>
      <c r="J4713">
        <f t="shared" si="681"/>
        <v>4.8186652492262283</v>
      </c>
      <c r="K4713">
        <f t="shared" si="682"/>
        <v>4060.2770340996781</v>
      </c>
    </row>
    <row r="4714" spans="1:11">
      <c r="A4714">
        <v>11.7362</v>
      </c>
      <c r="B4714">
        <f t="shared" si="683"/>
        <v>11.563700000000001</v>
      </c>
      <c r="C4714">
        <v>-0.24</v>
      </c>
      <c r="D4714">
        <f t="shared" si="675"/>
        <v>-2.3535959999999996</v>
      </c>
      <c r="E4714">
        <f t="shared" si="676"/>
        <v>-12.933676132075469</v>
      </c>
      <c r="F4714">
        <f t="shared" si="677"/>
        <v>108.75741332722119</v>
      </c>
      <c r="G4714">
        <f t="shared" si="678"/>
        <v>11828.174953628029</v>
      </c>
      <c r="H4714">
        <f t="shared" si="679"/>
        <v>2089.3717084513155</v>
      </c>
      <c r="I4714">
        <f t="shared" si="680"/>
        <v>3.2380000000000004</v>
      </c>
      <c r="J4714">
        <f t="shared" si="681"/>
        <v>4.8115674259278958</v>
      </c>
      <c r="K4714">
        <f t="shared" si="682"/>
        <v>4060.2770340996781</v>
      </c>
    </row>
    <row r="4715" spans="1:11">
      <c r="A4715">
        <v>11.738799999999999</v>
      </c>
      <c r="B4715">
        <f t="shared" si="683"/>
        <v>11.5663</v>
      </c>
      <c r="C4715">
        <v>-0.16</v>
      </c>
      <c r="D4715">
        <f t="shared" si="675"/>
        <v>-1.569064</v>
      </c>
      <c r="E4715">
        <f t="shared" si="676"/>
        <v>-12.14914413207547</v>
      </c>
      <c r="F4715">
        <f t="shared" si="677"/>
        <v>108.7258255524778</v>
      </c>
      <c r="G4715">
        <f t="shared" si="678"/>
        <v>11821.305142067835</v>
      </c>
      <c r="H4715">
        <f t="shared" si="679"/>
        <v>2089.6543955977518</v>
      </c>
      <c r="I4715">
        <f t="shared" si="680"/>
        <v>3.2380000000000004</v>
      </c>
      <c r="J4715">
        <f t="shared" si="681"/>
        <v>7.3446612314472661</v>
      </c>
      <c r="K4715">
        <f t="shared" si="682"/>
        <v>2706.8513560664524</v>
      </c>
    </row>
    <row r="4716" spans="1:11">
      <c r="A4716">
        <v>11.741300000000001</v>
      </c>
      <c r="B4716">
        <f t="shared" si="683"/>
        <v>11.568800000000001</v>
      </c>
      <c r="C4716">
        <v>-0.24</v>
      </c>
      <c r="D4716">
        <f t="shared" si="675"/>
        <v>-2.3535959999999996</v>
      </c>
      <c r="E4716">
        <f t="shared" si="676"/>
        <v>-12.933676132075469</v>
      </c>
      <c r="F4716">
        <f t="shared" si="677"/>
        <v>108.6934913621476</v>
      </c>
      <c r="G4716">
        <f t="shared" si="678"/>
        <v>11814.275064493255</v>
      </c>
      <c r="H4716">
        <f t="shared" si="679"/>
        <v>2089.9261293261575</v>
      </c>
      <c r="I4716">
        <f t="shared" si="680"/>
        <v>3.2380000000000004</v>
      </c>
      <c r="J4716">
        <f t="shared" si="681"/>
        <v>4.7969573504892136</v>
      </c>
      <c r="K4716">
        <f t="shared" si="682"/>
        <v>4060.2770340996781</v>
      </c>
    </row>
    <row r="4717" spans="1:11">
      <c r="A4717">
        <v>11.7437</v>
      </c>
      <c r="B4717">
        <f t="shared" si="683"/>
        <v>11.571200000000001</v>
      </c>
      <c r="C4717">
        <v>-0.24</v>
      </c>
      <c r="D4717">
        <f t="shared" si="675"/>
        <v>-2.3535959999999996</v>
      </c>
      <c r="E4717">
        <f t="shared" si="676"/>
        <v>-12.933676132075469</v>
      </c>
      <c r="F4717">
        <f t="shared" si="677"/>
        <v>108.66245053943062</v>
      </c>
      <c r="G4717">
        <f t="shared" si="678"/>
        <v>11807.528157234206</v>
      </c>
      <c r="H4717">
        <f t="shared" si="679"/>
        <v>2090.1869192074519</v>
      </c>
      <c r="I4717">
        <f t="shared" si="680"/>
        <v>3.2380000000000004</v>
      </c>
      <c r="J4717">
        <f t="shared" si="681"/>
        <v>4.7898657238527207</v>
      </c>
      <c r="K4717">
        <f t="shared" si="682"/>
        <v>4060.2770340996781</v>
      </c>
    </row>
    <row r="4718" spans="1:11">
      <c r="A4718">
        <v>11.7463</v>
      </c>
      <c r="B4718">
        <f t="shared" si="683"/>
        <v>11.5738</v>
      </c>
      <c r="C4718">
        <v>-0.24</v>
      </c>
      <c r="D4718">
        <f t="shared" si="675"/>
        <v>-2.3535959999999996</v>
      </c>
      <c r="E4718">
        <f t="shared" si="676"/>
        <v>-12.933676132075469</v>
      </c>
      <c r="F4718">
        <f t="shared" si="677"/>
        <v>108.62882298148723</v>
      </c>
      <c r="G4718">
        <f t="shared" si="678"/>
        <v>11800.221182343288</v>
      </c>
      <c r="H4718">
        <f t="shared" si="679"/>
        <v>2090.4693541472038</v>
      </c>
      <c r="I4718">
        <f t="shared" si="680"/>
        <v>3.2380000000000004</v>
      </c>
      <c r="J4718">
        <f t="shared" si="681"/>
        <v>4.7821854140783202</v>
      </c>
      <c r="K4718">
        <f t="shared" si="682"/>
        <v>4060.2770340996781</v>
      </c>
    </row>
    <row r="4719" spans="1:11">
      <c r="A4719">
        <v>11.748699999999999</v>
      </c>
      <c r="B4719">
        <f t="shared" si="683"/>
        <v>11.5762</v>
      </c>
      <c r="C4719">
        <v>-0.24</v>
      </c>
      <c r="D4719">
        <f t="shared" si="675"/>
        <v>-2.3535959999999996</v>
      </c>
      <c r="E4719">
        <f t="shared" si="676"/>
        <v>-12.933676132075469</v>
      </c>
      <c r="F4719">
        <f t="shared" si="677"/>
        <v>108.59778215877026</v>
      </c>
      <c r="G4719">
        <f t="shared" si="678"/>
        <v>11793.478289803719</v>
      </c>
      <c r="H4719">
        <f t="shared" si="679"/>
        <v>2090.7299888243847</v>
      </c>
      <c r="I4719">
        <f t="shared" si="680"/>
        <v>3.2380000000000004</v>
      </c>
      <c r="J4719">
        <f t="shared" si="681"/>
        <v>4.7750980072851572</v>
      </c>
      <c r="K4719">
        <f t="shared" si="682"/>
        <v>4060.2770340996781</v>
      </c>
    </row>
    <row r="4720" spans="1:11">
      <c r="A4720">
        <v>11.751300000000001</v>
      </c>
      <c r="B4720">
        <f t="shared" si="683"/>
        <v>11.578800000000001</v>
      </c>
      <c r="C4720">
        <v>-0.24</v>
      </c>
      <c r="D4720">
        <f t="shared" si="675"/>
        <v>-2.3535959999999996</v>
      </c>
      <c r="E4720">
        <f t="shared" si="676"/>
        <v>-12.933676132075469</v>
      </c>
      <c r="F4720">
        <f t="shared" si="677"/>
        <v>108.56415460082685</v>
      </c>
      <c r="G4720">
        <f t="shared" si="678"/>
        <v>11786.175664192235</v>
      </c>
      <c r="H4720">
        <f t="shared" si="679"/>
        <v>2091.0122556263468</v>
      </c>
      <c r="I4720">
        <f t="shared" si="680"/>
        <v>3.2380000000000004</v>
      </c>
      <c r="J4720">
        <f t="shared" si="681"/>
        <v>4.7674222690076977</v>
      </c>
      <c r="K4720">
        <f t="shared" si="682"/>
        <v>4060.2770340996781</v>
      </c>
    </row>
    <row r="4721" spans="1:11">
      <c r="A4721">
        <v>11.7537</v>
      </c>
      <c r="B4721">
        <f t="shared" si="683"/>
        <v>11.581200000000001</v>
      </c>
      <c r="C4721">
        <v>-0.24</v>
      </c>
      <c r="D4721">
        <f t="shared" si="675"/>
        <v>-2.3535959999999996</v>
      </c>
      <c r="E4721">
        <f t="shared" si="676"/>
        <v>-12.933676132075469</v>
      </c>
      <c r="F4721">
        <f t="shared" si="677"/>
        <v>108.53311377810988</v>
      </c>
      <c r="G4721">
        <f t="shared" si="678"/>
        <v>11779.436786372144</v>
      </c>
      <c r="H4721">
        <f t="shared" si="679"/>
        <v>2091.2727350994141</v>
      </c>
      <c r="I4721">
        <f t="shared" si="680"/>
        <v>3.2380000000000004</v>
      </c>
      <c r="J4721">
        <f t="shared" si="681"/>
        <v>4.760339082057861</v>
      </c>
      <c r="K4721">
        <f t="shared" si="682"/>
        <v>4060.2770340996781</v>
      </c>
    </row>
    <row r="4722" spans="1:11">
      <c r="A4722">
        <v>11.7563</v>
      </c>
      <c r="B4722">
        <f t="shared" si="683"/>
        <v>11.5838</v>
      </c>
      <c r="C4722">
        <v>-0.24</v>
      </c>
      <c r="D4722">
        <f t="shared" si="675"/>
        <v>-2.3535959999999996</v>
      </c>
      <c r="E4722">
        <f t="shared" si="676"/>
        <v>-12.933676132075469</v>
      </c>
      <c r="F4722">
        <f t="shared" si="677"/>
        <v>108.49948622016649</v>
      </c>
      <c r="G4722">
        <f t="shared" si="678"/>
        <v>11772.138510040098</v>
      </c>
      <c r="H4722">
        <f t="shared" si="679"/>
        <v>2091.5548337635864</v>
      </c>
      <c r="I4722">
        <f t="shared" si="680"/>
        <v>3.2380000000000004</v>
      </c>
      <c r="J4722">
        <f t="shared" si="681"/>
        <v>4.7526679152773461</v>
      </c>
      <c r="K4722">
        <f t="shared" si="682"/>
        <v>4060.2770340996781</v>
      </c>
    </row>
    <row r="4723" spans="1:11">
      <c r="A4723">
        <v>11.758699999999999</v>
      </c>
      <c r="B4723">
        <f t="shared" si="683"/>
        <v>11.5862</v>
      </c>
      <c r="C4723">
        <v>-0.24</v>
      </c>
      <c r="D4723">
        <f t="shared" si="675"/>
        <v>-2.3535959999999996</v>
      </c>
      <c r="E4723">
        <f t="shared" si="676"/>
        <v>-12.933676132075469</v>
      </c>
      <c r="F4723">
        <f t="shared" si="677"/>
        <v>108.46844539744951</v>
      </c>
      <c r="G4723">
        <f t="shared" si="678"/>
        <v>11765.403646939487</v>
      </c>
      <c r="H4723">
        <f t="shared" si="679"/>
        <v>2091.8151580325402</v>
      </c>
      <c r="I4723">
        <f t="shared" si="680"/>
        <v>3.2380000000000004</v>
      </c>
      <c r="J4723">
        <f t="shared" si="681"/>
        <v>4.7455889481708429</v>
      </c>
      <c r="K4723">
        <f t="shared" si="682"/>
        <v>4060.2770340996781</v>
      </c>
    </row>
    <row r="4724" spans="1:11">
      <c r="A4724">
        <v>11.761200000000001</v>
      </c>
      <c r="B4724">
        <f t="shared" si="683"/>
        <v>11.588700000000001</v>
      </c>
      <c r="C4724">
        <v>-0.24</v>
      </c>
      <c r="D4724">
        <f t="shared" si="675"/>
        <v>-2.3535959999999996</v>
      </c>
      <c r="E4724">
        <f t="shared" si="676"/>
        <v>-12.933676132075469</v>
      </c>
      <c r="F4724">
        <f t="shared" si="677"/>
        <v>108.43611120711931</v>
      </c>
      <c r="G4724">
        <f t="shared" si="678"/>
        <v>11758.390213722747</v>
      </c>
      <c r="H4724">
        <f t="shared" si="679"/>
        <v>2092.0862483105584</v>
      </c>
      <c r="I4724">
        <f t="shared" si="680"/>
        <v>3.2380000000000004</v>
      </c>
      <c r="J4724">
        <f t="shared" si="681"/>
        <v>4.7382171779799283</v>
      </c>
      <c r="K4724">
        <f t="shared" si="682"/>
        <v>4060.2770340996781</v>
      </c>
    </row>
    <row r="4725" spans="1:11">
      <c r="A4725">
        <v>11.7638</v>
      </c>
      <c r="B4725">
        <f t="shared" si="683"/>
        <v>11.5913</v>
      </c>
      <c r="C4725">
        <v>-0.24</v>
      </c>
      <c r="D4725">
        <f t="shared" si="675"/>
        <v>-2.3535959999999996</v>
      </c>
      <c r="E4725">
        <f t="shared" si="676"/>
        <v>-12.933676132075469</v>
      </c>
      <c r="F4725">
        <f t="shared" si="677"/>
        <v>108.40248364917592</v>
      </c>
      <c r="G4725">
        <f t="shared" si="678"/>
        <v>11751.098461309854</v>
      </c>
      <c r="H4725">
        <f t="shared" si="679"/>
        <v>2092.3680947680464</v>
      </c>
      <c r="I4725">
        <f t="shared" si="680"/>
        <v>3.2380000000000004</v>
      </c>
      <c r="J4725">
        <f t="shared" si="681"/>
        <v>4.730552868444823</v>
      </c>
      <c r="K4725">
        <f t="shared" si="682"/>
        <v>4060.2770340996781</v>
      </c>
    </row>
    <row r="4726" spans="1:11">
      <c r="A4726">
        <v>11.7662</v>
      </c>
      <c r="B4726">
        <f t="shared" si="683"/>
        <v>11.5937</v>
      </c>
      <c r="C4726">
        <v>-0.24</v>
      </c>
      <c r="D4726">
        <f t="shared" ref="D4726:D4789" si="684">C4726*9.80665</f>
        <v>-2.3535959999999996</v>
      </c>
      <c r="E4726">
        <f t="shared" ref="E4726:E4789" si="685">D4726-$D$17</f>
        <v>-12.933676132075469</v>
      </c>
      <c r="F4726">
        <f t="shared" ref="F4726:F4789" si="686">F4725+E4726*(A4726-A4725)</f>
        <v>108.37144282645895</v>
      </c>
      <c r="G4726">
        <f t="shared" ref="G4726:G4789" si="687">F4726^2</f>
        <v>11744.36962028846</v>
      </c>
      <c r="H4726">
        <f t="shared" ref="H4726:H4789" si="688">H4725+F4726*(B4726-B4725)</f>
        <v>2092.6281862308297</v>
      </c>
      <c r="I4726">
        <f t="shared" ref="I4726:I4789" si="689">IF(B4726&lt;=0,$B$5,IF(B4726&lt;=$B$4,$B$1+$B$2+$B$3-$B$6*B4726,$B$1+$B$2))</f>
        <v>3.2380000000000004</v>
      </c>
      <c r="J4726">
        <f t="shared" ref="J4726:J4789" si="690">I4726*D4726+0.5*$B$14*$B$8*$B$13*G4726</f>
        <v>4.7234802311033128</v>
      </c>
      <c r="K4726">
        <f t="shared" ref="K4726:K4789" si="691">-2*I4726*D4726/$B$8/$B$13</f>
        <v>4060.2770340996781</v>
      </c>
    </row>
    <row r="4727" spans="1:11">
      <c r="A4727">
        <v>11.768800000000001</v>
      </c>
      <c r="B4727">
        <f t="shared" si="683"/>
        <v>11.596300000000001</v>
      </c>
      <c r="C4727">
        <v>-0.24</v>
      </c>
      <c r="D4727">
        <f t="shared" si="684"/>
        <v>-2.3535959999999996</v>
      </c>
      <c r="E4727">
        <f t="shared" si="685"/>
        <v>-12.933676132075469</v>
      </c>
      <c r="F4727">
        <f t="shared" si="686"/>
        <v>108.33781526851554</v>
      </c>
      <c r="G4727">
        <f t="shared" si="687"/>
        <v>11737.082217154999</v>
      </c>
      <c r="H4727">
        <f t="shared" si="688"/>
        <v>2092.9098645505278</v>
      </c>
      <c r="I4727">
        <f t="shared" si="689"/>
        <v>3.2380000000000004</v>
      </c>
      <c r="J4727">
        <f t="shared" si="690"/>
        <v>4.7158204930651451</v>
      </c>
      <c r="K4727">
        <f t="shared" si="691"/>
        <v>4060.2770340996781</v>
      </c>
    </row>
    <row r="4728" spans="1:11">
      <c r="A4728">
        <v>11.7712</v>
      </c>
      <c r="B4728">
        <f t="shared" si="683"/>
        <v>11.598700000000001</v>
      </c>
      <c r="C4728">
        <v>-0.16</v>
      </c>
      <c r="D4728">
        <f t="shared" si="684"/>
        <v>-1.569064</v>
      </c>
      <c r="E4728">
        <f t="shared" si="685"/>
        <v>-12.14914413207547</v>
      </c>
      <c r="F4728">
        <f t="shared" si="686"/>
        <v>108.30865732259856</v>
      </c>
      <c r="G4728">
        <f t="shared" si="687"/>
        <v>11730.765251024084</v>
      </c>
      <c r="H4728">
        <f t="shared" si="688"/>
        <v>2093.169805328102</v>
      </c>
      <c r="I4728">
        <f t="shared" si="689"/>
        <v>3.2380000000000004</v>
      </c>
      <c r="J4728">
        <f t="shared" si="690"/>
        <v>7.2494953905162118</v>
      </c>
      <c r="K4728">
        <f t="shared" si="691"/>
        <v>2706.8513560664524</v>
      </c>
    </row>
    <row r="4729" spans="1:11">
      <c r="A4729">
        <v>11.7738</v>
      </c>
      <c r="B4729">
        <f t="shared" si="683"/>
        <v>11.6013</v>
      </c>
      <c r="C4729">
        <v>-0.24</v>
      </c>
      <c r="D4729">
        <f t="shared" si="684"/>
        <v>-2.3535959999999996</v>
      </c>
      <c r="E4729">
        <f t="shared" si="685"/>
        <v>-12.933676132075469</v>
      </c>
      <c r="F4729">
        <f t="shared" si="686"/>
        <v>108.27502976465517</v>
      </c>
      <c r="G4729">
        <f t="shared" si="687"/>
        <v>11723.482070536964</v>
      </c>
      <c r="H4729">
        <f t="shared" si="688"/>
        <v>2093.4513204054902</v>
      </c>
      <c r="I4729">
        <f t="shared" si="689"/>
        <v>3.2380000000000004</v>
      </c>
      <c r="J4729">
        <f t="shared" si="690"/>
        <v>4.7015254748718327</v>
      </c>
      <c r="K4729">
        <f t="shared" si="691"/>
        <v>4060.2770340996781</v>
      </c>
    </row>
    <row r="4730" spans="1:11">
      <c r="A4730">
        <v>11.776199999999999</v>
      </c>
      <c r="B4730">
        <f t="shared" si="683"/>
        <v>11.6037</v>
      </c>
      <c r="C4730">
        <v>-0.24</v>
      </c>
      <c r="D4730">
        <f t="shared" si="684"/>
        <v>-2.3535959999999996</v>
      </c>
      <c r="E4730">
        <f t="shared" si="685"/>
        <v>-12.933676132075469</v>
      </c>
      <c r="F4730">
        <f t="shared" si="686"/>
        <v>108.2439889419382</v>
      </c>
      <c r="G4730">
        <f t="shared" si="687"/>
        <v>11716.76114206244</v>
      </c>
      <c r="H4730">
        <f t="shared" si="688"/>
        <v>2093.7111059789509</v>
      </c>
      <c r="I4730">
        <f t="shared" si="689"/>
        <v>3.2380000000000004</v>
      </c>
      <c r="J4730">
        <f t="shared" si="690"/>
        <v>4.694461154352533</v>
      </c>
      <c r="K4730">
        <f t="shared" si="691"/>
        <v>4060.2770340996781</v>
      </c>
    </row>
    <row r="4731" spans="1:11">
      <c r="A4731">
        <v>11.7788</v>
      </c>
      <c r="B4731">
        <f t="shared" si="683"/>
        <v>11.606300000000001</v>
      </c>
      <c r="C4731">
        <v>-0.16</v>
      </c>
      <c r="D4731">
        <f t="shared" si="684"/>
        <v>-1.569064</v>
      </c>
      <c r="E4731">
        <f t="shared" si="685"/>
        <v>-12.14914413207547</v>
      </c>
      <c r="F4731">
        <f t="shared" si="686"/>
        <v>108.21240116719478</v>
      </c>
      <c r="G4731">
        <f t="shared" si="687"/>
        <v>11709.923766369899</v>
      </c>
      <c r="H4731">
        <f t="shared" si="688"/>
        <v>2093.9924582219855</v>
      </c>
      <c r="I4731">
        <f t="shared" si="689"/>
        <v>3.2380000000000004</v>
      </c>
      <c r="J4731">
        <f t="shared" si="690"/>
        <v>7.2275890529836344</v>
      </c>
      <c r="K4731">
        <f t="shared" si="691"/>
        <v>2706.8513560664524</v>
      </c>
    </row>
    <row r="4732" spans="1:11">
      <c r="A4732">
        <v>11.7813</v>
      </c>
      <c r="B4732">
        <f t="shared" si="683"/>
        <v>11.6088</v>
      </c>
      <c r="C4732">
        <v>-0.16</v>
      </c>
      <c r="D4732">
        <f t="shared" si="684"/>
        <v>-1.569064</v>
      </c>
      <c r="E4732">
        <f t="shared" si="685"/>
        <v>-12.14914413207547</v>
      </c>
      <c r="F4732">
        <f t="shared" si="686"/>
        <v>108.18202830686459</v>
      </c>
      <c r="G4732">
        <f t="shared" si="687"/>
        <v>11703.351248587252</v>
      </c>
      <c r="H4732">
        <f t="shared" si="688"/>
        <v>2094.2629132927527</v>
      </c>
      <c r="I4732">
        <f t="shared" si="689"/>
        <v>3.2380000000000004</v>
      </c>
      <c r="J4732">
        <f t="shared" si="690"/>
        <v>7.2206807258958809</v>
      </c>
      <c r="K4732">
        <f t="shared" si="691"/>
        <v>2706.8513560664524</v>
      </c>
    </row>
    <row r="4733" spans="1:11">
      <c r="A4733">
        <v>11.7837</v>
      </c>
      <c r="B4733">
        <f t="shared" si="683"/>
        <v>11.6112</v>
      </c>
      <c r="C4733">
        <v>-0.24</v>
      </c>
      <c r="D4733">
        <f t="shared" si="684"/>
        <v>-2.3535959999999996</v>
      </c>
      <c r="E4733">
        <f t="shared" si="685"/>
        <v>-12.933676132075469</v>
      </c>
      <c r="F4733">
        <f t="shared" si="686"/>
        <v>108.15098748414762</v>
      </c>
      <c r="G4733">
        <f t="shared" si="687"/>
        <v>11696.636093796254</v>
      </c>
      <c r="H4733">
        <f t="shared" si="688"/>
        <v>2094.5224756627144</v>
      </c>
      <c r="I4733">
        <f t="shared" si="689"/>
        <v>3.2380000000000004</v>
      </c>
      <c r="J4733">
        <f t="shared" si="690"/>
        <v>4.673307858054617</v>
      </c>
      <c r="K4733">
        <f t="shared" si="691"/>
        <v>4060.2770340996781</v>
      </c>
    </row>
    <row r="4734" spans="1:11">
      <c r="A4734">
        <v>11.786300000000001</v>
      </c>
      <c r="B4734">
        <f t="shared" si="683"/>
        <v>11.613800000000001</v>
      </c>
      <c r="C4734">
        <v>-0.24</v>
      </c>
      <c r="D4734">
        <f t="shared" si="684"/>
        <v>-2.3535959999999996</v>
      </c>
      <c r="E4734">
        <f t="shared" si="685"/>
        <v>-12.933676132075469</v>
      </c>
      <c r="F4734">
        <f t="shared" si="686"/>
        <v>108.11735992620422</v>
      </c>
      <c r="G4734">
        <f t="shared" si="687"/>
        <v>11689.36351741239</v>
      </c>
      <c r="H4734">
        <f t="shared" si="688"/>
        <v>2094.8035807985225</v>
      </c>
      <c r="I4734">
        <f t="shared" si="689"/>
        <v>3.2380000000000004</v>
      </c>
      <c r="J4734">
        <f t="shared" si="690"/>
        <v>4.6656637043083808</v>
      </c>
      <c r="K4734">
        <f t="shared" si="691"/>
        <v>4060.2770340996781</v>
      </c>
    </row>
    <row r="4735" spans="1:11">
      <c r="A4735">
        <v>11.7887</v>
      </c>
      <c r="B4735">
        <f t="shared" si="683"/>
        <v>11.616200000000001</v>
      </c>
      <c r="C4735">
        <v>-0.24</v>
      </c>
      <c r="D4735">
        <f t="shared" si="684"/>
        <v>-2.3535959999999996</v>
      </c>
      <c r="E4735">
        <f t="shared" si="685"/>
        <v>-12.933676132075469</v>
      </c>
      <c r="F4735">
        <f t="shared" si="686"/>
        <v>108.08631910348724</v>
      </c>
      <c r="G4735">
        <f t="shared" si="687"/>
        <v>11682.652377340872</v>
      </c>
      <c r="H4735">
        <f t="shared" si="688"/>
        <v>2095.0629879643707</v>
      </c>
      <c r="I4735">
        <f t="shared" si="689"/>
        <v>3.2380000000000004</v>
      </c>
      <c r="J4735">
        <f t="shared" si="690"/>
        <v>4.6586096723104475</v>
      </c>
      <c r="K4735">
        <f t="shared" si="691"/>
        <v>4060.2770340996781</v>
      </c>
    </row>
    <row r="4736" spans="1:11">
      <c r="A4736">
        <v>11.7913</v>
      </c>
      <c r="B4736">
        <f t="shared" si="683"/>
        <v>11.6188</v>
      </c>
      <c r="C4736">
        <v>-0.24</v>
      </c>
      <c r="D4736">
        <f t="shared" si="684"/>
        <v>-2.3535959999999996</v>
      </c>
      <c r="E4736">
        <f t="shared" si="685"/>
        <v>-12.933676132075469</v>
      </c>
      <c r="F4736">
        <f t="shared" si="686"/>
        <v>108.05269154554385</v>
      </c>
      <c r="G4736">
        <f t="shared" si="687"/>
        <v>11675.384150236443</v>
      </c>
      <c r="H4736">
        <f t="shared" si="688"/>
        <v>2095.3439249623889</v>
      </c>
      <c r="I4736">
        <f t="shared" si="689"/>
        <v>3.2380000000000004</v>
      </c>
      <c r="J4736">
        <f t="shared" si="690"/>
        <v>4.6509700900611524</v>
      </c>
      <c r="K4736">
        <f t="shared" si="691"/>
        <v>4060.2770340996781</v>
      </c>
    </row>
    <row r="4737" spans="1:11">
      <c r="A4737">
        <v>11.793699999999999</v>
      </c>
      <c r="B4737">
        <f t="shared" si="683"/>
        <v>11.6212</v>
      </c>
      <c r="C4737">
        <v>-0.24</v>
      </c>
      <c r="D4737">
        <f t="shared" si="684"/>
        <v>-2.3535959999999996</v>
      </c>
      <c r="E4737">
        <f t="shared" si="685"/>
        <v>-12.933676132075469</v>
      </c>
      <c r="F4737">
        <f t="shared" si="686"/>
        <v>108.02165072282688</v>
      </c>
      <c r="G4737">
        <f t="shared" si="687"/>
        <v>11668.677024884404</v>
      </c>
      <c r="H4737">
        <f t="shared" si="688"/>
        <v>2095.6031769241235</v>
      </c>
      <c r="I4737">
        <f t="shared" si="689"/>
        <v>3.2380000000000004</v>
      </c>
      <c r="J4737">
        <f t="shared" si="690"/>
        <v>4.6439202779065489</v>
      </c>
      <c r="K4737">
        <f t="shared" si="691"/>
        <v>4060.2770340996781</v>
      </c>
    </row>
    <row r="4738" spans="1:11">
      <c r="A4738">
        <v>11.7963</v>
      </c>
      <c r="B4738">
        <f t="shared" si="683"/>
        <v>11.623800000000001</v>
      </c>
      <c r="C4738">
        <v>-0.16</v>
      </c>
      <c r="D4738">
        <f t="shared" si="684"/>
        <v>-1.569064</v>
      </c>
      <c r="E4738">
        <f t="shared" si="685"/>
        <v>-12.14914413207547</v>
      </c>
      <c r="F4738">
        <f t="shared" si="686"/>
        <v>107.99006294808346</v>
      </c>
      <c r="G4738">
        <f t="shared" si="687"/>
        <v>11661.853695531028</v>
      </c>
      <c r="H4738">
        <f t="shared" si="688"/>
        <v>2095.8839510877888</v>
      </c>
      <c r="I4738">
        <f t="shared" si="689"/>
        <v>3.2380000000000004</v>
      </c>
      <c r="J4738">
        <f t="shared" si="690"/>
        <v>7.1770629405456825</v>
      </c>
      <c r="K4738">
        <f t="shared" si="691"/>
        <v>2706.8513560664524</v>
      </c>
    </row>
    <row r="4739" spans="1:11">
      <c r="A4739">
        <v>11.7987</v>
      </c>
      <c r="B4739">
        <f t="shared" si="683"/>
        <v>11.626200000000001</v>
      </c>
      <c r="C4739">
        <v>-0.24</v>
      </c>
      <c r="D4739">
        <f t="shared" si="684"/>
        <v>-2.3535959999999996</v>
      </c>
      <c r="E4739">
        <f t="shared" si="685"/>
        <v>-12.933676132075469</v>
      </c>
      <c r="F4739">
        <f t="shared" si="686"/>
        <v>107.95902212536649</v>
      </c>
      <c r="G4739">
        <f t="shared" si="687"/>
        <v>11655.150458265371</v>
      </c>
      <c r="H4739">
        <f t="shared" si="688"/>
        <v>2096.1430527408897</v>
      </c>
      <c r="I4739">
        <f t="shared" si="689"/>
        <v>3.2380000000000004</v>
      </c>
      <c r="J4739">
        <f t="shared" si="690"/>
        <v>4.6297025991312548</v>
      </c>
      <c r="K4739">
        <f t="shared" si="691"/>
        <v>4060.2770340996781</v>
      </c>
    </row>
    <row r="4740" spans="1:11">
      <c r="A4740">
        <v>11.801299999999999</v>
      </c>
      <c r="B4740">
        <f t="shared" si="683"/>
        <v>11.6288</v>
      </c>
      <c r="C4740">
        <v>-0.24</v>
      </c>
      <c r="D4740">
        <f t="shared" si="684"/>
        <v>-2.3535959999999996</v>
      </c>
      <c r="E4740">
        <f t="shared" si="685"/>
        <v>-12.933676132075469</v>
      </c>
      <c r="F4740">
        <f t="shared" si="686"/>
        <v>107.9253945674231</v>
      </c>
      <c r="G4740">
        <f t="shared" si="687"/>
        <v>11647.890792533959</v>
      </c>
      <c r="H4740">
        <f t="shared" si="688"/>
        <v>2096.4236587667651</v>
      </c>
      <c r="I4740">
        <f t="shared" si="689"/>
        <v>3.2380000000000004</v>
      </c>
      <c r="J4740">
        <f t="shared" si="690"/>
        <v>4.6220720156807591</v>
      </c>
      <c r="K4740">
        <f t="shared" si="691"/>
        <v>4060.2770340996781</v>
      </c>
    </row>
    <row r="4741" spans="1:11">
      <c r="A4741">
        <v>11.803800000000001</v>
      </c>
      <c r="B4741">
        <f t="shared" si="683"/>
        <v>11.631300000000001</v>
      </c>
      <c r="C4741">
        <v>-0.24</v>
      </c>
      <c r="D4741">
        <f t="shared" si="684"/>
        <v>-2.3535959999999996</v>
      </c>
      <c r="E4741">
        <f t="shared" si="685"/>
        <v>-12.933676132075469</v>
      </c>
      <c r="F4741">
        <f t="shared" si="686"/>
        <v>107.89306037709289</v>
      </c>
      <c r="G4741">
        <f t="shared" si="687"/>
        <v>11640.912477535012</v>
      </c>
      <c r="H4741">
        <f t="shared" si="688"/>
        <v>2096.693391417708</v>
      </c>
      <c r="I4741">
        <f t="shared" si="689"/>
        <v>3.2380000000000004</v>
      </c>
      <c r="J4741">
        <f t="shared" si="690"/>
        <v>4.6147371580008905</v>
      </c>
      <c r="K4741">
        <f t="shared" si="691"/>
        <v>4060.2770340996781</v>
      </c>
    </row>
    <row r="4742" spans="1:11">
      <c r="A4742">
        <v>11.8062</v>
      </c>
      <c r="B4742">
        <f t="shared" si="683"/>
        <v>11.633700000000001</v>
      </c>
      <c r="C4742">
        <v>-0.24</v>
      </c>
      <c r="D4742">
        <f t="shared" si="684"/>
        <v>-2.3535959999999996</v>
      </c>
      <c r="E4742">
        <f t="shared" si="685"/>
        <v>-12.933676132075469</v>
      </c>
      <c r="F4742">
        <f t="shared" si="686"/>
        <v>107.86201955437592</v>
      </c>
      <c r="G4742">
        <f t="shared" si="687"/>
        <v>11634.215262348573</v>
      </c>
      <c r="H4742">
        <f t="shared" si="688"/>
        <v>2096.9522602646384</v>
      </c>
      <c r="I4742">
        <f t="shared" si="689"/>
        <v>3.2380000000000004</v>
      </c>
      <c r="J4742">
        <f t="shared" si="690"/>
        <v>4.6076977623514566</v>
      </c>
      <c r="K4742">
        <f t="shared" si="691"/>
        <v>4060.2770340996781</v>
      </c>
    </row>
    <row r="4743" spans="1:11">
      <c r="A4743">
        <v>11.8088</v>
      </c>
      <c r="B4743">
        <f t="shared" si="683"/>
        <v>11.6363</v>
      </c>
      <c r="C4743">
        <v>-0.33</v>
      </c>
      <c r="D4743">
        <f t="shared" si="684"/>
        <v>-3.2361944999999999</v>
      </c>
      <c r="E4743">
        <f t="shared" si="685"/>
        <v>-13.816274632075469</v>
      </c>
      <c r="F4743">
        <f t="shared" si="686"/>
        <v>107.82609724033253</v>
      </c>
      <c r="G4743">
        <f t="shared" si="687"/>
        <v>11626.467246081645</v>
      </c>
      <c r="H4743">
        <f t="shared" si="688"/>
        <v>2097.2326081174633</v>
      </c>
      <c r="I4743">
        <f t="shared" si="689"/>
        <v>3.2380000000000004</v>
      </c>
      <c r="J4743">
        <f t="shared" si="690"/>
        <v>1.7416999340972374</v>
      </c>
      <c r="K4743">
        <f t="shared" si="691"/>
        <v>5582.8809218870583</v>
      </c>
    </row>
    <row r="4744" spans="1:11">
      <c r="A4744">
        <v>11.811199999999999</v>
      </c>
      <c r="B4744">
        <f t="shared" si="683"/>
        <v>11.6387</v>
      </c>
      <c r="C4744">
        <v>-0.24</v>
      </c>
      <c r="D4744">
        <f t="shared" si="684"/>
        <v>-2.3535959999999996</v>
      </c>
      <c r="E4744">
        <f t="shared" si="685"/>
        <v>-12.933676132075469</v>
      </c>
      <c r="F4744">
        <f t="shared" si="686"/>
        <v>107.79505641761556</v>
      </c>
      <c r="G4744">
        <f t="shared" si="687"/>
        <v>11619.774188076921</v>
      </c>
      <c r="H4744">
        <f t="shared" si="688"/>
        <v>2097.4913162528655</v>
      </c>
      <c r="I4744">
        <f t="shared" si="689"/>
        <v>3.2380000000000004</v>
      </c>
      <c r="J4744">
        <f t="shared" si="690"/>
        <v>4.5925188510321853</v>
      </c>
      <c r="K4744">
        <f t="shared" si="691"/>
        <v>4060.2770340996781</v>
      </c>
    </row>
    <row r="4745" spans="1:11">
      <c r="A4745">
        <v>11.813800000000001</v>
      </c>
      <c r="B4745">
        <f t="shared" si="683"/>
        <v>11.641300000000001</v>
      </c>
      <c r="C4745">
        <v>-0.24</v>
      </c>
      <c r="D4745">
        <f t="shared" si="684"/>
        <v>-2.3535959999999996</v>
      </c>
      <c r="E4745">
        <f t="shared" si="685"/>
        <v>-12.933676132075469</v>
      </c>
      <c r="F4745">
        <f t="shared" si="686"/>
        <v>107.76142885967215</v>
      </c>
      <c r="G4745">
        <f t="shared" si="687"/>
        <v>11612.525549878183</v>
      </c>
      <c r="H4745">
        <f t="shared" si="688"/>
        <v>2097.7714959679006</v>
      </c>
      <c r="I4745">
        <f t="shared" si="689"/>
        <v>3.2380000000000004</v>
      </c>
      <c r="J4745">
        <f t="shared" si="690"/>
        <v>4.5848998585435083</v>
      </c>
      <c r="K4745">
        <f t="shared" si="691"/>
        <v>4060.2770340996781</v>
      </c>
    </row>
    <row r="4746" spans="1:11">
      <c r="A4746">
        <v>11.8162</v>
      </c>
      <c r="B4746">
        <f t="shared" si="683"/>
        <v>11.643700000000001</v>
      </c>
      <c r="C4746">
        <v>-0.24</v>
      </c>
      <c r="D4746">
        <f t="shared" si="684"/>
        <v>-2.3535959999999996</v>
      </c>
      <c r="E4746">
        <f t="shared" si="685"/>
        <v>-12.933676132075469</v>
      </c>
      <c r="F4746">
        <f t="shared" si="686"/>
        <v>107.73038803695518</v>
      </c>
      <c r="G4746">
        <f t="shared" si="687"/>
        <v>11605.836506592936</v>
      </c>
      <c r="H4746">
        <f t="shared" si="688"/>
        <v>2098.0300488991893</v>
      </c>
      <c r="I4746">
        <f t="shared" si="689"/>
        <v>3.2380000000000004</v>
      </c>
      <c r="J4746">
        <f t="shared" si="690"/>
        <v>4.577869052321784</v>
      </c>
      <c r="K4746">
        <f t="shared" si="691"/>
        <v>4060.2770340996781</v>
      </c>
    </row>
    <row r="4747" spans="1:11">
      <c r="A4747">
        <v>11.8188</v>
      </c>
      <c r="B4747">
        <f t="shared" si="683"/>
        <v>11.6463</v>
      </c>
      <c r="C4747">
        <v>-0.16</v>
      </c>
      <c r="D4747">
        <f t="shared" si="684"/>
        <v>-1.569064</v>
      </c>
      <c r="E4747">
        <f t="shared" si="685"/>
        <v>-12.14914413207547</v>
      </c>
      <c r="F4747">
        <f t="shared" si="686"/>
        <v>107.69880026221179</v>
      </c>
      <c r="G4747">
        <f t="shared" si="687"/>
        <v>11599.03157791979</v>
      </c>
      <c r="H4747">
        <f t="shared" si="688"/>
        <v>2098.3100657798709</v>
      </c>
      <c r="I4747">
        <f t="shared" si="689"/>
        <v>3.2380000000000004</v>
      </c>
      <c r="J4747">
        <f t="shared" si="690"/>
        <v>7.1110310557861345</v>
      </c>
      <c r="K4747">
        <f t="shared" si="691"/>
        <v>2706.8513560664524</v>
      </c>
    </row>
    <row r="4748" spans="1:11">
      <c r="A4748">
        <v>11.821199999999999</v>
      </c>
      <c r="B4748">
        <f t="shared" si="683"/>
        <v>11.6487</v>
      </c>
      <c r="C4748">
        <v>-0.16</v>
      </c>
      <c r="D4748">
        <f t="shared" si="684"/>
        <v>-1.569064</v>
      </c>
      <c r="E4748">
        <f t="shared" si="685"/>
        <v>-12.14914413207547</v>
      </c>
      <c r="F4748">
        <f t="shared" si="686"/>
        <v>107.66964231629481</v>
      </c>
      <c r="G4748">
        <f t="shared" si="687"/>
        <v>11592.751876518863</v>
      </c>
      <c r="H4748">
        <f t="shared" si="688"/>
        <v>2098.5684729214299</v>
      </c>
      <c r="I4748">
        <f t="shared" si="689"/>
        <v>3.2380000000000004</v>
      </c>
      <c r="J4748">
        <f t="shared" si="690"/>
        <v>7.1044305059320783</v>
      </c>
      <c r="K4748">
        <f t="shared" si="691"/>
        <v>2706.8513560664524</v>
      </c>
    </row>
    <row r="4749" spans="1:11">
      <c r="A4749">
        <v>11.823700000000001</v>
      </c>
      <c r="B4749">
        <f t="shared" si="683"/>
        <v>11.651200000000001</v>
      </c>
      <c r="C4749">
        <v>-0.24</v>
      </c>
      <c r="D4749">
        <f t="shared" si="684"/>
        <v>-2.3535959999999996</v>
      </c>
      <c r="E4749">
        <f t="shared" si="685"/>
        <v>-12.933676132075469</v>
      </c>
      <c r="F4749">
        <f t="shared" si="686"/>
        <v>107.63730812596461</v>
      </c>
      <c r="G4749">
        <f t="shared" si="687"/>
        <v>11585.790100603846</v>
      </c>
      <c r="H4749">
        <f t="shared" si="688"/>
        <v>2098.8375661917448</v>
      </c>
      <c r="I4749">
        <f t="shared" si="689"/>
        <v>3.2380000000000004</v>
      </c>
      <c r="J4749">
        <f t="shared" si="690"/>
        <v>4.5567984163666875</v>
      </c>
      <c r="K4749">
        <f t="shared" si="691"/>
        <v>4060.2770340996781</v>
      </c>
    </row>
    <row r="4750" spans="1:11">
      <c r="A4750">
        <v>11.8263</v>
      </c>
      <c r="B4750">
        <f t="shared" si="683"/>
        <v>11.6538</v>
      </c>
      <c r="C4750">
        <v>-0.24</v>
      </c>
      <c r="D4750">
        <f t="shared" si="684"/>
        <v>-2.3535959999999996</v>
      </c>
      <c r="E4750">
        <f t="shared" si="685"/>
        <v>-12.933676132075469</v>
      </c>
      <c r="F4750">
        <f t="shared" si="686"/>
        <v>107.60368056802122</v>
      </c>
      <c r="G4750">
        <f t="shared" si="687"/>
        <v>11578.552071784747</v>
      </c>
      <c r="H4750">
        <f t="shared" si="688"/>
        <v>2099.1173357612215</v>
      </c>
      <c r="I4750">
        <f t="shared" si="689"/>
        <v>3.2380000000000004</v>
      </c>
      <c r="J4750">
        <f t="shared" si="690"/>
        <v>4.5491905753221253</v>
      </c>
      <c r="K4750">
        <f t="shared" si="691"/>
        <v>4060.2770340996781</v>
      </c>
    </row>
    <row r="4751" spans="1:11">
      <c r="A4751">
        <v>11.8287</v>
      </c>
      <c r="B4751">
        <f t="shared" si="683"/>
        <v>11.6562</v>
      </c>
      <c r="C4751">
        <v>-0.24</v>
      </c>
      <c r="D4751">
        <f t="shared" si="684"/>
        <v>-2.3535959999999996</v>
      </c>
      <c r="E4751">
        <f t="shared" si="685"/>
        <v>-12.933676132075469</v>
      </c>
      <c r="F4751">
        <f t="shared" si="686"/>
        <v>107.57263974530424</v>
      </c>
      <c r="G4751">
        <f t="shared" si="687"/>
        <v>11571.872821773009</v>
      </c>
      <c r="H4751">
        <f t="shared" si="688"/>
        <v>2099.37551009661</v>
      </c>
      <c r="I4751">
        <f t="shared" si="689"/>
        <v>3.2380000000000004</v>
      </c>
      <c r="J4751">
        <f t="shared" si="690"/>
        <v>4.5421700627411177</v>
      </c>
      <c r="K4751">
        <f t="shared" si="691"/>
        <v>4060.2770340996781</v>
      </c>
    </row>
    <row r="4752" spans="1:11">
      <c r="A4752">
        <v>11.831300000000001</v>
      </c>
      <c r="B4752">
        <f t="shared" si="683"/>
        <v>11.658800000000001</v>
      </c>
      <c r="C4752">
        <v>-0.24</v>
      </c>
      <c r="D4752">
        <f t="shared" si="684"/>
        <v>-2.3535959999999996</v>
      </c>
      <c r="E4752">
        <f t="shared" si="685"/>
        <v>-12.933676132075469</v>
      </c>
      <c r="F4752">
        <f t="shared" si="686"/>
        <v>107.53901218736084</v>
      </c>
      <c r="G4752">
        <f t="shared" si="687"/>
        <v>11564.639142233344</v>
      </c>
      <c r="H4752">
        <f t="shared" si="688"/>
        <v>2099.6551115282973</v>
      </c>
      <c r="I4752">
        <f t="shared" si="689"/>
        <v>3.2380000000000004</v>
      </c>
      <c r="J4752">
        <f t="shared" si="690"/>
        <v>4.5345667931934948</v>
      </c>
      <c r="K4752">
        <f t="shared" si="691"/>
        <v>4060.2770340996781</v>
      </c>
    </row>
    <row r="4753" spans="1:11">
      <c r="A4753">
        <v>11.8337</v>
      </c>
      <c r="B4753">
        <f t="shared" si="683"/>
        <v>11.661200000000001</v>
      </c>
      <c r="C4753">
        <v>-0.24</v>
      </c>
      <c r="D4753">
        <f t="shared" si="684"/>
        <v>-2.3535959999999996</v>
      </c>
      <c r="E4753">
        <f t="shared" si="685"/>
        <v>-12.933676132075469</v>
      </c>
      <c r="F4753">
        <f t="shared" si="686"/>
        <v>107.50797136464386</v>
      </c>
      <c r="G4753">
        <f t="shared" si="687"/>
        <v>11557.963906941086</v>
      </c>
      <c r="H4753">
        <f t="shared" si="688"/>
        <v>2099.9131306595723</v>
      </c>
      <c r="I4753">
        <f t="shared" si="689"/>
        <v>3.2380000000000004</v>
      </c>
      <c r="J4753">
        <f t="shared" si="690"/>
        <v>4.527550500455817</v>
      </c>
      <c r="K4753">
        <f t="shared" si="691"/>
        <v>4060.2770340996781</v>
      </c>
    </row>
    <row r="4754" spans="1:11">
      <c r="A4754">
        <v>11.8363</v>
      </c>
      <c r="B4754">
        <f t="shared" si="683"/>
        <v>11.6638</v>
      </c>
      <c r="C4754">
        <v>-0.16</v>
      </c>
      <c r="D4754">
        <f t="shared" si="684"/>
        <v>-1.569064</v>
      </c>
      <c r="E4754">
        <f t="shared" si="685"/>
        <v>-12.14914413207547</v>
      </c>
      <c r="F4754">
        <f t="shared" si="686"/>
        <v>107.47638358990048</v>
      </c>
      <c r="G4754">
        <f t="shared" si="687"/>
        <v>11551.17302956343</v>
      </c>
      <c r="H4754">
        <f t="shared" si="688"/>
        <v>2100.1925692569062</v>
      </c>
      <c r="I4754">
        <f t="shared" si="689"/>
        <v>3.2380000000000004</v>
      </c>
      <c r="J4754">
        <f t="shared" si="690"/>
        <v>7.0607272731377586</v>
      </c>
      <c r="K4754">
        <f t="shared" si="691"/>
        <v>2706.8513560664524</v>
      </c>
    </row>
    <row r="4755" spans="1:11">
      <c r="A4755">
        <v>11.838699999999999</v>
      </c>
      <c r="B4755">
        <f t="shared" si="683"/>
        <v>11.6662</v>
      </c>
      <c r="C4755">
        <v>-0.24</v>
      </c>
      <c r="D4755">
        <f t="shared" si="684"/>
        <v>-2.3535959999999996</v>
      </c>
      <c r="E4755">
        <f t="shared" si="685"/>
        <v>-12.933676132075469</v>
      </c>
      <c r="F4755">
        <f t="shared" si="686"/>
        <v>107.4453427671835</v>
      </c>
      <c r="G4755">
        <f t="shared" si="687"/>
        <v>11544.501682357553</v>
      </c>
      <c r="H4755">
        <f t="shared" si="688"/>
        <v>2100.4504380795474</v>
      </c>
      <c r="I4755">
        <f t="shared" si="689"/>
        <v>3.2380000000000004</v>
      </c>
      <c r="J4755">
        <f t="shared" si="690"/>
        <v>4.5134004511402566</v>
      </c>
      <c r="K4755">
        <f t="shared" si="691"/>
        <v>4060.2770340996781</v>
      </c>
    </row>
    <row r="4756" spans="1:11">
      <c r="A4756">
        <v>11.8413</v>
      </c>
      <c r="B4756">
        <f t="shared" ref="B4756:B4819" si="692">A4756-$B$15</f>
        <v>11.668800000000001</v>
      </c>
      <c r="C4756">
        <v>-0.24</v>
      </c>
      <c r="D4756">
        <f t="shared" si="684"/>
        <v>-2.3535959999999996</v>
      </c>
      <c r="E4756">
        <f t="shared" si="685"/>
        <v>-12.933676132075469</v>
      </c>
      <c r="F4756">
        <f t="shared" si="686"/>
        <v>107.4117152092401</v>
      </c>
      <c r="G4756">
        <f t="shared" si="687"/>
        <v>11537.276564190901</v>
      </c>
      <c r="H4756">
        <f t="shared" si="688"/>
        <v>2100.7297085390915</v>
      </c>
      <c r="I4756">
        <f t="shared" si="689"/>
        <v>3.2380000000000004</v>
      </c>
      <c r="J4756">
        <f t="shared" si="690"/>
        <v>4.5058061803914278</v>
      </c>
      <c r="K4756">
        <f t="shared" si="691"/>
        <v>4060.2770340996781</v>
      </c>
    </row>
    <row r="4757" spans="1:11">
      <c r="A4757">
        <v>11.8438</v>
      </c>
      <c r="B4757">
        <f t="shared" si="692"/>
        <v>11.6713</v>
      </c>
      <c r="C4757">
        <v>-0.16</v>
      </c>
      <c r="D4757">
        <f t="shared" si="684"/>
        <v>-1.569064</v>
      </c>
      <c r="E4757">
        <f t="shared" si="685"/>
        <v>-12.14914413207547</v>
      </c>
      <c r="F4757">
        <f t="shared" si="686"/>
        <v>107.38134234890991</v>
      </c>
      <c r="G4757">
        <f t="shared" si="687"/>
        <v>11530.752684653793</v>
      </c>
      <c r="H4757">
        <f t="shared" si="688"/>
        <v>2100.9981618949637</v>
      </c>
      <c r="I4757">
        <f t="shared" si="689"/>
        <v>3.2380000000000004</v>
      </c>
      <c r="J4757">
        <f t="shared" si="690"/>
        <v>7.0392635926205296</v>
      </c>
      <c r="K4757">
        <f t="shared" si="691"/>
        <v>2706.8513560664524</v>
      </c>
    </row>
    <row r="4758" spans="1:11">
      <c r="A4758">
        <v>11.8462</v>
      </c>
      <c r="B4758">
        <f t="shared" si="692"/>
        <v>11.6737</v>
      </c>
      <c r="C4758">
        <v>-0.16</v>
      </c>
      <c r="D4758">
        <f t="shared" si="684"/>
        <v>-1.569064</v>
      </c>
      <c r="E4758">
        <f t="shared" si="685"/>
        <v>-12.14914413207547</v>
      </c>
      <c r="F4758">
        <f t="shared" si="686"/>
        <v>107.35218440299293</v>
      </c>
      <c r="G4758">
        <f t="shared" si="687"/>
        <v>11524.491496094199</v>
      </c>
      <c r="H4758">
        <f t="shared" si="688"/>
        <v>2101.2558071375311</v>
      </c>
      <c r="I4758">
        <f t="shared" si="689"/>
        <v>3.2380000000000004</v>
      </c>
      <c r="J4758">
        <f t="shared" si="690"/>
        <v>7.0326825014834347</v>
      </c>
      <c r="K4758">
        <f t="shared" si="691"/>
        <v>2706.8513560664524</v>
      </c>
    </row>
    <row r="4759" spans="1:11">
      <c r="A4759">
        <v>11.848800000000001</v>
      </c>
      <c r="B4759">
        <f t="shared" si="692"/>
        <v>11.676300000000001</v>
      </c>
      <c r="C4759">
        <v>-0.33</v>
      </c>
      <c r="D4759">
        <f t="shared" si="684"/>
        <v>-3.2361944999999999</v>
      </c>
      <c r="E4759">
        <f t="shared" si="685"/>
        <v>-13.816274632075469</v>
      </c>
      <c r="F4759">
        <f t="shared" si="686"/>
        <v>107.31626208894953</v>
      </c>
      <c r="G4759">
        <f t="shared" si="687"/>
        <v>11516.780108744106</v>
      </c>
      <c r="H4759">
        <f t="shared" si="688"/>
        <v>2101.5348294189625</v>
      </c>
      <c r="I4759">
        <f t="shared" si="689"/>
        <v>3.2380000000000004</v>
      </c>
      <c r="J4759">
        <f t="shared" si="690"/>
        <v>1.6264085576253695</v>
      </c>
      <c r="K4759">
        <f t="shared" si="691"/>
        <v>5582.8809218870583</v>
      </c>
    </row>
    <row r="4760" spans="1:11">
      <c r="A4760">
        <v>11.8512</v>
      </c>
      <c r="B4760">
        <f t="shared" si="692"/>
        <v>11.678700000000001</v>
      </c>
      <c r="C4760">
        <v>-0.24</v>
      </c>
      <c r="D4760">
        <f t="shared" si="684"/>
        <v>-2.3535959999999996</v>
      </c>
      <c r="E4760">
        <f t="shared" si="685"/>
        <v>-12.933676132075469</v>
      </c>
      <c r="F4760">
        <f t="shared" si="686"/>
        <v>107.28522126623255</v>
      </c>
      <c r="G4760">
        <f t="shared" si="687"/>
        <v>11510.118702144478</v>
      </c>
      <c r="H4760">
        <f t="shared" si="688"/>
        <v>2101.7923139500017</v>
      </c>
      <c r="I4760">
        <f t="shared" si="689"/>
        <v>3.2380000000000004</v>
      </c>
      <c r="J4760">
        <f t="shared" si="690"/>
        <v>4.4772607431289906</v>
      </c>
      <c r="K4760">
        <f t="shared" si="691"/>
        <v>4060.2770340996781</v>
      </c>
    </row>
    <row r="4761" spans="1:11">
      <c r="A4761">
        <v>11.8538</v>
      </c>
      <c r="B4761">
        <f t="shared" si="692"/>
        <v>11.6813</v>
      </c>
      <c r="C4761">
        <v>-0.24</v>
      </c>
      <c r="D4761">
        <f t="shared" si="684"/>
        <v>-2.3535959999999996</v>
      </c>
      <c r="E4761">
        <f t="shared" si="685"/>
        <v>-12.933676132075469</v>
      </c>
      <c r="F4761">
        <f t="shared" si="686"/>
        <v>107.25159370828916</v>
      </c>
      <c r="G4761">
        <f t="shared" si="687"/>
        <v>11502.904352967931</v>
      </c>
      <c r="H4761">
        <f t="shared" si="688"/>
        <v>2102.0711680936433</v>
      </c>
      <c r="I4761">
        <f t="shared" si="689"/>
        <v>3.2380000000000004</v>
      </c>
      <c r="J4761">
        <f t="shared" si="690"/>
        <v>4.4696777915897101</v>
      </c>
      <c r="K4761">
        <f t="shared" si="691"/>
        <v>4060.2770340996781</v>
      </c>
    </row>
    <row r="4762" spans="1:11">
      <c r="A4762">
        <v>11.856199999999999</v>
      </c>
      <c r="B4762">
        <f t="shared" si="692"/>
        <v>11.6837</v>
      </c>
      <c r="C4762">
        <v>-0.33</v>
      </c>
      <c r="D4762">
        <f t="shared" si="684"/>
        <v>-3.2361944999999999</v>
      </c>
      <c r="E4762">
        <f t="shared" si="685"/>
        <v>-13.816274632075469</v>
      </c>
      <c r="F4762">
        <f t="shared" si="686"/>
        <v>107.21843464917218</v>
      </c>
      <c r="G4762">
        <f t="shared" si="687"/>
        <v>11495.792728618806</v>
      </c>
      <c r="H4762">
        <f t="shared" si="688"/>
        <v>2102.3284923368014</v>
      </c>
      <c r="I4762">
        <f t="shared" si="689"/>
        <v>3.2380000000000004</v>
      </c>
      <c r="J4762">
        <f t="shared" si="690"/>
        <v>1.6043488703920517</v>
      </c>
      <c r="K4762">
        <f t="shared" si="691"/>
        <v>5582.8809218870583</v>
      </c>
    </row>
    <row r="4763" spans="1:11">
      <c r="A4763">
        <v>11.8588</v>
      </c>
      <c r="B4763">
        <f t="shared" si="692"/>
        <v>11.686300000000001</v>
      </c>
      <c r="C4763">
        <v>-0.24</v>
      </c>
      <c r="D4763">
        <f t="shared" si="684"/>
        <v>-2.3535959999999996</v>
      </c>
      <c r="E4763">
        <f t="shared" si="685"/>
        <v>-12.933676132075469</v>
      </c>
      <c r="F4763">
        <f t="shared" si="686"/>
        <v>107.18480709122878</v>
      </c>
      <c r="G4763">
        <f t="shared" si="687"/>
        <v>11488.582871183926</v>
      </c>
      <c r="H4763">
        <f t="shared" si="688"/>
        <v>2102.6071728352385</v>
      </c>
      <c r="I4763">
        <f t="shared" si="689"/>
        <v>3.2380000000000004</v>
      </c>
      <c r="J4763">
        <f t="shared" si="690"/>
        <v>4.4546245830907623</v>
      </c>
      <c r="K4763">
        <f t="shared" si="691"/>
        <v>4060.2770340996781</v>
      </c>
    </row>
    <row r="4764" spans="1:11">
      <c r="A4764">
        <v>11.8612</v>
      </c>
      <c r="B4764">
        <f t="shared" si="692"/>
        <v>11.688700000000001</v>
      </c>
      <c r="C4764">
        <v>-0.24</v>
      </c>
      <c r="D4764">
        <f t="shared" si="684"/>
        <v>-2.3535959999999996</v>
      </c>
      <c r="E4764">
        <f t="shared" si="685"/>
        <v>-12.933676132075469</v>
      </c>
      <c r="F4764">
        <f t="shared" si="686"/>
        <v>107.1537662685118</v>
      </c>
      <c r="G4764">
        <f t="shared" si="687"/>
        <v>11481.929625526858</v>
      </c>
      <c r="H4764">
        <f t="shared" si="688"/>
        <v>2102.8643418742831</v>
      </c>
      <c r="I4764">
        <f t="shared" si="689"/>
        <v>3.2380000000000004</v>
      </c>
      <c r="J4764">
        <f t="shared" si="690"/>
        <v>4.4476314035035482</v>
      </c>
      <c r="K4764">
        <f t="shared" si="691"/>
        <v>4060.2770340996781</v>
      </c>
    </row>
    <row r="4765" spans="1:11">
      <c r="A4765">
        <v>11.863799999999999</v>
      </c>
      <c r="B4765">
        <f t="shared" si="692"/>
        <v>11.6913</v>
      </c>
      <c r="C4765">
        <v>-0.24</v>
      </c>
      <c r="D4765">
        <f t="shared" si="684"/>
        <v>-2.3535959999999996</v>
      </c>
      <c r="E4765">
        <f t="shared" si="685"/>
        <v>-12.933676132075469</v>
      </c>
      <c r="F4765">
        <f t="shared" si="686"/>
        <v>107.12013871056841</v>
      </c>
      <c r="G4765">
        <f t="shared" si="687"/>
        <v>11474.724117371417</v>
      </c>
      <c r="H4765">
        <f t="shared" si="688"/>
        <v>2103.1428542349304</v>
      </c>
      <c r="I4765">
        <f t="shared" si="689"/>
        <v>3.2380000000000004</v>
      </c>
      <c r="J4765">
        <f t="shared" si="690"/>
        <v>4.4400577446992013</v>
      </c>
      <c r="K4765">
        <f t="shared" si="691"/>
        <v>4060.2770340996781</v>
      </c>
    </row>
    <row r="4766" spans="1:11">
      <c r="A4766">
        <v>11.866300000000001</v>
      </c>
      <c r="B4766">
        <f t="shared" si="692"/>
        <v>11.693800000000001</v>
      </c>
      <c r="C4766">
        <v>-0.24</v>
      </c>
      <c r="D4766">
        <f t="shared" si="684"/>
        <v>-2.3535959999999996</v>
      </c>
      <c r="E4766">
        <f t="shared" si="685"/>
        <v>-12.933676132075469</v>
      </c>
      <c r="F4766">
        <f t="shared" si="686"/>
        <v>107.08780452023821</v>
      </c>
      <c r="G4766">
        <f t="shared" si="687"/>
        <v>11467.797876964751</v>
      </c>
      <c r="H4766">
        <f t="shared" si="688"/>
        <v>2103.410573746231</v>
      </c>
      <c r="I4766">
        <f t="shared" si="689"/>
        <v>3.2380000000000004</v>
      </c>
      <c r="J4766">
        <f t="shared" si="690"/>
        <v>4.4327776222560171</v>
      </c>
      <c r="K4766">
        <f t="shared" si="691"/>
        <v>4060.2770340996781</v>
      </c>
    </row>
    <row r="4767" spans="1:11">
      <c r="A4767">
        <v>11.8687</v>
      </c>
      <c r="B4767">
        <f t="shared" si="692"/>
        <v>11.696200000000001</v>
      </c>
      <c r="C4767">
        <v>-0.24</v>
      </c>
      <c r="D4767">
        <f t="shared" si="684"/>
        <v>-2.3535959999999996</v>
      </c>
      <c r="E4767">
        <f t="shared" si="685"/>
        <v>-12.933676132075469</v>
      </c>
      <c r="F4767">
        <f t="shared" si="686"/>
        <v>107.05676369752123</v>
      </c>
      <c r="G4767">
        <f t="shared" si="687"/>
        <v>11461.1506533869</v>
      </c>
      <c r="H4767">
        <f t="shared" si="688"/>
        <v>2103.667509979105</v>
      </c>
      <c r="I4767">
        <f t="shared" si="689"/>
        <v>3.2380000000000004</v>
      </c>
      <c r="J4767">
        <f t="shared" si="690"/>
        <v>4.4257907724337961</v>
      </c>
      <c r="K4767">
        <f t="shared" si="691"/>
        <v>4060.2770340996781</v>
      </c>
    </row>
    <row r="4768" spans="1:11">
      <c r="A4768">
        <v>11.8713</v>
      </c>
      <c r="B4768">
        <f t="shared" si="692"/>
        <v>11.6988</v>
      </c>
      <c r="C4768">
        <v>-0.24</v>
      </c>
      <c r="D4768">
        <f t="shared" si="684"/>
        <v>-2.3535959999999996</v>
      </c>
      <c r="E4768">
        <f t="shared" si="685"/>
        <v>-12.933676132075469</v>
      </c>
      <c r="F4768">
        <f t="shared" si="686"/>
        <v>107.02313613957784</v>
      </c>
      <c r="G4768">
        <f t="shared" si="687"/>
        <v>11453.951669150612</v>
      </c>
      <c r="H4768">
        <f t="shared" si="688"/>
        <v>2103.945770133068</v>
      </c>
      <c r="I4768">
        <f t="shared" si="689"/>
        <v>3.2380000000000004</v>
      </c>
      <c r="J4768">
        <f t="shared" si="690"/>
        <v>4.4182239708748625</v>
      </c>
      <c r="K4768">
        <f t="shared" si="691"/>
        <v>4060.2770340996781</v>
      </c>
    </row>
    <row r="4769" spans="1:11">
      <c r="A4769">
        <v>11.873699999999999</v>
      </c>
      <c r="B4769">
        <f t="shared" si="692"/>
        <v>11.7012</v>
      </c>
      <c r="C4769">
        <v>-0.24</v>
      </c>
      <c r="D4769">
        <f t="shared" si="684"/>
        <v>-2.3535959999999996</v>
      </c>
      <c r="E4769">
        <f t="shared" si="685"/>
        <v>-12.933676132075469</v>
      </c>
      <c r="F4769">
        <f t="shared" si="686"/>
        <v>106.99209531686087</v>
      </c>
      <c r="G4769">
        <f t="shared" si="687"/>
        <v>11447.308460292241</v>
      </c>
      <c r="H4769">
        <f t="shared" si="688"/>
        <v>2104.2025511618285</v>
      </c>
      <c r="I4769">
        <f t="shared" si="689"/>
        <v>3.2380000000000004</v>
      </c>
      <c r="J4769">
        <f t="shared" si="690"/>
        <v>4.4112413408959714</v>
      </c>
      <c r="K4769">
        <f t="shared" si="691"/>
        <v>4060.2770340996781</v>
      </c>
    </row>
    <row r="4770" spans="1:11">
      <c r="A4770">
        <v>11.876300000000001</v>
      </c>
      <c r="B4770">
        <f t="shared" si="692"/>
        <v>11.703800000000001</v>
      </c>
      <c r="C4770">
        <v>-0.24</v>
      </c>
      <c r="D4770">
        <f t="shared" si="684"/>
        <v>-2.3535959999999996</v>
      </c>
      <c r="E4770">
        <f t="shared" si="685"/>
        <v>-12.933676132075469</v>
      </c>
      <c r="F4770">
        <f t="shared" si="686"/>
        <v>106.95846775891746</v>
      </c>
      <c r="G4770">
        <f t="shared" si="687"/>
        <v>11440.113825335387</v>
      </c>
      <c r="H4770">
        <f t="shared" si="688"/>
        <v>2104.4806431780016</v>
      </c>
      <c r="I4770">
        <f t="shared" si="689"/>
        <v>3.2380000000000004</v>
      </c>
      <c r="J4770">
        <f t="shared" si="690"/>
        <v>4.4036791108339752</v>
      </c>
      <c r="K4770">
        <f t="shared" si="691"/>
        <v>4060.2770340996781</v>
      </c>
    </row>
    <row r="4771" spans="1:11">
      <c r="A4771">
        <v>11.8787</v>
      </c>
      <c r="B4771">
        <f t="shared" si="692"/>
        <v>11.706200000000001</v>
      </c>
      <c r="C4771">
        <v>-0.24</v>
      </c>
      <c r="D4771">
        <f t="shared" si="684"/>
        <v>-2.3535959999999996</v>
      </c>
      <c r="E4771">
        <f t="shared" si="685"/>
        <v>-12.933676132075469</v>
      </c>
      <c r="F4771">
        <f t="shared" si="686"/>
        <v>106.92742693620049</v>
      </c>
      <c r="G4771">
        <f t="shared" si="687"/>
        <v>11433.474631196494</v>
      </c>
      <c r="H4771">
        <f t="shared" si="688"/>
        <v>2104.7372690026486</v>
      </c>
      <c r="I4771">
        <f t="shared" si="689"/>
        <v>3.2380000000000004</v>
      </c>
      <c r="J4771">
        <f t="shared" si="690"/>
        <v>4.396700700698414</v>
      </c>
      <c r="K4771">
        <f t="shared" si="691"/>
        <v>4060.2770340996781</v>
      </c>
    </row>
    <row r="4772" spans="1:11">
      <c r="A4772">
        <v>11.8813</v>
      </c>
      <c r="B4772">
        <f t="shared" si="692"/>
        <v>11.7088</v>
      </c>
      <c r="C4772">
        <v>-0.24</v>
      </c>
      <c r="D4772">
        <f t="shared" si="684"/>
        <v>-2.3535959999999996</v>
      </c>
      <c r="E4772">
        <f t="shared" si="685"/>
        <v>-12.933676132075469</v>
      </c>
      <c r="F4772">
        <f t="shared" si="686"/>
        <v>106.8937993782571</v>
      </c>
      <c r="G4772">
        <f t="shared" si="687"/>
        <v>11426.284345519078</v>
      </c>
      <c r="H4772">
        <f t="shared" si="688"/>
        <v>2105.0151928810319</v>
      </c>
      <c r="I4772">
        <f t="shared" si="689"/>
        <v>3.2380000000000004</v>
      </c>
      <c r="J4772">
        <f t="shared" si="690"/>
        <v>4.3891430421333606</v>
      </c>
      <c r="K4772">
        <f t="shared" si="691"/>
        <v>4060.2770340996781</v>
      </c>
    </row>
    <row r="4773" spans="1:11">
      <c r="A4773">
        <v>11.883699999999999</v>
      </c>
      <c r="B4773">
        <f t="shared" si="692"/>
        <v>11.7112</v>
      </c>
      <c r="C4773">
        <v>-0.16</v>
      </c>
      <c r="D4773">
        <f t="shared" si="684"/>
        <v>-1.569064</v>
      </c>
      <c r="E4773">
        <f t="shared" si="685"/>
        <v>-12.14914413207547</v>
      </c>
      <c r="F4773">
        <f t="shared" si="686"/>
        <v>106.86464143234012</v>
      </c>
      <c r="G4773">
        <f t="shared" si="687"/>
        <v>11420.051588462626</v>
      </c>
      <c r="H4773">
        <f t="shared" si="688"/>
        <v>2105.2716680204694</v>
      </c>
      <c r="I4773">
        <f t="shared" si="689"/>
        <v>3.2380000000000004</v>
      </c>
      <c r="J4773">
        <f t="shared" si="690"/>
        <v>6.9229064511486991</v>
      </c>
      <c r="K4773">
        <f t="shared" si="691"/>
        <v>2706.8513560664524</v>
      </c>
    </row>
    <row r="4774" spans="1:11">
      <c r="A4774">
        <v>11.886200000000001</v>
      </c>
      <c r="B4774">
        <f t="shared" si="692"/>
        <v>11.713700000000001</v>
      </c>
      <c r="C4774">
        <v>-0.24</v>
      </c>
      <c r="D4774">
        <f t="shared" si="684"/>
        <v>-2.3535959999999996</v>
      </c>
      <c r="E4774">
        <f t="shared" si="685"/>
        <v>-12.933676132075469</v>
      </c>
      <c r="F4774">
        <f t="shared" si="686"/>
        <v>106.83230724200992</v>
      </c>
      <c r="G4774">
        <f t="shared" si="687"/>
        <v>11413.141870651205</v>
      </c>
      <c r="H4774">
        <f t="shared" si="688"/>
        <v>2105.5387487885746</v>
      </c>
      <c r="I4774">
        <f t="shared" si="689"/>
        <v>3.2380000000000004</v>
      </c>
      <c r="J4774">
        <f t="shared" si="690"/>
        <v>4.3753290794888517</v>
      </c>
      <c r="K4774">
        <f t="shared" si="691"/>
        <v>4060.2770340996781</v>
      </c>
    </row>
    <row r="4775" spans="1:11">
      <c r="A4775">
        <v>11.8888</v>
      </c>
      <c r="B4775">
        <f t="shared" si="692"/>
        <v>11.7163</v>
      </c>
      <c r="C4775">
        <v>-0.24</v>
      </c>
      <c r="D4775">
        <f t="shared" si="684"/>
        <v>-2.3535959999999996</v>
      </c>
      <c r="E4775">
        <f t="shared" si="685"/>
        <v>-12.933676132075469</v>
      </c>
      <c r="F4775">
        <f t="shared" si="686"/>
        <v>106.79867968406653</v>
      </c>
      <c r="G4775">
        <f t="shared" si="687"/>
        <v>11405.957982259844</v>
      </c>
      <c r="H4775">
        <f t="shared" si="688"/>
        <v>2105.8164253557529</v>
      </c>
      <c r="I4775">
        <f t="shared" si="689"/>
        <v>3.2380000000000004</v>
      </c>
      <c r="J4775">
        <f t="shared" si="690"/>
        <v>4.3677781450660529</v>
      </c>
      <c r="K4775">
        <f t="shared" si="691"/>
        <v>4060.2770340996781</v>
      </c>
    </row>
    <row r="4776" spans="1:11">
      <c r="A4776">
        <v>11.8912</v>
      </c>
      <c r="B4776">
        <f t="shared" si="692"/>
        <v>11.7187</v>
      </c>
      <c r="C4776">
        <v>-0.24</v>
      </c>
      <c r="D4776">
        <f t="shared" si="684"/>
        <v>-2.3535959999999996</v>
      </c>
      <c r="E4776">
        <f t="shared" si="685"/>
        <v>-12.933676132075469</v>
      </c>
      <c r="F4776">
        <f t="shared" si="686"/>
        <v>106.76763886134955</v>
      </c>
      <c r="G4776">
        <f t="shared" si="687"/>
        <v>11399.328708027559</v>
      </c>
      <c r="H4776">
        <f t="shared" si="688"/>
        <v>2106.0726676890204</v>
      </c>
      <c r="I4776">
        <f t="shared" si="689"/>
        <v>3.2380000000000004</v>
      </c>
      <c r="J4776">
        <f t="shared" si="690"/>
        <v>4.3608101616743653</v>
      </c>
      <c r="K4776">
        <f t="shared" si="691"/>
        <v>4060.2770340996781</v>
      </c>
    </row>
    <row r="4777" spans="1:11">
      <c r="A4777">
        <v>11.893800000000001</v>
      </c>
      <c r="B4777">
        <f t="shared" si="692"/>
        <v>11.721300000000001</v>
      </c>
      <c r="C4777">
        <v>-0.24</v>
      </c>
      <c r="D4777">
        <f t="shared" si="684"/>
        <v>-2.3535959999999996</v>
      </c>
      <c r="E4777">
        <f t="shared" si="685"/>
        <v>-12.933676132075469</v>
      </c>
      <c r="F4777">
        <f t="shared" si="686"/>
        <v>106.73401130340615</v>
      </c>
      <c r="G4777">
        <f t="shared" si="687"/>
        <v>11392.149168915632</v>
      </c>
      <c r="H4777">
        <f t="shared" si="688"/>
        <v>2106.3501761184093</v>
      </c>
      <c r="I4777">
        <f t="shared" si="689"/>
        <v>3.2380000000000004</v>
      </c>
      <c r="J4777">
        <f t="shared" si="690"/>
        <v>4.3532637987485057</v>
      </c>
      <c r="K4777">
        <f t="shared" si="691"/>
        <v>4060.2770340996781</v>
      </c>
    </row>
    <row r="4778" spans="1:11">
      <c r="A4778">
        <v>11.8962</v>
      </c>
      <c r="B4778">
        <f t="shared" si="692"/>
        <v>11.723700000000001</v>
      </c>
      <c r="C4778">
        <v>-0.24</v>
      </c>
      <c r="D4778">
        <f t="shared" si="684"/>
        <v>-2.3535959999999996</v>
      </c>
      <c r="E4778">
        <f t="shared" si="685"/>
        <v>-12.933676132075469</v>
      </c>
      <c r="F4778">
        <f t="shared" si="686"/>
        <v>106.70297048068917</v>
      </c>
      <c r="G4778">
        <f t="shared" si="687"/>
        <v>11385.523909402826</v>
      </c>
      <c r="H4778">
        <f t="shared" si="688"/>
        <v>2106.6062632475628</v>
      </c>
      <c r="I4778">
        <f t="shared" si="689"/>
        <v>3.2380000000000004</v>
      </c>
      <c r="J4778">
        <f t="shared" si="690"/>
        <v>4.3463000352001497</v>
      </c>
      <c r="K4778">
        <f t="shared" si="691"/>
        <v>4060.2770340996781</v>
      </c>
    </row>
    <row r="4779" spans="1:11">
      <c r="A4779">
        <v>11.8988</v>
      </c>
      <c r="B4779">
        <f t="shared" si="692"/>
        <v>11.7263</v>
      </c>
      <c r="C4779">
        <v>-0.24</v>
      </c>
      <c r="D4779">
        <f t="shared" si="684"/>
        <v>-2.3535959999999996</v>
      </c>
      <c r="E4779">
        <f t="shared" si="685"/>
        <v>-12.933676132075469</v>
      </c>
      <c r="F4779">
        <f t="shared" si="686"/>
        <v>106.66934292274578</v>
      </c>
      <c r="G4779">
        <f t="shared" si="687"/>
        <v>11378.348719570336</v>
      </c>
      <c r="H4779">
        <f t="shared" si="688"/>
        <v>2106.8836035391619</v>
      </c>
      <c r="I4779">
        <f t="shared" si="689"/>
        <v>3.2380000000000004</v>
      </c>
      <c r="J4779">
        <f t="shared" si="690"/>
        <v>4.3387582437712329</v>
      </c>
      <c r="K4779">
        <f t="shared" si="691"/>
        <v>4060.2770340996781</v>
      </c>
    </row>
    <row r="4780" spans="1:11">
      <c r="A4780">
        <v>11.901199999999999</v>
      </c>
      <c r="B4780">
        <f t="shared" si="692"/>
        <v>11.7287</v>
      </c>
      <c r="C4780">
        <v>-0.24</v>
      </c>
      <c r="D4780">
        <f t="shared" si="684"/>
        <v>-2.3535959999999996</v>
      </c>
      <c r="E4780">
        <f t="shared" si="685"/>
        <v>-12.933676132075469</v>
      </c>
      <c r="F4780">
        <f t="shared" si="686"/>
        <v>106.63830210002881</v>
      </c>
      <c r="G4780">
        <f t="shared" si="687"/>
        <v>11371.727474777008</v>
      </c>
      <c r="H4780">
        <f t="shared" si="688"/>
        <v>2107.1395354642018</v>
      </c>
      <c r="I4780">
        <f t="shared" si="689"/>
        <v>3.2380000000000004</v>
      </c>
      <c r="J4780">
        <f t="shared" si="690"/>
        <v>4.331798700066205</v>
      </c>
      <c r="K4780">
        <f t="shared" si="691"/>
        <v>4060.2770340996781</v>
      </c>
    </row>
    <row r="4781" spans="1:11">
      <c r="A4781">
        <v>11.9038</v>
      </c>
      <c r="B4781">
        <f t="shared" si="692"/>
        <v>11.731300000000001</v>
      </c>
      <c r="C4781">
        <v>-0.24</v>
      </c>
      <c r="D4781">
        <f t="shared" si="684"/>
        <v>-2.3535959999999996</v>
      </c>
      <c r="E4781">
        <f t="shared" si="685"/>
        <v>-12.933676132075469</v>
      </c>
      <c r="F4781">
        <f t="shared" si="686"/>
        <v>106.60467454208541</v>
      </c>
      <c r="G4781">
        <f t="shared" si="687"/>
        <v>11364.556634223953</v>
      </c>
      <c r="H4781">
        <f t="shared" si="688"/>
        <v>2107.4167076180115</v>
      </c>
      <c r="I4781">
        <f t="shared" si="689"/>
        <v>3.2380000000000004</v>
      </c>
      <c r="J4781">
        <f t="shared" si="690"/>
        <v>4.3242614801342274</v>
      </c>
      <c r="K4781">
        <f t="shared" si="691"/>
        <v>4060.2770340996781</v>
      </c>
    </row>
    <row r="4782" spans="1:11">
      <c r="A4782">
        <v>11.9063</v>
      </c>
      <c r="B4782">
        <f t="shared" si="692"/>
        <v>11.7338</v>
      </c>
      <c r="C4782">
        <v>-0.33</v>
      </c>
      <c r="D4782">
        <f t="shared" si="684"/>
        <v>-3.2361944999999999</v>
      </c>
      <c r="E4782">
        <f t="shared" si="685"/>
        <v>-13.816274632075469</v>
      </c>
      <c r="F4782">
        <f t="shared" si="686"/>
        <v>106.57013385550522</v>
      </c>
      <c r="G4782">
        <f t="shared" si="687"/>
        <v>11357.1934299803</v>
      </c>
      <c r="H4782">
        <f t="shared" si="688"/>
        <v>2107.6831329526503</v>
      </c>
      <c r="I4782">
        <f t="shared" si="689"/>
        <v>3.2380000000000004</v>
      </c>
      <c r="J4782">
        <f t="shared" si="690"/>
        <v>1.458668125083733</v>
      </c>
      <c r="K4782">
        <f t="shared" si="691"/>
        <v>5582.8809218870583</v>
      </c>
    </row>
    <row r="4783" spans="1:11">
      <c r="A4783">
        <v>11.9087</v>
      </c>
      <c r="B4783">
        <f t="shared" si="692"/>
        <v>11.7362</v>
      </c>
      <c r="C4783">
        <v>-0.16</v>
      </c>
      <c r="D4783">
        <f t="shared" si="684"/>
        <v>-1.569064</v>
      </c>
      <c r="E4783">
        <f t="shared" si="685"/>
        <v>-12.14914413207547</v>
      </c>
      <c r="F4783">
        <f t="shared" si="686"/>
        <v>106.54097590958824</v>
      </c>
      <c r="G4783">
        <f t="shared" si="687"/>
        <v>11350.979547767462</v>
      </c>
      <c r="H4783">
        <f t="shared" si="688"/>
        <v>2107.9388312948331</v>
      </c>
      <c r="I4783">
        <f t="shared" si="689"/>
        <v>3.2380000000000004</v>
      </c>
      <c r="J4783">
        <f t="shared" si="690"/>
        <v>6.8503053163140786</v>
      </c>
      <c r="K4783">
        <f t="shared" si="691"/>
        <v>2706.8513560664524</v>
      </c>
    </row>
    <row r="4784" spans="1:11">
      <c r="A4784">
        <v>11.911300000000001</v>
      </c>
      <c r="B4784">
        <f t="shared" si="692"/>
        <v>11.738800000000001</v>
      </c>
      <c r="C4784">
        <v>-0.33</v>
      </c>
      <c r="D4784">
        <f t="shared" si="684"/>
        <v>-3.2361944999999999</v>
      </c>
      <c r="E4784">
        <f t="shared" si="685"/>
        <v>-13.816274632075469</v>
      </c>
      <c r="F4784">
        <f t="shared" si="686"/>
        <v>106.50505359554484</v>
      </c>
      <c r="G4784">
        <f t="shared" si="687"/>
        <v>11343.326441389878</v>
      </c>
      <c r="H4784">
        <f t="shared" si="688"/>
        <v>2108.2157444341815</v>
      </c>
      <c r="I4784">
        <f t="shared" si="689"/>
        <v>3.2380000000000004</v>
      </c>
      <c r="J4784">
        <f t="shared" si="690"/>
        <v>1.4440926311751845</v>
      </c>
      <c r="K4784">
        <f t="shared" si="691"/>
        <v>5582.8809218870583</v>
      </c>
    </row>
    <row r="4785" spans="1:11">
      <c r="A4785">
        <v>11.9137</v>
      </c>
      <c r="B4785">
        <f t="shared" si="692"/>
        <v>11.741200000000001</v>
      </c>
      <c r="C4785">
        <v>-0.16</v>
      </c>
      <c r="D4785">
        <f t="shared" si="684"/>
        <v>-1.569064</v>
      </c>
      <c r="E4785">
        <f t="shared" si="685"/>
        <v>-12.14914413207547</v>
      </c>
      <c r="F4785">
        <f t="shared" si="686"/>
        <v>106.47589564962786</v>
      </c>
      <c r="G4785">
        <f t="shared" si="687"/>
        <v>11337.11635439044</v>
      </c>
      <c r="H4785">
        <f t="shared" si="688"/>
        <v>2108.4712865837405</v>
      </c>
      <c r="I4785">
        <f t="shared" si="689"/>
        <v>3.2380000000000004</v>
      </c>
      <c r="J4785">
        <f t="shared" si="690"/>
        <v>6.835733811527569</v>
      </c>
      <c r="K4785">
        <f t="shared" si="691"/>
        <v>2706.8513560664524</v>
      </c>
    </row>
    <row r="4786" spans="1:11">
      <c r="A4786">
        <v>11.9163</v>
      </c>
      <c r="B4786">
        <f t="shared" si="692"/>
        <v>11.7438</v>
      </c>
      <c r="C4786">
        <v>-0.24</v>
      </c>
      <c r="D4786">
        <f t="shared" si="684"/>
        <v>-2.3535959999999996</v>
      </c>
      <c r="E4786">
        <f t="shared" si="685"/>
        <v>-12.933676132075469</v>
      </c>
      <c r="F4786">
        <f t="shared" si="686"/>
        <v>106.44226809168447</v>
      </c>
      <c r="G4786">
        <f t="shared" si="687"/>
        <v>11329.956436502029</v>
      </c>
      <c r="H4786">
        <f t="shared" si="688"/>
        <v>2108.7480364807789</v>
      </c>
      <c r="I4786">
        <f t="shared" si="689"/>
        <v>3.2380000000000004</v>
      </c>
      <c r="J4786">
        <f t="shared" si="690"/>
        <v>4.287893456331366</v>
      </c>
      <c r="K4786">
        <f t="shared" si="691"/>
        <v>4060.2770340996781</v>
      </c>
    </row>
    <row r="4787" spans="1:11">
      <c r="A4787">
        <v>11.918699999999999</v>
      </c>
      <c r="B4787">
        <f t="shared" si="692"/>
        <v>11.7462</v>
      </c>
      <c r="C4787">
        <v>-0.16</v>
      </c>
      <c r="D4787">
        <f t="shared" si="684"/>
        <v>-1.569064</v>
      </c>
      <c r="E4787">
        <f t="shared" si="685"/>
        <v>-12.14914413207547</v>
      </c>
      <c r="F4787">
        <f t="shared" si="686"/>
        <v>106.41311014576749</v>
      </c>
      <c r="G4787">
        <f t="shared" si="687"/>
        <v>11323.750010895244</v>
      </c>
      <c r="H4787">
        <f t="shared" si="688"/>
        <v>2109.0034279451288</v>
      </c>
      <c r="I4787">
        <f t="shared" si="689"/>
        <v>3.2380000000000004</v>
      </c>
      <c r="J4787">
        <f t="shared" si="690"/>
        <v>6.8216845421477439</v>
      </c>
      <c r="K4787">
        <f t="shared" si="691"/>
        <v>2706.8513560664524</v>
      </c>
    </row>
    <row r="4788" spans="1:11">
      <c r="A4788">
        <v>11.9213</v>
      </c>
      <c r="B4788">
        <f t="shared" si="692"/>
        <v>11.748800000000001</v>
      </c>
      <c r="C4788">
        <v>-0.16</v>
      </c>
      <c r="D4788">
        <f t="shared" si="684"/>
        <v>-1.569064</v>
      </c>
      <c r="E4788">
        <f t="shared" si="685"/>
        <v>-12.14914413207547</v>
      </c>
      <c r="F4788">
        <f t="shared" si="686"/>
        <v>106.38152237102408</v>
      </c>
      <c r="G4788">
        <f t="shared" si="687"/>
        <v>11317.028301976696</v>
      </c>
      <c r="H4788">
        <f t="shared" si="688"/>
        <v>2109.2800199032936</v>
      </c>
      <c r="I4788">
        <f t="shared" si="689"/>
        <v>3.2380000000000004</v>
      </c>
      <c r="J4788">
        <f t="shared" si="690"/>
        <v>6.8146194013092343</v>
      </c>
      <c r="K4788">
        <f t="shared" si="691"/>
        <v>2706.8513560664524</v>
      </c>
    </row>
    <row r="4789" spans="1:11">
      <c r="A4789">
        <v>11.9237</v>
      </c>
      <c r="B4789">
        <f t="shared" si="692"/>
        <v>11.751200000000001</v>
      </c>
      <c r="C4789">
        <v>-0.16</v>
      </c>
      <c r="D4789">
        <f t="shared" si="684"/>
        <v>-1.569064</v>
      </c>
      <c r="E4789">
        <f t="shared" si="685"/>
        <v>-12.14914413207547</v>
      </c>
      <c r="F4789">
        <f t="shared" si="686"/>
        <v>106.3523644251071</v>
      </c>
      <c r="G4789">
        <f t="shared" si="687"/>
        <v>11310.825418810786</v>
      </c>
      <c r="H4789">
        <f t="shared" si="688"/>
        <v>2109.5352655779138</v>
      </c>
      <c r="I4789">
        <f t="shared" si="689"/>
        <v>3.2380000000000004</v>
      </c>
      <c r="J4789">
        <f t="shared" si="690"/>
        <v>6.8080995945602334</v>
      </c>
      <c r="K4789">
        <f t="shared" si="691"/>
        <v>2706.8513560664524</v>
      </c>
    </row>
    <row r="4790" spans="1:11">
      <c r="A4790">
        <v>11.926299999999999</v>
      </c>
      <c r="B4790">
        <f t="shared" si="692"/>
        <v>11.7538</v>
      </c>
      <c r="C4790">
        <v>-0.42</v>
      </c>
      <c r="D4790">
        <f t="shared" ref="D4790:D4853" si="693">C4790*9.80665</f>
        <v>-4.1187929999999993</v>
      </c>
      <c r="E4790">
        <f t="shared" ref="E4790:E4853" si="694">D4790-$D$17</f>
        <v>-14.69887313207547</v>
      </c>
      <c r="F4790">
        <f t="shared" ref="F4790:F4853" si="695">F4789+E4790*(A4790-A4789)</f>
        <v>106.31414735496371</v>
      </c>
      <c r="G4790">
        <f t="shared" ref="G4790:G4853" si="696">F4790^2</f>
        <v>11302.697927812937</v>
      </c>
      <c r="H4790">
        <f t="shared" ref="H4790:H4853" si="697">H4789+F4790*(B4790-B4789)</f>
        <v>2109.8116823610367</v>
      </c>
      <c r="I4790">
        <f t="shared" ref="I4790:I4853" si="698">IF(B4790&lt;=0,$B$5,IF(B4790&lt;=$B$4,$B$1+$B$2+$B$3-$B$6*B4790,$B$1+$B$2))</f>
        <v>3.2380000000000004</v>
      </c>
      <c r="J4790">
        <f t="shared" ref="J4790:J4853" si="699">I4790*D4790+0.5*$B$14*$B$8*$B$13*G4790</f>
        <v>-1.4564656559073583</v>
      </c>
      <c r="K4790">
        <f t="shared" ref="K4790:K4853" si="700">-2*I4790*D4790/$B$8/$B$13</f>
        <v>7105.4848096744372</v>
      </c>
    </row>
    <row r="4791" spans="1:11">
      <c r="A4791">
        <v>11.928800000000001</v>
      </c>
      <c r="B4791">
        <f t="shared" si="692"/>
        <v>11.756300000000001</v>
      </c>
      <c r="C4791">
        <v>-0.24</v>
      </c>
      <c r="D4791">
        <f t="shared" si="693"/>
        <v>-2.3535959999999996</v>
      </c>
      <c r="E4791">
        <f t="shared" si="694"/>
        <v>-12.933676132075469</v>
      </c>
      <c r="F4791">
        <f t="shared" si="695"/>
        <v>106.2818131646335</v>
      </c>
      <c r="G4791">
        <f t="shared" si="696"/>
        <v>11295.823809562064</v>
      </c>
      <c r="H4791">
        <f t="shared" si="697"/>
        <v>2110.0773868939482</v>
      </c>
      <c r="I4791">
        <f t="shared" si="698"/>
        <v>3.2380000000000004</v>
      </c>
      <c r="J4791">
        <f t="shared" si="699"/>
        <v>4.2520168928798139</v>
      </c>
      <c r="K4791">
        <f t="shared" si="700"/>
        <v>4060.2770340996781</v>
      </c>
    </row>
    <row r="4792" spans="1:11">
      <c r="A4792">
        <v>11.9312</v>
      </c>
      <c r="B4792">
        <f t="shared" si="692"/>
        <v>11.758700000000001</v>
      </c>
      <c r="C4792">
        <v>-0.16</v>
      </c>
      <c r="D4792">
        <f t="shared" si="693"/>
        <v>-1.569064</v>
      </c>
      <c r="E4792">
        <f t="shared" si="694"/>
        <v>-12.14914413207547</v>
      </c>
      <c r="F4792">
        <f t="shared" si="695"/>
        <v>106.25265521871653</v>
      </c>
      <c r="G4792">
        <f t="shared" si="696"/>
        <v>11289.626741027449</v>
      </c>
      <c r="H4792">
        <f t="shared" si="697"/>
        <v>2110.332393266473</v>
      </c>
      <c r="I4792">
        <f t="shared" si="698"/>
        <v>3.2380000000000004</v>
      </c>
      <c r="J4792">
        <f t="shared" si="699"/>
        <v>6.7858178138487579</v>
      </c>
      <c r="K4792">
        <f t="shared" si="700"/>
        <v>2706.8513560664524</v>
      </c>
    </row>
    <row r="4793" spans="1:11">
      <c r="A4793">
        <v>11.9338</v>
      </c>
      <c r="B4793">
        <f t="shared" si="692"/>
        <v>11.7613</v>
      </c>
      <c r="C4793">
        <v>-0.33</v>
      </c>
      <c r="D4793">
        <f t="shared" si="693"/>
        <v>-3.2361944999999999</v>
      </c>
      <c r="E4793">
        <f t="shared" si="694"/>
        <v>-13.816274632075469</v>
      </c>
      <c r="F4793">
        <f t="shared" si="695"/>
        <v>106.21673290467314</v>
      </c>
      <c r="G4793">
        <f t="shared" si="696"/>
        <v>11281.994348942673</v>
      </c>
      <c r="H4793">
        <f t="shared" si="697"/>
        <v>2110.6085567720252</v>
      </c>
      <c r="I4793">
        <f t="shared" si="698"/>
        <v>3.2380000000000004</v>
      </c>
      <c r="J4793">
        <f t="shared" si="699"/>
        <v>1.3796269013569447</v>
      </c>
      <c r="K4793">
        <f t="shared" si="700"/>
        <v>5582.8809218870583</v>
      </c>
    </row>
    <row r="4794" spans="1:11">
      <c r="A4794">
        <v>11.936199999999999</v>
      </c>
      <c r="B4794">
        <f t="shared" si="692"/>
        <v>11.7637</v>
      </c>
      <c r="C4794">
        <v>-0.16</v>
      </c>
      <c r="D4794">
        <f t="shared" si="693"/>
        <v>-1.569064</v>
      </c>
      <c r="E4794">
        <f t="shared" si="694"/>
        <v>-12.14914413207547</v>
      </c>
      <c r="F4794">
        <f t="shared" si="695"/>
        <v>106.18757495875616</v>
      </c>
      <c r="G4794">
        <f t="shared" si="696"/>
        <v>11275.801075621457</v>
      </c>
      <c r="H4794">
        <f t="shared" si="697"/>
        <v>2110.8634069519262</v>
      </c>
      <c r="I4794">
        <f t="shared" si="698"/>
        <v>3.2380000000000004</v>
      </c>
      <c r="J4794">
        <f t="shared" si="699"/>
        <v>6.7712857544479261</v>
      </c>
      <c r="K4794">
        <f t="shared" si="700"/>
        <v>2706.8513560664524</v>
      </c>
    </row>
    <row r="4795" spans="1:11">
      <c r="A4795">
        <v>11.938800000000001</v>
      </c>
      <c r="B4795">
        <f t="shared" si="692"/>
        <v>11.766300000000001</v>
      </c>
      <c r="C4795">
        <v>-0.24</v>
      </c>
      <c r="D4795">
        <f t="shared" si="693"/>
        <v>-2.3535959999999996</v>
      </c>
      <c r="E4795">
        <f t="shared" si="694"/>
        <v>-12.933676132075469</v>
      </c>
      <c r="F4795">
        <f t="shared" si="695"/>
        <v>106.15394740081275</v>
      </c>
      <c r="G4795">
        <f t="shared" si="696"/>
        <v>11268.66054877452</v>
      </c>
      <c r="H4795">
        <f t="shared" si="697"/>
        <v>2111.1394072151684</v>
      </c>
      <c r="I4795">
        <f t="shared" si="698"/>
        <v>3.2380000000000004</v>
      </c>
      <c r="J4795">
        <f t="shared" si="699"/>
        <v>4.2234657810386604</v>
      </c>
      <c r="K4795">
        <f t="shared" si="700"/>
        <v>4060.2770340996781</v>
      </c>
    </row>
    <row r="4796" spans="1:11">
      <c r="A4796">
        <v>11.9412</v>
      </c>
      <c r="B4796">
        <f t="shared" si="692"/>
        <v>11.768700000000001</v>
      </c>
      <c r="C4796">
        <v>-0.24</v>
      </c>
      <c r="D4796">
        <f t="shared" si="693"/>
        <v>-2.3535959999999996</v>
      </c>
      <c r="E4796">
        <f t="shared" si="694"/>
        <v>-12.933676132075469</v>
      </c>
      <c r="F4796">
        <f t="shared" si="695"/>
        <v>106.12290657809578</v>
      </c>
      <c r="G4796">
        <f t="shared" si="696"/>
        <v>11262.071300583244</v>
      </c>
      <c r="H4796">
        <f t="shared" si="697"/>
        <v>2111.3941021909559</v>
      </c>
      <c r="I4796">
        <f t="shared" si="698"/>
        <v>3.2380000000000004</v>
      </c>
      <c r="J4796">
        <f t="shared" si="699"/>
        <v>4.2165398687363886</v>
      </c>
      <c r="K4796">
        <f t="shared" si="700"/>
        <v>4060.2770340996781</v>
      </c>
    </row>
    <row r="4797" spans="1:11">
      <c r="A4797">
        <v>11.9438</v>
      </c>
      <c r="B4797">
        <f t="shared" si="692"/>
        <v>11.7713</v>
      </c>
      <c r="C4797">
        <v>-0.24</v>
      </c>
      <c r="D4797">
        <f t="shared" si="693"/>
        <v>-2.3535959999999996</v>
      </c>
      <c r="E4797">
        <f t="shared" si="694"/>
        <v>-12.933676132075469</v>
      </c>
      <c r="F4797">
        <f t="shared" si="695"/>
        <v>106.08927902015239</v>
      </c>
      <c r="G4797">
        <f t="shared" si="696"/>
        <v>11254.935123015746</v>
      </c>
      <c r="H4797">
        <f t="shared" si="697"/>
        <v>2111.6699343164082</v>
      </c>
      <c r="I4797">
        <f t="shared" si="698"/>
        <v>3.2380000000000004</v>
      </c>
      <c r="J4797">
        <f t="shared" si="699"/>
        <v>4.2090390828240647</v>
      </c>
      <c r="K4797">
        <f t="shared" si="700"/>
        <v>4060.2770340996781</v>
      </c>
    </row>
    <row r="4798" spans="1:11">
      <c r="A4798">
        <v>11.946199999999999</v>
      </c>
      <c r="B4798">
        <f t="shared" si="692"/>
        <v>11.7737</v>
      </c>
      <c r="C4798">
        <v>-0.24</v>
      </c>
      <c r="D4798">
        <f t="shared" si="693"/>
        <v>-2.3535959999999996</v>
      </c>
      <c r="E4798">
        <f t="shared" si="694"/>
        <v>-12.933676132075469</v>
      </c>
      <c r="F4798">
        <f t="shared" si="695"/>
        <v>106.05823819743541</v>
      </c>
      <c r="G4798">
        <f t="shared" si="696"/>
        <v>11248.349889543948</v>
      </c>
      <c r="H4798">
        <f t="shared" si="697"/>
        <v>2111.9244740880822</v>
      </c>
      <c r="I4798">
        <f t="shared" si="698"/>
        <v>3.2380000000000004</v>
      </c>
      <c r="J4798">
        <f t="shared" si="699"/>
        <v>4.2021173903651228</v>
      </c>
      <c r="K4798">
        <f t="shared" si="700"/>
        <v>4060.2770340996781</v>
      </c>
    </row>
    <row r="4799" spans="1:11">
      <c r="A4799">
        <v>11.948700000000001</v>
      </c>
      <c r="B4799">
        <f t="shared" si="692"/>
        <v>11.776200000000001</v>
      </c>
      <c r="C4799">
        <v>-0.33</v>
      </c>
      <c r="D4799">
        <f t="shared" si="693"/>
        <v>-3.2361944999999999</v>
      </c>
      <c r="E4799">
        <f t="shared" si="694"/>
        <v>-13.816274632075469</v>
      </c>
      <c r="F4799">
        <f t="shared" si="695"/>
        <v>106.02369751085521</v>
      </c>
      <c r="G4799">
        <f t="shared" si="696"/>
        <v>11241.024433873326</v>
      </c>
      <c r="H4799">
        <f t="shared" si="697"/>
        <v>2112.1895333318594</v>
      </c>
      <c r="I4799">
        <f t="shared" si="698"/>
        <v>3.2380000000000004</v>
      </c>
      <c r="J4799">
        <f t="shared" si="699"/>
        <v>1.3365637125735148</v>
      </c>
      <c r="K4799">
        <f t="shared" si="700"/>
        <v>5582.8809218870583</v>
      </c>
    </row>
    <row r="4800" spans="1:11">
      <c r="A4800">
        <v>11.9513</v>
      </c>
      <c r="B4800">
        <f t="shared" si="692"/>
        <v>11.7788</v>
      </c>
      <c r="C4800">
        <v>-0.24</v>
      </c>
      <c r="D4800">
        <f t="shared" si="693"/>
        <v>-2.3535959999999996</v>
      </c>
      <c r="E4800">
        <f t="shared" si="694"/>
        <v>-12.933676132075469</v>
      </c>
      <c r="F4800">
        <f t="shared" si="695"/>
        <v>105.99006995291182</v>
      </c>
      <c r="G4800">
        <f t="shared" si="696"/>
        <v>11233.894928623142</v>
      </c>
      <c r="H4800">
        <f t="shared" si="697"/>
        <v>2112.4651075137367</v>
      </c>
      <c r="I4800">
        <f t="shared" si="698"/>
        <v>3.2380000000000004</v>
      </c>
      <c r="J4800">
        <f t="shared" si="699"/>
        <v>4.1869238828868625</v>
      </c>
      <c r="K4800">
        <f t="shared" si="700"/>
        <v>4060.2770340996781</v>
      </c>
    </row>
    <row r="4801" spans="1:11">
      <c r="A4801">
        <v>11.9537</v>
      </c>
      <c r="B4801">
        <f t="shared" si="692"/>
        <v>11.7812</v>
      </c>
      <c r="C4801">
        <v>-0.16</v>
      </c>
      <c r="D4801">
        <f t="shared" si="693"/>
        <v>-1.569064</v>
      </c>
      <c r="E4801">
        <f t="shared" si="694"/>
        <v>-12.14914413207547</v>
      </c>
      <c r="F4801">
        <f t="shared" si="695"/>
        <v>105.96091200699485</v>
      </c>
      <c r="G4801">
        <f t="shared" si="696"/>
        <v>11227.714873354105</v>
      </c>
      <c r="H4801">
        <f t="shared" si="697"/>
        <v>2112.7194137025535</v>
      </c>
      <c r="I4801">
        <f t="shared" si="698"/>
        <v>3.2380000000000004</v>
      </c>
      <c r="J4801">
        <f t="shared" si="699"/>
        <v>6.7207426863792685</v>
      </c>
      <c r="K4801">
        <f t="shared" si="700"/>
        <v>2706.8513560664524</v>
      </c>
    </row>
    <row r="4802" spans="1:11">
      <c r="A4802">
        <v>11.956300000000001</v>
      </c>
      <c r="B4802">
        <f t="shared" si="692"/>
        <v>11.783800000000001</v>
      </c>
      <c r="C4802">
        <v>-0.24</v>
      </c>
      <c r="D4802">
        <f t="shared" si="693"/>
        <v>-2.3535959999999996</v>
      </c>
      <c r="E4802">
        <f t="shared" si="694"/>
        <v>-12.933676132075469</v>
      </c>
      <c r="F4802">
        <f t="shared" si="695"/>
        <v>105.92728444905144</v>
      </c>
      <c r="G4802">
        <f t="shared" si="696"/>
        <v>11220.589590750255</v>
      </c>
      <c r="H4802">
        <f t="shared" si="697"/>
        <v>2112.9948246421213</v>
      </c>
      <c r="I4802">
        <f t="shared" si="698"/>
        <v>3.2380000000000004</v>
      </c>
      <c r="J4802">
        <f t="shared" si="699"/>
        <v>4.1729387360863974</v>
      </c>
      <c r="K4802">
        <f t="shared" si="700"/>
        <v>4060.2770340996781</v>
      </c>
    </row>
    <row r="4803" spans="1:11">
      <c r="A4803">
        <v>11.9587</v>
      </c>
      <c r="B4803">
        <f t="shared" si="692"/>
        <v>11.786200000000001</v>
      </c>
      <c r="C4803">
        <v>-0.24</v>
      </c>
      <c r="D4803">
        <f t="shared" si="693"/>
        <v>-2.3535959999999996</v>
      </c>
      <c r="E4803">
        <f t="shared" si="694"/>
        <v>-12.933676132075469</v>
      </c>
      <c r="F4803">
        <f t="shared" si="695"/>
        <v>105.89624362633447</v>
      </c>
      <c r="G4803">
        <f t="shared" si="696"/>
        <v>11214.014414167983</v>
      </c>
      <c r="H4803">
        <f t="shared" si="697"/>
        <v>2113.2489756268246</v>
      </c>
      <c r="I4803">
        <f t="shared" si="698"/>
        <v>3.2380000000000004</v>
      </c>
      <c r="J4803">
        <f t="shared" si="699"/>
        <v>4.1660276143531085</v>
      </c>
      <c r="K4803">
        <f t="shared" si="700"/>
        <v>4060.2770340996781</v>
      </c>
    </row>
    <row r="4804" spans="1:11">
      <c r="A4804">
        <v>11.9613</v>
      </c>
      <c r="B4804">
        <f t="shared" si="692"/>
        <v>11.7888</v>
      </c>
      <c r="C4804">
        <v>-0.24</v>
      </c>
      <c r="D4804">
        <f t="shared" si="693"/>
        <v>-2.3535959999999996</v>
      </c>
      <c r="E4804">
        <f t="shared" si="694"/>
        <v>-12.933676132075469</v>
      </c>
      <c r="F4804">
        <f t="shared" si="695"/>
        <v>105.86261606839108</v>
      </c>
      <c r="G4804">
        <f t="shared" si="696"/>
        <v>11206.893480843573</v>
      </c>
      <c r="H4804">
        <f t="shared" si="697"/>
        <v>2113.5242184286026</v>
      </c>
      <c r="I4804">
        <f t="shared" si="698"/>
        <v>3.2380000000000004</v>
      </c>
      <c r="J4804">
        <f t="shared" si="699"/>
        <v>4.1585428515571827</v>
      </c>
      <c r="K4804">
        <f t="shared" si="700"/>
        <v>4060.2770340996781</v>
      </c>
    </row>
    <row r="4805" spans="1:11">
      <c r="A4805">
        <v>11.963699999999999</v>
      </c>
      <c r="B4805">
        <f t="shared" si="692"/>
        <v>11.7912</v>
      </c>
      <c r="C4805">
        <v>-0.33</v>
      </c>
      <c r="D4805">
        <f t="shared" si="693"/>
        <v>-3.2361944999999999</v>
      </c>
      <c r="E4805">
        <f t="shared" si="694"/>
        <v>-13.816274632075469</v>
      </c>
      <c r="F4805">
        <f t="shared" si="695"/>
        <v>105.82945700927409</v>
      </c>
      <c r="G4805">
        <f t="shared" si="696"/>
        <v>11199.873970877794</v>
      </c>
      <c r="H4805">
        <f t="shared" si="697"/>
        <v>2113.7782091254248</v>
      </c>
      <c r="I4805">
        <f t="shared" si="698"/>
        <v>3.2380000000000004</v>
      </c>
      <c r="J4805">
        <f t="shared" si="699"/>
        <v>1.2933107511382094</v>
      </c>
      <c r="K4805">
        <f t="shared" si="700"/>
        <v>5582.8809218870583</v>
      </c>
    </row>
    <row r="4806" spans="1:11">
      <c r="A4806">
        <v>11.9663</v>
      </c>
      <c r="B4806">
        <f t="shared" si="692"/>
        <v>11.793800000000001</v>
      </c>
      <c r="C4806">
        <v>-0.24</v>
      </c>
      <c r="D4806">
        <f t="shared" si="693"/>
        <v>-2.3535959999999996</v>
      </c>
      <c r="E4806">
        <f t="shared" si="694"/>
        <v>-12.933676132075469</v>
      </c>
      <c r="F4806">
        <f t="shared" si="695"/>
        <v>105.79582945133069</v>
      </c>
      <c r="G4806">
        <f t="shared" si="696"/>
        <v>11192.75752929505</v>
      </c>
      <c r="H4806">
        <f t="shared" si="697"/>
        <v>2114.0532782819982</v>
      </c>
      <c r="I4806">
        <f t="shared" si="698"/>
        <v>3.2380000000000004</v>
      </c>
      <c r="J4806">
        <f t="shared" si="699"/>
        <v>4.1436846525802711</v>
      </c>
      <c r="K4806">
        <f t="shared" si="700"/>
        <v>4060.2770340996781</v>
      </c>
    </row>
    <row r="4807" spans="1:11">
      <c r="A4807">
        <v>11.9688</v>
      </c>
      <c r="B4807">
        <f t="shared" si="692"/>
        <v>11.7963</v>
      </c>
      <c r="C4807">
        <v>-0.24</v>
      </c>
      <c r="D4807">
        <f t="shared" si="693"/>
        <v>-2.3535959999999996</v>
      </c>
      <c r="E4807">
        <f t="shared" si="694"/>
        <v>-12.933676132075469</v>
      </c>
      <c r="F4807">
        <f t="shared" si="695"/>
        <v>105.76349526100051</v>
      </c>
      <c r="G4807">
        <f t="shared" si="696"/>
        <v>11185.916929823677</v>
      </c>
      <c r="H4807">
        <f t="shared" si="697"/>
        <v>2114.3176870201505</v>
      </c>
      <c r="I4807">
        <f t="shared" si="698"/>
        <v>3.2380000000000004</v>
      </c>
      <c r="J4807">
        <f t="shared" si="699"/>
        <v>4.136494546720181</v>
      </c>
      <c r="K4807">
        <f t="shared" si="700"/>
        <v>4060.2770340996781</v>
      </c>
    </row>
    <row r="4808" spans="1:11">
      <c r="A4808">
        <v>11.9712</v>
      </c>
      <c r="B4808">
        <f t="shared" si="692"/>
        <v>11.7987</v>
      </c>
      <c r="C4808">
        <v>-0.24</v>
      </c>
      <c r="D4808">
        <f t="shared" si="693"/>
        <v>-2.3535959999999996</v>
      </c>
      <c r="E4808">
        <f t="shared" si="694"/>
        <v>-12.933676132075469</v>
      </c>
      <c r="F4808">
        <f t="shared" si="695"/>
        <v>105.73245443828354</v>
      </c>
      <c r="G4808">
        <f t="shared" si="696"/>
        <v>11179.351921543705</v>
      </c>
      <c r="H4808">
        <f t="shared" si="697"/>
        <v>2114.5714449108023</v>
      </c>
      <c r="I4808">
        <f t="shared" si="698"/>
        <v>3.2380000000000004</v>
      </c>
      <c r="J4808">
        <f t="shared" si="699"/>
        <v>4.1295941128177258</v>
      </c>
      <c r="K4808">
        <f t="shared" si="700"/>
        <v>4060.2770340996781</v>
      </c>
    </row>
    <row r="4809" spans="1:11">
      <c r="A4809">
        <v>11.973800000000001</v>
      </c>
      <c r="B4809">
        <f t="shared" si="692"/>
        <v>11.801300000000001</v>
      </c>
      <c r="C4809">
        <v>-0.24</v>
      </c>
      <c r="D4809">
        <f t="shared" si="693"/>
        <v>-2.3535959999999996</v>
      </c>
      <c r="E4809">
        <f t="shared" si="694"/>
        <v>-12.933676132075469</v>
      </c>
      <c r="F4809">
        <f t="shared" si="695"/>
        <v>105.69882688034014</v>
      </c>
      <c r="G4809">
        <f t="shared" si="696"/>
        <v>11172.242003880114</v>
      </c>
      <c r="H4809">
        <f t="shared" si="697"/>
        <v>2114.8462618606914</v>
      </c>
      <c r="I4809">
        <f t="shared" si="698"/>
        <v>3.2380000000000004</v>
      </c>
      <c r="J4809">
        <f t="shared" si="699"/>
        <v>4.122120928505197</v>
      </c>
      <c r="K4809">
        <f t="shared" si="700"/>
        <v>4060.2770340996781</v>
      </c>
    </row>
    <row r="4810" spans="1:11">
      <c r="A4810">
        <v>11.9762</v>
      </c>
      <c r="B4810">
        <f t="shared" si="692"/>
        <v>11.803700000000001</v>
      </c>
      <c r="C4810">
        <v>-0.24</v>
      </c>
      <c r="D4810">
        <f t="shared" si="693"/>
        <v>-2.3535959999999996</v>
      </c>
      <c r="E4810">
        <f t="shared" si="694"/>
        <v>-12.933676132075469</v>
      </c>
      <c r="F4810">
        <f t="shared" si="695"/>
        <v>105.66778605762316</v>
      </c>
      <c r="G4810">
        <f t="shared" si="696"/>
        <v>11165.68101031962</v>
      </c>
      <c r="H4810">
        <f t="shared" si="697"/>
        <v>2115.0998645472296</v>
      </c>
      <c r="I4810">
        <f t="shared" si="698"/>
        <v>3.2380000000000004</v>
      </c>
      <c r="J4810">
        <f t="shared" si="699"/>
        <v>4.1152247144460716</v>
      </c>
      <c r="K4810">
        <f t="shared" si="700"/>
        <v>4060.2770340996781</v>
      </c>
    </row>
    <row r="4811" spans="1:11">
      <c r="A4811">
        <v>11.9788</v>
      </c>
      <c r="B4811">
        <f t="shared" si="692"/>
        <v>11.8063</v>
      </c>
      <c r="C4811">
        <v>-0.16</v>
      </c>
      <c r="D4811">
        <f t="shared" si="693"/>
        <v>-1.569064</v>
      </c>
      <c r="E4811">
        <f t="shared" si="694"/>
        <v>-12.14914413207547</v>
      </c>
      <c r="F4811">
        <f t="shared" si="695"/>
        <v>105.63619828287977</v>
      </c>
      <c r="G4811">
        <f t="shared" si="696"/>
        <v>11159.006387659892</v>
      </c>
      <c r="H4811">
        <f t="shared" si="697"/>
        <v>2115.3745186627648</v>
      </c>
      <c r="I4811">
        <f t="shared" si="698"/>
        <v>3.2380000000000004</v>
      </c>
      <c r="J4811">
        <f t="shared" si="699"/>
        <v>6.6485236816421258</v>
      </c>
      <c r="K4811">
        <f t="shared" si="700"/>
        <v>2706.8513560664524</v>
      </c>
    </row>
    <row r="4812" spans="1:11">
      <c r="A4812">
        <v>11.981199999999999</v>
      </c>
      <c r="B4812">
        <f t="shared" si="692"/>
        <v>11.8087</v>
      </c>
      <c r="C4812">
        <v>-0.24</v>
      </c>
      <c r="D4812">
        <f t="shared" si="693"/>
        <v>-2.3535959999999996</v>
      </c>
      <c r="E4812">
        <f t="shared" si="694"/>
        <v>-12.933676132075469</v>
      </c>
      <c r="F4812">
        <f t="shared" si="695"/>
        <v>105.6051574601628</v>
      </c>
      <c r="G4812">
        <f t="shared" si="696"/>
        <v>11152.449282185778</v>
      </c>
      <c r="H4812">
        <f t="shared" si="697"/>
        <v>2115.6279710406693</v>
      </c>
      <c r="I4812">
        <f t="shared" si="698"/>
        <v>3.2380000000000004</v>
      </c>
      <c r="J4812">
        <f t="shared" si="699"/>
        <v>4.1013169383231727</v>
      </c>
      <c r="K4812">
        <f t="shared" si="700"/>
        <v>4060.2770340996781</v>
      </c>
    </row>
    <row r="4813" spans="1:11">
      <c r="A4813">
        <v>11.9838</v>
      </c>
      <c r="B4813">
        <f t="shared" si="692"/>
        <v>11.811300000000001</v>
      </c>
      <c r="C4813">
        <v>-0.24</v>
      </c>
      <c r="D4813">
        <f t="shared" si="693"/>
        <v>-2.3535959999999996</v>
      </c>
      <c r="E4813">
        <f t="shared" si="694"/>
        <v>-12.933676132075469</v>
      </c>
      <c r="F4813">
        <f t="shared" si="695"/>
        <v>105.5715299022194</v>
      </c>
      <c r="G4813">
        <f t="shared" si="696"/>
        <v>11145.347925895205</v>
      </c>
      <c r="H4813">
        <f t="shared" si="697"/>
        <v>2115.9024570184151</v>
      </c>
      <c r="I4813">
        <f t="shared" si="698"/>
        <v>3.2380000000000004</v>
      </c>
      <c r="J4813">
        <f t="shared" si="699"/>
        <v>4.0938527528094433</v>
      </c>
      <c r="K4813">
        <f t="shared" si="700"/>
        <v>4060.2770340996781</v>
      </c>
    </row>
    <row r="4814" spans="1:11">
      <c r="A4814">
        <v>11.9862</v>
      </c>
      <c r="B4814">
        <f t="shared" si="692"/>
        <v>11.813700000000001</v>
      </c>
      <c r="C4814">
        <v>-0.24</v>
      </c>
      <c r="D4814">
        <f t="shared" si="693"/>
        <v>-2.3535959999999996</v>
      </c>
      <c r="E4814">
        <f t="shared" si="694"/>
        <v>-12.933676132075469</v>
      </c>
      <c r="F4814">
        <f t="shared" si="695"/>
        <v>105.54048907950242</v>
      </c>
      <c r="G4814">
        <f t="shared" si="696"/>
        <v>11138.79483514057</v>
      </c>
      <c r="H4814">
        <f t="shared" si="697"/>
        <v>2116.1557541922061</v>
      </c>
      <c r="I4814">
        <f t="shared" si="698"/>
        <v>3.2380000000000004</v>
      </c>
      <c r="J4814">
        <f t="shared" si="699"/>
        <v>4.0869648453338208</v>
      </c>
      <c r="K4814">
        <f t="shared" si="700"/>
        <v>4060.2770340996781</v>
      </c>
    </row>
    <row r="4815" spans="1:11">
      <c r="A4815">
        <v>11.988799999999999</v>
      </c>
      <c r="B4815">
        <f t="shared" si="692"/>
        <v>11.8163</v>
      </c>
      <c r="C4815">
        <v>-0.16</v>
      </c>
      <c r="D4815">
        <f t="shared" si="693"/>
        <v>-1.569064</v>
      </c>
      <c r="E4815">
        <f t="shared" si="694"/>
        <v>-12.14914413207547</v>
      </c>
      <c r="F4815">
        <f t="shared" si="695"/>
        <v>105.50890130475904</v>
      </c>
      <c r="G4815">
        <f t="shared" si="696"/>
        <v>11132.128254537383</v>
      </c>
      <c r="H4815">
        <f t="shared" si="697"/>
        <v>2116.4300773355985</v>
      </c>
      <c r="I4815">
        <f t="shared" si="698"/>
        <v>3.2380000000000004</v>
      </c>
      <c r="J4815">
        <f t="shared" si="699"/>
        <v>6.6202722654787864</v>
      </c>
      <c r="K4815">
        <f t="shared" si="700"/>
        <v>2706.8513560664524</v>
      </c>
    </row>
    <row r="4816" spans="1:11">
      <c r="A4816">
        <v>11.991300000000001</v>
      </c>
      <c r="B4816">
        <f t="shared" si="692"/>
        <v>11.818800000000001</v>
      </c>
      <c r="C4816">
        <v>-0.24</v>
      </c>
      <c r="D4816">
        <f t="shared" si="693"/>
        <v>-2.3535959999999996</v>
      </c>
      <c r="E4816">
        <f t="shared" si="694"/>
        <v>-12.933676132075469</v>
      </c>
      <c r="F4816">
        <f t="shared" si="695"/>
        <v>105.47656711442883</v>
      </c>
      <c r="G4816">
        <f t="shared" si="696"/>
        <v>11125.306210244609</v>
      </c>
      <c r="H4816">
        <f t="shared" si="697"/>
        <v>2116.6937687533846</v>
      </c>
      <c r="I4816">
        <f t="shared" si="698"/>
        <v>3.2380000000000004</v>
      </c>
      <c r="J4816">
        <f t="shared" si="699"/>
        <v>4.0727870468360585</v>
      </c>
      <c r="K4816">
        <f t="shared" si="700"/>
        <v>4060.2770340996781</v>
      </c>
    </row>
    <row r="4817" spans="1:11">
      <c r="A4817">
        <v>11.9937</v>
      </c>
      <c r="B4817">
        <f t="shared" si="692"/>
        <v>11.821200000000001</v>
      </c>
      <c r="C4817">
        <v>-0.24</v>
      </c>
      <c r="D4817">
        <f t="shared" si="693"/>
        <v>-2.3535959999999996</v>
      </c>
      <c r="E4817">
        <f t="shared" si="694"/>
        <v>-12.933676132075469</v>
      </c>
      <c r="F4817">
        <f t="shared" si="695"/>
        <v>105.44552629171186</v>
      </c>
      <c r="G4817">
        <f t="shared" si="696"/>
        <v>11118.759014936097</v>
      </c>
      <c r="H4817">
        <f t="shared" si="697"/>
        <v>2116.9468380164844</v>
      </c>
      <c r="I4817">
        <f t="shared" si="698"/>
        <v>3.2380000000000004</v>
      </c>
      <c r="J4817">
        <f t="shared" si="699"/>
        <v>4.0659053360222757</v>
      </c>
      <c r="K4817">
        <f t="shared" si="700"/>
        <v>4060.2770340996781</v>
      </c>
    </row>
    <row r="4818" spans="1:11">
      <c r="A4818">
        <v>11.9963</v>
      </c>
      <c r="B4818">
        <f t="shared" si="692"/>
        <v>11.8238</v>
      </c>
      <c r="C4818">
        <v>-0.16</v>
      </c>
      <c r="D4818">
        <f t="shared" si="693"/>
        <v>-1.569064</v>
      </c>
      <c r="E4818">
        <f t="shared" si="694"/>
        <v>-12.14914413207547</v>
      </c>
      <c r="F4818">
        <f t="shared" si="695"/>
        <v>105.41393851696847</v>
      </c>
      <c r="G4818">
        <f t="shared" si="696"/>
        <v>11112.098433659208</v>
      </c>
      <c r="H4818">
        <f t="shared" si="697"/>
        <v>2117.2209142566285</v>
      </c>
      <c r="I4818">
        <f t="shared" si="698"/>
        <v>3.2380000000000004</v>
      </c>
      <c r="J4818">
        <f t="shared" si="699"/>
        <v>6.599219062016803</v>
      </c>
      <c r="K4818">
        <f t="shared" si="700"/>
        <v>2706.8513560664524</v>
      </c>
    </row>
    <row r="4819" spans="1:11">
      <c r="A4819">
        <v>11.998699999999999</v>
      </c>
      <c r="B4819">
        <f t="shared" si="692"/>
        <v>11.8262</v>
      </c>
      <c r="C4819">
        <v>-0.24</v>
      </c>
      <c r="D4819">
        <f t="shared" si="693"/>
        <v>-2.3535959999999996</v>
      </c>
      <c r="E4819">
        <f t="shared" si="694"/>
        <v>-12.933676132075469</v>
      </c>
      <c r="F4819">
        <f t="shared" si="695"/>
        <v>105.3828976942515</v>
      </c>
      <c r="G4819">
        <f t="shared" si="696"/>
        <v>11105.555126437077</v>
      </c>
      <c r="H4819">
        <f t="shared" si="697"/>
        <v>2117.4738332110946</v>
      </c>
      <c r="I4819">
        <f t="shared" si="698"/>
        <v>3.2380000000000004</v>
      </c>
      <c r="J4819">
        <f t="shared" si="699"/>
        <v>4.0520268219431959</v>
      </c>
      <c r="K4819">
        <f t="shared" si="700"/>
        <v>4060.2770340996781</v>
      </c>
    </row>
    <row r="4820" spans="1:11">
      <c r="A4820">
        <v>12.001300000000001</v>
      </c>
      <c r="B4820">
        <f t="shared" ref="B4820:B4883" si="701">A4820-$B$15</f>
        <v>11.828800000000001</v>
      </c>
      <c r="C4820">
        <v>-0.24</v>
      </c>
      <c r="D4820">
        <f t="shared" si="693"/>
        <v>-2.3535959999999996</v>
      </c>
      <c r="E4820">
        <f t="shared" si="694"/>
        <v>-12.933676132075469</v>
      </c>
      <c r="F4820">
        <f t="shared" si="695"/>
        <v>105.34927013630809</v>
      </c>
      <c r="G4820">
        <f t="shared" si="696"/>
        <v>11098.468718252816</v>
      </c>
      <c r="H4820">
        <f t="shared" si="697"/>
        <v>2117.7477413134493</v>
      </c>
      <c r="I4820">
        <f t="shared" si="698"/>
        <v>3.2380000000000004</v>
      </c>
      <c r="J4820">
        <f t="shared" si="699"/>
        <v>4.0445783482785878</v>
      </c>
      <c r="K4820">
        <f t="shared" si="700"/>
        <v>4060.2770340996781</v>
      </c>
    </row>
    <row r="4821" spans="1:11">
      <c r="A4821">
        <v>12.0037</v>
      </c>
      <c r="B4821">
        <f t="shared" si="701"/>
        <v>11.831200000000001</v>
      </c>
      <c r="C4821">
        <v>-0.24</v>
      </c>
      <c r="D4821">
        <f t="shared" si="693"/>
        <v>-2.3535959999999996</v>
      </c>
      <c r="E4821">
        <f t="shared" si="694"/>
        <v>-12.933676132075469</v>
      </c>
      <c r="F4821">
        <f t="shared" si="695"/>
        <v>105.31822931359112</v>
      </c>
      <c r="G4821">
        <f t="shared" si="696"/>
        <v>11091.929425750164</v>
      </c>
      <c r="H4821">
        <f t="shared" si="697"/>
        <v>2118.0005050638019</v>
      </c>
      <c r="I4821">
        <f t="shared" si="698"/>
        <v>3.2380000000000004</v>
      </c>
      <c r="J4821">
        <f t="shared" si="699"/>
        <v>4.0377049440483095</v>
      </c>
      <c r="K4821">
        <f t="shared" si="700"/>
        <v>4060.2770340996781</v>
      </c>
    </row>
    <row r="4822" spans="1:11">
      <c r="A4822">
        <v>12.0063</v>
      </c>
      <c r="B4822">
        <f t="shared" si="701"/>
        <v>11.8338</v>
      </c>
      <c r="C4822">
        <v>-0.24</v>
      </c>
      <c r="D4822">
        <f t="shared" si="693"/>
        <v>-2.3535959999999996</v>
      </c>
      <c r="E4822">
        <f t="shared" si="694"/>
        <v>-12.933676132075469</v>
      </c>
      <c r="F4822">
        <f t="shared" si="695"/>
        <v>105.28460175564773</v>
      </c>
      <c r="G4822">
        <f t="shared" si="696"/>
        <v>11084.847366845341</v>
      </c>
      <c r="H4822">
        <f t="shared" si="697"/>
        <v>2118.2742450283667</v>
      </c>
      <c r="I4822">
        <f t="shared" si="698"/>
        <v>3.2380000000000004</v>
      </c>
      <c r="J4822">
        <f t="shared" si="699"/>
        <v>4.0302610418806442</v>
      </c>
      <c r="K4822">
        <f t="shared" si="700"/>
        <v>4060.2770340996781</v>
      </c>
    </row>
    <row r="4823" spans="1:11">
      <c r="A4823">
        <v>12.008699999999999</v>
      </c>
      <c r="B4823">
        <f t="shared" si="701"/>
        <v>11.8362</v>
      </c>
      <c r="C4823">
        <v>-0.24</v>
      </c>
      <c r="D4823">
        <f t="shared" si="693"/>
        <v>-2.3535959999999996</v>
      </c>
      <c r="E4823">
        <f t="shared" si="694"/>
        <v>-12.933676132075469</v>
      </c>
      <c r="F4823">
        <f t="shared" si="695"/>
        <v>105.25356093293075</v>
      </c>
      <c r="G4823">
        <f t="shared" si="696"/>
        <v>11078.312089062167</v>
      </c>
      <c r="H4823">
        <f t="shared" si="697"/>
        <v>2118.5268535746059</v>
      </c>
      <c r="I4823">
        <f t="shared" si="698"/>
        <v>3.2380000000000004</v>
      </c>
      <c r="J4823">
        <f t="shared" si="699"/>
        <v>4.023391857493694</v>
      </c>
      <c r="K4823">
        <f t="shared" si="700"/>
        <v>4060.2770340996781</v>
      </c>
    </row>
    <row r="4824" spans="1:11">
      <c r="A4824">
        <v>12.011200000000001</v>
      </c>
      <c r="B4824">
        <f t="shared" si="701"/>
        <v>11.838700000000001</v>
      </c>
      <c r="C4824">
        <v>-0.24</v>
      </c>
      <c r="D4824">
        <f t="shared" si="693"/>
        <v>-2.3535959999999996</v>
      </c>
      <c r="E4824">
        <f t="shared" si="694"/>
        <v>-12.933676132075469</v>
      </c>
      <c r="F4824">
        <f t="shared" si="695"/>
        <v>105.22122674260055</v>
      </c>
      <c r="G4824">
        <f t="shared" si="696"/>
        <v>11071.506557217757</v>
      </c>
      <c r="H4824">
        <f t="shared" si="697"/>
        <v>2118.7899066414625</v>
      </c>
      <c r="I4824">
        <f t="shared" si="698"/>
        <v>3.2380000000000004</v>
      </c>
      <c r="J4824">
        <f t="shared" si="699"/>
        <v>4.0162386109689852</v>
      </c>
      <c r="K4824">
        <f t="shared" si="700"/>
        <v>4060.2770340996781</v>
      </c>
    </row>
    <row r="4825" spans="1:11">
      <c r="A4825">
        <v>12.0138</v>
      </c>
      <c r="B4825">
        <f t="shared" si="701"/>
        <v>11.8413</v>
      </c>
      <c r="C4825">
        <v>-0.33</v>
      </c>
      <c r="D4825">
        <f t="shared" si="693"/>
        <v>-3.2361944999999999</v>
      </c>
      <c r="E4825">
        <f t="shared" si="694"/>
        <v>-13.816274632075469</v>
      </c>
      <c r="F4825">
        <f t="shared" si="695"/>
        <v>105.18530442855716</v>
      </c>
      <c r="G4825">
        <f t="shared" si="696"/>
        <v>11063.948267728247</v>
      </c>
      <c r="H4825">
        <f t="shared" si="697"/>
        <v>2119.0633884329768</v>
      </c>
      <c r="I4825">
        <f t="shared" si="698"/>
        <v>3.2380000000000004</v>
      </c>
      <c r="J4825">
        <f t="shared" si="699"/>
        <v>1.150440203192435</v>
      </c>
      <c r="K4825">
        <f t="shared" si="700"/>
        <v>5582.8809218870583</v>
      </c>
    </row>
    <row r="4826" spans="1:11">
      <c r="A4826">
        <v>12.0162</v>
      </c>
      <c r="B4826">
        <f t="shared" si="701"/>
        <v>11.8437</v>
      </c>
      <c r="C4826">
        <v>-0.16</v>
      </c>
      <c r="D4826">
        <f t="shared" si="693"/>
        <v>-1.569064</v>
      </c>
      <c r="E4826">
        <f t="shared" si="694"/>
        <v>-12.14914413207547</v>
      </c>
      <c r="F4826">
        <f t="shared" si="695"/>
        <v>105.15614648264018</v>
      </c>
      <c r="G4826">
        <f t="shared" si="696"/>
        <v>11057.815143078478</v>
      </c>
      <c r="H4826">
        <f t="shared" si="697"/>
        <v>2119.3157631845352</v>
      </c>
      <c r="I4826">
        <f t="shared" si="698"/>
        <v>3.2380000000000004</v>
      </c>
      <c r="J4826">
        <f t="shared" si="699"/>
        <v>6.54216227812777</v>
      </c>
      <c r="K4826">
        <f t="shared" si="700"/>
        <v>2706.8513560664524</v>
      </c>
    </row>
    <row r="4827" spans="1:11">
      <c r="A4827">
        <v>12.018800000000001</v>
      </c>
      <c r="B4827">
        <f t="shared" si="701"/>
        <v>11.846300000000001</v>
      </c>
      <c r="C4827">
        <v>-0.24</v>
      </c>
      <c r="D4827">
        <f t="shared" si="693"/>
        <v>-2.3535959999999996</v>
      </c>
      <c r="E4827">
        <f t="shared" si="694"/>
        <v>-12.933676132075469</v>
      </c>
      <c r="F4827">
        <f t="shared" si="695"/>
        <v>105.12251892469678</v>
      </c>
      <c r="G4827">
        <f t="shared" si="696"/>
        <v>11050.743985073232</v>
      </c>
      <c r="H4827">
        <f t="shared" si="697"/>
        <v>2119.5890817337395</v>
      </c>
      <c r="I4827">
        <f t="shared" si="698"/>
        <v>3.2380000000000004</v>
      </c>
      <c r="J4827">
        <f t="shared" si="699"/>
        <v>3.9944152178187693</v>
      </c>
      <c r="K4827">
        <f t="shared" si="700"/>
        <v>4060.2770340996781</v>
      </c>
    </row>
    <row r="4828" spans="1:11">
      <c r="A4828">
        <v>12.0212</v>
      </c>
      <c r="B4828">
        <f t="shared" si="701"/>
        <v>11.848700000000001</v>
      </c>
      <c r="C4828">
        <v>-0.24</v>
      </c>
      <c r="D4828">
        <f t="shared" si="693"/>
        <v>-2.3535959999999996</v>
      </c>
      <c r="E4828">
        <f t="shared" si="694"/>
        <v>-12.933676132075469</v>
      </c>
      <c r="F4828">
        <f t="shared" si="695"/>
        <v>105.0914781019798</v>
      </c>
      <c r="G4828">
        <f t="shared" si="696"/>
        <v>11044.218769658901</v>
      </c>
      <c r="H4828">
        <f t="shared" si="697"/>
        <v>2119.8413012811843</v>
      </c>
      <c r="I4828">
        <f t="shared" si="698"/>
        <v>3.2380000000000004</v>
      </c>
      <c r="J4828">
        <f t="shared" si="699"/>
        <v>3.9875566099167461</v>
      </c>
      <c r="K4828">
        <f t="shared" si="700"/>
        <v>4060.2770340996781</v>
      </c>
    </row>
    <row r="4829" spans="1:11">
      <c r="A4829">
        <v>12.0238</v>
      </c>
      <c r="B4829">
        <f t="shared" si="701"/>
        <v>11.8513</v>
      </c>
      <c r="C4829">
        <v>-0.24</v>
      </c>
      <c r="D4829">
        <f t="shared" si="693"/>
        <v>-2.3535959999999996</v>
      </c>
      <c r="E4829">
        <f t="shared" si="694"/>
        <v>-12.933676132075469</v>
      </c>
      <c r="F4829">
        <f t="shared" si="695"/>
        <v>105.05785054403641</v>
      </c>
      <c r="G4829">
        <f t="shared" si="696"/>
        <v>11037.151960933092</v>
      </c>
      <c r="H4829">
        <f t="shared" si="697"/>
        <v>2120.1144516925988</v>
      </c>
      <c r="I4829">
        <f t="shared" si="698"/>
        <v>3.2380000000000004</v>
      </c>
      <c r="J4829">
        <f t="shared" si="699"/>
        <v>3.980128737104689</v>
      </c>
      <c r="K4829">
        <f t="shared" si="700"/>
        <v>4060.2770340996781</v>
      </c>
    </row>
    <row r="4830" spans="1:11">
      <c r="A4830">
        <v>12.026199999999999</v>
      </c>
      <c r="B4830">
        <f t="shared" si="701"/>
        <v>11.8537</v>
      </c>
      <c r="C4830">
        <v>-0.24</v>
      </c>
      <c r="D4830">
        <f t="shared" si="693"/>
        <v>-2.3535959999999996</v>
      </c>
      <c r="E4830">
        <f t="shared" si="694"/>
        <v>-12.933676132075469</v>
      </c>
      <c r="F4830">
        <f t="shared" si="695"/>
        <v>105.02680972131944</v>
      </c>
      <c r="G4830">
        <f t="shared" si="696"/>
        <v>11030.630760238239</v>
      </c>
      <c r="H4830">
        <f t="shared" si="697"/>
        <v>2120.3665160359301</v>
      </c>
      <c r="I4830">
        <f t="shared" si="698"/>
        <v>3.2380000000000004</v>
      </c>
      <c r="J4830">
        <f t="shared" si="699"/>
        <v>3.9732743490459921</v>
      </c>
      <c r="K4830">
        <f t="shared" si="700"/>
        <v>4060.2770340996781</v>
      </c>
    </row>
    <row r="4831" spans="1:11">
      <c r="A4831">
        <v>12.0288</v>
      </c>
      <c r="B4831">
        <f t="shared" si="701"/>
        <v>11.856300000000001</v>
      </c>
      <c r="C4831">
        <v>-0.24</v>
      </c>
      <c r="D4831">
        <f t="shared" si="693"/>
        <v>-2.3535959999999996</v>
      </c>
      <c r="E4831">
        <f t="shared" si="694"/>
        <v>-12.933676132075469</v>
      </c>
      <c r="F4831">
        <f t="shared" si="695"/>
        <v>104.99318216337603</v>
      </c>
      <c r="G4831">
        <f t="shared" si="696"/>
        <v>11023.568300791863</v>
      </c>
      <c r="H4831">
        <f t="shared" si="697"/>
        <v>2120.6394983095552</v>
      </c>
      <c r="I4831">
        <f t="shared" si="698"/>
        <v>3.2380000000000004</v>
      </c>
      <c r="J4831">
        <f t="shared" si="699"/>
        <v>3.9658510477308742</v>
      </c>
      <c r="K4831">
        <f t="shared" si="700"/>
        <v>4060.2770340996781</v>
      </c>
    </row>
    <row r="4832" spans="1:11">
      <c r="A4832">
        <v>12.0313</v>
      </c>
      <c r="B4832">
        <f t="shared" si="701"/>
        <v>11.8588</v>
      </c>
      <c r="C4832">
        <v>-0.16</v>
      </c>
      <c r="D4832">
        <f t="shared" si="693"/>
        <v>-1.569064</v>
      </c>
      <c r="E4832">
        <f t="shared" si="694"/>
        <v>-12.14914413207547</v>
      </c>
      <c r="F4832">
        <f t="shared" si="695"/>
        <v>104.96280930304584</v>
      </c>
      <c r="G4832">
        <f t="shared" si="696"/>
        <v>11017.191336787568</v>
      </c>
      <c r="H4832">
        <f t="shared" si="697"/>
        <v>2120.9019053328129</v>
      </c>
      <c r="I4832">
        <f t="shared" si="698"/>
        <v>3.2380000000000004</v>
      </c>
      <c r="J4832">
        <f t="shared" si="699"/>
        <v>6.4994628818403735</v>
      </c>
      <c r="K4832">
        <f t="shared" si="700"/>
        <v>2706.8513560664524</v>
      </c>
    </row>
    <row r="4833" spans="1:11">
      <c r="A4833">
        <v>12.0337</v>
      </c>
      <c r="B4833">
        <f t="shared" si="701"/>
        <v>11.8612</v>
      </c>
      <c r="C4833">
        <v>-0.24</v>
      </c>
      <c r="D4833">
        <f t="shared" si="693"/>
        <v>-2.3535959999999996</v>
      </c>
      <c r="E4833">
        <f t="shared" si="694"/>
        <v>-12.933676132075469</v>
      </c>
      <c r="F4833">
        <f t="shared" si="695"/>
        <v>104.93176848032887</v>
      </c>
      <c r="G4833">
        <f t="shared" si="696"/>
        <v>11010.676036409339</v>
      </c>
      <c r="H4833">
        <f t="shared" si="697"/>
        <v>2121.1537415771659</v>
      </c>
      <c r="I4833">
        <f t="shared" si="698"/>
        <v>3.2380000000000004</v>
      </c>
      <c r="J4833">
        <f t="shared" si="699"/>
        <v>3.9523000795628711</v>
      </c>
      <c r="K4833">
        <f t="shared" si="700"/>
        <v>4060.2770340996781</v>
      </c>
    </row>
    <row r="4834" spans="1:11">
      <c r="A4834">
        <v>12.036300000000001</v>
      </c>
      <c r="B4834">
        <f t="shared" si="701"/>
        <v>11.863800000000001</v>
      </c>
      <c r="C4834">
        <v>-0.24</v>
      </c>
      <c r="D4834">
        <f t="shared" si="693"/>
        <v>-2.3535959999999996</v>
      </c>
      <c r="E4834">
        <f t="shared" si="694"/>
        <v>-12.933676132075469</v>
      </c>
      <c r="F4834">
        <f t="shared" si="695"/>
        <v>104.89814092238547</v>
      </c>
      <c r="G4834">
        <f t="shared" si="696"/>
        <v>11003.61996897264</v>
      </c>
      <c r="H4834">
        <f t="shared" si="697"/>
        <v>2121.4264767435643</v>
      </c>
      <c r="I4834">
        <f t="shared" si="698"/>
        <v>3.2380000000000004</v>
      </c>
      <c r="J4834">
        <f t="shared" si="699"/>
        <v>3.9448834968440423</v>
      </c>
      <c r="K4834">
        <f t="shared" si="700"/>
        <v>4060.2770340996781</v>
      </c>
    </row>
    <row r="4835" spans="1:11">
      <c r="A4835">
        <v>12.0387</v>
      </c>
      <c r="B4835">
        <f t="shared" si="701"/>
        <v>11.866200000000001</v>
      </c>
      <c r="C4835">
        <v>-0.24</v>
      </c>
      <c r="D4835">
        <f t="shared" si="693"/>
        <v>-2.3535959999999996</v>
      </c>
      <c r="E4835">
        <f t="shared" si="694"/>
        <v>-12.933676132075469</v>
      </c>
      <c r="F4835">
        <f t="shared" si="695"/>
        <v>104.86710009966849</v>
      </c>
      <c r="G4835">
        <f t="shared" si="696"/>
        <v>10997.108683313891</v>
      </c>
      <c r="H4835">
        <f t="shared" si="697"/>
        <v>2121.6781577838033</v>
      </c>
      <c r="I4835">
        <f t="shared" si="698"/>
        <v>3.2380000000000004</v>
      </c>
      <c r="J4835">
        <f t="shared" si="699"/>
        <v>3.9380395304098688</v>
      </c>
      <c r="K4835">
        <f t="shared" si="700"/>
        <v>4060.2770340996781</v>
      </c>
    </row>
    <row r="4836" spans="1:11">
      <c r="A4836">
        <v>12.0413</v>
      </c>
      <c r="B4836">
        <f t="shared" si="701"/>
        <v>11.8688</v>
      </c>
      <c r="C4836">
        <v>-0.16</v>
      </c>
      <c r="D4836">
        <f t="shared" si="693"/>
        <v>-1.569064</v>
      </c>
      <c r="E4836">
        <f t="shared" si="694"/>
        <v>-12.14914413207547</v>
      </c>
      <c r="F4836">
        <f t="shared" si="695"/>
        <v>104.83551232492511</v>
      </c>
      <c r="G4836">
        <f t="shared" si="696"/>
        <v>10990.484644429524</v>
      </c>
      <c r="H4836">
        <f t="shared" si="697"/>
        <v>2121.9507301158478</v>
      </c>
      <c r="I4836">
        <f t="shared" si="698"/>
        <v>3.2380000000000004</v>
      </c>
      <c r="J4836">
        <f t="shared" si="699"/>
        <v>6.471391665855454</v>
      </c>
      <c r="K4836">
        <f t="shared" si="700"/>
        <v>2706.8513560664524</v>
      </c>
    </row>
    <row r="4837" spans="1:11">
      <c r="A4837">
        <v>12.043699999999999</v>
      </c>
      <c r="B4837">
        <f t="shared" si="701"/>
        <v>11.8712</v>
      </c>
      <c r="C4837">
        <v>-0.24</v>
      </c>
      <c r="D4837">
        <f t="shared" si="693"/>
        <v>-2.3535959999999996</v>
      </c>
      <c r="E4837">
        <f t="shared" si="694"/>
        <v>-12.933676132075469</v>
      </c>
      <c r="F4837">
        <f t="shared" si="695"/>
        <v>104.80447150220813</v>
      </c>
      <c r="G4837">
        <f t="shared" si="696"/>
        <v>10983.977246857155</v>
      </c>
      <c r="H4837">
        <f t="shared" si="697"/>
        <v>2122.2022608474531</v>
      </c>
      <c r="I4837">
        <f t="shared" si="698"/>
        <v>3.2380000000000004</v>
      </c>
      <c r="J4837">
        <f t="shared" si="699"/>
        <v>3.9242371701614562</v>
      </c>
      <c r="K4837">
        <f t="shared" si="700"/>
        <v>4060.2770340996781</v>
      </c>
    </row>
    <row r="4838" spans="1:11">
      <c r="A4838">
        <v>12.0463</v>
      </c>
      <c r="B4838">
        <f t="shared" si="701"/>
        <v>11.873800000000001</v>
      </c>
      <c r="C4838">
        <v>-0.24</v>
      </c>
      <c r="D4838">
        <f t="shared" si="693"/>
        <v>-2.3535959999999996</v>
      </c>
      <c r="E4838">
        <f t="shared" si="694"/>
        <v>-12.933676132075469</v>
      </c>
      <c r="F4838">
        <f t="shared" si="695"/>
        <v>104.77084394426473</v>
      </c>
      <c r="G4838">
        <f t="shared" si="696"/>
        <v>10976.929740793472</v>
      </c>
      <c r="H4838">
        <f t="shared" si="697"/>
        <v>2122.4746650417082</v>
      </c>
      <c r="I4838">
        <f t="shared" si="698"/>
        <v>3.2380000000000004</v>
      </c>
      <c r="J4838">
        <f t="shared" si="699"/>
        <v>3.9168295862414233</v>
      </c>
      <c r="K4838">
        <f t="shared" si="700"/>
        <v>4060.2770340996781</v>
      </c>
    </row>
    <row r="4839" spans="1:11">
      <c r="A4839">
        <v>12.0487</v>
      </c>
      <c r="B4839">
        <f t="shared" si="701"/>
        <v>11.876200000000001</v>
      </c>
      <c r="C4839">
        <v>-0.24</v>
      </c>
      <c r="D4839">
        <f t="shared" si="693"/>
        <v>-2.3535959999999996</v>
      </c>
      <c r="E4839">
        <f t="shared" si="694"/>
        <v>-12.933676132075469</v>
      </c>
      <c r="F4839">
        <f t="shared" si="695"/>
        <v>104.73980312154775</v>
      </c>
      <c r="G4839">
        <f t="shared" si="696"/>
        <v>10970.426357940583</v>
      </c>
      <c r="H4839">
        <f t="shared" si="697"/>
        <v>2122.7260405692</v>
      </c>
      <c r="I4839">
        <f t="shared" si="698"/>
        <v>3.2380000000000004</v>
      </c>
      <c r="J4839">
        <f t="shared" si="699"/>
        <v>3.9099939263907544</v>
      </c>
      <c r="K4839">
        <f t="shared" si="700"/>
        <v>4060.2770340996781</v>
      </c>
    </row>
    <row r="4840" spans="1:11">
      <c r="A4840">
        <v>12.051299999999999</v>
      </c>
      <c r="B4840">
        <f t="shared" si="701"/>
        <v>11.8788</v>
      </c>
      <c r="C4840">
        <v>-0.16</v>
      </c>
      <c r="D4840">
        <f t="shared" si="693"/>
        <v>-1.569064</v>
      </c>
      <c r="E4840">
        <f t="shared" si="694"/>
        <v>-12.14914413207547</v>
      </c>
      <c r="F4840">
        <f t="shared" si="695"/>
        <v>104.70821534680437</v>
      </c>
      <c r="G4840">
        <f t="shared" si="696"/>
        <v>10963.810361112757</v>
      </c>
      <c r="H4840">
        <f t="shared" si="697"/>
        <v>2122.9982819291017</v>
      </c>
      <c r="I4840">
        <f t="shared" si="698"/>
        <v>3.2380000000000004</v>
      </c>
      <c r="J4840">
        <f t="shared" si="699"/>
        <v>6.4433545147852529</v>
      </c>
      <c r="K4840">
        <f t="shared" si="700"/>
        <v>2706.8513560664524</v>
      </c>
    </row>
    <row r="4841" spans="1:11">
      <c r="A4841">
        <v>12.053800000000001</v>
      </c>
      <c r="B4841">
        <f t="shared" si="701"/>
        <v>11.881300000000001</v>
      </c>
      <c r="C4841">
        <v>-0.24</v>
      </c>
      <c r="D4841">
        <f t="shared" si="693"/>
        <v>-2.3535959999999996</v>
      </c>
      <c r="E4841">
        <f t="shared" si="694"/>
        <v>-12.933676132075469</v>
      </c>
      <c r="F4841">
        <f t="shared" si="695"/>
        <v>104.67588115647416</v>
      </c>
      <c r="G4841">
        <f t="shared" si="696"/>
        <v>10957.040095884302</v>
      </c>
      <c r="H4841">
        <f t="shared" si="697"/>
        <v>2123.2599716319933</v>
      </c>
      <c r="I4841">
        <f t="shared" si="698"/>
        <v>3.2380000000000004</v>
      </c>
      <c r="J4841">
        <f t="shared" si="699"/>
        <v>3.8959237207518509</v>
      </c>
      <c r="K4841">
        <f t="shared" si="700"/>
        <v>4060.2770340996781</v>
      </c>
    </row>
    <row r="4842" spans="1:11">
      <c r="A4842">
        <v>12.0562</v>
      </c>
      <c r="B4842">
        <f t="shared" si="701"/>
        <v>11.883700000000001</v>
      </c>
      <c r="C4842">
        <v>-0.24</v>
      </c>
      <c r="D4842">
        <f t="shared" si="693"/>
        <v>-2.3535959999999996</v>
      </c>
      <c r="E4842">
        <f t="shared" si="694"/>
        <v>-12.933676132075469</v>
      </c>
      <c r="F4842">
        <f t="shared" si="695"/>
        <v>104.64484033375719</v>
      </c>
      <c r="G4842">
        <f t="shared" si="696"/>
        <v>10950.542608477535</v>
      </c>
      <c r="H4842">
        <f t="shared" si="697"/>
        <v>2123.5111192487943</v>
      </c>
      <c r="I4842">
        <f t="shared" si="698"/>
        <v>3.2380000000000004</v>
      </c>
      <c r="J4842">
        <f t="shared" si="699"/>
        <v>3.8890942575630216</v>
      </c>
      <c r="K4842">
        <f t="shared" si="700"/>
        <v>4060.2770340996781</v>
      </c>
    </row>
    <row r="4843" spans="1:11">
      <c r="A4843">
        <v>12.0588</v>
      </c>
      <c r="B4843">
        <f t="shared" si="701"/>
        <v>11.8863</v>
      </c>
      <c r="C4843">
        <v>-0.24</v>
      </c>
      <c r="D4843">
        <f t="shared" si="693"/>
        <v>-2.3535959999999996</v>
      </c>
      <c r="E4843">
        <f t="shared" si="694"/>
        <v>-12.933676132075469</v>
      </c>
      <c r="F4843">
        <f t="shared" si="695"/>
        <v>104.6112127758138</v>
      </c>
      <c r="G4843">
        <f t="shared" si="696"/>
        <v>10943.505838426589</v>
      </c>
      <c r="H4843">
        <f t="shared" si="697"/>
        <v>2123.7831084020113</v>
      </c>
      <c r="I4843">
        <f t="shared" si="698"/>
        <v>3.2380000000000004</v>
      </c>
      <c r="J4843">
        <f t="shared" si="699"/>
        <v>3.8816979581902604</v>
      </c>
      <c r="K4843">
        <f t="shared" si="700"/>
        <v>4060.2770340996781</v>
      </c>
    </row>
    <row r="4844" spans="1:11">
      <c r="A4844">
        <v>12.061199999999999</v>
      </c>
      <c r="B4844">
        <f t="shared" si="701"/>
        <v>11.8887</v>
      </c>
      <c r="C4844">
        <v>-0.24</v>
      </c>
      <c r="D4844">
        <f t="shared" si="693"/>
        <v>-2.3535959999999996</v>
      </c>
      <c r="E4844">
        <f t="shared" si="694"/>
        <v>-12.933676132075469</v>
      </c>
      <c r="F4844">
        <f t="shared" si="695"/>
        <v>104.58017195309682</v>
      </c>
      <c r="G4844">
        <f t="shared" si="696"/>
        <v>10937.0123657393</v>
      </c>
      <c r="H4844">
        <f t="shared" si="697"/>
        <v>2124.0341008146988</v>
      </c>
      <c r="I4844">
        <f t="shared" si="698"/>
        <v>3.2380000000000004</v>
      </c>
      <c r="J4844">
        <f t="shared" si="699"/>
        <v>3.874872714844761</v>
      </c>
      <c r="K4844">
        <f t="shared" si="700"/>
        <v>4060.2770340996781</v>
      </c>
    </row>
    <row r="4845" spans="1:11">
      <c r="A4845">
        <v>12.063800000000001</v>
      </c>
      <c r="B4845">
        <f t="shared" si="701"/>
        <v>11.891300000000001</v>
      </c>
      <c r="C4845">
        <v>-0.16</v>
      </c>
      <c r="D4845">
        <f t="shared" si="693"/>
        <v>-1.569064</v>
      </c>
      <c r="E4845">
        <f t="shared" si="694"/>
        <v>-12.14914413207547</v>
      </c>
      <c r="F4845">
        <f t="shared" si="695"/>
        <v>104.54858417835341</v>
      </c>
      <c r="G4845">
        <f t="shared" si="696"/>
        <v>10930.406453698248</v>
      </c>
      <c r="H4845">
        <f t="shared" si="697"/>
        <v>2124.3059271335628</v>
      </c>
      <c r="I4845">
        <f t="shared" si="698"/>
        <v>3.2380000000000004</v>
      </c>
      <c r="J4845">
        <f t="shared" si="699"/>
        <v>6.408243903287512</v>
      </c>
      <c r="K4845">
        <f t="shared" si="700"/>
        <v>2706.8513560664524</v>
      </c>
    </row>
    <row r="4846" spans="1:11">
      <c r="A4846">
        <v>12.0662</v>
      </c>
      <c r="B4846">
        <f t="shared" si="701"/>
        <v>11.893700000000001</v>
      </c>
      <c r="C4846">
        <v>-0.24</v>
      </c>
      <c r="D4846">
        <f t="shared" si="693"/>
        <v>-2.3535959999999996</v>
      </c>
      <c r="E4846">
        <f t="shared" si="694"/>
        <v>-12.933676132075469</v>
      </c>
      <c r="F4846">
        <f t="shared" si="695"/>
        <v>104.51754335563643</v>
      </c>
      <c r="G4846">
        <f t="shared" si="696"/>
        <v>10923.916869097342</v>
      </c>
      <c r="H4846">
        <f t="shared" si="697"/>
        <v>2124.5567692376162</v>
      </c>
      <c r="I4846">
        <f t="shared" si="698"/>
        <v>3.2380000000000004</v>
      </c>
      <c r="J4846">
        <f t="shared" si="699"/>
        <v>3.8611081306821902</v>
      </c>
      <c r="K4846">
        <f t="shared" si="700"/>
        <v>4060.2770340996781</v>
      </c>
    </row>
    <row r="4847" spans="1:11">
      <c r="A4847">
        <v>12.0688</v>
      </c>
      <c r="B4847">
        <f t="shared" si="701"/>
        <v>11.8963</v>
      </c>
      <c r="C4847">
        <v>-0.24</v>
      </c>
      <c r="D4847">
        <f t="shared" si="693"/>
        <v>-2.3535959999999996</v>
      </c>
      <c r="E4847">
        <f t="shared" si="694"/>
        <v>-12.933676132075469</v>
      </c>
      <c r="F4847">
        <f t="shared" si="695"/>
        <v>104.48391579769304</v>
      </c>
      <c r="G4847">
        <f t="shared" si="696"/>
        <v>10916.88866041941</v>
      </c>
      <c r="H4847">
        <f t="shared" si="697"/>
        <v>2124.8284274186904</v>
      </c>
      <c r="I4847">
        <f t="shared" si="698"/>
        <v>3.2380000000000004</v>
      </c>
      <c r="J4847">
        <f t="shared" si="699"/>
        <v>3.8537208301082231</v>
      </c>
      <c r="K4847">
        <f t="shared" si="700"/>
        <v>4060.2770340996781</v>
      </c>
    </row>
    <row r="4848" spans="1:11">
      <c r="A4848">
        <v>12.071199999999999</v>
      </c>
      <c r="B4848">
        <f t="shared" si="701"/>
        <v>11.8987</v>
      </c>
      <c r="C4848">
        <v>-0.24</v>
      </c>
      <c r="D4848">
        <f t="shared" si="693"/>
        <v>-2.3535959999999996</v>
      </c>
      <c r="E4848">
        <f t="shared" si="694"/>
        <v>-12.933676132075469</v>
      </c>
      <c r="F4848">
        <f t="shared" si="695"/>
        <v>104.45287497497607</v>
      </c>
      <c r="G4848">
        <f t="shared" si="696"/>
        <v>10910.403090537982</v>
      </c>
      <c r="H4848">
        <f t="shared" si="697"/>
        <v>2125.0791143186302</v>
      </c>
      <c r="I4848">
        <f t="shared" si="698"/>
        <v>3.2380000000000004</v>
      </c>
      <c r="J4848">
        <f t="shared" si="699"/>
        <v>3.8469038933462283</v>
      </c>
      <c r="K4848">
        <f t="shared" si="700"/>
        <v>4060.2770340996781</v>
      </c>
    </row>
    <row r="4849" spans="1:11">
      <c r="A4849">
        <v>12.073700000000001</v>
      </c>
      <c r="B4849">
        <f t="shared" si="701"/>
        <v>11.901200000000001</v>
      </c>
      <c r="C4849">
        <v>-0.42</v>
      </c>
      <c r="D4849">
        <f t="shared" si="693"/>
        <v>-4.1187929999999993</v>
      </c>
      <c r="E4849">
        <f t="shared" si="694"/>
        <v>-14.69887313207547</v>
      </c>
      <c r="F4849">
        <f t="shared" si="695"/>
        <v>104.41612779214586</v>
      </c>
      <c r="G4849">
        <f t="shared" si="696"/>
        <v>10902.727743105735</v>
      </c>
      <c r="H4849">
        <f t="shared" si="697"/>
        <v>2125.3401546381106</v>
      </c>
      <c r="I4849">
        <f t="shared" si="698"/>
        <v>3.2380000000000004</v>
      </c>
      <c r="J4849">
        <f t="shared" si="699"/>
        <v>-1.8768714962083628</v>
      </c>
      <c r="K4849">
        <f t="shared" si="700"/>
        <v>7105.4848096744372</v>
      </c>
    </row>
    <row r="4850" spans="1:11">
      <c r="A4850">
        <v>12.0763</v>
      </c>
      <c r="B4850">
        <f t="shared" si="701"/>
        <v>11.9038</v>
      </c>
      <c r="C4850">
        <v>-0.24</v>
      </c>
      <c r="D4850">
        <f t="shared" si="693"/>
        <v>-2.3535959999999996</v>
      </c>
      <c r="E4850">
        <f t="shared" si="694"/>
        <v>-12.933676132075469</v>
      </c>
      <c r="F4850">
        <f t="shared" si="695"/>
        <v>104.38250023420247</v>
      </c>
      <c r="G4850">
        <f t="shared" si="696"/>
        <v>10895.706355143278</v>
      </c>
      <c r="H4850">
        <f t="shared" si="697"/>
        <v>2125.6115491387195</v>
      </c>
      <c r="I4850">
        <f t="shared" si="698"/>
        <v>3.2380000000000004</v>
      </c>
      <c r="J4850">
        <f t="shared" si="699"/>
        <v>3.8314562584236018</v>
      </c>
      <c r="K4850">
        <f t="shared" si="700"/>
        <v>4060.2770340996781</v>
      </c>
    </row>
    <row r="4851" spans="1:11">
      <c r="A4851">
        <v>12.0787</v>
      </c>
      <c r="B4851">
        <f t="shared" si="701"/>
        <v>11.9062</v>
      </c>
      <c r="C4851">
        <v>-0.24</v>
      </c>
      <c r="D4851">
        <f t="shared" si="693"/>
        <v>-2.3535959999999996</v>
      </c>
      <c r="E4851">
        <f t="shared" si="694"/>
        <v>-12.933676132075469</v>
      </c>
      <c r="F4851">
        <f t="shared" si="695"/>
        <v>104.35145941148549</v>
      </c>
      <c r="G4851">
        <f t="shared" si="696"/>
        <v>10889.227081306904</v>
      </c>
      <c r="H4851">
        <f t="shared" si="697"/>
        <v>2125.8619926413071</v>
      </c>
      <c r="I4851">
        <f t="shared" si="698"/>
        <v>3.2380000000000004</v>
      </c>
      <c r="J4851">
        <f t="shared" si="699"/>
        <v>3.8246459393901588</v>
      </c>
      <c r="K4851">
        <f t="shared" si="700"/>
        <v>4060.2770340996781</v>
      </c>
    </row>
    <row r="4852" spans="1:11">
      <c r="A4852">
        <v>12.081300000000001</v>
      </c>
      <c r="B4852">
        <f t="shared" si="701"/>
        <v>11.908800000000001</v>
      </c>
      <c r="C4852">
        <v>-6.9999900000000004E-2</v>
      </c>
      <c r="D4852">
        <f t="shared" si="693"/>
        <v>-0.68646451933499997</v>
      </c>
      <c r="E4852">
        <f t="shared" si="694"/>
        <v>-11.26654465141047</v>
      </c>
      <c r="F4852">
        <f t="shared" si="695"/>
        <v>104.32216639539182</v>
      </c>
      <c r="G4852">
        <f t="shared" si="696"/>
        <v>10883.114401427818</v>
      </c>
      <c r="H4852">
        <f t="shared" si="697"/>
        <v>2126.1332302739352</v>
      </c>
      <c r="I4852">
        <f t="shared" si="698"/>
        <v>3.2380000000000004</v>
      </c>
      <c r="J4852">
        <f t="shared" si="699"/>
        <v>9.2163926790730368</v>
      </c>
      <c r="K4852">
        <f t="shared" si="700"/>
        <v>1184.2457764969754</v>
      </c>
    </row>
    <row r="4853" spans="1:11">
      <c r="A4853">
        <v>12.0837</v>
      </c>
      <c r="B4853">
        <f t="shared" si="701"/>
        <v>11.911200000000001</v>
      </c>
      <c r="C4853">
        <v>-0.16</v>
      </c>
      <c r="D4853">
        <f t="shared" si="693"/>
        <v>-1.569064</v>
      </c>
      <c r="E4853">
        <f t="shared" si="694"/>
        <v>-12.14914413207547</v>
      </c>
      <c r="F4853">
        <f t="shared" si="695"/>
        <v>104.29300844947484</v>
      </c>
      <c r="G4853">
        <f t="shared" si="696"/>
        <v>10877.031611442231</v>
      </c>
      <c r="H4853">
        <f t="shared" si="697"/>
        <v>2126.3835334942137</v>
      </c>
      <c r="I4853">
        <f t="shared" si="698"/>
        <v>3.2380000000000004</v>
      </c>
      <c r="J4853">
        <f t="shared" si="699"/>
        <v>6.3521419830256294</v>
      </c>
      <c r="K4853">
        <f t="shared" si="700"/>
        <v>2706.8513560664524</v>
      </c>
    </row>
    <row r="4854" spans="1:11">
      <c r="A4854">
        <v>12.0863</v>
      </c>
      <c r="B4854">
        <f t="shared" si="701"/>
        <v>11.9138</v>
      </c>
      <c r="C4854">
        <v>-0.24</v>
      </c>
      <c r="D4854">
        <f t="shared" ref="D4854:D4917" si="702">C4854*9.80665</f>
        <v>-2.3535959999999996</v>
      </c>
      <c r="E4854">
        <f t="shared" ref="E4854:E4917" si="703">D4854-$D$17</f>
        <v>-12.933676132075469</v>
      </c>
      <c r="F4854">
        <f t="shared" ref="F4854:F4917" si="704">F4853+E4854*(A4854-A4853)</f>
        <v>104.25938089153145</v>
      </c>
      <c r="G4854">
        <f t="shared" ref="G4854:G4917" si="705">F4854^2</f>
        <v>10870.018503885432</v>
      </c>
      <c r="H4854">
        <f t="shared" ref="H4854:H4917" si="706">H4853+F4854*(B4854-B4853)</f>
        <v>2126.6546078845317</v>
      </c>
      <c r="I4854">
        <f t="shared" ref="I4854:I4917" si="707">IF(B4854&lt;=0,$B$5,IF(B4854&lt;=$B$4,$B$1+$B$2+$B$3-$B$6*B4854,$B$1+$B$2))</f>
        <v>3.2380000000000004</v>
      </c>
      <c r="J4854">
        <f t="shared" ref="J4854:J4917" si="708">I4854*D4854+0.5*$B$14*$B$8*$B$13*G4854</f>
        <v>3.8044559391335842</v>
      </c>
      <c r="K4854">
        <f t="shared" ref="K4854:K4917" si="709">-2*I4854*D4854/$B$8/$B$13</f>
        <v>4060.2770340996781</v>
      </c>
    </row>
    <row r="4855" spans="1:11">
      <c r="A4855">
        <v>12.088699999999999</v>
      </c>
      <c r="B4855">
        <f t="shared" si="701"/>
        <v>11.9162</v>
      </c>
      <c r="C4855">
        <v>-0.24</v>
      </c>
      <c r="D4855">
        <f t="shared" si="702"/>
        <v>-2.3535959999999996</v>
      </c>
      <c r="E4855">
        <f t="shared" si="703"/>
        <v>-12.933676132075469</v>
      </c>
      <c r="F4855">
        <f t="shared" si="704"/>
        <v>104.22834006881448</v>
      </c>
      <c r="G4855">
        <f t="shared" si="705"/>
        <v>10863.546873500438</v>
      </c>
      <c r="H4855">
        <f t="shared" si="706"/>
        <v>2126.9047559006967</v>
      </c>
      <c r="I4855">
        <f t="shared" si="707"/>
        <v>3.2380000000000004</v>
      </c>
      <c r="J4855">
        <f t="shared" si="708"/>
        <v>3.7976536540779797</v>
      </c>
      <c r="K4855">
        <f t="shared" si="709"/>
        <v>4060.2770340996781</v>
      </c>
    </row>
    <row r="4856" spans="1:11">
      <c r="A4856">
        <v>12.0913</v>
      </c>
      <c r="B4856">
        <f t="shared" si="701"/>
        <v>11.918800000000001</v>
      </c>
      <c r="C4856">
        <v>-0.24</v>
      </c>
      <c r="D4856">
        <f t="shared" si="702"/>
        <v>-2.3535959999999996</v>
      </c>
      <c r="E4856">
        <f t="shared" si="703"/>
        <v>-12.933676132075469</v>
      </c>
      <c r="F4856">
        <f t="shared" si="704"/>
        <v>104.19471251087107</v>
      </c>
      <c r="G4856">
        <f t="shared" si="705"/>
        <v>10856.538115223073</v>
      </c>
      <c r="H4856">
        <f t="shared" si="706"/>
        <v>2127.1756621532249</v>
      </c>
      <c r="I4856">
        <f t="shared" si="707"/>
        <v>3.2380000000000004</v>
      </c>
      <c r="J4856">
        <f t="shared" si="708"/>
        <v>3.7902867976828727</v>
      </c>
      <c r="K4856">
        <f t="shared" si="709"/>
        <v>4060.2770340996781</v>
      </c>
    </row>
    <row r="4857" spans="1:11">
      <c r="A4857">
        <v>12.0938</v>
      </c>
      <c r="B4857">
        <f t="shared" si="701"/>
        <v>11.9213</v>
      </c>
      <c r="C4857">
        <v>-0.24</v>
      </c>
      <c r="D4857">
        <f t="shared" si="702"/>
        <v>-2.3535959999999996</v>
      </c>
      <c r="E4857">
        <f t="shared" si="703"/>
        <v>-12.933676132075469</v>
      </c>
      <c r="F4857">
        <f t="shared" si="704"/>
        <v>104.1623783205409</v>
      </c>
      <c r="G4857">
        <f t="shared" si="705"/>
        <v>10849.801057391487</v>
      </c>
      <c r="H4857">
        <f t="shared" si="706"/>
        <v>2127.4360680990262</v>
      </c>
      <c r="I4857">
        <f t="shared" si="707"/>
        <v>3.2380000000000004</v>
      </c>
      <c r="J4857">
        <f t="shared" si="708"/>
        <v>3.7832055237101194</v>
      </c>
      <c r="K4857">
        <f t="shared" si="709"/>
        <v>4060.2770340996781</v>
      </c>
    </row>
    <row r="4858" spans="1:11">
      <c r="A4858">
        <v>12.0962</v>
      </c>
      <c r="B4858">
        <f t="shared" si="701"/>
        <v>11.9237</v>
      </c>
      <c r="C4858">
        <v>-0.24</v>
      </c>
      <c r="D4858">
        <f t="shared" si="702"/>
        <v>-2.3535959999999996</v>
      </c>
      <c r="E4858">
        <f t="shared" si="703"/>
        <v>-12.933676132075469</v>
      </c>
      <c r="F4858">
        <f t="shared" si="704"/>
        <v>104.13133749782392</v>
      </c>
      <c r="G4858">
        <f t="shared" si="705"/>
        <v>10843.335449085711</v>
      </c>
      <c r="H4858">
        <f t="shared" si="706"/>
        <v>2127.6859833090211</v>
      </c>
      <c r="I4858">
        <f t="shared" si="707"/>
        <v>3.2380000000000004</v>
      </c>
      <c r="J4858">
        <f t="shared" si="708"/>
        <v>3.7764095684195098</v>
      </c>
      <c r="K4858">
        <f t="shared" si="709"/>
        <v>4060.2770340996781</v>
      </c>
    </row>
    <row r="4859" spans="1:11">
      <c r="A4859">
        <v>12.098800000000001</v>
      </c>
      <c r="B4859">
        <f t="shared" si="701"/>
        <v>11.926300000000001</v>
      </c>
      <c r="C4859">
        <v>-0.24</v>
      </c>
      <c r="D4859">
        <f t="shared" si="702"/>
        <v>-2.3535959999999996</v>
      </c>
      <c r="E4859">
        <f t="shared" si="703"/>
        <v>-12.933676132075469</v>
      </c>
      <c r="F4859">
        <f t="shared" si="704"/>
        <v>104.09770993988052</v>
      </c>
      <c r="G4859">
        <f t="shared" si="705"/>
        <v>10836.3332147275</v>
      </c>
      <c r="H4859">
        <f t="shared" si="706"/>
        <v>2127.9566373548651</v>
      </c>
      <c r="I4859">
        <f t="shared" si="707"/>
        <v>3.2380000000000004</v>
      </c>
      <c r="J4859">
        <f t="shared" si="708"/>
        <v>3.769049569269816</v>
      </c>
      <c r="K4859">
        <f t="shared" si="709"/>
        <v>4060.2770340996781</v>
      </c>
    </row>
    <row r="4860" spans="1:11">
      <c r="A4860">
        <v>12.1012</v>
      </c>
      <c r="B4860">
        <f t="shared" si="701"/>
        <v>11.928700000000001</v>
      </c>
      <c r="C4860">
        <v>-6.9999900000000004E-2</v>
      </c>
      <c r="D4860">
        <f t="shared" si="702"/>
        <v>-0.68646451933499997</v>
      </c>
      <c r="E4860">
        <f t="shared" si="703"/>
        <v>-11.26654465141047</v>
      </c>
      <c r="F4860">
        <f t="shared" si="704"/>
        <v>104.07067023271713</v>
      </c>
      <c r="G4860">
        <f t="shared" si="705"/>
        <v>10830.704402686957</v>
      </c>
      <c r="H4860">
        <f t="shared" si="706"/>
        <v>2128.2064069634234</v>
      </c>
      <c r="I4860">
        <f t="shared" si="707"/>
        <v>3.2380000000000004</v>
      </c>
      <c r="J4860">
        <f t="shared" si="708"/>
        <v>9.1613048990252413</v>
      </c>
      <c r="K4860">
        <f t="shared" si="709"/>
        <v>1184.2457764969754</v>
      </c>
    </row>
    <row r="4861" spans="1:11">
      <c r="A4861">
        <v>12.1038</v>
      </c>
      <c r="B4861">
        <f t="shared" si="701"/>
        <v>11.9313</v>
      </c>
      <c r="C4861">
        <v>-0.24</v>
      </c>
      <c r="D4861">
        <f t="shared" si="702"/>
        <v>-2.3535959999999996</v>
      </c>
      <c r="E4861">
        <f t="shared" si="703"/>
        <v>-12.933676132075469</v>
      </c>
      <c r="F4861">
        <f t="shared" si="704"/>
        <v>104.03704267477374</v>
      </c>
      <c r="G4861">
        <f t="shared" si="705"/>
        <v>10823.706248512693</v>
      </c>
      <c r="H4861">
        <f t="shared" si="706"/>
        <v>2128.4769032743779</v>
      </c>
      <c r="I4861">
        <f t="shared" si="707"/>
        <v>3.2380000000000004</v>
      </c>
      <c r="J4861">
        <f t="shared" si="708"/>
        <v>3.755777454134849</v>
      </c>
      <c r="K4861">
        <f t="shared" si="709"/>
        <v>4060.2770340996781</v>
      </c>
    </row>
    <row r="4862" spans="1:11">
      <c r="A4862">
        <v>12.106199999999999</v>
      </c>
      <c r="B4862">
        <f t="shared" si="701"/>
        <v>11.9337</v>
      </c>
      <c r="C4862">
        <v>-6.9999900000000004E-2</v>
      </c>
      <c r="D4862">
        <f t="shared" si="702"/>
        <v>-0.68646451933499997</v>
      </c>
      <c r="E4862">
        <f t="shared" si="703"/>
        <v>-11.26654465141047</v>
      </c>
      <c r="F4862">
        <f t="shared" si="704"/>
        <v>104.01000296761036</v>
      </c>
      <c r="G4862">
        <f t="shared" si="705"/>
        <v>10818.080717322317</v>
      </c>
      <c r="H4862">
        <f t="shared" si="706"/>
        <v>2128.7265272815002</v>
      </c>
      <c r="I4862">
        <f t="shared" si="707"/>
        <v>3.2380000000000004</v>
      </c>
      <c r="J4862">
        <f t="shared" si="708"/>
        <v>9.1480362323687459</v>
      </c>
      <c r="K4862">
        <f t="shared" si="709"/>
        <v>1184.2457764969754</v>
      </c>
    </row>
    <row r="4863" spans="1:11">
      <c r="A4863">
        <v>12.1088</v>
      </c>
      <c r="B4863">
        <f t="shared" si="701"/>
        <v>11.936300000000001</v>
      </c>
      <c r="C4863">
        <v>-0.24</v>
      </c>
      <c r="D4863">
        <f t="shared" si="702"/>
        <v>-2.3535959999999996</v>
      </c>
      <c r="E4863">
        <f t="shared" si="703"/>
        <v>-12.933676132075469</v>
      </c>
      <c r="F4863">
        <f t="shared" si="704"/>
        <v>103.97637540966696</v>
      </c>
      <c r="G4863">
        <f t="shared" si="705"/>
        <v>10811.086643331995</v>
      </c>
      <c r="H4863">
        <f t="shared" si="706"/>
        <v>2128.9968658575654</v>
      </c>
      <c r="I4863">
        <f t="shared" si="707"/>
        <v>3.2380000000000004</v>
      </c>
      <c r="J4863">
        <f t="shared" si="708"/>
        <v>3.7425130761309173</v>
      </c>
      <c r="K4863">
        <f t="shared" si="709"/>
        <v>4060.2770340996781</v>
      </c>
    </row>
    <row r="4864" spans="1:11">
      <c r="A4864">
        <v>12.1112</v>
      </c>
      <c r="B4864">
        <f t="shared" si="701"/>
        <v>11.938700000000001</v>
      </c>
      <c r="C4864">
        <v>-0.16</v>
      </c>
      <c r="D4864">
        <f t="shared" si="702"/>
        <v>-1.569064</v>
      </c>
      <c r="E4864">
        <f t="shared" si="703"/>
        <v>-12.14914413207547</v>
      </c>
      <c r="F4864">
        <f t="shared" si="704"/>
        <v>103.94721746374998</v>
      </c>
      <c r="G4864">
        <f t="shared" si="705"/>
        <v>10805.024018456128</v>
      </c>
      <c r="H4864">
        <f t="shared" si="706"/>
        <v>2129.2463391794781</v>
      </c>
      <c r="I4864">
        <f t="shared" si="707"/>
        <v>3.2380000000000004</v>
      </c>
      <c r="J4864">
        <f t="shared" si="708"/>
        <v>6.2764553098813876</v>
      </c>
      <c r="K4864">
        <f t="shared" si="709"/>
        <v>2706.8513560664524</v>
      </c>
    </row>
    <row r="4865" spans="1:11">
      <c r="A4865">
        <v>12.113799999999999</v>
      </c>
      <c r="B4865">
        <f t="shared" si="701"/>
        <v>11.9413</v>
      </c>
      <c r="C4865">
        <v>-0.24</v>
      </c>
      <c r="D4865">
        <f t="shared" si="702"/>
        <v>-2.3535959999999996</v>
      </c>
      <c r="E4865">
        <f t="shared" si="703"/>
        <v>-12.933676132075469</v>
      </c>
      <c r="F4865">
        <f t="shared" si="704"/>
        <v>103.91358990580659</v>
      </c>
      <c r="G4865">
        <f t="shared" si="705"/>
        <v>10798.03416711215</v>
      </c>
      <c r="H4865">
        <f t="shared" si="706"/>
        <v>2129.5165145132332</v>
      </c>
      <c r="I4865">
        <f t="shared" si="707"/>
        <v>3.2380000000000004</v>
      </c>
      <c r="J4865">
        <f t="shared" si="708"/>
        <v>3.7287937104306224</v>
      </c>
      <c r="K4865">
        <f t="shared" si="709"/>
        <v>4060.2770340996781</v>
      </c>
    </row>
    <row r="4866" spans="1:11">
      <c r="A4866">
        <v>12.116300000000001</v>
      </c>
      <c r="B4866">
        <f t="shared" si="701"/>
        <v>11.943800000000001</v>
      </c>
      <c r="C4866">
        <v>-0.16</v>
      </c>
      <c r="D4866">
        <f t="shared" si="702"/>
        <v>-1.569064</v>
      </c>
      <c r="E4866">
        <f t="shared" si="703"/>
        <v>-12.14914413207547</v>
      </c>
      <c r="F4866">
        <f t="shared" si="704"/>
        <v>103.88321704547639</v>
      </c>
      <c r="G4866">
        <f t="shared" si="705"/>
        <v>10791.722783717556</v>
      </c>
      <c r="H4866">
        <f t="shared" si="706"/>
        <v>2129.7762225558472</v>
      </c>
      <c r="I4866">
        <f t="shared" si="707"/>
        <v>3.2380000000000004</v>
      </c>
      <c r="J4866">
        <f t="shared" si="708"/>
        <v>6.2624744758564619</v>
      </c>
      <c r="K4866">
        <f t="shared" si="709"/>
        <v>2706.8513560664524</v>
      </c>
    </row>
    <row r="4867" spans="1:11">
      <c r="A4867">
        <v>12.1187</v>
      </c>
      <c r="B4867">
        <f t="shared" si="701"/>
        <v>11.946200000000001</v>
      </c>
      <c r="C4867">
        <v>-0.42</v>
      </c>
      <c r="D4867">
        <f t="shared" si="702"/>
        <v>-4.1187929999999993</v>
      </c>
      <c r="E4867">
        <f t="shared" si="703"/>
        <v>-14.69887313207547</v>
      </c>
      <c r="F4867">
        <f t="shared" si="704"/>
        <v>103.84793974995941</v>
      </c>
      <c r="G4867">
        <f t="shared" si="705"/>
        <v>10784.3945903112</v>
      </c>
      <c r="H4867">
        <f t="shared" si="706"/>
        <v>2130.025457611247</v>
      </c>
      <c r="I4867">
        <f t="shared" si="707"/>
        <v>3.2380000000000004</v>
      </c>
      <c r="J4867">
        <f t="shared" si="708"/>
        <v>-2.0012506385498661</v>
      </c>
      <c r="K4867">
        <f t="shared" si="709"/>
        <v>7105.4848096744372</v>
      </c>
    </row>
    <row r="4868" spans="1:11">
      <c r="A4868">
        <v>12.1213</v>
      </c>
      <c r="B4868">
        <f t="shared" si="701"/>
        <v>11.9488</v>
      </c>
      <c r="C4868">
        <v>-0.24</v>
      </c>
      <c r="D4868">
        <f t="shared" si="702"/>
        <v>-2.3535959999999996</v>
      </c>
      <c r="E4868">
        <f t="shared" si="703"/>
        <v>-12.933676132075469</v>
      </c>
      <c r="F4868">
        <f t="shared" si="704"/>
        <v>103.81431219201602</v>
      </c>
      <c r="G4868">
        <f t="shared" si="705"/>
        <v>10777.411415901366</v>
      </c>
      <c r="H4868">
        <f t="shared" si="706"/>
        <v>2130.2953748229461</v>
      </c>
      <c r="I4868">
        <f t="shared" si="707"/>
        <v>3.2380000000000004</v>
      </c>
      <c r="J4868">
        <f t="shared" si="708"/>
        <v>3.7071172820777569</v>
      </c>
      <c r="K4868">
        <f t="shared" si="709"/>
        <v>4060.2770340996781</v>
      </c>
    </row>
    <row r="4869" spans="1:11">
      <c r="A4869">
        <v>12.123699999999999</v>
      </c>
      <c r="B4869">
        <f t="shared" si="701"/>
        <v>11.9512</v>
      </c>
      <c r="C4869">
        <v>-0.16</v>
      </c>
      <c r="D4869">
        <f t="shared" si="702"/>
        <v>-1.569064</v>
      </c>
      <c r="E4869">
        <f t="shared" si="703"/>
        <v>-12.14914413207547</v>
      </c>
      <c r="F4869">
        <f t="shared" si="704"/>
        <v>103.78515424609904</v>
      </c>
      <c r="G4869">
        <f t="shared" si="705"/>
        <v>10771.35824188657</v>
      </c>
      <c r="H4869">
        <f t="shared" si="706"/>
        <v>2130.5444591931368</v>
      </c>
      <c r="I4869">
        <f t="shared" si="707"/>
        <v>3.2380000000000004</v>
      </c>
      <c r="J4869">
        <f t="shared" si="708"/>
        <v>6.2410694495616452</v>
      </c>
      <c r="K4869">
        <f t="shared" si="709"/>
        <v>2706.8513560664524</v>
      </c>
    </row>
    <row r="4870" spans="1:11">
      <c r="A4870">
        <v>12.126300000000001</v>
      </c>
      <c r="B4870">
        <f t="shared" si="701"/>
        <v>11.953800000000001</v>
      </c>
      <c r="C4870">
        <v>-0.24</v>
      </c>
      <c r="D4870">
        <f t="shared" si="702"/>
        <v>-2.3535959999999996</v>
      </c>
      <c r="E4870">
        <f t="shared" si="703"/>
        <v>-12.933676132075469</v>
      </c>
      <c r="F4870">
        <f t="shared" si="704"/>
        <v>103.75152668815564</v>
      </c>
      <c r="G4870">
        <f t="shared" si="705"/>
        <v>10764.379290123072</v>
      </c>
      <c r="H4870">
        <f t="shared" si="706"/>
        <v>2130.8142131625264</v>
      </c>
      <c r="I4870">
        <f t="shared" si="707"/>
        <v>3.2380000000000004</v>
      </c>
      <c r="J4870">
        <f t="shared" si="708"/>
        <v>3.693419306583051</v>
      </c>
      <c r="K4870">
        <f t="shared" si="709"/>
        <v>4060.2770340996781</v>
      </c>
    </row>
    <row r="4871" spans="1:11">
      <c r="A4871">
        <v>12.1287</v>
      </c>
      <c r="B4871">
        <f t="shared" si="701"/>
        <v>11.956200000000001</v>
      </c>
      <c r="C4871">
        <v>-0.16</v>
      </c>
      <c r="D4871">
        <f t="shared" si="702"/>
        <v>-1.569064</v>
      </c>
      <c r="E4871">
        <f t="shared" si="703"/>
        <v>-12.14914413207547</v>
      </c>
      <c r="F4871">
        <f t="shared" si="704"/>
        <v>103.72236874223866</v>
      </c>
      <c r="G4871">
        <f t="shared" si="705"/>
        <v>10758.329777500927</v>
      </c>
      <c r="H4871">
        <f t="shared" si="706"/>
        <v>2131.0631468475076</v>
      </c>
      <c r="I4871">
        <f t="shared" si="707"/>
        <v>3.2380000000000004</v>
      </c>
      <c r="J4871">
        <f t="shared" si="708"/>
        <v>6.227375322530933</v>
      </c>
      <c r="K4871">
        <f t="shared" si="709"/>
        <v>2706.8513560664524</v>
      </c>
    </row>
    <row r="4872" spans="1:11">
      <c r="A4872">
        <v>12.1313</v>
      </c>
      <c r="B4872">
        <f t="shared" si="701"/>
        <v>11.9588</v>
      </c>
      <c r="C4872">
        <v>-0.24</v>
      </c>
      <c r="D4872">
        <f t="shared" si="702"/>
        <v>-2.3535959999999996</v>
      </c>
      <c r="E4872">
        <f t="shared" si="703"/>
        <v>-12.933676132075469</v>
      </c>
      <c r="F4872">
        <f t="shared" si="704"/>
        <v>103.68874118429527</v>
      </c>
      <c r="G4872">
        <f t="shared" si="705"/>
        <v>10751.35504838377</v>
      </c>
      <c r="H4872">
        <f t="shared" si="706"/>
        <v>2131.3327375745866</v>
      </c>
      <c r="I4872">
        <f t="shared" si="707"/>
        <v>3.2380000000000004</v>
      </c>
      <c r="J4872">
        <f t="shared" si="708"/>
        <v>3.6797296179461263</v>
      </c>
      <c r="K4872">
        <f t="shared" si="709"/>
        <v>4060.2770340996781</v>
      </c>
    </row>
    <row r="4873" spans="1:11">
      <c r="A4873">
        <v>12.133699999999999</v>
      </c>
      <c r="B4873">
        <f t="shared" si="701"/>
        <v>11.9612</v>
      </c>
      <c r="C4873">
        <v>-0.24</v>
      </c>
      <c r="D4873">
        <f t="shared" si="702"/>
        <v>-2.3535959999999996</v>
      </c>
      <c r="E4873">
        <f t="shared" si="703"/>
        <v>-12.933676132075469</v>
      </c>
      <c r="F4873">
        <f t="shared" si="704"/>
        <v>103.65770036157829</v>
      </c>
      <c r="G4873">
        <f t="shared" si="705"/>
        <v>10744.918844250749</v>
      </c>
      <c r="H4873">
        <f t="shared" si="706"/>
        <v>2131.5815160554544</v>
      </c>
      <c r="I4873">
        <f t="shared" si="707"/>
        <v>3.2380000000000004</v>
      </c>
      <c r="J4873">
        <f t="shared" si="708"/>
        <v>3.6729645691741233</v>
      </c>
      <c r="K4873">
        <f t="shared" si="709"/>
        <v>4060.2770340996781</v>
      </c>
    </row>
    <row r="4874" spans="1:11">
      <c r="A4874">
        <v>12.136200000000001</v>
      </c>
      <c r="B4874">
        <f t="shared" si="701"/>
        <v>11.963700000000001</v>
      </c>
      <c r="C4874">
        <v>-0.16</v>
      </c>
      <c r="D4874">
        <f t="shared" si="702"/>
        <v>-1.569064</v>
      </c>
      <c r="E4874">
        <f t="shared" si="703"/>
        <v>-12.14914413207547</v>
      </c>
      <c r="F4874">
        <f t="shared" si="704"/>
        <v>103.62732750124809</v>
      </c>
      <c r="G4874">
        <f t="shared" si="705"/>
        <v>10738.623005050929</v>
      </c>
      <c r="H4874">
        <f t="shared" si="706"/>
        <v>2131.8405843742075</v>
      </c>
      <c r="I4874">
        <f t="shared" si="707"/>
        <v>3.2380000000000004</v>
      </c>
      <c r="J4874">
        <f t="shared" si="708"/>
        <v>6.2066616729934632</v>
      </c>
      <c r="K4874">
        <f t="shared" si="709"/>
        <v>2706.8513560664524</v>
      </c>
    </row>
    <row r="4875" spans="1:11">
      <c r="A4875">
        <v>12.1388</v>
      </c>
      <c r="B4875">
        <f t="shared" si="701"/>
        <v>11.9663</v>
      </c>
      <c r="C4875">
        <v>-0.24</v>
      </c>
      <c r="D4875">
        <f t="shared" si="702"/>
        <v>-2.3535959999999996</v>
      </c>
      <c r="E4875">
        <f t="shared" si="703"/>
        <v>-12.933676132075469</v>
      </c>
      <c r="F4875">
        <f t="shared" si="704"/>
        <v>103.5936999433047</v>
      </c>
      <c r="G4875">
        <f t="shared" si="705"/>
        <v>10731.654667943449</v>
      </c>
      <c r="H4875">
        <f t="shared" si="706"/>
        <v>2132.1099279940599</v>
      </c>
      <c r="I4875">
        <f t="shared" si="707"/>
        <v>3.2380000000000004</v>
      </c>
      <c r="J4875">
        <f t="shared" si="708"/>
        <v>3.6590226870049474</v>
      </c>
      <c r="K4875">
        <f t="shared" si="709"/>
        <v>4060.2770340996781</v>
      </c>
    </row>
    <row r="4876" spans="1:11">
      <c r="A4876">
        <v>12.1412</v>
      </c>
      <c r="B4876">
        <f t="shared" si="701"/>
        <v>11.9687</v>
      </c>
      <c r="C4876">
        <v>-0.16</v>
      </c>
      <c r="D4876">
        <f t="shared" si="702"/>
        <v>-1.569064</v>
      </c>
      <c r="E4876">
        <f t="shared" si="703"/>
        <v>-12.14914413207547</v>
      </c>
      <c r="F4876">
        <f t="shared" si="704"/>
        <v>103.56454199738772</v>
      </c>
      <c r="G4876">
        <f t="shared" si="705"/>
        <v>10725.614359128685</v>
      </c>
      <c r="H4876">
        <f t="shared" si="706"/>
        <v>2132.3584828948538</v>
      </c>
      <c r="I4876">
        <f t="shared" si="707"/>
        <v>3.2380000000000004</v>
      </c>
      <c r="J4876">
        <f t="shared" si="708"/>
        <v>6.1929883770098568</v>
      </c>
      <c r="K4876">
        <f t="shared" si="709"/>
        <v>2706.8513560664524</v>
      </c>
    </row>
    <row r="4877" spans="1:11">
      <c r="A4877">
        <v>12.143800000000001</v>
      </c>
      <c r="B4877">
        <f t="shared" si="701"/>
        <v>11.971300000000001</v>
      </c>
      <c r="C4877">
        <v>-0.16</v>
      </c>
      <c r="D4877">
        <f t="shared" si="702"/>
        <v>-1.569064</v>
      </c>
      <c r="E4877">
        <f t="shared" si="703"/>
        <v>-12.14914413207547</v>
      </c>
      <c r="F4877">
        <f t="shared" si="704"/>
        <v>103.53295422264431</v>
      </c>
      <c r="G4877">
        <f t="shared" si="705"/>
        <v>10719.072610068162</v>
      </c>
      <c r="H4877">
        <f t="shared" si="706"/>
        <v>2132.6276685758326</v>
      </c>
      <c r="I4877">
        <f t="shared" si="707"/>
        <v>3.2380000000000004</v>
      </c>
      <c r="J4877">
        <f t="shared" si="708"/>
        <v>6.1861123907089253</v>
      </c>
      <c r="K4877">
        <f t="shared" si="709"/>
        <v>2706.8513560664524</v>
      </c>
    </row>
    <row r="4878" spans="1:11">
      <c r="A4878">
        <v>12.1462</v>
      </c>
      <c r="B4878">
        <f t="shared" si="701"/>
        <v>11.973700000000001</v>
      </c>
      <c r="C4878">
        <v>-0.24</v>
      </c>
      <c r="D4878">
        <f t="shared" si="702"/>
        <v>-2.3535959999999996</v>
      </c>
      <c r="E4878">
        <f t="shared" si="703"/>
        <v>-12.933676132075469</v>
      </c>
      <c r="F4878">
        <f t="shared" si="704"/>
        <v>103.50191339992733</v>
      </c>
      <c r="G4878">
        <f t="shared" si="705"/>
        <v>10712.646077446057</v>
      </c>
      <c r="H4878">
        <f t="shared" si="706"/>
        <v>2132.8760731679922</v>
      </c>
      <c r="I4878">
        <f t="shared" si="707"/>
        <v>3.2380000000000004</v>
      </c>
      <c r="J4878">
        <f t="shared" si="708"/>
        <v>3.6390428915938369</v>
      </c>
      <c r="K4878">
        <f t="shared" si="709"/>
        <v>4060.2770340996781</v>
      </c>
    </row>
    <row r="4879" spans="1:11">
      <c r="A4879">
        <v>12.1488</v>
      </c>
      <c r="B4879">
        <f t="shared" si="701"/>
        <v>11.9763</v>
      </c>
      <c r="C4879">
        <v>-0.24</v>
      </c>
      <c r="D4879">
        <f t="shared" si="702"/>
        <v>-2.3535959999999996</v>
      </c>
      <c r="E4879">
        <f t="shared" si="703"/>
        <v>-12.933676132075469</v>
      </c>
      <c r="F4879">
        <f t="shared" si="704"/>
        <v>103.46828584198394</v>
      </c>
      <c r="G4879">
        <f t="shared" si="705"/>
        <v>10705.686175078494</v>
      </c>
      <c r="H4879">
        <f t="shared" si="706"/>
        <v>2133.1450907111812</v>
      </c>
      <c r="I4879">
        <f t="shared" si="707"/>
        <v>3.2380000000000004</v>
      </c>
      <c r="J4879">
        <f t="shared" si="708"/>
        <v>3.631727387300959</v>
      </c>
      <c r="K4879">
        <f t="shared" si="709"/>
        <v>4060.2770340996781</v>
      </c>
    </row>
    <row r="4880" spans="1:11">
      <c r="A4880">
        <v>12.151199999999999</v>
      </c>
      <c r="B4880">
        <f t="shared" si="701"/>
        <v>11.9787</v>
      </c>
      <c r="C4880">
        <v>-6.9999900000000004E-2</v>
      </c>
      <c r="D4880">
        <f t="shared" si="702"/>
        <v>-0.68646451933499997</v>
      </c>
      <c r="E4880">
        <f t="shared" si="703"/>
        <v>-11.26654465141047</v>
      </c>
      <c r="F4880">
        <f t="shared" si="704"/>
        <v>103.44124613482056</v>
      </c>
      <c r="G4880">
        <f t="shared" si="705"/>
        <v>10700.09140192453</v>
      </c>
      <c r="H4880">
        <f t="shared" si="706"/>
        <v>2133.3933497019048</v>
      </c>
      <c r="I4880">
        <f t="shared" si="707"/>
        <v>3.2380000000000004</v>
      </c>
      <c r="J4880">
        <f t="shared" si="708"/>
        <v>9.0240184950900044</v>
      </c>
      <c r="K4880">
        <f t="shared" si="709"/>
        <v>1184.2457764969754</v>
      </c>
    </row>
    <row r="4881" spans="1:11">
      <c r="A4881">
        <v>12.1538</v>
      </c>
      <c r="B4881">
        <f t="shared" si="701"/>
        <v>11.981300000000001</v>
      </c>
      <c r="C4881">
        <v>-0.24</v>
      </c>
      <c r="D4881">
        <f t="shared" si="702"/>
        <v>-2.3535959999999996</v>
      </c>
      <c r="E4881">
        <f t="shared" si="703"/>
        <v>-12.933676132075469</v>
      </c>
      <c r="F4881">
        <f t="shared" si="704"/>
        <v>103.40761857687716</v>
      </c>
      <c r="G4881">
        <f t="shared" si="705"/>
        <v>10693.135579740909</v>
      </c>
      <c r="H4881">
        <f t="shared" si="706"/>
        <v>2133.6622095102048</v>
      </c>
      <c r="I4881">
        <f t="shared" si="707"/>
        <v>3.2380000000000004</v>
      </c>
      <c r="J4881">
        <f t="shared" si="708"/>
        <v>3.6185355450564245</v>
      </c>
      <c r="K4881">
        <f t="shared" si="709"/>
        <v>4060.2770340996781</v>
      </c>
    </row>
    <row r="4882" spans="1:11">
      <c r="A4882">
        <v>12.1563</v>
      </c>
      <c r="B4882">
        <f t="shared" si="701"/>
        <v>11.9838</v>
      </c>
      <c r="C4882">
        <v>-0.24</v>
      </c>
      <c r="D4882">
        <f t="shared" si="702"/>
        <v>-2.3535959999999996</v>
      </c>
      <c r="E4882">
        <f t="shared" si="703"/>
        <v>-12.933676132075469</v>
      </c>
      <c r="F4882">
        <f t="shared" si="704"/>
        <v>103.37528438654698</v>
      </c>
      <c r="G4882">
        <f t="shared" si="705"/>
        <v>10686.449421999463</v>
      </c>
      <c r="H4882">
        <f t="shared" si="706"/>
        <v>2133.920647721171</v>
      </c>
      <c r="I4882">
        <f t="shared" si="707"/>
        <v>3.2380000000000004</v>
      </c>
      <c r="J4882">
        <f t="shared" si="708"/>
        <v>3.6115077718094373</v>
      </c>
      <c r="K4882">
        <f t="shared" si="709"/>
        <v>4060.2770340996781</v>
      </c>
    </row>
    <row r="4883" spans="1:11">
      <c r="A4883">
        <v>12.1587</v>
      </c>
      <c r="B4883">
        <f t="shared" si="701"/>
        <v>11.9862</v>
      </c>
      <c r="C4883">
        <v>-0.24</v>
      </c>
      <c r="D4883">
        <f t="shared" si="702"/>
        <v>-2.3535959999999996</v>
      </c>
      <c r="E4883">
        <f t="shared" si="703"/>
        <v>-12.933676132075469</v>
      </c>
      <c r="F4883">
        <f t="shared" si="704"/>
        <v>103.34424356383001</v>
      </c>
      <c r="G4883">
        <f t="shared" si="705"/>
        <v>10680.03267778022</v>
      </c>
      <c r="H4883">
        <f t="shared" si="706"/>
        <v>2134.1686739057241</v>
      </c>
      <c r="I4883">
        <f t="shared" si="707"/>
        <v>3.2380000000000004</v>
      </c>
      <c r="J4883">
        <f t="shared" si="708"/>
        <v>3.6047631772155615</v>
      </c>
      <c r="K4883">
        <f t="shared" si="709"/>
        <v>4060.2770340996781</v>
      </c>
    </row>
    <row r="4884" spans="1:11">
      <c r="A4884">
        <v>12.161300000000001</v>
      </c>
      <c r="B4884">
        <f t="shared" ref="B4884:B4947" si="710">A4884-$B$15</f>
        <v>11.988800000000001</v>
      </c>
      <c r="C4884">
        <v>-6.9999900000000004E-2</v>
      </c>
      <c r="D4884">
        <f t="shared" si="702"/>
        <v>-0.68646451933499997</v>
      </c>
      <c r="E4884">
        <f t="shared" si="703"/>
        <v>-11.26654465141047</v>
      </c>
      <c r="F4884">
        <f t="shared" si="704"/>
        <v>103.31495054773633</v>
      </c>
      <c r="G4884">
        <f t="shared" si="705"/>
        <v>10673.979006681204</v>
      </c>
      <c r="H4884">
        <f t="shared" si="706"/>
        <v>2134.4372927771483</v>
      </c>
      <c r="I4884">
        <f t="shared" si="707"/>
        <v>3.2380000000000004</v>
      </c>
      <c r="J4884">
        <f t="shared" si="708"/>
        <v>8.9965719406110036</v>
      </c>
      <c r="K4884">
        <f t="shared" si="709"/>
        <v>1184.2457764969754</v>
      </c>
    </row>
    <row r="4885" spans="1:11">
      <c r="A4885">
        <v>12.1637</v>
      </c>
      <c r="B4885">
        <f t="shared" si="710"/>
        <v>11.991200000000001</v>
      </c>
      <c r="C4885">
        <v>-0.16</v>
      </c>
      <c r="D4885">
        <f t="shared" si="702"/>
        <v>-1.569064</v>
      </c>
      <c r="E4885">
        <f t="shared" si="703"/>
        <v>-12.14914413207547</v>
      </c>
      <c r="F4885">
        <f t="shared" si="704"/>
        <v>103.28579260181935</v>
      </c>
      <c r="G4885">
        <f t="shared" si="705"/>
        <v>10667.954953386041</v>
      </c>
      <c r="H4885">
        <f t="shared" si="706"/>
        <v>2134.6851786793927</v>
      </c>
      <c r="I4885">
        <f t="shared" si="707"/>
        <v>3.2380000000000004</v>
      </c>
      <c r="J4885">
        <f t="shared" si="708"/>
        <v>6.1323829822846507</v>
      </c>
      <c r="K4885">
        <f t="shared" si="709"/>
        <v>2706.8513560664524</v>
      </c>
    </row>
    <row r="4886" spans="1:11">
      <c r="A4886">
        <v>12.1663</v>
      </c>
      <c r="B4886">
        <f t="shared" si="710"/>
        <v>11.9938</v>
      </c>
      <c r="C4886">
        <v>-0.16</v>
      </c>
      <c r="D4886">
        <f t="shared" si="702"/>
        <v>-1.569064</v>
      </c>
      <c r="E4886">
        <f t="shared" si="703"/>
        <v>-12.14914413207547</v>
      </c>
      <c r="F4886">
        <f t="shared" si="704"/>
        <v>103.25420482707597</v>
      </c>
      <c r="G4886">
        <f t="shared" si="705"/>
        <v>10661.430814471758</v>
      </c>
      <c r="H4886">
        <f t="shared" si="706"/>
        <v>2134.9536396119429</v>
      </c>
      <c r="I4886">
        <f t="shared" si="707"/>
        <v>3.2380000000000004</v>
      </c>
      <c r="J4886">
        <f t="shared" si="708"/>
        <v>6.1255255058842364</v>
      </c>
      <c r="K4886">
        <f t="shared" si="709"/>
        <v>2706.8513560664524</v>
      </c>
    </row>
    <row r="4887" spans="1:11">
      <c r="A4887">
        <v>12.168699999999999</v>
      </c>
      <c r="B4887">
        <f t="shared" si="710"/>
        <v>11.9962</v>
      </c>
      <c r="C4887">
        <v>-6.9999900000000004E-2</v>
      </c>
      <c r="D4887">
        <f t="shared" si="702"/>
        <v>-0.68646451933499997</v>
      </c>
      <c r="E4887">
        <f t="shared" si="703"/>
        <v>-11.26654465141047</v>
      </c>
      <c r="F4887">
        <f t="shared" si="704"/>
        <v>103.22716511991258</v>
      </c>
      <c r="G4887">
        <f t="shared" si="705"/>
        <v>10655.847618693697</v>
      </c>
      <c r="H4887">
        <f t="shared" si="706"/>
        <v>2135.2013848082306</v>
      </c>
      <c r="I4887">
        <f t="shared" si="707"/>
        <v>3.2380000000000004</v>
      </c>
      <c r="J4887">
        <f t="shared" si="708"/>
        <v>8.9775141665714422</v>
      </c>
      <c r="K4887">
        <f t="shared" si="709"/>
        <v>1184.2457764969754</v>
      </c>
    </row>
    <row r="4888" spans="1:11">
      <c r="A4888">
        <v>12.1713</v>
      </c>
      <c r="B4888">
        <f t="shared" si="710"/>
        <v>11.998800000000001</v>
      </c>
      <c r="C4888">
        <v>-0.24</v>
      </c>
      <c r="D4888">
        <f t="shared" si="702"/>
        <v>-2.3535959999999996</v>
      </c>
      <c r="E4888">
        <f t="shared" si="703"/>
        <v>-12.933676132075469</v>
      </c>
      <c r="F4888">
        <f t="shared" si="704"/>
        <v>103.19353756196918</v>
      </c>
      <c r="G4888">
        <f t="shared" si="705"/>
        <v>10648.906194553543</v>
      </c>
      <c r="H4888">
        <f t="shared" si="706"/>
        <v>2135.4696880058918</v>
      </c>
      <c r="I4888">
        <f t="shared" si="707"/>
        <v>3.2380000000000004</v>
      </c>
      <c r="J4888">
        <f t="shared" si="708"/>
        <v>3.5720463502198054</v>
      </c>
      <c r="K4888">
        <f t="shared" si="709"/>
        <v>4060.2770340996781</v>
      </c>
    </row>
    <row r="4889" spans="1:11">
      <c r="A4889">
        <v>12.1737</v>
      </c>
      <c r="B4889">
        <f t="shared" si="710"/>
        <v>12.001200000000001</v>
      </c>
      <c r="C4889">
        <v>-0.24</v>
      </c>
      <c r="D4889">
        <f t="shared" si="702"/>
        <v>-2.3535959999999996</v>
      </c>
      <c r="E4889">
        <f t="shared" si="703"/>
        <v>-12.933676132075469</v>
      </c>
      <c r="F4889">
        <f t="shared" si="704"/>
        <v>103.16249673925221</v>
      </c>
      <c r="G4889">
        <f t="shared" si="705"/>
        <v>10642.500733476221</v>
      </c>
      <c r="H4889">
        <f t="shared" si="706"/>
        <v>2135.717277998066</v>
      </c>
      <c r="I4889">
        <f t="shared" si="707"/>
        <v>3.2380000000000004</v>
      </c>
      <c r="J4889">
        <f t="shared" si="708"/>
        <v>3.5653136152568283</v>
      </c>
      <c r="K4889">
        <f t="shared" si="709"/>
        <v>4060.2770340996781</v>
      </c>
    </row>
    <row r="4890" spans="1:11">
      <c r="A4890">
        <v>12.176299999999999</v>
      </c>
      <c r="B4890">
        <f t="shared" si="710"/>
        <v>12.0038</v>
      </c>
      <c r="C4890">
        <v>-0.24</v>
      </c>
      <c r="D4890">
        <f t="shared" si="702"/>
        <v>-2.3535959999999996</v>
      </c>
      <c r="E4890">
        <f t="shared" si="703"/>
        <v>-12.933676132075469</v>
      </c>
      <c r="F4890">
        <f t="shared" si="704"/>
        <v>103.12886918130881</v>
      </c>
      <c r="G4890">
        <f t="shared" si="705"/>
        <v>10635.563658615507</v>
      </c>
      <c r="H4890">
        <f t="shared" si="706"/>
        <v>2135.9854130579374</v>
      </c>
      <c r="I4890">
        <f t="shared" si="707"/>
        <v>3.2380000000000004</v>
      </c>
      <c r="J4890">
        <f t="shared" si="708"/>
        <v>3.5580221047954055</v>
      </c>
      <c r="K4890">
        <f t="shared" si="709"/>
        <v>4060.2770340996781</v>
      </c>
    </row>
    <row r="4891" spans="1:11">
      <c r="A4891">
        <v>12.178800000000001</v>
      </c>
      <c r="B4891">
        <f t="shared" si="710"/>
        <v>12.006300000000001</v>
      </c>
      <c r="C4891">
        <v>-0.24</v>
      </c>
      <c r="D4891">
        <f t="shared" si="702"/>
        <v>-2.3535959999999996</v>
      </c>
      <c r="E4891">
        <f t="shared" si="703"/>
        <v>-12.933676132075469</v>
      </c>
      <c r="F4891">
        <f t="shared" si="704"/>
        <v>103.09653499097861</v>
      </c>
      <c r="G4891">
        <f t="shared" si="705"/>
        <v>10628.895527146076</v>
      </c>
      <c r="H4891">
        <f t="shared" si="706"/>
        <v>2136.2431543954149</v>
      </c>
      <c r="I4891">
        <f t="shared" si="707"/>
        <v>3.2380000000000004</v>
      </c>
      <c r="J4891">
        <f t="shared" si="708"/>
        <v>3.5510132788358018</v>
      </c>
      <c r="K4891">
        <f t="shared" si="709"/>
        <v>4060.2770340996781</v>
      </c>
    </row>
    <row r="4892" spans="1:11">
      <c r="A4892">
        <v>12.1812</v>
      </c>
      <c r="B4892">
        <f t="shared" si="710"/>
        <v>12.008700000000001</v>
      </c>
      <c r="C4892">
        <v>-0.24</v>
      </c>
      <c r="D4892">
        <f t="shared" si="702"/>
        <v>-2.3535959999999996</v>
      </c>
      <c r="E4892">
        <f t="shared" si="703"/>
        <v>-12.933676132075469</v>
      </c>
      <c r="F4892">
        <f t="shared" si="704"/>
        <v>103.06549416826164</v>
      </c>
      <c r="G4892">
        <f t="shared" si="705"/>
        <v>10622.496088147973</v>
      </c>
      <c r="H4892">
        <f t="shared" si="706"/>
        <v>2136.4905115814186</v>
      </c>
      <c r="I4892">
        <f t="shared" si="707"/>
        <v>3.2380000000000004</v>
      </c>
      <c r="J4892">
        <f t="shared" si="708"/>
        <v>3.5442868736378177</v>
      </c>
      <c r="K4892">
        <f t="shared" si="709"/>
        <v>4060.2770340996781</v>
      </c>
    </row>
    <row r="4893" spans="1:11">
      <c r="A4893">
        <v>12.1838</v>
      </c>
      <c r="B4893">
        <f t="shared" si="710"/>
        <v>12.0113</v>
      </c>
      <c r="C4893">
        <v>-0.24</v>
      </c>
      <c r="D4893">
        <f t="shared" si="702"/>
        <v>-2.3535959999999996</v>
      </c>
      <c r="E4893">
        <f t="shared" si="703"/>
        <v>-12.933676132075469</v>
      </c>
      <c r="F4893">
        <f t="shared" si="704"/>
        <v>103.03186661031825</v>
      </c>
      <c r="G4893">
        <f t="shared" si="705"/>
        <v>10615.565537206412</v>
      </c>
      <c r="H4893">
        <f t="shared" si="706"/>
        <v>2136.7583944346052</v>
      </c>
      <c r="I4893">
        <f t="shared" si="707"/>
        <v>3.2380000000000004</v>
      </c>
      <c r="J4893">
        <f t="shared" si="708"/>
        <v>3.5370022204218063</v>
      </c>
      <c r="K4893">
        <f t="shared" si="709"/>
        <v>4060.2770340996781</v>
      </c>
    </row>
    <row r="4894" spans="1:11">
      <c r="A4894">
        <v>12.186199999999999</v>
      </c>
      <c r="B4894">
        <f t="shared" si="710"/>
        <v>12.0137</v>
      </c>
      <c r="C4894">
        <v>-0.16</v>
      </c>
      <c r="D4894">
        <f t="shared" si="702"/>
        <v>-1.569064</v>
      </c>
      <c r="E4894">
        <f t="shared" si="703"/>
        <v>-12.14914413207547</v>
      </c>
      <c r="F4894">
        <f t="shared" si="704"/>
        <v>103.00270866440127</v>
      </c>
      <c r="G4894">
        <f t="shared" si="705"/>
        <v>10609.557992203525</v>
      </c>
      <c r="H4894">
        <f t="shared" si="706"/>
        <v>2137.0056009353998</v>
      </c>
      <c r="I4894">
        <f t="shared" si="707"/>
        <v>3.2380000000000004</v>
      </c>
      <c r="J4894">
        <f t="shared" si="708"/>
        <v>6.0710023482383084</v>
      </c>
      <c r="K4894">
        <f t="shared" si="709"/>
        <v>2706.8513560664524</v>
      </c>
    </row>
    <row r="4895" spans="1:11">
      <c r="A4895">
        <v>12.188800000000001</v>
      </c>
      <c r="B4895">
        <f t="shared" si="710"/>
        <v>12.016300000000001</v>
      </c>
      <c r="C4895">
        <v>-0.33</v>
      </c>
      <c r="D4895">
        <f t="shared" si="702"/>
        <v>-3.2361944999999999</v>
      </c>
      <c r="E4895">
        <f t="shared" si="703"/>
        <v>-13.816274632075469</v>
      </c>
      <c r="F4895">
        <f t="shared" si="704"/>
        <v>102.96678635035786</v>
      </c>
      <c r="G4895">
        <f t="shared" si="705"/>
        <v>10602.159091320242</v>
      </c>
      <c r="H4895">
        <f t="shared" si="706"/>
        <v>2137.2733145799107</v>
      </c>
      <c r="I4895">
        <f t="shared" si="707"/>
        <v>3.2380000000000004</v>
      </c>
      <c r="J4895">
        <f t="shared" si="708"/>
        <v>0.66505685670165526</v>
      </c>
      <c r="K4895">
        <f t="shared" si="709"/>
        <v>5582.8809218870583</v>
      </c>
    </row>
    <row r="4896" spans="1:11">
      <c r="A4896">
        <v>12.1912</v>
      </c>
      <c r="B4896">
        <f t="shared" si="710"/>
        <v>12.018700000000001</v>
      </c>
      <c r="C4896">
        <v>-0.24</v>
      </c>
      <c r="D4896">
        <f t="shared" si="702"/>
        <v>-2.3535959999999996</v>
      </c>
      <c r="E4896">
        <f t="shared" si="703"/>
        <v>-12.933676132075469</v>
      </c>
      <c r="F4896">
        <f t="shared" si="704"/>
        <v>102.93574552764089</v>
      </c>
      <c r="G4896">
        <f t="shared" si="705"/>
        <v>10595.767707331241</v>
      </c>
      <c r="H4896">
        <f t="shared" si="706"/>
        <v>2137.5203603691771</v>
      </c>
      <c r="I4896">
        <f t="shared" si="707"/>
        <v>3.2380000000000004</v>
      </c>
      <c r="J4896">
        <f t="shared" si="708"/>
        <v>3.5161928610669317</v>
      </c>
      <c r="K4896">
        <f t="shared" si="709"/>
        <v>4060.2770340996781</v>
      </c>
    </row>
    <row r="4897" spans="1:11">
      <c r="A4897">
        <v>12.1938</v>
      </c>
      <c r="B4897">
        <f t="shared" si="710"/>
        <v>12.0213</v>
      </c>
      <c r="C4897">
        <v>-0.24</v>
      </c>
      <c r="D4897">
        <f t="shared" si="702"/>
        <v>-2.3535959999999996</v>
      </c>
      <c r="E4897">
        <f t="shared" si="703"/>
        <v>-12.933676132075469</v>
      </c>
      <c r="F4897">
        <f t="shared" si="704"/>
        <v>102.9021179696975</v>
      </c>
      <c r="G4897">
        <f t="shared" si="705"/>
        <v>10588.845882649541</v>
      </c>
      <c r="H4897">
        <f t="shared" si="706"/>
        <v>2137.7879058758981</v>
      </c>
      <c r="I4897">
        <f t="shared" si="707"/>
        <v>3.2380000000000004</v>
      </c>
      <c r="J4897">
        <f t="shared" si="708"/>
        <v>3.5089173799611189</v>
      </c>
      <c r="K4897">
        <f t="shared" si="709"/>
        <v>4060.2770340996781</v>
      </c>
    </row>
    <row r="4898" spans="1:11">
      <c r="A4898">
        <v>12.196199999999999</v>
      </c>
      <c r="B4898">
        <f t="shared" si="710"/>
        <v>12.0237</v>
      </c>
      <c r="C4898">
        <v>-0.16</v>
      </c>
      <c r="D4898">
        <f t="shared" si="702"/>
        <v>-1.569064</v>
      </c>
      <c r="E4898">
        <f t="shared" si="703"/>
        <v>-12.14914413207547</v>
      </c>
      <c r="F4898">
        <f t="shared" si="704"/>
        <v>102.87296002378052</v>
      </c>
      <c r="G4898">
        <f t="shared" si="705"/>
        <v>10582.845904054346</v>
      </c>
      <c r="H4898">
        <f t="shared" si="706"/>
        <v>2138.034800979955</v>
      </c>
      <c r="I4898">
        <f t="shared" si="707"/>
        <v>3.2380000000000004</v>
      </c>
      <c r="J4898">
        <f t="shared" si="708"/>
        <v>6.0429254607753817</v>
      </c>
      <c r="K4898">
        <f t="shared" si="709"/>
        <v>2706.8513560664524</v>
      </c>
    </row>
    <row r="4899" spans="1:11">
      <c r="A4899">
        <v>12.198700000000001</v>
      </c>
      <c r="B4899">
        <f t="shared" si="710"/>
        <v>12.026200000000001</v>
      </c>
      <c r="C4899">
        <v>-0.24</v>
      </c>
      <c r="D4899">
        <f t="shared" si="702"/>
        <v>-2.3535959999999996</v>
      </c>
      <c r="E4899">
        <f t="shared" si="703"/>
        <v>-12.933676132075469</v>
      </c>
      <c r="F4899">
        <f t="shared" si="704"/>
        <v>102.84062583345032</v>
      </c>
      <c r="G4899">
        <f t="shared" si="705"/>
        <v>10576.194321815728</v>
      </c>
      <c r="H4899">
        <f t="shared" si="706"/>
        <v>2138.2919025445385</v>
      </c>
      <c r="I4899">
        <f t="shared" si="707"/>
        <v>3.2380000000000004</v>
      </c>
      <c r="J4899">
        <f t="shared" si="708"/>
        <v>3.4956194135955698</v>
      </c>
      <c r="K4899">
        <f t="shared" si="709"/>
        <v>4060.2770340996781</v>
      </c>
    </row>
    <row r="4900" spans="1:11">
      <c r="A4900">
        <v>12.2013</v>
      </c>
      <c r="B4900">
        <f t="shared" si="710"/>
        <v>12.0288</v>
      </c>
      <c r="C4900">
        <v>-0.24</v>
      </c>
      <c r="D4900">
        <f t="shared" si="702"/>
        <v>-2.3535959999999996</v>
      </c>
      <c r="E4900">
        <f t="shared" si="703"/>
        <v>-12.933676132075469</v>
      </c>
      <c r="F4900">
        <f t="shared" si="704"/>
        <v>102.80699827550693</v>
      </c>
      <c r="G4900">
        <f t="shared" si="705"/>
        <v>10569.278894420084</v>
      </c>
      <c r="H4900">
        <f t="shared" si="706"/>
        <v>2138.5592007400546</v>
      </c>
      <c r="I4900">
        <f t="shared" si="707"/>
        <v>3.2380000000000004</v>
      </c>
      <c r="J4900">
        <f t="shared" si="708"/>
        <v>3.4883506566320115</v>
      </c>
      <c r="K4900">
        <f t="shared" si="709"/>
        <v>4060.2770340996781</v>
      </c>
    </row>
    <row r="4901" spans="1:11">
      <c r="A4901">
        <v>12.2037</v>
      </c>
      <c r="B4901">
        <f t="shared" si="710"/>
        <v>12.0312</v>
      </c>
      <c r="C4901">
        <v>-0.24</v>
      </c>
      <c r="D4901">
        <f t="shared" si="702"/>
        <v>-2.3535959999999996</v>
      </c>
      <c r="E4901">
        <f t="shared" si="703"/>
        <v>-12.933676132075469</v>
      </c>
      <c r="F4901">
        <f t="shared" si="704"/>
        <v>102.77595745278995</v>
      </c>
      <c r="G4901">
        <f t="shared" si="705"/>
        <v>10562.897430337691</v>
      </c>
      <c r="H4901">
        <f t="shared" si="706"/>
        <v>2138.8058630379414</v>
      </c>
      <c r="I4901">
        <f t="shared" si="707"/>
        <v>3.2380000000000004</v>
      </c>
      <c r="J4901">
        <f t="shared" si="708"/>
        <v>3.4816431447411613</v>
      </c>
      <c r="K4901">
        <f t="shared" si="709"/>
        <v>4060.2770340996781</v>
      </c>
    </row>
    <row r="4902" spans="1:11">
      <c r="A4902">
        <v>12.206300000000001</v>
      </c>
      <c r="B4902">
        <f t="shared" si="710"/>
        <v>12.033800000000001</v>
      </c>
      <c r="C4902">
        <v>-0.24</v>
      </c>
      <c r="D4902">
        <f t="shared" si="702"/>
        <v>-2.3535959999999996</v>
      </c>
      <c r="E4902">
        <f t="shared" si="703"/>
        <v>-12.933676132075469</v>
      </c>
      <c r="F4902">
        <f t="shared" si="704"/>
        <v>102.74232989484655</v>
      </c>
      <c r="G4902">
        <f t="shared" si="705"/>
        <v>10555.986352221478</v>
      </c>
      <c r="H4902">
        <f t="shared" si="706"/>
        <v>2139.0729930956682</v>
      </c>
      <c r="I4902">
        <f t="shared" si="707"/>
        <v>3.2380000000000004</v>
      </c>
      <c r="J4902">
        <f t="shared" si="708"/>
        <v>3.4743789592745387</v>
      </c>
      <c r="K4902">
        <f t="shared" si="709"/>
        <v>4060.2770340996781</v>
      </c>
    </row>
    <row r="4903" spans="1:11">
      <c r="A4903">
        <v>12.2087</v>
      </c>
      <c r="B4903">
        <f t="shared" si="710"/>
        <v>12.036200000000001</v>
      </c>
      <c r="C4903">
        <v>-0.24</v>
      </c>
      <c r="D4903">
        <f t="shared" si="702"/>
        <v>-2.3535959999999996</v>
      </c>
      <c r="E4903">
        <f t="shared" si="703"/>
        <v>-12.933676132075469</v>
      </c>
      <c r="F4903">
        <f t="shared" si="704"/>
        <v>102.71128907212957</v>
      </c>
      <c r="G4903">
        <f t="shared" si="705"/>
        <v>10549.608902858565</v>
      </c>
      <c r="H4903">
        <f t="shared" si="706"/>
        <v>2139.3195001894414</v>
      </c>
      <c r="I4903">
        <f t="shared" si="707"/>
        <v>3.2380000000000004</v>
      </c>
      <c r="J4903">
        <f t="shared" si="708"/>
        <v>3.4676756672270184</v>
      </c>
      <c r="K4903">
        <f t="shared" si="709"/>
        <v>4060.2770340996781</v>
      </c>
    </row>
    <row r="4904" spans="1:11">
      <c r="A4904">
        <v>12.2113</v>
      </c>
      <c r="B4904">
        <f t="shared" si="710"/>
        <v>12.0388</v>
      </c>
      <c r="C4904">
        <v>-0.24</v>
      </c>
      <c r="D4904">
        <f t="shared" si="702"/>
        <v>-2.3535959999999996</v>
      </c>
      <c r="E4904">
        <f t="shared" si="703"/>
        <v>-12.933676132075469</v>
      </c>
      <c r="F4904">
        <f t="shared" si="704"/>
        <v>102.67766151418618</v>
      </c>
      <c r="G4904">
        <f t="shared" si="705"/>
        <v>10542.702174021792</v>
      </c>
      <c r="H4904">
        <f t="shared" si="706"/>
        <v>2139.5864621093783</v>
      </c>
      <c r="I4904">
        <f t="shared" si="707"/>
        <v>3.2380000000000004</v>
      </c>
      <c r="J4904">
        <f t="shared" si="708"/>
        <v>3.460416053257342</v>
      </c>
      <c r="K4904">
        <f t="shared" si="709"/>
        <v>4060.2770340996781</v>
      </c>
    </row>
    <row r="4905" spans="1:11">
      <c r="A4905">
        <v>12.213699999999999</v>
      </c>
      <c r="B4905">
        <f t="shared" si="710"/>
        <v>12.0412</v>
      </c>
      <c r="C4905">
        <v>-0.16</v>
      </c>
      <c r="D4905">
        <f t="shared" si="702"/>
        <v>-1.569064</v>
      </c>
      <c r="E4905">
        <f t="shared" si="703"/>
        <v>-12.14914413207547</v>
      </c>
      <c r="F4905">
        <f t="shared" si="704"/>
        <v>102.64850356826921</v>
      </c>
      <c r="G4905">
        <f t="shared" si="705"/>
        <v>10536.715284804975</v>
      </c>
      <c r="H4905">
        <f t="shared" si="706"/>
        <v>2139.8328185179421</v>
      </c>
      <c r="I4905">
        <f t="shared" si="707"/>
        <v>3.2380000000000004</v>
      </c>
      <c r="J4905">
        <f t="shared" si="708"/>
        <v>5.9944378922249042</v>
      </c>
      <c r="K4905">
        <f t="shared" si="709"/>
        <v>2706.8513560664524</v>
      </c>
    </row>
    <row r="4906" spans="1:11">
      <c r="A4906">
        <v>12.2163</v>
      </c>
      <c r="B4906">
        <f t="shared" si="710"/>
        <v>12.043800000000001</v>
      </c>
      <c r="C4906">
        <v>-0.24</v>
      </c>
      <c r="D4906">
        <f t="shared" si="702"/>
        <v>-2.3535959999999996</v>
      </c>
      <c r="E4906">
        <f t="shared" si="703"/>
        <v>-12.933676132075469</v>
      </c>
      <c r="F4906">
        <f t="shared" si="704"/>
        <v>102.6148760103258</v>
      </c>
      <c r="G4906">
        <f t="shared" si="705"/>
        <v>10529.812778614538</v>
      </c>
      <c r="H4906">
        <f t="shared" si="706"/>
        <v>2140.099617195569</v>
      </c>
      <c r="I4906">
        <f t="shared" si="707"/>
        <v>3.2380000000000004</v>
      </c>
      <c r="J4906">
        <f t="shared" si="708"/>
        <v>3.4468681006490112</v>
      </c>
      <c r="K4906">
        <f t="shared" si="709"/>
        <v>4060.2770340996781</v>
      </c>
    </row>
    <row r="4907" spans="1:11">
      <c r="A4907">
        <v>12.2188</v>
      </c>
      <c r="B4907">
        <f t="shared" si="710"/>
        <v>12.0463</v>
      </c>
      <c r="C4907">
        <v>-6.9999900000000004E-2</v>
      </c>
      <c r="D4907">
        <f t="shared" si="702"/>
        <v>-0.68646451933499997</v>
      </c>
      <c r="E4907">
        <f t="shared" si="703"/>
        <v>-11.26654465141047</v>
      </c>
      <c r="F4907">
        <f t="shared" si="704"/>
        <v>102.58670964869728</v>
      </c>
      <c r="G4907">
        <f t="shared" si="705"/>
        <v>10524.032996546119</v>
      </c>
      <c r="H4907">
        <f t="shared" si="706"/>
        <v>2140.3560839696906</v>
      </c>
      <c r="I4907">
        <f t="shared" si="707"/>
        <v>3.2380000000000004</v>
      </c>
      <c r="J4907">
        <f t="shared" si="708"/>
        <v>8.8389647468728736</v>
      </c>
      <c r="K4907">
        <f t="shared" si="709"/>
        <v>1184.2457764969754</v>
      </c>
    </row>
    <row r="4908" spans="1:11">
      <c r="A4908">
        <v>12.2212</v>
      </c>
      <c r="B4908">
        <f t="shared" si="710"/>
        <v>12.0487</v>
      </c>
      <c r="C4908">
        <v>-0.24</v>
      </c>
      <c r="D4908">
        <f t="shared" si="702"/>
        <v>-2.3535959999999996</v>
      </c>
      <c r="E4908">
        <f t="shared" si="703"/>
        <v>-12.933676132075469</v>
      </c>
      <c r="F4908">
        <f t="shared" si="704"/>
        <v>102.55566882598031</v>
      </c>
      <c r="G4908">
        <f t="shared" si="705"/>
        <v>10517.66520834415</v>
      </c>
      <c r="H4908">
        <f t="shared" si="706"/>
        <v>2140.6022175748731</v>
      </c>
      <c r="I4908">
        <f t="shared" si="707"/>
        <v>3.2380000000000004</v>
      </c>
      <c r="J4908">
        <f t="shared" si="708"/>
        <v>3.4340998752102152</v>
      </c>
      <c r="K4908">
        <f t="shared" si="709"/>
        <v>4060.2770340996781</v>
      </c>
    </row>
    <row r="4909" spans="1:11">
      <c r="A4909">
        <v>12.223800000000001</v>
      </c>
      <c r="B4909">
        <f t="shared" si="710"/>
        <v>12.051300000000001</v>
      </c>
      <c r="C4909">
        <v>-0.24</v>
      </c>
      <c r="D4909">
        <f t="shared" si="702"/>
        <v>-2.3535959999999996</v>
      </c>
      <c r="E4909">
        <f t="shared" si="703"/>
        <v>-12.933676132075469</v>
      </c>
      <c r="F4909">
        <f t="shared" si="704"/>
        <v>102.5220412680369</v>
      </c>
      <c r="G4909">
        <f t="shared" si="705"/>
        <v>10510.768945765061</v>
      </c>
      <c r="H4909">
        <f t="shared" si="706"/>
        <v>2140.8687748821699</v>
      </c>
      <c r="I4909">
        <f t="shared" si="707"/>
        <v>3.2380000000000004</v>
      </c>
      <c r="J4909">
        <f t="shared" si="708"/>
        <v>3.4268512622501763</v>
      </c>
      <c r="K4909">
        <f t="shared" si="709"/>
        <v>4060.2770340996781</v>
      </c>
    </row>
    <row r="4910" spans="1:11">
      <c r="A4910">
        <v>12.2262</v>
      </c>
      <c r="B4910">
        <f t="shared" si="710"/>
        <v>12.053700000000001</v>
      </c>
      <c r="C4910">
        <v>-0.24</v>
      </c>
      <c r="D4910">
        <f t="shared" si="702"/>
        <v>-2.3535959999999996</v>
      </c>
      <c r="E4910">
        <f t="shared" si="703"/>
        <v>-12.933676132075469</v>
      </c>
      <c r="F4910">
        <f t="shared" si="704"/>
        <v>102.49100044531993</v>
      </c>
      <c r="G4910">
        <f t="shared" si="705"/>
        <v>10504.40517228257</v>
      </c>
      <c r="H4910">
        <f t="shared" si="706"/>
        <v>2141.1147532832388</v>
      </c>
      <c r="I4910">
        <f t="shared" si="707"/>
        <v>3.2380000000000004</v>
      </c>
      <c r="J4910">
        <f t="shared" si="708"/>
        <v>3.4201623448241172</v>
      </c>
      <c r="K4910">
        <f t="shared" si="709"/>
        <v>4060.2770340996781</v>
      </c>
    </row>
    <row r="4911" spans="1:11">
      <c r="A4911">
        <v>12.2288</v>
      </c>
      <c r="B4911">
        <f t="shared" si="710"/>
        <v>12.0563</v>
      </c>
      <c r="C4911">
        <v>-0.24</v>
      </c>
      <c r="D4911">
        <f t="shared" si="702"/>
        <v>-2.3535959999999996</v>
      </c>
      <c r="E4911">
        <f t="shared" si="703"/>
        <v>-12.933676132075469</v>
      </c>
      <c r="F4911">
        <f t="shared" si="704"/>
        <v>102.45737288737654</v>
      </c>
      <c r="G4911">
        <f t="shared" si="705"/>
        <v>10497.513258982921</v>
      </c>
      <c r="H4911">
        <f t="shared" si="706"/>
        <v>2141.3811424527457</v>
      </c>
      <c r="I4911">
        <f t="shared" si="707"/>
        <v>3.2380000000000004</v>
      </c>
      <c r="J4911">
        <f t="shared" si="708"/>
        <v>3.4129183033610229</v>
      </c>
      <c r="K4911">
        <f t="shared" si="709"/>
        <v>4060.2770340996781</v>
      </c>
    </row>
    <row r="4912" spans="1:11">
      <c r="A4912">
        <v>12.231199999999999</v>
      </c>
      <c r="B4912">
        <f t="shared" si="710"/>
        <v>12.0587</v>
      </c>
      <c r="C4912">
        <v>-6.9999900000000004E-2</v>
      </c>
      <c r="D4912">
        <f t="shared" si="702"/>
        <v>-0.68646451933499997</v>
      </c>
      <c r="E4912">
        <f t="shared" si="703"/>
        <v>-11.26654465141047</v>
      </c>
      <c r="F4912">
        <f t="shared" si="704"/>
        <v>102.43033318021315</v>
      </c>
      <c r="G4912">
        <f t="shared" si="705"/>
        <v>10491.973155409476</v>
      </c>
      <c r="H4912">
        <f t="shared" si="706"/>
        <v>2141.6269752523781</v>
      </c>
      <c r="I4912">
        <f t="shared" si="707"/>
        <v>3.2380000000000004</v>
      </c>
      <c r="J4912">
        <f t="shared" si="708"/>
        <v>8.805266873960587</v>
      </c>
      <c r="K4912">
        <f t="shared" si="709"/>
        <v>1184.2457764969754</v>
      </c>
    </row>
    <row r="4913" spans="1:11">
      <c r="A4913">
        <v>12.2338</v>
      </c>
      <c r="B4913">
        <f t="shared" si="710"/>
        <v>12.061300000000001</v>
      </c>
      <c r="C4913">
        <v>-0.24</v>
      </c>
      <c r="D4913">
        <f t="shared" si="702"/>
        <v>-2.3535959999999996</v>
      </c>
      <c r="E4913">
        <f t="shared" si="703"/>
        <v>-12.933676132075469</v>
      </c>
      <c r="F4913">
        <f t="shared" si="704"/>
        <v>102.39670562226975</v>
      </c>
      <c r="G4913">
        <f t="shared" si="705"/>
        <v>10485.085322293769</v>
      </c>
      <c r="H4913">
        <f t="shared" si="706"/>
        <v>2141.8932066869961</v>
      </c>
      <c r="I4913">
        <f t="shared" si="707"/>
        <v>3.2380000000000004</v>
      </c>
      <c r="J4913">
        <f t="shared" si="708"/>
        <v>3.3998553867567889</v>
      </c>
      <c r="K4913">
        <f t="shared" si="709"/>
        <v>4060.2770340996781</v>
      </c>
    </row>
    <row r="4914" spans="1:11">
      <c r="A4914">
        <v>12.2362</v>
      </c>
      <c r="B4914">
        <f t="shared" si="710"/>
        <v>12.063700000000001</v>
      </c>
      <c r="C4914">
        <v>-0.24</v>
      </c>
      <c r="D4914">
        <f t="shared" si="702"/>
        <v>-2.3535959999999996</v>
      </c>
      <c r="E4914">
        <f t="shared" si="703"/>
        <v>-12.933676132075469</v>
      </c>
      <c r="F4914">
        <f t="shared" si="704"/>
        <v>102.36566479955277</v>
      </c>
      <c r="G4914">
        <f t="shared" si="705"/>
        <v>10478.729329854397</v>
      </c>
      <c r="H4914">
        <f t="shared" si="706"/>
        <v>2142.1388842825149</v>
      </c>
      <c r="I4914">
        <f t="shared" si="707"/>
        <v>3.2380000000000004</v>
      </c>
      <c r="J4914">
        <f t="shared" si="708"/>
        <v>3.3931746479302749</v>
      </c>
      <c r="K4914">
        <f t="shared" si="709"/>
        <v>4060.2770340996781</v>
      </c>
    </row>
    <row r="4915" spans="1:11">
      <c r="A4915">
        <v>12.238799999999999</v>
      </c>
      <c r="B4915">
        <f t="shared" si="710"/>
        <v>12.0663</v>
      </c>
      <c r="C4915">
        <v>-6.9999900000000004E-2</v>
      </c>
      <c r="D4915">
        <f t="shared" si="702"/>
        <v>-0.68646451933499997</v>
      </c>
      <c r="E4915">
        <f t="shared" si="703"/>
        <v>-11.26654465141047</v>
      </c>
      <c r="F4915">
        <f t="shared" si="704"/>
        <v>102.33637178345911</v>
      </c>
      <c r="G4915">
        <f t="shared" si="705"/>
        <v>10472.732989802367</v>
      </c>
      <c r="H4915">
        <f t="shared" si="706"/>
        <v>2142.4049588491521</v>
      </c>
      <c r="I4915">
        <f t="shared" si="707"/>
        <v>3.2380000000000004</v>
      </c>
      <c r="J4915">
        <f t="shared" si="708"/>
        <v>8.7850436715848694</v>
      </c>
      <c r="K4915">
        <f t="shared" si="709"/>
        <v>1184.2457764969754</v>
      </c>
    </row>
    <row r="4916" spans="1:11">
      <c r="A4916">
        <v>12.241300000000001</v>
      </c>
      <c r="B4916">
        <f t="shared" si="710"/>
        <v>12.068800000000001</v>
      </c>
      <c r="C4916">
        <v>-0.16</v>
      </c>
      <c r="D4916">
        <f t="shared" si="702"/>
        <v>-1.569064</v>
      </c>
      <c r="E4916">
        <f t="shared" si="703"/>
        <v>-12.14914413207547</v>
      </c>
      <c r="F4916">
        <f t="shared" si="704"/>
        <v>102.30599892312891</v>
      </c>
      <c r="G4916">
        <f t="shared" si="705"/>
        <v>10466.517415659255</v>
      </c>
      <c r="H4916">
        <f t="shared" si="706"/>
        <v>2142.6607238464599</v>
      </c>
      <c r="I4916">
        <f t="shared" si="707"/>
        <v>3.2380000000000004</v>
      </c>
      <c r="J4916">
        <f t="shared" si="708"/>
        <v>5.9206534070459638</v>
      </c>
      <c r="K4916">
        <f t="shared" si="709"/>
        <v>2706.8513560664524</v>
      </c>
    </row>
    <row r="4917" spans="1:11">
      <c r="A4917">
        <v>12.2437</v>
      </c>
      <c r="B4917">
        <f t="shared" si="710"/>
        <v>12.071200000000001</v>
      </c>
      <c r="C4917">
        <v>-6.9999900000000004E-2</v>
      </c>
      <c r="D4917">
        <f t="shared" si="702"/>
        <v>-0.68646451933499997</v>
      </c>
      <c r="E4917">
        <f t="shared" si="703"/>
        <v>-11.26654465141047</v>
      </c>
      <c r="F4917">
        <f t="shared" si="704"/>
        <v>102.27895921596553</v>
      </c>
      <c r="G4917">
        <f t="shared" si="705"/>
        <v>10460.985498301139</v>
      </c>
      <c r="H4917">
        <f t="shared" si="706"/>
        <v>2142.9061933485782</v>
      </c>
      <c r="I4917">
        <f t="shared" si="707"/>
        <v>3.2380000000000004</v>
      </c>
      <c r="J4917">
        <f t="shared" si="708"/>
        <v>8.7726959661187269</v>
      </c>
      <c r="K4917">
        <f t="shared" si="709"/>
        <v>1184.2457764969754</v>
      </c>
    </row>
    <row r="4918" spans="1:11">
      <c r="A4918">
        <v>12.2463</v>
      </c>
      <c r="B4918">
        <f t="shared" si="710"/>
        <v>12.0738</v>
      </c>
      <c r="C4918">
        <v>-0.16</v>
      </c>
      <c r="D4918">
        <f t="shared" ref="D4918:D4981" si="711">C4918*9.80665</f>
        <v>-1.569064</v>
      </c>
      <c r="E4918">
        <f t="shared" ref="E4918:E4981" si="712">D4918-$D$17</f>
        <v>-12.14914413207547</v>
      </c>
      <c r="F4918">
        <f t="shared" ref="F4918:F4981" si="713">F4917+E4918*(A4918-A4917)</f>
        <v>102.24737144122214</v>
      </c>
      <c r="G4918">
        <f t="shared" ref="G4918:G4981" si="714">F4918^2</f>
        <v>10454.52496663925</v>
      </c>
      <c r="H4918">
        <f t="shared" ref="H4918:H4981" si="715">H4917+F4918*(B4918-B4917)</f>
        <v>2143.1720365143251</v>
      </c>
      <c r="I4918">
        <f t="shared" ref="I4918:I4981" si="716">IF(B4918&lt;=0,$B$5,IF(B4918&lt;=$B$4,$B$1+$B$2+$B$3-$B$6*B4918,$B$1+$B$2))</f>
        <v>3.2380000000000004</v>
      </c>
      <c r="J4918">
        <f t="shared" ref="J4918:J4981" si="717">I4918*D4918+0.5*$B$14*$B$8*$B$13*G4918</f>
        <v>5.9080482284594327</v>
      </c>
      <c r="K4918">
        <f t="shared" ref="K4918:K4981" si="718">-2*I4918*D4918/$B$8/$B$13</f>
        <v>2706.8513560664524</v>
      </c>
    </row>
    <row r="4919" spans="1:11">
      <c r="A4919">
        <v>12.248699999999999</v>
      </c>
      <c r="B4919">
        <f t="shared" si="710"/>
        <v>12.0762</v>
      </c>
      <c r="C4919">
        <v>-0.16</v>
      </c>
      <c r="D4919">
        <f t="shared" si="711"/>
        <v>-1.569064</v>
      </c>
      <c r="E4919">
        <f t="shared" si="712"/>
        <v>-12.14914413207547</v>
      </c>
      <c r="F4919">
        <f t="shared" si="713"/>
        <v>102.21821349530516</v>
      </c>
      <c r="G4919">
        <f t="shared" si="714"/>
        <v>10448.563170171787</v>
      </c>
      <c r="H4919">
        <f t="shared" si="715"/>
        <v>2143.4173602267138</v>
      </c>
      <c r="I4919">
        <f t="shared" si="716"/>
        <v>3.2380000000000004</v>
      </c>
      <c r="J4919">
        <f t="shared" si="717"/>
        <v>5.9017818262388717</v>
      </c>
      <c r="K4919">
        <f t="shared" si="718"/>
        <v>2706.8513560664524</v>
      </c>
    </row>
    <row r="4920" spans="1:11">
      <c r="A4920">
        <v>12.251300000000001</v>
      </c>
      <c r="B4920">
        <f t="shared" si="710"/>
        <v>12.078800000000001</v>
      </c>
      <c r="C4920">
        <v>-0.24</v>
      </c>
      <c r="D4920">
        <f t="shared" si="711"/>
        <v>-2.3535959999999996</v>
      </c>
      <c r="E4920">
        <f t="shared" si="712"/>
        <v>-12.933676132075469</v>
      </c>
      <c r="F4920">
        <f t="shared" si="713"/>
        <v>102.18458593736176</v>
      </c>
      <c r="G4920">
        <f t="shared" si="714"/>
        <v>10441.689603190071</v>
      </c>
      <c r="H4920">
        <f t="shared" si="715"/>
        <v>2143.6830401501511</v>
      </c>
      <c r="I4920">
        <f t="shared" si="716"/>
        <v>3.2380000000000004</v>
      </c>
      <c r="J4920">
        <f t="shared" si="717"/>
        <v>3.3542424524611683</v>
      </c>
      <c r="K4920">
        <f t="shared" si="718"/>
        <v>4060.2770340996781</v>
      </c>
    </row>
    <row r="4921" spans="1:11">
      <c r="A4921">
        <v>12.2537</v>
      </c>
      <c r="B4921">
        <f t="shared" si="710"/>
        <v>12.081200000000001</v>
      </c>
      <c r="C4921">
        <v>-0.24</v>
      </c>
      <c r="D4921">
        <f t="shared" si="711"/>
        <v>-2.3535959999999996</v>
      </c>
      <c r="E4921">
        <f t="shared" si="712"/>
        <v>-12.933676132075469</v>
      </c>
      <c r="F4921">
        <f t="shared" si="713"/>
        <v>102.15354511464479</v>
      </c>
      <c r="G4921">
        <f t="shared" si="714"/>
        <v>10435.346779489768</v>
      </c>
      <c r="H4921">
        <f t="shared" si="715"/>
        <v>2143.9282086584262</v>
      </c>
      <c r="I4921">
        <f t="shared" si="716"/>
        <v>3.2380000000000004</v>
      </c>
      <c r="J4921">
        <f t="shared" si="717"/>
        <v>3.3475755552034165</v>
      </c>
      <c r="K4921">
        <f t="shared" si="718"/>
        <v>4060.2770340996781</v>
      </c>
    </row>
    <row r="4922" spans="1:11">
      <c r="A4922">
        <v>12.2563</v>
      </c>
      <c r="B4922">
        <f t="shared" si="710"/>
        <v>12.0838</v>
      </c>
      <c r="C4922">
        <v>-0.24</v>
      </c>
      <c r="D4922">
        <f t="shared" si="711"/>
        <v>-2.3535959999999996</v>
      </c>
      <c r="E4922">
        <f t="shared" si="712"/>
        <v>-12.933676132075469</v>
      </c>
      <c r="F4922">
        <f t="shared" si="713"/>
        <v>102.1199175567014</v>
      </c>
      <c r="G4922">
        <f t="shared" si="714"/>
        <v>10428.477561787489</v>
      </c>
      <c r="H4922">
        <f t="shared" si="715"/>
        <v>2144.1937204440737</v>
      </c>
      <c r="I4922">
        <f t="shared" si="716"/>
        <v>3.2380000000000004</v>
      </c>
      <c r="J4922">
        <f t="shared" si="717"/>
        <v>3.3403553689226531</v>
      </c>
      <c r="K4922">
        <f t="shared" si="718"/>
        <v>4060.2770340996781</v>
      </c>
    </row>
    <row r="4923" spans="1:11">
      <c r="A4923">
        <v>12.258699999999999</v>
      </c>
      <c r="B4923">
        <f t="shared" si="710"/>
        <v>12.0862</v>
      </c>
      <c r="C4923">
        <v>-0.16</v>
      </c>
      <c r="D4923">
        <f t="shared" si="711"/>
        <v>-1.569064</v>
      </c>
      <c r="E4923">
        <f t="shared" si="712"/>
        <v>-12.14914413207547</v>
      </c>
      <c r="F4923">
        <f t="shared" si="713"/>
        <v>102.09075961078442</v>
      </c>
      <c r="G4923">
        <f t="shared" si="714"/>
        <v>10422.52319790697</v>
      </c>
      <c r="H4923">
        <f t="shared" si="715"/>
        <v>2144.4387382671398</v>
      </c>
      <c r="I4923">
        <f t="shared" si="716"/>
        <v>3.2380000000000004</v>
      </c>
      <c r="J4923">
        <f t="shared" si="717"/>
        <v>5.8744113950418084</v>
      </c>
      <c r="K4923">
        <f t="shared" si="718"/>
        <v>2706.8513560664524</v>
      </c>
    </row>
    <row r="4924" spans="1:11">
      <c r="A4924">
        <v>12.261200000000001</v>
      </c>
      <c r="B4924">
        <f t="shared" si="710"/>
        <v>12.088700000000001</v>
      </c>
      <c r="C4924">
        <v>-6.9999900000000004E-2</v>
      </c>
      <c r="D4924">
        <f t="shared" si="711"/>
        <v>-0.68646451933499997</v>
      </c>
      <c r="E4924">
        <f t="shared" si="712"/>
        <v>-11.26654465141047</v>
      </c>
      <c r="F4924">
        <f t="shared" si="713"/>
        <v>102.06259324915588</v>
      </c>
      <c r="G4924">
        <f t="shared" si="714"/>
        <v>10416.77294074264</v>
      </c>
      <c r="H4924">
        <f t="shared" si="715"/>
        <v>2144.6938947502626</v>
      </c>
      <c r="I4924">
        <f t="shared" si="716"/>
        <v>3.2380000000000004</v>
      </c>
      <c r="J4924">
        <f t="shared" si="717"/>
        <v>8.7262244586841309</v>
      </c>
      <c r="K4924">
        <f t="shared" si="718"/>
        <v>1184.2457764969754</v>
      </c>
    </row>
    <row r="4925" spans="1:11">
      <c r="A4925">
        <v>12.2638</v>
      </c>
      <c r="B4925">
        <f t="shared" si="710"/>
        <v>12.0913</v>
      </c>
      <c r="C4925">
        <v>-0.24</v>
      </c>
      <c r="D4925">
        <f t="shared" si="711"/>
        <v>-2.3535959999999996</v>
      </c>
      <c r="E4925">
        <f t="shared" si="712"/>
        <v>-12.933676132075469</v>
      </c>
      <c r="F4925">
        <f t="shared" si="713"/>
        <v>102.02896569121249</v>
      </c>
      <c r="G4925">
        <f t="shared" si="714"/>
        <v>10409.909840018616</v>
      </c>
      <c r="H4925">
        <f t="shared" si="715"/>
        <v>2144.9591700610599</v>
      </c>
      <c r="I4925">
        <f t="shared" si="716"/>
        <v>3.2380000000000004</v>
      </c>
      <c r="J4925">
        <f t="shared" si="717"/>
        <v>3.3208389675228016</v>
      </c>
      <c r="K4925">
        <f t="shared" si="718"/>
        <v>4060.2770340996781</v>
      </c>
    </row>
    <row r="4926" spans="1:11">
      <c r="A4926">
        <v>12.2662</v>
      </c>
      <c r="B4926">
        <f t="shared" si="710"/>
        <v>12.0937</v>
      </c>
      <c r="C4926">
        <v>-0.24</v>
      </c>
      <c r="D4926">
        <f t="shared" si="711"/>
        <v>-2.3535959999999996</v>
      </c>
      <c r="E4926">
        <f t="shared" si="712"/>
        <v>-12.933676132075469</v>
      </c>
      <c r="F4926">
        <f t="shared" si="713"/>
        <v>101.99792486849552</v>
      </c>
      <c r="G4926">
        <f t="shared" si="714"/>
        <v>10403.576677479256</v>
      </c>
      <c r="H4926">
        <f t="shared" si="715"/>
        <v>2145.2039650807442</v>
      </c>
      <c r="I4926">
        <f t="shared" si="716"/>
        <v>3.2380000000000004</v>
      </c>
      <c r="J4926">
        <f t="shared" si="717"/>
        <v>3.3141822250431794</v>
      </c>
      <c r="K4926">
        <f t="shared" si="718"/>
        <v>4060.2770340996781</v>
      </c>
    </row>
    <row r="4927" spans="1:11">
      <c r="A4927">
        <v>12.268800000000001</v>
      </c>
      <c r="B4927">
        <f t="shared" si="710"/>
        <v>12.096300000000001</v>
      </c>
      <c r="C4927">
        <v>-0.24</v>
      </c>
      <c r="D4927">
        <f t="shared" si="711"/>
        <v>-2.3535959999999996</v>
      </c>
      <c r="E4927">
        <f t="shared" si="712"/>
        <v>-12.933676132075469</v>
      </c>
      <c r="F4927">
        <f t="shared" si="713"/>
        <v>101.96429731055211</v>
      </c>
      <c r="G4927">
        <f t="shared" si="714"/>
        <v>10396.717926034664</v>
      </c>
      <c r="H4927">
        <f t="shared" si="715"/>
        <v>2145.4690722537516</v>
      </c>
      <c r="I4927">
        <f t="shared" si="716"/>
        <v>3.2380000000000004</v>
      </c>
      <c r="J4927">
        <f t="shared" si="717"/>
        <v>3.3069730397720569</v>
      </c>
      <c r="K4927">
        <f t="shared" si="718"/>
        <v>4060.2770340996781</v>
      </c>
    </row>
    <row r="4928" spans="1:11">
      <c r="A4928">
        <v>12.2712</v>
      </c>
      <c r="B4928">
        <f t="shared" si="710"/>
        <v>12.098700000000001</v>
      </c>
      <c r="C4928">
        <v>-0.24</v>
      </c>
      <c r="D4928">
        <f t="shared" si="711"/>
        <v>-2.3535959999999996</v>
      </c>
      <c r="E4928">
        <f t="shared" si="712"/>
        <v>-12.933676132075469</v>
      </c>
      <c r="F4928">
        <f t="shared" si="713"/>
        <v>101.93325648783514</v>
      </c>
      <c r="G4928">
        <f t="shared" si="714"/>
        <v>10390.388778214785</v>
      </c>
      <c r="H4928">
        <f t="shared" si="715"/>
        <v>2145.7137120693224</v>
      </c>
      <c r="I4928">
        <f t="shared" si="716"/>
        <v>3.2380000000000004</v>
      </c>
      <c r="J4928">
        <f t="shared" si="717"/>
        <v>3.3003205171357681</v>
      </c>
      <c r="K4928">
        <f t="shared" si="718"/>
        <v>4060.2770340996781</v>
      </c>
    </row>
    <row r="4929" spans="1:11">
      <c r="A4929">
        <v>12.2738</v>
      </c>
      <c r="B4929">
        <f t="shared" si="710"/>
        <v>12.1013</v>
      </c>
      <c r="C4929">
        <v>-0.24</v>
      </c>
      <c r="D4929">
        <f t="shared" si="711"/>
        <v>-2.3535959999999996</v>
      </c>
      <c r="E4929">
        <f t="shared" si="712"/>
        <v>-12.933676132075469</v>
      </c>
      <c r="F4929">
        <f t="shared" si="713"/>
        <v>101.89962892989175</v>
      </c>
      <c r="G4929">
        <f t="shared" si="714"/>
        <v>10383.534376049631</v>
      </c>
      <c r="H4929">
        <f t="shared" si="715"/>
        <v>2145.9786511045399</v>
      </c>
      <c r="I4929">
        <f t="shared" si="716"/>
        <v>3.2380000000000004</v>
      </c>
      <c r="J4929">
        <f t="shared" si="717"/>
        <v>3.2931159033615884</v>
      </c>
      <c r="K4929">
        <f t="shared" si="718"/>
        <v>4060.2770340996781</v>
      </c>
    </row>
    <row r="4930" spans="1:11">
      <c r="A4930">
        <v>12.276199999999999</v>
      </c>
      <c r="B4930">
        <f t="shared" si="710"/>
        <v>12.1037</v>
      </c>
      <c r="C4930">
        <v>-0.24</v>
      </c>
      <c r="D4930">
        <f t="shared" si="711"/>
        <v>-2.3535959999999996</v>
      </c>
      <c r="E4930">
        <f t="shared" si="712"/>
        <v>-12.933676132075469</v>
      </c>
      <c r="F4930">
        <f t="shared" si="713"/>
        <v>101.86858810717477</v>
      </c>
      <c r="G4930">
        <f t="shared" si="714"/>
        <v>10377.20924294923</v>
      </c>
      <c r="H4930">
        <f t="shared" si="715"/>
        <v>2146.2231357159972</v>
      </c>
      <c r="I4930">
        <f t="shared" si="716"/>
        <v>3.2380000000000004</v>
      </c>
      <c r="J4930">
        <f t="shared" si="717"/>
        <v>3.2864676005686277</v>
      </c>
      <c r="K4930">
        <f t="shared" si="718"/>
        <v>4060.2770340996781</v>
      </c>
    </row>
    <row r="4931" spans="1:11">
      <c r="A4931">
        <v>12.2788</v>
      </c>
      <c r="B4931">
        <f t="shared" si="710"/>
        <v>12.106300000000001</v>
      </c>
      <c r="C4931">
        <v>-0.24</v>
      </c>
      <c r="D4931">
        <f t="shared" si="711"/>
        <v>-2.3535959999999996</v>
      </c>
      <c r="E4931">
        <f t="shared" si="712"/>
        <v>-12.933676132075469</v>
      </c>
      <c r="F4931">
        <f t="shared" si="713"/>
        <v>101.83496054923137</v>
      </c>
      <c r="G4931">
        <f t="shared" si="714"/>
        <v>10370.359190063509</v>
      </c>
      <c r="H4931">
        <f t="shared" si="715"/>
        <v>2146.4879066134254</v>
      </c>
      <c r="I4931">
        <f t="shared" si="716"/>
        <v>3.2380000000000004</v>
      </c>
      <c r="J4931">
        <f t="shared" si="717"/>
        <v>3.2792675582913873</v>
      </c>
      <c r="K4931">
        <f t="shared" si="718"/>
        <v>4060.2770340996781</v>
      </c>
    </row>
    <row r="4932" spans="1:11">
      <c r="A4932">
        <v>12.2813</v>
      </c>
      <c r="B4932">
        <f t="shared" si="710"/>
        <v>12.1088</v>
      </c>
      <c r="C4932">
        <v>-0.16</v>
      </c>
      <c r="D4932">
        <f t="shared" si="711"/>
        <v>-1.569064</v>
      </c>
      <c r="E4932">
        <f t="shared" si="712"/>
        <v>-12.14914413207547</v>
      </c>
      <c r="F4932">
        <f t="shared" si="713"/>
        <v>101.80458768890118</v>
      </c>
      <c r="G4932">
        <f t="shared" si="714"/>
        <v>10364.174074507169</v>
      </c>
      <c r="H4932">
        <f t="shared" si="715"/>
        <v>2146.7424180826474</v>
      </c>
      <c r="I4932">
        <f t="shared" si="716"/>
        <v>3.2380000000000004</v>
      </c>
      <c r="J4932">
        <f t="shared" si="717"/>
        <v>5.8130810429514961</v>
      </c>
      <c r="K4932">
        <f t="shared" si="718"/>
        <v>2706.8513560664524</v>
      </c>
    </row>
    <row r="4933" spans="1:11">
      <c r="A4933">
        <v>12.2837</v>
      </c>
      <c r="B4933">
        <f t="shared" si="710"/>
        <v>12.1112</v>
      </c>
      <c r="C4933">
        <v>-0.16</v>
      </c>
      <c r="D4933">
        <f t="shared" si="711"/>
        <v>-1.569064</v>
      </c>
      <c r="E4933">
        <f t="shared" si="712"/>
        <v>-12.14914413207547</v>
      </c>
      <c r="F4933">
        <f t="shared" si="713"/>
        <v>101.7754297429842</v>
      </c>
      <c r="G4933">
        <f t="shared" si="714"/>
        <v>10358.238099369113</v>
      </c>
      <c r="H4933">
        <f t="shared" si="715"/>
        <v>2146.9866791140307</v>
      </c>
      <c r="I4933">
        <f t="shared" si="716"/>
        <v>3.2380000000000004</v>
      </c>
      <c r="J4933">
        <f t="shared" si="717"/>
        <v>5.8068417813481661</v>
      </c>
      <c r="K4933">
        <f t="shared" si="718"/>
        <v>2706.8513560664524</v>
      </c>
    </row>
    <row r="4934" spans="1:11">
      <c r="A4934">
        <v>12.286300000000001</v>
      </c>
      <c r="B4934">
        <f t="shared" si="710"/>
        <v>12.113800000000001</v>
      </c>
      <c r="C4934">
        <v>-6.9999900000000004E-2</v>
      </c>
      <c r="D4934">
        <f t="shared" si="711"/>
        <v>-0.68646451933499997</v>
      </c>
      <c r="E4934">
        <f t="shared" si="712"/>
        <v>-11.26654465141047</v>
      </c>
      <c r="F4934">
        <f t="shared" si="713"/>
        <v>101.74613672689053</v>
      </c>
      <c r="G4934">
        <f t="shared" si="714"/>
        <v>10352.276338847101</v>
      </c>
      <c r="H4934">
        <f t="shared" si="715"/>
        <v>2147.2512190695206</v>
      </c>
      <c r="I4934">
        <f t="shared" si="716"/>
        <v>3.2380000000000004</v>
      </c>
      <c r="J4934">
        <f t="shared" si="717"/>
        <v>8.6584325353028859</v>
      </c>
      <c r="K4934">
        <f t="shared" si="718"/>
        <v>1184.2457764969754</v>
      </c>
    </row>
    <row r="4935" spans="1:11">
      <c r="A4935">
        <v>12.2887</v>
      </c>
      <c r="B4935">
        <f t="shared" si="710"/>
        <v>12.116200000000001</v>
      </c>
      <c r="C4935">
        <v>-0.16</v>
      </c>
      <c r="D4935">
        <f t="shared" si="711"/>
        <v>-1.569064</v>
      </c>
      <c r="E4935">
        <f t="shared" si="712"/>
        <v>-12.14914413207547</v>
      </c>
      <c r="F4935">
        <f t="shared" si="713"/>
        <v>101.71697878097355</v>
      </c>
      <c r="G4935">
        <f t="shared" si="714"/>
        <v>10346.343772329023</v>
      </c>
      <c r="H4935">
        <f t="shared" si="715"/>
        <v>2147.4953398185949</v>
      </c>
      <c r="I4935">
        <f t="shared" si="716"/>
        <v>3.2380000000000004</v>
      </c>
      <c r="J4935">
        <f t="shared" si="717"/>
        <v>5.7943397380827042</v>
      </c>
      <c r="K4935">
        <f t="shared" si="718"/>
        <v>2706.8513560664524</v>
      </c>
    </row>
    <row r="4936" spans="1:11">
      <c r="A4936">
        <v>12.2913</v>
      </c>
      <c r="B4936">
        <f t="shared" si="710"/>
        <v>12.1188</v>
      </c>
      <c r="C4936">
        <v>-0.24</v>
      </c>
      <c r="D4936">
        <f t="shared" si="711"/>
        <v>-2.3535959999999996</v>
      </c>
      <c r="E4936">
        <f t="shared" si="712"/>
        <v>-12.933676132075469</v>
      </c>
      <c r="F4936">
        <f t="shared" si="713"/>
        <v>101.68335122303016</v>
      </c>
      <c r="G4936">
        <f t="shared" si="714"/>
        <v>10339.503915946108</v>
      </c>
      <c r="H4936">
        <f t="shared" si="715"/>
        <v>2147.7597165317748</v>
      </c>
      <c r="I4936">
        <f t="shared" si="716"/>
        <v>3.2380000000000004</v>
      </c>
      <c r="J4936">
        <f t="shared" si="717"/>
        <v>3.2468357972776509</v>
      </c>
      <c r="K4936">
        <f t="shared" si="718"/>
        <v>4060.2770340996781</v>
      </c>
    </row>
    <row r="4937" spans="1:11">
      <c r="A4937">
        <v>12.293699999999999</v>
      </c>
      <c r="B4937">
        <f t="shared" si="710"/>
        <v>12.1212</v>
      </c>
      <c r="C4937">
        <v>-0.24</v>
      </c>
      <c r="D4937">
        <f t="shared" si="711"/>
        <v>-2.3535959999999996</v>
      </c>
      <c r="E4937">
        <f t="shared" si="712"/>
        <v>-12.933676132075469</v>
      </c>
      <c r="F4937">
        <f t="shared" si="713"/>
        <v>101.65231040031318</v>
      </c>
      <c r="G4937">
        <f t="shared" si="714"/>
        <v>10333.192209721619</v>
      </c>
      <c r="H4937">
        <f t="shared" si="715"/>
        <v>2148.0036820767355</v>
      </c>
      <c r="I4937">
        <f t="shared" si="716"/>
        <v>3.2380000000000004</v>
      </c>
      <c r="J4937">
        <f t="shared" si="717"/>
        <v>3.2402016073792677</v>
      </c>
      <c r="K4937">
        <f t="shared" si="718"/>
        <v>4060.2770340996781</v>
      </c>
    </row>
    <row r="4938" spans="1:11">
      <c r="A4938">
        <v>12.2963</v>
      </c>
      <c r="B4938">
        <f t="shared" si="710"/>
        <v>12.123800000000001</v>
      </c>
      <c r="C4938">
        <v>-0.24</v>
      </c>
      <c r="D4938">
        <f t="shared" si="711"/>
        <v>-2.3535959999999996</v>
      </c>
      <c r="E4938">
        <f t="shared" si="712"/>
        <v>-12.933676132075469</v>
      </c>
      <c r="F4938">
        <f t="shared" si="713"/>
        <v>101.61868284236978</v>
      </c>
      <c r="G4938">
        <f t="shared" si="714"/>
        <v>10326.356702618137</v>
      </c>
      <c r="H4938">
        <f t="shared" si="715"/>
        <v>2148.2678906521255</v>
      </c>
      <c r="I4938">
        <f t="shared" si="716"/>
        <v>3.2380000000000004</v>
      </c>
      <c r="J4938">
        <f t="shared" si="717"/>
        <v>3.2330168540711508</v>
      </c>
      <c r="K4938">
        <f t="shared" si="718"/>
        <v>4060.2770340996781</v>
      </c>
    </row>
    <row r="4939" spans="1:11">
      <c r="A4939">
        <v>12.2987</v>
      </c>
      <c r="B4939">
        <f t="shared" si="710"/>
        <v>12.126200000000001</v>
      </c>
      <c r="C4939">
        <v>-0.24</v>
      </c>
      <c r="D4939">
        <f t="shared" si="711"/>
        <v>-2.3535959999999996</v>
      </c>
      <c r="E4939">
        <f t="shared" si="712"/>
        <v>-12.933676132075469</v>
      </c>
      <c r="F4939">
        <f t="shared" si="713"/>
        <v>101.5876420196528</v>
      </c>
      <c r="G4939">
        <f t="shared" si="714"/>
        <v>10320.049011113128</v>
      </c>
      <c r="H4939">
        <f t="shared" si="715"/>
        <v>2148.5117009929727</v>
      </c>
      <c r="I4939">
        <f t="shared" si="716"/>
        <v>3.2380000000000004</v>
      </c>
      <c r="J4939">
        <f t="shared" si="717"/>
        <v>3.2263868840160974</v>
      </c>
      <c r="K4939">
        <f t="shared" si="718"/>
        <v>4060.2770340996781</v>
      </c>
    </row>
    <row r="4940" spans="1:11">
      <c r="A4940">
        <v>12.301299999999999</v>
      </c>
      <c r="B4940">
        <f t="shared" si="710"/>
        <v>12.1288</v>
      </c>
      <c r="C4940">
        <v>-0.24</v>
      </c>
      <c r="D4940">
        <f t="shared" si="711"/>
        <v>-2.3535959999999996</v>
      </c>
      <c r="E4940">
        <f t="shared" si="712"/>
        <v>-12.933676132075469</v>
      </c>
      <c r="F4940">
        <f t="shared" si="713"/>
        <v>101.55401446170941</v>
      </c>
      <c r="G4940">
        <f t="shared" si="714"/>
        <v>10313.217853289085</v>
      </c>
      <c r="H4940">
        <f t="shared" si="715"/>
        <v>2148.7757414305729</v>
      </c>
      <c r="I4940">
        <f t="shared" si="716"/>
        <v>3.2380000000000004</v>
      </c>
      <c r="J4940">
        <f t="shared" si="717"/>
        <v>3.2192067022049251</v>
      </c>
      <c r="K4940">
        <f t="shared" si="718"/>
        <v>4060.2770340996781</v>
      </c>
    </row>
    <row r="4941" spans="1:11">
      <c r="A4941">
        <v>12.303800000000001</v>
      </c>
      <c r="B4941">
        <f t="shared" si="710"/>
        <v>12.131300000000001</v>
      </c>
      <c r="C4941">
        <v>-0.24</v>
      </c>
      <c r="D4941">
        <f t="shared" si="711"/>
        <v>-2.3535959999999996</v>
      </c>
      <c r="E4941">
        <f t="shared" si="712"/>
        <v>-12.933676132075469</v>
      </c>
      <c r="F4941">
        <f t="shared" si="713"/>
        <v>101.52168027137921</v>
      </c>
      <c r="G4941">
        <f t="shared" si="714"/>
        <v>10306.651565124146</v>
      </c>
      <c r="H4941">
        <f t="shared" si="715"/>
        <v>2149.0295456312515</v>
      </c>
      <c r="I4941">
        <f t="shared" si="716"/>
        <v>3.2380000000000004</v>
      </c>
      <c r="J4941">
        <f t="shared" si="717"/>
        <v>3.2123049230244085</v>
      </c>
      <c r="K4941">
        <f t="shared" si="718"/>
        <v>4060.2770340996781</v>
      </c>
    </row>
    <row r="4942" spans="1:11">
      <c r="A4942">
        <v>12.3062</v>
      </c>
      <c r="B4942">
        <f t="shared" si="710"/>
        <v>12.133700000000001</v>
      </c>
      <c r="C4942">
        <v>-0.24</v>
      </c>
      <c r="D4942">
        <f t="shared" si="711"/>
        <v>-2.3535959999999996</v>
      </c>
      <c r="E4942">
        <f t="shared" si="712"/>
        <v>-12.933676132075469</v>
      </c>
      <c r="F4942">
        <f t="shared" si="713"/>
        <v>101.49063944866224</v>
      </c>
      <c r="G4942">
        <f t="shared" si="714"/>
        <v>10300.349895698355</v>
      </c>
      <c r="H4942">
        <f t="shared" si="715"/>
        <v>2149.2731231659282</v>
      </c>
      <c r="I4942">
        <f t="shared" si="716"/>
        <v>3.2380000000000004</v>
      </c>
      <c r="J4942">
        <f t="shared" si="717"/>
        <v>3.2056812827343499</v>
      </c>
      <c r="K4942">
        <f t="shared" si="718"/>
        <v>4060.2770340996781</v>
      </c>
    </row>
    <row r="4943" spans="1:11">
      <c r="A4943">
        <v>12.3088</v>
      </c>
      <c r="B4943">
        <f t="shared" si="710"/>
        <v>12.1363</v>
      </c>
      <c r="C4943">
        <v>-0.16</v>
      </c>
      <c r="D4943">
        <f t="shared" si="711"/>
        <v>-1.569064</v>
      </c>
      <c r="E4943">
        <f t="shared" si="712"/>
        <v>-12.14914413207547</v>
      </c>
      <c r="F4943">
        <f t="shared" si="713"/>
        <v>101.45905167391885</v>
      </c>
      <c r="G4943">
        <f t="shared" si="714"/>
        <v>10293.939166570935</v>
      </c>
      <c r="H4943">
        <f t="shared" si="715"/>
        <v>2149.5369167002805</v>
      </c>
      <c r="I4943">
        <f t="shared" si="716"/>
        <v>3.2380000000000004</v>
      </c>
      <c r="J4943">
        <f t="shared" si="717"/>
        <v>5.7392576265610673</v>
      </c>
      <c r="K4943">
        <f t="shared" si="718"/>
        <v>2706.8513560664524</v>
      </c>
    </row>
    <row r="4944" spans="1:11">
      <c r="A4944">
        <v>12.311199999999999</v>
      </c>
      <c r="B4944">
        <f t="shared" si="710"/>
        <v>12.1387</v>
      </c>
      <c r="C4944">
        <v>-0.16</v>
      </c>
      <c r="D4944">
        <f t="shared" si="711"/>
        <v>-1.569064</v>
      </c>
      <c r="E4944">
        <f t="shared" si="712"/>
        <v>-12.14914413207547</v>
      </c>
      <c r="F4944">
        <f t="shared" si="713"/>
        <v>101.42989372800187</v>
      </c>
      <c r="G4944">
        <f t="shared" si="714"/>
        <v>10288.023341673754</v>
      </c>
      <c r="H4944">
        <f t="shared" si="715"/>
        <v>2149.7803484452274</v>
      </c>
      <c r="I4944">
        <f t="shared" si="716"/>
        <v>3.2380000000000004</v>
      </c>
      <c r="J4944">
        <f t="shared" si="717"/>
        <v>5.7330395447338089</v>
      </c>
      <c r="K4944">
        <f t="shared" si="718"/>
        <v>2706.8513560664524</v>
      </c>
    </row>
    <row r="4945" spans="1:11">
      <c r="A4945">
        <v>12.313800000000001</v>
      </c>
      <c r="B4945">
        <f t="shared" si="710"/>
        <v>12.141300000000001</v>
      </c>
      <c r="C4945">
        <v>-0.16</v>
      </c>
      <c r="D4945">
        <f t="shared" si="711"/>
        <v>-1.569064</v>
      </c>
      <c r="E4945">
        <f t="shared" si="712"/>
        <v>-12.14914413207547</v>
      </c>
      <c r="F4945">
        <f t="shared" si="713"/>
        <v>101.39830595325846</v>
      </c>
      <c r="G4945">
        <f t="shared" si="714"/>
        <v>10281.61645019061</v>
      </c>
      <c r="H4945">
        <f t="shared" si="715"/>
        <v>2150.0439840407062</v>
      </c>
      <c r="I4945">
        <f t="shared" si="716"/>
        <v>3.2380000000000004</v>
      </c>
      <c r="J4945">
        <f t="shared" si="717"/>
        <v>5.7263053062813585</v>
      </c>
      <c r="K4945">
        <f t="shared" si="718"/>
        <v>2706.8513560664524</v>
      </c>
    </row>
    <row r="4946" spans="1:11">
      <c r="A4946">
        <v>12.3162</v>
      </c>
      <c r="B4946">
        <f t="shared" si="710"/>
        <v>12.143700000000001</v>
      </c>
      <c r="C4946">
        <v>-0.16</v>
      </c>
      <c r="D4946">
        <f t="shared" si="711"/>
        <v>-1.569064</v>
      </c>
      <c r="E4946">
        <f t="shared" si="712"/>
        <v>-12.14914413207547</v>
      </c>
      <c r="F4946">
        <f t="shared" si="713"/>
        <v>101.36914800734148</v>
      </c>
      <c r="G4946">
        <f t="shared" si="714"/>
        <v>10275.704167734302</v>
      </c>
      <c r="H4946">
        <f t="shared" si="715"/>
        <v>2150.2872699959239</v>
      </c>
      <c r="I4946">
        <f t="shared" si="716"/>
        <v>3.2380000000000004</v>
      </c>
      <c r="J4946">
        <f t="shared" si="717"/>
        <v>5.7200909478887185</v>
      </c>
      <c r="K4946">
        <f t="shared" si="718"/>
        <v>2706.8513560664524</v>
      </c>
    </row>
    <row r="4947" spans="1:11">
      <c r="A4947">
        <v>12.3188</v>
      </c>
      <c r="B4947">
        <f t="shared" si="710"/>
        <v>12.1463</v>
      </c>
      <c r="C4947">
        <v>-0.24</v>
      </c>
      <c r="D4947">
        <f t="shared" si="711"/>
        <v>-2.3535959999999996</v>
      </c>
      <c r="E4947">
        <f t="shared" si="712"/>
        <v>-12.933676132075469</v>
      </c>
      <c r="F4947">
        <f t="shared" si="713"/>
        <v>101.33552044939809</v>
      </c>
      <c r="G4947">
        <f t="shared" si="714"/>
        <v>10268.887704750377</v>
      </c>
      <c r="H4947">
        <f t="shared" si="715"/>
        <v>2150.5507423490922</v>
      </c>
      <c r="I4947">
        <f t="shared" si="716"/>
        <v>3.2380000000000004</v>
      </c>
      <c r="J4947">
        <f t="shared" si="717"/>
        <v>3.17261159572036</v>
      </c>
      <c r="K4947">
        <f t="shared" si="718"/>
        <v>4060.2770340996781</v>
      </c>
    </row>
    <row r="4948" spans="1:11">
      <c r="A4948">
        <v>12.321199999999999</v>
      </c>
      <c r="B4948">
        <f t="shared" ref="B4948:B5011" si="719">A4948-$B$15</f>
        <v>12.1487</v>
      </c>
      <c r="C4948">
        <v>-0.24</v>
      </c>
      <c r="D4948">
        <f t="shared" si="711"/>
        <v>-2.3535959999999996</v>
      </c>
      <c r="E4948">
        <f t="shared" si="712"/>
        <v>-12.933676132075469</v>
      </c>
      <c r="F4948">
        <f t="shared" si="713"/>
        <v>101.30447962668111</v>
      </c>
      <c r="G4948">
        <f t="shared" si="714"/>
        <v>10262.597592432649</v>
      </c>
      <c r="H4948">
        <f t="shared" si="715"/>
        <v>2150.7938731001964</v>
      </c>
      <c r="I4948">
        <f t="shared" si="716"/>
        <v>3.2380000000000004</v>
      </c>
      <c r="J4948">
        <f t="shared" si="717"/>
        <v>3.1660001030250768</v>
      </c>
      <c r="K4948">
        <f t="shared" si="718"/>
        <v>4060.2770340996781</v>
      </c>
    </row>
    <row r="4949" spans="1:11">
      <c r="A4949">
        <v>12.323700000000001</v>
      </c>
      <c r="B4949">
        <f t="shared" si="719"/>
        <v>12.151200000000001</v>
      </c>
      <c r="C4949">
        <v>-0.24</v>
      </c>
      <c r="D4949">
        <f t="shared" si="711"/>
        <v>-2.3535959999999996</v>
      </c>
      <c r="E4949">
        <f t="shared" si="712"/>
        <v>-12.933676132075469</v>
      </c>
      <c r="F4949">
        <f t="shared" si="713"/>
        <v>101.27214543635091</v>
      </c>
      <c r="G4949">
        <f t="shared" si="714"/>
        <v>10256.047441281411</v>
      </c>
      <c r="H4949">
        <f t="shared" si="715"/>
        <v>2151.0470534637875</v>
      </c>
      <c r="I4949">
        <f t="shared" si="716"/>
        <v>3.2380000000000004</v>
      </c>
      <c r="J4949">
        <f t="shared" si="717"/>
        <v>3.1591152853458535</v>
      </c>
      <c r="K4949">
        <f t="shared" si="718"/>
        <v>4060.2770340996781</v>
      </c>
    </row>
    <row r="4950" spans="1:11">
      <c r="A4950">
        <v>12.3263</v>
      </c>
      <c r="B4950">
        <f t="shared" si="719"/>
        <v>12.1538</v>
      </c>
      <c r="C4950">
        <v>-0.16</v>
      </c>
      <c r="D4950">
        <f t="shared" si="711"/>
        <v>-1.569064</v>
      </c>
      <c r="E4950">
        <f t="shared" si="712"/>
        <v>-12.14914413207547</v>
      </c>
      <c r="F4950">
        <f t="shared" si="713"/>
        <v>101.24055766160753</v>
      </c>
      <c r="G4950">
        <f t="shared" si="714"/>
        <v>10249.650515633279</v>
      </c>
      <c r="H4950">
        <f t="shared" si="715"/>
        <v>2151.3102789137074</v>
      </c>
      <c r="I4950">
        <f t="shared" si="716"/>
        <v>3.2380000000000004</v>
      </c>
      <c r="J4950">
        <f t="shared" si="717"/>
        <v>5.692706137912297</v>
      </c>
      <c r="K4950">
        <f t="shared" si="718"/>
        <v>2706.8513560664524</v>
      </c>
    </row>
    <row r="4951" spans="1:11">
      <c r="A4951">
        <v>12.3287</v>
      </c>
      <c r="B4951">
        <f t="shared" si="719"/>
        <v>12.1562</v>
      </c>
      <c r="C4951">
        <v>-6.9999900000000004E-2</v>
      </c>
      <c r="D4951">
        <f t="shared" si="711"/>
        <v>-0.68646451933499997</v>
      </c>
      <c r="E4951">
        <f t="shared" si="712"/>
        <v>-11.26654465141047</v>
      </c>
      <c r="F4951">
        <f t="shared" si="713"/>
        <v>101.21351795444414</v>
      </c>
      <c r="G4951">
        <f t="shared" si="714"/>
        <v>10244.176216714586</v>
      </c>
      <c r="H4951">
        <f t="shared" si="715"/>
        <v>2151.5531913567979</v>
      </c>
      <c r="I4951">
        <f t="shared" si="716"/>
        <v>3.2380000000000004</v>
      </c>
      <c r="J4951">
        <f t="shared" si="717"/>
        <v>8.5448092593203757</v>
      </c>
      <c r="K4951">
        <f t="shared" si="718"/>
        <v>1184.2457764969754</v>
      </c>
    </row>
    <row r="4952" spans="1:11">
      <c r="A4952">
        <v>12.331300000000001</v>
      </c>
      <c r="B4952">
        <f t="shared" si="719"/>
        <v>12.158800000000001</v>
      </c>
      <c r="C4952">
        <v>-0.16</v>
      </c>
      <c r="D4952">
        <f t="shared" si="711"/>
        <v>-1.569064</v>
      </c>
      <c r="E4952">
        <f t="shared" si="712"/>
        <v>-12.14914413207547</v>
      </c>
      <c r="F4952">
        <f t="shared" si="713"/>
        <v>101.18193017970073</v>
      </c>
      <c r="G4952">
        <f t="shared" si="714"/>
        <v>10237.782994889832</v>
      </c>
      <c r="H4952">
        <f t="shared" si="715"/>
        <v>2151.8162643752653</v>
      </c>
      <c r="I4952">
        <f t="shared" si="716"/>
        <v>3.2380000000000004</v>
      </c>
      <c r="J4952">
        <f t="shared" si="717"/>
        <v>5.680232270556183</v>
      </c>
      <c r="K4952">
        <f t="shared" si="718"/>
        <v>2706.8513560664524</v>
      </c>
    </row>
    <row r="4953" spans="1:11">
      <c r="A4953">
        <v>12.3337</v>
      </c>
      <c r="B4953">
        <f t="shared" si="719"/>
        <v>12.161200000000001</v>
      </c>
      <c r="C4953">
        <v>-0.16</v>
      </c>
      <c r="D4953">
        <f t="shared" si="711"/>
        <v>-1.569064</v>
      </c>
      <c r="E4953">
        <f t="shared" si="712"/>
        <v>-12.14914413207547</v>
      </c>
      <c r="F4953">
        <f t="shared" si="713"/>
        <v>101.15277223378375</v>
      </c>
      <c r="G4953">
        <f t="shared" si="714"/>
        <v>10231.883330579733</v>
      </c>
      <c r="H4953">
        <f t="shared" si="715"/>
        <v>2152.0590310286261</v>
      </c>
      <c r="I4953">
        <f t="shared" si="716"/>
        <v>3.2380000000000004</v>
      </c>
      <c r="J4953">
        <f t="shared" si="717"/>
        <v>5.6740311750080314</v>
      </c>
      <c r="K4953">
        <f t="shared" si="718"/>
        <v>2706.8513560664524</v>
      </c>
    </row>
    <row r="4954" spans="1:11">
      <c r="A4954">
        <v>12.3363</v>
      </c>
      <c r="B4954">
        <f t="shared" si="719"/>
        <v>12.1638</v>
      </c>
      <c r="C4954">
        <v>-0.24</v>
      </c>
      <c r="D4954">
        <f t="shared" si="711"/>
        <v>-2.3535959999999996</v>
      </c>
      <c r="E4954">
        <f t="shared" si="712"/>
        <v>-12.933676132075469</v>
      </c>
      <c r="F4954">
        <f t="shared" si="713"/>
        <v>101.11914467584036</v>
      </c>
      <c r="G4954">
        <f t="shared" si="714"/>
        <v>10225.081419973534</v>
      </c>
      <c r="H4954">
        <f t="shared" si="715"/>
        <v>2152.321940804783</v>
      </c>
      <c r="I4954">
        <f t="shared" si="716"/>
        <v>3.2380000000000004</v>
      </c>
      <c r="J4954">
        <f t="shared" si="717"/>
        <v>3.1265671187412671</v>
      </c>
      <c r="K4954">
        <f t="shared" si="718"/>
        <v>4060.2770340996781</v>
      </c>
    </row>
    <row r="4955" spans="1:11">
      <c r="A4955">
        <v>12.338699999999999</v>
      </c>
      <c r="B4955">
        <f t="shared" si="719"/>
        <v>12.1662</v>
      </c>
      <c r="C4955">
        <v>-0.24</v>
      </c>
      <c r="D4955">
        <f t="shared" si="711"/>
        <v>-2.3535959999999996</v>
      </c>
      <c r="E4955">
        <f t="shared" si="712"/>
        <v>-12.933676132075469</v>
      </c>
      <c r="F4955">
        <f t="shared" si="713"/>
        <v>101.08810385312339</v>
      </c>
      <c r="G4955">
        <f t="shared" si="714"/>
        <v>10218.804740619858</v>
      </c>
      <c r="H4955">
        <f t="shared" si="715"/>
        <v>2152.5645522540303</v>
      </c>
      <c r="I4955">
        <f t="shared" si="716"/>
        <v>3.2380000000000004</v>
      </c>
      <c r="J4955">
        <f t="shared" si="717"/>
        <v>3.1199697453397626</v>
      </c>
      <c r="K4955">
        <f t="shared" si="718"/>
        <v>4060.2770340996781</v>
      </c>
    </row>
    <row r="4956" spans="1:11">
      <c r="A4956">
        <v>12.3413</v>
      </c>
      <c r="B4956">
        <f t="shared" si="719"/>
        <v>12.168800000000001</v>
      </c>
      <c r="C4956">
        <v>-0.24</v>
      </c>
      <c r="D4956">
        <f t="shared" si="711"/>
        <v>-2.3535959999999996</v>
      </c>
      <c r="E4956">
        <f t="shared" si="712"/>
        <v>-12.933676132075469</v>
      </c>
      <c r="F4956">
        <f t="shared" si="713"/>
        <v>101.05447629517998</v>
      </c>
      <c r="G4956">
        <f t="shared" si="714"/>
        <v>10212.007179293092</v>
      </c>
      <c r="H4956">
        <f t="shared" si="715"/>
        <v>2152.8272938923978</v>
      </c>
      <c r="I4956">
        <f t="shared" si="716"/>
        <v>3.2380000000000004</v>
      </c>
      <c r="J4956">
        <f t="shared" si="717"/>
        <v>3.1128248765699347</v>
      </c>
      <c r="K4956">
        <f t="shared" si="718"/>
        <v>4060.2770340996781</v>
      </c>
    </row>
    <row r="4957" spans="1:11">
      <c r="A4957">
        <v>12.3438</v>
      </c>
      <c r="B4957">
        <f t="shared" si="719"/>
        <v>12.1713</v>
      </c>
      <c r="C4957">
        <v>-0.16</v>
      </c>
      <c r="D4957">
        <f t="shared" si="711"/>
        <v>-1.569064</v>
      </c>
      <c r="E4957">
        <f t="shared" si="712"/>
        <v>-12.14914413207547</v>
      </c>
      <c r="F4957">
        <f t="shared" si="713"/>
        <v>101.02410343484979</v>
      </c>
      <c r="G4957">
        <f t="shared" si="714"/>
        <v>10205.86947481523</v>
      </c>
      <c r="H4957">
        <f t="shared" si="715"/>
        <v>2153.0798541509848</v>
      </c>
      <c r="I4957">
        <f t="shared" si="716"/>
        <v>3.2380000000000004</v>
      </c>
      <c r="J4957">
        <f t="shared" si="717"/>
        <v>5.6466881946802578</v>
      </c>
      <c r="K4957">
        <f t="shared" si="718"/>
        <v>2706.8513560664524</v>
      </c>
    </row>
    <row r="4958" spans="1:11">
      <c r="A4958">
        <v>12.3462</v>
      </c>
      <c r="B4958">
        <f t="shared" si="719"/>
        <v>12.1737</v>
      </c>
      <c r="C4958">
        <v>-0.16</v>
      </c>
      <c r="D4958">
        <f t="shared" si="711"/>
        <v>-1.569064</v>
      </c>
      <c r="E4958">
        <f t="shared" si="712"/>
        <v>-12.14914413207547</v>
      </c>
      <c r="F4958">
        <f t="shared" si="713"/>
        <v>100.99494548893281</v>
      </c>
      <c r="G4958">
        <f t="shared" si="714"/>
        <v>10199.97901431251</v>
      </c>
      <c r="H4958">
        <f t="shared" si="715"/>
        <v>2153.3222420201582</v>
      </c>
      <c r="I4958">
        <f t="shared" si="716"/>
        <v>3.2380000000000004</v>
      </c>
      <c r="J4958">
        <f t="shared" si="717"/>
        <v>5.640496773189132</v>
      </c>
      <c r="K4958">
        <f t="shared" si="718"/>
        <v>2706.8513560664524</v>
      </c>
    </row>
    <row r="4959" spans="1:11">
      <c r="A4959">
        <v>12.348800000000001</v>
      </c>
      <c r="B4959">
        <f t="shared" si="719"/>
        <v>12.176300000000001</v>
      </c>
      <c r="C4959">
        <v>-0.16</v>
      </c>
      <c r="D4959">
        <f t="shared" si="711"/>
        <v>-1.569064</v>
      </c>
      <c r="E4959">
        <f t="shared" si="712"/>
        <v>-12.14914413207547</v>
      </c>
      <c r="F4959">
        <f t="shared" si="713"/>
        <v>100.9633577141894</v>
      </c>
      <c r="G4959">
        <f t="shared" si="714"/>
        <v>10193.599600923368</v>
      </c>
      <c r="H4959">
        <f t="shared" si="715"/>
        <v>2153.5847467502153</v>
      </c>
      <c r="I4959">
        <f t="shared" si="716"/>
        <v>3.2380000000000004</v>
      </c>
      <c r="J4959">
        <f t="shared" si="717"/>
        <v>5.6337914167674947</v>
      </c>
      <c r="K4959">
        <f t="shared" si="718"/>
        <v>2706.8513560664524</v>
      </c>
    </row>
    <row r="4960" spans="1:11">
      <c r="A4960">
        <v>12.3512</v>
      </c>
      <c r="B4960">
        <f t="shared" si="719"/>
        <v>12.178700000000001</v>
      </c>
      <c r="C4960">
        <v>-0.24</v>
      </c>
      <c r="D4960">
        <f t="shared" si="711"/>
        <v>-2.3535959999999996</v>
      </c>
      <c r="E4960">
        <f t="shared" si="712"/>
        <v>-12.933676132075469</v>
      </c>
      <c r="F4960">
        <f t="shared" si="713"/>
        <v>100.93231689147242</v>
      </c>
      <c r="G4960">
        <f t="shared" si="714"/>
        <v>10187.33259308061</v>
      </c>
      <c r="H4960">
        <f t="shared" si="715"/>
        <v>2153.8269843107551</v>
      </c>
      <c r="I4960">
        <f t="shared" si="716"/>
        <v>3.2380000000000004</v>
      </c>
      <c r="J4960">
        <f t="shared" si="717"/>
        <v>3.0868895930229066</v>
      </c>
      <c r="K4960">
        <f t="shared" si="718"/>
        <v>4060.2770340996781</v>
      </c>
    </row>
    <row r="4961" spans="1:11">
      <c r="A4961">
        <v>12.3538</v>
      </c>
      <c r="B4961">
        <f t="shared" si="719"/>
        <v>12.1813</v>
      </c>
      <c r="C4961">
        <v>-0.16</v>
      </c>
      <c r="D4961">
        <f t="shared" si="711"/>
        <v>-1.569064</v>
      </c>
      <c r="E4961">
        <f t="shared" si="712"/>
        <v>-12.14914413207547</v>
      </c>
      <c r="F4961">
        <f t="shared" si="713"/>
        <v>100.90072911672904</v>
      </c>
      <c r="G4961">
        <f t="shared" si="714"/>
        <v>10180.95713628753</v>
      </c>
      <c r="H4961">
        <f t="shared" si="715"/>
        <v>2154.0893262064583</v>
      </c>
      <c r="I4961">
        <f t="shared" si="716"/>
        <v>3.2380000000000004</v>
      </c>
      <c r="J4961">
        <f t="shared" si="717"/>
        <v>5.6205030113514871</v>
      </c>
      <c r="K4961">
        <f t="shared" si="718"/>
        <v>2706.8513560664524</v>
      </c>
    </row>
    <row r="4962" spans="1:11">
      <c r="A4962">
        <v>12.356199999999999</v>
      </c>
      <c r="B4962">
        <f t="shared" si="719"/>
        <v>12.1837</v>
      </c>
      <c r="C4962">
        <v>-0.16</v>
      </c>
      <c r="D4962">
        <f t="shared" si="711"/>
        <v>-1.569064</v>
      </c>
      <c r="E4962">
        <f t="shared" si="712"/>
        <v>-12.14914413207547</v>
      </c>
      <c r="F4962">
        <f t="shared" si="713"/>
        <v>100.87157117081206</v>
      </c>
      <c r="G4962">
        <f t="shared" si="714"/>
        <v>10175.073870468203</v>
      </c>
      <c r="H4962">
        <f t="shared" si="715"/>
        <v>2154.3314179772683</v>
      </c>
      <c r="I4962">
        <f t="shared" si="716"/>
        <v>3.2380000000000004</v>
      </c>
      <c r="J4962">
        <f t="shared" si="717"/>
        <v>5.6143191521413316</v>
      </c>
      <c r="K4962">
        <f t="shared" si="718"/>
        <v>2706.8513560664524</v>
      </c>
    </row>
    <row r="4963" spans="1:11">
      <c r="A4963">
        <v>12.3588</v>
      </c>
      <c r="B4963">
        <f t="shared" si="719"/>
        <v>12.186300000000001</v>
      </c>
      <c r="C4963">
        <v>-0.24</v>
      </c>
      <c r="D4963">
        <f t="shared" si="711"/>
        <v>-2.3535959999999996</v>
      </c>
      <c r="E4963">
        <f t="shared" si="712"/>
        <v>-12.933676132075469</v>
      </c>
      <c r="F4963">
        <f t="shared" si="713"/>
        <v>100.83794361286866</v>
      </c>
      <c r="G4963">
        <f t="shared" si="714"/>
        <v>10168.290872072079</v>
      </c>
      <c r="H4963">
        <f t="shared" si="715"/>
        <v>2154.593596630662</v>
      </c>
      <c r="I4963">
        <f t="shared" si="716"/>
        <v>3.2380000000000004</v>
      </c>
      <c r="J4963">
        <f t="shared" si="717"/>
        <v>3.0668749743651968</v>
      </c>
      <c r="K4963">
        <f t="shared" si="718"/>
        <v>4060.2770340996781</v>
      </c>
    </row>
    <row r="4964" spans="1:11">
      <c r="A4964">
        <v>12.3612</v>
      </c>
      <c r="B4964">
        <f t="shared" si="719"/>
        <v>12.188700000000001</v>
      </c>
      <c r="C4964">
        <v>-0.24</v>
      </c>
      <c r="D4964">
        <f t="shared" si="711"/>
        <v>-2.3535959999999996</v>
      </c>
      <c r="E4964">
        <f t="shared" si="712"/>
        <v>-12.933676132075469</v>
      </c>
      <c r="F4964">
        <f t="shared" si="713"/>
        <v>100.80690279015168</v>
      </c>
      <c r="G4964">
        <f t="shared" si="714"/>
        <v>10162.031650143092</v>
      </c>
      <c r="H4964">
        <f t="shared" si="715"/>
        <v>2154.8355331973585</v>
      </c>
      <c r="I4964">
        <f t="shared" si="716"/>
        <v>3.2380000000000004</v>
      </c>
      <c r="J4964">
        <f t="shared" si="717"/>
        <v>3.0602959503396612</v>
      </c>
      <c r="K4964">
        <f t="shared" si="718"/>
        <v>4060.2770340996781</v>
      </c>
    </row>
    <row r="4965" spans="1:11">
      <c r="A4965">
        <v>12.363799999999999</v>
      </c>
      <c r="B4965">
        <f t="shared" si="719"/>
        <v>12.1913</v>
      </c>
      <c r="C4965">
        <v>-0.24</v>
      </c>
      <c r="D4965">
        <f t="shared" si="711"/>
        <v>-2.3535959999999996</v>
      </c>
      <c r="E4965">
        <f t="shared" si="712"/>
        <v>-12.933676132075469</v>
      </c>
      <c r="F4965">
        <f t="shared" si="713"/>
        <v>100.77327523220829</v>
      </c>
      <c r="G4965">
        <f t="shared" si="714"/>
        <v>10155.253001026405</v>
      </c>
      <c r="H4965">
        <f t="shared" si="715"/>
        <v>2155.0975437129623</v>
      </c>
      <c r="I4965">
        <f t="shared" si="716"/>
        <v>3.2380000000000004</v>
      </c>
      <c r="J4965">
        <f t="shared" si="717"/>
        <v>3.0531709600604682</v>
      </c>
      <c r="K4965">
        <f t="shared" si="718"/>
        <v>4060.2770340996781</v>
      </c>
    </row>
    <row r="4966" spans="1:11">
      <c r="A4966">
        <v>12.366300000000001</v>
      </c>
      <c r="B4966">
        <f t="shared" si="719"/>
        <v>12.193800000000001</v>
      </c>
      <c r="C4966">
        <v>-6.9999900000000004E-2</v>
      </c>
      <c r="D4966">
        <f t="shared" si="711"/>
        <v>-0.68646451933499997</v>
      </c>
      <c r="E4966">
        <f t="shared" si="712"/>
        <v>-11.26654465141047</v>
      </c>
      <c r="F4966">
        <f t="shared" si="713"/>
        <v>100.74510887057976</v>
      </c>
      <c r="G4966">
        <f t="shared" si="714"/>
        <v>10149.576961344968</v>
      </c>
      <c r="H4966">
        <f t="shared" si="715"/>
        <v>2155.3494064851388</v>
      </c>
      <c r="I4966">
        <f t="shared" si="716"/>
        <v>3.2380000000000004</v>
      </c>
      <c r="J4966">
        <f t="shared" si="717"/>
        <v>8.4453766491756284</v>
      </c>
      <c r="K4966">
        <f t="shared" si="718"/>
        <v>1184.2457764969754</v>
      </c>
    </row>
    <row r="4967" spans="1:11">
      <c r="A4967">
        <v>12.3687</v>
      </c>
      <c r="B4967">
        <f t="shared" si="719"/>
        <v>12.196200000000001</v>
      </c>
      <c r="C4967">
        <v>-0.24</v>
      </c>
      <c r="D4967">
        <f t="shared" si="711"/>
        <v>-2.3535959999999996</v>
      </c>
      <c r="E4967">
        <f t="shared" si="712"/>
        <v>-12.933676132075469</v>
      </c>
      <c r="F4967">
        <f t="shared" si="713"/>
        <v>100.71406804786278</v>
      </c>
      <c r="G4967">
        <f t="shared" si="714"/>
        <v>10143.323502749536</v>
      </c>
      <c r="H4967">
        <f t="shared" si="715"/>
        <v>2155.5911202484535</v>
      </c>
      <c r="I4967">
        <f t="shared" si="716"/>
        <v>3.2380000000000004</v>
      </c>
      <c r="J4967">
        <f t="shared" si="717"/>
        <v>3.0406319485560775</v>
      </c>
      <c r="K4967">
        <f t="shared" si="718"/>
        <v>4060.2770340996781</v>
      </c>
    </row>
    <row r="4968" spans="1:11">
      <c r="A4968">
        <v>12.3713</v>
      </c>
      <c r="B4968">
        <f t="shared" si="719"/>
        <v>12.1988</v>
      </c>
      <c r="C4968">
        <v>-0.24</v>
      </c>
      <c r="D4968">
        <f t="shared" si="711"/>
        <v>-2.3535959999999996</v>
      </c>
      <c r="E4968">
        <f t="shared" si="712"/>
        <v>-12.933676132075469</v>
      </c>
      <c r="F4968">
        <f t="shared" si="713"/>
        <v>100.68044048991939</v>
      </c>
      <c r="G4968">
        <f t="shared" si="714"/>
        <v>10136.551097244201</v>
      </c>
      <c r="H4968">
        <f t="shared" si="715"/>
        <v>2155.8528893937273</v>
      </c>
      <c r="I4968">
        <f t="shared" si="716"/>
        <v>3.2380000000000004</v>
      </c>
      <c r="J4968">
        <f t="shared" si="717"/>
        <v>3.0335135208927415</v>
      </c>
      <c r="K4968">
        <f t="shared" si="718"/>
        <v>4060.2770340996781</v>
      </c>
    </row>
    <row r="4969" spans="1:11">
      <c r="A4969">
        <v>12.373699999999999</v>
      </c>
      <c r="B4969">
        <f t="shared" si="719"/>
        <v>12.2012</v>
      </c>
      <c r="C4969">
        <v>-0.24</v>
      </c>
      <c r="D4969">
        <f t="shared" si="711"/>
        <v>-2.3535959999999996</v>
      </c>
      <c r="E4969">
        <f t="shared" si="712"/>
        <v>-12.933676132075469</v>
      </c>
      <c r="F4969">
        <f t="shared" si="713"/>
        <v>100.64939966720242</v>
      </c>
      <c r="G4969">
        <f t="shared" si="714"/>
        <v>10130.301653368246</v>
      </c>
      <c r="H4969">
        <f t="shared" si="715"/>
        <v>2156.0944479529285</v>
      </c>
      <c r="I4969">
        <f t="shared" si="716"/>
        <v>3.2380000000000004</v>
      </c>
      <c r="J4969">
        <f t="shared" si="717"/>
        <v>3.0269447745097864</v>
      </c>
      <c r="K4969">
        <f t="shared" si="718"/>
        <v>4060.2770340996781</v>
      </c>
    </row>
    <row r="4970" spans="1:11">
      <c r="A4970">
        <v>12.376300000000001</v>
      </c>
      <c r="B4970">
        <f t="shared" si="719"/>
        <v>12.203800000000001</v>
      </c>
      <c r="C4970">
        <v>-0.16</v>
      </c>
      <c r="D4970">
        <f t="shared" si="711"/>
        <v>-1.569064</v>
      </c>
      <c r="E4970">
        <f t="shared" si="712"/>
        <v>-12.14914413207547</v>
      </c>
      <c r="F4970">
        <f t="shared" si="713"/>
        <v>100.617811892459</v>
      </c>
      <c r="G4970">
        <f t="shared" si="714"/>
        <v>10123.944070026264</v>
      </c>
      <c r="H4970">
        <f t="shared" si="715"/>
        <v>2156.3560542638488</v>
      </c>
      <c r="I4970">
        <f t="shared" si="716"/>
        <v>3.2380000000000004</v>
      </c>
      <c r="J4970">
        <f t="shared" si="717"/>
        <v>5.5605769794967594</v>
      </c>
      <c r="K4970">
        <f t="shared" si="718"/>
        <v>2706.8513560664524</v>
      </c>
    </row>
    <row r="4971" spans="1:11">
      <c r="A4971">
        <v>12.3787</v>
      </c>
      <c r="B4971">
        <f t="shared" si="719"/>
        <v>12.206200000000001</v>
      </c>
      <c r="C4971">
        <v>-0.16</v>
      </c>
      <c r="D4971">
        <f t="shared" si="711"/>
        <v>-1.569064</v>
      </c>
      <c r="E4971">
        <f t="shared" si="712"/>
        <v>-12.14914413207547</v>
      </c>
      <c r="F4971">
        <f t="shared" si="713"/>
        <v>100.58865394654202</v>
      </c>
      <c r="G4971">
        <f t="shared" si="714"/>
        <v>10118.077302777185</v>
      </c>
      <c r="H4971">
        <f t="shared" si="715"/>
        <v>2156.5974670333203</v>
      </c>
      <c r="I4971">
        <f t="shared" si="716"/>
        <v>3.2380000000000004</v>
      </c>
      <c r="J4971">
        <f t="shared" si="717"/>
        <v>5.5544104618174357</v>
      </c>
      <c r="K4971">
        <f t="shared" si="718"/>
        <v>2706.8513560664524</v>
      </c>
    </row>
    <row r="4972" spans="1:11">
      <c r="A4972">
        <v>12.3813</v>
      </c>
      <c r="B4972">
        <f t="shared" si="719"/>
        <v>12.2088</v>
      </c>
      <c r="C4972">
        <v>-0.16</v>
      </c>
      <c r="D4972">
        <f t="shared" si="711"/>
        <v>-1.569064</v>
      </c>
      <c r="E4972">
        <f t="shared" si="712"/>
        <v>-12.14914413207547</v>
      </c>
      <c r="F4972">
        <f t="shared" si="713"/>
        <v>100.55706617179864</v>
      </c>
      <c r="G4972">
        <f t="shared" si="714"/>
        <v>10111.723557079489</v>
      </c>
      <c r="H4972">
        <f t="shared" si="715"/>
        <v>2156.858915405367</v>
      </c>
      <c r="I4972">
        <f t="shared" si="716"/>
        <v>3.2380000000000004</v>
      </c>
      <c r="J4972">
        <f t="shared" si="717"/>
        <v>5.5477320845252533</v>
      </c>
      <c r="K4972">
        <f t="shared" si="718"/>
        <v>2706.8513560664524</v>
      </c>
    </row>
    <row r="4973" spans="1:11">
      <c r="A4973">
        <v>12.383699999999999</v>
      </c>
      <c r="B4973">
        <f t="shared" si="719"/>
        <v>12.2112</v>
      </c>
      <c r="C4973">
        <v>-6.9999900000000004E-2</v>
      </c>
      <c r="D4973">
        <f t="shared" si="711"/>
        <v>-0.68646451933499997</v>
      </c>
      <c r="E4973">
        <f t="shared" si="712"/>
        <v>-11.26654465141047</v>
      </c>
      <c r="F4973">
        <f t="shared" si="713"/>
        <v>100.53002646463526</v>
      </c>
      <c r="G4973">
        <f t="shared" si="714"/>
        <v>10106.286220980264</v>
      </c>
      <c r="H4973">
        <f t="shared" si="715"/>
        <v>2157.1001874688823</v>
      </c>
      <c r="I4973">
        <f t="shared" si="716"/>
        <v>3.2380000000000004</v>
      </c>
      <c r="J4973">
        <f t="shared" si="717"/>
        <v>8.3998740572921893</v>
      </c>
      <c r="K4973">
        <f t="shared" si="718"/>
        <v>1184.2457764969754</v>
      </c>
    </row>
    <row r="4974" spans="1:11">
      <c r="A4974">
        <v>12.386200000000001</v>
      </c>
      <c r="B4974">
        <f t="shared" si="719"/>
        <v>12.213700000000001</v>
      </c>
      <c r="C4974">
        <v>-6.9999900000000004E-2</v>
      </c>
      <c r="D4974">
        <f t="shared" si="711"/>
        <v>-0.68646451933499997</v>
      </c>
      <c r="E4974">
        <f t="shared" si="712"/>
        <v>-11.26654465141047</v>
      </c>
      <c r="F4974">
        <f t="shared" si="713"/>
        <v>100.50186010300672</v>
      </c>
      <c r="G4974">
        <f t="shared" si="714"/>
        <v>10100.623884164334</v>
      </c>
      <c r="H4974">
        <f t="shared" si="715"/>
        <v>2157.3514421191398</v>
      </c>
      <c r="I4974">
        <f t="shared" si="716"/>
        <v>3.2380000000000004</v>
      </c>
      <c r="J4974">
        <f t="shared" si="717"/>
        <v>8.3939224149993734</v>
      </c>
      <c r="K4974">
        <f t="shared" si="718"/>
        <v>1184.2457764969754</v>
      </c>
    </row>
    <row r="4975" spans="1:11">
      <c r="A4975">
        <v>12.3888</v>
      </c>
      <c r="B4975">
        <f t="shared" si="719"/>
        <v>12.2163</v>
      </c>
      <c r="C4975">
        <v>-0.24</v>
      </c>
      <c r="D4975">
        <f t="shared" si="711"/>
        <v>-2.3535959999999996</v>
      </c>
      <c r="E4975">
        <f t="shared" si="712"/>
        <v>-12.933676132075469</v>
      </c>
      <c r="F4975">
        <f t="shared" si="713"/>
        <v>100.46823254506333</v>
      </c>
      <c r="G4975">
        <f t="shared" si="714"/>
        <v>10093.865750728923</v>
      </c>
      <c r="H4975">
        <f t="shared" si="715"/>
        <v>2157.612659523757</v>
      </c>
      <c r="I4975">
        <f t="shared" si="716"/>
        <v>3.2380000000000004</v>
      </c>
      <c r="J4975">
        <f t="shared" si="717"/>
        <v>2.9886472542148095</v>
      </c>
      <c r="K4975">
        <f t="shared" si="718"/>
        <v>4060.2770340996781</v>
      </c>
    </row>
    <row r="4976" spans="1:11">
      <c r="A4976">
        <v>12.3912</v>
      </c>
      <c r="B4976">
        <f t="shared" si="719"/>
        <v>12.2187</v>
      </c>
      <c r="C4976">
        <v>-0.24</v>
      </c>
      <c r="D4976">
        <f t="shared" si="711"/>
        <v>-2.3535959999999996</v>
      </c>
      <c r="E4976">
        <f t="shared" si="712"/>
        <v>-12.933676132075469</v>
      </c>
      <c r="F4976">
        <f t="shared" si="713"/>
        <v>100.43719172234636</v>
      </c>
      <c r="G4976">
        <f t="shared" si="714"/>
        <v>10087.629481071359</v>
      </c>
      <c r="H4976">
        <f t="shared" si="715"/>
        <v>2157.8537087838904</v>
      </c>
      <c r="I4976">
        <f t="shared" si="716"/>
        <v>3.2380000000000004</v>
      </c>
      <c r="J4976">
        <f t="shared" si="717"/>
        <v>2.9820923551598923</v>
      </c>
      <c r="K4976">
        <f t="shared" si="718"/>
        <v>4060.2770340996781</v>
      </c>
    </row>
    <row r="4977" spans="1:11">
      <c r="A4977">
        <v>12.393800000000001</v>
      </c>
      <c r="B4977">
        <f t="shared" si="719"/>
        <v>12.221300000000001</v>
      </c>
      <c r="C4977">
        <v>-0.24</v>
      </c>
      <c r="D4977">
        <f t="shared" si="711"/>
        <v>-2.3535959999999996</v>
      </c>
      <c r="E4977">
        <f t="shared" si="712"/>
        <v>-12.933676132075469</v>
      </c>
      <c r="F4977">
        <f t="shared" si="713"/>
        <v>100.40356416440295</v>
      </c>
      <c r="G4977">
        <f t="shared" si="714"/>
        <v>10080.87569691538</v>
      </c>
      <c r="H4977">
        <f t="shared" si="715"/>
        <v>2158.1147580507181</v>
      </c>
      <c r="I4977">
        <f t="shared" si="716"/>
        <v>3.2380000000000004</v>
      </c>
      <c r="J4977">
        <f t="shared" si="717"/>
        <v>2.9749935002655352</v>
      </c>
      <c r="K4977">
        <f t="shared" si="718"/>
        <v>4060.2770340996781</v>
      </c>
    </row>
    <row r="4978" spans="1:11">
      <c r="A4978">
        <v>12.3962</v>
      </c>
      <c r="B4978">
        <f t="shared" si="719"/>
        <v>12.223700000000001</v>
      </c>
      <c r="C4978">
        <v>-0.24</v>
      </c>
      <c r="D4978">
        <f t="shared" si="711"/>
        <v>-2.3535959999999996</v>
      </c>
      <c r="E4978">
        <f t="shared" si="712"/>
        <v>-12.933676132075469</v>
      </c>
      <c r="F4978">
        <f t="shared" si="713"/>
        <v>100.37252334168598</v>
      </c>
      <c r="G4978">
        <f t="shared" si="714"/>
        <v>10074.643441977296</v>
      </c>
      <c r="H4978">
        <f t="shared" si="715"/>
        <v>2158.355652106738</v>
      </c>
      <c r="I4978">
        <f t="shared" si="716"/>
        <v>3.2380000000000004</v>
      </c>
      <c r="J4978">
        <f t="shared" si="717"/>
        <v>2.9684428210539497</v>
      </c>
      <c r="K4978">
        <f t="shared" si="718"/>
        <v>4060.2770340996781</v>
      </c>
    </row>
    <row r="4979" spans="1:11">
      <c r="A4979">
        <v>12.3988</v>
      </c>
      <c r="B4979">
        <f t="shared" si="719"/>
        <v>12.2263</v>
      </c>
      <c r="C4979">
        <v>-0.16</v>
      </c>
      <c r="D4979">
        <f t="shared" si="711"/>
        <v>-1.569064</v>
      </c>
      <c r="E4979">
        <f t="shared" si="712"/>
        <v>-12.14914413207547</v>
      </c>
      <c r="F4979">
        <f t="shared" si="713"/>
        <v>100.34093556694259</v>
      </c>
      <c r="G4979">
        <f t="shared" si="714"/>
        <v>10068.303350449325</v>
      </c>
      <c r="H4979">
        <f t="shared" si="715"/>
        <v>2158.6165385392119</v>
      </c>
      <c r="I4979">
        <f t="shared" si="716"/>
        <v>3.2380000000000004</v>
      </c>
      <c r="J4979">
        <f t="shared" si="717"/>
        <v>5.5020934115632665</v>
      </c>
      <c r="K4979">
        <f t="shared" si="718"/>
        <v>2706.8513560664524</v>
      </c>
    </row>
    <row r="4980" spans="1:11">
      <c r="A4980">
        <v>12.401199999999999</v>
      </c>
      <c r="B4980">
        <f t="shared" si="719"/>
        <v>12.2287</v>
      </c>
      <c r="C4980">
        <v>-0.24</v>
      </c>
      <c r="D4980">
        <f t="shared" si="711"/>
        <v>-2.3535959999999996</v>
      </c>
      <c r="E4980">
        <f t="shared" si="712"/>
        <v>-12.933676132075469</v>
      </c>
      <c r="F4980">
        <f t="shared" si="713"/>
        <v>100.30989474422562</v>
      </c>
      <c r="G4980">
        <f t="shared" si="714"/>
        <v>10062.074983597622</v>
      </c>
      <c r="H4980">
        <f t="shared" si="715"/>
        <v>2158.8572822865981</v>
      </c>
      <c r="I4980">
        <f t="shared" si="716"/>
        <v>3.2380000000000004</v>
      </c>
      <c r="J4980">
        <f t="shared" si="717"/>
        <v>2.9552322030918567</v>
      </c>
      <c r="K4980">
        <f t="shared" si="718"/>
        <v>4060.2770340996781</v>
      </c>
    </row>
    <row r="4981" spans="1:11">
      <c r="A4981">
        <v>12.4038</v>
      </c>
      <c r="B4981">
        <f t="shared" si="719"/>
        <v>12.231300000000001</v>
      </c>
      <c r="C4981">
        <v>-0.24</v>
      </c>
      <c r="D4981">
        <f t="shared" si="711"/>
        <v>-2.3535959999999996</v>
      </c>
      <c r="E4981">
        <f t="shared" si="712"/>
        <v>-12.933676132075469</v>
      </c>
      <c r="F4981">
        <f t="shared" si="713"/>
        <v>100.27626718628221</v>
      </c>
      <c r="G4981">
        <f t="shared" si="714"/>
        <v>10055.329760814659</v>
      </c>
      <c r="H4981">
        <f t="shared" si="715"/>
        <v>2159.1180005812826</v>
      </c>
      <c r="I4981">
        <f t="shared" si="716"/>
        <v>3.2380000000000004</v>
      </c>
      <c r="J4981">
        <f t="shared" si="717"/>
        <v>2.9481423469962937</v>
      </c>
      <c r="K4981">
        <f t="shared" si="718"/>
        <v>4060.2770340996781</v>
      </c>
    </row>
    <row r="4982" spans="1:11">
      <c r="A4982">
        <v>12.4063</v>
      </c>
      <c r="B4982">
        <f t="shared" si="719"/>
        <v>12.2338</v>
      </c>
      <c r="C4982">
        <v>-0.24</v>
      </c>
      <c r="D4982">
        <f t="shared" ref="D4982:D5045" si="720">C4982*9.80665</f>
        <v>-2.3535959999999996</v>
      </c>
      <c r="E4982">
        <f t="shared" ref="E4982:E5045" si="721">D4982-$D$17</f>
        <v>-12.933676132075469</v>
      </c>
      <c r="F4982">
        <f t="shared" ref="F4982:F5045" si="722">F4981+E4982*(A4982-A4981)</f>
        <v>100.24393299595204</v>
      </c>
      <c r="G4982">
        <f t="shared" ref="G4982:G5045" si="723">F4982^2</f>
        <v>10048.846102496922</v>
      </c>
      <c r="H4982">
        <f t="shared" ref="H4982:H5045" si="724">H4981+F4982*(B4982-B4981)</f>
        <v>2159.3686104137723</v>
      </c>
      <c r="I4982">
        <f t="shared" ref="I4982:I5045" si="725">IF(B4982&lt;=0,$B$5,IF(B4982&lt;=$B$4,$B$1+$B$2+$B$3-$B$6*B4982,$B$1+$B$2))</f>
        <v>3.2380000000000004</v>
      </c>
      <c r="J4982">
        <f t="shared" ref="J4982:J5045" si="726">I4982*D4982+0.5*$B$14*$B$8*$B$13*G4982</f>
        <v>2.9413274194654129</v>
      </c>
      <c r="K4982">
        <f t="shared" ref="K4982:K5045" si="727">-2*I4982*D4982/$B$8/$B$13</f>
        <v>4060.2770340996781</v>
      </c>
    </row>
    <row r="4983" spans="1:11">
      <c r="A4983">
        <v>12.4087</v>
      </c>
      <c r="B4983">
        <f t="shared" si="719"/>
        <v>12.2362</v>
      </c>
      <c r="C4983">
        <v>-0.24</v>
      </c>
      <c r="D4983">
        <f t="shared" si="720"/>
        <v>-2.3535959999999996</v>
      </c>
      <c r="E4983">
        <f t="shared" si="721"/>
        <v>-12.933676132075469</v>
      </c>
      <c r="F4983">
        <f t="shared" si="722"/>
        <v>100.21289217323506</v>
      </c>
      <c r="G4983">
        <f t="shared" si="723"/>
        <v>10042.623757724437</v>
      </c>
      <c r="H4983">
        <f t="shared" si="724"/>
        <v>2159.609121354988</v>
      </c>
      <c r="I4983">
        <f t="shared" si="725"/>
        <v>3.2380000000000004</v>
      </c>
      <c r="J4983">
        <f t="shared" si="726"/>
        <v>2.9347871567589969</v>
      </c>
      <c r="K4983">
        <f t="shared" si="727"/>
        <v>4060.2770340996781</v>
      </c>
    </row>
    <row r="4984" spans="1:11">
      <c r="A4984">
        <v>12.411300000000001</v>
      </c>
      <c r="B4984">
        <f t="shared" si="719"/>
        <v>12.238800000000001</v>
      </c>
      <c r="C4984">
        <v>-0.16</v>
      </c>
      <c r="D4984">
        <f t="shared" si="720"/>
        <v>-1.569064</v>
      </c>
      <c r="E4984">
        <f t="shared" si="721"/>
        <v>-12.14914413207547</v>
      </c>
      <c r="F4984">
        <f t="shared" si="722"/>
        <v>100.18130439849165</v>
      </c>
      <c r="G4984">
        <f t="shared" si="723"/>
        <v>10036.293750983243</v>
      </c>
      <c r="H4984">
        <f t="shared" si="724"/>
        <v>2159.8695927464241</v>
      </c>
      <c r="I4984">
        <f t="shared" si="725"/>
        <v>3.2380000000000004</v>
      </c>
      <c r="J4984">
        <f t="shared" si="726"/>
        <v>5.4684483473165697</v>
      </c>
      <c r="K4984">
        <f t="shared" si="727"/>
        <v>2706.8513560664524</v>
      </c>
    </row>
    <row r="4985" spans="1:11">
      <c r="A4985">
        <v>12.4137</v>
      </c>
      <c r="B4985">
        <f t="shared" si="719"/>
        <v>12.241200000000001</v>
      </c>
      <c r="C4985">
        <v>-0.16</v>
      </c>
      <c r="D4985">
        <f t="shared" si="720"/>
        <v>-1.569064</v>
      </c>
      <c r="E4985">
        <f t="shared" si="721"/>
        <v>-12.14914413207547</v>
      </c>
      <c r="F4985">
        <f t="shared" si="722"/>
        <v>100.15214645257467</v>
      </c>
      <c r="G4985">
        <f t="shared" si="723"/>
        <v>10030.452439057965</v>
      </c>
      <c r="H4985">
        <f t="shared" si="724"/>
        <v>2160.1099578979101</v>
      </c>
      <c r="I4985">
        <f t="shared" si="725"/>
        <v>3.2380000000000004</v>
      </c>
      <c r="J4985">
        <f t="shared" si="726"/>
        <v>5.4623085855485654</v>
      </c>
      <c r="K4985">
        <f t="shared" si="727"/>
        <v>2706.8513560664524</v>
      </c>
    </row>
    <row r="4986" spans="1:11">
      <c r="A4986">
        <v>12.4163</v>
      </c>
      <c r="B4986">
        <f t="shared" si="719"/>
        <v>12.2438</v>
      </c>
      <c r="C4986">
        <v>-0.24</v>
      </c>
      <c r="D4986">
        <f t="shared" si="720"/>
        <v>-2.3535959999999996</v>
      </c>
      <c r="E4986">
        <f t="shared" si="721"/>
        <v>-12.933676132075469</v>
      </c>
      <c r="F4986">
        <f t="shared" si="722"/>
        <v>100.11851889463128</v>
      </c>
      <c r="G4986">
        <f t="shared" si="723"/>
        <v>10023.717825654641</v>
      </c>
      <c r="H4986">
        <f t="shared" si="724"/>
        <v>2160.3702660470362</v>
      </c>
      <c r="I4986">
        <f t="shared" si="725"/>
        <v>3.2380000000000004</v>
      </c>
      <c r="J4986">
        <f t="shared" si="726"/>
        <v>2.9149152648971199</v>
      </c>
      <c r="K4986">
        <f t="shared" si="727"/>
        <v>4060.2770340996781</v>
      </c>
    </row>
    <row r="4987" spans="1:11">
      <c r="A4987">
        <v>12.418699999999999</v>
      </c>
      <c r="B4987">
        <f t="shared" si="719"/>
        <v>12.2462</v>
      </c>
      <c r="C4987">
        <v>-0.24</v>
      </c>
      <c r="D4987">
        <f t="shared" si="720"/>
        <v>-2.3535959999999996</v>
      </c>
      <c r="E4987">
        <f t="shared" si="721"/>
        <v>-12.933676132075469</v>
      </c>
      <c r="F4987">
        <f t="shared" si="722"/>
        <v>100.0874780719143</v>
      </c>
      <c r="G4987">
        <f t="shared" si="723"/>
        <v>10017.503266795928</v>
      </c>
      <c r="H4987">
        <f t="shared" si="724"/>
        <v>2160.6104759944087</v>
      </c>
      <c r="I4987">
        <f t="shared" si="725"/>
        <v>3.2380000000000004</v>
      </c>
      <c r="J4987">
        <f t="shared" si="726"/>
        <v>2.9083831859097575</v>
      </c>
      <c r="K4987">
        <f t="shared" si="727"/>
        <v>4060.2770340996781</v>
      </c>
    </row>
    <row r="4988" spans="1:11">
      <c r="A4988">
        <v>12.4213</v>
      </c>
      <c r="B4988">
        <f t="shared" si="719"/>
        <v>12.248800000000001</v>
      </c>
      <c r="C4988">
        <v>-0.16</v>
      </c>
      <c r="D4988">
        <f t="shared" si="720"/>
        <v>-1.569064</v>
      </c>
      <c r="E4988">
        <f t="shared" si="721"/>
        <v>-12.14914413207547</v>
      </c>
      <c r="F4988">
        <f t="shared" si="722"/>
        <v>100.05589029717089</v>
      </c>
      <c r="G4988">
        <f t="shared" si="723"/>
        <v>10011.181183159495</v>
      </c>
      <c r="H4988">
        <f t="shared" si="724"/>
        <v>2160.8706213091814</v>
      </c>
      <c r="I4988">
        <f t="shared" si="725"/>
        <v>3.2380000000000004</v>
      </c>
      <c r="J4988">
        <f t="shared" si="726"/>
        <v>5.4420527043868665</v>
      </c>
      <c r="K4988">
        <f t="shared" si="727"/>
        <v>2706.8513560664524</v>
      </c>
    </row>
    <row r="4989" spans="1:11">
      <c r="A4989">
        <v>12.4237</v>
      </c>
      <c r="B4989">
        <f t="shared" si="719"/>
        <v>12.251200000000001</v>
      </c>
      <c r="C4989">
        <v>-0.16</v>
      </c>
      <c r="D4989">
        <f t="shared" si="720"/>
        <v>-1.569064</v>
      </c>
      <c r="E4989">
        <f t="shared" si="721"/>
        <v>-12.14914413207547</v>
      </c>
      <c r="F4989">
        <f t="shared" si="722"/>
        <v>100.02673235125391</v>
      </c>
      <c r="G4989">
        <f t="shared" si="723"/>
        <v>10005.347184869386</v>
      </c>
      <c r="H4989">
        <f t="shared" si="724"/>
        <v>2161.1106854668242</v>
      </c>
      <c r="I4989">
        <f t="shared" si="725"/>
        <v>3.2380000000000004</v>
      </c>
      <c r="J4989">
        <f t="shared" si="726"/>
        <v>5.4359206299292078</v>
      </c>
      <c r="K4989">
        <f t="shared" si="727"/>
        <v>2706.8513560664524</v>
      </c>
    </row>
    <row r="4990" spans="1:11">
      <c r="A4990">
        <v>12.426299999999999</v>
      </c>
      <c r="B4990">
        <f t="shared" si="719"/>
        <v>12.2538</v>
      </c>
      <c r="C4990">
        <v>-0.16</v>
      </c>
      <c r="D4990">
        <f t="shared" si="720"/>
        <v>-1.569064</v>
      </c>
      <c r="E4990">
        <f t="shared" si="721"/>
        <v>-12.14914413207547</v>
      </c>
      <c r="F4990">
        <f t="shared" si="722"/>
        <v>99.995144576510526</v>
      </c>
      <c r="G4990">
        <f t="shared" si="723"/>
        <v>9999.0289388772417</v>
      </c>
      <c r="H4990">
        <f t="shared" si="724"/>
        <v>2161.3706728427233</v>
      </c>
      <c r="I4990">
        <f t="shared" si="725"/>
        <v>3.2380000000000004</v>
      </c>
      <c r="J4990">
        <f t="shared" si="726"/>
        <v>5.4292795661271631</v>
      </c>
      <c r="K4990">
        <f t="shared" si="727"/>
        <v>2706.8513560664524</v>
      </c>
    </row>
    <row r="4991" spans="1:11">
      <c r="A4991">
        <v>12.428800000000001</v>
      </c>
      <c r="B4991">
        <f t="shared" si="719"/>
        <v>12.256300000000001</v>
      </c>
      <c r="C4991">
        <v>-0.24</v>
      </c>
      <c r="D4991">
        <f t="shared" si="720"/>
        <v>-2.3535959999999996</v>
      </c>
      <c r="E4991">
        <f t="shared" si="721"/>
        <v>-12.933676132075469</v>
      </c>
      <c r="F4991">
        <f t="shared" si="722"/>
        <v>99.962810386180323</v>
      </c>
      <c r="G4991">
        <f t="shared" si="723"/>
        <v>9992.5634603034414</v>
      </c>
      <c r="H4991">
        <f t="shared" si="724"/>
        <v>2161.6205798686888</v>
      </c>
      <c r="I4991">
        <f t="shared" si="725"/>
        <v>3.2380000000000004</v>
      </c>
      <c r="J4991">
        <f t="shared" si="726"/>
        <v>2.8821691311969193</v>
      </c>
      <c r="K4991">
        <f t="shared" si="727"/>
        <v>4060.2770340996781</v>
      </c>
    </row>
    <row r="4992" spans="1:11">
      <c r="A4992">
        <v>12.4312</v>
      </c>
      <c r="B4992">
        <f t="shared" si="719"/>
        <v>12.258700000000001</v>
      </c>
      <c r="C4992">
        <v>-0.16</v>
      </c>
      <c r="D4992">
        <f t="shared" si="720"/>
        <v>-1.569064</v>
      </c>
      <c r="E4992">
        <f t="shared" si="721"/>
        <v>-12.14914413207547</v>
      </c>
      <c r="F4992">
        <f t="shared" si="722"/>
        <v>99.933652440263344</v>
      </c>
      <c r="G4992">
        <f t="shared" si="723"/>
        <v>9986.7348900513516</v>
      </c>
      <c r="H4992">
        <f t="shared" si="724"/>
        <v>2161.8604206345453</v>
      </c>
      <c r="I4992">
        <f t="shared" si="725"/>
        <v>3.2380000000000004</v>
      </c>
      <c r="J4992">
        <f t="shared" si="726"/>
        <v>5.4163573781117416</v>
      </c>
      <c r="K4992">
        <f t="shared" si="727"/>
        <v>2706.8513560664524</v>
      </c>
    </row>
    <row r="4993" spans="1:11">
      <c r="A4993">
        <v>12.4338</v>
      </c>
      <c r="B4993">
        <f t="shared" si="719"/>
        <v>12.2613</v>
      </c>
      <c r="C4993">
        <v>-0.24</v>
      </c>
      <c r="D4993">
        <f t="shared" si="720"/>
        <v>-2.3535959999999996</v>
      </c>
      <c r="E4993">
        <f t="shared" si="721"/>
        <v>-12.933676132075469</v>
      </c>
      <c r="F4993">
        <f t="shared" si="722"/>
        <v>99.900024882319954</v>
      </c>
      <c r="G4993">
        <f t="shared" si="723"/>
        <v>9980.0149714881463</v>
      </c>
      <c r="H4993">
        <f t="shared" si="724"/>
        <v>2162.1201606992395</v>
      </c>
      <c r="I4993">
        <f t="shared" si="725"/>
        <v>3.2380000000000004</v>
      </c>
      <c r="J4993">
        <f t="shared" si="726"/>
        <v>2.8689795031031071</v>
      </c>
      <c r="K4993">
        <f t="shared" si="727"/>
        <v>4060.2770340996781</v>
      </c>
    </row>
    <row r="4994" spans="1:11">
      <c r="A4994">
        <v>12.436199999999999</v>
      </c>
      <c r="B4994">
        <f t="shared" si="719"/>
        <v>12.2637</v>
      </c>
      <c r="C4994">
        <v>-0.24</v>
      </c>
      <c r="D4994">
        <f t="shared" si="720"/>
        <v>-2.3535959999999996</v>
      </c>
      <c r="E4994">
        <f t="shared" si="721"/>
        <v>-12.933676132075469</v>
      </c>
      <c r="F4994">
        <f t="shared" si="722"/>
        <v>99.86898405960298</v>
      </c>
      <c r="G4994">
        <f t="shared" si="723"/>
        <v>9973.8139770972339</v>
      </c>
      <c r="H4994">
        <f t="shared" si="724"/>
        <v>2162.3598462609825</v>
      </c>
      <c r="I4994">
        <f t="shared" si="725"/>
        <v>3.2380000000000004</v>
      </c>
      <c r="J4994">
        <f t="shared" si="726"/>
        <v>2.8624616816321851</v>
      </c>
      <c r="K4994">
        <f t="shared" si="727"/>
        <v>4060.2770340996781</v>
      </c>
    </row>
    <row r="4995" spans="1:11">
      <c r="A4995">
        <v>12.438800000000001</v>
      </c>
      <c r="B4995">
        <f t="shared" si="719"/>
        <v>12.266300000000001</v>
      </c>
      <c r="C4995">
        <v>-6.9999900000000004E-2</v>
      </c>
      <c r="D4995">
        <f t="shared" si="720"/>
        <v>-0.68646451933499997</v>
      </c>
      <c r="E4995">
        <f t="shared" si="721"/>
        <v>-11.26654465141047</v>
      </c>
      <c r="F4995">
        <f t="shared" si="722"/>
        <v>99.839691043509305</v>
      </c>
      <c r="G4995">
        <f t="shared" si="723"/>
        <v>9967.9639076633921</v>
      </c>
      <c r="H4995">
        <f t="shared" si="724"/>
        <v>2162.6194294576958</v>
      </c>
      <c r="I4995">
        <f t="shared" si="725"/>
        <v>3.2380000000000004</v>
      </c>
      <c r="J4995">
        <f t="shared" si="726"/>
        <v>8.2544844493019625</v>
      </c>
      <c r="K4995">
        <f t="shared" si="727"/>
        <v>1184.2457764969754</v>
      </c>
    </row>
    <row r="4996" spans="1:11">
      <c r="A4996">
        <v>12.4412</v>
      </c>
      <c r="B4996">
        <f t="shared" si="719"/>
        <v>12.268700000000001</v>
      </c>
      <c r="C4996">
        <v>-0.24</v>
      </c>
      <c r="D4996">
        <f t="shared" si="720"/>
        <v>-2.3535959999999996</v>
      </c>
      <c r="E4996">
        <f t="shared" si="721"/>
        <v>-12.933676132075469</v>
      </c>
      <c r="F4996">
        <f t="shared" si="722"/>
        <v>99.80865022079233</v>
      </c>
      <c r="G4996">
        <f t="shared" si="723"/>
        <v>9961.7666588964694</v>
      </c>
      <c r="H4996">
        <f t="shared" si="724"/>
        <v>2162.8589702182257</v>
      </c>
      <c r="I4996">
        <f t="shared" si="725"/>
        <v>3.2380000000000004</v>
      </c>
      <c r="J4996">
        <f t="shared" si="726"/>
        <v>2.849798830436729</v>
      </c>
      <c r="K4996">
        <f t="shared" si="727"/>
        <v>4060.2770340996781</v>
      </c>
    </row>
    <row r="4997" spans="1:11">
      <c r="A4997">
        <v>12.4438</v>
      </c>
      <c r="B4997">
        <f t="shared" si="719"/>
        <v>12.2713</v>
      </c>
      <c r="C4997">
        <v>-0.24</v>
      </c>
      <c r="D4997">
        <f t="shared" si="720"/>
        <v>-2.3535959999999996</v>
      </c>
      <c r="E4997">
        <f t="shared" si="721"/>
        <v>-12.933676132075469</v>
      </c>
      <c r="F4997">
        <f t="shared" si="722"/>
        <v>99.77502266284894</v>
      </c>
      <c r="G4997">
        <f t="shared" si="723"/>
        <v>9955.0551473720188</v>
      </c>
      <c r="H4997">
        <f t="shared" si="724"/>
        <v>2163.1183852771492</v>
      </c>
      <c r="I4997">
        <f t="shared" si="725"/>
        <v>3.2380000000000004</v>
      </c>
      <c r="J4997">
        <f t="shared" si="726"/>
        <v>2.8427444080072366</v>
      </c>
      <c r="K4997">
        <f t="shared" si="727"/>
        <v>4060.2770340996781</v>
      </c>
    </row>
    <row r="4998" spans="1:11">
      <c r="A4998">
        <v>12.446199999999999</v>
      </c>
      <c r="B4998">
        <f t="shared" si="719"/>
        <v>12.2737</v>
      </c>
      <c r="C4998">
        <v>-0.24</v>
      </c>
      <c r="D4998">
        <f t="shared" si="720"/>
        <v>-2.3535959999999996</v>
      </c>
      <c r="E4998">
        <f t="shared" si="721"/>
        <v>-12.933676132075469</v>
      </c>
      <c r="F4998">
        <f t="shared" si="722"/>
        <v>99.743981840131966</v>
      </c>
      <c r="G4998">
        <f t="shared" si="723"/>
        <v>9948.8619133245757</v>
      </c>
      <c r="H4998">
        <f t="shared" si="724"/>
        <v>2163.3577708335656</v>
      </c>
      <c r="I4998">
        <f t="shared" si="725"/>
        <v>3.2380000000000004</v>
      </c>
      <c r="J4998">
        <f t="shared" si="726"/>
        <v>2.8362347433786042</v>
      </c>
      <c r="K4998">
        <f t="shared" si="727"/>
        <v>4060.2770340996781</v>
      </c>
    </row>
    <row r="4999" spans="1:11">
      <c r="A4999">
        <v>12.448700000000001</v>
      </c>
      <c r="B4999">
        <f t="shared" si="719"/>
        <v>12.276200000000001</v>
      </c>
      <c r="C4999">
        <v>-0.24</v>
      </c>
      <c r="D4999">
        <f t="shared" si="720"/>
        <v>-2.3535959999999996</v>
      </c>
      <c r="E4999">
        <f t="shared" si="721"/>
        <v>-12.933676132075469</v>
      </c>
      <c r="F4999">
        <f t="shared" si="722"/>
        <v>99.711647649801762</v>
      </c>
      <c r="G4999">
        <f t="shared" si="723"/>
        <v>9942.4126770382172</v>
      </c>
      <c r="H4999">
        <f t="shared" si="724"/>
        <v>2163.6070499526904</v>
      </c>
      <c r="I4999">
        <f t="shared" si="725"/>
        <v>3.2380000000000004</v>
      </c>
      <c r="J4999">
        <f t="shared" si="726"/>
        <v>2.8294559966021389</v>
      </c>
      <c r="K4999">
        <f t="shared" si="727"/>
        <v>4060.2770340996781</v>
      </c>
    </row>
    <row r="5000" spans="1:11">
      <c r="A5000">
        <v>12.4513</v>
      </c>
      <c r="B5000">
        <f t="shared" si="719"/>
        <v>12.2788</v>
      </c>
      <c r="C5000">
        <v>-6.9999900000000004E-2</v>
      </c>
      <c r="D5000">
        <f t="shared" si="720"/>
        <v>-0.68646451933499997</v>
      </c>
      <c r="E5000">
        <f t="shared" si="721"/>
        <v>-11.26654465141047</v>
      </c>
      <c r="F5000">
        <f t="shared" si="722"/>
        <v>99.682354633708101</v>
      </c>
      <c r="G5000">
        <f t="shared" si="723"/>
        <v>9936.5718253203468</v>
      </c>
      <c r="H5000">
        <f t="shared" si="724"/>
        <v>2163.8662240747381</v>
      </c>
      <c r="I5000">
        <f t="shared" si="725"/>
        <v>3.2380000000000004</v>
      </c>
      <c r="J5000">
        <f t="shared" si="726"/>
        <v>8.2214884529481651</v>
      </c>
      <c r="K5000">
        <f t="shared" si="727"/>
        <v>1184.2457764969754</v>
      </c>
    </row>
    <row r="5001" spans="1:11">
      <c r="A5001">
        <v>12.4537</v>
      </c>
      <c r="B5001">
        <f t="shared" si="719"/>
        <v>12.2812</v>
      </c>
      <c r="C5001">
        <v>-0.16</v>
      </c>
      <c r="D5001">
        <f t="shared" si="720"/>
        <v>-1.569064</v>
      </c>
      <c r="E5001">
        <f t="shared" si="721"/>
        <v>-12.14914413207547</v>
      </c>
      <c r="F5001">
        <f t="shared" si="722"/>
        <v>99.653196687791123</v>
      </c>
      <c r="G5001">
        <f t="shared" si="723"/>
        <v>9930.7596100955834</v>
      </c>
      <c r="H5001">
        <f t="shared" si="724"/>
        <v>2164.1053917467889</v>
      </c>
      <c r="I5001">
        <f t="shared" si="725"/>
        <v>3.2380000000000004</v>
      </c>
      <c r="J5001">
        <f t="shared" si="726"/>
        <v>5.3575221561235926</v>
      </c>
      <c r="K5001">
        <f t="shared" si="727"/>
        <v>2706.8513560664524</v>
      </c>
    </row>
    <row r="5002" spans="1:11">
      <c r="A5002">
        <v>12.456300000000001</v>
      </c>
      <c r="B5002">
        <f t="shared" si="719"/>
        <v>12.283800000000001</v>
      </c>
      <c r="C5002">
        <v>-0.16</v>
      </c>
      <c r="D5002">
        <f t="shared" si="720"/>
        <v>-1.569064</v>
      </c>
      <c r="E5002">
        <f t="shared" si="721"/>
        <v>-12.14914413207547</v>
      </c>
      <c r="F5002">
        <f t="shared" si="722"/>
        <v>99.621608913047709</v>
      </c>
      <c r="G5002">
        <f t="shared" si="723"/>
        <v>9924.4649624242265</v>
      </c>
      <c r="H5002">
        <f t="shared" si="724"/>
        <v>2164.3644079299629</v>
      </c>
      <c r="I5002">
        <f t="shared" si="725"/>
        <v>3.2380000000000004</v>
      </c>
      <c r="J5002">
        <f t="shared" si="726"/>
        <v>5.3509058963500982</v>
      </c>
      <c r="K5002">
        <f t="shared" si="727"/>
        <v>2706.8513560664524</v>
      </c>
    </row>
    <row r="5003" spans="1:11">
      <c r="A5003">
        <v>12.4587</v>
      </c>
      <c r="B5003">
        <f t="shared" si="719"/>
        <v>12.286200000000001</v>
      </c>
      <c r="C5003">
        <v>-0.16</v>
      </c>
      <c r="D5003">
        <f t="shared" si="720"/>
        <v>-1.569064</v>
      </c>
      <c r="E5003">
        <f t="shared" si="721"/>
        <v>-12.14914413207547</v>
      </c>
      <c r="F5003">
        <f t="shared" si="722"/>
        <v>99.592450967130731</v>
      </c>
      <c r="G5003">
        <f t="shared" si="723"/>
        <v>9918.6562896403393</v>
      </c>
      <c r="H5003">
        <f t="shared" si="724"/>
        <v>2164.603429812284</v>
      </c>
      <c r="I5003">
        <f t="shared" si="725"/>
        <v>3.2380000000000004</v>
      </c>
      <c r="J5003">
        <f t="shared" si="726"/>
        <v>5.344800441353418</v>
      </c>
      <c r="K5003">
        <f t="shared" si="727"/>
        <v>2706.8513560664524</v>
      </c>
    </row>
    <row r="5004" spans="1:11">
      <c r="A5004">
        <v>12.4613</v>
      </c>
      <c r="B5004">
        <f t="shared" si="719"/>
        <v>12.2888</v>
      </c>
      <c r="C5004">
        <v>-0.24</v>
      </c>
      <c r="D5004">
        <f t="shared" si="720"/>
        <v>-2.3535959999999996</v>
      </c>
      <c r="E5004">
        <f t="shared" si="721"/>
        <v>-12.933676132075469</v>
      </c>
      <c r="F5004">
        <f t="shared" si="722"/>
        <v>99.55882340918734</v>
      </c>
      <c r="G5004">
        <f t="shared" si="723"/>
        <v>9911.9593186217498</v>
      </c>
      <c r="H5004">
        <f t="shared" si="724"/>
        <v>2164.8622827531481</v>
      </c>
      <c r="I5004">
        <f t="shared" si="725"/>
        <v>3.2380000000000004</v>
      </c>
      <c r="J5004">
        <f t="shared" si="726"/>
        <v>2.7974466863470884</v>
      </c>
      <c r="K5004">
        <f t="shared" si="727"/>
        <v>4060.2770340996781</v>
      </c>
    </row>
    <row r="5005" spans="1:11">
      <c r="A5005">
        <v>12.463699999999999</v>
      </c>
      <c r="B5005">
        <f t="shared" si="719"/>
        <v>12.2912</v>
      </c>
      <c r="C5005">
        <v>-0.24</v>
      </c>
      <c r="D5005">
        <f t="shared" si="720"/>
        <v>-2.3535959999999996</v>
      </c>
      <c r="E5005">
        <f t="shared" si="721"/>
        <v>-12.933676132075469</v>
      </c>
      <c r="F5005">
        <f t="shared" si="722"/>
        <v>99.527782586470366</v>
      </c>
      <c r="G5005">
        <f t="shared" si="723"/>
        <v>9905.7795065797145</v>
      </c>
      <c r="H5005">
        <f t="shared" si="724"/>
        <v>2165.1011494313557</v>
      </c>
      <c r="I5005">
        <f t="shared" si="725"/>
        <v>3.2380000000000004</v>
      </c>
      <c r="J5005">
        <f t="shared" si="726"/>
        <v>2.7909511294936795</v>
      </c>
      <c r="K5005">
        <f t="shared" si="727"/>
        <v>4060.2770340996781</v>
      </c>
    </row>
    <row r="5006" spans="1:11">
      <c r="A5006">
        <v>12.4663</v>
      </c>
      <c r="B5006">
        <f t="shared" si="719"/>
        <v>12.293800000000001</v>
      </c>
      <c r="C5006">
        <v>-0.24</v>
      </c>
      <c r="D5006">
        <f t="shared" si="720"/>
        <v>-2.3535959999999996</v>
      </c>
      <c r="E5006">
        <f t="shared" si="721"/>
        <v>-12.933676132075469</v>
      </c>
      <c r="F5006">
        <f t="shared" si="722"/>
        <v>99.494155028526961</v>
      </c>
      <c r="G5006">
        <f t="shared" si="723"/>
        <v>9899.0868848405571</v>
      </c>
      <c r="H5006">
        <f t="shared" si="724"/>
        <v>2165.3598342344299</v>
      </c>
      <c r="I5006">
        <f t="shared" si="725"/>
        <v>3.2380000000000004</v>
      </c>
      <c r="J5006">
        <f t="shared" si="726"/>
        <v>2.7839165619842863</v>
      </c>
      <c r="K5006">
        <f t="shared" si="727"/>
        <v>4060.2770340996781</v>
      </c>
    </row>
    <row r="5007" spans="1:11">
      <c r="A5007">
        <v>12.4688</v>
      </c>
      <c r="B5007">
        <f t="shared" si="719"/>
        <v>12.2963</v>
      </c>
      <c r="C5007">
        <v>-0.16</v>
      </c>
      <c r="D5007">
        <f t="shared" si="720"/>
        <v>-1.569064</v>
      </c>
      <c r="E5007">
        <f t="shared" si="721"/>
        <v>-12.14914413207547</v>
      </c>
      <c r="F5007">
        <f t="shared" si="722"/>
        <v>99.463782168196772</v>
      </c>
      <c r="G5007">
        <f t="shared" si="723"/>
        <v>9893.0439632024991</v>
      </c>
      <c r="H5007">
        <f t="shared" si="724"/>
        <v>2165.6084936898501</v>
      </c>
      <c r="I5007">
        <f t="shared" si="725"/>
        <v>3.2380000000000004</v>
      </c>
      <c r="J5007">
        <f t="shared" si="726"/>
        <v>5.3178795056690591</v>
      </c>
      <c r="K5007">
        <f t="shared" si="727"/>
        <v>2706.8513560664524</v>
      </c>
    </row>
    <row r="5008" spans="1:11">
      <c r="A5008">
        <v>12.4712</v>
      </c>
      <c r="B5008">
        <f t="shared" si="719"/>
        <v>12.2987</v>
      </c>
      <c r="C5008">
        <v>-0.16</v>
      </c>
      <c r="D5008">
        <f t="shared" si="720"/>
        <v>-1.569064</v>
      </c>
      <c r="E5008">
        <f t="shared" si="721"/>
        <v>-12.14914413207547</v>
      </c>
      <c r="F5008">
        <f t="shared" si="722"/>
        <v>99.434624222279794</v>
      </c>
      <c r="G5008">
        <f t="shared" si="723"/>
        <v>9887.2444942259917</v>
      </c>
      <c r="H5008">
        <f t="shared" si="724"/>
        <v>2165.8471367879833</v>
      </c>
      <c r="I5008">
        <f t="shared" si="725"/>
        <v>3.2380000000000004</v>
      </c>
      <c r="J5008">
        <f t="shared" si="726"/>
        <v>5.3117837247294046</v>
      </c>
      <c r="K5008">
        <f t="shared" si="727"/>
        <v>2706.8513560664524</v>
      </c>
    </row>
    <row r="5009" spans="1:11">
      <c r="A5009">
        <v>12.473800000000001</v>
      </c>
      <c r="B5009">
        <f t="shared" si="719"/>
        <v>12.301300000000001</v>
      </c>
      <c r="C5009">
        <v>-0.16</v>
      </c>
      <c r="D5009">
        <f t="shared" si="720"/>
        <v>-1.569064</v>
      </c>
      <c r="E5009">
        <f t="shared" si="721"/>
        <v>-12.14914413207547</v>
      </c>
      <c r="F5009">
        <f t="shared" si="722"/>
        <v>99.40303644753638</v>
      </c>
      <c r="G5009">
        <f t="shared" si="723"/>
        <v>9880.9636549902461</v>
      </c>
      <c r="H5009">
        <f t="shared" si="724"/>
        <v>2166.1055846827471</v>
      </c>
      <c r="I5009">
        <f t="shared" si="725"/>
        <v>3.2380000000000004</v>
      </c>
      <c r="J5009">
        <f t="shared" si="726"/>
        <v>5.3051819789051935</v>
      </c>
      <c r="K5009">
        <f t="shared" si="727"/>
        <v>2706.8513560664524</v>
      </c>
    </row>
    <row r="5010" spans="1:11">
      <c r="A5010">
        <v>12.4762</v>
      </c>
      <c r="B5010">
        <f t="shared" si="719"/>
        <v>12.303700000000001</v>
      </c>
      <c r="C5010">
        <v>-6.9999900000000004E-2</v>
      </c>
      <c r="D5010">
        <f t="shared" si="720"/>
        <v>-0.68646451933499997</v>
      </c>
      <c r="E5010">
        <f t="shared" si="721"/>
        <v>-11.26654465141047</v>
      </c>
      <c r="F5010">
        <f t="shared" si="722"/>
        <v>99.375996740372997</v>
      </c>
      <c r="G5010">
        <f t="shared" si="723"/>
        <v>9875.5887281426239</v>
      </c>
      <c r="H5010">
        <f t="shared" si="724"/>
        <v>2166.3440870749241</v>
      </c>
      <c r="I5010">
        <f t="shared" si="725"/>
        <v>3.2380000000000004</v>
      </c>
      <c r="J5010">
        <f t="shared" si="726"/>
        <v>8.1573895495963402</v>
      </c>
      <c r="K5010">
        <f t="shared" si="727"/>
        <v>1184.2457764969754</v>
      </c>
    </row>
    <row r="5011" spans="1:11">
      <c r="A5011">
        <v>12.4788</v>
      </c>
      <c r="B5011">
        <f t="shared" si="719"/>
        <v>12.3063</v>
      </c>
      <c r="C5011">
        <v>-0.24</v>
      </c>
      <c r="D5011">
        <f t="shared" si="720"/>
        <v>-2.3535959999999996</v>
      </c>
      <c r="E5011">
        <f t="shared" si="721"/>
        <v>-12.933676132075469</v>
      </c>
      <c r="F5011">
        <f t="shared" si="722"/>
        <v>99.342369182429607</v>
      </c>
      <c r="G5011">
        <f t="shared" si="723"/>
        <v>9868.9063147781399</v>
      </c>
      <c r="H5011">
        <f t="shared" si="724"/>
        <v>2166.6023772347985</v>
      </c>
      <c r="I5011">
        <f t="shared" si="725"/>
        <v>3.2380000000000004</v>
      </c>
      <c r="J5011">
        <f t="shared" si="726"/>
        <v>2.7521939776442998</v>
      </c>
      <c r="K5011">
        <f t="shared" si="727"/>
        <v>4060.2770340996781</v>
      </c>
    </row>
    <row r="5012" spans="1:11">
      <c r="A5012">
        <v>12.481199999999999</v>
      </c>
      <c r="B5012">
        <f t="shared" ref="B5012:B5075" si="728">A5012-$B$15</f>
        <v>12.3087</v>
      </c>
      <c r="C5012">
        <v>-0.24</v>
      </c>
      <c r="D5012">
        <f t="shared" si="720"/>
        <v>-2.3535959999999996</v>
      </c>
      <c r="E5012">
        <f t="shared" si="721"/>
        <v>-12.933676132075469</v>
      </c>
      <c r="F5012">
        <f t="shared" si="722"/>
        <v>99.311328359712633</v>
      </c>
      <c r="G5012">
        <f t="shared" si="723"/>
        <v>9862.7399405706619</v>
      </c>
      <c r="H5012">
        <f t="shared" si="724"/>
        <v>2166.840724422862</v>
      </c>
      <c r="I5012">
        <f t="shared" si="725"/>
        <v>3.2380000000000004</v>
      </c>
      <c r="J5012">
        <f t="shared" si="726"/>
        <v>2.7457125452040234</v>
      </c>
      <c r="K5012">
        <f t="shared" si="727"/>
        <v>4060.2770340996781</v>
      </c>
    </row>
    <row r="5013" spans="1:11">
      <c r="A5013">
        <v>12.4838</v>
      </c>
      <c r="B5013">
        <f t="shared" si="728"/>
        <v>12.311300000000001</v>
      </c>
      <c r="C5013">
        <v>-0.24</v>
      </c>
      <c r="D5013">
        <f t="shared" si="720"/>
        <v>-2.3535959999999996</v>
      </c>
      <c r="E5013">
        <f t="shared" si="721"/>
        <v>-12.933676132075469</v>
      </c>
      <c r="F5013">
        <f t="shared" si="722"/>
        <v>99.277700801769228</v>
      </c>
      <c r="G5013">
        <f t="shared" si="723"/>
        <v>9856.0618764856099</v>
      </c>
      <c r="H5013">
        <f t="shared" si="724"/>
        <v>2167.0988464449465</v>
      </c>
      <c r="I5013">
        <f t="shared" si="725"/>
        <v>3.2380000000000004</v>
      </c>
      <c r="J5013">
        <f t="shared" si="726"/>
        <v>2.7386932791421899</v>
      </c>
      <c r="K5013">
        <f t="shared" si="727"/>
        <v>4060.2770340996781</v>
      </c>
    </row>
    <row r="5014" spans="1:11">
      <c r="A5014">
        <v>12.4862</v>
      </c>
      <c r="B5014">
        <f t="shared" si="728"/>
        <v>12.313700000000001</v>
      </c>
      <c r="C5014">
        <v>-6.9999900000000004E-2</v>
      </c>
      <c r="D5014">
        <f t="shared" si="720"/>
        <v>-0.68646451933499997</v>
      </c>
      <c r="E5014">
        <f t="shared" si="721"/>
        <v>-11.26654465141047</v>
      </c>
      <c r="F5014">
        <f t="shared" si="722"/>
        <v>99.250661094605846</v>
      </c>
      <c r="G5014">
        <f t="shared" si="723"/>
        <v>9850.693727716307</v>
      </c>
      <c r="H5014">
        <f t="shared" si="724"/>
        <v>2167.3370480315734</v>
      </c>
      <c r="I5014">
        <f t="shared" si="725"/>
        <v>3.2380000000000004</v>
      </c>
      <c r="J5014">
        <f t="shared" si="726"/>
        <v>8.1312225902236523</v>
      </c>
      <c r="K5014">
        <f t="shared" si="727"/>
        <v>1184.2457764969754</v>
      </c>
    </row>
    <row r="5015" spans="1:11">
      <c r="A5015">
        <v>12.488799999999999</v>
      </c>
      <c r="B5015">
        <f t="shared" si="728"/>
        <v>12.3163</v>
      </c>
      <c r="C5015">
        <v>-0.24</v>
      </c>
      <c r="D5015">
        <f t="shared" si="720"/>
        <v>-2.3535959999999996</v>
      </c>
      <c r="E5015">
        <f t="shared" si="721"/>
        <v>-12.933676132075469</v>
      </c>
      <c r="F5015">
        <f t="shared" si="722"/>
        <v>99.217033536662456</v>
      </c>
      <c r="G5015">
        <f t="shared" si="723"/>
        <v>9844.0197438152027</v>
      </c>
      <c r="H5015">
        <f t="shared" si="724"/>
        <v>2167.5950123187686</v>
      </c>
      <c r="I5015">
        <f t="shared" si="725"/>
        <v>3.2380000000000004</v>
      </c>
      <c r="J5015">
        <f t="shared" si="726"/>
        <v>2.726035878421122</v>
      </c>
      <c r="K5015">
        <f t="shared" si="727"/>
        <v>4060.2770340996781</v>
      </c>
    </row>
    <row r="5016" spans="1:11">
      <c r="A5016">
        <v>12.491300000000001</v>
      </c>
      <c r="B5016">
        <f t="shared" si="728"/>
        <v>12.318800000000001</v>
      </c>
      <c r="C5016">
        <v>-0.16</v>
      </c>
      <c r="D5016">
        <f t="shared" si="720"/>
        <v>-1.569064</v>
      </c>
      <c r="E5016">
        <f t="shared" si="721"/>
        <v>-12.14914413207547</v>
      </c>
      <c r="F5016">
        <f t="shared" si="722"/>
        <v>99.186660676332252</v>
      </c>
      <c r="G5016">
        <f t="shared" si="723"/>
        <v>9837.9936561218747</v>
      </c>
      <c r="H5016">
        <f t="shared" si="724"/>
        <v>2167.8429789704596</v>
      </c>
      <c r="I5016">
        <f t="shared" si="725"/>
        <v>3.2380000000000004</v>
      </c>
      <c r="J5016">
        <f t="shared" si="726"/>
        <v>5.260016516146476</v>
      </c>
      <c r="K5016">
        <f t="shared" si="727"/>
        <v>2706.8513560664524</v>
      </c>
    </row>
    <row r="5017" spans="1:11">
      <c r="A5017">
        <v>12.4937</v>
      </c>
      <c r="B5017">
        <f t="shared" si="728"/>
        <v>12.321200000000001</v>
      </c>
      <c r="C5017">
        <v>-0.16</v>
      </c>
      <c r="D5017">
        <f t="shared" si="720"/>
        <v>-1.569064</v>
      </c>
      <c r="E5017">
        <f t="shared" si="721"/>
        <v>-12.14914413207547</v>
      </c>
      <c r="F5017">
        <f t="shared" si="722"/>
        <v>99.157502730415274</v>
      </c>
      <c r="G5017">
        <f t="shared" si="723"/>
        <v>9832.2103477323126</v>
      </c>
      <c r="H5017">
        <f t="shared" si="724"/>
        <v>2168.0809569770126</v>
      </c>
      <c r="I5017">
        <f t="shared" si="725"/>
        <v>3.2380000000000004</v>
      </c>
      <c r="J5017">
        <f t="shared" si="726"/>
        <v>5.2539377214857845</v>
      </c>
      <c r="K5017">
        <f t="shared" si="727"/>
        <v>2706.8513560664524</v>
      </c>
    </row>
    <row r="5018" spans="1:11">
      <c r="A5018">
        <v>12.4963</v>
      </c>
      <c r="B5018">
        <f t="shared" si="728"/>
        <v>12.3238</v>
      </c>
      <c r="C5018">
        <v>-0.16</v>
      </c>
      <c r="D5018">
        <f t="shared" si="720"/>
        <v>-1.569064</v>
      </c>
      <c r="E5018">
        <f t="shared" si="721"/>
        <v>-12.14914413207547</v>
      </c>
      <c r="F5018">
        <f t="shared" si="722"/>
        <v>99.125914955671888</v>
      </c>
      <c r="G5018">
        <f t="shared" si="723"/>
        <v>9825.9470157990963</v>
      </c>
      <c r="H5018">
        <f t="shared" si="724"/>
        <v>2168.3386843558974</v>
      </c>
      <c r="I5018">
        <f t="shared" si="725"/>
        <v>3.2380000000000004</v>
      </c>
      <c r="J5018">
        <f t="shared" si="726"/>
        <v>5.2473543774637905</v>
      </c>
      <c r="K5018">
        <f t="shared" si="727"/>
        <v>2706.8513560664524</v>
      </c>
    </row>
    <row r="5019" spans="1:11">
      <c r="A5019">
        <v>12.498699999999999</v>
      </c>
      <c r="B5019">
        <f t="shared" si="728"/>
        <v>12.3262</v>
      </c>
      <c r="C5019">
        <v>-0.16</v>
      </c>
      <c r="D5019">
        <f t="shared" si="720"/>
        <v>-1.569064</v>
      </c>
      <c r="E5019">
        <f t="shared" si="721"/>
        <v>-12.14914413207547</v>
      </c>
      <c r="F5019">
        <f t="shared" si="722"/>
        <v>99.09675700975491</v>
      </c>
      <c r="G5019">
        <f t="shared" si="723"/>
        <v>9820.1672498504086</v>
      </c>
      <c r="H5019">
        <f t="shared" si="724"/>
        <v>2168.5765165727207</v>
      </c>
      <c r="I5019">
        <f t="shared" si="725"/>
        <v>3.2380000000000004</v>
      </c>
      <c r="J5019">
        <f t="shared" si="726"/>
        <v>5.2412793062377192</v>
      </c>
      <c r="K5019">
        <f t="shared" si="727"/>
        <v>2706.8513560664524</v>
      </c>
    </row>
    <row r="5020" spans="1:11">
      <c r="A5020">
        <v>12.501300000000001</v>
      </c>
      <c r="B5020">
        <f t="shared" si="728"/>
        <v>12.328800000000001</v>
      </c>
      <c r="C5020">
        <v>-0.24</v>
      </c>
      <c r="D5020">
        <f t="shared" si="720"/>
        <v>-2.3535959999999996</v>
      </c>
      <c r="E5020">
        <f t="shared" si="721"/>
        <v>-12.933676132075469</v>
      </c>
      <c r="F5020">
        <f t="shared" si="722"/>
        <v>99.063129451811506</v>
      </c>
      <c r="G5020">
        <f t="shared" si="723"/>
        <v>9813.5036167863636</v>
      </c>
      <c r="H5020">
        <f t="shared" si="724"/>
        <v>2168.8340807092954</v>
      </c>
      <c r="I5020">
        <f t="shared" si="725"/>
        <v>3.2380000000000004</v>
      </c>
      <c r="J5020">
        <f t="shared" si="726"/>
        <v>2.6939605925202912</v>
      </c>
      <c r="K5020">
        <f t="shared" si="727"/>
        <v>4060.2770340996781</v>
      </c>
    </row>
    <row r="5021" spans="1:11">
      <c r="A5021">
        <v>12.5037</v>
      </c>
      <c r="B5021">
        <f t="shared" si="728"/>
        <v>12.331200000000001</v>
      </c>
      <c r="C5021">
        <v>-0.24</v>
      </c>
      <c r="D5021">
        <f t="shared" si="720"/>
        <v>-2.3535959999999996</v>
      </c>
      <c r="E5021">
        <f t="shared" si="721"/>
        <v>-12.933676132075469</v>
      </c>
      <c r="F5021">
        <f t="shared" si="722"/>
        <v>99.032088629094531</v>
      </c>
      <c r="G5021">
        <f t="shared" si="723"/>
        <v>9807.3545782408346</v>
      </c>
      <c r="H5021">
        <f t="shared" si="724"/>
        <v>2169.0717577220053</v>
      </c>
      <c r="I5021">
        <f t="shared" si="725"/>
        <v>3.2380000000000004</v>
      </c>
      <c r="J5021">
        <f t="shared" si="726"/>
        <v>2.687497381472026</v>
      </c>
      <c r="K5021">
        <f t="shared" si="727"/>
        <v>4060.2770340996781</v>
      </c>
    </row>
    <row r="5022" spans="1:11">
      <c r="A5022">
        <v>12.5063</v>
      </c>
      <c r="B5022">
        <f t="shared" si="728"/>
        <v>12.3338</v>
      </c>
      <c r="C5022">
        <v>-6.9999900000000004E-2</v>
      </c>
      <c r="D5022">
        <f t="shared" si="720"/>
        <v>-0.68646451933499997</v>
      </c>
      <c r="E5022">
        <f t="shared" si="721"/>
        <v>-11.26654465141047</v>
      </c>
      <c r="F5022">
        <f t="shared" si="722"/>
        <v>99.00279561300087</v>
      </c>
      <c r="G5022">
        <f t="shared" si="723"/>
        <v>9801.5535391896246</v>
      </c>
      <c r="H5022">
        <f t="shared" si="724"/>
        <v>2169.3291649905991</v>
      </c>
      <c r="I5022">
        <f t="shared" si="725"/>
        <v>3.2380000000000004</v>
      </c>
      <c r="J5022">
        <f t="shared" si="726"/>
        <v>8.079571684631194</v>
      </c>
      <c r="K5022">
        <f t="shared" si="727"/>
        <v>1184.2457764969754</v>
      </c>
    </row>
    <row r="5023" spans="1:11">
      <c r="A5023">
        <v>12.508699999999999</v>
      </c>
      <c r="B5023">
        <f t="shared" si="728"/>
        <v>12.3362</v>
      </c>
      <c r="C5023">
        <v>-0.16</v>
      </c>
      <c r="D5023">
        <f t="shared" si="720"/>
        <v>-1.569064</v>
      </c>
      <c r="E5023">
        <f t="shared" si="721"/>
        <v>-12.14914413207547</v>
      </c>
      <c r="F5023">
        <f t="shared" si="722"/>
        <v>98.973637667083892</v>
      </c>
      <c r="G5023">
        <f t="shared" si="723"/>
        <v>9795.7809530552076</v>
      </c>
      <c r="H5023">
        <f t="shared" si="724"/>
        <v>2169.5667017210003</v>
      </c>
      <c r="I5023">
        <f t="shared" si="725"/>
        <v>3.2380000000000004</v>
      </c>
      <c r="J5023">
        <f t="shared" si="726"/>
        <v>5.2156470416639946</v>
      </c>
      <c r="K5023">
        <f t="shared" si="727"/>
        <v>2706.8513560664524</v>
      </c>
    </row>
    <row r="5024" spans="1:11">
      <c r="A5024">
        <v>12.511200000000001</v>
      </c>
      <c r="B5024">
        <f t="shared" si="728"/>
        <v>12.338700000000001</v>
      </c>
      <c r="C5024">
        <v>-0.16</v>
      </c>
      <c r="D5024">
        <f t="shared" si="720"/>
        <v>-1.569064</v>
      </c>
      <c r="E5024">
        <f t="shared" si="721"/>
        <v>-12.14914413207547</v>
      </c>
      <c r="F5024">
        <f t="shared" si="722"/>
        <v>98.943264806753689</v>
      </c>
      <c r="G5024">
        <f t="shared" si="723"/>
        <v>9789.7696506193824</v>
      </c>
      <c r="H5024">
        <f t="shared" si="724"/>
        <v>2169.8140598830173</v>
      </c>
      <c r="I5024">
        <f t="shared" si="725"/>
        <v>3.2380000000000004</v>
      </c>
      <c r="J5024">
        <f t="shared" si="726"/>
        <v>5.2093286040692375</v>
      </c>
      <c r="K5024">
        <f t="shared" si="727"/>
        <v>2706.8513560664524</v>
      </c>
    </row>
    <row r="5025" spans="1:11">
      <c r="A5025">
        <v>12.5138</v>
      </c>
      <c r="B5025">
        <f t="shared" si="728"/>
        <v>12.3413</v>
      </c>
      <c r="C5025">
        <v>-0.16</v>
      </c>
      <c r="D5025">
        <f t="shared" si="720"/>
        <v>-1.569064</v>
      </c>
      <c r="E5025">
        <f t="shared" si="721"/>
        <v>-12.14914413207547</v>
      </c>
      <c r="F5025">
        <f t="shared" si="722"/>
        <v>98.911677032010303</v>
      </c>
      <c r="G5025">
        <f t="shared" si="723"/>
        <v>9783.5198532847153</v>
      </c>
      <c r="H5025">
        <f t="shared" si="724"/>
        <v>2170.0712302433003</v>
      </c>
      <c r="I5025">
        <f t="shared" si="725"/>
        <v>3.2380000000000004</v>
      </c>
      <c r="J5025">
        <f t="shared" si="726"/>
        <v>5.2027594861683228</v>
      </c>
      <c r="K5025">
        <f t="shared" si="727"/>
        <v>2706.8513560664524</v>
      </c>
    </row>
    <row r="5026" spans="1:11">
      <c r="A5026">
        <v>12.5162</v>
      </c>
      <c r="B5026">
        <f t="shared" si="728"/>
        <v>12.3437</v>
      </c>
      <c r="C5026">
        <v>-0.24</v>
      </c>
      <c r="D5026">
        <f t="shared" si="720"/>
        <v>-2.3535959999999996</v>
      </c>
      <c r="E5026">
        <f t="shared" si="721"/>
        <v>-12.933676132075469</v>
      </c>
      <c r="F5026">
        <f t="shared" si="722"/>
        <v>98.880636209293328</v>
      </c>
      <c r="G5026">
        <f t="shared" si="723"/>
        <v>9777.3802171546104</v>
      </c>
      <c r="H5026">
        <f t="shared" si="724"/>
        <v>2170.3085437702025</v>
      </c>
      <c r="I5026">
        <f t="shared" si="725"/>
        <v>3.2380000000000004</v>
      </c>
      <c r="J5026">
        <f t="shared" si="726"/>
        <v>2.6559915419325986</v>
      </c>
      <c r="K5026">
        <f t="shared" si="727"/>
        <v>4060.2770340996781</v>
      </c>
    </row>
    <row r="5027" spans="1:11">
      <c r="A5027">
        <v>12.518800000000001</v>
      </c>
      <c r="B5027">
        <f t="shared" si="728"/>
        <v>12.346300000000001</v>
      </c>
      <c r="C5027">
        <v>-0.42</v>
      </c>
      <c r="D5027">
        <f t="shared" si="720"/>
        <v>-4.1187929999999993</v>
      </c>
      <c r="E5027">
        <f t="shared" si="721"/>
        <v>-14.69887313207547</v>
      </c>
      <c r="F5027">
        <f t="shared" si="722"/>
        <v>98.842419139149911</v>
      </c>
      <c r="G5027">
        <f t="shared" si="723"/>
        <v>9769.8238212793894</v>
      </c>
      <c r="H5027">
        <f t="shared" si="724"/>
        <v>2170.5655340599642</v>
      </c>
      <c r="I5027">
        <f t="shared" si="725"/>
        <v>3.2380000000000004</v>
      </c>
      <c r="J5027">
        <f t="shared" si="726"/>
        <v>-3.067658818479325</v>
      </c>
      <c r="K5027">
        <f t="shared" si="727"/>
        <v>7105.4848096744372</v>
      </c>
    </row>
    <row r="5028" spans="1:11">
      <c r="A5028">
        <v>12.5212</v>
      </c>
      <c r="B5028">
        <f t="shared" si="728"/>
        <v>12.348700000000001</v>
      </c>
      <c r="C5028">
        <v>-0.24</v>
      </c>
      <c r="D5028">
        <f t="shared" si="720"/>
        <v>-2.3535959999999996</v>
      </c>
      <c r="E5028">
        <f t="shared" si="721"/>
        <v>-12.933676132075469</v>
      </c>
      <c r="F5028">
        <f t="shared" si="722"/>
        <v>98.811378316432936</v>
      </c>
      <c r="G5028">
        <f t="shared" si="723"/>
        <v>9763.6884847932324</v>
      </c>
      <c r="H5028">
        <f t="shared" si="724"/>
        <v>2170.8026813679235</v>
      </c>
      <c r="I5028">
        <f t="shared" si="725"/>
        <v>3.2380000000000004</v>
      </c>
      <c r="J5028">
        <f t="shared" si="726"/>
        <v>2.6416002586103797</v>
      </c>
      <c r="K5028">
        <f t="shared" si="727"/>
        <v>4060.2770340996781</v>
      </c>
    </row>
    <row r="5029" spans="1:11">
      <c r="A5029">
        <v>12.5238</v>
      </c>
      <c r="B5029">
        <f t="shared" si="728"/>
        <v>12.3513</v>
      </c>
      <c r="C5029">
        <v>-0.24</v>
      </c>
      <c r="D5029">
        <f t="shared" si="720"/>
        <v>-2.3535959999999996</v>
      </c>
      <c r="E5029">
        <f t="shared" si="721"/>
        <v>-12.933676132075469</v>
      </c>
      <c r="F5029">
        <f t="shared" si="722"/>
        <v>98.777750758489546</v>
      </c>
      <c r="G5029">
        <f t="shared" si="723"/>
        <v>9757.0440449062826</v>
      </c>
      <c r="H5029">
        <f t="shared" si="724"/>
        <v>2171.0595035198953</v>
      </c>
      <c r="I5029">
        <f t="shared" si="725"/>
        <v>3.2380000000000004</v>
      </c>
      <c r="J5029">
        <f t="shared" si="726"/>
        <v>2.634616334706033</v>
      </c>
      <c r="K5029">
        <f t="shared" si="727"/>
        <v>4060.2770340996781</v>
      </c>
    </row>
    <row r="5030" spans="1:11">
      <c r="A5030">
        <v>12.526199999999999</v>
      </c>
      <c r="B5030">
        <f t="shared" si="728"/>
        <v>12.3537</v>
      </c>
      <c r="C5030">
        <v>-0.24</v>
      </c>
      <c r="D5030">
        <f t="shared" si="720"/>
        <v>-2.3535959999999996</v>
      </c>
      <c r="E5030">
        <f t="shared" si="721"/>
        <v>-12.933676132075469</v>
      </c>
      <c r="F5030">
        <f t="shared" si="722"/>
        <v>98.746709935772571</v>
      </c>
      <c r="G5030">
        <f t="shared" si="723"/>
        <v>9750.9127231396051</v>
      </c>
      <c r="H5030">
        <f t="shared" si="724"/>
        <v>2171.2964956237411</v>
      </c>
      <c r="I5030">
        <f t="shared" si="725"/>
        <v>3.2380000000000004</v>
      </c>
      <c r="J5030">
        <f t="shared" si="726"/>
        <v>2.6281717456390687</v>
      </c>
      <c r="K5030">
        <f t="shared" si="727"/>
        <v>4060.2770340996781</v>
      </c>
    </row>
    <row r="5031" spans="1:11">
      <c r="A5031">
        <v>12.5288</v>
      </c>
      <c r="B5031">
        <f t="shared" si="728"/>
        <v>12.356300000000001</v>
      </c>
      <c r="C5031">
        <v>-0.24</v>
      </c>
      <c r="D5031">
        <f t="shared" si="720"/>
        <v>-2.3535959999999996</v>
      </c>
      <c r="E5031">
        <f t="shared" si="721"/>
        <v>-12.933676132075469</v>
      </c>
      <c r="F5031">
        <f t="shared" si="722"/>
        <v>98.713082377829167</v>
      </c>
      <c r="G5031">
        <f t="shared" si="723"/>
        <v>9744.2726325320873</v>
      </c>
      <c r="H5031">
        <f t="shared" si="724"/>
        <v>2171.5531496379235</v>
      </c>
      <c r="I5031">
        <f t="shared" si="725"/>
        <v>3.2380000000000004</v>
      </c>
      <c r="J5031">
        <f t="shared" si="726"/>
        <v>2.6211923932316594</v>
      </c>
      <c r="K5031">
        <f t="shared" si="727"/>
        <v>4060.2770340996781</v>
      </c>
    </row>
    <row r="5032" spans="1:11">
      <c r="A5032">
        <v>12.5313</v>
      </c>
      <c r="B5032">
        <f t="shared" si="728"/>
        <v>12.3588</v>
      </c>
      <c r="C5032">
        <v>-0.16</v>
      </c>
      <c r="D5032">
        <f t="shared" si="720"/>
        <v>-1.569064</v>
      </c>
      <c r="E5032">
        <f t="shared" si="721"/>
        <v>-12.14914413207547</v>
      </c>
      <c r="F5032">
        <f t="shared" si="722"/>
        <v>98.682709517498978</v>
      </c>
      <c r="G5032">
        <f t="shared" si="723"/>
        <v>9738.2771577150834</v>
      </c>
      <c r="H5032">
        <f t="shared" si="724"/>
        <v>2171.7998564117174</v>
      </c>
      <c r="I5032">
        <f t="shared" si="725"/>
        <v>3.2380000000000004</v>
      </c>
      <c r="J5032">
        <f t="shared" si="726"/>
        <v>5.155205207935416</v>
      </c>
      <c r="K5032">
        <f t="shared" si="727"/>
        <v>2706.8513560664524</v>
      </c>
    </row>
    <row r="5033" spans="1:11">
      <c r="A5033">
        <v>12.5337</v>
      </c>
      <c r="B5033">
        <f t="shared" si="728"/>
        <v>12.3612</v>
      </c>
      <c r="C5033">
        <v>-0.24</v>
      </c>
      <c r="D5033">
        <f t="shared" si="720"/>
        <v>-2.3535959999999996</v>
      </c>
      <c r="E5033">
        <f t="shared" si="721"/>
        <v>-12.933676132075469</v>
      </c>
      <c r="F5033">
        <f t="shared" si="722"/>
        <v>98.651668694782003</v>
      </c>
      <c r="G5033">
        <f t="shared" si="723"/>
        <v>9732.151736265032</v>
      </c>
      <c r="H5033">
        <f t="shared" si="724"/>
        <v>2172.0366204165848</v>
      </c>
      <c r="I5033">
        <f t="shared" si="725"/>
        <v>3.2380000000000004</v>
      </c>
      <c r="J5033">
        <f t="shared" si="726"/>
        <v>2.6084522046496446</v>
      </c>
      <c r="K5033">
        <f t="shared" si="727"/>
        <v>4060.2770340996781</v>
      </c>
    </row>
    <row r="5034" spans="1:11">
      <c r="A5034">
        <v>12.536300000000001</v>
      </c>
      <c r="B5034">
        <f t="shared" si="728"/>
        <v>12.363800000000001</v>
      </c>
      <c r="C5034">
        <v>-0.24</v>
      </c>
      <c r="D5034">
        <f t="shared" si="720"/>
        <v>-2.3535959999999996</v>
      </c>
      <c r="E5034">
        <f t="shared" si="721"/>
        <v>-12.933676132075469</v>
      </c>
      <c r="F5034">
        <f t="shared" si="722"/>
        <v>98.618041136838599</v>
      </c>
      <c r="G5034">
        <f t="shared" si="723"/>
        <v>9725.5180376671906</v>
      </c>
      <c r="H5034">
        <f t="shared" si="724"/>
        <v>2172.2930273235406</v>
      </c>
      <c r="I5034">
        <f t="shared" si="725"/>
        <v>3.2380000000000004</v>
      </c>
      <c r="J5034">
        <f t="shared" si="726"/>
        <v>2.6014795708385261</v>
      </c>
      <c r="K5034">
        <f t="shared" si="727"/>
        <v>4060.2770340996781</v>
      </c>
    </row>
    <row r="5035" spans="1:11">
      <c r="A5035">
        <v>12.5387</v>
      </c>
      <c r="B5035">
        <f t="shared" si="728"/>
        <v>12.366200000000001</v>
      </c>
      <c r="C5035">
        <v>-0.16</v>
      </c>
      <c r="D5035">
        <f t="shared" si="720"/>
        <v>-1.569064</v>
      </c>
      <c r="E5035">
        <f t="shared" si="721"/>
        <v>-12.14914413207547</v>
      </c>
      <c r="F5035">
        <f t="shared" si="722"/>
        <v>98.588883190921621</v>
      </c>
      <c r="G5035">
        <f t="shared" si="723"/>
        <v>9719.7678888331884</v>
      </c>
      <c r="H5035">
        <f t="shared" si="724"/>
        <v>2172.5296406431989</v>
      </c>
      <c r="I5035">
        <f t="shared" si="725"/>
        <v>3.2380000000000004</v>
      </c>
      <c r="J5035">
        <f t="shared" si="726"/>
        <v>5.1357502459528197</v>
      </c>
      <c r="K5035">
        <f t="shared" si="727"/>
        <v>2706.8513560664524</v>
      </c>
    </row>
    <row r="5036" spans="1:11">
      <c r="A5036">
        <v>12.5413</v>
      </c>
      <c r="B5036">
        <f t="shared" si="728"/>
        <v>12.3688</v>
      </c>
      <c r="C5036">
        <v>-0.24</v>
      </c>
      <c r="D5036">
        <f t="shared" si="720"/>
        <v>-2.3535959999999996</v>
      </c>
      <c r="E5036">
        <f t="shared" si="721"/>
        <v>-12.933676132075469</v>
      </c>
      <c r="F5036">
        <f t="shared" si="722"/>
        <v>98.555255632978231</v>
      </c>
      <c r="G5036">
        <f t="shared" si="723"/>
        <v>9713.1384128816881</v>
      </c>
      <c r="H5036">
        <f t="shared" si="724"/>
        <v>2172.7858843078448</v>
      </c>
      <c r="I5036">
        <f t="shared" si="725"/>
        <v>3.2380000000000004</v>
      </c>
      <c r="J5036">
        <f t="shared" si="726"/>
        <v>2.5884674345354899</v>
      </c>
      <c r="K5036">
        <f t="shared" si="727"/>
        <v>4060.2770340996781</v>
      </c>
    </row>
    <row r="5037" spans="1:11">
      <c r="A5037">
        <v>12.543699999999999</v>
      </c>
      <c r="B5037">
        <f t="shared" si="728"/>
        <v>12.3712</v>
      </c>
      <c r="C5037">
        <v>-0.24</v>
      </c>
      <c r="D5037">
        <f t="shared" si="720"/>
        <v>-2.3535959999999996</v>
      </c>
      <c r="E5037">
        <f t="shared" si="721"/>
        <v>-12.933676132075469</v>
      </c>
      <c r="F5037">
        <f t="shared" si="722"/>
        <v>98.524214810261256</v>
      </c>
      <c r="G5037">
        <f t="shared" si="723"/>
        <v>9707.0209039785041</v>
      </c>
      <c r="H5037">
        <f t="shared" si="724"/>
        <v>2173.0223424233895</v>
      </c>
      <c r="I5037">
        <f t="shared" si="725"/>
        <v>3.2380000000000004</v>
      </c>
      <c r="J5037">
        <f t="shared" si="726"/>
        <v>2.5820373640719261</v>
      </c>
      <c r="K5037">
        <f t="shared" si="727"/>
        <v>4060.2770340996781</v>
      </c>
    </row>
    <row r="5038" spans="1:11">
      <c r="A5038">
        <v>12.5463</v>
      </c>
      <c r="B5038">
        <f t="shared" si="728"/>
        <v>12.373800000000001</v>
      </c>
      <c r="C5038">
        <v>-0.24</v>
      </c>
      <c r="D5038">
        <f t="shared" si="720"/>
        <v>-2.3535959999999996</v>
      </c>
      <c r="E5038">
        <f t="shared" si="721"/>
        <v>-12.933676132075469</v>
      </c>
      <c r="F5038">
        <f t="shared" si="722"/>
        <v>98.490587252317852</v>
      </c>
      <c r="G5038">
        <f t="shared" si="723"/>
        <v>9700.3957773064358</v>
      </c>
      <c r="H5038">
        <f t="shared" si="724"/>
        <v>2173.2784179502455</v>
      </c>
      <c r="I5038">
        <f t="shared" si="725"/>
        <v>3.2380000000000004</v>
      </c>
      <c r="J5038">
        <f t="shared" si="726"/>
        <v>2.5750737401515327</v>
      </c>
      <c r="K5038">
        <f t="shared" si="727"/>
        <v>4060.2770340996781</v>
      </c>
    </row>
    <row r="5039" spans="1:11">
      <c r="A5039">
        <v>12.5487</v>
      </c>
      <c r="B5039">
        <f t="shared" si="728"/>
        <v>12.376200000000001</v>
      </c>
      <c r="C5039">
        <v>-0.16</v>
      </c>
      <c r="D5039">
        <f t="shared" si="720"/>
        <v>-1.569064</v>
      </c>
      <c r="E5039">
        <f t="shared" si="721"/>
        <v>-12.14914413207547</v>
      </c>
      <c r="F5039">
        <f t="shared" si="722"/>
        <v>98.461429306400873</v>
      </c>
      <c r="G5039">
        <f t="shared" si="723"/>
        <v>9694.6530610593763</v>
      </c>
      <c r="H5039">
        <f t="shared" si="724"/>
        <v>2173.5147253805808</v>
      </c>
      <c r="I5039">
        <f t="shared" si="725"/>
        <v>3.2380000000000004</v>
      </c>
      <c r="J5039">
        <f t="shared" si="726"/>
        <v>5.1093522276055436</v>
      </c>
      <c r="K5039">
        <f t="shared" si="727"/>
        <v>2706.8513560664524</v>
      </c>
    </row>
    <row r="5040" spans="1:11">
      <c r="A5040">
        <v>12.551299999999999</v>
      </c>
      <c r="B5040">
        <f t="shared" si="728"/>
        <v>12.3788</v>
      </c>
      <c r="C5040">
        <v>-0.16</v>
      </c>
      <c r="D5040">
        <f t="shared" si="720"/>
        <v>-1.569064</v>
      </c>
      <c r="E5040">
        <f t="shared" si="721"/>
        <v>-12.14914413207547</v>
      </c>
      <c r="F5040">
        <f t="shared" si="722"/>
        <v>98.429841531657488</v>
      </c>
      <c r="G5040">
        <f t="shared" si="723"/>
        <v>9688.4337039472048</v>
      </c>
      <c r="H5040">
        <f t="shared" si="724"/>
        <v>2173.7706429685632</v>
      </c>
      <c r="I5040">
        <f t="shared" si="725"/>
        <v>3.2380000000000004</v>
      </c>
      <c r="J5040">
        <f t="shared" si="726"/>
        <v>5.102815105207811</v>
      </c>
      <c r="K5040">
        <f t="shared" si="727"/>
        <v>2706.8513560664524</v>
      </c>
    </row>
    <row r="5041" spans="1:11">
      <c r="A5041">
        <v>12.553800000000001</v>
      </c>
      <c r="B5041">
        <f t="shared" si="728"/>
        <v>12.381300000000001</v>
      </c>
      <c r="C5041">
        <v>-0.16</v>
      </c>
      <c r="D5041">
        <f t="shared" si="720"/>
        <v>-1.569064</v>
      </c>
      <c r="E5041">
        <f t="shared" si="721"/>
        <v>-12.14914413207547</v>
      </c>
      <c r="F5041">
        <f t="shared" si="722"/>
        <v>98.399468671327284</v>
      </c>
      <c r="G5041">
        <f t="shared" si="723"/>
        <v>9682.4554347995199</v>
      </c>
      <c r="H5041">
        <f t="shared" si="724"/>
        <v>2174.0166416402417</v>
      </c>
      <c r="I5041">
        <f t="shared" si="725"/>
        <v>3.2380000000000004</v>
      </c>
      <c r="J5041">
        <f t="shared" si="726"/>
        <v>5.096531388669244</v>
      </c>
      <c r="K5041">
        <f t="shared" si="727"/>
        <v>2706.8513560664524</v>
      </c>
    </row>
    <row r="5042" spans="1:11">
      <c r="A5042">
        <v>12.5562</v>
      </c>
      <c r="B5042">
        <f t="shared" si="728"/>
        <v>12.383700000000001</v>
      </c>
      <c r="C5042">
        <v>-0.24</v>
      </c>
      <c r="D5042">
        <f t="shared" si="720"/>
        <v>-2.3535959999999996</v>
      </c>
      <c r="E5042">
        <f t="shared" si="721"/>
        <v>-12.933676132075469</v>
      </c>
      <c r="F5042">
        <f t="shared" si="722"/>
        <v>98.36842784861031</v>
      </c>
      <c r="G5042">
        <f t="shared" si="723"/>
        <v>9676.3475974072517</v>
      </c>
      <c r="H5042">
        <f t="shared" si="724"/>
        <v>2174.2527258670784</v>
      </c>
      <c r="I5042">
        <f t="shared" si="725"/>
        <v>3.2380000000000004</v>
      </c>
      <c r="J5042">
        <f t="shared" si="726"/>
        <v>2.5497968678625949</v>
      </c>
      <c r="K5042">
        <f t="shared" si="727"/>
        <v>4060.2770340996781</v>
      </c>
    </row>
    <row r="5043" spans="1:11">
      <c r="A5043">
        <v>12.5588</v>
      </c>
      <c r="B5043">
        <f t="shared" si="728"/>
        <v>12.3863</v>
      </c>
      <c r="C5043">
        <v>-6.9999900000000004E-2</v>
      </c>
      <c r="D5043">
        <f t="shared" si="720"/>
        <v>-0.68646451933499997</v>
      </c>
      <c r="E5043">
        <f t="shared" si="721"/>
        <v>-11.26654465141047</v>
      </c>
      <c r="F5043">
        <f t="shared" si="722"/>
        <v>98.339134832516649</v>
      </c>
      <c r="G5043">
        <f t="shared" si="723"/>
        <v>9670.5854396078885</v>
      </c>
      <c r="H5043">
        <f t="shared" si="724"/>
        <v>2174.5084076176431</v>
      </c>
      <c r="I5043">
        <f t="shared" si="725"/>
        <v>3.2380000000000004</v>
      </c>
      <c r="J5043">
        <f t="shared" si="726"/>
        <v>7.9419120388313651</v>
      </c>
      <c r="K5043">
        <f t="shared" si="727"/>
        <v>1184.2457764969754</v>
      </c>
    </row>
    <row r="5044" spans="1:11">
      <c r="A5044">
        <v>12.561199999999999</v>
      </c>
      <c r="B5044">
        <f t="shared" si="728"/>
        <v>12.3887</v>
      </c>
      <c r="C5044">
        <v>-0.16</v>
      </c>
      <c r="D5044">
        <f t="shared" si="720"/>
        <v>-1.569064</v>
      </c>
      <c r="E5044">
        <f t="shared" si="721"/>
        <v>-12.14914413207547</v>
      </c>
      <c r="F5044">
        <f t="shared" si="722"/>
        <v>98.309976886599671</v>
      </c>
      <c r="G5044">
        <f t="shared" si="723"/>
        <v>9664.8515554437618</v>
      </c>
      <c r="H5044">
        <f t="shared" si="724"/>
        <v>2174.7443515621708</v>
      </c>
      <c r="I5044">
        <f t="shared" si="725"/>
        <v>3.2380000000000004</v>
      </c>
      <c r="J5044">
        <f t="shared" si="726"/>
        <v>5.0780280752321874</v>
      </c>
      <c r="K5044">
        <f t="shared" si="727"/>
        <v>2706.8513560664524</v>
      </c>
    </row>
    <row r="5045" spans="1:11">
      <c r="A5045">
        <v>12.563800000000001</v>
      </c>
      <c r="B5045">
        <f t="shared" si="728"/>
        <v>12.391300000000001</v>
      </c>
      <c r="C5045">
        <v>-0.16</v>
      </c>
      <c r="D5045">
        <f t="shared" si="720"/>
        <v>-1.569064</v>
      </c>
      <c r="E5045">
        <f t="shared" si="721"/>
        <v>-12.14914413207547</v>
      </c>
      <c r="F5045">
        <f t="shared" si="722"/>
        <v>98.278389111856256</v>
      </c>
      <c r="G5045">
        <f t="shared" si="723"/>
        <v>9658.6417664214259</v>
      </c>
      <c r="H5045">
        <f t="shared" si="724"/>
        <v>2174.9998753738619</v>
      </c>
      <c r="I5045">
        <f t="shared" si="725"/>
        <v>3.2380000000000004</v>
      </c>
      <c r="J5045">
        <f t="shared" si="726"/>
        <v>5.0715010097862008</v>
      </c>
      <c r="K5045">
        <f t="shared" si="727"/>
        <v>2706.8513560664524</v>
      </c>
    </row>
    <row r="5046" spans="1:11">
      <c r="A5046">
        <v>12.5662</v>
      </c>
      <c r="B5046">
        <f t="shared" si="728"/>
        <v>12.393700000000001</v>
      </c>
      <c r="C5046">
        <v>-0.16</v>
      </c>
      <c r="D5046">
        <f t="shared" ref="D5046:D5109" si="729">C5046*9.80665</f>
        <v>-1.569064</v>
      </c>
      <c r="E5046">
        <f t="shared" ref="E5046:E5109" si="730">D5046-$D$17</f>
        <v>-12.14914413207547</v>
      </c>
      <c r="F5046">
        <f t="shared" ref="F5046:F5109" si="731">F5045+E5046*(A5046-A5045)</f>
        <v>98.249231165939278</v>
      </c>
      <c r="G5046">
        <f t="shared" ref="G5046:G5109" si="732">F5046^2</f>
        <v>9652.9114246981735</v>
      </c>
      <c r="H5046">
        <f t="shared" ref="H5046:H5109" si="733">H5045+F5046*(B5046-B5045)</f>
        <v>2175.2356735286603</v>
      </c>
      <c r="I5046">
        <f t="shared" ref="I5046:I5109" si="734">IF(B5046&lt;=0,$B$5,IF(B5046&lt;=$B$4,$B$1+$B$2+$B$3-$B$6*B5046,$B$1+$B$2))</f>
        <v>3.2380000000000004</v>
      </c>
      <c r="J5046">
        <f t="shared" ref="J5046:J5109" si="735">I5046*D5046+0.5*$B$14*$B$8*$B$13*G5046</f>
        <v>5.0654778880149136</v>
      </c>
      <c r="K5046">
        <f t="shared" ref="K5046:K5109" si="736">-2*I5046*D5046/$B$8/$B$13</f>
        <v>2706.8513560664524</v>
      </c>
    </row>
    <row r="5047" spans="1:11">
      <c r="A5047">
        <v>12.5688</v>
      </c>
      <c r="B5047">
        <f t="shared" si="728"/>
        <v>12.3963</v>
      </c>
      <c r="C5047">
        <v>-0.24</v>
      </c>
      <c r="D5047">
        <f t="shared" si="729"/>
        <v>-2.3535959999999996</v>
      </c>
      <c r="E5047">
        <f t="shared" si="730"/>
        <v>-12.933676132075469</v>
      </c>
      <c r="F5047">
        <f t="shared" si="731"/>
        <v>98.215603607995888</v>
      </c>
      <c r="G5047">
        <f t="shared" si="732"/>
        <v>9646.304792082974</v>
      </c>
      <c r="H5047">
        <f t="shared" si="733"/>
        <v>2175.4910340980409</v>
      </c>
      <c r="I5047">
        <f t="shared" si="734"/>
        <v>3.2380000000000004</v>
      </c>
      <c r="J5047">
        <f t="shared" si="735"/>
        <v>2.5182190870672638</v>
      </c>
      <c r="K5047">
        <f t="shared" si="736"/>
        <v>4060.2770340996781</v>
      </c>
    </row>
    <row r="5048" spans="1:11">
      <c r="A5048">
        <v>12.571199999999999</v>
      </c>
      <c r="B5048">
        <f t="shared" si="728"/>
        <v>12.3987</v>
      </c>
      <c r="C5048">
        <v>-6.9999900000000004E-2</v>
      </c>
      <c r="D5048">
        <f t="shared" si="729"/>
        <v>-0.68646451933499997</v>
      </c>
      <c r="E5048">
        <f t="shared" si="730"/>
        <v>-11.26654465141047</v>
      </c>
      <c r="F5048">
        <f t="shared" si="731"/>
        <v>98.188563900832506</v>
      </c>
      <c r="G5048">
        <f t="shared" si="732"/>
        <v>9640.9940809078689</v>
      </c>
      <c r="H5048">
        <f t="shared" si="733"/>
        <v>2175.7266866514028</v>
      </c>
      <c r="I5048">
        <f t="shared" si="734"/>
        <v>3.2380000000000004</v>
      </c>
      <c r="J5048">
        <f t="shared" si="735"/>
        <v>7.9108087703989014</v>
      </c>
      <c r="K5048">
        <f t="shared" si="736"/>
        <v>1184.2457764969754</v>
      </c>
    </row>
    <row r="5049" spans="1:11">
      <c r="A5049">
        <v>12.573700000000001</v>
      </c>
      <c r="B5049">
        <f t="shared" si="728"/>
        <v>12.401200000000001</v>
      </c>
      <c r="C5049">
        <v>-6.9999900000000004E-2</v>
      </c>
      <c r="D5049">
        <f t="shared" si="729"/>
        <v>-0.68646451933499997</v>
      </c>
      <c r="E5049">
        <f t="shared" si="730"/>
        <v>-11.26654465141047</v>
      </c>
      <c r="F5049">
        <f t="shared" si="731"/>
        <v>98.16039753920397</v>
      </c>
      <c r="G5049">
        <f t="shared" si="732"/>
        <v>9635.4636450545604</v>
      </c>
      <c r="H5049">
        <f t="shared" si="733"/>
        <v>2175.9720876452511</v>
      </c>
      <c r="I5049">
        <f t="shared" si="734"/>
        <v>3.2380000000000004</v>
      </c>
      <c r="J5049">
        <f t="shared" si="735"/>
        <v>7.9049957682776473</v>
      </c>
      <c r="K5049">
        <f t="shared" si="736"/>
        <v>1184.2457764969754</v>
      </c>
    </row>
    <row r="5050" spans="1:11">
      <c r="A5050">
        <v>12.5763</v>
      </c>
      <c r="B5050">
        <f t="shared" si="728"/>
        <v>12.4038</v>
      </c>
      <c r="C5050">
        <v>-0.24</v>
      </c>
      <c r="D5050">
        <f t="shared" si="729"/>
        <v>-2.3535959999999996</v>
      </c>
      <c r="E5050">
        <f t="shared" si="730"/>
        <v>-12.933676132075469</v>
      </c>
      <c r="F5050">
        <f t="shared" si="731"/>
        <v>98.12676998126058</v>
      </c>
      <c r="G5050">
        <f t="shared" si="732"/>
        <v>9628.8629869552224</v>
      </c>
      <c r="H5050">
        <f t="shared" si="733"/>
        <v>2176.2272172472021</v>
      </c>
      <c r="I5050">
        <f t="shared" si="734"/>
        <v>3.2380000000000004</v>
      </c>
      <c r="J5050">
        <f t="shared" si="735"/>
        <v>2.4998861287082139</v>
      </c>
      <c r="K5050">
        <f t="shared" si="736"/>
        <v>4060.2770340996781</v>
      </c>
    </row>
    <row r="5051" spans="1:11">
      <c r="A5051">
        <v>12.5787</v>
      </c>
      <c r="B5051">
        <f t="shared" si="728"/>
        <v>12.4062</v>
      </c>
      <c r="C5051">
        <v>-6.9999900000000004E-2</v>
      </c>
      <c r="D5051">
        <f t="shared" si="729"/>
        <v>-0.68646451933499997</v>
      </c>
      <c r="E5051">
        <f t="shared" si="730"/>
        <v>-11.26654465141047</v>
      </c>
      <c r="F5051">
        <f t="shared" si="731"/>
        <v>98.099730274097197</v>
      </c>
      <c r="G5051">
        <f t="shared" si="732"/>
        <v>9623.5570798506214</v>
      </c>
      <c r="H5051">
        <f t="shared" si="733"/>
        <v>2176.4626565998601</v>
      </c>
      <c r="I5051">
        <f t="shared" si="734"/>
        <v>3.2380000000000004</v>
      </c>
      <c r="J5051">
        <f t="shared" si="735"/>
        <v>7.8924808615644757</v>
      </c>
      <c r="K5051">
        <f t="shared" si="736"/>
        <v>1184.2457764969754</v>
      </c>
    </row>
    <row r="5052" spans="1:11">
      <c r="A5052">
        <v>12.581300000000001</v>
      </c>
      <c r="B5052">
        <f t="shared" si="728"/>
        <v>12.408800000000001</v>
      </c>
      <c r="C5052">
        <v>-0.16</v>
      </c>
      <c r="D5052">
        <f t="shared" si="729"/>
        <v>-1.569064</v>
      </c>
      <c r="E5052">
        <f t="shared" si="730"/>
        <v>-12.14914413207547</v>
      </c>
      <c r="F5052">
        <f t="shared" si="731"/>
        <v>98.068142499353783</v>
      </c>
      <c r="G5052">
        <f t="shared" si="732"/>
        <v>9617.3605732735596</v>
      </c>
      <c r="H5052">
        <f t="shared" si="733"/>
        <v>2176.7176337703586</v>
      </c>
      <c r="I5052">
        <f t="shared" si="734"/>
        <v>3.2380000000000004</v>
      </c>
      <c r="J5052">
        <f t="shared" si="735"/>
        <v>5.0281106388097703</v>
      </c>
      <c r="K5052">
        <f t="shared" si="736"/>
        <v>2706.8513560664524</v>
      </c>
    </row>
    <row r="5053" spans="1:11">
      <c r="A5053">
        <v>12.5837</v>
      </c>
      <c r="B5053">
        <f t="shared" si="728"/>
        <v>12.411200000000001</v>
      </c>
      <c r="C5053">
        <v>-6.9999900000000004E-2</v>
      </c>
      <c r="D5053">
        <f t="shared" si="729"/>
        <v>-0.68646451933499997</v>
      </c>
      <c r="E5053">
        <f t="shared" si="730"/>
        <v>-11.26654465141047</v>
      </c>
      <c r="F5053">
        <f t="shared" si="731"/>
        <v>98.041102792190401</v>
      </c>
      <c r="G5053">
        <f t="shared" si="732"/>
        <v>9612.0578367088438</v>
      </c>
      <c r="H5053">
        <f t="shared" si="733"/>
        <v>2176.9529324170599</v>
      </c>
      <c r="I5053">
        <f t="shared" si="734"/>
        <v>3.2380000000000004</v>
      </c>
      <c r="J5053">
        <f t="shared" si="735"/>
        <v>7.8803940881981465</v>
      </c>
      <c r="K5053">
        <f t="shared" si="736"/>
        <v>1184.2457764969754</v>
      </c>
    </row>
    <row r="5054" spans="1:11">
      <c r="A5054">
        <v>12.5863</v>
      </c>
      <c r="B5054">
        <f t="shared" si="728"/>
        <v>12.4138</v>
      </c>
      <c r="C5054">
        <v>-0.24</v>
      </c>
      <c r="D5054">
        <f t="shared" si="729"/>
        <v>-2.3535959999999996</v>
      </c>
      <c r="E5054">
        <f t="shared" si="730"/>
        <v>-12.933676132075469</v>
      </c>
      <c r="F5054">
        <f t="shared" si="731"/>
        <v>98.007475234247011</v>
      </c>
      <c r="G5054">
        <f t="shared" si="732"/>
        <v>9605.4652017915414</v>
      </c>
      <c r="H5054">
        <f t="shared" si="733"/>
        <v>2177.2077518526689</v>
      </c>
      <c r="I5054">
        <f t="shared" si="734"/>
        <v>3.2380000000000004</v>
      </c>
      <c r="J5054">
        <f t="shared" si="735"/>
        <v>2.4752928817387652</v>
      </c>
      <c r="K5054">
        <f t="shared" si="736"/>
        <v>4060.2770340996781</v>
      </c>
    </row>
    <row r="5055" spans="1:11">
      <c r="A5055">
        <v>12.588699999999999</v>
      </c>
      <c r="B5055">
        <f t="shared" si="728"/>
        <v>12.4162</v>
      </c>
      <c r="C5055">
        <v>-6.9999900000000004E-2</v>
      </c>
      <c r="D5055">
        <f t="shared" si="729"/>
        <v>-0.68646451933499997</v>
      </c>
      <c r="E5055">
        <f t="shared" si="730"/>
        <v>-11.26654465141047</v>
      </c>
      <c r="F5055">
        <f t="shared" si="731"/>
        <v>97.980435527083628</v>
      </c>
      <c r="G5055">
        <f t="shared" si="732"/>
        <v>9600.1657460769911</v>
      </c>
      <c r="H5055">
        <f t="shared" si="733"/>
        <v>2177.4429048979341</v>
      </c>
      <c r="I5055">
        <f t="shared" si="734"/>
        <v>3.2380000000000004</v>
      </c>
      <c r="J5055">
        <f t="shared" si="735"/>
        <v>7.867894395605612</v>
      </c>
      <c r="K5055">
        <f t="shared" si="736"/>
        <v>1184.2457764969754</v>
      </c>
    </row>
    <row r="5056" spans="1:11">
      <c r="A5056">
        <v>12.5913</v>
      </c>
      <c r="B5056">
        <f t="shared" si="728"/>
        <v>12.418800000000001</v>
      </c>
      <c r="C5056">
        <v>-0.24</v>
      </c>
      <c r="D5056">
        <f t="shared" si="729"/>
        <v>-2.3535959999999996</v>
      </c>
      <c r="E5056">
        <f t="shared" si="730"/>
        <v>-12.933676132075469</v>
      </c>
      <c r="F5056">
        <f t="shared" si="731"/>
        <v>97.946807969140224</v>
      </c>
      <c r="G5056">
        <f t="shared" si="732"/>
        <v>9593.5771913436311</v>
      </c>
      <c r="H5056">
        <f t="shared" si="733"/>
        <v>2177.6975665986538</v>
      </c>
      <c r="I5056">
        <f t="shared" si="734"/>
        <v>3.2380000000000004</v>
      </c>
      <c r="J5056">
        <f t="shared" si="735"/>
        <v>2.4627974777987962</v>
      </c>
      <c r="K5056">
        <f t="shared" si="736"/>
        <v>4060.2770340996781</v>
      </c>
    </row>
    <row r="5057" spans="1:11">
      <c r="A5057">
        <v>12.5938</v>
      </c>
      <c r="B5057">
        <f t="shared" si="728"/>
        <v>12.4213</v>
      </c>
      <c r="C5057">
        <v>-0.16</v>
      </c>
      <c r="D5057">
        <f t="shared" si="729"/>
        <v>-1.569064</v>
      </c>
      <c r="E5057">
        <f t="shared" si="730"/>
        <v>-12.14914413207547</v>
      </c>
      <c r="F5057">
        <f t="shared" si="731"/>
        <v>97.916435108810035</v>
      </c>
      <c r="G5057">
        <f t="shared" si="732"/>
        <v>9587.6282644178063</v>
      </c>
      <c r="H5057">
        <f t="shared" si="733"/>
        <v>2177.9423576864256</v>
      </c>
      <c r="I5057">
        <f t="shared" si="734"/>
        <v>3.2380000000000004</v>
      </c>
      <c r="J5057">
        <f t="shared" si="735"/>
        <v>4.9968592186626859</v>
      </c>
      <c r="K5057">
        <f t="shared" si="736"/>
        <v>2706.8513560664524</v>
      </c>
    </row>
    <row r="5058" spans="1:11">
      <c r="A5058">
        <v>12.5962</v>
      </c>
      <c r="B5058">
        <f t="shared" si="728"/>
        <v>12.4237</v>
      </c>
      <c r="C5058">
        <v>-0.16</v>
      </c>
      <c r="D5058">
        <f t="shared" si="729"/>
        <v>-1.569064</v>
      </c>
      <c r="E5058">
        <f t="shared" si="730"/>
        <v>-12.14914413207547</v>
      </c>
      <c r="F5058">
        <f t="shared" si="731"/>
        <v>97.887277162893056</v>
      </c>
      <c r="G5058">
        <f t="shared" si="732"/>
        <v>9581.9190303650448</v>
      </c>
      <c r="H5058">
        <f t="shared" si="733"/>
        <v>2178.1772871516164</v>
      </c>
      <c r="I5058">
        <f t="shared" si="734"/>
        <v>3.2380000000000004</v>
      </c>
      <c r="J5058">
        <f t="shared" si="735"/>
        <v>4.9908582830149859</v>
      </c>
      <c r="K5058">
        <f t="shared" si="736"/>
        <v>2706.8513560664524</v>
      </c>
    </row>
    <row r="5059" spans="1:11">
      <c r="A5059">
        <v>12.598800000000001</v>
      </c>
      <c r="B5059">
        <f t="shared" si="728"/>
        <v>12.426300000000001</v>
      </c>
      <c r="C5059">
        <v>-0.16</v>
      </c>
      <c r="D5059">
        <f t="shared" si="729"/>
        <v>-1.569064</v>
      </c>
      <c r="E5059">
        <f t="shared" si="730"/>
        <v>-12.14914413207547</v>
      </c>
      <c r="F5059">
        <f t="shared" si="731"/>
        <v>97.855689388149642</v>
      </c>
      <c r="G5059">
        <f t="shared" si="732"/>
        <v>9575.7359456300219</v>
      </c>
      <c r="H5059">
        <f t="shared" si="733"/>
        <v>2178.4317119440257</v>
      </c>
      <c r="I5059">
        <f t="shared" si="734"/>
        <v>3.2380000000000004</v>
      </c>
      <c r="J5059">
        <f t="shared" si="735"/>
        <v>4.9843592862570594</v>
      </c>
      <c r="K5059">
        <f t="shared" si="736"/>
        <v>2706.8513560664524</v>
      </c>
    </row>
    <row r="5060" spans="1:11">
      <c r="A5060">
        <v>12.6012</v>
      </c>
      <c r="B5060">
        <f t="shared" si="728"/>
        <v>12.428700000000001</v>
      </c>
      <c r="C5060">
        <v>-0.16</v>
      </c>
      <c r="D5060">
        <f t="shared" si="729"/>
        <v>-1.569064</v>
      </c>
      <c r="E5060">
        <f t="shared" si="730"/>
        <v>-12.14914413207547</v>
      </c>
      <c r="F5060">
        <f t="shared" si="731"/>
        <v>97.826531442232664</v>
      </c>
      <c r="G5060">
        <f t="shared" si="732"/>
        <v>9570.0302540181365</v>
      </c>
      <c r="H5060">
        <f t="shared" si="733"/>
        <v>2178.6664956194868</v>
      </c>
      <c r="I5060">
        <f t="shared" si="734"/>
        <v>3.2380000000000004</v>
      </c>
      <c r="J5060">
        <f t="shared" si="735"/>
        <v>4.9783620740439813</v>
      </c>
      <c r="K5060">
        <f t="shared" si="736"/>
        <v>2706.8513560664524</v>
      </c>
    </row>
    <row r="5061" spans="1:11">
      <c r="A5061">
        <v>12.6038</v>
      </c>
      <c r="B5061">
        <f t="shared" si="728"/>
        <v>12.4313</v>
      </c>
      <c r="C5061">
        <v>-0.24</v>
      </c>
      <c r="D5061">
        <f t="shared" si="729"/>
        <v>-2.3535959999999996</v>
      </c>
      <c r="E5061">
        <f t="shared" si="730"/>
        <v>-12.933676132075469</v>
      </c>
      <c r="F5061">
        <f t="shared" si="731"/>
        <v>97.792903884289274</v>
      </c>
      <c r="G5061">
        <f t="shared" si="732"/>
        <v>9563.4520501218394</v>
      </c>
      <c r="H5061">
        <f t="shared" si="733"/>
        <v>2178.9207571695861</v>
      </c>
      <c r="I5061">
        <f t="shared" si="734"/>
        <v>3.2380000000000004</v>
      </c>
      <c r="J5061">
        <f t="shared" si="735"/>
        <v>2.4311331543222714</v>
      </c>
      <c r="K5061">
        <f t="shared" si="736"/>
        <v>4060.2770340996781</v>
      </c>
    </row>
    <row r="5062" spans="1:11">
      <c r="A5062">
        <v>12.606199999999999</v>
      </c>
      <c r="B5062">
        <f t="shared" si="728"/>
        <v>12.4337</v>
      </c>
      <c r="C5062">
        <v>-0.24</v>
      </c>
      <c r="D5062">
        <f t="shared" si="729"/>
        <v>-2.3535959999999996</v>
      </c>
      <c r="E5062">
        <f t="shared" si="730"/>
        <v>-12.933676132075469</v>
      </c>
      <c r="F5062">
        <f t="shared" si="731"/>
        <v>97.761863061572299</v>
      </c>
      <c r="G5062">
        <f t="shared" si="732"/>
        <v>9557.381869269615</v>
      </c>
      <c r="H5062">
        <f t="shared" si="733"/>
        <v>2179.1553856409337</v>
      </c>
      <c r="I5062">
        <f t="shared" si="734"/>
        <v>3.2380000000000004</v>
      </c>
      <c r="J5062">
        <f t="shared" si="735"/>
        <v>2.4247528300392833</v>
      </c>
      <c r="K5062">
        <f t="shared" si="736"/>
        <v>4060.2770340996781</v>
      </c>
    </row>
    <row r="5063" spans="1:11">
      <c r="A5063">
        <v>12.6088</v>
      </c>
      <c r="B5063">
        <f t="shared" si="728"/>
        <v>12.436300000000001</v>
      </c>
      <c r="C5063">
        <v>-0.24</v>
      </c>
      <c r="D5063">
        <f t="shared" si="729"/>
        <v>-2.3535959999999996</v>
      </c>
      <c r="E5063">
        <f t="shared" si="730"/>
        <v>-12.933676132075469</v>
      </c>
      <c r="F5063">
        <f t="shared" si="731"/>
        <v>97.728235503628895</v>
      </c>
      <c r="G5063">
        <f t="shared" si="732"/>
        <v>9550.8080146527518</v>
      </c>
      <c r="H5063">
        <f t="shared" si="733"/>
        <v>2179.4094790532431</v>
      </c>
      <c r="I5063">
        <f t="shared" si="734"/>
        <v>3.2380000000000004</v>
      </c>
      <c r="J5063">
        <f t="shared" si="735"/>
        <v>2.4178430978145133</v>
      </c>
      <c r="K5063">
        <f t="shared" si="736"/>
        <v>4060.2770340996781</v>
      </c>
    </row>
    <row r="5064" spans="1:11">
      <c r="A5064">
        <v>12.6112</v>
      </c>
      <c r="B5064">
        <f t="shared" si="728"/>
        <v>12.438700000000001</v>
      </c>
      <c r="C5064">
        <v>-6.9999900000000004E-2</v>
      </c>
      <c r="D5064">
        <f t="shared" si="729"/>
        <v>-0.68646451933499997</v>
      </c>
      <c r="E5064">
        <f t="shared" si="730"/>
        <v>-11.26654465141047</v>
      </c>
      <c r="F5064">
        <f t="shared" si="731"/>
        <v>97.701195796465512</v>
      </c>
      <c r="G5064">
        <f t="shared" si="732"/>
        <v>9545.5236600592907</v>
      </c>
      <c r="H5064">
        <f t="shared" si="733"/>
        <v>2179.6439619231546</v>
      </c>
      <c r="I5064">
        <f t="shared" si="734"/>
        <v>3.2380000000000004</v>
      </c>
      <c r="J5064">
        <f t="shared" si="735"/>
        <v>7.810460484363233</v>
      </c>
      <c r="K5064">
        <f t="shared" si="736"/>
        <v>1184.2457764969754</v>
      </c>
    </row>
    <row r="5065" spans="1:11">
      <c r="A5065">
        <v>12.613799999999999</v>
      </c>
      <c r="B5065">
        <f t="shared" si="728"/>
        <v>12.4413</v>
      </c>
      <c r="C5065">
        <v>-0.24</v>
      </c>
      <c r="D5065">
        <f t="shared" si="729"/>
        <v>-2.3535959999999996</v>
      </c>
      <c r="E5065">
        <f t="shared" si="730"/>
        <v>-12.933676132075469</v>
      </c>
      <c r="F5065">
        <f t="shared" si="731"/>
        <v>97.667568238522122</v>
      </c>
      <c r="G5065">
        <f t="shared" si="732"/>
        <v>9538.9538856263753</v>
      </c>
      <c r="H5065">
        <f t="shared" si="733"/>
        <v>2179.8978976005747</v>
      </c>
      <c r="I5065">
        <f t="shared" si="734"/>
        <v>3.2380000000000004</v>
      </c>
      <c r="J5065">
        <f t="shared" si="735"/>
        <v>2.4053833063977645</v>
      </c>
      <c r="K5065">
        <f t="shared" si="736"/>
        <v>4060.2770340996781</v>
      </c>
    </row>
    <row r="5066" spans="1:11">
      <c r="A5066">
        <v>12.616300000000001</v>
      </c>
      <c r="B5066">
        <f t="shared" si="728"/>
        <v>12.443800000000001</v>
      </c>
      <c r="C5066">
        <v>-0.16</v>
      </c>
      <c r="D5066">
        <f t="shared" si="729"/>
        <v>-1.569064</v>
      </c>
      <c r="E5066">
        <f t="shared" si="730"/>
        <v>-12.14914413207547</v>
      </c>
      <c r="F5066">
        <f t="shared" si="731"/>
        <v>97.637195378191919</v>
      </c>
      <c r="G5066">
        <f t="shared" si="732"/>
        <v>9533.0219213192213</v>
      </c>
      <c r="H5066">
        <f t="shared" si="733"/>
        <v>2180.1419905890202</v>
      </c>
      <c r="I5066">
        <f t="shared" si="734"/>
        <v>3.2380000000000004</v>
      </c>
      <c r="J5066">
        <f t="shared" si="735"/>
        <v>4.9394628765505066</v>
      </c>
      <c r="K5066">
        <f t="shared" si="736"/>
        <v>2706.8513560664524</v>
      </c>
    </row>
    <row r="5067" spans="1:11">
      <c r="A5067">
        <v>12.6187</v>
      </c>
      <c r="B5067">
        <f t="shared" si="728"/>
        <v>12.446200000000001</v>
      </c>
      <c r="C5067">
        <v>-0.24</v>
      </c>
      <c r="D5067">
        <f t="shared" si="729"/>
        <v>-2.3535959999999996</v>
      </c>
      <c r="E5067">
        <f t="shared" si="730"/>
        <v>-12.933676132075469</v>
      </c>
      <c r="F5067">
        <f t="shared" si="731"/>
        <v>97.606154555474944</v>
      </c>
      <c r="G5067">
        <f t="shared" si="732"/>
        <v>9526.9614071072629</v>
      </c>
      <c r="H5067">
        <f t="shared" si="733"/>
        <v>2180.3762453599534</v>
      </c>
      <c r="I5067">
        <f t="shared" si="734"/>
        <v>3.2380000000000004</v>
      </c>
      <c r="J5067">
        <f t="shared" si="735"/>
        <v>2.3927780968049284</v>
      </c>
      <c r="K5067">
        <f t="shared" si="736"/>
        <v>4060.2770340996781</v>
      </c>
    </row>
    <row r="5068" spans="1:11">
      <c r="A5068">
        <v>12.6213</v>
      </c>
      <c r="B5068">
        <f t="shared" si="728"/>
        <v>12.4488</v>
      </c>
      <c r="C5068">
        <v>-0.24</v>
      </c>
      <c r="D5068">
        <f t="shared" si="729"/>
        <v>-2.3535959999999996</v>
      </c>
      <c r="E5068">
        <f t="shared" si="730"/>
        <v>-12.933676132075469</v>
      </c>
      <c r="F5068">
        <f t="shared" si="731"/>
        <v>97.572526997531554</v>
      </c>
      <c r="G5068">
        <f t="shared" si="732"/>
        <v>9520.3980246840238</v>
      </c>
      <c r="H5068">
        <f t="shared" si="733"/>
        <v>2180.6299339301468</v>
      </c>
      <c r="I5068">
        <f t="shared" si="734"/>
        <v>3.2380000000000004</v>
      </c>
      <c r="J5068">
        <f t="shared" si="735"/>
        <v>2.3858793718290201</v>
      </c>
      <c r="K5068">
        <f t="shared" si="736"/>
        <v>4060.2770340996781</v>
      </c>
    </row>
    <row r="5069" spans="1:11">
      <c r="A5069">
        <v>12.623699999999999</v>
      </c>
      <c r="B5069">
        <f t="shared" si="728"/>
        <v>12.4512</v>
      </c>
      <c r="C5069">
        <v>-0.24</v>
      </c>
      <c r="D5069">
        <f t="shared" si="729"/>
        <v>-2.3535959999999996</v>
      </c>
      <c r="E5069">
        <f t="shared" si="730"/>
        <v>-12.933676132075469</v>
      </c>
      <c r="F5069">
        <f t="shared" si="731"/>
        <v>97.54148617481458</v>
      </c>
      <c r="G5069">
        <f t="shared" si="732"/>
        <v>9514.341525191543</v>
      </c>
      <c r="H5069">
        <f t="shared" si="733"/>
        <v>2180.8640334969664</v>
      </c>
      <c r="I5069">
        <f t="shared" si="734"/>
        <v>3.2380000000000004</v>
      </c>
      <c r="J5069">
        <f t="shared" si="735"/>
        <v>2.3795134279267689</v>
      </c>
      <c r="K5069">
        <f t="shared" si="736"/>
        <v>4060.2770340996781</v>
      </c>
    </row>
    <row r="5070" spans="1:11">
      <c r="A5070">
        <v>12.626300000000001</v>
      </c>
      <c r="B5070">
        <f t="shared" si="728"/>
        <v>12.453800000000001</v>
      </c>
      <c r="C5070">
        <v>-0.33</v>
      </c>
      <c r="D5070">
        <f t="shared" si="729"/>
        <v>-3.2361944999999999</v>
      </c>
      <c r="E5070">
        <f t="shared" si="730"/>
        <v>-13.816274632075469</v>
      </c>
      <c r="F5070">
        <f t="shared" si="731"/>
        <v>97.505563860771176</v>
      </c>
      <c r="G5070">
        <f t="shared" si="732"/>
        <v>9507.3349838069262</v>
      </c>
      <c r="H5070">
        <f t="shared" si="733"/>
        <v>2181.1175479630047</v>
      </c>
      <c r="I5070">
        <f t="shared" si="734"/>
        <v>3.2380000000000004</v>
      </c>
      <c r="J5070">
        <f t="shared" si="735"/>
        <v>-0.48570504130800707</v>
      </c>
      <c r="K5070">
        <f t="shared" si="736"/>
        <v>5582.8809218870583</v>
      </c>
    </row>
    <row r="5071" spans="1:11">
      <c r="A5071">
        <v>12.6287</v>
      </c>
      <c r="B5071">
        <f t="shared" si="728"/>
        <v>12.456200000000001</v>
      </c>
      <c r="C5071">
        <v>-0.24</v>
      </c>
      <c r="D5071">
        <f t="shared" si="729"/>
        <v>-2.3535959999999996</v>
      </c>
      <c r="E5071">
        <f t="shared" si="730"/>
        <v>-12.933676132075469</v>
      </c>
      <c r="F5071">
        <f t="shared" si="731"/>
        <v>97.474523038054201</v>
      </c>
      <c r="G5071">
        <f t="shared" si="732"/>
        <v>9501.2826414961601</v>
      </c>
      <c r="H5071">
        <f t="shared" si="733"/>
        <v>2181.3514868182961</v>
      </c>
      <c r="I5071">
        <f t="shared" si="734"/>
        <v>3.2380000000000004</v>
      </c>
      <c r="J5071">
        <f t="shared" si="735"/>
        <v>2.3657873273741252</v>
      </c>
      <c r="K5071">
        <f t="shared" si="736"/>
        <v>4060.2770340996781</v>
      </c>
    </row>
    <row r="5072" spans="1:11">
      <c r="A5072">
        <v>12.6313</v>
      </c>
      <c r="B5072">
        <f t="shared" si="728"/>
        <v>12.4588</v>
      </c>
      <c r="C5072">
        <v>-0.24</v>
      </c>
      <c r="D5072">
        <f t="shared" si="729"/>
        <v>-2.3535959999999996</v>
      </c>
      <c r="E5072">
        <f t="shared" si="730"/>
        <v>-12.933676132075469</v>
      </c>
      <c r="F5072">
        <f t="shared" si="731"/>
        <v>97.440895480110811</v>
      </c>
      <c r="G5072">
        <f t="shared" si="732"/>
        <v>9494.7281119658801</v>
      </c>
      <c r="H5072">
        <f t="shared" si="733"/>
        <v>2181.6048331465445</v>
      </c>
      <c r="I5072">
        <f t="shared" si="734"/>
        <v>3.2380000000000004</v>
      </c>
      <c r="J5072">
        <f t="shared" si="735"/>
        <v>2.3588979076115688</v>
      </c>
      <c r="K5072">
        <f t="shared" si="736"/>
        <v>4060.2770340996781</v>
      </c>
    </row>
    <row r="5073" spans="1:11">
      <c r="A5073">
        <v>12.633699999999999</v>
      </c>
      <c r="B5073">
        <f t="shared" si="728"/>
        <v>12.4612</v>
      </c>
      <c r="C5073">
        <v>-0.24</v>
      </c>
      <c r="D5073">
        <f t="shared" si="729"/>
        <v>-2.3535959999999996</v>
      </c>
      <c r="E5073">
        <f t="shared" si="730"/>
        <v>-12.933676132075469</v>
      </c>
      <c r="F5073">
        <f t="shared" si="731"/>
        <v>97.409854657393836</v>
      </c>
      <c r="G5073">
        <f t="shared" si="732"/>
        <v>9488.6797843745917</v>
      </c>
      <c r="H5073">
        <f t="shared" si="733"/>
        <v>2181.8386167977224</v>
      </c>
      <c r="I5073">
        <f t="shared" si="734"/>
        <v>3.2380000000000004</v>
      </c>
      <c r="J5073">
        <f t="shared" si="735"/>
        <v>2.3525405531370271</v>
      </c>
      <c r="K5073">
        <f t="shared" si="736"/>
        <v>4060.2770340996781</v>
      </c>
    </row>
    <row r="5074" spans="1:11">
      <c r="A5074">
        <v>12.636200000000001</v>
      </c>
      <c r="B5074">
        <f t="shared" si="728"/>
        <v>12.463700000000001</v>
      </c>
      <c r="C5074">
        <v>-0.16</v>
      </c>
      <c r="D5074">
        <f t="shared" si="729"/>
        <v>-1.569064</v>
      </c>
      <c r="E5074">
        <f t="shared" si="730"/>
        <v>-12.14914413207547</v>
      </c>
      <c r="F5074">
        <f t="shared" si="731"/>
        <v>97.379481797063633</v>
      </c>
      <c r="G5074">
        <f t="shared" si="732"/>
        <v>9482.7634750646466</v>
      </c>
      <c r="H5074">
        <f t="shared" si="733"/>
        <v>2182.0820655022153</v>
      </c>
      <c r="I5074">
        <f t="shared" si="734"/>
        <v>3.2380000000000004</v>
      </c>
      <c r="J5074">
        <f t="shared" si="735"/>
        <v>4.8866365781469279</v>
      </c>
      <c r="K5074">
        <f t="shared" si="736"/>
        <v>2706.8513560664524</v>
      </c>
    </row>
    <row r="5075" spans="1:11">
      <c r="A5075">
        <v>12.6388</v>
      </c>
      <c r="B5075">
        <f t="shared" si="728"/>
        <v>12.4663</v>
      </c>
      <c r="C5075">
        <v>-0.24</v>
      </c>
      <c r="D5075">
        <f t="shared" si="729"/>
        <v>-2.3535959999999996</v>
      </c>
      <c r="E5075">
        <f t="shared" si="730"/>
        <v>-12.933676132075469</v>
      </c>
      <c r="F5075">
        <f t="shared" si="731"/>
        <v>97.345854239120243</v>
      </c>
      <c r="G5075">
        <f t="shared" si="732"/>
        <v>9476.2153375440448</v>
      </c>
      <c r="H5075">
        <f t="shared" si="733"/>
        <v>2182.3351647232371</v>
      </c>
      <c r="I5075">
        <f t="shared" si="734"/>
        <v>3.2380000000000004</v>
      </c>
      <c r="J5075">
        <f t="shared" si="735"/>
        <v>2.3394392609806651</v>
      </c>
      <c r="K5075">
        <f t="shared" si="736"/>
        <v>4060.2770340996781</v>
      </c>
    </row>
    <row r="5076" spans="1:11">
      <c r="A5076">
        <v>12.6412</v>
      </c>
      <c r="B5076">
        <f t="shared" ref="B5076:B5139" si="737">A5076-$B$15</f>
        <v>12.4687</v>
      </c>
      <c r="C5076">
        <v>-0.16</v>
      </c>
      <c r="D5076">
        <f t="shared" si="729"/>
        <v>-1.569064</v>
      </c>
      <c r="E5076">
        <f t="shared" si="730"/>
        <v>-12.14914413207547</v>
      </c>
      <c r="F5076">
        <f t="shared" si="731"/>
        <v>97.316696293203265</v>
      </c>
      <c r="G5076">
        <f t="shared" si="732"/>
        <v>9470.5393774235617</v>
      </c>
      <c r="H5076">
        <f t="shared" si="733"/>
        <v>2182.5687247943406</v>
      </c>
      <c r="I5076">
        <f t="shared" si="734"/>
        <v>3.2380000000000004</v>
      </c>
      <c r="J5076">
        <f t="shared" si="735"/>
        <v>4.8737879153285126</v>
      </c>
      <c r="K5076">
        <f t="shared" si="736"/>
        <v>2706.8513560664524</v>
      </c>
    </row>
    <row r="5077" spans="1:11">
      <c r="A5077">
        <v>12.643800000000001</v>
      </c>
      <c r="B5077">
        <f t="shared" si="737"/>
        <v>12.471300000000001</v>
      </c>
      <c r="C5077">
        <v>-0.24</v>
      </c>
      <c r="D5077">
        <f t="shared" si="729"/>
        <v>-2.3535959999999996</v>
      </c>
      <c r="E5077">
        <f t="shared" si="730"/>
        <v>-12.933676132075469</v>
      </c>
      <c r="F5077">
        <f t="shared" si="731"/>
        <v>97.28306873525986</v>
      </c>
      <c r="G5077">
        <f t="shared" si="732"/>
        <v>9463.9954625492937</v>
      </c>
      <c r="H5077">
        <f t="shared" si="733"/>
        <v>2182.8216607730524</v>
      </c>
      <c r="I5077">
        <f t="shared" si="734"/>
        <v>3.2380000000000004</v>
      </c>
      <c r="J5077">
        <f t="shared" si="735"/>
        <v>2.3265950365560304</v>
      </c>
      <c r="K5077">
        <f t="shared" si="736"/>
        <v>4060.2770340996781</v>
      </c>
    </row>
    <row r="5078" spans="1:11">
      <c r="A5078">
        <v>12.6462</v>
      </c>
      <c r="B5078">
        <f t="shared" si="737"/>
        <v>12.473700000000001</v>
      </c>
      <c r="C5078">
        <v>-6.9999900000000004E-2</v>
      </c>
      <c r="D5078">
        <f t="shared" si="729"/>
        <v>-0.68646451933499997</v>
      </c>
      <c r="E5078">
        <f t="shared" si="730"/>
        <v>-11.26654465141047</v>
      </c>
      <c r="F5078">
        <f t="shared" si="731"/>
        <v>97.256029028096478</v>
      </c>
      <c r="G5078">
        <f t="shared" si="732"/>
        <v>9458.7351823139452</v>
      </c>
      <c r="H5078">
        <f t="shared" si="733"/>
        <v>2183.0550752427198</v>
      </c>
      <c r="I5078">
        <f t="shared" si="734"/>
        <v>3.2380000000000004</v>
      </c>
      <c r="J5078">
        <f t="shared" si="735"/>
        <v>7.719237727492775</v>
      </c>
      <c r="K5078">
        <f t="shared" si="736"/>
        <v>1184.2457764969754</v>
      </c>
    </row>
    <row r="5079" spans="1:11">
      <c r="A5079">
        <v>12.6488</v>
      </c>
      <c r="B5079">
        <f t="shared" si="737"/>
        <v>12.4763</v>
      </c>
      <c r="C5079">
        <v>-0.16</v>
      </c>
      <c r="D5079">
        <f t="shared" si="729"/>
        <v>-1.569064</v>
      </c>
      <c r="E5079">
        <f t="shared" si="730"/>
        <v>-12.14914413207547</v>
      </c>
      <c r="F5079">
        <f t="shared" si="731"/>
        <v>97.224441253353092</v>
      </c>
      <c r="G5079">
        <f t="shared" si="732"/>
        <v>9452.5919770267064</v>
      </c>
      <c r="H5079">
        <f t="shared" si="733"/>
        <v>2183.3078587899786</v>
      </c>
      <c r="I5079">
        <f t="shared" si="734"/>
        <v>3.2380000000000004</v>
      </c>
      <c r="J5079">
        <f t="shared" si="735"/>
        <v>4.8549235293478885</v>
      </c>
      <c r="K5079">
        <f t="shared" si="736"/>
        <v>2706.8513560664524</v>
      </c>
    </row>
    <row r="5080" spans="1:11">
      <c r="A5080">
        <v>12.651199999999999</v>
      </c>
      <c r="B5080">
        <f t="shared" si="737"/>
        <v>12.4787</v>
      </c>
      <c r="C5080">
        <v>-0.24</v>
      </c>
      <c r="D5080">
        <f t="shared" si="729"/>
        <v>-2.3535959999999996</v>
      </c>
      <c r="E5080">
        <f t="shared" si="730"/>
        <v>-12.933676132075469</v>
      </c>
      <c r="F5080">
        <f t="shared" si="731"/>
        <v>97.193400430636117</v>
      </c>
      <c r="G5080">
        <f t="shared" si="732"/>
        <v>9446.5570872699773</v>
      </c>
      <c r="H5080">
        <f t="shared" si="733"/>
        <v>2183.5411229510119</v>
      </c>
      <c r="I5080">
        <f t="shared" si="734"/>
        <v>3.2380000000000004</v>
      </c>
      <c r="J5080">
        <f t="shared" si="735"/>
        <v>2.3082656832864821</v>
      </c>
      <c r="K5080">
        <f t="shared" si="736"/>
        <v>4060.2770340996781</v>
      </c>
    </row>
    <row r="5081" spans="1:11">
      <c r="A5081">
        <v>12.6538</v>
      </c>
      <c r="B5081">
        <f t="shared" si="737"/>
        <v>12.481300000000001</v>
      </c>
      <c r="C5081">
        <v>-0.16</v>
      </c>
      <c r="D5081">
        <f t="shared" si="729"/>
        <v>-1.569064</v>
      </c>
      <c r="E5081">
        <f t="shared" si="730"/>
        <v>-12.14914413207547</v>
      </c>
      <c r="F5081">
        <f t="shared" si="731"/>
        <v>97.161812655892703</v>
      </c>
      <c r="G5081">
        <f t="shared" si="732"/>
        <v>9440.4178385787909</v>
      </c>
      <c r="H5081">
        <f t="shared" si="733"/>
        <v>2183.7937436639172</v>
      </c>
      <c r="I5081">
        <f t="shared" si="734"/>
        <v>3.2380000000000004</v>
      </c>
      <c r="J5081">
        <f t="shared" si="735"/>
        <v>4.8421273782850696</v>
      </c>
      <c r="K5081">
        <f t="shared" si="736"/>
        <v>2706.8513560664524</v>
      </c>
    </row>
    <row r="5082" spans="1:11">
      <c r="A5082">
        <v>12.6563</v>
      </c>
      <c r="B5082">
        <f t="shared" si="737"/>
        <v>12.4838</v>
      </c>
      <c r="C5082">
        <v>-0.16</v>
      </c>
      <c r="D5082">
        <f t="shared" si="729"/>
        <v>-1.569064</v>
      </c>
      <c r="E5082">
        <f t="shared" si="730"/>
        <v>-12.14914413207547</v>
      </c>
      <c r="F5082">
        <f t="shared" si="731"/>
        <v>97.131439795562514</v>
      </c>
      <c r="G5082">
        <f t="shared" si="732"/>
        <v>9434.5165967589855</v>
      </c>
      <c r="H5082">
        <f t="shared" si="733"/>
        <v>2184.036572263406</v>
      </c>
      <c r="I5082">
        <f t="shared" si="734"/>
        <v>3.2380000000000004</v>
      </c>
      <c r="J5082">
        <f t="shared" si="735"/>
        <v>4.8359246246275918</v>
      </c>
      <c r="K5082">
        <f t="shared" si="736"/>
        <v>2706.8513560664524</v>
      </c>
    </row>
    <row r="5083" spans="1:11">
      <c r="A5083">
        <v>12.6587</v>
      </c>
      <c r="B5083">
        <f t="shared" si="737"/>
        <v>12.4862</v>
      </c>
      <c r="C5083">
        <v>-0.24</v>
      </c>
      <c r="D5083">
        <f t="shared" si="729"/>
        <v>-2.3535959999999996</v>
      </c>
      <c r="E5083">
        <f t="shared" si="730"/>
        <v>-12.933676132075469</v>
      </c>
      <c r="F5083">
        <f t="shared" si="731"/>
        <v>97.100398972845539</v>
      </c>
      <c r="G5083">
        <f t="shared" si="732"/>
        <v>9428.4874806857824</v>
      </c>
      <c r="H5083">
        <f t="shared" si="733"/>
        <v>2184.2696132209408</v>
      </c>
      <c r="I5083">
        <f t="shared" si="734"/>
        <v>3.2380000000000004</v>
      </c>
      <c r="J5083">
        <f t="shared" si="735"/>
        <v>2.2892728472442201</v>
      </c>
      <c r="K5083">
        <f t="shared" si="736"/>
        <v>4060.2770340996781</v>
      </c>
    </row>
    <row r="5084" spans="1:11">
      <c r="A5084">
        <v>12.661300000000001</v>
      </c>
      <c r="B5084">
        <f t="shared" si="737"/>
        <v>12.488800000000001</v>
      </c>
      <c r="C5084">
        <v>-0.16</v>
      </c>
      <c r="D5084">
        <f t="shared" si="729"/>
        <v>-1.569064</v>
      </c>
      <c r="E5084">
        <f t="shared" si="730"/>
        <v>-12.14914413207547</v>
      </c>
      <c r="F5084">
        <f t="shared" si="731"/>
        <v>97.068811198102125</v>
      </c>
      <c r="G5084">
        <f t="shared" si="732"/>
        <v>9422.354107412797</v>
      </c>
      <c r="H5084">
        <f t="shared" si="733"/>
        <v>2184.5219921300559</v>
      </c>
      <c r="I5084">
        <f t="shared" si="734"/>
        <v>3.2380000000000004</v>
      </c>
      <c r="J5084">
        <f t="shared" si="735"/>
        <v>4.823140717853442</v>
      </c>
      <c r="K5084">
        <f t="shared" si="736"/>
        <v>2706.8513560664524</v>
      </c>
    </row>
    <row r="5085" spans="1:11">
      <c r="A5085">
        <v>12.6637</v>
      </c>
      <c r="B5085">
        <f t="shared" si="737"/>
        <v>12.491200000000001</v>
      </c>
      <c r="C5085">
        <v>-0.16</v>
      </c>
      <c r="D5085">
        <f t="shared" si="729"/>
        <v>-1.569064</v>
      </c>
      <c r="E5085">
        <f t="shared" si="730"/>
        <v>-12.14914413207547</v>
      </c>
      <c r="F5085">
        <f t="shared" si="731"/>
        <v>97.039653252185147</v>
      </c>
      <c r="G5085">
        <f t="shared" si="732"/>
        <v>9416.6943033043281</v>
      </c>
      <c r="H5085">
        <f t="shared" si="733"/>
        <v>2184.7548872978609</v>
      </c>
      <c r="I5085">
        <f t="shared" si="734"/>
        <v>3.2380000000000004</v>
      </c>
      <c r="J5085">
        <f t="shared" si="735"/>
        <v>4.8171917376715774</v>
      </c>
      <c r="K5085">
        <f t="shared" si="736"/>
        <v>2706.8513560664524</v>
      </c>
    </row>
    <row r="5086" spans="1:11">
      <c r="A5086">
        <v>12.6663</v>
      </c>
      <c r="B5086">
        <f t="shared" si="737"/>
        <v>12.4938</v>
      </c>
      <c r="C5086">
        <v>-0.24</v>
      </c>
      <c r="D5086">
        <f t="shared" si="729"/>
        <v>-2.3535959999999996</v>
      </c>
      <c r="E5086">
        <f t="shared" si="730"/>
        <v>-12.933676132075469</v>
      </c>
      <c r="F5086">
        <f t="shared" si="731"/>
        <v>97.006025694241757</v>
      </c>
      <c r="G5086">
        <f t="shared" si="732"/>
        <v>9410.1690209918925</v>
      </c>
      <c r="H5086">
        <f t="shared" si="733"/>
        <v>2185.007102964666</v>
      </c>
      <c r="I5086">
        <f t="shared" si="734"/>
        <v>3.2380000000000004</v>
      </c>
      <c r="J5086">
        <f t="shared" si="735"/>
        <v>2.2700184434534272</v>
      </c>
      <c r="K5086">
        <f t="shared" si="736"/>
        <v>4060.2770340996781</v>
      </c>
    </row>
    <row r="5087" spans="1:11">
      <c r="A5087">
        <v>12.668699999999999</v>
      </c>
      <c r="B5087">
        <f t="shared" si="737"/>
        <v>12.4962</v>
      </c>
      <c r="C5087">
        <v>-0.24</v>
      </c>
      <c r="D5087">
        <f t="shared" si="729"/>
        <v>-2.3535959999999996</v>
      </c>
      <c r="E5087">
        <f t="shared" si="730"/>
        <v>-12.933676132075469</v>
      </c>
      <c r="F5087">
        <f t="shared" si="731"/>
        <v>96.974984871524782</v>
      </c>
      <c r="G5087">
        <f t="shared" si="732"/>
        <v>9404.1476908324603</v>
      </c>
      <c r="H5087">
        <f t="shared" si="733"/>
        <v>2185.2398429283576</v>
      </c>
      <c r="I5087">
        <f t="shared" si="734"/>
        <v>3.2380000000000004</v>
      </c>
      <c r="J5087">
        <f t="shared" si="735"/>
        <v>2.263689465789108</v>
      </c>
      <c r="K5087">
        <f t="shared" si="736"/>
        <v>4060.2770340996781</v>
      </c>
    </row>
    <row r="5088" spans="1:11">
      <c r="A5088">
        <v>12.6713</v>
      </c>
      <c r="B5088">
        <f t="shared" si="737"/>
        <v>12.498800000000001</v>
      </c>
      <c r="C5088">
        <v>-0.16</v>
      </c>
      <c r="D5088">
        <f t="shared" si="729"/>
        <v>-1.569064</v>
      </c>
      <c r="E5088">
        <f t="shared" si="730"/>
        <v>-12.14914413207547</v>
      </c>
      <c r="F5088">
        <f t="shared" si="731"/>
        <v>96.943397096781368</v>
      </c>
      <c r="G5088">
        <f t="shared" si="732"/>
        <v>9398.0222406642388</v>
      </c>
      <c r="H5088">
        <f t="shared" si="733"/>
        <v>2185.4918957608093</v>
      </c>
      <c r="I5088">
        <f t="shared" si="734"/>
        <v>3.2380000000000004</v>
      </c>
      <c r="J5088">
        <f t="shared" si="735"/>
        <v>4.7975656643178697</v>
      </c>
      <c r="K5088">
        <f t="shared" si="736"/>
        <v>2706.8513560664524</v>
      </c>
    </row>
    <row r="5089" spans="1:11">
      <c r="A5089">
        <v>12.6737</v>
      </c>
      <c r="B5089">
        <f t="shared" si="737"/>
        <v>12.501200000000001</v>
      </c>
      <c r="C5089">
        <v>-0.24</v>
      </c>
      <c r="D5089">
        <f t="shared" si="729"/>
        <v>-2.3535959999999996</v>
      </c>
      <c r="E5089">
        <f t="shared" si="730"/>
        <v>-12.933676132075469</v>
      </c>
      <c r="F5089">
        <f t="shared" si="731"/>
        <v>96.912356274064393</v>
      </c>
      <c r="G5089">
        <f t="shared" si="732"/>
        <v>9392.0047985911879</v>
      </c>
      <c r="H5089">
        <f t="shared" si="733"/>
        <v>2185.7244854158671</v>
      </c>
      <c r="I5089">
        <f t="shared" si="734"/>
        <v>3.2380000000000004</v>
      </c>
      <c r="J5089">
        <f t="shared" si="735"/>
        <v>2.2509261573937245</v>
      </c>
      <c r="K5089">
        <f t="shared" si="736"/>
        <v>4060.2770340996781</v>
      </c>
    </row>
    <row r="5090" spans="1:11">
      <c r="A5090">
        <v>12.676299999999999</v>
      </c>
      <c r="B5090">
        <f t="shared" si="737"/>
        <v>12.5038</v>
      </c>
      <c r="C5090">
        <v>-0.24</v>
      </c>
      <c r="D5090">
        <f t="shared" si="729"/>
        <v>-2.3535959999999996</v>
      </c>
      <c r="E5090">
        <f t="shared" si="730"/>
        <v>-12.933676132075469</v>
      </c>
      <c r="F5090">
        <f t="shared" si="731"/>
        <v>96.878728716121003</v>
      </c>
      <c r="G5090">
        <f t="shared" si="732"/>
        <v>9385.4880776517675</v>
      </c>
      <c r="H5090">
        <f t="shared" si="733"/>
        <v>2185.9763701105289</v>
      </c>
      <c r="I5090">
        <f t="shared" si="734"/>
        <v>3.2380000000000004</v>
      </c>
      <c r="J5090">
        <f t="shared" si="735"/>
        <v>2.2440764779743692</v>
      </c>
      <c r="K5090">
        <f t="shared" si="736"/>
        <v>4060.2770340996781</v>
      </c>
    </row>
    <row r="5091" spans="1:11">
      <c r="A5091">
        <v>12.678800000000001</v>
      </c>
      <c r="B5091">
        <f t="shared" si="737"/>
        <v>12.506300000000001</v>
      </c>
      <c r="C5091">
        <v>-6.9999900000000004E-2</v>
      </c>
      <c r="D5091">
        <f t="shared" si="729"/>
        <v>-0.68646451933499997</v>
      </c>
      <c r="E5091">
        <f t="shared" si="730"/>
        <v>-11.26654465141047</v>
      </c>
      <c r="F5091">
        <f t="shared" si="731"/>
        <v>96.850562354492467</v>
      </c>
      <c r="G5091">
        <f t="shared" si="732"/>
        <v>9380.0314283814332</v>
      </c>
      <c r="H5091">
        <f t="shared" si="733"/>
        <v>2186.2184965164151</v>
      </c>
      <c r="I5091">
        <f t="shared" si="734"/>
        <v>3.2380000000000004</v>
      </c>
      <c r="J5091">
        <f t="shared" si="735"/>
        <v>7.6365127668033601</v>
      </c>
      <c r="K5091">
        <f t="shared" si="736"/>
        <v>1184.2457764969754</v>
      </c>
    </row>
    <row r="5092" spans="1:11">
      <c r="A5092">
        <v>12.6812</v>
      </c>
      <c r="B5092">
        <f t="shared" si="737"/>
        <v>12.508700000000001</v>
      </c>
      <c r="C5092">
        <v>-0.16</v>
      </c>
      <c r="D5092">
        <f t="shared" si="729"/>
        <v>-1.569064</v>
      </c>
      <c r="E5092">
        <f t="shared" si="730"/>
        <v>-12.14914413207547</v>
      </c>
      <c r="F5092">
        <f t="shared" si="731"/>
        <v>96.821404408575489</v>
      </c>
      <c r="G5092">
        <f t="shared" si="732"/>
        <v>9374.3843516489214</v>
      </c>
      <c r="H5092">
        <f t="shared" si="733"/>
        <v>2186.4508678869956</v>
      </c>
      <c r="I5092">
        <f t="shared" si="734"/>
        <v>3.2380000000000004</v>
      </c>
      <c r="J5092">
        <f t="shared" si="735"/>
        <v>4.7727200458833314</v>
      </c>
      <c r="K5092">
        <f t="shared" si="736"/>
        <v>2706.8513560664524</v>
      </c>
    </row>
    <row r="5093" spans="1:11">
      <c r="A5093">
        <v>12.6838</v>
      </c>
      <c r="B5093">
        <f t="shared" si="737"/>
        <v>12.5113</v>
      </c>
      <c r="C5093">
        <v>-0.16</v>
      </c>
      <c r="D5093">
        <f t="shared" si="729"/>
        <v>-1.569064</v>
      </c>
      <c r="E5093">
        <f t="shared" si="730"/>
        <v>-12.14914413207547</v>
      </c>
      <c r="F5093">
        <f t="shared" si="731"/>
        <v>96.789816633832103</v>
      </c>
      <c r="G5093">
        <f t="shared" si="732"/>
        <v>9368.268604010842</v>
      </c>
      <c r="H5093">
        <f t="shared" si="733"/>
        <v>2186.7025214102437</v>
      </c>
      <c r="I5093">
        <f t="shared" si="734"/>
        <v>3.2380000000000004</v>
      </c>
      <c r="J5093">
        <f t="shared" si="735"/>
        <v>4.7662918266730978</v>
      </c>
      <c r="K5093">
        <f t="shared" si="736"/>
        <v>2706.8513560664524</v>
      </c>
    </row>
    <row r="5094" spans="1:11">
      <c r="A5094">
        <v>12.686199999999999</v>
      </c>
      <c r="B5094">
        <f t="shared" si="737"/>
        <v>12.5137</v>
      </c>
      <c r="C5094">
        <v>-0.16</v>
      </c>
      <c r="D5094">
        <f t="shared" si="729"/>
        <v>-1.569064</v>
      </c>
      <c r="E5094">
        <f t="shared" si="730"/>
        <v>-12.14914413207547</v>
      </c>
      <c r="F5094">
        <f t="shared" si="731"/>
        <v>96.760658687915125</v>
      </c>
      <c r="G5094">
        <f t="shared" si="732"/>
        <v>9362.6250697192045</v>
      </c>
      <c r="H5094">
        <f t="shared" si="733"/>
        <v>2186.9347469910945</v>
      </c>
      <c r="I5094">
        <f t="shared" si="734"/>
        <v>3.2380000000000004</v>
      </c>
      <c r="J5094">
        <f t="shared" si="735"/>
        <v>4.7603599475809597</v>
      </c>
      <c r="K5094">
        <f t="shared" si="736"/>
        <v>2706.8513560664524</v>
      </c>
    </row>
    <row r="5095" spans="1:11">
      <c r="A5095">
        <v>12.688800000000001</v>
      </c>
      <c r="B5095">
        <f t="shared" si="737"/>
        <v>12.516300000000001</v>
      </c>
      <c r="C5095">
        <v>-6.9999900000000004E-2</v>
      </c>
      <c r="D5095">
        <f t="shared" si="729"/>
        <v>-0.68646451933499997</v>
      </c>
      <c r="E5095">
        <f t="shared" si="730"/>
        <v>-11.26654465141047</v>
      </c>
      <c r="F5095">
        <f t="shared" si="731"/>
        <v>96.73136567182145</v>
      </c>
      <c r="G5095">
        <f t="shared" si="732"/>
        <v>9356.9571047356367</v>
      </c>
      <c r="H5095">
        <f t="shared" si="733"/>
        <v>2187.1862485418415</v>
      </c>
      <c r="I5095">
        <f t="shared" si="734"/>
        <v>3.2380000000000004</v>
      </c>
      <c r="J5095">
        <f t="shared" si="735"/>
        <v>7.6122595079541036</v>
      </c>
      <c r="K5095">
        <f t="shared" si="736"/>
        <v>1184.2457764969754</v>
      </c>
    </row>
    <row r="5096" spans="1:11">
      <c r="A5096">
        <v>12.6912</v>
      </c>
      <c r="B5096">
        <f t="shared" si="737"/>
        <v>12.518700000000001</v>
      </c>
      <c r="C5096">
        <v>-0.24</v>
      </c>
      <c r="D5096">
        <f t="shared" si="729"/>
        <v>-2.3535959999999996</v>
      </c>
      <c r="E5096">
        <f t="shared" si="730"/>
        <v>-12.933676132075469</v>
      </c>
      <c r="F5096">
        <f t="shared" si="731"/>
        <v>96.700324849104476</v>
      </c>
      <c r="G5096">
        <f t="shared" si="732"/>
        <v>9350.9528259223334</v>
      </c>
      <c r="H5096">
        <f t="shared" si="733"/>
        <v>2187.4183293214792</v>
      </c>
      <c r="I5096">
        <f t="shared" si="734"/>
        <v>3.2380000000000004</v>
      </c>
      <c r="J5096">
        <f t="shared" si="735"/>
        <v>2.2077767184461745</v>
      </c>
      <c r="K5096">
        <f t="shared" si="736"/>
        <v>4060.2770340996781</v>
      </c>
    </row>
    <row r="5097" spans="1:11">
      <c r="A5097">
        <v>12.6938</v>
      </c>
      <c r="B5097">
        <f t="shared" si="737"/>
        <v>12.5213</v>
      </c>
      <c r="C5097">
        <v>-0.24</v>
      </c>
      <c r="D5097">
        <f t="shared" si="729"/>
        <v>-2.3535959999999996</v>
      </c>
      <c r="E5097">
        <f t="shared" si="730"/>
        <v>-12.933676132075469</v>
      </c>
      <c r="F5097">
        <f t="shared" si="731"/>
        <v>96.666697291161086</v>
      </c>
      <c r="G5097">
        <f t="shared" si="732"/>
        <v>9344.45036518097</v>
      </c>
      <c r="H5097">
        <f t="shared" si="733"/>
        <v>2187.6696627344363</v>
      </c>
      <c r="I5097">
        <f t="shared" si="734"/>
        <v>3.2380000000000004</v>
      </c>
      <c r="J5097">
        <f t="shared" si="735"/>
        <v>2.2009420278204246</v>
      </c>
      <c r="K5097">
        <f t="shared" si="736"/>
        <v>4060.2770340996781</v>
      </c>
    </row>
    <row r="5098" spans="1:11">
      <c r="A5098">
        <v>12.696199999999999</v>
      </c>
      <c r="B5098">
        <f t="shared" si="737"/>
        <v>12.5237</v>
      </c>
      <c r="C5098">
        <v>-0.24</v>
      </c>
      <c r="D5098">
        <f t="shared" si="729"/>
        <v>-2.3535959999999996</v>
      </c>
      <c r="E5098">
        <f t="shared" si="730"/>
        <v>-12.933676132075469</v>
      </c>
      <c r="F5098">
        <f t="shared" si="731"/>
        <v>96.635656468444111</v>
      </c>
      <c r="G5098">
        <f t="shared" si="732"/>
        <v>9338.4501010871445</v>
      </c>
      <c r="H5098">
        <f t="shared" si="733"/>
        <v>2187.9015883099605</v>
      </c>
      <c r="I5098">
        <f t="shared" si="734"/>
        <v>3.2380000000000004</v>
      </c>
      <c r="J5098">
        <f t="shared" si="735"/>
        <v>2.194635192549093</v>
      </c>
      <c r="K5098">
        <f t="shared" si="736"/>
        <v>4060.2770340996781</v>
      </c>
    </row>
    <row r="5099" spans="1:11">
      <c r="A5099">
        <v>12.698700000000001</v>
      </c>
      <c r="B5099">
        <f t="shared" si="737"/>
        <v>12.526200000000001</v>
      </c>
      <c r="C5099">
        <v>-0.24</v>
      </c>
      <c r="D5099">
        <f t="shared" si="729"/>
        <v>-2.3535959999999996</v>
      </c>
      <c r="E5099">
        <f t="shared" si="730"/>
        <v>-12.933676132075469</v>
      </c>
      <c r="F5099">
        <f t="shared" si="731"/>
        <v>96.603322278113907</v>
      </c>
      <c r="G5099">
        <f t="shared" si="732"/>
        <v>9332.2018751691394</v>
      </c>
      <c r="H5099">
        <f t="shared" si="733"/>
        <v>2188.1430966156558</v>
      </c>
      <c r="I5099">
        <f t="shared" si="734"/>
        <v>3.2380000000000004</v>
      </c>
      <c r="J5099">
        <f t="shared" si="735"/>
        <v>2.1880677263531503</v>
      </c>
      <c r="K5099">
        <f t="shared" si="736"/>
        <v>4060.2770340996781</v>
      </c>
    </row>
    <row r="5100" spans="1:11">
      <c r="A5100">
        <v>12.7013</v>
      </c>
      <c r="B5100">
        <f t="shared" si="737"/>
        <v>12.5288</v>
      </c>
      <c r="C5100">
        <v>-0.16</v>
      </c>
      <c r="D5100">
        <f t="shared" si="729"/>
        <v>-1.569064</v>
      </c>
      <c r="E5100">
        <f t="shared" si="730"/>
        <v>-12.14914413207547</v>
      </c>
      <c r="F5100">
        <f t="shared" si="731"/>
        <v>96.571734503370521</v>
      </c>
      <c r="G5100">
        <f t="shared" si="732"/>
        <v>9326.0999049894835</v>
      </c>
      <c r="H5100">
        <f t="shared" si="733"/>
        <v>2188.3941831253646</v>
      </c>
      <c r="I5100">
        <f t="shared" si="734"/>
        <v>3.2380000000000004</v>
      </c>
      <c r="J5100">
        <f t="shared" si="735"/>
        <v>4.7219686045322975</v>
      </c>
      <c r="K5100">
        <f t="shared" si="736"/>
        <v>2706.8513560664524</v>
      </c>
    </row>
    <row r="5101" spans="1:11">
      <c r="A5101">
        <v>12.7037</v>
      </c>
      <c r="B5101">
        <f t="shared" si="737"/>
        <v>12.5312</v>
      </c>
      <c r="C5101">
        <v>-0.24</v>
      </c>
      <c r="D5101">
        <f t="shared" si="729"/>
        <v>-2.3535959999999996</v>
      </c>
      <c r="E5101">
        <f t="shared" si="730"/>
        <v>-12.933676132075469</v>
      </c>
      <c r="F5101">
        <f t="shared" si="731"/>
        <v>96.540693680653547</v>
      </c>
      <c r="G5101">
        <f t="shared" si="732"/>
        <v>9320.10553634178</v>
      </c>
      <c r="H5101">
        <f t="shared" si="733"/>
        <v>2188.6258807901982</v>
      </c>
      <c r="I5101">
        <f t="shared" si="734"/>
        <v>3.2380000000000004</v>
      </c>
      <c r="J5101">
        <f t="shared" si="735"/>
        <v>2.1753533499228066</v>
      </c>
      <c r="K5101">
        <f t="shared" si="736"/>
        <v>4060.2770340996781</v>
      </c>
    </row>
    <row r="5102" spans="1:11">
      <c r="A5102">
        <v>12.706300000000001</v>
      </c>
      <c r="B5102">
        <f t="shared" si="737"/>
        <v>12.533800000000001</v>
      </c>
      <c r="C5102">
        <v>-0.24</v>
      </c>
      <c r="D5102">
        <f t="shared" si="729"/>
        <v>-2.3535959999999996</v>
      </c>
      <c r="E5102">
        <f t="shared" si="730"/>
        <v>-12.933676132075469</v>
      </c>
      <c r="F5102">
        <f t="shared" si="731"/>
        <v>96.507066122710143</v>
      </c>
      <c r="G5102">
        <f t="shared" si="732"/>
        <v>9313.6138116131478</v>
      </c>
      <c r="H5102">
        <f t="shared" si="733"/>
        <v>2188.8767991621171</v>
      </c>
      <c r="I5102">
        <f t="shared" si="734"/>
        <v>3.2380000000000004</v>
      </c>
      <c r="J5102">
        <f t="shared" si="735"/>
        <v>2.1685299438443231</v>
      </c>
      <c r="K5102">
        <f t="shared" si="736"/>
        <v>4060.2770340996781</v>
      </c>
    </row>
    <row r="5103" spans="1:11">
      <c r="A5103">
        <v>12.7087</v>
      </c>
      <c r="B5103">
        <f t="shared" si="737"/>
        <v>12.536200000000001</v>
      </c>
      <c r="C5103">
        <v>-0.24</v>
      </c>
      <c r="D5103">
        <f t="shared" si="729"/>
        <v>-2.3535959999999996</v>
      </c>
      <c r="E5103">
        <f t="shared" si="730"/>
        <v>-12.933676132075469</v>
      </c>
      <c r="F5103">
        <f t="shared" si="731"/>
        <v>96.476025299993168</v>
      </c>
      <c r="G5103">
        <f t="shared" si="732"/>
        <v>9307.623457684922</v>
      </c>
      <c r="H5103">
        <f t="shared" si="733"/>
        <v>2189.1083416228371</v>
      </c>
      <c r="I5103">
        <f t="shared" si="734"/>
        <v>3.2380000000000004</v>
      </c>
      <c r="J5103">
        <f t="shared" si="735"/>
        <v>2.1622335250781592</v>
      </c>
      <c r="K5103">
        <f t="shared" si="736"/>
        <v>4060.2770340996781</v>
      </c>
    </row>
    <row r="5104" spans="1:11">
      <c r="A5104">
        <v>12.7113</v>
      </c>
      <c r="B5104">
        <f t="shared" si="737"/>
        <v>12.5388</v>
      </c>
      <c r="C5104">
        <v>-6.9999900000000004E-2</v>
      </c>
      <c r="D5104">
        <f t="shared" si="729"/>
        <v>-0.68646451933499997</v>
      </c>
      <c r="E5104">
        <f t="shared" si="730"/>
        <v>-11.26654465141047</v>
      </c>
      <c r="F5104">
        <f t="shared" si="731"/>
        <v>96.446732283899507</v>
      </c>
      <c r="G5104">
        <f t="shared" si="732"/>
        <v>9301.9721682421841</v>
      </c>
      <c r="H5104">
        <f t="shared" si="733"/>
        <v>2189.3591031267752</v>
      </c>
      <c r="I5104">
        <f t="shared" si="734"/>
        <v>3.2380000000000004</v>
      </c>
      <c r="J5104">
        <f t="shared" si="735"/>
        <v>7.5544652289946619</v>
      </c>
      <c r="K5104">
        <f t="shared" si="736"/>
        <v>1184.2457764969754</v>
      </c>
    </row>
    <row r="5105" spans="1:11">
      <c r="A5105">
        <v>12.713699999999999</v>
      </c>
      <c r="B5105">
        <f t="shared" si="737"/>
        <v>12.5412</v>
      </c>
      <c r="C5105">
        <v>-0.24</v>
      </c>
      <c r="D5105">
        <f t="shared" si="729"/>
        <v>-2.3535959999999996</v>
      </c>
      <c r="E5105">
        <f t="shared" si="730"/>
        <v>-12.933676132075469</v>
      </c>
      <c r="F5105">
        <f t="shared" si="731"/>
        <v>96.415691461182533</v>
      </c>
      <c r="G5105">
        <f t="shared" si="732"/>
        <v>9295.9855599379462</v>
      </c>
      <c r="H5105">
        <f t="shared" si="733"/>
        <v>2189.5905007862821</v>
      </c>
      <c r="I5105">
        <f t="shared" si="734"/>
        <v>3.2380000000000004</v>
      </c>
      <c r="J5105">
        <f t="shared" si="735"/>
        <v>2.1500010128341867</v>
      </c>
      <c r="K5105">
        <f t="shared" si="736"/>
        <v>4060.2770340996781</v>
      </c>
    </row>
    <row r="5106" spans="1:11">
      <c r="A5106">
        <v>12.7163</v>
      </c>
      <c r="B5106">
        <f t="shared" si="737"/>
        <v>12.543800000000001</v>
      </c>
      <c r="C5106">
        <v>-6.9999900000000004E-2</v>
      </c>
      <c r="D5106">
        <f t="shared" si="729"/>
        <v>-0.68646451933499997</v>
      </c>
      <c r="E5106">
        <f t="shared" si="730"/>
        <v>-11.26654465141047</v>
      </c>
      <c r="F5106">
        <f t="shared" si="731"/>
        <v>96.386398445088858</v>
      </c>
      <c r="G5106">
        <f t="shared" si="732"/>
        <v>9290.3378052154276</v>
      </c>
      <c r="H5106">
        <f t="shared" si="733"/>
        <v>2189.8411054222393</v>
      </c>
      <c r="I5106">
        <f t="shared" si="734"/>
        <v>3.2380000000000004</v>
      </c>
      <c r="J5106">
        <f t="shared" si="735"/>
        <v>7.5422364320701849</v>
      </c>
      <c r="K5106">
        <f t="shared" si="736"/>
        <v>1184.2457764969754</v>
      </c>
    </row>
    <row r="5107" spans="1:11">
      <c r="A5107">
        <v>12.7188</v>
      </c>
      <c r="B5107">
        <f t="shared" si="737"/>
        <v>12.5463</v>
      </c>
      <c r="C5107">
        <v>-0.24</v>
      </c>
      <c r="D5107">
        <f t="shared" si="729"/>
        <v>-2.3535959999999996</v>
      </c>
      <c r="E5107">
        <f t="shared" si="730"/>
        <v>-12.933676132075469</v>
      </c>
      <c r="F5107">
        <f t="shared" si="731"/>
        <v>96.354064254758683</v>
      </c>
      <c r="G5107">
        <f t="shared" si="732"/>
        <v>9284.1056984101651</v>
      </c>
      <c r="H5107">
        <f t="shared" si="733"/>
        <v>2190.0819905828762</v>
      </c>
      <c r="I5107">
        <f t="shared" si="734"/>
        <v>3.2380000000000004</v>
      </c>
      <c r="J5107">
        <f t="shared" si="735"/>
        <v>2.137514174166693</v>
      </c>
      <c r="K5107">
        <f t="shared" si="736"/>
        <v>4060.2770340996781</v>
      </c>
    </row>
    <row r="5108" spans="1:11">
      <c r="A5108">
        <v>12.7212</v>
      </c>
      <c r="B5108">
        <f t="shared" si="737"/>
        <v>12.5487</v>
      </c>
      <c r="C5108">
        <v>-6.9999900000000004E-2</v>
      </c>
      <c r="D5108">
        <f t="shared" si="729"/>
        <v>-0.68646451933499997</v>
      </c>
      <c r="E5108">
        <f t="shared" si="730"/>
        <v>-11.26654465141047</v>
      </c>
      <c r="F5108">
        <f t="shared" si="731"/>
        <v>96.3270245475953</v>
      </c>
      <c r="G5108">
        <f t="shared" si="732"/>
        <v>9278.895658193027</v>
      </c>
      <c r="H5108">
        <f t="shared" si="733"/>
        <v>2190.3131754417905</v>
      </c>
      <c r="I5108">
        <f t="shared" si="734"/>
        <v>3.2380000000000004</v>
      </c>
      <c r="J5108">
        <f t="shared" si="735"/>
        <v>7.5302096720322549</v>
      </c>
      <c r="K5108">
        <f t="shared" si="736"/>
        <v>1184.2457764969754</v>
      </c>
    </row>
    <row r="5109" spans="1:11">
      <c r="A5109">
        <v>12.723800000000001</v>
      </c>
      <c r="B5109">
        <f t="shared" si="737"/>
        <v>12.551300000000001</v>
      </c>
      <c r="C5109">
        <v>-0.24</v>
      </c>
      <c r="D5109">
        <f t="shared" si="729"/>
        <v>-2.3535959999999996</v>
      </c>
      <c r="E5109">
        <f t="shared" si="730"/>
        <v>-12.933676132075469</v>
      </c>
      <c r="F5109">
        <f t="shared" si="731"/>
        <v>96.293396989651896</v>
      </c>
      <c r="G5109">
        <f t="shared" si="732"/>
        <v>9272.4183038067004</v>
      </c>
      <c r="H5109">
        <f t="shared" si="733"/>
        <v>2190.5635382739638</v>
      </c>
      <c r="I5109">
        <f t="shared" si="734"/>
        <v>3.2380000000000004</v>
      </c>
      <c r="J5109">
        <f t="shared" si="735"/>
        <v>2.1252296361259493</v>
      </c>
      <c r="K5109">
        <f t="shared" si="736"/>
        <v>4060.2770340996781</v>
      </c>
    </row>
    <row r="5110" spans="1:11">
      <c r="A5110">
        <v>12.7262</v>
      </c>
      <c r="B5110">
        <f t="shared" si="737"/>
        <v>12.553700000000001</v>
      </c>
      <c r="C5110">
        <v>-6.9999900000000004E-2</v>
      </c>
      <c r="D5110">
        <f t="shared" ref="D5110:D5173" si="738">C5110*9.80665</f>
        <v>-0.68646451933499997</v>
      </c>
      <c r="E5110">
        <f t="shared" ref="E5110:E5173" si="739">D5110-$D$17</f>
        <v>-11.26654465141047</v>
      </c>
      <c r="F5110">
        <f t="shared" ref="F5110:F5173" si="740">F5109+E5110*(A5110-A5109)</f>
        <v>96.266357282488514</v>
      </c>
      <c r="G5110">
        <f t="shared" ref="G5110:G5173" si="741">F5110^2</f>
        <v>9267.2115444397296</v>
      </c>
      <c r="H5110">
        <f t="shared" ref="H5110:H5173" si="742">H5109+F5110*(B5110-B5109)</f>
        <v>2190.7945775314415</v>
      </c>
      <c r="I5110">
        <f t="shared" ref="I5110:I5173" si="743">IF(B5110&lt;=0,$B$5,IF(B5110&lt;=$B$4,$B$1+$B$2+$B$3-$B$6*B5110,$B$1+$B$2))</f>
        <v>3.2380000000000004</v>
      </c>
      <c r="J5110">
        <f t="shared" ref="J5110:J5173" si="744">I5110*D5110+0.5*$B$14*$B$8*$B$13*G5110</f>
        <v>7.5179285824699829</v>
      </c>
      <c r="K5110">
        <f t="shared" ref="K5110:K5173" si="745">-2*I5110*D5110/$B$8/$B$13</f>
        <v>1184.2457764969754</v>
      </c>
    </row>
    <row r="5111" spans="1:11">
      <c r="A5111">
        <v>12.7288</v>
      </c>
      <c r="B5111">
        <f t="shared" si="737"/>
        <v>12.5563</v>
      </c>
      <c r="C5111">
        <v>-0.24</v>
      </c>
      <c r="D5111">
        <f t="shared" si="738"/>
        <v>-2.3535959999999996</v>
      </c>
      <c r="E5111">
        <f t="shared" si="739"/>
        <v>-12.933676132075469</v>
      </c>
      <c r="F5111">
        <f t="shared" si="740"/>
        <v>96.232729724545123</v>
      </c>
      <c r="G5111">
        <f t="shared" si="741"/>
        <v>9260.7382702373507</v>
      </c>
      <c r="H5111">
        <f t="shared" si="742"/>
        <v>2191.0447826287254</v>
      </c>
      <c r="I5111">
        <f t="shared" si="743"/>
        <v>3.2380000000000004</v>
      </c>
      <c r="J5111">
        <f t="shared" si="744"/>
        <v>2.1129528352162499</v>
      </c>
      <c r="K5111">
        <f t="shared" si="745"/>
        <v>4060.2770340996781</v>
      </c>
    </row>
    <row r="5112" spans="1:11">
      <c r="A5112">
        <v>12.731199999999999</v>
      </c>
      <c r="B5112">
        <f t="shared" si="737"/>
        <v>12.5587</v>
      </c>
      <c r="C5112">
        <v>-0.16</v>
      </c>
      <c r="D5112">
        <f t="shared" si="738"/>
        <v>-1.569064</v>
      </c>
      <c r="E5112">
        <f t="shared" si="739"/>
        <v>-12.14914413207547</v>
      </c>
      <c r="F5112">
        <f t="shared" si="740"/>
        <v>96.203571778628145</v>
      </c>
      <c r="G5112">
        <f t="shared" si="741"/>
        <v>9255.127222965657</v>
      </c>
      <c r="H5112">
        <f t="shared" si="742"/>
        <v>2191.2756712009941</v>
      </c>
      <c r="I5112">
        <f t="shared" si="743"/>
        <v>3.2380000000000004</v>
      </c>
      <c r="J5112">
        <f t="shared" si="744"/>
        <v>4.6473697190016532</v>
      </c>
      <c r="K5112">
        <f t="shared" si="745"/>
        <v>2706.8513560664524</v>
      </c>
    </row>
    <row r="5113" spans="1:11">
      <c r="A5113">
        <v>12.7338</v>
      </c>
      <c r="B5113">
        <f t="shared" si="737"/>
        <v>12.561300000000001</v>
      </c>
      <c r="C5113">
        <v>-0.24</v>
      </c>
      <c r="D5113">
        <f t="shared" si="738"/>
        <v>-2.3535959999999996</v>
      </c>
      <c r="E5113">
        <f t="shared" si="739"/>
        <v>-12.933676132075469</v>
      </c>
      <c r="F5113">
        <f t="shared" si="740"/>
        <v>96.169944220684741</v>
      </c>
      <c r="G5113">
        <f t="shared" si="741"/>
        <v>9248.6581714096137</v>
      </c>
      <c r="H5113">
        <f t="shared" si="742"/>
        <v>2191.525713055968</v>
      </c>
      <c r="I5113">
        <f t="shared" si="743"/>
        <v>3.2380000000000004</v>
      </c>
      <c r="J5113">
        <f t="shared" si="744"/>
        <v>2.1002555285349729</v>
      </c>
      <c r="K5113">
        <f t="shared" si="745"/>
        <v>4060.2770340996781</v>
      </c>
    </row>
    <row r="5114" spans="1:11">
      <c r="A5114">
        <v>12.7362</v>
      </c>
      <c r="B5114">
        <f t="shared" si="737"/>
        <v>12.563700000000001</v>
      </c>
      <c r="C5114">
        <v>-0.16</v>
      </c>
      <c r="D5114">
        <f t="shared" si="738"/>
        <v>-1.569064</v>
      </c>
      <c r="E5114">
        <f t="shared" si="739"/>
        <v>-12.14914413207547</v>
      </c>
      <c r="F5114">
        <f t="shared" si="740"/>
        <v>96.140786274767763</v>
      </c>
      <c r="G5114">
        <f t="shared" si="741"/>
        <v>9243.0507855305732</v>
      </c>
      <c r="H5114">
        <f t="shared" si="742"/>
        <v>2191.7564509430276</v>
      </c>
      <c r="I5114">
        <f t="shared" si="743"/>
        <v>3.2380000000000004</v>
      </c>
      <c r="J5114">
        <f t="shared" si="744"/>
        <v>4.6346762607843734</v>
      </c>
      <c r="K5114">
        <f t="shared" si="745"/>
        <v>2706.8513560664524</v>
      </c>
    </row>
    <row r="5115" spans="1:11">
      <c r="A5115">
        <v>12.738799999999999</v>
      </c>
      <c r="B5115">
        <f t="shared" si="737"/>
        <v>12.5663</v>
      </c>
      <c r="C5115">
        <v>-0.24</v>
      </c>
      <c r="D5115">
        <f t="shared" si="738"/>
        <v>-2.3535959999999996</v>
      </c>
      <c r="E5115">
        <f t="shared" si="739"/>
        <v>-12.933676132075469</v>
      </c>
      <c r="F5115">
        <f t="shared" si="740"/>
        <v>96.107158716824372</v>
      </c>
      <c r="G5115">
        <f t="shared" si="741"/>
        <v>9236.585956620871</v>
      </c>
      <c r="H5115">
        <f t="shared" si="742"/>
        <v>2192.0063295556911</v>
      </c>
      <c r="I5115">
        <f t="shared" si="743"/>
        <v>3.2380000000000004</v>
      </c>
      <c r="J5115">
        <f t="shared" si="744"/>
        <v>2.0875665087114808</v>
      </c>
      <c r="K5115">
        <f t="shared" si="745"/>
        <v>4060.2770340996781</v>
      </c>
    </row>
    <row r="5116" spans="1:11">
      <c r="A5116">
        <v>12.741300000000001</v>
      </c>
      <c r="B5116">
        <f t="shared" si="737"/>
        <v>12.568800000000001</v>
      </c>
      <c r="C5116">
        <v>-6.9999900000000004E-2</v>
      </c>
      <c r="D5116">
        <f t="shared" si="738"/>
        <v>-0.68646451933499997</v>
      </c>
      <c r="E5116">
        <f t="shared" si="739"/>
        <v>-11.26654465141047</v>
      </c>
      <c r="F5116">
        <f t="shared" si="740"/>
        <v>96.078992355195837</v>
      </c>
      <c r="G5116">
        <f t="shared" si="741"/>
        <v>9231.1727719897808</v>
      </c>
      <c r="H5116">
        <f t="shared" si="742"/>
        <v>2192.2465270365792</v>
      </c>
      <c r="I5116">
        <f t="shared" si="743"/>
        <v>3.2380000000000004</v>
      </c>
      <c r="J5116">
        <f t="shared" si="744"/>
        <v>7.4800484829162404</v>
      </c>
      <c r="K5116">
        <f t="shared" si="745"/>
        <v>1184.2457764969754</v>
      </c>
    </row>
    <row r="5117" spans="1:11">
      <c r="A5117">
        <v>12.7437</v>
      </c>
      <c r="B5117">
        <f t="shared" si="737"/>
        <v>12.571200000000001</v>
      </c>
      <c r="C5117">
        <v>-6.9999900000000004E-2</v>
      </c>
      <c r="D5117">
        <f t="shared" si="738"/>
        <v>-0.68646451933499997</v>
      </c>
      <c r="E5117">
        <f t="shared" si="739"/>
        <v>-11.26654465141047</v>
      </c>
      <c r="F5117">
        <f t="shared" si="740"/>
        <v>96.051952648032454</v>
      </c>
      <c r="G5117">
        <f t="shared" si="741"/>
        <v>9225.9776074998681</v>
      </c>
      <c r="H5117">
        <f t="shared" si="742"/>
        <v>2192.4770517229344</v>
      </c>
      <c r="I5117">
        <f t="shared" si="743"/>
        <v>3.2380000000000004</v>
      </c>
      <c r="J5117">
        <f t="shared" si="744"/>
        <v>7.4745878821605043</v>
      </c>
      <c r="K5117">
        <f t="shared" si="745"/>
        <v>1184.2457764969754</v>
      </c>
    </row>
    <row r="5118" spans="1:11">
      <c r="A5118">
        <v>12.7463</v>
      </c>
      <c r="B5118">
        <f t="shared" si="737"/>
        <v>12.5738</v>
      </c>
      <c r="C5118">
        <v>-0.24</v>
      </c>
      <c r="D5118">
        <f t="shared" si="738"/>
        <v>-2.3535959999999996</v>
      </c>
      <c r="E5118">
        <f t="shared" si="739"/>
        <v>-12.933676132075469</v>
      </c>
      <c r="F5118">
        <f t="shared" si="740"/>
        <v>96.018325090089064</v>
      </c>
      <c r="G5118">
        <f t="shared" si="741"/>
        <v>9219.5187531060274</v>
      </c>
      <c r="H5118">
        <f t="shared" si="742"/>
        <v>2192.7266993681687</v>
      </c>
      <c r="I5118">
        <f t="shared" si="743"/>
        <v>3.2380000000000004</v>
      </c>
      <c r="J5118">
        <f t="shared" si="744"/>
        <v>2.069627291465828</v>
      </c>
      <c r="K5118">
        <f t="shared" si="745"/>
        <v>4060.2770340996781</v>
      </c>
    </row>
    <row r="5119" spans="1:11">
      <c r="A5119">
        <v>12.748699999999999</v>
      </c>
      <c r="B5119">
        <f t="shared" si="737"/>
        <v>12.5762</v>
      </c>
      <c r="C5119">
        <v>-0.16</v>
      </c>
      <c r="D5119">
        <f t="shared" si="738"/>
        <v>-1.569064</v>
      </c>
      <c r="E5119">
        <f t="shared" si="739"/>
        <v>-12.14914413207547</v>
      </c>
      <c r="F5119">
        <f t="shared" si="740"/>
        <v>95.989167144172086</v>
      </c>
      <c r="G5119">
        <f t="shared" si="741"/>
        <v>9213.9202090318067</v>
      </c>
      <c r="H5119">
        <f t="shared" si="742"/>
        <v>2192.9570733693149</v>
      </c>
      <c r="I5119">
        <f t="shared" si="743"/>
        <v>3.2380000000000004</v>
      </c>
      <c r="J5119">
        <f t="shared" si="744"/>
        <v>4.6040573172739157</v>
      </c>
      <c r="K5119">
        <f t="shared" si="745"/>
        <v>2706.8513560664524</v>
      </c>
    </row>
    <row r="5120" spans="1:11">
      <c r="A5120">
        <v>12.751300000000001</v>
      </c>
      <c r="B5120">
        <f t="shared" si="737"/>
        <v>12.578800000000001</v>
      </c>
      <c r="C5120">
        <v>-0.16</v>
      </c>
      <c r="D5120">
        <f t="shared" si="738"/>
        <v>-1.569064</v>
      </c>
      <c r="E5120">
        <f t="shared" si="739"/>
        <v>-12.14914413207547</v>
      </c>
      <c r="F5120">
        <f t="shared" si="740"/>
        <v>95.957579369428672</v>
      </c>
      <c r="G5120">
        <f t="shared" si="741"/>
        <v>9207.8570384402028</v>
      </c>
      <c r="H5120">
        <f t="shared" si="742"/>
        <v>2193.2065630756756</v>
      </c>
      <c r="I5120">
        <f t="shared" si="743"/>
        <v>3.2380000000000004</v>
      </c>
      <c r="J5120">
        <f t="shared" si="744"/>
        <v>4.5976843614264249</v>
      </c>
      <c r="K5120">
        <f t="shared" si="745"/>
        <v>2706.8513560664524</v>
      </c>
    </row>
    <row r="5121" spans="1:11">
      <c r="A5121">
        <v>12.7537</v>
      </c>
      <c r="B5121">
        <f t="shared" si="737"/>
        <v>12.581200000000001</v>
      </c>
      <c r="C5121">
        <v>-0.24</v>
      </c>
      <c r="D5121">
        <f t="shared" si="738"/>
        <v>-2.3535959999999996</v>
      </c>
      <c r="E5121">
        <f t="shared" si="739"/>
        <v>-12.933676132075469</v>
      </c>
      <c r="F5121">
        <f t="shared" si="740"/>
        <v>95.926538546711697</v>
      </c>
      <c r="G5121">
        <f t="shared" si="741"/>
        <v>9201.9007975537643</v>
      </c>
      <c r="H5121">
        <f t="shared" si="742"/>
        <v>2193.4367867681876</v>
      </c>
      <c r="I5121">
        <f t="shared" si="743"/>
        <v>3.2380000000000004</v>
      </c>
      <c r="J5121">
        <f t="shared" si="744"/>
        <v>2.0511091826378998</v>
      </c>
      <c r="K5121">
        <f t="shared" si="745"/>
        <v>4060.2770340996781</v>
      </c>
    </row>
    <row r="5122" spans="1:11">
      <c r="A5122">
        <v>12.7563</v>
      </c>
      <c r="B5122">
        <f t="shared" si="737"/>
        <v>12.5838</v>
      </c>
      <c r="C5122">
        <v>-0.16</v>
      </c>
      <c r="D5122">
        <f t="shared" si="738"/>
        <v>-1.569064</v>
      </c>
      <c r="E5122">
        <f t="shared" si="739"/>
        <v>-12.14914413207547</v>
      </c>
      <c r="F5122">
        <f t="shared" si="740"/>
        <v>95.894950771968311</v>
      </c>
      <c r="G5122">
        <f t="shared" si="741"/>
        <v>9195.8415835582255</v>
      </c>
      <c r="H5122">
        <f t="shared" si="742"/>
        <v>2193.6861136401949</v>
      </c>
      <c r="I5122">
        <f t="shared" si="743"/>
        <v>3.2380000000000004</v>
      </c>
      <c r="J5122">
        <f t="shared" si="744"/>
        <v>4.5850550015406268</v>
      </c>
      <c r="K5122">
        <f t="shared" si="745"/>
        <v>2706.8513560664524</v>
      </c>
    </row>
    <row r="5123" spans="1:11">
      <c r="A5123">
        <v>12.758699999999999</v>
      </c>
      <c r="B5123">
        <f t="shared" si="737"/>
        <v>12.5862</v>
      </c>
      <c r="C5123">
        <v>-6.9999900000000004E-2</v>
      </c>
      <c r="D5123">
        <f t="shared" si="738"/>
        <v>-0.68646451933499997</v>
      </c>
      <c r="E5123">
        <f t="shared" si="739"/>
        <v>-11.26654465141047</v>
      </c>
      <c r="F5123">
        <f t="shared" si="740"/>
        <v>95.867911064804929</v>
      </c>
      <c r="G5123">
        <f t="shared" si="741"/>
        <v>9190.6563719293481</v>
      </c>
      <c r="H5123">
        <f t="shared" si="742"/>
        <v>2193.9161966267502</v>
      </c>
      <c r="I5123">
        <f t="shared" si="743"/>
        <v>3.2380000000000004</v>
      </c>
      <c r="J5123">
        <f t="shared" si="744"/>
        <v>7.4374619805602027</v>
      </c>
      <c r="K5123">
        <f t="shared" si="745"/>
        <v>1184.2457764969754</v>
      </c>
    </row>
    <row r="5124" spans="1:11">
      <c r="A5124">
        <v>12.761200000000001</v>
      </c>
      <c r="B5124">
        <f t="shared" si="737"/>
        <v>12.588700000000001</v>
      </c>
      <c r="C5124">
        <v>-0.24</v>
      </c>
      <c r="D5124">
        <f t="shared" si="738"/>
        <v>-2.3535959999999996</v>
      </c>
      <c r="E5124">
        <f t="shared" si="739"/>
        <v>-12.933676132075469</v>
      </c>
      <c r="F5124">
        <f t="shared" si="740"/>
        <v>95.835576874474725</v>
      </c>
      <c r="G5124">
        <f t="shared" si="741"/>
        <v>9184.4577948633541</v>
      </c>
      <c r="H5124">
        <f t="shared" si="742"/>
        <v>2194.1557855689366</v>
      </c>
      <c r="I5124">
        <f t="shared" si="743"/>
        <v>3.2380000000000004</v>
      </c>
      <c r="J5124">
        <f t="shared" si="744"/>
        <v>2.0327749655291836</v>
      </c>
      <c r="K5124">
        <f t="shared" si="745"/>
        <v>4060.2770340996781</v>
      </c>
    </row>
    <row r="5125" spans="1:11">
      <c r="A5125">
        <v>12.7638</v>
      </c>
      <c r="B5125">
        <f t="shared" si="737"/>
        <v>12.5913</v>
      </c>
      <c r="C5125">
        <v>-0.16</v>
      </c>
      <c r="D5125">
        <f t="shared" si="738"/>
        <v>-1.569064</v>
      </c>
      <c r="E5125">
        <f t="shared" si="739"/>
        <v>-12.14914413207547</v>
      </c>
      <c r="F5125">
        <f t="shared" si="740"/>
        <v>95.803989099731339</v>
      </c>
      <c r="G5125">
        <f t="shared" si="741"/>
        <v>9178.4043274214418</v>
      </c>
      <c r="H5125">
        <f t="shared" si="742"/>
        <v>2194.404875940596</v>
      </c>
      <c r="I5125">
        <f t="shared" si="743"/>
        <v>3.2380000000000004</v>
      </c>
      <c r="J5125">
        <f t="shared" si="744"/>
        <v>4.5667268245939008</v>
      </c>
      <c r="K5125">
        <f t="shared" si="745"/>
        <v>2706.8513560664524</v>
      </c>
    </row>
    <row r="5126" spans="1:11">
      <c r="A5126">
        <v>12.7662</v>
      </c>
      <c r="B5126">
        <f t="shared" si="737"/>
        <v>12.5937</v>
      </c>
      <c r="C5126">
        <v>-0.16</v>
      </c>
      <c r="D5126">
        <f t="shared" si="738"/>
        <v>-1.569064</v>
      </c>
      <c r="E5126">
        <f t="shared" si="739"/>
        <v>-12.14914413207547</v>
      </c>
      <c r="F5126">
        <f t="shared" si="740"/>
        <v>95.774831153814361</v>
      </c>
      <c r="G5126">
        <f t="shared" si="741"/>
        <v>9172.8182825416498</v>
      </c>
      <c r="H5126">
        <f t="shared" si="742"/>
        <v>2194.6347355353651</v>
      </c>
      <c r="I5126">
        <f t="shared" si="743"/>
        <v>3.2380000000000004</v>
      </c>
      <c r="J5126">
        <f t="shared" si="744"/>
        <v>4.5608553722171008</v>
      </c>
      <c r="K5126">
        <f t="shared" si="745"/>
        <v>2706.8513560664524</v>
      </c>
    </row>
    <row r="5127" spans="1:11">
      <c r="A5127">
        <v>12.768800000000001</v>
      </c>
      <c r="B5127">
        <f t="shared" si="737"/>
        <v>12.596300000000001</v>
      </c>
      <c r="C5127">
        <v>-0.16</v>
      </c>
      <c r="D5127">
        <f t="shared" si="738"/>
        <v>-1.569064</v>
      </c>
      <c r="E5127">
        <f t="shared" si="739"/>
        <v>-12.14914413207547</v>
      </c>
      <c r="F5127">
        <f t="shared" si="740"/>
        <v>95.743243379070947</v>
      </c>
      <c r="G5127">
        <f t="shared" si="741"/>
        <v>9166.7686527440128</v>
      </c>
      <c r="H5127">
        <f t="shared" si="742"/>
        <v>2194.8836679681508</v>
      </c>
      <c r="I5127">
        <f t="shared" si="743"/>
        <v>3.2380000000000004</v>
      </c>
      <c r="J5127">
        <f t="shared" si="744"/>
        <v>4.5544966490026519</v>
      </c>
      <c r="K5127">
        <f t="shared" si="745"/>
        <v>2706.8513560664524</v>
      </c>
    </row>
    <row r="5128" spans="1:11">
      <c r="A5128">
        <v>12.7712</v>
      </c>
      <c r="B5128">
        <f t="shared" si="737"/>
        <v>12.598700000000001</v>
      </c>
      <c r="C5128">
        <v>-6.9999900000000004E-2</v>
      </c>
      <c r="D5128">
        <f t="shared" si="738"/>
        <v>-0.68646451933499997</v>
      </c>
      <c r="E5128">
        <f t="shared" si="739"/>
        <v>-11.26654465141047</v>
      </c>
      <c r="F5128">
        <f t="shared" si="740"/>
        <v>95.716203671907564</v>
      </c>
      <c r="G5128">
        <f t="shared" si="741"/>
        <v>9161.5916453620903</v>
      </c>
      <c r="H5128">
        <f t="shared" si="742"/>
        <v>2195.1133868569632</v>
      </c>
      <c r="I5128">
        <f t="shared" si="743"/>
        <v>3.2380000000000004</v>
      </c>
      <c r="J5128">
        <f t="shared" si="744"/>
        <v>7.4069122514483396</v>
      </c>
      <c r="K5128">
        <f t="shared" si="745"/>
        <v>1184.2457764969754</v>
      </c>
    </row>
    <row r="5129" spans="1:11">
      <c r="A5129">
        <v>12.7738</v>
      </c>
      <c r="B5129">
        <f t="shared" si="737"/>
        <v>12.6013</v>
      </c>
      <c r="C5129">
        <v>-0.16</v>
      </c>
      <c r="D5129">
        <f t="shared" si="738"/>
        <v>-1.569064</v>
      </c>
      <c r="E5129">
        <f t="shared" si="739"/>
        <v>-12.14914413207547</v>
      </c>
      <c r="F5129">
        <f t="shared" si="740"/>
        <v>95.684615897164178</v>
      </c>
      <c r="G5129">
        <f t="shared" si="741"/>
        <v>9155.5457193878447</v>
      </c>
      <c r="H5129">
        <f t="shared" si="742"/>
        <v>2195.362166858296</v>
      </c>
      <c r="I5129">
        <f t="shared" si="743"/>
        <v>3.2380000000000004</v>
      </c>
      <c r="J5129">
        <f t="shared" si="744"/>
        <v>4.5427003029032642</v>
      </c>
      <c r="K5129">
        <f t="shared" si="745"/>
        <v>2706.8513560664524</v>
      </c>
    </row>
    <row r="5130" spans="1:11">
      <c r="A5130">
        <v>12.776199999999999</v>
      </c>
      <c r="B5130">
        <f t="shared" si="737"/>
        <v>12.6037</v>
      </c>
      <c r="C5130">
        <v>-6.9999900000000004E-2</v>
      </c>
      <c r="D5130">
        <f t="shared" si="738"/>
        <v>-0.68646451933499997</v>
      </c>
      <c r="E5130">
        <f t="shared" si="739"/>
        <v>-11.26654465141047</v>
      </c>
      <c r="F5130">
        <f t="shared" si="740"/>
        <v>95.657576190000796</v>
      </c>
      <c r="G5130">
        <f t="shared" si="741"/>
        <v>9150.3718825458072</v>
      </c>
      <c r="H5130">
        <f t="shared" si="742"/>
        <v>2195.5917450411521</v>
      </c>
      <c r="I5130">
        <f t="shared" si="743"/>
        <v>3.2380000000000004</v>
      </c>
      <c r="J5130">
        <f t="shared" si="744"/>
        <v>7.3951192378810653</v>
      </c>
      <c r="K5130">
        <f t="shared" si="745"/>
        <v>1184.2457764969754</v>
      </c>
    </row>
    <row r="5131" spans="1:11">
      <c r="A5131">
        <v>12.7788</v>
      </c>
      <c r="B5131">
        <f t="shared" si="737"/>
        <v>12.606300000000001</v>
      </c>
      <c r="C5131">
        <v>-0.16</v>
      </c>
      <c r="D5131">
        <f t="shared" si="738"/>
        <v>-1.569064</v>
      </c>
      <c r="E5131">
        <f t="shared" si="739"/>
        <v>-12.14914413207547</v>
      </c>
      <c r="F5131">
        <f t="shared" si="740"/>
        <v>95.625988415257382</v>
      </c>
      <c r="G5131">
        <f t="shared" si="741"/>
        <v>9144.3296603949384</v>
      </c>
      <c r="H5131">
        <f t="shared" si="742"/>
        <v>2195.8403726110319</v>
      </c>
      <c r="I5131">
        <f t="shared" si="743"/>
        <v>3.2380000000000004</v>
      </c>
      <c r="J5131">
        <f t="shared" si="744"/>
        <v>4.5309111823986177</v>
      </c>
      <c r="K5131">
        <f t="shared" si="745"/>
        <v>2706.8513560664524</v>
      </c>
    </row>
    <row r="5132" spans="1:11">
      <c r="A5132">
        <v>12.7813</v>
      </c>
      <c r="B5132">
        <f t="shared" si="737"/>
        <v>12.6088</v>
      </c>
      <c r="C5132">
        <v>-0.16</v>
      </c>
      <c r="D5132">
        <f t="shared" si="738"/>
        <v>-1.569064</v>
      </c>
      <c r="E5132">
        <f t="shared" si="739"/>
        <v>-12.14914413207547</v>
      </c>
      <c r="F5132">
        <f t="shared" si="740"/>
        <v>95.595615554927193</v>
      </c>
      <c r="G5132">
        <f t="shared" si="741"/>
        <v>9138.5217133254373</v>
      </c>
      <c r="H5132">
        <f t="shared" si="742"/>
        <v>2196.0793616499191</v>
      </c>
      <c r="I5132">
        <f t="shared" si="743"/>
        <v>3.2380000000000004</v>
      </c>
      <c r="J5132">
        <f t="shared" si="744"/>
        <v>4.5248064901952114</v>
      </c>
      <c r="K5132">
        <f t="shared" si="745"/>
        <v>2706.8513560664524</v>
      </c>
    </row>
    <row r="5133" spans="1:11">
      <c r="A5133">
        <v>12.7837</v>
      </c>
      <c r="B5133">
        <f t="shared" si="737"/>
        <v>12.6112</v>
      </c>
      <c r="C5133">
        <v>-0.16</v>
      </c>
      <c r="D5133">
        <f t="shared" si="738"/>
        <v>-1.569064</v>
      </c>
      <c r="E5133">
        <f t="shared" si="739"/>
        <v>-12.14914413207547</v>
      </c>
      <c r="F5133">
        <f t="shared" si="740"/>
        <v>95.566457609010214</v>
      </c>
      <c r="G5133">
        <f t="shared" si="741"/>
        <v>9132.9478199347468</v>
      </c>
      <c r="H5133">
        <f t="shared" si="742"/>
        <v>2196.3087211481807</v>
      </c>
      <c r="I5133">
        <f t="shared" si="743"/>
        <v>3.2380000000000004</v>
      </c>
      <c r="J5133">
        <f t="shared" si="744"/>
        <v>4.5189478101629055</v>
      </c>
      <c r="K5133">
        <f t="shared" si="745"/>
        <v>2706.8513560664524</v>
      </c>
    </row>
    <row r="5134" spans="1:11">
      <c r="A5134">
        <v>12.786300000000001</v>
      </c>
      <c r="B5134">
        <f t="shared" si="737"/>
        <v>12.613800000000001</v>
      </c>
      <c r="C5134">
        <v>-0.16</v>
      </c>
      <c r="D5134">
        <f t="shared" si="738"/>
        <v>-1.569064</v>
      </c>
      <c r="E5134">
        <f t="shared" si="739"/>
        <v>-12.14914413207547</v>
      </c>
      <c r="F5134">
        <f t="shared" si="740"/>
        <v>95.5348698342668</v>
      </c>
      <c r="G5134">
        <f t="shared" si="741"/>
        <v>9126.9113542503001</v>
      </c>
      <c r="H5134">
        <f t="shared" si="742"/>
        <v>2196.55711180975</v>
      </c>
      <c r="I5134">
        <f t="shared" si="743"/>
        <v>3.2380000000000004</v>
      </c>
      <c r="J5134">
        <f t="shared" si="744"/>
        <v>4.5126029236549892</v>
      </c>
      <c r="K5134">
        <f t="shared" si="745"/>
        <v>2706.8513560664524</v>
      </c>
    </row>
    <row r="5135" spans="1:11">
      <c r="A5135">
        <v>12.7887</v>
      </c>
      <c r="B5135">
        <f t="shared" si="737"/>
        <v>12.616200000000001</v>
      </c>
      <c r="C5135">
        <v>-0.24</v>
      </c>
      <c r="D5135">
        <f t="shared" si="738"/>
        <v>-2.3535959999999996</v>
      </c>
      <c r="E5135">
        <f t="shared" si="739"/>
        <v>-12.933676132075469</v>
      </c>
      <c r="F5135">
        <f t="shared" si="740"/>
        <v>95.503829011549826</v>
      </c>
      <c r="G5135">
        <f t="shared" si="741"/>
        <v>9120.9813558673468</v>
      </c>
      <c r="H5135">
        <f t="shared" si="742"/>
        <v>2196.7863209993779</v>
      </c>
      <c r="I5135">
        <f t="shared" si="743"/>
        <v>3.2380000000000004</v>
      </c>
      <c r="J5135">
        <f t="shared" si="744"/>
        <v>1.9660553281767967</v>
      </c>
      <c r="K5135">
        <f t="shared" si="745"/>
        <v>4060.2770340996781</v>
      </c>
    </row>
    <row r="5136" spans="1:11">
      <c r="A5136">
        <v>12.7913</v>
      </c>
      <c r="B5136">
        <f t="shared" si="737"/>
        <v>12.6188</v>
      </c>
      <c r="C5136">
        <v>-6.9999900000000004E-2</v>
      </c>
      <c r="D5136">
        <f t="shared" si="738"/>
        <v>-0.68646451933499997</v>
      </c>
      <c r="E5136">
        <f t="shared" si="739"/>
        <v>-11.26654465141047</v>
      </c>
      <c r="F5136">
        <f t="shared" si="740"/>
        <v>95.474535995456165</v>
      </c>
      <c r="G5136">
        <f t="shared" si="741"/>
        <v>9115.3870235476552</v>
      </c>
      <c r="H5136">
        <f t="shared" si="742"/>
        <v>2197.034554792966</v>
      </c>
      <c r="I5136">
        <f t="shared" si="743"/>
        <v>3.2380000000000004</v>
      </c>
      <c r="J5136">
        <f t="shared" si="744"/>
        <v>7.3583468993236369</v>
      </c>
      <c r="K5136">
        <f t="shared" si="745"/>
        <v>1184.2457764969754</v>
      </c>
    </row>
    <row r="5137" spans="1:11">
      <c r="A5137">
        <v>12.793699999999999</v>
      </c>
      <c r="B5137">
        <f t="shared" si="737"/>
        <v>12.6212</v>
      </c>
      <c r="C5137">
        <v>-0.16</v>
      </c>
      <c r="D5137">
        <f t="shared" si="738"/>
        <v>-1.569064</v>
      </c>
      <c r="E5137">
        <f t="shared" si="739"/>
        <v>-12.14914413207547</v>
      </c>
      <c r="F5137">
        <f t="shared" si="740"/>
        <v>95.445378049539187</v>
      </c>
      <c r="G5137">
        <f t="shared" si="741"/>
        <v>9109.8201910194566</v>
      </c>
      <c r="H5137">
        <f t="shared" si="742"/>
        <v>2197.2636237002848</v>
      </c>
      <c r="I5137">
        <f t="shared" si="743"/>
        <v>3.2380000000000004</v>
      </c>
      <c r="J5137">
        <f t="shared" si="744"/>
        <v>4.4946385225208276</v>
      </c>
      <c r="K5137">
        <f t="shared" si="745"/>
        <v>2706.8513560664524</v>
      </c>
    </row>
    <row r="5138" spans="1:11">
      <c r="A5138">
        <v>12.7963</v>
      </c>
      <c r="B5138">
        <f t="shared" si="737"/>
        <v>12.623800000000001</v>
      </c>
      <c r="C5138">
        <v>-0.16</v>
      </c>
      <c r="D5138">
        <f t="shared" si="738"/>
        <v>-1.569064</v>
      </c>
      <c r="E5138">
        <f t="shared" si="739"/>
        <v>-12.14914413207547</v>
      </c>
      <c r="F5138">
        <f t="shared" si="740"/>
        <v>95.413790274795772</v>
      </c>
      <c r="G5138">
        <f t="shared" si="741"/>
        <v>9103.7913746027116</v>
      </c>
      <c r="H5138">
        <f t="shared" si="742"/>
        <v>2197.5116995549993</v>
      </c>
      <c r="I5138">
        <f t="shared" si="743"/>
        <v>3.2380000000000004</v>
      </c>
      <c r="J5138">
        <f t="shared" si="744"/>
        <v>4.4883016761042454</v>
      </c>
      <c r="K5138">
        <f t="shared" si="745"/>
        <v>2706.8513560664524</v>
      </c>
    </row>
    <row r="5139" spans="1:11">
      <c r="A5139">
        <v>12.7987</v>
      </c>
      <c r="B5139">
        <f t="shared" si="737"/>
        <v>12.626200000000001</v>
      </c>
      <c r="C5139">
        <v>-6.9999900000000004E-2</v>
      </c>
      <c r="D5139">
        <f t="shared" si="738"/>
        <v>-0.68646451933499997</v>
      </c>
      <c r="E5139">
        <f t="shared" si="739"/>
        <v>-11.26654465141047</v>
      </c>
      <c r="F5139">
        <f t="shared" si="740"/>
        <v>95.38675056763239</v>
      </c>
      <c r="G5139">
        <f t="shared" si="741"/>
        <v>9098.6321838517179</v>
      </c>
      <c r="H5139">
        <f t="shared" si="742"/>
        <v>2197.7406277563614</v>
      </c>
      <c r="I5139">
        <f t="shared" si="743"/>
        <v>3.2380000000000004</v>
      </c>
      <c r="J5139">
        <f t="shared" si="744"/>
        <v>7.3407360054850486</v>
      </c>
      <c r="K5139">
        <f t="shared" si="745"/>
        <v>1184.2457764969754</v>
      </c>
    </row>
    <row r="5140" spans="1:11">
      <c r="A5140">
        <v>12.801299999999999</v>
      </c>
      <c r="B5140">
        <f t="shared" ref="B5140:B5203" si="746">A5140-$B$15</f>
        <v>12.6288</v>
      </c>
      <c r="C5140">
        <v>-0.16</v>
      </c>
      <c r="D5140">
        <f t="shared" si="738"/>
        <v>-1.569064</v>
      </c>
      <c r="E5140">
        <f t="shared" si="739"/>
        <v>-12.14914413207547</v>
      </c>
      <c r="F5140">
        <f t="shared" si="740"/>
        <v>95.355162792889004</v>
      </c>
      <c r="G5140">
        <f t="shared" si="741"/>
        <v>9092.6070712583642</v>
      </c>
      <c r="H5140">
        <f t="shared" si="742"/>
        <v>2197.9885511796228</v>
      </c>
      <c r="I5140">
        <f t="shared" si="743"/>
        <v>3.2380000000000004</v>
      </c>
      <c r="J5140">
        <f t="shared" si="744"/>
        <v>4.4765459337378379</v>
      </c>
      <c r="K5140">
        <f t="shared" si="745"/>
        <v>2706.8513560664524</v>
      </c>
    </row>
    <row r="5141" spans="1:11">
      <c r="A5141">
        <v>12.803800000000001</v>
      </c>
      <c r="B5141">
        <f t="shared" si="746"/>
        <v>12.631300000000001</v>
      </c>
      <c r="C5141">
        <v>-6.9999900000000004E-2</v>
      </c>
      <c r="D5141">
        <f t="shared" si="738"/>
        <v>-0.68646451933499997</v>
      </c>
      <c r="E5141">
        <f t="shared" si="739"/>
        <v>-11.26654465141047</v>
      </c>
      <c r="F5141">
        <f t="shared" si="740"/>
        <v>95.326996431260469</v>
      </c>
      <c r="G5141">
        <f t="shared" si="741"/>
        <v>9087.2362486055463</v>
      </c>
      <c r="H5141">
        <f t="shared" si="742"/>
        <v>2198.2268686707012</v>
      </c>
      <c r="I5141">
        <f t="shared" si="743"/>
        <v>3.2380000000000004</v>
      </c>
      <c r="J5141">
        <f t="shared" si="744"/>
        <v>7.3287578183191968</v>
      </c>
      <c r="K5141">
        <f t="shared" si="745"/>
        <v>1184.2457764969754</v>
      </c>
    </row>
    <row r="5142" spans="1:11">
      <c r="A5142">
        <v>12.8062</v>
      </c>
      <c r="B5142">
        <f t="shared" si="746"/>
        <v>12.633700000000001</v>
      </c>
      <c r="C5142">
        <v>-6.9999900000000004E-2</v>
      </c>
      <c r="D5142">
        <f t="shared" si="738"/>
        <v>-0.68646451933499997</v>
      </c>
      <c r="E5142">
        <f t="shared" si="739"/>
        <v>-11.26654465141047</v>
      </c>
      <c r="F5142">
        <f t="shared" si="740"/>
        <v>95.299956724097086</v>
      </c>
      <c r="G5142">
        <f t="shared" si="741"/>
        <v>9082.0817516147781</v>
      </c>
      <c r="H5142">
        <f t="shared" si="742"/>
        <v>2198.4555885668387</v>
      </c>
      <c r="I5142">
        <f t="shared" si="743"/>
        <v>3.2380000000000004</v>
      </c>
      <c r="J5142">
        <f t="shared" si="744"/>
        <v>7.3233399628849991</v>
      </c>
      <c r="K5142">
        <f t="shared" si="745"/>
        <v>1184.2457764969754</v>
      </c>
    </row>
    <row r="5143" spans="1:11">
      <c r="A5143">
        <v>12.8088</v>
      </c>
      <c r="B5143">
        <f t="shared" si="746"/>
        <v>12.6363</v>
      </c>
      <c r="C5143">
        <v>-0.16</v>
      </c>
      <c r="D5143">
        <f t="shared" si="738"/>
        <v>-1.569064</v>
      </c>
      <c r="E5143">
        <f t="shared" si="739"/>
        <v>-12.14914413207547</v>
      </c>
      <c r="F5143">
        <f t="shared" si="740"/>
        <v>95.2683689493537</v>
      </c>
      <c r="G5143">
        <f t="shared" si="741"/>
        <v>9076.0621222701811</v>
      </c>
      <c r="H5143">
        <f t="shared" si="742"/>
        <v>2198.703286326107</v>
      </c>
      <c r="I5143">
        <f t="shared" si="743"/>
        <v>3.2380000000000004</v>
      </c>
      <c r="J5143">
        <f t="shared" si="744"/>
        <v>4.4591556545418873</v>
      </c>
      <c r="K5143">
        <f t="shared" si="745"/>
        <v>2706.8513560664524</v>
      </c>
    </row>
    <row r="5144" spans="1:11">
      <c r="A5144">
        <v>12.811199999999999</v>
      </c>
      <c r="B5144">
        <f t="shared" si="746"/>
        <v>12.6387</v>
      </c>
      <c r="C5144">
        <v>-0.24</v>
      </c>
      <c r="D5144">
        <f t="shared" si="738"/>
        <v>-2.3535959999999996</v>
      </c>
      <c r="E5144">
        <f t="shared" si="739"/>
        <v>-12.933676132075469</v>
      </c>
      <c r="F5144">
        <f t="shared" si="740"/>
        <v>95.237328126636726</v>
      </c>
      <c r="G5144">
        <f t="shared" si="741"/>
        <v>9070.1486687006709</v>
      </c>
      <c r="H5144">
        <f t="shared" si="742"/>
        <v>2198.9318559136109</v>
      </c>
      <c r="I5144">
        <f t="shared" si="743"/>
        <v>3.2380000000000004</v>
      </c>
      <c r="J5144">
        <f t="shared" si="744"/>
        <v>1.9126254492004211</v>
      </c>
      <c r="K5144">
        <f t="shared" si="745"/>
        <v>4060.2770340996781</v>
      </c>
    </row>
    <row r="5145" spans="1:11">
      <c r="A5145">
        <v>12.813800000000001</v>
      </c>
      <c r="B5145">
        <f t="shared" si="746"/>
        <v>12.641300000000001</v>
      </c>
      <c r="C5145">
        <v>-0.16</v>
      </c>
      <c r="D5145">
        <f t="shared" si="738"/>
        <v>-1.569064</v>
      </c>
      <c r="E5145">
        <f t="shared" si="739"/>
        <v>-12.14914413207547</v>
      </c>
      <c r="F5145">
        <f t="shared" si="740"/>
        <v>95.205740351893311</v>
      </c>
      <c r="G5145">
        <f t="shared" si="741"/>
        <v>9064.1329959521263</v>
      </c>
      <c r="H5145">
        <f t="shared" si="742"/>
        <v>2199.1793908385257</v>
      </c>
      <c r="I5145">
        <f t="shared" si="743"/>
        <v>3.2380000000000004</v>
      </c>
      <c r="J5145">
        <f t="shared" si="744"/>
        <v>4.4466170340007833</v>
      </c>
      <c r="K5145">
        <f t="shared" si="745"/>
        <v>2706.8513560664524</v>
      </c>
    </row>
    <row r="5146" spans="1:11">
      <c r="A5146">
        <v>12.8162</v>
      </c>
      <c r="B5146">
        <f t="shared" si="746"/>
        <v>12.643700000000001</v>
      </c>
      <c r="C5146">
        <v>-0.16</v>
      </c>
      <c r="D5146">
        <f t="shared" si="738"/>
        <v>-1.569064</v>
      </c>
      <c r="E5146">
        <f t="shared" si="739"/>
        <v>-12.14914413207547</v>
      </c>
      <c r="F5146">
        <f t="shared" si="740"/>
        <v>95.176582405976333</v>
      </c>
      <c r="G5146">
        <f t="shared" si="741"/>
        <v>9058.581838481603</v>
      </c>
      <c r="H5146">
        <f t="shared" si="742"/>
        <v>2199.4078146362999</v>
      </c>
      <c r="I5146">
        <f t="shared" si="743"/>
        <v>3.2380000000000004</v>
      </c>
      <c r="J5146">
        <f t="shared" si="744"/>
        <v>4.4407822515338173</v>
      </c>
      <c r="K5146">
        <f t="shared" si="745"/>
        <v>2706.8513560664524</v>
      </c>
    </row>
    <row r="5147" spans="1:11">
      <c r="A5147">
        <v>12.8188</v>
      </c>
      <c r="B5147">
        <f t="shared" si="746"/>
        <v>12.6463</v>
      </c>
      <c r="C5147">
        <v>-0.24</v>
      </c>
      <c r="D5147">
        <f t="shared" si="738"/>
        <v>-2.3535959999999996</v>
      </c>
      <c r="E5147">
        <f t="shared" si="739"/>
        <v>-12.933676132075469</v>
      </c>
      <c r="F5147">
        <f t="shared" si="740"/>
        <v>95.142954848032943</v>
      </c>
      <c r="G5147">
        <f t="shared" si="741"/>
        <v>9052.181857214835</v>
      </c>
      <c r="H5147">
        <f t="shared" si="742"/>
        <v>2199.6551863189047</v>
      </c>
      <c r="I5147">
        <f t="shared" si="743"/>
        <v>3.2380000000000004</v>
      </c>
      <c r="J5147">
        <f t="shared" si="744"/>
        <v>1.8937406603610683</v>
      </c>
      <c r="K5147">
        <f t="shared" si="745"/>
        <v>4060.2770340996781</v>
      </c>
    </row>
    <row r="5148" spans="1:11">
      <c r="A5148">
        <v>12.821199999999999</v>
      </c>
      <c r="B5148">
        <f t="shared" si="746"/>
        <v>12.6487</v>
      </c>
      <c r="C5148">
        <v>-0.24</v>
      </c>
      <c r="D5148">
        <f t="shared" si="738"/>
        <v>-2.3535959999999996</v>
      </c>
      <c r="E5148">
        <f t="shared" si="739"/>
        <v>-12.933676132075469</v>
      </c>
      <c r="F5148">
        <f t="shared" si="740"/>
        <v>95.111914025315969</v>
      </c>
      <c r="G5148">
        <f t="shared" si="741"/>
        <v>9046.2761895590957</v>
      </c>
      <c r="H5148">
        <f t="shared" si="742"/>
        <v>2199.8834549125654</v>
      </c>
      <c r="I5148">
        <f t="shared" si="743"/>
        <v>3.2380000000000004</v>
      </c>
      <c r="J5148">
        <f t="shared" si="744"/>
        <v>1.8875332547386527</v>
      </c>
      <c r="K5148">
        <f t="shared" si="745"/>
        <v>4060.2770340996781</v>
      </c>
    </row>
    <row r="5149" spans="1:11">
      <c r="A5149">
        <v>12.823700000000001</v>
      </c>
      <c r="B5149">
        <f t="shared" si="746"/>
        <v>12.651200000000001</v>
      </c>
      <c r="C5149">
        <v>-0.16</v>
      </c>
      <c r="D5149">
        <f t="shared" si="738"/>
        <v>-1.569064</v>
      </c>
      <c r="E5149">
        <f t="shared" si="739"/>
        <v>-12.14914413207547</v>
      </c>
      <c r="F5149">
        <f t="shared" si="740"/>
        <v>95.081541164985765</v>
      </c>
      <c r="G5149">
        <f t="shared" si="741"/>
        <v>9040.4994703088832</v>
      </c>
      <c r="H5149">
        <f t="shared" si="742"/>
        <v>2200.121158765478</v>
      </c>
      <c r="I5149">
        <f t="shared" si="743"/>
        <v>3.2380000000000004</v>
      </c>
      <c r="J5149">
        <f t="shared" si="744"/>
        <v>4.4217760018758616</v>
      </c>
      <c r="K5149">
        <f t="shared" si="745"/>
        <v>2706.8513560664524</v>
      </c>
    </row>
    <row r="5150" spans="1:11">
      <c r="A5150">
        <v>12.8263</v>
      </c>
      <c r="B5150">
        <f t="shared" si="746"/>
        <v>12.6538</v>
      </c>
      <c r="C5150">
        <v>-0.24</v>
      </c>
      <c r="D5150">
        <f t="shared" si="738"/>
        <v>-2.3535959999999996</v>
      </c>
      <c r="E5150">
        <f t="shared" si="739"/>
        <v>-12.933676132075469</v>
      </c>
      <c r="F5150">
        <f t="shared" si="740"/>
        <v>95.047913607042375</v>
      </c>
      <c r="G5150">
        <f t="shared" si="741"/>
        <v>9034.1058810517916</v>
      </c>
      <c r="H5150">
        <f t="shared" si="742"/>
        <v>2200.3682833408561</v>
      </c>
      <c r="I5150">
        <f t="shared" si="743"/>
        <v>3.2380000000000004</v>
      </c>
      <c r="J5150">
        <f t="shared" si="744"/>
        <v>1.8747411292993998</v>
      </c>
      <c r="K5150">
        <f t="shared" si="745"/>
        <v>4060.2770340996781</v>
      </c>
    </row>
    <row r="5151" spans="1:11">
      <c r="A5151">
        <v>12.8287</v>
      </c>
      <c r="B5151">
        <f t="shared" si="746"/>
        <v>12.6562</v>
      </c>
      <c r="C5151">
        <v>-0.24</v>
      </c>
      <c r="D5151">
        <f t="shared" si="738"/>
        <v>-2.3535959999999996</v>
      </c>
      <c r="E5151">
        <f t="shared" si="739"/>
        <v>-12.933676132075469</v>
      </c>
      <c r="F5151">
        <f t="shared" si="740"/>
        <v>95.0168727843254</v>
      </c>
      <c r="G5151">
        <f t="shared" si="741"/>
        <v>9028.2061137126766</v>
      </c>
      <c r="H5151">
        <f t="shared" si="742"/>
        <v>2200.5963238355384</v>
      </c>
      <c r="I5151">
        <f t="shared" si="743"/>
        <v>3.2380000000000004</v>
      </c>
      <c r="J5151">
        <f t="shared" si="744"/>
        <v>1.8685399254581778</v>
      </c>
      <c r="K5151">
        <f t="shared" si="745"/>
        <v>4060.2770340996781</v>
      </c>
    </row>
    <row r="5152" spans="1:11">
      <c r="A5152">
        <v>12.831300000000001</v>
      </c>
      <c r="B5152">
        <f t="shared" si="746"/>
        <v>12.658800000000001</v>
      </c>
      <c r="C5152">
        <v>-0.24</v>
      </c>
      <c r="D5152">
        <f t="shared" si="738"/>
        <v>-2.3535959999999996</v>
      </c>
      <c r="E5152">
        <f t="shared" si="739"/>
        <v>-12.933676132075469</v>
      </c>
      <c r="F5152">
        <f t="shared" si="740"/>
        <v>94.983245226381996</v>
      </c>
      <c r="G5152">
        <f t="shared" si="741"/>
        <v>9021.8168737350188</v>
      </c>
      <c r="H5152">
        <f t="shared" si="742"/>
        <v>2200.8432802731272</v>
      </c>
      <c r="I5152">
        <f t="shared" si="743"/>
        <v>3.2380000000000004</v>
      </c>
      <c r="J5152">
        <f t="shared" si="744"/>
        <v>1.8618242403786542</v>
      </c>
      <c r="K5152">
        <f t="shared" si="745"/>
        <v>4060.2770340996781</v>
      </c>
    </row>
    <row r="5153" spans="1:11">
      <c r="A5153">
        <v>12.8337</v>
      </c>
      <c r="B5153">
        <f t="shared" si="746"/>
        <v>12.661200000000001</v>
      </c>
      <c r="C5153">
        <v>-0.24</v>
      </c>
      <c r="D5153">
        <f t="shared" si="738"/>
        <v>-2.3535959999999996</v>
      </c>
      <c r="E5153">
        <f t="shared" si="739"/>
        <v>-12.933676132075469</v>
      </c>
      <c r="F5153">
        <f t="shared" si="740"/>
        <v>94.952204403665021</v>
      </c>
      <c r="G5153">
        <f t="shared" si="741"/>
        <v>9015.9211211153834</v>
      </c>
      <c r="H5153">
        <f t="shared" si="742"/>
        <v>2201.071165563696</v>
      </c>
      <c r="I5153">
        <f t="shared" si="743"/>
        <v>3.2380000000000004</v>
      </c>
      <c r="J5153">
        <f t="shared" si="744"/>
        <v>1.8556272563807621</v>
      </c>
      <c r="K5153">
        <f t="shared" si="745"/>
        <v>4060.2770340996781</v>
      </c>
    </row>
    <row r="5154" spans="1:11">
      <c r="A5154">
        <v>12.8363</v>
      </c>
      <c r="B5154">
        <f t="shared" si="746"/>
        <v>12.6638</v>
      </c>
      <c r="C5154">
        <v>-0.24</v>
      </c>
      <c r="D5154">
        <f t="shared" si="738"/>
        <v>-2.3535959999999996</v>
      </c>
      <c r="E5154">
        <f t="shared" si="739"/>
        <v>-12.933676132075469</v>
      </c>
      <c r="F5154">
        <f t="shared" si="740"/>
        <v>94.918576845721631</v>
      </c>
      <c r="G5154">
        <f t="shared" si="741"/>
        <v>9009.5362304171631</v>
      </c>
      <c r="H5154">
        <f t="shared" si="742"/>
        <v>2201.3179538634949</v>
      </c>
      <c r="I5154">
        <f t="shared" si="743"/>
        <v>3.2380000000000004</v>
      </c>
      <c r="J5154">
        <f t="shared" si="744"/>
        <v>1.8489161427981831</v>
      </c>
      <c r="K5154">
        <f t="shared" si="745"/>
        <v>4060.2770340996781</v>
      </c>
    </row>
    <row r="5155" spans="1:11">
      <c r="A5155">
        <v>12.838699999999999</v>
      </c>
      <c r="B5155">
        <f t="shared" si="746"/>
        <v>12.6662</v>
      </c>
      <c r="C5155">
        <v>-0.16</v>
      </c>
      <c r="D5155">
        <f t="shared" si="738"/>
        <v>-1.569064</v>
      </c>
      <c r="E5155">
        <f t="shared" si="739"/>
        <v>-12.14914413207547</v>
      </c>
      <c r="F5155">
        <f t="shared" si="740"/>
        <v>94.889418899804653</v>
      </c>
      <c r="G5155">
        <f t="shared" si="741"/>
        <v>9004.0018191426043</v>
      </c>
      <c r="H5155">
        <f t="shared" si="742"/>
        <v>2201.5456884688547</v>
      </c>
      <c r="I5155">
        <f t="shared" si="743"/>
        <v>3.2380000000000004</v>
      </c>
      <c r="J5155">
        <f t="shared" si="744"/>
        <v>4.383413578139689</v>
      </c>
      <c r="K5155">
        <f t="shared" si="745"/>
        <v>2706.8513560664524</v>
      </c>
    </row>
    <row r="5156" spans="1:11">
      <c r="A5156">
        <v>12.8413</v>
      </c>
      <c r="B5156">
        <f t="shared" si="746"/>
        <v>12.668800000000001</v>
      </c>
      <c r="C5156">
        <v>-0.16</v>
      </c>
      <c r="D5156">
        <f t="shared" si="738"/>
        <v>-1.569064</v>
      </c>
      <c r="E5156">
        <f t="shared" si="739"/>
        <v>-12.14914413207547</v>
      </c>
      <c r="F5156">
        <f t="shared" si="740"/>
        <v>94.857831125061239</v>
      </c>
      <c r="G5156">
        <f t="shared" si="741"/>
        <v>8998.0081257506372</v>
      </c>
      <c r="H5156">
        <f t="shared" si="742"/>
        <v>2201.79231882978</v>
      </c>
      <c r="I5156">
        <f t="shared" si="743"/>
        <v>3.2380000000000004</v>
      </c>
      <c r="J5156">
        <f t="shared" si="744"/>
        <v>4.3771136492867386</v>
      </c>
      <c r="K5156">
        <f t="shared" si="745"/>
        <v>2706.8513560664524</v>
      </c>
    </row>
    <row r="5157" spans="1:11">
      <c r="A5157">
        <v>12.8438</v>
      </c>
      <c r="B5157">
        <f t="shared" si="746"/>
        <v>12.6713</v>
      </c>
      <c r="C5157">
        <v>-0.16</v>
      </c>
      <c r="D5157">
        <f t="shared" si="738"/>
        <v>-1.569064</v>
      </c>
      <c r="E5157">
        <f t="shared" si="739"/>
        <v>-12.14914413207547</v>
      </c>
      <c r="F5157">
        <f t="shared" si="740"/>
        <v>94.82745826473105</v>
      </c>
      <c r="G5157">
        <f t="shared" si="741"/>
        <v>8992.2468409493085</v>
      </c>
      <c r="H5157">
        <f t="shared" si="742"/>
        <v>2202.0293874754416</v>
      </c>
      <c r="I5157">
        <f t="shared" si="743"/>
        <v>3.2380000000000004</v>
      </c>
      <c r="J5157">
        <f t="shared" si="744"/>
        <v>4.3710580034643156</v>
      </c>
      <c r="K5157">
        <f t="shared" si="745"/>
        <v>2706.8513560664524</v>
      </c>
    </row>
    <row r="5158" spans="1:11">
      <c r="A5158">
        <v>12.8462</v>
      </c>
      <c r="B5158">
        <f t="shared" si="746"/>
        <v>12.6737</v>
      </c>
      <c r="C5158">
        <v>-0.24</v>
      </c>
      <c r="D5158">
        <f t="shared" si="738"/>
        <v>-2.3535959999999996</v>
      </c>
      <c r="E5158">
        <f t="shared" si="739"/>
        <v>-12.933676132075469</v>
      </c>
      <c r="F5158">
        <f t="shared" si="740"/>
        <v>94.796417442014075</v>
      </c>
      <c r="G5158">
        <f t="shared" si="741"/>
        <v>8986.3607598405906</v>
      </c>
      <c r="H5158">
        <f t="shared" si="742"/>
        <v>2202.2568988773023</v>
      </c>
      <c r="I5158">
        <f t="shared" si="743"/>
        <v>3.2380000000000004</v>
      </c>
      <c r="J5158">
        <f t="shared" si="744"/>
        <v>1.8245565691233399</v>
      </c>
      <c r="K5158">
        <f t="shared" si="745"/>
        <v>4060.2770340996781</v>
      </c>
    </row>
    <row r="5159" spans="1:11">
      <c r="A5159">
        <v>12.848800000000001</v>
      </c>
      <c r="B5159">
        <f t="shared" si="746"/>
        <v>12.676300000000001</v>
      </c>
      <c r="C5159">
        <v>-0.24</v>
      </c>
      <c r="D5159">
        <f t="shared" si="738"/>
        <v>-2.3535959999999996</v>
      </c>
      <c r="E5159">
        <f t="shared" si="739"/>
        <v>-12.933676132075469</v>
      </c>
      <c r="F5159">
        <f t="shared" si="740"/>
        <v>94.762789884070671</v>
      </c>
      <c r="G5159">
        <f t="shared" si="741"/>
        <v>8979.9863466125262</v>
      </c>
      <c r="H5159">
        <f t="shared" si="742"/>
        <v>2202.503282131001</v>
      </c>
      <c r="I5159">
        <f t="shared" si="743"/>
        <v>3.2380000000000004</v>
      </c>
      <c r="J5159">
        <f t="shared" si="744"/>
        <v>1.8178564683357479</v>
      </c>
      <c r="K5159">
        <f t="shared" si="745"/>
        <v>4060.2770340996781</v>
      </c>
    </row>
    <row r="5160" spans="1:11">
      <c r="A5160">
        <v>12.8512</v>
      </c>
      <c r="B5160">
        <f t="shared" si="746"/>
        <v>12.678700000000001</v>
      </c>
      <c r="C5160">
        <v>-0.16</v>
      </c>
      <c r="D5160">
        <f t="shared" si="738"/>
        <v>-1.569064</v>
      </c>
      <c r="E5160">
        <f t="shared" si="739"/>
        <v>-12.14914413207547</v>
      </c>
      <c r="F5160">
        <f t="shared" si="740"/>
        <v>94.733631938153692</v>
      </c>
      <c r="G5160">
        <f t="shared" si="741"/>
        <v>8974.4610201935739</v>
      </c>
      <c r="H5160">
        <f t="shared" si="742"/>
        <v>2202.7306428476527</v>
      </c>
      <c r="I5160">
        <f t="shared" si="743"/>
        <v>3.2380000000000004</v>
      </c>
      <c r="J5160">
        <f t="shared" si="744"/>
        <v>4.3523634527049095</v>
      </c>
      <c r="K5160">
        <f t="shared" si="745"/>
        <v>2706.8513560664524</v>
      </c>
    </row>
    <row r="5161" spans="1:11">
      <c r="A5161">
        <v>12.8538</v>
      </c>
      <c r="B5161">
        <f t="shared" si="746"/>
        <v>12.6813</v>
      </c>
      <c r="C5161">
        <v>-0.16</v>
      </c>
      <c r="D5161">
        <f t="shared" si="738"/>
        <v>-1.569064</v>
      </c>
      <c r="E5161">
        <f t="shared" si="739"/>
        <v>-12.14914413207547</v>
      </c>
      <c r="F5161">
        <f t="shared" si="740"/>
        <v>94.702044163410307</v>
      </c>
      <c r="G5161">
        <f t="shared" si="741"/>
        <v>8968.4771687285156</v>
      </c>
      <c r="H5161">
        <f t="shared" si="742"/>
        <v>2202.9768681624773</v>
      </c>
      <c r="I5161">
        <f t="shared" si="743"/>
        <v>3.2380000000000004</v>
      </c>
      <c r="J5161">
        <f t="shared" si="744"/>
        <v>4.3460738686319234</v>
      </c>
      <c r="K5161">
        <f t="shared" si="745"/>
        <v>2706.8513560664524</v>
      </c>
    </row>
    <row r="5162" spans="1:11">
      <c r="A5162">
        <v>12.856199999999999</v>
      </c>
      <c r="B5162">
        <f t="shared" si="746"/>
        <v>12.6837</v>
      </c>
      <c r="C5162">
        <v>-0.16</v>
      </c>
      <c r="D5162">
        <f t="shared" si="738"/>
        <v>-1.569064</v>
      </c>
      <c r="E5162">
        <f t="shared" si="739"/>
        <v>-12.14914413207547</v>
      </c>
      <c r="F5162">
        <f t="shared" si="740"/>
        <v>94.672886217493328</v>
      </c>
      <c r="G5162">
        <f t="shared" si="741"/>
        <v>8962.9553847504376</v>
      </c>
      <c r="H5162">
        <f t="shared" si="742"/>
        <v>2203.2040830893993</v>
      </c>
      <c r="I5162">
        <f t="shared" si="743"/>
        <v>3.2380000000000004</v>
      </c>
      <c r="J5162">
        <f t="shared" si="744"/>
        <v>4.3402699604357062</v>
      </c>
      <c r="K5162">
        <f t="shared" si="745"/>
        <v>2706.8513560664524</v>
      </c>
    </row>
    <row r="5163" spans="1:11">
      <c r="A5163">
        <v>12.8588</v>
      </c>
      <c r="B5163">
        <f t="shared" si="746"/>
        <v>12.686300000000001</v>
      </c>
      <c r="C5163">
        <v>-0.16</v>
      </c>
      <c r="D5163">
        <f t="shared" si="738"/>
        <v>-1.569064</v>
      </c>
      <c r="E5163">
        <f t="shared" si="739"/>
        <v>-12.14914413207547</v>
      </c>
      <c r="F5163">
        <f t="shared" si="740"/>
        <v>94.641298442749914</v>
      </c>
      <c r="G5163">
        <f t="shared" si="741"/>
        <v>8956.9753709296565</v>
      </c>
      <c r="H5163">
        <f t="shared" si="742"/>
        <v>2203.4501504653504</v>
      </c>
      <c r="I5163">
        <f t="shared" si="743"/>
        <v>3.2380000000000004</v>
      </c>
      <c r="J5163">
        <f t="shared" si="744"/>
        <v>4.333984410083553</v>
      </c>
      <c r="K5163">
        <f t="shared" si="745"/>
        <v>2706.8513560664524</v>
      </c>
    </row>
    <row r="5164" spans="1:11">
      <c r="A5164">
        <v>12.8612</v>
      </c>
      <c r="B5164">
        <f t="shared" si="746"/>
        <v>12.688700000000001</v>
      </c>
      <c r="C5164">
        <v>-6.9999900000000004E-2</v>
      </c>
      <c r="D5164">
        <f t="shared" si="738"/>
        <v>-0.68646451933499997</v>
      </c>
      <c r="E5164">
        <f t="shared" si="739"/>
        <v>-11.26654465141047</v>
      </c>
      <c r="F5164">
        <f t="shared" si="740"/>
        <v>94.614258735586532</v>
      </c>
      <c r="G5164">
        <f t="shared" si="741"/>
        <v>8951.8579560845119</v>
      </c>
      <c r="H5164">
        <f t="shared" si="742"/>
        <v>2203.6772246863156</v>
      </c>
      <c r="I5164">
        <f t="shared" si="743"/>
        <v>3.2380000000000004</v>
      </c>
      <c r="J5164">
        <f t="shared" si="744"/>
        <v>7.1864626498243638</v>
      </c>
      <c r="K5164">
        <f t="shared" si="745"/>
        <v>1184.2457764969754</v>
      </c>
    </row>
    <row r="5165" spans="1:11">
      <c r="A5165">
        <v>12.863799999999999</v>
      </c>
      <c r="B5165">
        <f t="shared" si="746"/>
        <v>12.6913</v>
      </c>
      <c r="C5165">
        <v>-0.16</v>
      </c>
      <c r="D5165">
        <f t="shared" si="738"/>
        <v>-1.569064</v>
      </c>
      <c r="E5165">
        <f t="shared" si="739"/>
        <v>-12.14914413207547</v>
      </c>
      <c r="F5165">
        <f t="shared" si="740"/>
        <v>94.582670960843146</v>
      </c>
      <c r="G5165">
        <f t="shared" si="741"/>
        <v>8945.8816460871221</v>
      </c>
      <c r="H5165">
        <f t="shared" si="742"/>
        <v>2203.9231396308137</v>
      </c>
      <c r="I5165">
        <f t="shared" si="743"/>
        <v>3.2380000000000004</v>
      </c>
      <c r="J5165">
        <f t="shared" si="744"/>
        <v>4.3223238741415857</v>
      </c>
      <c r="K5165">
        <f t="shared" si="745"/>
        <v>2706.8513560664524</v>
      </c>
    </row>
    <row r="5166" spans="1:11">
      <c r="A5166">
        <v>12.866300000000001</v>
      </c>
      <c r="B5166">
        <f t="shared" si="746"/>
        <v>12.693800000000001</v>
      </c>
      <c r="C5166">
        <v>-6.9999900000000004E-2</v>
      </c>
      <c r="D5166">
        <f t="shared" si="738"/>
        <v>-0.68646451933499997</v>
      </c>
      <c r="E5166">
        <f t="shared" si="739"/>
        <v>-11.26654465141047</v>
      </c>
      <c r="F5166">
        <f t="shared" si="740"/>
        <v>94.55450459921461</v>
      </c>
      <c r="G5166">
        <f t="shared" si="741"/>
        <v>8940.5543400028964</v>
      </c>
      <c r="H5166">
        <f t="shared" si="742"/>
        <v>2204.1595258923116</v>
      </c>
      <c r="I5166">
        <f t="shared" si="743"/>
        <v>3.2380000000000004</v>
      </c>
      <c r="J5166">
        <f t="shared" si="744"/>
        <v>7.1745814986812846</v>
      </c>
      <c r="K5166">
        <f t="shared" si="745"/>
        <v>1184.2457764969754</v>
      </c>
    </row>
    <row r="5167" spans="1:11">
      <c r="A5167">
        <v>12.8687</v>
      </c>
      <c r="B5167">
        <f t="shared" si="746"/>
        <v>12.696200000000001</v>
      </c>
      <c r="C5167">
        <v>-0.24</v>
      </c>
      <c r="D5167">
        <f t="shared" si="738"/>
        <v>-2.3535959999999996</v>
      </c>
      <c r="E5167">
        <f t="shared" si="739"/>
        <v>-12.933676132075469</v>
      </c>
      <c r="F5167">
        <f t="shared" si="740"/>
        <v>94.523463776497636</v>
      </c>
      <c r="G5167">
        <f t="shared" si="741"/>
        <v>8934.6852043068611</v>
      </c>
      <c r="H5167">
        <f t="shared" si="742"/>
        <v>2204.3863822053754</v>
      </c>
      <c r="I5167">
        <f t="shared" si="743"/>
        <v>3.2380000000000004</v>
      </c>
      <c r="J5167">
        <f t="shared" si="744"/>
        <v>1.7702407571508001</v>
      </c>
      <c r="K5167">
        <f t="shared" si="745"/>
        <v>4060.2770340996781</v>
      </c>
    </row>
    <row r="5168" spans="1:11">
      <c r="A5168">
        <v>12.8713</v>
      </c>
      <c r="B5168">
        <f t="shared" si="746"/>
        <v>12.6988</v>
      </c>
      <c r="C5168">
        <v>-0.16</v>
      </c>
      <c r="D5168">
        <f t="shared" si="738"/>
        <v>-1.569064</v>
      </c>
      <c r="E5168">
        <f t="shared" si="739"/>
        <v>-12.14914413207547</v>
      </c>
      <c r="F5168">
        <f t="shared" si="740"/>
        <v>94.49187600175425</v>
      </c>
      <c r="G5168">
        <f t="shared" si="741"/>
        <v>8928.7146303309</v>
      </c>
      <c r="H5168">
        <f t="shared" si="742"/>
        <v>2204.6320610829798</v>
      </c>
      <c r="I5168">
        <f t="shared" si="743"/>
        <v>3.2380000000000004</v>
      </c>
      <c r="J5168">
        <f t="shared" si="744"/>
        <v>4.30427974495296</v>
      </c>
      <c r="K5168">
        <f t="shared" si="745"/>
        <v>2706.8513560664524</v>
      </c>
    </row>
    <row r="5169" spans="1:11">
      <c r="A5169">
        <v>12.873699999999999</v>
      </c>
      <c r="B5169">
        <f t="shared" si="746"/>
        <v>12.7012</v>
      </c>
      <c r="C5169">
        <v>-0.24</v>
      </c>
      <c r="D5169">
        <f t="shared" si="738"/>
        <v>-2.3535959999999996</v>
      </c>
      <c r="E5169">
        <f t="shared" si="739"/>
        <v>-12.933676132075469</v>
      </c>
      <c r="F5169">
        <f t="shared" si="740"/>
        <v>94.460835179037275</v>
      </c>
      <c r="G5169">
        <f t="shared" si="741"/>
        <v>8922.849382721246</v>
      </c>
      <c r="H5169">
        <f t="shared" si="742"/>
        <v>2204.8587670874094</v>
      </c>
      <c r="I5169">
        <f t="shared" si="743"/>
        <v>3.2380000000000004</v>
      </c>
      <c r="J5169">
        <f t="shared" si="744"/>
        <v>1.7578002085559188</v>
      </c>
      <c r="K5169">
        <f t="shared" si="745"/>
        <v>4060.2770340996781</v>
      </c>
    </row>
    <row r="5170" spans="1:11">
      <c r="A5170">
        <v>12.876300000000001</v>
      </c>
      <c r="B5170">
        <f t="shared" si="746"/>
        <v>12.703800000000001</v>
      </c>
      <c r="C5170">
        <v>-0.16</v>
      </c>
      <c r="D5170">
        <f t="shared" si="738"/>
        <v>-1.569064</v>
      </c>
      <c r="E5170">
        <f t="shared" si="739"/>
        <v>-12.14914413207547</v>
      </c>
      <c r="F5170">
        <f t="shared" si="740"/>
        <v>94.429247404293861</v>
      </c>
      <c r="G5170">
        <f t="shared" si="741"/>
        <v>8916.8827653413391</v>
      </c>
      <c r="H5170">
        <f t="shared" si="742"/>
        <v>2205.1042831306609</v>
      </c>
      <c r="I5170">
        <f t="shared" si="743"/>
        <v>3.2380000000000004</v>
      </c>
      <c r="J5170">
        <f t="shared" si="744"/>
        <v>4.2918433551082869</v>
      </c>
      <c r="K5170">
        <f t="shared" si="745"/>
        <v>2706.8513560664524</v>
      </c>
    </row>
    <row r="5171" spans="1:11">
      <c r="A5171">
        <v>12.8787</v>
      </c>
      <c r="B5171">
        <f t="shared" si="746"/>
        <v>12.706200000000001</v>
      </c>
      <c r="C5171">
        <v>-0.24</v>
      </c>
      <c r="D5171">
        <f t="shared" si="738"/>
        <v>-2.3535959999999996</v>
      </c>
      <c r="E5171">
        <f t="shared" si="739"/>
        <v>-12.933676132075469</v>
      </c>
      <c r="F5171">
        <f t="shared" si="740"/>
        <v>94.398206581576886</v>
      </c>
      <c r="G5171">
        <f t="shared" si="741"/>
        <v>8911.0214058180663</v>
      </c>
      <c r="H5171">
        <f t="shared" si="742"/>
        <v>2205.3308388264568</v>
      </c>
      <c r="I5171">
        <f t="shared" si="743"/>
        <v>3.2380000000000004</v>
      </c>
      <c r="J5171">
        <f t="shared" si="744"/>
        <v>1.7453679054514204</v>
      </c>
      <c r="K5171">
        <f t="shared" si="745"/>
        <v>4060.2770340996781</v>
      </c>
    </row>
    <row r="5172" spans="1:11">
      <c r="A5172">
        <v>12.8813</v>
      </c>
      <c r="B5172">
        <f t="shared" si="746"/>
        <v>12.7088</v>
      </c>
      <c r="C5172">
        <v>-0.16</v>
      </c>
      <c r="D5172">
        <f t="shared" si="738"/>
        <v>-1.569064</v>
      </c>
      <c r="E5172">
        <f t="shared" si="739"/>
        <v>-12.14914413207547</v>
      </c>
      <c r="F5172">
        <f t="shared" si="740"/>
        <v>94.3666188068335</v>
      </c>
      <c r="G5172">
        <f t="shared" si="741"/>
        <v>8905.0587450342227</v>
      </c>
      <c r="H5172">
        <f t="shared" si="742"/>
        <v>2205.5761920353543</v>
      </c>
      <c r="I5172">
        <f t="shared" si="743"/>
        <v>3.2380000000000004</v>
      </c>
      <c r="J5172">
        <f t="shared" si="744"/>
        <v>4.2794152107540073</v>
      </c>
      <c r="K5172">
        <f t="shared" si="745"/>
        <v>2706.8513560664524</v>
      </c>
    </row>
    <row r="5173" spans="1:11">
      <c r="A5173">
        <v>12.883699999999999</v>
      </c>
      <c r="B5173">
        <f t="shared" si="746"/>
        <v>12.7112</v>
      </c>
      <c r="C5173">
        <v>-0.24</v>
      </c>
      <c r="D5173">
        <f t="shared" si="738"/>
        <v>-2.3535959999999996</v>
      </c>
      <c r="E5173">
        <f t="shared" si="739"/>
        <v>-12.933676132075469</v>
      </c>
      <c r="F5173">
        <f t="shared" si="740"/>
        <v>94.335577984116526</v>
      </c>
      <c r="G5173">
        <f t="shared" si="741"/>
        <v>8899.2012735973312</v>
      </c>
      <c r="H5173">
        <f t="shared" si="742"/>
        <v>2205.8025974225161</v>
      </c>
      <c r="I5173">
        <f t="shared" si="743"/>
        <v>3.2380000000000004</v>
      </c>
      <c r="J5173">
        <f t="shared" si="744"/>
        <v>1.7329438478373138</v>
      </c>
      <c r="K5173">
        <f t="shared" si="745"/>
        <v>4060.2770340996781</v>
      </c>
    </row>
    <row r="5174" spans="1:11">
      <c r="A5174">
        <v>12.886200000000001</v>
      </c>
      <c r="B5174">
        <f t="shared" si="746"/>
        <v>12.713700000000001</v>
      </c>
      <c r="C5174">
        <v>-0.16</v>
      </c>
      <c r="D5174">
        <f t="shared" ref="D5174:D5237" si="747">C5174*9.80665</f>
        <v>-1.569064</v>
      </c>
      <c r="E5174">
        <f t="shared" ref="E5174:E5237" si="748">D5174-$D$17</f>
        <v>-12.14914413207547</v>
      </c>
      <c r="F5174">
        <f t="shared" ref="F5174:F5237" si="749">F5173+E5174*(A5174-A5173)</f>
        <v>94.305205123786322</v>
      </c>
      <c r="G5174">
        <f t="shared" ref="G5174:G5237" si="750">F5174^2</f>
        <v>8893.4717134394141</v>
      </c>
      <c r="H5174">
        <f t="shared" ref="H5174:H5237" si="751">H5173+F5174*(B5174-B5173)</f>
        <v>2206.0383604353256</v>
      </c>
      <c r="I5174">
        <f t="shared" ref="I5174:I5237" si="752">IF(B5174&lt;=0,$B$5,IF(B5174&lt;=$B$4,$B$1+$B$2+$B$3-$B$6*B5174,$B$1+$B$2))</f>
        <v>3.2380000000000004</v>
      </c>
      <c r="J5174">
        <f t="shared" ref="J5174:J5237" si="753">I5174*D5174+0.5*$B$14*$B$8*$B$13*G5174</f>
        <v>4.2672361635638376</v>
      </c>
      <c r="K5174">
        <f t="shared" ref="K5174:K5237" si="754">-2*I5174*D5174/$B$8/$B$13</f>
        <v>2706.8513560664524</v>
      </c>
    </row>
    <row r="5175" spans="1:11">
      <c r="A5175">
        <v>12.8888</v>
      </c>
      <c r="B5175">
        <f t="shared" si="746"/>
        <v>12.7163</v>
      </c>
      <c r="C5175">
        <v>-0.24</v>
      </c>
      <c r="D5175">
        <f t="shared" si="747"/>
        <v>-2.3535959999999996</v>
      </c>
      <c r="E5175">
        <f t="shared" si="748"/>
        <v>-12.933676132075469</v>
      </c>
      <c r="F5175">
        <f t="shared" si="749"/>
        <v>94.271577565842932</v>
      </c>
      <c r="G5175">
        <f t="shared" si="750"/>
        <v>8887.1303367527398</v>
      </c>
      <c r="H5175">
        <f t="shared" si="751"/>
        <v>2206.2834665369965</v>
      </c>
      <c r="I5175">
        <f t="shared" si="752"/>
        <v>3.2380000000000004</v>
      </c>
      <c r="J5175">
        <f t="shared" si="753"/>
        <v>1.720256171251906</v>
      </c>
      <c r="K5175">
        <f t="shared" si="754"/>
        <v>4060.2770340996781</v>
      </c>
    </row>
    <row r="5176" spans="1:11">
      <c r="A5176">
        <v>12.8912</v>
      </c>
      <c r="B5176">
        <f t="shared" si="746"/>
        <v>12.7187</v>
      </c>
      <c r="C5176">
        <v>-6.9999900000000004E-2</v>
      </c>
      <c r="D5176">
        <f t="shared" si="747"/>
        <v>-0.68646451933499997</v>
      </c>
      <c r="E5176">
        <f t="shared" si="748"/>
        <v>-11.26654465141047</v>
      </c>
      <c r="F5176">
        <f t="shared" si="749"/>
        <v>94.24453785867955</v>
      </c>
      <c r="G5176">
        <f t="shared" si="750"/>
        <v>8882.0329161960835</v>
      </c>
      <c r="H5176">
        <f t="shared" si="751"/>
        <v>2206.5096534278573</v>
      </c>
      <c r="I5176">
        <f t="shared" si="752"/>
        <v>3.2380000000000004</v>
      </c>
      <c r="J5176">
        <f t="shared" si="753"/>
        <v>7.1130700428483333</v>
      </c>
      <c r="K5176">
        <f t="shared" si="754"/>
        <v>1184.2457764969754</v>
      </c>
    </row>
    <row r="5177" spans="1:11">
      <c r="A5177">
        <v>12.893800000000001</v>
      </c>
      <c r="B5177">
        <f t="shared" si="746"/>
        <v>12.721300000000001</v>
      </c>
      <c r="C5177">
        <v>-0.16</v>
      </c>
      <c r="D5177">
        <f t="shared" si="747"/>
        <v>-1.569064</v>
      </c>
      <c r="E5177">
        <f t="shared" si="748"/>
        <v>-12.14914413207547</v>
      </c>
      <c r="F5177">
        <f t="shared" si="749"/>
        <v>94.212950083936136</v>
      </c>
      <c r="G5177">
        <f t="shared" si="750"/>
        <v>8876.0799635182411</v>
      </c>
      <c r="H5177">
        <f t="shared" si="751"/>
        <v>2206.7546070980757</v>
      </c>
      <c r="I5177">
        <f t="shared" si="752"/>
        <v>3.2380000000000004</v>
      </c>
      <c r="J5177">
        <f t="shared" si="753"/>
        <v>4.2489558178793994</v>
      </c>
      <c r="K5177">
        <f t="shared" si="754"/>
        <v>2706.8513560664524</v>
      </c>
    </row>
    <row r="5178" spans="1:11">
      <c r="A5178">
        <v>12.8962</v>
      </c>
      <c r="B5178">
        <f t="shared" si="746"/>
        <v>12.723700000000001</v>
      </c>
      <c r="C5178">
        <v>-0.24</v>
      </c>
      <c r="D5178">
        <f t="shared" si="747"/>
        <v>-2.3535959999999996</v>
      </c>
      <c r="E5178">
        <f t="shared" si="748"/>
        <v>-12.933676132075469</v>
      </c>
      <c r="F5178">
        <f t="shared" si="749"/>
        <v>94.181909261219161</v>
      </c>
      <c r="G5178">
        <f t="shared" si="750"/>
        <v>8870.2320320885192</v>
      </c>
      <c r="H5178">
        <f t="shared" si="751"/>
        <v>2206.9806436803024</v>
      </c>
      <c r="I5178">
        <f t="shared" si="752"/>
        <v>3.2380000000000004</v>
      </c>
      <c r="J5178">
        <f t="shared" si="753"/>
        <v>1.7024944823969612</v>
      </c>
      <c r="K5178">
        <f t="shared" si="754"/>
        <v>4060.2770340996781</v>
      </c>
    </row>
    <row r="5179" spans="1:11">
      <c r="A5179">
        <v>12.8988</v>
      </c>
      <c r="B5179">
        <f t="shared" si="746"/>
        <v>12.7263</v>
      </c>
      <c r="C5179">
        <v>-0.24</v>
      </c>
      <c r="D5179">
        <f t="shared" si="747"/>
        <v>-2.3535959999999996</v>
      </c>
      <c r="E5179">
        <f t="shared" si="748"/>
        <v>-12.933676132075469</v>
      </c>
      <c r="F5179">
        <f t="shared" si="749"/>
        <v>94.148281703275771</v>
      </c>
      <c r="G5179">
        <f t="shared" si="750"/>
        <v>8863.8989476793704</v>
      </c>
      <c r="H5179">
        <f t="shared" si="751"/>
        <v>2207.2254292127309</v>
      </c>
      <c r="I5179">
        <f t="shared" si="752"/>
        <v>3.2380000000000004</v>
      </c>
      <c r="J5179">
        <f t="shared" si="753"/>
        <v>1.6958378220394543</v>
      </c>
      <c r="K5179">
        <f t="shared" si="754"/>
        <v>4060.2770340996781</v>
      </c>
    </row>
    <row r="5180" spans="1:11">
      <c r="A5180">
        <v>12.901199999999999</v>
      </c>
      <c r="B5180">
        <f t="shared" si="746"/>
        <v>12.7287</v>
      </c>
      <c r="C5180">
        <v>-0.24</v>
      </c>
      <c r="D5180">
        <f t="shared" si="747"/>
        <v>-2.3535959999999996</v>
      </c>
      <c r="E5180">
        <f t="shared" si="748"/>
        <v>-12.933676132075469</v>
      </c>
      <c r="F5180">
        <f t="shared" si="749"/>
        <v>94.117240880558796</v>
      </c>
      <c r="G5180">
        <f t="shared" si="750"/>
        <v>8858.055030969128</v>
      </c>
      <c r="H5180">
        <f t="shared" si="751"/>
        <v>2207.4513105908441</v>
      </c>
      <c r="I5180">
        <f t="shared" si="752"/>
        <v>3.2380000000000004</v>
      </c>
      <c r="J5180">
        <f t="shared" si="753"/>
        <v>1.6896953224003433</v>
      </c>
      <c r="K5180">
        <f t="shared" si="754"/>
        <v>4060.2770340996781</v>
      </c>
    </row>
    <row r="5181" spans="1:11">
      <c r="A5181">
        <v>12.9038</v>
      </c>
      <c r="B5181">
        <f t="shared" si="746"/>
        <v>12.731300000000001</v>
      </c>
      <c r="C5181">
        <v>-0.16</v>
      </c>
      <c r="D5181">
        <f t="shared" si="747"/>
        <v>-1.569064</v>
      </c>
      <c r="E5181">
        <f t="shared" si="748"/>
        <v>-12.14914413207547</v>
      </c>
      <c r="F5181">
        <f t="shared" si="749"/>
        <v>94.085653105815382</v>
      </c>
      <c r="G5181">
        <f t="shared" si="750"/>
        <v>8852.1101203478283</v>
      </c>
      <c r="H5181">
        <f t="shared" si="751"/>
        <v>2207.6959332889192</v>
      </c>
      <c r="I5181">
        <f t="shared" si="752"/>
        <v>3.2380000000000004</v>
      </c>
      <c r="J5181">
        <f t="shared" si="753"/>
        <v>4.2237612847735955</v>
      </c>
      <c r="K5181">
        <f t="shared" si="754"/>
        <v>2706.8513560664524</v>
      </c>
    </row>
    <row r="5182" spans="1:11">
      <c r="A5182">
        <v>12.9063</v>
      </c>
      <c r="B5182">
        <f t="shared" si="746"/>
        <v>12.7338</v>
      </c>
      <c r="C5182">
        <v>-6.9999900000000004E-2</v>
      </c>
      <c r="D5182">
        <f t="shared" si="747"/>
        <v>-0.68646451933499997</v>
      </c>
      <c r="E5182">
        <f t="shared" si="748"/>
        <v>-11.26654465141047</v>
      </c>
      <c r="F5182">
        <f t="shared" si="749"/>
        <v>94.057486744186861</v>
      </c>
      <c r="G5182">
        <f t="shared" si="750"/>
        <v>8846.8108126328862</v>
      </c>
      <c r="H5182">
        <f t="shared" si="751"/>
        <v>2207.9310770057796</v>
      </c>
      <c r="I5182">
        <f t="shared" si="752"/>
        <v>3.2380000000000004</v>
      </c>
      <c r="J5182">
        <f t="shared" si="753"/>
        <v>7.0760483382017867</v>
      </c>
      <c r="K5182">
        <f t="shared" si="754"/>
        <v>1184.2457764969754</v>
      </c>
    </row>
    <row r="5183" spans="1:11">
      <c r="A5183">
        <v>12.9087</v>
      </c>
      <c r="B5183">
        <f t="shared" si="746"/>
        <v>12.7362</v>
      </c>
      <c r="C5183">
        <v>-0.16</v>
      </c>
      <c r="D5183">
        <f t="shared" si="747"/>
        <v>-1.569064</v>
      </c>
      <c r="E5183">
        <f t="shared" si="748"/>
        <v>-12.14914413207547</v>
      </c>
      <c r="F5183">
        <f t="shared" si="749"/>
        <v>94.028328798269882</v>
      </c>
      <c r="G5183">
        <f t="shared" si="750"/>
        <v>8841.3266165955501</v>
      </c>
      <c r="H5183">
        <f t="shared" si="751"/>
        <v>2208.1567449948952</v>
      </c>
      <c r="I5183">
        <f t="shared" si="752"/>
        <v>3.2380000000000004</v>
      </c>
      <c r="J5183">
        <f t="shared" si="753"/>
        <v>4.2124268200317188</v>
      </c>
      <c r="K5183">
        <f t="shared" si="754"/>
        <v>2706.8513560664524</v>
      </c>
    </row>
    <row r="5184" spans="1:11">
      <c r="A5184">
        <v>12.911300000000001</v>
      </c>
      <c r="B5184">
        <f t="shared" si="746"/>
        <v>12.738800000000001</v>
      </c>
      <c r="C5184">
        <v>-0.16</v>
      </c>
      <c r="D5184">
        <f t="shared" si="747"/>
        <v>-1.569064</v>
      </c>
      <c r="E5184">
        <f t="shared" si="748"/>
        <v>-12.14914413207547</v>
      </c>
      <c r="F5184">
        <f t="shared" si="749"/>
        <v>93.996741023526468</v>
      </c>
      <c r="G5184">
        <f t="shared" si="750"/>
        <v>8835.387323043904</v>
      </c>
      <c r="H5184">
        <f t="shared" si="751"/>
        <v>2208.4011365215565</v>
      </c>
      <c r="I5184">
        <f t="shared" si="752"/>
        <v>3.2380000000000004</v>
      </c>
      <c r="J5184">
        <f t="shared" si="753"/>
        <v>4.2061840704672671</v>
      </c>
      <c r="K5184">
        <f t="shared" si="754"/>
        <v>2706.8513560664524</v>
      </c>
    </row>
    <row r="5185" spans="1:11">
      <c r="A5185">
        <v>12.9137</v>
      </c>
      <c r="B5185">
        <f t="shared" si="746"/>
        <v>12.741200000000001</v>
      </c>
      <c r="C5185">
        <v>-0.24</v>
      </c>
      <c r="D5185">
        <f t="shared" si="747"/>
        <v>-2.3535959999999996</v>
      </c>
      <c r="E5185">
        <f t="shared" si="748"/>
        <v>-12.933676132075469</v>
      </c>
      <c r="F5185">
        <f t="shared" si="749"/>
        <v>93.965700200809493</v>
      </c>
      <c r="G5185">
        <f t="shared" si="750"/>
        <v>8829.5528142284093</v>
      </c>
      <c r="H5185">
        <f t="shared" si="751"/>
        <v>2208.6266542020385</v>
      </c>
      <c r="I5185">
        <f t="shared" si="752"/>
        <v>3.2380000000000004</v>
      </c>
      <c r="J5185">
        <f t="shared" si="753"/>
        <v>1.659736843399978</v>
      </c>
      <c r="K5185">
        <f t="shared" si="754"/>
        <v>4060.2770340996781</v>
      </c>
    </row>
    <row r="5186" spans="1:11">
      <c r="A5186">
        <v>12.9163</v>
      </c>
      <c r="B5186">
        <f t="shared" si="746"/>
        <v>12.7438</v>
      </c>
      <c r="C5186">
        <v>-0.24</v>
      </c>
      <c r="D5186">
        <f t="shared" si="747"/>
        <v>-2.3535959999999996</v>
      </c>
      <c r="E5186">
        <f t="shared" si="748"/>
        <v>-12.933676132075469</v>
      </c>
      <c r="F5186">
        <f t="shared" si="749"/>
        <v>93.932072642866103</v>
      </c>
      <c r="G5186">
        <f t="shared" si="750"/>
        <v>8823.2342709846744</v>
      </c>
      <c r="H5186">
        <f t="shared" si="751"/>
        <v>2208.8708775909099</v>
      </c>
      <c r="I5186">
        <f t="shared" si="752"/>
        <v>3.2380000000000004</v>
      </c>
      <c r="J5186">
        <f t="shared" si="753"/>
        <v>1.6530954671588827</v>
      </c>
      <c r="K5186">
        <f t="shared" si="754"/>
        <v>4060.2770340996781</v>
      </c>
    </row>
    <row r="5187" spans="1:11">
      <c r="A5187">
        <v>12.918699999999999</v>
      </c>
      <c r="B5187">
        <f t="shared" si="746"/>
        <v>12.7462</v>
      </c>
      <c r="C5187">
        <v>-0.16</v>
      </c>
      <c r="D5187">
        <f t="shared" si="747"/>
        <v>-1.569064</v>
      </c>
      <c r="E5187">
        <f t="shared" si="748"/>
        <v>-12.14914413207547</v>
      </c>
      <c r="F5187">
        <f t="shared" si="749"/>
        <v>93.902914696949125</v>
      </c>
      <c r="G5187">
        <f t="shared" si="750"/>
        <v>8817.7573885825041</v>
      </c>
      <c r="H5187">
        <f t="shared" si="751"/>
        <v>2209.0962445861824</v>
      </c>
      <c r="I5187">
        <f t="shared" si="752"/>
        <v>3.2380000000000004</v>
      </c>
      <c r="J5187">
        <f t="shared" si="753"/>
        <v>4.1876533706924279</v>
      </c>
      <c r="K5187">
        <f t="shared" si="754"/>
        <v>2706.8513560664524</v>
      </c>
    </row>
    <row r="5188" spans="1:11">
      <c r="A5188">
        <v>12.9213</v>
      </c>
      <c r="B5188">
        <f t="shared" si="746"/>
        <v>12.748800000000001</v>
      </c>
      <c r="C5188">
        <v>-0.24</v>
      </c>
      <c r="D5188">
        <f t="shared" si="747"/>
        <v>-2.3535959999999996</v>
      </c>
      <c r="E5188">
        <f t="shared" si="748"/>
        <v>-12.933676132075469</v>
      </c>
      <c r="F5188">
        <f t="shared" si="749"/>
        <v>93.869287139005721</v>
      </c>
      <c r="G5188">
        <f t="shared" si="750"/>
        <v>8811.4430679851048</v>
      </c>
      <c r="H5188">
        <f t="shared" si="751"/>
        <v>2209.3403047327438</v>
      </c>
      <c r="I5188">
        <f t="shared" si="752"/>
        <v>3.2380000000000004</v>
      </c>
      <c r="J5188">
        <f t="shared" si="753"/>
        <v>1.640701816845116</v>
      </c>
      <c r="K5188">
        <f t="shared" si="754"/>
        <v>4060.2770340996781</v>
      </c>
    </row>
    <row r="5189" spans="1:11">
      <c r="A5189">
        <v>12.9237</v>
      </c>
      <c r="B5189">
        <f t="shared" si="746"/>
        <v>12.751200000000001</v>
      </c>
      <c r="C5189">
        <v>-6.9999900000000004E-2</v>
      </c>
      <c r="D5189">
        <f t="shared" si="747"/>
        <v>-0.68646451933499997</v>
      </c>
      <c r="E5189">
        <f t="shared" si="748"/>
        <v>-11.26654465141047</v>
      </c>
      <c r="F5189">
        <f t="shared" si="749"/>
        <v>93.842247431842338</v>
      </c>
      <c r="G5189">
        <f t="shared" si="750"/>
        <v>8806.3674030591192</v>
      </c>
      <c r="H5189">
        <f t="shared" si="751"/>
        <v>2209.5655261265802</v>
      </c>
      <c r="I5189">
        <f t="shared" si="752"/>
        <v>3.2380000000000004</v>
      </c>
      <c r="J5189">
        <f t="shared" si="753"/>
        <v>7.0335385556315071</v>
      </c>
      <c r="K5189">
        <f t="shared" si="754"/>
        <v>1184.2457764969754</v>
      </c>
    </row>
    <row r="5190" spans="1:11">
      <c r="A5190">
        <v>12.926299999999999</v>
      </c>
      <c r="B5190">
        <f t="shared" si="746"/>
        <v>12.7538</v>
      </c>
      <c r="C5190">
        <v>-6.9999900000000004E-2</v>
      </c>
      <c r="D5190">
        <f t="shared" si="747"/>
        <v>-0.68646451933499997</v>
      </c>
      <c r="E5190">
        <f t="shared" si="748"/>
        <v>-11.26654465141047</v>
      </c>
      <c r="F5190">
        <f t="shared" si="749"/>
        <v>93.812954415748678</v>
      </c>
      <c r="G5190">
        <f t="shared" si="750"/>
        <v>8800.870416211339</v>
      </c>
      <c r="H5190">
        <f t="shared" si="751"/>
        <v>2209.8094398080611</v>
      </c>
      <c r="I5190">
        <f t="shared" si="752"/>
        <v>3.2380000000000004</v>
      </c>
      <c r="J5190">
        <f t="shared" si="753"/>
        <v>7.0277607115240617</v>
      </c>
      <c r="K5190">
        <f t="shared" si="754"/>
        <v>1184.2457764969754</v>
      </c>
    </row>
    <row r="5191" spans="1:11">
      <c r="A5191">
        <v>12.928800000000001</v>
      </c>
      <c r="B5191">
        <f t="shared" si="746"/>
        <v>12.756300000000001</v>
      </c>
      <c r="C5191">
        <v>-6.9999900000000004E-2</v>
      </c>
      <c r="D5191">
        <f t="shared" si="747"/>
        <v>-0.68646451933499997</v>
      </c>
      <c r="E5191">
        <f t="shared" si="748"/>
        <v>-11.26654465141047</v>
      </c>
      <c r="F5191">
        <f t="shared" si="749"/>
        <v>93.784788054120142</v>
      </c>
      <c r="G5191">
        <f t="shared" si="750"/>
        <v>8795.5864703562365</v>
      </c>
      <c r="H5191">
        <f t="shared" si="751"/>
        <v>2210.0439017781964</v>
      </c>
      <c r="I5191">
        <f t="shared" si="752"/>
        <v>3.2380000000000004</v>
      </c>
      <c r="J5191">
        <f t="shared" si="753"/>
        <v>7.0222067933015175</v>
      </c>
      <c r="K5191">
        <f t="shared" si="754"/>
        <v>1184.2457764969754</v>
      </c>
    </row>
    <row r="5192" spans="1:11">
      <c r="A5192">
        <v>12.9312</v>
      </c>
      <c r="B5192">
        <f t="shared" si="746"/>
        <v>12.758700000000001</v>
      </c>
      <c r="C5192">
        <v>-0.16</v>
      </c>
      <c r="D5192">
        <f t="shared" si="747"/>
        <v>-1.569064</v>
      </c>
      <c r="E5192">
        <f t="shared" si="748"/>
        <v>-12.14914413207547</v>
      </c>
      <c r="F5192">
        <f t="shared" si="749"/>
        <v>93.755630108203164</v>
      </c>
      <c r="G5192">
        <f t="shared" si="750"/>
        <v>8790.1181769862123</v>
      </c>
      <c r="H5192">
        <f t="shared" si="751"/>
        <v>2210.2689152904559</v>
      </c>
      <c r="I5192">
        <f t="shared" si="752"/>
        <v>3.2380000000000004</v>
      </c>
      <c r="J5192">
        <f t="shared" si="753"/>
        <v>4.1586019903129054</v>
      </c>
      <c r="K5192">
        <f t="shared" si="754"/>
        <v>2706.8513560664524</v>
      </c>
    </row>
    <row r="5193" spans="1:11">
      <c r="A5193">
        <v>12.9338</v>
      </c>
      <c r="B5193">
        <f t="shared" si="746"/>
        <v>12.7613</v>
      </c>
      <c r="C5193">
        <v>-0.24</v>
      </c>
      <c r="D5193">
        <f t="shared" si="747"/>
        <v>-2.3535959999999996</v>
      </c>
      <c r="E5193">
        <f t="shared" si="748"/>
        <v>-12.933676132075469</v>
      </c>
      <c r="F5193">
        <f t="shared" si="749"/>
        <v>93.722002550259774</v>
      </c>
      <c r="G5193">
        <f t="shared" si="750"/>
        <v>8783.8137620308989</v>
      </c>
      <c r="H5193">
        <f t="shared" si="751"/>
        <v>2210.5125924970866</v>
      </c>
      <c r="I5193">
        <f t="shared" si="752"/>
        <v>3.2380000000000004</v>
      </c>
      <c r="J5193">
        <f t="shared" si="753"/>
        <v>1.6116608482161308</v>
      </c>
      <c r="K5193">
        <f t="shared" si="754"/>
        <v>4060.2770340996781</v>
      </c>
    </row>
    <row r="5194" spans="1:11">
      <c r="A5194">
        <v>12.936199999999999</v>
      </c>
      <c r="B5194">
        <f t="shared" si="746"/>
        <v>12.7637</v>
      </c>
      <c r="C5194">
        <v>-0.24</v>
      </c>
      <c r="D5194">
        <f t="shared" si="747"/>
        <v>-2.3535959999999996</v>
      </c>
      <c r="E5194">
        <f t="shared" si="748"/>
        <v>-12.933676132075469</v>
      </c>
      <c r="F5194">
        <f t="shared" si="749"/>
        <v>93.690961727542799</v>
      </c>
      <c r="G5194">
        <f t="shared" si="750"/>
        <v>8777.99630943189</v>
      </c>
      <c r="H5194">
        <f t="shared" si="751"/>
        <v>2210.7374508052326</v>
      </c>
      <c r="I5194">
        <f t="shared" si="752"/>
        <v>3.2380000000000004</v>
      </c>
      <c r="J5194">
        <f t="shared" si="753"/>
        <v>1.6055461648176976</v>
      </c>
      <c r="K5194">
        <f t="shared" si="754"/>
        <v>4060.2770340996781</v>
      </c>
    </row>
    <row r="5195" spans="1:11">
      <c r="A5195">
        <v>12.938800000000001</v>
      </c>
      <c r="B5195">
        <f t="shared" si="746"/>
        <v>12.766300000000001</v>
      </c>
      <c r="C5195">
        <v>-0.16</v>
      </c>
      <c r="D5195">
        <f t="shared" si="747"/>
        <v>-1.569064</v>
      </c>
      <c r="E5195">
        <f t="shared" si="748"/>
        <v>-12.14914413207547</v>
      </c>
      <c r="F5195">
        <f t="shared" si="749"/>
        <v>93.659373952799385</v>
      </c>
      <c r="G5195">
        <f t="shared" si="750"/>
        <v>8772.0783292303167</v>
      </c>
      <c r="H5195">
        <f t="shared" si="751"/>
        <v>2210.9809651775099</v>
      </c>
      <c r="I5195">
        <f t="shared" si="752"/>
        <v>3.2380000000000004</v>
      </c>
      <c r="J5195">
        <f t="shared" si="753"/>
        <v>4.1396404335651917</v>
      </c>
      <c r="K5195">
        <f t="shared" si="754"/>
        <v>2706.8513560664524</v>
      </c>
    </row>
    <row r="5196" spans="1:11">
      <c r="A5196">
        <v>12.9412</v>
      </c>
      <c r="B5196">
        <f t="shared" si="746"/>
        <v>12.768700000000001</v>
      </c>
      <c r="C5196">
        <v>-0.24</v>
      </c>
      <c r="D5196">
        <f t="shared" si="747"/>
        <v>-2.3535959999999996</v>
      </c>
      <c r="E5196">
        <f t="shared" si="748"/>
        <v>-12.933676132075469</v>
      </c>
      <c r="F5196">
        <f t="shared" si="749"/>
        <v>93.62833313008241</v>
      </c>
      <c r="G5196">
        <f t="shared" si="750"/>
        <v>8766.2647647176873</v>
      </c>
      <c r="H5196">
        <f t="shared" si="751"/>
        <v>2211.2056731770222</v>
      </c>
      <c r="I5196">
        <f t="shared" si="752"/>
        <v>3.2380000000000004</v>
      </c>
      <c r="J5196">
        <f t="shared" si="753"/>
        <v>1.5932152209069308</v>
      </c>
      <c r="K5196">
        <f t="shared" si="754"/>
        <v>4060.2770340996781</v>
      </c>
    </row>
    <row r="5197" spans="1:11">
      <c r="A5197">
        <v>12.9438</v>
      </c>
      <c r="B5197">
        <f t="shared" si="746"/>
        <v>12.7713</v>
      </c>
      <c r="C5197">
        <v>-0.16</v>
      </c>
      <c r="D5197">
        <f t="shared" si="747"/>
        <v>-1.569064</v>
      </c>
      <c r="E5197">
        <f t="shared" si="748"/>
        <v>-12.14914413207547</v>
      </c>
      <c r="F5197">
        <f t="shared" si="749"/>
        <v>93.596745355339024</v>
      </c>
      <c r="G5197">
        <f t="shared" si="750"/>
        <v>8760.3507411121773</v>
      </c>
      <c r="H5197">
        <f t="shared" si="751"/>
        <v>2211.4490247149461</v>
      </c>
      <c r="I5197">
        <f t="shared" si="752"/>
        <v>3.2380000000000004</v>
      </c>
      <c r="J5197">
        <f t="shared" si="753"/>
        <v>4.1273136484046438</v>
      </c>
      <c r="K5197">
        <f t="shared" si="754"/>
        <v>2706.8513560664524</v>
      </c>
    </row>
    <row r="5198" spans="1:11">
      <c r="A5198">
        <v>12.946199999999999</v>
      </c>
      <c r="B5198">
        <f t="shared" si="746"/>
        <v>12.7737</v>
      </c>
      <c r="C5198">
        <v>-0.24</v>
      </c>
      <c r="D5198">
        <f t="shared" si="747"/>
        <v>-2.3535959999999996</v>
      </c>
      <c r="E5198">
        <f t="shared" si="748"/>
        <v>-12.933676132075469</v>
      </c>
      <c r="F5198">
        <f t="shared" si="749"/>
        <v>93.56570453262205</v>
      </c>
      <c r="G5198">
        <f t="shared" si="750"/>
        <v>8754.5410646859309</v>
      </c>
      <c r="H5198">
        <f t="shared" si="751"/>
        <v>2211.6735824058242</v>
      </c>
      <c r="I5198">
        <f t="shared" si="752"/>
        <v>3.2380000000000004</v>
      </c>
      <c r="J5198">
        <f t="shared" si="753"/>
        <v>1.5808925224865593</v>
      </c>
      <c r="K5198">
        <f t="shared" si="754"/>
        <v>4060.2770340996781</v>
      </c>
    </row>
    <row r="5199" spans="1:11">
      <c r="A5199">
        <v>12.948700000000001</v>
      </c>
      <c r="B5199">
        <f t="shared" si="746"/>
        <v>12.776200000000001</v>
      </c>
      <c r="C5199">
        <v>-6.9999900000000004E-2</v>
      </c>
      <c r="D5199">
        <f t="shared" si="747"/>
        <v>-0.68646451933499997</v>
      </c>
      <c r="E5199">
        <f t="shared" si="748"/>
        <v>-11.26654465141047</v>
      </c>
      <c r="F5199">
        <f t="shared" si="749"/>
        <v>93.537538170993514</v>
      </c>
      <c r="G5199">
        <f t="shared" si="750"/>
        <v>8749.2710470900693</v>
      </c>
      <c r="H5199">
        <f t="shared" si="751"/>
        <v>2211.9074262512518</v>
      </c>
      <c r="I5199">
        <f t="shared" si="752"/>
        <v>3.2380000000000004</v>
      </c>
      <c r="J5199">
        <f t="shared" si="753"/>
        <v>6.9735249785523408</v>
      </c>
      <c r="K5199">
        <f t="shared" si="754"/>
        <v>1184.2457764969754</v>
      </c>
    </row>
    <row r="5200" spans="1:11">
      <c r="A5200">
        <v>12.9513</v>
      </c>
      <c r="B5200">
        <f t="shared" si="746"/>
        <v>12.7788</v>
      </c>
      <c r="C5200">
        <v>-0.16</v>
      </c>
      <c r="D5200">
        <f t="shared" si="747"/>
        <v>-1.569064</v>
      </c>
      <c r="E5200">
        <f t="shared" si="748"/>
        <v>-12.14914413207547</v>
      </c>
      <c r="F5200">
        <f t="shared" si="749"/>
        <v>93.505950396250128</v>
      </c>
      <c r="G5200">
        <f t="shared" si="750"/>
        <v>8743.3627595059897</v>
      </c>
      <c r="H5200">
        <f t="shared" si="751"/>
        <v>2212.150541722282</v>
      </c>
      <c r="I5200">
        <f t="shared" si="752"/>
        <v>3.2380000000000004</v>
      </c>
      <c r="J5200">
        <f t="shared" si="753"/>
        <v>4.1094577007484565</v>
      </c>
      <c r="K5200">
        <f t="shared" si="754"/>
        <v>2706.8513560664524</v>
      </c>
    </row>
    <row r="5201" spans="1:11">
      <c r="A5201">
        <v>12.9537</v>
      </c>
      <c r="B5201">
        <f t="shared" si="746"/>
        <v>12.7812</v>
      </c>
      <c r="C5201">
        <v>-6.9999900000000004E-2</v>
      </c>
      <c r="D5201">
        <f t="shared" si="747"/>
        <v>-0.68646451933499997</v>
      </c>
      <c r="E5201">
        <f t="shared" si="748"/>
        <v>-11.26654465141047</v>
      </c>
      <c r="F5201">
        <f t="shared" si="749"/>
        <v>93.478910689086746</v>
      </c>
      <c r="G5201">
        <f t="shared" si="750"/>
        <v>8738.3067436182555</v>
      </c>
      <c r="H5201">
        <f t="shared" si="751"/>
        <v>2212.3748911079356</v>
      </c>
      <c r="I5201">
        <f t="shared" si="752"/>
        <v>3.2380000000000004</v>
      </c>
      <c r="J5201">
        <f t="shared" si="753"/>
        <v>6.9620004765003767</v>
      </c>
      <c r="K5201">
        <f t="shared" si="754"/>
        <v>1184.2457764969754</v>
      </c>
    </row>
    <row r="5202" spans="1:11">
      <c r="A5202">
        <v>12.956300000000001</v>
      </c>
      <c r="B5202">
        <f t="shared" si="746"/>
        <v>12.783800000000001</v>
      </c>
      <c r="C5202">
        <v>-0.16</v>
      </c>
      <c r="D5202">
        <f t="shared" si="747"/>
        <v>-1.569064</v>
      </c>
      <c r="E5202">
        <f t="shared" si="748"/>
        <v>-12.14914413207547</v>
      </c>
      <c r="F5202">
        <f t="shared" si="749"/>
        <v>93.447322914343331</v>
      </c>
      <c r="G5202">
        <f t="shared" si="750"/>
        <v>8732.4021598575564</v>
      </c>
      <c r="H5202">
        <f t="shared" si="751"/>
        <v>2212.6178541475128</v>
      </c>
      <c r="I5202">
        <f t="shared" si="752"/>
        <v>3.2380000000000004</v>
      </c>
      <c r="J5202">
        <f t="shared" si="753"/>
        <v>4.0979370917591238</v>
      </c>
      <c r="K5202">
        <f t="shared" si="754"/>
        <v>2706.8513560664524</v>
      </c>
    </row>
    <row r="5203" spans="1:11">
      <c r="A5203">
        <v>12.9587</v>
      </c>
      <c r="B5203">
        <f t="shared" si="746"/>
        <v>12.786200000000001</v>
      </c>
      <c r="C5203">
        <v>-6.9999900000000004E-2</v>
      </c>
      <c r="D5203">
        <f t="shared" si="747"/>
        <v>-0.68646451933499997</v>
      </c>
      <c r="E5203">
        <f t="shared" si="748"/>
        <v>-11.26654465141047</v>
      </c>
      <c r="F5203">
        <f t="shared" si="749"/>
        <v>93.420283207179949</v>
      </c>
      <c r="G5203">
        <f t="shared" si="750"/>
        <v>8727.3493145097073</v>
      </c>
      <c r="H5203">
        <f t="shared" si="751"/>
        <v>2212.8420628272102</v>
      </c>
      <c r="I5203">
        <f t="shared" si="752"/>
        <v>3.2380000000000004</v>
      </c>
      <c r="J5203">
        <f t="shared" si="753"/>
        <v>6.9504832000431573</v>
      </c>
      <c r="K5203">
        <f t="shared" si="754"/>
        <v>1184.2457764969754</v>
      </c>
    </row>
    <row r="5204" spans="1:11">
      <c r="A5204">
        <v>12.9613</v>
      </c>
      <c r="B5204">
        <f t="shared" ref="B5204:B5267" si="755">A5204-$B$15</f>
        <v>12.7888</v>
      </c>
      <c r="C5204">
        <v>-0.24</v>
      </c>
      <c r="D5204">
        <f t="shared" si="747"/>
        <v>-2.3535959999999996</v>
      </c>
      <c r="E5204">
        <f t="shared" si="748"/>
        <v>-12.933676132075469</v>
      </c>
      <c r="F5204">
        <f t="shared" si="749"/>
        <v>93.386655649236559</v>
      </c>
      <c r="G5204">
        <f t="shared" si="750"/>
        <v>8721.0674533490874</v>
      </c>
      <c r="H5204">
        <f t="shared" si="751"/>
        <v>2213.084868131898</v>
      </c>
      <c r="I5204">
        <f t="shared" si="752"/>
        <v>3.2380000000000004</v>
      </c>
      <c r="J5204">
        <f t="shared" si="753"/>
        <v>1.5457086456876503</v>
      </c>
      <c r="K5204">
        <f t="shared" si="754"/>
        <v>4060.2770340996781</v>
      </c>
    </row>
    <row r="5205" spans="1:11">
      <c r="A5205">
        <v>12.963699999999999</v>
      </c>
      <c r="B5205">
        <f t="shared" si="755"/>
        <v>12.7912</v>
      </c>
      <c r="C5205">
        <v>-0.24</v>
      </c>
      <c r="D5205">
        <f t="shared" si="747"/>
        <v>-2.3535959999999996</v>
      </c>
      <c r="E5205">
        <f t="shared" si="748"/>
        <v>-12.933676132075469</v>
      </c>
      <c r="F5205">
        <f t="shared" si="749"/>
        <v>93.355614826519584</v>
      </c>
      <c r="G5205">
        <f t="shared" si="750"/>
        <v>8715.2708196374824</v>
      </c>
      <c r="H5205">
        <f t="shared" si="751"/>
        <v>2213.3089216074818</v>
      </c>
      <c r="I5205">
        <f t="shared" si="752"/>
        <v>3.2380000000000004</v>
      </c>
      <c r="J5205">
        <f t="shared" si="753"/>
        <v>1.5396158448749375</v>
      </c>
      <c r="K5205">
        <f t="shared" si="754"/>
        <v>4060.2770340996781</v>
      </c>
    </row>
    <row r="5206" spans="1:11">
      <c r="A5206">
        <v>12.9663</v>
      </c>
      <c r="B5206">
        <f t="shared" si="755"/>
        <v>12.793800000000001</v>
      </c>
      <c r="C5206">
        <v>-0.16</v>
      </c>
      <c r="D5206">
        <f t="shared" si="747"/>
        <v>-1.569064</v>
      </c>
      <c r="E5206">
        <f t="shared" si="748"/>
        <v>-12.14914413207547</v>
      </c>
      <c r="F5206">
        <f t="shared" si="749"/>
        <v>93.32402705177617</v>
      </c>
      <c r="G5206">
        <f t="shared" si="750"/>
        <v>8709.3740251606505</v>
      </c>
      <c r="H5206">
        <f t="shared" si="751"/>
        <v>2213.5515640778167</v>
      </c>
      <c r="I5206">
        <f t="shared" si="752"/>
        <v>3.2380000000000004</v>
      </c>
      <c r="J5206">
        <f t="shared" si="753"/>
        <v>4.073732381788294</v>
      </c>
      <c r="K5206">
        <f t="shared" si="754"/>
        <v>2706.8513560664524</v>
      </c>
    </row>
    <row r="5207" spans="1:11">
      <c r="A5207">
        <v>12.9688</v>
      </c>
      <c r="B5207">
        <f t="shared" si="755"/>
        <v>12.7963</v>
      </c>
      <c r="C5207">
        <v>-0.24</v>
      </c>
      <c r="D5207">
        <f t="shared" si="747"/>
        <v>-2.3535959999999996</v>
      </c>
      <c r="E5207">
        <f t="shared" si="748"/>
        <v>-12.933676132075469</v>
      </c>
      <c r="F5207">
        <f t="shared" si="749"/>
        <v>93.291692861445995</v>
      </c>
      <c r="G5207">
        <f t="shared" si="750"/>
        <v>8703.3399569543744</v>
      </c>
      <c r="H5207">
        <f t="shared" si="751"/>
        <v>2213.7847933099702</v>
      </c>
      <c r="I5207">
        <f t="shared" si="752"/>
        <v>3.2380000000000004</v>
      </c>
      <c r="J5207">
        <f t="shared" si="753"/>
        <v>1.527075399252773</v>
      </c>
      <c r="K5207">
        <f t="shared" si="754"/>
        <v>4060.2770340996781</v>
      </c>
    </row>
    <row r="5208" spans="1:11">
      <c r="A5208">
        <v>12.9712</v>
      </c>
      <c r="B5208">
        <f t="shared" si="755"/>
        <v>12.7987</v>
      </c>
      <c r="C5208">
        <v>-6.9999900000000004E-2</v>
      </c>
      <c r="D5208">
        <f t="shared" si="747"/>
        <v>-0.68646451933499997</v>
      </c>
      <c r="E5208">
        <f t="shared" si="748"/>
        <v>-11.26654465141047</v>
      </c>
      <c r="F5208">
        <f t="shared" si="749"/>
        <v>93.264653154282612</v>
      </c>
      <c r="G5208">
        <f t="shared" si="750"/>
        <v>8698.2955279886373</v>
      </c>
      <c r="H5208">
        <f t="shared" si="751"/>
        <v>2214.0086284775402</v>
      </c>
      <c r="I5208">
        <f t="shared" si="752"/>
        <v>3.2380000000000004</v>
      </c>
      <c r="J5208">
        <f t="shared" si="753"/>
        <v>6.9199449699366848</v>
      </c>
      <c r="K5208">
        <f t="shared" si="754"/>
        <v>1184.2457764969754</v>
      </c>
    </row>
    <row r="5209" spans="1:11">
      <c r="A5209">
        <v>12.973800000000001</v>
      </c>
      <c r="B5209">
        <f t="shared" si="755"/>
        <v>12.801300000000001</v>
      </c>
      <c r="C5209">
        <v>-0.16</v>
      </c>
      <c r="D5209">
        <f t="shared" si="747"/>
        <v>-1.569064</v>
      </c>
      <c r="E5209">
        <f t="shared" si="748"/>
        <v>-12.14914413207547</v>
      </c>
      <c r="F5209">
        <f t="shared" si="749"/>
        <v>93.233065379539198</v>
      </c>
      <c r="G5209">
        <f t="shared" si="750"/>
        <v>8692.4044800654301</v>
      </c>
      <c r="H5209">
        <f t="shared" si="751"/>
        <v>2214.2510344475272</v>
      </c>
      <c r="I5209">
        <f t="shared" si="752"/>
        <v>3.2380000000000004</v>
      </c>
      <c r="J5209">
        <f t="shared" si="753"/>
        <v>4.0558958126187568</v>
      </c>
      <c r="K5209">
        <f t="shared" si="754"/>
        <v>2706.8513560664524</v>
      </c>
    </row>
    <row r="5210" spans="1:11">
      <c r="A5210">
        <v>12.9762</v>
      </c>
      <c r="B5210">
        <f t="shared" si="755"/>
        <v>12.803700000000001</v>
      </c>
      <c r="C5210">
        <v>-0.16</v>
      </c>
      <c r="D5210">
        <f t="shared" si="747"/>
        <v>-1.569064</v>
      </c>
      <c r="E5210">
        <f t="shared" si="748"/>
        <v>-12.14914413207547</v>
      </c>
      <c r="F5210">
        <f t="shared" si="749"/>
        <v>93.20390743362222</v>
      </c>
      <c r="G5210">
        <f t="shared" si="750"/>
        <v>8686.96836089522</v>
      </c>
      <c r="H5210">
        <f t="shared" si="751"/>
        <v>2214.4747238253681</v>
      </c>
      <c r="I5210">
        <f t="shared" si="752"/>
        <v>3.2380000000000004</v>
      </c>
      <c r="J5210">
        <f t="shared" si="753"/>
        <v>4.0501819460979283</v>
      </c>
      <c r="K5210">
        <f t="shared" si="754"/>
        <v>2706.8513560664524</v>
      </c>
    </row>
    <row r="5211" spans="1:11">
      <c r="A5211">
        <v>12.9788</v>
      </c>
      <c r="B5211">
        <f t="shared" si="755"/>
        <v>12.8063</v>
      </c>
      <c r="C5211">
        <v>-0.16</v>
      </c>
      <c r="D5211">
        <f t="shared" si="747"/>
        <v>-1.569064</v>
      </c>
      <c r="E5211">
        <f t="shared" si="748"/>
        <v>-12.14914413207547</v>
      </c>
      <c r="F5211">
        <f t="shared" si="749"/>
        <v>93.172319658878834</v>
      </c>
      <c r="G5211">
        <f t="shared" si="750"/>
        <v>8681.0811506162991</v>
      </c>
      <c r="H5211">
        <f t="shared" si="751"/>
        <v>2214.716971856481</v>
      </c>
      <c r="I5211">
        <f t="shared" si="752"/>
        <v>3.2380000000000004</v>
      </c>
      <c r="J5211">
        <f t="shared" si="753"/>
        <v>4.0439939408941141</v>
      </c>
      <c r="K5211">
        <f t="shared" si="754"/>
        <v>2706.8513560664524</v>
      </c>
    </row>
    <row r="5212" spans="1:11">
      <c r="A5212">
        <v>12.981199999999999</v>
      </c>
      <c r="B5212">
        <f t="shared" si="755"/>
        <v>12.8087</v>
      </c>
      <c r="C5212">
        <v>-0.16</v>
      </c>
      <c r="D5212">
        <f t="shared" si="747"/>
        <v>-1.569064</v>
      </c>
      <c r="E5212">
        <f t="shared" si="748"/>
        <v>-12.14914413207547</v>
      </c>
      <c r="F5212">
        <f t="shared" si="749"/>
        <v>93.143161712961856</v>
      </c>
      <c r="G5212">
        <f t="shared" si="750"/>
        <v>8675.6485738869633</v>
      </c>
      <c r="H5212">
        <f t="shared" si="751"/>
        <v>2214.9405154445922</v>
      </c>
      <c r="I5212">
        <f t="shared" si="752"/>
        <v>3.2380000000000004</v>
      </c>
      <c r="J5212">
        <f t="shared" si="753"/>
        <v>4.038283797807904</v>
      </c>
      <c r="K5212">
        <f t="shared" si="754"/>
        <v>2706.8513560664524</v>
      </c>
    </row>
    <row r="5213" spans="1:11">
      <c r="A5213">
        <v>12.9838</v>
      </c>
      <c r="B5213">
        <f t="shared" si="755"/>
        <v>12.811300000000001</v>
      </c>
      <c r="C5213">
        <v>-0.24</v>
      </c>
      <c r="D5213">
        <f t="shared" si="747"/>
        <v>-2.3535959999999996</v>
      </c>
      <c r="E5213">
        <f t="shared" si="748"/>
        <v>-12.933676132075469</v>
      </c>
      <c r="F5213">
        <f t="shared" si="749"/>
        <v>93.109534155018451</v>
      </c>
      <c r="G5213">
        <f t="shared" si="750"/>
        <v>8669.3853505645475</v>
      </c>
      <c r="H5213">
        <f t="shared" si="751"/>
        <v>2215.1826002333955</v>
      </c>
      <c r="I5213">
        <f t="shared" si="752"/>
        <v>3.2380000000000004</v>
      </c>
      <c r="J5213">
        <f t="shared" si="753"/>
        <v>1.4913859519459578</v>
      </c>
      <c r="K5213">
        <f t="shared" si="754"/>
        <v>4060.2770340996781</v>
      </c>
    </row>
    <row r="5214" spans="1:11">
      <c r="A5214">
        <v>12.9862</v>
      </c>
      <c r="B5214">
        <f t="shared" si="755"/>
        <v>12.813700000000001</v>
      </c>
      <c r="C5214">
        <v>-0.24</v>
      </c>
      <c r="D5214">
        <f t="shared" si="747"/>
        <v>-2.3535959999999996</v>
      </c>
      <c r="E5214">
        <f t="shared" si="748"/>
        <v>-12.933676132075469</v>
      </c>
      <c r="F5214">
        <f t="shared" si="749"/>
        <v>93.078493332301477</v>
      </c>
      <c r="G5214">
        <f t="shared" si="750"/>
        <v>8663.6059210112908</v>
      </c>
      <c r="H5214">
        <f t="shared" si="751"/>
        <v>2215.4059886173932</v>
      </c>
      <c r="I5214">
        <f t="shared" si="752"/>
        <v>3.2380000000000004</v>
      </c>
      <c r="J5214">
        <f t="shared" si="753"/>
        <v>1.4853112343027508</v>
      </c>
      <c r="K5214">
        <f t="shared" si="754"/>
        <v>4060.2770340996781</v>
      </c>
    </row>
    <row r="5215" spans="1:11">
      <c r="A5215">
        <v>12.988799999999999</v>
      </c>
      <c r="B5215">
        <f t="shared" si="755"/>
        <v>12.8163</v>
      </c>
      <c r="C5215">
        <v>-0.24</v>
      </c>
      <c r="D5215">
        <f t="shared" si="747"/>
        <v>-2.3535959999999996</v>
      </c>
      <c r="E5215">
        <f t="shared" si="748"/>
        <v>-12.933676132075469</v>
      </c>
      <c r="F5215">
        <f t="shared" si="749"/>
        <v>93.044865774358087</v>
      </c>
      <c r="G5215">
        <f t="shared" si="750"/>
        <v>8657.3470469683125</v>
      </c>
      <c r="H5215">
        <f t="shared" si="751"/>
        <v>2215.6479052684062</v>
      </c>
      <c r="I5215">
        <f t="shared" si="752"/>
        <v>3.2380000000000004</v>
      </c>
      <c r="J5215">
        <f t="shared" si="753"/>
        <v>1.4787325759377463</v>
      </c>
      <c r="K5215">
        <f t="shared" si="754"/>
        <v>4060.2770340996781</v>
      </c>
    </row>
    <row r="5216" spans="1:11">
      <c r="A5216">
        <v>12.991300000000001</v>
      </c>
      <c r="B5216">
        <f t="shared" si="755"/>
        <v>12.818800000000001</v>
      </c>
      <c r="C5216">
        <v>-0.16</v>
      </c>
      <c r="D5216">
        <f t="shared" si="747"/>
        <v>-1.569064</v>
      </c>
      <c r="E5216">
        <f t="shared" si="748"/>
        <v>-12.14914413207547</v>
      </c>
      <c r="F5216">
        <f t="shared" si="749"/>
        <v>93.014492914027883</v>
      </c>
      <c r="G5216">
        <f t="shared" si="750"/>
        <v>8651.6958920537436</v>
      </c>
      <c r="H5216">
        <f t="shared" si="751"/>
        <v>2215.8804415006916</v>
      </c>
      <c r="I5216">
        <f t="shared" si="752"/>
        <v>3.2380000000000004</v>
      </c>
      <c r="J5216">
        <f t="shared" si="753"/>
        <v>4.013107302862589</v>
      </c>
      <c r="K5216">
        <f t="shared" si="754"/>
        <v>2706.8513560664524</v>
      </c>
    </row>
    <row r="5217" spans="1:11">
      <c r="A5217">
        <v>12.9937</v>
      </c>
      <c r="B5217">
        <f t="shared" si="755"/>
        <v>12.821200000000001</v>
      </c>
      <c r="C5217">
        <v>-6.9999900000000004E-2</v>
      </c>
      <c r="D5217">
        <f t="shared" si="747"/>
        <v>-0.68646451933499997</v>
      </c>
      <c r="E5217">
        <f t="shared" si="748"/>
        <v>-11.26654465141047</v>
      </c>
      <c r="F5217">
        <f t="shared" si="749"/>
        <v>92.987453206864501</v>
      </c>
      <c r="G5217">
        <f t="shared" si="750"/>
        <v>8646.6664538988152</v>
      </c>
      <c r="H5217">
        <f t="shared" si="751"/>
        <v>2216.1036113883879</v>
      </c>
      <c r="I5217">
        <f t="shared" si="752"/>
        <v>3.2380000000000004</v>
      </c>
      <c r="J5217">
        <f t="shared" si="753"/>
        <v>6.8656780142820182</v>
      </c>
      <c r="K5217">
        <f t="shared" si="754"/>
        <v>1184.2457764969754</v>
      </c>
    </row>
    <row r="5218" spans="1:11">
      <c r="A5218">
        <v>12.9963</v>
      </c>
      <c r="B5218">
        <f t="shared" si="755"/>
        <v>12.8238</v>
      </c>
      <c r="C5218">
        <v>-6.9999900000000004E-2</v>
      </c>
      <c r="D5218">
        <f t="shared" si="747"/>
        <v>-0.68646451933499997</v>
      </c>
      <c r="E5218">
        <f t="shared" si="748"/>
        <v>-11.26654465141047</v>
      </c>
      <c r="F5218">
        <f t="shared" si="749"/>
        <v>92.95816019077084</v>
      </c>
      <c r="G5218">
        <f t="shared" si="750"/>
        <v>8641.2195460530129</v>
      </c>
      <c r="H5218">
        <f t="shared" si="751"/>
        <v>2216.3453026048837</v>
      </c>
      <c r="I5218">
        <f t="shared" si="752"/>
        <v>3.2380000000000004</v>
      </c>
      <c r="J5218">
        <f t="shared" si="753"/>
        <v>6.8599528078603633</v>
      </c>
      <c r="K5218">
        <f t="shared" si="754"/>
        <v>1184.2457764969754</v>
      </c>
    </row>
    <row r="5219" spans="1:11">
      <c r="A5219">
        <v>12.998699999999999</v>
      </c>
      <c r="B5219">
        <f t="shared" si="755"/>
        <v>12.8262</v>
      </c>
      <c r="C5219">
        <v>-0.16</v>
      </c>
      <c r="D5219">
        <f t="shared" si="747"/>
        <v>-1.569064</v>
      </c>
      <c r="E5219">
        <f t="shared" si="748"/>
        <v>-12.14914413207547</v>
      </c>
      <c r="F5219">
        <f t="shared" si="749"/>
        <v>92.929002244853862</v>
      </c>
      <c r="G5219">
        <f t="shared" si="750"/>
        <v>8635.7994582240535</v>
      </c>
      <c r="H5219">
        <f t="shared" si="751"/>
        <v>2216.5683322102714</v>
      </c>
      <c r="I5219">
        <f t="shared" si="752"/>
        <v>3.2380000000000004</v>
      </c>
      <c r="J5219">
        <f t="shared" si="753"/>
        <v>3.996398673375988</v>
      </c>
      <c r="K5219">
        <f t="shared" si="754"/>
        <v>2706.8513560664524</v>
      </c>
    </row>
    <row r="5220" spans="1:11">
      <c r="A5220">
        <v>13.001300000000001</v>
      </c>
      <c r="B5220">
        <f t="shared" si="755"/>
        <v>12.828800000000001</v>
      </c>
      <c r="C5220">
        <v>-0.24</v>
      </c>
      <c r="D5220">
        <f t="shared" si="747"/>
        <v>-2.3535959999999996</v>
      </c>
      <c r="E5220">
        <f t="shared" si="748"/>
        <v>-12.933676132075469</v>
      </c>
      <c r="F5220">
        <f t="shared" si="749"/>
        <v>92.895374686910458</v>
      </c>
      <c r="G5220">
        <f t="shared" si="750"/>
        <v>8629.5506382214844</v>
      </c>
      <c r="H5220">
        <f t="shared" si="751"/>
        <v>2216.8098601844576</v>
      </c>
      <c r="I5220">
        <f t="shared" si="752"/>
        <v>3.2380000000000004</v>
      </c>
      <c r="J5220">
        <f t="shared" si="753"/>
        <v>1.4495159667419504</v>
      </c>
      <c r="K5220">
        <f t="shared" si="754"/>
        <v>4060.2770340996781</v>
      </c>
    </row>
    <row r="5221" spans="1:11">
      <c r="A5221">
        <v>13.0037</v>
      </c>
      <c r="B5221">
        <f t="shared" si="755"/>
        <v>12.831200000000001</v>
      </c>
      <c r="C5221">
        <v>-0.16</v>
      </c>
      <c r="D5221">
        <f t="shared" si="747"/>
        <v>-1.569064</v>
      </c>
      <c r="E5221">
        <f t="shared" si="748"/>
        <v>-12.14914413207547</v>
      </c>
      <c r="F5221">
        <f t="shared" si="749"/>
        <v>92.86621674099348</v>
      </c>
      <c r="G5221">
        <f t="shared" si="750"/>
        <v>8624.1342117851782</v>
      </c>
      <c r="H5221">
        <f t="shared" si="751"/>
        <v>2217.0327391046362</v>
      </c>
      <c r="I5221">
        <f t="shared" si="752"/>
        <v>3.2380000000000004</v>
      </c>
      <c r="J5221">
        <f t="shared" si="753"/>
        <v>3.9841374151148399</v>
      </c>
      <c r="K5221">
        <f t="shared" si="754"/>
        <v>2706.8513560664524</v>
      </c>
    </row>
    <row r="5222" spans="1:11">
      <c r="A5222">
        <v>13.0063</v>
      </c>
      <c r="B5222">
        <f t="shared" si="755"/>
        <v>12.8338</v>
      </c>
      <c r="C5222">
        <v>-0.16</v>
      </c>
      <c r="D5222">
        <f t="shared" si="747"/>
        <v>-1.569064</v>
      </c>
      <c r="E5222">
        <f t="shared" si="748"/>
        <v>-12.14914413207547</v>
      </c>
      <c r="F5222">
        <f t="shared" si="749"/>
        <v>92.834628966250094</v>
      </c>
      <c r="G5222">
        <f t="shared" si="750"/>
        <v>8618.2683353013217</v>
      </c>
      <c r="H5222">
        <f t="shared" si="751"/>
        <v>2217.2741091399485</v>
      </c>
      <c r="I5222">
        <f t="shared" si="752"/>
        <v>3.2380000000000004</v>
      </c>
      <c r="J5222">
        <f t="shared" si="753"/>
        <v>3.9779718337125596</v>
      </c>
      <c r="K5222">
        <f t="shared" si="754"/>
        <v>2706.8513560664524</v>
      </c>
    </row>
    <row r="5223" spans="1:11">
      <c r="A5223">
        <v>13.008699999999999</v>
      </c>
      <c r="B5223">
        <f t="shared" si="755"/>
        <v>12.8362</v>
      </c>
      <c r="C5223">
        <v>-0.24</v>
      </c>
      <c r="D5223">
        <f t="shared" si="747"/>
        <v>-2.3535959999999996</v>
      </c>
      <c r="E5223">
        <f t="shared" si="748"/>
        <v>-12.933676132075469</v>
      </c>
      <c r="F5223">
        <f t="shared" si="749"/>
        <v>92.803588143533119</v>
      </c>
      <c r="G5223">
        <f t="shared" si="750"/>
        <v>8612.5059723145205</v>
      </c>
      <c r="H5223">
        <f t="shared" si="751"/>
        <v>2217.4968377514929</v>
      </c>
      <c r="I5223">
        <f t="shared" si="752"/>
        <v>3.2380000000000004</v>
      </c>
      <c r="J5223">
        <f t="shared" si="753"/>
        <v>1.4316004386169912</v>
      </c>
      <c r="K5223">
        <f t="shared" si="754"/>
        <v>4060.2770340996781</v>
      </c>
    </row>
    <row r="5224" spans="1:11">
      <c r="A5224">
        <v>13.011200000000001</v>
      </c>
      <c r="B5224">
        <f t="shared" si="755"/>
        <v>12.838700000000001</v>
      </c>
      <c r="C5224">
        <v>-0.16</v>
      </c>
      <c r="D5224">
        <f t="shared" si="747"/>
        <v>-1.569064</v>
      </c>
      <c r="E5224">
        <f t="shared" si="748"/>
        <v>-12.14914413207547</v>
      </c>
      <c r="F5224">
        <f t="shared" si="749"/>
        <v>92.773215283202916</v>
      </c>
      <c r="G5224">
        <f t="shared" si="750"/>
        <v>8606.8694739835155</v>
      </c>
      <c r="H5224">
        <f t="shared" si="751"/>
        <v>2217.7287707897008</v>
      </c>
      <c r="I5224">
        <f t="shared" si="752"/>
        <v>3.2380000000000004</v>
      </c>
      <c r="J5224">
        <f t="shared" si="753"/>
        <v>3.9659905709734504</v>
      </c>
      <c r="K5224">
        <f t="shared" si="754"/>
        <v>2706.8513560664524</v>
      </c>
    </row>
    <row r="5225" spans="1:11">
      <c r="A5225">
        <v>13.0138</v>
      </c>
      <c r="B5225">
        <f t="shared" si="755"/>
        <v>12.8413</v>
      </c>
      <c r="C5225">
        <v>-0.16</v>
      </c>
      <c r="D5225">
        <f t="shared" si="747"/>
        <v>-1.569064</v>
      </c>
      <c r="E5225">
        <f t="shared" si="748"/>
        <v>-12.14914413207547</v>
      </c>
      <c r="F5225">
        <f t="shared" si="749"/>
        <v>92.74162750845953</v>
      </c>
      <c r="G5225">
        <f t="shared" si="750"/>
        <v>8601.0094729178581</v>
      </c>
      <c r="H5225">
        <f t="shared" si="751"/>
        <v>2217.9698990212228</v>
      </c>
      <c r="I5225">
        <f t="shared" si="752"/>
        <v>3.2380000000000004</v>
      </c>
      <c r="J5225">
        <f t="shared" si="753"/>
        <v>3.959831165181801</v>
      </c>
      <c r="K5225">
        <f t="shared" si="754"/>
        <v>2706.8513560664524</v>
      </c>
    </row>
    <row r="5226" spans="1:11">
      <c r="A5226">
        <v>13.0162</v>
      </c>
      <c r="B5226">
        <f t="shared" si="755"/>
        <v>12.8437</v>
      </c>
      <c r="C5226">
        <v>-6.9999900000000004E-2</v>
      </c>
      <c r="D5226">
        <f t="shared" si="747"/>
        <v>-0.68646451933499997</v>
      </c>
      <c r="E5226">
        <f t="shared" si="748"/>
        <v>-11.26654465141047</v>
      </c>
      <c r="F5226">
        <f t="shared" si="749"/>
        <v>92.714587801296148</v>
      </c>
      <c r="G5226">
        <f t="shared" si="750"/>
        <v>8595.9947911642521</v>
      </c>
      <c r="H5226">
        <f t="shared" si="751"/>
        <v>2218.1924140319456</v>
      </c>
      <c r="I5226">
        <f t="shared" si="752"/>
        <v>3.2380000000000004</v>
      </c>
      <c r="J5226">
        <f t="shared" si="753"/>
        <v>6.8124173869505888</v>
      </c>
      <c r="K5226">
        <f t="shared" si="754"/>
        <v>1184.2457764969754</v>
      </c>
    </row>
    <row r="5227" spans="1:11">
      <c r="A5227">
        <v>13.018800000000001</v>
      </c>
      <c r="B5227">
        <f t="shared" si="755"/>
        <v>12.846300000000001</v>
      </c>
      <c r="C5227">
        <v>-0.24</v>
      </c>
      <c r="D5227">
        <f t="shared" si="747"/>
        <v>-2.3535959999999996</v>
      </c>
      <c r="E5227">
        <f t="shared" si="748"/>
        <v>-12.933676132075469</v>
      </c>
      <c r="F5227">
        <f t="shared" si="749"/>
        <v>92.680960243352743</v>
      </c>
      <c r="G5227">
        <f t="shared" si="750"/>
        <v>8589.7603916299322</v>
      </c>
      <c r="H5227">
        <f t="shared" si="751"/>
        <v>2218.4333845285782</v>
      </c>
      <c r="I5227">
        <f t="shared" si="752"/>
        <v>3.2380000000000004</v>
      </c>
      <c r="J5227">
        <f t="shared" si="753"/>
        <v>1.4076927191757562</v>
      </c>
      <c r="K5227">
        <f t="shared" si="754"/>
        <v>4060.2770340996781</v>
      </c>
    </row>
    <row r="5228" spans="1:11">
      <c r="A5228">
        <v>13.0212</v>
      </c>
      <c r="B5228">
        <f t="shared" si="755"/>
        <v>12.848700000000001</v>
      </c>
      <c r="C5228">
        <v>-6.9999900000000004E-2</v>
      </c>
      <c r="D5228">
        <f t="shared" si="747"/>
        <v>-0.68646451933499997</v>
      </c>
      <c r="E5228">
        <f t="shared" si="748"/>
        <v>-11.26654465141047</v>
      </c>
      <c r="F5228">
        <f t="shared" si="749"/>
        <v>92.653920536189361</v>
      </c>
      <c r="G5228">
        <f t="shared" si="750"/>
        <v>8584.7489907264917</v>
      </c>
      <c r="H5228">
        <f t="shared" si="751"/>
        <v>2218.655753937865</v>
      </c>
      <c r="I5228">
        <f t="shared" si="752"/>
        <v>3.2380000000000004</v>
      </c>
      <c r="J5228">
        <f t="shared" si="753"/>
        <v>6.8005970054230129</v>
      </c>
      <c r="K5228">
        <f t="shared" si="754"/>
        <v>1184.2457764969754</v>
      </c>
    </row>
    <row r="5229" spans="1:11">
      <c r="A5229">
        <v>13.0238</v>
      </c>
      <c r="B5229">
        <f t="shared" si="755"/>
        <v>12.8513</v>
      </c>
      <c r="C5229">
        <v>-6.9999900000000004E-2</v>
      </c>
      <c r="D5229">
        <f t="shared" si="747"/>
        <v>-0.68646451933499997</v>
      </c>
      <c r="E5229">
        <f t="shared" si="748"/>
        <v>-11.26654465141047</v>
      </c>
      <c r="F5229">
        <f t="shared" si="749"/>
        <v>92.6246275200957</v>
      </c>
      <c r="G5229">
        <f t="shared" si="750"/>
        <v>8579.3216232364703</v>
      </c>
      <c r="H5229">
        <f t="shared" si="751"/>
        <v>2218.8965779694172</v>
      </c>
      <c r="I5229">
        <f t="shared" si="752"/>
        <v>3.2380000000000004</v>
      </c>
      <c r="J5229">
        <f t="shared" si="753"/>
        <v>6.7948923377315076</v>
      </c>
      <c r="K5229">
        <f t="shared" si="754"/>
        <v>1184.2457764969754</v>
      </c>
    </row>
    <row r="5230" spans="1:11">
      <c r="A5230">
        <v>13.026199999999999</v>
      </c>
      <c r="B5230">
        <f t="shared" si="755"/>
        <v>12.8537</v>
      </c>
      <c r="C5230">
        <v>-0.16</v>
      </c>
      <c r="D5230">
        <f t="shared" si="747"/>
        <v>-1.569064</v>
      </c>
      <c r="E5230">
        <f t="shared" si="748"/>
        <v>-12.14914413207547</v>
      </c>
      <c r="F5230">
        <f t="shared" si="749"/>
        <v>92.595469574178722</v>
      </c>
      <c r="G5230">
        <f t="shared" si="750"/>
        <v>8573.9209856626567</v>
      </c>
      <c r="H5230">
        <f t="shared" si="751"/>
        <v>2219.1188070963954</v>
      </c>
      <c r="I5230">
        <f t="shared" si="752"/>
        <v>3.2380000000000004</v>
      </c>
      <c r="J5230">
        <f t="shared" si="753"/>
        <v>3.9313586472731403</v>
      </c>
      <c r="K5230">
        <f t="shared" si="754"/>
        <v>2706.8513560664524</v>
      </c>
    </row>
    <row r="5231" spans="1:11">
      <c r="A5231">
        <v>13.0288</v>
      </c>
      <c r="B5231">
        <f t="shared" si="755"/>
        <v>12.856300000000001</v>
      </c>
      <c r="C5231">
        <v>-0.16</v>
      </c>
      <c r="D5231">
        <f t="shared" si="747"/>
        <v>-1.569064</v>
      </c>
      <c r="E5231">
        <f t="shared" si="748"/>
        <v>-12.14914413207547</v>
      </c>
      <c r="F5231">
        <f t="shared" si="749"/>
        <v>92.563881799435308</v>
      </c>
      <c r="G5231">
        <f t="shared" si="750"/>
        <v>8568.0722137798311</v>
      </c>
      <c r="H5231">
        <f t="shared" si="751"/>
        <v>2219.3594731890739</v>
      </c>
      <c r="I5231">
        <f t="shared" si="752"/>
        <v>3.2380000000000004</v>
      </c>
      <c r="J5231">
        <f t="shared" si="753"/>
        <v>3.925211044396371</v>
      </c>
      <c r="K5231">
        <f t="shared" si="754"/>
        <v>2706.8513560664524</v>
      </c>
    </row>
    <row r="5232" spans="1:11">
      <c r="A5232">
        <v>13.0313</v>
      </c>
      <c r="B5232">
        <f t="shared" si="755"/>
        <v>12.8588</v>
      </c>
      <c r="C5232">
        <v>-0.16</v>
      </c>
      <c r="D5232">
        <f t="shared" si="747"/>
        <v>-1.569064</v>
      </c>
      <c r="E5232">
        <f t="shared" si="748"/>
        <v>-12.14914413207547</v>
      </c>
      <c r="F5232">
        <f t="shared" si="749"/>
        <v>92.533508939105118</v>
      </c>
      <c r="G5232">
        <f t="shared" si="750"/>
        <v>8562.4502765834477</v>
      </c>
      <c r="H5232">
        <f t="shared" si="751"/>
        <v>2219.5908069614215</v>
      </c>
      <c r="I5232">
        <f t="shared" si="752"/>
        <v>3.2380000000000004</v>
      </c>
      <c r="J5232">
        <f t="shared" si="753"/>
        <v>3.9193018658587375</v>
      </c>
      <c r="K5232">
        <f t="shared" si="754"/>
        <v>2706.8513560664524</v>
      </c>
    </row>
    <row r="5233" spans="1:11">
      <c r="A5233">
        <v>13.0337</v>
      </c>
      <c r="B5233">
        <f t="shared" si="755"/>
        <v>12.8612</v>
      </c>
      <c r="C5233">
        <v>-6.9999900000000004E-2</v>
      </c>
      <c r="D5233">
        <f t="shared" si="747"/>
        <v>-0.68646451933499997</v>
      </c>
      <c r="E5233">
        <f t="shared" si="748"/>
        <v>-11.26654465141047</v>
      </c>
      <c r="F5233">
        <f t="shared" si="749"/>
        <v>92.506469231941736</v>
      </c>
      <c r="G5233">
        <f t="shared" si="750"/>
        <v>8557.4468497601829</v>
      </c>
      <c r="H5233">
        <f t="shared" si="751"/>
        <v>2219.8128224875782</v>
      </c>
      <c r="I5233">
        <f t="shared" si="752"/>
        <v>3.2380000000000004</v>
      </c>
      <c r="J5233">
        <f t="shared" si="753"/>
        <v>6.7718999176054311</v>
      </c>
      <c r="K5233">
        <f t="shared" si="754"/>
        <v>1184.2457764969754</v>
      </c>
    </row>
    <row r="5234" spans="1:11">
      <c r="A5234">
        <v>13.036300000000001</v>
      </c>
      <c r="B5234">
        <f t="shared" si="755"/>
        <v>12.863800000000001</v>
      </c>
      <c r="C5234">
        <v>-0.24</v>
      </c>
      <c r="D5234">
        <f t="shared" si="747"/>
        <v>-2.3535959999999996</v>
      </c>
      <c r="E5234">
        <f t="shared" si="748"/>
        <v>-12.933676132075469</v>
      </c>
      <c r="F5234">
        <f t="shared" si="749"/>
        <v>92.472841673998332</v>
      </c>
      <c r="G5234">
        <f t="shared" si="750"/>
        <v>8551.2264472643619</v>
      </c>
      <c r="H5234">
        <f t="shared" si="751"/>
        <v>2220.0532518759305</v>
      </c>
      <c r="I5234">
        <f t="shared" si="752"/>
        <v>3.2380000000000004</v>
      </c>
      <c r="J5234">
        <f t="shared" si="753"/>
        <v>1.3671899620190473</v>
      </c>
      <c r="K5234">
        <f t="shared" si="754"/>
        <v>4060.2770340996781</v>
      </c>
    </row>
    <row r="5235" spans="1:11">
      <c r="A5235">
        <v>13.0387</v>
      </c>
      <c r="B5235">
        <f t="shared" si="755"/>
        <v>12.866200000000001</v>
      </c>
      <c r="C5235">
        <v>-0.16</v>
      </c>
      <c r="D5235">
        <f t="shared" si="747"/>
        <v>-1.569064</v>
      </c>
      <c r="E5235">
        <f t="shared" si="748"/>
        <v>-12.14914413207547</v>
      </c>
      <c r="F5235">
        <f t="shared" si="749"/>
        <v>92.443683728081353</v>
      </c>
      <c r="G5235">
        <f t="shared" si="750"/>
        <v>8545.8346612175337</v>
      </c>
      <c r="H5235">
        <f t="shared" si="751"/>
        <v>2220.2751167168781</v>
      </c>
      <c r="I5235">
        <f t="shared" si="752"/>
        <v>3.2380000000000004</v>
      </c>
      <c r="J5235">
        <f t="shared" si="753"/>
        <v>3.9018373097315378</v>
      </c>
      <c r="K5235">
        <f t="shared" si="754"/>
        <v>2706.8513560664524</v>
      </c>
    </row>
    <row r="5236" spans="1:11">
      <c r="A5236">
        <v>13.0413</v>
      </c>
      <c r="B5236">
        <f t="shared" si="755"/>
        <v>12.8688</v>
      </c>
      <c r="C5236">
        <v>-6.9999900000000004E-2</v>
      </c>
      <c r="D5236">
        <f t="shared" si="747"/>
        <v>-0.68646451933499997</v>
      </c>
      <c r="E5236">
        <f t="shared" si="748"/>
        <v>-11.26654465141047</v>
      </c>
      <c r="F5236">
        <f t="shared" si="749"/>
        <v>92.414390711987693</v>
      </c>
      <c r="G5236">
        <f t="shared" si="750"/>
        <v>8540.4196106679174</v>
      </c>
      <c r="H5236">
        <f t="shared" si="751"/>
        <v>2220.5153941327294</v>
      </c>
      <c r="I5236">
        <f t="shared" si="752"/>
        <v>3.2380000000000004</v>
      </c>
      <c r="J5236">
        <f t="shared" si="753"/>
        <v>6.7540027066824955</v>
      </c>
      <c r="K5236">
        <f t="shared" si="754"/>
        <v>1184.2457764969754</v>
      </c>
    </row>
    <row r="5237" spans="1:11">
      <c r="A5237">
        <v>13.043699999999999</v>
      </c>
      <c r="B5237">
        <f t="shared" si="755"/>
        <v>12.8712</v>
      </c>
      <c r="C5237">
        <v>-0.24</v>
      </c>
      <c r="D5237">
        <f t="shared" si="747"/>
        <v>-2.3535959999999996</v>
      </c>
      <c r="E5237">
        <f t="shared" si="748"/>
        <v>-12.933676132075469</v>
      </c>
      <c r="F5237">
        <f t="shared" si="749"/>
        <v>92.383349889270718</v>
      </c>
      <c r="G5237">
        <f t="shared" si="750"/>
        <v>8534.6833367634154</v>
      </c>
      <c r="H5237">
        <f t="shared" si="751"/>
        <v>2220.7371141724634</v>
      </c>
      <c r="I5237">
        <f t="shared" si="752"/>
        <v>3.2380000000000004</v>
      </c>
      <c r="J5237">
        <f t="shared" si="753"/>
        <v>1.3498016152440648</v>
      </c>
      <c r="K5237">
        <f t="shared" si="754"/>
        <v>4060.2770340996781</v>
      </c>
    </row>
    <row r="5238" spans="1:11">
      <c r="A5238">
        <v>13.0463</v>
      </c>
      <c r="B5238">
        <f t="shared" si="755"/>
        <v>12.873800000000001</v>
      </c>
      <c r="C5238">
        <v>-0.24</v>
      </c>
      <c r="D5238">
        <f t="shared" ref="D5238:D5301" si="756">C5238*9.80665</f>
        <v>-2.3535959999999996</v>
      </c>
      <c r="E5238">
        <f t="shared" ref="E5238:E5301" si="757">D5238-$D$17</f>
        <v>-12.933676132075469</v>
      </c>
      <c r="F5238">
        <f t="shared" ref="F5238:F5301" si="758">F5237+E5238*(A5238-A5237)</f>
        <v>92.349722331327314</v>
      </c>
      <c r="G5238">
        <f t="shared" ref="G5238:G5301" si="759">F5238^2</f>
        <v>8528.4712146732545</v>
      </c>
      <c r="H5238">
        <f t="shared" ref="H5238:H5301" si="760">H5237+F5238*(B5238-B5237)</f>
        <v>2220.9772234505249</v>
      </c>
      <c r="I5238">
        <f t="shared" ref="I5238:I5301" si="761">IF(B5238&lt;=0,$B$5,IF(B5238&lt;=$B$4,$B$1+$B$2+$B$3-$B$6*B5238,$B$1+$B$2))</f>
        <v>3.2380000000000004</v>
      </c>
      <c r="J5238">
        <f t="shared" ref="J5238:J5301" si="762">I5238*D5238+0.5*$B$14*$B$8*$B$13*G5238</f>
        <v>1.3432720975269419</v>
      </c>
      <c r="K5238">
        <f t="shared" ref="K5238:K5301" si="763">-2*I5238*D5238/$B$8/$B$13</f>
        <v>4060.2770340996781</v>
      </c>
    </row>
    <row r="5239" spans="1:11">
      <c r="A5239">
        <v>13.0487</v>
      </c>
      <c r="B5239">
        <f t="shared" si="755"/>
        <v>12.876200000000001</v>
      </c>
      <c r="C5239">
        <v>-6.9999900000000004E-2</v>
      </c>
      <c r="D5239">
        <f t="shared" si="756"/>
        <v>-0.68646451933499997</v>
      </c>
      <c r="E5239">
        <f t="shared" si="757"/>
        <v>-11.26654465141047</v>
      </c>
      <c r="F5239">
        <f t="shared" si="758"/>
        <v>92.322682624163932</v>
      </c>
      <c r="G5239">
        <f t="shared" si="759"/>
        <v>8523.4777269221013</v>
      </c>
      <c r="H5239">
        <f t="shared" si="760"/>
        <v>2221.1987978888228</v>
      </c>
      <c r="I5239">
        <f t="shared" si="761"/>
        <v>3.2380000000000004</v>
      </c>
      <c r="J5239">
        <f t="shared" si="762"/>
        <v>6.736195212162233</v>
      </c>
      <c r="K5239">
        <f t="shared" si="763"/>
        <v>1184.2457764969754</v>
      </c>
    </row>
    <row r="5240" spans="1:11">
      <c r="A5240">
        <v>13.051299999999999</v>
      </c>
      <c r="B5240">
        <f t="shared" si="755"/>
        <v>12.8788</v>
      </c>
      <c r="C5240">
        <v>-6.9999900000000004E-2</v>
      </c>
      <c r="D5240">
        <f t="shared" si="756"/>
        <v>-0.68646451933499997</v>
      </c>
      <c r="E5240">
        <f t="shared" si="757"/>
        <v>-11.26654465141047</v>
      </c>
      <c r="F5240">
        <f t="shared" si="758"/>
        <v>92.293389608070271</v>
      </c>
      <c r="G5240">
        <f t="shared" si="759"/>
        <v>8518.0697653470543</v>
      </c>
      <c r="H5240">
        <f t="shared" si="760"/>
        <v>2221.4387607018039</v>
      </c>
      <c r="I5240">
        <f t="shared" si="761"/>
        <v>3.2380000000000004</v>
      </c>
      <c r="J5240">
        <f t="shared" si="762"/>
        <v>6.7305109418910938</v>
      </c>
      <c r="K5240">
        <f t="shared" si="763"/>
        <v>1184.2457764969754</v>
      </c>
    </row>
    <row r="5241" spans="1:11">
      <c r="A5241">
        <v>13.053800000000001</v>
      </c>
      <c r="B5241">
        <f t="shared" si="755"/>
        <v>12.881300000000001</v>
      </c>
      <c r="C5241">
        <v>-0.24</v>
      </c>
      <c r="D5241">
        <f t="shared" si="756"/>
        <v>-2.3535959999999996</v>
      </c>
      <c r="E5241">
        <f t="shared" si="757"/>
        <v>-12.933676132075469</v>
      </c>
      <c r="F5241">
        <f t="shared" si="758"/>
        <v>92.261055417740067</v>
      </c>
      <c r="G5241">
        <f t="shared" si="759"/>
        <v>8512.1023467953037</v>
      </c>
      <c r="H5241">
        <f t="shared" si="760"/>
        <v>2221.6694133403485</v>
      </c>
      <c r="I5241">
        <f t="shared" si="761"/>
        <v>3.2380000000000004</v>
      </c>
      <c r="J5241">
        <f t="shared" si="762"/>
        <v>1.3260668959441198</v>
      </c>
      <c r="K5241">
        <f t="shared" si="763"/>
        <v>4060.2770340996781</v>
      </c>
    </row>
    <row r="5242" spans="1:11">
      <c r="A5242">
        <v>13.0562</v>
      </c>
      <c r="B5242">
        <f t="shared" si="755"/>
        <v>12.883700000000001</v>
      </c>
      <c r="C5242">
        <v>-0.24</v>
      </c>
      <c r="D5242">
        <f t="shared" si="756"/>
        <v>-2.3535959999999996</v>
      </c>
      <c r="E5242">
        <f t="shared" si="757"/>
        <v>-12.933676132075469</v>
      </c>
      <c r="F5242">
        <f t="shared" si="758"/>
        <v>92.230014595023093</v>
      </c>
      <c r="G5242">
        <f t="shared" si="759"/>
        <v>8506.3755921981719</v>
      </c>
      <c r="H5242">
        <f t="shared" si="760"/>
        <v>2221.8907653753763</v>
      </c>
      <c r="I5242">
        <f t="shared" si="761"/>
        <v>3.2380000000000004</v>
      </c>
      <c r="J5242">
        <f t="shared" si="762"/>
        <v>1.3200475445757984</v>
      </c>
      <c r="K5242">
        <f t="shared" si="763"/>
        <v>4060.2770340996781</v>
      </c>
    </row>
    <row r="5243" spans="1:11">
      <c r="A5243">
        <v>13.0588</v>
      </c>
      <c r="B5243">
        <f t="shared" si="755"/>
        <v>12.8863</v>
      </c>
      <c r="C5243">
        <v>-0.16</v>
      </c>
      <c r="D5243">
        <f t="shared" si="756"/>
        <v>-1.569064</v>
      </c>
      <c r="E5243">
        <f t="shared" si="757"/>
        <v>-12.14914413207547</v>
      </c>
      <c r="F5243">
        <f t="shared" si="758"/>
        <v>92.198426820279707</v>
      </c>
      <c r="G5243">
        <f t="shared" si="759"/>
        <v>8500.5499081344715</v>
      </c>
      <c r="H5243">
        <f t="shared" si="760"/>
        <v>2222.130481285109</v>
      </c>
      <c r="I5243">
        <f t="shared" si="761"/>
        <v>3.2380000000000004</v>
      </c>
      <c r="J5243">
        <f t="shared" si="762"/>
        <v>3.8542388251428799</v>
      </c>
      <c r="K5243">
        <f t="shared" si="763"/>
        <v>2706.8513560664524</v>
      </c>
    </row>
    <row r="5244" spans="1:11">
      <c r="A5244">
        <v>13.061199999999999</v>
      </c>
      <c r="B5244">
        <f t="shared" si="755"/>
        <v>12.8887</v>
      </c>
      <c r="C5244">
        <v>-0.16</v>
      </c>
      <c r="D5244">
        <f t="shared" si="756"/>
        <v>-1.569064</v>
      </c>
      <c r="E5244">
        <f t="shared" si="757"/>
        <v>-12.14914413207547</v>
      </c>
      <c r="F5244">
        <f t="shared" si="758"/>
        <v>92.169268874362729</v>
      </c>
      <c r="G5244">
        <f t="shared" si="759"/>
        <v>8495.1741248345697</v>
      </c>
      <c r="H5244">
        <f t="shared" si="760"/>
        <v>2222.3516875304076</v>
      </c>
      <c r="I5244">
        <f t="shared" si="761"/>
        <v>3.2380000000000004</v>
      </c>
      <c r="J5244">
        <f t="shared" si="762"/>
        <v>3.8485883772298051</v>
      </c>
      <c r="K5244">
        <f t="shared" si="763"/>
        <v>2706.8513560664524</v>
      </c>
    </row>
    <row r="5245" spans="1:11">
      <c r="A5245">
        <v>13.063800000000001</v>
      </c>
      <c r="B5245">
        <f t="shared" si="755"/>
        <v>12.891300000000001</v>
      </c>
      <c r="C5245">
        <v>-0.24</v>
      </c>
      <c r="D5245">
        <f t="shared" si="756"/>
        <v>-2.3535959999999996</v>
      </c>
      <c r="E5245">
        <f t="shared" si="757"/>
        <v>-12.933676132075469</v>
      </c>
      <c r="F5245">
        <f t="shared" si="758"/>
        <v>92.135641316419324</v>
      </c>
      <c r="G5245">
        <f t="shared" si="759"/>
        <v>8488.9764007878748</v>
      </c>
      <c r="H5245">
        <f t="shared" si="760"/>
        <v>2222.5912401978303</v>
      </c>
      <c r="I5245">
        <f t="shared" si="761"/>
        <v>3.2380000000000004</v>
      </c>
      <c r="J5245">
        <f t="shared" si="762"/>
        <v>1.3017593771946263</v>
      </c>
      <c r="K5245">
        <f t="shared" si="763"/>
        <v>4060.2770340996781</v>
      </c>
    </row>
    <row r="5246" spans="1:11">
      <c r="A5246">
        <v>13.0662</v>
      </c>
      <c r="B5246">
        <f t="shared" si="755"/>
        <v>12.893700000000001</v>
      </c>
      <c r="C5246">
        <v>-6.9999900000000004E-2</v>
      </c>
      <c r="D5246">
        <f t="shared" si="756"/>
        <v>-0.68646451933499997</v>
      </c>
      <c r="E5246">
        <f t="shared" si="757"/>
        <v>-11.26654465141047</v>
      </c>
      <c r="F5246">
        <f t="shared" si="758"/>
        <v>92.108601609255942</v>
      </c>
      <c r="G5246">
        <f t="shared" si="759"/>
        <v>8483.994490412626</v>
      </c>
      <c r="H5246">
        <f t="shared" si="760"/>
        <v>2222.8123008416924</v>
      </c>
      <c r="I5246">
        <f t="shared" si="761"/>
        <v>3.2380000000000004</v>
      </c>
      <c r="J5246">
        <f t="shared" si="762"/>
        <v>6.6946946607280786</v>
      </c>
      <c r="K5246">
        <f t="shared" si="763"/>
        <v>1184.2457764969754</v>
      </c>
    </row>
    <row r="5247" spans="1:11">
      <c r="A5247">
        <v>13.0688</v>
      </c>
      <c r="B5247">
        <f t="shared" si="755"/>
        <v>12.8963</v>
      </c>
      <c r="C5247">
        <v>-6.9999900000000004E-2</v>
      </c>
      <c r="D5247">
        <f t="shared" si="756"/>
        <v>-0.68646451933499997</v>
      </c>
      <c r="E5247">
        <f t="shared" si="757"/>
        <v>-11.26654465141047</v>
      </c>
      <c r="F5247">
        <f t="shared" si="758"/>
        <v>92.079308593162281</v>
      </c>
      <c r="G5247">
        <f t="shared" si="759"/>
        <v>8478.5990709948092</v>
      </c>
      <c r="H5247">
        <f t="shared" si="760"/>
        <v>2223.0517070440346</v>
      </c>
      <c r="I5247">
        <f t="shared" si="761"/>
        <v>3.2380000000000004</v>
      </c>
      <c r="J5247">
        <f t="shared" si="762"/>
        <v>6.6890235734299495</v>
      </c>
      <c r="K5247">
        <f t="shared" si="763"/>
        <v>1184.2457764969754</v>
      </c>
    </row>
    <row r="5248" spans="1:11">
      <c r="A5248">
        <v>13.071199999999999</v>
      </c>
      <c r="B5248">
        <f t="shared" si="755"/>
        <v>12.8987</v>
      </c>
      <c r="C5248">
        <v>-6.9999900000000004E-2</v>
      </c>
      <c r="D5248">
        <f t="shared" si="756"/>
        <v>-0.68646451933499997</v>
      </c>
      <c r="E5248">
        <f t="shared" si="757"/>
        <v>-11.26654465141047</v>
      </c>
      <c r="F5248">
        <f t="shared" si="758"/>
        <v>92.052268885998899</v>
      </c>
      <c r="G5248">
        <f t="shared" si="759"/>
        <v>8473.6202070602412</v>
      </c>
      <c r="H5248">
        <f t="shared" si="760"/>
        <v>2223.2726324893611</v>
      </c>
      <c r="I5248">
        <f t="shared" si="761"/>
        <v>3.2380000000000004</v>
      </c>
      <c r="J5248">
        <f t="shared" si="762"/>
        <v>6.6837903246624482</v>
      </c>
      <c r="K5248">
        <f t="shared" si="763"/>
        <v>1184.2457764969754</v>
      </c>
    </row>
    <row r="5249" spans="1:11">
      <c r="A5249">
        <v>13.073700000000001</v>
      </c>
      <c r="B5249">
        <f t="shared" si="755"/>
        <v>12.901200000000001</v>
      </c>
      <c r="C5249">
        <v>-0.16</v>
      </c>
      <c r="D5249">
        <f t="shared" si="756"/>
        <v>-1.569064</v>
      </c>
      <c r="E5249">
        <f t="shared" si="757"/>
        <v>-12.14914413207547</v>
      </c>
      <c r="F5249">
        <f t="shared" si="758"/>
        <v>92.021896025668696</v>
      </c>
      <c r="G5249">
        <f t="shared" si="759"/>
        <v>8468.0293481589797</v>
      </c>
      <c r="H5249">
        <f t="shared" si="760"/>
        <v>2223.5026872294252</v>
      </c>
      <c r="I5249">
        <f t="shared" si="761"/>
        <v>3.2380000000000004</v>
      </c>
      <c r="J5249">
        <f t="shared" si="762"/>
        <v>3.820056693908362</v>
      </c>
      <c r="K5249">
        <f t="shared" si="763"/>
        <v>2706.8513560664524</v>
      </c>
    </row>
    <row r="5250" spans="1:11">
      <c r="A5250">
        <v>13.0763</v>
      </c>
      <c r="B5250">
        <f t="shared" si="755"/>
        <v>12.9038</v>
      </c>
      <c r="C5250">
        <v>-6.9999900000000004E-2</v>
      </c>
      <c r="D5250">
        <f t="shared" si="756"/>
        <v>-0.68646451933499997</v>
      </c>
      <c r="E5250">
        <f t="shared" si="757"/>
        <v>-11.26654465141047</v>
      </c>
      <c r="F5250">
        <f t="shared" si="758"/>
        <v>91.992603009575035</v>
      </c>
      <c r="G5250">
        <f t="shared" si="759"/>
        <v>8462.6390084772738</v>
      </c>
      <c r="H5250">
        <f t="shared" si="760"/>
        <v>2223.7418679972502</v>
      </c>
      <c r="I5250">
        <f t="shared" si="761"/>
        <v>3.2380000000000004</v>
      </c>
      <c r="J5250">
        <f t="shared" si="762"/>
        <v>6.6722480642783033</v>
      </c>
      <c r="K5250">
        <f t="shared" si="763"/>
        <v>1184.2457764969754</v>
      </c>
    </row>
    <row r="5251" spans="1:11">
      <c r="A5251">
        <v>13.0787</v>
      </c>
      <c r="B5251">
        <f t="shared" si="755"/>
        <v>12.9062</v>
      </c>
      <c r="C5251">
        <v>-0.16</v>
      </c>
      <c r="D5251">
        <f t="shared" si="756"/>
        <v>-1.569064</v>
      </c>
      <c r="E5251">
        <f t="shared" si="757"/>
        <v>-12.14914413207547</v>
      </c>
      <c r="F5251">
        <f t="shared" si="758"/>
        <v>91.963445063658057</v>
      </c>
      <c r="G5251">
        <f t="shared" si="759"/>
        <v>8457.2752279764536</v>
      </c>
      <c r="H5251">
        <f t="shared" si="760"/>
        <v>2223.9625802654032</v>
      </c>
      <c r="I5251">
        <f t="shared" si="761"/>
        <v>3.2380000000000004</v>
      </c>
      <c r="J5251">
        <f t="shared" si="762"/>
        <v>3.8087531140294208</v>
      </c>
      <c r="K5251">
        <f t="shared" si="763"/>
        <v>2706.8513560664524</v>
      </c>
    </row>
    <row r="5252" spans="1:11">
      <c r="A5252">
        <v>13.081300000000001</v>
      </c>
      <c r="B5252">
        <f t="shared" si="755"/>
        <v>12.908800000000001</v>
      </c>
      <c r="C5252">
        <v>-0.16</v>
      </c>
      <c r="D5252">
        <f t="shared" si="756"/>
        <v>-1.569064</v>
      </c>
      <c r="E5252">
        <f t="shared" si="757"/>
        <v>-12.14914413207547</v>
      </c>
      <c r="F5252">
        <f t="shared" si="758"/>
        <v>91.931857288914642</v>
      </c>
      <c r="G5252">
        <f t="shared" si="759"/>
        <v>8451.4663845893683</v>
      </c>
      <c r="H5252">
        <f t="shared" si="760"/>
        <v>2224.2016030943546</v>
      </c>
      <c r="I5252">
        <f t="shared" si="761"/>
        <v>3.2380000000000004</v>
      </c>
      <c r="J5252">
        <f t="shared" si="762"/>
        <v>3.8026474797129231</v>
      </c>
      <c r="K5252">
        <f t="shared" si="763"/>
        <v>2706.8513560664524</v>
      </c>
    </row>
    <row r="5253" spans="1:11">
      <c r="A5253">
        <v>13.0837</v>
      </c>
      <c r="B5253">
        <f t="shared" si="755"/>
        <v>12.911200000000001</v>
      </c>
      <c r="C5253">
        <v>-0.16</v>
      </c>
      <c r="D5253">
        <f t="shared" si="756"/>
        <v>-1.569064</v>
      </c>
      <c r="E5253">
        <f t="shared" si="757"/>
        <v>-12.14914413207547</v>
      </c>
      <c r="F5253">
        <f t="shared" si="758"/>
        <v>91.902699342997664</v>
      </c>
      <c r="G5253">
        <f t="shared" si="759"/>
        <v>8446.1061465294224</v>
      </c>
      <c r="H5253">
        <f t="shared" si="760"/>
        <v>2224.4221695727779</v>
      </c>
      <c r="I5253">
        <f t="shared" si="761"/>
        <v>3.2380000000000004</v>
      </c>
      <c r="J5253">
        <f t="shared" si="762"/>
        <v>3.7970133712919294</v>
      </c>
      <c r="K5253">
        <f t="shared" si="763"/>
        <v>2706.8513560664524</v>
      </c>
    </row>
    <row r="5254" spans="1:11">
      <c r="A5254">
        <v>13.0863</v>
      </c>
      <c r="B5254">
        <f t="shared" si="755"/>
        <v>12.9138</v>
      </c>
      <c r="C5254">
        <v>-0.16</v>
      </c>
      <c r="D5254">
        <f t="shared" si="756"/>
        <v>-1.569064</v>
      </c>
      <c r="E5254">
        <f t="shared" si="757"/>
        <v>-12.14914413207547</v>
      </c>
      <c r="F5254">
        <f t="shared" si="758"/>
        <v>91.871111568254278</v>
      </c>
      <c r="G5254">
        <f t="shared" si="759"/>
        <v>8440.3011407866252</v>
      </c>
      <c r="H5254">
        <f t="shared" si="760"/>
        <v>2224.6610344628552</v>
      </c>
      <c r="I5254">
        <f t="shared" si="761"/>
        <v>3.2380000000000004</v>
      </c>
      <c r="J5254">
        <f t="shared" si="762"/>
        <v>3.7909117706962769</v>
      </c>
      <c r="K5254">
        <f t="shared" si="763"/>
        <v>2706.8513560664524</v>
      </c>
    </row>
    <row r="5255" spans="1:11">
      <c r="A5255">
        <v>13.088699999999999</v>
      </c>
      <c r="B5255">
        <f t="shared" si="755"/>
        <v>12.9162</v>
      </c>
      <c r="C5255">
        <v>-0.24</v>
      </c>
      <c r="D5255">
        <f t="shared" si="756"/>
        <v>-2.3535959999999996</v>
      </c>
      <c r="E5255">
        <f t="shared" si="757"/>
        <v>-12.933676132075469</v>
      </c>
      <c r="F5255">
        <f t="shared" si="758"/>
        <v>91.840070745537304</v>
      </c>
      <c r="G5255">
        <f t="shared" si="759"/>
        <v>8434.5985945452976</v>
      </c>
      <c r="H5255">
        <f t="shared" si="760"/>
        <v>2224.8814506326444</v>
      </c>
      <c r="I5255">
        <f t="shared" si="761"/>
        <v>3.2380000000000004</v>
      </c>
      <c r="J5255">
        <f t="shared" si="762"/>
        <v>1.2446032485600096</v>
      </c>
      <c r="K5255">
        <f t="shared" si="763"/>
        <v>4060.2770340996781</v>
      </c>
    </row>
    <row r="5256" spans="1:11">
      <c r="A5256">
        <v>13.0913</v>
      </c>
      <c r="B5256">
        <f t="shared" si="755"/>
        <v>12.918800000000001</v>
      </c>
      <c r="C5256">
        <v>-0.24</v>
      </c>
      <c r="D5256">
        <f t="shared" si="756"/>
        <v>-2.3535959999999996</v>
      </c>
      <c r="E5256">
        <f t="shared" si="757"/>
        <v>-12.933676132075469</v>
      </c>
      <c r="F5256">
        <f t="shared" si="758"/>
        <v>91.806443187593899</v>
      </c>
      <c r="G5256">
        <f t="shared" si="759"/>
        <v>8428.4230107569056</v>
      </c>
      <c r="H5256">
        <f t="shared" si="760"/>
        <v>2225.1201473849324</v>
      </c>
      <c r="I5256">
        <f t="shared" si="761"/>
        <v>3.2380000000000004</v>
      </c>
      <c r="J5256">
        <f t="shared" si="762"/>
        <v>1.238112135994184</v>
      </c>
      <c r="K5256">
        <f t="shared" si="763"/>
        <v>4060.2770340996781</v>
      </c>
    </row>
    <row r="5257" spans="1:11">
      <c r="A5257">
        <v>13.0938</v>
      </c>
      <c r="B5257">
        <f t="shared" si="755"/>
        <v>12.9213</v>
      </c>
      <c r="C5257">
        <v>-0.16</v>
      </c>
      <c r="D5257">
        <f t="shared" si="756"/>
        <v>-1.569064</v>
      </c>
      <c r="E5257">
        <f t="shared" si="757"/>
        <v>-12.14914413207547</v>
      </c>
      <c r="F5257">
        <f t="shared" si="758"/>
        <v>91.77607032726371</v>
      </c>
      <c r="G5257">
        <f t="shared" si="759"/>
        <v>8422.8470847148546</v>
      </c>
      <c r="H5257">
        <f t="shared" si="760"/>
        <v>2225.3495875607505</v>
      </c>
      <c r="I5257">
        <f t="shared" si="761"/>
        <v>3.2380000000000004</v>
      </c>
      <c r="J5257">
        <f t="shared" si="762"/>
        <v>3.7725659354563694</v>
      </c>
      <c r="K5257">
        <f t="shared" si="763"/>
        <v>2706.8513560664524</v>
      </c>
    </row>
    <row r="5258" spans="1:11">
      <c r="A5258">
        <v>13.0962</v>
      </c>
      <c r="B5258">
        <f t="shared" si="755"/>
        <v>12.9237</v>
      </c>
      <c r="C5258">
        <v>-6.9999900000000004E-2</v>
      </c>
      <c r="D5258">
        <f t="shared" si="756"/>
        <v>-0.68646451933499997</v>
      </c>
      <c r="E5258">
        <f t="shared" si="757"/>
        <v>-11.26654465141047</v>
      </c>
      <c r="F5258">
        <f t="shared" si="758"/>
        <v>91.749030620100328</v>
      </c>
      <c r="G5258">
        <f t="shared" si="759"/>
        <v>8417.8846197281073</v>
      </c>
      <c r="H5258">
        <f t="shared" si="760"/>
        <v>2225.5697852342387</v>
      </c>
      <c r="I5258">
        <f t="shared" si="761"/>
        <v>3.2380000000000004</v>
      </c>
      <c r="J5258">
        <f t="shared" si="762"/>
        <v>6.625207041900536</v>
      </c>
      <c r="K5258">
        <f t="shared" si="763"/>
        <v>1184.2457764969754</v>
      </c>
    </row>
    <row r="5259" spans="1:11">
      <c r="A5259">
        <v>13.098800000000001</v>
      </c>
      <c r="B5259">
        <f t="shared" si="755"/>
        <v>12.926300000000001</v>
      </c>
      <c r="C5259">
        <v>-0.16</v>
      </c>
      <c r="D5259">
        <f t="shared" si="756"/>
        <v>-1.569064</v>
      </c>
      <c r="E5259">
        <f t="shared" si="757"/>
        <v>-12.14914413207547</v>
      </c>
      <c r="F5259">
        <f t="shared" si="758"/>
        <v>91.717442845356913</v>
      </c>
      <c r="G5259">
        <f t="shared" si="759"/>
        <v>8412.0893220913113</v>
      </c>
      <c r="H5259">
        <f t="shared" si="760"/>
        <v>2225.8082505856369</v>
      </c>
      <c r="I5259">
        <f t="shared" si="761"/>
        <v>3.2380000000000004</v>
      </c>
      <c r="J5259">
        <f t="shared" si="762"/>
        <v>3.7612585270333634</v>
      </c>
      <c r="K5259">
        <f t="shared" si="763"/>
        <v>2706.8513560664524</v>
      </c>
    </row>
    <row r="5260" spans="1:11">
      <c r="A5260">
        <v>13.1012</v>
      </c>
      <c r="B5260">
        <f t="shared" si="755"/>
        <v>12.928700000000001</v>
      </c>
      <c r="C5260">
        <v>-6.9999900000000004E-2</v>
      </c>
      <c r="D5260">
        <f t="shared" si="756"/>
        <v>-0.68646451933499997</v>
      </c>
      <c r="E5260">
        <f t="shared" si="757"/>
        <v>-11.26654465141047</v>
      </c>
      <c r="F5260">
        <f t="shared" si="758"/>
        <v>91.690403138193531</v>
      </c>
      <c r="G5260">
        <f t="shared" si="759"/>
        <v>8407.1300276444508</v>
      </c>
      <c r="H5260">
        <f t="shared" si="760"/>
        <v>2226.0283075531684</v>
      </c>
      <c r="I5260">
        <f t="shared" si="761"/>
        <v>3.2380000000000004</v>
      </c>
      <c r="J5260">
        <f t="shared" si="762"/>
        <v>6.6139029660096451</v>
      </c>
      <c r="K5260">
        <f t="shared" si="763"/>
        <v>1184.2457764969754</v>
      </c>
    </row>
    <row r="5261" spans="1:11">
      <c r="A5261">
        <v>13.1038</v>
      </c>
      <c r="B5261">
        <f t="shared" si="755"/>
        <v>12.9313</v>
      </c>
      <c r="C5261">
        <v>-6.9999900000000004E-2</v>
      </c>
      <c r="D5261">
        <f t="shared" si="756"/>
        <v>-0.68646451933499997</v>
      </c>
      <c r="E5261">
        <f t="shared" si="757"/>
        <v>-11.26654465141047</v>
      </c>
      <c r="F5261">
        <f t="shared" si="758"/>
        <v>91.661110122099871</v>
      </c>
      <c r="G5261">
        <f t="shared" si="759"/>
        <v>8401.7591088157187</v>
      </c>
      <c r="H5261">
        <f t="shared" si="760"/>
        <v>2226.2666264394857</v>
      </c>
      <c r="I5261">
        <f t="shared" si="761"/>
        <v>3.2380000000000004</v>
      </c>
      <c r="J5261">
        <f t="shared" si="762"/>
        <v>6.6082576311079073</v>
      </c>
      <c r="K5261">
        <f t="shared" si="763"/>
        <v>1184.2457764969754</v>
      </c>
    </row>
    <row r="5262" spans="1:11">
      <c r="A5262">
        <v>13.106199999999999</v>
      </c>
      <c r="B5262">
        <f t="shared" si="755"/>
        <v>12.9337</v>
      </c>
      <c r="C5262">
        <v>-0.16</v>
      </c>
      <c r="D5262">
        <f t="shared" si="756"/>
        <v>-1.569064</v>
      </c>
      <c r="E5262">
        <f t="shared" si="757"/>
        <v>-12.14914413207547</v>
      </c>
      <c r="F5262">
        <f t="shared" si="758"/>
        <v>91.631952176182892</v>
      </c>
      <c r="G5262">
        <f t="shared" si="759"/>
        <v>8396.4146596182691</v>
      </c>
      <c r="H5262">
        <f t="shared" si="760"/>
        <v>2226.4865431247085</v>
      </c>
      <c r="I5262">
        <f t="shared" si="761"/>
        <v>3.2380000000000004</v>
      </c>
      <c r="J5262">
        <f t="shared" si="762"/>
        <v>3.7447829998556612</v>
      </c>
      <c r="K5262">
        <f t="shared" si="763"/>
        <v>2706.8513560664524</v>
      </c>
    </row>
    <row r="5263" spans="1:11">
      <c r="A5263">
        <v>13.1088</v>
      </c>
      <c r="B5263">
        <f t="shared" si="755"/>
        <v>12.936300000000001</v>
      </c>
      <c r="C5263">
        <v>-6.9999900000000004E-2</v>
      </c>
      <c r="D5263">
        <f t="shared" si="756"/>
        <v>-0.68646451933499997</v>
      </c>
      <c r="E5263">
        <f t="shared" si="757"/>
        <v>-11.26654465141047</v>
      </c>
      <c r="F5263">
        <f t="shared" si="758"/>
        <v>91.602659160089217</v>
      </c>
      <c r="G5263">
        <f t="shared" si="759"/>
        <v>8391.0471651994776</v>
      </c>
      <c r="H5263">
        <f t="shared" si="760"/>
        <v>2226.7247100385248</v>
      </c>
      <c r="I5263">
        <f t="shared" si="761"/>
        <v>3.2380000000000004</v>
      </c>
      <c r="J5263">
        <f t="shared" si="762"/>
        <v>6.5969983827203329</v>
      </c>
      <c r="K5263">
        <f t="shared" si="763"/>
        <v>1184.2457764969754</v>
      </c>
    </row>
    <row r="5264" spans="1:11">
      <c r="A5264">
        <v>13.1112</v>
      </c>
      <c r="B5264">
        <f t="shared" si="755"/>
        <v>12.938700000000001</v>
      </c>
      <c r="C5264">
        <v>-0.16</v>
      </c>
      <c r="D5264">
        <f t="shared" si="756"/>
        <v>-1.569064</v>
      </c>
      <c r="E5264">
        <f t="shared" si="757"/>
        <v>-12.14914413207547</v>
      </c>
      <c r="F5264">
        <f t="shared" si="758"/>
        <v>91.573501214172239</v>
      </c>
      <c r="G5264">
        <f t="shared" si="759"/>
        <v>8385.7061246220037</v>
      </c>
      <c r="H5264">
        <f t="shared" si="760"/>
        <v>2226.9444864414386</v>
      </c>
      <c r="I5264">
        <f t="shared" si="761"/>
        <v>3.2380000000000004</v>
      </c>
      <c r="J5264">
        <f t="shared" si="762"/>
        <v>3.7335273342445019</v>
      </c>
      <c r="K5264">
        <f t="shared" si="763"/>
        <v>2706.8513560664524</v>
      </c>
    </row>
    <row r="5265" spans="1:11">
      <c r="A5265">
        <v>13.113799999999999</v>
      </c>
      <c r="B5265">
        <f t="shared" si="755"/>
        <v>12.9413</v>
      </c>
      <c r="C5265">
        <v>-0.24</v>
      </c>
      <c r="D5265">
        <f t="shared" si="756"/>
        <v>-2.3535959999999996</v>
      </c>
      <c r="E5265">
        <f t="shared" si="757"/>
        <v>-12.933676132075469</v>
      </c>
      <c r="F5265">
        <f t="shared" si="758"/>
        <v>91.539873656228849</v>
      </c>
      <c r="G5265">
        <f t="shared" si="759"/>
        <v>8379.5484689983405</v>
      </c>
      <c r="H5265">
        <f t="shared" si="760"/>
        <v>2227.1824901129448</v>
      </c>
      <c r="I5265">
        <f t="shared" si="761"/>
        <v>3.2380000000000004</v>
      </c>
      <c r="J5265">
        <f t="shared" si="762"/>
        <v>1.1867404498461838</v>
      </c>
      <c r="K5265">
        <f t="shared" si="763"/>
        <v>4060.2770340996781</v>
      </c>
    </row>
    <row r="5266" spans="1:11">
      <c r="A5266">
        <v>13.116300000000001</v>
      </c>
      <c r="B5266">
        <f t="shared" si="755"/>
        <v>12.943800000000001</v>
      </c>
      <c r="C5266">
        <v>-0.16</v>
      </c>
      <c r="D5266">
        <f t="shared" si="756"/>
        <v>-1.569064</v>
      </c>
      <c r="E5266">
        <f t="shared" si="757"/>
        <v>-12.14914413207547</v>
      </c>
      <c r="F5266">
        <f t="shared" si="758"/>
        <v>91.509500795898646</v>
      </c>
      <c r="G5266">
        <f t="shared" si="759"/>
        <v>8373.9887359145741</v>
      </c>
      <c r="H5266">
        <f t="shared" si="760"/>
        <v>2227.4112638649349</v>
      </c>
      <c r="I5266">
        <f t="shared" si="761"/>
        <v>3.2380000000000004</v>
      </c>
      <c r="J5266">
        <f t="shared" si="762"/>
        <v>3.7212112696126178</v>
      </c>
      <c r="K5266">
        <f t="shared" si="763"/>
        <v>2706.8513560664524</v>
      </c>
    </row>
    <row r="5267" spans="1:11">
      <c r="A5267">
        <v>13.1187</v>
      </c>
      <c r="B5267">
        <f t="shared" si="755"/>
        <v>12.946200000000001</v>
      </c>
      <c r="C5267">
        <v>-0.16</v>
      </c>
      <c r="D5267">
        <f t="shared" si="756"/>
        <v>-1.569064</v>
      </c>
      <c r="E5267">
        <f t="shared" si="757"/>
        <v>-12.14914413207547</v>
      </c>
      <c r="F5267">
        <f t="shared" si="758"/>
        <v>91.480342849981668</v>
      </c>
      <c r="G5267">
        <f t="shared" si="759"/>
        <v>8368.6531279501924</v>
      </c>
      <c r="H5267">
        <f t="shared" si="760"/>
        <v>2227.6308166877748</v>
      </c>
      <c r="I5267">
        <f t="shared" si="761"/>
        <v>3.2380000000000004</v>
      </c>
      <c r="J5267">
        <f t="shared" si="762"/>
        <v>3.7156030497113663</v>
      </c>
      <c r="K5267">
        <f t="shared" si="763"/>
        <v>2706.8513560664524</v>
      </c>
    </row>
    <row r="5268" spans="1:11">
      <c r="A5268">
        <v>13.1213</v>
      </c>
      <c r="B5268">
        <f t="shared" ref="B5268:B5331" si="764">A5268-$B$15</f>
        <v>12.9488</v>
      </c>
      <c r="C5268">
        <v>-0.24</v>
      </c>
      <c r="D5268">
        <f t="shared" si="756"/>
        <v>-2.3535959999999996</v>
      </c>
      <c r="E5268">
        <f t="shared" si="757"/>
        <v>-12.933676132075469</v>
      </c>
      <c r="F5268">
        <f t="shared" si="758"/>
        <v>91.446715292038277</v>
      </c>
      <c r="G5268">
        <f t="shared" si="759"/>
        <v>8362.5017377031072</v>
      </c>
      <c r="H5268">
        <f t="shared" si="760"/>
        <v>2227.8685781475342</v>
      </c>
      <c r="I5268">
        <f t="shared" si="761"/>
        <v>3.2380000000000004</v>
      </c>
      <c r="J5268">
        <f t="shared" si="762"/>
        <v>1.1688227508061804</v>
      </c>
      <c r="K5268">
        <f t="shared" si="763"/>
        <v>4060.2770340996781</v>
      </c>
    </row>
    <row r="5269" spans="1:11">
      <c r="A5269">
        <v>13.123699999999999</v>
      </c>
      <c r="B5269">
        <f t="shared" si="764"/>
        <v>12.9512</v>
      </c>
      <c r="C5269">
        <v>-6.9999900000000004E-2</v>
      </c>
      <c r="D5269">
        <f t="shared" si="756"/>
        <v>-0.68646451933499997</v>
      </c>
      <c r="E5269">
        <f t="shared" si="757"/>
        <v>-11.26654465141047</v>
      </c>
      <c r="F5269">
        <f t="shared" si="758"/>
        <v>91.419675584874895</v>
      </c>
      <c r="G5269">
        <f t="shared" si="759"/>
        <v>8357.5570840437704</v>
      </c>
      <c r="H5269">
        <f t="shared" si="760"/>
        <v>2228.087985368938</v>
      </c>
      <c r="I5269">
        <f t="shared" si="761"/>
        <v>3.2380000000000004</v>
      </c>
      <c r="J5269">
        <f t="shared" si="762"/>
        <v>6.5617971946109712</v>
      </c>
      <c r="K5269">
        <f t="shared" si="763"/>
        <v>1184.2457764969754</v>
      </c>
    </row>
    <row r="5270" spans="1:11">
      <c r="A5270">
        <v>13.126300000000001</v>
      </c>
      <c r="B5270">
        <f t="shared" si="764"/>
        <v>12.953800000000001</v>
      </c>
      <c r="C5270">
        <v>-6.9999900000000004E-2</v>
      </c>
      <c r="D5270">
        <f t="shared" si="756"/>
        <v>-0.68646451933499997</v>
      </c>
      <c r="E5270">
        <f t="shared" si="757"/>
        <v>-11.26654465141047</v>
      </c>
      <c r="F5270">
        <f t="shared" si="758"/>
        <v>91.39038256878122</v>
      </c>
      <c r="G5270">
        <f t="shared" si="759"/>
        <v>8352.2020260681911</v>
      </c>
      <c r="H5270">
        <f t="shared" si="760"/>
        <v>2228.325600363617</v>
      </c>
      <c r="I5270">
        <f t="shared" si="761"/>
        <v>3.2380000000000004</v>
      </c>
      <c r="J5270">
        <f t="shared" si="762"/>
        <v>6.5561685309401234</v>
      </c>
      <c r="K5270">
        <f t="shared" si="763"/>
        <v>1184.2457764969754</v>
      </c>
    </row>
    <row r="5271" spans="1:11">
      <c r="A5271">
        <v>13.1287</v>
      </c>
      <c r="B5271">
        <f t="shared" si="764"/>
        <v>12.956200000000001</v>
      </c>
      <c r="C5271">
        <v>-0.16</v>
      </c>
      <c r="D5271">
        <f t="shared" si="756"/>
        <v>-1.569064</v>
      </c>
      <c r="E5271">
        <f t="shared" si="757"/>
        <v>-12.14914413207547</v>
      </c>
      <c r="F5271">
        <f t="shared" si="758"/>
        <v>91.361224622864242</v>
      </c>
      <c r="G5271">
        <f t="shared" si="759"/>
        <v>8346.8733645894554</v>
      </c>
      <c r="H5271">
        <f t="shared" si="760"/>
        <v>2228.5448673027117</v>
      </c>
      <c r="I5271">
        <f t="shared" si="761"/>
        <v>3.2380000000000004</v>
      </c>
      <c r="J5271">
        <f t="shared" si="762"/>
        <v>3.6927104940476712</v>
      </c>
      <c r="K5271">
        <f t="shared" si="763"/>
        <v>2706.8513560664524</v>
      </c>
    </row>
    <row r="5272" spans="1:11">
      <c r="A5272">
        <v>13.1313</v>
      </c>
      <c r="B5272">
        <f t="shared" si="764"/>
        <v>12.9588</v>
      </c>
      <c r="C5272">
        <v>-0.24</v>
      </c>
      <c r="D5272">
        <f t="shared" si="756"/>
        <v>-2.3535959999999996</v>
      </c>
      <c r="E5272">
        <f t="shared" si="757"/>
        <v>-12.933676132075469</v>
      </c>
      <c r="F5272">
        <f t="shared" si="758"/>
        <v>91.327597064920852</v>
      </c>
      <c r="G5272">
        <f t="shared" si="759"/>
        <v>8340.7299856525406</v>
      </c>
      <c r="H5272">
        <f t="shared" si="760"/>
        <v>2228.7823190550803</v>
      </c>
      <c r="I5272">
        <f t="shared" si="761"/>
        <v>3.2380000000000004</v>
      </c>
      <c r="J5272">
        <f t="shared" si="762"/>
        <v>1.1459386157741065</v>
      </c>
      <c r="K5272">
        <f t="shared" si="763"/>
        <v>4060.2770340996781</v>
      </c>
    </row>
    <row r="5273" spans="1:11">
      <c r="A5273">
        <v>13.133699999999999</v>
      </c>
      <c r="B5273">
        <f t="shared" si="764"/>
        <v>12.9612</v>
      </c>
      <c r="C5273">
        <v>-0.16</v>
      </c>
      <c r="D5273">
        <f t="shared" si="756"/>
        <v>-1.569064</v>
      </c>
      <c r="E5273">
        <f t="shared" si="757"/>
        <v>-12.14914413207547</v>
      </c>
      <c r="F5273">
        <f t="shared" si="758"/>
        <v>91.298439119003874</v>
      </c>
      <c r="G5273">
        <f t="shared" si="759"/>
        <v>8335.4049855664562</v>
      </c>
      <c r="H5273">
        <f t="shared" si="760"/>
        <v>2229.0014353089659</v>
      </c>
      <c r="I5273">
        <f t="shared" si="761"/>
        <v>3.2380000000000004</v>
      </c>
      <c r="J5273">
        <f t="shared" si="762"/>
        <v>3.6806561617389173</v>
      </c>
      <c r="K5273">
        <f t="shared" si="763"/>
        <v>2706.8513560664524</v>
      </c>
    </row>
    <row r="5274" spans="1:11">
      <c r="A5274">
        <v>13.136200000000001</v>
      </c>
      <c r="B5274">
        <f t="shared" si="764"/>
        <v>12.963700000000001</v>
      </c>
      <c r="C5274">
        <v>-6.9999900000000004E-2</v>
      </c>
      <c r="D5274">
        <f t="shared" si="756"/>
        <v>-0.68646451933499997</v>
      </c>
      <c r="E5274">
        <f t="shared" si="757"/>
        <v>-11.26654465141047</v>
      </c>
      <c r="F5274">
        <f t="shared" si="758"/>
        <v>91.270272757375338</v>
      </c>
      <c r="G5274">
        <f t="shared" si="759"/>
        <v>8330.2626892056905</v>
      </c>
      <c r="H5274">
        <f t="shared" si="760"/>
        <v>2229.2296109908593</v>
      </c>
      <c r="I5274">
        <f t="shared" si="761"/>
        <v>3.2380000000000004</v>
      </c>
      <c r="J5274">
        <f t="shared" si="762"/>
        <v>6.5331082486941394</v>
      </c>
      <c r="K5274">
        <f t="shared" si="763"/>
        <v>1184.2457764969754</v>
      </c>
    </row>
    <row r="5275" spans="1:11">
      <c r="A5275">
        <v>13.1388</v>
      </c>
      <c r="B5275">
        <f t="shared" si="764"/>
        <v>12.9663</v>
      </c>
      <c r="C5275">
        <v>-0.24</v>
      </c>
      <c r="D5275">
        <f t="shared" si="756"/>
        <v>-2.3535959999999996</v>
      </c>
      <c r="E5275">
        <f t="shared" si="757"/>
        <v>-12.933676132075469</v>
      </c>
      <c r="F5275">
        <f t="shared" si="758"/>
        <v>91.236645199431948</v>
      </c>
      <c r="G5275">
        <f t="shared" si="759"/>
        <v>8324.1254272470287</v>
      </c>
      <c r="H5275">
        <f t="shared" si="760"/>
        <v>2229.4668262683776</v>
      </c>
      <c r="I5275">
        <f t="shared" si="761"/>
        <v>3.2380000000000004</v>
      </c>
      <c r="J5275">
        <f t="shared" si="762"/>
        <v>1.1284856815400044</v>
      </c>
      <c r="K5275">
        <f t="shared" si="763"/>
        <v>4060.2770340996781</v>
      </c>
    </row>
    <row r="5276" spans="1:11">
      <c r="A5276">
        <v>13.1412</v>
      </c>
      <c r="B5276">
        <f t="shared" si="764"/>
        <v>12.9687</v>
      </c>
      <c r="C5276">
        <v>-6.9999900000000004E-2</v>
      </c>
      <c r="D5276">
        <f t="shared" si="756"/>
        <v>-0.68646451933499997</v>
      </c>
      <c r="E5276">
        <f t="shared" si="757"/>
        <v>-11.26654465141047</v>
      </c>
      <c r="F5276">
        <f t="shared" si="758"/>
        <v>91.209605492268565</v>
      </c>
      <c r="G5276">
        <f t="shared" si="759"/>
        <v>8319.1921340552672</v>
      </c>
      <c r="H5276">
        <f t="shared" si="760"/>
        <v>2229.6857293215589</v>
      </c>
      <c r="I5276">
        <f t="shared" si="761"/>
        <v>3.2380000000000004</v>
      </c>
      <c r="J5276">
        <f t="shared" si="762"/>
        <v>6.5214720662521426</v>
      </c>
      <c r="K5276">
        <f t="shared" si="763"/>
        <v>1184.2457764969754</v>
      </c>
    </row>
    <row r="5277" spans="1:11">
      <c r="A5277">
        <v>13.143800000000001</v>
      </c>
      <c r="B5277">
        <f t="shared" si="764"/>
        <v>12.971300000000001</v>
      </c>
      <c r="C5277">
        <v>-0.16</v>
      </c>
      <c r="D5277">
        <f t="shared" si="756"/>
        <v>-1.569064</v>
      </c>
      <c r="E5277">
        <f t="shared" si="757"/>
        <v>-12.14914413207547</v>
      </c>
      <c r="F5277">
        <f t="shared" si="758"/>
        <v>91.178017717525151</v>
      </c>
      <c r="G5277">
        <f t="shared" si="759"/>
        <v>8313.4309148973298</v>
      </c>
      <c r="H5277">
        <f t="shared" si="760"/>
        <v>2229.9227921676247</v>
      </c>
      <c r="I5277">
        <f t="shared" si="761"/>
        <v>3.2380000000000004</v>
      </c>
      <c r="J5277">
        <f t="shared" si="762"/>
        <v>3.6575593710337531</v>
      </c>
      <c r="K5277">
        <f t="shared" si="763"/>
        <v>2706.8513560664524</v>
      </c>
    </row>
    <row r="5278" spans="1:11">
      <c r="A5278">
        <v>13.1462</v>
      </c>
      <c r="B5278">
        <f t="shared" si="764"/>
        <v>12.973700000000001</v>
      </c>
      <c r="C5278">
        <v>-0.16</v>
      </c>
      <c r="D5278">
        <f t="shared" si="756"/>
        <v>-1.569064</v>
      </c>
      <c r="E5278">
        <f t="shared" si="757"/>
        <v>-12.14914413207547</v>
      </c>
      <c r="F5278">
        <f t="shared" si="758"/>
        <v>91.148859771608173</v>
      </c>
      <c r="G5278">
        <f t="shared" si="759"/>
        <v>8308.1146376642901</v>
      </c>
      <c r="H5278">
        <f t="shared" si="760"/>
        <v>2230.1415494310768</v>
      </c>
      <c r="I5278">
        <f t="shared" si="761"/>
        <v>3.2380000000000004</v>
      </c>
      <c r="J5278">
        <f t="shared" si="762"/>
        <v>3.651971469527882</v>
      </c>
      <c r="K5278">
        <f t="shared" si="763"/>
        <v>2706.8513560664524</v>
      </c>
    </row>
    <row r="5279" spans="1:11">
      <c r="A5279">
        <v>13.1488</v>
      </c>
      <c r="B5279">
        <f t="shared" si="764"/>
        <v>12.9763</v>
      </c>
      <c r="C5279">
        <v>-0.16</v>
      </c>
      <c r="D5279">
        <f t="shared" si="756"/>
        <v>-1.569064</v>
      </c>
      <c r="E5279">
        <f t="shared" si="757"/>
        <v>-12.14914413207547</v>
      </c>
      <c r="F5279">
        <f t="shared" si="758"/>
        <v>91.117271996864787</v>
      </c>
      <c r="G5279">
        <f t="shared" si="759"/>
        <v>8302.3572561506408</v>
      </c>
      <c r="H5279">
        <f t="shared" si="760"/>
        <v>2230.3784543382685</v>
      </c>
      <c r="I5279">
        <f t="shared" si="761"/>
        <v>3.2380000000000004</v>
      </c>
      <c r="J5279">
        <f t="shared" si="762"/>
        <v>3.64591992642361</v>
      </c>
      <c r="K5279">
        <f t="shared" si="763"/>
        <v>2706.8513560664524</v>
      </c>
    </row>
    <row r="5280" spans="1:11">
      <c r="A5280">
        <v>13.151199999999999</v>
      </c>
      <c r="B5280">
        <f t="shared" si="764"/>
        <v>12.9787</v>
      </c>
      <c r="C5280">
        <v>-0.24</v>
      </c>
      <c r="D5280">
        <f t="shared" si="756"/>
        <v>-2.3535959999999996</v>
      </c>
      <c r="E5280">
        <f t="shared" si="757"/>
        <v>-12.933676132075469</v>
      </c>
      <c r="F5280">
        <f t="shared" si="758"/>
        <v>91.086231174147812</v>
      </c>
      <c r="G5280">
        <f t="shared" si="759"/>
        <v>8296.7015095102961</v>
      </c>
      <c r="H5280">
        <f t="shared" si="760"/>
        <v>2230.5970612930864</v>
      </c>
      <c r="I5280">
        <f t="shared" si="761"/>
        <v>3.2380000000000004</v>
      </c>
      <c r="J5280">
        <f t="shared" si="762"/>
        <v>1.0996605950178751</v>
      </c>
      <c r="K5280">
        <f t="shared" si="763"/>
        <v>4060.2770340996781</v>
      </c>
    </row>
    <row r="5281" spans="1:11">
      <c r="A5281">
        <v>13.1538</v>
      </c>
      <c r="B5281">
        <f t="shared" si="764"/>
        <v>12.981300000000001</v>
      </c>
      <c r="C5281">
        <v>-0.16</v>
      </c>
      <c r="D5281">
        <f t="shared" si="756"/>
        <v>-1.569064</v>
      </c>
      <c r="E5281">
        <f t="shared" si="757"/>
        <v>-12.14914413207547</v>
      </c>
      <c r="F5281">
        <f t="shared" si="758"/>
        <v>91.054643399404398</v>
      </c>
      <c r="G5281">
        <f t="shared" si="759"/>
        <v>8290.9480845926992</v>
      </c>
      <c r="H5281">
        <f t="shared" si="760"/>
        <v>2230.8338033659252</v>
      </c>
      <c r="I5281">
        <f t="shared" si="761"/>
        <v>3.2380000000000004</v>
      </c>
      <c r="J5281">
        <f t="shared" si="762"/>
        <v>3.6339278266638084</v>
      </c>
      <c r="K5281">
        <f t="shared" si="763"/>
        <v>2706.8513560664524</v>
      </c>
    </row>
    <row r="5282" spans="1:11">
      <c r="A5282">
        <v>13.1563</v>
      </c>
      <c r="B5282">
        <f t="shared" si="764"/>
        <v>12.9838</v>
      </c>
      <c r="C5282">
        <v>-0.24</v>
      </c>
      <c r="D5282">
        <f t="shared" si="756"/>
        <v>-2.3535959999999996</v>
      </c>
      <c r="E5282">
        <f t="shared" si="757"/>
        <v>-12.933676132075469</v>
      </c>
      <c r="F5282">
        <f t="shared" si="758"/>
        <v>91.022309209074223</v>
      </c>
      <c r="G5282">
        <f t="shared" si="759"/>
        <v>8285.0607737523187</v>
      </c>
      <c r="H5282">
        <f t="shared" si="760"/>
        <v>2231.0613591389479</v>
      </c>
      <c r="I5282">
        <f t="shared" si="761"/>
        <v>3.2380000000000004</v>
      </c>
      <c r="J5282">
        <f t="shared" si="762"/>
        <v>1.087425099760555</v>
      </c>
      <c r="K5282">
        <f t="shared" si="763"/>
        <v>4060.2770340996781</v>
      </c>
    </row>
    <row r="5283" spans="1:11">
      <c r="A5283">
        <v>13.1587</v>
      </c>
      <c r="B5283">
        <f t="shared" si="764"/>
        <v>12.9862</v>
      </c>
      <c r="C5283">
        <v>-6.9999900000000004E-2</v>
      </c>
      <c r="D5283">
        <f t="shared" si="756"/>
        <v>-0.68646451933499997</v>
      </c>
      <c r="E5283">
        <f t="shared" si="757"/>
        <v>-11.26654465141047</v>
      </c>
      <c r="F5283">
        <f t="shared" si="758"/>
        <v>90.99526950191084</v>
      </c>
      <c r="G5283">
        <f t="shared" si="759"/>
        <v>8280.1390717253853</v>
      </c>
      <c r="H5283">
        <f t="shared" si="760"/>
        <v>2231.2797477857525</v>
      </c>
      <c r="I5283">
        <f t="shared" si="761"/>
        <v>3.2380000000000004</v>
      </c>
      <c r="J5283">
        <f t="shared" si="762"/>
        <v>6.4804236678642955</v>
      </c>
      <c r="K5283">
        <f t="shared" si="763"/>
        <v>1184.2457764969754</v>
      </c>
    </row>
    <row r="5284" spans="1:11">
      <c r="A5284">
        <v>13.161300000000001</v>
      </c>
      <c r="B5284">
        <f t="shared" si="764"/>
        <v>12.988800000000001</v>
      </c>
      <c r="C5284">
        <v>-0.16</v>
      </c>
      <c r="D5284">
        <f t="shared" si="756"/>
        <v>-1.569064</v>
      </c>
      <c r="E5284">
        <f t="shared" si="757"/>
        <v>-12.14914413207547</v>
      </c>
      <c r="F5284">
        <f t="shared" si="758"/>
        <v>90.963681727167426</v>
      </c>
      <c r="G5284">
        <f t="shared" si="759"/>
        <v>8274.3913933614131</v>
      </c>
      <c r="H5284">
        <f t="shared" si="760"/>
        <v>2231.5162533582434</v>
      </c>
      <c r="I5284">
        <f t="shared" si="761"/>
        <v>3.2380000000000004</v>
      </c>
      <c r="J5284">
        <f t="shared" si="762"/>
        <v>3.6165252052789461</v>
      </c>
      <c r="K5284">
        <f t="shared" si="763"/>
        <v>2706.8513560664524</v>
      </c>
    </row>
    <row r="5285" spans="1:11">
      <c r="A5285">
        <v>13.1637</v>
      </c>
      <c r="B5285">
        <f t="shared" si="764"/>
        <v>12.991200000000001</v>
      </c>
      <c r="C5285">
        <v>-6.9999900000000004E-2</v>
      </c>
      <c r="D5285">
        <f t="shared" si="756"/>
        <v>-0.68646451933499997</v>
      </c>
      <c r="E5285">
        <f t="shared" si="757"/>
        <v>-11.26654465141047</v>
      </c>
      <c r="F5285">
        <f t="shared" si="758"/>
        <v>90.936642020004044</v>
      </c>
      <c r="G5285">
        <f t="shared" si="759"/>
        <v>8269.4728618743648</v>
      </c>
      <c r="H5285">
        <f t="shared" si="760"/>
        <v>2231.7345012990913</v>
      </c>
      <c r="I5285">
        <f t="shared" si="761"/>
        <v>3.2380000000000004</v>
      </c>
      <c r="J5285">
        <f t="shared" si="762"/>
        <v>6.4692124899147991</v>
      </c>
      <c r="K5285">
        <f t="shared" si="763"/>
        <v>1184.2457764969754</v>
      </c>
    </row>
    <row r="5286" spans="1:11">
      <c r="A5286">
        <v>13.1663</v>
      </c>
      <c r="B5286">
        <f t="shared" si="764"/>
        <v>12.9938</v>
      </c>
      <c r="C5286">
        <v>-0.24</v>
      </c>
      <c r="D5286">
        <f t="shared" si="756"/>
        <v>-2.3535959999999996</v>
      </c>
      <c r="E5286">
        <f t="shared" si="757"/>
        <v>-12.933676132075469</v>
      </c>
      <c r="F5286">
        <f t="shared" si="758"/>
        <v>90.903014462060653</v>
      </c>
      <c r="G5286">
        <f t="shared" si="759"/>
        <v>8263.3580382896089</v>
      </c>
      <c r="H5286">
        <f t="shared" si="760"/>
        <v>2231.9708491366928</v>
      </c>
      <c r="I5286">
        <f t="shared" si="761"/>
        <v>3.2380000000000004</v>
      </c>
      <c r="J5286">
        <f t="shared" si="762"/>
        <v>1.0646135075772278</v>
      </c>
      <c r="K5286">
        <f t="shared" si="763"/>
        <v>4060.2770340996781</v>
      </c>
    </row>
    <row r="5287" spans="1:11">
      <c r="A5287">
        <v>13.168699999999999</v>
      </c>
      <c r="B5287">
        <f t="shared" si="764"/>
        <v>12.9962</v>
      </c>
      <c r="C5287">
        <v>-6.9999900000000004E-2</v>
      </c>
      <c r="D5287">
        <f t="shared" si="756"/>
        <v>-0.68646451933499997</v>
      </c>
      <c r="E5287">
        <f t="shared" si="757"/>
        <v>-11.26654465141047</v>
      </c>
      <c r="F5287">
        <f t="shared" si="758"/>
        <v>90.875974754897271</v>
      </c>
      <c r="G5287">
        <f t="shared" si="759"/>
        <v>8258.4427876527261</v>
      </c>
      <c r="H5287">
        <f t="shared" si="760"/>
        <v>2232.1889514761046</v>
      </c>
      <c r="I5287">
        <f t="shared" si="761"/>
        <v>3.2380000000000004</v>
      </c>
      <c r="J5287">
        <f t="shared" si="762"/>
        <v>6.4576188566915516</v>
      </c>
      <c r="K5287">
        <f t="shared" si="763"/>
        <v>1184.2457764969754</v>
      </c>
    </row>
    <row r="5288" spans="1:11">
      <c r="A5288">
        <v>13.1713</v>
      </c>
      <c r="B5288">
        <f t="shared" si="764"/>
        <v>12.998800000000001</v>
      </c>
      <c r="C5288">
        <v>-0.16</v>
      </c>
      <c r="D5288">
        <f t="shared" si="756"/>
        <v>-1.569064</v>
      </c>
      <c r="E5288">
        <f t="shared" si="757"/>
        <v>-12.14914413207547</v>
      </c>
      <c r="F5288">
        <f t="shared" si="758"/>
        <v>90.844386980153857</v>
      </c>
      <c r="G5288">
        <f t="shared" si="759"/>
        <v>8252.7026457999473</v>
      </c>
      <c r="H5288">
        <f t="shared" si="760"/>
        <v>2232.4251468822531</v>
      </c>
      <c r="I5288">
        <f t="shared" si="761"/>
        <v>3.2380000000000004</v>
      </c>
      <c r="J5288">
        <f t="shared" si="762"/>
        <v>3.5937283156799653</v>
      </c>
      <c r="K5288">
        <f t="shared" si="763"/>
        <v>2706.8513560664524</v>
      </c>
    </row>
    <row r="5289" spans="1:11">
      <c r="A5289">
        <v>13.1737</v>
      </c>
      <c r="B5289">
        <f t="shared" si="764"/>
        <v>13.001200000000001</v>
      </c>
      <c r="C5289">
        <v>-0.24</v>
      </c>
      <c r="D5289">
        <f t="shared" si="756"/>
        <v>-2.3535959999999996</v>
      </c>
      <c r="E5289">
        <f t="shared" si="757"/>
        <v>-12.933676132075469</v>
      </c>
      <c r="F5289">
        <f t="shared" si="758"/>
        <v>90.813346157436882</v>
      </c>
      <c r="G5289">
        <f t="shared" si="759"/>
        <v>8247.0638403104567</v>
      </c>
      <c r="H5289">
        <f t="shared" si="760"/>
        <v>2232.6430989130308</v>
      </c>
      <c r="I5289">
        <f t="shared" si="761"/>
        <v>3.2380000000000004</v>
      </c>
      <c r="J5289">
        <f t="shared" si="762"/>
        <v>1.0474867909984127</v>
      </c>
      <c r="K5289">
        <f t="shared" si="763"/>
        <v>4060.2770340996781</v>
      </c>
    </row>
    <row r="5290" spans="1:11">
      <c r="A5290">
        <v>13.176299999999999</v>
      </c>
      <c r="B5290">
        <f t="shared" si="764"/>
        <v>13.0038</v>
      </c>
      <c r="C5290">
        <v>-0.16</v>
      </c>
      <c r="D5290">
        <f t="shared" si="756"/>
        <v>-1.569064</v>
      </c>
      <c r="E5290">
        <f t="shared" si="757"/>
        <v>-12.14914413207547</v>
      </c>
      <c r="F5290">
        <f t="shared" si="758"/>
        <v>90.781758382693496</v>
      </c>
      <c r="G5290">
        <f t="shared" si="759"/>
        <v>8241.3276550537412</v>
      </c>
      <c r="H5290">
        <f t="shared" si="760"/>
        <v>2232.8791314848258</v>
      </c>
      <c r="I5290">
        <f t="shared" si="761"/>
        <v>3.2380000000000004</v>
      </c>
      <c r="J5290">
        <f t="shared" si="762"/>
        <v>3.5817721431303147</v>
      </c>
      <c r="K5290">
        <f t="shared" si="763"/>
        <v>2706.8513560664524</v>
      </c>
    </row>
    <row r="5291" spans="1:11">
      <c r="A5291">
        <v>13.178800000000001</v>
      </c>
      <c r="B5291">
        <f t="shared" si="764"/>
        <v>13.006300000000001</v>
      </c>
      <c r="C5291">
        <v>-6.9999900000000004E-2</v>
      </c>
      <c r="D5291">
        <f t="shared" si="756"/>
        <v>-0.68646451933499997</v>
      </c>
      <c r="E5291">
        <f t="shared" si="757"/>
        <v>-11.26654465141047</v>
      </c>
      <c r="F5291">
        <f t="shared" si="758"/>
        <v>90.753592021064961</v>
      </c>
      <c r="G5291">
        <f t="shared" si="759"/>
        <v>8236.2144647259065</v>
      </c>
      <c r="H5291">
        <f t="shared" si="760"/>
        <v>2233.1060154648785</v>
      </c>
      <c r="I5291">
        <f t="shared" si="761"/>
        <v>3.2380000000000004</v>
      </c>
      <c r="J5291">
        <f t="shared" si="762"/>
        <v>6.4342548232314751</v>
      </c>
      <c r="K5291">
        <f t="shared" si="763"/>
        <v>1184.2457764969754</v>
      </c>
    </row>
    <row r="5292" spans="1:11">
      <c r="A5292">
        <v>13.1812</v>
      </c>
      <c r="B5292">
        <f t="shared" si="764"/>
        <v>13.008700000000001</v>
      </c>
      <c r="C5292">
        <v>-0.16</v>
      </c>
      <c r="D5292">
        <f t="shared" si="756"/>
        <v>-1.569064</v>
      </c>
      <c r="E5292">
        <f t="shared" si="757"/>
        <v>-12.14914413207547</v>
      </c>
      <c r="F5292">
        <f t="shared" si="758"/>
        <v>90.724434075147983</v>
      </c>
      <c r="G5292">
        <f t="shared" si="759"/>
        <v>8230.9229382558715</v>
      </c>
      <c r="H5292">
        <f t="shared" si="760"/>
        <v>2233.3237541066587</v>
      </c>
      <c r="I5292">
        <f t="shared" si="761"/>
        <v>3.2380000000000004</v>
      </c>
      <c r="J5292">
        <f t="shared" si="762"/>
        <v>3.5708358186847695</v>
      </c>
      <c r="K5292">
        <f t="shared" si="763"/>
        <v>2706.8513560664524</v>
      </c>
    </row>
    <row r="5293" spans="1:11">
      <c r="A5293">
        <v>13.1838</v>
      </c>
      <c r="B5293">
        <f t="shared" si="764"/>
        <v>13.0113</v>
      </c>
      <c r="C5293">
        <v>-0.24</v>
      </c>
      <c r="D5293">
        <f t="shared" si="756"/>
        <v>-2.3535959999999996</v>
      </c>
      <c r="E5293">
        <f t="shared" si="757"/>
        <v>-12.933676132075469</v>
      </c>
      <c r="F5293">
        <f t="shared" si="758"/>
        <v>90.690806517204592</v>
      </c>
      <c r="G5293">
        <f t="shared" si="759"/>
        <v>8224.8223867410397</v>
      </c>
      <c r="H5293">
        <f t="shared" si="760"/>
        <v>2233.5595502036035</v>
      </c>
      <c r="I5293">
        <f t="shared" si="761"/>
        <v>3.2380000000000004</v>
      </c>
      <c r="J5293">
        <f t="shared" si="762"/>
        <v>1.0241089560125083</v>
      </c>
      <c r="K5293">
        <f t="shared" si="763"/>
        <v>4060.2770340996781</v>
      </c>
    </row>
    <row r="5294" spans="1:11">
      <c r="A5294">
        <v>13.186199999999999</v>
      </c>
      <c r="B5294">
        <f t="shared" si="764"/>
        <v>13.0137</v>
      </c>
      <c r="C5294">
        <v>-0.24</v>
      </c>
      <c r="D5294">
        <f t="shared" si="756"/>
        <v>-2.3535959999999996</v>
      </c>
      <c r="E5294">
        <f t="shared" si="757"/>
        <v>-12.933676132075469</v>
      </c>
      <c r="F5294">
        <f t="shared" si="758"/>
        <v>90.659765694487618</v>
      </c>
      <c r="G5294">
        <f t="shared" si="759"/>
        <v>8219.1931157793933</v>
      </c>
      <c r="H5294">
        <f t="shared" si="760"/>
        <v>2233.7771336412702</v>
      </c>
      <c r="I5294">
        <f t="shared" si="761"/>
        <v>3.2380000000000004</v>
      </c>
      <c r="J5294">
        <f t="shared" si="762"/>
        <v>1.0181920690059307</v>
      </c>
      <c r="K5294">
        <f t="shared" si="763"/>
        <v>4060.2770340996781</v>
      </c>
    </row>
    <row r="5295" spans="1:11">
      <c r="A5295">
        <v>13.188800000000001</v>
      </c>
      <c r="B5295">
        <f t="shared" si="764"/>
        <v>13.016300000000001</v>
      </c>
      <c r="C5295">
        <v>-0.24</v>
      </c>
      <c r="D5295">
        <f t="shared" si="756"/>
        <v>-2.3535959999999996</v>
      </c>
      <c r="E5295">
        <f t="shared" si="757"/>
        <v>-12.933676132075469</v>
      </c>
      <c r="F5295">
        <f t="shared" si="758"/>
        <v>90.626138136544213</v>
      </c>
      <c r="G5295">
        <f t="shared" si="759"/>
        <v>8213.0969135439937</v>
      </c>
      <c r="H5295">
        <f t="shared" si="760"/>
        <v>2234.0127616004252</v>
      </c>
      <c r="I5295">
        <f t="shared" si="761"/>
        <v>3.2380000000000004</v>
      </c>
      <c r="J5295">
        <f t="shared" si="762"/>
        <v>1.0117843938306059</v>
      </c>
      <c r="K5295">
        <f t="shared" si="763"/>
        <v>4060.2770340996781</v>
      </c>
    </row>
    <row r="5296" spans="1:11">
      <c r="A5296">
        <v>13.1912</v>
      </c>
      <c r="B5296">
        <f t="shared" si="764"/>
        <v>13.018700000000001</v>
      </c>
      <c r="C5296">
        <v>-0.24</v>
      </c>
      <c r="D5296">
        <f t="shared" si="756"/>
        <v>-2.3535959999999996</v>
      </c>
      <c r="E5296">
        <f t="shared" si="757"/>
        <v>-12.933676132075469</v>
      </c>
      <c r="F5296">
        <f t="shared" si="758"/>
        <v>90.595097313827239</v>
      </c>
      <c r="G5296">
        <f t="shared" si="759"/>
        <v>8207.4716573018268</v>
      </c>
      <c r="H5296">
        <f t="shared" si="760"/>
        <v>2234.2301898339783</v>
      </c>
      <c r="I5296">
        <f t="shared" si="761"/>
        <v>3.2380000000000004</v>
      </c>
      <c r="J5296">
        <f t="shared" si="762"/>
        <v>1.0058717266673582</v>
      </c>
      <c r="K5296">
        <f t="shared" si="763"/>
        <v>4060.2770340996781</v>
      </c>
    </row>
    <row r="5297" spans="1:11">
      <c r="A5297">
        <v>13.1938</v>
      </c>
      <c r="B5297">
        <f t="shared" si="764"/>
        <v>13.0213</v>
      </c>
      <c r="C5297">
        <v>-0.16</v>
      </c>
      <c r="D5297">
        <f t="shared" si="756"/>
        <v>-1.569064</v>
      </c>
      <c r="E5297">
        <f t="shared" si="757"/>
        <v>-12.14914413207547</v>
      </c>
      <c r="F5297">
        <f t="shared" si="758"/>
        <v>90.563509539083853</v>
      </c>
      <c r="G5297">
        <f t="shared" si="759"/>
        <v>8201.7492600357327</v>
      </c>
      <c r="H5297">
        <f t="shared" si="760"/>
        <v>2234.4656549587799</v>
      </c>
      <c r="I5297">
        <f t="shared" si="761"/>
        <v>3.2380000000000004</v>
      </c>
      <c r="J5297">
        <f t="shared" si="762"/>
        <v>3.5401715712589583</v>
      </c>
      <c r="K5297">
        <f t="shared" si="763"/>
        <v>2706.8513560664524</v>
      </c>
    </row>
    <row r="5298" spans="1:11">
      <c r="A5298">
        <v>13.196199999999999</v>
      </c>
      <c r="B5298">
        <f t="shared" si="764"/>
        <v>13.0237</v>
      </c>
      <c r="C5298">
        <v>-0.24</v>
      </c>
      <c r="D5298">
        <f t="shared" si="756"/>
        <v>-2.3535959999999996</v>
      </c>
      <c r="E5298">
        <f t="shared" si="757"/>
        <v>-12.933676132075469</v>
      </c>
      <c r="F5298">
        <f t="shared" si="758"/>
        <v>90.532468716366878</v>
      </c>
      <c r="G5298">
        <f t="shared" si="759"/>
        <v>8196.1278918799471</v>
      </c>
      <c r="H5298">
        <f t="shared" si="760"/>
        <v>2234.6829328836993</v>
      </c>
      <c r="I5298">
        <f t="shared" si="761"/>
        <v>3.2380000000000004</v>
      </c>
      <c r="J5298">
        <f t="shared" si="762"/>
        <v>0.99394837483588638</v>
      </c>
      <c r="K5298">
        <f t="shared" si="763"/>
        <v>4060.2770340996781</v>
      </c>
    </row>
    <row r="5299" spans="1:11">
      <c r="A5299">
        <v>13.198700000000001</v>
      </c>
      <c r="B5299">
        <f t="shared" si="764"/>
        <v>13.026200000000001</v>
      </c>
      <c r="C5299">
        <v>-0.24</v>
      </c>
      <c r="D5299">
        <f t="shared" si="756"/>
        <v>-2.3535959999999996</v>
      </c>
      <c r="E5299">
        <f t="shared" si="757"/>
        <v>-12.933676132075469</v>
      </c>
      <c r="F5299">
        <f t="shared" si="758"/>
        <v>90.500134526036675</v>
      </c>
      <c r="G5299">
        <f t="shared" si="759"/>
        <v>8190.2743492307354</v>
      </c>
      <c r="H5299">
        <f t="shared" si="760"/>
        <v>2234.9091832200147</v>
      </c>
      <c r="I5299">
        <f t="shared" si="761"/>
        <v>3.2380000000000004</v>
      </c>
      <c r="J5299">
        <f t="shared" si="762"/>
        <v>0.98779575744021386</v>
      </c>
      <c r="K5299">
        <f t="shared" si="763"/>
        <v>4060.2770340996781</v>
      </c>
    </row>
    <row r="5300" spans="1:11">
      <c r="A5300">
        <v>13.2013</v>
      </c>
      <c r="B5300">
        <f t="shared" si="764"/>
        <v>13.0288</v>
      </c>
      <c r="C5300">
        <v>-0.24</v>
      </c>
      <c r="D5300">
        <f t="shared" si="756"/>
        <v>-2.3535959999999996</v>
      </c>
      <c r="E5300">
        <f t="shared" si="757"/>
        <v>-12.933676132075469</v>
      </c>
      <c r="F5300">
        <f t="shared" si="758"/>
        <v>90.466506968093285</v>
      </c>
      <c r="G5300">
        <f t="shared" si="759"/>
        <v>8184.1888830080707</v>
      </c>
      <c r="H5300">
        <f t="shared" si="760"/>
        <v>2235.1443961381315</v>
      </c>
      <c r="I5300">
        <f t="shared" si="761"/>
        <v>3.2380000000000004</v>
      </c>
      <c r="J5300">
        <f t="shared" si="762"/>
        <v>0.981399366812159</v>
      </c>
      <c r="K5300">
        <f t="shared" si="763"/>
        <v>4060.2770340996781</v>
      </c>
    </row>
    <row r="5301" spans="1:11">
      <c r="A5301">
        <v>13.2037</v>
      </c>
      <c r="B5301">
        <f t="shared" si="764"/>
        <v>13.0312</v>
      </c>
      <c r="C5301">
        <v>-6.9999900000000004E-2</v>
      </c>
      <c r="D5301">
        <f t="shared" si="756"/>
        <v>-0.68646451933499997</v>
      </c>
      <c r="E5301">
        <f t="shared" si="757"/>
        <v>-11.26654465141047</v>
      </c>
      <c r="F5301">
        <f t="shared" si="758"/>
        <v>90.439467260929902</v>
      </c>
      <c r="G5301">
        <f t="shared" si="759"/>
        <v>8179.2972384408113</v>
      </c>
      <c r="H5301">
        <f t="shared" si="760"/>
        <v>2235.3614508595579</v>
      </c>
      <c r="I5301">
        <f t="shared" si="761"/>
        <v>3.2380000000000004</v>
      </c>
      <c r="J5301">
        <f t="shared" si="762"/>
        <v>6.3744295280997783</v>
      </c>
      <c r="K5301">
        <f t="shared" si="763"/>
        <v>1184.2457764969754</v>
      </c>
    </row>
    <row r="5302" spans="1:11">
      <c r="A5302">
        <v>13.206300000000001</v>
      </c>
      <c r="B5302">
        <f t="shared" si="764"/>
        <v>13.033800000000001</v>
      </c>
      <c r="C5302">
        <v>-6.9999900000000004E-2</v>
      </c>
      <c r="D5302">
        <f t="shared" ref="D5302:D5365" si="765">C5302*9.80665</f>
        <v>-0.68646451933499997</v>
      </c>
      <c r="E5302">
        <f t="shared" ref="E5302:E5365" si="766">D5302-$D$17</f>
        <v>-11.26654465141047</v>
      </c>
      <c r="F5302">
        <f t="shared" ref="F5302:F5365" si="767">F5301+E5302*(A5302-A5301)</f>
        <v>90.410174244836227</v>
      </c>
      <c r="G5302">
        <f t="shared" ref="G5302:G5365" si="768">F5302^2</f>
        <v>8173.999606981648</v>
      </c>
      <c r="H5302">
        <f t="shared" ref="H5302:H5365" si="769">H5301+F5302*(B5302-B5301)</f>
        <v>2235.5965173125946</v>
      </c>
      <c r="I5302">
        <f t="shared" ref="I5302:I5365" si="770">IF(B5302&lt;=0,$B$5,IF(B5302&lt;=$B$4,$B$1+$B$2+$B$3-$B$6*B5302,$B$1+$B$2))</f>
        <v>3.2380000000000004</v>
      </c>
      <c r="J5302">
        <f t="shared" ref="J5302:J5365" si="771">I5302*D5302+0.5*$B$14*$B$8*$B$13*G5302</f>
        <v>6.3688612250353245</v>
      </c>
      <c r="K5302">
        <f t="shared" ref="K5302:K5365" si="772">-2*I5302*D5302/$B$8/$B$13</f>
        <v>1184.2457764969754</v>
      </c>
    </row>
    <row r="5303" spans="1:11">
      <c r="A5303">
        <v>13.2087</v>
      </c>
      <c r="B5303">
        <f t="shared" si="764"/>
        <v>13.036200000000001</v>
      </c>
      <c r="C5303">
        <v>-0.16</v>
      </c>
      <c r="D5303">
        <f t="shared" si="765"/>
        <v>-1.569064</v>
      </c>
      <c r="E5303">
        <f t="shared" si="766"/>
        <v>-12.14914413207547</v>
      </c>
      <c r="F5303">
        <f t="shared" si="767"/>
        <v>90.381016298919249</v>
      </c>
      <c r="G5303">
        <f t="shared" si="768"/>
        <v>8168.7281072255073</v>
      </c>
      <c r="H5303">
        <f t="shared" si="769"/>
        <v>2235.813431751712</v>
      </c>
      <c r="I5303">
        <f t="shared" si="770"/>
        <v>3.2380000000000004</v>
      </c>
      <c r="J5303">
        <f t="shared" si="771"/>
        <v>3.5054632704263531</v>
      </c>
      <c r="K5303">
        <f t="shared" si="772"/>
        <v>2706.8513560664524</v>
      </c>
    </row>
    <row r="5304" spans="1:11">
      <c r="A5304">
        <v>13.2113</v>
      </c>
      <c r="B5304">
        <f t="shared" si="764"/>
        <v>13.0388</v>
      </c>
      <c r="C5304">
        <v>-0.24</v>
      </c>
      <c r="D5304">
        <f t="shared" si="765"/>
        <v>-2.3535959999999996</v>
      </c>
      <c r="E5304">
        <f t="shared" si="766"/>
        <v>-12.933676132075469</v>
      </c>
      <c r="F5304">
        <f t="shared" si="767"/>
        <v>90.347388740975859</v>
      </c>
      <c r="G5304">
        <f t="shared" si="768"/>
        <v>8162.6506523130111</v>
      </c>
      <c r="H5304">
        <f t="shared" si="769"/>
        <v>2236.0483349624383</v>
      </c>
      <c r="I5304">
        <f t="shared" si="770"/>
        <v>3.2380000000000004</v>
      </c>
      <c r="J5304">
        <f t="shared" si="771"/>
        <v>0.95876068442991524</v>
      </c>
      <c r="K5304">
        <f t="shared" si="772"/>
        <v>4060.2770340996781</v>
      </c>
    </row>
    <row r="5305" spans="1:11">
      <c r="A5305">
        <v>13.213699999999999</v>
      </c>
      <c r="B5305">
        <f t="shared" si="764"/>
        <v>13.0412</v>
      </c>
      <c r="C5305">
        <v>-0.16</v>
      </c>
      <c r="D5305">
        <f t="shared" si="765"/>
        <v>-1.569064</v>
      </c>
      <c r="E5305">
        <f t="shared" si="766"/>
        <v>-12.14914413207547</v>
      </c>
      <c r="F5305">
        <f t="shared" si="767"/>
        <v>90.318230795058881</v>
      </c>
      <c r="G5305">
        <f t="shared" si="768"/>
        <v>8157.3828139495226</v>
      </c>
      <c r="H5305">
        <f t="shared" si="769"/>
        <v>2236.2650987163465</v>
      </c>
      <c r="I5305">
        <f t="shared" si="770"/>
        <v>3.2380000000000004</v>
      </c>
      <c r="J5305">
        <f t="shared" si="771"/>
        <v>3.4935383126782069</v>
      </c>
      <c r="K5305">
        <f t="shared" si="772"/>
        <v>2706.8513560664524</v>
      </c>
    </row>
    <row r="5306" spans="1:11">
      <c r="A5306">
        <v>13.2163</v>
      </c>
      <c r="B5306">
        <f t="shared" si="764"/>
        <v>13.043800000000001</v>
      </c>
      <c r="C5306">
        <v>-0.16</v>
      </c>
      <c r="D5306">
        <f t="shared" si="765"/>
        <v>-1.569064</v>
      </c>
      <c r="E5306">
        <f t="shared" si="766"/>
        <v>-12.14914413207547</v>
      </c>
      <c r="F5306">
        <f t="shared" si="767"/>
        <v>90.286643020315466</v>
      </c>
      <c r="G5306">
        <f t="shared" si="768"/>
        <v>8151.6779078778791</v>
      </c>
      <c r="H5306">
        <f t="shared" si="769"/>
        <v>2236.4998439881992</v>
      </c>
      <c r="I5306">
        <f t="shared" si="770"/>
        <v>3.2380000000000004</v>
      </c>
      <c r="J5306">
        <f t="shared" si="771"/>
        <v>3.4875419261409357</v>
      </c>
      <c r="K5306">
        <f t="shared" si="772"/>
        <v>2706.8513560664524</v>
      </c>
    </row>
    <row r="5307" spans="1:11">
      <c r="A5307">
        <v>13.2188</v>
      </c>
      <c r="B5307">
        <f t="shared" si="764"/>
        <v>13.0463</v>
      </c>
      <c r="C5307">
        <v>-0.24</v>
      </c>
      <c r="D5307">
        <f t="shared" si="765"/>
        <v>-2.3535959999999996</v>
      </c>
      <c r="E5307">
        <f t="shared" si="766"/>
        <v>-12.933676132075469</v>
      </c>
      <c r="F5307">
        <f t="shared" si="767"/>
        <v>90.254308829985291</v>
      </c>
      <c r="G5307">
        <f t="shared" si="768"/>
        <v>8145.8402623783613</v>
      </c>
      <c r="H5307">
        <f t="shared" si="769"/>
        <v>2236.7254797602741</v>
      </c>
      <c r="I5307">
        <f t="shared" si="770"/>
        <v>3.2380000000000004</v>
      </c>
      <c r="J5307">
        <f t="shared" si="771"/>
        <v>0.94109140212719211</v>
      </c>
      <c r="K5307">
        <f t="shared" si="772"/>
        <v>4060.2770340996781</v>
      </c>
    </row>
    <row r="5308" spans="1:11">
      <c r="A5308">
        <v>13.2212</v>
      </c>
      <c r="B5308">
        <f t="shared" si="764"/>
        <v>13.0487</v>
      </c>
      <c r="C5308">
        <v>-0.16</v>
      </c>
      <c r="D5308">
        <f t="shared" si="765"/>
        <v>-1.569064</v>
      </c>
      <c r="E5308">
        <f t="shared" si="766"/>
        <v>-12.14914413207547</v>
      </c>
      <c r="F5308">
        <f t="shared" si="767"/>
        <v>90.225150884068313</v>
      </c>
      <c r="G5308">
        <f t="shared" si="768"/>
        <v>8140.5778520528929</v>
      </c>
      <c r="H5308">
        <f t="shared" si="769"/>
        <v>2236.9420201223957</v>
      </c>
      <c r="I5308">
        <f t="shared" si="770"/>
        <v>3.2380000000000004</v>
      </c>
      <c r="J5308">
        <f t="shared" si="771"/>
        <v>3.475874735747964</v>
      </c>
      <c r="K5308">
        <f t="shared" si="772"/>
        <v>2706.8513560664524</v>
      </c>
    </row>
    <row r="5309" spans="1:11">
      <c r="A5309">
        <v>13.223800000000001</v>
      </c>
      <c r="B5309">
        <f t="shared" si="764"/>
        <v>13.051300000000001</v>
      </c>
      <c r="C5309">
        <v>-0.16</v>
      </c>
      <c r="D5309">
        <f t="shared" si="765"/>
        <v>-1.569064</v>
      </c>
      <c r="E5309">
        <f t="shared" si="766"/>
        <v>-12.14914413207547</v>
      </c>
      <c r="F5309">
        <f t="shared" si="767"/>
        <v>90.193563109324899</v>
      </c>
      <c r="G5309">
        <f t="shared" si="768"/>
        <v>8134.8788263557735</v>
      </c>
      <c r="H5309">
        <f t="shared" si="769"/>
        <v>2237.1765233864799</v>
      </c>
      <c r="I5309">
        <f t="shared" si="770"/>
        <v>3.2380000000000004</v>
      </c>
      <c r="J5309">
        <f t="shared" si="771"/>
        <v>3.4698845300308845</v>
      </c>
      <c r="K5309">
        <f t="shared" si="772"/>
        <v>2706.8513560664524</v>
      </c>
    </row>
    <row r="5310" spans="1:11">
      <c r="A5310">
        <v>13.2262</v>
      </c>
      <c r="B5310">
        <f t="shared" si="764"/>
        <v>13.053700000000001</v>
      </c>
      <c r="C5310">
        <v>-0.16</v>
      </c>
      <c r="D5310">
        <f t="shared" si="765"/>
        <v>-1.569064</v>
      </c>
      <c r="E5310">
        <f t="shared" si="766"/>
        <v>-12.14914413207547</v>
      </c>
      <c r="F5310">
        <f t="shared" si="767"/>
        <v>90.16440516340792</v>
      </c>
      <c r="G5310">
        <f t="shared" si="768"/>
        <v>8129.6199584711812</v>
      </c>
      <c r="H5310">
        <f t="shared" si="769"/>
        <v>2237.3929179588722</v>
      </c>
      <c r="I5310">
        <f t="shared" si="770"/>
        <v>3.2380000000000004</v>
      </c>
      <c r="J5310">
        <f t="shared" si="771"/>
        <v>3.4643569710862776</v>
      </c>
      <c r="K5310">
        <f t="shared" si="772"/>
        <v>2706.8513560664524</v>
      </c>
    </row>
    <row r="5311" spans="1:11">
      <c r="A5311">
        <v>13.2288</v>
      </c>
      <c r="B5311">
        <f t="shared" si="764"/>
        <v>13.0563</v>
      </c>
      <c r="C5311">
        <v>-0.24</v>
      </c>
      <c r="D5311">
        <f t="shared" si="765"/>
        <v>-2.3535959999999996</v>
      </c>
      <c r="E5311">
        <f t="shared" si="766"/>
        <v>-12.933676132075469</v>
      </c>
      <c r="F5311">
        <f t="shared" si="767"/>
        <v>90.13077760546453</v>
      </c>
      <c r="G5311">
        <f t="shared" si="768"/>
        <v>8123.5570717657065</v>
      </c>
      <c r="H5311">
        <f t="shared" si="769"/>
        <v>2237.6272579806464</v>
      </c>
      <c r="I5311">
        <f t="shared" si="770"/>
        <v>3.2380000000000004</v>
      </c>
      <c r="J5311">
        <f t="shared" si="771"/>
        <v>0.91766969762949735</v>
      </c>
      <c r="K5311">
        <f t="shared" si="772"/>
        <v>4060.2770340996781</v>
      </c>
    </row>
    <row r="5312" spans="1:11">
      <c r="A5312">
        <v>13.231199999999999</v>
      </c>
      <c r="B5312">
        <f t="shared" si="764"/>
        <v>13.0587</v>
      </c>
      <c r="C5312">
        <v>-0.24</v>
      </c>
      <c r="D5312">
        <f t="shared" si="765"/>
        <v>-2.3535959999999996</v>
      </c>
      <c r="E5312">
        <f t="shared" si="766"/>
        <v>-12.933676132075469</v>
      </c>
      <c r="F5312">
        <f t="shared" si="767"/>
        <v>90.099736782747556</v>
      </c>
      <c r="G5312">
        <f t="shared" si="768"/>
        <v>8117.9625683203931</v>
      </c>
      <c r="H5312">
        <f t="shared" si="769"/>
        <v>2237.8434973489248</v>
      </c>
      <c r="I5312">
        <f t="shared" si="770"/>
        <v>3.2380000000000004</v>
      </c>
      <c r="J5312">
        <f t="shared" si="771"/>
        <v>0.91178935451413246</v>
      </c>
      <c r="K5312">
        <f t="shared" si="772"/>
        <v>4060.2770340996781</v>
      </c>
    </row>
    <row r="5313" spans="1:11">
      <c r="A5313">
        <v>13.2338</v>
      </c>
      <c r="B5313">
        <f t="shared" si="764"/>
        <v>13.061300000000001</v>
      </c>
      <c r="C5313">
        <v>-0.16</v>
      </c>
      <c r="D5313">
        <f t="shared" si="765"/>
        <v>-1.569064</v>
      </c>
      <c r="E5313">
        <f t="shared" si="766"/>
        <v>-12.14914413207547</v>
      </c>
      <c r="F5313">
        <f t="shared" si="767"/>
        <v>90.068149008004141</v>
      </c>
      <c r="G5313">
        <f t="shared" si="768"/>
        <v>8112.2714657280376</v>
      </c>
      <c r="H5313">
        <f t="shared" si="769"/>
        <v>2238.0776745363455</v>
      </c>
      <c r="I5313">
        <f t="shared" si="770"/>
        <v>3.2380000000000004</v>
      </c>
      <c r="J5313">
        <f t="shared" si="771"/>
        <v>3.4461220927165899</v>
      </c>
      <c r="K5313">
        <f t="shared" si="772"/>
        <v>2706.8513560664524</v>
      </c>
    </row>
    <row r="5314" spans="1:11">
      <c r="A5314">
        <v>13.2362</v>
      </c>
      <c r="B5314">
        <f t="shared" si="764"/>
        <v>13.063700000000001</v>
      </c>
      <c r="C5314">
        <v>-6.9999900000000004E-2</v>
      </c>
      <c r="D5314">
        <f t="shared" si="765"/>
        <v>-0.68646451933499997</v>
      </c>
      <c r="E5314">
        <f t="shared" si="766"/>
        <v>-11.26654465141047</v>
      </c>
      <c r="F5314">
        <f t="shared" si="767"/>
        <v>90.041109300840759</v>
      </c>
      <c r="G5314">
        <f t="shared" si="768"/>
        <v>8107.4013641259526</v>
      </c>
      <c r="H5314">
        <f t="shared" si="769"/>
        <v>2238.2937731986676</v>
      </c>
      <c r="I5314">
        <f t="shared" si="770"/>
        <v>3.2380000000000004</v>
      </c>
      <c r="J5314">
        <f t="shared" si="771"/>
        <v>6.2988602816629697</v>
      </c>
      <c r="K5314">
        <f t="shared" si="772"/>
        <v>1184.2457764969754</v>
      </c>
    </row>
    <row r="5315" spans="1:11">
      <c r="A5315">
        <v>13.238799999999999</v>
      </c>
      <c r="B5315">
        <f t="shared" si="764"/>
        <v>13.0663</v>
      </c>
      <c r="C5315">
        <v>-6.9999900000000004E-2</v>
      </c>
      <c r="D5315">
        <f t="shared" si="765"/>
        <v>-0.68646451933499997</v>
      </c>
      <c r="E5315">
        <f t="shared" si="766"/>
        <v>-11.26654465141047</v>
      </c>
      <c r="F5315">
        <f t="shared" si="767"/>
        <v>90.011816284747098</v>
      </c>
      <c r="G5315">
        <f t="shared" si="768"/>
        <v>8102.1270708790626</v>
      </c>
      <c r="H5315">
        <f t="shared" si="769"/>
        <v>2238.5278039210079</v>
      </c>
      <c r="I5315">
        <f t="shared" si="770"/>
        <v>3.2380000000000004</v>
      </c>
      <c r="J5315">
        <f t="shared" si="771"/>
        <v>6.293316509228843</v>
      </c>
      <c r="K5315">
        <f t="shared" si="772"/>
        <v>1184.2457764969754</v>
      </c>
    </row>
    <row r="5316" spans="1:11">
      <c r="A5316">
        <v>13.241300000000001</v>
      </c>
      <c r="B5316">
        <f t="shared" si="764"/>
        <v>13.068800000000001</v>
      </c>
      <c r="C5316">
        <v>-0.24</v>
      </c>
      <c r="D5316">
        <f t="shared" si="765"/>
        <v>-2.3535959999999996</v>
      </c>
      <c r="E5316">
        <f t="shared" si="766"/>
        <v>-12.933676132075469</v>
      </c>
      <c r="F5316">
        <f t="shared" si="767"/>
        <v>89.979482094416895</v>
      </c>
      <c r="G5316">
        <f t="shared" si="768"/>
        <v>8096.3071979794904</v>
      </c>
      <c r="H5316">
        <f t="shared" si="769"/>
        <v>2238.7527526262443</v>
      </c>
      <c r="I5316">
        <f t="shared" si="770"/>
        <v>3.2380000000000004</v>
      </c>
      <c r="J5316">
        <f t="shared" si="771"/>
        <v>0.88902754747628698</v>
      </c>
      <c r="K5316">
        <f t="shared" si="772"/>
        <v>4060.2770340996781</v>
      </c>
    </row>
    <row r="5317" spans="1:11">
      <c r="A5317">
        <v>13.2437</v>
      </c>
      <c r="B5317">
        <f t="shared" si="764"/>
        <v>13.071200000000001</v>
      </c>
      <c r="C5317">
        <v>-0.24</v>
      </c>
      <c r="D5317">
        <f t="shared" si="765"/>
        <v>-2.3535959999999996</v>
      </c>
      <c r="E5317">
        <f t="shared" si="766"/>
        <v>-12.933676132075469</v>
      </c>
      <c r="F5317">
        <f t="shared" si="767"/>
        <v>89.94844127169992</v>
      </c>
      <c r="G5317">
        <f t="shared" si="768"/>
        <v>8090.7220872084499</v>
      </c>
      <c r="H5317">
        <f t="shared" si="769"/>
        <v>2238.9686288852963</v>
      </c>
      <c r="I5317">
        <f t="shared" si="770"/>
        <v>3.2380000000000004</v>
      </c>
      <c r="J5317">
        <f t="shared" si="771"/>
        <v>0.88315707693460865</v>
      </c>
      <c r="K5317">
        <f t="shared" si="772"/>
        <v>4060.2770340996781</v>
      </c>
    </row>
    <row r="5318" spans="1:11">
      <c r="A5318">
        <v>13.2463</v>
      </c>
      <c r="B5318">
        <f t="shared" si="764"/>
        <v>13.0738</v>
      </c>
      <c r="C5318">
        <v>-0.24</v>
      </c>
      <c r="D5318">
        <f t="shared" si="765"/>
        <v>-2.3535959999999996</v>
      </c>
      <c r="E5318">
        <f t="shared" si="766"/>
        <v>-12.933676132075469</v>
      </c>
      <c r="F5318">
        <f t="shared" si="767"/>
        <v>89.91481371375653</v>
      </c>
      <c r="G5318">
        <f t="shared" si="768"/>
        <v>8084.6737251795394</v>
      </c>
      <c r="H5318">
        <f t="shared" si="769"/>
        <v>2239.2024074009519</v>
      </c>
      <c r="I5318">
        <f t="shared" si="770"/>
        <v>3.2380000000000004</v>
      </c>
      <c r="J5318">
        <f t="shared" si="771"/>
        <v>0.8767996862629257</v>
      </c>
      <c r="K5318">
        <f t="shared" si="772"/>
        <v>4060.2770340996781</v>
      </c>
    </row>
    <row r="5319" spans="1:11">
      <c r="A5319">
        <v>13.248699999999999</v>
      </c>
      <c r="B5319">
        <f t="shared" si="764"/>
        <v>13.0762</v>
      </c>
      <c r="C5319">
        <v>-0.16</v>
      </c>
      <c r="D5319">
        <f t="shared" si="765"/>
        <v>-1.569064</v>
      </c>
      <c r="E5319">
        <f t="shared" si="766"/>
        <v>-12.14914413207547</v>
      </c>
      <c r="F5319">
        <f t="shared" si="767"/>
        <v>89.885655767839552</v>
      </c>
      <c r="G5319">
        <f t="shared" si="768"/>
        <v>8079.4311128145473</v>
      </c>
      <c r="H5319">
        <f t="shared" si="769"/>
        <v>2239.4181329747948</v>
      </c>
      <c r="I5319">
        <f t="shared" si="770"/>
        <v>3.2380000000000004</v>
      </c>
      <c r="J5319">
        <f t="shared" si="771"/>
        <v>3.4116038293803266</v>
      </c>
      <c r="K5319">
        <f t="shared" si="772"/>
        <v>2706.8513560664524</v>
      </c>
    </row>
    <row r="5320" spans="1:11">
      <c r="A5320">
        <v>13.251300000000001</v>
      </c>
      <c r="B5320">
        <f t="shared" si="764"/>
        <v>13.078800000000001</v>
      </c>
      <c r="C5320">
        <v>-0.24</v>
      </c>
      <c r="D5320">
        <f t="shared" si="765"/>
        <v>-2.3535959999999996</v>
      </c>
      <c r="E5320">
        <f t="shared" si="766"/>
        <v>-12.933676132075469</v>
      </c>
      <c r="F5320">
        <f t="shared" si="767"/>
        <v>89.852028209896147</v>
      </c>
      <c r="G5320">
        <f t="shared" si="768"/>
        <v>8073.3869734319733</v>
      </c>
      <c r="H5320">
        <f t="shared" si="769"/>
        <v>2239.6517482481408</v>
      </c>
      <c r="I5320">
        <f t="shared" si="770"/>
        <v>3.2380000000000004</v>
      </c>
      <c r="J5320">
        <f t="shared" si="771"/>
        <v>0.86493626110242694</v>
      </c>
      <c r="K5320">
        <f t="shared" si="772"/>
        <v>4060.2770340996781</v>
      </c>
    </row>
    <row r="5321" spans="1:11">
      <c r="A5321">
        <v>13.2537</v>
      </c>
      <c r="B5321">
        <f t="shared" si="764"/>
        <v>13.081200000000001</v>
      </c>
      <c r="C5321">
        <v>-6.9999900000000004E-2</v>
      </c>
      <c r="D5321">
        <f t="shared" si="765"/>
        <v>-0.68646451933499997</v>
      </c>
      <c r="E5321">
        <f t="shared" si="766"/>
        <v>-11.26654465141047</v>
      </c>
      <c r="F5321">
        <f t="shared" si="767"/>
        <v>89.824988502732765</v>
      </c>
      <c r="G5321">
        <f t="shared" si="768"/>
        <v>8068.5285595160731</v>
      </c>
      <c r="H5321">
        <f t="shared" si="769"/>
        <v>2239.8673282205473</v>
      </c>
      <c r="I5321">
        <f t="shared" si="770"/>
        <v>3.2380000000000004</v>
      </c>
      <c r="J5321">
        <f t="shared" si="771"/>
        <v>6.258001350893327</v>
      </c>
      <c r="K5321">
        <f t="shared" si="772"/>
        <v>1184.2457764969754</v>
      </c>
    </row>
    <row r="5322" spans="1:11">
      <c r="A5322">
        <v>13.2563</v>
      </c>
      <c r="B5322">
        <f t="shared" si="764"/>
        <v>13.0838</v>
      </c>
      <c r="C5322">
        <v>-0.16</v>
      </c>
      <c r="D5322">
        <f t="shared" si="765"/>
        <v>-1.569064</v>
      </c>
      <c r="E5322">
        <f t="shared" si="766"/>
        <v>-12.14914413207547</v>
      </c>
      <c r="F5322">
        <f t="shared" si="767"/>
        <v>89.793400727989379</v>
      </c>
      <c r="G5322">
        <f t="shared" si="768"/>
        <v>8062.8548142972832</v>
      </c>
      <c r="H5322">
        <f t="shared" si="769"/>
        <v>2240.1007910624398</v>
      </c>
      <c r="I5322">
        <f t="shared" si="770"/>
        <v>3.2380000000000004</v>
      </c>
      <c r="J5322">
        <f t="shared" si="771"/>
        <v>3.3941805989154554</v>
      </c>
      <c r="K5322">
        <f t="shared" si="772"/>
        <v>2706.8513560664524</v>
      </c>
    </row>
    <row r="5323" spans="1:11">
      <c r="A5323">
        <v>13.258699999999999</v>
      </c>
      <c r="B5323">
        <f t="shared" si="764"/>
        <v>13.0862</v>
      </c>
      <c r="C5323">
        <v>-6.9999900000000004E-2</v>
      </c>
      <c r="D5323">
        <f t="shared" si="765"/>
        <v>-0.68646451933499997</v>
      </c>
      <c r="E5323">
        <f t="shared" si="766"/>
        <v>-11.26654465141047</v>
      </c>
      <c r="F5323">
        <f t="shared" si="767"/>
        <v>89.766361020825997</v>
      </c>
      <c r="G5323">
        <f t="shared" si="768"/>
        <v>8057.999570921269</v>
      </c>
      <c r="H5323">
        <f t="shared" si="769"/>
        <v>2240.31623032889</v>
      </c>
      <c r="I5323">
        <f t="shared" si="770"/>
        <v>3.2380000000000004</v>
      </c>
      <c r="J5323">
        <f t="shared" si="771"/>
        <v>6.2469344052384681</v>
      </c>
      <c r="K5323">
        <f t="shared" si="772"/>
        <v>1184.2457764969754</v>
      </c>
    </row>
    <row r="5324" spans="1:11">
      <c r="A5324">
        <v>13.261200000000001</v>
      </c>
      <c r="B5324">
        <f t="shared" si="764"/>
        <v>13.088700000000001</v>
      </c>
      <c r="C5324">
        <v>-0.16</v>
      </c>
      <c r="D5324">
        <f t="shared" si="765"/>
        <v>-1.569064</v>
      </c>
      <c r="E5324">
        <f t="shared" si="766"/>
        <v>-12.14914413207547</v>
      </c>
      <c r="F5324">
        <f t="shared" si="767"/>
        <v>89.735988160495793</v>
      </c>
      <c r="G5324">
        <f t="shared" si="768"/>
        <v>8052.5475711406416</v>
      </c>
      <c r="H5324">
        <f t="shared" si="769"/>
        <v>2240.5405702992912</v>
      </c>
      <c r="I5324">
        <f t="shared" si="770"/>
        <v>3.2380000000000004</v>
      </c>
      <c r="J5324">
        <f t="shared" si="771"/>
        <v>3.3833467283267593</v>
      </c>
      <c r="K5324">
        <f t="shared" si="772"/>
        <v>2706.8513560664524</v>
      </c>
    </row>
    <row r="5325" spans="1:11">
      <c r="A5325">
        <v>13.2638</v>
      </c>
      <c r="B5325">
        <f t="shared" si="764"/>
        <v>13.0913</v>
      </c>
      <c r="C5325">
        <v>-0.24</v>
      </c>
      <c r="D5325">
        <f t="shared" si="765"/>
        <v>-2.3535959999999996</v>
      </c>
      <c r="E5325">
        <f t="shared" si="766"/>
        <v>-12.933676132075469</v>
      </c>
      <c r="F5325">
        <f t="shared" si="767"/>
        <v>89.702360602552403</v>
      </c>
      <c r="G5325">
        <f t="shared" si="768"/>
        <v>8046.5134976703457</v>
      </c>
      <c r="H5325">
        <f t="shared" si="769"/>
        <v>2240.7737964368575</v>
      </c>
      <c r="I5325">
        <f t="shared" si="770"/>
        <v>3.2380000000000004</v>
      </c>
      <c r="J5325">
        <f t="shared" si="771"/>
        <v>0.83668974025826515</v>
      </c>
      <c r="K5325">
        <f t="shared" si="772"/>
        <v>4060.2770340996781</v>
      </c>
    </row>
    <row r="5326" spans="1:11">
      <c r="A5326">
        <v>13.2662</v>
      </c>
      <c r="B5326">
        <f t="shared" si="764"/>
        <v>13.0937</v>
      </c>
      <c r="C5326">
        <v>-0.16</v>
      </c>
      <c r="D5326">
        <f t="shared" si="765"/>
        <v>-1.569064</v>
      </c>
      <c r="E5326">
        <f t="shared" si="766"/>
        <v>-12.14914413207547</v>
      </c>
      <c r="F5326">
        <f t="shared" si="767"/>
        <v>89.673202656635425</v>
      </c>
      <c r="G5326">
        <f t="shared" si="768"/>
        <v>8041.2832746980066</v>
      </c>
      <c r="H5326">
        <f t="shared" si="769"/>
        <v>2240.9890121232334</v>
      </c>
      <c r="I5326">
        <f t="shared" si="770"/>
        <v>3.2380000000000004</v>
      </c>
      <c r="J5326">
        <f t="shared" si="771"/>
        <v>3.3715069057789053</v>
      </c>
      <c r="K5326">
        <f t="shared" si="772"/>
        <v>2706.8513560664524</v>
      </c>
    </row>
    <row r="5327" spans="1:11">
      <c r="A5327">
        <v>13.268800000000001</v>
      </c>
      <c r="B5327">
        <f t="shared" si="764"/>
        <v>13.096300000000001</v>
      </c>
      <c r="C5327">
        <v>-0.16</v>
      </c>
      <c r="D5327">
        <f t="shared" si="765"/>
        <v>-1.569064</v>
      </c>
      <c r="E5327">
        <f t="shared" si="766"/>
        <v>-12.14914413207547</v>
      </c>
      <c r="F5327">
        <f t="shared" si="767"/>
        <v>89.641614881892011</v>
      </c>
      <c r="G5327">
        <f t="shared" si="768"/>
        <v>8035.6191186334436</v>
      </c>
      <c r="H5327">
        <f t="shared" si="769"/>
        <v>2241.2220803219266</v>
      </c>
      <c r="I5327">
        <f t="shared" si="770"/>
        <v>3.2380000000000004</v>
      </c>
      <c r="J5327">
        <f t="shared" si="771"/>
        <v>3.3655533512866826</v>
      </c>
      <c r="K5327">
        <f t="shared" si="772"/>
        <v>2706.8513560664524</v>
      </c>
    </row>
    <row r="5328" spans="1:11">
      <c r="A5328">
        <v>13.2712</v>
      </c>
      <c r="B5328">
        <f t="shared" si="764"/>
        <v>13.098700000000001</v>
      </c>
      <c r="C5328">
        <v>-6.9999900000000004E-2</v>
      </c>
      <c r="D5328">
        <f t="shared" si="765"/>
        <v>-0.68646451933499997</v>
      </c>
      <c r="E5328">
        <f t="shared" si="766"/>
        <v>-11.26654465141047</v>
      </c>
      <c r="F5328">
        <f t="shared" si="767"/>
        <v>89.614575174728628</v>
      </c>
      <c r="G5328">
        <f t="shared" si="768"/>
        <v>8030.7720837470888</v>
      </c>
      <c r="H5328">
        <f t="shared" si="769"/>
        <v>2241.4371553023457</v>
      </c>
      <c r="I5328">
        <f t="shared" si="770"/>
        <v>3.2380000000000004</v>
      </c>
      <c r="J5328">
        <f t="shared" si="771"/>
        <v>6.2183157854952853</v>
      </c>
      <c r="K5328">
        <f t="shared" si="772"/>
        <v>1184.2457764969754</v>
      </c>
    </row>
    <row r="5329" spans="1:11">
      <c r="A5329">
        <v>13.2738</v>
      </c>
      <c r="B5329">
        <f t="shared" si="764"/>
        <v>13.1013</v>
      </c>
      <c r="C5329">
        <v>-0.24</v>
      </c>
      <c r="D5329">
        <f t="shared" si="765"/>
        <v>-2.3535959999999996</v>
      </c>
      <c r="E5329">
        <f t="shared" si="766"/>
        <v>-12.933676132075469</v>
      </c>
      <c r="F5329">
        <f t="shared" si="767"/>
        <v>89.580947616785238</v>
      </c>
      <c r="G5329">
        <f t="shared" si="768"/>
        <v>8024.746175921221</v>
      </c>
      <c r="H5329">
        <f t="shared" si="769"/>
        <v>2241.670065766149</v>
      </c>
      <c r="I5329">
        <f t="shared" si="770"/>
        <v>3.2380000000000004</v>
      </c>
      <c r="J5329">
        <f t="shared" si="771"/>
        <v>0.81381026188478955</v>
      </c>
      <c r="K5329">
        <f t="shared" si="772"/>
        <v>4060.2770340996781</v>
      </c>
    </row>
    <row r="5330" spans="1:11">
      <c r="A5330">
        <v>13.276199999999999</v>
      </c>
      <c r="B5330">
        <f t="shared" si="764"/>
        <v>13.1037</v>
      </c>
      <c r="C5330">
        <v>-6.9999900000000004E-2</v>
      </c>
      <c r="D5330">
        <f t="shared" si="765"/>
        <v>-0.68646451933499997</v>
      </c>
      <c r="E5330">
        <f t="shared" si="766"/>
        <v>-11.26654465141047</v>
      </c>
      <c r="F5330">
        <f t="shared" si="767"/>
        <v>89.553907909621856</v>
      </c>
      <c r="G5330">
        <f t="shared" si="768"/>
        <v>8019.9024218850318</v>
      </c>
      <c r="H5330">
        <f t="shared" si="769"/>
        <v>2241.8849951451321</v>
      </c>
      <c r="I5330">
        <f t="shared" si="770"/>
        <v>3.2380000000000004</v>
      </c>
      <c r="J5330">
        <f t="shared" si="771"/>
        <v>6.2068907605718628</v>
      </c>
      <c r="K5330">
        <f t="shared" si="772"/>
        <v>1184.2457764969754</v>
      </c>
    </row>
    <row r="5331" spans="1:11">
      <c r="A5331">
        <v>13.2788</v>
      </c>
      <c r="B5331">
        <f t="shared" si="764"/>
        <v>13.106300000000001</v>
      </c>
      <c r="C5331">
        <v>-6.9999900000000004E-2</v>
      </c>
      <c r="D5331">
        <f t="shared" si="765"/>
        <v>-0.68646451933499997</v>
      </c>
      <c r="E5331">
        <f t="shared" si="766"/>
        <v>-11.26654465141047</v>
      </c>
      <c r="F5331">
        <f t="shared" si="767"/>
        <v>89.524614893528181</v>
      </c>
      <c r="G5331">
        <f t="shared" si="768"/>
        <v>8014.6566718345275</v>
      </c>
      <c r="H5331">
        <f t="shared" si="769"/>
        <v>2242.1177591438554</v>
      </c>
      <c r="I5331">
        <f t="shared" si="770"/>
        <v>3.2380000000000004</v>
      </c>
      <c r="J5331">
        <f t="shared" si="771"/>
        <v>6.2013769896901501</v>
      </c>
      <c r="K5331">
        <f t="shared" si="772"/>
        <v>1184.2457764969754</v>
      </c>
    </row>
    <row r="5332" spans="1:11">
      <c r="A5332">
        <v>13.2813</v>
      </c>
      <c r="B5332">
        <f t="shared" ref="B5332:B5395" si="773">A5332-$B$15</f>
        <v>13.1088</v>
      </c>
      <c r="C5332">
        <v>-6.9999900000000004E-2</v>
      </c>
      <c r="D5332">
        <f t="shared" si="765"/>
        <v>-0.68646451933499997</v>
      </c>
      <c r="E5332">
        <f t="shared" si="766"/>
        <v>-11.26654465141047</v>
      </c>
      <c r="F5332">
        <f t="shared" si="767"/>
        <v>89.496448531899659</v>
      </c>
      <c r="G5332">
        <f t="shared" si="768"/>
        <v>8009.6142998229643</v>
      </c>
      <c r="H5332">
        <f t="shared" si="769"/>
        <v>2242.341500265185</v>
      </c>
      <c r="I5332">
        <f t="shared" si="770"/>
        <v>3.2380000000000004</v>
      </c>
      <c r="J5332">
        <f t="shared" si="771"/>
        <v>6.1960769880308195</v>
      </c>
      <c r="K5332">
        <f t="shared" si="772"/>
        <v>1184.2457764969754</v>
      </c>
    </row>
    <row r="5333" spans="1:11">
      <c r="A5333">
        <v>13.2837</v>
      </c>
      <c r="B5333">
        <f t="shared" si="773"/>
        <v>13.1112</v>
      </c>
      <c r="C5333">
        <v>-6.9999900000000004E-2</v>
      </c>
      <c r="D5333">
        <f t="shared" si="765"/>
        <v>-0.68646451933499997</v>
      </c>
      <c r="E5333">
        <f t="shared" si="766"/>
        <v>-11.26654465141047</v>
      </c>
      <c r="F5333">
        <f t="shared" si="767"/>
        <v>89.469408824736277</v>
      </c>
      <c r="G5333">
        <f t="shared" si="768"/>
        <v>8004.7751154477974</v>
      </c>
      <c r="H5333">
        <f t="shared" si="769"/>
        <v>2242.5562268463646</v>
      </c>
      <c r="I5333">
        <f t="shared" si="770"/>
        <v>3.2380000000000004</v>
      </c>
      <c r="J5333">
        <f t="shared" si="771"/>
        <v>6.1909905554630935</v>
      </c>
      <c r="K5333">
        <f t="shared" si="772"/>
        <v>1184.2457764969754</v>
      </c>
    </row>
    <row r="5334" spans="1:11">
      <c r="A5334">
        <v>13.286300000000001</v>
      </c>
      <c r="B5334">
        <f t="shared" si="773"/>
        <v>13.113800000000001</v>
      </c>
      <c r="C5334">
        <v>-0.16</v>
      </c>
      <c r="D5334">
        <f t="shared" si="765"/>
        <v>-1.569064</v>
      </c>
      <c r="E5334">
        <f t="shared" si="766"/>
        <v>-12.14914413207547</v>
      </c>
      <c r="F5334">
        <f t="shared" si="767"/>
        <v>89.437821049992863</v>
      </c>
      <c r="G5334">
        <f t="shared" si="768"/>
        <v>7999.1238341705466</v>
      </c>
      <c r="H5334">
        <f t="shared" si="769"/>
        <v>2242.7887651810947</v>
      </c>
      <c r="I5334">
        <f t="shared" si="770"/>
        <v>3.2380000000000004</v>
      </c>
      <c r="J5334">
        <f t="shared" si="771"/>
        <v>3.327193415175743</v>
      </c>
      <c r="K5334">
        <f t="shared" si="772"/>
        <v>2706.8513560664524</v>
      </c>
    </row>
    <row r="5335" spans="1:11">
      <c r="A5335">
        <v>13.2887</v>
      </c>
      <c r="B5335">
        <f t="shared" si="773"/>
        <v>13.116200000000001</v>
      </c>
      <c r="C5335">
        <v>-6.9999900000000004E-2</v>
      </c>
      <c r="D5335">
        <f t="shared" si="765"/>
        <v>-0.68646451933499997</v>
      </c>
      <c r="E5335">
        <f t="shared" si="766"/>
        <v>-11.26654465141047</v>
      </c>
      <c r="F5335">
        <f t="shared" si="767"/>
        <v>89.41078134282948</v>
      </c>
      <c r="G5335">
        <f t="shared" si="768"/>
        <v>7994.2878203352639</v>
      </c>
      <c r="H5335">
        <f t="shared" si="769"/>
        <v>2243.0033510563176</v>
      </c>
      <c r="I5335">
        <f t="shared" si="770"/>
        <v>3.2380000000000004</v>
      </c>
      <c r="J5335">
        <f t="shared" si="771"/>
        <v>6.1799674335334007</v>
      </c>
      <c r="K5335">
        <f t="shared" si="772"/>
        <v>1184.2457764969754</v>
      </c>
    </row>
    <row r="5336" spans="1:11">
      <c r="A5336">
        <v>13.2913</v>
      </c>
      <c r="B5336">
        <f t="shared" si="773"/>
        <v>13.1188</v>
      </c>
      <c r="C5336">
        <v>-6.9999900000000004E-2</v>
      </c>
      <c r="D5336">
        <f t="shared" si="765"/>
        <v>-0.68646451933499997</v>
      </c>
      <c r="E5336">
        <f t="shared" si="766"/>
        <v>-11.26654465141047</v>
      </c>
      <c r="F5336">
        <f t="shared" si="767"/>
        <v>89.38148832673582</v>
      </c>
      <c r="G5336">
        <f t="shared" si="768"/>
        <v>7989.0504555024118</v>
      </c>
      <c r="H5336">
        <f t="shared" si="769"/>
        <v>2243.2357429259669</v>
      </c>
      <c r="I5336">
        <f t="shared" si="770"/>
        <v>3.2380000000000004</v>
      </c>
      <c r="J5336">
        <f t="shared" si="771"/>
        <v>6.1744624762948259</v>
      </c>
      <c r="K5336">
        <f t="shared" si="772"/>
        <v>1184.2457764969754</v>
      </c>
    </row>
    <row r="5337" spans="1:11">
      <c r="A5337">
        <v>13.293699999999999</v>
      </c>
      <c r="B5337">
        <f t="shared" si="773"/>
        <v>13.1212</v>
      </c>
      <c r="C5337">
        <v>-0.24</v>
      </c>
      <c r="D5337">
        <f t="shared" si="765"/>
        <v>-2.3535959999999996</v>
      </c>
      <c r="E5337">
        <f t="shared" si="766"/>
        <v>-12.933676132075469</v>
      </c>
      <c r="F5337">
        <f t="shared" si="767"/>
        <v>89.350447504018845</v>
      </c>
      <c r="G5337">
        <f t="shared" si="768"/>
        <v>7983.5024691684275</v>
      </c>
      <c r="H5337">
        <f t="shared" si="769"/>
        <v>2243.4501839999766</v>
      </c>
      <c r="I5337">
        <f t="shared" si="770"/>
        <v>3.2380000000000004</v>
      </c>
      <c r="J5337">
        <f t="shared" si="771"/>
        <v>0.77045929259384316</v>
      </c>
      <c r="K5337">
        <f t="shared" si="772"/>
        <v>4060.2770340996781</v>
      </c>
    </row>
    <row r="5338" spans="1:11">
      <c r="A5338">
        <v>13.2963</v>
      </c>
      <c r="B5338">
        <f t="shared" si="773"/>
        <v>13.123800000000001</v>
      </c>
      <c r="C5338">
        <v>-6.9999900000000004E-2</v>
      </c>
      <c r="D5338">
        <f t="shared" si="765"/>
        <v>-0.68646451933499997</v>
      </c>
      <c r="E5338">
        <f t="shared" si="766"/>
        <v>-11.26654465141047</v>
      </c>
      <c r="F5338">
        <f t="shared" si="767"/>
        <v>89.32115448792517</v>
      </c>
      <c r="G5338">
        <f t="shared" si="768"/>
        <v>7978.2686390557947</v>
      </c>
      <c r="H5338">
        <f t="shared" si="769"/>
        <v>2243.6824190016455</v>
      </c>
      <c r="I5338">
        <f t="shared" si="770"/>
        <v>3.2380000000000004</v>
      </c>
      <c r="J5338">
        <f t="shared" si="771"/>
        <v>6.1631297850680298</v>
      </c>
      <c r="K5338">
        <f t="shared" si="772"/>
        <v>1184.2457764969754</v>
      </c>
    </row>
    <row r="5339" spans="1:11">
      <c r="A5339">
        <v>13.2987</v>
      </c>
      <c r="B5339">
        <f t="shared" si="773"/>
        <v>13.126200000000001</v>
      </c>
      <c r="C5339">
        <v>-0.16</v>
      </c>
      <c r="D5339">
        <f t="shared" si="765"/>
        <v>-1.569064</v>
      </c>
      <c r="E5339">
        <f t="shared" si="766"/>
        <v>-12.14914413207547</v>
      </c>
      <c r="F5339">
        <f t="shared" si="767"/>
        <v>89.291996542008192</v>
      </c>
      <c r="G5339">
        <f t="shared" si="768"/>
        <v>7973.0606464580032</v>
      </c>
      <c r="H5339">
        <f t="shared" si="769"/>
        <v>2243.8967197933462</v>
      </c>
      <c r="I5339">
        <f t="shared" si="770"/>
        <v>3.2380000000000004</v>
      </c>
      <c r="J5339">
        <f t="shared" si="771"/>
        <v>3.2997985823853044</v>
      </c>
      <c r="K5339">
        <f t="shared" si="772"/>
        <v>2706.8513560664524</v>
      </c>
    </row>
    <row r="5340" spans="1:11">
      <c r="A5340">
        <v>13.301299999999999</v>
      </c>
      <c r="B5340">
        <f t="shared" si="773"/>
        <v>13.1288</v>
      </c>
      <c r="C5340">
        <v>-6.9999900000000004E-2</v>
      </c>
      <c r="D5340">
        <f t="shared" si="765"/>
        <v>-0.68646451933499997</v>
      </c>
      <c r="E5340">
        <f t="shared" si="766"/>
        <v>-11.26654465141047</v>
      </c>
      <c r="F5340">
        <f t="shared" si="767"/>
        <v>89.262703525914532</v>
      </c>
      <c r="G5340">
        <f t="shared" si="768"/>
        <v>7967.8302407553147</v>
      </c>
      <c r="H5340">
        <f t="shared" si="769"/>
        <v>2244.1288028225135</v>
      </c>
      <c r="I5340">
        <f t="shared" si="770"/>
        <v>3.2380000000000004</v>
      </c>
      <c r="J5340">
        <f t="shared" si="771"/>
        <v>6.1521580582326347</v>
      </c>
      <c r="K5340">
        <f t="shared" si="772"/>
        <v>1184.2457764969754</v>
      </c>
    </row>
    <row r="5341" spans="1:11">
      <c r="A5341">
        <v>13.303800000000001</v>
      </c>
      <c r="B5341">
        <f t="shared" si="773"/>
        <v>13.131300000000001</v>
      </c>
      <c r="C5341">
        <v>-6.9999900000000004E-2</v>
      </c>
      <c r="D5341">
        <f t="shared" si="765"/>
        <v>-0.68646451933499997</v>
      </c>
      <c r="E5341">
        <f t="shared" si="766"/>
        <v>-11.26654465141047</v>
      </c>
      <c r="F5341">
        <f t="shared" si="767"/>
        <v>89.234537164285996</v>
      </c>
      <c r="G5341">
        <f t="shared" si="768"/>
        <v>7962.8026229243387</v>
      </c>
      <c r="H5341">
        <f t="shared" si="769"/>
        <v>2244.3518891654244</v>
      </c>
      <c r="I5341">
        <f t="shared" si="770"/>
        <v>3.2380000000000004</v>
      </c>
      <c r="J5341">
        <f t="shared" si="771"/>
        <v>6.1468735645884625</v>
      </c>
      <c r="K5341">
        <f t="shared" si="772"/>
        <v>1184.2457764969754</v>
      </c>
    </row>
    <row r="5342" spans="1:11">
      <c r="A5342">
        <v>13.3062</v>
      </c>
      <c r="B5342">
        <f t="shared" si="773"/>
        <v>13.133700000000001</v>
      </c>
      <c r="C5342">
        <v>-0.24</v>
      </c>
      <c r="D5342">
        <f t="shared" si="765"/>
        <v>-2.3535959999999996</v>
      </c>
      <c r="E5342">
        <f t="shared" si="766"/>
        <v>-12.933676132075469</v>
      </c>
      <c r="F5342">
        <f t="shared" si="767"/>
        <v>89.203496341569021</v>
      </c>
      <c r="G5342">
        <f t="shared" si="768"/>
        <v>7957.2637595603173</v>
      </c>
      <c r="H5342">
        <f t="shared" si="769"/>
        <v>2244.5659775566442</v>
      </c>
      <c r="I5342">
        <f t="shared" si="770"/>
        <v>3.2380000000000004</v>
      </c>
      <c r="J5342">
        <f t="shared" si="771"/>
        <v>0.74287996997686534</v>
      </c>
      <c r="K5342">
        <f t="shared" si="772"/>
        <v>4060.2770340996781</v>
      </c>
    </row>
    <row r="5343" spans="1:11">
      <c r="A5343">
        <v>13.3088</v>
      </c>
      <c r="B5343">
        <f t="shared" si="773"/>
        <v>13.1363</v>
      </c>
      <c r="C5343">
        <v>-0.24</v>
      </c>
      <c r="D5343">
        <f t="shared" si="765"/>
        <v>-2.3535959999999996</v>
      </c>
      <c r="E5343">
        <f t="shared" si="766"/>
        <v>-12.933676132075469</v>
      </c>
      <c r="F5343">
        <f t="shared" si="767"/>
        <v>89.169868783625631</v>
      </c>
      <c r="G5343">
        <f t="shared" si="768"/>
        <v>7951.2654988890126</v>
      </c>
      <c r="H5343">
        <f t="shared" si="769"/>
        <v>2244.7978192154815</v>
      </c>
      <c r="I5343">
        <f t="shared" si="770"/>
        <v>3.2380000000000004</v>
      </c>
      <c r="J5343">
        <f t="shared" si="771"/>
        <v>0.73657524048881662</v>
      </c>
      <c r="K5343">
        <f t="shared" si="772"/>
        <v>4060.2770340996781</v>
      </c>
    </row>
    <row r="5344" spans="1:11">
      <c r="A5344">
        <v>13.311199999999999</v>
      </c>
      <c r="B5344">
        <f t="shared" si="773"/>
        <v>13.1387</v>
      </c>
      <c r="C5344">
        <v>-0.24</v>
      </c>
      <c r="D5344">
        <f t="shared" si="765"/>
        <v>-2.3535959999999996</v>
      </c>
      <c r="E5344">
        <f t="shared" si="766"/>
        <v>-12.933676132075469</v>
      </c>
      <c r="F5344">
        <f t="shared" si="767"/>
        <v>89.138827960908657</v>
      </c>
      <c r="G5344">
        <f t="shared" si="768"/>
        <v>7945.7306502444708</v>
      </c>
      <c r="H5344">
        <f t="shared" si="769"/>
        <v>2245.0117524025877</v>
      </c>
      <c r="I5344">
        <f t="shared" si="770"/>
        <v>3.2380000000000004</v>
      </c>
      <c r="J5344">
        <f t="shared" si="771"/>
        <v>0.73075760011381874</v>
      </c>
      <c r="K5344">
        <f t="shared" si="772"/>
        <v>4060.2770340996781</v>
      </c>
    </row>
    <row r="5345" spans="1:11">
      <c r="A5345">
        <v>13.313800000000001</v>
      </c>
      <c r="B5345">
        <f t="shared" si="773"/>
        <v>13.141300000000001</v>
      </c>
      <c r="C5345">
        <v>-0.16</v>
      </c>
      <c r="D5345">
        <f t="shared" si="765"/>
        <v>-1.569064</v>
      </c>
      <c r="E5345">
        <f t="shared" si="766"/>
        <v>-12.14914413207547</v>
      </c>
      <c r="F5345">
        <f t="shared" si="767"/>
        <v>89.107240186165242</v>
      </c>
      <c r="G5345">
        <f t="shared" si="768"/>
        <v>7940.1002535949419</v>
      </c>
      <c r="H5345">
        <f t="shared" si="769"/>
        <v>2245.2434312270721</v>
      </c>
      <c r="I5345">
        <f t="shared" si="770"/>
        <v>3.2380000000000004</v>
      </c>
      <c r="J5345">
        <f t="shared" si="771"/>
        <v>3.2651541459046447</v>
      </c>
      <c r="K5345">
        <f t="shared" si="772"/>
        <v>2706.8513560664524</v>
      </c>
    </row>
    <row r="5346" spans="1:11">
      <c r="A5346">
        <v>13.3162</v>
      </c>
      <c r="B5346">
        <f t="shared" si="773"/>
        <v>13.143700000000001</v>
      </c>
      <c r="C5346">
        <v>-6.9999900000000004E-2</v>
      </c>
      <c r="D5346">
        <f t="shared" si="765"/>
        <v>-0.68646451933499997</v>
      </c>
      <c r="E5346">
        <f t="shared" si="766"/>
        <v>-11.26654465141047</v>
      </c>
      <c r="F5346">
        <f t="shared" si="767"/>
        <v>89.08020047900186</v>
      </c>
      <c r="G5346">
        <f t="shared" si="768"/>
        <v>7935.2821173791635</v>
      </c>
      <c r="H5346">
        <f t="shared" si="769"/>
        <v>2245.4572237082216</v>
      </c>
      <c r="I5346">
        <f t="shared" si="770"/>
        <v>3.2380000000000004</v>
      </c>
      <c r="J5346">
        <f t="shared" si="771"/>
        <v>6.1179469553020791</v>
      </c>
      <c r="K5346">
        <f t="shared" si="772"/>
        <v>1184.2457764969754</v>
      </c>
    </row>
    <row r="5347" spans="1:11">
      <c r="A5347">
        <v>13.3188</v>
      </c>
      <c r="B5347">
        <f t="shared" si="773"/>
        <v>13.1463</v>
      </c>
      <c r="C5347">
        <v>-0.16</v>
      </c>
      <c r="D5347">
        <f t="shared" si="765"/>
        <v>-1.569064</v>
      </c>
      <c r="E5347">
        <f t="shared" si="766"/>
        <v>-12.14914413207547</v>
      </c>
      <c r="F5347">
        <f t="shared" si="767"/>
        <v>89.048612704258474</v>
      </c>
      <c r="G5347">
        <f t="shared" si="768"/>
        <v>7929.6554245530233</v>
      </c>
      <c r="H5347">
        <f t="shared" si="769"/>
        <v>2245.6887501012525</v>
      </c>
      <c r="I5347">
        <f t="shared" si="770"/>
        <v>3.2380000000000004</v>
      </c>
      <c r="J5347">
        <f t="shared" si="771"/>
        <v>3.2541756597622777</v>
      </c>
      <c r="K5347">
        <f t="shared" si="772"/>
        <v>2706.8513560664524</v>
      </c>
    </row>
    <row r="5348" spans="1:11">
      <c r="A5348">
        <v>13.321199999999999</v>
      </c>
      <c r="B5348">
        <f t="shared" si="773"/>
        <v>13.1487</v>
      </c>
      <c r="C5348">
        <v>-6.9999900000000004E-2</v>
      </c>
      <c r="D5348">
        <f t="shared" si="765"/>
        <v>-0.68646451933499997</v>
      </c>
      <c r="E5348">
        <f t="shared" si="766"/>
        <v>-11.26654465141047</v>
      </c>
      <c r="F5348">
        <f t="shared" si="767"/>
        <v>89.021572997095092</v>
      </c>
      <c r="G5348">
        <f t="shared" si="768"/>
        <v>7924.84045887713</v>
      </c>
      <c r="H5348">
        <f t="shared" si="769"/>
        <v>2245.9024018764453</v>
      </c>
      <c r="I5348">
        <f t="shared" si="770"/>
        <v>3.2380000000000004</v>
      </c>
      <c r="J5348">
        <f t="shared" si="771"/>
        <v>6.1069718016918237</v>
      </c>
      <c r="K5348">
        <f t="shared" si="772"/>
        <v>1184.2457764969754</v>
      </c>
    </row>
    <row r="5349" spans="1:11">
      <c r="A5349">
        <v>13.323700000000001</v>
      </c>
      <c r="B5349">
        <f t="shared" si="773"/>
        <v>13.151200000000001</v>
      </c>
      <c r="C5349">
        <v>-6.9999900000000004E-2</v>
      </c>
      <c r="D5349">
        <f t="shared" si="765"/>
        <v>-0.68646451933499997</v>
      </c>
      <c r="E5349">
        <f t="shared" si="766"/>
        <v>-11.26654465141047</v>
      </c>
      <c r="F5349">
        <f t="shared" si="767"/>
        <v>88.993406635466556</v>
      </c>
      <c r="G5349">
        <f t="shared" si="768"/>
        <v>7919.8264245855025</v>
      </c>
      <c r="H5349">
        <f t="shared" si="769"/>
        <v>2246.1248853930342</v>
      </c>
      <c r="I5349">
        <f t="shared" si="770"/>
        <v>3.2380000000000004</v>
      </c>
      <c r="J5349">
        <f t="shared" si="771"/>
        <v>6.1017015856100603</v>
      </c>
      <c r="K5349">
        <f t="shared" si="772"/>
        <v>1184.2457764969754</v>
      </c>
    </row>
    <row r="5350" spans="1:11">
      <c r="A5350">
        <v>13.3263</v>
      </c>
      <c r="B5350">
        <f t="shared" si="773"/>
        <v>13.1538</v>
      </c>
      <c r="C5350">
        <v>-6.9999900000000004E-2</v>
      </c>
      <c r="D5350">
        <f t="shared" si="765"/>
        <v>-0.68646451933499997</v>
      </c>
      <c r="E5350">
        <f t="shared" si="766"/>
        <v>-11.26654465141047</v>
      </c>
      <c r="F5350">
        <f t="shared" si="767"/>
        <v>88.964113619372895</v>
      </c>
      <c r="G5350">
        <f t="shared" si="768"/>
        <v>7914.6135120806903</v>
      </c>
      <c r="H5350">
        <f t="shared" si="769"/>
        <v>2246.3561920884445</v>
      </c>
      <c r="I5350">
        <f t="shared" si="770"/>
        <v>3.2380000000000004</v>
      </c>
      <c r="J5350">
        <f t="shared" si="771"/>
        <v>6.0962223300410354</v>
      </c>
      <c r="K5350">
        <f t="shared" si="772"/>
        <v>1184.2457764969754</v>
      </c>
    </row>
    <row r="5351" spans="1:11">
      <c r="A5351">
        <v>13.3287</v>
      </c>
      <c r="B5351">
        <f t="shared" si="773"/>
        <v>13.1562</v>
      </c>
      <c r="C5351">
        <v>-0.16</v>
      </c>
      <c r="D5351">
        <f t="shared" si="765"/>
        <v>-1.569064</v>
      </c>
      <c r="E5351">
        <f t="shared" si="766"/>
        <v>-12.14914413207547</v>
      </c>
      <c r="F5351">
        <f t="shared" si="767"/>
        <v>88.934955673455917</v>
      </c>
      <c r="G5351">
        <f t="shared" si="768"/>
        <v>7909.4263406395685</v>
      </c>
      <c r="H5351">
        <f t="shared" si="769"/>
        <v>2246.5696359820608</v>
      </c>
      <c r="I5351">
        <f t="shared" si="770"/>
        <v>3.2380000000000004</v>
      </c>
      <c r="J5351">
        <f t="shared" si="771"/>
        <v>3.2329130123292407</v>
      </c>
      <c r="K5351">
        <f t="shared" si="772"/>
        <v>2706.8513560664524</v>
      </c>
    </row>
    <row r="5352" spans="1:11">
      <c r="A5352">
        <v>13.331300000000001</v>
      </c>
      <c r="B5352">
        <f t="shared" si="773"/>
        <v>13.158800000000001</v>
      </c>
      <c r="C5352">
        <v>-0.16</v>
      </c>
      <c r="D5352">
        <f t="shared" si="765"/>
        <v>-1.569064</v>
      </c>
      <c r="E5352">
        <f t="shared" si="766"/>
        <v>-12.14914413207547</v>
      </c>
      <c r="F5352">
        <f t="shared" si="767"/>
        <v>88.903367898712503</v>
      </c>
      <c r="G5352">
        <f t="shared" si="768"/>
        <v>7903.8088237338252</v>
      </c>
      <c r="H5352">
        <f t="shared" si="769"/>
        <v>2246.8007847385975</v>
      </c>
      <c r="I5352">
        <f t="shared" si="770"/>
        <v>3.2380000000000004</v>
      </c>
      <c r="J5352">
        <f t="shared" si="771"/>
        <v>3.2270084799279255</v>
      </c>
      <c r="K5352">
        <f t="shared" si="772"/>
        <v>2706.8513560664524</v>
      </c>
    </row>
    <row r="5353" spans="1:11">
      <c r="A5353">
        <v>13.3337</v>
      </c>
      <c r="B5353">
        <f t="shared" si="773"/>
        <v>13.161200000000001</v>
      </c>
      <c r="C5353">
        <v>-0.16</v>
      </c>
      <c r="D5353">
        <f t="shared" si="765"/>
        <v>-1.569064</v>
      </c>
      <c r="E5353">
        <f t="shared" si="766"/>
        <v>-12.14914413207547</v>
      </c>
      <c r="F5353">
        <f t="shared" si="767"/>
        <v>88.874209952795525</v>
      </c>
      <c r="G5353">
        <f t="shared" si="768"/>
        <v>7898.6251947335795</v>
      </c>
      <c r="H5353">
        <f t="shared" si="769"/>
        <v>2247.0140828424842</v>
      </c>
      <c r="I5353">
        <f t="shared" si="770"/>
        <v>3.2380000000000004</v>
      </c>
      <c r="J5353">
        <f t="shared" si="771"/>
        <v>3.2215600040440231</v>
      </c>
      <c r="K5353">
        <f t="shared" si="772"/>
        <v>2706.8513560664524</v>
      </c>
    </row>
    <row r="5354" spans="1:11">
      <c r="A5354">
        <v>13.3363</v>
      </c>
      <c r="B5354">
        <f t="shared" si="773"/>
        <v>13.1638</v>
      </c>
      <c r="C5354">
        <v>-0.24</v>
      </c>
      <c r="D5354">
        <f t="shared" si="765"/>
        <v>-2.3535959999999996</v>
      </c>
      <c r="E5354">
        <f t="shared" si="766"/>
        <v>-12.933676132075469</v>
      </c>
      <c r="F5354">
        <f t="shared" si="767"/>
        <v>88.840582394852134</v>
      </c>
      <c r="G5354">
        <f t="shared" si="768"/>
        <v>7892.6490802565113</v>
      </c>
      <c r="H5354">
        <f t="shared" si="769"/>
        <v>2247.2450683567108</v>
      </c>
      <c r="I5354">
        <f t="shared" si="770"/>
        <v>3.2380000000000004</v>
      </c>
      <c r="J5354">
        <f t="shared" si="771"/>
        <v>0.67496393626454676</v>
      </c>
      <c r="K5354">
        <f t="shared" si="772"/>
        <v>4060.2770340996781</v>
      </c>
    </row>
    <row r="5355" spans="1:11">
      <c r="A5355">
        <v>13.338699999999999</v>
      </c>
      <c r="B5355">
        <f t="shared" si="773"/>
        <v>13.1662</v>
      </c>
      <c r="C5355">
        <v>-0.24</v>
      </c>
      <c r="D5355">
        <f t="shared" si="765"/>
        <v>-2.3535959999999996</v>
      </c>
      <c r="E5355">
        <f t="shared" si="766"/>
        <v>-12.933676132075469</v>
      </c>
      <c r="F5355">
        <f t="shared" si="767"/>
        <v>88.80954157213516</v>
      </c>
      <c r="G5355">
        <f t="shared" si="768"/>
        <v>7887.1346742528031</v>
      </c>
      <c r="H5355">
        <f t="shared" si="769"/>
        <v>2247.458211256484</v>
      </c>
      <c r="I5355">
        <f t="shared" si="770"/>
        <v>3.2380000000000004</v>
      </c>
      <c r="J5355">
        <f t="shared" si="771"/>
        <v>0.66916778300515567</v>
      </c>
      <c r="K5355">
        <f t="shared" si="772"/>
        <v>4060.2770340996781</v>
      </c>
    </row>
    <row r="5356" spans="1:11">
      <c r="A5356">
        <v>13.3413</v>
      </c>
      <c r="B5356">
        <f t="shared" si="773"/>
        <v>13.168800000000001</v>
      </c>
      <c r="C5356">
        <v>-0.16</v>
      </c>
      <c r="D5356">
        <f t="shared" si="765"/>
        <v>-1.569064</v>
      </c>
      <c r="E5356">
        <f t="shared" si="766"/>
        <v>-12.14914413207547</v>
      </c>
      <c r="F5356">
        <f t="shared" si="767"/>
        <v>88.777953797391746</v>
      </c>
      <c r="G5356">
        <f t="shared" si="768"/>
        <v>7881.5250804518237</v>
      </c>
      <c r="H5356">
        <f t="shared" si="769"/>
        <v>2247.6890339363572</v>
      </c>
      <c r="I5356">
        <f t="shared" si="770"/>
        <v>3.2380000000000004</v>
      </c>
      <c r="J5356">
        <f t="shared" si="771"/>
        <v>3.2035861945233775</v>
      </c>
      <c r="K5356">
        <f t="shared" si="772"/>
        <v>2706.8513560664524</v>
      </c>
    </row>
    <row r="5357" spans="1:11">
      <c r="A5357">
        <v>13.3438</v>
      </c>
      <c r="B5357">
        <f t="shared" si="773"/>
        <v>13.1713</v>
      </c>
      <c r="C5357">
        <v>-0.16</v>
      </c>
      <c r="D5357">
        <f t="shared" si="765"/>
        <v>-1.569064</v>
      </c>
      <c r="E5357">
        <f t="shared" si="766"/>
        <v>-12.14914413207547</v>
      </c>
      <c r="F5357">
        <f t="shared" si="767"/>
        <v>88.747580937061556</v>
      </c>
      <c r="G5357">
        <f t="shared" si="768"/>
        <v>7876.133122180292</v>
      </c>
      <c r="H5357">
        <f t="shared" si="769"/>
        <v>2247.9109028886996</v>
      </c>
      <c r="I5357">
        <f t="shared" si="770"/>
        <v>3.2380000000000004</v>
      </c>
      <c r="J5357">
        <f t="shared" si="771"/>
        <v>3.1979187452116973</v>
      </c>
      <c r="K5357">
        <f t="shared" si="772"/>
        <v>2706.8513560664524</v>
      </c>
    </row>
    <row r="5358" spans="1:11">
      <c r="A5358">
        <v>13.3462</v>
      </c>
      <c r="B5358">
        <f t="shared" si="773"/>
        <v>13.1737</v>
      </c>
      <c r="C5358">
        <v>-6.9999900000000004E-2</v>
      </c>
      <c r="D5358">
        <f t="shared" si="765"/>
        <v>-0.68646451933499997</v>
      </c>
      <c r="E5358">
        <f t="shared" si="766"/>
        <v>-11.26654465141047</v>
      </c>
      <c r="F5358">
        <f t="shared" si="767"/>
        <v>88.720541229898174</v>
      </c>
      <c r="G5358">
        <f t="shared" si="768"/>
        <v>7871.3344361260615</v>
      </c>
      <c r="H5358">
        <f t="shared" si="769"/>
        <v>2248.1238321876513</v>
      </c>
      <c r="I5358">
        <f t="shared" si="770"/>
        <v>3.2380000000000004</v>
      </c>
      <c r="J5358">
        <f t="shared" si="771"/>
        <v>6.0507319985367598</v>
      </c>
      <c r="K5358">
        <f t="shared" si="772"/>
        <v>1184.2457764969754</v>
      </c>
    </row>
    <row r="5359" spans="1:11">
      <c r="A5359">
        <v>13.348800000000001</v>
      </c>
      <c r="B5359">
        <f t="shared" si="773"/>
        <v>13.176300000000001</v>
      </c>
      <c r="C5359">
        <v>-0.16</v>
      </c>
      <c r="D5359">
        <f t="shared" si="765"/>
        <v>-1.569064</v>
      </c>
      <c r="E5359">
        <f t="shared" si="766"/>
        <v>-12.14914413207547</v>
      </c>
      <c r="F5359">
        <f t="shared" si="767"/>
        <v>88.68895345515476</v>
      </c>
      <c r="G5359">
        <f t="shared" si="768"/>
        <v>7865.7304649706075</v>
      </c>
      <c r="H5359">
        <f t="shared" si="769"/>
        <v>2248.3544234666347</v>
      </c>
      <c r="I5359">
        <f t="shared" si="770"/>
        <v>3.2380000000000004</v>
      </c>
      <c r="J5359">
        <f t="shared" si="771"/>
        <v>3.1869845855847698</v>
      </c>
      <c r="K5359">
        <f t="shared" si="772"/>
        <v>2706.8513560664524</v>
      </c>
    </row>
    <row r="5360" spans="1:11">
      <c r="A5360">
        <v>13.3512</v>
      </c>
      <c r="B5360">
        <f t="shared" si="773"/>
        <v>13.178700000000001</v>
      </c>
      <c r="C5360">
        <v>-6.9999900000000004E-2</v>
      </c>
      <c r="D5360">
        <f t="shared" si="765"/>
        <v>-0.68646451933499997</v>
      </c>
      <c r="E5360">
        <f t="shared" si="766"/>
        <v>-11.26654465141047</v>
      </c>
      <c r="F5360">
        <f t="shared" si="767"/>
        <v>88.661913747991377</v>
      </c>
      <c r="G5360">
        <f t="shared" si="768"/>
        <v>7860.9349494562621</v>
      </c>
      <c r="H5360">
        <f t="shared" si="769"/>
        <v>2248.56721205963</v>
      </c>
      <c r="I5360">
        <f t="shared" si="770"/>
        <v>3.2380000000000004</v>
      </c>
      <c r="J5360">
        <f t="shared" si="771"/>
        <v>6.0398011714419439</v>
      </c>
      <c r="K5360">
        <f t="shared" si="772"/>
        <v>1184.2457764969754</v>
      </c>
    </row>
    <row r="5361" spans="1:11">
      <c r="A5361">
        <v>13.3538</v>
      </c>
      <c r="B5361">
        <f t="shared" si="773"/>
        <v>13.1813</v>
      </c>
      <c r="C5361">
        <v>-6.9999900000000004E-2</v>
      </c>
      <c r="D5361">
        <f t="shared" si="765"/>
        <v>-0.68646451933499997</v>
      </c>
      <c r="E5361">
        <f t="shared" si="766"/>
        <v>-11.26654465141047</v>
      </c>
      <c r="F5361">
        <f t="shared" si="767"/>
        <v>88.632620731897717</v>
      </c>
      <c r="G5361">
        <f t="shared" si="768"/>
        <v>7855.7414578044254</v>
      </c>
      <c r="H5361">
        <f t="shared" si="769"/>
        <v>2248.797656873533</v>
      </c>
      <c r="I5361">
        <f t="shared" si="770"/>
        <v>3.2380000000000004</v>
      </c>
      <c r="J5361">
        <f t="shared" si="771"/>
        <v>6.0343423289945122</v>
      </c>
      <c r="K5361">
        <f t="shared" si="772"/>
        <v>1184.2457764969754</v>
      </c>
    </row>
    <row r="5362" spans="1:11">
      <c r="A5362">
        <v>13.356199999999999</v>
      </c>
      <c r="B5362">
        <f t="shared" si="773"/>
        <v>13.1837</v>
      </c>
      <c r="C5362">
        <v>-6.9999900000000004E-2</v>
      </c>
      <c r="D5362">
        <f t="shared" si="765"/>
        <v>-0.68646451933499997</v>
      </c>
      <c r="E5362">
        <f t="shared" si="766"/>
        <v>-11.26654465141047</v>
      </c>
      <c r="F5362">
        <f t="shared" si="767"/>
        <v>88.605581024734335</v>
      </c>
      <c r="G5362">
        <f t="shared" si="768"/>
        <v>7850.9489887307609</v>
      </c>
      <c r="H5362">
        <f t="shared" si="769"/>
        <v>2249.0103102679923</v>
      </c>
      <c r="I5362">
        <f t="shared" si="770"/>
        <v>3.2380000000000004</v>
      </c>
      <c r="J5362">
        <f t="shared" si="771"/>
        <v>6.0293049985507299</v>
      </c>
      <c r="K5362">
        <f t="shared" si="772"/>
        <v>1184.2457764969754</v>
      </c>
    </row>
    <row r="5363" spans="1:11">
      <c r="A5363">
        <v>13.3588</v>
      </c>
      <c r="B5363">
        <f t="shared" si="773"/>
        <v>13.186300000000001</v>
      </c>
      <c r="C5363">
        <v>-0.24</v>
      </c>
      <c r="D5363">
        <f t="shared" si="765"/>
        <v>-2.3535959999999996</v>
      </c>
      <c r="E5363">
        <f t="shared" si="766"/>
        <v>-12.933676132075469</v>
      </c>
      <c r="F5363">
        <f t="shared" si="767"/>
        <v>88.57195346679093</v>
      </c>
      <c r="G5363">
        <f t="shared" si="768"/>
        <v>7844.9909409233778</v>
      </c>
      <c r="H5363">
        <f t="shared" si="769"/>
        <v>2249.2405973470059</v>
      </c>
      <c r="I5363">
        <f t="shared" si="770"/>
        <v>3.2380000000000004</v>
      </c>
      <c r="J5363">
        <f t="shared" si="771"/>
        <v>0.62487080212707191</v>
      </c>
      <c r="K5363">
        <f t="shared" si="772"/>
        <v>4060.2770340996781</v>
      </c>
    </row>
    <row r="5364" spans="1:11">
      <c r="A5364">
        <v>13.3612</v>
      </c>
      <c r="B5364">
        <f t="shared" si="773"/>
        <v>13.188700000000001</v>
      </c>
      <c r="C5364">
        <v>-0.16</v>
      </c>
      <c r="D5364">
        <f t="shared" si="765"/>
        <v>-1.569064</v>
      </c>
      <c r="E5364">
        <f t="shared" si="766"/>
        <v>-12.14914413207547</v>
      </c>
      <c r="F5364">
        <f t="shared" si="767"/>
        <v>88.542795520873952</v>
      </c>
      <c r="G5364">
        <f t="shared" si="768"/>
        <v>7839.826638651296</v>
      </c>
      <c r="H5364">
        <f t="shared" si="769"/>
        <v>2249.4531000562561</v>
      </c>
      <c r="I5364">
        <f t="shared" si="770"/>
        <v>3.2380000000000004</v>
      </c>
      <c r="J5364">
        <f t="shared" si="771"/>
        <v>3.1597572564308374</v>
      </c>
      <c r="K5364">
        <f t="shared" si="772"/>
        <v>2706.8513560664524</v>
      </c>
    </row>
    <row r="5365" spans="1:11">
      <c r="A5365">
        <v>13.363799999999999</v>
      </c>
      <c r="B5365">
        <f t="shared" si="773"/>
        <v>13.1913</v>
      </c>
      <c r="C5365">
        <v>-0.16</v>
      </c>
      <c r="D5365">
        <f t="shared" si="765"/>
        <v>-1.569064</v>
      </c>
      <c r="E5365">
        <f t="shared" si="766"/>
        <v>-12.14914413207547</v>
      </c>
      <c r="F5365">
        <f t="shared" si="767"/>
        <v>88.511207746130566</v>
      </c>
      <c r="G5365">
        <f t="shared" si="768"/>
        <v>7834.2338966786838</v>
      </c>
      <c r="H5365">
        <f t="shared" si="769"/>
        <v>2249.683229196396</v>
      </c>
      <c r="I5365">
        <f t="shared" si="770"/>
        <v>3.2380000000000004</v>
      </c>
      <c r="J5365">
        <f t="shared" si="771"/>
        <v>3.1538787647870068</v>
      </c>
      <c r="K5365">
        <f t="shared" si="772"/>
        <v>2706.8513560664524</v>
      </c>
    </row>
    <row r="5366" spans="1:11">
      <c r="A5366">
        <v>13.366300000000001</v>
      </c>
      <c r="B5366">
        <f t="shared" si="773"/>
        <v>13.193800000000001</v>
      </c>
      <c r="C5366">
        <v>-0.16</v>
      </c>
      <c r="D5366">
        <f t="shared" ref="D5366:D5429" si="774">C5366*9.80665</f>
        <v>-1.569064</v>
      </c>
      <c r="E5366">
        <f t="shared" ref="E5366:E5429" si="775">D5366-$D$17</f>
        <v>-12.14914413207547</v>
      </c>
      <c r="F5366">
        <f t="shared" ref="F5366:F5429" si="776">F5365+E5366*(A5366-A5365)</f>
        <v>88.480834885800363</v>
      </c>
      <c r="G5366">
        <f t="shared" ref="G5366:G5429" si="777">F5366^2</f>
        <v>7828.8581420882665</v>
      </c>
      <c r="H5366">
        <f t="shared" ref="H5366:H5429" si="778">H5365+F5366*(B5366-B5365)</f>
        <v>2249.9044312836108</v>
      </c>
      <c r="I5366">
        <f t="shared" ref="I5366:I5429" si="779">IF(B5366&lt;=0,$B$5,IF(B5366&lt;=$B$4,$B$1+$B$2+$B$3-$B$6*B5366,$B$1+$B$2))</f>
        <v>3.2380000000000004</v>
      </c>
      <c r="J5366">
        <f t="shared" ref="J5366:J5429" si="780">I5366*D5366+0.5*$B$14*$B$8*$B$13*G5366</f>
        <v>3.1482283470502681</v>
      </c>
      <c r="K5366">
        <f t="shared" ref="K5366:K5429" si="781">-2*I5366*D5366/$B$8/$B$13</f>
        <v>2706.8513560664524</v>
      </c>
    </row>
    <row r="5367" spans="1:11">
      <c r="A5367">
        <v>13.3687</v>
      </c>
      <c r="B5367">
        <f t="shared" si="773"/>
        <v>13.196200000000001</v>
      </c>
      <c r="C5367">
        <v>-0.16</v>
      </c>
      <c r="D5367">
        <f t="shared" si="774"/>
        <v>-1.569064</v>
      </c>
      <c r="E5367">
        <f t="shared" si="775"/>
        <v>-12.14914413207547</v>
      </c>
      <c r="F5367">
        <f t="shared" si="776"/>
        <v>88.451676939883384</v>
      </c>
      <c r="G5367">
        <f t="shared" si="777"/>
        <v>7823.6991534774979</v>
      </c>
      <c r="H5367">
        <f t="shared" si="778"/>
        <v>2250.1167153082665</v>
      </c>
      <c r="I5367">
        <f t="shared" si="779"/>
        <v>3.2380000000000004</v>
      </c>
      <c r="J5367">
        <f t="shared" si="780"/>
        <v>3.1428057705059667</v>
      </c>
      <c r="K5367">
        <f t="shared" si="781"/>
        <v>2706.8513560664524</v>
      </c>
    </row>
    <row r="5368" spans="1:11">
      <c r="A5368">
        <v>13.3713</v>
      </c>
      <c r="B5368">
        <f t="shared" si="773"/>
        <v>13.1988</v>
      </c>
      <c r="C5368">
        <v>-0.24</v>
      </c>
      <c r="D5368">
        <f t="shared" si="774"/>
        <v>-2.3535959999999996</v>
      </c>
      <c r="E5368">
        <f t="shared" si="775"/>
        <v>-12.933676132075469</v>
      </c>
      <c r="F5368">
        <f t="shared" si="776"/>
        <v>88.418049381939994</v>
      </c>
      <c r="G5368">
        <f t="shared" si="777"/>
        <v>7817.7514565071797</v>
      </c>
      <c r="H5368">
        <f t="shared" si="778"/>
        <v>2250.3466022366597</v>
      </c>
      <c r="I5368">
        <f t="shared" si="779"/>
        <v>3.2380000000000004</v>
      </c>
      <c r="J5368">
        <f t="shared" si="780"/>
        <v>0.5962395721674163</v>
      </c>
      <c r="K5368">
        <f t="shared" si="781"/>
        <v>4060.2770340996781</v>
      </c>
    </row>
    <row r="5369" spans="1:11">
      <c r="A5369">
        <v>13.373699999999999</v>
      </c>
      <c r="B5369">
        <f t="shared" si="773"/>
        <v>13.2012</v>
      </c>
      <c r="C5369">
        <v>-6.9999900000000004E-2</v>
      </c>
      <c r="D5369">
        <f t="shared" si="774"/>
        <v>-0.68646451933499997</v>
      </c>
      <c r="E5369">
        <f t="shared" si="775"/>
        <v>-11.26654465141047</v>
      </c>
      <c r="F5369">
        <f t="shared" si="776"/>
        <v>88.391009674776612</v>
      </c>
      <c r="G5369">
        <f t="shared" si="777"/>
        <v>7812.9705913264524</v>
      </c>
      <c r="H5369">
        <f t="shared" si="778"/>
        <v>2250.5587406598793</v>
      </c>
      <c r="I5369">
        <f t="shared" si="779"/>
        <v>3.2380000000000004</v>
      </c>
      <c r="J5369">
        <f t="shared" si="780"/>
        <v>5.9893861728869329</v>
      </c>
      <c r="K5369">
        <f t="shared" si="781"/>
        <v>1184.2457764969754</v>
      </c>
    </row>
    <row r="5370" spans="1:11">
      <c r="A5370">
        <v>13.376300000000001</v>
      </c>
      <c r="B5370">
        <f t="shared" si="773"/>
        <v>13.203800000000001</v>
      </c>
      <c r="C5370">
        <v>-0.24</v>
      </c>
      <c r="D5370">
        <f t="shared" si="774"/>
        <v>-2.3535959999999996</v>
      </c>
      <c r="E5370">
        <f t="shared" si="775"/>
        <v>-12.933676132075469</v>
      </c>
      <c r="F5370">
        <f t="shared" si="776"/>
        <v>88.357382116833207</v>
      </c>
      <c r="G5370">
        <f t="shared" si="777"/>
        <v>7807.0269745400765</v>
      </c>
      <c r="H5370">
        <f t="shared" si="778"/>
        <v>2250.788469853383</v>
      </c>
      <c r="I5370">
        <f t="shared" si="779"/>
        <v>3.2380000000000004</v>
      </c>
      <c r="J5370">
        <f t="shared" si="780"/>
        <v>0.58496714480767764</v>
      </c>
      <c r="K5370">
        <f t="shared" si="781"/>
        <v>4060.2770340996781</v>
      </c>
    </row>
    <row r="5371" spans="1:11">
      <c r="A5371">
        <v>13.3787</v>
      </c>
      <c r="B5371">
        <f t="shared" si="773"/>
        <v>13.206200000000001</v>
      </c>
      <c r="C5371">
        <v>-6.9999900000000004E-2</v>
      </c>
      <c r="D5371">
        <f t="shared" si="774"/>
        <v>-0.68646451933499997</v>
      </c>
      <c r="E5371">
        <f t="shared" si="775"/>
        <v>-11.26654465141047</v>
      </c>
      <c r="F5371">
        <f t="shared" si="776"/>
        <v>88.330342409669825</v>
      </c>
      <c r="G5371">
        <f t="shared" si="777"/>
        <v>7802.2493902095157</v>
      </c>
      <c r="H5371">
        <f t="shared" si="778"/>
        <v>2251.0004626751661</v>
      </c>
      <c r="I5371">
        <f t="shared" si="779"/>
        <v>3.2380000000000004</v>
      </c>
      <c r="J5371">
        <f t="shared" si="780"/>
        <v>5.9781171940056659</v>
      </c>
      <c r="K5371">
        <f t="shared" si="781"/>
        <v>1184.2457764969754</v>
      </c>
    </row>
    <row r="5372" spans="1:11">
      <c r="A5372">
        <v>13.3813</v>
      </c>
      <c r="B5372">
        <f t="shared" si="773"/>
        <v>13.2088</v>
      </c>
      <c r="C5372">
        <v>-0.24</v>
      </c>
      <c r="D5372">
        <f t="shared" si="774"/>
        <v>-2.3535959999999996</v>
      </c>
      <c r="E5372">
        <f t="shared" si="775"/>
        <v>-12.933676132075469</v>
      </c>
      <c r="F5372">
        <f t="shared" si="776"/>
        <v>88.296714851726435</v>
      </c>
      <c r="G5372">
        <f t="shared" si="777"/>
        <v>7796.3098536070875</v>
      </c>
      <c r="H5372">
        <f t="shared" si="778"/>
        <v>2251.2300341337805</v>
      </c>
      <c r="I5372">
        <f t="shared" si="779"/>
        <v>3.2380000000000004</v>
      </c>
      <c r="J5372">
        <f t="shared" si="780"/>
        <v>0.57370245457898328</v>
      </c>
      <c r="K5372">
        <f t="shared" si="781"/>
        <v>4060.2770340996781</v>
      </c>
    </row>
    <row r="5373" spans="1:11">
      <c r="A5373">
        <v>13.383699999999999</v>
      </c>
      <c r="B5373">
        <f t="shared" si="773"/>
        <v>13.2112</v>
      </c>
      <c r="C5373">
        <v>-6.9999900000000004E-2</v>
      </c>
      <c r="D5373">
        <f t="shared" si="774"/>
        <v>-0.68646451933499997</v>
      </c>
      <c r="E5373">
        <f t="shared" si="775"/>
        <v>-11.26654465141047</v>
      </c>
      <c r="F5373">
        <f t="shared" si="776"/>
        <v>88.269675144563053</v>
      </c>
      <c r="G5373">
        <f t="shared" si="777"/>
        <v>7791.5355501266922</v>
      </c>
      <c r="H5373">
        <f t="shared" si="778"/>
        <v>2251.4418813541274</v>
      </c>
      <c r="I5373">
        <f t="shared" si="779"/>
        <v>3.2380000000000004</v>
      </c>
      <c r="J5373">
        <f t="shared" si="780"/>
        <v>5.9668559522554414</v>
      </c>
      <c r="K5373">
        <f t="shared" si="781"/>
        <v>1184.2457764969754</v>
      </c>
    </row>
    <row r="5374" spans="1:11">
      <c r="A5374">
        <v>13.386200000000001</v>
      </c>
      <c r="B5374">
        <f t="shared" si="773"/>
        <v>13.213700000000001</v>
      </c>
      <c r="C5374">
        <v>-0.24</v>
      </c>
      <c r="D5374">
        <f t="shared" si="774"/>
        <v>-2.3535959999999996</v>
      </c>
      <c r="E5374">
        <f t="shared" si="775"/>
        <v>-12.933676132075469</v>
      </c>
      <c r="F5374">
        <f t="shared" si="776"/>
        <v>88.237340954232849</v>
      </c>
      <c r="G5374">
        <f t="shared" si="777"/>
        <v>7785.8283386735375</v>
      </c>
      <c r="H5374">
        <f t="shared" si="778"/>
        <v>2251.662474706513</v>
      </c>
      <c r="I5374">
        <f t="shared" si="779"/>
        <v>3.2380000000000004</v>
      </c>
      <c r="J5374">
        <f t="shared" si="780"/>
        <v>0.56268540815465329</v>
      </c>
      <c r="K5374">
        <f t="shared" si="781"/>
        <v>4060.2770340996781</v>
      </c>
    </row>
    <row r="5375" spans="1:11">
      <c r="A5375">
        <v>13.3888</v>
      </c>
      <c r="B5375">
        <f t="shared" si="773"/>
        <v>13.2163</v>
      </c>
      <c r="C5375">
        <v>-0.24</v>
      </c>
      <c r="D5375">
        <f t="shared" si="774"/>
        <v>-2.3535959999999996</v>
      </c>
      <c r="E5375">
        <f t="shared" si="775"/>
        <v>-12.933676132075469</v>
      </c>
      <c r="F5375">
        <f t="shared" si="776"/>
        <v>88.203713396289459</v>
      </c>
      <c r="G5375">
        <f t="shared" si="777"/>
        <v>7779.8950568947721</v>
      </c>
      <c r="H5375">
        <f t="shared" si="778"/>
        <v>2251.8918043613435</v>
      </c>
      <c r="I5375">
        <f t="shared" si="779"/>
        <v>3.2380000000000004</v>
      </c>
      <c r="J5375">
        <f t="shared" si="780"/>
        <v>0.55644897752227962</v>
      </c>
      <c r="K5375">
        <f t="shared" si="781"/>
        <v>4060.2770340996781</v>
      </c>
    </row>
    <row r="5376" spans="1:11">
      <c r="A5376">
        <v>13.3912</v>
      </c>
      <c r="B5376">
        <f t="shared" si="773"/>
        <v>13.2187</v>
      </c>
      <c r="C5376">
        <v>-6.9999900000000004E-2</v>
      </c>
      <c r="D5376">
        <f t="shared" si="774"/>
        <v>-0.68646451933499997</v>
      </c>
      <c r="E5376">
        <f t="shared" si="775"/>
        <v>-11.26654465141047</v>
      </c>
      <c r="F5376">
        <f t="shared" si="776"/>
        <v>88.176673689126076</v>
      </c>
      <c r="G5376">
        <f t="shared" si="777"/>
        <v>7775.1257828786192</v>
      </c>
      <c r="H5376">
        <f t="shared" si="778"/>
        <v>2252.1034283781973</v>
      </c>
      <c r="I5376">
        <f t="shared" si="779"/>
        <v>3.2380000000000004</v>
      </c>
      <c r="J5376">
        <f t="shared" si="780"/>
        <v>5.949607761633132</v>
      </c>
      <c r="K5376">
        <f t="shared" si="781"/>
        <v>1184.2457764969754</v>
      </c>
    </row>
    <row r="5377" spans="1:11">
      <c r="A5377">
        <v>13.393800000000001</v>
      </c>
      <c r="B5377">
        <f t="shared" si="773"/>
        <v>13.221300000000001</v>
      </c>
      <c r="C5377">
        <v>-0.16</v>
      </c>
      <c r="D5377">
        <f t="shared" si="774"/>
        <v>-1.569064</v>
      </c>
      <c r="E5377">
        <f t="shared" si="775"/>
        <v>-12.14914413207547</v>
      </c>
      <c r="F5377">
        <f t="shared" si="776"/>
        <v>88.145085914382662</v>
      </c>
      <c r="G5377">
        <f t="shared" si="777"/>
        <v>7769.5561708539008</v>
      </c>
      <c r="H5377">
        <f t="shared" si="778"/>
        <v>2252.3326056015749</v>
      </c>
      <c r="I5377">
        <f t="shared" si="779"/>
        <v>3.2380000000000004</v>
      </c>
      <c r="J5377">
        <f t="shared" si="780"/>
        <v>3.0858964633211334</v>
      </c>
      <c r="K5377">
        <f t="shared" si="781"/>
        <v>2706.8513560664524</v>
      </c>
    </row>
    <row r="5378" spans="1:11">
      <c r="A5378">
        <v>13.3962</v>
      </c>
      <c r="B5378">
        <f t="shared" si="773"/>
        <v>13.223700000000001</v>
      </c>
      <c r="C5378">
        <v>-6.9999900000000004E-2</v>
      </c>
      <c r="D5378">
        <f t="shared" si="774"/>
        <v>-0.68646451933499997</v>
      </c>
      <c r="E5378">
        <f t="shared" si="775"/>
        <v>-11.26654465141047</v>
      </c>
      <c r="F5378">
        <f t="shared" si="776"/>
        <v>88.11804620721928</v>
      </c>
      <c r="G5378">
        <f t="shared" si="777"/>
        <v>7764.7900673776321</v>
      </c>
      <c r="H5378">
        <f t="shared" si="778"/>
        <v>2252.544088912472</v>
      </c>
      <c r="I5378">
        <f t="shared" si="779"/>
        <v>3.2380000000000004</v>
      </c>
      <c r="J5378">
        <f t="shared" si="780"/>
        <v>5.9387439639640984</v>
      </c>
      <c r="K5378">
        <f t="shared" si="781"/>
        <v>1184.2457764969754</v>
      </c>
    </row>
    <row r="5379" spans="1:11">
      <c r="A5379">
        <v>13.3988</v>
      </c>
      <c r="B5379">
        <f t="shared" si="773"/>
        <v>13.2263</v>
      </c>
      <c r="C5379">
        <v>-0.16</v>
      </c>
      <c r="D5379">
        <f t="shared" si="774"/>
        <v>-1.569064</v>
      </c>
      <c r="E5379">
        <f t="shared" si="775"/>
        <v>-12.14914413207547</v>
      </c>
      <c r="F5379">
        <f t="shared" si="776"/>
        <v>88.086458432475894</v>
      </c>
      <c r="G5379">
        <f t="shared" si="777"/>
        <v>7759.2241591763031</v>
      </c>
      <c r="H5379">
        <f t="shared" si="778"/>
        <v>2252.7731137043966</v>
      </c>
      <c r="I5379">
        <f t="shared" si="779"/>
        <v>3.2380000000000004</v>
      </c>
      <c r="J5379">
        <f t="shared" si="780"/>
        <v>3.0750365587147437</v>
      </c>
      <c r="K5379">
        <f t="shared" si="781"/>
        <v>2706.8513560664524</v>
      </c>
    </row>
    <row r="5380" spans="1:11">
      <c r="A5380">
        <v>13.401199999999999</v>
      </c>
      <c r="B5380">
        <f t="shared" si="773"/>
        <v>13.2287</v>
      </c>
      <c r="C5380">
        <v>-0.24</v>
      </c>
      <c r="D5380">
        <f t="shared" si="774"/>
        <v>-2.3535959999999996</v>
      </c>
      <c r="E5380">
        <f t="shared" si="775"/>
        <v>-12.933676132075469</v>
      </c>
      <c r="F5380">
        <f t="shared" si="776"/>
        <v>88.055417609758919</v>
      </c>
      <c r="G5380">
        <f t="shared" si="777"/>
        <v>7753.7565704290409</v>
      </c>
      <c r="H5380">
        <f t="shared" si="778"/>
        <v>2252.98444670666</v>
      </c>
      <c r="I5380">
        <f t="shared" si="779"/>
        <v>3.2380000000000004</v>
      </c>
      <c r="J5380">
        <f t="shared" si="780"/>
        <v>0.52897499874342024</v>
      </c>
      <c r="K5380">
        <f t="shared" si="781"/>
        <v>4060.2770340996781</v>
      </c>
    </row>
    <row r="5381" spans="1:11">
      <c r="A5381">
        <v>13.4038</v>
      </c>
      <c r="B5381">
        <f t="shared" si="773"/>
        <v>13.231300000000001</v>
      </c>
      <c r="C5381">
        <v>-0.24</v>
      </c>
      <c r="D5381">
        <f t="shared" si="774"/>
        <v>-2.3535959999999996</v>
      </c>
      <c r="E5381">
        <f t="shared" si="775"/>
        <v>-12.933676132075469</v>
      </c>
      <c r="F5381">
        <f t="shared" si="776"/>
        <v>88.021790051815515</v>
      </c>
      <c r="G5381">
        <f t="shared" si="777"/>
        <v>7747.835523925889</v>
      </c>
      <c r="H5381">
        <f t="shared" si="778"/>
        <v>2253.2133033607947</v>
      </c>
      <c r="I5381">
        <f t="shared" si="779"/>
        <v>3.2380000000000004</v>
      </c>
      <c r="J5381">
        <f t="shared" si="780"/>
        <v>0.52275142852295176</v>
      </c>
      <c r="K5381">
        <f t="shared" si="781"/>
        <v>4060.2770340996781</v>
      </c>
    </row>
    <row r="5382" spans="1:11">
      <c r="A5382">
        <v>13.4063</v>
      </c>
      <c r="B5382">
        <f t="shared" si="773"/>
        <v>13.2338</v>
      </c>
      <c r="C5382">
        <v>-6.9999900000000004E-2</v>
      </c>
      <c r="D5382">
        <f t="shared" si="774"/>
        <v>-0.68646451933499997</v>
      </c>
      <c r="E5382">
        <f t="shared" si="775"/>
        <v>-11.26654465141047</v>
      </c>
      <c r="F5382">
        <f t="shared" si="776"/>
        <v>87.993623690186993</v>
      </c>
      <c r="G5382">
        <f t="shared" si="777"/>
        <v>7742.8778101302378</v>
      </c>
      <c r="H5382">
        <f t="shared" si="778"/>
        <v>2253.43328742002</v>
      </c>
      <c r="I5382">
        <f t="shared" si="779"/>
        <v>3.2380000000000004</v>
      </c>
      <c r="J5382">
        <f t="shared" si="780"/>
        <v>5.9157121449105698</v>
      </c>
      <c r="K5382">
        <f t="shared" si="781"/>
        <v>1184.2457764969754</v>
      </c>
    </row>
    <row r="5383" spans="1:11">
      <c r="A5383">
        <v>13.4087</v>
      </c>
      <c r="B5383">
        <f t="shared" si="773"/>
        <v>13.2362</v>
      </c>
      <c r="C5383">
        <v>-0.16</v>
      </c>
      <c r="D5383">
        <f t="shared" si="774"/>
        <v>-1.569064</v>
      </c>
      <c r="E5383">
        <f t="shared" si="775"/>
        <v>-12.14914413207547</v>
      </c>
      <c r="F5383">
        <f t="shared" si="776"/>
        <v>87.964465744270015</v>
      </c>
      <c r="G5383">
        <f t="shared" si="777"/>
        <v>7737.7472336748533</v>
      </c>
      <c r="H5383">
        <f t="shared" si="778"/>
        <v>2253.6444021378061</v>
      </c>
      <c r="I5383">
        <f t="shared" si="779"/>
        <v>3.2380000000000004</v>
      </c>
      <c r="J5383">
        <f t="shared" si="780"/>
        <v>3.0524623137891416</v>
      </c>
      <c r="K5383">
        <f t="shared" si="781"/>
        <v>2706.8513560664524</v>
      </c>
    </row>
    <row r="5384" spans="1:11">
      <c r="A5384">
        <v>13.411300000000001</v>
      </c>
      <c r="B5384">
        <f t="shared" si="773"/>
        <v>13.238800000000001</v>
      </c>
      <c r="C5384">
        <v>-0.16</v>
      </c>
      <c r="D5384">
        <f t="shared" si="774"/>
        <v>-1.569064</v>
      </c>
      <c r="E5384">
        <f t="shared" si="775"/>
        <v>-12.14914413207547</v>
      </c>
      <c r="F5384">
        <f t="shared" si="776"/>
        <v>87.932877969526601</v>
      </c>
      <c r="G5384">
        <f t="shared" si="777"/>
        <v>7732.1910280036564</v>
      </c>
      <c r="H5384">
        <f t="shared" si="778"/>
        <v>2253.873027620527</v>
      </c>
      <c r="I5384">
        <f t="shared" si="779"/>
        <v>3.2380000000000004</v>
      </c>
      <c r="J5384">
        <f t="shared" si="780"/>
        <v>3.0466222251940502</v>
      </c>
      <c r="K5384">
        <f t="shared" si="781"/>
        <v>2706.8513560664524</v>
      </c>
    </row>
    <row r="5385" spans="1:11">
      <c r="A5385">
        <v>13.4137</v>
      </c>
      <c r="B5385">
        <f t="shared" si="773"/>
        <v>13.241200000000001</v>
      </c>
      <c r="C5385">
        <v>-0.16</v>
      </c>
      <c r="D5385">
        <f t="shared" si="774"/>
        <v>-1.569064</v>
      </c>
      <c r="E5385">
        <f t="shared" si="775"/>
        <v>-12.14914413207547</v>
      </c>
      <c r="F5385">
        <f t="shared" si="776"/>
        <v>87.903720023609623</v>
      </c>
      <c r="G5385">
        <f t="shared" si="777"/>
        <v>7727.0639939891471</v>
      </c>
      <c r="H5385">
        <f t="shared" si="778"/>
        <v>2254.0839965485834</v>
      </c>
      <c r="I5385">
        <f t="shared" si="779"/>
        <v>3.2380000000000004</v>
      </c>
      <c r="J5385">
        <f t="shared" si="780"/>
        <v>3.0412332359005125</v>
      </c>
      <c r="K5385">
        <f t="shared" si="781"/>
        <v>2706.8513560664524</v>
      </c>
    </row>
    <row r="5386" spans="1:11">
      <c r="A5386">
        <v>13.4163</v>
      </c>
      <c r="B5386">
        <f t="shared" si="773"/>
        <v>13.2438</v>
      </c>
      <c r="C5386">
        <v>-6.9999900000000004E-2</v>
      </c>
      <c r="D5386">
        <f t="shared" si="774"/>
        <v>-0.68646451933499997</v>
      </c>
      <c r="E5386">
        <f t="shared" si="775"/>
        <v>-11.26654465141047</v>
      </c>
      <c r="F5386">
        <f t="shared" si="776"/>
        <v>87.874427007515962</v>
      </c>
      <c r="G5386">
        <f t="shared" si="777"/>
        <v>7721.9149218992507</v>
      </c>
      <c r="H5386">
        <f t="shared" si="778"/>
        <v>2254.3124700588028</v>
      </c>
      <c r="I5386">
        <f t="shared" si="779"/>
        <v>3.2380000000000004</v>
      </c>
      <c r="J5386">
        <f t="shared" si="780"/>
        <v>5.893678200934632</v>
      </c>
      <c r="K5386">
        <f t="shared" si="781"/>
        <v>1184.2457764969754</v>
      </c>
    </row>
    <row r="5387" spans="1:11">
      <c r="A5387">
        <v>13.418699999999999</v>
      </c>
      <c r="B5387">
        <f t="shared" si="773"/>
        <v>13.2462</v>
      </c>
      <c r="C5387">
        <v>-6.9999900000000004E-2</v>
      </c>
      <c r="D5387">
        <f t="shared" si="774"/>
        <v>-0.68646451933499997</v>
      </c>
      <c r="E5387">
        <f t="shared" si="775"/>
        <v>-11.26654465141047</v>
      </c>
      <c r="F5387">
        <f t="shared" si="776"/>
        <v>87.84738730035258</v>
      </c>
      <c r="G5387">
        <f t="shared" si="777"/>
        <v>7717.1634554981474</v>
      </c>
      <c r="H5387">
        <f t="shared" si="778"/>
        <v>2254.5233037883236</v>
      </c>
      <c r="I5387">
        <f t="shared" si="779"/>
        <v>3.2380000000000004</v>
      </c>
      <c r="J5387">
        <f t="shared" si="780"/>
        <v>5.8886839681108025</v>
      </c>
      <c r="K5387">
        <f t="shared" si="781"/>
        <v>1184.2457764969754</v>
      </c>
    </row>
    <row r="5388" spans="1:11">
      <c r="A5388">
        <v>13.4213</v>
      </c>
      <c r="B5388">
        <f t="shared" si="773"/>
        <v>13.248800000000001</v>
      </c>
      <c r="C5388">
        <v>-0.24</v>
      </c>
      <c r="D5388">
        <f t="shared" si="774"/>
        <v>-2.3535959999999996</v>
      </c>
      <c r="E5388">
        <f t="shared" si="775"/>
        <v>-12.933676132075469</v>
      </c>
      <c r="F5388">
        <f t="shared" si="776"/>
        <v>87.813759742409175</v>
      </c>
      <c r="G5388">
        <f t="shared" si="777"/>
        <v>7711.2564000975626</v>
      </c>
      <c r="H5388">
        <f t="shared" si="778"/>
        <v>2254.751619563654</v>
      </c>
      <c r="I5388">
        <f t="shared" si="779"/>
        <v>3.2380000000000004</v>
      </c>
      <c r="J5388">
        <f t="shared" si="780"/>
        <v>0.48430336944629815</v>
      </c>
      <c r="K5388">
        <f t="shared" si="781"/>
        <v>4060.2770340996781</v>
      </c>
    </row>
    <row r="5389" spans="1:11">
      <c r="A5389">
        <v>13.4237</v>
      </c>
      <c r="B5389">
        <f t="shared" si="773"/>
        <v>13.251200000000001</v>
      </c>
      <c r="C5389">
        <v>-6.9999900000000004E-2</v>
      </c>
      <c r="D5389">
        <f t="shared" si="774"/>
        <v>-0.68646451933499997</v>
      </c>
      <c r="E5389">
        <f t="shared" si="775"/>
        <v>-11.26654465141047</v>
      </c>
      <c r="F5389">
        <f t="shared" si="776"/>
        <v>87.786720035245793</v>
      </c>
      <c r="G5389">
        <f t="shared" si="777"/>
        <v>7706.5082145466249</v>
      </c>
      <c r="H5389">
        <f t="shared" si="778"/>
        <v>2254.9623076917387</v>
      </c>
      <c r="I5389">
        <f t="shared" si="779"/>
        <v>3.2380000000000004</v>
      </c>
      <c r="J5389">
        <f t="shared" si="780"/>
        <v>5.8774843194942097</v>
      </c>
      <c r="K5389">
        <f t="shared" si="781"/>
        <v>1184.2457764969754</v>
      </c>
    </row>
    <row r="5390" spans="1:11">
      <c r="A5390">
        <v>13.426299999999999</v>
      </c>
      <c r="B5390">
        <f t="shared" si="773"/>
        <v>13.2538</v>
      </c>
      <c r="C5390">
        <v>-0.24</v>
      </c>
      <c r="D5390">
        <f t="shared" si="774"/>
        <v>-2.3535959999999996</v>
      </c>
      <c r="E5390">
        <f t="shared" si="775"/>
        <v>-12.933676132075469</v>
      </c>
      <c r="F5390">
        <f t="shared" si="776"/>
        <v>87.753092477302403</v>
      </c>
      <c r="G5390">
        <f t="shared" si="777"/>
        <v>7700.6052393299879</v>
      </c>
      <c r="H5390">
        <f t="shared" si="778"/>
        <v>2255.1904657321797</v>
      </c>
      <c r="I5390">
        <f t="shared" si="779"/>
        <v>3.2380000000000004</v>
      </c>
      <c r="J5390">
        <f t="shared" si="780"/>
        <v>0.47310800948227794</v>
      </c>
      <c r="K5390">
        <f t="shared" si="781"/>
        <v>4060.2770340996781</v>
      </c>
    </row>
    <row r="5391" spans="1:11">
      <c r="A5391">
        <v>13.428800000000001</v>
      </c>
      <c r="B5391">
        <f t="shared" si="773"/>
        <v>13.256300000000001</v>
      </c>
      <c r="C5391">
        <v>-0.24</v>
      </c>
      <c r="D5391">
        <f t="shared" si="774"/>
        <v>-2.3535959999999996</v>
      </c>
      <c r="E5391">
        <f t="shared" si="775"/>
        <v>-12.933676132075469</v>
      </c>
      <c r="F5391">
        <f t="shared" si="776"/>
        <v>87.720758286972199</v>
      </c>
      <c r="G5391">
        <f t="shared" si="777"/>
        <v>7694.9314344414015</v>
      </c>
      <c r="H5391">
        <f t="shared" si="778"/>
        <v>2255.4097676278975</v>
      </c>
      <c r="I5391">
        <f t="shared" si="779"/>
        <v>3.2380000000000004</v>
      </c>
      <c r="J5391">
        <f t="shared" si="780"/>
        <v>0.4671443131791726</v>
      </c>
      <c r="K5391">
        <f t="shared" si="781"/>
        <v>4060.2770340996781</v>
      </c>
    </row>
    <row r="5392" spans="1:11">
      <c r="A5392">
        <v>13.4312</v>
      </c>
      <c r="B5392">
        <f t="shared" si="773"/>
        <v>13.258700000000001</v>
      </c>
      <c r="C5392">
        <v>-0.16</v>
      </c>
      <c r="D5392">
        <f t="shared" si="774"/>
        <v>-1.569064</v>
      </c>
      <c r="E5392">
        <f t="shared" si="775"/>
        <v>-12.14914413207547</v>
      </c>
      <c r="F5392">
        <f t="shared" si="776"/>
        <v>87.691600341055221</v>
      </c>
      <c r="G5392">
        <f t="shared" si="777"/>
        <v>7689.8167703753561</v>
      </c>
      <c r="H5392">
        <f t="shared" si="778"/>
        <v>2255.6202274687162</v>
      </c>
      <c r="I5392">
        <f t="shared" si="779"/>
        <v>3.2380000000000004</v>
      </c>
      <c r="J5392">
        <f t="shared" si="780"/>
        <v>3.0020829418512234</v>
      </c>
      <c r="K5392">
        <f t="shared" si="781"/>
        <v>2706.8513560664524</v>
      </c>
    </row>
    <row r="5393" spans="1:11">
      <c r="A5393">
        <v>13.4338</v>
      </c>
      <c r="B5393">
        <f t="shared" si="773"/>
        <v>13.2613</v>
      </c>
      <c r="C5393">
        <v>-6.9999900000000004E-2</v>
      </c>
      <c r="D5393">
        <f t="shared" si="774"/>
        <v>-0.68646451933499997</v>
      </c>
      <c r="E5393">
        <f t="shared" si="775"/>
        <v>-11.26654465141047</v>
      </c>
      <c r="F5393">
        <f t="shared" si="776"/>
        <v>87.66230732496156</v>
      </c>
      <c r="G5393">
        <f t="shared" si="777"/>
        <v>7684.6801255360087</v>
      </c>
      <c r="H5393">
        <f t="shared" si="778"/>
        <v>2255.8481494677608</v>
      </c>
      <c r="I5393">
        <f t="shared" si="779"/>
        <v>3.2380000000000004</v>
      </c>
      <c r="J5393">
        <f t="shared" si="780"/>
        <v>5.8545409690807499</v>
      </c>
      <c r="K5393">
        <f t="shared" si="781"/>
        <v>1184.2457764969754</v>
      </c>
    </row>
    <row r="5394" spans="1:11">
      <c r="A5394">
        <v>13.436199999999999</v>
      </c>
      <c r="B5394">
        <f t="shared" si="773"/>
        <v>13.2637</v>
      </c>
      <c r="C5394">
        <v>-0.16</v>
      </c>
      <c r="D5394">
        <f t="shared" si="774"/>
        <v>-1.569064</v>
      </c>
      <c r="E5394">
        <f t="shared" si="775"/>
        <v>-12.14914413207547</v>
      </c>
      <c r="F5394">
        <f t="shared" si="776"/>
        <v>87.633149379044582</v>
      </c>
      <c r="G5394">
        <f t="shared" si="777"/>
        <v>7679.5688700899418</v>
      </c>
      <c r="H5394">
        <f t="shared" si="778"/>
        <v>2256.0584690262704</v>
      </c>
      <c r="I5394">
        <f t="shared" si="779"/>
        <v>3.2380000000000004</v>
      </c>
      <c r="J5394">
        <f t="shared" si="780"/>
        <v>2.9913114461359518</v>
      </c>
      <c r="K5394">
        <f t="shared" si="781"/>
        <v>2706.8513560664524</v>
      </c>
    </row>
    <row r="5395" spans="1:11">
      <c r="A5395">
        <v>13.438800000000001</v>
      </c>
      <c r="B5395">
        <f t="shared" si="773"/>
        <v>13.266300000000001</v>
      </c>
      <c r="C5395">
        <v>-0.16</v>
      </c>
      <c r="D5395">
        <f t="shared" si="774"/>
        <v>-1.569064</v>
      </c>
      <c r="E5395">
        <f t="shared" si="775"/>
        <v>-12.14914413207547</v>
      </c>
      <c r="F5395">
        <f t="shared" si="776"/>
        <v>87.601561604301168</v>
      </c>
      <c r="G5395">
        <f t="shared" si="777"/>
        <v>7674.0335955121727</v>
      </c>
      <c r="H5395">
        <f t="shared" si="778"/>
        <v>2256.2862330864418</v>
      </c>
      <c r="I5395">
        <f t="shared" si="779"/>
        <v>3.2380000000000004</v>
      </c>
      <c r="J5395">
        <f t="shared" si="780"/>
        <v>2.9854933580655425</v>
      </c>
      <c r="K5395">
        <f t="shared" si="781"/>
        <v>2706.8513560664524</v>
      </c>
    </row>
    <row r="5396" spans="1:11">
      <c r="A5396">
        <v>13.4412</v>
      </c>
      <c r="B5396">
        <f t="shared" ref="B5396:B5459" si="782">A5396-$B$15</f>
        <v>13.268700000000001</v>
      </c>
      <c r="C5396">
        <v>-0.16</v>
      </c>
      <c r="D5396">
        <f t="shared" si="774"/>
        <v>-1.569064</v>
      </c>
      <c r="E5396">
        <f t="shared" si="775"/>
        <v>-12.14914413207547</v>
      </c>
      <c r="F5396">
        <f t="shared" si="776"/>
        <v>87.572403658384189</v>
      </c>
      <c r="G5396">
        <f t="shared" si="777"/>
        <v>7668.925882506981</v>
      </c>
      <c r="H5396">
        <f t="shared" si="778"/>
        <v>2256.4964068552217</v>
      </c>
      <c r="I5396">
        <f t="shared" si="779"/>
        <v>3.2380000000000004</v>
      </c>
      <c r="J5396">
        <f t="shared" si="780"/>
        <v>2.9801246769486349</v>
      </c>
      <c r="K5396">
        <f t="shared" si="781"/>
        <v>2706.8513560664524</v>
      </c>
    </row>
    <row r="5397" spans="1:11">
      <c r="A5397">
        <v>13.4438</v>
      </c>
      <c r="B5397">
        <f t="shared" si="782"/>
        <v>13.2713</v>
      </c>
      <c r="C5397">
        <v>-6.9999900000000004E-2</v>
      </c>
      <c r="D5397">
        <f t="shared" si="774"/>
        <v>-0.68646451933499997</v>
      </c>
      <c r="E5397">
        <f t="shared" si="775"/>
        <v>-11.26654465141047</v>
      </c>
      <c r="F5397">
        <f t="shared" si="776"/>
        <v>87.543110642290529</v>
      </c>
      <c r="G5397">
        <f t="shared" si="777"/>
        <v>7663.7962209283214</v>
      </c>
      <c r="H5397">
        <f t="shared" si="778"/>
        <v>2256.7240189428917</v>
      </c>
      <c r="I5397">
        <f t="shared" si="779"/>
        <v>3.2380000000000004</v>
      </c>
      <c r="J5397">
        <f t="shared" si="780"/>
        <v>5.8325900442342196</v>
      </c>
      <c r="K5397">
        <f t="shared" si="781"/>
        <v>1184.2457764969754</v>
      </c>
    </row>
    <row r="5398" spans="1:11">
      <c r="A5398">
        <v>13.446199999999999</v>
      </c>
      <c r="B5398">
        <f t="shared" si="782"/>
        <v>13.2737</v>
      </c>
      <c r="C5398">
        <v>-6.9999900000000004E-2</v>
      </c>
      <c r="D5398">
        <f t="shared" si="774"/>
        <v>-0.68646451933499997</v>
      </c>
      <c r="E5398">
        <f t="shared" si="775"/>
        <v>-11.26654465141047</v>
      </c>
      <c r="F5398">
        <f t="shared" si="776"/>
        <v>87.516070935127146</v>
      </c>
      <c r="G5398">
        <f t="shared" si="777"/>
        <v>7659.0626719222064</v>
      </c>
      <c r="H5398">
        <f t="shared" si="778"/>
        <v>2256.9340575131359</v>
      </c>
      <c r="I5398">
        <f t="shared" si="779"/>
        <v>3.2380000000000004</v>
      </c>
      <c r="J5398">
        <f t="shared" si="780"/>
        <v>5.8276146442578973</v>
      </c>
      <c r="K5398">
        <f t="shared" si="781"/>
        <v>1184.2457764969754</v>
      </c>
    </row>
    <row r="5399" spans="1:11">
      <c r="A5399">
        <v>13.448700000000001</v>
      </c>
      <c r="B5399">
        <f t="shared" si="782"/>
        <v>13.276200000000001</v>
      </c>
      <c r="C5399">
        <v>-0.24</v>
      </c>
      <c r="D5399">
        <f t="shared" si="774"/>
        <v>-2.3535959999999996</v>
      </c>
      <c r="E5399">
        <f t="shared" si="775"/>
        <v>-12.933676132075469</v>
      </c>
      <c r="F5399">
        <f t="shared" si="776"/>
        <v>87.483736744796943</v>
      </c>
      <c r="G5399">
        <f t="shared" si="777"/>
        <v>7653.404194832935</v>
      </c>
      <c r="H5399">
        <f t="shared" si="778"/>
        <v>2257.1527668549979</v>
      </c>
      <c r="I5399">
        <f t="shared" si="779"/>
        <v>3.2380000000000004</v>
      </c>
      <c r="J5399">
        <f t="shared" si="780"/>
        <v>0.42349532450328198</v>
      </c>
      <c r="K5399">
        <f t="shared" si="781"/>
        <v>4060.2770340996781</v>
      </c>
    </row>
    <row r="5400" spans="1:11">
      <c r="A5400">
        <v>13.4513</v>
      </c>
      <c r="B5400">
        <f t="shared" si="782"/>
        <v>13.2788</v>
      </c>
      <c r="C5400">
        <v>-0.16</v>
      </c>
      <c r="D5400">
        <f t="shared" si="774"/>
        <v>-1.569064</v>
      </c>
      <c r="E5400">
        <f t="shared" si="775"/>
        <v>-12.14914413207547</v>
      </c>
      <c r="F5400">
        <f t="shared" si="776"/>
        <v>87.452148970053557</v>
      </c>
      <c r="G5400">
        <f t="shared" si="777"/>
        <v>7647.878359480439</v>
      </c>
      <c r="H5400">
        <f t="shared" si="778"/>
        <v>2257.38014244232</v>
      </c>
      <c r="I5400">
        <f t="shared" si="779"/>
        <v>3.2380000000000004</v>
      </c>
      <c r="J5400">
        <f t="shared" si="780"/>
        <v>2.9580017739359876</v>
      </c>
      <c r="K5400">
        <f t="shared" si="781"/>
        <v>2706.8513560664524</v>
      </c>
    </row>
    <row r="5401" spans="1:11">
      <c r="A5401">
        <v>13.4537</v>
      </c>
      <c r="B5401">
        <f t="shared" si="782"/>
        <v>13.2812</v>
      </c>
      <c r="C5401">
        <v>-6.9999900000000004E-2</v>
      </c>
      <c r="D5401">
        <f t="shared" si="774"/>
        <v>-0.68646451933499997</v>
      </c>
      <c r="E5401">
        <f t="shared" si="775"/>
        <v>-11.26654465141047</v>
      </c>
      <c r="F5401">
        <f t="shared" si="776"/>
        <v>87.425109262890174</v>
      </c>
      <c r="G5401">
        <f t="shared" si="777"/>
        <v>7643.1497296282851</v>
      </c>
      <c r="H5401">
        <f t="shared" si="778"/>
        <v>2257.589962704551</v>
      </c>
      <c r="I5401">
        <f t="shared" si="779"/>
        <v>3.2380000000000004</v>
      </c>
      <c r="J5401">
        <f t="shared" si="780"/>
        <v>5.8108886628409699</v>
      </c>
      <c r="K5401">
        <f t="shared" si="781"/>
        <v>1184.2457764969754</v>
      </c>
    </row>
    <row r="5402" spans="1:11">
      <c r="A5402">
        <v>13.456300000000001</v>
      </c>
      <c r="B5402">
        <f t="shared" si="782"/>
        <v>13.283800000000001</v>
      </c>
      <c r="C5402">
        <v>-6.9999900000000004E-2</v>
      </c>
      <c r="D5402">
        <f t="shared" si="774"/>
        <v>-0.68646451933499997</v>
      </c>
      <c r="E5402">
        <f t="shared" si="775"/>
        <v>-11.26654465141047</v>
      </c>
      <c r="F5402">
        <f t="shared" si="776"/>
        <v>87.3958162467965</v>
      </c>
      <c r="G5402">
        <f t="shared" si="777"/>
        <v>7638.0286974438186</v>
      </c>
      <c r="H5402">
        <f t="shared" si="778"/>
        <v>2257.8171918267926</v>
      </c>
      <c r="I5402">
        <f t="shared" si="779"/>
        <v>3.2380000000000004</v>
      </c>
      <c r="J5402">
        <f t="shared" si="780"/>
        <v>5.8055059820286612</v>
      </c>
      <c r="K5402">
        <f t="shared" si="781"/>
        <v>1184.2457764969754</v>
      </c>
    </row>
    <row r="5403" spans="1:11">
      <c r="A5403">
        <v>13.4587</v>
      </c>
      <c r="B5403">
        <f t="shared" si="782"/>
        <v>13.286200000000001</v>
      </c>
      <c r="C5403">
        <v>-0.16</v>
      </c>
      <c r="D5403">
        <f t="shared" si="774"/>
        <v>-1.569064</v>
      </c>
      <c r="E5403">
        <f t="shared" si="775"/>
        <v>-12.14914413207547</v>
      </c>
      <c r="F5403">
        <f t="shared" si="776"/>
        <v>87.366658300879521</v>
      </c>
      <c r="G5403">
        <f t="shared" si="777"/>
        <v>7632.9329826626408</v>
      </c>
      <c r="H5403">
        <f t="shared" si="778"/>
        <v>2258.0268718067146</v>
      </c>
      <c r="I5403">
        <f t="shared" si="779"/>
        <v>3.2380000000000004</v>
      </c>
      <c r="J5403">
        <f t="shared" si="780"/>
        <v>2.9422927937671242</v>
      </c>
      <c r="K5403">
        <f t="shared" si="781"/>
        <v>2706.8513560664524</v>
      </c>
    </row>
    <row r="5404" spans="1:11">
      <c r="A5404">
        <v>13.4613</v>
      </c>
      <c r="B5404">
        <f t="shared" si="782"/>
        <v>13.2888</v>
      </c>
      <c r="C5404">
        <v>-6.9999900000000004E-2</v>
      </c>
      <c r="D5404">
        <f t="shared" si="774"/>
        <v>-0.68646451933499997</v>
      </c>
      <c r="E5404">
        <f t="shared" si="775"/>
        <v>-11.26654465141047</v>
      </c>
      <c r="F5404">
        <f t="shared" si="776"/>
        <v>87.337365284785861</v>
      </c>
      <c r="G5404">
        <f t="shared" si="777"/>
        <v>7627.8153748881186</v>
      </c>
      <c r="H5404">
        <f t="shared" si="778"/>
        <v>2258.2539489564551</v>
      </c>
      <c r="I5404">
        <f t="shared" si="779"/>
        <v>3.2380000000000004</v>
      </c>
      <c r="J5404">
        <f t="shared" si="780"/>
        <v>5.7947708307212267</v>
      </c>
      <c r="K5404">
        <f t="shared" si="781"/>
        <v>1184.2457764969754</v>
      </c>
    </row>
    <row r="5405" spans="1:11">
      <c r="A5405">
        <v>13.463699999999999</v>
      </c>
      <c r="B5405">
        <f t="shared" si="782"/>
        <v>13.2912</v>
      </c>
      <c r="C5405">
        <v>-0.16</v>
      </c>
      <c r="D5405">
        <f t="shared" si="774"/>
        <v>-1.569064</v>
      </c>
      <c r="E5405">
        <f t="shared" si="775"/>
        <v>-12.14914413207547</v>
      </c>
      <c r="F5405">
        <f t="shared" si="776"/>
        <v>87.308207338868883</v>
      </c>
      <c r="G5405">
        <f t="shared" si="777"/>
        <v>7622.7230687269184</v>
      </c>
      <c r="H5405">
        <f t="shared" si="778"/>
        <v>2258.4634886540684</v>
      </c>
      <c r="I5405">
        <f t="shared" si="779"/>
        <v>3.2380000000000004</v>
      </c>
      <c r="J5405">
        <f t="shared" si="780"/>
        <v>2.9315612252361083</v>
      </c>
      <c r="K5405">
        <f t="shared" si="781"/>
        <v>2706.8513560664524</v>
      </c>
    </row>
    <row r="5406" spans="1:11">
      <c r="A5406">
        <v>13.4663</v>
      </c>
      <c r="B5406">
        <f t="shared" si="782"/>
        <v>13.293800000000001</v>
      </c>
      <c r="C5406">
        <v>-0.24</v>
      </c>
      <c r="D5406">
        <f t="shared" si="774"/>
        <v>-2.3535959999999996</v>
      </c>
      <c r="E5406">
        <f t="shared" si="775"/>
        <v>-12.933676132075469</v>
      </c>
      <c r="F5406">
        <f t="shared" si="776"/>
        <v>87.274579780925478</v>
      </c>
      <c r="G5406">
        <f t="shared" si="777"/>
        <v>7616.8522759371263</v>
      </c>
      <c r="H5406">
        <f t="shared" si="778"/>
        <v>2258.690402561499</v>
      </c>
      <c r="I5406">
        <f t="shared" si="779"/>
        <v>3.2380000000000004</v>
      </c>
      <c r="J5406">
        <f t="shared" si="780"/>
        <v>0.38507586033933272</v>
      </c>
      <c r="K5406">
        <f t="shared" si="781"/>
        <v>4060.2770340996781</v>
      </c>
    </row>
    <row r="5407" spans="1:11">
      <c r="A5407">
        <v>13.4688</v>
      </c>
      <c r="B5407">
        <f t="shared" si="782"/>
        <v>13.2963</v>
      </c>
      <c r="C5407">
        <v>-0.16</v>
      </c>
      <c r="D5407">
        <f t="shared" si="774"/>
        <v>-1.569064</v>
      </c>
      <c r="E5407">
        <f t="shared" si="775"/>
        <v>-12.14914413207547</v>
      </c>
      <c r="F5407">
        <f t="shared" si="776"/>
        <v>87.244206920595289</v>
      </c>
      <c r="G5407">
        <f t="shared" si="777"/>
        <v>7611.5516412036468</v>
      </c>
      <c r="H5407">
        <f t="shared" si="778"/>
        <v>2258.9085130788003</v>
      </c>
      <c r="I5407">
        <f t="shared" si="779"/>
        <v>3.2380000000000004</v>
      </c>
      <c r="J5407">
        <f t="shared" si="780"/>
        <v>2.9198190165544267</v>
      </c>
      <c r="K5407">
        <f t="shared" si="781"/>
        <v>2706.8513560664524</v>
      </c>
    </row>
    <row r="5408" spans="1:11">
      <c r="A5408">
        <v>13.4712</v>
      </c>
      <c r="B5408">
        <f t="shared" si="782"/>
        <v>13.2987</v>
      </c>
      <c r="C5408">
        <v>-0.16</v>
      </c>
      <c r="D5408">
        <f t="shared" si="774"/>
        <v>-1.569064</v>
      </c>
      <c r="E5408">
        <f t="shared" si="775"/>
        <v>-12.14914413207547</v>
      </c>
      <c r="F5408">
        <f t="shared" si="776"/>
        <v>87.215048974678311</v>
      </c>
      <c r="G5408">
        <f t="shared" si="777"/>
        <v>7606.464767655536</v>
      </c>
      <c r="H5408">
        <f t="shared" si="778"/>
        <v>2259.1178291963397</v>
      </c>
      <c r="I5408">
        <f t="shared" si="779"/>
        <v>3.2380000000000004</v>
      </c>
      <c r="J5408">
        <f t="shared" si="780"/>
        <v>2.9144722396438834</v>
      </c>
      <c r="K5408">
        <f t="shared" si="781"/>
        <v>2706.8513560664524</v>
      </c>
    </row>
    <row r="5409" spans="1:11">
      <c r="A5409">
        <v>13.473800000000001</v>
      </c>
      <c r="B5409">
        <f t="shared" si="782"/>
        <v>13.301300000000001</v>
      </c>
      <c r="C5409">
        <v>-6.9999900000000004E-2</v>
      </c>
      <c r="D5409">
        <f t="shared" si="774"/>
        <v>-0.68646451933499997</v>
      </c>
      <c r="E5409">
        <f t="shared" si="775"/>
        <v>-11.26654465141047</v>
      </c>
      <c r="F5409">
        <f t="shared" si="776"/>
        <v>87.185755958584636</v>
      </c>
      <c r="G5409">
        <f t="shared" si="777"/>
        <v>7601.3560420698759</v>
      </c>
      <c r="H5409">
        <f t="shared" si="778"/>
        <v>2259.344512161832</v>
      </c>
      <c r="I5409">
        <f t="shared" si="779"/>
        <v>3.2380000000000004</v>
      </c>
      <c r="J5409">
        <f t="shared" si="780"/>
        <v>5.7669596126040563</v>
      </c>
      <c r="K5409">
        <f t="shared" si="781"/>
        <v>1184.2457764969754</v>
      </c>
    </row>
    <row r="5410" spans="1:11">
      <c r="A5410">
        <v>13.4762</v>
      </c>
      <c r="B5410">
        <f t="shared" si="782"/>
        <v>13.303700000000001</v>
      </c>
      <c r="C5410">
        <v>-0.24</v>
      </c>
      <c r="D5410">
        <f t="shared" si="774"/>
        <v>-2.3535959999999996</v>
      </c>
      <c r="E5410">
        <f t="shared" si="775"/>
        <v>-12.933676132075469</v>
      </c>
      <c r="F5410">
        <f t="shared" si="776"/>
        <v>87.154715135867662</v>
      </c>
      <c r="G5410">
        <f t="shared" si="777"/>
        <v>7595.9443704142395</v>
      </c>
      <c r="H5410">
        <f t="shared" si="778"/>
        <v>2259.5536834781578</v>
      </c>
      <c r="I5410">
        <f t="shared" si="779"/>
        <v>3.2380000000000004</v>
      </c>
      <c r="J5410">
        <f t="shared" si="780"/>
        <v>0.36309970830010574</v>
      </c>
      <c r="K5410">
        <f t="shared" si="781"/>
        <v>4060.2770340996781</v>
      </c>
    </row>
    <row r="5411" spans="1:11">
      <c r="A5411">
        <v>13.4788</v>
      </c>
      <c r="B5411">
        <f t="shared" si="782"/>
        <v>13.3063</v>
      </c>
      <c r="C5411">
        <v>-6.9999900000000004E-2</v>
      </c>
      <c r="D5411">
        <f t="shared" si="774"/>
        <v>-0.68646451933499997</v>
      </c>
      <c r="E5411">
        <f t="shared" si="775"/>
        <v>-11.26654465141047</v>
      </c>
      <c r="F5411">
        <f t="shared" si="776"/>
        <v>87.125422119774001</v>
      </c>
      <c r="G5411">
        <f t="shared" si="777"/>
        <v>7590.8391795488051</v>
      </c>
      <c r="H5411">
        <f t="shared" si="778"/>
        <v>2259.7802095756692</v>
      </c>
      <c r="I5411">
        <f t="shared" si="779"/>
        <v>3.2380000000000004</v>
      </c>
      <c r="J5411">
        <f t="shared" si="780"/>
        <v>5.7559054125797777</v>
      </c>
      <c r="K5411">
        <f t="shared" si="781"/>
        <v>1184.2457764969754</v>
      </c>
    </row>
    <row r="5412" spans="1:11">
      <c r="A5412">
        <v>13.481199999999999</v>
      </c>
      <c r="B5412">
        <f t="shared" si="782"/>
        <v>13.3087</v>
      </c>
      <c r="C5412">
        <v>-0.16</v>
      </c>
      <c r="D5412">
        <f t="shared" si="774"/>
        <v>-1.569064</v>
      </c>
      <c r="E5412">
        <f t="shared" si="775"/>
        <v>-12.14914413207547</v>
      </c>
      <c r="F5412">
        <f t="shared" si="776"/>
        <v>87.096264173857023</v>
      </c>
      <c r="G5412">
        <f t="shared" si="777"/>
        <v>7585.7592330422904</v>
      </c>
      <c r="H5412">
        <f t="shared" si="778"/>
        <v>2259.9892406096865</v>
      </c>
      <c r="I5412">
        <f t="shared" si="779"/>
        <v>3.2380000000000004</v>
      </c>
      <c r="J5412">
        <f t="shared" si="780"/>
        <v>2.8927087982405313</v>
      </c>
      <c r="K5412">
        <f t="shared" si="781"/>
        <v>2706.8513560664524</v>
      </c>
    </row>
    <row r="5413" spans="1:11">
      <c r="A5413">
        <v>13.4838</v>
      </c>
      <c r="B5413">
        <f t="shared" si="782"/>
        <v>13.311300000000001</v>
      </c>
      <c r="C5413">
        <v>-6.9999900000000004E-2</v>
      </c>
      <c r="D5413">
        <f t="shared" si="774"/>
        <v>-0.68646451933499997</v>
      </c>
      <c r="E5413">
        <f t="shared" si="775"/>
        <v>-11.26654465141047</v>
      </c>
      <c r="F5413">
        <f t="shared" si="776"/>
        <v>87.066971157763348</v>
      </c>
      <c r="G5413">
        <f t="shared" si="777"/>
        <v>7580.6574665867947</v>
      </c>
      <c r="H5413">
        <f t="shared" si="778"/>
        <v>2260.2156147346968</v>
      </c>
      <c r="I5413">
        <f t="shared" si="779"/>
        <v>3.2380000000000004</v>
      </c>
      <c r="J5413">
        <f t="shared" si="780"/>
        <v>5.7452034858933398</v>
      </c>
      <c r="K5413">
        <f t="shared" si="781"/>
        <v>1184.2457764969754</v>
      </c>
    </row>
    <row r="5414" spans="1:11">
      <c r="A5414">
        <v>13.4862</v>
      </c>
      <c r="B5414">
        <f t="shared" si="782"/>
        <v>13.313700000000001</v>
      </c>
      <c r="C5414">
        <v>-6.9999900000000004E-2</v>
      </c>
      <c r="D5414">
        <f t="shared" si="774"/>
        <v>-0.68646451933499997</v>
      </c>
      <c r="E5414">
        <f t="shared" si="775"/>
        <v>-11.26654465141047</v>
      </c>
      <c r="F5414">
        <f t="shared" si="776"/>
        <v>87.039931450599966</v>
      </c>
      <c r="G5414">
        <f t="shared" si="777"/>
        <v>7575.9496669251412</v>
      </c>
      <c r="H5414">
        <f t="shared" si="778"/>
        <v>2260.4245105701784</v>
      </c>
      <c r="I5414">
        <f t="shared" si="779"/>
        <v>3.2380000000000004</v>
      </c>
      <c r="J5414">
        <f t="shared" si="780"/>
        <v>5.7402551508713797</v>
      </c>
      <c r="K5414">
        <f t="shared" si="781"/>
        <v>1184.2457764969754</v>
      </c>
    </row>
    <row r="5415" spans="1:11">
      <c r="A5415">
        <v>13.488799999999999</v>
      </c>
      <c r="B5415">
        <f t="shared" si="782"/>
        <v>13.3163</v>
      </c>
      <c r="C5415">
        <v>-0.24</v>
      </c>
      <c r="D5415">
        <f t="shared" si="774"/>
        <v>-2.3535959999999996</v>
      </c>
      <c r="E5415">
        <f t="shared" si="775"/>
        <v>-12.933676132075469</v>
      </c>
      <c r="F5415">
        <f t="shared" si="776"/>
        <v>87.006303892656575</v>
      </c>
      <c r="G5415">
        <f t="shared" si="777"/>
        <v>7570.0969170613071</v>
      </c>
      <c r="H5415">
        <f t="shared" si="778"/>
        <v>2260.6507269602994</v>
      </c>
      <c r="I5415">
        <f t="shared" si="779"/>
        <v>3.2380000000000004</v>
      </c>
      <c r="J5415">
        <f t="shared" si="780"/>
        <v>0.3359316323735575</v>
      </c>
      <c r="K5415">
        <f t="shared" si="781"/>
        <v>4060.2770340996781</v>
      </c>
    </row>
    <row r="5416" spans="1:11">
      <c r="A5416">
        <v>13.491300000000001</v>
      </c>
      <c r="B5416">
        <f t="shared" si="782"/>
        <v>13.318800000000001</v>
      </c>
      <c r="C5416">
        <v>-6.9999900000000004E-2</v>
      </c>
      <c r="D5416">
        <f t="shared" si="774"/>
        <v>-0.68646451933499997</v>
      </c>
      <c r="E5416">
        <f t="shared" si="775"/>
        <v>-11.26654465141047</v>
      </c>
      <c r="F5416">
        <f t="shared" si="776"/>
        <v>86.97813753102804</v>
      </c>
      <c r="G5416">
        <f t="shared" si="777"/>
        <v>7565.1964083664288</v>
      </c>
      <c r="H5416">
        <f t="shared" si="778"/>
        <v>2260.8681723041273</v>
      </c>
      <c r="I5416">
        <f t="shared" si="779"/>
        <v>3.2380000000000004</v>
      </c>
      <c r="J5416">
        <f t="shared" si="780"/>
        <v>5.7289524766391526</v>
      </c>
      <c r="K5416">
        <f t="shared" si="781"/>
        <v>1184.2457764969754</v>
      </c>
    </row>
    <row r="5417" spans="1:11">
      <c r="A5417">
        <v>13.4937</v>
      </c>
      <c r="B5417">
        <f t="shared" si="782"/>
        <v>13.321200000000001</v>
      </c>
      <c r="C5417">
        <v>-0.16</v>
      </c>
      <c r="D5417">
        <f t="shared" si="774"/>
        <v>-1.569064</v>
      </c>
      <c r="E5417">
        <f t="shared" si="775"/>
        <v>-12.14914413207547</v>
      </c>
      <c r="F5417">
        <f t="shared" si="776"/>
        <v>86.948979585111061</v>
      </c>
      <c r="G5417">
        <f t="shared" si="777"/>
        <v>7560.1250508920602</v>
      </c>
      <c r="H5417">
        <f t="shared" si="778"/>
        <v>2261.0768498551315</v>
      </c>
      <c r="I5417">
        <f t="shared" si="779"/>
        <v>3.2380000000000004</v>
      </c>
      <c r="J5417">
        <f t="shared" si="780"/>
        <v>2.8657648901710191</v>
      </c>
      <c r="K5417">
        <f t="shared" si="781"/>
        <v>2706.8513560664524</v>
      </c>
    </row>
    <row r="5418" spans="1:11">
      <c r="A5418">
        <v>13.4963</v>
      </c>
      <c r="B5418">
        <f t="shared" si="782"/>
        <v>13.3238</v>
      </c>
      <c r="C5418">
        <v>-0.16</v>
      </c>
      <c r="D5418">
        <f t="shared" si="774"/>
        <v>-1.569064</v>
      </c>
      <c r="E5418">
        <f t="shared" si="775"/>
        <v>-12.14914413207547</v>
      </c>
      <c r="F5418">
        <f t="shared" si="776"/>
        <v>86.917391810367675</v>
      </c>
      <c r="G5418">
        <f t="shared" si="777"/>
        <v>7554.6329991169696</v>
      </c>
      <c r="H5418">
        <f t="shared" si="778"/>
        <v>2261.3028350738382</v>
      </c>
      <c r="I5418">
        <f t="shared" si="779"/>
        <v>3.2380000000000004</v>
      </c>
      <c r="J5418">
        <f t="shared" si="780"/>
        <v>2.8599922332836716</v>
      </c>
      <c r="K5418">
        <f t="shared" si="781"/>
        <v>2706.8513560664524</v>
      </c>
    </row>
    <row r="5419" spans="1:11">
      <c r="A5419">
        <v>13.498699999999999</v>
      </c>
      <c r="B5419">
        <f t="shared" si="782"/>
        <v>13.3262</v>
      </c>
      <c r="C5419">
        <v>-0.24</v>
      </c>
      <c r="D5419">
        <f t="shared" si="774"/>
        <v>-2.3535959999999996</v>
      </c>
      <c r="E5419">
        <f t="shared" si="775"/>
        <v>-12.933676132075469</v>
      </c>
      <c r="F5419">
        <f t="shared" si="776"/>
        <v>86.886350987650701</v>
      </c>
      <c r="G5419">
        <f t="shared" si="777"/>
        <v>7549.23798794923</v>
      </c>
      <c r="H5419">
        <f t="shared" si="778"/>
        <v>2261.5113623162088</v>
      </c>
      <c r="I5419">
        <f t="shared" si="779"/>
        <v>3.2380000000000004</v>
      </c>
      <c r="J5419">
        <f t="shared" si="780"/>
        <v>0.31400695909431953</v>
      </c>
      <c r="K5419">
        <f t="shared" si="781"/>
        <v>4060.2770340996781</v>
      </c>
    </row>
    <row r="5420" spans="1:11">
      <c r="A5420">
        <v>13.501300000000001</v>
      </c>
      <c r="B5420">
        <f t="shared" si="782"/>
        <v>13.328800000000001</v>
      </c>
      <c r="C5420">
        <v>-6.9999900000000004E-2</v>
      </c>
      <c r="D5420">
        <f t="shared" si="774"/>
        <v>-0.68646451933499997</v>
      </c>
      <c r="E5420">
        <f t="shared" si="775"/>
        <v>-11.26654465141047</v>
      </c>
      <c r="F5420">
        <f t="shared" si="776"/>
        <v>86.857057971557026</v>
      </c>
      <c r="G5420">
        <f t="shared" si="777"/>
        <v>7544.1485194744182</v>
      </c>
      <c r="H5420">
        <f t="shared" si="778"/>
        <v>2261.737190666935</v>
      </c>
      <c r="I5420">
        <f t="shared" si="779"/>
        <v>3.2380000000000004</v>
      </c>
      <c r="J5420">
        <f t="shared" si="780"/>
        <v>5.7068291890678911</v>
      </c>
      <c r="K5420">
        <f t="shared" si="781"/>
        <v>1184.2457764969754</v>
      </c>
    </row>
    <row r="5421" spans="1:11">
      <c r="A5421">
        <v>13.5037</v>
      </c>
      <c r="B5421">
        <f t="shared" si="782"/>
        <v>13.331200000000001</v>
      </c>
      <c r="C5421">
        <v>-0.24</v>
      </c>
      <c r="D5421">
        <f t="shared" si="774"/>
        <v>-2.3535959999999996</v>
      </c>
      <c r="E5421">
        <f t="shared" si="775"/>
        <v>-12.933676132075469</v>
      </c>
      <c r="F5421">
        <f t="shared" si="776"/>
        <v>86.826017148840052</v>
      </c>
      <c r="G5421">
        <f t="shared" si="777"/>
        <v>7538.7572539306666</v>
      </c>
      <c r="H5421">
        <f t="shared" si="778"/>
        <v>2261.945573108092</v>
      </c>
      <c r="I5421">
        <f t="shared" si="779"/>
        <v>3.2380000000000004</v>
      </c>
      <c r="J5421">
        <f t="shared" si="780"/>
        <v>0.30299073348422567</v>
      </c>
      <c r="K5421">
        <f t="shared" si="781"/>
        <v>4060.2770340996781</v>
      </c>
    </row>
    <row r="5422" spans="1:11">
      <c r="A5422">
        <v>13.5063</v>
      </c>
      <c r="B5422">
        <f t="shared" si="782"/>
        <v>13.3338</v>
      </c>
      <c r="C5422">
        <v>-0.16</v>
      </c>
      <c r="D5422">
        <f t="shared" si="774"/>
        <v>-1.569064</v>
      </c>
      <c r="E5422">
        <f t="shared" si="775"/>
        <v>-12.14914413207547</v>
      </c>
      <c r="F5422">
        <f t="shared" si="776"/>
        <v>86.794429374096666</v>
      </c>
      <c r="G5422">
        <f t="shared" si="777"/>
        <v>7533.2729703750538</v>
      </c>
      <c r="H5422">
        <f t="shared" si="778"/>
        <v>2262.1712386244644</v>
      </c>
      <c r="I5422">
        <f t="shared" si="779"/>
        <v>3.2380000000000004</v>
      </c>
      <c r="J5422">
        <f t="shared" si="780"/>
        <v>2.8375408577175838</v>
      </c>
      <c r="K5422">
        <f t="shared" si="781"/>
        <v>2706.8513560664524</v>
      </c>
    </row>
    <row r="5423" spans="1:11">
      <c r="A5423">
        <v>13.508699999999999</v>
      </c>
      <c r="B5423">
        <f t="shared" si="782"/>
        <v>13.3362</v>
      </c>
      <c r="C5423">
        <v>-6.9999900000000004E-2</v>
      </c>
      <c r="D5423">
        <f t="shared" si="774"/>
        <v>-0.68646451933499997</v>
      </c>
      <c r="E5423">
        <f t="shared" si="775"/>
        <v>-11.26654465141047</v>
      </c>
      <c r="F5423">
        <f t="shared" si="776"/>
        <v>86.767389666933283</v>
      </c>
      <c r="G5423">
        <f t="shared" si="777"/>
        <v>7528.5799096134406</v>
      </c>
      <c r="H5423">
        <f t="shared" si="778"/>
        <v>2262.3794803596652</v>
      </c>
      <c r="I5423">
        <f t="shared" si="779"/>
        <v>3.2380000000000004</v>
      </c>
      <c r="J5423">
        <f t="shared" si="780"/>
        <v>5.6904651330427791</v>
      </c>
      <c r="K5423">
        <f t="shared" si="781"/>
        <v>1184.2457764969754</v>
      </c>
    </row>
    <row r="5424" spans="1:11">
      <c r="A5424">
        <v>13.511200000000001</v>
      </c>
      <c r="B5424">
        <f t="shared" si="782"/>
        <v>13.338700000000001</v>
      </c>
      <c r="C5424">
        <v>-6.9999900000000004E-2</v>
      </c>
      <c r="D5424">
        <f t="shared" si="774"/>
        <v>-0.68646451933499997</v>
      </c>
      <c r="E5424">
        <f t="shared" si="775"/>
        <v>-11.26654465141047</v>
      </c>
      <c r="F5424">
        <f t="shared" si="776"/>
        <v>86.739223305304748</v>
      </c>
      <c r="G5424">
        <f t="shared" si="777"/>
        <v>7523.6928596075222</v>
      </c>
      <c r="H5424">
        <f t="shared" si="778"/>
        <v>2262.5963284179284</v>
      </c>
      <c r="I5424">
        <f t="shared" si="779"/>
        <v>3.2380000000000004</v>
      </c>
      <c r="J5424">
        <f t="shared" si="780"/>
        <v>5.6853283892481512</v>
      </c>
      <c r="K5424">
        <f t="shared" si="781"/>
        <v>1184.2457764969754</v>
      </c>
    </row>
    <row r="5425" spans="1:11">
      <c r="A5425">
        <v>13.5138</v>
      </c>
      <c r="B5425">
        <f t="shared" si="782"/>
        <v>13.3413</v>
      </c>
      <c r="C5425">
        <v>-0.16</v>
      </c>
      <c r="D5425">
        <f t="shared" si="774"/>
        <v>-1.569064</v>
      </c>
      <c r="E5425">
        <f t="shared" si="775"/>
        <v>-12.14914413207547</v>
      </c>
      <c r="F5425">
        <f t="shared" si="776"/>
        <v>86.707635530561362</v>
      </c>
      <c r="G5425">
        <f t="shared" si="777"/>
        <v>7518.214059300667</v>
      </c>
      <c r="H5425">
        <f t="shared" si="778"/>
        <v>2262.821768270308</v>
      </c>
      <c r="I5425">
        <f t="shared" si="779"/>
        <v>3.2380000000000004</v>
      </c>
      <c r="J5425">
        <f t="shared" si="780"/>
        <v>2.8217125424923379</v>
      </c>
      <c r="K5425">
        <f t="shared" si="781"/>
        <v>2706.8513560664524</v>
      </c>
    </row>
    <row r="5426" spans="1:11">
      <c r="A5426">
        <v>13.5162</v>
      </c>
      <c r="B5426">
        <f t="shared" si="782"/>
        <v>13.3437</v>
      </c>
      <c r="C5426">
        <v>-0.24</v>
      </c>
      <c r="D5426">
        <f t="shared" si="774"/>
        <v>-2.3535959999999996</v>
      </c>
      <c r="E5426">
        <f t="shared" si="775"/>
        <v>-12.933676132075469</v>
      </c>
      <c r="F5426">
        <f t="shared" si="776"/>
        <v>86.676594707844387</v>
      </c>
      <c r="G5426">
        <f t="shared" si="777"/>
        <v>7512.8320701479179</v>
      </c>
      <c r="H5426">
        <f t="shared" si="778"/>
        <v>2263.0297920976068</v>
      </c>
      <c r="I5426">
        <f t="shared" si="779"/>
        <v>3.2380000000000004</v>
      </c>
      <c r="J5426">
        <f t="shared" si="780"/>
        <v>0.27574095565110301</v>
      </c>
      <c r="K5426">
        <f t="shared" si="781"/>
        <v>4060.2770340996781</v>
      </c>
    </row>
    <row r="5427" spans="1:11">
      <c r="A5427">
        <v>13.518800000000001</v>
      </c>
      <c r="B5427">
        <f t="shared" si="782"/>
        <v>13.346300000000001</v>
      </c>
      <c r="C5427">
        <v>-0.16</v>
      </c>
      <c r="D5427">
        <f t="shared" si="774"/>
        <v>-1.569064</v>
      </c>
      <c r="E5427">
        <f t="shared" si="775"/>
        <v>-12.14914413207547</v>
      </c>
      <c r="F5427">
        <f t="shared" si="776"/>
        <v>86.645006933100973</v>
      </c>
      <c r="G5427">
        <f t="shared" si="777"/>
        <v>7507.357226437116</v>
      </c>
      <c r="H5427">
        <f t="shared" si="778"/>
        <v>2263.255069115633</v>
      </c>
      <c r="I5427">
        <f t="shared" si="779"/>
        <v>3.2380000000000004</v>
      </c>
      <c r="J5427">
        <f t="shared" si="780"/>
        <v>2.8103010020387655</v>
      </c>
      <c r="K5427">
        <f t="shared" si="781"/>
        <v>2706.8513560664524</v>
      </c>
    </row>
    <row r="5428" spans="1:11">
      <c r="A5428">
        <v>13.5212</v>
      </c>
      <c r="B5428">
        <f t="shared" si="782"/>
        <v>13.348700000000001</v>
      </c>
      <c r="C5428">
        <v>-0.16</v>
      </c>
      <c r="D5428">
        <f t="shared" si="774"/>
        <v>-1.569064</v>
      </c>
      <c r="E5428">
        <f t="shared" si="775"/>
        <v>-12.14914413207547</v>
      </c>
      <c r="F5428">
        <f t="shared" si="776"/>
        <v>86.615848987183995</v>
      </c>
      <c r="G5428">
        <f t="shared" si="777"/>
        <v>7502.3052957706623</v>
      </c>
      <c r="H5428">
        <f t="shared" si="778"/>
        <v>2263.4629471532021</v>
      </c>
      <c r="I5428">
        <f t="shared" si="779"/>
        <v>3.2380000000000004</v>
      </c>
      <c r="J5428">
        <f t="shared" si="780"/>
        <v>2.8049909533446922</v>
      </c>
      <c r="K5428">
        <f t="shared" si="781"/>
        <v>2706.8513560664524</v>
      </c>
    </row>
    <row r="5429" spans="1:11">
      <c r="A5429">
        <v>13.5238</v>
      </c>
      <c r="B5429">
        <f t="shared" si="782"/>
        <v>13.3513</v>
      </c>
      <c r="C5429">
        <v>-0.24</v>
      </c>
      <c r="D5429">
        <f t="shared" si="774"/>
        <v>-2.3535959999999996</v>
      </c>
      <c r="E5429">
        <f t="shared" si="775"/>
        <v>-12.933676132075469</v>
      </c>
      <c r="F5429">
        <f t="shared" si="776"/>
        <v>86.582221429240604</v>
      </c>
      <c r="G5429">
        <f t="shared" si="777"/>
        <v>7496.4810676220513</v>
      </c>
      <c r="H5429">
        <f t="shared" si="778"/>
        <v>2263.6880609289183</v>
      </c>
      <c r="I5429">
        <f t="shared" si="779"/>
        <v>3.2380000000000004</v>
      </c>
      <c r="J5429">
        <f t="shared" si="780"/>
        <v>0.25855453221385805</v>
      </c>
      <c r="K5429">
        <f t="shared" si="781"/>
        <v>4060.2770340996781</v>
      </c>
    </row>
    <row r="5430" spans="1:11">
      <c r="A5430">
        <v>13.526199999999999</v>
      </c>
      <c r="B5430">
        <f t="shared" si="782"/>
        <v>13.3537</v>
      </c>
      <c r="C5430">
        <v>-0.16</v>
      </c>
      <c r="D5430">
        <f t="shared" ref="D5430:D5493" si="783">C5430*9.80665</f>
        <v>-1.569064</v>
      </c>
      <c r="E5430">
        <f t="shared" ref="E5430:E5493" si="784">D5430-$D$17</f>
        <v>-12.14914413207547</v>
      </c>
      <c r="F5430">
        <f t="shared" ref="F5430:F5493" si="785">F5429+E5430*(A5430-A5429)</f>
        <v>86.553063483323626</v>
      </c>
      <c r="G5430">
        <f t="shared" ref="G5430:G5493" si="786">F5430^2</f>
        <v>7491.4327983482499</v>
      </c>
      <c r="H5430">
        <f t="shared" ref="H5430:H5493" si="787">H5429+F5430*(B5430-B5429)</f>
        <v>2263.8957882812783</v>
      </c>
      <c r="I5430">
        <f t="shared" ref="I5430:I5493" si="788">IF(B5430&lt;=0,$B$5,IF(B5430&lt;=$B$4,$B$1+$B$2+$B$3-$B$6*B5430,$B$1+$B$2))</f>
        <v>3.2380000000000004</v>
      </c>
      <c r="J5430">
        <f t="shared" ref="J5430:J5493" si="789">I5430*D5430+0.5*$B$14*$B$8*$B$13*G5430</f>
        <v>2.7935629479837782</v>
      </c>
      <c r="K5430">
        <f t="shared" ref="K5430:K5493" si="790">-2*I5430*D5430/$B$8/$B$13</f>
        <v>2706.8513560664524</v>
      </c>
    </row>
    <row r="5431" spans="1:11">
      <c r="A5431">
        <v>13.5288</v>
      </c>
      <c r="B5431">
        <f t="shared" si="782"/>
        <v>13.356300000000001</v>
      </c>
      <c r="C5431">
        <v>-0.16</v>
      </c>
      <c r="D5431">
        <f t="shared" si="783"/>
        <v>-1.569064</v>
      </c>
      <c r="E5431">
        <f t="shared" si="784"/>
        <v>-12.14914413207547</v>
      </c>
      <c r="F5431">
        <f t="shared" si="785"/>
        <v>86.521475708580212</v>
      </c>
      <c r="G5431">
        <f t="shared" si="786"/>
        <v>7485.9657587904358</v>
      </c>
      <c r="H5431">
        <f t="shared" si="787"/>
        <v>2264.1207441181209</v>
      </c>
      <c r="I5431">
        <f t="shared" si="788"/>
        <v>3.2380000000000004</v>
      </c>
      <c r="J5431">
        <f t="shared" si="789"/>
        <v>2.787816581261608</v>
      </c>
      <c r="K5431">
        <f t="shared" si="790"/>
        <v>2706.8513560664524</v>
      </c>
    </row>
    <row r="5432" spans="1:11">
      <c r="A5432">
        <v>13.5313</v>
      </c>
      <c r="B5432">
        <f t="shared" si="782"/>
        <v>13.3588</v>
      </c>
      <c r="C5432">
        <v>-6.9999900000000004E-2</v>
      </c>
      <c r="D5432">
        <f t="shared" si="783"/>
        <v>-0.68646451933499997</v>
      </c>
      <c r="E5432">
        <f t="shared" si="784"/>
        <v>-11.26654465141047</v>
      </c>
      <c r="F5432">
        <f t="shared" si="785"/>
        <v>86.49330934695169</v>
      </c>
      <c r="G5432">
        <f t="shared" si="786"/>
        <v>7481.0925617874809</v>
      </c>
      <c r="H5432">
        <f t="shared" si="787"/>
        <v>2264.3369773914883</v>
      </c>
      <c r="I5432">
        <f t="shared" si="788"/>
        <v>3.2380000000000004</v>
      </c>
      <c r="J5432">
        <f t="shared" si="789"/>
        <v>5.6405515166539644</v>
      </c>
      <c r="K5432">
        <f t="shared" si="790"/>
        <v>1184.2457764969754</v>
      </c>
    </row>
    <row r="5433" spans="1:11">
      <c r="A5433">
        <v>13.5337</v>
      </c>
      <c r="B5433">
        <f t="shared" si="782"/>
        <v>13.3612</v>
      </c>
      <c r="C5433">
        <v>-6.9999900000000004E-2</v>
      </c>
      <c r="D5433">
        <f t="shared" si="783"/>
        <v>-0.68646451933499997</v>
      </c>
      <c r="E5433">
        <f t="shared" si="784"/>
        <v>-11.26654465141047</v>
      </c>
      <c r="F5433">
        <f t="shared" si="785"/>
        <v>86.466269639788308</v>
      </c>
      <c r="G5433">
        <f t="shared" si="786"/>
        <v>7476.4157854205769</v>
      </c>
      <c r="H5433">
        <f t="shared" si="787"/>
        <v>2264.5444964386238</v>
      </c>
      <c r="I5433">
        <f t="shared" si="788"/>
        <v>3.2380000000000004</v>
      </c>
      <c r="J5433">
        <f t="shared" si="789"/>
        <v>5.6356357899983198</v>
      </c>
      <c r="K5433">
        <f t="shared" si="790"/>
        <v>1184.2457764969754</v>
      </c>
    </row>
    <row r="5434" spans="1:11">
      <c r="A5434">
        <v>13.536300000000001</v>
      </c>
      <c r="B5434">
        <f t="shared" si="782"/>
        <v>13.363800000000001</v>
      </c>
      <c r="C5434">
        <v>-6.9999900000000004E-2</v>
      </c>
      <c r="D5434">
        <f t="shared" si="783"/>
        <v>-0.68646451933499997</v>
      </c>
      <c r="E5434">
        <f t="shared" si="784"/>
        <v>-11.26654465141047</v>
      </c>
      <c r="F5434">
        <f t="shared" si="785"/>
        <v>86.436976623694633</v>
      </c>
      <c r="G5434">
        <f t="shared" si="786"/>
        <v>7471.3509278451329</v>
      </c>
      <c r="H5434">
        <f t="shared" si="787"/>
        <v>2264.7692325778453</v>
      </c>
      <c r="I5434">
        <f t="shared" si="788"/>
        <v>3.2380000000000004</v>
      </c>
      <c r="J5434">
        <f t="shared" si="789"/>
        <v>5.6303121539213752</v>
      </c>
      <c r="K5434">
        <f t="shared" si="790"/>
        <v>1184.2457764969754</v>
      </c>
    </row>
    <row r="5435" spans="1:11">
      <c r="A5435">
        <v>13.5387</v>
      </c>
      <c r="B5435">
        <f t="shared" si="782"/>
        <v>13.366200000000001</v>
      </c>
      <c r="C5435">
        <v>-6.9999900000000004E-2</v>
      </c>
      <c r="D5435">
        <f t="shared" si="783"/>
        <v>-0.68646451933499997</v>
      </c>
      <c r="E5435">
        <f t="shared" si="784"/>
        <v>-11.26654465141047</v>
      </c>
      <c r="F5435">
        <f t="shared" si="785"/>
        <v>86.409936916531251</v>
      </c>
      <c r="G5435">
        <f t="shared" si="786"/>
        <v>7466.6771979189107</v>
      </c>
      <c r="H5435">
        <f t="shared" si="787"/>
        <v>2264.9766164264452</v>
      </c>
      <c r="I5435">
        <f t="shared" si="788"/>
        <v>3.2380000000000004</v>
      </c>
      <c r="J5435">
        <f t="shared" si="789"/>
        <v>5.6253996293580464</v>
      </c>
      <c r="K5435">
        <f t="shared" si="790"/>
        <v>1184.2457764969754</v>
      </c>
    </row>
    <row r="5436" spans="1:11">
      <c r="A5436">
        <v>13.5413</v>
      </c>
      <c r="B5436">
        <f t="shared" si="782"/>
        <v>13.3688</v>
      </c>
      <c r="C5436">
        <v>-0.16</v>
      </c>
      <c r="D5436">
        <f t="shared" si="783"/>
        <v>-1.569064</v>
      </c>
      <c r="E5436">
        <f t="shared" si="784"/>
        <v>-12.14914413207547</v>
      </c>
      <c r="F5436">
        <f t="shared" si="785"/>
        <v>86.378349141787865</v>
      </c>
      <c r="G5436">
        <f t="shared" si="786"/>
        <v>7461.219200460604</v>
      </c>
      <c r="H5436">
        <f t="shared" si="787"/>
        <v>2265.2012001342137</v>
      </c>
      <c r="I5436">
        <f t="shared" si="788"/>
        <v>3.2380000000000004</v>
      </c>
      <c r="J5436">
        <f t="shared" si="789"/>
        <v>2.7618056483296272</v>
      </c>
      <c r="K5436">
        <f t="shared" si="790"/>
        <v>2706.8513560664524</v>
      </c>
    </row>
    <row r="5437" spans="1:11">
      <c r="A5437">
        <v>13.543699999999999</v>
      </c>
      <c r="B5437">
        <f t="shared" si="782"/>
        <v>13.3712</v>
      </c>
      <c r="C5437">
        <v>-0.16</v>
      </c>
      <c r="D5437">
        <f t="shared" si="783"/>
        <v>-1.569064</v>
      </c>
      <c r="E5437">
        <f t="shared" si="784"/>
        <v>-12.14914413207547</v>
      </c>
      <c r="F5437">
        <f t="shared" si="785"/>
        <v>86.349191195870887</v>
      </c>
      <c r="G5437">
        <f t="shared" si="786"/>
        <v>7456.1828201810658</v>
      </c>
      <c r="H5437">
        <f t="shared" si="787"/>
        <v>2265.4084381930838</v>
      </c>
      <c r="I5437">
        <f t="shared" si="788"/>
        <v>3.2380000000000004</v>
      </c>
      <c r="J5437">
        <f t="shared" si="789"/>
        <v>2.7565119445375696</v>
      </c>
      <c r="K5437">
        <f t="shared" si="790"/>
        <v>2706.8513560664524</v>
      </c>
    </row>
    <row r="5438" spans="1:11">
      <c r="A5438">
        <v>13.5463</v>
      </c>
      <c r="B5438">
        <f t="shared" si="782"/>
        <v>13.373800000000001</v>
      </c>
      <c r="C5438">
        <v>-6.9999900000000004E-2</v>
      </c>
      <c r="D5438">
        <f t="shared" si="783"/>
        <v>-0.68646451933499997</v>
      </c>
      <c r="E5438">
        <f t="shared" si="784"/>
        <v>-11.26654465141047</v>
      </c>
      <c r="F5438">
        <f t="shared" si="785"/>
        <v>86.319898179777212</v>
      </c>
      <c r="G5438">
        <f t="shared" si="786"/>
        <v>7451.1248217671055</v>
      </c>
      <c r="H5438">
        <f t="shared" si="787"/>
        <v>2265.6328699283513</v>
      </c>
      <c r="I5438">
        <f t="shared" si="788"/>
        <v>3.2380000000000004</v>
      </c>
      <c r="J5438">
        <f t="shared" si="789"/>
        <v>5.6090526364701558</v>
      </c>
      <c r="K5438">
        <f t="shared" si="790"/>
        <v>1184.2457764969754</v>
      </c>
    </row>
    <row r="5439" spans="1:11">
      <c r="A5439">
        <v>13.5487</v>
      </c>
      <c r="B5439">
        <f t="shared" si="782"/>
        <v>13.376200000000001</v>
      </c>
      <c r="C5439">
        <v>-0.16</v>
      </c>
      <c r="D5439">
        <f t="shared" si="783"/>
        <v>-1.569064</v>
      </c>
      <c r="E5439">
        <f t="shared" si="784"/>
        <v>-12.14914413207547</v>
      </c>
      <c r="F5439">
        <f t="shared" si="785"/>
        <v>86.290740233860234</v>
      </c>
      <c r="G5439">
        <f t="shared" si="786"/>
        <v>7446.0918501075457</v>
      </c>
      <c r="H5439">
        <f t="shared" si="787"/>
        <v>2265.8399677049124</v>
      </c>
      <c r="I5439">
        <f t="shared" si="788"/>
        <v>3.2380000000000004</v>
      </c>
      <c r="J5439">
        <f t="shared" si="789"/>
        <v>2.7459053970612466</v>
      </c>
      <c r="K5439">
        <f t="shared" si="790"/>
        <v>2706.8513560664524</v>
      </c>
    </row>
    <row r="5440" spans="1:11">
      <c r="A5440">
        <v>13.551299999999999</v>
      </c>
      <c r="B5440">
        <f t="shared" si="782"/>
        <v>13.3788</v>
      </c>
      <c r="C5440">
        <v>-6.9999900000000004E-2</v>
      </c>
      <c r="D5440">
        <f t="shared" si="783"/>
        <v>-0.68646451933499997</v>
      </c>
      <c r="E5440">
        <f t="shared" si="784"/>
        <v>-11.26654465141047</v>
      </c>
      <c r="F5440">
        <f t="shared" si="785"/>
        <v>86.261447217766573</v>
      </c>
      <c r="G5440">
        <f t="shared" si="786"/>
        <v>7441.0372761035287</v>
      </c>
      <c r="H5440">
        <f t="shared" si="787"/>
        <v>2266.0642474676783</v>
      </c>
      <c r="I5440">
        <f t="shared" si="788"/>
        <v>3.2380000000000004</v>
      </c>
      <c r="J5440">
        <f t="shared" si="789"/>
        <v>5.5984496883669728</v>
      </c>
      <c r="K5440">
        <f t="shared" si="790"/>
        <v>1184.2457764969754</v>
      </c>
    </row>
    <row r="5441" spans="1:11">
      <c r="A5441">
        <v>13.553800000000001</v>
      </c>
      <c r="B5441">
        <f t="shared" si="782"/>
        <v>13.381300000000001</v>
      </c>
      <c r="C5441">
        <v>-0.24</v>
      </c>
      <c r="D5441">
        <f t="shared" si="783"/>
        <v>-2.3535959999999996</v>
      </c>
      <c r="E5441">
        <f t="shared" si="784"/>
        <v>-12.933676132075469</v>
      </c>
      <c r="F5441">
        <f t="shared" si="785"/>
        <v>86.22911302743637</v>
      </c>
      <c r="G5441">
        <f t="shared" si="786"/>
        <v>7435.4599334983968</v>
      </c>
      <c r="H5441">
        <f t="shared" si="787"/>
        <v>2266.2798202502472</v>
      </c>
      <c r="I5441">
        <f t="shared" si="788"/>
        <v>3.2380000000000004</v>
      </c>
      <c r="J5441">
        <f t="shared" si="789"/>
        <v>0.19441564849642567</v>
      </c>
      <c r="K5441">
        <f t="shared" si="790"/>
        <v>4060.2770340996781</v>
      </c>
    </row>
    <row r="5442" spans="1:11">
      <c r="A5442">
        <v>13.5562</v>
      </c>
      <c r="B5442">
        <f t="shared" si="782"/>
        <v>13.383700000000001</v>
      </c>
      <c r="C5442">
        <v>-0.24</v>
      </c>
      <c r="D5442">
        <f t="shared" si="783"/>
        <v>-2.3535959999999996</v>
      </c>
      <c r="E5442">
        <f t="shared" si="784"/>
        <v>-12.933676132075469</v>
      </c>
      <c r="F5442">
        <f t="shared" si="785"/>
        <v>86.198072204719395</v>
      </c>
      <c r="G5442">
        <f t="shared" si="786"/>
        <v>7430.1076518100181</v>
      </c>
      <c r="H5442">
        <f t="shared" si="787"/>
        <v>2266.4866956235387</v>
      </c>
      <c r="I5442">
        <f t="shared" si="788"/>
        <v>3.2380000000000004</v>
      </c>
      <c r="J5442">
        <f t="shared" si="789"/>
        <v>0.18878990296147347</v>
      </c>
      <c r="K5442">
        <f t="shared" si="790"/>
        <v>4060.2770340996781</v>
      </c>
    </row>
    <row r="5443" spans="1:11">
      <c r="A5443">
        <v>13.5588</v>
      </c>
      <c r="B5443">
        <f t="shared" si="782"/>
        <v>13.3863</v>
      </c>
      <c r="C5443">
        <v>-6.9999900000000004E-2</v>
      </c>
      <c r="D5443">
        <f t="shared" si="783"/>
        <v>-0.68646451933499997</v>
      </c>
      <c r="E5443">
        <f t="shared" si="784"/>
        <v>-11.26654465141047</v>
      </c>
      <c r="F5443">
        <f t="shared" si="785"/>
        <v>86.168779188625734</v>
      </c>
      <c r="G5443">
        <f t="shared" si="786"/>
        <v>7425.0585068581395</v>
      </c>
      <c r="H5443">
        <f t="shared" si="787"/>
        <v>2266.7107344494289</v>
      </c>
      <c r="I5443">
        <f t="shared" si="788"/>
        <v>3.2380000000000004</v>
      </c>
      <c r="J5443">
        <f t="shared" si="789"/>
        <v>5.581654516705612</v>
      </c>
      <c r="K5443">
        <f t="shared" si="790"/>
        <v>1184.2457764969754</v>
      </c>
    </row>
    <row r="5444" spans="1:11">
      <c r="A5444">
        <v>13.561199999999999</v>
      </c>
      <c r="B5444">
        <f t="shared" si="782"/>
        <v>13.3887</v>
      </c>
      <c r="C5444">
        <v>-0.24</v>
      </c>
      <c r="D5444">
        <f t="shared" si="783"/>
        <v>-2.3535959999999996</v>
      </c>
      <c r="E5444">
        <f t="shared" si="784"/>
        <v>-12.933676132075469</v>
      </c>
      <c r="F5444">
        <f t="shared" si="785"/>
        <v>86.13773836590876</v>
      </c>
      <c r="G5444">
        <f t="shared" si="786"/>
        <v>7419.7099707937496</v>
      </c>
      <c r="H5444">
        <f t="shared" si="787"/>
        <v>2266.9174650215068</v>
      </c>
      <c r="I5444">
        <f t="shared" si="788"/>
        <v>3.2380000000000004</v>
      </c>
      <c r="J5444">
        <f t="shared" si="789"/>
        <v>0.17786097377634835</v>
      </c>
      <c r="K5444">
        <f t="shared" si="790"/>
        <v>4060.2770340996781</v>
      </c>
    </row>
    <row r="5445" spans="1:11">
      <c r="A5445">
        <v>13.563800000000001</v>
      </c>
      <c r="B5445">
        <f t="shared" si="782"/>
        <v>13.391300000000001</v>
      </c>
      <c r="C5445">
        <v>-0.16</v>
      </c>
      <c r="D5445">
        <f t="shared" si="783"/>
        <v>-1.569064</v>
      </c>
      <c r="E5445">
        <f t="shared" si="784"/>
        <v>-12.14914413207547</v>
      </c>
      <c r="F5445">
        <f t="shared" si="785"/>
        <v>86.106150591165346</v>
      </c>
      <c r="G5445">
        <f t="shared" si="786"/>
        <v>7414.2691696284446</v>
      </c>
      <c r="H5445">
        <f t="shared" si="787"/>
        <v>2267.141341013044</v>
      </c>
      <c r="I5445">
        <f t="shared" si="788"/>
        <v>3.2380000000000004</v>
      </c>
      <c r="J5445">
        <f t="shared" si="789"/>
        <v>2.7124568020434943</v>
      </c>
      <c r="K5445">
        <f t="shared" si="790"/>
        <v>2706.8513560664524</v>
      </c>
    </row>
    <row r="5446" spans="1:11">
      <c r="A5446">
        <v>13.5662</v>
      </c>
      <c r="B5446">
        <f t="shared" si="782"/>
        <v>13.393700000000001</v>
      </c>
      <c r="C5446">
        <v>-0.16</v>
      </c>
      <c r="D5446">
        <f t="shared" si="783"/>
        <v>-1.569064</v>
      </c>
      <c r="E5446">
        <f t="shared" si="784"/>
        <v>-12.14914413207547</v>
      </c>
      <c r="F5446">
        <f t="shared" si="785"/>
        <v>86.076992645248367</v>
      </c>
      <c r="G5446">
        <f t="shared" si="786"/>
        <v>7409.248662850142</v>
      </c>
      <c r="H5446">
        <f t="shared" si="787"/>
        <v>2267.3479257953927</v>
      </c>
      <c r="I5446">
        <f t="shared" si="788"/>
        <v>3.2380000000000004</v>
      </c>
      <c r="J5446">
        <f t="shared" si="789"/>
        <v>2.7071797827766346</v>
      </c>
      <c r="K5446">
        <f t="shared" si="790"/>
        <v>2706.8513560664524</v>
      </c>
    </row>
    <row r="5447" spans="1:11">
      <c r="A5447">
        <v>13.5688</v>
      </c>
      <c r="B5447">
        <f t="shared" si="782"/>
        <v>13.3963</v>
      </c>
      <c r="C5447">
        <v>-0.16</v>
      </c>
      <c r="D5447">
        <f t="shared" si="783"/>
        <v>-1.569064</v>
      </c>
      <c r="E5447">
        <f t="shared" si="784"/>
        <v>-12.14914413207547</v>
      </c>
      <c r="F5447">
        <f t="shared" si="785"/>
        <v>86.045404870504981</v>
      </c>
      <c r="G5447">
        <f t="shared" si="786"/>
        <v>7403.8116993291223</v>
      </c>
      <c r="H5447">
        <f t="shared" si="787"/>
        <v>2267.5716438480558</v>
      </c>
      <c r="I5447">
        <f t="shared" si="788"/>
        <v>3.2380000000000004</v>
      </c>
      <c r="J5447">
        <f t="shared" si="789"/>
        <v>2.7014650287646242</v>
      </c>
      <c r="K5447">
        <f t="shared" si="790"/>
        <v>2706.8513560664524</v>
      </c>
    </row>
    <row r="5448" spans="1:11">
      <c r="A5448">
        <v>13.571199999999999</v>
      </c>
      <c r="B5448">
        <f t="shared" si="782"/>
        <v>13.3987</v>
      </c>
      <c r="C5448">
        <v>-6.9999900000000004E-2</v>
      </c>
      <c r="D5448">
        <f t="shared" si="783"/>
        <v>-0.68646451933499997</v>
      </c>
      <c r="E5448">
        <f t="shared" si="784"/>
        <v>-11.26654465141047</v>
      </c>
      <c r="F5448">
        <f t="shared" si="785"/>
        <v>86.018365163341599</v>
      </c>
      <c r="G5448">
        <f t="shared" si="786"/>
        <v>7399.1591453739793</v>
      </c>
      <c r="H5448">
        <f t="shared" si="787"/>
        <v>2267.7780879244478</v>
      </c>
      <c r="I5448">
        <f t="shared" si="788"/>
        <v>3.2380000000000004</v>
      </c>
      <c r="J5448">
        <f t="shared" si="789"/>
        <v>5.5544318805084201</v>
      </c>
      <c r="K5448">
        <f t="shared" si="790"/>
        <v>1184.2457764969754</v>
      </c>
    </row>
    <row r="5449" spans="1:11">
      <c r="A5449">
        <v>13.573700000000001</v>
      </c>
      <c r="B5449">
        <f t="shared" si="782"/>
        <v>13.401200000000001</v>
      </c>
      <c r="C5449">
        <v>-6.9999900000000004E-2</v>
      </c>
      <c r="D5449">
        <f t="shared" si="783"/>
        <v>-0.68646451933499997</v>
      </c>
      <c r="E5449">
        <f t="shared" si="784"/>
        <v>-11.26654465141047</v>
      </c>
      <c r="F5449">
        <f t="shared" si="785"/>
        <v>85.990198801713063</v>
      </c>
      <c r="G5449">
        <f t="shared" si="786"/>
        <v>7394.3142899581344</v>
      </c>
      <c r="H5449">
        <f t="shared" si="787"/>
        <v>2267.9930634214525</v>
      </c>
      <c r="I5449">
        <f t="shared" si="788"/>
        <v>3.2380000000000004</v>
      </c>
      <c r="J5449">
        <f t="shared" si="789"/>
        <v>5.5493394871498349</v>
      </c>
      <c r="K5449">
        <f t="shared" si="790"/>
        <v>1184.2457764969754</v>
      </c>
    </row>
    <row r="5450" spans="1:11">
      <c r="A5450">
        <v>13.5763</v>
      </c>
      <c r="B5450">
        <f t="shared" si="782"/>
        <v>13.4038</v>
      </c>
      <c r="C5450">
        <v>-6.9999900000000004E-2</v>
      </c>
      <c r="D5450">
        <f t="shared" si="783"/>
        <v>-0.68646451933499997</v>
      </c>
      <c r="E5450">
        <f t="shared" si="784"/>
        <v>-11.26654465141047</v>
      </c>
      <c r="F5450">
        <f t="shared" si="785"/>
        <v>85.960905785619403</v>
      </c>
      <c r="G5450">
        <f t="shared" si="786"/>
        <v>7389.2773234841352</v>
      </c>
      <c r="H5450">
        <f t="shared" si="787"/>
        <v>2268.2165617764949</v>
      </c>
      <c r="I5450">
        <f t="shared" si="788"/>
        <v>3.2380000000000004</v>
      </c>
      <c r="J5450">
        <f t="shared" si="789"/>
        <v>5.5440451672129125</v>
      </c>
      <c r="K5450">
        <f t="shared" si="790"/>
        <v>1184.2457764969754</v>
      </c>
    </row>
    <row r="5451" spans="1:11">
      <c r="A5451">
        <v>13.5787</v>
      </c>
      <c r="B5451">
        <f t="shared" si="782"/>
        <v>13.4062</v>
      </c>
      <c r="C5451">
        <v>-0.16</v>
      </c>
      <c r="D5451">
        <f t="shared" si="783"/>
        <v>-1.569064</v>
      </c>
      <c r="E5451">
        <f t="shared" si="784"/>
        <v>-12.14914413207547</v>
      </c>
      <c r="F5451">
        <f t="shared" si="785"/>
        <v>85.931747839702425</v>
      </c>
      <c r="G5451">
        <f t="shared" si="786"/>
        <v>7384.2652867862025</v>
      </c>
      <c r="H5451">
        <f t="shared" si="787"/>
        <v>2268.42279797131</v>
      </c>
      <c r="I5451">
        <f t="shared" si="788"/>
        <v>3.2380000000000004</v>
      </c>
      <c r="J5451">
        <f t="shared" si="789"/>
        <v>2.6809199323945236</v>
      </c>
      <c r="K5451">
        <f t="shared" si="790"/>
        <v>2706.8513560664524</v>
      </c>
    </row>
    <row r="5452" spans="1:11">
      <c r="A5452">
        <v>13.581300000000001</v>
      </c>
      <c r="B5452">
        <f t="shared" si="782"/>
        <v>13.408800000000001</v>
      </c>
      <c r="C5452">
        <v>-6.9999900000000004E-2</v>
      </c>
      <c r="D5452">
        <f t="shared" si="783"/>
        <v>-0.68646451933499997</v>
      </c>
      <c r="E5452">
        <f t="shared" si="784"/>
        <v>-11.26654465141047</v>
      </c>
      <c r="F5452">
        <f t="shared" si="785"/>
        <v>85.90245482360875</v>
      </c>
      <c r="G5452">
        <f t="shared" si="786"/>
        <v>7379.2317447221421</v>
      </c>
      <c r="H5452">
        <f t="shared" si="787"/>
        <v>2268.6461443538515</v>
      </c>
      <c r="I5452">
        <f t="shared" si="788"/>
        <v>3.2380000000000004</v>
      </c>
      <c r="J5452">
        <f t="shared" si="789"/>
        <v>5.5334863302240072</v>
      </c>
      <c r="K5452">
        <f t="shared" si="790"/>
        <v>1184.2457764969754</v>
      </c>
    </row>
    <row r="5453" spans="1:11">
      <c r="A5453">
        <v>13.5837</v>
      </c>
      <c r="B5453">
        <f t="shared" si="782"/>
        <v>13.411200000000001</v>
      </c>
      <c r="C5453">
        <v>-6.9999900000000004E-2</v>
      </c>
      <c r="D5453">
        <f t="shared" si="783"/>
        <v>-0.68646451933499997</v>
      </c>
      <c r="E5453">
        <f t="shared" si="784"/>
        <v>-11.26654465141047</v>
      </c>
      <c r="F5453">
        <f t="shared" si="785"/>
        <v>85.875415116445367</v>
      </c>
      <c r="G5453">
        <f t="shared" si="786"/>
        <v>7374.5869214218137</v>
      </c>
      <c r="H5453">
        <f t="shared" si="787"/>
        <v>2268.8522453501309</v>
      </c>
      <c r="I5453">
        <f t="shared" si="788"/>
        <v>3.2380000000000004</v>
      </c>
      <c r="J5453">
        <f t="shared" si="789"/>
        <v>5.5286041892112872</v>
      </c>
      <c r="K5453">
        <f t="shared" si="790"/>
        <v>1184.2457764969754</v>
      </c>
    </row>
    <row r="5454" spans="1:11">
      <c r="A5454">
        <v>13.5863</v>
      </c>
      <c r="B5454">
        <f t="shared" si="782"/>
        <v>13.4138</v>
      </c>
      <c r="C5454">
        <v>-6.9999900000000004E-2</v>
      </c>
      <c r="D5454">
        <f t="shared" si="783"/>
        <v>-0.68646451933499997</v>
      </c>
      <c r="E5454">
        <f t="shared" si="784"/>
        <v>-11.26654465141047</v>
      </c>
      <c r="F5454">
        <f t="shared" si="785"/>
        <v>85.846122100351707</v>
      </c>
      <c r="G5454">
        <f t="shared" si="786"/>
        <v>7369.5566796684934</v>
      </c>
      <c r="H5454">
        <f t="shared" si="787"/>
        <v>2269.0754452675919</v>
      </c>
      <c r="I5454">
        <f t="shared" si="788"/>
        <v>3.2380000000000004</v>
      </c>
      <c r="J5454">
        <f t="shared" si="789"/>
        <v>5.5233169375808444</v>
      </c>
      <c r="K5454">
        <f t="shared" si="790"/>
        <v>1184.2457764969754</v>
      </c>
    </row>
    <row r="5455" spans="1:11">
      <c r="A5455">
        <v>13.588699999999999</v>
      </c>
      <c r="B5455">
        <f t="shared" si="782"/>
        <v>13.4162</v>
      </c>
      <c r="C5455">
        <v>-0.24</v>
      </c>
      <c r="D5455">
        <f t="shared" si="783"/>
        <v>-2.3535959999999996</v>
      </c>
      <c r="E5455">
        <f t="shared" si="784"/>
        <v>-12.933676132075469</v>
      </c>
      <c r="F5455">
        <f t="shared" si="785"/>
        <v>85.815081277634732</v>
      </c>
      <c r="G5455">
        <f t="shared" si="786"/>
        <v>7364.2281746870549</v>
      </c>
      <c r="H5455">
        <f t="shared" si="787"/>
        <v>2269.2814014626583</v>
      </c>
      <c r="I5455">
        <f t="shared" si="788"/>
        <v>3.2380000000000004</v>
      </c>
      <c r="J5455">
        <f t="shared" si="789"/>
        <v>0.1195444491815989</v>
      </c>
      <c r="K5455">
        <f t="shared" si="790"/>
        <v>4060.2770340996781</v>
      </c>
    </row>
    <row r="5456" spans="1:11">
      <c r="A5456">
        <v>13.5913</v>
      </c>
      <c r="B5456">
        <f t="shared" si="782"/>
        <v>13.418800000000001</v>
      </c>
      <c r="C5456">
        <v>-6.9999900000000004E-2</v>
      </c>
      <c r="D5456">
        <f t="shared" si="783"/>
        <v>-0.68646451933499997</v>
      </c>
      <c r="E5456">
        <f t="shared" si="784"/>
        <v>-11.26654465141047</v>
      </c>
      <c r="F5456">
        <f t="shared" si="785"/>
        <v>85.785788261541057</v>
      </c>
      <c r="G5456">
        <f t="shared" si="786"/>
        <v>7359.2014676539557</v>
      </c>
      <c r="H5456">
        <f t="shared" si="787"/>
        <v>2269.5044445121384</v>
      </c>
      <c r="I5456">
        <f t="shared" si="788"/>
        <v>3.2380000000000004</v>
      </c>
      <c r="J5456">
        <f t="shared" si="789"/>
        <v>5.5124326472639202</v>
      </c>
      <c r="K5456">
        <f t="shared" si="790"/>
        <v>1184.2457764969754</v>
      </c>
    </row>
    <row r="5457" spans="1:11">
      <c r="A5457">
        <v>13.5938</v>
      </c>
      <c r="B5457">
        <f t="shared" si="782"/>
        <v>13.4213</v>
      </c>
      <c r="C5457">
        <v>-0.16</v>
      </c>
      <c r="D5457">
        <f t="shared" si="783"/>
        <v>-1.569064</v>
      </c>
      <c r="E5457">
        <f t="shared" si="784"/>
        <v>-12.14914413207547</v>
      </c>
      <c r="F5457">
        <f t="shared" si="785"/>
        <v>85.755415401210868</v>
      </c>
      <c r="G5457">
        <f t="shared" si="786"/>
        <v>7353.9912706342338</v>
      </c>
      <c r="H5457">
        <f t="shared" si="787"/>
        <v>2269.7188330506415</v>
      </c>
      <c r="I5457">
        <f t="shared" si="788"/>
        <v>3.2380000000000004</v>
      </c>
      <c r="J5457">
        <f t="shared" si="789"/>
        <v>2.6490991275288511</v>
      </c>
      <c r="K5457">
        <f t="shared" si="790"/>
        <v>2706.8513560664524</v>
      </c>
    </row>
    <row r="5458" spans="1:11">
      <c r="A5458">
        <v>13.5962</v>
      </c>
      <c r="B5458">
        <f t="shared" si="782"/>
        <v>13.4237</v>
      </c>
      <c r="C5458">
        <v>-6.9999900000000004E-2</v>
      </c>
      <c r="D5458">
        <f t="shared" si="783"/>
        <v>-0.68646451933499997</v>
      </c>
      <c r="E5458">
        <f t="shared" si="784"/>
        <v>-11.26654465141047</v>
      </c>
      <c r="F5458">
        <f t="shared" si="785"/>
        <v>85.728375694047486</v>
      </c>
      <c r="G5458">
        <f t="shared" si="786"/>
        <v>7349.3543991397519</v>
      </c>
      <c r="H5458">
        <f t="shared" si="787"/>
        <v>2269.9245811523074</v>
      </c>
      <c r="I5458">
        <f t="shared" si="788"/>
        <v>3.2380000000000004</v>
      </c>
      <c r="J5458">
        <f t="shared" si="789"/>
        <v>5.5020824629964453</v>
      </c>
      <c r="K5458">
        <f t="shared" si="790"/>
        <v>1184.2457764969754</v>
      </c>
    </row>
    <row r="5459" spans="1:11">
      <c r="A5459">
        <v>13.598800000000001</v>
      </c>
      <c r="B5459">
        <f t="shared" si="782"/>
        <v>13.426300000000001</v>
      </c>
      <c r="C5459">
        <v>-0.16</v>
      </c>
      <c r="D5459">
        <f t="shared" si="783"/>
        <v>-1.569064</v>
      </c>
      <c r="E5459">
        <f t="shared" si="784"/>
        <v>-12.14914413207547</v>
      </c>
      <c r="F5459">
        <f t="shared" si="785"/>
        <v>85.696787919304072</v>
      </c>
      <c r="G5459">
        <f t="shared" si="786"/>
        <v>7343.9394596861803</v>
      </c>
      <c r="H5459">
        <f t="shared" si="787"/>
        <v>2270.1473928008977</v>
      </c>
      <c r="I5459">
        <f t="shared" si="788"/>
        <v>3.2380000000000004</v>
      </c>
      <c r="J5459">
        <f t="shared" si="789"/>
        <v>2.6385337399331315</v>
      </c>
      <c r="K5459">
        <f t="shared" si="790"/>
        <v>2706.8513560664524</v>
      </c>
    </row>
    <row r="5460" spans="1:11">
      <c r="A5460">
        <v>13.6012</v>
      </c>
      <c r="B5460">
        <f t="shared" ref="B5460:B5523" si="791">A5460-$B$15</f>
        <v>13.428700000000001</v>
      </c>
      <c r="C5460">
        <v>-6.9999900000000004E-2</v>
      </c>
      <c r="D5460">
        <f t="shared" si="783"/>
        <v>-0.68646451933499997</v>
      </c>
      <c r="E5460">
        <f t="shared" si="784"/>
        <v>-11.26654465141047</v>
      </c>
      <c r="F5460">
        <f t="shared" si="785"/>
        <v>85.669748212140689</v>
      </c>
      <c r="G5460">
        <f t="shared" si="786"/>
        <v>7339.3057587315825</v>
      </c>
      <c r="H5460">
        <f t="shared" si="787"/>
        <v>2270.3530001966069</v>
      </c>
      <c r="I5460">
        <f t="shared" si="788"/>
        <v>3.2380000000000004</v>
      </c>
      <c r="J5460">
        <f t="shared" si="789"/>
        <v>5.4915204079328372</v>
      </c>
      <c r="K5460">
        <f t="shared" si="790"/>
        <v>1184.2457764969754</v>
      </c>
    </row>
    <row r="5461" spans="1:11">
      <c r="A5461">
        <v>13.6038</v>
      </c>
      <c r="B5461">
        <f t="shared" si="791"/>
        <v>13.4313</v>
      </c>
      <c r="C5461">
        <v>-6.9999900000000004E-2</v>
      </c>
      <c r="D5461">
        <f t="shared" si="783"/>
        <v>-0.68646451933499997</v>
      </c>
      <c r="E5461">
        <f t="shared" si="784"/>
        <v>-11.26654465141047</v>
      </c>
      <c r="F5461">
        <f t="shared" si="785"/>
        <v>85.640455196047029</v>
      </c>
      <c r="G5461">
        <f t="shared" si="786"/>
        <v>7334.2875661861381</v>
      </c>
      <c r="H5461">
        <f t="shared" si="787"/>
        <v>2270.5756653801163</v>
      </c>
      <c r="I5461">
        <f t="shared" si="788"/>
        <v>3.2380000000000004</v>
      </c>
      <c r="J5461">
        <f t="shared" si="789"/>
        <v>5.4862458211398133</v>
      </c>
      <c r="K5461">
        <f t="shared" si="790"/>
        <v>1184.2457764969754</v>
      </c>
    </row>
    <row r="5462" spans="1:11">
      <c r="A5462">
        <v>13.606199999999999</v>
      </c>
      <c r="B5462">
        <f t="shared" si="791"/>
        <v>13.4337</v>
      </c>
      <c r="C5462">
        <v>-6.9999900000000004E-2</v>
      </c>
      <c r="D5462">
        <f t="shared" si="783"/>
        <v>-0.68646451933499997</v>
      </c>
      <c r="E5462">
        <f t="shared" si="784"/>
        <v>-11.26654465141047</v>
      </c>
      <c r="F5462">
        <f t="shared" si="785"/>
        <v>85.613415488883646</v>
      </c>
      <c r="G5462">
        <f t="shared" si="786"/>
        <v>7329.6569116722221</v>
      </c>
      <c r="H5462">
        <f t="shared" si="787"/>
        <v>2270.7811375772894</v>
      </c>
      <c r="I5462">
        <f t="shared" si="788"/>
        <v>3.2380000000000004</v>
      </c>
      <c r="J5462">
        <f t="shared" si="789"/>
        <v>5.4813785728385644</v>
      </c>
      <c r="K5462">
        <f t="shared" si="790"/>
        <v>1184.2457764969754</v>
      </c>
    </row>
    <row r="5463" spans="1:11">
      <c r="A5463">
        <v>13.6088</v>
      </c>
      <c r="B5463">
        <f t="shared" si="791"/>
        <v>13.436300000000001</v>
      </c>
      <c r="C5463">
        <v>-6.9999900000000004E-2</v>
      </c>
      <c r="D5463">
        <f t="shared" si="783"/>
        <v>-0.68646451933499997</v>
      </c>
      <c r="E5463">
        <f t="shared" si="784"/>
        <v>-11.26654465141047</v>
      </c>
      <c r="F5463">
        <f t="shared" si="785"/>
        <v>85.584122472789971</v>
      </c>
      <c r="G5463">
        <f t="shared" si="786"/>
        <v>7324.6420194375132</v>
      </c>
      <c r="H5463">
        <f t="shared" si="787"/>
        <v>2271.0036562957189</v>
      </c>
      <c r="I5463">
        <f t="shared" si="788"/>
        <v>3.2380000000000004</v>
      </c>
      <c r="J5463">
        <f t="shared" si="789"/>
        <v>5.4761074549788793</v>
      </c>
      <c r="K5463">
        <f t="shared" si="790"/>
        <v>1184.2457764969754</v>
      </c>
    </row>
    <row r="5464" spans="1:11">
      <c r="A5464">
        <v>13.6112</v>
      </c>
      <c r="B5464">
        <f t="shared" si="791"/>
        <v>13.438700000000001</v>
      </c>
      <c r="C5464">
        <v>-6.9999900000000004E-2</v>
      </c>
      <c r="D5464">
        <f t="shared" si="783"/>
        <v>-0.68646451933499997</v>
      </c>
      <c r="E5464">
        <f t="shared" si="784"/>
        <v>-11.26654465141047</v>
      </c>
      <c r="F5464">
        <f t="shared" si="785"/>
        <v>85.557082765626589</v>
      </c>
      <c r="G5464">
        <f t="shared" si="786"/>
        <v>7320.0144113642782</v>
      </c>
      <c r="H5464">
        <f t="shared" si="787"/>
        <v>2271.2089932943563</v>
      </c>
      <c r="I5464">
        <f t="shared" si="788"/>
        <v>3.2380000000000004</v>
      </c>
      <c r="J5464">
        <f t="shared" si="789"/>
        <v>5.4712434087699444</v>
      </c>
      <c r="K5464">
        <f t="shared" si="790"/>
        <v>1184.2457764969754</v>
      </c>
    </row>
    <row r="5465" spans="1:11">
      <c r="A5465">
        <v>13.613799999999999</v>
      </c>
      <c r="B5465">
        <f t="shared" si="791"/>
        <v>13.4413</v>
      </c>
      <c r="C5465">
        <v>-0.24</v>
      </c>
      <c r="D5465">
        <f t="shared" si="783"/>
        <v>-2.3535959999999996</v>
      </c>
      <c r="E5465">
        <f t="shared" si="784"/>
        <v>-12.933676132075469</v>
      </c>
      <c r="F5465">
        <f t="shared" si="785"/>
        <v>85.523455207683199</v>
      </c>
      <c r="G5465">
        <f t="shared" si="786"/>
        <v>7314.2613906605948</v>
      </c>
      <c r="H5465">
        <f t="shared" si="787"/>
        <v>2271.4313542778964</v>
      </c>
      <c r="I5465">
        <f t="shared" si="788"/>
        <v>3.2380000000000004</v>
      </c>
      <c r="J5465">
        <f t="shared" si="789"/>
        <v>6.7024714889003079E-2</v>
      </c>
      <c r="K5465">
        <f t="shared" si="790"/>
        <v>4060.2770340996781</v>
      </c>
    </row>
    <row r="5466" spans="1:11">
      <c r="A5466">
        <v>13.616300000000001</v>
      </c>
      <c r="B5466">
        <f t="shared" si="791"/>
        <v>13.443800000000001</v>
      </c>
      <c r="C5466">
        <v>-6.9999900000000004E-2</v>
      </c>
      <c r="D5466">
        <f t="shared" si="783"/>
        <v>-0.68646451933499997</v>
      </c>
      <c r="E5466">
        <f t="shared" si="784"/>
        <v>-11.26654465141047</v>
      </c>
      <c r="F5466">
        <f t="shared" si="785"/>
        <v>85.495288846054663</v>
      </c>
      <c r="G5466">
        <f t="shared" si="786"/>
        <v>7309.4444148703187</v>
      </c>
      <c r="H5466">
        <f t="shared" si="787"/>
        <v>2271.6450925000117</v>
      </c>
      <c r="I5466">
        <f t="shared" si="788"/>
        <v>3.2380000000000004</v>
      </c>
      <c r="J5466">
        <f t="shared" si="789"/>
        <v>5.460133360001497</v>
      </c>
      <c r="K5466">
        <f t="shared" si="790"/>
        <v>1184.2457764969754</v>
      </c>
    </row>
    <row r="5467" spans="1:11">
      <c r="A5467">
        <v>13.6187</v>
      </c>
      <c r="B5467">
        <f t="shared" si="791"/>
        <v>13.446200000000001</v>
      </c>
      <c r="C5467">
        <v>-0.16</v>
      </c>
      <c r="D5467">
        <f t="shared" si="783"/>
        <v>-1.569064</v>
      </c>
      <c r="E5467">
        <f t="shared" si="784"/>
        <v>-12.14914413207547</v>
      </c>
      <c r="F5467">
        <f t="shared" si="785"/>
        <v>85.466130900137685</v>
      </c>
      <c r="G5467">
        <f t="shared" si="786"/>
        <v>7304.4595310394698</v>
      </c>
      <c r="H5467">
        <f t="shared" si="787"/>
        <v>2271.8502112141718</v>
      </c>
      <c r="I5467">
        <f t="shared" si="788"/>
        <v>3.2380000000000004</v>
      </c>
      <c r="J5467">
        <f t="shared" si="789"/>
        <v>2.5970366653701999</v>
      </c>
      <c r="K5467">
        <f t="shared" si="790"/>
        <v>2706.8513560664524</v>
      </c>
    </row>
    <row r="5468" spans="1:11">
      <c r="A5468">
        <v>13.6213</v>
      </c>
      <c r="B5468">
        <f t="shared" si="791"/>
        <v>13.4488</v>
      </c>
      <c r="C5468">
        <v>-6.9999900000000004E-2</v>
      </c>
      <c r="D5468">
        <f t="shared" si="783"/>
        <v>-0.68646451933499997</v>
      </c>
      <c r="E5468">
        <f t="shared" si="784"/>
        <v>-11.26654465141047</v>
      </c>
      <c r="F5468">
        <f t="shared" si="785"/>
        <v>85.436837884044024</v>
      </c>
      <c r="G5468">
        <f t="shared" si="786"/>
        <v>7299.4532676244198</v>
      </c>
      <c r="H5468">
        <f t="shared" si="787"/>
        <v>2272.0723469926702</v>
      </c>
      <c r="I5468">
        <f t="shared" si="788"/>
        <v>3.2380000000000004</v>
      </c>
      <c r="J5468">
        <f t="shared" si="789"/>
        <v>5.4496317355952728</v>
      </c>
      <c r="K5468">
        <f t="shared" si="790"/>
        <v>1184.2457764969754</v>
      </c>
    </row>
    <row r="5469" spans="1:11">
      <c r="A5469">
        <v>13.623699999999999</v>
      </c>
      <c r="B5469">
        <f t="shared" si="791"/>
        <v>13.4512</v>
      </c>
      <c r="C5469">
        <v>-0.24</v>
      </c>
      <c r="D5469">
        <f t="shared" si="783"/>
        <v>-2.3535959999999996</v>
      </c>
      <c r="E5469">
        <f t="shared" si="784"/>
        <v>-12.933676132075469</v>
      </c>
      <c r="F5469">
        <f t="shared" si="785"/>
        <v>85.40579706132705</v>
      </c>
      <c r="G5469">
        <f t="shared" si="786"/>
        <v>7294.1501716805806</v>
      </c>
      <c r="H5469">
        <f t="shared" si="787"/>
        <v>2272.2773209056172</v>
      </c>
      <c r="I5469">
        <f t="shared" si="788"/>
        <v>3.2380000000000004</v>
      </c>
      <c r="J5469">
        <f t="shared" si="789"/>
        <v>4.5885954456247546E-2</v>
      </c>
      <c r="K5469">
        <f t="shared" si="790"/>
        <v>4060.2770340996781</v>
      </c>
    </row>
    <row r="5470" spans="1:11">
      <c r="A5470">
        <v>13.626300000000001</v>
      </c>
      <c r="B5470">
        <f t="shared" si="791"/>
        <v>13.453800000000001</v>
      </c>
      <c r="C5470">
        <v>-0.16</v>
      </c>
      <c r="D5470">
        <f t="shared" si="783"/>
        <v>-1.569064</v>
      </c>
      <c r="E5470">
        <f t="shared" si="784"/>
        <v>-12.14914413207547</v>
      </c>
      <c r="F5470">
        <f t="shared" si="785"/>
        <v>85.374209286583636</v>
      </c>
      <c r="G5470">
        <f t="shared" si="786"/>
        <v>7288.7556113093833</v>
      </c>
      <c r="H5470">
        <f t="shared" si="787"/>
        <v>2272.4992938497626</v>
      </c>
      <c r="I5470">
        <f t="shared" si="788"/>
        <v>3.2380000000000004</v>
      </c>
      <c r="J5470">
        <f t="shared" si="789"/>
        <v>2.5805303860959601</v>
      </c>
      <c r="K5470">
        <f t="shared" si="790"/>
        <v>2706.8513560664524</v>
      </c>
    </row>
    <row r="5471" spans="1:11">
      <c r="A5471">
        <v>13.6287</v>
      </c>
      <c r="B5471">
        <f t="shared" si="791"/>
        <v>13.456200000000001</v>
      </c>
      <c r="C5471">
        <v>-0.24</v>
      </c>
      <c r="D5471">
        <f t="shared" si="783"/>
        <v>-2.3535959999999996</v>
      </c>
      <c r="E5471">
        <f t="shared" si="784"/>
        <v>-12.933676132075469</v>
      </c>
      <c r="F5471">
        <f t="shared" si="785"/>
        <v>85.343168463866661</v>
      </c>
      <c r="G5471">
        <f t="shared" si="786"/>
        <v>7283.4564034519253</v>
      </c>
      <c r="H5471">
        <f t="shared" si="787"/>
        <v>2272.7041174540759</v>
      </c>
      <c r="I5471">
        <f t="shared" si="788"/>
        <v>3.2380000000000004</v>
      </c>
      <c r="J5471">
        <f t="shared" si="789"/>
        <v>3.4645810090379037E-2</v>
      </c>
      <c r="K5471">
        <f t="shared" si="790"/>
        <v>4060.2770340996781</v>
      </c>
    </row>
    <row r="5472" spans="1:11">
      <c r="A5472">
        <v>13.6313</v>
      </c>
      <c r="B5472">
        <f t="shared" si="791"/>
        <v>13.4588</v>
      </c>
      <c r="C5472">
        <v>-6.9999900000000004E-2</v>
      </c>
      <c r="D5472">
        <f t="shared" si="783"/>
        <v>-0.68646451933499997</v>
      </c>
      <c r="E5472">
        <f t="shared" si="784"/>
        <v>-11.26654465141047</v>
      </c>
      <c r="F5472">
        <f t="shared" si="785"/>
        <v>85.313875447773</v>
      </c>
      <c r="G5472">
        <f t="shared" si="786"/>
        <v>7278.4573439181249</v>
      </c>
      <c r="H5472">
        <f t="shared" si="787"/>
        <v>2272.9259335302399</v>
      </c>
      <c r="I5472">
        <f t="shared" si="788"/>
        <v>3.2380000000000004</v>
      </c>
      <c r="J5472">
        <f t="shared" si="789"/>
        <v>5.4275630682642255</v>
      </c>
      <c r="K5472">
        <f t="shared" si="790"/>
        <v>1184.2457764969754</v>
      </c>
    </row>
    <row r="5473" spans="1:11">
      <c r="A5473">
        <v>13.633699999999999</v>
      </c>
      <c r="B5473">
        <f t="shared" si="791"/>
        <v>13.4612</v>
      </c>
      <c r="C5473">
        <v>-0.16</v>
      </c>
      <c r="D5473">
        <f t="shared" si="783"/>
        <v>-1.569064</v>
      </c>
      <c r="E5473">
        <f t="shared" si="784"/>
        <v>-12.14914413207547</v>
      </c>
      <c r="F5473">
        <f t="shared" si="785"/>
        <v>85.284717501856022</v>
      </c>
      <c r="G5473">
        <f t="shared" si="786"/>
        <v>7273.4830393713873</v>
      </c>
      <c r="H5473">
        <f t="shared" si="787"/>
        <v>2273.1306168522442</v>
      </c>
      <c r="I5473">
        <f t="shared" si="788"/>
        <v>3.2380000000000004</v>
      </c>
      <c r="J5473">
        <f t="shared" si="789"/>
        <v>2.5644774934438459</v>
      </c>
      <c r="K5473">
        <f t="shared" si="790"/>
        <v>2706.8513560664524</v>
      </c>
    </row>
    <row r="5474" spans="1:11">
      <c r="A5474">
        <v>13.636200000000001</v>
      </c>
      <c r="B5474">
        <f t="shared" si="791"/>
        <v>13.463700000000001</v>
      </c>
      <c r="C5474">
        <v>-6.9999900000000004E-2</v>
      </c>
      <c r="D5474">
        <f t="shared" si="783"/>
        <v>-0.68646451933499997</v>
      </c>
      <c r="E5474">
        <f t="shared" si="784"/>
        <v>-11.26654465141047</v>
      </c>
      <c r="F5474">
        <f t="shared" si="785"/>
        <v>85.256551140227486</v>
      </c>
      <c r="G5474">
        <f t="shared" si="786"/>
        <v>7268.6795123262245</v>
      </c>
      <c r="H5474">
        <f t="shared" si="787"/>
        <v>2273.3437582300949</v>
      </c>
      <c r="I5474">
        <f t="shared" si="788"/>
        <v>3.2380000000000004</v>
      </c>
      <c r="J5474">
        <f t="shared" si="789"/>
        <v>5.4172856584374811</v>
      </c>
      <c r="K5474">
        <f t="shared" si="790"/>
        <v>1184.2457764969754</v>
      </c>
    </row>
    <row r="5475" spans="1:11">
      <c r="A5475">
        <v>13.6388</v>
      </c>
      <c r="B5475">
        <f t="shared" si="791"/>
        <v>13.4663</v>
      </c>
      <c r="C5475">
        <v>-6.9999900000000004E-2</v>
      </c>
      <c r="D5475">
        <f t="shared" si="783"/>
        <v>-0.68646451933499997</v>
      </c>
      <c r="E5475">
        <f t="shared" si="784"/>
        <v>-11.26654465141047</v>
      </c>
      <c r="F5475">
        <f t="shared" si="785"/>
        <v>85.227258124133826</v>
      </c>
      <c r="G5475">
        <f t="shared" si="786"/>
        <v>7263.6855273577348</v>
      </c>
      <c r="H5475">
        <f t="shared" si="787"/>
        <v>2273.5653491012176</v>
      </c>
      <c r="I5475">
        <f t="shared" si="788"/>
        <v>3.2380000000000004</v>
      </c>
      <c r="J5475">
        <f t="shared" si="789"/>
        <v>5.4120365160578672</v>
      </c>
      <c r="K5475">
        <f t="shared" si="790"/>
        <v>1184.2457764969754</v>
      </c>
    </row>
    <row r="5476" spans="1:11">
      <c r="A5476">
        <v>13.6412</v>
      </c>
      <c r="B5476">
        <f t="shared" si="791"/>
        <v>13.4687</v>
      </c>
      <c r="C5476">
        <v>-6.9999900000000004E-2</v>
      </c>
      <c r="D5476">
        <f t="shared" si="783"/>
        <v>-0.68646451933499997</v>
      </c>
      <c r="E5476">
        <f t="shared" si="784"/>
        <v>-11.26654465141047</v>
      </c>
      <c r="F5476">
        <f t="shared" si="785"/>
        <v>85.200218416970444</v>
      </c>
      <c r="G5476">
        <f t="shared" si="786"/>
        <v>7259.0772182994697</v>
      </c>
      <c r="H5476">
        <f t="shared" si="787"/>
        <v>2273.7698296254184</v>
      </c>
      <c r="I5476">
        <f t="shared" si="788"/>
        <v>3.2380000000000004</v>
      </c>
      <c r="J5476">
        <f t="shared" si="789"/>
        <v>5.4071927549074585</v>
      </c>
      <c r="K5476">
        <f t="shared" si="790"/>
        <v>1184.2457764969754</v>
      </c>
    </row>
    <row r="5477" spans="1:11">
      <c r="A5477">
        <v>13.643800000000001</v>
      </c>
      <c r="B5477">
        <f t="shared" si="791"/>
        <v>13.471300000000001</v>
      </c>
      <c r="C5477">
        <v>-6.9999900000000004E-2</v>
      </c>
      <c r="D5477">
        <f t="shared" si="783"/>
        <v>-0.68646451933499997</v>
      </c>
      <c r="E5477">
        <f t="shared" si="784"/>
        <v>-11.26654465141047</v>
      </c>
      <c r="F5477">
        <f t="shared" si="785"/>
        <v>85.170925400876769</v>
      </c>
      <c r="G5477">
        <f t="shared" si="786"/>
        <v>7254.0865336417155</v>
      </c>
      <c r="H5477">
        <f t="shared" si="787"/>
        <v>2273.9912740314608</v>
      </c>
      <c r="I5477">
        <f t="shared" si="788"/>
        <v>3.2380000000000004</v>
      </c>
      <c r="J5477">
        <f t="shared" si="789"/>
        <v>5.4019470814611825</v>
      </c>
      <c r="K5477">
        <f t="shared" si="790"/>
        <v>1184.2457764969754</v>
      </c>
    </row>
    <row r="5478" spans="1:11">
      <c r="A5478">
        <v>13.6462</v>
      </c>
      <c r="B5478">
        <f t="shared" si="791"/>
        <v>13.473700000000001</v>
      </c>
      <c r="C5478">
        <v>-0.16</v>
      </c>
      <c r="D5478">
        <f t="shared" si="783"/>
        <v>-1.569064</v>
      </c>
      <c r="E5478">
        <f t="shared" si="784"/>
        <v>-12.14914413207547</v>
      </c>
      <c r="F5478">
        <f t="shared" si="785"/>
        <v>85.14176745495979</v>
      </c>
      <c r="G5478">
        <f t="shared" si="786"/>
        <v>7249.1205653544503</v>
      </c>
      <c r="H5478">
        <f t="shared" si="787"/>
        <v>2274.1956142733525</v>
      </c>
      <c r="I5478">
        <f t="shared" si="788"/>
        <v>3.2380000000000004</v>
      </c>
      <c r="J5478">
        <f t="shared" si="789"/>
        <v>2.5388702688243425</v>
      </c>
      <c r="K5478">
        <f t="shared" si="790"/>
        <v>2706.8513560664524</v>
      </c>
    </row>
    <row r="5479" spans="1:11">
      <c r="A5479">
        <v>13.6488</v>
      </c>
      <c r="B5479">
        <f t="shared" si="791"/>
        <v>13.4763</v>
      </c>
      <c r="C5479">
        <v>-0.16</v>
      </c>
      <c r="D5479">
        <f t="shared" si="783"/>
        <v>-1.569064</v>
      </c>
      <c r="E5479">
        <f t="shared" si="784"/>
        <v>-12.14914413207547</v>
      </c>
      <c r="F5479">
        <f t="shared" si="785"/>
        <v>85.110179680216405</v>
      </c>
      <c r="G5479">
        <f t="shared" si="786"/>
        <v>7243.7426851987211</v>
      </c>
      <c r="H5479">
        <f t="shared" si="787"/>
        <v>2274.4169007405208</v>
      </c>
      <c r="I5479">
        <f t="shared" si="788"/>
        <v>3.2380000000000004</v>
      </c>
      <c r="J5479">
        <f t="shared" si="789"/>
        <v>2.5332176169208944</v>
      </c>
      <c r="K5479">
        <f t="shared" si="790"/>
        <v>2706.8513560664524</v>
      </c>
    </row>
    <row r="5480" spans="1:11">
      <c r="A5480">
        <v>13.651199999999999</v>
      </c>
      <c r="B5480">
        <f t="shared" si="791"/>
        <v>13.4787</v>
      </c>
      <c r="C5480">
        <v>-6.9999900000000004E-2</v>
      </c>
      <c r="D5480">
        <f t="shared" si="783"/>
        <v>-0.68646451933499997</v>
      </c>
      <c r="E5480">
        <f t="shared" si="784"/>
        <v>-11.26654465141047</v>
      </c>
      <c r="F5480">
        <f t="shared" si="785"/>
        <v>85.083139973053022</v>
      </c>
      <c r="G5480">
        <f t="shared" si="786"/>
        <v>7239.1407076741334</v>
      </c>
      <c r="H5480">
        <f t="shared" si="787"/>
        <v>2274.6211002764562</v>
      </c>
      <c r="I5480">
        <f t="shared" si="788"/>
        <v>3.2380000000000004</v>
      </c>
      <c r="J5480">
        <f t="shared" si="789"/>
        <v>5.3862376291941505</v>
      </c>
      <c r="K5480">
        <f t="shared" si="790"/>
        <v>1184.2457764969754</v>
      </c>
    </row>
    <row r="5481" spans="1:11">
      <c r="A5481">
        <v>13.6538</v>
      </c>
      <c r="B5481">
        <f t="shared" si="791"/>
        <v>13.481300000000001</v>
      </c>
      <c r="C5481">
        <v>-6.9999900000000004E-2</v>
      </c>
      <c r="D5481">
        <f t="shared" si="783"/>
        <v>-0.68646451933499997</v>
      </c>
      <c r="E5481">
        <f t="shared" si="784"/>
        <v>-11.26654465141047</v>
      </c>
      <c r="F5481">
        <f t="shared" si="785"/>
        <v>85.053846956959347</v>
      </c>
      <c r="G5481">
        <f t="shared" si="786"/>
        <v>7234.1568821778628</v>
      </c>
      <c r="H5481">
        <f t="shared" si="787"/>
        <v>2274.8422402785445</v>
      </c>
      <c r="I5481">
        <f t="shared" si="788"/>
        <v>3.2380000000000004</v>
      </c>
      <c r="J5481">
        <f t="shared" si="789"/>
        <v>5.3809991653641349</v>
      </c>
      <c r="K5481">
        <f t="shared" si="790"/>
        <v>1184.2457764969754</v>
      </c>
    </row>
    <row r="5482" spans="1:11">
      <c r="A5482">
        <v>13.6563</v>
      </c>
      <c r="B5482">
        <f t="shared" si="791"/>
        <v>13.4838</v>
      </c>
      <c r="C5482">
        <v>-6.9999900000000004E-2</v>
      </c>
      <c r="D5482">
        <f t="shared" si="783"/>
        <v>-0.68646451933499997</v>
      </c>
      <c r="E5482">
        <f t="shared" si="784"/>
        <v>-11.26654465141047</v>
      </c>
      <c r="F5482">
        <f t="shared" si="785"/>
        <v>85.025680595330826</v>
      </c>
      <c r="G5482">
        <f t="shared" si="786"/>
        <v>7229.3663606992168</v>
      </c>
      <c r="H5482">
        <f t="shared" si="787"/>
        <v>2275.054804480033</v>
      </c>
      <c r="I5482">
        <f t="shared" si="788"/>
        <v>3.2380000000000004</v>
      </c>
      <c r="J5482">
        <f t="shared" si="789"/>
        <v>5.3759638820237416</v>
      </c>
      <c r="K5482">
        <f t="shared" si="790"/>
        <v>1184.2457764969754</v>
      </c>
    </row>
    <row r="5483" spans="1:11">
      <c r="A5483">
        <v>13.6587</v>
      </c>
      <c r="B5483">
        <f t="shared" si="791"/>
        <v>13.4862</v>
      </c>
      <c r="C5483">
        <v>-0.16</v>
      </c>
      <c r="D5483">
        <f t="shared" si="783"/>
        <v>-1.569064</v>
      </c>
      <c r="E5483">
        <f t="shared" si="784"/>
        <v>-12.14914413207547</v>
      </c>
      <c r="F5483">
        <f t="shared" si="785"/>
        <v>84.996522649413848</v>
      </c>
      <c r="G5483">
        <f t="shared" si="786"/>
        <v>7224.4088624923215</v>
      </c>
      <c r="H5483">
        <f t="shared" si="787"/>
        <v>2275.2587961343916</v>
      </c>
      <c r="I5483">
        <f t="shared" si="788"/>
        <v>3.2380000000000004</v>
      </c>
      <c r="J5483">
        <f t="shared" si="789"/>
        <v>2.5128959722286419</v>
      </c>
      <c r="K5483">
        <f t="shared" si="790"/>
        <v>2706.8513560664524</v>
      </c>
    </row>
    <row r="5484" spans="1:11">
      <c r="A5484">
        <v>13.661300000000001</v>
      </c>
      <c r="B5484">
        <f t="shared" si="791"/>
        <v>13.488800000000001</v>
      </c>
      <c r="C5484">
        <v>-6.9999900000000004E-2</v>
      </c>
      <c r="D5484">
        <f t="shared" si="783"/>
        <v>-0.68646451933499997</v>
      </c>
      <c r="E5484">
        <f t="shared" si="784"/>
        <v>-11.26654465141047</v>
      </c>
      <c r="F5484">
        <f t="shared" si="785"/>
        <v>84.967229633320173</v>
      </c>
      <c r="G5484">
        <f t="shared" si="786"/>
        <v>7219.4301115613616</v>
      </c>
      <c r="H5484">
        <f t="shared" si="787"/>
        <v>2275.4797109314381</v>
      </c>
      <c r="I5484">
        <f t="shared" si="788"/>
        <v>3.2380000000000004</v>
      </c>
      <c r="J5484">
        <f t="shared" si="789"/>
        <v>5.3655199606317057</v>
      </c>
      <c r="K5484">
        <f t="shared" si="790"/>
        <v>1184.2457764969754</v>
      </c>
    </row>
    <row r="5485" spans="1:11">
      <c r="A5485">
        <v>13.6637</v>
      </c>
      <c r="B5485">
        <f t="shared" si="791"/>
        <v>13.491200000000001</v>
      </c>
      <c r="C5485">
        <v>-6.9999900000000004E-2</v>
      </c>
      <c r="D5485">
        <f t="shared" si="783"/>
        <v>-0.68646451933499997</v>
      </c>
      <c r="E5485">
        <f t="shared" si="784"/>
        <v>-11.26654465141047</v>
      </c>
      <c r="F5485">
        <f t="shared" si="785"/>
        <v>84.940189926156791</v>
      </c>
      <c r="G5485">
        <f t="shared" si="786"/>
        <v>7214.8358646915876</v>
      </c>
      <c r="H5485">
        <f t="shared" si="787"/>
        <v>2275.6835673872611</v>
      </c>
      <c r="I5485">
        <f t="shared" si="788"/>
        <v>3.2380000000000004</v>
      </c>
      <c r="J5485">
        <f t="shared" si="789"/>
        <v>5.3606909801484441</v>
      </c>
      <c r="K5485">
        <f t="shared" si="790"/>
        <v>1184.2457764969754</v>
      </c>
    </row>
    <row r="5486" spans="1:11">
      <c r="A5486">
        <v>13.6663</v>
      </c>
      <c r="B5486">
        <f t="shared" si="791"/>
        <v>13.4938</v>
      </c>
      <c r="C5486">
        <v>-6.9999900000000004E-2</v>
      </c>
      <c r="D5486">
        <f t="shared" si="783"/>
        <v>-0.68646451933499997</v>
      </c>
      <c r="E5486">
        <f t="shared" si="784"/>
        <v>-11.26654465141047</v>
      </c>
      <c r="F5486">
        <f t="shared" si="785"/>
        <v>84.91089691006313</v>
      </c>
      <c r="G5486">
        <f t="shared" si="786"/>
        <v>7209.8604140713687</v>
      </c>
      <c r="H5486">
        <f t="shared" si="787"/>
        <v>2275.9043357192272</v>
      </c>
      <c r="I5486">
        <f t="shared" si="788"/>
        <v>3.2380000000000004</v>
      </c>
      <c r="J5486">
        <f t="shared" si="789"/>
        <v>5.3554613190915816</v>
      </c>
      <c r="K5486">
        <f t="shared" si="790"/>
        <v>1184.2457764969754</v>
      </c>
    </row>
    <row r="5487" spans="1:11">
      <c r="A5487">
        <v>13.668699999999999</v>
      </c>
      <c r="B5487">
        <f t="shared" si="791"/>
        <v>13.4962</v>
      </c>
      <c r="C5487">
        <v>-6.9999900000000004E-2</v>
      </c>
      <c r="D5487">
        <f t="shared" si="783"/>
        <v>-0.68646451933499997</v>
      </c>
      <c r="E5487">
        <f t="shared" si="784"/>
        <v>-11.26654465141047</v>
      </c>
      <c r="F5487">
        <f t="shared" si="785"/>
        <v>84.883857202899748</v>
      </c>
      <c r="G5487">
        <f t="shared" si="786"/>
        <v>7205.2692136422756</v>
      </c>
      <c r="H5487">
        <f t="shared" si="787"/>
        <v>2276.108056976514</v>
      </c>
      <c r="I5487">
        <f t="shared" si="788"/>
        <v>3.2380000000000004</v>
      </c>
      <c r="J5487">
        <f t="shared" si="789"/>
        <v>5.3506355407006341</v>
      </c>
      <c r="K5487">
        <f t="shared" si="790"/>
        <v>1184.2457764969754</v>
      </c>
    </row>
    <row r="5488" spans="1:11">
      <c r="A5488">
        <v>13.6713</v>
      </c>
      <c r="B5488">
        <f t="shared" si="791"/>
        <v>13.498800000000001</v>
      </c>
      <c r="C5488">
        <v>-0.16</v>
      </c>
      <c r="D5488">
        <f t="shared" si="783"/>
        <v>-1.569064</v>
      </c>
      <c r="E5488">
        <f t="shared" si="784"/>
        <v>-12.14914413207547</v>
      </c>
      <c r="F5488">
        <f t="shared" si="785"/>
        <v>84.852269428156333</v>
      </c>
      <c r="G5488">
        <f t="shared" si="786"/>
        <v>7199.9076271084341</v>
      </c>
      <c r="H5488">
        <f t="shared" si="787"/>
        <v>2276.3286728770272</v>
      </c>
      <c r="I5488">
        <f t="shared" si="788"/>
        <v>3.2380000000000004</v>
      </c>
      <c r="J5488">
        <f t="shared" si="789"/>
        <v>2.4871428965149693</v>
      </c>
      <c r="K5488">
        <f t="shared" si="790"/>
        <v>2706.8513560664524</v>
      </c>
    </row>
    <row r="5489" spans="1:11">
      <c r="A5489">
        <v>13.6737</v>
      </c>
      <c r="B5489">
        <f t="shared" si="791"/>
        <v>13.501200000000001</v>
      </c>
      <c r="C5489">
        <v>-6.9999900000000004E-2</v>
      </c>
      <c r="D5489">
        <f t="shared" si="783"/>
        <v>-0.68646451933499997</v>
      </c>
      <c r="E5489">
        <f t="shared" si="784"/>
        <v>-11.26654465141047</v>
      </c>
      <c r="F5489">
        <f t="shared" si="785"/>
        <v>84.825229720992951</v>
      </c>
      <c r="G5489">
        <f t="shared" si="786"/>
        <v>7195.3195972192261</v>
      </c>
      <c r="H5489">
        <f t="shared" si="787"/>
        <v>2276.5322534283578</v>
      </c>
      <c r="I5489">
        <f t="shared" si="788"/>
        <v>3.2380000000000004</v>
      </c>
      <c r="J5489">
        <f t="shared" si="789"/>
        <v>5.3401775690494055</v>
      </c>
      <c r="K5489">
        <f t="shared" si="790"/>
        <v>1184.2457764969754</v>
      </c>
    </row>
    <row r="5490" spans="1:11">
      <c r="A5490">
        <v>13.676299999999999</v>
      </c>
      <c r="B5490">
        <f t="shared" si="791"/>
        <v>13.5038</v>
      </c>
      <c r="C5490">
        <v>-0.16</v>
      </c>
      <c r="D5490">
        <f t="shared" si="783"/>
        <v>-1.569064</v>
      </c>
      <c r="E5490">
        <f t="shared" si="784"/>
        <v>-12.14914413207547</v>
      </c>
      <c r="F5490">
        <f t="shared" si="785"/>
        <v>84.793641946249565</v>
      </c>
      <c r="G5490">
        <f t="shared" si="786"/>
        <v>7189.9617145087741</v>
      </c>
      <c r="H5490">
        <f t="shared" si="787"/>
        <v>2276.7527168974179</v>
      </c>
      <c r="I5490">
        <f t="shared" si="788"/>
        <v>3.2380000000000004</v>
      </c>
      <c r="J5490">
        <f t="shared" si="789"/>
        <v>2.4766888179263837</v>
      </c>
      <c r="K5490">
        <f t="shared" si="790"/>
        <v>2706.8513560664524</v>
      </c>
    </row>
    <row r="5491" spans="1:11">
      <c r="A5491">
        <v>13.678800000000001</v>
      </c>
      <c r="B5491">
        <f t="shared" si="791"/>
        <v>13.506300000000001</v>
      </c>
      <c r="C5491">
        <v>-6.9999900000000004E-2</v>
      </c>
      <c r="D5491">
        <f t="shared" si="783"/>
        <v>-0.68646451933499997</v>
      </c>
      <c r="E5491">
        <f t="shared" si="784"/>
        <v>-11.26654465141047</v>
      </c>
      <c r="F5491">
        <f t="shared" si="785"/>
        <v>84.765475584621029</v>
      </c>
      <c r="G5491">
        <f t="shared" si="786"/>
        <v>7185.1858510869843</v>
      </c>
      <c r="H5491">
        <f t="shared" si="787"/>
        <v>2276.9646305863798</v>
      </c>
      <c r="I5491">
        <f t="shared" si="788"/>
        <v>3.2380000000000004</v>
      </c>
      <c r="J5491">
        <f t="shared" si="789"/>
        <v>5.3295260599594441</v>
      </c>
      <c r="K5491">
        <f t="shared" si="790"/>
        <v>1184.2457764969754</v>
      </c>
    </row>
    <row r="5492" spans="1:11">
      <c r="A5492">
        <v>13.6812</v>
      </c>
      <c r="B5492">
        <f t="shared" si="791"/>
        <v>13.508700000000001</v>
      </c>
      <c r="C5492">
        <v>-6.9999900000000004E-2</v>
      </c>
      <c r="D5492">
        <f t="shared" si="783"/>
        <v>-0.68646451933499997</v>
      </c>
      <c r="E5492">
        <f t="shared" si="784"/>
        <v>-11.26654465141047</v>
      </c>
      <c r="F5492">
        <f t="shared" si="785"/>
        <v>84.738435877457647</v>
      </c>
      <c r="G5492">
        <f t="shared" si="786"/>
        <v>7180.6025149580009</v>
      </c>
      <c r="H5492">
        <f t="shared" si="787"/>
        <v>2277.1680028324859</v>
      </c>
      <c r="I5492">
        <f t="shared" si="788"/>
        <v>3.2380000000000004</v>
      </c>
      <c r="J5492">
        <f t="shared" si="789"/>
        <v>5.3247085476788785</v>
      </c>
      <c r="K5492">
        <f t="shared" si="790"/>
        <v>1184.2457764969754</v>
      </c>
    </row>
    <row r="5493" spans="1:11">
      <c r="A5493">
        <v>13.6838</v>
      </c>
      <c r="B5493">
        <f t="shared" si="791"/>
        <v>13.5113</v>
      </c>
      <c r="C5493">
        <v>-6.9999900000000004E-2</v>
      </c>
      <c r="D5493">
        <f t="shared" si="783"/>
        <v>-0.68646451933499997</v>
      </c>
      <c r="E5493">
        <f t="shared" si="784"/>
        <v>-11.26654465141047</v>
      </c>
      <c r="F5493">
        <f t="shared" si="785"/>
        <v>84.709142861363986</v>
      </c>
      <c r="G5493">
        <f t="shared" si="786"/>
        <v>7175.6388843069735</v>
      </c>
      <c r="H5493">
        <f t="shared" si="787"/>
        <v>2277.3882466039254</v>
      </c>
      <c r="I5493">
        <f t="shared" si="788"/>
        <v>3.2380000000000004</v>
      </c>
      <c r="J5493">
        <f t="shared" si="789"/>
        <v>5.3194913105082708</v>
      </c>
      <c r="K5493">
        <f t="shared" si="790"/>
        <v>1184.2457764969754</v>
      </c>
    </row>
    <row r="5494" spans="1:11">
      <c r="A5494">
        <v>13.686199999999999</v>
      </c>
      <c r="B5494">
        <f t="shared" si="791"/>
        <v>13.5137</v>
      </c>
      <c r="C5494">
        <v>-6.9999900000000004E-2</v>
      </c>
      <c r="D5494">
        <f t="shared" ref="D5494:D5557" si="792">C5494*9.80665</f>
        <v>-0.68646451933499997</v>
      </c>
      <c r="E5494">
        <f t="shared" ref="E5494:E5557" si="793">D5494-$D$17</f>
        <v>-11.26654465141047</v>
      </c>
      <c r="F5494">
        <f t="shared" ref="F5494:F5557" si="794">F5493+E5494*(A5494-A5493)</f>
        <v>84.682103154200604</v>
      </c>
      <c r="G5494">
        <f t="shared" ref="G5494:G5557" si="795">F5494^2</f>
        <v>7171.058594618672</v>
      </c>
      <c r="H5494">
        <f t="shared" ref="H5494:H5557" si="796">H5493+F5494*(B5494-B5493)</f>
        <v>2277.5914836514953</v>
      </c>
      <c r="I5494">
        <f t="shared" ref="I5494:I5557" si="797">IF(B5494&lt;=0,$B$5,IF(B5494&lt;=$B$4,$B$1+$B$2+$B$3-$B$6*B5494,$B$1+$B$2))</f>
        <v>3.2380000000000004</v>
      </c>
      <c r="J5494">
        <f t="shared" ref="J5494:J5557" si="798">I5494*D5494+0.5*$B$14*$B$8*$B$13*G5494</f>
        <v>5.3146770003200201</v>
      </c>
      <c r="K5494">
        <f t="shared" ref="K5494:K5557" si="799">-2*I5494*D5494/$B$8/$B$13</f>
        <v>1184.2457764969754</v>
      </c>
    </row>
    <row r="5495" spans="1:11">
      <c r="A5495">
        <v>13.688800000000001</v>
      </c>
      <c r="B5495">
        <f t="shared" si="791"/>
        <v>13.516300000000001</v>
      </c>
      <c r="C5495">
        <v>-6.9999900000000004E-2</v>
      </c>
      <c r="D5495">
        <f t="shared" si="792"/>
        <v>-0.68646451933499997</v>
      </c>
      <c r="E5495">
        <f t="shared" si="793"/>
        <v>-11.26654465141047</v>
      </c>
      <c r="F5495">
        <f t="shared" si="794"/>
        <v>84.652810138106929</v>
      </c>
      <c r="G5495">
        <f t="shared" si="795"/>
        <v>7166.0982642783792</v>
      </c>
      <c r="H5495">
        <f t="shared" si="796"/>
        <v>2277.8115809578544</v>
      </c>
      <c r="I5495">
        <f t="shared" si="797"/>
        <v>3.2380000000000004</v>
      </c>
      <c r="J5495">
        <f t="shared" si="798"/>
        <v>5.3094632320827504</v>
      </c>
      <c r="K5495">
        <f t="shared" si="799"/>
        <v>1184.2457764969754</v>
      </c>
    </row>
    <row r="5496" spans="1:11">
      <c r="A5496">
        <v>13.6912</v>
      </c>
      <c r="B5496">
        <f t="shared" si="791"/>
        <v>13.518700000000001</v>
      </c>
      <c r="C5496">
        <v>-6.9999900000000004E-2</v>
      </c>
      <c r="D5496">
        <f t="shared" si="792"/>
        <v>-0.68646451933499997</v>
      </c>
      <c r="E5496">
        <f t="shared" si="793"/>
        <v>-11.26654465141047</v>
      </c>
      <c r="F5496">
        <f t="shared" si="794"/>
        <v>84.625770430943547</v>
      </c>
      <c r="G5496">
        <f t="shared" si="795"/>
        <v>7161.5210210307596</v>
      </c>
      <c r="H5496">
        <f t="shared" si="796"/>
        <v>2278.0146828068887</v>
      </c>
      <c r="I5496">
        <f t="shared" si="797"/>
        <v>3.2380000000000004</v>
      </c>
      <c r="J5496">
        <f t="shared" si="798"/>
        <v>5.3046521239868145</v>
      </c>
      <c r="K5496">
        <f t="shared" si="799"/>
        <v>1184.2457764969754</v>
      </c>
    </row>
    <row r="5497" spans="1:11">
      <c r="A5497">
        <v>13.6938</v>
      </c>
      <c r="B5497">
        <f t="shared" si="791"/>
        <v>13.5213</v>
      </c>
      <c r="C5497">
        <v>0.02</v>
      </c>
      <c r="D5497">
        <f t="shared" si="792"/>
        <v>0.196133</v>
      </c>
      <c r="E5497">
        <f t="shared" si="793"/>
        <v>-10.38394713207547</v>
      </c>
      <c r="F5497">
        <f t="shared" si="794"/>
        <v>84.59877216840016</v>
      </c>
      <c r="G5497">
        <f t="shared" si="795"/>
        <v>7156.9522524008771</v>
      </c>
      <c r="H5497">
        <f t="shared" si="796"/>
        <v>2278.2346396145263</v>
      </c>
      <c r="I5497">
        <f t="shared" si="797"/>
        <v>3.2380000000000004</v>
      </c>
      <c r="J5497">
        <f t="shared" si="798"/>
        <v>8.1577006911085448</v>
      </c>
      <c r="K5497">
        <f t="shared" si="799"/>
        <v>-338.35641950830654</v>
      </c>
    </row>
    <row r="5498" spans="1:11">
      <c r="A5498">
        <v>13.696199999999999</v>
      </c>
      <c r="B5498">
        <f t="shared" si="791"/>
        <v>13.5237</v>
      </c>
      <c r="C5498">
        <v>-0.16</v>
      </c>
      <c r="D5498">
        <f t="shared" si="792"/>
        <v>-1.569064</v>
      </c>
      <c r="E5498">
        <f t="shared" si="793"/>
        <v>-12.14914413207547</v>
      </c>
      <c r="F5498">
        <f t="shared" si="794"/>
        <v>84.569614222483182</v>
      </c>
      <c r="G5498">
        <f t="shared" si="795"/>
        <v>7152.01964973963</v>
      </c>
      <c r="H5498">
        <f t="shared" si="796"/>
        <v>2278.4376066886603</v>
      </c>
      <c r="I5498">
        <f t="shared" si="797"/>
        <v>3.2380000000000004</v>
      </c>
      <c r="J5498">
        <f t="shared" si="798"/>
        <v>2.436808181239166</v>
      </c>
      <c r="K5498">
        <f t="shared" si="799"/>
        <v>2706.8513560664524</v>
      </c>
    </row>
    <row r="5499" spans="1:11">
      <c r="A5499">
        <v>13.698700000000001</v>
      </c>
      <c r="B5499">
        <f t="shared" si="791"/>
        <v>13.526200000000001</v>
      </c>
      <c r="C5499">
        <v>-6.9999900000000004E-2</v>
      </c>
      <c r="D5499">
        <f t="shared" si="792"/>
        <v>-0.68646451933499997</v>
      </c>
      <c r="E5499">
        <f t="shared" si="793"/>
        <v>-11.26654465141047</v>
      </c>
      <c r="F5499">
        <f t="shared" si="794"/>
        <v>84.541447860854646</v>
      </c>
      <c r="G5499">
        <f t="shared" si="795"/>
        <v>7147.256406409605</v>
      </c>
      <c r="H5499">
        <f t="shared" si="796"/>
        <v>2278.6489603083123</v>
      </c>
      <c r="I5499">
        <f t="shared" si="797"/>
        <v>3.2380000000000004</v>
      </c>
      <c r="J5499">
        <f t="shared" si="798"/>
        <v>5.2896586881616754</v>
      </c>
      <c r="K5499">
        <f t="shared" si="799"/>
        <v>1184.2457764969754</v>
      </c>
    </row>
    <row r="5500" spans="1:11">
      <c r="A5500">
        <v>13.7013</v>
      </c>
      <c r="B5500">
        <f t="shared" si="791"/>
        <v>13.5288</v>
      </c>
      <c r="C5500">
        <v>-0.24</v>
      </c>
      <c r="D5500">
        <f t="shared" si="792"/>
        <v>-2.3535959999999996</v>
      </c>
      <c r="E5500">
        <f t="shared" si="793"/>
        <v>-12.933676132075469</v>
      </c>
      <c r="F5500">
        <f t="shared" si="794"/>
        <v>84.507820302911256</v>
      </c>
      <c r="G5500">
        <f t="shared" si="795"/>
        <v>7141.57169234914</v>
      </c>
      <c r="H5500">
        <f t="shared" si="796"/>
        <v>2278.8686806410997</v>
      </c>
      <c r="I5500">
        <f t="shared" si="797"/>
        <v>3.2380000000000004</v>
      </c>
      <c r="J5500">
        <f t="shared" si="798"/>
        <v>-0.11448820908832058</v>
      </c>
      <c r="K5500">
        <f t="shared" si="799"/>
        <v>4060.2770340996781</v>
      </c>
    </row>
    <row r="5501" spans="1:11">
      <c r="A5501">
        <v>13.7037</v>
      </c>
      <c r="B5501">
        <f t="shared" si="791"/>
        <v>13.5312</v>
      </c>
      <c r="C5501">
        <v>-6.9999900000000004E-2</v>
      </c>
      <c r="D5501">
        <f t="shared" si="792"/>
        <v>-0.68646451933499997</v>
      </c>
      <c r="E5501">
        <f t="shared" si="793"/>
        <v>-11.26654465141047</v>
      </c>
      <c r="F5501">
        <f t="shared" si="794"/>
        <v>84.480780595747873</v>
      </c>
      <c r="G5501">
        <f t="shared" si="795"/>
        <v>7137.0022900668901</v>
      </c>
      <c r="H5501">
        <f t="shared" si="796"/>
        <v>2279.0714345145293</v>
      </c>
      <c r="I5501">
        <f t="shared" si="797"/>
        <v>3.2380000000000004</v>
      </c>
      <c r="J5501">
        <f t="shared" si="798"/>
        <v>5.2788806587924135</v>
      </c>
      <c r="K5501">
        <f t="shared" si="799"/>
        <v>1184.2457764969754</v>
      </c>
    </row>
    <row r="5502" spans="1:11">
      <c r="A5502">
        <v>13.706300000000001</v>
      </c>
      <c r="B5502">
        <f t="shared" si="791"/>
        <v>13.533800000000001</v>
      </c>
      <c r="C5502">
        <v>-6.9999900000000004E-2</v>
      </c>
      <c r="D5502">
        <f t="shared" si="792"/>
        <v>-0.68646451933499997</v>
      </c>
      <c r="E5502">
        <f t="shared" si="793"/>
        <v>-11.26654465141047</v>
      </c>
      <c r="F5502">
        <f t="shared" si="794"/>
        <v>84.451487579654199</v>
      </c>
      <c r="G5502">
        <f t="shared" si="795"/>
        <v>7132.0537544164872</v>
      </c>
      <c r="H5502">
        <f t="shared" si="796"/>
        <v>2279.2910083822367</v>
      </c>
      <c r="I5502">
        <f t="shared" si="797"/>
        <v>3.2380000000000004</v>
      </c>
      <c r="J5502">
        <f t="shared" si="798"/>
        <v>5.273679287870503</v>
      </c>
      <c r="K5502">
        <f t="shared" si="799"/>
        <v>1184.2457764969754</v>
      </c>
    </row>
    <row r="5503" spans="1:11">
      <c r="A5503">
        <v>13.7087</v>
      </c>
      <c r="B5503">
        <f t="shared" si="791"/>
        <v>13.536200000000001</v>
      </c>
      <c r="C5503">
        <v>-6.9999900000000004E-2</v>
      </c>
      <c r="D5503">
        <f t="shared" si="792"/>
        <v>-0.68646451933499997</v>
      </c>
      <c r="E5503">
        <f t="shared" si="793"/>
        <v>-11.26654465141047</v>
      </c>
      <c r="F5503">
        <f t="shared" si="794"/>
        <v>84.424447872490816</v>
      </c>
      <c r="G5503">
        <f t="shared" si="795"/>
        <v>7127.4873985749191</v>
      </c>
      <c r="H5503">
        <f t="shared" si="796"/>
        <v>2279.4936270571307</v>
      </c>
      <c r="I5503">
        <f t="shared" si="797"/>
        <v>3.2380000000000004</v>
      </c>
      <c r="J5503">
        <f t="shared" si="798"/>
        <v>5.2688796234502835</v>
      </c>
      <c r="K5503">
        <f t="shared" si="799"/>
        <v>1184.2457764969754</v>
      </c>
    </row>
    <row r="5504" spans="1:11">
      <c r="A5504">
        <v>13.7113</v>
      </c>
      <c r="B5504">
        <f t="shared" si="791"/>
        <v>13.5388</v>
      </c>
      <c r="C5504">
        <v>-6.9999900000000004E-2</v>
      </c>
      <c r="D5504">
        <f t="shared" si="792"/>
        <v>-0.68646451933499997</v>
      </c>
      <c r="E5504">
        <f t="shared" si="793"/>
        <v>-11.26654465141047</v>
      </c>
      <c r="F5504">
        <f t="shared" si="794"/>
        <v>84.395154856397156</v>
      </c>
      <c r="G5504">
        <f t="shared" si="795"/>
        <v>7122.5421632352563</v>
      </c>
      <c r="H5504">
        <f t="shared" si="796"/>
        <v>2279.7130544597571</v>
      </c>
      <c r="I5504">
        <f t="shared" si="797"/>
        <v>3.2380000000000004</v>
      </c>
      <c r="J5504">
        <f t="shared" si="798"/>
        <v>5.2636817214617162</v>
      </c>
      <c r="K5504">
        <f t="shared" si="799"/>
        <v>1184.2457764969754</v>
      </c>
    </row>
    <row r="5505" spans="1:11">
      <c r="A5505">
        <v>13.713699999999999</v>
      </c>
      <c r="B5505">
        <f t="shared" si="791"/>
        <v>13.5412</v>
      </c>
      <c r="C5505">
        <v>-0.16</v>
      </c>
      <c r="D5505">
        <f t="shared" si="792"/>
        <v>-1.569064</v>
      </c>
      <c r="E5505">
        <f t="shared" si="793"/>
        <v>-12.14914413207547</v>
      </c>
      <c r="F5505">
        <f t="shared" si="794"/>
        <v>84.365996910480177</v>
      </c>
      <c r="G5505">
        <f t="shared" si="795"/>
        <v>7117.621434699151</v>
      </c>
      <c r="H5505">
        <f t="shared" si="796"/>
        <v>2279.915532852342</v>
      </c>
      <c r="I5505">
        <f t="shared" si="797"/>
        <v>3.2380000000000004</v>
      </c>
      <c r="J5505">
        <f t="shared" si="798"/>
        <v>2.4006524600082608</v>
      </c>
      <c r="K5505">
        <f t="shared" si="799"/>
        <v>2706.8513560664524</v>
      </c>
    </row>
    <row r="5506" spans="1:11">
      <c r="A5506">
        <v>13.7163</v>
      </c>
      <c r="B5506">
        <f t="shared" si="791"/>
        <v>13.543800000000001</v>
      </c>
      <c r="C5506">
        <v>-6.9999900000000004E-2</v>
      </c>
      <c r="D5506">
        <f t="shared" si="792"/>
        <v>-0.68646451933499997</v>
      </c>
      <c r="E5506">
        <f t="shared" si="793"/>
        <v>-11.26654465141047</v>
      </c>
      <c r="F5506">
        <f t="shared" si="794"/>
        <v>84.336703894386503</v>
      </c>
      <c r="G5506">
        <f t="shared" si="795"/>
        <v>7112.6796237694271</v>
      </c>
      <c r="H5506">
        <f t="shared" si="796"/>
        <v>2280.1348082824675</v>
      </c>
      <c r="I5506">
        <f t="shared" si="797"/>
        <v>3.2380000000000004</v>
      </c>
      <c r="J5506">
        <f t="shared" si="798"/>
        <v>5.2533152757860995</v>
      </c>
      <c r="K5506">
        <f t="shared" si="799"/>
        <v>1184.2457764969754</v>
      </c>
    </row>
    <row r="5507" spans="1:11">
      <c r="A5507">
        <v>13.7188</v>
      </c>
      <c r="B5507">
        <f t="shared" si="791"/>
        <v>13.5463</v>
      </c>
      <c r="C5507">
        <v>-0.16</v>
      </c>
      <c r="D5507">
        <f t="shared" si="792"/>
        <v>-1.569064</v>
      </c>
      <c r="E5507">
        <f t="shared" si="793"/>
        <v>-12.14914413207547</v>
      </c>
      <c r="F5507">
        <f t="shared" si="794"/>
        <v>84.306331034056313</v>
      </c>
      <c r="G5507">
        <f t="shared" si="795"/>
        <v>7107.5574524238864</v>
      </c>
      <c r="H5507">
        <f t="shared" si="796"/>
        <v>2280.3455741100524</v>
      </c>
      <c r="I5507">
        <f t="shared" si="797"/>
        <v>3.2380000000000004</v>
      </c>
      <c r="J5507">
        <f t="shared" si="798"/>
        <v>2.390074279216349</v>
      </c>
      <c r="K5507">
        <f t="shared" si="799"/>
        <v>2706.8513560664524</v>
      </c>
    </row>
    <row r="5508" spans="1:11">
      <c r="A5508">
        <v>13.7212</v>
      </c>
      <c r="B5508">
        <f t="shared" si="791"/>
        <v>13.5487</v>
      </c>
      <c r="C5508">
        <v>-0.16</v>
      </c>
      <c r="D5508">
        <f t="shared" si="792"/>
        <v>-1.569064</v>
      </c>
      <c r="E5508">
        <f t="shared" si="793"/>
        <v>-12.14914413207547</v>
      </c>
      <c r="F5508">
        <f t="shared" si="794"/>
        <v>84.277173088139335</v>
      </c>
      <c r="G5508">
        <f t="shared" si="795"/>
        <v>7102.6419037281967</v>
      </c>
      <c r="H5508">
        <f t="shared" si="796"/>
        <v>2280.5478393254639</v>
      </c>
      <c r="I5508">
        <f t="shared" si="797"/>
        <v>3.2380000000000004</v>
      </c>
      <c r="J5508">
        <f t="shared" si="798"/>
        <v>2.3849075806498927</v>
      </c>
      <c r="K5508">
        <f t="shared" si="799"/>
        <v>2706.8513560664524</v>
      </c>
    </row>
    <row r="5509" spans="1:11">
      <c r="A5509">
        <v>13.723800000000001</v>
      </c>
      <c r="B5509">
        <f t="shared" si="791"/>
        <v>13.551300000000001</v>
      </c>
      <c r="C5509">
        <v>-0.16</v>
      </c>
      <c r="D5509">
        <f t="shared" si="792"/>
        <v>-1.569064</v>
      </c>
      <c r="E5509">
        <f t="shared" si="793"/>
        <v>-12.14914413207547</v>
      </c>
      <c r="F5509">
        <f t="shared" si="794"/>
        <v>84.245585313395921</v>
      </c>
      <c r="G5509">
        <f t="shared" si="795"/>
        <v>7097.3186447966709</v>
      </c>
      <c r="H5509">
        <f t="shared" si="796"/>
        <v>2280.7668778472789</v>
      </c>
      <c r="I5509">
        <f t="shared" si="797"/>
        <v>3.2380000000000004</v>
      </c>
      <c r="J5509">
        <f t="shared" si="798"/>
        <v>2.3793123407299817</v>
      </c>
      <c r="K5509">
        <f t="shared" si="799"/>
        <v>2706.8513560664524</v>
      </c>
    </row>
    <row r="5510" spans="1:11">
      <c r="A5510">
        <v>13.7262</v>
      </c>
      <c r="B5510">
        <f t="shared" si="791"/>
        <v>13.553700000000001</v>
      </c>
      <c r="C5510">
        <v>-6.9999900000000004E-2</v>
      </c>
      <c r="D5510">
        <f t="shared" si="792"/>
        <v>-0.68646451933499997</v>
      </c>
      <c r="E5510">
        <f t="shared" si="793"/>
        <v>-11.26654465141047</v>
      </c>
      <c r="F5510">
        <f t="shared" si="794"/>
        <v>84.218545606232539</v>
      </c>
      <c r="G5510">
        <f t="shared" si="795"/>
        <v>7092.7634240290699</v>
      </c>
      <c r="H5510">
        <f t="shared" si="796"/>
        <v>2280.9690023567337</v>
      </c>
      <c r="I5510">
        <f t="shared" si="797"/>
        <v>3.2380000000000004</v>
      </c>
      <c r="J5510">
        <f t="shared" si="798"/>
        <v>5.2323814987007475</v>
      </c>
      <c r="K5510">
        <f t="shared" si="799"/>
        <v>1184.2457764969754</v>
      </c>
    </row>
    <row r="5511" spans="1:11">
      <c r="A5511">
        <v>13.7288</v>
      </c>
      <c r="B5511">
        <f t="shared" si="791"/>
        <v>13.5563</v>
      </c>
      <c r="C5511">
        <v>-0.24</v>
      </c>
      <c r="D5511">
        <f t="shared" si="792"/>
        <v>-2.3535959999999996</v>
      </c>
      <c r="E5511">
        <f t="shared" si="793"/>
        <v>-12.933676132075469</v>
      </c>
      <c r="F5511">
        <f t="shared" si="794"/>
        <v>84.184918048289148</v>
      </c>
      <c r="G5511">
        <f t="shared" si="795"/>
        <v>7087.1004267971603</v>
      </c>
      <c r="H5511">
        <f t="shared" si="796"/>
        <v>2281.1878831436593</v>
      </c>
      <c r="I5511">
        <f t="shared" si="797"/>
        <v>3.2380000000000004</v>
      </c>
      <c r="J5511">
        <f t="shared" si="798"/>
        <v>-0.17174257214391542</v>
      </c>
      <c r="K5511">
        <f t="shared" si="799"/>
        <v>4060.2770340996781</v>
      </c>
    </row>
    <row r="5512" spans="1:11">
      <c r="A5512">
        <v>13.731199999999999</v>
      </c>
      <c r="B5512">
        <f t="shared" si="791"/>
        <v>13.5587</v>
      </c>
      <c r="C5512">
        <v>-6.9999900000000004E-2</v>
      </c>
      <c r="D5512">
        <f t="shared" si="792"/>
        <v>-0.68646451933499997</v>
      </c>
      <c r="E5512">
        <f t="shared" si="793"/>
        <v>-11.26654465141047</v>
      </c>
      <c r="F5512">
        <f t="shared" si="794"/>
        <v>84.157878341125766</v>
      </c>
      <c r="G5512">
        <f t="shared" si="795"/>
        <v>7082.5484868797257</v>
      </c>
      <c r="H5512">
        <f t="shared" si="796"/>
        <v>2281.3898620516779</v>
      </c>
      <c r="I5512">
        <f t="shared" si="797"/>
        <v>3.2380000000000004</v>
      </c>
      <c r="J5512">
        <f t="shared" si="798"/>
        <v>5.2216446503053211</v>
      </c>
      <c r="K5512">
        <f t="shared" si="799"/>
        <v>1184.2457764969754</v>
      </c>
    </row>
    <row r="5513" spans="1:11">
      <c r="A5513">
        <v>13.7338</v>
      </c>
      <c r="B5513">
        <f t="shared" si="791"/>
        <v>13.561300000000001</v>
      </c>
      <c r="C5513">
        <v>-6.9999900000000004E-2</v>
      </c>
      <c r="D5513">
        <f t="shared" si="792"/>
        <v>-0.68646451933499997</v>
      </c>
      <c r="E5513">
        <f t="shared" si="793"/>
        <v>-11.26654465141047</v>
      </c>
      <c r="F5513">
        <f t="shared" si="794"/>
        <v>84.128585325032091</v>
      </c>
      <c r="G5513">
        <f t="shared" si="795"/>
        <v>7077.6188687912045</v>
      </c>
      <c r="H5513">
        <f t="shared" si="796"/>
        <v>2281.6085963735231</v>
      </c>
      <c r="I5513">
        <f t="shared" si="797"/>
        <v>3.2380000000000004</v>
      </c>
      <c r="J5513">
        <f t="shared" si="798"/>
        <v>5.2164631634992853</v>
      </c>
      <c r="K5513">
        <f t="shared" si="799"/>
        <v>1184.2457764969754</v>
      </c>
    </row>
    <row r="5514" spans="1:11">
      <c r="A5514">
        <v>13.7362</v>
      </c>
      <c r="B5514">
        <f t="shared" si="791"/>
        <v>13.563700000000001</v>
      </c>
      <c r="C5514">
        <v>-0.16</v>
      </c>
      <c r="D5514">
        <f t="shared" si="792"/>
        <v>-1.569064</v>
      </c>
      <c r="E5514">
        <f t="shared" si="793"/>
        <v>-12.14914413207547</v>
      </c>
      <c r="F5514">
        <f t="shared" si="794"/>
        <v>84.099427379115113</v>
      </c>
      <c r="G5514">
        <f t="shared" si="795"/>
        <v>7072.7136854950568</v>
      </c>
      <c r="H5514">
        <f t="shared" si="796"/>
        <v>2281.8104349992332</v>
      </c>
      <c r="I5514">
        <f t="shared" si="797"/>
        <v>3.2380000000000004</v>
      </c>
      <c r="J5514">
        <f t="shared" si="798"/>
        <v>2.3534502415379146</v>
      </c>
      <c r="K5514">
        <f t="shared" si="799"/>
        <v>2706.8513560664524</v>
      </c>
    </row>
    <row r="5515" spans="1:11">
      <c r="A5515">
        <v>13.738799999999999</v>
      </c>
      <c r="B5515">
        <f t="shared" si="791"/>
        <v>13.5663</v>
      </c>
      <c r="C5515">
        <v>-0.16</v>
      </c>
      <c r="D5515">
        <f t="shared" si="792"/>
        <v>-1.569064</v>
      </c>
      <c r="E5515">
        <f t="shared" si="793"/>
        <v>-12.14914413207547</v>
      </c>
      <c r="F5515">
        <f t="shared" si="794"/>
        <v>84.067839604371727</v>
      </c>
      <c r="G5515">
        <f t="shared" si="795"/>
        <v>7067.401655746371</v>
      </c>
      <c r="H5515">
        <f t="shared" si="796"/>
        <v>2282.0290113822043</v>
      </c>
      <c r="I5515">
        <f t="shared" si="797"/>
        <v>3.2380000000000004</v>
      </c>
      <c r="J5515">
        <f t="shared" si="798"/>
        <v>2.3478668045328908</v>
      </c>
      <c r="K5515">
        <f t="shared" si="799"/>
        <v>2706.8513560664524</v>
      </c>
    </row>
    <row r="5516" spans="1:11">
      <c r="A5516">
        <v>13.741300000000001</v>
      </c>
      <c r="B5516">
        <f t="shared" si="791"/>
        <v>13.568800000000001</v>
      </c>
      <c r="C5516">
        <v>0.02</v>
      </c>
      <c r="D5516">
        <f t="shared" si="792"/>
        <v>0.196133</v>
      </c>
      <c r="E5516">
        <f t="shared" si="793"/>
        <v>-10.38394713207547</v>
      </c>
      <c r="F5516">
        <f t="shared" si="794"/>
        <v>84.041879736541532</v>
      </c>
      <c r="G5516">
        <f t="shared" si="795"/>
        <v>7063.0375496513097</v>
      </c>
      <c r="H5516">
        <f t="shared" si="796"/>
        <v>2282.2391160815459</v>
      </c>
      <c r="I5516">
        <f t="shared" si="797"/>
        <v>3.2380000000000004</v>
      </c>
      <c r="J5516">
        <f t="shared" si="798"/>
        <v>8.0589876093948316</v>
      </c>
      <c r="K5516">
        <f t="shared" si="799"/>
        <v>-338.35641950830654</v>
      </c>
    </row>
    <row r="5517" spans="1:11">
      <c r="A5517">
        <v>13.7437</v>
      </c>
      <c r="B5517">
        <f t="shared" si="791"/>
        <v>13.571200000000001</v>
      </c>
      <c r="C5517">
        <v>-0.24</v>
      </c>
      <c r="D5517">
        <f t="shared" si="792"/>
        <v>-2.3535959999999996</v>
      </c>
      <c r="E5517">
        <f t="shared" si="793"/>
        <v>-12.933676132075469</v>
      </c>
      <c r="F5517">
        <f t="shared" si="794"/>
        <v>84.010838913824557</v>
      </c>
      <c r="G5517">
        <f t="shared" si="795"/>
        <v>7057.8210550045787</v>
      </c>
      <c r="H5517">
        <f t="shared" si="796"/>
        <v>2282.4407420949392</v>
      </c>
      <c r="I5517">
        <f t="shared" si="797"/>
        <v>3.2380000000000004</v>
      </c>
      <c r="J5517">
        <f t="shared" si="798"/>
        <v>-0.20251791333830127</v>
      </c>
      <c r="K5517">
        <f t="shared" si="799"/>
        <v>4060.2770340996781</v>
      </c>
    </row>
    <row r="5518" spans="1:11">
      <c r="A5518">
        <v>13.7463</v>
      </c>
      <c r="B5518">
        <f t="shared" si="791"/>
        <v>13.5738</v>
      </c>
      <c r="C5518">
        <v>-6.9999900000000004E-2</v>
      </c>
      <c r="D5518">
        <f t="shared" si="792"/>
        <v>-0.68646451933499997</v>
      </c>
      <c r="E5518">
        <f t="shared" si="793"/>
        <v>-11.26654465141047</v>
      </c>
      <c r="F5518">
        <f t="shared" si="794"/>
        <v>83.981545897730896</v>
      </c>
      <c r="G5518">
        <f t="shared" si="795"/>
        <v>7052.9000513726814</v>
      </c>
      <c r="H5518">
        <f t="shared" si="796"/>
        <v>2282.6590941142731</v>
      </c>
      <c r="I5518">
        <f t="shared" si="797"/>
        <v>3.2380000000000004</v>
      </c>
      <c r="J5518">
        <f t="shared" si="798"/>
        <v>5.1904813888435353</v>
      </c>
      <c r="K5518">
        <f t="shared" si="799"/>
        <v>1184.2457764969754</v>
      </c>
    </row>
    <row r="5519" spans="1:11">
      <c r="A5519">
        <v>13.748699999999999</v>
      </c>
      <c r="B5519">
        <f t="shared" si="791"/>
        <v>13.5762</v>
      </c>
      <c r="C5519">
        <v>-6.9999900000000004E-2</v>
      </c>
      <c r="D5519">
        <f t="shared" si="792"/>
        <v>-0.68646451933499997</v>
      </c>
      <c r="E5519">
        <f t="shared" si="793"/>
        <v>-11.26654465141047</v>
      </c>
      <c r="F5519">
        <f t="shared" si="794"/>
        <v>83.954506190567514</v>
      </c>
      <c r="G5519">
        <f t="shared" si="795"/>
        <v>7048.3591097020389</v>
      </c>
      <c r="H5519">
        <f t="shared" si="796"/>
        <v>2282.8605849291303</v>
      </c>
      <c r="I5519">
        <f t="shared" si="797"/>
        <v>3.2380000000000004</v>
      </c>
      <c r="J5519">
        <f t="shared" si="798"/>
        <v>5.1857084370791391</v>
      </c>
      <c r="K5519">
        <f t="shared" si="799"/>
        <v>1184.2457764969754</v>
      </c>
    </row>
    <row r="5520" spans="1:11">
      <c r="A5520">
        <v>13.751300000000001</v>
      </c>
      <c r="B5520">
        <f t="shared" si="791"/>
        <v>13.578800000000001</v>
      </c>
      <c r="C5520">
        <v>-0.16</v>
      </c>
      <c r="D5520">
        <f t="shared" si="792"/>
        <v>-1.569064</v>
      </c>
      <c r="E5520">
        <f t="shared" si="793"/>
        <v>-12.14914413207547</v>
      </c>
      <c r="F5520">
        <f t="shared" si="794"/>
        <v>83.9229184158241</v>
      </c>
      <c r="G5520">
        <f t="shared" si="795"/>
        <v>7043.0562354290678</v>
      </c>
      <c r="H5520">
        <f t="shared" si="796"/>
        <v>2283.0787845170116</v>
      </c>
      <c r="I5520">
        <f t="shared" si="797"/>
        <v>3.2380000000000004</v>
      </c>
      <c r="J5520">
        <f t="shared" si="798"/>
        <v>2.3222775049367987</v>
      </c>
      <c r="K5520">
        <f t="shared" si="799"/>
        <v>2706.8513560664524</v>
      </c>
    </row>
    <row r="5521" spans="1:11">
      <c r="A5521">
        <v>13.7537</v>
      </c>
      <c r="B5521">
        <f t="shared" si="791"/>
        <v>13.581200000000001</v>
      </c>
      <c r="C5521">
        <v>-0.16</v>
      </c>
      <c r="D5521">
        <f t="shared" si="792"/>
        <v>-1.569064</v>
      </c>
      <c r="E5521">
        <f t="shared" si="793"/>
        <v>-12.14914413207547</v>
      </c>
      <c r="F5521">
        <f t="shared" si="794"/>
        <v>83.893760469907122</v>
      </c>
      <c r="G5521">
        <f t="shared" si="795"/>
        <v>7038.1630457821511</v>
      </c>
      <c r="H5521">
        <f t="shared" si="796"/>
        <v>2283.2801295421395</v>
      </c>
      <c r="I5521">
        <f t="shared" si="797"/>
        <v>3.2380000000000004</v>
      </c>
      <c r="J5521">
        <f t="shared" si="798"/>
        <v>2.3171343078088169</v>
      </c>
      <c r="K5521">
        <f t="shared" si="799"/>
        <v>2706.8513560664524</v>
      </c>
    </row>
    <row r="5522" spans="1:11">
      <c r="A5522">
        <v>13.7563</v>
      </c>
      <c r="B5522">
        <f t="shared" si="791"/>
        <v>13.5838</v>
      </c>
      <c r="C5522">
        <v>-6.9999900000000004E-2</v>
      </c>
      <c r="D5522">
        <f t="shared" si="792"/>
        <v>-0.68646451933499997</v>
      </c>
      <c r="E5522">
        <f t="shared" si="793"/>
        <v>-11.26654465141047</v>
      </c>
      <c r="F5522">
        <f t="shared" si="794"/>
        <v>83.864467453813461</v>
      </c>
      <c r="G5522">
        <f t="shared" si="795"/>
        <v>7033.2489013117374</v>
      </c>
      <c r="H5522">
        <f t="shared" si="796"/>
        <v>2283.4981771575194</v>
      </c>
      <c r="I5522">
        <f t="shared" si="797"/>
        <v>3.2380000000000004</v>
      </c>
      <c r="J5522">
        <f t="shared" si="798"/>
        <v>5.1698262036069158</v>
      </c>
      <c r="K5522">
        <f t="shared" si="799"/>
        <v>1184.2457764969754</v>
      </c>
    </row>
    <row r="5523" spans="1:11">
      <c r="A5523">
        <v>13.758699999999999</v>
      </c>
      <c r="B5523">
        <f t="shared" si="791"/>
        <v>13.5862</v>
      </c>
      <c r="C5523">
        <v>-0.16</v>
      </c>
      <c r="D5523">
        <f t="shared" si="792"/>
        <v>-1.569064</v>
      </c>
      <c r="E5523">
        <f t="shared" si="793"/>
        <v>-12.14914413207547</v>
      </c>
      <c r="F5523">
        <f t="shared" si="794"/>
        <v>83.835309507896483</v>
      </c>
      <c r="G5523">
        <f t="shared" si="795"/>
        <v>7028.3591202847983</v>
      </c>
      <c r="H5523">
        <f t="shared" si="796"/>
        <v>2283.6993819003383</v>
      </c>
      <c r="I5523">
        <f t="shared" si="797"/>
        <v>3.2380000000000004</v>
      </c>
      <c r="J5523">
        <f t="shared" si="798"/>
        <v>2.3068294708620822</v>
      </c>
      <c r="K5523">
        <f t="shared" si="799"/>
        <v>2706.8513560664524</v>
      </c>
    </row>
    <row r="5524" spans="1:11">
      <c r="A5524">
        <v>13.761200000000001</v>
      </c>
      <c r="B5524">
        <f t="shared" ref="B5524:B5587" si="800">A5524-$B$15</f>
        <v>13.588700000000001</v>
      </c>
      <c r="C5524">
        <v>-6.9999900000000004E-2</v>
      </c>
      <c r="D5524">
        <f t="shared" si="792"/>
        <v>-0.68646451933499997</v>
      </c>
      <c r="E5524">
        <f t="shared" si="793"/>
        <v>-11.26654465141047</v>
      </c>
      <c r="F5524">
        <f t="shared" si="794"/>
        <v>83.807143146267947</v>
      </c>
      <c r="G5524">
        <f t="shared" si="795"/>
        <v>7023.6372423390467</v>
      </c>
      <c r="H5524">
        <f t="shared" si="796"/>
        <v>2283.9088997582039</v>
      </c>
      <c r="I5524">
        <f t="shared" si="797"/>
        <v>3.2380000000000004</v>
      </c>
      <c r="J5524">
        <f t="shared" si="798"/>
        <v>5.1597234566482673</v>
      </c>
      <c r="K5524">
        <f t="shared" si="799"/>
        <v>1184.2457764969754</v>
      </c>
    </row>
    <row r="5525" spans="1:11">
      <c r="A5525">
        <v>13.7638</v>
      </c>
      <c r="B5525">
        <f t="shared" si="800"/>
        <v>13.5913</v>
      </c>
      <c r="C5525">
        <v>-0.16</v>
      </c>
      <c r="D5525">
        <f t="shared" si="792"/>
        <v>-1.569064</v>
      </c>
      <c r="E5525">
        <f t="shared" si="793"/>
        <v>-12.14914413207547</v>
      </c>
      <c r="F5525">
        <f t="shared" si="794"/>
        <v>83.775555371524561</v>
      </c>
      <c r="G5525">
        <f t="shared" si="795"/>
        <v>7018.3436778073774</v>
      </c>
      <c r="H5525">
        <f t="shared" si="796"/>
        <v>2284.12671620217</v>
      </c>
      <c r="I5525">
        <f t="shared" si="797"/>
        <v>3.2380000000000004</v>
      </c>
      <c r="J5525">
        <f t="shared" si="798"/>
        <v>2.2963023099093505</v>
      </c>
      <c r="K5525">
        <f t="shared" si="799"/>
        <v>2706.8513560664524</v>
      </c>
    </row>
    <row r="5526" spans="1:11">
      <c r="A5526">
        <v>13.7662</v>
      </c>
      <c r="B5526">
        <f t="shared" si="800"/>
        <v>13.5937</v>
      </c>
      <c r="C5526">
        <v>-6.9999900000000004E-2</v>
      </c>
      <c r="D5526">
        <f t="shared" si="792"/>
        <v>-0.68646451933499997</v>
      </c>
      <c r="E5526">
        <f t="shared" si="793"/>
        <v>-11.26654465141047</v>
      </c>
      <c r="F5526">
        <f t="shared" si="794"/>
        <v>83.748515664361179</v>
      </c>
      <c r="G5526">
        <f t="shared" si="795"/>
        <v>7013.8138759837493</v>
      </c>
      <c r="H5526">
        <f t="shared" si="796"/>
        <v>2284.3277126397643</v>
      </c>
      <c r="I5526">
        <f t="shared" si="797"/>
        <v>3.2380000000000004</v>
      </c>
      <c r="J5526">
        <f t="shared" si="798"/>
        <v>5.1493981855528563</v>
      </c>
      <c r="K5526">
        <f t="shared" si="799"/>
        <v>1184.2457764969754</v>
      </c>
    </row>
    <row r="5527" spans="1:11">
      <c r="A5527">
        <v>13.768800000000001</v>
      </c>
      <c r="B5527">
        <f t="shared" si="800"/>
        <v>13.596300000000001</v>
      </c>
      <c r="C5527">
        <v>-0.16</v>
      </c>
      <c r="D5527">
        <f t="shared" si="792"/>
        <v>-1.569064</v>
      </c>
      <c r="E5527">
        <f t="shared" si="793"/>
        <v>-12.14914413207547</v>
      </c>
      <c r="F5527">
        <f t="shared" si="794"/>
        <v>83.716927889617764</v>
      </c>
      <c r="G5527">
        <f t="shared" si="795"/>
        <v>7008.5240152754604</v>
      </c>
      <c r="H5527">
        <f t="shared" si="796"/>
        <v>2284.5453766522774</v>
      </c>
      <c r="I5527">
        <f t="shared" si="797"/>
        <v>3.2380000000000004</v>
      </c>
      <c r="J5527">
        <f t="shared" si="798"/>
        <v>2.2859809318765736</v>
      </c>
      <c r="K5527">
        <f t="shared" si="799"/>
        <v>2706.8513560664524</v>
      </c>
    </row>
    <row r="5528" spans="1:11">
      <c r="A5528">
        <v>13.7712</v>
      </c>
      <c r="B5528">
        <f t="shared" si="800"/>
        <v>13.598700000000001</v>
      </c>
      <c r="C5528">
        <v>-6.9999900000000004E-2</v>
      </c>
      <c r="D5528">
        <f t="shared" si="792"/>
        <v>-0.68646451933499997</v>
      </c>
      <c r="E5528">
        <f t="shared" si="793"/>
        <v>-11.26654465141047</v>
      </c>
      <c r="F5528">
        <f t="shared" si="794"/>
        <v>83.689888182454382</v>
      </c>
      <c r="G5528">
        <f t="shared" si="795"/>
        <v>7003.9973839917175</v>
      </c>
      <c r="H5528">
        <f t="shared" si="796"/>
        <v>2284.7462323839154</v>
      </c>
      <c r="I5528">
        <f t="shared" si="797"/>
        <v>3.2380000000000004</v>
      </c>
      <c r="J5528">
        <f t="shared" si="798"/>
        <v>5.139080140052191</v>
      </c>
      <c r="K5528">
        <f t="shared" si="799"/>
        <v>1184.2457764969754</v>
      </c>
    </row>
    <row r="5529" spans="1:11">
      <c r="A5529">
        <v>13.7738</v>
      </c>
      <c r="B5529">
        <f t="shared" si="800"/>
        <v>13.6013</v>
      </c>
      <c r="C5529">
        <v>-0.24</v>
      </c>
      <c r="D5529">
        <f t="shared" si="792"/>
        <v>-2.3535959999999996</v>
      </c>
      <c r="E5529">
        <f t="shared" si="793"/>
        <v>-12.933676132075469</v>
      </c>
      <c r="F5529">
        <f t="shared" si="794"/>
        <v>83.656260624510992</v>
      </c>
      <c r="G5529">
        <f t="shared" si="795"/>
        <v>6998.3699416761083</v>
      </c>
      <c r="H5529">
        <f t="shared" si="796"/>
        <v>2284.9637386615391</v>
      </c>
      <c r="I5529">
        <f t="shared" si="797"/>
        <v>3.2380000000000004</v>
      </c>
      <c r="J5529">
        <f t="shared" si="798"/>
        <v>-0.26500655927070405</v>
      </c>
      <c r="K5529">
        <f t="shared" si="799"/>
        <v>4060.2770340996781</v>
      </c>
    </row>
    <row r="5530" spans="1:11">
      <c r="A5530">
        <v>13.776199999999999</v>
      </c>
      <c r="B5530">
        <f t="shared" si="800"/>
        <v>13.6037</v>
      </c>
      <c r="C5530">
        <v>-6.9999900000000004E-2</v>
      </c>
      <c r="D5530">
        <f t="shared" si="792"/>
        <v>-0.68646451933499997</v>
      </c>
      <c r="E5530">
        <f t="shared" si="793"/>
        <v>-11.26654465141047</v>
      </c>
      <c r="F5530">
        <f t="shared" si="794"/>
        <v>83.62922091734761</v>
      </c>
      <c r="G5530">
        <f t="shared" si="795"/>
        <v>6993.8465912425308</v>
      </c>
      <c r="H5530">
        <f t="shared" si="796"/>
        <v>2285.1644487917406</v>
      </c>
      <c r="I5530">
        <f t="shared" si="797"/>
        <v>3.2380000000000004</v>
      </c>
      <c r="J5530">
        <f t="shared" si="798"/>
        <v>5.1284107133833832</v>
      </c>
      <c r="K5530">
        <f t="shared" si="799"/>
        <v>1184.2457764969754</v>
      </c>
    </row>
    <row r="5531" spans="1:11">
      <c r="A5531">
        <v>13.7788</v>
      </c>
      <c r="B5531">
        <f t="shared" si="800"/>
        <v>13.606300000000001</v>
      </c>
      <c r="C5531">
        <v>-6.9999900000000004E-2</v>
      </c>
      <c r="D5531">
        <f t="shared" si="792"/>
        <v>-0.68646451933499997</v>
      </c>
      <c r="E5531">
        <f t="shared" si="793"/>
        <v>-11.26654465141047</v>
      </c>
      <c r="F5531">
        <f t="shared" si="794"/>
        <v>83.599927901253935</v>
      </c>
      <c r="G5531">
        <f t="shared" si="795"/>
        <v>6988.9479450948565</v>
      </c>
      <c r="H5531">
        <f t="shared" si="796"/>
        <v>2285.3818086042838</v>
      </c>
      <c r="I5531">
        <f t="shared" si="797"/>
        <v>3.2380000000000004</v>
      </c>
      <c r="J5531">
        <f t="shared" si="798"/>
        <v>5.1232617809659384</v>
      </c>
      <c r="K5531">
        <f t="shared" si="799"/>
        <v>1184.2457764969754</v>
      </c>
    </row>
    <row r="5532" spans="1:11">
      <c r="A5532">
        <v>13.7813</v>
      </c>
      <c r="B5532">
        <f t="shared" si="800"/>
        <v>13.6088</v>
      </c>
      <c r="C5532">
        <v>-0.16</v>
      </c>
      <c r="D5532">
        <f t="shared" si="792"/>
        <v>-1.569064</v>
      </c>
      <c r="E5532">
        <f t="shared" si="793"/>
        <v>-12.14914413207547</v>
      </c>
      <c r="F5532">
        <f t="shared" si="794"/>
        <v>83.569555040923746</v>
      </c>
      <c r="G5532">
        <f t="shared" si="795"/>
        <v>6983.8705297379838</v>
      </c>
      <c r="H5532">
        <f t="shared" si="796"/>
        <v>2285.5907324918862</v>
      </c>
      <c r="I5532">
        <f t="shared" si="797"/>
        <v>3.2380000000000004</v>
      </c>
      <c r="J5532">
        <f t="shared" si="798"/>
        <v>2.2600678271002286</v>
      </c>
      <c r="K5532">
        <f t="shared" si="799"/>
        <v>2706.8513560664524</v>
      </c>
    </row>
    <row r="5533" spans="1:11">
      <c r="A5533">
        <v>13.7837</v>
      </c>
      <c r="B5533">
        <f t="shared" si="800"/>
        <v>13.6112</v>
      </c>
      <c r="C5533">
        <v>-6.9999900000000004E-2</v>
      </c>
      <c r="D5533">
        <f t="shared" si="792"/>
        <v>-0.68646451933499997</v>
      </c>
      <c r="E5533">
        <f t="shared" si="793"/>
        <v>-11.26654465141047</v>
      </c>
      <c r="F5533">
        <f t="shared" si="794"/>
        <v>83.542515333760363</v>
      </c>
      <c r="G5533">
        <f t="shared" si="795"/>
        <v>6979.3518682915856</v>
      </c>
      <c r="H5533">
        <f t="shared" si="796"/>
        <v>2285.7912345286873</v>
      </c>
      <c r="I5533">
        <f t="shared" si="797"/>
        <v>3.2380000000000004</v>
      </c>
      <c r="J5533">
        <f t="shared" si="798"/>
        <v>5.1131754123156714</v>
      </c>
      <c r="K5533">
        <f t="shared" si="799"/>
        <v>1184.2457764969754</v>
      </c>
    </row>
    <row r="5534" spans="1:11">
      <c r="A5534">
        <v>13.786300000000001</v>
      </c>
      <c r="B5534">
        <f t="shared" si="800"/>
        <v>13.613800000000001</v>
      </c>
      <c r="C5534">
        <v>-6.9999900000000004E-2</v>
      </c>
      <c r="D5534">
        <f t="shared" si="792"/>
        <v>-0.68646451933499997</v>
      </c>
      <c r="E5534">
        <f t="shared" si="793"/>
        <v>-11.26654465141047</v>
      </c>
      <c r="F5534">
        <f t="shared" si="794"/>
        <v>83.513222317666688</v>
      </c>
      <c r="G5534">
        <f t="shared" si="795"/>
        <v>6974.4583018800213</v>
      </c>
      <c r="H5534">
        <f t="shared" si="796"/>
        <v>2286.0083689067133</v>
      </c>
      <c r="I5534">
        <f t="shared" si="797"/>
        <v>3.2380000000000004</v>
      </c>
      <c r="J5534">
        <f t="shared" si="798"/>
        <v>5.1080318191730258</v>
      </c>
      <c r="K5534">
        <f t="shared" si="799"/>
        <v>1184.2457764969754</v>
      </c>
    </row>
    <row r="5535" spans="1:11">
      <c r="A5535">
        <v>13.7887</v>
      </c>
      <c r="B5535">
        <f t="shared" si="800"/>
        <v>13.616200000000001</v>
      </c>
      <c r="C5535">
        <v>-6.9999900000000004E-2</v>
      </c>
      <c r="D5535">
        <f t="shared" si="792"/>
        <v>-0.68646451933499997</v>
      </c>
      <c r="E5535">
        <f t="shared" si="793"/>
        <v>-11.26654465141047</v>
      </c>
      <c r="F5535">
        <f t="shared" si="794"/>
        <v>83.486182610503306</v>
      </c>
      <c r="G5535">
        <f t="shared" si="795"/>
        <v>6969.9426868743049</v>
      </c>
      <c r="H5535">
        <f t="shared" si="796"/>
        <v>2286.2087357449786</v>
      </c>
      <c r="I5535">
        <f t="shared" si="797"/>
        <v>3.2380000000000004</v>
      </c>
      <c r="J5535">
        <f t="shared" si="798"/>
        <v>5.1032854880875131</v>
      </c>
      <c r="K5535">
        <f t="shared" si="799"/>
        <v>1184.2457764969754</v>
      </c>
    </row>
    <row r="5536" spans="1:11">
      <c r="A5536">
        <v>13.7913</v>
      </c>
      <c r="B5536">
        <f t="shared" si="800"/>
        <v>13.6188</v>
      </c>
      <c r="C5536">
        <v>-0.24</v>
      </c>
      <c r="D5536">
        <f t="shared" si="792"/>
        <v>-2.3535959999999996</v>
      </c>
      <c r="E5536">
        <f t="shared" si="793"/>
        <v>-12.933676132075469</v>
      </c>
      <c r="F5536">
        <f t="shared" si="794"/>
        <v>83.452555052559916</v>
      </c>
      <c r="G5536">
        <f t="shared" si="795"/>
        <v>6964.3289448005435</v>
      </c>
      <c r="H5536">
        <f t="shared" si="796"/>
        <v>2286.4257123881152</v>
      </c>
      <c r="I5536">
        <f t="shared" si="797"/>
        <v>3.2380000000000004</v>
      </c>
      <c r="J5536">
        <f t="shared" si="798"/>
        <v>-0.30078681100779825</v>
      </c>
      <c r="K5536">
        <f t="shared" si="799"/>
        <v>4060.2770340996781</v>
      </c>
    </row>
    <row r="5537" spans="1:11">
      <c r="A5537">
        <v>13.793699999999999</v>
      </c>
      <c r="B5537">
        <f t="shared" si="800"/>
        <v>13.6212</v>
      </c>
      <c r="C5537">
        <v>-6.9999900000000004E-2</v>
      </c>
      <c r="D5537">
        <f t="shared" si="792"/>
        <v>-0.68646451933499997</v>
      </c>
      <c r="E5537">
        <f t="shared" si="793"/>
        <v>-11.26654465141047</v>
      </c>
      <c r="F5537">
        <f t="shared" si="794"/>
        <v>83.425515345396533</v>
      </c>
      <c r="G5537">
        <f t="shared" si="795"/>
        <v>6959.8166106449926</v>
      </c>
      <c r="H5537">
        <f t="shared" si="796"/>
        <v>2286.6259336249441</v>
      </c>
      <c r="I5537">
        <f t="shared" si="797"/>
        <v>3.2380000000000004</v>
      </c>
      <c r="J5537">
        <f t="shared" si="798"/>
        <v>5.0926420407784283</v>
      </c>
      <c r="K5537">
        <f t="shared" si="799"/>
        <v>1184.2457764969754</v>
      </c>
    </row>
    <row r="5538" spans="1:11">
      <c r="A5538">
        <v>13.7963</v>
      </c>
      <c r="B5538">
        <f t="shared" si="800"/>
        <v>13.623800000000001</v>
      </c>
      <c r="C5538">
        <v>-6.9999900000000004E-2</v>
      </c>
      <c r="D5538">
        <f t="shared" si="792"/>
        <v>-0.68646451933499997</v>
      </c>
      <c r="E5538">
        <f t="shared" si="793"/>
        <v>-11.26654465141047</v>
      </c>
      <c r="F5538">
        <f t="shared" si="794"/>
        <v>83.396222329302859</v>
      </c>
      <c r="G5538">
        <f t="shared" si="795"/>
        <v>6954.929898798513</v>
      </c>
      <c r="H5538">
        <f t="shared" si="796"/>
        <v>2286.8427638030003</v>
      </c>
      <c r="I5538">
        <f t="shared" si="797"/>
        <v>3.2380000000000004</v>
      </c>
      <c r="J5538">
        <f t="shared" si="798"/>
        <v>5.0875056524208011</v>
      </c>
      <c r="K5538">
        <f t="shared" si="799"/>
        <v>1184.2457764969754</v>
      </c>
    </row>
    <row r="5539" spans="1:11">
      <c r="A5539">
        <v>13.7987</v>
      </c>
      <c r="B5539">
        <f t="shared" si="800"/>
        <v>13.626200000000001</v>
      </c>
      <c r="C5539">
        <v>-6.9999900000000004E-2</v>
      </c>
      <c r="D5539">
        <f t="shared" si="792"/>
        <v>-0.68646451933499997</v>
      </c>
      <c r="E5539">
        <f t="shared" si="793"/>
        <v>-11.26654465141047</v>
      </c>
      <c r="F5539">
        <f t="shared" si="794"/>
        <v>83.369182622139476</v>
      </c>
      <c r="G5539">
        <f t="shared" si="795"/>
        <v>6950.4206110836431</v>
      </c>
      <c r="H5539">
        <f t="shared" si="796"/>
        <v>2287.0428498412934</v>
      </c>
      <c r="I5539">
        <f t="shared" si="797"/>
        <v>3.2380000000000004</v>
      </c>
      <c r="J5539">
        <f t="shared" si="798"/>
        <v>5.0827659719060732</v>
      </c>
      <c r="K5539">
        <f t="shared" si="799"/>
        <v>1184.2457764969754</v>
      </c>
    </row>
    <row r="5540" spans="1:11">
      <c r="A5540">
        <v>13.801299999999999</v>
      </c>
      <c r="B5540">
        <f t="shared" si="800"/>
        <v>13.6288</v>
      </c>
      <c r="C5540">
        <v>0.02</v>
      </c>
      <c r="D5540">
        <f t="shared" si="792"/>
        <v>0.196133</v>
      </c>
      <c r="E5540">
        <f t="shared" si="793"/>
        <v>-10.38394713207547</v>
      </c>
      <c r="F5540">
        <f t="shared" si="794"/>
        <v>83.342184359596089</v>
      </c>
      <c r="G5540">
        <f t="shared" si="795"/>
        <v>6945.9196938289033</v>
      </c>
      <c r="H5540">
        <f t="shared" si="796"/>
        <v>2287.2595395206286</v>
      </c>
      <c r="I5540">
        <f t="shared" si="797"/>
        <v>3.2380000000000004</v>
      </c>
      <c r="J5540">
        <f t="shared" si="798"/>
        <v>7.9358858571296844</v>
      </c>
      <c r="K5540">
        <f t="shared" si="799"/>
        <v>-338.35641950830654</v>
      </c>
    </row>
    <row r="5541" spans="1:11">
      <c r="A5541">
        <v>13.803800000000001</v>
      </c>
      <c r="B5541">
        <f t="shared" si="800"/>
        <v>13.631300000000001</v>
      </c>
      <c r="C5541">
        <v>-0.16</v>
      </c>
      <c r="D5541">
        <f t="shared" si="792"/>
        <v>-1.569064</v>
      </c>
      <c r="E5541">
        <f t="shared" si="793"/>
        <v>-12.14914413207547</v>
      </c>
      <c r="F5541">
        <f t="shared" si="794"/>
        <v>83.311811499265886</v>
      </c>
      <c r="G5541">
        <f t="shared" si="795"/>
        <v>6940.8579352892111</v>
      </c>
      <c r="H5541">
        <f t="shared" si="796"/>
        <v>2287.4678190493769</v>
      </c>
      <c r="I5541">
        <f t="shared" si="797"/>
        <v>3.2380000000000004</v>
      </c>
      <c r="J5541">
        <f t="shared" si="798"/>
        <v>2.2148575924273617</v>
      </c>
      <c r="K5541">
        <f t="shared" si="799"/>
        <v>2706.8513560664524</v>
      </c>
    </row>
    <row r="5542" spans="1:11">
      <c r="A5542">
        <v>13.8062</v>
      </c>
      <c r="B5542">
        <f t="shared" si="800"/>
        <v>13.633700000000001</v>
      </c>
      <c r="C5542">
        <v>-6.9999900000000004E-2</v>
      </c>
      <c r="D5542">
        <f t="shared" si="792"/>
        <v>-0.68646451933499997</v>
      </c>
      <c r="E5542">
        <f t="shared" si="793"/>
        <v>-11.26654465141047</v>
      </c>
      <c r="F5542">
        <f t="shared" si="794"/>
        <v>83.284771792102504</v>
      </c>
      <c r="G5542">
        <f t="shared" si="795"/>
        <v>6936.3532124625926</v>
      </c>
      <c r="H5542">
        <f t="shared" si="796"/>
        <v>2287.6677025016779</v>
      </c>
      <c r="I5542">
        <f t="shared" si="797"/>
        <v>3.2380000000000004</v>
      </c>
      <c r="J5542">
        <f t="shared" si="798"/>
        <v>5.0679798284277506</v>
      </c>
      <c r="K5542">
        <f t="shared" si="799"/>
        <v>1184.2457764969754</v>
      </c>
    </row>
    <row r="5543" spans="1:11">
      <c r="A5543">
        <v>13.8088</v>
      </c>
      <c r="B5543">
        <f t="shared" si="800"/>
        <v>13.6363</v>
      </c>
      <c r="C5543">
        <v>-6.9999900000000004E-2</v>
      </c>
      <c r="D5543">
        <f t="shared" si="792"/>
        <v>-0.68646451933499997</v>
      </c>
      <c r="E5543">
        <f t="shared" si="793"/>
        <v>-11.26654465141047</v>
      </c>
      <c r="F5543">
        <f t="shared" si="794"/>
        <v>83.255478776008843</v>
      </c>
      <c r="G5543">
        <f t="shared" si="795"/>
        <v>6931.4747462224586</v>
      </c>
      <c r="H5543">
        <f t="shared" si="796"/>
        <v>2287.8841667464953</v>
      </c>
      <c r="I5543">
        <f t="shared" si="797"/>
        <v>3.2380000000000004</v>
      </c>
      <c r="J5543">
        <f t="shared" si="798"/>
        <v>5.0628521069687995</v>
      </c>
      <c r="K5543">
        <f t="shared" si="799"/>
        <v>1184.2457764969754</v>
      </c>
    </row>
    <row r="5544" spans="1:11">
      <c r="A5544">
        <v>13.811199999999999</v>
      </c>
      <c r="B5544">
        <f t="shared" si="800"/>
        <v>13.6387</v>
      </c>
      <c r="C5544">
        <v>-6.9999900000000004E-2</v>
      </c>
      <c r="D5544">
        <f t="shared" si="792"/>
        <v>-0.68646451933499997</v>
      </c>
      <c r="E5544">
        <f t="shared" si="793"/>
        <v>-11.26654465141047</v>
      </c>
      <c r="F5544">
        <f t="shared" si="794"/>
        <v>83.228439068845461</v>
      </c>
      <c r="G5544">
        <f t="shared" si="795"/>
        <v>6926.9730698365211</v>
      </c>
      <c r="H5544">
        <f t="shared" si="796"/>
        <v>2288.0839150002607</v>
      </c>
      <c r="I5544">
        <f t="shared" si="797"/>
        <v>3.2380000000000004</v>
      </c>
      <c r="J5544">
        <f t="shared" si="798"/>
        <v>5.0581204266682329</v>
      </c>
      <c r="K5544">
        <f t="shared" si="799"/>
        <v>1184.2457764969754</v>
      </c>
    </row>
    <row r="5545" spans="1:11">
      <c r="A5545">
        <v>13.813800000000001</v>
      </c>
      <c r="B5545">
        <f t="shared" si="800"/>
        <v>13.641300000000001</v>
      </c>
      <c r="C5545">
        <v>0.02</v>
      </c>
      <c r="D5545">
        <f t="shared" si="792"/>
        <v>0.196133</v>
      </c>
      <c r="E5545">
        <f t="shared" si="793"/>
        <v>-10.38394713207547</v>
      </c>
      <c r="F5545">
        <f t="shared" si="794"/>
        <v>83.20144080630206</v>
      </c>
      <c r="G5545">
        <f t="shared" si="795"/>
        <v>6922.4797522445851</v>
      </c>
      <c r="H5545">
        <f t="shared" si="796"/>
        <v>2288.3002387463571</v>
      </c>
      <c r="I5545">
        <f t="shared" si="797"/>
        <v>3.2380000000000004</v>
      </c>
      <c r="J5545">
        <f t="shared" si="798"/>
        <v>7.9112482998438187</v>
      </c>
      <c r="K5545">
        <f t="shared" si="799"/>
        <v>-338.35641950830654</v>
      </c>
    </row>
    <row r="5546" spans="1:11">
      <c r="A5546">
        <v>13.8162</v>
      </c>
      <c r="B5546">
        <f t="shared" si="800"/>
        <v>13.643700000000001</v>
      </c>
      <c r="C5546">
        <v>-0.24</v>
      </c>
      <c r="D5546">
        <f t="shared" si="792"/>
        <v>-2.3535959999999996</v>
      </c>
      <c r="E5546">
        <f t="shared" si="793"/>
        <v>-12.933676132075469</v>
      </c>
      <c r="F5546">
        <f t="shared" si="794"/>
        <v>83.170399983585085</v>
      </c>
      <c r="G5546">
        <f t="shared" si="795"/>
        <v>6917.3154334295295</v>
      </c>
      <c r="H5546">
        <f t="shared" si="796"/>
        <v>2288.4998477063177</v>
      </c>
      <c r="I5546">
        <f t="shared" si="797"/>
        <v>3.2380000000000004</v>
      </c>
      <c r="J5546">
        <f t="shared" si="798"/>
        <v>-0.35020238124061631</v>
      </c>
      <c r="K5546">
        <f t="shared" si="799"/>
        <v>4060.2770340996781</v>
      </c>
    </row>
    <row r="5547" spans="1:11">
      <c r="A5547">
        <v>13.8188</v>
      </c>
      <c r="B5547">
        <f t="shared" si="800"/>
        <v>13.6463</v>
      </c>
      <c r="C5547">
        <v>-6.9999900000000004E-2</v>
      </c>
      <c r="D5547">
        <f t="shared" si="792"/>
        <v>-0.68646451933499997</v>
      </c>
      <c r="E5547">
        <f t="shared" si="793"/>
        <v>-11.26654465141047</v>
      </c>
      <c r="F5547">
        <f t="shared" si="794"/>
        <v>83.141106967491424</v>
      </c>
      <c r="G5547">
        <f t="shared" si="795"/>
        <v>6912.4436677798512</v>
      </c>
      <c r="H5547">
        <f t="shared" si="796"/>
        <v>2288.7160145844332</v>
      </c>
      <c r="I5547">
        <f t="shared" si="797"/>
        <v>3.2380000000000004</v>
      </c>
      <c r="J5547">
        <f t="shared" si="798"/>
        <v>5.0428486746370726</v>
      </c>
      <c r="K5547">
        <f t="shared" si="799"/>
        <v>1184.2457764969754</v>
      </c>
    </row>
    <row r="5548" spans="1:11">
      <c r="A5548">
        <v>13.821199999999999</v>
      </c>
      <c r="B5548">
        <f t="shared" si="800"/>
        <v>13.6487</v>
      </c>
      <c r="C5548">
        <v>-0.16</v>
      </c>
      <c r="D5548">
        <f t="shared" si="792"/>
        <v>-1.569064</v>
      </c>
      <c r="E5548">
        <f t="shared" si="793"/>
        <v>-12.14914413207547</v>
      </c>
      <c r="F5548">
        <f t="shared" si="794"/>
        <v>83.111949021574446</v>
      </c>
      <c r="G5548">
        <f t="shared" si="795"/>
        <v>6907.5960701647891</v>
      </c>
      <c r="H5548">
        <f t="shared" si="796"/>
        <v>2288.9154832620848</v>
      </c>
      <c r="I5548">
        <f t="shared" si="797"/>
        <v>3.2380000000000004</v>
      </c>
      <c r="J5548">
        <f t="shared" si="798"/>
        <v>2.1798962805789595</v>
      </c>
      <c r="K5548">
        <f t="shared" si="799"/>
        <v>2706.8513560664524</v>
      </c>
    </row>
    <row r="5549" spans="1:11">
      <c r="A5549">
        <v>13.823700000000001</v>
      </c>
      <c r="B5549">
        <f t="shared" si="800"/>
        <v>13.651200000000001</v>
      </c>
      <c r="C5549">
        <v>-0.16</v>
      </c>
      <c r="D5549">
        <f t="shared" si="792"/>
        <v>-1.569064</v>
      </c>
      <c r="E5549">
        <f t="shared" si="793"/>
        <v>-12.14914413207547</v>
      </c>
      <c r="F5549">
        <f t="shared" si="794"/>
        <v>83.081576161244243</v>
      </c>
      <c r="G5549">
        <f t="shared" si="795"/>
        <v>6902.5482974366278</v>
      </c>
      <c r="H5549">
        <f t="shared" si="796"/>
        <v>2289.1231872024878</v>
      </c>
      <c r="I5549">
        <f t="shared" si="797"/>
        <v>3.2380000000000004</v>
      </c>
      <c r="J5549">
        <f t="shared" si="798"/>
        <v>2.1745906022645007</v>
      </c>
      <c r="K5549">
        <f t="shared" si="799"/>
        <v>2706.8513560664524</v>
      </c>
    </row>
    <row r="5550" spans="1:11">
      <c r="A5550">
        <v>13.8263</v>
      </c>
      <c r="B5550">
        <f t="shared" si="800"/>
        <v>13.6538</v>
      </c>
      <c r="C5550">
        <v>-6.9999900000000004E-2</v>
      </c>
      <c r="D5550">
        <f t="shared" si="792"/>
        <v>-0.68646451933499997</v>
      </c>
      <c r="E5550">
        <f t="shared" si="793"/>
        <v>-11.26654465141047</v>
      </c>
      <c r="F5550">
        <f t="shared" si="794"/>
        <v>83.052283145150582</v>
      </c>
      <c r="G5550">
        <f t="shared" si="795"/>
        <v>6897.6817356222637</v>
      </c>
      <c r="H5550">
        <f t="shared" si="796"/>
        <v>2289.3391231386649</v>
      </c>
      <c r="I5550">
        <f t="shared" si="797"/>
        <v>3.2380000000000004</v>
      </c>
      <c r="J5550">
        <f t="shared" si="798"/>
        <v>5.0273325118567893</v>
      </c>
      <c r="K5550">
        <f t="shared" si="799"/>
        <v>1184.2457764969754</v>
      </c>
    </row>
    <row r="5551" spans="1:11">
      <c r="A5551">
        <v>13.8287</v>
      </c>
      <c r="B5551">
        <f t="shared" si="800"/>
        <v>13.6562</v>
      </c>
      <c r="C5551">
        <v>-6.9999900000000004E-2</v>
      </c>
      <c r="D5551">
        <f t="shared" si="792"/>
        <v>-0.68646451933499997</v>
      </c>
      <c r="E5551">
        <f t="shared" si="793"/>
        <v>-11.26654465141047</v>
      </c>
      <c r="F5551">
        <f t="shared" si="794"/>
        <v>83.0252434379872</v>
      </c>
      <c r="G5551">
        <f t="shared" si="795"/>
        <v>6893.1910479370363</v>
      </c>
      <c r="H5551">
        <f t="shared" si="796"/>
        <v>2289.538383722916</v>
      </c>
      <c r="I5551">
        <f t="shared" si="797"/>
        <v>3.2380000000000004</v>
      </c>
      <c r="J5551">
        <f t="shared" si="798"/>
        <v>5.0226123817020394</v>
      </c>
      <c r="K5551">
        <f t="shared" si="799"/>
        <v>1184.2457764969754</v>
      </c>
    </row>
    <row r="5552" spans="1:11">
      <c r="A5552">
        <v>13.831300000000001</v>
      </c>
      <c r="B5552">
        <f t="shared" si="800"/>
        <v>13.658800000000001</v>
      </c>
      <c r="C5552">
        <v>-6.9999900000000004E-2</v>
      </c>
      <c r="D5552">
        <f t="shared" si="792"/>
        <v>-0.68646451933499997</v>
      </c>
      <c r="E5552">
        <f t="shared" si="793"/>
        <v>-11.26654465141047</v>
      </c>
      <c r="F5552">
        <f t="shared" si="794"/>
        <v>82.995950421893525</v>
      </c>
      <c r="G5552">
        <f t="shared" si="795"/>
        <v>6888.3277864334077</v>
      </c>
      <c r="H5552">
        <f t="shared" si="796"/>
        <v>2289.7541731940132</v>
      </c>
      <c r="I5552">
        <f t="shared" si="797"/>
        <v>3.2380000000000004</v>
      </c>
      <c r="J5552">
        <f t="shared" si="798"/>
        <v>5.0175006418343964</v>
      </c>
      <c r="K5552">
        <f t="shared" si="799"/>
        <v>1184.2457764969754</v>
      </c>
    </row>
    <row r="5553" spans="1:11">
      <c r="A5553">
        <v>13.8337</v>
      </c>
      <c r="B5553">
        <f t="shared" si="800"/>
        <v>13.661200000000001</v>
      </c>
      <c r="C5553">
        <v>-6.9999900000000004E-2</v>
      </c>
      <c r="D5553">
        <f t="shared" si="792"/>
        <v>-0.68646451933499997</v>
      </c>
      <c r="E5553">
        <f t="shared" si="793"/>
        <v>-11.26654465141047</v>
      </c>
      <c r="F5553">
        <f t="shared" si="794"/>
        <v>82.968910714730143</v>
      </c>
      <c r="G5553">
        <f t="shared" si="795"/>
        <v>6883.8401451888622</v>
      </c>
      <c r="H5553">
        <f t="shared" si="796"/>
        <v>2289.9532985797287</v>
      </c>
      <c r="I5553">
        <f t="shared" si="797"/>
        <v>3.2380000000000004</v>
      </c>
      <c r="J5553">
        <f t="shared" si="798"/>
        <v>5.0127837137719613</v>
      </c>
      <c r="K5553">
        <f t="shared" si="799"/>
        <v>1184.2457764969754</v>
      </c>
    </row>
    <row r="5554" spans="1:11">
      <c r="A5554">
        <v>13.8363</v>
      </c>
      <c r="B5554">
        <f t="shared" si="800"/>
        <v>13.6638</v>
      </c>
      <c r="C5554">
        <v>-6.9999900000000004E-2</v>
      </c>
      <c r="D5554">
        <f t="shared" si="792"/>
        <v>-0.68646451933499997</v>
      </c>
      <c r="E5554">
        <f t="shared" si="793"/>
        <v>-11.26654465141047</v>
      </c>
      <c r="F5554">
        <f t="shared" si="794"/>
        <v>82.939617698636482</v>
      </c>
      <c r="G5554">
        <f t="shared" si="795"/>
        <v>6878.9801839959737</v>
      </c>
      <c r="H5554">
        <f t="shared" si="796"/>
        <v>2290.168941585745</v>
      </c>
      <c r="I5554">
        <f t="shared" si="797"/>
        <v>3.2380000000000004</v>
      </c>
      <c r="J5554">
        <f t="shared" si="798"/>
        <v>5.0076754428376606</v>
      </c>
      <c r="K5554">
        <f t="shared" si="799"/>
        <v>1184.2457764969754</v>
      </c>
    </row>
    <row r="5555" spans="1:11">
      <c r="A5555">
        <v>13.838699999999999</v>
      </c>
      <c r="B5555">
        <f t="shared" si="800"/>
        <v>13.6662</v>
      </c>
      <c r="C5555">
        <v>-6.9999900000000004E-2</v>
      </c>
      <c r="D5555">
        <f t="shared" si="792"/>
        <v>-0.68646451933499997</v>
      </c>
      <c r="E5555">
        <f t="shared" si="793"/>
        <v>-11.26654465141047</v>
      </c>
      <c r="F5555">
        <f t="shared" si="794"/>
        <v>82.9125779914731</v>
      </c>
      <c r="G5555">
        <f t="shared" si="795"/>
        <v>6874.495589192109</v>
      </c>
      <c r="H5555">
        <f t="shared" si="796"/>
        <v>2290.3679317729243</v>
      </c>
      <c r="I5555">
        <f t="shared" si="797"/>
        <v>3.2380000000000004</v>
      </c>
      <c r="J5555">
        <f t="shared" si="798"/>
        <v>5.0029617168675404</v>
      </c>
      <c r="K5555">
        <f t="shared" si="799"/>
        <v>1184.2457764969754</v>
      </c>
    </row>
    <row r="5556" spans="1:11">
      <c r="A5556">
        <v>13.8413</v>
      </c>
      <c r="B5556">
        <f t="shared" si="800"/>
        <v>13.668800000000001</v>
      </c>
      <c r="C5556">
        <v>-0.16</v>
      </c>
      <c r="D5556">
        <f t="shared" si="792"/>
        <v>-1.569064</v>
      </c>
      <c r="E5556">
        <f t="shared" si="793"/>
        <v>-12.14914413207547</v>
      </c>
      <c r="F5556">
        <f t="shared" si="794"/>
        <v>82.880990216729685</v>
      </c>
      <c r="G5556">
        <f t="shared" si="795"/>
        <v>6869.2585393056415</v>
      </c>
      <c r="H5556">
        <f t="shared" si="796"/>
        <v>2290.5834223474881</v>
      </c>
      <c r="I5556">
        <f t="shared" si="797"/>
        <v>3.2380000000000004</v>
      </c>
      <c r="J5556">
        <f t="shared" si="798"/>
        <v>2.1395999722736185</v>
      </c>
      <c r="K5556">
        <f t="shared" si="799"/>
        <v>2706.8513560664524</v>
      </c>
    </row>
    <row r="5557" spans="1:11">
      <c r="A5557">
        <v>13.8438</v>
      </c>
      <c r="B5557">
        <f t="shared" si="800"/>
        <v>13.6713</v>
      </c>
      <c r="C5557">
        <v>-0.16</v>
      </c>
      <c r="D5557">
        <f t="shared" si="792"/>
        <v>-1.569064</v>
      </c>
      <c r="E5557">
        <f t="shared" si="793"/>
        <v>-12.14914413207547</v>
      </c>
      <c r="F5557">
        <f t="shared" si="794"/>
        <v>82.850617356399496</v>
      </c>
      <c r="G5557">
        <f t="shared" si="795"/>
        <v>6864.2247963365253</v>
      </c>
      <c r="H5557">
        <f t="shared" si="796"/>
        <v>2290.7905488908791</v>
      </c>
      <c r="I5557">
        <f t="shared" si="797"/>
        <v>3.2380000000000004</v>
      </c>
      <c r="J5557">
        <f t="shared" si="798"/>
        <v>2.1343090405399447</v>
      </c>
      <c r="K5557">
        <f t="shared" si="799"/>
        <v>2706.8513560664524</v>
      </c>
    </row>
    <row r="5558" spans="1:11">
      <c r="A5558">
        <v>13.8462</v>
      </c>
      <c r="B5558">
        <f t="shared" si="800"/>
        <v>13.6737</v>
      </c>
      <c r="C5558">
        <v>-6.9999900000000004E-2</v>
      </c>
      <c r="D5558">
        <f t="shared" ref="D5558:D5621" si="801">C5558*9.80665</f>
        <v>-0.68646451933499997</v>
      </c>
      <c r="E5558">
        <f t="shared" ref="E5558:E5621" si="802">D5558-$D$17</f>
        <v>-11.26654465141047</v>
      </c>
      <c r="F5558">
        <f t="shared" ref="F5558:F5621" si="803">F5557+E5558*(A5558-A5557)</f>
        <v>82.823577649236114</v>
      </c>
      <c r="G5558">
        <f t="shared" ref="G5558:G5621" si="804">F5558^2</f>
        <v>6859.745014619044</v>
      </c>
      <c r="H5558">
        <f t="shared" ref="H5558:H5621" si="805">H5557+F5558*(B5558-B5557)</f>
        <v>2290.9893254772373</v>
      </c>
      <c r="I5558">
        <f t="shared" ref="I5558:I5621" si="806">IF(B5558&lt;=0,$B$5,IF(B5558&lt;=$B$4,$B$1+$B$2+$B$3-$B$6*B5558,$B$1+$B$2))</f>
        <v>3.2380000000000004</v>
      </c>
      <c r="J5558">
        <f t="shared" ref="J5558:J5621" si="807">I5558*D5558+0.5*$B$14*$B$8*$B$13*G5558</f>
        <v>4.9874574919642471</v>
      </c>
      <c r="K5558">
        <f t="shared" ref="K5558:K5621" si="808">-2*I5558*D5558/$B$8/$B$13</f>
        <v>1184.2457764969754</v>
      </c>
    </row>
    <row r="5559" spans="1:11">
      <c r="A5559">
        <v>13.848800000000001</v>
      </c>
      <c r="B5559">
        <f t="shared" si="800"/>
        <v>13.676300000000001</v>
      </c>
      <c r="C5559">
        <v>-6.9999900000000004E-2</v>
      </c>
      <c r="D5559">
        <f t="shared" si="801"/>
        <v>-0.68646451933499997</v>
      </c>
      <c r="E5559">
        <f t="shared" si="802"/>
        <v>-11.26654465141047</v>
      </c>
      <c r="F5559">
        <f t="shared" si="803"/>
        <v>82.794284633142439</v>
      </c>
      <c r="G5559">
        <f t="shared" si="804"/>
        <v>6854.8935679138067</v>
      </c>
      <c r="H5559">
        <f t="shared" si="805"/>
        <v>2291.2045906172834</v>
      </c>
      <c r="I5559">
        <f t="shared" si="806"/>
        <v>3.2380000000000004</v>
      </c>
      <c r="J5559">
        <f t="shared" si="807"/>
        <v>4.9823581705478679</v>
      </c>
      <c r="K5559">
        <f t="shared" si="808"/>
        <v>1184.2457764969754</v>
      </c>
    </row>
    <row r="5560" spans="1:11">
      <c r="A5560">
        <v>13.8512</v>
      </c>
      <c r="B5560">
        <f t="shared" si="800"/>
        <v>13.678700000000001</v>
      </c>
      <c r="C5560">
        <v>-0.16</v>
      </c>
      <c r="D5560">
        <f t="shared" si="801"/>
        <v>-1.569064</v>
      </c>
      <c r="E5560">
        <f t="shared" si="802"/>
        <v>-12.14914413207547</v>
      </c>
      <c r="F5560">
        <f t="shared" si="803"/>
        <v>82.765126687225461</v>
      </c>
      <c r="G5560">
        <f t="shared" si="804"/>
        <v>6850.0661955524802</v>
      </c>
      <c r="H5560">
        <f t="shared" si="805"/>
        <v>2291.4032269213326</v>
      </c>
      <c r="I5560">
        <f t="shared" si="806"/>
        <v>3.2380000000000004</v>
      </c>
      <c r="J5560">
        <f t="shared" si="807"/>
        <v>2.1194270351113147</v>
      </c>
      <c r="K5560">
        <f t="shared" si="808"/>
        <v>2706.8513560664524</v>
      </c>
    </row>
    <row r="5561" spans="1:11">
      <c r="A5561">
        <v>13.8538</v>
      </c>
      <c r="B5561">
        <f t="shared" si="800"/>
        <v>13.6813</v>
      </c>
      <c r="C5561">
        <v>-0.16</v>
      </c>
      <c r="D5561">
        <f t="shared" si="801"/>
        <v>-1.569064</v>
      </c>
      <c r="E5561">
        <f t="shared" si="802"/>
        <v>-12.14914413207547</v>
      </c>
      <c r="F5561">
        <f t="shared" si="803"/>
        <v>82.733538912482075</v>
      </c>
      <c r="G5561">
        <f t="shared" si="804"/>
        <v>6844.8384609831855</v>
      </c>
      <c r="H5561">
        <f t="shared" si="805"/>
        <v>2291.6183341225051</v>
      </c>
      <c r="I5561">
        <f t="shared" si="806"/>
        <v>3.2380000000000004</v>
      </c>
      <c r="J5561">
        <f t="shared" si="807"/>
        <v>2.1139322001748457</v>
      </c>
      <c r="K5561">
        <f t="shared" si="808"/>
        <v>2706.8513560664524</v>
      </c>
    </row>
    <row r="5562" spans="1:11">
      <c r="A5562">
        <v>13.856199999999999</v>
      </c>
      <c r="B5562">
        <f t="shared" si="800"/>
        <v>13.6837</v>
      </c>
      <c r="C5562">
        <v>-6.9999900000000004E-2</v>
      </c>
      <c r="D5562">
        <f t="shared" si="801"/>
        <v>-0.68646451933499997</v>
      </c>
      <c r="E5562">
        <f t="shared" si="802"/>
        <v>-11.26654465141047</v>
      </c>
      <c r="F5562">
        <f t="shared" si="803"/>
        <v>82.706499205318693</v>
      </c>
      <c r="G5562">
        <f t="shared" si="804"/>
        <v>6840.3650107993817</v>
      </c>
      <c r="H5562">
        <f t="shared" si="805"/>
        <v>2291.816829720598</v>
      </c>
      <c r="I5562">
        <f t="shared" si="806"/>
        <v>3.2380000000000004</v>
      </c>
      <c r="J5562">
        <f t="shared" si="807"/>
        <v>4.9670873066295425</v>
      </c>
      <c r="K5562">
        <f t="shared" si="808"/>
        <v>1184.2457764969754</v>
      </c>
    </row>
    <row r="5563" spans="1:11">
      <c r="A5563">
        <v>13.8588</v>
      </c>
      <c r="B5563">
        <f t="shared" si="800"/>
        <v>13.686300000000001</v>
      </c>
      <c r="C5563">
        <v>-6.9999900000000004E-2</v>
      </c>
      <c r="D5563">
        <f t="shared" si="801"/>
        <v>-0.68646451933499997</v>
      </c>
      <c r="E5563">
        <f t="shared" si="802"/>
        <v>-11.26654465141047</v>
      </c>
      <c r="F5563">
        <f t="shared" si="803"/>
        <v>82.677206189225018</v>
      </c>
      <c r="G5563">
        <f t="shared" si="804"/>
        <v>6835.520423255628</v>
      </c>
      <c r="H5563">
        <f t="shared" si="805"/>
        <v>2292.03179045669</v>
      </c>
      <c r="I5563">
        <f t="shared" si="806"/>
        <v>3.2380000000000004</v>
      </c>
      <c r="J5563">
        <f t="shared" si="807"/>
        <v>4.9619951948294228</v>
      </c>
      <c r="K5563">
        <f t="shared" si="808"/>
        <v>1184.2457764969754</v>
      </c>
    </row>
    <row r="5564" spans="1:11">
      <c r="A5564">
        <v>13.8612</v>
      </c>
      <c r="B5564">
        <f t="shared" si="800"/>
        <v>13.688700000000001</v>
      </c>
      <c r="C5564">
        <v>-6.9999900000000004E-2</v>
      </c>
      <c r="D5564">
        <f t="shared" si="801"/>
        <v>-0.68646451933499997</v>
      </c>
      <c r="E5564">
        <f t="shared" si="802"/>
        <v>-11.26654465141047</v>
      </c>
      <c r="F5564">
        <f t="shared" si="803"/>
        <v>82.650166482061636</v>
      </c>
      <c r="G5564">
        <f t="shared" si="804"/>
        <v>6831.0500195125051</v>
      </c>
      <c r="H5564">
        <f t="shared" si="805"/>
        <v>2292.2301508562468</v>
      </c>
      <c r="I5564">
        <f t="shared" si="806"/>
        <v>3.2380000000000004</v>
      </c>
      <c r="J5564">
        <f t="shared" si="807"/>
        <v>4.9572963849831639</v>
      </c>
      <c r="K5564">
        <f t="shared" si="808"/>
        <v>1184.2457764969754</v>
      </c>
    </row>
    <row r="5565" spans="1:11">
      <c r="A5565">
        <v>13.863799999999999</v>
      </c>
      <c r="B5565">
        <f t="shared" si="800"/>
        <v>13.6913</v>
      </c>
      <c r="C5565">
        <v>0.02</v>
      </c>
      <c r="D5565">
        <f t="shared" si="801"/>
        <v>0.196133</v>
      </c>
      <c r="E5565">
        <f t="shared" si="802"/>
        <v>-10.38394713207547</v>
      </c>
      <c r="F5565">
        <f t="shared" si="803"/>
        <v>82.623168219518249</v>
      </c>
      <c r="G5565">
        <f t="shared" si="804"/>
        <v>6826.5879266308102</v>
      </c>
      <c r="H5565">
        <f t="shared" si="805"/>
        <v>2292.4449710936174</v>
      </c>
      <c r="I5565">
        <f t="shared" si="806"/>
        <v>3.2380000000000004</v>
      </c>
      <c r="J5565">
        <f t="shared" si="807"/>
        <v>7.810457078231468</v>
      </c>
      <c r="K5565">
        <f t="shared" si="808"/>
        <v>-338.35641950830654</v>
      </c>
    </row>
    <row r="5566" spans="1:11">
      <c r="A5566">
        <v>13.866300000000001</v>
      </c>
      <c r="B5566">
        <f t="shared" si="800"/>
        <v>13.693800000000001</v>
      </c>
      <c r="C5566">
        <v>-6.9999900000000004E-2</v>
      </c>
      <c r="D5566">
        <f t="shared" si="801"/>
        <v>-0.68646451933499997</v>
      </c>
      <c r="E5566">
        <f t="shared" si="802"/>
        <v>-11.26654465141047</v>
      </c>
      <c r="F5566">
        <f t="shared" si="803"/>
        <v>82.595001857889713</v>
      </c>
      <c r="G5566">
        <f t="shared" si="804"/>
        <v>6821.9343319048048</v>
      </c>
      <c r="H5566">
        <f t="shared" si="805"/>
        <v>2292.6514585982623</v>
      </c>
      <c r="I5566">
        <f t="shared" si="806"/>
        <v>3.2380000000000004</v>
      </c>
      <c r="J5566">
        <f t="shared" si="807"/>
        <v>4.9477149500283506</v>
      </c>
      <c r="K5566">
        <f t="shared" si="808"/>
        <v>1184.2457764969754</v>
      </c>
    </row>
    <row r="5567" spans="1:11">
      <c r="A5567">
        <v>13.8687</v>
      </c>
      <c r="B5567">
        <f t="shared" si="800"/>
        <v>13.696200000000001</v>
      </c>
      <c r="C5567">
        <v>-0.16</v>
      </c>
      <c r="D5567">
        <f t="shared" si="801"/>
        <v>-1.569064</v>
      </c>
      <c r="E5567">
        <f t="shared" si="802"/>
        <v>-12.14914413207547</v>
      </c>
      <c r="F5567">
        <f t="shared" si="803"/>
        <v>82.565843911972735</v>
      </c>
      <c r="G5567">
        <f t="shared" si="804"/>
        <v>6817.1185808962455</v>
      </c>
      <c r="H5567">
        <f t="shared" si="805"/>
        <v>2292.8496166236509</v>
      </c>
      <c r="I5567">
        <f t="shared" si="806"/>
        <v>3.2380000000000004</v>
      </c>
      <c r="J5567">
        <f t="shared" si="807"/>
        <v>2.0847960297137291</v>
      </c>
      <c r="K5567">
        <f t="shared" si="808"/>
        <v>2706.8513560664524</v>
      </c>
    </row>
    <row r="5568" spans="1:11">
      <c r="A5568">
        <v>13.8713</v>
      </c>
      <c r="B5568">
        <f t="shared" si="800"/>
        <v>13.6988</v>
      </c>
      <c r="C5568">
        <v>-6.9999900000000004E-2</v>
      </c>
      <c r="D5568">
        <f t="shared" si="801"/>
        <v>-0.68646451933499997</v>
      </c>
      <c r="E5568">
        <f t="shared" si="802"/>
        <v>-11.26654465141047</v>
      </c>
      <c r="F5568">
        <f t="shared" si="803"/>
        <v>82.536550895879074</v>
      </c>
      <c r="G5568">
        <f t="shared" si="804"/>
        <v>6812.282233788037</v>
      </c>
      <c r="H5568">
        <f t="shared" si="805"/>
        <v>2293.0642116559802</v>
      </c>
      <c r="I5568">
        <f t="shared" si="806"/>
        <v>3.2380000000000004</v>
      </c>
      <c r="J5568">
        <f t="shared" si="807"/>
        <v>4.9375696977705648</v>
      </c>
      <c r="K5568">
        <f t="shared" si="808"/>
        <v>1184.2457764969754</v>
      </c>
    </row>
    <row r="5569" spans="1:11">
      <c r="A5569">
        <v>13.873699999999999</v>
      </c>
      <c r="B5569">
        <f t="shared" si="800"/>
        <v>13.7012</v>
      </c>
      <c r="C5569">
        <v>-6.9999900000000004E-2</v>
      </c>
      <c r="D5569">
        <f t="shared" si="801"/>
        <v>-0.68646451933499997</v>
      </c>
      <c r="E5569">
        <f t="shared" si="802"/>
        <v>-11.26654465141047</v>
      </c>
      <c r="F5569">
        <f t="shared" si="803"/>
        <v>82.509511188715692</v>
      </c>
      <c r="G5569">
        <f t="shared" si="804"/>
        <v>6807.8194366008001</v>
      </c>
      <c r="H5569">
        <f t="shared" si="805"/>
        <v>2293.2622344828333</v>
      </c>
      <c r="I5569">
        <f t="shared" si="806"/>
        <v>3.2380000000000004</v>
      </c>
      <c r="J5569">
        <f t="shared" si="807"/>
        <v>4.9328788831215515</v>
      </c>
      <c r="K5569">
        <f t="shared" si="808"/>
        <v>1184.2457764969754</v>
      </c>
    </row>
    <row r="5570" spans="1:11">
      <c r="A5570">
        <v>13.876300000000001</v>
      </c>
      <c r="B5570">
        <f t="shared" si="800"/>
        <v>13.703800000000001</v>
      </c>
      <c r="C5570">
        <v>-0.16</v>
      </c>
      <c r="D5570">
        <f t="shared" si="801"/>
        <v>-1.569064</v>
      </c>
      <c r="E5570">
        <f t="shared" si="802"/>
        <v>-12.14914413207547</v>
      </c>
      <c r="F5570">
        <f t="shared" si="803"/>
        <v>82.477923413972277</v>
      </c>
      <c r="G5570">
        <f t="shared" si="804"/>
        <v>6802.6078506810763</v>
      </c>
      <c r="H5570">
        <f t="shared" si="805"/>
        <v>2293.4766770837095</v>
      </c>
      <c r="I5570">
        <f t="shared" si="806"/>
        <v>3.2380000000000004</v>
      </c>
      <c r="J5570">
        <f t="shared" si="807"/>
        <v>2.0695439035234857</v>
      </c>
      <c r="K5570">
        <f t="shared" si="808"/>
        <v>2706.8513560664524</v>
      </c>
    </row>
    <row r="5571" spans="1:11">
      <c r="A5571">
        <v>13.8787</v>
      </c>
      <c r="B5571">
        <f t="shared" si="800"/>
        <v>13.706200000000001</v>
      </c>
      <c r="C5571">
        <v>-6.9999900000000004E-2</v>
      </c>
      <c r="D5571">
        <f t="shared" si="801"/>
        <v>-0.68646451933499997</v>
      </c>
      <c r="E5571">
        <f t="shared" si="802"/>
        <v>-11.26654465141047</v>
      </c>
      <c r="F5571">
        <f t="shared" si="803"/>
        <v>82.450883706808895</v>
      </c>
      <c r="G5571">
        <f t="shared" si="804"/>
        <v>6798.1482240337245</v>
      </c>
      <c r="H5571">
        <f t="shared" si="805"/>
        <v>2293.6745592046059</v>
      </c>
      <c r="I5571">
        <f t="shared" si="806"/>
        <v>3.2380000000000004</v>
      </c>
      <c r="J5571">
        <f t="shared" si="807"/>
        <v>4.9227135397998545</v>
      </c>
      <c r="K5571">
        <f t="shared" si="808"/>
        <v>1184.2457764969754</v>
      </c>
    </row>
    <row r="5572" spans="1:11">
      <c r="A5572">
        <v>13.8813</v>
      </c>
      <c r="B5572">
        <f t="shared" si="800"/>
        <v>13.7088</v>
      </c>
      <c r="C5572">
        <v>-0.16</v>
      </c>
      <c r="D5572">
        <f t="shared" si="801"/>
        <v>-1.569064</v>
      </c>
      <c r="E5572">
        <f t="shared" si="802"/>
        <v>-12.14914413207547</v>
      </c>
      <c r="F5572">
        <f t="shared" si="803"/>
        <v>82.419295932065509</v>
      </c>
      <c r="G5572">
        <f t="shared" si="804"/>
        <v>6792.9403419373903</v>
      </c>
      <c r="H5572">
        <f t="shared" si="805"/>
        <v>2293.8888493740292</v>
      </c>
      <c r="I5572">
        <f t="shared" si="806"/>
        <v>3.2380000000000004</v>
      </c>
      <c r="J5572">
        <f t="shared" si="807"/>
        <v>2.0593824532644325</v>
      </c>
      <c r="K5572">
        <f t="shared" si="808"/>
        <v>2706.8513560664524</v>
      </c>
    </row>
    <row r="5573" spans="1:11">
      <c r="A5573">
        <v>13.883699999999999</v>
      </c>
      <c r="B5573">
        <f t="shared" si="800"/>
        <v>13.7112</v>
      </c>
      <c r="C5573">
        <v>-0.24</v>
      </c>
      <c r="D5573">
        <f t="shared" si="801"/>
        <v>-2.3535959999999996</v>
      </c>
      <c r="E5573">
        <f t="shared" si="802"/>
        <v>-12.933676132075469</v>
      </c>
      <c r="F5573">
        <f t="shared" si="803"/>
        <v>82.388255109348535</v>
      </c>
      <c r="G5573">
        <f t="shared" si="804"/>
        <v>6787.8245799630949</v>
      </c>
      <c r="H5573">
        <f t="shared" si="805"/>
        <v>2294.0865811862914</v>
      </c>
      <c r="I5573">
        <f t="shared" si="806"/>
        <v>3.2380000000000004</v>
      </c>
      <c r="J5573">
        <f t="shared" si="807"/>
        <v>-0.48630930406713357</v>
      </c>
      <c r="K5573">
        <f t="shared" si="808"/>
        <v>4060.2770340996781</v>
      </c>
    </row>
    <row r="5574" spans="1:11">
      <c r="A5574">
        <v>13.886200000000001</v>
      </c>
      <c r="B5574">
        <f t="shared" si="800"/>
        <v>13.713700000000001</v>
      </c>
      <c r="C5574">
        <v>-6.9999900000000004E-2</v>
      </c>
      <c r="D5574">
        <f t="shared" si="801"/>
        <v>-0.68646451933499997</v>
      </c>
      <c r="E5574">
        <f t="shared" si="802"/>
        <v>-11.26654465141047</v>
      </c>
      <c r="F5574">
        <f t="shared" si="803"/>
        <v>82.360088747719999</v>
      </c>
      <c r="G5574">
        <f t="shared" si="804"/>
        <v>6783.1842185323148</v>
      </c>
      <c r="H5574">
        <f t="shared" si="805"/>
        <v>2294.2924814081607</v>
      </c>
      <c r="I5574">
        <f t="shared" si="806"/>
        <v>3.2380000000000004</v>
      </c>
      <c r="J5574">
        <f t="shared" si="807"/>
        <v>4.9069849791530293</v>
      </c>
      <c r="K5574">
        <f t="shared" si="808"/>
        <v>1184.2457764969754</v>
      </c>
    </row>
    <row r="5575" spans="1:11">
      <c r="A5575">
        <v>13.8888</v>
      </c>
      <c r="B5575">
        <f t="shared" si="800"/>
        <v>13.7163</v>
      </c>
      <c r="C5575">
        <v>-6.9999900000000004E-2</v>
      </c>
      <c r="D5575">
        <f t="shared" si="801"/>
        <v>-0.68646451933499997</v>
      </c>
      <c r="E5575">
        <f t="shared" si="802"/>
        <v>-11.26654465141047</v>
      </c>
      <c r="F5575">
        <f t="shared" si="803"/>
        <v>82.330795731626338</v>
      </c>
      <c r="G5575">
        <f t="shared" si="804"/>
        <v>6778.3599258027816</v>
      </c>
      <c r="H5575">
        <f t="shared" si="805"/>
        <v>2294.5065414770629</v>
      </c>
      <c r="I5575">
        <f t="shared" si="806"/>
        <v>3.2380000000000004</v>
      </c>
      <c r="J5575">
        <f t="shared" si="807"/>
        <v>4.9019141990890054</v>
      </c>
      <c r="K5575">
        <f t="shared" si="808"/>
        <v>1184.2457764969754</v>
      </c>
    </row>
    <row r="5576" spans="1:11">
      <c r="A5576">
        <v>13.8912</v>
      </c>
      <c r="B5576">
        <f t="shared" si="800"/>
        <v>13.7187</v>
      </c>
      <c r="C5576">
        <v>-6.9999900000000004E-2</v>
      </c>
      <c r="D5576">
        <f t="shared" si="801"/>
        <v>-0.68646451933499997</v>
      </c>
      <c r="E5576">
        <f t="shared" si="802"/>
        <v>-11.26654465141047</v>
      </c>
      <c r="F5576">
        <f t="shared" si="803"/>
        <v>82.303756024462956</v>
      </c>
      <c r="G5576">
        <f t="shared" si="804"/>
        <v>6773.9082557343227</v>
      </c>
      <c r="H5576">
        <f t="shared" si="805"/>
        <v>2294.7040704915216</v>
      </c>
      <c r="I5576">
        <f t="shared" si="806"/>
        <v>3.2380000000000004</v>
      </c>
      <c r="J5576">
        <f t="shared" si="807"/>
        <v>4.8972350800760633</v>
      </c>
      <c r="K5576">
        <f t="shared" si="808"/>
        <v>1184.2457764969754</v>
      </c>
    </row>
    <row r="5577" spans="1:11">
      <c r="A5577">
        <v>13.893800000000001</v>
      </c>
      <c r="B5577">
        <f t="shared" si="800"/>
        <v>13.721300000000001</v>
      </c>
      <c r="C5577">
        <v>-0.16</v>
      </c>
      <c r="D5577">
        <f t="shared" si="801"/>
        <v>-1.569064</v>
      </c>
      <c r="E5577">
        <f t="shared" si="802"/>
        <v>-12.14914413207547</v>
      </c>
      <c r="F5577">
        <f t="shared" si="803"/>
        <v>82.272168249719542</v>
      </c>
      <c r="G5577">
        <f t="shared" si="804"/>
        <v>6768.7096685101606</v>
      </c>
      <c r="H5577">
        <f t="shared" si="805"/>
        <v>2294.9179781289708</v>
      </c>
      <c r="I5577">
        <f t="shared" si="806"/>
        <v>3.2380000000000004</v>
      </c>
      <c r="J5577">
        <f t="shared" si="807"/>
        <v>2.033913763315228</v>
      </c>
      <c r="K5577">
        <f t="shared" si="808"/>
        <v>2706.8513560664524</v>
      </c>
    </row>
    <row r="5578" spans="1:11">
      <c r="A5578">
        <v>13.8962</v>
      </c>
      <c r="B5578">
        <f t="shared" si="800"/>
        <v>13.723700000000001</v>
      </c>
      <c r="C5578">
        <v>-0.16</v>
      </c>
      <c r="D5578">
        <f t="shared" si="801"/>
        <v>-1.569064</v>
      </c>
      <c r="E5578">
        <f t="shared" si="802"/>
        <v>-12.14914413207547</v>
      </c>
      <c r="F5578">
        <f t="shared" si="803"/>
        <v>82.243010303802563</v>
      </c>
      <c r="G5578">
        <f t="shared" si="804"/>
        <v>6763.9127438313744</v>
      </c>
      <c r="H5578">
        <f t="shared" si="805"/>
        <v>2295.1153613536999</v>
      </c>
      <c r="I5578">
        <f t="shared" si="806"/>
        <v>3.2380000000000004</v>
      </c>
      <c r="J5578">
        <f t="shared" si="807"/>
        <v>2.0288717496163269</v>
      </c>
      <c r="K5578">
        <f t="shared" si="808"/>
        <v>2706.8513560664524</v>
      </c>
    </row>
    <row r="5579" spans="1:11">
      <c r="A5579">
        <v>13.8988</v>
      </c>
      <c r="B5579">
        <f t="shared" si="800"/>
        <v>13.7263</v>
      </c>
      <c r="C5579">
        <v>-0.16</v>
      </c>
      <c r="D5579">
        <f t="shared" si="801"/>
        <v>-1.569064</v>
      </c>
      <c r="E5579">
        <f t="shared" si="802"/>
        <v>-12.14914413207547</v>
      </c>
      <c r="F5579">
        <f t="shared" si="803"/>
        <v>82.211422529059178</v>
      </c>
      <c r="G5579">
        <f t="shared" si="804"/>
        <v>6758.7179942514986</v>
      </c>
      <c r="H5579">
        <f t="shared" si="805"/>
        <v>2295.3291110522755</v>
      </c>
      <c r="I5579">
        <f t="shared" si="806"/>
        <v>3.2380000000000004</v>
      </c>
      <c r="J5579">
        <f t="shared" si="807"/>
        <v>2.0234115849696046</v>
      </c>
      <c r="K5579">
        <f t="shared" si="808"/>
        <v>2706.8513560664524</v>
      </c>
    </row>
    <row r="5580" spans="1:11">
      <c r="A5580">
        <v>13.901199999999999</v>
      </c>
      <c r="B5580">
        <f t="shared" si="800"/>
        <v>13.7287</v>
      </c>
      <c r="C5580">
        <v>-6.9999900000000004E-2</v>
      </c>
      <c r="D5580">
        <f t="shared" si="801"/>
        <v>-0.68646451933499997</v>
      </c>
      <c r="E5580">
        <f t="shared" si="802"/>
        <v>-11.26654465141047</v>
      </c>
      <c r="F5580">
        <f t="shared" si="803"/>
        <v>82.184382821895795</v>
      </c>
      <c r="G5580">
        <f t="shared" si="804"/>
        <v>6754.2727798159203</v>
      </c>
      <c r="H5580">
        <f t="shared" si="805"/>
        <v>2295.5263535710478</v>
      </c>
      <c r="I5580">
        <f t="shared" si="806"/>
        <v>3.2380000000000004</v>
      </c>
      <c r="J5580">
        <f t="shared" si="807"/>
        <v>4.8765963698201249</v>
      </c>
      <c r="K5580">
        <f t="shared" si="808"/>
        <v>1184.2457764969754</v>
      </c>
    </row>
    <row r="5581" spans="1:11">
      <c r="A5581">
        <v>13.9038</v>
      </c>
      <c r="B5581">
        <f t="shared" si="800"/>
        <v>13.731300000000001</v>
      </c>
      <c r="C5581">
        <v>-6.9999900000000004E-2</v>
      </c>
      <c r="D5581">
        <f t="shared" si="801"/>
        <v>-0.68646451933499997</v>
      </c>
      <c r="E5581">
        <f t="shared" si="802"/>
        <v>-11.26654465141047</v>
      </c>
      <c r="F5581">
        <f t="shared" si="803"/>
        <v>82.15508980580212</v>
      </c>
      <c r="G5581">
        <f t="shared" si="804"/>
        <v>6749.4587809994118</v>
      </c>
      <c r="H5581">
        <f t="shared" si="805"/>
        <v>2295.739956804543</v>
      </c>
      <c r="I5581">
        <f t="shared" si="806"/>
        <v>3.2380000000000004</v>
      </c>
      <c r="J5581">
        <f t="shared" si="807"/>
        <v>4.8715364096154818</v>
      </c>
      <c r="K5581">
        <f t="shared" si="808"/>
        <v>1184.2457764969754</v>
      </c>
    </row>
    <row r="5582" spans="1:11">
      <c r="A5582">
        <v>13.9063</v>
      </c>
      <c r="B5582">
        <f t="shared" si="800"/>
        <v>13.7338</v>
      </c>
      <c r="C5582">
        <v>-0.16</v>
      </c>
      <c r="D5582">
        <f t="shared" si="801"/>
        <v>-1.569064</v>
      </c>
      <c r="E5582">
        <f t="shared" si="802"/>
        <v>-12.14914413207547</v>
      </c>
      <c r="F5582">
        <f t="shared" si="803"/>
        <v>82.124716945471931</v>
      </c>
      <c r="G5582">
        <f t="shared" si="804"/>
        <v>6744.4691333738847</v>
      </c>
      <c r="H5582">
        <f t="shared" si="805"/>
        <v>2295.9452685969068</v>
      </c>
      <c r="I5582">
        <f t="shared" si="806"/>
        <v>3.2380000000000004</v>
      </c>
      <c r="J5582">
        <f t="shared" si="807"/>
        <v>2.0084347077931959</v>
      </c>
      <c r="K5582">
        <f t="shared" si="808"/>
        <v>2706.8513560664524</v>
      </c>
    </row>
    <row r="5583" spans="1:11">
      <c r="A5583">
        <v>13.9087</v>
      </c>
      <c r="B5583">
        <f t="shared" si="800"/>
        <v>13.7362</v>
      </c>
      <c r="C5583">
        <v>-0.16</v>
      </c>
      <c r="D5583">
        <f t="shared" si="801"/>
        <v>-1.569064</v>
      </c>
      <c r="E5583">
        <f t="shared" si="802"/>
        <v>-12.14914413207547</v>
      </c>
      <c r="F5583">
        <f t="shared" si="803"/>
        <v>82.095558999554953</v>
      </c>
      <c r="G5583">
        <f t="shared" si="804"/>
        <v>6739.6808074494083</v>
      </c>
      <c r="H5583">
        <f t="shared" si="805"/>
        <v>2296.1422979385056</v>
      </c>
      <c r="I5583">
        <f t="shared" si="806"/>
        <v>3.2380000000000004</v>
      </c>
      <c r="J5583">
        <f t="shared" si="807"/>
        <v>2.0034017321843054</v>
      </c>
      <c r="K5583">
        <f t="shared" si="808"/>
        <v>2706.8513560664524</v>
      </c>
    </row>
    <row r="5584" spans="1:11">
      <c r="A5584">
        <v>13.911300000000001</v>
      </c>
      <c r="B5584">
        <f t="shared" si="800"/>
        <v>13.738800000000001</v>
      </c>
      <c r="C5584">
        <v>-6.9999900000000004E-2</v>
      </c>
      <c r="D5584">
        <f t="shared" si="801"/>
        <v>-0.68646451933499997</v>
      </c>
      <c r="E5584">
        <f t="shared" si="802"/>
        <v>-11.26654465141047</v>
      </c>
      <c r="F5584">
        <f t="shared" si="803"/>
        <v>82.066265983461278</v>
      </c>
      <c r="G5584">
        <f t="shared" si="804"/>
        <v>6734.8720124682141</v>
      </c>
      <c r="H5584">
        <f t="shared" si="805"/>
        <v>2296.3556702300625</v>
      </c>
      <c r="I5584">
        <f t="shared" si="806"/>
        <v>3.2380000000000004</v>
      </c>
      <c r="J5584">
        <f t="shared" si="807"/>
        <v>4.8562043600875304</v>
      </c>
      <c r="K5584">
        <f t="shared" si="808"/>
        <v>1184.2457764969754</v>
      </c>
    </row>
    <row r="5585" spans="1:11">
      <c r="A5585">
        <v>13.9137</v>
      </c>
      <c r="B5585">
        <f t="shared" si="800"/>
        <v>13.741200000000001</v>
      </c>
      <c r="C5585">
        <v>-6.9999900000000004E-2</v>
      </c>
      <c r="D5585">
        <f t="shared" si="801"/>
        <v>-0.68646451933499997</v>
      </c>
      <c r="E5585">
        <f t="shared" si="802"/>
        <v>-11.26654465141047</v>
      </c>
      <c r="F5585">
        <f t="shared" si="803"/>
        <v>82.039226276297896</v>
      </c>
      <c r="G5585">
        <f t="shared" si="804"/>
        <v>6730.4346480136073</v>
      </c>
      <c r="H5585">
        <f t="shared" si="805"/>
        <v>2296.5525643731257</v>
      </c>
      <c r="I5585">
        <f t="shared" si="806"/>
        <v>3.2380000000000004</v>
      </c>
      <c r="J5585">
        <f t="shared" si="807"/>
        <v>4.8515402776044168</v>
      </c>
      <c r="K5585">
        <f t="shared" si="808"/>
        <v>1184.2457764969754</v>
      </c>
    </row>
    <row r="5586" spans="1:11">
      <c r="A5586">
        <v>13.9163</v>
      </c>
      <c r="B5586">
        <f t="shared" si="800"/>
        <v>13.7438</v>
      </c>
      <c r="C5586">
        <v>-0.16</v>
      </c>
      <c r="D5586">
        <f t="shared" si="801"/>
        <v>-1.569064</v>
      </c>
      <c r="E5586">
        <f t="shared" si="802"/>
        <v>-12.14914413207547</v>
      </c>
      <c r="F5586">
        <f t="shared" si="803"/>
        <v>82.00763850155451</v>
      </c>
      <c r="G5586">
        <f t="shared" si="804"/>
        <v>6725.252772601646</v>
      </c>
      <c r="H5586">
        <f t="shared" si="805"/>
        <v>2296.7657842332296</v>
      </c>
      <c r="I5586">
        <f t="shared" si="806"/>
        <v>3.2380000000000004</v>
      </c>
      <c r="J5586">
        <f t="shared" si="807"/>
        <v>1.9882365265115229</v>
      </c>
      <c r="K5586">
        <f t="shared" si="808"/>
        <v>2706.8513560664524</v>
      </c>
    </row>
    <row r="5587" spans="1:11">
      <c r="A5587">
        <v>13.918699999999999</v>
      </c>
      <c r="B5587">
        <f t="shared" si="800"/>
        <v>13.7462</v>
      </c>
      <c r="C5587">
        <v>-6.9999900000000004E-2</v>
      </c>
      <c r="D5587">
        <f t="shared" si="801"/>
        <v>-0.68646451933499997</v>
      </c>
      <c r="E5587">
        <f t="shared" si="802"/>
        <v>-11.26654465141047</v>
      </c>
      <c r="F5587">
        <f t="shared" si="803"/>
        <v>81.980598794391128</v>
      </c>
      <c r="G5587">
        <f t="shared" si="804"/>
        <v>6720.8185786869244</v>
      </c>
      <c r="H5587">
        <f t="shared" si="805"/>
        <v>2296.9625376703361</v>
      </c>
      <c r="I5587">
        <f t="shared" si="806"/>
        <v>3.2380000000000004</v>
      </c>
      <c r="J5587">
        <f t="shared" si="807"/>
        <v>4.8414328949537913</v>
      </c>
      <c r="K5587">
        <f t="shared" si="808"/>
        <v>1184.2457764969754</v>
      </c>
    </row>
    <row r="5588" spans="1:11">
      <c r="A5588">
        <v>13.9213</v>
      </c>
      <c r="B5588">
        <f t="shared" ref="B5588:B5651" si="809">A5588-$B$15</f>
        <v>13.748800000000001</v>
      </c>
      <c r="C5588">
        <v>-0.16</v>
      </c>
      <c r="D5588">
        <f t="shared" si="801"/>
        <v>-1.569064</v>
      </c>
      <c r="E5588">
        <f t="shared" si="802"/>
        <v>-12.14914413207547</v>
      </c>
      <c r="F5588">
        <f t="shared" si="803"/>
        <v>81.949011019647713</v>
      </c>
      <c r="G5588">
        <f t="shared" si="804"/>
        <v>6715.6404070983426</v>
      </c>
      <c r="H5588">
        <f t="shared" si="805"/>
        <v>2297.1756050989875</v>
      </c>
      <c r="I5588">
        <f t="shared" si="806"/>
        <v>3.2380000000000004</v>
      </c>
      <c r="J5588">
        <f t="shared" si="807"/>
        <v>1.9781330369235306</v>
      </c>
      <c r="K5588">
        <f t="shared" si="808"/>
        <v>2706.8513560664524</v>
      </c>
    </row>
    <row r="5589" spans="1:11">
      <c r="A5589">
        <v>13.9237</v>
      </c>
      <c r="B5589">
        <f t="shared" si="809"/>
        <v>13.751200000000001</v>
      </c>
      <c r="C5589">
        <v>-6.9999900000000004E-2</v>
      </c>
      <c r="D5589">
        <f t="shared" si="801"/>
        <v>-0.68646451933499997</v>
      </c>
      <c r="E5589">
        <f t="shared" si="802"/>
        <v>-11.26654465141047</v>
      </c>
      <c r="F5589">
        <f t="shared" si="803"/>
        <v>81.921971312484331</v>
      </c>
      <c r="G5589">
        <f t="shared" si="804"/>
        <v>6711.2093837235061</v>
      </c>
      <c r="H5589">
        <f t="shared" si="805"/>
        <v>2297.3722178301373</v>
      </c>
      <c r="I5589">
        <f t="shared" si="806"/>
        <v>3.2380000000000004</v>
      </c>
      <c r="J5589">
        <f t="shared" si="807"/>
        <v>4.8313327378979114</v>
      </c>
      <c r="K5589">
        <f t="shared" si="808"/>
        <v>1184.2457764969754</v>
      </c>
    </row>
    <row r="5590" spans="1:11">
      <c r="A5590">
        <v>13.926299999999999</v>
      </c>
      <c r="B5590">
        <f t="shared" si="809"/>
        <v>13.7538</v>
      </c>
      <c r="C5590">
        <v>-6.9999900000000004E-2</v>
      </c>
      <c r="D5590">
        <f t="shared" si="801"/>
        <v>-0.68646451933499997</v>
      </c>
      <c r="E5590">
        <f t="shared" si="802"/>
        <v>-11.26654465141047</v>
      </c>
      <c r="F5590">
        <f t="shared" si="803"/>
        <v>81.89267829639067</v>
      </c>
      <c r="G5590">
        <f t="shared" si="804"/>
        <v>6706.410758556136</v>
      </c>
      <c r="H5590">
        <f t="shared" si="805"/>
        <v>2297.5851387937078</v>
      </c>
      <c r="I5590">
        <f t="shared" si="806"/>
        <v>3.2380000000000004</v>
      </c>
      <c r="J5590">
        <f t="shared" si="807"/>
        <v>4.8262889368274529</v>
      </c>
      <c r="K5590">
        <f t="shared" si="808"/>
        <v>1184.2457764969754</v>
      </c>
    </row>
    <row r="5591" spans="1:11">
      <c r="A5591">
        <v>13.928800000000001</v>
      </c>
      <c r="B5591">
        <f t="shared" si="809"/>
        <v>13.756300000000001</v>
      </c>
      <c r="C5591">
        <v>-0.16</v>
      </c>
      <c r="D5591">
        <f t="shared" si="801"/>
        <v>-1.569064</v>
      </c>
      <c r="E5591">
        <f t="shared" si="802"/>
        <v>-12.14914413207547</v>
      </c>
      <c r="F5591">
        <f t="shared" si="803"/>
        <v>81.862305436060467</v>
      </c>
      <c r="G5591">
        <f t="shared" si="804"/>
        <v>6701.4370513068552</v>
      </c>
      <c r="H5591">
        <f t="shared" si="805"/>
        <v>2297.7897945572981</v>
      </c>
      <c r="I5591">
        <f t="shared" si="806"/>
        <v>3.2380000000000004</v>
      </c>
      <c r="J5591">
        <f t="shared" si="807"/>
        <v>1.963203989822218</v>
      </c>
      <c r="K5591">
        <f t="shared" si="808"/>
        <v>2706.8513560664524</v>
      </c>
    </row>
    <row r="5592" spans="1:11">
      <c r="A5592">
        <v>13.9312</v>
      </c>
      <c r="B5592">
        <f t="shared" si="809"/>
        <v>13.758700000000001</v>
      </c>
      <c r="C5592">
        <v>-6.9999900000000004E-2</v>
      </c>
      <c r="D5592">
        <f t="shared" si="801"/>
        <v>-0.68646451933499997</v>
      </c>
      <c r="E5592">
        <f t="shared" si="802"/>
        <v>-11.26654465141047</v>
      </c>
      <c r="F5592">
        <f t="shared" si="803"/>
        <v>81.835265728897085</v>
      </c>
      <c r="G5592">
        <f t="shared" si="804"/>
        <v>6697.0107169191979</v>
      </c>
      <c r="H5592">
        <f t="shared" si="805"/>
        <v>2297.9861991950474</v>
      </c>
      <c r="I5592">
        <f t="shared" si="806"/>
        <v>3.2380000000000004</v>
      </c>
      <c r="J5592">
        <f t="shared" si="807"/>
        <v>4.8164086193579534</v>
      </c>
      <c r="K5592">
        <f t="shared" si="808"/>
        <v>1184.2457764969754</v>
      </c>
    </row>
    <row r="5593" spans="1:11">
      <c r="A5593">
        <v>13.9338</v>
      </c>
      <c r="B5593">
        <f t="shared" si="809"/>
        <v>13.7613</v>
      </c>
      <c r="C5593">
        <v>-0.16</v>
      </c>
      <c r="D5593">
        <f t="shared" si="801"/>
        <v>-1.569064</v>
      </c>
      <c r="E5593">
        <f t="shared" si="802"/>
        <v>-12.14914413207547</v>
      </c>
      <c r="F5593">
        <f t="shared" si="803"/>
        <v>81.803677954153699</v>
      </c>
      <c r="G5593">
        <f t="shared" si="804"/>
        <v>6691.8417268268922</v>
      </c>
      <c r="H5593">
        <f t="shared" si="805"/>
        <v>2298.1988887577281</v>
      </c>
      <c r="I5593">
        <f t="shared" si="806"/>
        <v>3.2380000000000004</v>
      </c>
      <c r="J5593">
        <f t="shared" si="807"/>
        <v>1.9531184119336746</v>
      </c>
      <c r="K5593">
        <f t="shared" si="808"/>
        <v>2706.8513560664524</v>
      </c>
    </row>
    <row r="5594" spans="1:11">
      <c r="A5594">
        <v>13.936199999999999</v>
      </c>
      <c r="B5594">
        <f t="shared" si="809"/>
        <v>13.7637</v>
      </c>
      <c r="C5594">
        <v>-6.9999900000000004E-2</v>
      </c>
      <c r="D5594">
        <f t="shared" si="801"/>
        <v>-0.68646451933499997</v>
      </c>
      <c r="E5594">
        <f t="shared" si="802"/>
        <v>-11.26654465141047</v>
      </c>
      <c r="F5594">
        <f t="shared" si="803"/>
        <v>81.776638246990316</v>
      </c>
      <c r="G5594">
        <f t="shared" si="804"/>
        <v>6687.4185629791191</v>
      </c>
      <c r="H5594">
        <f t="shared" si="805"/>
        <v>2298.3951526895207</v>
      </c>
      <c r="I5594">
        <f t="shared" si="806"/>
        <v>3.2380000000000004</v>
      </c>
      <c r="J5594">
        <f t="shared" si="807"/>
        <v>4.8063263740015216</v>
      </c>
      <c r="K5594">
        <f t="shared" si="808"/>
        <v>1184.2457764969754</v>
      </c>
    </row>
    <row r="5595" spans="1:11">
      <c r="A5595">
        <v>13.938800000000001</v>
      </c>
      <c r="B5595">
        <f t="shared" si="809"/>
        <v>13.766300000000001</v>
      </c>
      <c r="C5595">
        <v>-0.24</v>
      </c>
      <c r="D5595">
        <f t="shared" si="801"/>
        <v>-2.3535959999999996</v>
      </c>
      <c r="E5595">
        <f t="shared" si="802"/>
        <v>-12.933676132075469</v>
      </c>
      <c r="F5595">
        <f t="shared" si="803"/>
        <v>81.743010689046912</v>
      </c>
      <c r="G5595">
        <f t="shared" si="804"/>
        <v>6681.9197965096373</v>
      </c>
      <c r="H5595">
        <f t="shared" si="805"/>
        <v>2298.6076845173125</v>
      </c>
      <c r="I5595">
        <f t="shared" si="806"/>
        <v>3.2380000000000004</v>
      </c>
      <c r="J5595">
        <f t="shared" si="807"/>
        <v>-0.5976250750470129</v>
      </c>
      <c r="K5595">
        <f t="shared" si="808"/>
        <v>4060.2770340996781</v>
      </c>
    </row>
    <row r="5596" spans="1:11">
      <c r="A5596">
        <v>13.9412</v>
      </c>
      <c r="B5596">
        <f t="shared" si="809"/>
        <v>13.768700000000001</v>
      </c>
      <c r="C5596">
        <v>-0.16</v>
      </c>
      <c r="D5596">
        <f t="shared" si="801"/>
        <v>-1.569064</v>
      </c>
      <c r="E5596">
        <f t="shared" si="802"/>
        <v>-12.14914413207547</v>
      </c>
      <c r="F5596">
        <f t="shared" si="803"/>
        <v>81.713852743129934</v>
      </c>
      <c r="G5596">
        <f t="shared" si="804"/>
        <v>6677.1537301259232</v>
      </c>
      <c r="H5596">
        <f t="shared" si="805"/>
        <v>2298.803797763896</v>
      </c>
      <c r="I5596">
        <f t="shared" si="806"/>
        <v>3.2380000000000004</v>
      </c>
      <c r="J5596">
        <f t="shared" si="807"/>
        <v>1.9376799621904022</v>
      </c>
      <c r="K5596">
        <f t="shared" si="808"/>
        <v>2706.8513560664524</v>
      </c>
    </row>
    <row r="5597" spans="1:11">
      <c r="A5597">
        <v>13.9438</v>
      </c>
      <c r="B5597">
        <f t="shared" si="809"/>
        <v>13.7713</v>
      </c>
      <c r="C5597">
        <v>-6.9999900000000004E-2</v>
      </c>
      <c r="D5597">
        <f t="shared" si="801"/>
        <v>-0.68646451933499997</v>
      </c>
      <c r="E5597">
        <f t="shared" si="802"/>
        <v>-11.26654465141047</v>
      </c>
      <c r="F5597">
        <f t="shared" si="803"/>
        <v>81.684559727036273</v>
      </c>
      <c r="G5597">
        <f t="shared" si="804"/>
        <v>6672.3672977997567</v>
      </c>
      <c r="H5597">
        <f t="shared" si="805"/>
        <v>2299.0161776191862</v>
      </c>
      <c r="I5597">
        <f t="shared" si="806"/>
        <v>3.2380000000000004</v>
      </c>
      <c r="J5597">
        <f t="shared" si="807"/>
        <v>4.7905060953226117</v>
      </c>
      <c r="K5597">
        <f t="shared" si="808"/>
        <v>1184.2457764969754</v>
      </c>
    </row>
    <row r="5598" spans="1:11">
      <c r="A5598">
        <v>13.946199999999999</v>
      </c>
      <c r="B5598">
        <f t="shared" si="809"/>
        <v>13.7737</v>
      </c>
      <c r="C5598">
        <v>-6.9999900000000004E-2</v>
      </c>
      <c r="D5598">
        <f t="shared" si="801"/>
        <v>-0.68646451933499997</v>
      </c>
      <c r="E5598">
        <f t="shared" si="802"/>
        <v>-11.26654465141047</v>
      </c>
      <c r="F5598">
        <f t="shared" si="803"/>
        <v>81.657520019872891</v>
      </c>
      <c r="G5598">
        <f t="shared" si="804"/>
        <v>6667.9505757959423</v>
      </c>
      <c r="H5598">
        <f t="shared" si="805"/>
        <v>2299.2121556672341</v>
      </c>
      <c r="I5598">
        <f t="shared" si="806"/>
        <v>3.2380000000000004</v>
      </c>
      <c r="J5598">
        <f t="shared" si="807"/>
        <v>4.7858637099739418</v>
      </c>
      <c r="K5598">
        <f t="shared" si="808"/>
        <v>1184.2457764969754</v>
      </c>
    </row>
    <row r="5599" spans="1:11">
      <c r="A5599">
        <v>13.948700000000001</v>
      </c>
      <c r="B5599">
        <f t="shared" si="809"/>
        <v>13.776200000000001</v>
      </c>
      <c r="C5599">
        <v>-0.16</v>
      </c>
      <c r="D5599">
        <f t="shared" si="801"/>
        <v>-1.569064</v>
      </c>
      <c r="E5599">
        <f t="shared" si="802"/>
        <v>-12.14914413207547</v>
      </c>
      <c r="F5599">
        <f t="shared" si="803"/>
        <v>81.627147159542687</v>
      </c>
      <c r="G5599">
        <f t="shared" si="804"/>
        <v>6662.9911534056382</v>
      </c>
      <c r="H5599">
        <f t="shared" si="805"/>
        <v>2299.4162235351332</v>
      </c>
      <c r="I5599">
        <f t="shared" si="806"/>
        <v>3.2380000000000004</v>
      </c>
      <c r="J5599">
        <f t="shared" si="807"/>
        <v>1.9227937776832311</v>
      </c>
      <c r="K5599">
        <f t="shared" si="808"/>
        <v>2706.8513560664524</v>
      </c>
    </row>
    <row r="5600" spans="1:11">
      <c r="A5600">
        <v>13.9513</v>
      </c>
      <c r="B5600">
        <f t="shared" si="809"/>
        <v>13.7788</v>
      </c>
      <c r="C5600">
        <v>-6.9999900000000004E-2</v>
      </c>
      <c r="D5600">
        <f t="shared" si="801"/>
        <v>-0.68646451933499997</v>
      </c>
      <c r="E5600">
        <f t="shared" si="802"/>
        <v>-11.26654465141047</v>
      </c>
      <c r="F5600">
        <f t="shared" si="803"/>
        <v>81.597854143449027</v>
      </c>
      <c r="G5600">
        <f t="shared" si="804"/>
        <v>6658.2098008155817</v>
      </c>
      <c r="H5600">
        <f t="shared" si="805"/>
        <v>2299.6283779559062</v>
      </c>
      <c r="I5600">
        <f t="shared" si="806"/>
        <v>3.2380000000000004</v>
      </c>
      <c r="J5600">
        <f t="shared" si="807"/>
        <v>4.7756252500902399</v>
      </c>
      <c r="K5600">
        <f t="shared" si="808"/>
        <v>1184.2457764969754</v>
      </c>
    </row>
    <row r="5601" spans="1:11">
      <c r="A5601">
        <v>13.9537</v>
      </c>
      <c r="B5601">
        <f t="shared" si="809"/>
        <v>13.7812</v>
      </c>
      <c r="C5601">
        <v>0.02</v>
      </c>
      <c r="D5601">
        <f t="shared" si="801"/>
        <v>0.196133</v>
      </c>
      <c r="E5601">
        <f t="shared" si="802"/>
        <v>-10.38394713207547</v>
      </c>
      <c r="F5601">
        <f t="shared" si="803"/>
        <v>81.572932670332051</v>
      </c>
      <c r="G5601">
        <f t="shared" si="804"/>
        <v>6654.1433444385257</v>
      </c>
      <c r="H5601">
        <f t="shared" si="805"/>
        <v>2299.8241529943148</v>
      </c>
      <c r="I5601">
        <f t="shared" si="806"/>
        <v>3.2380000000000004</v>
      </c>
      <c r="J5601">
        <f t="shared" si="807"/>
        <v>7.6292017940782886</v>
      </c>
      <c r="K5601">
        <f t="shared" si="808"/>
        <v>-338.35641950830654</v>
      </c>
    </row>
    <row r="5602" spans="1:11">
      <c r="A5602">
        <v>13.956300000000001</v>
      </c>
      <c r="B5602">
        <f t="shared" si="809"/>
        <v>13.783800000000001</v>
      </c>
      <c r="C5602">
        <v>-6.9999900000000004E-2</v>
      </c>
      <c r="D5602">
        <f t="shared" si="801"/>
        <v>-0.68646451933499997</v>
      </c>
      <c r="E5602">
        <f t="shared" si="802"/>
        <v>-11.26654465141047</v>
      </c>
      <c r="F5602">
        <f t="shared" si="803"/>
        <v>81.543639654238376</v>
      </c>
      <c r="G5602">
        <f t="shared" si="804"/>
        <v>6649.365168060277</v>
      </c>
      <c r="H5602">
        <f t="shared" si="805"/>
        <v>2300.0361664574157</v>
      </c>
      <c r="I5602">
        <f t="shared" si="806"/>
        <v>3.2380000000000004</v>
      </c>
      <c r="J5602">
        <f t="shared" si="807"/>
        <v>4.7663287189791275</v>
      </c>
      <c r="K5602">
        <f t="shared" si="808"/>
        <v>1184.2457764969754</v>
      </c>
    </row>
    <row r="5603" spans="1:11">
      <c r="A5603">
        <v>13.9587</v>
      </c>
      <c r="B5603">
        <f t="shared" si="809"/>
        <v>13.786200000000001</v>
      </c>
      <c r="C5603">
        <v>-0.24</v>
      </c>
      <c r="D5603">
        <f t="shared" si="801"/>
        <v>-2.3535959999999996</v>
      </c>
      <c r="E5603">
        <f t="shared" si="802"/>
        <v>-12.933676132075469</v>
      </c>
      <c r="F5603">
        <f t="shared" si="803"/>
        <v>81.512598831521402</v>
      </c>
      <c r="G5603">
        <f t="shared" si="804"/>
        <v>6644.3037682685444</v>
      </c>
      <c r="H5603">
        <f t="shared" si="805"/>
        <v>2300.2317966946111</v>
      </c>
      <c r="I5603">
        <f t="shared" si="806"/>
        <v>3.2380000000000004</v>
      </c>
      <c r="J5603">
        <f t="shared" si="807"/>
        <v>-0.6371630170390139</v>
      </c>
      <c r="K5603">
        <f t="shared" si="808"/>
        <v>4060.2770340996781</v>
      </c>
    </row>
    <row r="5604" spans="1:11">
      <c r="A5604">
        <v>13.9613</v>
      </c>
      <c r="B5604">
        <f t="shared" si="809"/>
        <v>13.7888</v>
      </c>
      <c r="C5604">
        <v>-6.9999900000000004E-2</v>
      </c>
      <c r="D5604">
        <f t="shared" si="801"/>
        <v>-0.68646451933499997</v>
      </c>
      <c r="E5604">
        <f t="shared" si="802"/>
        <v>-11.26654465141047</v>
      </c>
      <c r="F5604">
        <f t="shared" si="803"/>
        <v>81.483305815427741</v>
      </c>
      <c r="G5604">
        <f t="shared" si="804"/>
        <v>6639.5291266105205</v>
      </c>
      <c r="H5604">
        <f t="shared" si="805"/>
        <v>2300.4436532897312</v>
      </c>
      <c r="I5604">
        <f t="shared" si="806"/>
        <v>3.2380000000000004</v>
      </c>
      <c r="J5604">
        <f t="shared" si="807"/>
        <v>4.7559901251813237</v>
      </c>
      <c r="K5604">
        <f t="shared" si="808"/>
        <v>1184.2457764969754</v>
      </c>
    </row>
    <row r="5605" spans="1:11">
      <c r="A5605">
        <v>13.963699999999999</v>
      </c>
      <c r="B5605">
        <f t="shared" si="809"/>
        <v>13.7912</v>
      </c>
      <c r="C5605">
        <v>-6.9999900000000004E-2</v>
      </c>
      <c r="D5605">
        <f t="shared" si="801"/>
        <v>-0.68646451933499997</v>
      </c>
      <c r="E5605">
        <f t="shared" si="802"/>
        <v>-11.26654465141047</v>
      </c>
      <c r="F5605">
        <f t="shared" si="803"/>
        <v>81.456266108264359</v>
      </c>
      <c r="G5605">
        <f t="shared" si="804"/>
        <v>6635.1232883003768</v>
      </c>
      <c r="H5605">
        <f t="shared" si="805"/>
        <v>2300.639148328391</v>
      </c>
      <c r="I5605">
        <f t="shared" si="806"/>
        <v>3.2380000000000004</v>
      </c>
      <c r="J5605">
        <f t="shared" si="807"/>
        <v>4.7513591796063119</v>
      </c>
      <c r="K5605">
        <f t="shared" si="808"/>
        <v>1184.2457764969754</v>
      </c>
    </row>
    <row r="5606" spans="1:11">
      <c r="A5606">
        <v>13.9663</v>
      </c>
      <c r="B5606">
        <f t="shared" si="809"/>
        <v>13.793800000000001</v>
      </c>
      <c r="C5606">
        <v>-6.9999900000000004E-2</v>
      </c>
      <c r="D5606">
        <f t="shared" si="801"/>
        <v>-0.68646451933499997</v>
      </c>
      <c r="E5606">
        <f t="shared" si="802"/>
        <v>-11.26654465141047</v>
      </c>
      <c r="F5606">
        <f t="shared" si="803"/>
        <v>81.426973092170684</v>
      </c>
      <c r="G5606">
        <f t="shared" si="804"/>
        <v>6630.3519469530884</v>
      </c>
      <c r="H5606">
        <f t="shared" si="805"/>
        <v>2300.8508584584306</v>
      </c>
      <c r="I5606">
        <f t="shared" si="806"/>
        <v>3.2380000000000004</v>
      </c>
      <c r="J5606">
        <f t="shared" si="807"/>
        <v>4.7463440563667181</v>
      </c>
      <c r="K5606">
        <f t="shared" si="808"/>
        <v>1184.2457764969754</v>
      </c>
    </row>
    <row r="5607" spans="1:11">
      <c r="A5607">
        <v>13.9688</v>
      </c>
      <c r="B5607">
        <f t="shared" si="809"/>
        <v>13.7963</v>
      </c>
      <c r="C5607">
        <v>-0.24</v>
      </c>
      <c r="D5607">
        <f t="shared" si="801"/>
        <v>-2.3535959999999996</v>
      </c>
      <c r="E5607">
        <f t="shared" si="802"/>
        <v>-12.933676132075469</v>
      </c>
      <c r="F5607">
        <f t="shared" si="803"/>
        <v>81.394638901840509</v>
      </c>
      <c r="G5607">
        <f t="shared" si="804"/>
        <v>6625.0872419610087</v>
      </c>
      <c r="H5607">
        <f t="shared" si="805"/>
        <v>2301.0543450556852</v>
      </c>
      <c r="I5607">
        <f t="shared" si="806"/>
        <v>3.2380000000000004</v>
      </c>
      <c r="J5607">
        <f t="shared" si="807"/>
        <v>-0.65736137231367042</v>
      </c>
      <c r="K5607">
        <f t="shared" si="808"/>
        <v>4060.2770340996781</v>
      </c>
    </row>
    <row r="5608" spans="1:11">
      <c r="A5608">
        <v>13.9712</v>
      </c>
      <c r="B5608">
        <f t="shared" si="809"/>
        <v>13.7987</v>
      </c>
      <c r="C5608">
        <v>-6.9999900000000004E-2</v>
      </c>
      <c r="D5608">
        <f t="shared" si="801"/>
        <v>-0.68646451933499997</v>
      </c>
      <c r="E5608">
        <f t="shared" si="802"/>
        <v>-11.26654465141047</v>
      </c>
      <c r="F5608">
        <f t="shared" si="803"/>
        <v>81.367599194677126</v>
      </c>
      <c r="G5608">
        <f t="shared" si="804"/>
        <v>6620.6861987056218</v>
      </c>
      <c r="H5608">
        <f t="shared" si="805"/>
        <v>2301.2496272937524</v>
      </c>
      <c r="I5608">
        <f t="shared" si="806"/>
        <v>3.2380000000000004</v>
      </c>
      <c r="J5608">
        <f t="shared" si="807"/>
        <v>4.7361844565528246</v>
      </c>
      <c r="K5608">
        <f t="shared" si="808"/>
        <v>1184.2457764969754</v>
      </c>
    </row>
    <row r="5609" spans="1:11">
      <c r="A5609">
        <v>13.973800000000001</v>
      </c>
      <c r="B5609">
        <f t="shared" si="809"/>
        <v>13.801300000000001</v>
      </c>
      <c r="C5609">
        <v>-6.9999900000000004E-2</v>
      </c>
      <c r="D5609">
        <f t="shared" si="801"/>
        <v>-0.68646451933499997</v>
      </c>
      <c r="E5609">
        <f t="shared" si="802"/>
        <v>-11.26654465141047</v>
      </c>
      <c r="F5609">
        <f t="shared" si="803"/>
        <v>81.338306178583451</v>
      </c>
      <c r="G5609">
        <f t="shared" si="804"/>
        <v>6615.9200520009872</v>
      </c>
      <c r="H5609">
        <f t="shared" si="805"/>
        <v>2301.4611068898166</v>
      </c>
      <c r="I5609">
        <f t="shared" si="806"/>
        <v>3.2380000000000004</v>
      </c>
      <c r="J5609">
        <f t="shared" si="807"/>
        <v>4.7311747933654891</v>
      </c>
      <c r="K5609">
        <f t="shared" si="808"/>
        <v>1184.2457764969754</v>
      </c>
    </row>
    <row r="5610" spans="1:11">
      <c r="A5610">
        <v>13.9762</v>
      </c>
      <c r="B5610">
        <f t="shared" si="809"/>
        <v>13.803700000000001</v>
      </c>
      <c r="C5610">
        <v>-6.9999900000000004E-2</v>
      </c>
      <c r="D5610">
        <f t="shared" si="801"/>
        <v>-0.68646451933499997</v>
      </c>
      <c r="E5610">
        <f t="shared" si="802"/>
        <v>-11.26654465141047</v>
      </c>
      <c r="F5610">
        <f t="shared" si="803"/>
        <v>81.311266471420069</v>
      </c>
      <c r="G5610">
        <f t="shared" si="804"/>
        <v>6611.5220551862812</v>
      </c>
      <c r="H5610">
        <f t="shared" si="805"/>
        <v>2301.6562539293482</v>
      </c>
      <c r="I5610">
        <f t="shared" si="806"/>
        <v>3.2380000000000004</v>
      </c>
      <c r="J5610">
        <f t="shared" si="807"/>
        <v>4.7265520899310287</v>
      </c>
      <c r="K5610">
        <f t="shared" si="808"/>
        <v>1184.2457764969754</v>
      </c>
    </row>
    <row r="5611" spans="1:11">
      <c r="A5611">
        <v>13.9788</v>
      </c>
      <c r="B5611">
        <f t="shared" si="809"/>
        <v>13.8063</v>
      </c>
      <c r="C5611">
        <v>-6.9999900000000004E-2</v>
      </c>
      <c r="D5611">
        <f t="shared" si="801"/>
        <v>-0.68646451933499997</v>
      </c>
      <c r="E5611">
        <f t="shared" si="802"/>
        <v>-11.26654465141047</v>
      </c>
      <c r="F5611">
        <f t="shared" si="803"/>
        <v>81.281973455326408</v>
      </c>
      <c r="G5611">
        <f t="shared" si="804"/>
        <v>6606.7592087923867</v>
      </c>
      <c r="H5611">
        <f t="shared" si="805"/>
        <v>2301.867587060332</v>
      </c>
      <c r="I5611">
        <f t="shared" si="806"/>
        <v>3.2380000000000004</v>
      </c>
      <c r="J5611">
        <f t="shared" si="807"/>
        <v>4.7215458956770355</v>
      </c>
      <c r="K5611">
        <f t="shared" si="808"/>
        <v>1184.2457764969754</v>
      </c>
    </row>
    <row r="5612" spans="1:11">
      <c r="A5612">
        <v>13.981199999999999</v>
      </c>
      <c r="B5612">
        <f t="shared" si="809"/>
        <v>13.8087</v>
      </c>
      <c r="C5612">
        <v>-6.9999900000000004E-2</v>
      </c>
      <c r="D5612">
        <f t="shared" si="801"/>
        <v>-0.68646451933499997</v>
      </c>
      <c r="E5612">
        <f t="shared" si="802"/>
        <v>-11.26654465141047</v>
      </c>
      <c r="F5612">
        <f t="shared" si="803"/>
        <v>81.254933748163026</v>
      </c>
      <c r="G5612">
        <f t="shared" si="804"/>
        <v>6602.3642584183626</v>
      </c>
      <c r="H5612">
        <f t="shared" si="805"/>
        <v>2302.0625989013274</v>
      </c>
      <c r="I5612">
        <f t="shared" si="806"/>
        <v>3.2380000000000004</v>
      </c>
      <c r="J5612">
        <f t="shared" si="807"/>
        <v>4.71692639433489</v>
      </c>
      <c r="K5612">
        <f t="shared" si="808"/>
        <v>1184.2457764969754</v>
      </c>
    </row>
    <row r="5613" spans="1:11">
      <c r="A5613">
        <v>13.9838</v>
      </c>
      <c r="B5613">
        <f t="shared" si="809"/>
        <v>13.811300000000001</v>
      </c>
      <c r="C5613">
        <v>-6.9999900000000004E-2</v>
      </c>
      <c r="D5613">
        <f t="shared" si="801"/>
        <v>-0.68646451933499997</v>
      </c>
      <c r="E5613">
        <f t="shared" si="802"/>
        <v>-11.26654465141047</v>
      </c>
      <c r="F5613">
        <f t="shared" si="803"/>
        <v>81.225640732069351</v>
      </c>
      <c r="G5613">
        <f t="shared" si="804"/>
        <v>6597.6047123352037</v>
      </c>
      <c r="H5613">
        <f t="shared" si="805"/>
        <v>2302.2737855672308</v>
      </c>
      <c r="I5613">
        <f t="shared" si="806"/>
        <v>3.2380000000000004</v>
      </c>
      <c r="J5613">
        <f t="shared" si="807"/>
        <v>4.7119236690142356</v>
      </c>
      <c r="K5613">
        <f t="shared" si="808"/>
        <v>1184.2457764969754</v>
      </c>
    </row>
    <row r="5614" spans="1:11">
      <c r="A5614">
        <v>13.9862</v>
      </c>
      <c r="B5614">
        <f t="shared" si="809"/>
        <v>13.813700000000001</v>
      </c>
      <c r="C5614">
        <v>-0.24</v>
      </c>
      <c r="D5614">
        <f t="shared" si="801"/>
        <v>-2.3535959999999996</v>
      </c>
      <c r="E5614">
        <f t="shared" si="802"/>
        <v>-12.933676132075469</v>
      </c>
      <c r="F5614">
        <f t="shared" si="803"/>
        <v>81.194599909352377</v>
      </c>
      <c r="G5614">
        <f t="shared" si="804"/>
        <v>6592.5630544398045</v>
      </c>
      <c r="H5614">
        <f t="shared" si="805"/>
        <v>2302.4686526070132</v>
      </c>
      <c r="I5614">
        <f t="shared" si="806"/>
        <v>3.2380000000000004</v>
      </c>
      <c r="J5614">
        <f t="shared" si="807"/>
        <v>-0.69154731643590228</v>
      </c>
      <c r="K5614">
        <f t="shared" si="808"/>
        <v>4060.2770340996781</v>
      </c>
    </row>
    <row r="5615" spans="1:11">
      <c r="A5615">
        <v>13.988799999999999</v>
      </c>
      <c r="B5615">
        <f t="shared" si="809"/>
        <v>13.8163</v>
      </c>
      <c r="C5615">
        <v>-0.16</v>
      </c>
      <c r="D5615">
        <f t="shared" si="801"/>
        <v>-1.569064</v>
      </c>
      <c r="E5615">
        <f t="shared" si="802"/>
        <v>-12.14914413207547</v>
      </c>
      <c r="F5615">
        <f t="shared" si="803"/>
        <v>81.163012134608991</v>
      </c>
      <c r="G5615">
        <f t="shared" si="804"/>
        <v>6587.4345387626863</v>
      </c>
      <c r="H5615">
        <f t="shared" si="805"/>
        <v>2302.6796764385631</v>
      </c>
      <c r="I5615">
        <f t="shared" si="806"/>
        <v>3.2380000000000004</v>
      </c>
      <c r="J5615">
        <f t="shared" si="807"/>
        <v>1.8433767529054395</v>
      </c>
      <c r="K5615">
        <f t="shared" si="808"/>
        <v>2706.8513560664524</v>
      </c>
    </row>
    <row r="5616" spans="1:11">
      <c r="A5616">
        <v>13.991300000000001</v>
      </c>
      <c r="B5616">
        <f t="shared" si="809"/>
        <v>13.818800000000001</v>
      </c>
      <c r="C5616">
        <v>-0.16</v>
      </c>
      <c r="D5616">
        <f t="shared" si="801"/>
        <v>-1.569064</v>
      </c>
      <c r="E5616">
        <f t="shared" si="802"/>
        <v>-12.14914413207547</v>
      </c>
      <c r="F5616">
        <f t="shared" si="803"/>
        <v>81.132639274278787</v>
      </c>
      <c r="G5616">
        <f t="shared" si="804"/>
        <v>6582.5051556102444</v>
      </c>
      <c r="H5616">
        <f t="shared" si="805"/>
        <v>2302.8825080367487</v>
      </c>
      <c r="I5616">
        <f t="shared" si="806"/>
        <v>3.2380000000000004</v>
      </c>
      <c r="J5616">
        <f t="shared" si="807"/>
        <v>1.8381955130390608</v>
      </c>
      <c r="K5616">
        <f t="shared" si="808"/>
        <v>2706.8513560664524</v>
      </c>
    </row>
    <row r="5617" spans="1:11">
      <c r="A5617">
        <v>13.9937</v>
      </c>
      <c r="B5617">
        <f t="shared" si="809"/>
        <v>13.821200000000001</v>
      </c>
      <c r="C5617">
        <v>-0.16</v>
      </c>
      <c r="D5617">
        <f t="shared" si="801"/>
        <v>-1.569064</v>
      </c>
      <c r="E5617">
        <f t="shared" si="802"/>
        <v>-12.14914413207547</v>
      </c>
      <c r="F5617">
        <f t="shared" si="803"/>
        <v>81.103481328361809</v>
      </c>
      <c r="G5617">
        <f t="shared" si="804"/>
        <v>6577.7746835799326</v>
      </c>
      <c r="H5617">
        <f t="shared" si="805"/>
        <v>2303.0771563919366</v>
      </c>
      <c r="I5617">
        <f t="shared" si="806"/>
        <v>3.2380000000000004</v>
      </c>
      <c r="J5617">
        <f t="shared" si="807"/>
        <v>1.8332233472503043</v>
      </c>
      <c r="K5617">
        <f t="shared" si="808"/>
        <v>2706.8513560664524</v>
      </c>
    </row>
    <row r="5618" spans="1:11">
      <c r="A5618">
        <v>13.9963</v>
      </c>
      <c r="B5618">
        <f t="shared" si="809"/>
        <v>13.8238</v>
      </c>
      <c r="C5618">
        <v>-6.9999900000000004E-2</v>
      </c>
      <c r="D5618">
        <f t="shared" si="801"/>
        <v>-0.68646451933499997</v>
      </c>
      <c r="E5618">
        <f t="shared" si="802"/>
        <v>-11.26654465141047</v>
      </c>
      <c r="F5618">
        <f t="shared" si="803"/>
        <v>81.074188312268149</v>
      </c>
      <c r="G5618">
        <f t="shared" si="804"/>
        <v>6573.0240104931172</v>
      </c>
      <c r="H5618">
        <f t="shared" si="805"/>
        <v>2303.2879492815482</v>
      </c>
      <c r="I5618">
        <f t="shared" si="806"/>
        <v>3.2380000000000004</v>
      </c>
      <c r="J5618">
        <f t="shared" si="807"/>
        <v>4.6860870666667989</v>
      </c>
      <c r="K5618">
        <f t="shared" si="808"/>
        <v>1184.2457764969754</v>
      </c>
    </row>
    <row r="5619" spans="1:11">
      <c r="A5619">
        <v>13.998699999999999</v>
      </c>
      <c r="B5619">
        <f t="shared" si="809"/>
        <v>13.8262</v>
      </c>
      <c r="C5619">
        <v>-6.9999900000000004E-2</v>
      </c>
      <c r="D5619">
        <f t="shared" si="801"/>
        <v>-0.68646451933499997</v>
      </c>
      <c r="E5619">
        <f t="shared" si="802"/>
        <v>-11.26654465141047</v>
      </c>
      <c r="F5619">
        <f t="shared" si="803"/>
        <v>81.047148605104766</v>
      </c>
      <c r="G5619">
        <f t="shared" si="804"/>
        <v>6568.6402970179352</v>
      </c>
      <c r="H5619">
        <f t="shared" si="805"/>
        <v>2303.4824624382004</v>
      </c>
      <c r="I5619">
        <f t="shared" si="806"/>
        <v>3.2380000000000004</v>
      </c>
      <c r="J5619">
        <f t="shared" si="807"/>
        <v>4.6814793763497766</v>
      </c>
      <c r="K5619">
        <f t="shared" si="808"/>
        <v>1184.2457764969754</v>
      </c>
    </row>
    <row r="5620" spans="1:11">
      <c r="A5620">
        <v>14.001300000000001</v>
      </c>
      <c r="B5620">
        <f t="shared" si="809"/>
        <v>13.828800000000001</v>
      </c>
      <c r="C5620">
        <v>-0.16</v>
      </c>
      <c r="D5620">
        <f t="shared" si="801"/>
        <v>-1.569064</v>
      </c>
      <c r="E5620">
        <f t="shared" si="802"/>
        <v>-12.14914413207547</v>
      </c>
      <c r="F5620">
        <f t="shared" si="803"/>
        <v>81.015560830361352</v>
      </c>
      <c r="G5620">
        <f t="shared" si="804"/>
        <v>6563.5210966579807</v>
      </c>
      <c r="H5620">
        <f t="shared" si="805"/>
        <v>2303.6931028963595</v>
      </c>
      <c r="I5620">
        <f t="shared" si="806"/>
        <v>3.2380000000000004</v>
      </c>
      <c r="J5620">
        <f t="shared" si="807"/>
        <v>1.8182415025620227</v>
      </c>
      <c r="K5620">
        <f t="shared" si="808"/>
        <v>2706.8513560664524</v>
      </c>
    </row>
    <row r="5621" spans="1:11">
      <c r="A5621">
        <v>14.0037</v>
      </c>
      <c r="B5621">
        <f t="shared" si="809"/>
        <v>13.831200000000001</v>
      </c>
      <c r="C5621">
        <v>-6.9999900000000004E-2</v>
      </c>
      <c r="D5621">
        <f t="shared" si="801"/>
        <v>-0.68646451933499997</v>
      </c>
      <c r="E5621">
        <f t="shared" si="802"/>
        <v>-11.26654465141047</v>
      </c>
      <c r="F5621">
        <f t="shared" si="803"/>
        <v>80.98852112319797</v>
      </c>
      <c r="G5621">
        <f t="shared" si="804"/>
        <v>6559.1405537226838</v>
      </c>
      <c r="H5621">
        <f t="shared" si="805"/>
        <v>2303.887475347055</v>
      </c>
      <c r="I5621">
        <f t="shared" si="806"/>
        <v>3.2380000000000004</v>
      </c>
      <c r="J5621">
        <f t="shared" si="807"/>
        <v>4.6714942631703842</v>
      </c>
      <c r="K5621">
        <f t="shared" si="808"/>
        <v>1184.2457764969754</v>
      </c>
    </row>
    <row r="5622" spans="1:11">
      <c r="A5622">
        <v>14.0063</v>
      </c>
      <c r="B5622">
        <f t="shared" si="809"/>
        <v>13.8338</v>
      </c>
      <c r="C5622">
        <v>-6.9999900000000004E-2</v>
      </c>
      <c r="D5622">
        <f t="shared" ref="D5622:D5685" si="810">C5622*9.80665</f>
        <v>-0.68646451933499997</v>
      </c>
      <c r="E5622">
        <f t="shared" ref="E5622:E5685" si="811">D5622-$D$17</f>
        <v>-11.26654465141047</v>
      </c>
      <c r="F5622">
        <f t="shared" ref="F5622:F5685" si="812">F5621+E5622*(A5622-A5621)</f>
        <v>80.959228107104309</v>
      </c>
      <c r="G5622">
        <f t="shared" ref="G5622:G5685" si="813">F5622^2</f>
        <v>6554.3966156981487</v>
      </c>
      <c r="H5622">
        <f t="shared" ref="H5622:H5685" si="814">H5621+F5622*(B5622-B5621)</f>
        <v>2304.0979693401332</v>
      </c>
      <c r="I5622">
        <f t="shared" ref="I5622:I5685" si="815">IF(B5622&lt;=0,$B$5,IF(B5622&lt;=$B$4,$B$1+$B$2+$B$3-$B$6*B5622,$B$1+$B$2))</f>
        <v>3.2380000000000004</v>
      </c>
      <c r="J5622">
        <f t="shared" ref="J5622:J5685" si="816">I5622*D5622+0.5*$B$14*$B$8*$B$13*G5622</f>
        <v>4.6665079433700702</v>
      </c>
      <c r="K5622">
        <f t="shared" ref="K5622:K5685" si="817">-2*I5622*D5622/$B$8/$B$13</f>
        <v>1184.2457764969754</v>
      </c>
    </row>
    <row r="5623" spans="1:11">
      <c r="A5623">
        <v>14.008699999999999</v>
      </c>
      <c r="B5623">
        <f t="shared" si="809"/>
        <v>13.8362</v>
      </c>
      <c r="C5623">
        <v>-6.9999900000000004E-2</v>
      </c>
      <c r="D5623">
        <f t="shared" si="810"/>
        <v>-0.68646451933499997</v>
      </c>
      <c r="E5623">
        <f t="shared" si="811"/>
        <v>-11.26654465141047</v>
      </c>
      <c r="F5623">
        <f t="shared" si="812"/>
        <v>80.932188399940927</v>
      </c>
      <c r="G5623">
        <f t="shared" si="813"/>
        <v>6550.0191192035327</v>
      </c>
      <c r="H5623">
        <f t="shared" si="814"/>
        <v>2304.292206592293</v>
      </c>
      <c r="I5623">
        <f t="shared" si="815"/>
        <v>3.2380000000000004</v>
      </c>
      <c r="J5623">
        <f t="shared" si="816"/>
        <v>4.6619067876774754</v>
      </c>
      <c r="K5623">
        <f t="shared" si="817"/>
        <v>1184.2457764969754</v>
      </c>
    </row>
    <row r="5624" spans="1:11">
      <c r="A5624">
        <v>14.011200000000001</v>
      </c>
      <c r="B5624">
        <f t="shared" si="809"/>
        <v>13.838700000000001</v>
      </c>
      <c r="C5624">
        <v>-6.9999900000000004E-2</v>
      </c>
      <c r="D5624">
        <f t="shared" si="810"/>
        <v>-0.68646451933499997</v>
      </c>
      <c r="E5624">
        <f t="shared" si="811"/>
        <v>-11.26654465141047</v>
      </c>
      <c r="F5624">
        <f t="shared" si="812"/>
        <v>80.904022038312391</v>
      </c>
      <c r="G5624">
        <f t="shared" si="813"/>
        <v>6545.4607819757366</v>
      </c>
      <c r="H5624">
        <f t="shared" si="814"/>
        <v>2304.4944666473889</v>
      </c>
      <c r="I5624">
        <f t="shared" si="815"/>
        <v>3.2380000000000004</v>
      </c>
      <c r="J5624">
        <f t="shared" si="816"/>
        <v>4.6571155515656395</v>
      </c>
      <c r="K5624">
        <f t="shared" si="817"/>
        <v>1184.2457764969754</v>
      </c>
    </row>
    <row r="5625" spans="1:11">
      <c r="A5625">
        <v>14.0138</v>
      </c>
      <c r="B5625">
        <f t="shared" si="809"/>
        <v>13.8413</v>
      </c>
      <c r="C5625">
        <v>-0.24</v>
      </c>
      <c r="D5625">
        <f t="shared" si="810"/>
        <v>-2.3535959999999996</v>
      </c>
      <c r="E5625">
        <f t="shared" si="811"/>
        <v>-12.933676132075469</v>
      </c>
      <c r="F5625">
        <f t="shared" si="812"/>
        <v>80.870394480369001</v>
      </c>
      <c r="G5625">
        <f t="shared" si="813"/>
        <v>6540.0207034104969</v>
      </c>
      <c r="H5625">
        <f t="shared" si="814"/>
        <v>2304.7047296730379</v>
      </c>
      <c r="I5625">
        <f t="shared" si="815"/>
        <v>3.2380000000000004</v>
      </c>
      <c r="J5625">
        <f t="shared" si="816"/>
        <v>-0.746774211040651</v>
      </c>
      <c r="K5625">
        <f t="shared" si="817"/>
        <v>4060.2770340996781</v>
      </c>
    </row>
    <row r="5626" spans="1:11">
      <c r="A5626">
        <v>14.0162</v>
      </c>
      <c r="B5626">
        <f t="shared" si="809"/>
        <v>13.8437</v>
      </c>
      <c r="C5626">
        <v>-0.16</v>
      </c>
      <c r="D5626">
        <f t="shared" si="810"/>
        <v>-1.569064</v>
      </c>
      <c r="E5626">
        <f t="shared" si="811"/>
        <v>-12.14914413207547</v>
      </c>
      <c r="F5626">
        <f t="shared" si="812"/>
        <v>80.841236534452023</v>
      </c>
      <c r="G5626">
        <f t="shared" si="813"/>
        <v>6535.3055244192201</v>
      </c>
      <c r="H5626">
        <f t="shared" si="814"/>
        <v>2304.8987486407204</v>
      </c>
      <c r="I5626">
        <f t="shared" si="815"/>
        <v>3.2380000000000004</v>
      </c>
      <c r="J5626">
        <f t="shared" si="816"/>
        <v>1.7885843135760648</v>
      </c>
      <c r="K5626">
        <f t="shared" si="817"/>
        <v>2706.8513560664524</v>
      </c>
    </row>
    <row r="5627" spans="1:11">
      <c r="A5627">
        <v>14.018800000000001</v>
      </c>
      <c r="B5627">
        <f t="shared" si="809"/>
        <v>13.846300000000001</v>
      </c>
      <c r="C5627">
        <v>-0.24</v>
      </c>
      <c r="D5627">
        <f t="shared" si="810"/>
        <v>-2.3535959999999996</v>
      </c>
      <c r="E5627">
        <f t="shared" si="811"/>
        <v>-12.933676132075469</v>
      </c>
      <c r="F5627">
        <f t="shared" si="812"/>
        <v>80.807608976508618</v>
      </c>
      <c r="G5627">
        <f t="shared" si="813"/>
        <v>6529.869668500316</v>
      </c>
      <c r="H5627">
        <f t="shared" si="814"/>
        <v>2305.1088484240595</v>
      </c>
      <c r="I5627">
        <f t="shared" si="815"/>
        <v>3.2380000000000004</v>
      </c>
      <c r="J5627">
        <f t="shared" si="816"/>
        <v>-0.7574438922431721</v>
      </c>
      <c r="K5627">
        <f t="shared" si="817"/>
        <v>4060.2770340996781</v>
      </c>
    </row>
    <row r="5628" spans="1:11">
      <c r="A5628">
        <v>14.0212</v>
      </c>
      <c r="B5628">
        <f t="shared" si="809"/>
        <v>13.848700000000001</v>
      </c>
      <c r="C5628">
        <v>-0.24</v>
      </c>
      <c r="D5628">
        <f t="shared" si="810"/>
        <v>-2.3535959999999996</v>
      </c>
      <c r="E5628">
        <f t="shared" si="811"/>
        <v>-12.933676132075469</v>
      </c>
      <c r="F5628">
        <f t="shared" si="812"/>
        <v>80.776568153791644</v>
      </c>
      <c r="G5628">
        <f t="shared" si="813"/>
        <v>6524.8539627041464</v>
      </c>
      <c r="H5628">
        <f t="shared" si="814"/>
        <v>2305.3027121876285</v>
      </c>
      <c r="I5628">
        <f t="shared" si="815"/>
        <v>3.2380000000000004</v>
      </c>
      <c r="J5628">
        <f t="shared" si="816"/>
        <v>-0.76271586523157175</v>
      </c>
      <c r="K5628">
        <f t="shared" si="817"/>
        <v>4060.2770340996781</v>
      </c>
    </row>
    <row r="5629" spans="1:11">
      <c r="A5629">
        <v>14.0238</v>
      </c>
      <c r="B5629">
        <f t="shared" si="809"/>
        <v>13.8513</v>
      </c>
      <c r="C5629">
        <v>0.02</v>
      </c>
      <c r="D5629">
        <f t="shared" si="810"/>
        <v>0.196133</v>
      </c>
      <c r="E5629">
        <f t="shared" si="811"/>
        <v>-10.38394713207547</v>
      </c>
      <c r="F5629">
        <f t="shared" si="812"/>
        <v>80.749569891248257</v>
      </c>
      <c r="G5629">
        <f t="shared" si="813"/>
        <v>6520.4930376215871</v>
      </c>
      <c r="H5629">
        <f t="shared" si="814"/>
        <v>2305.5126610693455</v>
      </c>
      <c r="I5629">
        <f t="shared" si="815"/>
        <v>3.2380000000000004</v>
      </c>
      <c r="J5629">
        <f t="shared" si="816"/>
        <v>7.488722899170174</v>
      </c>
      <c r="K5629">
        <f t="shared" si="817"/>
        <v>-338.35641950830654</v>
      </c>
    </row>
    <row r="5630" spans="1:11">
      <c r="A5630">
        <v>14.026199999999999</v>
      </c>
      <c r="B5630">
        <f t="shared" si="809"/>
        <v>13.8537</v>
      </c>
      <c r="C5630">
        <v>-6.9999900000000004E-2</v>
      </c>
      <c r="D5630">
        <f t="shared" si="810"/>
        <v>-0.68646451933499997</v>
      </c>
      <c r="E5630">
        <f t="shared" si="811"/>
        <v>-11.26654465141047</v>
      </c>
      <c r="F5630">
        <f t="shared" si="812"/>
        <v>80.722530184084874</v>
      </c>
      <c r="G5630">
        <f t="shared" si="813"/>
        <v>6516.1268793204936</v>
      </c>
      <c r="H5630">
        <f t="shared" si="814"/>
        <v>2305.7063951417872</v>
      </c>
      <c r="I5630">
        <f t="shared" si="815"/>
        <v>3.2380000000000004</v>
      </c>
      <c r="J5630">
        <f t="shared" si="816"/>
        <v>4.6262828933660964</v>
      </c>
      <c r="K5630">
        <f t="shared" si="817"/>
        <v>1184.2457764969754</v>
      </c>
    </row>
    <row r="5631" spans="1:11">
      <c r="A5631">
        <v>14.0288</v>
      </c>
      <c r="B5631">
        <f t="shared" si="809"/>
        <v>13.856300000000001</v>
      </c>
      <c r="C5631">
        <v>-6.9999900000000004E-2</v>
      </c>
      <c r="D5631">
        <f t="shared" si="810"/>
        <v>-0.68646451933499997</v>
      </c>
      <c r="E5631">
        <f t="shared" si="811"/>
        <v>-11.26654465141047</v>
      </c>
      <c r="F5631">
        <f t="shared" si="812"/>
        <v>80.693237167991199</v>
      </c>
      <c r="G5631">
        <f t="shared" si="813"/>
        <v>6511.3985246496768</v>
      </c>
      <c r="H5631">
        <f t="shared" si="814"/>
        <v>2305.9161975584238</v>
      </c>
      <c r="I5631">
        <f t="shared" si="815"/>
        <v>3.2380000000000004</v>
      </c>
      <c r="J5631">
        <f t="shared" si="816"/>
        <v>4.6213129531189718</v>
      </c>
      <c r="K5631">
        <f t="shared" si="817"/>
        <v>1184.2457764969754</v>
      </c>
    </row>
    <row r="5632" spans="1:11">
      <c r="A5632">
        <v>14.0313</v>
      </c>
      <c r="B5632">
        <f t="shared" si="809"/>
        <v>13.8588</v>
      </c>
      <c r="C5632">
        <v>-6.9999900000000004E-2</v>
      </c>
      <c r="D5632">
        <f t="shared" si="810"/>
        <v>-0.68646451933499997</v>
      </c>
      <c r="E5632">
        <f t="shared" si="811"/>
        <v>-11.26654465141047</v>
      </c>
      <c r="F5632">
        <f t="shared" si="812"/>
        <v>80.665070806362678</v>
      </c>
      <c r="G5632">
        <f t="shared" si="813"/>
        <v>6506.8536481955043</v>
      </c>
      <c r="H5632">
        <f t="shared" si="814"/>
        <v>2306.1178602354398</v>
      </c>
      <c r="I5632">
        <f t="shared" si="815"/>
        <v>3.2380000000000004</v>
      </c>
      <c r="J5632">
        <f t="shared" si="816"/>
        <v>4.6165358655313575</v>
      </c>
      <c r="K5632">
        <f t="shared" si="817"/>
        <v>1184.2457764969754</v>
      </c>
    </row>
    <row r="5633" spans="1:11">
      <c r="A5633">
        <v>14.0337</v>
      </c>
      <c r="B5633">
        <f t="shared" si="809"/>
        <v>13.8612</v>
      </c>
      <c r="C5633">
        <v>-0.16</v>
      </c>
      <c r="D5633">
        <f t="shared" si="810"/>
        <v>-1.569064</v>
      </c>
      <c r="E5633">
        <f t="shared" si="811"/>
        <v>-12.14914413207547</v>
      </c>
      <c r="F5633">
        <f t="shared" si="812"/>
        <v>80.6359128604457</v>
      </c>
      <c r="G5633">
        <f t="shared" si="813"/>
        <v>6502.1504428373919</v>
      </c>
      <c r="H5633">
        <f t="shared" si="814"/>
        <v>2306.311386426305</v>
      </c>
      <c r="I5633">
        <f t="shared" si="815"/>
        <v>3.2380000000000004</v>
      </c>
      <c r="J5633">
        <f t="shared" si="816"/>
        <v>1.7537352411561784</v>
      </c>
      <c r="K5633">
        <f t="shared" si="817"/>
        <v>2706.8513560664524</v>
      </c>
    </row>
    <row r="5634" spans="1:11">
      <c r="A5634">
        <v>14.036300000000001</v>
      </c>
      <c r="B5634">
        <f t="shared" si="809"/>
        <v>13.863800000000001</v>
      </c>
      <c r="C5634">
        <v>-6.9999900000000004E-2</v>
      </c>
      <c r="D5634">
        <f t="shared" si="810"/>
        <v>-0.68646451933499997</v>
      </c>
      <c r="E5634">
        <f t="shared" si="811"/>
        <v>-11.26654465141047</v>
      </c>
      <c r="F5634">
        <f t="shared" si="812"/>
        <v>80.606619844352025</v>
      </c>
      <c r="G5634">
        <f t="shared" si="813"/>
        <v>6497.4271627318858</v>
      </c>
      <c r="H5634">
        <f t="shared" si="814"/>
        <v>2306.5209636379004</v>
      </c>
      <c r="I5634">
        <f t="shared" si="815"/>
        <v>3.2380000000000004</v>
      </c>
      <c r="J5634">
        <f t="shared" si="816"/>
        <v>4.6066277531421331</v>
      </c>
      <c r="K5634">
        <f t="shared" si="817"/>
        <v>1184.2457764969754</v>
      </c>
    </row>
    <row r="5635" spans="1:11">
      <c r="A5635">
        <v>14.0387</v>
      </c>
      <c r="B5635">
        <f t="shared" si="809"/>
        <v>13.866200000000001</v>
      </c>
      <c r="C5635">
        <v>-6.9999900000000004E-2</v>
      </c>
      <c r="D5635">
        <f t="shared" si="810"/>
        <v>-0.68646451933499997</v>
      </c>
      <c r="E5635">
        <f t="shared" si="811"/>
        <v>-11.26654465141047</v>
      </c>
      <c r="F5635">
        <f t="shared" si="812"/>
        <v>80.579580137188643</v>
      </c>
      <c r="G5635">
        <f t="shared" si="813"/>
        <v>6493.068735085606</v>
      </c>
      <c r="H5635">
        <f t="shared" si="814"/>
        <v>2306.7143546302295</v>
      </c>
      <c r="I5635">
        <f t="shared" si="815"/>
        <v>3.2380000000000004</v>
      </c>
      <c r="J5635">
        <f t="shared" si="816"/>
        <v>4.6020466405815394</v>
      </c>
      <c r="K5635">
        <f t="shared" si="817"/>
        <v>1184.2457764969754</v>
      </c>
    </row>
    <row r="5636" spans="1:11">
      <c r="A5636">
        <v>14.0413</v>
      </c>
      <c r="B5636">
        <f t="shared" si="809"/>
        <v>13.8688</v>
      </c>
      <c r="C5636">
        <v>-0.24</v>
      </c>
      <c r="D5636">
        <f t="shared" si="810"/>
        <v>-2.3535959999999996</v>
      </c>
      <c r="E5636">
        <f t="shared" si="811"/>
        <v>-12.933676132075469</v>
      </c>
      <c r="F5636">
        <f t="shared" si="812"/>
        <v>80.545952579245252</v>
      </c>
      <c r="G5636">
        <f t="shared" si="813"/>
        <v>6487.6504768980249</v>
      </c>
      <c r="H5636">
        <f t="shared" si="814"/>
        <v>2306.9237741069355</v>
      </c>
      <c r="I5636">
        <f t="shared" si="815"/>
        <v>3.2380000000000004</v>
      </c>
      <c r="J5636">
        <f t="shared" si="816"/>
        <v>-0.80182018677968614</v>
      </c>
      <c r="K5636">
        <f t="shared" si="817"/>
        <v>4060.2770340996781</v>
      </c>
    </row>
    <row r="5637" spans="1:11">
      <c r="A5637">
        <v>14.043699999999999</v>
      </c>
      <c r="B5637">
        <f t="shared" si="809"/>
        <v>13.8712</v>
      </c>
      <c r="C5637">
        <v>-0.16</v>
      </c>
      <c r="D5637">
        <f t="shared" si="810"/>
        <v>-1.569064</v>
      </c>
      <c r="E5637">
        <f t="shared" si="811"/>
        <v>-12.14914413207547</v>
      </c>
      <c r="F5637">
        <f t="shared" si="812"/>
        <v>80.516794633328274</v>
      </c>
      <c r="G5637">
        <f t="shared" si="813"/>
        <v>6482.9542180255612</v>
      </c>
      <c r="H5637">
        <f t="shared" si="814"/>
        <v>2307.1170144140556</v>
      </c>
      <c r="I5637">
        <f t="shared" si="815"/>
        <v>3.2380000000000004</v>
      </c>
      <c r="J5637">
        <f t="shared" si="816"/>
        <v>1.7335582246404782</v>
      </c>
      <c r="K5637">
        <f t="shared" si="817"/>
        <v>2706.8513560664524</v>
      </c>
    </row>
    <row r="5638" spans="1:11">
      <c r="A5638">
        <v>14.0463</v>
      </c>
      <c r="B5638">
        <f t="shared" si="809"/>
        <v>13.873800000000001</v>
      </c>
      <c r="C5638">
        <v>-6.9999900000000004E-2</v>
      </c>
      <c r="D5638">
        <f t="shared" si="810"/>
        <v>-0.68646451933499997</v>
      </c>
      <c r="E5638">
        <f t="shared" si="811"/>
        <v>-11.26654465141047</v>
      </c>
      <c r="F5638">
        <f t="shared" si="812"/>
        <v>80.487501617234599</v>
      </c>
      <c r="G5638">
        <f t="shared" si="813"/>
        <v>6478.2379165843422</v>
      </c>
      <c r="H5638">
        <f t="shared" si="814"/>
        <v>2307.3262819182605</v>
      </c>
      <c r="I5638">
        <f t="shared" si="815"/>
        <v>3.2380000000000004</v>
      </c>
      <c r="J5638">
        <f t="shared" si="816"/>
        <v>4.586458071851248</v>
      </c>
      <c r="K5638">
        <f t="shared" si="817"/>
        <v>1184.2457764969754</v>
      </c>
    </row>
    <row r="5639" spans="1:11">
      <c r="A5639">
        <v>14.0487</v>
      </c>
      <c r="B5639">
        <f t="shared" si="809"/>
        <v>13.876200000000001</v>
      </c>
      <c r="C5639">
        <v>-6.9999900000000004E-2</v>
      </c>
      <c r="D5639">
        <f t="shared" si="810"/>
        <v>-0.68646451933499997</v>
      </c>
      <c r="E5639">
        <f t="shared" si="811"/>
        <v>-11.26654465141047</v>
      </c>
      <c r="F5639">
        <f t="shared" si="812"/>
        <v>80.460461910071217</v>
      </c>
      <c r="G5639">
        <f t="shared" si="813"/>
        <v>6473.8859307820212</v>
      </c>
      <c r="H5639">
        <f t="shared" si="814"/>
        <v>2307.5193870268445</v>
      </c>
      <c r="I5639">
        <f t="shared" si="815"/>
        <v>3.2380000000000004</v>
      </c>
      <c r="J5639">
        <f t="shared" si="816"/>
        <v>4.5818837302674069</v>
      </c>
      <c r="K5639">
        <f t="shared" si="817"/>
        <v>1184.2457764969754</v>
      </c>
    </row>
    <row r="5640" spans="1:11">
      <c r="A5640">
        <v>14.051299999999999</v>
      </c>
      <c r="B5640">
        <f t="shared" si="809"/>
        <v>13.8788</v>
      </c>
      <c r="C5640">
        <v>-0.16</v>
      </c>
      <c r="D5640">
        <f t="shared" si="810"/>
        <v>-1.569064</v>
      </c>
      <c r="E5640">
        <f t="shared" si="811"/>
        <v>-12.14914413207547</v>
      </c>
      <c r="F5640">
        <f t="shared" si="812"/>
        <v>80.428874135327831</v>
      </c>
      <c r="G5640">
        <f t="shared" si="813"/>
        <v>6468.8037946764061</v>
      </c>
      <c r="H5640">
        <f t="shared" si="814"/>
        <v>2307.7285020995964</v>
      </c>
      <c r="I5640">
        <f t="shared" si="815"/>
        <v>3.2380000000000004</v>
      </c>
      <c r="J5640">
        <f t="shared" si="816"/>
        <v>1.7186848144559876</v>
      </c>
      <c r="K5640">
        <f t="shared" si="817"/>
        <v>2706.8513560664524</v>
      </c>
    </row>
    <row r="5641" spans="1:11">
      <c r="A5641">
        <v>14.053800000000001</v>
      </c>
      <c r="B5641">
        <f t="shared" si="809"/>
        <v>13.881300000000001</v>
      </c>
      <c r="C5641">
        <v>-6.9999900000000004E-2</v>
      </c>
      <c r="D5641">
        <f t="shared" si="810"/>
        <v>-0.68646451933499997</v>
      </c>
      <c r="E5641">
        <f t="shared" si="811"/>
        <v>-11.26654465141047</v>
      </c>
      <c r="F5641">
        <f t="shared" si="812"/>
        <v>80.400707773699295</v>
      </c>
      <c r="G5641">
        <f t="shared" si="813"/>
        <v>6464.2738105117905</v>
      </c>
      <c r="H5641">
        <f t="shared" si="814"/>
        <v>2307.9295038690307</v>
      </c>
      <c r="I5641">
        <f t="shared" si="815"/>
        <v>3.2380000000000004</v>
      </c>
      <c r="J5641">
        <f t="shared" si="816"/>
        <v>4.5717804984421671</v>
      </c>
      <c r="K5641">
        <f t="shared" si="817"/>
        <v>1184.2457764969754</v>
      </c>
    </row>
    <row r="5642" spans="1:11">
      <c r="A5642">
        <v>14.0562</v>
      </c>
      <c r="B5642">
        <f t="shared" si="809"/>
        <v>13.883700000000001</v>
      </c>
      <c r="C5642">
        <v>-0.16</v>
      </c>
      <c r="D5642">
        <f t="shared" si="810"/>
        <v>-1.569064</v>
      </c>
      <c r="E5642">
        <f t="shared" si="811"/>
        <v>-12.14914413207547</v>
      </c>
      <c r="F5642">
        <f t="shared" si="812"/>
        <v>80.371549827782317</v>
      </c>
      <c r="G5642">
        <f t="shared" si="813"/>
        <v>6459.586021719696</v>
      </c>
      <c r="H5642">
        <f t="shared" si="814"/>
        <v>2308.1223955886171</v>
      </c>
      <c r="I5642">
        <f t="shared" si="815"/>
        <v>3.2380000000000004</v>
      </c>
      <c r="J5642">
        <f t="shared" si="816"/>
        <v>1.7089960783108014</v>
      </c>
      <c r="K5642">
        <f t="shared" si="817"/>
        <v>2706.8513560664524</v>
      </c>
    </row>
    <row r="5643" spans="1:11">
      <c r="A5643">
        <v>14.0588</v>
      </c>
      <c r="B5643">
        <f t="shared" si="809"/>
        <v>13.8863</v>
      </c>
      <c r="C5643">
        <v>-0.16</v>
      </c>
      <c r="D5643">
        <f t="shared" si="810"/>
        <v>-1.569064</v>
      </c>
      <c r="E5643">
        <f t="shared" si="811"/>
        <v>-12.14914413207547</v>
      </c>
      <c r="F5643">
        <f t="shared" si="812"/>
        <v>80.339962053038931</v>
      </c>
      <c r="G5643">
        <f t="shared" si="813"/>
        <v>6454.5095026837353</v>
      </c>
      <c r="H5643">
        <f t="shared" si="814"/>
        <v>2308.3312794899548</v>
      </c>
      <c r="I5643">
        <f t="shared" si="815"/>
        <v>3.2380000000000004</v>
      </c>
      <c r="J5643">
        <f t="shared" si="816"/>
        <v>1.703660184954952</v>
      </c>
      <c r="K5643">
        <f t="shared" si="817"/>
        <v>2706.8513560664524</v>
      </c>
    </row>
    <row r="5644" spans="1:11">
      <c r="A5644">
        <v>14.061199999999999</v>
      </c>
      <c r="B5644">
        <f t="shared" si="809"/>
        <v>13.8887</v>
      </c>
      <c r="C5644">
        <v>-6.9999900000000004E-2</v>
      </c>
      <c r="D5644">
        <f t="shared" si="810"/>
        <v>-0.68646451933499997</v>
      </c>
      <c r="E5644">
        <f t="shared" si="811"/>
        <v>-11.26654465141047</v>
      </c>
      <c r="F5644">
        <f t="shared" si="812"/>
        <v>80.312922345875549</v>
      </c>
      <c r="G5644">
        <f t="shared" si="813"/>
        <v>6450.1654957346364</v>
      </c>
      <c r="H5644">
        <f t="shared" si="814"/>
        <v>2308.524030503585</v>
      </c>
      <c r="I5644">
        <f t="shared" si="815"/>
        <v>3.2380000000000004</v>
      </c>
      <c r="J5644">
        <f t="shared" si="816"/>
        <v>4.5569513482807311</v>
      </c>
      <c r="K5644">
        <f t="shared" si="817"/>
        <v>1184.2457764969754</v>
      </c>
    </row>
    <row r="5645" spans="1:11">
      <c r="A5645">
        <v>14.063800000000001</v>
      </c>
      <c r="B5645">
        <f t="shared" si="809"/>
        <v>13.891300000000001</v>
      </c>
      <c r="C5645">
        <v>-6.9999900000000004E-2</v>
      </c>
      <c r="D5645">
        <f t="shared" si="810"/>
        <v>-0.68646451933499997</v>
      </c>
      <c r="E5645">
        <f t="shared" si="811"/>
        <v>-11.26654465141047</v>
      </c>
      <c r="F5645">
        <f t="shared" si="812"/>
        <v>80.283629329781874</v>
      </c>
      <c r="G5645">
        <f t="shared" si="813"/>
        <v>6445.4611383618121</v>
      </c>
      <c r="H5645">
        <f t="shared" si="814"/>
        <v>2308.7327679398427</v>
      </c>
      <c r="I5645">
        <f t="shared" si="815"/>
        <v>3.2380000000000004</v>
      </c>
      <c r="J5645">
        <f t="shared" si="816"/>
        <v>4.5520066314242822</v>
      </c>
      <c r="K5645">
        <f t="shared" si="817"/>
        <v>1184.2457764969754</v>
      </c>
    </row>
    <row r="5646" spans="1:11">
      <c r="A5646">
        <v>14.0662</v>
      </c>
      <c r="B5646">
        <f t="shared" si="809"/>
        <v>13.893700000000001</v>
      </c>
      <c r="C5646">
        <v>-6.9999900000000004E-2</v>
      </c>
      <c r="D5646">
        <f t="shared" si="810"/>
        <v>-0.68646451933499997</v>
      </c>
      <c r="E5646">
        <f t="shared" si="811"/>
        <v>-11.26654465141047</v>
      </c>
      <c r="F5646">
        <f t="shared" si="812"/>
        <v>80.256589622618492</v>
      </c>
      <c r="G5646">
        <f t="shared" si="813"/>
        <v>6441.1201778533941</v>
      </c>
      <c r="H5646">
        <f t="shared" si="814"/>
        <v>2308.9253837549368</v>
      </c>
      <c r="I5646">
        <f t="shared" si="815"/>
        <v>3.2380000000000004</v>
      </c>
      <c r="J5646">
        <f t="shared" si="816"/>
        <v>4.5474438784491049</v>
      </c>
      <c r="K5646">
        <f t="shared" si="817"/>
        <v>1184.2457764969754</v>
      </c>
    </row>
    <row r="5647" spans="1:11">
      <c r="A5647">
        <v>14.0688</v>
      </c>
      <c r="B5647">
        <f t="shared" si="809"/>
        <v>13.8963</v>
      </c>
      <c r="C5647">
        <v>-6.9999900000000004E-2</v>
      </c>
      <c r="D5647">
        <f t="shared" si="810"/>
        <v>-0.68646451933499997</v>
      </c>
      <c r="E5647">
        <f t="shared" si="811"/>
        <v>-11.26654465141047</v>
      </c>
      <c r="F5647">
        <f t="shared" si="812"/>
        <v>80.227296606524831</v>
      </c>
      <c r="G5647">
        <f t="shared" si="813"/>
        <v>6436.4191207913109</v>
      </c>
      <c r="H5647">
        <f t="shared" si="814"/>
        <v>2309.1339747261136</v>
      </c>
      <c r="I5647">
        <f t="shared" si="815"/>
        <v>3.2380000000000004</v>
      </c>
      <c r="J5647">
        <f t="shared" si="816"/>
        <v>4.542502630526001</v>
      </c>
      <c r="K5647">
        <f t="shared" si="817"/>
        <v>1184.2457764969754</v>
      </c>
    </row>
    <row r="5648" spans="1:11">
      <c r="A5648">
        <v>14.071199999999999</v>
      </c>
      <c r="B5648">
        <f t="shared" si="809"/>
        <v>13.8987</v>
      </c>
      <c r="C5648">
        <v>-6.9999900000000004E-2</v>
      </c>
      <c r="D5648">
        <f t="shared" si="810"/>
        <v>-0.68646451933499997</v>
      </c>
      <c r="E5648">
        <f t="shared" si="811"/>
        <v>-11.26654465141047</v>
      </c>
      <c r="F5648">
        <f t="shared" si="812"/>
        <v>80.200256899361449</v>
      </c>
      <c r="G5648">
        <f t="shared" si="813"/>
        <v>6432.0812067235738</v>
      </c>
      <c r="H5648">
        <f t="shared" si="814"/>
        <v>2309.326455342672</v>
      </c>
      <c r="I5648">
        <f t="shared" si="815"/>
        <v>3.2380000000000004</v>
      </c>
      <c r="J5648">
        <f t="shared" si="816"/>
        <v>4.5379430796431377</v>
      </c>
      <c r="K5648">
        <f t="shared" si="817"/>
        <v>1184.2457764969754</v>
      </c>
    </row>
    <row r="5649" spans="1:11">
      <c r="A5649">
        <v>14.073700000000001</v>
      </c>
      <c r="B5649">
        <f t="shared" si="809"/>
        <v>13.901200000000001</v>
      </c>
      <c r="C5649">
        <v>-0.16</v>
      </c>
      <c r="D5649">
        <f t="shared" si="810"/>
        <v>-1.569064</v>
      </c>
      <c r="E5649">
        <f t="shared" si="811"/>
        <v>-12.14914413207547</v>
      </c>
      <c r="F5649">
        <f t="shared" si="812"/>
        <v>80.169884039031245</v>
      </c>
      <c r="G5649">
        <f t="shared" si="813"/>
        <v>6427.2103068317165</v>
      </c>
      <c r="H5649">
        <f t="shared" si="814"/>
        <v>2309.5268800527697</v>
      </c>
      <c r="I5649">
        <f t="shared" si="815"/>
        <v>3.2380000000000004</v>
      </c>
      <c r="J5649">
        <f t="shared" si="816"/>
        <v>1.6749661927262283</v>
      </c>
      <c r="K5649">
        <f t="shared" si="817"/>
        <v>2706.8513560664524</v>
      </c>
    </row>
    <row r="5650" spans="1:11">
      <c r="A5650">
        <v>14.0763</v>
      </c>
      <c r="B5650">
        <f t="shared" si="809"/>
        <v>13.9038</v>
      </c>
      <c r="C5650">
        <v>-6.9999900000000004E-2</v>
      </c>
      <c r="D5650">
        <f t="shared" si="810"/>
        <v>-0.68646451933499997</v>
      </c>
      <c r="E5650">
        <f t="shared" si="811"/>
        <v>-11.26654465141047</v>
      </c>
      <c r="F5650">
        <f t="shared" si="812"/>
        <v>80.140591022937585</v>
      </c>
      <c r="G5650">
        <f t="shared" si="813"/>
        <v>6422.5143295057442</v>
      </c>
      <c r="H5650">
        <f t="shared" si="814"/>
        <v>2309.7352455894293</v>
      </c>
      <c r="I5650">
        <f t="shared" si="815"/>
        <v>3.2380000000000004</v>
      </c>
      <c r="J5650">
        <f t="shared" si="816"/>
        <v>4.5278874024711948</v>
      </c>
      <c r="K5650">
        <f t="shared" si="817"/>
        <v>1184.2457764969754</v>
      </c>
    </row>
    <row r="5651" spans="1:11">
      <c r="A5651">
        <v>14.0787</v>
      </c>
      <c r="B5651">
        <f t="shared" si="809"/>
        <v>13.9062</v>
      </c>
      <c r="C5651">
        <v>-6.9999900000000004E-2</v>
      </c>
      <c r="D5651">
        <f t="shared" si="810"/>
        <v>-0.68646451933499997</v>
      </c>
      <c r="E5651">
        <f t="shared" si="811"/>
        <v>-11.26654465141047</v>
      </c>
      <c r="F5651">
        <f t="shared" si="812"/>
        <v>80.113551315774203</v>
      </c>
      <c r="G5651">
        <f t="shared" si="813"/>
        <v>6418.1811044251863</v>
      </c>
      <c r="H5651">
        <f t="shared" si="814"/>
        <v>2309.9275181125872</v>
      </c>
      <c r="I5651">
        <f t="shared" si="815"/>
        <v>3.2380000000000004</v>
      </c>
      <c r="J5651">
        <f t="shared" si="816"/>
        <v>4.5233327801496861</v>
      </c>
      <c r="K5651">
        <f t="shared" si="817"/>
        <v>1184.2457764969754</v>
      </c>
    </row>
    <row r="5652" spans="1:11">
      <c r="A5652">
        <v>14.081300000000001</v>
      </c>
      <c r="B5652">
        <f t="shared" ref="B5652:B5715" si="818">A5652-$B$15</f>
        <v>13.908800000000001</v>
      </c>
      <c r="C5652">
        <v>-6.9999900000000004E-2</v>
      </c>
      <c r="D5652">
        <f t="shared" si="810"/>
        <v>-0.68646451933499997</v>
      </c>
      <c r="E5652">
        <f t="shared" si="811"/>
        <v>-11.26654465141047</v>
      </c>
      <c r="F5652">
        <f t="shared" si="812"/>
        <v>80.084258299680528</v>
      </c>
      <c r="G5652">
        <f t="shared" si="813"/>
        <v>6413.4884274099495</v>
      </c>
      <c r="H5652">
        <f t="shared" si="814"/>
        <v>2310.1357371841664</v>
      </c>
      <c r="I5652">
        <f t="shared" si="815"/>
        <v>3.2380000000000004</v>
      </c>
      <c r="J5652">
        <f t="shared" si="816"/>
        <v>4.5184003404347211</v>
      </c>
      <c r="K5652">
        <f t="shared" si="817"/>
        <v>1184.2457764969754</v>
      </c>
    </row>
    <row r="5653" spans="1:11">
      <c r="A5653">
        <v>14.0837</v>
      </c>
      <c r="B5653">
        <f t="shared" si="818"/>
        <v>13.911200000000001</v>
      </c>
      <c r="C5653">
        <v>-0.16</v>
      </c>
      <c r="D5653">
        <f t="shared" si="810"/>
        <v>-1.569064</v>
      </c>
      <c r="E5653">
        <f t="shared" si="811"/>
        <v>-12.14914413207547</v>
      </c>
      <c r="F5653">
        <f t="shared" si="812"/>
        <v>80.055100353763549</v>
      </c>
      <c r="G5653">
        <f t="shared" si="813"/>
        <v>6408.8190926511525</v>
      </c>
      <c r="H5653">
        <f t="shared" si="814"/>
        <v>2310.3278694250153</v>
      </c>
      <c r="I5653">
        <f t="shared" si="815"/>
        <v>3.2380000000000004</v>
      </c>
      <c r="J5653">
        <f t="shared" si="816"/>
        <v>1.6556353172076044</v>
      </c>
      <c r="K5653">
        <f t="shared" si="817"/>
        <v>2706.8513560664524</v>
      </c>
    </row>
    <row r="5654" spans="1:11">
      <c r="A5654">
        <v>14.0863</v>
      </c>
      <c r="B5654">
        <f t="shared" si="818"/>
        <v>13.9138</v>
      </c>
      <c r="C5654">
        <v>-6.9999900000000004E-2</v>
      </c>
      <c r="D5654">
        <f t="shared" si="810"/>
        <v>-0.68646451933499997</v>
      </c>
      <c r="E5654">
        <f t="shared" si="811"/>
        <v>-11.26654465141047</v>
      </c>
      <c r="F5654">
        <f t="shared" si="812"/>
        <v>80.025807337669889</v>
      </c>
      <c r="G5654">
        <f t="shared" si="813"/>
        <v>6404.12984004586</v>
      </c>
      <c r="H5654">
        <f t="shared" si="814"/>
        <v>2310.5359365240934</v>
      </c>
      <c r="I5654">
        <f t="shared" si="815"/>
        <v>3.2380000000000004</v>
      </c>
      <c r="J5654">
        <f t="shared" si="816"/>
        <v>4.5085635952590506</v>
      </c>
      <c r="K5654">
        <f t="shared" si="817"/>
        <v>1184.2457764969754</v>
      </c>
    </row>
    <row r="5655" spans="1:11">
      <c r="A5655">
        <v>14.088699999999999</v>
      </c>
      <c r="B5655">
        <f t="shared" si="818"/>
        <v>13.9162</v>
      </c>
      <c r="C5655">
        <v>-6.9999900000000004E-2</v>
      </c>
      <c r="D5655">
        <f t="shared" si="810"/>
        <v>-0.68646451933499997</v>
      </c>
      <c r="E5655">
        <f t="shared" si="811"/>
        <v>-11.26654465141047</v>
      </c>
      <c r="F5655">
        <f t="shared" si="812"/>
        <v>79.998767630506507</v>
      </c>
      <c r="G5655">
        <f t="shared" si="813"/>
        <v>6399.8028223997753</v>
      </c>
      <c r="H5655">
        <f t="shared" si="814"/>
        <v>2310.7279335664066</v>
      </c>
      <c r="I5655">
        <f t="shared" si="815"/>
        <v>3.2380000000000004</v>
      </c>
      <c r="J5655">
        <f t="shared" si="816"/>
        <v>4.5040154975281377</v>
      </c>
      <c r="K5655">
        <f t="shared" si="817"/>
        <v>1184.2457764969754</v>
      </c>
    </row>
    <row r="5656" spans="1:11">
      <c r="A5656">
        <v>14.0913</v>
      </c>
      <c r="B5656">
        <f t="shared" si="818"/>
        <v>13.918800000000001</v>
      </c>
      <c r="C5656">
        <v>-0.16</v>
      </c>
      <c r="D5656">
        <f t="shared" si="810"/>
        <v>-1.569064</v>
      </c>
      <c r="E5656">
        <f t="shared" si="811"/>
        <v>-12.14914413207547</v>
      </c>
      <c r="F5656">
        <f t="shared" si="812"/>
        <v>79.967179855763092</v>
      </c>
      <c r="G5656">
        <f t="shared" si="813"/>
        <v>6394.7498540839624</v>
      </c>
      <c r="H5656">
        <f t="shared" si="814"/>
        <v>2310.9358482340317</v>
      </c>
      <c r="I5656">
        <f t="shared" si="815"/>
        <v>3.2380000000000004</v>
      </c>
      <c r="J5656">
        <f t="shared" si="816"/>
        <v>1.640847239774871</v>
      </c>
      <c r="K5656">
        <f t="shared" si="817"/>
        <v>2706.8513560664524</v>
      </c>
    </row>
    <row r="5657" spans="1:11">
      <c r="A5657">
        <v>14.0938</v>
      </c>
      <c r="B5657">
        <f t="shared" si="818"/>
        <v>13.9213</v>
      </c>
      <c r="C5657">
        <v>-0.24</v>
      </c>
      <c r="D5657">
        <f t="shared" si="810"/>
        <v>-2.3535959999999996</v>
      </c>
      <c r="E5657">
        <f t="shared" si="811"/>
        <v>-12.933676132075469</v>
      </c>
      <c r="F5657">
        <f t="shared" si="812"/>
        <v>79.934845665432917</v>
      </c>
      <c r="G5657">
        <f t="shared" si="813"/>
        <v>6389.5795515565796</v>
      </c>
      <c r="H5657">
        <f t="shared" si="814"/>
        <v>2311.1356853481952</v>
      </c>
      <c r="I5657">
        <f t="shared" si="815"/>
        <v>3.2380000000000004</v>
      </c>
      <c r="J5657">
        <f t="shared" si="816"/>
        <v>-0.90490184474739088</v>
      </c>
      <c r="K5657">
        <f t="shared" si="817"/>
        <v>4060.2770340996781</v>
      </c>
    </row>
    <row r="5658" spans="1:11">
      <c r="A5658">
        <v>14.0962</v>
      </c>
      <c r="B5658">
        <f t="shared" si="818"/>
        <v>13.9237</v>
      </c>
      <c r="C5658">
        <v>0.02</v>
      </c>
      <c r="D5658">
        <f t="shared" si="810"/>
        <v>0.196133</v>
      </c>
      <c r="E5658">
        <f t="shared" si="811"/>
        <v>-10.38394713207547</v>
      </c>
      <c r="F5658">
        <f t="shared" si="812"/>
        <v>79.909924192315941</v>
      </c>
      <c r="G5658">
        <f t="shared" si="813"/>
        <v>6385.5959844216804</v>
      </c>
      <c r="H5658">
        <f t="shared" si="814"/>
        <v>2311.3274691662568</v>
      </c>
      <c r="I5658">
        <f t="shared" si="815"/>
        <v>3.2380000000000004</v>
      </c>
      <c r="J5658">
        <f t="shared" si="816"/>
        <v>7.3469335579317709</v>
      </c>
      <c r="K5658">
        <f t="shared" si="817"/>
        <v>-338.35641950830654</v>
      </c>
    </row>
    <row r="5659" spans="1:11">
      <c r="A5659">
        <v>14.098800000000001</v>
      </c>
      <c r="B5659">
        <f t="shared" si="818"/>
        <v>13.926300000000001</v>
      </c>
      <c r="C5659">
        <v>-0.16</v>
      </c>
      <c r="D5659">
        <f t="shared" si="810"/>
        <v>-1.569064</v>
      </c>
      <c r="E5659">
        <f t="shared" si="811"/>
        <v>-12.14914413207547</v>
      </c>
      <c r="F5659">
        <f t="shared" si="812"/>
        <v>79.878336417572527</v>
      </c>
      <c r="G5659">
        <f t="shared" si="813"/>
        <v>6380.5486288388938</v>
      </c>
      <c r="H5659">
        <f t="shared" si="814"/>
        <v>2311.5351528409428</v>
      </c>
      <c r="I5659">
        <f t="shared" si="815"/>
        <v>3.2380000000000004</v>
      </c>
      <c r="J5659">
        <f t="shared" si="816"/>
        <v>1.6259204320758736</v>
      </c>
      <c r="K5659">
        <f t="shared" si="817"/>
        <v>2706.8513560664524</v>
      </c>
    </row>
    <row r="5660" spans="1:11">
      <c r="A5660">
        <v>14.1012</v>
      </c>
      <c r="B5660">
        <f t="shared" si="818"/>
        <v>13.928700000000001</v>
      </c>
      <c r="C5660">
        <v>-6.9999900000000004E-2</v>
      </c>
      <c r="D5660">
        <f t="shared" si="810"/>
        <v>-0.68646451933499997</v>
      </c>
      <c r="E5660">
        <f t="shared" si="811"/>
        <v>-11.26654465141047</v>
      </c>
      <c r="F5660">
        <f t="shared" si="812"/>
        <v>79.851296710409144</v>
      </c>
      <c r="G5660">
        <f t="shared" si="813"/>
        <v>6376.2295863337986</v>
      </c>
      <c r="H5660">
        <f t="shared" si="814"/>
        <v>2311.7267959530477</v>
      </c>
      <c r="I5660">
        <f t="shared" si="815"/>
        <v>3.2380000000000004</v>
      </c>
      <c r="J5660">
        <f t="shared" si="816"/>
        <v>4.4792378353526789</v>
      </c>
      <c r="K5660">
        <f t="shared" si="817"/>
        <v>1184.2457764969754</v>
      </c>
    </row>
    <row r="5661" spans="1:11">
      <c r="A5661">
        <v>14.1038</v>
      </c>
      <c r="B5661">
        <f t="shared" si="818"/>
        <v>13.9313</v>
      </c>
      <c r="C5661">
        <v>-6.9999900000000004E-2</v>
      </c>
      <c r="D5661">
        <f t="shared" si="810"/>
        <v>-0.68646451933499997</v>
      </c>
      <c r="E5661">
        <f t="shared" si="811"/>
        <v>-11.26654465141047</v>
      </c>
      <c r="F5661">
        <f t="shared" si="812"/>
        <v>79.822003694315484</v>
      </c>
      <c r="G5661">
        <f t="shared" si="813"/>
        <v>6371.5522737753145</v>
      </c>
      <c r="H5661">
        <f t="shared" si="814"/>
        <v>2311.9343331626528</v>
      </c>
      <c r="I5661">
        <f t="shared" si="815"/>
        <v>3.2380000000000004</v>
      </c>
      <c r="J5661">
        <f t="shared" si="816"/>
        <v>4.4743215451098468</v>
      </c>
      <c r="K5661">
        <f t="shared" si="817"/>
        <v>1184.2457764969754</v>
      </c>
    </row>
    <row r="5662" spans="1:11">
      <c r="A5662">
        <v>14.106199999999999</v>
      </c>
      <c r="B5662">
        <f t="shared" si="818"/>
        <v>13.9337</v>
      </c>
      <c r="C5662">
        <v>-0.16</v>
      </c>
      <c r="D5662">
        <f t="shared" si="810"/>
        <v>-1.569064</v>
      </c>
      <c r="E5662">
        <f t="shared" si="811"/>
        <v>-12.14914413207547</v>
      </c>
      <c r="F5662">
        <f t="shared" si="812"/>
        <v>79.792845748398506</v>
      </c>
      <c r="G5662">
        <f t="shared" si="813"/>
        <v>6366.8982326277173</v>
      </c>
      <c r="H5662">
        <f t="shared" si="814"/>
        <v>2312.1258359924491</v>
      </c>
      <c r="I5662">
        <f t="shared" si="815"/>
        <v>3.2380000000000004</v>
      </c>
      <c r="J5662">
        <f t="shared" si="816"/>
        <v>1.6115725968896024</v>
      </c>
      <c r="K5662">
        <f t="shared" si="817"/>
        <v>2706.8513560664524</v>
      </c>
    </row>
    <row r="5663" spans="1:11">
      <c r="A5663">
        <v>14.1088</v>
      </c>
      <c r="B5663">
        <f t="shared" si="818"/>
        <v>13.936300000000001</v>
      </c>
      <c r="C5663">
        <v>-6.9999900000000004E-2</v>
      </c>
      <c r="D5663">
        <f t="shared" si="810"/>
        <v>-0.68646451933499997</v>
      </c>
      <c r="E5663">
        <f t="shared" si="811"/>
        <v>-11.26654465141047</v>
      </c>
      <c r="F5663">
        <f t="shared" si="812"/>
        <v>79.763552732304831</v>
      </c>
      <c r="G5663">
        <f t="shared" si="813"/>
        <v>6362.2243444791739</v>
      </c>
      <c r="H5663">
        <f t="shared" si="814"/>
        <v>2312.3332212295531</v>
      </c>
      <c r="I5663">
        <f t="shared" si="815"/>
        <v>3.2380000000000004</v>
      </c>
      <c r="J5663">
        <f t="shared" si="816"/>
        <v>4.4645170244131771</v>
      </c>
      <c r="K5663">
        <f t="shared" si="817"/>
        <v>1184.2457764969754</v>
      </c>
    </row>
    <row r="5664" spans="1:11">
      <c r="A5664">
        <v>14.1112</v>
      </c>
      <c r="B5664">
        <f t="shared" si="818"/>
        <v>13.938700000000001</v>
      </c>
      <c r="C5664">
        <v>-6.9999900000000004E-2</v>
      </c>
      <c r="D5664">
        <f t="shared" si="810"/>
        <v>-0.68646451933499997</v>
      </c>
      <c r="E5664">
        <f t="shared" si="811"/>
        <v>-11.26654465141047</v>
      </c>
      <c r="F5664">
        <f t="shared" si="812"/>
        <v>79.736513025141448</v>
      </c>
      <c r="G5664">
        <f t="shared" si="813"/>
        <v>6357.9115094085519</v>
      </c>
      <c r="H5664">
        <f t="shared" si="814"/>
        <v>2312.5245888608133</v>
      </c>
      <c r="I5664">
        <f t="shared" si="815"/>
        <v>3.2380000000000004</v>
      </c>
      <c r="J5664">
        <f t="shared" si="816"/>
        <v>4.4599838338873088</v>
      </c>
      <c r="K5664">
        <f t="shared" si="817"/>
        <v>1184.2457764969754</v>
      </c>
    </row>
    <row r="5665" spans="1:11">
      <c r="A5665">
        <v>14.113799999999999</v>
      </c>
      <c r="B5665">
        <f t="shared" si="818"/>
        <v>13.9413</v>
      </c>
      <c r="C5665">
        <v>-0.16</v>
      </c>
      <c r="D5665">
        <f t="shared" si="810"/>
        <v>-1.569064</v>
      </c>
      <c r="E5665">
        <f t="shared" si="811"/>
        <v>-12.14914413207547</v>
      </c>
      <c r="F5665">
        <f t="shared" si="812"/>
        <v>79.704925250398063</v>
      </c>
      <c r="G5665">
        <f t="shared" si="813"/>
        <v>6352.875109171543</v>
      </c>
      <c r="H5665">
        <f t="shared" si="814"/>
        <v>2312.7318216664644</v>
      </c>
      <c r="I5665">
        <f t="shared" si="815"/>
        <v>3.2380000000000004</v>
      </c>
      <c r="J5665">
        <f t="shared" si="816"/>
        <v>1.596832990724824</v>
      </c>
      <c r="K5665">
        <f t="shared" si="817"/>
        <v>2706.8513560664524</v>
      </c>
    </row>
    <row r="5666" spans="1:11">
      <c r="A5666">
        <v>14.116300000000001</v>
      </c>
      <c r="B5666">
        <f t="shared" si="818"/>
        <v>13.943800000000001</v>
      </c>
      <c r="C5666">
        <v>-0.24</v>
      </c>
      <c r="D5666">
        <f t="shared" si="810"/>
        <v>-2.3535959999999996</v>
      </c>
      <c r="E5666">
        <f t="shared" si="811"/>
        <v>-12.933676132075469</v>
      </c>
      <c r="F5666">
        <f t="shared" si="812"/>
        <v>79.672591060067859</v>
      </c>
      <c r="G5666">
        <f t="shared" si="813"/>
        <v>6347.7217662248049</v>
      </c>
      <c r="H5666">
        <f t="shared" si="814"/>
        <v>2312.9310031441146</v>
      </c>
      <c r="I5666">
        <f t="shared" si="815"/>
        <v>3.2380000000000004</v>
      </c>
      <c r="J5666">
        <f t="shared" si="816"/>
        <v>-0.94889826770183117</v>
      </c>
      <c r="K5666">
        <f t="shared" si="817"/>
        <v>4060.2770340996781</v>
      </c>
    </row>
    <row r="5667" spans="1:11">
      <c r="A5667">
        <v>14.1187</v>
      </c>
      <c r="B5667">
        <f t="shared" si="818"/>
        <v>13.946200000000001</v>
      </c>
      <c r="C5667">
        <v>-0.16</v>
      </c>
      <c r="D5667">
        <f t="shared" si="810"/>
        <v>-1.569064</v>
      </c>
      <c r="E5667">
        <f t="shared" si="811"/>
        <v>-12.14914413207547</v>
      </c>
      <c r="F5667">
        <f t="shared" si="812"/>
        <v>79.643433114150881</v>
      </c>
      <c r="G5667">
        <f t="shared" si="813"/>
        <v>6343.0764382082252</v>
      </c>
      <c r="H5667">
        <f t="shared" si="814"/>
        <v>2313.1221473835885</v>
      </c>
      <c r="I5667">
        <f t="shared" si="815"/>
        <v>3.2380000000000004</v>
      </c>
      <c r="J5667">
        <f t="shared" si="816"/>
        <v>1.5865336767817553</v>
      </c>
      <c r="K5667">
        <f t="shared" si="817"/>
        <v>2706.8513560664524</v>
      </c>
    </row>
    <row r="5668" spans="1:11">
      <c r="A5668">
        <v>14.1213</v>
      </c>
      <c r="B5668">
        <f t="shared" si="818"/>
        <v>13.9488</v>
      </c>
      <c r="C5668">
        <v>-6.9999900000000004E-2</v>
      </c>
      <c r="D5668">
        <f t="shared" si="810"/>
        <v>-0.68646451933499997</v>
      </c>
      <c r="E5668">
        <f t="shared" si="811"/>
        <v>-11.26654465141047</v>
      </c>
      <c r="F5668">
        <f t="shared" si="812"/>
        <v>79.61414009805722</v>
      </c>
      <c r="G5668">
        <f t="shared" si="813"/>
        <v>6338.4113035530827</v>
      </c>
      <c r="H5668">
        <f t="shared" si="814"/>
        <v>2313.3291441478436</v>
      </c>
      <c r="I5668">
        <f t="shared" si="815"/>
        <v>3.2380000000000004</v>
      </c>
      <c r="J5668">
        <f t="shared" si="816"/>
        <v>4.439487305040509</v>
      </c>
      <c r="K5668">
        <f t="shared" si="817"/>
        <v>1184.2457764969754</v>
      </c>
    </row>
    <row r="5669" spans="1:11">
      <c r="A5669">
        <v>14.123699999999999</v>
      </c>
      <c r="B5669">
        <f t="shared" si="818"/>
        <v>13.9512</v>
      </c>
      <c r="C5669">
        <v>-0.16</v>
      </c>
      <c r="D5669">
        <f t="shared" si="810"/>
        <v>-1.569064</v>
      </c>
      <c r="E5669">
        <f t="shared" si="811"/>
        <v>-12.14914413207547</v>
      </c>
      <c r="F5669">
        <f t="shared" si="812"/>
        <v>79.584982152140242</v>
      </c>
      <c r="G5669">
        <f t="shared" si="813"/>
        <v>6333.7693841564806</v>
      </c>
      <c r="H5669">
        <f t="shared" si="814"/>
        <v>2313.520148105009</v>
      </c>
      <c r="I5669">
        <f t="shared" si="815"/>
        <v>3.2380000000000004</v>
      </c>
      <c r="J5669">
        <f t="shared" si="816"/>
        <v>1.5767510979072448</v>
      </c>
      <c r="K5669">
        <f t="shared" si="817"/>
        <v>2706.8513560664524</v>
      </c>
    </row>
    <row r="5670" spans="1:11">
      <c r="A5670">
        <v>14.126300000000001</v>
      </c>
      <c r="B5670">
        <f t="shared" si="818"/>
        <v>13.953800000000001</v>
      </c>
      <c r="C5670">
        <v>-6.9999900000000004E-2</v>
      </c>
      <c r="D5670">
        <f t="shared" si="810"/>
        <v>-0.68646451933499997</v>
      </c>
      <c r="E5670">
        <f t="shared" si="811"/>
        <v>-11.26654465141047</v>
      </c>
      <c r="F5670">
        <f t="shared" si="812"/>
        <v>79.555689136046567</v>
      </c>
      <c r="G5670">
        <f t="shared" si="813"/>
        <v>6329.1076739112777</v>
      </c>
      <c r="H5670">
        <f t="shared" si="814"/>
        <v>2313.7269928967626</v>
      </c>
      <c r="I5670">
        <f t="shared" si="815"/>
        <v>3.2380000000000004</v>
      </c>
      <c r="J5670">
        <f t="shared" si="816"/>
        <v>4.429708325539135</v>
      </c>
      <c r="K5670">
        <f t="shared" si="817"/>
        <v>1184.2457764969754</v>
      </c>
    </row>
    <row r="5671" spans="1:11">
      <c r="A5671">
        <v>14.1287</v>
      </c>
      <c r="B5671">
        <f t="shared" si="818"/>
        <v>13.956200000000001</v>
      </c>
      <c r="C5671">
        <v>-0.16</v>
      </c>
      <c r="D5671">
        <f t="shared" si="810"/>
        <v>-1.569064</v>
      </c>
      <c r="E5671">
        <f t="shared" si="811"/>
        <v>-12.14914413207547</v>
      </c>
      <c r="F5671">
        <f t="shared" si="812"/>
        <v>79.526531190129589</v>
      </c>
      <c r="G5671">
        <f t="shared" si="813"/>
        <v>6324.4691631346541</v>
      </c>
      <c r="H5671">
        <f t="shared" si="814"/>
        <v>2313.9178565716188</v>
      </c>
      <c r="I5671">
        <f t="shared" si="815"/>
        <v>3.2380000000000004</v>
      </c>
      <c r="J5671">
        <f t="shared" si="816"/>
        <v>1.5669757011822911</v>
      </c>
      <c r="K5671">
        <f t="shared" si="817"/>
        <v>2706.8513560664524</v>
      </c>
    </row>
    <row r="5672" spans="1:11">
      <c r="A5672">
        <v>14.1313</v>
      </c>
      <c r="B5672">
        <f t="shared" si="818"/>
        <v>13.9588</v>
      </c>
      <c r="C5672">
        <v>-0.24</v>
      </c>
      <c r="D5672">
        <f t="shared" si="810"/>
        <v>-2.3535959999999996</v>
      </c>
      <c r="E5672">
        <f t="shared" si="811"/>
        <v>-12.933676132075469</v>
      </c>
      <c r="F5672">
        <f t="shared" si="812"/>
        <v>79.492903632186199</v>
      </c>
      <c r="G5672">
        <f t="shared" si="813"/>
        <v>6319.1217278760414</v>
      </c>
      <c r="H5672">
        <f t="shared" si="814"/>
        <v>2314.1245381210624</v>
      </c>
      <c r="I5672">
        <f t="shared" si="815"/>
        <v>3.2380000000000004</v>
      </c>
      <c r="J5672">
        <f t="shared" si="816"/>
        <v>-0.9789595663045132</v>
      </c>
      <c r="K5672">
        <f t="shared" si="817"/>
        <v>4060.2770340996781</v>
      </c>
    </row>
    <row r="5673" spans="1:11">
      <c r="A5673">
        <v>14.133699999999999</v>
      </c>
      <c r="B5673">
        <f t="shared" si="818"/>
        <v>13.9612</v>
      </c>
      <c r="C5673">
        <v>-6.9999900000000004E-2</v>
      </c>
      <c r="D5673">
        <f t="shared" si="810"/>
        <v>-0.68646451933499997</v>
      </c>
      <c r="E5673">
        <f t="shared" si="811"/>
        <v>-11.26654465141047</v>
      </c>
      <c r="F5673">
        <f t="shared" si="812"/>
        <v>79.465863925022816</v>
      </c>
      <c r="G5673">
        <f t="shared" si="813"/>
        <v>6314.823529350243</v>
      </c>
      <c r="H5673">
        <f t="shared" si="814"/>
        <v>2314.3152561944826</v>
      </c>
      <c r="I5673">
        <f t="shared" si="815"/>
        <v>3.2380000000000004</v>
      </c>
      <c r="J5673">
        <f t="shared" si="816"/>
        <v>4.4146943619319252</v>
      </c>
      <c r="K5673">
        <f t="shared" si="817"/>
        <v>1184.2457764969754</v>
      </c>
    </row>
    <row r="5674" spans="1:11">
      <c r="A5674">
        <v>14.136200000000001</v>
      </c>
      <c r="B5674">
        <f t="shared" si="818"/>
        <v>13.963700000000001</v>
      </c>
      <c r="C5674">
        <v>-6.9999900000000004E-2</v>
      </c>
      <c r="D5674">
        <f t="shared" si="810"/>
        <v>-0.68646451933499997</v>
      </c>
      <c r="E5674">
        <f t="shared" si="811"/>
        <v>-11.26654465141047</v>
      </c>
      <c r="F5674">
        <f t="shared" si="812"/>
        <v>79.437697563394281</v>
      </c>
      <c r="G5674">
        <f t="shared" si="813"/>
        <v>6310.3477941732972</v>
      </c>
      <c r="H5674">
        <f t="shared" si="814"/>
        <v>2314.5138504383913</v>
      </c>
      <c r="I5674">
        <f t="shared" si="815"/>
        <v>3.2380000000000004</v>
      </c>
      <c r="J5674">
        <f t="shared" si="816"/>
        <v>4.4099899482531759</v>
      </c>
      <c r="K5674">
        <f t="shared" si="817"/>
        <v>1184.2457764969754</v>
      </c>
    </row>
    <row r="5675" spans="1:11">
      <c r="A5675">
        <v>14.1388</v>
      </c>
      <c r="B5675">
        <f t="shared" si="818"/>
        <v>13.9663</v>
      </c>
      <c r="C5675">
        <v>-6.9999900000000004E-2</v>
      </c>
      <c r="D5675">
        <f t="shared" si="810"/>
        <v>-0.68646451933499997</v>
      </c>
      <c r="E5675">
        <f t="shared" si="811"/>
        <v>-11.26654465141047</v>
      </c>
      <c r="F5675">
        <f t="shared" si="812"/>
        <v>79.40840454730062</v>
      </c>
      <c r="G5675">
        <f t="shared" si="813"/>
        <v>6305.6947127477533</v>
      </c>
      <c r="H5675">
        <f t="shared" si="814"/>
        <v>2314.7203122902142</v>
      </c>
      <c r="I5675">
        <f t="shared" si="815"/>
        <v>3.2380000000000004</v>
      </c>
      <c r="J5675">
        <f t="shared" si="816"/>
        <v>4.4050991271832833</v>
      </c>
      <c r="K5675">
        <f t="shared" si="817"/>
        <v>1184.2457764969754</v>
      </c>
    </row>
    <row r="5676" spans="1:11">
      <c r="A5676">
        <v>14.1412</v>
      </c>
      <c r="B5676">
        <f t="shared" si="818"/>
        <v>13.9687</v>
      </c>
      <c r="C5676">
        <v>-6.9999900000000004E-2</v>
      </c>
      <c r="D5676">
        <f t="shared" si="810"/>
        <v>-0.68646451933499997</v>
      </c>
      <c r="E5676">
        <f t="shared" si="811"/>
        <v>-11.26654465141047</v>
      </c>
      <c r="F5676">
        <f t="shared" si="812"/>
        <v>79.381364840137238</v>
      </c>
      <c r="G5676">
        <f t="shared" si="813"/>
        <v>6301.4010838829763</v>
      </c>
      <c r="H5676">
        <f t="shared" si="814"/>
        <v>2314.9108275658305</v>
      </c>
      <c r="I5676">
        <f t="shared" si="815"/>
        <v>3.2380000000000004</v>
      </c>
      <c r="J5676">
        <f t="shared" si="816"/>
        <v>4.4005861241649242</v>
      </c>
      <c r="K5676">
        <f t="shared" si="817"/>
        <v>1184.2457764969754</v>
      </c>
    </row>
    <row r="5677" spans="1:11">
      <c r="A5677">
        <v>14.143800000000001</v>
      </c>
      <c r="B5677">
        <f t="shared" si="818"/>
        <v>13.971300000000001</v>
      </c>
      <c r="C5677">
        <v>-6.9999900000000004E-2</v>
      </c>
      <c r="D5677">
        <f t="shared" si="810"/>
        <v>-0.68646451933499997</v>
      </c>
      <c r="E5677">
        <f t="shared" si="811"/>
        <v>-11.26654465141047</v>
      </c>
      <c r="F5677">
        <f t="shared" si="812"/>
        <v>79.352071824043563</v>
      </c>
      <c r="G5677">
        <f t="shared" si="813"/>
        <v>6296.751302768168</v>
      </c>
      <c r="H5677">
        <f t="shared" si="814"/>
        <v>2315.117142952573</v>
      </c>
      <c r="I5677">
        <f t="shared" si="815"/>
        <v>3.2380000000000004</v>
      </c>
      <c r="J5677">
        <f t="shared" si="816"/>
        <v>4.3956987720283696</v>
      </c>
      <c r="K5677">
        <f t="shared" si="817"/>
        <v>1184.2457764969754</v>
      </c>
    </row>
    <row r="5678" spans="1:11">
      <c r="A5678">
        <v>14.1462</v>
      </c>
      <c r="B5678">
        <f t="shared" si="818"/>
        <v>13.973700000000001</v>
      </c>
      <c r="C5678">
        <v>-6.9999900000000004E-2</v>
      </c>
      <c r="D5678">
        <f t="shared" si="810"/>
        <v>-0.68646451933499997</v>
      </c>
      <c r="E5678">
        <f t="shared" si="811"/>
        <v>-11.26654465141047</v>
      </c>
      <c r="F5678">
        <f t="shared" si="812"/>
        <v>79.32503211688018</v>
      </c>
      <c r="G5678">
        <f t="shared" si="813"/>
        <v>6292.4607203440719</v>
      </c>
      <c r="H5678">
        <f t="shared" si="814"/>
        <v>2315.3075230296536</v>
      </c>
      <c r="I5678">
        <f t="shared" si="815"/>
        <v>3.2380000000000004</v>
      </c>
      <c r="J5678">
        <f t="shared" si="816"/>
        <v>4.3911889711023253</v>
      </c>
      <c r="K5678">
        <f t="shared" si="817"/>
        <v>1184.2457764969754</v>
      </c>
    </row>
    <row r="5679" spans="1:11">
      <c r="A5679">
        <v>14.1488</v>
      </c>
      <c r="B5679">
        <f t="shared" si="818"/>
        <v>13.9763</v>
      </c>
      <c r="C5679">
        <v>-6.9999900000000004E-2</v>
      </c>
      <c r="D5679">
        <f t="shared" si="810"/>
        <v>-0.68646451933499997</v>
      </c>
      <c r="E5679">
        <f t="shared" si="811"/>
        <v>-11.26654465141047</v>
      </c>
      <c r="F5679">
        <f t="shared" si="812"/>
        <v>79.29573910078652</v>
      </c>
      <c r="G5679">
        <f t="shared" si="813"/>
        <v>6287.8142395400046</v>
      </c>
      <c r="H5679">
        <f t="shared" si="814"/>
        <v>2315.5136919513156</v>
      </c>
      <c r="I5679">
        <f t="shared" si="815"/>
        <v>3.2380000000000004</v>
      </c>
      <c r="J5679">
        <f t="shared" si="816"/>
        <v>4.3863050878991148</v>
      </c>
      <c r="K5679">
        <f t="shared" si="817"/>
        <v>1184.2457764969754</v>
      </c>
    </row>
    <row r="5680" spans="1:11">
      <c r="A5680">
        <v>14.151199999999999</v>
      </c>
      <c r="B5680">
        <f t="shared" si="818"/>
        <v>13.9787</v>
      </c>
      <c r="C5680">
        <v>-6.9999900000000004E-2</v>
      </c>
      <c r="D5680">
        <f t="shared" si="810"/>
        <v>-0.68646451933499997</v>
      </c>
      <c r="E5680">
        <f t="shared" si="811"/>
        <v>-11.26654465141047</v>
      </c>
      <c r="F5680">
        <f t="shared" si="812"/>
        <v>79.268699393623137</v>
      </c>
      <c r="G5680">
        <f t="shared" si="813"/>
        <v>6283.5267035565894</v>
      </c>
      <c r="H5680">
        <f t="shared" si="814"/>
        <v>2315.7039368298601</v>
      </c>
      <c r="I5680">
        <f t="shared" si="815"/>
        <v>3.2380000000000004</v>
      </c>
      <c r="J5680">
        <f t="shared" si="816"/>
        <v>4.3817984890653845</v>
      </c>
      <c r="K5680">
        <f t="shared" si="817"/>
        <v>1184.2457764969754</v>
      </c>
    </row>
    <row r="5681" spans="1:11">
      <c r="A5681">
        <v>14.1538</v>
      </c>
      <c r="B5681">
        <f t="shared" si="818"/>
        <v>13.981300000000001</v>
      </c>
      <c r="C5681">
        <v>-6.9999900000000004E-2</v>
      </c>
      <c r="D5681">
        <f t="shared" si="810"/>
        <v>-0.68646451933499997</v>
      </c>
      <c r="E5681">
        <f t="shared" si="811"/>
        <v>-11.26654465141047</v>
      </c>
      <c r="F5681">
        <f t="shared" si="812"/>
        <v>79.239406377529463</v>
      </c>
      <c r="G5681">
        <f t="shared" si="813"/>
        <v>6278.8835230632567</v>
      </c>
      <c r="H5681">
        <f t="shared" si="814"/>
        <v>2315.9099592864418</v>
      </c>
      <c r="I5681">
        <f t="shared" si="815"/>
        <v>3.2380000000000004</v>
      </c>
      <c r="J5681">
        <f t="shared" si="816"/>
        <v>4.376918074795511</v>
      </c>
      <c r="K5681">
        <f t="shared" si="817"/>
        <v>1184.2457764969754</v>
      </c>
    </row>
    <row r="5682" spans="1:11">
      <c r="A5682">
        <v>14.1563</v>
      </c>
      <c r="B5682">
        <f t="shared" si="818"/>
        <v>13.9838</v>
      </c>
      <c r="C5682">
        <v>-0.16</v>
      </c>
      <c r="D5682">
        <f t="shared" si="810"/>
        <v>-1.569064</v>
      </c>
      <c r="E5682">
        <f t="shared" si="811"/>
        <v>-12.14914413207547</v>
      </c>
      <c r="F5682">
        <f t="shared" si="812"/>
        <v>79.209033517199273</v>
      </c>
      <c r="G5682">
        <f t="shared" si="813"/>
        <v>6274.0709907287983</v>
      </c>
      <c r="H5682">
        <f t="shared" si="814"/>
        <v>2316.1079818702347</v>
      </c>
      <c r="I5682">
        <f t="shared" si="815"/>
        <v>3.2380000000000004</v>
      </c>
      <c r="J5682">
        <f t="shared" si="816"/>
        <v>1.5140025376065376</v>
      </c>
      <c r="K5682">
        <f t="shared" si="817"/>
        <v>2706.8513560664524</v>
      </c>
    </row>
    <row r="5683" spans="1:11">
      <c r="A5683">
        <v>14.1587</v>
      </c>
      <c r="B5683">
        <f t="shared" si="818"/>
        <v>13.9862</v>
      </c>
      <c r="C5683">
        <v>-6.9999900000000004E-2</v>
      </c>
      <c r="D5683">
        <f t="shared" si="810"/>
        <v>-0.68646451933499997</v>
      </c>
      <c r="E5683">
        <f t="shared" si="811"/>
        <v>-11.26654465141047</v>
      </c>
      <c r="F5683">
        <f t="shared" si="812"/>
        <v>79.181993810035891</v>
      </c>
      <c r="G5683">
        <f t="shared" si="813"/>
        <v>6269.7881437325623</v>
      </c>
      <c r="H5683">
        <f t="shared" si="814"/>
        <v>2316.2980186553787</v>
      </c>
      <c r="I5683">
        <f t="shared" si="815"/>
        <v>3.2380000000000004</v>
      </c>
      <c r="J5683">
        <f t="shared" si="816"/>
        <v>4.3673579857274323</v>
      </c>
      <c r="K5683">
        <f t="shared" si="817"/>
        <v>1184.2457764969754</v>
      </c>
    </row>
    <row r="5684" spans="1:11">
      <c r="A5684">
        <v>14.161300000000001</v>
      </c>
      <c r="B5684">
        <f t="shared" si="818"/>
        <v>13.988800000000001</v>
      </c>
      <c r="C5684">
        <v>-0.16</v>
      </c>
      <c r="D5684">
        <f t="shared" si="810"/>
        <v>-1.569064</v>
      </c>
      <c r="E5684">
        <f t="shared" si="811"/>
        <v>-12.14914413207547</v>
      </c>
      <c r="F5684">
        <f t="shared" si="812"/>
        <v>79.150406035292477</v>
      </c>
      <c r="G5684">
        <f t="shared" si="813"/>
        <v>6264.7867755516636</v>
      </c>
      <c r="H5684">
        <f t="shared" si="814"/>
        <v>2316.5038097110705</v>
      </c>
      <c r="I5684">
        <f t="shared" si="815"/>
        <v>3.2380000000000004</v>
      </c>
      <c r="J5684">
        <f t="shared" si="816"/>
        <v>1.5042439645120558</v>
      </c>
      <c r="K5684">
        <f t="shared" si="817"/>
        <v>2706.8513560664524</v>
      </c>
    </row>
    <row r="5685" spans="1:11">
      <c r="A5685">
        <v>14.1637</v>
      </c>
      <c r="B5685">
        <f t="shared" si="818"/>
        <v>13.991200000000001</v>
      </c>
      <c r="C5685">
        <v>-0.16</v>
      </c>
      <c r="D5685">
        <f t="shared" si="810"/>
        <v>-1.569064</v>
      </c>
      <c r="E5685">
        <f t="shared" si="811"/>
        <v>-12.14914413207547</v>
      </c>
      <c r="F5685">
        <f t="shared" si="812"/>
        <v>79.121248089375499</v>
      </c>
      <c r="G5685">
        <f t="shared" si="813"/>
        <v>6260.171899220506</v>
      </c>
      <c r="H5685">
        <f t="shared" si="814"/>
        <v>2316.6937007064848</v>
      </c>
      <c r="I5685">
        <f t="shared" si="815"/>
        <v>3.2380000000000004</v>
      </c>
      <c r="J5685">
        <f t="shared" si="816"/>
        <v>1.4993933005474265</v>
      </c>
      <c r="K5685">
        <f t="shared" si="817"/>
        <v>2706.8513560664524</v>
      </c>
    </row>
    <row r="5686" spans="1:11">
      <c r="A5686">
        <v>14.1663</v>
      </c>
      <c r="B5686">
        <f t="shared" si="818"/>
        <v>13.9938</v>
      </c>
      <c r="C5686">
        <v>-6.9999900000000004E-2</v>
      </c>
      <c r="D5686">
        <f t="shared" ref="D5686:D5749" si="819">C5686*9.80665</f>
        <v>-0.68646451933499997</v>
      </c>
      <c r="E5686">
        <f t="shared" ref="E5686:E5749" si="820">D5686-$D$17</f>
        <v>-11.26654465141047</v>
      </c>
      <c r="F5686">
        <f t="shared" ref="F5686:F5749" si="821">F5685+E5686*(A5686-A5685)</f>
        <v>79.091955073281838</v>
      </c>
      <c r="G5686">
        <f t="shared" ref="G5686:G5749" si="822">F5686^2</f>
        <v>6255.5373573140323</v>
      </c>
      <c r="H5686">
        <f t="shared" ref="H5686:H5749" si="823">H5685+F5686*(B5686-B5685)</f>
        <v>2316.8993397896752</v>
      </c>
      <c r="I5686">
        <f t="shared" ref="I5686:I5749" si="824">IF(B5686&lt;=0,$B$5,IF(B5686&lt;=$B$4,$B$1+$B$2+$B$3-$B$6*B5686,$B$1+$B$2))</f>
        <v>3.2380000000000004</v>
      </c>
      <c r="J5686">
        <f t="shared" ref="J5686:J5749" si="825">I5686*D5686+0.5*$B$14*$B$8*$B$13*G5686</f>
        <v>4.3523790846285459</v>
      </c>
      <c r="K5686">
        <f t="shared" ref="K5686:K5749" si="826">-2*I5686*D5686/$B$8/$B$13</f>
        <v>1184.2457764969754</v>
      </c>
    </row>
    <row r="5687" spans="1:11">
      <c r="A5687">
        <v>14.168699999999999</v>
      </c>
      <c r="B5687">
        <f t="shared" si="818"/>
        <v>13.9962</v>
      </c>
      <c r="C5687">
        <v>-0.16</v>
      </c>
      <c r="D5687">
        <f t="shared" si="819"/>
        <v>-1.569064</v>
      </c>
      <c r="E5687">
        <f t="shared" si="820"/>
        <v>-12.14914413207547</v>
      </c>
      <c r="F5687">
        <f t="shared" si="821"/>
        <v>79.06279712736486</v>
      </c>
      <c r="G5687">
        <f t="shared" si="822"/>
        <v>6250.9258896028532</v>
      </c>
      <c r="H5687">
        <f t="shared" si="823"/>
        <v>2317.0890905027809</v>
      </c>
      <c r="I5687">
        <f t="shared" si="824"/>
        <v>3.2380000000000004</v>
      </c>
      <c r="J5687">
        <f t="shared" si="825"/>
        <v>1.4896748850470658</v>
      </c>
      <c r="K5687">
        <f t="shared" si="826"/>
        <v>2706.8513560664524</v>
      </c>
    </row>
    <row r="5688" spans="1:11">
      <c r="A5688">
        <v>14.1713</v>
      </c>
      <c r="B5688">
        <f t="shared" si="818"/>
        <v>13.998800000000001</v>
      </c>
      <c r="C5688">
        <v>-6.9999900000000004E-2</v>
      </c>
      <c r="D5688">
        <f t="shared" si="819"/>
        <v>-0.68646451933499997</v>
      </c>
      <c r="E5688">
        <f t="shared" si="820"/>
        <v>-11.26654465141047</v>
      </c>
      <c r="F5688">
        <f t="shared" si="821"/>
        <v>79.033504111271185</v>
      </c>
      <c r="G5688">
        <f t="shared" si="822"/>
        <v>6246.2947721063192</v>
      </c>
      <c r="H5688">
        <f t="shared" si="823"/>
        <v>2317.2945776134702</v>
      </c>
      <c r="I5688">
        <f t="shared" si="824"/>
        <v>3.2380000000000004</v>
      </c>
      <c r="J5688">
        <f t="shared" si="825"/>
        <v>4.3426642685013226</v>
      </c>
      <c r="K5688">
        <f t="shared" si="826"/>
        <v>1184.2457764969754</v>
      </c>
    </row>
    <row r="5689" spans="1:11">
      <c r="A5689">
        <v>14.1737</v>
      </c>
      <c r="B5689">
        <f t="shared" si="818"/>
        <v>14.001200000000001</v>
      </c>
      <c r="C5689">
        <v>-6.9999900000000004E-2</v>
      </c>
      <c r="D5689">
        <f t="shared" si="819"/>
        <v>-0.68646451933499997</v>
      </c>
      <c r="E5689">
        <f t="shared" si="820"/>
        <v>-11.26654465141047</v>
      </c>
      <c r="F5689">
        <f t="shared" si="821"/>
        <v>79.006464404107803</v>
      </c>
      <c r="G5689">
        <f t="shared" si="822"/>
        <v>6242.021417637553</v>
      </c>
      <c r="H5689">
        <f t="shared" si="823"/>
        <v>2317.4841931280403</v>
      </c>
      <c r="I5689">
        <f t="shared" si="824"/>
        <v>3.2380000000000004</v>
      </c>
      <c r="J5689">
        <f t="shared" si="825"/>
        <v>4.3381725757576222</v>
      </c>
      <c r="K5689">
        <f t="shared" si="826"/>
        <v>1184.2457764969754</v>
      </c>
    </row>
    <row r="5690" spans="1:11">
      <c r="A5690">
        <v>14.176299999999999</v>
      </c>
      <c r="B5690">
        <f t="shared" si="818"/>
        <v>14.0038</v>
      </c>
      <c r="C5690">
        <v>-0.16</v>
      </c>
      <c r="D5690">
        <f t="shared" si="819"/>
        <v>-1.569064</v>
      </c>
      <c r="E5690">
        <f t="shared" si="820"/>
        <v>-12.14914413207547</v>
      </c>
      <c r="F5690">
        <f t="shared" si="821"/>
        <v>78.974876629364417</v>
      </c>
      <c r="G5690">
        <f t="shared" si="822"/>
        <v>6237.0311386233298</v>
      </c>
      <c r="H5690">
        <f t="shared" si="823"/>
        <v>2317.6895278072766</v>
      </c>
      <c r="I5690">
        <f t="shared" si="824"/>
        <v>3.2380000000000004</v>
      </c>
      <c r="J5690">
        <f t="shared" si="825"/>
        <v>1.4750702102871305</v>
      </c>
      <c r="K5690">
        <f t="shared" si="826"/>
        <v>2706.8513560664524</v>
      </c>
    </row>
    <row r="5691" spans="1:11">
      <c r="A5691">
        <v>14.178800000000001</v>
      </c>
      <c r="B5691">
        <f t="shared" si="818"/>
        <v>14.006300000000001</v>
      </c>
      <c r="C5691">
        <v>-0.16</v>
      </c>
      <c r="D5691">
        <f t="shared" si="819"/>
        <v>-1.569064</v>
      </c>
      <c r="E5691">
        <f t="shared" si="820"/>
        <v>-12.14914413207547</v>
      </c>
      <c r="F5691">
        <f t="shared" si="821"/>
        <v>78.944503769034213</v>
      </c>
      <c r="G5691">
        <f t="shared" si="822"/>
        <v>6232.2346753390575</v>
      </c>
      <c r="H5691">
        <f t="shared" si="823"/>
        <v>2317.8868890666995</v>
      </c>
      <c r="I5691">
        <f t="shared" si="824"/>
        <v>3.2380000000000004</v>
      </c>
      <c r="J5691">
        <f t="shared" si="825"/>
        <v>1.4700286815567489</v>
      </c>
      <c r="K5691">
        <f t="shared" si="826"/>
        <v>2706.8513560664524</v>
      </c>
    </row>
    <row r="5692" spans="1:11">
      <c r="A5692">
        <v>14.1812</v>
      </c>
      <c r="B5692">
        <f t="shared" si="818"/>
        <v>14.008700000000001</v>
      </c>
      <c r="C5692">
        <v>-0.16</v>
      </c>
      <c r="D5692">
        <f t="shared" si="819"/>
        <v>-1.569064</v>
      </c>
      <c r="E5692">
        <f t="shared" si="820"/>
        <v>-12.14914413207547</v>
      </c>
      <c r="F5692">
        <f t="shared" si="821"/>
        <v>78.915345823117235</v>
      </c>
      <c r="G5692">
        <f t="shared" si="822"/>
        <v>6227.6318063821873</v>
      </c>
      <c r="H5692">
        <f t="shared" si="823"/>
        <v>2318.076285896675</v>
      </c>
      <c r="I5692">
        <f t="shared" si="824"/>
        <v>3.2380000000000004</v>
      </c>
      <c r="J5692">
        <f t="shared" si="825"/>
        <v>1.4651906384585489</v>
      </c>
      <c r="K5692">
        <f t="shared" si="826"/>
        <v>2706.8513560664524</v>
      </c>
    </row>
    <row r="5693" spans="1:11">
      <c r="A5693">
        <v>14.1838</v>
      </c>
      <c r="B5693">
        <f t="shared" si="818"/>
        <v>14.0113</v>
      </c>
      <c r="C5693">
        <v>-0.16</v>
      </c>
      <c r="D5693">
        <f t="shared" si="819"/>
        <v>-1.569064</v>
      </c>
      <c r="E5693">
        <f t="shared" si="820"/>
        <v>-12.14914413207547</v>
      </c>
      <c r="F5693">
        <f t="shared" si="821"/>
        <v>78.883758048373849</v>
      </c>
      <c r="G5693">
        <f t="shared" si="822"/>
        <v>6222.6472838343861</v>
      </c>
      <c r="H5693">
        <f t="shared" si="823"/>
        <v>2318.2813836676009</v>
      </c>
      <c r="I5693">
        <f t="shared" si="824"/>
        <v>3.2380000000000004</v>
      </c>
      <c r="J5693">
        <f t="shared" si="825"/>
        <v>1.4599514419625859</v>
      </c>
      <c r="K5693">
        <f t="shared" si="826"/>
        <v>2706.8513560664524</v>
      </c>
    </row>
    <row r="5694" spans="1:11">
      <c r="A5694">
        <v>14.186199999999999</v>
      </c>
      <c r="B5694">
        <f t="shared" si="818"/>
        <v>14.0137</v>
      </c>
      <c r="C5694">
        <v>-6.9999900000000004E-2</v>
      </c>
      <c r="D5694">
        <f t="shared" si="819"/>
        <v>-0.68646451933499997</v>
      </c>
      <c r="E5694">
        <f t="shared" si="820"/>
        <v>-11.26654465141047</v>
      </c>
      <c r="F5694">
        <f t="shared" si="821"/>
        <v>78.856718341210467</v>
      </c>
      <c r="G5694">
        <f t="shared" si="822"/>
        <v>6218.3820275449989</v>
      </c>
      <c r="H5694">
        <f t="shared" si="823"/>
        <v>2318.4706397916198</v>
      </c>
      <c r="I5694">
        <f t="shared" si="824"/>
        <v>3.2380000000000004</v>
      </c>
      <c r="J5694">
        <f t="shared" si="825"/>
        <v>4.3133253795513884</v>
      </c>
      <c r="K5694">
        <f t="shared" si="826"/>
        <v>1184.2457764969754</v>
      </c>
    </row>
    <row r="5695" spans="1:11">
      <c r="A5695">
        <v>14.188800000000001</v>
      </c>
      <c r="B5695">
        <f t="shared" si="818"/>
        <v>14.016300000000001</v>
      </c>
      <c r="C5695">
        <v>-6.9999900000000004E-2</v>
      </c>
      <c r="D5695">
        <f t="shared" si="819"/>
        <v>-0.68646451933499997</v>
      </c>
      <c r="E5695">
        <f t="shared" si="820"/>
        <v>-11.26654465141047</v>
      </c>
      <c r="F5695">
        <f t="shared" si="821"/>
        <v>78.827425325116792</v>
      </c>
      <c r="G5695">
        <f t="shared" si="822"/>
        <v>6213.7629833868641</v>
      </c>
      <c r="H5695">
        <f t="shared" si="823"/>
        <v>2318.6755910974653</v>
      </c>
      <c r="I5695">
        <f t="shared" si="824"/>
        <v>3.2380000000000004</v>
      </c>
      <c r="J5695">
        <f t="shared" si="825"/>
        <v>4.308470334813217</v>
      </c>
      <c r="K5695">
        <f t="shared" si="826"/>
        <v>1184.2457764969754</v>
      </c>
    </row>
    <row r="5696" spans="1:11">
      <c r="A5696">
        <v>14.1912</v>
      </c>
      <c r="B5696">
        <f t="shared" si="818"/>
        <v>14.018700000000001</v>
      </c>
      <c r="C5696">
        <v>-6.9999900000000004E-2</v>
      </c>
      <c r="D5696">
        <f t="shared" si="819"/>
        <v>-0.68646451933499997</v>
      </c>
      <c r="E5696">
        <f t="shared" si="820"/>
        <v>-11.26654465141047</v>
      </c>
      <c r="F5696">
        <f t="shared" si="821"/>
        <v>78.80038561795341</v>
      </c>
      <c r="G5696">
        <f t="shared" si="822"/>
        <v>6209.5007735381587</v>
      </c>
      <c r="H5696">
        <f t="shared" si="823"/>
        <v>2318.8647120229484</v>
      </c>
      <c r="I5696">
        <f t="shared" si="824"/>
        <v>3.2380000000000004</v>
      </c>
      <c r="J5696">
        <f t="shared" si="825"/>
        <v>4.303990356101064</v>
      </c>
      <c r="K5696">
        <f t="shared" si="826"/>
        <v>1184.2457764969754</v>
      </c>
    </row>
    <row r="5697" spans="1:11">
      <c r="A5697">
        <v>14.1938</v>
      </c>
      <c r="B5697">
        <f t="shared" si="818"/>
        <v>14.0213</v>
      </c>
      <c r="C5697">
        <v>-6.9999900000000004E-2</v>
      </c>
      <c r="D5697">
        <f t="shared" si="819"/>
        <v>-0.68646451933499997</v>
      </c>
      <c r="E5697">
        <f t="shared" si="820"/>
        <v>-11.26654465141047</v>
      </c>
      <c r="F5697">
        <f t="shared" si="821"/>
        <v>78.771092601859749</v>
      </c>
      <c r="G5697">
        <f t="shared" si="822"/>
        <v>6204.885029690764</v>
      </c>
      <c r="H5697">
        <f t="shared" si="823"/>
        <v>2319.069516863713</v>
      </c>
      <c r="I5697">
        <f t="shared" si="824"/>
        <v>3.2380000000000004</v>
      </c>
      <c r="J5697">
        <f t="shared" si="825"/>
        <v>4.2991387802962358</v>
      </c>
      <c r="K5697">
        <f t="shared" si="826"/>
        <v>1184.2457764969754</v>
      </c>
    </row>
    <row r="5698" spans="1:11">
      <c r="A5698">
        <v>14.196199999999999</v>
      </c>
      <c r="B5698">
        <f t="shared" si="818"/>
        <v>14.0237</v>
      </c>
      <c r="C5698">
        <v>-6.9999900000000004E-2</v>
      </c>
      <c r="D5698">
        <f t="shared" si="819"/>
        <v>-0.68646451933499997</v>
      </c>
      <c r="E5698">
        <f t="shared" si="820"/>
        <v>-11.26654465141047</v>
      </c>
      <c r="F5698">
        <f t="shared" si="821"/>
        <v>78.744052894696367</v>
      </c>
      <c r="G5698">
        <f t="shared" si="822"/>
        <v>6200.6258662827395</v>
      </c>
      <c r="H5698">
        <f t="shared" si="823"/>
        <v>2319.2585025906601</v>
      </c>
      <c r="I5698">
        <f t="shared" si="824"/>
        <v>3.2380000000000004</v>
      </c>
      <c r="J5698">
        <f t="shared" si="825"/>
        <v>4.2946620036763967</v>
      </c>
      <c r="K5698">
        <f t="shared" si="826"/>
        <v>1184.2457764969754</v>
      </c>
    </row>
    <row r="5699" spans="1:11">
      <c r="A5699">
        <v>14.198700000000001</v>
      </c>
      <c r="B5699">
        <f t="shared" si="818"/>
        <v>14.026200000000001</v>
      </c>
      <c r="C5699">
        <v>-6.9999900000000004E-2</v>
      </c>
      <c r="D5699">
        <f t="shared" si="819"/>
        <v>-0.68646451933499997</v>
      </c>
      <c r="E5699">
        <f t="shared" si="820"/>
        <v>-11.26654465141047</v>
      </c>
      <c r="F5699">
        <f t="shared" si="821"/>
        <v>78.715886533067831</v>
      </c>
      <c r="G5699">
        <f t="shared" si="822"/>
        <v>6196.1907926868098</v>
      </c>
      <c r="H5699">
        <f t="shared" si="823"/>
        <v>2319.4552923069928</v>
      </c>
      <c r="I5699">
        <f t="shared" si="824"/>
        <v>3.2380000000000004</v>
      </c>
      <c r="J5699">
        <f t="shared" si="825"/>
        <v>4.2900003290986808</v>
      </c>
      <c r="K5699">
        <f t="shared" si="826"/>
        <v>1184.2457764969754</v>
      </c>
    </row>
    <row r="5700" spans="1:11">
      <c r="A5700">
        <v>14.2013</v>
      </c>
      <c r="B5700">
        <f t="shared" si="818"/>
        <v>14.0288</v>
      </c>
      <c r="C5700">
        <v>-6.9999900000000004E-2</v>
      </c>
      <c r="D5700">
        <f t="shared" si="819"/>
        <v>-0.68646451933499997</v>
      </c>
      <c r="E5700">
        <f t="shared" si="820"/>
        <v>-11.26654465141047</v>
      </c>
      <c r="F5700">
        <f t="shared" si="821"/>
        <v>78.68659351697417</v>
      </c>
      <c r="G5700">
        <f t="shared" si="822"/>
        <v>6191.5799993055216</v>
      </c>
      <c r="H5700">
        <f t="shared" si="823"/>
        <v>2319.6598774501367</v>
      </c>
      <c r="I5700">
        <f t="shared" si="824"/>
        <v>3.2380000000000004</v>
      </c>
      <c r="J5700">
        <f t="shared" si="825"/>
        <v>4.2851539566938639</v>
      </c>
      <c r="K5700">
        <f t="shared" si="826"/>
        <v>1184.2457764969754</v>
      </c>
    </row>
    <row r="5701" spans="1:11">
      <c r="A5701">
        <v>14.2037</v>
      </c>
      <c r="B5701">
        <f t="shared" si="818"/>
        <v>14.0312</v>
      </c>
      <c r="C5701">
        <v>-6.9999900000000004E-2</v>
      </c>
      <c r="D5701">
        <f t="shared" si="819"/>
        <v>-0.68646451933499997</v>
      </c>
      <c r="E5701">
        <f t="shared" si="820"/>
        <v>-11.26654465141047</v>
      </c>
      <c r="F5701">
        <f t="shared" si="821"/>
        <v>78.659553809810788</v>
      </c>
      <c r="G5701">
        <f t="shared" si="822"/>
        <v>6187.3254055585185</v>
      </c>
      <c r="H5701">
        <f t="shared" si="823"/>
        <v>2319.8486603792803</v>
      </c>
      <c r="I5701">
        <f t="shared" si="824"/>
        <v>3.2380000000000004</v>
      </c>
      <c r="J5701">
        <f t="shared" si="825"/>
        <v>4.2806819832124958</v>
      </c>
      <c r="K5701">
        <f t="shared" si="826"/>
        <v>1184.2457764969754</v>
      </c>
    </row>
    <row r="5702" spans="1:11">
      <c r="A5702">
        <v>14.206300000000001</v>
      </c>
      <c r="B5702">
        <f t="shared" si="818"/>
        <v>14.033800000000001</v>
      </c>
      <c r="C5702">
        <v>-6.9999900000000004E-2</v>
      </c>
      <c r="D5702">
        <f t="shared" si="819"/>
        <v>-0.68646451933499997</v>
      </c>
      <c r="E5702">
        <f t="shared" si="820"/>
        <v>-11.26654465141047</v>
      </c>
      <c r="F5702">
        <f t="shared" si="821"/>
        <v>78.630260793717113</v>
      </c>
      <c r="G5702">
        <f t="shared" si="822"/>
        <v>6182.7179124879667</v>
      </c>
      <c r="H5702">
        <f t="shared" si="823"/>
        <v>2320.0530990573438</v>
      </c>
      <c r="I5702">
        <f t="shared" si="824"/>
        <v>3.2380000000000004</v>
      </c>
      <c r="J5702">
        <f t="shared" si="825"/>
        <v>4.2758390797410177</v>
      </c>
      <c r="K5702">
        <f t="shared" si="826"/>
        <v>1184.2457764969754</v>
      </c>
    </row>
    <row r="5703" spans="1:11">
      <c r="A5703">
        <v>14.2087</v>
      </c>
      <c r="B5703">
        <f t="shared" si="818"/>
        <v>14.036200000000001</v>
      </c>
      <c r="C5703">
        <v>-6.9999900000000004E-2</v>
      </c>
      <c r="D5703">
        <f t="shared" si="819"/>
        <v>-0.68646451933499997</v>
      </c>
      <c r="E5703">
        <f t="shared" si="820"/>
        <v>-11.26654465141047</v>
      </c>
      <c r="F5703">
        <f t="shared" si="821"/>
        <v>78.603221086553731</v>
      </c>
      <c r="G5703">
        <f t="shared" si="822"/>
        <v>6178.4663651816454</v>
      </c>
      <c r="H5703">
        <f t="shared" si="823"/>
        <v>2320.2417467879513</v>
      </c>
      <c r="I5703">
        <f t="shared" si="824"/>
        <v>3.2380000000000004</v>
      </c>
      <c r="J5703">
        <f t="shared" si="825"/>
        <v>4.2713703083519654</v>
      </c>
      <c r="K5703">
        <f t="shared" si="826"/>
        <v>1184.2457764969754</v>
      </c>
    </row>
    <row r="5704" spans="1:11">
      <c r="A5704">
        <v>14.2113</v>
      </c>
      <c r="B5704">
        <f t="shared" si="818"/>
        <v>14.0388</v>
      </c>
      <c r="C5704">
        <v>-6.9999900000000004E-2</v>
      </c>
      <c r="D5704">
        <f t="shared" si="819"/>
        <v>-0.68646451933499997</v>
      </c>
      <c r="E5704">
        <f t="shared" si="820"/>
        <v>-11.26654465141047</v>
      </c>
      <c r="F5704">
        <f t="shared" si="821"/>
        <v>78.57392807046007</v>
      </c>
      <c r="G5704">
        <f t="shared" si="822"/>
        <v>6173.8621724218328</v>
      </c>
      <c r="H5704">
        <f t="shared" si="823"/>
        <v>2320.4460390009344</v>
      </c>
      <c r="I5704">
        <f t="shared" si="824"/>
        <v>3.2380000000000004</v>
      </c>
      <c r="J5704">
        <f t="shared" si="825"/>
        <v>4.2665308738138288</v>
      </c>
      <c r="K5704">
        <f t="shared" si="826"/>
        <v>1184.2457764969754</v>
      </c>
    </row>
    <row r="5705" spans="1:11">
      <c r="A5705">
        <v>14.213699999999999</v>
      </c>
      <c r="B5705">
        <f t="shared" si="818"/>
        <v>14.0412</v>
      </c>
      <c r="C5705">
        <v>-6.9999900000000004E-2</v>
      </c>
      <c r="D5705">
        <f t="shared" si="819"/>
        <v>-0.68646451933499997</v>
      </c>
      <c r="E5705">
        <f t="shared" si="820"/>
        <v>-11.26654465141047</v>
      </c>
      <c r="F5705">
        <f t="shared" si="821"/>
        <v>78.546888363296688</v>
      </c>
      <c r="G5705">
        <f t="shared" si="822"/>
        <v>6169.6136715561925</v>
      </c>
      <c r="H5705">
        <f t="shared" si="823"/>
        <v>2320.6345515330063</v>
      </c>
      <c r="I5705">
        <f t="shared" si="824"/>
        <v>3.2380000000000004</v>
      </c>
      <c r="J5705">
        <f t="shared" si="825"/>
        <v>4.2620653045170913</v>
      </c>
      <c r="K5705">
        <f t="shared" si="826"/>
        <v>1184.2457764969754</v>
      </c>
    </row>
    <row r="5706" spans="1:11">
      <c r="A5706">
        <v>14.2163</v>
      </c>
      <c r="B5706">
        <f t="shared" si="818"/>
        <v>14.043800000000001</v>
      </c>
      <c r="C5706">
        <v>-6.9999900000000004E-2</v>
      </c>
      <c r="D5706">
        <f t="shared" si="819"/>
        <v>-0.68646451933499997</v>
      </c>
      <c r="E5706">
        <f t="shared" si="820"/>
        <v>-11.26654465141047</v>
      </c>
      <c r="F5706">
        <f t="shared" si="821"/>
        <v>78.517595347203013</v>
      </c>
      <c r="G5706">
        <f t="shared" si="822"/>
        <v>6165.0127791071163</v>
      </c>
      <c r="H5706">
        <f t="shared" si="823"/>
        <v>2320.8386972809089</v>
      </c>
      <c r="I5706">
        <f t="shared" si="824"/>
        <v>3.2380000000000004</v>
      </c>
      <c r="J5706">
        <f t="shared" si="825"/>
        <v>4.2572293389122935</v>
      </c>
      <c r="K5706">
        <f t="shared" si="826"/>
        <v>1184.2457764969754</v>
      </c>
    </row>
    <row r="5707" spans="1:11">
      <c r="A5707">
        <v>14.2188</v>
      </c>
      <c r="B5707">
        <f t="shared" si="818"/>
        <v>14.0463</v>
      </c>
      <c r="C5707">
        <v>-6.9999900000000004E-2</v>
      </c>
      <c r="D5707">
        <f t="shared" si="819"/>
        <v>-0.68646451933499997</v>
      </c>
      <c r="E5707">
        <f t="shared" si="820"/>
        <v>-11.26654465141047</v>
      </c>
      <c r="F5707">
        <f t="shared" si="821"/>
        <v>78.489428985574492</v>
      </c>
      <c r="G5707">
        <f t="shared" si="822"/>
        <v>6160.5904624815412</v>
      </c>
      <c r="H5707">
        <f t="shared" si="823"/>
        <v>2321.034920853373</v>
      </c>
      <c r="I5707">
        <f t="shared" si="824"/>
        <v>3.2380000000000004</v>
      </c>
      <c r="J5707">
        <f t="shared" si="825"/>
        <v>4.252581073096148</v>
      </c>
      <c r="K5707">
        <f t="shared" si="826"/>
        <v>1184.2457764969754</v>
      </c>
    </row>
    <row r="5708" spans="1:11">
      <c r="A5708">
        <v>14.2212</v>
      </c>
      <c r="B5708">
        <f t="shared" si="818"/>
        <v>14.0487</v>
      </c>
      <c r="C5708">
        <v>-6.9999900000000004E-2</v>
      </c>
      <c r="D5708">
        <f t="shared" si="819"/>
        <v>-0.68646451933499997</v>
      </c>
      <c r="E5708">
        <f t="shared" si="820"/>
        <v>-11.26654465141047</v>
      </c>
      <c r="F5708">
        <f t="shared" si="821"/>
        <v>78.462389278411109</v>
      </c>
      <c r="G5708">
        <f t="shared" si="822"/>
        <v>6156.3465312769222</v>
      </c>
      <c r="H5708">
        <f t="shared" si="823"/>
        <v>2321.2232305876414</v>
      </c>
      <c r="I5708">
        <f t="shared" si="824"/>
        <v>3.2380000000000004</v>
      </c>
      <c r="J5708">
        <f t="shared" si="825"/>
        <v>4.2481203069378815</v>
      </c>
      <c r="K5708">
        <f t="shared" si="826"/>
        <v>1184.2457764969754</v>
      </c>
    </row>
    <row r="5709" spans="1:11">
      <c r="A5709">
        <v>14.223800000000001</v>
      </c>
      <c r="B5709">
        <f t="shared" si="818"/>
        <v>14.051300000000001</v>
      </c>
      <c r="C5709">
        <v>-6.9999900000000004E-2</v>
      </c>
      <c r="D5709">
        <f t="shared" si="819"/>
        <v>-0.68646451933499997</v>
      </c>
      <c r="E5709">
        <f t="shared" si="820"/>
        <v>-11.26654465141047</v>
      </c>
      <c r="F5709">
        <f t="shared" si="821"/>
        <v>78.433096262317434</v>
      </c>
      <c r="G5709">
        <f t="shared" si="822"/>
        <v>6151.7505892939535</v>
      </c>
      <c r="H5709">
        <f t="shared" si="823"/>
        <v>2321.4271566379234</v>
      </c>
      <c r="I5709">
        <f t="shared" si="824"/>
        <v>3.2380000000000004</v>
      </c>
      <c r="J5709">
        <f t="shared" si="825"/>
        <v>4.2432895447330958</v>
      </c>
      <c r="K5709">
        <f t="shared" si="826"/>
        <v>1184.2457764969754</v>
      </c>
    </row>
    <row r="5710" spans="1:11">
      <c r="A5710">
        <v>14.2262</v>
      </c>
      <c r="B5710">
        <f t="shared" si="818"/>
        <v>14.053700000000001</v>
      </c>
      <c r="C5710">
        <v>-6.9999900000000004E-2</v>
      </c>
      <c r="D5710">
        <f t="shared" si="819"/>
        <v>-0.68646451933499997</v>
      </c>
      <c r="E5710">
        <f t="shared" si="820"/>
        <v>-11.26654465141047</v>
      </c>
      <c r="F5710">
        <f t="shared" si="821"/>
        <v>78.406056555154052</v>
      </c>
      <c r="G5710">
        <f t="shared" si="822"/>
        <v>6147.5097045300154</v>
      </c>
      <c r="H5710">
        <f t="shared" si="823"/>
        <v>2321.6153311736557</v>
      </c>
      <c r="I5710">
        <f t="shared" si="824"/>
        <v>3.2380000000000004</v>
      </c>
      <c r="J5710">
        <f t="shared" si="825"/>
        <v>4.2388319806671433</v>
      </c>
      <c r="K5710">
        <f t="shared" si="826"/>
        <v>1184.2457764969754</v>
      </c>
    </row>
    <row r="5711" spans="1:11">
      <c r="A5711">
        <v>14.2288</v>
      </c>
      <c r="B5711">
        <f t="shared" si="818"/>
        <v>14.0563</v>
      </c>
      <c r="C5711">
        <v>-6.9999900000000004E-2</v>
      </c>
      <c r="D5711">
        <f t="shared" si="819"/>
        <v>-0.68646451933499997</v>
      </c>
      <c r="E5711">
        <f t="shared" si="820"/>
        <v>-11.26654465141047</v>
      </c>
      <c r="F5711">
        <f t="shared" si="821"/>
        <v>78.376763539060391</v>
      </c>
      <c r="G5711">
        <f t="shared" si="822"/>
        <v>6142.9170628577867</v>
      </c>
      <c r="H5711">
        <f t="shared" si="823"/>
        <v>2321.8191107588573</v>
      </c>
      <c r="I5711">
        <f t="shared" si="824"/>
        <v>3.2380000000000004</v>
      </c>
      <c r="J5711">
        <f t="shared" si="825"/>
        <v>4.2340046873957009</v>
      </c>
      <c r="K5711">
        <f t="shared" si="826"/>
        <v>1184.2457764969754</v>
      </c>
    </row>
    <row r="5712" spans="1:11">
      <c r="A5712">
        <v>14.231199999999999</v>
      </c>
      <c r="B5712">
        <f t="shared" si="818"/>
        <v>14.0587</v>
      </c>
      <c r="C5712">
        <v>-6.9999900000000004E-2</v>
      </c>
      <c r="D5712">
        <f t="shared" si="819"/>
        <v>-0.68646451933499997</v>
      </c>
      <c r="E5712">
        <f t="shared" si="820"/>
        <v>-11.26654465141047</v>
      </c>
      <c r="F5712">
        <f t="shared" si="821"/>
        <v>78.349723831897009</v>
      </c>
      <c r="G5712">
        <f t="shared" si="822"/>
        <v>6138.6792245345305</v>
      </c>
      <c r="H5712">
        <f t="shared" si="823"/>
        <v>2322.0071500960539</v>
      </c>
      <c r="I5712">
        <f t="shared" si="824"/>
        <v>3.2380000000000004</v>
      </c>
      <c r="J5712">
        <f t="shared" si="825"/>
        <v>4.2295503254220641</v>
      </c>
      <c r="K5712">
        <f t="shared" si="826"/>
        <v>1184.2457764969754</v>
      </c>
    </row>
    <row r="5713" spans="1:11">
      <c r="A5713">
        <v>14.2338</v>
      </c>
      <c r="B5713">
        <f t="shared" si="818"/>
        <v>14.061300000000001</v>
      </c>
      <c r="C5713">
        <v>-0.16</v>
      </c>
      <c r="D5713">
        <f t="shared" si="819"/>
        <v>-1.569064</v>
      </c>
      <c r="E5713">
        <f t="shared" si="820"/>
        <v>-12.14914413207547</v>
      </c>
      <c r="F5713">
        <f t="shared" si="821"/>
        <v>78.318136057153595</v>
      </c>
      <c r="G5713">
        <f t="shared" si="822"/>
        <v>6133.7304354668222</v>
      </c>
      <c r="H5713">
        <f t="shared" si="823"/>
        <v>2322.2107772498025</v>
      </c>
      <c r="I5713">
        <f t="shared" si="824"/>
        <v>3.2380000000000004</v>
      </c>
      <c r="J5713">
        <f t="shared" si="825"/>
        <v>1.3664915697417408</v>
      </c>
      <c r="K5713">
        <f t="shared" si="826"/>
        <v>2706.8513560664524</v>
      </c>
    </row>
    <row r="5714" spans="1:11">
      <c r="A5714">
        <v>14.2362</v>
      </c>
      <c r="B5714">
        <f t="shared" si="818"/>
        <v>14.063700000000001</v>
      </c>
      <c r="C5714">
        <v>-6.9999900000000004E-2</v>
      </c>
      <c r="D5714">
        <f t="shared" si="819"/>
        <v>-0.68646451933499997</v>
      </c>
      <c r="E5714">
        <f t="shared" si="820"/>
        <v>-11.26654465141047</v>
      </c>
      <c r="F5714">
        <f t="shared" si="821"/>
        <v>78.291096349990212</v>
      </c>
      <c r="G5714">
        <f t="shared" si="822"/>
        <v>6129.495767683451</v>
      </c>
      <c r="H5714">
        <f t="shared" si="823"/>
        <v>2322.3986758810424</v>
      </c>
      <c r="I5714">
        <f t="shared" si="824"/>
        <v>3.2380000000000004</v>
      </c>
      <c r="J5714">
        <f t="shared" si="825"/>
        <v>4.2198976586934869</v>
      </c>
      <c r="K5714">
        <f t="shared" si="826"/>
        <v>1184.2457764969754</v>
      </c>
    </row>
    <row r="5715" spans="1:11">
      <c r="A5715">
        <v>14.238799999999999</v>
      </c>
      <c r="B5715">
        <f t="shared" si="818"/>
        <v>14.0663</v>
      </c>
      <c r="C5715">
        <v>-0.16</v>
      </c>
      <c r="D5715">
        <f t="shared" si="819"/>
        <v>-1.569064</v>
      </c>
      <c r="E5715">
        <f t="shared" si="820"/>
        <v>-12.14914413207547</v>
      </c>
      <c r="F5715">
        <f t="shared" si="821"/>
        <v>78.259508575246826</v>
      </c>
      <c r="G5715">
        <f t="shared" si="822"/>
        <v>6124.5506824391314</v>
      </c>
      <c r="H5715">
        <f t="shared" si="823"/>
        <v>2322.602150603338</v>
      </c>
      <c r="I5715">
        <f t="shared" si="824"/>
        <v>3.2380000000000004</v>
      </c>
      <c r="J5715">
        <f t="shared" si="825"/>
        <v>1.3568427960758056</v>
      </c>
      <c r="K5715">
        <f t="shared" si="826"/>
        <v>2706.8513560664524</v>
      </c>
    </row>
    <row r="5716" spans="1:11">
      <c r="A5716">
        <v>14.241300000000001</v>
      </c>
      <c r="B5716">
        <f t="shared" ref="B5716:B5779" si="827">A5716-$B$15</f>
        <v>14.068800000000001</v>
      </c>
      <c r="C5716">
        <v>-0.16</v>
      </c>
      <c r="D5716">
        <f t="shared" si="819"/>
        <v>-1.569064</v>
      </c>
      <c r="E5716">
        <f t="shared" si="820"/>
        <v>-12.14914413207547</v>
      </c>
      <c r="F5716">
        <f t="shared" si="821"/>
        <v>78.229135714916623</v>
      </c>
      <c r="G5716">
        <f t="shared" si="822"/>
        <v>6119.7976747028433</v>
      </c>
      <c r="H5716">
        <f t="shared" si="823"/>
        <v>2322.7977234426253</v>
      </c>
      <c r="I5716">
        <f t="shared" si="824"/>
        <v>3.2380000000000004</v>
      </c>
      <c r="J5716">
        <f t="shared" si="825"/>
        <v>1.3518469431654339</v>
      </c>
      <c r="K5716">
        <f t="shared" si="826"/>
        <v>2706.8513560664524</v>
      </c>
    </row>
    <row r="5717" spans="1:11">
      <c r="A5717">
        <v>14.2437</v>
      </c>
      <c r="B5717">
        <f t="shared" si="827"/>
        <v>14.071200000000001</v>
      </c>
      <c r="C5717">
        <v>-0.16</v>
      </c>
      <c r="D5717">
        <f t="shared" si="819"/>
        <v>-1.569064</v>
      </c>
      <c r="E5717">
        <f t="shared" si="820"/>
        <v>-12.14914413207547</v>
      </c>
      <c r="F5717">
        <f t="shared" si="821"/>
        <v>78.199977768999645</v>
      </c>
      <c r="G5717">
        <f t="shared" si="822"/>
        <v>6115.2365230720388</v>
      </c>
      <c r="H5717">
        <f t="shared" si="823"/>
        <v>2322.9854033892707</v>
      </c>
      <c r="I5717">
        <f t="shared" si="824"/>
        <v>3.2380000000000004</v>
      </c>
      <c r="J5717">
        <f t="shared" si="825"/>
        <v>1.3470527488544448</v>
      </c>
      <c r="K5717">
        <f t="shared" si="826"/>
        <v>2706.8513560664524</v>
      </c>
    </row>
    <row r="5718" spans="1:11">
      <c r="A5718">
        <v>14.2463</v>
      </c>
      <c r="B5718">
        <f t="shared" si="827"/>
        <v>14.0738</v>
      </c>
      <c r="C5718">
        <v>-6.9999900000000004E-2</v>
      </c>
      <c r="D5718">
        <f t="shared" si="819"/>
        <v>-0.68646451933499997</v>
      </c>
      <c r="E5718">
        <f t="shared" si="820"/>
        <v>-11.26654465141047</v>
      </c>
      <c r="F5718">
        <f t="shared" si="821"/>
        <v>78.170684752905984</v>
      </c>
      <c r="G5718">
        <f t="shared" si="822"/>
        <v>6110.6559547382085</v>
      </c>
      <c r="H5718">
        <f t="shared" si="823"/>
        <v>2323.188647169628</v>
      </c>
      <c r="I5718">
        <f t="shared" si="824"/>
        <v>3.2380000000000004</v>
      </c>
      <c r="J5718">
        <f t="shared" si="825"/>
        <v>4.2000952641771141</v>
      </c>
      <c r="K5718">
        <f t="shared" si="826"/>
        <v>1184.2457764969754</v>
      </c>
    </row>
    <row r="5719" spans="1:11">
      <c r="A5719">
        <v>14.248699999999999</v>
      </c>
      <c r="B5719">
        <f t="shared" si="827"/>
        <v>14.0762</v>
      </c>
      <c r="C5719">
        <v>-6.9999900000000004E-2</v>
      </c>
      <c r="D5719">
        <f t="shared" si="819"/>
        <v>-0.68646451933499997</v>
      </c>
      <c r="E5719">
        <f t="shared" si="820"/>
        <v>-11.26654465141047</v>
      </c>
      <c r="F5719">
        <f t="shared" si="821"/>
        <v>78.143645045742602</v>
      </c>
      <c r="G5719">
        <f t="shared" si="822"/>
        <v>6106.4292610350121</v>
      </c>
      <c r="H5719">
        <f t="shared" si="823"/>
        <v>2323.3761919177377</v>
      </c>
      <c r="I5719">
        <f t="shared" si="824"/>
        <v>3.2380000000000004</v>
      </c>
      <c r="J5719">
        <f t="shared" si="825"/>
        <v>4.1956526162350229</v>
      </c>
      <c r="K5719">
        <f t="shared" si="826"/>
        <v>1184.2457764969754</v>
      </c>
    </row>
    <row r="5720" spans="1:11">
      <c r="A5720">
        <v>14.251300000000001</v>
      </c>
      <c r="B5720">
        <f t="shared" si="827"/>
        <v>14.078800000000001</v>
      </c>
      <c r="C5720">
        <v>-6.9999900000000004E-2</v>
      </c>
      <c r="D5720">
        <f t="shared" si="819"/>
        <v>-0.68646451933499997</v>
      </c>
      <c r="E5720">
        <f t="shared" si="820"/>
        <v>-11.26654465141047</v>
      </c>
      <c r="F5720">
        <f t="shared" si="821"/>
        <v>78.114352029648927</v>
      </c>
      <c r="G5720">
        <f t="shared" si="822"/>
        <v>6101.8519930119173</v>
      </c>
      <c r="H5720">
        <f t="shared" si="823"/>
        <v>2323.5792892330151</v>
      </c>
      <c r="I5720">
        <f t="shared" si="824"/>
        <v>3.2380000000000004</v>
      </c>
      <c r="J5720">
        <f t="shared" si="825"/>
        <v>4.1908414820977606</v>
      </c>
      <c r="K5720">
        <f t="shared" si="826"/>
        <v>1184.2457764969754</v>
      </c>
    </row>
    <row r="5721" spans="1:11">
      <c r="A5721">
        <v>14.2537</v>
      </c>
      <c r="B5721">
        <f t="shared" si="827"/>
        <v>14.081200000000001</v>
      </c>
      <c r="C5721">
        <v>-6.9999900000000004E-2</v>
      </c>
      <c r="D5721">
        <f t="shared" si="819"/>
        <v>-0.68646451933499997</v>
      </c>
      <c r="E5721">
        <f t="shared" si="820"/>
        <v>-11.26654465141047</v>
      </c>
      <c r="F5721">
        <f t="shared" si="821"/>
        <v>78.087312322485545</v>
      </c>
      <c r="G5721">
        <f t="shared" si="822"/>
        <v>6097.6283457494028</v>
      </c>
      <c r="H5721">
        <f t="shared" si="823"/>
        <v>2323.7666987825892</v>
      </c>
      <c r="I5721">
        <f t="shared" si="824"/>
        <v>3.2380000000000004</v>
      </c>
      <c r="J5721">
        <f t="shared" si="825"/>
        <v>4.1864020362479843</v>
      </c>
      <c r="K5721">
        <f t="shared" si="826"/>
        <v>1184.2457764969754</v>
      </c>
    </row>
    <row r="5722" spans="1:11">
      <c r="A5722">
        <v>14.2563</v>
      </c>
      <c r="B5722">
        <f t="shared" si="827"/>
        <v>14.0838</v>
      </c>
      <c r="C5722">
        <v>-6.9999900000000004E-2</v>
      </c>
      <c r="D5722">
        <f t="shared" si="819"/>
        <v>-0.68646451933499997</v>
      </c>
      <c r="E5722">
        <f t="shared" si="820"/>
        <v>-11.26654465141047</v>
      </c>
      <c r="F5722">
        <f t="shared" si="821"/>
        <v>78.058019306391884</v>
      </c>
      <c r="G5722">
        <f t="shared" si="822"/>
        <v>6093.0543780370481</v>
      </c>
      <c r="H5722">
        <f t="shared" si="823"/>
        <v>2323.9696496327856</v>
      </c>
      <c r="I5722">
        <f t="shared" si="824"/>
        <v>3.2380000000000004</v>
      </c>
      <c r="J5722">
        <f t="shared" si="825"/>
        <v>4.1815943710440644</v>
      </c>
      <c r="K5722">
        <f t="shared" si="826"/>
        <v>1184.2457764969754</v>
      </c>
    </row>
    <row r="5723" spans="1:11">
      <c r="A5723">
        <v>14.258699999999999</v>
      </c>
      <c r="B5723">
        <f t="shared" si="827"/>
        <v>14.0862</v>
      </c>
      <c r="C5723">
        <v>-6.9999900000000004E-2</v>
      </c>
      <c r="D5723">
        <f t="shared" si="819"/>
        <v>-0.68646451933499997</v>
      </c>
      <c r="E5723">
        <f t="shared" si="820"/>
        <v>-11.26654465141047</v>
      </c>
      <c r="F5723">
        <f t="shared" si="821"/>
        <v>78.030979599228502</v>
      </c>
      <c r="G5723">
        <f t="shared" si="822"/>
        <v>6088.8337772152145</v>
      </c>
      <c r="H5723">
        <f t="shared" si="823"/>
        <v>2324.1569239838236</v>
      </c>
      <c r="I5723">
        <f t="shared" si="824"/>
        <v>3.2380000000000004</v>
      </c>
      <c r="J5723">
        <f t="shared" si="825"/>
        <v>4.177158127286603</v>
      </c>
      <c r="K5723">
        <f t="shared" si="826"/>
        <v>1184.2457764969754</v>
      </c>
    </row>
    <row r="5724" spans="1:11">
      <c r="A5724">
        <v>14.261200000000001</v>
      </c>
      <c r="B5724">
        <f t="shared" si="827"/>
        <v>14.088700000000001</v>
      </c>
      <c r="C5724">
        <v>-6.9999900000000004E-2</v>
      </c>
      <c r="D5724">
        <f t="shared" si="819"/>
        <v>-0.68646451933499997</v>
      </c>
      <c r="E5724">
        <f t="shared" si="820"/>
        <v>-11.26654465141047</v>
      </c>
      <c r="F5724">
        <f t="shared" si="821"/>
        <v>78.002813237599966</v>
      </c>
      <c r="G5724">
        <f t="shared" si="822"/>
        <v>6084.4388729799002</v>
      </c>
      <c r="H5724">
        <f t="shared" si="823"/>
        <v>2324.3519310169177</v>
      </c>
      <c r="I5724">
        <f t="shared" si="824"/>
        <v>3.2380000000000004</v>
      </c>
      <c r="J5724">
        <f t="shared" si="825"/>
        <v>4.1725386744405313</v>
      </c>
      <c r="K5724">
        <f t="shared" si="826"/>
        <v>1184.2457764969754</v>
      </c>
    </row>
    <row r="5725" spans="1:11">
      <c r="A5725">
        <v>14.2638</v>
      </c>
      <c r="B5725">
        <f t="shared" si="827"/>
        <v>14.0913</v>
      </c>
      <c r="C5725">
        <v>-0.16</v>
      </c>
      <c r="D5725">
        <f t="shared" si="819"/>
        <v>-1.569064</v>
      </c>
      <c r="E5725">
        <f t="shared" si="820"/>
        <v>-12.14914413207547</v>
      </c>
      <c r="F5725">
        <f t="shared" si="821"/>
        <v>77.97122546285658</v>
      </c>
      <c r="G5725">
        <f t="shared" si="822"/>
        <v>6079.512000179614</v>
      </c>
      <c r="H5725">
        <f t="shared" si="823"/>
        <v>2324.5546562031209</v>
      </c>
      <c r="I5725">
        <f t="shared" si="824"/>
        <v>3.2380000000000004</v>
      </c>
      <c r="J5725">
        <f t="shared" si="825"/>
        <v>1.3095029547943273</v>
      </c>
      <c r="K5725">
        <f t="shared" si="826"/>
        <v>2706.8513560664524</v>
      </c>
    </row>
    <row r="5726" spans="1:11">
      <c r="A5726">
        <v>14.2662</v>
      </c>
      <c r="B5726">
        <f t="shared" si="827"/>
        <v>14.0937</v>
      </c>
      <c r="C5726">
        <v>-6.9999900000000004E-2</v>
      </c>
      <c r="D5726">
        <f t="shared" si="819"/>
        <v>-0.68646451933499997</v>
      </c>
      <c r="E5726">
        <f t="shared" si="820"/>
        <v>-11.26654465141047</v>
      </c>
      <c r="F5726">
        <f t="shared" si="821"/>
        <v>77.944185755693198</v>
      </c>
      <c r="G5726">
        <f t="shared" si="822"/>
        <v>6075.296093118006</v>
      </c>
      <c r="H5726">
        <f t="shared" si="823"/>
        <v>2324.7417222489344</v>
      </c>
      <c r="I5726">
        <f t="shared" si="824"/>
        <v>3.2380000000000004</v>
      </c>
      <c r="J5726">
        <f t="shared" si="825"/>
        <v>4.1629287630084066</v>
      </c>
      <c r="K5726">
        <f t="shared" si="826"/>
        <v>1184.2457764969754</v>
      </c>
    </row>
    <row r="5727" spans="1:11">
      <c r="A5727">
        <v>14.268800000000001</v>
      </c>
      <c r="B5727">
        <f t="shared" si="827"/>
        <v>14.096300000000001</v>
      </c>
      <c r="C5727">
        <v>0.02</v>
      </c>
      <c r="D5727">
        <f t="shared" si="819"/>
        <v>0.196133</v>
      </c>
      <c r="E5727">
        <f t="shared" si="820"/>
        <v>-10.38394713207547</v>
      </c>
      <c r="F5727">
        <f t="shared" si="821"/>
        <v>77.917187493149797</v>
      </c>
      <c r="G5727">
        <f t="shared" si="822"/>
        <v>6071.0881068426588</v>
      </c>
      <c r="H5727">
        <f t="shared" si="823"/>
        <v>2324.9443069364165</v>
      </c>
      <c r="I5727">
        <f t="shared" si="824"/>
        <v>3.2380000000000004</v>
      </c>
      <c r="J5727">
        <f t="shared" si="825"/>
        <v>7.0163565459185211</v>
      </c>
      <c r="K5727">
        <f t="shared" si="826"/>
        <v>-338.35641950830654</v>
      </c>
    </row>
    <row r="5728" spans="1:11">
      <c r="A5728">
        <v>14.2712</v>
      </c>
      <c r="B5728">
        <f t="shared" si="827"/>
        <v>14.098700000000001</v>
      </c>
      <c r="C5728">
        <v>-6.9999900000000004E-2</v>
      </c>
      <c r="D5728">
        <f t="shared" si="819"/>
        <v>-0.68646451933499997</v>
      </c>
      <c r="E5728">
        <f t="shared" si="820"/>
        <v>-11.26654465141047</v>
      </c>
      <c r="F5728">
        <f t="shared" si="821"/>
        <v>77.890147785986414</v>
      </c>
      <c r="G5728">
        <f t="shared" si="822"/>
        <v>6066.875122122804</v>
      </c>
      <c r="H5728">
        <f t="shared" si="823"/>
        <v>2325.1312432911027</v>
      </c>
      <c r="I5728">
        <f t="shared" si="824"/>
        <v>3.2380000000000004</v>
      </c>
      <c r="J5728">
        <f t="shared" si="825"/>
        <v>4.1540775397854057</v>
      </c>
      <c r="K5728">
        <f t="shared" si="826"/>
        <v>1184.2457764969754</v>
      </c>
    </row>
    <row r="5729" spans="1:11">
      <c r="A5729">
        <v>14.2738</v>
      </c>
      <c r="B5729">
        <f t="shared" si="827"/>
        <v>14.1013</v>
      </c>
      <c r="C5729">
        <v>0.02</v>
      </c>
      <c r="D5729">
        <f t="shared" si="819"/>
        <v>0.196133</v>
      </c>
      <c r="E5729">
        <f t="shared" si="820"/>
        <v>-10.38394713207547</v>
      </c>
      <c r="F5729">
        <f t="shared" si="821"/>
        <v>77.863149523443028</v>
      </c>
      <c r="G5729">
        <f t="shared" si="822"/>
        <v>6062.670053710046</v>
      </c>
      <c r="H5729">
        <f t="shared" si="823"/>
        <v>2325.3336874798638</v>
      </c>
      <c r="I5729">
        <f t="shared" si="824"/>
        <v>3.2380000000000004</v>
      </c>
      <c r="J5729">
        <f t="shared" si="825"/>
        <v>7.007508389640309</v>
      </c>
      <c r="K5729">
        <f t="shared" si="826"/>
        <v>-338.35641950830654</v>
      </c>
    </row>
    <row r="5730" spans="1:11">
      <c r="A5730">
        <v>14.276199999999999</v>
      </c>
      <c r="B5730">
        <f t="shared" si="827"/>
        <v>14.1037</v>
      </c>
      <c r="C5730">
        <v>0.02</v>
      </c>
      <c r="D5730">
        <f t="shared" si="819"/>
        <v>0.196133</v>
      </c>
      <c r="E5730">
        <f t="shared" si="820"/>
        <v>-10.38394713207547</v>
      </c>
      <c r="F5730">
        <f t="shared" si="821"/>
        <v>77.838228050326052</v>
      </c>
      <c r="G5730">
        <f t="shared" si="822"/>
        <v>6058.789746014565</v>
      </c>
      <c r="H5730">
        <f t="shared" si="823"/>
        <v>2325.5204992271847</v>
      </c>
      <c r="I5730">
        <f t="shared" si="824"/>
        <v>3.2380000000000004</v>
      </c>
      <c r="J5730">
        <f t="shared" si="825"/>
        <v>7.0034298255879923</v>
      </c>
      <c r="K5730">
        <f t="shared" si="826"/>
        <v>-338.35641950830654</v>
      </c>
    </row>
    <row r="5731" spans="1:11">
      <c r="A5731">
        <v>14.2788</v>
      </c>
      <c r="B5731">
        <f t="shared" si="827"/>
        <v>14.106300000000001</v>
      </c>
      <c r="C5731">
        <v>-6.9999900000000004E-2</v>
      </c>
      <c r="D5731">
        <f t="shared" si="819"/>
        <v>-0.68646451933499997</v>
      </c>
      <c r="E5731">
        <f t="shared" si="820"/>
        <v>-11.26654465141047</v>
      </c>
      <c r="F5731">
        <f t="shared" si="821"/>
        <v>77.808935034232377</v>
      </c>
      <c r="G5731">
        <f t="shared" si="822"/>
        <v>6054.2303711613949</v>
      </c>
      <c r="H5731">
        <f t="shared" si="823"/>
        <v>2325.7228024582737</v>
      </c>
      <c r="I5731">
        <f t="shared" si="824"/>
        <v>3.2380000000000004</v>
      </c>
      <c r="J5731">
        <f t="shared" si="825"/>
        <v>4.1407867312287134</v>
      </c>
      <c r="K5731">
        <f t="shared" si="826"/>
        <v>1184.2457764969754</v>
      </c>
    </row>
    <row r="5732" spans="1:11">
      <c r="A5732">
        <v>14.2813</v>
      </c>
      <c r="B5732">
        <f t="shared" si="827"/>
        <v>14.1088</v>
      </c>
      <c r="C5732">
        <v>-6.9999900000000004E-2</v>
      </c>
      <c r="D5732">
        <f t="shared" si="819"/>
        <v>-0.68646451933499997</v>
      </c>
      <c r="E5732">
        <f t="shared" si="820"/>
        <v>-11.26654465141047</v>
      </c>
      <c r="F5732">
        <f t="shared" si="821"/>
        <v>77.780768672603855</v>
      </c>
      <c r="G5732">
        <f t="shared" si="822"/>
        <v>6049.8479753011134</v>
      </c>
      <c r="H5732">
        <f t="shared" si="823"/>
        <v>2325.917254379955</v>
      </c>
      <c r="I5732">
        <f t="shared" si="824"/>
        <v>3.2380000000000004</v>
      </c>
      <c r="J5732">
        <f t="shared" si="825"/>
        <v>4.1361804258474208</v>
      </c>
      <c r="K5732">
        <f t="shared" si="826"/>
        <v>1184.2457764969754</v>
      </c>
    </row>
    <row r="5733" spans="1:11">
      <c r="A5733">
        <v>14.2837</v>
      </c>
      <c r="B5733">
        <f t="shared" si="827"/>
        <v>14.1112</v>
      </c>
      <c r="C5733">
        <v>-6.9999900000000004E-2</v>
      </c>
      <c r="D5733">
        <f t="shared" si="819"/>
        <v>-0.68646451933499997</v>
      </c>
      <c r="E5733">
        <f t="shared" si="820"/>
        <v>-11.26654465141047</v>
      </c>
      <c r="F5733">
        <f t="shared" si="821"/>
        <v>77.753728965440473</v>
      </c>
      <c r="G5733">
        <f t="shared" si="822"/>
        <v>6045.6423680311764</v>
      </c>
      <c r="H5733">
        <f t="shared" si="823"/>
        <v>2326.103863329472</v>
      </c>
      <c r="I5733">
        <f t="shared" si="824"/>
        <v>3.2380000000000004</v>
      </c>
      <c r="J5733">
        <f t="shared" si="825"/>
        <v>4.1317599417066138</v>
      </c>
      <c r="K5733">
        <f t="shared" si="826"/>
        <v>1184.2457764969754</v>
      </c>
    </row>
    <row r="5734" spans="1:11">
      <c r="A5734">
        <v>14.286300000000001</v>
      </c>
      <c r="B5734">
        <f t="shared" si="827"/>
        <v>14.113800000000001</v>
      </c>
      <c r="C5734">
        <v>-6.9999900000000004E-2</v>
      </c>
      <c r="D5734">
        <f t="shared" si="819"/>
        <v>-0.68646451933499997</v>
      </c>
      <c r="E5734">
        <f t="shared" si="820"/>
        <v>-11.26654465141047</v>
      </c>
      <c r="F5734">
        <f t="shared" si="821"/>
        <v>77.724435949346798</v>
      </c>
      <c r="G5734">
        <f t="shared" si="822"/>
        <v>6041.0879436441128</v>
      </c>
      <c r="H5734">
        <f t="shared" si="823"/>
        <v>2326.3059468629403</v>
      </c>
      <c r="I5734">
        <f t="shared" si="824"/>
        <v>3.2380000000000004</v>
      </c>
      <c r="J5734">
        <f t="shared" si="825"/>
        <v>4.1269728183540755</v>
      </c>
      <c r="K5734">
        <f t="shared" si="826"/>
        <v>1184.2457764969754</v>
      </c>
    </row>
    <row r="5735" spans="1:11">
      <c r="A5735">
        <v>14.2887</v>
      </c>
      <c r="B5735">
        <f t="shared" si="827"/>
        <v>14.116200000000001</v>
      </c>
      <c r="C5735">
        <v>-6.9999900000000004E-2</v>
      </c>
      <c r="D5735">
        <f t="shared" si="819"/>
        <v>-0.68646451933499997</v>
      </c>
      <c r="E5735">
        <f t="shared" si="820"/>
        <v>-11.26654465141047</v>
      </c>
      <c r="F5735">
        <f t="shared" si="821"/>
        <v>77.697396242183416</v>
      </c>
      <c r="G5735">
        <f t="shared" si="822"/>
        <v>6036.8853828148576</v>
      </c>
      <c r="H5735">
        <f t="shared" si="823"/>
        <v>2326.4924206139217</v>
      </c>
      <c r="I5735">
        <f t="shared" si="824"/>
        <v>3.2380000000000004</v>
      </c>
      <c r="J5735">
        <f t="shared" si="825"/>
        <v>4.1225555363055841</v>
      </c>
      <c r="K5735">
        <f t="shared" si="826"/>
        <v>1184.2457764969754</v>
      </c>
    </row>
    <row r="5736" spans="1:11">
      <c r="A5736">
        <v>14.2913</v>
      </c>
      <c r="B5736">
        <f t="shared" si="827"/>
        <v>14.1188</v>
      </c>
      <c r="C5736">
        <v>-6.9999900000000004E-2</v>
      </c>
      <c r="D5736">
        <f t="shared" si="819"/>
        <v>-0.68646451933499997</v>
      </c>
      <c r="E5736">
        <f t="shared" si="820"/>
        <v>-11.26654465141047</v>
      </c>
      <c r="F5736">
        <f t="shared" si="821"/>
        <v>77.668103226089755</v>
      </c>
      <c r="G5736">
        <f t="shared" si="822"/>
        <v>6032.3342587385341</v>
      </c>
      <c r="H5736">
        <f t="shared" si="823"/>
        <v>2326.6943576823096</v>
      </c>
      <c r="I5736">
        <f t="shared" si="824"/>
        <v>3.2380000000000004</v>
      </c>
      <c r="J5736">
        <f t="shared" si="825"/>
        <v>4.1177718818863882</v>
      </c>
      <c r="K5736">
        <f t="shared" si="826"/>
        <v>1184.2457764969754</v>
      </c>
    </row>
    <row r="5737" spans="1:11">
      <c r="A5737">
        <v>14.293699999999999</v>
      </c>
      <c r="B5737">
        <f t="shared" si="827"/>
        <v>14.1212</v>
      </c>
      <c r="C5737">
        <v>-6.9999900000000004E-2</v>
      </c>
      <c r="D5737">
        <f t="shared" si="819"/>
        <v>-0.68646451933499997</v>
      </c>
      <c r="E5737">
        <f t="shared" si="820"/>
        <v>-11.26654465141047</v>
      </c>
      <c r="F5737">
        <f t="shared" si="821"/>
        <v>77.641063518926373</v>
      </c>
      <c r="G5737">
        <f t="shared" si="822"/>
        <v>6028.1347443499599</v>
      </c>
      <c r="H5737">
        <f t="shared" si="823"/>
        <v>2326.8806962347549</v>
      </c>
      <c r="I5737">
        <f t="shared" si="824"/>
        <v>3.2380000000000004</v>
      </c>
      <c r="J5737">
        <f t="shared" si="825"/>
        <v>4.1133578019302108</v>
      </c>
      <c r="K5737">
        <f t="shared" si="826"/>
        <v>1184.2457764969754</v>
      </c>
    </row>
    <row r="5738" spans="1:11">
      <c r="A5738">
        <v>14.2963</v>
      </c>
      <c r="B5738">
        <f t="shared" si="827"/>
        <v>14.123800000000001</v>
      </c>
      <c r="C5738">
        <v>-6.9999900000000004E-2</v>
      </c>
      <c r="D5738">
        <f t="shared" si="819"/>
        <v>-0.68646451933499997</v>
      </c>
      <c r="E5738">
        <f t="shared" si="820"/>
        <v>-11.26654465141047</v>
      </c>
      <c r="F5738">
        <f t="shared" si="821"/>
        <v>77.611770502832698</v>
      </c>
      <c r="G5738">
        <f t="shared" si="822"/>
        <v>6023.5869205843719</v>
      </c>
      <c r="H5738">
        <f t="shared" si="823"/>
        <v>2327.0824868380623</v>
      </c>
      <c r="I5738">
        <f t="shared" si="824"/>
        <v>3.2380000000000004</v>
      </c>
      <c r="J5738">
        <f t="shared" si="825"/>
        <v>4.1085776164443537</v>
      </c>
      <c r="K5738">
        <f t="shared" si="826"/>
        <v>1184.2457764969754</v>
      </c>
    </row>
    <row r="5739" spans="1:11">
      <c r="A5739">
        <v>14.2987</v>
      </c>
      <c r="B5739">
        <f t="shared" si="827"/>
        <v>14.126200000000001</v>
      </c>
      <c r="C5739">
        <v>-6.9999900000000004E-2</v>
      </c>
      <c r="D5739">
        <f t="shared" si="819"/>
        <v>-0.68646451933499997</v>
      </c>
      <c r="E5739">
        <f t="shared" si="820"/>
        <v>-11.26654465141047</v>
      </c>
      <c r="F5739">
        <f t="shared" si="821"/>
        <v>77.584730795669316</v>
      </c>
      <c r="G5739">
        <f t="shared" si="822"/>
        <v>6019.3904526364786</v>
      </c>
      <c r="H5739">
        <f t="shared" si="823"/>
        <v>2327.2686901919719</v>
      </c>
      <c r="I5739">
        <f t="shared" si="824"/>
        <v>3.2380000000000004</v>
      </c>
      <c r="J5739">
        <f t="shared" si="825"/>
        <v>4.1041667385804903</v>
      </c>
      <c r="K5739">
        <f t="shared" si="826"/>
        <v>1184.2457764969754</v>
      </c>
    </row>
    <row r="5740" spans="1:11">
      <c r="A5740">
        <v>14.301299999999999</v>
      </c>
      <c r="B5740">
        <f t="shared" si="827"/>
        <v>14.1288</v>
      </c>
      <c r="C5740">
        <v>-6.9999900000000004E-2</v>
      </c>
      <c r="D5740">
        <f t="shared" si="819"/>
        <v>-0.68646451933499997</v>
      </c>
      <c r="E5740">
        <f t="shared" si="820"/>
        <v>-11.26654465141047</v>
      </c>
      <c r="F5740">
        <f t="shared" si="821"/>
        <v>77.555437779575655</v>
      </c>
      <c r="G5740">
        <f t="shared" si="822"/>
        <v>6014.8459291816307</v>
      </c>
      <c r="H5740">
        <f t="shared" si="823"/>
        <v>2327.470334330199</v>
      </c>
      <c r="I5740">
        <f t="shared" si="824"/>
        <v>3.2380000000000004</v>
      </c>
      <c r="J5740">
        <f t="shared" si="825"/>
        <v>4.0993900220279764</v>
      </c>
      <c r="K5740">
        <f t="shared" si="826"/>
        <v>1184.2457764969754</v>
      </c>
    </row>
    <row r="5741" spans="1:11">
      <c r="A5741">
        <v>14.303800000000001</v>
      </c>
      <c r="B5741">
        <f t="shared" si="827"/>
        <v>14.131300000000001</v>
      </c>
      <c r="C5741">
        <v>-6.9999900000000004E-2</v>
      </c>
      <c r="D5741">
        <f t="shared" si="819"/>
        <v>-0.68646451933499997</v>
      </c>
      <c r="E5741">
        <f t="shared" si="820"/>
        <v>-11.26654465141047</v>
      </c>
      <c r="F5741">
        <f t="shared" si="821"/>
        <v>77.527271417947119</v>
      </c>
      <c r="G5741">
        <f t="shared" si="822"/>
        <v>6010.4778135120405</v>
      </c>
      <c r="H5741">
        <f t="shared" si="823"/>
        <v>2327.6641525087439</v>
      </c>
      <c r="I5741">
        <f t="shared" si="824"/>
        <v>3.2380000000000004</v>
      </c>
      <c r="J5741">
        <f t="shared" si="825"/>
        <v>4.0947987264544068</v>
      </c>
      <c r="K5741">
        <f t="shared" si="826"/>
        <v>1184.2457764969754</v>
      </c>
    </row>
    <row r="5742" spans="1:11">
      <c r="A5742">
        <v>14.3062</v>
      </c>
      <c r="B5742">
        <f t="shared" si="827"/>
        <v>14.133700000000001</v>
      </c>
      <c r="C5742">
        <v>-6.9999900000000004E-2</v>
      </c>
      <c r="D5742">
        <f t="shared" si="819"/>
        <v>-0.68646451933499997</v>
      </c>
      <c r="E5742">
        <f t="shared" si="820"/>
        <v>-11.26654465141047</v>
      </c>
      <c r="F5742">
        <f t="shared" si="821"/>
        <v>77.500231710783737</v>
      </c>
      <c r="G5742">
        <f t="shared" si="822"/>
        <v>6006.2859152251694</v>
      </c>
      <c r="H5742">
        <f t="shared" si="823"/>
        <v>2327.8501530648496</v>
      </c>
      <c r="I5742">
        <f t="shared" si="824"/>
        <v>3.2380000000000004</v>
      </c>
      <c r="J5742">
        <f t="shared" si="825"/>
        <v>4.0903926517290161</v>
      </c>
      <c r="K5742">
        <f t="shared" si="826"/>
        <v>1184.2457764969754</v>
      </c>
    </row>
    <row r="5743" spans="1:11">
      <c r="A5743">
        <v>14.3088</v>
      </c>
      <c r="B5743">
        <f t="shared" si="827"/>
        <v>14.1363</v>
      </c>
      <c r="C5743">
        <v>-0.16</v>
      </c>
      <c r="D5743">
        <f t="shared" si="819"/>
        <v>-1.569064</v>
      </c>
      <c r="E5743">
        <f t="shared" si="820"/>
        <v>-12.14914413207547</v>
      </c>
      <c r="F5743">
        <f t="shared" si="821"/>
        <v>77.468643936040351</v>
      </c>
      <c r="G5743">
        <f t="shared" si="822"/>
        <v>6001.3907932890015</v>
      </c>
      <c r="H5743">
        <f t="shared" si="823"/>
        <v>2328.0515715390834</v>
      </c>
      <c r="I5743">
        <f t="shared" si="824"/>
        <v>3.2380000000000004</v>
      </c>
      <c r="J5743">
        <f t="shared" si="825"/>
        <v>1.2273903051921602</v>
      </c>
      <c r="K5743">
        <f t="shared" si="826"/>
        <v>2706.8513560664524</v>
      </c>
    </row>
    <row r="5744" spans="1:11">
      <c r="A5744">
        <v>14.311199999999999</v>
      </c>
      <c r="B5744">
        <f t="shared" si="827"/>
        <v>14.1387</v>
      </c>
      <c r="C5744">
        <v>-6.9999900000000004E-2</v>
      </c>
      <c r="D5744">
        <f t="shared" si="819"/>
        <v>-0.68646451933499997</v>
      </c>
      <c r="E5744">
        <f t="shared" si="820"/>
        <v>-11.26654465141047</v>
      </c>
      <c r="F5744">
        <f t="shared" si="821"/>
        <v>77.441604228876969</v>
      </c>
      <c r="G5744">
        <f t="shared" si="822"/>
        <v>5997.2020655420156</v>
      </c>
      <c r="H5744">
        <f t="shared" si="823"/>
        <v>2328.2374313892328</v>
      </c>
      <c r="I5744">
        <f t="shared" si="824"/>
        <v>3.2380000000000004</v>
      </c>
      <c r="J5744">
        <f t="shared" si="825"/>
        <v>4.0808446813921524</v>
      </c>
      <c r="K5744">
        <f t="shared" si="826"/>
        <v>1184.2457764969754</v>
      </c>
    </row>
    <row r="5745" spans="1:11">
      <c r="A5745">
        <v>14.313800000000001</v>
      </c>
      <c r="B5745">
        <f t="shared" si="827"/>
        <v>14.141300000000001</v>
      </c>
      <c r="C5745">
        <v>-6.9999900000000004E-2</v>
      </c>
      <c r="D5745">
        <f t="shared" si="819"/>
        <v>-0.68646451933499997</v>
      </c>
      <c r="E5745">
        <f t="shared" si="820"/>
        <v>-11.26654465141047</v>
      </c>
      <c r="F5745">
        <f t="shared" si="821"/>
        <v>77.412311212783294</v>
      </c>
      <c r="G5745">
        <f t="shared" si="822"/>
        <v>5992.6659273048144</v>
      </c>
      <c r="H5745">
        <f t="shared" si="823"/>
        <v>2328.4387033983862</v>
      </c>
      <c r="I5745">
        <f t="shared" si="824"/>
        <v>3.2380000000000004</v>
      </c>
      <c r="J5745">
        <f t="shared" si="825"/>
        <v>4.0760767784827685</v>
      </c>
      <c r="K5745">
        <f t="shared" si="826"/>
        <v>1184.2457764969754</v>
      </c>
    </row>
    <row r="5746" spans="1:11">
      <c r="A5746">
        <v>14.3162</v>
      </c>
      <c r="B5746">
        <f t="shared" si="827"/>
        <v>14.143700000000001</v>
      </c>
      <c r="C5746">
        <v>-6.9999900000000004E-2</v>
      </c>
      <c r="D5746">
        <f t="shared" si="819"/>
        <v>-0.68646451933499997</v>
      </c>
      <c r="E5746">
        <f t="shared" si="820"/>
        <v>-11.26654465141047</v>
      </c>
      <c r="F5746">
        <f t="shared" si="821"/>
        <v>77.385271505619912</v>
      </c>
      <c r="G5746">
        <f t="shared" si="822"/>
        <v>5988.4802459985094</v>
      </c>
      <c r="H5746">
        <f t="shared" si="823"/>
        <v>2328.6244280499996</v>
      </c>
      <c r="I5746">
        <f t="shared" si="824"/>
        <v>3.2380000000000004</v>
      </c>
      <c r="J5746">
        <f t="shared" si="825"/>
        <v>4.0716772383818043</v>
      </c>
      <c r="K5746">
        <f t="shared" si="826"/>
        <v>1184.2457764969754</v>
      </c>
    </row>
    <row r="5747" spans="1:11">
      <c r="A5747">
        <v>14.3188</v>
      </c>
      <c r="B5747">
        <f t="shared" si="827"/>
        <v>14.1463</v>
      </c>
      <c r="C5747">
        <v>-6.9999900000000004E-2</v>
      </c>
      <c r="D5747">
        <f t="shared" si="819"/>
        <v>-0.68646451933499997</v>
      </c>
      <c r="E5747">
        <f t="shared" si="820"/>
        <v>-11.26654465141047</v>
      </c>
      <c r="F5747">
        <f t="shared" si="821"/>
        <v>77.355978489526251</v>
      </c>
      <c r="G5747">
        <f t="shared" si="822"/>
        <v>5983.9474080720483</v>
      </c>
      <c r="H5747">
        <f t="shared" si="823"/>
        <v>2328.8255535940721</v>
      </c>
      <c r="I5747">
        <f t="shared" si="824"/>
        <v>3.2380000000000004</v>
      </c>
      <c r="J5747">
        <f t="shared" si="825"/>
        <v>4.0669128044057645</v>
      </c>
      <c r="K5747">
        <f t="shared" si="826"/>
        <v>1184.2457764969754</v>
      </c>
    </row>
    <row r="5748" spans="1:11">
      <c r="A5748">
        <v>14.321199999999999</v>
      </c>
      <c r="B5748">
        <f t="shared" si="827"/>
        <v>14.1487</v>
      </c>
      <c r="C5748">
        <v>-6.9999900000000004E-2</v>
      </c>
      <c r="D5748">
        <f t="shared" si="819"/>
        <v>-0.68646451933499997</v>
      </c>
      <c r="E5748">
        <f t="shared" si="820"/>
        <v>-11.26654465141047</v>
      </c>
      <c r="F5748">
        <f t="shared" si="821"/>
        <v>77.328938782362869</v>
      </c>
      <c r="G5748">
        <f t="shared" si="822"/>
        <v>5979.7647732064243</v>
      </c>
      <c r="H5748">
        <f t="shared" si="823"/>
        <v>2329.0111430471497</v>
      </c>
      <c r="I5748">
        <f t="shared" si="824"/>
        <v>3.2380000000000004</v>
      </c>
      <c r="J5748">
        <f t="shared" si="825"/>
        <v>4.0625164663971143</v>
      </c>
      <c r="K5748">
        <f t="shared" si="826"/>
        <v>1184.2457764969754</v>
      </c>
    </row>
    <row r="5749" spans="1:11">
      <c r="A5749">
        <v>14.323700000000001</v>
      </c>
      <c r="B5749">
        <f t="shared" si="827"/>
        <v>14.151200000000001</v>
      </c>
      <c r="C5749">
        <v>-6.9999900000000004E-2</v>
      </c>
      <c r="D5749">
        <f t="shared" si="819"/>
        <v>-0.68646451933499997</v>
      </c>
      <c r="E5749">
        <f t="shared" si="820"/>
        <v>-11.26654465141047</v>
      </c>
      <c r="F5749">
        <f t="shared" si="821"/>
        <v>77.300772420734333</v>
      </c>
      <c r="G5749">
        <f t="shared" si="822"/>
        <v>5975.4094168421616</v>
      </c>
      <c r="H5749">
        <f t="shared" si="823"/>
        <v>2329.2043949782019</v>
      </c>
      <c r="I5749">
        <f t="shared" si="824"/>
        <v>3.2380000000000004</v>
      </c>
      <c r="J5749">
        <f t="shared" si="825"/>
        <v>4.0579385820393874</v>
      </c>
      <c r="K5749">
        <f t="shared" si="826"/>
        <v>1184.2457764969754</v>
      </c>
    </row>
    <row r="5750" spans="1:11">
      <c r="A5750">
        <v>14.3263</v>
      </c>
      <c r="B5750">
        <f t="shared" si="827"/>
        <v>14.1538</v>
      </c>
      <c r="C5750">
        <v>-6.9999900000000004E-2</v>
      </c>
      <c r="D5750">
        <f t="shared" ref="D5750:D5813" si="828">C5750*9.80665</f>
        <v>-0.68646451933499997</v>
      </c>
      <c r="E5750">
        <f t="shared" ref="E5750:E5813" si="829">D5750-$D$17</f>
        <v>-11.26654465141047</v>
      </c>
      <c r="F5750">
        <f t="shared" ref="F5750:F5813" si="830">F5749+E5750*(A5750-A5749)</f>
        <v>77.271479404640672</v>
      </c>
      <c r="G5750">
        <f t="shared" ref="G5750:G5813" si="831">F5750^2</f>
        <v>5970.8815293818079</v>
      </c>
      <c r="H5750">
        <f t="shared" ref="H5750:H5813" si="832">H5749+F5750*(B5750-B5749)</f>
        <v>2329.4053008246538</v>
      </c>
      <c r="I5750">
        <f t="shared" ref="I5750:I5813" si="833">IF(B5750&lt;=0,$B$5,IF(B5750&lt;=$B$4,$B$1+$B$2+$B$3-$B$6*B5750,$B$1+$B$2))</f>
        <v>3.2380000000000004</v>
      </c>
      <c r="J5750">
        <f t="shared" ref="J5750:J5813" si="834">I5750*D5750+0.5*$B$14*$B$8*$B$13*G5750</f>
        <v>4.0531793514633589</v>
      </c>
      <c r="K5750">
        <f t="shared" ref="K5750:K5813" si="835">-2*I5750*D5750/$B$8/$B$13</f>
        <v>1184.2457764969754</v>
      </c>
    </row>
    <row r="5751" spans="1:11">
      <c r="A5751">
        <v>14.3287</v>
      </c>
      <c r="B5751">
        <f t="shared" si="827"/>
        <v>14.1562</v>
      </c>
      <c r="C5751">
        <v>-0.16</v>
      </c>
      <c r="D5751">
        <f t="shared" si="828"/>
        <v>-1.569064</v>
      </c>
      <c r="E5751">
        <f t="shared" si="829"/>
        <v>-12.14914413207547</v>
      </c>
      <c r="F5751">
        <f t="shared" si="830"/>
        <v>77.242321458723694</v>
      </c>
      <c r="G5751">
        <f t="shared" si="831"/>
        <v>5966.3762243328065</v>
      </c>
      <c r="H5751">
        <f t="shared" si="832"/>
        <v>2329.5906823961545</v>
      </c>
      <c r="I5751">
        <f t="shared" si="833"/>
        <v>3.2380000000000004</v>
      </c>
      <c r="J5751">
        <f t="shared" si="834"/>
        <v>1.1905867387073661</v>
      </c>
      <c r="K5751">
        <f t="shared" si="835"/>
        <v>2706.8513560664524</v>
      </c>
    </row>
    <row r="5752" spans="1:11">
      <c r="A5752">
        <v>14.331300000000001</v>
      </c>
      <c r="B5752">
        <f t="shared" si="827"/>
        <v>14.158800000000001</v>
      </c>
      <c r="C5752">
        <v>-6.9999900000000004E-2</v>
      </c>
      <c r="D5752">
        <f t="shared" si="828"/>
        <v>-0.68646451933499997</v>
      </c>
      <c r="E5752">
        <f t="shared" si="829"/>
        <v>-11.26654465141047</v>
      </c>
      <c r="F5752">
        <f t="shared" si="830"/>
        <v>77.213028442630019</v>
      </c>
      <c r="G5752">
        <f t="shared" si="831"/>
        <v>5961.8517612823925</v>
      </c>
      <c r="H5752">
        <f t="shared" si="832"/>
        <v>2329.7914362701054</v>
      </c>
      <c r="I5752">
        <f t="shared" si="833"/>
        <v>3.2380000000000004</v>
      </c>
      <c r="J5752">
        <f t="shared" si="834"/>
        <v>4.0436882258977445</v>
      </c>
      <c r="K5752">
        <f t="shared" si="835"/>
        <v>1184.2457764969754</v>
      </c>
    </row>
    <row r="5753" spans="1:11">
      <c r="A5753">
        <v>14.3337</v>
      </c>
      <c r="B5753">
        <f t="shared" si="827"/>
        <v>14.161200000000001</v>
      </c>
      <c r="C5753">
        <v>-6.9999900000000004E-2</v>
      </c>
      <c r="D5753">
        <f t="shared" si="828"/>
        <v>-0.68646451933499997</v>
      </c>
      <c r="E5753">
        <f t="shared" si="829"/>
        <v>-11.26654465141047</v>
      </c>
      <c r="F5753">
        <f t="shared" si="830"/>
        <v>77.185988735466637</v>
      </c>
      <c r="G5753">
        <f t="shared" si="831"/>
        <v>5957.6768570715822</v>
      </c>
      <c r="H5753">
        <f t="shared" si="832"/>
        <v>2329.9766826430705</v>
      </c>
      <c r="I5753">
        <f t="shared" si="833"/>
        <v>3.2380000000000004</v>
      </c>
      <c r="J5753">
        <f t="shared" si="834"/>
        <v>4.0393000135258479</v>
      </c>
      <c r="K5753">
        <f t="shared" si="835"/>
        <v>1184.2457764969754</v>
      </c>
    </row>
    <row r="5754" spans="1:11">
      <c r="A5754">
        <v>14.3363</v>
      </c>
      <c r="B5754">
        <f t="shared" si="827"/>
        <v>14.1638</v>
      </c>
      <c r="C5754">
        <v>-0.16</v>
      </c>
      <c r="D5754">
        <f t="shared" si="828"/>
        <v>-1.569064</v>
      </c>
      <c r="E5754">
        <f t="shared" si="829"/>
        <v>-12.14914413207547</v>
      </c>
      <c r="F5754">
        <f t="shared" si="830"/>
        <v>77.154400960723251</v>
      </c>
      <c r="G5754">
        <f t="shared" si="831"/>
        <v>5952.8015876080526</v>
      </c>
      <c r="H5754">
        <f t="shared" si="832"/>
        <v>2330.1772840855683</v>
      </c>
      <c r="I5754">
        <f t="shared" si="833"/>
        <v>3.2380000000000004</v>
      </c>
      <c r="J5754">
        <f t="shared" si="834"/>
        <v>1.17631853378297</v>
      </c>
      <c r="K5754">
        <f t="shared" si="835"/>
        <v>2706.8513560664524</v>
      </c>
    </row>
    <row r="5755" spans="1:11">
      <c r="A5755">
        <v>14.338699999999999</v>
      </c>
      <c r="B5755">
        <f t="shared" si="827"/>
        <v>14.1662</v>
      </c>
      <c r="C5755">
        <v>-6.9999900000000004E-2</v>
      </c>
      <c r="D5755">
        <f t="shared" si="828"/>
        <v>-0.68646451933499997</v>
      </c>
      <c r="E5755">
        <f t="shared" si="829"/>
        <v>-11.26654465141047</v>
      </c>
      <c r="F5755">
        <f t="shared" si="830"/>
        <v>77.127361253559869</v>
      </c>
      <c r="G5755">
        <f t="shared" si="831"/>
        <v>5948.6298539371282</v>
      </c>
      <c r="H5755">
        <f t="shared" si="832"/>
        <v>2330.3623897525767</v>
      </c>
      <c r="I5755">
        <f t="shared" si="833"/>
        <v>3.2380000000000004</v>
      </c>
      <c r="J5755">
        <f t="shared" si="834"/>
        <v>4.0297907723364572</v>
      </c>
      <c r="K5755">
        <f t="shared" si="835"/>
        <v>1184.2457764969754</v>
      </c>
    </row>
    <row r="5756" spans="1:11">
      <c r="A5756">
        <v>14.3413</v>
      </c>
      <c r="B5756">
        <f t="shared" si="827"/>
        <v>14.168800000000001</v>
      </c>
      <c r="C5756">
        <v>-6.9999900000000004E-2</v>
      </c>
      <c r="D5756">
        <f t="shared" si="828"/>
        <v>-0.68646451933499997</v>
      </c>
      <c r="E5756">
        <f t="shared" si="829"/>
        <v>-11.26654465141047</v>
      </c>
      <c r="F5756">
        <f t="shared" si="830"/>
        <v>77.098068237466194</v>
      </c>
      <c r="G5756">
        <f t="shared" si="831"/>
        <v>5944.1121259489937</v>
      </c>
      <c r="H5756">
        <f t="shared" si="832"/>
        <v>2330.5628447299941</v>
      </c>
      <c r="I5756">
        <f t="shared" si="833"/>
        <v>3.2380000000000004</v>
      </c>
      <c r="J5756">
        <f t="shared" si="834"/>
        <v>4.0250422203100271</v>
      </c>
      <c r="K5756">
        <f t="shared" si="835"/>
        <v>1184.2457764969754</v>
      </c>
    </row>
    <row r="5757" spans="1:11">
      <c r="A5757">
        <v>14.3438</v>
      </c>
      <c r="B5757">
        <f t="shared" si="827"/>
        <v>14.1713</v>
      </c>
      <c r="C5757">
        <v>-6.9999900000000004E-2</v>
      </c>
      <c r="D5757">
        <f t="shared" si="828"/>
        <v>-0.68646451933499997</v>
      </c>
      <c r="E5757">
        <f t="shared" si="829"/>
        <v>-11.26654465141047</v>
      </c>
      <c r="F5757">
        <f t="shared" si="830"/>
        <v>77.069901875837672</v>
      </c>
      <c r="G5757">
        <f t="shared" si="831"/>
        <v>5939.7697751512469</v>
      </c>
      <c r="H5757">
        <f t="shared" si="832"/>
        <v>2330.7555194846836</v>
      </c>
      <c r="I5757">
        <f t="shared" si="833"/>
        <v>3.2380000000000004</v>
      </c>
      <c r="J5757">
        <f t="shared" si="834"/>
        <v>4.0204780060115413</v>
      </c>
      <c r="K5757">
        <f t="shared" si="835"/>
        <v>1184.2457764969754</v>
      </c>
    </row>
    <row r="5758" spans="1:11">
      <c r="A5758">
        <v>14.3462</v>
      </c>
      <c r="B5758">
        <f t="shared" si="827"/>
        <v>14.1737</v>
      </c>
      <c r="C5758">
        <v>-0.16</v>
      </c>
      <c r="D5758">
        <f t="shared" si="828"/>
        <v>-1.569064</v>
      </c>
      <c r="E5758">
        <f t="shared" si="829"/>
        <v>-12.14914413207547</v>
      </c>
      <c r="F5758">
        <f t="shared" si="830"/>
        <v>77.040743929920694</v>
      </c>
      <c r="G5758">
        <f t="shared" si="831"/>
        <v>5935.276225275612</v>
      </c>
      <c r="H5758">
        <f t="shared" si="832"/>
        <v>2330.9404172701156</v>
      </c>
      <c r="I5758">
        <f t="shared" si="833"/>
        <v>3.2380000000000004</v>
      </c>
      <c r="J5758">
        <f t="shared" si="834"/>
        <v>1.1578977490353699</v>
      </c>
      <c r="K5758">
        <f t="shared" si="835"/>
        <v>2706.8513560664524</v>
      </c>
    </row>
    <row r="5759" spans="1:11">
      <c r="A5759">
        <v>14.348800000000001</v>
      </c>
      <c r="B5759">
        <f t="shared" si="827"/>
        <v>14.176300000000001</v>
      </c>
      <c r="C5759">
        <v>-6.9999900000000004E-2</v>
      </c>
      <c r="D5759">
        <f t="shared" si="828"/>
        <v>-0.68646451933499997</v>
      </c>
      <c r="E5759">
        <f t="shared" si="829"/>
        <v>-11.26654465141047</v>
      </c>
      <c r="F5759">
        <f t="shared" si="830"/>
        <v>77.011450913827019</v>
      </c>
      <c r="G5759">
        <f t="shared" si="831"/>
        <v>5930.7635718527881</v>
      </c>
      <c r="H5759">
        <f t="shared" si="832"/>
        <v>2331.1406470424918</v>
      </c>
      <c r="I5759">
        <f t="shared" si="833"/>
        <v>3.2380000000000004</v>
      </c>
      <c r="J5759">
        <f t="shared" si="834"/>
        <v>4.0110116492420191</v>
      </c>
      <c r="K5759">
        <f t="shared" si="835"/>
        <v>1184.2457764969754</v>
      </c>
    </row>
    <row r="5760" spans="1:11">
      <c r="A5760">
        <v>14.3512</v>
      </c>
      <c r="B5760">
        <f t="shared" si="827"/>
        <v>14.178700000000001</v>
      </c>
      <c r="C5760">
        <v>-6.9999900000000004E-2</v>
      </c>
      <c r="D5760">
        <f t="shared" si="828"/>
        <v>-0.68646451933499997</v>
      </c>
      <c r="E5760">
        <f t="shared" si="829"/>
        <v>-11.26654465141047</v>
      </c>
      <c r="F5760">
        <f t="shared" si="830"/>
        <v>76.984411206663637</v>
      </c>
      <c r="G5760">
        <f t="shared" si="831"/>
        <v>5926.5995688366775</v>
      </c>
      <c r="H5760">
        <f t="shared" si="832"/>
        <v>2331.3254096293877</v>
      </c>
      <c r="I5760">
        <f t="shared" si="833"/>
        <v>3.2380000000000004</v>
      </c>
      <c r="J5760">
        <f t="shared" si="834"/>
        <v>4.0066348950389887</v>
      </c>
      <c r="K5760">
        <f t="shared" si="835"/>
        <v>1184.2457764969754</v>
      </c>
    </row>
    <row r="5761" spans="1:11">
      <c r="A5761">
        <v>14.3538</v>
      </c>
      <c r="B5761">
        <f t="shared" si="827"/>
        <v>14.1813</v>
      </c>
      <c r="C5761">
        <v>-0.16</v>
      </c>
      <c r="D5761">
        <f t="shared" si="828"/>
        <v>-1.569064</v>
      </c>
      <c r="E5761">
        <f t="shared" si="829"/>
        <v>-12.14914413207547</v>
      </c>
      <c r="F5761">
        <f t="shared" si="830"/>
        <v>76.952823431920251</v>
      </c>
      <c r="G5761">
        <f t="shared" si="831"/>
        <v>5921.7370341442947</v>
      </c>
      <c r="H5761">
        <f t="shared" si="832"/>
        <v>2331.5254869703108</v>
      </c>
      <c r="I5761">
        <f t="shared" si="833"/>
        <v>3.2380000000000004</v>
      </c>
      <c r="J5761">
        <f t="shared" si="834"/>
        <v>1.1436668007242492</v>
      </c>
      <c r="K5761">
        <f t="shared" si="835"/>
        <v>2706.8513560664524</v>
      </c>
    </row>
    <row r="5762" spans="1:11">
      <c r="A5762">
        <v>14.356199999999999</v>
      </c>
      <c r="B5762">
        <f t="shared" si="827"/>
        <v>14.1837</v>
      </c>
      <c r="C5762">
        <v>-0.16</v>
      </c>
      <c r="D5762">
        <f t="shared" si="828"/>
        <v>-1.569064</v>
      </c>
      <c r="E5762">
        <f t="shared" si="829"/>
        <v>-12.14914413207547</v>
      </c>
      <c r="F5762">
        <f t="shared" si="830"/>
        <v>76.923665486003273</v>
      </c>
      <c r="G5762">
        <f t="shared" si="831"/>
        <v>5917.2503118025315</v>
      </c>
      <c r="H5762">
        <f t="shared" si="832"/>
        <v>2331.710103767477</v>
      </c>
      <c r="I5762">
        <f t="shared" si="833"/>
        <v>3.2380000000000004</v>
      </c>
      <c r="J5762">
        <f t="shared" si="834"/>
        <v>1.1389508385140488</v>
      </c>
      <c r="K5762">
        <f t="shared" si="835"/>
        <v>2706.8513560664524</v>
      </c>
    </row>
    <row r="5763" spans="1:11">
      <c r="A5763">
        <v>14.3588</v>
      </c>
      <c r="B5763">
        <f t="shared" si="827"/>
        <v>14.186300000000001</v>
      </c>
      <c r="C5763">
        <v>-6.9999900000000004E-2</v>
      </c>
      <c r="D5763">
        <f t="shared" si="828"/>
        <v>-0.68646451933499997</v>
      </c>
      <c r="E5763">
        <f t="shared" si="829"/>
        <v>-11.26654465141047</v>
      </c>
      <c r="F5763">
        <f t="shared" si="830"/>
        <v>76.894372469909598</v>
      </c>
      <c r="G5763">
        <f t="shared" si="831"/>
        <v>5912.7445175411913</v>
      </c>
      <c r="H5763">
        <f t="shared" si="832"/>
        <v>2331.9100291358986</v>
      </c>
      <c r="I5763">
        <f t="shared" si="833"/>
        <v>3.2380000000000004</v>
      </c>
      <c r="J5763">
        <f t="shared" si="834"/>
        <v>3.9920719483369576</v>
      </c>
      <c r="K5763">
        <f t="shared" si="835"/>
        <v>1184.2457764969754</v>
      </c>
    </row>
    <row r="5764" spans="1:11">
      <c r="A5764">
        <v>14.3612</v>
      </c>
      <c r="B5764">
        <f t="shared" si="827"/>
        <v>14.188700000000001</v>
      </c>
      <c r="C5764">
        <v>-6.9999900000000004E-2</v>
      </c>
      <c r="D5764">
        <f t="shared" si="828"/>
        <v>-0.68646451933499997</v>
      </c>
      <c r="E5764">
        <f t="shared" si="829"/>
        <v>-11.26654465141047</v>
      </c>
      <c r="F5764">
        <f t="shared" si="830"/>
        <v>76.867332762746216</v>
      </c>
      <c r="G5764">
        <f t="shared" si="831"/>
        <v>5908.5868460587581</v>
      </c>
      <c r="H5764">
        <f t="shared" si="832"/>
        <v>2332.0945107345292</v>
      </c>
      <c r="I5764">
        <f t="shared" si="833"/>
        <v>3.2380000000000004</v>
      </c>
      <c r="J5764">
        <f t="shared" si="834"/>
        <v>3.9877018491643224</v>
      </c>
      <c r="K5764">
        <f t="shared" si="835"/>
        <v>1184.2457764969754</v>
      </c>
    </row>
    <row r="5765" spans="1:11">
      <c r="A5765">
        <v>14.363799999999999</v>
      </c>
      <c r="B5765">
        <f t="shared" si="827"/>
        <v>14.1913</v>
      </c>
      <c r="C5765">
        <v>-6.9999900000000004E-2</v>
      </c>
      <c r="D5765">
        <f t="shared" si="828"/>
        <v>-0.68646451933499997</v>
      </c>
      <c r="E5765">
        <f t="shared" si="829"/>
        <v>-11.26654465141047</v>
      </c>
      <c r="F5765">
        <f t="shared" si="830"/>
        <v>76.838039746652555</v>
      </c>
      <c r="G5765">
        <f t="shared" si="831"/>
        <v>5904.0843521081579</v>
      </c>
      <c r="H5765">
        <f t="shared" si="832"/>
        <v>2332.2942896378704</v>
      </c>
      <c r="I5765">
        <f t="shared" si="833"/>
        <v>3.2380000000000004</v>
      </c>
      <c r="J5765">
        <f t="shared" si="834"/>
        <v>3.982969309527304</v>
      </c>
      <c r="K5765">
        <f t="shared" si="835"/>
        <v>1184.2457764969754</v>
      </c>
    </row>
    <row r="5766" spans="1:11">
      <c r="A5766">
        <v>14.366300000000001</v>
      </c>
      <c r="B5766">
        <f t="shared" si="827"/>
        <v>14.193800000000001</v>
      </c>
      <c r="C5766">
        <v>-6.9999900000000004E-2</v>
      </c>
      <c r="D5766">
        <f t="shared" si="828"/>
        <v>-0.68646451933499997</v>
      </c>
      <c r="E5766">
        <f t="shared" si="829"/>
        <v>-11.26654465141047</v>
      </c>
      <c r="F5766">
        <f t="shared" si="830"/>
        <v>76.809873385024019</v>
      </c>
      <c r="G5766">
        <f t="shared" si="831"/>
        <v>5899.7566494234215</v>
      </c>
      <c r="H5766">
        <f t="shared" si="832"/>
        <v>2332.4863143213329</v>
      </c>
      <c r="I5766">
        <f t="shared" si="833"/>
        <v>3.2380000000000004</v>
      </c>
      <c r="J5766">
        <f t="shared" si="834"/>
        <v>3.9784204917570962</v>
      </c>
      <c r="K5766">
        <f t="shared" si="835"/>
        <v>1184.2457764969754</v>
      </c>
    </row>
    <row r="5767" spans="1:11">
      <c r="A5767">
        <v>14.3687</v>
      </c>
      <c r="B5767">
        <f t="shared" si="827"/>
        <v>14.196200000000001</v>
      </c>
      <c r="C5767">
        <v>0.02</v>
      </c>
      <c r="D5767">
        <f t="shared" si="828"/>
        <v>0.196133</v>
      </c>
      <c r="E5767">
        <f t="shared" si="829"/>
        <v>-10.38394713207547</v>
      </c>
      <c r="F5767">
        <f t="shared" si="830"/>
        <v>76.784951911907044</v>
      </c>
      <c r="G5767">
        <f t="shared" si="831"/>
        <v>5895.9288401138774</v>
      </c>
      <c r="H5767">
        <f t="shared" si="832"/>
        <v>2332.6705982059216</v>
      </c>
      <c r="I5767">
        <f t="shared" si="833"/>
        <v>3.2380000000000004</v>
      </c>
      <c r="J5767">
        <f t="shared" si="834"/>
        <v>6.8322478759947165</v>
      </c>
      <c r="K5767">
        <f t="shared" si="835"/>
        <v>-338.35641950830654</v>
      </c>
    </row>
    <row r="5768" spans="1:11">
      <c r="A5768">
        <v>14.3713</v>
      </c>
      <c r="B5768">
        <f t="shared" si="827"/>
        <v>14.1988</v>
      </c>
      <c r="C5768">
        <v>-6.9999900000000004E-2</v>
      </c>
      <c r="D5768">
        <f t="shared" si="828"/>
        <v>-0.68646451933499997</v>
      </c>
      <c r="E5768">
        <f t="shared" si="829"/>
        <v>-11.26654465141047</v>
      </c>
      <c r="F5768">
        <f t="shared" si="830"/>
        <v>76.755658895813383</v>
      </c>
      <c r="G5768">
        <f t="shared" si="831"/>
        <v>5891.431172530456</v>
      </c>
      <c r="H5768">
        <f t="shared" si="832"/>
        <v>2332.8701629190505</v>
      </c>
      <c r="I5768">
        <f t="shared" si="833"/>
        <v>3.2380000000000004</v>
      </c>
      <c r="J5768">
        <f t="shared" si="834"/>
        <v>3.9696696417114712</v>
      </c>
      <c r="K5768">
        <f t="shared" si="835"/>
        <v>1184.2457764969754</v>
      </c>
    </row>
    <row r="5769" spans="1:11">
      <c r="A5769">
        <v>14.373699999999999</v>
      </c>
      <c r="B5769">
        <f t="shared" si="827"/>
        <v>14.2012</v>
      </c>
      <c r="C5769">
        <v>-6.9999900000000004E-2</v>
      </c>
      <c r="D5769">
        <f t="shared" si="828"/>
        <v>-0.68646451933499997</v>
      </c>
      <c r="E5769">
        <f t="shared" si="829"/>
        <v>-11.26654465141047</v>
      </c>
      <c r="F5769">
        <f t="shared" si="830"/>
        <v>76.728619188650001</v>
      </c>
      <c r="G5769">
        <f t="shared" si="831"/>
        <v>5887.2810025968693</v>
      </c>
      <c r="H5769">
        <f t="shared" si="832"/>
        <v>2333.0543116051031</v>
      </c>
      <c r="I5769">
        <f t="shared" si="833"/>
        <v>3.2380000000000004</v>
      </c>
      <c r="J5769">
        <f t="shared" si="834"/>
        <v>3.9653074273639222</v>
      </c>
      <c r="K5769">
        <f t="shared" si="835"/>
        <v>1184.2457764969754</v>
      </c>
    </row>
    <row r="5770" spans="1:11">
      <c r="A5770">
        <v>14.376300000000001</v>
      </c>
      <c r="B5770">
        <f t="shared" si="827"/>
        <v>14.203800000000001</v>
      </c>
      <c r="C5770">
        <v>-6.9999900000000004E-2</v>
      </c>
      <c r="D5770">
        <f t="shared" si="828"/>
        <v>-0.68646451933499997</v>
      </c>
      <c r="E5770">
        <f t="shared" si="829"/>
        <v>-11.26654465141047</v>
      </c>
      <c r="F5770">
        <f t="shared" si="830"/>
        <v>76.699326172556326</v>
      </c>
      <c r="G5770">
        <f t="shared" si="831"/>
        <v>5882.7866353241834</v>
      </c>
      <c r="H5770">
        <f t="shared" si="832"/>
        <v>2333.253729853152</v>
      </c>
      <c r="I5770">
        <f t="shared" si="833"/>
        <v>3.2380000000000004</v>
      </c>
      <c r="J5770">
        <f t="shared" si="834"/>
        <v>3.9605834296207449</v>
      </c>
      <c r="K5770">
        <f t="shared" si="835"/>
        <v>1184.2457764969754</v>
      </c>
    </row>
    <row r="5771" spans="1:11">
      <c r="A5771">
        <v>14.3787</v>
      </c>
      <c r="B5771">
        <f t="shared" si="827"/>
        <v>14.206200000000001</v>
      </c>
      <c r="C5771">
        <v>-6.9999900000000004E-2</v>
      </c>
      <c r="D5771">
        <f t="shared" si="828"/>
        <v>-0.68646451933499997</v>
      </c>
      <c r="E5771">
        <f t="shared" si="829"/>
        <v>-11.26654465141047</v>
      </c>
      <c r="F5771">
        <f t="shared" si="830"/>
        <v>76.672286465392943</v>
      </c>
      <c r="G5771">
        <f t="shared" si="831"/>
        <v>5878.6395118312776</v>
      </c>
      <c r="H5771">
        <f t="shared" si="832"/>
        <v>2333.4377433406689</v>
      </c>
      <c r="I5771">
        <f t="shared" si="833"/>
        <v>3.2380000000000004</v>
      </c>
      <c r="J5771">
        <f t="shared" si="834"/>
        <v>3.9562244173655108</v>
      </c>
      <c r="K5771">
        <f t="shared" si="835"/>
        <v>1184.2457764969754</v>
      </c>
    </row>
    <row r="5772" spans="1:11">
      <c r="A5772">
        <v>14.3813</v>
      </c>
      <c r="B5772">
        <f t="shared" si="827"/>
        <v>14.2088</v>
      </c>
      <c r="C5772">
        <v>-6.9999900000000004E-2</v>
      </c>
      <c r="D5772">
        <f t="shared" si="828"/>
        <v>-0.68646451933499997</v>
      </c>
      <c r="E5772">
        <f t="shared" si="829"/>
        <v>-11.26654465141047</v>
      </c>
      <c r="F5772">
        <f t="shared" si="830"/>
        <v>76.642993449299283</v>
      </c>
      <c r="G5772">
        <f t="shared" si="831"/>
        <v>5874.1484448693327</v>
      </c>
      <c r="H5772">
        <f t="shared" si="832"/>
        <v>2333.637015123637</v>
      </c>
      <c r="I5772">
        <f t="shared" si="833"/>
        <v>3.2380000000000004</v>
      </c>
      <c r="J5772">
        <f t="shared" si="834"/>
        <v>3.9515038885556777</v>
      </c>
      <c r="K5772">
        <f t="shared" si="835"/>
        <v>1184.2457764969754</v>
      </c>
    </row>
    <row r="5773" spans="1:11">
      <c r="A5773">
        <v>14.383699999999999</v>
      </c>
      <c r="B5773">
        <f t="shared" si="827"/>
        <v>14.2112</v>
      </c>
      <c r="C5773">
        <v>-0.16</v>
      </c>
      <c r="D5773">
        <f t="shared" si="828"/>
        <v>-1.569064</v>
      </c>
      <c r="E5773">
        <f t="shared" si="829"/>
        <v>-12.14914413207547</v>
      </c>
      <c r="F5773">
        <f t="shared" si="830"/>
        <v>76.613835503382305</v>
      </c>
      <c r="G5773">
        <f t="shared" si="831"/>
        <v>5869.6797905393232</v>
      </c>
      <c r="H5773">
        <f t="shared" si="832"/>
        <v>2333.8208883288448</v>
      </c>
      <c r="I5773">
        <f t="shared" si="833"/>
        <v>3.2380000000000004</v>
      </c>
      <c r="J5773">
        <f t="shared" si="834"/>
        <v>1.0889497991119335</v>
      </c>
      <c r="K5773">
        <f t="shared" si="835"/>
        <v>2706.8513560664524</v>
      </c>
    </row>
    <row r="5774" spans="1:11">
      <c r="A5774">
        <v>14.386200000000001</v>
      </c>
      <c r="B5774">
        <f t="shared" si="827"/>
        <v>14.213700000000001</v>
      </c>
      <c r="C5774">
        <v>-0.16</v>
      </c>
      <c r="D5774">
        <f t="shared" si="828"/>
        <v>-1.569064</v>
      </c>
      <c r="E5774">
        <f t="shared" si="829"/>
        <v>-12.14914413207547</v>
      </c>
      <c r="F5774">
        <f t="shared" si="830"/>
        <v>76.583462643052101</v>
      </c>
      <c r="G5774">
        <f t="shared" si="831"/>
        <v>5865.0267503997566</v>
      </c>
      <c r="H5774">
        <f t="shared" si="832"/>
        <v>2334.0123469854525</v>
      </c>
      <c r="I5774">
        <f t="shared" si="833"/>
        <v>3.2380000000000004</v>
      </c>
      <c r="J5774">
        <f t="shared" si="834"/>
        <v>1.084059021437441</v>
      </c>
      <c r="K5774">
        <f t="shared" si="835"/>
        <v>2706.8513560664524</v>
      </c>
    </row>
    <row r="5775" spans="1:11">
      <c r="A5775">
        <v>14.3888</v>
      </c>
      <c r="B5775">
        <f t="shared" si="827"/>
        <v>14.2163</v>
      </c>
      <c r="C5775">
        <v>-6.9999900000000004E-2</v>
      </c>
      <c r="D5775">
        <f t="shared" si="828"/>
        <v>-0.68646451933499997</v>
      </c>
      <c r="E5775">
        <f t="shared" si="829"/>
        <v>-11.26654465141047</v>
      </c>
      <c r="F5775">
        <f t="shared" si="830"/>
        <v>76.554169626958441</v>
      </c>
      <c r="G5775">
        <f t="shared" si="831"/>
        <v>5860.5408872731259</v>
      </c>
      <c r="H5775">
        <f t="shared" si="832"/>
        <v>2334.2113878264827</v>
      </c>
      <c r="I5775">
        <f t="shared" si="833"/>
        <v>3.2380000000000004</v>
      </c>
      <c r="J5775">
        <f t="shared" si="834"/>
        <v>3.937201080735476</v>
      </c>
      <c r="K5775">
        <f t="shared" si="835"/>
        <v>1184.2457764969754</v>
      </c>
    </row>
    <row r="5776" spans="1:11">
      <c r="A5776">
        <v>14.3912</v>
      </c>
      <c r="B5776">
        <f t="shared" si="827"/>
        <v>14.2187</v>
      </c>
      <c r="C5776">
        <v>-6.9999900000000004E-2</v>
      </c>
      <c r="D5776">
        <f t="shared" si="828"/>
        <v>-0.68646451933499997</v>
      </c>
      <c r="E5776">
        <f t="shared" si="829"/>
        <v>-11.26654465141047</v>
      </c>
      <c r="F5776">
        <f t="shared" si="830"/>
        <v>76.527129919795058</v>
      </c>
      <c r="G5776">
        <f t="shared" si="831"/>
        <v>5856.4016137611916</v>
      </c>
      <c r="H5776">
        <f t="shared" si="832"/>
        <v>2334.3950529382901</v>
      </c>
      <c r="I5776">
        <f t="shared" si="833"/>
        <v>3.2380000000000004</v>
      </c>
      <c r="J5776">
        <f t="shared" si="834"/>
        <v>3.9328503195398774</v>
      </c>
      <c r="K5776">
        <f t="shared" si="835"/>
        <v>1184.2457764969754</v>
      </c>
    </row>
    <row r="5777" spans="1:11">
      <c r="A5777">
        <v>14.393800000000001</v>
      </c>
      <c r="B5777">
        <f t="shared" si="827"/>
        <v>14.221300000000001</v>
      </c>
      <c r="C5777">
        <v>-6.9999900000000004E-2</v>
      </c>
      <c r="D5777">
        <f t="shared" si="828"/>
        <v>-0.68646451933499997</v>
      </c>
      <c r="E5777">
        <f t="shared" si="829"/>
        <v>-11.26654465141047</v>
      </c>
      <c r="F5777">
        <f t="shared" si="830"/>
        <v>76.497836903701383</v>
      </c>
      <c r="G5777">
        <f t="shared" si="831"/>
        <v>5851.9190509452974</v>
      </c>
      <c r="H5777">
        <f t="shared" si="832"/>
        <v>2334.5939473142398</v>
      </c>
      <c r="I5777">
        <f t="shared" si="833"/>
        <v>3.2380000000000004</v>
      </c>
      <c r="J5777">
        <f t="shared" si="834"/>
        <v>3.9281387293779817</v>
      </c>
      <c r="K5777">
        <f t="shared" si="835"/>
        <v>1184.2457764969754</v>
      </c>
    </row>
    <row r="5778" spans="1:11">
      <c r="A5778">
        <v>14.3962</v>
      </c>
      <c r="B5778">
        <f t="shared" si="827"/>
        <v>14.223700000000001</v>
      </c>
      <c r="C5778">
        <v>-6.9999900000000004E-2</v>
      </c>
      <c r="D5778">
        <f t="shared" si="828"/>
        <v>-0.68646451933499997</v>
      </c>
      <c r="E5778">
        <f t="shared" si="829"/>
        <v>-11.26654465141047</v>
      </c>
      <c r="F5778">
        <f t="shared" si="830"/>
        <v>76.470797196538001</v>
      </c>
      <c r="G5778">
        <f t="shared" si="831"/>
        <v>5847.782823874044</v>
      </c>
      <c r="H5778">
        <f t="shared" si="832"/>
        <v>2334.7774772275116</v>
      </c>
      <c r="I5778">
        <f t="shared" si="833"/>
        <v>3.2380000000000004</v>
      </c>
      <c r="J5778">
        <f t="shared" si="834"/>
        <v>3.9237911702746979</v>
      </c>
      <c r="K5778">
        <f t="shared" si="835"/>
        <v>1184.2457764969754</v>
      </c>
    </row>
    <row r="5779" spans="1:11">
      <c r="A5779">
        <v>14.3988</v>
      </c>
      <c r="B5779">
        <f t="shared" si="827"/>
        <v>14.2263</v>
      </c>
      <c r="C5779">
        <v>-0.24</v>
      </c>
      <c r="D5779">
        <f t="shared" si="828"/>
        <v>-2.3535959999999996</v>
      </c>
      <c r="E5779">
        <f t="shared" si="829"/>
        <v>-12.933676132075469</v>
      </c>
      <c r="F5779">
        <f t="shared" si="830"/>
        <v>76.437169638594611</v>
      </c>
      <c r="G5779">
        <f t="shared" si="831"/>
        <v>5842.6409023592896</v>
      </c>
      <c r="H5779">
        <f t="shared" si="832"/>
        <v>2334.9762138685719</v>
      </c>
      <c r="I5779">
        <f t="shared" si="833"/>
        <v>3.2380000000000004</v>
      </c>
      <c r="J5779">
        <f t="shared" si="834"/>
        <v>-1.479785201558621</v>
      </c>
      <c r="K5779">
        <f t="shared" si="835"/>
        <v>4060.2770340996781</v>
      </c>
    </row>
    <row r="5780" spans="1:11">
      <c r="A5780">
        <v>14.401199999999999</v>
      </c>
      <c r="B5780">
        <f t="shared" ref="B5780:B5843" si="836">A5780-$B$15</f>
        <v>14.2287</v>
      </c>
      <c r="C5780">
        <v>-6.9999900000000004E-2</v>
      </c>
      <c r="D5780">
        <f t="shared" si="828"/>
        <v>-0.68646451933499997</v>
      </c>
      <c r="E5780">
        <f t="shared" si="829"/>
        <v>-11.26654465141047</v>
      </c>
      <c r="F5780">
        <f t="shared" si="830"/>
        <v>76.410129931431229</v>
      </c>
      <c r="G5780">
        <f t="shared" si="831"/>
        <v>5838.5079561382026</v>
      </c>
      <c r="H5780">
        <f t="shared" si="832"/>
        <v>2335.1595981804071</v>
      </c>
      <c r="I5780">
        <f t="shared" si="833"/>
        <v>3.2380000000000004</v>
      </c>
      <c r="J5780">
        <f t="shared" si="834"/>
        <v>3.9140424222098353</v>
      </c>
      <c r="K5780">
        <f t="shared" si="835"/>
        <v>1184.2457764969754</v>
      </c>
    </row>
    <row r="5781" spans="1:11">
      <c r="A5781">
        <v>14.4038</v>
      </c>
      <c r="B5781">
        <f t="shared" si="836"/>
        <v>14.231300000000001</v>
      </c>
      <c r="C5781">
        <v>-0.16</v>
      </c>
      <c r="D5781">
        <f t="shared" si="828"/>
        <v>-1.569064</v>
      </c>
      <c r="E5781">
        <f t="shared" si="829"/>
        <v>-12.14914413207547</v>
      </c>
      <c r="F5781">
        <f t="shared" si="830"/>
        <v>76.378542156687814</v>
      </c>
      <c r="G5781">
        <f t="shared" si="831"/>
        <v>5833.6817019809378</v>
      </c>
      <c r="H5781">
        <f t="shared" si="832"/>
        <v>2335.3581823900145</v>
      </c>
      <c r="I5781">
        <f t="shared" si="833"/>
        <v>3.2380000000000004</v>
      </c>
      <c r="J5781">
        <f t="shared" si="834"/>
        <v>1.0511124621096846</v>
      </c>
      <c r="K5781">
        <f t="shared" si="835"/>
        <v>2706.8513560664524</v>
      </c>
    </row>
    <row r="5782" spans="1:11">
      <c r="A5782">
        <v>14.4063</v>
      </c>
      <c r="B5782">
        <f t="shared" si="836"/>
        <v>14.2338</v>
      </c>
      <c r="C5782">
        <v>-6.9999900000000004E-2</v>
      </c>
      <c r="D5782">
        <f t="shared" si="828"/>
        <v>-0.68646451933499997</v>
      </c>
      <c r="E5782">
        <f t="shared" si="829"/>
        <v>-11.26654465141047</v>
      </c>
      <c r="F5782">
        <f t="shared" si="830"/>
        <v>76.350375795059293</v>
      </c>
      <c r="G5782">
        <f t="shared" si="831"/>
        <v>5829.3798840467762</v>
      </c>
      <c r="H5782">
        <f t="shared" si="832"/>
        <v>2335.5490583295023</v>
      </c>
      <c r="I5782">
        <f t="shared" si="833"/>
        <v>3.2380000000000004</v>
      </c>
      <c r="J5782">
        <f t="shared" si="834"/>
        <v>3.9044479700115202</v>
      </c>
      <c r="K5782">
        <f t="shared" si="835"/>
        <v>1184.2457764969754</v>
      </c>
    </row>
    <row r="5783" spans="1:11">
      <c r="A5783">
        <v>14.4087</v>
      </c>
      <c r="B5783">
        <f t="shared" si="836"/>
        <v>14.2362</v>
      </c>
      <c r="C5783">
        <v>-6.9999900000000004E-2</v>
      </c>
      <c r="D5783">
        <f t="shared" si="828"/>
        <v>-0.68646451933499997</v>
      </c>
      <c r="E5783">
        <f t="shared" si="829"/>
        <v>-11.26654465141047</v>
      </c>
      <c r="F5783">
        <f t="shared" si="830"/>
        <v>76.32333608789591</v>
      </c>
      <c r="G5783">
        <f t="shared" si="831"/>
        <v>5825.2516315859139</v>
      </c>
      <c r="H5783">
        <f t="shared" si="832"/>
        <v>2335.7322343361134</v>
      </c>
      <c r="I5783">
        <f t="shared" si="833"/>
        <v>3.2380000000000004</v>
      </c>
      <c r="J5783">
        <f t="shared" si="834"/>
        <v>3.9001087929649767</v>
      </c>
      <c r="K5783">
        <f t="shared" si="835"/>
        <v>1184.2457764969754</v>
      </c>
    </row>
    <row r="5784" spans="1:11">
      <c r="A5784">
        <v>14.411300000000001</v>
      </c>
      <c r="B5784">
        <f t="shared" si="836"/>
        <v>14.238800000000001</v>
      </c>
      <c r="C5784">
        <v>-6.9999900000000004E-2</v>
      </c>
      <c r="D5784">
        <f t="shared" si="828"/>
        <v>-0.68646451933499997</v>
      </c>
      <c r="E5784">
        <f t="shared" si="829"/>
        <v>-11.26654465141047</v>
      </c>
      <c r="F5784">
        <f t="shared" si="830"/>
        <v>76.294043071802236</v>
      </c>
      <c r="G5784">
        <f t="shared" si="831"/>
        <v>5820.7810082420147</v>
      </c>
      <c r="H5784">
        <f t="shared" si="832"/>
        <v>2335.9305988481001</v>
      </c>
      <c r="I5784">
        <f t="shared" si="833"/>
        <v>3.2380000000000004</v>
      </c>
      <c r="J5784">
        <f t="shared" si="834"/>
        <v>3.8954097522978897</v>
      </c>
      <c r="K5784">
        <f t="shared" si="835"/>
        <v>1184.2457764969754</v>
      </c>
    </row>
    <row r="5785" spans="1:11">
      <c r="A5785">
        <v>14.4137</v>
      </c>
      <c r="B5785">
        <f t="shared" si="836"/>
        <v>14.241200000000001</v>
      </c>
      <c r="C5785">
        <v>-0.16</v>
      </c>
      <c r="D5785">
        <f t="shared" si="828"/>
        <v>-1.569064</v>
      </c>
      <c r="E5785">
        <f t="shared" si="829"/>
        <v>-12.14914413207547</v>
      </c>
      <c r="F5785">
        <f t="shared" si="830"/>
        <v>76.264885125885257</v>
      </c>
      <c r="G5785">
        <f t="shared" si="831"/>
        <v>5816.3327032644747</v>
      </c>
      <c r="H5785">
        <f t="shared" si="832"/>
        <v>2336.1136345724021</v>
      </c>
      <c r="I5785">
        <f t="shared" si="833"/>
        <v>3.2380000000000004</v>
      </c>
      <c r="J5785">
        <f t="shared" si="834"/>
        <v>1.0328770519150101</v>
      </c>
      <c r="K5785">
        <f t="shared" si="835"/>
        <v>2706.8513560664524</v>
      </c>
    </row>
    <row r="5786" spans="1:11">
      <c r="A5786">
        <v>14.4163</v>
      </c>
      <c r="B5786">
        <f t="shared" si="836"/>
        <v>14.2438</v>
      </c>
      <c r="C5786">
        <v>-6.9999900000000004E-2</v>
      </c>
      <c r="D5786">
        <f t="shared" si="828"/>
        <v>-0.68646451933499997</v>
      </c>
      <c r="E5786">
        <f t="shared" si="829"/>
        <v>-11.26654465141047</v>
      </c>
      <c r="F5786">
        <f t="shared" si="830"/>
        <v>76.235592109791597</v>
      </c>
      <c r="G5786">
        <f t="shared" si="831"/>
        <v>5811.8655043305189</v>
      </c>
      <c r="H5786">
        <f t="shared" si="832"/>
        <v>2336.3118471118873</v>
      </c>
      <c r="I5786">
        <f t="shared" si="833"/>
        <v>3.2380000000000004</v>
      </c>
      <c r="J5786">
        <f t="shared" si="834"/>
        <v>3.8860387290143343</v>
      </c>
      <c r="K5786">
        <f t="shared" si="835"/>
        <v>1184.2457764969754</v>
      </c>
    </row>
    <row r="5787" spans="1:11">
      <c r="A5787">
        <v>14.418699999999999</v>
      </c>
      <c r="B5787">
        <f t="shared" si="836"/>
        <v>14.2462</v>
      </c>
      <c r="C5787">
        <v>-0.16</v>
      </c>
      <c r="D5787">
        <f t="shared" si="828"/>
        <v>-1.569064</v>
      </c>
      <c r="E5787">
        <f t="shared" si="829"/>
        <v>-12.14914413207547</v>
      </c>
      <c r="F5787">
        <f t="shared" si="830"/>
        <v>76.206434163874619</v>
      </c>
      <c r="G5787">
        <f t="shared" si="831"/>
        <v>5807.4206079729565</v>
      </c>
      <c r="H5787">
        <f t="shared" si="832"/>
        <v>2336.4947425538808</v>
      </c>
      <c r="I5787">
        <f t="shared" si="833"/>
        <v>3.2380000000000004</v>
      </c>
      <c r="J5787">
        <f t="shared" si="834"/>
        <v>1.0235096114078726</v>
      </c>
      <c r="K5787">
        <f t="shared" si="835"/>
        <v>2706.8513560664524</v>
      </c>
    </row>
    <row r="5788" spans="1:11">
      <c r="A5788">
        <v>14.4213</v>
      </c>
      <c r="B5788">
        <f t="shared" si="836"/>
        <v>14.248800000000001</v>
      </c>
      <c r="C5788">
        <v>-6.9999900000000004E-2</v>
      </c>
      <c r="D5788">
        <f t="shared" si="828"/>
        <v>-0.68646451933499997</v>
      </c>
      <c r="E5788">
        <f t="shared" si="829"/>
        <v>-11.26654465141047</v>
      </c>
      <c r="F5788">
        <f t="shared" si="830"/>
        <v>76.177141147780944</v>
      </c>
      <c r="G5788">
        <f t="shared" si="831"/>
        <v>5802.9568334489404</v>
      </c>
      <c r="H5788">
        <f t="shared" si="832"/>
        <v>2336.6928031208649</v>
      </c>
      <c r="I5788">
        <f t="shared" si="833"/>
        <v>3.2380000000000004</v>
      </c>
      <c r="J5788">
        <f t="shared" si="834"/>
        <v>3.8766748878803332</v>
      </c>
      <c r="K5788">
        <f t="shared" si="835"/>
        <v>1184.2457764969754</v>
      </c>
    </row>
    <row r="5789" spans="1:11">
      <c r="A5789">
        <v>14.4237</v>
      </c>
      <c r="B5789">
        <f t="shared" si="836"/>
        <v>14.251200000000001</v>
      </c>
      <c r="C5789">
        <v>-6.9999900000000004E-2</v>
      </c>
      <c r="D5789">
        <f t="shared" si="828"/>
        <v>-0.68646451933499997</v>
      </c>
      <c r="E5789">
        <f t="shared" si="829"/>
        <v>-11.26654465141047</v>
      </c>
      <c r="F5789">
        <f t="shared" si="830"/>
        <v>76.150101440617561</v>
      </c>
      <c r="G5789">
        <f t="shared" si="831"/>
        <v>5798.8379494163446</v>
      </c>
      <c r="H5789">
        <f t="shared" si="832"/>
        <v>2336.8755633643223</v>
      </c>
      <c r="I5789">
        <f t="shared" si="833"/>
        <v>3.2380000000000004</v>
      </c>
      <c r="J5789">
        <f t="shared" si="834"/>
        <v>3.8723455579226682</v>
      </c>
      <c r="K5789">
        <f t="shared" si="835"/>
        <v>1184.2457764969754</v>
      </c>
    </row>
    <row r="5790" spans="1:11">
      <c r="A5790">
        <v>14.426299999999999</v>
      </c>
      <c r="B5790">
        <f t="shared" si="836"/>
        <v>14.2538</v>
      </c>
      <c r="C5790">
        <v>-6.9999900000000004E-2</v>
      </c>
      <c r="D5790">
        <f t="shared" si="828"/>
        <v>-0.68646451933499997</v>
      </c>
      <c r="E5790">
        <f t="shared" si="829"/>
        <v>-11.26654465141047</v>
      </c>
      <c r="F5790">
        <f t="shared" si="830"/>
        <v>76.120808424523901</v>
      </c>
      <c r="G5790">
        <f t="shared" si="831"/>
        <v>5794.3774752030686</v>
      </c>
      <c r="H5790">
        <f t="shared" si="832"/>
        <v>2337.073477466226</v>
      </c>
      <c r="I5790">
        <f t="shared" si="833"/>
        <v>3.2380000000000004</v>
      </c>
      <c r="J5790">
        <f t="shared" si="834"/>
        <v>3.8676571849352017</v>
      </c>
      <c r="K5790">
        <f t="shared" si="835"/>
        <v>1184.2457764969754</v>
      </c>
    </row>
    <row r="5791" spans="1:11">
      <c r="A5791">
        <v>14.428800000000001</v>
      </c>
      <c r="B5791">
        <f t="shared" si="836"/>
        <v>14.256300000000001</v>
      </c>
      <c r="C5791">
        <v>0.02</v>
      </c>
      <c r="D5791">
        <f t="shared" si="828"/>
        <v>0.196133</v>
      </c>
      <c r="E5791">
        <f t="shared" si="829"/>
        <v>-10.38394713207547</v>
      </c>
      <c r="F5791">
        <f t="shared" si="830"/>
        <v>76.094848556693705</v>
      </c>
      <c r="G5791">
        <f t="shared" si="831"/>
        <v>5790.4259768661504</v>
      </c>
      <c r="H5791">
        <f t="shared" si="832"/>
        <v>2337.2637145876179</v>
      </c>
      <c r="I5791">
        <f t="shared" si="833"/>
        <v>3.2380000000000004</v>
      </c>
      <c r="J5791">
        <f t="shared" si="834"/>
        <v>6.721354560508483</v>
      </c>
      <c r="K5791">
        <f t="shared" si="835"/>
        <v>-338.35641950830654</v>
      </c>
    </row>
    <row r="5792" spans="1:11">
      <c r="A5792">
        <v>14.4312</v>
      </c>
      <c r="B5792">
        <f t="shared" si="836"/>
        <v>14.258700000000001</v>
      </c>
      <c r="C5792">
        <v>-6.9999900000000004E-2</v>
      </c>
      <c r="D5792">
        <f t="shared" si="828"/>
        <v>-0.68646451933499997</v>
      </c>
      <c r="E5792">
        <f t="shared" si="829"/>
        <v>-11.26654465141047</v>
      </c>
      <c r="F5792">
        <f t="shared" si="830"/>
        <v>76.067808849530323</v>
      </c>
      <c r="G5792">
        <f t="shared" si="831"/>
        <v>5786.3115431686838</v>
      </c>
      <c r="H5792">
        <f t="shared" si="832"/>
        <v>2337.4462773288569</v>
      </c>
      <c r="I5792">
        <f t="shared" si="833"/>
        <v>3.2380000000000004</v>
      </c>
      <c r="J5792">
        <f t="shared" si="834"/>
        <v>3.8591791406599549</v>
      </c>
      <c r="K5792">
        <f t="shared" si="835"/>
        <v>1184.2457764969754</v>
      </c>
    </row>
    <row r="5793" spans="1:11">
      <c r="A5793">
        <v>14.4338</v>
      </c>
      <c r="B5793">
        <f t="shared" si="836"/>
        <v>14.2613</v>
      </c>
      <c r="C5793">
        <v>-0.24</v>
      </c>
      <c r="D5793">
        <f t="shared" si="828"/>
        <v>-2.3535959999999996</v>
      </c>
      <c r="E5793">
        <f t="shared" si="829"/>
        <v>-12.933676132075469</v>
      </c>
      <c r="F5793">
        <f t="shared" si="830"/>
        <v>76.034181291586933</v>
      </c>
      <c r="G5793">
        <f t="shared" si="831"/>
        <v>5781.1967246819086</v>
      </c>
      <c r="H5793">
        <f t="shared" si="832"/>
        <v>2337.6439662002149</v>
      </c>
      <c r="I5793">
        <f t="shared" si="833"/>
        <v>3.2380000000000004</v>
      </c>
      <c r="J5793">
        <f t="shared" si="834"/>
        <v>-1.5443687433718036</v>
      </c>
      <c r="K5793">
        <f t="shared" si="835"/>
        <v>4060.2770340996781</v>
      </c>
    </row>
    <row r="5794" spans="1:11">
      <c r="A5794">
        <v>14.436199999999999</v>
      </c>
      <c r="B5794">
        <f t="shared" si="836"/>
        <v>14.2637</v>
      </c>
      <c r="C5794">
        <v>-6.9999900000000004E-2</v>
      </c>
      <c r="D5794">
        <f t="shared" si="828"/>
        <v>-0.68646451933499997</v>
      </c>
      <c r="E5794">
        <f t="shared" si="829"/>
        <v>-11.26654465141047</v>
      </c>
      <c r="F5794">
        <f t="shared" si="830"/>
        <v>76.00714158442355</v>
      </c>
      <c r="G5794">
        <f t="shared" si="831"/>
        <v>5777.0855718346074</v>
      </c>
      <c r="H5794">
        <f t="shared" si="832"/>
        <v>2337.8263833400174</v>
      </c>
      <c r="I5794">
        <f t="shared" si="833"/>
        <v>3.2380000000000004</v>
      </c>
      <c r="J5794">
        <f t="shared" si="834"/>
        <v>3.8494817872581386</v>
      </c>
      <c r="K5794">
        <f t="shared" si="835"/>
        <v>1184.2457764969754</v>
      </c>
    </row>
    <row r="5795" spans="1:11">
      <c r="A5795">
        <v>14.438800000000001</v>
      </c>
      <c r="B5795">
        <f t="shared" si="836"/>
        <v>14.266300000000001</v>
      </c>
      <c r="C5795">
        <v>-6.9999900000000004E-2</v>
      </c>
      <c r="D5795">
        <f t="shared" si="828"/>
        <v>-0.68646451933499997</v>
      </c>
      <c r="E5795">
        <f t="shared" si="829"/>
        <v>-11.26654465141047</v>
      </c>
      <c r="F5795">
        <f t="shared" si="830"/>
        <v>75.977848568329875</v>
      </c>
      <c r="G5795">
        <f t="shared" si="831"/>
        <v>5772.6334730720664</v>
      </c>
      <c r="H5795">
        <f t="shared" si="832"/>
        <v>2338.0239257462949</v>
      </c>
      <c r="I5795">
        <f t="shared" si="833"/>
        <v>3.2380000000000004</v>
      </c>
      <c r="J5795">
        <f t="shared" si="834"/>
        <v>3.8448022176478709</v>
      </c>
      <c r="K5795">
        <f t="shared" si="835"/>
        <v>1184.2457764969754</v>
      </c>
    </row>
    <row r="5796" spans="1:11">
      <c r="A5796">
        <v>14.4412</v>
      </c>
      <c r="B5796">
        <f t="shared" si="836"/>
        <v>14.268700000000001</v>
      </c>
      <c r="C5796">
        <v>-0.16</v>
      </c>
      <c r="D5796">
        <f t="shared" si="828"/>
        <v>-1.569064</v>
      </c>
      <c r="E5796">
        <f t="shared" si="829"/>
        <v>-12.14914413207547</v>
      </c>
      <c r="F5796">
        <f t="shared" si="830"/>
        <v>75.948690622412897</v>
      </c>
      <c r="G5796">
        <f t="shared" si="831"/>
        <v>5768.203607258989</v>
      </c>
      <c r="H5796">
        <f t="shared" si="832"/>
        <v>2338.2062026037888</v>
      </c>
      <c r="I5796">
        <f t="shared" si="833"/>
        <v>3.2380000000000004</v>
      </c>
      <c r="J5796">
        <f t="shared" si="834"/>
        <v>0.98228889854071255</v>
      </c>
      <c r="K5796">
        <f t="shared" si="835"/>
        <v>2706.8513560664524</v>
      </c>
    </row>
    <row r="5797" spans="1:11">
      <c r="A5797">
        <v>14.4438</v>
      </c>
      <c r="B5797">
        <f t="shared" si="836"/>
        <v>14.2713</v>
      </c>
      <c r="C5797">
        <v>-6.9999900000000004E-2</v>
      </c>
      <c r="D5797">
        <f t="shared" si="828"/>
        <v>-0.68646451933499997</v>
      </c>
      <c r="E5797">
        <f t="shared" si="829"/>
        <v>-11.26654465141047</v>
      </c>
      <c r="F5797">
        <f t="shared" si="830"/>
        <v>75.919397606319237</v>
      </c>
      <c r="G5797">
        <f t="shared" si="831"/>
        <v>5763.7549329063913</v>
      </c>
      <c r="H5797">
        <f t="shared" si="832"/>
        <v>2338.4035930375653</v>
      </c>
      <c r="I5797">
        <f t="shared" si="833"/>
        <v>3.2380000000000004</v>
      </c>
      <c r="J5797">
        <f t="shared" si="834"/>
        <v>3.8354700466968552</v>
      </c>
      <c r="K5797">
        <f t="shared" si="835"/>
        <v>1184.2457764969754</v>
      </c>
    </row>
    <row r="5798" spans="1:11">
      <c r="A5798">
        <v>14.446199999999999</v>
      </c>
      <c r="B5798">
        <f t="shared" si="836"/>
        <v>14.2737</v>
      </c>
      <c r="C5798">
        <v>-6.9999900000000004E-2</v>
      </c>
      <c r="D5798">
        <f t="shared" si="828"/>
        <v>-0.68646451933499997</v>
      </c>
      <c r="E5798">
        <f t="shared" si="829"/>
        <v>-11.26654465141047</v>
      </c>
      <c r="F5798">
        <f t="shared" si="830"/>
        <v>75.892357899155854</v>
      </c>
      <c r="G5798">
        <f t="shared" si="831"/>
        <v>5759.6499874935644</v>
      </c>
      <c r="H5798">
        <f t="shared" si="832"/>
        <v>2338.5857346965231</v>
      </c>
      <c r="I5798">
        <f t="shared" si="833"/>
        <v>3.2380000000000004</v>
      </c>
      <c r="J5798">
        <f t="shared" si="834"/>
        <v>3.8311553675241248</v>
      </c>
      <c r="K5798">
        <f t="shared" si="835"/>
        <v>1184.2457764969754</v>
      </c>
    </row>
    <row r="5799" spans="1:11">
      <c r="A5799">
        <v>14.448700000000001</v>
      </c>
      <c r="B5799">
        <f t="shared" si="836"/>
        <v>14.276200000000001</v>
      </c>
      <c r="C5799">
        <v>-6.9999900000000004E-2</v>
      </c>
      <c r="D5799">
        <f t="shared" si="828"/>
        <v>-0.68646451933499997</v>
      </c>
      <c r="E5799">
        <f t="shared" si="829"/>
        <v>-11.26654465141047</v>
      </c>
      <c r="F5799">
        <f t="shared" si="830"/>
        <v>75.864191537527319</v>
      </c>
      <c r="G5799">
        <f t="shared" si="831"/>
        <v>5755.375557642632</v>
      </c>
      <c r="H5799">
        <f t="shared" si="832"/>
        <v>2338.7753951753671</v>
      </c>
      <c r="I5799">
        <f t="shared" si="833"/>
        <v>3.2380000000000004</v>
      </c>
      <c r="J5799">
        <f t="shared" si="834"/>
        <v>3.8266625444538143</v>
      </c>
      <c r="K5799">
        <f t="shared" si="835"/>
        <v>1184.2457764969754</v>
      </c>
    </row>
    <row r="5800" spans="1:11">
      <c r="A5800">
        <v>14.4513</v>
      </c>
      <c r="B5800">
        <f t="shared" si="836"/>
        <v>14.2788</v>
      </c>
      <c r="C5800">
        <v>-0.16</v>
      </c>
      <c r="D5800">
        <f t="shared" si="828"/>
        <v>-1.569064</v>
      </c>
      <c r="E5800">
        <f t="shared" si="829"/>
        <v>-12.14914413207547</v>
      </c>
      <c r="F5800">
        <f t="shared" si="830"/>
        <v>75.832603762783933</v>
      </c>
      <c r="G5800">
        <f t="shared" si="831"/>
        <v>5750.5837934433921</v>
      </c>
      <c r="H5800">
        <f t="shared" si="832"/>
        <v>2338.9725599451504</v>
      </c>
      <c r="I5800">
        <f t="shared" si="833"/>
        <v>3.2380000000000004</v>
      </c>
      <c r="J5800">
        <f t="shared" si="834"/>
        <v>0.96376883650529876</v>
      </c>
      <c r="K5800">
        <f t="shared" si="835"/>
        <v>2706.8513560664524</v>
      </c>
    </row>
    <row r="5801" spans="1:11">
      <c r="A5801">
        <v>14.4537</v>
      </c>
      <c r="B5801">
        <f t="shared" si="836"/>
        <v>14.2812</v>
      </c>
      <c r="C5801">
        <v>-0.24</v>
      </c>
      <c r="D5801">
        <f t="shared" si="828"/>
        <v>-2.3535959999999996</v>
      </c>
      <c r="E5801">
        <f t="shared" si="829"/>
        <v>-12.933676132075469</v>
      </c>
      <c r="F5801">
        <f t="shared" si="830"/>
        <v>75.801562940066958</v>
      </c>
      <c r="G5801">
        <f t="shared" si="831"/>
        <v>5745.876944156933</v>
      </c>
      <c r="H5801">
        <f t="shared" si="832"/>
        <v>2339.1544836962066</v>
      </c>
      <c r="I5801">
        <f t="shared" si="833"/>
        <v>3.2380000000000004</v>
      </c>
      <c r="J5801">
        <f t="shared" si="834"/>
        <v>-1.5814931155839957</v>
      </c>
      <c r="K5801">
        <f t="shared" si="835"/>
        <v>4060.2770340996781</v>
      </c>
    </row>
    <row r="5802" spans="1:11">
      <c r="A5802">
        <v>14.456300000000001</v>
      </c>
      <c r="B5802">
        <f t="shared" si="836"/>
        <v>14.283800000000001</v>
      </c>
      <c r="C5802">
        <v>-6.9999900000000004E-2</v>
      </c>
      <c r="D5802">
        <f t="shared" si="828"/>
        <v>-0.68646451933499997</v>
      </c>
      <c r="E5802">
        <f t="shared" si="829"/>
        <v>-11.26654465141047</v>
      </c>
      <c r="F5802">
        <f t="shared" si="830"/>
        <v>75.772269923973283</v>
      </c>
      <c r="G5802">
        <f t="shared" si="831"/>
        <v>5741.4368894314666</v>
      </c>
      <c r="H5802">
        <f t="shared" si="832"/>
        <v>2339.351491598009</v>
      </c>
      <c r="I5802">
        <f t="shared" si="833"/>
        <v>3.2380000000000004</v>
      </c>
      <c r="J5802">
        <f t="shared" si="834"/>
        <v>3.8120117086014327</v>
      </c>
      <c r="K5802">
        <f t="shared" si="835"/>
        <v>1184.2457764969754</v>
      </c>
    </row>
    <row r="5803" spans="1:11">
      <c r="A5803">
        <v>14.4587</v>
      </c>
      <c r="B5803">
        <f t="shared" si="836"/>
        <v>14.286200000000001</v>
      </c>
      <c r="C5803">
        <v>-0.16</v>
      </c>
      <c r="D5803">
        <f t="shared" si="828"/>
        <v>-1.569064</v>
      </c>
      <c r="E5803">
        <f t="shared" si="829"/>
        <v>-12.14914413207547</v>
      </c>
      <c r="F5803">
        <f t="shared" si="830"/>
        <v>75.743111978056305</v>
      </c>
      <c r="G5803">
        <f t="shared" si="831"/>
        <v>5737.0190121203768</v>
      </c>
      <c r="H5803">
        <f t="shared" si="832"/>
        <v>2339.5332750667562</v>
      </c>
      <c r="I5803">
        <f t="shared" si="833"/>
        <v>3.2380000000000004</v>
      </c>
      <c r="J5803">
        <f t="shared" si="834"/>
        <v>0.94951099052416321</v>
      </c>
      <c r="K5803">
        <f t="shared" si="835"/>
        <v>2706.8513560664524</v>
      </c>
    </row>
    <row r="5804" spans="1:11">
      <c r="A5804">
        <v>14.4613</v>
      </c>
      <c r="B5804">
        <f t="shared" si="836"/>
        <v>14.2888</v>
      </c>
      <c r="C5804">
        <v>-6.9999900000000004E-2</v>
      </c>
      <c r="D5804">
        <f t="shared" si="828"/>
        <v>-0.68646451933499997</v>
      </c>
      <c r="E5804">
        <f t="shared" si="829"/>
        <v>-11.26654465141047</v>
      </c>
      <c r="F5804">
        <f t="shared" si="830"/>
        <v>75.713818961962644</v>
      </c>
      <c r="G5804">
        <f t="shared" si="831"/>
        <v>5732.5823818048539</v>
      </c>
      <c r="H5804">
        <f t="shared" si="832"/>
        <v>2339.7301309960571</v>
      </c>
      <c r="I5804">
        <f t="shared" si="833"/>
        <v>3.2380000000000004</v>
      </c>
      <c r="J5804">
        <f t="shared" si="834"/>
        <v>3.8027047980827327</v>
      </c>
      <c r="K5804">
        <f t="shared" si="835"/>
        <v>1184.2457764969754</v>
      </c>
    </row>
    <row r="5805" spans="1:11">
      <c r="A5805">
        <v>14.463699999999999</v>
      </c>
      <c r="B5805">
        <f t="shared" si="836"/>
        <v>14.2912</v>
      </c>
      <c r="C5805">
        <v>-6.9999900000000004E-2</v>
      </c>
      <c r="D5805">
        <f t="shared" si="828"/>
        <v>-0.68646451933499997</v>
      </c>
      <c r="E5805">
        <f t="shared" si="829"/>
        <v>-11.26654465141047</v>
      </c>
      <c r="F5805">
        <f t="shared" si="830"/>
        <v>75.686779254799262</v>
      </c>
      <c r="G5805">
        <f t="shared" si="831"/>
        <v>5728.4885539647121</v>
      </c>
      <c r="H5805">
        <f t="shared" si="832"/>
        <v>2339.9117792662687</v>
      </c>
      <c r="I5805">
        <f t="shared" si="833"/>
        <v>3.2380000000000004</v>
      </c>
      <c r="J5805">
        <f t="shared" si="834"/>
        <v>3.7984018045122436</v>
      </c>
      <c r="K5805">
        <f t="shared" si="835"/>
        <v>1184.2457764969754</v>
      </c>
    </row>
    <row r="5806" spans="1:11">
      <c r="A5806">
        <v>14.4663</v>
      </c>
      <c r="B5806">
        <f t="shared" si="836"/>
        <v>14.293800000000001</v>
      </c>
      <c r="C5806">
        <v>-6.9999900000000004E-2</v>
      </c>
      <c r="D5806">
        <f t="shared" si="828"/>
        <v>-0.68646451933499997</v>
      </c>
      <c r="E5806">
        <f t="shared" si="829"/>
        <v>-11.26654465141047</v>
      </c>
      <c r="F5806">
        <f t="shared" si="830"/>
        <v>75.657486238705587</v>
      </c>
      <c r="G5806">
        <f t="shared" si="831"/>
        <v>5724.0552239599256</v>
      </c>
      <c r="H5806">
        <f t="shared" si="832"/>
        <v>2340.1084887304896</v>
      </c>
      <c r="I5806">
        <f t="shared" si="833"/>
        <v>3.2380000000000004</v>
      </c>
      <c r="J5806">
        <f t="shared" si="834"/>
        <v>3.7937419626108824</v>
      </c>
      <c r="K5806">
        <f t="shared" si="835"/>
        <v>1184.2457764969754</v>
      </c>
    </row>
    <row r="5807" spans="1:11">
      <c r="A5807">
        <v>14.4688</v>
      </c>
      <c r="B5807">
        <f t="shared" si="836"/>
        <v>14.2963</v>
      </c>
      <c r="C5807">
        <v>0.02</v>
      </c>
      <c r="D5807">
        <f t="shared" si="828"/>
        <v>0.196133</v>
      </c>
      <c r="E5807">
        <f t="shared" si="829"/>
        <v>-10.38394713207547</v>
      </c>
      <c r="F5807">
        <f t="shared" si="830"/>
        <v>75.631526370875406</v>
      </c>
      <c r="G5807">
        <f t="shared" si="831"/>
        <v>5720.127781188422</v>
      </c>
      <c r="H5807">
        <f t="shared" si="832"/>
        <v>2340.2975675464168</v>
      </c>
      <c r="I5807">
        <f t="shared" si="833"/>
        <v>3.2380000000000004</v>
      </c>
      <c r="J5807">
        <f t="shared" si="834"/>
        <v>6.6474646228193146</v>
      </c>
      <c r="K5807">
        <f t="shared" si="835"/>
        <v>-338.35641950830654</v>
      </c>
    </row>
    <row r="5808" spans="1:11">
      <c r="A5808">
        <v>14.4712</v>
      </c>
      <c r="B5808">
        <f t="shared" si="836"/>
        <v>14.2987</v>
      </c>
      <c r="C5808">
        <v>-6.9999900000000004E-2</v>
      </c>
      <c r="D5808">
        <f t="shared" si="828"/>
        <v>-0.68646451933499997</v>
      </c>
      <c r="E5808">
        <f t="shared" si="829"/>
        <v>-11.26654465141047</v>
      </c>
      <c r="F5808">
        <f t="shared" si="830"/>
        <v>75.604486663712024</v>
      </c>
      <c r="G5808">
        <f t="shared" si="831"/>
        <v>5716.0384036834093</v>
      </c>
      <c r="H5808">
        <f t="shared" si="832"/>
        <v>2340.4790183144096</v>
      </c>
      <c r="I5808">
        <f t="shared" si="833"/>
        <v>3.2380000000000004</v>
      </c>
      <c r="J5808">
        <f t="shared" si="834"/>
        <v>3.7853155393579634</v>
      </c>
      <c r="K5808">
        <f t="shared" si="835"/>
        <v>1184.2457764969754</v>
      </c>
    </row>
    <row r="5809" spans="1:11">
      <c r="A5809">
        <v>14.473800000000001</v>
      </c>
      <c r="B5809">
        <f t="shared" si="836"/>
        <v>14.301300000000001</v>
      </c>
      <c r="C5809">
        <v>0.02</v>
      </c>
      <c r="D5809">
        <f t="shared" si="828"/>
        <v>0.196133</v>
      </c>
      <c r="E5809">
        <f t="shared" si="829"/>
        <v>-10.38394713207547</v>
      </c>
      <c r="F5809">
        <f t="shared" si="830"/>
        <v>75.577488401168623</v>
      </c>
      <c r="G5809">
        <f t="shared" si="831"/>
        <v>5711.9567530287777</v>
      </c>
      <c r="H5809">
        <f t="shared" si="832"/>
        <v>2340.6755197842526</v>
      </c>
      <c r="I5809">
        <f t="shared" si="833"/>
        <v>3.2380000000000004</v>
      </c>
      <c r="J5809">
        <f t="shared" si="834"/>
        <v>6.6388761127480125</v>
      </c>
      <c r="K5809">
        <f t="shared" si="835"/>
        <v>-338.35641950830654</v>
      </c>
    </row>
    <row r="5810" spans="1:11">
      <c r="A5810">
        <v>14.4762</v>
      </c>
      <c r="B5810">
        <f t="shared" si="836"/>
        <v>14.303700000000001</v>
      </c>
      <c r="C5810">
        <v>-6.9999900000000004E-2</v>
      </c>
      <c r="D5810">
        <f t="shared" si="828"/>
        <v>-0.68646451933499997</v>
      </c>
      <c r="E5810">
        <f t="shared" si="829"/>
        <v>-11.26654465141047</v>
      </c>
      <c r="F5810">
        <f t="shared" si="830"/>
        <v>75.55044869400524</v>
      </c>
      <c r="G5810">
        <f t="shared" si="831"/>
        <v>5707.8702978655183</v>
      </c>
      <c r="H5810">
        <f t="shared" si="832"/>
        <v>2340.8568408611181</v>
      </c>
      <c r="I5810">
        <f t="shared" si="833"/>
        <v>3.2380000000000004</v>
      </c>
      <c r="J5810">
        <f t="shared" si="834"/>
        <v>3.7767301009394671</v>
      </c>
      <c r="K5810">
        <f t="shared" si="835"/>
        <v>1184.2457764969754</v>
      </c>
    </row>
    <row r="5811" spans="1:11">
      <c r="A5811">
        <v>14.4788</v>
      </c>
      <c r="B5811">
        <f t="shared" si="836"/>
        <v>14.3063</v>
      </c>
      <c r="C5811">
        <v>-6.9999900000000004E-2</v>
      </c>
      <c r="D5811">
        <f t="shared" si="828"/>
        <v>-0.68646451933499997</v>
      </c>
      <c r="E5811">
        <f t="shared" si="829"/>
        <v>-11.26654465141047</v>
      </c>
      <c r="F5811">
        <f t="shared" si="830"/>
        <v>75.52115567791158</v>
      </c>
      <c r="G5811">
        <f t="shared" si="831"/>
        <v>5703.4449549273568</v>
      </c>
      <c r="H5811">
        <f t="shared" si="832"/>
        <v>2341.0531958658808</v>
      </c>
      <c r="I5811">
        <f t="shared" si="833"/>
        <v>3.2380000000000004</v>
      </c>
      <c r="J5811">
        <f t="shared" si="834"/>
        <v>3.7720786541875055</v>
      </c>
      <c r="K5811">
        <f t="shared" si="835"/>
        <v>1184.2457764969754</v>
      </c>
    </row>
    <row r="5812" spans="1:11">
      <c r="A5812">
        <v>14.481199999999999</v>
      </c>
      <c r="B5812">
        <f t="shared" si="836"/>
        <v>14.3087</v>
      </c>
      <c r="C5812">
        <v>-0.16</v>
      </c>
      <c r="D5812">
        <f t="shared" si="828"/>
        <v>-1.569064</v>
      </c>
      <c r="E5812">
        <f t="shared" si="829"/>
        <v>-12.14914413207547</v>
      </c>
      <c r="F5812">
        <f t="shared" si="830"/>
        <v>75.491997731994601</v>
      </c>
      <c r="G5812">
        <f t="shared" si="831"/>
        <v>5699.0417215674779</v>
      </c>
      <c r="H5812">
        <f t="shared" si="832"/>
        <v>2341.2343766604376</v>
      </c>
      <c r="I5812">
        <f t="shared" si="833"/>
        <v>3.2380000000000004</v>
      </c>
      <c r="J5812">
        <f t="shared" si="834"/>
        <v>0.90959332826407557</v>
      </c>
      <c r="K5812">
        <f t="shared" si="835"/>
        <v>2706.8513560664524</v>
      </c>
    </row>
    <row r="5813" spans="1:11">
      <c r="A5813">
        <v>14.4838</v>
      </c>
      <c r="B5813">
        <f t="shared" si="836"/>
        <v>14.311300000000001</v>
      </c>
      <c r="C5813">
        <v>-0.24</v>
      </c>
      <c r="D5813">
        <f t="shared" si="828"/>
        <v>-2.3535959999999996</v>
      </c>
      <c r="E5813">
        <f t="shared" si="829"/>
        <v>-12.933676132075469</v>
      </c>
      <c r="F5813">
        <f t="shared" si="830"/>
        <v>75.458370174051197</v>
      </c>
      <c r="G5813">
        <f t="shared" si="831"/>
        <v>5693.9656293241396</v>
      </c>
      <c r="H5813">
        <f t="shared" si="832"/>
        <v>2341.4305684228902</v>
      </c>
      <c r="I5813">
        <f t="shared" si="833"/>
        <v>3.2380000000000004</v>
      </c>
      <c r="J5813">
        <f t="shared" si="834"/>
        <v>-1.6360567324930582</v>
      </c>
      <c r="K5813">
        <f t="shared" si="835"/>
        <v>4060.2770340996781</v>
      </c>
    </row>
    <row r="5814" spans="1:11">
      <c r="A5814">
        <v>14.4862</v>
      </c>
      <c r="B5814">
        <f t="shared" si="836"/>
        <v>14.313700000000001</v>
      </c>
      <c r="C5814">
        <v>0.02</v>
      </c>
      <c r="D5814">
        <f t="shared" ref="D5814:D5877" si="837">C5814*9.80665</f>
        <v>0.196133</v>
      </c>
      <c r="E5814">
        <f t="shared" ref="E5814:E5877" si="838">D5814-$D$17</f>
        <v>-10.38394713207547</v>
      </c>
      <c r="F5814">
        <f t="shared" ref="F5814:F5877" si="839">F5813+E5814*(A5814-A5813)</f>
        <v>75.433448700934221</v>
      </c>
      <c r="G5814">
        <f t="shared" ref="G5814:G5877" si="840">F5814^2</f>
        <v>5690.2051829164748</v>
      </c>
      <c r="H5814">
        <f t="shared" ref="H5814:H5877" si="841">H5813+F5814*(B5814-B5813)</f>
        <v>2341.6116086997727</v>
      </c>
      <c r="I5814">
        <f t="shared" ref="I5814:I5877" si="842">IF(B5814&lt;=0,$B$5,IF(B5814&lt;=$B$4,$B$1+$B$2+$B$3-$B$6*B5814,$B$1+$B$2))</f>
        <v>3.2380000000000004</v>
      </c>
      <c r="J5814">
        <f t="shared" ref="J5814:J5877" si="843">I5814*D5814+0.5*$B$14*$B$8*$B$13*G5814</f>
        <v>6.6160131908089106</v>
      </c>
      <c r="K5814">
        <f t="shared" ref="K5814:K5877" si="844">-2*I5814*D5814/$B$8/$B$13</f>
        <v>-338.35641950830654</v>
      </c>
    </row>
    <row r="5815" spans="1:11">
      <c r="A5815">
        <v>14.488799999999999</v>
      </c>
      <c r="B5815">
        <f t="shared" si="836"/>
        <v>14.3163</v>
      </c>
      <c r="C5815">
        <v>-6.9999900000000004E-2</v>
      </c>
      <c r="D5815">
        <f t="shared" si="837"/>
        <v>-0.68646451933499997</v>
      </c>
      <c r="E5815">
        <f t="shared" si="838"/>
        <v>-11.26654465141047</v>
      </c>
      <c r="F5815">
        <f t="shared" si="839"/>
        <v>75.404155684840561</v>
      </c>
      <c r="G5815">
        <f t="shared" si="840"/>
        <v>5685.7866945436726</v>
      </c>
      <c r="H5815">
        <f t="shared" si="841"/>
        <v>2341.8076595045532</v>
      </c>
      <c r="I5815">
        <f t="shared" si="842"/>
        <v>3.2380000000000004</v>
      </c>
      <c r="J5815">
        <f t="shared" si="843"/>
        <v>3.7535181812355249</v>
      </c>
      <c r="K5815">
        <f t="shared" si="844"/>
        <v>1184.2457764969754</v>
      </c>
    </row>
    <row r="5816" spans="1:11">
      <c r="A5816">
        <v>14.491300000000001</v>
      </c>
      <c r="B5816">
        <f t="shared" si="836"/>
        <v>14.318800000000001</v>
      </c>
      <c r="C5816">
        <v>-6.9999900000000004E-2</v>
      </c>
      <c r="D5816">
        <f t="shared" si="837"/>
        <v>-0.68646451933499997</v>
      </c>
      <c r="E5816">
        <f t="shared" si="838"/>
        <v>-11.26654465141047</v>
      </c>
      <c r="F5816">
        <f t="shared" si="839"/>
        <v>75.375989323212025</v>
      </c>
      <c r="G5816">
        <f t="shared" si="840"/>
        <v>5681.5397664529728</v>
      </c>
      <c r="H5816">
        <f t="shared" si="841"/>
        <v>2341.9960994778612</v>
      </c>
      <c r="I5816">
        <f t="shared" si="842"/>
        <v>3.2380000000000004</v>
      </c>
      <c r="J5816">
        <f t="shared" si="843"/>
        <v>3.7490542650714351</v>
      </c>
      <c r="K5816">
        <f t="shared" si="844"/>
        <v>1184.2457764969754</v>
      </c>
    </row>
    <row r="5817" spans="1:11">
      <c r="A5817">
        <v>14.4937</v>
      </c>
      <c r="B5817">
        <f t="shared" si="836"/>
        <v>14.321200000000001</v>
      </c>
      <c r="C5817">
        <v>-0.16</v>
      </c>
      <c r="D5817">
        <f t="shared" si="837"/>
        <v>-1.569064</v>
      </c>
      <c r="E5817">
        <f t="shared" si="838"/>
        <v>-12.14914413207547</v>
      </c>
      <c r="F5817">
        <f t="shared" si="839"/>
        <v>75.346831377295047</v>
      </c>
      <c r="G5817">
        <f t="shared" si="840"/>
        <v>5677.1449985985337</v>
      </c>
      <c r="H5817">
        <f t="shared" si="841"/>
        <v>2342.1769318731667</v>
      </c>
      <c r="I5817">
        <f t="shared" si="842"/>
        <v>3.2380000000000004</v>
      </c>
      <c r="J5817">
        <f t="shared" si="843"/>
        <v>0.88657783718106842</v>
      </c>
      <c r="K5817">
        <f t="shared" si="844"/>
        <v>2706.8513560664524</v>
      </c>
    </row>
    <row r="5818" spans="1:11">
      <c r="A5818">
        <v>14.4963</v>
      </c>
      <c r="B5818">
        <f t="shared" si="836"/>
        <v>14.3238</v>
      </c>
      <c r="C5818">
        <v>-6.9999900000000004E-2</v>
      </c>
      <c r="D5818">
        <f t="shared" si="837"/>
        <v>-0.68646451933499997</v>
      </c>
      <c r="E5818">
        <f t="shared" si="838"/>
        <v>-11.26654465141047</v>
      </c>
      <c r="F5818">
        <f t="shared" si="839"/>
        <v>75.317538361201386</v>
      </c>
      <c r="G5818">
        <f t="shared" si="840"/>
        <v>5672.7315847910422</v>
      </c>
      <c r="H5818">
        <f t="shared" si="841"/>
        <v>2342.372757472906</v>
      </c>
      <c r="I5818">
        <f t="shared" si="842"/>
        <v>3.2380000000000004</v>
      </c>
      <c r="J5818">
        <f t="shared" si="843"/>
        <v>3.7397960474474923</v>
      </c>
      <c r="K5818">
        <f t="shared" si="844"/>
        <v>1184.2457764969754</v>
      </c>
    </row>
    <row r="5819" spans="1:11">
      <c r="A5819">
        <v>14.498699999999999</v>
      </c>
      <c r="B5819">
        <f t="shared" si="836"/>
        <v>14.3262</v>
      </c>
      <c r="C5819">
        <v>-0.16</v>
      </c>
      <c r="D5819">
        <f t="shared" si="837"/>
        <v>-1.569064</v>
      </c>
      <c r="E5819">
        <f t="shared" si="838"/>
        <v>-12.14914413207547</v>
      </c>
      <c r="F5819">
        <f t="shared" si="839"/>
        <v>75.288380415284408</v>
      </c>
      <c r="G5819">
        <f t="shared" si="840"/>
        <v>5668.3402255565807</v>
      </c>
      <c r="H5819">
        <f t="shared" si="841"/>
        <v>2342.5534495859024</v>
      </c>
      <c r="I5819">
        <f t="shared" si="842"/>
        <v>3.2380000000000004</v>
      </c>
      <c r="J5819">
        <f t="shared" si="843"/>
        <v>0.87732320233354422</v>
      </c>
      <c r="K5819">
        <f t="shared" si="844"/>
        <v>2706.8513560664524</v>
      </c>
    </row>
    <row r="5820" spans="1:11">
      <c r="A5820">
        <v>14.501300000000001</v>
      </c>
      <c r="B5820">
        <f t="shared" si="836"/>
        <v>14.328800000000001</v>
      </c>
      <c r="C5820">
        <v>-6.9999900000000004E-2</v>
      </c>
      <c r="D5820">
        <f t="shared" si="837"/>
        <v>-0.68646451933499997</v>
      </c>
      <c r="E5820">
        <f t="shared" si="838"/>
        <v>-11.26654465141047</v>
      </c>
      <c r="F5820">
        <f t="shared" si="839"/>
        <v>75.259087399190733</v>
      </c>
      <c r="G5820">
        <f t="shared" si="840"/>
        <v>5663.9302361590289</v>
      </c>
      <c r="H5820">
        <f t="shared" si="841"/>
        <v>2342.7491232131406</v>
      </c>
      <c r="I5820">
        <f t="shared" si="842"/>
        <v>3.2380000000000004</v>
      </c>
      <c r="J5820">
        <f t="shared" si="843"/>
        <v>3.7305450119731045</v>
      </c>
      <c r="K5820">
        <f t="shared" si="844"/>
        <v>1184.2457764969754</v>
      </c>
    </row>
    <row r="5821" spans="1:11">
      <c r="A5821">
        <v>14.5037</v>
      </c>
      <c r="B5821">
        <f t="shared" si="836"/>
        <v>14.331200000000001</v>
      </c>
      <c r="C5821">
        <v>-6.9999900000000004E-2</v>
      </c>
      <c r="D5821">
        <f t="shared" si="837"/>
        <v>-0.68646451933499997</v>
      </c>
      <c r="E5821">
        <f t="shared" si="838"/>
        <v>-11.26654465141047</v>
      </c>
      <c r="F5821">
        <f t="shared" si="839"/>
        <v>75.232047692027351</v>
      </c>
      <c r="G5821">
        <f t="shared" si="840"/>
        <v>5659.8609999354776</v>
      </c>
      <c r="H5821">
        <f t="shared" si="841"/>
        <v>2342.9296801276014</v>
      </c>
      <c r="I5821">
        <f t="shared" si="842"/>
        <v>3.2380000000000004</v>
      </c>
      <c r="J5821">
        <f t="shared" si="843"/>
        <v>3.7262678664773778</v>
      </c>
      <c r="K5821">
        <f t="shared" si="844"/>
        <v>1184.2457764969754</v>
      </c>
    </row>
    <row r="5822" spans="1:11">
      <c r="A5822">
        <v>14.5063</v>
      </c>
      <c r="B5822">
        <f t="shared" si="836"/>
        <v>14.3338</v>
      </c>
      <c r="C5822">
        <v>-0.16</v>
      </c>
      <c r="D5822">
        <f t="shared" si="837"/>
        <v>-1.569064</v>
      </c>
      <c r="E5822">
        <f t="shared" si="838"/>
        <v>-12.14914413207547</v>
      </c>
      <c r="F5822">
        <f t="shared" si="839"/>
        <v>75.200459917283965</v>
      </c>
      <c r="G5822">
        <f t="shared" si="840"/>
        <v>5655.1091717710324</v>
      </c>
      <c r="H5822">
        <f t="shared" si="841"/>
        <v>2343.1252013233861</v>
      </c>
      <c r="I5822">
        <f t="shared" si="842"/>
        <v>3.2380000000000004</v>
      </c>
      <c r="J5822">
        <f t="shared" si="843"/>
        <v>0.86341613501338088</v>
      </c>
      <c r="K5822">
        <f t="shared" si="844"/>
        <v>2706.8513560664524</v>
      </c>
    </row>
    <row r="5823" spans="1:11">
      <c r="A5823">
        <v>14.508699999999999</v>
      </c>
      <c r="B5823">
        <f t="shared" si="836"/>
        <v>14.3362</v>
      </c>
      <c r="C5823">
        <v>-6.9999900000000004E-2</v>
      </c>
      <c r="D5823">
        <f t="shared" si="837"/>
        <v>-0.68646451933499997</v>
      </c>
      <c r="E5823">
        <f t="shared" si="838"/>
        <v>-11.26654465141047</v>
      </c>
      <c r="F5823">
        <f t="shared" si="839"/>
        <v>75.173420210120582</v>
      </c>
      <c r="G5823">
        <f t="shared" si="840"/>
        <v>5651.0431060873652</v>
      </c>
      <c r="H5823">
        <f t="shared" si="841"/>
        <v>2343.3056175318902</v>
      </c>
      <c r="I5823">
        <f t="shared" si="842"/>
        <v>3.2380000000000004</v>
      </c>
      <c r="J5823">
        <f t="shared" si="843"/>
        <v>3.7169994404430362</v>
      </c>
      <c r="K5823">
        <f t="shared" si="844"/>
        <v>1184.2457764969754</v>
      </c>
    </row>
    <row r="5824" spans="1:11">
      <c r="A5824">
        <v>14.511200000000001</v>
      </c>
      <c r="B5824">
        <f t="shared" si="836"/>
        <v>14.338700000000001</v>
      </c>
      <c r="C5824">
        <v>-6.9999900000000004E-2</v>
      </c>
      <c r="D5824">
        <f t="shared" si="837"/>
        <v>-0.68646451933499997</v>
      </c>
      <c r="E5824">
        <f t="shared" si="838"/>
        <v>-11.26654465141047</v>
      </c>
      <c r="F5824">
        <f t="shared" si="839"/>
        <v>75.145253848492047</v>
      </c>
      <c r="G5824">
        <f t="shared" si="840"/>
        <v>5646.8091759543086</v>
      </c>
      <c r="H5824">
        <f t="shared" si="841"/>
        <v>2343.4934806665115</v>
      </c>
      <c r="I5824">
        <f t="shared" si="842"/>
        <v>3.2380000000000004</v>
      </c>
      <c r="J5824">
        <f t="shared" si="843"/>
        <v>3.7125491863405546</v>
      </c>
      <c r="K5824">
        <f t="shared" si="844"/>
        <v>1184.2457764969754</v>
      </c>
    </row>
    <row r="5825" spans="1:11">
      <c r="A5825">
        <v>14.5138</v>
      </c>
      <c r="B5825">
        <f t="shared" si="836"/>
        <v>14.3413</v>
      </c>
      <c r="C5825">
        <v>-6.9999900000000004E-2</v>
      </c>
      <c r="D5825">
        <f t="shared" si="837"/>
        <v>-0.68646451933499997</v>
      </c>
      <c r="E5825">
        <f t="shared" si="838"/>
        <v>-11.26654465141047</v>
      </c>
      <c r="F5825">
        <f t="shared" si="839"/>
        <v>75.115960832398386</v>
      </c>
      <c r="G5825">
        <f t="shared" si="840"/>
        <v>5642.4075717744081</v>
      </c>
      <c r="H5825">
        <f t="shared" si="841"/>
        <v>2343.6887821646756</v>
      </c>
      <c r="I5825">
        <f t="shared" si="842"/>
        <v>3.2380000000000004</v>
      </c>
      <c r="J5825">
        <f t="shared" si="843"/>
        <v>3.7079226912299799</v>
      </c>
      <c r="K5825">
        <f t="shared" si="844"/>
        <v>1184.2457764969754</v>
      </c>
    </row>
    <row r="5826" spans="1:11">
      <c r="A5826">
        <v>14.5162</v>
      </c>
      <c r="B5826">
        <f t="shared" si="836"/>
        <v>14.3437</v>
      </c>
      <c r="C5826">
        <v>-6.9999900000000004E-2</v>
      </c>
      <c r="D5826">
        <f t="shared" si="837"/>
        <v>-0.68646451933499997</v>
      </c>
      <c r="E5826">
        <f t="shared" si="838"/>
        <v>-11.26654465141047</v>
      </c>
      <c r="F5826">
        <f t="shared" si="839"/>
        <v>75.088921125235004</v>
      </c>
      <c r="G5826">
        <f t="shared" si="840"/>
        <v>5638.3460757517632</v>
      </c>
      <c r="H5826">
        <f t="shared" si="841"/>
        <v>2343.8689955753762</v>
      </c>
      <c r="I5826">
        <f t="shared" si="842"/>
        <v>3.2380000000000004</v>
      </c>
      <c r="J5826">
        <f t="shared" si="843"/>
        <v>3.7036536814048375</v>
      </c>
      <c r="K5826">
        <f t="shared" si="844"/>
        <v>1184.2457764969754</v>
      </c>
    </row>
    <row r="5827" spans="1:11">
      <c r="A5827">
        <v>14.518800000000001</v>
      </c>
      <c r="B5827">
        <f t="shared" si="836"/>
        <v>14.346300000000001</v>
      </c>
      <c r="C5827">
        <v>-6.9999900000000004E-2</v>
      </c>
      <c r="D5827">
        <f t="shared" si="837"/>
        <v>-0.68646451933499997</v>
      </c>
      <c r="E5827">
        <f t="shared" si="838"/>
        <v>-11.26654465141047</v>
      </c>
      <c r="F5827">
        <f t="shared" si="839"/>
        <v>75.059628109141329</v>
      </c>
      <c r="G5827">
        <f t="shared" si="840"/>
        <v>5633.9477718825992</v>
      </c>
      <c r="H5827">
        <f t="shared" si="841"/>
        <v>2344.0641506084598</v>
      </c>
      <c r="I5827">
        <f t="shared" si="842"/>
        <v>3.2380000000000004</v>
      </c>
      <c r="J5827">
        <f t="shared" si="843"/>
        <v>3.6990306552276015</v>
      </c>
      <c r="K5827">
        <f t="shared" si="844"/>
        <v>1184.2457764969754</v>
      </c>
    </row>
    <row r="5828" spans="1:11">
      <c r="A5828">
        <v>14.5212</v>
      </c>
      <c r="B5828">
        <f t="shared" si="836"/>
        <v>14.348700000000001</v>
      </c>
      <c r="C5828">
        <v>-6.9999900000000004E-2</v>
      </c>
      <c r="D5828">
        <f t="shared" si="837"/>
        <v>-0.68646451933499997</v>
      </c>
      <c r="E5828">
        <f t="shared" si="838"/>
        <v>-11.26654465141047</v>
      </c>
      <c r="F5828">
        <f t="shared" si="839"/>
        <v>75.032588401977947</v>
      </c>
      <c r="G5828">
        <f t="shared" si="840"/>
        <v>5629.8893223006353</v>
      </c>
      <c r="H5828">
        <f t="shared" si="841"/>
        <v>2344.2442288206244</v>
      </c>
      <c r="I5828">
        <f t="shared" si="842"/>
        <v>3.2380000000000004</v>
      </c>
      <c r="J5828">
        <f t="shared" si="843"/>
        <v>3.6947648474947732</v>
      </c>
      <c r="K5828">
        <f t="shared" si="844"/>
        <v>1184.2457764969754</v>
      </c>
    </row>
    <row r="5829" spans="1:11">
      <c r="A5829">
        <v>14.5238</v>
      </c>
      <c r="B5829">
        <f t="shared" si="836"/>
        <v>14.3513</v>
      </c>
      <c r="C5829">
        <v>-6.9999900000000004E-2</v>
      </c>
      <c r="D5829">
        <f t="shared" si="837"/>
        <v>-0.68646451933499997</v>
      </c>
      <c r="E5829">
        <f t="shared" si="838"/>
        <v>-11.26654465141047</v>
      </c>
      <c r="F5829">
        <f t="shared" si="839"/>
        <v>75.003295385884286</v>
      </c>
      <c r="G5829">
        <f t="shared" si="840"/>
        <v>5625.4943187422114</v>
      </c>
      <c r="H5829">
        <f t="shared" si="841"/>
        <v>2344.4392373886276</v>
      </c>
      <c r="I5829">
        <f t="shared" si="842"/>
        <v>3.2380000000000004</v>
      </c>
      <c r="J5829">
        <f t="shared" si="843"/>
        <v>3.6901452902508813</v>
      </c>
      <c r="K5829">
        <f t="shared" si="844"/>
        <v>1184.2457764969754</v>
      </c>
    </row>
    <row r="5830" spans="1:11">
      <c r="A5830">
        <v>14.526199999999999</v>
      </c>
      <c r="B5830">
        <f t="shared" si="836"/>
        <v>14.3537</v>
      </c>
      <c r="C5830">
        <v>-6.9999900000000004E-2</v>
      </c>
      <c r="D5830">
        <f t="shared" si="837"/>
        <v>-0.68646451933499997</v>
      </c>
      <c r="E5830">
        <f t="shared" si="838"/>
        <v>-11.26654465141047</v>
      </c>
      <c r="F5830">
        <f t="shared" si="839"/>
        <v>74.976255678720904</v>
      </c>
      <c r="G5830">
        <f t="shared" si="840"/>
        <v>5621.4389156009283</v>
      </c>
      <c r="H5830">
        <f t="shared" si="841"/>
        <v>2344.6191804022565</v>
      </c>
      <c r="I5830">
        <f t="shared" si="842"/>
        <v>3.2380000000000004</v>
      </c>
      <c r="J5830">
        <f t="shared" si="843"/>
        <v>3.6858826846103669</v>
      </c>
      <c r="K5830">
        <f t="shared" si="844"/>
        <v>1184.2457764969754</v>
      </c>
    </row>
    <row r="5831" spans="1:11">
      <c r="A5831">
        <v>14.5288</v>
      </c>
      <c r="B5831">
        <f t="shared" si="836"/>
        <v>14.356300000000001</v>
      </c>
      <c r="C5831">
        <v>-0.24</v>
      </c>
      <c r="D5831">
        <f t="shared" si="837"/>
        <v>-2.3535959999999996</v>
      </c>
      <c r="E5831">
        <f t="shared" si="838"/>
        <v>-12.933676132075469</v>
      </c>
      <c r="F5831">
        <f t="shared" si="839"/>
        <v>74.942628120777499</v>
      </c>
      <c r="G5831">
        <f t="shared" si="840"/>
        <v>5616.3975096491504</v>
      </c>
      <c r="H5831">
        <f t="shared" si="841"/>
        <v>2344.8140312353707</v>
      </c>
      <c r="I5831">
        <f t="shared" si="842"/>
        <v>3.2380000000000004</v>
      </c>
      <c r="J5831">
        <f t="shared" si="843"/>
        <v>-1.7175880360236073</v>
      </c>
      <c r="K5831">
        <f t="shared" si="844"/>
        <v>4060.2770340996781</v>
      </c>
    </row>
    <row r="5832" spans="1:11">
      <c r="A5832">
        <v>14.5313</v>
      </c>
      <c r="B5832">
        <f t="shared" si="836"/>
        <v>14.3588</v>
      </c>
      <c r="C5832">
        <v>-6.9999900000000004E-2</v>
      </c>
      <c r="D5832">
        <f t="shared" si="837"/>
        <v>-0.68646451933499997</v>
      </c>
      <c r="E5832">
        <f t="shared" si="838"/>
        <v>-11.26654465141047</v>
      </c>
      <c r="F5832">
        <f t="shared" si="839"/>
        <v>74.914461759148978</v>
      </c>
      <c r="G5832">
        <f t="shared" si="840"/>
        <v>5612.1765806629946</v>
      </c>
      <c r="H5832">
        <f t="shared" si="841"/>
        <v>2345.0013173897687</v>
      </c>
      <c r="I5832">
        <f t="shared" si="842"/>
        <v>3.2380000000000004</v>
      </c>
      <c r="J5832">
        <f t="shared" si="843"/>
        <v>3.6761471096809961</v>
      </c>
      <c r="K5832">
        <f t="shared" si="844"/>
        <v>1184.2457764969754</v>
      </c>
    </row>
    <row r="5833" spans="1:11">
      <c r="A5833">
        <v>14.5337</v>
      </c>
      <c r="B5833">
        <f t="shared" si="836"/>
        <v>14.3612</v>
      </c>
      <c r="C5833">
        <v>-6.9999900000000004E-2</v>
      </c>
      <c r="D5833">
        <f t="shared" si="837"/>
        <v>-0.68646451933499997</v>
      </c>
      <c r="E5833">
        <f t="shared" si="838"/>
        <v>-11.26654465141047</v>
      </c>
      <c r="F5833">
        <f t="shared" si="839"/>
        <v>74.887422051985595</v>
      </c>
      <c r="G5833">
        <f t="shared" si="840"/>
        <v>5608.1259815922185</v>
      </c>
      <c r="H5833">
        <f t="shared" si="841"/>
        <v>2345.1810472026937</v>
      </c>
      <c r="I5833">
        <f t="shared" si="842"/>
        <v>3.2380000000000004</v>
      </c>
      <c r="J5833">
        <f t="shared" si="843"/>
        <v>3.6718895535651104</v>
      </c>
      <c r="K5833">
        <f t="shared" si="844"/>
        <v>1184.2457764969754</v>
      </c>
    </row>
    <row r="5834" spans="1:11">
      <c r="A5834">
        <v>14.536300000000001</v>
      </c>
      <c r="B5834">
        <f t="shared" si="836"/>
        <v>14.363800000000001</v>
      </c>
      <c r="C5834">
        <v>-6.9999900000000004E-2</v>
      </c>
      <c r="D5834">
        <f t="shared" si="837"/>
        <v>-0.68646451933499997</v>
      </c>
      <c r="E5834">
        <f t="shared" si="838"/>
        <v>-11.26654465141047</v>
      </c>
      <c r="F5834">
        <f t="shared" si="839"/>
        <v>74.85812903589192</v>
      </c>
      <c r="G5834">
        <f t="shared" si="840"/>
        <v>5603.7394827542448</v>
      </c>
      <c r="H5834">
        <f t="shared" si="841"/>
        <v>2345.3756783381868</v>
      </c>
      <c r="I5834">
        <f t="shared" si="842"/>
        <v>3.2380000000000004</v>
      </c>
      <c r="J5834">
        <f t="shared" si="843"/>
        <v>3.6672789355729023</v>
      </c>
      <c r="K5834">
        <f t="shared" si="844"/>
        <v>1184.2457764969754</v>
      </c>
    </row>
    <row r="5835" spans="1:11">
      <c r="A5835">
        <v>14.5387</v>
      </c>
      <c r="B5835">
        <f t="shared" si="836"/>
        <v>14.366200000000001</v>
      </c>
      <c r="C5835">
        <v>-6.9999900000000004E-2</v>
      </c>
      <c r="D5835">
        <f t="shared" si="837"/>
        <v>-0.68646451933499997</v>
      </c>
      <c r="E5835">
        <f t="shared" si="838"/>
        <v>-11.26654465141047</v>
      </c>
      <c r="F5835">
        <f t="shared" si="839"/>
        <v>74.831089328728538</v>
      </c>
      <c r="G5835">
        <f t="shared" si="840"/>
        <v>5599.6919301241505</v>
      </c>
      <c r="H5835">
        <f t="shared" si="841"/>
        <v>2345.5552729525757</v>
      </c>
      <c r="I5835">
        <f t="shared" si="842"/>
        <v>3.2380000000000004</v>
      </c>
      <c r="J5835">
        <f t="shared" si="843"/>
        <v>3.6630245815493314</v>
      </c>
      <c r="K5835">
        <f t="shared" si="844"/>
        <v>1184.2457764969754</v>
      </c>
    </row>
    <row r="5836" spans="1:11">
      <c r="A5836">
        <v>14.5413</v>
      </c>
      <c r="B5836">
        <f t="shared" si="836"/>
        <v>14.3688</v>
      </c>
      <c r="C5836">
        <v>-6.9999900000000004E-2</v>
      </c>
      <c r="D5836">
        <f t="shared" si="837"/>
        <v>-0.68646451933499997</v>
      </c>
      <c r="E5836">
        <f t="shared" si="838"/>
        <v>-11.26654465141047</v>
      </c>
      <c r="F5836">
        <f t="shared" si="839"/>
        <v>74.801796312634877</v>
      </c>
      <c r="G5836">
        <f t="shared" si="840"/>
        <v>5595.3087315969169</v>
      </c>
      <c r="H5836">
        <f t="shared" si="841"/>
        <v>2345.7497576229885</v>
      </c>
      <c r="I5836">
        <f t="shared" si="842"/>
        <v>3.2380000000000004</v>
      </c>
      <c r="J5836">
        <f t="shared" si="843"/>
        <v>3.6584174324904666</v>
      </c>
      <c r="K5836">
        <f t="shared" si="844"/>
        <v>1184.2457764969754</v>
      </c>
    </row>
    <row r="5837" spans="1:11">
      <c r="A5837">
        <v>14.543699999999999</v>
      </c>
      <c r="B5837">
        <f t="shared" si="836"/>
        <v>14.3712</v>
      </c>
      <c r="C5837">
        <v>-6.9999900000000004E-2</v>
      </c>
      <c r="D5837">
        <f t="shared" si="837"/>
        <v>-0.68646451933499997</v>
      </c>
      <c r="E5837">
        <f t="shared" si="838"/>
        <v>-11.26654465141047</v>
      </c>
      <c r="F5837">
        <f t="shared" si="839"/>
        <v>74.774756605471495</v>
      </c>
      <c r="G5837">
        <f t="shared" si="840"/>
        <v>5591.2642254075026</v>
      </c>
      <c r="H5837">
        <f t="shared" si="841"/>
        <v>2345.9292170388417</v>
      </c>
      <c r="I5837">
        <f t="shared" si="842"/>
        <v>3.2380000000000004</v>
      </c>
      <c r="J5837">
        <f t="shared" si="843"/>
        <v>3.6541662805592097</v>
      </c>
      <c r="K5837">
        <f t="shared" si="844"/>
        <v>1184.2457764969754</v>
      </c>
    </row>
    <row r="5838" spans="1:11">
      <c r="A5838">
        <v>14.5463</v>
      </c>
      <c r="B5838">
        <f t="shared" si="836"/>
        <v>14.373800000000001</v>
      </c>
      <c r="C5838">
        <v>-6.9999900000000004E-2</v>
      </c>
      <c r="D5838">
        <f t="shared" si="837"/>
        <v>-0.68646451933499997</v>
      </c>
      <c r="E5838">
        <f t="shared" si="838"/>
        <v>-11.26654465141047</v>
      </c>
      <c r="F5838">
        <f t="shared" si="839"/>
        <v>74.74546358937782</v>
      </c>
      <c r="G5838">
        <f t="shared" si="840"/>
        <v>5586.8843271910055</v>
      </c>
      <c r="H5838">
        <f t="shared" si="841"/>
        <v>2346.123555244174</v>
      </c>
      <c r="I5838">
        <f t="shared" si="842"/>
        <v>3.2380000000000004</v>
      </c>
      <c r="J5838">
        <f t="shared" si="843"/>
        <v>3.6495626004336836</v>
      </c>
      <c r="K5838">
        <f t="shared" si="844"/>
        <v>1184.2457764969754</v>
      </c>
    </row>
    <row r="5839" spans="1:11">
      <c r="A5839">
        <v>14.5487</v>
      </c>
      <c r="B5839">
        <f t="shared" si="836"/>
        <v>14.376200000000001</v>
      </c>
      <c r="C5839">
        <v>-6.9999900000000004E-2</v>
      </c>
      <c r="D5839">
        <f t="shared" si="837"/>
        <v>-0.68646451933499997</v>
      </c>
      <c r="E5839">
        <f t="shared" si="838"/>
        <v>-11.26654465141047</v>
      </c>
      <c r="F5839">
        <f t="shared" si="839"/>
        <v>74.718423882214438</v>
      </c>
      <c r="G5839">
        <f t="shared" si="840"/>
        <v>5582.842867442273</v>
      </c>
      <c r="H5839">
        <f t="shared" si="841"/>
        <v>2346.3028794614911</v>
      </c>
      <c r="I5839">
        <f t="shared" si="842"/>
        <v>3.2380000000000004</v>
      </c>
      <c r="J5839">
        <f t="shared" si="843"/>
        <v>3.6453146505947416</v>
      </c>
      <c r="K5839">
        <f t="shared" si="844"/>
        <v>1184.2457764969754</v>
      </c>
    </row>
    <row r="5840" spans="1:11">
      <c r="A5840">
        <v>14.551299999999999</v>
      </c>
      <c r="B5840">
        <f t="shared" si="836"/>
        <v>14.3788</v>
      </c>
      <c r="C5840">
        <v>-6.9999900000000004E-2</v>
      </c>
      <c r="D5840">
        <f t="shared" si="837"/>
        <v>-0.68646451933499997</v>
      </c>
      <c r="E5840">
        <f t="shared" si="838"/>
        <v>-11.26654465141047</v>
      </c>
      <c r="F5840">
        <f t="shared" si="839"/>
        <v>74.689130866120777</v>
      </c>
      <c r="G5840">
        <f t="shared" si="840"/>
        <v>5578.466269536515</v>
      </c>
      <c r="H5840">
        <f t="shared" si="841"/>
        <v>2346.497071201743</v>
      </c>
      <c r="I5840">
        <f t="shared" si="842"/>
        <v>3.2380000000000004</v>
      </c>
      <c r="J5840">
        <f t="shared" si="843"/>
        <v>3.6407144394025579</v>
      </c>
      <c r="K5840">
        <f t="shared" si="844"/>
        <v>1184.2457764969754</v>
      </c>
    </row>
    <row r="5841" spans="1:11">
      <c r="A5841">
        <v>14.553800000000001</v>
      </c>
      <c r="B5841">
        <f t="shared" si="836"/>
        <v>14.381300000000001</v>
      </c>
      <c r="C5841">
        <v>0.02</v>
      </c>
      <c r="D5841">
        <f t="shared" si="837"/>
        <v>0.196133</v>
      </c>
      <c r="E5841">
        <f t="shared" si="838"/>
        <v>-10.38394713207547</v>
      </c>
      <c r="F5841">
        <f t="shared" si="839"/>
        <v>74.663170998290582</v>
      </c>
      <c r="G5841">
        <f t="shared" si="840"/>
        <v>5574.5891035199802</v>
      </c>
      <c r="H5841">
        <f t="shared" si="841"/>
        <v>2346.6837291292386</v>
      </c>
      <c r="I5841">
        <f t="shared" si="842"/>
        <v>3.2380000000000004</v>
      </c>
      <c r="J5841">
        <f t="shared" si="843"/>
        <v>6.4944899451535552</v>
      </c>
      <c r="K5841">
        <f t="shared" si="844"/>
        <v>-338.35641950830654</v>
      </c>
    </row>
    <row r="5842" spans="1:11">
      <c r="A5842">
        <v>14.5562</v>
      </c>
      <c r="B5842">
        <f t="shared" si="836"/>
        <v>14.383700000000001</v>
      </c>
      <c r="C5842">
        <v>-6.9999900000000004E-2</v>
      </c>
      <c r="D5842">
        <f t="shared" si="837"/>
        <v>-0.68646451933499997</v>
      </c>
      <c r="E5842">
        <f t="shared" si="838"/>
        <v>-11.26654465141047</v>
      </c>
      <c r="F5842">
        <f t="shared" si="839"/>
        <v>74.636131291127199</v>
      </c>
      <c r="G5842">
        <f t="shared" si="840"/>
        <v>5570.5520941063769</v>
      </c>
      <c r="H5842">
        <f t="shared" si="841"/>
        <v>2346.8628558443374</v>
      </c>
      <c r="I5842">
        <f t="shared" si="842"/>
        <v>3.2380000000000004</v>
      </c>
      <c r="J5842">
        <f t="shared" si="843"/>
        <v>3.6323959054237509</v>
      </c>
      <c r="K5842">
        <f t="shared" si="844"/>
        <v>1184.2457764969754</v>
      </c>
    </row>
    <row r="5843" spans="1:11">
      <c r="A5843">
        <v>14.5588</v>
      </c>
      <c r="B5843">
        <f t="shared" si="836"/>
        <v>14.3863</v>
      </c>
      <c r="C5843">
        <v>-0.16</v>
      </c>
      <c r="D5843">
        <f t="shared" si="837"/>
        <v>-1.569064</v>
      </c>
      <c r="E5843">
        <f t="shared" si="838"/>
        <v>-12.14914413207547</v>
      </c>
      <c r="F5843">
        <f t="shared" si="839"/>
        <v>74.604543516383814</v>
      </c>
      <c r="G5843">
        <f t="shared" si="840"/>
        <v>5565.8379132880063</v>
      </c>
      <c r="H5843">
        <f t="shared" si="841"/>
        <v>2347.05682765748</v>
      </c>
      <c r="I5843">
        <f t="shared" si="842"/>
        <v>3.2380000000000004</v>
      </c>
      <c r="J5843">
        <f t="shared" si="843"/>
        <v>0.76958374481969916</v>
      </c>
      <c r="K5843">
        <f t="shared" si="844"/>
        <v>2706.8513560664524</v>
      </c>
    </row>
    <row r="5844" spans="1:11">
      <c r="A5844">
        <v>14.561199999999999</v>
      </c>
      <c r="B5844">
        <f t="shared" ref="B5844:B5907" si="845">A5844-$B$15</f>
        <v>14.3887</v>
      </c>
      <c r="C5844">
        <v>0.02</v>
      </c>
      <c r="D5844">
        <f t="shared" si="837"/>
        <v>0.196133</v>
      </c>
      <c r="E5844">
        <f t="shared" si="838"/>
        <v>-10.38394713207547</v>
      </c>
      <c r="F5844">
        <f t="shared" si="839"/>
        <v>74.579622043266838</v>
      </c>
      <c r="G5844">
        <f t="shared" si="840"/>
        <v>5562.1200241165325</v>
      </c>
      <c r="H5844">
        <f t="shared" si="841"/>
        <v>2347.2358187503837</v>
      </c>
      <c r="I5844">
        <f t="shared" si="842"/>
        <v>3.2380000000000004</v>
      </c>
      <c r="J5844">
        <f t="shared" si="843"/>
        <v>6.4813837837324888</v>
      </c>
      <c r="K5844">
        <f t="shared" si="844"/>
        <v>-338.35641950830654</v>
      </c>
    </row>
    <row r="5845" spans="1:11">
      <c r="A5845">
        <v>14.563800000000001</v>
      </c>
      <c r="B5845">
        <f t="shared" si="845"/>
        <v>14.391300000000001</v>
      </c>
      <c r="C5845">
        <v>-6.9999900000000004E-2</v>
      </c>
      <c r="D5845">
        <f t="shared" si="837"/>
        <v>-0.68646451933499997</v>
      </c>
      <c r="E5845">
        <f t="shared" si="838"/>
        <v>-11.26654465141047</v>
      </c>
      <c r="F5845">
        <f t="shared" si="839"/>
        <v>74.550329027173163</v>
      </c>
      <c r="G5845">
        <f t="shared" si="840"/>
        <v>5557.7515580597774</v>
      </c>
      <c r="H5845">
        <f t="shared" si="841"/>
        <v>2347.4296496058546</v>
      </c>
      <c r="I5845">
        <f t="shared" si="842"/>
        <v>3.2380000000000004</v>
      </c>
      <c r="J5845">
        <f t="shared" si="843"/>
        <v>3.618941352262711</v>
      </c>
      <c r="K5845">
        <f t="shared" si="844"/>
        <v>1184.2457764969754</v>
      </c>
    </row>
    <row r="5846" spans="1:11">
      <c r="A5846">
        <v>14.5662</v>
      </c>
      <c r="B5846">
        <f t="shared" si="845"/>
        <v>14.393700000000001</v>
      </c>
      <c r="C5846">
        <v>0.02</v>
      </c>
      <c r="D5846">
        <f t="shared" si="837"/>
        <v>0.196133</v>
      </c>
      <c r="E5846">
        <f t="shared" si="838"/>
        <v>-10.38394713207547</v>
      </c>
      <c r="F5846">
        <f t="shared" si="839"/>
        <v>74.525407554056187</v>
      </c>
      <c r="G5846">
        <f t="shared" si="840"/>
        <v>5554.0363710981746</v>
      </c>
      <c r="H5846">
        <f t="shared" si="841"/>
        <v>2347.6085105839843</v>
      </c>
      <c r="I5846">
        <f t="shared" si="842"/>
        <v>3.2380000000000004</v>
      </c>
      <c r="J5846">
        <f t="shared" si="843"/>
        <v>6.4728871130559673</v>
      </c>
      <c r="K5846">
        <f t="shared" si="844"/>
        <v>-338.35641950830654</v>
      </c>
    </row>
    <row r="5847" spans="1:11">
      <c r="A5847">
        <v>14.5688</v>
      </c>
      <c r="B5847">
        <f t="shared" si="845"/>
        <v>14.3963</v>
      </c>
      <c r="C5847">
        <v>-0.16</v>
      </c>
      <c r="D5847">
        <f t="shared" si="837"/>
        <v>-1.569064</v>
      </c>
      <c r="E5847">
        <f t="shared" si="838"/>
        <v>-12.14914413207547</v>
      </c>
      <c r="F5847">
        <f t="shared" si="839"/>
        <v>74.493819779312801</v>
      </c>
      <c r="G5847">
        <f t="shared" si="840"/>
        <v>5549.3291853127348</v>
      </c>
      <c r="H5847">
        <f t="shared" si="841"/>
        <v>2347.8021945154105</v>
      </c>
      <c r="I5847">
        <f t="shared" si="842"/>
        <v>3.2380000000000004</v>
      </c>
      <c r="J5847">
        <f t="shared" si="843"/>
        <v>0.75223153727496594</v>
      </c>
      <c r="K5847">
        <f t="shared" si="844"/>
        <v>2706.8513560664524</v>
      </c>
    </row>
    <row r="5848" spans="1:11">
      <c r="A5848">
        <v>14.571199999999999</v>
      </c>
      <c r="B5848">
        <f t="shared" si="845"/>
        <v>14.3987</v>
      </c>
      <c r="C5848">
        <v>-6.9999900000000004E-2</v>
      </c>
      <c r="D5848">
        <f t="shared" si="837"/>
        <v>-0.68646451933499997</v>
      </c>
      <c r="E5848">
        <f t="shared" si="838"/>
        <v>-11.26654465141047</v>
      </c>
      <c r="F5848">
        <f t="shared" si="839"/>
        <v>74.466780072149419</v>
      </c>
      <c r="G5848">
        <f t="shared" si="840"/>
        <v>5545.30133431387</v>
      </c>
      <c r="H5848">
        <f t="shared" si="841"/>
        <v>2347.9809147875835</v>
      </c>
      <c r="I5848">
        <f t="shared" si="842"/>
        <v>3.2380000000000004</v>
      </c>
      <c r="J5848">
        <f t="shared" si="843"/>
        <v>3.6058550098903028</v>
      </c>
      <c r="K5848">
        <f t="shared" si="844"/>
        <v>1184.2457764969754</v>
      </c>
    </row>
    <row r="5849" spans="1:11">
      <c r="A5849">
        <v>14.573700000000001</v>
      </c>
      <c r="B5849">
        <f t="shared" si="845"/>
        <v>14.401200000000001</v>
      </c>
      <c r="C5849">
        <v>-6.9999900000000004E-2</v>
      </c>
      <c r="D5849">
        <f t="shared" si="837"/>
        <v>-0.68646451933499997</v>
      </c>
      <c r="E5849">
        <f t="shared" si="838"/>
        <v>-11.26654465141047</v>
      </c>
      <c r="F5849">
        <f t="shared" si="839"/>
        <v>74.438613710520883</v>
      </c>
      <c r="G5849">
        <f t="shared" si="840"/>
        <v>5541.1072111441472</v>
      </c>
      <c r="H5849">
        <f t="shared" si="841"/>
        <v>2348.1670113218597</v>
      </c>
      <c r="I5849">
        <f t="shared" si="842"/>
        <v>3.2380000000000004</v>
      </c>
      <c r="J5849">
        <f t="shared" si="843"/>
        <v>3.6014465966062374</v>
      </c>
      <c r="K5849">
        <f t="shared" si="844"/>
        <v>1184.2457764969754</v>
      </c>
    </row>
    <row r="5850" spans="1:11">
      <c r="A5850">
        <v>14.5763</v>
      </c>
      <c r="B5850">
        <f t="shared" si="845"/>
        <v>14.4038</v>
      </c>
      <c r="C5850">
        <v>-6.9999900000000004E-2</v>
      </c>
      <c r="D5850">
        <f t="shared" si="837"/>
        <v>-0.68646451933499997</v>
      </c>
      <c r="E5850">
        <f t="shared" si="838"/>
        <v>-11.26654465141047</v>
      </c>
      <c r="F5850">
        <f t="shared" si="839"/>
        <v>74.409320694427223</v>
      </c>
      <c r="G5850">
        <f t="shared" si="840"/>
        <v>5536.7470062061157</v>
      </c>
      <c r="H5850">
        <f t="shared" si="841"/>
        <v>2348.3604755556653</v>
      </c>
      <c r="I5850">
        <f t="shared" si="842"/>
        <v>3.2380000000000004</v>
      </c>
      <c r="J5850">
        <f t="shared" si="843"/>
        <v>3.5968636159468179</v>
      </c>
      <c r="K5850">
        <f t="shared" si="844"/>
        <v>1184.2457764969754</v>
      </c>
    </row>
    <row r="5851" spans="1:11">
      <c r="A5851">
        <v>14.5787</v>
      </c>
      <c r="B5851">
        <f t="shared" si="845"/>
        <v>14.4062</v>
      </c>
      <c r="C5851">
        <v>-6.9999900000000004E-2</v>
      </c>
      <c r="D5851">
        <f t="shared" si="837"/>
        <v>-0.68646451933499997</v>
      </c>
      <c r="E5851">
        <f t="shared" si="838"/>
        <v>-11.26654465141047</v>
      </c>
      <c r="F5851">
        <f t="shared" si="839"/>
        <v>74.38228098726384</v>
      </c>
      <c r="G5851">
        <f t="shared" si="840"/>
        <v>5532.7237248682713</v>
      </c>
      <c r="H5851">
        <f t="shared" si="841"/>
        <v>2348.5389930300348</v>
      </c>
      <c r="I5851">
        <f t="shared" si="842"/>
        <v>3.2380000000000004</v>
      </c>
      <c r="J5851">
        <f t="shared" si="843"/>
        <v>3.5926347733073545</v>
      </c>
      <c r="K5851">
        <f t="shared" si="844"/>
        <v>1184.2457764969754</v>
      </c>
    </row>
    <row r="5852" spans="1:11">
      <c r="A5852">
        <v>14.581300000000001</v>
      </c>
      <c r="B5852">
        <f t="shared" si="845"/>
        <v>14.408800000000001</v>
      </c>
      <c r="C5852">
        <v>-6.9999900000000004E-2</v>
      </c>
      <c r="D5852">
        <f t="shared" si="837"/>
        <v>-0.68646451933499997</v>
      </c>
      <c r="E5852">
        <f t="shared" si="838"/>
        <v>-11.26654465141047</v>
      </c>
      <c r="F5852">
        <f t="shared" si="839"/>
        <v>74.352987971170165</v>
      </c>
      <c r="G5852">
        <f t="shared" si="840"/>
        <v>5528.3668202409754</v>
      </c>
      <c r="H5852">
        <f t="shared" si="841"/>
        <v>2348.73231079876</v>
      </c>
      <c r="I5852">
        <f t="shared" si="842"/>
        <v>3.2380000000000004</v>
      </c>
      <c r="J5852">
        <f t="shared" si="843"/>
        <v>3.5880552615812729</v>
      </c>
      <c r="K5852">
        <f t="shared" si="844"/>
        <v>1184.2457764969754</v>
      </c>
    </row>
    <row r="5853" spans="1:11">
      <c r="A5853">
        <v>14.5837</v>
      </c>
      <c r="B5853">
        <f t="shared" si="845"/>
        <v>14.411200000000001</v>
      </c>
      <c r="C5853">
        <v>-6.9999900000000004E-2</v>
      </c>
      <c r="D5853">
        <f t="shared" si="837"/>
        <v>-0.68646451933499997</v>
      </c>
      <c r="E5853">
        <f t="shared" si="838"/>
        <v>-11.26654465141047</v>
      </c>
      <c r="F5853">
        <f t="shared" si="839"/>
        <v>74.325948264006783</v>
      </c>
      <c r="G5853">
        <f t="shared" si="840"/>
        <v>5524.3465853438129</v>
      </c>
      <c r="H5853">
        <f t="shared" si="841"/>
        <v>2348.9106930745934</v>
      </c>
      <c r="I5853">
        <f t="shared" si="842"/>
        <v>3.2380000000000004</v>
      </c>
      <c r="J5853">
        <f t="shared" si="843"/>
        <v>3.5838296210341243</v>
      </c>
      <c r="K5853">
        <f t="shared" si="844"/>
        <v>1184.2457764969754</v>
      </c>
    </row>
    <row r="5854" spans="1:11">
      <c r="A5854">
        <v>14.5863</v>
      </c>
      <c r="B5854">
        <f t="shared" si="845"/>
        <v>14.4138</v>
      </c>
      <c r="C5854">
        <v>-6.9999900000000004E-2</v>
      </c>
      <c r="D5854">
        <f t="shared" si="837"/>
        <v>-0.68646451933499997</v>
      </c>
      <c r="E5854">
        <f t="shared" si="838"/>
        <v>-11.26654465141047</v>
      </c>
      <c r="F5854">
        <f t="shared" si="839"/>
        <v>74.296655247913122</v>
      </c>
      <c r="G5854">
        <f t="shared" si="840"/>
        <v>5519.9929810272561</v>
      </c>
      <c r="H5854">
        <f t="shared" si="841"/>
        <v>2349.1038643782381</v>
      </c>
      <c r="I5854">
        <f t="shared" si="842"/>
        <v>3.2380000000000004</v>
      </c>
      <c r="J5854">
        <f t="shared" si="843"/>
        <v>3.579253578241385</v>
      </c>
      <c r="K5854">
        <f t="shared" si="844"/>
        <v>1184.2457764969754</v>
      </c>
    </row>
    <row r="5855" spans="1:11">
      <c r="A5855">
        <v>14.588699999999999</v>
      </c>
      <c r="B5855">
        <f t="shared" si="845"/>
        <v>14.4162</v>
      </c>
      <c r="C5855">
        <v>-6.9999900000000004E-2</v>
      </c>
      <c r="D5855">
        <f t="shared" si="837"/>
        <v>-0.68646451933499997</v>
      </c>
      <c r="E5855">
        <f t="shared" si="838"/>
        <v>-11.26654465141047</v>
      </c>
      <c r="F5855">
        <f t="shared" si="839"/>
        <v>74.26961554074974</v>
      </c>
      <c r="G5855">
        <f t="shared" si="840"/>
        <v>5515.9757925707754</v>
      </c>
      <c r="H5855">
        <f t="shared" si="841"/>
        <v>2349.2821114555359</v>
      </c>
      <c r="I5855">
        <f t="shared" si="842"/>
        <v>3.2380000000000004</v>
      </c>
      <c r="J5855">
        <f t="shared" si="843"/>
        <v>3.5750311397865522</v>
      </c>
      <c r="K5855">
        <f t="shared" si="844"/>
        <v>1184.2457764969754</v>
      </c>
    </row>
    <row r="5856" spans="1:11">
      <c r="A5856">
        <v>14.5913</v>
      </c>
      <c r="B5856">
        <f t="shared" si="845"/>
        <v>14.418800000000001</v>
      </c>
      <c r="C5856">
        <v>-6.9999900000000004E-2</v>
      </c>
      <c r="D5856">
        <f t="shared" si="837"/>
        <v>-0.68646451933499997</v>
      </c>
      <c r="E5856">
        <f t="shared" si="838"/>
        <v>-11.26654465141047</v>
      </c>
      <c r="F5856">
        <f t="shared" si="839"/>
        <v>74.240322524656065</v>
      </c>
      <c r="G5856">
        <f t="shared" si="840"/>
        <v>5511.625488564955</v>
      </c>
      <c r="H5856">
        <f t="shared" si="841"/>
        <v>2349.4751362941001</v>
      </c>
      <c r="I5856">
        <f t="shared" si="842"/>
        <v>3.2380000000000004</v>
      </c>
      <c r="J5856">
        <f t="shared" si="843"/>
        <v>3.5704585659271517</v>
      </c>
      <c r="K5856">
        <f t="shared" si="844"/>
        <v>1184.2457764969754</v>
      </c>
    </row>
    <row r="5857" spans="1:11">
      <c r="A5857">
        <v>14.5938</v>
      </c>
      <c r="B5857">
        <f t="shared" si="845"/>
        <v>14.4213</v>
      </c>
      <c r="C5857">
        <v>-6.9999900000000004E-2</v>
      </c>
      <c r="D5857">
        <f t="shared" si="837"/>
        <v>-0.68646451933499997</v>
      </c>
      <c r="E5857">
        <f t="shared" si="838"/>
        <v>-11.26654465141047</v>
      </c>
      <c r="F5857">
        <f t="shared" si="839"/>
        <v>74.212156163027544</v>
      </c>
      <c r="G5857">
        <f t="shared" si="840"/>
        <v>5507.4441223655867</v>
      </c>
      <c r="H5857">
        <f t="shared" si="841"/>
        <v>2349.6606666845078</v>
      </c>
      <c r="I5857">
        <f t="shared" si="842"/>
        <v>3.2380000000000004</v>
      </c>
      <c r="J5857">
        <f t="shared" si="843"/>
        <v>3.5660635614046559</v>
      </c>
      <c r="K5857">
        <f t="shared" si="844"/>
        <v>1184.2457764969754</v>
      </c>
    </row>
    <row r="5858" spans="1:11">
      <c r="A5858">
        <v>14.5962</v>
      </c>
      <c r="B5858">
        <f t="shared" si="845"/>
        <v>14.4237</v>
      </c>
      <c r="C5858">
        <v>-6.9999900000000004E-2</v>
      </c>
      <c r="D5858">
        <f t="shared" si="837"/>
        <v>-0.68646451933499997</v>
      </c>
      <c r="E5858">
        <f t="shared" si="838"/>
        <v>-11.26654465141047</v>
      </c>
      <c r="F5858">
        <f t="shared" si="839"/>
        <v>74.185116455864161</v>
      </c>
      <c r="G5858">
        <f t="shared" si="840"/>
        <v>5503.4315035701275</v>
      </c>
      <c r="H5858">
        <f t="shared" si="841"/>
        <v>2349.8387109640016</v>
      </c>
      <c r="I5858">
        <f t="shared" si="842"/>
        <v>3.2380000000000004</v>
      </c>
      <c r="J5858">
        <f t="shared" si="843"/>
        <v>3.561845926088294</v>
      </c>
      <c r="K5858">
        <f t="shared" si="844"/>
        <v>1184.2457764969754</v>
      </c>
    </row>
    <row r="5859" spans="1:11">
      <c r="A5859">
        <v>14.598800000000001</v>
      </c>
      <c r="B5859">
        <f t="shared" si="845"/>
        <v>14.426300000000001</v>
      </c>
      <c r="C5859">
        <v>-0.16</v>
      </c>
      <c r="D5859">
        <f t="shared" si="837"/>
        <v>-1.569064</v>
      </c>
      <c r="E5859">
        <f t="shared" si="838"/>
        <v>-12.14914413207547</v>
      </c>
      <c r="F5859">
        <f t="shared" si="839"/>
        <v>74.153528681120747</v>
      </c>
      <c r="G5859">
        <f t="shared" si="840"/>
        <v>5498.7458158617974</v>
      </c>
      <c r="H5859">
        <f t="shared" si="841"/>
        <v>2350.0315101385727</v>
      </c>
      <c r="I5859">
        <f t="shared" si="842"/>
        <v>3.2380000000000004</v>
      </c>
      <c r="J5859">
        <f t="shared" si="843"/>
        <v>0.69906371439125525</v>
      </c>
      <c r="K5859">
        <f t="shared" si="844"/>
        <v>2706.8513560664524</v>
      </c>
    </row>
    <row r="5860" spans="1:11">
      <c r="A5860">
        <v>14.6012</v>
      </c>
      <c r="B5860">
        <f t="shared" si="845"/>
        <v>14.428700000000001</v>
      </c>
      <c r="C5860">
        <v>-6.9999900000000004E-2</v>
      </c>
      <c r="D5860">
        <f t="shared" si="837"/>
        <v>-0.68646451933499997</v>
      </c>
      <c r="E5860">
        <f t="shared" si="838"/>
        <v>-11.26654465141047</v>
      </c>
      <c r="F5860">
        <f t="shared" si="839"/>
        <v>74.126488973957365</v>
      </c>
      <c r="G5860">
        <f t="shared" si="840"/>
        <v>5494.7363676062232</v>
      </c>
      <c r="H5860">
        <f t="shared" si="841"/>
        <v>2350.2094137121103</v>
      </c>
      <c r="I5860">
        <f t="shared" si="842"/>
        <v>3.2380000000000004</v>
      </c>
      <c r="J5860">
        <f t="shared" si="843"/>
        <v>3.5527065300002771</v>
      </c>
      <c r="K5860">
        <f t="shared" si="844"/>
        <v>1184.2457764969754</v>
      </c>
    </row>
    <row r="5861" spans="1:11">
      <c r="A5861">
        <v>14.6038</v>
      </c>
      <c r="B5861">
        <f t="shared" si="845"/>
        <v>14.4313</v>
      </c>
      <c r="C5861">
        <v>-0.16</v>
      </c>
      <c r="D5861">
        <f t="shared" si="837"/>
        <v>-1.569064</v>
      </c>
      <c r="E5861">
        <f t="shared" si="838"/>
        <v>-12.14914413207547</v>
      </c>
      <c r="F5861">
        <f t="shared" si="839"/>
        <v>74.094901199213979</v>
      </c>
      <c r="G5861">
        <f t="shared" si="840"/>
        <v>5490.0543837212808</v>
      </c>
      <c r="H5861">
        <f t="shared" si="841"/>
        <v>2350.4020604552284</v>
      </c>
      <c r="I5861">
        <f t="shared" si="842"/>
        <v>3.2380000000000004</v>
      </c>
      <c r="J5861">
        <f t="shared" si="843"/>
        <v>0.68992821136587867</v>
      </c>
      <c r="K5861">
        <f t="shared" si="844"/>
        <v>2706.8513560664524</v>
      </c>
    </row>
    <row r="5862" spans="1:11">
      <c r="A5862">
        <v>14.606199999999999</v>
      </c>
      <c r="B5862">
        <f t="shared" si="845"/>
        <v>14.4337</v>
      </c>
      <c r="C5862">
        <v>-6.9999900000000004E-2</v>
      </c>
      <c r="D5862">
        <f t="shared" si="837"/>
        <v>-0.68646451933499997</v>
      </c>
      <c r="E5862">
        <f t="shared" si="838"/>
        <v>-11.26654465141047</v>
      </c>
      <c r="F5862">
        <f t="shared" si="839"/>
        <v>74.067861492050596</v>
      </c>
      <c r="G5862">
        <f t="shared" si="840"/>
        <v>5486.0481060055918</v>
      </c>
      <c r="H5862">
        <f t="shared" si="841"/>
        <v>2350.5798233228093</v>
      </c>
      <c r="I5862">
        <f t="shared" si="842"/>
        <v>3.2380000000000004</v>
      </c>
      <c r="J5862">
        <f t="shared" si="843"/>
        <v>3.543574359507013</v>
      </c>
      <c r="K5862">
        <f t="shared" si="844"/>
        <v>1184.2457764969754</v>
      </c>
    </row>
    <row r="5863" spans="1:11">
      <c r="A5863">
        <v>14.6088</v>
      </c>
      <c r="B5863">
        <f t="shared" si="845"/>
        <v>14.436300000000001</v>
      </c>
      <c r="C5863">
        <v>-6.9999900000000004E-2</v>
      </c>
      <c r="D5863">
        <f t="shared" si="837"/>
        <v>-0.68646451933499997</v>
      </c>
      <c r="E5863">
        <f t="shared" si="838"/>
        <v>-11.26654465141047</v>
      </c>
      <c r="F5863">
        <f t="shared" si="839"/>
        <v>74.038568475956922</v>
      </c>
      <c r="G5863">
        <f t="shared" si="840"/>
        <v>5481.709621968962</v>
      </c>
      <c r="H5863">
        <f t="shared" si="841"/>
        <v>2350.7723236008469</v>
      </c>
      <c r="I5863">
        <f t="shared" si="842"/>
        <v>3.2380000000000004</v>
      </c>
      <c r="J5863">
        <f t="shared" si="843"/>
        <v>3.5390142095338666</v>
      </c>
      <c r="K5863">
        <f t="shared" si="844"/>
        <v>1184.2457764969754</v>
      </c>
    </row>
    <row r="5864" spans="1:11">
      <c r="A5864">
        <v>14.6112</v>
      </c>
      <c r="B5864">
        <f t="shared" si="845"/>
        <v>14.438700000000001</v>
      </c>
      <c r="C5864">
        <v>-6.9999900000000004E-2</v>
      </c>
      <c r="D5864">
        <f t="shared" si="837"/>
        <v>-0.68646451933499997</v>
      </c>
      <c r="E5864">
        <f t="shared" si="838"/>
        <v>-11.26654465141047</v>
      </c>
      <c r="F5864">
        <f t="shared" si="839"/>
        <v>74.011528768793539</v>
      </c>
      <c r="G5864">
        <f t="shared" si="840"/>
        <v>5477.7063906939538</v>
      </c>
      <c r="H5864">
        <f t="shared" si="841"/>
        <v>2350.9499512698922</v>
      </c>
      <c r="I5864">
        <f t="shared" si="842"/>
        <v>3.2380000000000004</v>
      </c>
      <c r="J5864">
        <f t="shared" si="843"/>
        <v>3.5348064413740445</v>
      </c>
      <c r="K5864">
        <f t="shared" si="844"/>
        <v>1184.2457764969754</v>
      </c>
    </row>
    <row r="5865" spans="1:11">
      <c r="A5865">
        <v>14.613799999999999</v>
      </c>
      <c r="B5865">
        <f t="shared" si="845"/>
        <v>14.4413</v>
      </c>
      <c r="C5865">
        <v>-6.9999900000000004E-2</v>
      </c>
      <c r="D5865">
        <f t="shared" si="837"/>
        <v>-0.68646451933499997</v>
      </c>
      <c r="E5865">
        <f t="shared" si="838"/>
        <v>-11.26654465141047</v>
      </c>
      <c r="F5865">
        <f t="shared" si="839"/>
        <v>73.982235752699879</v>
      </c>
      <c r="G5865">
        <f t="shared" si="840"/>
        <v>5473.3712069680641</v>
      </c>
      <c r="H5865">
        <f t="shared" si="841"/>
        <v>2351.1423050828489</v>
      </c>
      <c r="I5865">
        <f t="shared" si="842"/>
        <v>3.2380000000000004</v>
      </c>
      <c r="J5865">
        <f t="shared" si="843"/>
        <v>3.5302497603342413</v>
      </c>
      <c r="K5865">
        <f t="shared" si="844"/>
        <v>1184.2457764969754</v>
      </c>
    </row>
    <row r="5866" spans="1:11">
      <c r="A5866">
        <v>14.616300000000001</v>
      </c>
      <c r="B5866">
        <f t="shared" si="845"/>
        <v>14.443800000000001</v>
      </c>
      <c r="C5866">
        <v>-6.9999900000000004E-2</v>
      </c>
      <c r="D5866">
        <f t="shared" si="837"/>
        <v>-0.68646451933499997</v>
      </c>
      <c r="E5866">
        <f t="shared" si="838"/>
        <v>-11.26654465141047</v>
      </c>
      <c r="F5866">
        <f t="shared" si="839"/>
        <v>73.954069391071343</v>
      </c>
      <c r="G5866">
        <f t="shared" si="840"/>
        <v>5469.2043794993951</v>
      </c>
      <c r="H5866">
        <f t="shared" si="841"/>
        <v>2351.3271902563265</v>
      </c>
      <c r="I5866">
        <f t="shared" si="842"/>
        <v>3.2380000000000004</v>
      </c>
      <c r="J5866">
        <f t="shared" si="843"/>
        <v>3.5258700373690468</v>
      </c>
      <c r="K5866">
        <f t="shared" si="844"/>
        <v>1184.2457764969754</v>
      </c>
    </row>
    <row r="5867" spans="1:11">
      <c r="A5867">
        <v>14.6187</v>
      </c>
      <c r="B5867">
        <f t="shared" si="845"/>
        <v>14.446200000000001</v>
      </c>
      <c r="C5867">
        <v>-6.9999900000000004E-2</v>
      </c>
      <c r="D5867">
        <f t="shared" si="837"/>
        <v>-0.68646451933499997</v>
      </c>
      <c r="E5867">
        <f t="shared" si="838"/>
        <v>-11.26654465141047</v>
      </c>
      <c r="F5867">
        <f t="shared" si="839"/>
        <v>73.927029683907961</v>
      </c>
      <c r="G5867">
        <f t="shared" si="840"/>
        <v>5465.2057178854084</v>
      </c>
      <c r="H5867">
        <f t="shared" si="841"/>
        <v>2351.5046151275678</v>
      </c>
      <c r="I5867">
        <f t="shared" si="842"/>
        <v>3.2380000000000004</v>
      </c>
      <c r="J5867">
        <f t="shared" si="843"/>
        <v>3.5216670723476966</v>
      </c>
      <c r="K5867">
        <f t="shared" si="844"/>
        <v>1184.2457764969754</v>
      </c>
    </row>
    <row r="5868" spans="1:11">
      <c r="A5868">
        <v>14.6213</v>
      </c>
      <c r="B5868">
        <f t="shared" si="845"/>
        <v>14.4488</v>
      </c>
      <c r="C5868">
        <v>-6.9999900000000004E-2</v>
      </c>
      <c r="D5868">
        <f t="shared" si="837"/>
        <v>-0.68646451933499997</v>
      </c>
      <c r="E5868">
        <f t="shared" si="838"/>
        <v>-11.26654465141047</v>
      </c>
      <c r="F5868">
        <f t="shared" si="839"/>
        <v>73.8977366678143</v>
      </c>
      <c r="G5868">
        <f t="shared" si="840"/>
        <v>5460.8754846256261</v>
      </c>
      <c r="H5868">
        <f t="shared" si="841"/>
        <v>2351.6967492429039</v>
      </c>
      <c r="I5868">
        <f t="shared" si="842"/>
        <v>3.2380000000000004</v>
      </c>
      <c r="J5868">
        <f t="shared" si="843"/>
        <v>3.5171155947079047</v>
      </c>
      <c r="K5868">
        <f t="shared" si="844"/>
        <v>1184.2457764969754</v>
      </c>
    </row>
    <row r="5869" spans="1:11">
      <c r="A5869">
        <v>14.623699999999999</v>
      </c>
      <c r="B5869">
        <f t="shared" si="845"/>
        <v>14.4512</v>
      </c>
      <c r="C5869">
        <v>-0.16</v>
      </c>
      <c r="D5869">
        <f t="shared" si="837"/>
        <v>-1.569064</v>
      </c>
      <c r="E5869">
        <f t="shared" si="838"/>
        <v>-12.14914413207547</v>
      </c>
      <c r="F5869">
        <f t="shared" si="839"/>
        <v>73.868578721897322</v>
      </c>
      <c r="G5869">
        <f t="shared" si="840"/>
        <v>5456.5669223931418</v>
      </c>
      <c r="H5869">
        <f t="shared" si="841"/>
        <v>2351.8740338318366</v>
      </c>
      <c r="I5869">
        <f t="shared" si="842"/>
        <v>3.2380000000000004</v>
      </c>
      <c r="J5869">
        <f t="shared" si="843"/>
        <v>0.6547297769387983</v>
      </c>
      <c r="K5869">
        <f t="shared" si="844"/>
        <v>2706.8513560664524</v>
      </c>
    </row>
    <row r="5870" spans="1:11">
      <c r="A5870">
        <v>14.626300000000001</v>
      </c>
      <c r="B5870">
        <f t="shared" si="845"/>
        <v>14.453800000000001</v>
      </c>
      <c r="C5870">
        <v>-0.16</v>
      </c>
      <c r="D5870">
        <f t="shared" si="837"/>
        <v>-1.569064</v>
      </c>
      <c r="E5870">
        <f t="shared" si="838"/>
        <v>-12.14914413207547</v>
      </c>
      <c r="F5870">
        <f t="shared" si="839"/>
        <v>73.836990947153907</v>
      </c>
      <c r="G5870">
        <f t="shared" si="840"/>
        <v>5451.9012321300879</v>
      </c>
      <c r="H5870">
        <f t="shared" si="841"/>
        <v>2352.0660100082991</v>
      </c>
      <c r="I5870">
        <f t="shared" si="842"/>
        <v>3.2380000000000004</v>
      </c>
      <c r="J5870">
        <f t="shared" si="843"/>
        <v>0.64982570280872487</v>
      </c>
      <c r="K5870">
        <f t="shared" si="844"/>
        <v>2706.8513560664524</v>
      </c>
    </row>
    <row r="5871" spans="1:11">
      <c r="A5871">
        <v>14.6287</v>
      </c>
      <c r="B5871">
        <f t="shared" si="845"/>
        <v>14.456200000000001</v>
      </c>
      <c r="C5871">
        <v>-6.9999900000000004E-2</v>
      </c>
      <c r="D5871">
        <f t="shared" si="837"/>
        <v>-0.68646451933499997</v>
      </c>
      <c r="E5871">
        <f t="shared" si="838"/>
        <v>-11.26654465141047</v>
      </c>
      <c r="F5871">
        <f t="shared" si="839"/>
        <v>73.809951239990525</v>
      </c>
      <c r="G5871">
        <f t="shared" si="840"/>
        <v>5447.9089020497786</v>
      </c>
      <c r="H5871">
        <f t="shared" si="841"/>
        <v>2352.2431538912751</v>
      </c>
      <c r="I5871">
        <f t="shared" si="842"/>
        <v>3.2380000000000004</v>
      </c>
      <c r="J5871">
        <f t="shared" si="843"/>
        <v>3.5034865112110385</v>
      </c>
      <c r="K5871">
        <f t="shared" si="844"/>
        <v>1184.2457764969754</v>
      </c>
    </row>
    <row r="5872" spans="1:11">
      <c r="A5872">
        <v>14.6313</v>
      </c>
      <c r="B5872">
        <f t="shared" si="845"/>
        <v>14.4588</v>
      </c>
      <c r="C5872">
        <v>-6.9999900000000004E-2</v>
      </c>
      <c r="D5872">
        <f t="shared" si="837"/>
        <v>-0.68646451933499997</v>
      </c>
      <c r="E5872">
        <f t="shared" si="838"/>
        <v>-11.26654465141047</v>
      </c>
      <c r="F5872">
        <f t="shared" si="839"/>
        <v>73.780658223896864</v>
      </c>
      <c r="G5872">
        <f t="shared" si="840"/>
        <v>5443.5855279514799</v>
      </c>
      <c r="H5872">
        <f t="shared" si="841"/>
        <v>2352.4349836026572</v>
      </c>
      <c r="I5872">
        <f t="shared" si="842"/>
        <v>3.2380000000000004</v>
      </c>
      <c r="J5872">
        <f t="shared" si="843"/>
        <v>3.498942243187507</v>
      </c>
      <c r="K5872">
        <f t="shared" si="844"/>
        <v>1184.2457764969754</v>
      </c>
    </row>
    <row r="5873" spans="1:11">
      <c r="A5873">
        <v>14.633699999999999</v>
      </c>
      <c r="B5873">
        <f t="shared" si="845"/>
        <v>14.4612</v>
      </c>
      <c r="C5873">
        <v>-6.9999900000000004E-2</v>
      </c>
      <c r="D5873">
        <f t="shared" si="837"/>
        <v>-0.68646451933499997</v>
      </c>
      <c r="E5873">
        <f t="shared" si="838"/>
        <v>-11.26654465141047</v>
      </c>
      <c r="F5873">
        <f t="shared" si="839"/>
        <v>73.753618516733482</v>
      </c>
      <c r="G5873">
        <f t="shared" si="840"/>
        <v>5439.5962443118524</v>
      </c>
      <c r="H5873">
        <f t="shared" si="841"/>
        <v>2352.6119922870976</v>
      </c>
      <c r="I5873">
        <f t="shared" si="842"/>
        <v>3.2380000000000004</v>
      </c>
      <c r="J5873">
        <f t="shared" si="843"/>
        <v>3.494749135288866</v>
      </c>
      <c r="K5873">
        <f t="shared" si="844"/>
        <v>1184.2457764969754</v>
      </c>
    </row>
    <row r="5874" spans="1:11">
      <c r="A5874">
        <v>14.636200000000001</v>
      </c>
      <c r="B5874">
        <f t="shared" si="845"/>
        <v>14.463700000000001</v>
      </c>
      <c r="C5874">
        <v>-0.16</v>
      </c>
      <c r="D5874">
        <f t="shared" si="837"/>
        <v>-1.569064</v>
      </c>
      <c r="E5874">
        <f t="shared" si="838"/>
        <v>-12.14914413207547</v>
      </c>
      <c r="F5874">
        <f t="shared" si="839"/>
        <v>73.723245656403279</v>
      </c>
      <c r="G5874">
        <f t="shared" si="840"/>
        <v>5435.116950114385</v>
      </c>
      <c r="H5874">
        <f t="shared" si="841"/>
        <v>2352.7963004012386</v>
      </c>
      <c r="I5874">
        <f t="shared" si="842"/>
        <v>3.2380000000000004</v>
      </c>
      <c r="J5874">
        <f t="shared" si="843"/>
        <v>0.6321838623554763</v>
      </c>
      <c r="K5874">
        <f t="shared" si="844"/>
        <v>2706.8513560664524</v>
      </c>
    </row>
    <row r="5875" spans="1:11">
      <c r="A5875">
        <v>14.6388</v>
      </c>
      <c r="B5875">
        <f t="shared" si="845"/>
        <v>14.4663</v>
      </c>
      <c r="C5875">
        <v>0.02</v>
      </c>
      <c r="D5875">
        <f t="shared" si="837"/>
        <v>0.196133</v>
      </c>
      <c r="E5875">
        <f t="shared" si="838"/>
        <v>-10.38394713207547</v>
      </c>
      <c r="F5875">
        <f t="shared" si="839"/>
        <v>73.696247393859892</v>
      </c>
      <c r="G5875">
        <f t="shared" si="840"/>
        <v>5431.1368799370011</v>
      </c>
      <c r="H5875">
        <f t="shared" si="841"/>
        <v>2352.9879106444628</v>
      </c>
      <c r="I5875">
        <f t="shared" si="842"/>
        <v>3.2380000000000004</v>
      </c>
      <c r="J5875">
        <f t="shared" si="843"/>
        <v>6.3437083246620212</v>
      </c>
      <c r="K5875">
        <f t="shared" si="844"/>
        <v>-338.35641950830654</v>
      </c>
    </row>
    <row r="5876" spans="1:11">
      <c r="A5876">
        <v>14.6412</v>
      </c>
      <c r="B5876">
        <f t="shared" si="845"/>
        <v>14.4687</v>
      </c>
      <c r="C5876">
        <v>-6.9999900000000004E-2</v>
      </c>
      <c r="D5876">
        <f t="shared" si="837"/>
        <v>-0.68646451933499997</v>
      </c>
      <c r="E5876">
        <f t="shared" si="838"/>
        <v>-11.26654465141047</v>
      </c>
      <c r="F5876">
        <f t="shared" si="839"/>
        <v>73.66920768669651</v>
      </c>
      <c r="G5876">
        <f t="shared" si="840"/>
        <v>5427.1521611856242</v>
      </c>
      <c r="H5876">
        <f t="shared" si="841"/>
        <v>2353.164716742911</v>
      </c>
      <c r="I5876">
        <f t="shared" si="842"/>
        <v>3.2380000000000004</v>
      </c>
      <c r="J5876">
        <f t="shared" si="843"/>
        <v>3.4816692472784956</v>
      </c>
      <c r="K5876">
        <f t="shared" si="844"/>
        <v>1184.2457764969754</v>
      </c>
    </row>
    <row r="5877" spans="1:11">
      <c r="A5877">
        <v>14.643800000000001</v>
      </c>
      <c r="B5877">
        <f t="shared" si="845"/>
        <v>14.471300000000001</v>
      </c>
      <c r="C5877">
        <v>-6.9999900000000004E-2</v>
      </c>
      <c r="D5877">
        <f t="shared" si="837"/>
        <v>-0.68646451933499997</v>
      </c>
      <c r="E5877">
        <f t="shared" si="838"/>
        <v>-11.26654465141047</v>
      </c>
      <c r="F5877">
        <f t="shared" si="839"/>
        <v>73.639914670602835</v>
      </c>
      <c r="G5877">
        <f t="shared" si="840"/>
        <v>5422.8370326936665</v>
      </c>
      <c r="H5877">
        <f t="shared" si="841"/>
        <v>2353.3561805210547</v>
      </c>
      <c r="I5877">
        <f t="shared" si="842"/>
        <v>3.2380000000000004</v>
      </c>
      <c r="J5877">
        <f t="shared" si="843"/>
        <v>3.4771336461536357</v>
      </c>
      <c r="K5877">
        <f t="shared" si="844"/>
        <v>1184.2457764969754</v>
      </c>
    </row>
    <row r="5878" spans="1:11">
      <c r="A5878">
        <v>14.6462</v>
      </c>
      <c r="B5878">
        <f t="shared" si="845"/>
        <v>14.473700000000001</v>
      </c>
      <c r="C5878">
        <v>-6.9999900000000004E-2</v>
      </c>
      <c r="D5878">
        <f t="shared" ref="D5878:D5941" si="846">C5878*9.80665</f>
        <v>-0.68646451933499997</v>
      </c>
      <c r="E5878">
        <f t="shared" ref="E5878:E5941" si="847">D5878-$D$17</f>
        <v>-11.26654465141047</v>
      </c>
      <c r="F5878">
        <f t="shared" ref="F5878:F5941" si="848">F5877+E5878*(A5878-A5877)</f>
        <v>73.612874963439452</v>
      </c>
      <c r="G5878">
        <f t="shared" ref="G5878:G5941" si="849">F5878^2</f>
        <v>5418.8553603829705</v>
      </c>
      <c r="H5878">
        <f t="shared" ref="H5878:H5941" si="850">H5877+F5878*(B5878-B5877)</f>
        <v>2353.5328514209668</v>
      </c>
      <c r="I5878">
        <f t="shared" ref="I5878:I5941" si="851">IF(B5878&lt;=0,$B$5,IF(B5878&lt;=$B$4,$B$1+$B$2+$B$3-$B$6*B5878,$B$1+$B$2))</f>
        <v>3.2380000000000004</v>
      </c>
      <c r="J5878">
        <f t="shared" ref="J5878:J5941" si="852">I5878*D5878+0.5*$B$14*$B$8*$B$13*G5878</f>
        <v>3.4729485384691552</v>
      </c>
      <c r="K5878">
        <f t="shared" ref="K5878:K5941" si="853">-2*I5878*D5878/$B$8/$B$13</f>
        <v>1184.2457764969754</v>
      </c>
    </row>
    <row r="5879" spans="1:11">
      <c r="A5879">
        <v>14.6488</v>
      </c>
      <c r="B5879">
        <f t="shared" si="845"/>
        <v>14.4763</v>
      </c>
      <c r="C5879">
        <v>-6.9999900000000004E-2</v>
      </c>
      <c r="D5879">
        <f t="shared" si="846"/>
        <v>-0.68646451933499997</v>
      </c>
      <c r="E5879">
        <f t="shared" si="847"/>
        <v>-11.26654465141047</v>
      </c>
      <c r="F5879">
        <f t="shared" si="848"/>
        <v>73.583581947345792</v>
      </c>
      <c r="G5879">
        <f t="shared" si="849"/>
        <v>5414.5435322017538</v>
      </c>
      <c r="H5879">
        <f t="shared" si="850"/>
        <v>2353.7241687340297</v>
      </c>
      <c r="I5879">
        <f t="shared" si="851"/>
        <v>3.2380000000000004</v>
      </c>
      <c r="J5879">
        <f t="shared" si="852"/>
        <v>3.4684164062776395</v>
      </c>
      <c r="K5879">
        <f t="shared" si="853"/>
        <v>1184.2457764969754</v>
      </c>
    </row>
    <row r="5880" spans="1:11">
      <c r="A5880">
        <v>14.651199999999999</v>
      </c>
      <c r="B5880">
        <f t="shared" si="845"/>
        <v>14.4787</v>
      </c>
      <c r="C5880">
        <v>0.02</v>
      </c>
      <c r="D5880">
        <f t="shared" si="846"/>
        <v>0.196133</v>
      </c>
      <c r="E5880">
        <f t="shared" si="847"/>
        <v>-10.38394713207547</v>
      </c>
      <c r="F5880">
        <f t="shared" si="848"/>
        <v>73.558660474228816</v>
      </c>
      <c r="G5880">
        <f t="shared" si="849"/>
        <v>5410.8765307628728</v>
      </c>
      <c r="H5880">
        <f t="shared" si="850"/>
        <v>2353.9007095191678</v>
      </c>
      <c r="I5880">
        <f t="shared" si="851"/>
        <v>3.2380000000000004</v>
      </c>
      <c r="J5880">
        <f t="shared" si="852"/>
        <v>6.3224128145339931</v>
      </c>
      <c r="K5880">
        <f t="shared" si="853"/>
        <v>-338.35641950830654</v>
      </c>
    </row>
    <row r="5881" spans="1:11">
      <c r="A5881">
        <v>14.6538</v>
      </c>
      <c r="B5881">
        <f t="shared" si="845"/>
        <v>14.481300000000001</v>
      </c>
      <c r="C5881">
        <v>-6.9999900000000004E-2</v>
      </c>
      <c r="D5881">
        <f t="shared" si="846"/>
        <v>-0.68646451933499997</v>
      </c>
      <c r="E5881">
        <f t="shared" si="847"/>
        <v>-11.26654465141047</v>
      </c>
      <c r="F5881">
        <f t="shared" si="848"/>
        <v>73.529367458135141</v>
      </c>
      <c r="G5881">
        <f t="shared" si="849"/>
        <v>5406.567878793463</v>
      </c>
      <c r="H5881">
        <f t="shared" si="850"/>
        <v>2354.091885874559</v>
      </c>
      <c r="I5881">
        <f t="shared" si="851"/>
        <v>3.2380000000000004</v>
      </c>
      <c r="J5881">
        <f t="shared" si="852"/>
        <v>3.460033253229577</v>
      </c>
      <c r="K5881">
        <f t="shared" si="853"/>
        <v>1184.2457764969754</v>
      </c>
    </row>
    <row r="5882" spans="1:11">
      <c r="A5882">
        <v>14.6563</v>
      </c>
      <c r="B5882">
        <f t="shared" si="845"/>
        <v>14.4838</v>
      </c>
      <c r="C5882">
        <v>-6.9999900000000004E-2</v>
      </c>
      <c r="D5882">
        <f t="shared" si="846"/>
        <v>-0.68646451933499997</v>
      </c>
      <c r="E5882">
        <f t="shared" si="847"/>
        <v>-11.26654465141047</v>
      </c>
      <c r="F5882">
        <f t="shared" si="848"/>
        <v>73.50120109650662</v>
      </c>
      <c r="G5882">
        <f t="shared" si="849"/>
        <v>5402.4265626291062</v>
      </c>
      <c r="H5882">
        <f t="shared" si="850"/>
        <v>2354.2756388773</v>
      </c>
      <c r="I5882">
        <f t="shared" si="851"/>
        <v>3.2380000000000004</v>
      </c>
      <c r="J5882">
        <f t="shared" si="852"/>
        <v>3.4556803450164235</v>
      </c>
      <c r="K5882">
        <f t="shared" si="853"/>
        <v>1184.2457764969754</v>
      </c>
    </row>
    <row r="5883" spans="1:11">
      <c r="A5883">
        <v>14.6587</v>
      </c>
      <c r="B5883">
        <f t="shared" si="845"/>
        <v>14.4862</v>
      </c>
      <c r="C5883">
        <v>-6.9999900000000004E-2</v>
      </c>
      <c r="D5883">
        <f t="shared" si="846"/>
        <v>-0.68646451933499997</v>
      </c>
      <c r="E5883">
        <f t="shared" si="847"/>
        <v>-11.26654465141047</v>
      </c>
      <c r="F5883">
        <f t="shared" si="848"/>
        <v>73.474161389343237</v>
      </c>
      <c r="G5883">
        <f t="shared" si="849"/>
        <v>5398.4523918672567</v>
      </c>
      <c r="H5883">
        <f t="shared" si="850"/>
        <v>2354.4519768646346</v>
      </c>
      <c r="I5883">
        <f t="shared" si="851"/>
        <v>3.2380000000000004</v>
      </c>
      <c r="J5883">
        <f t="shared" si="852"/>
        <v>3.4515031221570291</v>
      </c>
      <c r="K5883">
        <f t="shared" si="853"/>
        <v>1184.2457764969754</v>
      </c>
    </row>
    <row r="5884" spans="1:11">
      <c r="A5884">
        <v>14.661300000000001</v>
      </c>
      <c r="B5884">
        <f t="shared" si="845"/>
        <v>14.488800000000001</v>
      </c>
      <c r="C5884">
        <v>-6.9999900000000004E-2</v>
      </c>
      <c r="D5884">
        <f t="shared" si="846"/>
        <v>-0.68646451933499997</v>
      </c>
      <c r="E5884">
        <f t="shared" si="847"/>
        <v>-11.26654465141047</v>
      </c>
      <c r="F5884">
        <f t="shared" si="848"/>
        <v>73.444868373249562</v>
      </c>
      <c r="G5884">
        <f t="shared" si="849"/>
        <v>5394.1486903639534</v>
      </c>
      <c r="H5884">
        <f t="shared" si="850"/>
        <v>2354.6429335224052</v>
      </c>
      <c r="I5884">
        <f t="shared" si="851"/>
        <v>3.2380000000000004</v>
      </c>
      <c r="J5884">
        <f t="shared" si="852"/>
        <v>3.4469795318593537</v>
      </c>
      <c r="K5884">
        <f t="shared" si="853"/>
        <v>1184.2457764969754</v>
      </c>
    </row>
    <row r="5885" spans="1:11">
      <c r="A5885">
        <v>14.6637</v>
      </c>
      <c r="B5885">
        <f t="shared" si="845"/>
        <v>14.491200000000001</v>
      </c>
      <c r="C5885">
        <v>-6.9999900000000004E-2</v>
      </c>
      <c r="D5885">
        <f t="shared" si="846"/>
        <v>-0.68646451933499997</v>
      </c>
      <c r="E5885">
        <f t="shared" si="847"/>
        <v>-11.26654465141047</v>
      </c>
      <c r="F5885">
        <f t="shared" si="848"/>
        <v>73.41782866608618</v>
      </c>
      <c r="G5885">
        <f t="shared" si="849"/>
        <v>5390.1775660427857</v>
      </c>
      <c r="H5885">
        <f t="shared" si="850"/>
        <v>2354.8191363112037</v>
      </c>
      <c r="I5885">
        <f t="shared" si="851"/>
        <v>3.2380000000000004</v>
      </c>
      <c r="J5885">
        <f t="shared" si="852"/>
        <v>3.4428055110922751</v>
      </c>
      <c r="K5885">
        <f t="shared" si="853"/>
        <v>1184.2457764969754</v>
      </c>
    </row>
    <row r="5886" spans="1:11">
      <c r="A5886">
        <v>14.6663</v>
      </c>
      <c r="B5886">
        <f t="shared" si="845"/>
        <v>14.4938</v>
      </c>
      <c r="C5886">
        <v>0.02</v>
      </c>
      <c r="D5886">
        <f t="shared" si="846"/>
        <v>0.196133</v>
      </c>
      <c r="E5886">
        <f t="shared" si="847"/>
        <v>-10.38394713207547</v>
      </c>
      <c r="F5886">
        <f t="shared" si="848"/>
        <v>73.390830403542793</v>
      </c>
      <c r="G5886">
        <f t="shared" si="849"/>
        <v>5386.213987321581</v>
      </c>
      <c r="H5886">
        <f t="shared" si="850"/>
        <v>2355.0099524702528</v>
      </c>
      <c r="I5886">
        <f t="shared" si="851"/>
        <v>3.2380000000000004</v>
      </c>
      <c r="J5886">
        <f t="shared" si="852"/>
        <v>6.2964901890588312</v>
      </c>
      <c r="K5886">
        <f t="shared" si="853"/>
        <v>-338.35641950830654</v>
      </c>
    </row>
    <row r="5887" spans="1:11">
      <c r="A5887">
        <v>14.668699999999999</v>
      </c>
      <c r="B5887">
        <f t="shared" si="845"/>
        <v>14.4962</v>
      </c>
      <c r="C5887">
        <v>-6.9999900000000004E-2</v>
      </c>
      <c r="D5887">
        <f t="shared" si="846"/>
        <v>-0.68646451933499997</v>
      </c>
      <c r="E5887">
        <f t="shared" si="847"/>
        <v>-11.26654465141047</v>
      </c>
      <c r="F5887">
        <f t="shared" si="848"/>
        <v>73.363790696379411</v>
      </c>
      <c r="G5887">
        <f t="shared" si="849"/>
        <v>5382.2457853421665</v>
      </c>
      <c r="H5887">
        <f t="shared" si="850"/>
        <v>2355.1860255679239</v>
      </c>
      <c r="I5887">
        <f t="shared" si="851"/>
        <v>3.2380000000000004</v>
      </c>
      <c r="J5887">
        <f t="shared" si="852"/>
        <v>3.4344684723378283</v>
      </c>
      <c r="K5887">
        <f t="shared" si="853"/>
        <v>1184.2457764969754</v>
      </c>
    </row>
    <row r="5888" spans="1:11">
      <c r="A5888">
        <v>14.6713</v>
      </c>
      <c r="B5888">
        <f t="shared" si="845"/>
        <v>14.498800000000001</v>
      </c>
      <c r="C5888">
        <v>-6.9999900000000004E-2</v>
      </c>
      <c r="D5888">
        <f t="shared" si="846"/>
        <v>-0.68646451933499997</v>
      </c>
      <c r="E5888">
        <f t="shared" si="847"/>
        <v>-11.26654465141047</v>
      </c>
      <c r="F5888">
        <f t="shared" si="848"/>
        <v>73.334497680285736</v>
      </c>
      <c r="G5888">
        <f t="shared" si="849"/>
        <v>5377.9485500198343</v>
      </c>
      <c r="H5888">
        <f t="shared" si="850"/>
        <v>2355.3766952618926</v>
      </c>
      <c r="I5888">
        <f t="shared" si="851"/>
        <v>3.2380000000000004</v>
      </c>
      <c r="J5888">
        <f t="shared" si="852"/>
        <v>3.4299516785973685</v>
      </c>
      <c r="K5888">
        <f t="shared" si="853"/>
        <v>1184.2457764969754</v>
      </c>
    </row>
    <row r="5889" spans="1:11">
      <c r="A5889">
        <v>14.6737</v>
      </c>
      <c r="B5889">
        <f t="shared" si="845"/>
        <v>14.501200000000001</v>
      </c>
      <c r="C5889">
        <v>-6.9999900000000004E-2</v>
      </c>
      <c r="D5889">
        <f t="shared" si="846"/>
        <v>-0.68646451933499997</v>
      </c>
      <c r="E5889">
        <f t="shared" si="847"/>
        <v>-11.26654465141047</v>
      </c>
      <c r="F5889">
        <f t="shared" si="848"/>
        <v>73.307457973122354</v>
      </c>
      <c r="G5889">
        <f t="shared" si="849"/>
        <v>5373.9833944810998</v>
      </c>
      <c r="H5889">
        <f t="shared" si="850"/>
        <v>2355.5526331610281</v>
      </c>
      <c r="I5889">
        <f t="shared" si="851"/>
        <v>3.2380000000000004</v>
      </c>
      <c r="J5889">
        <f t="shared" si="852"/>
        <v>3.4257839315754088</v>
      </c>
      <c r="K5889">
        <f t="shared" si="853"/>
        <v>1184.2457764969754</v>
      </c>
    </row>
    <row r="5890" spans="1:11">
      <c r="A5890">
        <v>14.676299999999999</v>
      </c>
      <c r="B5890">
        <f t="shared" si="845"/>
        <v>14.5038</v>
      </c>
      <c r="C5890">
        <v>-6.9999900000000004E-2</v>
      </c>
      <c r="D5890">
        <f t="shared" si="846"/>
        <v>-0.68646451933499997</v>
      </c>
      <c r="E5890">
        <f t="shared" si="847"/>
        <v>-11.26654465141047</v>
      </c>
      <c r="F5890">
        <f t="shared" si="848"/>
        <v>73.278164957028693</v>
      </c>
      <c r="G5890">
        <f t="shared" si="849"/>
        <v>5369.6894594695077</v>
      </c>
      <c r="H5890">
        <f t="shared" si="850"/>
        <v>2355.7431563899163</v>
      </c>
      <c r="I5890">
        <f t="shared" si="851"/>
        <v>3.2380000000000004</v>
      </c>
      <c r="J5890">
        <f t="shared" si="852"/>
        <v>3.4212706067682914</v>
      </c>
      <c r="K5890">
        <f t="shared" si="853"/>
        <v>1184.2457764969754</v>
      </c>
    </row>
    <row r="5891" spans="1:11">
      <c r="A5891">
        <v>14.678800000000001</v>
      </c>
      <c r="B5891">
        <f t="shared" si="845"/>
        <v>14.506300000000001</v>
      </c>
      <c r="C5891">
        <v>-0.16</v>
      </c>
      <c r="D5891">
        <f t="shared" si="846"/>
        <v>-1.569064</v>
      </c>
      <c r="E5891">
        <f t="shared" si="847"/>
        <v>-12.14914413207547</v>
      </c>
      <c r="F5891">
        <f t="shared" si="848"/>
        <v>73.24779209669849</v>
      </c>
      <c r="G5891">
        <f t="shared" si="849"/>
        <v>5365.2390470411656</v>
      </c>
      <c r="H5891">
        <f t="shared" si="850"/>
        <v>2355.926275870158</v>
      </c>
      <c r="I5891">
        <f t="shared" si="851"/>
        <v>3.2380000000000004</v>
      </c>
      <c r="J5891">
        <f t="shared" si="852"/>
        <v>0.5587356912587369</v>
      </c>
      <c r="K5891">
        <f t="shared" si="853"/>
        <v>2706.8513560664524</v>
      </c>
    </row>
    <row r="5892" spans="1:11">
      <c r="A5892">
        <v>14.6812</v>
      </c>
      <c r="B5892">
        <f t="shared" si="845"/>
        <v>14.508700000000001</v>
      </c>
      <c r="C5892">
        <v>-6.9999900000000004E-2</v>
      </c>
      <c r="D5892">
        <f t="shared" si="846"/>
        <v>-0.68646451933499997</v>
      </c>
      <c r="E5892">
        <f t="shared" si="847"/>
        <v>-11.26654465141047</v>
      </c>
      <c r="F5892">
        <f t="shared" si="848"/>
        <v>73.220752389535107</v>
      </c>
      <c r="G5892">
        <f t="shared" si="849"/>
        <v>5361.2785804896112</v>
      </c>
      <c r="H5892">
        <f t="shared" si="850"/>
        <v>2356.102005675893</v>
      </c>
      <c r="I5892">
        <f t="shared" si="851"/>
        <v>3.2380000000000004</v>
      </c>
      <c r="J5892">
        <f t="shared" si="852"/>
        <v>3.4124299911914031</v>
      </c>
      <c r="K5892">
        <f t="shared" si="853"/>
        <v>1184.2457764969754</v>
      </c>
    </row>
    <row r="5893" spans="1:11">
      <c r="A5893">
        <v>14.6838</v>
      </c>
      <c r="B5893">
        <f t="shared" si="845"/>
        <v>14.5113</v>
      </c>
      <c r="C5893">
        <v>-0.16</v>
      </c>
      <c r="D5893">
        <f t="shared" si="846"/>
        <v>-1.569064</v>
      </c>
      <c r="E5893">
        <f t="shared" si="847"/>
        <v>-12.14914413207547</v>
      </c>
      <c r="F5893">
        <f t="shared" si="848"/>
        <v>73.189164614791721</v>
      </c>
      <c r="G5893">
        <f t="shared" si="849"/>
        <v>5356.6538170110807</v>
      </c>
      <c r="H5893">
        <f t="shared" si="850"/>
        <v>2356.2922975038914</v>
      </c>
      <c r="I5893">
        <f t="shared" si="851"/>
        <v>3.2380000000000004</v>
      </c>
      <c r="J5893">
        <f t="shared" si="852"/>
        <v>0.54971181652263024</v>
      </c>
      <c r="K5893">
        <f t="shared" si="853"/>
        <v>2706.8513560664524</v>
      </c>
    </row>
    <row r="5894" spans="1:11">
      <c r="A5894">
        <v>14.686199999999999</v>
      </c>
      <c r="B5894">
        <f t="shared" si="845"/>
        <v>14.5137</v>
      </c>
      <c r="C5894">
        <v>-6.9999900000000004E-2</v>
      </c>
      <c r="D5894">
        <f t="shared" si="846"/>
        <v>-0.68646451933499997</v>
      </c>
      <c r="E5894">
        <f t="shared" si="847"/>
        <v>-11.26654465141047</v>
      </c>
      <c r="F5894">
        <f t="shared" si="848"/>
        <v>73.162124907628339</v>
      </c>
      <c r="G5894">
        <f t="shared" si="849"/>
        <v>5352.6965209994114</v>
      </c>
      <c r="H5894">
        <f t="shared" si="850"/>
        <v>2356.4678866036697</v>
      </c>
      <c r="I5894">
        <f t="shared" si="851"/>
        <v>3.2380000000000004</v>
      </c>
      <c r="J5894">
        <f t="shared" si="852"/>
        <v>3.4034094489874089</v>
      </c>
      <c r="K5894">
        <f t="shared" si="853"/>
        <v>1184.2457764969754</v>
      </c>
    </row>
    <row r="5895" spans="1:11">
      <c r="A5895">
        <v>14.688800000000001</v>
      </c>
      <c r="B5895">
        <f t="shared" si="845"/>
        <v>14.516300000000001</v>
      </c>
      <c r="C5895">
        <v>-6.9999900000000004E-2</v>
      </c>
      <c r="D5895">
        <f t="shared" si="846"/>
        <v>-0.68646451933499997</v>
      </c>
      <c r="E5895">
        <f t="shared" si="847"/>
        <v>-11.26654465141047</v>
      </c>
      <c r="F5895">
        <f t="shared" si="848"/>
        <v>73.132831891534664</v>
      </c>
      <c r="G5895">
        <f t="shared" si="849"/>
        <v>5348.4111004754695</v>
      </c>
      <c r="H5895">
        <f t="shared" si="850"/>
        <v>2356.6580319665877</v>
      </c>
      <c r="I5895">
        <f t="shared" si="851"/>
        <v>3.2380000000000004</v>
      </c>
      <c r="J5895">
        <f t="shared" si="852"/>
        <v>3.3989050736982112</v>
      </c>
      <c r="K5895">
        <f t="shared" si="853"/>
        <v>1184.2457764969754</v>
      </c>
    </row>
    <row r="5896" spans="1:11">
      <c r="A5896">
        <v>14.6912</v>
      </c>
      <c r="B5896">
        <f t="shared" si="845"/>
        <v>14.518700000000001</v>
      </c>
      <c r="C5896">
        <v>-0.16</v>
      </c>
      <c r="D5896">
        <f t="shared" si="846"/>
        <v>-1.569064</v>
      </c>
      <c r="E5896">
        <f t="shared" si="847"/>
        <v>-12.14914413207547</v>
      </c>
      <c r="F5896">
        <f t="shared" si="848"/>
        <v>73.103673945617686</v>
      </c>
      <c r="G5896">
        <f t="shared" si="849"/>
        <v>5344.1471443471819</v>
      </c>
      <c r="H5896">
        <f t="shared" si="850"/>
        <v>2356.833480784057</v>
      </c>
      <c r="I5896">
        <f t="shared" si="851"/>
        <v>3.2380000000000004</v>
      </c>
      <c r="J5896">
        <f t="shared" si="852"/>
        <v>0.53656614109063483</v>
      </c>
      <c r="K5896">
        <f t="shared" si="853"/>
        <v>2706.8513560664524</v>
      </c>
    </row>
    <row r="5897" spans="1:11">
      <c r="A5897">
        <v>14.6938</v>
      </c>
      <c r="B5897">
        <f t="shared" si="845"/>
        <v>14.5213</v>
      </c>
      <c r="C5897">
        <v>-0.16</v>
      </c>
      <c r="D5897">
        <f t="shared" si="846"/>
        <v>-1.569064</v>
      </c>
      <c r="E5897">
        <f t="shared" si="847"/>
        <v>-12.14914413207547</v>
      </c>
      <c r="F5897">
        <f t="shared" si="848"/>
        <v>73.0720861708743</v>
      </c>
      <c r="G5897">
        <f t="shared" si="849"/>
        <v>5339.5297773636794</v>
      </c>
      <c r="H5897">
        <f t="shared" si="850"/>
        <v>2357.0234682081013</v>
      </c>
      <c r="I5897">
        <f t="shared" si="851"/>
        <v>3.2380000000000004</v>
      </c>
      <c r="J5897">
        <f t="shared" si="852"/>
        <v>0.53171285921889133</v>
      </c>
      <c r="K5897">
        <f t="shared" si="853"/>
        <v>2706.8513560664524</v>
      </c>
    </row>
    <row r="5898" spans="1:11">
      <c r="A5898">
        <v>14.696199999999999</v>
      </c>
      <c r="B5898">
        <f t="shared" si="845"/>
        <v>14.5237</v>
      </c>
      <c r="C5898">
        <v>-6.9999900000000004E-2</v>
      </c>
      <c r="D5898">
        <f t="shared" si="846"/>
        <v>-0.68646451933499997</v>
      </c>
      <c r="E5898">
        <f t="shared" si="847"/>
        <v>-11.26654465141047</v>
      </c>
      <c r="F5898">
        <f t="shared" si="848"/>
        <v>73.045046463710918</v>
      </c>
      <c r="G5898">
        <f t="shared" si="849"/>
        <v>5335.5788128856866</v>
      </c>
      <c r="H5898">
        <f t="shared" si="850"/>
        <v>2357.1987763196144</v>
      </c>
      <c r="I5898">
        <f t="shared" si="851"/>
        <v>3.2380000000000004</v>
      </c>
      <c r="J5898">
        <f t="shared" si="852"/>
        <v>3.3854171467140635</v>
      </c>
      <c r="K5898">
        <f t="shared" si="853"/>
        <v>1184.2457764969754</v>
      </c>
    </row>
    <row r="5899" spans="1:11">
      <c r="A5899">
        <v>14.698700000000001</v>
      </c>
      <c r="B5899">
        <f t="shared" si="845"/>
        <v>14.526200000000001</v>
      </c>
      <c r="C5899">
        <v>-6.9999900000000004E-2</v>
      </c>
      <c r="D5899">
        <f t="shared" si="846"/>
        <v>-0.68646451933499997</v>
      </c>
      <c r="E5899">
        <f t="shared" si="847"/>
        <v>-11.26654465141047</v>
      </c>
      <c r="F5899">
        <f t="shared" si="848"/>
        <v>73.016880102082382</v>
      </c>
      <c r="G5899">
        <f t="shared" si="849"/>
        <v>5331.4647798418737</v>
      </c>
      <c r="H5899">
        <f t="shared" si="850"/>
        <v>2357.3813185198696</v>
      </c>
      <c r="I5899">
        <f t="shared" si="851"/>
        <v>3.2380000000000004</v>
      </c>
      <c r="J5899">
        <f t="shared" si="852"/>
        <v>3.3810929155964953</v>
      </c>
      <c r="K5899">
        <f t="shared" si="853"/>
        <v>1184.2457764969754</v>
      </c>
    </row>
    <row r="5900" spans="1:11">
      <c r="A5900">
        <v>14.7013</v>
      </c>
      <c r="B5900">
        <f t="shared" si="845"/>
        <v>14.5288</v>
      </c>
      <c r="C5900">
        <v>-6.9999900000000004E-2</v>
      </c>
      <c r="D5900">
        <f t="shared" si="846"/>
        <v>-0.68646451933499997</v>
      </c>
      <c r="E5900">
        <f t="shared" si="847"/>
        <v>-11.26654465141047</v>
      </c>
      <c r="F5900">
        <f t="shared" si="848"/>
        <v>72.987587085988721</v>
      </c>
      <c r="G5900">
        <f t="shared" si="849"/>
        <v>5327.1878686347873</v>
      </c>
      <c r="H5900">
        <f t="shared" si="850"/>
        <v>2357.5710862462934</v>
      </c>
      <c r="I5900">
        <f t="shared" si="851"/>
        <v>3.2380000000000004</v>
      </c>
      <c r="J5900">
        <f t="shared" si="852"/>
        <v>3.3765974843902313</v>
      </c>
      <c r="K5900">
        <f t="shared" si="853"/>
        <v>1184.2457764969754</v>
      </c>
    </row>
    <row r="5901" spans="1:11">
      <c r="A5901">
        <v>14.7037</v>
      </c>
      <c r="B5901">
        <f t="shared" si="845"/>
        <v>14.5312</v>
      </c>
      <c r="C5901">
        <v>-6.9999900000000004E-2</v>
      </c>
      <c r="D5901">
        <f t="shared" si="846"/>
        <v>-0.68646451933499997</v>
      </c>
      <c r="E5901">
        <f t="shared" si="847"/>
        <v>-11.26654465141047</v>
      </c>
      <c r="F5901">
        <f t="shared" si="848"/>
        <v>72.960547378825339</v>
      </c>
      <c r="G5901">
        <f t="shared" si="849"/>
        <v>5323.2414738178168</v>
      </c>
      <c r="H5901">
        <f t="shared" si="850"/>
        <v>2357.7461915600024</v>
      </c>
      <c r="I5901">
        <f t="shared" si="851"/>
        <v>3.2380000000000004</v>
      </c>
      <c r="J5901">
        <f t="shared" si="852"/>
        <v>3.3724494566306058</v>
      </c>
      <c r="K5901">
        <f t="shared" si="853"/>
        <v>1184.2457764969754</v>
      </c>
    </row>
    <row r="5902" spans="1:11">
      <c r="A5902">
        <v>14.706300000000001</v>
      </c>
      <c r="B5902">
        <f t="shared" si="845"/>
        <v>14.533800000000001</v>
      </c>
      <c r="C5902">
        <v>-6.9999900000000004E-2</v>
      </c>
      <c r="D5902">
        <f t="shared" si="846"/>
        <v>-0.68646451933499997</v>
      </c>
      <c r="E5902">
        <f t="shared" si="847"/>
        <v>-11.26654465141047</v>
      </c>
      <c r="F5902">
        <f t="shared" si="848"/>
        <v>72.931254362731664</v>
      </c>
      <c r="G5902">
        <f t="shared" si="849"/>
        <v>5318.9678629214668</v>
      </c>
      <c r="H5902">
        <f t="shared" si="850"/>
        <v>2357.9358128213457</v>
      </c>
      <c r="I5902">
        <f t="shared" si="851"/>
        <v>3.2380000000000004</v>
      </c>
      <c r="J5902">
        <f t="shared" si="852"/>
        <v>3.3679574943576815</v>
      </c>
      <c r="K5902">
        <f t="shared" si="853"/>
        <v>1184.2457764969754</v>
      </c>
    </row>
    <row r="5903" spans="1:11">
      <c r="A5903">
        <v>14.7087</v>
      </c>
      <c r="B5903">
        <f t="shared" si="845"/>
        <v>14.536200000000001</v>
      </c>
      <c r="C5903">
        <v>0.02</v>
      </c>
      <c r="D5903">
        <f t="shared" si="846"/>
        <v>0.196133</v>
      </c>
      <c r="E5903">
        <f t="shared" si="847"/>
        <v>-10.38394713207547</v>
      </c>
      <c r="F5903">
        <f t="shared" si="848"/>
        <v>72.906332889614688</v>
      </c>
      <c r="G5903">
        <f t="shared" si="849"/>
        <v>5315.3333754113128</v>
      </c>
      <c r="H5903">
        <f t="shared" si="850"/>
        <v>2358.1107880202808</v>
      </c>
      <c r="I5903">
        <f t="shared" si="851"/>
        <v>3.2380000000000004</v>
      </c>
      <c r="J5903">
        <f t="shared" si="852"/>
        <v>6.2219880777752117</v>
      </c>
      <c r="K5903">
        <f t="shared" si="853"/>
        <v>-338.35641950830654</v>
      </c>
    </row>
    <row r="5904" spans="1:11">
      <c r="A5904">
        <v>14.7113</v>
      </c>
      <c r="B5904">
        <f t="shared" si="845"/>
        <v>14.5388</v>
      </c>
      <c r="C5904">
        <v>-6.9999900000000004E-2</v>
      </c>
      <c r="D5904">
        <f t="shared" si="846"/>
        <v>-0.68646451933499997</v>
      </c>
      <c r="E5904">
        <f t="shared" si="847"/>
        <v>-11.26654465141047</v>
      </c>
      <c r="F5904">
        <f t="shared" si="848"/>
        <v>72.877039873521028</v>
      </c>
      <c r="G5904">
        <f t="shared" si="849"/>
        <v>5311.0629407267734</v>
      </c>
      <c r="H5904">
        <f t="shared" si="850"/>
        <v>2358.300268323952</v>
      </c>
      <c r="I5904">
        <f t="shared" si="851"/>
        <v>3.2380000000000004</v>
      </c>
      <c r="J5904">
        <f t="shared" si="852"/>
        <v>3.3596486863893897</v>
      </c>
      <c r="K5904">
        <f t="shared" si="853"/>
        <v>1184.2457764969754</v>
      </c>
    </row>
    <row r="5905" spans="1:11">
      <c r="A5905">
        <v>14.713699999999999</v>
      </c>
      <c r="B5905">
        <f t="shared" si="845"/>
        <v>14.5412</v>
      </c>
      <c r="C5905">
        <v>-0.16</v>
      </c>
      <c r="D5905">
        <f t="shared" si="846"/>
        <v>-1.569064</v>
      </c>
      <c r="E5905">
        <f t="shared" si="847"/>
        <v>-12.14914413207547</v>
      </c>
      <c r="F5905">
        <f t="shared" si="848"/>
        <v>72.84788192760405</v>
      </c>
      <c r="G5905">
        <f t="shared" si="849"/>
        <v>5306.8139013381406</v>
      </c>
      <c r="H5905">
        <f t="shared" si="850"/>
        <v>2358.4751032405784</v>
      </c>
      <c r="I5905">
        <f t="shared" si="851"/>
        <v>3.2380000000000004</v>
      </c>
      <c r="J5905">
        <f t="shared" si="852"/>
        <v>0.49732543266166207</v>
      </c>
      <c r="K5905">
        <f t="shared" si="853"/>
        <v>2706.8513560664524</v>
      </c>
    </row>
    <row r="5906" spans="1:11">
      <c r="A5906">
        <v>14.7163</v>
      </c>
      <c r="B5906">
        <f t="shared" si="845"/>
        <v>14.543800000000001</v>
      </c>
      <c r="C5906">
        <v>-6.9999900000000004E-2</v>
      </c>
      <c r="D5906">
        <f t="shared" si="846"/>
        <v>-0.68646451933499997</v>
      </c>
      <c r="E5906">
        <f t="shared" si="847"/>
        <v>-11.26654465141047</v>
      </c>
      <c r="F5906">
        <f t="shared" si="848"/>
        <v>72.818588911510375</v>
      </c>
      <c r="G5906">
        <f t="shared" si="849"/>
        <v>5302.5468910635418</v>
      </c>
      <c r="H5906">
        <f t="shared" si="850"/>
        <v>2358.6644315717485</v>
      </c>
      <c r="I5906">
        <f t="shared" si="851"/>
        <v>3.2380000000000004</v>
      </c>
      <c r="J5906">
        <f t="shared" si="852"/>
        <v>3.3506975266489789</v>
      </c>
      <c r="K5906">
        <f t="shared" si="853"/>
        <v>1184.2457764969754</v>
      </c>
    </row>
    <row r="5907" spans="1:11">
      <c r="A5907">
        <v>14.7188</v>
      </c>
      <c r="B5907">
        <f t="shared" si="845"/>
        <v>14.5463</v>
      </c>
      <c r="C5907">
        <v>-6.9999900000000004E-2</v>
      </c>
      <c r="D5907">
        <f t="shared" si="846"/>
        <v>-0.68646451933499997</v>
      </c>
      <c r="E5907">
        <f t="shared" si="847"/>
        <v>-11.26654465141047</v>
      </c>
      <c r="F5907">
        <f t="shared" si="848"/>
        <v>72.790422549881853</v>
      </c>
      <c r="G5907">
        <f t="shared" si="849"/>
        <v>5298.445614990349</v>
      </c>
      <c r="H5907">
        <f t="shared" si="850"/>
        <v>2358.8464076281234</v>
      </c>
      <c r="I5907">
        <f t="shared" si="851"/>
        <v>3.2380000000000004</v>
      </c>
      <c r="J5907">
        <f t="shared" si="852"/>
        <v>3.3463867042932591</v>
      </c>
      <c r="K5907">
        <f t="shared" si="853"/>
        <v>1184.2457764969754</v>
      </c>
    </row>
    <row r="5908" spans="1:11">
      <c r="A5908">
        <v>14.7212</v>
      </c>
      <c r="B5908">
        <f t="shared" ref="B5908:B5971" si="854">A5908-$B$15</f>
        <v>14.5487</v>
      </c>
      <c r="C5908">
        <v>-6.9999900000000004E-2</v>
      </c>
      <c r="D5908">
        <f t="shared" si="846"/>
        <v>-0.68646451933499997</v>
      </c>
      <c r="E5908">
        <f t="shared" si="847"/>
        <v>-11.26654465141047</v>
      </c>
      <c r="F5908">
        <f t="shared" si="848"/>
        <v>72.763382842718471</v>
      </c>
      <c r="G5908">
        <f t="shared" si="849"/>
        <v>5294.5098827160164</v>
      </c>
      <c r="H5908">
        <f t="shared" si="850"/>
        <v>2359.0210397469459</v>
      </c>
      <c r="I5908">
        <f t="shared" si="851"/>
        <v>3.2380000000000004</v>
      </c>
      <c r="J5908">
        <f t="shared" si="852"/>
        <v>3.3422498838570007</v>
      </c>
      <c r="K5908">
        <f t="shared" si="853"/>
        <v>1184.2457764969754</v>
      </c>
    </row>
    <row r="5909" spans="1:11">
      <c r="A5909">
        <v>14.723800000000001</v>
      </c>
      <c r="B5909">
        <f t="shared" si="854"/>
        <v>14.551300000000001</v>
      </c>
      <c r="C5909">
        <v>-6.9999900000000004E-2</v>
      </c>
      <c r="D5909">
        <f t="shared" si="846"/>
        <v>-0.68646451933499997</v>
      </c>
      <c r="E5909">
        <f t="shared" si="847"/>
        <v>-11.26654465141047</v>
      </c>
      <c r="F5909">
        <f t="shared" si="848"/>
        <v>72.734089826624796</v>
      </c>
      <c r="G5909">
        <f t="shared" si="849"/>
        <v>5290.247822907525</v>
      </c>
      <c r="H5909">
        <f t="shared" si="850"/>
        <v>2359.2101483804954</v>
      </c>
      <c r="I5909">
        <f t="shared" si="851"/>
        <v>3.2380000000000004</v>
      </c>
      <c r="J5909">
        <f t="shared" si="852"/>
        <v>3.3377700628510585</v>
      </c>
      <c r="K5909">
        <f t="shared" si="853"/>
        <v>1184.2457764969754</v>
      </c>
    </row>
    <row r="5910" spans="1:11">
      <c r="A5910">
        <v>14.7262</v>
      </c>
      <c r="B5910">
        <f t="shared" si="854"/>
        <v>14.553700000000001</v>
      </c>
      <c r="C5910">
        <v>-6.9999900000000004E-2</v>
      </c>
      <c r="D5910">
        <f t="shared" si="846"/>
        <v>-0.68646451933499997</v>
      </c>
      <c r="E5910">
        <f t="shared" si="847"/>
        <v>-11.26654465141047</v>
      </c>
      <c r="F5910">
        <f t="shared" si="848"/>
        <v>72.707050119461414</v>
      </c>
      <c r="G5910">
        <f t="shared" si="849"/>
        <v>5286.3151370738742</v>
      </c>
      <c r="H5910">
        <f t="shared" si="850"/>
        <v>2359.3846453007823</v>
      </c>
      <c r="I5910">
        <f t="shared" si="851"/>
        <v>3.2380000000000004</v>
      </c>
      <c r="J5910">
        <f t="shared" si="852"/>
        <v>3.3336364445071158</v>
      </c>
      <c r="K5910">
        <f t="shared" si="853"/>
        <v>1184.2457764969754</v>
      </c>
    </row>
    <row r="5911" spans="1:11">
      <c r="A5911">
        <v>14.7288</v>
      </c>
      <c r="B5911">
        <f t="shared" si="854"/>
        <v>14.5563</v>
      </c>
      <c r="C5911">
        <v>-6.9999900000000004E-2</v>
      </c>
      <c r="D5911">
        <f t="shared" si="846"/>
        <v>-0.68646451933499997</v>
      </c>
      <c r="E5911">
        <f t="shared" si="847"/>
        <v>-11.26654465141047</v>
      </c>
      <c r="F5911">
        <f t="shared" si="848"/>
        <v>72.677757103367753</v>
      </c>
      <c r="G5911">
        <f t="shared" si="849"/>
        <v>5282.056377576122</v>
      </c>
      <c r="H5911">
        <f t="shared" si="850"/>
        <v>2359.5736074692509</v>
      </c>
      <c r="I5911">
        <f t="shared" si="851"/>
        <v>3.2380000000000004</v>
      </c>
      <c r="J5911">
        <f t="shared" si="852"/>
        <v>3.3291600924345159</v>
      </c>
      <c r="K5911">
        <f t="shared" si="853"/>
        <v>1184.2457764969754</v>
      </c>
    </row>
    <row r="5912" spans="1:11">
      <c r="A5912">
        <v>14.731199999999999</v>
      </c>
      <c r="B5912">
        <f t="shared" si="854"/>
        <v>14.5587</v>
      </c>
      <c r="C5912">
        <v>-6.9999900000000004E-2</v>
      </c>
      <c r="D5912">
        <f t="shared" si="846"/>
        <v>-0.68646451933499997</v>
      </c>
      <c r="E5912">
        <f t="shared" si="847"/>
        <v>-11.26654465141047</v>
      </c>
      <c r="F5912">
        <f t="shared" si="848"/>
        <v>72.650717396204371</v>
      </c>
      <c r="G5912">
        <f t="shared" si="849"/>
        <v>5278.1267381831522</v>
      </c>
      <c r="H5912">
        <f t="shared" si="850"/>
        <v>2359.7479691910016</v>
      </c>
      <c r="I5912">
        <f t="shared" si="851"/>
        <v>3.2380000000000004</v>
      </c>
      <c r="J5912">
        <f t="shared" si="852"/>
        <v>3.3250296761828873</v>
      </c>
      <c r="K5912">
        <f t="shared" si="853"/>
        <v>1184.2457764969754</v>
      </c>
    </row>
    <row r="5913" spans="1:11">
      <c r="A5913">
        <v>14.7338</v>
      </c>
      <c r="B5913">
        <f t="shared" si="854"/>
        <v>14.561300000000001</v>
      </c>
      <c r="C5913">
        <v>-6.9999900000000004E-2</v>
      </c>
      <c r="D5913">
        <f t="shared" si="846"/>
        <v>-0.68646451933499997</v>
      </c>
      <c r="E5913">
        <f t="shared" si="847"/>
        <v>-11.26654465141047</v>
      </c>
      <c r="F5913">
        <f t="shared" si="848"/>
        <v>72.621424380110696</v>
      </c>
      <c r="G5913">
        <f t="shared" si="849"/>
        <v>5273.8712789961364</v>
      </c>
      <c r="H5913">
        <f t="shared" si="850"/>
        <v>2359.9367848943898</v>
      </c>
      <c r="I5913">
        <f t="shared" si="851"/>
        <v>3.2380000000000004</v>
      </c>
      <c r="J5913">
        <f t="shared" si="852"/>
        <v>3.3205567930436262</v>
      </c>
      <c r="K5913">
        <f t="shared" si="853"/>
        <v>1184.2457764969754</v>
      </c>
    </row>
    <row r="5914" spans="1:11">
      <c r="A5914">
        <v>14.7362</v>
      </c>
      <c r="B5914">
        <f t="shared" si="854"/>
        <v>14.563700000000001</v>
      </c>
      <c r="C5914">
        <v>-6.9999900000000004E-2</v>
      </c>
      <c r="D5914">
        <f t="shared" si="846"/>
        <v>-0.68646451933499997</v>
      </c>
      <c r="E5914">
        <f t="shared" si="847"/>
        <v>-11.26654465141047</v>
      </c>
      <c r="F5914">
        <f t="shared" si="848"/>
        <v>72.594384672947314</v>
      </c>
      <c r="G5914">
        <f t="shared" si="849"/>
        <v>5269.9446860438475</v>
      </c>
      <c r="H5914">
        <f t="shared" si="850"/>
        <v>2360.1110114176049</v>
      </c>
      <c r="I5914">
        <f t="shared" si="851"/>
        <v>3.2380000000000004</v>
      </c>
      <c r="J5914">
        <f t="shared" si="852"/>
        <v>3.3164295788843123</v>
      </c>
      <c r="K5914">
        <f t="shared" si="853"/>
        <v>1184.2457764969754</v>
      </c>
    </row>
    <row r="5915" spans="1:11">
      <c r="A5915">
        <v>14.738799999999999</v>
      </c>
      <c r="B5915">
        <f t="shared" si="854"/>
        <v>14.5663</v>
      </c>
      <c r="C5915">
        <v>-0.16</v>
      </c>
      <c r="D5915">
        <f t="shared" si="846"/>
        <v>-1.569064</v>
      </c>
      <c r="E5915">
        <f t="shared" si="847"/>
        <v>-12.14914413207547</v>
      </c>
      <c r="F5915">
        <f t="shared" si="848"/>
        <v>72.562796898203928</v>
      </c>
      <c r="G5915">
        <f t="shared" si="849"/>
        <v>5265.3594936899935</v>
      </c>
      <c r="H5915">
        <f t="shared" si="850"/>
        <v>2360.2996746895401</v>
      </c>
      <c r="I5915">
        <f t="shared" si="851"/>
        <v>3.2380000000000004</v>
      </c>
      <c r="J5915">
        <f t="shared" si="852"/>
        <v>0.4537529971456058</v>
      </c>
      <c r="K5915">
        <f t="shared" si="853"/>
        <v>2706.8513560664524</v>
      </c>
    </row>
    <row r="5916" spans="1:11">
      <c r="A5916">
        <v>14.741300000000001</v>
      </c>
      <c r="B5916">
        <f t="shared" si="854"/>
        <v>14.568800000000001</v>
      </c>
      <c r="C5916">
        <v>-6.9999900000000004E-2</v>
      </c>
      <c r="D5916">
        <f t="shared" si="846"/>
        <v>-0.68646451933499997</v>
      </c>
      <c r="E5916">
        <f t="shared" si="847"/>
        <v>-11.26654465141047</v>
      </c>
      <c r="F5916">
        <f t="shared" si="848"/>
        <v>72.534630536575392</v>
      </c>
      <c r="G5916">
        <f t="shared" si="849"/>
        <v>5261.2726270774956</v>
      </c>
      <c r="H5916">
        <f t="shared" si="850"/>
        <v>2360.4810112658815</v>
      </c>
      <c r="I5916">
        <f t="shared" si="851"/>
        <v>3.2380000000000004</v>
      </c>
      <c r="J5916">
        <f t="shared" si="852"/>
        <v>3.3073144388656681</v>
      </c>
      <c r="K5916">
        <f t="shared" si="853"/>
        <v>1184.2457764969754</v>
      </c>
    </row>
    <row r="5917" spans="1:11">
      <c r="A5917">
        <v>14.7437</v>
      </c>
      <c r="B5917">
        <f t="shared" si="854"/>
        <v>14.571200000000001</v>
      </c>
      <c r="C5917">
        <v>-6.9999900000000004E-2</v>
      </c>
      <c r="D5917">
        <f t="shared" si="846"/>
        <v>-0.68646451933499997</v>
      </c>
      <c r="E5917">
        <f t="shared" si="847"/>
        <v>-11.26654465141047</v>
      </c>
      <c r="F5917">
        <f t="shared" si="848"/>
        <v>72.50759082941201</v>
      </c>
      <c r="G5917">
        <f t="shared" si="849"/>
        <v>5257.3507278854322</v>
      </c>
      <c r="H5917">
        <f t="shared" si="850"/>
        <v>2360.6550294838721</v>
      </c>
      <c r="I5917">
        <f t="shared" si="851"/>
        <v>3.2380000000000004</v>
      </c>
      <c r="J5917">
        <f t="shared" si="852"/>
        <v>3.3031921582846238</v>
      </c>
      <c r="K5917">
        <f t="shared" si="853"/>
        <v>1184.2457764969754</v>
      </c>
    </row>
    <row r="5918" spans="1:11">
      <c r="A5918">
        <v>14.7463</v>
      </c>
      <c r="B5918">
        <f t="shared" si="854"/>
        <v>14.5738</v>
      </c>
      <c r="C5918">
        <v>-6.9999900000000004E-2</v>
      </c>
      <c r="D5918">
        <f t="shared" si="846"/>
        <v>-0.68646451933499997</v>
      </c>
      <c r="E5918">
        <f t="shared" si="847"/>
        <v>-11.26654465141047</v>
      </c>
      <c r="F5918">
        <f t="shared" si="848"/>
        <v>72.478297813318349</v>
      </c>
      <c r="G5918">
        <f t="shared" si="849"/>
        <v>5253.1036539160677</v>
      </c>
      <c r="H5918">
        <f t="shared" si="850"/>
        <v>2360.8434730581866</v>
      </c>
      <c r="I5918">
        <f t="shared" si="851"/>
        <v>3.2380000000000004</v>
      </c>
      <c r="J5918">
        <f t="shared" si="852"/>
        <v>3.298728088788498</v>
      </c>
      <c r="K5918">
        <f t="shared" si="853"/>
        <v>1184.2457764969754</v>
      </c>
    </row>
    <row r="5919" spans="1:11">
      <c r="A5919">
        <v>14.748699999999999</v>
      </c>
      <c r="B5919">
        <f t="shared" si="854"/>
        <v>14.5762</v>
      </c>
      <c r="C5919">
        <v>-6.9999900000000004E-2</v>
      </c>
      <c r="D5919">
        <f t="shared" si="846"/>
        <v>-0.68646451933499997</v>
      </c>
      <c r="E5919">
        <f t="shared" si="847"/>
        <v>-11.26654465141047</v>
      </c>
      <c r="F5919">
        <f t="shared" si="848"/>
        <v>72.451258106154967</v>
      </c>
      <c r="G5919">
        <f t="shared" si="849"/>
        <v>5249.1848011646862</v>
      </c>
      <c r="H5919">
        <f t="shared" si="850"/>
        <v>2361.0173560776416</v>
      </c>
      <c r="I5919">
        <f t="shared" si="851"/>
        <v>3.2380000000000004</v>
      </c>
      <c r="J5919">
        <f t="shared" si="852"/>
        <v>3.2946090102997694</v>
      </c>
      <c r="K5919">
        <f t="shared" si="853"/>
        <v>1184.2457764969754</v>
      </c>
    </row>
    <row r="5920" spans="1:11">
      <c r="A5920">
        <v>14.751300000000001</v>
      </c>
      <c r="B5920">
        <f t="shared" si="854"/>
        <v>14.578800000000001</v>
      </c>
      <c r="C5920">
        <v>-0.24</v>
      </c>
      <c r="D5920">
        <f t="shared" si="846"/>
        <v>-2.3535959999999996</v>
      </c>
      <c r="E5920">
        <f t="shared" si="847"/>
        <v>-12.933676132075469</v>
      </c>
      <c r="F5920">
        <f t="shared" si="848"/>
        <v>72.417630548211562</v>
      </c>
      <c r="G5920">
        <f t="shared" si="849"/>
        <v>5244.3132142172644</v>
      </c>
      <c r="H5920">
        <f t="shared" si="850"/>
        <v>2361.2056419170672</v>
      </c>
      <c r="I5920">
        <f t="shared" si="851"/>
        <v>3.2380000000000004</v>
      </c>
      <c r="J5920">
        <f t="shared" si="852"/>
        <v>-2.1086832147763985</v>
      </c>
      <c r="K5920">
        <f t="shared" si="853"/>
        <v>4060.2770340996781</v>
      </c>
    </row>
    <row r="5921" spans="1:11">
      <c r="A5921">
        <v>14.7537</v>
      </c>
      <c r="B5921">
        <f t="shared" si="854"/>
        <v>14.581200000000001</v>
      </c>
      <c r="C5921">
        <v>-6.9999900000000004E-2</v>
      </c>
      <c r="D5921">
        <f t="shared" si="846"/>
        <v>-0.68646451933499997</v>
      </c>
      <c r="E5921">
        <f t="shared" si="847"/>
        <v>-11.26654465141047</v>
      </c>
      <c r="F5921">
        <f t="shared" si="848"/>
        <v>72.39059084104818</v>
      </c>
      <c r="G5921">
        <f t="shared" si="849"/>
        <v>5240.3976423160484</v>
      </c>
      <c r="H5921">
        <f t="shared" si="850"/>
        <v>2361.3793793350856</v>
      </c>
      <c r="I5921">
        <f t="shared" si="851"/>
        <v>3.2380000000000004</v>
      </c>
      <c r="J5921">
        <f t="shared" si="852"/>
        <v>3.2853728896066121</v>
      </c>
      <c r="K5921">
        <f t="shared" si="853"/>
        <v>1184.2457764969754</v>
      </c>
    </row>
    <row r="5922" spans="1:11">
      <c r="A5922">
        <v>14.7563</v>
      </c>
      <c r="B5922">
        <f t="shared" si="854"/>
        <v>14.5838</v>
      </c>
      <c r="C5922">
        <v>-6.9999900000000004E-2</v>
      </c>
      <c r="D5922">
        <f t="shared" si="846"/>
        <v>-0.68646451933499997</v>
      </c>
      <c r="E5922">
        <f t="shared" si="847"/>
        <v>-11.26654465141047</v>
      </c>
      <c r="F5922">
        <f t="shared" si="848"/>
        <v>72.361297824954519</v>
      </c>
      <c r="G5922">
        <f t="shared" si="849"/>
        <v>5236.1574229117678</v>
      </c>
      <c r="H5922">
        <f t="shared" si="850"/>
        <v>2361.5675187094303</v>
      </c>
      <c r="I5922">
        <f t="shared" si="851"/>
        <v>3.2380000000000004</v>
      </c>
      <c r="J5922">
        <f t="shared" si="852"/>
        <v>3.2809160248955029</v>
      </c>
      <c r="K5922">
        <f t="shared" si="853"/>
        <v>1184.2457764969754</v>
      </c>
    </row>
    <row r="5923" spans="1:11">
      <c r="A5923">
        <v>14.758699999999999</v>
      </c>
      <c r="B5923">
        <f t="shared" si="854"/>
        <v>14.5862</v>
      </c>
      <c r="C5923">
        <v>-6.9999900000000004E-2</v>
      </c>
      <c r="D5923">
        <f t="shared" si="846"/>
        <v>-0.68646451933499997</v>
      </c>
      <c r="E5923">
        <f t="shared" si="847"/>
        <v>-11.26654465141047</v>
      </c>
      <c r="F5923">
        <f t="shared" si="848"/>
        <v>72.334258117791137</v>
      </c>
      <c r="G5923">
        <f t="shared" si="849"/>
        <v>5232.2448974512326</v>
      </c>
      <c r="H5923">
        <f t="shared" si="850"/>
        <v>2361.741120928913</v>
      </c>
      <c r="I5923">
        <f t="shared" si="851"/>
        <v>3.2380000000000004</v>
      </c>
      <c r="J5923">
        <f t="shared" si="852"/>
        <v>3.2768035969775582</v>
      </c>
      <c r="K5923">
        <f t="shared" si="853"/>
        <v>1184.2457764969754</v>
      </c>
    </row>
    <row r="5924" spans="1:11">
      <c r="A5924">
        <v>14.761200000000001</v>
      </c>
      <c r="B5924">
        <f t="shared" si="854"/>
        <v>14.588700000000001</v>
      </c>
      <c r="C5924">
        <v>-6.9999900000000004E-2</v>
      </c>
      <c r="D5924">
        <f t="shared" si="846"/>
        <v>-0.68646451933499997</v>
      </c>
      <c r="E5924">
        <f t="shared" si="847"/>
        <v>-11.26654465141047</v>
      </c>
      <c r="F5924">
        <f t="shared" si="848"/>
        <v>72.306091756162601</v>
      </c>
      <c r="G5924">
        <f t="shared" si="849"/>
        <v>5228.1709050506051</v>
      </c>
      <c r="H5924">
        <f t="shared" si="850"/>
        <v>2361.9218861583036</v>
      </c>
      <c r="I5924">
        <f t="shared" si="851"/>
        <v>3.2380000000000004</v>
      </c>
      <c r="J5924">
        <f t="shared" si="852"/>
        <v>3.2725214522976502</v>
      </c>
      <c r="K5924">
        <f t="shared" si="853"/>
        <v>1184.2457764969754</v>
      </c>
    </row>
    <row r="5925" spans="1:11">
      <c r="A5925">
        <v>14.7638</v>
      </c>
      <c r="B5925">
        <f t="shared" si="854"/>
        <v>14.5913</v>
      </c>
      <c r="C5925">
        <v>0.02</v>
      </c>
      <c r="D5925">
        <f t="shared" si="846"/>
        <v>0.196133</v>
      </c>
      <c r="E5925">
        <f t="shared" si="847"/>
        <v>-10.38394713207547</v>
      </c>
      <c r="F5925">
        <f t="shared" si="848"/>
        <v>72.279093493619214</v>
      </c>
      <c r="G5925">
        <f t="shared" si="849"/>
        <v>5224.2673562593473</v>
      </c>
      <c r="H5925">
        <f t="shared" si="850"/>
        <v>2362.109811801387</v>
      </c>
      <c r="I5925">
        <f t="shared" si="851"/>
        <v>3.2380000000000004</v>
      </c>
      <c r="J5925">
        <f t="shared" si="852"/>
        <v>6.1262692273002042</v>
      </c>
      <c r="K5925">
        <f t="shared" si="853"/>
        <v>-338.35641950830654</v>
      </c>
    </row>
    <row r="5926" spans="1:11">
      <c r="A5926">
        <v>14.7662</v>
      </c>
      <c r="B5926">
        <f t="shared" si="854"/>
        <v>14.5937</v>
      </c>
      <c r="C5926">
        <v>-0.16</v>
      </c>
      <c r="D5926">
        <f t="shared" si="846"/>
        <v>-1.569064</v>
      </c>
      <c r="E5926">
        <f t="shared" si="847"/>
        <v>-12.14914413207547</v>
      </c>
      <c r="F5926">
        <f t="shared" si="848"/>
        <v>72.249935547702236</v>
      </c>
      <c r="G5926">
        <f t="shared" si="849"/>
        <v>5220.0531866471274</v>
      </c>
      <c r="H5926">
        <f t="shared" si="850"/>
        <v>2362.2832116467016</v>
      </c>
      <c r="I5926">
        <f t="shared" si="851"/>
        <v>3.2380000000000004</v>
      </c>
      <c r="J5926">
        <f t="shared" si="852"/>
        <v>0.40613185734181023</v>
      </c>
      <c r="K5926">
        <f t="shared" si="853"/>
        <v>2706.8513560664524</v>
      </c>
    </row>
    <row r="5927" spans="1:11">
      <c r="A5927">
        <v>14.768800000000001</v>
      </c>
      <c r="B5927">
        <f t="shared" si="854"/>
        <v>14.596300000000001</v>
      </c>
      <c r="C5927">
        <v>-6.9999900000000004E-2</v>
      </c>
      <c r="D5927">
        <f t="shared" si="846"/>
        <v>-0.68646451933499997</v>
      </c>
      <c r="E5927">
        <f t="shared" si="847"/>
        <v>-11.26654465141047</v>
      </c>
      <c r="F5927">
        <f t="shared" si="848"/>
        <v>72.220642531608561</v>
      </c>
      <c r="G5927">
        <f t="shared" si="849"/>
        <v>5215.8212076783875</v>
      </c>
      <c r="H5927">
        <f t="shared" si="850"/>
        <v>2362.470985317284</v>
      </c>
      <c r="I5927">
        <f t="shared" si="851"/>
        <v>3.2380000000000004</v>
      </c>
      <c r="J5927">
        <f t="shared" si="852"/>
        <v>3.2595407724876519</v>
      </c>
      <c r="K5927">
        <f t="shared" si="853"/>
        <v>1184.2457764969754</v>
      </c>
    </row>
    <row r="5928" spans="1:11">
      <c r="A5928">
        <v>14.7712</v>
      </c>
      <c r="B5928">
        <f t="shared" si="854"/>
        <v>14.598700000000001</v>
      </c>
      <c r="C5928">
        <v>-6.9999900000000004E-2</v>
      </c>
      <c r="D5928">
        <f t="shared" si="846"/>
        <v>-0.68646451933499997</v>
      </c>
      <c r="E5928">
        <f t="shared" si="847"/>
        <v>-11.26654465141047</v>
      </c>
      <c r="F5928">
        <f t="shared" si="848"/>
        <v>72.193602824445179</v>
      </c>
      <c r="G5928">
        <f t="shared" si="849"/>
        <v>5211.9162887737393</v>
      </c>
      <c r="H5928">
        <f t="shared" si="850"/>
        <v>2362.6442499640625</v>
      </c>
      <c r="I5928">
        <f t="shared" si="851"/>
        <v>3.2380000000000004</v>
      </c>
      <c r="J5928">
        <f t="shared" si="852"/>
        <v>3.2554363397669537</v>
      </c>
      <c r="K5928">
        <f t="shared" si="853"/>
        <v>1184.2457764969754</v>
      </c>
    </row>
    <row r="5929" spans="1:11">
      <c r="A5929">
        <v>14.7738</v>
      </c>
      <c r="B5929">
        <f t="shared" si="854"/>
        <v>14.6013</v>
      </c>
      <c r="C5929">
        <v>-6.9999900000000004E-2</v>
      </c>
      <c r="D5929">
        <f t="shared" si="846"/>
        <v>-0.68646451933499997</v>
      </c>
      <c r="E5929">
        <f t="shared" si="847"/>
        <v>-11.26654465141047</v>
      </c>
      <c r="F5929">
        <f t="shared" si="848"/>
        <v>72.164309808351518</v>
      </c>
      <c r="G5929">
        <f t="shared" si="849"/>
        <v>5207.6876101157395</v>
      </c>
      <c r="H5929">
        <f t="shared" si="850"/>
        <v>2362.831877169564</v>
      </c>
      <c r="I5929">
        <f t="shared" si="851"/>
        <v>3.2380000000000004</v>
      </c>
      <c r="J5929">
        <f t="shared" si="852"/>
        <v>3.2509916054528682</v>
      </c>
      <c r="K5929">
        <f t="shared" si="853"/>
        <v>1184.2457764969754</v>
      </c>
    </row>
    <row r="5930" spans="1:11">
      <c r="A5930">
        <v>14.776199999999999</v>
      </c>
      <c r="B5930">
        <f t="shared" si="854"/>
        <v>14.6037</v>
      </c>
      <c r="C5930">
        <v>-6.9999900000000004E-2</v>
      </c>
      <c r="D5930">
        <f t="shared" si="846"/>
        <v>-0.68646451933499997</v>
      </c>
      <c r="E5930">
        <f t="shared" si="847"/>
        <v>-11.26654465141047</v>
      </c>
      <c r="F5930">
        <f t="shared" si="848"/>
        <v>72.137270101188136</v>
      </c>
      <c r="G5930">
        <f t="shared" si="849"/>
        <v>5203.7857376517723</v>
      </c>
      <c r="H5930">
        <f t="shared" si="850"/>
        <v>2363.0050066178069</v>
      </c>
      <c r="I5930">
        <f t="shared" si="851"/>
        <v>3.2380000000000004</v>
      </c>
      <c r="J5930">
        <f t="shared" si="852"/>
        <v>3.2468903748244839</v>
      </c>
      <c r="K5930">
        <f t="shared" si="853"/>
        <v>1184.2457764969754</v>
      </c>
    </row>
    <row r="5931" spans="1:11">
      <c r="A5931">
        <v>14.7788</v>
      </c>
      <c r="B5931">
        <f t="shared" si="854"/>
        <v>14.606300000000001</v>
      </c>
      <c r="C5931">
        <v>-6.9999900000000004E-2</v>
      </c>
      <c r="D5931">
        <f t="shared" si="846"/>
        <v>-0.68646451933499997</v>
      </c>
      <c r="E5931">
        <f t="shared" si="847"/>
        <v>-11.26654465141047</v>
      </c>
      <c r="F5931">
        <f t="shared" si="848"/>
        <v>72.107977085094461</v>
      </c>
      <c r="G5931">
        <f t="shared" si="849"/>
        <v>5199.560359304508</v>
      </c>
      <c r="H5931">
        <f t="shared" si="850"/>
        <v>2363.1924873582284</v>
      </c>
      <c r="I5931">
        <f t="shared" si="851"/>
        <v>3.2380000000000004</v>
      </c>
      <c r="J5931">
        <f t="shared" si="852"/>
        <v>3.2424491094437364</v>
      </c>
      <c r="K5931">
        <f t="shared" si="853"/>
        <v>1184.2457764969754</v>
      </c>
    </row>
    <row r="5932" spans="1:11">
      <c r="A5932">
        <v>14.7813</v>
      </c>
      <c r="B5932">
        <f t="shared" si="854"/>
        <v>14.6088</v>
      </c>
      <c r="C5932">
        <v>0.11</v>
      </c>
      <c r="D5932">
        <f t="shared" si="846"/>
        <v>1.0787315</v>
      </c>
      <c r="E5932">
        <f t="shared" si="847"/>
        <v>-9.5013486320754694</v>
      </c>
      <c r="F5932">
        <f t="shared" si="848"/>
        <v>72.084223713514277</v>
      </c>
      <c r="G5932">
        <f t="shared" si="849"/>
        <v>5196.135308379974</v>
      </c>
      <c r="H5932">
        <f t="shared" si="850"/>
        <v>2363.3726979175121</v>
      </c>
      <c r="I5932">
        <f t="shared" si="851"/>
        <v>3.2380000000000004</v>
      </c>
      <c r="J5932">
        <f t="shared" si="852"/>
        <v>8.954553773179331</v>
      </c>
      <c r="K5932">
        <f t="shared" si="853"/>
        <v>-1860.9603072956861</v>
      </c>
    </row>
    <row r="5933" spans="1:11">
      <c r="A5933">
        <v>14.7837</v>
      </c>
      <c r="B5933">
        <f t="shared" si="854"/>
        <v>14.6112</v>
      </c>
      <c r="C5933">
        <v>0.02</v>
      </c>
      <c r="D5933">
        <f t="shared" si="846"/>
        <v>0.196133</v>
      </c>
      <c r="E5933">
        <f t="shared" si="847"/>
        <v>-10.38394713207547</v>
      </c>
      <c r="F5933">
        <f t="shared" si="848"/>
        <v>72.059302240397301</v>
      </c>
      <c r="G5933">
        <f t="shared" si="849"/>
        <v>5192.5430393729275</v>
      </c>
      <c r="H5933">
        <f t="shared" si="850"/>
        <v>2363.545640242889</v>
      </c>
      <c r="I5933">
        <f t="shared" si="851"/>
        <v>3.2380000000000004</v>
      </c>
      <c r="J5933">
        <f t="shared" si="852"/>
        <v>6.0929240215609966</v>
      </c>
      <c r="K5933">
        <f t="shared" si="853"/>
        <v>-338.35641950830654</v>
      </c>
    </row>
    <row r="5934" spans="1:11">
      <c r="A5934">
        <v>14.786300000000001</v>
      </c>
      <c r="B5934">
        <f t="shared" si="854"/>
        <v>14.613800000000001</v>
      </c>
      <c r="C5934">
        <v>0.02</v>
      </c>
      <c r="D5934">
        <f t="shared" si="846"/>
        <v>0.196133</v>
      </c>
      <c r="E5934">
        <f t="shared" si="847"/>
        <v>-10.38394713207547</v>
      </c>
      <c r="F5934">
        <f t="shared" si="848"/>
        <v>72.0323039778539</v>
      </c>
      <c r="G5934">
        <f t="shared" si="849"/>
        <v>5188.6528163579469</v>
      </c>
      <c r="H5934">
        <f t="shared" si="850"/>
        <v>2363.7329242332316</v>
      </c>
      <c r="I5934">
        <f t="shared" si="851"/>
        <v>3.2380000000000004</v>
      </c>
      <c r="J5934">
        <f t="shared" si="852"/>
        <v>6.0888350355862828</v>
      </c>
      <c r="K5934">
        <f t="shared" si="853"/>
        <v>-338.35641950830654</v>
      </c>
    </row>
    <row r="5935" spans="1:11">
      <c r="A5935">
        <v>14.7887</v>
      </c>
      <c r="B5935">
        <f t="shared" si="854"/>
        <v>14.616200000000001</v>
      </c>
      <c r="C5935">
        <v>-6.9999900000000004E-2</v>
      </c>
      <c r="D5935">
        <f t="shared" si="846"/>
        <v>-0.68646451933499997</v>
      </c>
      <c r="E5935">
        <f t="shared" si="847"/>
        <v>-11.26654465141047</v>
      </c>
      <c r="F5935">
        <f t="shared" si="848"/>
        <v>72.005264270690517</v>
      </c>
      <c r="G5935">
        <f t="shared" si="849"/>
        <v>5184.7580826919802</v>
      </c>
      <c r="H5935">
        <f t="shared" si="850"/>
        <v>2363.9057368674812</v>
      </c>
      <c r="I5935">
        <f t="shared" si="851"/>
        <v>3.2380000000000004</v>
      </c>
      <c r="J5935">
        <f t="shared" si="852"/>
        <v>3.2268905408914001</v>
      </c>
      <c r="K5935">
        <f t="shared" si="853"/>
        <v>1184.2457764969754</v>
      </c>
    </row>
    <row r="5936" spans="1:11">
      <c r="A5936">
        <v>14.7913</v>
      </c>
      <c r="B5936">
        <f t="shared" si="854"/>
        <v>14.6188</v>
      </c>
      <c r="C5936">
        <v>-6.9999900000000004E-2</v>
      </c>
      <c r="D5936">
        <f t="shared" si="846"/>
        <v>-0.68646451933499997</v>
      </c>
      <c r="E5936">
        <f t="shared" si="847"/>
        <v>-11.26654465141047</v>
      </c>
      <c r="F5936">
        <f t="shared" si="848"/>
        <v>71.975971254596857</v>
      </c>
      <c r="G5936">
        <f t="shared" si="849"/>
        <v>5180.5404380425534</v>
      </c>
      <c r="H5936">
        <f t="shared" si="850"/>
        <v>2364.0928743927429</v>
      </c>
      <c r="I5936">
        <f t="shared" si="851"/>
        <v>3.2380000000000004</v>
      </c>
      <c r="J5936">
        <f t="shared" si="852"/>
        <v>3.2224574043459064</v>
      </c>
      <c r="K5936">
        <f t="shared" si="853"/>
        <v>1184.2457764969754</v>
      </c>
    </row>
    <row r="5937" spans="1:11">
      <c r="A5937">
        <v>14.793699999999999</v>
      </c>
      <c r="B5937">
        <f t="shared" si="854"/>
        <v>14.6212</v>
      </c>
      <c r="C5937">
        <v>0.02</v>
      </c>
      <c r="D5937">
        <f t="shared" si="846"/>
        <v>0.196133</v>
      </c>
      <c r="E5937">
        <f t="shared" si="847"/>
        <v>-10.38394713207547</v>
      </c>
      <c r="F5937">
        <f t="shared" si="848"/>
        <v>71.951049781479881</v>
      </c>
      <c r="G5937">
        <f t="shared" si="849"/>
        <v>5176.9535646569957</v>
      </c>
      <c r="H5937">
        <f t="shared" si="850"/>
        <v>2364.2655569122185</v>
      </c>
      <c r="I5937">
        <f t="shared" si="851"/>
        <v>3.2380000000000004</v>
      </c>
      <c r="J5937">
        <f t="shared" si="852"/>
        <v>6.0765380346339946</v>
      </c>
      <c r="K5937">
        <f t="shared" si="853"/>
        <v>-338.35641950830654</v>
      </c>
    </row>
    <row r="5938" spans="1:11">
      <c r="A5938">
        <v>14.7963</v>
      </c>
      <c r="B5938">
        <f t="shared" si="854"/>
        <v>14.623800000000001</v>
      </c>
      <c r="C5938">
        <v>-6.9999900000000004E-2</v>
      </c>
      <c r="D5938">
        <f t="shared" si="846"/>
        <v>-0.68646451933499997</v>
      </c>
      <c r="E5938">
        <f t="shared" si="847"/>
        <v>-11.26654465141047</v>
      </c>
      <c r="F5938">
        <f t="shared" si="848"/>
        <v>71.921756765386206</v>
      </c>
      <c r="G5938">
        <f t="shared" si="849"/>
        <v>5172.7390962193767</v>
      </c>
      <c r="H5938">
        <f t="shared" si="850"/>
        <v>2364.4525534798086</v>
      </c>
      <c r="I5938">
        <f t="shared" si="851"/>
        <v>3.2380000000000004</v>
      </c>
      <c r="J5938">
        <f t="shared" si="852"/>
        <v>3.2142574689756014</v>
      </c>
      <c r="K5938">
        <f t="shared" si="853"/>
        <v>1184.2457764969754</v>
      </c>
    </row>
    <row r="5939" spans="1:11">
      <c r="A5939">
        <v>14.7987</v>
      </c>
      <c r="B5939">
        <f t="shared" si="854"/>
        <v>14.626200000000001</v>
      </c>
      <c r="C5939">
        <v>-6.9999900000000004E-2</v>
      </c>
      <c r="D5939">
        <f t="shared" si="846"/>
        <v>-0.68646451933499997</v>
      </c>
      <c r="E5939">
        <f t="shared" si="847"/>
        <v>-11.26654465141047</v>
      </c>
      <c r="F5939">
        <f t="shared" si="848"/>
        <v>71.894717058222824</v>
      </c>
      <c r="G5939">
        <f t="shared" si="849"/>
        <v>5168.8503408819161</v>
      </c>
      <c r="H5939">
        <f t="shared" si="850"/>
        <v>2364.6251008007484</v>
      </c>
      <c r="I5939">
        <f t="shared" si="851"/>
        <v>3.2380000000000004</v>
      </c>
      <c r="J5939">
        <f t="shared" si="852"/>
        <v>3.2101700256663781</v>
      </c>
      <c r="K5939">
        <f t="shared" si="853"/>
        <v>1184.2457764969754</v>
      </c>
    </row>
    <row r="5940" spans="1:11">
      <c r="A5940">
        <v>14.801299999999999</v>
      </c>
      <c r="B5940">
        <f t="shared" si="854"/>
        <v>14.6288</v>
      </c>
      <c r="C5940">
        <v>-6.9999900000000004E-2</v>
      </c>
      <c r="D5940">
        <f t="shared" si="846"/>
        <v>-0.68646451933499997</v>
      </c>
      <c r="E5940">
        <f t="shared" si="847"/>
        <v>-11.26654465141047</v>
      </c>
      <c r="F5940">
        <f t="shared" si="848"/>
        <v>71.865424042129163</v>
      </c>
      <c r="G5940">
        <f t="shared" si="849"/>
        <v>5164.6391727550363</v>
      </c>
      <c r="H5940">
        <f t="shared" si="850"/>
        <v>2364.8119509032581</v>
      </c>
      <c r="I5940">
        <f t="shared" si="851"/>
        <v>3.2380000000000004</v>
      </c>
      <c r="J5940">
        <f t="shared" si="852"/>
        <v>3.2057436965480575</v>
      </c>
      <c r="K5940">
        <f t="shared" si="853"/>
        <v>1184.2457764969754</v>
      </c>
    </row>
    <row r="5941" spans="1:11">
      <c r="A5941">
        <v>14.803800000000001</v>
      </c>
      <c r="B5941">
        <f t="shared" si="854"/>
        <v>14.631300000000001</v>
      </c>
      <c r="C5941">
        <v>-6.9999900000000004E-2</v>
      </c>
      <c r="D5941">
        <f t="shared" si="846"/>
        <v>-0.68646451933499997</v>
      </c>
      <c r="E5941">
        <f t="shared" si="847"/>
        <v>-11.26654465141047</v>
      </c>
      <c r="F5941">
        <f t="shared" si="848"/>
        <v>71.837257680500628</v>
      </c>
      <c r="G5941">
        <f t="shared" si="849"/>
        <v>5160.5915910546464</v>
      </c>
      <c r="H5941">
        <f t="shared" si="850"/>
        <v>2364.9915440474592</v>
      </c>
      <c r="I5941">
        <f t="shared" si="851"/>
        <v>3.2380000000000004</v>
      </c>
      <c r="J5941">
        <f t="shared" si="852"/>
        <v>3.2014893119689045</v>
      </c>
      <c r="K5941">
        <f t="shared" si="853"/>
        <v>1184.2457764969754</v>
      </c>
    </row>
    <row r="5942" spans="1:11">
      <c r="A5942">
        <v>14.8062</v>
      </c>
      <c r="B5942">
        <f t="shared" si="854"/>
        <v>14.633700000000001</v>
      </c>
      <c r="C5942">
        <v>-6.9999900000000004E-2</v>
      </c>
      <c r="D5942">
        <f t="shared" ref="D5942:D6005" si="855">C5942*9.80665</f>
        <v>-0.68646451933499997</v>
      </c>
      <c r="E5942">
        <f t="shared" ref="E5942:E6005" si="856">D5942-$D$17</f>
        <v>-11.26654465141047</v>
      </c>
      <c r="F5942">
        <f t="shared" ref="F5942:F6005" si="857">F5941+E5942*(A5942-A5941)</f>
        <v>71.810217973337245</v>
      </c>
      <c r="G5942">
        <f t="shared" ref="G5942:G6005" si="858">F5942^2</f>
        <v>5156.7074053782071</v>
      </c>
      <c r="H5942">
        <f t="shared" ref="H5942:H6005" si="859">H5941+F5942*(B5942-B5941)</f>
        <v>2365.1638885705952</v>
      </c>
      <c r="I5942">
        <f t="shared" ref="I5942:I6005" si="860">IF(B5942&lt;=0,$B$5,IF(B5942&lt;=$B$4,$B$1+$B$2+$B$3-$B$6*B5942,$B$1+$B$2))</f>
        <v>3.2380000000000004</v>
      </c>
      <c r="J5942">
        <f t="shared" ref="J5942:J6005" si="861">I5942*D5942+0.5*$B$14*$B$8*$B$13*G5942</f>
        <v>3.1974066717981522</v>
      </c>
      <c r="K5942">
        <f t="shared" ref="K5942:K6005" si="862">-2*I5942*D5942/$B$8/$B$13</f>
        <v>1184.2457764969754</v>
      </c>
    </row>
    <row r="5943" spans="1:11">
      <c r="A5943">
        <v>14.8088</v>
      </c>
      <c r="B5943">
        <f t="shared" si="854"/>
        <v>14.6363</v>
      </c>
      <c r="C5943">
        <v>-6.9999900000000004E-2</v>
      </c>
      <c r="D5943">
        <f t="shared" si="855"/>
        <v>-0.68646451933499997</v>
      </c>
      <c r="E5943">
        <f t="shared" si="856"/>
        <v>-11.26654465141047</v>
      </c>
      <c r="F5943">
        <f t="shared" si="857"/>
        <v>71.780924957243585</v>
      </c>
      <c r="G5943">
        <f t="shared" si="858"/>
        <v>5152.5011877174347</v>
      </c>
      <c r="H5943">
        <f t="shared" si="859"/>
        <v>2365.3505189754842</v>
      </c>
      <c r="I5943">
        <f t="shared" si="860"/>
        <v>3.2380000000000004</v>
      </c>
      <c r="J5943">
        <f t="shared" si="861"/>
        <v>3.1929855460798429</v>
      </c>
      <c r="K5943">
        <f t="shared" si="862"/>
        <v>1184.2457764969754</v>
      </c>
    </row>
    <row r="5944" spans="1:11">
      <c r="A5944">
        <v>14.811199999999999</v>
      </c>
      <c r="B5944">
        <f t="shared" si="854"/>
        <v>14.6387</v>
      </c>
      <c r="C5944">
        <v>-6.9999900000000004E-2</v>
      </c>
      <c r="D5944">
        <f t="shared" si="855"/>
        <v>-0.68646451933499997</v>
      </c>
      <c r="E5944">
        <f t="shared" si="856"/>
        <v>-11.26654465141047</v>
      </c>
      <c r="F5944">
        <f t="shared" si="857"/>
        <v>71.753885250080202</v>
      </c>
      <c r="G5944">
        <f t="shared" si="858"/>
        <v>5148.6200484816773</v>
      </c>
      <c r="H5944">
        <f t="shared" si="859"/>
        <v>2365.5227283000845</v>
      </c>
      <c r="I5944">
        <f t="shared" si="860"/>
        <v>3.2380000000000004</v>
      </c>
      <c r="J5944">
        <f t="shared" si="861"/>
        <v>3.1889061080014063</v>
      </c>
      <c r="K5944">
        <f t="shared" si="862"/>
        <v>1184.2457764969754</v>
      </c>
    </row>
    <row r="5945" spans="1:11">
      <c r="A5945">
        <v>14.813800000000001</v>
      </c>
      <c r="B5945">
        <f t="shared" si="854"/>
        <v>14.641300000000001</v>
      </c>
      <c r="C5945">
        <v>-6.9999900000000004E-2</v>
      </c>
      <c r="D5945">
        <f t="shared" si="855"/>
        <v>-0.68646451933499997</v>
      </c>
      <c r="E5945">
        <f t="shared" si="856"/>
        <v>-11.26654465141047</v>
      </c>
      <c r="F5945">
        <f t="shared" si="857"/>
        <v>71.724592233986527</v>
      </c>
      <c r="G5945">
        <f t="shared" si="858"/>
        <v>5144.4171311316404</v>
      </c>
      <c r="H5945">
        <f t="shared" si="859"/>
        <v>2365.7092122398931</v>
      </c>
      <c r="I5945">
        <f t="shared" si="860"/>
        <v>3.2380000000000004</v>
      </c>
      <c r="J5945">
        <f t="shared" si="861"/>
        <v>3.1844884512164358</v>
      </c>
      <c r="K5945">
        <f t="shared" si="862"/>
        <v>1184.2457764969754</v>
      </c>
    </row>
    <row r="5946" spans="1:11">
      <c r="A5946">
        <v>14.8162</v>
      </c>
      <c r="B5946">
        <f t="shared" si="854"/>
        <v>14.643700000000001</v>
      </c>
      <c r="C5946">
        <v>-6.9999900000000004E-2</v>
      </c>
      <c r="D5946">
        <f t="shared" si="855"/>
        <v>-0.68646451933499997</v>
      </c>
      <c r="E5946">
        <f t="shared" si="856"/>
        <v>-11.26654465141047</v>
      </c>
      <c r="F5946">
        <f t="shared" si="857"/>
        <v>71.697552526823145</v>
      </c>
      <c r="G5946">
        <f t="shared" si="858"/>
        <v>5140.5390383365639</v>
      </c>
      <c r="H5946">
        <f t="shared" si="859"/>
        <v>2365.8812863659573</v>
      </c>
      <c r="I5946">
        <f t="shared" si="860"/>
        <v>3.2380000000000004</v>
      </c>
      <c r="J5946">
        <f t="shared" si="861"/>
        <v>3.1804122152303131</v>
      </c>
      <c r="K5946">
        <f t="shared" si="862"/>
        <v>1184.2457764969754</v>
      </c>
    </row>
    <row r="5947" spans="1:11">
      <c r="A5947">
        <v>14.8188</v>
      </c>
      <c r="B5947">
        <f t="shared" si="854"/>
        <v>14.6463</v>
      </c>
      <c r="C5947">
        <v>0.02</v>
      </c>
      <c r="D5947">
        <f t="shared" si="855"/>
        <v>0.196133</v>
      </c>
      <c r="E5947">
        <f t="shared" si="856"/>
        <v>-10.38394713207547</v>
      </c>
      <c r="F5947">
        <f t="shared" si="857"/>
        <v>71.670554264279758</v>
      </c>
      <c r="G5947">
        <f t="shared" si="858"/>
        <v>5136.6683485490694</v>
      </c>
      <c r="H5947">
        <f t="shared" si="859"/>
        <v>2366.0676298070443</v>
      </c>
      <c r="I5947">
        <f t="shared" si="860"/>
        <v>3.2380000000000004</v>
      </c>
      <c r="J5947">
        <f t="shared" si="861"/>
        <v>6.03419452809998</v>
      </c>
      <c r="K5947">
        <f t="shared" si="862"/>
        <v>-338.35641950830654</v>
      </c>
    </row>
    <row r="5948" spans="1:11">
      <c r="A5948">
        <v>14.821199999999999</v>
      </c>
      <c r="B5948">
        <f t="shared" si="854"/>
        <v>14.6487</v>
      </c>
      <c r="C5948">
        <v>-6.9999900000000004E-2</v>
      </c>
      <c r="D5948">
        <f t="shared" si="855"/>
        <v>-0.68646451933499997</v>
      </c>
      <c r="E5948">
        <f t="shared" si="856"/>
        <v>-11.26654465141047</v>
      </c>
      <c r="F5948">
        <f t="shared" si="857"/>
        <v>71.643514557116376</v>
      </c>
      <c r="G5948">
        <f t="shared" si="858"/>
        <v>5132.793178095746</v>
      </c>
      <c r="H5948">
        <f t="shared" si="859"/>
        <v>2366.2395742419812</v>
      </c>
      <c r="I5948">
        <f t="shared" si="860"/>
        <v>3.2380000000000004</v>
      </c>
      <c r="J5948">
        <f t="shared" si="861"/>
        <v>3.172270596159934</v>
      </c>
      <c r="K5948">
        <f t="shared" si="862"/>
        <v>1184.2457764969754</v>
      </c>
    </row>
    <row r="5949" spans="1:11">
      <c r="A5949">
        <v>14.823700000000001</v>
      </c>
      <c r="B5949">
        <f t="shared" si="854"/>
        <v>14.651200000000001</v>
      </c>
      <c r="C5949">
        <v>-6.9999900000000004E-2</v>
      </c>
      <c r="D5949">
        <f t="shared" si="855"/>
        <v>-0.68646451933499997</v>
      </c>
      <c r="E5949">
        <f t="shared" si="856"/>
        <v>-11.26654465141047</v>
      </c>
      <c r="F5949">
        <f t="shared" si="857"/>
        <v>71.61534819548784</v>
      </c>
      <c r="G5949">
        <f t="shared" si="858"/>
        <v>5128.7580971609632</v>
      </c>
      <c r="H5949">
        <f t="shared" si="859"/>
        <v>2366.41861261247</v>
      </c>
      <c r="I5949">
        <f t="shared" si="860"/>
        <v>3.2380000000000004</v>
      </c>
      <c r="J5949">
        <f t="shared" si="861"/>
        <v>3.1680293510473474</v>
      </c>
      <c r="K5949">
        <f t="shared" si="862"/>
        <v>1184.2457764969754</v>
      </c>
    </row>
    <row r="5950" spans="1:11">
      <c r="A5950">
        <v>14.8263</v>
      </c>
      <c r="B5950">
        <f t="shared" si="854"/>
        <v>14.6538</v>
      </c>
      <c r="C5950">
        <v>-6.9999900000000004E-2</v>
      </c>
      <c r="D5950">
        <f t="shared" si="855"/>
        <v>-0.68646451933499997</v>
      </c>
      <c r="E5950">
        <f t="shared" si="856"/>
        <v>-11.26654465141047</v>
      </c>
      <c r="F5950">
        <f t="shared" si="857"/>
        <v>71.58605517939418</v>
      </c>
      <c r="G5950">
        <f t="shared" si="858"/>
        <v>5124.5632961472684</v>
      </c>
      <c r="H5950">
        <f t="shared" si="859"/>
        <v>2366.6047363559364</v>
      </c>
      <c r="I5950">
        <f t="shared" si="860"/>
        <v>3.2380000000000004</v>
      </c>
      <c r="J5950">
        <f t="shared" si="861"/>
        <v>3.1636202252862642</v>
      </c>
      <c r="K5950">
        <f t="shared" si="862"/>
        <v>1184.2457764969754</v>
      </c>
    </row>
    <row r="5951" spans="1:11">
      <c r="A5951">
        <v>14.8287</v>
      </c>
      <c r="B5951">
        <f t="shared" si="854"/>
        <v>14.6562</v>
      </c>
      <c r="C5951">
        <v>-6.9999900000000004E-2</v>
      </c>
      <c r="D5951">
        <f t="shared" si="855"/>
        <v>-0.68646451933499997</v>
      </c>
      <c r="E5951">
        <f t="shared" si="856"/>
        <v>-11.26654465141047</v>
      </c>
      <c r="F5951">
        <f t="shared" si="857"/>
        <v>71.559015472230797</v>
      </c>
      <c r="G5951">
        <f t="shared" si="858"/>
        <v>5120.6926953549664</v>
      </c>
      <c r="H5951">
        <f t="shared" si="859"/>
        <v>2366.7764779930699</v>
      </c>
      <c r="I5951">
        <f t="shared" si="860"/>
        <v>3.2380000000000004</v>
      </c>
      <c r="J5951">
        <f t="shared" si="861"/>
        <v>3.1595518640914193</v>
      </c>
      <c r="K5951">
        <f t="shared" si="862"/>
        <v>1184.2457764969754</v>
      </c>
    </row>
    <row r="5952" spans="1:11">
      <c r="A5952">
        <v>14.831300000000001</v>
      </c>
      <c r="B5952">
        <f t="shared" si="854"/>
        <v>14.658800000000001</v>
      </c>
      <c r="C5952">
        <v>-6.9999900000000004E-2</v>
      </c>
      <c r="D5952">
        <f t="shared" si="855"/>
        <v>-0.68646451933499997</v>
      </c>
      <c r="E5952">
        <f t="shared" si="856"/>
        <v>-11.26654465141047</v>
      </c>
      <c r="F5952">
        <f t="shared" si="857"/>
        <v>71.529722456137122</v>
      </c>
      <c r="G5952">
        <f t="shared" si="858"/>
        <v>5116.5011946520071</v>
      </c>
      <c r="H5952">
        <f t="shared" si="859"/>
        <v>2366.9624552714558</v>
      </c>
      <c r="I5952">
        <f t="shared" si="860"/>
        <v>3.2380000000000004</v>
      </c>
      <c r="J5952">
        <f t="shared" si="861"/>
        <v>3.155146207263674</v>
      </c>
      <c r="K5952">
        <f t="shared" si="862"/>
        <v>1184.2457764969754</v>
      </c>
    </row>
    <row r="5953" spans="1:11">
      <c r="A5953">
        <v>14.8337</v>
      </c>
      <c r="B5953">
        <f t="shared" si="854"/>
        <v>14.661200000000001</v>
      </c>
      <c r="C5953">
        <v>-6.9999900000000004E-2</v>
      </c>
      <c r="D5953">
        <f t="shared" si="855"/>
        <v>-0.68646451933499997</v>
      </c>
      <c r="E5953">
        <f t="shared" si="856"/>
        <v>-11.26654465141047</v>
      </c>
      <c r="F5953">
        <f t="shared" si="857"/>
        <v>71.50268274897374</v>
      </c>
      <c r="G5953">
        <f t="shared" si="858"/>
        <v>5112.633640300387</v>
      </c>
      <c r="H5953">
        <f t="shared" si="859"/>
        <v>2367.1340617100532</v>
      </c>
      <c r="I5953">
        <f t="shared" si="860"/>
        <v>3.2380000000000004</v>
      </c>
      <c r="J5953">
        <f t="shared" si="861"/>
        <v>3.1510810481611449</v>
      </c>
      <c r="K5953">
        <f t="shared" si="862"/>
        <v>1184.2457764969754</v>
      </c>
    </row>
    <row r="5954" spans="1:11">
      <c r="A5954">
        <v>14.8363</v>
      </c>
      <c r="B5954">
        <f t="shared" si="854"/>
        <v>14.6638</v>
      </c>
      <c r="C5954">
        <v>-0.16</v>
      </c>
      <c r="D5954">
        <f t="shared" si="855"/>
        <v>-1.569064</v>
      </c>
      <c r="E5954">
        <f t="shared" si="856"/>
        <v>-12.14914413207547</v>
      </c>
      <c r="F5954">
        <f t="shared" si="857"/>
        <v>71.471094974230354</v>
      </c>
      <c r="G5954">
        <f t="shared" si="858"/>
        <v>5108.1174168154557</v>
      </c>
      <c r="H5954">
        <f t="shared" si="859"/>
        <v>2367.3198865569861</v>
      </c>
      <c r="I5954">
        <f t="shared" si="860"/>
        <v>3.2380000000000004</v>
      </c>
      <c r="J5954">
        <f t="shared" si="861"/>
        <v>0.28847695911415094</v>
      </c>
      <c r="K5954">
        <f t="shared" si="862"/>
        <v>2706.8513560664524</v>
      </c>
    </row>
    <row r="5955" spans="1:11">
      <c r="A5955">
        <v>14.838699999999999</v>
      </c>
      <c r="B5955">
        <f t="shared" si="854"/>
        <v>14.6662</v>
      </c>
      <c r="C5955">
        <v>-6.9999900000000004E-2</v>
      </c>
      <c r="D5955">
        <f t="shared" si="855"/>
        <v>-0.68646451933499997</v>
      </c>
      <c r="E5955">
        <f t="shared" si="856"/>
        <v>-11.26654465141047</v>
      </c>
      <c r="F5955">
        <f t="shared" si="857"/>
        <v>71.444055267066972</v>
      </c>
      <c r="G5955">
        <f t="shared" si="858"/>
        <v>5104.2530330037198</v>
      </c>
      <c r="H5955">
        <f t="shared" si="859"/>
        <v>2367.4913522896272</v>
      </c>
      <c r="I5955">
        <f t="shared" si="860"/>
        <v>3.2380000000000004</v>
      </c>
      <c r="J5955">
        <f t="shared" si="861"/>
        <v>3.1422722509370038</v>
      </c>
      <c r="K5955">
        <f t="shared" si="862"/>
        <v>1184.2457764969754</v>
      </c>
    </row>
    <row r="5956" spans="1:11">
      <c r="A5956">
        <v>14.8413</v>
      </c>
      <c r="B5956">
        <f t="shared" si="854"/>
        <v>14.668800000000001</v>
      </c>
      <c r="C5956">
        <v>-6.9999900000000004E-2</v>
      </c>
      <c r="D5956">
        <f t="shared" si="855"/>
        <v>-0.68646451933499997</v>
      </c>
      <c r="E5956">
        <f t="shared" si="856"/>
        <v>-11.26654465141047</v>
      </c>
      <c r="F5956">
        <f t="shared" si="857"/>
        <v>71.414762250973297</v>
      </c>
      <c r="G5956">
        <f t="shared" si="858"/>
        <v>5100.0682673630408</v>
      </c>
      <c r="H5956">
        <f t="shared" si="859"/>
        <v>2367.6770306714798</v>
      </c>
      <c r="I5956">
        <f t="shared" si="860"/>
        <v>3.2380000000000004</v>
      </c>
      <c r="J5956">
        <f t="shared" si="861"/>
        <v>3.1378736732857213</v>
      </c>
      <c r="K5956">
        <f t="shared" si="862"/>
        <v>1184.2457764969754</v>
      </c>
    </row>
    <row r="5957" spans="1:11">
      <c r="A5957">
        <v>14.8438</v>
      </c>
      <c r="B5957">
        <f t="shared" si="854"/>
        <v>14.6713</v>
      </c>
      <c r="C5957">
        <v>-6.9999900000000004E-2</v>
      </c>
      <c r="D5957">
        <f t="shared" si="855"/>
        <v>-0.68646451933499997</v>
      </c>
      <c r="E5957">
        <f t="shared" si="856"/>
        <v>-11.26654465141047</v>
      </c>
      <c r="F5957">
        <f t="shared" si="857"/>
        <v>71.386595889344775</v>
      </c>
      <c r="G5957">
        <f t="shared" si="858"/>
        <v>5096.046072668616</v>
      </c>
      <c r="H5957">
        <f t="shared" si="859"/>
        <v>2367.8554971612029</v>
      </c>
      <c r="I5957">
        <f t="shared" si="860"/>
        <v>3.2380000000000004</v>
      </c>
      <c r="J5957">
        <f t="shared" si="861"/>
        <v>3.133645972809493</v>
      </c>
      <c r="K5957">
        <f t="shared" si="862"/>
        <v>1184.2457764969754</v>
      </c>
    </row>
    <row r="5958" spans="1:11">
      <c r="A5958">
        <v>14.8462</v>
      </c>
      <c r="B5958">
        <f t="shared" si="854"/>
        <v>14.6737</v>
      </c>
      <c r="C5958">
        <v>-6.9999900000000004E-2</v>
      </c>
      <c r="D5958">
        <f t="shared" si="855"/>
        <v>-0.68646451933499997</v>
      </c>
      <c r="E5958">
        <f t="shared" si="856"/>
        <v>-11.26654465141047</v>
      </c>
      <c r="F5958">
        <f t="shared" si="857"/>
        <v>71.359556182181393</v>
      </c>
      <c r="G5958">
        <f t="shared" si="858"/>
        <v>5092.1862585179024</v>
      </c>
      <c r="H5958">
        <f t="shared" si="859"/>
        <v>2368.0267600960401</v>
      </c>
      <c r="I5958">
        <f t="shared" si="860"/>
        <v>3.2380000000000004</v>
      </c>
      <c r="J5958">
        <f t="shared" si="861"/>
        <v>3.1295889493775473</v>
      </c>
      <c r="K5958">
        <f t="shared" si="862"/>
        <v>1184.2457764969754</v>
      </c>
    </row>
    <row r="5959" spans="1:11">
      <c r="A5959">
        <v>14.848800000000001</v>
      </c>
      <c r="B5959">
        <f t="shared" si="854"/>
        <v>14.676300000000001</v>
      </c>
      <c r="C5959">
        <v>-6.9999900000000004E-2</v>
      </c>
      <c r="D5959">
        <f t="shared" si="855"/>
        <v>-0.68646451933499997</v>
      </c>
      <c r="E5959">
        <f t="shared" si="856"/>
        <v>-11.26654465141047</v>
      </c>
      <c r="F5959">
        <f t="shared" si="857"/>
        <v>71.330263166087718</v>
      </c>
      <c r="G5959">
        <f t="shared" si="858"/>
        <v>5088.0064433433299</v>
      </c>
      <c r="H5959">
        <f t="shared" si="859"/>
        <v>2368.212218780272</v>
      </c>
      <c r="I5959">
        <f t="shared" si="860"/>
        <v>3.2380000000000004</v>
      </c>
      <c r="J5959">
        <f t="shared" si="861"/>
        <v>3.1251955751262761</v>
      </c>
      <c r="K5959">
        <f t="shared" si="862"/>
        <v>1184.2457764969754</v>
      </c>
    </row>
    <row r="5960" spans="1:11">
      <c r="A5960">
        <v>14.8512</v>
      </c>
      <c r="B5960">
        <f t="shared" si="854"/>
        <v>14.678700000000001</v>
      </c>
      <c r="C5960">
        <v>-6.9999900000000004E-2</v>
      </c>
      <c r="D5960">
        <f t="shared" si="855"/>
        <v>-0.68646451933499997</v>
      </c>
      <c r="E5960">
        <f t="shared" si="856"/>
        <v>-11.26654465141047</v>
      </c>
      <c r="F5960">
        <f t="shared" si="857"/>
        <v>71.303223458924336</v>
      </c>
      <c r="G5960">
        <f t="shared" si="858"/>
        <v>5084.1496756332981</v>
      </c>
      <c r="H5960">
        <f t="shared" si="859"/>
        <v>2368.3833465165735</v>
      </c>
      <c r="I5960">
        <f t="shared" si="860"/>
        <v>3.2380000000000004</v>
      </c>
      <c r="J5960">
        <f t="shared" si="861"/>
        <v>3.1211417537866462</v>
      </c>
      <c r="K5960">
        <f t="shared" si="862"/>
        <v>1184.2457764969754</v>
      </c>
    </row>
    <row r="5961" spans="1:11">
      <c r="A5961">
        <v>14.8538</v>
      </c>
      <c r="B5961">
        <f t="shared" si="854"/>
        <v>14.6813</v>
      </c>
      <c r="C5961">
        <v>-6.9999900000000004E-2</v>
      </c>
      <c r="D5961">
        <f t="shared" si="855"/>
        <v>-0.68646451933499997</v>
      </c>
      <c r="E5961">
        <f t="shared" si="856"/>
        <v>-11.26654465141047</v>
      </c>
      <c r="F5961">
        <f t="shared" si="857"/>
        <v>71.273930442830675</v>
      </c>
      <c r="G5961">
        <f t="shared" si="858"/>
        <v>5079.9731607694657</v>
      </c>
      <c r="H5961">
        <f t="shared" si="859"/>
        <v>2368.568658735725</v>
      </c>
      <c r="I5961">
        <f t="shared" si="860"/>
        <v>3.2380000000000004</v>
      </c>
      <c r="J5961">
        <f t="shared" si="861"/>
        <v>3.1167518484687173</v>
      </c>
      <c r="K5961">
        <f t="shared" si="862"/>
        <v>1184.2457764969754</v>
      </c>
    </row>
    <row r="5962" spans="1:11">
      <c r="A5962">
        <v>14.856199999999999</v>
      </c>
      <c r="B5962">
        <f t="shared" si="854"/>
        <v>14.6837</v>
      </c>
      <c r="C5962">
        <v>-6.9999900000000004E-2</v>
      </c>
      <c r="D5962">
        <f t="shared" si="855"/>
        <v>-0.68646451933499997</v>
      </c>
      <c r="E5962">
        <f t="shared" si="856"/>
        <v>-11.26654465141047</v>
      </c>
      <c r="F5962">
        <f t="shared" si="857"/>
        <v>71.246890735667293</v>
      </c>
      <c r="G5962">
        <f t="shared" si="858"/>
        <v>5076.1194395001139</v>
      </c>
      <c r="H5962">
        <f t="shared" si="859"/>
        <v>2368.7396512734904</v>
      </c>
      <c r="I5962">
        <f t="shared" si="860"/>
        <v>3.2380000000000004</v>
      </c>
      <c r="J5962">
        <f t="shared" si="861"/>
        <v>3.1127012292214014</v>
      </c>
      <c r="K5962">
        <f t="shared" si="862"/>
        <v>1184.2457764969754</v>
      </c>
    </row>
    <row r="5963" spans="1:11">
      <c r="A5963">
        <v>14.8588</v>
      </c>
      <c r="B5963">
        <f t="shared" si="854"/>
        <v>14.686300000000001</v>
      </c>
      <c r="C5963">
        <v>-6.9999900000000004E-2</v>
      </c>
      <c r="D5963">
        <f t="shared" si="855"/>
        <v>-0.68646451933499997</v>
      </c>
      <c r="E5963">
        <f t="shared" si="856"/>
        <v>-11.26654465141047</v>
      </c>
      <c r="F5963">
        <f t="shared" si="857"/>
        <v>71.217597719573618</v>
      </c>
      <c r="G5963">
        <f t="shared" si="858"/>
        <v>5071.9462249470171</v>
      </c>
      <c r="H5963">
        <f t="shared" si="859"/>
        <v>2368.9248170275614</v>
      </c>
      <c r="I5963">
        <f t="shared" si="860"/>
        <v>3.2380000000000004</v>
      </c>
      <c r="J5963">
        <f t="shared" si="861"/>
        <v>3.1083147928368104</v>
      </c>
      <c r="K5963">
        <f t="shared" si="862"/>
        <v>1184.2457764969754</v>
      </c>
    </row>
    <row r="5964" spans="1:11">
      <c r="A5964">
        <v>14.8612</v>
      </c>
      <c r="B5964">
        <f t="shared" si="854"/>
        <v>14.688700000000001</v>
      </c>
      <c r="C5964">
        <v>-6.9999900000000004E-2</v>
      </c>
      <c r="D5964">
        <f t="shared" si="855"/>
        <v>-0.68646451933499997</v>
      </c>
      <c r="E5964">
        <f t="shared" si="856"/>
        <v>-11.26654465141047</v>
      </c>
      <c r="F5964">
        <f t="shared" si="857"/>
        <v>71.190558012410236</v>
      </c>
      <c r="G5964">
        <f t="shared" si="858"/>
        <v>5068.0955501183471</v>
      </c>
      <c r="H5964">
        <f t="shared" si="859"/>
        <v>2369.0956743667912</v>
      </c>
      <c r="I5964">
        <f t="shared" si="860"/>
        <v>3.2380000000000004</v>
      </c>
      <c r="J5964">
        <f t="shared" si="861"/>
        <v>3.1042673756818093</v>
      </c>
      <c r="K5964">
        <f t="shared" si="862"/>
        <v>1184.2457764969754</v>
      </c>
    </row>
    <row r="5965" spans="1:11">
      <c r="A5965">
        <v>14.863799999999999</v>
      </c>
      <c r="B5965">
        <f t="shared" si="854"/>
        <v>14.6913</v>
      </c>
      <c r="C5965">
        <v>-6.9999900000000004E-2</v>
      </c>
      <c r="D5965">
        <f t="shared" si="855"/>
        <v>-0.68646451933499997</v>
      </c>
      <c r="E5965">
        <f t="shared" si="856"/>
        <v>-11.26654465141047</v>
      </c>
      <c r="F5965">
        <f t="shared" si="857"/>
        <v>71.161264996316575</v>
      </c>
      <c r="G5965">
        <f t="shared" si="858"/>
        <v>5063.9256358759903</v>
      </c>
      <c r="H5965">
        <f t="shared" si="859"/>
        <v>2369.2806936557818</v>
      </c>
      <c r="I5965">
        <f t="shared" si="860"/>
        <v>3.2380000000000004</v>
      </c>
      <c r="J5965">
        <f t="shared" si="861"/>
        <v>3.0998844082305617</v>
      </c>
      <c r="K5965">
        <f t="shared" si="862"/>
        <v>1184.2457764969754</v>
      </c>
    </row>
    <row r="5966" spans="1:11">
      <c r="A5966">
        <v>14.866300000000001</v>
      </c>
      <c r="B5966">
        <f t="shared" si="854"/>
        <v>14.693800000000001</v>
      </c>
      <c r="C5966">
        <v>-6.9999900000000004E-2</v>
      </c>
      <c r="D5966">
        <f t="shared" si="855"/>
        <v>-0.68646451933499997</v>
      </c>
      <c r="E5966">
        <f t="shared" si="856"/>
        <v>-11.26654465141047</v>
      </c>
      <c r="F5966">
        <f t="shared" si="857"/>
        <v>71.133098634688039</v>
      </c>
      <c r="G5966">
        <f t="shared" si="858"/>
        <v>5059.9177213722578</v>
      </c>
      <c r="H5966">
        <f t="shared" si="859"/>
        <v>2369.4585264023685</v>
      </c>
      <c r="I5966">
        <f t="shared" si="860"/>
        <v>3.2380000000000004</v>
      </c>
      <c r="J5966">
        <f t="shared" si="861"/>
        <v>3.0956717175620563</v>
      </c>
      <c r="K5966">
        <f t="shared" si="862"/>
        <v>1184.2457764969754</v>
      </c>
    </row>
    <row r="5967" spans="1:11">
      <c r="A5967">
        <v>14.8687</v>
      </c>
      <c r="B5967">
        <f t="shared" si="854"/>
        <v>14.696200000000001</v>
      </c>
      <c r="C5967">
        <v>-6.9999900000000004E-2</v>
      </c>
      <c r="D5967">
        <f t="shared" si="855"/>
        <v>-0.68646451933499997</v>
      </c>
      <c r="E5967">
        <f t="shared" si="856"/>
        <v>-11.26654465141047</v>
      </c>
      <c r="F5967">
        <f t="shared" si="857"/>
        <v>71.106058927524657</v>
      </c>
      <c r="G5967">
        <f t="shared" si="858"/>
        <v>5056.0716162046092</v>
      </c>
      <c r="H5967">
        <f t="shared" si="859"/>
        <v>2369.6291809437944</v>
      </c>
      <c r="I5967">
        <f t="shared" si="860"/>
        <v>3.2380000000000004</v>
      </c>
      <c r="J5967">
        <f t="shared" si="861"/>
        <v>3.091629103545527</v>
      </c>
      <c r="K5967">
        <f t="shared" si="862"/>
        <v>1184.2457764969754</v>
      </c>
    </row>
    <row r="5968" spans="1:11">
      <c r="A5968">
        <v>14.8713</v>
      </c>
      <c r="B5968">
        <f t="shared" si="854"/>
        <v>14.6988</v>
      </c>
      <c r="C5968">
        <v>-6.9999900000000004E-2</v>
      </c>
      <c r="D5968">
        <f t="shared" si="855"/>
        <v>-0.68646451933499997</v>
      </c>
      <c r="E5968">
        <f t="shared" si="856"/>
        <v>-11.26654465141047</v>
      </c>
      <c r="F5968">
        <f t="shared" si="857"/>
        <v>71.076765911430996</v>
      </c>
      <c r="G5968">
        <f t="shared" si="858"/>
        <v>5051.9066524283589</v>
      </c>
      <c r="H5968">
        <f t="shared" si="859"/>
        <v>2369.8139805351639</v>
      </c>
      <c r="I5968">
        <f t="shared" si="860"/>
        <v>3.2380000000000004</v>
      </c>
      <c r="J5968">
        <f t="shared" si="861"/>
        <v>3.0872513394942898</v>
      </c>
      <c r="K5968">
        <f t="shared" si="862"/>
        <v>1184.2457764969754</v>
      </c>
    </row>
    <row r="5969" spans="1:11">
      <c r="A5969">
        <v>14.873699999999999</v>
      </c>
      <c r="B5969">
        <f t="shared" si="854"/>
        <v>14.7012</v>
      </c>
      <c r="C5969">
        <v>-6.9999900000000004E-2</v>
      </c>
      <c r="D5969">
        <f t="shared" si="855"/>
        <v>-0.68646451933499997</v>
      </c>
      <c r="E5969">
        <f t="shared" si="856"/>
        <v>-11.26654465141047</v>
      </c>
      <c r="F5969">
        <f t="shared" si="857"/>
        <v>71.049726204267614</v>
      </c>
      <c r="G5969">
        <f t="shared" si="858"/>
        <v>5048.0635937013922</v>
      </c>
      <c r="H5969">
        <f t="shared" si="859"/>
        <v>2369.9844998780541</v>
      </c>
      <c r="I5969">
        <f t="shared" si="860"/>
        <v>3.2380000000000004</v>
      </c>
      <c r="J5969">
        <f t="shared" si="861"/>
        <v>3.0832119275700753</v>
      </c>
      <c r="K5969">
        <f t="shared" si="862"/>
        <v>1184.2457764969754</v>
      </c>
    </row>
    <row r="5970" spans="1:11">
      <c r="A5970">
        <v>14.876300000000001</v>
      </c>
      <c r="B5970">
        <f t="shared" si="854"/>
        <v>14.703800000000001</v>
      </c>
      <c r="C5970">
        <v>-6.9999900000000004E-2</v>
      </c>
      <c r="D5970">
        <f t="shared" si="855"/>
        <v>-0.68646451933499997</v>
      </c>
      <c r="E5970">
        <f t="shared" si="856"/>
        <v>-11.26654465141047</v>
      </c>
      <c r="F5970">
        <f t="shared" si="857"/>
        <v>71.020433188173939</v>
      </c>
      <c r="G5970">
        <f t="shared" si="858"/>
        <v>5043.9019302358784</v>
      </c>
      <c r="H5970">
        <f t="shared" si="859"/>
        <v>2370.1691530043436</v>
      </c>
      <c r="I5970">
        <f t="shared" si="860"/>
        <v>3.2380000000000004</v>
      </c>
      <c r="J5970">
        <f t="shared" si="861"/>
        <v>3.0788376324521778</v>
      </c>
      <c r="K5970">
        <f t="shared" si="862"/>
        <v>1184.2457764969754</v>
      </c>
    </row>
    <row r="5971" spans="1:11">
      <c r="A5971">
        <v>14.8787</v>
      </c>
      <c r="B5971">
        <f t="shared" si="854"/>
        <v>14.706200000000001</v>
      </c>
      <c r="C5971">
        <v>-6.9999900000000004E-2</v>
      </c>
      <c r="D5971">
        <f t="shared" si="855"/>
        <v>-0.68646451933499997</v>
      </c>
      <c r="E5971">
        <f t="shared" si="856"/>
        <v>-11.26654465141047</v>
      </c>
      <c r="F5971">
        <f t="shared" si="857"/>
        <v>70.993393481010557</v>
      </c>
      <c r="G5971">
        <f t="shared" si="858"/>
        <v>5040.0619179495925</v>
      </c>
      <c r="H5971">
        <f t="shared" si="859"/>
        <v>2370.3395371486981</v>
      </c>
      <c r="I5971">
        <f t="shared" si="860"/>
        <v>3.2380000000000004</v>
      </c>
      <c r="J5971">
        <f t="shared" si="861"/>
        <v>3.0748014226202773</v>
      </c>
      <c r="K5971">
        <f t="shared" si="862"/>
        <v>1184.2457764969754</v>
      </c>
    </row>
    <row r="5972" spans="1:11">
      <c r="A5972">
        <v>14.8813</v>
      </c>
      <c r="B5972">
        <f t="shared" ref="B5972:B6035" si="863">A5972-$B$15</f>
        <v>14.7088</v>
      </c>
      <c r="C5972">
        <v>0.02</v>
      </c>
      <c r="D5972">
        <f t="shared" si="855"/>
        <v>0.196133</v>
      </c>
      <c r="E5972">
        <f t="shared" si="856"/>
        <v>-10.38394713207547</v>
      </c>
      <c r="F5972">
        <f t="shared" si="857"/>
        <v>70.96639521846717</v>
      </c>
      <c r="G5972">
        <f t="shared" si="858"/>
        <v>5036.2292503036797</v>
      </c>
      <c r="H5972">
        <f t="shared" si="859"/>
        <v>2370.5240497762661</v>
      </c>
      <c r="I5972">
        <f t="shared" si="860"/>
        <v>3.2380000000000004</v>
      </c>
      <c r="J5972">
        <f t="shared" si="861"/>
        <v>5.9286237002948043</v>
      </c>
      <c r="K5972">
        <f t="shared" si="862"/>
        <v>-338.35641950830654</v>
      </c>
    </row>
    <row r="5973" spans="1:11">
      <c r="A5973">
        <v>14.883699999999999</v>
      </c>
      <c r="B5973">
        <f t="shared" si="863"/>
        <v>14.7112</v>
      </c>
      <c r="C5973">
        <v>-6.9999900000000004E-2</v>
      </c>
      <c r="D5973">
        <f t="shared" si="855"/>
        <v>-0.68646451933499997</v>
      </c>
      <c r="E5973">
        <f t="shared" si="856"/>
        <v>-11.26654465141047</v>
      </c>
      <c r="F5973">
        <f t="shared" si="857"/>
        <v>70.939355511303788</v>
      </c>
      <c r="G5973">
        <f t="shared" si="858"/>
        <v>5032.3921603591471</v>
      </c>
      <c r="H5973">
        <f t="shared" si="859"/>
        <v>2370.6943042294934</v>
      </c>
      <c r="I5973">
        <f t="shared" si="860"/>
        <v>3.2380000000000004</v>
      </c>
      <c r="J5973">
        <f t="shared" si="861"/>
        <v>3.0667397945089805</v>
      </c>
      <c r="K5973">
        <f t="shared" si="862"/>
        <v>1184.2457764969754</v>
      </c>
    </row>
    <row r="5974" spans="1:11">
      <c r="A5974">
        <v>14.886200000000001</v>
      </c>
      <c r="B5974">
        <f t="shared" si="863"/>
        <v>14.713700000000001</v>
      </c>
      <c r="C5974">
        <v>-0.16</v>
      </c>
      <c r="D5974">
        <f t="shared" si="855"/>
        <v>-1.569064</v>
      </c>
      <c r="E5974">
        <f t="shared" si="856"/>
        <v>-12.14914413207547</v>
      </c>
      <c r="F5974">
        <f t="shared" si="857"/>
        <v>70.908982650973584</v>
      </c>
      <c r="G5974">
        <f t="shared" si="858"/>
        <v>5028.0838205960727</v>
      </c>
      <c r="H5974">
        <f t="shared" si="859"/>
        <v>2370.871576686121</v>
      </c>
      <c r="I5974">
        <f t="shared" si="860"/>
        <v>3.2380000000000004</v>
      </c>
      <c r="J5974">
        <f t="shared" si="861"/>
        <v>0.20435421057590109</v>
      </c>
      <c r="K5974">
        <f t="shared" si="862"/>
        <v>2706.8513560664524</v>
      </c>
    </row>
    <row r="5975" spans="1:11">
      <c r="A5975">
        <v>14.8888</v>
      </c>
      <c r="B5975">
        <f t="shared" si="863"/>
        <v>14.7163</v>
      </c>
      <c r="C5975">
        <v>-6.9999900000000004E-2</v>
      </c>
      <c r="D5975">
        <f t="shared" si="855"/>
        <v>-0.68646451933499997</v>
      </c>
      <c r="E5975">
        <f t="shared" si="856"/>
        <v>-11.26654465141047</v>
      </c>
      <c r="F5975">
        <f t="shared" si="857"/>
        <v>70.879689634879924</v>
      </c>
      <c r="G5975">
        <f t="shared" si="858"/>
        <v>5023.9304027369044</v>
      </c>
      <c r="H5975">
        <f t="shared" si="859"/>
        <v>2371.0558638791717</v>
      </c>
      <c r="I5975">
        <f t="shared" si="860"/>
        <v>3.2380000000000004</v>
      </c>
      <c r="J5975">
        <f t="shared" si="861"/>
        <v>3.0578457007499509</v>
      </c>
      <c r="K5975">
        <f t="shared" si="862"/>
        <v>1184.2457764969754</v>
      </c>
    </row>
    <row r="5976" spans="1:11">
      <c r="A5976">
        <v>14.8912</v>
      </c>
      <c r="B5976">
        <f t="shared" si="863"/>
        <v>14.7187</v>
      </c>
      <c r="C5976">
        <v>-6.9999900000000004E-2</v>
      </c>
      <c r="D5976">
        <f t="shared" si="855"/>
        <v>-0.68646451933499997</v>
      </c>
      <c r="E5976">
        <f t="shared" si="856"/>
        <v>-11.26654465141047</v>
      </c>
      <c r="F5976">
        <f t="shared" si="857"/>
        <v>70.852649927716541</v>
      </c>
      <c r="G5976">
        <f t="shared" si="858"/>
        <v>5020.0980017795509</v>
      </c>
      <c r="H5976">
        <f t="shared" si="859"/>
        <v>2371.225910238998</v>
      </c>
      <c r="I5976">
        <f t="shared" si="860"/>
        <v>3.2380000000000004</v>
      </c>
      <c r="J5976">
        <f t="shared" si="861"/>
        <v>3.0538174911322109</v>
      </c>
      <c r="K5976">
        <f t="shared" si="862"/>
        <v>1184.2457764969754</v>
      </c>
    </row>
    <row r="5977" spans="1:11">
      <c r="A5977">
        <v>14.893800000000001</v>
      </c>
      <c r="B5977">
        <f t="shared" si="863"/>
        <v>14.721300000000001</v>
      </c>
      <c r="C5977">
        <v>-6.9999900000000004E-2</v>
      </c>
      <c r="D5977">
        <f t="shared" si="855"/>
        <v>-0.68646451933499997</v>
      </c>
      <c r="E5977">
        <f t="shared" si="856"/>
        <v>-11.26654465141047</v>
      </c>
      <c r="F5977">
        <f t="shared" si="857"/>
        <v>70.823356911622867</v>
      </c>
      <c r="G5977">
        <f t="shared" si="858"/>
        <v>5015.9478842311182</v>
      </c>
      <c r="H5977">
        <f t="shared" si="859"/>
        <v>2371.4100509669684</v>
      </c>
      <c r="I5977">
        <f t="shared" si="860"/>
        <v>3.2380000000000004</v>
      </c>
      <c r="J5977">
        <f t="shared" si="861"/>
        <v>3.0494553318463282</v>
      </c>
      <c r="K5977">
        <f t="shared" si="862"/>
        <v>1184.2457764969754</v>
      </c>
    </row>
    <row r="5978" spans="1:11">
      <c r="A5978">
        <v>14.8962</v>
      </c>
      <c r="B5978">
        <f t="shared" si="863"/>
        <v>14.723700000000001</v>
      </c>
      <c r="C5978">
        <v>0.02</v>
      </c>
      <c r="D5978">
        <f t="shared" si="855"/>
        <v>0.196133</v>
      </c>
      <c r="E5978">
        <f t="shared" si="856"/>
        <v>-10.38394713207547</v>
      </c>
      <c r="F5978">
        <f t="shared" si="857"/>
        <v>70.798435438505891</v>
      </c>
      <c r="G5978">
        <f t="shared" si="858"/>
        <v>5012.418460540287</v>
      </c>
      <c r="H5978">
        <f t="shared" si="859"/>
        <v>2371.5799672120206</v>
      </c>
      <c r="I5978">
        <f t="shared" si="860"/>
        <v>3.2380000000000004</v>
      </c>
      <c r="J5978">
        <f t="shared" si="861"/>
        <v>5.9035963471033712</v>
      </c>
      <c r="K5978">
        <f t="shared" si="862"/>
        <v>-338.35641950830654</v>
      </c>
    </row>
    <row r="5979" spans="1:11">
      <c r="A5979">
        <v>14.8988</v>
      </c>
      <c r="B5979">
        <f t="shared" si="863"/>
        <v>14.7263</v>
      </c>
      <c r="C5979">
        <v>-6.9999900000000004E-2</v>
      </c>
      <c r="D5979">
        <f t="shared" si="855"/>
        <v>-0.68646451933499997</v>
      </c>
      <c r="E5979">
        <f t="shared" si="856"/>
        <v>-11.26654465141047</v>
      </c>
      <c r="F5979">
        <f t="shared" si="857"/>
        <v>70.76914242241223</v>
      </c>
      <c r="G5979">
        <f t="shared" si="858"/>
        <v>5008.2715192036667</v>
      </c>
      <c r="H5979">
        <f t="shared" si="859"/>
        <v>2371.7639669823188</v>
      </c>
      <c r="I5979">
        <f t="shared" si="860"/>
        <v>3.2380000000000004</v>
      </c>
      <c r="J5979">
        <f t="shared" si="861"/>
        <v>3.0413867587045935</v>
      </c>
      <c r="K5979">
        <f t="shared" si="862"/>
        <v>1184.2457764969754</v>
      </c>
    </row>
    <row r="5980" spans="1:11">
      <c r="A5980">
        <v>14.901199999999999</v>
      </c>
      <c r="B5980">
        <f t="shared" si="863"/>
        <v>14.7287</v>
      </c>
      <c r="C5980">
        <v>-6.9999900000000004E-2</v>
      </c>
      <c r="D5980">
        <f t="shared" si="855"/>
        <v>-0.68646451933499997</v>
      </c>
      <c r="E5980">
        <f t="shared" si="856"/>
        <v>-11.26654465141047</v>
      </c>
      <c r="F5980">
        <f t="shared" si="857"/>
        <v>70.742102715248848</v>
      </c>
      <c r="G5980">
        <f t="shared" si="858"/>
        <v>5004.4450965748183</v>
      </c>
      <c r="H5980">
        <f t="shared" si="859"/>
        <v>2371.9337480288355</v>
      </c>
      <c r="I5980">
        <f t="shared" si="860"/>
        <v>3.2380000000000004</v>
      </c>
      <c r="J5980">
        <f t="shared" si="861"/>
        <v>3.0373648328657836</v>
      </c>
      <c r="K5980">
        <f t="shared" si="862"/>
        <v>1184.2457764969754</v>
      </c>
    </row>
    <row r="5981" spans="1:11">
      <c r="A5981">
        <v>14.9038</v>
      </c>
      <c r="B5981">
        <f t="shared" si="863"/>
        <v>14.731300000000001</v>
      </c>
      <c r="C5981">
        <v>-6.9999900000000004E-2</v>
      </c>
      <c r="D5981">
        <f t="shared" si="855"/>
        <v>-0.68646451933499997</v>
      </c>
      <c r="E5981">
        <f t="shared" si="856"/>
        <v>-11.26654465141047</v>
      </c>
      <c r="F5981">
        <f t="shared" si="857"/>
        <v>70.712809699155173</v>
      </c>
      <c r="G5981">
        <f t="shared" si="858"/>
        <v>5000.3014555489335</v>
      </c>
      <c r="H5981">
        <f t="shared" si="859"/>
        <v>2372.1176013340532</v>
      </c>
      <c r="I5981">
        <f t="shared" si="860"/>
        <v>3.2380000000000004</v>
      </c>
      <c r="J5981">
        <f t="shared" si="861"/>
        <v>3.033009481007074</v>
      </c>
      <c r="K5981">
        <f t="shared" si="862"/>
        <v>1184.2457764969754</v>
      </c>
    </row>
    <row r="5982" spans="1:11">
      <c r="A5982">
        <v>14.9063</v>
      </c>
      <c r="B5982">
        <f t="shared" si="863"/>
        <v>14.7338</v>
      </c>
      <c r="C5982">
        <v>-6.9999900000000004E-2</v>
      </c>
      <c r="D5982">
        <f t="shared" si="855"/>
        <v>-0.68646451933499997</v>
      </c>
      <c r="E5982">
        <f t="shared" si="856"/>
        <v>-11.26654465141047</v>
      </c>
      <c r="F5982">
        <f t="shared" si="857"/>
        <v>70.684643337526651</v>
      </c>
      <c r="G5982">
        <f t="shared" si="858"/>
        <v>4996.3188037533509</v>
      </c>
      <c r="H5982">
        <f t="shared" si="859"/>
        <v>2372.294312942397</v>
      </c>
      <c r="I5982">
        <f t="shared" si="860"/>
        <v>3.2380000000000004</v>
      </c>
      <c r="J5982">
        <f t="shared" si="861"/>
        <v>3.0288233437929364</v>
      </c>
      <c r="K5982">
        <f t="shared" si="862"/>
        <v>1184.2457764969754</v>
      </c>
    </row>
    <row r="5983" spans="1:11">
      <c r="A5983">
        <v>14.9087</v>
      </c>
      <c r="B5983">
        <f t="shared" si="863"/>
        <v>14.7362</v>
      </c>
      <c r="C5983">
        <v>-6.9999900000000004E-2</v>
      </c>
      <c r="D5983">
        <f t="shared" si="855"/>
        <v>-0.68646451933499997</v>
      </c>
      <c r="E5983">
        <f t="shared" si="856"/>
        <v>-11.26654465141047</v>
      </c>
      <c r="F5983">
        <f t="shared" si="857"/>
        <v>70.657603630363269</v>
      </c>
      <c r="G5983">
        <f t="shared" si="858"/>
        <v>4992.4969507855249</v>
      </c>
      <c r="H5983">
        <f t="shared" si="859"/>
        <v>2372.4638911911097</v>
      </c>
      <c r="I5983">
        <f t="shared" si="860"/>
        <v>3.2380000000000004</v>
      </c>
      <c r="J5983">
        <f t="shared" si="861"/>
        <v>3.0248062210925983</v>
      </c>
      <c r="K5983">
        <f t="shared" si="862"/>
        <v>1184.2457764969754</v>
      </c>
    </row>
    <row r="5984" spans="1:11">
      <c r="A5984">
        <v>14.911300000000001</v>
      </c>
      <c r="B5984">
        <f t="shared" si="863"/>
        <v>14.738800000000001</v>
      </c>
      <c r="C5984">
        <v>-6.9999900000000004E-2</v>
      </c>
      <c r="D5984">
        <f t="shared" si="855"/>
        <v>-0.68646451933499997</v>
      </c>
      <c r="E5984">
        <f t="shared" si="856"/>
        <v>-11.26654465141047</v>
      </c>
      <c r="F5984">
        <f t="shared" si="857"/>
        <v>70.628310614269594</v>
      </c>
      <c r="G5984">
        <f t="shared" si="858"/>
        <v>4988.3582602257475</v>
      </c>
      <c r="H5984">
        <f t="shared" si="859"/>
        <v>2372.6475247987069</v>
      </c>
      <c r="I5984">
        <f t="shared" si="860"/>
        <v>3.2380000000000004</v>
      </c>
      <c r="J5984">
        <f t="shared" si="861"/>
        <v>3.0204560726339009</v>
      </c>
      <c r="K5984">
        <f t="shared" si="862"/>
        <v>1184.2457764969754</v>
      </c>
    </row>
    <row r="5985" spans="1:11">
      <c r="A5985">
        <v>14.9137</v>
      </c>
      <c r="B5985">
        <f t="shared" si="863"/>
        <v>14.741200000000001</v>
      </c>
      <c r="C5985">
        <v>-6.9999900000000004E-2</v>
      </c>
      <c r="D5985">
        <f t="shared" si="855"/>
        <v>-0.68646451933499997</v>
      </c>
      <c r="E5985">
        <f t="shared" si="856"/>
        <v>-11.26654465141047</v>
      </c>
      <c r="F5985">
        <f t="shared" si="857"/>
        <v>70.601270907106212</v>
      </c>
      <c r="G5985">
        <f t="shared" si="858"/>
        <v>4984.5394536986023</v>
      </c>
      <c r="H5985">
        <f t="shared" si="859"/>
        <v>2372.8169678488839</v>
      </c>
      <c r="I5985">
        <f t="shared" si="860"/>
        <v>3.2380000000000004</v>
      </c>
      <c r="J5985">
        <f t="shared" si="861"/>
        <v>3.0164421520258768</v>
      </c>
      <c r="K5985">
        <f t="shared" si="862"/>
        <v>1184.2457764969754</v>
      </c>
    </row>
    <row r="5986" spans="1:11">
      <c r="A5986">
        <v>14.9163</v>
      </c>
      <c r="B5986">
        <f t="shared" si="863"/>
        <v>14.7438</v>
      </c>
      <c r="C5986">
        <v>-6.9999900000000004E-2</v>
      </c>
      <c r="D5986">
        <f t="shared" si="855"/>
        <v>-0.68646451933499997</v>
      </c>
      <c r="E5986">
        <f t="shared" si="856"/>
        <v>-11.26654465141047</v>
      </c>
      <c r="F5986">
        <f t="shared" si="857"/>
        <v>70.571977891012551</v>
      </c>
      <c r="G5986">
        <f t="shared" si="858"/>
        <v>4980.4040634495641</v>
      </c>
      <c r="H5986">
        <f t="shared" si="859"/>
        <v>2373.0004549914006</v>
      </c>
      <c r="I5986">
        <f t="shared" si="860"/>
        <v>3.2380000000000004</v>
      </c>
      <c r="J5986">
        <f t="shared" si="861"/>
        <v>3.0120954725005209</v>
      </c>
      <c r="K5986">
        <f t="shared" si="862"/>
        <v>1184.2457764969754</v>
      </c>
    </row>
    <row r="5987" spans="1:11">
      <c r="A5987">
        <v>14.918699999999999</v>
      </c>
      <c r="B5987">
        <f t="shared" si="863"/>
        <v>14.7462</v>
      </c>
      <c r="C5987">
        <v>-6.9999900000000004E-2</v>
      </c>
      <c r="D5987">
        <f t="shared" si="855"/>
        <v>-0.68646451933499997</v>
      </c>
      <c r="E5987">
        <f t="shared" si="856"/>
        <v>-11.26654465141047</v>
      </c>
      <c r="F5987">
        <f t="shared" si="857"/>
        <v>70.544938183849169</v>
      </c>
      <c r="G5987">
        <f t="shared" si="858"/>
        <v>4976.5883033631007</v>
      </c>
      <c r="H5987">
        <f t="shared" si="859"/>
        <v>2373.169762843042</v>
      </c>
      <c r="I5987">
        <f t="shared" si="860"/>
        <v>3.2380000000000004</v>
      </c>
      <c r="J5987">
        <f t="shared" si="861"/>
        <v>3.0080847539848117</v>
      </c>
      <c r="K5987">
        <f t="shared" si="862"/>
        <v>1184.2457764969754</v>
      </c>
    </row>
    <row r="5988" spans="1:11">
      <c r="A5988">
        <v>14.9213</v>
      </c>
      <c r="B5988">
        <f t="shared" si="863"/>
        <v>14.748800000000001</v>
      </c>
      <c r="C5988">
        <v>-6.9999900000000004E-2</v>
      </c>
      <c r="D5988">
        <f t="shared" si="855"/>
        <v>-0.68646451933499997</v>
      </c>
      <c r="E5988">
        <f t="shared" si="856"/>
        <v>-11.26654465141047</v>
      </c>
      <c r="F5988">
        <f t="shared" si="857"/>
        <v>70.515645167755494</v>
      </c>
      <c r="G5988">
        <f t="shared" si="858"/>
        <v>4972.456213424799</v>
      </c>
      <c r="H5988">
        <f t="shared" si="859"/>
        <v>2373.3531035204783</v>
      </c>
      <c r="I5988">
        <f t="shared" si="860"/>
        <v>3.2380000000000004</v>
      </c>
      <c r="J5988">
        <f t="shared" si="861"/>
        <v>3.0037415433927954</v>
      </c>
      <c r="K5988">
        <f t="shared" si="862"/>
        <v>1184.2457764969754</v>
      </c>
    </row>
    <row r="5989" spans="1:11">
      <c r="A5989">
        <v>14.9237</v>
      </c>
      <c r="B5989">
        <f t="shared" si="863"/>
        <v>14.751200000000001</v>
      </c>
      <c r="C5989">
        <v>-6.9999900000000004E-2</v>
      </c>
      <c r="D5989">
        <f t="shared" si="855"/>
        <v>-0.68646451933499997</v>
      </c>
      <c r="E5989">
        <f t="shared" si="856"/>
        <v>-11.26654465141047</v>
      </c>
      <c r="F5989">
        <f t="shared" si="857"/>
        <v>70.488605460592112</v>
      </c>
      <c r="G5989">
        <f t="shared" si="858"/>
        <v>4968.6434997790157</v>
      </c>
      <c r="H5989">
        <f t="shared" si="859"/>
        <v>2373.5222761735836</v>
      </c>
      <c r="I5989">
        <f t="shared" si="860"/>
        <v>3.2380000000000004</v>
      </c>
      <c r="J5989">
        <f t="shared" si="861"/>
        <v>2.9997340269694002</v>
      </c>
      <c r="K5989">
        <f t="shared" si="862"/>
        <v>1184.2457764969754</v>
      </c>
    </row>
    <row r="5990" spans="1:11">
      <c r="A5990">
        <v>14.926299999999999</v>
      </c>
      <c r="B5990">
        <f t="shared" si="863"/>
        <v>14.7538</v>
      </c>
      <c r="C5990">
        <v>-6.9999900000000004E-2</v>
      </c>
      <c r="D5990">
        <f t="shared" si="855"/>
        <v>-0.68646451933499997</v>
      </c>
      <c r="E5990">
        <f t="shared" si="856"/>
        <v>-11.26654465141047</v>
      </c>
      <c r="F5990">
        <f t="shared" si="857"/>
        <v>70.459312444498451</v>
      </c>
      <c r="G5990">
        <f t="shared" si="858"/>
        <v>4964.514710151454</v>
      </c>
      <c r="H5990">
        <f t="shared" si="859"/>
        <v>2373.7054703859394</v>
      </c>
      <c r="I5990">
        <f t="shared" si="860"/>
        <v>3.2380000000000004</v>
      </c>
      <c r="J5990">
        <f t="shared" si="861"/>
        <v>2.9953942853107263</v>
      </c>
      <c r="K5990">
        <f t="shared" si="862"/>
        <v>1184.2457764969754</v>
      </c>
    </row>
    <row r="5991" spans="1:11">
      <c r="A5991">
        <v>14.928800000000001</v>
      </c>
      <c r="B5991">
        <f t="shared" si="863"/>
        <v>14.756300000000001</v>
      </c>
      <c r="C5991">
        <v>-6.9999900000000004E-2</v>
      </c>
      <c r="D5991">
        <f t="shared" si="855"/>
        <v>-0.68646451933499997</v>
      </c>
      <c r="E5991">
        <f t="shared" si="856"/>
        <v>-11.26654465141047</v>
      </c>
      <c r="F5991">
        <f t="shared" si="857"/>
        <v>70.431146082869915</v>
      </c>
      <c r="G5991">
        <f t="shared" si="858"/>
        <v>4960.5463385465619</v>
      </c>
      <c r="H5991">
        <f t="shared" si="859"/>
        <v>2373.8815482511468</v>
      </c>
      <c r="I5991">
        <f t="shared" si="860"/>
        <v>3.2380000000000004</v>
      </c>
      <c r="J5991">
        <f t="shared" si="861"/>
        <v>2.9912231579043107</v>
      </c>
      <c r="K5991">
        <f t="shared" si="862"/>
        <v>1184.2457764969754</v>
      </c>
    </row>
    <row r="5992" spans="1:11">
      <c r="A5992">
        <v>14.9312</v>
      </c>
      <c r="B5992">
        <f t="shared" si="863"/>
        <v>14.758700000000001</v>
      </c>
      <c r="C5992">
        <v>-6.9999900000000004E-2</v>
      </c>
      <c r="D5992">
        <f t="shared" si="855"/>
        <v>-0.68646451933499997</v>
      </c>
      <c r="E5992">
        <f t="shared" si="856"/>
        <v>-11.26654465141047</v>
      </c>
      <c r="F5992">
        <f t="shared" si="857"/>
        <v>70.404106375706533</v>
      </c>
      <c r="G5992">
        <f t="shared" si="858"/>
        <v>4956.7381945618017</v>
      </c>
      <c r="H5992">
        <f t="shared" si="859"/>
        <v>2374.0505181064486</v>
      </c>
      <c r="I5992">
        <f t="shared" si="860"/>
        <v>3.2380000000000004</v>
      </c>
      <c r="J5992">
        <f t="shared" si="861"/>
        <v>2.9872204446193891</v>
      </c>
      <c r="K5992">
        <f t="shared" si="862"/>
        <v>1184.2457764969754</v>
      </c>
    </row>
    <row r="5993" spans="1:11">
      <c r="A5993">
        <v>14.9338</v>
      </c>
      <c r="B5993">
        <f t="shared" si="863"/>
        <v>14.7613</v>
      </c>
      <c r="C5993">
        <v>-6.9999900000000004E-2</v>
      </c>
      <c r="D5993">
        <f t="shared" si="855"/>
        <v>-0.68646451933499997</v>
      </c>
      <c r="E5993">
        <f t="shared" si="856"/>
        <v>-11.26654465141047</v>
      </c>
      <c r="F5993">
        <f t="shared" si="857"/>
        <v>70.374813359612872</v>
      </c>
      <c r="G5993">
        <f t="shared" si="858"/>
        <v>4952.6143554003465</v>
      </c>
      <c r="H5993">
        <f t="shared" si="859"/>
        <v>2374.2334926211834</v>
      </c>
      <c r="I5993">
        <f t="shared" si="860"/>
        <v>3.2380000000000004</v>
      </c>
      <c r="J5993">
        <f t="shared" si="861"/>
        <v>2.9828859063607265</v>
      </c>
      <c r="K5993">
        <f t="shared" si="862"/>
        <v>1184.2457764969754</v>
      </c>
    </row>
    <row r="5994" spans="1:11">
      <c r="A5994">
        <v>14.936199999999999</v>
      </c>
      <c r="B5994">
        <f t="shared" si="863"/>
        <v>14.7637</v>
      </c>
      <c r="C5994">
        <v>-6.9999900000000004E-2</v>
      </c>
      <c r="D5994">
        <f t="shared" si="855"/>
        <v>-0.68646451933499997</v>
      </c>
      <c r="E5994">
        <f t="shared" si="856"/>
        <v>-11.26654465141047</v>
      </c>
      <c r="F5994">
        <f t="shared" si="857"/>
        <v>70.34777365244949</v>
      </c>
      <c r="G5994">
        <f t="shared" si="858"/>
        <v>4948.8092578562664</v>
      </c>
      <c r="H5994">
        <f t="shared" si="859"/>
        <v>2374.4023272779491</v>
      </c>
      <c r="I5994">
        <f t="shared" si="860"/>
        <v>3.2380000000000004</v>
      </c>
      <c r="J5994">
        <f t="shared" si="861"/>
        <v>2.978886395168117</v>
      </c>
      <c r="K5994">
        <f t="shared" si="862"/>
        <v>1184.2457764969754</v>
      </c>
    </row>
    <row r="5995" spans="1:11">
      <c r="A5995">
        <v>14.938800000000001</v>
      </c>
      <c r="B5995">
        <f t="shared" si="863"/>
        <v>14.766300000000001</v>
      </c>
      <c r="C5995">
        <v>-6.9999900000000004E-2</v>
      </c>
      <c r="D5995">
        <f t="shared" si="855"/>
        <v>-0.68646451933499997</v>
      </c>
      <c r="E5995">
        <f t="shared" si="856"/>
        <v>-11.26654465141047</v>
      </c>
      <c r="F5995">
        <f t="shared" si="857"/>
        <v>70.318480636355815</v>
      </c>
      <c r="G5995">
        <f t="shared" si="858"/>
        <v>4944.6887190055477</v>
      </c>
      <c r="H5995">
        <f t="shared" si="859"/>
        <v>2374.5851553276038</v>
      </c>
      <c r="I5995">
        <f t="shared" si="860"/>
        <v>3.2380000000000004</v>
      </c>
      <c r="J5995">
        <f t="shared" si="861"/>
        <v>2.9745553258427933</v>
      </c>
      <c r="K5995">
        <f t="shared" si="862"/>
        <v>1184.2457764969754</v>
      </c>
    </row>
    <row r="5996" spans="1:11">
      <c r="A5996">
        <v>14.9412</v>
      </c>
      <c r="B5996">
        <f t="shared" si="863"/>
        <v>14.768700000000001</v>
      </c>
      <c r="C5996">
        <v>-6.9999900000000004E-2</v>
      </c>
      <c r="D5996">
        <f t="shared" si="855"/>
        <v>-0.68646451933499997</v>
      </c>
      <c r="E5996">
        <f t="shared" si="856"/>
        <v>-11.26654465141047</v>
      </c>
      <c r="F5996">
        <f t="shared" si="857"/>
        <v>70.291440929192433</v>
      </c>
      <c r="G5996">
        <f t="shared" si="858"/>
        <v>4940.8866679021494</v>
      </c>
      <c r="H5996">
        <f t="shared" si="859"/>
        <v>2374.7538547858339</v>
      </c>
      <c r="I5996">
        <f t="shared" si="860"/>
        <v>3.2380000000000004</v>
      </c>
      <c r="J5996">
        <f t="shared" si="861"/>
        <v>2.9705590167424996</v>
      </c>
      <c r="K5996">
        <f t="shared" si="862"/>
        <v>1184.2457764969754</v>
      </c>
    </row>
    <row r="5997" spans="1:11">
      <c r="A5997">
        <v>14.9438</v>
      </c>
      <c r="B5997">
        <f t="shared" si="863"/>
        <v>14.7713</v>
      </c>
      <c r="C5997">
        <v>-6.9999900000000004E-2</v>
      </c>
      <c r="D5997">
        <f t="shared" si="855"/>
        <v>-0.68646451933499997</v>
      </c>
      <c r="E5997">
        <f t="shared" si="856"/>
        <v>-11.26654465141047</v>
      </c>
      <c r="F5997">
        <f t="shared" si="857"/>
        <v>70.262147913098772</v>
      </c>
      <c r="G5997">
        <f t="shared" si="858"/>
        <v>4936.7694293621698</v>
      </c>
      <c r="H5997">
        <f t="shared" si="859"/>
        <v>2374.9365363704078</v>
      </c>
      <c r="I5997">
        <f t="shared" si="860"/>
        <v>3.2380000000000004</v>
      </c>
      <c r="J5997">
        <f t="shared" si="861"/>
        <v>2.9662314163505181</v>
      </c>
      <c r="K5997">
        <f t="shared" si="862"/>
        <v>1184.2457764969754</v>
      </c>
    </row>
    <row r="5998" spans="1:11">
      <c r="A5998">
        <v>14.946199999999999</v>
      </c>
      <c r="B5998">
        <f t="shared" si="863"/>
        <v>14.7737</v>
      </c>
      <c r="C5998">
        <v>-6.9999900000000004E-2</v>
      </c>
      <c r="D5998">
        <f t="shared" si="855"/>
        <v>-0.68646451933499997</v>
      </c>
      <c r="E5998">
        <f t="shared" si="856"/>
        <v>-11.26654465141047</v>
      </c>
      <c r="F5998">
        <f t="shared" si="857"/>
        <v>70.23510820593539</v>
      </c>
      <c r="G5998">
        <f t="shared" si="858"/>
        <v>4932.9704246994525</v>
      </c>
      <c r="H5998">
        <f t="shared" si="859"/>
        <v>2375.1051006301022</v>
      </c>
      <c r="I5998">
        <f t="shared" si="860"/>
        <v>3.2380000000000004</v>
      </c>
      <c r="J5998">
        <f t="shared" si="861"/>
        <v>2.9622383093425393</v>
      </c>
      <c r="K5998">
        <f t="shared" si="862"/>
        <v>1184.2457764969754</v>
      </c>
    </row>
    <row r="5999" spans="1:11">
      <c r="A5999">
        <v>14.948700000000001</v>
      </c>
      <c r="B5999">
        <f t="shared" si="863"/>
        <v>14.776200000000001</v>
      </c>
      <c r="C5999">
        <v>-6.9999900000000004E-2</v>
      </c>
      <c r="D5999">
        <f t="shared" si="855"/>
        <v>-0.68646451933499997</v>
      </c>
      <c r="E5999">
        <f t="shared" si="856"/>
        <v>-11.26654465141047</v>
      </c>
      <c r="F5999">
        <f t="shared" si="857"/>
        <v>70.206941844306854</v>
      </c>
      <c r="G5999">
        <f t="shared" si="858"/>
        <v>4929.0146831298844</v>
      </c>
      <c r="H5999">
        <f t="shared" si="859"/>
        <v>2375.280617984713</v>
      </c>
      <c r="I5999">
        <f t="shared" si="860"/>
        <v>3.2380000000000004</v>
      </c>
      <c r="J5999">
        <f t="shared" si="861"/>
        <v>2.9580804572771777</v>
      </c>
      <c r="K5999">
        <f t="shared" si="862"/>
        <v>1184.2457764969754</v>
      </c>
    </row>
    <row r="6000" spans="1:11">
      <c r="A6000">
        <v>14.9513</v>
      </c>
      <c r="B6000">
        <f t="shared" si="863"/>
        <v>14.7788</v>
      </c>
      <c r="C6000">
        <v>0.02</v>
      </c>
      <c r="D6000">
        <f t="shared" si="855"/>
        <v>0.196133</v>
      </c>
      <c r="E6000">
        <f t="shared" si="856"/>
        <v>-10.38394713207547</v>
      </c>
      <c r="F6000">
        <f t="shared" si="857"/>
        <v>70.179943581763467</v>
      </c>
      <c r="G6000">
        <f t="shared" si="858"/>
        <v>4925.224481139503</v>
      </c>
      <c r="H6000">
        <f t="shared" si="859"/>
        <v>2375.4630858380256</v>
      </c>
      <c r="I6000">
        <f t="shared" si="860"/>
        <v>3.2380000000000004</v>
      </c>
      <c r="J6000">
        <f t="shared" si="861"/>
        <v>5.8119473703027387</v>
      </c>
      <c r="K6000">
        <f t="shared" si="862"/>
        <v>-338.35641950830654</v>
      </c>
    </row>
    <row r="6001" spans="1:11">
      <c r="A6001">
        <v>14.9537</v>
      </c>
      <c r="B6001">
        <f t="shared" si="863"/>
        <v>14.7812</v>
      </c>
      <c r="C6001">
        <v>-6.9999900000000004E-2</v>
      </c>
      <c r="D6001">
        <f t="shared" si="855"/>
        <v>-0.68646451933499997</v>
      </c>
      <c r="E6001">
        <f t="shared" si="856"/>
        <v>-11.26654465141047</v>
      </c>
      <c r="F6001">
        <f t="shared" si="857"/>
        <v>70.152903874600085</v>
      </c>
      <c r="G6001">
        <f t="shared" si="858"/>
        <v>4921.4299220388793</v>
      </c>
      <c r="H6001">
        <f t="shared" si="859"/>
        <v>2375.6314528073244</v>
      </c>
      <c r="I6001">
        <f t="shared" si="860"/>
        <v>3.2380000000000004</v>
      </c>
      <c r="J6001">
        <f t="shared" si="861"/>
        <v>2.9501081683869925</v>
      </c>
      <c r="K6001">
        <f t="shared" si="862"/>
        <v>1184.2457764969754</v>
      </c>
    </row>
    <row r="6002" spans="1:11">
      <c r="A6002">
        <v>14.956300000000001</v>
      </c>
      <c r="B6002">
        <f t="shared" si="863"/>
        <v>14.783800000000001</v>
      </c>
      <c r="C6002">
        <v>-6.9999900000000004E-2</v>
      </c>
      <c r="D6002">
        <f t="shared" si="855"/>
        <v>-0.68646451933499997</v>
      </c>
      <c r="E6002">
        <f t="shared" si="856"/>
        <v>-11.26654465141047</v>
      </c>
      <c r="F6002">
        <f t="shared" si="857"/>
        <v>70.12361085850641</v>
      </c>
      <c r="G6002">
        <f t="shared" si="858"/>
        <v>4917.3207998352382</v>
      </c>
      <c r="H6002">
        <f t="shared" si="859"/>
        <v>2375.8137741955566</v>
      </c>
      <c r="I6002">
        <f t="shared" si="860"/>
        <v>3.2380000000000004</v>
      </c>
      <c r="J6002">
        <f t="shared" si="861"/>
        <v>2.9457890990188949</v>
      </c>
      <c r="K6002">
        <f t="shared" si="862"/>
        <v>1184.2457764969754</v>
      </c>
    </row>
    <row r="6003" spans="1:11">
      <c r="A6003">
        <v>14.9587</v>
      </c>
      <c r="B6003">
        <f t="shared" si="863"/>
        <v>14.786200000000001</v>
      </c>
      <c r="C6003">
        <v>-0.16</v>
      </c>
      <c r="D6003">
        <f t="shared" si="855"/>
        <v>-1.569064</v>
      </c>
      <c r="E6003">
        <f t="shared" si="856"/>
        <v>-12.14914413207547</v>
      </c>
      <c r="F6003">
        <f t="shared" si="857"/>
        <v>70.094452912589432</v>
      </c>
      <c r="G6003">
        <f t="shared" si="858"/>
        <v>4913.232329115217</v>
      </c>
      <c r="H6003">
        <f t="shared" si="859"/>
        <v>2375.9820008825468</v>
      </c>
      <c r="I6003">
        <f t="shared" si="860"/>
        <v>3.2380000000000004</v>
      </c>
      <c r="J6003">
        <f t="shared" si="861"/>
        <v>8.3634617886312768E-2</v>
      </c>
      <c r="K6003">
        <f t="shared" si="862"/>
        <v>2706.8513560664524</v>
      </c>
    </row>
    <row r="6004" spans="1:11">
      <c r="A6004">
        <v>14.9613</v>
      </c>
      <c r="B6004">
        <f t="shared" si="863"/>
        <v>14.7888</v>
      </c>
      <c r="C6004">
        <v>-6.9999900000000004E-2</v>
      </c>
      <c r="D6004">
        <f t="shared" si="855"/>
        <v>-0.68646451933499997</v>
      </c>
      <c r="E6004">
        <f t="shared" si="856"/>
        <v>-11.26654465141047</v>
      </c>
      <c r="F6004">
        <f t="shared" si="857"/>
        <v>70.065159896495771</v>
      </c>
      <c r="G6004">
        <f t="shared" si="858"/>
        <v>4909.1266313215192</v>
      </c>
      <c r="H6004">
        <f t="shared" si="859"/>
        <v>2376.1641702982774</v>
      </c>
      <c r="I6004">
        <f t="shared" si="860"/>
        <v>3.2380000000000004</v>
      </c>
      <c r="J6004">
        <f t="shared" si="861"/>
        <v>2.9371762662846255</v>
      </c>
      <c r="K6004">
        <f t="shared" si="862"/>
        <v>1184.2457764969754</v>
      </c>
    </row>
    <row r="6005" spans="1:11">
      <c r="A6005">
        <v>14.963699999999999</v>
      </c>
      <c r="B6005">
        <f t="shared" si="863"/>
        <v>14.7912</v>
      </c>
      <c r="C6005">
        <v>-6.9999900000000004E-2</v>
      </c>
      <c r="D6005">
        <f t="shared" si="855"/>
        <v>-0.68646451933499997</v>
      </c>
      <c r="E6005">
        <f t="shared" si="856"/>
        <v>-11.26654465141047</v>
      </c>
      <c r="F6005">
        <f t="shared" si="857"/>
        <v>70.038120189332389</v>
      </c>
      <c r="G6005">
        <f t="shared" si="858"/>
        <v>4905.3382796553688</v>
      </c>
      <c r="H6005">
        <f t="shared" si="859"/>
        <v>2376.332261786732</v>
      </c>
      <c r="I6005">
        <f t="shared" si="860"/>
        <v>3.2380000000000004</v>
      </c>
      <c r="J6005">
        <f t="shared" si="861"/>
        <v>2.9331943565662053</v>
      </c>
      <c r="K6005">
        <f t="shared" si="862"/>
        <v>1184.2457764969754</v>
      </c>
    </row>
    <row r="6006" spans="1:11">
      <c r="A6006">
        <v>14.9663</v>
      </c>
      <c r="B6006">
        <f t="shared" si="863"/>
        <v>14.793800000000001</v>
      </c>
      <c r="C6006">
        <v>-0.16</v>
      </c>
      <c r="D6006">
        <f t="shared" ref="D6006:D6069" si="864">C6006*9.80665</f>
        <v>-1.569064</v>
      </c>
      <c r="E6006">
        <f t="shared" ref="E6006:E6069" si="865">D6006-$D$17</f>
        <v>-12.14914413207547</v>
      </c>
      <c r="F6006">
        <f t="shared" ref="F6006:F6069" si="866">F6005+E6006*(A6006-A6005)</f>
        <v>70.006532414588975</v>
      </c>
      <c r="G6006">
        <f t="shared" ref="G6006:G6069" si="867">F6006^2</f>
        <v>4900.9145807148971</v>
      </c>
      <c r="H6006">
        <f t="shared" ref="H6006:H6069" si="868">H6005+F6006*(B6006-B6005)</f>
        <v>2376.5142787710101</v>
      </c>
      <c r="I6006">
        <f t="shared" ref="I6006:I6069" si="869">IF(B6006&lt;=0,$B$5,IF(B6006&lt;=$B$4,$B$1+$B$2+$B$3-$B$6*B6006,$B$1+$B$2))</f>
        <v>3.2380000000000004</v>
      </c>
      <c r="J6006">
        <f t="shared" ref="J6006:J6069" si="870">I6006*D6006+0.5*$B$14*$B$8*$B$13*G6006</f>
        <v>7.0687519415351119E-2</v>
      </c>
      <c r="K6006">
        <f t="shared" ref="K6006:K6069" si="871">-2*I6006*D6006/$B$8/$B$13</f>
        <v>2706.8513560664524</v>
      </c>
    </row>
    <row r="6007" spans="1:11">
      <c r="A6007">
        <v>14.9688</v>
      </c>
      <c r="B6007">
        <f t="shared" si="863"/>
        <v>14.7963</v>
      </c>
      <c r="C6007">
        <v>-6.9999900000000004E-2</v>
      </c>
      <c r="D6007">
        <f t="shared" si="864"/>
        <v>-0.68646451933499997</v>
      </c>
      <c r="E6007">
        <f t="shared" si="865"/>
        <v>-11.26654465141047</v>
      </c>
      <c r="F6007">
        <f t="shared" si="866"/>
        <v>69.978366052960453</v>
      </c>
      <c r="G6007">
        <f t="shared" si="867"/>
        <v>4896.9717154421278</v>
      </c>
      <c r="H6007">
        <f t="shared" si="868"/>
        <v>2376.6892246861426</v>
      </c>
      <c r="I6007">
        <f t="shared" si="869"/>
        <v>3.2380000000000004</v>
      </c>
      <c r="J6007">
        <f t="shared" si="870"/>
        <v>2.9244003199280133</v>
      </c>
      <c r="K6007">
        <f t="shared" si="871"/>
        <v>1184.2457764969754</v>
      </c>
    </row>
    <row r="6008" spans="1:11">
      <c r="A6008">
        <v>14.9712</v>
      </c>
      <c r="B6008">
        <f t="shared" si="863"/>
        <v>14.7987</v>
      </c>
      <c r="C6008">
        <v>0.02</v>
      </c>
      <c r="D6008">
        <f t="shared" si="864"/>
        <v>0.196133</v>
      </c>
      <c r="E6008">
        <f t="shared" si="865"/>
        <v>-10.38394713207547</v>
      </c>
      <c r="F6008">
        <f t="shared" si="866"/>
        <v>69.953444579843477</v>
      </c>
      <c r="G6008">
        <f t="shared" si="867"/>
        <v>4893.4844085852328</v>
      </c>
      <c r="H6008">
        <f t="shared" si="868"/>
        <v>2376.8571129531342</v>
      </c>
      <c r="I6008">
        <f t="shared" si="869"/>
        <v>3.2380000000000004</v>
      </c>
      <c r="J6008">
        <f t="shared" si="870"/>
        <v>5.7785856038921724</v>
      </c>
      <c r="K6008">
        <f t="shared" si="871"/>
        <v>-338.35641950830654</v>
      </c>
    </row>
    <row r="6009" spans="1:11">
      <c r="A6009">
        <v>14.973800000000001</v>
      </c>
      <c r="B6009">
        <f t="shared" si="863"/>
        <v>14.801300000000001</v>
      </c>
      <c r="C6009">
        <v>-6.9999900000000004E-2</v>
      </c>
      <c r="D6009">
        <f t="shared" si="864"/>
        <v>-0.68646451933499997</v>
      </c>
      <c r="E6009">
        <f t="shared" si="865"/>
        <v>-11.26654465141047</v>
      </c>
      <c r="F6009">
        <f t="shared" si="866"/>
        <v>69.924151563749803</v>
      </c>
      <c r="G6009">
        <f t="shared" si="867"/>
        <v>4889.386971910254</v>
      </c>
      <c r="H6009">
        <f t="shared" si="868"/>
        <v>2377.0389157472</v>
      </c>
      <c r="I6009">
        <f t="shared" si="869"/>
        <v>3.2380000000000004</v>
      </c>
      <c r="J6009">
        <f t="shared" si="870"/>
        <v>2.9164280494941073</v>
      </c>
      <c r="K6009">
        <f t="shared" si="871"/>
        <v>1184.2457764969754</v>
      </c>
    </row>
    <row r="6010" spans="1:11">
      <c r="A6010">
        <v>14.9762</v>
      </c>
      <c r="B6010">
        <f t="shared" si="863"/>
        <v>14.803700000000001</v>
      </c>
      <c r="C6010">
        <v>-6.9999900000000004E-2</v>
      </c>
      <c r="D6010">
        <f t="shared" si="864"/>
        <v>-0.68646451933499997</v>
      </c>
      <c r="E6010">
        <f t="shared" si="865"/>
        <v>-11.26654465141047</v>
      </c>
      <c r="F6010">
        <f t="shared" si="866"/>
        <v>69.89711185658642</v>
      </c>
      <c r="G6010">
        <f t="shared" si="867"/>
        <v>4885.6062458921542</v>
      </c>
      <c r="H6010">
        <f t="shared" si="868"/>
        <v>2377.2066688156556</v>
      </c>
      <c r="I6010">
        <f t="shared" si="869"/>
        <v>3.2380000000000004</v>
      </c>
      <c r="J6010">
        <f t="shared" si="870"/>
        <v>2.9124541550405727</v>
      </c>
      <c r="K6010">
        <f t="shared" si="871"/>
        <v>1184.2457764969754</v>
      </c>
    </row>
    <row r="6011" spans="1:11">
      <c r="A6011">
        <v>14.9788</v>
      </c>
      <c r="B6011">
        <f t="shared" si="863"/>
        <v>14.8063</v>
      </c>
      <c r="C6011">
        <v>-6.9999900000000004E-2</v>
      </c>
      <c r="D6011">
        <f t="shared" si="864"/>
        <v>-0.68646451933499997</v>
      </c>
      <c r="E6011">
        <f t="shared" si="865"/>
        <v>-11.26654465141047</v>
      </c>
      <c r="F6011">
        <f t="shared" si="866"/>
        <v>69.86781884049276</v>
      </c>
      <c r="G6011">
        <f t="shared" si="867"/>
        <v>4881.5121095279146</v>
      </c>
      <c r="H6011">
        <f t="shared" si="868"/>
        <v>2377.3883251446409</v>
      </c>
      <c r="I6011">
        <f t="shared" si="869"/>
        <v>3.2380000000000004</v>
      </c>
      <c r="J6011">
        <f t="shared" si="870"/>
        <v>2.9081508371825802</v>
      </c>
      <c r="K6011">
        <f t="shared" si="871"/>
        <v>1184.2457764969754</v>
      </c>
    </row>
    <row r="6012" spans="1:11">
      <c r="A6012">
        <v>14.981199999999999</v>
      </c>
      <c r="B6012">
        <f t="shared" si="863"/>
        <v>14.8087</v>
      </c>
      <c r="C6012">
        <v>-6.9999900000000004E-2</v>
      </c>
      <c r="D6012">
        <f t="shared" si="864"/>
        <v>-0.68646451933499997</v>
      </c>
      <c r="E6012">
        <f t="shared" si="865"/>
        <v>-11.26654465141047</v>
      </c>
      <c r="F6012">
        <f t="shared" si="866"/>
        <v>69.840779133329377</v>
      </c>
      <c r="G6012">
        <f t="shared" si="867"/>
        <v>4877.7344299504957</v>
      </c>
      <c r="H6012">
        <f t="shared" si="868"/>
        <v>2377.5559430145609</v>
      </c>
      <c r="I6012">
        <f t="shared" si="869"/>
        <v>3.2380000000000004</v>
      </c>
      <c r="J6012">
        <f t="shared" si="870"/>
        <v>2.9041801448213596</v>
      </c>
      <c r="K6012">
        <f t="shared" si="871"/>
        <v>1184.2457764969754</v>
      </c>
    </row>
    <row r="6013" spans="1:11">
      <c r="A6013">
        <v>14.9838</v>
      </c>
      <c r="B6013">
        <f t="shared" si="863"/>
        <v>14.811300000000001</v>
      </c>
      <c r="C6013">
        <v>-0.24</v>
      </c>
      <c r="D6013">
        <f t="shared" si="864"/>
        <v>-2.3535959999999996</v>
      </c>
      <c r="E6013">
        <f t="shared" si="865"/>
        <v>-12.933676132075469</v>
      </c>
      <c r="F6013">
        <f t="shared" si="866"/>
        <v>69.807151575385973</v>
      </c>
      <c r="G6013">
        <f t="shared" si="867"/>
        <v>4873.038411068912</v>
      </c>
      <c r="H6013">
        <f t="shared" si="868"/>
        <v>2377.7374416086568</v>
      </c>
      <c r="I6013">
        <f t="shared" si="869"/>
        <v>3.2380000000000004</v>
      </c>
      <c r="J6013">
        <f t="shared" si="870"/>
        <v>-2.4989275418990236</v>
      </c>
      <c r="K6013">
        <f t="shared" si="871"/>
        <v>4060.2770340996781</v>
      </c>
    </row>
    <row r="6014" spans="1:11">
      <c r="A6014">
        <v>14.9862</v>
      </c>
      <c r="B6014">
        <f t="shared" si="863"/>
        <v>14.813700000000001</v>
      </c>
      <c r="C6014">
        <v>-6.9999900000000004E-2</v>
      </c>
      <c r="D6014">
        <f t="shared" si="864"/>
        <v>-0.68646451933499997</v>
      </c>
      <c r="E6014">
        <f t="shared" si="865"/>
        <v>-11.26654465141047</v>
      </c>
      <c r="F6014">
        <f t="shared" si="866"/>
        <v>69.78011186822259</v>
      </c>
      <c r="G6014">
        <f t="shared" si="867"/>
        <v>4869.2640123416595</v>
      </c>
      <c r="H6014">
        <f t="shared" si="868"/>
        <v>2377.9049138771406</v>
      </c>
      <c r="I6014">
        <f t="shared" si="869"/>
        <v>3.2380000000000004</v>
      </c>
      <c r="J6014">
        <f t="shared" si="870"/>
        <v>2.8952769486114969</v>
      </c>
      <c r="K6014">
        <f t="shared" si="871"/>
        <v>1184.2457764969754</v>
      </c>
    </row>
    <row r="6015" spans="1:11">
      <c r="A6015">
        <v>14.988799999999999</v>
      </c>
      <c r="B6015">
        <f t="shared" si="863"/>
        <v>14.8163</v>
      </c>
      <c r="C6015">
        <v>-6.9999900000000004E-2</v>
      </c>
      <c r="D6015">
        <f t="shared" si="864"/>
        <v>-0.68646451933499997</v>
      </c>
      <c r="E6015">
        <f t="shared" si="865"/>
        <v>-11.26654465141047</v>
      </c>
      <c r="F6015">
        <f t="shared" si="866"/>
        <v>69.75081885212893</v>
      </c>
      <c r="G6015">
        <f t="shared" si="867"/>
        <v>4865.1767305425046</v>
      </c>
      <c r="H6015">
        <f t="shared" si="868"/>
        <v>2378.0862660061562</v>
      </c>
      <c r="I6015">
        <f t="shared" si="869"/>
        <v>3.2380000000000004</v>
      </c>
      <c r="J6015">
        <f t="shared" si="870"/>
        <v>2.8909808355385227</v>
      </c>
      <c r="K6015">
        <f t="shared" si="871"/>
        <v>1184.2457764969754</v>
      </c>
    </row>
    <row r="6016" spans="1:11">
      <c r="A6016">
        <v>14.991300000000001</v>
      </c>
      <c r="B6016">
        <f t="shared" si="863"/>
        <v>14.818800000000001</v>
      </c>
      <c r="C6016">
        <v>-6.9999900000000004E-2</v>
      </c>
      <c r="D6016">
        <f t="shared" si="864"/>
        <v>-0.68646451933499997</v>
      </c>
      <c r="E6016">
        <f t="shared" si="865"/>
        <v>-11.26654465141047</v>
      </c>
      <c r="F6016">
        <f t="shared" si="866"/>
        <v>69.722652490500394</v>
      </c>
      <c r="G6016">
        <f t="shared" si="867"/>
        <v>4861.2482703110809</v>
      </c>
      <c r="H6016">
        <f t="shared" si="868"/>
        <v>2378.2605726373827</v>
      </c>
      <c r="I6016">
        <f t="shared" si="869"/>
        <v>3.2380000000000004</v>
      </c>
      <c r="J6016">
        <f t="shared" si="870"/>
        <v>2.8868516586952788</v>
      </c>
      <c r="K6016">
        <f t="shared" si="871"/>
        <v>1184.2457764969754</v>
      </c>
    </row>
    <row r="6017" spans="1:11">
      <c r="A6017">
        <v>14.9937</v>
      </c>
      <c r="B6017">
        <f t="shared" si="863"/>
        <v>14.821200000000001</v>
      </c>
      <c r="C6017">
        <v>-0.16</v>
      </c>
      <c r="D6017">
        <f t="shared" si="864"/>
        <v>-1.569064</v>
      </c>
      <c r="E6017">
        <f t="shared" si="865"/>
        <v>-12.14914413207547</v>
      </c>
      <c r="F6017">
        <f t="shared" si="866"/>
        <v>69.693494544583416</v>
      </c>
      <c r="G6017">
        <f t="shared" si="867"/>
        <v>4857.1831818358787</v>
      </c>
      <c r="H6017">
        <f t="shared" si="868"/>
        <v>2378.4278370242896</v>
      </c>
      <c r="I6017">
        <f t="shared" si="869"/>
        <v>3.2380000000000004</v>
      </c>
      <c r="J6017">
        <f t="shared" si="870"/>
        <v>2.4721754475319102E-2</v>
      </c>
      <c r="K6017">
        <f t="shared" si="871"/>
        <v>2706.8513560664524</v>
      </c>
    </row>
    <row r="6018" spans="1:11">
      <c r="A6018">
        <v>14.9963</v>
      </c>
      <c r="B6018">
        <f t="shared" si="863"/>
        <v>14.8238</v>
      </c>
      <c r="C6018">
        <v>0.02</v>
      </c>
      <c r="D6018">
        <f t="shared" si="864"/>
        <v>0.196133</v>
      </c>
      <c r="E6018">
        <f t="shared" si="865"/>
        <v>-10.38394713207547</v>
      </c>
      <c r="F6018">
        <f t="shared" si="866"/>
        <v>69.666496282040029</v>
      </c>
      <c r="G6018">
        <f t="shared" si="867"/>
        <v>4853.4207042154976</v>
      </c>
      <c r="H6018">
        <f t="shared" si="868"/>
        <v>2378.6089699146228</v>
      </c>
      <c r="I6018">
        <f t="shared" si="869"/>
        <v>3.2380000000000004</v>
      </c>
      <c r="J6018">
        <f t="shared" si="870"/>
        <v>5.7364749267839281</v>
      </c>
      <c r="K6018">
        <f t="shared" si="871"/>
        <v>-338.35641950830654</v>
      </c>
    </row>
    <row r="6019" spans="1:11">
      <c r="A6019">
        <v>14.998699999999999</v>
      </c>
      <c r="B6019">
        <f t="shared" si="863"/>
        <v>14.8262</v>
      </c>
      <c r="C6019">
        <v>-6.9999900000000004E-2</v>
      </c>
      <c r="D6019">
        <f t="shared" si="864"/>
        <v>-0.68646451933499997</v>
      </c>
      <c r="E6019">
        <f t="shared" si="865"/>
        <v>-11.26654465141047</v>
      </c>
      <c r="F6019">
        <f t="shared" si="866"/>
        <v>69.639456574876647</v>
      </c>
      <c r="G6019">
        <f t="shared" si="867"/>
        <v>4849.6539120441303</v>
      </c>
      <c r="H6019">
        <f t="shared" si="868"/>
        <v>2378.7761046104024</v>
      </c>
      <c r="I6019">
        <f t="shared" si="869"/>
        <v>3.2380000000000004</v>
      </c>
      <c r="J6019">
        <f t="shared" si="870"/>
        <v>2.8746649104916937</v>
      </c>
      <c r="K6019">
        <f t="shared" si="871"/>
        <v>1184.2457764969754</v>
      </c>
    </row>
    <row r="6020" spans="1:11">
      <c r="A6020">
        <v>15.001300000000001</v>
      </c>
      <c r="B6020">
        <f t="shared" si="863"/>
        <v>14.828800000000001</v>
      </c>
      <c r="C6020">
        <v>-0.16</v>
      </c>
      <c r="D6020">
        <f t="shared" si="864"/>
        <v>-1.569064</v>
      </c>
      <c r="E6020">
        <f t="shared" si="865"/>
        <v>-12.14914413207547</v>
      </c>
      <c r="F6020">
        <f t="shared" si="866"/>
        <v>69.607868800133232</v>
      </c>
      <c r="G6020">
        <f t="shared" si="867"/>
        <v>4845.2553988965619</v>
      </c>
      <c r="H6020">
        <f t="shared" si="868"/>
        <v>2378.957085069283</v>
      </c>
      <c r="I6020">
        <f t="shared" si="869"/>
        <v>3.2380000000000004</v>
      </c>
      <c r="J6020">
        <f t="shared" si="870"/>
        <v>1.218454595013263E-2</v>
      </c>
      <c r="K6020">
        <f t="shared" si="871"/>
        <v>2706.8513560664524</v>
      </c>
    </row>
    <row r="6021" spans="1:11">
      <c r="A6021">
        <v>15.0037</v>
      </c>
      <c r="B6021">
        <f t="shared" si="863"/>
        <v>14.831200000000001</v>
      </c>
      <c r="C6021">
        <v>-6.9999900000000004E-2</v>
      </c>
      <c r="D6021">
        <f t="shared" si="864"/>
        <v>-0.68646451933499997</v>
      </c>
      <c r="E6021">
        <f t="shared" si="865"/>
        <v>-11.26654465141047</v>
      </c>
      <c r="F6021">
        <f t="shared" si="866"/>
        <v>69.58082909296985</v>
      </c>
      <c r="G6021">
        <f t="shared" si="867"/>
        <v>4841.4917772650797</v>
      </c>
      <c r="H6021">
        <f t="shared" si="868"/>
        <v>2379.124079059106</v>
      </c>
      <c r="I6021">
        <f t="shared" si="869"/>
        <v>3.2380000000000004</v>
      </c>
      <c r="J6021">
        <f t="shared" si="870"/>
        <v>2.8660857481900113</v>
      </c>
      <c r="K6021">
        <f t="shared" si="871"/>
        <v>1184.2457764969754</v>
      </c>
    </row>
    <row r="6022" spans="1:11">
      <c r="A6022">
        <v>15.0063</v>
      </c>
      <c r="B6022">
        <f t="shared" si="863"/>
        <v>14.8338</v>
      </c>
      <c r="C6022">
        <v>-6.9999900000000004E-2</v>
      </c>
      <c r="D6022">
        <f t="shared" si="864"/>
        <v>-0.68646451933499997</v>
      </c>
      <c r="E6022">
        <f t="shared" si="865"/>
        <v>-11.26654465141047</v>
      </c>
      <c r="F6022">
        <f t="shared" si="866"/>
        <v>69.551536076876189</v>
      </c>
      <c r="G6022">
        <f t="shared" si="867"/>
        <v>4837.4161706530103</v>
      </c>
      <c r="H6022">
        <f t="shared" si="868"/>
        <v>2379.3049130529057</v>
      </c>
      <c r="I6022">
        <f t="shared" si="869"/>
        <v>3.2380000000000004</v>
      </c>
      <c r="J6022">
        <f t="shared" si="870"/>
        <v>2.8618019068238416</v>
      </c>
      <c r="K6022">
        <f t="shared" si="871"/>
        <v>1184.2457764969754</v>
      </c>
    </row>
    <row r="6023" spans="1:11">
      <c r="A6023">
        <v>15.008699999999999</v>
      </c>
      <c r="B6023">
        <f t="shared" si="863"/>
        <v>14.8362</v>
      </c>
      <c r="C6023">
        <v>-6.9999900000000004E-2</v>
      </c>
      <c r="D6023">
        <f t="shared" si="864"/>
        <v>-0.68646451933499997</v>
      </c>
      <c r="E6023">
        <f t="shared" si="865"/>
        <v>-11.26654465141047</v>
      </c>
      <c r="F6023">
        <f t="shared" si="866"/>
        <v>69.524496369712807</v>
      </c>
      <c r="G6023">
        <f t="shared" si="867"/>
        <v>4833.655595462209</v>
      </c>
      <c r="H6023">
        <f t="shared" si="868"/>
        <v>2379.471771844193</v>
      </c>
      <c r="I6023">
        <f t="shared" si="869"/>
        <v>3.2380000000000004</v>
      </c>
      <c r="J6023">
        <f t="shared" si="870"/>
        <v>2.8578491927627638</v>
      </c>
      <c r="K6023">
        <f t="shared" si="871"/>
        <v>1184.2457764969754</v>
      </c>
    </row>
    <row r="6024" spans="1:11">
      <c r="A6024">
        <v>15.011200000000001</v>
      </c>
      <c r="B6024">
        <f t="shared" si="863"/>
        <v>14.838700000000001</v>
      </c>
      <c r="C6024">
        <v>0.02</v>
      </c>
      <c r="D6024">
        <f t="shared" si="864"/>
        <v>0.196133</v>
      </c>
      <c r="E6024">
        <f t="shared" si="865"/>
        <v>-10.38394713207547</v>
      </c>
      <c r="F6024">
        <f t="shared" si="866"/>
        <v>69.498536501882612</v>
      </c>
      <c r="G6024">
        <f t="shared" si="867"/>
        <v>4830.0465759035096</v>
      </c>
      <c r="H6024">
        <f t="shared" si="868"/>
        <v>2379.6455181854476</v>
      </c>
      <c r="I6024">
        <f t="shared" si="869"/>
        <v>3.2380000000000004</v>
      </c>
      <c r="J6024">
        <f t="shared" si="870"/>
        <v>5.7119065453644522</v>
      </c>
      <c r="K6024">
        <f t="shared" si="871"/>
        <v>-338.35641950830654</v>
      </c>
    </row>
    <row r="6025" spans="1:11">
      <c r="A6025">
        <v>15.0138</v>
      </c>
      <c r="B6025">
        <f t="shared" si="863"/>
        <v>14.8413</v>
      </c>
      <c r="C6025">
        <v>-6.9999900000000004E-2</v>
      </c>
      <c r="D6025">
        <f t="shared" si="864"/>
        <v>-0.68646451933499997</v>
      </c>
      <c r="E6025">
        <f t="shared" si="865"/>
        <v>-11.26654465141047</v>
      </c>
      <c r="F6025">
        <f t="shared" si="866"/>
        <v>69.469243485788951</v>
      </c>
      <c r="G6025">
        <f t="shared" si="867"/>
        <v>4825.9757904878306</v>
      </c>
      <c r="H6025">
        <f t="shared" si="868"/>
        <v>2379.8261382185106</v>
      </c>
      <c r="I6025">
        <f t="shared" si="869"/>
        <v>3.2380000000000004</v>
      </c>
      <c r="J6025">
        <f t="shared" si="870"/>
        <v>2.849777003917076</v>
      </c>
      <c r="K6025">
        <f t="shared" si="871"/>
        <v>1184.2457764969754</v>
      </c>
    </row>
    <row r="6026" spans="1:11">
      <c r="A6026">
        <v>15.0162</v>
      </c>
      <c r="B6026">
        <f t="shared" si="863"/>
        <v>14.8437</v>
      </c>
      <c r="C6026">
        <v>-6.9999900000000004E-2</v>
      </c>
      <c r="D6026">
        <f t="shared" si="864"/>
        <v>-0.68646451933499997</v>
      </c>
      <c r="E6026">
        <f t="shared" si="865"/>
        <v>-11.26654465141047</v>
      </c>
      <c r="F6026">
        <f t="shared" si="866"/>
        <v>69.442203778625569</v>
      </c>
      <c r="G6026">
        <f t="shared" si="867"/>
        <v>4822.2196656321594</v>
      </c>
      <c r="H6026">
        <f t="shared" si="868"/>
        <v>2379.9927995075791</v>
      </c>
      <c r="I6026">
        <f t="shared" si="869"/>
        <v>3.2380000000000004</v>
      </c>
      <c r="J6026">
        <f t="shared" si="870"/>
        <v>2.8458289675718662</v>
      </c>
      <c r="K6026">
        <f t="shared" si="871"/>
        <v>1184.2457764969754</v>
      </c>
    </row>
    <row r="6027" spans="1:11">
      <c r="A6027">
        <v>15.018800000000001</v>
      </c>
      <c r="B6027">
        <f t="shared" si="863"/>
        <v>14.846300000000001</v>
      </c>
      <c r="C6027">
        <v>-6.9999900000000004E-2</v>
      </c>
      <c r="D6027">
        <f t="shared" si="864"/>
        <v>-0.68646451933499997</v>
      </c>
      <c r="E6027">
        <f t="shared" si="865"/>
        <v>-11.26654465141047</v>
      </c>
      <c r="F6027">
        <f t="shared" si="866"/>
        <v>69.412910762531894</v>
      </c>
      <c r="G6027">
        <f t="shared" si="867"/>
        <v>4818.1521805272159</v>
      </c>
      <c r="H6027">
        <f t="shared" si="868"/>
        <v>2380.1732730755616</v>
      </c>
      <c r="I6027">
        <f t="shared" si="869"/>
        <v>3.2380000000000004</v>
      </c>
      <c r="J6027">
        <f t="shared" si="870"/>
        <v>2.841553662664559</v>
      </c>
      <c r="K6027">
        <f t="shared" si="871"/>
        <v>1184.2457764969754</v>
      </c>
    </row>
    <row r="6028" spans="1:11">
      <c r="A6028">
        <v>15.0212</v>
      </c>
      <c r="B6028">
        <f t="shared" si="863"/>
        <v>14.848700000000001</v>
      </c>
      <c r="C6028">
        <v>-6.9999900000000004E-2</v>
      </c>
      <c r="D6028">
        <f t="shared" si="864"/>
        <v>-0.68646451933499997</v>
      </c>
      <c r="E6028">
        <f t="shared" si="865"/>
        <v>-11.26654465141047</v>
      </c>
      <c r="F6028">
        <f t="shared" si="866"/>
        <v>69.385871055368511</v>
      </c>
      <c r="G6028">
        <f t="shared" si="867"/>
        <v>4814.3991021122256</v>
      </c>
      <c r="H6028">
        <f t="shared" si="868"/>
        <v>2380.3397991660945</v>
      </c>
      <c r="I6028">
        <f t="shared" si="869"/>
        <v>3.2380000000000004</v>
      </c>
      <c r="J6028">
        <f t="shared" si="870"/>
        <v>2.8376088284116641</v>
      </c>
      <c r="K6028">
        <f t="shared" si="871"/>
        <v>1184.2457764969754</v>
      </c>
    </row>
    <row r="6029" spans="1:11">
      <c r="A6029">
        <v>15.0238</v>
      </c>
      <c r="B6029">
        <f t="shared" si="863"/>
        <v>14.8513</v>
      </c>
      <c r="C6029">
        <v>0.02</v>
      </c>
      <c r="D6029">
        <f t="shared" si="864"/>
        <v>0.196133</v>
      </c>
      <c r="E6029">
        <f t="shared" si="865"/>
        <v>-10.38394713207547</v>
      </c>
      <c r="F6029">
        <f t="shared" si="866"/>
        <v>69.358872792825125</v>
      </c>
      <c r="G6029">
        <f t="shared" si="867"/>
        <v>4810.6532350912976</v>
      </c>
      <c r="H6029">
        <f t="shared" si="868"/>
        <v>2380.520132235356</v>
      </c>
      <c r="I6029">
        <f t="shared" si="869"/>
        <v>3.2380000000000004</v>
      </c>
      <c r="J6029">
        <f t="shared" si="870"/>
        <v>5.6915223416109386</v>
      </c>
      <c r="K6029">
        <f t="shared" si="871"/>
        <v>-338.35641950830654</v>
      </c>
    </row>
    <row r="6030" spans="1:11">
      <c r="A6030">
        <v>15.026199999999999</v>
      </c>
      <c r="B6030">
        <f t="shared" si="863"/>
        <v>14.8537</v>
      </c>
      <c r="C6030">
        <v>-0.16</v>
      </c>
      <c r="D6030">
        <f t="shared" si="864"/>
        <v>-1.569064</v>
      </c>
      <c r="E6030">
        <f t="shared" si="865"/>
        <v>-12.14914413207547</v>
      </c>
      <c r="F6030">
        <f t="shared" si="866"/>
        <v>69.329714846908146</v>
      </c>
      <c r="G6030">
        <f t="shared" si="867"/>
        <v>4806.6093607535959</v>
      </c>
      <c r="H6030">
        <f t="shared" si="868"/>
        <v>2380.6865235509886</v>
      </c>
      <c r="I6030">
        <f t="shared" si="869"/>
        <v>3.2380000000000004</v>
      </c>
      <c r="J6030">
        <f t="shared" si="870"/>
        <v>-2.8436032185440219E-2</v>
      </c>
      <c r="K6030">
        <f t="shared" si="871"/>
        <v>2706.8513560664524</v>
      </c>
    </row>
    <row r="6031" spans="1:11">
      <c r="A6031">
        <v>15.0288</v>
      </c>
      <c r="B6031">
        <f t="shared" si="863"/>
        <v>14.856300000000001</v>
      </c>
      <c r="C6031">
        <v>0.02</v>
      </c>
      <c r="D6031">
        <f t="shared" si="864"/>
        <v>0.196133</v>
      </c>
      <c r="E6031">
        <f t="shared" si="865"/>
        <v>-10.38394713207547</v>
      </c>
      <c r="F6031">
        <f t="shared" si="866"/>
        <v>69.302716584364745</v>
      </c>
      <c r="G6031">
        <f t="shared" si="867"/>
        <v>4802.8665259727841</v>
      </c>
      <c r="H6031">
        <f t="shared" si="868"/>
        <v>2380.8667106141079</v>
      </c>
      <c r="I6031">
        <f t="shared" si="869"/>
        <v>3.2380000000000004</v>
      </c>
      <c r="J6031">
        <f t="shared" si="870"/>
        <v>5.6833377865733068</v>
      </c>
      <c r="K6031">
        <f t="shared" si="871"/>
        <v>-338.35641950830654</v>
      </c>
    </row>
    <row r="6032" spans="1:11">
      <c r="A6032">
        <v>15.0313</v>
      </c>
      <c r="B6032">
        <f t="shared" si="863"/>
        <v>14.8588</v>
      </c>
      <c r="C6032">
        <v>-6.9999900000000004E-2</v>
      </c>
      <c r="D6032">
        <f t="shared" si="864"/>
        <v>-0.68646451933499997</v>
      </c>
      <c r="E6032">
        <f t="shared" si="865"/>
        <v>-11.26654465141047</v>
      </c>
      <c r="F6032">
        <f t="shared" si="866"/>
        <v>69.274550222736224</v>
      </c>
      <c r="G6032">
        <f t="shared" si="867"/>
        <v>4798.9633085624037</v>
      </c>
      <c r="H6032">
        <f t="shared" si="868"/>
        <v>2381.0398969896646</v>
      </c>
      <c r="I6032">
        <f t="shared" si="869"/>
        <v>3.2380000000000004</v>
      </c>
      <c r="J6032">
        <f t="shared" si="870"/>
        <v>2.8213843746745031</v>
      </c>
      <c r="K6032">
        <f t="shared" si="871"/>
        <v>1184.2457764969754</v>
      </c>
    </row>
    <row r="6033" spans="1:11">
      <c r="A6033">
        <v>15.0337</v>
      </c>
      <c r="B6033">
        <f t="shared" si="863"/>
        <v>14.8612</v>
      </c>
      <c r="C6033">
        <v>0.02</v>
      </c>
      <c r="D6033">
        <f t="shared" si="864"/>
        <v>0.196133</v>
      </c>
      <c r="E6033">
        <f t="shared" si="865"/>
        <v>-10.38394713207547</v>
      </c>
      <c r="F6033">
        <f t="shared" si="866"/>
        <v>69.249628749619248</v>
      </c>
      <c r="G6033">
        <f t="shared" si="867"/>
        <v>4795.5110819600923</v>
      </c>
      <c r="H6033">
        <f t="shared" si="868"/>
        <v>2381.2060960986637</v>
      </c>
      <c r="I6033">
        <f t="shared" si="869"/>
        <v>3.2380000000000004</v>
      </c>
      <c r="J6033">
        <f t="shared" si="870"/>
        <v>5.6756065312468467</v>
      </c>
      <c r="K6033">
        <f t="shared" si="871"/>
        <v>-338.35641950830654</v>
      </c>
    </row>
    <row r="6034" spans="1:11">
      <c r="A6034">
        <v>15.036300000000001</v>
      </c>
      <c r="B6034">
        <f t="shared" si="863"/>
        <v>14.863800000000001</v>
      </c>
      <c r="C6034">
        <v>-6.9999900000000004E-2</v>
      </c>
      <c r="D6034">
        <f t="shared" si="864"/>
        <v>-0.68646451933499997</v>
      </c>
      <c r="E6034">
        <f t="shared" si="865"/>
        <v>-11.26654465141047</v>
      </c>
      <c r="F6034">
        <f t="shared" si="866"/>
        <v>69.220335733525573</v>
      </c>
      <c r="G6034">
        <f t="shared" si="867"/>
        <v>4791.4548790619974</v>
      </c>
      <c r="H6034">
        <f t="shared" si="868"/>
        <v>2381.3860689715711</v>
      </c>
      <c r="I6034">
        <f t="shared" si="869"/>
        <v>3.2380000000000004</v>
      </c>
      <c r="J6034">
        <f t="shared" si="870"/>
        <v>2.8134923173808577</v>
      </c>
      <c r="K6034">
        <f t="shared" si="871"/>
        <v>1184.2457764969754</v>
      </c>
    </row>
    <row r="6035" spans="1:11">
      <c r="A6035">
        <v>15.0387</v>
      </c>
      <c r="B6035">
        <f t="shared" si="863"/>
        <v>14.866200000000001</v>
      </c>
      <c r="C6035">
        <v>0.02</v>
      </c>
      <c r="D6035">
        <f t="shared" si="864"/>
        <v>0.196133</v>
      </c>
      <c r="E6035">
        <f t="shared" si="865"/>
        <v>-10.38394713207547</v>
      </c>
      <c r="F6035">
        <f t="shared" si="866"/>
        <v>69.195414260408597</v>
      </c>
      <c r="G6035">
        <f t="shared" si="867"/>
        <v>4788.0053546695572</v>
      </c>
      <c r="H6035">
        <f t="shared" si="868"/>
        <v>2381.5521379657962</v>
      </c>
      <c r="I6035">
        <f t="shared" si="869"/>
        <v>3.2380000000000004</v>
      </c>
      <c r="J6035">
        <f t="shared" si="870"/>
        <v>5.6677173142269393</v>
      </c>
      <c r="K6035">
        <f t="shared" si="871"/>
        <v>-338.35641950830654</v>
      </c>
    </row>
    <row r="6036" spans="1:11">
      <c r="A6036">
        <v>15.0413</v>
      </c>
      <c r="B6036">
        <f t="shared" ref="B6036:B6099" si="872">A6036-$B$15</f>
        <v>14.8688</v>
      </c>
      <c r="C6036">
        <v>-6.9999900000000004E-2</v>
      </c>
      <c r="D6036">
        <f t="shared" si="864"/>
        <v>-0.68646451933499997</v>
      </c>
      <c r="E6036">
        <f t="shared" si="865"/>
        <v>-11.26654465141047</v>
      </c>
      <c r="F6036">
        <f t="shared" si="866"/>
        <v>69.166121244314937</v>
      </c>
      <c r="G6036">
        <f t="shared" si="867"/>
        <v>4783.9523279832738</v>
      </c>
      <c r="H6036">
        <f t="shared" si="868"/>
        <v>2381.7319698810315</v>
      </c>
      <c r="I6036">
        <f t="shared" si="869"/>
        <v>3.2380000000000004</v>
      </c>
      <c r="J6036">
        <f t="shared" si="870"/>
        <v>2.8056064388547846</v>
      </c>
      <c r="K6036">
        <f t="shared" si="871"/>
        <v>1184.2457764969754</v>
      </c>
    </row>
    <row r="6037" spans="1:11">
      <c r="A6037">
        <v>15.043699999999999</v>
      </c>
      <c r="B6037">
        <f t="shared" si="872"/>
        <v>14.8712</v>
      </c>
      <c r="C6037">
        <v>-6.9999900000000004E-2</v>
      </c>
      <c r="D6037">
        <f t="shared" si="864"/>
        <v>-0.68646451933499997</v>
      </c>
      <c r="E6037">
        <f t="shared" si="865"/>
        <v>-11.26654465141047</v>
      </c>
      <c r="F6037">
        <f t="shared" si="866"/>
        <v>69.139081537151554</v>
      </c>
      <c r="G6037">
        <f t="shared" si="867"/>
        <v>4780.212595800891</v>
      </c>
      <c r="H6037">
        <f t="shared" si="868"/>
        <v>2381.8979036767205</v>
      </c>
      <c r="I6037">
        <f t="shared" si="869"/>
        <v>3.2380000000000004</v>
      </c>
      <c r="J6037">
        <f t="shared" si="870"/>
        <v>2.8016756327328576</v>
      </c>
      <c r="K6037">
        <f t="shared" si="871"/>
        <v>1184.2457764969754</v>
      </c>
    </row>
    <row r="6038" spans="1:11">
      <c r="A6038">
        <v>15.0463</v>
      </c>
      <c r="B6038">
        <f t="shared" si="872"/>
        <v>14.873800000000001</v>
      </c>
      <c r="C6038">
        <v>-6.9999900000000004E-2</v>
      </c>
      <c r="D6038">
        <f t="shared" si="864"/>
        <v>-0.68646451933499997</v>
      </c>
      <c r="E6038">
        <f t="shared" si="865"/>
        <v>-11.26654465141047</v>
      </c>
      <c r="F6038">
        <f t="shared" si="866"/>
        <v>69.10978852105788</v>
      </c>
      <c r="G6038">
        <f t="shared" si="867"/>
        <v>4776.1628694253432</v>
      </c>
      <c r="H6038">
        <f t="shared" si="868"/>
        <v>2382.0775891268754</v>
      </c>
      <c r="I6038">
        <f t="shared" si="869"/>
        <v>3.2380000000000004</v>
      </c>
      <c r="J6038">
        <f t="shared" si="870"/>
        <v>2.797418993900771</v>
      </c>
      <c r="K6038">
        <f t="shared" si="871"/>
        <v>1184.2457764969754</v>
      </c>
    </row>
    <row r="6039" spans="1:11">
      <c r="A6039">
        <v>15.0487</v>
      </c>
      <c r="B6039">
        <f t="shared" si="872"/>
        <v>14.876200000000001</v>
      </c>
      <c r="C6039">
        <v>-6.9999900000000004E-2</v>
      </c>
      <c r="D6039">
        <f t="shared" si="864"/>
        <v>-0.68646451933499997</v>
      </c>
      <c r="E6039">
        <f t="shared" si="865"/>
        <v>-11.26654465141047</v>
      </c>
      <c r="F6039">
        <f t="shared" si="866"/>
        <v>69.082748813894497</v>
      </c>
      <c r="G6039">
        <f t="shared" si="867"/>
        <v>4772.4261836836413</v>
      </c>
      <c r="H6039">
        <f t="shared" si="868"/>
        <v>2382.2433877240287</v>
      </c>
      <c r="I6039">
        <f t="shared" si="869"/>
        <v>3.2380000000000004</v>
      </c>
      <c r="J6039">
        <f t="shared" si="870"/>
        <v>2.7934913898711589</v>
      </c>
      <c r="K6039">
        <f t="shared" si="871"/>
        <v>1184.2457764969754</v>
      </c>
    </row>
    <row r="6040" spans="1:11">
      <c r="A6040">
        <v>15.051299999999999</v>
      </c>
      <c r="B6040">
        <f t="shared" si="872"/>
        <v>14.8788</v>
      </c>
      <c r="C6040">
        <v>-6.9999900000000004E-2</v>
      </c>
      <c r="D6040">
        <f t="shared" si="864"/>
        <v>-0.68646451933499997</v>
      </c>
      <c r="E6040">
        <f t="shared" si="865"/>
        <v>-11.26654465141047</v>
      </c>
      <c r="F6040">
        <f t="shared" si="866"/>
        <v>69.053455797800837</v>
      </c>
      <c r="G6040">
        <f t="shared" si="867"/>
        <v>4768.3797576188335</v>
      </c>
      <c r="H6040">
        <f t="shared" si="868"/>
        <v>2382.4229267091027</v>
      </c>
      <c r="I6040">
        <f t="shared" si="869"/>
        <v>3.2380000000000004</v>
      </c>
      <c r="J6040">
        <f t="shared" si="870"/>
        <v>2.7892382199724155</v>
      </c>
      <c r="K6040">
        <f t="shared" si="871"/>
        <v>1184.2457764969754</v>
      </c>
    </row>
    <row r="6041" spans="1:11">
      <c r="A6041">
        <v>15.053800000000001</v>
      </c>
      <c r="B6041">
        <f t="shared" si="872"/>
        <v>14.881300000000001</v>
      </c>
      <c r="C6041">
        <v>0.02</v>
      </c>
      <c r="D6041">
        <f t="shared" si="864"/>
        <v>0.196133</v>
      </c>
      <c r="E6041">
        <f t="shared" si="865"/>
        <v>-10.38394713207547</v>
      </c>
      <c r="F6041">
        <f t="shared" si="866"/>
        <v>69.027495929970641</v>
      </c>
      <c r="G6041">
        <f t="shared" si="867"/>
        <v>4764.7951943621138</v>
      </c>
      <c r="H6041">
        <f t="shared" si="868"/>
        <v>2382.595495448928</v>
      </c>
      <c r="I6041">
        <f t="shared" si="869"/>
        <v>3.2380000000000004</v>
      </c>
      <c r="J6041">
        <f t="shared" si="870"/>
        <v>5.6433212784206326</v>
      </c>
      <c r="K6041">
        <f t="shared" si="871"/>
        <v>-338.35641950830654</v>
      </c>
    </row>
    <row r="6042" spans="1:11">
      <c r="A6042">
        <v>15.0562</v>
      </c>
      <c r="B6042">
        <f t="shared" si="872"/>
        <v>14.883700000000001</v>
      </c>
      <c r="C6042">
        <v>-6.9999900000000004E-2</v>
      </c>
      <c r="D6042">
        <f t="shared" si="864"/>
        <v>-0.68646451933499997</v>
      </c>
      <c r="E6042">
        <f t="shared" si="865"/>
        <v>-11.26654465141047</v>
      </c>
      <c r="F6042">
        <f t="shared" si="866"/>
        <v>69.000456222807259</v>
      </c>
      <c r="G6042">
        <f t="shared" si="867"/>
        <v>4761.062958955541</v>
      </c>
      <c r="H6042">
        <f t="shared" si="868"/>
        <v>2382.7610965438625</v>
      </c>
      <c r="I6042">
        <f t="shared" si="869"/>
        <v>3.2380000000000004</v>
      </c>
      <c r="J6042">
        <f t="shared" si="870"/>
        <v>2.7815475845001574</v>
      </c>
      <c r="K6042">
        <f t="shared" si="871"/>
        <v>1184.2457764969754</v>
      </c>
    </row>
    <row r="6043" spans="1:11">
      <c r="A6043">
        <v>15.0588</v>
      </c>
      <c r="B6043">
        <f t="shared" si="872"/>
        <v>14.8863</v>
      </c>
      <c r="C6043">
        <v>-6.9999900000000004E-2</v>
      </c>
      <c r="D6043">
        <f t="shared" si="864"/>
        <v>-0.68646451933499997</v>
      </c>
      <c r="E6043">
        <f t="shared" si="865"/>
        <v>-11.26654465141047</v>
      </c>
      <c r="F6043">
        <f t="shared" si="866"/>
        <v>68.971163206713598</v>
      </c>
      <c r="G6043">
        <f t="shared" si="867"/>
        <v>4757.0213540871237</v>
      </c>
      <c r="H6043">
        <f t="shared" si="868"/>
        <v>2382.9404215681998</v>
      </c>
      <c r="I6043">
        <f t="shared" si="869"/>
        <v>3.2380000000000004</v>
      </c>
      <c r="J6043">
        <f t="shared" si="870"/>
        <v>2.7772994821269377</v>
      </c>
      <c r="K6043">
        <f t="shared" si="871"/>
        <v>1184.2457764969754</v>
      </c>
    </row>
    <row r="6044" spans="1:11">
      <c r="A6044">
        <v>15.061199999999999</v>
      </c>
      <c r="B6044">
        <f t="shared" si="872"/>
        <v>14.8887</v>
      </c>
      <c r="C6044">
        <v>-6.9999900000000004E-2</v>
      </c>
      <c r="D6044">
        <f t="shared" si="864"/>
        <v>-0.68646451933499997</v>
      </c>
      <c r="E6044">
        <f t="shared" si="865"/>
        <v>-11.26654465141047</v>
      </c>
      <c r="F6044">
        <f t="shared" si="866"/>
        <v>68.944123499550216</v>
      </c>
      <c r="G6044">
        <f t="shared" si="867"/>
        <v>4753.2921651212318</v>
      </c>
      <c r="H6044">
        <f t="shared" si="868"/>
        <v>2383.1058874645987</v>
      </c>
      <c r="I6044">
        <f t="shared" si="869"/>
        <v>3.2380000000000004</v>
      </c>
      <c r="J6044">
        <f t="shared" si="870"/>
        <v>2.7733797579055075</v>
      </c>
      <c r="K6044">
        <f t="shared" si="871"/>
        <v>1184.2457764969754</v>
      </c>
    </row>
    <row r="6045" spans="1:11">
      <c r="A6045">
        <v>15.063800000000001</v>
      </c>
      <c r="B6045">
        <f t="shared" si="872"/>
        <v>14.891300000000001</v>
      </c>
      <c r="C6045">
        <v>-6.9999900000000004E-2</v>
      </c>
      <c r="D6045">
        <f t="shared" si="864"/>
        <v>-0.68646451933499997</v>
      </c>
      <c r="E6045">
        <f t="shared" si="865"/>
        <v>-11.26654465141047</v>
      </c>
      <c r="F6045">
        <f t="shared" si="866"/>
        <v>68.914830483456541</v>
      </c>
      <c r="G6045">
        <f t="shared" si="867"/>
        <v>4749.2538605635509</v>
      </c>
      <c r="H6045">
        <f t="shared" si="868"/>
        <v>2383.285066023856</v>
      </c>
      <c r="I6045">
        <f t="shared" si="869"/>
        <v>3.2380000000000004</v>
      </c>
      <c r="J6045">
        <f t="shared" si="870"/>
        <v>2.7691351244656275</v>
      </c>
      <c r="K6045">
        <f t="shared" si="871"/>
        <v>1184.2457764969754</v>
      </c>
    </row>
    <row r="6046" spans="1:11">
      <c r="A6046">
        <v>15.0662</v>
      </c>
      <c r="B6046">
        <f t="shared" si="872"/>
        <v>14.893700000000001</v>
      </c>
      <c r="C6046">
        <v>-0.16</v>
      </c>
      <c r="D6046">
        <f t="shared" si="864"/>
        <v>-1.569064</v>
      </c>
      <c r="E6046">
        <f t="shared" si="865"/>
        <v>-12.14914413207547</v>
      </c>
      <c r="F6046">
        <f t="shared" si="866"/>
        <v>68.885672537539563</v>
      </c>
      <c r="G6046">
        <f t="shared" si="867"/>
        <v>4745.2358809491325</v>
      </c>
      <c r="H6046">
        <f t="shared" si="868"/>
        <v>2383.4503916379458</v>
      </c>
      <c r="I6046">
        <f t="shared" si="869"/>
        <v>3.2380000000000004</v>
      </c>
      <c r="J6046">
        <f t="shared" si="870"/>
        <v>-9.2945263963004621E-2</v>
      </c>
      <c r="K6046">
        <f t="shared" si="871"/>
        <v>2706.8513560664524</v>
      </c>
    </row>
    <row r="6047" spans="1:11">
      <c r="A6047">
        <v>15.0688</v>
      </c>
      <c r="B6047">
        <f t="shared" si="872"/>
        <v>14.8963</v>
      </c>
      <c r="C6047">
        <v>-6.9999900000000004E-2</v>
      </c>
      <c r="D6047">
        <f t="shared" si="864"/>
        <v>-0.68646451933499997</v>
      </c>
      <c r="E6047">
        <f t="shared" si="865"/>
        <v>-11.26654465141047</v>
      </c>
      <c r="F6047">
        <f t="shared" si="866"/>
        <v>68.856379521445902</v>
      </c>
      <c r="G6047">
        <f t="shared" si="867"/>
        <v>4741.2010008013949</v>
      </c>
      <c r="H6047">
        <f t="shared" si="868"/>
        <v>2383.6294182247016</v>
      </c>
      <c r="I6047">
        <f t="shared" si="869"/>
        <v>3.2380000000000004</v>
      </c>
      <c r="J6047">
        <f t="shared" si="870"/>
        <v>2.7606708203635257</v>
      </c>
      <c r="K6047">
        <f t="shared" si="871"/>
        <v>1184.2457764969754</v>
      </c>
    </row>
    <row r="6048" spans="1:11">
      <c r="A6048">
        <v>15.071199999999999</v>
      </c>
      <c r="B6048">
        <f t="shared" si="872"/>
        <v>14.8987</v>
      </c>
      <c r="C6048">
        <v>-6.9999900000000004E-2</v>
      </c>
      <c r="D6048">
        <f t="shared" si="864"/>
        <v>-0.68646451933499997</v>
      </c>
      <c r="E6048">
        <f t="shared" si="865"/>
        <v>-11.26654465141047</v>
      </c>
      <c r="F6048">
        <f t="shared" si="866"/>
        <v>68.82933981428252</v>
      </c>
      <c r="G6048">
        <f t="shared" si="867"/>
        <v>4737.4780192699773</v>
      </c>
      <c r="H6048">
        <f t="shared" si="868"/>
        <v>2383.7946086402558</v>
      </c>
      <c r="I6048">
        <f t="shared" si="869"/>
        <v>3.2380000000000004</v>
      </c>
      <c r="J6048">
        <f t="shared" si="870"/>
        <v>2.7567576207326923</v>
      </c>
      <c r="K6048">
        <f t="shared" si="871"/>
        <v>1184.2457764969754</v>
      </c>
    </row>
    <row r="6049" spans="1:11">
      <c r="A6049">
        <v>15.073700000000001</v>
      </c>
      <c r="B6049">
        <f t="shared" si="872"/>
        <v>14.901200000000001</v>
      </c>
      <c r="C6049">
        <v>0.02</v>
      </c>
      <c r="D6049">
        <f t="shared" si="864"/>
        <v>0.196133</v>
      </c>
      <c r="E6049">
        <f t="shared" si="865"/>
        <v>-10.38394713207547</v>
      </c>
      <c r="F6049">
        <f t="shared" si="866"/>
        <v>68.803379946452324</v>
      </c>
      <c r="G6049">
        <f t="shared" si="867"/>
        <v>4733.9050920558775</v>
      </c>
      <c r="H6049">
        <f t="shared" si="868"/>
        <v>2383.9666170901219</v>
      </c>
      <c r="I6049">
        <f t="shared" si="869"/>
        <v>3.2380000000000004</v>
      </c>
      <c r="J6049">
        <f t="shared" si="870"/>
        <v>5.6108529097432429</v>
      </c>
      <c r="K6049">
        <f t="shared" si="871"/>
        <v>-338.35641950830654</v>
      </c>
    </row>
    <row r="6050" spans="1:11">
      <c r="A6050">
        <v>15.0763</v>
      </c>
      <c r="B6050">
        <f t="shared" si="872"/>
        <v>14.9038</v>
      </c>
      <c r="C6050">
        <v>-0.24</v>
      </c>
      <c r="D6050">
        <f t="shared" si="864"/>
        <v>-2.3535959999999996</v>
      </c>
      <c r="E6050">
        <f t="shared" si="865"/>
        <v>-12.933676132075469</v>
      </c>
      <c r="F6050">
        <f t="shared" si="866"/>
        <v>68.769752388508934</v>
      </c>
      <c r="G6050">
        <f t="shared" si="867"/>
        <v>4729.2788435768298</v>
      </c>
      <c r="H6050">
        <f t="shared" si="868"/>
        <v>2384.1454184463319</v>
      </c>
      <c r="I6050">
        <f t="shared" si="869"/>
        <v>3.2380000000000004</v>
      </c>
      <c r="J6050">
        <f t="shared" si="870"/>
        <v>-2.6500322094058308</v>
      </c>
      <c r="K6050">
        <f t="shared" si="871"/>
        <v>4060.2770340996781</v>
      </c>
    </row>
    <row r="6051" spans="1:11">
      <c r="A6051">
        <v>15.0787</v>
      </c>
      <c r="B6051">
        <f t="shared" si="872"/>
        <v>14.9062</v>
      </c>
      <c r="C6051">
        <v>0.02</v>
      </c>
      <c r="D6051">
        <f t="shared" si="864"/>
        <v>0.196133</v>
      </c>
      <c r="E6051">
        <f t="shared" si="865"/>
        <v>-10.38394713207547</v>
      </c>
      <c r="F6051">
        <f t="shared" si="866"/>
        <v>68.744830915391958</v>
      </c>
      <c r="G6051">
        <f t="shared" si="867"/>
        <v>4725.85177758583</v>
      </c>
      <c r="H6051">
        <f t="shared" si="868"/>
        <v>2384.310406040529</v>
      </c>
      <c r="I6051">
        <f t="shared" si="869"/>
        <v>3.2380000000000004</v>
      </c>
      <c r="J6051">
        <f t="shared" si="870"/>
        <v>5.6023881277008831</v>
      </c>
      <c r="K6051">
        <f t="shared" si="871"/>
        <v>-338.35641950830654</v>
      </c>
    </row>
    <row r="6052" spans="1:11">
      <c r="A6052">
        <v>15.081300000000001</v>
      </c>
      <c r="B6052">
        <f t="shared" si="872"/>
        <v>14.908800000000001</v>
      </c>
      <c r="C6052">
        <v>0.02</v>
      </c>
      <c r="D6052">
        <f t="shared" si="864"/>
        <v>0.196133</v>
      </c>
      <c r="E6052">
        <f t="shared" si="865"/>
        <v>-10.38394713207547</v>
      </c>
      <c r="F6052">
        <f t="shared" si="866"/>
        <v>68.717832652848557</v>
      </c>
      <c r="G6052">
        <f t="shared" si="867"/>
        <v>4722.1405245048991</v>
      </c>
      <c r="H6052">
        <f t="shared" si="868"/>
        <v>2384.4890724054262</v>
      </c>
      <c r="I6052">
        <f t="shared" si="869"/>
        <v>3.2380000000000004</v>
      </c>
      <c r="J6052">
        <f t="shared" si="870"/>
        <v>5.5984872557616399</v>
      </c>
      <c r="K6052">
        <f t="shared" si="871"/>
        <v>-338.35641950830654</v>
      </c>
    </row>
    <row r="6053" spans="1:11">
      <c r="A6053">
        <v>15.0837</v>
      </c>
      <c r="B6053">
        <f t="shared" si="872"/>
        <v>14.911200000000001</v>
      </c>
      <c r="C6053">
        <v>-6.9999900000000004E-2</v>
      </c>
      <c r="D6053">
        <f t="shared" si="864"/>
        <v>-0.68646451933499997</v>
      </c>
      <c r="E6053">
        <f t="shared" si="865"/>
        <v>-11.26654465141047</v>
      </c>
      <c r="F6053">
        <f t="shared" si="866"/>
        <v>68.690792945685175</v>
      </c>
      <c r="G6053">
        <f t="shared" si="867"/>
        <v>4718.4250355069926</v>
      </c>
      <c r="H6053">
        <f t="shared" si="868"/>
        <v>2384.653930308496</v>
      </c>
      <c r="I6053">
        <f t="shared" si="869"/>
        <v>3.2380000000000004</v>
      </c>
      <c r="J6053">
        <f t="shared" si="870"/>
        <v>2.7367311638732073</v>
      </c>
      <c r="K6053">
        <f t="shared" si="871"/>
        <v>1184.2457764969754</v>
      </c>
    </row>
    <row r="6054" spans="1:11">
      <c r="A6054">
        <v>15.0863</v>
      </c>
      <c r="B6054">
        <f t="shared" si="872"/>
        <v>14.9138</v>
      </c>
      <c r="C6054">
        <v>-6.9999900000000004E-2</v>
      </c>
      <c r="D6054">
        <f t="shared" si="864"/>
        <v>-0.68646451933499997</v>
      </c>
      <c r="E6054">
        <f t="shared" si="865"/>
        <v>-11.26654465141047</v>
      </c>
      <c r="F6054">
        <f t="shared" si="866"/>
        <v>68.661499929591514</v>
      </c>
      <c r="G6054">
        <f t="shared" si="867"/>
        <v>4714.4015725812951</v>
      </c>
      <c r="H6054">
        <f t="shared" si="868"/>
        <v>2384.8324502083128</v>
      </c>
      <c r="I6054">
        <f t="shared" si="869"/>
        <v>3.2380000000000004</v>
      </c>
      <c r="J6054">
        <f t="shared" si="870"/>
        <v>2.7325021303680321</v>
      </c>
      <c r="K6054">
        <f t="shared" si="871"/>
        <v>1184.2457764969754</v>
      </c>
    </row>
    <row r="6055" spans="1:11">
      <c r="A6055">
        <v>15.088699999999999</v>
      </c>
      <c r="B6055">
        <f t="shared" si="872"/>
        <v>14.9162</v>
      </c>
      <c r="C6055">
        <v>-6.9999900000000004E-2</v>
      </c>
      <c r="D6055">
        <f t="shared" si="864"/>
        <v>-0.68646451933499997</v>
      </c>
      <c r="E6055">
        <f t="shared" si="865"/>
        <v>-11.26654465141047</v>
      </c>
      <c r="F6055">
        <f t="shared" si="866"/>
        <v>68.634460222428132</v>
      </c>
      <c r="G6055">
        <f t="shared" si="867"/>
        <v>4710.6891300240695</v>
      </c>
      <c r="H6055">
        <f t="shared" si="868"/>
        <v>2384.9971729128465</v>
      </c>
      <c r="I6055">
        <f t="shared" si="869"/>
        <v>3.2380000000000004</v>
      </c>
      <c r="J6055">
        <f t="shared" si="870"/>
        <v>2.7286000081786437</v>
      </c>
      <c r="K6055">
        <f t="shared" si="871"/>
        <v>1184.2457764969754</v>
      </c>
    </row>
    <row r="6056" spans="1:11">
      <c r="A6056">
        <v>15.0913</v>
      </c>
      <c r="B6056">
        <f t="shared" si="872"/>
        <v>14.918800000000001</v>
      </c>
      <c r="C6056">
        <v>-6.9999900000000004E-2</v>
      </c>
      <c r="D6056">
        <f t="shared" si="864"/>
        <v>-0.68646451933499997</v>
      </c>
      <c r="E6056">
        <f t="shared" si="865"/>
        <v>-11.26654465141047</v>
      </c>
      <c r="F6056">
        <f t="shared" si="866"/>
        <v>68.605167206334457</v>
      </c>
      <c r="G6056">
        <f t="shared" si="867"/>
        <v>4706.6689674091085</v>
      </c>
      <c r="H6056">
        <f t="shared" si="868"/>
        <v>2385.1755463475829</v>
      </c>
      <c r="I6056">
        <f t="shared" si="869"/>
        <v>3.2380000000000004</v>
      </c>
      <c r="J6056">
        <f t="shared" si="870"/>
        <v>2.7243744436068082</v>
      </c>
      <c r="K6056">
        <f t="shared" si="871"/>
        <v>1184.2457764969754</v>
      </c>
    </row>
    <row r="6057" spans="1:11">
      <c r="A6057">
        <v>15.0938</v>
      </c>
      <c r="B6057">
        <f t="shared" si="872"/>
        <v>14.9213</v>
      </c>
      <c r="C6057">
        <v>-6.9999900000000004E-2</v>
      </c>
      <c r="D6057">
        <f t="shared" si="864"/>
        <v>-0.68646451933499997</v>
      </c>
      <c r="E6057">
        <f t="shared" si="865"/>
        <v>-11.26654465141047</v>
      </c>
      <c r="F6057">
        <f t="shared" si="866"/>
        <v>68.577000844705935</v>
      </c>
      <c r="G6057">
        <f t="shared" si="867"/>
        <v>4702.8050448547983</v>
      </c>
      <c r="H6057">
        <f t="shared" si="868"/>
        <v>2385.3469888496948</v>
      </c>
      <c r="I6057">
        <f t="shared" si="869"/>
        <v>3.2380000000000004</v>
      </c>
      <c r="J6057">
        <f t="shared" si="870"/>
        <v>2.7203131018608175</v>
      </c>
      <c r="K6057">
        <f t="shared" si="871"/>
        <v>1184.2457764969754</v>
      </c>
    </row>
    <row r="6058" spans="1:11">
      <c r="A6058">
        <v>15.0962</v>
      </c>
      <c r="B6058">
        <f t="shared" si="872"/>
        <v>14.9237</v>
      </c>
      <c r="C6058">
        <v>-0.16</v>
      </c>
      <c r="D6058">
        <f t="shared" si="864"/>
        <v>-1.569064</v>
      </c>
      <c r="E6058">
        <f t="shared" si="865"/>
        <v>-12.14914413207547</v>
      </c>
      <c r="F6058">
        <f t="shared" si="866"/>
        <v>68.547842898788957</v>
      </c>
      <c r="G6058">
        <f t="shared" si="867"/>
        <v>4698.8067660770521</v>
      </c>
      <c r="H6058">
        <f t="shared" si="868"/>
        <v>2385.511503672652</v>
      </c>
      <c r="I6058">
        <f t="shared" si="869"/>
        <v>3.2380000000000004</v>
      </c>
      <c r="J6058">
        <f t="shared" si="870"/>
        <v>-0.14174657915733047</v>
      </c>
      <c r="K6058">
        <f t="shared" si="871"/>
        <v>2706.8513560664524</v>
      </c>
    </row>
    <row r="6059" spans="1:11">
      <c r="A6059">
        <v>15.098800000000001</v>
      </c>
      <c r="B6059">
        <f t="shared" si="872"/>
        <v>14.926300000000001</v>
      </c>
      <c r="C6059">
        <v>-6.9999900000000004E-2</v>
      </c>
      <c r="D6059">
        <f t="shared" si="864"/>
        <v>-0.68646451933499997</v>
      </c>
      <c r="E6059">
        <f t="shared" si="865"/>
        <v>-11.26654465141047</v>
      </c>
      <c r="F6059">
        <f t="shared" si="866"/>
        <v>68.518549882695282</v>
      </c>
      <c r="G6059">
        <f t="shared" si="867"/>
        <v>4694.7916780274018</v>
      </c>
      <c r="H6059">
        <f t="shared" si="868"/>
        <v>2385.6896519023471</v>
      </c>
      <c r="I6059">
        <f t="shared" si="869"/>
        <v>3.2380000000000004</v>
      </c>
      <c r="J6059">
        <f t="shared" si="870"/>
        <v>2.7118903085039126</v>
      </c>
      <c r="K6059">
        <f t="shared" si="871"/>
        <v>1184.2457764969754</v>
      </c>
    </row>
    <row r="6060" spans="1:11">
      <c r="A6060">
        <v>15.1012</v>
      </c>
      <c r="B6060">
        <f t="shared" si="872"/>
        <v>14.928700000000001</v>
      </c>
      <c r="C6060">
        <v>0.02</v>
      </c>
      <c r="D6060">
        <f t="shared" si="864"/>
        <v>0.196133</v>
      </c>
      <c r="E6060">
        <f t="shared" si="865"/>
        <v>-10.38394713207547</v>
      </c>
      <c r="F6060">
        <f t="shared" si="866"/>
        <v>68.493628409578307</v>
      </c>
      <c r="G6060">
        <f t="shared" si="867"/>
        <v>4691.3771327093928</v>
      </c>
      <c r="H6060">
        <f t="shared" si="868"/>
        <v>2385.8540366105299</v>
      </c>
      <c r="I6060">
        <f t="shared" si="869"/>
        <v>3.2380000000000004</v>
      </c>
      <c r="J6060">
        <f t="shared" si="870"/>
        <v>5.5661520716084345</v>
      </c>
      <c r="K6060">
        <f t="shared" si="871"/>
        <v>-338.35641950830654</v>
      </c>
    </row>
    <row r="6061" spans="1:11">
      <c r="A6061">
        <v>15.1038</v>
      </c>
      <c r="B6061">
        <f t="shared" si="872"/>
        <v>14.9313</v>
      </c>
      <c r="C6061">
        <v>-6.9999900000000004E-2</v>
      </c>
      <c r="D6061">
        <f t="shared" si="864"/>
        <v>-0.68646451933499997</v>
      </c>
      <c r="E6061">
        <f t="shared" si="865"/>
        <v>-11.26654465141047</v>
      </c>
      <c r="F6061">
        <f t="shared" si="866"/>
        <v>68.464335393484646</v>
      </c>
      <c r="G6061">
        <f t="shared" si="867"/>
        <v>4687.3652208715548</v>
      </c>
      <c r="H6061">
        <f t="shared" si="868"/>
        <v>2386.0320438825529</v>
      </c>
      <c r="I6061">
        <f t="shared" si="869"/>
        <v>3.2380000000000004</v>
      </c>
      <c r="J6061">
        <f t="shared" si="870"/>
        <v>2.704084411763513</v>
      </c>
      <c r="K6061">
        <f t="shared" si="871"/>
        <v>1184.2457764969754</v>
      </c>
    </row>
    <row r="6062" spans="1:11">
      <c r="A6062">
        <v>15.106199999999999</v>
      </c>
      <c r="B6062">
        <f t="shared" si="872"/>
        <v>14.9337</v>
      </c>
      <c r="C6062">
        <v>-6.9999900000000004E-2</v>
      </c>
      <c r="D6062">
        <f t="shared" si="864"/>
        <v>-0.68646451933499997</v>
      </c>
      <c r="E6062">
        <f t="shared" si="865"/>
        <v>-11.26654465141047</v>
      </c>
      <c r="F6062">
        <f t="shared" si="866"/>
        <v>68.437295686321264</v>
      </c>
      <c r="G6062">
        <f t="shared" si="867"/>
        <v>4683.6634408569671</v>
      </c>
      <c r="H6062">
        <f t="shared" si="868"/>
        <v>2386.1962933922</v>
      </c>
      <c r="I6062">
        <f t="shared" si="869"/>
        <v>3.2380000000000004</v>
      </c>
      <c r="J6062">
        <f t="shared" si="870"/>
        <v>2.7001934968974926</v>
      </c>
      <c r="K6062">
        <f t="shared" si="871"/>
        <v>1184.2457764969754</v>
      </c>
    </row>
    <row r="6063" spans="1:11">
      <c r="A6063">
        <v>15.1088</v>
      </c>
      <c r="B6063">
        <f t="shared" si="872"/>
        <v>14.936300000000001</v>
      </c>
      <c r="C6063">
        <v>-0.16</v>
      </c>
      <c r="D6063">
        <f t="shared" si="864"/>
        <v>-1.569064</v>
      </c>
      <c r="E6063">
        <f t="shared" si="865"/>
        <v>-12.14914413207547</v>
      </c>
      <c r="F6063">
        <f t="shared" si="866"/>
        <v>68.405707911577849</v>
      </c>
      <c r="G6063">
        <f t="shared" si="867"/>
        <v>4679.3408748841048</v>
      </c>
      <c r="H6063">
        <f t="shared" si="868"/>
        <v>2386.37414823277</v>
      </c>
      <c r="I6063">
        <f t="shared" si="869"/>
        <v>3.2380000000000004</v>
      </c>
      <c r="J6063">
        <f t="shared" si="870"/>
        <v>-0.16220704010436293</v>
      </c>
      <c r="K6063">
        <f t="shared" si="871"/>
        <v>2706.8513560664524</v>
      </c>
    </row>
    <row r="6064" spans="1:11">
      <c r="A6064">
        <v>15.1112</v>
      </c>
      <c r="B6064">
        <f t="shared" si="872"/>
        <v>14.938700000000001</v>
      </c>
      <c r="C6064">
        <v>-6.9999900000000004E-2</v>
      </c>
      <c r="D6064">
        <f t="shared" si="864"/>
        <v>-0.68646451933499997</v>
      </c>
      <c r="E6064">
        <f t="shared" si="865"/>
        <v>-11.26654465141047</v>
      </c>
      <c r="F6064">
        <f t="shared" si="866"/>
        <v>68.378668204414467</v>
      </c>
      <c r="G6064">
        <f t="shared" si="867"/>
        <v>4675.6422654094022</v>
      </c>
      <c r="H6064">
        <f t="shared" si="868"/>
        <v>2386.5382570364604</v>
      </c>
      <c r="I6064">
        <f t="shared" si="869"/>
        <v>3.2380000000000004</v>
      </c>
      <c r="J6064">
        <f t="shared" si="870"/>
        <v>2.6917624959549995</v>
      </c>
      <c r="K6064">
        <f t="shared" si="871"/>
        <v>1184.2457764969754</v>
      </c>
    </row>
    <row r="6065" spans="1:11">
      <c r="A6065">
        <v>15.113799999999999</v>
      </c>
      <c r="B6065">
        <f t="shared" si="872"/>
        <v>14.9413</v>
      </c>
      <c r="C6065">
        <v>-6.9999900000000004E-2</v>
      </c>
      <c r="D6065">
        <f t="shared" si="864"/>
        <v>-0.68646451933499997</v>
      </c>
      <c r="E6065">
        <f t="shared" si="865"/>
        <v>-11.26654465141047</v>
      </c>
      <c r="F6065">
        <f t="shared" si="866"/>
        <v>68.349375188320806</v>
      </c>
      <c r="G6065">
        <f t="shared" si="867"/>
        <v>4671.6370886338436</v>
      </c>
      <c r="H6065">
        <f t="shared" si="868"/>
        <v>2386.71596541195</v>
      </c>
      <c r="I6065">
        <f t="shared" si="869"/>
        <v>3.2380000000000004</v>
      </c>
      <c r="J6065">
        <f t="shared" si="870"/>
        <v>2.6875526828932701</v>
      </c>
      <c r="K6065">
        <f t="shared" si="871"/>
        <v>1184.2457764969754</v>
      </c>
    </row>
    <row r="6066" spans="1:11">
      <c r="A6066">
        <v>15.116300000000001</v>
      </c>
      <c r="B6066">
        <f t="shared" si="872"/>
        <v>14.943800000000001</v>
      </c>
      <c r="C6066">
        <v>-6.9999900000000004E-2</v>
      </c>
      <c r="D6066">
        <f t="shared" si="864"/>
        <v>-0.68646451933499997</v>
      </c>
      <c r="E6066">
        <f t="shared" si="865"/>
        <v>-11.26654465141047</v>
      </c>
      <c r="F6066">
        <f t="shared" si="866"/>
        <v>68.321208826692271</v>
      </c>
      <c r="G6066">
        <f t="shared" si="867"/>
        <v>4667.7875755404939</v>
      </c>
      <c r="H6066">
        <f t="shared" si="868"/>
        <v>2386.8867684340166</v>
      </c>
      <c r="I6066">
        <f t="shared" si="869"/>
        <v>3.2380000000000004</v>
      </c>
      <c r="J6066">
        <f t="shared" si="870"/>
        <v>2.6835064868300709</v>
      </c>
      <c r="K6066">
        <f t="shared" si="871"/>
        <v>1184.2457764969754</v>
      </c>
    </row>
    <row r="6067" spans="1:11">
      <c r="A6067">
        <v>15.1187</v>
      </c>
      <c r="B6067">
        <f t="shared" si="872"/>
        <v>14.946200000000001</v>
      </c>
      <c r="C6067">
        <v>-6.9999900000000004E-2</v>
      </c>
      <c r="D6067">
        <f t="shared" si="864"/>
        <v>-0.68646451933499997</v>
      </c>
      <c r="E6067">
        <f t="shared" si="865"/>
        <v>-11.26654465141047</v>
      </c>
      <c r="F6067">
        <f t="shared" si="866"/>
        <v>68.294169119528888</v>
      </c>
      <c r="G6067">
        <f t="shared" si="867"/>
        <v>4664.0935357268136</v>
      </c>
      <c r="H6067">
        <f t="shared" si="868"/>
        <v>2387.0506744399036</v>
      </c>
      <c r="I6067">
        <f t="shared" si="869"/>
        <v>3.2380000000000004</v>
      </c>
      <c r="J6067">
        <f t="shared" si="870"/>
        <v>2.6796237076346348</v>
      </c>
      <c r="K6067">
        <f t="shared" si="871"/>
        <v>1184.2457764969754</v>
      </c>
    </row>
    <row r="6068" spans="1:11">
      <c r="A6068">
        <v>15.1213</v>
      </c>
      <c r="B6068">
        <f t="shared" si="872"/>
        <v>14.9488</v>
      </c>
      <c r="C6068">
        <v>0.02</v>
      </c>
      <c r="D6068">
        <f t="shared" si="864"/>
        <v>0.196133</v>
      </c>
      <c r="E6068">
        <f t="shared" si="865"/>
        <v>-10.38394713207547</v>
      </c>
      <c r="F6068">
        <f t="shared" si="866"/>
        <v>68.267170856985501</v>
      </c>
      <c r="G6068">
        <f t="shared" si="867"/>
        <v>4660.4066168168501</v>
      </c>
      <c r="H6068">
        <f t="shared" si="868"/>
        <v>2387.2281690841319</v>
      </c>
      <c r="I6068">
        <f t="shared" si="869"/>
        <v>3.2380000000000004</v>
      </c>
      <c r="J6068">
        <f t="shared" si="870"/>
        <v>5.533599180777605</v>
      </c>
      <c r="K6068">
        <f t="shared" si="871"/>
        <v>-338.35641950830654</v>
      </c>
    </row>
    <row r="6069" spans="1:11">
      <c r="A6069">
        <v>15.123699999999999</v>
      </c>
      <c r="B6069">
        <f t="shared" si="872"/>
        <v>14.9512</v>
      </c>
      <c r="C6069">
        <v>-6.9999900000000004E-2</v>
      </c>
      <c r="D6069">
        <f t="shared" si="864"/>
        <v>-0.68646451933499997</v>
      </c>
      <c r="E6069">
        <f t="shared" si="865"/>
        <v>-11.26654465141047</v>
      </c>
      <c r="F6069">
        <f t="shared" si="866"/>
        <v>68.240131149822119</v>
      </c>
      <c r="G6069">
        <f t="shared" si="867"/>
        <v>4656.715499344923</v>
      </c>
      <c r="H6069">
        <f t="shared" si="868"/>
        <v>2387.3919453988915</v>
      </c>
      <c r="I6069">
        <f t="shared" si="869"/>
        <v>3.2380000000000004</v>
      </c>
      <c r="J6069">
        <f t="shared" si="870"/>
        <v>2.6718687056282464</v>
      </c>
      <c r="K6069">
        <f t="shared" si="871"/>
        <v>1184.2457764969754</v>
      </c>
    </row>
    <row r="6070" spans="1:11">
      <c r="A6070">
        <v>15.126300000000001</v>
      </c>
      <c r="B6070">
        <f t="shared" si="872"/>
        <v>14.953800000000001</v>
      </c>
      <c r="C6070">
        <v>-6.9999900000000004E-2</v>
      </c>
      <c r="D6070">
        <f t="shared" ref="D6070:D6133" si="873">C6070*9.80665</f>
        <v>-0.68646451933499997</v>
      </c>
      <c r="E6070">
        <f t="shared" ref="E6070:E6133" si="874">D6070-$D$17</f>
        <v>-11.26654465141047</v>
      </c>
      <c r="F6070">
        <f t="shared" ref="F6070:F6133" si="875">F6069+E6070*(A6070-A6069)</f>
        <v>68.210838133728444</v>
      </c>
      <c r="G6070">
        <f t="shared" ref="G6070:G6133" si="876">F6070^2</f>
        <v>4652.7184389057029</v>
      </c>
      <c r="H6070">
        <f t="shared" ref="H6070:H6133" si="877">H6069+F6070*(B6070-B6069)</f>
        <v>2387.5692935780394</v>
      </c>
      <c r="I6070">
        <f t="shared" ref="I6070:I6133" si="878">IF(B6070&lt;=0,$B$5,IF(B6070&lt;=$B$4,$B$1+$B$2+$B$3-$B$6*B6070,$B$1+$B$2))</f>
        <v>3.2380000000000004</v>
      </c>
      <c r="J6070">
        <f t="shared" ref="J6070:J6133" si="879">I6070*D6070+0.5*$B$14*$B$8*$B$13*G6070</f>
        <v>2.6676674235903999</v>
      </c>
      <c r="K6070">
        <f t="shared" ref="K6070:K6133" si="880">-2*I6070*D6070/$B$8/$B$13</f>
        <v>1184.2457764969754</v>
      </c>
    </row>
    <row r="6071" spans="1:11">
      <c r="A6071">
        <v>15.1287</v>
      </c>
      <c r="B6071">
        <f t="shared" si="872"/>
        <v>14.956200000000001</v>
      </c>
      <c r="C6071">
        <v>-6.9999900000000004E-2</v>
      </c>
      <c r="D6071">
        <f t="shared" si="873"/>
        <v>-0.68646451933499997</v>
      </c>
      <c r="E6071">
        <f t="shared" si="874"/>
        <v>-11.26654465141047</v>
      </c>
      <c r="F6071">
        <f t="shared" si="875"/>
        <v>68.183798426565062</v>
      </c>
      <c r="G6071">
        <f t="shared" si="876"/>
        <v>4649.0303678744558</v>
      </c>
      <c r="H6071">
        <f t="shared" si="877"/>
        <v>2387.7329346942629</v>
      </c>
      <c r="I6071">
        <f t="shared" si="878"/>
        <v>3.2380000000000004</v>
      </c>
      <c r="J6071">
        <f t="shared" si="879"/>
        <v>2.6637909181400845</v>
      </c>
      <c r="K6071">
        <f t="shared" si="880"/>
        <v>1184.2457764969754</v>
      </c>
    </row>
    <row r="6072" spans="1:11">
      <c r="A6072">
        <v>15.1313</v>
      </c>
      <c r="B6072">
        <f t="shared" si="872"/>
        <v>14.9588</v>
      </c>
      <c r="C6072">
        <v>-6.9999900000000004E-2</v>
      </c>
      <c r="D6072">
        <f t="shared" si="873"/>
        <v>-0.68646451933499997</v>
      </c>
      <c r="E6072">
        <f t="shared" si="874"/>
        <v>-11.26654465141047</v>
      </c>
      <c r="F6072">
        <f t="shared" si="875"/>
        <v>68.154505410471401</v>
      </c>
      <c r="G6072">
        <f t="shared" si="876"/>
        <v>4645.0366077459757</v>
      </c>
      <c r="H6072">
        <f t="shared" si="877"/>
        <v>2387.9101364083299</v>
      </c>
      <c r="I6072">
        <f t="shared" si="878"/>
        <v>3.2380000000000004</v>
      </c>
      <c r="J6072">
        <f t="shared" si="879"/>
        <v>2.6595931050355821</v>
      </c>
      <c r="K6072">
        <f t="shared" si="880"/>
        <v>1184.2457764969754</v>
      </c>
    </row>
    <row r="6073" spans="1:11">
      <c r="A6073">
        <v>15.133699999999999</v>
      </c>
      <c r="B6073">
        <f t="shared" si="872"/>
        <v>14.9612</v>
      </c>
      <c r="C6073">
        <v>0.02</v>
      </c>
      <c r="D6073">
        <f t="shared" si="873"/>
        <v>0.196133</v>
      </c>
      <c r="E6073">
        <f t="shared" si="874"/>
        <v>-10.38394713207547</v>
      </c>
      <c r="F6073">
        <f t="shared" si="875"/>
        <v>68.129583937354425</v>
      </c>
      <c r="G6073">
        <f t="shared" si="876"/>
        <v>4641.6402074770222</v>
      </c>
      <c r="H6073">
        <f t="shared" si="877"/>
        <v>2388.0736474097794</v>
      </c>
      <c r="I6073">
        <f t="shared" si="878"/>
        <v>3.2380000000000004</v>
      </c>
      <c r="J6073">
        <f t="shared" si="879"/>
        <v>5.5138739402731947</v>
      </c>
      <c r="K6073">
        <f t="shared" si="880"/>
        <v>-338.35641950830654</v>
      </c>
    </row>
    <row r="6074" spans="1:11">
      <c r="A6074">
        <v>15.136200000000001</v>
      </c>
      <c r="B6074">
        <f t="shared" si="872"/>
        <v>14.963700000000001</v>
      </c>
      <c r="C6074">
        <v>-6.9999900000000004E-2</v>
      </c>
      <c r="D6074">
        <f t="shared" si="873"/>
        <v>-0.68646451933499997</v>
      </c>
      <c r="E6074">
        <f t="shared" si="874"/>
        <v>-11.26654465141047</v>
      </c>
      <c r="F6074">
        <f t="shared" si="875"/>
        <v>68.10141757572589</v>
      </c>
      <c r="G6074">
        <f t="shared" si="876"/>
        <v>4637.8030758233872</v>
      </c>
      <c r="H6074">
        <f t="shared" si="877"/>
        <v>2388.2439009537188</v>
      </c>
      <c r="I6074">
        <f t="shared" si="878"/>
        <v>3.2380000000000004</v>
      </c>
      <c r="J6074">
        <f t="shared" si="879"/>
        <v>2.6519899906472277</v>
      </c>
      <c r="K6074">
        <f t="shared" si="880"/>
        <v>1184.2457764969754</v>
      </c>
    </row>
    <row r="6075" spans="1:11">
      <c r="A6075">
        <v>15.1388</v>
      </c>
      <c r="B6075">
        <f t="shared" si="872"/>
        <v>14.9663</v>
      </c>
      <c r="C6075">
        <v>-6.9999900000000004E-2</v>
      </c>
      <c r="D6075">
        <f t="shared" si="873"/>
        <v>-0.68646451933499997</v>
      </c>
      <c r="E6075">
        <f t="shared" si="874"/>
        <v>-11.26654465141047</v>
      </c>
      <c r="F6075">
        <f t="shared" si="875"/>
        <v>68.072124559632229</v>
      </c>
      <c r="G6075">
        <f t="shared" si="876"/>
        <v>4633.814142062085</v>
      </c>
      <c r="H6075">
        <f t="shared" si="877"/>
        <v>2388.420888477574</v>
      </c>
      <c r="I6075">
        <f t="shared" si="878"/>
        <v>3.2380000000000004</v>
      </c>
      <c r="J6075">
        <f t="shared" si="879"/>
        <v>2.6477972505032268</v>
      </c>
      <c r="K6075">
        <f t="shared" si="880"/>
        <v>1184.2457764969754</v>
      </c>
    </row>
    <row r="6076" spans="1:11">
      <c r="A6076">
        <v>15.1412</v>
      </c>
      <c r="B6076">
        <f t="shared" si="872"/>
        <v>14.9687</v>
      </c>
      <c r="C6076">
        <v>-6.9999900000000004E-2</v>
      </c>
      <c r="D6076">
        <f t="shared" si="873"/>
        <v>-0.68646451933499997</v>
      </c>
      <c r="E6076">
        <f t="shared" si="874"/>
        <v>-11.26654465141047</v>
      </c>
      <c r="F6076">
        <f t="shared" si="875"/>
        <v>68.045084852468847</v>
      </c>
      <c r="G6076">
        <f t="shared" si="876"/>
        <v>4630.1335725796853</v>
      </c>
      <c r="H6076">
        <f t="shared" si="877"/>
        <v>2388.58419668122</v>
      </c>
      <c r="I6076">
        <f t="shared" si="878"/>
        <v>3.2380000000000004</v>
      </c>
      <c r="J6076">
        <f t="shared" si="879"/>
        <v>2.6439286298779985</v>
      </c>
      <c r="K6076">
        <f t="shared" si="880"/>
        <v>1184.2457764969754</v>
      </c>
    </row>
    <row r="6077" spans="1:11">
      <c r="A6077">
        <v>15.143800000000001</v>
      </c>
      <c r="B6077">
        <f t="shared" si="872"/>
        <v>14.971300000000001</v>
      </c>
      <c r="C6077">
        <v>-6.9999900000000004E-2</v>
      </c>
      <c r="D6077">
        <f t="shared" si="873"/>
        <v>-0.68646451933499997</v>
      </c>
      <c r="E6077">
        <f t="shared" si="874"/>
        <v>-11.26654465141047</v>
      </c>
      <c r="F6077">
        <f t="shared" si="875"/>
        <v>68.015791836375172</v>
      </c>
      <c r="G6077">
        <f t="shared" si="876"/>
        <v>4626.1479391291195</v>
      </c>
      <c r="H6077">
        <f t="shared" si="877"/>
        <v>2388.7610377399947</v>
      </c>
      <c r="I6077">
        <f t="shared" si="878"/>
        <v>3.2380000000000004</v>
      </c>
      <c r="J6077">
        <f t="shared" si="879"/>
        <v>2.6397393586673372</v>
      </c>
      <c r="K6077">
        <f t="shared" si="880"/>
        <v>1184.2457764969754</v>
      </c>
    </row>
    <row r="6078" spans="1:11">
      <c r="A6078">
        <v>15.1462</v>
      </c>
      <c r="B6078">
        <f t="shared" si="872"/>
        <v>14.973700000000001</v>
      </c>
      <c r="C6078">
        <v>-6.9999900000000004E-2</v>
      </c>
      <c r="D6078">
        <f t="shared" si="873"/>
        <v>-0.68646451933499997</v>
      </c>
      <c r="E6078">
        <f t="shared" si="874"/>
        <v>-11.26654465141047</v>
      </c>
      <c r="F6078">
        <f t="shared" si="875"/>
        <v>67.98875212921179</v>
      </c>
      <c r="G6078">
        <f t="shared" si="876"/>
        <v>4622.4704160874007</v>
      </c>
      <c r="H6078">
        <f t="shared" si="877"/>
        <v>2388.9242107451046</v>
      </c>
      <c r="I6078">
        <f t="shared" si="878"/>
        <v>3.2380000000000004</v>
      </c>
      <c r="J6078">
        <f t="shared" si="879"/>
        <v>2.6358739401344238</v>
      </c>
      <c r="K6078">
        <f t="shared" si="880"/>
        <v>1184.2457764969754</v>
      </c>
    </row>
    <row r="6079" spans="1:11">
      <c r="A6079">
        <v>15.1488</v>
      </c>
      <c r="B6079">
        <f t="shared" si="872"/>
        <v>14.9763</v>
      </c>
      <c r="C6079">
        <v>-6.9999900000000004E-2</v>
      </c>
      <c r="D6079">
        <f t="shared" si="873"/>
        <v>-0.68646451933499997</v>
      </c>
      <c r="E6079">
        <f t="shared" si="874"/>
        <v>-11.26654465141047</v>
      </c>
      <c r="F6079">
        <f t="shared" si="875"/>
        <v>67.959459113118129</v>
      </c>
      <c r="G6079">
        <f t="shared" si="876"/>
        <v>4618.4880829475751</v>
      </c>
      <c r="H6079">
        <f t="shared" si="877"/>
        <v>2389.1009053387988</v>
      </c>
      <c r="I6079">
        <f t="shared" si="878"/>
        <v>3.2380000000000004</v>
      </c>
      <c r="J6079">
        <f t="shared" si="879"/>
        <v>2.6316881378571049</v>
      </c>
      <c r="K6079">
        <f t="shared" si="880"/>
        <v>1184.2457764969754</v>
      </c>
    </row>
    <row r="6080" spans="1:11">
      <c r="A6080">
        <v>15.151199999999999</v>
      </c>
      <c r="B6080">
        <f t="shared" si="872"/>
        <v>14.9787</v>
      </c>
      <c r="C6080">
        <v>0.02</v>
      </c>
      <c r="D6080">
        <f t="shared" si="873"/>
        <v>0.196133</v>
      </c>
      <c r="E6080">
        <f t="shared" si="874"/>
        <v>-10.38394713207547</v>
      </c>
      <c r="F6080">
        <f t="shared" si="875"/>
        <v>67.934537640001153</v>
      </c>
      <c r="G6080">
        <f t="shared" si="876"/>
        <v>4615.1014043607338</v>
      </c>
      <c r="H6080">
        <f t="shared" si="877"/>
        <v>2389.2639482291347</v>
      </c>
      <c r="I6080">
        <f t="shared" si="878"/>
        <v>3.2380000000000004</v>
      </c>
      <c r="J6080">
        <f t="shared" si="879"/>
        <v>5.4859791914862228</v>
      </c>
      <c r="K6080">
        <f t="shared" si="880"/>
        <v>-338.35641950830654</v>
      </c>
    </row>
    <row r="6081" spans="1:11">
      <c r="A6081">
        <v>15.1538</v>
      </c>
      <c r="B6081">
        <f t="shared" si="872"/>
        <v>14.981300000000001</v>
      </c>
      <c r="C6081">
        <v>-0.16</v>
      </c>
      <c r="D6081">
        <f t="shared" si="873"/>
        <v>-1.569064</v>
      </c>
      <c r="E6081">
        <f t="shared" si="874"/>
        <v>-12.14914413207547</v>
      </c>
      <c r="F6081">
        <f t="shared" si="875"/>
        <v>67.902949865257739</v>
      </c>
      <c r="G6081">
        <f t="shared" si="876"/>
        <v>4610.8106004037063</v>
      </c>
      <c r="H6081">
        <f t="shared" si="877"/>
        <v>2389.4404958987843</v>
      </c>
      <c r="I6081">
        <f t="shared" si="878"/>
        <v>3.2380000000000004</v>
      </c>
      <c r="J6081">
        <f t="shared" si="879"/>
        <v>-0.23423872829152437</v>
      </c>
      <c r="K6081">
        <f t="shared" si="880"/>
        <v>2706.8513560664524</v>
      </c>
    </row>
    <row r="6082" spans="1:11">
      <c r="A6082">
        <v>15.1563</v>
      </c>
      <c r="B6082">
        <f t="shared" si="872"/>
        <v>14.9838</v>
      </c>
      <c r="C6082">
        <v>-0.16</v>
      </c>
      <c r="D6082">
        <f t="shared" si="873"/>
        <v>-1.569064</v>
      </c>
      <c r="E6082">
        <f t="shared" si="874"/>
        <v>-12.14914413207547</v>
      </c>
      <c r="F6082">
        <f t="shared" si="875"/>
        <v>67.87257700492755</v>
      </c>
      <c r="G6082">
        <f t="shared" si="876"/>
        <v>4606.6867092898201</v>
      </c>
      <c r="H6082">
        <f t="shared" si="877"/>
        <v>2389.6101773412965</v>
      </c>
      <c r="I6082">
        <f t="shared" si="878"/>
        <v>3.2380000000000004</v>
      </c>
      <c r="J6082">
        <f t="shared" si="879"/>
        <v>-0.23857332115702068</v>
      </c>
      <c r="K6082">
        <f t="shared" si="880"/>
        <v>2706.8513560664524</v>
      </c>
    </row>
    <row r="6083" spans="1:11">
      <c r="A6083">
        <v>15.1587</v>
      </c>
      <c r="B6083">
        <f t="shared" si="872"/>
        <v>14.9862</v>
      </c>
      <c r="C6083">
        <v>0.02</v>
      </c>
      <c r="D6083">
        <f t="shared" si="873"/>
        <v>0.196133</v>
      </c>
      <c r="E6083">
        <f t="shared" si="874"/>
        <v>-10.38394713207547</v>
      </c>
      <c r="F6083">
        <f t="shared" si="875"/>
        <v>67.847655531810574</v>
      </c>
      <c r="G6083">
        <f t="shared" si="876"/>
        <v>4603.3043611632256</v>
      </c>
      <c r="H6083">
        <f t="shared" si="877"/>
        <v>2389.7730117145729</v>
      </c>
      <c r="I6083">
        <f t="shared" si="878"/>
        <v>3.2380000000000004</v>
      </c>
      <c r="J6083">
        <f t="shared" si="879"/>
        <v>5.4735794025815911</v>
      </c>
      <c r="K6083">
        <f t="shared" si="880"/>
        <v>-338.35641950830654</v>
      </c>
    </row>
    <row r="6084" spans="1:11">
      <c r="A6084">
        <v>15.161300000000001</v>
      </c>
      <c r="B6084">
        <f t="shared" si="872"/>
        <v>14.988800000000001</v>
      </c>
      <c r="C6084">
        <v>-6.9999900000000004E-2</v>
      </c>
      <c r="D6084">
        <f t="shared" si="873"/>
        <v>-0.68646451933499997</v>
      </c>
      <c r="E6084">
        <f t="shared" si="874"/>
        <v>-11.26654465141047</v>
      </c>
      <c r="F6084">
        <f t="shared" si="875"/>
        <v>67.818362515716899</v>
      </c>
      <c r="G6084">
        <f t="shared" si="876"/>
        <v>4599.3302943131948</v>
      </c>
      <c r="H6084">
        <f t="shared" si="877"/>
        <v>2389.9493394571141</v>
      </c>
      <c r="I6084">
        <f t="shared" si="878"/>
        <v>3.2380000000000004</v>
      </c>
      <c r="J6084">
        <f t="shared" si="879"/>
        <v>2.6115515213364473</v>
      </c>
      <c r="K6084">
        <f t="shared" si="880"/>
        <v>1184.2457764969754</v>
      </c>
    </row>
    <row r="6085" spans="1:11">
      <c r="A6085">
        <v>15.1637</v>
      </c>
      <c r="B6085">
        <f t="shared" si="872"/>
        <v>14.991200000000001</v>
      </c>
      <c r="C6085">
        <v>0.02</v>
      </c>
      <c r="D6085">
        <f t="shared" si="873"/>
        <v>0.196133</v>
      </c>
      <c r="E6085">
        <f t="shared" si="874"/>
        <v>-10.38394713207547</v>
      </c>
      <c r="F6085">
        <f t="shared" si="875"/>
        <v>67.793441042599923</v>
      </c>
      <c r="G6085">
        <f t="shared" si="876"/>
        <v>4595.9506483964715</v>
      </c>
      <c r="H6085">
        <f t="shared" si="877"/>
        <v>2390.1120437156164</v>
      </c>
      <c r="I6085">
        <f t="shared" si="878"/>
        <v>3.2380000000000004</v>
      </c>
      <c r="J6085">
        <f t="shared" si="879"/>
        <v>5.4658499669555267</v>
      </c>
      <c r="K6085">
        <f t="shared" si="880"/>
        <v>-338.35641950830654</v>
      </c>
    </row>
    <row r="6086" spans="1:11">
      <c r="A6086">
        <v>15.1663</v>
      </c>
      <c r="B6086">
        <f t="shared" si="872"/>
        <v>14.9938</v>
      </c>
      <c r="C6086">
        <v>-6.9999900000000004E-2</v>
      </c>
      <c r="D6086">
        <f t="shared" si="873"/>
        <v>-0.68646451933499997</v>
      </c>
      <c r="E6086">
        <f t="shared" si="874"/>
        <v>-11.26654465141047</v>
      </c>
      <c r="F6086">
        <f t="shared" si="875"/>
        <v>67.764148026506263</v>
      </c>
      <c r="G6086">
        <f t="shared" si="876"/>
        <v>4591.9797577582522</v>
      </c>
      <c r="H6086">
        <f t="shared" si="877"/>
        <v>2390.2882305004855</v>
      </c>
      <c r="I6086">
        <f t="shared" si="878"/>
        <v>3.2380000000000004</v>
      </c>
      <c r="J6086">
        <f t="shared" si="879"/>
        <v>2.6038254242042163</v>
      </c>
      <c r="K6086">
        <f t="shared" si="880"/>
        <v>1184.2457764969754</v>
      </c>
    </row>
    <row r="6087" spans="1:11">
      <c r="A6087">
        <v>15.168699999999999</v>
      </c>
      <c r="B6087">
        <f t="shared" si="872"/>
        <v>14.9962</v>
      </c>
      <c r="C6087">
        <v>-6.9999900000000004E-2</v>
      </c>
      <c r="D6087">
        <f t="shared" si="873"/>
        <v>-0.68646451933499997</v>
      </c>
      <c r="E6087">
        <f t="shared" si="874"/>
        <v>-11.26654465141047</v>
      </c>
      <c r="F6087">
        <f t="shared" si="875"/>
        <v>67.73710831934288</v>
      </c>
      <c r="G6087">
        <f t="shared" si="876"/>
        <v>4588.3158434663901</v>
      </c>
      <c r="H6087">
        <f t="shared" si="877"/>
        <v>2390.4507995604517</v>
      </c>
      <c r="I6087">
        <f t="shared" si="878"/>
        <v>3.2380000000000004</v>
      </c>
      <c r="J6087">
        <f t="shared" si="879"/>
        <v>2.5999743097322998</v>
      </c>
      <c r="K6087">
        <f t="shared" si="880"/>
        <v>1184.2457764969754</v>
      </c>
    </row>
    <row r="6088" spans="1:11">
      <c r="A6088">
        <v>15.1713</v>
      </c>
      <c r="B6088">
        <f t="shared" si="872"/>
        <v>14.998800000000001</v>
      </c>
      <c r="C6088">
        <v>0.02</v>
      </c>
      <c r="D6088">
        <f t="shared" si="873"/>
        <v>0.196133</v>
      </c>
      <c r="E6088">
        <f t="shared" si="874"/>
        <v>-10.38394713207547</v>
      </c>
      <c r="F6088">
        <f t="shared" si="875"/>
        <v>67.710110056799479</v>
      </c>
      <c r="G6088">
        <f t="shared" si="876"/>
        <v>4584.6590039038983</v>
      </c>
      <c r="H6088">
        <f t="shared" si="877"/>
        <v>2390.6268458465993</v>
      </c>
      <c r="I6088">
        <f t="shared" si="878"/>
        <v>3.2380000000000004</v>
      </c>
      <c r="J6088">
        <f t="shared" si="879"/>
        <v>5.4539813990652588</v>
      </c>
      <c r="K6088">
        <f t="shared" si="880"/>
        <v>-338.35641950830654</v>
      </c>
    </row>
    <row r="6089" spans="1:11">
      <c r="A6089">
        <v>15.1737</v>
      </c>
      <c r="B6089">
        <f t="shared" si="872"/>
        <v>15.001200000000001</v>
      </c>
      <c r="C6089">
        <v>-6.9999900000000004E-2</v>
      </c>
      <c r="D6089">
        <f t="shared" si="873"/>
        <v>-0.68646451933499997</v>
      </c>
      <c r="E6089">
        <f t="shared" si="874"/>
        <v>-11.26654465141047</v>
      </c>
      <c r="F6089">
        <f t="shared" si="875"/>
        <v>67.683070349636097</v>
      </c>
      <c r="G6089">
        <f t="shared" si="876"/>
        <v>4580.9980119537886</v>
      </c>
      <c r="H6089">
        <f t="shared" si="877"/>
        <v>2390.7892852154382</v>
      </c>
      <c r="I6089">
        <f t="shared" si="878"/>
        <v>3.2380000000000004</v>
      </c>
      <c r="J6089">
        <f t="shared" si="879"/>
        <v>2.5922825886394172</v>
      </c>
      <c r="K6089">
        <f t="shared" si="880"/>
        <v>1184.2457764969754</v>
      </c>
    </row>
    <row r="6090" spans="1:11">
      <c r="A6090">
        <v>15.176299999999999</v>
      </c>
      <c r="B6090">
        <f t="shared" si="872"/>
        <v>15.0038</v>
      </c>
      <c r="C6090">
        <v>0.02</v>
      </c>
      <c r="D6090">
        <f t="shared" si="873"/>
        <v>0.196133</v>
      </c>
      <c r="E6090">
        <f t="shared" si="874"/>
        <v>-10.38394713207547</v>
      </c>
      <c r="F6090">
        <f t="shared" si="875"/>
        <v>67.65607208709271</v>
      </c>
      <c r="G6090">
        <f t="shared" si="876"/>
        <v>4577.344090253885</v>
      </c>
      <c r="H6090">
        <f t="shared" si="877"/>
        <v>2390.9651910028647</v>
      </c>
      <c r="I6090">
        <f t="shared" si="878"/>
        <v>3.2380000000000004</v>
      </c>
      <c r="J6090">
        <f t="shared" si="879"/>
        <v>5.4462927449171641</v>
      </c>
      <c r="K6090">
        <f t="shared" si="880"/>
        <v>-338.35641950830654</v>
      </c>
    </row>
    <row r="6091" spans="1:11">
      <c r="A6091">
        <v>15.178800000000001</v>
      </c>
      <c r="B6091">
        <f t="shared" si="872"/>
        <v>15.006300000000001</v>
      </c>
      <c r="C6091">
        <v>0.02</v>
      </c>
      <c r="D6091">
        <f t="shared" si="873"/>
        <v>0.196133</v>
      </c>
      <c r="E6091">
        <f t="shared" si="874"/>
        <v>-10.38394713207547</v>
      </c>
      <c r="F6091">
        <f t="shared" si="875"/>
        <v>67.630112219262514</v>
      </c>
      <c r="G6091">
        <f t="shared" si="876"/>
        <v>4573.8320787900411</v>
      </c>
      <c r="H6091">
        <f t="shared" si="877"/>
        <v>2391.1342662834131</v>
      </c>
      <c r="I6091">
        <f t="shared" si="878"/>
        <v>3.2380000000000004</v>
      </c>
      <c r="J6091">
        <f t="shared" si="879"/>
        <v>5.4426012944364617</v>
      </c>
      <c r="K6091">
        <f t="shared" si="880"/>
        <v>-338.35641950830654</v>
      </c>
    </row>
    <row r="6092" spans="1:11">
      <c r="A6092">
        <v>15.1812</v>
      </c>
      <c r="B6092">
        <f t="shared" si="872"/>
        <v>15.008700000000001</v>
      </c>
      <c r="C6092">
        <v>-6.9999900000000004E-2</v>
      </c>
      <c r="D6092">
        <f t="shared" si="873"/>
        <v>-0.68646451933499997</v>
      </c>
      <c r="E6092">
        <f t="shared" si="874"/>
        <v>-11.26654465141047</v>
      </c>
      <c r="F6092">
        <f t="shared" si="875"/>
        <v>67.603072512099132</v>
      </c>
      <c r="G6092">
        <f t="shared" si="876"/>
        <v>4570.1754130761328</v>
      </c>
      <c r="H6092">
        <f t="shared" si="877"/>
        <v>2391.2965136574421</v>
      </c>
      <c r="I6092">
        <f t="shared" si="878"/>
        <v>3.2380000000000004</v>
      </c>
      <c r="J6092">
        <f t="shared" si="879"/>
        <v>2.5809070312869808</v>
      </c>
      <c r="K6092">
        <f t="shared" si="880"/>
        <v>1184.2457764969754</v>
      </c>
    </row>
    <row r="6093" spans="1:11">
      <c r="A6093">
        <v>15.1838</v>
      </c>
      <c r="B6093">
        <f t="shared" si="872"/>
        <v>15.0113</v>
      </c>
      <c r="C6093">
        <v>0.02</v>
      </c>
      <c r="D6093">
        <f t="shared" si="873"/>
        <v>0.196133</v>
      </c>
      <c r="E6093">
        <f t="shared" si="874"/>
        <v>-10.38394713207547</v>
      </c>
      <c r="F6093">
        <f t="shared" si="875"/>
        <v>67.576074249555745</v>
      </c>
      <c r="G6093">
        <f t="shared" si="876"/>
        <v>4566.5258109814713</v>
      </c>
      <c r="H6093">
        <f t="shared" si="877"/>
        <v>2391.4722114504907</v>
      </c>
      <c r="I6093">
        <f t="shared" si="878"/>
        <v>3.2380000000000004</v>
      </c>
      <c r="J6093">
        <f t="shared" si="879"/>
        <v>5.4349217278713331</v>
      </c>
      <c r="K6093">
        <f t="shared" si="880"/>
        <v>-338.35641950830654</v>
      </c>
    </row>
    <row r="6094" spans="1:11">
      <c r="A6094">
        <v>15.186199999999999</v>
      </c>
      <c r="B6094">
        <f t="shared" si="872"/>
        <v>15.0137</v>
      </c>
      <c r="C6094">
        <v>-6.9999900000000004E-2</v>
      </c>
      <c r="D6094">
        <f t="shared" si="873"/>
        <v>-0.68646451933499997</v>
      </c>
      <c r="E6094">
        <f t="shared" si="874"/>
        <v>-11.26654465141047</v>
      </c>
      <c r="F6094">
        <f t="shared" si="875"/>
        <v>67.549034542392363</v>
      </c>
      <c r="G6094">
        <f t="shared" si="876"/>
        <v>4562.8720676093162</v>
      </c>
      <c r="H6094">
        <f t="shared" si="877"/>
        <v>2391.6343291333924</v>
      </c>
      <c r="I6094">
        <f t="shared" si="878"/>
        <v>3.2380000000000004</v>
      </c>
      <c r="J6094">
        <f t="shared" si="879"/>
        <v>2.5732305363746582</v>
      </c>
      <c r="K6094">
        <f t="shared" si="880"/>
        <v>1184.2457764969754</v>
      </c>
    </row>
    <row r="6095" spans="1:11">
      <c r="A6095">
        <v>15.188800000000001</v>
      </c>
      <c r="B6095">
        <f t="shared" si="872"/>
        <v>15.016300000000001</v>
      </c>
      <c r="C6095">
        <v>-6.9999900000000004E-2</v>
      </c>
      <c r="D6095">
        <f t="shared" si="873"/>
        <v>-0.68646451933499997</v>
      </c>
      <c r="E6095">
        <f t="shared" si="874"/>
        <v>-11.26654465141047</v>
      </c>
      <c r="F6095">
        <f t="shared" si="875"/>
        <v>67.519741526298688</v>
      </c>
      <c r="G6095">
        <f t="shared" si="876"/>
        <v>4558.9154957781839</v>
      </c>
      <c r="H6095">
        <f t="shared" si="877"/>
        <v>2391.809880461361</v>
      </c>
      <c r="I6095">
        <f t="shared" si="878"/>
        <v>3.2380000000000004</v>
      </c>
      <c r="J6095">
        <f t="shared" si="879"/>
        <v>2.5690718116272215</v>
      </c>
      <c r="K6095">
        <f t="shared" si="880"/>
        <v>1184.2457764969754</v>
      </c>
    </row>
    <row r="6096" spans="1:11">
      <c r="A6096">
        <v>15.1912</v>
      </c>
      <c r="B6096">
        <f t="shared" si="872"/>
        <v>15.018700000000001</v>
      </c>
      <c r="C6096">
        <v>0.02</v>
      </c>
      <c r="D6096">
        <f t="shared" si="873"/>
        <v>0.196133</v>
      </c>
      <c r="E6096">
        <f t="shared" si="874"/>
        <v>-10.38394713207547</v>
      </c>
      <c r="F6096">
        <f t="shared" si="875"/>
        <v>67.494820053181712</v>
      </c>
      <c r="G6096">
        <f t="shared" si="876"/>
        <v>4555.55073401138</v>
      </c>
      <c r="H6096">
        <f t="shared" si="877"/>
        <v>2391.9718680294886</v>
      </c>
      <c r="I6096">
        <f t="shared" si="878"/>
        <v>3.2380000000000004</v>
      </c>
      <c r="J6096">
        <f t="shared" si="879"/>
        <v>5.4233859018713098</v>
      </c>
      <c r="K6096">
        <f t="shared" si="880"/>
        <v>-338.35641950830654</v>
      </c>
    </row>
    <row r="6097" spans="1:11">
      <c r="A6097">
        <v>15.1938</v>
      </c>
      <c r="B6097">
        <f t="shared" si="872"/>
        <v>15.0213</v>
      </c>
      <c r="C6097">
        <v>-6.9999900000000004E-2</v>
      </c>
      <c r="D6097">
        <f t="shared" si="873"/>
        <v>-0.68646451933499997</v>
      </c>
      <c r="E6097">
        <f t="shared" si="874"/>
        <v>-11.26654465141047</v>
      </c>
      <c r="F6097">
        <f t="shared" si="875"/>
        <v>67.465527037088052</v>
      </c>
      <c r="G6097">
        <f t="shared" si="876"/>
        <v>4551.5973383920591</v>
      </c>
      <c r="H6097">
        <f t="shared" si="877"/>
        <v>2392.1472783997851</v>
      </c>
      <c r="I6097">
        <f t="shared" si="878"/>
        <v>3.2380000000000004</v>
      </c>
      <c r="J6097">
        <f t="shared" si="879"/>
        <v>2.5613797480109772</v>
      </c>
      <c r="K6097">
        <f t="shared" si="880"/>
        <v>1184.2457764969754</v>
      </c>
    </row>
    <row r="6098" spans="1:11">
      <c r="A6098">
        <v>15.196199999999999</v>
      </c>
      <c r="B6098">
        <f t="shared" si="872"/>
        <v>15.0237</v>
      </c>
      <c r="C6098">
        <v>-6.9999900000000004E-2</v>
      </c>
      <c r="D6098">
        <f t="shared" si="873"/>
        <v>-0.68646451933499997</v>
      </c>
      <c r="E6098">
        <f t="shared" si="874"/>
        <v>-11.26654465141047</v>
      </c>
      <c r="F6098">
        <f t="shared" si="875"/>
        <v>67.438487329924669</v>
      </c>
      <c r="G6098">
        <f t="shared" si="876"/>
        <v>4547.94957334841</v>
      </c>
      <c r="H6098">
        <f t="shared" si="877"/>
        <v>2392.3091307693771</v>
      </c>
      <c r="I6098">
        <f t="shared" si="878"/>
        <v>3.2380000000000004</v>
      </c>
      <c r="J6098">
        <f t="shared" si="879"/>
        <v>2.5575456078999625</v>
      </c>
      <c r="K6098">
        <f t="shared" si="880"/>
        <v>1184.2457764969754</v>
      </c>
    </row>
    <row r="6099" spans="1:11">
      <c r="A6099">
        <v>15.198700000000001</v>
      </c>
      <c r="B6099">
        <f t="shared" si="872"/>
        <v>15.026200000000001</v>
      </c>
      <c r="C6099">
        <v>-6.9999900000000004E-2</v>
      </c>
      <c r="D6099">
        <f t="shared" si="873"/>
        <v>-0.68646451933499997</v>
      </c>
      <c r="E6099">
        <f t="shared" si="874"/>
        <v>-11.26654465141047</v>
      </c>
      <c r="F6099">
        <f t="shared" si="875"/>
        <v>67.410320968296134</v>
      </c>
      <c r="G6099">
        <f t="shared" si="876"/>
        <v>4544.151373048705</v>
      </c>
      <c r="H6099">
        <f t="shared" si="877"/>
        <v>2392.477656571798</v>
      </c>
      <c r="I6099">
        <f t="shared" si="878"/>
        <v>3.2380000000000004</v>
      </c>
      <c r="J6099">
        <f t="shared" si="879"/>
        <v>2.5535533463522722</v>
      </c>
      <c r="K6099">
        <f t="shared" si="880"/>
        <v>1184.2457764969754</v>
      </c>
    </row>
    <row r="6100" spans="1:11">
      <c r="A6100">
        <v>15.2013</v>
      </c>
      <c r="B6100">
        <f t="shared" ref="B6100:B6163" si="881">A6100-$B$15</f>
        <v>15.0288</v>
      </c>
      <c r="C6100">
        <v>0.02</v>
      </c>
      <c r="D6100">
        <f t="shared" si="873"/>
        <v>0.196133</v>
      </c>
      <c r="E6100">
        <f t="shared" si="874"/>
        <v>-10.38394713207547</v>
      </c>
      <c r="F6100">
        <f t="shared" si="875"/>
        <v>67.383322705752747</v>
      </c>
      <c r="G6100">
        <f t="shared" si="876"/>
        <v>4540.5121788676133</v>
      </c>
      <c r="H6100">
        <f t="shared" si="877"/>
        <v>2392.6528532108327</v>
      </c>
      <c r="I6100">
        <f t="shared" si="878"/>
        <v>3.2380000000000004</v>
      </c>
      <c r="J6100">
        <f t="shared" si="879"/>
        <v>5.4075789826211746</v>
      </c>
      <c r="K6100">
        <f t="shared" si="880"/>
        <v>-338.35641950830654</v>
      </c>
    </row>
    <row r="6101" spans="1:11">
      <c r="A6101">
        <v>15.2037</v>
      </c>
      <c r="B6101">
        <f t="shared" si="881"/>
        <v>15.0312</v>
      </c>
      <c r="C6101">
        <v>-0.16</v>
      </c>
      <c r="D6101">
        <f t="shared" si="873"/>
        <v>-1.569064</v>
      </c>
      <c r="E6101">
        <f t="shared" si="874"/>
        <v>-12.14914413207547</v>
      </c>
      <c r="F6101">
        <f t="shared" si="875"/>
        <v>67.354164759835768</v>
      </c>
      <c r="G6101">
        <f t="shared" si="876"/>
        <v>4536.5835104951029</v>
      </c>
      <c r="H6101">
        <f t="shared" si="877"/>
        <v>2392.8145032062562</v>
      </c>
      <c r="I6101">
        <f t="shared" si="878"/>
        <v>3.2380000000000004</v>
      </c>
      <c r="J6101">
        <f t="shared" si="879"/>
        <v>-0.31225829899769764</v>
      </c>
      <c r="K6101">
        <f t="shared" si="880"/>
        <v>2706.8513560664524</v>
      </c>
    </row>
    <row r="6102" spans="1:11">
      <c r="A6102">
        <v>15.206300000000001</v>
      </c>
      <c r="B6102">
        <f t="shared" si="881"/>
        <v>15.033800000000001</v>
      </c>
      <c r="C6102">
        <v>-6.9999900000000004E-2</v>
      </c>
      <c r="D6102">
        <f t="shared" si="873"/>
        <v>-0.68646451933499997</v>
      </c>
      <c r="E6102">
        <f t="shared" si="874"/>
        <v>-11.26654465141047</v>
      </c>
      <c r="F6102">
        <f t="shared" si="875"/>
        <v>67.324871743742094</v>
      </c>
      <c r="G6102">
        <f t="shared" si="876"/>
        <v>4532.6383553113228</v>
      </c>
      <c r="H6102">
        <f t="shared" si="877"/>
        <v>2392.9895478727899</v>
      </c>
      <c r="I6102">
        <f t="shared" si="878"/>
        <v>3.2380000000000004</v>
      </c>
      <c r="J6102">
        <f t="shared" si="879"/>
        <v>2.5414520946056509</v>
      </c>
      <c r="K6102">
        <f t="shared" si="880"/>
        <v>1184.2457764969754</v>
      </c>
    </row>
    <row r="6103" spans="1:11">
      <c r="A6103">
        <v>15.2087</v>
      </c>
      <c r="B6103">
        <f t="shared" si="881"/>
        <v>15.036200000000001</v>
      </c>
      <c r="C6103">
        <v>-6.9999900000000004E-2</v>
      </c>
      <c r="D6103">
        <f t="shared" si="873"/>
        <v>-0.68646451933499997</v>
      </c>
      <c r="E6103">
        <f t="shared" si="874"/>
        <v>-11.26654465141047</v>
      </c>
      <c r="F6103">
        <f t="shared" si="875"/>
        <v>67.297832036578711</v>
      </c>
      <c r="G6103">
        <f t="shared" si="876"/>
        <v>4528.9981968235597</v>
      </c>
      <c r="H6103">
        <f t="shared" si="877"/>
        <v>2393.1510626696777</v>
      </c>
      <c r="I6103">
        <f t="shared" si="878"/>
        <v>3.2380000000000004</v>
      </c>
      <c r="J6103">
        <f t="shared" si="879"/>
        <v>2.5376259496918818</v>
      </c>
      <c r="K6103">
        <f t="shared" si="880"/>
        <v>1184.2457764969754</v>
      </c>
    </row>
    <row r="6104" spans="1:11">
      <c r="A6104">
        <v>15.2113</v>
      </c>
      <c r="B6104">
        <f t="shared" si="881"/>
        <v>15.0388</v>
      </c>
      <c r="C6104">
        <v>-6.9999900000000004E-2</v>
      </c>
      <c r="D6104">
        <f t="shared" si="873"/>
        <v>-0.68646451933499997</v>
      </c>
      <c r="E6104">
        <f t="shared" si="874"/>
        <v>-11.26654465141047</v>
      </c>
      <c r="F6104">
        <f t="shared" si="875"/>
        <v>67.268539020485051</v>
      </c>
      <c r="G6104">
        <f t="shared" si="876"/>
        <v>4525.0563419505197</v>
      </c>
      <c r="H6104">
        <f t="shared" si="877"/>
        <v>2393.325960871131</v>
      </c>
      <c r="I6104">
        <f t="shared" si="878"/>
        <v>3.2380000000000004</v>
      </c>
      <c r="J6104">
        <f t="shared" si="879"/>
        <v>2.5334826938353023</v>
      </c>
      <c r="K6104">
        <f t="shared" si="880"/>
        <v>1184.2457764969754</v>
      </c>
    </row>
    <row r="6105" spans="1:11">
      <c r="A6105">
        <v>15.213699999999999</v>
      </c>
      <c r="B6105">
        <f t="shared" si="881"/>
        <v>15.0412</v>
      </c>
      <c r="C6105">
        <v>-6.9999900000000004E-2</v>
      </c>
      <c r="D6105">
        <f t="shared" si="873"/>
        <v>-0.68646451933499997</v>
      </c>
      <c r="E6105">
        <f t="shared" si="874"/>
        <v>-11.26654465141047</v>
      </c>
      <c r="F6105">
        <f t="shared" si="875"/>
        <v>67.241499313321668</v>
      </c>
      <c r="G6105">
        <f t="shared" si="876"/>
        <v>4521.4192299034385</v>
      </c>
      <c r="H6105">
        <f t="shared" si="877"/>
        <v>2393.4873404694831</v>
      </c>
      <c r="I6105">
        <f t="shared" si="878"/>
        <v>3.2380000000000004</v>
      </c>
      <c r="J6105">
        <f t="shared" si="879"/>
        <v>2.5296597510138481</v>
      </c>
      <c r="K6105">
        <f t="shared" si="880"/>
        <v>1184.2457764969754</v>
      </c>
    </row>
    <row r="6106" spans="1:11">
      <c r="A6106">
        <v>15.2163</v>
      </c>
      <c r="B6106">
        <f t="shared" si="881"/>
        <v>15.043800000000001</v>
      </c>
      <c r="C6106">
        <v>-6.9999900000000004E-2</v>
      </c>
      <c r="D6106">
        <f t="shared" si="873"/>
        <v>-0.68646451933499997</v>
      </c>
      <c r="E6106">
        <f t="shared" si="874"/>
        <v>-11.26654465141047</v>
      </c>
      <c r="F6106">
        <f t="shared" si="875"/>
        <v>67.212206297227993</v>
      </c>
      <c r="G6106">
        <f t="shared" si="876"/>
        <v>4517.480675341134</v>
      </c>
      <c r="H6106">
        <f t="shared" si="877"/>
        <v>2393.662092205856</v>
      </c>
      <c r="I6106">
        <f t="shared" si="878"/>
        <v>3.2380000000000004</v>
      </c>
      <c r="J6106">
        <f t="shared" si="879"/>
        <v>2.5255199640906083</v>
      </c>
      <c r="K6106">
        <f t="shared" si="880"/>
        <v>1184.2457764969754</v>
      </c>
    </row>
    <row r="6107" spans="1:11">
      <c r="A6107">
        <v>15.2188</v>
      </c>
      <c r="B6107">
        <f t="shared" si="881"/>
        <v>15.0463</v>
      </c>
      <c r="C6107">
        <v>0.02</v>
      </c>
      <c r="D6107">
        <f t="shared" si="873"/>
        <v>0.196133</v>
      </c>
      <c r="E6107">
        <f t="shared" si="874"/>
        <v>-10.38394713207547</v>
      </c>
      <c r="F6107">
        <f t="shared" si="875"/>
        <v>67.186246429397812</v>
      </c>
      <c r="G6107">
        <f t="shared" si="876"/>
        <v>4513.9917092717706</v>
      </c>
      <c r="H6107">
        <f t="shared" si="877"/>
        <v>2393.8300578219296</v>
      </c>
      <c r="I6107">
        <f t="shared" si="878"/>
        <v>3.2380000000000004</v>
      </c>
      <c r="J6107">
        <f t="shared" si="879"/>
        <v>5.3797035040682433</v>
      </c>
      <c r="K6107">
        <f t="shared" si="880"/>
        <v>-338.35641950830654</v>
      </c>
    </row>
    <row r="6108" spans="1:11">
      <c r="A6108">
        <v>15.2212</v>
      </c>
      <c r="B6108">
        <f t="shared" si="881"/>
        <v>15.0487</v>
      </c>
      <c r="C6108">
        <v>0.02</v>
      </c>
      <c r="D6108">
        <f t="shared" si="873"/>
        <v>0.196133</v>
      </c>
      <c r="E6108">
        <f t="shared" si="874"/>
        <v>-10.38394713207547</v>
      </c>
      <c r="F6108">
        <f t="shared" si="875"/>
        <v>67.161324956280836</v>
      </c>
      <c r="G6108">
        <f t="shared" si="876"/>
        <v>4510.643569883151</v>
      </c>
      <c r="H6108">
        <f t="shared" si="877"/>
        <v>2393.9912450018246</v>
      </c>
      <c r="I6108">
        <f t="shared" si="878"/>
        <v>3.2380000000000004</v>
      </c>
      <c r="J6108">
        <f t="shared" si="879"/>
        <v>5.3761842983700792</v>
      </c>
      <c r="K6108">
        <f t="shared" si="880"/>
        <v>-338.35641950830654</v>
      </c>
    </row>
    <row r="6109" spans="1:11">
      <c r="A6109">
        <v>15.223800000000001</v>
      </c>
      <c r="B6109">
        <f t="shared" si="881"/>
        <v>15.051300000000001</v>
      </c>
      <c r="C6109">
        <v>0.02</v>
      </c>
      <c r="D6109">
        <f t="shared" si="873"/>
        <v>0.196133</v>
      </c>
      <c r="E6109">
        <f t="shared" si="874"/>
        <v>-10.38394713207547</v>
      </c>
      <c r="F6109">
        <f t="shared" si="875"/>
        <v>67.134326693737435</v>
      </c>
      <c r="G6109">
        <f t="shared" si="876"/>
        <v>4507.0178206214669</v>
      </c>
      <c r="H6109">
        <f t="shared" si="877"/>
        <v>2394.1657942512284</v>
      </c>
      <c r="I6109">
        <f t="shared" si="878"/>
        <v>3.2380000000000004</v>
      </c>
      <c r="J6109">
        <f t="shared" si="879"/>
        <v>5.3723732988922182</v>
      </c>
      <c r="K6109">
        <f t="shared" si="880"/>
        <v>-338.35641950830654</v>
      </c>
    </row>
    <row r="6110" spans="1:11">
      <c r="A6110">
        <v>15.2262</v>
      </c>
      <c r="B6110">
        <f t="shared" si="881"/>
        <v>15.053700000000001</v>
      </c>
      <c r="C6110">
        <v>-6.9999900000000004E-2</v>
      </c>
      <c r="D6110">
        <f t="shared" si="873"/>
        <v>-0.68646451933499997</v>
      </c>
      <c r="E6110">
        <f t="shared" si="874"/>
        <v>-11.26654465141047</v>
      </c>
      <c r="F6110">
        <f t="shared" si="875"/>
        <v>67.107286986574053</v>
      </c>
      <c r="G6110">
        <f t="shared" si="876"/>
        <v>4503.3879666984112</v>
      </c>
      <c r="H6110">
        <f t="shared" si="877"/>
        <v>2394.3268517399961</v>
      </c>
      <c r="I6110">
        <f t="shared" si="878"/>
        <v>3.2380000000000004</v>
      </c>
      <c r="J6110">
        <f t="shared" si="879"/>
        <v>2.510707217427008</v>
      </c>
      <c r="K6110">
        <f t="shared" si="880"/>
        <v>1184.2457764969754</v>
      </c>
    </row>
    <row r="6111" spans="1:11">
      <c r="A6111">
        <v>15.2288</v>
      </c>
      <c r="B6111">
        <f t="shared" si="881"/>
        <v>15.0563</v>
      </c>
      <c r="C6111">
        <v>-6.9999900000000004E-2</v>
      </c>
      <c r="D6111">
        <f t="shared" si="873"/>
        <v>-0.68646451933499997</v>
      </c>
      <c r="E6111">
        <f t="shared" si="874"/>
        <v>-11.26654465141047</v>
      </c>
      <c r="F6111">
        <f t="shared" si="875"/>
        <v>67.077993970480392</v>
      </c>
      <c r="G6111">
        <f t="shared" si="876"/>
        <v>4499.457275103804</v>
      </c>
      <c r="H6111">
        <f t="shared" si="877"/>
        <v>2394.5012545243194</v>
      </c>
      <c r="I6111">
        <f t="shared" si="878"/>
        <v>3.2380000000000004</v>
      </c>
      <c r="J6111">
        <f t="shared" si="879"/>
        <v>2.5065756952136589</v>
      </c>
      <c r="K6111">
        <f t="shared" si="880"/>
        <v>1184.2457764969754</v>
      </c>
    </row>
    <row r="6112" spans="1:11">
      <c r="A6112">
        <v>15.231199999999999</v>
      </c>
      <c r="B6112">
        <f t="shared" si="881"/>
        <v>15.0587</v>
      </c>
      <c r="C6112">
        <v>-6.9999900000000004E-2</v>
      </c>
      <c r="D6112">
        <f t="shared" si="873"/>
        <v>-0.68646451933499997</v>
      </c>
      <c r="E6112">
        <f t="shared" si="874"/>
        <v>-11.26654465141047</v>
      </c>
      <c r="F6112">
        <f t="shared" si="875"/>
        <v>67.05095426331701</v>
      </c>
      <c r="G6112">
        <f t="shared" si="876"/>
        <v>4495.8304676214293</v>
      </c>
      <c r="H6112">
        <f t="shared" si="877"/>
        <v>2394.6621768145515</v>
      </c>
      <c r="I6112">
        <f t="shared" si="878"/>
        <v>3.2380000000000004</v>
      </c>
      <c r="J6112">
        <f t="shared" si="879"/>
        <v>2.5027635834474937</v>
      </c>
      <c r="K6112">
        <f t="shared" si="880"/>
        <v>1184.2457764969754</v>
      </c>
    </row>
    <row r="6113" spans="1:11">
      <c r="A6113">
        <v>15.2338</v>
      </c>
      <c r="B6113">
        <f t="shared" si="881"/>
        <v>15.061300000000001</v>
      </c>
      <c r="C6113">
        <v>-6.9999900000000004E-2</v>
      </c>
      <c r="D6113">
        <f t="shared" si="873"/>
        <v>-0.68646451933499997</v>
      </c>
      <c r="E6113">
        <f t="shared" si="874"/>
        <v>-11.26654465141047</v>
      </c>
      <c r="F6113">
        <f t="shared" si="875"/>
        <v>67.021661247223335</v>
      </c>
      <c r="G6113">
        <f t="shared" si="876"/>
        <v>4491.9030763375586</v>
      </c>
      <c r="H6113">
        <f t="shared" si="877"/>
        <v>2394.8364331337943</v>
      </c>
      <c r="I6113">
        <f t="shared" si="878"/>
        <v>3.2380000000000004</v>
      </c>
      <c r="J6113">
        <f t="shared" si="879"/>
        <v>2.4986355301674843</v>
      </c>
      <c r="K6113">
        <f t="shared" si="880"/>
        <v>1184.2457764969754</v>
      </c>
    </row>
    <row r="6114" spans="1:11">
      <c r="A6114">
        <v>15.2362</v>
      </c>
      <c r="B6114">
        <f t="shared" si="881"/>
        <v>15.063700000000001</v>
      </c>
      <c r="C6114">
        <v>0.02</v>
      </c>
      <c r="D6114">
        <f t="shared" si="873"/>
        <v>0.196133</v>
      </c>
      <c r="E6114">
        <f t="shared" si="874"/>
        <v>-10.38394713207547</v>
      </c>
      <c r="F6114">
        <f t="shared" si="875"/>
        <v>66.996739774106359</v>
      </c>
      <c r="G6114">
        <f t="shared" si="876"/>
        <v>4488.5631403593252</v>
      </c>
      <c r="H6114">
        <f t="shared" si="877"/>
        <v>2394.9972253092524</v>
      </c>
      <c r="I6114">
        <f t="shared" si="878"/>
        <v>3.2380000000000004</v>
      </c>
      <c r="J6114">
        <f t="shared" si="879"/>
        <v>5.3529757146228514</v>
      </c>
      <c r="K6114">
        <f t="shared" si="880"/>
        <v>-338.35641950830654</v>
      </c>
    </row>
    <row r="6115" spans="1:11">
      <c r="A6115">
        <v>15.238799999999999</v>
      </c>
      <c r="B6115">
        <f t="shared" si="881"/>
        <v>15.0663</v>
      </c>
      <c r="C6115">
        <v>-6.9999900000000004E-2</v>
      </c>
      <c r="D6115">
        <f t="shared" si="873"/>
        <v>-0.68646451933499997</v>
      </c>
      <c r="E6115">
        <f t="shared" si="874"/>
        <v>-11.26654465141047</v>
      </c>
      <c r="F6115">
        <f t="shared" si="875"/>
        <v>66.967446758012699</v>
      </c>
      <c r="G6115">
        <f t="shared" si="876"/>
        <v>4484.6389252872659</v>
      </c>
      <c r="H6115">
        <f t="shared" si="877"/>
        <v>2395.1713406708232</v>
      </c>
      <c r="I6115">
        <f t="shared" si="878"/>
        <v>3.2380000000000004</v>
      </c>
      <c r="J6115">
        <f t="shared" si="879"/>
        <v>2.491000232229946</v>
      </c>
      <c r="K6115">
        <f t="shared" si="880"/>
        <v>1184.2457764969754</v>
      </c>
    </row>
    <row r="6116" spans="1:11">
      <c r="A6116">
        <v>15.241300000000001</v>
      </c>
      <c r="B6116">
        <f t="shared" si="881"/>
        <v>15.068800000000001</v>
      </c>
      <c r="C6116">
        <v>0.02</v>
      </c>
      <c r="D6116">
        <f t="shared" si="873"/>
        <v>0.196133</v>
      </c>
      <c r="E6116">
        <f t="shared" si="874"/>
        <v>-10.38394713207547</v>
      </c>
      <c r="F6116">
        <f t="shared" si="875"/>
        <v>66.941486890182503</v>
      </c>
      <c r="G6116">
        <f t="shared" si="876"/>
        <v>4481.1626670684764</v>
      </c>
      <c r="H6116">
        <f t="shared" si="877"/>
        <v>2395.3386943880487</v>
      </c>
      <c r="I6116">
        <f t="shared" si="878"/>
        <v>3.2380000000000004</v>
      </c>
      <c r="J6116">
        <f t="shared" si="879"/>
        <v>5.345197129339696</v>
      </c>
      <c r="K6116">
        <f t="shared" si="880"/>
        <v>-338.35641950830654</v>
      </c>
    </row>
    <row r="6117" spans="1:11">
      <c r="A6117">
        <v>15.2437</v>
      </c>
      <c r="B6117">
        <f t="shared" si="881"/>
        <v>15.071200000000001</v>
      </c>
      <c r="C6117">
        <v>0.02</v>
      </c>
      <c r="D6117">
        <f t="shared" si="873"/>
        <v>0.196133</v>
      </c>
      <c r="E6117">
        <f t="shared" si="874"/>
        <v>-10.38394713207547</v>
      </c>
      <c r="F6117">
        <f t="shared" si="875"/>
        <v>66.916565417065527</v>
      </c>
      <c r="G6117">
        <f t="shared" si="876"/>
        <v>4477.8267272164103</v>
      </c>
      <c r="H6117">
        <f t="shared" si="877"/>
        <v>2395.4992941450496</v>
      </c>
      <c r="I6117">
        <f t="shared" si="878"/>
        <v>3.2380000000000004</v>
      </c>
      <c r="J6117">
        <f t="shared" si="879"/>
        <v>5.3416907464883634</v>
      </c>
      <c r="K6117">
        <f t="shared" si="880"/>
        <v>-338.35641950830654</v>
      </c>
    </row>
    <row r="6118" spans="1:11">
      <c r="A6118">
        <v>15.2463</v>
      </c>
      <c r="B6118">
        <f t="shared" si="881"/>
        <v>15.0738</v>
      </c>
      <c r="C6118">
        <v>0.02</v>
      </c>
      <c r="D6118">
        <f t="shared" si="873"/>
        <v>0.196133</v>
      </c>
      <c r="E6118">
        <f t="shared" si="874"/>
        <v>-10.38394713207547</v>
      </c>
      <c r="F6118">
        <f t="shared" si="875"/>
        <v>66.88956715452214</v>
      </c>
      <c r="G6118">
        <f t="shared" si="876"/>
        <v>4474.2141941193267</v>
      </c>
      <c r="H6118">
        <f t="shared" si="877"/>
        <v>2395.6732070196513</v>
      </c>
      <c r="I6118">
        <f t="shared" si="878"/>
        <v>3.2380000000000004</v>
      </c>
      <c r="J6118">
        <f t="shared" si="879"/>
        <v>5.3378936384279054</v>
      </c>
      <c r="K6118">
        <f t="shared" si="880"/>
        <v>-338.35641950830654</v>
      </c>
    </row>
    <row r="6119" spans="1:11">
      <c r="A6119">
        <v>15.248699999999999</v>
      </c>
      <c r="B6119">
        <f t="shared" si="881"/>
        <v>15.0762</v>
      </c>
      <c r="C6119">
        <v>-6.9999900000000004E-2</v>
      </c>
      <c r="D6119">
        <f t="shared" si="873"/>
        <v>-0.68646451933499997</v>
      </c>
      <c r="E6119">
        <f t="shared" si="874"/>
        <v>-11.26654465141047</v>
      </c>
      <c r="F6119">
        <f t="shared" si="875"/>
        <v>66.862527447358758</v>
      </c>
      <c r="G6119">
        <f t="shared" si="876"/>
        <v>4470.5975766488036</v>
      </c>
      <c r="H6119">
        <f t="shared" si="877"/>
        <v>2395.8336770855249</v>
      </c>
      <c r="I6119">
        <f t="shared" si="878"/>
        <v>3.2380000000000004</v>
      </c>
      <c r="J6119">
        <f t="shared" si="879"/>
        <v>2.4762414697046005</v>
      </c>
      <c r="K6119">
        <f t="shared" si="880"/>
        <v>1184.2457764969754</v>
      </c>
    </row>
    <row r="6120" spans="1:11">
      <c r="A6120">
        <v>15.251300000000001</v>
      </c>
      <c r="B6120">
        <f t="shared" si="881"/>
        <v>15.078800000000001</v>
      </c>
      <c r="C6120">
        <v>0.02</v>
      </c>
      <c r="D6120">
        <f t="shared" si="873"/>
        <v>0.196133</v>
      </c>
      <c r="E6120">
        <f t="shared" si="874"/>
        <v>-10.38394713207547</v>
      </c>
      <c r="F6120">
        <f t="shared" si="875"/>
        <v>66.835529184815357</v>
      </c>
      <c r="G6120">
        <f t="shared" si="876"/>
        <v>4466.9879614143056</v>
      </c>
      <c r="H6120">
        <f t="shared" si="877"/>
        <v>2396.0074494614055</v>
      </c>
      <c r="I6120">
        <f t="shared" si="878"/>
        <v>3.2380000000000004</v>
      </c>
      <c r="J6120">
        <f t="shared" si="879"/>
        <v>5.3302981961956579</v>
      </c>
      <c r="K6120">
        <f t="shared" si="880"/>
        <v>-338.35641950830654</v>
      </c>
    </row>
    <row r="6121" spans="1:11">
      <c r="A6121">
        <v>15.2537</v>
      </c>
      <c r="B6121">
        <f t="shared" si="881"/>
        <v>15.081200000000001</v>
      </c>
      <c r="C6121">
        <v>0.02</v>
      </c>
      <c r="D6121">
        <f t="shared" si="873"/>
        <v>0.196133</v>
      </c>
      <c r="E6121">
        <f t="shared" si="874"/>
        <v>-10.38394713207547</v>
      </c>
      <c r="F6121">
        <f t="shared" si="875"/>
        <v>66.810607711698381</v>
      </c>
      <c r="G6121">
        <f t="shared" si="876"/>
        <v>4463.6573028064513</v>
      </c>
      <c r="H6121">
        <f t="shared" si="877"/>
        <v>2396.1677949199134</v>
      </c>
      <c r="I6121">
        <f t="shared" si="878"/>
        <v>3.2380000000000004</v>
      </c>
      <c r="J6121">
        <f t="shared" si="879"/>
        <v>5.3267973644228697</v>
      </c>
      <c r="K6121">
        <f t="shared" si="880"/>
        <v>-338.35641950830654</v>
      </c>
    </row>
    <row r="6122" spans="1:11">
      <c r="A6122">
        <v>15.2563</v>
      </c>
      <c r="B6122">
        <f t="shared" si="881"/>
        <v>15.0838</v>
      </c>
      <c r="C6122">
        <v>-0.16</v>
      </c>
      <c r="D6122">
        <f t="shared" si="873"/>
        <v>-1.569064</v>
      </c>
      <c r="E6122">
        <f t="shared" si="874"/>
        <v>-12.14914413207547</v>
      </c>
      <c r="F6122">
        <f t="shared" si="875"/>
        <v>66.779019936954995</v>
      </c>
      <c r="G6122">
        <f t="shared" si="876"/>
        <v>4459.4375037402324</v>
      </c>
      <c r="H6122">
        <f t="shared" si="877"/>
        <v>2396.3414203717493</v>
      </c>
      <c r="I6122">
        <f t="shared" si="878"/>
        <v>3.2380000000000004</v>
      </c>
      <c r="J6122">
        <f t="shared" si="879"/>
        <v>-0.39334592261491963</v>
      </c>
      <c r="K6122">
        <f t="shared" si="880"/>
        <v>2706.8513560664524</v>
      </c>
    </row>
    <row r="6123" spans="1:11">
      <c r="A6123">
        <v>15.258699999999999</v>
      </c>
      <c r="B6123">
        <f t="shared" si="881"/>
        <v>15.0862</v>
      </c>
      <c r="C6123">
        <v>0.02</v>
      </c>
      <c r="D6123">
        <f t="shared" si="873"/>
        <v>0.196133</v>
      </c>
      <c r="E6123">
        <f t="shared" si="874"/>
        <v>-10.38394713207547</v>
      </c>
      <c r="F6123">
        <f t="shared" si="875"/>
        <v>66.754098463838019</v>
      </c>
      <c r="G6123">
        <f t="shared" si="876"/>
        <v>4456.1096617197818</v>
      </c>
      <c r="H6123">
        <f t="shared" si="877"/>
        <v>2396.5016302080626</v>
      </c>
      <c r="I6123">
        <f t="shared" si="878"/>
        <v>3.2380000000000004</v>
      </c>
      <c r="J6123">
        <f t="shared" si="879"/>
        <v>5.3188640921074484</v>
      </c>
      <c r="K6123">
        <f t="shared" si="880"/>
        <v>-338.35641950830654</v>
      </c>
    </row>
    <row r="6124" spans="1:11">
      <c r="A6124">
        <v>15.261200000000001</v>
      </c>
      <c r="B6124">
        <f t="shared" si="881"/>
        <v>15.088700000000001</v>
      </c>
      <c r="C6124">
        <v>-6.9999900000000004E-2</v>
      </c>
      <c r="D6124">
        <f t="shared" si="873"/>
        <v>-0.68646451933499997</v>
      </c>
      <c r="E6124">
        <f t="shared" si="874"/>
        <v>-11.26654465141047</v>
      </c>
      <c r="F6124">
        <f t="shared" si="875"/>
        <v>66.725932102209484</v>
      </c>
      <c r="G6124">
        <f t="shared" si="876"/>
        <v>4452.3500149086703</v>
      </c>
      <c r="H6124">
        <f t="shared" si="877"/>
        <v>2396.6684450383182</v>
      </c>
      <c r="I6124">
        <f t="shared" si="878"/>
        <v>3.2380000000000004</v>
      </c>
      <c r="J6124">
        <f t="shared" si="879"/>
        <v>2.4570615862529852</v>
      </c>
      <c r="K6124">
        <f t="shared" si="880"/>
        <v>1184.2457764969754</v>
      </c>
    </row>
    <row r="6125" spans="1:11">
      <c r="A6125">
        <v>15.2638</v>
      </c>
      <c r="B6125">
        <f t="shared" si="881"/>
        <v>15.0913</v>
      </c>
      <c r="C6125">
        <v>-6.9999900000000004E-2</v>
      </c>
      <c r="D6125">
        <f t="shared" si="873"/>
        <v>-0.68646451933499997</v>
      </c>
      <c r="E6125">
        <f t="shared" si="874"/>
        <v>-11.26654465141047</v>
      </c>
      <c r="F6125">
        <f t="shared" si="875"/>
        <v>66.696639086115823</v>
      </c>
      <c r="G6125">
        <f t="shared" si="876"/>
        <v>4448.4416653835933</v>
      </c>
      <c r="H6125">
        <f t="shared" si="877"/>
        <v>2396.8418562999418</v>
      </c>
      <c r="I6125">
        <f t="shared" si="878"/>
        <v>3.2380000000000004</v>
      </c>
      <c r="J6125">
        <f t="shared" si="879"/>
        <v>2.4529535476313491</v>
      </c>
      <c r="K6125">
        <f t="shared" si="880"/>
        <v>1184.2457764969754</v>
      </c>
    </row>
    <row r="6126" spans="1:11">
      <c r="A6126">
        <v>15.2662</v>
      </c>
      <c r="B6126">
        <f t="shared" si="881"/>
        <v>15.0937</v>
      </c>
      <c r="C6126">
        <v>-6.9999900000000004E-2</v>
      </c>
      <c r="D6126">
        <f t="shared" si="873"/>
        <v>-0.68646451933499997</v>
      </c>
      <c r="E6126">
        <f t="shared" si="874"/>
        <v>-11.26654465141047</v>
      </c>
      <c r="F6126">
        <f t="shared" si="875"/>
        <v>66.669599378952441</v>
      </c>
      <c r="G6126">
        <f t="shared" si="876"/>
        <v>4444.8354813500155</v>
      </c>
      <c r="H6126">
        <f t="shared" si="877"/>
        <v>2397.0018633384511</v>
      </c>
      <c r="I6126">
        <f t="shared" si="878"/>
        <v>3.2380000000000004</v>
      </c>
      <c r="J6126">
        <f t="shared" si="879"/>
        <v>2.4491631130267644</v>
      </c>
      <c r="K6126">
        <f t="shared" si="880"/>
        <v>1184.2457764969754</v>
      </c>
    </row>
    <row r="6127" spans="1:11">
      <c r="A6127">
        <v>15.268800000000001</v>
      </c>
      <c r="B6127">
        <f t="shared" si="881"/>
        <v>15.096300000000001</v>
      </c>
      <c r="C6127">
        <v>0.02</v>
      </c>
      <c r="D6127">
        <f t="shared" si="873"/>
        <v>0.196133</v>
      </c>
      <c r="E6127">
        <f t="shared" si="874"/>
        <v>-10.38394713207547</v>
      </c>
      <c r="F6127">
        <f t="shared" si="875"/>
        <v>66.64260111640904</v>
      </c>
      <c r="G6127">
        <f t="shared" si="876"/>
        <v>4441.2362835608037</v>
      </c>
      <c r="H6127">
        <f t="shared" si="877"/>
        <v>2397.1751341013537</v>
      </c>
      <c r="I6127">
        <f t="shared" si="878"/>
        <v>3.2380000000000004</v>
      </c>
      <c r="J6127">
        <f t="shared" si="879"/>
        <v>5.3032307892210913</v>
      </c>
      <c r="K6127">
        <f t="shared" si="880"/>
        <v>-338.35641950830654</v>
      </c>
    </row>
    <row r="6128" spans="1:11">
      <c r="A6128">
        <v>15.2712</v>
      </c>
      <c r="B6128">
        <f t="shared" si="881"/>
        <v>15.098700000000001</v>
      </c>
      <c r="C6128">
        <v>-6.9999900000000004E-2</v>
      </c>
      <c r="D6128">
        <f t="shared" si="873"/>
        <v>-0.68646451933499997</v>
      </c>
      <c r="E6128">
        <f t="shared" si="874"/>
        <v>-11.26654465141047</v>
      </c>
      <c r="F6128">
        <f t="shared" si="875"/>
        <v>66.615561409245657</v>
      </c>
      <c r="G6128">
        <f t="shared" si="876"/>
        <v>4437.6330218689791</v>
      </c>
      <c r="H6128">
        <f t="shared" si="877"/>
        <v>2397.3350114487357</v>
      </c>
      <c r="I6128">
        <f t="shared" si="878"/>
        <v>3.2380000000000004</v>
      </c>
      <c r="J6128">
        <f t="shared" si="879"/>
        <v>2.4415926586625831</v>
      </c>
      <c r="K6128">
        <f t="shared" si="880"/>
        <v>1184.2457764969754</v>
      </c>
    </row>
    <row r="6129" spans="1:11">
      <c r="A6129">
        <v>15.2738</v>
      </c>
      <c r="B6129">
        <f t="shared" si="881"/>
        <v>15.1013</v>
      </c>
      <c r="C6129">
        <v>-6.9999900000000004E-2</v>
      </c>
      <c r="D6129">
        <f t="shared" si="873"/>
        <v>-0.68646451933499997</v>
      </c>
      <c r="E6129">
        <f t="shared" si="874"/>
        <v>-11.26654465141047</v>
      </c>
      <c r="F6129">
        <f t="shared" si="875"/>
        <v>66.586268393151997</v>
      </c>
      <c r="G6129">
        <f t="shared" si="876"/>
        <v>4433.7311385248722</v>
      </c>
      <c r="H6129">
        <f t="shared" si="877"/>
        <v>2397.5081357465579</v>
      </c>
      <c r="I6129">
        <f t="shared" si="878"/>
        <v>3.2380000000000004</v>
      </c>
      <c r="J6129">
        <f t="shared" si="879"/>
        <v>2.4374914165981609</v>
      </c>
      <c r="K6129">
        <f t="shared" si="880"/>
        <v>1184.2457764969754</v>
      </c>
    </row>
    <row r="6130" spans="1:11">
      <c r="A6130">
        <v>15.276199999999999</v>
      </c>
      <c r="B6130">
        <f t="shared" si="881"/>
        <v>15.1037</v>
      </c>
      <c r="C6130">
        <v>-6.9999900000000004E-2</v>
      </c>
      <c r="D6130">
        <f t="shared" si="873"/>
        <v>-0.68646451933499997</v>
      </c>
      <c r="E6130">
        <f t="shared" si="874"/>
        <v>-11.26654465141047</v>
      </c>
      <c r="F6130">
        <f t="shared" si="875"/>
        <v>66.559228685988614</v>
      </c>
      <c r="G6130">
        <f t="shared" si="876"/>
        <v>4430.1309232737294</v>
      </c>
      <c r="H6130">
        <f t="shared" si="877"/>
        <v>2397.6678778954042</v>
      </c>
      <c r="I6130">
        <f t="shared" si="878"/>
        <v>3.2380000000000004</v>
      </c>
      <c r="J6130">
        <f t="shared" si="879"/>
        <v>2.4337072557386978</v>
      </c>
      <c r="K6130">
        <f t="shared" si="880"/>
        <v>1184.2457764969754</v>
      </c>
    </row>
    <row r="6131" spans="1:11">
      <c r="A6131">
        <v>15.2788</v>
      </c>
      <c r="B6131">
        <f t="shared" si="881"/>
        <v>15.106300000000001</v>
      </c>
      <c r="C6131">
        <v>-0.24</v>
      </c>
      <c r="D6131">
        <f t="shared" si="873"/>
        <v>-2.3535959999999996</v>
      </c>
      <c r="E6131">
        <f t="shared" si="874"/>
        <v>-12.933676132075469</v>
      </c>
      <c r="F6131">
        <f t="shared" si="875"/>
        <v>66.52560112804521</v>
      </c>
      <c r="G6131">
        <f t="shared" si="876"/>
        <v>4425.6556054477705</v>
      </c>
      <c r="H6131">
        <f t="shared" si="877"/>
        <v>2397.8408444583374</v>
      </c>
      <c r="I6131">
        <f t="shared" si="878"/>
        <v>3.2380000000000004</v>
      </c>
      <c r="J6131">
        <f t="shared" si="879"/>
        <v>-2.969168453658642</v>
      </c>
      <c r="K6131">
        <f t="shared" si="880"/>
        <v>4060.2770340996781</v>
      </c>
    </row>
    <row r="6132" spans="1:11">
      <c r="A6132">
        <v>15.2813</v>
      </c>
      <c r="B6132">
        <f t="shared" si="881"/>
        <v>15.1088</v>
      </c>
      <c r="C6132">
        <v>0.02</v>
      </c>
      <c r="D6132">
        <f t="shared" si="873"/>
        <v>0.196133</v>
      </c>
      <c r="E6132">
        <f t="shared" si="874"/>
        <v>-10.38394713207547</v>
      </c>
      <c r="F6132">
        <f t="shared" si="875"/>
        <v>66.499641260215029</v>
      </c>
      <c r="G6132">
        <f t="shared" si="876"/>
        <v>4422.2022877372929</v>
      </c>
      <c r="H6132">
        <f t="shared" si="877"/>
        <v>2398.0070935614881</v>
      </c>
      <c r="I6132">
        <f t="shared" si="878"/>
        <v>3.2380000000000004</v>
      </c>
      <c r="J6132">
        <f t="shared" si="879"/>
        <v>5.2832242904508728</v>
      </c>
      <c r="K6132">
        <f t="shared" si="880"/>
        <v>-338.35641950830654</v>
      </c>
    </row>
    <row r="6133" spans="1:11">
      <c r="A6133">
        <v>15.2837</v>
      </c>
      <c r="B6133">
        <f t="shared" si="881"/>
        <v>15.1112</v>
      </c>
      <c r="C6133">
        <v>-6.9999900000000004E-2</v>
      </c>
      <c r="D6133">
        <f t="shared" si="873"/>
        <v>-0.68646451933499997</v>
      </c>
      <c r="E6133">
        <f t="shared" si="874"/>
        <v>-11.26654465141047</v>
      </c>
      <c r="F6133">
        <f t="shared" si="875"/>
        <v>66.472601553051646</v>
      </c>
      <c r="G6133">
        <f t="shared" si="876"/>
        <v>4418.6067572307638</v>
      </c>
      <c r="H6133">
        <f t="shared" si="877"/>
        <v>2398.1666278052153</v>
      </c>
      <c r="I6133">
        <f t="shared" si="878"/>
        <v>3.2380000000000004</v>
      </c>
      <c r="J6133">
        <f t="shared" si="879"/>
        <v>2.4215942860867026</v>
      </c>
      <c r="K6133">
        <f t="shared" si="880"/>
        <v>1184.2457764969754</v>
      </c>
    </row>
    <row r="6134" spans="1:11">
      <c r="A6134">
        <v>15.286300000000001</v>
      </c>
      <c r="B6134">
        <f t="shared" si="881"/>
        <v>15.113800000000001</v>
      </c>
      <c r="C6134">
        <v>-6.9999900000000004E-2</v>
      </c>
      <c r="D6134">
        <f t="shared" ref="D6134:D6197" si="882">C6134*9.80665</f>
        <v>-0.68646451933499997</v>
      </c>
      <c r="E6134">
        <f t="shared" ref="E6134:E6197" si="883">D6134-$D$17</f>
        <v>-11.26654465141047</v>
      </c>
      <c r="F6134">
        <f t="shared" ref="F6134:F6197" si="884">F6133+E6134*(A6134-A6133)</f>
        <v>66.443308536957971</v>
      </c>
      <c r="G6134">
        <f t="shared" ref="G6134:G6197" si="885">F6134^2</f>
        <v>4414.713249337392</v>
      </c>
      <c r="H6134">
        <f t="shared" ref="H6134:H6197" si="886">H6133+F6134*(B6134-B6133)</f>
        <v>2398.3393804074112</v>
      </c>
      <c r="I6134">
        <f t="shared" ref="I6134:I6197" si="887">IF(B6134&lt;=0,$B$5,IF(B6134&lt;=$B$4,$B$1+$B$2+$B$3-$B$6*B6134,$B$1+$B$2))</f>
        <v>3.2380000000000004</v>
      </c>
      <c r="J6134">
        <f t="shared" ref="J6134:J6197" si="888">I6134*D6134+0.5*$B$14*$B$8*$B$13*G6134</f>
        <v>2.41750184739948</v>
      </c>
      <c r="K6134">
        <f t="shared" ref="K6134:K6197" si="889">-2*I6134*D6134/$B$8/$B$13</f>
        <v>1184.2457764969754</v>
      </c>
    </row>
    <row r="6135" spans="1:11">
      <c r="A6135">
        <v>15.2887</v>
      </c>
      <c r="B6135">
        <f t="shared" si="881"/>
        <v>15.116200000000001</v>
      </c>
      <c r="C6135">
        <v>0.02</v>
      </c>
      <c r="D6135">
        <f t="shared" si="882"/>
        <v>0.196133</v>
      </c>
      <c r="E6135">
        <f t="shared" si="883"/>
        <v>-10.38394713207547</v>
      </c>
      <c r="F6135">
        <f t="shared" si="884"/>
        <v>66.418387063840996</v>
      </c>
      <c r="G6135">
        <f t="shared" si="885"/>
        <v>4411.4021401622012</v>
      </c>
      <c r="H6135">
        <f t="shared" si="886"/>
        <v>2398.4987845363644</v>
      </c>
      <c r="I6135">
        <f t="shared" si="887"/>
        <v>3.2380000000000004</v>
      </c>
      <c r="J6135">
        <f t="shared" si="888"/>
        <v>5.2718723315042197</v>
      </c>
      <c r="K6135">
        <f t="shared" si="889"/>
        <v>-338.35641950830654</v>
      </c>
    </row>
    <row r="6136" spans="1:11">
      <c r="A6136">
        <v>15.2913</v>
      </c>
      <c r="B6136">
        <f t="shared" si="881"/>
        <v>15.1188</v>
      </c>
      <c r="C6136">
        <v>-6.9999900000000004E-2</v>
      </c>
      <c r="D6136">
        <f t="shared" si="882"/>
        <v>-0.68646451933499997</v>
      </c>
      <c r="E6136">
        <f t="shared" si="883"/>
        <v>-11.26654465141047</v>
      </c>
      <c r="F6136">
        <f t="shared" si="884"/>
        <v>66.389094047747335</v>
      </c>
      <c r="G6136">
        <f t="shared" si="885"/>
        <v>4407.5118084806409</v>
      </c>
      <c r="H6136">
        <f t="shared" si="886"/>
        <v>2398.6713961808887</v>
      </c>
      <c r="I6136">
        <f t="shared" si="887"/>
        <v>3.2380000000000004</v>
      </c>
      <c r="J6136">
        <f t="shared" si="888"/>
        <v>2.4099324637041004</v>
      </c>
      <c r="K6136">
        <f t="shared" si="889"/>
        <v>1184.2457764969754</v>
      </c>
    </row>
    <row r="6137" spans="1:11">
      <c r="A6137">
        <v>15.293699999999999</v>
      </c>
      <c r="B6137">
        <f t="shared" si="881"/>
        <v>15.1212</v>
      </c>
      <c r="C6137">
        <v>-6.9999900000000004E-2</v>
      </c>
      <c r="D6137">
        <f t="shared" si="882"/>
        <v>-0.68646451933499997</v>
      </c>
      <c r="E6137">
        <f t="shared" si="883"/>
        <v>-11.26654465141047</v>
      </c>
      <c r="F6137">
        <f t="shared" si="884"/>
        <v>66.362054340583953</v>
      </c>
      <c r="G6137">
        <f t="shared" si="885"/>
        <v>4403.9222563026178</v>
      </c>
      <c r="H6137">
        <f t="shared" si="886"/>
        <v>2398.8306651113062</v>
      </c>
      <c r="I6137">
        <f t="shared" si="887"/>
        <v>3.2380000000000004</v>
      </c>
      <c r="J6137">
        <f t="shared" si="888"/>
        <v>2.4061595107255913</v>
      </c>
      <c r="K6137">
        <f t="shared" si="889"/>
        <v>1184.2457764969754</v>
      </c>
    </row>
    <row r="6138" spans="1:11">
      <c r="A6138">
        <v>15.2963</v>
      </c>
      <c r="B6138">
        <f t="shared" si="881"/>
        <v>15.123800000000001</v>
      </c>
      <c r="C6138">
        <v>-6.9999900000000004E-2</v>
      </c>
      <c r="D6138">
        <f t="shared" si="882"/>
        <v>-0.68646451933499997</v>
      </c>
      <c r="E6138">
        <f t="shared" si="883"/>
        <v>-11.26654465141047</v>
      </c>
      <c r="F6138">
        <f t="shared" si="884"/>
        <v>66.332761324490278</v>
      </c>
      <c r="G6138">
        <f t="shared" si="885"/>
        <v>4400.035224931793</v>
      </c>
      <c r="H6138">
        <f t="shared" si="886"/>
        <v>2399.0031302907501</v>
      </c>
      <c r="I6138">
        <f t="shared" si="887"/>
        <v>3.2380000000000004</v>
      </c>
      <c r="J6138">
        <f t="shared" si="888"/>
        <v>2.4020738794655401</v>
      </c>
      <c r="K6138">
        <f t="shared" si="889"/>
        <v>1184.2457764969754</v>
      </c>
    </row>
    <row r="6139" spans="1:11">
      <c r="A6139">
        <v>15.2987</v>
      </c>
      <c r="B6139">
        <f t="shared" si="881"/>
        <v>15.126200000000001</v>
      </c>
      <c r="C6139">
        <v>-6.9999900000000004E-2</v>
      </c>
      <c r="D6139">
        <f t="shared" si="882"/>
        <v>-0.68646451933499997</v>
      </c>
      <c r="E6139">
        <f t="shared" si="883"/>
        <v>-11.26654465141047</v>
      </c>
      <c r="F6139">
        <f t="shared" si="884"/>
        <v>66.305721617326896</v>
      </c>
      <c r="G6139">
        <f t="shared" si="885"/>
        <v>4396.4487191944509</v>
      </c>
      <c r="H6139">
        <f t="shared" si="886"/>
        <v>2399.1622640226315</v>
      </c>
      <c r="I6139">
        <f t="shared" si="887"/>
        <v>3.2380000000000004</v>
      </c>
      <c r="J6139">
        <f t="shared" si="888"/>
        <v>2.3983041285793449</v>
      </c>
      <c r="K6139">
        <f t="shared" si="889"/>
        <v>1184.2457764969754</v>
      </c>
    </row>
    <row r="6140" spans="1:11">
      <c r="A6140">
        <v>15.301299999999999</v>
      </c>
      <c r="B6140">
        <f t="shared" si="881"/>
        <v>15.1288</v>
      </c>
      <c r="C6140">
        <v>-6.9999900000000004E-2</v>
      </c>
      <c r="D6140">
        <f t="shared" si="882"/>
        <v>-0.68646451933499997</v>
      </c>
      <c r="E6140">
        <f t="shared" si="883"/>
        <v>-11.26654465141047</v>
      </c>
      <c r="F6140">
        <f t="shared" si="884"/>
        <v>66.276428601233235</v>
      </c>
      <c r="G6140">
        <f t="shared" si="885"/>
        <v>4392.564988134367</v>
      </c>
      <c r="H6140">
        <f t="shared" si="886"/>
        <v>2399.3345827369944</v>
      </c>
      <c r="I6140">
        <f t="shared" si="887"/>
        <v>3.2380000000000004</v>
      </c>
      <c r="J6140">
        <f t="shared" si="888"/>
        <v>2.3942219662526378</v>
      </c>
      <c r="K6140">
        <f t="shared" si="889"/>
        <v>1184.2457764969754</v>
      </c>
    </row>
    <row r="6141" spans="1:11">
      <c r="A6141">
        <v>15.303800000000001</v>
      </c>
      <c r="B6141">
        <f t="shared" si="881"/>
        <v>15.131300000000001</v>
      </c>
      <c r="C6141">
        <v>-6.9999900000000004E-2</v>
      </c>
      <c r="D6141">
        <f t="shared" si="882"/>
        <v>-0.68646451933499997</v>
      </c>
      <c r="E6141">
        <f t="shared" si="883"/>
        <v>-11.26654465141047</v>
      </c>
      <c r="F6141">
        <f t="shared" si="884"/>
        <v>66.248262239604699</v>
      </c>
      <c r="G6141">
        <f t="shared" si="885"/>
        <v>4388.8322497674335</v>
      </c>
      <c r="H6141">
        <f t="shared" si="886"/>
        <v>2399.5002033925934</v>
      </c>
      <c r="I6141">
        <f t="shared" si="887"/>
        <v>3.2380000000000004</v>
      </c>
      <c r="J6141">
        <f t="shared" si="888"/>
        <v>2.3902985112808048</v>
      </c>
      <c r="K6141">
        <f t="shared" si="889"/>
        <v>1184.2457764969754</v>
      </c>
    </row>
    <row r="6142" spans="1:11">
      <c r="A6142">
        <v>15.3062</v>
      </c>
      <c r="B6142">
        <f t="shared" si="881"/>
        <v>15.133700000000001</v>
      </c>
      <c r="C6142">
        <v>-6.9999900000000004E-2</v>
      </c>
      <c r="D6142">
        <f t="shared" si="882"/>
        <v>-0.68646451933499997</v>
      </c>
      <c r="E6142">
        <f t="shared" si="883"/>
        <v>-11.26654465141047</v>
      </c>
      <c r="F6142">
        <f t="shared" si="884"/>
        <v>66.221222532441317</v>
      </c>
      <c r="G6142">
        <f t="shared" si="885"/>
        <v>4385.2503136911137</v>
      </c>
      <c r="H6142">
        <f t="shared" si="886"/>
        <v>2399.6591343266714</v>
      </c>
      <c r="I6142">
        <f t="shared" si="887"/>
        <v>3.2380000000000004</v>
      </c>
      <c r="J6142">
        <f t="shared" si="888"/>
        <v>2.3865335635330824</v>
      </c>
      <c r="K6142">
        <f t="shared" si="889"/>
        <v>1184.2457764969754</v>
      </c>
    </row>
    <row r="6143" spans="1:11">
      <c r="A6143">
        <v>15.3088</v>
      </c>
      <c r="B6143">
        <f t="shared" si="881"/>
        <v>15.1363</v>
      </c>
      <c r="C6143">
        <v>0.02</v>
      </c>
      <c r="D6143">
        <f t="shared" si="882"/>
        <v>0.196133</v>
      </c>
      <c r="E6143">
        <f t="shared" si="883"/>
        <v>-10.38394713207547</v>
      </c>
      <c r="F6143">
        <f t="shared" si="884"/>
        <v>66.19422426989793</v>
      </c>
      <c r="G6143">
        <f t="shared" si="885"/>
        <v>4381.6753266935439</v>
      </c>
      <c r="H6143">
        <f t="shared" si="886"/>
        <v>2399.8312393097731</v>
      </c>
      <c r="I6143">
        <f t="shared" si="887"/>
        <v>3.2380000000000004</v>
      </c>
      <c r="J6143">
        <f t="shared" si="888"/>
        <v>5.2406266875197538</v>
      </c>
      <c r="K6143">
        <f t="shared" si="889"/>
        <v>-338.35641950830654</v>
      </c>
    </row>
    <row r="6144" spans="1:11">
      <c r="A6144">
        <v>15.311199999999999</v>
      </c>
      <c r="B6144">
        <f t="shared" si="881"/>
        <v>15.1387</v>
      </c>
      <c r="C6144">
        <v>-6.9999900000000004E-2</v>
      </c>
      <c r="D6144">
        <f t="shared" si="882"/>
        <v>-0.68646451933499997</v>
      </c>
      <c r="E6144">
        <f t="shared" si="883"/>
        <v>-11.26654465141047</v>
      </c>
      <c r="F6144">
        <f t="shared" si="884"/>
        <v>66.167184562734548</v>
      </c>
      <c r="G6144">
        <f t="shared" si="885"/>
        <v>4378.0963129589773</v>
      </c>
      <c r="H6144">
        <f t="shared" si="886"/>
        <v>2399.9900405527237</v>
      </c>
      <c r="I6144">
        <f t="shared" si="887"/>
        <v>3.2380000000000004</v>
      </c>
      <c r="J6144">
        <f t="shared" si="888"/>
        <v>2.3790140438181071</v>
      </c>
      <c r="K6144">
        <f t="shared" si="889"/>
        <v>1184.2457764969754</v>
      </c>
    </row>
    <row r="6145" spans="1:11">
      <c r="A6145">
        <v>15.313800000000001</v>
      </c>
      <c r="B6145">
        <f t="shared" si="881"/>
        <v>15.141300000000001</v>
      </c>
      <c r="C6145">
        <v>-6.9999900000000004E-2</v>
      </c>
      <c r="D6145">
        <f t="shared" si="882"/>
        <v>-0.68646451933499997</v>
      </c>
      <c r="E6145">
        <f t="shared" si="883"/>
        <v>-11.26654465141047</v>
      </c>
      <c r="F6145">
        <f t="shared" si="884"/>
        <v>66.137891546640873</v>
      </c>
      <c r="G6145">
        <f t="shared" si="885"/>
        <v>4374.22069823523</v>
      </c>
      <c r="H6145">
        <f t="shared" si="886"/>
        <v>2400.161999070745</v>
      </c>
      <c r="I6145">
        <f t="shared" si="887"/>
        <v>3.2380000000000004</v>
      </c>
      <c r="J6145">
        <f t="shared" si="888"/>
        <v>2.3749404125152829</v>
      </c>
      <c r="K6145">
        <f t="shared" si="889"/>
        <v>1184.2457764969754</v>
      </c>
    </row>
    <row r="6146" spans="1:11">
      <c r="A6146">
        <v>15.3162</v>
      </c>
      <c r="B6146">
        <f t="shared" si="881"/>
        <v>15.143700000000001</v>
      </c>
      <c r="C6146">
        <v>-0.16</v>
      </c>
      <c r="D6146">
        <f t="shared" si="882"/>
        <v>-1.569064</v>
      </c>
      <c r="E6146">
        <f t="shared" si="883"/>
        <v>-12.14914413207547</v>
      </c>
      <c r="F6146">
        <f t="shared" si="884"/>
        <v>66.108733600723895</v>
      </c>
      <c r="G6146">
        <f t="shared" si="885"/>
        <v>4370.3646582914807</v>
      </c>
      <c r="H6146">
        <f t="shared" si="886"/>
        <v>2400.3206600313865</v>
      </c>
      <c r="I6146">
        <f t="shared" si="887"/>
        <v>3.2380000000000004</v>
      </c>
      <c r="J6146">
        <f t="shared" si="888"/>
        <v>-0.48696976226761102</v>
      </c>
      <c r="K6146">
        <f t="shared" si="889"/>
        <v>2706.8513560664524</v>
      </c>
    </row>
    <row r="6147" spans="1:11">
      <c r="A6147">
        <v>15.3188</v>
      </c>
      <c r="B6147">
        <f t="shared" si="881"/>
        <v>15.1463</v>
      </c>
      <c r="C6147">
        <v>-6.9999900000000004E-2</v>
      </c>
      <c r="D6147">
        <f t="shared" si="882"/>
        <v>-0.68646451933499997</v>
      </c>
      <c r="E6147">
        <f t="shared" si="883"/>
        <v>-11.26654465141047</v>
      </c>
      <c r="F6147">
        <f t="shared" si="884"/>
        <v>66.079440584630234</v>
      </c>
      <c r="G6147">
        <f t="shared" si="885"/>
        <v>4366.4924679776768</v>
      </c>
      <c r="H6147">
        <f t="shared" si="886"/>
        <v>2400.4924665769067</v>
      </c>
      <c r="I6147">
        <f t="shared" si="887"/>
        <v>3.2380000000000004</v>
      </c>
      <c r="J6147">
        <f t="shared" si="888"/>
        <v>2.3668173241959751</v>
      </c>
      <c r="K6147">
        <f t="shared" si="889"/>
        <v>1184.2457764969754</v>
      </c>
    </row>
    <row r="6148" spans="1:11">
      <c r="A6148">
        <v>15.321199999999999</v>
      </c>
      <c r="B6148">
        <f t="shared" si="881"/>
        <v>15.1487</v>
      </c>
      <c r="C6148">
        <v>0.02</v>
      </c>
      <c r="D6148">
        <f t="shared" si="882"/>
        <v>0.196133</v>
      </c>
      <c r="E6148">
        <f t="shared" si="883"/>
        <v>-10.38394713207547</v>
      </c>
      <c r="F6148">
        <f t="shared" si="884"/>
        <v>66.054519111513258</v>
      </c>
      <c r="G6148">
        <f t="shared" si="885"/>
        <v>4363.1994950532699</v>
      </c>
      <c r="H6148">
        <f t="shared" si="886"/>
        <v>2400.6509974227743</v>
      </c>
      <c r="I6148">
        <f t="shared" si="887"/>
        <v>3.2380000000000004</v>
      </c>
      <c r="J6148">
        <f t="shared" si="888"/>
        <v>5.2212068711860056</v>
      </c>
      <c r="K6148">
        <f t="shared" si="889"/>
        <v>-338.35641950830654</v>
      </c>
    </row>
    <row r="6149" spans="1:11">
      <c r="A6149">
        <v>15.323700000000001</v>
      </c>
      <c r="B6149">
        <f t="shared" si="881"/>
        <v>15.151200000000001</v>
      </c>
      <c r="C6149">
        <v>0.02</v>
      </c>
      <c r="D6149">
        <f t="shared" si="882"/>
        <v>0.196133</v>
      </c>
      <c r="E6149">
        <f t="shared" si="883"/>
        <v>-10.38394713207547</v>
      </c>
      <c r="F6149">
        <f t="shared" si="884"/>
        <v>66.028559243683063</v>
      </c>
      <c r="G6149">
        <f t="shared" si="885"/>
        <v>4359.7706357965644</v>
      </c>
      <c r="H6149">
        <f t="shared" si="886"/>
        <v>2400.8160688208836</v>
      </c>
      <c r="I6149">
        <f t="shared" si="887"/>
        <v>3.2380000000000004</v>
      </c>
      <c r="J6149">
        <f t="shared" si="888"/>
        <v>5.2176028214037844</v>
      </c>
      <c r="K6149">
        <f t="shared" si="889"/>
        <v>-338.35641950830654</v>
      </c>
    </row>
    <row r="6150" spans="1:11">
      <c r="A6150">
        <v>15.3263</v>
      </c>
      <c r="B6150">
        <f t="shared" si="881"/>
        <v>15.1538</v>
      </c>
      <c r="C6150">
        <v>-0.16</v>
      </c>
      <c r="D6150">
        <f t="shared" si="882"/>
        <v>-1.569064</v>
      </c>
      <c r="E6150">
        <f t="shared" si="883"/>
        <v>-12.14914413207547</v>
      </c>
      <c r="F6150">
        <f t="shared" si="884"/>
        <v>65.996971468939677</v>
      </c>
      <c r="G6150">
        <f t="shared" si="885"/>
        <v>4355.6002430720373</v>
      </c>
      <c r="H6150">
        <f t="shared" si="886"/>
        <v>2400.9876609467028</v>
      </c>
      <c r="I6150">
        <f t="shared" si="887"/>
        <v>3.2380000000000004</v>
      </c>
      <c r="J6150">
        <f t="shared" si="888"/>
        <v>-0.50248853497669899</v>
      </c>
      <c r="K6150">
        <f t="shared" si="889"/>
        <v>2706.8513560664524</v>
      </c>
    </row>
    <row r="6151" spans="1:11">
      <c r="A6151">
        <v>15.3287</v>
      </c>
      <c r="B6151">
        <f t="shared" si="881"/>
        <v>15.1562</v>
      </c>
      <c r="C6151">
        <v>-6.9999900000000004E-2</v>
      </c>
      <c r="D6151">
        <f t="shared" si="882"/>
        <v>-0.68646451933499997</v>
      </c>
      <c r="E6151">
        <f t="shared" si="883"/>
        <v>-11.26654465141047</v>
      </c>
      <c r="F6151">
        <f t="shared" si="884"/>
        <v>65.969931761776294</v>
      </c>
      <c r="G6151">
        <f t="shared" si="885"/>
        <v>4352.0318966534205</v>
      </c>
      <c r="H6151">
        <f t="shared" si="886"/>
        <v>2401.145988782931</v>
      </c>
      <c r="I6151">
        <f t="shared" si="887"/>
        <v>3.2380000000000004</v>
      </c>
      <c r="J6151">
        <f t="shared" si="888"/>
        <v>2.3516179196622176</v>
      </c>
      <c r="K6151">
        <f t="shared" si="889"/>
        <v>1184.2457764969754</v>
      </c>
    </row>
    <row r="6152" spans="1:11">
      <c r="A6152">
        <v>15.331300000000001</v>
      </c>
      <c r="B6152">
        <f t="shared" si="881"/>
        <v>15.158800000000001</v>
      </c>
      <c r="C6152">
        <v>-0.16</v>
      </c>
      <c r="D6152">
        <f t="shared" si="882"/>
        <v>-1.569064</v>
      </c>
      <c r="E6152">
        <f t="shared" si="883"/>
        <v>-12.14914413207547</v>
      </c>
      <c r="F6152">
        <f t="shared" si="884"/>
        <v>65.93834398703288</v>
      </c>
      <c r="G6152">
        <f t="shared" si="885"/>
        <v>4347.8652077522747</v>
      </c>
      <c r="H6152">
        <f t="shared" si="886"/>
        <v>2401.3174284772972</v>
      </c>
      <c r="I6152">
        <f t="shared" si="887"/>
        <v>3.2380000000000004</v>
      </c>
      <c r="J6152">
        <f t="shared" si="888"/>
        <v>-0.51061877604890071</v>
      </c>
      <c r="K6152">
        <f t="shared" si="889"/>
        <v>2706.8513560664524</v>
      </c>
    </row>
    <row r="6153" spans="1:11">
      <c r="A6153">
        <v>15.3337</v>
      </c>
      <c r="B6153">
        <f t="shared" si="881"/>
        <v>15.161200000000001</v>
      </c>
      <c r="C6153">
        <v>0.11</v>
      </c>
      <c r="D6153">
        <f t="shared" si="882"/>
        <v>1.0787315</v>
      </c>
      <c r="E6153">
        <f t="shared" si="883"/>
        <v>-9.5013486320754694</v>
      </c>
      <c r="F6153">
        <f t="shared" si="884"/>
        <v>65.915540750315898</v>
      </c>
      <c r="G6153">
        <f t="shared" si="885"/>
        <v>4344.8585124065557</v>
      </c>
      <c r="H6153">
        <f t="shared" si="886"/>
        <v>2401.4756257750978</v>
      </c>
      <c r="I6153">
        <f t="shared" si="887"/>
        <v>3.2380000000000004</v>
      </c>
      <c r="J6153">
        <f t="shared" si="888"/>
        <v>8.059782736678347</v>
      </c>
      <c r="K6153">
        <f t="shared" si="889"/>
        <v>-1860.9603072956861</v>
      </c>
    </row>
    <row r="6154" spans="1:11">
      <c r="A6154">
        <v>15.3363</v>
      </c>
      <c r="B6154">
        <f t="shared" si="881"/>
        <v>15.1638</v>
      </c>
      <c r="C6154">
        <v>0.02</v>
      </c>
      <c r="D6154">
        <f t="shared" si="882"/>
        <v>0.196133</v>
      </c>
      <c r="E6154">
        <f t="shared" si="883"/>
        <v>-10.38394713207547</v>
      </c>
      <c r="F6154">
        <f t="shared" si="884"/>
        <v>65.888542487772511</v>
      </c>
      <c r="G6154">
        <f t="shared" si="885"/>
        <v>4341.300031163003</v>
      </c>
      <c r="H6154">
        <f t="shared" si="886"/>
        <v>2401.646935985566</v>
      </c>
      <c r="I6154">
        <f t="shared" si="887"/>
        <v>3.2380000000000004</v>
      </c>
      <c r="J6154">
        <f t="shared" si="888"/>
        <v>5.1981884991399268</v>
      </c>
      <c r="K6154">
        <f t="shared" si="889"/>
        <v>-338.35641950830654</v>
      </c>
    </row>
    <row r="6155" spans="1:11">
      <c r="A6155">
        <v>15.338699999999999</v>
      </c>
      <c r="B6155">
        <f t="shared" si="881"/>
        <v>15.1662</v>
      </c>
      <c r="C6155">
        <v>-0.16</v>
      </c>
      <c r="D6155">
        <f t="shared" si="882"/>
        <v>-1.569064</v>
      </c>
      <c r="E6155">
        <f t="shared" si="883"/>
        <v>-12.14914413207547</v>
      </c>
      <c r="F6155">
        <f t="shared" si="884"/>
        <v>65.859384541855533</v>
      </c>
      <c r="G6155">
        <f t="shared" si="885"/>
        <v>4337.4585322319999</v>
      </c>
      <c r="H6155">
        <f t="shared" si="886"/>
        <v>2401.8049985084663</v>
      </c>
      <c r="I6155">
        <f t="shared" si="887"/>
        <v>3.2380000000000004</v>
      </c>
      <c r="J6155">
        <f t="shared" si="888"/>
        <v>-0.52155715929375113</v>
      </c>
      <c r="K6155">
        <f t="shared" si="889"/>
        <v>2706.8513560664524</v>
      </c>
    </row>
    <row r="6156" spans="1:11">
      <c r="A6156">
        <v>15.3413</v>
      </c>
      <c r="B6156">
        <f t="shared" si="881"/>
        <v>15.168800000000001</v>
      </c>
      <c r="C6156">
        <v>-6.9999900000000004E-2</v>
      </c>
      <c r="D6156">
        <f t="shared" si="882"/>
        <v>-0.68646451933499997</v>
      </c>
      <c r="E6156">
        <f t="shared" si="883"/>
        <v>-11.26654465141047</v>
      </c>
      <c r="F6156">
        <f t="shared" si="884"/>
        <v>65.830091525761858</v>
      </c>
      <c r="G6156">
        <f t="shared" si="885"/>
        <v>4333.6009502901834</v>
      </c>
      <c r="H6156">
        <f t="shared" si="886"/>
        <v>2401.9761567464334</v>
      </c>
      <c r="I6156">
        <f t="shared" si="887"/>
        <v>3.2380000000000004</v>
      </c>
      <c r="J6156">
        <f t="shared" si="888"/>
        <v>2.3322452819266024</v>
      </c>
      <c r="K6156">
        <f t="shared" si="889"/>
        <v>1184.2457764969754</v>
      </c>
    </row>
    <row r="6157" spans="1:11">
      <c r="A6157">
        <v>15.3438</v>
      </c>
      <c r="B6157">
        <f t="shared" si="881"/>
        <v>15.1713</v>
      </c>
      <c r="C6157">
        <v>-6.9999900000000004E-2</v>
      </c>
      <c r="D6157">
        <f t="shared" si="882"/>
        <v>-0.68646451933499997</v>
      </c>
      <c r="E6157">
        <f t="shared" si="883"/>
        <v>-11.26654465141047</v>
      </c>
      <c r="F6157">
        <f t="shared" si="884"/>
        <v>65.801925164133337</v>
      </c>
      <c r="G6157">
        <f t="shared" si="885"/>
        <v>4329.8933553062043</v>
      </c>
      <c r="H6157">
        <f t="shared" si="886"/>
        <v>2402.1406615593437</v>
      </c>
      <c r="I6157">
        <f t="shared" si="887"/>
        <v>3.2380000000000004</v>
      </c>
      <c r="J6157">
        <f t="shared" si="888"/>
        <v>2.3283482549872661</v>
      </c>
      <c r="K6157">
        <f t="shared" si="889"/>
        <v>1184.2457764969754</v>
      </c>
    </row>
    <row r="6158" spans="1:11">
      <c r="A6158">
        <v>15.3462</v>
      </c>
      <c r="B6158">
        <f t="shared" si="881"/>
        <v>15.1737</v>
      </c>
      <c r="C6158">
        <v>0.02</v>
      </c>
      <c r="D6158">
        <f t="shared" si="882"/>
        <v>0.196133</v>
      </c>
      <c r="E6158">
        <f t="shared" si="883"/>
        <v>-10.38394713207547</v>
      </c>
      <c r="F6158">
        <f t="shared" si="884"/>
        <v>65.777003691016361</v>
      </c>
      <c r="G6158">
        <f t="shared" si="885"/>
        <v>4326.6142145679796</v>
      </c>
      <c r="H6158">
        <f t="shared" si="886"/>
        <v>2402.2985263682021</v>
      </c>
      <c r="I6158">
        <f t="shared" si="887"/>
        <v>3.2380000000000004</v>
      </c>
      <c r="J6158">
        <f t="shared" si="888"/>
        <v>5.1827523408906391</v>
      </c>
      <c r="K6158">
        <f t="shared" si="889"/>
        <v>-338.35641950830654</v>
      </c>
    </row>
    <row r="6159" spans="1:11">
      <c r="A6159">
        <v>15.348800000000001</v>
      </c>
      <c r="B6159">
        <f t="shared" si="881"/>
        <v>15.176300000000001</v>
      </c>
      <c r="C6159">
        <v>0.11</v>
      </c>
      <c r="D6159">
        <f t="shared" si="882"/>
        <v>1.0787315</v>
      </c>
      <c r="E6159">
        <f t="shared" si="883"/>
        <v>-9.5013486320754694</v>
      </c>
      <c r="F6159">
        <f t="shared" si="884"/>
        <v>65.75230018457296</v>
      </c>
      <c r="G6159">
        <f t="shared" si="885"/>
        <v>4323.3649795621932</v>
      </c>
      <c r="H6159">
        <f t="shared" si="886"/>
        <v>2402.469482348682</v>
      </c>
      <c r="I6159">
        <f t="shared" si="887"/>
        <v>3.2380000000000004</v>
      </c>
      <c r="J6159">
        <f t="shared" si="888"/>
        <v>8.037191035891734</v>
      </c>
      <c r="K6159">
        <f t="shared" si="889"/>
        <v>-1860.9603072956861</v>
      </c>
    </row>
    <row r="6160" spans="1:11">
      <c r="A6160">
        <v>15.3512</v>
      </c>
      <c r="B6160">
        <f t="shared" si="881"/>
        <v>15.178700000000001</v>
      </c>
      <c r="C6160">
        <v>-6.9999900000000004E-2</v>
      </c>
      <c r="D6160">
        <f t="shared" si="882"/>
        <v>-0.68646451933499997</v>
      </c>
      <c r="E6160">
        <f t="shared" si="883"/>
        <v>-11.26654465141047</v>
      </c>
      <c r="F6160">
        <f t="shared" si="884"/>
        <v>65.725260477409577</v>
      </c>
      <c r="G6160">
        <f t="shared" si="885"/>
        <v>4319.8098648233372</v>
      </c>
      <c r="H6160">
        <f t="shared" si="886"/>
        <v>2402.6272229738279</v>
      </c>
      <c r="I6160">
        <f t="shared" si="887"/>
        <v>3.2380000000000004</v>
      </c>
      <c r="J6160">
        <f t="shared" si="888"/>
        <v>2.3177495692559278</v>
      </c>
      <c r="K6160">
        <f t="shared" si="889"/>
        <v>1184.2457764969754</v>
      </c>
    </row>
    <row r="6161" spans="1:11">
      <c r="A6161">
        <v>15.3538</v>
      </c>
      <c r="B6161">
        <f t="shared" si="881"/>
        <v>15.1813</v>
      </c>
      <c r="C6161">
        <v>0.02</v>
      </c>
      <c r="D6161">
        <f t="shared" si="882"/>
        <v>0.196133</v>
      </c>
      <c r="E6161">
        <f t="shared" si="883"/>
        <v>-10.38394713207547</v>
      </c>
      <c r="F6161">
        <f t="shared" si="884"/>
        <v>65.69826221486619</v>
      </c>
      <c r="G6161">
        <f t="shared" si="885"/>
        <v>4316.2616580533149</v>
      </c>
      <c r="H6161">
        <f t="shared" si="886"/>
        <v>2402.7980384555863</v>
      </c>
      <c r="I6161">
        <f t="shared" si="887"/>
        <v>3.2380000000000004</v>
      </c>
      <c r="J6161">
        <f t="shared" si="888"/>
        <v>5.1718708417509038</v>
      </c>
      <c r="K6161">
        <f t="shared" si="889"/>
        <v>-338.35641950830654</v>
      </c>
    </row>
    <row r="6162" spans="1:11">
      <c r="A6162">
        <v>15.356199999999999</v>
      </c>
      <c r="B6162">
        <f t="shared" si="881"/>
        <v>15.1837</v>
      </c>
      <c r="C6162">
        <v>-6.9999900000000004E-2</v>
      </c>
      <c r="D6162">
        <f t="shared" si="882"/>
        <v>-0.68646451933499997</v>
      </c>
      <c r="E6162">
        <f t="shared" si="883"/>
        <v>-11.26654465141047</v>
      </c>
      <c r="F6162">
        <f t="shared" si="884"/>
        <v>65.671222507702808</v>
      </c>
      <c r="G6162">
        <f t="shared" si="885"/>
        <v>4312.7094656562122</v>
      </c>
      <c r="H6162">
        <f t="shared" si="886"/>
        <v>2402.9556493896048</v>
      </c>
      <c r="I6162">
        <f t="shared" si="887"/>
        <v>3.2380000000000004</v>
      </c>
      <c r="J6162">
        <f t="shared" si="888"/>
        <v>2.3102863897679038</v>
      </c>
      <c r="K6162">
        <f t="shared" si="889"/>
        <v>1184.2457764969754</v>
      </c>
    </row>
    <row r="6163" spans="1:11">
      <c r="A6163">
        <v>15.3588</v>
      </c>
      <c r="B6163">
        <f t="shared" si="881"/>
        <v>15.186300000000001</v>
      </c>
      <c r="C6163">
        <v>-6.9999900000000004E-2</v>
      </c>
      <c r="D6163">
        <f t="shared" si="882"/>
        <v>-0.68646451933499997</v>
      </c>
      <c r="E6163">
        <f t="shared" si="883"/>
        <v>-11.26654465141047</v>
      </c>
      <c r="F6163">
        <f t="shared" si="884"/>
        <v>65.641929491609133</v>
      </c>
      <c r="G6163">
        <f t="shared" si="885"/>
        <v>4308.8629073813845</v>
      </c>
      <c r="H6163">
        <f t="shared" si="886"/>
        <v>2403.1263184062832</v>
      </c>
      <c r="I6163">
        <f t="shared" si="887"/>
        <v>3.2380000000000004</v>
      </c>
      <c r="J6163">
        <f t="shared" si="888"/>
        <v>2.3062432994936142</v>
      </c>
      <c r="K6163">
        <f t="shared" si="889"/>
        <v>1184.2457764969754</v>
      </c>
    </row>
    <row r="6164" spans="1:11">
      <c r="A6164">
        <v>15.3612</v>
      </c>
      <c r="B6164">
        <f t="shared" ref="B6164:B6227" si="890">A6164-$B$15</f>
        <v>15.188700000000001</v>
      </c>
      <c r="C6164">
        <v>-6.9999900000000004E-2</v>
      </c>
      <c r="D6164">
        <f t="shared" si="882"/>
        <v>-0.68646451933499997</v>
      </c>
      <c r="E6164">
        <f t="shared" si="883"/>
        <v>-11.26654465141047</v>
      </c>
      <c r="F6164">
        <f t="shared" si="884"/>
        <v>65.614889784445751</v>
      </c>
      <c r="G6164">
        <f t="shared" si="885"/>
        <v>4305.3137614249636</v>
      </c>
      <c r="H6164">
        <f t="shared" si="886"/>
        <v>2403.2837941417661</v>
      </c>
      <c r="I6164">
        <f t="shared" si="887"/>
        <v>3.2380000000000004</v>
      </c>
      <c r="J6164">
        <f t="shared" si="888"/>
        <v>2.3025128172096601</v>
      </c>
      <c r="K6164">
        <f t="shared" si="889"/>
        <v>1184.2457764969754</v>
      </c>
    </row>
    <row r="6165" spans="1:11">
      <c r="A6165">
        <v>15.363799999999999</v>
      </c>
      <c r="B6165">
        <f t="shared" si="890"/>
        <v>15.1913</v>
      </c>
      <c r="C6165">
        <v>0.02</v>
      </c>
      <c r="D6165">
        <f t="shared" si="882"/>
        <v>0.196133</v>
      </c>
      <c r="E6165">
        <f t="shared" si="883"/>
        <v>-10.38394713207547</v>
      </c>
      <c r="F6165">
        <f t="shared" si="884"/>
        <v>65.587891521902364</v>
      </c>
      <c r="G6165">
        <f t="shared" si="885"/>
        <v>4301.7715142888319</v>
      </c>
      <c r="H6165">
        <f t="shared" si="886"/>
        <v>2403.4543226597229</v>
      </c>
      <c r="I6165">
        <f t="shared" si="887"/>
        <v>3.2380000000000004</v>
      </c>
      <c r="J6165">
        <f t="shared" si="888"/>
        <v>5.1566403538337875</v>
      </c>
      <c r="K6165">
        <f t="shared" si="889"/>
        <v>-338.35641950830654</v>
      </c>
    </row>
    <row r="6166" spans="1:11">
      <c r="A6166">
        <v>15.366300000000001</v>
      </c>
      <c r="B6166">
        <f t="shared" si="890"/>
        <v>15.193800000000001</v>
      </c>
      <c r="C6166">
        <v>-6.9999900000000004E-2</v>
      </c>
      <c r="D6166">
        <f t="shared" si="882"/>
        <v>-0.68646451933499997</v>
      </c>
      <c r="E6166">
        <f t="shared" si="883"/>
        <v>-11.26654465141047</v>
      </c>
      <c r="F6166">
        <f t="shared" si="884"/>
        <v>65.559725160273828</v>
      </c>
      <c r="G6166">
        <f t="shared" si="885"/>
        <v>4298.077563090641</v>
      </c>
      <c r="H6166">
        <f t="shared" si="886"/>
        <v>2403.6182219726238</v>
      </c>
      <c r="I6166">
        <f t="shared" si="887"/>
        <v>3.2380000000000004</v>
      </c>
      <c r="J6166">
        <f t="shared" si="888"/>
        <v>2.2949069001747375</v>
      </c>
      <c r="K6166">
        <f t="shared" si="889"/>
        <v>1184.2457764969754</v>
      </c>
    </row>
    <row r="6167" spans="1:11">
      <c r="A6167">
        <v>15.3687</v>
      </c>
      <c r="B6167">
        <f t="shared" si="890"/>
        <v>15.196200000000001</v>
      </c>
      <c r="C6167">
        <v>-6.9999900000000004E-2</v>
      </c>
      <c r="D6167">
        <f t="shared" si="882"/>
        <v>-0.68646451933499997</v>
      </c>
      <c r="E6167">
        <f t="shared" si="883"/>
        <v>-11.26654465141047</v>
      </c>
      <c r="F6167">
        <f t="shared" si="884"/>
        <v>65.532685453110446</v>
      </c>
      <c r="G6167">
        <f t="shared" si="885"/>
        <v>4294.5328626963137</v>
      </c>
      <c r="H6167">
        <f t="shared" si="886"/>
        <v>2403.7755004177111</v>
      </c>
      <c r="I6167">
        <f t="shared" si="887"/>
        <v>3.2380000000000004</v>
      </c>
      <c r="J6167">
        <f t="shared" si="888"/>
        <v>2.2911810905897472</v>
      </c>
      <c r="K6167">
        <f t="shared" si="889"/>
        <v>1184.2457764969754</v>
      </c>
    </row>
    <row r="6168" spans="1:11">
      <c r="A6168">
        <v>15.3713</v>
      </c>
      <c r="B6168">
        <f t="shared" si="890"/>
        <v>15.1988</v>
      </c>
      <c r="C6168">
        <v>-6.9999900000000004E-2</v>
      </c>
      <c r="D6168">
        <f t="shared" si="882"/>
        <v>-0.68646451933499997</v>
      </c>
      <c r="E6168">
        <f t="shared" si="883"/>
        <v>-11.26654465141047</v>
      </c>
      <c r="F6168">
        <f t="shared" si="884"/>
        <v>65.503392437016785</v>
      </c>
      <c r="G6168">
        <f t="shared" si="885"/>
        <v>4290.6944207578281</v>
      </c>
      <c r="H6168">
        <f t="shared" si="886"/>
        <v>2403.9458092380473</v>
      </c>
      <c r="I6168">
        <f t="shared" si="887"/>
        <v>3.2380000000000004</v>
      </c>
      <c r="J6168">
        <f t="shared" si="888"/>
        <v>2.287146531339344</v>
      </c>
      <c r="K6168">
        <f t="shared" si="889"/>
        <v>1184.2457764969754</v>
      </c>
    </row>
    <row r="6169" spans="1:11">
      <c r="A6169">
        <v>15.373699999999999</v>
      </c>
      <c r="B6169">
        <f t="shared" si="890"/>
        <v>15.2012</v>
      </c>
      <c r="C6169">
        <v>-6.9999900000000004E-2</v>
      </c>
      <c r="D6169">
        <f t="shared" si="882"/>
        <v>-0.68646451933499997</v>
      </c>
      <c r="E6169">
        <f t="shared" si="883"/>
        <v>-11.26654465141047</v>
      </c>
      <c r="F6169">
        <f t="shared" si="884"/>
        <v>65.476352729853403</v>
      </c>
      <c r="G6169">
        <f t="shared" si="885"/>
        <v>4287.1527668041808</v>
      </c>
      <c r="H6169">
        <f t="shared" si="886"/>
        <v>2404.102952484599</v>
      </c>
      <c r="I6169">
        <f t="shared" si="887"/>
        <v>3.2380000000000004</v>
      </c>
      <c r="J6169">
        <f t="shared" si="888"/>
        <v>2.2834239238466676</v>
      </c>
      <c r="K6169">
        <f t="shared" si="889"/>
        <v>1184.2457764969754</v>
      </c>
    </row>
    <row r="6170" spans="1:11">
      <c r="A6170">
        <v>15.376300000000001</v>
      </c>
      <c r="B6170">
        <f t="shared" si="890"/>
        <v>15.203800000000001</v>
      </c>
      <c r="C6170">
        <v>-6.9999900000000004E-2</v>
      </c>
      <c r="D6170">
        <f t="shared" si="882"/>
        <v>-0.68646451933499997</v>
      </c>
      <c r="E6170">
        <f t="shared" si="883"/>
        <v>-11.26654465141047</v>
      </c>
      <c r="F6170">
        <f t="shared" si="884"/>
        <v>65.447059713759728</v>
      </c>
      <c r="G6170">
        <f t="shared" si="885"/>
        <v>4283.3176251764316</v>
      </c>
      <c r="H6170">
        <f t="shared" si="886"/>
        <v>2404.2731148398548</v>
      </c>
      <c r="I6170">
        <f t="shared" si="887"/>
        <v>3.2380000000000004</v>
      </c>
      <c r="J6170">
        <f t="shared" si="888"/>
        <v>2.2793928335296041</v>
      </c>
      <c r="K6170">
        <f t="shared" si="889"/>
        <v>1184.2457764969754</v>
      </c>
    </row>
    <row r="6171" spans="1:11">
      <c r="A6171">
        <v>15.3787</v>
      </c>
      <c r="B6171">
        <f t="shared" si="890"/>
        <v>15.206200000000001</v>
      </c>
      <c r="C6171">
        <v>-6.9999900000000004E-2</v>
      </c>
      <c r="D6171">
        <f t="shared" si="882"/>
        <v>-0.68646451933499997</v>
      </c>
      <c r="E6171">
        <f t="shared" si="883"/>
        <v>-11.26654465141047</v>
      </c>
      <c r="F6171">
        <f t="shared" si="884"/>
        <v>65.420020006596346</v>
      </c>
      <c r="G6171">
        <f t="shared" si="885"/>
        <v>4279.7790176634662</v>
      </c>
      <c r="H6171">
        <f t="shared" si="886"/>
        <v>2404.4301228878708</v>
      </c>
      <c r="I6171">
        <f t="shared" si="887"/>
        <v>3.2380000000000004</v>
      </c>
      <c r="J6171">
        <f t="shared" si="888"/>
        <v>2.2756734281292417</v>
      </c>
      <c r="K6171">
        <f t="shared" si="889"/>
        <v>1184.2457764969754</v>
      </c>
    </row>
    <row r="6172" spans="1:11">
      <c r="A6172">
        <v>15.3813</v>
      </c>
      <c r="B6172">
        <f t="shared" si="890"/>
        <v>15.2088</v>
      </c>
      <c r="C6172">
        <v>-6.9999900000000004E-2</v>
      </c>
      <c r="D6172">
        <f t="shared" si="882"/>
        <v>-0.68646451933499997</v>
      </c>
      <c r="E6172">
        <f t="shared" si="883"/>
        <v>-11.26654465141047</v>
      </c>
      <c r="F6172">
        <f t="shared" si="884"/>
        <v>65.390726990502685</v>
      </c>
      <c r="G6172">
        <f t="shared" si="885"/>
        <v>4275.9471763464562</v>
      </c>
      <c r="H6172">
        <f t="shared" si="886"/>
        <v>2404.6001387780461</v>
      </c>
      <c r="I6172">
        <f t="shared" si="887"/>
        <v>3.2380000000000004</v>
      </c>
      <c r="J6172">
        <f t="shared" si="888"/>
        <v>2.2716458067455205</v>
      </c>
      <c r="K6172">
        <f t="shared" si="889"/>
        <v>1184.2457764969754</v>
      </c>
    </row>
    <row r="6173" spans="1:11">
      <c r="A6173">
        <v>15.383699999999999</v>
      </c>
      <c r="B6173">
        <f t="shared" si="890"/>
        <v>15.2112</v>
      </c>
      <c r="C6173">
        <v>-6.9999900000000004E-2</v>
      </c>
      <c r="D6173">
        <f t="shared" si="882"/>
        <v>-0.68646451933499997</v>
      </c>
      <c r="E6173">
        <f t="shared" si="883"/>
        <v>-11.26654465141047</v>
      </c>
      <c r="F6173">
        <f t="shared" si="884"/>
        <v>65.363687283339303</v>
      </c>
      <c r="G6173">
        <f t="shared" si="885"/>
        <v>4272.4116152741717</v>
      </c>
      <c r="H6173">
        <f t="shared" si="886"/>
        <v>2404.757011627526</v>
      </c>
      <c r="I6173">
        <f t="shared" si="887"/>
        <v>3.2380000000000004</v>
      </c>
      <c r="J6173">
        <f t="shared" si="888"/>
        <v>2.267929603437473</v>
      </c>
      <c r="K6173">
        <f t="shared" si="889"/>
        <v>1184.2457764969754</v>
      </c>
    </row>
    <row r="6174" spans="1:11">
      <c r="A6174">
        <v>15.386200000000001</v>
      </c>
      <c r="B6174">
        <f t="shared" si="890"/>
        <v>15.213700000000001</v>
      </c>
      <c r="C6174">
        <v>-6.9999900000000004E-2</v>
      </c>
      <c r="D6174">
        <f t="shared" si="882"/>
        <v>-0.68646451933499997</v>
      </c>
      <c r="E6174">
        <f t="shared" si="883"/>
        <v>-11.26654465141047</v>
      </c>
      <c r="F6174">
        <f t="shared" si="884"/>
        <v>65.335520921710767</v>
      </c>
      <c r="G6174">
        <f t="shared" si="885"/>
        <v>4268.7302941113057</v>
      </c>
      <c r="H6174">
        <f t="shared" si="886"/>
        <v>2404.9203504298303</v>
      </c>
      <c r="I6174">
        <f t="shared" si="887"/>
        <v>3.2380000000000004</v>
      </c>
      <c r="J6174">
        <f t="shared" si="888"/>
        <v>2.2640601927262081</v>
      </c>
      <c r="K6174">
        <f t="shared" si="889"/>
        <v>1184.2457764969754</v>
      </c>
    </row>
    <row r="6175" spans="1:11">
      <c r="A6175">
        <v>15.3888</v>
      </c>
      <c r="B6175">
        <f t="shared" si="890"/>
        <v>15.2163</v>
      </c>
      <c r="C6175">
        <v>0.02</v>
      </c>
      <c r="D6175">
        <f t="shared" si="882"/>
        <v>0.196133</v>
      </c>
      <c r="E6175">
        <f t="shared" si="883"/>
        <v>-10.38394713207547</v>
      </c>
      <c r="F6175">
        <f t="shared" si="884"/>
        <v>65.30852265916738</v>
      </c>
      <c r="G6175">
        <f t="shared" si="885"/>
        <v>4265.2031319229791</v>
      </c>
      <c r="H6175">
        <f t="shared" si="886"/>
        <v>2405.0901525887439</v>
      </c>
      <c r="I6175">
        <f t="shared" si="887"/>
        <v>3.2380000000000004</v>
      </c>
      <c r="J6175">
        <f t="shared" si="888"/>
        <v>5.1182035850325844</v>
      </c>
      <c r="K6175">
        <f t="shared" si="889"/>
        <v>-338.35641950830654</v>
      </c>
    </row>
    <row r="6176" spans="1:11">
      <c r="A6176">
        <v>15.3912</v>
      </c>
      <c r="B6176">
        <f t="shared" si="890"/>
        <v>15.2187</v>
      </c>
      <c r="C6176">
        <v>-6.9999900000000004E-2</v>
      </c>
      <c r="D6176">
        <f t="shared" si="882"/>
        <v>-0.68646451933499997</v>
      </c>
      <c r="E6176">
        <f t="shared" si="883"/>
        <v>-11.26654465141047</v>
      </c>
      <c r="F6176">
        <f t="shared" si="884"/>
        <v>65.281482952003998</v>
      </c>
      <c r="G6176">
        <f t="shared" si="885"/>
        <v>4261.6720164127883</v>
      </c>
      <c r="H6176">
        <f t="shared" si="886"/>
        <v>2405.2468281478286</v>
      </c>
      <c r="I6176">
        <f t="shared" si="887"/>
        <v>3.2380000000000004</v>
      </c>
      <c r="J6176">
        <f t="shared" si="888"/>
        <v>2.2566412868167705</v>
      </c>
      <c r="K6176">
        <f t="shared" si="889"/>
        <v>1184.2457764969754</v>
      </c>
    </row>
    <row r="6177" spans="1:11">
      <c r="A6177">
        <v>15.393800000000001</v>
      </c>
      <c r="B6177">
        <f t="shared" si="890"/>
        <v>15.221300000000001</v>
      </c>
      <c r="C6177">
        <v>-6.9999900000000004E-2</v>
      </c>
      <c r="D6177">
        <f t="shared" si="882"/>
        <v>-0.68646451933499997</v>
      </c>
      <c r="E6177">
        <f t="shared" si="883"/>
        <v>-11.26654465141047</v>
      </c>
      <c r="F6177">
        <f t="shared" si="884"/>
        <v>65.252189935910323</v>
      </c>
      <c r="G6177">
        <f t="shared" si="885"/>
        <v>4257.8482914321166</v>
      </c>
      <c r="H6177">
        <f t="shared" si="886"/>
        <v>2405.4164838416623</v>
      </c>
      <c r="I6177">
        <f t="shared" si="887"/>
        <v>3.2380000000000004</v>
      </c>
      <c r="J6177">
        <f t="shared" si="888"/>
        <v>2.2526221964569331</v>
      </c>
      <c r="K6177">
        <f t="shared" si="889"/>
        <v>1184.2457764969754</v>
      </c>
    </row>
    <row r="6178" spans="1:11">
      <c r="A6178">
        <v>15.3962</v>
      </c>
      <c r="B6178">
        <f t="shared" si="890"/>
        <v>15.223700000000001</v>
      </c>
      <c r="C6178">
        <v>0.02</v>
      </c>
      <c r="D6178">
        <f t="shared" si="882"/>
        <v>0.196133</v>
      </c>
      <c r="E6178">
        <f t="shared" si="883"/>
        <v>-10.38394713207547</v>
      </c>
      <c r="F6178">
        <f t="shared" si="884"/>
        <v>65.227268462793347</v>
      </c>
      <c r="G6178">
        <f t="shared" si="885"/>
        <v>4254.5965511173154</v>
      </c>
      <c r="H6178">
        <f t="shared" si="886"/>
        <v>2405.573029285973</v>
      </c>
      <c r="I6178">
        <f t="shared" si="887"/>
        <v>3.2380000000000004</v>
      </c>
      <c r="J6178">
        <f t="shared" si="888"/>
        <v>5.1070550827521215</v>
      </c>
      <c r="K6178">
        <f t="shared" si="889"/>
        <v>-338.35641950830654</v>
      </c>
    </row>
    <row r="6179" spans="1:11">
      <c r="A6179">
        <v>15.3988</v>
      </c>
      <c r="B6179">
        <f t="shared" si="890"/>
        <v>15.2263</v>
      </c>
      <c r="C6179">
        <v>-6.9999900000000004E-2</v>
      </c>
      <c r="D6179">
        <f t="shared" si="882"/>
        <v>-0.68646451933499997</v>
      </c>
      <c r="E6179">
        <f t="shared" si="883"/>
        <v>-11.26654465141047</v>
      </c>
      <c r="F6179">
        <f t="shared" si="884"/>
        <v>65.197975446699687</v>
      </c>
      <c r="G6179">
        <f t="shared" si="885"/>
        <v>4250.7760023484552</v>
      </c>
      <c r="H6179">
        <f t="shared" si="886"/>
        <v>2405.7425440221346</v>
      </c>
      <c r="I6179">
        <f t="shared" si="887"/>
        <v>3.2380000000000004</v>
      </c>
      <c r="J6179">
        <f t="shared" si="888"/>
        <v>2.2451885632793882</v>
      </c>
      <c r="K6179">
        <f t="shared" si="889"/>
        <v>1184.2457764969754</v>
      </c>
    </row>
    <row r="6180" spans="1:11">
      <c r="A6180">
        <v>15.401199999999999</v>
      </c>
      <c r="B6180">
        <f t="shared" si="890"/>
        <v>15.2287</v>
      </c>
      <c r="C6180">
        <v>0.02</v>
      </c>
      <c r="D6180">
        <f t="shared" si="882"/>
        <v>0.196133</v>
      </c>
      <c r="E6180">
        <f t="shared" si="883"/>
        <v>-10.38394713207547</v>
      </c>
      <c r="F6180">
        <f t="shared" si="884"/>
        <v>65.173053973582711</v>
      </c>
      <c r="G6180">
        <f t="shared" si="885"/>
        <v>4247.5269642435251</v>
      </c>
      <c r="H6180">
        <f t="shared" si="886"/>
        <v>2405.8989593516712</v>
      </c>
      <c r="I6180">
        <f t="shared" si="887"/>
        <v>3.2380000000000004</v>
      </c>
      <c r="J6180">
        <f t="shared" si="888"/>
        <v>5.0996242898483146</v>
      </c>
      <c r="K6180">
        <f t="shared" si="889"/>
        <v>-338.35641950830654</v>
      </c>
    </row>
    <row r="6181" spans="1:11">
      <c r="A6181">
        <v>15.4038</v>
      </c>
      <c r="B6181">
        <f t="shared" si="890"/>
        <v>15.231300000000001</v>
      </c>
      <c r="C6181">
        <v>-6.9999900000000004E-2</v>
      </c>
      <c r="D6181">
        <f t="shared" si="882"/>
        <v>-0.68646451933499997</v>
      </c>
      <c r="E6181">
        <f t="shared" si="883"/>
        <v>-11.26654465141047</v>
      </c>
      <c r="F6181">
        <f t="shared" si="884"/>
        <v>65.143760957489036</v>
      </c>
      <c r="G6181">
        <f t="shared" si="885"/>
        <v>4243.7095916864728</v>
      </c>
      <c r="H6181">
        <f t="shared" si="886"/>
        <v>2406.0683331301607</v>
      </c>
      <c r="I6181">
        <f t="shared" si="887"/>
        <v>3.2380000000000004</v>
      </c>
      <c r="J6181">
        <f t="shared" si="888"/>
        <v>2.2377611088694112</v>
      </c>
      <c r="K6181">
        <f t="shared" si="889"/>
        <v>1184.2457764969754</v>
      </c>
    </row>
    <row r="6182" spans="1:11">
      <c r="A6182">
        <v>15.4063</v>
      </c>
      <c r="B6182">
        <f t="shared" si="890"/>
        <v>15.2338</v>
      </c>
      <c r="C6182">
        <v>-6.9999900000000004E-2</v>
      </c>
      <c r="D6182">
        <f t="shared" si="882"/>
        <v>-0.68646451933499997</v>
      </c>
      <c r="E6182">
        <f t="shared" si="883"/>
        <v>-11.26654465141047</v>
      </c>
      <c r="F6182">
        <f t="shared" si="884"/>
        <v>65.115594595860514</v>
      </c>
      <c r="G6182">
        <f t="shared" si="885"/>
        <v>4240.0406595724589</v>
      </c>
      <c r="H6182">
        <f t="shared" si="886"/>
        <v>2406.2311221166501</v>
      </c>
      <c r="I6182">
        <f t="shared" si="887"/>
        <v>3.2380000000000004</v>
      </c>
      <c r="J6182">
        <f t="shared" si="888"/>
        <v>2.2339047202000195</v>
      </c>
      <c r="K6182">
        <f t="shared" si="889"/>
        <v>1184.2457764969754</v>
      </c>
    </row>
    <row r="6183" spans="1:11">
      <c r="A6183">
        <v>15.4087</v>
      </c>
      <c r="B6183">
        <f t="shared" si="890"/>
        <v>15.2362</v>
      </c>
      <c r="C6183">
        <v>-6.9999900000000004E-2</v>
      </c>
      <c r="D6183">
        <f t="shared" si="882"/>
        <v>-0.68646451933499997</v>
      </c>
      <c r="E6183">
        <f t="shared" si="883"/>
        <v>-11.26654465141047</v>
      </c>
      <c r="F6183">
        <f t="shared" si="884"/>
        <v>65.088554888697132</v>
      </c>
      <c r="G6183">
        <f t="shared" si="885"/>
        <v>4236.5199774989396</v>
      </c>
      <c r="H6183">
        <f t="shared" si="886"/>
        <v>2406.3873346483829</v>
      </c>
      <c r="I6183">
        <f t="shared" si="887"/>
        <v>3.2380000000000004</v>
      </c>
      <c r="J6183">
        <f t="shared" si="888"/>
        <v>2.230204156102638</v>
      </c>
      <c r="K6183">
        <f t="shared" si="889"/>
        <v>1184.2457764969754</v>
      </c>
    </row>
    <row r="6184" spans="1:11">
      <c r="A6184">
        <v>15.411300000000001</v>
      </c>
      <c r="B6184">
        <f t="shared" si="890"/>
        <v>15.238800000000001</v>
      </c>
      <c r="C6184">
        <v>-6.9999900000000004E-2</v>
      </c>
      <c r="D6184">
        <f t="shared" si="882"/>
        <v>-0.68646451933499997</v>
      </c>
      <c r="E6184">
        <f t="shared" si="883"/>
        <v>-11.26654465141047</v>
      </c>
      <c r="F6184">
        <f t="shared" si="884"/>
        <v>65.059261872603457</v>
      </c>
      <c r="G6184">
        <f t="shared" si="885"/>
        <v>4232.7075554079938</v>
      </c>
      <c r="H6184">
        <f t="shared" si="886"/>
        <v>2406.5564887292517</v>
      </c>
      <c r="I6184">
        <f t="shared" si="887"/>
        <v>3.2380000000000004</v>
      </c>
      <c r="J6184">
        <f t="shared" si="888"/>
        <v>2.226196946130476</v>
      </c>
      <c r="K6184">
        <f t="shared" si="889"/>
        <v>1184.2457764969754</v>
      </c>
    </row>
    <row r="6185" spans="1:11">
      <c r="A6185">
        <v>15.4137</v>
      </c>
      <c r="B6185">
        <f t="shared" si="890"/>
        <v>15.241200000000001</v>
      </c>
      <c r="C6185">
        <v>-6.9999900000000004E-2</v>
      </c>
      <c r="D6185">
        <f t="shared" si="882"/>
        <v>-0.68646451933499997</v>
      </c>
      <c r="E6185">
        <f t="shared" si="883"/>
        <v>-11.26654465141047</v>
      </c>
      <c r="F6185">
        <f t="shared" si="884"/>
        <v>65.032222165440075</v>
      </c>
      <c r="G6185">
        <f t="shared" si="885"/>
        <v>4229.1899197751554</v>
      </c>
      <c r="H6185">
        <f t="shared" si="886"/>
        <v>2406.7125660624488</v>
      </c>
      <c r="I6185">
        <f t="shared" si="887"/>
        <v>3.2380000000000004</v>
      </c>
      <c r="J6185">
        <f t="shared" si="888"/>
        <v>2.2224995841254085</v>
      </c>
      <c r="K6185">
        <f t="shared" si="889"/>
        <v>1184.2457764969754</v>
      </c>
    </row>
    <row r="6186" spans="1:11">
      <c r="A6186">
        <v>15.4163</v>
      </c>
      <c r="B6186">
        <f t="shared" si="890"/>
        <v>15.2438</v>
      </c>
      <c r="C6186">
        <v>-6.9999900000000004E-2</v>
      </c>
      <c r="D6186">
        <f t="shared" si="882"/>
        <v>-0.68646451933499997</v>
      </c>
      <c r="E6186">
        <f t="shared" si="883"/>
        <v>-11.26654465141047</v>
      </c>
      <c r="F6186">
        <f t="shared" si="884"/>
        <v>65.002929149346414</v>
      </c>
      <c r="G6186">
        <f t="shared" si="885"/>
        <v>4225.3807979949497</v>
      </c>
      <c r="H6186">
        <f t="shared" si="886"/>
        <v>2406.8815736782371</v>
      </c>
      <c r="I6186">
        <f t="shared" si="887"/>
        <v>3.2380000000000004</v>
      </c>
      <c r="J6186">
        <f t="shared" si="888"/>
        <v>2.2184958430865898</v>
      </c>
      <c r="K6186">
        <f t="shared" si="889"/>
        <v>1184.2457764969754</v>
      </c>
    </row>
    <row r="6187" spans="1:11">
      <c r="A6187">
        <v>15.418699999999999</v>
      </c>
      <c r="B6187">
        <f t="shared" si="890"/>
        <v>15.2462</v>
      </c>
      <c r="C6187">
        <v>-6.9999900000000004E-2</v>
      </c>
      <c r="D6187">
        <f t="shared" si="882"/>
        <v>-0.68646451933499997</v>
      </c>
      <c r="E6187">
        <f t="shared" si="883"/>
        <v>-11.26654465141047</v>
      </c>
      <c r="F6187">
        <f t="shared" si="884"/>
        <v>64.975889442183032</v>
      </c>
      <c r="G6187">
        <f t="shared" si="885"/>
        <v>4221.8662088027922</v>
      </c>
      <c r="H6187">
        <f t="shared" si="886"/>
        <v>2407.0375158128982</v>
      </c>
      <c r="I6187">
        <f t="shared" si="887"/>
        <v>3.2380000000000004</v>
      </c>
      <c r="J6187">
        <f t="shared" si="888"/>
        <v>2.2148016831738362</v>
      </c>
      <c r="K6187">
        <f t="shared" si="889"/>
        <v>1184.2457764969754</v>
      </c>
    </row>
    <row r="6188" spans="1:11">
      <c r="A6188">
        <v>15.4213</v>
      </c>
      <c r="B6188">
        <f t="shared" si="890"/>
        <v>15.248800000000001</v>
      </c>
      <c r="C6188">
        <v>-6.9999900000000004E-2</v>
      </c>
      <c r="D6188">
        <f t="shared" si="882"/>
        <v>-0.68646451933499997</v>
      </c>
      <c r="E6188">
        <f t="shared" si="883"/>
        <v>-11.26654465141047</v>
      </c>
      <c r="F6188">
        <f t="shared" si="884"/>
        <v>64.946596426089357</v>
      </c>
      <c r="G6188">
        <f t="shared" si="885"/>
        <v>4218.060387333323</v>
      </c>
      <c r="H6188">
        <f t="shared" si="886"/>
        <v>2407.2063769636061</v>
      </c>
      <c r="I6188">
        <f t="shared" si="887"/>
        <v>3.2380000000000004</v>
      </c>
      <c r="J6188">
        <f t="shared" si="888"/>
        <v>2.2108014110683563</v>
      </c>
      <c r="K6188">
        <f t="shared" si="889"/>
        <v>1184.2457764969754</v>
      </c>
    </row>
    <row r="6189" spans="1:11">
      <c r="A6189">
        <v>15.4237</v>
      </c>
      <c r="B6189">
        <f t="shared" si="890"/>
        <v>15.251200000000001</v>
      </c>
      <c r="C6189">
        <v>-6.9999900000000004E-2</v>
      </c>
      <c r="D6189">
        <f t="shared" si="882"/>
        <v>-0.68646451933499997</v>
      </c>
      <c r="E6189">
        <f t="shared" si="883"/>
        <v>-11.26654465141047</v>
      </c>
      <c r="F6189">
        <f t="shared" si="884"/>
        <v>64.919556718925975</v>
      </c>
      <c r="G6189">
        <f t="shared" si="885"/>
        <v>4214.5488445818464</v>
      </c>
      <c r="H6189">
        <f t="shared" si="886"/>
        <v>2407.3621838997315</v>
      </c>
      <c r="I6189">
        <f t="shared" si="887"/>
        <v>3.2380000000000004</v>
      </c>
      <c r="J6189">
        <f t="shared" si="888"/>
        <v>2.2071104532479175</v>
      </c>
      <c r="K6189">
        <f t="shared" si="889"/>
        <v>1184.2457764969754</v>
      </c>
    </row>
    <row r="6190" spans="1:11">
      <c r="A6190">
        <v>15.426299999999999</v>
      </c>
      <c r="B6190">
        <f t="shared" si="890"/>
        <v>15.2538</v>
      </c>
      <c r="C6190">
        <v>-6.9999900000000004E-2</v>
      </c>
      <c r="D6190">
        <f t="shared" si="882"/>
        <v>-0.68646451933499997</v>
      </c>
      <c r="E6190">
        <f t="shared" si="883"/>
        <v>-11.26654465141047</v>
      </c>
      <c r="F6190">
        <f t="shared" si="884"/>
        <v>64.890263702832314</v>
      </c>
      <c r="G6190">
        <f t="shared" si="885"/>
        <v>4210.7463234231172</v>
      </c>
      <c r="H6190">
        <f t="shared" si="886"/>
        <v>2407.530898585359</v>
      </c>
      <c r="I6190">
        <f t="shared" si="887"/>
        <v>3.2380000000000004</v>
      </c>
      <c r="J6190">
        <f t="shared" si="888"/>
        <v>2.2031136500757809</v>
      </c>
      <c r="K6190">
        <f t="shared" si="889"/>
        <v>1184.2457764969754</v>
      </c>
    </row>
    <row r="6191" spans="1:11">
      <c r="A6191">
        <v>15.428800000000001</v>
      </c>
      <c r="B6191">
        <f t="shared" si="890"/>
        <v>15.256300000000001</v>
      </c>
      <c r="C6191">
        <v>0.02</v>
      </c>
      <c r="D6191">
        <f t="shared" si="882"/>
        <v>0.196133</v>
      </c>
      <c r="E6191">
        <f t="shared" si="883"/>
        <v>-10.38394713207547</v>
      </c>
      <c r="F6191">
        <f t="shared" si="884"/>
        <v>64.864303835002119</v>
      </c>
      <c r="G6191">
        <f t="shared" si="885"/>
        <v>4207.3779119994706</v>
      </c>
      <c r="H6191">
        <f t="shared" si="886"/>
        <v>2407.6930593449465</v>
      </c>
      <c r="I6191">
        <f t="shared" si="887"/>
        <v>3.2380000000000004</v>
      </c>
      <c r="J6191">
        <f t="shared" si="888"/>
        <v>5.0574239041913014</v>
      </c>
      <c r="K6191">
        <f t="shared" si="889"/>
        <v>-338.35641950830654</v>
      </c>
    </row>
    <row r="6192" spans="1:11">
      <c r="A6192">
        <v>15.4312</v>
      </c>
      <c r="B6192">
        <f t="shared" si="890"/>
        <v>15.258700000000001</v>
      </c>
      <c r="C6192">
        <v>0.02</v>
      </c>
      <c r="D6192">
        <f t="shared" si="882"/>
        <v>0.196133</v>
      </c>
      <c r="E6192">
        <f t="shared" si="883"/>
        <v>-10.38394713207547</v>
      </c>
      <c r="F6192">
        <f t="shared" si="884"/>
        <v>64.839382361885143</v>
      </c>
      <c r="G6192">
        <f t="shared" si="885"/>
        <v>4204.1455050707418</v>
      </c>
      <c r="H6192">
        <f t="shared" si="886"/>
        <v>2407.8486738626152</v>
      </c>
      <c r="I6192">
        <f t="shared" si="887"/>
        <v>3.2380000000000004</v>
      </c>
      <c r="J6192">
        <f t="shared" si="888"/>
        <v>5.0540263440655089</v>
      </c>
      <c r="K6192">
        <f t="shared" si="889"/>
        <v>-338.35641950830654</v>
      </c>
    </row>
    <row r="6193" spans="1:11">
      <c r="A6193">
        <v>15.4338</v>
      </c>
      <c r="B6193">
        <f t="shared" si="890"/>
        <v>15.2613</v>
      </c>
      <c r="C6193">
        <v>-6.9999900000000004E-2</v>
      </c>
      <c r="D6193">
        <f t="shared" si="882"/>
        <v>-0.68646451933499997</v>
      </c>
      <c r="E6193">
        <f t="shared" si="883"/>
        <v>-11.26654465141047</v>
      </c>
      <c r="F6193">
        <f t="shared" si="884"/>
        <v>64.810089345791482</v>
      </c>
      <c r="G6193">
        <f t="shared" si="885"/>
        <v>4200.3476810094744</v>
      </c>
      <c r="H6193">
        <f t="shared" si="886"/>
        <v>2408.0171800949142</v>
      </c>
      <c r="I6193">
        <f t="shared" si="887"/>
        <v>3.2380000000000004</v>
      </c>
      <c r="J6193">
        <f t="shared" si="888"/>
        <v>2.1921837103726567</v>
      </c>
      <c r="K6193">
        <f t="shared" si="889"/>
        <v>1184.2457764969754</v>
      </c>
    </row>
    <row r="6194" spans="1:11">
      <c r="A6194">
        <v>15.436199999999999</v>
      </c>
      <c r="B6194">
        <f t="shared" si="890"/>
        <v>15.2637</v>
      </c>
      <c r="C6194">
        <v>-6.9999900000000004E-2</v>
      </c>
      <c r="D6194">
        <f t="shared" si="882"/>
        <v>-0.68646451933499997</v>
      </c>
      <c r="E6194">
        <f t="shared" si="883"/>
        <v>-11.26654465141047</v>
      </c>
      <c r="F6194">
        <f t="shared" si="884"/>
        <v>64.7830496386281</v>
      </c>
      <c r="G6194">
        <f t="shared" si="885"/>
        <v>4196.8435204809521</v>
      </c>
      <c r="H6194">
        <f t="shared" si="886"/>
        <v>2408.1726594140468</v>
      </c>
      <c r="I6194">
        <f t="shared" si="887"/>
        <v>3.2380000000000004</v>
      </c>
      <c r="J6194">
        <f t="shared" si="888"/>
        <v>2.1885005119547012</v>
      </c>
      <c r="K6194">
        <f t="shared" si="889"/>
        <v>1184.2457764969754</v>
      </c>
    </row>
    <row r="6195" spans="1:11">
      <c r="A6195">
        <v>15.438800000000001</v>
      </c>
      <c r="B6195">
        <f t="shared" si="890"/>
        <v>15.266300000000001</v>
      </c>
      <c r="C6195">
        <v>0.02</v>
      </c>
      <c r="D6195">
        <f t="shared" si="882"/>
        <v>0.196133</v>
      </c>
      <c r="E6195">
        <f t="shared" si="883"/>
        <v>-10.38394713207547</v>
      </c>
      <c r="F6195">
        <f t="shared" si="884"/>
        <v>64.756051376084699</v>
      </c>
      <c r="G6195">
        <f t="shared" si="885"/>
        <v>4193.3461898221212</v>
      </c>
      <c r="H6195">
        <f t="shared" si="886"/>
        <v>2408.3410251476248</v>
      </c>
      <c r="I6195">
        <f t="shared" si="887"/>
        <v>3.2380000000000004</v>
      </c>
      <c r="J6195">
        <f t="shared" si="888"/>
        <v>5.0426752599713396</v>
      </c>
      <c r="K6195">
        <f t="shared" si="889"/>
        <v>-338.35641950830654</v>
      </c>
    </row>
    <row r="6196" spans="1:11">
      <c r="A6196">
        <v>15.4412</v>
      </c>
      <c r="B6196">
        <f t="shared" si="890"/>
        <v>15.268700000000001</v>
      </c>
      <c r="C6196">
        <v>0.11</v>
      </c>
      <c r="D6196">
        <f t="shared" si="882"/>
        <v>1.0787315</v>
      </c>
      <c r="E6196">
        <f t="shared" si="883"/>
        <v>-9.5013486320754694</v>
      </c>
      <c r="F6196">
        <f t="shared" si="884"/>
        <v>64.733248139367717</v>
      </c>
      <c r="G6196">
        <f t="shared" si="885"/>
        <v>4190.3934146729543</v>
      </c>
      <c r="H6196">
        <f t="shared" si="886"/>
        <v>2408.4963849431592</v>
      </c>
      <c r="I6196">
        <f t="shared" si="887"/>
        <v>3.2380000000000004</v>
      </c>
      <c r="J6196">
        <f t="shared" si="888"/>
        <v>7.8974255618369034</v>
      </c>
      <c r="K6196">
        <f t="shared" si="889"/>
        <v>-1860.9603072956861</v>
      </c>
    </row>
    <row r="6197" spans="1:11">
      <c r="A6197">
        <v>15.4438</v>
      </c>
      <c r="B6197">
        <f t="shared" si="890"/>
        <v>15.2713</v>
      </c>
      <c r="C6197">
        <v>-6.9999900000000004E-2</v>
      </c>
      <c r="D6197">
        <f t="shared" si="882"/>
        <v>-0.68646451933499997</v>
      </c>
      <c r="E6197">
        <f t="shared" si="883"/>
        <v>-11.26654465141047</v>
      </c>
      <c r="F6197">
        <f t="shared" si="884"/>
        <v>64.703955123274056</v>
      </c>
      <c r="G6197">
        <f t="shared" si="885"/>
        <v>4186.6018085946635</v>
      </c>
      <c r="H6197">
        <f t="shared" si="886"/>
        <v>2408.6646152264798</v>
      </c>
      <c r="I6197">
        <f t="shared" si="887"/>
        <v>3.2380000000000004</v>
      </c>
      <c r="J6197">
        <f t="shared" si="888"/>
        <v>2.1777355208221048</v>
      </c>
      <c r="K6197">
        <f t="shared" si="889"/>
        <v>1184.2457764969754</v>
      </c>
    </row>
    <row r="6198" spans="1:11">
      <c r="A6198">
        <v>15.446199999999999</v>
      </c>
      <c r="B6198">
        <f t="shared" si="890"/>
        <v>15.2737</v>
      </c>
      <c r="C6198">
        <v>-6.9999900000000004E-2</v>
      </c>
      <c r="D6198">
        <f t="shared" ref="D6198:D6261" si="891">C6198*9.80665</f>
        <v>-0.68646451933499997</v>
      </c>
      <c r="E6198">
        <f t="shared" ref="E6198:E6261" si="892">D6198-$D$17</f>
        <v>-11.26654465141047</v>
      </c>
      <c r="F6198">
        <f t="shared" ref="F6198:F6261" si="893">F6197+E6198*(A6198-A6197)</f>
        <v>64.676915416110674</v>
      </c>
      <c r="G6198">
        <f t="shared" ref="G6198:G6261" si="894">F6198^2</f>
        <v>4183.1033877427344</v>
      </c>
      <c r="H6198">
        <f t="shared" ref="H6198:H6261" si="895">H6197+F6198*(B6198-B6197)</f>
        <v>2408.8198398234786</v>
      </c>
      <c r="I6198">
        <f t="shared" ref="I6198:I6261" si="896">IF(B6198&lt;=0,$B$5,IF(B6198&lt;=$B$4,$B$1+$B$2+$B$3-$B$6*B6198,$B$1+$B$2))</f>
        <v>3.2380000000000004</v>
      </c>
      <c r="J6198">
        <f t="shared" ref="J6198:J6261" si="897">I6198*D6198+0.5*$B$14*$B$8*$B$13*G6198</f>
        <v>2.1740583553377357</v>
      </c>
      <c r="K6198">
        <f t="shared" ref="K6198:K6261" si="898">-2*I6198*D6198/$B$8/$B$13</f>
        <v>1184.2457764969754</v>
      </c>
    </row>
    <row r="6199" spans="1:11">
      <c r="A6199">
        <v>15.448700000000001</v>
      </c>
      <c r="B6199">
        <f t="shared" si="890"/>
        <v>15.276200000000001</v>
      </c>
      <c r="C6199">
        <v>-6.9999900000000004E-2</v>
      </c>
      <c r="D6199">
        <f t="shared" si="891"/>
        <v>-0.68646451933499997</v>
      </c>
      <c r="E6199">
        <f t="shared" si="892"/>
        <v>-11.26654465141047</v>
      </c>
      <c r="F6199">
        <f t="shared" si="893"/>
        <v>64.648749054482138</v>
      </c>
      <c r="G6199">
        <f t="shared" si="894"/>
        <v>4179.4607543094053</v>
      </c>
      <c r="H6199">
        <f t="shared" si="895"/>
        <v>2408.9814616961148</v>
      </c>
      <c r="I6199">
        <f t="shared" si="896"/>
        <v>3.2380000000000004</v>
      </c>
      <c r="J6199">
        <f t="shared" si="897"/>
        <v>2.170229609026137</v>
      </c>
      <c r="K6199">
        <f t="shared" si="898"/>
        <v>1184.2457764969754</v>
      </c>
    </row>
    <row r="6200" spans="1:11">
      <c r="A6200">
        <v>15.4513</v>
      </c>
      <c r="B6200">
        <f t="shared" si="890"/>
        <v>15.2788</v>
      </c>
      <c r="C6200">
        <v>-6.9999900000000004E-2</v>
      </c>
      <c r="D6200">
        <f t="shared" si="891"/>
        <v>-0.68646451933499997</v>
      </c>
      <c r="E6200">
        <f t="shared" si="892"/>
        <v>-11.26654465141047</v>
      </c>
      <c r="F6200">
        <f t="shared" si="893"/>
        <v>64.619456038388478</v>
      </c>
      <c r="G6200">
        <f t="shared" si="894"/>
        <v>4175.6740986972209</v>
      </c>
      <c r="H6200">
        <f t="shared" si="895"/>
        <v>2409.1494722818147</v>
      </c>
      <c r="I6200">
        <f t="shared" si="896"/>
        <v>3.2380000000000004</v>
      </c>
      <c r="J6200">
        <f t="shared" si="897"/>
        <v>2.1662494820180793</v>
      </c>
      <c r="K6200">
        <f t="shared" si="898"/>
        <v>1184.2457764969754</v>
      </c>
    </row>
    <row r="6201" spans="1:11">
      <c r="A6201">
        <v>15.4537</v>
      </c>
      <c r="B6201">
        <f t="shared" si="890"/>
        <v>15.2812</v>
      </c>
      <c r="C6201">
        <v>0.02</v>
      </c>
      <c r="D6201">
        <f t="shared" si="891"/>
        <v>0.196133</v>
      </c>
      <c r="E6201">
        <f t="shared" si="892"/>
        <v>-10.38394713207547</v>
      </c>
      <c r="F6201">
        <f t="shared" si="893"/>
        <v>64.594534565271502</v>
      </c>
      <c r="G6201">
        <f t="shared" si="894"/>
        <v>4172.453895704055</v>
      </c>
      <c r="H6201">
        <f t="shared" si="895"/>
        <v>2409.3044991647712</v>
      </c>
      <c r="I6201">
        <f t="shared" si="896"/>
        <v>3.2380000000000004</v>
      </c>
      <c r="J6201">
        <f t="shared" si="897"/>
        <v>5.0207155169696174</v>
      </c>
      <c r="K6201">
        <f t="shared" si="898"/>
        <v>-338.35641950830654</v>
      </c>
    </row>
    <row r="6202" spans="1:11">
      <c r="A6202">
        <v>15.456300000000001</v>
      </c>
      <c r="B6202">
        <f t="shared" si="890"/>
        <v>15.283800000000001</v>
      </c>
      <c r="C6202">
        <v>0.02</v>
      </c>
      <c r="D6202">
        <f t="shared" si="891"/>
        <v>0.196133</v>
      </c>
      <c r="E6202">
        <f t="shared" si="892"/>
        <v>-10.38394713207547</v>
      </c>
      <c r="F6202">
        <f t="shared" si="893"/>
        <v>64.567536302728101</v>
      </c>
      <c r="G6202">
        <f t="shared" si="894"/>
        <v>4168.9667442041109</v>
      </c>
      <c r="H6202">
        <f t="shared" si="895"/>
        <v>2409.4723747591584</v>
      </c>
      <c r="I6202">
        <f t="shared" si="896"/>
        <v>3.2380000000000004</v>
      </c>
      <c r="J6202">
        <f t="shared" si="897"/>
        <v>5.0170501966216419</v>
      </c>
      <c r="K6202">
        <f t="shared" si="898"/>
        <v>-338.35641950830654</v>
      </c>
    </row>
    <row r="6203" spans="1:11">
      <c r="A6203">
        <v>15.4587</v>
      </c>
      <c r="B6203">
        <f t="shared" si="890"/>
        <v>15.286200000000001</v>
      </c>
      <c r="C6203">
        <v>0.02</v>
      </c>
      <c r="D6203">
        <f t="shared" si="891"/>
        <v>0.196133</v>
      </c>
      <c r="E6203">
        <f t="shared" si="892"/>
        <v>-10.38394713207547</v>
      </c>
      <c r="F6203">
        <f t="shared" si="893"/>
        <v>64.542614829611125</v>
      </c>
      <c r="G6203">
        <f t="shared" si="894"/>
        <v>4165.7491290435382</v>
      </c>
      <c r="H6203">
        <f t="shared" si="895"/>
        <v>2409.6272770347496</v>
      </c>
      <c r="I6203">
        <f t="shared" si="896"/>
        <v>3.2380000000000004</v>
      </c>
      <c r="J6203">
        <f t="shared" si="897"/>
        <v>5.0136681840190374</v>
      </c>
      <c r="K6203">
        <f t="shared" si="898"/>
        <v>-338.35641950830654</v>
      </c>
    </row>
    <row r="6204" spans="1:11">
      <c r="A6204">
        <v>15.4613</v>
      </c>
      <c r="B6204">
        <f t="shared" si="890"/>
        <v>15.2888</v>
      </c>
      <c r="C6204">
        <v>-6.9999900000000004E-2</v>
      </c>
      <c r="D6204">
        <f t="shared" si="891"/>
        <v>-0.68646451933499997</v>
      </c>
      <c r="E6204">
        <f t="shared" si="892"/>
        <v>-11.26654465141047</v>
      </c>
      <c r="F6204">
        <f t="shared" si="893"/>
        <v>64.513321813517464</v>
      </c>
      <c r="G6204">
        <f t="shared" si="894"/>
        <v>4161.9686914144686</v>
      </c>
      <c r="H6204">
        <f t="shared" si="895"/>
        <v>2409.7950116714646</v>
      </c>
      <c r="I6204">
        <f t="shared" si="896"/>
        <v>3.2380000000000004</v>
      </c>
      <c r="J6204">
        <f t="shared" si="897"/>
        <v>2.1518438250824481</v>
      </c>
      <c r="K6204">
        <f t="shared" si="898"/>
        <v>1184.2457764969754</v>
      </c>
    </row>
    <row r="6205" spans="1:11">
      <c r="A6205">
        <v>15.463699999999999</v>
      </c>
      <c r="B6205">
        <f t="shared" si="890"/>
        <v>15.2912</v>
      </c>
      <c r="C6205">
        <v>0.02</v>
      </c>
      <c r="D6205">
        <f t="shared" si="891"/>
        <v>0.196133</v>
      </c>
      <c r="E6205">
        <f t="shared" si="892"/>
        <v>-10.38394713207547</v>
      </c>
      <c r="F6205">
        <f t="shared" si="893"/>
        <v>64.488400340400489</v>
      </c>
      <c r="G6205">
        <f t="shared" si="894"/>
        <v>4158.7537784637661</v>
      </c>
      <c r="H6205">
        <f t="shared" si="895"/>
        <v>2409.9497838322814</v>
      </c>
      <c r="I6205">
        <f t="shared" si="896"/>
        <v>3.2380000000000004</v>
      </c>
      <c r="J6205">
        <f t="shared" si="897"/>
        <v>5.0063154203603109</v>
      </c>
      <c r="K6205">
        <f t="shared" si="898"/>
        <v>-338.35641950830654</v>
      </c>
    </row>
    <row r="6206" spans="1:11">
      <c r="A6206">
        <v>15.4663</v>
      </c>
      <c r="B6206">
        <f t="shared" si="890"/>
        <v>15.293800000000001</v>
      </c>
      <c r="C6206">
        <v>-6.9999900000000004E-2</v>
      </c>
      <c r="D6206">
        <f t="shared" si="891"/>
        <v>-0.68646451933499997</v>
      </c>
      <c r="E6206">
        <f t="shared" si="892"/>
        <v>-11.26654465141047</v>
      </c>
      <c r="F6206">
        <f t="shared" si="893"/>
        <v>64.459107324306814</v>
      </c>
      <c r="G6206">
        <f t="shared" si="894"/>
        <v>4154.9765170465043</v>
      </c>
      <c r="H6206">
        <f t="shared" si="895"/>
        <v>2410.1173775113248</v>
      </c>
      <c r="I6206">
        <f t="shared" si="896"/>
        <v>3.2380000000000004</v>
      </c>
      <c r="J6206">
        <f t="shared" si="897"/>
        <v>2.1444943999175523</v>
      </c>
      <c r="K6206">
        <f t="shared" si="898"/>
        <v>1184.2457764969754</v>
      </c>
    </row>
    <row r="6207" spans="1:11">
      <c r="A6207">
        <v>15.4688</v>
      </c>
      <c r="B6207">
        <f t="shared" si="890"/>
        <v>15.2963</v>
      </c>
      <c r="C6207">
        <v>-6.9999900000000004E-2</v>
      </c>
      <c r="D6207">
        <f t="shared" si="891"/>
        <v>-0.68646451933499997</v>
      </c>
      <c r="E6207">
        <f t="shared" si="892"/>
        <v>-11.26654465141047</v>
      </c>
      <c r="F6207">
        <f t="shared" si="893"/>
        <v>64.430940962678292</v>
      </c>
      <c r="G6207">
        <f t="shared" si="894"/>
        <v>4151.3461533361351</v>
      </c>
      <c r="H6207">
        <f t="shared" si="895"/>
        <v>2410.2784548637314</v>
      </c>
      <c r="I6207">
        <f t="shared" si="896"/>
        <v>3.2380000000000004</v>
      </c>
      <c r="J6207">
        <f t="shared" si="897"/>
        <v>2.140678550225223</v>
      </c>
      <c r="K6207">
        <f t="shared" si="898"/>
        <v>1184.2457764969754</v>
      </c>
    </row>
    <row r="6208" spans="1:11">
      <c r="A6208">
        <v>15.4712</v>
      </c>
      <c r="B6208">
        <f t="shared" si="890"/>
        <v>15.2987</v>
      </c>
      <c r="C6208">
        <v>-6.9999900000000004E-2</v>
      </c>
      <c r="D6208">
        <f t="shared" si="891"/>
        <v>-0.68646451933499997</v>
      </c>
      <c r="E6208">
        <f t="shared" si="892"/>
        <v>-11.26654465141047</v>
      </c>
      <c r="F6208">
        <f t="shared" si="893"/>
        <v>64.40390125551491</v>
      </c>
      <c r="G6208">
        <f t="shared" si="894"/>
        <v>4147.8624969301154</v>
      </c>
      <c r="H6208">
        <f t="shared" si="895"/>
        <v>2410.4330242267447</v>
      </c>
      <c r="I6208">
        <f t="shared" si="896"/>
        <v>3.2380000000000004</v>
      </c>
      <c r="J6208">
        <f t="shared" si="897"/>
        <v>2.1370169035458213</v>
      </c>
      <c r="K6208">
        <f t="shared" si="898"/>
        <v>1184.2457764969754</v>
      </c>
    </row>
    <row r="6209" spans="1:11">
      <c r="A6209">
        <v>15.473800000000001</v>
      </c>
      <c r="B6209">
        <f t="shared" si="890"/>
        <v>15.301300000000001</v>
      </c>
      <c r="C6209">
        <v>-6.9999900000000004E-2</v>
      </c>
      <c r="D6209">
        <f t="shared" si="891"/>
        <v>-0.68646451933499997</v>
      </c>
      <c r="E6209">
        <f t="shared" si="892"/>
        <v>-11.26654465141047</v>
      </c>
      <c r="F6209">
        <f t="shared" si="893"/>
        <v>64.374608239421235</v>
      </c>
      <c r="G6209">
        <f t="shared" si="894"/>
        <v>4144.0901859789601</v>
      </c>
      <c r="H6209">
        <f t="shared" si="895"/>
        <v>2410.6003982081675</v>
      </c>
      <c r="I6209">
        <f t="shared" si="896"/>
        <v>3.2380000000000004</v>
      </c>
      <c r="J6209">
        <f t="shared" si="897"/>
        <v>2.1330518541098034</v>
      </c>
      <c r="K6209">
        <f t="shared" si="898"/>
        <v>1184.2457764969754</v>
      </c>
    </row>
    <row r="6210" spans="1:11">
      <c r="A6210">
        <v>15.4762</v>
      </c>
      <c r="B6210">
        <f t="shared" si="890"/>
        <v>15.303700000000001</v>
      </c>
      <c r="C6210">
        <v>-6.9999900000000004E-2</v>
      </c>
      <c r="D6210">
        <f t="shared" si="891"/>
        <v>-0.68646451933499997</v>
      </c>
      <c r="E6210">
        <f t="shared" si="892"/>
        <v>-11.26654465141047</v>
      </c>
      <c r="F6210">
        <f t="shared" si="893"/>
        <v>64.347568532257853</v>
      </c>
      <c r="G6210">
        <f t="shared" si="894"/>
        <v>4140.6095760136213</v>
      </c>
      <c r="H6210">
        <f t="shared" si="895"/>
        <v>2410.7548323726451</v>
      </c>
      <c r="I6210">
        <f t="shared" si="896"/>
        <v>3.2380000000000004</v>
      </c>
      <c r="J6210">
        <f t="shared" si="897"/>
        <v>2.1293934095227165</v>
      </c>
      <c r="K6210">
        <f t="shared" si="898"/>
        <v>1184.2457764969754</v>
      </c>
    </row>
    <row r="6211" spans="1:11">
      <c r="A6211">
        <v>15.4788</v>
      </c>
      <c r="B6211">
        <f t="shared" si="890"/>
        <v>15.3063</v>
      </c>
      <c r="C6211">
        <v>-6.9999900000000004E-2</v>
      </c>
      <c r="D6211">
        <f t="shared" si="891"/>
        <v>-0.68646451933499997</v>
      </c>
      <c r="E6211">
        <f t="shared" si="892"/>
        <v>-11.26654465141047</v>
      </c>
      <c r="F6211">
        <f t="shared" si="893"/>
        <v>64.318275516164192</v>
      </c>
      <c r="G6211">
        <f t="shared" si="894"/>
        <v>4136.8405653732061</v>
      </c>
      <c r="H6211">
        <f t="shared" si="895"/>
        <v>2410.922059888987</v>
      </c>
      <c r="I6211">
        <f t="shared" si="896"/>
        <v>3.2380000000000004</v>
      </c>
      <c r="J6211">
        <f t="shared" si="897"/>
        <v>2.1254318290200418</v>
      </c>
      <c r="K6211">
        <f t="shared" si="898"/>
        <v>1184.2457764969754</v>
      </c>
    </row>
    <row r="6212" spans="1:11">
      <c r="A6212">
        <v>15.481199999999999</v>
      </c>
      <c r="B6212">
        <f t="shared" si="890"/>
        <v>15.3087</v>
      </c>
      <c r="C6212">
        <v>-6.9999900000000004E-2</v>
      </c>
      <c r="D6212">
        <f t="shared" si="891"/>
        <v>-0.68646451933499997</v>
      </c>
      <c r="E6212">
        <f t="shared" si="892"/>
        <v>-11.26654465141047</v>
      </c>
      <c r="F6212">
        <f t="shared" si="893"/>
        <v>64.29123580900081</v>
      </c>
      <c r="G6212">
        <f t="shared" si="894"/>
        <v>4133.3630018485483</v>
      </c>
      <c r="H6212">
        <f t="shared" si="895"/>
        <v>2411.0763588549285</v>
      </c>
      <c r="I6212">
        <f t="shared" si="896"/>
        <v>3.2380000000000004</v>
      </c>
      <c r="J6212">
        <f t="shared" si="897"/>
        <v>2.1217765865252689</v>
      </c>
      <c r="K6212">
        <f t="shared" si="898"/>
        <v>1184.2457764969754</v>
      </c>
    </row>
    <row r="6213" spans="1:11">
      <c r="A6213">
        <v>15.4838</v>
      </c>
      <c r="B6213">
        <f t="shared" si="890"/>
        <v>15.311300000000001</v>
      </c>
      <c r="C6213">
        <v>0.02</v>
      </c>
      <c r="D6213">
        <f t="shared" si="891"/>
        <v>0.196133</v>
      </c>
      <c r="E6213">
        <f t="shared" si="892"/>
        <v>-10.38394713207547</v>
      </c>
      <c r="F6213">
        <f t="shared" si="893"/>
        <v>64.264237546457409</v>
      </c>
      <c r="G6213">
        <f t="shared" si="894"/>
        <v>4129.8922274275064</v>
      </c>
      <c r="H6213">
        <f t="shared" si="895"/>
        <v>2411.2434458725493</v>
      </c>
      <c r="I6213">
        <f t="shared" si="896"/>
        <v>3.2380000000000004</v>
      </c>
      <c r="J6213">
        <f t="shared" si="897"/>
        <v>4.9759792476161557</v>
      </c>
      <c r="K6213">
        <f t="shared" si="898"/>
        <v>-338.35641950830654</v>
      </c>
    </row>
    <row r="6214" spans="1:11">
      <c r="A6214">
        <v>15.4862</v>
      </c>
      <c r="B6214">
        <f t="shared" si="890"/>
        <v>15.313700000000001</v>
      </c>
      <c r="C6214">
        <v>-6.9999900000000004E-2</v>
      </c>
      <c r="D6214">
        <f t="shared" si="891"/>
        <v>-0.68646451933499997</v>
      </c>
      <c r="E6214">
        <f t="shared" si="892"/>
        <v>-11.26654465141047</v>
      </c>
      <c r="F6214">
        <f t="shared" si="893"/>
        <v>64.237197839294026</v>
      </c>
      <c r="G6214">
        <f t="shared" si="894"/>
        <v>4126.4175862446009</v>
      </c>
      <c r="H6214">
        <f t="shared" si="895"/>
        <v>2411.3976151473635</v>
      </c>
      <c r="I6214">
        <f t="shared" si="896"/>
        <v>3.2380000000000004</v>
      </c>
      <c r="J6214">
        <f t="shared" si="897"/>
        <v>2.1144763091674585</v>
      </c>
      <c r="K6214">
        <f t="shared" si="898"/>
        <v>1184.2457764969754</v>
      </c>
    </row>
    <row r="6215" spans="1:11">
      <c r="A6215">
        <v>15.488799999999999</v>
      </c>
      <c r="B6215">
        <f t="shared" si="890"/>
        <v>15.3163</v>
      </c>
      <c r="C6215">
        <v>0.02</v>
      </c>
      <c r="D6215">
        <f t="shared" si="891"/>
        <v>0.196133</v>
      </c>
      <c r="E6215">
        <f t="shared" si="892"/>
        <v>-10.38394713207547</v>
      </c>
      <c r="F6215">
        <f t="shared" si="893"/>
        <v>64.210199576750639</v>
      </c>
      <c r="G6215">
        <f t="shared" si="894"/>
        <v>4122.9497296861482</v>
      </c>
      <c r="H6215">
        <f t="shared" si="895"/>
        <v>2411.5645616662628</v>
      </c>
      <c r="I6215">
        <f t="shared" si="896"/>
        <v>3.2380000000000004</v>
      </c>
      <c r="J6215">
        <f t="shared" si="897"/>
        <v>4.9686820372031342</v>
      </c>
      <c r="K6215">
        <f t="shared" si="898"/>
        <v>-338.35641950830654</v>
      </c>
    </row>
    <row r="6216" spans="1:11">
      <c r="A6216">
        <v>15.491300000000001</v>
      </c>
      <c r="B6216">
        <f t="shared" si="890"/>
        <v>15.318800000000001</v>
      </c>
      <c r="C6216">
        <v>0.02</v>
      </c>
      <c r="D6216">
        <f t="shared" si="891"/>
        <v>0.196133</v>
      </c>
      <c r="E6216">
        <f t="shared" si="892"/>
        <v>-10.38394713207547</v>
      </c>
      <c r="F6216">
        <f t="shared" si="893"/>
        <v>64.184239708920444</v>
      </c>
      <c r="G6216">
        <f t="shared" si="894"/>
        <v>4119.6166270121603</v>
      </c>
      <c r="H6216">
        <f t="shared" si="895"/>
        <v>2411.7250222655352</v>
      </c>
      <c r="I6216">
        <f t="shared" si="896"/>
        <v>3.2380000000000004</v>
      </c>
      <c r="J6216">
        <f t="shared" si="897"/>
        <v>4.9651786364896706</v>
      </c>
      <c r="K6216">
        <f t="shared" si="898"/>
        <v>-338.35641950830654</v>
      </c>
    </row>
    <row r="6217" spans="1:11">
      <c r="A6217">
        <v>15.4937</v>
      </c>
      <c r="B6217">
        <f t="shared" si="890"/>
        <v>15.321200000000001</v>
      </c>
      <c r="C6217">
        <v>-6.9999900000000004E-2</v>
      </c>
      <c r="D6217">
        <f t="shared" si="891"/>
        <v>-0.68646451933499997</v>
      </c>
      <c r="E6217">
        <f t="shared" si="892"/>
        <v>-11.26654465141047</v>
      </c>
      <c r="F6217">
        <f t="shared" si="893"/>
        <v>64.157200001757062</v>
      </c>
      <c r="G6217">
        <f t="shared" si="894"/>
        <v>4116.1463120654562</v>
      </c>
      <c r="H6217">
        <f t="shared" si="895"/>
        <v>2411.8789995455395</v>
      </c>
      <c r="I6217">
        <f t="shared" si="896"/>
        <v>3.2380000000000004</v>
      </c>
      <c r="J6217">
        <f t="shared" si="897"/>
        <v>2.1036802453173333</v>
      </c>
      <c r="K6217">
        <f t="shared" si="898"/>
        <v>1184.2457764969754</v>
      </c>
    </row>
    <row r="6218" spans="1:11">
      <c r="A6218">
        <v>15.4963</v>
      </c>
      <c r="B6218">
        <f t="shared" si="890"/>
        <v>15.3238</v>
      </c>
      <c r="C6218">
        <v>0.11</v>
      </c>
      <c r="D6218">
        <f t="shared" si="891"/>
        <v>1.0787315</v>
      </c>
      <c r="E6218">
        <f t="shared" si="892"/>
        <v>-9.5013486320754694</v>
      </c>
      <c r="F6218">
        <f t="shared" si="893"/>
        <v>64.132496495313674</v>
      </c>
      <c r="G6218">
        <f t="shared" si="894"/>
        <v>4112.9771067214206</v>
      </c>
      <c r="H6218">
        <f t="shared" si="895"/>
        <v>2412.0457440364271</v>
      </c>
      <c r="I6218">
        <f t="shared" si="896"/>
        <v>3.2380000000000004</v>
      </c>
      <c r="J6218">
        <f t="shared" si="897"/>
        <v>7.8160538265382042</v>
      </c>
      <c r="K6218">
        <f t="shared" si="898"/>
        <v>-1860.9603072956861</v>
      </c>
    </row>
    <row r="6219" spans="1:11">
      <c r="A6219">
        <v>15.498699999999999</v>
      </c>
      <c r="B6219">
        <f t="shared" si="890"/>
        <v>15.3262</v>
      </c>
      <c r="C6219">
        <v>0.02</v>
      </c>
      <c r="D6219">
        <f t="shared" si="891"/>
        <v>0.196133</v>
      </c>
      <c r="E6219">
        <f t="shared" si="892"/>
        <v>-10.38394713207547</v>
      </c>
      <c r="F6219">
        <f t="shared" si="893"/>
        <v>64.107575022196698</v>
      </c>
      <c r="G6219">
        <f t="shared" si="894"/>
        <v>4109.7811752265779</v>
      </c>
      <c r="H6219">
        <f t="shared" si="895"/>
        <v>2412.1996022164803</v>
      </c>
      <c r="I6219">
        <f t="shared" si="896"/>
        <v>3.2380000000000004</v>
      </c>
      <c r="J6219">
        <f t="shared" si="897"/>
        <v>4.954840662483722</v>
      </c>
      <c r="K6219">
        <f t="shared" si="898"/>
        <v>-338.35641950830654</v>
      </c>
    </row>
    <row r="6220" spans="1:11">
      <c r="A6220">
        <v>15.501300000000001</v>
      </c>
      <c r="B6220">
        <f t="shared" si="890"/>
        <v>15.328800000000001</v>
      </c>
      <c r="C6220">
        <v>-6.9999900000000004E-2</v>
      </c>
      <c r="D6220">
        <f t="shared" si="891"/>
        <v>-0.68646451933499997</v>
      </c>
      <c r="E6220">
        <f t="shared" si="892"/>
        <v>-11.26654465141047</v>
      </c>
      <c r="F6220">
        <f t="shared" si="893"/>
        <v>64.078282006103024</v>
      </c>
      <c r="G6220">
        <f t="shared" si="894"/>
        <v>4106.0262248536665</v>
      </c>
      <c r="H6220">
        <f t="shared" si="895"/>
        <v>2412.3662057496963</v>
      </c>
      <c r="I6220">
        <f t="shared" si="896"/>
        <v>3.2380000000000004</v>
      </c>
      <c r="J6220">
        <f t="shared" si="897"/>
        <v>2.0930430930223283</v>
      </c>
      <c r="K6220">
        <f t="shared" si="898"/>
        <v>1184.2457764969754</v>
      </c>
    </row>
    <row r="6221" spans="1:11">
      <c r="A6221">
        <v>15.5037</v>
      </c>
      <c r="B6221">
        <f t="shared" si="890"/>
        <v>15.331200000000001</v>
      </c>
      <c r="C6221">
        <v>-6.9999900000000004E-2</v>
      </c>
      <c r="D6221">
        <f t="shared" si="891"/>
        <v>-0.68646451933499997</v>
      </c>
      <c r="E6221">
        <f t="shared" si="892"/>
        <v>-11.26654465141047</v>
      </c>
      <c r="F6221">
        <f t="shared" si="893"/>
        <v>64.051242298939641</v>
      </c>
      <c r="G6221">
        <f t="shared" si="894"/>
        <v>4102.5616400374747</v>
      </c>
      <c r="H6221">
        <f t="shared" si="895"/>
        <v>2412.5199287312139</v>
      </c>
      <c r="I6221">
        <f t="shared" si="896"/>
        <v>3.2380000000000004</v>
      </c>
      <c r="J6221">
        <f t="shared" si="897"/>
        <v>2.0894014923564894</v>
      </c>
      <c r="K6221">
        <f t="shared" si="898"/>
        <v>1184.2457764969754</v>
      </c>
    </row>
    <row r="6222" spans="1:11">
      <c r="A6222">
        <v>15.5063</v>
      </c>
      <c r="B6222">
        <f t="shared" si="890"/>
        <v>15.3338</v>
      </c>
      <c r="C6222">
        <v>-6.9999900000000004E-2</v>
      </c>
      <c r="D6222">
        <f t="shared" si="891"/>
        <v>-0.68646451933499997</v>
      </c>
      <c r="E6222">
        <f t="shared" si="892"/>
        <v>-11.26654465141047</v>
      </c>
      <c r="F6222">
        <f t="shared" si="893"/>
        <v>64.021949282845981</v>
      </c>
      <c r="G6222">
        <f t="shared" si="894"/>
        <v>4098.8099899753033</v>
      </c>
      <c r="H6222">
        <f t="shared" si="895"/>
        <v>2412.6863857993494</v>
      </c>
      <c r="I6222">
        <f t="shared" si="896"/>
        <v>3.2380000000000004</v>
      </c>
      <c r="J6222">
        <f t="shared" si="897"/>
        <v>2.0854581594351691</v>
      </c>
      <c r="K6222">
        <f t="shared" si="898"/>
        <v>1184.2457764969754</v>
      </c>
    </row>
    <row r="6223" spans="1:11">
      <c r="A6223">
        <v>15.508699999999999</v>
      </c>
      <c r="B6223">
        <f t="shared" si="890"/>
        <v>15.3362</v>
      </c>
      <c r="C6223">
        <v>-6.9999900000000004E-2</v>
      </c>
      <c r="D6223">
        <f t="shared" si="891"/>
        <v>-0.68646451933499997</v>
      </c>
      <c r="E6223">
        <f t="shared" si="892"/>
        <v>-11.26654465141047</v>
      </c>
      <c r="F6223">
        <f t="shared" si="893"/>
        <v>63.994909575682598</v>
      </c>
      <c r="G6223">
        <f t="shared" si="894"/>
        <v>4095.3484515997925</v>
      </c>
      <c r="H6223">
        <f t="shared" si="895"/>
        <v>2412.8399735823309</v>
      </c>
      <c r="I6223">
        <f t="shared" si="896"/>
        <v>3.2380000000000004</v>
      </c>
      <c r="J6223">
        <f t="shared" si="897"/>
        <v>2.0818197608616451</v>
      </c>
      <c r="K6223">
        <f t="shared" si="898"/>
        <v>1184.2457764969754</v>
      </c>
    </row>
    <row r="6224" spans="1:11">
      <c r="A6224">
        <v>15.511200000000001</v>
      </c>
      <c r="B6224">
        <f t="shared" si="890"/>
        <v>15.338700000000001</v>
      </c>
      <c r="C6224">
        <v>-6.9999900000000004E-2</v>
      </c>
      <c r="D6224">
        <f t="shared" si="891"/>
        <v>-0.68646451933499997</v>
      </c>
      <c r="E6224">
        <f t="shared" si="892"/>
        <v>-11.26654465141047</v>
      </c>
      <c r="F6224">
        <f t="shared" si="893"/>
        <v>63.966743214054055</v>
      </c>
      <c r="G6224">
        <f t="shared" si="894"/>
        <v>4091.7442374127304</v>
      </c>
      <c r="H6224">
        <f t="shared" si="895"/>
        <v>2412.999890440366</v>
      </c>
      <c r="I6224">
        <f t="shared" si="896"/>
        <v>3.2380000000000004</v>
      </c>
      <c r="J6224">
        <f t="shared" si="897"/>
        <v>2.0780313967488411</v>
      </c>
      <c r="K6224">
        <f t="shared" si="898"/>
        <v>1184.2457764969754</v>
      </c>
    </row>
    <row r="6225" spans="1:11">
      <c r="A6225">
        <v>15.5138</v>
      </c>
      <c r="B6225">
        <f t="shared" si="890"/>
        <v>15.3413</v>
      </c>
      <c r="C6225">
        <v>0.02</v>
      </c>
      <c r="D6225">
        <f t="shared" si="891"/>
        <v>0.196133</v>
      </c>
      <c r="E6225">
        <f t="shared" si="892"/>
        <v>-10.38394713207547</v>
      </c>
      <c r="F6225">
        <f t="shared" si="893"/>
        <v>63.939744951510669</v>
      </c>
      <c r="G6225">
        <f t="shared" si="894"/>
        <v>4088.290984464234</v>
      </c>
      <c r="H6225">
        <f t="shared" si="895"/>
        <v>2413.1661337772398</v>
      </c>
      <c r="I6225">
        <f t="shared" si="896"/>
        <v>3.2380000000000004</v>
      </c>
      <c r="J6225">
        <f t="shared" si="897"/>
        <v>4.9322524745359475</v>
      </c>
      <c r="K6225">
        <f t="shared" si="898"/>
        <v>-338.35641950830654</v>
      </c>
    </row>
    <row r="6226" spans="1:11">
      <c r="A6226">
        <v>15.5162</v>
      </c>
      <c r="B6226">
        <f t="shared" si="890"/>
        <v>15.3437</v>
      </c>
      <c r="C6226">
        <v>0.02</v>
      </c>
      <c r="D6226">
        <f t="shared" si="891"/>
        <v>0.196133</v>
      </c>
      <c r="E6226">
        <f t="shared" si="892"/>
        <v>-10.38394713207547</v>
      </c>
      <c r="F6226">
        <f t="shared" si="893"/>
        <v>63.914823478393693</v>
      </c>
      <c r="G6226">
        <f t="shared" si="894"/>
        <v>4085.1046602742258</v>
      </c>
      <c r="H6226">
        <f t="shared" si="895"/>
        <v>2413.3195293535878</v>
      </c>
      <c r="I6226">
        <f t="shared" si="896"/>
        <v>3.2380000000000004</v>
      </c>
      <c r="J6226">
        <f t="shared" si="897"/>
        <v>4.9289033516518197</v>
      </c>
      <c r="K6226">
        <f t="shared" si="898"/>
        <v>-338.35641950830654</v>
      </c>
    </row>
    <row r="6227" spans="1:11">
      <c r="A6227">
        <v>15.518800000000001</v>
      </c>
      <c r="B6227">
        <f t="shared" si="890"/>
        <v>15.346300000000001</v>
      </c>
      <c r="C6227">
        <v>-6.9999900000000004E-2</v>
      </c>
      <c r="D6227">
        <f t="shared" si="891"/>
        <v>-0.68646451933499997</v>
      </c>
      <c r="E6227">
        <f t="shared" si="892"/>
        <v>-11.26654465141047</v>
      </c>
      <c r="F6227">
        <f t="shared" si="893"/>
        <v>63.885530462300011</v>
      </c>
      <c r="G6227">
        <f t="shared" si="894"/>
        <v>4081.3610024494628</v>
      </c>
      <c r="H6227">
        <f t="shared" si="895"/>
        <v>2413.4856317327899</v>
      </c>
      <c r="I6227">
        <f t="shared" si="896"/>
        <v>3.2380000000000004</v>
      </c>
      <c r="J6227">
        <f t="shared" si="897"/>
        <v>2.0671176517081431</v>
      </c>
      <c r="K6227">
        <f t="shared" si="898"/>
        <v>1184.2457764969754</v>
      </c>
    </row>
    <row r="6228" spans="1:11">
      <c r="A6228">
        <v>15.5212</v>
      </c>
      <c r="B6228">
        <f t="shared" ref="B6228:B6291" si="899">A6228-$B$15</f>
        <v>15.348700000000001</v>
      </c>
      <c r="C6228">
        <v>0.02</v>
      </c>
      <c r="D6228">
        <f t="shared" si="891"/>
        <v>0.196133</v>
      </c>
      <c r="E6228">
        <f t="shared" si="892"/>
        <v>-10.38394713207547</v>
      </c>
      <c r="F6228">
        <f t="shared" si="893"/>
        <v>63.860608989183035</v>
      </c>
      <c r="G6228">
        <f t="shared" si="894"/>
        <v>4078.1773804693253</v>
      </c>
      <c r="H6228">
        <f t="shared" si="895"/>
        <v>2413.6388971943638</v>
      </c>
      <c r="I6228">
        <f t="shared" si="896"/>
        <v>3.2380000000000004</v>
      </c>
      <c r="J6228">
        <f t="shared" si="897"/>
        <v>4.9216221367044817</v>
      </c>
      <c r="K6228">
        <f t="shared" si="898"/>
        <v>-338.35641950830654</v>
      </c>
    </row>
    <row r="6229" spans="1:11">
      <c r="A6229">
        <v>15.5238</v>
      </c>
      <c r="B6229">
        <f t="shared" si="899"/>
        <v>15.3513</v>
      </c>
      <c r="C6229">
        <v>-6.9999900000000004E-2</v>
      </c>
      <c r="D6229">
        <f t="shared" si="891"/>
        <v>-0.68646451933499997</v>
      </c>
      <c r="E6229">
        <f t="shared" si="892"/>
        <v>-11.26654465141047</v>
      </c>
      <c r="F6229">
        <f t="shared" si="893"/>
        <v>63.831315973089374</v>
      </c>
      <c r="G6229">
        <f t="shared" si="894"/>
        <v>4074.4368988563747</v>
      </c>
      <c r="H6229">
        <f t="shared" si="895"/>
        <v>2413.8048586158939</v>
      </c>
      <c r="I6229">
        <f t="shared" si="896"/>
        <v>3.2380000000000004</v>
      </c>
      <c r="J6229">
        <f t="shared" si="897"/>
        <v>2.0598397752546402</v>
      </c>
      <c r="K6229">
        <f t="shared" si="898"/>
        <v>1184.2457764969754</v>
      </c>
    </row>
    <row r="6230" spans="1:11">
      <c r="A6230">
        <v>15.526199999999999</v>
      </c>
      <c r="B6230">
        <f t="shared" si="899"/>
        <v>15.3537</v>
      </c>
      <c r="C6230">
        <v>0.11</v>
      </c>
      <c r="D6230">
        <f t="shared" si="891"/>
        <v>1.0787315</v>
      </c>
      <c r="E6230">
        <f t="shared" si="892"/>
        <v>-9.5013486320754694</v>
      </c>
      <c r="F6230">
        <f t="shared" si="893"/>
        <v>63.808512736372393</v>
      </c>
      <c r="G6230">
        <f t="shared" si="894"/>
        <v>4071.5262976277977</v>
      </c>
      <c r="H6230">
        <f t="shared" si="895"/>
        <v>2413.9579990464613</v>
      </c>
      <c r="I6230">
        <f t="shared" si="896"/>
        <v>3.2380000000000004</v>
      </c>
      <c r="J6230">
        <f t="shared" si="897"/>
        <v>7.7724851734374294</v>
      </c>
      <c r="K6230">
        <f t="shared" si="898"/>
        <v>-1860.9603072956861</v>
      </c>
    </row>
    <row r="6231" spans="1:11">
      <c r="A6231">
        <v>15.5288</v>
      </c>
      <c r="B6231">
        <f t="shared" si="899"/>
        <v>15.356300000000001</v>
      </c>
      <c r="C6231">
        <v>0.02</v>
      </c>
      <c r="D6231">
        <f t="shared" si="891"/>
        <v>0.196133</v>
      </c>
      <c r="E6231">
        <f t="shared" si="892"/>
        <v>-10.38394713207547</v>
      </c>
      <c r="F6231">
        <f t="shared" si="893"/>
        <v>63.781514473828985</v>
      </c>
      <c r="G6231">
        <f t="shared" si="894"/>
        <v>4068.0815885752563</v>
      </c>
      <c r="H6231">
        <f t="shared" si="895"/>
        <v>2414.1238309840933</v>
      </c>
      <c r="I6231">
        <f t="shared" si="896"/>
        <v>3.2380000000000004</v>
      </c>
      <c r="J6231">
        <f t="shared" si="897"/>
        <v>4.9110105210465873</v>
      </c>
      <c r="K6231">
        <f t="shared" si="898"/>
        <v>-338.35641950830654</v>
      </c>
    </row>
    <row r="6232" spans="1:11">
      <c r="A6232">
        <v>15.5313</v>
      </c>
      <c r="B6232">
        <f t="shared" si="899"/>
        <v>15.3588</v>
      </c>
      <c r="C6232">
        <v>0.02</v>
      </c>
      <c r="D6232">
        <f t="shared" si="891"/>
        <v>0.196133</v>
      </c>
      <c r="E6232">
        <f t="shared" si="892"/>
        <v>-10.38394713207547</v>
      </c>
      <c r="F6232">
        <f t="shared" si="893"/>
        <v>63.755554605998803</v>
      </c>
      <c r="G6232">
        <f t="shared" si="894"/>
        <v>4064.7707431184954</v>
      </c>
      <c r="H6232">
        <f t="shared" si="895"/>
        <v>2414.2832198706083</v>
      </c>
      <c r="I6232">
        <f t="shared" si="896"/>
        <v>3.2380000000000004</v>
      </c>
      <c r="J6232">
        <f t="shared" si="897"/>
        <v>4.9075305147371786</v>
      </c>
      <c r="K6232">
        <f t="shared" si="898"/>
        <v>-338.35641950830654</v>
      </c>
    </row>
    <row r="6233" spans="1:11">
      <c r="A6233">
        <v>15.5337</v>
      </c>
      <c r="B6233">
        <f t="shared" si="899"/>
        <v>15.3612</v>
      </c>
      <c r="C6233">
        <v>-6.9999900000000004E-2</v>
      </c>
      <c r="D6233">
        <f t="shared" si="891"/>
        <v>-0.68646451933499997</v>
      </c>
      <c r="E6233">
        <f t="shared" si="892"/>
        <v>-11.26654465141047</v>
      </c>
      <c r="F6233">
        <f t="shared" si="893"/>
        <v>63.728514898835421</v>
      </c>
      <c r="G6233">
        <f t="shared" si="894"/>
        <v>4061.3236112110881</v>
      </c>
      <c r="H6233">
        <f t="shared" si="895"/>
        <v>2414.4361683063653</v>
      </c>
      <c r="I6233">
        <f t="shared" si="896"/>
        <v>3.2380000000000004</v>
      </c>
      <c r="J6233">
        <f t="shared" si="897"/>
        <v>2.0460564910939443</v>
      </c>
      <c r="K6233">
        <f t="shared" si="898"/>
        <v>1184.2457764969754</v>
      </c>
    </row>
    <row r="6234" spans="1:11">
      <c r="A6234">
        <v>15.536300000000001</v>
      </c>
      <c r="B6234">
        <f t="shared" si="899"/>
        <v>15.363800000000001</v>
      </c>
      <c r="C6234">
        <v>-6.9999900000000004E-2</v>
      </c>
      <c r="D6234">
        <f t="shared" si="891"/>
        <v>-0.68646451933499997</v>
      </c>
      <c r="E6234">
        <f t="shared" si="892"/>
        <v>-11.26654465141047</v>
      </c>
      <c r="F6234">
        <f t="shared" si="893"/>
        <v>63.699221882741739</v>
      </c>
      <c r="G6234">
        <f t="shared" si="894"/>
        <v>4057.5908684667638</v>
      </c>
      <c r="H6234">
        <f t="shared" si="895"/>
        <v>2414.6017862832605</v>
      </c>
      <c r="I6234">
        <f t="shared" si="896"/>
        <v>3.2380000000000004</v>
      </c>
      <c r="J6234">
        <f t="shared" si="897"/>
        <v>2.0421330315210664</v>
      </c>
      <c r="K6234">
        <f t="shared" si="898"/>
        <v>1184.2457764969754</v>
      </c>
    </row>
    <row r="6235" spans="1:11">
      <c r="A6235">
        <v>15.5387</v>
      </c>
      <c r="B6235">
        <f t="shared" si="899"/>
        <v>15.366200000000001</v>
      </c>
      <c r="C6235">
        <v>-6.9999900000000004E-2</v>
      </c>
      <c r="D6235">
        <f t="shared" si="891"/>
        <v>-0.68646451933499997</v>
      </c>
      <c r="E6235">
        <f t="shared" si="892"/>
        <v>-11.26654465141047</v>
      </c>
      <c r="F6235">
        <f t="shared" si="893"/>
        <v>63.672182175578357</v>
      </c>
      <c r="G6235">
        <f t="shared" si="894"/>
        <v>4054.1467830000383</v>
      </c>
      <c r="H6235">
        <f t="shared" si="895"/>
        <v>2414.7545995204819</v>
      </c>
      <c r="I6235">
        <f t="shared" si="896"/>
        <v>3.2380000000000004</v>
      </c>
      <c r="J6235">
        <f t="shared" si="897"/>
        <v>2.038512977576878</v>
      </c>
      <c r="K6235">
        <f t="shared" si="898"/>
        <v>1184.2457764969754</v>
      </c>
    </row>
    <row r="6236" spans="1:11">
      <c r="A6236">
        <v>15.5413</v>
      </c>
      <c r="B6236">
        <f t="shared" si="899"/>
        <v>15.3688</v>
      </c>
      <c r="C6236">
        <v>-6.9999900000000004E-2</v>
      </c>
      <c r="D6236">
        <f t="shared" si="891"/>
        <v>-0.68646451933499997</v>
      </c>
      <c r="E6236">
        <f t="shared" si="892"/>
        <v>-11.26654465141047</v>
      </c>
      <c r="F6236">
        <f t="shared" si="893"/>
        <v>63.642889159484696</v>
      </c>
      <c r="G6236">
        <f t="shared" si="894"/>
        <v>4050.4173405664546</v>
      </c>
      <c r="H6236">
        <f t="shared" si="895"/>
        <v>2414.9200710322966</v>
      </c>
      <c r="I6236">
        <f t="shared" si="896"/>
        <v>3.2380000000000004</v>
      </c>
      <c r="J6236">
        <f t="shared" si="897"/>
        <v>2.0345929869373434</v>
      </c>
      <c r="K6236">
        <f t="shared" si="898"/>
        <v>1184.2457764969754</v>
      </c>
    </row>
    <row r="6237" spans="1:11">
      <c r="A6237">
        <v>15.543699999999999</v>
      </c>
      <c r="B6237">
        <f t="shared" si="899"/>
        <v>15.3712</v>
      </c>
      <c r="C6237">
        <v>-6.9999900000000004E-2</v>
      </c>
      <c r="D6237">
        <f t="shared" si="891"/>
        <v>-0.68646451933499997</v>
      </c>
      <c r="E6237">
        <f t="shared" si="892"/>
        <v>-11.26654465141047</v>
      </c>
      <c r="F6237">
        <f t="shared" si="893"/>
        <v>63.615849452321314</v>
      </c>
      <c r="G6237">
        <f t="shared" si="894"/>
        <v>4046.9763015404101</v>
      </c>
      <c r="H6237">
        <f t="shared" si="895"/>
        <v>2415.0727490709824</v>
      </c>
      <c r="I6237">
        <f t="shared" si="896"/>
        <v>3.2380000000000004</v>
      </c>
      <c r="J6237">
        <f t="shared" si="897"/>
        <v>2.0309761350854689</v>
      </c>
      <c r="K6237">
        <f t="shared" si="898"/>
        <v>1184.2457764969754</v>
      </c>
    </row>
    <row r="6238" spans="1:11">
      <c r="A6238">
        <v>15.5463</v>
      </c>
      <c r="B6238">
        <f t="shared" si="899"/>
        <v>15.373800000000001</v>
      </c>
      <c r="C6238">
        <v>-0.16</v>
      </c>
      <c r="D6238">
        <f t="shared" si="891"/>
        <v>-1.569064</v>
      </c>
      <c r="E6238">
        <f t="shared" si="892"/>
        <v>-12.14914413207547</v>
      </c>
      <c r="F6238">
        <f t="shared" si="893"/>
        <v>63.584261677577906</v>
      </c>
      <c r="G6238">
        <f t="shared" si="894"/>
        <v>4042.9583330827022</v>
      </c>
      <c r="H6238">
        <f t="shared" si="895"/>
        <v>2415.2380681513441</v>
      </c>
      <c r="I6238">
        <f t="shared" si="896"/>
        <v>3.2380000000000004</v>
      </c>
      <c r="J6238">
        <f t="shared" si="897"/>
        <v>-0.83110424161642271</v>
      </c>
      <c r="K6238">
        <f t="shared" si="898"/>
        <v>2706.8513560664524</v>
      </c>
    </row>
    <row r="6239" spans="1:11">
      <c r="A6239">
        <v>15.5487</v>
      </c>
      <c r="B6239">
        <f t="shared" si="899"/>
        <v>15.376200000000001</v>
      </c>
      <c r="C6239">
        <v>0.02</v>
      </c>
      <c r="D6239">
        <f t="shared" si="891"/>
        <v>0.196133</v>
      </c>
      <c r="E6239">
        <f t="shared" si="892"/>
        <v>-10.38394713207547</v>
      </c>
      <c r="F6239">
        <f t="shared" si="893"/>
        <v>63.559340204460931</v>
      </c>
      <c r="G6239">
        <f t="shared" si="894"/>
        <v>4039.7897272264036</v>
      </c>
      <c r="H6239">
        <f t="shared" si="895"/>
        <v>2415.3906105678348</v>
      </c>
      <c r="I6239">
        <f t="shared" si="896"/>
        <v>3.2380000000000004</v>
      </c>
      <c r="J6239">
        <f t="shared" si="897"/>
        <v>4.8812731451150508</v>
      </c>
      <c r="K6239">
        <f t="shared" si="898"/>
        <v>-338.35641950830654</v>
      </c>
    </row>
    <row r="6240" spans="1:11">
      <c r="A6240">
        <v>15.551299999999999</v>
      </c>
      <c r="B6240">
        <f t="shared" si="899"/>
        <v>15.3788</v>
      </c>
      <c r="C6240">
        <v>-6.9999900000000004E-2</v>
      </c>
      <c r="D6240">
        <f t="shared" si="891"/>
        <v>-0.68646451933499997</v>
      </c>
      <c r="E6240">
        <f t="shared" si="892"/>
        <v>-11.26654465141047</v>
      </c>
      <c r="F6240">
        <f t="shared" si="893"/>
        <v>63.53004718836727</v>
      </c>
      <c r="G6240">
        <f t="shared" si="894"/>
        <v>4036.066895756172</v>
      </c>
      <c r="H6240">
        <f t="shared" si="895"/>
        <v>2415.5557886905244</v>
      </c>
      <c r="I6240">
        <f t="shared" si="896"/>
        <v>3.2380000000000004</v>
      </c>
      <c r="J6240">
        <f t="shared" si="897"/>
        <v>2.0195093356057416</v>
      </c>
      <c r="K6240">
        <f t="shared" si="898"/>
        <v>1184.2457764969754</v>
      </c>
    </row>
    <row r="6241" spans="1:11">
      <c r="A6241">
        <v>15.553800000000001</v>
      </c>
      <c r="B6241">
        <f t="shared" si="899"/>
        <v>15.381300000000001</v>
      </c>
      <c r="C6241">
        <v>-6.9999900000000004E-2</v>
      </c>
      <c r="D6241">
        <f t="shared" si="891"/>
        <v>-0.68646451933499997</v>
      </c>
      <c r="E6241">
        <f t="shared" si="892"/>
        <v>-11.26654465141047</v>
      </c>
      <c r="F6241">
        <f t="shared" si="893"/>
        <v>63.501880826738727</v>
      </c>
      <c r="G6241">
        <f t="shared" si="894"/>
        <v>4032.4888685333276</v>
      </c>
      <c r="H6241">
        <f t="shared" si="895"/>
        <v>2415.7145433925912</v>
      </c>
      <c r="I6241">
        <f t="shared" si="896"/>
        <v>3.2380000000000004</v>
      </c>
      <c r="J6241">
        <f t="shared" si="897"/>
        <v>2.0157484964263386</v>
      </c>
      <c r="K6241">
        <f t="shared" si="898"/>
        <v>1184.2457764969754</v>
      </c>
    </row>
    <row r="6242" spans="1:11">
      <c r="A6242">
        <v>15.5562</v>
      </c>
      <c r="B6242">
        <f t="shared" si="899"/>
        <v>15.383700000000001</v>
      </c>
      <c r="C6242">
        <v>-0.16</v>
      </c>
      <c r="D6242">
        <f t="shared" si="891"/>
        <v>-1.569064</v>
      </c>
      <c r="E6242">
        <f t="shared" si="892"/>
        <v>-12.14914413207547</v>
      </c>
      <c r="F6242">
        <f t="shared" si="893"/>
        <v>63.472722880821749</v>
      </c>
      <c r="G6242">
        <f t="shared" si="894"/>
        <v>4028.7865499055929</v>
      </c>
      <c r="H6242">
        <f t="shared" si="895"/>
        <v>2415.8668779275049</v>
      </c>
      <c r="I6242">
        <f t="shared" si="896"/>
        <v>3.2380000000000004</v>
      </c>
      <c r="J6242">
        <f t="shared" si="897"/>
        <v>-0.84600010296543271</v>
      </c>
      <c r="K6242">
        <f t="shared" si="898"/>
        <v>2706.8513560664524</v>
      </c>
    </row>
    <row r="6243" spans="1:11">
      <c r="A6243">
        <v>15.5588</v>
      </c>
      <c r="B6243">
        <f t="shared" si="899"/>
        <v>15.3863</v>
      </c>
      <c r="C6243">
        <v>0.02</v>
      </c>
      <c r="D6243">
        <f t="shared" si="891"/>
        <v>0.196133</v>
      </c>
      <c r="E6243">
        <f t="shared" si="892"/>
        <v>-10.38394713207547</v>
      </c>
      <c r="F6243">
        <f t="shared" si="893"/>
        <v>63.445724618278362</v>
      </c>
      <c r="G6243">
        <f t="shared" si="894"/>
        <v>4025.3599723384132</v>
      </c>
      <c r="H6243">
        <f t="shared" si="895"/>
        <v>2416.0318368115122</v>
      </c>
      <c r="I6243">
        <f t="shared" si="896"/>
        <v>3.2380000000000004</v>
      </c>
      <c r="J6243">
        <f t="shared" si="897"/>
        <v>4.8661061315201151</v>
      </c>
      <c r="K6243">
        <f t="shared" si="898"/>
        <v>-338.35641950830654</v>
      </c>
    </row>
    <row r="6244" spans="1:11">
      <c r="A6244">
        <v>15.561199999999999</v>
      </c>
      <c r="B6244">
        <f t="shared" si="899"/>
        <v>15.3887</v>
      </c>
      <c r="C6244">
        <v>-0.16</v>
      </c>
      <c r="D6244">
        <f t="shared" si="891"/>
        <v>-1.569064</v>
      </c>
      <c r="E6244">
        <f t="shared" si="892"/>
        <v>-12.14914413207547</v>
      </c>
      <c r="F6244">
        <f t="shared" si="893"/>
        <v>63.416566672361384</v>
      </c>
      <c r="G6244">
        <f t="shared" si="894"/>
        <v>4021.6609285100567</v>
      </c>
      <c r="H6244">
        <f t="shared" si="895"/>
        <v>2416.1840365715257</v>
      </c>
      <c r="I6244">
        <f t="shared" si="896"/>
        <v>3.2380000000000004</v>
      </c>
      <c r="J6244">
        <f t="shared" si="897"/>
        <v>-0.85348979335985575</v>
      </c>
      <c r="K6244">
        <f t="shared" si="898"/>
        <v>2706.8513560664524</v>
      </c>
    </row>
    <row r="6245" spans="1:11">
      <c r="A6245">
        <v>15.563800000000001</v>
      </c>
      <c r="B6245">
        <f t="shared" si="899"/>
        <v>15.391300000000001</v>
      </c>
      <c r="C6245">
        <v>-6.9999900000000004E-2</v>
      </c>
      <c r="D6245">
        <f t="shared" si="891"/>
        <v>-0.68646451933499997</v>
      </c>
      <c r="E6245">
        <f t="shared" si="892"/>
        <v>-11.26654465141047</v>
      </c>
      <c r="F6245">
        <f t="shared" si="893"/>
        <v>63.387273656267702</v>
      </c>
      <c r="G6245">
        <f t="shared" si="894"/>
        <v>4017.9464615745692</v>
      </c>
      <c r="H6245">
        <f t="shared" si="895"/>
        <v>2416.3488434830319</v>
      </c>
      <c r="I6245">
        <f t="shared" si="896"/>
        <v>3.2380000000000004</v>
      </c>
      <c r="J6245">
        <f t="shared" si="897"/>
        <v>2.0004630750343129</v>
      </c>
      <c r="K6245">
        <f t="shared" si="898"/>
        <v>1184.2457764969754</v>
      </c>
    </row>
    <row r="6246" spans="1:11">
      <c r="A6246">
        <v>15.5662</v>
      </c>
      <c r="B6246">
        <f t="shared" si="899"/>
        <v>15.393700000000001</v>
      </c>
      <c r="C6246">
        <v>-6.9999900000000004E-2</v>
      </c>
      <c r="D6246">
        <f t="shared" si="891"/>
        <v>-0.68646451933499997</v>
      </c>
      <c r="E6246">
        <f t="shared" si="892"/>
        <v>-11.26654465141047</v>
      </c>
      <c r="F6246">
        <f t="shared" si="893"/>
        <v>63.36023394910432</v>
      </c>
      <c r="G6246">
        <f t="shared" si="894"/>
        <v>4014.5192460852318</v>
      </c>
      <c r="H6246">
        <f t="shared" si="895"/>
        <v>2416.5009080445097</v>
      </c>
      <c r="I6246">
        <f t="shared" si="896"/>
        <v>3.2380000000000004</v>
      </c>
      <c r="J6246">
        <f t="shared" si="897"/>
        <v>1.9968607530043787</v>
      </c>
      <c r="K6246">
        <f t="shared" si="898"/>
        <v>1184.2457764969754</v>
      </c>
    </row>
    <row r="6247" spans="1:11">
      <c r="A6247">
        <v>15.5688</v>
      </c>
      <c r="B6247">
        <f t="shared" si="899"/>
        <v>15.3963</v>
      </c>
      <c r="C6247">
        <v>-6.9999900000000004E-2</v>
      </c>
      <c r="D6247">
        <f t="shared" si="891"/>
        <v>-0.68646451933499997</v>
      </c>
      <c r="E6247">
        <f t="shared" si="892"/>
        <v>-11.26654465141047</v>
      </c>
      <c r="F6247">
        <f t="shared" si="893"/>
        <v>63.330940933010659</v>
      </c>
      <c r="G6247">
        <f t="shared" si="894"/>
        <v>4010.8080794604848</v>
      </c>
      <c r="H6247">
        <f t="shared" si="895"/>
        <v>2416.6655684909356</v>
      </c>
      <c r="I6247">
        <f t="shared" si="896"/>
        <v>3.2380000000000004</v>
      </c>
      <c r="J6247">
        <f t="shared" si="897"/>
        <v>1.9929599719386202</v>
      </c>
      <c r="K6247">
        <f t="shared" si="898"/>
        <v>1184.2457764969754</v>
      </c>
    </row>
    <row r="6248" spans="1:11">
      <c r="A6248">
        <v>15.571199999999999</v>
      </c>
      <c r="B6248">
        <f t="shared" si="899"/>
        <v>15.3987</v>
      </c>
      <c r="C6248">
        <v>-6.9999900000000004E-2</v>
      </c>
      <c r="D6248">
        <f t="shared" si="891"/>
        <v>-0.68646451933499997</v>
      </c>
      <c r="E6248">
        <f t="shared" si="892"/>
        <v>-11.26654465141047</v>
      </c>
      <c r="F6248">
        <f t="shared" si="893"/>
        <v>63.303901225847277</v>
      </c>
      <c r="G6248">
        <f t="shared" si="894"/>
        <v>4007.3839104118283</v>
      </c>
      <c r="H6248">
        <f t="shared" si="895"/>
        <v>2416.8174978538777</v>
      </c>
      <c r="I6248">
        <f t="shared" si="896"/>
        <v>3.2380000000000004</v>
      </c>
      <c r="J6248">
        <f t="shared" si="897"/>
        <v>1.989360852001</v>
      </c>
      <c r="K6248">
        <f t="shared" si="898"/>
        <v>1184.2457764969754</v>
      </c>
    </row>
    <row r="6249" spans="1:11">
      <c r="A6249">
        <v>15.573700000000001</v>
      </c>
      <c r="B6249">
        <f t="shared" si="899"/>
        <v>15.401200000000001</v>
      </c>
      <c r="C6249">
        <v>-6.9999900000000004E-2</v>
      </c>
      <c r="D6249">
        <f t="shared" si="891"/>
        <v>-0.68646451933499997</v>
      </c>
      <c r="E6249">
        <f t="shared" si="892"/>
        <v>-11.26654465141047</v>
      </c>
      <c r="F6249">
        <f t="shared" si="893"/>
        <v>63.275734864218734</v>
      </c>
      <c r="G6249">
        <f t="shared" si="894"/>
        <v>4003.818622606906</v>
      </c>
      <c r="H6249">
        <f t="shared" si="895"/>
        <v>2416.9756871910386</v>
      </c>
      <c r="I6249">
        <f t="shared" si="896"/>
        <v>3.2380000000000004</v>
      </c>
      <c r="J6249">
        <f t="shared" si="897"/>
        <v>1.9856134031339288</v>
      </c>
      <c r="K6249">
        <f t="shared" si="898"/>
        <v>1184.2457764969754</v>
      </c>
    </row>
    <row r="6250" spans="1:11">
      <c r="A6250">
        <v>15.5763</v>
      </c>
      <c r="B6250">
        <f t="shared" si="899"/>
        <v>15.4038</v>
      </c>
      <c r="C6250">
        <v>0.02</v>
      </c>
      <c r="D6250">
        <f t="shared" si="891"/>
        <v>0.196133</v>
      </c>
      <c r="E6250">
        <f t="shared" si="892"/>
        <v>-10.38394713207547</v>
      </c>
      <c r="F6250">
        <f t="shared" si="893"/>
        <v>63.248736601675347</v>
      </c>
      <c r="G6250">
        <f t="shared" si="894"/>
        <v>4000.4026817081067</v>
      </c>
      <c r="H6250">
        <f t="shared" si="895"/>
        <v>2417.1401339062027</v>
      </c>
      <c r="I6250">
        <f t="shared" si="896"/>
        <v>3.2380000000000004</v>
      </c>
      <c r="J6250">
        <f t="shared" si="897"/>
        <v>4.8398736993533245</v>
      </c>
      <c r="K6250">
        <f t="shared" si="898"/>
        <v>-338.35641950830654</v>
      </c>
    </row>
    <row r="6251" spans="1:11">
      <c r="A6251">
        <v>15.5787</v>
      </c>
      <c r="B6251">
        <f t="shared" si="899"/>
        <v>15.4062</v>
      </c>
      <c r="C6251">
        <v>-6.9999900000000004E-2</v>
      </c>
      <c r="D6251">
        <f t="shared" si="891"/>
        <v>-0.68646451933499997</v>
      </c>
      <c r="E6251">
        <f t="shared" si="892"/>
        <v>-11.26654465141047</v>
      </c>
      <c r="F6251">
        <f t="shared" si="893"/>
        <v>63.221696894511965</v>
      </c>
      <c r="G6251">
        <f t="shared" si="894"/>
        <v>3996.9829582215439</v>
      </c>
      <c r="H6251">
        <f t="shared" si="895"/>
        <v>2417.2918659787497</v>
      </c>
      <c r="I6251">
        <f t="shared" si="896"/>
        <v>3.2380000000000004</v>
      </c>
      <c r="J6251">
        <f t="shared" si="897"/>
        <v>1.9784284845079378</v>
      </c>
      <c r="K6251">
        <f t="shared" si="898"/>
        <v>1184.2457764969754</v>
      </c>
    </row>
    <row r="6252" spans="1:11">
      <c r="A6252">
        <v>15.581300000000001</v>
      </c>
      <c r="B6252">
        <f t="shared" si="899"/>
        <v>15.408800000000001</v>
      </c>
      <c r="C6252">
        <v>-6.9999900000000004E-2</v>
      </c>
      <c r="D6252">
        <f t="shared" si="891"/>
        <v>-0.68646451933499997</v>
      </c>
      <c r="E6252">
        <f t="shared" si="892"/>
        <v>-11.26654465141047</v>
      </c>
      <c r="F6252">
        <f t="shared" si="893"/>
        <v>63.192403878418283</v>
      </c>
      <c r="G6252">
        <f t="shared" si="894"/>
        <v>3993.2799079331339</v>
      </c>
      <c r="H6252">
        <f t="shared" si="895"/>
        <v>2417.4561662288338</v>
      </c>
      <c r="I6252">
        <f t="shared" si="896"/>
        <v>3.2380000000000004</v>
      </c>
      <c r="J6252">
        <f t="shared" si="897"/>
        <v>1.9745362344660622</v>
      </c>
      <c r="K6252">
        <f t="shared" si="898"/>
        <v>1184.2457764969754</v>
      </c>
    </row>
    <row r="6253" spans="1:11">
      <c r="A6253">
        <v>15.5837</v>
      </c>
      <c r="B6253">
        <f t="shared" si="899"/>
        <v>15.411200000000001</v>
      </c>
      <c r="C6253">
        <v>-6.9999900000000004E-2</v>
      </c>
      <c r="D6253">
        <f t="shared" si="891"/>
        <v>-0.68646451933499997</v>
      </c>
      <c r="E6253">
        <f t="shared" si="892"/>
        <v>-11.26654465141047</v>
      </c>
      <c r="F6253">
        <f t="shared" si="893"/>
        <v>63.1653641712549</v>
      </c>
      <c r="G6253">
        <f t="shared" si="894"/>
        <v>3989.8632308872525</v>
      </c>
      <c r="H6253">
        <f t="shared" si="895"/>
        <v>2417.6077631028447</v>
      </c>
      <c r="I6253">
        <f t="shared" si="896"/>
        <v>3.2380000000000004</v>
      </c>
      <c r="J6253">
        <f t="shared" si="897"/>
        <v>1.9709449893197206</v>
      </c>
      <c r="K6253">
        <f t="shared" si="898"/>
        <v>1184.2457764969754</v>
      </c>
    </row>
    <row r="6254" spans="1:11">
      <c r="A6254">
        <v>15.5863</v>
      </c>
      <c r="B6254">
        <f t="shared" si="899"/>
        <v>15.4138</v>
      </c>
      <c r="C6254">
        <v>-6.9999900000000004E-2</v>
      </c>
      <c r="D6254">
        <f t="shared" si="891"/>
        <v>-0.68646451933499997</v>
      </c>
      <c r="E6254">
        <f t="shared" si="892"/>
        <v>-11.26654465141047</v>
      </c>
      <c r="F6254">
        <f t="shared" si="893"/>
        <v>63.13607115516124</v>
      </c>
      <c r="G6254">
        <f t="shared" si="894"/>
        <v>3986.1634809095831</v>
      </c>
      <c r="H6254">
        <f t="shared" si="895"/>
        <v>2417.771916887848</v>
      </c>
      <c r="I6254">
        <f t="shared" si="896"/>
        <v>3.2380000000000004</v>
      </c>
      <c r="J6254">
        <f t="shared" si="897"/>
        <v>1.9670562082111873</v>
      </c>
      <c r="K6254">
        <f t="shared" si="898"/>
        <v>1184.2457764969754</v>
      </c>
    </row>
    <row r="6255" spans="1:11">
      <c r="A6255">
        <v>15.588699999999999</v>
      </c>
      <c r="B6255">
        <f t="shared" si="899"/>
        <v>15.4162</v>
      </c>
      <c r="C6255">
        <v>0.02</v>
      </c>
      <c r="D6255">
        <f t="shared" si="891"/>
        <v>0.196133</v>
      </c>
      <c r="E6255">
        <f t="shared" si="892"/>
        <v>-10.38394713207547</v>
      </c>
      <c r="F6255">
        <f t="shared" si="893"/>
        <v>63.111149682044264</v>
      </c>
      <c r="G6255">
        <f t="shared" si="894"/>
        <v>3983.0172141893959</v>
      </c>
      <c r="H6255">
        <f t="shared" si="895"/>
        <v>2417.9233836470848</v>
      </c>
      <c r="I6255">
        <f t="shared" si="896"/>
        <v>3.2380000000000004</v>
      </c>
      <c r="J6255">
        <f t="shared" si="897"/>
        <v>4.8215999570578081</v>
      </c>
      <c r="K6255">
        <f t="shared" si="898"/>
        <v>-338.35641950830654</v>
      </c>
    </row>
    <row r="6256" spans="1:11">
      <c r="A6256">
        <v>15.5913</v>
      </c>
      <c r="B6256">
        <f t="shared" si="899"/>
        <v>15.418800000000001</v>
      </c>
      <c r="C6256">
        <v>-6.9999900000000004E-2</v>
      </c>
      <c r="D6256">
        <f t="shared" si="891"/>
        <v>-0.68646451933499997</v>
      </c>
      <c r="E6256">
        <f t="shared" si="892"/>
        <v>-11.26654465141047</v>
      </c>
      <c r="F6256">
        <f t="shared" si="893"/>
        <v>63.081856665950582</v>
      </c>
      <c r="G6256">
        <f t="shared" si="894"/>
        <v>3979.3206404235339</v>
      </c>
      <c r="H6256">
        <f t="shared" si="895"/>
        <v>2418.0873964744164</v>
      </c>
      <c r="I6256">
        <f t="shared" si="896"/>
        <v>3.2380000000000004</v>
      </c>
      <c r="J6256">
        <f t="shared" si="897"/>
        <v>1.9598637468363753</v>
      </c>
      <c r="K6256">
        <f t="shared" si="898"/>
        <v>1184.2457764969754</v>
      </c>
    </row>
    <row r="6257" spans="1:11">
      <c r="A6257">
        <v>15.5938</v>
      </c>
      <c r="B6257">
        <f t="shared" si="899"/>
        <v>15.4213</v>
      </c>
      <c r="C6257">
        <v>-6.9999900000000004E-2</v>
      </c>
      <c r="D6257">
        <f t="shared" si="891"/>
        <v>-0.68646451933499997</v>
      </c>
      <c r="E6257">
        <f t="shared" si="892"/>
        <v>-11.26654465141047</v>
      </c>
      <c r="F6257">
        <f t="shared" si="893"/>
        <v>63.05369030432206</v>
      </c>
      <c r="G6257">
        <f t="shared" si="894"/>
        <v>3975.7678609933578</v>
      </c>
      <c r="H6257">
        <f t="shared" si="895"/>
        <v>2418.2450307001773</v>
      </c>
      <c r="I6257">
        <f t="shared" si="896"/>
        <v>3.2380000000000004</v>
      </c>
      <c r="J6257">
        <f t="shared" si="897"/>
        <v>1.9561294454337821</v>
      </c>
      <c r="K6257">
        <f t="shared" si="898"/>
        <v>1184.2457764969754</v>
      </c>
    </row>
    <row r="6258" spans="1:11">
      <c r="A6258">
        <v>15.5962</v>
      </c>
      <c r="B6258">
        <f t="shared" si="899"/>
        <v>15.4237</v>
      </c>
      <c r="C6258">
        <v>-6.9999900000000004E-2</v>
      </c>
      <c r="D6258">
        <f t="shared" si="891"/>
        <v>-0.68646451933499997</v>
      </c>
      <c r="E6258">
        <f t="shared" si="892"/>
        <v>-11.26654465141047</v>
      </c>
      <c r="F6258">
        <f t="shared" si="893"/>
        <v>63.026650597158678</v>
      </c>
      <c r="G6258">
        <f t="shared" si="894"/>
        <v>3972.3586854963223</v>
      </c>
      <c r="H6258">
        <f t="shared" si="895"/>
        <v>2418.3962946616102</v>
      </c>
      <c r="I6258">
        <f t="shared" si="896"/>
        <v>3.2380000000000004</v>
      </c>
      <c r="J6258">
        <f t="shared" si="897"/>
        <v>1.9525460851125276</v>
      </c>
      <c r="K6258">
        <f t="shared" si="898"/>
        <v>1184.2457764969754</v>
      </c>
    </row>
    <row r="6259" spans="1:11">
      <c r="A6259">
        <v>15.598800000000001</v>
      </c>
      <c r="B6259">
        <f t="shared" si="899"/>
        <v>15.426300000000001</v>
      </c>
      <c r="C6259">
        <v>-6.9999900000000004E-2</v>
      </c>
      <c r="D6259">
        <f t="shared" si="891"/>
        <v>-0.68646451933499997</v>
      </c>
      <c r="E6259">
        <f t="shared" si="892"/>
        <v>-11.26654465141047</v>
      </c>
      <c r="F6259">
        <f t="shared" si="893"/>
        <v>62.997357581064996</v>
      </c>
      <c r="G6259">
        <f t="shared" si="894"/>
        <v>3968.6670621965673</v>
      </c>
      <c r="H6259">
        <f t="shared" si="895"/>
        <v>2418.5600877913212</v>
      </c>
      <c r="I6259">
        <f t="shared" si="896"/>
        <v>3.2380000000000004</v>
      </c>
      <c r="J6259">
        <f t="shared" si="897"/>
        <v>1.9486658458978363</v>
      </c>
      <c r="K6259">
        <f t="shared" si="898"/>
        <v>1184.2457764969754</v>
      </c>
    </row>
    <row r="6260" spans="1:11">
      <c r="A6260">
        <v>15.6012</v>
      </c>
      <c r="B6260">
        <f t="shared" si="899"/>
        <v>15.428700000000001</v>
      </c>
      <c r="C6260">
        <v>-6.9999900000000004E-2</v>
      </c>
      <c r="D6260">
        <f t="shared" si="891"/>
        <v>-0.68646451933499997</v>
      </c>
      <c r="E6260">
        <f t="shared" si="892"/>
        <v>-11.26654465141047</v>
      </c>
      <c r="F6260">
        <f t="shared" si="893"/>
        <v>62.970317873901614</v>
      </c>
      <c r="G6260">
        <f t="shared" si="894"/>
        <v>3965.2609331402132</v>
      </c>
      <c r="H6260">
        <f t="shared" si="895"/>
        <v>2418.7112165542185</v>
      </c>
      <c r="I6260">
        <f t="shared" si="896"/>
        <v>3.2380000000000004</v>
      </c>
      <c r="J6260">
        <f t="shared" si="897"/>
        <v>1.9450856876688958</v>
      </c>
      <c r="K6260">
        <f t="shared" si="898"/>
        <v>1184.2457764969754</v>
      </c>
    </row>
    <row r="6261" spans="1:11">
      <c r="A6261">
        <v>15.6038</v>
      </c>
      <c r="B6261">
        <f t="shared" si="899"/>
        <v>15.4313</v>
      </c>
      <c r="C6261">
        <v>0.02</v>
      </c>
      <c r="D6261">
        <f t="shared" si="891"/>
        <v>0.196133</v>
      </c>
      <c r="E6261">
        <f t="shared" si="892"/>
        <v>-10.38394713207547</v>
      </c>
      <c r="F6261">
        <f t="shared" si="893"/>
        <v>62.943319611358227</v>
      </c>
      <c r="G6261">
        <f t="shared" si="894"/>
        <v>3961.861483697593</v>
      </c>
      <c r="H6261">
        <f t="shared" si="895"/>
        <v>2418.8748691852079</v>
      </c>
      <c r="I6261">
        <f t="shared" si="896"/>
        <v>3.2380000000000004</v>
      </c>
      <c r="J6261">
        <f t="shared" si="897"/>
        <v>4.7993633179415722</v>
      </c>
      <c r="K6261">
        <f t="shared" si="898"/>
        <v>-338.35641950830654</v>
      </c>
    </row>
    <row r="6262" spans="1:11">
      <c r="A6262">
        <v>15.606199999999999</v>
      </c>
      <c r="B6262">
        <f t="shared" si="899"/>
        <v>15.4337</v>
      </c>
      <c r="C6262">
        <v>-6.9999900000000004E-2</v>
      </c>
      <c r="D6262">
        <f t="shared" ref="D6262:D6325" si="900">C6262*9.80665</f>
        <v>-0.68646451933499997</v>
      </c>
      <c r="E6262">
        <f t="shared" ref="E6262:E6325" si="901">D6262-$D$17</f>
        <v>-11.26654465141047</v>
      </c>
      <c r="F6262">
        <f t="shared" ref="F6262:F6325" si="902">F6261+E6262*(A6262-A6261)</f>
        <v>62.916279904194845</v>
      </c>
      <c r="G6262">
        <f t="shared" ref="G6262:G6325" si="903">F6262^2</f>
        <v>3958.4582769829922</v>
      </c>
      <c r="H6262">
        <f t="shared" ref="H6262:H6325" si="904">H6261+F6262*(B6262-B6261)</f>
        <v>2419.0258682569779</v>
      </c>
      <c r="I6262">
        <f t="shared" ref="I6262:I6325" si="905">IF(B6262&lt;=0,$B$5,IF(B6262&lt;=$B$4,$B$1+$B$2+$B$3-$B$6*B6262,$B$1+$B$2))</f>
        <v>3.2380000000000004</v>
      </c>
      <c r="J6262">
        <f t="shared" ref="J6262:J6325" si="906">I6262*D6262+0.5*$B$14*$B$8*$B$13*G6262</f>
        <v>1.9379354637587092</v>
      </c>
      <c r="K6262">
        <f t="shared" ref="K6262:K6325" si="907">-2*I6262*D6262/$B$8/$B$13</f>
        <v>1184.2457764969754</v>
      </c>
    </row>
    <row r="6263" spans="1:11">
      <c r="A6263">
        <v>15.6088</v>
      </c>
      <c r="B6263">
        <f t="shared" si="899"/>
        <v>15.436300000000001</v>
      </c>
      <c r="C6263">
        <v>0.02</v>
      </c>
      <c r="D6263">
        <f t="shared" si="900"/>
        <v>0.196133</v>
      </c>
      <c r="E6263">
        <f t="shared" si="901"/>
        <v>-10.38394713207547</v>
      </c>
      <c r="F6263">
        <f t="shared" si="902"/>
        <v>62.889281641651436</v>
      </c>
      <c r="G6263">
        <f t="shared" si="903"/>
        <v>3955.0617454029566</v>
      </c>
      <c r="H6263">
        <f t="shared" si="904"/>
        <v>2419.1893803892463</v>
      </c>
      <c r="I6263">
        <f t="shared" si="905"/>
        <v>3.2380000000000004</v>
      </c>
      <c r="J6263">
        <f t="shared" si="906"/>
        <v>4.79221616097617</v>
      </c>
      <c r="K6263">
        <f t="shared" si="907"/>
        <v>-338.35641950830654</v>
      </c>
    </row>
    <row r="6264" spans="1:11">
      <c r="A6264">
        <v>15.6112</v>
      </c>
      <c r="B6264">
        <f t="shared" si="899"/>
        <v>15.438700000000001</v>
      </c>
      <c r="C6264">
        <v>-6.9999900000000004E-2</v>
      </c>
      <c r="D6264">
        <f t="shared" si="900"/>
        <v>-0.68646451933499997</v>
      </c>
      <c r="E6264">
        <f t="shared" si="901"/>
        <v>-11.26654465141047</v>
      </c>
      <c r="F6264">
        <f t="shared" si="902"/>
        <v>62.862241934488054</v>
      </c>
      <c r="G6264">
        <f t="shared" si="903"/>
        <v>3951.6614610301085</v>
      </c>
      <c r="H6264">
        <f t="shared" si="904"/>
        <v>2419.3402497698889</v>
      </c>
      <c r="I6264">
        <f t="shared" si="905"/>
        <v>3.2380000000000004</v>
      </c>
      <c r="J6264">
        <f t="shared" si="906"/>
        <v>1.9307913784461119</v>
      </c>
      <c r="K6264">
        <f t="shared" si="907"/>
        <v>1184.2457764969754</v>
      </c>
    </row>
    <row r="6265" spans="1:11">
      <c r="A6265">
        <v>15.613799999999999</v>
      </c>
      <c r="B6265">
        <f t="shared" si="899"/>
        <v>15.4413</v>
      </c>
      <c r="C6265">
        <v>-6.9999900000000004E-2</v>
      </c>
      <c r="D6265">
        <f t="shared" si="900"/>
        <v>-0.68646451933499997</v>
      </c>
      <c r="E6265">
        <f t="shared" si="901"/>
        <v>-11.26654465141047</v>
      </c>
      <c r="F6265">
        <f t="shared" si="902"/>
        <v>62.832948918394393</v>
      </c>
      <c r="G6265">
        <f t="shared" si="903"/>
        <v>3947.9794697815591</v>
      </c>
      <c r="H6265">
        <f t="shared" si="904"/>
        <v>2419.5036154370769</v>
      </c>
      <c r="I6265">
        <f t="shared" si="905"/>
        <v>3.2380000000000004</v>
      </c>
      <c r="J6265">
        <f t="shared" si="906"/>
        <v>1.9269212634125115</v>
      </c>
      <c r="K6265">
        <f t="shared" si="907"/>
        <v>1184.2457764969754</v>
      </c>
    </row>
    <row r="6266" spans="1:11">
      <c r="A6266">
        <v>15.616300000000001</v>
      </c>
      <c r="B6266">
        <f t="shared" si="899"/>
        <v>15.443800000000001</v>
      </c>
      <c r="C6266">
        <v>0.02</v>
      </c>
      <c r="D6266">
        <f t="shared" si="900"/>
        <v>0.196133</v>
      </c>
      <c r="E6266">
        <f t="shared" si="901"/>
        <v>-10.38394713207547</v>
      </c>
      <c r="F6266">
        <f t="shared" si="902"/>
        <v>62.806989050564191</v>
      </c>
      <c r="G6266">
        <f t="shared" si="903"/>
        <v>3944.71787359769</v>
      </c>
      <c r="H6266">
        <f t="shared" si="904"/>
        <v>2419.6606329097035</v>
      </c>
      <c r="I6266">
        <f t="shared" si="905"/>
        <v>3.2380000000000004</v>
      </c>
      <c r="J6266">
        <f t="shared" si="906"/>
        <v>4.7813437902732323</v>
      </c>
      <c r="K6266">
        <f t="shared" si="907"/>
        <v>-338.35641950830654</v>
      </c>
    </row>
    <row r="6267" spans="1:11">
      <c r="A6267">
        <v>15.6187</v>
      </c>
      <c r="B6267">
        <f t="shared" si="899"/>
        <v>15.446200000000001</v>
      </c>
      <c r="C6267">
        <v>-6.9999900000000004E-2</v>
      </c>
      <c r="D6267">
        <f t="shared" si="900"/>
        <v>-0.68646451933499997</v>
      </c>
      <c r="E6267">
        <f t="shared" si="901"/>
        <v>-11.26654465141047</v>
      </c>
      <c r="F6267">
        <f t="shared" si="902"/>
        <v>62.779949343400808</v>
      </c>
      <c r="G6267">
        <f t="shared" si="903"/>
        <v>3941.3220395599715</v>
      </c>
      <c r="H6267">
        <f t="shared" si="904"/>
        <v>2419.8113047881275</v>
      </c>
      <c r="I6267">
        <f t="shared" si="905"/>
        <v>3.2380000000000004</v>
      </c>
      <c r="J6267">
        <f t="shared" si="906"/>
        <v>1.9199236854590431</v>
      </c>
      <c r="K6267">
        <f t="shared" si="907"/>
        <v>1184.2457764969754</v>
      </c>
    </row>
    <row r="6268" spans="1:11">
      <c r="A6268">
        <v>15.6213</v>
      </c>
      <c r="B6268">
        <f t="shared" si="899"/>
        <v>15.4488</v>
      </c>
      <c r="C6268">
        <v>-6.9999900000000004E-2</v>
      </c>
      <c r="D6268">
        <f t="shared" si="900"/>
        <v>-0.68646451933499997</v>
      </c>
      <c r="E6268">
        <f t="shared" si="901"/>
        <v>-11.26654465141047</v>
      </c>
      <c r="F6268">
        <f t="shared" si="902"/>
        <v>62.750656327307148</v>
      </c>
      <c r="G6268">
        <f t="shared" si="903"/>
        <v>3937.6448695078125</v>
      </c>
      <c r="H6268">
        <f t="shared" si="904"/>
        <v>2419.9744564945786</v>
      </c>
      <c r="I6268">
        <f t="shared" si="905"/>
        <v>3.2380000000000004</v>
      </c>
      <c r="J6268">
        <f t="shared" si="906"/>
        <v>1.9160586379509663</v>
      </c>
      <c r="K6268">
        <f t="shared" si="907"/>
        <v>1184.2457764969754</v>
      </c>
    </row>
    <row r="6269" spans="1:11">
      <c r="A6269">
        <v>15.623699999999999</v>
      </c>
      <c r="B6269">
        <f t="shared" si="899"/>
        <v>15.4512</v>
      </c>
      <c r="C6269">
        <v>-6.9999900000000004E-2</v>
      </c>
      <c r="D6269">
        <f t="shared" si="900"/>
        <v>-0.68646451933499997</v>
      </c>
      <c r="E6269">
        <f t="shared" si="901"/>
        <v>-11.26654465141047</v>
      </c>
      <c r="F6269">
        <f t="shared" si="902"/>
        <v>62.723616620143765</v>
      </c>
      <c r="G6269">
        <f t="shared" si="903"/>
        <v>3934.2520819107754</v>
      </c>
      <c r="H6269">
        <f t="shared" si="904"/>
        <v>2420.1249931744669</v>
      </c>
      <c r="I6269">
        <f t="shared" si="905"/>
        <v>3.2380000000000004</v>
      </c>
      <c r="J6269">
        <f t="shared" si="906"/>
        <v>1.9124925028358213</v>
      </c>
      <c r="K6269">
        <f t="shared" si="907"/>
        <v>1184.2457764969754</v>
      </c>
    </row>
    <row r="6270" spans="1:11">
      <c r="A6270">
        <v>15.626300000000001</v>
      </c>
      <c r="B6270">
        <f t="shared" si="899"/>
        <v>15.453800000000001</v>
      </c>
      <c r="C6270">
        <v>-6.9999900000000004E-2</v>
      </c>
      <c r="D6270">
        <f t="shared" si="900"/>
        <v>-0.68646451933499997</v>
      </c>
      <c r="E6270">
        <f t="shared" si="901"/>
        <v>-11.26654465141047</v>
      </c>
      <c r="F6270">
        <f t="shared" si="902"/>
        <v>62.694323604050084</v>
      </c>
      <c r="G6270">
        <f t="shared" si="903"/>
        <v>3930.5782121693514</v>
      </c>
      <c r="H6270">
        <f t="shared" si="904"/>
        <v>2420.2879984158376</v>
      </c>
      <c r="I6270">
        <f t="shared" si="905"/>
        <v>3.2380000000000004</v>
      </c>
      <c r="J6270">
        <f t="shared" si="906"/>
        <v>1.9086309242610824</v>
      </c>
      <c r="K6270">
        <f t="shared" si="907"/>
        <v>1184.2457764969754</v>
      </c>
    </row>
    <row r="6271" spans="1:11">
      <c r="A6271">
        <v>15.6287</v>
      </c>
      <c r="B6271">
        <f t="shared" si="899"/>
        <v>15.456200000000001</v>
      </c>
      <c r="C6271">
        <v>-6.9999900000000004E-2</v>
      </c>
      <c r="D6271">
        <f t="shared" si="900"/>
        <v>-0.68646451933499997</v>
      </c>
      <c r="E6271">
        <f t="shared" si="901"/>
        <v>-11.26654465141047</v>
      </c>
      <c r="F6271">
        <f t="shared" si="902"/>
        <v>62.667283896886701</v>
      </c>
      <c r="G6271">
        <f t="shared" si="903"/>
        <v>3927.1884710129953</v>
      </c>
      <c r="H6271">
        <f t="shared" si="904"/>
        <v>2420.4383998971903</v>
      </c>
      <c r="I6271">
        <f t="shared" si="905"/>
        <v>3.2380000000000004</v>
      </c>
      <c r="J6271">
        <f t="shared" si="906"/>
        <v>1.9050679912382522</v>
      </c>
      <c r="K6271">
        <f t="shared" si="907"/>
        <v>1184.2457764969754</v>
      </c>
    </row>
    <row r="6272" spans="1:11">
      <c r="A6272">
        <v>15.6313</v>
      </c>
      <c r="B6272">
        <f t="shared" si="899"/>
        <v>15.4588</v>
      </c>
      <c r="C6272">
        <v>-6.9999900000000004E-2</v>
      </c>
      <c r="D6272">
        <f t="shared" si="900"/>
        <v>-0.68646451933499997</v>
      </c>
      <c r="E6272">
        <f t="shared" si="901"/>
        <v>-11.26654465141047</v>
      </c>
      <c r="F6272">
        <f t="shared" si="902"/>
        <v>62.637990880793041</v>
      </c>
      <c r="G6272">
        <f t="shared" si="903"/>
        <v>3923.5179015823123</v>
      </c>
      <c r="H6272">
        <f t="shared" si="904"/>
        <v>2420.6012586734801</v>
      </c>
      <c r="I6272">
        <f t="shared" si="905"/>
        <v>3.2380000000000004</v>
      </c>
      <c r="J6272">
        <f t="shared" si="906"/>
        <v>1.9012098815968566</v>
      </c>
      <c r="K6272">
        <f t="shared" si="907"/>
        <v>1184.2457764969754</v>
      </c>
    </row>
    <row r="6273" spans="1:11">
      <c r="A6273">
        <v>15.633699999999999</v>
      </c>
      <c r="B6273">
        <f t="shared" si="899"/>
        <v>15.4612</v>
      </c>
      <c r="C6273">
        <v>0.02</v>
      </c>
      <c r="D6273">
        <f t="shared" si="900"/>
        <v>0.196133</v>
      </c>
      <c r="E6273">
        <f t="shared" si="901"/>
        <v>-10.38394713207547</v>
      </c>
      <c r="F6273">
        <f t="shared" si="902"/>
        <v>62.613069407676065</v>
      </c>
      <c r="G6273">
        <f t="shared" si="903"/>
        <v>3920.3964606504601</v>
      </c>
      <c r="H6273">
        <f t="shared" si="904"/>
        <v>2420.7515300400582</v>
      </c>
      <c r="I6273">
        <f t="shared" si="905"/>
        <v>3.2380000000000004</v>
      </c>
      <c r="J6273">
        <f t="shared" si="906"/>
        <v>4.7557797246545084</v>
      </c>
      <c r="K6273">
        <f t="shared" si="907"/>
        <v>-338.35641950830654</v>
      </c>
    </row>
    <row r="6274" spans="1:11">
      <c r="A6274">
        <v>15.636200000000001</v>
      </c>
      <c r="B6274">
        <f t="shared" si="899"/>
        <v>15.463700000000001</v>
      </c>
      <c r="C6274">
        <v>0.02</v>
      </c>
      <c r="D6274">
        <f t="shared" si="900"/>
        <v>0.196133</v>
      </c>
      <c r="E6274">
        <f t="shared" si="901"/>
        <v>-10.38394713207547</v>
      </c>
      <c r="F6274">
        <f t="shared" si="902"/>
        <v>62.587109539845862</v>
      </c>
      <c r="G6274">
        <f t="shared" si="903"/>
        <v>3917.1462805526648</v>
      </c>
      <c r="H6274">
        <f t="shared" si="904"/>
        <v>2420.907997813908</v>
      </c>
      <c r="I6274">
        <f t="shared" si="905"/>
        <v>3.2380000000000004</v>
      </c>
      <c r="J6274">
        <f t="shared" si="906"/>
        <v>4.7523634832760582</v>
      </c>
      <c r="K6274">
        <f t="shared" si="907"/>
        <v>-338.35641950830654</v>
      </c>
    </row>
    <row r="6275" spans="1:11">
      <c r="A6275">
        <v>15.6388</v>
      </c>
      <c r="B6275">
        <f t="shared" si="899"/>
        <v>15.4663</v>
      </c>
      <c r="C6275">
        <v>-6.9999900000000004E-2</v>
      </c>
      <c r="D6275">
        <f t="shared" si="900"/>
        <v>-0.68646451933499997</v>
      </c>
      <c r="E6275">
        <f t="shared" si="901"/>
        <v>-11.26654465141047</v>
      </c>
      <c r="F6275">
        <f t="shared" si="902"/>
        <v>62.557816523752201</v>
      </c>
      <c r="G6275">
        <f t="shared" si="903"/>
        <v>3913.4804082194441</v>
      </c>
      <c r="H6275">
        <f t="shared" si="904"/>
        <v>2421.0706481368697</v>
      </c>
      <c r="I6275">
        <f t="shared" si="905"/>
        <v>3.2380000000000004</v>
      </c>
      <c r="J6275">
        <f t="shared" si="906"/>
        <v>1.8906595431139488</v>
      </c>
      <c r="K6275">
        <f t="shared" si="907"/>
        <v>1184.2457764969754</v>
      </c>
    </row>
    <row r="6276" spans="1:11">
      <c r="A6276">
        <v>15.6412</v>
      </c>
      <c r="B6276">
        <f t="shared" si="899"/>
        <v>15.4687</v>
      </c>
      <c r="C6276">
        <v>-6.9999900000000004E-2</v>
      </c>
      <c r="D6276">
        <f t="shared" si="900"/>
        <v>-0.68646451933499997</v>
      </c>
      <c r="E6276">
        <f t="shared" si="901"/>
        <v>-11.26654465141047</v>
      </c>
      <c r="F6276">
        <f t="shared" si="902"/>
        <v>62.530776816588819</v>
      </c>
      <c r="G6276">
        <f t="shared" si="903"/>
        <v>3910.0980492860417</v>
      </c>
      <c r="H6276">
        <f t="shared" si="904"/>
        <v>2421.2207220012297</v>
      </c>
      <c r="I6276">
        <f t="shared" si="905"/>
        <v>3.2380000000000004</v>
      </c>
      <c r="J6276">
        <f t="shared" si="906"/>
        <v>1.8871043694936009</v>
      </c>
      <c r="K6276">
        <f t="shared" si="907"/>
        <v>1184.2457764969754</v>
      </c>
    </row>
    <row r="6277" spans="1:11">
      <c r="A6277">
        <v>15.643800000000001</v>
      </c>
      <c r="B6277">
        <f t="shared" si="899"/>
        <v>15.471300000000001</v>
      </c>
      <c r="C6277">
        <v>-6.9999900000000004E-2</v>
      </c>
      <c r="D6277">
        <f t="shared" si="900"/>
        <v>-0.68646451933499997</v>
      </c>
      <c r="E6277">
        <f t="shared" si="901"/>
        <v>-11.26654465141047</v>
      </c>
      <c r="F6277">
        <f t="shared" si="902"/>
        <v>62.501483800495137</v>
      </c>
      <c r="G6277">
        <f t="shared" si="903"/>
        <v>3906.4354772635561</v>
      </c>
      <c r="H6277">
        <f t="shared" si="904"/>
        <v>2421.383225859111</v>
      </c>
      <c r="I6277">
        <f t="shared" si="905"/>
        <v>3.2380000000000004</v>
      </c>
      <c r="J6277">
        <f t="shared" si="906"/>
        <v>1.8832546658715588</v>
      </c>
      <c r="K6277">
        <f t="shared" si="907"/>
        <v>1184.2457764969754</v>
      </c>
    </row>
    <row r="6278" spans="1:11">
      <c r="A6278">
        <v>15.6462</v>
      </c>
      <c r="B6278">
        <f t="shared" si="899"/>
        <v>15.473700000000001</v>
      </c>
      <c r="C6278">
        <v>0.02</v>
      </c>
      <c r="D6278">
        <f t="shared" si="900"/>
        <v>0.196133</v>
      </c>
      <c r="E6278">
        <f t="shared" si="901"/>
        <v>-10.38394713207547</v>
      </c>
      <c r="F6278">
        <f t="shared" si="902"/>
        <v>62.476562327378161</v>
      </c>
      <c r="G6278">
        <f t="shared" si="903"/>
        <v>3903.3208402467681</v>
      </c>
      <c r="H6278">
        <f t="shared" si="904"/>
        <v>2421.5331696086969</v>
      </c>
      <c r="I6278">
        <f t="shared" si="905"/>
        <v>3.2380000000000004</v>
      </c>
      <c r="J6278">
        <f t="shared" si="906"/>
        <v>4.7378316604763491</v>
      </c>
      <c r="K6278">
        <f t="shared" si="907"/>
        <v>-338.35641950830654</v>
      </c>
    </row>
    <row r="6279" spans="1:11">
      <c r="A6279">
        <v>15.6488</v>
      </c>
      <c r="B6279">
        <f t="shared" si="899"/>
        <v>15.4763</v>
      </c>
      <c r="C6279">
        <v>-6.9999900000000004E-2</v>
      </c>
      <c r="D6279">
        <f t="shared" si="900"/>
        <v>-0.68646451933499997</v>
      </c>
      <c r="E6279">
        <f t="shared" si="901"/>
        <v>-11.26654465141047</v>
      </c>
      <c r="F6279">
        <f t="shared" si="902"/>
        <v>62.447269311284501</v>
      </c>
      <c r="G6279">
        <f t="shared" si="903"/>
        <v>3899.6614444360948</v>
      </c>
      <c r="H6279">
        <f t="shared" si="904"/>
        <v>2421.6955325089061</v>
      </c>
      <c r="I6279">
        <f t="shared" si="905"/>
        <v>3.2380000000000004</v>
      </c>
      <c r="J6279">
        <f t="shared" si="906"/>
        <v>1.8761345277414128</v>
      </c>
      <c r="K6279">
        <f t="shared" si="907"/>
        <v>1184.2457764969754</v>
      </c>
    </row>
    <row r="6280" spans="1:11">
      <c r="A6280">
        <v>15.651199999999999</v>
      </c>
      <c r="B6280">
        <f t="shared" si="899"/>
        <v>15.4787</v>
      </c>
      <c r="C6280">
        <v>0.02</v>
      </c>
      <c r="D6280">
        <f t="shared" si="900"/>
        <v>0.196133</v>
      </c>
      <c r="E6280">
        <f t="shared" si="901"/>
        <v>-10.38394713207547</v>
      </c>
      <c r="F6280">
        <f t="shared" si="902"/>
        <v>62.422347838167525</v>
      </c>
      <c r="G6280">
        <f t="shared" si="903"/>
        <v>3896.5495096291779</v>
      </c>
      <c r="H6280">
        <f t="shared" si="904"/>
        <v>2421.8453461437175</v>
      </c>
      <c r="I6280">
        <f t="shared" si="905"/>
        <v>3.2380000000000004</v>
      </c>
      <c r="J6280">
        <f t="shared" si="906"/>
        <v>4.730714362619941</v>
      </c>
      <c r="K6280">
        <f t="shared" si="907"/>
        <v>-338.35641950830654</v>
      </c>
    </row>
    <row r="6281" spans="1:11">
      <c r="A6281">
        <v>15.6538</v>
      </c>
      <c r="B6281">
        <f t="shared" si="899"/>
        <v>15.481300000000001</v>
      </c>
      <c r="C6281">
        <v>-6.9999900000000004E-2</v>
      </c>
      <c r="D6281">
        <f t="shared" si="900"/>
        <v>-0.68646451933499997</v>
      </c>
      <c r="E6281">
        <f t="shared" si="901"/>
        <v>-11.26654465141047</v>
      </c>
      <c r="F6281">
        <f t="shared" si="902"/>
        <v>62.393054822073843</v>
      </c>
      <c r="G6281">
        <f t="shared" si="903"/>
        <v>3892.8932900303121</v>
      </c>
      <c r="H6281">
        <f t="shared" si="904"/>
        <v>2422.0075680862551</v>
      </c>
      <c r="I6281">
        <f t="shared" si="905"/>
        <v>3.2380000000000004</v>
      </c>
      <c r="J6281">
        <f t="shared" si="906"/>
        <v>1.8690205683788337</v>
      </c>
      <c r="K6281">
        <f t="shared" si="907"/>
        <v>1184.2457764969754</v>
      </c>
    </row>
    <row r="6282" spans="1:11">
      <c r="A6282">
        <v>15.6563</v>
      </c>
      <c r="B6282">
        <f t="shared" si="899"/>
        <v>15.4838</v>
      </c>
      <c r="C6282">
        <v>-6.9999900000000004E-2</v>
      </c>
      <c r="D6282">
        <f t="shared" si="900"/>
        <v>-0.68646451933499997</v>
      </c>
      <c r="E6282">
        <f t="shared" si="901"/>
        <v>-11.26654465141047</v>
      </c>
      <c r="F6282">
        <f t="shared" si="902"/>
        <v>62.364888460445322</v>
      </c>
      <c r="G6282">
        <f t="shared" si="903"/>
        <v>3889.3793126837859</v>
      </c>
      <c r="H6282">
        <f t="shared" si="904"/>
        <v>2422.1634803074062</v>
      </c>
      <c r="I6282">
        <f t="shared" si="905"/>
        <v>3.2380000000000004</v>
      </c>
      <c r="J6282">
        <f t="shared" si="906"/>
        <v>1.8653270515727085</v>
      </c>
      <c r="K6282">
        <f t="shared" si="907"/>
        <v>1184.2457764969754</v>
      </c>
    </row>
    <row r="6283" spans="1:11">
      <c r="A6283">
        <v>15.6587</v>
      </c>
      <c r="B6283">
        <f t="shared" si="899"/>
        <v>15.4862</v>
      </c>
      <c r="C6283">
        <v>-0.16</v>
      </c>
      <c r="D6283">
        <f t="shared" si="900"/>
        <v>-1.569064</v>
      </c>
      <c r="E6283">
        <f t="shared" si="901"/>
        <v>-12.14914413207547</v>
      </c>
      <c r="F6283">
        <f t="shared" si="902"/>
        <v>62.335730514528343</v>
      </c>
      <c r="G6283">
        <f t="shared" si="903"/>
        <v>3885.7432987799002</v>
      </c>
      <c r="H6283">
        <f t="shared" si="904"/>
        <v>2422.3130860606411</v>
      </c>
      <c r="I6283">
        <f t="shared" si="905"/>
        <v>3.2380000000000004</v>
      </c>
      <c r="J6283">
        <f t="shared" si="906"/>
        <v>-0.99635185539144722</v>
      </c>
      <c r="K6283">
        <f t="shared" si="907"/>
        <v>2706.8513560664524</v>
      </c>
    </row>
    <row r="6284" spans="1:11">
      <c r="A6284">
        <v>15.661300000000001</v>
      </c>
      <c r="B6284">
        <f t="shared" si="899"/>
        <v>15.488800000000001</v>
      </c>
      <c r="C6284">
        <v>-6.9999900000000004E-2</v>
      </c>
      <c r="D6284">
        <f t="shared" si="900"/>
        <v>-0.68646451933499997</v>
      </c>
      <c r="E6284">
        <f t="shared" si="901"/>
        <v>-11.26654465141047</v>
      </c>
      <c r="F6284">
        <f t="shared" si="902"/>
        <v>62.306437498434661</v>
      </c>
      <c r="G6284">
        <f t="shared" si="903"/>
        <v>3882.092153746345</v>
      </c>
      <c r="H6284">
        <f t="shared" si="904"/>
        <v>2422.475082798137</v>
      </c>
      <c r="I6284">
        <f t="shared" si="905"/>
        <v>3.2380000000000004</v>
      </c>
      <c r="J6284">
        <f t="shared" si="906"/>
        <v>1.8576675702072558</v>
      </c>
      <c r="K6284">
        <f t="shared" si="907"/>
        <v>1184.2457764969754</v>
      </c>
    </row>
    <row r="6285" spans="1:11">
      <c r="A6285">
        <v>15.6637</v>
      </c>
      <c r="B6285">
        <f t="shared" si="899"/>
        <v>15.491200000000001</v>
      </c>
      <c r="C6285">
        <v>-6.9999900000000004E-2</v>
      </c>
      <c r="D6285">
        <f t="shared" si="900"/>
        <v>-0.68646451933499997</v>
      </c>
      <c r="E6285">
        <f t="shared" si="901"/>
        <v>-11.26654465141047</v>
      </c>
      <c r="F6285">
        <f t="shared" si="902"/>
        <v>62.279397791271279</v>
      </c>
      <c r="G6285">
        <f t="shared" si="903"/>
        <v>3878.723389243406</v>
      </c>
      <c r="H6285">
        <f t="shared" si="904"/>
        <v>2422.6245533528358</v>
      </c>
      <c r="I6285">
        <f t="shared" si="905"/>
        <v>3.2380000000000004</v>
      </c>
      <c r="J6285">
        <f t="shared" si="906"/>
        <v>1.8541266855968912</v>
      </c>
      <c r="K6285">
        <f t="shared" si="907"/>
        <v>1184.2457764969754</v>
      </c>
    </row>
    <row r="6286" spans="1:11">
      <c r="A6286">
        <v>15.6663</v>
      </c>
      <c r="B6286">
        <f t="shared" si="899"/>
        <v>15.4938</v>
      </c>
      <c r="C6286">
        <v>-6.9999900000000004E-2</v>
      </c>
      <c r="D6286">
        <f t="shared" si="900"/>
        <v>-0.68646451933499997</v>
      </c>
      <c r="E6286">
        <f t="shared" si="901"/>
        <v>-11.26654465141047</v>
      </c>
      <c r="F6286">
        <f t="shared" si="902"/>
        <v>62.250104775177618</v>
      </c>
      <c r="G6286">
        <f t="shared" si="903"/>
        <v>3875.0755445205914</v>
      </c>
      <c r="H6286">
        <f t="shared" si="904"/>
        <v>2422.7864036252513</v>
      </c>
      <c r="I6286">
        <f t="shared" si="905"/>
        <v>3.2380000000000004</v>
      </c>
      <c r="J6286">
        <f t="shared" si="906"/>
        <v>1.8502924617356671</v>
      </c>
      <c r="K6286">
        <f t="shared" si="907"/>
        <v>1184.2457764969754</v>
      </c>
    </row>
    <row r="6287" spans="1:11">
      <c r="A6287">
        <v>15.668699999999999</v>
      </c>
      <c r="B6287">
        <f t="shared" si="899"/>
        <v>15.4962</v>
      </c>
      <c r="C6287">
        <v>0.02</v>
      </c>
      <c r="D6287">
        <f t="shared" si="900"/>
        <v>0.196133</v>
      </c>
      <c r="E6287">
        <f t="shared" si="901"/>
        <v>-10.38394713207547</v>
      </c>
      <c r="F6287">
        <f t="shared" si="902"/>
        <v>62.225183302060643</v>
      </c>
      <c r="G6287">
        <f t="shared" si="903"/>
        <v>3871.9734369750468</v>
      </c>
      <c r="H6287">
        <f t="shared" si="904"/>
        <v>2422.9357440651761</v>
      </c>
      <c r="I6287">
        <f t="shared" si="905"/>
        <v>3.2380000000000004</v>
      </c>
      <c r="J6287">
        <f t="shared" si="906"/>
        <v>4.7048826259793159</v>
      </c>
      <c r="K6287">
        <f t="shared" si="907"/>
        <v>-338.35641950830654</v>
      </c>
    </row>
    <row r="6288" spans="1:11">
      <c r="A6288">
        <v>15.6713</v>
      </c>
      <c r="B6288">
        <f t="shared" si="899"/>
        <v>15.498800000000001</v>
      </c>
      <c r="C6288">
        <v>-6.9999900000000004E-2</v>
      </c>
      <c r="D6288">
        <f t="shared" si="900"/>
        <v>-0.68646451933499997</v>
      </c>
      <c r="E6288">
        <f t="shared" si="901"/>
        <v>-11.26654465141047</v>
      </c>
      <c r="F6288">
        <f t="shared" si="902"/>
        <v>62.195890285966961</v>
      </c>
      <c r="G6288">
        <f t="shared" si="903"/>
        <v>3868.3287684640395</v>
      </c>
      <c r="H6288">
        <f t="shared" si="904"/>
        <v>2423.0974533799199</v>
      </c>
      <c r="I6288">
        <f t="shared" si="905"/>
        <v>3.2380000000000004</v>
      </c>
      <c r="J6288">
        <f t="shared" si="906"/>
        <v>1.8432009730051915</v>
      </c>
      <c r="K6288">
        <f t="shared" si="907"/>
        <v>1184.2457764969754</v>
      </c>
    </row>
    <row r="6289" spans="1:11">
      <c r="A6289">
        <v>15.6737</v>
      </c>
      <c r="B6289">
        <f t="shared" si="899"/>
        <v>15.501200000000001</v>
      </c>
      <c r="C6289">
        <v>0.02</v>
      </c>
      <c r="D6289">
        <f t="shared" si="900"/>
        <v>0.196133</v>
      </c>
      <c r="E6289">
        <f t="shared" si="901"/>
        <v>-10.38394713207547</v>
      </c>
      <c r="F6289">
        <f t="shared" si="902"/>
        <v>62.170968812849985</v>
      </c>
      <c r="G6289">
        <f t="shared" si="903"/>
        <v>3865.2293631283655</v>
      </c>
      <c r="H6289">
        <f t="shared" si="904"/>
        <v>2423.2466637050707</v>
      </c>
      <c r="I6289">
        <f t="shared" si="905"/>
        <v>3.2380000000000004</v>
      </c>
      <c r="J6289">
        <f t="shared" si="906"/>
        <v>4.6977939775225774</v>
      </c>
      <c r="K6289">
        <f t="shared" si="907"/>
        <v>-338.35641950830654</v>
      </c>
    </row>
    <row r="6290" spans="1:11">
      <c r="A6290">
        <v>15.676299999999999</v>
      </c>
      <c r="B6290">
        <f t="shared" si="899"/>
        <v>15.5038</v>
      </c>
      <c r="C6290">
        <v>0.02</v>
      </c>
      <c r="D6290">
        <f t="shared" si="900"/>
        <v>0.196133</v>
      </c>
      <c r="E6290">
        <f t="shared" si="901"/>
        <v>-10.38394713207547</v>
      </c>
      <c r="F6290">
        <f t="shared" si="902"/>
        <v>62.143970550306598</v>
      </c>
      <c r="G6290">
        <f t="shared" si="903"/>
        <v>3861.873075757374</v>
      </c>
      <c r="H6290">
        <f t="shared" si="904"/>
        <v>2423.4082380285013</v>
      </c>
      <c r="I6290">
        <f t="shared" si="905"/>
        <v>3.2380000000000004</v>
      </c>
      <c r="J6290">
        <f t="shared" si="906"/>
        <v>4.6942662075376065</v>
      </c>
      <c r="K6290">
        <f t="shared" si="907"/>
        <v>-338.35641950830654</v>
      </c>
    </row>
    <row r="6291" spans="1:11">
      <c r="A6291">
        <v>15.678800000000001</v>
      </c>
      <c r="B6291">
        <f t="shared" si="899"/>
        <v>15.506300000000001</v>
      </c>
      <c r="C6291">
        <v>-0.16</v>
      </c>
      <c r="D6291">
        <f t="shared" si="900"/>
        <v>-1.569064</v>
      </c>
      <c r="E6291">
        <f t="shared" si="901"/>
        <v>-12.14914413207547</v>
      </c>
      <c r="F6291">
        <f t="shared" si="902"/>
        <v>62.113597689976395</v>
      </c>
      <c r="G6291">
        <f t="shared" si="903"/>
        <v>3858.099017992241</v>
      </c>
      <c r="H6291">
        <f t="shared" si="904"/>
        <v>2423.5635220227264</v>
      </c>
      <c r="I6291">
        <f t="shared" si="905"/>
        <v>3.2380000000000004</v>
      </c>
      <c r="J6291">
        <f t="shared" si="906"/>
        <v>-1.0254085639622641</v>
      </c>
      <c r="K6291">
        <f t="shared" si="907"/>
        <v>2706.8513560664524</v>
      </c>
    </row>
    <row r="6292" spans="1:11">
      <c r="A6292">
        <v>15.6812</v>
      </c>
      <c r="B6292">
        <f t="shared" ref="B6292:B6355" si="908">A6292-$B$15</f>
        <v>15.508700000000001</v>
      </c>
      <c r="C6292">
        <v>-6.9999900000000004E-2</v>
      </c>
      <c r="D6292">
        <f t="shared" si="900"/>
        <v>-0.68646451933499997</v>
      </c>
      <c r="E6292">
        <f t="shared" si="901"/>
        <v>-11.26654465141047</v>
      </c>
      <c r="F6292">
        <f t="shared" si="902"/>
        <v>62.086557982813012</v>
      </c>
      <c r="G6292">
        <f t="shared" si="903"/>
        <v>3854.7406821532022</v>
      </c>
      <c r="H6292">
        <f t="shared" si="904"/>
        <v>2423.712529761885</v>
      </c>
      <c r="I6292">
        <f t="shared" si="905"/>
        <v>3.2380000000000004</v>
      </c>
      <c r="J6292">
        <f t="shared" si="906"/>
        <v>1.8289186313157177</v>
      </c>
      <c r="K6292">
        <f t="shared" si="907"/>
        <v>1184.2457764969754</v>
      </c>
    </row>
    <row r="6293" spans="1:11">
      <c r="A6293">
        <v>15.6838</v>
      </c>
      <c r="B6293">
        <f t="shared" si="908"/>
        <v>15.5113</v>
      </c>
      <c r="C6293">
        <v>-6.9999900000000004E-2</v>
      </c>
      <c r="D6293">
        <f t="shared" si="900"/>
        <v>-0.68646451933499997</v>
      </c>
      <c r="E6293">
        <f t="shared" si="901"/>
        <v>-11.26654465141047</v>
      </c>
      <c r="F6293">
        <f t="shared" si="902"/>
        <v>62.057264966719352</v>
      </c>
      <c r="G6293">
        <f t="shared" si="903"/>
        <v>3851.1041351496128</v>
      </c>
      <c r="H6293">
        <f t="shared" si="904"/>
        <v>2423.8738786507984</v>
      </c>
      <c r="I6293">
        <f t="shared" si="905"/>
        <v>3.2380000000000004</v>
      </c>
      <c r="J6293">
        <f t="shared" si="906"/>
        <v>1.8250962824074932</v>
      </c>
      <c r="K6293">
        <f t="shared" si="907"/>
        <v>1184.2457764969754</v>
      </c>
    </row>
    <row r="6294" spans="1:11">
      <c r="A6294">
        <v>15.686199999999999</v>
      </c>
      <c r="B6294">
        <f t="shared" si="908"/>
        <v>15.5137</v>
      </c>
      <c r="C6294">
        <v>-6.9999900000000004E-2</v>
      </c>
      <c r="D6294">
        <f t="shared" si="900"/>
        <v>-0.68646451933499997</v>
      </c>
      <c r="E6294">
        <f t="shared" si="901"/>
        <v>-11.26654465141047</v>
      </c>
      <c r="F6294">
        <f t="shared" si="902"/>
        <v>62.030225259555969</v>
      </c>
      <c r="G6294">
        <f t="shared" si="903"/>
        <v>3847.7488457512554</v>
      </c>
      <c r="H6294">
        <f t="shared" si="904"/>
        <v>2424.0227511914213</v>
      </c>
      <c r="I6294">
        <f t="shared" si="905"/>
        <v>3.2380000000000004</v>
      </c>
      <c r="J6294">
        <f t="shared" si="906"/>
        <v>1.8215695613845195</v>
      </c>
      <c r="K6294">
        <f t="shared" si="907"/>
        <v>1184.2457764969754</v>
      </c>
    </row>
    <row r="6295" spans="1:11">
      <c r="A6295">
        <v>15.688800000000001</v>
      </c>
      <c r="B6295">
        <f t="shared" si="908"/>
        <v>15.516300000000001</v>
      </c>
      <c r="C6295">
        <v>-6.9999900000000004E-2</v>
      </c>
      <c r="D6295">
        <f t="shared" si="900"/>
        <v>-0.68646451933499997</v>
      </c>
      <c r="E6295">
        <f t="shared" si="901"/>
        <v>-11.26654465141047</v>
      </c>
      <c r="F6295">
        <f t="shared" si="902"/>
        <v>62.000932243462287</v>
      </c>
      <c r="G6295">
        <f t="shared" si="903"/>
        <v>3844.1155990584016</v>
      </c>
      <c r="H6295">
        <f t="shared" si="904"/>
        <v>2424.1839536152543</v>
      </c>
      <c r="I6295">
        <f t="shared" si="905"/>
        <v>3.2380000000000004</v>
      </c>
      <c r="J6295">
        <f t="shared" si="906"/>
        <v>1.8177506814096329</v>
      </c>
      <c r="K6295">
        <f t="shared" si="907"/>
        <v>1184.2457764969754</v>
      </c>
    </row>
    <row r="6296" spans="1:11">
      <c r="A6296">
        <v>15.6912</v>
      </c>
      <c r="B6296">
        <f t="shared" si="908"/>
        <v>15.518700000000001</v>
      </c>
      <c r="C6296">
        <v>-6.9999900000000004E-2</v>
      </c>
      <c r="D6296">
        <f t="shared" si="900"/>
        <v>-0.68646451933499997</v>
      </c>
      <c r="E6296">
        <f t="shared" si="901"/>
        <v>-11.26654465141047</v>
      </c>
      <c r="F6296">
        <f t="shared" si="902"/>
        <v>61.973892536298905</v>
      </c>
      <c r="G6296">
        <f t="shared" si="903"/>
        <v>3840.7633561007251</v>
      </c>
      <c r="H6296">
        <f t="shared" si="904"/>
        <v>2424.3326909573416</v>
      </c>
      <c r="I6296">
        <f t="shared" si="905"/>
        <v>3.2380000000000004</v>
      </c>
      <c r="J6296">
        <f t="shared" si="906"/>
        <v>1.8142271624789732</v>
      </c>
      <c r="K6296">
        <f t="shared" si="907"/>
        <v>1184.2457764969754</v>
      </c>
    </row>
    <row r="6297" spans="1:11">
      <c r="A6297">
        <v>15.6938</v>
      </c>
      <c r="B6297">
        <f t="shared" si="908"/>
        <v>15.5213</v>
      </c>
      <c r="C6297">
        <v>-6.9999900000000004E-2</v>
      </c>
      <c r="D6297">
        <f t="shared" si="900"/>
        <v>-0.68646451933499997</v>
      </c>
      <c r="E6297">
        <f t="shared" si="901"/>
        <v>-11.26654465141047</v>
      </c>
      <c r="F6297">
        <f t="shared" si="902"/>
        <v>61.944599520205244</v>
      </c>
      <c r="G6297">
        <f t="shared" si="903"/>
        <v>3837.1334097186118</v>
      </c>
      <c r="H6297">
        <f t="shared" si="904"/>
        <v>2424.4937469160941</v>
      </c>
      <c r="I6297">
        <f t="shared" si="905"/>
        <v>3.2380000000000004</v>
      </c>
      <c r="J6297">
        <f t="shared" si="906"/>
        <v>1.8104117514374298</v>
      </c>
      <c r="K6297">
        <f t="shared" si="907"/>
        <v>1184.2457764969754</v>
      </c>
    </row>
    <row r="6298" spans="1:11">
      <c r="A6298">
        <v>15.696199999999999</v>
      </c>
      <c r="B6298">
        <f t="shared" si="908"/>
        <v>15.5237</v>
      </c>
      <c r="C6298">
        <v>-6.9999900000000004E-2</v>
      </c>
      <c r="D6298">
        <f t="shared" si="900"/>
        <v>-0.68646451933499997</v>
      </c>
      <c r="E6298">
        <f t="shared" si="901"/>
        <v>-11.26654465141047</v>
      </c>
      <c r="F6298">
        <f t="shared" si="902"/>
        <v>61.917559813041862</v>
      </c>
      <c r="G6298">
        <f t="shared" si="903"/>
        <v>3833.7842132016167</v>
      </c>
      <c r="H6298">
        <f t="shared" si="904"/>
        <v>2424.6423490596453</v>
      </c>
      <c r="I6298">
        <f t="shared" si="905"/>
        <v>3.2380000000000004</v>
      </c>
      <c r="J6298">
        <f t="shared" si="906"/>
        <v>1.8068914345990859</v>
      </c>
      <c r="K6298">
        <f t="shared" si="907"/>
        <v>1184.2457764969754</v>
      </c>
    </row>
    <row r="6299" spans="1:11">
      <c r="A6299">
        <v>15.698700000000001</v>
      </c>
      <c r="B6299">
        <f t="shared" si="908"/>
        <v>15.526200000000001</v>
      </c>
      <c r="C6299">
        <v>-6.9999900000000004E-2</v>
      </c>
      <c r="D6299">
        <f t="shared" si="900"/>
        <v>-0.68646451933499997</v>
      </c>
      <c r="E6299">
        <f t="shared" si="901"/>
        <v>-11.26654465141047</v>
      </c>
      <c r="F6299">
        <f t="shared" si="902"/>
        <v>61.889393451413319</v>
      </c>
      <c r="G6299">
        <f t="shared" si="903"/>
        <v>3830.297021783842</v>
      </c>
      <c r="H6299">
        <f t="shared" si="904"/>
        <v>2424.7970725432738</v>
      </c>
      <c r="I6299">
        <f t="shared" si="905"/>
        <v>3.2380000000000004</v>
      </c>
      <c r="J6299">
        <f t="shared" si="906"/>
        <v>1.8032260722937599</v>
      </c>
      <c r="K6299">
        <f t="shared" si="907"/>
        <v>1184.2457764969754</v>
      </c>
    </row>
    <row r="6300" spans="1:11">
      <c r="A6300">
        <v>15.7013</v>
      </c>
      <c r="B6300">
        <f t="shared" si="908"/>
        <v>15.5288</v>
      </c>
      <c r="C6300">
        <v>-6.9999900000000004E-2</v>
      </c>
      <c r="D6300">
        <f t="shared" si="900"/>
        <v>-0.68646451933499997</v>
      </c>
      <c r="E6300">
        <f t="shared" si="901"/>
        <v>-11.26654465141047</v>
      </c>
      <c r="F6300">
        <f t="shared" si="902"/>
        <v>61.860100435319659</v>
      </c>
      <c r="G6300">
        <f t="shared" si="903"/>
        <v>3826.6720258678356</v>
      </c>
      <c r="H6300">
        <f t="shared" si="904"/>
        <v>2424.9579088044056</v>
      </c>
      <c r="I6300">
        <f t="shared" si="905"/>
        <v>3.2380000000000004</v>
      </c>
      <c r="J6300">
        <f t="shared" si="906"/>
        <v>1.7994158646522278</v>
      </c>
      <c r="K6300">
        <f t="shared" si="907"/>
        <v>1184.2457764969754</v>
      </c>
    </row>
    <row r="6301" spans="1:11">
      <c r="A6301">
        <v>15.7037</v>
      </c>
      <c r="B6301">
        <f t="shared" si="908"/>
        <v>15.5312</v>
      </c>
      <c r="C6301">
        <v>0.11</v>
      </c>
      <c r="D6301">
        <f t="shared" si="900"/>
        <v>1.0787315</v>
      </c>
      <c r="E6301">
        <f t="shared" si="901"/>
        <v>-9.5013486320754694</v>
      </c>
      <c r="F6301">
        <f t="shared" si="902"/>
        <v>61.837297198602677</v>
      </c>
      <c r="G6301">
        <f t="shared" si="903"/>
        <v>3823.8513248283143</v>
      </c>
      <c r="H6301">
        <f t="shared" si="904"/>
        <v>2425.1063183176821</v>
      </c>
      <c r="I6301">
        <f t="shared" si="905"/>
        <v>3.2380000000000004</v>
      </c>
      <c r="J6301">
        <f t="shared" si="906"/>
        <v>7.5121557562896992</v>
      </c>
      <c r="K6301">
        <f t="shared" si="907"/>
        <v>-1860.9603072956861</v>
      </c>
    </row>
    <row r="6302" spans="1:11">
      <c r="A6302">
        <v>15.706300000000001</v>
      </c>
      <c r="B6302">
        <f t="shared" si="908"/>
        <v>15.533800000000001</v>
      </c>
      <c r="C6302">
        <v>-6.9999900000000004E-2</v>
      </c>
      <c r="D6302">
        <f t="shared" si="900"/>
        <v>-0.68646451933499997</v>
      </c>
      <c r="E6302">
        <f t="shared" si="901"/>
        <v>-11.26654465141047</v>
      </c>
      <c r="F6302">
        <f t="shared" si="902"/>
        <v>61.808004182508995</v>
      </c>
      <c r="G6302">
        <f t="shared" si="903"/>
        <v>3820.2293810250494</v>
      </c>
      <c r="H6302">
        <f t="shared" si="904"/>
        <v>2425.2670191285565</v>
      </c>
      <c r="I6302">
        <f t="shared" si="905"/>
        <v>3.2380000000000004</v>
      </c>
      <c r="J6302">
        <f t="shared" si="906"/>
        <v>1.7926440460956137</v>
      </c>
      <c r="K6302">
        <f t="shared" si="907"/>
        <v>1184.2457764969754</v>
      </c>
    </row>
    <row r="6303" spans="1:11">
      <c r="A6303">
        <v>15.7087</v>
      </c>
      <c r="B6303">
        <f t="shared" si="908"/>
        <v>15.536200000000001</v>
      </c>
      <c r="C6303">
        <v>0.02</v>
      </c>
      <c r="D6303">
        <f t="shared" si="900"/>
        <v>0.196133</v>
      </c>
      <c r="E6303">
        <f t="shared" si="901"/>
        <v>-10.38394713207547</v>
      </c>
      <c r="F6303">
        <f t="shared" si="902"/>
        <v>61.783082709392019</v>
      </c>
      <c r="G6303">
        <f t="shared" si="903"/>
        <v>3817.1493090755753</v>
      </c>
      <c r="H6303">
        <f t="shared" si="904"/>
        <v>2425.4152985270589</v>
      </c>
      <c r="I6303">
        <f t="shared" si="905"/>
        <v>3.2380000000000004</v>
      </c>
      <c r="J6303">
        <f t="shared" si="906"/>
        <v>4.647257371798883</v>
      </c>
      <c r="K6303">
        <f t="shared" si="907"/>
        <v>-338.35641950830654</v>
      </c>
    </row>
    <row r="6304" spans="1:11">
      <c r="A6304">
        <v>15.7113</v>
      </c>
      <c r="B6304">
        <f t="shared" si="908"/>
        <v>15.5388</v>
      </c>
      <c r="C6304">
        <v>0.02</v>
      </c>
      <c r="D6304">
        <f t="shared" si="900"/>
        <v>0.196133</v>
      </c>
      <c r="E6304">
        <f t="shared" si="901"/>
        <v>-10.38394713207547</v>
      </c>
      <c r="F6304">
        <f t="shared" si="902"/>
        <v>61.756084446848632</v>
      </c>
      <c r="G6304">
        <f t="shared" si="903"/>
        <v>3813.8139662062995</v>
      </c>
      <c r="H6304">
        <f t="shared" si="904"/>
        <v>2425.5758643466206</v>
      </c>
      <c r="I6304">
        <f t="shared" si="905"/>
        <v>3.2380000000000004</v>
      </c>
      <c r="J6304">
        <f t="shared" si="906"/>
        <v>4.6437516164319517</v>
      </c>
      <c r="K6304">
        <f t="shared" si="907"/>
        <v>-338.35641950830654</v>
      </c>
    </row>
    <row r="6305" spans="1:11">
      <c r="A6305">
        <v>15.713699999999999</v>
      </c>
      <c r="B6305">
        <f t="shared" si="908"/>
        <v>15.5412</v>
      </c>
      <c r="C6305">
        <v>-6.9999900000000004E-2</v>
      </c>
      <c r="D6305">
        <f t="shared" si="900"/>
        <v>-0.68646451933499997</v>
      </c>
      <c r="E6305">
        <f t="shared" si="901"/>
        <v>-11.26654465141047</v>
      </c>
      <c r="F6305">
        <f t="shared" si="902"/>
        <v>61.72904473968525</v>
      </c>
      <c r="G6305">
        <f t="shared" si="903"/>
        <v>3810.4749644740632</v>
      </c>
      <c r="H6305">
        <f t="shared" si="904"/>
        <v>2425.7240140539957</v>
      </c>
      <c r="I6305">
        <f t="shared" si="905"/>
        <v>3.2380000000000004</v>
      </c>
      <c r="J6305">
        <f t="shared" si="906"/>
        <v>1.7823912476532362</v>
      </c>
      <c r="K6305">
        <f t="shared" si="907"/>
        <v>1184.2457764969754</v>
      </c>
    </row>
    <row r="6306" spans="1:11">
      <c r="A6306">
        <v>15.7163</v>
      </c>
      <c r="B6306">
        <f t="shared" si="908"/>
        <v>15.543800000000001</v>
      </c>
      <c r="C6306">
        <v>0.02</v>
      </c>
      <c r="D6306">
        <f t="shared" si="900"/>
        <v>0.196133</v>
      </c>
      <c r="E6306">
        <f t="shared" si="901"/>
        <v>-10.38394713207547</v>
      </c>
      <c r="F6306">
        <f t="shared" si="902"/>
        <v>61.702046477141842</v>
      </c>
      <c r="G6306">
        <f t="shared" si="903"/>
        <v>3807.142539467372</v>
      </c>
      <c r="H6306">
        <f t="shared" si="904"/>
        <v>2425.8844393748363</v>
      </c>
      <c r="I6306">
        <f t="shared" si="905"/>
        <v>3.2380000000000004</v>
      </c>
      <c r="J6306">
        <f t="shared" si="906"/>
        <v>4.6367393268378194</v>
      </c>
      <c r="K6306">
        <f t="shared" si="907"/>
        <v>-338.35641950830654</v>
      </c>
    </row>
    <row r="6307" spans="1:11">
      <c r="A6307">
        <v>15.7188</v>
      </c>
      <c r="B6307">
        <f t="shared" si="908"/>
        <v>15.5463</v>
      </c>
      <c r="C6307">
        <v>0.02</v>
      </c>
      <c r="D6307">
        <f t="shared" si="900"/>
        <v>0.196133</v>
      </c>
      <c r="E6307">
        <f t="shared" si="901"/>
        <v>-10.38394713207547</v>
      </c>
      <c r="F6307">
        <f t="shared" si="902"/>
        <v>61.67608660931166</v>
      </c>
      <c r="G6307">
        <f t="shared" si="903"/>
        <v>3803.9396594393129</v>
      </c>
      <c r="H6307">
        <f t="shared" si="904"/>
        <v>2426.0386295913595</v>
      </c>
      <c r="I6307">
        <f t="shared" si="905"/>
        <v>3.2380000000000004</v>
      </c>
      <c r="J6307">
        <f t="shared" si="906"/>
        <v>4.6333728022290783</v>
      </c>
      <c r="K6307">
        <f t="shared" si="907"/>
        <v>-338.35641950830654</v>
      </c>
    </row>
    <row r="6308" spans="1:11">
      <c r="A6308">
        <v>15.7212</v>
      </c>
      <c r="B6308">
        <f t="shared" si="908"/>
        <v>15.5487</v>
      </c>
      <c r="C6308">
        <v>-6.9999900000000004E-2</v>
      </c>
      <c r="D6308">
        <f t="shared" si="900"/>
        <v>-0.68646451933499997</v>
      </c>
      <c r="E6308">
        <f t="shared" si="901"/>
        <v>-11.26654465141047</v>
      </c>
      <c r="F6308">
        <f t="shared" si="902"/>
        <v>61.649046902148278</v>
      </c>
      <c r="G6308">
        <f t="shared" si="903"/>
        <v>3800.6049839432781</v>
      </c>
      <c r="H6308">
        <f t="shared" si="904"/>
        <v>2426.1865873039246</v>
      </c>
      <c r="I6308">
        <f t="shared" si="905"/>
        <v>3.2380000000000004</v>
      </c>
      <c r="J6308">
        <f t="shared" si="906"/>
        <v>1.7720169807267232</v>
      </c>
      <c r="K6308">
        <f t="shared" si="907"/>
        <v>1184.2457764969754</v>
      </c>
    </row>
    <row r="6309" spans="1:11">
      <c r="A6309">
        <v>15.723800000000001</v>
      </c>
      <c r="B6309">
        <f t="shared" si="908"/>
        <v>15.551300000000001</v>
      </c>
      <c r="C6309">
        <v>-6.9999900000000004E-2</v>
      </c>
      <c r="D6309">
        <f t="shared" si="900"/>
        <v>-0.68646451933499997</v>
      </c>
      <c r="E6309">
        <f t="shared" si="901"/>
        <v>-11.26654465141047</v>
      </c>
      <c r="F6309">
        <f t="shared" si="902"/>
        <v>61.619753886054596</v>
      </c>
      <c r="G6309">
        <f t="shared" si="903"/>
        <v>3796.9940689779405</v>
      </c>
      <c r="H6309">
        <f t="shared" si="904"/>
        <v>2426.3467986640285</v>
      </c>
      <c r="I6309">
        <f t="shared" si="905"/>
        <v>3.2380000000000004</v>
      </c>
      <c r="J6309">
        <f t="shared" si="906"/>
        <v>1.7682215734731312</v>
      </c>
      <c r="K6309">
        <f t="shared" si="907"/>
        <v>1184.2457764969754</v>
      </c>
    </row>
    <row r="6310" spans="1:11">
      <c r="A6310">
        <v>15.7262</v>
      </c>
      <c r="B6310">
        <f t="shared" si="908"/>
        <v>15.553700000000001</v>
      </c>
      <c r="C6310">
        <v>-6.9999900000000004E-2</v>
      </c>
      <c r="D6310">
        <f t="shared" si="900"/>
        <v>-0.68646451933499997</v>
      </c>
      <c r="E6310">
        <f t="shared" si="901"/>
        <v>-11.26654465141047</v>
      </c>
      <c r="F6310">
        <f t="shared" si="902"/>
        <v>61.592714178891214</v>
      </c>
      <c r="G6310">
        <f t="shared" si="903"/>
        <v>3793.6624399225866</v>
      </c>
      <c r="H6310">
        <f t="shared" si="904"/>
        <v>2426.494621178058</v>
      </c>
      <c r="I6310">
        <f t="shared" si="905"/>
        <v>3.2380000000000004</v>
      </c>
      <c r="J6310">
        <f t="shared" si="906"/>
        <v>1.7647197216698207</v>
      </c>
      <c r="K6310">
        <f t="shared" si="907"/>
        <v>1184.2457764969754</v>
      </c>
    </row>
    <row r="6311" spans="1:11">
      <c r="A6311">
        <v>15.7288</v>
      </c>
      <c r="B6311">
        <f t="shared" si="908"/>
        <v>15.5563</v>
      </c>
      <c r="C6311">
        <v>-6.9999900000000004E-2</v>
      </c>
      <c r="D6311">
        <f t="shared" si="900"/>
        <v>-0.68646451933499997</v>
      </c>
      <c r="E6311">
        <f t="shared" si="901"/>
        <v>-11.26654465141047</v>
      </c>
      <c r="F6311">
        <f t="shared" si="902"/>
        <v>61.563421162797553</v>
      </c>
      <c r="G6311">
        <f t="shared" si="903"/>
        <v>3790.0548252679896</v>
      </c>
      <c r="H6311">
        <f t="shared" si="904"/>
        <v>2426.6546860730814</v>
      </c>
      <c r="I6311">
        <f t="shared" si="905"/>
        <v>3.2380000000000004</v>
      </c>
      <c r="J6311">
        <f t="shared" si="906"/>
        <v>1.7609277833495725</v>
      </c>
      <c r="K6311">
        <f t="shared" si="907"/>
        <v>1184.2457764969754</v>
      </c>
    </row>
    <row r="6312" spans="1:11">
      <c r="A6312">
        <v>15.731199999999999</v>
      </c>
      <c r="B6312">
        <f t="shared" si="908"/>
        <v>15.5587</v>
      </c>
      <c r="C6312">
        <v>-6.9999900000000004E-2</v>
      </c>
      <c r="D6312">
        <f t="shared" si="900"/>
        <v>-0.68646451933499997</v>
      </c>
      <c r="E6312">
        <f t="shared" si="901"/>
        <v>-11.26654465141047</v>
      </c>
      <c r="F6312">
        <f t="shared" si="902"/>
        <v>61.536381455634171</v>
      </c>
      <c r="G6312">
        <f t="shared" si="903"/>
        <v>3786.7262426533171</v>
      </c>
      <c r="H6312">
        <f t="shared" si="904"/>
        <v>2426.8023733885748</v>
      </c>
      <c r="I6312">
        <f t="shared" si="905"/>
        <v>3.2380000000000004</v>
      </c>
      <c r="J6312">
        <f t="shared" si="906"/>
        <v>1.7574291336385768</v>
      </c>
      <c r="K6312">
        <f t="shared" si="907"/>
        <v>1184.2457764969754</v>
      </c>
    </row>
    <row r="6313" spans="1:11">
      <c r="A6313">
        <v>15.7338</v>
      </c>
      <c r="B6313">
        <f t="shared" si="908"/>
        <v>15.561300000000001</v>
      </c>
      <c r="C6313">
        <v>-6.9999900000000004E-2</v>
      </c>
      <c r="D6313">
        <f t="shared" si="900"/>
        <v>-0.68646451933499997</v>
      </c>
      <c r="E6313">
        <f t="shared" si="901"/>
        <v>-11.26654465141047</v>
      </c>
      <c r="F6313">
        <f t="shared" si="902"/>
        <v>61.507088439540489</v>
      </c>
      <c r="G6313">
        <f t="shared" si="903"/>
        <v>3783.1219283094551</v>
      </c>
      <c r="H6313">
        <f t="shared" si="904"/>
        <v>2426.9622918185178</v>
      </c>
      <c r="I6313">
        <f t="shared" si="905"/>
        <v>3.2380000000000004</v>
      </c>
      <c r="J6313">
        <f t="shared" si="906"/>
        <v>1.753640664251666</v>
      </c>
      <c r="K6313">
        <f t="shared" si="907"/>
        <v>1184.2457764969754</v>
      </c>
    </row>
    <row r="6314" spans="1:11">
      <c r="A6314">
        <v>15.7362</v>
      </c>
      <c r="B6314">
        <f t="shared" si="908"/>
        <v>15.563700000000001</v>
      </c>
      <c r="C6314">
        <v>-6.9999900000000004E-2</v>
      </c>
      <c r="D6314">
        <f t="shared" si="900"/>
        <v>-0.68646451933499997</v>
      </c>
      <c r="E6314">
        <f t="shared" si="901"/>
        <v>-11.26654465141047</v>
      </c>
      <c r="F6314">
        <f t="shared" si="902"/>
        <v>61.480048732377107</v>
      </c>
      <c r="G6314">
        <f t="shared" si="903"/>
        <v>3779.796392135464</v>
      </c>
      <c r="H6314">
        <f t="shared" si="904"/>
        <v>2427.1098439354755</v>
      </c>
      <c r="I6314">
        <f t="shared" si="905"/>
        <v>3.2380000000000004</v>
      </c>
      <c r="J6314">
        <f t="shared" si="906"/>
        <v>1.7501452166329852</v>
      </c>
      <c r="K6314">
        <f t="shared" si="907"/>
        <v>1184.2457764969754</v>
      </c>
    </row>
    <row r="6315" spans="1:11">
      <c r="A6315">
        <v>15.738799999999999</v>
      </c>
      <c r="B6315">
        <f t="shared" si="908"/>
        <v>15.5663</v>
      </c>
      <c r="C6315">
        <v>-0.16</v>
      </c>
      <c r="D6315">
        <f t="shared" si="900"/>
        <v>-1.569064</v>
      </c>
      <c r="E6315">
        <f t="shared" si="901"/>
        <v>-12.14914413207547</v>
      </c>
      <c r="F6315">
        <f t="shared" si="902"/>
        <v>61.448460957633721</v>
      </c>
      <c r="G6315">
        <f t="shared" si="903"/>
        <v>3775.9133540618359</v>
      </c>
      <c r="H6315">
        <f t="shared" si="904"/>
        <v>2427.2696099339655</v>
      </c>
      <c r="I6315">
        <f t="shared" si="905"/>
        <v>3.2380000000000004</v>
      </c>
      <c r="J6315">
        <f t="shared" si="906"/>
        <v>-1.1117933356938154</v>
      </c>
      <c r="K6315">
        <f t="shared" si="907"/>
        <v>2706.8513560664524</v>
      </c>
    </row>
    <row r="6316" spans="1:11">
      <c r="A6316">
        <v>15.741300000000001</v>
      </c>
      <c r="B6316">
        <f t="shared" si="908"/>
        <v>15.568800000000001</v>
      </c>
      <c r="C6316">
        <v>0.02</v>
      </c>
      <c r="D6316">
        <f t="shared" si="900"/>
        <v>0.196133</v>
      </c>
      <c r="E6316">
        <f t="shared" si="901"/>
        <v>-10.38394713207547</v>
      </c>
      <c r="F6316">
        <f t="shared" si="902"/>
        <v>61.422501089803518</v>
      </c>
      <c r="G6316">
        <f t="shared" si="903"/>
        <v>3772.7236401269142</v>
      </c>
      <c r="H6316">
        <f t="shared" si="904"/>
        <v>2427.4231661866902</v>
      </c>
      <c r="I6316">
        <f t="shared" si="905"/>
        <v>3.2380000000000004</v>
      </c>
      <c r="J6316">
        <f t="shared" si="906"/>
        <v>4.6005618644850852</v>
      </c>
      <c r="K6316">
        <f t="shared" si="907"/>
        <v>-338.35641950830654</v>
      </c>
    </row>
    <row r="6317" spans="1:11">
      <c r="A6317">
        <v>15.7437</v>
      </c>
      <c r="B6317">
        <f t="shared" si="908"/>
        <v>15.571200000000001</v>
      </c>
      <c r="C6317">
        <v>-6.9999900000000004E-2</v>
      </c>
      <c r="D6317">
        <f t="shared" si="900"/>
        <v>-0.68646451933499997</v>
      </c>
      <c r="E6317">
        <f t="shared" si="901"/>
        <v>-11.26654465141047</v>
      </c>
      <c r="F6317">
        <f t="shared" si="902"/>
        <v>61.395461382640136</v>
      </c>
      <c r="G6317">
        <f t="shared" si="903"/>
        <v>3769.4026783872564</v>
      </c>
      <c r="H6317">
        <f t="shared" si="904"/>
        <v>2427.5705152940086</v>
      </c>
      <c r="I6317">
        <f t="shared" si="905"/>
        <v>3.2380000000000004</v>
      </c>
      <c r="J6317">
        <f t="shared" si="906"/>
        <v>1.7392204574153398</v>
      </c>
      <c r="K6317">
        <f t="shared" si="907"/>
        <v>1184.2457764969754</v>
      </c>
    </row>
    <row r="6318" spans="1:11">
      <c r="A6318">
        <v>15.7463</v>
      </c>
      <c r="B6318">
        <f t="shared" si="908"/>
        <v>15.5738</v>
      </c>
      <c r="C6318">
        <v>0.02</v>
      </c>
      <c r="D6318">
        <f t="shared" si="900"/>
        <v>0.196133</v>
      </c>
      <c r="E6318">
        <f t="shared" si="901"/>
        <v>-10.38394713207547</v>
      </c>
      <c r="F6318">
        <f t="shared" si="902"/>
        <v>61.368463120096749</v>
      </c>
      <c r="G6318">
        <f t="shared" si="903"/>
        <v>3766.0882657226748</v>
      </c>
      <c r="H6318">
        <f t="shared" si="904"/>
        <v>2427.7300732981207</v>
      </c>
      <c r="I6318">
        <f t="shared" si="905"/>
        <v>3.2380000000000004</v>
      </c>
      <c r="J6318">
        <f t="shared" si="906"/>
        <v>4.59358746924568</v>
      </c>
      <c r="K6318">
        <f t="shared" si="907"/>
        <v>-338.35641950830654</v>
      </c>
    </row>
    <row r="6319" spans="1:11">
      <c r="A6319">
        <v>15.748699999999999</v>
      </c>
      <c r="B6319">
        <f t="shared" si="908"/>
        <v>15.5762</v>
      </c>
      <c r="C6319">
        <v>-6.9999900000000004E-2</v>
      </c>
      <c r="D6319">
        <f t="shared" si="900"/>
        <v>-0.68646451933499997</v>
      </c>
      <c r="E6319">
        <f t="shared" si="901"/>
        <v>-11.26654465141047</v>
      </c>
      <c r="F6319">
        <f t="shared" si="902"/>
        <v>61.341423412933366</v>
      </c>
      <c r="G6319">
        <f t="shared" si="903"/>
        <v>3762.7702263247697</v>
      </c>
      <c r="H6319">
        <f t="shared" si="904"/>
        <v>2427.8772927143118</v>
      </c>
      <c r="I6319">
        <f t="shared" si="905"/>
        <v>3.2380000000000004</v>
      </c>
      <c r="J6319">
        <f t="shared" si="906"/>
        <v>1.7322491338287405</v>
      </c>
      <c r="K6319">
        <f t="shared" si="907"/>
        <v>1184.2457764969754</v>
      </c>
    </row>
    <row r="6320" spans="1:11">
      <c r="A6320">
        <v>15.751300000000001</v>
      </c>
      <c r="B6320">
        <f t="shared" si="908"/>
        <v>15.578800000000001</v>
      </c>
      <c r="C6320">
        <v>0.02</v>
      </c>
      <c r="D6320">
        <f t="shared" si="900"/>
        <v>0.196133</v>
      </c>
      <c r="E6320">
        <f t="shared" si="901"/>
        <v>-10.38394713207547</v>
      </c>
      <c r="F6320">
        <f t="shared" si="902"/>
        <v>61.314425150389958</v>
      </c>
      <c r="G6320">
        <f t="shared" si="903"/>
        <v>3759.4587315227727</v>
      </c>
      <c r="H6320">
        <f t="shared" si="904"/>
        <v>2428.0367102197029</v>
      </c>
      <c r="I6320">
        <f t="shared" si="905"/>
        <v>3.2380000000000004</v>
      </c>
      <c r="J6320">
        <f t="shared" si="906"/>
        <v>4.5866192126038641</v>
      </c>
      <c r="K6320">
        <f t="shared" si="907"/>
        <v>-338.35641950830654</v>
      </c>
    </row>
    <row r="6321" spans="1:11">
      <c r="A6321">
        <v>15.7537</v>
      </c>
      <c r="B6321">
        <f t="shared" si="908"/>
        <v>15.581200000000001</v>
      </c>
      <c r="C6321">
        <v>0.02</v>
      </c>
      <c r="D6321">
        <f t="shared" si="900"/>
        <v>0.196133</v>
      </c>
      <c r="E6321">
        <f t="shared" si="901"/>
        <v>-10.38394713207547</v>
      </c>
      <c r="F6321">
        <f t="shared" si="902"/>
        <v>61.289503677272982</v>
      </c>
      <c r="G6321">
        <f t="shared" si="903"/>
        <v>3756.4032610064583</v>
      </c>
      <c r="H6321">
        <f t="shared" si="904"/>
        <v>2428.1838050285282</v>
      </c>
      <c r="I6321">
        <f t="shared" si="905"/>
        <v>3.2380000000000004</v>
      </c>
      <c r="J6321">
        <f t="shared" si="906"/>
        <v>4.5834076290932924</v>
      </c>
      <c r="K6321">
        <f t="shared" si="907"/>
        <v>-338.35641950830654</v>
      </c>
    </row>
    <row r="6322" spans="1:11">
      <c r="A6322">
        <v>15.7563</v>
      </c>
      <c r="B6322">
        <f t="shared" si="908"/>
        <v>15.5838</v>
      </c>
      <c r="C6322">
        <v>-6.9999900000000004E-2</v>
      </c>
      <c r="D6322">
        <f t="shared" si="900"/>
        <v>-0.68646451933499997</v>
      </c>
      <c r="E6322">
        <f t="shared" si="901"/>
        <v>-11.26654465141047</v>
      </c>
      <c r="F6322">
        <f t="shared" si="902"/>
        <v>61.260210661179322</v>
      </c>
      <c r="G6322">
        <f t="shared" si="903"/>
        <v>3752.8134102520685</v>
      </c>
      <c r="H6322">
        <f t="shared" si="904"/>
        <v>2428.3430815762472</v>
      </c>
      <c r="I6322">
        <f t="shared" si="905"/>
        <v>3.2380000000000004</v>
      </c>
      <c r="J6322">
        <f t="shared" si="906"/>
        <v>1.721783594676539</v>
      </c>
      <c r="K6322">
        <f t="shared" si="907"/>
        <v>1184.2457764969754</v>
      </c>
    </row>
    <row r="6323" spans="1:11">
      <c r="A6323">
        <v>15.758699999999999</v>
      </c>
      <c r="B6323">
        <f t="shared" si="908"/>
        <v>15.5862</v>
      </c>
      <c r="C6323">
        <v>0.02</v>
      </c>
      <c r="D6323">
        <f t="shared" si="900"/>
        <v>0.196133</v>
      </c>
      <c r="E6323">
        <f t="shared" si="901"/>
        <v>-10.38394713207547</v>
      </c>
      <c r="F6323">
        <f t="shared" si="902"/>
        <v>61.235289188062346</v>
      </c>
      <c r="G6323">
        <f t="shared" si="903"/>
        <v>3749.7606419456251</v>
      </c>
      <c r="H6323">
        <f t="shared" si="904"/>
        <v>2428.4900462702985</v>
      </c>
      <c r="I6323">
        <f t="shared" si="905"/>
        <v>3.2380000000000004</v>
      </c>
      <c r="J6323">
        <f t="shared" si="906"/>
        <v>4.576425619046435</v>
      </c>
      <c r="K6323">
        <f t="shared" si="907"/>
        <v>-338.35641950830654</v>
      </c>
    </row>
    <row r="6324" spans="1:11">
      <c r="A6324">
        <v>15.761200000000001</v>
      </c>
      <c r="B6324">
        <f t="shared" si="908"/>
        <v>15.588700000000001</v>
      </c>
      <c r="C6324">
        <v>0.11</v>
      </c>
      <c r="D6324">
        <f t="shared" si="900"/>
        <v>1.0787315</v>
      </c>
      <c r="E6324">
        <f t="shared" si="901"/>
        <v>-9.5013486320754694</v>
      </c>
      <c r="F6324">
        <f t="shared" si="902"/>
        <v>61.211535816482147</v>
      </c>
      <c r="G6324">
        <f t="shared" si="903"/>
        <v>3746.8521170124768</v>
      </c>
      <c r="H6324">
        <f t="shared" si="904"/>
        <v>2428.6430751098396</v>
      </c>
      <c r="I6324">
        <f t="shared" si="905"/>
        <v>3.2380000000000004</v>
      </c>
      <c r="J6324">
        <f t="shared" si="906"/>
        <v>7.4312224320019755</v>
      </c>
      <c r="K6324">
        <f t="shared" si="907"/>
        <v>-1860.9603072956861</v>
      </c>
    </row>
    <row r="6325" spans="1:11">
      <c r="A6325">
        <v>15.7638</v>
      </c>
      <c r="B6325">
        <f t="shared" si="908"/>
        <v>15.5913</v>
      </c>
      <c r="C6325">
        <v>-6.9999900000000004E-2</v>
      </c>
      <c r="D6325">
        <f t="shared" si="900"/>
        <v>-0.68646451933499997</v>
      </c>
      <c r="E6325">
        <f t="shared" si="901"/>
        <v>-11.26654465141047</v>
      </c>
      <c r="F6325">
        <f t="shared" si="902"/>
        <v>61.182242800388487</v>
      </c>
      <c r="G6325">
        <f t="shared" si="903"/>
        <v>3743.266834085689</v>
      </c>
      <c r="H6325">
        <f t="shared" si="904"/>
        <v>2428.8021489411208</v>
      </c>
      <c r="I6325">
        <f t="shared" si="905"/>
        <v>3.2380000000000004</v>
      </c>
      <c r="J6325">
        <f t="shared" si="906"/>
        <v>1.7117492557965988</v>
      </c>
      <c r="K6325">
        <f t="shared" si="907"/>
        <v>1184.2457764969754</v>
      </c>
    </row>
    <row r="6326" spans="1:11">
      <c r="A6326">
        <v>15.7662</v>
      </c>
      <c r="B6326">
        <f t="shared" si="908"/>
        <v>15.5937</v>
      </c>
      <c r="C6326">
        <v>-6.9999900000000004E-2</v>
      </c>
      <c r="D6326">
        <f t="shared" ref="D6326:D6389" si="909">C6326*9.80665</f>
        <v>-0.68646451933499997</v>
      </c>
      <c r="E6326">
        <f t="shared" ref="E6326:E6389" si="910">D6326-$D$17</f>
        <v>-11.26654465141047</v>
      </c>
      <c r="F6326">
        <f t="shared" ref="F6326:F6389" si="911">F6325+E6326*(A6326-A6325)</f>
        <v>61.155203093225104</v>
      </c>
      <c r="G6326">
        <f t="shared" ref="G6326:G6389" si="912">F6326^2</f>
        <v>3739.9588653736096</v>
      </c>
      <c r="H6326">
        <f t="shared" ref="H6326:H6389" si="913">H6325+F6326*(B6326-B6325)</f>
        <v>2428.9489214285445</v>
      </c>
      <c r="I6326">
        <f t="shared" ref="I6326:I6389" si="914">IF(B6326&lt;=0,$B$5,IF(B6326&lt;=$B$4,$B$1+$B$2+$B$3-$B$6*B6326,$B$1+$B$2))</f>
        <v>3.2380000000000004</v>
      </c>
      <c r="J6326">
        <f t="shared" ref="J6326:J6389" si="915">I6326*D6326+0.5*$B$14*$B$8*$B$13*G6326</f>
        <v>1.708272273213236</v>
      </c>
      <c r="K6326">
        <f t="shared" ref="K6326:K6389" si="916">-2*I6326*D6326/$B$8/$B$13</f>
        <v>1184.2457764969754</v>
      </c>
    </row>
    <row r="6327" spans="1:11">
      <c r="A6327">
        <v>15.768800000000001</v>
      </c>
      <c r="B6327">
        <f t="shared" si="908"/>
        <v>15.596300000000001</v>
      </c>
      <c r="C6327">
        <v>-6.9999900000000004E-2</v>
      </c>
      <c r="D6327">
        <f t="shared" si="909"/>
        <v>-0.68646451933499997</v>
      </c>
      <c r="E6327">
        <f t="shared" si="910"/>
        <v>-11.26654465141047</v>
      </c>
      <c r="F6327">
        <f t="shared" si="911"/>
        <v>61.125910077131422</v>
      </c>
      <c r="G6327">
        <f t="shared" si="912"/>
        <v>3736.3768827575568</v>
      </c>
      <c r="H6327">
        <f t="shared" si="913"/>
        <v>2429.1078487947452</v>
      </c>
      <c r="I6327">
        <f t="shared" si="914"/>
        <v>3.2380000000000004</v>
      </c>
      <c r="J6327">
        <f t="shared" si="915"/>
        <v>1.7045072765479281</v>
      </c>
      <c r="K6327">
        <f t="shared" si="916"/>
        <v>1184.2457764969754</v>
      </c>
    </row>
    <row r="6328" spans="1:11">
      <c r="A6328">
        <v>15.7712</v>
      </c>
      <c r="B6328">
        <f t="shared" si="908"/>
        <v>15.598700000000001</v>
      </c>
      <c r="C6328">
        <v>0.11</v>
      </c>
      <c r="D6328">
        <f t="shared" si="909"/>
        <v>1.0787315</v>
      </c>
      <c r="E6328">
        <f t="shared" si="910"/>
        <v>-9.5013486320754694</v>
      </c>
      <c r="F6328">
        <f t="shared" si="911"/>
        <v>61.103106840414441</v>
      </c>
      <c r="G6328">
        <f t="shared" si="912"/>
        <v>3733.5896655511019</v>
      </c>
      <c r="H6328">
        <f t="shared" si="913"/>
        <v>2429.254496251162</v>
      </c>
      <c r="I6328">
        <f t="shared" si="914"/>
        <v>3.2380000000000004</v>
      </c>
      <c r="J6328">
        <f t="shared" si="915"/>
        <v>7.417282362806187</v>
      </c>
      <c r="K6328">
        <f t="shared" si="916"/>
        <v>-1860.9603072956861</v>
      </c>
    </row>
    <row r="6329" spans="1:11">
      <c r="A6329">
        <v>15.7738</v>
      </c>
      <c r="B6329">
        <f t="shared" si="908"/>
        <v>15.6013</v>
      </c>
      <c r="C6329">
        <v>0.11</v>
      </c>
      <c r="D6329">
        <f t="shared" si="909"/>
        <v>1.0787315</v>
      </c>
      <c r="E6329">
        <f t="shared" si="910"/>
        <v>-9.5013486320754694</v>
      </c>
      <c r="F6329">
        <f t="shared" si="911"/>
        <v>61.078403333971053</v>
      </c>
      <c r="G6329">
        <f t="shared" si="912"/>
        <v>3730.5713538272462</v>
      </c>
      <c r="H6329">
        <f t="shared" si="913"/>
        <v>2429.4133000998304</v>
      </c>
      <c r="I6329">
        <f t="shared" si="914"/>
        <v>3.2380000000000004</v>
      </c>
      <c r="J6329">
        <f t="shared" si="915"/>
        <v>7.4141098366403</v>
      </c>
      <c r="K6329">
        <f t="shared" si="916"/>
        <v>-1860.9603072956861</v>
      </c>
    </row>
    <row r="6330" spans="1:11">
      <c r="A6330">
        <v>15.776199999999999</v>
      </c>
      <c r="B6330">
        <f t="shared" si="908"/>
        <v>15.6037</v>
      </c>
      <c r="C6330">
        <v>-6.9999900000000004E-2</v>
      </c>
      <c r="D6330">
        <f t="shared" si="909"/>
        <v>-0.68646451933499997</v>
      </c>
      <c r="E6330">
        <f t="shared" si="910"/>
        <v>-11.26654465141047</v>
      </c>
      <c r="F6330">
        <f t="shared" si="911"/>
        <v>61.051363626807671</v>
      </c>
      <c r="G6330">
        <f t="shared" si="912"/>
        <v>3727.2690006926946</v>
      </c>
      <c r="H6330">
        <f t="shared" si="913"/>
        <v>2429.5598233725345</v>
      </c>
      <c r="I6330">
        <f t="shared" si="914"/>
        <v>3.2380000000000004</v>
      </c>
      <c r="J6330">
        <f t="shared" si="915"/>
        <v>1.6949340459441422</v>
      </c>
      <c r="K6330">
        <f t="shared" si="916"/>
        <v>1184.2457764969754</v>
      </c>
    </row>
    <row r="6331" spans="1:11">
      <c r="A6331">
        <v>15.7788</v>
      </c>
      <c r="B6331">
        <f t="shared" si="908"/>
        <v>15.606300000000001</v>
      </c>
      <c r="C6331">
        <v>-6.9999900000000004E-2</v>
      </c>
      <c r="D6331">
        <f t="shared" si="909"/>
        <v>-0.68646451933499997</v>
      </c>
      <c r="E6331">
        <f t="shared" si="910"/>
        <v>-11.26654465141047</v>
      </c>
      <c r="F6331">
        <f t="shared" si="911"/>
        <v>61.022070610713989</v>
      </c>
      <c r="G6331">
        <f t="shared" si="912"/>
        <v>3723.6931016189637</v>
      </c>
      <c r="H6331">
        <f t="shared" si="913"/>
        <v>2429.7184807561225</v>
      </c>
      <c r="I6331">
        <f t="shared" si="914"/>
        <v>3.2380000000000004</v>
      </c>
      <c r="J6331">
        <f t="shared" si="915"/>
        <v>1.6911754436472637</v>
      </c>
      <c r="K6331">
        <f t="shared" si="916"/>
        <v>1184.2457764969754</v>
      </c>
    </row>
    <row r="6332" spans="1:11">
      <c r="A6332">
        <v>15.7813</v>
      </c>
      <c r="B6332">
        <f t="shared" si="908"/>
        <v>15.6088</v>
      </c>
      <c r="C6332">
        <v>-6.9999900000000004E-2</v>
      </c>
      <c r="D6332">
        <f t="shared" si="909"/>
        <v>-0.68646451933499997</v>
      </c>
      <c r="E6332">
        <f t="shared" si="910"/>
        <v>-11.26654465141047</v>
      </c>
      <c r="F6332">
        <f t="shared" si="911"/>
        <v>60.993904249085467</v>
      </c>
      <c r="G6332">
        <f t="shared" si="912"/>
        <v>3720.2563555466063</v>
      </c>
      <c r="H6332">
        <f t="shared" si="913"/>
        <v>2429.8709655167454</v>
      </c>
      <c r="I6332">
        <f t="shared" si="914"/>
        <v>3.2380000000000004</v>
      </c>
      <c r="J6332">
        <f t="shared" si="915"/>
        <v>1.6875631040887331</v>
      </c>
      <c r="K6332">
        <f t="shared" si="916"/>
        <v>1184.2457764969754</v>
      </c>
    </row>
    <row r="6333" spans="1:11">
      <c r="A6333">
        <v>15.7837</v>
      </c>
      <c r="B6333">
        <f t="shared" si="908"/>
        <v>15.6112</v>
      </c>
      <c r="C6333">
        <v>-6.9999900000000004E-2</v>
      </c>
      <c r="D6333">
        <f t="shared" si="909"/>
        <v>-0.68646451933499997</v>
      </c>
      <c r="E6333">
        <f t="shared" si="910"/>
        <v>-11.26654465141047</v>
      </c>
      <c r="F6333">
        <f t="shared" si="911"/>
        <v>60.966864541922085</v>
      </c>
      <c r="G6333">
        <f t="shared" si="912"/>
        <v>3716.9585720730765</v>
      </c>
      <c r="H6333">
        <f t="shared" si="913"/>
        <v>2430.0172859916461</v>
      </c>
      <c r="I6333">
        <f t="shared" si="914"/>
        <v>3.2380000000000004</v>
      </c>
      <c r="J6333">
        <f t="shared" si="915"/>
        <v>1.6840968271377776</v>
      </c>
      <c r="K6333">
        <f t="shared" si="916"/>
        <v>1184.2457764969754</v>
      </c>
    </row>
    <row r="6334" spans="1:11">
      <c r="A6334">
        <v>15.786300000000001</v>
      </c>
      <c r="B6334">
        <f t="shared" si="908"/>
        <v>15.613800000000001</v>
      </c>
      <c r="C6334">
        <v>-6.9999900000000004E-2</v>
      </c>
      <c r="D6334">
        <f t="shared" si="909"/>
        <v>-0.68646451933499997</v>
      </c>
      <c r="E6334">
        <f t="shared" si="910"/>
        <v>-11.26654465141047</v>
      </c>
      <c r="F6334">
        <f t="shared" si="911"/>
        <v>60.937571525828403</v>
      </c>
      <c r="G6334">
        <f t="shared" si="912"/>
        <v>3713.3876234654526</v>
      </c>
      <c r="H6334">
        <f t="shared" si="913"/>
        <v>2430.1757236776134</v>
      </c>
      <c r="I6334">
        <f t="shared" si="914"/>
        <v>3.2380000000000004</v>
      </c>
      <c r="J6334">
        <f t="shared" si="915"/>
        <v>1.6803434282409104</v>
      </c>
      <c r="K6334">
        <f t="shared" si="916"/>
        <v>1184.2457764969754</v>
      </c>
    </row>
    <row r="6335" spans="1:11">
      <c r="A6335">
        <v>15.7887</v>
      </c>
      <c r="B6335">
        <f t="shared" si="908"/>
        <v>15.616200000000001</v>
      </c>
      <c r="C6335">
        <v>0.02</v>
      </c>
      <c r="D6335">
        <f t="shared" si="909"/>
        <v>0.196133</v>
      </c>
      <c r="E6335">
        <f t="shared" si="910"/>
        <v>-10.38394713207547</v>
      </c>
      <c r="F6335">
        <f t="shared" si="911"/>
        <v>60.912650052711427</v>
      </c>
      <c r="G6335">
        <f t="shared" si="912"/>
        <v>3710.3509364440856</v>
      </c>
      <c r="H6335">
        <f t="shared" si="913"/>
        <v>2430.32191403774</v>
      </c>
      <c r="I6335">
        <f t="shared" si="914"/>
        <v>3.2380000000000004</v>
      </c>
      <c r="J6335">
        <f t="shared" si="915"/>
        <v>4.5350023555361343</v>
      </c>
      <c r="K6335">
        <f t="shared" si="916"/>
        <v>-338.35641950830654</v>
      </c>
    </row>
    <row r="6336" spans="1:11">
      <c r="A6336">
        <v>15.7913</v>
      </c>
      <c r="B6336">
        <f t="shared" si="908"/>
        <v>15.6188</v>
      </c>
      <c r="C6336">
        <v>-6.9999900000000004E-2</v>
      </c>
      <c r="D6336">
        <f t="shared" si="909"/>
        <v>-0.68646451933499997</v>
      </c>
      <c r="E6336">
        <f t="shared" si="910"/>
        <v>-11.26654465141047</v>
      </c>
      <c r="F6336">
        <f t="shared" si="911"/>
        <v>60.883357036617767</v>
      </c>
      <c r="G6336">
        <f t="shared" si="912"/>
        <v>3706.7831640482741</v>
      </c>
      <c r="H6336">
        <f t="shared" si="913"/>
        <v>2430.4802107660353</v>
      </c>
      <c r="I6336">
        <f t="shared" si="914"/>
        <v>3.2380000000000004</v>
      </c>
      <c r="J6336">
        <f t="shared" si="915"/>
        <v>1.6734015275263721</v>
      </c>
      <c r="K6336">
        <f t="shared" si="916"/>
        <v>1184.2457764969754</v>
      </c>
    </row>
    <row r="6337" spans="1:11">
      <c r="A6337">
        <v>15.793699999999999</v>
      </c>
      <c r="B6337">
        <f t="shared" si="908"/>
        <v>15.6212</v>
      </c>
      <c r="C6337">
        <v>-6.9999900000000004E-2</v>
      </c>
      <c r="D6337">
        <f t="shared" si="909"/>
        <v>-0.68646451933499997</v>
      </c>
      <c r="E6337">
        <f t="shared" si="910"/>
        <v>-11.26654465141047</v>
      </c>
      <c r="F6337">
        <f t="shared" si="911"/>
        <v>60.856317329454384</v>
      </c>
      <c r="G6337">
        <f t="shared" si="912"/>
        <v>3703.4913589032499</v>
      </c>
      <c r="H6337">
        <f t="shared" si="913"/>
        <v>2430.6262659276258</v>
      </c>
      <c r="I6337">
        <f t="shared" si="914"/>
        <v>3.2380000000000004</v>
      </c>
      <c r="J6337">
        <f t="shared" si="915"/>
        <v>1.6699415343543458</v>
      </c>
      <c r="K6337">
        <f t="shared" si="916"/>
        <v>1184.2457764969754</v>
      </c>
    </row>
    <row r="6338" spans="1:11">
      <c r="A6338">
        <v>15.7963</v>
      </c>
      <c r="B6338">
        <f t="shared" si="908"/>
        <v>15.623800000000001</v>
      </c>
      <c r="C6338">
        <v>0.02</v>
      </c>
      <c r="D6338">
        <f t="shared" si="909"/>
        <v>0.196133</v>
      </c>
      <c r="E6338">
        <f t="shared" si="910"/>
        <v>-10.38394713207547</v>
      </c>
      <c r="F6338">
        <f t="shared" si="911"/>
        <v>60.829319066910976</v>
      </c>
      <c r="G6338">
        <f t="shared" si="912"/>
        <v>3700.2060581440592</v>
      </c>
      <c r="H6338">
        <f t="shared" si="913"/>
        <v>2430.7844221572</v>
      </c>
      <c r="I6338">
        <f t="shared" si="914"/>
        <v>3.2380000000000004</v>
      </c>
      <c r="J6338">
        <f t="shared" si="915"/>
        <v>4.5243391455031263</v>
      </c>
      <c r="K6338">
        <f t="shared" si="916"/>
        <v>-338.35641950830654</v>
      </c>
    </row>
    <row r="6339" spans="1:11">
      <c r="A6339">
        <v>15.7987</v>
      </c>
      <c r="B6339">
        <f t="shared" si="908"/>
        <v>15.626200000000001</v>
      </c>
      <c r="C6339">
        <v>-6.9999900000000004E-2</v>
      </c>
      <c r="D6339">
        <f t="shared" si="909"/>
        <v>-0.68646451933499997</v>
      </c>
      <c r="E6339">
        <f t="shared" si="910"/>
        <v>-11.26654465141047</v>
      </c>
      <c r="F6339">
        <f t="shared" si="911"/>
        <v>60.802279359747594</v>
      </c>
      <c r="G6339">
        <f t="shared" si="912"/>
        <v>3696.9171753407882</v>
      </c>
      <c r="H6339">
        <f t="shared" si="913"/>
        <v>2430.9303476276632</v>
      </c>
      <c r="I6339">
        <f t="shared" si="914"/>
        <v>3.2380000000000004</v>
      </c>
      <c r="J6339">
        <f t="shared" si="915"/>
        <v>1.6630314563771758</v>
      </c>
      <c r="K6339">
        <f t="shared" si="916"/>
        <v>1184.2457764969754</v>
      </c>
    </row>
    <row r="6340" spans="1:11">
      <c r="A6340">
        <v>15.801299999999999</v>
      </c>
      <c r="B6340">
        <f t="shared" si="908"/>
        <v>15.6288</v>
      </c>
      <c r="C6340">
        <v>-6.9999900000000004E-2</v>
      </c>
      <c r="D6340">
        <f t="shared" si="909"/>
        <v>-0.68646451933499997</v>
      </c>
      <c r="E6340">
        <f t="shared" si="910"/>
        <v>-11.26654465141047</v>
      </c>
      <c r="F6340">
        <f t="shared" si="911"/>
        <v>60.772986343653933</v>
      </c>
      <c r="G6340">
        <f t="shared" si="912"/>
        <v>3693.3558691259473</v>
      </c>
      <c r="H6340">
        <f t="shared" si="913"/>
        <v>2431.0883573921565</v>
      </c>
      <c r="I6340">
        <f t="shared" si="914"/>
        <v>3.2380000000000004</v>
      </c>
      <c r="J6340">
        <f t="shared" si="915"/>
        <v>1.6592881925313585</v>
      </c>
      <c r="K6340">
        <f t="shared" si="916"/>
        <v>1184.2457764969754</v>
      </c>
    </row>
    <row r="6341" spans="1:11">
      <c r="A6341">
        <v>15.803800000000001</v>
      </c>
      <c r="B6341">
        <f t="shared" si="908"/>
        <v>15.631300000000001</v>
      </c>
      <c r="C6341">
        <v>-6.9999900000000004E-2</v>
      </c>
      <c r="D6341">
        <f t="shared" si="909"/>
        <v>-0.68646451933499997</v>
      </c>
      <c r="E6341">
        <f t="shared" si="910"/>
        <v>-11.26654465141047</v>
      </c>
      <c r="F6341">
        <f t="shared" si="911"/>
        <v>60.74481998202539</v>
      </c>
      <c r="G6341">
        <f t="shared" si="912"/>
        <v>3689.933154648671</v>
      </c>
      <c r="H6341">
        <f t="shared" si="913"/>
        <v>2431.2402194421115</v>
      </c>
      <c r="I6341">
        <f t="shared" si="914"/>
        <v>3.2380000000000004</v>
      </c>
      <c r="J6341">
        <f t="shared" si="915"/>
        <v>1.655690601483458</v>
      </c>
      <c r="K6341">
        <f t="shared" si="916"/>
        <v>1184.2457764969754</v>
      </c>
    </row>
    <row r="6342" spans="1:11">
      <c r="A6342">
        <v>15.8062</v>
      </c>
      <c r="B6342">
        <f t="shared" si="908"/>
        <v>15.633700000000001</v>
      </c>
      <c r="C6342">
        <v>-6.9999900000000004E-2</v>
      </c>
      <c r="D6342">
        <f t="shared" si="909"/>
        <v>-0.68646451933499997</v>
      </c>
      <c r="E6342">
        <f t="shared" si="910"/>
        <v>-11.26654465141047</v>
      </c>
      <c r="F6342">
        <f t="shared" si="911"/>
        <v>60.717780274862008</v>
      </c>
      <c r="G6342">
        <f t="shared" si="912"/>
        <v>3686.6488415064218</v>
      </c>
      <c r="H6342">
        <f t="shared" si="913"/>
        <v>2431.3859421147713</v>
      </c>
      <c r="I6342">
        <f t="shared" si="914"/>
        <v>3.2380000000000004</v>
      </c>
      <c r="J6342">
        <f t="shared" si="915"/>
        <v>1.6522384831027099</v>
      </c>
      <c r="K6342">
        <f t="shared" si="916"/>
        <v>1184.2457764969754</v>
      </c>
    </row>
    <row r="6343" spans="1:11">
      <c r="A6343">
        <v>15.8088</v>
      </c>
      <c r="B6343">
        <f t="shared" si="908"/>
        <v>15.6363</v>
      </c>
      <c r="C6343">
        <v>0.02</v>
      </c>
      <c r="D6343">
        <f t="shared" si="909"/>
        <v>0.196133</v>
      </c>
      <c r="E6343">
        <f t="shared" si="910"/>
        <v>-10.38394713207547</v>
      </c>
      <c r="F6343">
        <f t="shared" si="911"/>
        <v>60.690782012318621</v>
      </c>
      <c r="G6343">
        <f t="shared" si="912"/>
        <v>3683.3710212667775</v>
      </c>
      <c r="H6343">
        <f t="shared" si="913"/>
        <v>2431.5437381480033</v>
      </c>
      <c r="I6343">
        <f t="shared" si="914"/>
        <v>3.2380000000000004</v>
      </c>
      <c r="J6343">
        <f t="shared" si="915"/>
        <v>4.5066439569728285</v>
      </c>
      <c r="K6343">
        <f t="shared" si="916"/>
        <v>-338.35641950830654</v>
      </c>
    </row>
    <row r="6344" spans="1:11">
      <c r="A6344">
        <v>15.811199999999999</v>
      </c>
      <c r="B6344">
        <f t="shared" si="908"/>
        <v>15.6387</v>
      </c>
      <c r="C6344">
        <v>0.02</v>
      </c>
      <c r="D6344">
        <f t="shared" si="909"/>
        <v>0.196133</v>
      </c>
      <c r="E6344">
        <f t="shared" si="910"/>
        <v>-10.38394713207547</v>
      </c>
      <c r="F6344">
        <f t="shared" si="911"/>
        <v>60.665860539201645</v>
      </c>
      <c r="G6344">
        <f t="shared" si="912"/>
        <v>3680.3466349618634</v>
      </c>
      <c r="H6344">
        <f t="shared" si="913"/>
        <v>2431.6893362132973</v>
      </c>
      <c r="I6344">
        <f t="shared" si="914"/>
        <v>3.2380000000000004</v>
      </c>
      <c r="J6344">
        <f t="shared" si="915"/>
        <v>4.5034650458576335</v>
      </c>
      <c r="K6344">
        <f t="shared" si="916"/>
        <v>-338.35641950830654</v>
      </c>
    </row>
    <row r="6345" spans="1:11">
      <c r="A6345">
        <v>15.813800000000001</v>
      </c>
      <c r="B6345">
        <f t="shared" si="908"/>
        <v>15.641300000000001</v>
      </c>
      <c r="C6345">
        <v>-6.9999900000000004E-2</v>
      </c>
      <c r="D6345">
        <f t="shared" si="909"/>
        <v>-0.68646451933499997</v>
      </c>
      <c r="E6345">
        <f t="shared" si="910"/>
        <v>-11.26654465141047</v>
      </c>
      <c r="F6345">
        <f t="shared" si="911"/>
        <v>60.636567523107963</v>
      </c>
      <c r="G6345">
        <f t="shared" si="912"/>
        <v>3676.7933209844314</v>
      </c>
      <c r="H6345">
        <f t="shared" si="913"/>
        <v>2431.8469912888577</v>
      </c>
      <c r="I6345">
        <f t="shared" si="914"/>
        <v>3.2380000000000004</v>
      </c>
      <c r="J6345">
        <f t="shared" si="915"/>
        <v>1.6418794149894596</v>
      </c>
      <c r="K6345">
        <f t="shared" si="916"/>
        <v>1184.2457764969754</v>
      </c>
    </row>
    <row r="6346" spans="1:11">
      <c r="A6346">
        <v>15.8162</v>
      </c>
      <c r="B6346">
        <f t="shared" si="908"/>
        <v>15.643700000000001</v>
      </c>
      <c r="C6346">
        <v>0.02</v>
      </c>
      <c r="D6346">
        <f t="shared" si="909"/>
        <v>0.196133</v>
      </c>
      <c r="E6346">
        <f t="shared" si="910"/>
        <v>-10.38394713207547</v>
      </c>
      <c r="F6346">
        <f t="shared" si="911"/>
        <v>60.611646049990988</v>
      </c>
      <c r="G6346">
        <f t="shared" si="912"/>
        <v>3673.771636889388</v>
      </c>
      <c r="H6346">
        <f t="shared" si="913"/>
        <v>2431.9924592393777</v>
      </c>
      <c r="I6346">
        <f t="shared" si="914"/>
        <v>3.2380000000000004</v>
      </c>
      <c r="J6346">
        <f t="shared" si="915"/>
        <v>4.4965541117547323</v>
      </c>
      <c r="K6346">
        <f t="shared" si="916"/>
        <v>-338.35641950830654</v>
      </c>
    </row>
    <row r="6347" spans="1:11">
      <c r="A6347">
        <v>15.8188</v>
      </c>
      <c r="B6347">
        <f t="shared" si="908"/>
        <v>15.6463</v>
      </c>
      <c r="C6347">
        <v>-6.9999900000000004E-2</v>
      </c>
      <c r="D6347">
        <f t="shared" si="909"/>
        <v>-0.68646451933499997</v>
      </c>
      <c r="E6347">
        <f t="shared" si="910"/>
        <v>-11.26654465141047</v>
      </c>
      <c r="F6347">
        <f t="shared" si="911"/>
        <v>60.582353033897327</v>
      </c>
      <c r="G6347">
        <f t="shared" si="912"/>
        <v>3670.2214991237688</v>
      </c>
      <c r="H6347">
        <f t="shared" si="913"/>
        <v>2432.1499733572659</v>
      </c>
      <c r="I6347">
        <f t="shared" si="914"/>
        <v>3.2380000000000004</v>
      </c>
      <c r="J6347">
        <f t="shared" si="915"/>
        <v>1.6349718193803948</v>
      </c>
      <c r="K6347">
        <f t="shared" si="916"/>
        <v>1184.2457764969754</v>
      </c>
    </row>
    <row r="6348" spans="1:11">
      <c r="A6348">
        <v>15.821199999999999</v>
      </c>
      <c r="B6348">
        <f t="shared" si="908"/>
        <v>15.6487</v>
      </c>
      <c r="C6348">
        <v>0.02</v>
      </c>
      <c r="D6348">
        <f t="shared" si="909"/>
        <v>0.196133</v>
      </c>
      <c r="E6348">
        <f t="shared" si="910"/>
        <v>-10.38394713207547</v>
      </c>
      <c r="F6348">
        <f t="shared" si="911"/>
        <v>60.557431560780351</v>
      </c>
      <c r="G6348">
        <f t="shared" si="912"/>
        <v>3667.2025172385961</v>
      </c>
      <c r="H6348">
        <f t="shared" si="913"/>
        <v>2432.2953111930119</v>
      </c>
      <c r="I6348">
        <f t="shared" si="914"/>
        <v>3.2380000000000004</v>
      </c>
      <c r="J6348">
        <f t="shared" si="915"/>
        <v>4.4896493564194051</v>
      </c>
      <c r="K6348">
        <f t="shared" si="916"/>
        <v>-338.35641950830654</v>
      </c>
    </row>
    <row r="6349" spans="1:11">
      <c r="A6349">
        <v>15.823700000000001</v>
      </c>
      <c r="B6349">
        <f t="shared" si="908"/>
        <v>15.651200000000001</v>
      </c>
      <c r="C6349">
        <v>-6.9999900000000004E-2</v>
      </c>
      <c r="D6349">
        <f t="shared" si="909"/>
        <v>-0.68646451933499997</v>
      </c>
      <c r="E6349">
        <f t="shared" si="910"/>
        <v>-11.26654465141047</v>
      </c>
      <c r="F6349">
        <f t="shared" si="911"/>
        <v>60.529265199151808</v>
      </c>
      <c r="G6349">
        <f t="shared" si="912"/>
        <v>3663.7919455492502</v>
      </c>
      <c r="H6349">
        <f t="shared" si="913"/>
        <v>2432.4466343560098</v>
      </c>
      <c r="I6349">
        <f t="shared" si="914"/>
        <v>3.2380000000000004</v>
      </c>
      <c r="J6349">
        <f t="shared" si="915"/>
        <v>1.6282137609635288</v>
      </c>
      <c r="K6349">
        <f t="shared" si="916"/>
        <v>1184.2457764969754</v>
      </c>
    </row>
    <row r="6350" spans="1:11">
      <c r="A6350">
        <v>15.8263</v>
      </c>
      <c r="B6350">
        <f t="shared" si="908"/>
        <v>15.6538</v>
      </c>
      <c r="C6350">
        <v>0.02</v>
      </c>
      <c r="D6350">
        <f t="shared" si="909"/>
        <v>0.196133</v>
      </c>
      <c r="E6350">
        <f t="shared" si="910"/>
        <v>-10.38394713207547</v>
      </c>
      <c r="F6350">
        <f t="shared" si="911"/>
        <v>60.502266936608422</v>
      </c>
      <c r="G6350">
        <f t="shared" si="912"/>
        <v>3660.5243044686208</v>
      </c>
      <c r="H6350">
        <f t="shared" si="913"/>
        <v>2432.6039402500451</v>
      </c>
      <c r="I6350">
        <f t="shared" si="914"/>
        <v>3.2380000000000004</v>
      </c>
      <c r="J6350">
        <f t="shared" si="915"/>
        <v>4.4826299340758977</v>
      </c>
      <c r="K6350">
        <f t="shared" si="916"/>
        <v>-338.35641950830654</v>
      </c>
    </row>
    <row r="6351" spans="1:11">
      <c r="A6351">
        <v>15.8287</v>
      </c>
      <c r="B6351">
        <f t="shared" si="908"/>
        <v>15.6562</v>
      </c>
      <c r="C6351">
        <v>-0.16</v>
      </c>
      <c r="D6351">
        <f t="shared" si="909"/>
        <v>-1.569064</v>
      </c>
      <c r="E6351">
        <f t="shared" si="910"/>
        <v>-12.14914413207547</v>
      </c>
      <c r="F6351">
        <f t="shared" si="911"/>
        <v>60.473108990691443</v>
      </c>
      <c r="G6351">
        <f t="shared" si="912"/>
        <v>3656.9969110000461</v>
      </c>
      <c r="H6351">
        <f t="shared" si="913"/>
        <v>2432.7490757116229</v>
      </c>
      <c r="I6351">
        <f t="shared" si="914"/>
        <v>3.2380000000000004</v>
      </c>
      <c r="J6351">
        <f t="shared" si="915"/>
        <v>-1.2367855703214943</v>
      </c>
      <c r="K6351">
        <f t="shared" si="916"/>
        <v>2706.8513560664524</v>
      </c>
    </row>
    <row r="6352" spans="1:11">
      <c r="A6352">
        <v>15.831300000000001</v>
      </c>
      <c r="B6352">
        <f t="shared" si="908"/>
        <v>15.658800000000001</v>
      </c>
      <c r="C6352">
        <v>-6.9999900000000004E-2</v>
      </c>
      <c r="D6352">
        <f t="shared" si="909"/>
        <v>-0.68646451933499997</v>
      </c>
      <c r="E6352">
        <f t="shared" si="910"/>
        <v>-11.26654465141047</v>
      </c>
      <c r="F6352">
        <f t="shared" si="911"/>
        <v>60.443815974597761</v>
      </c>
      <c r="G6352">
        <f t="shared" si="912"/>
        <v>3653.4548895710395</v>
      </c>
      <c r="H6352">
        <f t="shared" si="913"/>
        <v>2432.9062296331567</v>
      </c>
      <c r="I6352">
        <f t="shared" si="914"/>
        <v>3.2380000000000004</v>
      </c>
      <c r="J6352">
        <f t="shared" si="915"/>
        <v>1.6173485543283408</v>
      </c>
      <c r="K6352">
        <f t="shared" si="916"/>
        <v>1184.2457764969754</v>
      </c>
    </row>
    <row r="6353" spans="1:11">
      <c r="A6353">
        <v>15.8337</v>
      </c>
      <c r="B6353">
        <f t="shared" si="908"/>
        <v>15.661200000000001</v>
      </c>
      <c r="C6353">
        <v>0.02</v>
      </c>
      <c r="D6353">
        <f t="shared" si="909"/>
        <v>0.196133</v>
      </c>
      <c r="E6353">
        <f t="shared" si="910"/>
        <v>-10.38394713207547</v>
      </c>
      <c r="F6353">
        <f t="shared" si="911"/>
        <v>60.418894501480786</v>
      </c>
      <c r="G6353">
        <f t="shared" si="912"/>
        <v>3650.4428127810652</v>
      </c>
      <c r="H6353">
        <f t="shared" si="913"/>
        <v>2433.0512349799601</v>
      </c>
      <c r="I6353">
        <f t="shared" si="914"/>
        <v>3.2380000000000004</v>
      </c>
      <c r="J6353">
        <f t="shared" si="915"/>
        <v>4.4720333492642146</v>
      </c>
      <c r="K6353">
        <f t="shared" si="916"/>
        <v>-338.35641950830654</v>
      </c>
    </row>
    <row r="6354" spans="1:11">
      <c r="A6354">
        <v>15.8363</v>
      </c>
      <c r="B6354">
        <f t="shared" si="908"/>
        <v>15.6638</v>
      </c>
      <c r="C6354">
        <v>-6.9999900000000004E-2</v>
      </c>
      <c r="D6354">
        <f t="shared" si="909"/>
        <v>-0.68646451933499997</v>
      </c>
      <c r="E6354">
        <f t="shared" si="910"/>
        <v>-11.26654465141047</v>
      </c>
      <c r="F6354">
        <f t="shared" si="911"/>
        <v>60.389601485387125</v>
      </c>
      <c r="G6354">
        <f t="shared" si="912"/>
        <v>3646.903967563871</v>
      </c>
      <c r="H6354">
        <f t="shared" si="913"/>
        <v>2433.2082479438222</v>
      </c>
      <c r="I6354">
        <f t="shared" si="914"/>
        <v>3.2380000000000004</v>
      </c>
      <c r="J6354">
        <f t="shared" si="915"/>
        <v>1.6104629264078842</v>
      </c>
      <c r="K6354">
        <f t="shared" si="916"/>
        <v>1184.2457764969754</v>
      </c>
    </row>
    <row r="6355" spans="1:11">
      <c r="A6355">
        <v>15.838699999999999</v>
      </c>
      <c r="B6355">
        <f t="shared" si="908"/>
        <v>15.6662</v>
      </c>
      <c r="C6355">
        <v>-6.9999900000000004E-2</v>
      </c>
      <c r="D6355">
        <f t="shared" si="909"/>
        <v>-0.68646451933499997</v>
      </c>
      <c r="E6355">
        <f t="shared" si="910"/>
        <v>-11.26654465141047</v>
      </c>
      <c r="F6355">
        <f t="shared" si="911"/>
        <v>60.362561778223743</v>
      </c>
      <c r="G6355">
        <f t="shared" si="912"/>
        <v>3643.6388644298777</v>
      </c>
      <c r="H6355">
        <f t="shared" si="913"/>
        <v>2433.35311809209</v>
      </c>
      <c r="I6355">
        <f t="shared" si="914"/>
        <v>3.2380000000000004</v>
      </c>
      <c r="J6355">
        <f t="shared" si="915"/>
        <v>1.6070309995313328</v>
      </c>
      <c r="K6355">
        <f t="shared" si="916"/>
        <v>1184.2457764969754</v>
      </c>
    </row>
    <row r="6356" spans="1:11">
      <c r="A6356">
        <v>15.8413</v>
      </c>
      <c r="B6356">
        <f t="shared" ref="B6356:B6419" si="917">A6356-$B$15</f>
        <v>15.668800000000001</v>
      </c>
      <c r="C6356">
        <v>-6.9999900000000004E-2</v>
      </c>
      <c r="D6356">
        <f t="shared" si="909"/>
        <v>-0.68646451933499997</v>
      </c>
      <c r="E6356">
        <f t="shared" si="910"/>
        <v>-11.26654465141047</v>
      </c>
      <c r="F6356">
        <f t="shared" si="911"/>
        <v>60.333268762130061</v>
      </c>
      <c r="G6356">
        <f t="shared" si="912"/>
        <v>3640.103319523419</v>
      </c>
      <c r="H6356">
        <f t="shared" si="913"/>
        <v>2433.5099845908717</v>
      </c>
      <c r="I6356">
        <f t="shared" si="914"/>
        <v>3.2380000000000004</v>
      </c>
      <c r="J6356">
        <f t="shared" si="915"/>
        <v>1.6033148132150705</v>
      </c>
      <c r="K6356">
        <f t="shared" si="916"/>
        <v>1184.2457764969754</v>
      </c>
    </row>
    <row r="6357" spans="1:11">
      <c r="A6357">
        <v>15.8438</v>
      </c>
      <c r="B6357">
        <f t="shared" si="917"/>
        <v>15.6713</v>
      </c>
      <c r="C6357">
        <v>-6.9999900000000004E-2</v>
      </c>
      <c r="D6357">
        <f t="shared" si="909"/>
        <v>-0.68646451933499997</v>
      </c>
      <c r="E6357">
        <f t="shared" si="910"/>
        <v>-11.26654465141047</v>
      </c>
      <c r="F6357">
        <f t="shared" si="911"/>
        <v>60.305102400501539</v>
      </c>
      <c r="G6357">
        <f t="shared" si="912"/>
        <v>3636.7053755349766</v>
      </c>
      <c r="H6357">
        <f t="shared" si="913"/>
        <v>2433.660747346873</v>
      </c>
      <c r="I6357">
        <f t="shared" si="914"/>
        <v>3.2380000000000004</v>
      </c>
      <c r="J6357">
        <f t="shared" si="915"/>
        <v>1.599743258253286</v>
      </c>
      <c r="K6357">
        <f t="shared" si="916"/>
        <v>1184.2457764969754</v>
      </c>
    </row>
    <row r="6358" spans="1:11">
      <c r="A6358">
        <v>15.8462</v>
      </c>
      <c r="B6358">
        <f t="shared" si="917"/>
        <v>15.6737</v>
      </c>
      <c r="C6358">
        <v>-6.9999900000000004E-2</v>
      </c>
      <c r="D6358">
        <f t="shared" si="909"/>
        <v>-0.68646451933499997</v>
      </c>
      <c r="E6358">
        <f t="shared" si="910"/>
        <v>-11.26654465141047</v>
      </c>
      <c r="F6358">
        <f t="shared" si="911"/>
        <v>60.278062693338157</v>
      </c>
      <c r="G6358">
        <f t="shared" si="912"/>
        <v>3633.4448420620051</v>
      </c>
      <c r="H6358">
        <f t="shared" si="913"/>
        <v>2433.8054146973368</v>
      </c>
      <c r="I6358">
        <f t="shared" si="914"/>
        <v>3.2380000000000004</v>
      </c>
      <c r="J6358">
        <f t="shared" si="915"/>
        <v>1.5963161345152064</v>
      </c>
      <c r="K6358">
        <f t="shared" si="916"/>
        <v>1184.2457764969754</v>
      </c>
    </row>
    <row r="6359" spans="1:11">
      <c r="A6359">
        <v>15.848800000000001</v>
      </c>
      <c r="B6359">
        <f t="shared" si="917"/>
        <v>15.676300000000001</v>
      </c>
      <c r="C6359">
        <v>0.11</v>
      </c>
      <c r="D6359">
        <f t="shared" si="909"/>
        <v>1.0787315</v>
      </c>
      <c r="E6359">
        <f t="shared" si="910"/>
        <v>-9.5013486320754694</v>
      </c>
      <c r="F6359">
        <f t="shared" si="911"/>
        <v>60.253359186894748</v>
      </c>
      <c r="G6359">
        <f t="shared" si="912"/>
        <v>3630.4672933049537</v>
      </c>
      <c r="H6359">
        <f t="shared" si="913"/>
        <v>2433.962073431223</v>
      </c>
      <c r="I6359">
        <f t="shared" si="914"/>
        <v>3.2380000000000004</v>
      </c>
      <c r="J6359">
        <f t="shared" si="915"/>
        <v>7.3088911646229722</v>
      </c>
      <c r="K6359">
        <f t="shared" si="916"/>
        <v>-1860.9603072956861</v>
      </c>
    </row>
    <row r="6360" spans="1:11">
      <c r="A6360">
        <v>15.8512</v>
      </c>
      <c r="B6360">
        <f t="shared" si="917"/>
        <v>15.678700000000001</v>
      </c>
      <c r="C6360">
        <v>-6.9999900000000004E-2</v>
      </c>
      <c r="D6360">
        <f t="shared" si="909"/>
        <v>-0.68646451933499997</v>
      </c>
      <c r="E6360">
        <f t="shared" si="910"/>
        <v>-11.26654465141047</v>
      </c>
      <c r="F6360">
        <f t="shared" si="911"/>
        <v>60.226319479731366</v>
      </c>
      <c r="G6360">
        <f t="shared" si="912"/>
        <v>3627.20955807467</v>
      </c>
      <c r="H6360">
        <f t="shared" si="913"/>
        <v>2434.1066165979742</v>
      </c>
      <c r="I6360">
        <f t="shared" si="914"/>
        <v>3.2380000000000004</v>
      </c>
      <c r="J6360">
        <f t="shared" si="915"/>
        <v>1.5897622714913164</v>
      </c>
      <c r="K6360">
        <f t="shared" si="916"/>
        <v>1184.2457764969754</v>
      </c>
    </row>
    <row r="6361" spans="1:11">
      <c r="A6361">
        <v>15.8538</v>
      </c>
      <c r="B6361">
        <f t="shared" si="917"/>
        <v>15.6813</v>
      </c>
      <c r="C6361">
        <v>0.02</v>
      </c>
      <c r="D6361">
        <f t="shared" si="909"/>
        <v>0.196133</v>
      </c>
      <c r="E6361">
        <f t="shared" si="910"/>
        <v>-10.38394713207547</v>
      </c>
      <c r="F6361">
        <f t="shared" si="911"/>
        <v>60.199321217187979</v>
      </c>
      <c r="G6361">
        <f t="shared" si="912"/>
        <v>3623.9582750101786</v>
      </c>
      <c r="H6361">
        <f t="shared" si="913"/>
        <v>2434.2631348331388</v>
      </c>
      <c r="I6361">
        <f t="shared" si="914"/>
        <v>3.2380000000000004</v>
      </c>
      <c r="J6361">
        <f t="shared" si="915"/>
        <v>4.4441956383990808</v>
      </c>
      <c r="K6361">
        <f t="shared" si="916"/>
        <v>-338.35641950830654</v>
      </c>
    </row>
    <row r="6362" spans="1:11">
      <c r="A6362">
        <v>15.856199999999999</v>
      </c>
      <c r="B6362">
        <f t="shared" si="917"/>
        <v>15.6837</v>
      </c>
      <c r="C6362">
        <v>0.02</v>
      </c>
      <c r="D6362">
        <f t="shared" si="909"/>
        <v>0.196133</v>
      </c>
      <c r="E6362">
        <f t="shared" si="910"/>
        <v>-10.38394713207547</v>
      </c>
      <c r="F6362">
        <f t="shared" si="911"/>
        <v>60.174399744071003</v>
      </c>
      <c r="G6362">
        <f t="shared" si="912"/>
        <v>3620.9583845592524</v>
      </c>
      <c r="H6362">
        <f t="shared" si="913"/>
        <v>2434.4075533925247</v>
      </c>
      <c r="I6362">
        <f t="shared" si="914"/>
        <v>3.2380000000000004</v>
      </c>
      <c r="J6362">
        <f t="shared" si="915"/>
        <v>4.4410424747032522</v>
      </c>
      <c r="K6362">
        <f t="shared" si="916"/>
        <v>-338.35641950830654</v>
      </c>
    </row>
    <row r="6363" spans="1:11">
      <c r="A6363">
        <v>15.8588</v>
      </c>
      <c r="B6363">
        <f t="shared" si="917"/>
        <v>15.686300000000001</v>
      </c>
      <c r="C6363">
        <v>0.02</v>
      </c>
      <c r="D6363">
        <f t="shared" si="909"/>
        <v>0.196133</v>
      </c>
      <c r="E6363">
        <f t="shared" si="910"/>
        <v>-10.38394713207547</v>
      </c>
      <c r="F6363">
        <f t="shared" si="911"/>
        <v>60.147401481527595</v>
      </c>
      <c r="G6363">
        <f t="shared" si="912"/>
        <v>3617.7099049800681</v>
      </c>
      <c r="H6363">
        <f t="shared" si="913"/>
        <v>2434.5639366363766</v>
      </c>
      <c r="I6363">
        <f t="shared" si="914"/>
        <v>3.2380000000000004</v>
      </c>
      <c r="J6363">
        <f t="shared" si="915"/>
        <v>4.4376280207279208</v>
      </c>
      <c r="K6363">
        <f t="shared" si="916"/>
        <v>-338.35641950830654</v>
      </c>
    </row>
    <row r="6364" spans="1:11">
      <c r="A6364">
        <v>15.8612</v>
      </c>
      <c r="B6364">
        <f t="shared" si="917"/>
        <v>15.688700000000001</v>
      </c>
      <c r="C6364">
        <v>-6.9999900000000004E-2</v>
      </c>
      <c r="D6364">
        <f t="shared" si="909"/>
        <v>-0.68646451933499997</v>
      </c>
      <c r="E6364">
        <f t="shared" si="910"/>
        <v>-11.26654465141047</v>
      </c>
      <c r="F6364">
        <f t="shared" si="911"/>
        <v>60.120361774364213</v>
      </c>
      <c r="G6364">
        <f t="shared" si="912"/>
        <v>3614.4578998804336</v>
      </c>
      <c r="H6364">
        <f t="shared" si="913"/>
        <v>2434.7082255046353</v>
      </c>
      <c r="I6364">
        <f t="shared" si="914"/>
        <v>3.2380000000000004</v>
      </c>
      <c r="J6364">
        <f t="shared" si="915"/>
        <v>1.5763590934961775</v>
      </c>
      <c r="K6364">
        <f t="shared" si="916"/>
        <v>1184.2457764969754</v>
      </c>
    </row>
    <row r="6365" spans="1:11">
      <c r="A6365">
        <v>15.863799999999999</v>
      </c>
      <c r="B6365">
        <f t="shared" si="917"/>
        <v>15.6913</v>
      </c>
      <c r="C6365">
        <v>-6.9999900000000004E-2</v>
      </c>
      <c r="D6365">
        <f t="shared" si="909"/>
        <v>-0.68646451933499997</v>
      </c>
      <c r="E6365">
        <f t="shared" si="910"/>
        <v>-11.26654465141047</v>
      </c>
      <c r="F6365">
        <f t="shared" si="911"/>
        <v>60.091068758270552</v>
      </c>
      <c r="G6365">
        <f t="shared" si="912"/>
        <v>3610.9365445111994</v>
      </c>
      <c r="H6365">
        <f t="shared" si="913"/>
        <v>2434.8644622834067</v>
      </c>
      <c r="I6365">
        <f t="shared" si="914"/>
        <v>3.2380000000000004</v>
      </c>
      <c r="J6365">
        <f t="shared" si="915"/>
        <v>1.5726578217024185</v>
      </c>
      <c r="K6365">
        <f t="shared" si="916"/>
        <v>1184.2457764969754</v>
      </c>
    </row>
    <row r="6366" spans="1:11">
      <c r="A6366">
        <v>15.866300000000001</v>
      </c>
      <c r="B6366">
        <f t="shared" si="917"/>
        <v>15.693800000000001</v>
      </c>
      <c r="C6366">
        <v>0.02</v>
      </c>
      <c r="D6366">
        <f t="shared" si="909"/>
        <v>0.196133</v>
      </c>
      <c r="E6366">
        <f t="shared" si="910"/>
        <v>-10.38394713207547</v>
      </c>
      <c r="F6366">
        <f t="shared" si="911"/>
        <v>60.065108890440349</v>
      </c>
      <c r="G6366">
        <f t="shared" si="912"/>
        <v>3607.8173060204563</v>
      </c>
      <c r="H6366">
        <f t="shared" si="913"/>
        <v>2435.0146250556331</v>
      </c>
      <c r="I6366">
        <f t="shared" si="914"/>
        <v>3.2380000000000004</v>
      </c>
      <c r="J6366">
        <f t="shared" si="915"/>
        <v>4.4272299797303871</v>
      </c>
      <c r="K6366">
        <f t="shared" si="916"/>
        <v>-338.35641950830654</v>
      </c>
    </row>
    <row r="6367" spans="1:11">
      <c r="A6367">
        <v>15.8687</v>
      </c>
      <c r="B6367">
        <f t="shared" si="917"/>
        <v>15.696200000000001</v>
      </c>
      <c r="C6367">
        <v>0.02</v>
      </c>
      <c r="D6367">
        <f t="shared" si="909"/>
        <v>0.196133</v>
      </c>
      <c r="E6367">
        <f t="shared" si="910"/>
        <v>-10.38394713207547</v>
      </c>
      <c r="F6367">
        <f t="shared" si="911"/>
        <v>60.040187417323374</v>
      </c>
      <c r="G6367">
        <f t="shared" si="912"/>
        <v>3604.824105107316</v>
      </c>
      <c r="H6367">
        <f t="shared" si="913"/>
        <v>2435.1587215054346</v>
      </c>
      <c r="I6367">
        <f t="shared" si="914"/>
        <v>3.2380000000000004</v>
      </c>
      <c r="J6367">
        <f t="shared" si="915"/>
        <v>4.4240838473605466</v>
      </c>
      <c r="K6367">
        <f t="shared" si="916"/>
        <v>-338.35641950830654</v>
      </c>
    </row>
    <row r="6368" spans="1:11">
      <c r="A6368">
        <v>15.8713</v>
      </c>
      <c r="B6368">
        <f t="shared" si="917"/>
        <v>15.6988</v>
      </c>
      <c r="C6368">
        <v>0.02</v>
      </c>
      <c r="D6368">
        <f t="shared" si="909"/>
        <v>0.196133</v>
      </c>
      <c r="E6368">
        <f t="shared" si="910"/>
        <v>-10.38394713207547</v>
      </c>
      <c r="F6368">
        <f t="shared" si="911"/>
        <v>60.013189154779987</v>
      </c>
      <c r="G6368">
        <f t="shared" si="912"/>
        <v>3601.5828725274023</v>
      </c>
      <c r="H6368">
        <f t="shared" si="913"/>
        <v>2435.314755797237</v>
      </c>
      <c r="I6368">
        <f t="shared" si="914"/>
        <v>3.2380000000000004</v>
      </c>
      <c r="J6368">
        <f t="shared" si="915"/>
        <v>4.4206770106550382</v>
      </c>
      <c r="K6368">
        <f t="shared" si="916"/>
        <v>-338.35641950830654</v>
      </c>
    </row>
    <row r="6369" spans="1:11">
      <c r="A6369">
        <v>15.873699999999999</v>
      </c>
      <c r="B6369">
        <f t="shared" si="917"/>
        <v>15.7012</v>
      </c>
      <c r="C6369">
        <v>-6.9999900000000004E-2</v>
      </c>
      <c r="D6369">
        <f t="shared" si="909"/>
        <v>-0.68646451933499997</v>
      </c>
      <c r="E6369">
        <f t="shared" si="910"/>
        <v>-11.26654465141047</v>
      </c>
      <c r="F6369">
        <f t="shared" si="911"/>
        <v>59.986149447616604</v>
      </c>
      <c r="G6369">
        <f t="shared" si="912"/>
        <v>3598.3381255517938</v>
      </c>
      <c r="H6369">
        <f t="shared" si="913"/>
        <v>2435.4587225559112</v>
      </c>
      <c r="I6369">
        <f t="shared" si="914"/>
        <v>3.2380000000000004</v>
      </c>
      <c r="J6369">
        <f t="shared" si="915"/>
        <v>1.5594157123862695</v>
      </c>
      <c r="K6369">
        <f t="shared" si="916"/>
        <v>1184.2457764969754</v>
      </c>
    </row>
    <row r="6370" spans="1:11">
      <c r="A6370">
        <v>15.876300000000001</v>
      </c>
      <c r="B6370">
        <f t="shared" si="917"/>
        <v>15.703800000000001</v>
      </c>
      <c r="C6370">
        <v>-6.9999900000000004E-2</v>
      </c>
      <c r="D6370">
        <f t="shared" si="909"/>
        <v>-0.68646451933499997</v>
      </c>
      <c r="E6370">
        <f t="shared" si="910"/>
        <v>-11.26654465141047</v>
      </c>
      <c r="F6370">
        <f t="shared" si="911"/>
        <v>59.956856431522922</v>
      </c>
      <c r="G6370">
        <f t="shared" si="912"/>
        <v>3594.8246331502514</v>
      </c>
      <c r="H6370">
        <f t="shared" si="913"/>
        <v>2435.6146103826331</v>
      </c>
      <c r="I6370">
        <f t="shared" si="914"/>
        <v>3.2380000000000004</v>
      </c>
      <c r="J6370">
        <f t="shared" si="915"/>
        <v>1.5557227053023968</v>
      </c>
      <c r="K6370">
        <f t="shared" si="916"/>
        <v>1184.2457764969754</v>
      </c>
    </row>
    <row r="6371" spans="1:11">
      <c r="A6371">
        <v>15.8787</v>
      </c>
      <c r="B6371">
        <f t="shared" si="917"/>
        <v>15.706200000000001</v>
      </c>
      <c r="C6371">
        <v>-6.9999900000000004E-2</v>
      </c>
      <c r="D6371">
        <f t="shared" si="909"/>
        <v>-0.68646451933499997</v>
      </c>
      <c r="E6371">
        <f t="shared" si="910"/>
        <v>-11.26654465141047</v>
      </c>
      <c r="F6371">
        <f t="shared" si="911"/>
        <v>59.92981672435954</v>
      </c>
      <c r="G6371">
        <f t="shared" si="912"/>
        <v>3591.5829326153244</v>
      </c>
      <c r="H6371">
        <f t="shared" si="913"/>
        <v>2435.7584419427717</v>
      </c>
      <c r="I6371">
        <f t="shared" si="914"/>
        <v>3.2380000000000004</v>
      </c>
      <c r="J6371">
        <f t="shared" si="915"/>
        <v>1.5523153767326736</v>
      </c>
      <c r="K6371">
        <f t="shared" si="916"/>
        <v>1184.2457764969754</v>
      </c>
    </row>
    <row r="6372" spans="1:11">
      <c r="A6372">
        <v>15.8813</v>
      </c>
      <c r="B6372">
        <f t="shared" si="917"/>
        <v>15.7088</v>
      </c>
      <c r="C6372">
        <v>-6.9999900000000004E-2</v>
      </c>
      <c r="D6372">
        <f t="shared" si="909"/>
        <v>-0.68646451933499997</v>
      </c>
      <c r="E6372">
        <f t="shared" si="910"/>
        <v>-11.26654465141047</v>
      </c>
      <c r="F6372">
        <f t="shared" si="911"/>
        <v>59.900523708265879</v>
      </c>
      <c r="G6372">
        <f t="shared" si="912"/>
        <v>3588.0727405245225</v>
      </c>
      <c r="H6372">
        <f t="shared" si="913"/>
        <v>2435.9141833044132</v>
      </c>
      <c r="I6372">
        <f t="shared" si="914"/>
        <v>3.2380000000000004</v>
      </c>
      <c r="J6372">
        <f t="shared" si="915"/>
        <v>1.5486258385821445</v>
      </c>
      <c r="K6372">
        <f t="shared" si="916"/>
        <v>1184.2457764969754</v>
      </c>
    </row>
    <row r="6373" spans="1:11">
      <c r="A6373">
        <v>15.883699999999999</v>
      </c>
      <c r="B6373">
        <f t="shared" si="917"/>
        <v>15.7112</v>
      </c>
      <c r="C6373">
        <v>0.02</v>
      </c>
      <c r="D6373">
        <f t="shared" si="909"/>
        <v>0.196133</v>
      </c>
      <c r="E6373">
        <f t="shared" si="910"/>
        <v>-10.38394713207547</v>
      </c>
      <c r="F6373">
        <f t="shared" si="911"/>
        <v>59.875602235148904</v>
      </c>
      <c r="G6373">
        <f t="shared" si="912"/>
        <v>3585.0877430217683</v>
      </c>
      <c r="H6373">
        <f t="shared" si="913"/>
        <v>2436.0578847497777</v>
      </c>
      <c r="I6373">
        <f t="shared" si="914"/>
        <v>3.2380000000000004</v>
      </c>
      <c r="J6373">
        <f t="shared" si="915"/>
        <v>4.4033390963658352</v>
      </c>
      <c r="K6373">
        <f t="shared" si="916"/>
        <v>-338.35641950830654</v>
      </c>
    </row>
    <row r="6374" spans="1:11">
      <c r="A6374">
        <v>15.886200000000001</v>
      </c>
      <c r="B6374">
        <f t="shared" si="917"/>
        <v>15.713700000000001</v>
      </c>
      <c r="C6374">
        <v>0.02</v>
      </c>
      <c r="D6374">
        <f t="shared" si="909"/>
        <v>0.196133</v>
      </c>
      <c r="E6374">
        <f t="shared" si="910"/>
        <v>-10.38394713207547</v>
      </c>
      <c r="F6374">
        <f t="shared" si="911"/>
        <v>59.849642367318701</v>
      </c>
      <c r="G6374">
        <f t="shared" si="912"/>
        <v>3581.9796914959497</v>
      </c>
      <c r="H6374">
        <f t="shared" si="913"/>
        <v>2436.2075088556962</v>
      </c>
      <c r="I6374">
        <f t="shared" si="914"/>
        <v>3.2380000000000004</v>
      </c>
      <c r="J6374">
        <f t="shared" si="915"/>
        <v>4.4000722453270082</v>
      </c>
      <c r="K6374">
        <f t="shared" si="916"/>
        <v>-338.35641950830654</v>
      </c>
    </row>
    <row r="6375" spans="1:11">
      <c r="A6375">
        <v>15.8888</v>
      </c>
      <c r="B6375">
        <f t="shared" si="917"/>
        <v>15.7163</v>
      </c>
      <c r="C6375">
        <v>-6.9999900000000004E-2</v>
      </c>
      <c r="D6375">
        <f t="shared" si="909"/>
        <v>-0.68646451933499997</v>
      </c>
      <c r="E6375">
        <f t="shared" si="910"/>
        <v>-11.26654465141047</v>
      </c>
      <c r="F6375">
        <f t="shared" si="911"/>
        <v>59.82034935122504</v>
      </c>
      <c r="G6375">
        <f t="shared" si="912"/>
        <v>3578.4741965026101</v>
      </c>
      <c r="H6375">
        <f t="shared" si="913"/>
        <v>2436.3630417640093</v>
      </c>
      <c r="I6375">
        <f t="shared" si="914"/>
        <v>3.2380000000000004</v>
      </c>
      <c r="J6375">
        <f t="shared" si="915"/>
        <v>1.5385368766557641</v>
      </c>
      <c r="K6375">
        <f t="shared" si="916"/>
        <v>1184.2457764969754</v>
      </c>
    </row>
    <row r="6376" spans="1:11">
      <c r="A6376">
        <v>15.8912</v>
      </c>
      <c r="B6376">
        <f t="shared" si="917"/>
        <v>15.7187</v>
      </c>
      <c r="C6376">
        <v>0.02</v>
      </c>
      <c r="D6376">
        <f t="shared" si="909"/>
        <v>0.196133</v>
      </c>
      <c r="E6376">
        <f t="shared" si="910"/>
        <v>-10.38394713207547</v>
      </c>
      <c r="F6376">
        <f t="shared" si="911"/>
        <v>59.795427878108065</v>
      </c>
      <c r="G6376">
        <f t="shared" si="912"/>
        <v>3575.4931951260232</v>
      </c>
      <c r="H6376">
        <f t="shared" si="913"/>
        <v>2436.5065507909167</v>
      </c>
      <c r="I6376">
        <f t="shared" si="914"/>
        <v>3.2380000000000004</v>
      </c>
      <c r="J6376">
        <f t="shared" si="915"/>
        <v>4.3932543347394866</v>
      </c>
      <c r="K6376">
        <f t="shared" si="916"/>
        <v>-338.35641950830654</v>
      </c>
    </row>
    <row r="6377" spans="1:11">
      <c r="A6377">
        <v>15.893800000000001</v>
      </c>
      <c r="B6377">
        <f t="shared" si="917"/>
        <v>15.721300000000001</v>
      </c>
      <c r="C6377">
        <v>-6.9999900000000004E-2</v>
      </c>
      <c r="D6377">
        <f t="shared" si="909"/>
        <v>-0.68646451933499997</v>
      </c>
      <c r="E6377">
        <f t="shared" si="910"/>
        <v>-11.26654465141047</v>
      </c>
      <c r="F6377">
        <f t="shared" si="911"/>
        <v>59.766134862014383</v>
      </c>
      <c r="G6377">
        <f t="shared" si="912"/>
        <v>3571.990876344491</v>
      </c>
      <c r="H6377">
        <f t="shared" si="913"/>
        <v>2436.6619427415581</v>
      </c>
      <c r="I6377">
        <f t="shared" si="914"/>
        <v>3.2380000000000004</v>
      </c>
      <c r="J6377">
        <f t="shared" si="915"/>
        <v>1.5317223045620723</v>
      </c>
      <c r="K6377">
        <f t="shared" si="916"/>
        <v>1184.2457764969754</v>
      </c>
    </row>
    <row r="6378" spans="1:11">
      <c r="A6378">
        <v>15.8962</v>
      </c>
      <c r="B6378">
        <f t="shared" si="917"/>
        <v>15.723700000000001</v>
      </c>
      <c r="C6378">
        <v>-6.9999900000000004E-2</v>
      </c>
      <c r="D6378">
        <f t="shared" si="909"/>
        <v>-0.68646451933499997</v>
      </c>
      <c r="E6378">
        <f t="shared" si="910"/>
        <v>-11.26654465141047</v>
      </c>
      <c r="F6378">
        <f t="shared" si="911"/>
        <v>59.739095154851</v>
      </c>
      <c r="G6378">
        <f t="shared" si="912"/>
        <v>3568.7594899203423</v>
      </c>
      <c r="H6378">
        <f t="shared" si="913"/>
        <v>2436.8053165699298</v>
      </c>
      <c r="I6378">
        <f t="shared" si="914"/>
        <v>3.2380000000000004</v>
      </c>
      <c r="J6378">
        <f t="shared" si="915"/>
        <v>1.5283258170814467</v>
      </c>
      <c r="K6378">
        <f t="shared" si="916"/>
        <v>1184.2457764969754</v>
      </c>
    </row>
    <row r="6379" spans="1:11">
      <c r="A6379">
        <v>15.8988</v>
      </c>
      <c r="B6379">
        <f t="shared" si="917"/>
        <v>15.7263</v>
      </c>
      <c r="C6379">
        <v>-6.9999900000000004E-2</v>
      </c>
      <c r="D6379">
        <f t="shared" si="909"/>
        <v>-0.68646451933499997</v>
      </c>
      <c r="E6379">
        <f t="shared" si="910"/>
        <v>-11.26654465141047</v>
      </c>
      <c r="F6379">
        <f t="shared" si="911"/>
        <v>59.70980213875734</v>
      </c>
      <c r="G6379">
        <f t="shared" si="912"/>
        <v>3565.2604714495506</v>
      </c>
      <c r="H6379">
        <f t="shared" si="913"/>
        <v>2436.9605620554903</v>
      </c>
      <c r="I6379">
        <f t="shared" si="914"/>
        <v>3.2380000000000004</v>
      </c>
      <c r="J6379">
        <f t="shared" si="915"/>
        <v>1.5246480234441062</v>
      </c>
      <c r="K6379">
        <f t="shared" si="916"/>
        <v>1184.2457764969754</v>
      </c>
    </row>
    <row r="6380" spans="1:11">
      <c r="A6380">
        <v>15.901199999999999</v>
      </c>
      <c r="B6380">
        <f t="shared" si="917"/>
        <v>15.7287</v>
      </c>
      <c r="C6380">
        <v>-6.9999900000000004E-2</v>
      </c>
      <c r="D6380">
        <f t="shared" si="909"/>
        <v>-0.68646451933499997</v>
      </c>
      <c r="E6380">
        <f t="shared" si="910"/>
        <v>-11.26654465141047</v>
      </c>
      <c r="F6380">
        <f t="shared" si="911"/>
        <v>59.682762431593957</v>
      </c>
      <c r="G6380">
        <f t="shared" si="912"/>
        <v>3562.0321314660832</v>
      </c>
      <c r="H6380">
        <f t="shared" si="913"/>
        <v>2437.103800685326</v>
      </c>
      <c r="I6380">
        <f t="shared" si="914"/>
        <v>3.2380000000000004</v>
      </c>
      <c r="J6380">
        <f t="shared" si="915"/>
        <v>1.5212547380557955</v>
      </c>
      <c r="K6380">
        <f t="shared" si="916"/>
        <v>1184.2457764969754</v>
      </c>
    </row>
    <row r="6381" spans="1:11">
      <c r="A6381">
        <v>15.9038</v>
      </c>
      <c r="B6381">
        <f t="shared" si="917"/>
        <v>15.731300000000001</v>
      </c>
      <c r="C6381">
        <v>-6.9999900000000004E-2</v>
      </c>
      <c r="D6381">
        <f t="shared" si="909"/>
        <v>-0.68646451933499997</v>
      </c>
      <c r="E6381">
        <f t="shared" si="910"/>
        <v>-11.26654465141047</v>
      </c>
      <c r="F6381">
        <f t="shared" si="911"/>
        <v>59.653469415500275</v>
      </c>
      <c r="G6381">
        <f t="shared" si="912"/>
        <v>3558.5364133060266</v>
      </c>
      <c r="H6381">
        <f t="shared" si="913"/>
        <v>2437.2588997058065</v>
      </c>
      <c r="I6381">
        <f t="shared" si="914"/>
        <v>3.2380000000000004</v>
      </c>
      <c r="J6381">
        <f t="shared" si="915"/>
        <v>1.5175804133517929</v>
      </c>
      <c r="K6381">
        <f t="shared" si="916"/>
        <v>1184.2457764969754</v>
      </c>
    </row>
    <row r="6382" spans="1:11">
      <c r="A6382">
        <v>15.9063</v>
      </c>
      <c r="B6382">
        <f t="shared" si="917"/>
        <v>15.7338</v>
      </c>
      <c r="C6382">
        <v>-6.9999900000000004E-2</v>
      </c>
      <c r="D6382">
        <f t="shared" si="909"/>
        <v>-0.68646451933499997</v>
      </c>
      <c r="E6382">
        <f t="shared" si="910"/>
        <v>-11.26654465141047</v>
      </c>
      <c r="F6382">
        <f t="shared" si="911"/>
        <v>59.625303053871754</v>
      </c>
      <c r="G6382">
        <f t="shared" si="912"/>
        <v>3555.1767642660484</v>
      </c>
      <c r="H6382">
        <f t="shared" si="913"/>
        <v>2437.4079629634412</v>
      </c>
      <c r="I6382">
        <f t="shared" si="914"/>
        <v>3.2380000000000004</v>
      </c>
      <c r="J6382">
        <f t="shared" si="915"/>
        <v>1.5140491099402587</v>
      </c>
      <c r="K6382">
        <f t="shared" si="916"/>
        <v>1184.2457764969754</v>
      </c>
    </row>
    <row r="6383" spans="1:11">
      <c r="A6383">
        <v>15.9087</v>
      </c>
      <c r="B6383">
        <f t="shared" si="917"/>
        <v>15.7362</v>
      </c>
      <c r="C6383">
        <v>0.02</v>
      </c>
      <c r="D6383">
        <f t="shared" si="909"/>
        <v>0.196133</v>
      </c>
      <c r="E6383">
        <f t="shared" si="910"/>
        <v>-10.38394713207547</v>
      </c>
      <c r="F6383">
        <f t="shared" si="911"/>
        <v>59.600381580754778</v>
      </c>
      <c r="G6383">
        <f t="shared" si="912"/>
        <v>3552.2054845715734</v>
      </c>
      <c r="H6383">
        <f t="shared" si="913"/>
        <v>2437.5510038792349</v>
      </c>
      <c r="I6383">
        <f t="shared" si="914"/>
        <v>3.2380000000000004</v>
      </c>
      <c r="J6383">
        <f t="shared" si="915"/>
        <v>4.3687767864154852</v>
      </c>
      <c r="K6383">
        <f t="shared" si="916"/>
        <v>-338.35641950830654</v>
      </c>
    </row>
    <row r="6384" spans="1:11">
      <c r="A6384">
        <v>15.911300000000001</v>
      </c>
      <c r="B6384">
        <f t="shared" si="917"/>
        <v>15.738800000000001</v>
      </c>
      <c r="C6384">
        <v>0.02</v>
      </c>
      <c r="D6384">
        <f t="shared" si="909"/>
        <v>0.196133</v>
      </c>
      <c r="E6384">
        <f t="shared" si="910"/>
        <v>-10.38394713207547</v>
      </c>
      <c r="F6384">
        <f t="shared" si="911"/>
        <v>59.57338331821137</v>
      </c>
      <c r="G6384">
        <f t="shared" si="912"/>
        <v>3548.9879999785448</v>
      </c>
      <c r="H6384">
        <f t="shared" si="913"/>
        <v>2437.7058946758625</v>
      </c>
      <c r="I6384">
        <f t="shared" si="914"/>
        <v>3.2380000000000004</v>
      </c>
      <c r="J6384">
        <f t="shared" si="915"/>
        <v>4.3653949110515056</v>
      </c>
      <c r="K6384">
        <f t="shared" si="916"/>
        <v>-338.35641950830654</v>
      </c>
    </row>
    <row r="6385" spans="1:11">
      <c r="A6385">
        <v>15.9137</v>
      </c>
      <c r="B6385">
        <f t="shared" si="917"/>
        <v>15.741200000000001</v>
      </c>
      <c r="C6385">
        <v>0.02</v>
      </c>
      <c r="D6385">
        <f t="shared" si="909"/>
        <v>0.196133</v>
      </c>
      <c r="E6385">
        <f t="shared" si="910"/>
        <v>-10.38394713207547</v>
      </c>
      <c r="F6385">
        <f t="shared" si="911"/>
        <v>59.548461845094394</v>
      </c>
      <c r="G6385">
        <f t="shared" si="912"/>
        <v>3546.0193081166631</v>
      </c>
      <c r="H6385">
        <f t="shared" si="913"/>
        <v>2437.8488109842906</v>
      </c>
      <c r="I6385">
        <f t="shared" si="914"/>
        <v>3.2380000000000004</v>
      </c>
      <c r="J6385">
        <f t="shared" si="915"/>
        <v>4.3622745399725895</v>
      </c>
      <c r="K6385">
        <f t="shared" si="916"/>
        <v>-338.35641950830654</v>
      </c>
    </row>
    <row r="6386" spans="1:11">
      <c r="A6386">
        <v>15.9163</v>
      </c>
      <c r="B6386">
        <f t="shared" si="917"/>
        <v>15.7438</v>
      </c>
      <c r="C6386">
        <v>0.02</v>
      </c>
      <c r="D6386">
        <f t="shared" si="909"/>
        <v>0.196133</v>
      </c>
      <c r="E6386">
        <f t="shared" si="910"/>
        <v>-10.38394713207547</v>
      </c>
      <c r="F6386">
        <f t="shared" si="911"/>
        <v>59.521463582551007</v>
      </c>
      <c r="G6386">
        <f t="shared" si="912"/>
        <v>3542.8046270089458</v>
      </c>
      <c r="H6386">
        <f t="shared" si="913"/>
        <v>2438.003566789605</v>
      </c>
      <c r="I6386">
        <f t="shared" si="914"/>
        <v>3.2380000000000004</v>
      </c>
      <c r="J6386">
        <f t="shared" si="915"/>
        <v>4.3588956113322483</v>
      </c>
      <c r="K6386">
        <f t="shared" si="916"/>
        <v>-338.35641950830654</v>
      </c>
    </row>
    <row r="6387" spans="1:11">
      <c r="A6387">
        <v>15.918699999999999</v>
      </c>
      <c r="B6387">
        <f t="shared" si="917"/>
        <v>15.7462</v>
      </c>
      <c r="C6387">
        <v>-0.16</v>
      </c>
      <c r="D6387">
        <f t="shared" si="909"/>
        <v>-1.569064</v>
      </c>
      <c r="E6387">
        <f t="shared" si="910"/>
        <v>-12.14914413207547</v>
      </c>
      <c r="F6387">
        <f t="shared" si="911"/>
        <v>59.492305636634029</v>
      </c>
      <c r="G6387">
        <f t="shared" si="912"/>
        <v>3539.3344299626769</v>
      </c>
      <c r="H6387">
        <f t="shared" si="913"/>
        <v>2438.1463483231328</v>
      </c>
      <c r="I6387">
        <f t="shared" si="914"/>
        <v>3.2380000000000004</v>
      </c>
      <c r="J6387">
        <f t="shared" si="915"/>
        <v>-1.3604597743090441</v>
      </c>
      <c r="K6387">
        <f t="shared" si="916"/>
        <v>2706.8513560664524</v>
      </c>
    </row>
    <row r="6388" spans="1:11">
      <c r="A6388">
        <v>15.9213</v>
      </c>
      <c r="B6388">
        <f t="shared" si="917"/>
        <v>15.748800000000001</v>
      </c>
      <c r="C6388">
        <v>-0.16</v>
      </c>
      <c r="D6388">
        <f t="shared" si="909"/>
        <v>-1.569064</v>
      </c>
      <c r="E6388">
        <f t="shared" si="910"/>
        <v>-12.14914413207547</v>
      </c>
      <c r="F6388">
        <f t="shared" si="911"/>
        <v>59.460717861890622</v>
      </c>
      <c r="G6388">
        <f t="shared" si="912"/>
        <v>3535.5769686513586</v>
      </c>
      <c r="H6388">
        <f t="shared" si="913"/>
        <v>2438.3009461895736</v>
      </c>
      <c r="I6388">
        <f t="shared" si="914"/>
        <v>3.2380000000000004</v>
      </c>
      <c r="J6388">
        <f t="shared" si="915"/>
        <v>-1.364409215393358</v>
      </c>
      <c r="K6388">
        <f t="shared" si="916"/>
        <v>2706.8513560664524</v>
      </c>
    </row>
    <row r="6389" spans="1:11">
      <c r="A6389">
        <v>15.9237</v>
      </c>
      <c r="B6389">
        <f t="shared" si="917"/>
        <v>15.751200000000001</v>
      </c>
      <c r="C6389">
        <v>-6.9999900000000004E-2</v>
      </c>
      <c r="D6389">
        <f t="shared" si="909"/>
        <v>-0.68646451933499997</v>
      </c>
      <c r="E6389">
        <f t="shared" si="910"/>
        <v>-11.26654465141047</v>
      </c>
      <c r="F6389">
        <f t="shared" si="911"/>
        <v>59.433678154727239</v>
      </c>
      <c r="G6389">
        <f t="shared" si="912"/>
        <v>3532.3620989997021</v>
      </c>
      <c r="H6389">
        <f t="shared" si="913"/>
        <v>2438.4435870171451</v>
      </c>
      <c r="I6389">
        <f t="shared" si="914"/>
        <v>3.2380000000000004</v>
      </c>
      <c r="J6389">
        <f t="shared" si="915"/>
        <v>1.4900687761823668</v>
      </c>
      <c r="K6389">
        <f t="shared" si="916"/>
        <v>1184.2457764969754</v>
      </c>
    </row>
    <row r="6390" spans="1:11">
      <c r="A6390">
        <v>15.926299999999999</v>
      </c>
      <c r="B6390">
        <f t="shared" si="917"/>
        <v>15.7538</v>
      </c>
      <c r="C6390">
        <v>-6.9999900000000004E-2</v>
      </c>
      <c r="D6390">
        <f t="shared" ref="D6390:D6453" si="918">C6390*9.80665</f>
        <v>-0.68646451933499997</v>
      </c>
      <c r="E6390">
        <f t="shared" ref="E6390:E6453" si="919">D6390-$D$17</f>
        <v>-11.26654465141047</v>
      </c>
      <c r="F6390">
        <f t="shared" ref="F6390:F6453" si="920">F6389+E6390*(A6390-A6389)</f>
        <v>59.404385138633579</v>
      </c>
      <c r="G6390">
        <f t="shared" ref="G6390:G6453" si="921">F6390^2</f>
        <v>3528.8809736991102</v>
      </c>
      <c r="H6390">
        <f t="shared" ref="H6390:H6453" si="922">H6389+F6390*(B6390-B6389)</f>
        <v>2438.5980384185054</v>
      </c>
      <c r="I6390">
        <f t="shared" ref="I6390:I6453" si="923">IF(B6390&lt;=0,$B$5,IF(B6390&lt;=$B$4,$B$1+$B$2+$B$3-$B$6*B6390,$B$1+$B$2))</f>
        <v>3.2380000000000004</v>
      </c>
      <c r="J6390">
        <f t="shared" ref="J6390:J6453" si="924">I6390*D6390+0.5*$B$14*$B$8*$B$13*G6390</f>
        <v>1.4864097899300295</v>
      </c>
      <c r="K6390">
        <f t="shared" ref="K6390:K6453" si="925">-2*I6390*D6390/$B$8/$B$13</f>
        <v>1184.2457764969754</v>
      </c>
    </row>
    <row r="6391" spans="1:11">
      <c r="A6391">
        <v>15.928800000000001</v>
      </c>
      <c r="B6391">
        <f t="shared" si="917"/>
        <v>15.756300000000001</v>
      </c>
      <c r="C6391">
        <v>-6.9999900000000004E-2</v>
      </c>
      <c r="D6391">
        <f t="shared" si="918"/>
        <v>-0.68646451933499997</v>
      </c>
      <c r="E6391">
        <f t="shared" si="919"/>
        <v>-11.26654465141047</v>
      </c>
      <c r="F6391">
        <f t="shared" si="920"/>
        <v>59.376218777005036</v>
      </c>
      <c r="G6391">
        <f t="shared" si="921"/>
        <v>3525.5353562547652</v>
      </c>
      <c r="H6391">
        <f t="shared" si="922"/>
        <v>2438.7464789654482</v>
      </c>
      <c r="I6391">
        <f t="shared" si="923"/>
        <v>3.2380000000000004</v>
      </c>
      <c r="J6391">
        <f t="shared" si="924"/>
        <v>1.4828932350297057</v>
      </c>
      <c r="K6391">
        <f t="shared" si="925"/>
        <v>1184.2457764969754</v>
      </c>
    </row>
    <row r="6392" spans="1:11">
      <c r="A6392">
        <v>15.9312</v>
      </c>
      <c r="B6392">
        <f t="shared" si="917"/>
        <v>15.758700000000001</v>
      </c>
      <c r="C6392">
        <v>-6.9999900000000004E-2</v>
      </c>
      <c r="D6392">
        <f t="shared" si="918"/>
        <v>-0.68646451933499997</v>
      </c>
      <c r="E6392">
        <f t="shared" si="919"/>
        <v>-11.26654465141047</v>
      </c>
      <c r="F6392">
        <f t="shared" si="920"/>
        <v>59.349179069841654</v>
      </c>
      <c r="G6392">
        <f t="shared" si="921"/>
        <v>3522.3250562641306</v>
      </c>
      <c r="H6392">
        <f t="shared" si="922"/>
        <v>2438.8889169952158</v>
      </c>
      <c r="I6392">
        <f t="shared" si="923"/>
        <v>3.2380000000000004</v>
      </c>
      <c r="J6392">
        <f t="shared" si="924"/>
        <v>1.4795189113506315</v>
      </c>
      <c r="K6392">
        <f t="shared" si="925"/>
        <v>1184.2457764969754</v>
      </c>
    </row>
    <row r="6393" spans="1:11">
      <c r="A6393">
        <v>15.9338</v>
      </c>
      <c r="B6393">
        <f t="shared" si="917"/>
        <v>15.7613</v>
      </c>
      <c r="C6393">
        <v>-6.9999900000000004E-2</v>
      </c>
      <c r="D6393">
        <f t="shared" si="918"/>
        <v>-0.68646451933499997</v>
      </c>
      <c r="E6393">
        <f t="shared" si="919"/>
        <v>-11.26654465141047</v>
      </c>
      <c r="F6393">
        <f t="shared" si="920"/>
        <v>59.319886053747993</v>
      </c>
      <c r="G6393">
        <f t="shared" si="921"/>
        <v>3518.8488814296456</v>
      </c>
      <c r="H6393">
        <f t="shared" si="922"/>
        <v>2439.0431486989555</v>
      </c>
      <c r="I6393">
        <f t="shared" si="923"/>
        <v>3.2380000000000004</v>
      </c>
      <c r="J6393">
        <f t="shared" si="924"/>
        <v>1.4758651284983055</v>
      </c>
      <c r="K6393">
        <f t="shared" si="925"/>
        <v>1184.2457764969754</v>
      </c>
    </row>
    <row r="6394" spans="1:11">
      <c r="A6394">
        <v>15.936199999999999</v>
      </c>
      <c r="B6394">
        <f t="shared" si="917"/>
        <v>15.7637</v>
      </c>
      <c r="C6394">
        <v>-6.9999900000000004E-2</v>
      </c>
      <c r="D6394">
        <f t="shared" si="918"/>
        <v>-0.68646451933499997</v>
      </c>
      <c r="E6394">
        <f t="shared" si="919"/>
        <v>-11.26654465141047</v>
      </c>
      <c r="F6394">
        <f t="shared" si="920"/>
        <v>59.292846346584611</v>
      </c>
      <c r="G6394">
        <f t="shared" si="921"/>
        <v>3515.6416278796919</v>
      </c>
      <c r="H6394">
        <f t="shared" si="922"/>
        <v>2439.1854515301875</v>
      </c>
      <c r="I6394">
        <f t="shared" si="923"/>
        <v>3.2380000000000004</v>
      </c>
      <c r="J6394">
        <f t="shared" si="924"/>
        <v>1.4724940069115457</v>
      </c>
      <c r="K6394">
        <f t="shared" si="925"/>
        <v>1184.2457764969754</v>
      </c>
    </row>
    <row r="6395" spans="1:11">
      <c r="A6395">
        <v>15.938800000000001</v>
      </c>
      <c r="B6395">
        <f t="shared" si="917"/>
        <v>15.766300000000001</v>
      </c>
      <c r="C6395">
        <v>0.02</v>
      </c>
      <c r="D6395">
        <f t="shared" si="918"/>
        <v>0.196133</v>
      </c>
      <c r="E6395">
        <f t="shared" si="919"/>
        <v>-10.38394713207547</v>
      </c>
      <c r="F6395">
        <f t="shared" si="920"/>
        <v>59.265848084041203</v>
      </c>
      <c r="G6395">
        <f t="shared" si="921"/>
        <v>3512.4407491206503</v>
      </c>
      <c r="H6395">
        <f t="shared" si="922"/>
        <v>2439.3395427352061</v>
      </c>
      <c r="I6395">
        <f t="shared" si="923"/>
        <v>3.2380000000000004</v>
      </c>
      <c r="J6395">
        <f t="shared" si="924"/>
        <v>4.3269803534292857</v>
      </c>
      <c r="K6395">
        <f t="shared" si="925"/>
        <v>-338.35641950830654</v>
      </c>
    </row>
    <row r="6396" spans="1:11">
      <c r="A6396">
        <v>15.9412</v>
      </c>
      <c r="B6396">
        <f t="shared" si="917"/>
        <v>15.768700000000001</v>
      </c>
      <c r="C6396">
        <v>-6.9999900000000004E-2</v>
      </c>
      <c r="D6396">
        <f t="shared" si="918"/>
        <v>-0.68646451933499997</v>
      </c>
      <c r="E6396">
        <f t="shared" si="919"/>
        <v>-11.26654465141047</v>
      </c>
      <c r="F6396">
        <f t="shared" si="920"/>
        <v>59.23880837687782</v>
      </c>
      <c r="G6396">
        <f t="shared" si="921"/>
        <v>3509.2364179124497</v>
      </c>
      <c r="H6396">
        <f t="shared" si="922"/>
        <v>2439.4817158753108</v>
      </c>
      <c r="I6396">
        <f t="shared" si="923"/>
        <v>3.2380000000000004</v>
      </c>
      <c r="J6396">
        <f t="shared" si="924"/>
        <v>1.465761535888602</v>
      </c>
      <c r="K6396">
        <f t="shared" si="925"/>
        <v>1184.2457764969754</v>
      </c>
    </row>
    <row r="6397" spans="1:11">
      <c r="A6397">
        <v>15.9438</v>
      </c>
      <c r="B6397">
        <f t="shared" si="917"/>
        <v>15.7713</v>
      </c>
      <c r="C6397">
        <v>0.11</v>
      </c>
      <c r="D6397">
        <f t="shared" si="918"/>
        <v>1.0787315</v>
      </c>
      <c r="E6397">
        <f t="shared" si="919"/>
        <v>-9.5013486320754694</v>
      </c>
      <c r="F6397">
        <f t="shared" si="920"/>
        <v>59.214104870434433</v>
      </c>
      <c r="G6397">
        <f t="shared" si="921"/>
        <v>3506.3102156068067</v>
      </c>
      <c r="H6397">
        <f t="shared" si="922"/>
        <v>2439.6356725479741</v>
      </c>
      <c r="I6397">
        <f t="shared" si="923"/>
        <v>3.2380000000000004</v>
      </c>
      <c r="J6397">
        <f t="shared" si="924"/>
        <v>7.1783905358893154</v>
      </c>
      <c r="K6397">
        <f t="shared" si="925"/>
        <v>-1860.9603072956861</v>
      </c>
    </row>
    <row r="6398" spans="1:11">
      <c r="A6398">
        <v>15.946199999999999</v>
      </c>
      <c r="B6398">
        <f t="shared" si="917"/>
        <v>15.7737</v>
      </c>
      <c r="C6398">
        <v>0.11</v>
      </c>
      <c r="D6398">
        <f t="shared" si="918"/>
        <v>1.0787315</v>
      </c>
      <c r="E6398">
        <f t="shared" si="919"/>
        <v>-9.5013486320754694</v>
      </c>
      <c r="F6398">
        <f t="shared" si="920"/>
        <v>59.191301633717451</v>
      </c>
      <c r="G6398">
        <f t="shared" si="921"/>
        <v>3503.6101890937221</v>
      </c>
      <c r="H6398">
        <f t="shared" si="922"/>
        <v>2439.7777316718948</v>
      </c>
      <c r="I6398">
        <f t="shared" si="923"/>
        <v>3.2380000000000004</v>
      </c>
      <c r="J6398">
        <f t="shared" si="924"/>
        <v>7.1755525570637202</v>
      </c>
      <c r="K6398">
        <f t="shared" si="925"/>
        <v>-1860.9603072956861</v>
      </c>
    </row>
    <row r="6399" spans="1:11">
      <c r="A6399">
        <v>15.948700000000001</v>
      </c>
      <c r="B6399">
        <f t="shared" si="917"/>
        <v>15.776200000000001</v>
      </c>
      <c r="C6399">
        <v>0.02</v>
      </c>
      <c r="D6399">
        <f t="shared" si="918"/>
        <v>0.196133</v>
      </c>
      <c r="E6399">
        <f t="shared" si="919"/>
        <v>-10.38394713207547</v>
      </c>
      <c r="F6399">
        <f t="shared" si="920"/>
        <v>59.165341765887248</v>
      </c>
      <c r="G6399">
        <f t="shared" si="921"/>
        <v>3500.5376662742419</v>
      </c>
      <c r="H6399">
        <f t="shared" si="922"/>
        <v>2439.9256450263097</v>
      </c>
      <c r="I6399">
        <f t="shared" si="923"/>
        <v>3.2380000000000004</v>
      </c>
      <c r="J6399">
        <f t="shared" si="924"/>
        <v>4.3144691069975547</v>
      </c>
      <c r="K6399">
        <f t="shared" si="925"/>
        <v>-338.35641950830654</v>
      </c>
    </row>
    <row r="6400" spans="1:11">
      <c r="A6400">
        <v>15.9513</v>
      </c>
      <c r="B6400">
        <f t="shared" si="917"/>
        <v>15.7788</v>
      </c>
      <c r="C6400">
        <v>0.02</v>
      </c>
      <c r="D6400">
        <f t="shared" si="918"/>
        <v>0.196133</v>
      </c>
      <c r="E6400">
        <f t="shared" si="919"/>
        <v>-10.38394713207547</v>
      </c>
      <c r="F6400">
        <f t="shared" si="920"/>
        <v>59.138343503343862</v>
      </c>
      <c r="G6400">
        <f t="shared" si="921"/>
        <v>3497.3436723194932</v>
      </c>
      <c r="H6400">
        <f t="shared" si="922"/>
        <v>2440.0794047194181</v>
      </c>
      <c r="I6400">
        <f t="shared" si="923"/>
        <v>3.2380000000000004</v>
      </c>
      <c r="J6400">
        <f t="shared" si="924"/>
        <v>4.3111119224777994</v>
      </c>
      <c r="K6400">
        <f t="shared" si="925"/>
        <v>-338.35641950830654</v>
      </c>
    </row>
    <row r="6401" spans="1:11">
      <c r="A6401">
        <v>15.9537</v>
      </c>
      <c r="B6401">
        <f t="shared" si="917"/>
        <v>15.7812</v>
      </c>
      <c r="C6401">
        <v>0.11</v>
      </c>
      <c r="D6401">
        <f t="shared" si="918"/>
        <v>1.0787315</v>
      </c>
      <c r="E6401">
        <f t="shared" si="919"/>
        <v>-9.5013486320754694</v>
      </c>
      <c r="F6401">
        <f t="shared" si="920"/>
        <v>59.11554026662688</v>
      </c>
      <c r="G6401">
        <f t="shared" si="921"/>
        <v>3494.647101015184</v>
      </c>
      <c r="H6401">
        <f t="shared" si="922"/>
        <v>2440.221282016058</v>
      </c>
      <c r="I6401">
        <f t="shared" si="923"/>
        <v>3.2380000000000004</v>
      </c>
      <c r="J6401">
        <f t="shared" si="924"/>
        <v>7.1661315183977798</v>
      </c>
      <c r="K6401">
        <f t="shared" si="925"/>
        <v>-1860.9603072956861</v>
      </c>
    </row>
    <row r="6402" spans="1:11">
      <c r="A6402">
        <v>15.956300000000001</v>
      </c>
      <c r="B6402">
        <f t="shared" si="917"/>
        <v>15.783800000000001</v>
      </c>
      <c r="C6402">
        <v>0.02</v>
      </c>
      <c r="D6402">
        <f t="shared" si="918"/>
        <v>0.196133</v>
      </c>
      <c r="E6402">
        <f t="shared" si="919"/>
        <v>-10.38394713207547</v>
      </c>
      <c r="F6402">
        <f t="shared" si="920"/>
        <v>59.088542004083472</v>
      </c>
      <c r="G6402">
        <f t="shared" si="921"/>
        <v>3491.4557961683367</v>
      </c>
      <c r="H6402">
        <f t="shared" si="922"/>
        <v>2440.3749122252689</v>
      </c>
      <c r="I6402">
        <f t="shared" si="923"/>
        <v>3.2380000000000004</v>
      </c>
      <c r="J6402">
        <f t="shared" si="924"/>
        <v>4.3049232173803755</v>
      </c>
      <c r="K6402">
        <f t="shared" si="925"/>
        <v>-338.35641950830654</v>
      </c>
    </row>
    <row r="6403" spans="1:11">
      <c r="A6403">
        <v>15.9587</v>
      </c>
      <c r="B6403">
        <f t="shared" si="917"/>
        <v>15.786200000000001</v>
      </c>
      <c r="C6403">
        <v>0.02</v>
      </c>
      <c r="D6403">
        <f t="shared" si="918"/>
        <v>0.196133</v>
      </c>
      <c r="E6403">
        <f t="shared" si="919"/>
        <v>-10.38394713207547</v>
      </c>
      <c r="F6403">
        <f t="shared" si="920"/>
        <v>59.063620530966496</v>
      </c>
      <c r="G6403">
        <f t="shared" si="921"/>
        <v>3488.5112702260071</v>
      </c>
      <c r="H6403">
        <f t="shared" si="922"/>
        <v>2440.5166649145431</v>
      </c>
      <c r="I6403">
        <f t="shared" si="923"/>
        <v>3.2380000000000004</v>
      </c>
      <c r="J6403">
        <f t="shared" si="924"/>
        <v>4.301828246929067</v>
      </c>
      <c r="K6403">
        <f t="shared" si="925"/>
        <v>-338.35641950830654</v>
      </c>
    </row>
    <row r="6404" spans="1:11">
      <c r="A6404">
        <v>15.9613</v>
      </c>
      <c r="B6404">
        <f t="shared" si="917"/>
        <v>15.7888</v>
      </c>
      <c r="C6404">
        <v>-6.9999900000000004E-2</v>
      </c>
      <c r="D6404">
        <f t="shared" si="918"/>
        <v>-0.68646451933499997</v>
      </c>
      <c r="E6404">
        <f t="shared" si="919"/>
        <v>-11.26654465141047</v>
      </c>
      <c r="F6404">
        <f t="shared" si="920"/>
        <v>59.034327514872835</v>
      </c>
      <c r="G6404">
        <f t="shared" si="921"/>
        <v>3485.0518251332719</v>
      </c>
      <c r="H6404">
        <f t="shared" si="922"/>
        <v>2440.6701541660818</v>
      </c>
      <c r="I6404">
        <f t="shared" si="923"/>
        <v>3.2380000000000004</v>
      </c>
      <c r="J6404">
        <f t="shared" si="924"/>
        <v>1.4403412809835747</v>
      </c>
      <c r="K6404">
        <f t="shared" si="925"/>
        <v>1184.2457764969754</v>
      </c>
    </row>
    <row r="6405" spans="1:11">
      <c r="A6405">
        <v>15.963699999999999</v>
      </c>
      <c r="B6405">
        <f t="shared" si="917"/>
        <v>15.7912</v>
      </c>
      <c r="C6405">
        <v>0.02</v>
      </c>
      <c r="D6405">
        <f t="shared" si="918"/>
        <v>0.196133</v>
      </c>
      <c r="E6405">
        <f t="shared" si="919"/>
        <v>-10.38394713207547</v>
      </c>
      <c r="F6405">
        <f t="shared" si="920"/>
        <v>59.009406041755859</v>
      </c>
      <c r="G6405">
        <f t="shared" si="921"/>
        <v>3482.110001400813</v>
      </c>
      <c r="H6405">
        <f t="shared" si="922"/>
        <v>2440.811776740582</v>
      </c>
      <c r="I6405">
        <f t="shared" si="923"/>
        <v>3.2380000000000004</v>
      </c>
      <c r="J6405">
        <f t="shared" si="924"/>
        <v>4.2950999184127339</v>
      </c>
      <c r="K6405">
        <f t="shared" si="925"/>
        <v>-338.35641950830654</v>
      </c>
    </row>
    <row r="6406" spans="1:11">
      <c r="A6406">
        <v>15.9663</v>
      </c>
      <c r="B6406">
        <f t="shared" si="917"/>
        <v>15.793800000000001</v>
      </c>
      <c r="C6406">
        <v>-6.9999900000000004E-2</v>
      </c>
      <c r="D6406">
        <f t="shared" si="918"/>
        <v>-0.68646451933499997</v>
      </c>
      <c r="E6406">
        <f t="shared" si="919"/>
        <v>-11.26654465141047</v>
      </c>
      <c r="F6406">
        <f t="shared" si="920"/>
        <v>58.980113025662178</v>
      </c>
      <c r="G6406">
        <f t="shared" si="921"/>
        <v>3478.6537325198851</v>
      </c>
      <c r="H6406">
        <f t="shared" si="922"/>
        <v>2440.9651250344486</v>
      </c>
      <c r="I6406">
        <f t="shared" si="923"/>
        <v>3.2380000000000004</v>
      </c>
      <c r="J6406">
        <f t="shared" si="924"/>
        <v>1.4336162909610719</v>
      </c>
      <c r="K6406">
        <f t="shared" si="925"/>
        <v>1184.2457764969754</v>
      </c>
    </row>
    <row r="6407" spans="1:11">
      <c r="A6407">
        <v>15.9688</v>
      </c>
      <c r="B6407">
        <f t="shared" si="917"/>
        <v>15.7963</v>
      </c>
      <c r="C6407">
        <v>-6.9999900000000004E-2</v>
      </c>
      <c r="D6407">
        <f t="shared" si="918"/>
        <v>-0.68646451933499997</v>
      </c>
      <c r="E6407">
        <f t="shared" si="919"/>
        <v>-11.26654465141047</v>
      </c>
      <c r="F6407">
        <f t="shared" si="920"/>
        <v>58.951946664033656</v>
      </c>
      <c r="G6407">
        <f t="shared" si="921"/>
        <v>3475.332015479069</v>
      </c>
      <c r="H6407">
        <f t="shared" si="922"/>
        <v>2441.1125049011089</v>
      </c>
      <c r="I6407">
        <f t="shared" si="923"/>
        <v>3.2380000000000004</v>
      </c>
      <c r="J6407">
        <f t="shared" si="924"/>
        <v>1.4301248576063363</v>
      </c>
      <c r="K6407">
        <f t="shared" si="925"/>
        <v>1184.2457764969754</v>
      </c>
    </row>
    <row r="6408" spans="1:11">
      <c r="A6408">
        <v>15.9712</v>
      </c>
      <c r="B6408">
        <f t="shared" si="917"/>
        <v>15.7987</v>
      </c>
      <c r="C6408">
        <v>0.02</v>
      </c>
      <c r="D6408">
        <f t="shared" si="918"/>
        <v>0.196133</v>
      </c>
      <c r="E6408">
        <f t="shared" si="919"/>
        <v>-10.38394713207547</v>
      </c>
      <c r="F6408">
        <f t="shared" si="920"/>
        <v>58.92702519091668</v>
      </c>
      <c r="G6408">
        <f t="shared" si="921"/>
        <v>3472.394297850929</v>
      </c>
      <c r="H6408">
        <f t="shared" si="922"/>
        <v>2441.2539297615672</v>
      </c>
      <c r="I6408">
        <f t="shared" si="923"/>
        <v>3.2380000000000004</v>
      </c>
      <c r="J6408">
        <f t="shared" si="924"/>
        <v>4.2848878109327861</v>
      </c>
      <c r="K6408">
        <f t="shared" si="925"/>
        <v>-338.35641950830654</v>
      </c>
    </row>
    <row r="6409" spans="1:11">
      <c r="A6409">
        <v>15.973800000000001</v>
      </c>
      <c r="B6409">
        <f t="shared" si="917"/>
        <v>15.801300000000001</v>
      </c>
      <c r="C6409">
        <v>-6.9999900000000004E-2</v>
      </c>
      <c r="D6409">
        <f t="shared" si="918"/>
        <v>-0.68646451933499997</v>
      </c>
      <c r="E6409">
        <f t="shared" si="919"/>
        <v>-11.26654465141047</v>
      </c>
      <c r="F6409">
        <f t="shared" si="920"/>
        <v>58.897732174822998</v>
      </c>
      <c r="G6409">
        <f t="shared" si="921"/>
        <v>3468.9428553371804</v>
      </c>
      <c r="H6409">
        <f t="shared" si="922"/>
        <v>2441.407063865222</v>
      </c>
      <c r="I6409">
        <f t="shared" si="923"/>
        <v>3.2380000000000004</v>
      </c>
      <c r="J6409">
        <f t="shared" si="924"/>
        <v>1.4234092564416279</v>
      </c>
      <c r="K6409">
        <f t="shared" si="925"/>
        <v>1184.2457764969754</v>
      </c>
    </row>
    <row r="6410" spans="1:11">
      <c r="A6410">
        <v>15.9762</v>
      </c>
      <c r="B6410">
        <f t="shared" si="917"/>
        <v>15.803700000000001</v>
      </c>
      <c r="C6410">
        <v>-6.9999900000000004E-2</v>
      </c>
      <c r="D6410">
        <f t="shared" si="918"/>
        <v>-0.68646451933499997</v>
      </c>
      <c r="E6410">
        <f t="shared" si="919"/>
        <v>-11.26654465141047</v>
      </c>
      <c r="F6410">
        <f t="shared" si="920"/>
        <v>58.870692467659616</v>
      </c>
      <c r="G6410">
        <f t="shared" si="921"/>
        <v>3465.7584316217544</v>
      </c>
      <c r="H6410">
        <f t="shared" si="922"/>
        <v>2441.5483535271442</v>
      </c>
      <c r="I6410">
        <f t="shared" si="923"/>
        <v>3.2380000000000004</v>
      </c>
      <c r="J6410">
        <f t="shared" si="924"/>
        <v>1.4200621311329296</v>
      </c>
      <c r="K6410">
        <f t="shared" si="925"/>
        <v>1184.2457764969754</v>
      </c>
    </row>
    <row r="6411" spans="1:11">
      <c r="A6411">
        <v>15.9788</v>
      </c>
      <c r="B6411">
        <f t="shared" si="917"/>
        <v>15.8063</v>
      </c>
      <c r="C6411">
        <v>0.02</v>
      </c>
      <c r="D6411">
        <f t="shared" si="918"/>
        <v>0.196133</v>
      </c>
      <c r="E6411">
        <f t="shared" si="919"/>
        <v>-10.38394713207547</v>
      </c>
      <c r="F6411">
        <f t="shared" si="920"/>
        <v>58.843694205116229</v>
      </c>
      <c r="G6411">
        <f t="shared" si="921"/>
        <v>3462.5803477052291</v>
      </c>
      <c r="H6411">
        <f t="shared" si="922"/>
        <v>2441.7013471320774</v>
      </c>
      <c r="I6411">
        <f t="shared" si="923"/>
        <v>3.2380000000000004</v>
      </c>
      <c r="J6411">
        <f t="shared" si="924"/>
        <v>4.2745724371488745</v>
      </c>
      <c r="K6411">
        <f t="shared" si="925"/>
        <v>-338.35641950830654</v>
      </c>
    </row>
    <row r="6412" spans="1:11">
      <c r="A6412">
        <v>15.981199999999999</v>
      </c>
      <c r="B6412">
        <f t="shared" si="917"/>
        <v>15.8087</v>
      </c>
      <c r="C6412">
        <v>0.02</v>
      </c>
      <c r="D6412">
        <f t="shared" si="918"/>
        <v>0.196133</v>
      </c>
      <c r="E6412">
        <f t="shared" si="919"/>
        <v>-10.38394713207547</v>
      </c>
      <c r="F6412">
        <f t="shared" si="920"/>
        <v>58.818772731999253</v>
      </c>
      <c r="G6412">
        <f t="shared" si="921"/>
        <v>3459.6480256985787</v>
      </c>
      <c r="H6412">
        <f t="shared" si="922"/>
        <v>2441.8425121866344</v>
      </c>
      <c r="I6412">
        <f t="shared" si="923"/>
        <v>3.2380000000000004</v>
      </c>
      <c r="J6412">
        <f t="shared" si="924"/>
        <v>4.271490294168288</v>
      </c>
      <c r="K6412">
        <f t="shared" si="925"/>
        <v>-338.35641950830654</v>
      </c>
    </row>
    <row r="6413" spans="1:11">
      <c r="A6413">
        <v>15.9838</v>
      </c>
      <c r="B6413">
        <f t="shared" si="917"/>
        <v>15.811300000000001</v>
      </c>
      <c r="C6413">
        <v>-6.9999900000000004E-2</v>
      </c>
      <c r="D6413">
        <f t="shared" si="918"/>
        <v>-0.68646451933499997</v>
      </c>
      <c r="E6413">
        <f t="shared" si="919"/>
        <v>-11.26654465141047</v>
      </c>
      <c r="F6413">
        <f t="shared" si="920"/>
        <v>58.789479715905571</v>
      </c>
      <c r="G6413">
        <f t="shared" si="921"/>
        <v>3456.2029252668726</v>
      </c>
      <c r="H6413">
        <f t="shared" si="922"/>
        <v>2441.995364833896</v>
      </c>
      <c r="I6413">
        <f t="shared" si="923"/>
        <v>3.2380000000000004</v>
      </c>
      <c r="J6413">
        <f t="shared" si="924"/>
        <v>1.4100184057948359</v>
      </c>
      <c r="K6413">
        <f t="shared" si="925"/>
        <v>1184.2457764969754</v>
      </c>
    </row>
    <row r="6414" spans="1:11">
      <c r="A6414">
        <v>15.9862</v>
      </c>
      <c r="B6414">
        <f t="shared" si="917"/>
        <v>15.813700000000001</v>
      </c>
      <c r="C6414">
        <v>0.02</v>
      </c>
      <c r="D6414">
        <f t="shared" si="918"/>
        <v>0.196133</v>
      </c>
      <c r="E6414">
        <f t="shared" si="919"/>
        <v>-10.38394713207547</v>
      </c>
      <c r="F6414">
        <f t="shared" si="920"/>
        <v>58.764558242788596</v>
      </c>
      <c r="G6414">
        <f t="shared" si="921"/>
        <v>3453.273305470093</v>
      </c>
      <c r="H6414">
        <f t="shared" si="922"/>
        <v>2442.1363997736785</v>
      </c>
      <c r="I6414">
        <f t="shared" si="923"/>
        <v>3.2380000000000004</v>
      </c>
      <c r="J6414">
        <f t="shared" si="924"/>
        <v>4.2647898706947176</v>
      </c>
      <c r="K6414">
        <f t="shared" si="925"/>
        <v>-338.35641950830654</v>
      </c>
    </row>
    <row r="6415" spans="1:11">
      <c r="A6415">
        <v>15.988799999999999</v>
      </c>
      <c r="B6415">
        <f t="shared" si="917"/>
        <v>15.8163</v>
      </c>
      <c r="C6415">
        <v>-6.9999900000000004E-2</v>
      </c>
      <c r="D6415">
        <f t="shared" si="918"/>
        <v>-0.68646451933499997</v>
      </c>
      <c r="E6415">
        <f t="shared" si="919"/>
        <v>-11.26654465141047</v>
      </c>
      <c r="F6415">
        <f t="shared" si="920"/>
        <v>58.735265226694935</v>
      </c>
      <c r="G6415">
        <f t="shared" si="921"/>
        <v>3449.8313812501992</v>
      </c>
      <c r="H6415">
        <f t="shared" si="922"/>
        <v>2442.289111463268</v>
      </c>
      <c r="I6415">
        <f t="shared" si="923"/>
        <v>3.2380000000000004</v>
      </c>
      <c r="J6415">
        <f t="shared" si="924"/>
        <v>1.4033213208151012</v>
      </c>
      <c r="K6415">
        <f t="shared" si="925"/>
        <v>1184.2457764969754</v>
      </c>
    </row>
    <row r="6416" spans="1:11">
      <c r="A6416">
        <v>15.991300000000001</v>
      </c>
      <c r="B6416">
        <f t="shared" si="917"/>
        <v>15.818800000000001</v>
      </c>
      <c r="C6416">
        <v>0.11</v>
      </c>
      <c r="D6416">
        <f t="shared" si="918"/>
        <v>1.0787315</v>
      </c>
      <c r="E6416">
        <f t="shared" si="919"/>
        <v>-9.5013486320754694</v>
      </c>
      <c r="F6416">
        <f t="shared" si="920"/>
        <v>58.711511855114736</v>
      </c>
      <c r="G6416">
        <f t="shared" si="921"/>
        <v>3447.0416243132781</v>
      </c>
      <c r="H6416">
        <f t="shared" si="922"/>
        <v>2442.4358902429058</v>
      </c>
      <c r="I6416">
        <f t="shared" si="923"/>
        <v>3.2380000000000004</v>
      </c>
      <c r="J6416">
        <f t="shared" si="924"/>
        <v>7.1160937375805782</v>
      </c>
      <c r="K6416">
        <f t="shared" si="925"/>
        <v>-1860.9603072956861</v>
      </c>
    </row>
    <row r="6417" spans="1:11">
      <c r="A6417">
        <v>15.9937</v>
      </c>
      <c r="B6417">
        <f t="shared" si="917"/>
        <v>15.821200000000001</v>
      </c>
      <c r="C6417">
        <v>0.02</v>
      </c>
      <c r="D6417">
        <f t="shared" si="918"/>
        <v>0.196133</v>
      </c>
      <c r="E6417">
        <f t="shared" si="919"/>
        <v>-10.38394713207547</v>
      </c>
      <c r="F6417">
        <f t="shared" si="920"/>
        <v>58.68659038199776</v>
      </c>
      <c r="G6417">
        <f t="shared" si="921"/>
        <v>3444.1158906643918</v>
      </c>
      <c r="H6417">
        <f t="shared" si="922"/>
        <v>2442.5767380598227</v>
      </c>
      <c r="I6417">
        <f t="shared" si="923"/>
        <v>3.2380000000000004</v>
      </c>
      <c r="J6417">
        <f t="shared" si="924"/>
        <v>4.255164576576373</v>
      </c>
      <c r="K6417">
        <f t="shared" si="925"/>
        <v>-338.35641950830654</v>
      </c>
    </row>
    <row r="6418" spans="1:11">
      <c r="A6418">
        <v>15.9963</v>
      </c>
      <c r="B6418">
        <f t="shared" si="917"/>
        <v>15.8238</v>
      </c>
      <c r="C6418">
        <v>-6.9999900000000004E-2</v>
      </c>
      <c r="D6418">
        <f t="shared" si="918"/>
        <v>-0.68646451933499997</v>
      </c>
      <c r="E6418">
        <f t="shared" si="919"/>
        <v>-11.26654465141047</v>
      </c>
      <c r="F6418">
        <f t="shared" si="920"/>
        <v>58.6572973659041</v>
      </c>
      <c r="G6418">
        <f t="shared" si="921"/>
        <v>3440.6785342721</v>
      </c>
      <c r="H6418">
        <f t="shared" si="922"/>
        <v>2442.7292470329739</v>
      </c>
      <c r="I6418">
        <f t="shared" si="923"/>
        <v>3.2380000000000004</v>
      </c>
      <c r="J6418">
        <f t="shared" si="924"/>
        <v>1.3937008279081331</v>
      </c>
      <c r="K6418">
        <f t="shared" si="925"/>
        <v>1184.2457764969754</v>
      </c>
    </row>
    <row r="6419" spans="1:11">
      <c r="A6419">
        <v>15.998699999999999</v>
      </c>
      <c r="B6419">
        <f t="shared" si="917"/>
        <v>15.8262</v>
      </c>
      <c r="C6419">
        <v>-6.9999900000000004E-2</v>
      </c>
      <c r="D6419">
        <f t="shared" si="918"/>
        <v>-0.68646451933499997</v>
      </c>
      <c r="E6419">
        <f t="shared" si="919"/>
        <v>-11.26654465141047</v>
      </c>
      <c r="F6419">
        <f t="shared" si="920"/>
        <v>58.630257658740717</v>
      </c>
      <c r="G6419">
        <f t="shared" si="921"/>
        <v>3437.5071131303243</v>
      </c>
      <c r="H6419">
        <f t="shared" si="922"/>
        <v>2442.8699596513547</v>
      </c>
      <c r="I6419">
        <f t="shared" si="923"/>
        <v>3.2380000000000004</v>
      </c>
      <c r="J6419">
        <f t="shared" si="924"/>
        <v>1.3903673695128966</v>
      </c>
      <c r="K6419">
        <f t="shared" si="925"/>
        <v>1184.2457764969754</v>
      </c>
    </row>
    <row r="6420" spans="1:11">
      <c r="A6420">
        <v>16.001200000000001</v>
      </c>
      <c r="B6420">
        <f t="shared" ref="B6420:B6483" si="926">A6420-$B$15</f>
        <v>15.828700000000001</v>
      </c>
      <c r="C6420">
        <v>-6.9999900000000004E-2</v>
      </c>
      <c r="D6420">
        <f t="shared" si="918"/>
        <v>-0.68646451933499997</v>
      </c>
      <c r="E6420">
        <f t="shared" si="919"/>
        <v>-11.26654465141047</v>
      </c>
      <c r="F6420">
        <f t="shared" si="920"/>
        <v>58.602091297112175</v>
      </c>
      <c r="G6420">
        <f t="shared" si="921"/>
        <v>3434.2051043950705</v>
      </c>
      <c r="H6420">
        <f t="shared" si="922"/>
        <v>2443.0164648795976</v>
      </c>
      <c r="I6420">
        <f t="shared" si="923"/>
        <v>3.2380000000000004</v>
      </c>
      <c r="J6420">
        <f t="shared" si="924"/>
        <v>1.3868966514191419</v>
      </c>
      <c r="K6420">
        <f t="shared" si="925"/>
        <v>1184.2457764969754</v>
      </c>
    </row>
    <row r="6421" spans="1:11">
      <c r="A6421">
        <v>16.003699999999998</v>
      </c>
      <c r="B6421">
        <f t="shared" si="926"/>
        <v>15.831199999999999</v>
      </c>
      <c r="C6421">
        <v>0.02</v>
      </c>
      <c r="D6421">
        <f t="shared" si="918"/>
        <v>0.196133</v>
      </c>
      <c r="E6421">
        <f t="shared" si="919"/>
        <v>-10.38394713207547</v>
      </c>
      <c r="F6421">
        <f t="shared" si="920"/>
        <v>58.576131429282007</v>
      </c>
      <c r="G6421">
        <f t="shared" si="921"/>
        <v>3431.1631732205192</v>
      </c>
      <c r="H6421">
        <f t="shared" si="922"/>
        <v>2443.1629052081707</v>
      </c>
      <c r="I6421">
        <f t="shared" si="923"/>
        <v>3.2380000000000004</v>
      </c>
      <c r="J6421">
        <f t="shared" si="924"/>
        <v>4.2415500666219392</v>
      </c>
      <c r="K6421">
        <f t="shared" si="925"/>
        <v>-338.35641950830654</v>
      </c>
    </row>
    <row r="6422" spans="1:11">
      <c r="A6422">
        <v>16.0063</v>
      </c>
      <c r="B6422">
        <f t="shared" si="926"/>
        <v>15.8338</v>
      </c>
      <c r="C6422">
        <v>-6.9999900000000004E-2</v>
      </c>
      <c r="D6422">
        <f t="shared" si="918"/>
        <v>-0.68646451933499997</v>
      </c>
      <c r="E6422">
        <f t="shared" si="919"/>
        <v>-11.26654465141047</v>
      </c>
      <c r="F6422">
        <f t="shared" si="920"/>
        <v>58.546838413188325</v>
      </c>
      <c r="G6422">
        <f t="shared" si="921"/>
        <v>3427.7322881799842</v>
      </c>
      <c r="H6422">
        <f t="shared" si="922"/>
        <v>2443.315126988045</v>
      </c>
      <c r="I6422">
        <f t="shared" si="923"/>
        <v>3.2380000000000004</v>
      </c>
      <c r="J6422">
        <f t="shared" si="924"/>
        <v>1.380093119945891</v>
      </c>
      <c r="K6422">
        <f t="shared" si="925"/>
        <v>1184.2457764969754</v>
      </c>
    </row>
    <row r="6423" spans="1:11">
      <c r="A6423">
        <v>16.008800000000001</v>
      </c>
      <c r="B6423">
        <f t="shared" si="926"/>
        <v>15.836300000000001</v>
      </c>
      <c r="C6423">
        <v>-6.9999900000000004E-2</v>
      </c>
      <c r="D6423">
        <f t="shared" si="918"/>
        <v>-0.68646451933499997</v>
      </c>
      <c r="E6423">
        <f t="shared" si="919"/>
        <v>-11.26654465141047</v>
      </c>
      <c r="F6423">
        <f t="shared" si="920"/>
        <v>58.518672051559783</v>
      </c>
      <c r="G6423">
        <f t="shared" si="921"/>
        <v>3424.434978678004</v>
      </c>
      <c r="H6423">
        <f t="shared" si="922"/>
        <v>2443.4614236681741</v>
      </c>
      <c r="I6423">
        <f t="shared" si="923"/>
        <v>3.2380000000000004</v>
      </c>
      <c r="J6423">
        <f t="shared" si="924"/>
        <v>1.3766273411830885</v>
      </c>
      <c r="K6423">
        <f t="shared" si="925"/>
        <v>1184.2457764969754</v>
      </c>
    </row>
    <row r="6424" spans="1:11">
      <c r="A6424">
        <v>16.011199999999999</v>
      </c>
      <c r="B6424">
        <f t="shared" si="926"/>
        <v>15.838699999999999</v>
      </c>
      <c r="C6424">
        <v>-6.9999900000000004E-2</v>
      </c>
      <c r="D6424">
        <f t="shared" si="918"/>
        <v>-0.68646451933499997</v>
      </c>
      <c r="E6424">
        <f t="shared" si="919"/>
        <v>-11.26654465141047</v>
      </c>
      <c r="F6424">
        <f t="shared" si="920"/>
        <v>58.491632344396422</v>
      </c>
      <c r="G6424">
        <f t="shared" si="921"/>
        <v>3421.2710543120415</v>
      </c>
      <c r="H6424">
        <f t="shared" si="922"/>
        <v>2443.6018035858006</v>
      </c>
      <c r="I6424">
        <f t="shared" si="923"/>
        <v>3.2380000000000004</v>
      </c>
      <c r="J6424">
        <f t="shared" si="924"/>
        <v>1.3733017625960371</v>
      </c>
      <c r="K6424">
        <f t="shared" si="925"/>
        <v>1184.2457764969754</v>
      </c>
    </row>
    <row r="6425" spans="1:11">
      <c r="A6425">
        <v>16.0138</v>
      </c>
      <c r="B6425">
        <f t="shared" si="926"/>
        <v>15.8413</v>
      </c>
      <c r="C6425">
        <v>-6.9999900000000004E-2</v>
      </c>
      <c r="D6425">
        <f t="shared" si="918"/>
        <v>-0.68646451933499997</v>
      </c>
      <c r="E6425">
        <f t="shared" si="919"/>
        <v>-11.26654465141047</v>
      </c>
      <c r="F6425">
        <f t="shared" si="920"/>
        <v>58.46233932830274</v>
      </c>
      <c r="G6425">
        <f t="shared" si="921"/>
        <v>3417.8451197376135</v>
      </c>
      <c r="H6425">
        <f t="shared" si="922"/>
        <v>2443.7538056680542</v>
      </c>
      <c r="I6425">
        <f t="shared" si="923"/>
        <v>3.2380000000000004</v>
      </c>
      <c r="J6425">
        <f t="shared" si="924"/>
        <v>1.3697007869267304</v>
      </c>
      <c r="K6425">
        <f t="shared" si="925"/>
        <v>1184.2457764969754</v>
      </c>
    </row>
    <row r="6426" spans="1:11">
      <c r="A6426">
        <v>16.016300000000001</v>
      </c>
      <c r="B6426">
        <f t="shared" si="926"/>
        <v>15.843800000000002</v>
      </c>
      <c r="C6426">
        <v>0.02</v>
      </c>
      <c r="D6426">
        <f t="shared" si="918"/>
        <v>0.196133</v>
      </c>
      <c r="E6426">
        <f t="shared" si="919"/>
        <v>-10.38394713207547</v>
      </c>
      <c r="F6426">
        <f t="shared" si="920"/>
        <v>58.436379460472537</v>
      </c>
      <c r="G6426">
        <f t="shared" si="921"/>
        <v>3414.8104444483365</v>
      </c>
      <c r="H6426">
        <f t="shared" si="922"/>
        <v>2443.8998966167055</v>
      </c>
      <c r="I6426">
        <f t="shared" si="923"/>
        <v>3.2380000000000004</v>
      </c>
      <c r="J6426">
        <f t="shared" si="924"/>
        <v>4.2243618287393669</v>
      </c>
      <c r="K6426">
        <f t="shared" si="925"/>
        <v>-338.35641950830654</v>
      </c>
    </row>
    <row r="6427" spans="1:11">
      <c r="A6427">
        <v>16.018699999999999</v>
      </c>
      <c r="B6427">
        <f t="shared" si="926"/>
        <v>15.8462</v>
      </c>
      <c r="C6427">
        <v>-0.16</v>
      </c>
      <c r="D6427">
        <f t="shared" si="918"/>
        <v>-1.569064</v>
      </c>
      <c r="E6427">
        <f t="shared" si="919"/>
        <v>-12.14914413207547</v>
      </c>
      <c r="F6427">
        <f t="shared" si="920"/>
        <v>58.40722151455558</v>
      </c>
      <c r="G6427">
        <f t="shared" si="921"/>
        <v>3411.4035250503644</v>
      </c>
      <c r="H6427">
        <f t="shared" si="922"/>
        <v>2444.0400739483403</v>
      </c>
      <c r="I6427">
        <f t="shared" si="923"/>
        <v>3.2380000000000004</v>
      </c>
      <c r="J6427">
        <f t="shared" si="924"/>
        <v>-1.4949270462120752</v>
      </c>
      <c r="K6427">
        <f t="shared" si="925"/>
        <v>2706.8513560664524</v>
      </c>
    </row>
    <row r="6428" spans="1:11">
      <c r="A6428">
        <v>16.0212</v>
      </c>
      <c r="B6428">
        <f t="shared" si="926"/>
        <v>15.848700000000001</v>
      </c>
      <c r="C6428">
        <v>-6.9999900000000004E-2</v>
      </c>
      <c r="D6428">
        <f t="shared" si="918"/>
        <v>-0.68646451933499997</v>
      </c>
      <c r="E6428">
        <f t="shared" si="919"/>
        <v>-11.26654465141047</v>
      </c>
      <c r="F6428">
        <f t="shared" si="920"/>
        <v>58.379055152927037</v>
      </c>
      <c r="G6428">
        <f t="shared" si="921"/>
        <v>3408.114080548497</v>
      </c>
      <c r="H6428">
        <f t="shared" si="922"/>
        <v>2444.1860215862225</v>
      </c>
      <c r="I6428">
        <f t="shared" si="923"/>
        <v>3.2380000000000004</v>
      </c>
      <c r="J6428">
        <f t="shared" si="924"/>
        <v>1.3594725602645421</v>
      </c>
      <c r="K6428">
        <f t="shared" si="925"/>
        <v>1184.2457764969754</v>
      </c>
    </row>
    <row r="6429" spans="1:11">
      <c r="A6429">
        <v>16.023800000000001</v>
      </c>
      <c r="B6429">
        <f t="shared" si="926"/>
        <v>15.851300000000002</v>
      </c>
      <c r="C6429">
        <v>0.11</v>
      </c>
      <c r="D6429">
        <f t="shared" si="918"/>
        <v>1.0787315</v>
      </c>
      <c r="E6429">
        <f t="shared" si="919"/>
        <v>-9.5013486320754694</v>
      </c>
      <c r="F6429">
        <f t="shared" si="920"/>
        <v>58.354351646483629</v>
      </c>
      <c r="G6429">
        <f t="shared" si="921"/>
        <v>3405.2303560814667</v>
      </c>
      <c r="H6429">
        <f t="shared" si="922"/>
        <v>2444.3377429005036</v>
      </c>
      <c r="I6429">
        <f t="shared" si="923"/>
        <v>3.2380000000000004</v>
      </c>
      <c r="J6429">
        <f t="shared" si="924"/>
        <v>7.0721462084218407</v>
      </c>
      <c r="K6429">
        <f t="shared" si="925"/>
        <v>-1860.9603072956861</v>
      </c>
    </row>
    <row r="6430" spans="1:11">
      <c r="A6430">
        <v>16.026299999999999</v>
      </c>
      <c r="B6430">
        <f t="shared" si="926"/>
        <v>15.8538</v>
      </c>
      <c r="C6430">
        <v>-0.16</v>
      </c>
      <c r="D6430">
        <f t="shared" si="918"/>
        <v>-1.569064</v>
      </c>
      <c r="E6430">
        <f t="shared" si="919"/>
        <v>-12.14914413207547</v>
      </c>
      <c r="F6430">
        <f t="shared" si="920"/>
        <v>58.323978786153468</v>
      </c>
      <c r="G6430">
        <f t="shared" si="921"/>
        <v>3401.6865014476798</v>
      </c>
      <c r="H6430">
        <f t="shared" si="922"/>
        <v>2444.4835528474687</v>
      </c>
      <c r="I6430">
        <f t="shared" si="923"/>
        <v>3.2380000000000004</v>
      </c>
      <c r="J6430">
        <f t="shared" si="924"/>
        <v>-1.5051405411902117</v>
      </c>
      <c r="K6430">
        <f t="shared" si="925"/>
        <v>2706.8513560664524</v>
      </c>
    </row>
    <row r="6431" spans="1:11">
      <c r="A6431">
        <v>16.028700000000001</v>
      </c>
      <c r="B6431">
        <f t="shared" si="926"/>
        <v>15.856200000000001</v>
      </c>
      <c r="C6431">
        <v>-0.16</v>
      </c>
      <c r="D6431">
        <f t="shared" si="918"/>
        <v>-1.569064</v>
      </c>
      <c r="E6431">
        <f t="shared" si="919"/>
        <v>-12.14914413207547</v>
      </c>
      <c r="F6431">
        <f t="shared" si="920"/>
        <v>58.294820840236468</v>
      </c>
      <c r="G6431">
        <f t="shared" si="921"/>
        <v>3398.2861367952682</v>
      </c>
      <c r="H6431">
        <f t="shared" si="922"/>
        <v>2444.6234604174851</v>
      </c>
      <c r="I6431">
        <f t="shared" si="923"/>
        <v>3.2380000000000004</v>
      </c>
      <c r="J6431">
        <f t="shared" si="924"/>
        <v>-1.508714640494822</v>
      </c>
      <c r="K6431">
        <f t="shared" si="925"/>
        <v>2706.8513560664524</v>
      </c>
    </row>
    <row r="6432" spans="1:11">
      <c r="A6432">
        <v>16.031300000000002</v>
      </c>
      <c r="B6432">
        <f t="shared" si="926"/>
        <v>15.858800000000002</v>
      </c>
      <c r="C6432">
        <v>-6.9999900000000004E-2</v>
      </c>
      <c r="D6432">
        <f t="shared" si="918"/>
        <v>-0.68646451933499997</v>
      </c>
      <c r="E6432">
        <f t="shared" si="919"/>
        <v>-11.26654465141047</v>
      </c>
      <c r="F6432">
        <f t="shared" si="920"/>
        <v>58.265527824142787</v>
      </c>
      <c r="G6432">
        <f t="shared" si="921"/>
        <v>3394.8717326259571</v>
      </c>
      <c r="H6432">
        <f t="shared" si="922"/>
        <v>2444.7749507898279</v>
      </c>
      <c r="I6432">
        <f t="shared" si="923"/>
        <v>3.2380000000000004</v>
      </c>
      <c r="J6432">
        <f t="shared" si="924"/>
        <v>1.3455536217566402</v>
      </c>
      <c r="K6432">
        <f t="shared" si="925"/>
        <v>1184.2457764969754</v>
      </c>
    </row>
    <row r="6433" spans="1:11">
      <c r="A6433">
        <v>16.033799999999999</v>
      </c>
      <c r="B6433">
        <f t="shared" si="926"/>
        <v>15.8613</v>
      </c>
      <c r="C6433">
        <v>-6.9999900000000004E-2</v>
      </c>
      <c r="D6433">
        <f t="shared" si="918"/>
        <v>-0.68646451933499997</v>
      </c>
      <c r="E6433">
        <f t="shared" si="919"/>
        <v>-11.26654465141047</v>
      </c>
      <c r="F6433">
        <f t="shared" si="920"/>
        <v>58.237361462514286</v>
      </c>
      <c r="G6433">
        <f t="shared" si="921"/>
        <v>3391.5902701155442</v>
      </c>
      <c r="H6433">
        <f t="shared" si="922"/>
        <v>2444.9205441934841</v>
      </c>
      <c r="I6433">
        <f t="shared" si="923"/>
        <v>3.2380000000000004</v>
      </c>
      <c r="J6433">
        <f t="shared" si="924"/>
        <v>1.3421044996549112</v>
      </c>
      <c r="K6433">
        <f t="shared" si="925"/>
        <v>1184.2457764969754</v>
      </c>
    </row>
    <row r="6434" spans="1:11">
      <c r="A6434">
        <v>16.036200000000001</v>
      </c>
      <c r="B6434">
        <f t="shared" si="926"/>
        <v>15.863700000000001</v>
      </c>
      <c r="C6434">
        <v>0.02</v>
      </c>
      <c r="D6434">
        <f t="shared" si="918"/>
        <v>0.196133</v>
      </c>
      <c r="E6434">
        <f t="shared" si="919"/>
        <v>-10.38394713207547</v>
      </c>
      <c r="F6434">
        <f t="shared" si="920"/>
        <v>58.212439989397289</v>
      </c>
      <c r="G6434">
        <f t="shared" si="921"/>
        <v>3388.6881695191805</v>
      </c>
      <c r="H6434">
        <f t="shared" si="922"/>
        <v>2445.0602540494588</v>
      </c>
      <c r="I6434">
        <f t="shared" si="923"/>
        <v>3.2380000000000004</v>
      </c>
      <c r="J6434">
        <f t="shared" si="924"/>
        <v>4.1969048897922674</v>
      </c>
      <c r="K6434">
        <f t="shared" si="925"/>
        <v>-338.35641950830654</v>
      </c>
    </row>
    <row r="6435" spans="1:11">
      <c r="A6435">
        <v>16.038699999999999</v>
      </c>
      <c r="B6435">
        <f t="shared" si="926"/>
        <v>15.866199999999999</v>
      </c>
      <c r="C6435">
        <v>0.02</v>
      </c>
      <c r="D6435">
        <f t="shared" si="918"/>
        <v>0.196133</v>
      </c>
      <c r="E6435">
        <f t="shared" si="919"/>
        <v>-10.38394713207547</v>
      </c>
      <c r="F6435">
        <f t="shared" si="920"/>
        <v>58.186480121567122</v>
      </c>
      <c r="G6435">
        <f t="shared" si="921"/>
        <v>3385.6664689375257</v>
      </c>
      <c r="H6435">
        <f t="shared" si="922"/>
        <v>2445.2057202497626</v>
      </c>
      <c r="I6435">
        <f t="shared" si="923"/>
        <v>3.2380000000000004</v>
      </c>
      <c r="J6435">
        <f t="shared" si="924"/>
        <v>4.193728801621849</v>
      </c>
      <c r="K6435">
        <f t="shared" si="925"/>
        <v>-338.35641950830654</v>
      </c>
    </row>
    <row r="6436" spans="1:11">
      <c r="A6436">
        <v>16.0413</v>
      </c>
      <c r="B6436">
        <f t="shared" si="926"/>
        <v>15.8688</v>
      </c>
      <c r="C6436">
        <v>0.02</v>
      </c>
      <c r="D6436">
        <f t="shared" si="918"/>
        <v>0.196133</v>
      </c>
      <c r="E6436">
        <f t="shared" si="919"/>
        <v>-10.38394713207547</v>
      </c>
      <c r="F6436">
        <f t="shared" si="920"/>
        <v>58.159481859023714</v>
      </c>
      <c r="G6436">
        <f t="shared" si="921"/>
        <v>3382.5253301101084</v>
      </c>
      <c r="H6436">
        <f t="shared" si="922"/>
        <v>2445.3569349025961</v>
      </c>
      <c r="I6436">
        <f t="shared" si="923"/>
        <v>3.2380000000000004</v>
      </c>
      <c r="J6436">
        <f t="shared" si="924"/>
        <v>4.1904271727536635</v>
      </c>
      <c r="K6436">
        <f t="shared" si="925"/>
        <v>-338.35641950830654</v>
      </c>
    </row>
    <row r="6437" spans="1:11">
      <c r="A6437">
        <v>16.043800000000001</v>
      </c>
      <c r="B6437">
        <f t="shared" si="926"/>
        <v>15.871300000000002</v>
      </c>
      <c r="C6437">
        <v>-6.9999900000000004E-2</v>
      </c>
      <c r="D6437">
        <f t="shared" si="918"/>
        <v>-0.68646451933499997</v>
      </c>
      <c r="E6437">
        <f t="shared" si="919"/>
        <v>-11.26654465141047</v>
      </c>
      <c r="F6437">
        <f t="shared" si="920"/>
        <v>58.131315497395171</v>
      </c>
      <c r="G6437">
        <f t="shared" si="921"/>
        <v>3379.2498414576958</v>
      </c>
      <c r="H6437">
        <f t="shared" si="922"/>
        <v>2445.5022631913398</v>
      </c>
      <c r="I6437">
        <f t="shared" si="923"/>
        <v>3.2380000000000004</v>
      </c>
      <c r="J6437">
        <f t="shared" si="924"/>
        <v>1.3291335621252167</v>
      </c>
      <c r="K6437">
        <f t="shared" si="925"/>
        <v>1184.2457764969754</v>
      </c>
    </row>
    <row r="6438" spans="1:11">
      <c r="A6438">
        <v>16.046199999999999</v>
      </c>
      <c r="B6438">
        <f t="shared" si="926"/>
        <v>15.873699999999999</v>
      </c>
      <c r="C6438">
        <v>-6.9999900000000004E-2</v>
      </c>
      <c r="D6438">
        <f t="shared" si="918"/>
        <v>-0.68646451933499997</v>
      </c>
      <c r="E6438">
        <f t="shared" si="919"/>
        <v>-11.26654465141047</v>
      </c>
      <c r="F6438">
        <f t="shared" si="920"/>
        <v>58.10427579023181</v>
      </c>
      <c r="G6438">
        <f t="shared" si="921"/>
        <v>3376.1068651073183</v>
      </c>
      <c r="H6438">
        <f t="shared" si="922"/>
        <v>2445.6417134532362</v>
      </c>
      <c r="I6438">
        <f t="shared" si="923"/>
        <v>3.2380000000000004</v>
      </c>
      <c r="J6438">
        <f t="shared" si="924"/>
        <v>1.3258300018496079</v>
      </c>
      <c r="K6438">
        <f t="shared" si="925"/>
        <v>1184.2457764969754</v>
      </c>
    </row>
    <row r="6439" spans="1:11">
      <c r="A6439">
        <v>16.0487</v>
      </c>
      <c r="B6439">
        <f t="shared" si="926"/>
        <v>15.876200000000001</v>
      </c>
      <c r="C6439">
        <v>0.11</v>
      </c>
      <c r="D6439">
        <f t="shared" si="918"/>
        <v>1.0787315</v>
      </c>
      <c r="E6439">
        <f t="shared" si="919"/>
        <v>-9.5013486320754694</v>
      </c>
      <c r="F6439">
        <f t="shared" si="920"/>
        <v>58.080522418651611</v>
      </c>
      <c r="G6439">
        <f t="shared" si="921"/>
        <v>3373.3470844234926</v>
      </c>
      <c r="H6439">
        <f t="shared" si="922"/>
        <v>2445.7869147592828</v>
      </c>
      <c r="I6439">
        <f t="shared" si="923"/>
        <v>3.2380000000000004</v>
      </c>
      <c r="J6439">
        <f t="shared" si="924"/>
        <v>7.0386339264433015</v>
      </c>
      <c r="K6439">
        <f t="shared" si="925"/>
        <v>-1860.9603072956861</v>
      </c>
    </row>
    <row r="6440" spans="1:11">
      <c r="A6440">
        <v>16.051300000000001</v>
      </c>
      <c r="B6440">
        <f t="shared" si="926"/>
        <v>15.878800000000002</v>
      </c>
      <c r="C6440">
        <v>-6.9999900000000004E-2</v>
      </c>
      <c r="D6440">
        <f t="shared" si="918"/>
        <v>-0.68646451933499997</v>
      </c>
      <c r="E6440">
        <f t="shared" si="919"/>
        <v>-11.26654465141047</v>
      </c>
      <c r="F6440">
        <f t="shared" si="920"/>
        <v>58.051229402557929</v>
      </c>
      <c r="G6440">
        <f t="shared" si="921"/>
        <v>3369.945235148406</v>
      </c>
      <c r="H6440">
        <f t="shared" si="922"/>
        <v>2445.9378479557295</v>
      </c>
      <c r="I6440">
        <f t="shared" si="923"/>
        <v>3.2380000000000004</v>
      </c>
      <c r="J6440">
        <f t="shared" si="924"/>
        <v>1.3193535560555381</v>
      </c>
      <c r="K6440">
        <f t="shared" si="925"/>
        <v>1184.2457764969754</v>
      </c>
    </row>
    <row r="6441" spans="1:11">
      <c r="A6441">
        <v>16.053699999999999</v>
      </c>
      <c r="B6441">
        <f t="shared" si="926"/>
        <v>15.8812</v>
      </c>
      <c r="C6441">
        <v>-6.9999900000000004E-2</v>
      </c>
      <c r="D6441">
        <f t="shared" si="918"/>
        <v>-0.68646451933499997</v>
      </c>
      <c r="E6441">
        <f t="shared" si="919"/>
        <v>-11.26654465141047</v>
      </c>
      <c r="F6441">
        <f t="shared" si="920"/>
        <v>58.024189695394568</v>
      </c>
      <c r="G6441">
        <f t="shared" si="921"/>
        <v>3366.8065898071332</v>
      </c>
      <c r="H6441">
        <f t="shared" si="922"/>
        <v>2446.0771060109982</v>
      </c>
      <c r="I6441">
        <f t="shared" si="923"/>
        <v>3.2380000000000004</v>
      </c>
      <c r="J6441">
        <f t="shared" si="924"/>
        <v>1.3160545480730539</v>
      </c>
      <c r="K6441">
        <f t="shared" si="925"/>
        <v>1184.2457764969754</v>
      </c>
    </row>
    <row r="6442" spans="1:11">
      <c r="A6442">
        <v>16.0562</v>
      </c>
      <c r="B6442">
        <f t="shared" si="926"/>
        <v>15.883700000000001</v>
      </c>
      <c r="C6442">
        <v>0.02</v>
      </c>
      <c r="D6442">
        <f t="shared" si="918"/>
        <v>0.196133</v>
      </c>
      <c r="E6442">
        <f t="shared" si="919"/>
        <v>-10.38394713207547</v>
      </c>
      <c r="F6442">
        <f t="shared" si="920"/>
        <v>57.998229827564366</v>
      </c>
      <c r="G6442">
        <f t="shared" si="921"/>
        <v>3363.7946631309769</v>
      </c>
      <c r="H6442">
        <f t="shared" si="922"/>
        <v>2446.2221015855671</v>
      </c>
      <c r="I6442">
        <f t="shared" si="923"/>
        <v>3.2380000000000004</v>
      </c>
      <c r="J6442">
        <f t="shared" si="924"/>
        <v>4.1707395007925037</v>
      </c>
      <c r="K6442">
        <f t="shared" si="925"/>
        <v>-338.35641950830654</v>
      </c>
    </row>
    <row r="6443" spans="1:11">
      <c r="A6443">
        <v>16.058800000000002</v>
      </c>
      <c r="B6443">
        <f t="shared" si="926"/>
        <v>15.886300000000002</v>
      </c>
      <c r="C6443">
        <v>0.02</v>
      </c>
      <c r="D6443">
        <f t="shared" si="918"/>
        <v>0.196133</v>
      </c>
      <c r="E6443">
        <f t="shared" si="919"/>
        <v>-10.38394713207547</v>
      </c>
      <c r="F6443">
        <f t="shared" si="920"/>
        <v>57.971231565020958</v>
      </c>
      <c r="G6443">
        <f t="shared" si="921"/>
        <v>3360.663689165282</v>
      </c>
      <c r="H6443">
        <f t="shared" si="922"/>
        <v>2446.3728267876363</v>
      </c>
      <c r="I6443">
        <f t="shared" si="923"/>
        <v>3.2380000000000004</v>
      </c>
      <c r="J6443">
        <f t="shared" si="924"/>
        <v>4.167448556138786</v>
      </c>
      <c r="K6443">
        <f t="shared" si="925"/>
        <v>-338.35641950830654</v>
      </c>
    </row>
    <row r="6444" spans="1:11">
      <c r="A6444">
        <v>16.061299999999999</v>
      </c>
      <c r="B6444">
        <f t="shared" si="926"/>
        <v>15.8888</v>
      </c>
      <c r="C6444">
        <v>0.02</v>
      </c>
      <c r="D6444">
        <f t="shared" si="918"/>
        <v>0.196133</v>
      </c>
      <c r="E6444">
        <f t="shared" si="919"/>
        <v>-10.38394713207547</v>
      </c>
      <c r="F6444">
        <f t="shared" si="920"/>
        <v>57.94527169719079</v>
      </c>
      <c r="G6444">
        <f t="shared" si="921"/>
        <v>3357.65451206126</v>
      </c>
      <c r="H6444">
        <f t="shared" si="922"/>
        <v>2446.5176899668791</v>
      </c>
      <c r="I6444">
        <f t="shared" si="923"/>
        <v>3.2380000000000004</v>
      </c>
      <c r="J6444">
        <f t="shared" si="924"/>
        <v>4.1642856313073837</v>
      </c>
      <c r="K6444">
        <f t="shared" si="925"/>
        <v>-338.35641950830654</v>
      </c>
    </row>
    <row r="6445" spans="1:11">
      <c r="A6445">
        <v>16.063700000000001</v>
      </c>
      <c r="B6445">
        <f t="shared" si="926"/>
        <v>15.891200000000001</v>
      </c>
      <c r="C6445">
        <v>-6.9999900000000004E-2</v>
      </c>
      <c r="D6445">
        <f t="shared" si="918"/>
        <v>-0.68646451933499997</v>
      </c>
      <c r="E6445">
        <f t="shared" si="919"/>
        <v>-11.26654465141047</v>
      </c>
      <c r="F6445">
        <f t="shared" si="920"/>
        <v>57.918231990027387</v>
      </c>
      <c r="G6445">
        <f t="shared" si="921"/>
        <v>3354.5215968506318</v>
      </c>
      <c r="H6445">
        <f t="shared" si="922"/>
        <v>2446.6566937236553</v>
      </c>
      <c r="I6445">
        <f t="shared" si="923"/>
        <v>3.2380000000000004</v>
      </c>
      <c r="J6445">
        <f t="shared" si="924"/>
        <v>1.3031418786180775</v>
      </c>
      <c r="K6445">
        <f t="shared" si="925"/>
        <v>1184.2457764969754</v>
      </c>
    </row>
    <row r="6446" spans="1:11">
      <c r="A6446">
        <v>16.066199999999998</v>
      </c>
      <c r="B6446">
        <f t="shared" si="926"/>
        <v>15.893699999999999</v>
      </c>
      <c r="C6446">
        <v>0.02</v>
      </c>
      <c r="D6446">
        <f t="shared" si="918"/>
        <v>0.196133</v>
      </c>
      <c r="E6446">
        <f t="shared" si="919"/>
        <v>-10.38394713207547</v>
      </c>
      <c r="F6446">
        <f t="shared" si="920"/>
        <v>57.89227212219722</v>
      </c>
      <c r="G6446">
        <f t="shared" si="921"/>
        <v>3351.5151714705335</v>
      </c>
      <c r="H6446">
        <f t="shared" si="922"/>
        <v>2446.8014244039605</v>
      </c>
      <c r="I6446">
        <f t="shared" si="923"/>
        <v>3.2380000000000004</v>
      </c>
      <c r="J6446">
        <f t="shared" si="924"/>
        <v>4.1578326137110153</v>
      </c>
      <c r="K6446">
        <f t="shared" si="925"/>
        <v>-338.35641950830654</v>
      </c>
    </row>
    <row r="6447" spans="1:11">
      <c r="A6447">
        <v>16.0688</v>
      </c>
      <c r="B6447">
        <f t="shared" si="926"/>
        <v>15.8963</v>
      </c>
      <c r="C6447">
        <v>0.02</v>
      </c>
      <c r="D6447">
        <f t="shared" si="918"/>
        <v>0.196133</v>
      </c>
      <c r="E6447">
        <f t="shared" si="919"/>
        <v>-10.38394713207547</v>
      </c>
      <c r="F6447">
        <f t="shared" si="920"/>
        <v>57.865273859653811</v>
      </c>
      <c r="G6447">
        <f t="shared" si="921"/>
        <v>3348.3899188527348</v>
      </c>
      <c r="H6447">
        <f t="shared" si="922"/>
        <v>2446.9518741159955</v>
      </c>
      <c r="I6447">
        <f t="shared" si="923"/>
        <v>3.2380000000000004</v>
      </c>
      <c r="J6447">
        <f t="shared" si="924"/>
        <v>4.1545476827257213</v>
      </c>
      <c r="K6447">
        <f t="shared" si="925"/>
        <v>-338.35641950830654</v>
      </c>
    </row>
    <row r="6448" spans="1:11">
      <c r="A6448">
        <v>16.071300000000001</v>
      </c>
      <c r="B6448">
        <f t="shared" si="926"/>
        <v>15.898800000000001</v>
      </c>
      <c r="C6448">
        <v>0.02</v>
      </c>
      <c r="D6448">
        <f t="shared" si="918"/>
        <v>0.196133</v>
      </c>
      <c r="E6448">
        <f t="shared" si="919"/>
        <v>-10.38394713207547</v>
      </c>
      <c r="F6448">
        <f t="shared" si="920"/>
        <v>57.839313991823609</v>
      </c>
      <c r="G6448">
        <f t="shared" si="921"/>
        <v>3345.3862430447621</v>
      </c>
      <c r="H6448">
        <f t="shared" si="922"/>
        <v>2447.096472400975</v>
      </c>
      <c r="I6448">
        <f t="shared" si="923"/>
        <v>3.2380000000000004</v>
      </c>
      <c r="J6448">
        <f t="shared" si="924"/>
        <v>4.1513905402677977</v>
      </c>
      <c r="K6448">
        <f t="shared" si="925"/>
        <v>-338.35641950830654</v>
      </c>
    </row>
    <row r="6449" spans="1:11">
      <c r="A6449">
        <v>16.073699999999999</v>
      </c>
      <c r="B6449">
        <f t="shared" si="926"/>
        <v>15.901199999999999</v>
      </c>
      <c r="C6449">
        <v>-6.9999900000000004E-2</v>
      </c>
      <c r="D6449">
        <f t="shared" si="918"/>
        <v>-0.68646451933499997</v>
      </c>
      <c r="E6449">
        <f t="shared" si="919"/>
        <v>-11.26654465141047</v>
      </c>
      <c r="F6449">
        <f t="shared" si="920"/>
        <v>57.812274284660248</v>
      </c>
      <c r="G6449">
        <f t="shared" si="921"/>
        <v>3342.2590579647886</v>
      </c>
      <c r="H6449">
        <f t="shared" si="922"/>
        <v>2447.2352218592582</v>
      </c>
      <c r="I6449">
        <f t="shared" si="923"/>
        <v>3.2380000000000004</v>
      </c>
      <c r="J6449">
        <f t="shared" si="924"/>
        <v>1.2902528104784099</v>
      </c>
      <c r="K6449">
        <f t="shared" si="925"/>
        <v>1184.2457764969754</v>
      </c>
    </row>
    <row r="6450" spans="1:11">
      <c r="A6450">
        <v>16.0763</v>
      </c>
      <c r="B6450">
        <f t="shared" si="926"/>
        <v>15.9038</v>
      </c>
      <c r="C6450">
        <v>-6.9999900000000004E-2</v>
      </c>
      <c r="D6450">
        <f t="shared" si="918"/>
        <v>-0.68646451933499997</v>
      </c>
      <c r="E6450">
        <f t="shared" si="919"/>
        <v>-11.26654465141047</v>
      </c>
      <c r="F6450">
        <f t="shared" si="920"/>
        <v>57.782981268566566</v>
      </c>
      <c r="G6450">
        <f t="shared" si="921"/>
        <v>3338.8729242835147</v>
      </c>
      <c r="H6450">
        <f t="shared" si="922"/>
        <v>2447.3854576105564</v>
      </c>
      <c r="I6450">
        <f t="shared" si="923"/>
        <v>3.2380000000000004</v>
      </c>
      <c r="J6450">
        <f t="shared" si="924"/>
        <v>1.2866936692471964</v>
      </c>
      <c r="K6450">
        <f t="shared" si="925"/>
        <v>1184.2457764969754</v>
      </c>
    </row>
    <row r="6451" spans="1:11">
      <c r="A6451">
        <v>16.078800000000001</v>
      </c>
      <c r="B6451">
        <f t="shared" si="926"/>
        <v>15.906300000000002</v>
      </c>
      <c r="C6451">
        <v>-6.9999900000000004E-2</v>
      </c>
      <c r="D6451">
        <f t="shared" si="918"/>
        <v>-0.68646451933499997</v>
      </c>
      <c r="E6451">
        <f t="shared" si="919"/>
        <v>-11.26654465141047</v>
      </c>
      <c r="F6451">
        <f t="shared" si="920"/>
        <v>57.754814906938023</v>
      </c>
      <c r="G6451">
        <f t="shared" si="921"/>
        <v>3335.6186449346706</v>
      </c>
      <c r="H6451">
        <f t="shared" si="922"/>
        <v>2447.5298446478237</v>
      </c>
      <c r="I6451">
        <f t="shared" si="923"/>
        <v>3.2380000000000004</v>
      </c>
      <c r="J6451">
        <f t="shared" si="924"/>
        <v>1.2832731191748787</v>
      </c>
      <c r="K6451">
        <f t="shared" si="925"/>
        <v>1184.2457764969754</v>
      </c>
    </row>
    <row r="6452" spans="1:11">
      <c r="A6452">
        <v>16.081199999999999</v>
      </c>
      <c r="B6452">
        <f t="shared" si="926"/>
        <v>15.9087</v>
      </c>
      <c r="C6452">
        <v>-6.9999900000000004E-2</v>
      </c>
      <c r="D6452">
        <f t="shared" si="918"/>
        <v>-0.68646451933499997</v>
      </c>
      <c r="E6452">
        <f t="shared" si="919"/>
        <v>-11.26654465141047</v>
      </c>
      <c r="F6452">
        <f t="shared" si="920"/>
        <v>57.727775199774662</v>
      </c>
      <c r="G6452">
        <f t="shared" si="921"/>
        <v>3332.4960295157184</v>
      </c>
      <c r="H6452">
        <f t="shared" si="922"/>
        <v>2447.6683913083029</v>
      </c>
      <c r="I6452">
        <f t="shared" si="923"/>
        <v>3.2380000000000004</v>
      </c>
      <c r="J6452">
        <f t="shared" si="924"/>
        <v>1.2799909601306929</v>
      </c>
      <c r="K6452">
        <f t="shared" si="925"/>
        <v>1184.2457764969754</v>
      </c>
    </row>
    <row r="6453" spans="1:11">
      <c r="A6453">
        <v>16.0837</v>
      </c>
      <c r="B6453">
        <f t="shared" si="926"/>
        <v>15.911200000000001</v>
      </c>
      <c r="C6453">
        <v>-6.9999900000000004E-2</v>
      </c>
      <c r="D6453">
        <f t="shared" si="918"/>
        <v>-0.68646451933499997</v>
      </c>
      <c r="E6453">
        <f t="shared" si="919"/>
        <v>-11.26654465141047</v>
      </c>
      <c r="F6453">
        <f t="shared" si="920"/>
        <v>57.699608838146119</v>
      </c>
      <c r="G6453">
        <f t="shared" si="921"/>
        <v>3329.2448600750699</v>
      </c>
      <c r="H6453">
        <f t="shared" si="922"/>
        <v>2447.8126403303986</v>
      </c>
      <c r="I6453">
        <f t="shared" si="923"/>
        <v>3.2380000000000004</v>
      </c>
      <c r="J6453">
        <f t="shared" si="924"/>
        <v>1.276573678860947</v>
      </c>
      <c r="K6453">
        <f t="shared" si="925"/>
        <v>1184.2457764969754</v>
      </c>
    </row>
    <row r="6454" spans="1:11">
      <c r="A6454">
        <v>16.086300000000001</v>
      </c>
      <c r="B6454">
        <f t="shared" si="926"/>
        <v>15.913800000000002</v>
      </c>
      <c r="C6454">
        <v>0.11</v>
      </c>
      <c r="D6454">
        <f t="shared" ref="D6454:D6517" si="927">C6454*9.80665</f>
        <v>1.0787315</v>
      </c>
      <c r="E6454">
        <f t="shared" ref="E6454:E6517" si="928">D6454-$D$17</f>
        <v>-9.5013486320754694</v>
      </c>
      <c r="F6454">
        <f t="shared" ref="F6454:F6517" si="929">F6453+E6454*(A6454-A6453)</f>
        <v>57.67490533170271</v>
      </c>
      <c r="G6454">
        <f t="shared" ref="G6454:G6517" si="930">F6454^2</f>
        <v>3326.3947050208699</v>
      </c>
      <c r="H6454">
        <f t="shared" ref="H6454:H6517" si="931">H6453+F6454*(B6454-B6453)</f>
        <v>2447.962595084261</v>
      </c>
      <c r="I6454">
        <f t="shared" ref="I6454:I6517" si="932">IF(B6454&lt;=0,$B$5,IF(B6454&lt;=$B$4,$B$1+$B$2+$B$3-$B$6*B6454,$B$1+$B$2))</f>
        <v>3.2380000000000004</v>
      </c>
      <c r="J6454">
        <f t="shared" ref="J6454:J6517" si="933">I6454*D6454+0.5*$B$14*$B$8*$B$13*G6454</f>
        <v>6.9892826115913183</v>
      </c>
      <c r="K6454">
        <f t="shared" ref="K6454:K6517" si="934">-2*I6454*D6454/$B$8/$B$13</f>
        <v>-1860.9603072956861</v>
      </c>
    </row>
    <row r="6455" spans="1:11">
      <c r="A6455">
        <v>16.088799999999999</v>
      </c>
      <c r="B6455">
        <f t="shared" si="926"/>
        <v>15.9163</v>
      </c>
      <c r="C6455">
        <v>-6.9999900000000004E-2</v>
      </c>
      <c r="D6455">
        <f t="shared" si="927"/>
        <v>-0.68646451933499997</v>
      </c>
      <c r="E6455">
        <f t="shared" si="928"/>
        <v>-11.26654465141047</v>
      </c>
      <c r="F6455">
        <f t="shared" si="929"/>
        <v>57.64673897007421</v>
      </c>
      <c r="G6455">
        <f t="shared" si="930"/>
        <v>3323.1465138838726</v>
      </c>
      <c r="H6455">
        <f t="shared" si="931"/>
        <v>2448.1067119316863</v>
      </c>
      <c r="I6455">
        <f t="shared" si="932"/>
        <v>3.2380000000000004</v>
      </c>
      <c r="J6455">
        <f t="shared" si="933"/>
        <v>1.2701637501888046</v>
      </c>
      <c r="K6455">
        <f t="shared" si="934"/>
        <v>1184.2457764969754</v>
      </c>
    </row>
    <row r="6456" spans="1:11">
      <c r="A6456">
        <v>16.091200000000001</v>
      </c>
      <c r="B6456">
        <f t="shared" si="926"/>
        <v>15.918700000000001</v>
      </c>
      <c r="C6456">
        <v>-6.9999900000000004E-2</v>
      </c>
      <c r="D6456">
        <f t="shared" si="927"/>
        <v>-0.68646451933499997</v>
      </c>
      <c r="E6456">
        <f t="shared" si="928"/>
        <v>-11.26654465141047</v>
      </c>
      <c r="F6456">
        <f t="shared" si="929"/>
        <v>57.619699262910807</v>
      </c>
      <c r="G6456">
        <f t="shared" si="930"/>
        <v>3320.0297431482841</v>
      </c>
      <c r="H6456">
        <f t="shared" si="931"/>
        <v>2448.2449992099173</v>
      </c>
      <c r="I6456">
        <f t="shared" si="932"/>
        <v>3.2380000000000004</v>
      </c>
      <c r="J6456">
        <f t="shared" si="933"/>
        <v>1.2668877344500817</v>
      </c>
      <c r="K6456">
        <f t="shared" si="934"/>
        <v>1184.2457764969754</v>
      </c>
    </row>
    <row r="6457" spans="1:11">
      <c r="A6457">
        <v>16.093800000000002</v>
      </c>
      <c r="B6457">
        <f t="shared" si="926"/>
        <v>15.921300000000002</v>
      </c>
      <c r="C6457">
        <v>-6.9999900000000004E-2</v>
      </c>
      <c r="D6457">
        <f t="shared" si="927"/>
        <v>-0.68646451933499997</v>
      </c>
      <c r="E6457">
        <f t="shared" si="928"/>
        <v>-11.26654465141047</v>
      </c>
      <c r="F6457">
        <f t="shared" si="929"/>
        <v>57.590406246817125</v>
      </c>
      <c r="G6457">
        <f t="shared" si="930"/>
        <v>3316.6548916734328</v>
      </c>
      <c r="H6457">
        <f t="shared" si="931"/>
        <v>2448.394734266159</v>
      </c>
      <c r="I6457">
        <f t="shared" si="932"/>
        <v>3.2380000000000004</v>
      </c>
      <c r="J6457">
        <f t="shared" si="933"/>
        <v>1.2633404518664695</v>
      </c>
      <c r="K6457">
        <f t="shared" si="934"/>
        <v>1184.2457764969754</v>
      </c>
    </row>
    <row r="6458" spans="1:11">
      <c r="A6458">
        <v>16.096299999999999</v>
      </c>
      <c r="B6458">
        <f t="shared" si="926"/>
        <v>15.9238</v>
      </c>
      <c r="C6458">
        <v>-6.9999900000000004E-2</v>
      </c>
      <c r="D6458">
        <f t="shared" si="927"/>
        <v>-0.68646451933499997</v>
      </c>
      <c r="E6458">
        <f t="shared" si="928"/>
        <v>-11.26654465141047</v>
      </c>
      <c r="F6458">
        <f t="shared" si="929"/>
        <v>57.562239885188625</v>
      </c>
      <c r="G6458">
        <f t="shared" si="930"/>
        <v>3313.4114606000003</v>
      </c>
      <c r="H6458">
        <f t="shared" si="931"/>
        <v>2448.538639865872</v>
      </c>
      <c r="I6458">
        <f t="shared" si="932"/>
        <v>3.2380000000000004</v>
      </c>
      <c r="J6458">
        <f t="shared" si="933"/>
        <v>1.2599313043399283</v>
      </c>
      <c r="K6458">
        <f t="shared" si="934"/>
        <v>1184.2457764969754</v>
      </c>
    </row>
    <row r="6459" spans="1:11">
      <c r="A6459">
        <v>16.098700000000001</v>
      </c>
      <c r="B6459">
        <f t="shared" si="926"/>
        <v>15.926200000000001</v>
      </c>
      <c r="C6459">
        <v>-0.16</v>
      </c>
      <c r="D6459">
        <f t="shared" si="927"/>
        <v>-1.569064</v>
      </c>
      <c r="E6459">
        <f t="shared" si="928"/>
        <v>-12.14914413207547</v>
      </c>
      <c r="F6459">
        <f t="shared" si="929"/>
        <v>57.533081939271625</v>
      </c>
      <c r="G6459">
        <f t="shared" si="930"/>
        <v>3310.0555174309429</v>
      </c>
      <c r="H6459">
        <f t="shared" si="931"/>
        <v>2448.6767192625261</v>
      </c>
      <c r="I6459">
        <f t="shared" si="932"/>
        <v>3.2380000000000004</v>
      </c>
      <c r="J6459">
        <f t="shared" si="933"/>
        <v>-1.6014532222500875</v>
      </c>
      <c r="K6459">
        <f t="shared" si="934"/>
        <v>2706.8513560664524</v>
      </c>
    </row>
    <row r="6460" spans="1:11">
      <c r="A6460">
        <v>16.101199999999999</v>
      </c>
      <c r="B6460">
        <f t="shared" si="926"/>
        <v>15.928699999999999</v>
      </c>
      <c r="C6460">
        <v>-6.9999900000000004E-2</v>
      </c>
      <c r="D6460">
        <f t="shared" si="927"/>
        <v>-0.68646451933499997</v>
      </c>
      <c r="E6460">
        <f t="shared" si="928"/>
        <v>-11.26654465141047</v>
      </c>
      <c r="F6460">
        <f t="shared" si="929"/>
        <v>57.504915577643125</v>
      </c>
      <c r="G6460">
        <f t="shared" si="930"/>
        <v>3306.8153155918631</v>
      </c>
      <c r="H6460">
        <f t="shared" si="931"/>
        <v>2448.82048155147</v>
      </c>
      <c r="I6460">
        <f t="shared" si="932"/>
        <v>3.2380000000000004</v>
      </c>
      <c r="J6460">
        <f t="shared" si="933"/>
        <v>1.2529981428420953</v>
      </c>
      <c r="K6460">
        <f t="shared" si="934"/>
        <v>1184.2457764969754</v>
      </c>
    </row>
    <row r="6461" spans="1:11">
      <c r="A6461">
        <v>16.1038</v>
      </c>
      <c r="B6461">
        <f t="shared" si="926"/>
        <v>15.9313</v>
      </c>
      <c r="C6461">
        <v>-6.9999900000000004E-2</v>
      </c>
      <c r="D6461">
        <f t="shared" si="927"/>
        <v>-0.68646451933499997</v>
      </c>
      <c r="E6461">
        <f t="shared" si="928"/>
        <v>-11.26654465141047</v>
      </c>
      <c r="F6461">
        <f t="shared" si="929"/>
        <v>57.475622561549443</v>
      </c>
      <c r="G6461">
        <f t="shared" si="930"/>
        <v>3303.4471888376916</v>
      </c>
      <c r="H6461">
        <f t="shared" si="931"/>
        <v>2448.9699181701303</v>
      </c>
      <c r="I6461">
        <f t="shared" si="932"/>
        <v>3.2380000000000004</v>
      </c>
      <c r="J6461">
        <f t="shared" si="933"/>
        <v>1.2494579285649627</v>
      </c>
      <c r="K6461">
        <f t="shared" si="934"/>
        <v>1184.2457764969754</v>
      </c>
    </row>
    <row r="6462" spans="1:11">
      <c r="A6462">
        <v>16.106300000000001</v>
      </c>
      <c r="B6462">
        <f t="shared" si="926"/>
        <v>15.933800000000002</v>
      </c>
      <c r="C6462">
        <v>-6.9999900000000004E-2</v>
      </c>
      <c r="D6462">
        <f t="shared" si="927"/>
        <v>-0.68646451933499997</v>
      </c>
      <c r="E6462">
        <f t="shared" si="928"/>
        <v>-11.26654465141047</v>
      </c>
      <c r="F6462">
        <f t="shared" si="929"/>
        <v>57.4474561999209</v>
      </c>
      <c r="G6462">
        <f t="shared" si="930"/>
        <v>3300.2102238418302</v>
      </c>
      <c r="H6462">
        <f t="shared" si="931"/>
        <v>2449.1135368106302</v>
      </c>
      <c r="I6462">
        <f t="shared" si="932"/>
        <v>3.2380000000000004</v>
      </c>
      <c r="J6462">
        <f t="shared" si="933"/>
        <v>1.2460555774869535</v>
      </c>
      <c r="K6462">
        <f t="shared" si="934"/>
        <v>1184.2457764969754</v>
      </c>
    </row>
    <row r="6463" spans="1:11">
      <c r="A6463">
        <v>16.108699999999999</v>
      </c>
      <c r="B6463">
        <f t="shared" si="926"/>
        <v>15.936199999999999</v>
      </c>
      <c r="C6463">
        <v>-6.9999900000000004E-2</v>
      </c>
      <c r="D6463">
        <f t="shared" si="927"/>
        <v>-0.68646451933499997</v>
      </c>
      <c r="E6463">
        <f t="shared" si="928"/>
        <v>-11.26654465141047</v>
      </c>
      <c r="F6463">
        <f t="shared" si="929"/>
        <v>57.420416492757539</v>
      </c>
      <c r="G6463">
        <f t="shared" si="930"/>
        <v>3297.1042302017422</v>
      </c>
      <c r="H6463">
        <f t="shared" si="931"/>
        <v>2449.2513458102126</v>
      </c>
      <c r="I6463">
        <f t="shared" si="932"/>
        <v>3.2380000000000004</v>
      </c>
      <c r="J6463">
        <f t="shared" si="933"/>
        <v>1.2427908894773045</v>
      </c>
      <c r="K6463">
        <f t="shared" si="934"/>
        <v>1184.2457764969754</v>
      </c>
    </row>
    <row r="6464" spans="1:11">
      <c r="A6464">
        <v>16.1112</v>
      </c>
      <c r="B6464">
        <f t="shared" si="926"/>
        <v>15.938700000000001</v>
      </c>
      <c r="C6464">
        <v>-6.9999900000000004E-2</v>
      </c>
      <c r="D6464">
        <f t="shared" si="927"/>
        <v>-0.68646451933499997</v>
      </c>
      <c r="E6464">
        <f t="shared" si="928"/>
        <v>-11.26654465141047</v>
      </c>
      <c r="F6464">
        <f t="shared" si="929"/>
        <v>57.392250131128996</v>
      </c>
      <c r="G6464">
        <f t="shared" si="930"/>
        <v>3293.8703751140761</v>
      </c>
      <c r="H6464">
        <f t="shared" si="931"/>
        <v>2449.3948264355404</v>
      </c>
      <c r="I6464">
        <f t="shared" si="932"/>
        <v>3.2380000000000004</v>
      </c>
      <c r="J6464">
        <f t="shared" si="933"/>
        <v>1.2393918072018661</v>
      </c>
      <c r="K6464">
        <f t="shared" si="934"/>
        <v>1184.2457764969754</v>
      </c>
    </row>
    <row r="6465" spans="1:11">
      <c r="A6465">
        <v>16.113800000000001</v>
      </c>
      <c r="B6465">
        <f t="shared" si="926"/>
        <v>15.941300000000002</v>
      </c>
      <c r="C6465">
        <v>-6.9999900000000004E-2</v>
      </c>
      <c r="D6465">
        <f t="shared" si="927"/>
        <v>-0.68646451933499997</v>
      </c>
      <c r="E6465">
        <f t="shared" si="928"/>
        <v>-11.26654465141047</v>
      </c>
      <c r="F6465">
        <f t="shared" si="929"/>
        <v>57.362957115035314</v>
      </c>
      <c r="G6465">
        <f t="shared" si="930"/>
        <v>3290.5088489813807</v>
      </c>
      <c r="H6465">
        <f t="shared" si="931"/>
        <v>2449.5439701240393</v>
      </c>
      <c r="I6465">
        <f t="shared" si="932"/>
        <v>3.2380000000000004</v>
      </c>
      <c r="J6465">
        <f t="shared" si="933"/>
        <v>1.2358585307914156</v>
      </c>
      <c r="K6465">
        <f t="shared" si="934"/>
        <v>1184.2457764969754</v>
      </c>
    </row>
    <row r="6466" spans="1:11">
      <c r="A6466">
        <v>16.116199999999999</v>
      </c>
      <c r="B6466">
        <f t="shared" si="926"/>
        <v>15.9437</v>
      </c>
      <c r="C6466">
        <v>0.02</v>
      </c>
      <c r="D6466">
        <f t="shared" si="927"/>
        <v>0.196133</v>
      </c>
      <c r="E6466">
        <f t="shared" si="928"/>
        <v>-10.38394713207547</v>
      </c>
      <c r="F6466">
        <f t="shared" si="929"/>
        <v>57.338035641918353</v>
      </c>
      <c r="G6466">
        <f t="shared" si="930"/>
        <v>3287.6503312738992</v>
      </c>
      <c r="H6466">
        <f t="shared" si="931"/>
        <v>2449.6815814095798</v>
      </c>
      <c r="I6466">
        <f t="shared" si="932"/>
        <v>3.2380000000000004</v>
      </c>
      <c r="J6466">
        <f t="shared" si="933"/>
        <v>4.0907047305959017</v>
      </c>
      <c r="K6466">
        <f t="shared" si="934"/>
        <v>-338.35641950830654</v>
      </c>
    </row>
    <row r="6467" spans="1:11">
      <c r="A6467">
        <v>16.1187</v>
      </c>
      <c r="B6467">
        <f t="shared" si="926"/>
        <v>15.946200000000001</v>
      </c>
      <c r="C6467">
        <v>-6.9999900000000004E-2</v>
      </c>
      <c r="D6467">
        <f t="shared" si="927"/>
        <v>-0.68646451933499997</v>
      </c>
      <c r="E6467">
        <f t="shared" si="928"/>
        <v>-11.26654465141047</v>
      </c>
      <c r="F6467">
        <f t="shared" si="929"/>
        <v>57.30986928028981</v>
      </c>
      <c r="G6467">
        <f t="shared" si="930"/>
        <v>3284.4211169239056</v>
      </c>
      <c r="H6467">
        <f t="shared" si="931"/>
        <v>2449.8248560827806</v>
      </c>
      <c r="I6467">
        <f t="shared" si="932"/>
        <v>3.2380000000000004</v>
      </c>
      <c r="J6467">
        <f t="shared" si="933"/>
        <v>1.2294597585603713</v>
      </c>
      <c r="K6467">
        <f t="shared" si="934"/>
        <v>1184.2457764969754</v>
      </c>
    </row>
    <row r="6468" spans="1:11">
      <c r="A6468">
        <v>16.121300000000002</v>
      </c>
      <c r="B6468">
        <f t="shared" si="926"/>
        <v>15.948800000000002</v>
      </c>
      <c r="C6468">
        <v>0.02</v>
      </c>
      <c r="D6468">
        <f t="shared" si="927"/>
        <v>0.196133</v>
      </c>
      <c r="E6468">
        <f t="shared" si="928"/>
        <v>-10.38394713207547</v>
      </c>
      <c r="F6468">
        <f t="shared" si="929"/>
        <v>57.282871017746402</v>
      </c>
      <c r="G6468">
        <f t="shared" si="930"/>
        <v>3281.3273120357708</v>
      </c>
      <c r="H6468">
        <f t="shared" si="931"/>
        <v>2449.9737915474266</v>
      </c>
      <c r="I6468">
        <f t="shared" si="932"/>
        <v>3.2380000000000004</v>
      </c>
      <c r="J6468">
        <f t="shared" si="933"/>
        <v>4.0840586496686671</v>
      </c>
      <c r="K6468">
        <f t="shared" si="934"/>
        <v>-338.35641950830654</v>
      </c>
    </row>
    <row r="6469" spans="1:11">
      <c r="A6469">
        <v>16.123799999999999</v>
      </c>
      <c r="B6469">
        <f t="shared" si="926"/>
        <v>15.9513</v>
      </c>
      <c r="C6469">
        <v>-6.9999900000000004E-2</v>
      </c>
      <c r="D6469">
        <f t="shared" si="927"/>
        <v>-0.68646451933499997</v>
      </c>
      <c r="E6469">
        <f t="shared" si="928"/>
        <v>-11.26654465141047</v>
      </c>
      <c r="F6469">
        <f t="shared" si="929"/>
        <v>57.254704656117902</v>
      </c>
      <c r="G6469">
        <f t="shared" si="930"/>
        <v>3278.1012052592891</v>
      </c>
      <c r="H6469">
        <f t="shared" si="931"/>
        <v>2450.1169283090667</v>
      </c>
      <c r="I6469">
        <f t="shared" si="932"/>
        <v>3.2380000000000004</v>
      </c>
      <c r="J6469">
        <f t="shared" si="933"/>
        <v>1.2228169439817389</v>
      </c>
      <c r="K6469">
        <f t="shared" si="934"/>
        <v>1184.2457764969754</v>
      </c>
    </row>
    <row r="6470" spans="1:11">
      <c r="A6470">
        <v>16.126200000000001</v>
      </c>
      <c r="B6470">
        <f t="shared" si="926"/>
        <v>15.953700000000001</v>
      </c>
      <c r="C6470">
        <v>-6.9999900000000004E-2</v>
      </c>
      <c r="D6470">
        <f t="shared" si="927"/>
        <v>-0.68646451933499997</v>
      </c>
      <c r="E6470">
        <f t="shared" si="928"/>
        <v>-11.26654465141047</v>
      </c>
      <c r="F6470">
        <f t="shared" si="929"/>
        <v>57.227664948954498</v>
      </c>
      <c r="G6470">
        <f t="shared" si="930"/>
        <v>3275.0056355097954</v>
      </c>
      <c r="H6470">
        <f t="shared" si="931"/>
        <v>2450.2542747049442</v>
      </c>
      <c r="I6470">
        <f t="shared" si="932"/>
        <v>3.2380000000000004</v>
      </c>
      <c r="J6470">
        <f t="shared" si="933"/>
        <v>1.2195632124499771</v>
      </c>
      <c r="K6470">
        <f t="shared" si="934"/>
        <v>1184.2457764969754</v>
      </c>
    </row>
    <row r="6471" spans="1:11">
      <c r="A6471">
        <v>16.128699999999998</v>
      </c>
      <c r="B6471">
        <f t="shared" si="926"/>
        <v>15.956199999999999</v>
      </c>
      <c r="C6471">
        <v>-6.9999900000000004E-2</v>
      </c>
      <c r="D6471">
        <f t="shared" si="927"/>
        <v>-0.68646451933499997</v>
      </c>
      <c r="E6471">
        <f t="shared" si="928"/>
        <v>-11.26654465141047</v>
      </c>
      <c r="F6471">
        <f t="shared" si="929"/>
        <v>57.199498587325998</v>
      </c>
      <c r="G6471">
        <f t="shared" si="930"/>
        <v>3271.782638641509</v>
      </c>
      <c r="H6471">
        <f t="shared" si="931"/>
        <v>2450.3972734514123</v>
      </c>
      <c r="I6471">
        <f t="shared" si="932"/>
        <v>3.2380000000000004</v>
      </c>
      <c r="J6471">
        <f t="shared" si="933"/>
        <v>1.21617554317235</v>
      </c>
      <c r="K6471">
        <f t="shared" si="934"/>
        <v>1184.2457764969754</v>
      </c>
    </row>
    <row r="6472" spans="1:11">
      <c r="A6472">
        <v>16.1313</v>
      </c>
      <c r="B6472">
        <f t="shared" si="926"/>
        <v>15.9588</v>
      </c>
      <c r="C6472">
        <v>0.02</v>
      </c>
      <c r="D6472">
        <f t="shared" si="927"/>
        <v>0.196133</v>
      </c>
      <c r="E6472">
        <f t="shared" si="928"/>
        <v>-10.38394713207547</v>
      </c>
      <c r="F6472">
        <f t="shared" si="929"/>
        <v>57.17250032478259</v>
      </c>
      <c r="G6472">
        <f t="shared" si="930"/>
        <v>3268.6947933872652</v>
      </c>
      <c r="H6472">
        <f t="shared" si="931"/>
        <v>2450.5459219522568</v>
      </c>
      <c r="I6472">
        <f t="shared" si="932"/>
        <v>3.2380000000000004</v>
      </c>
      <c r="J6472">
        <f t="shared" si="933"/>
        <v>4.0707806984097985</v>
      </c>
      <c r="K6472">
        <f t="shared" si="934"/>
        <v>-338.35641950830654</v>
      </c>
    </row>
    <row r="6473" spans="1:11">
      <c r="A6473">
        <v>16.133800000000001</v>
      </c>
      <c r="B6473">
        <f t="shared" si="926"/>
        <v>15.961300000000001</v>
      </c>
      <c r="C6473">
        <v>-6.9999900000000004E-2</v>
      </c>
      <c r="D6473">
        <f t="shared" si="927"/>
        <v>-0.68646451933499997</v>
      </c>
      <c r="E6473">
        <f t="shared" si="928"/>
        <v>-11.26654465141047</v>
      </c>
      <c r="F6473">
        <f t="shared" si="929"/>
        <v>57.144333963154047</v>
      </c>
      <c r="G6473">
        <f t="shared" si="930"/>
        <v>3265.4749040924812</v>
      </c>
      <c r="H6473">
        <f t="shared" si="931"/>
        <v>2450.6887827871647</v>
      </c>
      <c r="I6473">
        <f t="shared" si="932"/>
        <v>3.2380000000000004</v>
      </c>
      <c r="J6473">
        <f t="shared" si="933"/>
        <v>1.2095455278740324</v>
      </c>
      <c r="K6473">
        <f t="shared" si="934"/>
        <v>1184.2457764969754</v>
      </c>
    </row>
    <row r="6474" spans="1:11">
      <c r="A6474">
        <v>16.136199999999999</v>
      </c>
      <c r="B6474">
        <f t="shared" si="926"/>
        <v>15.963699999999999</v>
      </c>
      <c r="C6474">
        <v>-6.9999900000000004E-2</v>
      </c>
      <c r="D6474">
        <f t="shared" si="927"/>
        <v>-0.68646451933499997</v>
      </c>
      <c r="E6474">
        <f t="shared" si="928"/>
        <v>-11.26654465141047</v>
      </c>
      <c r="F6474">
        <f t="shared" si="929"/>
        <v>57.117294255990686</v>
      </c>
      <c r="G6474">
        <f t="shared" si="930"/>
        <v>3262.3853031254266</v>
      </c>
      <c r="H6474">
        <f t="shared" si="931"/>
        <v>2450.8258642933788</v>
      </c>
      <c r="I6474">
        <f t="shared" si="932"/>
        <v>3.2380000000000004</v>
      </c>
      <c r="J6474">
        <f t="shared" si="933"/>
        <v>1.2062980700873971</v>
      </c>
      <c r="K6474">
        <f t="shared" si="934"/>
        <v>1184.2457764969754</v>
      </c>
    </row>
    <row r="6475" spans="1:11">
      <c r="A6475">
        <v>16.1388</v>
      </c>
      <c r="B6475">
        <f t="shared" si="926"/>
        <v>15.9663</v>
      </c>
      <c r="C6475">
        <v>0.02</v>
      </c>
      <c r="D6475">
        <f t="shared" si="927"/>
        <v>0.196133</v>
      </c>
      <c r="E6475">
        <f t="shared" si="928"/>
        <v>-10.38394713207547</v>
      </c>
      <c r="F6475">
        <f t="shared" si="929"/>
        <v>57.090295993447278</v>
      </c>
      <c r="G6475">
        <f t="shared" si="930"/>
        <v>3259.3018966194222</v>
      </c>
      <c r="H6475">
        <f t="shared" si="931"/>
        <v>2450.974299062962</v>
      </c>
      <c r="I6475">
        <f t="shared" si="932"/>
        <v>3.2380000000000004</v>
      </c>
      <c r="J6475">
        <f t="shared" si="933"/>
        <v>4.0609078908618148</v>
      </c>
      <c r="K6475">
        <f t="shared" si="934"/>
        <v>-338.35641950830654</v>
      </c>
    </row>
    <row r="6476" spans="1:11">
      <c r="A6476">
        <v>16.141300000000001</v>
      </c>
      <c r="B6476">
        <f t="shared" si="926"/>
        <v>15.968800000000002</v>
      </c>
      <c r="C6476">
        <v>0.02</v>
      </c>
      <c r="D6476">
        <f t="shared" si="927"/>
        <v>0.196133</v>
      </c>
      <c r="E6476">
        <f t="shared" si="928"/>
        <v>-10.38394713207547</v>
      </c>
      <c r="F6476">
        <f t="shared" si="929"/>
        <v>57.064336125617075</v>
      </c>
      <c r="G6476">
        <f t="shared" si="930"/>
        <v>3256.3384574574061</v>
      </c>
      <c r="H6476">
        <f t="shared" si="931"/>
        <v>2451.116959903276</v>
      </c>
      <c r="I6476">
        <f t="shared" si="932"/>
        <v>3.2380000000000004</v>
      </c>
      <c r="J6476">
        <f t="shared" si="933"/>
        <v>4.057793040858682</v>
      </c>
      <c r="K6476">
        <f t="shared" si="934"/>
        <v>-338.35641950830654</v>
      </c>
    </row>
    <row r="6477" spans="1:11">
      <c r="A6477">
        <v>16.143699999999999</v>
      </c>
      <c r="B6477">
        <f t="shared" si="926"/>
        <v>15.9712</v>
      </c>
      <c r="C6477">
        <v>-6.9999900000000004E-2</v>
      </c>
      <c r="D6477">
        <f t="shared" si="927"/>
        <v>-0.68646451933499997</v>
      </c>
      <c r="E6477">
        <f t="shared" si="928"/>
        <v>-11.26654465141047</v>
      </c>
      <c r="F6477">
        <f t="shared" si="929"/>
        <v>57.037296418453714</v>
      </c>
      <c r="G6477">
        <f t="shared" si="930"/>
        <v>3253.253182726553</v>
      </c>
      <c r="H6477">
        <f t="shared" si="931"/>
        <v>2451.2538494146802</v>
      </c>
      <c r="I6477">
        <f t="shared" si="932"/>
        <v>3.2380000000000004</v>
      </c>
      <c r="J6477">
        <f t="shared" si="933"/>
        <v>1.196699362741676</v>
      </c>
      <c r="K6477">
        <f t="shared" si="934"/>
        <v>1184.2457764969754</v>
      </c>
    </row>
    <row r="6478" spans="1:11">
      <c r="A6478">
        <v>16.1462</v>
      </c>
      <c r="B6478">
        <f t="shared" si="926"/>
        <v>15.973700000000001</v>
      </c>
      <c r="C6478">
        <v>0.02</v>
      </c>
      <c r="D6478">
        <f t="shared" si="927"/>
        <v>0.196133</v>
      </c>
      <c r="E6478">
        <f t="shared" si="928"/>
        <v>-10.38394713207547</v>
      </c>
      <c r="F6478">
        <f t="shared" si="929"/>
        <v>57.011336550623511</v>
      </c>
      <c r="G6478">
        <f t="shared" si="930"/>
        <v>3250.2924952884605</v>
      </c>
      <c r="H6478">
        <f t="shared" si="931"/>
        <v>2451.3963777560566</v>
      </c>
      <c r="I6478">
        <f t="shared" si="932"/>
        <v>3.2380000000000004</v>
      </c>
      <c r="J6478">
        <f t="shared" si="933"/>
        <v>4.0514381726628823</v>
      </c>
      <c r="K6478">
        <f t="shared" si="934"/>
        <v>-338.35641950830654</v>
      </c>
    </row>
    <row r="6479" spans="1:11">
      <c r="A6479">
        <v>16.148800000000001</v>
      </c>
      <c r="B6479">
        <f t="shared" si="926"/>
        <v>15.976300000000002</v>
      </c>
      <c r="C6479">
        <v>-6.9999900000000004E-2</v>
      </c>
      <c r="D6479">
        <f t="shared" si="927"/>
        <v>-0.68646451933499997</v>
      </c>
      <c r="E6479">
        <f t="shared" si="928"/>
        <v>-11.26654465141047</v>
      </c>
      <c r="F6479">
        <f t="shared" si="929"/>
        <v>56.982043534529829</v>
      </c>
      <c r="G6479">
        <f t="shared" si="930"/>
        <v>3246.9532853710525</v>
      </c>
      <c r="H6479">
        <f t="shared" si="931"/>
        <v>2451.5445310692467</v>
      </c>
      <c r="I6479">
        <f t="shared" si="932"/>
        <v>3.2380000000000004</v>
      </c>
      <c r="J6479">
        <f t="shared" si="933"/>
        <v>1.1900775850622018</v>
      </c>
      <c r="K6479">
        <f t="shared" si="934"/>
        <v>1184.2457764969754</v>
      </c>
    </row>
    <row r="6480" spans="1:11">
      <c r="A6480">
        <v>16.151299999999999</v>
      </c>
      <c r="B6480">
        <f t="shared" si="926"/>
        <v>15.9788</v>
      </c>
      <c r="C6480">
        <v>-6.9999900000000004E-2</v>
      </c>
      <c r="D6480">
        <f t="shared" si="927"/>
        <v>-0.68646451933499997</v>
      </c>
      <c r="E6480">
        <f t="shared" si="928"/>
        <v>-11.26654465141047</v>
      </c>
      <c r="F6480">
        <f t="shared" si="929"/>
        <v>56.953877172901329</v>
      </c>
      <c r="G6480">
        <f t="shared" si="930"/>
        <v>3243.7441250259312</v>
      </c>
      <c r="H6480">
        <f t="shared" si="931"/>
        <v>2451.6869157621786</v>
      </c>
      <c r="I6480">
        <f t="shared" si="932"/>
        <v>3.2380000000000004</v>
      </c>
      <c r="J6480">
        <f t="shared" si="933"/>
        <v>1.1867044592564895</v>
      </c>
      <c r="K6480">
        <f t="shared" si="934"/>
        <v>1184.2457764969754</v>
      </c>
    </row>
    <row r="6481" spans="1:11">
      <c r="A6481">
        <v>16.153700000000001</v>
      </c>
      <c r="B6481">
        <f t="shared" si="926"/>
        <v>15.981200000000001</v>
      </c>
      <c r="C6481">
        <v>-6.9999900000000004E-2</v>
      </c>
      <c r="D6481">
        <f t="shared" si="927"/>
        <v>-0.68646451933499997</v>
      </c>
      <c r="E6481">
        <f t="shared" si="928"/>
        <v>-11.26654465141047</v>
      </c>
      <c r="F6481">
        <f t="shared" si="929"/>
        <v>56.926837465737925</v>
      </c>
      <c r="G6481">
        <f t="shared" si="930"/>
        <v>3240.6648238505431</v>
      </c>
      <c r="H6481">
        <f t="shared" si="931"/>
        <v>2451.8235401720963</v>
      </c>
      <c r="I6481">
        <f t="shared" si="932"/>
        <v>3.2380000000000004</v>
      </c>
      <c r="J6481">
        <f t="shared" si="933"/>
        <v>1.1834678275082342</v>
      </c>
      <c r="K6481">
        <f t="shared" si="934"/>
        <v>1184.2457764969754</v>
      </c>
    </row>
    <row r="6482" spans="1:11">
      <c r="A6482">
        <v>16.156300000000002</v>
      </c>
      <c r="B6482">
        <f t="shared" si="926"/>
        <v>15.983800000000002</v>
      </c>
      <c r="C6482">
        <v>0.02</v>
      </c>
      <c r="D6482">
        <f t="shared" si="927"/>
        <v>0.196133</v>
      </c>
      <c r="E6482">
        <f t="shared" si="928"/>
        <v>-10.38394713207547</v>
      </c>
      <c r="F6482">
        <f t="shared" si="929"/>
        <v>56.899839203194517</v>
      </c>
      <c r="G6482">
        <f t="shared" si="930"/>
        <v>3237.5917013493918</v>
      </c>
      <c r="H6482">
        <f t="shared" si="931"/>
        <v>2451.9714797540246</v>
      </c>
      <c r="I6482">
        <f t="shared" si="932"/>
        <v>3.2380000000000004</v>
      </c>
      <c r="J6482">
        <f t="shared" si="933"/>
        <v>4.038088457727623</v>
      </c>
      <c r="K6482">
        <f t="shared" si="934"/>
        <v>-338.35641950830654</v>
      </c>
    </row>
    <row r="6483" spans="1:11">
      <c r="A6483">
        <v>16.158799999999999</v>
      </c>
      <c r="B6483">
        <f t="shared" si="926"/>
        <v>15.9863</v>
      </c>
      <c r="C6483">
        <v>0.02</v>
      </c>
      <c r="D6483">
        <f t="shared" si="927"/>
        <v>0.196133</v>
      </c>
      <c r="E6483">
        <f t="shared" si="928"/>
        <v>-10.38394713207547</v>
      </c>
      <c r="F6483">
        <f t="shared" si="929"/>
        <v>56.87387933536435</v>
      </c>
      <c r="G6483">
        <f t="shared" si="930"/>
        <v>3234.638150653584</v>
      </c>
      <c r="H6483">
        <f t="shared" si="931"/>
        <v>2452.1136644523631</v>
      </c>
      <c r="I6483">
        <f t="shared" si="932"/>
        <v>3.2380000000000004</v>
      </c>
      <c r="J6483">
        <f t="shared" si="933"/>
        <v>4.0349840014215825</v>
      </c>
      <c r="K6483">
        <f t="shared" si="934"/>
        <v>-338.35641950830654</v>
      </c>
    </row>
    <row r="6484" spans="1:11">
      <c r="A6484">
        <v>16.161200000000001</v>
      </c>
      <c r="B6484">
        <f t="shared" ref="B6484:B6547" si="935">A6484-$B$15</f>
        <v>15.988700000000001</v>
      </c>
      <c r="C6484">
        <v>0.02</v>
      </c>
      <c r="D6484">
        <f t="shared" si="927"/>
        <v>0.196133</v>
      </c>
      <c r="E6484">
        <f t="shared" si="928"/>
        <v>-10.38394713207547</v>
      </c>
      <c r="F6484">
        <f t="shared" si="929"/>
        <v>56.848957862247353</v>
      </c>
      <c r="G6484">
        <f t="shared" si="930"/>
        <v>3231.8040100235753</v>
      </c>
      <c r="H6484">
        <f t="shared" si="931"/>
        <v>2452.2501019512324</v>
      </c>
      <c r="I6484">
        <f t="shared" si="932"/>
        <v>3.2380000000000004</v>
      </c>
      <c r="J6484">
        <f t="shared" si="933"/>
        <v>4.0320050561935465</v>
      </c>
      <c r="K6484">
        <f t="shared" si="934"/>
        <v>-338.35641950830654</v>
      </c>
    </row>
    <row r="6485" spans="1:11">
      <c r="A6485">
        <v>16.163699999999999</v>
      </c>
      <c r="B6485">
        <f t="shared" si="935"/>
        <v>15.991199999999999</v>
      </c>
      <c r="C6485">
        <v>-6.9999900000000004E-2</v>
      </c>
      <c r="D6485">
        <f t="shared" si="927"/>
        <v>-0.68646451933499997</v>
      </c>
      <c r="E6485">
        <f t="shared" si="928"/>
        <v>-11.26654465141047</v>
      </c>
      <c r="F6485">
        <f t="shared" si="929"/>
        <v>56.820791500618853</v>
      </c>
      <c r="G6485">
        <f t="shared" si="930"/>
        <v>3228.6023467567998</v>
      </c>
      <c r="H6485">
        <f t="shared" si="931"/>
        <v>2452.392153929984</v>
      </c>
      <c r="I6485">
        <f t="shared" si="932"/>
        <v>3.2380000000000004</v>
      </c>
      <c r="J6485">
        <f t="shared" si="933"/>
        <v>1.1707890429072791</v>
      </c>
      <c r="K6485">
        <f t="shared" si="934"/>
        <v>1184.2457764969754</v>
      </c>
    </row>
    <row r="6486" spans="1:11">
      <c r="A6486">
        <v>16.1663</v>
      </c>
      <c r="B6486">
        <f t="shared" si="935"/>
        <v>15.9938</v>
      </c>
      <c r="C6486">
        <v>-6.9999900000000004E-2</v>
      </c>
      <c r="D6486">
        <f t="shared" si="927"/>
        <v>-0.68646451933499997</v>
      </c>
      <c r="E6486">
        <f t="shared" si="928"/>
        <v>-11.26654465141047</v>
      </c>
      <c r="F6486">
        <f t="shared" si="929"/>
        <v>56.791498484525171</v>
      </c>
      <c r="G6486">
        <f t="shared" si="930"/>
        <v>3225.2743001178246</v>
      </c>
      <c r="H6486">
        <f t="shared" si="931"/>
        <v>2452.5398118260437</v>
      </c>
      <c r="I6486">
        <f t="shared" si="932"/>
        <v>3.2380000000000004</v>
      </c>
      <c r="J6486">
        <f t="shared" si="933"/>
        <v>1.1672909565565588</v>
      </c>
      <c r="K6486">
        <f t="shared" si="934"/>
        <v>1184.2457764969754</v>
      </c>
    </row>
    <row r="6487" spans="1:11">
      <c r="A6487">
        <v>16.168800000000001</v>
      </c>
      <c r="B6487">
        <f t="shared" si="935"/>
        <v>15.996300000000002</v>
      </c>
      <c r="C6487">
        <v>-6.9999900000000004E-2</v>
      </c>
      <c r="D6487">
        <f t="shared" si="927"/>
        <v>-0.68646451933499997</v>
      </c>
      <c r="E6487">
        <f t="shared" si="928"/>
        <v>-11.26654465141047</v>
      </c>
      <c r="F6487">
        <f t="shared" si="929"/>
        <v>56.763332122896628</v>
      </c>
      <c r="G6487">
        <f t="shared" si="930"/>
        <v>3222.075873694268</v>
      </c>
      <c r="H6487">
        <f t="shared" si="931"/>
        <v>2452.6817201563508</v>
      </c>
      <c r="I6487">
        <f t="shared" si="932"/>
        <v>3.2380000000000004</v>
      </c>
      <c r="J6487">
        <f t="shared" si="933"/>
        <v>1.1639291131001008</v>
      </c>
      <c r="K6487">
        <f t="shared" si="934"/>
        <v>1184.2457764969754</v>
      </c>
    </row>
    <row r="6488" spans="1:11">
      <c r="A6488">
        <v>16.171199999999999</v>
      </c>
      <c r="B6488">
        <f t="shared" si="935"/>
        <v>15.998699999999999</v>
      </c>
      <c r="C6488">
        <v>0.02</v>
      </c>
      <c r="D6488">
        <f t="shared" si="927"/>
        <v>0.196133</v>
      </c>
      <c r="E6488">
        <f t="shared" si="928"/>
        <v>-10.38394713207547</v>
      </c>
      <c r="F6488">
        <f t="shared" si="929"/>
        <v>56.738410649779667</v>
      </c>
      <c r="G6488">
        <f t="shared" si="930"/>
        <v>3219.2472430630305</v>
      </c>
      <c r="H6488">
        <f t="shared" si="931"/>
        <v>2452.81789234191</v>
      </c>
      <c r="I6488">
        <f t="shared" si="932"/>
        <v>3.2380000000000004</v>
      </c>
      <c r="J6488">
        <f t="shared" si="933"/>
        <v>4.0188067269996441</v>
      </c>
      <c r="K6488">
        <f t="shared" si="934"/>
        <v>-338.35641950830654</v>
      </c>
    </row>
    <row r="6489" spans="1:11">
      <c r="A6489">
        <v>16.1737</v>
      </c>
      <c r="B6489">
        <f t="shared" si="935"/>
        <v>16.001200000000001</v>
      </c>
      <c r="C6489">
        <v>0.11</v>
      </c>
      <c r="D6489">
        <f t="shared" si="927"/>
        <v>1.0787315</v>
      </c>
      <c r="E6489">
        <f t="shared" si="928"/>
        <v>-9.5013486320754694</v>
      </c>
      <c r="F6489">
        <f t="shared" si="929"/>
        <v>56.714657278199468</v>
      </c>
      <c r="G6489">
        <f t="shared" si="930"/>
        <v>3216.5523501836237</v>
      </c>
      <c r="H6489">
        <f t="shared" si="931"/>
        <v>2452.9596789851057</v>
      </c>
      <c r="I6489">
        <f t="shared" si="932"/>
        <v>3.2380000000000004</v>
      </c>
      <c r="J6489">
        <f t="shared" si="933"/>
        <v>6.8738280871002022</v>
      </c>
      <c r="K6489">
        <f t="shared" si="934"/>
        <v>-1860.9603072956861</v>
      </c>
    </row>
    <row r="6490" spans="1:11">
      <c r="A6490">
        <v>16.176300000000001</v>
      </c>
      <c r="B6490">
        <f t="shared" si="935"/>
        <v>16.003800000000002</v>
      </c>
      <c r="C6490">
        <v>-6.9999900000000004E-2</v>
      </c>
      <c r="D6490">
        <f t="shared" si="927"/>
        <v>-0.68646451933499997</v>
      </c>
      <c r="E6490">
        <f t="shared" si="928"/>
        <v>-11.26654465141047</v>
      </c>
      <c r="F6490">
        <f t="shared" si="929"/>
        <v>56.685364262105786</v>
      </c>
      <c r="G6490">
        <f t="shared" si="930"/>
        <v>3213.2305215276197</v>
      </c>
      <c r="H6490">
        <f t="shared" si="931"/>
        <v>2453.1070609321873</v>
      </c>
      <c r="I6490">
        <f t="shared" si="932"/>
        <v>3.2380000000000004</v>
      </c>
      <c r="J6490">
        <f t="shared" si="933"/>
        <v>1.1546318258207995</v>
      </c>
      <c r="K6490">
        <f t="shared" si="934"/>
        <v>1184.2457764969754</v>
      </c>
    </row>
    <row r="6491" spans="1:11">
      <c r="A6491">
        <v>16.178699999999999</v>
      </c>
      <c r="B6491">
        <f t="shared" si="935"/>
        <v>16.0062</v>
      </c>
      <c r="C6491">
        <v>0.02</v>
      </c>
      <c r="D6491">
        <f t="shared" si="927"/>
        <v>0.196133</v>
      </c>
      <c r="E6491">
        <f t="shared" si="928"/>
        <v>-10.38394713207547</v>
      </c>
      <c r="F6491">
        <f t="shared" si="929"/>
        <v>56.660442788988824</v>
      </c>
      <c r="G6491">
        <f t="shared" si="930"/>
        <v>3210.4057770442755</v>
      </c>
      <c r="H6491">
        <f t="shared" si="931"/>
        <v>2453.243045994881</v>
      </c>
      <c r="I6491">
        <f t="shared" si="932"/>
        <v>3.2380000000000004</v>
      </c>
      <c r="J6491">
        <f t="shared" si="933"/>
        <v>4.009513524422986</v>
      </c>
      <c r="K6491">
        <f t="shared" si="934"/>
        <v>-338.35641950830654</v>
      </c>
    </row>
    <row r="6492" spans="1:11">
      <c r="A6492">
        <v>16.1812</v>
      </c>
      <c r="B6492">
        <f t="shared" si="935"/>
        <v>16.008700000000001</v>
      </c>
      <c r="C6492">
        <v>0.02</v>
      </c>
      <c r="D6492">
        <f t="shared" si="927"/>
        <v>0.196133</v>
      </c>
      <c r="E6492">
        <f t="shared" si="928"/>
        <v>-10.38394713207547</v>
      </c>
      <c r="F6492">
        <f t="shared" si="929"/>
        <v>56.634482921158622</v>
      </c>
      <c r="G6492">
        <f t="shared" si="930"/>
        <v>3207.4646557470078</v>
      </c>
      <c r="H6492">
        <f t="shared" si="931"/>
        <v>2453.3846322021841</v>
      </c>
      <c r="I6492">
        <f t="shared" si="932"/>
        <v>3.2380000000000004</v>
      </c>
      <c r="J6492">
        <f t="shared" si="933"/>
        <v>4.0064221325700897</v>
      </c>
      <c r="K6492">
        <f t="shared" si="934"/>
        <v>-338.35641950830654</v>
      </c>
    </row>
    <row r="6493" spans="1:11">
      <c r="A6493">
        <v>16.183800000000002</v>
      </c>
      <c r="B6493">
        <f t="shared" si="935"/>
        <v>16.011300000000002</v>
      </c>
      <c r="C6493">
        <v>0.02</v>
      </c>
      <c r="D6493">
        <f t="shared" si="927"/>
        <v>0.196133</v>
      </c>
      <c r="E6493">
        <f t="shared" si="928"/>
        <v>-10.38394713207547</v>
      </c>
      <c r="F6493">
        <f t="shared" si="929"/>
        <v>56.607484658615213</v>
      </c>
      <c r="G6493">
        <f t="shared" si="930"/>
        <v>3204.4073193753566</v>
      </c>
      <c r="H6493">
        <f t="shared" si="931"/>
        <v>2453.5318116622966</v>
      </c>
      <c r="I6493">
        <f t="shared" si="932"/>
        <v>3.2380000000000004</v>
      </c>
      <c r="J6493">
        <f t="shared" si="933"/>
        <v>4.0032085878721322</v>
      </c>
      <c r="K6493">
        <f t="shared" si="934"/>
        <v>-338.35641950830654</v>
      </c>
    </row>
    <row r="6494" spans="1:11">
      <c r="A6494">
        <v>16.186299999999999</v>
      </c>
      <c r="B6494">
        <f t="shared" si="935"/>
        <v>16.0138</v>
      </c>
      <c r="C6494">
        <v>0.02</v>
      </c>
      <c r="D6494">
        <f t="shared" si="927"/>
        <v>0.196133</v>
      </c>
      <c r="E6494">
        <f t="shared" si="928"/>
        <v>-10.38394713207547</v>
      </c>
      <c r="F6494">
        <f t="shared" si="929"/>
        <v>56.581524790785046</v>
      </c>
      <c r="G6494">
        <f t="shared" si="930"/>
        <v>3201.4689476502226</v>
      </c>
      <c r="H6494">
        <f t="shared" si="931"/>
        <v>2453.6732654742736</v>
      </c>
      <c r="I6494">
        <f t="shared" si="932"/>
        <v>3.2380000000000004</v>
      </c>
      <c r="J6494">
        <f t="shared" si="933"/>
        <v>4.0001200860751149</v>
      </c>
      <c r="K6494">
        <f t="shared" si="934"/>
        <v>-338.35641950830654</v>
      </c>
    </row>
    <row r="6495" spans="1:11">
      <c r="A6495">
        <v>16.188700000000001</v>
      </c>
      <c r="B6495">
        <f t="shared" si="935"/>
        <v>16.016200000000001</v>
      </c>
      <c r="C6495">
        <v>0.02</v>
      </c>
      <c r="D6495">
        <f t="shared" si="927"/>
        <v>0.196133</v>
      </c>
      <c r="E6495">
        <f t="shared" si="928"/>
        <v>-10.38394713207547</v>
      </c>
      <c r="F6495">
        <f t="shared" si="929"/>
        <v>56.556603317668049</v>
      </c>
      <c r="G6495">
        <f t="shared" si="930"/>
        <v>3198.6493788320604</v>
      </c>
      <c r="H6495">
        <f t="shared" si="931"/>
        <v>2453.8090013222363</v>
      </c>
      <c r="I6495">
        <f t="shared" si="932"/>
        <v>3.2380000000000004</v>
      </c>
      <c r="J6495">
        <f t="shared" si="933"/>
        <v>3.9971564571757412</v>
      </c>
      <c r="K6495">
        <f t="shared" si="934"/>
        <v>-338.35641950830654</v>
      </c>
    </row>
    <row r="6496" spans="1:11">
      <c r="A6496">
        <v>16.191199999999998</v>
      </c>
      <c r="B6496">
        <f t="shared" si="935"/>
        <v>16.018699999999999</v>
      </c>
      <c r="C6496">
        <v>-6.9999900000000004E-2</v>
      </c>
      <c r="D6496">
        <f t="shared" si="927"/>
        <v>-0.68646451933499997</v>
      </c>
      <c r="E6496">
        <f t="shared" si="928"/>
        <v>-11.26654465141047</v>
      </c>
      <c r="F6496">
        <f t="shared" si="929"/>
        <v>56.528436956039549</v>
      </c>
      <c r="G6496">
        <f t="shared" si="930"/>
        <v>3195.464184692938</v>
      </c>
      <c r="H6496">
        <f t="shared" si="931"/>
        <v>2453.9503224146265</v>
      </c>
      <c r="I6496">
        <f t="shared" si="932"/>
        <v>3.2380000000000004</v>
      </c>
      <c r="J6496">
        <f t="shared" si="933"/>
        <v>1.1359577544733992</v>
      </c>
      <c r="K6496">
        <f t="shared" si="934"/>
        <v>1184.2457764969754</v>
      </c>
    </row>
    <row r="6497" spans="1:11">
      <c r="A6497">
        <v>16.1938</v>
      </c>
      <c r="B6497">
        <f t="shared" si="935"/>
        <v>16.0213</v>
      </c>
      <c r="C6497">
        <v>0.02</v>
      </c>
      <c r="D6497">
        <f t="shared" si="927"/>
        <v>0.196133</v>
      </c>
      <c r="E6497">
        <f t="shared" si="928"/>
        <v>-10.38394713207547</v>
      </c>
      <c r="F6497">
        <f t="shared" si="929"/>
        <v>56.501438693496141</v>
      </c>
      <c r="G6497">
        <f t="shared" si="930"/>
        <v>3192.412574434903</v>
      </c>
      <c r="H6497">
        <f t="shared" si="931"/>
        <v>2454.0972261552297</v>
      </c>
      <c r="I6497">
        <f t="shared" si="932"/>
        <v>3.2380000000000004</v>
      </c>
      <c r="J6497">
        <f t="shared" si="933"/>
        <v>3.9906009960598099</v>
      </c>
      <c r="K6497">
        <f t="shared" si="934"/>
        <v>-338.35641950830654</v>
      </c>
    </row>
    <row r="6498" spans="1:11">
      <c r="A6498">
        <v>16.196300000000001</v>
      </c>
      <c r="B6498">
        <f t="shared" si="935"/>
        <v>16.023800000000001</v>
      </c>
      <c r="C6498">
        <v>-6.9999900000000004E-2</v>
      </c>
      <c r="D6498">
        <f t="shared" si="927"/>
        <v>-0.68646451933499997</v>
      </c>
      <c r="E6498">
        <f t="shared" si="928"/>
        <v>-11.26654465141047</v>
      </c>
      <c r="F6498">
        <f t="shared" si="929"/>
        <v>56.473272331867598</v>
      </c>
      <c r="G6498">
        <f t="shared" si="930"/>
        <v>3189.2304878692826</v>
      </c>
      <c r="H6498">
        <f t="shared" si="931"/>
        <v>2454.2384093360592</v>
      </c>
      <c r="I6498">
        <f t="shared" si="932"/>
        <v>3.2380000000000004</v>
      </c>
      <c r="J6498">
        <f t="shared" si="933"/>
        <v>1.129405559706059</v>
      </c>
      <c r="K6498">
        <f t="shared" si="934"/>
        <v>1184.2457764969754</v>
      </c>
    </row>
    <row r="6499" spans="1:11">
      <c r="A6499">
        <v>16.198699999999999</v>
      </c>
      <c r="B6499">
        <f t="shared" si="935"/>
        <v>16.026199999999999</v>
      </c>
      <c r="C6499">
        <v>-6.9999900000000004E-2</v>
      </c>
      <c r="D6499">
        <f t="shared" si="927"/>
        <v>-0.68646451933499997</v>
      </c>
      <c r="E6499">
        <f t="shared" si="928"/>
        <v>-11.26654465141047</v>
      </c>
      <c r="F6499">
        <f t="shared" si="929"/>
        <v>56.446232624704237</v>
      </c>
      <c r="G6499">
        <f t="shared" si="930"/>
        <v>3186.1771775222251</v>
      </c>
      <c r="H6499">
        <f t="shared" si="931"/>
        <v>2454.3738802943585</v>
      </c>
      <c r="I6499">
        <f t="shared" si="932"/>
        <v>3.2380000000000004</v>
      </c>
      <c r="J6499">
        <f t="shared" si="933"/>
        <v>1.1261962467341582</v>
      </c>
      <c r="K6499">
        <f t="shared" si="934"/>
        <v>1184.2457764969754</v>
      </c>
    </row>
    <row r="6500" spans="1:11">
      <c r="A6500">
        <v>16.2013</v>
      </c>
      <c r="B6500">
        <f t="shared" si="935"/>
        <v>16.0288</v>
      </c>
      <c r="C6500">
        <v>-0.16</v>
      </c>
      <c r="D6500">
        <f t="shared" si="927"/>
        <v>-1.569064</v>
      </c>
      <c r="E6500">
        <f t="shared" si="928"/>
        <v>-12.14914413207547</v>
      </c>
      <c r="F6500">
        <f t="shared" si="929"/>
        <v>56.41464484996083</v>
      </c>
      <c r="G6500">
        <f t="shared" si="930"/>
        <v>3182.6121535472121</v>
      </c>
      <c r="H6500">
        <f t="shared" si="931"/>
        <v>2454.5205583709685</v>
      </c>
      <c r="I6500">
        <f t="shared" si="932"/>
        <v>3.2380000000000004</v>
      </c>
      <c r="J6500">
        <f t="shared" si="933"/>
        <v>-1.7354080432164265</v>
      </c>
      <c r="K6500">
        <f t="shared" si="934"/>
        <v>2706.8513560664524</v>
      </c>
    </row>
    <row r="6501" spans="1:11">
      <c r="A6501">
        <v>16.203800000000001</v>
      </c>
      <c r="B6501">
        <f t="shared" si="935"/>
        <v>16.031300000000002</v>
      </c>
      <c r="C6501">
        <v>-6.9999900000000004E-2</v>
      </c>
      <c r="D6501">
        <f t="shared" si="927"/>
        <v>-0.68646451933499997</v>
      </c>
      <c r="E6501">
        <f t="shared" si="928"/>
        <v>-11.26654465141047</v>
      </c>
      <c r="F6501">
        <f t="shared" si="929"/>
        <v>56.386478488332287</v>
      </c>
      <c r="G6501">
        <f t="shared" si="930"/>
        <v>3179.4349563151595</v>
      </c>
      <c r="H6501">
        <f t="shared" si="931"/>
        <v>2454.6615245671892</v>
      </c>
      <c r="I6501">
        <f t="shared" si="932"/>
        <v>3.2380000000000004</v>
      </c>
      <c r="J6501">
        <f t="shared" si="933"/>
        <v>1.119109545573854</v>
      </c>
      <c r="K6501">
        <f t="shared" si="934"/>
        <v>1184.2457764969754</v>
      </c>
    </row>
    <row r="6502" spans="1:11">
      <c r="A6502">
        <v>16.206199999999999</v>
      </c>
      <c r="B6502">
        <f t="shared" si="935"/>
        <v>16.0337</v>
      </c>
      <c r="C6502">
        <v>0.02</v>
      </c>
      <c r="D6502">
        <f t="shared" si="927"/>
        <v>0.196133</v>
      </c>
      <c r="E6502">
        <f t="shared" si="928"/>
        <v>-10.38394713207547</v>
      </c>
      <c r="F6502">
        <f t="shared" si="929"/>
        <v>56.361557015215325</v>
      </c>
      <c r="G6502">
        <f t="shared" si="930"/>
        <v>3176.6251091793679</v>
      </c>
      <c r="H6502">
        <f t="shared" si="931"/>
        <v>2454.7967923040255</v>
      </c>
      <c r="I6502">
        <f t="shared" si="932"/>
        <v>3.2380000000000004</v>
      </c>
      <c r="J6502">
        <f t="shared" si="933"/>
        <v>3.9740069026729867</v>
      </c>
      <c r="K6502">
        <f t="shared" si="934"/>
        <v>-338.35641950830654</v>
      </c>
    </row>
    <row r="6503" spans="1:11">
      <c r="A6503">
        <v>16.2087</v>
      </c>
      <c r="B6503">
        <f t="shared" si="935"/>
        <v>16.036200000000001</v>
      </c>
      <c r="C6503">
        <v>0.02</v>
      </c>
      <c r="D6503">
        <f t="shared" si="927"/>
        <v>0.196133</v>
      </c>
      <c r="E6503">
        <f t="shared" si="928"/>
        <v>-10.38394713207547</v>
      </c>
      <c r="F6503">
        <f t="shared" si="929"/>
        <v>56.335597147385123</v>
      </c>
      <c r="G6503">
        <f t="shared" si="930"/>
        <v>3173.6995059524666</v>
      </c>
      <c r="H6503">
        <f t="shared" si="931"/>
        <v>2454.9376312968939</v>
      </c>
      <c r="I6503">
        <f t="shared" si="932"/>
        <v>3.2380000000000004</v>
      </c>
      <c r="J6503">
        <f t="shared" si="933"/>
        <v>3.9709318217544101</v>
      </c>
      <c r="K6503">
        <f t="shared" si="934"/>
        <v>-338.35641950830654</v>
      </c>
    </row>
    <row r="6504" spans="1:11">
      <c r="A6504">
        <v>16.211300000000001</v>
      </c>
      <c r="B6504">
        <f t="shared" si="935"/>
        <v>16.038800000000002</v>
      </c>
      <c r="C6504">
        <v>0.02</v>
      </c>
      <c r="D6504">
        <f t="shared" si="927"/>
        <v>0.196133</v>
      </c>
      <c r="E6504">
        <f t="shared" si="928"/>
        <v>-10.38394713207547</v>
      </c>
      <c r="F6504">
        <f t="shared" si="929"/>
        <v>56.308598884841714</v>
      </c>
      <c r="G6504">
        <f t="shared" si="930"/>
        <v>3170.6583083739974</v>
      </c>
      <c r="H6504">
        <f t="shared" si="931"/>
        <v>2455.0840336539945</v>
      </c>
      <c r="I6504">
        <f t="shared" si="932"/>
        <v>3.2380000000000004</v>
      </c>
      <c r="J6504">
        <f t="shared" si="933"/>
        <v>3.9677352404281452</v>
      </c>
      <c r="K6504">
        <f t="shared" si="934"/>
        <v>-338.35641950830654</v>
      </c>
    </row>
    <row r="6505" spans="1:11">
      <c r="A6505">
        <v>16.213799999999999</v>
      </c>
      <c r="B6505">
        <f t="shared" si="935"/>
        <v>16.0413</v>
      </c>
      <c r="C6505">
        <v>0.11</v>
      </c>
      <c r="D6505">
        <f t="shared" si="927"/>
        <v>1.0787315</v>
      </c>
      <c r="E6505">
        <f t="shared" si="928"/>
        <v>-9.5013486320754694</v>
      </c>
      <c r="F6505">
        <f t="shared" si="929"/>
        <v>56.284845513261544</v>
      </c>
      <c r="G6505">
        <f t="shared" si="930"/>
        <v>3167.9838344517184</v>
      </c>
      <c r="H6505">
        <f t="shared" si="931"/>
        <v>2455.2247457677777</v>
      </c>
      <c r="I6505">
        <f t="shared" si="932"/>
        <v>3.2380000000000004</v>
      </c>
      <c r="J6505">
        <f t="shared" si="933"/>
        <v>6.8227780627505332</v>
      </c>
      <c r="K6505">
        <f t="shared" si="934"/>
        <v>-1860.9603072956861</v>
      </c>
    </row>
    <row r="6506" spans="1:11">
      <c r="A6506">
        <v>16.216200000000001</v>
      </c>
      <c r="B6506">
        <f t="shared" si="935"/>
        <v>16.043700000000001</v>
      </c>
      <c r="C6506">
        <v>0.11</v>
      </c>
      <c r="D6506">
        <f t="shared" si="927"/>
        <v>1.0787315</v>
      </c>
      <c r="E6506">
        <f t="shared" si="928"/>
        <v>-9.5013486320754694</v>
      </c>
      <c r="F6506">
        <f t="shared" si="929"/>
        <v>56.262042276544548</v>
      </c>
      <c r="G6506">
        <f t="shared" si="930"/>
        <v>3165.4174011276859</v>
      </c>
      <c r="H6506">
        <f t="shared" si="931"/>
        <v>2455.3597746692417</v>
      </c>
      <c r="I6506">
        <f t="shared" si="932"/>
        <v>3.2380000000000004</v>
      </c>
      <c r="J6506">
        <f t="shared" si="933"/>
        <v>6.8200805027837665</v>
      </c>
      <c r="K6506">
        <f t="shared" si="934"/>
        <v>-1860.9603072956861</v>
      </c>
    </row>
    <row r="6507" spans="1:11">
      <c r="A6507">
        <v>16.218800000000002</v>
      </c>
      <c r="B6507">
        <f t="shared" si="935"/>
        <v>16.046300000000002</v>
      </c>
      <c r="C6507">
        <v>0.02</v>
      </c>
      <c r="D6507">
        <f t="shared" si="927"/>
        <v>0.196133</v>
      </c>
      <c r="E6507">
        <f t="shared" si="928"/>
        <v>-10.38394713207547</v>
      </c>
      <c r="F6507">
        <f t="shared" si="929"/>
        <v>56.23504401400114</v>
      </c>
      <c r="G6507">
        <f t="shared" si="930"/>
        <v>3162.3801752566455</v>
      </c>
      <c r="H6507">
        <f t="shared" si="931"/>
        <v>2455.5059857836782</v>
      </c>
      <c r="I6507">
        <f t="shared" si="932"/>
        <v>3.2380000000000004</v>
      </c>
      <c r="J6507">
        <f t="shared" si="933"/>
        <v>3.959034153091169</v>
      </c>
      <c r="K6507">
        <f t="shared" si="934"/>
        <v>-338.35641950830654</v>
      </c>
    </row>
    <row r="6508" spans="1:11">
      <c r="A6508">
        <v>16.221299999999999</v>
      </c>
      <c r="B6508">
        <f t="shared" si="935"/>
        <v>16.0488</v>
      </c>
      <c r="C6508">
        <v>0.11</v>
      </c>
      <c r="D6508">
        <f t="shared" si="927"/>
        <v>1.0787315</v>
      </c>
      <c r="E6508">
        <f t="shared" si="928"/>
        <v>-9.5013486320754694</v>
      </c>
      <c r="F6508">
        <f t="shared" si="929"/>
        <v>56.21129064242097</v>
      </c>
      <c r="G6508">
        <f t="shared" si="930"/>
        <v>3159.7091956867234</v>
      </c>
      <c r="H6508">
        <f t="shared" si="931"/>
        <v>2455.6465140102841</v>
      </c>
      <c r="I6508">
        <f t="shared" si="932"/>
        <v>3.2380000000000004</v>
      </c>
      <c r="J6508">
        <f t="shared" si="933"/>
        <v>6.8140806483026743</v>
      </c>
      <c r="K6508">
        <f t="shared" si="934"/>
        <v>-1860.9603072956861</v>
      </c>
    </row>
    <row r="6509" spans="1:11">
      <c r="A6509">
        <v>16.223700000000001</v>
      </c>
      <c r="B6509">
        <f t="shared" si="935"/>
        <v>16.051200000000001</v>
      </c>
      <c r="C6509">
        <v>-0.16</v>
      </c>
      <c r="D6509">
        <f t="shared" si="927"/>
        <v>-1.569064</v>
      </c>
      <c r="E6509">
        <f t="shared" si="928"/>
        <v>-12.14914413207547</v>
      </c>
      <c r="F6509">
        <f t="shared" si="929"/>
        <v>56.18213269650397</v>
      </c>
      <c r="G6509">
        <f t="shared" si="930"/>
        <v>3156.4320343275804</v>
      </c>
      <c r="H6509">
        <f t="shared" si="931"/>
        <v>2455.7813511287559</v>
      </c>
      <c r="I6509">
        <f t="shared" si="932"/>
        <v>3.2380000000000004</v>
      </c>
      <c r="J6509">
        <f t="shared" si="933"/>
        <v>-1.7629257818892903</v>
      </c>
      <c r="K6509">
        <f t="shared" si="934"/>
        <v>2706.8513560664524</v>
      </c>
    </row>
    <row r="6510" spans="1:11">
      <c r="A6510">
        <v>16.226199999999999</v>
      </c>
      <c r="B6510">
        <f t="shared" si="935"/>
        <v>16.053699999999999</v>
      </c>
      <c r="C6510">
        <v>-6.9999900000000004E-2</v>
      </c>
      <c r="D6510">
        <f t="shared" si="927"/>
        <v>-0.68646451933499997</v>
      </c>
      <c r="E6510">
        <f t="shared" si="928"/>
        <v>-11.26654465141047</v>
      </c>
      <c r="F6510">
        <f t="shared" si="929"/>
        <v>56.15396633487547</v>
      </c>
      <c r="G6510">
        <f t="shared" si="930"/>
        <v>3153.2679351383276</v>
      </c>
      <c r="H6510">
        <f t="shared" si="931"/>
        <v>2455.9217360445928</v>
      </c>
      <c r="I6510">
        <f t="shared" si="932"/>
        <v>3.2380000000000004</v>
      </c>
      <c r="J6510">
        <f t="shared" si="933"/>
        <v>1.0916055741614015</v>
      </c>
      <c r="K6510">
        <f t="shared" si="934"/>
        <v>1184.2457764969754</v>
      </c>
    </row>
    <row r="6511" spans="1:11">
      <c r="A6511">
        <v>16.2288</v>
      </c>
      <c r="B6511">
        <f t="shared" si="935"/>
        <v>16.0563</v>
      </c>
      <c r="C6511">
        <v>0.11</v>
      </c>
      <c r="D6511">
        <f t="shared" si="927"/>
        <v>1.0787315</v>
      </c>
      <c r="E6511">
        <f t="shared" si="928"/>
        <v>-9.5013486320754694</v>
      </c>
      <c r="F6511">
        <f t="shared" si="929"/>
        <v>56.129262828432061</v>
      </c>
      <c r="G6511">
        <f t="shared" si="930"/>
        <v>3150.494145663205</v>
      </c>
      <c r="H6511">
        <f t="shared" si="931"/>
        <v>2456.0676721279469</v>
      </c>
      <c r="I6511">
        <f t="shared" si="932"/>
        <v>3.2380000000000004</v>
      </c>
      <c r="J6511">
        <f t="shared" si="933"/>
        <v>6.8043947742133621</v>
      </c>
      <c r="K6511">
        <f t="shared" si="934"/>
        <v>-1860.9603072956861</v>
      </c>
    </row>
    <row r="6512" spans="1:11">
      <c r="A6512">
        <v>16.231300000000001</v>
      </c>
      <c r="B6512">
        <f t="shared" si="935"/>
        <v>16.058800000000002</v>
      </c>
      <c r="C6512">
        <v>0.02</v>
      </c>
      <c r="D6512">
        <f t="shared" si="927"/>
        <v>0.196133</v>
      </c>
      <c r="E6512">
        <f t="shared" si="928"/>
        <v>-10.38394713207547</v>
      </c>
      <c r="F6512">
        <f t="shared" si="929"/>
        <v>56.103302960601859</v>
      </c>
      <c r="G6512">
        <f t="shared" si="930"/>
        <v>3147.5806030890772</v>
      </c>
      <c r="H6512">
        <f t="shared" si="931"/>
        <v>2456.2079303853484</v>
      </c>
      <c r="I6512">
        <f t="shared" si="932"/>
        <v>3.2380000000000004</v>
      </c>
      <c r="J6512">
        <f t="shared" si="933"/>
        <v>3.9434784271618559</v>
      </c>
      <c r="K6512">
        <f t="shared" si="934"/>
        <v>-338.35641950830654</v>
      </c>
    </row>
    <row r="6513" spans="1:11">
      <c r="A6513">
        <v>16.233699999999999</v>
      </c>
      <c r="B6513">
        <f t="shared" si="935"/>
        <v>16.061199999999999</v>
      </c>
      <c r="C6513">
        <v>0.02</v>
      </c>
      <c r="D6513">
        <f t="shared" si="927"/>
        <v>0.196133</v>
      </c>
      <c r="E6513">
        <f t="shared" si="928"/>
        <v>-10.38394713207547</v>
      </c>
      <c r="F6513">
        <f t="shared" si="929"/>
        <v>56.078381487484897</v>
      </c>
      <c r="G6513">
        <f t="shared" si="930"/>
        <v>3144.784870255889</v>
      </c>
      <c r="H6513">
        <f t="shared" si="931"/>
        <v>2456.3425185009182</v>
      </c>
      <c r="I6513">
        <f t="shared" si="932"/>
        <v>3.2380000000000004</v>
      </c>
      <c r="J6513">
        <f t="shared" si="933"/>
        <v>3.940539852098182</v>
      </c>
      <c r="K6513">
        <f t="shared" si="934"/>
        <v>-338.35641950830654</v>
      </c>
    </row>
    <row r="6514" spans="1:11">
      <c r="A6514">
        <v>16.2362</v>
      </c>
      <c r="B6514">
        <f t="shared" si="935"/>
        <v>16.063700000000001</v>
      </c>
      <c r="C6514">
        <v>0.11</v>
      </c>
      <c r="D6514">
        <f t="shared" si="927"/>
        <v>1.0787315</v>
      </c>
      <c r="E6514">
        <f t="shared" si="928"/>
        <v>-9.5013486320754694</v>
      </c>
      <c r="F6514">
        <f t="shared" si="929"/>
        <v>56.054628115904698</v>
      </c>
      <c r="G6514">
        <f t="shared" si="930"/>
        <v>3142.1213332123734</v>
      </c>
      <c r="H6514">
        <f t="shared" si="931"/>
        <v>2456.4826550712082</v>
      </c>
      <c r="I6514">
        <f t="shared" si="932"/>
        <v>3.2380000000000004</v>
      </c>
      <c r="J6514">
        <f t="shared" si="933"/>
        <v>6.7955941700967042</v>
      </c>
      <c r="K6514">
        <f t="shared" si="934"/>
        <v>-1860.9603072956861</v>
      </c>
    </row>
    <row r="6515" spans="1:11">
      <c r="A6515">
        <v>16.238800000000001</v>
      </c>
      <c r="B6515">
        <f t="shared" si="935"/>
        <v>16.066300000000002</v>
      </c>
      <c r="C6515">
        <v>-6.9999900000000004E-2</v>
      </c>
      <c r="D6515">
        <f t="shared" si="927"/>
        <v>-0.68646451933499997</v>
      </c>
      <c r="E6515">
        <f t="shared" si="928"/>
        <v>-11.26654465141047</v>
      </c>
      <c r="F6515">
        <f t="shared" si="929"/>
        <v>56.025335099811016</v>
      </c>
      <c r="G6515">
        <f t="shared" si="930"/>
        <v>3138.8381730461165</v>
      </c>
      <c r="H6515">
        <f t="shared" si="931"/>
        <v>2456.6283209424678</v>
      </c>
      <c r="I6515">
        <f t="shared" si="932"/>
        <v>3.2380000000000004</v>
      </c>
      <c r="J6515">
        <f t="shared" si="933"/>
        <v>1.0764385529941598</v>
      </c>
      <c r="K6515">
        <f t="shared" si="934"/>
        <v>1184.2457764969754</v>
      </c>
    </row>
    <row r="6516" spans="1:11">
      <c r="A6516">
        <v>16.241199999999999</v>
      </c>
      <c r="B6516">
        <f t="shared" si="935"/>
        <v>16.0687</v>
      </c>
      <c r="C6516">
        <v>-6.9999900000000004E-2</v>
      </c>
      <c r="D6516">
        <f t="shared" si="927"/>
        <v>-0.68646451933499997</v>
      </c>
      <c r="E6516">
        <f t="shared" si="928"/>
        <v>-11.26654465141047</v>
      </c>
      <c r="F6516">
        <f t="shared" si="929"/>
        <v>55.998295392647655</v>
      </c>
      <c r="G6516">
        <f t="shared" si="930"/>
        <v>3135.8090868822237</v>
      </c>
      <c r="H6516">
        <f t="shared" si="931"/>
        <v>2456.76271685141</v>
      </c>
      <c r="I6516">
        <f t="shared" si="932"/>
        <v>3.2380000000000004</v>
      </c>
      <c r="J6516">
        <f t="shared" si="933"/>
        <v>1.0732547018903387</v>
      </c>
      <c r="K6516">
        <f t="shared" si="934"/>
        <v>1184.2457764969754</v>
      </c>
    </row>
    <row r="6517" spans="1:11">
      <c r="A6517">
        <v>16.2437</v>
      </c>
      <c r="B6517">
        <f t="shared" si="935"/>
        <v>16.071200000000001</v>
      </c>
      <c r="C6517">
        <v>0.11</v>
      </c>
      <c r="D6517">
        <f t="shared" si="927"/>
        <v>1.0787315</v>
      </c>
      <c r="E6517">
        <f t="shared" si="928"/>
        <v>-9.5013486320754694</v>
      </c>
      <c r="F6517">
        <f t="shared" si="929"/>
        <v>55.974542021067457</v>
      </c>
      <c r="G6517">
        <f t="shared" si="930"/>
        <v>3133.1493544682467</v>
      </c>
      <c r="H6517">
        <f t="shared" si="931"/>
        <v>2456.9026532064627</v>
      </c>
      <c r="I6517">
        <f t="shared" si="932"/>
        <v>3.2380000000000004</v>
      </c>
      <c r="J6517">
        <f t="shared" si="933"/>
        <v>6.7861637865148667</v>
      </c>
      <c r="K6517">
        <f t="shared" si="934"/>
        <v>-1860.9603072956861</v>
      </c>
    </row>
    <row r="6518" spans="1:11">
      <c r="A6518">
        <v>16.246300000000002</v>
      </c>
      <c r="B6518">
        <f t="shared" si="935"/>
        <v>16.073800000000002</v>
      </c>
      <c r="C6518">
        <v>0.02</v>
      </c>
      <c r="D6518">
        <f t="shared" ref="D6518:D6581" si="936">C6518*9.80665</f>
        <v>0.196133</v>
      </c>
      <c r="E6518">
        <f t="shared" ref="E6518:E6581" si="937">D6518-$D$17</f>
        <v>-10.38394713207547</v>
      </c>
      <c r="F6518">
        <f t="shared" ref="F6518:F6581" si="938">F6517+E6518*(A6518-A6517)</f>
        <v>55.947543758524048</v>
      </c>
      <c r="G6518">
        <f t="shared" ref="G6518:G6581" si="939">F6518^2</f>
        <v>3130.1276526119632</v>
      </c>
      <c r="H6518">
        <f t="shared" ref="H6518:H6581" si="940">H6517+F6518*(B6518-B6517)</f>
        <v>2457.048116820235</v>
      </c>
      <c r="I6518">
        <f t="shared" ref="I6518:I6581" si="941">IF(B6518&lt;=0,$B$5,IF(B6518&lt;=$B$4,$B$1+$B$2+$B$3-$B$6*B6518,$B$1+$B$2))</f>
        <v>3.2380000000000004</v>
      </c>
      <c r="J6518">
        <f t="shared" ref="J6518:J6581" si="942">I6518*D6518+0.5*$B$14*$B$8*$B$13*G6518</f>
        <v>3.9251337540046949</v>
      </c>
      <c r="K6518">
        <f t="shared" ref="K6518:K6581" si="943">-2*I6518*D6518/$B$8/$B$13</f>
        <v>-338.35641950830654</v>
      </c>
    </row>
    <row r="6519" spans="1:11">
      <c r="A6519">
        <v>16.248799999999999</v>
      </c>
      <c r="B6519">
        <f t="shared" si="935"/>
        <v>16.0763</v>
      </c>
      <c r="C6519">
        <v>-6.9999900000000004E-2</v>
      </c>
      <c r="D6519">
        <f t="shared" si="936"/>
        <v>-0.68646451933499997</v>
      </c>
      <c r="E6519">
        <f t="shared" si="937"/>
        <v>-11.26654465141047</v>
      </c>
      <c r="F6519">
        <f t="shared" si="938"/>
        <v>55.919377396895548</v>
      </c>
      <c r="G6519">
        <f t="shared" si="939"/>
        <v>3126.9767684564326</v>
      </c>
      <c r="H6519">
        <f t="shared" si="940"/>
        <v>2457.1879152637271</v>
      </c>
      <c r="I6519">
        <f t="shared" si="941"/>
        <v>3.2380000000000004</v>
      </c>
      <c r="J6519">
        <f t="shared" si="942"/>
        <v>1.0639711142841302</v>
      </c>
      <c r="K6519">
        <f t="shared" si="943"/>
        <v>1184.2457764969754</v>
      </c>
    </row>
    <row r="6520" spans="1:11">
      <c r="A6520">
        <v>16.251200000000001</v>
      </c>
      <c r="B6520">
        <f t="shared" si="935"/>
        <v>16.078700000000001</v>
      </c>
      <c r="C6520">
        <v>-6.9999900000000004E-2</v>
      </c>
      <c r="D6520">
        <f t="shared" si="936"/>
        <v>-0.68646451933499997</v>
      </c>
      <c r="E6520">
        <f t="shared" si="937"/>
        <v>-11.26654465141047</v>
      </c>
      <c r="F6520">
        <f t="shared" si="938"/>
        <v>55.892337689732145</v>
      </c>
      <c r="G6520">
        <f t="shared" si="939"/>
        <v>3123.9534124230522</v>
      </c>
      <c r="H6520">
        <f t="shared" si="940"/>
        <v>2457.3220568741826</v>
      </c>
      <c r="I6520">
        <f t="shared" si="941"/>
        <v>3.2380000000000004</v>
      </c>
      <c r="J6520">
        <f t="shared" si="942"/>
        <v>1.0607932860800782</v>
      </c>
      <c r="K6520">
        <f t="shared" si="943"/>
        <v>1184.2457764969754</v>
      </c>
    </row>
    <row r="6521" spans="1:11">
      <c r="A6521">
        <v>16.253699999999998</v>
      </c>
      <c r="B6521">
        <f t="shared" si="935"/>
        <v>16.081199999999999</v>
      </c>
      <c r="C6521">
        <v>0.02</v>
      </c>
      <c r="D6521">
        <f t="shared" si="936"/>
        <v>0.196133</v>
      </c>
      <c r="E6521">
        <f t="shared" si="937"/>
        <v>-10.38394713207547</v>
      </c>
      <c r="F6521">
        <f t="shared" si="938"/>
        <v>55.866377821901978</v>
      </c>
      <c r="G6521">
        <f t="shared" si="939"/>
        <v>3121.0521709395011</v>
      </c>
      <c r="H6521">
        <f t="shared" si="940"/>
        <v>2457.4617228187371</v>
      </c>
      <c r="I6521">
        <f t="shared" si="941"/>
        <v>3.2380000000000004</v>
      </c>
      <c r="J6521">
        <f t="shared" si="942"/>
        <v>3.9155945792248525</v>
      </c>
      <c r="K6521">
        <f t="shared" si="943"/>
        <v>-338.35641950830654</v>
      </c>
    </row>
    <row r="6522" spans="1:11">
      <c r="A6522">
        <v>16.2563</v>
      </c>
      <c r="B6522">
        <f t="shared" si="935"/>
        <v>16.0838</v>
      </c>
      <c r="C6522">
        <v>-6.9999900000000004E-2</v>
      </c>
      <c r="D6522">
        <f t="shared" si="936"/>
        <v>-0.68646451933499997</v>
      </c>
      <c r="E6522">
        <f t="shared" si="937"/>
        <v>-11.26654465141047</v>
      </c>
      <c r="F6522">
        <f t="shared" si="938"/>
        <v>55.837084805808296</v>
      </c>
      <c r="G6522">
        <f t="shared" si="939"/>
        <v>3117.7800396110274</v>
      </c>
      <c r="H6522">
        <f t="shared" si="940"/>
        <v>2457.6068992392325</v>
      </c>
      <c r="I6522">
        <f t="shared" si="941"/>
        <v>3.2380000000000004</v>
      </c>
      <c r="J6522">
        <f t="shared" si="942"/>
        <v>1.0543044974559197</v>
      </c>
      <c r="K6522">
        <f t="shared" si="943"/>
        <v>1184.2457764969754</v>
      </c>
    </row>
    <row r="6523" spans="1:11">
      <c r="A6523">
        <v>16.258800000000001</v>
      </c>
      <c r="B6523">
        <f t="shared" si="935"/>
        <v>16.086300000000001</v>
      </c>
      <c r="C6523">
        <v>-6.9999900000000004E-2</v>
      </c>
      <c r="D6523">
        <f t="shared" si="936"/>
        <v>-0.68646451933499997</v>
      </c>
      <c r="E6523">
        <f t="shared" si="937"/>
        <v>-11.26654465141047</v>
      </c>
      <c r="F6523">
        <f t="shared" si="938"/>
        <v>55.808918444179753</v>
      </c>
      <c r="G6523">
        <f t="shared" si="939"/>
        <v>3114.6353779091069</v>
      </c>
      <c r="H6523">
        <f t="shared" si="940"/>
        <v>2457.746421535343</v>
      </c>
      <c r="I6523">
        <f t="shared" si="941"/>
        <v>3.2380000000000004</v>
      </c>
      <c r="J6523">
        <f t="shared" si="942"/>
        <v>1.0509991657191904</v>
      </c>
      <c r="K6523">
        <f t="shared" si="943"/>
        <v>1184.2457764969754</v>
      </c>
    </row>
    <row r="6524" spans="1:11">
      <c r="A6524">
        <v>16.261199999999999</v>
      </c>
      <c r="B6524">
        <f t="shared" si="935"/>
        <v>16.088699999999999</v>
      </c>
      <c r="C6524">
        <v>0.02</v>
      </c>
      <c r="D6524">
        <f t="shared" si="936"/>
        <v>0.196133</v>
      </c>
      <c r="E6524">
        <f t="shared" si="937"/>
        <v>-10.38394713207547</v>
      </c>
      <c r="F6524">
        <f t="shared" si="938"/>
        <v>55.783996971062791</v>
      </c>
      <c r="G6524">
        <f t="shared" si="939"/>
        <v>3111.8543180675429</v>
      </c>
      <c r="H6524">
        <f t="shared" si="940"/>
        <v>2457.8803031280736</v>
      </c>
      <c r="I6524">
        <f t="shared" si="941"/>
        <v>3.2380000000000004</v>
      </c>
      <c r="J6524">
        <f t="shared" si="942"/>
        <v>3.9059267809402596</v>
      </c>
      <c r="K6524">
        <f t="shared" si="943"/>
        <v>-338.35641950830654</v>
      </c>
    </row>
    <row r="6525" spans="1:11">
      <c r="A6525">
        <v>16.2638</v>
      </c>
      <c r="B6525">
        <f t="shared" si="935"/>
        <v>16.0913</v>
      </c>
      <c r="C6525">
        <v>0.02</v>
      </c>
      <c r="D6525">
        <f t="shared" si="936"/>
        <v>0.196133</v>
      </c>
      <c r="E6525">
        <f t="shared" si="937"/>
        <v>-10.38394713207547</v>
      </c>
      <c r="F6525">
        <f t="shared" si="938"/>
        <v>55.756998708519383</v>
      </c>
      <c r="G6525">
        <f t="shared" si="939"/>
        <v>3108.8429049818324</v>
      </c>
      <c r="H6525">
        <f t="shared" si="940"/>
        <v>2458.025271324716</v>
      </c>
      <c r="I6525">
        <f t="shared" si="941"/>
        <v>3.2380000000000004</v>
      </c>
      <c r="J6525">
        <f t="shared" si="942"/>
        <v>3.902761505884274</v>
      </c>
      <c r="K6525">
        <f t="shared" si="943"/>
        <v>-338.35641950830654</v>
      </c>
    </row>
    <row r="6526" spans="1:11">
      <c r="A6526">
        <v>16.266300000000001</v>
      </c>
      <c r="B6526">
        <f t="shared" si="935"/>
        <v>16.093800000000002</v>
      </c>
      <c r="C6526">
        <v>0.02</v>
      </c>
      <c r="D6526">
        <f t="shared" si="936"/>
        <v>0.196133</v>
      </c>
      <c r="E6526">
        <f t="shared" si="937"/>
        <v>-10.38394713207547</v>
      </c>
      <c r="F6526">
        <f t="shared" si="938"/>
        <v>55.73103884068918</v>
      </c>
      <c r="G6526">
        <f t="shared" si="939"/>
        <v>3105.9486902624062</v>
      </c>
      <c r="H6526">
        <f t="shared" si="940"/>
        <v>2458.1645989218177</v>
      </c>
      <c r="I6526">
        <f t="shared" si="941"/>
        <v>3.2380000000000004</v>
      </c>
      <c r="J6526">
        <f t="shared" si="942"/>
        <v>3.8997194172045324</v>
      </c>
      <c r="K6526">
        <f t="shared" si="943"/>
        <v>-338.35641950830654</v>
      </c>
    </row>
    <row r="6527" spans="1:11">
      <c r="A6527">
        <v>16.268699999999999</v>
      </c>
      <c r="B6527">
        <f t="shared" si="935"/>
        <v>16.0962</v>
      </c>
      <c r="C6527">
        <v>-6.9999900000000004E-2</v>
      </c>
      <c r="D6527">
        <f t="shared" si="936"/>
        <v>-0.68646451933499997</v>
      </c>
      <c r="E6527">
        <f t="shared" si="937"/>
        <v>-11.26654465141047</v>
      </c>
      <c r="F6527">
        <f t="shared" si="938"/>
        <v>55.703999133525819</v>
      </c>
      <c r="G6527">
        <f t="shared" si="939"/>
        <v>3102.9355194678451</v>
      </c>
      <c r="H6527">
        <f t="shared" si="940"/>
        <v>2458.298288519738</v>
      </c>
      <c r="I6527">
        <f t="shared" si="941"/>
        <v>3.2380000000000004</v>
      </c>
      <c r="J6527">
        <f t="shared" si="942"/>
        <v>1.0387015270264408</v>
      </c>
      <c r="K6527">
        <f t="shared" si="943"/>
        <v>1184.2457764969754</v>
      </c>
    </row>
    <row r="6528" spans="1:11">
      <c r="A6528">
        <v>16.2712</v>
      </c>
      <c r="B6528">
        <f t="shared" si="935"/>
        <v>16.098700000000001</v>
      </c>
      <c r="C6528">
        <v>0.02</v>
      </c>
      <c r="D6528">
        <f t="shared" si="936"/>
        <v>0.196133</v>
      </c>
      <c r="E6528">
        <f t="shared" si="937"/>
        <v>-10.38394713207547</v>
      </c>
      <c r="F6528">
        <f t="shared" si="938"/>
        <v>55.678039265695617</v>
      </c>
      <c r="G6528">
        <f t="shared" si="939"/>
        <v>3100.0440564723431</v>
      </c>
      <c r="H6528">
        <f t="shared" si="940"/>
        <v>2458.4374836179022</v>
      </c>
      <c r="I6528">
        <f t="shared" si="941"/>
        <v>3.2380000000000004</v>
      </c>
      <c r="J6528">
        <f t="shared" si="942"/>
        <v>3.8935130982710389</v>
      </c>
      <c r="K6528">
        <f t="shared" si="943"/>
        <v>-338.35641950830654</v>
      </c>
    </row>
    <row r="6529" spans="1:11">
      <c r="A6529">
        <v>16.273800000000001</v>
      </c>
      <c r="B6529">
        <f t="shared" si="935"/>
        <v>16.101300000000002</v>
      </c>
      <c r="C6529">
        <v>0.02</v>
      </c>
      <c r="D6529">
        <f t="shared" si="936"/>
        <v>0.196133</v>
      </c>
      <c r="E6529">
        <f t="shared" si="937"/>
        <v>-10.38394713207547</v>
      </c>
      <c r="F6529">
        <f t="shared" si="938"/>
        <v>55.651041003152208</v>
      </c>
      <c r="G6529">
        <f t="shared" si="939"/>
        <v>3097.0383647345284</v>
      </c>
      <c r="H6529">
        <f t="shared" si="940"/>
        <v>2458.5821763245103</v>
      </c>
      <c r="I6529">
        <f t="shared" si="941"/>
        <v>3.2380000000000004</v>
      </c>
      <c r="J6529">
        <f t="shared" si="942"/>
        <v>3.8903538368834765</v>
      </c>
      <c r="K6529">
        <f t="shared" si="943"/>
        <v>-338.35641950830654</v>
      </c>
    </row>
    <row r="6530" spans="1:11">
      <c r="A6530">
        <v>16.276299999999999</v>
      </c>
      <c r="B6530">
        <f t="shared" si="935"/>
        <v>16.1038</v>
      </c>
      <c r="C6530">
        <v>-6.9999900000000004E-2</v>
      </c>
      <c r="D6530">
        <f t="shared" si="936"/>
        <v>-0.68646451933499997</v>
      </c>
      <c r="E6530">
        <f t="shared" si="937"/>
        <v>-11.26654465141047</v>
      </c>
      <c r="F6530">
        <f t="shared" si="938"/>
        <v>55.622874641523708</v>
      </c>
      <c r="G6530">
        <f t="shared" si="939"/>
        <v>3093.9041833866613</v>
      </c>
      <c r="H6530">
        <f t="shared" si="940"/>
        <v>2458.721233511114</v>
      </c>
      <c r="I6530">
        <f t="shared" si="941"/>
        <v>3.2380000000000004</v>
      </c>
      <c r="J6530">
        <f t="shared" si="942"/>
        <v>1.0292087533662482</v>
      </c>
      <c r="K6530">
        <f t="shared" si="943"/>
        <v>1184.2457764969754</v>
      </c>
    </row>
    <row r="6531" spans="1:11">
      <c r="A6531">
        <v>16.278700000000001</v>
      </c>
      <c r="B6531">
        <f t="shared" si="935"/>
        <v>16.106200000000001</v>
      </c>
      <c r="C6531">
        <v>-6.9999900000000004E-2</v>
      </c>
      <c r="D6531">
        <f t="shared" si="936"/>
        <v>-0.68646451933499997</v>
      </c>
      <c r="E6531">
        <f t="shared" si="937"/>
        <v>-11.26654465141047</v>
      </c>
      <c r="F6531">
        <f t="shared" si="938"/>
        <v>55.595834934360305</v>
      </c>
      <c r="G6531">
        <f t="shared" si="939"/>
        <v>3090.8968620486376</v>
      </c>
      <c r="H6531">
        <f t="shared" si="940"/>
        <v>2458.8546635149564</v>
      </c>
      <c r="I6531">
        <f t="shared" si="941"/>
        <v>3.2380000000000004</v>
      </c>
      <c r="J6531">
        <f t="shared" si="942"/>
        <v>1.0260477791173988</v>
      </c>
      <c r="K6531">
        <f t="shared" si="943"/>
        <v>1184.2457764969754</v>
      </c>
    </row>
    <row r="6532" spans="1:11">
      <c r="A6532">
        <v>16.281300000000002</v>
      </c>
      <c r="B6532">
        <f t="shared" si="935"/>
        <v>16.108800000000002</v>
      </c>
      <c r="C6532">
        <v>0.11</v>
      </c>
      <c r="D6532">
        <f t="shared" si="936"/>
        <v>1.0787315</v>
      </c>
      <c r="E6532">
        <f t="shared" si="937"/>
        <v>-9.5013486320754694</v>
      </c>
      <c r="F6532">
        <f t="shared" si="938"/>
        <v>55.571131427916896</v>
      </c>
      <c r="G6532">
        <f t="shared" si="939"/>
        <v>3088.1506481788128</v>
      </c>
      <c r="H6532">
        <f t="shared" si="940"/>
        <v>2458.999148456669</v>
      </c>
      <c r="I6532">
        <f t="shared" si="941"/>
        <v>3.2380000000000004</v>
      </c>
      <c r="J6532">
        <f t="shared" si="942"/>
        <v>6.7388659636936072</v>
      </c>
      <c r="K6532">
        <f t="shared" si="943"/>
        <v>-1860.9603072956861</v>
      </c>
    </row>
    <row r="6533" spans="1:11">
      <c r="A6533">
        <v>16.283799999999999</v>
      </c>
      <c r="B6533">
        <f t="shared" si="935"/>
        <v>16.1113</v>
      </c>
      <c r="C6533">
        <v>0.11</v>
      </c>
      <c r="D6533">
        <f t="shared" si="936"/>
        <v>1.0787315</v>
      </c>
      <c r="E6533">
        <f t="shared" si="937"/>
        <v>-9.5013486320754694</v>
      </c>
      <c r="F6533">
        <f t="shared" si="938"/>
        <v>55.547378056336726</v>
      </c>
      <c r="G6533">
        <f t="shared" si="939"/>
        <v>3085.5112089335989</v>
      </c>
      <c r="H6533">
        <f t="shared" si="940"/>
        <v>2459.1380169018098</v>
      </c>
      <c r="I6533">
        <f t="shared" si="941"/>
        <v>3.2380000000000004</v>
      </c>
      <c r="J6533">
        <f t="shared" si="942"/>
        <v>6.7360916677179716</v>
      </c>
      <c r="K6533">
        <f t="shared" si="943"/>
        <v>-1860.9603072956861</v>
      </c>
    </row>
    <row r="6534" spans="1:11">
      <c r="A6534">
        <v>16.286200000000001</v>
      </c>
      <c r="B6534">
        <f t="shared" si="935"/>
        <v>16.113700000000001</v>
      </c>
      <c r="C6534">
        <v>0.11</v>
      </c>
      <c r="D6534">
        <f t="shared" si="936"/>
        <v>1.0787315</v>
      </c>
      <c r="E6534">
        <f t="shared" si="937"/>
        <v>-9.5013486320754694</v>
      </c>
      <c r="F6534">
        <f t="shared" si="938"/>
        <v>55.52457481961973</v>
      </c>
      <c r="G6534">
        <f t="shared" si="939"/>
        <v>3082.9784088995493</v>
      </c>
      <c r="H6534">
        <f t="shared" si="940"/>
        <v>2459.2712758813768</v>
      </c>
      <c r="I6534">
        <f t="shared" si="941"/>
        <v>3.2380000000000004</v>
      </c>
      <c r="J6534">
        <f t="shared" si="942"/>
        <v>6.7334294594651016</v>
      </c>
      <c r="K6534">
        <f t="shared" si="943"/>
        <v>-1860.9603072956861</v>
      </c>
    </row>
    <row r="6535" spans="1:11">
      <c r="A6535">
        <v>16.288699999999999</v>
      </c>
      <c r="B6535">
        <f t="shared" si="935"/>
        <v>16.116199999999999</v>
      </c>
      <c r="C6535">
        <v>0.11</v>
      </c>
      <c r="D6535">
        <f t="shared" si="936"/>
        <v>1.0787315</v>
      </c>
      <c r="E6535">
        <f t="shared" si="937"/>
        <v>-9.5013486320754694</v>
      </c>
      <c r="F6535">
        <f t="shared" si="938"/>
        <v>55.500821448039559</v>
      </c>
      <c r="G6535">
        <f t="shared" si="939"/>
        <v>3080.3411814071678</v>
      </c>
      <c r="H6535">
        <f t="shared" si="940"/>
        <v>2459.4100279349968</v>
      </c>
      <c r="I6535">
        <f t="shared" si="941"/>
        <v>3.2380000000000004</v>
      </c>
      <c r="J6535">
        <f t="shared" si="942"/>
        <v>6.7306574882472692</v>
      </c>
      <c r="K6535">
        <f t="shared" si="943"/>
        <v>-1860.9603072956861</v>
      </c>
    </row>
    <row r="6536" spans="1:11">
      <c r="A6536">
        <v>16.2913</v>
      </c>
      <c r="B6536">
        <f t="shared" si="935"/>
        <v>16.1188</v>
      </c>
      <c r="C6536">
        <v>-6.9999900000000004E-2</v>
      </c>
      <c r="D6536">
        <f t="shared" si="936"/>
        <v>-0.68646451933499997</v>
      </c>
      <c r="E6536">
        <f t="shared" si="937"/>
        <v>-11.26654465141047</v>
      </c>
      <c r="F6536">
        <f t="shared" si="938"/>
        <v>55.471528431945877</v>
      </c>
      <c r="G6536">
        <f t="shared" si="939"/>
        <v>3077.09046657618</v>
      </c>
      <c r="H6536">
        <f t="shared" si="940"/>
        <v>2459.5542539089201</v>
      </c>
      <c r="I6536">
        <f t="shared" si="941"/>
        <v>3.2380000000000004</v>
      </c>
      <c r="J6536">
        <f t="shared" si="942"/>
        <v>1.0115359742078014</v>
      </c>
      <c r="K6536">
        <f t="shared" si="943"/>
        <v>1184.2457764969754</v>
      </c>
    </row>
    <row r="6537" spans="1:11">
      <c r="A6537">
        <v>16.293800000000001</v>
      </c>
      <c r="B6537">
        <f t="shared" si="935"/>
        <v>16.121300000000002</v>
      </c>
      <c r="C6537">
        <v>-6.9999900000000004E-2</v>
      </c>
      <c r="D6537">
        <f t="shared" si="936"/>
        <v>-0.68646451933499997</v>
      </c>
      <c r="E6537">
        <f t="shared" si="937"/>
        <v>-11.26654465141047</v>
      </c>
      <c r="F6537">
        <f t="shared" si="938"/>
        <v>55.443362070317335</v>
      </c>
      <c r="G6537">
        <f t="shared" si="939"/>
        <v>3073.9663976603028</v>
      </c>
      <c r="H6537">
        <f t="shared" si="940"/>
        <v>2459.6928623140961</v>
      </c>
      <c r="I6537">
        <f t="shared" si="941"/>
        <v>3.2380000000000004</v>
      </c>
      <c r="J6537">
        <f t="shared" si="942"/>
        <v>1.0082522874032485</v>
      </c>
      <c r="K6537">
        <f t="shared" si="943"/>
        <v>1184.2457764969754</v>
      </c>
    </row>
    <row r="6538" spans="1:11">
      <c r="A6538">
        <v>16.296199999999999</v>
      </c>
      <c r="B6538">
        <f t="shared" si="935"/>
        <v>16.123699999999999</v>
      </c>
      <c r="C6538">
        <v>0.02</v>
      </c>
      <c r="D6538">
        <f t="shared" si="936"/>
        <v>0.196133</v>
      </c>
      <c r="E6538">
        <f t="shared" si="937"/>
        <v>-10.38394713207547</v>
      </c>
      <c r="F6538">
        <f t="shared" si="938"/>
        <v>55.418440597200373</v>
      </c>
      <c r="G6538">
        <f t="shared" si="939"/>
        <v>3071.2035582254266</v>
      </c>
      <c r="H6538">
        <f t="shared" si="940"/>
        <v>2459.8258665715293</v>
      </c>
      <c r="I6538">
        <f t="shared" si="941"/>
        <v>3.2380000000000004</v>
      </c>
      <c r="J6538">
        <f t="shared" si="942"/>
        <v>3.8631990539652854</v>
      </c>
      <c r="K6538">
        <f t="shared" si="943"/>
        <v>-338.35641950830654</v>
      </c>
    </row>
    <row r="6539" spans="1:11">
      <c r="A6539">
        <v>16.2987</v>
      </c>
      <c r="B6539">
        <f t="shared" si="935"/>
        <v>16.126200000000001</v>
      </c>
      <c r="C6539">
        <v>0.02</v>
      </c>
      <c r="D6539">
        <f t="shared" si="936"/>
        <v>0.196133</v>
      </c>
      <c r="E6539">
        <f t="shared" si="937"/>
        <v>-10.38394713207547</v>
      </c>
      <c r="F6539">
        <f t="shared" si="938"/>
        <v>55.39248072937017</v>
      </c>
      <c r="G6539">
        <f t="shared" si="939"/>
        <v>3068.3269213536455</v>
      </c>
      <c r="H6539">
        <f t="shared" si="940"/>
        <v>2459.964347773353</v>
      </c>
      <c r="I6539">
        <f t="shared" si="941"/>
        <v>3.2380000000000004</v>
      </c>
      <c r="J6539">
        <f t="shared" si="942"/>
        <v>3.8601754412372333</v>
      </c>
      <c r="K6539">
        <f t="shared" si="943"/>
        <v>-338.35641950830654</v>
      </c>
    </row>
    <row r="6540" spans="1:11">
      <c r="A6540">
        <v>16.301300000000001</v>
      </c>
      <c r="B6540">
        <f t="shared" si="935"/>
        <v>16.128800000000002</v>
      </c>
      <c r="C6540">
        <v>-0.16</v>
      </c>
      <c r="D6540">
        <f t="shared" si="936"/>
        <v>-1.569064</v>
      </c>
      <c r="E6540">
        <f t="shared" si="937"/>
        <v>-12.14914413207547</v>
      </c>
      <c r="F6540">
        <f t="shared" si="938"/>
        <v>55.360892954626763</v>
      </c>
      <c r="G6540">
        <f t="shared" si="939"/>
        <v>3064.8284687336431</v>
      </c>
      <c r="H6540">
        <f t="shared" si="940"/>
        <v>2460.1082860950351</v>
      </c>
      <c r="I6540">
        <f t="shared" si="941"/>
        <v>3.2380000000000004</v>
      </c>
      <c r="J6540">
        <f t="shared" si="942"/>
        <v>-1.8592096436383336</v>
      </c>
      <c r="K6540">
        <f t="shared" si="943"/>
        <v>2706.8513560664524</v>
      </c>
    </row>
    <row r="6541" spans="1:11">
      <c r="A6541">
        <v>16.303699999999999</v>
      </c>
      <c r="B6541">
        <f t="shared" si="935"/>
        <v>16.1312</v>
      </c>
      <c r="C6541">
        <v>-6.9999900000000004E-2</v>
      </c>
      <c r="D6541">
        <f t="shared" si="936"/>
        <v>-0.68646451933499997</v>
      </c>
      <c r="E6541">
        <f t="shared" si="937"/>
        <v>-11.26654465141047</v>
      </c>
      <c r="F6541">
        <f t="shared" si="938"/>
        <v>55.333853247463402</v>
      </c>
      <c r="G6541">
        <f t="shared" si="939"/>
        <v>3061.8353152118161</v>
      </c>
      <c r="H6541">
        <f t="shared" si="940"/>
        <v>2460.2410873428289</v>
      </c>
      <c r="I6541">
        <f t="shared" si="941"/>
        <v>3.2380000000000004</v>
      </c>
      <c r="J6541">
        <f t="shared" si="942"/>
        <v>0.99550139219777156</v>
      </c>
      <c r="K6541">
        <f t="shared" si="943"/>
        <v>1184.2457764969754</v>
      </c>
    </row>
    <row r="6542" spans="1:11">
      <c r="A6542">
        <v>16.3062</v>
      </c>
      <c r="B6542">
        <f t="shared" si="935"/>
        <v>16.133700000000001</v>
      </c>
      <c r="C6542">
        <v>0.02</v>
      </c>
      <c r="D6542">
        <f t="shared" si="936"/>
        <v>0.196133</v>
      </c>
      <c r="E6542">
        <f t="shared" si="937"/>
        <v>-10.38394713207547</v>
      </c>
      <c r="F6542">
        <f t="shared" si="938"/>
        <v>55.3078933796332</v>
      </c>
      <c r="G6542">
        <f t="shared" si="939"/>
        <v>3058.9630700928737</v>
      </c>
      <c r="H6542">
        <f t="shared" si="940"/>
        <v>2460.3793570762782</v>
      </c>
      <c r="I6542">
        <f t="shared" si="941"/>
        <v>3.2380000000000004</v>
      </c>
      <c r="J6542">
        <f t="shared" si="942"/>
        <v>3.8503331632168849</v>
      </c>
      <c r="K6542">
        <f t="shared" si="943"/>
        <v>-338.35641950830654</v>
      </c>
    </row>
    <row r="6543" spans="1:11">
      <c r="A6543">
        <v>16.308800000000002</v>
      </c>
      <c r="B6543">
        <f t="shared" si="935"/>
        <v>16.136300000000002</v>
      </c>
      <c r="C6543">
        <v>0.11</v>
      </c>
      <c r="D6543">
        <f t="shared" si="936"/>
        <v>1.0787315</v>
      </c>
      <c r="E6543">
        <f t="shared" si="937"/>
        <v>-9.5013486320754694</v>
      </c>
      <c r="F6543">
        <f t="shared" si="938"/>
        <v>55.283189873189791</v>
      </c>
      <c r="G6543">
        <f t="shared" si="939"/>
        <v>3056.2310825551544</v>
      </c>
      <c r="H6543">
        <f t="shared" si="940"/>
        <v>2460.5230933699486</v>
      </c>
      <c r="I6543">
        <f t="shared" si="941"/>
        <v>3.2380000000000004</v>
      </c>
      <c r="J6543">
        <f t="shared" si="942"/>
        <v>6.7053155333837058</v>
      </c>
      <c r="K6543">
        <f t="shared" si="943"/>
        <v>-1860.9603072956861</v>
      </c>
    </row>
    <row r="6544" spans="1:11">
      <c r="A6544">
        <v>16.311299999999999</v>
      </c>
      <c r="B6544">
        <f t="shared" si="935"/>
        <v>16.1388</v>
      </c>
      <c r="C6544">
        <v>-6.9999900000000004E-2</v>
      </c>
      <c r="D6544">
        <f t="shared" si="936"/>
        <v>-0.68646451933499997</v>
      </c>
      <c r="E6544">
        <f t="shared" si="937"/>
        <v>-11.26654465141047</v>
      </c>
      <c r="F6544">
        <f t="shared" si="938"/>
        <v>55.255023511561291</v>
      </c>
      <c r="G6544">
        <f t="shared" si="939"/>
        <v>3053.117623263191</v>
      </c>
      <c r="H6544">
        <f t="shared" si="940"/>
        <v>2460.6612309287275</v>
      </c>
      <c r="I6544">
        <f t="shared" si="941"/>
        <v>3.2380000000000004</v>
      </c>
      <c r="J6544">
        <f t="shared" si="942"/>
        <v>0.98633828767329312</v>
      </c>
      <c r="K6544">
        <f t="shared" si="943"/>
        <v>1184.2457764969754</v>
      </c>
    </row>
    <row r="6545" spans="1:11">
      <c r="A6545">
        <v>16.313700000000001</v>
      </c>
      <c r="B6545">
        <f t="shared" si="935"/>
        <v>16.141200000000001</v>
      </c>
      <c r="C6545">
        <v>-6.9999900000000004E-2</v>
      </c>
      <c r="D6545">
        <f t="shared" si="936"/>
        <v>-0.68646451933499997</v>
      </c>
      <c r="E6545">
        <f t="shared" si="937"/>
        <v>-11.26654465141047</v>
      </c>
      <c r="F6545">
        <f t="shared" si="938"/>
        <v>55.227983804397887</v>
      </c>
      <c r="G6545">
        <f t="shared" si="939"/>
        <v>3050.1301950988354</v>
      </c>
      <c r="H6545">
        <f t="shared" si="940"/>
        <v>2460.7937780898583</v>
      </c>
      <c r="I6545">
        <f t="shared" si="941"/>
        <v>3.2380000000000004</v>
      </c>
      <c r="J6545">
        <f t="shared" si="942"/>
        <v>0.98319822299898663</v>
      </c>
      <c r="K6545">
        <f t="shared" si="943"/>
        <v>1184.2457764969754</v>
      </c>
    </row>
    <row r="6546" spans="1:11">
      <c r="A6546">
        <v>16.316199999999998</v>
      </c>
      <c r="B6546">
        <f t="shared" si="935"/>
        <v>16.143699999999999</v>
      </c>
      <c r="C6546">
        <v>0.02</v>
      </c>
      <c r="D6546">
        <f t="shared" si="936"/>
        <v>0.196133</v>
      </c>
      <c r="E6546">
        <f t="shared" si="937"/>
        <v>-10.38394713207547</v>
      </c>
      <c r="F6546">
        <f t="shared" si="938"/>
        <v>55.20202393656772</v>
      </c>
      <c r="G6546">
        <f t="shared" si="939"/>
        <v>3047.2634466933955</v>
      </c>
      <c r="H6546">
        <f t="shared" si="940"/>
        <v>2460.9317831496996</v>
      </c>
      <c r="I6546">
        <f t="shared" si="941"/>
        <v>3.2380000000000004</v>
      </c>
      <c r="J6546">
        <f t="shared" si="942"/>
        <v>3.8380357715748965</v>
      </c>
      <c r="K6546">
        <f t="shared" si="943"/>
        <v>-338.35641950830654</v>
      </c>
    </row>
    <row r="6547" spans="1:11">
      <c r="A6547">
        <v>16.3188</v>
      </c>
      <c r="B6547">
        <f t="shared" si="935"/>
        <v>16.1463</v>
      </c>
      <c r="C6547">
        <v>0.02</v>
      </c>
      <c r="D6547">
        <f t="shared" si="936"/>
        <v>0.196133</v>
      </c>
      <c r="E6547">
        <f t="shared" si="937"/>
        <v>-10.38394713207547</v>
      </c>
      <c r="F6547">
        <f t="shared" si="938"/>
        <v>55.175025674024312</v>
      </c>
      <c r="G6547">
        <f t="shared" si="939"/>
        <v>3044.2834581292418</v>
      </c>
      <c r="H6547">
        <f t="shared" si="940"/>
        <v>2461.0752382164524</v>
      </c>
      <c r="I6547">
        <f t="shared" si="941"/>
        <v>3.2380000000000004</v>
      </c>
      <c r="J6547">
        <f t="shared" si="942"/>
        <v>3.8349035266118934</v>
      </c>
      <c r="K6547">
        <f t="shared" si="943"/>
        <v>-338.35641950830654</v>
      </c>
    </row>
    <row r="6548" spans="1:11">
      <c r="A6548">
        <v>16.321300000000001</v>
      </c>
      <c r="B6548">
        <f t="shared" ref="B6548:B6611" si="944">A6548-$B$15</f>
        <v>16.148800000000001</v>
      </c>
      <c r="C6548">
        <v>-6.9999900000000004E-2</v>
      </c>
      <c r="D6548">
        <f t="shared" si="936"/>
        <v>-0.68646451933499997</v>
      </c>
      <c r="E6548">
        <f t="shared" si="937"/>
        <v>-11.26654465141047</v>
      </c>
      <c r="F6548">
        <f t="shared" si="938"/>
        <v>55.146859312395769</v>
      </c>
      <c r="G6548">
        <f t="shared" si="939"/>
        <v>3041.1760920211718</v>
      </c>
      <c r="H6548">
        <f t="shared" si="940"/>
        <v>2461.2131053647336</v>
      </c>
      <c r="I6548">
        <f t="shared" si="941"/>
        <v>3.2380000000000004</v>
      </c>
      <c r="J6548">
        <f t="shared" si="942"/>
        <v>0.97378662840409769</v>
      </c>
      <c r="K6548">
        <f t="shared" si="943"/>
        <v>1184.2457764969754</v>
      </c>
    </row>
    <row r="6549" spans="1:11">
      <c r="A6549">
        <v>16.323699999999999</v>
      </c>
      <c r="B6549">
        <f t="shared" si="944"/>
        <v>16.151199999999999</v>
      </c>
      <c r="C6549">
        <v>-6.9999900000000004E-2</v>
      </c>
      <c r="D6549">
        <f t="shared" si="936"/>
        <v>-0.68646451933499997</v>
      </c>
      <c r="E6549">
        <f t="shared" si="937"/>
        <v>-11.26654465141047</v>
      </c>
      <c r="F6549">
        <f t="shared" si="938"/>
        <v>55.119819605232408</v>
      </c>
      <c r="G6549">
        <f t="shared" si="939"/>
        <v>3038.1945133133631</v>
      </c>
      <c r="H6549">
        <f t="shared" si="940"/>
        <v>2461.3453929317861</v>
      </c>
      <c r="I6549">
        <f t="shared" si="941"/>
        <v>3.2380000000000004</v>
      </c>
      <c r="J6549">
        <f t="shared" si="942"/>
        <v>0.97065271205231385</v>
      </c>
      <c r="K6549">
        <f t="shared" si="943"/>
        <v>1184.2457764969754</v>
      </c>
    </row>
    <row r="6550" spans="1:11">
      <c r="A6550">
        <v>16.3263</v>
      </c>
      <c r="B6550">
        <f t="shared" si="944"/>
        <v>16.1538</v>
      </c>
      <c r="C6550">
        <v>0.02</v>
      </c>
      <c r="D6550">
        <f t="shared" si="936"/>
        <v>0.196133</v>
      </c>
      <c r="E6550">
        <f t="shared" si="937"/>
        <v>-10.38394713207547</v>
      </c>
      <c r="F6550">
        <f t="shared" si="938"/>
        <v>55.092821342689</v>
      </c>
      <c r="G6550">
        <f t="shared" si="939"/>
        <v>3035.2189634974484</v>
      </c>
      <c r="H6550">
        <f t="shared" si="940"/>
        <v>2461.4886342672771</v>
      </c>
      <c r="I6550">
        <f t="shared" si="941"/>
        <v>3.2380000000000004</v>
      </c>
      <c r="J6550">
        <f t="shared" si="942"/>
        <v>3.8253759002330106</v>
      </c>
      <c r="K6550">
        <f t="shared" si="943"/>
        <v>-338.35641950830654</v>
      </c>
    </row>
    <row r="6551" spans="1:11">
      <c r="A6551">
        <v>16.328800000000001</v>
      </c>
      <c r="B6551">
        <f t="shared" si="944"/>
        <v>16.156300000000002</v>
      </c>
      <c r="C6551">
        <v>0.02</v>
      </c>
      <c r="D6551">
        <f t="shared" si="936"/>
        <v>0.196133</v>
      </c>
      <c r="E6551">
        <f t="shared" si="937"/>
        <v>-10.38394713207547</v>
      </c>
      <c r="F6551">
        <f t="shared" si="938"/>
        <v>55.066861474858797</v>
      </c>
      <c r="G6551">
        <f t="shared" si="939"/>
        <v>3032.3592326912881</v>
      </c>
      <c r="H6551">
        <f t="shared" si="940"/>
        <v>2461.6263014209644</v>
      </c>
      <c r="I6551">
        <f t="shared" si="941"/>
        <v>3.2380000000000004</v>
      </c>
      <c r="J6551">
        <f t="shared" si="942"/>
        <v>3.8223700573513</v>
      </c>
      <c r="K6551">
        <f t="shared" si="943"/>
        <v>-338.35641950830654</v>
      </c>
    </row>
    <row r="6552" spans="1:11">
      <c r="A6552">
        <v>16.331199999999999</v>
      </c>
      <c r="B6552">
        <f t="shared" si="944"/>
        <v>16.1587</v>
      </c>
      <c r="C6552">
        <v>0.02</v>
      </c>
      <c r="D6552">
        <f t="shared" si="936"/>
        <v>0.196133</v>
      </c>
      <c r="E6552">
        <f t="shared" si="937"/>
        <v>-10.38394713207547</v>
      </c>
      <c r="F6552">
        <f t="shared" si="938"/>
        <v>55.041940001741835</v>
      </c>
      <c r="G6552">
        <f t="shared" si="939"/>
        <v>3029.615159155348</v>
      </c>
      <c r="H6552">
        <f t="shared" si="940"/>
        <v>2461.7584020769687</v>
      </c>
      <c r="I6552">
        <f t="shared" si="941"/>
        <v>3.2380000000000004</v>
      </c>
      <c r="J6552">
        <f t="shared" si="942"/>
        <v>3.8194857810106297</v>
      </c>
      <c r="K6552">
        <f t="shared" si="943"/>
        <v>-338.35641950830654</v>
      </c>
    </row>
    <row r="6553" spans="1:11">
      <c r="A6553">
        <v>16.3337</v>
      </c>
      <c r="B6553">
        <f t="shared" si="944"/>
        <v>16.161200000000001</v>
      </c>
      <c r="C6553">
        <v>-6.9999900000000004E-2</v>
      </c>
      <c r="D6553">
        <f t="shared" si="936"/>
        <v>-0.68646451933499997</v>
      </c>
      <c r="E6553">
        <f t="shared" si="937"/>
        <v>-11.26654465141047</v>
      </c>
      <c r="F6553">
        <f t="shared" si="938"/>
        <v>55.013773640113293</v>
      </c>
      <c r="G6553">
        <f t="shared" si="939"/>
        <v>3026.5152901256242</v>
      </c>
      <c r="H6553">
        <f t="shared" si="940"/>
        <v>2461.8959365110691</v>
      </c>
      <c r="I6553">
        <f t="shared" si="941"/>
        <v>3.2380000000000004</v>
      </c>
      <c r="J6553">
        <f t="shared" si="942"/>
        <v>0.9583767629290092</v>
      </c>
      <c r="K6553">
        <f t="shared" si="943"/>
        <v>1184.2457764969754</v>
      </c>
    </row>
    <row r="6554" spans="1:11">
      <c r="A6554">
        <v>16.336300000000001</v>
      </c>
      <c r="B6554">
        <f t="shared" si="944"/>
        <v>16.163800000000002</v>
      </c>
      <c r="C6554">
        <v>-6.9999900000000004E-2</v>
      </c>
      <c r="D6554">
        <f t="shared" si="936"/>
        <v>-0.68646451933499997</v>
      </c>
      <c r="E6554">
        <f t="shared" si="937"/>
        <v>-11.26654465141047</v>
      </c>
      <c r="F6554">
        <f t="shared" si="938"/>
        <v>54.984480624019611</v>
      </c>
      <c r="G6554">
        <f t="shared" si="939"/>
        <v>3023.2931094931878</v>
      </c>
      <c r="H6554">
        <f t="shared" si="940"/>
        <v>2462.0388961606914</v>
      </c>
      <c r="I6554">
        <f t="shared" si="941"/>
        <v>3.2380000000000004</v>
      </c>
      <c r="J6554">
        <f t="shared" si="942"/>
        <v>0.95498995159112754</v>
      </c>
      <c r="K6554">
        <f t="shared" si="943"/>
        <v>1184.2457764969754</v>
      </c>
    </row>
    <row r="6555" spans="1:11">
      <c r="A6555">
        <v>16.338799999999999</v>
      </c>
      <c r="B6555">
        <f t="shared" si="944"/>
        <v>16.1663</v>
      </c>
      <c r="C6555">
        <v>0.11</v>
      </c>
      <c r="D6555">
        <f t="shared" si="936"/>
        <v>1.0787315</v>
      </c>
      <c r="E6555">
        <f t="shared" si="937"/>
        <v>-9.5013486320754694</v>
      </c>
      <c r="F6555">
        <f t="shared" si="938"/>
        <v>54.96072725243944</v>
      </c>
      <c r="G6555">
        <f t="shared" si="939"/>
        <v>3020.6815401170393</v>
      </c>
      <c r="H6555">
        <f t="shared" si="940"/>
        <v>2462.1762979788223</v>
      </c>
      <c r="I6555">
        <f t="shared" si="941"/>
        <v>3.2380000000000004</v>
      </c>
      <c r="J6555">
        <f t="shared" si="942"/>
        <v>6.667949660045041</v>
      </c>
      <c r="K6555">
        <f t="shared" si="943"/>
        <v>-1860.9603072956861</v>
      </c>
    </row>
    <row r="6556" spans="1:11">
      <c r="A6556">
        <v>16.341200000000001</v>
      </c>
      <c r="B6556">
        <f t="shared" si="944"/>
        <v>16.168700000000001</v>
      </c>
      <c r="C6556">
        <v>0.02</v>
      </c>
      <c r="D6556">
        <f t="shared" si="936"/>
        <v>0.196133</v>
      </c>
      <c r="E6556">
        <f t="shared" si="937"/>
        <v>-10.38394713207547</v>
      </c>
      <c r="F6556">
        <f t="shared" si="938"/>
        <v>54.935805779322443</v>
      </c>
      <c r="G6556">
        <f t="shared" si="939"/>
        <v>3017.9427566234372</v>
      </c>
      <c r="H6556">
        <f t="shared" si="940"/>
        <v>2462.3081439126927</v>
      </c>
      <c r="I6556">
        <f t="shared" si="941"/>
        <v>3.2380000000000004</v>
      </c>
      <c r="J6556">
        <f t="shared" si="942"/>
        <v>3.8072170010305624</v>
      </c>
      <c r="K6556">
        <f t="shared" si="943"/>
        <v>-338.35641950830654</v>
      </c>
    </row>
    <row r="6557" spans="1:11">
      <c r="A6557">
        <v>16.343800000000002</v>
      </c>
      <c r="B6557">
        <f t="shared" si="944"/>
        <v>16.171300000000002</v>
      </c>
      <c r="C6557">
        <v>-6.9999900000000004E-2</v>
      </c>
      <c r="D6557">
        <f t="shared" si="936"/>
        <v>-0.68646451933499997</v>
      </c>
      <c r="E6557">
        <f t="shared" si="937"/>
        <v>-11.26654465141047</v>
      </c>
      <c r="F6557">
        <f t="shared" si="938"/>
        <v>54.906512763228761</v>
      </c>
      <c r="G6557">
        <f t="shared" si="939"/>
        <v>3014.7251438186026</v>
      </c>
      <c r="H6557">
        <f t="shared" si="940"/>
        <v>2462.4509008458772</v>
      </c>
      <c r="I6557">
        <f t="shared" si="941"/>
        <v>3.2380000000000004</v>
      </c>
      <c r="J6557">
        <f t="shared" si="942"/>
        <v>0.94598422329732745</v>
      </c>
      <c r="K6557">
        <f t="shared" si="943"/>
        <v>1184.2457764969754</v>
      </c>
    </row>
    <row r="6558" spans="1:11">
      <c r="A6558">
        <v>16.346299999999999</v>
      </c>
      <c r="B6558">
        <f t="shared" si="944"/>
        <v>16.1738</v>
      </c>
      <c r="C6558">
        <v>-0.16</v>
      </c>
      <c r="D6558">
        <f t="shared" si="936"/>
        <v>-1.569064</v>
      </c>
      <c r="E6558">
        <f t="shared" si="937"/>
        <v>-12.14914413207547</v>
      </c>
      <c r="F6558">
        <f t="shared" si="938"/>
        <v>54.876139902898601</v>
      </c>
      <c r="G6558">
        <f t="shared" si="939"/>
        <v>3011.3907306424999</v>
      </c>
      <c r="H6558">
        <f t="shared" si="940"/>
        <v>2462.5880911956342</v>
      </c>
      <c r="I6558">
        <f t="shared" si="941"/>
        <v>3.2380000000000004</v>
      </c>
      <c r="J6558">
        <f t="shared" si="942"/>
        <v>-1.9153776732689374</v>
      </c>
      <c r="K6558">
        <f t="shared" si="943"/>
        <v>2706.8513560664524</v>
      </c>
    </row>
    <row r="6559" spans="1:11">
      <c r="A6559">
        <v>16.348700000000001</v>
      </c>
      <c r="B6559">
        <f t="shared" si="944"/>
        <v>16.176200000000001</v>
      </c>
      <c r="C6559">
        <v>-6.9999900000000004E-2</v>
      </c>
      <c r="D6559">
        <f t="shared" si="936"/>
        <v>-0.68646451933499997</v>
      </c>
      <c r="E6559">
        <f t="shared" si="937"/>
        <v>-11.26654465141047</v>
      </c>
      <c r="F6559">
        <f t="shared" si="938"/>
        <v>54.849100195735197</v>
      </c>
      <c r="G6559">
        <f t="shared" si="939"/>
        <v>3008.4237922817988</v>
      </c>
      <c r="H6559">
        <f t="shared" si="940"/>
        <v>2462.7197290361041</v>
      </c>
      <c r="I6559">
        <f t="shared" si="941"/>
        <v>3.2380000000000004</v>
      </c>
      <c r="J6559">
        <f t="shared" si="942"/>
        <v>0.93936091713814118</v>
      </c>
      <c r="K6559">
        <f t="shared" si="943"/>
        <v>1184.2457764969754</v>
      </c>
    </row>
    <row r="6560" spans="1:11">
      <c r="A6560">
        <v>16.351199999999999</v>
      </c>
      <c r="B6560">
        <f t="shared" si="944"/>
        <v>16.178699999999999</v>
      </c>
      <c r="C6560">
        <v>0.02</v>
      </c>
      <c r="D6560">
        <f t="shared" si="936"/>
        <v>0.196133</v>
      </c>
      <c r="E6560">
        <f t="shared" si="937"/>
        <v>-10.38394713207547</v>
      </c>
      <c r="F6560">
        <f t="shared" si="938"/>
        <v>54.82314032790503</v>
      </c>
      <c r="G6560">
        <f t="shared" si="939"/>
        <v>3005.5767154131668</v>
      </c>
      <c r="H6560">
        <f t="shared" si="940"/>
        <v>2462.8567868869236</v>
      </c>
      <c r="I6560">
        <f t="shared" si="941"/>
        <v>3.2380000000000004</v>
      </c>
      <c r="J6560">
        <f t="shared" si="942"/>
        <v>3.7942191423276532</v>
      </c>
      <c r="K6560">
        <f t="shared" si="943"/>
        <v>-338.35641950830654</v>
      </c>
    </row>
    <row r="6561" spans="1:11">
      <c r="A6561">
        <v>16.3538</v>
      </c>
      <c r="B6561">
        <f t="shared" si="944"/>
        <v>16.1813</v>
      </c>
      <c r="C6561">
        <v>0.02</v>
      </c>
      <c r="D6561">
        <f t="shared" si="936"/>
        <v>0.196133</v>
      </c>
      <c r="E6561">
        <f t="shared" si="937"/>
        <v>-10.38394713207547</v>
      </c>
      <c r="F6561">
        <f t="shared" si="938"/>
        <v>54.796142065361622</v>
      </c>
      <c r="G6561">
        <f t="shared" si="939"/>
        <v>3002.6171852472935</v>
      </c>
      <c r="H6561">
        <f t="shared" si="940"/>
        <v>2462.9992568562934</v>
      </c>
      <c r="I6561">
        <f t="shared" si="941"/>
        <v>3.2380000000000004</v>
      </c>
      <c r="J6561">
        <f t="shared" si="942"/>
        <v>3.7911084010427976</v>
      </c>
      <c r="K6561">
        <f t="shared" si="943"/>
        <v>-338.35641950830654</v>
      </c>
    </row>
    <row r="6562" spans="1:11">
      <c r="A6562">
        <v>16.356300000000001</v>
      </c>
      <c r="B6562">
        <f t="shared" si="944"/>
        <v>16.183800000000002</v>
      </c>
      <c r="C6562">
        <v>-6.9999900000000004E-2</v>
      </c>
      <c r="D6562">
        <f t="shared" si="936"/>
        <v>-0.68646451933499997</v>
      </c>
      <c r="E6562">
        <f t="shared" si="937"/>
        <v>-11.26654465141047</v>
      </c>
      <c r="F6562">
        <f t="shared" si="938"/>
        <v>54.767975703733079</v>
      </c>
      <c r="G6562">
        <f t="shared" si="939"/>
        <v>2999.5311626846969</v>
      </c>
      <c r="H6562">
        <f t="shared" si="940"/>
        <v>2463.1361767955527</v>
      </c>
      <c r="I6562">
        <f t="shared" si="941"/>
        <v>3.2380000000000004</v>
      </c>
      <c r="J6562">
        <f t="shared" si="942"/>
        <v>0.93001393688512035</v>
      </c>
      <c r="K6562">
        <f t="shared" si="943"/>
        <v>1184.2457764969754</v>
      </c>
    </row>
    <row r="6563" spans="1:11">
      <c r="A6563">
        <v>16.358699999999999</v>
      </c>
      <c r="B6563">
        <f t="shared" si="944"/>
        <v>16.186199999999999</v>
      </c>
      <c r="C6563">
        <v>0.02</v>
      </c>
      <c r="D6563">
        <f t="shared" si="936"/>
        <v>0.196133</v>
      </c>
      <c r="E6563">
        <f t="shared" si="937"/>
        <v>-10.38394713207547</v>
      </c>
      <c r="F6563">
        <f t="shared" si="938"/>
        <v>54.743054230616117</v>
      </c>
      <c r="G6563">
        <f t="shared" si="939"/>
        <v>2996.8019864961771</v>
      </c>
      <c r="H6563">
        <f t="shared" si="940"/>
        <v>2463.267560125706</v>
      </c>
      <c r="I6563">
        <f t="shared" si="941"/>
        <v>3.2380000000000004</v>
      </c>
      <c r="J6563">
        <f t="shared" si="942"/>
        <v>3.7849960866479879</v>
      </c>
      <c r="K6563">
        <f t="shared" si="943"/>
        <v>-338.35641950830654</v>
      </c>
    </row>
    <row r="6564" spans="1:11">
      <c r="A6564">
        <v>16.3612</v>
      </c>
      <c r="B6564">
        <f t="shared" si="944"/>
        <v>16.188700000000001</v>
      </c>
      <c r="C6564">
        <v>0.02</v>
      </c>
      <c r="D6564">
        <f t="shared" si="936"/>
        <v>0.196133</v>
      </c>
      <c r="E6564">
        <f t="shared" si="937"/>
        <v>-10.38394713207547</v>
      </c>
      <c r="F6564">
        <f t="shared" si="938"/>
        <v>54.717094362785915</v>
      </c>
      <c r="G6564">
        <f t="shared" si="939"/>
        <v>2993.9604155060183</v>
      </c>
      <c r="H6564">
        <f t="shared" si="940"/>
        <v>2463.404352861613</v>
      </c>
      <c r="I6564">
        <f t="shared" si="941"/>
        <v>3.2380000000000004</v>
      </c>
      <c r="J6564">
        <f t="shared" si="942"/>
        <v>3.7820093314208023</v>
      </c>
      <c r="K6564">
        <f t="shared" si="943"/>
        <v>-338.35641950830654</v>
      </c>
    </row>
    <row r="6565" spans="1:11">
      <c r="A6565">
        <v>16.363800000000001</v>
      </c>
      <c r="B6565">
        <f t="shared" si="944"/>
        <v>16.191300000000002</v>
      </c>
      <c r="C6565">
        <v>0.02</v>
      </c>
      <c r="D6565">
        <f t="shared" si="936"/>
        <v>0.196133</v>
      </c>
      <c r="E6565">
        <f t="shared" si="937"/>
        <v>-10.38394713207547</v>
      </c>
      <c r="F6565">
        <f t="shared" si="938"/>
        <v>54.690096100242506</v>
      </c>
      <c r="G6565">
        <f t="shared" si="939"/>
        <v>2991.0066114537608</v>
      </c>
      <c r="H6565">
        <f t="shared" si="940"/>
        <v>2463.5465471114735</v>
      </c>
      <c r="I6565">
        <f t="shared" si="941"/>
        <v>3.2380000000000004</v>
      </c>
      <c r="J6565">
        <f t="shared" si="942"/>
        <v>3.7789046088135834</v>
      </c>
      <c r="K6565">
        <f t="shared" si="943"/>
        <v>-338.35641950830654</v>
      </c>
    </row>
    <row r="6566" spans="1:11">
      <c r="A6566">
        <v>16.366199999999999</v>
      </c>
      <c r="B6566">
        <f t="shared" si="944"/>
        <v>16.1937</v>
      </c>
      <c r="C6566">
        <v>0.02</v>
      </c>
      <c r="D6566">
        <f t="shared" si="936"/>
        <v>0.196133</v>
      </c>
      <c r="E6566">
        <f t="shared" si="937"/>
        <v>-10.38394713207547</v>
      </c>
      <c r="F6566">
        <f t="shared" si="938"/>
        <v>54.665174627125545</v>
      </c>
      <c r="G6566">
        <f t="shared" si="939"/>
        <v>2988.2813170141303</v>
      </c>
      <c r="H6566">
        <f t="shared" si="940"/>
        <v>2463.6777435305785</v>
      </c>
      <c r="I6566">
        <f t="shared" si="941"/>
        <v>3.2380000000000004</v>
      </c>
      <c r="J6566">
        <f t="shared" si="942"/>
        <v>3.7760400710486017</v>
      </c>
      <c r="K6566">
        <f t="shared" si="943"/>
        <v>-338.35641950830654</v>
      </c>
    </row>
    <row r="6567" spans="1:11">
      <c r="A6567">
        <v>16.3687</v>
      </c>
      <c r="B6567">
        <f t="shared" si="944"/>
        <v>16.196200000000001</v>
      </c>
      <c r="C6567">
        <v>0.02</v>
      </c>
      <c r="D6567">
        <f t="shared" si="936"/>
        <v>0.196133</v>
      </c>
      <c r="E6567">
        <f t="shared" si="937"/>
        <v>-10.38394713207547</v>
      </c>
      <c r="F6567">
        <f t="shared" si="938"/>
        <v>54.639214759295342</v>
      </c>
      <c r="G6567">
        <f t="shared" si="939"/>
        <v>2985.4437895123979</v>
      </c>
      <c r="H6567">
        <f t="shared" si="940"/>
        <v>2463.8143415674767</v>
      </c>
      <c r="I6567">
        <f t="shared" si="941"/>
        <v>3.2380000000000004</v>
      </c>
      <c r="J6567">
        <f t="shared" si="942"/>
        <v>3.7730575659035837</v>
      </c>
      <c r="K6567">
        <f t="shared" si="943"/>
        <v>-338.35641950830654</v>
      </c>
    </row>
    <row r="6568" spans="1:11">
      <c r="A6568">
        <v>16.371300000000002</v>
      </c>
      <c r="B6568">
        <f t="shared" si="944"/>
        <v>16.198800000000002</v>
      </c>
      <c r="C6568">
        <v>0.11</v>
      </c>
      <c r="D6568">
        <f t="shared" si="936"/>
        <v>1.0787315</v>
      </c>
      <c r="E6568">
        <f t="shared" si="937"/>
        <v>-9.5013486320754694</v>
      </c>
      <c r="F6568">
        <f t="shared" si="938"/>
        <v>54.614511252851933</v>
      </c>
      <c r="G6568">
        <f t="shared" si="939"/>
        <v>2982.7448393878904</v>
      </c>
      <c r="H6568">
        <f t="shared" si="940"/>
        <v>2463.9563392967343</v>
      </c>
      <c r="I6568">
        <f t="shared" si="941"/>
        <v>3.2380000000000004</v>
      </c>
      <c r="J6568">
        <f t="shared" si="942"/>
        <v>6.6280746614624313</v>
      </c>
      <c r="K6568">
        <f t="shared" si="943"/>
        <v>-1860.9603072956861</v>
      </c>
    </row>
    <row r="6569" spans="1:11">
      <c r="A6569">
        <v>16.373799999999999</v>
      </c>
      <c r="B6569">
        <f t="shared" si="944"/>
        <v>16.2013</v>
      </c>
      <c r="C6569">
        <v>-6.9999900000000004E-2</v>
      </c>
      <c r="D6569">
        <f t="shared" si="936"/>
        <v>-0.68646451933499997</v>
      </c>
      <c r="E6569">
        <f t="shared" si="937"/>
        <v>-11.26654465141047</v>
      </c>
      <c r="F6569">
        <f t="shared" si="938"/>
        <v>54.586344891223433</v>
      </c>
      <c r="G6569">
        <f t="shared" si="939"/>
        <v>2979.6690485835948</v>
      </c>
      <c r="H6569">
        <f t="shared" si="940"/>
        <v>2464.0928051589622</v>
      </c>
      <c r="I6569">
        <f t="shared" si="941"/>
        <v>3.2380000000000004</v>
      </c>
      <c r="J6569">
        <f t="shared" si="942"/>
        <v>0.90913700883374338</v>
      </c>
      <c r="K6569">
        <f t="shared" si="943"/>
        <v>1184.2457764969754</v>
      </c>
    </row>
    <row r="6570" spans="1:11">
      <c r="A6570">
        <v>16.376200000000001</v>
      </c>
      <c r="B6570">
        <f t="shared" si="944"/>
        <v>16.203700000000001</v>
      </c>
      <c r="C6570">
        <v>0.02</v>
      </c>
      <c r="D6570">
        <f t="shared" si="936"/>
        <v>0.196133</v>
      </c>
      <c r="E6570">
        <f t="shared" si="937"/>
        <v>-10.38394713207547</v>
      </c>
      <c r="F6570">
        <f t="shared" si="938"/>
        <v>54.561423418106436</v>
      </c>
      <c r="G6570">
        <f t="shared" si="939"/>
        <v>2976.9489254098935</v>
      </c>
      <c r="H6570">
        <f t="shared" si="940"/>
        <v>2464.2237525751657</v>
      </c>
      <c r="I6570">
        <f t="shared" si="941"/>
        <v>3.2380000000000004</v>
      </c>
      <c r="J6570">
        <f t="shared" si="942"/>
        <v>3.7641286741566389</v>
      </c>
      <c r="K6570">
        <f t="shared" si="943"/>
        <v>-338.35641950830654</v>
      </c>
    </row>
    <row r="6571" spans="1:11">
      <c r="A6571">
        <v>16.378699999999998</v>
      </c>
      <c r="B6571">
        <f t="shared" si="944"/>
        <v>16.206199999999999</v>
      </c>
      <c r="C6571">
        <v>0.02</v>
      </c>
      <c r="D6571">
        <f t="shared" si="936"/>
        <v>0.196133</v>
      </c>
      <c r="E6571">
        <f t="shared" si="937"/>
        <v>-10.38394713207547</v>
      </c>
      <c r="F6571">
        <f t="shared" si="938"/>
        <v>54.535463550276269</v>
      </c>
      <c r="G6571">
        <f t="shared" si="939"/>
        <v>2974.1167846435114</v>
      </c>
      <c r="H6571">
        <f t="shared" si="940"/>
        <v>2464.3600912340412</v>
      </c>
      <c r="I6571">
        <f t="shared" si="941"/>
        <v>3.2380000000000004</v>
      </c>
      <c r="J6571">
        <f t="shared" si="942"/>
        <v>3.7611518309711567</v>
      </c>
      <c r="K6571">
        <f t="shared" si="943"/>
        <v>-338.35641950830654</v>
      </c>
    </row>
    <row r="6572" spans="1:11">
      <c r="A6572">
        <v>16.3813</v>
      </c>
      <c r="B6572">
        <f t="shared" si="944"/>
        <v>16.2088</v>
      </c>
      <c r="C6572">
        <v>-6.9999900000000004E-2</v>
      </c>
      <c r="D6572">
        <f t="shared" si="936"/>
        <v>-0.68646451933499997</v>
      </c>
      <c r="E6572">
        <f t="shared" si="937"/>
        <v>-11.26654465141047</v>
      </c>
      <c r="F6572">
        <f t="shared" si="938"/>
        <v>54.506170534182587</v>
      </c>
      <c r="G6572">
        <f t="shared" si="939"/>
        <v>2970.9226263013943</v>
      </c>
      <c r="H6572">
        <f t="shared" si="940"/>
        <v>2464.5018072774301</v>
      </c>
      <c r="I6572">
        <f t="shared" si="941"/>
        <v>3.2380000000000004</v>
      </c>
      <c r="J6572">
        <f t="shared" si="942"/>
        <v>0.89994370605826823</v>
      </c>
      <c r="K6572">
        <f t="shared" si="943"/>
        <v>1184.2457764969754</v>
      </c>
    </row>
    <row r="6573" spans="1:11">
      <c r="A6573">
        <v>16.383800000000001</v>
      </c>
      <c r="B6573">
        <f t="shared" si="944"/>
        <v>16.211300000000001</v>
      </c>
      <c r="C6573">
        <v>0.11</v>
      </c>
      <c r="D6573">
        <f t="shared" si="936"/>
        <v>1.0787315</v>
      </c>
      <c r="E6573">
        <f t="shared" si="937"/>
        <v>-9.5013486320754694</v>
      </c>
      <c r="F6573">
        <f t="shared" si="938"/>
        <v>54.482417162602388</v>
      </c>
      <c r="G6573">
        <f t="shared" si="939"/>
        <v>2968.3337798798311</v>
      </c>
      <c r="H6573">
        <f t="shared" si="940"/>
        <v>2464.6380133203365</v>
      </c>
      <c r="I6573">
        <f t="shared" si="941"/>
        <v>3.2380000000000004</v>
      </c>
      <c r="J6573">
        <f t="shared" si="942"/>
        <v>6.6129272984494891</v>
      </c>
      <c r="K6573">
        <f t="shared" si="943"/>
        <v>-1860.9603072956861</v>
      </c>
    </row>
    <row r="6574" spans="1:11">
      <c r="A6574">
        <v>16.386199999999999</v>
      </c>
      <c r="B6574">
        <f t="shared" si="944"/>
        <v>16.213699999999999</v>
      </c>
      <c r="C6574">
        <v>0.02</v>
      </c>
      <c r="D6574">
        <f t="shared" si="936"/>
        <v>0.196133</v>
      </c>
      <c r="E6574">
        <f t="shared" si="937"/>
        <v>-10.38394713207547</v>
      </c>
      <c r="F6574">
        <f t="shared" si="938"/>
        <v>54.457495689485427</v>
      </c>
      <c r="G6574">
        <f t="shared" si="939"/>
        <v>2965.6188367703239</v>
      </c>
      <c r="H6574">
        <f t="shared" si="940"/>
        <v>2464.768711309991</v>
      </c>
      <c r="I6574">
        <f t="shared" si="941"/>
        <v>3.2380000000000004</v>
      </c>
      <c r="J6574">
        <f t="shared" si="942"/>
        <v>3.7522196978945956</v>
      </c>
      <c r="K6574">
        <f t="shared" si="943"/>
        <v>-338.35641950830654</v>
      </c>
    </row>
    <row r="6575" spans="1:11">
      <c r="A6575">
        <v>16.3888</v>
      </c>
      <c r="B6575">
        <f t="shared" si="944"/>
        <v>16.2163</v>
      </c>
      <c r="C6575">
        <v>0.11</v>
      </c>
      <c r="D6575">
        <f t="shared" si="936"/>
        <v>1.0787315</v>
      </c>
      <c r="E6575">
        <f t="shared" si="937"/>
        <v>-9.5013486320754694</v>
      </c>
      <c r="F6575">
        <f t="shared" si="938"/>
        <v>54.432792183042018</v>
      </c>
      <c r="G6575">
        <f t="shared" si="939"/>
        <v>2962.9288648422403</v>
      </c>
      <c r="H6575">
        <f t="shared" si="940"/>
        <v>2464.9102365696667</v>
      </c>
      <c r="I6575">
        <f t="shared" si="941"/>
        <v>3.2380000000000004</v>
      </c>
      <c r="J6575">
        <f t="shared" si="942"/>
        <v>6.6072462303723842</v>
      </c>
      <c r="K6575">
        <f t="shared" si="943"/>
        <v>-1860.9603072956861</v>
      </c>
    </row>
    <row r="6576" spans="1:11">
      <c r="A6576">
        <v>16.391300000000001</v>
      </c>
      <c r="B6576">
        <f t="shared" si="944"/>
        <v>16.218800000000002</v>
      </c>
      <c r="C6576">
        <v>-6.9999900000000004E-2</v>
      </c>
      <c r="D6576">
        <f t="shared" si="936"/>
        <v>-0.68646451933499997</v>
      </c>
      <c r="E6576">
        <f t="shared" si="937"/>
        <v>-11.26654465141047</v>
      </c>
      <c r="F6576">
        <f t="shared" si="938"/>
        <v>54.404625821413475</v>
      </c>
      <c r="G6576">
        <f t="shared" si="939"/>
        <v>2959.8633107680098</v>
      </c>
      <c r="H6576">
        <f t="shared" si="940"/>
        <v>2465.0462481342201</v>
      </c>
      <c r="I6576">
        <f t="shared" si="941"/>
        <v>3.2380000000000004</v>
      </c>
      <c r="J6576">
        <f t="shared" si="942"/>
        <v>0.88831933749847147</v>
      </c>
      <c r="K6576">
        <f t="shared" si="943"/>
        <v>1184.2457764969754</v>
      </c>
    </row>
    <row r="6577" spans="1:11">
      <c r="A6577">
        <v>16.393699999999999</v>
      </c>
      <c r="B6577">
        <f t="shared" si="944"/>
        <v>16.2212</v>
      </c>
      <c r="C6577">
        <v>0.02</v>
      </c>
      <c r="D6577">
        <f t="shared" si="936"/>
        <v>0.196133</v>
      </c>
      <c r="E6577">
        <f t="shared" si="937"/>
        <v>-10.38394713207547</v>
      </c>
      <c r="F6577">
        <f t="shared" si="938"/>
        <v>54.379704348296514</v>
      </c>
      <c r="G6577">
        <f t="shared" si="939"/>
        <v>2957.1522450081388</v>
      </c>
      <c r="H6577">
        <f t="shared" si="940"/>
        <v>2465.1767594246558</v>
      </c>
      <c r="I6577">
        <f t="shared" si="941"/>
        <v>3.2380000000000004</v>
      </c>
      <c r="J6577">
        <f t="shared" si="942"/>
        <v>3.7433205230051656</v>
      </c>
      <c r="K6577">
        <f t="shared" si="943"/>
        <v>-338.35641950830654</v>
      </c>
    </row>
    <row r="6578" spans="1:11">
      <c r="A6578">
        <v>16.3962</v>
      </c>
      <c r="B6578">
        <f t="shared" si="944"/>
        <v>16.223700000000001</v>
      </c>
      <c r="C6578">
        <v>0.02</v>
      </c>
      <c r="D6578">
        <f t="shared" si="936"/>
        <v>0.196133</v>
      </c>
      <c r="E6578">
        <f t="shared" si="937"/>
        <v>-10.38394713207547</v>
      </c>
      <c r="F6578">
        <f t="shared" si="938"/>
        <v>54.353744480466311</v>
      </c>
      <c r="G6578">
        <f t="shared" si="939"/>
        <v>2954.329539047822</v>
      </c>
      <c r="H6578">
        <f t="shared" si="940"/>
        <v>2465.3126437858568</v>
      </c>
      <c r="I6578">
        <f t="shared" si="941"/>
        <v>3.2380000000000004</v>
      </c>
      <c r="J6578">
        <f t="shared" si="942"/>
        <v>3.7403535966777985</v>
      </c>
      <c r="K6578">
        <f t="shared" si="943"/>
        <v>-338.35641950830654</v>
      </c>
    </row>
    <row r="6579" spans="1:11">
      <c r="A6579">
        <v>16.398800000000001</v>
      </c>
      <c r="B6579">
        <f t="shared" si="944"/>
        <v>16.226300000000002</v>
      </c>
      <c r="C6579">
        <v>0.02</v>
      </c>
      <c r="D6579">
        <f t="shared" si="936"/>
        <v>0.196133</v>
      </c>
      <c r="E6579">
        <f t="shared" si="937"/>
        <v>-10.38394713207547</v>
      </c>
      <c r="F6579">
        <f t="shared" si="938"/>
        <v>54.326746217922903</v>
      </c>
      <c r="G6579">
        <f t="shared" si="939"/>
        <v>2951.3953546266002</v>
      </c>
      <c r="H6579">
        <f t="shared" si="940"/>
        <v>2465.4538933260237</v>
      </c>
      <c r="I6579">
        <f t="shared" si="941"/>
        <v>3.2380000000000004</v>
      </c>
      <c r="J6579">
        <f t="shared" si="942"/>
        <v>3.7372694961263915</v>
      </c>
      <c r="K6579">
        <f t="shared" si="943"/>
        <v>-338.35641950830654</v>
      </c>
    </row>
    <row r="6580" spans="1:11">
      <c r="A6580">
        <v>16.401299999999999</v>
      </c>
      <c r="B6580">
        <f t="shared" si="944"/>
        <v>16.2288</v>
      </c>
      <c r="C6580">
        <v>0.02</v>
      </c>
      <c r="D6580">
        <f t="shared" si="936"/>
        <v>0.196133</v>
      </c>
      <c r="E6580">
        <f t="shared" si="937"/>
        <v>-10.38394713207547</v>
      </c>
      <c r="F6580">
        <f t="shared" si="938"/>
        <v>54.300786350092736</v>
      </c>
      <c r="G6580">
        <f t="shared" si="939"/>
        <v>2948.5753982384176</v>
      </c>
      <c r="H6580">
        <f t="shared" si="940"/>
        <v>2465.5896452918987</v>
      </c>
      <c r="I6580">
        <f t="shared" si="941"/>
        <v>3.2380000000000004</v>
      </c>
      <c r="J6580">
        <f t="shared" si="942"/>
        <v>3.734305459854903</v>
      </c>
      <c r="K6580">
        <f t="shared" si="943"/>
        <v>-338.35641950830654</v>
      </c>
    </row>
    <row r="6581" spans="1:11">
      <c r="A6581">
        <v>16.403700000000001</v>
      </c>
      <c r="B6581">
        <f t="shared" si="944"/>
        <v>16.231200000000001</v>
      </c>
      <c r="C6581">
        <v>-6.9999900000000004E-2</v>
      </c>
      <c r="D6581">
        <f t="shared" si="936"/>
        <v>-0.68646451933499997</v>
      </c>
      <c r="E6581">
        <f t="shared" si="937"/>
        <v>-11.26654465141047</v>
      </c>
      <c r="F6581">
        <f t="shared" si="938"/>
        <v>54.273746642929332</v>
      </c>
      <c r="G6581">
        <f t="shared" si="939"/>
        <v>2945.6395746608828</v>
      </c>
      <c r="H6581">
        <f t="shared" si="940"/>
        <v>2465.7199022838417</v>
      </c>
      <c r="I6581">
        <f t="shared" si="941"/>
        <v>3.2380000000000004</v>
      </c>
      <c r="J6581">
        <f t="shared" si="942"/>
        <v>0.87336886879112541</v>
      </c>
      <c r="K6581">
        <f t="shared" si="943"/>
        <v>1184.2457764969754</v>
      </c>
    </row>
    <row r="6582" spans="1:11">
      <c r="A6582">
        <v>16.406300000000002</v>
      </c>
      <c r="B6582">
        <f t="shared" si="944"/>
        <v>16.233800000000002</v>
      </c>
      <c r="C6582">
        <v>0.02</v>
      </c>
      <c r="D6582">
        <f t="shared" ref="D6582:D6645" si="945">C6582*9.80665</f>
        <v>0.196133</v>
      </c>
      <c r="E6582">
        <f t="shared" ref="E6582:E6645" si="946">D6582-$D$17</f>
        <v>-10.38394713207547</v>
      </c>
      <c r="F6582">
        <f t="shared" ref="F6582:F6645" si="947">F6581+E6582*(A6582-A6581)</f>
        <v>54.246748380385924</v>
      </c>
      <c r="G6582">
        <f t="shared" ref="G6582:G6645" si="948">F6582^2</f>
        <v>2942.709709844903</v>
      </c>
      <c r="H6582">
        <f t="shared" ref="H6582:H6645" si="949">H6581+F6582*(B6582-B6581)</f>
        <v>2465.8609438296307</v>
      </c>
      <c r="I6582">
        <f t="shared" ref="I6582:I6645" si="950">IF(B6582&lt;=0,$B$5,IF(B6582&lt;=$B$4,$B$1+$B$2+$B$3-$B$6*B6582,$B$1+$B$2))</f>
        <v>3.2380000000000004</v>
      </c>
      <c r="J6582">
        <f t="shared" ref="J6582:J6645" si="951">I6582*D6582+0.5*$B$14*$B$8*$B$13*G6582</f>
        <v>3.7281400761530539</v>
      </c>
      <c r="K6582">
        <f t="shared" ref="K6582:K6645" si="952">-2*I6582*D6582/$B$8/$B$13</f>
        <v>-338.35641950830654</v>
      </c>
    </row>
    <row r="6583" spans="1:11">
      <c r="A6583">
        <v>16.408799999999999</v>
      </c>
      <c r="B6583">
        <f t="shared" si="944"/>
        <v>16.2363</v>
      </c>
      <c r="C6583">
        <v>0.02</v>
      </c>
      <c r="D6583">
        <f t="shared" si="945"/>
        <v>0.196133</v>
      </c>
      <c r="E6583">
        <f t="shared" si="946"/>
        <v>-10.38394713207547</v>
      </c>
      <c r="F6583">
        <f t="shared" si="947"/>
        <v>54.220788512555757</v>
      </c>
      <c r="G6583">
        <f t="shared" si="948"/>
        <v>2939.8939069232983</v>
      </c>
      <c r="H6583">
        <f t="shared" si="949"/>
        <v>2465.9964958009118</v>
      </c>
      <c r="I6583">
        <f t="shared" si="950"/>
        <v>3.2380000000000004</v>
      </c>
      <c r="J6583">
        <f t="shared" si="951"/>
        <v>3.7251804055609923</v>
      </c>
      <c r="K6583">
        <f t="shared" si="952"/>
        <v>-338.35641950830654</v>
      </c>
    </row>
    <row r="6584" spans="1:11">
      <c r="A6584">
        <v>16.411200000000001</v>
      </c>
      <c r="B6584">
        <f t="shared" si="944"/>
        <v>16.238700000000001</v>
      </c>
      <c r="C6584">
        <v>0.11</v>
      </c>
      <c r="D6584">
        <f t="shared" si="945"/>
        <v>1.0787315</v>
      </c>
      <c r="E6584">
        <f t="shared" si="946"/>
        <v>-9.5013486320754694</v>
      </c>
      <c r="F6584">
        <f t="shared" si="947"/>
        <v>54.197985275838761</v>
      </c>
      <c r="G6584">
        <f t="shared" si="948"/>
        <v>2937.4216079600351</v>
      </c>
      <c r="H6584">
        <f t="shared" si="949"/>
        <v>2466.126570965574</v>
      </c>
      <c r="I6584">
        <f t="shared" si="950"/>
        <v>3.2380000000000004</v>
      </c>
      <c r="J6584">
        <f t="shared" si="951"/>
        <v>6.5804357325569356</v>
      </c>
      <c r="K6584">
        <f t="shared" si="952"/>
        <v>-1860.9603072956861</v>
      </c>
    </row>
    <row r="6585" spans="1:11">
      <c r="A6585">
        <v>16.413699999999999</v>
      </c>
      <c r="B6585">
        <f t="shared" si="944"/>
        <v>16.241199999999999</v>
      </c>
      <c r="C6585">
        <v>0.02</v>
      </c>
      <c r="D6585">
        <f t="shared" si="945"/>
        <v>0.196133</v>
      </c>
      <c r="E6585">
        <f t="shared" si="946"/>
        <v>-10.38394713207547</v>
      </c>
      <c r="F6585">
        <f t="shared" si="947"/>
        <v>54.172025408008594</v>
      </c>
      <c r="G6585">
        <f t="shared" si="948"/>
        <v>2934.6083368059285</v>
      </c>
      <c r="H6585">
        <f t="shared" si="949"/>
        <v>2466.2620010290939</v>
      </c>
      <c r="I6585">
        <f t="shared" si="950"/>
        <v>3.2380000000000004</v>
      </c>
      <c r="J6585">
        <f t="shared" si="951"/>
        <v>3.7196247800878353</v>
      </c>
      <c r="K6585">
        <f t="shared" si="952"/>
        <v>-338.35641950830654</v>
      </c>
    </row>
    <row r="6586" spans="1:11">
      <c r="A6586">
        <v>16.4163</v>
      </c>
      <c r="B6586">
        <f t="shared" si="944"/>
        <v>16.2438</v>
      </c>
      <c r="C6586">
        <v>0.02</v>
      </c>
      <c r="D6586">
        <f t="shared" si="945"/>
        <v>0.196133</v>
      </c>
      <c r="E6586">
        <f t="shared" si="946"/>
        <v>-10.38394713207547</v>
      </c>
      <c r="F6586">
        <f t="shared" si="947"/>
        <v>54.145027145465185</v>
      </c>
      <c r="G6586">
        <f t="shared" si="948"/>
        <v>2931.6839645831619</v>
      </c>
      <c r="H6586">
        <f t="shared" si="949"/>
        <v>2466.4027780996721</v>
      </c>
      <c r="I6586">
        <f t="shared" si="950"/>
        <v>3.2380000000000004</v>
      </c>
      <c r="J6586">
        <f t="shared" si="951"/>
        <v>3.7165509930690224</v>
      </c>
      <c r="K6586">
        <f t="shared" si="952"/>
        <v>-338.35641950830654</v>
      </c>
    </row>
    <row r="6587" spans="1:11">
      <c r="A6587">
        <v>16.418800000000001</v>
      </c>
      <c r="B6587">
        <f t="shared" si="944"/>
        <v>16.246300000000002</v>
      </c>
      <c r="C6587">
        <v>-6.9999900000000004E-2</v>
      </c>
      <c r="D6587">
        <f t="shared" si="945"/>
        <v>-0.68646451933499997</v>
      </c>
      <c r="E6587">
        <f t="shared" si="946"/>
        <v>-11.26654465141047</v>
      </c>
      <c r="F6587">
        <f t="shared" si="947"/>
        <v>54.116860783836643</v>
      </c>
      <c r="G6587">
        <f t="shared" si="948"/>
        <v>2928.6346210971565</v>
      </c>
      <c r="H6587">
        <f t="shared" si="949"/>
        <v>2466.5380702516318</v>
      </c>
      <c r="I6587">
        <f t="shared" si="950"/>
        <v>3.2380000000000004</v>
      </c>
      <c r="J6587">
        <f t="shared" si="951"/>
        <v>0.85549508203006619</v>
      </c>
      <c r="K6587">
        <f t="shared" si="952"/>
        <v>1184.2457764969754</v>
      </c>
    </row>
    <row r="6588" spans="1:11">
      <c r="A6588">
        <v>16.421199999999999</v>
      </c>
      <c r="B6588">
        <f t="shared" si="944"/>
        <v>16.248699999999999</v>
      </c>
      <c r="C6588">
        <v>0.11</v>
      </c>
      <c r="D6588">
        <f t="shared" si="945"/>
        <v>1.0787315</v>
      </c>
      <c r="E6588">
        <f t="shared" si="946"/>
        <v>-9.5013486320754694</v>
      </c>
      <c r="F6588">
        <f t="shared" si="947"/>
        <v>54.094057547119682</v>
      </c>
      <c r="G6588">
        <f t="shared" si="948"/>
        <v>2926.167061911096</v>
      </c>
      <c r="H6588">
        <f t="shared" si="949"/>
        <v>2466.6678959897449</v>
      </c>
      <c r="I6588">
        <f t="shared" si="950"/>
        <v>3.2380000000000004</v>
      </c>
      <c r="J6588">
        <f t="shared" si="951"/>
        <v>6.5686061585791293</v>
      </c>
      <c r="K6588">
        <f t="shared" si="952"/>
        <v>-1860.9603072956861</v>
      </c>
    </row>
    <row r="6589" spans="1:11">
      <c r="A6589">
        <v>16.4237</v>
      </c>
      <c r="B6589">
        <f t="shared" si="944"/>
        <v>16.251200000000001</v>
      </c>
      <c r="C6589">
        <v>-6.9999900000000004E-2</v>
      </c>
      <c r="D6589">
        <f t="shared" si="945"/>
        <v>-0.68646451933499997</v>
      </c>
      <c r="E6589">
        <f t="shared" si="946"/>
        <v>-11.26654465141047</v>
      </c>
      <c r="F6589">
        <f t="shared" si="947"/>
        <v>54.065891185491139</v>
      </c>
      <c r="G6589">
        <f t="shared" si="948"/>
        <v>2923.1205896813685</v>
      </c>
      <c r="H6589">
        <f t="shared" si="949"/>
        <v>2466.8030607177088</v>
      </c>
      <c r="I6589">
        <f t="shared" si="950"/>
        <v>3.2380000000000004</v>
      </c>
      <c r="J6589">
        <f t="shared" si="951"/>
        <v>0.84969932249739655</v>
      </c>
      <c r="K6589">
        <f t="shared" si="952"/>
        <v>1184.2457764969754</v>
      </c>
    </row>
    <row r="6590" spans="1:11">
      <c r="A6590">
        <v>16.426300000000001</v>
      </c>
      <c r="B6590">
        <f t="shared" si="944"/>
        <v>16.253800000000002</v>
      </c>
      <c r="C6590">
        <v>0.02</v>
      </c>
      <c r="D6590">
        <f t="shared" si="945"/>
        <v>0.196133</v>
      </c>
      <c r="E6590">
        <f t="shared" si="946"/>
        <v>-10.38394713207547</v>
      </c>
      <c r="F6590">
        <f t="shared" si="947"/>
        <v>54.038892922947731</v>
      </c>
      <c r="G6590">
        <f t="shared" si="948"/>
        <v>2920.2019483378103</v>
      </c>
      <c r="H6590">
        <f t="shared" si="949"/>
        <v>2466.9435618393086</v>
      </c>
      <c r="I6590">
        <f t="shared" si="950"/>
        <v>3.2380000000000004</v>
      </c>
      <c r="J6590">
        <f t="shared" si="951"/>
        <v>3.7044823267720322</v>
      </c>
      <c r="K6590">
        <f t="shared" si="952"/>
        <v>-338.35641950830654</v>
      </c>
    </row>
    <row r="6591" spans="1:11">
      <c r="A6591">
        <v>16.428699999999999</v>
      </c>
      <c r="B6591">
        <f t="shared" si="944"/>
        <v>16.2562</v>
      </c>
      <c r="C6591">
        <v>-6.9999900000000004E-2</v>
      </c>
      <c r="D6591">
        <f t="shared" si="945"/>
        <v>-0.68646451933499997</v>
      </c>
      <c r="E6591">
        <f t="shared" si="946"/>
        <v>-11.26654465141047</v>
      </c>
      <c r="F6591">
        <f t="shared" si="947"/>
        <v>54.01185321578437</v>
      </c>
      <c r="G6591">
        <f t="shared" si="948"/>
        <v>2917.2802878034363</v>
      </c>
      <c r="H6591">
        <f t="shared" si="949"/>
        <v>2467.0731902870261</v>
      </c>
      <c r="I6591">
        <f t="shared" si="950"/>
        <v>3.2380000000000004</v>
      </c>
      <c r="J6591">
        <f t="shared" si="951"/>
        <v>0.84356062238303409</v>
      </c>
      <c r="K6591">
        <f t="shared" si="952"/>
        <v>1184.2457764969754</v>
      </c>
    </row>
    <row r="6592" spans="1:11">
      <c r="A6592">
        <v>16.4312</v>
      </c>
      <c r="B6592">
        <f t="shared" si="944"/>
        <v>16.258700000000001</v>
      </c>
      <c r="C6592">
        <v>-6.9999900000000004E-2</v>
      </c>
      <c r="D6592">
        <f t="shared" si="945"/>
        <v>-0.68646451933499997</v>
      </c>
      <c r="E6592">
        <f t="shared" si="946"/>
        <v>-11.26654465141047</v>
      </c>
      <c r="F6592">
        <f t="shared" si="947"/>
        <v>53.983686854155827</v>
      </c>
      <c r="G6592">
        <f t="shared" si="948"/>
        <v>2914.2384463675567</v>
      </c>
      <c r="H6592">
        <f t="shared" si="949"/>
        <v>2467.2081495041616</v>
      </c>
      <c r="I6592">
        <f t="shared" si="950"/>
        <v>3.2380000000000004</v>
      </c>
      <c r="J6592">
        <f t="shared" si="951"/>
        <v>0.84036336430278613</v>
      </c>
      <c r="K6592">
        <f t="shared" si="952"/>
        <v>1184.2457764969754</v>
      </c>
    </row>
    <row r="6593" spans="1:11">
      <c r="A6593">
        <v>16.433800000000002</v>
      </c>
      <c r="B6593">
        <f t="shared" si="944"/>
        <v>16.261300000000002</v>
      </c>
      <c r="C6593">
        <v>0.02</v>
      </c>
      <c r="D6593">
        <f t="shared" si="945"/>
        <v>0.196133</v>
      </c>
      <c r="E6593">
        <f t="shared" si="946"/>
        <v>-10.38394713207547</v>
      </c>
      <c r="F6593">
        <f t="shared" si="947"/>
        <v>53.956688591612419</v>
      </c>
      <c r="G6593">
        <f t="shared" si="948"/>
        <v>2911.3242437722379</v>
      </c>
      <c r="H6593">
        <f t="shared" si="949"/>
        <v>2467.3484368945001</v>
      </c>
      <c r="I6593">
        <f t="shared" si="950"/>
        <v>3.2380000000000004</v>
      </c>
      <c r="J6593">
        <f t="shared" si="951"/>
        <v>3.6951510341143914</v>
      </c>
      <c r="K6593">
        <f t="shared" si="952"/>
        <v>-338.35641950830654</v>
      </c>
    </row>
    <row r="6594" spans="1:11">
      <c r="A6594">
        <v>16.436299999999999</v>
      </c>
      <c r="B6594">
        <f t="shared" si="944"/>
        <v>16.2638</v>
      </c>
      <c r="C6594">
        <v>0.11</v>
      </c>
      <c r="D6594">
        <f t="shared" si="945"/>
        <v>1.0787315</v>
      </c>
      <c r="E6594">
        <f t="shared" si="946"/>
        <v>-9.5013486320754694</v>
      </c>
      <c r="F6594">
        <f t="shared" si="947"/>
        <v>53.932935220032249</v>
      </c>
      <c r="G6594">
        <f t="shared" si="948"/>
        <v>2908.7615014481948</v>
      </c>
      <c r="H6594">
        <f t="shared" si="949"/>
        <v>2467.4832692325499</v>
      </c>
      <c r="I6594">
        <f t="shared" si="950"/>
        <v>3.2380000000000004</v>
      </c>
      <c r="J6594">
        <f t="shared" si="951"/>
        <v>6.5503112967316826</v>
      </c>
      <c r="K6594">
        <f t="shared" si="952"/>
        <v>-1860.9603072956861</v>
      </c>
    </row>
    <row r="6595" spans="1:11">
      <c r="A6595">
        <v>16.438700000000001</v>
      </c>
      <c r="B6595">
        <f t="shared" si="944"/>
        <v>16.266200000000001</v>
      </c>
      <c r="C6595">
        <v>-6.9999900000000004E-2</v>
      </c>
      <c r="D6595">
        <f t="shared" si="945"/>
        <v>-0.68646451933499997</v>
      </c>
      <c r="E6595">
        <f t="shared" si="946"/>
        <v>-11.26654465141047</v>
      </c>
      <c r="F6595">
        <f t="shared" si="947"/>
        <v>53.905895512868845</v>
      </c>
      <c r="G6595">
        <f t="shared" si="948"/>
        <v>2905.8455710443336</v>
      </c>
      <c r="H6595">
        <f t="shared" si="949"/>
        <v>2467.6126433817808</v>
      </c>
      <c r="I6595">
        <f t="shared" si="950"/>
        <v>3.2380000000000004</v>
      </c>
      <c r="J6595">
        <f t="shared" si="951"/>
        <v>0.83154167224245379</v>
      </c>
      <c r="K6595">
        <f t="shared" si="952"/>
        <v>1184.2457764969754</v>
      </c>
    </row>
    <row r="6596" spans="1:11">
      <c r="A6596">
        <v>16.441199999999998</v>
      </c>
      <c r="B6596">
        <f t="shared" si="944"/>
        <v>16.268699999999999</v>
      </c>
      <c r="C6596">
        <v>-6.9999900000000004E-2</v>
      </c>
      <c r="D6596">
        <f t="shared" si="945"/>
        <v>-0.68646451933499997</v>
      </c>
      <c r="E6596">
        <f t="shared" si="946"/>
        <v>-11.26654465141047</v>
      </c>
      <c r="F6596">
        <f t="shared" si="947"/>
        <v>53.877729151240345</v>
      </c>
      <c r="G6596">
        <f t="shared" si="948"/>
        <v>2902.8096984944136</v>
      </c>
      <c r="H6596">
        <f t="shared" si="949"/>
        <v>2467.747337704659</v>
      </c>
      <c r="I6596">
        <f t="shared" si="950"/>
        <v>3.2380000000000004</v>
      </c>
      <c r="J6596">
        <f t="shared" si="951"/>
        <v>0.82835068801614131</v>
      </c>
      <c r="K6596">
        <f t="shared" si="952"/>
        <v>1184.2457764969754</v>
      </c>
    </row>
    <row r="6597" spans="1:11">
      <c r="A6597">
        <v>16.4438</v>
      </c>
      <c r="B6597">
        <f t="shared" si="944"/>
        <v>16.2713</v>
      </c>
      <c r="C6597">
        <v>0.02</v>
      </c>
      <c r="D6597">
        <f t="shared" si="945"/>
        <v>0.196133</v>
      </c>
      <c r="E6597">
        <f t="shared" si="946"/>
        <v>-10.38394713207547</v>
      </c>
      <c r="F6597">
        <f t="shared" si="947"/>
        <v>53.850730888696937</v>
      </c>
      <c r="G6597">
        <f t="shared" si="948"/>
        <v>2899.9012172468583</v>
      </c>
      <c r="H6597">
        <f t="shared" si="949"/>
        <v>2467.8873496049696</v>
      </c>
      <c r="I6597">
        <f t="shared" si="950"/>
        <v>3.2380000000000004</v>
      </c>
      <c r="J6597">
        <f t="shared" si="951"/>
        <v>3.6831443714960304</v>
      </c>
      <c r="K6597">
        <f t="shared" si="952"/>
        <v>-338.35641950830654</v>
      </c>
    </row>
    <row r="6598" spans="1:11">
      <c r="A6598">
        <v>16.446300000000001</v>
      </c>
      <c r="B6598">
        <f t="shared" si="944"/>
        <v>16.273800000000001</v>
      </c>
      <c r="C6598">
        <v>0.02</v>
      </c>
      <c r="D6598">
        <f t="shared" si="945"/>
        <v>0.196133</v>
      </c>
      <c r="E6598">
        <f t="shared" si="946"/>
        <v>-10.38394713207547</v>
      </c>
      <c r="F6598">
        <f t="shared" si="947"/>
        <v>53.824771020866734</v>
      </c>
      <c r="G6598">
        <f t="shared" si="948"/>
        <v>2897.1059754487355</v>
      </c>
      <c r="H6598">
        <f t="shared" si="949"/>
        <v>2468.0219115325217</v>
      </c>
      <c r="I6598">
        <f t="shared" si="950"/>
        <v>3.2380000000000004</v>
      </c>
      <c r="J6598">
        <f t="shared" si="951"/>
        <v>3.6802063125558506</v>
      </c>
      <c r="K6598">
        <f t="shared" si="952"/>
        <v>-338.35641950830654</v>
      </c>
    </row>
    <row r="6599" spans="1:11">
      <c r="A6599">
        <v>16.448699999999999</v>
      </c>
      <c r="B6599">
        <f t="shared" si="944"/>
        <v>16.276199999999999</v>
      </c>
      <c r="C6599">
        <v>0.02</v>
      </c>
      <c r="D6599">
        <f t="shared" si="945"/>
        <v>0.196133</v>
      </c>
      <c r="E6599">
        <f t="shared" si="946"/>
        <v>-10.38394713207547</v>
      </c>
      <c r="F6599">
        <f t="shared" si="947"/>
        <v>53.799849547749773</v>
      </c>
      <c r="G6599">
        <f t="shared" si="948"/>
        <v>2894.4238113605115</v>
      </c>
      <c r="H6599">
        <f t="shared" si="949"/>
        <v>2468.151031171436</v>
      </c>
      <c r="I6599">
        <f t="shared" si="950"/>
        <v>3.2380000000000004</v>
      </c>
      <c r="J6599">
        <f t="shared" si="951"/>
        <v>3.6773871087990493</v>
      </c>
      <c r="K6599">
        <f t="shared" si="952"/>
        <v>-338.35641950830654</v>
      </c>
    </row>
    <row r="6600" spans="1:11">
      <c r="A6600">
        <v>16.4513</v>
      </c>
      <c r="B6600">
        <f t="shared" si="944"/>
        <v>16.2788</v>
      </c>
      <c r="C6600">
        <v>-6.9999900000000004E-2</v>
      </c>
      <c r="D6600">
        <f t="shared" si="945"/>
        <v>-0.68646451933499997</v>
      </c>
      <c r="E6600">
        <f t="shared" si="946"/>
        <v>-11.26654465141047</v>
      </c>
      <c r="F6600">
        <f t="shared" si="947"/>
        <v>53.770556531656091</v>
      </c>
      <c r="G6600">
        <f t="shared" si="948"/>
        <v>2891.2727497240235</v>
      </c>
      <c r="H6600">
        <f t="shared" si="949"/>
        <v>2468.2908346184186</v>
      </c>
      <c r="I6600">
        <f t="shared" si="950"/>
        <v>3.2380000000000004</v>
      </c>
      <c r="J6600">
        <f t="shared" si="951"/>
        <v>0.81622428252950208</v>
      </c>
      <c r="K6600">
        <f t="shared" si="952"/>
        <v>1184.2457764969754</v>
      </c>
    </row>
    <row r="6601" spans="1:11">
      <c r="A6601">
        <v>16.453800000000001</v>
      </c>
      <c r="B6601">
        <f t="shared" si="944"/>
        <v>16.281300000000002</v>
      </c>
      <c r="C6601">
        <v>-6.9999900000000004E-2</v>
      </c>
      <c r="D6601">
        <f t="shared" si="945"/>
        <v>-0.68646451933499997</v>
      </c>
      <c r="E6601">
        <f t="shared" si="946"/>
        <v>-11.26654465141047</v>
      </c>
      <c r="F6601">
        <f t="shared" si="947"/>
        <v>53.742390170027548</v>
      </c>
      <c r="G6601">
        <f t="shared" si="948"/>
        <v>2888.2445011874738</v>
      </c>
      <c r="H6601">
        <f t="shared" si="949"/>
        <v>2468.4251905938436</v>
      </c>
      <c r="I6601">
        <f t="shared" si="950"/>
        <v>3.2380000000000004</v>
      </c>
      <c r="J6601">
        <f t="shared" si="951"/>
        <v>0.81304131184987405</v>
      </c>
      <c r="K6601">
        <f t="shared" si="952"/>
        <v>1184.2457764969754</v>
      </c>
    </row>
    <row r="6602" spans="1:11">
      <c r="A6602">
        <v>16.456199999999999</v>
      </c>
      <c r="B6602">
        <f t="shared" si="944"/>
        <v>16.2837</v>
      </c>
      <c r="C6602">
        <v>0.02</v>
      </c>
      <c r="D6602">
        <f t="shared" si="945"/>
        <v>0.196133</v>
      </c>
      <c r="E6602">
        <f t="shared" si="946"/>
        <v>-10.38394713207547</v>
      </c>
      <c r="F6602">
        <f t="shared" si="947"/>
        <v>53.717468696910586</v>
      </c>
      <c r="G6602">
        <f t="shared" si="948"/>
        <v>2885.5664432035687</v>
      </c>
      <c r="H6602">
        <f t="shared" si="949"/>
        <v>2468.554112518716</v>
      </c>
      <c r="I6602">
        <f t="shared" si="950"/>
        <v>3.2380000000000004</v>
      </c>
      <c r="J6602">
        <f t="shared" si="951"/>
        <v>3.668077191597094</v>
      </c>
      <c r="K6602">
        <f t="shared" si="952"/>
        <v>-338.35641950830654</v>
      </c>
    </row>
    <row r="6603" spans="1:11">
      <c r="A6603">
        <v>16.4587</v>
      </c>
      <c r="B6603">
        <f t="shared" si="944"/>
        <v>16.286200000000001</v>
      </c>
      <c r="C6603">
        <v>0.02</v>
      </c>
      <c r="D6603">
        <f t="shared" si="945"/>
        <v>0.196133</v>
      </c>
      <c r="E6603">
        <f t="shared" si="946"/>
        <v>-10.38394713207547</v>
      </c>
      <c r="F6603">
        <f t="shared" si="947"/>
        <v>53.691508829080384</v>
      </c>
      <c r="G6603">
        <f t="shared" si="948"/>
        <v>2882.7781203432169</v>
      </c>
      <c r="H6603">
        <f t="shared" si="949"/>
        <v>2468.6883412907887</v>
      </c>
      <c r="I6603">
        <f t="shared" si="950"/>
        <v>3.2380000000000004</v>
      </c>
      <c r="J6603">
        <f t="shared" si="951"/>
        <v>3.6651464051036085</v>
      </c>
      <c r="K6603">
        <f t="shared" si="952"/>
        <v>-338.35641950830654</v>
      </c>
    </row>
    <row r="6604" spans="1:11">
      <c r="A6604">
        <v>16.461300000000001</v>
      </c>
      <c r="B6604">
        <f t="shared" si="944"/>
        <v>16.288800000000002</v>
      </c>
      <c r="C6604">
        <v>-6.9999900000000004E-2</v>
      </c>
      <c r="D6604">
        <f t="shared" si="945"/>
        <v>-0.68646451933499997</v>
      </c>
      <c r="E6604">
        <f t="shared" si="946"/>
        <v>-11.26654465141047</v>
      </c>
      <c r="F6604">
        <f t="shared" si="947"/>
        <v>53.662215812986702</v>
      </c>
      <c r="G6604">
        <f t="shared" si="948"/>
        <v>2879.6334059595602</v>
      </c>
      <c r="H6604">
        <f t="shared" si="949"/>
        <v>2468.8278630519026</v>
      </c>
      <c r="I6604">
        <f t="shared" si="950"/>
        <v>3.2380000000000004</v>
      </c>
      <c r="J6604">
        <f t="shared" si="951"/>
        <v>0.80399025038674754</v>
      </c>
      <c r="K6604">
        <f t="shared" si="952"/>
        <v>1184.2457764969754</v>
      </c>
    </row>
    <row r="6605" spans="1:11">
      <c r="A6605">
        <v>16.463799999999999</v>
      </c>
      <c r="B6605">
        <f t="shared" si="944"/>
        <v>16.2913</v>
      </c>
      <c r="C6605">
        <v>-6.9999900000000004E-2</v>
      </c>
      <c r="D6605">
        <f t="shared" si="945"/>
        <v>-0.68646451933499997</v>
      </c>
      <c r="E6605">
        <f t="shared" si="946"/>
        <v>-11.26654465141047</v>
      </c>
      <c r="F6605">
        <f t="shared" si="947"/>
        <v>53.634049451358202</v>
      </c>
      <c r="G6605">
        <f t="shared" si="948"/>
        <v>2876.6112605507369</v>
      </c>
      <c r="H6605">
        <f t="shared" si="949"/>
        <v>2468.9619481755308</v>
      </c>
      <c r="I6605">
        <f t="shared" si="950"/>
        <v>3.2380000000000004</v>
      </c>
      <c r="J6605">
        <f t="shared" si="951"/>
        <v>0.80081369466162933</v>
      </c>
      <c r="K6605">
        <f t="shared" si="952"/>
        <v>1184.2457764969754</v>
      </c>
    </row>
    <row r="6606" spans="1:11">
      <c r="A6606">
        <v>16.466200000000001</v>
      </c>
      <c r="B6606">
        <f t="shared" si="944"/>
        <v>16.293700000000001</v>
      </c>
      <c r="C6606">
        <v>0.02</v>
      </c>
      <c r="D6606">
        <f t="shared" si="945"/>
        <v>0.196133</v>
      </c>
      <c r="E6606">
        <f t="shared" si="946"/>
        <v>-10.38394713207547</v>
      </c>
      <c r="F6606">
        <f t="shared" si="947"/>
        <v>53.609127978241204</v>
      </c>
      <c r="G6606">
        <f t="shared" si="948"/>
        <v>2873.9386025874437</v>
      </c>
      <c r="H6606">
        <f t="shared" si="949"/>
        <v>2469.0906100826787</v>
      </c>
      <c r="I6606">
        <f t="shared" si="950"/>
        <v>3.2380000000000004</v>
      </c>
      <c r="J6606">
        <f t="shared" si="951"/>
        <v>3.6558552503324298</v>
      </c>
      <c r="K6606">
        <f t="shared" si="952"/>
        <v>-338.35641950830654</v>
      </c>
    </row>
    <row r="6607" spans="1:11">
      <c r="A6607">
        <v>16.468800000000002</v>
      </c>
      <c r="B6607">
        <f t="shared" si="944"/>
        <v>16.296300000000002</v>
      </c>
      <c r="C6607">
        <v>-6.9999900000000004E-2</v>
      </c>
      <c r="D6607">
        <f t="shared" si="945"/>
        <v>-0.68646451933499997</v>
      </c>
      <c r="E6607">
        <f t="shared" si="946"/>
        <v>-11.26654465141047</v>
      </c>
      <c r="F6607">
        <f t="shared" si="947"/>
        <v>53.579834962147523</v>
      </c>
      <c r="G6607">
        <f t="shared" si="948"/>
        <v>2870.7987145709658</v>
      </c>
      <c r="H6607">
        <f t="shared" si="949"/>
        <v>2469.2299176535803</v>
      </c>
      <c r="I6607">
        <f t="shared" si="950"/>
        <v>3.2380000000000004</v>
      </c>
      <c r="J6607">
        <f t="shared" si="951"/>
        <v>0.79470416857607162</v>
      </c>
      <c r="K6607">
        <f t="shared" si="952"/>
        <v>1184.2457764969754</v>
      </c>
    </row>
    <row r="6608" spans="1:11">
      <c r="A6608">
        <v>16.471299999999999</v>
      </c>
      <c r="B6608">
        <f t="shared" si="944"/>
        <v>16.2988</v>
      </c>
      <c r="C6608">
        <v>-6.9999900000000004E-2</v>
      </c>
      <c r="D6608">
        <f t="shared" si="945"/>
        <v>-0.68646451933499997</v>
      </c>
      <c r="E6608">
        <f t="shared" si="946"/>
        <v>-11.26654465141047</v>
      </c>
      <c r="F6608">
        <f t="shared" si="947"/>
        <v>53.551668600519022</v>
      </c>
      <c r="G6608">
        <f t="shared" si="948"/>
        <v>2867.7812098998152</v>
      </c>
      <c r="H6608">
        <f t="shared" si="949"/>
        <v>2469.3637968250814</v>
      </c>
      <c r="I6608">
        <f t="shared" si="950"/>
        <v>3.2380000000000004</v>
      </c>
      <c r="J6608">
        <f t="shared" si="951"/>
        <v>0.79153249069759202</v>
      </c>
      <c r="K6608">
        <f t="shared" si="952"/>
        <v>1184.2457764969754</v>
      </c>
    </row>
    <row r="6609" spans="1:11">
      <c r="A6609">
        <v>16.473700000000001</v>
      </c>
      <c r="B6609">
        <f t="shared" si="944"/>
        <v>16.301200000000001</v>
      </c>
      <c r="C6609">
        <v>0.02</v>
      </c>
      <c r="D6609">
        <f t="shared" si="945"/>
        <v>0.196133</v>
      </c>
      <c r="E6609">
        <f t="shared" si="946"/>
        <v>-10.38394713207547</v>
      </c>
      <c r="F6609">
        <f t="shared" si="947"/>
        <v>53.526747127402025</v>
      </c>
      <c r="G6609">
        <f t="shared" si="948"/>
        <v>2865.1126580408409</v>
      </c>
      <c r="H6609">
        <f t="shared" si="949"/>
        <v>2469.492261018187</v>
      </c>
      <c r="I6609">
        <f t="shared" si="950"/>
        <v>3.2380000000000004</v>
      </c>
      <c r="J6609">
        <f t="shared" si="951"/>
        <v>3.6465783622656835</v>
      </c>
      <c r="K6609">
        <f t="shared" si="952"/>
        <v>-338.35641950830654</v>
      </c>
    </row>
    <row r="6610" spans="1:11">
      <c r="A6610">
        <v>16.476199999999999</v>
      </c>
      <c r="B6610">
        <f t="shared" si="944"/>
        <v>16.303699999999999</v>
      </c>
      <c r="C6610">
        <v>-6.9999900000000004E-2</v>
      </c>
      <c r="D6610">
        <f t="shared" si="945"/>
        <v>-0.68646451933499997</v>
      </c>
      <c r="E6610">
        <f t="shared" si="946"/>
        <v>-11.26654465141047</v>
      </c>
      <c r="F6610">
        <f t="shared" si="947"/>
        <v>53.498580765773525</v>
      </c>
      <c r="G6610">
        <f t="shared" si="948"/>
        <v>2862.0981439519928</v>
      </c>
      <c r="H6610">
        <f t="shared" si="949"/>
        <v>2469.6260074701013</v>
      </c>
      <c r="I6610">
        <f t="shared" si="950"/>
        <v>3.2380000000000004</v>
      </c>
      <c r="J6610">
        <f t="shared" si="951"/>
        <v>0.7855590601604403</v>
      </c>
      <c r="K6610">
        <f t="shared" si="952"/>
        <v>1184.2457764969754</v>
      </c>
    </row>
    <row r="6611" spans="1:11">
      <c r="A6611">
        <v>16.4788</v>
      </c>
      <c r="B6611">
        <f t="shared" si="944"/>
        <v>16.3063</v>
      </c>
      <c r="C6611">
        <v>-6.9999900000000004E-2</v>
      </c>
      <c r="D6611">
        <f t="shared" si="945"/>
        <v>-0.68646451933499997</v>
      </c>
      <c r="E6611">
        <f t="shared" si="946"/>
        <v>-11.26654465141047</v>
      </c>
      <c r="F6611">
        <f t="shared" si="947"/>
        <v>53.469287749679843</v>
      </c>
      <c r="G6611">
        <f t="shared" si="948"/>
        <v>2858.9647324580628</v>
      </c>
      <c r="H6611">
        <f t="shared" si="949"/>
        <v>2469.7650276182503</v>
      </c>
      <c r="I6611">
        <f t="shared" si="950"/>
        <v>3.2380000000000004</v>
      </c>
      <c r="J6611">
        <f t="shared" si="951"/>
        <v>0.78226555343798587</v>
      </c>
      <c r="K6611">
        <f t="shared" si="952"/>
        <v>1184.2457764969754</v>
      </c>
    </row>
    <row r="6612" spans="1:11">
      <c r="A6612">
        <v>16.481300000000001</v>
      </c>
      <c r="B6612">
        <f t="shared" ref="B6612:B6675" si="953">A6612-$B$15</f>
        <v>16.308800000000002</v>
      </c>
      <c r="C6612">
        <v>-6.9999900000000004E-2</v>
      </c>
      <c r="D6612">
        <f t="shared" si="945"/>
        <v>-0.68646451933499997</v>
      </c>
      <c r="E6612">
        <f t="shared" si="946"/>
        <v>-11.26654465141047</v>
      </c>
      <c r="F6612">
        <f t="shared" si="947"/>
        <v>53.4411213880513</v>
      </c>
      <c r="G6612">
        <f t="shared" si="948"/>
        <v>2855.9534552124342</v>
      </c>
      <c r="H6612">
        <f t="shared" si="949"/>
        <v>2469.8986304217206</v>
      </c>
      <c r="I6612">
        <f t="shared" si="950"/>
        <v>3.2380000000000004</v>
      </c>
      <c r="J6612">
        <f t="shared" si="951"/>
        <v>0.77910042116255251</v>
      </c>
      <c r="K6612">
        <f t="shared" si="952"/>
        <v>1184.2457764969754</v>
      </c>
    </row>
    <row r="6613" spans="1:11">
      <c r="A6613">
        <v>16.483699999999999</v>
      </c>
      <c r="B6613">
        <f t="shared" si="953"/>
        <v>16.311199999999999</v>
      </c>
      <c r="C6613">
        <v>-6.9999900000000004E-2</v>
      </c>
      <c r="D6613">
        <f t="shared" si="945"/>
        <v>-0.68646451933499997</v>
      </c>
      <c r="E6613">
        <f t="shared" si="946"/>
        <v>-11.26654465141047</v>
      </c>
      <c r="F6613">
        <f t="shared" si="947"/>
        <v>53.414081680887939</v>
      </c>
      <c r="G6613">
        <f t="shared" si="948"/>
        <v>2853.0641218125684</v>
      </c>
      <c r="H6613">
        <f t="shared" si="949"/>
        <v>2470.0268242177544</v>
      </c>
      <c r="I6613">
        <f t="shared" si="950"/>
        <v>3.2380000000000004</v>
      </c>
      <c r="J6613">
        <f t="shared" si="951"/>
        <v>0.77606346320337449</v>
      </c>
      <c r="K6613">
        <f t="shared" si="952"/>
        <v>1184.2457764969754</v>
      </c>
    </row>
    <row r="6614" spans="1:11">
      <c r="A6614">
        <v>16.4862</v>
      </c>
      <c r="B6614">
        <f t="shared" si="953"/>
        <v>16.313700000000001</v>
      </c>
      <c r="C6614">
        <v>0.02</v>
      </c>
      <c r="D6614">
        <f t="shared" si="945"/>
        <v>0.196133</v>
      </c>
      <c r="E6614">
        <f t="shared" si="946"/>
        <v>-10.38394713207547</v>
      </c>
      <c r="F6614">
        <f t="shared" si="947"/>
        <v>53.388121813057737</v>
      </c>
      <c r="G6614">
        <f t="shared" si="948"/>
        <v>2850.2915507258913</v>
      </c>
      <c r="H6614">
        <f t="shared" si="949"/>
        <v>2470.1602945222871</v>
      </c>
      <c r="I6614">
        <f t="shared" si="950"/>
        <v>3.2380000000000004</v>
      </c>
      <c r="J6614">
        <f t="shared" si="951"/>
        <v>3.6310000008948373</v>
      </c>
      <c r="K6614">
        <f t="shared" si="952"/>
        <v>-338.35641950830654</v>
      </c>
    </row>
    <row r="6615" spans="1:11">
      <c r="A6615">
        <v>16.488800000000001</v>
      </c>
      <c r="B6615">
        <f t="shared" si="953"/>
        <v>16.316300000000002</v>
      </c>
      <c r="C6615">
        <v>0.02</v>
      </c>
      <c r="D6615">
        <f t="shared" si="945"/>
        <v>0.196133</v>
      </c>
      <c r="E6615">
        <f t="shared" si="946"/>
        <v>-10.38394713207547</v>
      </c>
      <c r="F6615">
        <f t="shared" si="947"/>
        <v>53.361123550514328</v>
      </c>
      <c r="G6615">
        <f t="shared" si="948"/>
        <v>2847.4095065732549</v>
      </c>
      <c r="H6615">
        <f t="shared" si="949"/>
        <v>2470.2990334435185</v>
      </c>
      <c r="I6615">
        <f t="shared" si="950"/>
        <v>3.2380000000000004</v>
      </c>
      <c r="J6615">
        <f t="shared" si="951"/>
        <v>3.627970704612014</v>
      </c>
      <c r="K6615">
        <f t="shared" si="952"/>
        <v>-338.35641950830654</v>
      </c>
    </row>
    <row r="6616" spans="1:11">
      <c r="A6616">
        <v>16.491199999999999</v>
      </c>
      <c r="B6616">
        <f t="shared" si="953"/>
        <v>16.3187</v>
      </c>
      <c r="C6616">
        <v>0.02</v>
      </c>
      <c r="D6616">
        <f t="shared" si="945"/>
        <v>0.196133</v>
      </c>
      <c r="E6616">
        <f t="shared" si="946"/>
        <v>-10.38394713207547</v>
      </c>
      <c r="F6616">
        <f t="shared" si="947"/>
        <v>53.336202077397367</v>
      </c>
      <c r="G6616">
        <f t="shared" si="948"/>
        <v>2844.750452040967</v>
      </c>
      <c r="H6616">
        <f t="shared" si="949"/>
        <v>2470.4270403285041</v>
      </c>
      <c r="I6616">
        <f t="shared" si="950"/>
        <v>3.2380000000000004</v>
      </c>
      <c r="J6616">
        <f t="shared" si="951"/>
        <v>3.6251757911464741</v>
      </c>
      <c r="K6616">
        <f t="shared" si="952"/>
        <v>-338.35641950830654</v>
      </c>
    </row>
    <row r="6617" spans="1:11">
      <c r="A6617">
        <v>16.4937</v>
      </c>
      <c r="B6617">
        <f t="shared" si="953"/>
        <v>16.321200000000001</v>
      </c>
      <c r="C6617">
        <v>-6.9999900000000004E-2</v>
      </c>
      <c r="D6617">
        <f t="shared" si="945"/>
        <v>-0.68646451933499997</v>
      </c>
      <c r="E6617">
        <f t="shared" si="946"/>
        <v>-11.26654465141047</v>
      </c>
      <c r="F6617">
        <f t="shared" si="947"/>
        <v>53.308035715768824</v>
      </c>
      <c r="G6617">
        <f t="shared" si="948"/>
        <v>2841.7466718736846</v>
      </c>
      <c r="H6617">
        <f t="shared" si="949"/>
        <v>2470.5603104177935</v>
      </c>
      <c r="I6617">
        <f t="shared" si="950"/>
        <v>3.2380000000000004</v>
      </c>
      <c r="J6617">
        <f t="shared" si="951"/>
        <v>0.76416777139048619</v>
      </c>
      <c r="K6617">
        <f t="shared" si="952"/>
        <v>1184.2457764969754</v>
      </c>
    </row>
    <row r="6618" spans="1:11">
      <c r="A6618">
        <v>16.496300000000002</v>
      </c>
      <c r="B6618">
        <f t="shared" si="953"/>
        <v>16.323800000000002</v>
      </c>
      <c r="C6618">
        <v>0.02</v>
      </c>
      <c r="D6618">
        <f t="shared" si="945"/>
        <v>0.196133</v>
      </c>
      <c r="E6618">
        <f t="shared" si="946"/>
        <v>-10.38394713207547</v>
      </c>
      <c r="F6618">
        <f t="shared" si="947"/>
        <v>53.281037453225416</v>
      </c>
      <c r="G6618">
        <f t="shared" si="948"/>
        <v>2838.8689520920093</v>
      </c>
      <c r="H6618">
        <f t="shared" si="949"/>
        <v>2470.6988411151719</v>
      </c>
      <c r="I6618">
        <f t="shared" si="950"/>
        <v>3.2380000000000004</v>
      </c>
      <c r="J6618">
        <f t="shared" si="951"/>
        <v>3.6189937880302119</v>
      </c>
      <c r="K6618">
        <f t="shared" si="952"/>
        <v>-338.35641950830654</v>
      </c>
    </row>
    <row r="6619" spans="1:11">
      <c r="A6619">
        <v>16.498799999999999</v>
      </c>
      <c r="B6619">
        <f t="shared" si="953"/>
        <v>16.3263</v>
      </c>
      <c r="C6619">
        <v>-6.9999900000000004E-2</v>
      </c>
      <c r="D6619">
        <f t="shared" si="945"/>
        <v>-0.68646451933499997</v>
      </c>
      <c r="E6619">
        <f t="shared" si="946"/>
        <v>-11.26654465141047</v>
      </c>
      <c r="F6619">
        <f t="shared" si="947"/>
        <v>53.252871091596916</v>
      </c>
      <c r="G6619">
        <f t="shared" si="948"/>
        <v>2835.8682794982383</v>
      </c>
      <c r="H6619">
        <f t="shared" si="949"/>
        <v>2470.8319732929008</v>
      </c>
      <c r="I6619">
        <f t="shared" si="950"/>
        <v>3.2380000000000004</v>
      </c>
      <c r="J6619">
        <f t="shared" si="951"/>
        <v>0.7579890346228253</v>
      </c>
      <c r="K6619">
        <f t="shared" si="952"/>
        <v>1184.2457764969754</v>
      </c>
    </row>
    <row r="6620" spans="1:11">
      <c r="A6620">
        <v>16.501200000000001</v>
      </c>
      <c r="B6620">
        <f t="shared" si="953"/>
        <v>16.328700000000001</v>
      </c>
      <c r="C6620">
        <v>0.02</v>
      </c>
      <c r="D6620">
        <f t="shared" si="945"/>
        <v>0.196133</v>
      </c>
      <c r="E6620">
        <f t="shared" si="946"/>
        <v>-10.38394713207547</v>
      </c>
      <c r="F6620">
        <f t="shared" si="947"/>
        <v>53.227949618479919</v>
      </c>
      <c r="G6620">
        <f t="shared" si="948"/>
        <v>2833.2146205874365</v>
      </c>
      <c r="H6620">
        <f t="shared" si="949"/>
        <v>2470.9597203719854</v>
      </c>
      <c r="I6620">
        <f t="shared" si="950"/>
        <v>3.2380000000000004</v>
      </c>
      <c r="J6620">
        <f t="shared" si="951"/>
        <v>3.613050560063706</v>
      </c>
      <c r="K6620">
        <f t="shared" si="952"/>
        <v>-338.35641950830654</v>
      </c>
    </row>
    <row r="6621" spans="1:11">
      <c r="A6621">
        <v>16.503699999999998</v>
      </c>
      <c r="B6621">
        <f t="shared" si="953"/>
        <v>16.331199999999999</v>
      </c>
      <c r="C6621">
        <v>-6.9999900000000004E-2</v>
      </c>
      <c r="D6621">
        <f t="shared" si="945"/>
        <v>-0.68646451933499997</v>
      </c>
      <c r="E6621">
        <f t="shared" si="946"/>
        <v>-11.26654465141047</v>
      </c>
      <c r="F6621">
        <f t="shared" si="947"/>
        <v>53.199783256851418</v>
      </c>
      <c r="G6621">
        <f t="shared" si="948"/>
        <v>2830.2169385759685</v>
      </c>
      <c r="H6621">
        <f t="shared" si="949"/>
        <v>2471.0927198301274</v>
      </c>
      <c r="I6621">
        <f t="shared" si="950"/>
        <v>3.2380000000000004</v>
      </c>
      <c r="J6621">
        <f t="shared" si="951"/>
        <v>0.75204895003628636</v>
      </c>
      <c r="K6621">
        <f t="shared" si="952"/>
        <v>1184.2457764969754</v>
      </c>
    </row>
    <row r="6622" spans="1:11">
      <c r="A6622">
        <v>16.5063</v>
      </c>
      <c r="B6622">
        <f t="shared" si="953"/>
        <v>16.3338</v>
      </c>
      <c r="C6622">
        <v>-6.9999900000000004E-2</v>
      </c>
      <c r="D6622">
        <f t="shared" si="945"/>
        <v>-0.68646451933499997</v>
      </c>
      <c r="E6622">
        <f t="shared" si="946"/>
        <v>-11.26654465141047</v>
      </c>
      <c r="F6622">
        <f t="shared" si="947"/>
        <v>53.170490240757736</v>
      </c>
      <c r="G6622">
        <f t="shared" si="948"/>
        <v>2827.1010324425138</v>
      </c>
      <c r="H6622">
        <f t="shared" si="949"/>
        <v>2471.2309631047533</v>
      </c>
      <c r="I6622">
        <f t="shared" si="950"/>
        <v>3.2380000000000004</v>
      </c>
      <c r="J6622">
        <f t="shared" si="951"/>
        <v>0.74877384307476857</v>
      </c>
      <c r="K6622">
        <f t="shared" si="952"/>
        <v>1184.2457764969754</v>
      </c>
    </row>
    <row r="6623" spans="1:11">
      <c r="A6623">
        <v>16.508800000000001</v>
      </c>
      <c r="B6623">
        <f t="shared" si="953"/>
        <v>16.336300000000001</v>
      </c>
      <c r="C6623">
        <v>-6.9999900000000004E-2</v>
      </c>
      <c r="D6623">
        <f t="shared" si="945"/>
        <v>-0.68646451933499997</v>
      </c>
      <c r="E6623">
        <f t="shared" si="946"/>
        <v>-11.26654465141047</v>
      </c>
      <c r="F6623">
        <f t="shared" si="947"/>
        <v>53.142323879129194</v>
      </c>
      <c r="G6623">
        <f t="shared" si="948"/>
        <v>2824.1065872742647</v>
      </c>
      <c r="H6623">
        <f t="shared" si="949"/>
        <v>2471.3638189144513</v>
      </c>
      <c r="I6623">
        <f t="shared" si="950"/>
        <v>3.2380000000000004</v>
      </c>
      <c r="J6623">
        <f t="shared" si="951"/>
        <v>0.74562640287715842</v>
      </c>
      <c r="K6623">
        <f t="shared" si="952"/>
        <v>1184.2457764969754</v>
      </c>
    </row>
    <row r="6624" spans="1:11">
      <c r="A6624">
        <v>16.511199999999999</v>
      </c>
      <c r="B6624">
        <f t="shared" si="953"/>
        <v>16.338699999999999</v>
      </c>
      <c r="C6624">
        <v>0.11</v>
      </c>
      <c r="D6624">
        <f t="shared" si="945"/>
        <v>1.0787315</v>
      </c>
      <c r="E6624">
        <f t="shared" si="946"/>
        <v>-9.5013486320754694</v>
      </c>
      <c r="F6624">
        <f t="shared" si="947"/>
        <v>53.119520642412233</v>
      </c>
      <c r="G6624">
        <f t="shared" si="948"/>
        <v>2821.6834732796592</v>
      </c>
      <c r="H6624">
        <f t="shared" si="949"/>
        <v>2471.4913057639928</v>
      </c>
      <c r="I6624">
        <f t="shared" si="950"/>
        <v>3.2380000000000004</v>
      </c>
      <c r="J6624">
        <f t="shared" si="951"/>
        <v>6.4587841954535037</v>
      </c>
      <c r="K6624">
        <f t="shared" si="952"/>
        <v>-1860.9603072956861</v>
      </c>
    </row>
    <row r="6625" spans="1:11">
      <c r="A6625">
        <v>16.5138</v>
      </c>
      <c r="B6625">
        <f t="shared" si="953"/>
        <v>16.3413</v>
      </c>
      <c r="C6625">
        <v>0.02</v>
      </c>
      <c r="D6625">
        <f t="shared" si="945"/>
        <v>0.196133</v>
      </c>
      <c r="E6625">
        <f t="shared" si="946"/>
        <v>-10.38394713207547</v>
      </c>
      <c r="F6625">
        <f t="shared" si="947"/>
        <v>53.092522379868825</v>
      </c>
      <c r="G6625">
        <f t="shared" si="948"/>
        <v>2818.8159326568721</v>
      </c>
      <c r="H6625">
        <f t="shared" si="949"/>
        <v>2471.6293463221805</v>
      </c>
      <c r="I6625">
        <f t="shared" si="950"/>
        <v>3.2380000000000004</v>
      </c>
      <c r="J6625">
        <f t="shared" si="951"/>
        <v>3.5979162007286165</v>
      </c>
      <c r="K6625">
        <f t="shared" si="952"/>
        <v>-338.35641950830654</v>
      </c>
    </row>
    <row r="6626" spans="1:11">
      <c r="A6626">
        <v>16.516300000000001</v>
      </c>
      <c r="B6626">
        <f t="shared" si="953"/>
        <v>16.343800000000002</v>
      </c>
      <c r="C6626">
        <v>0.02</v>
      </c>
      <c r="D6626">
        <f t="shared" si="945"/>
        <v>0.196133</v>
      </c>
      <c r="E6626">
        <f t="shared" si="946"/>
        <v>-10.38394713207547</v>
      </c>
      <c r="F6626">
        <f t="shared" si="947"/>
        <v>53.066562512038622</v>
      </c>
      <c r="G6626">
        <f t="shared" si="948"/>
        <v>2816.0600568441027</v>
      </c>
      <c r="H6626">
        <f t="shared" si="949"/>
        <v>2471.7620127284608</v>
      </c>
      <c r="I6626">
        <f t="shared" si="950"/>
        <v>3.2380000000000004</v>
      </c>
      <c r="J6626">
        <f t="shared" si="951"/>
        <v>3.5950195190980079</v>
      </c>
      <c r="K6626">
        <f t="shared" si="952"/>
        <v>-338.35641950830654</v>
      </c>
    </row>
    <row r="6627" spans="1:11">
      <c r="A6627">
        <v>16.518699999999999</v>
      </c>
      <c r="B6627">
        <f t="shared" si="953"/>
        <v>16.3462</v>
      </c>
      <c r="C6627">
        <v>0.02</v>
      </c>
      <c r="D6627">
        <f t="shared" si="945"/>
        <v>0.196133</v>
      </c>
      <c r="E6627">
        <f t="shared" si="946"/>
        <v>-10.38394713207547</v>
      </c>
      <c r="F6627">
        <f t="shared" si="947"/>
        <v>53.041641038921661</v>
      </c>
      <c r="G6627">
        <f t="shared" si="948"/>
        <v>2813.4156841018184</v>
      </c>
      <c r="H6627">
        <f t="shared" si="949"/>
        <v>2471.8893126669541</v>
      </c>
      <c r="I6627">
        <f t="shared" si="950"/>
        <v>3.2380000000000004</v>
      </c>
      <c r="J6627">
        <f t="shared" si="951"/>
        <v>3.5922400375583954</v>
      </c>
      <c r="K6627">
        <f t="shared" si="952"/>
        <v>-338.35641950830654</v>
      </c>
    </row>
    <row r="6628" spans="1:11">
      <c r="A6628">
        <v>16.5212</v>
      </c>
      <c r="B6628">
        <f t="shared" si="953"/>
        <v>16.348700000000001</v>
      </c>
      <c r="C6628">
        <v>0.11</v>
      </c>
      <c r="D6628">
        <f t="shared" si="945"/>
        <v>1.0787315</v>
      </c>
      <c r="E6628">
        <f t="shared" si="946"/>
        <v>-9.5013486320754694</v>
      </c>
      <c r="F6628">
        <f t="shared" si="947"/>
        <v>53.017887667341462</v>
      </c>
      <c r="G6628">
        <f t="shared" si="948"/>
        <v>2810.896412706838</v>
      </c>
      <c r="H6628">
        <f t="shared" si="949"/>
        <v>2472.0218573861225</v>
      </c>
      <c r="I6628">
        <f t="shared" si="950"/>
        <v>3.2380000000000004</v>
      </c>
      <c r="J6628">
        <f t="shared" si="951"/>
        <v>6.4474459921626401</v>
      </c>
      <c r="K6628">
        <f t="shared" si="952"/>
        <v>-1860.9603072956861</v>
      </c>
    </row>
    <row r="6629" spans="1:11">
      <c r="A6629">
        <v>16.523800000000001</v>
      </c>
      <c r="B6629">
        <f t="shared" si="953"/>
        <v>16.351300000000002</v>
      </c>
      <c r="C6629">
        <v>0.02</v>
      </c>
      <c r="D6629">
        <f t="shared" si="945"/>
        <v>0.196133</v>
      </c>
      <c r="E6629">
        <f t="shared" si="946"/>
        <v>-10.38394713207547</v>
      </c>
      <c r="F6629">
        <f t="shared" si="947"/>
        <v>52.990889404798054</v>
      </c>
      <c r="G6629">
        <f t="shared" si="948"/>
        <v>2808.0343599115386</v>
      </c>
      <c r="H6629">
        <f t="shared" si="949"/>
        <v>2472.1596336985749</v>
      </c>
      <c r="I6629">
        <f t="shared" si="950"/>
        <v>3.2380000000000004</v>
      </c>
      <c r="J6629">
        <f t="shared" si="951"/>
        <v>3.5865837656545208</v>
      </c>
      <c r="K6629">
        <f t="shared" si="952"/>
        <v>-338.35641950830654</v>
      </c>
    </row>
    <row r="6630" spans="1:11">
      <c r="A6630">
        <v>16.526299999999999</v>
      </c>
      <c r="B6630">
        <f t="shared" si="953"/>
        <v>16.3538</v>
      </c>
      <c r="C6630">
        <v>-6.9999900000000004E-2</v>
      </c>
      <c r="D6630">
        <f t="shared" si="945"/>
        <v>-0.68646451933499997</v>
      </c>
      <c r="E6630">
        <f t="shared" si="946"/>
        <v>-11.26654465141047</v>
      </c>
      <c r="F6630">
        <f t="shared" si="947"/>
        <v>52.962723043169554</v>
      </c>
      <c r="G6630">
        <f t="shared" si="948"/>
        <v>2805.0500321474833</v>
      </c>
      <c r="H6630">
        <f t="shared" si="949"/>
        <v>2472.2920405061827</v>
      </c>
      <c r="I6630">
        <f t="shared" si="950"/>
        <v>3.2380000000000004</v>
      </c>
      <c r="J6630">
        <f t="shared" si="951"/>
        <v>0.72559619218237437</v>
      </c>
      <c r="K6630">
        <f t="shared" si="952"/>
        <v>1184.2457764969754</v>
      </c>
    </row>
    <row r="6631" spans="1:11">
      <c r="A6631">
        <v>16.528700000000001</v>
      </c>
      <c r="B6631">
        <f t="shared" si="953"/>
        <v>16.356200000000001</v>
      </c>
      <c r="C6631">
        <v>-6.9999900000000004E-2</v>
      </c>
      <c r="D6631">
        <f t="shared" si="945"/>
        <v>-0.68646451933499997</v>
      </c>
      <c r="E6631">
        <f t="shared" si="946"/>
        <v>-11.26654465141047</v>
      </c>
      <c r="F6631">
        <f t="shared" si="947"/>
        <v>52.93568333600615</v>
      </c>
      <c r="G6631">
        <f t="shared" si="948"/>
        <v>2802.186570249919</v>
      </c>
      <c r="H6631">
        <f t="shared" si="949"/>
        <v>2472.4190861461893</v>
      </c>
      <c r="I6631">
        <f t="shared" si="950"/>
        <v>3.2380000000000004</v>
      </c>
      <c r="J6631">
        <f t="shared" si="951"/>
        <v>0.72258642757680303</v>
      </c>
      <c r="K6631">
        <f t="shared" si="952"/>
        <v>1184.2457764969754</v>
      </c>
    </row>
    <row r="6632" spans="1:11">
      <c r="A6632">
        <v>16.531300000000002</v>
      </c>
      <c r="B6632">
        <f t="shared" si="953"/>
        <v>16.358800000000002</v>
      </c>
      <c r="C6632">
        <v>0.02</v>
      </c>
      <c r="D6632">
        <f t="shared" si="945"/>
        <v>0.196133</v>
      </c>
      <c r="E6632">
        <f t="shared" si="946"/>
        <v>-10.38394713207547</v>
      </c>
      <c r="F6632">
        <f t="shared" si="947"/>
        <v>52.908685073462742</v>
      </c>
      <c r="G6632">
        <f t="shared" si="948"/>
        <v>2799.328956202859</v>
      </c>
      <c r="H6632">
        <f t="shared" si="949"/>
        <v>2472.5566487273804</v>
      </c>
      <c r="I6632">
        <f t="shared" si="950"/>
        <v>3.2380000000000004</v>
      </c>
      <c r="J6632">
        <f t="shared" si="951"/>
        <v>3.5774335772123846</v>
      </c>
      <c r="K6632">
        <f t="shared" si="952"/>
        <v>-338.35641950830654</v>
      </c>
    </row>
    <row r="6633" spans="1:11">
      <c r="A6633">
        <v>16.533799999999999</v>
      </c>
      <c r="B6633">
        <f t="shared" si="953"/>
        <v>16.3613</v>
      </c>
      <c r="C6633">
        <v>-6.9999900000000004E-2</v>
      </c>
      <c r="D6633">
        <f t="shared" si="945"/>
        <v>-0.68646451933499997</v>
      </c>
      <c r="E6633">
        <f t="shared" si="946"/>
        <v>-11.26654465141047</v>
      </c>
      <c r="F6633">
        <f t="shared" si="947"/>
        <v>52.880518711834242</v>
      </c>
      <c r="G6633">
        <f t="shared" si="948"/>
        <v>2796.3492592326515</v>
      </c>
      <c r="H6633">
        <f t="shared" si="949"/>
        <v>2472.6888500241598</v>
      </c>
      <c r="I6633">
        <f t="shared" si="950"/>
        <v>3.2380000000000004</v>
      </c>
      <c r="J6633">
        <f t="shared" si="951"/>
        <v>0.71645087113499217</v>
      </c>
      <c r="K6633">
        <f t="shared" si="952"/>
        <v>1184.2457764969754</v>
      </c>
    </row>
    <row r="6634" spans="1:11">
      <c r="A6634">
        <v>16.536200000000001</v>
      </c>
      <c r="B6634">
        <f t="shared" si="953"/>
        <v>16.363700000000001</v>
      </c>
      <c r="C6634">
        <v>0.02</v>
      </c>
      <c r="D6634">
        <f t="shared" si="945"/>
        <v>0.196133</v>
      </c>
      <c r="E6634">
        <f t="shared" si="946"/>
        <v>-10.38394713207547</v>
      </c>
      <c r="F6634">
        <f t="shared" si="947"/>
        <v>52.855597238717245</v>
      </c>
      <c r="G6634">
        <f t="shared" si="948"/>
        <v>2793.7141594614941</v>
      </c>
      <c r="H6634">
        <f t="shared" si="949"/>
        <v>2472.8157034575329</v>
      </c>
      <c r="I6634">
        <f t="shared" si="950"/>
        <v>3.2380000000000004</v>
      </c>
      <c r="J6634">
        <f t="shared" si="951"/>
        <v>3.5715319039566622</v>
      </c>
      <c r="K6634">
        <f t="shared" si="952"/>
        <v>-338.35641950830654</v>
      </c>
    </row>
    <row r="6635" spans="1:11">
      <c r="A6635">
        <v>16.538699999999999</v>
      </c>
      <c r="B6635">
        <f t="shared" si="953"/>
        <v>16.366199999999999</v>
      </c>
      <c r="C6635">
        <v>0.11</v>
      </c>
      <c r="D6635">
        <f t="shared" si="945"/>
        <v>1.0787315</v>
      </c>
      <c r="E6635">
        <f t="shared" si="946"/>
        <v>-9.5013486320754694</v>
      </c>
      <c r="F6635">
        <f t="shared" si="947"/>
        <v>52.831843867137074</v>
      </c>
      <c r="G6635">
        <f t="shared" si="948"/>
        <v>2791.2037264015494</v>
      </c>
      <c r="H6635">
        <f t="shared" si="949"/>
        <v>2472.9477830672008</v>
      </c>
      <c r="I6635">
        <f t="shared" si="950"/>
        <v>3.2380000000000004</v>
      </c>
      <c r="J6635">
        <f t="shared" si="951"/>
        <v>6.4267471484725291</v>
      </c>
      <c r="K6635">
        <f t="shared" si="952"/>
        <v>-1860.9603072956861</v>
      </c>
    </row>
    <row r="6636" spans="1:11">
      <c r="A6636">
        <v>16.5413</v>
      </c>
      <c r="B6636">
        <f t="shared" si="953"/>
        <v>16.3688</v>
      </c>
      <c r="C6636">
        <v>0.02</v>
      </c>
      <c r="D6636">
        <f t="shared" si="945"/>
        <v>0.196133</v>
      </c>
      <c r="E6636">
        <f t="shared" si="946"/>
        <v>-10.38394713207547</v>
      </c>
      <c r="F6636">
        <f t="shared" si="947"/>
        <v>52.804845604593666</v>
      </c>
      <c r="G6636">
        <f t="shared" si="948"/>
        <v>2788.351719324975</v>
      </c>
      <c r="H6636">
        <f t="shared" si="949"/>
        <v>2473.0850756657728</v>
      </c>
      <c r="I6636">
        <f t="shared" si="950"/>
        <v>3.2380000000000004</v>
      </c>
      <c r="J6636">
        <f t="shared" si="951"/>
        <v>3.5658954809485137</v>
      </c>
      <c r="K6636">
        <f t="shared" si="952"/>
        <v>-338.35641950830654</v>
      </c>
    </row>
    <row r="6637" spans="1:11">
      <c r="A6637">
        <v>16.543800000000001</v>
      </c>
      <c r="B6637">
        <f t="shared" si="953"/>
        <v>16.371300000000002</v>
      </c>
      <c r="C6637">
        <v>0.02</v>
      </c>
      <c r="D6637">
        <f t="shared" si="945"/>
        <v>0.196133</v>
      </c>
      <c r="E6637">
        <f t="shared" si="946"/>
        <v>-10.38394713207547</v>
      </c>
      <c r="F6637">
        <f t="shared" si="947"/>
        <v>52.778885736763463</v>
      </c>
      <c r="G6637">
        <f t="shared" si="948"/>
        <v>2785.6107796143338</v>
      </c>
      <c r="H6637">
        <f t="shared" si="949"/>
        <v>2473.2170228801147</v>
      </c>
      <c r="I6637">
        <f t="shared" si="950"/>
        <v>3.2380000000000004</v>
      </c>
      <c r="J6637">
        <f t="shared" si="951"/>
        <v>3.5630144985495127</v>
      </c>
      <c r="K6637">
        <f t="shared" si="952"/>
        <v>-338.35641950830654</v>
      </c>
    </row>
    <row r="6638" spans="1:11">
      <c r="A6638">
        <v>16.546199999999999</v>
      </c>
      <c r="B6638">
        <f t="shared" si="953"/>
        <v>16.373699999999999</v>
      </c>
      <c r="C6638">
        <v>0.02</v>
      </c>
      <c r="D6638">
        <f t="shared" si="945"/>
        <v>0.196133</v>
      </c>
      <c r="E6638">
        <f t="shared" si="946"/>
        <v>-10.38394713207547</v>
      </c>
      <c r="F6638">
        <f t="shared" si="947"/>
        <v>52.753964263646502</v>
      </c>
      <c r="G6638">
        <f t="shared" si="948"/>
        <v>2782.980745530092</v>
      </c>
      <c r="H6638">
        <f t="shared" si="949"/>
        <v>2473.3436323943474</v>
      </c>
      <c r="I6638">
        <f t="shared" si="950"/>
        <v>3.2380000000000004</v>
      </c>
      <c r="J6638">
        <f t="shared" si="951"/>
        <v>3.5602500882722432</v>
      </c>
      <c r="K6638">
        <f t="shared" si="952"/>
        <v>-338.35641950830654</v>
      </c>
    </row>
    <row r="6639" spans="1:11">
      <c r="A6639">
        <v>16.5487</v>
      </c>
      <c r="B6639">
        <f t="shared" si="953"/>
        <v>16.376200000000001</v>
      </c>
      <c r="C6639">
        <v>-6.9999900000000004E-2</v>
      </c>
      <c r="D6639">
        <f t="shared" si="945"/>
        <v>-0.68646451933499997</v>
      </c>
      <c r="E6639">
        <f t="shared" si="946"/>
        <v>-11.26654465141047</v>
      </c>
      <c r="F6639">
        <f t="shared" si="947"/>
        <v>52.725797902017959</v>
      </c>
      <c r="G6639">
        <f t="shared" si="948"/>
        <v>2780.0097644044413</v>
      </c>
      <c r="H6639">
        <f t="shared" si="949"/>
        <v>2473.4754468891024</v>
      </c>
      <c r="I6639">
        <f t="shared" si="950"/>
        <v>3.2380000000000004</v>
      </c>
      <c r="J6639">
        <f t="shared" si="951"/>
        <v>0.6992765433575947</v>
      </c>
      <c r="K6639">
        <f t="shared" si="952"/>
        <v>1184.2457764969754</v>
      </c>
    </row>
    <row r="6640" spans="1:11">
      <c r="A6640">
        <v>16.551300000000001</v>
      </c>
      <c r="B6640">
        <f t="shared" si="953"/>
        <v>16.378800000000002</v>
      </c>
      <c r="C6640">
        <v>0.02</v>
      </c>
      <c r="D6640">
        <f t="shared" si="945"/>
        <v>0.196133</v>
      </c>
      <c r="E6640">
        <f t="shared" si="946"/>
        <v>-10.38394713207547</v>
      </c>
      <c r="F6640">
        <f t="shared" si="947"/>
        <v>52.698799639474551</v>
      </c>
      <c r="G6640">
        <f t="shared" si="948"/>
        <v>2777.1634834414831</v>
      </c>
      <c r="H6640">
        <f t="shared" si="949"/>
        <v>2473.6124637681651</v>
      </c>
      <c r="I6640">
        <f t="shared" si="950"/>
        <v>3.2380000000000004</v>
      </c>
      <c r="J6640">
        <f t="shared" si="951"/>
        <v>3.5541356051179473</v>
      </c>
      <c r="K6640">
        <f t="shared" si="952"/>
        <v>-338.35641950830654</v>
      </c>
    </row>
    <row r="6641" spans="1:11">
      <c r="A6641">
        <v>16.553699999999999</v>
      </c>
      <c r="B6641">
        <f t="shared" si="953"/>
        <v>16.3812</v>
      </c>
      <c r="C6641">
        <v>-6.9999900000000004E-2</v>
      </c>
      <c r="D6641">
        <f t="shared" si="945"/>
        <v>-0.68646451933499997</v>
      </c>
      <c r="E6641">
        <f t="shared" si="946"/>
        <v>-11.26654465141047</v>
      </c>
      <c r="F6641">
        <f t="shared" si="947"/>
        <v>52.67175993231119</v>
      </c>
      <c r="G6641">
        <f t="shared" si="948"/>
        <v>2774.3142943670223</v>
      </c>
      <c r="H6641">
        <f t="shared" si="949"/>
        <v>2473.7388759920027</v>
      </c>
      <c r="I6641">
        <f t="shared" si="950"/>
        <v>3.2380000000000004</v>
      </c>
      <c r="J6641">
        <f t="shared" si="951"/>
        <v>0.69329007496934913</v>
      </c>
      <c r="K6641">
        <f t="shared" si="952"/>
        <v>1184.2457764969754</v>
      </c>
    </row>
    <row r="6642" spans="1:11">
      <c r="A6642">
        <v>16.5562</v>
      </c>
      <c r="B6642">
        <f t="shared" si="953"/>
        <v>16.383700000000001</v>
      </c>
      <c r="C6642">
        <v>0.02</v>
      </c>
      <c r="D6642">
        <f t="shared" si="945"/>
        <v>0.196133</v>
      </c>
      <c r="E6642">
        <f t="shared" si="946"/>
        <v>-10.38394713207547</v>
      </c>
      <c r="F6642">
        <f t="shared" si="947"/>
        <v>52.645800064480987</v>
      </c>
      <c r="G6642">
        <f t="shared" si="948"/>
        <v>2771.5802644293062</v>
      </c>
      <c r="H6642">
        <f t="shared" si="949"/>
        <v>2473.8704904921638</v>
      </c>
      <c r="I6642">
        <f t="shared" si="950"/>
        <v>3.2380000000000004</v>
      </c>
      <c r="J6642">
        <f t="shared" si="951"/>
        <v>3.5482671229906684</v>
      </c>
      <c r="K6642">
        <f t="shared" si="952"/>
        <v>-338.35641950830654</v>
      </c>
    </row>
    <row r="6643" spans="1:11">
      <c r="A6643">
        <v>16.558800000000002</v>
      </c>
      <c r="B6643">
        <f t="shared" si="953"/>
        <v>16.386300000000002</v>
      </c>
      <c r="C6643">
        <v>0.19</v>
      </c>
      <c r="D6643">
        <f t="shared" si="945"/>
        <v>1.8632635</v>
      </c>
      <c r="E6643">
        <f t="shared" si="946"/>
        <v>-8.716816632075469</v>
      </c>
      <c r="F6643">
        <f t="shared" si="947"/>
        <v>52.623136341237583</v>
      </c>
      <c r="G6643">
        <f t="shared" si="948"/>
        <v>2769.1944783884796</v>
      </c>
      <c r="H6643">
        <f t="shared" si="949"/>
        <v>2474.0073106466511</v>
      </c>
      <c r="I6643">
        <f t="shared" si="950"/>
        <v>3.2380000000000004</v>
      </c>
      <c r="J6643">
        <f t="shared" si="951"/>
        <v>8.9439279991092402</v>
      </c>
      <c r="K6643">
        <f t="shared" si="952"/>
        <v>-3214.3859853289123</v>
      </c>
    </row>
    <row r="6644" spans="1:11">
      <c r="A6644">
        <v>16.561299999999999</v>
      </c>
      <c r="B6644">
        <f t="shared" si="953"/>
        <v>16.3888</v>
      </c>
      <c r="C6644">
        <v>-6.9999900000000004E-2</v>
      </c>
      <c r="D6644">
        <f t="shared" si="945"/>
        <v>-0.68646451933499997</v>
      </c>
      <c r="E6644">
        <f t="shared" si="946"/>
        <v>-11.26654465141047</v>
      </c>
      <c r="F6644">
        <f t="shared" si="947"/>
        <v>52.594969979609083</v>
      </c>
      <c r="G6644">
        <f t="shared" si="948"/>
        <v>2766.2308671559808</v>
      </c>
      <c r="H6644">
        <f t="shared" si="949"/>
        <v>2474.1387980715999</v>
      </c>
      <c r="I6644">
        <f t="shared" si="950"/>
        <v>3.2380000000000004</v>
      </c>
      <c r="J6644">
        <f t="shared" si="951"/>
        <v>0.68479364163730549</v>
      </c>
      <c r="K6644">
        <f t="shared" si="952"/>
        <v>1184.2457764969754</v>
      </c>
    </row>
    <row r="6645" spans="1:11">
      <c r="A6645">
        <v>16.563700000000001</v>
      </c>
      <c r="B6645">
        <f t="shared" si="953"/>
        <v>16.391200000000001</v>
      </c>
      <c r="C6645">
        <v>-6.9999900000000004E-2</v>
      </c>
      <c r="D6645">
        <f t="shared" si="945"/>
        <v>-0.68646451933499997</v>
      </c>
      <c r="E6645">
        <f t="shared" si="946"/>
        <v>-11.26654465141047</v>
      </c>
      <c r="F6645">
        <f t="shared" si="947"/>
        <v>52.567930272445679</v>
      </c>
      <c r="G6645">
        <f t="shared" si="948"/>
        <v>2763.387293128711</v>
      </c>
      <c r="H6645">
        <f t="shared" si="949"/>
        <v>2474.2649611042539</v>
      </c>
      <c r="I6645">
        <f t="shared" si="950"/>
        <v>3.2380000000000004</v>
      </c>
      <c r="J6645">
        <f t="shared" si="951"/>
        <v>0.6818047810319392</v>
      </c>
      <c r="K6645">
        <f t="shared" si="952"/>
        <v>1184.2457764969754</v>
      </c>
    </row>
    <row r="6646" spans="1:11">
      <c r="A6646">
        <v>16.566199999999998</v>
      </c>
      <c r="B6646">
        <f t="shared" si="953"/>
        <v>16.393699999999999</v>
      </c>
      <c r="C6646">
        <v>0.11</v>
      </c>
      <c r="D6646">
        <f t="shared" ref="D6646:D6709" si="954">C6646*9.80665</f>
        <v>1.0787315</v>
      </c>
      <c r="E6646">
        <f t="shared" ref="E6646:E6709" si="955">D6646-$D$17</f>
        <v>-9.5013486320754694</v>
      </c>
      <c r="F6646">
        <f t="shared" ref="F6646:F6709" si="956">F6645+E6646*(A6646-A6645)</f>
        <v>52.544176900865509</v>
      </c>
      <c r="G6646">
        <f t="shared" ref="G6646:G6709" si="957">F6646^2</f>
        <v>2760.8905261894483</v>
      </c>
      <c r="H6646">
        <f t="shared" ref="H6646:H6709" si="958">H6645+F6646*(B6646-B6645)</f>
        <v>2474.396321546506</v>
      </c>
      <c r="I6646">
        <f t="shared" ref="I6646:I6709" si="959">IF(B6646&lt;=0,$B$5,IF(B6646&lt;=$B$4,$B$1+$B$2+$B$3-$B$6*B6646,$B$1+$B$2))</f>
        <v>3.2380000000000004</v>
      </c>
      <c r="J6646">
        <f t="shared" ref="J6646:J6709" si="960">I6646*D6646+0.5*$B$14*$B$8*$B$13*G6646</f>
        <v>6.3948851575176029</v>
      </c>
      <c r="K6646">
        <f t="shared" ref="K6646:K6709" si="961">-2*I6646*D6646/$B$8/$B$13</f>
        <v>-1860.9603072956861</v>
      </c>
    </row>
    <row r="6647" spans="1:11">
      <c r="A6647">
        <v>16.5688</v>
      </c>
      <c r="B6647">
        <f t="shared" si="953"/>
        <v>16.3963</v>
      </c>
      <c r="C6647">
        <v>-6.9999900000000004E-2</v>
      </c>
      <c r="D6647">
        <f t="shared" si="954"/>
        <v>-0.68646451933499997</v>
      </c>
      <c r="E6647">
        <f t="shared" si="955"/>
        <v>-11.26654465141047</v>
      </c>
      <c r="F6647">
        <f t="shared" si="956"/>
        <v>52.514883884771827</v>
      </c>
      <c r="G6647">
        <f t="shared" si="957"/>
        <v>2757.8130294310677</v>
      </c>
      <c r="H6647">
        <f t="shared" si="958"/>
        <v>2474.5328602446066</v>
      </c>
      <c r="I6647">
        <f t="shared" si="959"/>
        <v>3.2380000000000004</v>
      </c>
      <c r="J6647">
        <f t="shared" si="960"/>
        <v>0.67594571177260754</v>
      </c>
      <c r="K6647">
        <f t="shared" si="961"/>
        <v>1184.2457764969754</v>
      </c>
    </row>
    <row r="6648" spans="1:11">
      <c r="A6648">
        <v>16.571300000000001</v>
      </c>
      <c r="B6648">
        <f t="shared" si="953"/>
        <v>16.398800000000001</v>
      </c>
      <c r="C6648">
        <v>-6.9999900000000004E-2</v>
      </c>
      <c r="D6648">
        <f t="shared" si="954"/>
        <v>-0.68646451933499997</v>
      </c>
      <c r="E6648">
        <f t="shared" si="955"/>
        <v>-11.26654465141047</v>
      </c>
      <c r="F6648">
        <f t="shared" si="956"/>
        <v>52.486717523143284</v>
      </c>
      <c r="G6648">
        <f t="shared" si="957"/>
        <v>2754.8555163542364</v>
      </c>
      <c r="H6648">
        <f t="shared" si="958"/>
        <v>2474.6640770384147</v>
      </c>
      <c r="I6648">
        <f t="shared" si="959"/>
        <v>3.2380000000000004</v>
      </c>
      <c r="J6648">
        <f t="shared" si="960"/>
        <v>0.67283709063581831</v>
      </c>
      <c r="K6648">
        <f t="shared" si="961"/>
        <v>1184.2457764969754</v>
      </c>
    </row>
    <row r="6649" spans="1:11">
      <c r="A6649">
        <v>16.573699999999999</v>
      </c>
      <c r="B6649">
        <f t="shared" si="953"/>
        <v>16.401199999999999</v>
      </c>
      <c r="C6649">
        <v>0.11</v>
      </c>
      <c r="D6649">
        <f t="shared" si="954"/>
        <v>1.0787315</v>
      </c>
      <c r="E6649">
        <f t="shared" si="955"/>
        <v>-9.5013486320754694</v>
      </c>
      <c r="F6649">
        <f t="shared" si="956"/>
        <v>52.463914286426323</v>
      </c>
      <c r="G6649">
        <f t="shared" si="957"/>
        <v>2752.4623022534879</v>
      </c>
      <c r="H6649">
        <f t="shared" si="958"/>
        <v>2474.7899904327019</v>
      </c>
      <c r="I6649">
        <f t="shared" si="959"/>
        <v>3.2380000000000004</v>
      </c>
      <c r="J6649">
        <f t="shared" si="960"/>
        <v>6.386026310779723</v>
      </c>
      <c r="K6649">
        <f t="shared" si="961"/>
        <v>-1860.9603072956861</v>
      </c>
    </row>
    <row r="6650" spans="1:11">
      <c r="A6650">
        <v>16.5763</v>
      </c>
      <c r="B6650">
        <f t="shared" si="953"/>
        <v>16.4038</v>
      </c>
      <c r="C6650">
        <v>0.11</v>
      </c>
      <c r="D6650">
        <f t="shared" si="954"/>
        <v>1.0787315</v>
      </c>
      <c r="E6650">
        <f t="shared" si="955"/>
        <v>-9.5013486320754694</v>
      </c>
      <c r="F6650">
        <f t="shared" si="956"/>
        <v>52.439210779982915</v>
      </c>
      <c r="G6650">
        <f t="shared" si="957"/>
        <v>2749.8708272274762</v>
      </c>
      <c r="H6650">
        <f t="shared" si="958"/>
        <v>2474.9263323807299</v>
      </c>
      <c r="I6650">
        <f t="shared" si="959"/>
        <v>3.2380000000000004</v>
      </c>
      <c r="J6650">
        <f t="shared" si="960"/>
        <v>6.3833024296566165</v>
      </c>
      <c r="K6650">
        <f t="shared" si="961"/>
        <v>-1860.9603072956861</v>
      </c>
    </row>
    <row r="6651" spans="1:11">
      <c r="A6651">
        <v>16.578800000000001</v>
      </c>
      <c r="B6651">
        <f t="shared" si="953"/>
        <v>16.406300000000002</v>
      </c>
      <c r="C6651">
        <v>0.02</v>
      </c>
      <c r="D6651">
        <f t="shared" si="954"/>
        <v>0.196133</v>
      </c>
      <c r="E6651">
        <f t="shared" si="955"/>
        <v>-10.38394713207547</v>
      </c>
      <c r="F6651">
        <f t="shared" si="956"/>
        <v>52.413250912152712</v>
      </c>
      <c r="G6651">
        <f t="shared" si="957"/>
        <v>2747.1488711802772</v>
      </c>
      <c r="H6651">
        <f t="shared" si="958"/>
        <v>2475.0573655080102</v>
      </c>
      <c r="I6651">
        <f t="shared" si="959"/>
        <v>3.2380000000000004</v>
      </c>
      <c r="J6651">
        <f t="shared" si="960"/>
        <v>3.5225874578523748</v>
      </c>
      <c r="K6651">
        <f t="shared" si="961"/>
        <v>-338.35641950830654</v>
      </c>
    </row>
    <row r="6652" spans="1:11">
      <c r="A6652">
        <v>16.581199999999999</v>
      </c>
      <c r="B6652">
        <f t="shared" si="953"/>
        <v>16.4087</v>
      </c>
      <c r="C6652">
        <v>0.02</v>
      </c>
      <c r="D6652">
        <f t="shared" si="954"/>
        <v>0.196133</v>
      </c>
      <c r="E6652">
        <f t="shared" si="955"/>
        <v>-10.38394713207547</v>
      </c>
      <c r="F6652">
        <f t="shared" si="956"/>
        <v>52.388329439035751</v>
      </c>
      <c r="G6652">
        <f t="shared" si="957"/>
        <v>2744.5370614129397</v>
      </c>
      <c r="H6652">
        <f t="shared" si="958"/>
        <v>2475.1830974986638</v>
      </c>
      <c r="I6652">
        <f t="shared" si="959"/>
        <v>3.2380000000000004</v>
      </c>
      <c r="J6652">
        <f t="shared" si="960"/>
        <v>3.5198422030260739</v>
      </c>
      <c r="K6652">
        <f t="shared" si="961"/>
        <v>-338.35641950830654</v>
      </c>
    </row>
    <row r="6653" spans="1:11">
      <c r="A6653">
        <v>16.5837</v>
      </c>
      <c r="B6653">
        <f t="shared" si="953"/>
        <v>16.411200000000001</v>
      </c>
      <c r="C6653">
        <v>-6.9999900000000004E-2</v>
      </c>
      <c r="D6653">
        <f t="shared" si="954"/>
        <v>-0.68646451933499997</v>
      </c>
      <c r="E6653">
        <f t="shared" si="955"/>
        <v>-11.26654465141047</v>
      </c>
      <c r="F6653">
        <f t="shared" si="956"/>
        <v>52.360163077407208</v>
      </c>
      <c r="G6653">
        <f t="shared" si="957"/>
        <v>2741.5866774926772</v>
      </c>
      <c r="H6653">
        <f t="shared" si="958"/>
        <v>2475.3139979063571</v>
      </c>
      <c r="I6653">
        <f t="shared" si="959"/>
        <v>3.2380000000000004</v>
      </c>
      <c r="J6653">
        <f t="shared" si="960"/>
        <v>0.65889030768874379</v>
      </c>
      <c r="K6653">
        <f t="shared" si="961"/>
        <v>1184.2457764969754</v>
      </c>
    </row>
    <row r="6654" spans="1:11">
      <c r="A6654">
        <v>16.586300000000001</v>
      </c>
      <c r="B6654">
        <f t="shared" si="953"/>
        <v>16.413800000000002</v>
      </c>
      <c r="C6654">
        <v>-6.9999900000000004E-2</v>
      </c>
      <c r="D6654">
        <f t="shared" si="954"/>
        <v>-0.68646451933499997</v>
      </c>
      <c r="E6654">
        <f t="shared" si="955"/>
        <v>-11.26654465141047</v>
      </c>
      <c r="F6654">
        <f t="shared" si="956"/>
        <v>52.330870061313526</v>
      </c>
      <c r="G6654">
        <f t="shared" si="957"/>
        <v>2738.5199613740801</v>
      </c>
      <c r="H6654">
        <f t="shared" si="958"/>
        <v>2475.4500581685165</v>
      </c>
      <c r="I6654">
        <f t="shared" si="959"/>
        <v>3.2380000000000004</v>
      </c>
      <c r="J6654">
        <f t="shared" si="960"/>
        <v>0.65566690400492389</v>
      </c>
      <c r="K6654">
        <f t="shared" si="961"/>
        <v>1184.2457764969754</v>
      </c>
    </row>
    <row r="6655" spans="1:11">
      <c r="A6655">
        <v>16.588799999999999</v>
      </c>
      <c r="B6655">
        <f t="shared" si="953"/>
        <v>16.4163</v>
      </c>
      <c r="C6655">
        <v>-6.9999900000000004E-2</v>
      </c>
      <c r="D6655">
        <f t="shared" si="954"/>
        <v>-0.68646451933499997</v>
      </c>
      <c r="E6655">
        <f t="shared" si="955"/>
        <v>-11.26654465141047</v>
      </c>
      <c r="F6655">
        <f t="shared" si="956"/>
        <v>52.302703699685026</v>
      </c>
      <c r="G6655">
        <f t="shared" si="957"/>
        <v>2735.5728142970456</v>
      </c>
      <c r="H6655">
        <f t="shared" si="958"/>
        <v>2475.5808149277655</v>
      </c>
      <c r="I6655">
        <f t="shared" si="959"/>
        <v>3.2380000000000004</v>
      </c>
      <c r="J6655">
        <f t="shared" si="960"/>
        <v>0.65256917849741303</v>
      </c>
      <c r="K6655">
        <f t="shared" si="961"/>
        <v>1184.2457764969754</v>
      </c>
    </row>
    <row r="6656" spans="1:11">
      <c r="A6656">
        <v>16.591200000000001</v>
      </c>
      <c r="B6656">
        <f t="shared" si="953"/>
        <v>16.418700000000001</v>
      </c>
      <c r="C6656">
        <v>0.02</v>
      </c>
      <c r="D6656">
        <f t="shared" si="954"/>
        <v>0.196133</v>
      </c>
      <c r="E6656">
        <f t="shared" si="955"/>
        <v>-10.38394713207547</v>
      </c>
      <c r="F6656">
        <f t="shared" si="956"/>
        <v>52.277782226568029</v>
      </c>
      <c r="G6656">
        <f t="shared" si="957"/>
        <v>2732.9665145284721</v>
      </c>
      <c r="H6656">
        <f t="shared" si="958"/>
        <v>2475.7062816051093</v>
      </c>
      <c r="I6656">
        <f t="shared" si="959"/>
        <v>3.2380000000000004</v>
      </c>
      <c r="J6656">
        <f t="shared" si="960"/>
        <v>3.5076804827986829</v>
      </c>
      <c r="K6656">
        <f t="shared" si="961"/>
        <v>-338.35641950830654</v>
      </c>
    </row>
    <row r="6657" spans="1:11">
      <c r="A6657">
        <v>16.593800000000002</v>
      </c>
      <c r="B6657">
        <f t="shared" si="953"/>
        <v>16.421300000000002</v>
      </c>
      <c r="C6657">
        <v>-6.9999900000000004E-2</v>
      </c>
      <c r="D6657">
        <f t="shared" si="954"/>
        <v>-0.68646451933499997</v>
      </c>
      <c r="E6657">
        <f t="shared" si="955"/>
        <v>-11.26654465141047</v>
      </c>
      <c r="F6657">
        <f t="shared" si="956"/>
        <v>52.248489210474347</v>
      </c>
      <c r="G6657">
        <f t="shared" si="957"/>
        <v>2729.9046247770543</v>
      </c>
      <c r="H6657">
        <f t="shared" si="958"/>
        <v>2475.8421276770564</v>
      </c>
      <c r="I6657">
        <f t="shared" si="959"/>
        <v>3.2380000000000004</v>
      </c>
      <c r="J6657">
        <f t="shared" si="960"/>
        <v>0.64661138446863609</v>
      </c>
      <c r="K6657">
        <f t="shared" si="961"/>
        <v>1184.2457764969754</v>
      </c>
    </row>
    <row r="6658" spans="1:11">
      <c r="A6658">
        <v>16.596299999999999</v>
      </c>
      <c r="B6658">
        <f t="shared" si="953"/>
        <v>16.4238</v>
      </c>
      <c r="C6658">
        <v>-6.9999900000000004E-2</v>
      </c>
      <c r="D6658">
        <f t="shared" si="954"/>
        <v>-0.68646451933499997</v>
      </c>
      <c r="E6658">
        <f t="shared" si="955"/>
        <v>-11.26654465141047</v>
      </c>
      <c r="F6658">
        <f t="shared" si="956"/>
        <v>52.220322848845846</v>
      </c>
      <c r="G6658">
        <f t="shared" si="957"/>
        <v>2726.9621184376915</v>
      </c>
      <c r="H6658">
        <f t="shared" si="958"/>
        <v>2475.9726784841782</v>
      </c>
      <c r="I6658">
        <f t="shared" si="959"/>
        <v>3.2380000000000004</v>
      </c>
      <c r="J6658">
        <f t="shared" si="960"/>
        <v>0.6435185368077625</v>
      </c>
      <c r="K6658">
        <f t="shared" si="961"/>
        <v>1184.2457764969754</v>
      </c>
    </row>
    <row r="6659" spans="1:11">
      <c r="A6659">
        <v>16.598700000000001</v>
      </c>
      <c r="B6659">
        <f t="shared" si="953"/>
        <v>16.426200000000001</v>
      </c>
      <c r="C6659">
        <v>0.02</v>
      </c>
      <c r="D6659">
        <f t="shared" si="954"/>
        <v>0.196133</v>
      </c>
      <c r="E6659">
        <f t="shared" si="955"/>
        <v>-10.38394713207547</v>
      </c>
      <c r="F6659">
        <f t="shared" si="956"/>
        <v>52.195401375728849</v>
      </c>
      <c r="G6659">
        <f t="shared" si="957"/>
        <v>2724.3599247734369</v>
      </c>
      <c r="H6659">
        <f t="shared" si="958"/>
        <v>2476.0979474474802</v>
      </c>
      <c r="I6659">
        <f t="shared" si="959"/>
        <v>3.2380000000000004</v>
      </c>
      <c r="J6659">
        <f t="shared" si="960"/>
        <v>3.4986341570063235</v>
      </c>
      <c r="K6659">
        <f t="shared" si="961"/>
        <v>-338.35641950830654</v>
      </c>
    </row>
    <row r="6660" spans="1:11">
      <c r="A6660">
        <v>16.601199999999999</v>
      </c>
      <c r="B6660">
        <f t="shared" si="953"/>
        <v>16.428699999999999</v>
      </c>
      <c r="C6660">
        <v>0.02</v>
      </c>
      <c r="D6660">
        <f t="shared" si="954"/>
        <v>0.196133</v>
      </c>
      <c r="E6660">
        <f t="shared" si="955"/>
        <v>-10.38394713207547</v>
      </c>
      <c r="F6660">
        <f t="shared" si="956"/>
        <v>52.169441507898682</v>
      </c>
      <c r="G6660">
        <f t="shared" si="957"/>
        <v>2721.650627246062</v>
      </c>
      <c r="H6660">
        <f t="shared" si="958"/>
        <v>2476.2283710512497</v>
      </c>
      <c r="I6660">
        <f t="shared" si="959"/>
        <v>3.2380000000000004</v>
      </c>
      <c r="J6660">
        <f t="shared" si="960"/>
        <v>3.4957864334829929</v>
      </c>
      <c r="K6660">
        <f t="shared" si="961"/>
        <v>-338.35641950830654</v>
      </c>
    </row>
    <row r="6661" spans="1:11">
      <c r="A6661">
        <v>16.6038</v>
      </c>
      <c r="B6661">
        <f t="shared" si="953"/>
        <v>16.4313</v>
      </c>
      <c r="C6661">
        <v>-6.9999900000000004E-2</v>
      </c>
      <c r="D6661">
        <f t="shared" si="954"/>
        <v>-0.68646451933499997</v>
      </c>
      <c r="E6661">
        <f t="shared" si="955"/>
        <v>-11.26654465141047</v>
      </c>
      <c r="F6661">
        <f t="shared" si="956"/>
        <v>52.140148491805</v>
      </c>
      <c r="G6661">
        <f t="shared" si="957"/>
        <v>2718.5950847474751</v>
      </c>
      <c r="H6661">
        <f t="shared" si="958"/>
        <v>2476.3639354373286</v>
      </c>
      <c r="I6661">
        <f t="shared" si="959"/>
        <v>3.2380000000000004</v>
      </c>
      <c r="J6661">
        <f t="shared" si="960"/>
        <v>0.63472400670563189</v>
      </c>
      <c r="K6661">
        <f t="shared" si="961"/>
        <v>1184.2457764969754</v>
      </c>
    </row>
    <row r="6662" spans="1:11">
      <c r="A6662">
        <v>16.606300000000001</v>
      </c>
      <c r="B6662">
        <f t="shared" si="953"/>
        <v>16.433800000000002</v>
      </c>
      <c r="C6662">
        <v>-6.9999900000000004E-2</v>
      </c>
      <c r="D6662">
        <f t="shared" si="954"/>
        <v>-0.68646451933499997</v>
      </c>
      <c r="E6662">
        <f t="shared" si="955"/>
        <v>-11.26654465141047</v>
      </c>
      <c r="F6662">
        <f t="shared" si="956"/>
        <v>52.111982130176457</v>
      </c>
      <c r="G6662">
        <f t="shared" si="957"/>
        <v>2715.6586815358305</v>
      </c>
      <c r="H6662">
        <f t="shared" si="958"/>
        <v>2476.494215392654</v>
      </c>
      <c r="I6662">
        <f t="shared" si="959"/>
        <v>3.2380000000000004</v>
      </c>
      <c r="J6662">
        <f t="shared" si="960"/>
        <v>0.63163757399925968</v>
      </c>
      <c r="K6662">
        <f t="shared" si="961"/>
        <v>1184.2457764969754</v>
      </c>
    </row>
    <row r="6663" spans="1:11">
      <c r="A6663">
        <v>16.608699999999999</v>
      </c>
      <c r="B6663">
        <f t="shared" si="953"/>
        <v>16.436199999999999</v>
      </c>
      <c r="C6663">
        <v>0.02</v>
      </c>
      <c r="D6663">
        <f t="shared" si="954"/>
        <v>0.196133</v>
      </c>
      <c r="E6663">
        <f t="shared" si="955"/>
        <v>-10.38394713207547</v>
      </c>
      <c r="F6663">
        <f t="shared" si="956"/>
        <v>52.087060657059496</v>
      </c>
      <c r="G6663">
        <f t="shared" si="957"/>
        <v>2713.061887892195</v>
      </c>
      <c r="H6663">
        <f t="shared" si="958"/>
        <v>2476.6192243382307</v>
      </c>
      <c r="I6663">
        <f t="shared" si="959"/>
        <v>3.2380000000000004</v>
      </c>
      <c r="J6663">
        <f t="shared" si="960"/>
        <v>3.4867588701214092</v>
      </c>
      <c r="K6663">
        <f t="shared" si="961"/>
        <v>-338.35641950830654</v>
      </c>
    </row>
    <row r="6664" spans="1:11">
      <c r="A6664">
        <v>16.6112</v>
      </c>
      <c r="B6664">
        <f t="shared" si="953"/>
        <v>16.438700000000001</v>
      </c>
      <c r="C6664">
        <v>0.02</v>
      </c>
      <c r="D6664">
        <f t="shared" si="954"/>
        <v>0.196133</v>
      </c>
      <c r="E6664">
        <f t="shared" si="955"/>
        <v>-10.38394713207547</v>
      </c>
      <c r="F6664">
        <f t="shared" si="956"/>
        <v>52.061100789229293</v>
      </c>
      <c r="G6664">
        <f t="shared" si="957"/>
        <v>2710.3582153862908</v>
      </c>
      <c r="H6664">
        <f t="shared" si="958"/>
        <v>2476.7493770902038</v>
      </c>
      <c r="I6664">
        <f t="shared" si="959"/>
        <v>3.2380000000000004</v>
      </c>
      <c r="J6664">
        <f t="shared" si="960"/>
        <v>3.4839170590184754</v>
      </c>
      <c r="K6664">
        <f t="shared" si="961"/>
        <v>-338.35641950830654</v>
      </c>
    </row>
    <row r="6665" spans="1:11">
      <c r="A6665">
        <v>16.613800000000001</v>
      </c>
      <c r="B6665">
        <f t="shared" si="953"/>
        <v>16.441300000000002</v>
      </c>
      <c r="C6665">
        <v>-6.9999900000000004E-2</v>
      </c>
      <c r="D6665">
        <f t="shared" si="954"/>
        <v>-0.68646451933499997</v>
      </c>
      <c r="E6665">
        <f t="shared" si="955"/>
        <v>-11.26654465141047</v>
      </c>
      <c r="F6665">
        <f t="shared" si="956"/>
        <v>52.031807773135611</v>
      </c>
      <c r="G6665">
        <f t="shared" si="957"/>
        <v>2707.3090201405353</v>
      </c>
      <c r="H6665">
        <f t="shared" si="958"/>
        <v>2476.8846597904139</v>
      </c>
      <c r="I6665">
        <f t="shared" si="959"/>
        <v>3.2380000000000004</v>
      </c>
      <c r="J6665">
        <f t="shared" si="960"/>
        <v>0.62286130379380023</v>
      </c>
      <c r="K6665">
        <f t="shared" si="961"/>
        <v>1184.2457764969754</v>
      </c>
    </row>
    <row r="6666" spans="1:11">
      <c r="A6666">
        <v>16.616199999999999</v>
      </c>
      <c r="B6666">
        <f t="shared" si="953"/>
        <v>16.4437</v>
      </c>
      <c r="C6666">
        <v>0.11</v>
      </c>
      <c r="D6666">
        <f t="shared" si="954"/>
        <v>1.0787315</v>
      </c>
      <c r="E6666">
        <f t="shared" si="955"/>
        <v>-9.5013486320754694</v>
      </c>
      <c r="F6666">
        <f t="shared" si="956"/>
        <v>52.009004536418651</v>
      </c>
      <c r="G6666">
        <f t="shared" si="957"/>
        <v>2704.936552869216</v>
      </c>
      <c r="H6666">
        <f t="shared" si="958"/>
        <v>2477.0094814013014</v>
      </c>
      <c r="I6666">
        <f t="shared" si="959"/>
        <v>3.2380000000000004</v>
      </c>
      <c r="J6666">
        <f t="shared" si="960"/>
        <v>6.3360723307837983</v>
      </c>
      <c r="K6666">
        <f t="shared" si="961"/>
        <v>-1860.9603072956861</v>
      </c>
    </row>
    <row r="6667" spans="1:11">
      <c r="A6667">
        <v>16.6187</v>
      </c>
      <c r="B6667">
        <f t="shared" si="953"/>
        <v>16.446200000000001</v>
      </c>
      <c r="C6667">
        <v>-6.9999900000000004E-2</v>
      </c>
      <c r="D6667">
        <f t="shared" si="954"/>
        <v>-0.68646451933499997</v>
      </c>
      <c r="E6667">
        <f t="shared" si="955"/>
        <v>-11.26654465141047</v>
      </c>
      <c r="F6667">
        <f t="shared" si="956"/>
        <v>51.980838174790108</v>
      </c>
      <c r="G6667">
        <f t="shared" si="957"/>
        <v>2702.0075373537165</v>
      </c>
      <c r="H6667">
        <f t="shared" si="958"/>
        <v>2477.1394334967385</v>
      </c>
      <c r="I6667">
        <f t="shared" si="959"/>
        <v>3.2380000000000004</v>
      </c>
      <c r="J6667">
        <f t="shared" si="960"/>
        <v>0.61728895262601124</v>
      </c>
      <c r="K6667">
        <f t="shared" si="961"/>
        <v>1184.2457764969754</v>
      </c>
    </row>
    <row r="6668" spans="1:11">
      <c r="A6668">
        <v>16.621300000000002</v>
      </c>
      <c r="B6668">
        <f t="shared" si="953"/>
        <v>16.448800000000002</v>
      </c>
      <c r="C6668">
        <v>0.02</v>
      </c>
      <c r="D6668">
        <f t="shared" si="954"/>
        <v>0.196133</v>
      </c>
      <c r="E6668">
        <f t="shared" si="955"/>
        <v>-10.38394713207547</v>
      </c>
      <c r="F6668">
        <f t="shared" si="956"/>
        <v>51.9538399122467</v>
      </c>
      <c r="G6668">
        <f t="shared" si="957"/>
        <v>2699.2014816273581</v>
      </c>
      <c r="H6668">
        <f t="shared" si="958"/>
        <v>2477.2745134805104</v>
      </c>
      <c r="I6668">
        <f t="shared" si="959"/>
        <v>3.2380000000000004</v>
      </c>
      <c r="J6668">
        <f t="shared" si="960"/>
        <v>3.4721902948488603</v>
      </c>
      <c r="K6668">
        <f t="shared" si="961"/>
        <v>-338.35641950830654</v>
      </c>
    </row>
    <row r="6669" spans="1:11">
      <c r="A6669">
        <v>16.623799999999999</v>
      </c>
      <c r="B6669">
        <f t="shared" si="953"/>
        <v>16.4513</v>
      </c>
      <c r="C6669">
        <v>0.11</v>
      </c>
      <c r="D6669">
        <f t="shared" si="954"/>
        <v>1.0787315</v>
      </c>
      <c r="E6669">
        <f t="shared" si="955"/>
        <v>-9.5013486320754694</v>
      </c>
      <c r="F6669">
        <f t="shared" si="956"/>
        <v>51.93008654066653</v>
      </c>
      <c r="G6669">
        <f t="shared" si="957"/>
        <v>2696.7338881211149</v>
      </c>
      <c r="H6669">
        <f t="shared" si="958"/>
        <v>2477.4043386968619</v>
      </c>
      <c r="I6669">
        <f t="shared" si="959"/>
        <v>3.2380000000000004</v>
      </c>
      <c r="J6669">
        <f t="shared" si="960"/>
        <v>6.3274505677174906</v>
      </c>
      <c r="K6669">
        <f t="shared" si="961"/>
        <v>-1860.9603072956861</v>
      </c>
    </row>
    <row r="6670" spans="1:11">
      <c r="A6670">
        <v>16.626200000000001</v>
      </c>
      <c r="B6670">
        <f t="shared" si="953"/>
        <v>16.453700000000001</v>
      </c>
      <c r="C6670">
        <v>0.02</v>
      </c>
      <c r="D6670">
        <f t="shared" si="954"/>
        <v>0.196133</v>
      </c>
      <c r="E6670">
        <f t="shared" si="955"/>
        <v>-10.38394713207547</v>
      </c>
      <c r="F6670">
        <f t="shared" si="956"/>
        <v>51.905165067549532</v>
      </c>
      <c r="G6670">
        <f t="shared" si="957"/>
        <v>2694.1461606895641</v>
      </c>
      <c r="H6670">
        <f t="shared" si="958"/>
        <v>2477.5289110930244</v>
      </c>
      <c r="I6670">
        <f t="shared" si="959"/>
        <v>3.2380000000000004</v>
      </c>
      <c r="J6670">
        <f t="shared" si="960"/>
        <v>3.4668766826644912</v>
      </c>
      <c r="K6670">
        <f t="shared" si="961"/>
        <v>-338.35641950830654</v>
      </c>
    </row>
    <row r="6671" spans="1:11">
      <c r="A6671">
        <v>16.628699999999998</v>
      </c>
      <c r="B6671">
        <f t="shared" si="953"/>
        <v>16.456199999999999</v>
      </c>
      <c r="C6671">
        <v>0.11</v>
      </c>
      <c r="D6671">
        <f t="shared" si="954"/>
        <v>1.0787315</v>
      </c>
      <c r="E6671">
        <f t="shared" si="955"/>
        <v>-9.5013486320754694</v>
      </c>
      <c r="F6671">
        <f t="shared" si="956"/>
        <v>51.881411695969362</v>
      </c>
      <c r="G6671">
        <f t="shared" si="957"/>
        <v>2691.6808795666666</v>
      </c>
      <c r="H6671">
        <f t="shared" si="958"/>
        <v>2477.6586146222644</v>
      </c>
      <c r="I6671">
        <f t="shared" si="959"/>
        <v>3.2380000000000004</v>
      </c>
      <c r="J6671">
        <f t="shared" si="960"/>
        <v>6.3221393860629478</v>
      </c>
      <c r="K6671">
        <f t="shared" si="961"/>
        <v>-1860.9603072956861</v>
      </c>
    </row>
    <row r="6672" spans="1:11">
      <c r="A6672">
        <v>16.6313</v>
      </c>
      <c r="B6672">
        <f t="shared" si="953"/>
        <v>16.4588</v>
      </c>
      <c r="C6672">
        <v>0.02</v>
      </c>
      <c r="D6672">
        <f t="shared" si="954"/>
        <v>0.196133</v>
      </c>
      <c r="E6672">
        <f t="shared" si="955"/>
        <v>-10.38394713207547</v>
      </c>
      <c r="F6672">
        <f t="shared" si="956"/>
        <v>51.854413433425954</v>
      </c>
      <c r="G6672">
        <f t="shared" si="957"/>
        <v>2688.8801925246662</v>
      </c>
      <c r="H6672">
        <f t="shared" si="958"/>
        <v>2477.7934360971913</v>
      </c>
      <c r="I6672">
        <f t="shared" si="959"/>
        <v>3.2380000000000004</v>
      </c>
      <c r="J6672">
        <f t="shared" si="960"/>
        <v>3.4613416606653313</v>
      </c>
      <c r="K6672">
        <f t="shared" si="961"/>
        <v>-338.35641950830654</v>
      </c>
    </row>
    <row r="6673" spans="1:11">
      <c r="A6673">
        <v>16.633800000000001</v>
      </c>
      <c r="B6673">
        <f t="shared" si="953"/>
        <v>16.461300000000001</v>
      </c>
      <c r="C6673">
        <v>-6.9999900000000004E-2</v>
      </c>
      <c r="D6673">
        <f t="shared" si="954"/>
        <v>-0.68646451933499997</v>
      </c>
      <c r="E6673">
        <f t="shared" si="955"/>
        <v>-11.26654465141047</v>
      </c>
      <c r="F6673">
        <f t="shared" si="956"/>
        <v>51.826247071797411</v>
      </c>
      <c r="G6673">
        <f t="shared" si="957"/>
        <v>2685.9598855469899</v>
      </c>
      <c r="H6673">
        <f t="shared" si="958"/>
        <v>2477.9230017148707</v>
      </c>
      <c r="I6673">
        <f t="shared" si="959"/>
        <v>3.2380000000000004</v>
      </c>
      <c r="J6673">
        <f t="shared" si="960"/>
        <v>0.6004213789902324</v>
      </c>
      <c r="K6673">
        <f t="shared" si="961"/>
        <v>1184.2457764969754</v>
      </c>
    </row>
    <row r="6674" spans="1:11">
      <c r="A6674">
        <v>16.636199999999999</v>
      </c>
      <c r="B6674">
        <f t="shared" si="953"/>
        <v>16.463699999999999</v>
      </c>
      <c r="C6674">
        <v>-6.9999900000000004E-2</v>
      </c>
      <c r="D6674">
        <f t="shared" si="954"/>
        <v>-0.68646451933499997</v>
      </c>
      <c r="E6674">
        <f t="shared" si="955"/>
        <v>-11.26654465141047</v>
      </c>
      <c r="F6674">
        <f t="shared" si="956"/>
        <v>51.79920736463405</v>
      </c>
      <c r="G6674">
        <f t="shared" si="957"/>
        <v>2683.1578836043586</v>
      </c>
      <c r="H6674">
        <f t="shared" si="958"/>
        <v>2478.0473198125455</v>
      </c>
      <c r="I6674">
        <f t="shared" si="959"/>
        <v>3.2380000000000004</v>
      </c>
      <c r="J6674">
        <f t="shared" si="960"/>
        <v>0.5974762145098369</v>
      </c>
      <c r="K6674">
        <f t="shared" si="961"/>
        <v>1184.2457764969754</v>
      </c>
    </row>
    <row r="6675" spans="1:11">
      <c r="A6675">
        <v>16.6388</v>
      </c>
      <c r="B6675">
        <f t="shared" si="953"/>
        <v>16.4663</v>
      </c>
      <c r="C6675">
        <v>-0.16</v>
      </c>
      <c r="D6675">
        <f t="shared" si="954"/>
        <v>-1.569064</v>
      </c>
      <c r="E6675">
        <f t="shared" si="955"/>
        <v>-12.14914413207547</v>
      </c>
      <c r="F6675">
        <f t="shared" si="956"/>
        <v>51.767619589890643</v>
      </c>
      <c r="G6675">
        <f t="shared" si="957"/>
        <v>2679.8864380036293</v>
      </c>
      <c r="H6675">
        <f t="shared" si="958"/>
        <v>2478.1819156234792</v>
      </c>
      <c r="I6675">
        <f t="shared" si="959"/>
        <v>3.2380000000000004</v>
      </c>
      <c r="J6675">
        <f t="shared" si="960"/>
        <v>-2.2638194972820402</v>
      </c>
      <c r="K6675">
        <f t="shared" si="961"/>
        <v>2706.8513560664524</v>
      </c>
    </row>
    <row r="6676" spans="1:11">
      <c r="A6676">
        <v>16.641300000000001</v>
      </c>
      <c r="B6676">
        <f t="shared" ref="B6676:B6739" si="962">A6676-$B$15</f>
        <v>16.468800000000002</v>
      </c>
      <c r="C6676">
        <v>0.02</v>
      </c>
      <c r="D6676">
        <f t="shared" si="954"/>
        <v>0.196133</v>
      </c>
      <c r="E6676">
        <f t="shared" si="955"/>
        <v>-10.38394713207547</v>
      </c>
      <c r="F6676">
        <f t="shared" si="956"/>
        <v>51.74165972206044</v>
      </c>
      <c r="G6676">
        <f t="shared" si="957"/>
        <v>2677.1993507934917</v>
      </c>
      <c r="H6676">
        <f t="shared" si="958"/>
        <v>2478.3112697727843</v>
      </c>
      <c r="I6676">
        <f t="shared" si="959"/>
        <v>3.2380000000000004</v>
      </c>
      <c r="J6676">
        <f t="shared" si="960"/>
        <v>3.4490640103024366</v>
      </c>
      <c r="K6676">
        <f t="shared" si="961"/>
        <v>-338.35641950830654</v>
      </c>
    </row>
    <row r="6677" spans="1:11">
      <c r="A6677">
        <v>16.643699999999999</v>
      </c>
      <c r="B6677">
        <f t="shared" si="962"/>
        <v>16.4712</v>
      </c>
      <c r="C6677">
        <v>0.02</v>
      </c>
      <c r="D6677">
        <f t="shared" si="954"/>
        <v>0.196133</v>
      </c>
      <c r="E6677">
        <f t="shared" si="955"/>
        <v>-10.38394713207547</v>
      </c>
      <c r="F6677">
        <f t="shared" si="956"/>
        <v>51.716738248943479</v>
      </c>
      <c r="G6677">
        <f t="shared" si="957"/>
        <v>2674.6210151097334</v>
      </c>
      <c r="H6677">
        <f t="shared" si="958"/>
        <v>2478.4353899445819</v>
      </c>
      <c r="I6677">
        <f t="shared" si="959"/>
        <v>3.2380000000000004</v>
      </c>
      <c r="J6677">
        <f t="shared" si="960"/>
        <v>3.4463539398493053</v>
      </c>
      <c r="K6677">
        <f t="shared" si="961"/>
        <v>-338.35641950830654</v>
      </c>
    </row>
    <row r="6678" spans="1:11">
      <c r="A6678">
        <v>16.6462</v>
      </c>
      <c r="B6678">
        <f t="shared" si="962"/>
        <v>16.473700000000001</v>
      </c>
      <c r="C6678">
        <v>0.02</v>
      </c>
      <c r="D6678">
        <f t="shared" si="954"/>
        <v>0.196133</v>
      </c>
      <c r="E6678">
        <f t="shared" si="955"/>
        <v>-10.38394713207547</v>
      </c>
      <c r="F6678">
        <f t="shared" si="956"/>
        <v>51.690778381113276</v>
      </c>
      <c r="G6678">
        <f t="shared" si="957"/>
        <v>2671.9365696453674</v>
      </c>
      <c r="H6678">
        <f t="shared" si="958"/>
        <v>2478.5646168905346</v>
      </c>
      <c r="I6678">
        <f t="shared" si="959"/>
        <v>3.2380000000000004</v>
      </c>
      <c r="J6678">
        <f t="shared" si="960"/>
        <v>3.4435323381541312</v>
      </c>
      <c r="K6678">
        <f t="shared" si="961"/>
        <v>-338.35641950830654</v>
      </c>
    </row>
    <row r="6679" spans="1:11">
      <c r="A6679">
        <v>16.648800000000001</v>
      </c>
      <c r="B6679">
        <f t="shared" si="962"/>
        <v>16.476300000000002</v>
      </c>
      <c r="C6679">
        <v>-6.9999900000000004E-2</v>
      </c>
      <c r="D6679">
        <f t="shared" si="954"/>
        <v>-0.68646451933499997</v>
      </c>
      <c r="E6679">
        <f t="shared" si="955"/>
        <v>-11.26654465141047</v>
      </c>
      <c r="F6679">
        <f t="shared" si="956"/>
        <v>51.661485365019594</v>
      </c>
      <c r="G6679">
        <f t="shared" si="957"/>
        <v>2668.9090701201335</v>
      </c>
      <c r="H6679">
        <f t="shared" si="958"/>
        <v>2478.6989367524839</v>
      </c>
      <c r="I6679">
        <f t="shared" si="959"/>
        <v>3.2380000000000004</v>
      </c>
      <c r="J6679">
        <f t="shared" si="960"/>
        <v>0.58249938714828442</v>
      </c>
      <c r="K6679">
        <f t="shared" si="961"/>
        <v>1184.2457764969754</v>
      </c>
    </row>
    <row r="6680" spans="1:11">
      <c r="A6680">
        <v>16.651299999999999</v>
      </c>
      <c r="B6680">
        <f t="shared" si="962"/>
        <v>16.4788</v>
      </c>
      <c r="C6680">
        <v>-6.9999900000000004E-2</v>
      </c>
      <c r="D6680">
        <f t="shared" si="954"/>
        <v>-0.68646451933499997</v>
      </c>
      <c r="E6680">
        <f t="shared" si="955"/>
        <v>-11.26654465141047</v>
      </c>
      <c r="F6680">
        <f t="shared" si="956"/>
        <v>51.633319003391094</v>
      </c>
      <c r="G6680">
        <f t="shared" si="957"/>
        <v>2665.9996313059478</v>
      </c>
      <c r="H6680">
        <f t="shared" si="958"/>
        <v>2478.8280200499921</v>
      </c>
      <c r="I6680">
        <f t="shared" si="959"/>
        <v>3.2380000000000004</v>
      </c>
      <c r="J6680">
        <f t="shared" si="960"/>
        <v>0.57944129652991094</v>
      </c>
      <c r="K6680">
        <f t="shared" si="961"/>
        <v>1184.2457764969754</v>
      </c>
    </row>
    <row r="6681" spans="1:11">
      <c r="A6681">
        <v>16.653700000000001</v>
      </c>
      <c r="B6681">
        <f t="shared" si="962"/>
        <v>16.481200000000001</v>
      </c>
      <c r="C6681">
        <v>0.02</v>
      </c>
      <c r="D6681">
        <f t="shared" si="954"/>
        <v>0.196133</v>
      </c>
      <c r="E6681">
        <f t="shared" si="955"/>
        <v>-10.38394713207547</v>
      </c>
      <c r="F6681">
        <f t="shared" si="956"/>
        <v>51.608397530274097</v>
      </c>
      <c r="G6681">
        <f t="shared" si="957"/>
        <v>2663.4266956428014</v>
      </c>
      <c r="H6681">
        <f t="shared" si="958"/>
        <v>2478.9518802040648</v>
      </c>
      <c r="I6681">
        <f t="shared" si="959"/>
        <v>3.2380000000000004</v>
      </c>
      <c r="J6681">
        <f t="shared" si="960"/>
        <v>3.4345876696070907</v>
      </c>
      <c r="K6681">
        <f t="shared" si="961"/>
        <v>-338.35641950830654</v>
      </c>
    </row>
    <row r="6682" spans="1:11">
      <c r="A6682">
        <v>16.656300000000002</v>
      </c>
      <c r="B6682">
        <f t="shared" si="962"/>
        <v>16.483800000000002</v>
      </c>
      <c r="C6682">
        <v>-6.9999900000000004E-2</v>
      </c>
      <c r="D6682">
        <f t="shared" si="954"/>
        <v>-0.68646451933499997</v>
      </c>
      <c r="E6682">
        <f t="shared" si="955"/>
        <v>-11.26654465141047</v>
      </c>
      <c r="F6682">
        <f t="shared" si="956"/>
        <v>51.579104514180415</v>
      </c>
      <c r="G6682">
        <f t="shared" si="957"/>
        <v>2660.4040224847463</v>
      </c>
      <c r="H6682">
        <f t="shared" si="958"/>
        <v>2479.0859858758017</v>
      </c>
      <c r="I6682">
        <f t="shared" si="959"/>
        <v>3.2380000000000004</v>
      </c>
      <c r="J6682">
        <f t="shared" si="960"/>
        <v>0.57355979156174675</v>
      </c>
      <c r="K6682">
        <f t="shared" si="961"/>
        <v>1184.2457764969754</v>
      </c>
    </row>
    <row r="6683" spans="1:11">
      <c r="A6683">
        <v>16.658799999999999</v>
      </c>
      <c r="B6683">
        <f t="shared" si="962"/>
        <v>16.4863</v>
      </c>
      <c r="C6683">
        <v>-6.9999900000000004E-2</v>
      </c>
      <c r="D6683">
        <f t="shared" si="954"/>
        <v>-0.68646451933499997</v>
      </c>
      <c r="E6683">
        <f t="shared" si="955"/>
        <v>-11.26654465141047</v>
      </c>
      <c r="F6683">
        <f t="shared" si="956"/>
        <v>51.550938152551915</v>
      </c>
      <c r="G6683">
        <f t="shared" si="957"/>
        <v>2657.4992244082327</v>
      </c>
      <c r="H6683">
        <f t="shared" si="958"/>
        <v>2479.2148632211829</v>
      </c>
      <c r="I6683">
        <f t="shared" si="959"/>
        <v>3.2380000000000004</v>
      </c>
      <c r="J6683">
        <f t="shared" si="960"/>
        <v>0.57050657879001143</v>
      </c>
      <c r="K6683">
        <f t="shared" si="961"/>
        <v>1184.2457764969754</v>
      </c>
    </row>
    <row r="6684" spans="1:11">
      <c r="A6684">
        <v>16.661200000000001</v>
      </c>
      <c r="B6684">
        <f t="shared" si="962"/>
        <v>16.488700000000001</v>
      </c>
      <c r="C6684">
        <v>0.02</v>
      </c>
      <c r="D6684">
        <f t="shared" si="954"/>
        <v>0.196133</v>
      </c>
      <c r="E6684">
        <f t="shared" si="955"/>
        <v>-10.38394713207547</v>
      </c>
      <c r="F6684">
        <f t="shared" si="956"/>
        <v>51.526016679434917</v>
      </c>
      <c r="G6684">
        <f t="shared" si="957"/>
        <v>2654.9303948494053</v>
      </c>
      <c r="H6684">
        <f t="shared" si="958"/>
        <v>2479.3385256612137</v>
      </c>
      <c r="I6684">
        <f t="shared" si="959"/>
        <v>3.2380000000000004</v>
      </c>
      <c r="J6684">
        <f t="shared" si="960"/>
        <v>3.4256572677644819</v>
      </c>
      <c r="K6684">
        <f t="shared" si="961"/>
        <v>-338.35641950830654</v>
      </c>
    </row>
    <row r="6685" spans="1:11">
      <c r="A6685">
        <v>16.663699999999999</v>
      </c>
      <c r="B6685">
        <f t="shared" si="962"/>
        <v>16.491199999999999</v>
      </c>
      <c r="C6685">
        <v>0.02</v>
      </c>
      <c r="D6685">
        <f t="shared" si="954"/>
        <v>0.196133</v>
      </c>
      <c r="E6685">
        <f t="shared" si="955"/>
        <v>-10.38394713207547</v>
      </c>
      <c r="F6685">
        <f t="shared" si="956"/>
        <v>51.50005681160475</v>
      </c>
      <c r="G6685">
        <f t="shared" si="957"/>
        <v>2652.255851598517</v>
      </c>
      <c r="H6685">
        <f t="shared" si="958"/>
        <v>2479.4672758032425</v>
      </c>
      <c r="I6685">
        <f t="shared" si="959"/>
        <v>3.2380000000000004</v>
      </c>
      <c r="J6685">
        <f t="shared" si="960"/>
        <v>3.4228460742160571</v>
      </c>
      <c r="K6685">
        <f t="shared" si="961"/>
        <v>-338.35641950830654</v>
      </c>
    </row>
    <row r="6686" spans="1:11">
      <c r="A6686">
        <v>16.6663</v>
      </c>
      <c r="B6686">
        <f t="shared" si="962"/>
        <v>16.4938</v>
      </c>
      <c r="C6686">
        <v>0.11</v>
      </c>
      <c r="D6686">
        <f t="shared" si="954"/>
        <v>1.0787315</v>
      </c>
      <c r="E6686">
        <f t="shared" si="955"/>
        <v>-9.5013486320754694</v>
      </c>
      <c r="F6686">
        <f t="shared" si="956"/>
        <v>51.475353305161342</v>
      </c>
      <c r="G6686">
        <f t="shared" si="957"/>
        <v>2649.7119978911846</v>
      </c>
      <c r="H6686">
        <f t="shared" si="958"/>
        <v>2479.6011117218359</v>
      </c>
      <c r="I6686">
        <f t="shared" si="959"/>
        <v>3.2380000000000004</v>
      </c>
      <c r="J6686">
        <f t="shared" si="960"/>
        <v>6.2780261905251589</v>
      </c>
      <c r="K6686">
        <f t="shared" si="961"/>
        <v>-1860.9603072956861</v>
      </c>
    </row>
    <row r="6687" spans="1:11">
      <c r="A6687">
        <v>16.668800000000001</v>
      </c>
      <c r="B6687">
        <f t="shared" si="962"/>
        <v>16.496300000000002</v>
      </c>
      <c r="C6687">
        <v>0.02</v>
      </c>
      <c r="D6687">
        <f t="shared" si="954"/>
        <v>0.196133</v>
      </c>
      <c r="E6687">
        <f t="shared" si="955"/>
        <v>-10.38394713207547</v>
      </c>
      <c r="F6687">
        <f t="shared" si="956"/>
        <v>51.449393437331139</v>
      </c>
      <c r="G6687">
        <f t="shared" si="957"/>
        <v>2647.0400850692927</v>
      </c>
      <c r="H6687">
        <f t="shared" si="958"/>
        <v>2479.7297352054293</v>
      </c>
      <c r="I6687">
        <f t="shared" si="959"/>
        <v>3.2380000000000004</v>
      </c>
      <c r="J6687">
        <f t="shared" si="960"/>
        <v>3.4173638188021003</v>
      </c>
      <c r="K6687">
        <f t="shared" si="961"/>
        <v>-338.35641950830654</v>
      </c>
    </row>
    <row r="6688" spans="1:11">
      <c r="A6688">
        <v>16.671199999999999</v>
      </c>
      <c r="B6688">
        <f t="shared" si="962"/>
        <v>16.498699999999999</v>
      </c>
      <c r="C6688">
        <v>0.11</v>
      </c>
      <c r="D6688">
        <f t="shared" si="954"/>
        <v>1.0787315</v>
      </c>
      <c r="E6688">
        <f t="shared" si="955"/>
        <v>-9.5013486320754694</v>
      </c>
      <c r="F6688">
        <f t="shared" si="956"/>
        <v>51.426590200614179</v>
      </c>
      <c r="G6688">
        <f t="shared" si="957"/>
        <v>2644.6941796619062</v>
      </c>
      <c r="H6688">
        <f t="shared" si="958"/>
        <v>2479.8531590219109</v>
      </c>
      <c r="I6688">
        <f t="shared" si="959"/>
        <v>3.2380000000000004</v>
      </c>
      <c r="J6688">
        <f t="shared" si="960"/>
        <v>6.2727519971732173</v>
      </c>
      <c r="K6688">
        <f t="shared" si="961"/>
        <v>-1860.9603072956861</v>
      </c>
    </row>
    <row r="6689" spans="1:11">
      <c r="A6689">
        <v>16.6737</v>
      </c>
      <c r="B6689">
        <f t="shared" si="962"/>
        <v>16.501200000000001</v>
      </c>
      <c r="C6689">
        <v>-6.9999900000000004E-2</v>
      </c>
      <c r="D6689">
        <f t="shared" si="954"/>
        <v>-0.68646451933499997</v>
      </c>
      <c r="E6689">
        <f t="shared" si="955"/>
        <v>-11.26654465141047</v>
      </c>
      <c r="F6689">
        <f t="shared" si="956"/>
        <v>51.398423838985636</v>
      </c>
      <c r="G6689">
        <f t="shared" si="957"/>
        <v>2641.797973132007</v>
      </c>
      <c r="H6689">
        <f t="shared" si="958"/>
        <v>2479.9816550815085</v>
      </c>
      <c r="I6689">
        <f t="shared" si="959"/>
        <v>3.2380000000000004</v>
      </c>
      <c r="J6689">
        <f t="shared" si="960"/>
        <v>0.55400310430880451</v>
      </c>
      <c r="K6689">
        <f t="shared" si="961"/>
        <v>1184.2457764969754</v>
      </c>
    </row>
    <row r="6690" spans="1:11">
      <c r="A6690">
        <v>16.676300000000001</v>
      </c>
      <c r="B6690">
        <f t="shared" si="962"/>
        <v>16.503800000000002</v>
      </c>
      <c r="C6690">
        <v>0.02</v>
      </c>
      <c r="D6690">
        <f t="shared" si="954"/>
        <v>0.196133</v>
      </c>
      <c r="E6690">
        <f t="shared" si="955"/>
        <v>-10.38394713207547</v>
      </c>
      <c r="F6690">
        <f t="shared" si="956"/>
        <v>51.371425576442228</v>
      </c>
      <c r="G6690">
        <f t="shared" si="957"/>
        <v>2639.0233657559425</v>
      </c>
      <c r="H6690">
        <f t="shared" si="958"/>
        <v>2480.1152207880073</v>
      </c>
      <c r="I6690">
        <f t="shared" si="959"/>
        <v>3.2380000000000004</v>
      </c>
      <c r="J6690">
        <f t="shared" si="960"/>
        <v>3.4089375016708532</v>
      </c>
      <c r="K6690">
        <f t="shared" si="961"/>
        <v>-338.35641950830654</v>
      </c>
    </row>
    <row r="6691" spans="1:11">
      <c r="A6691">
        <v>16.678699999999999</v>
      </c>
      <c r="B6691">
        <f t="shared" si="962"/>
        <v>16.5062</v>
      </c>
      <c r="C6691">
        <v>0.02</v>
      </c>
      <c r="D6691">
        <f t="shared" si="954"/>
        <v>0.196133</v>
      </c>
      <c r="E6691">
        <f t="shared" si="955"/>
        <v>-10.38394713207547</v>
      </c>
      <c r="F6691">
        <f t="shared" si="956"/>
        <v>51.346504103325266</v>
      </c>
      <c r="G6691">
        <f t="shared" si="957"/>
        <v>2636.4634836327982</v>
      </c>
      <c r="H6691">
        <f t="shared" si="958"/>
        <v>2480.2384523978553</v>
      </c>
      <c r="I6691">
        <f t="shared" si="959"/>
        <v>3.2380000000000004</v>
      </c>
      <c r="J6691">
        <f t="shared" si="960"/>
        <v>3.4062468276251372</v>
      </c>
      <c r="K6691">
        <f t="shared" si="961"/>
        <v>-338.35641950830654</v>
      </c>
    </row>
    <row r="6692" spans="1:11">
      <c r="A6692">
        <v>16.6812</v>
      </c>
      <c r="B6692">
        <f t="shared" si="962"/>
        <v>16.508700000000001</v>
      </c>
      <c r="C6692">
        <v>0.02</v>
      </c>
      <c r="D6692">
        <f t="shared" si="954"/>
        <v>0.196133</v>
      </c>
      <c r="E6692">
        <f t="shared" si="955"/>
        <v>-10.38394713207547</v>
      </c>
      <c r="F6692">
        <f t="shared" si="956"/>
        <v>51.320544235495063</v>
      </c>
      <c r="G6692">
        <f t="shared" si="957"/>
        <v>2633.7982606274054</v>
      </c>
      <c r="H6692">
        <f t="shared" si="958"/>
        <v>2480.3667537584442</v>
      </c>
      <c r="I6692">
        <f t="shared" si="959"/>
        <v>3.2380000000000004</v>
      </c>
      <c r="J6692">
        <f t="shared" si="960"/>
        <v>3.4034454305210207</v>
      </c>
      <c r="K6692">
        <f t="shared" si="961"/>
        <v>-338.35641950830654</v>
      </c>
    </row>
    <row r="6693" spans="1:11">
      <c r="A6693">
        <v>16.683800000000002</v>
      </c>
      <c r="B6693">
        <f t="shared" si="962"/>
        <v>16.511300000000002</v>
      </c>
      <c r="C6693">
        <v>0.02</v>
      </c>
      <c r="D6693">
        <f t="shared" si="954"/>
        <v>0.196133</v>
      </c>
      <c r="E6693">
        <f t="shared" si="955"/>
        <v>-10.38394713207547</v>
      </c>
      <c r="F6693">
        <f t="shared" si="956"/>
        <v>51.293545972951655</v>
      </c>
      <c r="G6693">
        <f t="shared" si="957"/>
        <v>2631.027858479305</v>
      </c>
      <c r="H6693">
        <f t="shared" si="958"/>
        <v>2480.5001169779739</v>
      </c>
      <c r="I6693">
        <f t="shared" si="959"/>
        <v>3.2380000000000004</v>
      </c>
      <c r="J6693">
        <f t="shared" si="960"/>
        <v>3.4005334803617941</v>
      </c>
      <c r="K6693">
        <f t="shared" si="961"/>
        <v>-338.35641950830654</v>
      </c>
    </row>
    <row r="6694" spans="1:11">
      <c r="A6694">
        <v>16.686299999999999</v>
      </c>
      <c r="B6694">
        <f t="shared" si="962"/>
        <v>16.5138</v>
      </c>
      <c r="C6694">
        <v>-6.9999900000000004E-2</v>
      </c>
      <c r="D6694">
        <f t="shared" si="954"/>
        <v>-0.68646451933499997</v>
      </c>
      <c r="E6694">
        <f t="shared" si="955"/>
        <v>-11.26654465141047</v>
      </c>
      <c r="F6694">
        <f t="shared" si="956"/>
        <v>51.265379611323155</v>
      </c>
      <c r="G6694">
        <f t="shared" si="957"/>
        <v>2628.1391466930677</v>
      </c>
      <c r="H6694">
        <f t="shared" si="958"/>
        <v>2480.6282804270022</v>
      </c>
      <c r="I6694">
        <f t="shared" si="959"/>
        <v>3.2380000000000004</v>
      </c>
      <c r="J6694">
        <f t="shared" si="960"/>
        <v>0.53964640816958731</v>
      </c>
      <c r="K6694">
        <f t="shared" si="961"/>
        <v>1184.2457764969754</v>
      </c>
    </row>
    <row r="6695" spans="1:11">
      <c r="A6695">
        <v>16.688700000000001</v>
      </c>
      <c r="B6695">
        <f t="shared" si="962"/>
        <v>16.516200000000001</v>
      </c>
      <c r="C6695">
        <v>0.02</v>
      </c>
      <c r="D6695">
        <f t="shared" si="954"/>
        <v>0.196133</v>
      </c>
      <c r="E6695">
        <f t="shared" si="955"/>
        <v>-10.38394713207547</v>
      </c>
      <c r="F6695">
        <f t="shared" si="956"/>
        <v>51.240458138206158</v>
      </c>
      <c r="G6695">
        <f t="shared" si="957"/>
        <v>2625.5845502132579</v>
      </c>
      <c r="H6695">
        <f t="shared" si="958"/>
        <v>2480.7512575265341</v>
      </c>
      <c r="I6695">
        <f t="shared" si="959"/>
        <v>3.2380000000000004</v>
      </c>
      <c r="J6695">
        <f t="shared" si="960"/>
        <v>3.3948120574330325</v>
      </c>
      <c r="K6695">
        <f t="shared" si="961"/>
        <v>-338.35641950830654</v>
      </c>
    </row>
    <row r="6696" spans="1:11">
      <c r="A6696">
        <v>16.691199999999998</v>
      </c>
      <c r="B6696">
        <f t="shared" si="962"/>
        <v>16.518699999999999</v>
      </c>
      <c r="C6696">
        <v>-6.9999900000000004E-2</v>
      </c>
      <c r="D6696">
        <f t="shared" si="954"/>
        <v>-0.68646451933499997</v>
      </c>
      <c r="E6696">
        <f t="shared" si="955"/>
        <v>-11.26654465141047</v>
      </c>
      <c r="F6696">
        <f t="shared" si="956"/>
        <v>51.212291776577658</v>
      </c>
      <c r="G6696">
        <f t="shared" si="957"/>
        <v>2622.6988290093236</v>
      </c>
      <c r="H6696">
        <f t="shared" si="958"/>
        <v>2480.8792882559756</v>
      </c>
      <c r="I6696">
        <f t="shared" si="959"/>
        <v>3.2380000000000004</v>
      </c>
      <c r="J6696">
        <f t="shared" si="960"/>
        <v>0.53392812862079264</v>
      </c>
      <c r="K6696">
        <f t="shared" si="961"/>
        <v>1184.2457764969754</v>
      </c>
    </row>
    <row r="6697" spans="1:11">
      <c r="A6697">
        <v>16.6938</v>
      </c>
      <c r="B6697">
        <f t="shared" si="962"/>
        <v>16.5213</v>
      </c>
      <c r="C6697">
        <v>0.11</v>
      </c>
      <c r="D6697">
        <f t="shared" si="954"/>
        <v>1.0787315</v>
      </c>
      <c r="E6697">
        <f t="shared" si="955"/>
        <v>-9.5013486320754694</v>
      </c>
      <c r="F6697">
        <f t="shared" si="956"/>
        <v>51.187588270134249</v>
      </c>
      <c r="G6697">
        <f t="shared" si="957"/>
        <v>2620.1691929127855</v>
      </c>
      <c r="H6697">
        <f t="shared" si="958"/>
        <v>2481.0123759854778</v>
      </c>
      <c r="I6697">
        <f t="shared" si="959"/>
        <v>3.2380000000000004</v>
      </c>
      <c r="J6697">
        <f t="shared" si="960"/>
        <v>6.2469739565670581</v>
      </c>
      <c r="K6697">
        <f t="shared" si="961"/>
        <v>-1860.9603072956861</v>
      </c>
    </row>
    <row r="6698" spans="1:11">
      <c r="A6698">
        <v>16.696300000000001</v>
      </c>
      <c r="B6698">
        <f t="shared" si="962"/>
        <v>16.523800000000001</v>
      </c>
      <c r="C6698">
        <v>0.02</v>
      </c>
      <c r="D6698">
        <f t="shared" si="954"/>
        <v>0.196133</v>
      </c>
      <c r="E6698">
        <f t="shared" si="955"/>
        <v>-10.38394713207547</v>
      </c>
      <c r="F6698">
        <f t="shared" si="956"/>
        <v>51.161628402304046</v>
      </c>
      <c r="G6698">
        <f t="shared" si="957"/>
        <v>2617.5122207754439</v>
      </c>
      <c r="H6698">
        <f t="shared" si="958"/>
        <v>2481.1402800564838</v>
      </c>
      <c r="I6698">
        <f t="shared" si="959"/>
        <v>3.2380000000000004</v>
      </c>
      <c r="J6698">
        <f t="shared" si="960"/>
        <v>3.3863272888921596</v>
      </c>
      <c r="K6698">
        <f t="shared" si="961"/>
        <v>-338.35641950830654</v>
      </c>
    </row>
    <row r="6699" spans="1:11">
      <c r="A6699">
        <v>16.698699999999999</v>
      </c>
      <c r="B6699">
        <f t="shared" si="962"/>
        <v>16.526199999999999</v>
      </c>
      <c r="C6699">
        <v>0.02</v>
      </c>
      <c r="D6699">
        <f t="shared" si="954"/>
        <v>0.196133</v>
      </c>
      <c r="E6699">
        <f t="shared" si="955"/>
        <v>-10.38394713207547</v>
      </c>
      <c r="F6699">
        <f t="shared" si="956"/>
        <v>51.136706929187085</v>
      </c>
      <c r="G6699">
        <f t="shared" si="957"/>
        <v>2614.9627955615706</v>
      </c>
      <c r="H6699">
        <f t="shared" si="958"/>
        <v>2481.2630081531138</v>
      </c>
      <c r="I6699">
        <f t="shared" si="959"/>
        <v>3.2380000000000004</v>
      </c>
      <c r="J6699">
        <f t="shared" si="960"/>
        <v>3.3836476060300291</v>
      </c>
      <c r="K6699">
        <f t="shared" si="961"/>
        <v>-338.35641950830654</v>
      </c>
    </row>
    <row r="6700" spans="1:11">
      <c r="A6700">
        <v>16.7013</v>
      </c>
      <c r="B6700">
        <f t="shared" si="962"/>
        <v>16.5288</v>
      </c>
      <c r="C6700">
        <v>0.11</v>
      </c>
      <c r="D6700">
        <f t="shared" si="954"/>
        <v>1.0787315</v>
      </c>
      <c r="E6700">
        <f t="shared" si="955"/>
        <v>-9.5013486320754694</v>
      </c>
      <c r="F6700">
        <f t="shared" si="956"/>
        <v>51.112003422743676</v>
      </c>
      <c r="G6700">
        <f t="shared" si="957"/>
        <v>2612.4368938865614</v>
      </c>
      <c r="H6700">
        <f t="shared" si="958"/>
        <v>2481.3958993620131</v>
      </c>
      <c r="I6700">
        <f t="shared" si="959"/>
        <v>3.2380000000000004</v>
      </c>
      <c r="J6700">
        <f t="shared" si="960"/>
        <v>6.2388465915936964</v>
      </c>
      <c r="K6700">
        <f t="shared" si="961"/>
        <v>-1860.9603072956861</v>
      </c>
    </row>
    <row r="6701" spans="1:11">
      <c r="A6701">
        <v>16.703800000000001</v>
      </c>
      <c r="B6701">
        <f t="shared" si="962"/>
        <v>16.531300000000002</v>
      </c>
      <c r="C6701">
        <v>-6.9999900000000004E-2</v>
      </c>
      <c r="D6701">
        <f t="shared" si="954"/>
        <v>-0.68646451933499997</v>
      </c>
      <c r="E6701">
        <f t="shared" si="955"/>
        <v>-11.26654465141047</v>
      </c>
      <c r="F6701">
        <f t="shared" si="956"/>
        <v>51.083837061115133</v>
      </c>
      <c r="G6701">
        <f t="shared" si="957"/>
        <v>2609.5584088865598</v>
      </c>
      <c r="H6701">
        <f t="shared" si="958"/>
        <v>2481.5236089546661</v>
      </c>
      <c r="I6701">
        <f t="shared" si="959"/>
        <v>3.2380000000000004</v>
      </c>
      <c r="J6701">
        <f t="shared" si="960"/>
        <v>0.52011632570437571</v>
      </c>
      <c r="K6701">
        <f t="shared" si="961"/>
        <v>1184.2457764969754</v>
      </c>
    </row>
    <row r="6702" spans="1:11">
      <c r="A6702">
        <v>16.706199999999999</v>
      </c>
      <c r="B6702">
        <f t="shared" si="962"/>
        <v>16.5337</v>
      </c>
      <c r="C6702">
        <v>0.11</v>
      </c>
      <c r="D6702">
        <f t="shared" si="954"/>
        <v>1.0787315</v>
      </c>
      <c r="E6702">
        <f t="shared" si="955"/>
        <v>-9.5013486320754694</v>
      </c>
      <c r="F6702">
        <f t="shared" si="956"/>
        <v>51.061033824398173</v>
      </c>
      <c r="G6702">
        <f t="shared" si="957"/>
        <v>2607.2291752163342</v>
      </c>
      <c r="H6702">
        <f t="shared" si="958"/>
        <v>2481.6461554358443</v>
      </c>
      <c r="I6702">
        <f t="shared" si="959"/>
        <v>3.2380000000000004</v>
      </c>
      <c r="J6702">
        <f t="shared" si="960"/>
        <v>6.2333727952275728</v>
      </c>
      <c r="K6702">
        <f t="shared" si="961"/>
        <v>-1860.9603072956861</v>
      </c>
    </row>
    <row r="6703" spans="1:11">
      <c r="A6703">
        <v>16.7087</v>
      </c>
      <c r="B6703">
        <f t="shared" si="962"/>
        <v>16.536200000000001</v>
      </c>
      <c r="C6703">
        <v>-6.9999900000000004E-2</v>
      </c>
      <c r="D6703">
        <f t="shared" si="954"/>
        <v>-0.68646451933499997</v>
      </c>
      <c r="E6703">
        <f t="shared" si="955"/>
        <v>-11.26654465141047</v>
      </c>
      <c r="F6703">
        <f t="shared" si="956"/>
        <v>51.03286746276963</v>
      </c>
      <c r="G6703">
        <f t="shared" si="957"/>
        <v>2604.3535614726111</v>
      </c>
      <c r="H6703">
        <f t="shared" si="958"/>
        <v>2481.7737376045011</v>
      </c>
      <c r="I6703">
        <f t="shared" si="959"/>
        <v>3.2380000000000004</v>
      </c>
      <c r="J6703">
        <f t="shared" si="960"/>
        <v>0.51464554729547629</v>
      </c>
      <c r="K6703">
        <f t="shared" si="961"/>
        <v>1184.2457764969754</v>
      </c>
    </row>
    <row r="6704" spans="1:11">
      <c r="A6704">
        <v>16.711300000000001</v>
      </c>
      <c r="B6704">
        <f t="shared" si="962"/>
        <v>16.538800000000002</v>
      </c>
      <c r="C6704">
        <v>0.11</v>
      </c>
      <c r="D6704">
        <f t="shared" si="954"/>
        <v>1.0787315</v>
      </c>
      <c r="E6704">
        <f t="shared" si="955"/>
        <v>-9.5013486320754694</v>
      </c>
      <c r="F6704">
        <f t="shared" si="956"/>
        <v>51.008163956326221</v>
      </c>
      <c r="G6704">
        <f t="shared" si="957"/>
        <v>2601.8327901954576</v>
      </c>
      <c r="H6704">
        <f t="shared" si="958"/>
        <v>2481.9063588307877</v>
      </c>
      <c r="I6704">
        <f t="shared" si="959"/>
        <v>3.2380000000000004</v>
      </c>
      <c r="J6704">
        <f t="shared" si="960"/>
        <v>6.2277006929908767</v>
      </c>
      <c r="K6704">
        <f t="shared" si="961"/>
        <v>-1860.9603072956861</v>
      </c>
    </row>
    <row r="6705" spans="1:11">
      <c r="A6705">
        <v>16.713799999999999</v>
      </c>
      <c r="B6705">
        <f t="shared" si="962"/>
        <v>16.5413</v>
      </c>
      <c r="C6705">
        <v>-0.16</v>
      </c>
      <c r="D6705">
        <f t="shared" si="954"/>
        <v>-1.569064</v>
      </c>
      <c r="E6705">
        <f t="shared" si="955"/>
        <v>-12.14914413207547</v>
      </c>
      <c r="F6705">
        <f t="shared" si="956"/>
        <v>50.977791095996061</v>
      </c>
      <c r="G6705">
        <f t="shared" si="957"/>
        <v>2598.7351850270152</v>
      </c>
      <c r="H6705">
        <f t="shared" si="958"/>
        <v>2482.0338033085277</v>
      </c>
      <c r="I6705">
        <f t="shared" si="959"/>
        <v>3.2380000000000004</v>
      </c>
      <c r="J6705">
        <f t="shared" si="960"/>
        <v>-2.3491170069553875</v>
      </c>
      <c r="K6705">
        <f t="shared" si="961"/>
        <v>2706.8513560664524</v>
      </c>
    </row>
    <row r="6706" spans="1:11">
      <c r="A6706">
        <v>16.716200000000001</v>
      </c>
      <c r="B6706">
        <f t="shared" si="962"/>
        <v>16.543700000000001</v>
      </c>
      <c r="C6706">
        <v>0.02</v>
      </c>
      <c r="D6706">
        <f t="shared" si="954"/>
        <v>0.196133</v>
      </c>
      <c r="E6706">
        <f t="shared" si="955"/>
        <v>-10.38394713207547</v>
      </c>
      <c r="F6706">
        <f t="shared" si="956"/>
        <v>50.952869622879064</v>
      </c>
      <c r="G6706">
        <f t="shared" si="957"/>
        <v>2596.1949228061121</v>
      </c>
      <c r="H6706">
        <f t="shared" si="958"/>
        <v>2482.1560901956227</v>
      </c>
      <c r="I6706">
        <f t="shared" si="959"/>
        <v>3.2380000000000004</v>
      </c>
      <c r="J6706">
        <f t="shared" si="960"/>
        <v>3.3639208273397707</v>
      </c>
      <c r="K6706">
        <f t="shared" si="961"/>
        <v>-338.35641950830654</v>
      </c>
    </row>
    <row r="6707" spans="1:11">
      <c r="A6707">
        <v>16.718800000000002</v>
      </c>
      <c r="B6707">
        <f t="shared" si="962"/>
        <v>16.546300000000002</v>
      </c>
      <c r="C6707">
        <v>0.02</v>
      </c>
      <c r="D6707">
        <f t="shared" si="954"/>
        <v>0.196133</v>
      </c>
      <c r="E6707">
        <f t="shared" si="955"/>
        <v>-10.38394713207547</v>
      </c>
      <c r="F6707">
        <f t="shared" si="956"/>
        <v>50.925871360335655</v>
      </c>
      <c r="G6707">
        <f t="shared" si="957"/>
        <v>2593.4443738094556</v>
      </c>
      <c r="H6707">
        <f t="shared" si="958"/>
        <v>2482.2884974611597</v>
      </c>
      <c r="I6707">
        <f t="shared" si="959"/>
        <v>3.2380000000000004</v>
      </c>
      <c r="J6707">
        <f t="shared" si="960"/>
        <v>3.3610297446880097</v>
      </c>
      <c r="K6707">
        <f t="shared" si="961"/>
        <v>-338.35641950830654</v>
      </c>
    </row>
    <row r="6708" spans="1:11">
      <c r="A6708">
        <v>16.721299999999999</v>
      </c>
      <c r="B6708">
        <f t="shared" si="962"/>
        <v>16.5488</v>
      </c>
      <c r="C6708">
        <v>0.02</v>
      </c>
      <c r="D6708">
        <f t="shared" si="954"/>
        <v>0.196133</v>
      </c>
      <c r="E6708">
        <f t="shared" si="955"/>
        <v>-10.38394713207547</v>
      </c>
      <c r="F6708">
        <f t="shared" si="956"/>
        <v>50.899911492505488</v>
      </c>
      <c r="G6708">
        <f t="shared" si="957"/>
        <v>2590.8009899448921</v>
      </c>
      <c r="H6708">
        <f t="shared" si="958"/>
        <v>2482.4157472398911</v>
      </c>
      <c r="I6708">
        <f t="shared" si="959"/>
        <v>3.2380000000000004</v>
      </c>
      <c r="J6708">
        <f t="shared" si="960"/>
        <v>3.3582513025507956</v>
      </c>
      <c r="K6708">
        <f t="shared" si="961"/>
        <v>-338.35641950830654</v>
      </c>
    </row>
    <row r="6709" spans="1:11">
      <c r="A6709">
        <v>16.723700000000001</v>
      </c>
      <c r="B6709">
        <f t="shared" si="962"/>
        <v>16.551200000000001</v>
      </c>
      <c r="C6709">
        <v>-6.9999900000000004E-2</v>
      </c>
      <c r="D6709">
        <f t="shared" si="954"/>
        <v>-0.68646451933499997</v>
      </c>
      <c r="E6709">
        <f t="shared" si="955"/>
        <v>-11.26654465141047</v>
      </c>
      <c r="F6709">
        <f t="shared" si="956"/>
        <v>50.872871785342085</v>
      </c>
      <c r="G6709">
        <f t="shared" si="957"/>
        <v>2588.0490836878548</v>
      </c>
      <c r="H6709">
        <f t="shared" si="958"/>
        <v>2482.5378421321761</v>
      </c>
      <c r="I6709">
        <f t="shared" si="959"/>
        <v>3.2380000000000004</v>
      </c>
      <c r="J6709">
        <f t="shared" si="960"/>
        <v>0.49750802568549091</v>
      </c>
      <c r="K6709">
        <f t="shared" si="961"/>
        <v>1184.2457764969754</v>
      </c>
    </row>
    <row r="6710" spans="1:11">
      <c r="A6710">
        <v>16.726199999999999</v>
      </c>
      <c r="B6710">
        <f t="shared" si="962"/>
        <v>16.553699999999999</v>
      </c>
      <c r="C6710">
        <v>-6.9999900000000004E-2</v>
      </c>
      <c r="D6710">
        <f t="shared" ref="D6710:D6773" si="963">C6710*9.80665</f>
        <v>-0.68646451933499997</v>
      </c>
      <c r="E6710">
        <f t="shared" ref="E6710:E6773" si="964">D6710-$D$17</f>
        <v>-11.26654465141047</v>
      </c>
      <c r="F6710">
        <f t="shared" ref="F6710:F6773" si="965">F6709+E6710*(A6710-A6709)</f>
        <v>50.844705423713584</v>
      </c>
      <c r="G6710">
        <f t="shared" ref="G6710:G6773" si="966">F6710^2</f>
        <v>2585.1840696242098</v>
      </c>
      <c r="H6710">
        <f t="shared" ref="H6710:H6773" si="967">H6709+F6710*(B6710-B6709)</f>
        <v>2482.6649538957354</v>
      </c>
      <c r="I6710">
        <f t="shared" ref="I6710:I6773" si="968">IF(B6710&lt;=0,$B$5,IF(B6710&lt;=$B$4,$B$1+$B$2+$B$3-$B$6*B6710,$B$1+$B$2))</f>
        <v>3.2380000000000004</v>
      </c>
      <c r="J6710">
        <f t="shared" ref="J6710:J6773" si="969">I6710*D6710+0.5*$B$14*$B$8*$B$13*G6710</f>
        <v>0.49449662960909935</v>
      </c>
      <c r="K6710">
        <f t="shared" ref="K6710:K6773" si="970">-2*I6710*D6710/$B$8/$B$13</f>
        <v>1184.2457764969754</v>
      </c>
    </row>
    <row r="6711" spans="1:11">
      <c r="A6711">
        <v>16.7288</v>
      </c>
      <c r="B6711">
        <f t="shared" si="962"/>
        <v>16.5563</v>
      </c>
      <c r="C6711">
        <v>0.02</v>
      </c>
      <c r="D6711">
        <f t="shared" si="963"/>
        <v>0.196133</v>
      </c>
      <c r="E6711">
        <f t="shared" si="964"/>
        <v>-10.38394713207547</v>
      </c>
      <c r="F6711">
        <f t="shared" si="965"/>
        <v>50.817707161170176</v>
      </c>
      <c r="G6711">
        <f t="shared" si="966"/>
        <v>2582.4393611184464</v>
      </c>
      <c r="H6711">
        <f t="shared" si="967"/>
        <v>2482.7970799343543</v>
      </c>
      <c r="I6711">
        <f t="shared" si="968"/>
        <v>3.2380000000000004</v>
      </c>
      <c r="J6711">
        <f t="shared" si="969"/>
        <v>3.3494624534628556</v>
      </c>
      <c r="K6711">
        <f t="shared" si="970"/>
        <v>-338.35641950830654</v>
      </c>
    </row>
    <row r="6712" spans="1:11">
      <c r="A6712">
        <v>16.731300000000001</v>
      </c>
      <c r="B6712">
        <f t="shared" si="962"/>
        <v>16.558800000000002</v>
      </c>
      <c r="C6712">
        <v>-6.9999900000000004E-2</v>
      </c>
      <c r="D6712">
        <f t="shared" si="963"/>
        <v>-0.68646451933499997</v>
      </c>
      <c r="E6712">
        <f t="shared" si="964"/>
        <v>-11.26654465141047</v>
      </c>
      <c r="F6712">
        <f t="shared" si="965"/>
        <v>50.789540799541633</v>
      </c>
      <c r="G6712">
        <f t="shared" si="966"/>
        <v>2579.5774546283042</v>
      </c>
      <c r="H6712">
        <f t="shared" si="967"/>
        <v>2482.9240537863534</v>
      </c>
      <c r="I6712">
        <f t="shared" si="968"/>
        <v>3.2380000000000004</v>
      </c>
      <c r="J6712">
        <f t="shared" si="969"/>
        <v>0.48860355612832596</v>
      </c>
      <c r="K6712">
        <f t="shared" si="970"/>
        <v>1184.2457764969754</v>
      </c>
    </row>
    <row r="6713" spans="1:11">
      <c r="A6713">
        <v>16.733699999999999</v>
      </c>
      <c r="B6713">
        <f t="shared" si="962"/>
        <v>16.561199999999999</v>
      </c>
      <c r="C6713">
        <v>0.02</v>
      </c>
      <c r="D6713">
        <f t="shared" si="963"/>
        <v>0.196133</v>
      </c>
      <c r="E6713">
        <f t="shared" si="964"/>
        <v>-10.38394713207547</v>
      </c>
      <c r="F6713">
        <f t="shared" si="965"/>
        <v>50.764619326424672</v>
      </c>
      <c r="G6713">
        <f t="shared" si="966"/>
        <v>2577.0465753568092</v>
      </c>
      <c r="H6713">
        <f t="shared" si="967"/>
        <v>2483.0458888727367</v>
      </c>
      <c r="I6713">
        <f t="shared" si="968"/>
        <v>3.2380000000000004</v>
      </c>
      <c r="J6713">
        <f t="shared" si="969"/>
        <v>3.3437941343821618</v>
      </c>
      <c r="K6713">
        <f t="shared" si="970"/>
        <v>-338.35641950830654</v>
      </c>
    </row>
    <row r="6714" spans="1:11">
      <c r="A6714">
        <v>16.7362</v>
      </c>
      <c r="B6714">
        <f t="shared" si="962"/>
        <v>16.563700000000001</v>
      </c>
      <c r="C6714">
        <v>-6.9999900000000004E-2</v>
      </c>
      <c r="D6714">
        <f t="shared" si="963"/>
        <v>-0.68646451933499997</v>
      </c>
      <c r="E6714">
        <f t="shared" si="964"/>
        <v>-11.26654465141047</v>
      </c>
      <c r="F6714">
        <f t="shared" si="965"/>
        <v>50.736452964796129</v>
      </c>
      <c r="G6714">
        <f t="shared" si="966"/>
        <v>2574.18765944897</v>
      </c>
      <c r="H6714">
        <f t="shared" si="967"/>
        <v>2483.1727300051489</v>
      </c>
      <c r="I6714">
        <f t="shared" si="968"/>
        <v>3.2380000000000004</v>
      </c>
      <c r="J6714">
        <f t="shared" si="969"/>
        <v>0.48293838042759951</v>
      </c>
      <c r="K6714">
        <f t="shared" si="970"/>
        <v>1184.2457764969754</v>
      </c>
    </row>
    <row r="6715" spans="1:11">
      <c r="A6715">
        <v>16.738800000000001</v>
      </c>
      <c r="B6715">
        <f t="shared" si="962"/>
        <v>16.566300000000002</v>
      </c>
      <c r="C6715">
        <v>-6.9999900000000004E-2</v>
      </c>
      <c r="D6715">
        <f t="shared" si="963"/>
        <v>-0.68646451933499997</v>
      </c>
      <c r="E6715">
        <f t="shared" si="964"/>
        <v>-11.26654465141047</v>
      </c>
      <c r="F6715">
        <f t="shared" si="965"/>
        <v>50.707159948702447</v>
      </c>
      <c r="G6715">
        <f t="shared" si="966"/>
        <v>2571.2160700632935</v>
      </c>
      <c r="H6715">
        <f t="shared" si="967"/>
        <v>2483.3045686210157</v>
      </c>
      <c r="I6715">
        <f t="shared" si="968"/>
        <v>3.2380000000000004</v>
      </c>
      <c r="J6715">
        <f t="shared" si="969"/>
        <v>0.47981496378185806</v>
      </c>
      <c r="K6715">
        <f t="shared" si="970"/>
        <v>1184.2457764969754</v>
      </c>
    </row>
    <row r="6716" spans="1:11">
      <c r="A6716">
        <v>16.741199999999999</v>
      </c>
      <c r="B6716">
        <f t="shared" si="962"/>
        <v>16.5687</v>
      </c>
      <c r="C6716">
        <v>-6.9999900000000004E-2</v>
      </c>
      <c r="D6716">
        <f t="shared" si="963"/>
        <v>-0.68646451933499997</v>
      </c>
      <c r="E6716">
        <f t="shared" si="964"/>
        <v>-11.26654465141047</v>
      </c>
      <c r="F6716">
        <f t="shared" si="965"/>
        <v>50.680120241539086</v>
      </c>
      <c r="G6716">
        <f t="shared" si="966"/>
        <v>2568.47458769686</v>
      </c>
      <c r="H6716">
        <f t="shared" si="967"/>
        <v>2483.4262009095955</v>
      </c>
      <c r="I6716">
        <f t="shared" si="968"/>
        <v>3.2380000000000004</v>
      </c>
      <c r="J6716">
        <f t="shared" si="969"/>
        <v>0.47693341100118092</v>
      </c>
      <c r="K6716">
        <f t="shared" si="970"/>
        <v>1184.2457764969754</v>
      </c>
    </row>
    <row r="6717" spans="1:11">
      <c r="A6717">
        <v>16.7437</v>
      </c>
      <c r="B6717">
        <f t="shared" si="962"/>
        <v>16.571200000000001</v>
      </c>
      <c r="C6717">
        <v>-6.9999900000000004E-2</v>
      </c>
      <c r="D6717">
        <f t="shared" si="963"/>
        <v>-0.68646451933499997</v>
      </c>
      <c r="E6717">
        <f t="shared" si="964"/>
        <v>-11.26654465141047</v>
      </c>
      <c r="F6717">
        <f t="shared" si="965"/>
        <v>50.651953879910543</v>
      </c>
      <c r="G6717">
        <f t="shared" si="966"/>
        <v>2565.6204318525847</v>
      </c>
      <c r="H6717">
        <f t="shared" si="967"/>
        <v>2483.5528307942955</v>
      </c>
      <c r="I6717">
        <f t="shared" si="968"/>
        <v>3.2380000000000004</v>
      </c>
      <c r="J6717">
        <f t="shared" si="969"/>
        <v>0.47393342792258997</v>
      </c>
      <c r="K6717">
        <f t="shared" si="970"/>
        <v>1184.2457764969754</v>
      </c>
    </row>
    <row r="6718" spans="1:11">
      <c r="A6718">
        <v>16.746300000000002</v>
      </c>
      <c r="B6718">
        <f t="shared" si="962"/>
        <v>16.573800000000002</v>
      </c>
      <c r="C6718">
        <v>0.02</v>
      </c>
      <c r="D6718">
        <f t="shared" si="963"/>
        <v>0.196133</v>
      </c>
      <c r="E6718">
        <f t="shared" si="964"/>
        <v>-10.38394713207547</v>
      </c>
      <c r="F6718">
        <f t="shared" si="965"/>
        <v>50.624955617367135</v>
      </c>
      <c r="G6718">
        <f t="shared" si="966"/>
        <v>2562.8861312603922</v>
      </c>
      <c r="H6718">
        <f t="shared" si="967"/>
        <v>2483.6844556789006</v>
      </c>
      <c r="I6718">
        <f t="shared" si="968"/>
        <v>3.2380000000000004</v>
      </c>
      <c r="J6718">
        <f t="shared" si="969"/>
        <v>3.3289101914608974</v>
      </c>
      <c r="K6718">
        <f t="shared" si="970"/>
        <v>-338.35641950830654</v>
      </c>
    </row>
    <row r="6719" spans="1:11">
      <c r="A6719">
        <v>16.748799999999999</v>
      </c>
      <c r="B6719">
        <f t="shared" si="962"/>
        <v>16.5763</v>
      </c>
      <c r="C6719">
        <v>-6.9999900000000004E-2</v>
      </c>
      <c r="D6719">
        <f t="shared" si="963"/>
        <v>-0.68646451933499997</v>
      </c>
      <c r="E6719">
        <f t="shared" si="964"/>
        <v>-11.26654465141047</v>
      </c>
      <c r="F6719">
        <f t="shared" si="965"/>
        <v>50.596789255738635</v>
      </c>
      <c r="G6719">
        <f t="shared" si="966"/>
        <v>2560.0350829896288</v>
      </c>
      <c r="H6719">
        <f t="shared" si="967"/>
        <v>2483.8109476520399</v>
      </c>
      <c r="I6719">
        <f t="shared" si="968"/>
        <v>3.2380000000000004</v>
      </c>
      <c r="J6719">
        <f t="shared" si="969"/>
        <v>0.46806270712417808</v>
      </c>
      <c r="K6719">
        <f t="shared" si="970"/>
        <v>1184.2457764969754</v>
      </c>
    </row>
    <row r="6720" spans="1:11">
      <c r="A6720">
        <v>16.751200000000001</v>
      </c>
      <c r="B6720">
        <f t="shared" si="962"/>
        <v>16.578700000000001</v>
      </c>
      <c r="C6720">
        <v>0.11</v>
      </c>
      <c r="D6720">
        <f t="shared" si="963"/>
        <v>1.0787315</v>
      </c>
      <c r="E6720">
        <f t="shared" si="964"/>
        <v>-9.5013486320754694</v>
      </c>
      <c r="F6720">
        <f t="shared" si="965"/>
        <v>50.573986019021639</v>
      </c>
      <c r="G6720">
        <f t="shared" si="966"/>
        <v>2557.7280618521963</v>
      </c>
      <c r="H6720">
        <f t="shared" si="967"/>
        <v>2483.9323252184854</v>
      </c>
      <c r="I6720">
        <f t="shared" si="968"/>
        <v>3.2380000000000004</v>
      </c>
      <c r="J6720">
        <f t="shared" si="969"/>
        <v>6.181342524083937</v>
      </c>
      <c r="K6720">
        <f t="shared" si="970"/>
        <v>-1860.9603072956861</v>
      </c>
    </row>
    <row r="6721" spans="1:11">
      <c r="A6721">
        <v>16.753699999999998</v>
      </c>
      <c r="B6721">
        <f t="shared" si="962"/>
        <v>16.581199999999999</v>
      </c>
      <c r="C6721">
        <v>0.02</v>
      </c>
      <c r="D6721">
        <f t="shared" si="963"/>
        <v>0.196133</v>
      </c>
      <c r="E6721">
        <f t="shared" si="964"/>
        <v>-10.38394713207547</v>
      </c>
      <c r="F6721">
        <f t="shared" si="965"/>
        <v>50.548026151191472</v>
      </c>
      <c r="G6721">
        <f t="shared" si="966"/>
        <v>2555.1029477815368</v>
      </c>
      <c r="H6721">
        <f t="shared" si="967"/>
        <v>2484.0586952838635</v>
      </c>
      <c r="I6721">
        <f t="shared" si="968"/>
        <v>3.2380000000000004</v>
      </c>
      <c r="J6721">
        <f t="shared" si="969"/>
        <v>3.3207293421982444</v>
      </c>
      <c r="K6721">
        <f t="shared" si="970"/>
        <v>-338.35641950830654</v>
      </c>
    </row>
    <row r="6722" spans="1:11">
      <c r="A6722">
        <v>16.7563</v>
      </c>
      <c r="B6722">
        <f t="shared" si="962"/>
        <v>16.5838</v>
      </c>
      <c r="C6722">
        <v>-6.9999900000000004E-2</v>
      </c>
      <c r="D6722">
        <f t="shared" si="963"/>
        <v>-0.68646451933499997</v>
      </c>
      <c r="E6722">
        <f t="shared" si="964"/>
        <v>-11.26654465141047</v>
      </c>
      <c r="F6722">
        <f t="shared" si="965"/>
        <v>50.51873313509779</v>
      </c>
      <c r="G6722">
        <f t="shared" si="966"/>
        <v>2552.1423975752273</v>
      </c>
      <c r="H6722">
        <f t="shared" si="967"/>
        <v>2484.1900439900146</v>
      </c>
      <c r="I6722">
        <f t="shared" si="968"/>
        <v>3.2380000000000004</v>
      </c>
      <c r="J6722">
        <f t="shared" si="969"/>
        <v>0.45976676114934989</v>
      </c>
      <c r="K6722">
        <f t="shared" si="970"/>
        <v>1184.2457764969754</v>
      </c>
    </row>
    <row r="6723" spans="1:11">
      <c r="A6723">
        <v>16.758800000000001</v>
      </c>
      <c r="B6723">
        <f t="shared" si="962"/>
        <v>16.586300000000001</v>
      </c>
      <c r="C6723">
        <v>-6.9999900000000004E-2</v>
      </c>
      <c r="D6723">
        <f t="shared" si="963"/>
        <v>-0.68646451933499997</v>
      </c>
      <c r="E6723">
        <f t="shared" si="964"/>
        <v>-11.26654465141047</v>
      </c>
      <c r="F6723">
        <f t="shared" si="965"/>
        <v>50.490566773469247</v>
      </c>
      <c r="G6723">
        <f t="shared" si="966"/>
        <v>2549.2973331061567</v>
      </c>
      <c r="H6723">
        <f t="shared" si="967"/>
        <v>2484.3162704069482</v>
      </c>
      <c r="I6723">
        <f t="shared" si="968"/>
        <v>3.2380000000000004</v>
      </c>
      <c r="J6723">
        <f t="shared" si="969"/>
        <v>0.45677633395111794</v>
      </c>
      <c r="K6723">
        <f t="shared" si="970"/>
        <v>1184.2457764969754</v>
      </c>
    </row>
    <row r="6724" spans="1:11">
      <c r="A6724">
        <v>16.761199999999999</v>
      </c>
      <c r="B6724">
        <f t="shared" si="962"/>
        <v>16.588699999999999</v>
      </c>
      <c r="C6724">
        <v>-6.9999900000000004E-2</v>
      </c>
      <c r="D6724">
        <f t="shared" si="963"/>
        <v>-0.68646451933499997</v>
      </c>
      <c r="E6724">
        <f t="shared" si="964"/>
        <v>-11.26654465141047</v>
      </c>
      <c r="F6724">
        <f t="shared" si="965"/>
        <v>50.463527066305886</v>
      </c>
      <c r="G6724">
        <f t="shared" si="966"/>
        <v>2546.567563971787</v>
      </c>
      <c r="H6724">
        <f t="shared" si="967"/>
        <v>2484.4373828719072</v>
      </c>
      <c r="I6724">
        <f t="shared" si="968"/>
        <v>3.2380000000000004</v>
      </c>
      <c r="J6724">
        <f t="shared" si="969"/>
        <v>0.45390709286605446</v>
      </c>
      <c r="K6724">
        <f t="shared" si="970"/>
        <v>1184.2457764969754</v>
      </c>
    </row>
    <row r="6725" spans="1:11">
      <c r="A6725">
        <v>16.7638</v>
      </c>
      <c r="B6725">
        <f t="shared" si="962"/>
        <v>16.5913</v>
      </c>
      <c r="C6725">
        <v>0.02</v>
      </c>
      <c r="D6725">
        <f t="shared" si="963"/>
        <v>0.196133</v>
      </c>
      <c r="E6725">
        <f t="shared" si="964"/>
        <v>-10.38394713207547</v>
      </c>
      <c r="F6725">
        <f t="shared" si="965"/>
        <v>50.436528803762478</v>
      </c>
      <c r="G6725">
        <f t="shared" si="966"/>
        <v>2543.8434377727622</v>
      </c>
      <c r="H6725">
        <f t="shared" si="967"/>
        <v>2484.568517846797</v>
      </c>
      <c r="I6725">
        <f t="shared" si="968"/>
        <v>3.2380000000000004</v>
      </c>
      <c r="J6725">
        <f t="shared" si="969"/>
        <v>3.3088945506372642</v>
      </c>
      <c r="K6725">
        <f t="shared" si="970"/>
        <v>-338.35641950830654</v>
      </c>
    </row>
    <row r="6726" spans="1:11">
      <c r="A6726">
        <v>16.766300000000001</v>
      </c>
      <c r="B6726">
        <f t="shared" si="962"/>
        <v>16.593800000000002</v>
      </c>
      <c r="C6726">
        <v>0.02</v>
      </c>
      <c r="D6726">
        <f t="shared" si="963"/>
        <v>0.196133</v>
      </c>
      <c r="E6726">
        <f t="shared" si="964"/>
        <v>-10.38394713207547</v>
      </c>
      <c r="F6726">
        <f t="shared" si="965"/>
        <v>50.410568935932275</v>
      </c>
      <c r="G6726">
        <f t="shared" si="966"/>
        <v>2541.2254604443801</v>
      </c>
      <c r="H6726">
        <f t="shared" si="967"/>
        <v>2484.6945442691367</v>
      </c>
      <c r="I6726">
        <f t="shared" si="968"/>
        <v>3.2380000000000004</v>
      </c>
      <c r="J6726">
        <f t="shared" si="969"/>
        <v>3.3061428131310469</v>
      </c>
      <c r="K6726">
        <f t="shared" si="970"/>
        <v>-338.35641950830654</v>
      </c>
    </row>
    <row r="6727" spans="1:11">
      <c r="A6727">
        <v>16.768699999999999</v>
      </c>
      <c r="B6727">
        <f t="shared" si="962"/>
        <v>16.5962</v>
      </c>
      <c r="C6727">
        <v>0.02</v>
      </c>
      <c r="D6727">
        <f t="shared" si="963"/>
        <v>0.196133</v>
      </c>
      <c r="E6727">
        <f t="shared" si="964"/>
        <v>-10.38394713207547</v>
      </c>
      <c r="F6727">
        <f t="shared" si="965"/>
        <v>50.385647462815314</v>
      </c>
      <c r="G6727">
        <f t="shared" si="966"/>
        <v>2538.7134702471071</v>
      </c>
      <c r="H6727">
        <f t="shared" si="967"/>
        <v>2484.8154698230474</v>
      </c>
      <c r="I6727">
        <f t="shared" si="968"/>
        <v>3.2380000000000004</v>
      </c>
      <c r="J6727">
        <f t="shared" si="969"/>
        <v>3.3035024779508495</v>
      </c>
      <c r="K6727">
        <f t="shared" si="970"/>
        <v>-338.35641950830654</v>
      </c>
    </row>
    <row r="6728" spans="1:11">
      <c r="A6728">
        <v>16.7712</v>
      </c>
      <c r="B6728">
        <f t="shared" si="962"/>
        <v>16.598700000000001</v>
      </c>
      <c r="C6728">
        <v>-6.9999900000000004E-2</v>
      </c>
      <c r="D6728">
        <f t="shared" si="963"/>
        <v>-0.68646451933499997</v>
      </c>
      <c r="E6728">
        <f t="shared" si="964"/>
        <v>-11.26654465141047</v>
      </c>
      <c r="F6728">
        <f t="shared" si="965"/>
        <v>50.357481101186771</v>
      </c>
      <c r="G6728">
        <f t="shared" si="966"/>
        <v>2535.8759028563827</v>
      </c>
      <c r="H6728">
        <f t="shared" si="967"/>
        <v>2484.9413635258002</v>
      </c>
      <c r="I6728">
        <f t="shared" si="968"/>
        <v>3.2380000000000004</v>
      </c>
      <c r="J6728">
        <f t="shared" si="969"/>
        <v>0.4426691632720634</v>
      </c>
      <c r="K6728">
        <f t="shared" si="970"/>
        <v>1184.2457764969754</v>
      </c>
    </row>
    <row r="6729" spans="1:11">
      <c r="A6729">
        <v>16.773800000000001</v>
      </c>
      <c r="B6729">
        <f t="shared" si="962"/>
        <v>16.601300000000002</v>
      </c>
      <c r="C6729">
        <v>0.02</v>
      </c>
      <c r="D6729">
        <f t="shared" si="963"/>
        <v>0.196133</v>
      </c>
      <c r="E6729">
        <f t="shared" si="964"/>
        <v>-10.38394713207547</v>
      </c>
      <c r="F6729">
        <f t="shared" si="965"/>
        <v>50.330482838643363</v>
      </c>
      <c r="G6729">
        <f t="shared" si="966"/>
        <v>2533.1575027709741</v>
      </c>
      <c r="H6729">
        <f t="shared" si="967"/>
        <v>2485.0722227811807</v>
      </c>
      <c r="I6729">
        <f t="shared" si="968"/>
        <v>3.2380000000000004</v>
      </c>
      <c r="J6729">
        <f t="shared" si="969"/>
        <v>3.2976626397209112</v>
      </c>
      <c r="K6729">
        <f t="shared" si="970"/>
        <v>-338.35641950830654</v>
      </c>
    </row>
    <row r="6730" spans="1:11">
      <c r="A6730">
        <v>16.776299999999999</v>
      </c>
      <c r="B6730">
        <f t="shared" si="962"/>
        <v>16.6038</v>
      </c>
      <c r="C6730">
        <v>0.11</v>
      </c>
      <c r="D6730">
        <f t="shared" si="963"/>
        <v>1.0787315</v>
      </c>
      <c r="E6730">
        <f t="shared" si="964"/>
        <v>-9.5013486320754694</v>
      </c>
      <c r="F6730">
        <f t="shared" si="965"/>
        <v>50.306729467063192</v>
      </c>
      <c r="G6730">
        <f t="shared" si="966"/>
        <v>2530.767029672284</v>
      </c>
      <c r="H6730">
        <f t="shared" si="967"/>
        <v>2485.1979896048483</v>
      </c>
      <c r="I6730">
        <f t="shared" si="968"/>
        <v>3.2380000000000004</v>
      </c>
      <c r="J6730">
        <f t="shared" si="969"/>
        <v>6.1530039733060189</v>
      </c>
      <c r="K6730">
        <f t="shared" si="970"/>
        <v>-1860.9603072956861</v>
      </c>
    </row>
    <row r="6731" spans="1:11">
      <c r="A6731">
        <v>16.778700000000001</v>
      </c>
      <c r="B6731">
        <f t="shared" si="962"/>
        <v>16.606200000000001</v>
      </c>
      <c r="C6731">
        <v>0.11</v>
      </c>
      <c r="D6731">
        <f t="shared" si="963"/>
        <v>1.0787315</v>
      </c>
      <c r="E6731">
        <f t="shared" si="964"/>
        <v>-9.5013486320754694</v>
      </c>
      <c r="F6731">
        <f t="shared" si="965"/>
        <v>50.283926230346196</v>
      </c>
      <c r="G6731">
        <f t="shared" si="966"/>
        <v>2528.4732371388982</v>
      </c>
      <c r="H6731">
        <f t="shared" si="967"/>
        <v>2485.3186710278014</v>
      </c>
      <c r="I6731">
        <f t="shared" si="968"/>
        <v>3.2380000000000004</v>
      </c>
      <c r="J6731">
        <f t="shared" si="969"/>
        <v>6.1505929841514639</v>
      </c>
      <c r="K6731">
        <f t="shared" si="970"/>
        <v>-1860.9603072956861</v>
      </c>
    </row>
    <row r="6732" spans="1:11">
      <c r="A6732">
        <v>16.781300000000002</v>
      </c>
      <c r="B6732">
        <f t="shared" si="962"/>
        <v>16.608800000000002</v>
      </c>
      <c r="C6732">
        <v>0.11</v>
      </c>
      <c r="D6732">
        <f t="shared" si="963"/>
        <v>1.0787315</v>
      </c>
      <c r="E6732">
        <f t="shared" si="964"/>
        <v>-9.5013486320754694</v>
      </c>
      <c r="F6732">
        <f t="shared" si="965"/>
        <v>50.259222723902788</v>
      </c>
      <c r="G6732">
        <f t="shared" si="966"/>
        <v>2525.9894688108666</v>
      </c>
      <c r="H6732">
        <f t="shared" si="967"/>
        <v>2485.4493450068835</v>
      </c>
      <c r="I6732">
        <f t="shared" si="968"/>
        <v>3.2380000000000004</v>
      </c>
      <c r="J6732">
        <f t="shared" si="969"/>
        <v>6.1479823127789874</v>
      </c>
      <c r="K6732">
        <f t="shared" si="970"/>
        <v>-1860.9603072956861</v>
      </c>
    </row>
    <row r="6733" spans="1:11">
      <c r="A6733">
        <v>16.783799999999999</v>
      </c>
      <c r="B6733">
        <f t="shared" si="962"/>
        <v>16.6113</v>
      </c>
      <c r="C6733">
        <v>-6.9999900000000004E-2</v>
      </c>
      <c r="D6733">
        <f t="shared" si="963"/>
        <v>-0.68646451933499997</v>
      </c>
      <c r="E6733">
        <f t="shared" si="964"/>
        <v>-11.26654465141047</v>
      </c>
      <c r="F6733">
        <f t="shared" si="965"/>
        <v>50.231056362274288</v>
      </c>
      <c r="G6733">
        <f t="shared" si="966"/>
        <v>2523.1590232699764</v>
      </c>
      <c r="H6733">
        <f t="shared" si="967"/>
        <v>2485.5749226477892</v>
      </c>
      <c r="I6733">
        <f t="shared" si="968"/>
        <v>3.2380000000000004</v>
      </c>
      <c r="J6733">
        <f t="shared" si="969"/>
        <v>0.42930254082633379</v>
      </c>
      <c r="K6733">
        <f t="shared" si="970"/>
        <v>1184.2457764969754</v>
      </c>
    </row>
    <row r="6734" spans="1:11">
      <c r="A6734">
        <v>16.786200000000001</v>
      </c>
      <c r="B6734">
        <f t="shared" si="962"/>
        <v>16.613700000000001</v>
      </c>
      <c r="C6734">
        <v>-6.9999900000000004E-2</v>
      </c>
      <c r="D6734">
        <f t="shared" si="963"/>
        <v>-0.68646451933499997</v>
      </c>
      <c r="E6734">
        <f t="shared" si="964"/>
        <v>-11.26654465141047</v>
      </c>
      <c r="F6734">
        <f t="shared" si="965"/>
        <v>50.204016655110884</v>
      </c>
      <c r="G6734">
        <f t="shared" si="966"/>
        <v>2520.4432883066511</v>
      </c>
      <c r="H6734">
        <f t="shared" si="967"/>
        <v>2485.6954122877614</v>
      </c>
      <c r="I6734">
        <f t="shared" si="968"/>
        <v>3.2380000000000004</v>
      </c>
      <c r="J6734">
        <f t="shared" si="969"/>
        <v>0.4264480509594768</v>
      </c>
      <c r="K6734">
        <f t="shared" si="970"/>
        <v>1184.2457764969754</v>
      </c>
    </row>
    <row r="6735" spans="1:11">
      <c r="A6735">
        <v>16.788699999999999</v>
      </c>
      <c r="B6735">
        <f t="shared" si="962"/>
        <v>16.616199999999999</v>
      </c>
      <c r="C6735">
        <v>0.02</v>
      </c>
      <c r="D6735">
        <f t="shared" si="963"/>
        <v>0.196133</v>
      </c>
      <c r="E6735">
        <f t="shared" si="964"/>
        <v>-10.38394713207547</v>
      </c>
      <c r="F6735">
        <f t="shared" si="965"/>
        <v>50.178056787280717</v>
      </c>
      <c r="G6735">
        <f t="shared" si="966"/>
        <v>2517.8373829475686</v>
      </c>
      <c r="H6735">
        <f t="shared" si="967"/>
        <v>2485.8208574297296</v>
      </c>
      <c r="I6735">
        <f t="shared" si="968"/>
        <v>3.2380000000000004</v>
      </c>
      <c r="J6735">
        <f t="shared" si="969"/>
        <v>3.2815597698217815</v>
      </c>
      <c r="K6735">
        <f t="shared" si="970"/>
        <v>-338.35641950830654</v>
      </c>
    </row>
    <row r="6736" spans="1:11">
      <c r="A6736">
        <v>16.7913</v>
      </c>
      <c r="B6736">
        <f t="shared" si="962"/>
        <v>16.6188</v>
      </c>
      <c r="C6736">
        <v>-6.9999900000000004E-2</v>
      </c>
      <c r="D6736">
        <f t="shared" si="963"/>
        <v>-0.68646451933499997</v>
      </c>
      <c r="E6736">
        <f t="shared" si="964"/>
        <v>-11.26654465141047</v>
      </c>
      <c r="F6736">
        <f t="shared" si="965"/>
        <v>50.148763771187035</v>
      </c>
      <c r="G6736">
        <f t="shared" si="966"/>
        <v>2514.8985077783213</v>
      </c>
      <c r="H6736">
        <f t="shared" si="967"/>
        <v>2485.9512442155346</v>
      </c>
      <c r="I6736">
        <f t="shared" si="968"/>
        <v>3.2380000000000004</v>
      </c>
      <c r="J6736">
        <f t="shared" si="969"/>
        <v>0.42061997125147688</v>
      </c>
      <c r="K6736">
        <f t="shared" si="970"/>
        <v>1184.2457764969754</v>
      </c>
    </row>
    <row r="6737" spans="1:11">
      <c r="A6737">
        <v>16.793800000000001</v>
      </c>
      <c r="B6737">
        <f t="shared" si="962"/>
        <v>16.621300000000002</v>
      </c>
      <c r="C6737">
        <v>-6.9999900000000004E-2</v>
      </c>
      <c r="D6737">
        <f t="shared" si="963"/>
        <v>-0.68646451933499997</v>
      </c>
      <c r="E6737">
        <f t="shared" si="964"/>
        <v>-11.26654465141047</v>
      </c>
      <c r="F6737">
        <f t="shared" si="965"/>
        <v>50.120597409558492</v>
      </c>
      <c r="G6737">
        <f t="shared" si="966"/>
        <v>2512.0742846910416</v>
      </c>
      <c r="H6737">
        <f t="shared" si="967"/>
        <v>2486.0765457090588</v>
      </c>
      <c r="I6737">
        <f t="shared" si="968"/>
        <v>3.2380000000000004</v>
      </c>
      <c r="J6737">
        <f t="shared" si="969"/>
        <v>0.41765145028265893</v>
      </c>
      <c r="K6737">
        <f t="shared" si="970"/>
        <v>1184.2457764969754</v>
      </c>
    </row>
    <row r="6738" spans="1:11">
      <c r="A6738">
        <v>16.796199999999999</v>
      </c>
      <c r="B6738">
        <f t="shared" si="962"/>
        <v>16.623699999999999</v>
      </c>
      <c r="C6738">
        <v>-6.9999900000000004E-2</v>
      </c>
      <c r="D6738">
        <f t="shared" si="963"/>
        <v>-0.68646451933499997</v>
      </c>
      <c r="E6738">
        <f t="shared" si="964"/>
        <v>-11.26654465141047</v>
      </c>
      <c r="F6738">
        <f t="shared" si="965"/>
        <v>50.093557702395131</v>
      </c>
      <c r="G6738">
        <f t="shared" si="966"/>
        <v>2509.3645232831905</v>
      </c>
      <c r="H6738">
        <f t="shared" si="967"/>
        <v>2486.1967702475445</v>
      </c>
      <c r="I6738">
        <f t="shared" si="968"/>
        <v>3.2380000000000004</v>
      </c>
      <c r="J6738">
        <f t="shared" si="969"/>
        <v>0.41480323917783135</v>
      </c>
      <c r="K6738">
        <f t="shared" si="970"/>
        <v>1184.2457764969754</v>
      </c>
    </row>
    <row r="6739" spans="1:11">
      <c r="A6739">
        <v>16.7987</v>
      </c>
      <c r="B6739">
        <f t="shared" si="962"/>
        <v>16.626200000000001</v>
      </c>
      <c r="C6739">
        <v>-6.9999900000000004E-2</v>
      </c>
      <c r="D6739">
        <f t="shared" si="963"/>
        <v>-0.68646451933499997</v>
      </c>
      <c r="E6739">
        <f t="shared" si="964"/>
        <v>-11.26654465141047</v>
      </c>
      <c r="F6739">
        <f t="shared" si="965"/>
        <v>50.065391340766588</v>
      </c>
      <c r="G6739">
        <f t="shared" si="966"/>
        <v>2506.543410104106</v>
      </c>
      <c r="H6739">
        <f t="shared" si="967"/>
        <v>2486.3219337258965</v>
      </c>
      <c r="I6739">
        <f t="shared" si="968"/>
        <v>3.2380000000000004</v>
      </c>
      <c r="J6739">
        <f t="shared" si="969"/>
        <v>0.41183798701158425</v>
      </c>
      <c r="K6739">
        <f t="shared" si="970"/>
        <v>1184.2457764969754</v>
      </c>
    </row>
    <row r="6740" spans="1:11">
      <c r="A6740">
        <v>16.801300000000001</v>
      </c>
      <c r="B6740">
        <f t="shared" ref="B6740:B6803" si="971">A6740-$B$15</f>
        <v>16.628800000000002</v>
      </c>
      <c r="C6740">
        <v>0.02</v>
      </c>
      <c r="D6740">
        <f t="shared" si="963"/>
        <v>0.196133</v>
      </c>
      <c r="E6740">
        <f t="shared" si="964"/>
        <v>-10.38394713207547</v>
      </c>
      <c r="F6740">
        <f t="shared" si="965"/>
        <v>50.03839307822318</v>
      </c>
      <c r="G6740">
        <f t="shared" si="966"/>
        <v>2503.8407818507735</v>
      </c>
      <c r="H6740">
        <f t="shared" si="967"/>
        <v>2486.4520335479001</v>
      </c>
      <c r="I6740">
        <f t="shared" si="968"/>
        <v>3.2380000000000004</v>
      </c>
      <c r="J6740">
        <f t="shared" si="969"/>
        <v>3.2668480411218943</v>
      </c>
      <c r="K6740">
        <f t="shared" si="970"/>
        <v>-338.35641950830654</v>
      </c>
    </row>
    <row r="6741" spans="1:11">
      <c r="A6741">
        <v>16.803699999999999</v>
      </c>
      <c r="B6741">
        <f t="shared" si="971"/>
        <v>16.6312</v>
      </c>
      <c r="C6741">
        <v>0.11</v>
      </c>
      <c r="D6741">
        <f t="shared" si="963"/>
        <v>1.0787315</v>
      </c>
      <c r="E6741">
        <f t="shared" si="964"/>
        <v>-9.5013486320754694</v>
      </c>
      <c r="F6741">
        <f t="shared" si="965"/>
        <v>50.01558984150622</v>
      </c>
      <c r="G6741">
        <f t="shared" si="966"/>
        <v>2501.5592271937803</v>
      </c>
      <c r="H6741">
        <f t="shared" si="967"/>
        <v>2486.5720709635198</v>
      </c>
      <c r="I6741">
        <f t="shared" si="968"/>
        <v>3.2380000000000004</v>
      </c>
      <c r="J6741">
        <f t="shared" si="969"/>
        <v>6.1223038581129074</v>
      </c>
      <c r="K6741">
        <f t="shared" si="970"/>
        <v>-1860.9603072956861</v>
      </c>
    </row>
    <row r="6742" spans="1:11">
      <c r="A6742">
        <v>16.8062</v>
      </c>
      <c r="B6742">
        <f t="shared" si="971"/>
        <v>16.633700000000001</v>
      </c>
      <c r="C6742">
        <v>0.02</v>
      </c>
      <c r="D6742">
        <f t="shared" si="963"/>
        <v>0.196133</v>
      </c>
      <c r="E6742">
        <f t="shared" si="964"/>
        <v>-10.38394713207547</v>
      </c>
      <c r="F6742">
        <f t="shared" si="965"/>
        <v>49.989629973676017</v>
      </c>
      <c r="G6742">
        <f t="shared" si="966"/>
        <v>2498.9631049050477</v>
      </c>
      <c r="H6742">
        <f t="shared" si="967"/>
        <v>2486.6970450384542</v>
      </c>
      <c r="I6742">
        <f t="shared" si="968"/>
        <v>3.2380000000000004</v>
      </c>
      <c r="J6742">
        <f t="shared" si="969"/>
        <v>3.2617211492847291</v>
      </c>
      <c r="K6742">
        <f t="shared" si="970"/>
        <v>-338.35641950830654</v>
      </c>
    </row>
    <row r="6743" spans="1:11">
      <c r="A6743">
        <v>16.808800000000002</v>
      </c>
      <c r="B6743">
        <f t="shared" si="971"/>
        <v>16.636300000000002</v>
      </c>
      <c r="C6743">
        <v>0.02</v>
      </c>
      <c r="D6743">
        <f t="shared" si="963"/>
        <v>0.196133</v>
      </c>
      <c r="E6743">
        <f t="shared" si="964"/>
        <v>-10.38394713207547</v>
      </c>
      <c r="F6743">
        <f t="shared" si="965"/>
        <v>49.962631711132609</v>
      </c>
      <c r="G6743">
        <f t="shared" si="966"/>
        <v>2496.2645675022736</v>
      </c>
      <c r="H6743">
        <f t="shared" si="967"/>
        <v>2486.8269478809034</v>
      </c>
      <c r="I6743">
        <f t="shared" si="968"/>
        <v>3.2380000000000004</v>
      </c>
      <c r="J6743">
        <f t="shared" si="969"/>
        <v>3.2588847356524795</v>
      </c>
      <c r="K6743">
        <f t="shared" si="970"/>
        <v>-338.35641950830654</v>
      </c>
    </row>
    <row r="6744" spans="1:11">
      <c r="A6744">
        <v>16.811299999999999</v>
      </c>
      <c r="B6744">
        <f t="shared" si="971"/>
        <v>16.6388</v>
      </c>
      <c r="C6744">
        <v>-6.9999900000000004E-2</v>
      </c>
      <c r="D6744">
        <f t="shared" si="963"/>
        <v>-0.68646451933499997</v>
      </c>
      <c r="E6744">
        <f t="shared" si="964"/>
        <v>-11.26654465141047</v>
      </c>
      <c r="F6744">
        <f t="shared" si="965"/>
        <v>49.934465349504109</v>
      </c>
      <c r="G6744">
        <f t="shared" si="966"/>
        <v>2493.4508297408265</v>
      </c>
      <c r="H6744">
        <f t="shared" si="967"/>
        <v>2486.9517840442772</v>
      </c>
      <c r="I6744">
        <f t="shared" si="968"/>
        <v>3.2380000000000004</v>
      </c>
      <c r="J6744">
        <f t="shared" si="969"/>
        <v>0.39807646812896502</v>
      </c>
      <c r="K6744">
        <f t="shared" si="970"/>
        <v>1184.2457764969754</v>
      </c>
    </row>
    <row r="6745" spans="1:11">
      <c r="A6745">
        <v>16.813700000000001</v>
      </c>
      <c r="B6745">
        <f t="shared" si="971"/>
        <v>16.641200000000001</v>
      </c>
      <c r="C6745">
        <v>0.02</v>
      </c>
      <c r="D6745">
        <f t="shared" si="963"/>
        <v>0.196133</v>
      </c>
      <c r="E6745">
        <f t="shared" si="964"/>
        <v>-10.38394713207547</v>
      </c>
      <c r="F6745">
        <f t="shared" si="965"/>
        <v>49.909543876387112</v>
      </c>
      <c r="G6745">
        <f t="shared" si="966"/>
        <v>2490.9625699490102</v>
      </c>
      <c r="H6745">
        <f t="shared" si="967"/>
        <v>2487.0715669495808</v>
      </c>
      <c r="I6745">
        <f t="shared" si="968"/>
        <v>3.2380000000000004</v>
      </c>
      <c r="J6745">
        <f t="shared" si="969"/>
        <v>3.2533118434173112</v>
      </c>
      <c r="K6745">
        <f t="shared" si="970"/>
        <v>-338.35641950830654</v>
      </c>
    </row>
    <row r="6746" spans="1:11">
      <c r="A6746">
        <v>16.816199999999998</v>
      </c>
      <c r="B6746">
        <f t="shared" si="971"/>
        <v>16.643699999999999</v>
      </c>
      <c r="C6746">
        <v>-6.9999900000000004E-2</v>
      </c>
      <c r="D6746">
        <f t="shared" si="963"/>
        <v>-0.68646451933499997</v>
      </c>
      <c r="E6746">
        <f t="shared" si="964"/>
        <v>-11.26654465141047</v>
      </c>
      <c r="F6746">
        <f t="shared" si="965"/>
        <v>49.881377514758611</v>
      </c>
      <c r="G6746">
        <f t="shared" si="966"/>
        <v>2488.1518227698662</v>
      </c>
      <c r="H6746">
        <f t="shared" si="967"/>
        <v>2487.1962703933677</v>
      </c>
      <c r="I6746">
        <f t="shared" si="968"/>
        <v>3.2380000000000004</v>
      </c>
      <c r="J6746">
        <f t="shared" si="969"/>
        <v>0.39250671927376368</v>
      </c>
      <c r="K6746">
        <f t="shared" si="970"/>
        <v>1184.2457764969754</v>
      </c>
    </row>
    <row r="6747" spans="1:11">
      <c r="A6747">
        <v>16.8188</v>
      </c>
      <c r="B6747">
        <f t="shared" si="971"/>
        <v>16.6463</v>
      </c>
      <c r="C6747">
        <v>-6.9999900000000004E-2</v>
      </c>
      <c r="D6747">
        <f t="shared" si="963"/>
        <v>-0.68646451933499997</v>
      </c>
      <c r="E6747">
        <f t="shared" si="964"/>
        <v>-11.26654465141047</v>
      </c>
      <c r="F6747">
        <f t="shared" si="965"/>
        <v>49.852084498664929</v>
      </c>
      <c r="G6747">
        <f t="shared" si="966"/>
        <v>2485.2303288620283</v>
      </c>
      <c r="H6747">
        <f t="shared" si="967"/>
        <v>2487.3258858130644</v>
      </c>
      <c r="I6747">
        <f t="shared" si="968"/>
        <v>3.2380000000000004</v>
      </c>
      <c r="J6747">
        <f t="shared" si="969"/>
        <v>0.38943595763147298</v>
      </c>
      <c r="K6747">
        <f t="shared" si="970"/>
        <v>1184.2457764969754</v>
      </c>
    </row>
    <row r="6748" spans="1:11">
      <c r="A6748">
        <v>16.821300000000001</v>
      </c>
      <c r="B6748">
        <f t="shared" si="971"/>
        <v>16.648800000000001</v>
      </c>
      <c r="C6748">
        <v>-6.9999900000000004E-2</v>
      </c>
      <c r="D6748">
        <f t="shared" si="963"/>
        <v>-0.68646451933499997</v>
      </c>
      <c r="E6748">
        <f t="shared" si="964"/>
        <v>-11.26654465141047</v>
      </c>
      <c r="F6748">
        <f t="shared" si="965"/>
        <v>49.823918137036387</v>
      </c>
      <c r="G6748">
        <f t="shared" si="966"/>
        <v>2482.4228185261036</v>
      </c>
      <c r="H6748">
        <f t="shared" si="967"/>
        <v>2487.4504456084069</v>
      </c>
      <c r="I6748">
        <f t="shared" si="968"/>
        <v>3.2380000000000004</v>
      </c>
      <c r="J6748">
        <f t="shared" si="969"/>
        <v>0.38648500331773539</v>
      </c>
      <c r="K6748">
        <f t="shared" si="970"/>
        <v>1184.2457764969754</v>
      </c>
    </row>
    <row r="6749" spans="1:11">
      <c r="A6749">
        <v>16.823699999999999</v>
      </c>
      <c r="B6749">
        <f t="shared" si="971"/>
        <v>16.651199999999999</v>
      </c>
      <c r="C6749">
        <v>-6.9999900000000004E-2</v>
      </c>
      <c r="D6749">
        <f t="shared" si="963"/>
        <v>-0.68646451933499997</v>
      </c>
      <c r="E6749">
        <f t="shared" si="964"/>
        <v>-11.26654465141047</v>
      </c>
      <c r="F6749">
        <f t="shared" si="965"/>
        <v>49.796878429873026</v>
      </c>
      <c r="G6749">
        <f t="shared" si="966"/>
        <v>2479.7291013595536</v>
      </c>
      <c r="H6749">
        <f t="shared" si="967"/>
        <v>2487.5699581166386</v>
      </c>
      <c r="I6749">
        <f t="shared" si="968"/>
        <v>3.2380000000000004</v>
      </c>
      <c r="J6749">
        <f t="shared" si="969"/>
        <v>0.3836536562017856</v>
      </c>
      <c r="K6749">
        <f t="shared" si="970"/>
        <v>1184.2457764969754</v>
      </c>
    </row>
    <row r="6750" spans="1:11">
      <c r="A6750">
        <v>16.8263</v>
      </c>
      <c r="B6750">
        <f t="shared" si="971"/>
        <v>16.6538</v>
      </c>
      <c r="C6750">
        <v>-6.9999900000000004E-2</v>
      </c>
      <c r="D6750">
        <f t="shared" si="963"/>
        <v>-0.68646451933499997</v>
      </c>
      <c r="E6750">
        <f t="shared" si="964"/>
        <v>-11.26654465141047</v>
      </c>
      <c r="F6750">
        <f t="shared" si="965"/>
        <v>49.767585413779344</v>
      </c>
      <c r="G6750">
        <f t="shared" si="966"/>
        <v>2476.8125579178227</v>
      </c>
      <c r="H6750">
        <f t="shared" si="967"/>
        <v>2487.6993538387146</v>
      </c>
      <c r="I6750">
        <f t="shared" si="968"/>
        <v>3.2380000000000004</v>
      </c>
      <c r="J6750">
        <f t="shared" si="969"/>
        <v>0.38058809795950577</v>
      </c>
      <c r="K6750">
        <f t="shared" si="970"/>
        <v>1184.2457764969754</v>
      </c>
    </row>
    <row r="6751" spans="1:11">
      <c r="A6751">
        <v>16.828800000000001</v>
      </c>
      <c r="B6751">
        <f t="shared" si="971"/>
        <v>16.656300000000002</v>
      </c>
      <c r="C6751">
        <v>0.11</v>
      </c>
      <c r="D6751">
        <f t="shared" si="963"/>
        <v>1.0787315</v>
      </c>
      <c r="E6751">
        <f t="shared" si="964"/>
        <v>-9.5013486320754694</v>
      </c>
      <c r="F6751">
        <f t="shared" si="965"/>
        <v>49.743832042199145</v>
      </c>
      <c r="G6751">
        <f t="shared" si="966"/>
        <v>2474.4488262425184</v>
      </c>
      <c r="H6751">
        <f t="shared" si="967"/>
        <v>2487.8237134188203</v>
      </c>
      <c r="I6751">
        <f t="shared" si="968"/>
        <v>3.2380000000000004</v>
      </c>
      <c r="J6751">
        <f t="shared" si="969"/>
        <v>6.0938083068728668</v>
      </c>
      <c r="K6751">
        <f t="shared" si="970"/>
        <v>-1860.9603072956861</v>
      </c>
    </row>
    <row r="6752" spans="1:11">
      <c r="A6752">
        <v>16.831199999999999</v>
      </c>
      <c r="B6752">
        <f t="shared" si="971"/>
        <v>16.6587</v>
      </c>
      <c r="C6752">
        <v>0.02</v>
      </c>
      <c r="D6752">
        <f t="shared" si="963"/>
        <v>0.196133</v>
      </c>
      <c r="E6752">
        <f t="shared" si="964"/>
        <v>-10.38394713207547</v>
      </c>
      <c r="F6752">
        <f t="shared" si="965"/>
        <v>49.718910569082183</v>
      </c>
      <c r="G6752">
        <f t="shared" si="966"/>
        <v>2471.970068176392</v>
      </c>
      <c r="H6752">
        <f t="shared" si="967"/>
        <v>2487.943038804186</v>
      </c>
      <c r="I6752">
        <f t="shared" si="968"/>
        <v>3.2380000000000004</v>
      </c>
      <c r="J6752">
        <f t="shared" si="969"/>
        <v>3.2333489587513431</v>
      </c>
      <c r="K6752">
        <f t="shared" si="970"/>
        <v>-338.35641950830654</v>
      </c>
    </row>
    <row r="6753" spans="1:11">
      <c r="A6753">
        <v>16.8337</v>
      </c>
      <c r="B6753">
        <f t="shared" si="971"/>
        <v>16.661200000000001</v>
      </c>
      <c r="C6753">
        <v>-6.9999900000000004E-2</v>
      </c>
      <c r="D6753">
        <f t="shared" si="963"/>
        <v>-0.68646451933499997</v>
      </c>
      <c r="E6753">
        <f t="shared" si="964"/>
        <v>-11.26654465141047</v>
      </c>
      <c r="F6753">
        <f t="shared" si="965"/>
        <v>49.690744207453641</v>
      </c>
      <c r="G6753">
        <f t="shared" si="966"/>
        <v>2469.1700598905877</v>
      </c>
      <c r="H6753">
        <f t="shared" si="967"/>
        <v>2488.0672656647048</v>
      </c>
      <c r="I6753">
        <f t="shared" si="968"/>
        <v>3.2380000000000004</v>
      </c>
      <c r="J6753">
        <f t="shared" si="969"/>
        <v>0.37255512218284759</v>
      </c>
      <c r="K6753">
        <f t="shared" si="970"/>
        <v>1184.2457764969754</v>
      </c>
    </row>
    <row r="6754" spans="1:11">
      <c r="A6754">
        <v>16.836300000000001</v>
      </c>
      <c r="B6754">
        <f t="shared" si="971"/>
        <v>16.663800000000002</v>
      </c>
      <c r="C6754">
        <v>0.11</v>
      </c>
      <c r="D6754">
        <f t="shared" si="963"/>
        <v>1.0787315</v>
      </c>
      <c r="E6754">
        <f t="shared" si="964"/>
        <v>-9.5013486320754694</v>
      </c>
      <c r="F6754">
        <f t="shared" si="965"/>
        <v>49.666040701010232</v>
      </c>
      <c r="G6754">
        <f t="shared" si="966"/>
        <v>2466.7155989144048</v>
      </c>
      <c r="H6754">
        <f t="shared" si="967"/>
        <v>2488.1963973705274</v>
      </c>
      <c r="I6754">
        <f t="shared" si="968"/>
        <v>3.2380000000000004</v>
      </c>
      <c r="J6754">
        <f t="shared" si="969"/>
        <v>6.0856799661679357</v>
      </c>
      <c r="K6754">
        <f t="shared" si="970"/>
        <v>-1860.9603072956861</v>
      </c>
    </row>
    <row r="6755" spans="1:11">
      <c r="A6755">
        <v>16.838799999999999</v>
      </c>
      <c r="B6755">
        <f t="shared" si="971"/>
        <v>16.6663</v>
      </c>
      <c r="C6755">
        <v>0.02</v>
      </c>
      <c r="D6755">
        <f t="shared" si="963"/>
        <v>0.196133</v>
      </c>
      <c r="E6755">
        <f t="shared" si="964"/>
        <v>-10.38394713207547</v>
      </c>
      <c r="F6755">
        <f t="shared" si="965"/>
        <v>49.640080833180065</v>
      </c>
      <c r="G6755">
        <f t="shared" si="966"/>
        <v>2464.1376251246506</v>
      </c>
      <c r="H6755">
        <f t="shared" si="967"/>
        <v>2488.3204975726103</v>
      </c>
      <c r="I6755">
        <f t="shared" si="968"/>
        <v>3.2380000000000004</v>
      </c>
      <c r="J6755">
        <f t="shared" si="969"/>
        <v>3.2251163330990393</v>
      </c>
      <c r="K6755">
        <f t="shared" si="970"/>
        <v>-338.35641950830654</v>
      </c>
    </row>
    <row r="6756" spans="1:11">
      <c r="A6756">
        <v>16.841200000000001</v>
      </c>
      <c r="B6756">
        <f t="shared" si="971"/>
        <v>16.668700000000001</v>
      </c>
      <c r="C6756">
        <v>0.02</v>
      </c>
      <c r="D6756">
        <f t="shared" si="963"/>
        <v>0.196133</v>
      </c>
      <c r="E6756">
        <f t="shared" si="964"/>
        <v>-10.38394713207547</v>
      </c>
      <c r="F6756">
        <f t="shared" si="965"/>
        <v>49.615159360063068</v>
      </c>
      <c r="G6756">
        <f t="shared" si="966"/>
        <v>2461.6640383244539</v>
      </c>
      <c r="H6756">
        <f t="shared" si="967"/>
        <v>2488.4395739550746</v>
      </c>
      <c r="I6756">
        <f t="shared" si="968"/>
        <v>3.2380000000000004</v>
      </c>
      <c r="J6756">
        <f t="shared" si="969"/>
        <v>3.2225163634586638</v>
      </c>
      <c r="K6756">
        <f t="shared" si="970"/>
        <v>-338.35641950830654</v>
      </c>
    </row>
    <row r="6757" spans="1:11">
      <c r="A6757">
        <v>16.843800000000002</v>
      </c>
      <c r="B6757">
        <f t="shared" si="971"/>
        <v>16.671300000000002</v>
      </c>
      <c r="C6757">
        <v>0.02</v>
      </c>
      <c r="D6757">
        <f t="shared" si="963"/>
        <v>0.196133</v>
      </c>
      <c r="E6757">
        <f t="shared" si="964"/>
        <v>-10.38394713207547</v>
      </c>
      <c r="F6757">
        <f t="shared" si="965"/>
        <v>49.588161097519659</v>
      </c>
      <c r="G6757">
        <f t="shared" si="966"/>
        <v>2458.9857210335622</v>
      </c>
      <c r="H6757">
        <f t="shared" si="967"/>
        <v>2488.5685031739281</v>
      </c>
      <c r="I6757">
        <f t="shared" si="968"/>
        <v>3.2380000000000004</v>
      </c>
      <c r="J6757">
        <f t="shared" si="969"/>
        <v>3.2197012030434085</v>
      </c>
      <c r="K6757">
        <f t="shared" si="970"/>
        <v>-338.35641950830654</v>
      </c>
    </row>
    <row r="6758" spans="1:11">
      <c r="A6758">
        <v>16.846299999999999</v>
      </c>
      <c r="B6758">
        <f t="shared" si="971"/>
        <v>16.6738</v>
      </c>
      <c r="C6758">
        <v>0.11</v>
      </c>
      <c r="D6758">
        <f t="shared" si="963"/>
        <v>1.0787315</v>
      </c>
      <c r="E6758">
        <f t="shared" si="964"/>
        <v>-9.5013486320754694</v>
      </c>
      <c r="F6758">
        <f t="shared" si="965"/>
        <v>49.564407725939489</v>
      </c>
      <c r="G6758">
        <f t="shared" si="966"/>
        <v>2456.6305132231701</v>
      </c>
      <c r="H6758">
        <f t="shared" si="967"/>
        <v>2488.6924141932427</v>
      </c>
      <c r="I6758">
        <f t="shared" si="968"/>
        <v>3.2380000000000004</v>
      </c>
      <c r="J6758">
        <f t="shared" si="969"/>
        <v>6.0750796037243324</v>
      </c>
      <c r="K6758">
        <f t="shared" si="970"/>
        <v>-1860.9603072956861</v>
      </c>
    </row>
    <row r="6759" spans="1:11">
      <c r="A6759">
        <v>16.848700000000001</v>
      </c>
      <c r="B6759">
        <f t="shared" si="971"/>
        <v>16.676200000000001</v>
      </c>
      <c r="C6759">
        <v>0.02</v>
      </c>
      <c r="D6759">
        <f t="shared" si="963"/>
        <v>0.196133</v>
      </c>
      <c r="E6759">
        <f t="shared" si="964"/>
        <v>-10.38394713207547</v>
      </c>
      <c r="F6759">
        <f t="shared" si="965"/>
        <v>49.539486252822492</v>
      </c>
      <c r="G6759">
        <f t="shared" si="966"/>
        <v>2454.1606981935888</v>
      </c>
      <c r="H6759">
        <f t="shared" si="967"/>
        <v>2488.8113089602493</v>
      </c>
      <c r="I6759">
        <f t="shared" si="968"/>
        <v>3.2380000000000004</v>
      </c>
      <c r="J6759">
        <f t="shared" si="969"/>
        <v>3.2146296555654494</v>
      </c>
      <c r="K6759">
        <f t="shared" si="970"/>
        <v>-338.35641950830654</v>
      </c>
    </row>
    <row r="6760" spans="1:11">
      <c r="A6760">
        <v>16.851199999999999</v>
      </c>
      <c r="B6760">
        <f t="shared" si="971"/>
        <v>16.678699999999999</v>
      </c>
      <c r="C6760">
        <v>0.02</v>
      </c>
      <c r="D6760">
        <f t="shared" si="963"/>
        <v>0.196133</v>
      </c>
      <c r="E6760">
        <f t="shared" si="964"/>
        <v>-10.38394713207547</v>
      </c>
      <c r="F6760">
        <f t="shared" si="965"/>
        <v>49.513526384992325</v>
      </c>
      <c r="G6760">
        <f t="shared" si="966"/>
        <v>2451.5892950773309</v>
      </c>
      <c r="H6760">
        <f t="shared" si="967"/>
        <v>2488.9350927762116</v>
      </c>
      <c r="I6760">
        <f t="shared" si="968"/>
        <v>3.2380000000000004</v>
      </c>
      <c r="J6760">
        <f t="shared" si="969"/>
        <v>3.211926871885125</v>
      </c>
      <c r="K6760">
        <f t="shared" si="970"/>
        <v>-338.35641950830654</v>
      </c>
    </row>
    <row r="6761" spans="1:11">
      <c r="A6761">
        <v>16.8538</v>
      </c>
      <c r="B6761">
        <f t="shared" si="971"/>
        <v>16.6813</v>
      </c>
      <c r="C6761">
        <v>0.02</v>
      </c>
      <c r="D6761">
        <f t="shared" si="963"/>
        <v>0.196133</v>
      </c>
      <c r="E6761">
        <f t="shared" si="964"/>
        <v>-10.38394713207547</v>
      </c>
      <c r="F6761">
        <f t="shared" si="965"/>
        <v>49.486528122448917</v>
      </c>
      <c r="G6761">
        <f t="shared" si="966"/>
        <v>2448.9164656139274</v>
      </c>
      <c r="H6761">
        <f t="shared" si="967"/>
        <v>2489.0637577493299</v>
      </c>
      <c r="I6761">
        <f t="shared" si="968"/>
        <v>3.2380000000000004</v>
      </c>
      <c r="J6761">
        <f t="shared" si="969"/>
        <v>3.2091174796866389</v>
      </c>
      <c r="K6761">
        <f t="shared" si="970"/>
        <v>-338.35641950830654</v>
      </c>
    </row>
    <row r="6762" spans="1:11">
      <c r="A6762">
        <v>16.856300000000001</v>
      </c>
      <c r="B6762">
        <f t="shared" si="971"/>
        <v>16.683800000000002</v>
      </c>
      <c r="C6762">
        <v>-6.9999900000000004E-2</v>
      </c>
      <c r="D6762">
        <f t="shared" si="963"/>
        <v>-0.68646451933499997</v>
      </c>
      <c r="E6762">
        <f t="shared" si="964"/>
        <v>-11.26654465141047</v>
      </c>
      <c r="F6762">
        <f t="shared" si="965"/>
        <v>49.458361760820374</v>
      </c>
      <c r="G6762">
        <f t="shared" si="966"/>
        <v>2446.1295480641788</v>
      </c>
      <c r="H6762">
        <f t="shared" si="967"/>
        <v>2489.187403653732</v>
      </c>
      <c r="I6762">
        <f t="shared" si="968"/>
        <v>3.2380000000000004</v>
      </c>
      <c r="J6762">
        <f t="shared" si="969"/>
        <v>0.34833740269848734</v>
      </c>
      <c r="K6762">
        <f t="shared" si="970"/>
        <v>1184.2457764969754</v>
      </c>
    </row>
    <row r="6763" spans="1:11">
      <c r="A6763">
        <v>16.858699999999999</v>
      </c>
      <c r="B6763">
        <f t="shared" si="971"/>
        <v>16.686199999999999</v>
      </c>
      <c r="C6763">
        <v>-6.9999900000000004E-2</v>
      </c>
      <c r="D6763">
        <f t="shared" si="963"/>
        <v>-0.68646451933499997</v>
      </c>
      <c r="E6763">
        <f t="shared" si="964"/>
        <v>-11.26654465141047</v>
      </c>
      <c r="F6763">
        <f t="shared" si="965"/>
        <v>49.431322053657013</v>
      </c>
      <c r="G6763">
        <f t="shared" si="966"/>
        <v>2443.455599972358</v>
      </c>
      <c r="H6763">
        <f t="shared" si="967"/>
        <v>2489.3060388266608</v>
      </c>
      <c r="I6763">
        <f t="shared" si="968"/>
        <v>3.2380000000000004</v>
      </c>
      <c r="J6763">
        <f t="shared" si="969"/>
        <v>0.34552683471756129</v>
      </c>
      <c r="K6763">
        <f t="shared" si="970"/>
        <v>1184.2457764969754</v>
      </c>
    </row>
    <row r="6764" spans="1:11">
      <c r="A6764">
        <v>16.8612</v>
      </c>
      <c r="B6764">
        <f t="shared" si="971"/>
        <v>16.688700000000001</v>
      </c>
      <c r="C6764">
        <v>0.11</v>
      </c>
      <c r="D6764">
        <f t="shared" si="963"/>
        <v>1.0787315</v>
      </c>
      <c r="E6764">
        <f t="shared" si="964"/>
        <v>-9.5013486320754694</v>
      </c>
      <c r="F6764">
        <f t="shared" si="965"/>
        <v>49.407568682076814</v>
      </c>
      <c r="G6764">
        <f t="shared" si="966"/>
        <v>2441.1078430741377</v>
      </c>
      <c r="H6764">
        <f t="shared" si="967"/>
        <v>2489.4295577483663</v>
      </c>
      <c r="I6764">
        <f t="shared" si="968"/>
        <v>3.2380000000000004</v>
      </c>
      <c r="J6764">
        <f t="shared" si="969"/>
        <v>6.0587638346064505</v>
      </c>
      <c r="K6764">
        <f t="shared" si="970"/>
        <v>-1860.9603072956861</v>
      </c>
    </row>
    <row r="6765" spans="1:11">
      <c r="A6765">
        <v>16.863800000000001</v>
      </c>
      <c r="B6765">
        <f t="shared" si="971"/>
        <v>16.691300000000002</v>
      </c>
      <c r="C6765">
        <v>0.02</v>
      </c>
      <c r="D6765">
        <f t="shared" si="963"/>
        <v>0.196133</v>
      </c>
      <c r="E6765">
        <f t="shared" si="964"/>
        <v>-10.38394713207547</v>
      </c>
      <c r="F6765">
        <f t="shared" si="965"/>
        <v>49.380570419533406</v>
      </c>
      <c r="G6765">
        <f t="shared" si="966"/>
        <v>2438.4407349584976</v>
      </c>
      <c r="H6765">
        <f t="shared" si="967"/>
        <v>2489.5579472314571</v>
      </c>
      <c r="I6765">
        <f t="shared" si="968"/>
        <v>3.2380000000000004</v>
      </c>
      <c r="J6765">
        <f t="shared" si="969"/>
        <v>3.1981065130762478</v>
      </c>
      <c r="K6765">
        <f t="shared" si="970"/>
        <v>-338.35641950830654</v>
      </c>
    </row>
    <row r="6766" spans="1:11">
      <c r="A6766">
        <v>16.866199999999999</v>
      </c>
      <c r="B6766">
        <f t="shared" si="971"/>
        <v>16.6937</v>
      </c>
      <c r="C6766">
        <v>-6.9999900000000004E-2</v>
      </c>
      <c r="D6766">
        <f t="shared" si="963"/>
        <v>-0.68646451933499997</v>
      </c>
      <c r="E6766">
        <f t="shared" si="964"/>
        <v>-11.26654465141047</v>
      </c>
      <c r="F6766">
        <f t="shared" si="965"/>
        <v>49.353530712370045</v>
      </c>
      <c r="G6766">
        <f t="shared" si="966"/>
        <v>2435.7709937768532</v>
      </c>
      <c r="H6766">
        <f t="shared" si="967"/>
        <v>2489.6763957051667</v>
      </c>
      <c r="I6766">
        <f t="shared" si="968"/>
        <v>3.2380000000000004</v>
      </c>
      <c r="J6766">
        <f t="shared" si="969"/>
        <v>0.3374495993422082</v>
      </c>
      <c r="K6766">
        <f t="shared" si="970"/>
        <v>1184.2457764969754</v>
      </c>
    </row>
    <row r="6767" spans="1:11">
      <c r="A6767">
        <v>16.8687</v>
      </c>
      <c r="B6767">
        <f t="shared" si="971"/>
        <v>16.696200000000001</v>
      </c>
      <c r="C6767">
        <v>-6.9999900000000004E-2</v>
      </c>
      <c r="D6767">
        <f t="shared" si="963"/>
        <v>-0.68646451933499997</v>
      </c>
      <c r="E6767">
        <f t="shared" si="964"/>
        <v>-11.26654465141047</v>
      </c>
      <c r="F6767">
        <f t="shared" si="965"/>
        <v>49.325364350741502</v>
      </c>
      <c r="G6767">
        <f t="shared" si="966"/>
        <v>2432.9915683334007</v>
      </c>
      <c r="H6767">
        <f t="shared" si="967"/>
        <v>2489.7997091160437</v>
      </c>
      <c r="I6767">
        <f t="shared" si="968"/>
        <v>3.2380000000000004</v>
      </c>
      <c r="J6767">
        <f t="shared" si="969"/>
        <v>0.33452816486087533</v>
      </c>
      <c r="K6767">
        <f t="shared" si="970"/>
        <v>1184.2457764969754</v>
      </c>
    </row>
    <row r="6768" spans="1:11">
      <c r="A6768">
        <v>16.871300000000002</v>
      </c>
      <c r="B6768">
        <f t="shared" si="971"/>
        <v>16.698800000000002</v>
      </c>
      <c r="C6768">
        <v>-6.9999900000000004E-2</v>
      </c>
      <c r="D6768">
        <f t="shared" si="963"/>
        <v>-0.68646451933499997</v>
      </c>
      <c r="E6768">
        <f t="shared" si="964"/>
        <v>-11.26654465141047</v>
      </c>
      <c r="F6768">
        <f t="shared" si="965"/>
        <v>49.29607133464782</v>
      </c>
      <c r="G6768">
        <f t="shared" si="966"/>
        <v>2430.1026490306867</v>
      </c>
      <c r="H6768">
        <f t="shared" si="967"/>
        <v>2489.9278789015138</v>
      </c>
      <c r="I6768">
        <f t="shared" si="968"/>
        <v>3.2380000000000004</v>
      </c>
      <c r="J6768">
        <f t="shared" si="969"/>
        <v>0.33149164215629323</v>
      </c>
      <c r="K6768">
        <f t="shared" si="970"/>
        <v>1184.2457764969754</v>
      </c>
    </row>
    <row r="6769" spans="1:11">
      <c r="A6769">
        <v>16.873799999999999</v>
      </c>
      <c r="B6769">
        <f t="shared" si="971"/>
        <v>16.7013</v>
      </c>
      <c r="C6769">
        <v>0.02</v>
      </c>
      <c r="D6769">
        <f t="shared" si="963"/>
        <v>0.196133</v>
      </c>
      <c r="E6769">
        <f t="shared" si="964"/>
        <v>-10.38394713207547</v>
      </c>
      <c r="F6769">
        <f t="shared" si="965"/>
        <v>49.270111466817653</v>
      </c>
      <c r="G6769">
        <f t="shared" si="966"/>
        <v>2427.5438839526364</v>
      </c>
      <c r="H6769">
        <f t="shared" si="967"/>
        <v>2490.0510541801809</v>
      </c>
      <c r="I6769">
        <f t="shared" si="968"/>
        <v>3.2380000000000004</v>
      </c>
      <c r="J6769">
        <f t="shared" si="969"/>
        <v>3.1866529098355274</v>
      </c>
      <c r="K6769">
        <f t="shared" si="970"/>
        <v>-338.35641950830654</v>
      </c>
    </row>
    <row r="6770" spans="1:11">
      <c r="A6770">
        <v>16.876200000000001</v>
      </c>
      <c r="B6770">
        <f t="shared" si="971"/>
        <v>16.703700000000001</v>
      </c>
      <c r="C6770">
        <v>0.02</v>
      </c>
      <c r="D6770">
        <f t="shared" si="963"/>
        <v>0.196133</v>
      </c>
      <c r="E6770">
        <f t="shared" si="964"/>
        <v>-10.38394713207547</v>
      </c>
      <c r="F6770">
        <f t="shared" si="965"/>
        <v>49.245189993700656</v>
      </c>
      <c r="G6770">
        <f t="shared" si="966"/>
        <v>2425.0887375156753</v>
      </c>
      <c r="H6770">
        <f t="shared" si="967"/>
        <v>2490.169242636166</v>
      </c>
      <c r="I6770">
        <f t="shared" si="968"/>
        <v>3.2380000000000004</v>
      </c>
      <c r="J6770">
        <f t="shared" si="969"/>
        <v>3.1840723227308954</v>
      </c>
      <c r="K6770">
        <f t="shared" si="970"/>
        <v>-338.35641950830654</v>
      </c>
    </row>
    <row r="6771" spans="1:11">
      <c r="A6771">
        <v>16.878699999999998</v>
      </c>
      <c r="B6771">
        <f t="shared" si="971"/>
        <v>16.706199999999999</v>
      </c>
      <c r="C6771">
        <v>0.02</v>
      </c>
      <c r="D6771">
        <f t="shared" si="963"/>
        <v>0.196133</v>
      </c>
      <c r="E6771">
        <f t="shared" si="964"/>
        <v>-10.38394713207547</v>
      </c>
      <c r="F6771">
        <f t="shared" si="965"/>
        <v>49.219230125870489</v>
      </c>
      <c r="G6771">
        <f t="shared" si="966"/>
        <v>2422.5326141833971</v>
      </c>
      <c r="H6771">
        <f t="shared" si="967"/>
        <v>2490.2922907114807</v>
      </c>
      <c r="I6771">
        <f t="shared" si="968"/>
        <v>3.2380000000000004</v>
      </c>
      <c r="J6771">
        <f t="shared" si="969"/>
        <v>3.181385599523749</v>
      </c>
      <c r="K6771">
        <f t="shared" si="970"/>
        <v>-338.35641950830654</v>
      </c>
    </row>
    <row r="6772" spans="1:11">
      <c r="A6772">
        <v>16.8813</v>
      </c>
      <c r="B6772">
        <f t="shared" si="971"/>
        <v>16.7088</v>
      </c>
      <c r="C6772">
        <v>-6.9999900000000004E-2</v>
      </c>
      <c r="D6772">
        <f t="shared" si="963"/>
        <v>-0.68646451933499997</v>
      </c>
      <c r="E6772">
        <f t="shared" si="964"/>
        <v>-11.26654465141047</v>
      </c>
      <c r="F6772">
        <f t="shared" si="965"/>
        <v>49.189937109776807</v>
      </c>
      <c r="G6772">
        <f t="shared" si="966"/>
        <v>2419.6499128637975</v>
      </c>
      <c r="H6772">
        <f t="shared" si="967"/>
        <v>2490.4201845479661</v>
      </c>
      <c r="I6772">
        <f t="shared" si="968"/>
        <v>3.2380000000000004</v>
      </c>
      <c r="J6772">
        <f t="shared" si="969"/>
        <v>0.32050484489063535</v>
      </c>
      <c r="K6772">
        <f t="shared" si="970"/>
        <v>1184.2457764969754</v>
      </c>
    </row>
    <row r="6773" spans="1:11">
      <c r="A6773">
        <v>16.883800000000001</v>
      </c>
      <c r="B6773">
        <f t="shared" si="971"/>
        <v>16.711300000000001</v>
      </c>
      <c r="C6773">
        <v>0.02</v>
      </c>
      <c r="D6773">
        <f t="shared" si="963"/>
        <v>0.196133</v>
      </c>
      <c r="E6773">
        <f t="shared" si="964"/>
        <v>-10.38394713207547</v>
      </c>
      <c r="F6773">
        <f t="shared" si="965"/>
        <v>49.163977241946604</v>
      </c>
      <c r="G6773">
        <f t="shared" si="966"/>
        <v>2417.0966582466435</v>
      </c>
      <c r="H6773">
        <f t="shared" si="967"/>
        <v>2490.5430944910709</v>
      </c>
      <c r="I6773">
        <f t="shared" si="968"/>
        <v>3.2380000000000004</v>
      </c>
      <c r="J6773">
        <f t="shared" si="969"/>
        <v>3.1756719045764545</v>
      </c>
      <c r="K6773">
        <f t="shared" si="970"/>
        <v>-338.35641950830654</v>
      </c>
    </row>
    <row r="6774" spans="1:11">
      <c r="A6774">
        <v>16.886199999999999</v>
      </c>
      <c r="B6774">
        <f t="shared" si="971"/>
        <v>16.713699999999999</v>
      </c>
      <c r="C6774">
        <v>0.02</v>
      </c>
      <c r="D6774">
        <f t="shared" ref="D6774:D6837" si="972">C6774*9.80665</f>
        <v>0.196133</v>
      </c>
      <c r="E6774">
        <f t="shared" ref="E6774:E6837" si="973">D6774-$D$17</f>
        <v>-10.38394713207547</v>
      </c>
      <c r="F6774">
        <f t="shared" ref="F6774:F6837" si="974">F6773+E6774*(A6774-A6773)</f>
        <v>49.139055768829643</v>
      </c>
      <c r="G6774">
        <f t="shared" ref="G6774:G6837" si="975">F6774^2</f>
        <v>2414.6468018521496</v>
      </c>
      <c r="H6774">
        <f t="shared" ref="H6774:H6837" si="976">H6773+F6774*(B6774-B6773)</f>
        <v>2490.6610282249158</v>
      </c>
      <c r="I6774">
        <f t="shared" ref="I6774:I6837" si="977">IF(B6774&lt;=0,$B$5,IF(B6774&lt;=$B$4,$B$1+$B$2+$B$3-$B$6*B6774,$B$1+$B$2))</f>
        <v>3.2380000000000004</v>
      </c>
      <c r="J6774">
        <f t="shared" ref="J6774:J6837" si="978">I6774*D6774+0.5*$B$14*$B$8*$B$13*G6774</f>
        <v>3.1730968777981508</v>
      </c>
      <c r="K6774">
        <f t="shared" ref="K6774:K6837" si="979">-2*I6774*D6774/$B$8/$B$13</f>
        <v>-338.35641950830654</v>
      </c>
    </row>
    <row r="6775" spans="1:11">
      <c r="A6775">
        <v>16.8888</v>
      </c>
      <c r="B6775">
        <f t="shared" si="971"/>
        <v>16.7163</v>
      </c>
      <c r="C6775">
        <v>0.02</v>
      </c>
      <c r="D6775">
        <f t="shared" si="972"/>
        <v>0.196133</v>
      </c>
      <c r="E6775">
        <f t="shared" si="973"/>
        <v>-10.38394713207547</v>
      </c>
      <c r="F6775">
        <f t="shared" si="974"/>
        <v>49.112057506286234</v>
      </c>
      <c r="G6775">
        <f t="shared" si="975"/>
        <v>2411.9941925007661</v>
      </c>
      <c r="H6775">
        <f t="shared" si="976"/>
        <v>2490.788719574432</v>
      </c>
      <c r="I6775">
        <f t="shared" si="977"/>
        <v>3.2380000000000004</v>
      </c>
      <c r="J6775">
        <f t="shared" si="978"/>
        <v>3.1703087388168041</v>
      </c>
      <c r="K6775">
        <f t="shared" si="979"/>
        <v>-338.35641950830654</v>
      </c>
    </row>
    <row r="6776" spans="1:11">
      <c r="A6776">
        <v>16.891300000000001</v>
      </c>
      <c r="B6776">
        <f t="shared" si="971"/>
        <v>16.718800000000002</v>
      </c>
      <c r="C6776">
        <v>-6.9999900000000004E-2</v>
      </c>
      <c r="D6776">
        <f t="shared" si="972"/>
        <v>-0.68646451933499997</v>
      </c>
      <c r="E6776">
        <f t="shared" si="973"/>
        <v>-11.26654465141047</v>
      </c>
      <c r="F6776">
        <f t="shared" si="974"/>
        <v>49.083891144657692</v>
      </c>
      <c r="G6776">
        <f t="shared" si="975"/>
        <v>2409.2283699006057</v>
      </c>
      <c r="H6776">
        <f t="shared" si="976"/>
        <v>2490.9114293022935</v>
      </c>
      <c r="I6776">
        <f t="shared" si="977"/>
        <v>3.2380000000000004</v>
      </c>
      <c r="J6776">
        <f t="shared" si="978"/>
        <v>0.30955083458138954</v>
      </c>
      <c r="K6776">
        <f t="shared" si="979"/>
        <v>1184.2457764969754</v>
      </c>
    </row>
    <row r="6777" spans="1:11">
      <c r="A6777">
        <v>16.893699999999999</v>
      </c>
      <c r="B6777">
        <f t="shared" si="971"/>
        <v>16.7212</v>
      </c>
      <c r="C6777">
        <v>0.11</v>
      </c>
      <c r="D6777">
        <f t="shared" si="972"/>
        <v>1.0787315</v>
      </c>
      <c r="E6777">
        <f t="shared" si="973"/>
        <v>-9.5013486320754694</v>
      </c>
      <c r="F6777">
        <f t="shared" si="974"/>
        <v>49.061087907940731</v>
      </c>
      <c r="G6777">
        <f t="shared" si="975"/>
        <v>2406.9903467106883</v>
      </c>
      <c r="H6777">
        <f t="shared" si="976"/>
        <v>2491.0291759132724</v>
      </c>
      <c r="I6777">
        <f t="shared" si="977"/>
        <v>3.2380000000000004</v>
      </c>
      <c r="J6777">
        <f t="shared" si="978"/>
        <v>6.0229031747971646</v>
      </c>
      <c r="K6777">
        <f t="shared" si="979"/>
        <v>-1860.9603072956861</v>
      </c>
    </row>
    <row r="6778" spans="1:11">
      <c r="A6778">
        <v>16.8962</v>
      </c>
      <c r="B6778">
        <f t="shared" si="971"/>
        <v>16.723700000000001</v>
      </c>
      <c r="C6778">
        <v>0.02</v>
      </c>
      <c r="D6778">
        <f t="shared" si="972"/>
        <v>0.196133</v>
      </c>
      <c r="E6778">
        <f t="shared" si="973"/>
        <v>-10.38394713207547</v>
      </c>
      <c r="F6778">
        <f t="shared" si="974"/>
        <v>49.035128040110529</v>
      </c>
      <c r="G6778">
        <f t="shared" si="975"/>
        <v>2404.443781910034</v>
      </c>
      <c r="H6778">
        <f t="shared" si="976"/>
        <v>2491.1517637333727</v>
      </c>
      <c r="I6778">
        <f t="shared" si="977"/>
        <v>3.2380000000000004</v>
      </c>
      <c r="J6778">
        <f t="shared" si="978"/>
        <v>3.1623725554951947</v>
      </c>
      <c r="K6778">
        <f t="shared" si="979"/>
        <v>-338.35641950830654</v>
      </c>
    </row>
    <row r="6779" spans="1:11">
      <c r="A6779">
        <v>16.898800000000001</v>
      </c>
      <c r="B6779">
        <f t="shared" si="971"/>
        <v>16.726300000000002</v>
      </c>
      <c r="C6779">
        <v>0.02</v>
      </c>
      <c r="D6779">
        <f t="shared" si="972"/>
        <v>0.196133</v>
      </c>
      <c r="E6779">
        <f t="shared" si="973"/>
        <v>-10.38394713207547</v>
      </c>
      <c r="F6779">
        <f t="shared" si="974"/>
        <v>49.00812977756712</v>
      </c>
      <c r="G6779">
        <f t="shared" si="975"/>
        <v>2401.796784294861</v>
      </c>
      <c r="H6779">
        <f t="shared" si="976"/>
        <v>2491.2791848707943</v>
      </c>
      <c r="I6779">
        <f t="shared" si="977"/>
        <v>3.2380000000000004</v>
      </c>
      <c r="J6779">
        <f t="shared" si="978"/>
        <v>3.1595903149702007</v>
      </c>
      <c r="K6779">
        <f t="shared" si="979"/>
        <v>-338.35641950830654</v>
      </c>
    </row>
    <row r="6780" spans="1:11">
      <c r="A6780">
        <v>16.901299999999999</v>
      </c>
      <c r="B6780">
        <f t="shared" si="971"/>
        <v>16.7288</v>
      </c>
      <c r="C6780">
        <v>0.02</v>
      </c>
      <c r="D6780">
        <f t="shared" si="972"/>
        <v>0.196133</v>
      </c>
      <c r="E6780">
        <f t="shared" si="973"/>
        <v>-10.38394713207547</v>
      </c>
      <c r="F6780">
        <f t="shared" si="974"/>
        <v>48.982169909736953</v>
      </c>
      <c r="G6780">
        <f t="shared" si="975"/>
        <v>2399.25296906634</v>
      </c>
      <c r="H6780">
        <f t="shared" si="976"/>
        <v>2491.4016402955685</v>
      </c>
      <c r="I6780">
        <f t="shared" si="977"/>
        <v>3.2380000000000004</v>
      </c>
      <c r="J6780">
        <f t="shared" si="978"/>
        <v>3.1569165287241092</v>
      </c>
      <c r="K6780">
        <f t="shared" si="979"/>
        <v>-338.35641950830654</v>
      </c>
    </row>
    <row r="6781" spans="1:11">
      <c r="A6781">
        <v>16.903700000000001</v>
      </c>
      <c r="B6781">
        <f t="shared" si="971"/>
        <v>16.731200000000001</v>
      </c>
      <c r="C6781">
        <v>-6.9999900000000004E-2</v>
      </c>
      <c r="D6781">
        <f t="shared" si="972"/>
        <v>-0.68646451933499997</v>
      </c>
      <c r="E6781">
        <f t="shared" si="973"/>
        <v>-11.26654465141047</v>
      </c>
      <c r="F6781">
        <f t="shared" si="974"/>
        <v>48.95513020257355</v>
      </c>
      <c r="G6781">
        <f t="shared" si="975"/>
        <v>2396.6047731509288</v>
      </c>
      <c r="H6781">
        <f t="shared" si="976"/>
        <v>2491.5191326080549</v>
      </c>
      <c r="I6781">
        <f t="shared" si="977"/>
        <v>3.2380000000000004</v>
      </c>
      <c r="J6781">
        <f t="shared" si="978"/>
        <v>0.29628226106745625</v>
      </c>
      <c r="K6781">
        <f t="shared" si="979"/>
        <v>1184.2457764969754</v>
      </c>
    </row>
    <row r="6782" spans="1:11">
      <c r="A6782">
        <v>16.906300000000002</v>
      </c>
      <c r="B6782">
        <f t="shared" si="971"/>
        <v>16.733800000000002</v>
      </c>
      <c r="C6782">
        <v>0.02</v>
      </c>
      <c r="D6782">
        <f t="shared" si="972"/>
        <v>0.196133</v>
      </c>
      <c r="E6782">
        <f t="shared" si="973"/>
        <v>-10.38394713207547</v>
      </c>
      <c r="F6782">
        <f t="shared" si="974"/>
        <v>48.928131940030141</v>
      </c>
      <c r="G6782">
        <f t="shared" si="975"/>
        <v>2393.9620951409975</v>
      </c>
      <c r="H6782">
        <f t="shared" si="976"/>
        <v>2491.646345751099</v>
      </c>
      <c r="I6782">
        <f t="shared" si="977"/>
        <v>3.2380000000000004</v>
      </c>
      <c r="J6782">
        <f t="shared" si="978"/>
        <v>3.1513553284557978</v>
      </c>
      <c r="K6782">
        <f t="shared" si="979"/>
        <v>-338.35641950830654</v>
      </c>
    </row>
    <row r="6783" spans="1:11">
      <c r="A6783">
        <v>16.908799999999999</v>
      </c>
      <c r="B6783">
        <f t="shared" si="971"/>
        <v>16.7363</v>
      </c>
      <c r="C6783">
        <v>0.02</v>
      </c>
      <c r="D6783">
        <f t="shared" si="972"/>
        <v>0.196133</v>
      </c>
      <c r="E6783">
        <f t="shared" si="973"/>
        <v>-10.38394713207547</v>
      </c>
      <c r="F6783">
        <f t="shared" si="974"/>
        <v>48.902172072199974</v>
      </c>
      <c r="G6783">
        <f t="shared" si="975"/>
        <v>2391.4224333790553</v>
      </c>
      <c r="H6783">
        <f t="shared" si="976"/>
        <v>2491.7686011812793</v>
      </c>
      <c r="I6783">
        <f t="shared" si="977"/>
        <v>3.2380000000000004</v>
      </c>
      <c r="J6783">
        <f t="shared" si="978"/>
        <v>3.1486859078891341</v>
      </c>
      <c r="K6783">
        <f t="shared" si="979"/>
        <v>-338.35641950830654</v>
      </c>
    </row>
    <row r="6784" spans="1:11">
      <c r="A6784">
        <v>16.911200000000001</v>
      </c>
      <c r="B6784">
        <f t="shared" si="971"/>
        <v>16.738700000000001</v>
      </c>
      <c r="C6784">
        <v>0.02</v>
      </c>
      <c r="D6784">
        <f t="shared" si="972"/>
        <v>0.196133</v>
      </c>
      <c r="E6784">
        <f t="shared" si="973"/>
        <v>-10.38394713207547</v>
      </c>
      <c r="F6784">
        <f t="shared" si="974"/>
        <v>48.877250599082977</v>
      </c>
      <c r="G6784">
        <f t="shared" si="975"/>
        <v>2388.9856261255572</v>
      </c>
      <c r="H6784">
        <f t="shared" si="976"/>
        <v>2491.8859065827173</v>
      </c>
      <c r="I6784">
        <f t="shared" si="977"/>
        <v>3.2380000000000004</v>
      </c>
      <c r="J6784">
        <f t="shared" si="978"/>
        <v>3.1461245969709006</v>
      </c>
      <c r="K6784">
        <f t="shared" si="979"/>
        <v>-338.35641950830654</v>
      </c>
    </row>
    <row r="6785" spans="1:11">
      <c r="A6785">
        <v>16.913699999999999</v>
      </c>
      <c r="B6785">
        <f t="shared" si="971"/>
        <v>16.741199999999999</v>
      </c>
      <c r="C6785">
        <v>0.11</v>
      </c>
      <c r="D6785">
        <f t="shared" si="972"/>
        <v>1.0787315</v>
      </c>
      <c r="E6785">
        <f t="shared" si="973"/>
        <v>-9.5013486320754694</v>
      </c>
      <c r="F6785">
        <f t="shared" si="974"/>
        <v>48.853497227502807</v>
      </c>
      <c r="G6785">
        <f t="shared" si="975"/>
        <v>2386.6641913576245</v>
      </c>
      <c r="H6785">
        <f t="shared" si="976"/>
        <v>2492.0080403257862</v>
      </c>
      <c r="I6785">
        <f t="shared" si="977"/>
        <v>3.2380000000000004</v>
      </c>
      <c r="J6785">
        <f t="shared" si="978"/>
        <v>6.0015384962585649</v>
      </c>
      <c r="K6785">
        <f t="shared" si="979"/>
        <v>-1860.9603072956861</v>
      </c>
    </row>
    <row r="6786" spans="1:11">
      <c r="A6786">
        <v>16.9163</v>
      </c>
      <c r="B6786">
        <f t="shared" si="971"/>
        <v>16.7438</v>
      </c>
      <c r="C6786">
        <v>0.02</v>
      </c>
      <c r="D6786">
        <f t="shared" si="972"/>
        <v>0.196133</v>
      </c>
      <c r="E6786">
        <f t="shared" si="973"/>
        <v>-10.38394713207547</v>
      </c>
      <c r="F6786">
        <f t="shared" si="974"/>
        <v>48.826498964959399</v>
      </c>
      <c r="G6786">
        <f t="shared" si="975"/>
        <v>2384.0270011751813</v>
      </c>
      <c r="H6786">
        <f t="shared" si="976"/>
        <v>2492.1349892230951</v>
      </c>
      <c r="I6786">
        <f t="shared" si="977"/>
        <v>3.2380000000000004</v>
      </c>
      <c r="J6786">
        <f t="shared" si="978"/>
        <v>3.1409126212569447</v>
      </c>
      <c r="K6786">
        <f t="shared" si="979"/>
        <v>-338.35641950830654</v>
      </c>
    </row>
    <row r="6787" spans="1:11">
      <c r="A6787">
        <v>16.918800000000001</v>
      </c>
      <c r="B6787">
        <f t="shared" si="971"/>
        <v>16.746300000000002</v>
      </c>
      <c r="C6787">
        <v>-6.9999900000000004E-2</v>
      </c>
      <c r="D6787">
        <f t="shared" si="972"/>
        <v>-0.68646451933499997</v>
      </c>
      <c r="E6787">
        <f t="shared" si="973"/>
        <v>-11.26654465141047</v>
      </c>
      <c r="F6787">
        <f t="shared" si="974"/>
        <v>48.798332603330856</v>
      </c>
      <c r="G6787">
        <f t="shared" si="975"/>
        <v>2381.2772648653031</v>
      </c>
      <c r="H6787">
        <f t="shared" si="976"/>
        <v>2492.2569850546033</v>
      </c>
      <c r="I6787">
        <f t="shared" si="977"/>
        <v>3.2380000000000004</v>
      </c>
      <c r="J6787">
        <f t="shared" si="978"/>
        <v>0.28017162520779504</v>
      </c>
      <c r="K6787">
        <f t="shared" si="979"/>
        <v>1184.2457764969754</v>
      </c>
    </row>
    <row r="6788" spans="1:11">
      <c r="A6788">
        <v>16.921199999999999</v>
      </c>
      <c r="B6788">
        <f t="shared" si="971"/>
        <v>16.748699999999999</v>
      </c>
      <c r="C6788">
        <v>0.02</v>
      </c>
      <c r="D6788">
        <f t="shared" si="972"/>
        <v>0.196133</v>
      </c>
      <c r="E6788">
        <f t="shared" si="973"/>
        <v>-10.38394713207547</v>
      </c>
      <c r="F6788">
        <f t="shared" si="974"/>
        <v>48.773411130213894</v>
      </c>
      <c r="G6788">
        <f t="shared" si="975"/>
        <v>2378.8456332768724</v>
      </c>
      <c r="H6788">
        <f t="shared" si="976"/>
        <v>2492.3740412413158</v>
      </c>
      <c r="I6788">
        <f t="shared" si="977"/>
        <v>3.2380000000000004</v>
      </c>
      <c r="J6788">
        <f t="shared" si="978"/>
        <v>3.1354665220013418</v>
      </c>
      <c r="K6788">
        <f t="shared" si="979"/>
        <v>-338.35641950830654</v>
      </c>
    </row>
    <row r="6789" spans="1:11">
      <c r="A6789">
        <v>16.9237</v>
      </c>
      <c r="B6789">
        <f t="shared" si="971"/>
        <v>16.751200000000001</v>
      </c>
      <c r="C6789">
        <v>-6.9999900000000004E-2</v>
      </c>
      <c r="D6789">
        <f t="shared" si="972"/>
        <v>-0.68646451933499997</v>
      </c>
      <c r="E6789">
        <f t="shared" si="973"/>
        <v>-11.26654465141047</v>
      </c>
      <c r="F6789">
        <f t="shared" si="974"/>
        <v>48.745244768585351</v>
      </c>
      <c r="G6789">
        <f t="shared" si="975"/>
        <v>2376.0988875492976</v>
      </c>
      <c r="H6789">
        <f t="shared" si="976"/>
        <v>2492.4959043532372</v>
      </c>
      <c r="I6789">
        <f t="shared" si="977"/>
        <v>3.2380000000000004</v>
      </c>
      <c r="J6789">
        <f t="shared" si="978"/>
        <v>0.27472866933216</v>
      </c>
      <c r="K6789">
        <f t="shared" si="979"/>
        <v>1184.2457764969754</v>
      </c>
    </row>
    <row r="6790" spans="1:11">
      <c r="A6790">
        <v>16.926300000000001</v>
      </c>
      <c r="B6790">
        <f t="shared" si="971"/>
        <v>16.753800000000002</v>
      </c>
      <c r="C6790">
        <v>-6.9999900000000004E-2</v>
      </c>
      <c r="D6790">
        <f t="shared" si="972"/>
        <v>-0.68646451933499997</v>
      </c>
      <c r="E6790">
        <f t="shared" si="973"/>
        <v>-11.26654465141047</v>
      </c>
      <c r="F6790">
        <f t="shared" si="974"/>
        <v>48.715951752491669</v>
      </c>
      <c r="G6790">
        <f t="shared" si="975"/>
        <v>2373.2439551510961</v>
      </c>
      <c r="H6790">
        <f t="shared" si="976"/>
        <v>2492.6225658277936</v>
      </c>
      <c r="I6790">
        <f t="shared" si="977"/>
        <v>3.2380000000000004</v>
      </c>
      <c r="J6790">
        <f t="shared" si="978"/>
        <v>0.27172787002321375</v>
      </c>
      <c r="K6790">
        <f t="shared" si="979"/>
        <v>1184.2457764969754</v>
      </c>
    </row>
    <row r="6791" spans="1:11">
      <c r="A6791">
        <v>16.928699999999999</v>
      </c>
      <c r="B6791">
        <f t="shared" si="971"/>
        <v>16.7562</v>
      </c>
      <c r="C6791">
        <v>0.11</v>
      </c>
      <c r="D6791">
        <f t="shared" si="972"/>
        <v>1.0787315</v>
      </c>
      <c r="E6791">
        <f t="shared" si="973"/>
        <v>-9.5013486320754694</v>
      </c>
      <c r="F6791">
        <f t="shared" si="974"/>
        <v>48.693148515774709</v>
      </c>
      <c r="G6791">
        <f t="shared" si="975"/>
        <v>2371.0227123792929</v>
      </c>
      <c r="H6791">
        <f t="shared" si="976"/>
        <v>2492.7394293842312</v>
      </c>
      <c r="I6791">
        <f t="shared" si="977"/>
        <v>3.2380000000000004</v>
      </c>
      <c r="J6791">
        <f t="shared" si="978"/>
        <v>5.9850978480181221</v>
      </c>
      <c r="K6791">
        <f t="shared" si="979"/>
        <v>-1860.9603072956861</v>
      </c>
    </row>
    <row r="6792" spans="1:11">
      <c r="A6792">
        <v>16.9312</v>
      </c>
      <c r="B6792">
        <f t="shared" si="971"/>
        <v>16.758700000000001</v>
      </c>
      <c r="C6792">
        <v>0.11</v>
      </c>
      <c r="D6792">
        <f t="shared" si="972"/>
        <v>1.0787315</v>
      </c>
      <c r="E6792">
        <f t="shared" si="973"/>
        <v>-9.5013486320754694</v>
      </c>
      <c r="F6792">
        <f t="shared" si="974"/>
        <v>48.66939514419451</v>
      </c>
      <c r="G6792">
        <f t="shared" si="975"/>
        <v>2368.7100237017444</v>
      </c>
      <c r="H6792">
        <f t="shared" si="976"/>
        <v>2492.8611028720916</v>
      </c>
      <c r="I6792">
        <f t="shared" si="977"/>
        <v>3.2380000000000004</v>
      </c>
      <c r="J6792">
        <f t="shared" si="978"/>
        <v>5.982666997259706</v>
      </c>
      <c r="K6792">
        <f t="shared" si="979"/>
        <v>-1860.9603072956861</v>
      </c>
    </row>
    <row r="6793" spans="1:11">
      <c r="A6793">
        <v>16.933800000000002</v>
      </c>
      <c r="B6793">
        <f t="shared" si="971"/>
        <v>16.761300000000002</v>
      </c>
      <c r="C6793">
        <v>0.02</v>
      </c>
      <c r="D6793">
        <f t="shared" si="972"/>
        <v>0.196133</v>
      </c>
      <c r="E6793">
        <f t="shared" si="973"/>
        <v>-10.38394713207547</v>
      </c>
      <c r="F6793">
        <f t="shared" si="974"/>
        <v>48.642396881651102</v>
      </c>
      <c r="G6793">
        <f t="shared" si="975"/>
        <v>2366.0827743920609</v>
      </c>
      <c r="H6793">
        <f t="shared" si="976"/>
        <v>2492.9875731039838</v>
      </c>
      <c r="I6793">
        <f t="shared" si="977"/>
        <v>3.2380000000000004</v>
      </c>
      <c r="J6793">
        <f t="shared" si="978"/>
        <v>3.122051571039334</v>
      </c>
      <c r="K6793">
        <f t="shared" si="979"/>
        <v>-338.35641950830654</v>
      </c>
    </row>
    <row r="6794" spans="1:11">
      <c r="A6794">
        <v>16.936299999999999</v>
      </c>
      <c r="B6794">
        <f t="shared" si="971"/>
        <v>16.7638</v>
      </c>
      <c r="C6794">
        <v>0.02</v>
      </c>
      <c r="D6794">
        <f t="shared" si="972"/>
        <v>0.196133</v>
      </c>
      <c r="E6794">
        <f t="shared" si="973"/>
        <v>-10.38394713207547</v>
      </c>
      <c r="F6794">
        <f t="shared" si="974"/>
        <v>48.616437013820935</v>
      </c>
      <c r="G6794">
        <f t="shared" si="975"/>
        <v>2363.5579479188182</v>
      </c>
      <c r="H6794">
        <f t="shared" si="976"/>
        <v>2493.109114196518</v>
      </c>
      <c r="I6794">
        <f t="shared" si="977"/>
        <v>3.2380000000000004</v>
      </c>
      <c r="J6794">
        <f t="shared" si="978"/>
        <v>3.1193977437399947</v>
      </c>
      <c r="K6794">
        <f t="shared" si="979"/>
        <v>-338.35641950830654</v>
      </c>
    </row>
    <row r="6795" spans="1:11">
      <c r="A6795">
        <v>16.938700000000001</v>
      </c>
      <c r="B6795">
        <f t="shared" si="971"/>
        <v>16.766200000000001</v>
      </c>
      <c r="C6795">
        <v>0.02</v>
      </c>
      <c r="D6795">
        <f t="shared" si="972"/>
        <v>0.196133</v>
      </c>
      <c r="E6795">
        <f t="shared" si="973"/>
        <v>-10.38394713207547</v>
      </c>
      <c r="F6795">
        <f t="shared" si="974"/>
        <v>48.591515540703938</v>
      </c>
      <c r="G6795">
        <f t="shared" si="975"/>
        <v>2361.1353825424721</v>
      </c>
      <c r="H6795">
        <f t="shared" si="976"/>
        <v>2493.2257338338159</v>
      </c>
      <c r="I6795">
        <f t="shared" si="977"/>
        <v>3.2380000000000004</v>
      </c>
      <c r="J6795">
        <f t="shared" si="978"/>
        <v>3.1168514023583929</v>
      </c>
      <c r="K6795">
        <f t="shared" si="979"/>
        <v>-338.35641950830654</v>
      </c>
    </row>
    <row r="6796" spans="1:11">
      <c r="A6796">
        <v>16.941199999999998</v>
      </c>
      <c r="B6796">
        <f t="shared" si="971"/>
        <v>16.768699999999999</v>
      </c>
      <c r="C6796">
        <v>-6.9999900000000004E-2</v>
      </c>
      <c r="D6796">
        <f t="shared" si="972"/>
        <v>-0.68646451933499997</v>
      </c>
      <c r="E6796">
        <f t="shared" si="973"/>
        <v>-11.26654465141047</v>
      </c>
      <c r="F6796">
        <f t="shared" si="974"/>
        <v>48.563349179075438</v>
      </c>
      <c r="G6796">
        <f t="shared" si="975"/>
        <v>2358.3988834888069</v>
      </c>
      <c r="H6796">
        <f t="shared" si="976"/>
        <v>2493.3471422067632</v>
      </c>
      <c r="I6796">
        <f t="shared" si="977"/>
        <v>3.2380000000000004</v>
      </c>
      <c r="J6796">
        <f t="shared" si="978"/>
        <v>0.25612431989589091</v>
      </c>
      <c r="K6796">
        <f t="shared" si="979"/>
        <v>1184.2457764969754</v>
      </c>
    </row>
    <row r="6797" spans="1:11">
      <c r="A6797">
        <v>16.9438</v>
      </c>
      <c r="B6797">
        <f t="shared" si="971"/>
        <v>16.7713</v>
      </c>
      <c r="C6797">
        <v>0.11</v>
      </c>
      <c r="D6797">
        <f t="shared" si="972"/>
        <v>1.0787315</v>
      </c>
      <c r="E6797">
        <f t="shared" si="973"/>
        <v>-9.5013486320754694</v>
      </c>
      <c r="F6797">
        <f t="shared" si="974"/>
        <v>48.538645672632029</v>
      </c>
      <c r="G6797">
        <f t="shared" si="975"/>
        <v>2356.0001237333199</v>
      </c>
      <c r="H6797">
        <f t="shared" si="976"/>
        <v>2493.4733426855123</v>
      </c>
      <c r="I6797">
        <f t="shared" si="977"/>
        <v>3.2380000000000004</v>
      </c>
      <c r="J6797">
        <f t="shared" si="978"/>
        <v>5.9693077110412123</v>
      </c>
      <c r="K6797">
        <f t="shared" si="979"/>
        <v>-1860.9603072956861</v>
      </c>
    </row>
    <row r="6798" spans="1:11">
      <c r="A6798">
        <v>16.946300000000001</v>
      </c>
      <c r="B6798">
        <f t="shared" si="971"/>
        <v>16.773800000000001</v>
      </c>
      <c r="C6798">
        <v>0.02</v>
      </c>
      <c r="D6798">
        <f t="shared" si="972"/>
        <v>0.196133</v>
      </c>
      <c r="E6798">
        <f t="shared" si="973"/>
        <v>-10.38394713207547</v>
      </c>
      <c r="F6798">
        <f t="shared" si="974"/>
        <v>48.512685804801826</v>
      </c>
      <c r="G6798">
        <f t="shared" si="975"/>
        <v>2353.4806839954208</v>
      </c>
      <c r="H6798">
        <f t="shared" si="976"/>
        <v>2493.5946244000243</v>
      </c>
      <c r="I6798">
        <f t="shared" si="977"/>
        <v>3.2380000000000004</v>
      </c>
      <c r="J6798">
        <f t="shared" si="978"/>
        <v>3.1088056027014015</v>
      </c>
      <c r="K6798">
        <f t="shared" si="979"/>
        <v>-338.35641950830654</v>
      </c>
    </row>
    <row r="6799" spans="1:11">
      <c r="A6799">
        <v>16.948699999999999</v>
      </c>
      <c r="B6799">
        <f t="shared" si="971"/>
        <v>16.776199999999999</v>
      </c>
      <c r="C6799">
        <v>-6.9999900000000004E-2</v>
      </c>
      <c r="D6799">
        <f t="shared" si="972"/>
        <v>-0.68646451933499997</v>
      </c>
      <c r="E6799">
        <f t="shared" si="973"/>
        <v>-11.26654465141047</v>
      </c>
      <c r="F6799">
        <f t="shared" si="974"/>
        <v>48.485646097638465</v>
      </c>
      <c r="G6799">
        <f t="shared" si="975"/>
        <v>2350.8578775054443</v>
      </c>
      <c r="H6799">
        <f t="shared" si="976"/>
        <v>2493.7109899506586</v>
      </c>
      <c r="I6799">
        <f t="shared" si="977"/>
        <v>3.2380000000000004</v>
      </c>
      <c r="J6799">
        <f t="shared" si="978"/>
        <v>0.24819802169076022</v>
      </c>
      <c r="K6799">
        <f t="shared" si="979"/>
        <v>1184.2457764969754</v>
      </c>
    </row>
    <row r="6800" spans="1:11">
      <c r="A6800">
        <v>16.9513</v>
      </c>
      <c r="B6800">
        <f t="shared" si="971"/>
        <v>16.7788</v>
      </c>
      <c r="C6800">
        <v>0.02</v>
      </c>
      <c r="D6800">
        <f t="shared" si="972"/>
        <v>0.196133</v>
      </c>
      <c r="E6800">
        <f t="shared" si="973"/>
        <v>-10.38394713207547</v>
      </c>
      <c r="F6800">
        <f t="shared" si="974"/>
        <v>48.458647835095057</v>
      </c>
      <c r="G6800">
        <f t="shared" si="975"/>
        <v>2348.240550005763</v>
      </c>
      <c r="H6800">
        <f t="shared" si="976"/>
        <v>2493.8369824350298</v>
      </c>
      <c r="I6800">
        <f t="shared" si="977"/>
        <v>3.2380000000000004</v>
      </c>
      <c r="J6800">
        <f t="shared" si="978"/>
        <v>3.1032977348216377</v>
      </c>
      <c r="K6800">
        <f t="shared" si="979"/>
        <v>-338.35641950830654</v>
      </c>
    </row>
    <row r="6801" spans="1:11">
      <c r="A6801">
        <v>16.953800000000001</v>
      </c>
      <c r="B6801">
        <f t="shared" si="971"/>
        <v>16.781300000000002</v>
      </c>
      <c r="C6801">
        <v>0.02</v>
      </c>
      <c r="D6801">
        <f t="shared" si="972"/>
        <v>0.196133</v>
      </c>
      <c r="E6801">
        <f t="shared" si="973"/>
        <v>-10.38394713207547</v>
      </c>
      <c r="F6801">
        <f t="shared" si="974"/>
        <v>48.432687967264854</v>
      </c>
      <c r="G6801">
        <f t="shared" si="975"/>
        <v>2345.7252637344418</v>
      </c>
      <c r="H6801">
        <f t="shared" si="976"/>
        <v>2493.9580641549478</v>
      </c>
      <c r="I6801">
        <f t="shared" si="977"/>
        <v>3.2380000000000004</v>
      </c>
      <c r="J6801">
        <f t="shared" si="978"/>
        <v>3.1006539351612541</v>
      </c>
      <c r="K6801">
        <f t="shared" si="979"/>
        <v>-338.35641950830654</v>
      </c>
    </row>
    <row r="6802" spans="1:11">
      <c r="A6802">
        <v>16.956199999999999</v>
      </c>
      <c r="B6802">
        <f t="shared" si="971"/>
        <v>16.7837</v>
      </c>
      <c r="C6802">
        <v>0.02</v>
      </c>
      <c r="D6802">
        <f t="shared" si="972"/>
        <v>0.196133</v>
      </c>
      <c r="E6802">
        <f t="shared" si="973"/>
        <v>-10.38394713207547</v>
      </c>
      <c r="F6802">
        <f t="shared" si="974"/>
        <v>48.407766494147893</v>
      </c>
      <c r="G6802">
        <f t="shared" si="975"/>
        <v>2343.3118569519474</v>
      </c>
      <c r="H6802">
        <f t="shared" si="976"/>
        <v>2494.0742427945338</v>
      </c>
      <c r="I6802">
        <f t="shared" si="977"/>
        <v>3.2380000000000004</v>
      </c>
      <c r="J6802">
        <f t="shared" si="978"/>
        <v>3.0981172203130578</v>
      </c>
      <c r="K6802">
        <f t="shared" si="979"/>
        <v>-338.35641950830654</v>
      </c>
    </row>
    <row r="6803" spans="1:11">
      <c r="A6803">
        <v>16.9587</v>
      </c>
      <c r="B6803">
        <f t="shared" si="971"/>
        <v>16.786200000000001</v>
      </c>
      <c r="C6803">
        <v>0.11</v>
      </c>
      <c r="D6803">
        <f t="shared" si="972"/>
        <v>1.0787315</v>
      </c>
      <c r="E6803">
        <f t="shared" si="973"/>
        <v>-9.5013486320754694</v>
      </c>
      <c r="F6803">
        <f t="shared" si="974"/>
        <v>48.384013122567694</v>
      </c>
      <c r="G6803">
        <f t="shared" si="975"/>
        <v>2341.0127258448028</v>
      </c>
      <c r="H6803">
        <f t="shared" si="976"/>
        <v>2494.1952028273404</v>
      </c>
      <c r="I6803">
        <f t="shared" si="977"/>
        <v>3.2380000000000004</v>
      </c>
      <c r="J6803">
        <f t="shared" si="978"/>
        <v>5.9535545628212763</v>
      </c>
      <c r="K6803">
        <f t="shared" si="979"/>
        <v>-1860.9603072956861</v>
      </c>
    </row>
    <row r="6804" spans="1:11">
      <c r="A6804">
        <v>16.961300000000001</v>
      </c>
      <c r="B6804">
        <f t="shared" ref="B6804:B6867" si="980">A6804-$B$15</f>
        <v>16.788800000000002</v>
      </c>
      <c r="C6804">
        <v>-6.9999900000000004E-2</v>
      </c>
      <c r="D6804">
        <f t="shared" si="972"/>
        <v>-0.68646451933499997</v>
      </c>
      <c r="E6804">
        <f t="shared" si="973"/>
        <v>-11.26654465141047</v>
      </c>
      <c r="F6804">
        <f t="shared" si="974"/>
        <v>48.354720106474012</v>
      </c>
      <c r="G6804">
        <f t="shared" si="975"/>
        <v>2338.178956575442</v>
      </c>
      <c r="H6804">
        <f t="shared" si="976"/>
        <v>2494.3209250996174</v>
      </c>
      <c r="I6804">
        <f t="shared" si="977"/>
        <v>3.2380000000000004</v>
      </c>
      <c r="J6804">
        <f t="shared" si="978"/>
        <v>0.23487129732106826</v>
      </c>
      <c r="K6804">
        <f t="shared" si="979"/>
        <v>1184.2457764969754</v>
      </c>
    </row>
    <row r="6805" spans="1:11">
      <c r="A6805">
        <v>16.963799999999999</v>
      </c>
      <c r="B6805">
        <f t="shared" si="980"/>
        <v>16.7913</v>
      </c>
      <c r="C6805">
        <v>-6.9999900000000004E-2</v>
      </c>
      <c r="D6805">
        <f t="shared" si="972"/>
        <v>-0.68646451933499997</v>
      </c>
      <c r="E6805">
        <f t="shared" si="973"/>
        <v>-11.26654465141047</v>
      </c>
      <c r="F6805">
        <f t="shared" si="974"/>
        <v>48.326553744845512</v>
      </c>
      <c r="G6805">
        <f t="shared" si="975"/>
        <v>2335.4557968534418</v>
      </c>
      <c r="H6805">
        <f t="shared" si="976"/>
        <v>2494.4417414839795</v>
      </c>
      <c r="I6805">
        <f t="shared" si="977"/>
        <v>3.2380000000000004</v>
      </c>
      <c r="J6805">
        <f t="shared" si="978"/>
        <v>0.23200900334273244</v>
      </c>
      <c r="K6805">
        <f t="shared" si="979"/>
        <v>1184.2457764969754</v>
      </c>
    </row>
    <row r="6806" spans="1:11">
      <c r="A6806">
        <v>16.966200000000001</v>
      </c>
      <c r="B6806">
        <f t="shared" si="980"/>
        <v>16.793700000000001</v>
      </c>
      <c r="C6806">
        <v>0.11</v>
      </c>
      <c r="D6806">
        <f t="shared" si="972"/>
        <v>1.0787315</v>
      </c>
      <c r="E6806">
        <f t="shared" si="973"/>
        <v>-9.5013486320754694</v>
      </c>
      <c r="F6806">
        <f t="shared" si="974"/>
        <v>48.303750508128516</v>
      </c>
      <c r="G6806">
        <f t="shared" si="975"/>
        <v>2333.2523131515259</v>
      </c>
      <c r="H6806">
        <f t="shared" si="976"/>
        <v>2494.5576704851992</v>
      </c>
      <c r="I6806">
        <f t="shared" si="977"/>
        <v>3.2380000000000004</v>
      </c>
      <c r="J6806">
        <f t="shared" si="978"/>
        <v>5.9453976477707506</v>
      </c>
      <c r="K6806">
        <f t="shared" si="979"/>
        <v>-1860.9603072956861</v>
      </c>
    </row>
    <row r="6807" spans="1:11">
      <c r="A6807">
        <v>16.968800000000002</v>
      </c>
      <c r="B6807">
        <f t="shared" si="980"/>
        <v>16.796300000000002</v>
      </c>
      <c r="C6807">
        <v>-6.9999900000000004E-2</v>
      </c>
      <c r="D6807">
        <f t="shared" si="972"/>
        <v>-0.68646451933499997</v>
      </c>
      <c r="E6807">
        <f t="shared" si="973"/>
        <v>-11.26654465141047</v>
      </c>
      <c r="F6807">
        <f t="shared" si="974"/>
        <v>48.274457492034834</v>
      </c>
      <c r="G6807">
        <f t="shared" si="975"/>
        <v>2330.4232461502779</v>
      </c>
      <c r="H6807">
        <f t="shared" si="976"/>
        <v>2494.6831840746786</v>
      </c>
      <c r="I6807">
        <f t="shared" si="977"/>
        <v>3.2380000000000004</v>
      </c>
      <c r="J6807">
        <f t="shared" si="978"/>
        <v>0.22671932479139301</v>
      </c>
      <c r="K6807">
        <f t="shared" si="979"/>
        <v>1184.2457764969754</v>
      </c>
    </row>
    <row r="6808" spans="1:11">
      <c r="A6808">
        <v>16.971299999999999</v>
      </c>
      <c r="B6808">
        <f t="shared" si="980"/>
        <v>16.7988</v>
      </c>
      <c r="C6808">
        <v>0.11</v>
      </c>
      <c r="D6808">
        <f t="shared" si="972"/>
        <v>1.0787315</v>
      </c>
      <c r="E6808">
        <f t="shared" si="973"/>
        <v>-9.5013486320754694</v>
      </c>
      <c r="F6808">
        <f t="shared" si="974"/>
        <v>48.250704120454664</v>
      </c>
      <c r="G6808">
        <f t="shared" si="975"/>
        <v>2328.1304481196607</v>
      </c>
      <c r="H6808">
        <f t="shared" si="976"/>
        <v>2494.8038108349797</v>
      </c>
      <c r="I6808">
        <f t="shared" si="977"/>
        <v>3.2380000000000004</v>
      </c>
      <c r="J6808">
        <f t="shared" si="978"/>
        <v>5.9400140915584156</v>
      </c>
      <c r="K6808">
        <f t="shared" si="979"/>
        <v>-1860.9603072956861</v>
      </c>
    </row>
    <row r="6809" spans="1:11">
      <c r="A6809">
        <v>16.973700000000001</v>
      </c>
      <c r="B6809">
        <f t="shared" si="980"/>
        <v>16.801200000000001</v>
      </c>
      <c r="C6809">
        <v>0.02</v>
      </c>
      <c r="D6809">
        <f t="shared" si="972"/>
        <v>0.196133</v>
      </c>
      <c r="E6809">
        <f t="shared" si="973"/>
        <v>-10.38394713207547</v>
      </c>
      <c r="F6809">
        <f t="shared" si="974"/>
        <v>48.225782647337667</v>
      </c>
      <c r="G6809">
        <f t="shared" si="975"/>
        <v>2325.726111948255</v>
      </c>
      <c r="H6809">
        <f t="shared" si="976"/>
        <v>2494.9195527133334</v>
      </c>
      <c r="I6809">
        <f t="shared" si="977"/>
        <v>3.2380000000000004</v>
      </c>
      <c r="J6809">
        <f t="shared" si="978"/>
        <v>3.0796329677655616</v>
      </c>
      <c r="K6809">
        <f t="shared" si="979"/>
        <v>-338.35641950830654</v>
      </c>
    </row>
    <row r="6810" spans="1:11">
      <c r="A6810">
        <v>16.976199999999999</v>
      </c>
      <c r="B6810">
        <f t="shared" si="980"/>
        <v>16.803699999999999</v>
      </c>
      <c r="C6810">
        <v>0.02</v>
      </c>
      <c r="D6810">
        <f t="shared" si="972"/>
        <v>0.196133</v>
      </c>
      <c r="E6810">
        <f t="shared" si="973"/>
        <v>-10.38394713207547</v>
      </c>
      <c r="F6810">
        <f t="shared" si="974"/>
        <v>48.1998227795075</v>
      </c>
      <c r="G6810">
        <f t="shared" si="975"/>
        <v>2323.2229159759299</v>
      </c>
      <c r="H6810">
        <f t="shared" si="976"/>
        <v>2495.0400522702821</v>
      </c>
      <c r="I6810">
        <f t="shared" si="977"/>
        <v>3.2380000000000004</v>
      </c>
      <c r="J6810">
        <f t="shared" si="978"/>
        <v>3.0770018761331848</v>
      </c>
      <c r="K6810">
        <f t="shared" si="979"/>
        <v>-338.35641950830654</v>
      </c>
    </row>
    <row r="6811" spans="1:11">
      <c r="A6811">
        <v>16.9788</v>
      </c>
      <c r="B6811">
        <f t="shared" si="980"/>
        <v>16.8063</v>
      </c>
      <c r="C6811">
        <v>-6.9999900000000004E-2</v>
      </c>
      <c r="D6811">
        <f t="shared" si="972"/>
        <v>-0.68646451933499997</v>
      </c>
      <c r="E6811">
        <f t="shared" si="973"/>
        <v>-11.26654465141047</v>
      </c>
      <c r="F6811">
        <f t="shared" si="974"/>
        <v>48.170529763413818</v>
      </c>
      <c r="G6811">
        <f t="shared" si="975"/>
        <v>2320.3999376879365</v>
      </c>
      <c r="H6811">
        <f t="shared" si="976"/>
        <v>2495.1652956476669</v>
      </c>
      <c r="I6811">
        <f t="shared" si="977"/>
        <v>3.2380000000000004</v>
      </c>
      <c r="J6811">
        <f t="shared" si="978"/>
        <v>0.21618389595738696</v>
      </c>
      <c r="K6811">
        <f t="shared" si="979"/>
        <v>1184.2457764969754</v>
      </c>
    </row>
    <row r="6812" spans="1:11">
      <c r="A6812">
        <v>16.981300000000001</v>
      </c>
      <c r="B6812">
        <f t="shared" si="980"/>
        <v>16.808800000000002</v>
      </c>
      <c r="C6812">
        <v>0.11</v>
      </c>
      <c r="D6812">
        <f t="shared" si="972"/>
        <v>1.0787315</v>
      </c>
      <c r="E6812">
        <f t="shared" si="973"/>
        <v>-9.5013486320754694</v>
      </c>
      <c r="F6812">
        <f t="shared" si="974"/>
        <v>48.146776391833619</v>
      </c>
      <c r="G6812">
        <f t="shared" si="975"/>
        <v>2318.112076925227</v>
      </c>
      <c r="H6812">
        <f t="shared" si="976"/>
        <v>2495.2856625886466</v>
      </c>
      <c r="I6812">
        <f t="shared" si="977"/>
        <v>3.2380000000000004</v>
      </c>
      <c r="J6812">
        <f t="shared" si="978"/>
        <v>5.9294838522518862</v>
      </c>
      <c r="K6812">
        <f t="shared" si="979"/>
        <v>-1860.9603072956861</v>
      </c>
    </row>
    <row r="6813" spans="1:11">
      <c r="A6813">
        <v>16.983699999999999</v>
      </c>
      <c r="B6813">
        <f t="shared" si="980"/>
        <v>16.811199999999999</v>
      </c>
      <c r="C6813">
        <v>0.02</v>
      </c>
      <c r="D6813">
        <f t="shared" si="972"/>
        <v>0.196133</v>
      </c>
      <c r="E6813">
        <f t="shared" si="973"/>
        <v>-10.38394713207547</v>
      </c>
      <c r="F6813">
        <f t="shared" si="974"/>
        <v>48.121854918716657</v>
      </c>
      <c r="G6813">
        <f t="shared" si="975"/>
        <v>2315.7129208180145</v>
      </c>
      <c r="H6813">
        <f t="shared" si="976"/>
        <v>2495.4011550404516</v>
      </c>
      <c r="I6813">
        <f t="shared" si="977"/>
        <v>3.2380000000000004</v>
      </c>
      <c r="J6813">
        <f t="shared" si="978"/>
        <v>3.0691081731879732</v>
      </c>
      <c r="K6813">
        <f t="shared" si="979"/>
        <v>-338.35641950830654</v>
      </c>
    </row>
    <row r="6814" spans="1:11">
      <c r="A6814">
        <v>16.9862</v>
      </c>
      <c r="B6814">
        <f t="shared" si="980"/>
        <v>16.813700000000001</v>
      </c>
      <c r="C6814">
        <v>-6.9999900000000004E-2</v>
      </c>
      <c r="D6814">
        <f t="shared" si="972"/>
        <v>-0.68646451933499997</v>
      </c>
      <c r="E6814">
        <f t="shared" si="973"/>
        <v>-11.26654465141047</v>
      </c>
      <c r="F6814">
        <f t="shared" si="974"/>
        <v>48.093688557088115</v>
      </c>
      <c r="G6814">
        <f t="shared" si="975"/>
        <v>2313.0028790261881</v>
      </c>
      <c r="H6814">
        <f t="shared" si="976"/>
        <v>2495.5213892618444</v>
      </c>
      <c r="I6814">
        <f t="shared" si="977"/>
        <v>3.2380000000000004</v>
      </c>
      <c r="J6814">
        <f t="shared" si="978"/>
        <v>0.208408899766797</v>
      </c>
      <c r="K6814">
        <f t="shared" si="979"/>
        <v>1184.2457764969754</v>
      </c>
    </row>
    <row r="6815" spans="1:11">
      <c r="A6815">
        <v>16.988800000000001</v>
      </c>
      <c r="B6815">
        <f t="shared" si="980"/>
        <v>16.816300000000002</v>
      </c>
      <c r="C6815">
        <v>0.02</v>
      </c>
      <c r="D6815">
        <f t="shared" si="972"/>
        <v>0.196133</v>
      </c>
      <c r="E6815">
        <f t="shared" si="973"/>
        <v>-10.38394713207547</v>
      </c>
      <c r="F6815">
        <f t="shared" si="974"/>
        <v>48.066690294544706</v>
      </c>
      <c r="G6815">
        <f t="shared" si="975"/>
        <v>2310.4067158716784</v>
      </c>
      <c r="H6815">
        <f t="shared" si="976"/>
        <v>2495.6463626566101</v>
      </c>
      <c r="I6815">
        <f t="shared" si="977"/>
        <v>3.2380000000000004</v>
      </c>
      <c r="J6815">
        <f t="shared" si="978"/>
        <v>3.0635308585916197</v>
      </c>
      <c r="K6815">
        <f t="shared" si="979"/>
        <v>-338.35641950830654</v>
      </c>
    </row>
    <row r="6816" spans="1:11">
      <c r="A6816">
        <v>16.991199999999999</v>
      </c>
      <c r="B6816">
        <f t="shared" si="980"/>
        <v>16.8187</v>
      </c>
      <c r="C6816">
        <v>0.02</v>
      </c>
      <c r="D6816">
        <f t="shared" si="972"/>
        <v>0.196133</v>
      </c>
      <c r="E6816">
        <f t="shared" si="973"/>
        <v>-10.38394713207547</v>
      </c>
      <c r="F6816">
        <f t="shared" si="974"/>
        <v>48.041768821427745</v>
      </c>
      <c r="G6816">
        <f t="shared" si="975"/>
        <v>2308.0115514915069</v>
      </c>
      <c r="H6816">
        <f t="shared" si="976"/>
        <v>2495.7616629017816</v>
      </c>
      <c r="I6816">
        <f t="shared" si="977"/>
        <v>3.2380000000000004</v>
      </c>
      <c r="J6816">
        <f t="shared" si="978"/>
        <v>3.0610133182038477</v>
      </c>
      <c r="K6816">
        <f t="shared" si="979"/>
        <v>-338.35641950830654</v>
      </c>
    </row>
    <row r="6817" spans="1:11">
      <c r="A6817">
        <v>16.9937</v>
      </c>
      <c r="B6817">
        <f t="shared" si="980"/>
        <v>16.821200000000001</v>
      </c>
      <c r="C6817">
        <v>0.11</v>
      </c>
      <c r="D6817">
        <f t="shared" si="972"/>
        <v>1.0787315</v>
      </c>
      <c r="E6817">
        <f t="shared" si="973"/>
        <v>-9.5013486320754694</v>
      </c>
      <c r="F6817">
        <f t="shared" si="974"/>
        <v>48.018015449847546</v>
      </c>
      <c r="G6817">
        <f t="shared" si="975"/>
        <v>2305.7298077417977</v>
      </c>
      <c r="H6817">
        <f t="shared" si="976"/>
        <v>2495.8817079404062</v>
      </c>
      <c r="I6817">
        <f t="shared" si="977"/>
        <v>3.2380000000000004</v>
      </c>
      <c r="J6817">
        <f t="shared" si="978"/>
        <v>5.9164689364408396</v>
      </c>
      <c r="K6817">
        <f t="shared" si="979"/>
        <v>-1860.9603072956861</v>
      </c>
    </row>
    <row r="6818" spans="1:11">
      <c r="A6818">
        <v>16.996300000000002</v>
      </c>
      <c r="B6818">
        <f t="shared" si="980"/>
        <v>16.823800000000002</v>
      </c>
      <c r="C6818">
        <v>-6.9999900000000004E-2</v>
      </c>
      <c r="D6818">
        <f t="shared" si="972"/>
        <v>-0.68646451933499997</v>
      </c>
      <c r="E6818">
        <f t="shared" si="973"/>
        <v>-11.26654465141047</v>
      </c>
      <c r="F6818">
        <f t="shared" si="974"/>
        <v>47.988722433753864</v>
      </c>
      <c r="G6818">
        <f t="shared" si="975"/>
        <v>2302.9174808238713</v>
      </c>
      <c r="H6818">
        <f t="shared" si="976"/>
        <v>2496.006478618734</v>
      </c>
      <c r="I6818">
        <f t="shared" si="977"/>
        <v>3.2380000000000004</v>
      </c>
      <c r="J6818">
        <f t="shared" si="978"/>
        <v>0.19780820884499928</v>
      </c>
      <c r="K6818">
        <f t="shared" si="979"/>
        <v>1184.2457764969754</v>
      </c>
    </row>
    <row r="6819" spans="1:11">
      <c r="A6819">
        <v>16.998799999999999</v>
      </c>
      <c r="B6819">
        <f t="shared" si="980"/>
        <v>16.8263</v>
      </c>
      <c r="C6819">
        <v>0.02</v>
      </c>
      <c r="D6819">
        <f t="shared" si="972"/>
        <v>0.196133</v>
      </c>
      <c r="E6819">
        <f t="shared" si="973"/>
        <v>-10.38394713207547</v>
      </c>
      <c r="F6819">
        <f t="shared" si="974"/>
        <v>47.962762565923697</v>
      </c>
      <c r="G6819">
        <f t="shared" si="975"/>
        <v>2300.4265929551716</v>
      </c>
      <c r="H6819">
        <f t="shared" si="976"/>
        <v>2496.1263855251486</v>
      </c>
      <c r="I6819">
        <f t="shared" si="977"/>
        <v>3.2380000000000004</v>
      </c>
      <c r="J6819">
        <f t="shared" si="978"/>
        <v>3.0530408217802685</v>
      </c>
      <c r="K6819">
        <f t="shared" si="979"/>
        <v>-338.35641950830654</v>
      </c>
    </row>
    <row r="6820" spans="1:11">
      <c r="A6820">
        <v>17.001200000000001</v>
      </c>
      <c r="B6820">
        <f t="shared" si="980"/>
        <v>16.828700000000001</v>
      </c>
      <c r="C6820">
        <v>-6.9999900000000004E-2</v>
      </c>
      <c r="D6820">
        <f t="shared" si="972"/>
        <v>-0.68646451933499997</v>
      </c>
      <c r="E6820">
        <f t="shared" si="973"/>
        <v>-11.26654465141047</v>
      </c>
      <c r="F6820">
        <f t="shared" si="974"/>
        <v>47.935722858760293</v>
      </c>
      <c r="G6820">
        <f t="shared" si="975"/>
        <v>2297.833525991874</v>
      </c>
      <c r="H6820">
        <f t="shared" si="976"/>
        <v>2496.2414312600099</v>
      </c>
      <c r="I6820">
        <f t="shared" si="977"/>
        <v>3.2380000000000004</v>
      </c>
      <c r="J6820">
        <f t="shared" si="978"/>
        <v>0.19246449977637781</v>
      </c>
      <c r="K6820">
        <f t="shared" si="979"/>
        <v>1184.2457764969754</v>
      </c>
    </row>
    <row r="6821" spans="1:11">
      <c r="A6821">
        <v>17.003699999999998</v>
      </c>
      <c r="B6821">
        <f t="shared" si="980"/>
        <v>16.831199999999999</v>
      </c>
      <c r="C6821">
        <v>0.02</v>
      </c>
      <c r="D6821">
        <f t="shared" si="972"/>
        <v>0.196133</v>
      </c>
      <c r="E6821">
        <f t="shared" si="973"/>
        <v>-10.38394713207547</v>
      </c>
      <c r="F6821">
        <f t="shared" si="974"/>
        <v>47.909762990930126</v>
      </c>
      <c r="G6821">
        <f t="shared" si="975"/>
        <v>2295.345389847098</v>
      </c>
      <c r="H6821">
        <f t="shared" si="976"/>
        <v>2496.361205667487</v>
      </c>
      <c r="I6821">
        <f t="shared" si="977"/>
        <v>3.2380000000000004</v>
      </c>
      <c r="J6821">
        <f t="shared" si="978"/>
        <v>3.0477000050292564</v>
      </c>
      <c r="K6821">
        <f t="shared" si="979"/>
        <v>-338.35641950830654</v>
      </c>
    </row>
    <row r="6822" spans="1:11">
      <c r="A6822">
        <v>17.0063</v>
      </c>
      <c r="B6822">
        <f t="shared" si="980"/>
        <v>16.8338</v>
      </c>
      <c r="C6822">
        <v>0.11</v>
      </c>
      <c r="D6822">
        <f t="shared" si="972"/>
        <v>1.0787315</v>
      </c>
      <c r="E6822">
        <f t="shared" si="973"/>
        <v>-9.5013486320754694</v>
      </c>
      <c r="F6822">
        <f t="shared" si="974"/>
        <v>47.885059484486717</v>
      </c>
      <c r="G6822">
        <f t="shared" si="975"/>
        <v>2292.9789218328315</v>
      </c>
      <c r="H6822">
        <f t="shared" si="976"/>
        <v>2496.4857068221468</v>
      </c>
      <c r="I6822">
        <f t="shared" si="977"/>
        <v>3.2380000000000004</v>
      </c>
      <c r="J6822">
        <f t="shared" si="978"/>
        <v>5.9030665701893019</v>
      </c>
      <c r="K6822">
        <f t="shared" si="979"/>
        <v>-1860.9603072956861</v>
      </c>
    </row>
    <row r="6823" spans="1:11">
      <c r="A6823">
        <v>17.008800000000001</v>
      </c>
      <c r="B6823">
        <f t="shared" si="980"/>
        <v>16.836300000000001</v>
      </c>
      <c r="C6823">
        <v>0.02</v>
      </c>
      <c r="D6823">
        <f t="shared" si="972"/>
        <v>0.196133</v>
      </c>
      <c r="E6823">
        <f t="shared" si="973"/>
        <v>-10.38394713207547</v>
      </c>
      <c r="F6823">
        <f t="shared" si="974"/>
        <v>47.859099616656515</v>
      </c>
      <c r="G6823">
        <f t="shared" si="975"/>
        <v>2290.4934161170518</v>
      </c>
      <c r="H6823">
        <f t="shared" si="976"/>
        <v>2496.6053545711884</v>
      </c>
      <c r="I6823">
        <f t="shared" si="977"/>
        <v>3.2380000000000004</v>
      </c>
      <c r="J6823">
        <f t="shared" si="978"/>
        <v>3.0426001296608165</v>
      </c>
      <c r="K6823">
        <f t="shared" si="979"/>
        <v>-338.35641950830654</v>
      </c>
    </row>
    <row r="6824" spans="1:11">
      <c r="A6824">
        <v>17.011199999999999</v>
      </c>
      <c r="B6824">
        <f t="shared" si="980"/>
        <v>16.838699999999999</v>
      </c>
      <c r="C6824">
        <v>0.02</v>
      </c>
      <c r="D6824">
        <f t="shared" si="972"/>
        <v>0.196133</v>
      </c>
      <c r="E6824">
        <f t="shared" si="973"/>
        <v>-10.38394713207547</v>
      </c>
      <c r="F6824">
        <f t="shared" si="974"/>
        <v>47.834178143539553</v>
      </c>
      <c r="G6824">
        <f t="shared" si="975"/>
        <v>2288.1085986678772</v>
      </c>
      <c r="H6824">
        <f t="shared" si="976"/>
        <v>2496.720156598733</v>
      </c>
      <c r="I6824">
        <f t="shared" si="977"/>
        <v>3.2380000000000004</v>
      </c>
      <c r="J6824">
        <f t="shared" si="978"/>
        <v>3.0400934648592424</v>
      </c>
      <c r="K6824">
        <f t="shared" si="979"/>
        <v>-338.35641950830654</v>
      </c>
    </row>
    <row r="6825" spans="1:11">
      <c r="A6825">
        <v>17.0138</v>
      </c>
      <c r="B6825">
        <f t="shared" si="980"/>
        <v>16.8413</v>
      </c>
      <c r="C6825">
        <v>0.02</v>
      </c>
      <c r="D6825">
        <f t="shared" si="972"/>
        <v>0.196133</v>
      </c>
      <c r="E6825">
        <f t="shared" si="973"/>
        <v>-10.38394713207547</v>
      </c>
      <c r="F6825">
        <f t="shared" si="974"/>
        <v>47.807179880996145</v>
      </c>
      <c r="G6825">
        <f t="shared" si="975"/>
        <v>2285.5264481739227</v>
      </c>
      <c r="H6825">
        <f t="shared" si="976"/>
        <v>2496.8444552664237</v>
      </c>
      <c r="I6825">
        <f t="shared" si="977"/>
        <v>3.2380000000000004</v>
      </c>
      <c r="J6825">
        <f t="shared" si="978"/>
        <v>3.0373793846860182</v>
      </c>
      <c r="K6825">
        <f t="shared" si="979"/>
        <v>-338.35641950830654</v>
      </c>
    </row>
    <row r="6826" spans="1:11">
      <c r="A6826">
        <v>17.016300000000001</v>
      </c>
      <c r="B6826">
        <f t="shared" si="980"/>
        <v>16.843800000000002</v>
      </c>
      <c r="C6826">
        <v>-6.9999900000000004E-2</v>
      </c>
      <c r="D6826">
        <f t="shared" si="972"/>
        <v>-0.68646451933499997</v>
      </c>
      <c r="E6826">
        <f t="shared" si="973"/>
        <v>-11.26654465141047</v>
      </c>
      <c r="F6826">
        <f t="shared" si="974"/>
        <v>47.779013519367602</v>
      </c>
      <c r="G6826">
        <f t="shared" si="975"/>
        <v>2282.8341328839119</v>
      </c>
      <c r="H6826">
        <f t="shared" si="976"/>
        <v>2496.9639028002221</v>
      </c>
      <c r="I6826">
        <f t="shared" si="977"/>
        <v>3.2380000000000004</v>
      </c>
      <c r="J6826">
        <f t="shared" si="978"/>
        <v>0.17669874346588132</v>
      </c>
      <c r="K6826">
        <f t="shared" si="979"/>
        <v>1184.2457764969754</v>
      </c>
    </row>
    <row r="6827" spans="1:11">
      <c r="A6827">
        <v>17.018699999999999</v>
      </c>
      <c r="B6827">
        <f t="shared" si="980"/>
        <v>16.8462</v>
      </c>
      <c r="C6827">
        <v>-6.9999900000000004E-2</v>
      </c>
      <c r="D6827">
        <f t="shared" si="972"/>
        <v>-0.68646451933499997</v>
      </c>
      <c r="E6827">
        <f t="shared" si="973"/>
        <v>-11.26654465141047</v>
      </c>
      <c r="F6827">
        <f t="shared" si="974"/>
        <v>47.751973812204241</v>
      </c>
      <c r="G6827">
        <f t="shared" si="975"/>
        <v>2280.2510029614396</v>
      </c>
      <c r="H6827">
        <f t="shared" si="976"/>
        <v>2497.078507537371</v>
      </c>
      <c r="I6827">
        <f t="shared" si="977"/>
        <v>3.2380000000000004</v>
      </c>
      <c r="J6827">
        <f t="shared" si="978"/>
        <v>0.17398363382225002</v>
      </c>
      <c r="K6827">
        <f t="shared" si="979"/>
        <v>1184.2457764969754</v>
      </c>
    </row>
    <row r="6828" spans="1:11">
      <c r="A6828">
        <v>17.0212</v>
      </c>
      <c r="B6828">
        <f t="shared" si="980"/>
        <v>16.848700000000001</v>
      </c>
      <c r="C6828">
        <v>0.02</v>
      </c>
      <c r="D6828">
        <f t="shared" si="972"/>
        <v>0.196133</v>
      </c>
      <c r="E6828">
        <f t="shared" si="973"/>
        <v>-10.38394713207547</v>
      </c>
      <c r="F6828">
        <f t="shared" si="974"/>
        <v>47.726013944374039</v>
      </c>
      <c r="G6828">
        <f t="shared" si="975"/>
        <v>2277.772407018585</v>
      </c>
      <c r="H6828">
        <f t="shared" si="976"/>
        <v>2497.1978225722319</v>
      </c>
      <c r="I6828">
        <f t="shared" si="977"/>
        <v>3.2380000000000004</v>
      </c>
      <c r="J6828">
        <f t="shared" si="978"/>
        <v>3.0292291667140843</v>
      </c>
      <c r="K6828">
        <f t="shared" si="979"/>
        <v>-338.35641950830654</v>
      </c>
    </row>
    <row r="6829" spans="1:11">
      <c r="A6829">
        <v>17.023800000000001</v>
      </c>
      <c r="B6829">
        <f t="shared" si="980"/>
        <v>16.851300000000002</v>
      </c>
      <c r="C6829">
        <v>0.11</v>
      </c>
      <c r="D6829">
        <f t="shared" si="972"/>
        <v>1.0787315</v>
      </c>
      <c r="E6829">
        <f t="shared" si="973"/>
        <v>-9.5013486320754694</v>
      </c>
      <c r="F6829">
        <f t="shared" si="974"/>
        <v>47.70131043793063</v>
      </c>
      <c r="G6829">
        <f t="shared" si="975"/>
        <v>2275.4150174958295</v>
      </c>
      <c r="H6829">
        <f t="shared" si="976"/>
        <v>2497.3218459793707</v>
      </c>
      <c r="I6829">
        <f t="shared" si="977"/>
        <v>3.2380000000000004</v>
      </c>
      <c r="J6829">
        <f t="shared" si="978"/>
        <v>5.8846052742125305</v>
      </c>
      <c r="K6829">
        <f t="shared" si="979"/>
        <v>-1860.9603072956861</v>
      </c>
    </row>
    <row r="6830" spans="1:11">
      <c r="A6830">
        <v>17.026299999999999</v>
      </c>
      <c r="B6830">
        <f t="shared" si="980"/>
        <v>16.8538</v>
      </c>
      <c r="C6830">
        <v>0.02</v>
      </c>
      <c r="D6830">
        <f t="shared" si="972"/>
        <v>0.196133</v>
      </c>
      <c r="E6830">
        <f t="shared" si="973"/>
        <v>-10.38394713207547</v>
      </c>
      <c r="F6830">
        <f t="shared" si="974"/>
        <v>47.675350570100463</v>
      </c>
      <c r="G6830">
        <f t="shared" si="975"/>
        <v>2272.9390519819785</v>
      </c>
      <c r="H6830">
        <f t="shared" si="976"/>
        <v>2497.4410343557956</v>
      </c>
      <c r="I6830">
        <f t="shared" si="977"/>
        <v>3.2380000000000004</v>
      </c>
      <c r="J6830">
        <f t="shared" si="978"/>
        <v>3.0241488613230083</v>
      </c>
      <c r="K6830">
        <f t="shared" si="979"/>
        <v>-338.35641950830654</v>
      </c>
    </row>
    <row r="6831" spans="1:11">
      <c r="A6831">
        <v>17.028700000000001</v>
      </c>
      <c r="B6831">
        <f t="shared" si="980"/>
        <v>16.856200000000001</v>
      </c>
      <c r="C6831">
        <v>0.11</v>
      </c>
      <c r="D6831">
        <f t="shared" si="972"/>
        <v>1.0787315</v>
      </c>
      <c r="E6831">
        <f t="shared" si="973"/>
        <v>-9.5013486320754694</v>
      </c>
      <c r="F6831">
        <f t="shared" si="974"/>
        <v>47.652547333383467</v>
      </c>
      <c r="G6831">
        <f t="shared" si="975"/>
        <v>2270.7652673603516</v>
      </c>
      <c r="H6831">
        <f t="shared" si="976"/>
        <v>2497.5554004693959</v>
      </c>
      <c r="I6831">
        <f t="shared" si="977"/>
        <v>3.2380000000000004</v>
      </c>
      <c r="J6831">
        <f t="shared" si="978"/>
        <v>5.8797179546381315</v>
      </c>
      <c r="K6831">
        <f t="shared" si="979"/>
        <v>-1860.9603072956861</v>
      </c>
    </row>
    <row r="6832" spans="1:11">
      <c r="A6832">
        <v>17.031300000000002</v>
      </c>
      <c r="B6832">
        <f t="shared" si="980"/>
        <v>16.858800000000002</v>
      </c>
      <c r="C6832">
        <v>0.02</v>
      </c>
      <c r="D6832">
        <f t="shared" si="972"/>
        <v>0.196133</v>
      </c>
      <c r="E6832">
        <f t="shared" si="973"/>
        <v>-10.38394713207547</v>
      </c>
      <c r="F6832">
        <f t="shared" si="974"/>
        <v>47.625549070840059</v>
      </c>
      <c r="G6832">
        <f t="shared" si="975"/>
        <v>2268.1929242989945</v>
      </c>
      <c r="H6832">
        <f t="shared" si="976"/>
        <v>2497.6792268969803</v>
      </c>
      <c r="I6832">
        <f t="shared" si="977"/>
        <v>3.2380000000000004</v>
      </c>
      <c r="J6832">
        <f t="shared" si="978"/>
        <v>3.0191602399881421</v>
      </c>
      <c r="K6832">
        <f t="shared" si="979"/>
        <v>-338.35641950830654</v>
      </c>
    </row>
    <row r="6833" spans="1:11">
      <c r="A6833">
        <v>17.033799999999999</v>
      </c>
      <c r="B6833">
        <f t="shared" si="980"/>
        <v>16.8613</v>
      </c>
      <c r="C6833">
        <v>0.02</v>
      </c>
      <c r="D6833">
        <f t="shared" si="972"/>
        <v>0.196133</v>
      </c>
      <c r="E6833">
        <f t="shared" si="973"/>
        <v>-10.38394713207547</v>
      </c>
      <c r="F6833">
        <f t="shared" si="974"/>
        <v>47.599589203009891</v>
      </c>
      <c r="G6833">
        <f t="shared" si="975"/>
        <v>2265.7208922952959</v>
      </c>
      <c r="H6833">
        <f t="shared" si="976"/>
        <v>2497.7982258699876</v>
      </c>
      <c r="I6833">
        <f t="shared" si="977"/>
        <v>3.2380000000000004</v>
      </c>
      <c r="J6833">
        <f t="shared" si="978"/>
        <v>3.0165619045834</v>
      </c>
      <c r="K6833">
        <f t="shared" si="979"/>
        <v>-338.35641950830654</v>
      </c>
    </row>
    <row r="6834" spans="1:11">
      <c r="A6834">
        <v>17.036200000000001</v>
      </c>
      <c r="B6834">
        <f t="shared" si="980"/>
        <v>16.863700000000001</v>
      </c>
      <c r="C6834">
        <v>0.02</v>
      </c>
      <c r="D6834">
        <f t="shared" si="972"/>
        <v>0.196133</v>
      </c>
      <c r="E6834">
        <f t="shared" si="973"/>
        <v>-10.38394713207547</v>
      </c>
      <c r="F6834">
        <f t="shared" si="974"/>
        <v>47.574667729892894</v>
      </c>
      <c r="G6834">
        <f t="shared" si="975"/>
        <v>2263.3490096097125</v>
      </c>
      <c r="H6834">
        <f t="shared" si="976"/>
        <v>2497.9124050725395</v>
      </c>
      <c r="I6834">
        <f t="shared" si="977"/>
        <v>3.2380000000000004</v>
      </c>
      <c r="J6834">
        <f t="shared" si="978"/>
        <v>3.0140688354206122</v>
      </c>
      <c r="K6834">
        <f t="shared" si="979"/>
        <v>-338.35641950830654</v>
      </c>
    </row>
    <row r="6835" spans="1:11">
      <c r="A6835">
        <v>17.038699999999999</v>
      </c>
      <c r="B6835">
        <f t="shared" si="980"/>
        <v>16.866199999999999</v>
      </c>
      <c r="C6835">
        <v>0.11</v>
      </c>
      <c r="D6835">
        <f t="shared" si="972"/>
        <v>1.0787315</v>
      </c>
      <c r="E6835">
        <f t="shared" si="973"/>
        <v>-9.5013486320754694</v>
      </c>
      <c r="F6835">
        <f t="shared" si="974"/>
        <v>47.550914358312724</v>
      </c>
      <c r="G6835">
        <f t="shared" si="975"/>
        <v>2261.0894563115912</v>
      </c>
      <c r="H6835">
        <f t="shared" si="976"/>
        <v>2498.031282358435</v>
      </c>
      <c r="I6835">
        <f t="shared" si="977"/>
        <v>3.2380000000000004</v>
      </c>
      <c r="J6835">
        <f t="shared" si="978"/>
        <v>5.8695477778847671</v>
      </c>
      <c r="K6835">
        <f t="shared" si="979"/>
        <v>-1860.9603072956861</v>
      </c>
    </row>
    <row r="6836" spans="1:11">
      <c r="A6836">
        <v>17.0413</v>
      </c>
      <c r="B6836">
        <f t="shared" si="980"/>
        <v>16.8688</v>
      </c>
      <c r="C6836">
        <v>0.02</v>
      </c>
      <c r="D6836">
        <f t="shared" si="972"/>
        <v>0.196133</v>
      </c>
      <c r="E6836">
        <f t="shared" si="973"/>
        <v>-10.38394713207547</v>
      </c>
      <c r="F6836">
        <f t="shared" si="974"/>
        <v>47.523916095769316</v>
      </c>
      <c r="G6836">
        <f t="shared" si="975"/>
        <v>2258.5226010777219</v>
      </c>
      <c r="H6836">
        <f t="shared" si="976"/>
        <v>2498.1548445402841</v>
      </c>
      <c r="I6836">
        <f t="shared" si="977"/>
        <v>3.2380000000000004</v>
      </c>
      <c r="J6836">
        <f t="shared" si="978"/>
        <v>3.0089958314515468</v>
      </c>
      <c r="K6836">
        <f t="shared" si="979"/>
        <v>-338.35641950830654</v>
      </c>
    </row>
    <row r="6837" spans="1:11">
      <c r="A6837">
        <v>17.043800000000001</v>
      </c>
      <c r="B6837">
        <f t="shared" si="980"/>
        <v>16.871300000000002</v>
      </c>
      <c r="C6837">
        <v>0.11</v>
      </c>
      <c r="D6837">
        <f t="shared" si="972"/>
        <v>1.0787315</v>
      </c>
      <c r="E6837">
        <f t="shared" si="973"/>
        <v>-9.5013486320754694</v>
      </c>
      <c r="F6837">
        <f t="shared" si="974"/>
        <v>47.500162724189117</v>
      </c>
      <c r="G6837">
        <f t="shared" si="975"/>
        <v>2256.2654588244454</v>
      </c>
      <c r="H6837">
        <f t="shared" si="976"/>
        <v>2498.2735949470948</v>
      </c>
      <c r="I6837">
        <f t="shared" si="977"/>
        <v>3.2380000000000004</v>
      </c>
      <c r="J6837">
        <f t="shared" si="978"/>
        <v>5.8644773081479347</v>
      </c>
      <c r="K6837">
        <f t="shared" si="979"/>
        <v>-1860.9603072956861</v>
      </c>
    </row>
    <row r="6838" spans="1:11">
      <c r="A6838">
        <v>17.046199999999999</v>
      </c>
      <c r="B6838">
        <f t="shared" si="980"/>
        <v>16.873699999999999</v>
      </c>
      <c r="C6838">
        <v>0.02</v>
      </c>
      <c r="D6838">
        <f t="shared" ref="D6838:D6901" si="981">C6838*9.80665</f>
        <v>0.196133</v>
      </c>
      <c r="E6838">
        <f t="shared" ref="E6838:E6901" si="982">D6838-$D$17</f>
        <v>-10.38394713207547</v>
      </c>
      <c r="F6838">
        <f t="shared" ref="F6838:F6901" si="983">F6837+E6838*(A6838-A6837)</f>
        <v>47.475241251072156</v>
      </c>
      <c r="G6838">
        <f t="shared" ref="G6838:G6901" si="984">F6838^2</f>
        <v>2253.8985318475034</v>
      </c>
      <c r="H6838">
        <f t="shared" ref="H6838:H6901" si="985">H6837+F6838*(B6838-B6837)</f>
        <v>2498.3875355260975</v>
      </c>
      <c r="I6838">
        <f t="shared" ref="I6838:I6901" si="986">IF(B6838&lt;=0,$B$5,IF(B6838&lt;=$B$4,$B$1+$B$2+$B$3-$B$6*B6838,$B$1+$B$2))</f>
        <v>3.2380000000000004</v>
      </c>
      <c r="J6838">
        <f t="shared" ref="J6838:J6901" si="987">I6838*D6838+0.5*$B$14*$B$8*$B$13*G6838</f>
        <v>3.0041355048955483</v>
      </c>
      <c r="K6838">
        <f t="shared" ref="K6838:K6901" si="988">-2*I6838*D6838/$B$8/$B$13</f>
        <v>-338.35641950830654</v>
      </c>
    </row>
    <row r="6839" spans="1:11">
      <c r="A6839">
        <v>17.0487</v>
      </c>
      <c r="B6839">
        <f t="shared" si="980"/>
        <v>16.876200000000001</v>
      </c>
      <c r="C6839">
        <v>0.02</v>
      </c>
      <c r="D6839">
        <f t="shared" si="981"/>
        <v>0.196133</v>
      </c>
      <c r="E6839">
        <f t="shared" si="982"/>
        <v>-10.38394713207547</v>
      </c>
      <c r="F6839">
        <f t="shared" si="983"/>
        <v>47.449281383241953</v>
      </c>
      <c r="G6839">
        <f t="shared" si="984"/>
        <v>2251.4343037860713</v>
      </c>
      <c r="H6839">
        <f t="shared" si="985"/>
        <v>2498.5061587295559</v>
      </c>
      <c r="I6839">
        <f t="shared" si="986"/>
        <v>3.2380000000000004</v>
      </c>
      <c r="J6839">
        <f t="shared" si="987"/>
        <v>3.0015453721594842</v>
      </c>
      <c r="K6839">
        <f t="shared" si="988"/>
        <v>-338.35641950830654</v>
      </c>
    </row>
    <row r="6840" spans="1:11">
      <c r="A6840">
        <v>17.051300000000001</v>
      </c>
      <c r="B6840">
        <f t="shared" si="980"/>
        <v>16.878800000000002</v>
      </c>
      <c r="C6840">
        <v>-6.9999900000000004E-2</v>
      </c>
      <c r="D6840">
        <f t="shared" si="981"/>
        <v>-0.68646451933499997</v>
      </c>
      <c r="E6840">
        <f t="shared" si="982"/>
        <v>-11.26654465141047</v>
      </c>
      <c r="F6840">
        <f t="shared" si="983"/>
        <v>47.419988367148271</v>
      </c>
      <c r="G6840">
        <f t="shared" si="984"/>
        <v>2248.6552967404773</v>
      </c>
      <c r="H6840">
        <f t="shared" si="985"/>
        <v>2498.6294506993104</v>
      </c>
      <c r="I6840">
        <f t="shared" si="986"/>
        <v>3.2380000000000004</v>
      </c>
      <c r="J6840">
        <f t="shared" si="987"/>
        <v>0.14077360984645981</v>
      </c>
      <c r="K6840">
        <f t="shared" si="988"/>
        <v>1184.2457764969754</v>
      </c>
    </row>
    <row r="6841" spans="1:11">
      <c r="A6841">
        <v>17.053699999999999</v>
      </c>
      <c r="B6841">
        <f t="shared" si="980"/>
        <v>16.8812</v>
      </c>
      <c r="C6841">
        <v>0.02</v>
      </c>
      <c r="D6841">
        <f t="shared" si="981"/>
        <v>0.196133</v>
      </c>
      <c r="E6841">
        <f t="shared" si="982"/>
        <v>-10.38394713207547</v>
      </c>
      <c r="F6841">
        <f t="shared" si="983"/>
        <v>47.395066894031309</v>
      </c>
      <c r="G6841">
        <f t="shared" si="984"/>
        <v>2246.2923658897025</v>
      </c>
      <c r="H6841">
        <f t="shared" si="985"/>
        <v>2498.743198859856</v>
      </c>
      <c r="I6841">
        <f t="shared" si="986"/>
        <v>3.2380000000000004</v>
      </c>
      <c r="J6841">
        <f t="shared" si="987"/>
        <v>2.9961407175008352</v>
      </c>
      <c r="K6841">
        <f t="shared" si="988"/>
        <v>-338.35641950830654</v>
      </c>
    </row>
    <row r="6842" spans="1:11">
      <c r="A6842">
        <v>17.0562</v>
      </c>
      <c r="B6842">
        <f t="shared" si="980"/>
        <v>16.883700000000001</v>
      </c>
      <c r="C6842">
        <v>0.02</v>
      </c>
      <c r="D6842">
        <f t="shared" si="981"/>
        <v>0.196133</v>
      </c>
      <c r="E6842">
        <f t="shared" si="982"/>
        <v>-10.38394713207547</v>
      </c>
      <c r="F6842">
        <f t="shared" si="983"/>
        <v>47.369107026201107</v>
      </c>
      <c r="G6842">
        <f t="shared" si="984"/>
        <v>2243.832300459695</v>
      </c>
      <c r="H6842">
        <f t="shared" si="985"/>
        <v>2498.8616216274218</v>
      </c>
      <c r="I6842">
        <f t="shared" si="986"/>
        <v>3.2380000000000004</v>
      </c>
      <c r="J6842">
        <f t="shared" si="987"/>
        <v>2.9935549600773044</v>
      </c>
      <c r="K6842">
        <f t="shared" si="988"/>
        <v>-338.35641950830654</v>
      </c>
    </row>
    <row r="6843" spans="1:11">
      <c r="A6843">
        <v>17.058800000000002</v>
      </c>
      <c r="B6843">
        <f t="shared" si="980"/>
        <v>16.886300000000002</v>
      </c>
      <c r="C6843">
        <v>0.11</v>
      </c>
      <c r="D6843">
        <f t="shared" si="981"/>
        <v>1.0787315</v>
      </c>
      <c r="E6843">
        <f t="shared" si="982"/>
        <v>-9.5013486320754694</v>
      </c>
      <c r="F6843">
        <f t="shared" si="983"/>
        <v>47.344403519757698</v>
      </c>
      <c r="G6843">
        <f t="shared" si="984"/>
        <v>2241.4925446416451</v>
      </c>
      <c r="H6843">
        <f t="shared" si="985"/>
        <v>2498.9847170765734</v>
      </c>
      <c r="I6843">
        <f t="shared" si="986"/>
        <v>3.2380000000000004</v>
      </c>
      <c r="J6843">
        <f t="shared" si="987"/>
        <v>5.8489496022384024</v>
      </c>
      <c r="K6843">
        <f t="shared" si="988"/>
        <v>-1860.9603072956861</v>
      </c>
    </row>
    <row r="6844" spans="1:11">
      <c r="A6844">
        <v>17.061299999999999</v>
      </c>
      <c r="B6844">
        <f t="shared" si="980"/>
        <v>16.8888</v>
      </c>
      <c r="C6844">
        <v>0.02</v>
      </c>
      <c r="D6844">
        <f t="shared" si="981"/>
        <v>0.196133</v>
      </c>
      <c r="E6844">
        <f t="shared" si="982"/>
        <v>-10.38394713207547</v>
      </c>
      <c r="F6844">
        <f t="shared" si="983"/>
        <v>47.318443651927531</v>
      </c>
      <c r="G6844">
        <f t="shared" si="984"/>
        <v>2239.0351096406407</v>
      </c>
      <c r="H6844">
        <f t="shared" si="985"/>
        <v>2499.1030131857033</v>
      </c>
      <c r="I6844">
        <f t="shared" si="986"/>
        <v>3.2380000000000004</v>
      </c>
      <c r="J6844">
        <f t="shared" si="987"/>
        <v>2.9885126666402444</v>
      </c>
      <c r="K6844">
        <f t="shared" si="988"/>
        <v>-338.35641950830654</v>
      </c>
    </row>
    <row r="6845" spans="1:11">
      <c r="A6845">
        <v>17.063700000000001</v>
      </c>
      <c r="B6845">
        <f t="shared" si="980"/>
        <v>16.891200000000001</v>
      </c>
      <c r="C6845">
        <v>0.11</v>
      </c>
      <c r="D6845">
        <f t="shared" si="981"/>
        <v>1.0787315</v>
      </c>
      <c r="E6845">
        <f t="shared" si="982"/>
        <v>-9.5013486320754694</v>
      </c>
      <c r="F6845">
        <f t="shared" si="983"/>
        <v>47.295640415210535</v>
      </c>
      <c r="G6845">
        <f t="shared" si="984"/>
        <v>2236.8776022848961</v>
      </c>
      <c r="H6845">
        <f t="shared" si="985"/>
        <v>2499.2165227226997</v>
      </c>
      <c r="I6845">
        <f t="shared" si="986"/>
        <v>3.2380000000000004</v>
      </c>
      <c r="J6845">
        <f t="shared" si="987"/>
        <v>5.8440988688747382</v>
      </c>
      <c r="K6845">
        <f t="shared" si="988"/>
        <v>-1860.9603072956861</v>
      </c>
    </row>
    <row r="6846" spans="1:11">
      <c r="A6846">
        <v>17.066199999999998</v>
      </c>
      <c r="B6846">
        <f t="shared" si="980"/>
        <v>16.893699999999999</v>
      </c>
      <c r="C6846">
        <v>-6.9999900000000004E-2</v>
      </c>
      <c r="D6846">
        <f t="shared" si="981"/>
        <v>-0.68646451933499997</v>
      </c>
      <c r="E6846">
        <f t="shared" si="982"/>
        <v>-11.26654465141047</v>
      </c>
      <c r="F6846">
        <f t="shared" si="983"/>
        <v>47.267474053582035</v>
      </c>
      <c r="G6846">
        <f t="shared" si="984"/>
        <v>2234.214103406051</v>
      </c>
      <c r="H6846">
        <f t="shared" si="985"/>
        <v>2499.3346914078334</v>
      </c>
      <c r="I6846">
        <f t="shared" si="986"/>
        <v>3.2380000000000004</v>
      </c>
      <c r="J6846">
        <f t="shared" si="987"/>
        <v>0.1255945733811461</v>
      </c>
      <c r="K6846">
        <f t="shared" si="988"/>
        <v>1184.2457764969754</v>
      </c>
    </row>
    <row r="6847" spans="1:11">
      <c r="A6847">
        <v>17.0688</v>
      </c>
      <c r="B6847">
        <f t="shared" si="980"/>
        <v>16.8963</v>
      </c>
      <c r="C6847">
        <v>0.02</v>
      </c>
      <c r="D6847">
        <f t="shared" si="981"/>
        <v>0.196133</v>
      </c>
      <c r="E6847">
        <f t="shared" si="982"/>
        <v>-10.38394713207547</v>
      </c>
      <c r="F6847">
        <f t="shared" si="983"/>
        <v>47.240475791038627</v>
      </c>
      <c r="G6847">
        <f t="shared" si="984"/>
        <v>2231.6625529637067</v>
      </c>
      <c r="H6847">
        <f t="shared" si="985"/>
        <v>2499.4575166448899</v>
      </c>
      <c r="I6847">
        <f t="shared" si="986"/>
        <v>3.2380000000000004</v>
      </c>
      <c r="J6847">
        <f t="shared" si="987"/>
        <v>2.9807634243130887</v>
      </c>
      <c r="K6847">
        <f t="shared" si="988"/>
        <v>-338.35641950830654</v>
      </c>
    </row>
    <row r="6848" spans="1:11">
      <c r="A6848">
        <v>17.071300000000001</v>
      </c>
      <c r="B6848">
        <f t="shared" si="980"/>
        <v>16.898800000000001</v>
      </c>
      <c r="C6848">
        <v>0.11</v>
      </c>
      <c r="D6848">
        <f t="shared" si="981"/>
        <v>1.0787315</v>
      </c>
      <c r="E6848">
        <f t="shared" si="982"/>
        <v>-9.5013486320754694</v>
      </c>
      <c r="F6848">
        <f t="shared" si="983"/>
        <v>47.216722419458428</v>
      </c>
      <c r="G6848">
        <f t="shared" si="984"/>
        <v>2229.4188760361881</v>
      </c>
      <c r="H6848">
        <f t="shared" si="985"/>
        <v>2499.5755584509384</v>
      </c>
      <c r="I6848">
        <f t="shared" si="986"/>
        <v>3.2380000000000004</v>
      </c>
      <c r="J6848">
        <f t="shared" si="987"/>
        <v>5.8362590543184147</v>
      </c>
      <c r="K6848">
        <f t="shared" si="988"/>
        <v>-1860.9603072956861</v>
      </c>
    </row>
    <row r="6849" spans="1:11">
      <c r="A6849">
        <v>17.073699999999999</v>
      </c>
      <c r="B6849">
        <f t="shared" si="980"/>
        <v>16.901199999999999</v>
      </c>
      <c r="C6849">
        <v>-6.9999900000000004E-2</v>
      </c>
      <c r="D6849">
        <f t="shared" si="981"/>
        <v>-0.68646451933499997</v>
      </c>
      <c r="E6849">
        <f t="shared" si="982"/>
        <v>-11.26654465141047</v>
      </c>
      <c r="F6849">
        <f t="shared" si="983"/>
        <v>47.189682712295067</v>
      </c>
      <c r="G6849">
        <f t="shared" si="984"/>
        <v>2226.8661544870797</v>
      </c>
      <c r="H6849">
        <f t="shared" si="985"/>
        <v>2499.6888136894477</v>
      </c>
      <c r="I6849">
        <f t="shared" si="986"/>
        <v>3.2380000000000004</v>
      </c>
      <c r="J6849">
        <f t="shared" si="987"/>
        <v>0.11787119609483598</v>
      </c>
      <c r="K6849">
        <f t="shared" si="988"/>
        <v>1184.2457764969754</v>
      </c>
    </row>
    <row r="6850" spans="1:11">
      <c r="A6850">
        <v>17.0763</v>
      </c>
      <c r="B6850">
        <f t="shared" si="980"/>
        <v>16.9038</v>
      </c>
      <c r="C6850">
        <v>-6.9999900000000004E-2</v>
      </c>
      <c r="D6850">
        <f t="shared" si="981"/>
        <v>-0.68646451933499997</v>
      </c>
      <c r="E6850">
        <f t="shared" si="982"/>
        <v>-11.26654465141047</v>
      </c>
      <c r="F6850">
        <f t="shared" si="983"/>
        <v>47.160389696201385</v>
      </c>
      <c r="G6850">
        <f t="shared" si="984"/>
        <v>2224.1023562975779</v>
      </c>
      <c r="H6850">
        <f t="shared" si="985"/>
        <v>2499.8114307026576</v>
      </c>
      <c r="I6850">
        <f t="shared" si="986"/>
        <v>3.2380000000000004</v>
      </c>
      <c r="J6850">
        <f t="shared" si="987"/>
        <v>0.11496618730991726</v>
      </c>
      <c r="K6850">
        <f t="shared" si="988"/>
        <v>1184.2457764969754</v>
      </c>
    </row>
    <row r="6851" spans="1:11">
      <c r="A6851">
        <v>17.078800000000001</v>
      </c>
      <c r="B6851">
        <f t="shared" si="980"/>
        <v>16.906300000000002</v>
      </c>
      <c r="C6851">
        <v>0.02</v>
      </c>
      <c r="D6851">
        <f t="shared" si="981"/>
        <v>0.196133</v>
      </c>
      <c r="E6851">
        <f t="shared" si="982"/>
        <v>-10.38394713207547</v>
      </c>
      <c r="F6851">
        <f t="shared" si="983"/>
        <v>47.134429828371182</v>
      </c>
      <c r="G6851">
        <f t="shared" si="984"/>
        <v>2221.6544752456471</v>
      </c>
      <c r="H6851">
        <f t="shared" si="985"/>
        <v>2499.9292667772288</v>
      </c>
      <c r="I6851">
        <f t="shared" si="986"/>
        <v>3.2380000000000004</v>
      </c>
      <c r="J6851">
        <f t="shared" si="987"/>
        <v>2.9702440044069807</v>
      </c>
      <c r="K6851">
        <f t="shared" si="988"/>
        <v>-338.35641950830654</v>
      </c>
    </row>
    <row r="6852" spans="1:11">
      <c r="A6852">
        <v>17.081199999999999</v>
      </c>
      <c r="B6852">
        <f t="shared" si="980"/>
        <v>16.9087</v>
      </c>
      <c r="C6852">
        <v>0.02</v>
      </c>
      <c r="D6852">
        <f t="shared" si="981"/>
        <v>0.196133</v>
      </c>
      <c r="E6852">
        <f t="shared" si="982"/>
        <v>-10.38394713207547</v>
      </c>
      <c r="F6852">
        <f t="shared" si="983"/>
        <v>47.109508355254221</v>
      </c>
      <c r="G6852">
        <f t="shared" si="984"/>
        <v>2219.3057774737672</v>
      </c>
      <c r="H6852">
        <f t="shared" si="985"/>
        <v>2500.0423295972814</v>
      </c>
      <c r="I6852">
        <f t="shared" si="986"/>
        <v>3.2380000000000004</v>
      </c>
      <c r="J6852">
        <f t="shared" si="987"/>
        <v>2.9677753047434718</v>
      </c>
      <c r="K6852">
        <f t="shared" si="988"/>
        <v>-338.35641950830654</v>
      </c>
    </row>
    <row r="6853" spans="1:11">
      <c r="A6853">
        <v>17.0837</v>
      </c>
      <c r="B6853">
        <f t="shared" si="980"/>
        <v>16.911200000000001</v>
      </c>
      <c r="C6853">
        <v>0.02</v>
      </c>
      <c r="D6853">
        <f t="shared" si="981"/>
        <v>0.196133</v>
      </c>
      <c r="E6853">
        <f t="shared" si="982"/>
        <v>-10.38394713207547</v>
      </c>
      <c r="F6853">
        <f t="shared" si="983"/>
        <v>47.083548487424018</v>
      </c>
      <c r="G6853">
        <f t="shared" si="984"/>
        <v>2216.8605381676084</v>
      </c>
      <c r="H6853">
        <f t="shared" si="985"/>
        <v>2500.1600384685003</v>
      </c>
      <c r="I6853">
        <f t="shared" si="986"/>
        <v>3.2380000000000004</v>
      </c>
      <c r="J6853">
        <f t="shared" si="987"/>
        <v>2.9652051309541547</v>
      </c>
      <c r="K6853">
        <f t="shared" si="988"/>
        <v>-338.35641950830654</v>
      </c>
    </row>
    <row r="6854" spans="1:11">
      <c r="A6854">
        <v>17.086300000000001</v>
      </c>
      <c r="B6854">
        <f t="shared" si="980"/>
        <v>16.913800000000002</v>
      </c>
      <c r="C6854">
        <v>0.02</v>
      </c>
      <c r="D6854">
        <f t="shared" si="981"/>
        <v>0.196133</v>
      </c>
      <c r="E6854">
        <f t="shared" si="982"/>
        <v>-10.38394713207547</v>
      </c>
      <c r="F6854">
        <f t="shared" si="983"/>
        <v>47.05655022488061</v>
      </c>
      <c r="G6854">
        <f t="shared" si="984"/>
        <v>2214.3189190667113</v>
      </c>
      <c r="H6854">
        <f t="shared" si="985"/>
        <v>2500.2823854990852</v>
      </c>
      <c r="I6854">
        <f t="shared" si="986"/>
        <v>3.2380000000000004</v>
      </c>
      <c r="J6854">
        <f t="shared" si="987"/>
        <v>2.9625336530423199</v>
      </c>
      <c r="K6854">
        <f t="shared" si="988"/>
        <v>-338.35641950830654</v>
      </c>
    </row>
    <row r="6855" spans="1:11">
      <c r="A6855">
        <v>17.088799999999999</v>
      </c>
      <c r="B6855">
        <f t="shared" si="980"/>
        <v>16.9163</v>
      </c>
      <c r="C6855">
        <v>0.02</v>
      </c>
      <c r="D6855">
        <f t="shared" si="981"/>
        <v>0.196133</v>
      </c>
      <c r="E6855">
        <f t="shared" si="982"/>
        <v>-10.38394713207547</v>
      </c>
      <c r="F6855">
        <f t="shared" si="983"/>
        <v>47.030590357050443</v>
      </c>
      <c r="G6855">
        <f t="shared" si="984"/>
        <v>2211.8764293326863</v>
      </c>
      <c r="H6855">
        <f t="shared" si="985"/>
        <v>2500.3999619749775</v>
      </c>
      <c r="I6855">
        <f t="shared" si="986"/>
        <v>3.2380000000000004</v>
      </c>
      <c r="J6855">
        <f t="shared" si="987"/>
        <v>2.9599663693088809</v>
      </c>
      <c r="K6855">
        <f t="shared" si="988"/>
        <v>-338.35641950830654</v>
      </c>
    </row>
    <row r="6856" spans="1:11">
      <c r="A6856">
        <v>17.091200000000001</v>
      </c>
      <c r="B6856">
        <f t="shared" si="980"/>
        <v>16.918700000000001</v>
      </c>
      <c r="C6856">
        <v>-6.9999900000000004E-2</v>
      </c>
      <c r="D6856">
        <f t="shared" si="981"/>
        <v>-0.68646451933499997</v>
      </c>
      <c r="E6856">
        <f t="shared" si="982"/>
        <v>-11.26654465141047</v>
      </c>
      <c r="F6856">
        <f t="shared" si="983"/>
        <v>47.003550649887039</v>
      </c>
      <c r="G6856">
        <f t="shared" si="984"/>
        <v>2209.3337736964963</v>
      </c>
      <c r="H6856">
        <f t="shared" si="985"/>
        <v>2500.5127704965371</v>
      </c>
      <c r="I6856">
        <f t="shared" si="986"/>
        <v>3.2380000000000004</v>
      </c>
      <c r="J6856">
        <f t="shared" si="987"/>
        <v>9.9443034295380262E-2</v>
      </c>
      <c r="K6856">
        <f t="shared" si="988"/>
        <v>1184.2457764969754</v>
      </c>
    </row>
    <row r="6857" spans="1:11">
      <c r="A6857">
        <v>17.093800000000002</v>
      </c>
      <c r="B6857">
        <f t="shared" si="980"/>
        <v>16.921300000000002</v>
      </c>
      <c r="C6857">
        <v>0.02</v>
      </c>
      <c r="D6857">
        <f t="shared" si="981"/>
        <v>0.196133</v>
      </c>
      <c r="E6857">
        <f t="shared" si="982"/>
        <v>-10.38394713207547</v>
      </c>
      <c r="F6857">
        <f t="shared" si="983"/>
        <v>46.976552387343631</v>
      </c>
      <c r="G6857">
        <f t="shared" si="984"/>
        <v>2206.7964742008407</v>
      </c>
      <c r="H6857">
        <f t="shared" si="985"/>
        <v>2500.6349095327441</v>
      </c>
      <c r="I6857">
        <f t="shared" si="986"/>
        <v>3.2380000000000004</v>
      </c>
      <c r="J6857">
        <f t="shared" si="987"/>
        <v>2.9546268642968805</v>
      </c>
      <c r="K6857">
        <f t="shared" si="988"/>
        <v>-338.35641950830654</v>
      </c>
    </row>
    <row r="6858" spans="1:11">
      <c r="A6858">
        <v>17.096299999999999</v>
      </c>
      <c r="B6858">
        <f t="shared" si="980"/>
        <v>16.9238</v>
      </c>
      <c r="C6858">
        <v>0.11</v>
      </c>
      <c r="D6858">
        <f t="shared" si="981"/>
        <v>1.0787315</v>
      </c>
      <c r="E6858">
        <f t="shared" si="982"/>
        <v>-9.5013486320754694</v>
      </c>
      <c r="F6858">
        <f t="shared" si="983"/>
        <v>46.95279901576346</v>
      </c>
      <c r="G6858">
        <f t="shared" si="984"/>
        <v>2204.565335414678</v>
      </c>
      <c r="H6858">
        <f t="shared" si="985"/>
        <v>2500.7522915302834</v>
      </c>
      <c r="I6858">
        <f t="shared" si="986"/>
        <v>3.2380000000000004</v>
      </c>
      <c r="J6858">
        <f t="shared" si="987"/>
        <v>5.810135673054158</v>
      </c>
      <c r="K6858">
        <f t="shared" si="988"/>
        <v>-1860.9603072956861</v>
      </c>
    </row>
    <row r="6859" spans="1:11">
      <c r="A6859">
        <v>17.098700000000001</v>
      </c>
      <c r="B6859">
        <f t="shared" si="980"/>
        <v>16.926200000000001</v>
      </c>
      <c r="C6859">
        <v>-6.9999900000000004E-2</v>
      </c>
      <c r="D6859">
        <f t="shared" si="981"/>
        <v>-0.68646451933499997</v>
      </c>
      <c r="E6859">
        <f t="shared" si="982"/>
        <v>-11.26654465141047</v>
      </c>
      <c r="F6859">
        <f t="shared" si="983"/>
        <v>46.925759308600057</v>
      </c>
      <c r="G6859">
        <f t="shared" si="984"/>
        <v>2202.0268866886649</v>
      </c>
      <c r="H6859">
        <f t="shared" si="985"/>
        <v>2500.8649133526242</v>
      </c>
      <c r="I6859">
        <f t="shared" si="986"/>
        <v>3.2380000000000004</v>
      </c>
      <c r="J6859">
        <f t="shared" si="987"/>
        <v>9.1762816894274124E-2</v>
      </c>
      <c r="K6859">
        <f t="shared" si="988"/>
        <v>1184.2457764969754</v>
      </c>
    </row>
    <row r="6860" spans="1:11">
      <c r="A6860">
        <v>17.101199999999999</v>
      </c>
      <c r="B6860">
        <f t="shared" si="980"/>
        <v>16.928699999999999</v>
      </c>
      <c r="C6860">
        <v>0.02</v>
      </c>
      <c r="D6860">
        <f t="shared" si="981"/>
        <v>0.196133</v>
      </c>
      <c r="E6860">
        <f t="shared" si="982"/>
        <v>-10.38394713207547</v>
      </c>
      <c r="F6860">
        <f t="shared" si="983"/>
        <v>46.89979944076989</v>
      </c>
      <c r="G6860">
        <f t="shared" si="984"/>
        <v>2199.5911875844395</v>
      </c>
      <c r="H6860">
        <f t="shared" si="985"/>
        <v>2500.9821628512259</v>
      </c>
      <c r="I6860">
        <f t="shared" si="986"/>
        <v>3.2380000000000004</v>
      </c>
      <c r="J6860">
        <f t="shared" si="987"/>
        <v>2.9470534383506557</v>
      </c>
      <c r="K6860">
        <f t="shared" si="988"/>
        <v>-338.35641950830654</v>
      </c>
    </row>
    <row r="6861" spans="1:11">
      <c r="A6861">
        <v>17.1038</v>
      </c>
      <c r="B6861">
        <f t="shared" si="980"/>
        <v>16.9313</v>
      </c>
      <c r="C6861">
        <v>0.02</v>
      </c>
      <c r="D6861">
        <f t="shared" si="981"/>
        <v>0.196133</v>
      </c>
      <c r="E6861">
        <f t="shared" si="982"/>
        <v>-10.38394713207547</v>
      </c>
      <c r="F6861">
        <f t="shared" si="983"/>
        <v>46.872801178226482</v>
      </c>
      <c r="G6861">
        <f t="shared" si="984"/>
        <v>2197.05949029355</v>
      </c>
      <c r="H6861">
        <f t="shared" si="985"/>
        <v>2501.1040321342894</v>
      </c>
      <c r="I6861">
        <f t="shared" si="986"/>
        <v>3.2380000000000004</v>
      </c>
      <c r="J6861">
        <f t="shared" si="987"/>
        <v>2.9443923891833452</v>
      </c>
      <c r="K6861">
        <f t="shared" si="988"/>
        <v>-338.35641950830654</v>
      </c>
    </row>
    <row r="6862" spans="1:11">
      <c r="A6862">
        <v>17.106300000000001</v>
      </c>
      <c r="B6862">
        <f t="shared" si="980"/>
        <v>16.933800000000002</v>
      </c>
      <c r="C6862">
        <v>0.02</v>
      </c>
      <c r="D6862">
        <f t="shared" si="981"/>
        <v>0.196133</v>
      </c>
      <c r="E6862">
        <f t="shared" si="982"/>
        <v>-10.38394713207547</v>
      </c>
      <c r="F6862">
        <f t="shared" si="983"/>
        <v>46.846841310396279</v>
      </c>
      <c r="G6862">
        <f t="shared" si="984"/>
        <v>2194.6265407614515</v>
      </c>
      <c r="H6862">
        <f t="shared" si="985"/>
        <v>2501.2211492375654</v>
      </c>
      <c r="I6862">
        <f t="shared" si="986"/>
        <v>3.2380000000000004</v>
      </c>
      <c r="J6862">
        <f t="shared" si="987"/>
        <v>2.9418351330888677</v>
      </c>
      <c r="K6862">
        <f t="shared" si="988"/>
        <v>-338.35641950830654</v>
      </c>
    </row>
    <row r="6863" spans="1:11">
      <c r="A6863">
        <v>17.108699999999999</v>
      </c>
      <c r="B6863">
        <f t="shared" si="980"/>
        <v>16.936199999999999</v>
      </c>
      <c r="C6863">
        <v>-0.16</v>
      </c>
      <c r="D6863">
        <f t="shared" si="981"/>
        <v>-1.569064</v>
      </c>
      <c r="E6863">
        <f t="shared" si="982"/>
        <v>-12.14914413207547</v>
      </c>
      <c r="F6863">
        <f t="shared" si="983"/>
        <v>46.817683364479322</v>
      </c>
      <c r="G6863">
        <f t="shared" si="984"/>
        <v>2191.895475616644</v>
      </c>
      <c r="H6863">
        <f t="shared" si="985"/>
        <v>2501.3335116776402</v>
      </c>
      <c r="I6863">
        <f t="shared" si="986"/>
        <v>3.2380000000000004</v>
      </c>
      <c r="J6863">
        <f t="shared" si="987"/>
        <v>-2.7767433562236277</v>
      </c>
      <c r="K6863">
        <f t="shared" si="988"/>
        <v>2706.8513560664524</v>
      </c>
    </row>
    <row r="6864" spans="1:11">
      <c r="A6864">
        <v>17.1112</v>
      </c>
      <c r="B6864">
        <f t="shared" si="980"/>
        <v>16.938700000000001</v>
      </c>
      <c r="C6864">
        <v>-6.9999900000000004E-2</v>
      </c>
      <c r="D6864">
        <f t="shared" si="981"/>
        <v>-0.68646451933499997</v>
      </c>
      <c r="E6864">
        <f t="shared" si="982"/>
        <v>-11.26654465141047</v>
      </c>
      <c r="F6864">
        <f t="shared" si="983"/>
        <v>46.789517002850779</v>
      </c>
      <c r="G6864">
        <f t="shared" si="984"/>
        <v>2189.2589013600623</v>
      </c>
      <c r="H6864">
        <f t="shared" si="985"/>
        <v>2501.4504854701472</v>
      </c>
      <c r="I6864">
        <f t="shared" si="986"/>
        <v>3.2380000000000004</v>
      </c>
      <c r="J6864">
        <f t="shared" si="987"/>
        <v>7.8342477563352553E-2</v>
      </c>
      <c r="K6864">
        <f t="shared" si="988"/>
        <v>1184.2457764969754</v>
      </c>
    </row>
    <row r="6865" spans="1:11">
      <c r="A6865">
        <v>17.113800000000001</v>
      </c>
      <c r="B6865">
        <f t="shared" si="980"/>
        <v>16.941300000000002</v>
      </c>
      <c r="C6865">
        <v>0.11</v>
      </c>
      <c r="D6865">
        <f t="shared" si="981"/>
        <v>1.0787315</v>
      </c>
      <c r="E6865">
        <f t="shared" si="982"/>
        <v>-9.5013486320754694</v>
      </c>
      <c r="F6865">
        <f t="shared" si="983"/>
        <v>46.764813496407371</v>
      </c>
      <c r="G6865">
        <f t="shared" si="984"/>
        <v>2186.9477813537651</v>
      </c>
      <c r="H6865">
        <f t="shared" si="985"/>
        <v>2501.5720739852381</v>
      </c>
      <c r="I6865">
        <f t="shared" si="986"/>
        <v>3.2380000000000004</v>
      </c>
      <c r="J6865">
        <f t="shared" si="987"/>
        <v>5.7916179862309551</v>
      </c>
      <c r="K6865">
        <f t="shared" si="988"/>
        <v>-1860.9603072956861</v>
      </c>
    </row>
    <row r="6866" spans="1:11">
      <c r="A6866">
        <v>17.116199999999999</v>
      </c>
      <c r="B6866">
        <f t="shared" si="980"/>
        <v>16.9437</v>
      </c>
      <c r="C6866">
        <v>0.02</v>
      </c>
      <c r="D6866">
        <f t="shared" si="981"/>
        <v>0.196133</v>
      </c>
      <c r="E6866">
        <f t="shared" si="982"/>
        <v>-10.38394713207547</v>
      </c>
      <c r="F6866">
        <f t="shared" si="983"/>
        <v>46.739892023290409</v>
      </c>
      <c r="G6866">
        <f t="shared" si="984"/>
        <v>2184.6175063488463</v>
      </c>
      <c r="H6866">
        <f t="shared" si="985"/>
        <v>2501.6842497260941</v>
      </c>
      <c r="I6866">
        <f t="shared" si="986"/>
        <v>3.2380000000000004</v>
      </c>
      <c r="J6866">
        <f t="shared" si="987"/>
        <v>2.9313147076078701</v>
      </c>
      <c r="K6866">
        <f t="shared" si="988"/>
        <v>-338.35641950830654</v>
      </c>
    </row>
    <row r="6867" spans="1:11">
      <c r="A6867">
        <v>17.1187</v>
      </c>
      <c r="B6867">
        <f t="shared" si="980"/>
        <v>16.946200000000001</v>
      </c>
      <c r="C6867">
        <v>0.02</v>
      </c>
      <c r="D6867">
        <f t="shared" si="981"/>
        <v>0.196133</v>
      </c>
      <c r="E6867">
        <f t="shared" si="982"/>
        <v>-10.38394713207547</v>
      </c>
      <c r="F6867">
        <f t="shared" si="983"/>
        <v>46.713932155460206</v>
      </c>
      <c r="G6867">
        <f t="shared" si="984"/>
        <v>2182.191457424939</v>
      </c>
      <c r="H6867">
        <f t="shared" si="985"/>
        <v>2501.8010345564826</v>
      </c>
      <c r="I6867">
        <f t="shared" si="986"/>
        <v>3.2380000000000004</v>
      </c>
      <c r="J6867">
        <f t="shared" si="987"/>
        <v>2.9287647046939949</v>
      </c>
      <c r="K6867">
        <f t="shared" si="988"/>
        <v>-338.35641950830654</v>
      </c>
    </row>
    <row r="6868" spans="1:11">
      <c r="A6868">
        <v>17.121300000000002</v>
      </c>
      <c r="B6868">
        <f t="shared" ref="B6868:B6931" si="989">A6868-$B$15</f>
        <v>16.948800000000002</v>
      </c>
      <c r="C6868">
        <v>0.11</v>
      </c>
      <c r="D6868">
        <f t="shared" si="981"/>
        <v>1.0787315</v>
      </c>
      <c r="E6868">
        <f t="shared" si="982"/>
        <v>-9.5013486320754694</v>
      </c>
      <c r="F6868">
        <f t="shared" si="983"/>
        <v>46.689228649016798</v>
      </c>
      <c r="G6868">
        <f t="shared" si="984"/>
        <v>2179.8840718401707</v>
      </c>
      <c r="H6868">
        <f t="shared" si="985"/>
        <v>2501.9224265509702</v>
      </c>
      <c r="I6868">
        <f t="shared" si="986"/>
        <v>3.2380000000000004</v>
      </c>
      <c r="J6868">
        <f t="shared" si="987"/>
        <v>5.7841933709789988</v>
      </c>
      <c r="K6868">
        <f t="shared" si="988"/>
        <v>-1860.9603072956861</v>
      </c>
    </row>
    <row r="6869" spans="1:11">
      <c r="A6869">
        <v>17.123799999999999</v>
      </c>
      <c r="B6869">
        <f t="shared" si="989"/>
        <v>16.9513</v>
      </c>
      <c r="C6869">
        <v>-6.9999900000000004E-2</v>
      </c>
      <c r="D6869">
        <f t="shared" si="981"/>
        <v>-0.68646451933499997</v>
      </c>
      <c r="E6869">
        <f t="shared" si="982"/>
        <v>-11.26654465141047</v>
      </c>
      <c r="F6869">
        <f t="shared" si="983"/>
        <v>46.661062287388297</v>
      </c>
      <c r="G6869">
        <f t="shared" si="984"/>
        <v>2177.2547337875303</v>
      </c>
      <c r="H6869">
        <f t="shared" si="985"/>
        <v>2502.0390792066887</v>
      </c>
      <c r="I6869">
        <f t="shared" si="986"/>
        <v>3.2380000000000004</v>
      </c>
      <c r="J6869">
        <f t="shared" si="987"/>
        <v>6.5724981688906503E-2</v>
      </c>
      <c r="K6869">
        <f t="shared" si="988"/>
        <v>1184.2457764969754</v>
      </c>
    </row>
    <row r="6870" spans="1:11">
      <c r="A6870">
        <v>17.126200000000001</v>
      </c>
      <c r="B6870">
        <f t="shared" si="989"/>
        <v>16.953700000000001</v>
      </c>
      <c r="C6870">
        <v>0.02</v>
      </c>
      <c r="D6870">
        <f t="shared" si="981"/>
        <v>0.196133</v>
      </c>
      <c r="E6870">
        <f t="shared" si="982"/>
        <v>-10.38394713207547</v>
      </c>
      <c r="F6870">
        <f t="shared" si="983"/>
        <v>46.6361408142713</v>
      </c>
      <c r="G6870">
        <f t="shared" si="984"/>
        <v>2174.9296300485412</v>
      </c>
      <c r="H6870">
        <f t="shared" si="985"/>
        <v>2502.1510059446432</v>
      </c>
      <c r="I6870">
        <f t="shared" si="986"/>
        <v>3.2380000000000004</v>
      </c>
      <c r="J6870">
        <f t="shared" si="987"/>
        <v>2.9211318491536993</v>
      </c>
      <c r="K6870">
        <f t="shared" si="988"/>
        <v>-338.35641950830654</v>
      </c>
    </row>
    <row r="6871" spans="1:11">
      <c r="A6871">
        <v>17.128699999999998</v>
      </c>
      <c r="B6871">
        <f t="shared" si="989"/>
        <v>16.956199999999999</v>
      </c>
      <c r="C6871">
        <v>0.11</v>
      </c>
      <c r="D6871">
        <f t="shared" si="981"/>
        <v>1.0787315</v>
      </c>
      <c r="E6871">
        <f t="shared" si="982"/>
        <v>-9.5013486320754694</v>
      </c>
      <c r="F6871">
        <f t="shared" si="983"/>
        <v>46.61238744269113</v>
      </c>
      <c r="G6871">
        <f t="shared" si="984"/>
        <v>2172.7146631075498</v>
      </c>
      <c r="H6871">
        <f t="shared" si="985"/>
        <v>2502.2675369132498</v>
      </c>
      <c r="I6871">
        <f t="shared" si="986"/>
        <v>3.2380000000000004</v>
      </c>
      <c r="J6871">
        <f t="shared" si="987"/>
        <v>5.7766576560233824</v>
      </c>
      <c r="K6871">
        <f t="shared" si="988"/>
        <v>-1860.9603072956861</v>
      </c>
    </row>
    <row r="6872" spans="1:11">
      <c r="A6872">
        <v>17.1313</v>
      </c>
      <c r="B6872">
        <f t="shared" si="989"/>
        <v>16.9588</v>
      </c>
      <c r="C6872">
        <v>0.02</v>
      </c>
      <c r="D6872">
        <f t="shared" si="981"/>
        <v>0.196133</v>
      </c>
      <c r="E6872">
        <f t="shared" si="982"/>
        <v>-10.38394713207547</v>
      </c>
      <c r="F6872">
        <f t="shared" si="983"/>
        <v>46.585389180147722</v>
      </c>
      <c r="G6872">
        <f t="shared" si="984"/>
        <v>2170.1984850658246</v>
      </c>
      <c r="H6872">
        <f t="shared" si="985"/>
        <v>2502.3886589251183</v>
      </c>
      <c r="I6872">
        <f t="shared" si="986"/>
        <v>3.2380000000000004</v>
      </c>
      <c r="J6872">
        <f t="shared" si="987"/>
        <v>2.9161589760294166</v>
      </c>
      <c r="K6872">
        <f t="shared" si="988"/>
        <v>-338.35641950830654</v>
      </c>
    </row>
    <row r="6873" spans="1:11">
      <c r="A6873">
        <v>17.133800000000001</v>
      </c>
      <c r="B6873">
        <f t="shared" si="989"/>
        <v>16.961300000000001</v>
      </c>
      <c r="C6873">
        <v>0.11</v>
      </c>
      <c r="D6873">
        <f t="shared" si="981"/>
        <v>1.0787315</v>
      </c>
      <c r="E6873">
        <f t="shared" si="982"/>
        <v>-9.5013486320754694</v>
      </c>
      <c r="F6873">
        <f t="shared" si="983"/>
        <v>46.561635808567523</v>
      </c>
      <c r="G6873">
        <f t="shared" si="984"/>
        <v>2167.9859291696775</v>
      </c>
      <c r="H6873">
        <f t="shared" si="985"/>
        <v>2502.5050630146397</v>
      </c>
      <c r="I6873">
        <f t="shared" si="986"/>
        <v>3.2380000000000004</v>
      </c>
      <c r="J6873">
        <f t="shared" si="987"/>
        <v>5.771687317131331</v>
      </c>
      <c r="K6873">
        <f t="shared" si="988"/>
        <v>-1860.9603072956861</v>
      </c>
    </row>
    <row r="6874" spans="1:11">
      <c r="A6874">
        <v>17.136199999999999</v>
      </c>
      <c r="B6874">
        <f t="shared" si="989"/>
        <v>16.963699999999999</v>
      </c>
      <c r="C6874">
        <v>0.11</v>
      </c>
      <c r="D6874">
        <f t="shared" si="981"/>
        <v>1.0787315</v>
      </c>
      <c r="E6874">
        <f t="shared" si="982"/>
        <v>-9.5013486320754694</v>
      </c>
      <c r="F6874">
        <f t="shared" si="983"/>
        <v>46.538832571850563</v>
      </c>
      <c r="G6874">
        <f t="shared" si="984"/>
        <v>2165.8629371507391</v>
      </c>
      <c r="H6874">
        <f t="shared" si="985"/>
        <v>2502.6167562128121</v>
      </c>
      <c r="I6874">
        <f t="shared" si="986"/>
        <v>3.2380000000000004</v>
      </c>
      <c r="J6874">
        <f t="shared" si="987"/>
        <v>5.769455855192918</v>
      </c>
      <c r="K6874">
        <f t="shared" si="988"/>
        <v>-1860.9603072956861</v>
      </c>
    </row>
    <row r="6875" spans="1:11">
      <c r="A6875">
        <v>17.1388</v>
      </c>
      <c r="B6875">
        <f t="shared" si="989"/>
        <v>16.9663</v>
      </c>
      <c r="C6875">
        <v>0.11</v>
      </c>
      <c r="D6875">
        <f t="shared" si="981"/>
        <v>1.0787315</v>
      </c>
      <c r="E6875">
        <f t="shared" si="982"/>
        <v>-9.5013486320754694</v>
      </c>
      <c r="F6875">
        <f t="shared" si="983"/>
        <v>46.514129065407154</v>
      </c>
      <c r="G6875">
        <f t="shared" si="984"/>
        <v>2163.5642027133545</v>
      </c>
      <c r="H6875">
        <f t="shared" si="985"/>
        <v>2502.7376929483821</v>
      </c>
      <c r="I6875">
        <f t="shared" si="986"/>
        <v>3.2380000000000004</v>
      </c>
      <c r="J6875">
        <f t="shared" si="987"/>
        <v>5.7670396716379244</v>
      </c>
      <c r="K6875">
        <f t="shared" si="988"/>
        <v>-1860.9603072956861</v>
      </c>
    </row>
    <row r="6876" spans="1:11">
      <c r="A6876">
        <v>17.141300000000001</v>
      </c>
      <c r="B6876">
        <f t="shared" si="989"/>
        <v>16.968800000000002</v>
      </c>
      <c r="C6876">
        <v>0.02</v>
      </c>
      <c r="D6876">
        <f t="shared" si="981"/>
        <v>0.196133</v>
      </c>
      <c r="E6876">
        <f t="shared" si="982"/>
        <v>-10.38394713207547</v>
      </c>
      <c r="F6876">
        <f t="shared" si="983"/>
        <v>46.488169197576951</v>
      </c>
      <c r="G6876">
        <f t="shared" si="984"/>
        <v>2161.1498753425426</v>
      </c>
      <c r="H6876">
        <f t="shared" si="985"/>
        <v>2502.8539133713762</v>
      </c>
      <c r="I6876">
        <f t="shared" si="986"/>
        <v>3.2380000000000004</v>
      </c>
      <c r="J6876">
        <f t="shared" si="987"/>
        <v>2.9066480461658393</v>
      </c>
      <c r="K6876">
        <f t="shared" si="988"/>
        <v>-338.35641950830654</v>
      </c>
    </row>
    <row r="6877" spans="1:11">
      <c r="A6877">
        <v>17.143699999999999</v>
      </c>
      <c r="B6877">
        <f t="shared" si="989"/>
        <v>16.9712</v>
      </c>
      <c r="C6877">
        <v>0.02</v>
      </c>
      <c r="D6877">
        <f t="shared" si="981"/>
        <v>0.196133</v>
      </c>
      <c r="E6877">
        <f t="shared" si="982"/>
        <v>-10.38394713207547</v>
      </c>
      <c r="F6877">
        <f t="shared" si="983"/>
        <v>46.46324772445999</v>
      </c>
      <c r="G6877">
        <f t="shared" si="984"/>
        <v>2158.8333891045363</v>
      </c>
      <c r="H6877">
        <f t="shared" si="985"/>
        <v>2502.9654251659149</v>
      </c>
      <c r="I6877">
        <f t="shared" si="986"/>
        <v>3.2380000000000004</v>
      </c>
      <c r="J6877">
        <f t="shared" si="987"/>
        <v>2.9042132038184088</v>
      </c>
      <c r="K6877">
        <f t="shared" si="988"/>
        <v>-338.35641950830654</v>
      </c>
    </row>
    <row r="6878" spans="1:11">
      <c r="A6878">
        <v>17.1462</v>
      </c>
      <c r="B6878">
        <f t="shared" si="989"/>
        <v>16.973700000000001</v>
      </c>
      <c r="C6878">
        <v>0.11</v>
      </c>
      <c r="D6878">
        <f t="shared" si="981"/>
        <v>1.0787315</v>
      </c>
      <c r="E6878">
        <f t="shared" si="982"/>
        <v>-9.5013486320754694</v>
      </c>
      <c r="F6878">
        <f t="shared" si="983"/>
        <v>46.439494352879791</v>
      </c>
      <c r="G6878">
        <f t="shared" si="984"/>
        <v>2156.626635751154</v>
      </c>
      <c r="H6878">
        <f t="shared" si="985"/>
        <v>2503.081523901797</v>
      </c>
      <c r="I6878">
        <f t="shared" si="986"/>
        <v>3.2380000000000004</v>
      </c>
      <c r="J6878">
        <f t="shared" si="987"/>
        <v>5.7597476439321005</v>
      </c>
      <c r="K6878">
        <f t="shared" si="988"/>
        <v>-1860.9603072956861</v>
      </c>
    </row>
    <row r="6879" spans="1:11">
      <c r="A6879">
        <v>17.148800000000001</v>
      </c>
      <c r="B6879">
        <f t="shared" si="989"/>
        <v>16.976300000000002</v>
      </c>
      <c r="C6879">
        <v>0.11</v>
      </c>
      <c r="D6879">
        <f t="shared" si="981"/>
        <v>1.0787315</v>
      </c>
      <c r="E6879">
        <f t="shared" si="982"/>
        <v>-9.5013486320754694</v>
      </c>
      <c r="F6879">
        <f t="shared" si="983"/>
        <v>46.414790846436382</v>
      </c>
      <c r="G6879">
        <f t="shared" si="984"/>
        <v>2154.3328093184346</v>
      </c>
      <c r="H6879">
        <f t="shared" si="985"/>
        <v>2503.202202357998</v>
      </c>
      <c r="I6879">
        <f t="shared" si="986"/>
        <v>3.2380000000000004</v>
      </c>
      <c r="J6879">
        <f t="shared" si="987"/>
        <v>5.7573366191461952</v>
      </c>
      <c r="K6879">
        <f t="shared" si="988"/>
        <v>-1860.9603072956861</v>
      </c>
    </row>
    <row r="6880" spans="1:11">
      <c r="A6880">
        <v>17.151299999999999</v>
      </c>
      <c r="B6880">
        <f t="shared" si="989"/>
        <v>16.9788</v>
      </c>
      <c r="C6880">
        <v>0.02</v>
      </c>
      <c r="D6880">
        <f t="shared" si="981"/>
        <v>0.196133</v>
      </c>
      <c r="E6880">
        <f t="shared" si="982"/>
        <v>-10.38394713207547</v>
      </c>
      <c r="F6880">
        <f t="shared" si="983"/>
        <v>46.388830978606215</v>
      </c>
      <c r="G6880">
        <f t="shared" si="984"/>
        <v>2151.9236395616958</v>
      </c>
      <c r="H6880">
        <f t="shared" si="985"/>
        <v>2503.3181744354442</v>
      </c>
      <c r="I6880">
        <f t="shared" si="986"/>
        <v>3.2380000000000004</v>
      </c>
      <c r="J6880">
        <f t="shared" si="987"/>
        <v>2.8969504148058878</v>
      </c>
      <c r="K6880">
        <f t="shared" si="988"/>
        <v>-338.35641950830654</v>
      </c>
    </row>
    <row r="6881" spans="1:11">
      <c r="A6881">
        <v>17.153700000000001</v>
      </c>
      <c r="B6881">
        <f t="shared" si="989"/>
        <v>16.981200000000001</v>
      </c>
      <c r="C6881">
        <v>0.02</v>
      </c>
      <c r="D6881">
        <f t="shared" si="981"/>
        <v>0.196133</v>
      </c>
      <c r="E6881">
        <f t="shared" si="982"/>
        <v>-10.38394713207547</v>
      </c>
      <c r="F6881">
        <f t="shared" si="983"/>
        <v>46.363909505489218</v>
      </c>
      <c r="G6881">
        <f t="shared" si="984"/>
        <v>2149.6121046331937</v>
      </c>
      <c r="H6881">
        <f t="shared" si="985"/>
        <v>2503.4294478182574</v>
      </c>
      <c r="I6881">
        <f t="shared" si="986"/>
        <v>3.2380000000000004</v>
      </c>
      <c r="J6881">
        <f t="shared" si="987"/>
        <v>2.8945207767449572</v>
      </c>
      <c r="K6881">
        <f t="shared" si="988"/>
        <v>-338.35641950830654</v>
      </c>
    </row>
    <row r="6882" spans="1:11">
      <c r="A6882">
        <v>17.156300000000002</v>
      </c>
      <c r="B6882">
        <f t="shared" si="989"/>
        <v>16.983800000000002</v>
      </c>
      <c r="C6882">
        <v>0.11</v>
      </c>
      <c r="D6882">
        <f t="shared" si="981"/>
        <v>1.0787315</v>
      </c>
      <c r="E6882">
        <f t="shared" si="982"/>
        <v>-9.5013486320754694</v>
      </c>
      <c r="F6882">
        <f t="shared" si="983"/>
        <v>46.339205999045809</v>
      </c>
      <c r="G6882">
        <f t="shared" si="984"/>
        <v>2147.3220126220031</v>
      </c>
      <c r="H6882">
        <f t="shared" si="985"/>
        <v>2503.5499297538549</v>
      </c>
      <c r="I6882">
        <f t="shared" si="986"/>
        <v>3.2380000000000004</v>
      </c>
      <c r="J6882">
        <f t="shared" si="987"/>
        <v>5.7499676201831837</v>
      </c>
      <c r="K6882">
        <f t="shared" si="988"/>
        <v>-1860.9603072956861</v>
      </c>
    </row>
    <row r="6883" spans="1:11">
      <c r="A6883">
        <v>17.158799999999999</v>
      </c>
      <c r="B6883">
        <f t="shared" si="989"/>
        <v>16.9863</v>
      </c>
      <c r="C6883">
        <v>-6.9999900000000004E-2</v>
      </c>
      <c r="D6883">
        <f t="shared" si="981"/>
        <v>-0.68646451933499997</v>
      </c>
      <c r="E6883">
        <f t="shared" si="982"/>
        <v>-11.26654465141047</v>
      </c>
      <c r="F6883">
        <f t="shared" si="983"/>
        <v>46.311039637417309</v>
      </c>
      <c r="G6883">
        <f t="shared" si="984"/>
        <v>2144.712392298437</v>
      </c>
      <c r="H6883">
        <f t="shared" si="985"/>
        <v>2503.6657073529482</v>
      </c>
      <c r="I6883">
        <f t="shared" si="986"/>
        <v>3.2380000000000004</v>
      </c>
      <c r="J6883">
        <f t="shared" si="987"/>
        <v>3.1519956059059329E-2</v>
      </c>
      <c r="K6883">
        <f t="shared" si="988"/>
        <v>1184.2457764969754</v>
      </c>
    </row>
    <row r="6884" spans="1:11">
      <c r="A6884">
        <v>17.161200000000001</v>
      </c>
      <c r="B6884">
        <f t="shared" si="989"/>
        <v>16.988700000000001</v>
      </c>
      <c r="C6884">
        <v>-6.9999900000000004E-2</v>
      </c>
      <c r="D6884">
        <f t="shared" si="981"/>
        <v>-0.68646451933499997</v>
      </c>
      <c r="E6884">
        <f t="shared" si="982"/>
        <v>-11.26654465141047</v>
      </c>
      <c r="F6884">
        <f t="shared" si="983"/>
        <v>46.283999930253906</v>
      </c>
      <c r="G6884">
        <f t="shared" si="984"/>
        <v>2142.2086495437434</v>
      </c>
      <c r="H6884">
        <f t="shared" si="985"/>
        <v>2503.7767889527809</v>
      </c>
      <c r="I6884">
        <f t="shared" si="986"/>
        <v>3.2380000000000004</v>
      </c>
      <c r="J6884">
        <f t="shared" si="987"/>
        <v>2.8888289707591053E-2</v>
      </c>
      <c r="K6884">
        <f t="shared" si="988"/>
        <v>1184.2457764969754</v>
      </c>
    </row>
    <row r="6885" spans="1:11">
      <c r="A6885">
        <v>17.163699999999999</v>
      </c>
      <c r="B6885">
        <f t="shared" si="989"/>
        <v>16.991199999999999</v>
      </c>
      <c r="C6885">
        <v>-6.9999900000000004E-2</v>
      </c>
      <c r="D6885">
        <f t="shared" si="981"/>
        <v>-0.68646451933499997</v>
      </c>
      <c r="E6885">
        <f t="shared" si="982"/>
        <v>-11.26654465141047</v>
      </c>
      <c r="F6885">
        <f t="shared" si="983"/>
        <v>46.255833568625405</v>
      </c>
      <c r="G6885">
        <f t="shared" si="984"/>
        <v>2139.602139128373</v>
      </c>
      <c r="H6885">
        <f t="shared" si="985"/>
        <v>2503.8924285367025</v>
      </c>
      <c r="I6885">
        <f t="shared" si="986"/>
        <v>3.2380000000000004</v>
      </c>
      <c r="J6885">
        <f t="shared" si="987"/>
        <v>2.6148604992768387E-2</v>
      </c>
      <c r="K6885">
        <f t="shared" si="988"/>
        <v>1184.2457764969754</v>
      </c>
    </row>
    <row r="6886" spans="1:11">
      <c r="A6886">
        <v>17.1663</v>
      </c>
      <c r="B6886">
        <f t="shared" si="989"/>
        <v>16.9938</v>
      </c>
      <c r="C6886">
        <v>0.02</v>
      </c>
      <c r="D6886">
        <f t="shared" si="981"/>
        <v>0.196133</v>
      </c>
      <c r="E6886">
        <f t="shared" si="982"/>
        <v>-10.38394713207547</v>
      </c>
      <c r="F6886">
        <f t="shared" si="983"/>
        <v>46.228835306081997</v>
      </c>
      <c r="G6886">
        <f t="shared" si="984"/>
        <v>2137.1052137568536</v>
      </c>
      <c r="H6886">
        <f t="shared" si="985"/>
        <v>2504.0126235084986</v>
      </c>
      <c r="I6886">
        <f t="shared" si="986"/>
        <v>3.2380000000000004</v>
      </c>
      <c r="J6886">
        <f t="shared" si="987"/>
        <v>2.8813748719514041</v>
      </c>
      <c r="K6886">
        <f t="shared" si="988"/>
        <v>-338.35641950830654</v>
      </c>
    </row>
    <row r="6887" spans="1:11">
      <c r="A6887">
        <v>17.168800000000001</v>
      </c>
      <c r="B6887">
        <f t="shared" si="989"/>
        <v>16.996300000000002</v>
      </c>
      <c r="C6887">
        <v>-6.9999900000000004E-2</v>
      </c>
      <c r="D6887">
        <f t="shared" si="981"/>
        <v>-0.68646451933499997</v>
      </c>
      <c r="E6887">
        <f t="shared" si="982"/>
        <v>-11.26654465141047</v>
      </c>
      <c r="F6887">
        <f t="shared" si="983"/>
        <v>46.200668944453454</v>
      </c>
      <c r="G6887">
        <f t="shared" si="984"/>
        <v>2134.501810914986</v>
      </c>
      <c r="H6887">
        <f t="shared" si="985"/>
        <v>2504.1281251808596</v>
      </c>
      <c r="I6887">
        <f t="shared" si="986"/>
        <v>3.2380000000000004</v>
      </c>
      <c r="J6887">
        <f t="shared" si="987"/>
        <v>2.0787685978443271E-2</v>
      </c>
      <c r="K6887">
        <f t="shared" si="988"/>
        <v>1184.2457764969754</v>
      </c>
    </row>
    <row r="6888" spans="1:11">
      <c r="A6888">
        <v>17.171199999999999</v>
      </c>
      <c r="B6888">
        <f t="shared" si="989"/>
        <v>16.998699999999999</v>
      </c>
      <c r="C6888">
        <v>0.11</v>
      </c>
      <c r="D6888">
        <f t="shared" si="981"/>
        <v>1.0787315</v>
      </c>
      <c r="E6888">
        <f t="shared" si="982"/>
        <v>-9.5013486320754694</v>
      </c>
      <c r="F6888">
        <f t="shared" si="983"/>
        <v>46.177865707736494</v>
      </c>
      <c r="G6888">
        <f t="shared" si="984"/>
        <v>2132.3952813217461</v>
      </c>
      <c r="H6888">
        <f t="shared" si="985"/>
        <v>2504.238952058558</v>
      </c>
      <c r="I6888">
        <f t="shared" si="986"/>
        <v>3.2380000000000004</v>
      </c>
      <c r="J6888">
        <f t="shared" si="987"/>
        <v>5.7342782381863096</v>
      </c>
      <c r="K6888">
        <f t="shared" si="988"/>
        <v>-1860.9603072956861</v>
      </c>
    </row>
    <row r="6889" spans="1:11">
      <c r="A6889">
        <v>17.1737</v>
      </c>
      <c r="B6889">
        <f t="shared" si="989"/>
        <v>17.001200000000001</v>
      </c>
      <c r="C6889">
        <v>0.02</v>
      </c>
      <c r="D6889">
        <f t="shared" si="981"/>
        <v>0.196133</v>
      </c>
      <c r="E6889">
        <f t="shared" si="982"/>
        <v>-10.38394713207547</v>
      </c>
      <c r="F6889">
        <f t="shared" si="983"/>
        <v>46.151905839906291</v>
      </c>
      <c r="G6889">
        <f t="shared" si="984"/>
        <v>2129.9984126555764</v>
      </c>
      <c r="H6889">
        <f t="shared" si="985"/>
        <v>2504.3543318231577</v>
      </c>
      <c r="I6889">
        <f t="shared" si="986"/>
        <v>3.2380000000000004</v>
      </c>
      <c r="J6889">
        <f t="shared" si="987"/>
        <v>2.8739049634355438</v>
      </c>
      <c r="K6889">
        <f t="shared" si="988"/>
        <v>-338.35641950830654</v>
      </c>
    </row>
    <row r="6890" spans="1:11">
      <c r="A6890">
        <v>17.176300000000001</v>
      </c>
      <c r="B6890">
        <f t="shared" si="989"/>
        <v>17.003800000000002</v>
      </c>
      <c r="C6890">
        <v>0.11</v>
      </c>
      <c r="D6890">
        <f t="shared" si="981"/>
        <v>1.0787315</v>
      </c>
      <c r="E6890">
        <f t="shared" si="982"/>
        <v>-9.5013486320754694</v>
      </c>
      <c r="F6890">
        <f t="shared" si="983"/>
        <v>46.127202333462883</v>
      </c>
      <c r="G6890">
        <f t="shared" si="984"/>
        <v>2127.7187951122237</v>
      </c>
      <c r="H6890">
        <f t="shared" si="985"/>
        <v>2504.4742625492249</v>
      </c>
      <c r="I6890">
        <f t="shared" si="986"/>
        <v>3.2380000000000004</v>
      </c>
      <c r="J6890">
        <f t="shared" si="987"/>
        <v>5.7293628165130421</v>
      </c>
      <c r="K6890">
        <f t="shared" si="988"/>
        <v>-1860.9603072956861</v>
      </c>
    </row>
    <row r="6891" spans="1:11">
      <c r="A6891">
        <v>17.178699999999999</v>
      </c>
      <c r="B6891">
        <f t="shared" si="989"/>
        <v>17.0062</v>
      </c>
      <c r="C6891">
        <v>-6.9999900000000004E-2</v>
      </c>
      <c r="D6891">
        <f t="shared" si="981"/>
        <v>-0.68646451933499997</v>
      </c>
      <c r="E6891">
        <f t="shared" si="982"/>
        <v>-11.26654465141047</v>
      </c>
      <c r="F6891">
        <f t="shared" si="983"/>
        <v>46.100162626299522</v>
      </c>
      <c r="G6891">
        <f t="shared" si="984"/>
        <v>2125.224994171263</v>
      </c>
      <c r="H6891">
        <f t="shared" si="985"/>
        <v>2504.5849029395281</v>
      </c>
      <c r="I6891">
        <f t="shared" si="986"/>
        <v>3.2380000000000004</v>
      </c>
      <c r="J6891">
        <f t="shared" si="987"/>
        <v>1.1036889325142241E-2</v>
      </c>
      <c r="K6891">
        <f t="shared" si="988"/>
        <v>1184.2457764969754</v>
      </c>
    </row>
    <row r="6892" spans="1:11">
      <c r="A6892">
        <v>17.1812</v>
      </c>
      <c r="B6892">
        <f t="shared" si="989"/>
        <v>17.008700000000001</v>
      </c>
      <c r="C6892">
        <v>0.02</v>
      </c>
      <c r="D6892">
        <f t="shared" si="981"/>
        <v>0.196133</v>
      </c>
      <c r="E6892">
        <f t="shared" si="982"/>
        <v>-10.38394713207547</v>
      </c>
      <c r="F6892">
        <f t="shared" si="983"/>
        <v>46.074202758469319</v>
      </c>
      <c r="G6892">
        <f t="shared" si="984"/>
        <v>2122.832159828542</v>
      </c>
      <c r="H6892">
        <f t="shared" si="985"/>
        <v>2504.7000884464242</v>
      </c>
      <c r="I6892">
        <f t="shared" si="986"/>
        <v>3.2380000000000004</v>
      </c>
      <c r="J6892">
        <f t="shared" si="987"/>
        <v>2.8663725656300314</v>
      </c>
      <c r="K6892">
        <f t="shared" si="988"/>
        <v>-338.35641950830654</v>
      </c>
    </row>
    <row r="6893" spans="1:11">
      <c r="A6893">
        <v>17.183800000000002</v>
      </c>
      <c r="B6893">
        <f t="shared" si="989"/>
        <v>17.011300000000002</v>
      </c>
      <c r="C6893">
        <v>-6.9999900000000004E-2</v>
      </c>
      <c r="D6893">
        <f t="shared" si="981"/>
        <v>-0.68646451933499997</v>
      </c>
      <c r="E6893">
        <f t="shared" si="982"/>
        <v>-11.26654465141047</v>
      </c>
      <c r="F6893">
        <f t="shared" si="983"/>
        <v>46.044909742375637</v>
      </c>
      <c r="G6893">
        <f t="shared" si="984"/>
        <v>2120.1337131835189</v>
      </c>
      <c r="H6893">
        <f t="shared" si="985"/>
        <v>2504.8198052117546</v>
      </c>
      <c r="I6893">
        <f t="shared" si="986"/>
        <v>3.2380000000000004</v>
      </c>
      <c r="J6893">
        <f t="shared" si="987"/>
        <v>5.6854797858836292E-3</v>
      </c>
      <c r="K6893">
        <f t="shared" si="988"/>
        <v>1184.2457764969754</v>
      </c>
    </row>
    <row r="6894" spans="1:11">
      <c r="A6894">
        <v>17.186299999999999</v>
      </c>
      <c r="B6894">
        <f t="shared" si="989"/>
        <v>17.0138</v>
      </c>
      <c r="C6894">
        <v>0.02</v>
      </c>
      <c r="D6894">
        <f t="shared" si="981"/>
        <v>0.196133</v>
      </c>
      <c r="E6894">
        <f t="shared" si="982"/>
        <v>-10.38394713207547</v>
      </c>
      <c r="F6894">
        <f t="shared" si="983"/>
        <v>46.01894987454547</v>
      </c>
      <c r="G6894">
        <f t="shared" si="984"/>
        <v>2117.7437475559286</v>
      </c>
      <c r="H6894">
        <f t="shared" si="985"/>
        <v>2504.9348525864407</v>
      </c>
      <c r="I6894">
        <f t="shared" si="986"/>
        <v>3.2380000000000004</v>
      </c>
      <c r="J6894">
        <f t="shared" si="987"/>
        <v>2.8610241713770148</v>
      </c>
      <c r="K6894">
        <f t="shared" si="988"/>
        <v>-338.35641950830654</v>
      </c>
    </row>
    <row r="6895" spans="1:11">
      <c r="A6895">
        <v>17.188700000000001</v>
      </c>
      <c r="B6895">
        <f t="shared" si="989"/>
        <v>17.016200000000001</v>
      </c>
      <c r="C6895">
        <v>0.02</v>
      </c>
      <c r="D6895">
        <f t="shared" si="981"/>
        <v>0.196133</v>
      </c>
      <c r="E6895">
        <f t="shared" si="982"/>
        <v>-10.38394713207547</v>
      </c>
      <c r="F6895">
        <f t="shared" si="983"/>
        <v>45.994028401428473</v>
      </c>
      <c r="G6895">
        <f t="shared" si="984"/>
        <v>2115.4506485914089</v>
      </c>
      <c r="H6895">
        <f t="shared" si="985"/>
        <v>2505.0452382546041</v>
      </c>
      <c r="I6895">
        <f t="shared" si="986"/>
        <v>3.2380000000000004</v>
      </c>
      <c r="J6895">
        <f t="shared" si="987"/>
        <v>2.8586139112278039</v>
      </c>
      <c r="K6895">
        <f t="shared" si="988"/>
        <v>-338.35641950830654</v>
      </c>
    </row>
    <row r="6896" spans="1:11">
      <c r="A6896">
        <v>17.191199999999998</v>
      </c>
      <c r="B6896">
        <f t="shared" si="989"/>
        <v>17.018699999999999</v>
      </c>
      <c r="C6896">
        <v>0.11</v>
      </c>
      <c r="D6896">
        <f t="shared" si="981"/>
        <v>1.0787315</v>
      </c>
      <c r="E6896">
        <f t="shared" si="982"/>
        <v>-9.5013486320754694</v>
      </c>
      <c r="F6896">
        <f t="shared" si="983"/>
        <v>45.970275029848302</v>
      </c>
      <c r="G6896">
        <f t="shared" si="984"/>
        <v>2113.2661863198941</v>
      </c>
      <c r="H6896">
        <f t="shared" si="985"/>
        <v>2505.1601639421788</v>
      </c>
      <c r="I6896">
        <f t="shared" si="986"/>
        <v>3.2380000000000004</v>
      </c>
      <c r="J6896">
        <f t="shared" si="987"/>
        <v>5.7141717813404362</v>
      </c>
      <c r="K6896">
        <f t="shared" si="988"/>
        <v>-1860.9603072956861</v>
      </c>
    </row>
    <row r="6897" spans="1:11">
      <c r="A6897">
        <v>17.1938</v>
      </c>
      <c r="B6897">
        <f t="shared" si="989"/>
        <v>17.0213</v>
      </c>
      <c r="C6897">
        <v>-6.9999900000000004E-2</v>
      </c>
      <c r="D6897">
        <f t="shared" si="981"/>
        <v>-0.68646451933499997</v>
      </c>
      <c r="E6897">
        <f t="shared" si="982"/>
        <v>-11.26654465141047</v>
      </c>
      <c r="F6897">
        <f t="shared" si="983"/>
        <v>45.940982013754621</v>
      </c>
      <c r="G6897">
        <f t="shared" si="984"/>
        <v>2110.5738283881255</v>
      </c>
      <c r="H6897">
        <f t="shared" si="985"/>
        <v>2505.2796104954145</v>
      </c>
      <c r="I6897">
        <f t="shared" si="986"/>
        <v>3.2380000000000004</v>
      </c>
      <c r="J6897">
        <f t="shared" si="987"/>
        <v>-4.3628477001522725E-3</v>
      </c>
      <c r="K6897">
        <f t="shared" si="988"/>
        <v>1184.2457764969754</v>
      </c>
    </row>
    <row r="6898" spans="1:11">
      <c r="A6898">
        <v>17.196300000000001</v>
      </c>
      <c r="B6898">
        <f t="shared" si="989"/>
        <v>17.023800000000001</v>
      </c>
      <c r="C6898">
        <v>0.02</v>
      </c>
      <c r="D6898">
        <f t="shared" si="981"/>
        <v>0.196133</v>
      </c>
      <c r="E6898">
        <f t="shared" si="982"/>
        <v>-10.38394713207547</v>
      </c>
      <c r="F6898">
        <f t="shared" si="983"/>
        <v>45.915022145924418</v>
      </c>
      <c r="G6898">
        <f t="shared" si="984"/>
        <v>2108.1892586607296</v>
      </c>
      <c r="H6898">
        <f t="shared" si="985"/>
        <v>2505.3943980507793</v>
      </c>
      <c r="I6898">
        <f t="shared" si="986"/>
        <v>3.2380000000000004</v>
      </c>
      <c r="J6898">
        <f t="shared" si="987"/>
        <v>2.850981515483618</v>
      </c>
      <c r="K6898">
        <f t="shared" si="988"/>
        <v>-338.35641950830654</v>
      </c>
    </row>
    <row r="6899" spans="1:11">
      <c r="A6899">
        <v>17.198699999999999</v>
      </c>
      <c r="B6899">
        <f t="shared" si="989"/>
        <v>17.026199999999999</v>
      </c>
      <c r="C6899">
        <v>-6.9999900000000004E-2</v>
      </c>
      <c r="D6899">
        <f t="shared" si="981"/>
        <v>-0.68646451933499997</v>
      </c>
      <c r="E6899">
        <f t="shared" si="982"/>
        <v>-11.26654465141047</v>
      </c>
      <c r="F6899">
        <f t="shared" si="983"/>
        <v>45.887982438761057</v>
      </c>
      <c r="G6899">
        <f t="shared" si="984"/>
        <v>2105.7069323000433</v>
      </c>
      <c r="H6899">
        <f t="shared" si="985"/>
        <v>2505.504529208632</v>
      </c>
      <c r="I6899">
        <f t="shared" si="986"/>
        <v>3.2380000000000004</v>
      </c>
      <c r="J6899">
        <f t="shared" si="987"/>
        <v>-9.478407853881432E-3</v>
      </c>
      <c r="K6899">
        <f t="shared" si="988"/>
        <v>1184.2457764969754</v>
      </c>
    </row>
    <row r="6900" spans="1:11">
      <c r="A6900">
        <v>17.2013</v>
      </c>
      <c r="B6900">
        <f t="shared" si="989"/>
        <v>17.0288</v>
      </c>
      <c r="C6900">
        <v>0.11</v>
      </c>
      <c r="D6900">
        <f t="shared" si="981"/>
        <v>1.0787315</v>
      </c>
      <c r="E6900">
        <f t="shared" si="982"/>
        <v>-9.5013486320754694</v>
      </c>
      <c r="F6900">
        <f t="shared" si="983"/>
        <v>45.863278932317648</v>
      </c>
      <c r="G6900">
        <f t="shared" si="984"/>
        <v>2103.440354423572</v>
      </c>
      <c r="H6900">
        <f t="shared" si="985"/>
        <v>2505.6237737338561</v>
      </c>
      <c r="I6900">
        <f t="shared" si="986"/>
        <v>3.2380000000000004</v>
      </c>
      <c r="J6900">
        <f t="shared" si="987"/>
        <v>5.7038439187322423</v>
      </c>
      <c r="K6900">
        <f t="shared" si="988"/>
        <v>-1860.9603072956861</v>
      </c>
    </row>
    <row r="6901" spans="1:11">
      <c r="A6901">
        <v>17.203800000000001</v>
      </c>
      <c r="B6901">
        <f t="shared" si="989"/>
        <v>17.031300000000002</v>
      </c>
      <c r="C6901">
        <v>0.02</v>
      </c>
      <c r="D6901">
        <f t="shared" si="981"/>
        <v>0.196133</v>
      </c>
      <c r="E6901">
        <f t="shared" si="982"/>
        <v>-10.38394713207547</v>
      </c>
      <c r="F6901">
        <f t="shared" si="983"/>
        <v>45.837319064487446</v>
      </c>
      <c r="G6901">
        <f t="shared" si="984"/>
        <v>2101.0598190196242</v>
      </c>
      <c r="H6901">
        <f t="shared" si="985"/>
        <v>2505.7383670315176</v>
      </c>
      <c r="I6901">
        <f t="shared" si="986"/>
        <v>3.2380000000000004</v>
      </c>
      <c r="J6901">
        <f t="shared" si="987"/>
        <v>2.8434878117582056</v>
      </c>
      <c r="K6901">
        <f t="shared" si="988"/>
        <v>-338.35641950830654</v>
      </c>
    </row>
    <row r="6902" spans="1:11">
      <c r="A6902">
        <v>17.206199999999999</v>
      </c>
      <c r="B6902">
        <f t="shared" si="989"/>
        <v>17.0337</v>
      </c>
      <c r="C6902">
        <v>0.02</v>
      </c>
      <c r="D6902">
        <f t="shared" ref="D6902:D6965" si="990">C6902*9.80665</f>
        <v>0.196133</v>
      </c>
      <c r="E6902">
        <f t="shared" ref="E6902:E6965" si="991">D6902-$D$17</f>
        <v>-10.38394713207547</v>
      </c>
      <c r="F6902">
        <f t="shared" ref="F6902:F6965" si="992">F6901+E6902*(A6902-A6901)</f>
        <v>45.812397591370484</v>
      </c>
      <c r="G6902">
        <f t="shared" ref="G6902:G6965" si="993">F6902^2</f>
        <v>2098.7757730698081</v>
      </c>
      <c r="H6902">
        <f t="shared" ref="H6902:H6965" si="994">H6901+F6902*(B6902-B6901)</f>
        <v>2505.8483167857366</v>
      </c>
      <c r="I6902">
        <f t="shared" ref="I6902:I6965" si="995">IF(B6902&lt;=0,$B$5,IF(B6902&lt;=$B$4,$B$1+$B$2+$B$3-$B$6*B6902,$B$1+$B$2))</f>
        <v>3.2380000000000004</v>
      </c>
      <c r="J6902">
        <f t="shared" ref="J6902:J6965" si="996">I6902*D6902+0.5*$B$14*$B$8*$B$13*G6902</f>
        <v>2.8410870671689024</v>
      </c>
      <c r="K6902">
        <f t="shared" ref="K6902:K6965" si="997">-2*I6902*D6902/$B$8/$B$13</f>
        <v>-338.35641950830654</v>
      </c>
    </row>
    <row r="6903" spans="1:11">
      <c r="A6903">
        <v>17.2087</v>
      </c>
      <c r="B6903">
        <f t="shared" si="989"/>
        <v>17.036200000000001</v>
      </c>
      <c r="C6903">
        <v>0.02</v>
      </c>
      <c r="D6903">
        <f t="shared" si="990"/>
        <v>0.196133</v>
      </c>
      <c r="E6903">
        <f t="shared" si="991"/>
        <v>-10.38394713207547</v>
      </c>
      <c r="F6903">
        <f t="shared" si="992"/>
        <v>45.786437723540281</v>
      </c>
      <c r="G6903">
        <f t="shared" si="993"/>
        <v>2096.3978794116324</v>
      </c>
      <c r="H6903">
        <f t="shared" si="994"/>
        <v>2505.9627828800453</v>
      </c>
      <c r="I6903">
        <f t="shared" si="995"/>
        <v>3.2380000000000004</v>
      </c>
      <c r="J6903">
        <f t="shared" si="996"/>
        <v>2.8385876799152157</v>
      </c>
      <c r="K6903">
        <f t="shared" si="997"/>
        <v>-338.35641950830654</v>
      </c>
    </row>
    <row r="6904" spans="1:11">
      <c r="A6904">
        <v>17.211300000000001</v>
      </c>
      <c r="B6904">
        <f t="shared" si="989"/>
        <v>17.038800000000002</v>
      </c>
      <c r="C6904">
        <v>0.02</v>
      </c>
      <c r="D6904">
        <f t="shared" si="990"/>
        <v>0.196133</v>
      </c>
      <c r="E6904">
        <f t="shared" si="991"/>
        <v>-10.38394713207547</v>
      </c>
      <c r="F6904">
        <f t="shared" si="992"/>
        <v>45.759439460996873</v>
      </c>
      <c r="G6904">
        <f t="shared" si="993"/>
        <v>2093.9262997846376</v>
      </c>
      <c r="H6904">
        <f t="shared" si="994"/>
        <v>2506.0817574226439</v>
      </c>
      <c r="I6904">
        <f t="shared" si="995"/>
        <v>3.2380000000000004</v>
      </c>
      <c r="J6904">
        <f t="shared" si="996"/>
        <v>2.835989820000437</v>
      </c>
      <c r="K6904">
        <f t="shared" si="997"/>
        <v>-338.35641950830654</v>
      </c>
    </row>
    <row r="6905" spans="1:11">
      <c r="A6905">
        <v>17.213799999999999</v>
      </c>
      <c r="B6905">
        <f t="shared" si="989"/>
        <v>17.0413</v>
      </c>
      <c r="C6905">
        <v>0.02</v>
      </c>
      <c r="D6905">
        <f t="shared" si="990"/>
        <v>0.196133</v>
      </c>
      <c r="E6905">
        <f t="shared" si="991"/>
        <v>-10.38394713207547</v>
      </c>
      <c r="F6905">
        <f t="shared" si="992"/>
        <v>45.733479593166706</v>
      </c>
      <c r="G6905">
        <f t="shared" si="993"/>
        <v>2091.5511556985957</v>
      </c>
      <c r="H6905">
        <f t="shared" si="994"/>
        <v>2506.1960911216265</v>
      </c>
      <c r="I6905">
        <f t="shared" si="995"/>
        <v>3.2380000000000004</v>
      </c>
      <c r="J6905">
        <f t="shared" si="996"/>
        <v>2.8334933228026284</v>
      </c>
      <c r="K6905">
        <f t="shared" si="997"/>
        <v>-338.35641950830654</v>
      </c>
    </row>
    <row r="6906" spans="1:11">
      <c r="A6906">
        <v>17.216200000000001</v>
      </c>
      <c r="B6906">
        <f t="shared" si="989"/>
        <v>17.043700000000001</v>
      </c>
      <c r="C6906">
        <v>0.11</v>
      </c>
      <c r="D6906">
        <f t="shared" si="990"/>
        <v>1.0787315</v>
      </c>
      <c r="E6906">
        <f t="shared" si="991"/>
        <v>-9.5013486320754694</v>
      </c>
      <c r="F6906">
        <f t="shared" si="992"/>
        <v>45.71067635644971</v>
      </c>
      <c r="G6906">
        <f t="shared" si="993"/>
        <v>2089.4659329640904</v>
      </c>
      <c r="H6906">
        <f t="shared" si="994"/>
        <v>2506.3057967448822</v>
      </c>
      <c r="I6906">
        <f t="shared" si="995"/>
        <v>3.2380000000000004</v>
      </c>
      <c r="J6906">
        <f t="shared" si="996"/>
        <v>5.6891555028927101</v>
      </c>
      <c r="K6906">
        <f t="shared" si="997"/>
        <v>-1860.9603072956861</v>
      </c>
    </row>
    <row r="6907" spans="1:11">
      <c r="A6907">
        <v>17.218800000000002</v>
      </c>
      <c r="B6907">
        <f t="shared" si="989"/>
        <v>17.046300000000002</v>
      </c>
      <c r="C6907">
        <v>0.11</v>
      </c>
      <c r="D6907">
        <f t="shared" si="990"/>
        <v>1.0787315</v>
      </c>
      <c r="E6907">
        <f t="shared" si="991"/>
        <v>-9.5013486320754694</v>
      </c>
      <c r="F6907">
        <f t="shared" si="992"/>
        <v>45.685972850006301</v>
      </c>
      <c r="G6907">
        <f t="shared" si="993"/>
        <v>2087.2081152515129</v>
      </c>
      <c r="H6907">
        <f t="shared" si="994"/>
        <v>2506.4245802742921</v>
      </c>
      <c r="I6907">
        <f t="shared" si="995"/>
        <v>3.2380000000000004</v>
      </c>
      <c r="J6907">
        <f t="shared" si="996"/>
        <v>5.68678232661859</v>
      </c>
      <c r="K6907">
        <f t="shared" si="997"/>
        <v>-1860.9603072956861</v>
      </c>
    </row>
    <row r="6908" spans="1:11">
      <c r="A6908">
        <v>17.221299999999999</v>
      </c>
      <c r="B6908">
        <f t="shared" si="989"/>
        <v>17.0488</v>
      </c>
      <c r="C6908">
        <v>0.11</v>
      </c>
      <c r="D6908">
        <f t="shared" si="990"/>
        <v>1.0787315</v>
      </c>
      <c r="E6908">
        <f t="shared" si="991"/>
        <v>-9.5013486320754694</v>
      </c>
      <c r="F6908">
        <f t="shared" si="992"/>
        <v>45.662219478426131</v>
      </c>
      <c r="G6908">
        <f t="shared" si="993"/>
        <v>2085.0382876959588</v>
      </c>
      <c r="H6908">
        <f t="shared" si="994"/>
        <v>2506.5387358229882</v>
      </c>
      <c r="I6908">
        <f t="shared" si="995"/>
        <v>3.2380000000000004</v>
      </c>
      <c r="J6908">
        <f t="shared" si="996"/>
        <v>5.6845016361779539</v>
      </c>
      <c r="K6908">
        <f t="shared" si="997"/>
        <v>-1860.9603072956861</v>
      </c>
    </row>
    <row r="6909" spans="1:11">
      <c r="A6909">
        <v>17.223700000000001</v>
      </c>
      <c r="B6909">
        <f t="shared" si="989"/>
        <v>17.051200000000001</v>
      </c>
      <c r="C6909">
        <v>0.02</v>
      </c>
      <c r="D6909">
        <f t="shared" si="990"/>
        <v>0.196133</v>
      </c>
      <c r="E6909">
        <f t="shared" si="991"/>
        <v>-10.38394713207547</v>
      </c>
      <c r="F6909">
        <f t="shared" si="992"/>
        <v>45.637298005309134</v>
      </c>
      <c r="G6909">
        <f t="shared" si="993"/>
        <v>2082.7629692253931</v>
      </c>
      <c r="H6909">
        <f t="shared" si="994"/>
        <v>2506.6482653382009</v>
      </c>
      <c r="I6909">
        <f t="shared" si="995"/>
        <v>3.2380000000000004</v>
      </c>
      <c r="J6909">
        <f t="shared" si="996"/>
        <v>2.8242561219805391</v>
      </c>
      <c r="K6909">
        <f t="shared" si="997"/>
        <v>-338.35641950830654</v>
      </c>
    </row>
    <row r="6910" spans="1:11">
      <c r="A6910">
        <v>17.226199999999999</v>
      </c>
      <c r="B6910">
        <f t="shared" si="989"/>
        <v>17.053699999999999</v>
      </c>
      <c r="C6910">
        <v>0.02</v>
      </c>
      <c r="D6910">
        <f t="shared" si="990"/>
        <v>0.196133</v>
      </c>
      <c r="E6910">
        <f t="shared" si="991"/>
        <v>-10.38394713207547</v>
      </c>
      <c r="F6910">
        <f t="shared" si="992"/>
        <v>45.611338137478967</v>
      </c>
      <c r="G6910">
        <f t="shared" si="993"/>
        <v>2080.3941666914434</v>
      </c>
      <c r="H6910">
        <f t="shared" si="994"/>
        <v>2506.7622936835446</v>
      </c>
      <c r="I6910">
        <f t="shared" si="995"/>
        <v>3.2380000000000004</v>
      </c>
      <c r="J6910">
        <f t="shared" si="996"/>
        <v>2.82176629034341</v>
      </c>
      <c r="K6910">
        <f t="shared" si="997"/>
        <v>-338.35641950830654</v>
      </c>
    </row>
    <row r="6911" spans="1:11">
      <c r="A6911">
        <v>17.2288</v>
      </c>
      <c r="B6911">
        <f t="shared" si="989"/>
        <v>17.0563</v>
      </c>
      <c r="C6911">
        <v>0.02</v>
      </c>
      <c r="D6911">
        <f t="shared" si="990"/>
        <v>0.196133</v>
      </c>
      <c r="E6911">
        <f t="shared" si="991"/>
        <v>-10.38394713207547</v>
      </c>
      <c r="F6911">
        <f t="shared" si="992"/>
        <v>45.584339874935559</v>
      </c>
      <c r="G6911">
        <f t="shared" si="993"/>
        <v>2077.9320418336401</v>
      </c>
      <c r="H6911">
        <f t="shared" si="994"/>
        <v>2506.8808129672193</v>
      </c>
      <c r="I6911">
        <f t="shared" si="995"/>
        <v>3.2380000000000004</v>
      </c>
      <c r="J6911">
        <f t="shared" si="996"/>
        <v>2.819178368269847</v>
      </c>
      <c r="K6911">
        <f t="shared" si="997"/>
        <v>-338.35641950830654</v>
      </c>
    </row>
    <row r="6912" spans="1:11">
      <c r="A6912">
        <v>17.231300000000001</v>
      </c>
      <c r="B6912">
        <f t="shared" si="989"/>
        <v>17.058800000000002</v>
      </c>
      <c r="C6912">
        <v>0.02</v>
      </c>
      <c r="D6912">
        <f t="shared" si="990"/>
        <v>0.196133</v>
      </c>
      <c r="E6912">
        <f t="shared" si="991"/>
        <v>-10.38394713207547</v>
      </c>
      <c r="F6912">
        <f t="shared" si="992"/>
        <v>45.558380007105356</v>
      </c>
      <c r="G6912">
        <f t="shared" si="993"/>
        <v>2075.5659888718169</v>
      </c>
      <c r="H6912">
        <f t="shared" si="994"/>
        <v>2506.9947089172369</v>
      </c>
      <c r="I6912">
        <f t="shared" si="995"/>
        <v>3.2380000000000004</v>
      </c>
      <c r="J6912">
        <f t="shared" si="996"/>
        <v>2.8166914266885885</v>
      </c>
      <c r="K6912">
        <f t="shared" si="997"/>
        <v>-338.35641950830654</v>
      </c>
    </row>
    <row r="6913" spans="1:11">
      <c r="A6913">
        <v>17.233699999999999</v>
      </c>
      <c r="B6913">
        <f t="shared" si="989"/>
        <v>17.061199999999999</v>
      </c>
      <c r="C6913">
        <v>0.02</v>
      </c>
      <c r="D6913">
        <f t="shared" si="990"/>
        <v>0.196133</v>
      </c>
      <c r="E6913">
        <f t="shared" si="991"/>
        <v>-10.38394713207547</v>
      </c>
      <c r="F6913">
        <f t="shared" si="992"/>
        <v>45.533458533988394</v>
      </c>
      <c r="G6913">
        <f t="shared" si="993"/>
        <v>2073.2958460664404</v>
      </c>
      <c r="H6913">
        <f t="shared" si="994"/>
        <v>2507.1039892177182</v>
      </c>
      <c r="I6913">
        <f t="shared" si="995"/>
        <v>3.2380000000000004</v>
      </c>
      <c r="J6913">
        <f t="shared" si="996"/>
        <v>2.8143052955963519</v>
      </c>
      <c r="K6913">
        <f t="shared" si="997"/>
        <v>-338.35641950830654</v>
      </c>
    </row>
    <row r="6914" spans="1:11">
      <c r="A6914">
        <v>17.2362</v>
      </c>
      <c r="B6914">
        <f t="shared" si="989"/>
        <v>17.063700000000001</v>
      </c>
      <c r="C6914">
        <v>-6.9999900000000004E-2</v>
      </c>
      <c r="D6914">
        <f t="shared" si="990"/>
        <v>-0.68646451933499997</v>
      </c>
      <c r="E6914">
        <f t="shared" si="991"/>
        <v>-11.26654465141047</v>
      </c>
      <c r="F6914">
        <f t="shared" si="992"/>
        <v>45.505292172359852</v>
      </c>
      <c r="G6914">
        <f t="shared" si="993"/>
        <v>2070.7316156918346</v>
      </c>
      <c r="H6914">
        <f t="shared" si="994"/>
        <v>2507.217752448149</v>
      </c>
      <c r="I6914">
        <f t="shared" si="995"/>
        <v>3.2380000000000004</v>
      </c>
      <c r="J6914">
        <f t="shared" si="996"/>
        <v>-4.6240716472539134E-2</v>
      </c>
      <c r="K6914">
        <f t="shared" si="997"/>
        <v>1184.2457764969754</v>
      </c>
    </row>
    <row r="6915" spans="1:11">
      <c r="A6915">
        <v>17.238800000000001</v>
      </c>
      <c r="B6915">
        <f t="shared" si="989"/>
        <v>17.066300000000002</v>
      </c>
      <c r="C6915">
        <v>0.02</v>
      </c>
      <c r="D6915">
        <f t="shared" si="990"/>
        <v>0.196133</v>
      </c>
      <c r="E6915">
        <f t="shared" si="991"/>
        <v>-10.38394713207547</v>
      </c>
      <c r="F6915">
        <f t="shared" si="992"/>
        <v>45.478293909816443</v>
      </c>
      <c r="G6915">
        <f t="shared" si="993"/>
        <v>2068.2752169476476</v>
      </c>
      <c r="H6915">
        <f t="shared" si="994"/>
        <v>2507.3359960123144</v>
      </c>
      <c r="I6915">
        <f t="shared" si="995"/>
        <v>3.2380000000000004</v>
      </c>
      <c r="J6915">
        <f t="shared" si="996"/>
        <v>2.8090281477382661</v>
      </c>
      <c r="K6915">
        <f t="shared" si="997"/>
        <v>-338.35641950830654</v>
      </c>
    </row>
    <row r="6916" spans="1:11">
      <c r="A6916">
        <v>17.241199999999999</v>
      </c>
      <c r="B6916">
        <f t="shared" si="989"/>
        <v>17.0687</v>
      </c>
      <c r="C6916">
        <v>0.02</v>
      </c>
      <c r="D6916">
        <f t="shared" si="990"/>
        <v>0.196133</v>
      </c>
      <c r="E6916">
        <f t="shared" si="991"/>
        <v>-10.38394713207547</v>
      </c>
      <c r="F6916">
        <f t="shared" si="992"/>
        <v>45.453372436699482</v>
      </c>
      <c r="G6916">
        <f t="shared" si="993"/>
        <v>2066.0090658693121</v>
      </c>
      <c r="H6916">
        <f t="shared" si="994"/>
        <v>2507.4450841061625</v>
      </c>
      <c r="I6916">
        <f t="shared" si="995"/>
        <v>3.2380000000000004</v>
      </c>
      <c r="J6916">
        <f t="shared" si="996"/>
        <v>2.8066462123221698</v>
      </c>
      <c r="K6916">
        <f t="shared" si="997"/>
        <v>-338.35641950830654</v>
      </c>
    </row>
    <row r="6917" spans="1:11">
      <c r="A6917">
        <v>17.2437</v>
      </c>
      <c r="B6917">
        <f t="shared" si="989"/>
        <v>17.071200000000001</v>
      </c>
      <c r="C6917">
        <v>0.02</v>
      </c>
      <c r="D6917">
        <f t="shared" si="990"/>
        <v>0.196133</v>
      </c>
      <c r="E6917">
        <f t="shared" si="991"/>
        <v>-10.38394713207547</v>
      </c>
      <c r="F6917">
        <f t="shared" si="992"/>
        <v>45.427412568869279</v>
      </c>
      <c r="G6917">
        <f t="shared" si="993"/>
        <v>2063.6498127022624</v>
      </c>
      <c r="H6917">
        <f t="shared" si="994"/>
        <v>2507.5586526375846</v>
      </c>
      <c r="I6917">
        <f t="shared" si="995"/>
        <v>3.2380000000000004</v>
      </c>
      <c r="J6917">
        <f t="shared" si="996"/>
        <v>2.8041664179572412</v>
      </c>
      <c r="K6917">
        <f t="shared" si="997"/>
        <v>-338.35641950830654</v>
      </c>
    </row>
    <row r="6918" spans="1:11">
      <c r="A6918">
        <v>17.246300000000002</v>
      </c>
      <c r="B6918">
        <f t="shared" si="989"/>
        <v>17.073800000000002</v>
      </c>
      <c r="C6918">
        <v>-6.9999900000000004E-2</v>
      </c>
      <c r="D6918">
        <f t="shared" si="990"/>
        <v>-0.68646451933499997</v>
      </c>
      <c r="E6918">
        <f t="shared" si="991"/>
        <v>-11.26654465141047</v>
      </c>
      <c r="F6918">
        <f t="shared" si="992"/>
        <v>45.398119552775597</v>
      </c>
      <c r="G6918">
        <f t="shared" si="993"/>
        <v>2060.9892589281062</v>
      </c>
      <c r="H6918">
        <f t="shared" si="994"/>
        <v>2507.676687748422</v>
      </c>
      <c r="I6918">
        <f t="shared" si="995"/>
        <v>3.2380000000000004</v>
      </c>
      <c r="J6918">
        <f t="shared" si="996"/>
        <v>-5.6480838957583046E-2</v>
      </c>
      <c r="K6918">
        <f t="shared" si="997"/>
        <v>1184.2457764969754</v>
      </c>
    </row>
    <row r="6919" spans="1:11">
      <c r="A6919">
        <v>17.248799999999999</v>
      </c>
      <c r="B6919">
        <f t="shared" si="989"/>
        <v>17.0763</v>
      </c>
      <c r="C6919">
        <v>-6.9999900000000004E-2</v>
      </c>
      <c r="D6919">
        <f t="shared" si="990"/>
        <v>-0.68646451933499997</v>
      </c>
      <c r="E6919">
        <f t="shared" si="991"/>
        <v>-11.26654465141047</v>
      </c>
      <c r="F6919">
        <f t="shared" si="992"/>
        <v>45.369953191147097</v>
      </c>
      <c r="G6919">
        <f t="shared" si="993"/>
        <v>2058.4326525668785</v>
      </c>
      <c r="H6919">
        <f t="shared" si="994"/>
        <v>2507.7901126313996</v>
      </c>
      <c r="I6919">
        <f t="shared" si="995"/>
        <v>3.2380000000000004</v>
      </c>
      <c r="J6919">
        <f t="shared" si="996"/>
        <v>-5.9168069873051898E-2</v>
      </c>
      <c r="K6919">
        <f t="shared" si="997"/>
        <v>1184.2457764969754</v>
      </c>
    </row>
    <row r="6920" spans="1:11">
      <c r="A6920">
        <v>17.251200000000001</v>
      </c>
      <c r="B6920">
        <f t="shared" si="989"/>
        <v>17.078700000000001</v>
      </c>
      <c r="C6920">
        <v>-0.16</v>
      </c>
      <c r="D6920">
        <f t="shared" si="990"/>
        <v>-1.569064</v>
      </c>
      <c r="E6920">
        <f t="shared" si="991"/>
        <v>-12.14914413207547</v>
      </c>
      <c r="F6920">
        <f t="shared" si="992"/>
        <v>45.340795245230098</v>
      </c>
      <c r="G6920">
        <f t="shared" si="993"/>
        <v>2055.7877134698801</v>
      </c>
      <c r="H6920">
        <f t="shared" si="994"/>
        <v>2507.8989305399882</v>
      </c>
      <c r="I6920">
        <f t="shared" si="995"/>
        <v>3.2380000000000004</v>
      </c>
      <c r="J6920">
        <f t="shared" si="996"/>
        <v>-2.9198052650973803</v>
      </c>
      <c r="K6920">
        <f t="shared" si="997"/>
        <v>2706.8513560664524</v>
      </c>
    </row>
    <row r="6921" spans="1:11">
      <c r="A6921">
        <v>17.253699999999998</v>
      </c>
      <c r="B6921">
        <f t="shared" si="989"/>
        <v>17.081199999999999</v>
      </c>
      <c r="C6921">
        <v>0.02</v>
      </c>
      <c r="D6921">
        <f t="shared" si="990"/>
        <v>0.196133</v>
      </c>
      <c r="E6921">
        <f t="shared" si="991"/>
        <v>-10.38394713207547</v>
      </c>
      <c r="F6921">
        <f t="shared" si="992"/>
        <v>45.31483537739993</v>
      </c>
      <c r="G6921">
        <f t="shared" si="993"/>
        <v>2053.4343052808563</v>
      </c>
      <c r="H6921">
        <f t="shared" si="994"/>
        <v>2508.0122176284317</v>
      </c>
      <c r="I6921">
        <f t="shared" si="995"/>
        <v>3.2380000000000004</v>
      </c>
      <c r="J6921">
        <f t="shared" si="996"/>
        <v>2.7934289701528723</v>
      </c>
      <c r="K6921">
        <f t="shared" si="997"/>
        <v>-338.35641950830654</v>
      </c>
    </row>
    <row r="6922" spans="1:11">
      <c r="A6922">
        <v>17.2563</v>
      </c>
      <c r="B6922">
        <f t="shared" si="989"/>
        <v>17.0838</v>
      </c>
      <c r="C6922">
        <v>-6.9999900000000004E-2</v>
      </c>
      <c r="D6922">
        <f t="shared" si="990"/>
        <v>-0.68646451933499997</v>
      </c>
      <c r="E6922">
        <f t="shared" si="991"/>
        <v>-11.26654465141047</v>
      </c>
      <c r="F6922">
        <f t="shared" si="992"/>
        <v>45.285542361306248</v>
      </c>
      <c r="G6922">
        <f t="shared" si="993"/>
        <v>2050.7803469576629</v>
      </c>
      <c r="H6922">
        <f t="shared" si="994"/>
        <v>2508.129960038571</v>
      </c>
      <c r="I6922">
        <f t="shared" si="995"/>
        <v>3.2380000000000004</v>
      </c>
      <c r="J6922">
        <f t="shared" si="996"/>
        <v>-6.7211354329960393E-2</v>
      </c>
      <c r="K6922">
        <f t="shared" si="997"/>
        <v>1184.2457764969754</v>
      </c>
    </row>
    <row r="6923" spans="1:11">
      <c r="A6923">
        <v>17.258800000000001</v>
      </c>
      <c r="B6923">
        <f t="shared" si="989"/>
        <v>17.086300000000001</v>
      </c>
      <c r="C6923">
        <v>0.02</v>
      </c>
      <c r="D6923">
        <f t="shared" si="990"/>
        <v>0.196133</v>
      </c>
      <c r="E6923">
        <f t="shared" si="991"/>
        <v>-10.38394713207547</v>
      </c>
      <c r="F6923">
        <f t="shared" si="992"/>
        <v>45.259582493476046</v>
      </c>
      <c r="G6923">
        <f t="shared" si="993"/>
        <v>2048.4298074837634</v>
      </c>
      <c r="H6923">
        <f t="shared" si="994"/>
        <v>2508.2431089948045</v>
      </c>
      <c r="I6923">
        <f t="shared" si="995"/>
        <v>3.2380000000000004</v>
      </c>
      <c r="J6923">
        <f t="shared" si="996"/>
        <v>2.7881687778132567</v>
      </c>
      <c r="K6923">
        <f t="shared" si="997"/>
        <v>-338.35641950830654</v>
      </c>
    </row>
    <row r="6924" spans="1:11">
      <c r="A6924">
        <v>17.261199999999999</v>
      </c>
      <c r="B6924">
        <f t="shared" si="989"/>
        <v>17.088699999999999</v>
      </c>
      <c r="C6924">
        <v>0.11</v>
      </c>
      <c r="D6924">
        <f t="shared" si="990"/>
        <v>1.0787315</v>
      </c>
      <c r="E6924">
        <f t="shared" si="991"/>
        <v>-9.5013486320754694</v>
      </c>
      <c r="F6924">
        <f t="shared" si="992"/>
        <v>45.236779256759085</v>
      </c>
      <c r="G6924">
        <f t="shared" si="993"/>
        <v>2046.3661975247492</v>
      </c>
      <c r="H6924">
        <f t="shared" si="994"/>
        <v>2508.3516772650205</v>
      </c>
      <c r="I6924">
        <f t="shared" si="995"/>
        <v>3.2380000000000004</v>
      </c>
      <c r="J6924">
        <f t="shared" si="996"/>
        <v>5.6438536749392298</v>
      </c>
      <c r="K6924">
        <f t="shared" si="997"/>
        <v>-1860.9603072956861</v>
      </c>
    </row>
    <row r="6925" spans="1:11">
      <c r="A6925">
        <v>17.2638</v>
      </c>
      <c r="B6925">
        <f t="shared" si="989"/>
        <v>17.0913</v>
      </c>
      <c r="C6925">
        <v>0.02</v>
      </c>
      <c r="D6925">
        <f t="shared" si="990"/>
        <v>0.196133</v>
      </c>
      <c r="E6925">
        <f t="shared" si="991"/>
        <v>-10.38394713207547</v>
      </c>
      <c r="F6925">
        <f t="shared" si="992"/>
        <v>45.209780994215677</v>
      </c>
      <c r="G6925">
        <f t="shared" si="993"/>
        <v>2043.9242975449451</v>
      </c>
      <c r="H6925">
        <f t="shared" si="994"/>
        <v>2508.4692226956054</v>
      </c>
      <c r="I6925">
        <f t="shared" si="995"/>
        <v>3.2380000000000004</v>
      </c>
      <c r="J6925">
        <f t="shared" si="996"/>
        <v>2.7834330680922936</v>
      </c>
      <c r="K6925">
        <f t="shared" si="997"/>
        <v>-338.35641950830654</v>
      </c>
    </row>
    <row r="6926" spans="1:11">
      <c r="A6926">
        <v>17.266300000000001</v>
      </c>
      <c r="B6926">
        <f t="shared" si="989"/>
        <v>17.093800000000002</v>
      </c>
      <c r="C6926">
        <v>0.02</v>
      </c>
      <c r="D6926">
        <f t="shared" si="990"/>
        <v>0.196133</v>
      </c>
      <c r="E6926">
        <f t="shared" si="991"/>
        <v>-10.38394713207547</v>
      </c>
      <c r="F6926">
        <f t="shared" si="992"/>
        <v>45.183821126385475</v>
      </c>
      <c r="G6926">
        <f t="shared" si="993"/>
        <v>2041.5776915811982</v>
      </c>
      <c r="H6926">
        <f t="shared" si="994"/>
        <v>2508.5821822484213</v>
      </c>
      <c r="I6926">
        <f t="shared" si="995"/>
        <v>3.2380000000000004</v>
      </c>
      <c r="J6926">
        <f t="shared" si="996"/>
        <v>2.7809665671135604</v>
      </c>
      <c r="K6926">
        <f t="shared" si="997"/>
        <v>-338.35641950830654</v>
      </c>
    </row>
    <row r="6927" spans="1:11">
      <c r="A6927">
        <v>17.268699999999999</v>
      </c>
      <c r="B6927">
        <f t="shared" si="989"/>
        <v>17.0962</v>
      </c>
      <c r="C6927">
        <v>0.02</v>
      </c>
      <c r="D6927">
        <f t="shared" si="990"/>
        <v>0.196133</v>
      </c>
      <c r="E6927">
        <f t="shared" si="991"/>
        <v>-10.38394713207547</v>
      </c>
      <c r="F6927">
        <f t="shared" si="992"/>
        <v>45.158899653268513</v>
      </c>
      <c r="G6927">
        <f t="shared" si="993"/>
        <v>2039.3262178939751</v>
      </c>
      <c r="H6927">
        <f t="shared" si="994"/>
        <v>2508.690563607589</v>
      </c>
      <c r="I6927">
        <f t="shared" si="995"/>
        <v>3.2380000000000004</v>
      </c>
      <c r="J6927">
        <f t="shared" si="996"/>
        <v>2.7786000589997477</v>
      </c>
      <c r="K6927">
        <f t="shared" si="997"/>
        <v>-338.35641950830654</v>
      </c>
    </row>
    <row r="6928" spans="1:11">
      <c r="A6928">
        <v>17.2712</v>
      </c>
      <c r="B6928">
        <f t="shared" si="989"/>
        <v>17.098700000000001</v>
      </c>
      <c r="C6928">
        <v>0.02</v>
      </c>
      <c r="D6928">
        <f t="shared" si="990"/>
        <v>0.196133</v>
      </c>
      <c r="E6928">
        <f t="shared" si="991"/>
        <v>-10.38394713207547</v>
      </c>
      <c r="F6928">
        <f t="shared" si="992"/>
        <v>45.13293978543831</v>
      </c>
      <c r="G6928">
        <f t="shared" si="993"/>
        <v>2036.9822536760003</v>
      </c>
      <c r="H6928">
        <f t="shared" si="994"/>
        <v>2508.8033959570525</v>
      </c>
      <c r="I6928">
        <f t="shared" si="995"/>
        <v>3.2380000000000004</v>
      </c>
      <c r="J6928">
        <f t="shared" si="996"/>
        <v>2.7761363347413646</v>
      </c>
      <c r="K6928">
        <f t="shared" si="997"/>
        <v>-338.35641950830654</v>
      </c>
    </row>
    <row r="6929" spans="1:11">
      <c r="A6929">
        <v>17.273800000000001</v>
      </c>
      <c r="B6929">
        <f t="shared" si="989"/>
        <v>17.101300000000002</v>
      </c>
      <c r="C6929">
        <v>0.11</v>
      </c>
      <c r="D6929">
        <f t="shared" si="990"/>
        <v>1.0787315</v>
      </c>
      <c r="E6929">
        <f t="shared" si="991"/>
        <v>-9.5013486320754694</v>
      </c>
      <c r="F6929">
        <f t="shared" si="992"/>
        <v>45.108236278994902</v>
      </c>
      <c r="G6929">
        <f t="shared" si="993"/>
        <v>2034.7529802016318</v>
      </c>
      <c r="H6929">
        <f t="shared" si="994"/>
        <v>2508.9206773713781</v>
      </c>
      <c r="I6929">
        <f t="shared" si="995"/>
        <v>3.2380000000000004</v>
      </c>
      <c r="J6929">
        <f t="shared" si="996"/>
        <v>5.6316471041147143</v>
      </c>
      <c r="K6929">
        <f t="shared" si="997"/>
        <v>-1860.9603072956861</v>
      </c>
    </row>
    <row r="6930" spans="1:11">
      <c r="A6930">
        <v>17.276299999999999</v>
      </c>
      <c r="B6930">
        <f t="shared" si="989"/>
        <v>17.1038</v>
      </c>
      <c r="C6930">
        <v>0.02</v>
      </c>
      <c r="D6930">
        <f t="shared" si="990"/>
        <v>0.196133</v>
      </c>
      <c r="E6930">
        <f t="shared" si="991"/>
        <v>-10.38394713207547</v>
      </c>
      <c r="F6930">
        <f t="shared" si="992"/>
        <v>45.082276411164734</v>
      </c>
      <c r="G6930">
        <f t="shared" si="993"/>
        <v>2032.4116464126603</v>
      </c>
      <c r="H6930">
        <f t="shared" si="994"/>
        <v>2509.0333830624058</v>
      </c>
      <c r="I6930">
        <f t="shared" si="995"/>
        <v>3.2380000000000004</v>
      </c>
      <c r="J6930">
        <f t="shared" si="996"/>
        <v>2.7713322016817044</v>
      </c>
      <c r="K6930">
        <f t="shared" si="997"/>
        <v>-338.35641950830654</v>
      </c>
    </row>
    <row r="6931" spans="1:11">
      <c r="A6931">
        <v>17.278700000000001</v>
      </c>
      <c r="B6931">
        <f t="shared" si="989"/>
        <v>17.106200000000001</v>
      </c>
      <c r="C6931">
        <v>-6.9999900000000004E-2</v>
      </c>
      <c r="D6931">
        <f t="shared" si="990"/>
        <v>-0.68646451933499997</v>
      </c>
      <c r="E6931">
        <f t="shared" si="991"/>
        <v>-11.26654465141047</v>
      </c>
      <c r="F6931">
        <f t="shared" si="992"/>
        <v>45.055236704001331</v>
      </c>
      <c r="G6931">
        <f t="shared" si="993"/>
        <v>2029.9743544535886</v>
      </c>
      <c r="H6931">
        <f t="shared" si="994"/>
        <v>2509.1415156304956</v>
      </c>
      <c r="I6931">
        <f t="shared" si="995"/>
        <v>3.2380000000000004</v>
      </c>
      <c r="J6931">
        <f t="shared" si="996"/>
        <v>-8.9080386313869386E-2</v>
      </c>
      <c r="K6931">
        <f t="shared" si="997"/>
        <v>1184.2457764969754</v>
      </c>
    </row>
    <row r="6932" spans="1:11">
      <c r="A6932">
        <v>17.281300000000002</v>
      </c>
      <c r="B6932">
        <f t="shared" ref="B6932:B6995" si="998">A6932-$B$15</f>
        <v>17.108800000000002</v>
      </c>
      <c r="C6932">
        <v>0.11</v>
      </c>
      <c r="D6932">
        <f t="shared" si="990"/>
        <v>1.0787315</v>
      </c>
      <c r="E6932">
        <f t="shared" si="991"/>
        <v>-9.5013486320754694</v>
      </c>
      <c r="F6932">
        <f t="shared" si="992"/>
        <v>45.030533197557922</v>
      </c>
      <c r="G6932">
        <f t="shared" si="993"/>
        <v>2027.7489200563662</v>
      </c>
      <c r="H6932">
        <f t="shared" si="994"/>
        <v>2509.2585950168095</v>
      </c>
      <c r="I6932">
        <f t="shared" si="995"/>
        <v>3.2380000000000004</v>
      </c>
      <c r="J6932">
        <f t="shared" si="996"/>
        <v>5.6242851858931227</v>
      </c>
      <c r="K6932">
        <f t="shared" si="997"/>
        <v>-1860.9603072956861</v>
      </c>
    </row>
    <row r="6933" spans="1:11">
      <c r="A6933">
        <v>17.283799999999999</v>
      </c>
      <c r="B6933">
        <f t="shared" si="998"/>
        <v>17.1113</v>
      </c>
      <c r="C6933">
        <v>-6.9999900000000004E-2</v>
      </c>
      <c r="D6933">
        <f t="shared" si="990"/>
        <v>-0.68646451933499997</v>
      </c>
      <c r="E6933">
        <f t="shared" si="991"/>
        <v>-11.26654465141047</v>
      </c>
      <c r="F6933">
        <f t="shared" si="992"/>
        <v>45.002366835929422</v>
      </c>
      <c r="G6933">
        <f t="shared" si="993"/>
        <v>2025.2130208355602</v>
      </c>
      <c r="H6933">
        <f t="shared" si="994"/>
        <v>2509.3711009338995</v>
      </c>
      <c r="I6933">
        <f t="shared" si="995"/>
        <v>3.2380000000000004</v>
      </c>
      <c r="J6933">
        <f t="shared" si="996"/>
        <v>-9.408499049981911E-2</v>
      </c>
      <c r="K6933">
        <f t="shared" si="997"/>
        <v>1184.2457764969754</v>
      </c>
    </row>
    <row r="6934" spans="1:11">
      <c r="A6934">
        <v>17.286200000000001</v>
      </c>
      <c r="B6934">
        <f t="shared" si="998"/>
        <v>17.113700000000001</v>
      </c>
      <c r="C6934">
        <v>-6.9999900000000004E-2</v>
      </c>
      <c r="D6934">
        <f t="shared" si="990"/>
        <v>-0.68646451933499997</v>
      </c>
      <c r="E6934">
        <f t="shared" si="991"/>
        <v>-11.26654465141047</v>
      </c>
      <c r="F6934">
        <f t="shared" si="992"/>
        <v>44.975327128766018</v>
      </c>
      <c r="G6934">
        <f t="shared" si="993"/>
        <v>2022.7800503395165</v>
      </c>
      <c r="H6934">
        <f t="shared" si="994"/>
        <v>2509.4790417190084</v>
      </c>
      <c r="I6934">
        <f t="shared" si="995"/>
        <v>3.2380000000000004</v>
      </c>
      <c r="J6934">
        <f t="shared" si="996"/>
        <v>-9.6642268629351769E-2</v>
      </c>
      <c r="K6934">
        <f t="shared" si="997"/>
        <v>1184.2457764969754</v>
      </c>
    </row>
    <row r="6935" spans="1:11">
      <c r="A6935">
        <v>17.288699999999999</v>
      </c>
      <c r="B6935">
        <f t="shared" si="998"/>
        <v>17.116199999999999</v>
      </c>
      <c r="C6935">
        <v>0.02</v>
      </c>
      <c r="D6935">
        <f t="shared" si="990"/>
        <v>0.196133</v>
      </c>
      <c r="E6935">
        <f t="shared" si="991"/>
        <v>-10.38394713207547</v>
      </c>
      <c r="F6935">
        <f t="shared" si="992"/>
        <v>44.949367260935851</v>
      </c>
      <c r="G6935">
        <f t="shared" si="993"/>
        <v>2020.4456171584918</v>
      </c>
      <c r="H6935">
        <f t="shared" si="994"/>
        <v>2509.5914151371608</v>
      </c>
      <c r="I6935">
        <f t="shared" si="995"/>
        <v>3.2380000000000004</v>
      </c>
      <c r="J6935">
        <f t="shared" si="996"/>
        <v>2.7587547927247145</v>
      </c>
      <c r="K6935">
        <f t="shared" si="997"/>
        <v>-338.35641950830654</v>
      </c>
    </row>
    <row r="6936" spans="1:11">
      <c r="A6936">
        <v>17.2913</v>
      </c>
      <c r="B6936">
        <f t="shared" si="998"/>
        <v>17.1188</v>
      </c>
      <c r="C6936">
        <v>-6.9999900000000004E-2</v>
      </c>
      <c r="D6936">
        <f t="shared" si="990"/>
        <v>-0.68646451933499997</v>
      </c>
      <c r="E6936">
        <f t="shared" si="991"/>
        <v>-11.26654465141047</v>
      </c>
      <c r="F6936">
        <f t="shared" si="992"/>
        <v>44.920074244842169</v>
      </c>
      <c r="G6936">
        <f t="shared" si="993"/>
        <v>2017.8130701621328</v>
      </c>
      <c r="H6936">
        <f t="shared" si="994"/>
        <v>2509.7082073301972</v>
      </c>
      <c r="I6936">
        <f t="shared" si="995"/>
        <v>3.2380000000000004</v>
      </c>
      <c r="J6936">
        <f t="shared" si="996"/>
        <v>-0.10186302646348855</v>
      </c>
      <c r="K6936">
        <f t="shared" si="997"/>
        <v>1184.2457764969754</v>
      </c>
    </row>
    <row r="6937" spans="1:11">
      <c r="A6937">
        <v>17.293800000000001</v>
      </c>
      <c r="B6937">
        <f t="shared" si="998"/>
        <v>17.121300000000002</v>
      </c>
      <c r="C6937">
        <v>0.02</v>
      </c>
      <c r="D6937">
        <f t="shared" si="990"/>
        <v>0.196133</v>
      </c>
      <c r="E6937">
        <f t="shared" si="991"/>
        <v>-10.38394713207547</v>
      </c>
      <c r="F6937">
        <f t="shared" si="992"/>
        <v>44.894114377011967</v>
      </c>
      <c r="G6937">
        <f t="shared" si="993"/>
        <v>2015.4815056962325</v>
      </c>
      <c r="H6937">
        <f t="shared" si="994"/>
        <v>2509.8204426161396</v>
      </c>
      <c r="I6937">
        <f t="shared" si="995"/>
        <v>3.2380000000000004</v>
      </c>
      <c r="J6937">
        <f t="shared" si="996"/>
        <v>2.7535370501768126</v>
      </c>
      <c r="K6937">
        <f t="shared" si="997"/>
        <v>-338.35641950830654</v>
      </c>
    </row>
    <row r="6938" spans="1:11">
      <c r="A6938">
        <v>17.296199999999999</v>
      </c>
      <c r="B6938">
        <f t="shared" si="998"/>
        <v>17.123699999999999</v>
      </c>
      <c r="C6938">
        <v>0.02</v>
      </c>
      <c r="D6938">
        <f t="shared" si="990"/>
        <v>0.196133</v>
      </c>
      <c r="E6938">
        <f t="shared" si="991"/>
        <v>-10.38394713207547</v>
      </c>
      <c r="F6938">
        <f t="shared" si="992"/>
        <v>44.869192903895005</v>
      </c>
      <c r="G6938">
        <f t="shared" si="993"/>
        <v>2013.2444718469419</v>
      </c>
      <c r="H6938">
        <f t="shared" si="994"/>
        <v>2509.9281286791088</v>
      </c>
      <c r="I6938">
        <f t="shared" si="995"/>
        <v>3.2380000000000004</v>
      </c>
      <c r="J6938">
        <f t="shared" si="996"/>
        <v>2.7511857196748122</v>
      </c>
      <c r="K6938">
        <f t="shared" si="997"/>
        <v>-338.35641950830654</v>
      </c>
    </row>
    <row r="6939" spans="1:11">
      <c r="A6939">
        <v>17.2987</v>
      </c>
      <c r="B6939">
        <f t="shared" si="998"/>
        <v>17.126200000000001</v>
      </c>
      <c r="C6939">
        <v>-6.9999900000000004E-2</v>
      </c>
      <c r="D6939">
        <f t="shared" si="990"/>
        <v>-0.68646451933499997</v>
      </c>
      <c r="E6939">
        <f t="shared" si="991"/>
        <v>-11.26654465141047</v>
      </c>
      <c r="F6939">
        <f t="shared" si="992"/>
        <v>44.841026542266462</v>
      </c>
      <c r="G6939">
        <f t="shared" si="993"/>
        <v>2010.7176613642453</v>
      </c>
      <c r="H6939">
        <f t="shared" si="994"/>
        <v>2510.0402312454644</v>
      </c>
      <c r="I6939">
        <f t="shared" si="995"/>
        <v>3.2380000000000004</v>
      </c>
      <c r="J6939">
        <f t="shared" si="996"/>
        <v>-0.10932096060960195</v>
      </c>
      <c r="K6939">
        <f t="shared" si="997"/>
        <v>1184.2457764969754</v>
      </c>
    </row>
    <row r="6940" spans="1:11">
      <c r="A6940">
        <v>17.301300000000001</v>
      </c>
      <c r="B6940">
        <f t="shared" si="998"/>
        <v>17.128800000000002</v>
      </c>
      <c r="C6940">
        <v>0.02</v>
      </c>
      <c r="D6940">
        <f t="shared" si="990"/>
        <v>0.196133</v>
      </c>
      <c r="E6940">
        <f t="shared" si="991"/>
        <v>-10.38394713207547</v>
      </c>
      <c r="F6940">
        <f t="shared" si="992"/>
        <v>44.814028279723054</v>
      </c>
      <c r="G6940">
        <f t="shared" si="993"/>
        <v>2008.2971306558177</v>
      </c>
      <c r="H6940">
        <f t="shared" si="994"/>
        <v>2510.1567477189919</v>
      </c>
      <c r="I6940">
        <f t="shared" si="995"/>
        <v>3.2380000000000004</v>
      </c>
      <c r="J6940">
        <f t="shared" si="996"/>
        <v>2.7459856042406257</v>
      </c>
      <c r="K6940">
        <f t="shared" si="997"/>
        <v>-338.35641950830654</v>
      </c>
    </row>
    <row r="6941" spans="1:11">
      <c r="A6941">
        <v>17.303699999999999</v>
      </c>
      <c r="B6941">
        <f t="shared" si="998"/>
        <v>17.1312</v>
      </c>
      <c r="C6941">
        <v>0.11</v>
      </c>
      <c r="D6941">
        <f t="shared" si="990"/>
        <v>1.0787315</v>
      </c>
      <c r="E6941">
        <f t="shared" si="991"/>
        <v>-9.5013486320754694</v>
      </c>
      <c r="F6941">
        <f t="shared" si="992"/>
        <v>44.791225043006094</v>
      </c>
      <c r="G6941">
        <f t="shared" si="993"/>
        <v>2006.2538408532162</v>
      </c>
      <c r="H6941">
        <f t="shared" si="994"/>
        <v>2510.2642466590951</v>
      </c>
      <c r="I6941">
        <f t="shared" si="995"/>
        <v>3.2380000000000004</v>
      </c>
      <c r="J6941">
        <f t="shared" si="996"/>
        <v>5.6016918597396934</v>
      </c>
      <c r="K6941">
        <f t="shared" si="997"/>
        <v>-1860.9603072956861</v>
      </c>
    </row>
    <row r="6942" spans="1:11">
      <c r="A6942">
        <v>17.3062</v>
      </c>
      <c r="B6942">
        <f t="shared" si="998"/>
        <v>17.133700000000001</v>
      </c>
      <c r="C6942">
        <v>-6.9999900000000004E-2</v>
      </c>
      <c r="D6942">
        <f t="shared" si="990"/>
        <v>-0.68646451933499997</v>
      </c>
      <c r="E6942">
        <f t="shared" si="991"/>
        <v>-11.26654465141047</v>
      </c>
      <c r="F6942">
        <f t="shared" si="992"/>
        <v>44.763058681377551</v>
      </c>
      <c r="G6942">
        <f t="shared" si="993"/>
        <v>2003.7314225124501</v>
      </c>
      <c r="H6942">
        <f t="shared" si="994"/>
        <v>2510.3761543057985</v>
      </c>
      <c r="I6942">
        <f t="shared" si="995"/>
        <v>3.2380000000000004</v>
      </c>
      <c r="J6942">
        <f t="shared" si="996"/>
        <v>-0.1166641469953138</v>
      </c>
      <c r="K6942">
        <f t="shared" si="997"/>
        <v>1184.2457764969754</v>
      </c>
    </row>
    <row r="6943" spans="1:11">
      <c r="A6943">
        <v>17.308800000000002</v>
      </c>
      <c r="B6943">
        <f t="shared" si="998"/>
        <v>17.136300000000002</v>
      </c>
      <c r="C6943">
        <v>-6.9999900000000004E-2</v>
      </c>
      <c r="D6943">
        <f t="shared" si="990"/>
        <v>-0.68646451933499997</v>
      </c>
      <c r="E6943">
        <f t="shared" si="991"/>
        <v>-11.26654465141047</v>
      </c>
      <c r="F6943">
        <f t="shared" si="992"/>
        <v>44.733765665283869</v>
      </c>
      <c r="G6943">
        <f t="shared" si="993"/>
        <v>2001.10979059653</v>
      </c>
      <c r="H6943">
        <f t="shared" si="994"/>
        <v>2510.4924620965285</v>
      </c>
      <c r="I6943">
        <f t="shared" si="995"/>
        <v>3.2380000000000004</v>
      </c>
      <c r="J6943">
        <f t="shared" si="996"/>
        <v>-0.11941972581271765</v>
      </c>
      <c r="K6943">
        <f t="shared" si="997"/>
        <v>1184.2457764969754</v>
      </c>
    </row>
    <row r="6944" spans="1:11">
      <c r="A6944">
        <v>17.311299999999999</v>
      </c>
      <c r="B6944">
        <f t="shared" si="998"/>
        <v>17.1388</v>
      </c>
      <c r="C6944">
        <v>-6.9999900000000004E-2</v>
      </c>
      <c r="D6944">
        <f t="shared" si="990"/>
        <v>-0.68646451933499997</v>
      </c>
      <c r="E6944">
        <f t="shared" si="991"/>
        <v>-11.26654465141047</v>
      </c>
      <c r="F6944">
        <f t="shared" si="992"/>
        <v>44.705599303655369</v>
      </c>
      <c r="G6944">
        <f t="shared" si="993"/>
        <v>1998.5906090989913</v>
      </c>
      <c r="H6944">
        <f t="shared" si="994"/>
        <v>2510.6042260947875</v>
      </c>
      <c r="I6944">
        <f t="shared" si="995"/>
        <v>3.2380000000000004</v>
      </c>
      <c r="J6944">
        <f t="shared" si="996"/>
        <v>-0.12206761971790669</v>
      </c>
      <c r="K6944">
        <f t="shared" si="997"/>
        <v>1184.2457764969754</v>
      </c>
    </row>
    <row r="6945" spans="1:11">
      <c r="A6945">
        <v>17.313700000000001</v>
      </c>
      <c r="B6945">
        <f t="shared" si="998"/>
        <v>17.141200000000001</v>
      </c>
      <c r="C6945">
        <v>-6.9999900000000004E-2</v>
      </c>
      <c r="D6945">
        <f t="shared" si="990"/>
        <v>-0.68646451933499997</v>
      </c>
      <c r="E6945">
        <f t="shared" si="991"/>
        <v>-11.26654465141047</v>
      </c>
      <c r="F6945">
        <f t="shared" si="992"/>
        <v>44.678559596491965</v>
      </c>
      <c r="G6945">
        <f t="shared" si="993"/>
        <v>1996.1736876172843</v>
      </c>
      <c r="H6945">
        <f t="shared" si="994"/>
        <v>2510.7114546378193</v>
      </c>
      <c r="I6945">
        <f t="shared" si="995"/>
        <v>3.2380000000000004</v>
      </c>
      <c r="J6945">
        <f t="shared" si="996"/>
        <v>-0.12460802884165778</v>
      </c>
      <c r="K6945">
        <f t="shared" si="997"/>
        <v>1184.2457764969754</v>
      </c>
    </row>
    <row r="6946" spans="1:11">
      <c r="A6946">
        <v>17.316199999999998</v>
      </c>
      <c r="B6946">
        <f t="shared" si="998"/>
        <v>17.143699999999999</v>
      </c>
      <c r="C6946">
        <v>-6.9999900000000004E-2</v>
      </c>
      <c r="D6946">
        <f t="shared" si="990"/>
        <v>-0.68646451933499997</v>
      </c>
      <c r="E6946">
        <f t="shared" si="991"/>
        <v>-11.26654465141047</v>
      </c>
      <c r="F6946">
        <f t="shared" si="992"/>
        <v>44.650393234863465</v>
      </c>
      <c r="G6946">
        <f t="shared" si="993"/>
        <v>1993.657616027941</v>
      </c>
      <c r="H6946">
        <f t="shared" si="994"/>
        <v>2510.8230806209062</v>
      </c>
      <c r="I6946">
        <f t="shared" si="995"/>
        <v>3.2380000000000004</v>
      </c>
      <c r="J6946">
        <f t="shared" si="996"/>
        <v>-0.12725265394427554</v>
      </c>
      <c r="K6946">
        <f t="shared" si="997"/>
        <v>1184.2457764969754</v>
      </c>
    </row>
    <row r="6947" spans="1:11">
      <c r="A6947">
        <v>17.3188</v>
      </c>
      <c r="B6947">
        <f t="shared" si="998"/>
        <v>17.1463</v>
      </c>
      <c r="C6947">
        <v>0.02</v>
      </c>
      <c r="D6947">
        <f t="shared" si="990"/>
        <v>0.196133</v>
      </c>
      <c r="E6947">
        <f t="shared" si="991"/>
        <v>-10.38394713207547</v>
      </c>
      <c r="F6947">
        <f t="shared" si="992"/>
        <v>44.623394972320057</v>
      </c>
      <c r="G6947">
        <f t="shared" si="993"/>
        <v>1991.247378855679</v>
      </c>
      <c r="H6947">
        <f t="shared" si="994"/>
        <v>2510.9391014478342</v>
      </c>
      <c r="I6947">
        <f t="shared" si="995"/>
        <v>3.2380000000000004</v>
      </c>
      <c r="J6947">
        <f t="shared" si="996"/>
        <v>2.7280647303692191</v>
      </c>
      <c r="K6947">
        <f t="shared" si="997"/>
        <v>-338.35641950830654</v>
      </c>
    </row>
    <row r="6948" spans="1:11">
      <c r="A6948">
        <v>17.321300000000001</v>
      </c>
      <c r="B6948">
        <f t="shared" si="998"/>
        <v>17.148800000000001</v>
      </c>
      <c r="C6948">
        <v>0.02</v>
      </c>
      <c r="D6948">
        <f t="shared" si="990"/>
        <v>0.196133</v>
      </c>
      <c r="E6948">
        <f t="shared" si="991"/>
        <v>-10.38394713207547</v>
      </c>
      <c r="F6948">
        <f t="shared" si="992"/>
        <v>44.597435104489854</v>
      </c>
      <c r="G6948">
        <f t="shared" si="993"/>
        <v>1988.931217899184</v>
      </c>
      <c r="H6948">
        <f t="shared" si="994"/>
        <v>2511.0505950355955</v>
      </c>
      <c r="I6948">
        <f t="shared" si="995"/>
        <v>3.2380000000000004</v>
      </c>
      <c r="J6948">
        <f t="shared" si="996"/>
        <v>2.7256302299228912</v>
      </c>
      <c r="K6948">
        <f t="shared" si="997"/>
        <v>-338.35641950830654</v>
      </c>
    </row>
    <row r="6949" spans="1:11">
      <c r="A6949">
        <v>17.323699999999999</v>
      </c>
      <c r="B6949">
        <f t="shared" si="998"/>
        <v>17.151199999999999</v>
      </c>
      <c r="C6949">
        <v>0.02</v>
      </c>
      <c r="D6949">
        <f t="shared" si="990"/>
        <v>0.196133</v>
      </c>
      <c r="E6949">
        <f t="shared" si="991"/>
        <v>-10.38394713207547</v>
      </c>
      <c r="F6949">
        <f t="shared" si="992"/>
        <v>44.572513631372892</v>
      </c>
      <c r="G6949">
        <f t="shared" si="993"/>
        <v>1986.7089714189224</v>
      </c>
      <c r="H6949">
        <f t="shared" si="994"/>
        <v>2511.1575690683107</v>
      </c>
      <c r="I6949">
        <f t="shared" si="995"/>
        <v>3.2380000000000004</v>
      </c>
      <c r="J6949">
        <f t="shared" si="996"/>
        <v>2.7232944423201868</v>
      </c>
      <c r="K6949">
        <f t="shared" si="997"/>
        <v>-338.35641950830654</v>
      </c>
    </row>
    <row r="6950" spans="1:11">
      <c r="A6950">
        <v>17.3263</v>
      </c>
      <c r="B6950">
        <f t="shared" si="998"/>
        <v>17.1538</v>
      </c>
      <c r="C6950">
        <v>0.02</v>
      </c>
      <c r="D6950">
        <f t="shared" si="990"/>
        <v>0.196133</v>
      </c>
      <c r="E6950">
        <f t="shared" si="991"/>
        <v>-10.38394713207547</v>
      </c>
      <c r="F6950">
        <f t="shared" si="992"/>
        <v>44.545515368829484</v>
      </c>
      <c r="G6950">
        <f t="shared" si="993"/>
        <v>1984.3029394746238</v>
      </c>
      <c r="H6950">
        <f t="shared" si="994"/>
        <v>2511.2733874082696</v>
      </c>
      <c r="I6950">
        <f t="shared" si="995"/>
        <v>3.2380000000000004</v>
      </c>
      <c r="J6950">
        <f t="shared" si="996"/>
        <v>2.7207654791124058</v>
      </c>
      <c r="K6950">
        <f t="shared" si="997"/>
        <v>-338.35641950830654</v>
      </c>
    </row>
    <row r="6951" spans="1:11">
      <c r="A6951">
        <v>17.328800000000001</v>
      </c>
      <c r="B6951">
        <f t="shared" si="998"/>
        <v>17.156300000000002</v>
      </c>
      <c r="C6951">
        <v>0.02</v>
      </c>
      <c r="D6951">
        <f t="shared" si="990"/>
        <v>0.196133</v>
      </c>
      <c r="E6951">
        <f t="shared" si="991"/>
        <v>-10.38394713207547</v>
      </c>
      <c r="F6951">
        <f t="shared" si="992"/>
        <v>44.519555500999282</v>
      </c>
      <c r="G6951">
        <f t="shared" si="993"/>
        <v>1981.9908220065554</v>
      </c>
      <c r="H6951">
        <f t="shared" si="994"/>
        <v>2511.3846862970222</v>
      </c>
      <c r="I6951">
        <f t="shared" si="995"/>
        <v>3.2380000000000004</v>
      </c>
      <c r="J6951">
        <f t="shared" si="996"/>
        <v>2.7183352287482454</v>
      </c>
      <c r="K6951">
        <f t="shared" si="997"/>
        <v>-338.35641950830654</v>
      </c>
    </row>
    <row r="6952" spans="1:11">
      <c r="A6952">
        <v>17.331199999999999</v>
      </c>
      <c r="B6952">
        <f t="shared" si="998"/>
        <v>17.1587</v>
      </c>
      <c r="C6952">
        <v>0.02</v>
      </c>
      <c r="D6952">
        <f t="shared" si="990"/>
        <v>0.196133</v>
      </c>
      <c r="E6952">
        <f t="shared" si="991"/>
        <v>-10.38394713207547</v>
      </c>
      <c r="F6952">
        <f t="shared" si="992"/>
        <v>44.49463402788232</v>
      </c>
      <c r="G6952">
        <f t="shared" si="993"/>
        <v>1979.7724572751833</v>
      </c>
      <c r="H6952">
        <f t="shared" si="994"/>
        <v>2511.4914734186891</v>
      </c>
      <c r="I6952">
        <f t="shared" si="995"/>
        <v>3.2380000000000004</v>
      </c>
      <c r="J6952">
        <f t="shared" si="996"/>
        <v>2.7160035212244229</v>
      </c>
      <c r="K6952">
        <f t="shared" si="997"/>
        <v>-338.35641950830654</v>
      </c>
    </row>
    <row r="6953" spans="1:11">
      <c r="A6953">
        <v>17.3337</v>
      </c>
      <c r="B6953">
        <f t="shared" si="998"/>
        <v>17.161200000000001</v>
      </c>
      <c r="C6953">
        <v>0.02</v>
      </c>
      <c r="D6953">
        <f t="shared" si="990"/>
        <v>0.196133</v>
      </c>
      <c r="E6953">
        <f t="shared" si="991"/>
        <v>-10.38394713207547</v>
      </c>
      <c r="F6953">
        <f t="shared" si="992"/>
        <v>44.468674160052117</v>
      </c>
      <c r="G6953">
        <f t="shared" si="993"/>
        <v>1977.462981552887</v>
      </c>
      <c r="H6953">
        <f t="shared" si="994"/>
        <v>2511.6026451040893</v>
      </c>
      <c r="I6953">
        <f t="shared" si="995"/>
        <v>3.2380000000000004</v>
      </c>
      <c r="J6953">
        <f t="shared" si="996"/>
        <v>2.7135760475806121</v>
      </c>
      <c r="K6953">
        <f t="shared" si="997"/>
        <v>-338.35641950830654</v>
      </c>
    </row>
    <row r="6954" spans="1:11">
      <c r="A6954">
        <v>17.336300000000001</v>
      </c>
      <c r="B6954">
        <f t="shared" si="998"/>
        <v>17.163800000000002</v>
      </c>
      <c r="C6954">
        <v>-6.9999900000000004E-2</v>
      </c>
      <c r="D6954">
        <f t="shared" si="990"/>
        <v>-0.68646451933499997</v>
      </c>
      <c r="E6954">
        <f t="shared" si="991"/>
        <v>-11.26654465141047</v>
      </c>
      <c r="F6954">
        <f t="shared" si="992"/>
        <v>44.439381143958435</v>
      </c>
      <c r="G6954">
        <f t="shared" si="993"/>
        <v>1974.8585964580086</v>
      </c>
      <c r="H6954">
        <f t="shared" si="994"/>
        <v>2511.7181874950638</v>
      </c>
      <c r="I6954">
        <f t="shared" si="995"/>
        <v>3.2380000000000004</v>
      </c>
      <c r="J6954">
        <f t="shared" si="996"/>
        <v>-0.1470121708315606</v>
      </c>
      <c r="K6954">
        <f t="shared" si="997"/>
        <v>1184.2457764969754</v>
      </c>
    </row>
    <row r="6955" spans="1:11">
      <c r="A6955">
        <v>17.338799999999999</v>
      </c>
      <c r="B6955">
        <f t="shared" si="998"/>
        <v>17.1663</v>
      </c>
      <c r="C6955">
        <v>0.02</v>
      </c>
      <c r="D6955">
        <f t="shared" si="990"/>
        <v>0.196133</v>
      </c>
      <c r="E6955">
        <f t="shared" si="991"/>
        <v>-10.38394713207547</v>
      </c>
      <c r="F6955">
        <f t="shared" si="992"/>
        <v>44.413421276128268</v>
      </c>
      <c r="G6955">
        <f t="shared" si="993"/>
        <v>1972.5519894508432</v>
      </c>
      <c r="H6955">
        <f t="shared" si="994"/>
        <v>2511.8292210482541</v>
      </c>
      <c r="I6955">
        <f t="shared" si="995"/>
        <v>3.2380000000000004</v>
      </c>
      <c r="J6955">
        <f t="shared" si="996"/>
        <v>2.7084141384176013</v>
      </c>
      <c r="K6955">
        <f t="shared" si="997"/>
        <v>-338.35641950830654</v>
      </c>
    </row>
    <row r="6956" spans="1:11">
      <c r="A6956">
        <v>17.341200000000001</v>
      </c>
      <c r="B6956">
        <f t="shared" si="998"/>
        <v>17.168700000000001</v>
      </c>
      <c r="C6956">
        <v>-6.9999900000000004E-2</v>
      </c>
      <c r="D6956">
        <f t="shared" si="990"/>
        <v>-0.68646451933499997</v>
      </c>
      <c r="E6956">
        <f t="shared" si="991"/>
        <v>-11.26654465141047</v>
      </c>
      <c r="F6956">
        <f t="shared" si="992"/>
        <v>44.386381568964865</v>
      </c>
      <c r="G6956">
        <f t="shared" si="993"/>
        <v>1970.1508687857438</v>
      </c>
      <c r="H6956">
        <f t="shared" si="994"/>
        <v>2511.9357483640197</v>
      </c>
      <c r="I6956">
        <f t="shared" si="995"/>
        <v>3.2380000000000004</v>
      </c>
      <c r="J6956">
        <f t="shared" si="996"/>
        <v>-0.15196043018598138</v>
      </c>
      <c r="K6956">
        <f t="shared" si="997"/>
        <v>1184.2457764969754</v>
      </c>
    </row>
    <row r="6957" spans="1:11">
      <c r="A6957">
        <v>17.343800000000002</v>
      </c>
      <c r="B6957">
        <f t="shared" si="998"/>
        <v>17.171300000000002</v>
      </c>
      <c r="C6957">
        <v>-6.9999900000000004E-2</v>
      </c>
      <c r="D6957">
        <f t="shared" si="990"/>
        <v>-0.68646451933499997</v>
      </c>
      <c r="E6957">
        <f t="shared" si="991"/>
        <v>-11.26654465141047</v>
      </c>
      <c r="F6957">
        <f t="shared" si="992"/>
        <v>44.357088552871183</v>
      </c>
      <c r="G6957">
        <f t="shared" si="993"/>
        <v>1967.5513048872558</v>
      </c>
      <c r="H6957">
        <f t="shared" si="994"/>
        <v>2512.0510767942574</v>
      </c>
      <c r="I6957">
        <f t="shared" si="995"/>
        <v>3.2380000000000004</v>
      </c>
      <c r="J6957">
        <f t="shared" si="996"/>
        <v>-0.15469281346590025</v>
      </c>
      <c r="K6957">
        <f t="shared" si="997"/>
        <v>1184.2457764969754</v>
      </c>
    </row>
    <row r="6958" spans="1:11">
      <c r="A6958">
        <v>17.346299999999999</v>
      </c>
      <c r="B6958">
        <f t="shared" si="998"/>
        <v>17.1738</v>
      </c>
      <c r="C6958">
        <v>0.02</v>
      </c>
      <c r="D6958">
        <f t="shared" si="990"/>
        <v>0.196133</v>
      </c>
      <c r="E6958">
        <f t="shared" si="991"/>
        <v>-10.38394713207547</v>
      </c>
      <c r="F6958">
        <f t="shared" si="992"/>
        <v>44.331128685041016</v>
      </c>
      <c r="G6958">
        <f t="shared" si="993"/>
        <v>1965.2489704896664</v>
      </c>
      <c r="H6958">
        <f t="shared" si="994"/>
        <v>2512.1619046159699</v>
      </c>
      <c r="I6958">
        <f t="shared" si="995"/>
        <v>3.2380000000000004</v>
      </c>
      <c r="J6958">
        <f t="shared" si="996"/>
        <v>2.7007379866930536</v>
      </c>
      <c r="K6958">
        <f t="shared" si="997"/>
        <v>-338.35641950830654</v>
      </c>
    </row>
    <row r="6959" spans="1:11">
      <c r="A6959">
        <v>17.348700000000001</v>
      </c>
      <c r="B6959">
        <f t="shared" si="998"/>
        <v>17.176200000000001</v>
      </c>
      <c r="C6959">
        <v>-6.9999900000000004E-2</v>
      </c>
      <c r="D6959">
        <f t="shared" si="990"/>
        <v>-0.68646451933499997</v>
      </c>
      <c r="E6959">
        <f t="shared" si="991"/>
        <v>-11.26654465141047</v>
      </c>
      <c r="F6959">
        <f t="shared" si="992"/>
        <v>44.304088977877612</v>
      </c>
      <c r="G6959">
        <f t="shared" si="993"/>
        <v>1962.8523001596966</v>
      </c>
      <c r="H6959">
        <f t="shared" si="994"/>
        <v>2512.2682344295167</v>
      </c>
      <c r="I6959">
        <f t="shared" si="995"/>
        <v>3.2380000000000004</v>
      </c>
      <c r="J6959">
        <f t="shared" si="996"/>
        <v>-0.15963190419466056</v>
      </c>
      <c r="K6959">
        <f t="shared" si="997"/>
        <v>1184.2457764969754</v>
      </c>
    </row>
    <row r="6960" spans="1:11">
      <c r="A6960">
        <v>17.351199999999999</v>
      </c>
      <c r="B6960">
        <f t="shared" si="998"/>
        <v>17.178699999999999</v>
      </c>
      <c r="C6960">
        <v>-6.9999900000000004E-2</v>
      </c>
      <c r="D6960">
        <f t="shared" si="990"/>
        <v>-0.68646451933499997</v>
      </c>
      <c r="E6960">
        <f t="shared" si="991"/>
        <v>-11.26654465141047</v>
      </c>
      <c r="F6960">
        <f t="shared" si="992"/>
        <v>44.275922616249112</v>
      </c>
      <c r="G6960">
        <f t="shared" si="993"/>
        <v>1960.3573235200795</v>
      </c>
      <c r="H6960">
        <f t="shared" si="994"/>
        <v>2512.3789242360572</v>
      </c>
      <c r="I6960">
        <f t="shared" si="995"/>
        <v>3.2380000000000004</v>
      </c>
      <c r="J6960">
        <f t="shared" si="996"/>
        <v>-0.16225435654439613</v>
      </c>
      <c r="K6960">
        <f t="shared" si="997"/>
        <v>1184.2457764969754</v>
      </c>
    </row>
    <row r="6961" spans="1:11">
      <c r="A6961">
        <v>17.3538</v>
      </c>
      <c r="B6961">
        <f t="shared" si="998"/>
        <v>17.1813</v>
      </c>
      <c r="C6961">
        <v>-6.9999900000000004E-2</v>
      </c>
      <c r="D6961">
        <f t="shared" si="990"/>
        <v>-0.68646451933499997</v>
      </c>
      <c r="E6961">
        <f t="shared" si="991"/>
        <v>-11.26654465141047</v>
      </c>
      <c r="F6961">
        <f t="shared" si="992"/>
        <v>44.24662960015543</v>
      </c>
      <c r="G6961">
        <f t="shared" si="993"/>
        <v>1957.7642309733505</v>
      </c>
      <c r="H6961">
        <f t="shared" si="994"/>
        <v>2512.4939654730174</v>
      </c>
      <c r="I6961">
        <f t="shared" si="995"/>
        <v>3.2380000000000004</v>
      </c>
      <c r="J6961">
        <f t="shared" si="996"/>
        <v>-0.16497993783212106</v>
      </c>
      <c r="K6961">
        <f t="shared" si="997"/>
        <v>1184.2457764969754</v>
      </c>
    </row>
    <row r="6962" spans="1:11">
      <c r="A6962">
        <v>17.356300000000001</v>
      </c>
      <c r="B6962">
        <f t="shared" si="998"/>
        <v>17.183800000000002</v>
      </c>
      <c r="C6962">
        <v>0.11</v>
      </c>
      <c r="D6962">
        <f t="shared" si="990"/>
        <v>1.0787315</v>
      </c>
      <c r="E6962">
        <f t="shared" si="991"/>
        <v>-9.5013486320754694</v>
      </c>
      <c r="F6962">
        <f t="shared" si="992"/>
        <v>44.222876228575231</v>
      </c>
      <c r="G6962">
        <f t="shared" si="993"/>
        <v>1955.6627819278842</v>
      </c>
      <c r="H6962">
        <f t="shared" si="994"/>
        <v>2512.6045226635888</v>
      </c>
      <c r="I6962">
        <f t="shared" si="995"/>
        <v>3.2380000000000004</v>
      </c>
      <c r="J6962">
        <f t="shared" si="996"/>
        <v>5.548515954503678</v>
      </c>
      <c r="K6962">
        <f t="shared" si="997"/>
        <v>-1860.9603072956861</v>
      </c>
    </row>
    <row r="6963" spans="1:11">
      <c r="A6963">
        <v>17.358699999999999</v>
      </c>
      <c r="B6963">
        <f t="shared" si="998"/>
        <v>17.186199999999999</v>
      </c>
      <c r="C6963">
        <v>-6.9999900000000004E-2</v>
      </c>
      <c r="D6963">
        <f t="shared" si="990"/>
        <v>-0.68646451933499997</v>
      </c>
      <c r="E6963">
        <f t="shared" si="991"/>
        <v>-11.26654465141047</v>
      </c>
      <c r="F6963">
        <f t="shared" si="992"/>
        <v>44.19583652141187</v>
      </c>
      <c r="G6963">
        <f t="shared" si="993"/>
        <v>1953.2719658273634</v>
      </c>
      <c r="H6963">
        <f t="shared" si="994"/>
        <v>2512.7105926712402</v>
      </c>
      <c r="I6963">
        <f t="shared" si="995"/>
        <v>3.2380000000000004</v>
      </c>
      <c r="J6963">
        <f t="shared" si="996"/>
        <v>-0.16970172604475042</v>
      </c>
      <c r="K6963">
        <f t="shared" si="997"/>
        <v>1184.2457764969754</v>
      </c>
    </row>
    <row r="6964" spans="1:11">
      <c r="A6964">
        <v>17.3612</v>
      </c>
      <c r="B6964">
        <f t="shared" si="998"/>
        <v>17.188700000000001</v>
      </c>
      <c r="C6964">
        <v>-6.9999900000000004E-2</v>
      </c>
      <c r="D6964">
        <f t="shared" si="990"/>
        <v>-0.68646451933499997</v>
      </c>
      <c r="E6964">
        <f t="shared" si="991"/>
        <v>-11.26654465141047</v>
      </c>
      <c r="F6964">
        <f t="shared" si="992"/>
        <v>44.167670159783327</v>
      </c>
      <c r="G6964">
        <f t="shared" si="993"/>
        <v>1950.7830873434145</v>
      </c>
      <c r="H6964">
        <f t="shared" si="994"/>
        <v>2512.8210118466395</v>
      </c>
      <c r="I6964">
        <f t="shared" si="995"/>
        <v>3.2380000000000004</v>
      </c>
      <c r="J6964">
        <f t="shared" si="996"/>
        <v>-0.17231776866607129</v>
      </c>
      <c r="K6964">
        <f t="shared" si="997"/>
        <v>1184.2457764969754</v>
      </c>
    </row>
    <row r="6965" spans="1:11">
      <c r="A6965">
        <v>17.363800000000001</v>
      </c>
      <c r="B6965">
        <f t="shared" si="998"/>
        <v>17.191300000000002</v>
      </c>
      <c r="C6965">
        <v>0.11</v>
      </c>
      <c r="D6965">
        <f t="shared" si="990"/>
        <v>1.0787315</v>
      </c>
      <c r="E6965">
        <f t="shared" si="991"/>
        <v>-9.5013486320754694</v>
      </c>
      <c r="F6965">
        <f t="shared" si="992"/>
        <v>44.142966653339919</v>
      </c>
      <c r="G6965">
        <f t="shared" si="993"/>
        <v>1948.60150495788</v>
      </c>
      <c r="H6965">
        <f t="shared" si="994"/>
        <v>2512.935783559938</v>
      </c>
      <c r="I6965">
        <f t="shared" si="995"/>
        <v>3.2380000000000004</v>
      </c>
      <c r="J6965">
        <f t="shared" si="996"/>
        <v>5.5410938960811329</v>
      </c>
      <c r="K6965">
        <f t="shared" si="997"/>
        <v>-1860.9603072956861</v>
      </c>
    </row>
    <row r="6966" spans="1:11">
      <c r="A6966">
        <v>17.366199999999999</v>
      </c>
      <c r="B6966">
        <f t="shared" si="998"/>
        <v>17.1937</v>
      </c>
      <c r="C6966">
        <v>0.11</v>
      </c>
      <c r="D6966">
        <f t="shared" ref="D6966:D7029" si="999">C6966*9.80665</f>
        <v>1.0787315</v>
      </c>
      <c r="E6966">
        <f t="shared" ref="E6966:E7029" si="1000">D6966-$D$17</f>
        <v>-9.5013486320754694</v>
      </c>
      <c r="F6966">
        <f t="shared" ref="F6966:F7029" si="1001">F6965+E6966*(A6966-A6965)</f>
        <v>44.120163416622958</v>
      </c>
      <c r="G6966">
        <f t="shared" ref="G6966:G7029" si="1002">F6966^2</f>
        <v>1946.5888199095148</v>
      </c>
      <c r="H6966">
        <f t="shared" ref="H6966:H7029" si="1003">H6965+F6966*(B6966-B6965)</f>
        <v>2513.0416719521377</v>
      </c>
      <c r="I6966">
        <f t="shared" ref="I6966:I7029" si="1004">IF(B6966&lt;=0,$B$5,IF(B6966&lt;=$B$4,$B$1+$B$2+$B$3-$B$6*B6966,$B$1+$B$2))</f>
        <v>3.2380000000000004</v>
      </c>
      <c r="J6966">
        <f t="shared" ref="J6966:J7029" si="1005">I6966*D6966+0.5*$B$14*$B$8*$B$13*G6966</f>
        <v>5.5389783770215351</v>
      </c>
      <c r="K6966">
        <f t="shared" ref="K6966:K7029" si="1006">-2*I6966*D6966/$B$8/$B$13</f>
        <v>-1860.9603072956861</v>
      </c>
    </row>
    <row r="6967" spans="1:11">
      <c r="A6967">
        <v>17.3687</v>
      </c>
      <c r="B6967">
        <f t="shared" si="998"/>
        <v>17.196200000000001</v>
      </c>
      <c r="C6967">
        <v>-6.9999900000000004E-2</v>
      </c>
      <c r="D6967">
        <f t="shared" si="999"/>
        <v>-0.68646451933499997</v>
      </c>
      <c r="E6967">
        <f t="shared" si="1000"/>
        <v>-11.26654465141047</v>
      </c>
      <c r="F6967">
        <f t="shared" si="1001"/>
        <v>44.091997054994415</v>
      </c>
      <c r="G6967">
        <f t="shared" si="1002"/>
        <v>1944.1042042976362</v>
      </c>
      <c r="H6967">
        <f t="shared" si="1003"/>
        <v>2513.1519019447751</v>
      </c>
      <c r="I6967">
        <f t="shared" si="1004"/>
        <v>3.2380000000000004</v>
      </c>
      <c r="J6967">
        <f t="shared" si="1005"/>
        <v>-0.17933789553174773</v>
      </c>
      <c r="K6967">
        <f t="shared" si="1006"/>
        <v>1184.2457764969754</v>
      </c>
    </row>
    <row r="6968" spans="1:11">
      <c r="A6968">
        <v>17.371300000000002</v>
      </c>
      <c r="B6968">
        <f t="shared" si="998"/>
        <v>17.198800000000002</v>
      </c>
      <c r="C6968">
        <v>0.11</v>
      </c>
      <c r="D6968">
        <f t="shared" si="999"/>
        <v>1.0787315</v>
      </c>
      <c r="E6968">
        <f t="shared" si="1000"/>
        <v>-9.5013486320754694</v>
      </c>
      <c r="F6968">
        <f t="shared" si="1001"/>
        <v>44.067293548551007</v>
      </c>
      <c r="G6968">
        <f t="shared" si="1002"/>
        <v>1941.9263606941652</v>
      </c>
      <c r="H6968">
        <f t="shared" si="1003"/>
        <v>2513.2664769080016</v>
      </c>
      <c r="I6968">
        <f t="shared" si="1004"/>
        <v>3.2380000000000004</v>
      </c>
      <c r="J6968">
        <f t="shared" si="1005"/>
        <v>5.5340776990229159</v>
      </c>
      <c r="K6968">
        <f t="shared" si="1006"/>
        <v>-1860.9603072956861</v>
      </c>
    </row>
    <row r="6969" spans="1:11">
      <c r="A6969">
        <v>17.373799999999999</v>
      </c>
      <c r="B6969">
        <f t="shared" si="998"/>
        <v>17.2013</v>
      </c>
      <c r="C6969">
        <v>-6.9999900000000004E-2</v>
      </c>
      <c r="D6969">
        <f t="shared" si="999"/>
        <v>-0.68646451933499997</v>
      </c>
      <c r="E6969">
        <f t="shared" si="1000"/>
        <v>-11.26654465141047</v>
      </c>
      <c r="F6969">
        <f t="shared" si="1001"/>
        <v>44.039127186922506</v>
      </c>
      <c r="G6969">
        <f t="shared" si="1002"/>
        <v>1939.4447233859371</v>
      </c>
      <c r="H6969">
        <f t="shared" si="1003"/>
        <v>2513.3765747259686</v>
      </c>
      <c r="I6969">
        <f t="shared" si="1004"/>
        <v>3.2380000000000004</v>
      </c>
      <c r="J6969">
        <f t="shared" si="1005"/>
        <v>-0.18423544305640505</v>
      </c>
      <c r="K6969">
        <f t="shared" si="1006"/>
        <v>1184.2457764969754</v>
      </c>
    </row>
    <row r="6970" spans="1:11">
      <c r="A6970">
        <v>17.376200000000001</v>
      </c>
      <c r="B6970">
        <f t="shared" si="998"/>
        <v>17.203700000000001</v>
      </c>
      <c r="C6970">
        <v>0.02</v>
      </c>
      <c r="D6970">
        <f t="shared" si="999"/>
        <v>0.196133</v>
      </c>
      <c r="E6970">
        <f t="shared" si="1000"/>
        <v>-10.38394713207547</v>
      </c>
      <c r="F6970">
        <f t="shared" si="1001"/>
        <v>44.014205713805509</v>
      </c>
      <c r="G6970">
        <f t="shared" si="1002"/>
        <v>1937.2503046171896</v>
      </c>
      <c r="H6970">
        <f t="shared" si="1003"/>
        <v>2513.4822088196815</v>
      </c>
      <c r="I6970">
        <f t="shared" si="1004"/>
        <v>3.2380000000000004</v>
      </c>
      <c r="J6970">
        <f t="shared" si="1005"/>
        <v>2.6713087864589351</v>
      </c>
      <c r="K6970">
        <f t="shared" si="1006"/>
        <v>-338.35641950830654</v>
      </c>
    </row>
    <row r="6971" spans="1:11">
      <c r="A6971">
        <v>17.378699999999998</v>
      </c>
      <c r="B6971">
        <f t="shared" si="998"/>
        <v>17.206199999999999</v>
      </c>
      <c r="C6971">
        <v>0.11</v>
      </c>
      <c r="D6971">
        <f t="shared" si="999"/>
        <v>1.0787315</v>
      </c>
      <c r="E6971">
        <f t="shared" si="1000"/>
        <v>-9.5013486320754694</v>
      </c>
      <c r="F6971">
        <f t="shared" si="1001"/>
        <v>43.990452342225339</v>
      </c>
      <c r="G6971">
        <f t="shared" si="1002"/>
        <v>1935.1598972735987</v>
      </c>
      <c r="H6971">
        <f t="shared" si="1003"/>
        <v>2513.5921849505371</v>
      </c>
      <c r="I6971">
        <f t="shared" si="1004"/>
        <v>3.2380000000000004</v>
      </c>
      <c r="J6971">
        <f t="shared" si="1005"/>
        <v>5.5269655170429726</v>
      </c>
      <c r="K6971">
        <f t="shared" si="1006"/>
        <v>-1860.9603072956861</v>
      </c>
    </row>
    <row r="6972" spans="1:11">
      <c r="A6972">
        <v>17.3813</v>
      </c>
      <c r="B6972">
        <f t="shared" si="998"/>
        <v>17.2088</v>
      </c>
      <c r="C6972">
        <v>0.11</v>
      </c>
      <c r="D6972">
        <f t="shared" si="999"/>
        <v>1.0787315</v>
      </c>
      <c r="E6972">
        <f t="shared" si="1000"/>
        <v>-9.5013486320754694</v>
      </c>
      <c r="F6972">
        <f t="shared" si="1001"/>
        <v>43.96574883578193</v>
      </c>
      <c r="G6972">
        <f t="shared" si="1002"/>
        <v>1932.9870706910601</v>
      </c>
      <c r="H6972">
        <f t="shared" si="1003"/>
        <v>2513.7064958975102</v>
      </c>
      <c r="I6972">
        <f t="shared" si="1004"/>
        <v>3.2380000000000004</v>
      </c>
      <c r="J6972">
        <f t="shared" si="1005"/>
        <v>5.5246816743462244</v>
      </c>
      <c r="K6972">
        <f t="shared" si="1006"/>
        <v>-1860.9603072956861</v>
      </c>
    </row>
    <row r="6973" spans="1:11">
      <c r="A6973">
        <v>17.383800000000001</v>
      </c>
      <c r="B6973">
        <f t="shared" si="998"/>
        <v>17.211300000000001</v>
      </c>
      <c r="C6973">
        <v>0.11</v>
      </c>
      <c r="D6973">
        <f t="shared" si="999"/>
        <v>1.0787315</v>
      </c>
      <c r="E6973">
        <f t="shared" si="1000"/>
        <v>-9.5013486320754694</v>
      </c>
      <c r="F6973">
        <f t="shared" si="1001"/>
        <v>43.941995464201732</v>
      </c>
      <c r="G6973">
        <f t="shared" si="1002"/>
        <v>1930.8989653759256</v>
      </c>
      <c r="H6973">
        <f t="shared" si="1003"/>
        <v>2513.8163508861708</v>
      </c>
      <c r="I6973">
        <f t="shared" si="1004"/>
        <v>3.2380000000000004</v>
      </c>
      <c r="J6973">
        <f t="shared" si="1005"/>
        <v>5.5224868815761363</v>
      </c>
      <c r="K6973">
        <f t="shared" si="1006"/>
        <v>-1860.9603072956861</v>
      </c>
    </row>
    <row r="6974" spans="1:11">
      <c r="A6974">
        <v>17.386199999999999</v>
      </c>
      <c r="B6974">
        <f t="shared" si="998"/>
        <v>17.213699999999999</v>
      </c>
      <c r="C6974">
        <v>0.02</v>
      </c>
      <c r="D6974">
        <f t="shared" si="999"/>
        <v>0.196133</v>
      </c>
      <c r="E6974">
        <f t="shared" si="1000"/>
        <v>-10.38394713207547</v>
      </c>
      <c r="F6974">
        <f t="shared" si="1001"/>
        <v>43.91707399108477</v>
      </c>
      <c r="G6974">
        <f t="shared" si="1002"/>
        <v>1928.7093879384145</v>
      </c>
      <c r="H6974">
        <f t="shared" si="1003"/>
        <v>2513.9217518637493</v>
      </c>
      <c r="I6974">
        <f t="shared" si="1004"/>
        <v>3.2380000000000004</v>
      </c>
      <c r="J6974">
        <f t="shared" si="1005"/>
        <v>2.6623314891738641</v>
      </c>
      <c r="K6974">
        <f t="shared" si="1006"/>
        <v>-338.35641950830654</v>
      </c>
    </row>
    <row r="6975" spans="1:11">
      <c r="A6975">
        <v>17.3888</v>
      </c>
      <c r="B6975">
        <f t="shared" si="998"/>
        <v>17.2163</v>
      </c>
      <c r="C6975">
        <v>0.11</v>
      </c>
      <c r="D6975">
        <f t="shared" si="999"/>
        <v>1.0787315</v>
      </c>
      <c r="E6975">
        <f t="shared" si="1000"/>
        <v>-9.5013486320754694</v>
      </c>
      <c r="F6975">
        <f t="shared" si="1001"/>
        <v>43.892370484641361</v>
      </c>
      <c r="G6975">
        <f t="shared" si="1002"/>
        <v>1926.5401867610162</v>
      </c>
      <c r="H6975">
        <f t="shared" si="1003"/>
        <v>2514.0358720270092</v>
      </c>
      <c r="I6975">
        <f t="shared" si="1004"/>
        <v>3.2380000000000004</v>
      </c>
      <c r="J6975">
        <f t="shared" si="1005"/>
        <v>5.5179054001148904</v>
      </c>
      <c r="K6975">
        <f t="shared" si="1006"/>
        <v>-1860.9603072956861</v>
      </c>
    </row>
    <row r="6976" spans="1:11">
      <c r="A6976">
        <v>17.391300000000001</v>
      </c>
      <c r="B6976">
        <f t="shared" si="998"/>
        <v>17.218800000000002</v>
      </c>
      <c r="C6976">
        <v>-6.9999900000000004E-2</v>
      </c>
      <c r="D6976">
        <f t="shared" si="999"/>
        <v>-0.68646451933499997</v>
      </c>
      <c r="E6976">
        <f t="shared" si="1000"/>
        <v>-11.26654465141047</v>
      </c>
      <c r="F6976">
        <f t="shared" si="1001"/>
        <v>43.864204123012819</v>
      </c>
      <c r="G6976">
        <f t="shared" si="1002"/>
        <v>1924.0684033453347</v>
      </c>
      <c r="H6976">
        <f t="shared" si="1003"/>
        <v>2514.1455325373167</v>
      </c>
      <c r="I6976">
        <f t="shared" si="1004"/>
        <v>3.2380000000000004</v>
      </c>
      <c r="J6976">
        <f t="shared" si="1005"/>
        <v>-0.20039738460747047</v>
      </c>
      <c r="K6976">
        <f t="shared" si="1006"/>
        <v>1184.2457764969754</v>
      </c>
    </row>
    <row r="6977" spans="1:11">
      <c r="A6977">
        <v>17.393699999999999</v>
      </c>
      <c r="B6977">
        <f t="shared" si="998"/>
        <v>17.2212</v>
      </c>
      <c r="C6977">
        <v>0.02</v>
      </c>
      <c r="D6977">
        <f t="shared" si="999"/>
        <v>0.196133</v>
      </c>
      <c r="E6977">
        <f t="shared" si="1000"/>
        <v>-10.38394713207547</v>
      </c>
      <c r="F6977">
        <f t="shared" si="1001"/>
        <v>43.839282649895857</v>
      </c>
      <c r="G6977">
        <f t="shared" si="1002"/>
        <v>1921.88270325746</v>
      </c>
      <c r="H6977">
        <f t="shared" si="1003"/>
        <v>2514.2507468156764</v>
      </c>
      <c r="I6977">
        <f t="shared" si="1004"/>
        <v>3.2380000000000004</v>
      </c>
      <c r="J6977">
        <f t="shared" si="1005"/>
        <v>2.6551560090518453</v>
      </c>
      <c r="K6977">
        <f t="shared" si="1006"/>
        <v>-338.35641950830654</v>
      </c>
    </row>
    <row r="6978" spans="1:11">
      <c r="A6978">
        <v>17.3962</v>
      </c>
      <c r="B6978">
        <f t="shared" si="998"/>
        <v>17.223700000000001</v>
      </c>
      <c r="C6978">
        <v>-6.9999900000000004E-2</v>
      </c>
      <c r="D6978">
        <f t="shared" si="999"/>
        <v>-0.68646451933499997</v>
      </c>
      <c r="E6978">
        <f t="shared" si="1000"/>
        <v>-11.26654465141047</v>
      </c>
      <c r="F6978">
        <f t="shared" si="1001"/>
        <v>43.811116288267314</v>
      </c>
      <c r="G6978">
        <f t="shared" si="1002"/>
        <v>1919.4139104240817</v>
      </c>
      <c r="H6978">
        <f t="shared" si="1003"/>
        <v>2514.3602746063971</v>
      </c>
      <c r="I6978">
        <f t="shared" si="1004"/>
        <v>3.2380000000000004</v>
      </c>
      <c r="J6978">
        <f t="shared" si="1005"/>
        <v>-0.20528968929054781</v>
      </c>
      <c r="K6978">
        <f t="shared" si="1006"/>
        <v>1184.2457764969754</v>
      </c>
    </row>
    <row r="6979" spans="1:11">
      <c r="A6979">
        <v>17.398800000000001</v>
      </c>
      <c r="B6979">
        <f t="shared" si="998"/>
        <v>17.226300000000002</v>
      </c>
      <c r="C6979">
        <v>0.11</v>
      </c>
      <c r="D6979">
        <f t="shared" si="999"/>
        <v>1.0787315</v>
      </c>
      <c r="E6979">
        <f t="shared" si="1000"/>
        <v>-9.5013486320754694</v>
      </c>
      <c r="F6979">
        <f t="shared" si="1001"/>
        <v>43.786412781823906</v>
      </c>
      <c r="G6979">
        <f t="shared" si="1002"/>
        <v>1917.2499443002719</v>
      </c>
      <c r="H6979">
        <f t="shared" si="1003"/>
        <v>2514.47411927963</v>
      </c>
      <c r="I6979">
        <f t="shared" si="1004"/>
        <v>3.2380000000000004</v>
      </c>
      <c r="J6979">
        <f t="shared" si="1005"/>
        <v>5.5081404917851149</v>
      </c>
      <c r="K6979">
        <f t="shared" si="1006"/>
        <v>-1860.9603072956861</v>
      </c>
    </row>
    <row r="6980" spans="1:11">
      <c r="A6980">
        <v>17.401299999999999</v>
      </c>
      <c r="B6980">
        <f t="shared" si="998"/>
        <v>17.2288</v>
      </c>
      <c r="C6980">
        <v>0.11</v>
      </c>
      <c r="D6980">
        <f t="shared" si="999"/>
        <v>1.0787315</v>
      </c>
      <c r="E6980">
        <f t="shared" si="1000"/>
        <v>-9.5013486320754694</v>
      </c>
      <c r="F6980">
        <f t="shared" si="1001"/>
        <v>43.762659410243735</v>
      </c>
      <c r="G6980">
        <f t="shared" si="1002"/>
        <v>1915.1703586569945</v>
      </c>
      <c r="H6980">
        <f t="shared" si="1003"/>
        <v>2514.5835259281557</v>
      </c>
      <c r="I6980">
        <f t="shared" si="1004"/>
        <v>3.2380000000000004</v>
      </c>
      <c r="J6980">
        <f t="shared" si="1005"/>
        <v>5.5059546539820294</v>
      </c>
      <c r="K6980">
        <f t="shared" si="1006"/>
        <v>-1860.9603072956861</v>
      </c>
    </row>
    <row r="6981" spans="1:11">
      <c r="A6981">
        <v>17.403700000000001</v>
      </c>
      <c r="B6981">
        <f t="shared" si="998"/>
        <v>17.231200000000001</v>
      </c>
      <c r="C6981">
        <v>-6.9999900000000004E-2</v>
      </c>
      <c r="D6981">
        <f t="shared" si="999"/>
        <v>-0.68646451933499997</v>
      </c>
      <c r="E6981">
        <f t="shared" si="1000"/>
        <v>-11.26654465141047</v>
      </c>
      <c r="F6981">
        <f t="shared" si="1001"/>
        <v>43.735619703080332</v>
      </c>
      <c r="G6981">
        <f t="shared" si="1002"/>
        <v>1912.8044308124686</v>
      </c>
      <c r="H6981">
        <f t="shared" si="1003"/>
        <v>2514.688491415443</v>
      </c>
      <c r="I6981">
        <f t="shared" si="1004"/>
        <v>3.2380000000000004</v>
      </c>
      <c r="J6981">
        <f t="shared" si="1005"/>
        <v>-0.21223686669605035</v>
      </c>
      <c r="K6981">
        <f t="shared" si="1006"/>
        <v>1184.2457764969754</v>
      </c>
    </row>
    <row r="6982" spans="1:11">
      <c r="A6982">
        <v>17.406300000000002</v>
      </c>
      <c r="B6982">
        <f t="shared" si="998"/>
        <v>17.233800000000002</v>
      </c>
      <c r="C6982">
        <v>-6.9999900000000004E-2</v>
      </c>
      <c r="D6982">
        <f t="shared" si="999"/>
        <v>-0.68646451933499997</v>
      </c>
      <c r="E6982">
        <f t="shared" si="1000"/>
        <v>-11.26654465141047</v>
      </c>
      <c r="F6982">
        <f t="shared" si="1001"/>
        <v>43.70632668698665</v>
      </c>
      <c r="G6982">
        <f t="shared" si="1002"/>
        <v>1910.2429924696014</v>
      </c>
      <c r="H6982">
        <f t="shared" si="1003"/>
        <v>2514.8021278648293</v>
      </c>
      <c r="I6982">
        <f t="shared" si="1004"/>
        <v>3.2380000000000004</v>
      </c>
      <c r="J6982">
        <f t="shared" si="1005"/>
        <v>-0.21492917647334187</v>
      </c>
      <c r="K6982">
        <f t="shared" si="1006"/>
        <v>1184.2457764969754</v>
      </c>
    </row>
    <row r="6983" spans="1:11">
      <c r="A6983">
        <v>17.408799999999999</v>
      </c>
      <c r="B6983">
        <f t="shared" si="998"/>
        <v>17.2363</v>
      </c>
      <c r="C6983">
        <v>0.11</v>
      </c>
      <c r="D6983">
        <f t="shared" si="999"/>
        <v>1.0787315</v>
      </c>
      <c r="E6983">
        <f t="shared" si="1000"/>
        <v>-9.5013486320754694</v>
      </c>
      <c r="F6983">
        <f t="shared" si="1001"/>
        <v>43.682573315406479</v>
      </c>
      <c r="G6983">
        <f t="shared" si="1002"/>
        <v>1908.1672114558621</v>
      </c>
      <c r="H6983">
        <f t="shared" si="1003"/>
        <v>2514.9113342981177</v>
      </c>
      <c r="I6983">
        <f t="shared" si="1004"/>
        <v>3.2380000000000004</v>
      </c>
      <c r="J6983">
        <f t="shared" si="1005"/>
        <v>5.4985936953495784</v>
      </c>
      <c r="K6983">
        <f t="shared" si="1006"/>
        <v>-1860.9603072956861</v>
      </c>
    </row>
    <row r="6984" spans="1:11">
      <c r="A6984">
        <v>17.411200000000001</v>
      </c>
      <c r="B6984">
        <f t="shared" si="998"/>
        <v>17.238700000000001</v>
      </c>
      <c r="C6984">
        <v>0.02</v>
      </c>
      <c r="D6984">
        <f t="shared" si="999"/>
        <v>0.196133</v>
      </c>
      <c r="E6984">
        <f t="shared" si="1000"/>
        <v>-10.38394713207547</v>
      </c>
      <c r="F6984">
        <f t="shared" si="1001"/>
        <v>43.657651842289482</v>
      </c>
      <c r="G6984">
        <f t="shared" si="1002"/>
        <v>1905.9905643825623</v>
      </c>
      <c r="H6984">
        <f t="shared" si="1003"/>
        <v>2515.0161126625394</v>
      </c>
      <c r="I6984">
        <f t="shared" si="1004"/>
        <v>3.2380000000000004</v>
      </c>
      <c r="J6984">
        <f t="shared" si="1005"/>
        <v>2.638451893961935</v>
      </c>
      <c r="K6984">
        <f t="shared" si="1006"/>
        <v>-338.35641950830654</v>
      </c>
    </row>
    <row r="6985" spans="1:11">
      <c r="A6985">
        <v>17.413699999999999</v>
      </c>
      <c r="B6985">
        <f t="shared" si="998"/>
        <v>17.241199999999999</v>
      </c>
      <c r="C6985">
        <v>0.02</v>
      </c>
      <c r="D6985">
        <f t="shared" si="999"/>
        <v>0.196133</v>
      </c>
      <c r="E6985">
        <f t="shared" si="1000"/>
        <v>-10.38394713207547</v>
      </c>
      <c r="F6985">
        <f t="shared" si="1001"/>
        <v>43.631691974459315</v>
      </c>
      <c r="G6985">
        <f t="shared" si="1002"/>
        <v>1903.7245445540973</v>
      </c>
      <c r="H6985">
        <f t="shared" si="1003"/>
        <v>2515.1251918924754</v>
      </c>
      <c r="I6985">
        <f t="shared" si="1004"/>
        <v>3.2380000000000004</v>
      </c>
      <c r="J6985">
        <f t="shared" si="1005"/>
        <v>2.6360700965016521</v>
      </c>
      <c r="K6985">
        <f t="shared" si="1006"/>
        <v>-338.35641950830654</v>
      </c>
    </row>
    <row r="6986" spans="1:11">
      <c r="A6986">
        <v>17.4163</v>
      </c>
      <c r="B6986">
        <f t="shared" si="998"/>
        <v>17.2438</v>
      </c>
      <c r="C6986">
        <v>0.02</v>
      </c>
      <c r="D6986">
        <f t="shared" si="999"/>
        <v>0.196133</v>
      </c>
      <c r="E6986">
        <f t="shared" si="1000"/>
        <v>-10.38394713207547</v>
      </c>
      <c r="F6986">
        <f t="shared" si="1001"/>
        <v>43.604693711915907</v>
      </c>
      <c r="G6986">
        <f t="shared" si="1002"/>
        <v>1901.3693137099986</v>
      </c>
      <c r="H6986">
        <f t="shared" si="1003"/>
        <v>2515.2385640961265</v>
      </c>
      <c r="I6986">
        <f t="shared" si="1004"/>
        <v>3.2380000000000004</v>
      </c>
      <c r="J6986">
        <f t="shared" si="1005"/>
        <v>2.6335945299720094</v>
      </c>
      <c r="K6986">
        <f t="shared" si="1006"/>
        <v>-338.35641950830654</v>
      </c>
    </row>
    <row r="6987" spans="1:11">
      <c r="A6987">
        <v>17.418800000000001</v>
      </c>
      <c r="B6987">
        <f t="shared" si="998"/>
        <v>17.246300000000002</v>
      </c>
      <c r="C6987">
        <v>-6.9999900000000004E-2</v>
      </c>
      <c r="D6987">
        <f t="shared" si="999"/>
        <v>-0.68646451933499997</v>
      </c>
      <c r="E6987">
        <f t="shared" si="1000"/>
        <v>-11.26654465141047</v>
      </c>
      <c r="F6987">
        <f t="shared" si="1001"/>
        <v>43.576527350287364</v>
      </c>
      <c r="G6987">
        <f t="shared" si="1002"/>
        <v>1898.9137359103427</v>
      </c>
      <c r="H6987">
        <f t="shared" si="1003"/>
        <v>2515.3475054145024</v>
      </c>
      <c r="I6987">
        <f t="shared" si="1004"/>
        <v>3.2380000000000004</v>
      </c>
      <c r="J6987">
        <f t="shared" si="1005"/>
        <v>-0.22683727814163901</v>
      </c>
      <c r="K6987">
        <f t="shared" si="1006"/>
        <v>1184.2457764969754</v>
      </c>
    </row>
    <row r="6988" spans="1:11">
      <c r="A6988">
        <v>17.421199999999999</v>
      </c>
      <c r="B6988">
        <f t="shared" si="998"/>
        <v>17.248699999999999</v>
      </c>
      <c r="C6988">
        <v>0.02</v>
      </c>
      <c r="D6988">
        <f t="shared" si="999"/>
        <v>0.196133</v>
      </c>
      <c r="E6988">
        <f t="shared" si="1000"/>
        <v>-10.38394713207547</v>
      </c>
      <c r="F6988">
        <f t="shared" si="1001"/>
        <v>43.551605877170402</v>
      </c>
      <c r="G6988">
        <f t="shared" si="1002"/>
        <v>1896.7423744803834</v>
      </c>
      <c r="H6988">
        <f t="shared" si="1003"/>
        <v>2515.4520292686075</v>
      </c>
      <c r="I6988">
        <f t="shared" si="1004"/>
        <v>3.2380000000000004</v>
      </c>
      <c r="J6988">
        <f t="shared" si="1005"/>
        <v>2.6287311867798864</v>
      </c>
      <c r="K6988">
        <f t="shared" si="1006"/>
        <v>-338.35641950830654</v>
      </c>
    </row>
    <row r="6989" spans="1:11">
      <c r="A6989">
        <v>17.4237</v>
      </c>
      <c r="B6989">
        <f t="shared" si="998"/>
        <v>17.251200000000001</v>
      </c>
      <c r="C6989">
        <v>0.02</v>
      </c>
      <c r="D6989">
        <f t="shared" si="999"/>
        <v>0.196133</v>
      </c>
      <c r="E6989">
        <f t="shared" si="1000"/>
        <v>-10.38394713207547</v>
      </c>
      <c r="F6989">
        <f t="shared" si="1001"/>
        <v>43.5256460093402</v>
      </c>
      <c r="G6989">
        <f t="shared" si="1002"/>
        <v>1894.4818605303924</v>
      </c>
      <c r="H6989">
        <f t="shared" si="1003"/>
        <v>2515.560843383631</v>
      </c>
      <c r="I6989">
        <f t="shared" si="1004"/>
        <v>3.2380000000000004</v>
      </c>
      <c r="J6989">
        <f t="shared" si="1005"/>
        <v>2.626355176509636</v>
      </c>
      <c r="K6989">
        <f t="shared" si="1006"/>
        <v>-338.35641950830654</v>
      </c>
    </row>
    <row r="6990" spans="1:11">
      <c r="A6990">
        <v>17.426300000000001</v>
      </c>
      <c r="B6990">
        <f t="shared" si="998"/>
        <v>17.253800000000002</v>
      </c>
      <c r="C6990">
        <v>0.02</v>
      </c>
      <c r="D6990">
        <f t="shared" si="999"/>
        <v>0.196133</v>
      </c>
      <c r="E6990">
        <f t="shared" si="1000"/>
        <v>-10.38394713207547</v>
      </c>
      <c r="F6990">
        <f t="shared" si="1001"/>
        <v>43.498647746796792</v>
      </c>
      <c r="G6990">
        <f t="shared" si="1002"/>
        <v>1892.1323557999096</v>
      </c>
      <c r="H6990">
        <f t="shared" si="1003"/>
        <v>2515.6739398677728</v>
      </c>
      <c r="I6990">
        <f t="shared" si="1004"/>
        <v>3.2380000000000004</v>
      </c>
      <c r="J6990">
        <f t="shared" si="1005"/>
        <v>2.6238856286576309</v>
      </c>
      <c r="K6990">
        <f t="shared" si="1006"/>
        <v>-338.35641950830654</v>
      </c>
    </row>
    <row r="6991" spans="1:11">
      <c r="A6991">
        <v>17.428699999999999</v>
      </c>
      <c r="B6991">
        <f t="shared" si="998"/>
        <v>17.2562</v>
      </c>
      <c r="C6991">
        <v>0.02</v>
      </c>
      <c r="D6991">
        <f t="shared" si="999"/>
        <v>0.196133</v>
      </c>
      <c r="E6991">
        <f t="shared" si="1000"/>
        <v>-10.38394713207547</v>
      </c>
      <c r="F6991">
        <f t="shared" si="1001"/>
        <v>43.47372627367983</v>
      </c>
      <c r="G6991">
        <f t="shared" si="1002"/>
        <v>1889.96487611884</v>
      </c>
      <c r="H6991">
        <f t="shared" si="1003"/>
        <v>2515.7782768108295</v>
      </c>
      <c r="I6991">
        <f t="shared" si="1004"/>
        <v>3.2380000000000004</v>
      </c>
      <c r="J6991">
        <f t="shared" si="1005"/>
        <v>2.6216074060513073</v>
      </c>
      <c r="K6991">
        <f t="shared" si="1006"/>
        <v>-338.35641950830654</v>
      </c>
    </row>
    <row r="6992" spans="1:11">
      <c r="A6992">
        <v>17.4312</v>
      </c>
      <c r="B6992">
        <f t="shared" si="998"/>
        <v>17.258700000000001</v>
      </c>
      <c r="C6992">
        <v>0.11</v>
      </c>
      <c r="D6992">
        <f t="shared" si="999"/>
        <v>1.0787315</v>
      </c>
      <c r="E6992">
        <f t="shared" si="1000"/>
        <v>-9.5013486320754694</v>
      </c>
      <c r="F6992">
        <f t="shared" si="1001"/>
        <v>43.449972902099631</v>
      </c>
      <c r="G6992">
        <f t="shared" si="1002"/>
        <v>1887.9001451931922</v>
      </c>
      <c r="H6992">
        <f t="shared" si="1003"/>
        <v>2515.8869017430848</v>
      </c>
      <c r="I6992">
        <f t="shared" si="1004"/>
        <v>3.2380000000000004</v>
      </c>
      <c r="J6992">
        <f t="shared" si="1005"/>
        <v>5.4772911249371576</v>
      </c>
      <c r="K6992">
        <f t="shared" si="1006"/>
        <v>-1860.9603072956861</v>
      </c>
    </row>
    <row r="6993" spans="1:11">
      <c r="A6993">
        <v>17.433800000000002</v>
      </c>
      <c r="B6993">
        <f t="shared" si="998"/>
        <v>17.261300000000002</v>
      </c>
      <c r="C6993">
        <v>-6.9999900000000004E-2</v>
      </c>
      <c r="D6993">
        <f t="shared" si="999"/>
        <v>-0.68646451933499997</v>
      </c>
      <c r="E6993">
        <f t="shared" si="1000"/>
        <v>-11.26654465141047</v>
      </c>
      <c r="F6993">
        <f t="shared" si="1001"/>
        <v>43.420679886005949</v>
      </c>
      <c r="G6993">
        <f t="shared" si="1002"/>
        <v>1885.3554417630016</v>
      </c>
      <c r="H6993">
        <f t="shared" si="1003"/>
        <v>2515.9997955107883</v>
      </c>
      <c r="I6993">
        <f t="shared" si="1004"/>
        <v>3.2380000000000004</v>
      </c>
      <c r="J6993">
        <f t="shared" si="1005"/>
        <v>-0.24108830549817517</v>
      </c>
      <c r="K6993">
        <f t="shared" si="1006"/>
        <v>1184.2457764969754</v>
      </c>
    </row>
    <row r="6994" spans="1:11">
      <c r="A6994">
        <v>17.436299999999999</v>
      </c>
      <c r="B6994">
        <f t="shared" si="998"/>
        <v>17.2638</v>
      </c>
      <c r="C6994">
        <v>0.02</v>
      </c>
      <c r="D6994">
        <f t="shared" si="999"/>
        <v>0.196133</v>
      </c>
      <c r="E6994">
        <f t="shared" si="1000"/>
        <v>-10.38394713207547</v>
      </c>
      <c r="F6994">
        <f t="shared" si="1001"/>
        <v>43.394720018175782</v>
      </c>
      <c r="G6994">
        <f t="shared" si="1002"/>
        <v>1883.101725455866</v>
      </c>
      <c r="H6994">
        <f t="shared" si="1003"/>
        <v>2516.1082823108336</v>
      </c>
      <c r="I6994">
        <f t="shared" si="1004"/>
        <v>3.2380000000000004</v>
      </c>
      <c r="J6994">
        <f t="shared" si="1005"/>
        <v>2.6143935967927692</v>
      </c>
      <c r="K6994">
        <f t="shared" si="1006"/>
        <v>-338.35641950830654</v>
      </c>
    </row>
    <row r="6995" spans="1:11">
      <c r="A6995">
        <v>17.438700000000001</v>
      </c>
      <c r="B6995">
        <f t="shared" si="998"/>
        <v>17.266200000000001</v>
      </c>
      <c r="C6995">
        <v>0.11</v>
      </c>
      <c r="D6995">
        <f t="shared" si="999"/>
        <v>1.0787315</v>
      </c>
      <c r="E6995">
        <f t="shared" si="1000"/>
        <v>-9.5013486320754694</v>
      </c>
      <c r="F6995">
        <f t="shared" si="1001"/>
        <v>43.371916781458786</v>
      </c>
      <c r="G6995">
        <f t="shared" si="1002"/>
        <v>1881.1231652977863</v>
      </c>
      <c r="H6995">
        <f t="shared" si="1003"/>
        <v>2516.2123749111092</v>
      </c>
      <c r="I6995">
        <f t="shared" si="1004"/>
        <v>3.2380000000000004</v>
      </c>
      <c r="J6995">
        <f t="shared" si="1005"/>
        <v>5.4701678891646797</v>
      </c>
      <c r="K6995">
        <f t="shared" si="1006"/>
        <v>-1860.9603072956861</v>
      </c>
    </row>
    <row r="6996" spans="1:11">
      <c r="A6996">
        <v>17.441199999999998</v>
      </c>
      <c r="B6996">
        <f t="shared" ref="B6996:B7059" si="1007">A6996-$B$15</f>
        <v>17.268699999999999</v>
      </c>
      <c r="C6996">
        <v>0.11</v>
      </c>
      <c r="D6996">
        <f t="shared" si="999"/>
        <v>1.0787315</v>
      </c>
      <c r="E6996">
        <f t="shared" si="1000"/>
        <v>-9.5013486320754694</v>
      </c>
      <c r="F6996">
        <f t="shared" si="1001"/>
        <v>43.348163409878616</v>
      </c>
      <c r="G6996">
        <f t="shared" si="1002"/>
        <v>1879.0632710095392</v>
      </c>
      <c r="H6996">
        <f t="shared" si="1003"/>
        <v>2516.3207453196337</v>
      </c>
      <c r="I6996">
        <f t="shared" si="1004"/>
        <v>3.2380000000000004</v>
      </c>
      <c r="J6996">
        <f t="shared" si="1005"/>
        <v>5.4680027488059908</v>
      </c>
      <c r="K6996">
        <f t="shared" si="1006"/>
        <v>-1860.9603072956861</v>
      </c>
    </row>
    <row r="6997" spans="1:11">
      <c r="A6997">
        <v>17.4438</v>
      </c>
      <c r="B6997">
        <f t="shared" si="1007"/>
        <v>17.2713</v>
      </c>
      <c r="C6997">
        <v>0.02</v>
      </c>
      <c r="D6997">
        <f t="shared" si="999"/>
        <v>0.196133</v>
      </c>
      <c r="E6997">
        <f t="shared" si="1000"/>
        <v>-10.38394713207547</v>
      </c>
      <c r="F6997">
        <f t="shared" si="1001"/>
        <v>43.321165147335208</v>
      </c>
      <c r="G6997">
        <f t="shared" si="1002"/>
        <v>1876.7233497226907</v>
      </c>
      <c r="H6997">
        <f t="shared" si="1003"/>
        <v>2516.4333803490167</v>
      </c>
      <c r="I6997">
        <f t="shared" si="1004"/>
        <v>3.2380000000000004</v>
      </c>
      <c r="J6997">
        <f t="shared" si="1005"/>
        <v>2.6076893310440008</v>
      </c>
      <c r="K6997">
        <f t="shared" si="1006"/>
        <v>-338.35641950830654</v>
      </c>
    </row>
    <row r="6998" spans="1:11">
      <c r="A6998">
        <v>17.446300000000001</v>
      </c>
      <c r="B6998">
        <f t="shared" si="1007"/>
        <v>17.273800000000001</v>
      </c>
      <c r="C6998">
        <v>0.11</v>
      </c>
      <c r="D6998">
        <f t="shared" si="999"/>
        <v>1.0787315</v>
      </c>
      <c r="E6998">
        <f t="shared" si="1000"/>
        <v>-9.5013486320754694</v>
      </c>
      <c r="F6998">
        <f t="shared" si="1001"/>
        <v>43.297411775755009</v>
      </c>
      <c r="G6998">
        <f t="shared" si="1002"/>
        <v>1874.6658664792885</v>
      </c>
      <c r="H6998">
        <f t="shared" si="1003"/>
        <v>2516.541623878456</v>
      </c>
      <c r="I6998">
        <f t="shared" si="1004"/>
        <v>3.2380000000000004</v>
      </c>
      <c r="J6998">
        <f t="shared" si="1005"/>
        <v>5.4633806679175443</v>
      </c>
      <c r="K6998">
        <f t="shared" si="1006"/>
        <v>-1860.9603072956861</v>
      </c>
    </row>
    <row r="6999" spans="1:11">
      <c r="A6999">
        <v>17.448699999999999</v>
      </c>
      <c r="B6999">
        <f t="shared" si="1007"/>
        <v>17.276199999999999</v>
      </c>
      <c r="C6999">
        <v>0.11</v>
      </c>
      <c r="D6999">
        <f t="shared" si="999"/>
        <v>1.0787315</v>
      </c>
      <c r="E6999">
        <f t="shared" si="1000"/>
        <v>-9.5013486320754694</v>
      </c>
      <c r="F6999">
        <f t="shared" si="1001"/>
        <v>43.274608539038049</v>
      </c>
      <c r="G6999">
        <f t="shared" si="1002"/>
        <v>1872.6917442069848</v>
      </c>
      <c r="H6999">
        <f t="shared" si="1003"/>
        <v>2516.6454829389495</v>
      </c>
      <c r="I6999">
        <f t="shared" si="1004"/>
        <v>3.2380000000000004</v>
      </c>
      <c r="J6999">
        <f t="shared" si="1005"/>
        <v>5.4613056819198942</v>
      </c>
      <c r="K6999">
        <f t="shared" si="1006"/>
        <v>-1860.9603072956861</v>
      </c>
    </row>
    <row r="7000" spans="1:11">
      <c r="A7000">
        <v>17.4513</v>
      </c>
      <c r="B7000">
        <f t="shared" si="1007"/>
        <v>17.2788</v>
      </c>
      <c r="C7000">
        <v>-6.9999900000000004E-2</v>
      </c>
      <c r="D7000">
        <f t="shared" si="999"/>
        <v>-0.68646451933499997</v>
      </c>
      <c r="E7000">
        <f t="shared" si="1000"/>
        <v>-11.26654465141047</v>
      </c>
      <c r="F7000">
        <f t="shared" si="1001"/>
        <v>43.245315522944367</v>
      </c>
      <c r="G7000">
        <f t="shared" si="1002"/>
        <v>1870.1573146790131</v>
      </c>
      <c r="H7000">
        <f t="shared" si="1003"/>
        <v>2516.7579207593094</v>
      </c>
      <c r="I7000">
        <f t="shared" si="1004"/>
        <v>3.2380000000000004</v>
      </c>
      <c r="J7000">
        <f t="shared" si="1005"/>
        <v>-0.25706294968927401</v>
      </c>
      <c r="K7000">
        <f t="shared" si="1006"/>
        <v>1184.2457764969754</v>
      </c>
    </row>
    <row r="7001" spans="1:11">
      <c r="A7001">
        <v>17.453800000000001</v>
      </c>
      <c r="B7001">
        <f t="shared" si="1007"/>
        <v>17.281300000000002</v>
      </c>
      <c r="C7001">
        <v>-6.9999900000000004E-2</v>
      </c>
      <c r="D7001">
        <f t="shared" si="999"/>
        <v>-0.68646451933499997</v>
      </c>
      <c r="E7001">
        <f t="shared" si="1000"/>
        <v>-11.26654465141047</v>
      </c>
      <c r="F7001">
        <f t="shared" si="1001"/>
        <v>43.217149161315824</v>
      </c>
      <c r="G7001">
        <f t="shared" si="1002"/>
        <v>1867.7219816314209</v>
      </c>
      <c r="H7001">
        <f t="shared" si="1003"/>
        <v>2516.8659636322127</v>
      </c>
      <c r="I7001">
        <f t="shared" si="1004"/>
        <v>3.2380000000000004</v>
      </c>
      <c r="J7001">
        <f t="shared" si="1005"/>
        <v>-0.25962271108007684</v>
      </c>
      <c r="K7001">
        <f t="shared" si="1006"/>
        <v>1184.2457764969754</v>
      </c>
    </row>
    <row r="7002" spans="1:11">
      <c r="A7002">
        <v>17.456199999999999</v>
      </c>
      <c r="B7002">
        <f t="shared" si="1007"/>
        <v>17.2837</v>
      </c>
      <c r="C7002">
        <v>0.11</v>
      </c>
      <c r="D7002">
        <f t="shared" si="999"/>
        <v>1.0787315</v>
      </c>
      <c r="E7002">
        <f t="shared" si="1000"/>
        <v>-9.5013486320754694</v>
      </c>
      <c r="F7002">
        <f t="shared" si="1001"/>
        <v>43.194345924598863</v>
      </c>
      <c r="G7002">
        <f t="shared" si="1002"/>
        <v>1865.7515198539104</v>
      </c>
      <c r="H7002">
        <f t="shared" si="1003"/>
        <v>2516.9696300624319</v>
      </c>
      <c r="I7002">
        <f t="shared" si="1004"/>
        <v>3.2380000000000004</v>
      </c>
      <c r="J7002">
        <f t="shared" si="1005"/>
        <v>5.454010861049265</v>
      </c>
      <c r="K7002">
        <f t="shared" si="1006"/>
        <v>-1860.9603072956861</v>
      </c>
    </row>
    <row r="7003" spans="1:11">
      <c r="A7003">
        <v>17.4587</v>
      </c>
      <c r="B7003">
        <f t="shared" si="1007"/>
        <v>17.286200000000001</v>
      </c>
      <c r="C7003">
        <v>0.02</v>
      </c>
      <c r="D7003">
        <f t="shared" si="999"/>
        <v>0.196133</v>
      </c>
      <c r="E7003">
        <f t="shared" si="1000"/>
        <v>-10.38394713207547</v>
      </c>
      <c r="F7003">
        <f t="shared" si="1001"/>
        <v>43.168386056768661</v>
      </c>
      <c r="G7003">
        <f t="shared" si="1002"/>
        <v>1863.509554746219</v>
      </c>
      <c r="H7003">
        <f t="shared" si="1003"/>
        <v>2517.0775510275739</v>
      </c>
      <c r="I7003">
        <f t="shared" si="1004"/>
        <v>3.2380000000000004</v>
      </c>
      <c r="J7003">
        <f t="shared" si="1005"/>
        <v>2.5938004043363376</v>
      </c>
      <c r="K7003">
        <f t="shared" si="1006"/>
        <v>-338.35641950830654</v>
      </c>
    </row>
    <row r="7004" spans="1:11">
      <c r="A7004">
        <v>17.461300000000001</v>
      </c>
      <c r="B7004">
        <f t="shared" si="1007"/>
        <v>17.288800000000002</v>
      </c>
      <c r="C7004">
        <v>0.02</v>
      </c>
      <c r="D7004">
        <f t="shared" si="999"/>
        <v>0.196133</v>
      </c>
      <c r="E7004">
        <f t="shared" si="1000"/>
        <v>-10.38394713207547</v>
      </c>
      <c r="F7004">
        <f t="shared" si="1001"/>
        <v>43.141387794225253</v>
      </c>
      <c r="G7004">
        <f t="shared" si="1002"/>
        <v>1861.1793408117276</v>
      </c>
      <c r="H7004">
        <f t="shared" si="1003"/>
        <v>2517.1897186358387</v>
      </c>
      <c r="I7004">
        <f t="shared" si="1004"/>
        <v>3.2380000000000004</v>
      </c>
      <c r="J7004">
        <f t="shared" si="1005"/>
        <v>2.5913511329039478</v>
      </c>
      <c r="K7004">
        <f t="shared" si="1006"/>
        <v>-338.35641950830654</v>
      </c>
    </row>
    <row r="7005" spans="1:11">
      <c r="A7005">
        <v>17.463799999999999</v>
      </c>
      <c r="B7005">
        <f t="shared" si="1007"/>
        <v>17.2913</v>
      </c>
      <c r="C7005">
        <v>0.02</v>
      </c>
      <c r="D7005">
        <f t="shared" si="999"/>
        <v>0.196133</v>
      </c>
      <c r="E7005">
        <f t="shared" si="1000"/>
        <v>-10.38394713207547</v>
      </c>
      <c r="F7005">
        <f t="shared" si="1001"/>
        <v>43.115427926395085</v>
      </c>
      <c r="G7005">
        <f t="shared" si="1002"/>
        <v>1858.9401252761693</v>
      </c>
      <c r="H7005">
        <f t="shared" si="1003"/>
        <v>2517.2975072056547</v>
      </c>
      <c r="I7005">
        <f t="shared" si="1004"/>
        <v>3.2380000000000004</v>
      </c>
      <c r="J7005">
        <f t="shared" si="1005"/>
        <v>2.588997509246898</v>
      </c>
      <c r="K7005">
        <f t="shared" si="1006"/>
        <v>-338.35641950830654</v>
      </c>
    </row>
    <row r="7006" spans="1:11">
      <c r="A7006">
        <v>17.466200000000001</v>
      </c>
      <c r="B7006">
        <f t="shared" si="1007"/>
        <v>17.293700000000001</v>
      </c>
      <c r="C7006">
        <v>-6.9999900000000004E-2</v>
      </c>
      <c r="D7006">
        <f t="shared" si="999"/>
        <v>-0.68646451933499997</v>
      </c>
      <c r="E7006">
        <f t="shared" si="1000"/>
        <v>-11.26654465141047</v>
      </c>
      <c r="F7006">
        <f t="shared" si="1001"/>
        <v>43.088388219231682</v>
      </c>
      <c r="G7006">
        <f t="shared" si="1002"/>
        <v>1856.6091993312236</v>
      </c>
      <c r="H7006">
        <f t="shared" si="1003"/>
        <v>2517.4009193373809</v>
      </c>
      <c r="I7006">
        <f t="shared" si="1004"/>
        <v>3.2380000000000004</v>
      </c>
      <c r="J7006">
        <f t="shared" si="1005"/>
        <v>-0.27130327818138888</v>
      </c>
      <c r="K7006">
        <f t="shared" si="1006"/>
        <v>1184.2457764969754</v>
      </c>
    </row>
    <row r="7007" spans="1:11">
      <c r="A7007">
        <v>17.468800000000002</v>
      </c>
      <c r="B7007">
        <f t="shared" si="1007"/>
        <v>17.296300000000002</v>
      </c>
      <c r="C7007">
        <v>0.02</v>
      </c>
      <c r="D7007">
        <f t="shared" si="999"/>
        <v>0.196133</v>
      </c>
      <c r="E7007">
        <f t="shared" si="1000"/>
        <v>-10.38394713207547</v>
      </c>
      <c r="F7007">
        <f t="shared" si="1001"/>
        <v>43.061389956688274</v>
      </c>
      <c r="G7007">
        <f t="shared" si="1002"/>
        <v>1854.2833050019738</v>
      </c>
      <c r="H7007">
        <f t="shared" si="1003"/>
        <v>2517.5128789512682</v>
      </c>
      <c r="I7007">
        <f t="shared" si="1004"/>
        <v>3.2380000000000004</v>
      </c>
      <c r="J7007">
        <f t="shared" si="1005"/>
        <v>2.5841027582995566</v>
      </c>
      <c r="K7007">
        <f t="shared" si="1006"/>
        <v>-338.35641950830654</v>
      </c>
    </row>
    <row r="7008" spans="1:11">
      <c r="A7008">
        <v>17.471299999999999</v>
      </c>
      <c r="B7008">
        <f t="shared" si="1007"/>
        <v>17.2988</v>
      </c>
      <c r="C7008">
        <v>0.02</v>
      </c>
      <c r="D7008">
        <f t="shared" si="999"/>
        <v>0.196133</v>
      </c>
      <c r="E7008">
        <f t="shared" si="1000"/>
        <v>-10.38394713207547</v>
      </c>
      <c r="F7008">
        <f t="shared" si="1001"/>
        <v>43.035430088858107</v>
      </c>
      <c r="G7008">
        <f t="shared" si="1002"/>
        <v>1852.0482429329936</v>
      </c>
      <c r="H7008">
        <f t="shared" si="1003"/>
        <v>2517.6204675264903</v>
      </c>
      <c r="I7008">
        <f t="shared" si="1004"/>
        <v>3.2380000000000004</v>
      </c>
      <c r="J7008">
        <f t="shared" si="1005"/>
        <v>2.5817535003219341</v>
      </c>
      <c r="K7008">
        <f t="shared" si="1006"/>
        <v>-338.35641950830654</v>
      </c>
    </row>
    <row r="7009" spans="1:11">
      <c r="A7009">
        <v>17.473700000000001</v>
      </c>
      <c r="B7009">
        <f t="shared" si="1007"/>
        <v>17.301200000000001</v>
      </c>
      <c r="C7009">
        <v>0.11</v>
      </c>
      <c r="D7009">
        <f t="shared" si="999"/>
        <v>1.0787315</v>
      </c>
      <c r="E7009">
        <f t="shared" si="1000"/>
        <v>-9.5013486320754694</v>
      </c>
      <c r="F7009">
        <f t="shared" si="1001"/>
        <v>43.012626852141111</v>
      </c>
      <c r="G7009">
        <f t="shared" si="1002"/>
        <v>1850.0860687215304</v>
      </c>
      <c r="H7009">
        <f t="shared" si="1003"/>
        <v>2517.7236978309356</v>
      </c>
      <c r="I7009">
        <f t="shared" si="1004"/>
        <v>3.2380000000000004</v>
      </c>
      <c r="J7009">
        <f t="shared" si="1005"/>
        <v>5.4375450158467693</v>
      </c>
      <c r="K7009">
        <f t="shared" si="1006"/>
        <v>-1860.9603072956861</v>
      </c>
    </row>
    <row r="7010" spans="1:11">
      <c r="A7010">
        <v>17.476199999999999</v>
      </c>
      <c r="B7010">
        <f t="shared" si="1007"/>
        <v>17.303699999999999</v>
      </c>
      <c r="C7010">
        <v>0.11</v>
      </c>
      <c r="D7010">
        <f t="shared" si="999"/>
        <v>1.0787315</v>
      </c>
      <c r="E7010">
        <f t="shared" si="1000"/>
        <v>-9.5013486320754694</v>
      </c>
      <c r="F7010">
        <f t="shared" si="1001"/>
        <v>42.98887348056094</v>
      </c>
      <c r="G7010">
        <f t="shared" si="1002"/>
        <v>1848.0432431276756</v>
      </c>
      <c r="H7010">
        <f t="shared" si="1003"/>
        <v>2517.8311700146369</v>
      </c>
      <c r="I7010">
        <f t="shared" si="1004"/>
        <v>3.2380000000000004</v>
      </c>
      <c r="J7010">
        <f t="shared" si="1005"/>
        <v>5.4353978162723759</v>
      </c>
      <c r="K7010">
        <f t="shared" si="1006"/>
        <v>-1860.9603072956861</v>
      </c>
    </row>
    <row r="7011" spans="1:11">
      <c r="A7011">
        <v>17.4788</v>
      </c>
      <c r="B7011">
        <f t="shared" si="1007"/>
        <v>17.3063</v>
      </c>
      <c r="C7011">
        <v>0.02</v>
      </c>
      <c r="D7011">
        <f t="shared" si="999"/>
        <v>0.196133</v>
      </c>
      <c r="E7011">
        <f t="shared" si="1000"/>
        <v>-10.38394713207547</v>
      </c>
      <c r="F7011">
        <f t="shared" si="1001"/>
        <v>42.961875218017532</v>
      </c>
      <c r="G7011">
        <f t="shared" si="1002"/>
        <v>1845.7227222485089</v>
      </c>
      <c r="H7011">
        <f t="shared" si="1003"/>
        <v>2517.9428708902037</v>
      </c>
      <c r="I7011">
        <f t="shared" si="1004"/>
        <v>3.2380000000000004</v>
      </c>
      <c r="J7011">
        <f t="shared" si="1005"/>
        <v>2.5751047901420767</v>
      </c>
      <c r="K7011">
        <f t="shared" si="1006"/>
        <v>-338.35641950830654</v>
      </c>
    </row>
    <row r="7012" spans="1:11">
      <c r="A7012">
        <v>17.481300000000001</v>
      </c>
      <c r="B7012">
        <f t="shared" si="1007"/>
        <v>17.308800000000002</v>
      </c>
      <c r="C7012">
        <v>0.11</v>
      </c>
      <c r="D7012">
        <f t="shared" si="999"/>
        <v>1.0787315</v>
      </c>
      <c r="E7012">
        <f t="shared" si="1000"/>
        <v>-9.5013486320754694</v>
      </c>
      <c r="F7012">
        <f t="shared" si="1001"/>
        <v>42.938121846437333</v>
      </c>
      <c r="G7012">
        <f t="shared" si="1002"/>
        <v>1843.682307699499</v>
      </c>
      <c r="H7012">
        <f t="shared" si="1003"/>
        <v>2518.0502161948198</v>
      </c>
      <c r="I7012">
        <f t="shared" si="1004"/>
        <v>3.2380000000000004</v>
      </c>
      <c r="J7012">
        <f t="shared" si="1005"/>
        <v>5.4308140677999166</v>
      </c>
      <c r="K7012">
        <f t="shared" si="1006"/>
        <v>-1860.9603072956861</v>
      </c>
    </row>
    <row r="7013" spans="1:11">
      <c r="A7013">
        <v>17.483699999999999</v>
      </c>
      <c r="B7013">
        <f t="shared" si="1007"/>
        <v>17.311199999999999</v>
      </c>
      <c r="C7013">
        <v>0.02</v>
      </c>
      <c r="D7013">
        <f t="shared" si="999"/>
        <v>0.196133</v>
      </c>
      <c r="E7013">
        <f t="shared" si="1000"/>
        <v>-10.38394713207547</v>
      </c>
      <c r="F7013">
        <f t="shared" si="1001"/>
        <v>42.913200373320372</v>
      </c>
      <c r="G7013">
        <f t="shared" si="1002"/>
        <v>1841.5427662807438</v>
      </c>
      <c r="H7013">
        <f t="shared" si="1003"/>
        <v>2518.1532078757155</v>
      </c>
      <c r="I7013">
        <f t="shared" si="1004"/>
        <v>3.2380000000000004</v>
      </c>
      <c r="J7013">
        <f t="shared" si="1005"/>
        <v>2.5707112679040733</v>
      </c>
      <c r="K7013">
        <f t="shared" si="1006"/>
        <v>-338.35641950830654</v>
      </c>
    </row>
    <row r="7014" spans="1:11">
      <c r="A7014">
        <v>17.4862</v>
      </c>
      <c r="B7014">
        <f t="shared" si="1007"/>
        <v>17.313700000000001</v>
      </c>
      <c r="C7014">
        <v>0.11</v>
      </c>
      <c r="D7014">
        <f t="shared" si="999"/>
        <v>1.0787315</v>
      </c>
      <c r="E7014">
        <f t="shared" si="1000"/>
        <v>-9.5013486320754694</v>
      </c>
      <c r="F7014">
        <f t="shared" si="1001"/>
        <v>42.889447001740173</v>
      </c>
      <c r="G7014">
        <f t="shared" si="1002"/>
        <v>1839.5046641150791</v>
      </c>
      <c r="H7014">
        <f t="shared" si="1003"/>
        <v>2518.26043149322</v>
      </c>
      <c r="I7014">
        <f t="shared" si="1004"/>
        <v>3.2380000000000004</v>
      </c>
      <c r="J7014">
        <f t="shared" si="1005"/>
        <v>5.4264229760917395</v>
      </c>
      <c r="K7014">
        <f t="shared" si="1006"/>
        <v>-1860.9603072956861</v>
      </c>
    </row>
    <row r="7015" spans="1:11">
      <c r="A7015">
        <v>17.488800000000001</v>
      </c>
      <c r="B7015">
        <f t="shared" si="1007"/>
        <v>17.316300000000002</v>
      </c>
      <c r="C7015">
        <v>0.11</v>
      </c>
      <c r="D7015">
        <f t="shared" si="999"/>
        <v>1.0787315</v>
      </c>
      <c r="E7015">
        <f t="shared" si="1000"/>
        <v>-9.5013486320754694</v>
      </c>
      <c r="F7015">
        <f t="shared" si="1001"/>
        <v>42.864743495296764</v>
      </c>
      <c r="G7015">
        <f t="shared" si="1002"/>
        <v>1837.3862349175863</v>
      </c>
      <c r="H7015">
        <f t="shared" si="1003"/>
        <v>2518.371879826308</v>
      </c>
      <c r="I7015">
        <f t="shared" si="1004"/>
        <v>3.2380000000000004</v>
      </c>
      <c r="J7015">
        <f t="shared" si="1005"/>
        <v>5.4241963101027677</v>
      </c>
      <c r="K7015">
        <f t="shared" si="1006"/>
        <v>-1860.9603072956861</v>
      </c>
    </row>
    <row r="7016" spans="1:11">
      <c r="A7016">
        <v>17.491199999999999</v>
      </c>
      <c r="B7016">
        <f t="shared" si="1007"/>
        <v>17.3187</v>
      </c>
      <c r="C7016">
        <v>0.02</v>
      </c>
      <c r="D7016">
        <f t="shared" si="999"/>
        <v>0.196133</v>
      </c>
      <c r="E7016">
        <f t="shared" si="1000"/>
        <v>-10.38394713207547</v>
      </c>
      <c r="F7016">
        <f t="shared" si="1001"/>
        <v>42.839822022179803</v>
      </c>
      <c r="G7016">
        <f t="shared" si="1002"/>
        <v>1835.2503508920415</v>
      </c>
      <c r="H7016">
        <f t="shared" si="1003"/>
        <v>2518.4746953991612</v>
      </c>
      <c r="I7016">
        <f t="shared" si="1004"/>
        <v>3.2380000000000004</v>
      </c>
      <c r="J7016">
        <f t="shared" si="1005"/>
        <v>2.5640973544671333</v>
      </c>
      <c r="K7016">
        <f t="shared" si="1006"/>
        <v>-338.35641950830654</v>
      </c>
    </row>
    <row r="7017" spans="1:11">
      <c r="A7017">
        <v>17.4937</v>
      </c>
      <c r="B7017">
        <f t="shared" si="1007"/>
        <v>17.321200000000001</v>
      </c>
      <c r="C7017">
        <v>0.02</v>
      </c>
      <c r="D7017">
        <f t="shared" si="999"/>
        <v>0.196133</v>
      </c>
      <c r="E7017">
        <f t="shared" si="1000"/>
        <v>-10.38394713207547</v>
      </c>
      <c r="F7017">
        <f t="shared" si="1001"/>
        <v>42.8138621543496</v>
      </c>
      <c r="G7017">
        <f t="shared" si="1002"/>
        <v>1833.0267925716489</v>
      </c>
      <c r="H7017">
        <f t="shared" si="1003"/>
        <v>2518.5817300545473</v>
      </c>
      <c r="I7017">
        <f t="shared" si="1004"/>
        <v>3.2380000000000004</v>
      </c>
      <c r="J7017">
        <f t="shared" si="1005"/>
        <v>2.5617601879985195</v>
      </c>
      <c r="K7017">
        <f t="shared" si="1006"/>
        <v>-338.35641950830654</v>
      </c>
    </row>
    <row r="7018" spans="1:11">
      <c r="A7018">
        <v>17.496300000000002</v>
      </c>
      <c r="B7018">
        <f t="shared" si="1007"/>
        <v>17.323800000000002</v>
      </c>
      <c r="C7018">
        <v>0.11</v>
      </c>
      <c r="D7018">
        <f t="shared" si="999"/>
        <v>1.0787315</v>
      </c>
      <c r="E7018">
        <f t="shared" si="1000"/>
        <v>-9.5013486320754694</v>
      </c>
      <c r="F7018">
        <f t="shared" si="1001"/>
        <v>42.789158647906191</v>
      </c>
      <c r="G7018">
        <f t="shared" si="1002"/>
        <v>1830.9120977956852</v>
      </c>
      <c r="H7018">
        <f t="shared" si="1003"/>
        <v>2518.6929818670319</v>
      </c>
      <c r="I7018">
        <f t="shared" si="1004"/>
        <v>3.2380000000000004</v>
      </c>
      <c r="J7018">
        <f t="shared" si="1005"/>
        <v>5.4173913902336794</v>
      </c>
      <c r="K7018">
        <f t="shared" si="1006"/>
        <v>-1860.9603072956861</v>
      </c>
    </row>
    <row r="7019" spans="1:11">
      <c r="A7019">
        <v>17.498799999999999</v>
      </c>
      <c r="B7019">
        <f t="shared" si="1007"/>
        <v>17.3263</v>
      </c>
      <c r="C7019">
        <v>-6.9999900000000004E-2</v>
      </c>
      <c r="D7019">
        <f t="shared" si="999"/>
        <v>-0.68646451933499997</v>
      </c>
      <c r="E7019">
        <f t="shared" si="1000"/>
        <v>-11.26654465141047</v>
      </c>
      <c r="F7019">
        <f t="shared" si="1001"/>
        <v>42.760992286277691</v>
      </c>
      <c r="G7019">
        <f t="shared" si="1002"/>
        <v>1828.5024613071002</v>
      </c>
      <c r="H7019">
        <f t="shared" si="1003"/>
        <v>2518.7998843477476</v>
      </c>
      <c r="I7019">
        <f t="shared" si="1004"/>
        <v>3.2380000000000004</v>
      </c>
      <c r="J7019">
        <f t="shared" si="1005"/>
        <v>-0.30084607229190974</v>
      </c>
      <c r="K7019">
        <f t="shared" si="1006"/>
        <v>1184.2457764969754</v>
      </c>
    </row>
    <row r="7020" spans="1:11">
      <c r="A7020">
        <v>17.501200000000001</v>
      </c>
      <c r="B7020">
        <f t="shared" si="1007"/>
        <v>17.328700000000001</v>
      </c>
      <c r="C7020">
        <v>-6.9999900000000004E-2</v>
      </c>
      <c r="D7020">
        <f t="shared" si="999"/>
        <v>-0.68646451933499997</v>
      </c>
      <c r="E7020">
        <f t="shared" si="1000"/>
        <v>-11.26654465141047</v>
      </c>
      <c r="F7020">
        <f t="shared" si="1001"/>
        <v>42.733952579114288</v>
      </c>
      <c r="G7020">
        <f t="shared" si="1002"/>
        <v>1826.1907030339887</v>
      </c>
      <c r="H7020">
        <f t="shared" si="1003"/>
        <v>2518.9024458339377</v>
      </c>
      <c r="I7020">
        <f t="shared" si="1004"/>
        <v>3.2380000000000004</v>
      </c>
      <c r="J7020">
        <f t="shared" si="1005"/>
        <v>-0.30327594510878408</v>
      </c>
      <c r="K7020">
        <f t="shared" si="1006"/>
        <v>1184.2457764969754</v>
      </c>
    </row>
    <row r="7021" spans="1:11">
      <c r="A7021">
        <v>17.503699999999998</v>
      </c>
      <c r="B7021">
        <f t="shared" si="1007"/>
        <v>17.331199999999999</v>
      </c>
      <c r="C7021">
        <v>0.11</v>
      </c>
      <c r="D7021">
        <f t="shared" si="999"/>
        <v>1.0787315</v>
      </c>
      <c r="E7021">
        <f t="shared" si="1000"/>
        <v>-9.5013486320754694</v>
      </c>
      <c r="F7021">
        <f t="shared" si="1001"/>
        <v>42.710199207534117</v>
      </c>
      <c r="G7021">
        <f t="shared" si="1002"/>
        <v>1824.161116347248</v>
      </c>
      <c r="H7021">
        <f t="shared" si="1003"/>
        <v>2519.0092213319563</v>
      </c>
      <c r="I7021">
        <f t="shared" si="1004"/>
        <v>3.2380000000000004</v>
      </c>
      <c r="J7021">
        <f t="shared" si="1005"/>
        <v>5.410295481245452</v>
      </c>
      <c r="K7021">
        <f t="shared" si="1006"/>
        <v>-1860.9603072956861</v>
      </c>
    </row>
    <row r="7022" spans="1:11">
      <c r="A7022">
        <v>17.5063</v>
      </c>
      <c r="B7022">
        <f t="shared" si="1007"/>
        <v>17.3338</v>
      </c>
      <c r="C7022">
        <v>0.02</v>
      </c>
      <c r="D7022">
        <f t="shared" si="999"/>
        <v>0.196133</v>
      </c>
      <c r="E7022">
        <f t="shared" si="1000"/>
        <v>-10.38394713207547</v>
      </c>
      <c r="F7022">
        <f t="shared" si="1001"/>
        <v>42.683200944990709</v>
      </c>
      <c r="G7022">
        <f t="shared" si="1002"/>
        <v>1821.8556429104558</v>
      </c>
      <c r="H7022">
        <f t="shared" si="1003"/>
        <v>2519.1201976544135</v>
      </c>
      <c r="I7022">
        <f t="shared" si="1004"/>
        <v>3.2380000000000004</v>
      </c>
      <c r="J7022">
        <f t="shared" si="1005"/>
        <v>2.5500182713757087</v>
      </c>
      <c r="K7022">
        <f t="shared" si="1006"/>
        <v>-338.35641950830654</v>
      </c>
    </row>
    <row r="7023" spans="1:11">
      <c r="A7023">
        <v>17.508800000000001</v>
      </c>
      <c r="B7023">
        <f t="shared" si="1007"/>
        <v>17.336300000000001</v>
      </c>
      <c r="C7023">
        <v>0.11</v>
      </c>
      <c r="D7023">
        <f t="shared" si="999"/>
        <v>1.0787315</v>
      </c>
      <c r="E7023">
        <f t="shared" si="1000"/>
        <v>-9.5013486320754694</v>
      </c>
      <c r="F7023">
        <f t="shared" si="1001"/>
        <v>42.65944757341051</v>
      </c>
      <c r="G7023">
        <f t="shared" si="1002"/>
        <v>1819.82846726856</v>
      </c>
      <c r="H7023">
        <f t="shared" si="1003"/>
        <v>2519.2268462733468</v>
      </c>
      <c r="I7023">
        <f t="shared" si="1004"/>
        <v>3.2380000000000004</v>
      </c>
      <c r="J7023">
        <f t="shared" si="1005"/>
        <v>5.4057414643554473</v>
      </c>
      <c r="K7023">
        <f t="shared" si="1006"/>
        <v>-1860.9603072956861</v>
      </c>
    </row>
    <row r="7024" spans="1:11">
      <c r="A7024">
        <v>17.511199999999999</v>
      </c>
      <c r="B7024">
        <f t="shared" si="1007"/>
        <v>17.338699999999999</v>
      </c>
      <c r="C7024">
        <v>0.11</v>
      </c>
      <c r="D7024">
        <f t="shared" si="999"/>
        <v>1.0787315</v>
      </c>
      <c r="E7024">
        <f t="shared" si="1000"/>
        <v>-9.5013486320754694</v>
      </c>
      <c r="F7024">
        <f t="shared" si="1001"/>
        <v>42.63664433669355</v>
      </c>
      <c r="G7024">
        <f t="shared" si="1002"/>
        <v>1817.8834402937021</v>
      </c>
      <c r="H7024">
        <f t="shared" si="1003"/>
        <v>2519.3291742197548</v>
      </c>
      <c r="I7024">
        <f t="shared" si="1004"/>
        <v>3.2380000000000004</v>
      </c>
      <c r="J7024">
        <f t="shared" si="1005"/>
        <v>5.4036970602197441</v>
      </c>
      <c r="K7024">
        <f t="shared" si="1006"/>
        <v>-1860.9603072956861</v>
      </c>
    </row>
    <row r="7025" spans="1:11">
      <c r="A7025">
        <v>17.5138</v>
      </c>
      <c r="B7025">
        <f t="shared" si="1007"/>
        <v>17.3413</v>
      </c>
      <c r="C7025">
        <v>0.02</v>
      </c>
      <c r="D7025">
        <f t="shared" si="999"/>
        <v>0.196133</v>
      </c>
      <c r="E7025">
        <f t="shared" si="1000"/>
        <v>-10.38394713207547</v>
      </c>
      <c r="F7025">
        <f t="shared" si="1001"/>
        <v>42.609646074150142</v>
      </c>
      <c r="G7025">
        <f t="shared" si="1002"/>
        <v>1815.5819385643385</v>
      </c>
      <c r="H7025">
        <f t="shared" si="1003"/>
        <v>2519.4399592995478</v>
      </c>
      <c r="I7025">
        <f t="shared" si="1004"/>
        <v>3.2380000000000004</v>
      </c>
      <c r="J7025">
        <f t="shared" si="1005"/>
        <v>2.5434240249836675</v>
      </c>
      <c r="K7025">
        <f t="shared" si="1006"/>
        <v>-338.35641950830654</v>
      </c>
    </row>
    <row r="7026" spans="1:11">
      <c r="A7026">
        <v>17.516300000000001</v>
      </c>
      <c r="B7026">
        <f t="shared" si="1007"/>
        <v>17.343800000000002</v>
      </c>
      <c r="C7026">
        <v>0.02</v>
      </c>
      <c r="D7026">
        <f t="shared" si="999"/>
        <v>0.196133</v>
      </c>
      <c r="E7026">
        <f t="shared" si="1000"/>
        <v>-10.38394713207547</v>
      </c>
      <c r="F7026">
        <f t="shared" si="1001"/>
        <v>42.583686206319939</v>
      </c>
      <c r="G7026">
        <f t="shared" si="1002"/>
        <v>1813.3703309183231</v>
      </c>
      <c r="H7026">
        <f t="shared" si="1003"/>
        <v>2519.5464185150636</v>
      </c>
      <c r="I7026">
        <f t="shared" si="1004"/>
        <v>3.2380000000000004</v>
      </c>
      <c r="J7026">
        <f t="shared" si="1005"/>
        <v>2.5410994197846075</v>
      </c>
      <c r="K7026">
        <f t="shared" si="1006"/>
        <v>-338.35641950830654</v>
      </c>
    </row>
    <row r="7027" spans="1:11">
      <c r="A7027">
        <v>17.518699999999999</v>
      </c>
      <c r="B7027">
        <f t="shared" si="1007"/>
        <v>17.3462</v>
      </c>
      <c r="C7027">
        <v>0.02</v>
      </c>
      <c r="D7027">
        <f t="shared" si="999"/>
        <v>0.196133</v>
      </c>
      <c r="E7027">
        <f t="shared" si="1000"/>
        <v>-10.38394713207547</v>
      </c>
      <c r="F7027">
        <f t="shared" si="1001"/>
        <v>42.558764733202977</v>
      </c>
      <c r="G7027">
        <f t="shared" si="1002"/>
        <v>1811.2484556161214</v>
      </c>
      <c r="H7027">
        <f t="shared" si="1003"/>
        <v>2519.6485595504232</v>
      </c>
      <c r="I7027">
        <f t="shared" si="1004"/>
        <v>3.2380000000000004</v>
      </c>
      <c r="J7027">
        <f t="shared" si="1005"/>
        <v>2.5388691316192809</v>
      </c>
      <c r="K7027">
        <f t="shared" si="1006"/>
        <v>-338.35641950830654</v>
      </c>
    </row>
    <row r="7028" spans="1:11">
      <c r="A7028">
        <v>17.5212</v>
      </c>
      <c r="B7028">
        <f t="shared" si="1007"/>
        <v>17.348700000000001</v>
      </c>
      <c r="C7028">
        <v>0.02</v>
      </c>
      <c r="D7028">
        <f t="shared" si="999"/>
        <v>0.196133</v>
      </c>
      <c r="E7028">
        <f t="shared" si="1000"/>
        <v>-10.38394713207547</v>
      </c>
      <c r="F7028">
        <f t="shared" si="1001"/>
        <v>42.532804865372775</v>
      </c>
      <c r="G7028">
        <f t="shared" si="1002"/>
        <v>1809.0394897158781</v>
      </c>
      <c r="H7028">
        <f t="shared" si="1003"/>
        <v>2519.7548915625866</v>
      </c>
      <c r="I7028">
        <f t="shared" si="1004"/>
        <v>3.2380000000000004</v>
      </c>
      <c r="J7028">
        <f t="shared" si="1005"/>
        <v>2.536547303140571</v>
      </c>
      <c r="K7028">
        <f t="shared" si="1006"/>
        <v>-338.35641950830654</v>
      </c>
    </row>
    <row r="7029" spans="1:11">
      <c r="A7029">
        <v>17.523800000000001</v>
      </c>
      <c r="B7029">
        <f t="shared" si="1007"/>
        <v>17.351300000000002</v>
      </c>
      <c r="C7029">
        <v>0.11</v>
      </c>
      <c r="D7029">
        <f t="shared" si="999"/>
        <v>1.0787315</v>
      </c>
      <c r="E7029">
        <f t="shared" si="1000"/>
        <v>-9.5013486320754694</v>
      </c>
      <c r="F7029">
        <f t="shared" si="1001"/>
        <v>42.508101358929366</v>
      </c>
      <c r="G7029">
        <f t="shared" si="1002"/>
        <v>1806.9386811410127</v>
      </c>
      <c r="H7029">
        <f t="shared" si="1003"/>
        <v>2519.8654126261199</v>
      </c>
      <c r="I7029">
        <f t="shared" si="1004"/>
        <v>3.2380000000000004</v>
      </c>
      <c r="J7029">
        <f t="shared" si="1005"/>
        <v>5.3921931010637714</v>
      </c>
      <c r="K7029">
        <f t="shared" si="1006"/>
        <v>-1860.9603072956861</v>
      </c>
    </row>
    <row r="7030" spans="1:11">
      <c r="A7030">
        <v>17.526299999999999</v>
      </c>
      <c r="B7030">
        <f t="shared" si="1007"/>
        <v>17.3538</v>
      </c>
      <c r="C7030">
        <v>0.02</v>
      </c>
      <c r="D7030">
        <f t="shared" ref="D7030:D7093" si="1008">C7030*9.80665</f>
        <v>0.196133</v>
      </c>
      <c r="E7030">
        <f t="shared" ref="E7030:E7093" si="1009">D7030-$D$17</f>
        <v>-10.38394713207547</v>
      </c>
      <c r="F7030">
        <f t="shared" ref="F7030:F7093" si="1010">F7029+E7030*(A7030-A7029)</f>
        <v>42.482141491099199</v>
      </c>
      <c r="G7030">
        <f t="shared" ref="G7030:G7093" si="1011">F7030^2</f>
        <v>1804.732345669772</v>
      </c>
      <c r="H7030">
        <f t="shared" ref="H7030:H7093" si="1012">H7029+F7030*(B7030-B7029)</f>
        <v>2519.9716179798475</v>
      </c>
      <c r="I7030">
        <f t="shared" ref="I7030:I7093" si="1013">IF(B7030&lt;=0,$B$5,IF(B7030&lt;=$B$4,$B$1+$B$2+$B$3-$B$6*B7030,$B$1+$B$2))</f>
        <v>3.2380000000000004</v>
      </c>
      <c r="J7030">
        <f t="shared" ref="J7030:J7093" si="1014">I7030*D7030+0.5*$B$14*$B$8*$B$13*G7030</f>
        <v>2.5320200944104343</v>
      </c>
      <c r="K7030">
        <f t="shared" ref="K7030:K7093" si="1015">-2*I7030*D7030/$B$8/$B$13</f>
        <v>-338.35641950830654</v>
      </c>
    </row>
    <row r="7031" spans="1:11">
      <c r="A7031">
        <v>17.528700000000001</v>
      </c>
      <c r="B7031">
        <f t="shared" si="1007"/>
        <v>17.356200000000001</v>
      </c>
      <c r="C7031">
        <v>0.02</v>
      </c>
      <c r="D7031">
        <f t="shared" si="1008"/>
        <v>0.196133</v>
      </c>
      <c r="E7031">
        <f t="shared" si="1009"/>
        <v>-10.38394713207547</v>
      </c>
      <c r="F7031">
        <f t="shared" si="1010"/>
        <v>42.457220017982202</v>
      </c>
      <c r="G7031">
        <f t="shared" si="1011"/>
        <v>1802.6155316553486</v>
      </c>
      <c r="H7031">
        <f t="shared" si="1012"/>
        <v>2520.0735153078908</v>
      </c>
      <c r="I7031">
        <f t="shared" si="1013"/>
        <v>3.2380000000000004</v>
      </c>
      <c r="J7031">
        <f t="shared" si="1014"/>
        <v>2.5297951261289962</v>
      </c>
      <c r="K7031">
        <f t="shared" si="1015"/>
        <v>-338.35641950830654</v>
      </c>
    </row>
    <row r="7032" spans="1:11">
      <c r="A7032">
        <v>17.531300000000002</v>
      </c>
      <c r="B7032">
        <f t="shared" si="1007"/>
        <v>17.358800000000002</v>
      </c>
      <c r="C7032">
        <v>-6.9999900000000004E-2</v>
      </c>
      <c r="D7032">
        <f t="shared" si="1008"/>
        <v>-0.68646451933499997</v>
      </c>
      <c r="E7032">
        <f t="shared" si="1009"/>
        <v>-11.26654465141047</v>
      </c>
      <c r="F7032">
        <f t="shared" si="1010"/>
        <v>42.42792700188852</v>
      </c>
      <c r="G7032">
        <f t="shared" si="1011"/>
        <v>1800.1289896775809</v>
      </c>
      <c r="H7032">
        <f t="shared" si="1012"/>
        <v>2520.1838279180956</v>
      </c>
      <c r="I7032">
        <f t="shared" si="1013"/>
        <v>3.2380000000000004</v>
      </c>
      <c r="J7032">
        <f t="shared" si="1014"/>
        <v>-0.33066922821388678</v>
      </c>
      <c r="K7032">
        <f t="shared" si="1015"/>
        <v>1184.2457764969754</v>
      </c>
    </row>
    <row r="7033" spans="1:11">
      <c r="A7033">
        <v>17.533799999999999</v>
      </c>
      <c r="B7033">
        <f t="shared" si="1007"/>
        <v>17.3613</v>
      </c>
      <c r="C7033">
        <v>0.02</v>
      </c>
      <c r="D7033">
        <f t="shared" si="1008"/>
        <v>0.196133</v>
      </c>
      <c r="E7033">
        <f t="shared" si="1009"/>
        <v>-10.38394713207547</v>
      </c>
      <c r="F7033">
        <f t="shared" si="1010"/>
        <v>42.401967134058353</v>
      </c>
      <c r="G7033">
        <f t="shared" si="1011"/>
        <v>1797.9268168377648</v>
      </c>
      <c r="H7033">
        <f t="shared" si="1012"/>
        <v>2520.2898328359306</v>
      </c>
      <c r="I7033">
        <f t="shared" si="1013"/>
        <v>3.2380000000000004</v>
      </c>
      <c r="J7033">
        <f t="shared" si="1014"/>
        <v>2.5248668510520398</v>
      </c>
      <c r="K7033">
        <f t="shared" si="1015"/>
        <v>-338.35641950830654</v>
      </c>
    </row>
    <row r="7034" spans="1:11">
      <c r="A7034">
        <v>17.536200000000001</v>
      </c>
      <c r="B7034">
        <f t="shared" si="1007"/>
        <v>17.363700000000001</v>
      </c>
      <c r="C7034">
        <v>0.02</v>
      </c>
      <c r="D7034">
        <f t="shared" si="1008"/>
        <v>0.196133</v>
      </c>
      <c r="E7034">
        <f t="shared" si="1009"/>
        <v>-10.38394713207547</v>
      </c>
      <c r="F7034">
        <f t="shared" si="1010"/>
        <v>42.377045660941356</v>
      </c>
      <c r="G7034">
        <f t="shared" si="1011"/>
        <v>1795.8139989495087</v>
      </c>
      <c r="H7034">
        <f t="shared" si="1012"/>
        <v>2520.3915377455169</v>
      </c>
      <c r="I7034">
        <f t="shared" si="1013"/>
        <v>3.2380000000000004</v>
      </c>
      <c r="J7034">
        <f t="shared" si="1014"/>
        <v>2.5226460830706325</v>
      </c>
      <c r="K7034">
        <f t="shared" si="1015"/>
        <v>-338.35641950830654</v>
      </c>
    </row>
    <row r="7035" spans="1:11">
      <c r="A7035">
        <v>17.538699999999999</v>
      </c>
      <c r="B7035">
        <f t="shared" si="1007"/>
        <v>17.366199999999999</v>
      </c>
      <c r="C7035">
        <v>0.11</v>
      </c>
      <c r="D7035">
        <f t="shared" si="1008"/>
        <v>1.0787315</v>
      </c>
      <c r="E7035">
        <f t="shared" si="1009"/>
        <v>-9.5013486320754694</v>
      </c>
      <c r="F7035">
        <f t="shared" si="1010"/>
        <v>42.353292289361185</v>
      </c>
      <c r="G7035">
        <f t="shared" si="1011"/>
        <v>1793.8013677480617</v>
      </c>
      <c r="H7035">
        <f t="shared" si="1012"/>
        <v>2520.4974209762404</v>
      </c>
      <c r="I7035">
        <f t="shared" si="1013"/>
        <v>3.2380000000000004</v>
      </c>
      <c r="J7035">
        <f t="shared" si="1014"/>
        <v>5.3783845636091501</v>
      </c>
      <c r="K7035">
        <f t="shared" si="1015"/>
        <v>-1860.9603072956861</v>
      </c>
    </row>
    <row r="7036" spans="1:11">
      <c r="A7036">
        <v>17.5413</v>
      </c>
      <c r="B7036">
        <f t="shared" si="1007"/>
        <v>17.3688</v>
      </c>
      <c r="C7036">
        <v>0.02</v>
      </c>
      <c r="D7036">
        <f t="shared" si="1008"/>
        <v>0.196133</v>
      </c>
      <c r="E7036">
        <f t="shared" si="1009"/>
        <v>-10.38394713207547</v>
      </c>
      <c r="F7036">
        <f t="shared" si="1010"/>
        <v>42.326294026817777</v>
      </c>
      <c r="G7036">
        <f t="shared" si="1011"/>
        <v>1791.5151660446302</v>
      </c>
      <c r="H7036">
        <f t="shared" si="1012"/>
        <v>2520.6074693407099</v>
      </c>
      <c r="I7036">
        <f t="shared" si="1013"/>
        <v>3.2380000000000004</v>
      </c>
      <c r="J7036">
        <f t="shared" si="1014"/>
        <v>2.5181276101224248</v>
      </c>
      <c r="K7036">
        <f t="shared" si="1015"/>
        <v>-338.35641950830654</v>
      </c>
    </row>
    <row r="7037" spans="1:11">
      <c r="A7037">
        <v>17.543800000000001</v>
      </c>
      <c r="B7037">
        <f t="shared" si="1007"/>
        <v>17.371300000000002</v>
      </c>
      <c r="C7037">
        <v>0.02</v>
      </c>
      <c r="D7037">
        <f t="shared" si="1008"/>
        <v>0.196133</v>
      </c>
      <c r="E7037">
        <f t="shared" si="1009"/>
        <v>-10.38394713207547</v>
      </c>
      <c r="F7037">
        <f t="shared" si="1010"/>
        <v>42.300334158987575</v>
      </c>
      <c r="G7037">
        <f t="shared" si="1011"/>
        <v>1789.3182699620111</v>
      </c>
      <c r="H7037">
        <f t="shared" si="1012"/>
        <v>2520.7132201761074</v>
      </c>
      <c r="I7037">
        <f t="shared" si="1013"/>
        <v>3.2380000000000004</v>
      </c>
      <c r="J7037">
        <f t="shared" si="1014"/>
        <v>2.5158184681438955</v>
      </c>
      <c r="K7037">
        <f t="shared" si="1015"/>
        <v>-338.35641950830654</v>
      </c>
    </row>
    <row r="7038" spans="1:11">
      <c r="A7038">
        <v>17.546199999999999</v>
      </c>
      <c r="B7038">
        <f t="shared" si="1007"/>
        <v>17.373699999999999</v>
      </c>
      <c r="C7038">
        <v>0.02</v>
      </c>
      <c r="D7038">
        <f t="shared" si="1008"/>
        <v>0.196133</v>
      </c>
      <c r="E7038">
        <f t="shared" si="1009"/>
        <v>-10.38394713207547</v>
      </c>
      <c r="F7038">
        <f t="shared" si="1010"/>
        <v>42.275412685870613</v>
      </c>
      <c r="G7038">
        <f t="shared" si="1011"/>
        <v>1787.21051776067</v>
      </c>
      <c r="H7038">
        <f t="shared" si="1012"/>
        <v>2520.8146811665533</v>
      </c>
      <c r="I7038">
        <f t="shared" si="1013"/>
        <v>3.2380000000000004</v>
      </c>
      <c r="J7038">
        <f t="shared" si="1014"/>
        <v>2.5136030246702781</v>
      </c>
      <c r="K7038">
        <f t="shared" si="1015"/>
        <v>-338.35641950830654</v>
      </c>
    </row>
    <row r="7039" spans="1:11">
      <c r="A7039">
        <v>17.5487</v>
      </c>
      <c r="B7039">
        <f t="shared" si="1007"/>
        <v>17.376200000000001</v>
      </c>
      <c r="C7039">
        <v>0.02</v>
      </c>
      <c r="D7039">
        <f t="shared" si="1008"/>
        <v>0.196133</v>
      </c>
      <c r="E7039">
        <f t="shared" si="1009"/>
        <v>-10.38394713207547</v>
      </c>
      <c r="F7039">
        <f t="shared" si="1010"/>
        <v>42.24945281804041</v>
      </c>
      <c r="G7039">
        <f t="shared" si="1011"/>
        <v>1785.0162634238227</v>
      </c>
      <c r="H7039">
        <f t="shared" si="1012"/>
        <v>2520.9203047985984</v>
      </c>
      <c r="I7039">
        <f t="shared" si="1013"/>
        <v>3.2380000000000004</v>
      </c>
      <c r="J7039">
        <f t="shared" si="1014"/>
        <v>2.5112966594120985</v>
      </c>
      <c r="K7039">
        <f t="shared" si="1015"/>
        <v>-338.35641950830654</v>
      </c>
    </row>
    <row r="7040" spans="1:11">
      <c r="A7040">
        <v>17.551300000000001</v>
      </c>
      <c r="B7040">
        <f t="shared" si="1007"/>
        <v>17.378800000000002</v>
      </c>
      <c r="C7040">
        <v>0.02</v>
      </c>
      <c r="D7040">
        <f t="shared" si="1008"/>
        <v>0.196133</v>
      </c>
      <c r="E7040">
        <f t="shared" si="1009"/>
        <v>-10.38394713207547</v>
      </c>
      <c r="F7040">
        <f t="shared" si="1010"/>
        <v>42.222454555497002</v>
      </c>
      <c r="G7040">
        <f t="shared" si="1011"/>
        <v>1782.7356686910096</v>
      </c>
      <c r="H7040">
        <f t="shared" si="1012"/>
        <v>2521.0300831804429</v>
      </c>
      <c r="I7040">
        <f t="shared" si="1013"/>
        <v>3.2380000000000004</v>
      </c>
      <c r="J7040">
        <f t="shared" si="1014"/>
        <v>2.5088995423726468</v>
      </c>
      <c r="K7040">
        <f t="shared" si="1015"/>
        <v>-338.35641950830654</v>
      </c>
    </row>
    <row r="7041" spans="1:11">
      <c r="A7041">
        <v>17.553699999999999</v>
      </c>
      <c r="B7041">
        <f t="shared" si="1007"/>
        <v>17.3812</v>
      </c>
      <c r="C7041">
        <v>0.02</v>
      </c>
      <c r="D7041">
        <f t="shared" si="1008"/>
        <v>0.196133</v>
      </c>
      <c r="E7041">
        <f t="shared" si="1009"/>
        <v>-10.38394713207547</v>
      </c>
      <c r="F7041">
        <f t="shared" si="1010"/>
        <v>42.197533082380041</v>
      </c>
      <c r="G7041">
        <f t="shared" si="1011"/>
        <v>1780.6317982385581</v>
      </c>
      <c r="H7041">
        <f t="shared" si="1012"/>
        <v>2521.1313572598406</v>
      </c>
      <c r="I7041">
        <f t="shared" si="1013"/>
        <v>3.2380000000000004</v>
      </c>
      <c r="J7041">
        <f t="shared" si="1014"/>
        <v>2.5066881789779107</v>
      </c>
      <c r="K7041">
        <f t="shared" si="1015"/>
        <v>-338.35641950830654</v>
      </c>
    </row>
    <row r="7042" spans="1:11">
      <c r="A7042">
        <v>17.5562</v>
      </c>
      <c r="B7042">
        <f t="shared" si="1007"/>
        <v>17.383700000000001</v>
      </c>
      <c r="C7042">
        <v>0.11</v>
      </c>
      <c r="D7042">
        <f t="shared" si="1008"/>
        <v>1.0787315</v>
      </c>
      <c r="E7042">
        <f t="shared" si="1009"/>
        <v>-9.5013486320754694</v>
      </c>
      <c r="F7042">
        <f t="shared" si="1010"/>
        <v>42.173779710799842</v>
      </c>
      <c r="G7042">
        <f t="shared" si="1011"/>
        <v>1778.6276950950723</v>
      </c>
      <c r="H7042">
        <f t="shared" si="1012"/>
        <v>2521.2367917091178</v>
      </c>
      <c r="I7042">
        <f t="shared" si="1013"/>
        <v>3.2380000000000004</v>
      </c>
      <c r="J7042">
        <f t="shared" si="1014"/>
        <v>5.3624356232980057</v>
      </c>
      <c r="K7042">
        <f t="shared" si="1015"/>
        <v>-1860.9603072956861</v>
      </c>
    </row>
    <row r="7043" spans="1:11">
      <c r="A7043">
        <v>17.558800000000002</v>
      </c>
      <c r="B7043">
        <f t="shared" si="1007"/>
        <v>17.386300000000002</v>
      </c>
      <c r="C7043">
        <v>0.02</v>
      </c>
      <c r="D7043">
        <f t="shared" si="1008"/>
        <v>0.196133</v>
      </c>
      <c r="E7043">
        <f t="shared" si="1009"/>
        <v>-10.38394713207547</v>
      </c>
      <c r="F7043">
        <f t="shared" si="1010"/>
        <v>42.146781448256434</v>
      </c>
      <c r="G7043">
        <f t="shared" si="1011"/>
        <v>1776.3511864470927</v>
      </c>
      <c r="H7043">
        <f t="shared" si="1012"/>
        <v>2521.3463733408835</v>
      </c>
      <c r="I7043">
        <f t="shared" si="1013"/>
        <v>3.2380000000000004</v>
      </c>
      <c r="J7043">
        <f t="shared" si="1014"/>
        <v>2.5021888581135046</v>
      </c>
      <c r="K7043">
        <f t="shared" si="1015"/>
        <v>-338.35641950830654</v>
      </c>
    </row>
    <row r="7044" spans="1:11">
      <c r="A7044">
        <v>17.561299999999999</v>
      </c>
      <c r="B7044">
        <f t="shared" si="1007"/>
        <v>17.3888</v>
      </c>
      <c r="C7044">
        <v>-6.9999900000000004E-2</v>
      </c>
      <c r="D7044">
        <f t="shared" si="1008"/>
        <v>-0.68646451933499997</v>
      </c>
      <c r="E7044">
        <f t="shared" si="1009"/>
        <v>-11.26654465141047</v>
      </c>
      <c r="F7044">
        <f t="shared" si="1010"/>
        <v>42.118615086627933</v>
      </c>
      <c r="G7044">
        <f t="shared" si="1011"/>
        <v>1773.9777368155221</v>
      </c>
      <c r="H7044">
        <f t="shared" si="1012"/>
        <v>2521.4516698786001</v>
      </c>
      <c r="I7044">
        <f t="shared" si="1013"/>
        <v>3.2380000000000004</v>
      </c>
      <c r="J7044">
        <f t="shared" si="1014"/>
        <v>-0.35815662566188955</v>
      </c>
      <c r="K7044">
        <f t="shared" si="1015"/>
        <v>1184.2457764969754</v>
      </c>
    </row>
    <row r="7045" spans="1:11">
      <c r="A7045">
        <v>17.563700000000001</v>
      </c>
      <c r="B7045">
        <f t="shared" si="1007"/>
        <v>17.391200000000001</v>
      </c>
      <c r="C7045">
        <v>0.11</v>
      </c>
      <c r="D7045">
        <f t="shared" si="1008"/>
        <v>1.0787315</v>
      </c>
      <c r="E7045">
        <f t="shared" si="1009"/>
        <v>-9.5013486320754694</v>
      </c>
      <c r="F7045">
        <f t="shared" si="1010"/>
        <v>42.095811849910937</v>
      </c>
      <c r="G7045">
        <f t="shared" si="1011"/>
        <v>1772.0573753031022</v>
      </c>
      <c r="H7045">
        <f t="shared" si="1012"/>
        <v>2521.5526998270398</v>
      </c>
      <c r="I7045">
        <f t="shared" si="1013"/>
        <v>3.2380000000000004</v>
      </c>
      <c r="J7045">
        <f t="shared" si="1014"/>
        <v>5.35552960650275</v>
      </c>
      <c r="K7045">
        <f t="shared" si="1015"/>
        <v>-1860.9603072956861</v>
      </c>
    </row>
    <row r="7046" spans="1:11">
      <c r="A7046">
        <v>17.566199999999998</v>
      </c>
      <c r="B7046">
        <f t="shared" si="1007"/>
        <v>17.393699999999999</v>
      </c>
      <c r="C7046">
        <v>-6.9999900000000004E-2</v>
      </c>
      <c r="D7046">
        <f t="shared" si="1008"/>
        <v>-0.68646451933499997</v>
      </c>
      <c r="E7046">
        <f t="shared" si="1009"/>
        <v>-11.26654465141047</v>
      </c>
      <c r="F7046">
        <f t="shared" si="1010"/>
        <v>42.067645488282437</v>
      </c>
      <c r="G7046">
        <f t="shared" si="1011"/>
        <v>1769.6867969278096</v>
      </c>
      <c r="H7046">
        <f t="shared" si="1012"/>
        <v>2521.6578689407602</v>
      </c>
      <c r="I7046">
        <f t="shared" si="1013"/>
        <v>3.2380000000000004</v>
      </c>
      <c r="J7046">
        <f t="shared" si="1014"/>
        <v>-0.36266680231542048</v>
      </c>
      <c r="K7046">
        <f t="shared" si="1015"/>
        <v>1184.2457764969754</v>
      </c>
    </row>
    <row r="7047" spans="1:11">
      <c r="A7047">
        <v>17.5688</v>
      </c>
      <c r="B7047">
        <f t="shared" si="1007"/>
        <v>17.3963</v>
      </c>
      <c r="C7047">
        <v>0.11</v>
      </c>
      <c r="D7047">
        <f t="shared" si="1008"/>
        <v>1.0787315</v>
      </c>
      <c r="E7047">
        <f t="shared" si="1009"/>
        <v>-9.5013486320754694</v>
      </c>
      <c r="F7047">
        <f t="shared" si="1010"/>
        <v>42.042941981839029</v>
      </c>
      <c r="G7047">
        <f t="shared" si="1011"/>
        <v>1767.6089704882827</v>
      </c>
      <c r="H7047">
        <f t="shared" si="1012"/>
        <v>2521.7671805899131</v>
      </c>
      <c r="I7047">
        <f t="shared" si="1013"/>
        <v>3.2380000000000004</v>
      </c>
      <c r="J7047">
        <f t="shared" si="1014"/>
        <v>5.3508539195748801</v>
      </c>
      <c r="K7047">
        <f t="shared" si="1015"/>
        <v>-1860.9603072956861</v>
      </c>
    </row>
    <row r="7048" spans="1:11">
      <c r="A7048">
        <v>17.571300000000001</v>
      </c>
      <c r="B7048">
        <f t="shared" si="1007"/>
        <v>17.398800000000001</v>
      </c>
      <c r="C7048">
        <v>0.11</v>
      </c>
      <c r="D7048">
        <f t="shared" si="1008"/>
        <v>1.0787315</v>
      </c>
      <c r="E7048">
        <f t="shared" si="1009"/>
        <v>-9.5013486320754694</v>
      </c>
      <c r="F7048">
        <f t="shared" si="1010"/>
        <v>42.01918861025883</v>
      </c>
      <c r="G7048">
        <f t="shared" si="1011"/>
        <v>1765.6122114645054</v>
      </c>
      <c r="H7048">
        <f t="shared" si="1012"/>
        <v>2521.872228561439</v>
      </c>
      <c r="I7048">
        <f t="shared" si="1013"/>
        <v>3.2380000000000004</v>
      </c>
      <c r="J7048">
        <f t="shared" si="1014"/>
        <v>5.3487551402474054</v>
      </c>
      <c r="K7048">
        <f t="shared" si="1015"/>
        <v>-1860.9603072956861</v>
      </c>
    </row>
    <row r="7049" spans="1:11">
      <c r="A7049">
        <v>17.573699999999999</v>
      </c>
      <c r="B7049">
        <f t="shared" si="1007"/>
        <v>17.401199999999999</v>
      </c>
      <c r="C7049">
        <v>0.02</v>
      </c>
      <c r="D7049">
        <f t="shared" si="1008"/>
        <v>0.196133</v>
      </c>
      <c r="E7049">
        <f t="shared" si="1009"/>
        <v>-10.38394713207547</v>
      </c>
      <c r="F7049">
        <f t="shared" si="1010"/>
        <v>41.994267137141868</v>
      </c>
      <c r="G7049">
        <f t="shared" si="1011"/>
        <v>1763.5184723856335</v>
      </c>
      <c r="H7049">
        <f t="shared" si="1012"/>
        <v>2521.9730148025678</v>
      </c>
      <c r="I7049">
        <f t="shared" si="1013"/>
        <v>3.2380000000000004</v>
      </c>
      <c r="J7049">
        <f t="shared" si="1014"/>
        <v>2.4887004828679857</v>
      </c>
      <c r="K7049">
        <f t="shared" si="1015"/>
        <v>-338.35641950830654</v>
      </c>
    </row>
    <row r="7050" spans="1:11">
      <c r="A7050">
        <v>17.5763</v>
      </c>
      <c r="B7050">
        <f t="shared" si="1007"/>
        <v>17.4038</v>
      </c>
      <c r="C7050">
        <v>-6.9999900000000004E-2</v>
      </c>
      <c r="D7050">
        <f t="shared" si="1008"/>
        <v>-0.68646451933499997</v>
      </c>
      <c r="E7050">
        <f t="shared" si="1009"/>
        <v>-11.26654465141047</v>
      </c>
      <c r="F7050">
        <f t="shared" si="1010"/>
        <v>41.964974121048186</v>
      </c>
      <c r="G7050">
        <f t="shared" si="1011"/>
        <v>1761.0590529802439</v>
      </c>
      <c r="H7050">
        <f t="shared" si="1012"/>
        <v>2522.0821237352825</v>
      </c>
      <c r="I7050">
        <f t="shared" si="1013"/>
        <v>3.2380000000000004</v>
      </c>
      <c r="J7050">
        <f t="shared" si="1014"/>
        <v>-0.37173536313035593</v>
      </c>
      <c r="K7050">
        <f t="shared" si="1015"/>
        <v>1184.2457764969754</v>
      </c>
    </row>
    <row r="7051" spans="1:11">
      <c r="A7051">
        <v>17.578800000000001</v>
      </c>
      <c r="B7051">
        <f t="shared" si="1007"/>
        <v>17.406300000000002</v>
      </c>
      <c r="C7051">
        <v>-6.9999900000000004E-2</v>
      </c>
      <c r="D7051">
        <f t="shared" si="1008"/>
        <v>-0.68646451933499997</v>
      </c>
      <c r="E7051">
        <f t="shared" si="1009"/>
        <v>-11.26654465141047</v>
      </c>
      <c r="F7051">
        <f t="shared" si="1010"/>
        <v>41.936807759419644</v>
      </c>
      <c r="G7051">
        <f t="shared" si="1011"/>
        <v>1758.6958450505197</v>
      </c>
      <c r="H7051">
        <f t="shared" si="1012"/>
        <v>2522.1869657546813</v>
      </c>
      <c r="I7051">
        <f t="shared" si="1013"/>
        <v>3.2380000000000004</v>
      </c>
      <c r="J7051">
        <f t="shared" si="1014"/>
        <v>-0.37421931431844024</v>
      </c>
      <c r="K7051">
        <f t="shared" si="1015"/>
        <v>1184.2457764969754</v>
      </c>
    </row>
    <row r="7052" spans="1:11">
      <c r="A7052">
        <v>17.581199999999999</v>
      </c>
      <c r="B7052">
        <f t="shared" si="1007"/>
        <v>17.4087</v>
      </c>
      <c r="C7052">
        <v>0.11</v>
      </c>
      <c r="D7052">
        <f t="shared" si="1008"/>
        <v>1.0787315</v>
      </c>
      <c r="E7052">
        <f t="shared" si="1009"/>
        <v>-9.5013486320754694</v>
      </c>
      <c r="F7052">
        <f t="shared" si="1010"/>
        <v>41.914004522702683</v>
      </c>
      <c r="G7052">
        <f t="shared" si="1011"/>
        <v>1756.7837751291411</v>
      </c>
      <c r="H7052">
        <f t="shared" si="1012"/>
        <v>2522.2875593655358</v>
      </c>
      <c r="I7052">
        <f t="shared" si="1013"/>
        <v>3.2380000000000004</v>
      </c>
      <c r="J7052">
        <f t="shared" si="1014"/>
        <v>5.3394756330790649</v>
      </c>
      <c r="K7052">
        <f t="shared" si="1015"/>
        <v>-1860.9603072956861</v>
      </c>
    </row>
    <row r="7053" spans="1:11">
      <c r="A7053">
        <v>17.5837</v>
      </c>
      <c r="B7053">
        <f t="shared" si="1007"/>
        <v>17.411200000000001</v>
      </c>
      <c r="C7053">
        <v>0.02</v>
      </c>
      <c r="D7053">
        <f t="shared" si="1008"/>
        <v>0.196133</v>
      </c>
      <c r="E7053">
        <f t="shared" si="1009"/>
        <v>-10.38394713207547</v>
      </c>
      <c r="F7053">
        <f t="shared" si="1010"/>
        <v>41.888044654872481</v>
      </c>
      <c r="G7053">
        <f t="shared" si="1011"/>
        <v>1754.6082850085909</v>
      </c>
      <c r="H7053">
        <f t="shared" si="1012"/>
        <v>2522.3922794771729</v>
      </c>
      <c r="I7053">
        <f t="shared" si="1013"/>
        <v>3.2380000000000004</v>
      </c>
      <c r="J7053">
        <f t="shared" si="1014"/>
        <v>2.4793350477562979</v>
      </c>
      <c r="K7053">
        <f t="shared" si="1015"/>
        <v>-338.35641950830654</v>
      </c>
    </row>
    <row r="7054" spans="1:11">
      <c r="A7054">
        <v>17.586300000000001</v>
      </c>
      <c r="B7054">
        <f t="shared" si="1007"/>
        <v>17.413800000000002</v>
      </c>
      <c r="C7054">
        <v>-6.9999900000000004E-2</v>
      </c>
      <c r="D7054">
        <f t="shared" si="1008"/>
        <v>-0.68646451933499997</v>
      </c>
      <c r="E7054">
        <f t="shared" si="1009"/>
        <v>-11.26654465141047</v>
      </c>
      <c r="F7054">
        <f t="shared" si="1010"/>
        <v>41.858751638778799</v>
      </c>
      <c r="G7054">
        <f t="shared" si="1011"/>
        <v>1752.1550887569667</v>
      </c>
      <c r="H7054">
        <f t="shared" si="1012"/>
        <v>2522.5011122314336</v>
      </c>
      <c r="I7054">
        <f t="shared" si="1013"/>
        <v>3.2380000000000004</v>
      </c>
      <c r="J7054">
        <f t="shared" si="1014"/>
        <v>-0.38109425712901035</v>
      </c>
      <c r="K7054">
        <f t="shared" si="1015"/>
        <v>1184.2457764969754</v>
      </c>
    </row>
    <row r="7055" spans="1:11">
      <c r="A7055">
        <v>17.588799999999999</v>
      </c>
      <c r="B7055">
        <f t="shared" si="1007"/>
        <v>17.4163</v>
      </c>
      <c r="C7055">
        <v>0.11</v>
      </c>
      <c r="D7055">
        <f t="shared" si="1008"/>
        <v>1.0787315</v>
      </c>
      <c r="E7055">
        <f t="shared" si="1009"/>
        <v>-9.5013486320754694</v>
      </c>
      <c r="F7055">
        <f t="shared" si="1010"/>
        <v>41.834998267198628</v>
      </c>
      <c r="G7055">
        <f t="shared" si="1011"/>
        <v>1750.1670800165123</v>
      </c>
      <c r="H7055">
        <f t="shared" si="1012"/>
        <v>2522.6056997271016</v>
      </c>
      <c r="I7055">
        <f t="shared" si="1013"/>
        <v>3.2380000000000004</v>
      </c>
      <c r="J7055">
        <f t="shared" si="1014"/>
        <v>5.332520871511333</v>
      </c>
      <c r="K7055">
        <f t="shared" si="1015"/>
        <v>-1860.9603072956861</v>
      </c>
    </row>
    <row r="7056" spans="1:11">
      <c r="A7056">
        <v>17.591200000000001</v>
      </c>
      <c r="B7056">
        <f t="shared" si="1007"/>
        <v>17.418700000000001</v>
      </c>
      <c r="C7056">
        <v>0.11</v>
      </c>
      <c r="D7056">
        <f t="shared" si="1008"/>
        <v>1.0787315</v>
      </c>
      <c r="E7056">
        <f t="shared" si="1009"/>
        <v>-9.5013486320754694</v>
      </c>
      <c r="F7056">
        <f t="shared" si="1010"/>
        <v>41.812195030481632</v>
      </c>
      <c r="G7056">
        <f t="shared" si="1011"/>
        <v>1748.2596532670329</v>
      </c>
      <c r="H7056">
        <f t="shared" si="1012"/>
        <v>2522.706048995175</v>
      </c>
      <c r="I7056">
        <f t="shared" si="1013"/>
        <v>3.2380000000000004</v>
      </c>
      <c r="J7056">
        <f t="shared" si="1014"/>
        <v>5.3305159887073454</v>
      </c>
      <c r="K7056">
        <f t="shared" si="1015"/>
        <v>-1860.9603072956861</v>
      </c>
    </row>
    <row r="7057" spans="1:11">
      <c r="A7057">
        <v>17.593800000000002</v>
      </c>
      <c r="B7057">
        <f t="shared" si="1007"/>
        <v>17.421300000000002</v>
      </c>
      <c r="C7057">
        <v>-6.9999900000000004E-2</v>
      </c>
      <c r="D7057">
        <f t="shared" si="1008"/>
        <v>-0.68646451933499997</v>
      </c>
      <c r="E7057">
        <f t="shared" si="1009"/>
        <v>-11.26654465141047</v>
      </c>
      <c r="F7057">
        <f t="shared" si="1010"/>
        <v>41.78290201438795</v>
      </c>
      <c r="G7057">
        <f t="shared" si="1011"/>
        <v>1745.8109007439446</v>
      </c>
      <c r="H7057">
        <f t="shared" si="1012"/>
        <v>2522.8146845404126</v>
      </c>
      <c r="I7057">
        <f t="shared" si="1013"/>
        <v>3.2380000000000004</v>
      </c>
      <c r="J7057">
        <f t="shared" si="1014"/>
        <v>-0.38776258840623967</v>
      </c>
      <c r="K7057">
        <f t="shared" si="1015"/>
        <v>1184.2457764969754</v>
      </c>
    </row>
    <row r="7058" spans="1:11">
      <c r="A7058">
        <v>17.596299999999999</v>
      </c>
      <c r="B7058">
        <f t="shared" si="1007"/>
        <v>17.4238</v>
      </c>
      <c r="C7058">
        <v>0.02</v>
      </c>
      <c r="D7058">
        <f t="shared" si="1008"/>
        <v>0.196133</v>
      </c>
      <c r="E7058">
        <f t="shared" si="1009"/>
        <v>-10.38394713207547</v>
      </c>
      <c r="F7058">
        <f t="shared" si="1010"/>
        <v>41.756942146557783</v>
      </c>
      <c r="G7058">
        <f t="shared" si="1011"/>
        <v>1743.6422174309737</v>
      </c>
      <c r="H7058">
        <f t="shared" si="1012"/>
        <v>2522.9190768957787</v>
      </c>
      <c r="I7058">
        <f t="shared" si="1013"/>
        <v>3.2380000000000004</v>
      </c>
      <c r="J7058">
        <f t="shared" si="1014"/>
        <v>2.4678086914651645</v>
      </c>
      <c r="K7058">
        <f t="shared" si="1015"/>
        <v>-338.35641950830654</v>
      </c>
    </row>
    <row r="7059" spans="1:11">
      <c r="A7059">
        <v>17.598700000000001</v>
      </c>
      <c r="B7059">
        <f t="shared" si="1007"/>
        <v>17.426200000000001</v>
      </c>
      <c r="C7059">
        <v>0.02</v>
      </c>
      <c r="D7059">
        <f t="shared" si="1008"/>
        <v>0.196133</v>
      </c>
      <c r="E7059">
        <f t="shared" si="1009"/>
        <v>-10.38394713207547</v>
      </c>
      <c r="F7059">
        <f t="shared" si="1010"/>
        <v>41.732020673440786</v>
      </c>
      <c r="G7059">
        <f t="shared" si="1011"/>
        <v>1741.5615494884892</v>
      </c>
      <c r="H7059">
        <f t="shared" si="1012"/>
        <v>2523.019233745395</v>
      </c>
      <c r="I7059">
        <f t="shared" si="1013"/>
        <v>3.2380000000000004</v>
      </c>
      <c r="J7059">
        <f t="shared" si="1014"/>
        <v>2.4656217160650158</v>
      </c>
      <c r="K7059">
        <f t="shared" si="1015"/>
        <v>-338.35641950830654</v>
      </c>
    </row>
    <row r="7060" spans="1:11">
      <c r="A7060">
        <v>17.601199999999999</v>
      </c>
      <c r="B7060">
        <f t="shared" ref="B7060:B7123" si="1016">A7060-$B$15</f>
        <v>17.428699999999999</v>
      </c>
      <c r="C7060">
        <v>0.11</v>
      </c>
      <c r="D7060">
        <f t="shared" si="1008"/>
        <v>1.0787315</v>
      </c>
      <c r="E7060">
        <f t="shared" si="1009"/>
        <v>-9.5013486320754694</v>
      </c>
      <c r="F7060">
        <f t="shared" si="1010"/>
        <v>41.708267301860616</v>
      </c>
      <c r="G7060">
        <f t="shared" si="1011"/>
        <v>1739.5795613234554</v>
      </c>
      <c r="H7060">
        <f t="shared" si="1012"/>
        <v>2523.1235044136497</v>
      </c>
      <c r="I7060">
        <f t="shared" si="1013"/>
        <v>3.2380000000000004</v>
      </c>
      <c r="J7060">
        <f t="shared" si="1014"/>
        <v>5.3213924052829933</v>
      </c>
      <c r="K7060">
        <f t="shared" si="1015"/>
        <v>-1860.9603072956861</v>
      </c>
    </row>
    <row r="7061" spans="1:11">
      <c r="A7061">
        <v>17.6038</v>
      </c>
      <c r="B7061">
        <f t="shared" si="1016"/>
        <v>17.4313</v>
      </c>
      <c r="C7061">
        <v>-6.9999900000000004E-2</v>
      </c>
      <c r="D7061">
        <f t="shared" si="1008"/>
        <v>-0.68646451933499997</v>
      </c>
      <c r="E7061">
        <f t="shared" si="1009"/>
        <v>-11.26654465141047</v>
      </c>
      <c r="F7061">
        <f t="shared" si="1010"/>
        <v>41.678974285766934</v>
      </c>
      <c r="G7061">
        <f t="shared" si="1011"/>
        <v>1737.1368975136213</v>
      </c>
      <c r="H7061">
        <f t="shared" si="1012"/>
        <v>2523.2318697467927</v>
      </c>
      <c r="I7061">
        <f t="shared" si="1013"/>
        <v>3.2380000000000004</v>
      </c>
      <c r="J7061">
        <f t="shared" si="1014"/>
        <v>-0.39687977202703162</v>
      </c>
      <c r="K7061">
        <f t="shared" si="1015"/>
        <v>1184.2457764969754</v>
      </c>
    </row>
    <row r="7062" spans="1:11">
      <c r="A7062">
        <v>17.606300000000001</v>
      </c>
      <c r="B7062">
        <f t="shared" si="1016"/>
        <v>17.433800000000002</v>
      </c>
      <c r="C7062">
        <v>0.11</v>
      </c>
      <c r="D7062">
        <f t="shared" si="1008"/>
        <v>1.0787315</v>
      </c>
      <c r="E7062">
        <f t="shared" si="1009"/>
        <v>-9.5013486320754694</v>
      </c>
      <c r="F7062">
        <f t="shared" si="1010"/>
        <v>41.655220914186735</v>
      </c>
      <c r="G7062">
        <f t="shared" si="1011"/>
        <v>1735.1574294096999</v>
      </c>
      <c r="H7062">
        <f t="shared" si="1012"/>
        <v>2523.3360077990783</v>
      </c>
      <c r="I7062">
        <f t="shared" si="1013"/>
        <v>3.2380000000000004</v>
      </c>
      <c r="J7062">
        <f t="shared" si="1014"/>
        <v>5.3167443336161382</v>
      </c>
      <c r="K7062">
        <f t="shared" si="1015"/>
        <v>-1860.9603072956861</v>
      </c>
    </row>
    <row r="7063" spans="1:11">
      <c r="A7063">
        <v>17.608699999999999</v>
      </c>
      <c r="B7063">
        <f t="shared" si="1016"/>
        <v>17.436199999999999</v>
      </c>
      <c r="C7063">
        <v>0.11</v>
      </c>
      <c r="D7063">
        <f t="shared" si="1008"/>
        <v>1.0787315</v>
      </c>
      <c r="E7063">
        <f t="shared" si="1009"/>
        <v>-9.5013486320754694</v>
      </c>
      <c r="F7063">
        <f t="shared" si="1010"/>
        <v>41.632417677469775</v>
      </c>
      <c r="G7063">
        <f t="shared" si="1011"/>
        <v>1733.2582016712977</v>
      </c>
      <c r="H7063">
        <f t="shared" si="1012"/>
        <v>2523.4359256015041</v>
      </c>
      <c r="I7063">
        <f t="shared" si="1013"/>
        <v>3.2380000000000004</v>
      </c>
      <c r="J7063">
        <f t="shared" si="1014"/>
        <v>5.3147480687348683</v>
      </c>
      <c r="K7063">
        <f t="shared" si="1015"/>
        <v>-1860.9603072956861</v>
      </c>
    </row>
    <row r="7064" spans="1:11">
      <c r="A7064">
        <v>17.6112</v>
      </c>
      <c r="B7064">
        <f t="shared" si="1016"/>
        <v>17.438700000000001</v>
      </c>
      <c r="C7064">
        <v>0.11</v>
      </c>
      <c r="D7064">
        <f t="shared" si="1008"/>
        <v>1.0787315</v>
      </c>
      <c r="E7064">
        <f t="shared" si="1009"/>
        <v>-9.5013486320754694</v>
      </c>
      <c r="F7064">
        <f t="shared" si="1010"/>
        <v>41.608664305889576</v>
      </c>
      <c r="G7064">
        <f t="shared" si="1011"/>
        <v>1731.2809453202092</v>
      </c>
      <c r="H7064">
        <f t="shared" si="1012"/>
        <v>2523.5399472622689</v>
      </c>
      <c r="I7064">
        <f t="shared" si="1013"/>
        <v>3.2380000000000004</v>
      </c>
      <c r="J7064">
        <f t="shared" si="1014"/>
        <v>5.3126697885291119</v>
      </c>
      <c r="K7064">
        <f t="shared" si="1015"/>
        <v>-1860.9603072956861</v>
      </c>
    </row>
    <row r="7065" spans="1:11">
      <c r="A7065">
        <v>17.613800000000001</v>
      </c>
      <c r="B7065">
        <f t="shared" si="1016"/>
        <v>17.441300000000002</v>
      </c>
      <c r="C7065">
        <v>0.11</v>
      </c>
      <c r="D7065">
        <f t="shared" si="1008"/>
        <v>1.0787315</v>
      </c>
      <c r="E7065">
        <f t="shared" si="1009"/>
        <v>-9.5013486320754694</v>
      </c>
      <c r="F7065">
        <f t="shared" si="1010"/>
        <v>41.583960799446167</v>
      </c>
      <c r="G7065">
        <f t="shared" si="1011"/>
        <v>1729.2257957698755</v>
      </c>
      <c r="H7065">
        <f t="shared" si="1012"/>
        <v>2523.6480655603477</v>
      </c>
      <c r="I7065">
        <f t="shared" si="1013"/>
        <v>3.2380000000000004</v>
      </c>
      <c r="J7065">
        <f t="shared" si="1014"/>
        <v>5.3105096353309804</v>
      </c>
      <c r="K7065">
        <f t="shared" si="1015"/>
        <v>-1860.9603072956861</v>
      </c>
    </row>
    <row r="7066" spans="1:11">
      <c r="A7066">
        <v>17.616199999999999</v>
      </c>
      <c r="B7066">
        <f t="shared" si="1016"/>
        <v>17.4437</v>
      </c>
      <c r="C7066">
        <v>0.02</v>
      </c>
      <c r="D7066">
        <f t="shared" si="1008"/>
        <v>0.196133</v>
      </c>
      <c r="E7066">
        <f t="shared" si="1009"/>
        <v>-10.38394713207547</v>
      </c>
      <c r="F7066">
        <f t="shared" si="1010"/>
        <v>41.559039326329206</v>
      </c>
      <c r="G7066">
        <f t="shared" si="1011"/>
        <v>1727.1537497273775</v>
      </c>
      <c r="H7066">
        <f t="shared" si="1012"/>
        <v>2523.747807254731</v>
      </c>
      <c r="I7066">
        <f t="shared" si="1013"/>
        <v>3.2380000000000004</v>
      </c>
      <c r="J7066">
        <f t="shared" si="1014"/>
        <v>2.4504777793491006</v>
      </c>
      <c r="K7066">
        <f t="shared" si="1015"/>
        <v>-338.35641950830654</v>
      </c>
    </row>
    <row r="7067" spans="1:11">
      <c r="A7067">
        <v>17.6187</v>
      </c>
      <c r="B7067">
        <f t="shared" si="1016"/>
        <v>17.446200000000001</v>
      </c>
      <c r="C7067">
        <v>-6.9999900000000004E-2</v>
      </c>
      <c r="D7067">
        <f t="shared" si="1008"/>
        <v>-0.68646451933499997</v>
      </c>
      <c r="E7067">
        <f t="shared" si="1009"/>
        <v>-11.26654465141047</v>
      </c>
      <c r="F7067">
        <f t="shared" si="1010"/>
        <v>41.530872964700663</v>
      </c>
      <c r="G7067">
        <f t="shared" si="1011"/>
        <v>1724.8134092101045</v>
      </c>
      <c r="H7067">
        <f t="shared" si="1012"/>
        <v>2523.8516344371428</v>
      </c>
      <c r="I7067">
        <f t="shared" si="1013"/>
        <v>3.2380000000000004</v>
      </c>
      <c r="J7067">
        <f t="shared" si="1014"/>
        <v>-0.40983290366976211</v>
      </c>
      <c r="K7067">
        <f t="shared" si="1015"/>
        <v>1184.2457764969754</v>
      </c>
    </row>
    <row r="7068" spans="1:11">
      <c r="A7068">
        <v>17.621300000000002</v>
      </c>
      <c r="B7068">
        <f t="shared" si="1016"/>
        <v>17.448800000000002</v>
      </c>
      <c r="C7068">
        <v>0.02</v>
      </c>
      <c r="D7068">
        <f t="shared" si="1008"/>
        <v>0.196133</v>
      </c>
      <c r="E7068">
        <f t="shared" si="1009"/>
        <v>-10.38394713207547</v>
      </c>
      <c r="F7068">
        <f t="shared" si="1010"/>
        <v>41.503874702157255</v>
      </c>
      <c r="G7068">
        <f t="shared" si="1011"/>
        <v>1722.571615292369</v>
      </c>
      <c r="H7068">
        <f t="shared" si="1012"/>
        <v>2523.9595445113687</v>
      </c>
      <c r="I7068">
        <f t="shared" si="1013"/>
        <v>3.2380000000000004</v>
      </c>
      <c r="J7068">
        <f t="shared" si="1014"/>
        <v>2.4456615301605962</v>
      </c>
      <c r="K7068">
        <f t="shared" si="1015"/>
        <v>-338.35641950830654</v>
      </c>
    </row>
    <row r="7069" spans="1:11">
      <c r="A7069">
        <v>17.623799999999999</v>
      </c>
      <c r="B7069">
        <f t="shared" si="1016"/>
        <v>17.4513</v>
      </c>
      <c r="C7069">
        <v>-6.9999900000000004E-2</v>
      </c>
      <c r="D7069">
        <f t="shared" si="1008"/>
        <v>-0.68646451933499997</v>
      </c>
      <c r="E7069">
        <f t="shared" si="1009"/>
        <v>-11.26654465141047</v>
      </c>
      <c r="F7069">
        <f t="shared" si="1010"/>
        <v>41.475708340528755</v>
      </c>
      <c r="G7069">
        <f t="shared" si="1011"/>
        <v>1720.2343823486065</v>
      </c>
      <c r="H7069">
        <f t="shared" si="1012"/>
        <v>2524.0632337822199</v>
      </c>
      <c r="I7069">
        <f t="shared" si="1013"/>
        <v>3.2380000000000004</v>
      </c>
      <c r="J7069">
        <f t="shared" si="1014"/>
        <v>-0.41464588650966605</v>
      </c>
      <c r="K7069">
        <f t="shared" si="1015"/>
        <v>1184.2457764969754</v>
      </c>
    </row>
    <row r="7070" spans="1:11">
      <c r="A7070">
        <v>17.626200000000001</v>
      </c>
      <c r="B7070">
        <f t="shared" si="1016"/>
        <v>17.453700000000001</v>
      </c>
      <c r="C7070">
        <v>0.02</v>
      </c>
      <c r="D7070">
        <f t="shared" si="1008"/>
        <v>0.196133</v>
      </c>
      <c r="E7070">
        <f t="shared" si="1009"/>
        <v>-10.38394713207547</v>
      </c>
      <c r="F7070">
        <f t="shared" si="1010"/>
        <v>41.450786867411757</v>
      </c>
      <c r="G7070">
        <f t="shared" si="1011"/>
        <v>1718.167731927595</v>
      </c>
      <c r="H7070">
        <f t="shared" si="1012"/>
        <v>2524.1627156707018</v>
      </c>
      <c r="I7070">
        <f t="shared" si="1013"/>
        <v>3.2380000000000004</v>
      </c>
      <c r="J7070">
        <f t="shared" si="1014"/>
        <v>2.4410326394148756</v>
      </c>
      <c r="K7070">
        <f t="shared" si="1015"/>
        <v>-338.35641950830654</v>
      </c>
    </row>
    <row r="7071" spans="1:11">
      <c r="A7071">
        <v>17.628699999999998</v>
      </c>
      <c r="B7071">
        <f t="shared" si="1016"/>
        <v>17.456199999999999</v>
      </c>
      <c r="C7071">
        <v>0.11</v>
      </c>
      <c r="D7071">
        <f t="shared" si="1008"/>
        <v>1.0787315</v>
      </c>
      <c r="E7071">
        <f t="shared" si="1009"/>
        <v>-9.5013486320754694</v>
      </c>
      <c r="F7071">
        <f t="shared" si="1010"/>
        <v>41.427033495831587</v>
      </c>
      <c r="G7071">
        <f t="shared" si="1011"/>
        <v>1716.1991042647523</v>
      </c>
      <c r="H7071">
        <f t="shared" si="1012"/>
        <v>2524.2662832544411</v>
      </c>
      <c r="I7071">
        <f t="shared" si="1013"/>
        <v>3.2380000000000004</v>
      </c>
      <c r="J7071">
        <f t="shared" si="1014"/>
        <v>5.2968173717624794</v>
      </c>
      <c r="K7071">
        <f t="shared" si="1015"/>
        <v>-1860.9603072956861</v>
      </c>
    </row>
    <row r="7072" spans="1:11">
      <c r="A7072">
        <v>17.6313</v>
      </c>
      <c r="B7072">
        <f t="shared" si="1016"/>
        <v>17.4588</v>
      </c>
      <c r="C7072">
        <v>0.02</v>
      </c>
      <c r="D7072">
        <f t="shared" si="1008"/>
        <v>0.196133</v>
      </c>
      <c r="E7072">
        <f t="shared" si="1009"/>
        <v>-10.38394713207547</v>
      </c>
      <c r="F7072">
        <f t="shared" si="1010"/>
        <v>41.400035233288179</v>
      </c>
      <c r="G7072">
        <f t="shared" si="1011"/>
        <v>1713.9629173175026</v>
      </c>
      <c r="H7072">
        <f t="shared" si="1012"/>
        <v>2524.3739233460478</v>
      </c>
      <c r="I7072">
        <f t="shared" si="1013"/>
        <v>3.2380000000000004</v>
      </c>
      <c r="J7072">
        <f t="shared" si="1014"/>
        <v>2.4366129884332404</v>
      </c>
      <c r="K7072">
        <f t="shared" si="1015"/>
        <v>-338.35641950830654</v>
      </c>
    </row>
    <row r="7073" spans="1:11">
      <c r="A7073">
        <v>17.633800000000001</v>
      </c>
      <c r="B7073">
        <f t="shared" si="1016"/>
        <v>17.461300000000001</v>
      </c>
      <c r="C7073">
        <v>-6.9999900000000004E-2</v>
      </c>
      <c r="D7073">
        <f t="shared" si="1008"/>
        <v>-0.68646451933499997</v>
      </c>
      <c r="E7073">
        <f t="shared" si="1009"/>
        <v>-11.26654465141047</v>
      </c>
      <c r="F7073">
        <f t="shared" si="1010"/>
        <v>41.371868871659636</v>
      </c>
      <c r="G7073">
        <f t="shared" si="1011"/>
        <v>1711.6315339337996</v>
      </c>
      <c r="H7073">
        <f t="shared" si="1012"/>
        <v>2524.4773530182269</v>
      </c>
      <c r="I7073">
        <f t="shared" si="1013"/>
        <v>3.2380000000000004</v>
      </c>
      <c r="J7073">
        <f t="shared" si="1014"/>
        <v>-0.42368827980569801</v>
      </c>
      <c r="K7073">
        <f t="shared" si="1015"/>
        <v>1184.2457764969754</v>
      </c>
    </row>
    <row r="7074" spans="1:11">
      <c r="A7074">
        <v>17.636199999999999</v>
      </c>
      <c r="B7074">
        <f t="shared" si="1016"/>
        <v>17.463699999999999</v>
      </c>
      <c r="C7074">
        <v>0.11</v>
      </c>
      <c r="D7074">
        <f t="shared" si="1008"/>
        <v>1.0787315</v>
      </c>
      <c r="E7074">
        <f t="shared" si="1009"/>
        <v>-9.5013486320754694</v>
      </c>
      <c r="F7074">
        <f t="shared" si="1010"/>
        <v>41.349065634942676</v>
      </c>
      <c r="G7074">
        <f t="shared" si="1011"/>
        <v>1709.7452288827974</v>
      </c>
      <c r="H7074">
        <f t="shared" si="1012"/>
        <v>2524.5765907757509</v>
      </c>
      <c r="I7074">
        <f t="shared" si="1013"/>
        <v>3.2380000000000004</v>
      </c>
      <c r="J7074">
        <f t="shared" si="1014"/>
        <v>5.2900337488653495</v>
      </c>
      <c r="K7074">
        <f t="shared" si="1015"/>
        <v>-1860.9603072956861</v>
      </c>
    </row>
    <row r="7075" spans="1:11">
      <c r="A7075">
        <v>17.6388</v>
      </c>
      <c r="B7075">
        <f t="shared" si="1016"/>
        <v>17.4663</v>
      </c>
      <c r="C7075">
        <v>-6.9999900000000004E-2</v>
      </c>
      <c r="D7075">
        <f t="shared" si="1008"/>
        <v>-0.68646451933499997</v>
      </c>
      <c r="E7075">
        <f t="shared" si="1009"/>
        <v>-11.26654465141047</v>
      </c>
      <c r="F7075">
        <f t="shared" si="1010"/>
        <v>41.319772618848994</v>
      </c>
      <c r="G7075">
        <f t="shared" si="1011"/>
        <v>1707.323609273383</v>
      </c>
      <c r="H7075">
        <f t="shared" si="1012"/>
        <v>2524.68402218456</v>
      </c>
      <c r="I7075">
        <f t="shared" si="1013"/>
        <v>3.2380000000000004</v>
      </c>
      <c r="J7075">
        <f t="shared" si="1014"/>
        <v>-0.42821630903403074</v>
      </c>
      <c r="K7075">
        <f t="shared" si="1015"/>
        <v>1184.2457764969754</v>
      </c>
    </row>
    <row r="7076" spans="1:11">
      <c r="A7076">
        <v>17.641300000000001</v>
      </c>
      <c r="B7076">
        <f t="shared" si="1016"/>
        <v>17.468800000000002</v>
      </c>
      <c r="C7076">
        <v>0.11</v>
      </c>
      <c r="D7076">
        <f t="shared" si="1008"/>
        <v>1.0787315</v>
      </c>
      <c r="E7076">
        <f t="shared" si="1009"/>
        <v>-9.5013486320754694</v>
      </c>
      <c r="F7076">
        <f t="shared" si="1010"/>
        <v>41.296019247268795</v>
      </c>
      <c r="G7076">
        <f t="shared" si="1011"/>
        <v>1705.3612056707948</v>
      </c>
      <c r="H7076">
        <f t="shared" si="1012"/>
        <v>2524.7872622326781</v>
      </c>
      <c r="I7076">
        <f t="shared" si="1013"/>
        <v>3.2380000000000004</v>
      </c>
      <c r="J7076">
        <f t="shared" si="1014"/>
        <v>5.2854257329861403</v>
      </c>
      <c r="K7076">
        <f t="shared" si="1015"/>
        <v>-1860.9603072956861</v>
      </c>
    </row>
    <row r="7077" spans="1:11">
      <c r="A7077">
        <v>17.643699999999999</v>
      </c>
      <c r="B7077">
        <f t="shared" si="1016"/>
        <v>17.4712</v>
      </c>
      <c r="C7077">
        <v>0.02</v>
      </c>
      <c r="D7077">
        <f t="shared" si="1008"/>
        <v>0.196133</v>
      </c>
      <c r="E7077">
        <f t="shared" si="1009"/>
        <v>-10.38394713207547</v>
      </c>
      <c r="F7077">
        <f t="shared" si="1010"/>
        <v>41.271097774151833</v>
      </c>
      <c r="G7077">
        <f t="shared" si="1011"/>
        <v>1703.3035114836005</v>
      </c>
      <c r="H7077">
        <f t="shared" si="1012"/>
        <v>2524.8863128673361</v>
      </c>
      <c r="I7077">
        <f t="shared" si="1013"/>
        <v>3.2380000000000004</v>
      </c>
      <c r="J7077">
        <f t="shared" si="1014"/>
        <v>2.4254089621381514</v>
      </c>
      <c r="K7077">
        <f t="shared" si="1015"/>
        <v>-338.35641950830654</v>
      </c>
    </row>
    <row r="7078" spans="1:11">
      <c r="A7078">
        <v>17.6462</v>
      </c>
      <c r="B7078">
        <f t="shared" si="1016"/>
        <v>17.473700000000001</v>
      </c>
      <c r="C7078">
        <v>0.02</v>
      </c>
      <c r="D7078">
        <f t="shared" si="1008"/>
        <v>0.196133</v>
      </c>
      <c r="E7078">
        <f t="shared" si="1009"/>
        <v>-10.38394713207547</v>
      </c>
      <c r="F7078">
        <f t="shared" si="1010"/>
        <v>41.245137906321631</v>
      </c>
      <c r="G7078">
        <f t="shared" si="1011"/>
        <v>1701.1614009114894</v>
      </c>
      <c r="H7078">
        <f t="shared" si="1012"/>
        <v>2524.9894257121018</v>
      </c>
      <c r="I7078">
        <f t="shared" si="1013"/>
        <v>3.2380000000000004</v>
      </c>
      <c r="J7078">
        <f t="shared" si="1014"/>
        <v>2.4231574048233351</v>
      </c>
      <c r="K7078">
        <f t="shared" si="1015"/>
        <v>-338.35641950830654</v>
      </c>
    </row>
    <row r="7079" spans="1:11">
      <c r="A7079">
        <v>17.648800000000001</v>
      </c>
      <c r="B7079">
        <f t="shared" si="1016"/>
        <v>17.476300000000002</v>
      </c>
      <c r="C7079">
        <v>0.02</v>
      </c>
      <c r="D7079">
        <f t="shared" si="1008"/>
        <v>0.196133</v>
      </c>
      <c r="E7079">
        <f t="shared" si="1009"/>
        <v>-10.38394713207547</v>
      </c>
      <c r="F7079">
        <f t="shared" si="1010"/>
        <v>41.218139643778223</v>
      </c>
      <c r="G7079">
        <f t="shared" si="1011"/>
        <v>1698.935035694002</v>
      </c>
      <c r="H7079">
        <f t="shared" si="1012"/>
        <v>2525.0965928751757</v>
      </c>
      <c r="I7079">
        <f t="shared" si="1013"/>
        <v>3.2380000000000004</v>
      </c>
      <c r="J7079">
        <f t="shared" si="1014"/>
        <v>2.4208172880449808</v>
      </c>
      <c r="K7079">
        <f t="shared" si="1015"/>
        <v>-338.35641950830654</v>
      </c>
    </row>
    <row r="7080" spans="1:11">
      <c r="A7080">
        <v>17.651299999999999</v>
      </c>
      <c r="B7080">
        <f t="shared" si="1016"/>
        <v>17.4788</v>
      </c>
      <c r="C7080">
        <v>0.02</v>
      </c>
      <c r="D7080">
        <f t="shared" si="1008"/>
        <v>0.196133</v>
      </c>
      <c r="E7080">
        <f t="shared" si="1009"/>
        <v>-10.38394713207547</v>
      </c>
      <c r="F7080">
        <f t="shared" si="1010"/>
        <v>41.192179775948055</v>
      </c>
      <c r="G7080">
        <f t="shared" si="1011"/>
        <v>1696.795674694024</v>
      </c>
      <c r="H7080">
        <f t="shared" si="1012"/>
        <v>2525.1995733246154</v>
      </c>
      <c r="I7080">
        <f t="shared" si="1013"/>
        <v>3.2380000000000004</v>
      </c>
      <c r="J7080">
        <f t="shared" si="1014"/>
        <v>2.4185686207860417</v>
      </c>
      <c r="K7080">
        <f t="shared" si="1015"/>
        <v>-338.35641950830654</v>
      </c>
    </row>
    <row r="7081" spans="1:11">
      <c r="A7081">
        <v>17.653700000000001</v>
      </c>
      <c r="B7081">
        <f t="shared" si="1016"/>
        <v>17.481200000000001</v>
      </c>
      <c r="C7081">
        <v>0.11</v>
      </c>
      <c r="D7081">
        <f t="shared" si="1008"/>
        <v>1.0787315</v>
      </c>
      <c r="E7081">
        <f t="shared" si="1009"/>
        <v>-9.5013486320754694</v>
      </c>
      <c r="F7081">
        <f t="shared" si="1010"/>
        <v>41.16937653923106</v>
      </c>
      <c r="G7081">
        <f t="shared" si="1011"/>
        <v>1694.9175646289889</v>
      </c>
      <c r="H7081">
        <f t="shared" si="1012"/>
        <v>2525.2983798283094</v>
      </c>
      <c r="I7081">
        <f t="shared" si="1013"/>
        <v>3.2380000000000004</v>
      </c>
      <c r="J7081">
        <f t="shared" si="1014"/>
        <v>5.2744484955423125</v>
      </c>
      <c r="K7081">
        <f t="shared" si="1015"/>
        <v>-1860.9603072956861</v>
      </c>
    </row>
    <row r="7082" spans="1:11">
      <c r="A7082">
        <v>17.656300000000002</v>
      </c>
      <c r="B7082">
        <f t="shared" si="1016"/>
        <v>17.483800000000002</v>
      </c>
      <c r="C7082">
        <v>-6.9999900000000004E-2</v>
      </c>
      <c r="D7082">
        <f t="shared" si="1008"/>
        <v>-0.68646451933499997</v>
      </c>
      <c r="E7082">
        <f t="shared" si="1009"/>
        <v>-11.26654465141047</v>
      </c>
      <c r="F7082">
        <f t="shared" si="1010"/>
        <v>41.140083523137378</v>
      </c>
      <c r="G7082">
        <f t="shared" si="1011"/>
        <v>1692.5064722907196</v>
      </c>
      <c r="H7082">
        <f t="shared" si="1012"/>
        <v>2525.4053440454695</v>
      </c>
      <c r="I7082">
        <f t="shared" si="1013"/>
        <v>3.2380000000000004</v>
      </c>
      <c r="J7082">
        <f t="shared" si="1014"/>
        <v>-0.44379049721661201</v>
      </c>
      <c r="K7082">
        <f t="shared" si="1015"/>
        <v>1184.2457764969754</v>
      </c>
    </row>
    <row r="7083" spans="1:11">
      <c r="A7083">
        <v>17.658799999999999</v>
      </c>
      <c r="B7083">
        <f t="shared" si="1016"/>
        <v>17.4863</v>
      </c>
      <c r="C7083">
        <v>0.11</v>
      </c>
      <c r="D7083">
        <f t="shared" si="1008"/>
        <v>1.0787315</v>
      </c>
      <c r="E7083">
        <f t="shared" si="1009"/>
        <v>-9.5013486320754694</v>
      </c>
      <c r="F7083">
        <f t="shared" si="1010"/>
        <v>41.116330151557207</v>
      </c>
      <c r="G7083">
        <f t="shared" si="1011"/>
        <v>1690.5526051318523</v>
      </c>
      <c r="H7083">
        <f t="shared" si="1012"/>
        <v>2525.5081348708482</v>
      </c>
      <c r="I7083">
        <f t="shared" si="1013"/>
        <v>3.2380000000000004</v>
      </c>
      <c r="J7083">
        <f t="shared" si="1014"/>
        <v>5.2698605173993496</v>
      </c>
      <c r="K7083">
        <f t="shared" si="1015"/>
        <v>-1860.9603072956861</v>
      </c>
    </row>
    <row r="7084" spans="1:11">
      <c r="A7084">
        <v>17.661200000000001</v>
      </c>
      <c r="B7084">
        <f t="shared" si="1016"/>
        <v>17.488700000000001</v>
      </c>
      <c r="C7084">
        <v>0.11</v>
      </c>
      <c r="D7084">
        <f t="shared" si="1008"/>
        <v>1.0787315</v>
      </c>
      <c r="E7084">
        <f t="shared" si="1009"/>
        <v>-9.5013486320754694</v>
      </c>
      <c r="F7084">
        <f t="shared" si="1010"/>
        <v>41.093526914840211</v>
      </c>
      <c r="G7084">
        <f t="shared" si="1011"/>
        <v>1688.6779543006969</v>
      </c>
      <c r="H7084">
        <f t="shared" si="1012"/>
        <v>2525.6067593354437</v>
      </c>
      <c r="I7084">
        <f t="shared" si="1013"/>
        <v>3.2380000000000004</v>
      </c>
      <c r="J7084">
        <f t="shared" si="1014"/>
        <v>5.2678900851319552</v>
      </c>
      <c r="K7084">
        <f t="shared" si="1015"/>
        <v>-1860.9603072956861</v>
      </c>
    </row>
    <row r="7085" spans="1:11">
      <c r="A7085">
        <v>17.663699999999999</v>
      </c>
      <c r="B7085">
        <f t="shared" si="1016"/>
        <v>17.491199999999999</v>
      </c>
      <c r="C7085">
        <v>0.02</v>
      </c>
      <c r="D7085">
        <f t="shared" si="1008"/>
        <v>0.196133</v>
      </c>
      <c r="E7085">
        <f t="shared" si="1009"/>
        <v>-10.38394713207547</v>
      </c>
      <c r="F7085">
        <f t="shared" si="1010"/>
        <v>41.067567047010044</v>
      </c>
      <c r="G7085">
        <f t="shared" si="1011"/>
        <v>1686.5450631606652</v>
      </c>
      <c r="H7085">
        <f t="shared" si="1012"/>
        <v>2525.7094282530611</v>
      </c>
      <c r="I7085">
        <f t="shared" si="1013"/>
        <v>3.2380000000000004</v>
      </c>
      <c r="J7085">
        <f t="shared" si="1014"/>
        <v>2.4077942752971757</v>
      </c>
      <c r="K7085">
        <f t="shared" si="1015"/>
        <v>-338.35641950830654</v>
      </c>
    </row>
    <row r="7086" spans="1:11">
      <c r="A7086">
        <v>17.6663</v>
      </c>
      <c r="B7086">
        <f t="shared" si="1016"/>
        <v>17.4938</v>
      </c>
      <c r="C7086">
        <v>0.11</v>
      </c>
      <c r="D7086">
        <f t="shared" si="1008"/>
        <v>1.0787315</v>
      </c>
      <c r="E7086">
        <f t="shared" si="1009"/>
        <v>-9.5013486320754694</v>
      </c>
      <c r="F7086">
        <f t="shared" si="1010"/>
        <v>41.042863540566636</v>
      </c>
      <c r="G7086">
        <f t="shared" si="1011"/>
        <v>1684.516647609574</v>
      </c>
      <c r="H7086">
        <f t="shared" si="1012"/>
        <v>2525.8161396982664</v>
      </c>
      <c r="I7086">
        <f t="shared" si="1013"/>
        <v>3.2380000000000004</v>
      </c>
      <c r="J7086">
        <f t="shared" si="1014"/>
        <v>5.2635161650171032</v>
      </c>
      <c r="K7086">
        <f t="shared" si="1015"/>
        <v>-1860.9603072956861</v>
      </c>
    </row>
    <row r="7087" spans="1:11">
      <c r="A7087">
        <v>17.668800000000001</v>
      </c>
      <c r="B7087">
        <f t="shared" si="1016"/>
        <v>17.496300000000002</v>
      </c>
      <c r="C7087">
        <v>0.02</v>
      </c>
      <c r="D7087">
        <f t="shared" si="1008"/>
        <v>0.196133</v>
      </c>
      <c r="E7087">
        <f t="shared" si="1009"/>
        <v>-10.38394713207547</v>
      </c>
      <c r="F7087">
        <f t="shared" si="1010"/>
        <v>41.016903672736433</v>
      </c>
      <c r="G7087">
        <f t="shared" si="1011"/>
        <v>1682.3863868985395</v>
      </c>
      <c r="H7087">
        <f t="shared" si="1012"/>
        <v>2525.9186819574484</v>
      </c>
      <c r="I7087">
        <f t="shared" si="1013"/>
        <v>3.2380000000000004</v>
      </c>
      <c r="J7087">
        <f t="shared" si="1014"/>
        <v>2.4034231200076919</v>
      </c>
      <c r="K7087">
        <f t="shared" si="1015"/>
        <v>-338.35641950830654</v>
      </c>
    </row>
    <row r="7088" spans="1:11">
      <c r="A7088">
        <v>17.671199999999999</v>
      </c>
      <c r="B7088">
        <f t="shared" si="1016"/>
        <v>17.498699999999999</v>
      </c>
      <c r="C7088">
        <v>0.02</v>
      </c>
      <c r="D7088">
        <f t="shared" si="1008"/>
        <v>0.196133</v>
      </c>
      <c r="E7088">
        <f t="shared" si="1009"/>
        <v>-10.38394713207547</v>
      </c>
      <c r="F7088">
        <f t="shared" si="1010"/>
        <v>40.991982199619471</v>
      </c>
      <c r="G7088">
        <f t="shared" si="1011"/>
        <v>1680.3426046539196</v>
      </c>
      <c r="H7088">
        <f t="shared" si="1012"/>
        <v>2526.0170627147272</v>
      </c>
      <c r="I7088">
        <f t="shared" si="1013"/>
        <v>3.2380000000000004</v>
      </c>
      <c r="J7088">
        <f t="shared" si="1014"/>
        <v>2.4012749149044272</v>
      </c>
      <c r="K7088">
        <f t="shared" si="1015"/>
        <v>-338.35641950830654</v>
      </c>
    </row>
    <row r="7089" spans="1:11">
      <c r="A7089">
        <v>17.6737</v>
      </c>
      <c r="B7089">
        <f t="shared" si="1016"/>
        <v>17.501200000000001</v>
      </c>
      <c r="C7089">
        <v>-6.9999900000000004E-2</v>
      </c>
      <c r="D7089">
        <f t="shared" si="1008"/>
        <v>-0.68646451933499997</v>
      </c>
      <c r="E7089">
        <f t="shared" si="1009"/>
        <v>-11.26654465141047</v>
      </c>
      <c r="F7089">
        <f t="shared" si="1010"/>
        <v>40.963815837990929</v>
      </c>
      <c r="G7089">
        <f t="shared" si="1011"/>
        <v>1678.0342080088365</v>
      </c>
      <c r="H7089">
        <f t="shared" si="1012"/>
        <v>2526.1194722543223</v>
      </c>
      <c r="I7089">
        <f t="shared" si="1013"/>
        <v>3.2380000000000004</v>
      </c>
      <c r="J7089">
        <f t="shared" si="1014"/>
        <v>-0.45900219213566529</v>
      </c>
      <c r="K7089">
        <f t="shared" si="1015"/>
        <v>1184.2457764969754</v>
      </c>
    </row>
    <row r="7090" spans="1:11">
      <c r="A7090">
        <v>17.676300000000001</v>
      </c>
      <c r="B7090">
        <f t="shared" si="1016"/>
        <v>17.503800000000002</v>
      </c>
      <c r="C7090">
        <v>0.11</v>
      </c>
      <c r="D7090">
        <f t="shared" si="1008"/>
        <v>1.0787315</v>
      </c>
      <c r="E7090">
        <f t="shared" si="1009"/>
        <v>-9.5013486320754694</v>
      </c>
      <c r="F7090">
        <f t="shared" si="1010"/>
        <v>40.93911233154752</v>
      </c>
      <c r="G7090">
        <f t="shared" si="1011"/>
        <v>1676.0109184950661</v>
      </c>
      <c r="H7090">
        <f t="shared" si="1012"/>
        <v>2526.2259139463845</v>
      </c>
      <c r="I7090">
        <f t="shared" si="1013"/>
        <v>3.2380000000000004</v>
      </c>
      <c r="J7090">
        <f t="shared" si="1014"/>
        <v>5.2545758531326685</v>
      </c>
      <c r="K7090">
        <f t="shared" si="1015"/>
        <v>-1860.9603072956861</v>
      </c>
    </row>
    <row r="7091" spans="1:11">
      <c r="A7091">
        <v>17.678699999999999</v>
      </c>
      <c r="B7091">
        <f t="shared" si="1016"/>
        <v>17.5062</v>
      </c>
      <c r="C7091">
        <v>0.02</v>
      </c>
      <c r="D7091">
        <f t="shared" si="1008"/>
        <v>0.196133</v>
      </c>
      <c r="E7091">
        <f t="shared" si="1009"/>
        <v>-10.38394713207547</v>
      </c>
      <c r="F7091">
        <f t="shared" si="1010"/>
        <v>40.914190858430558</v>
      </c>
      <c r="G7091">
        <f t="shared" si="1011"/>
        <v>1673.9710136000826</v>
      </c>
      <c r="H7091">
        <f t="shared" si="1012"/>
        <v>2526.3241080044445</v>
      </c>
      <c r="I7091">
        <f t="shared" si="1013"/>
        <v>3.2380000000000004</v>
      </c>
      <c r="J7091">
        <f t="shared" si="1014"/>
        <v>2.3945777804842612</v>
      </c>
      <c r="K7091">
        <f t="shared" si="1015"/>
        <v>-338.35641950830654</v>
      </c>
    </row>
    <row r="7092" spans="1:11">
      <c r="A7092">
        <v>17.6812</v>
      </c>
      <c r="B7092">
        <f t="shared" si="1016"/>
        <v>17.508700000000001</v>
      </c>
      <c r="C7092">
        <v>0.11</v>
      </c>
      <c r="D7092">
        <f t="shared" si="1008"/>
        <v>1.0787315</v>
      </c>
      <c r="E7092">
        <f t="shared" si="1009"/>
        <v>-9.5013486320754694</v>
      </c>
      <c r="F7092">
        <f t="shared" si="1010"/>
        <v>40.89043748685036</v>
      </c>
      <c r="G7092">
        <f t="shared" si="1011"/>
        <v>1672.0278778660172</v>
      </c>
      <c r="H7092">
        <f t="shared" si="1012"/>
        <v>2526.4263340981615</v>
      </c>
      <c r="I7092">
        <f t="shared" si="1013"/>
        <v>3.2380000000000004</v>
      </c>
      <c r="J7092">
        <f t="shared" si="1014"/>
        <v>5.2503893072184171</v>
      </c>
      <c r="K7092">
        <f t="shared" si="1015"/>
        <v>-1860.9603072956861</v>
      </c>
    </row>
    <row r="7093" spans="1:11">
      <c r="A7093">
        <v>17.683800000000002</v>
      </c>
      <c r="B7093">
        <f t="shared" si="1016"/>
        <v>17.511300000000002</v>
      </c>
      <c r="C7093">
        <v>0.02</v>
      </c>
      <c r="D7093">
        <f t="shared" si="1008"/>
        <v>0.196133</v>
      </c>
      <c r="E7093">
        <f t="shared" si="1009"/>
        <v>-10.38394713207547</v>
      </c>
      <c r="F7093">
        <f t="shared" si="1010"/>
        <v>40.863439224306951</v>
      </c>
      <c r="G7093">
        <f t="shared" si="1011"/>
        <v>1669.820665238628</v>
      </c>
      <c r="H7093">
        <f t="shared" si="1012"/>
        <v>2526.5325790401448</v>
      </c>
      <c r="I7093">
        <f t="shared" si="1013"/>
        <v>3.2380000000000004</v>
      </c>
      <c r="J7093">
        <f t="shared" si="1014"/>
        <v>2.3902153785924387</v>
      </c>
      <c r="K7093">
        <f t="shared" si="1015"/>
        <v>-338.35641950830654</v>
      </c>
    </row>
    <row r="7094" spans="1:11">
      <c r="A7094">
        <v>17.686299999999999</v>
      </c>
      <c r="B7094">
        <f t="shared" si="1016"/>
        <v>17.5138</v>
      </c>
      <c r="C7094">
        <v>0.02</v>
      </c>
      <c r="D7094">
        <f t="shared" ref="D7094:D7157" si="1017">C7094*9.80665</f>
        <v>0.196133</v>
      </c>
      <c r="E7094">
        <f t="shared" ref="E7094:E7157" si="1018">D7094-$D$17</f>
        <v>-10.38394713207547</v>
      </c>
      <c r="F7094">
        <f t="shared" ref="F7094:F7157" si="1019">F7093+E7094*(A7094-A7093)</f>
        <v>40.837479356476784</v>
      </c>
      <c r="G7094">
        <f t="shared" ref="G7094:G7157" si="1020">F7094^2</f>
        <v>1667.6997201906674</v>
      </c>
      <c r="H7094">
        <f t="shared" ref="H7094:H7157" si="1021">H7093+F7094*(B7094-B7093)</f>
        <v>2526.6346727385358</v>
      </c>
      <c r="I7094">
        <f t="shared" ref="I7094:I7157" si="1022">IF(B7094&lt;=0,$B$5,IF(B7094&lt;=$B$4,$B$1+$B$2+$B$3-$B$6*B7094,$B$1+$B$2))</f>
        <v>3.2380000000000004</v>
      </c>
      <c r="J7094">
        <f t="shared" ref="J7094:J7157" si="1023">I7094*D7094+0.5*$B$14*$B$8*$B$13*G7094</f>
        <v>2.3879860682107843</v>
      </c>
      <c r="K7094">
        <f t="shared" ref="K7094:K7157" si="1024">-2*I7094*D7094/$B$8/$B$13</f>
        <v>-338.35641950830654</v>
      </c>
    </row>
    <row r="7095" spans="1:11">
      <c r="A7095">
        <v>17.688700000000001</v>
      </c>
      <c r="B7095">
        <f t="shared" si="1016"/>
        <v>17.516200000000001</v>
      </c>
      <c r="C7095">
        <v>0.11</v>
      </c>
      <c r="D7095">
        <f t="shared" si="1017"/>
        <v>1.0787315</v>
      </c>
      <c r="E7095">
        <f t="shared" si="1018"/>
        <v>-9.5013486320754694</v>
      </c>
      <c r="F7095">
        <f t="shared" si="1019"/>
        <v>40.814676119759788</v>
      </c>
      <c r="G7095">
        <f t="shared" si="1020"/>
        <v>1665.8377867608899</v>
      </c>
      <c r="H7095">
        <f t="shared" si="1021"/>
        <v>2526.7326279612234</v>
      </c>
      <c r="I7095">
        <f t="shared" si="1022"/>
        <v>3.2380000000000004</v>
      </c>
      <c r="J7095">
        <f t="shared" si="1023"/>
        <v>5.2438829461142866</v>
      </c>
      <c r="K7095">
        <f t="shared" si="1024"/>
        <v>-1860.9603072956861</v>
      </c>
    </row>
    <row r="7096" spans="1:11">
      <c r="A7096">
        <v>17.691199999999998</v>
      </c>
      <c r="B7096">
        <f t="shared" si="1016"/>
        <v>17.518699999999999</v>
      </c>
      <c r="C7096">
        <v>0.11</v>
      </c>
      <c r="D7096">
        <f t="shared" si="1017"/>
        <v>1.0787315</v>
      </c>
      <c r="E7096">
        <f t="shared" si="1018"/>
        <v>-9.5013486320754694</v>
      </c>
      <c r="F7096">
        <f t="shared" si="1019"/>
        <v>40.790922748179618</v>
      </c>
      <c r="G7096">
        <f t="shared" si="1020"/>
        <v>1663.8993786479575</v>
      </c>
      <c r="H7096">
        <f t="shared" si="1021"/>
        <v>2526.8346052680936</v>
      </c>
      <c r="I7096">
        <f t="shared" si="1022"/>
        <v>3.2380000000000004</v>
      </c>
      <c r="J7096">
        <f t="shared" si="1023"/>
        <v>5.241845499017673</v>
      </c>
      <c r="K7096">
        <f t="shared" si="1024"/>
        <v>-1860.9603072956861</v>
      </c>
    </row>
    <row r="7097" spans="1:11">
      <c r="A7097">
        <v>17.6938</v>
      </c>
      <c r="B7097">
        <f t="shared" si="1016"/>
        <v>17.5213</v>
      </c>
      <c r="C7097">
        <v>0.02</v>
      </c>
      <c r="D7097">
        <f t="shared" si="1017"/>
        <v>0.196133</v>
      </c>
      <c r="E7097">
        <f t="shared" si="1018"/>
        <v>-10.38394713207547</v>
      </c>
      <c r="F7097">
        <f t="shared" si="1019"/>
        <v>40.76392448563621</v>
      </c>
      <c r="G7097">
        <f t="shared" si="1020"/>
        <v>1661.6975394706512</v>
      </c>
      <c r="H7097">
        <f t="shared" si="1021"/>
        <v>2526.9405914717563</v>
      </c>
      <c r="I7097">
        <f t="shared" si="1022"/>
        <v>3.2380000000000004</v>
      </c>
      <c r="J7097">
        <f t="shared" si="1023"/>
        <v>2.3816772183871802</v>
      </c>
      <c r="K7097">
        <f t="shared" si="1024"/>
        <v>-338.35641950830654</v>
      </c>
    </row>
    <row r="7098" spans="1:11">
      <c r="A7098">
        <v>17.696300000000001</v>
      </c>
      <c r="B7098">
        <f t="shared" si="1016"/>
        <v>17.523800000000001</v>
      </c>
      <c r="C7098">
        <v>-6.9999900000000004E-2</v>
      </c>
      <c r="D7098">
        <f t="shared" si="1017"/>
        <v>-0.68646451933499997</v>
      </c>
      <c r="E7098">
        <f t="shared" si="1018"/>
        <v>-11.26654465141047</v>
      </c>
      <c r="F7098">
        <f t="shared" si="1019"/>
        <v>40.735758124007667</v>
      </c>
      <c r="G7098">
        <f t="shared" si="1020"/>
        <v>1659.4019899376567</v>
      </c>
      <c r="H7098">
        <f t="shared" si="1021"/>
        <v>2527.0424308670663</v>
      </c>
      <c r="I7098">
        <f t="shared" si="1022"/>
        <v>3.2380000000000004</v>
      </c>
      <c r="J7098">
        <f t="shared" si="1023"/>
        <v>-0.47858638514400198</v>
      </c>
      <c r="K7098">
        <f t="shared" si="1024"/>
        <v>1184.2457764969754</v>
      </c>
    </row>
    <row r="7099" spans="1:11">
      <c r="A7099">
        <v>17.698699999999999</v>
      </c>
      <c r="B7099">
        <f t="shared" si="1016"/>
        <v>17.526199999999999</v>
      </c>
      <c r="C7099">
        <v>0.02</v>
      </c>
      <c r="D7099">
        <f t="shared" si="1017"/>
        <v>0.196133</v>
      </c>
      <c r="E7099">
        <f t="shared" si="1018"/>
        <v>-10.38394713207547</v>
      </c>
      <c r="F7099">
        <f t="shared" si="1019"/>
        <v>40.710836650890705</v>
      </c>
      <c r="G7099">
        <f t="shared" si="1020"/>
        <v>1657.3722208155059</v>
      </c>
      <c r="H7099">
        <f t="shared" si="1021"/>
        <v>2527.1401368750285</v>
      </c>
      <c r="I7099">
        <f t="shared" si="1022"/>
        <v>3.2380000000000004</v>
      </c>
      <c r="J7099">
        <f t="shared" si="1023"/>
        <v>2.3771309064536617</v>
      </c>
      <c r="K7099">
        <f t="shared" si="1024"/>
        <v>-338.35641950830654</v>
      </c>
    </row>
    <row r="7100" spans="1:11">
      <c r="A7100">
        <v>17.7013</v>
      </c>
      <c r="B7100">
        <f t="shared" si="1016"/>
        <v>17.5288</v>
      </c>
      <c r="C7100">
        <v>-6.9999900000000004E-2</v>
      </c>
      <c r="D7100">
        <f t="shared" si="1017"/>
        <v>-0.68646451933499997</v>
      </c>
      <c r="E7100">
        <f t="shared" si="1018"/>
        <v>-11.26654465141047</v>
      </c>
      <c r="F7100">
        <f t="shared" si="1019"/>
        <v>40.681543634797023</v>
      </c>
      <c r="G7100">
        <f t="shared" si="1020"/>
        <v>1654.9879925098942</v>
      </c>
      <c r="H7100">
        <f t="shared" si="1021"/>
        <v>2527.2459088884789</v>
      </c>
      <c r="I7100">
        <f t="shared" si="1022"/>
        <v>3.2380000000000004</v>
      </c>
      <c r="J7100">
        <f t="shared" si="1023"/>
        <v>-0.48322590670999932</v>
      </c>
      <c r="K7100">
        <f t="shared" si="1024"/>
        <v>1184.2457764969754</v>
      </c>
    </row>
    <row r="7101" spans="1:11">
      <c r="A7101">
        <v>17.703800000000001</v>
      </c>
      <c r="B7101">
        <f t="shared" si="1016"/>
        <v>17.531300000000002</v>
      </c>
      <c r="C7101">
        <v>0.02</v>
      </c>
      <c r="D7101">
        <f t="shared" si="1017"/>
        <v>0.196133</v>
      </c>
      <c r="E7101">
        <f t="shared" si="1018"/>
        <v>-10.38394713207547</v>
      </c>
      <c r="F7101">
        <f t="shared" si="1019"/>
        <v>40.655583766966821</v>
      </c>
      <c r="G7101">
        <f t="shared" si="1020"/>
        <v>1652.876491432856</v>
      </c>
      <c r="H7101">
        <f t="shared" si="1021"/>
        <v>2527.3475478478963</v>
      </c>
      <c r="I7101">
        <f t="shared" si="1022"/>
        <v>3.2380000000000004</v>
      </c>
      <c r="J7101">
        <f t="shared" si="1023"/>
        <v>2.3724054770063079</v>
      </c>
      <c r="K7101">
        <f t="shared" si="1024"/>
        <v>-338.35641950830654</v>
      </c>
    </row>
    <row r="7102" spans="1:11">
      <c r="A7102">
        <v>17.706199999999999</v>
      </c>
      <c r="B7102">
        <f t="shared" si="1016"/>
        <v>17.5337</v>
      </c>
      <c r="C7102">
        <v>0.02</v>
      </c>
      <c r="D7102">
        <f t="shared" si="1017"/>
        <v>0.196133</v>
      </c>
      <c r="E7102">
        <f t="shared" si="1018"/>
        <v>-10.38394713207547</v>
      </c>
      <c r="F7102">
        <f t="shared" si="1019"/>
        <v>40.630662293849859</v>
      </c>
      <c r="G7102">
        <f t="shared" si="1020"/>
        <v>1650.8507184368727</v>
      </c>
      <c r="H7102">
        <f t="shared" si="1021"/>
        <v>2527.4450614374014</v>
      </c>
      <c r="I7102">
        <f t="shared" si="1022"/>
        <v>3.2380000000000004</v>
      </c>
      <c r="J7102">
        <f t="shared" si="1023"/>
        <v>2.3702762012972727</v>
      </c>
      <c r="K7102">
        <f t="shared" si="1024"/>
        <v>-338.35641950830654</v>
      </c>
    </row>
    <row r="7103" spans="1:11">
      <c r="A7103">
        <v>17.7087</v>
      </c>
      <c r="B7103">
        <f t="shared" si="1016"/>
        <v>17.536200000000001</v>
      </c>
      <c r="C7103">
        <v>0.02</v>
      </c>
      <c r="D7103">
        <f t="shared" si="1017"/>
        <v>0.196133</v>
      </c>
      <c r="E7103">
        <f t="shared" si="1018"/>
        <v>-10.38394713207547</v>
      </c>
      <c r="F7103">
        <f t="shared" si="1019"/>
        <v>40.604702426019657</v>
      </c>
      <c r="G7103">
        <f t="shared" si="1020"/>
        <v>1648.7418591056066</v>
      </c>
      <c r="H7103">
        <f t="shared" si="1021"/>
        <v>2527.5465731934664</v>
      </c>
      <c r="I7103">
        <f t="shared" si="1022"/>
        <v>3.2380000000000004</v>
      </c>
      <c r="J7103">
        <f t="shared" si="1023"/>
        <v>2.3680595941271991</v>
      </c>
      <c r="K7103">
        <f t="shared" si="1024"/>
        <v>-338.35641950830654</v>
      </c>
    </row>
    <row r="7104" spans="1:11">
      <c r="A7104">
        <v>17.711300000000001</v>
      </c>
      <c r="B7104">
        <f t="shared" si="1016"/>
        <v>17.538800000000002</v>
      </c>
      <c r="C7104">
        <v>0.02</v>
      </c>
      <c r="D7104">
        <f t="shared" si="1017"/>
        <v>0.196133</v>
      </c>
      <c r="E7104">
        <f t="shared" si="1018"/>
        <v>-10.38394713207547</v>
      </c>
      <c r="F7104">
        <f t="shared" si="1019"/>
        <v>40.577704163476248</v>
      </c>
      <c r="G7104">
        <f t="shared" si="1020"/>
        <v>1646.5500751785976</v>
      </c>
      <c r="H7104">
        <f t="shared" si="1021"/>
        <v>2527.6520752242914</v>
      </c>
      <c r="I7104">
        <f t="shared" si="1022"/>
        <v>3.2380000000000004</v>
      </c>
      <c r="J7104">
        <f t="shared" si="1023"/>
        <v>2.3657558254993778</v>
      </c>
      <c r="K7104">
        <f t="shared" si="1024"/>
        <v>-338.35641950830654</v>
      </c>
    </row>
    <row r="7105" spans="1:11">
      <c r="A7105">
        <v>17.713799999999999</v>
      </c>
      <c r="B7105">
        <f t="shared" si="1016"/>
        <v>17.5413</v>
      </c>
      <c r="C7105">
        <v>0.02</v>
      </c>
      <c r="D7105">
        <f t="shared" si="1017"/>
        <v>0.196133</v>
      </c>
      <c r="E7105">
        <f t="shared" si="1018"/>
        <v>-10.38394713207547</v>
      </c>
      <c r="F7105">
        <f t="shared" si="1019"/>
        <v>40.551744295646081</v>
      </c>
      <c r="G7105">
        <f t="shared" si="1020"/>
        <v>1644.4439654194646</v>
      </c>
      <c r="H7105">
        <f t="shared" si="1021"/>
        <v>2527.7534545850303</v>
      </c>
      <c r="I7105">
        <f t="shared" si="1022"/>
        <v>3.2380000000000004</v>
      </c>
      <c r="J7105">
        <f t="shared" si="1023"/>
        <v>2.3635421083851815</v>
      </c>
      <c r="K7105">
        <f t="shared" si="1024"/>
        <v>-338.35641950830654</v>
      </c>
    </row>
    <row r="7106" spans="1:11">
      <c r="A7106">
        <v>17.716200000000001</v>
      </c>
      <c r="B7106">
        <f t="shared" si="1016"/>
        <v>17.543700000000001</v>
      </c>
      <c r="C7106">
        <v>0.11</v>
      </c>
      <c r="D7106">
        <f t="shared" si="1017"/>
        <v>1.0787315</v>
      </c>
      <c r="E7106">
        <f t="shared" si="1018"/>
        <v>-9.5013486320754694</v>
      </c>
      <c r="F7106">
        <f t="shared" si="1019"/>
        <v>40.528941058929085</v>
      </c>
      <c r="G7106">
        <f t="shared" si="1020"/>
        <v>1642.5950633581479</v>
      </c>
      <c r="H7106">
        <f t="shared" si="1021"/>
        <v>2527.850724043572</v>
      </c>
      <c r="I7106">
        <f t="shared" si="1022"/>
        <v>3.2380000000000004</v>
      </c>
      <c r="J7106">
        <f t="shared" si="1023"/>
        <v>5.2194526834681678</v>
      </c>
      <c r="K7106">
        <f t="shared" si="1024"/>
        <v>-1860.9603072956861</v>
      </c>
    </row>
    <row r="7107" spans="1:11">
      <c r="A7107">
        <v>17.718800000000002</v>
      </c>
      <c r="B7107">
        <f t="shared" si="1016"/>
        <v>17.546300000000002</v>
      </c>
      <c r="C7107">
        <v>0.02</v>
      </c>
      <c r="D7107">
        <f t="shared" si="1017"/>
        <v>0.196133</v>
      </c>
      <c r="E7107">
        <f t="shared" si="1018"/>
        <v>-10.38394713207547</v>
      </c>
      <c r="F7107">
        <f t="shared" si="1019"/>
        <v>40.501942796385677</v>
      </c>
      <c r="G7107">
        <f t="shared" si="1020"/>
        <v>1640.4073702816977</v>
      </c>
      <c r="H7107">
        <f t="shared" si="1021"/>
        <v>2527.9560290948425</v>
      </c>
      <c r="I7107">
        <f t="shared" si="1022"/>
        <v>3.2380000000000004</v>
      </c>
      <c r="J7107">
        <f t="shared" si="1023"/>
        <v>2.3592992717045171</v>
      </c>
      <c r="K7107">
        <f t="shared" si="1024"/>
        <v>-338.35641950830654</v>
      </c>
    </row>
    <row r="7108" spans="1:11">
      <c r="A7108">
        <v>17.721299999999999</v>
      </c>
      <c r="B7108">
        <f t="shared" si="1016"/>
        <v>17.5488</v>
      </c>
      <c r="C7108">
        <v>0.02</v>
      </c>
      <c r="D7108">
        <f t="shared" si="1017"/>
        <v>0.196133</v>
      </c>
      <c r="E7108">
        <f t="shared" si="1018"/>
        <v>-10.38394713207547</v>
      </c>
      <c r="F7108">
        <f t="shared" si="1019"/>
        <v>40.47598292855551</v>
      </c>
      <c r="G7108">
        <f t="shared" si="1020"/>
        <v>1638.3051940327171</v>
      </c>
      <c r="H7108">
        <f t="shared" si="1021"/>
        <v>2528.0572190521639</v>
      </c>
      <c r="I7108">
        <f t="shared" si="1022"/>
        <v>3.2380000000000004</v>
      </c>
      <c r="J7108">
        <f t="shared" si="1023"/>
        <v>2.3570896890751007</v>
      </c>
      <c r="K7108">
        <f t="shared" si="1024"/>
        <v>-338.35641950830654</v>
      </c>
    </row>
    <row r="7109" spans="1:11">
      <c r="A7109">
        <v>17.723700000000001</v>
      </c>
      <c r="B7109">
        <f t="shared" si="1016"/>
        <v>17.551200000000001</v>
      </c>
      <c r="C7109">
        <v>0.11</v>
      </c>
      <c r="D7109">
        <f t="shared" si="1017"/>
        <v>1.0787315</v>
      </c>
      <c r="E7109">
        <f t="shared" si="1018"/>
        <v>-9.5013486320754694</v>
      </c>
      <c r="F7109">
        <f t="shared" si="1019"/>
        <v>40.453179691838514</v>
      </c>
      <c r="G7109">
        <f t="shared" si="1020"/>
        <v>1636.459747180176</v>
      </c>
      <c r="H7109">
        <f t="shared" si="1021"/>
        <v>2528.1543066834242</v>
      </c>
      <c r="I7109">
        <f t="shared" si="1022"/>
        <v>3.2380000000000004</v>
      </c>
      <c r="J7109">
        <f t="shared" si="1023"/>
        <v>5.2130038959036629</v>
      </c>
      <c r="K7109">
        <f t="shared" si="1024"/>
        <v>-1860.9603072956861</v>
      </c>
    </row>
    <row r="7110" spans="1:11">
      <c r="A7110">
        <v>17.726199999999999</v>
      </c>
      <c r="B7110">
        <f t="shared" si="1016"/>
        <v>17.553699999999999</v>
      </c>
      <c r="C7110">
        <v>0.02</v>
      </c>
      <c r="D7110">
        <f t="shared" si="1017"/>
        <v>0.196133</v>
      </c>
      <c r="E7110">
        <f t="shared" si="1018"/>
        <v>-10.38394713207547</v>
      </c>
      <c r="F7110">
        <f t="shared" si="1019"/>
        <v>40.427219824008347</v>
      </c>
      <c r="G7110">
        <f t="shared" si="1020"/>
        <v>1634.3601026986935</v>
      </c>
      <c r="H7110">
        <f t="shared" si="1021"/>
        <v>2528.2553747329844</v>
      </c>
      <c r="I7110">
        <f t="shared" si="1022"/>
        <v>3.2380000000000004</v>
      </c>
      <c r="J7110">
        <f t="shared" si="1023"/>
        <v>2.3529430313972077</v>
      </c>
      <c r="K7110">
        <f t="shared" si="1024"/>
        <v>-338.35641950830654</v>
      </c>
    </row>
    <row r="7111" spans="1:11">
      <c r="A7111">
        <v>17.7288</v>
      </c>
      <c r="B7111">
        <f t="shared" si="1016"/>
        <v>17.5563</v>
      </c>
      <c r="C7111">
        <v>0.02</v>
      </c>
      <c r="D7111">
        <f t="shared" si="1017"/>
        <v>0.196133</v>
      </c>
      <c r="E7111">
        <f t="shared" si="1018"/>
        <v>-10.38394713207547</v>
      </c>
      <c r="F7111">
        <f t="shared" si="1019"/>
        <v>40.400221561464939</v>
      </c>
      <c r="G7111">
        <f t="shared" si="1020"/>
        <v>1632.1779022154565</v>
      </c>
      <c r="H7111">
        <f t="shared" si="1021"/>
        <v>2528.3604153090441</v>
      </c>
      <c r="I7111">
        <f t="shared" si="1022"/>
        <v>3.2380000000000004</v>
      </c>
      <c r="J7111">
        <f t="shared" si="1023"/>
        <v>2.3506493358595462</v>
      </c>
      <c r="K7111">
        <f t="shared" si="1024"/>
        <v>-338.35641950830654</v>
      </c>
    </row>
    <row r="7112" spans="1:11">
      <c r="A7112">
        <v>17.731300000000001</v>
      </c>
      <c r="B7112">
        <f t="shared" si="1016"/>
        <v>17.558800000000002</v>
      </c>
      <c r="C7112">
        <v>0.11</v>
      </c>
      <c r="D7112">
        <f t="shared" si="1017"/>
        <v>1.0787315</v>
      </c>
      <c r="E7112">
        <f t="shared" si="1018"/>
        <v>-9.5013486320754694</v>
      </c>
      <c r="F7112">
        <f t="shared" si="1019"/>
        <v>40.37646818988474</v>
      </c>
      <c r="G7112">
        <f t="shared" si="1020"/>
        <v>1630.2591834887744</v>
      </c>
      <c r="H7112">
        <f t="shared" si="1021"/>
        <v>2528.4613564795191</v>
      </c>
      <c r="I7112">
        <f t="shared" si="1022"/>
        <v>3.2380000000000004</v>
      </c>
      <c r="J7112">
        <f t="shared" si="1023"/>
        <v>5.2064865271379581</v>
      </c>
      <c r="K7112">
        <f t="shared" si="1024"/>
        <v>-1860.9603072956861</v>
      </c>
    </row>
    <row r="7113" spans="1:11">
      <c r="A7113">
        <v>17.733699999999999</v>
      </c>
      <c r="B7113">
        <f t="shared" si="1016"/>
        <v>17.561199999999999</v>
      </c>
      <c r="C7113">
        <v>0.02</v>
      </c>
      <c r="D7113">
        <f t="shared" si="1017"/>
        <v>0.196133</v>
      </c>
      <c r="E7113">
        <f t="shared" si="1018"/>
        <v>-10.38394713207547</v>
      </c>
      <c r="F7113">
        <f t="shared" si="1019"/>
        <v>40.351546716767778</v>
      </c>
      <c r="G7113">
        <f t="shared" si="1020"/>
        <v>1628.2473224354924</v>
      </c>
      <c r="H7113">
        <f t="shared" si="1021"/>
        <v>2528.5582001916391</v>
      </c>
      <c r="I7113">
        <f t="shared" si="1022"/>
        <v>3.2380000000000004</v>
      </c>
      <c r="J7113">
        <f t="shared" si="1023"/>
        <v>2.3465179311737807</v>
      </c>
      <c r="K7113">
        <f t="shared" si="1024"/>
        <v>-338.35641950830654</v>
      </c>
    </row>
    <row r="7114" spans="1:11">
      <c r="A7114">
        <v>17.7362</v>
      </c>
      <c r="B7114">
        <f t="shared" si="1016"/>
        <v>17.563700000000001</v>
      </c>
      <c r="C7114">
        <v>0.11</v>
      </c>
      <c r="D7114">
        <f t="shared" si="1017"/>
        <v>1.0787315</v>
      </c>
      <c r="E7114">
        <f t="shared" si="1018"/>
        <v>-9.5013486320754694</v>
      </c>
      <c r="F7114">
        <f t="shared" si="1019"/>
        <v>40.32779334518758</v>
      </c>
      <c r="G7114">
        <f t="shared" si="1020"/>
        <v>1626.3309160921556</v>
      </c>
      <c r="H7114">
        <f t="shared" si="1021"/>
        <v>2528.6590196750021</v>
      </c>
      <c r="I7114">
        <f t="shared" si="1022"/>
        <v>3.2380000000000004</v>
      </c>
      <c r="J7114">
        <f t="shared" si="1023"/>
        <v>5.2023575529820185</v>
      </c>
      <c r="K7114">
        <f t="shared" si="1024"/>
        <v>-1860.9603072956861</v>
      </c>
    </row>
    <row r="7115" spans="1:11">
      <c r="A7115">
        <v>17.738800000000001</v>
      </c>
      <c r="B7115">
        <f t="shared" si="1016"/>
        <v>17.566300000000002</v>
      </c>
      <c r="C7115">
        <v>0.11</v>
      </c>
      <c r="D7115">
        <f t="shared" si="1017"/>
        <v>1.0787315</v>
      </c>
      <c r="E7115">
        <f t="shared" si="1018"/>
        <v>-9.5013486320754694</v>
      </c>
      <c r="F7115">
        <f t="shared" si="1019"/>
        <v>40.303089838744171</v>
      </c>
      <c r="G7115">
        <f t="shared" si="1020"/>
        <v>1624.3390505498837</v>
      </c>
      <c r="H7115">
        <f t="shared" si="1021"/>
        <v>2528.763807708583</v>
      </c>
      <c r="I7115">
        <f t="shared" si="1022"/>
        <v>3.2380000000000004</v>
      </c>
      <c r="J7115">
        <f t="shared" si="1023"/>
        <v>5.2002639171584422</v>
      </c>
      <c r="K7115">
        <f t="shared" si="1024"/>
        <v>-1860.9603072956861</v>
      </c>
    </row>
    <row r="7116" spans="1:11">
      <c r="A7116">
        <v>17.741199999999999</v>
      </c>
      <c r="B7116">
        <f t="shared" si="1016"/>
        <v>17.5687</v>
      </c>
      <c r="C7116">
        <v>0.02</v>
      </c>
      <c r="D7116">
        <f t="shared" si="1017"/>
        <v>0.196133</v>
      </c>
      <c r="E7116">
        <f t="shared" si="1018"/>
        <v>-10.38394713207547</v>
      </c>
      <c r="F7116">
        <f t="shared" si="1019"/>
        <v>40.278168365627209</v>
      </c>
      <c r="G7116">
        <f t="shared" si="1020"/>
        <v>1622.3308468898124</v>
      </c>
      <c r="H7116">
        <f t="shared" si="1021"/>
        <v>2528.8604753126606</v>
      </c>
      <c r="I7116">
        <f t="shared" si="1022"/>
        <v>3.2380000000000004</v>
      </c>
      <c r="J7116">
        <f t="shared" si="1023"/>
        <v>2.3402991654544736</v>
      </c>
      <c r="K7116">
        <f t="shared" si="1024"/>
        <v>-338.35641950830654</v>
      </c>
    </row>
    <row r="7117" spans="1:11">
      <c r="A7117">
        <v>17.7437</v>
      </c>
      <c r="B7117">
        <f t="shared" si="1016"/>
        <v>17.571200000000001</v>
      </c>
      <c r="C7117">
        <v>0.02</v>
      </c>
      <c r="D7117">
        <f t="shared" si="1017"/>
        <v>0.196133</v>
      </c>
      <c r="E7117">
        <f t="shared" si="1018"/>
        <v>-10.38394713207547</v>
      </c>
      <c r="F7117">
        <f t="shared" si="1019"/>
        <v>40.252208497797007</v>
      </c>
      <c r="G7117">
        <f t="shared" si="1020"/>
        <v>1620.2402889501216</v>
      </c>
      <c r="H7117">
        <f t="shared" si="1021"/>
        <v>2528.9611058339051</v>
      </c>
      <c r="I7117">
        <f t="shared" si="1022"/>
        <v>3.2380000000000004</v>
      </c>
      <c r="J7117">
        <f t="shared" si="1023"/>
        <v>2.3381017947480123</v>
      </c>
      <c r="K7117">
        <f t="shared" si="1024"/>
        <v>-338.35641950830654</v>
      </c>
    </row>
    <row r="7118" spans="1:11">
      <c r="A7118">
        <v>17.746300000000002</v>
      </c>
      <c r="B7118">
        <f t="shared" si="1016"/>
        <v>17.573800000000002</v>
      </c>
      <c r="C7118">
        <v>0.02</v>
      </c>
      <c r="D7118">
        <f t="shared" si="1017"/>
        <v>0.196133</v>
      </c>
      <c r="E7118">
        <f t="shared" si="1018"/>
        <v>-10.38394713207547</v>
      </c>
      <c r="F7118">
        <f t="shared" si="1019"/>
        <v>40.225210235253599</v>
      </c>
      <c r="G7118">
        <f t="shared" si="1020"/>
        <v>1618.0675384703509</v>
      </c>
      <c r="H7118">
        <f t="shared" si="1021"/>
        <v>2529.0656913805169</v>
      </c>
      <c r="I7118">
        <f t="shared" si="1022"/>
        <v>3.2380000000000004</v>
      </c>
      <c r="J7118">
        <f t="shared" si="1023"/>
        <v>2.3358180320423467</v>
      </c>
      <c r="K7118">
        <f t="shared" si="1024"/>
        <v>-338.35641950830654</v>
      </c>
    </row>
    <row r="7119" spans="1:11">
      <c r="A7119">
        <v>17.748799999999999</v>
      </c>
      <c r="B7119">
        <f t="shared" si="1016"/>
        <v>17.5763</v>
      </c>
      <c r="C7119">
        <v>0.11</v>
      </c>
      <c r="D7119">
        <f t="shared" si="1017"/>
        <v>1.0787315</v>
      </c>
      <c r="E7119">
        <f t="shared" si="1018"/>
        <v>-9.5013486320754694</v>
      </c>
      <c r="F7119">
        <f t="shared" si="1019"/>
        <v>40.201456863673428</v>
      </c>
      <c r="G7119">
        <f t="shared" si="1020"/>
        <v>1616.1571339617954</v>
      </c>
      <c r="H7119">
        <f t="shared" si="1021"/>
        <v>2529.1661950226762</v>
      </c>
      <c r="I7119">
        <f t="shared" si="1022"/>
        <v>3.2380000000000004</v>
      </c>
      <c r="J7119">
        <f t="shared" si="1023"/>
        <v>5.1916639623367944</v>
      </c>
      <c r="K7119">
        <f t="shared" si="1024"/>
        <v>-1860.9603072956861</v>
      </c>
    </row>
    <row r="7120" spans="1:11">
      <c r="A7120">
        <v>17.751200000000001</v>
      </c>
      <c r="B7120">
        <f t="shared" si="1016"/>
        <v>17.578700000000001</v>
      </c>
      <c r="C7120">
        <v>0.11</v>
      </c>
      <c r="D7120">
        <f t="shared" si="1017"/>
        <v>1.0787315</v>
      </c>
      <c r="E7120">
        <f t="shared" si="1018"/>
        <v>-9.5013486320754694</v>
      </c>
      <c r="F7120">
        <f t="shared" si="1019"/>
        <v>40.178653626956432</v>
      </c>
      <c r="G7120">
        <f t="shared" si="1020"/>
        <v>1614.3242072749392</v>
      </c>
      <c r="H7120">
        <f t="shared" si="1021"/>
        <v>2529.262623791381</v>
      </c>
      <c r="I7120">
        <f t="shared" si="1022"/>
        <v>3.2380000000000004</v>
      </c>
      <c r="J7120">
        <f t="shared" si="1023"/>
        <v>5.1897373860232072</v>
      </c>
      <c r="K7120">
        <f t="shared" si="1024"/>
        <v>-1860.9603072956861</v>
      </c>
    </row>
    <row r="7121" spans="1:11">
      <c r="A7121">
        <v>17.753699999999998</v>
      </c>
      <c r="B7121">
        <f t="shared" si="1016"/>
        <v>17.581199999999999</v>
      </c>
      <c r="C7121">
        <v>-6.9999900000000004E-2</v>
      </c>
      <c r="D7121">
        <f t="shared" si="1017"/>
        <v>-0.68646451933499997</v>
      </c>
      <c r="E7121">
        <f t="shared" si="1018"/>
        <v>-11.26654465141047</v>
      </c>
      <c r="F7121">
        <f t="shared" si="1019"/>
        <v>40.150487265327932</v>
      </c>
      <c r="G7121">
        <f t="shared" si="1020"/>
        <v>1612.0616276432604</v>
      </c>
      <c r="H7121">
        <f t="shared" si="1021"/>
        <v>2529.3630000095441</v>
      </c>
      <c r="I7121">
        <f t="shared" si="1022"/>
        <v>3.2380000000000004</v>
      </c>
      <c r="J7121">
        <f t="shared" si="1023"/>
        <v>-0.52834550607722641</v>
      </c>
      <c r="K7121">
        <f t="shared" si="1024"/>
        <v>1184.2457764969754</v>
      </c>
    </row>
    <row r="7122" spans="1:11">
      <c r="A7122">
        <v>17.7563</v>
      </c>
      <c r="B7122">
        <f t="shared" si="1016"/>
        <v>17.5838</v>
      </c>
      <c r="C7122">
        <v>0.11</v>
      </c>
      <c r="D7122">
        <f t="shared" si="1017"/>
        <v>1.0787315</v>
      </c>
      <c r="E7122">
        <f t="shared" si="1018"/>
        <v>-9.5013486320754694</v>
      </c>
      <c r="F7122">
        <f t="shared" si="1019"/>
        <v>40.125783758884523</v>
      </c>
      <c r="G7122">
        <f t="shared" si="1020"/>
        <v>1610.078522264761</v>
      </c>
      <c r="H7122">
        <f t="shared" si="1021"/>
        <v>2529.4673270473172</v>
      </c>
      <c r="I7122">
        <f t="shared" si="1022"/>
        <v>3.2380000000000004</v>
      </c>
      <c r="J7122">
        <f t="shared" si="1023"/>
        <v>5.1852747764522871</v>
      </c>
      <c r="K7122">
        <f t="shared" si="1024"/>
        <v>-1860.9603072956861</v>
      </c>
    </row>
    <row r="7123" spans="1:11">
      <c r="A7123">
        <v>17.758800000000001</v>
      </c>
      <c r="B7123">
        <f t="shared" si="1016"/>
        <v>17.586300000000001</v>
      </c>
      <c r="C7123">
        <v>0.11</v>
      </c>
      <c r="D7123">
        <f t="shared" si="1017"/>
        <v>1.0787315</v>
      </c>
      <c r="E7123">
        <f t="shared" si="1018"/>
        <v>-9.5013486320754694</v>
      </c>
      <c r="F7123">
        <f t="shared" si="1019"/>
        <v>40.102030387304325</v>
      </c>
      <c r="G7123">
        <f t="shared" si="1020"/>
        <v>1608.1728411842794</v>
      </c>
      <c r="H7123">
        <f t="shared" si="1021"/>
        <v>2529.5675821232853</v>
      </c>
      <c r="I7123">
        <f t="shared" si="1022"/>
        <v>3.2380000000000004</v>
      </c>
      <c r="J7123">
        <f t="shared" si="1023"/>
        <v>5.1832717285086707</v>
      </c>
      <c r="K7123">
        <f t="shared" si="1024"/>
        <v>-1860.9603072956861</v>
      </c>
    </row>
    <row r="7124" spans="1:11">
      <c r="A7124">
        <v>17.761199999999999</v>
      </c>
      <c r="B7124">
        <f t="shared" ref="B7124:B7187" si="1025">A7124-$B$15</f>
        <v>17.588699999999999</v>
      </c>
      <c r="C7124">
        <v>0.11</v>
      </c>
      <c r="D7124">
        <f t="shared" si="1017"/>
        <v>1.0787315</v>
      </c>
      <c r="E7124">
        <f t="shared" si="1018"/>
        <v>-9.5013486320754694</v>
      </c>
      <c r="F7124">
        <f t="shared" si="1019"/>
        <v>40.079227150587364</v>
      </c>
      <c r="G7124">
        <f t="shared" si="1020"/>
        <v>1606.3444489883793</v>
      </c>
      <c r="H7124">
        <f t="shared" si="1021"/>
        <v>2529.6637722684468</v>
      </c>
      <c r="I7124">
        <f t="shared" si="1022"/>
        <v>3.2380000000000004</v>
      </c>
      <c r="J7124">
        <f t="shared" si="1023"/>
        <v>5.1813499183665472</v>
      </c>
      <c r="K7124">
        <f t="shared" si="1024"/>
        <v>-1860.9603072956861</v>
      </c>
    </row>
    <row r="7125" spans="1:11">
      <c r="A7125">
        <v>17.7638</v>
      </c>
      <c r="B7125">
        <f t="shared" si="1025"/>
        <v>17.5913</v>
      </c>
      <c r="C7125">
        <v>0.02</v>
      </c>
      <c r="D7125">
        <f t="shared" si="1017"/>
        <v>0.196133</v>
      </c>
      <c r="E7125">
        <f t="shared" si="1018"/>
        <v>-10.38394713207547</v>
      </c>
      <c r="F7125">
        <f t="shared" si="1019"/>
        <v>40.052228888043956</v>
      </c>
      <c r="G7125">
        <f t="shared" si="1020"/>
        <v>1604.1810389002628</v>
      </c>
      <c r="H7125">
        <f t="shared" si="1021"/>
        <v>2529.7679080635558</v>
      </c>
      <c r="I7125">
        <f t="shared" si="1022"/>
        <v>3.2380000000000004</v>
      </c>
      <c r="J7125">
        <f t="shared" si="1023"/>
        <v>2.321222030280675</v>
      </c>
      <c r="K7125">
        <f t="shared" si="1024"/>
        <v>-338.35641950830654</v>
      </c>
    </row>
    <row r="7126" spans="1:11">
      <c r="A7126">
        <v>17.766300000000001</v>
      </c>
      <c r="B7126">
        <f t="shared" si="1025"/>
        <v>17.593800000000002</v>
      </c>
      <c r="C7126">
        <v>0.11</v>
      </c>
      <c r="D7126">
        <f t="shared" si="1017"/>
        <v>1.0787315</v>
      </c>
      <c r="E7126">
        <f t="shared" si="1018"/>
        <v>-9.5013486320754694</v>
      </c>
      <c r="F7126">
        <f t="shared" si="1019"/>
        <v>40.028475516463757</v>
      </c>
      <c r="G7126">
        <f t="shared" si="1020"/>
        <v>1602.2788521721384</v>
      </c>
      <c r="H7126">
        <f t="shared" si="1021"/>
        <v>2529.8679792523471</v>
      </c>
      <c r="I7126">
        <f t="shared" si="1022"/>
        <v>3.2380000000000004</v>
      </c>
      <c r="J7126">
        <f t="shared" si="1023"/>
        <v>5.1770765982261775</v>
      </c>
      <c r="K7126">
        <f t="shared" si="1024"/>
        <v>-1860.9603072956861</v>
      </c>
    </row>
    <row r="7127" spans="1:11">
      <c r="A7127">
        <v>17.768699999999999</v>
      </c>
      <c r="B7127">
        <f t="shared" si="1025"/>
        <v>17.5962</v>
      </c>
      <c r="C7127">
        <v>0.11</v>
      </c>
      <c r="D7127">
        <f t="shared" si="1017"/>
        <v>1.0787315</v>
      </c>
      <c r="E7127">
        <f t="shared" si="1018"/>
        <v>-9.5013486320754694</v>
      </c>
      <c r="F7127">
        <f t="shared" si="1019"/>
        <v>40.005672279746797</v>
      </c>
      <c r="G7127">
        <f t="shared" si="1020"/>
        <v>1600.4538145545014</v>
      </c>
      <c r="H7127">
        <f t="shared" si="1021"/>
        <v>2529.9639928658185</v>
      </c>
      <c r="I7127">
        <f t="shared" si="1022"/>
        <v>3.2380000000000004</v>
      </c>
      <c r="J7127">
        <f t="shared" si="1023"/>
        <v>5.1751583140576081</v>
      </c>
      <c r="K7127">
        <f t="shared" si="1024"/>
        <v>-1860.9603072956861</v>
      </c>
    </row>
    <row r="7128" spans="1:11">
      <c r="A7128">
        <v>17.7712</v>
      </c>
      <c r="B7128">
        <f t="shared" si="1025"/>
        <v>17.598700000000001</v>
      </c>
      <c r="C7128">
        <v>-6.9999900000000004E-2</v>
      </c>
      <c r="D7128">
        <f t="shared" si="1017"/>
        <v>-0.68646451933499997</v>
      </c>
      <c r="E7128">
        <f t="shared" si="1018"/>
        <v>-11.26654465141047</v>
      </c>
      <c r="F7128">
        <f t="shared" si="1019"/>
        <v>39.977505918118254</v>
      </c>
      <c r="G7128">
        <f t="shared" si="1020"/>
        <v>1598.20097943318</v>
      </c>
      <c r="H7128">
        <f t="shared" si="1021"/>
        <v>2530.0639366306136</v>
      </c>
      <c r="I7128">
        <f t="shared" si="1022"/>
        <v>3.2380000000000004</v>
      </c>
      <c r="J7128">
        <f t="shared" si="1023"/>
        <v>-0.5429143356567141</v>
      </c>
      <c r="K7128">
        <f t="shared" si="1024"/>
        <v>1184.2457764969754</v>
      </c>
    </row>
    <row r="7129" spans="1:11">
      <c r="A7129">
        <v>17.773800000000001</v>
      </c>
      <c r="B7129">
        <f t="shared" si="1025"/>
        <v>17.601300000000002</v>
      </c>
      <c r="C7129">
        <v>0.11</v>
      </c>
      <c r="D7129">
        <f t="shared" si="1017"/>
        <v>1.0787315</v>
      </c>
      <c r="E7129">
        <f t="shared" si="1018"/>
        <v>-9.5013486320754694</v>
      </c>
      <c r="F7129">
        <f t="shared" si="1019"/>
        <v>39.952802411674845</v>
      </c>
      <c r="G7129">
        <f t="shared" si="1020"/>
        <v>1596.2264205463314</v>
      </c>
      <c r="H7129">
        <f t="shared" si="1021"/>
        <v>2530.1678139168839</v>
      </c>
      <c r="I7129">
        <f t="shared" si="1022"/>
        <v>3.2380000000000004</v>
      </c>
      <c r="J7129">
        <f t="shared" si="1023"/>
        <v>5.1707149300298978</v>
      </c>
      <c r="K7129">
        <f t="shared" si="1024"/>
        <v>-1860.9603072956861</v>
      </c>
    </row>
    <row r="7130" spans="1:11">
      <c r="A7130">
        <v>17.776299999999999</v>
      </c>
      <c r="B7130">
        <f t="shared" si="1025"/>
        <v>17.6038</v>
      </c>
      <c r="C7130">
        <v>0.02</v>
      </c>
      <c r="D7130">
        <f t="shared" si="1017"/>
        <v>0.196133</v>
      </c>
      <c r="E7130">
        <f t="shared" si="1018"/>
        <v>-10.38394713207547</v>
      </c>
      <c r="F7130">
        <f t="shared" si="1019"/>
        <v>39.926842543844678</v>
      </c>
      <c r="G7130">
        <f t="shared" si="1020"/>
        <v>1594.1527555209655</v>
      </c>
      <c r="H7130">
        <f t="shared" si="1021"/>
        <v>2530.2676310232432</v>
      </c>
      <c r="I7130">
        <f t="shared" si="1022"/>
        <v>3.2380000000000004</v>
      </c>
      <c r="J7130">
        <f t="shared" si="1023"/>
        <v>2.3106813723465431</v>
      </c>
      <c r="K7130">
        <f t="shared" si="1024"/>
        <v>-338.35641950830654</v>
      </c>
    </row>
    <row r="7131" spans="1:11">
      <c r="A7131">
        <v>17.778700000000001</v>
      </c>
      <c r="B7131">
        <f t="shared" si="1025"/>
        <v>17.606200000000001</v>
      </c>
      <c r="C7131">
        <v>0.11</v>
      </c>
      <c r="D7131">
        <f t="shared" si="1017"/>
        <v>1.0787315</v>
      </c>
      <c r="E7131">
        <f t="shared" si="1018"/>
        <v>-9.5013486320754694</v>
      </c>
      <c r="F7131">
        <f t="shared" si="1019"/>
        <v>39.904039307127682</v>
      </c>
      <c r="G7131">
        <f t="shared" si="1020"/>
        <v>1592.332353024791</v>
      </c>
      <c r="H7131">
        <f t="shared" si="1021"/>
        <v>2530.3634007175806</v>
      </c>
      <c r="I7131">
        <f t="shared" si="1022"/>
        <v>3.2380000000000004</v>
      </c>
      <c r="J7131">
        <f t="shared" si="1023"/>
        <v>5.1666219031214533</v>
      </c>
      <c r="K7131">
        <f t="shared" si="1024"/>
        <v>-1860.9603072956861</v>
      </c>
    </row>
    <row r="7132" spans="1:11">
      <c r="A7132">
        <v>17.781300000000002</v>
      </c>
      <c r="B7132">
        <f t="shared" si="1025"/>
        <v>17.608800000000002</v>
      </c>
      <c r="C7132">
        <v>0.02</v>
      </c>
      <c r="D7132">
        <f t="shared" si="1017"/>
        <v>0.196133</v>
      </c>
      <c r="E7132">
        <f t="shared" si="1018"/>
        <v>-10.38394713207547</v>
      </c>
      <c r="F7132">
        <f t="shared" si="1019"/>
        <v>39.877041044584274</v>
      </c>
      <c r="G7132">
        <f t="shared" si="1020"/>
        <v>1590.1784024714589</v>
      </c>
      <c r="H7132">
        <f t="shared" si="1021"/>
        <v>2530.4670810242965</v>
      </c>
      <c r="I7132">
        <f t="shared" si="1022"/>
        <v>3.2380000000000004</v>
      </c>
      <c r="J7132">
        <f t="shared" si="1023"/>
        <v>2.3065039578858784</v>
      </c>
      <c r="K7132">
        <f t="shared" si="1024"/>
        <v>-338.35641950830654</v>
      </c>
    </row>
    <row r="7133" spans="1:11">
      <c r="A7133">
        <v>17.783799999999999</v>
      </c>
      <c r="B7133">
        <f t="shared" si="1025"/>
        <v>17.6113</v>
      </c>
      <c r="C7133">
        <v>0.02</v>
      </c>
      <c r="D7133">
        <f t="shared" si="1017"/>
        <v>0.196133</v>
      </c>
      <c r="E7133">
        <f t="shared" si="1018"/>
        <v>-10.38394713207547</v>
      </c>
      <c r="F7133">
        <f t="shared" si="1019"/>
        <v>39.851081176754107</v>
      </c>
      <c r="G7133">
        <f t="shared" si="1020"/>
        <v>1588.1086709562455</v>
      </c>
      <c r="H7133">
        <f t="shared" si="1021"/>
        <v>2530.5667087272382</v>
      </c>
      <c r="I7133">
        <f t="shared" si="1022"/>
        <v>3.2380000000000004</v>
      </c>
      <c r="J7133">
        <f t="shared" si="1023"/>
        <v>2.3043284776873039</v>
      </c>
      <c r="K7133">
        <f t="shared" si="1024"/>
        <v>-338.35641950830654</v>
      </c>
    </row>
    <row r="7134" spans="1:11">
      <c r="A7134">
        <v>17.786200000000001</v>
      </c>
      <c r="B7134">
        <f t="shared" si="1025"/>
        <v>17.613700000000001</v>
      </c>
      <c r="C7134">
        <v>0.02</v>
      </c>
      <c r="D7134">
        <f t="shared" si="1017"/>
        <v>0.196133</v>
      </c>
      <c r="E7134">
        <f t="shared" si="1018"/>
        <v>-10.38394713207547</v>
      </c>
      <c r="F7134">
        <f t="shared" si="1019"/>
        <v>39.82615970363711</v>
      </c>
      <c r="G7134">
        <f t="shared" si="1020"/>
        <v>1586.1229967396084</v>
      </c>
      <c r="H7134">
        <f t="shared" si="1021"/>
        <v>2530.6622915105268</v>
      </c>
      <c r="I7134">
        <f t="shared" si="1022"/>
        <v>3.2380000000000004</v>
      </c>
      <c r="J7134">
        <f t="shared" si="1023"/>
        <v>2.3022413495224372</v>
      </c>
      <c r="K7134">
        <f t="shared" si="1024"/>
        <v>-338.35641950830654</v>
      </c>
    </row>
    <row r="7135" spans="1:11">
      <c r="A7135">
        <v>17.788699999999999</v>
      </c>
      <c r="B7135">
        <f t="shared" si="1025"/>
        <v>17.616199999999999</v>
      </c>
      <c r="C7135">
        <v>0.11</v>
      </c>
      <c r="D7135">
        <f t="shared" si="1017"/>
        <v>1.0787315</v>
      </c>
      <c r="E7135">
        <f t="shared" si="1018"/>
        <v>-9.5013486320754694</v>
      </c>
      <c r="F7135">
        <f t="shared" si="1019"/>
        <v>39.80240633205694</v>
      </c>
      <c r="G7135">
        <f t="shared" si="1020"/>
        <v>1584.2315498221665</v>
      </c>
      <c r="H7135">
        <f t="shared" si="1021"/>
        <v>2530.761797526357</v>
      </c>
      <c r="I7135">
        <f t="shared" si="1022"/>
        <v>3.2380000000000004</v>
      </c>
      <c r="J7135">
        <f t="shared" si="1023"/>
        <v>5.1581072060072035</v>
      </c>
      <c r="K7135">
        <f t="shared" si="1024"/>
        <v>-1860.9603072956861</v>
      </c>
    </row>
    <row r="7136" spans="1:11">
      <c r="A7136">
        <v>17.7913</v>
      </c>
      <c r="B7136">
        <f t="shared" si="1025"/>
        <v>17.6188</v>
      </c>
      <c r="C7136">
        <v>-6.9999900000000004E-2</v>
      </c>
      <c r="D7136">
        <f t="shared" si="1017"/>
        <v>-0.68646451933499997</v>
      </c>
      <c r="E7136">
        <f t="shared" si="1018"/>
        <v>-11.26654465141047</v>
      </c>
      <c r="F7136">
        <f t="shared" si="1019"/>
        <v>39.773113315963258</v>
      </c>
      <c r="G7136">
        <f t="shared" si="1020"/>
        <v>1581.9005428444539</v>
      </c>
      <c r="H7136">
        <f t="shared" si="1021"/>
        <v>2530.8652076209787</v>
      </c>
      <c r="I7136">
        <f t="shared" si="1022"/>
        <v>3.2380000000000004</v>
      </c>
      <c r="J7136">
        <f t="shared" si="1023"/>
        <v>-0.56004760959405342</v>
      </c>
      <c r="K7136">
        <f t="shared" si="1024"/>
        <v>1184.2457764969754</v>
      </c>
    </row>
    <row r="7137" spans="1:11">
      <c r="A7137">
        <v>17.793800000000001</v>
      </c>
      <c r="B7137">
        <f t="shared" si="1025"/>
        <v>17.621300000000002</v>
      </c>
      <c r="C7137">
        <v>0.02</v>
      </c>
      <c r="D7137">
        <f t="shared" si="1017"/>
        <v>0.196133</v>
      </c>
      <c r="E7137">
        <f t="shared" si="1018"/>
        <v>-10.38394713207547</v>
      </c>
      <c r="F7137">
        <f t="shared" si="1019"/>
        <v>39.747153448133055</v>
      </c>
      <c r="G7137">
        <f t="shared" si="1020"/>
        <v>1579.8362072294353</v>
      </c>
      <c r="H7137">
        <f t="shared" si="1021"/>
        <v>2530.964575504599</v>
      </c>
      <c r="I7137">
        <f t="shared" si="1022"/>
        <v>3.2380000000000004</v>
      </c>
      <c r="J7137">
        <f t="shared" si="1023"/>
        <v>2.2956333494067418</v>
      </c>
      <c r="K7137">
        <f t="shared" si="1024"/>
        <v>-338.35641950830654</v>
      </c>
    </row>
    <row r="7138" spans="1:11">
      <c r="A7138">
        <v>17.796199999999999</v>
      </c>
      <c r="B7138">
        <f t="shared" si="1025"/>
        <v>17.623699999999999</v>
      </c>
      <c r="C7138">
        <v>0.02</v>
      </c>
      <c r="D7138">
        <f t="shared" si="1017"/>
        <v>0.196133</v>
      </c>
      <c r="E7138">
        <f t="shared" si="1018"/>
        <v>-10.38394713207547</v>
      </c>
      <c r="F7138">
        <f t="shared" si="1019"/>
        <v>39.722231975016093</v>
      </c>
      <c r="G7138">
        <f t="shared" si="1020"/>
        <v>1577.8557130769909</v>
      </c>
      <c r="H7138">
        <f t="shared" si="1021"/>
        <v>2531.059908861339</v>
      </c>
      <c r="I7138">
        <f t="shared" si="1022"/>
        <v>3.2380000000000004</v>
      </c>
      <c r="J7138">
        <f t="shared" si="1023"/>
        <v>2.2935516659708148</v>
      </c>
      <c r="K7138">
        <f t="shared" si="1024"/>
        <v>-338.35641950830654</v>
      </c>
    </row>
    <row r="7139" spans="1:11">
      <c r="A7139">
        <v>17.7987</v>
      </c>
      <c r="B7139">
        <f t="shared" si="1025"/>
        <v>17.626200000000001</v>
      </c>
      <c r="C7139">
        <v>0.02</v>
      </c>
      <c r="D7139">
        <f t="shared" si="1017"/>
        <v>0.196133</v>
      </c>
      <c r="E7139">
        <f t="shared" si="1018"/>
        <v>-10.38394713207547</v>
      </c>
      <c r="F7139">
        <f t="shared" si="1019"/>
        <v>39.696272107185891</v>
      </c>
      <c r="G7139">
        <f t="shared" si="1020"/>
        <v>1575.7940192077447</v>
      </c>
      <c r="H7139">
        <f t="shared" si="1021"/>
        <v>2531.1591495416069</v>
      </c>
      <c r="I7139">
        <f t="shared" si="1022"/>
        <v>3.2380000000000004</v>
      </c>
      <c r="J7139">
        <f t="shared" si="1023"/>
        <v>2.2913846340852295</v>
      </c>
      <c r="K7139">
        <f t="shared" si="1024"/>
        <v>-338.35641950830654</v>
      </c>
    </row>
    <row r="7140" spans="1:11">
      <c r="A7140">
        <v>17.801300000000001</v>
      </c>
      <c r="B7140">
        <f t="shared" si="1025"/>
        <v>17.628800000000002</v>
      </c>
      <c r="C7140">
        <v>0.02</v>
      </c>
      <c r="D7140">
        <f t="shared" si="1017"/>
        <v>0.196133</v>
      </c>
      <c r="E7140">
        <f t="shared" si="1018"/>
        <v>-10.38394713207547</v>
      </c>
      <c r="F7140">
        <f t="shared" si="1019"/>
        <v>39.669273844642483</v>
      </c>
      <c r="G7140">
        <f t="shared" si="1020"/>
        <v>1573.6512873612362</v>
      </c>
      <c r="H7140">
        <f t="shared" si="1021"/>
        <v>2531.2622896536031</v>
      </c>
      <c r="I7140">
        <f t="shared" si="1022"/>
        <v>3.2380000000000004</v>
      </c>
      <c r="J7140">
        <f t="shared" si="1023"/>
        <v>2.2891324237532755</v>
      </c>
      <c r="K7140">
        <f t="shared" si="1024"/>
        <v>-338.35641950830654</v>
      </c>
    </row>
    <row r="7141" spans="1:11">
      <c r="A7141">
        <v>17.803699999999999</v>
      </c>
      <c r="B7141">
        <f t="shared" si="1025"/>
        <v>17.6312</v>
      </c>
      <c r="C7141">
        <v>-6.9999900000000004E-2</v>
      </c>
      <c r="D7141">
        <f t="shared" si="1017"/>
        <v>-0.68646451933499997</v>
      </c>
      <c r="E7141">
        <f t="shared" si="1018"/>
        <v>-11.26654465141047</v>
      </c>
      <c r="F7141">
        <f t="shared" si="1019"/>
        <v>39.642234137479122</v>
      </c>
      <c r="G7141">
        <f t="shared" si="1020"/>
        <v>1571.506727410715</v>
      </c>
      <c r="H7141">
        <f t="shared" si="1021"/>
        <v>2531.3574310155332</v>
      </c>
      <c r="I7141">
        <f t="shared" si="1022"/>
        <v>3.2380000000000004</v>
      </c>
      <c r="J7141">
        <f t="shared" si="1023"/>
        <v>-0.57097247569264353</v>
      </c>
      <c r="K7141">
        <f t="shared" si="1024"/>
        <v>1184.2457764969754</v>
      </c>
    </row>
    <row r="7142" spans="1:11">
      <c r="A7142">
        <v>17.8062</v>
      </c>
      <c r="B7142">
        <f t="shared" si="1025"/>
        <v>17.633700000000001</v>
      </c>
      <c r="C7142">
        <v>0.02</v>
      </c>
      <c r="D7142">
        <f t="shared" si="1017"/>
        <v>0.196133</v>
      </c>
      <c r="E7142">
        <f t="shared" si="1018"/>
        <v>-10.38394713207547</v>
      </c>
      <c r="F7142">
        <f t="shared" si="1019"/>
        <v>39.616274269648919</v>
      </c>
      <c r="G7142">
        <f t="shared" si="1020"/>
        <v>1569.4491870080469</v>
      </c>
      <c r="H7142">
        <f t="shared" si="1021"/>
        <v>2531.4564717012072</v>
      </c>
      <c r="I7142">
        <f t="shared" si="1022"/>
        <v>3.2380000000000004</v>
      </c>
      <c r="J7142">
        <f t="shared" si="1023"/>
        <v>2.2847156257079289</v>
      </c>
      <c r="K7142">
        <f t="shared" si="1024"/>
        <v>-338.35641950830654</v>
      </c>
    </row>
    <row r="7143" spans="1:11">
      <c r="A7143">
        <v>17.808800000000002</v>
      </c>
      <c r="B7143">
        <f t="shared" si="1025"/>
        <v>17.636300000000002</v>
      </c>
      <c r="C7143">
        <v>-6.9999900000000004E-2</v>
      </c>
      <c r="D7143">
        <f t="shared" si="1017"/>
        <v>-0.68646451933499997</v>
      </c>
      <c r="E7143">
        <f t="shared" si="1018"/>
        <v>-11.26654465141047</v>
      </c>
      <c r="F7143">
        <f t="shared" si="1019"/>
        <v>39.586981253555237</v>
      </c>
      <c r="G7143">
        <f t="shared" si="1020"/>
        <v>1567.1290847693338</v>
      </c>
      <c r="H7143">
        <f t="shared" si="1021"/>
        <v>2531.5593978524666</v>
      </c>
      <c r="I7143">
        <f t="shared" si="1022"/>
        <v>3.2380000000000004</v>
      </c>
      <c r="J7143">
        <f t="shared" si="1023"/>
        <v>-0.57557378499907275</v>
      </c>
      <c r="K7143">
        <f t="shared" si="1024"/>
        <v>1184.2457764969754</v>
      </c>
    </row>
    <row r="7144" spans="1:11">
      <c r="A7144">
        <v>17.811299999999999</v>
      </c>
      <c r="B7144">
        <f t="shared" si="1025"/>
        <v>17.6388</v>
      </c>
      <c r="C7144">
        <v>0.11</v>
      </c>
      <c r="D7144">
        <f t="shared" si="1017"/>
        <v>1.0787315</v>
      </c>
      <c r="E7144">
        <f t="shared" si="1018"/>
        <v>-9.5013486320754694</v>
      </c>
      <c r="F7144">
        <f t="shared" si="1019"/>
        <v>39.563227881975067</v>
      </c>
      <c r="G7144">
        <f t="shared" si="1020"/>
        <v>1565.2490004410893</v>
      </c>
      <c r="H7144">
        <f t="shared" si="1021"/>
        <v>2531.6583059221716</v>
      </c>
      <c r="I7144">
        <f t="shared" si="1022"/>
        <v>3.2380000000000004</v>
      </c>
      <c r="J7144">
        <f t="shared" si="1023"/>
        <v>5.138154782229793</v>
      </c>
      <c r="K7144">
        <f t="shared" si="1024"/>
        <v>-1860.9603072956861</v>
      </c>
    </row>
    <row r="7145" spans="1:11">
      <c r="A7145">
        <v>17.813700000000001</v>
      </c>
      <c r="B7145">
        <f t="shared" si="1025"/>
        <v>17.641200000000001</v>
      </c>
      <c r="C7145">
        <v>0.11</v>
      </c>
      <c r="D7145">
        <f t="shared" si="1017"/>
        <v>1.0787315</v>
      </c>
      <c r="E7145">
        <f t="shared" si="1018"/>
        <v>-9.5013486320754694</v>
      </c>
      <c r="F7145">
        <f t="shared" si="1019"/>
        <v>39.540424645258071</v>
      </c>
      <c r="G7145">
        <f t="shared" si="1020"/>
        <v>1563.4451811273318</v>
      </c>
      <c r="H7145">
        <f t="shared" si="1021"/>
        <v>2531.7532029413205</v>
      </c>
      <c r="I7145">
        <f t="shared" si="1022"/>
        <v>3.2380000000000004</v>
      </c>
      <c r="J7145">
        <f t="shared" si="1023"/>
        <v>5.1362588004707863</v>
      </c>
      <c r="K7145">
        <f t="shared" si="1024"/>
        <v>-1860.9603072956861</v>
      </c>
    </row>
    <row r="7146" spans="1:11">
      <c r="A7146">
        <v>17.816199999999998</v>
      </c>
      <c r="B7146">
        <f t="shared" si="1025"/>
        <v>17.643699999999999</v>
      </c>
      <c r="C7146">
        <v>0.02</v>
      </c>
      <c r="D7146">
        <f t="shared" si="1017"/>
        <v>0.196133</v>
      </c>
      <c r="E7146">
        <f t="shared" si="1018"/>
        <v>-10.38394713207547</v>
      </c>
      <c r="F7146">
        <f t="shared" si="1019"/>
        <v>39.514464777427904</v>
      </c>
      <c r="G7146">
        <f t="shared" si="1020"/>
        <v>1561.3929266465905</v>
      </c>
      <c r="H7146">
        <f t="shared" si="1021"/>
        <v>2531.8519891032638</v>
      </c>
      <c r="I7146">
        <f t="shared" si="1022"/>
        <v>3.2380000000000004</v>
      </c>
      <c r="J7146">
        <f t="shared" si="1023"/>
        <v>2.2762477472598861</v>
      </c>
      <c r="K7146">
        <f t="shared" si="1024"/>
        <v>-338.35641950830654</v>
      </c>
    </row>
    <row r="7147" spans="1:11">
      <c r="A7147">
        <v>17.8188</v>
      </c>
      <c r="B7147">
        <f t="shared" si="1025"/>
        <v>17.6463</v>
      </c>
      <c r="C7147">
        <v>0.02</v>
      </c>
      <c r="D7147">
        <f t="shared" si="1017"/>
        <v>0.196133</v>
      </c>
      <c r="E7147">
        <f t="shared" si="1018"/>
        <v>-10.38394713207547</v>
      </c>
      <c r="F7147">
        <f t="shared" si="1019"/>
        <v>39.487466514884495</v>
      </c>
      <c r="G7147">
        <f t="shared" si="1020"/>
        <v>1559.2600117641243</v>
      </c>
      <c r="H7147">
        <f t="shared" si="1021"/>
        <v>2531.9546565162027</v>
      </c>
      <c r="I7147">
        <f t="shared" si="1022"/>
        <v>3.2380000000000004</v>
      </c>
      <c r="J7147">
        <f t="shared" si="1023"/>
        <v>2.2740058554696017</v>
      </c>
      <c r="K7147">
        <f t="shared" si="1024"/>
        <v>-338.35641950830654</v>
      </c>
    </row>
    <row r="7148" spans="1:11">
      <c r="A7148">
        <v>17.821300000000001</v>
      </c>
      <c r="B7148">
        <f t="shared" si="1025"/>
        <v>17.648800000000001</v>
      </c>
      <c r="C7148">
        <v>0.11</v>
      </c>
      <c r="D7148">
        <f t="shared" si="1017"/>
        <v>1.0787315</v>
      </c>
      <c r="E7148">
        <f t="shared" si="1018"/>
        <v>-9.5013486320754694</v>
      </c>
      <c r="F7148">
        <f t="shared" si="1019"/>
        <v>39.463713143304297</v>
      </c>
      <c r="G7148">
        <f t="shared" si="1020"/>
        <v>1557.3846550570083</v>
      </c>
      <c r="H7148">
        <f t="shared" si="1021"/>
        <v>2532.0533157990612</v>
      </c>
      <c r="I7148">
        <f t="shared" si="1022"/>
        <v>3.2380000000000004</v>
      </c>
      <c r="J7148">
        <f t="shared" si="1023"/>
        <v>5.1298886242609631</v>
      </c>
      <c r="K7148">
        <f t="shared" si="1024"/>
        <v>-1860.9603072956861</v>
      </c>
    </row>
    <row r="7149" spans="1:11">
      <c r="A7149">
        <v>17.823699999999999</v>
      </c>
      <c r="B7149">
        <f t="shared" si="1025"/>
        <v>17.651199999999999</v>
      </c>
      <c r="C7149">
        <v>0.02</v>
      </c>
      <c r="D7149">
        <f t="shared" si="1017"/>
        <v>0.196133</v>
      </c>
      <c r="E7149">
        <f t="shared" si="1018"/>
        <v>-10.38394713207547</v>
      </c>
      <c r="F7149">
        <f t="shared" si="1019"/>
        <v>39.438791670187335</v>
      </c>
      <c r="G7149">
        <f t="shared" si="1020"/>
        <v>1555.4182884044378</v>
      </c>
      <c r="H7149">
        <f t="shared" si="1021"/>
        <v>2532.1479688990694</v>
      </c>
      <c r="I7149">
        <f t="shared" si="1022"/>
        <v>3.2380000000000004</v>
      </c>
      <c r="J7149">
        <f t="shared" si="1023"/>
        <v>2.2699678471405171</v>
      </c>
      <c r="K7149">
        <f t="shared" si="1024"/>
        <v>-338.35641950830654</v>
      </c>
    </row>
    <row r="7150" spans="1:11">
      <c r="A7150">
        <v>17.8263</v>
      </c>
      <c r="B7150">
        <f t="shared" si="1025"/>
        <v>17.6538</v>
      </c>
      <c r="C7150">
        <v>-6.9999900000000004E-2</v>
      </c>
      <c r="D7150">
        <f t="shared" si="1017"/>
        <v>-0.68646451933499997</v>
      </c>
      <c r="E7150">
        <f t="shared" si="1018"/>
        <v>-11.26654465141047</v>
      </c>
      <c r="F7150">
        <f t="shared" si="1019"/>
        <v>39.409498654093653</v>
      </c>
      <c r="G7150">
        <f t="shared" si="1020"/>
        <v>1553.1085841670094</v>
      </c>
      <c r="H7150">
        <f t="shared" si="1021"/>
        <v>2532.25043359557</v>
      </c>
      <c r="I7150">
        <f t="shared" si="1022"/>
        <v>3.2380000000000004</v>
      </c>
      <c r="J7150">
        <f t="shared" si="1023"/>
        <v>-0.59031063430066721</v>
      </c>
      <c r="K7150">
        <f t="shared" si="1024"/>
        <v>1184.2457764969754</v>
      </c>
    </row>
    <row r="7151" spans="1:11">
      <c r="A7151">
        <v>17.828800000000001</v>
      </c>
      <c r="B7151">
        <f t="shared" si="1025"/>
        <v>17.656300000000002</v>
      </c>
      <c r="C7151">
        <v>0.02</v>
      </c>
      <c r="D7151">
        <f t="shared" si="1017"/>
        <v>0.196133</v>
      </c>
      <c r="E7151">
        <f t="shared" si="1018"/>
        <v>-10.38394713207547</v>
      </c>
      <c r="F7151">
        <f t="shared" si="1019"/>
        <v>39.383538786263451</v>
      </c>
      <c r="G7151">
        <f t="shared" si="1020"/>
        <v>1551.0631273291176</v>
      </c>
      <c r="H7151">
        <f t="shared" si="1021"/>
        <v>2532.3488924425355</v>
      </c>
      <c r="I7151">
        <f t="shared" si="1022"/>
        <v>3.2380000000000004</v>
      </c>
      <c r="J7151">
        <f t="shared" si="1023"/>
        <v>2.2653901680496209</v>
      </c>
      <c r="K7151">
        <f t="shared" si="1024"/>
        <v>-338.35641950830654</v>
      </c>
    </row>
    <row r="7152" spans="1:11">
      <c r="A7152">
        <v>17.831199999999999</v>
      </c>
      <c r="B7152">
        <f t="shared" si="1025"/>
        <v>17.6587</v>
      </c>
      <c r="C7152">
        <v>0.11</v>
      </c>
      <c r="D7152">
        <f t="shared" si="1017"/>
        <v>1.0787315</v>
      </c>
      <c r="E7152">
        <f t="shared" si="1018"/>
        <v>-9.5013486320754694</v>
      </c>
      <c r="F7152">
        <f t="shared" si="1019"/>
        <v>39.36073554954649</v>
      </c>
      <c r="G7152">
        <f t="shared" si="1020"/>
        <v>1549.2675030013329</v>
      </c>
      <c r="H7152">
        <f t="shared" si="1021"/>
        <v>2532.4433582078545</v>
      </c>
      <c r="I7152">
        <f t="shared" si="1022"/>
        <v>3.2380000000000004</v>
      </c>
      <c r="J7152">
        <f t="shared" si="1023"/>
        <v>5.1213567429825737</v>
      </c>
      <c r="K7152">
        <f t="shared" si="1024"/>
        <v>-1860.9603072956861</v>
      </c>
    </row>
    <row r="7153" spans="1:11">
      <c r="A7153">
        <v>17.8337</v>
      </c>
      <c r="B7153">
        <f t="shared" si="1025"/>
        <v>17.661200000000001</v>
      </c>
      <c r="C7153">
        <v>0.02</v>
      </c>
      <c r="D7153">
        <f t="shared" si="1017"/>
        <v>0.196133</v>
      </c>
      <c r="E7153">
        <f t="shared" si="1018"/>
        <v>-10.38394713207547</v>
      </c>
      <c r="F7153">
        <f t="shared" si="1019"/>
        <v>39.334775681716287</v>
      </c>
      <c r="G7153">
        <f t="shared" si="1020"/>
        <v>1547.2245779309389</v>
      </c>
      <c r="H7153">
        <f t="shared" si="1021"/>
        <v>2532.5416951470588</v>
      </c>
      <c r="I7153">
        <f t="shared" si="1022"/>
        <v>3.2380000000000004</v>
      </c>
      <c r="J7153">
        <f t="shared" si="1023"/>
        <v>2.2613554958490925</v>
      </c>
      <c r="K7153">
        <f t="shared" si="1024"/>
        <v>-338.35641950830654</v>
      </c>
    </row>
    <row r="7154" spans="1:11">
      <c r="A7154">
        <v>17.836300000000001</v>
      </c>
      <c r="B7154">
        <f t="shared" si="1025"/>
        <v>17.663800000000002</v>
      </c>
      <c r="C7154">
        <v>-6.9999900000000004E-2</v>
      </c>
      <c r="D7154">
        <f t="shared" si="1017"/>
        <v>-0.68646451933499997</v>
      </c>
      <c r="E7154">
        <f t="shared" si="1018"/>
        <v>-11.26654465141047</v>
      </c>
      <c r="F7154">
        <f t="shared" si="1019"/>
        <v>39.305482665622606</v>
      </c>
      <c r="G7154">
        <f t="shared" si="1020"/>
        <v>1544.9209675775592</v>
      </c>
      <c r="H7154">
        <f t="shared" si="1021"/>
        <v>2532.6438894019893</v>
      </c>
      <c r="I7154">
        <f t="shared" si="1022"/>
        <v>3.2380000000000004</v>
      </c>
      <c r="J7154">
        <f t="shared" si="1023"/>
        <v>-0.59891658035354634</v>
      </c>
      <c r="K7154">
        <f t="shared" si="1024"/>
        <v>1184.2457764969754</v>
      </c>
    </row>
    <row r="7155" spans="1:11">
      <c r="A7155">
        <v>17.838799999999999</v>
      </c>
      <c r="B7155">
        <f t="shared" si="1025"/>
        <v>17.6663</v>
      </c>
      <c r="C7155">
        <v>0.11</v>
      </c>
      <c r="D7155">
        <f t="shared" si="1017"/>
        <v>1.0787315</v>
      </c>
      <c r="E7155">
        <f t="shared" si="1018"/>
        <v>-9.5013486320754694</v>
      </c>
      <c r="F7155">
        <f t="shared" si="1019"/>
        <v>39.281729294042435</v>
      </c>
      <c r="G7155">
        <f t="shared" si="1020"/>
        <v>1543.0542563304316</v>
      </c>
      <c r="H7155">
        <f t="shared" si="1021"/>
        <v>2532.7420937252245</v>
      </c>
      <c r="I7155">
        <f t="shared" si="1022"/>
        <v>3.2380000000000004</v>
      </c>
      <c r="J7155">
        <f t="shared" si="1023"/>
        <v>5.1148260432265662</v>
      </c>
      <c r="K7155">
        <f t="shared" si="1024"/>
        <v>-1860.9603072956861</v>
      </c>
    </row>
    <row r="7156" spans="1:11">
      <c r="A7156">
        <v>17.841200000000001</v>
      </c>
      <c r="B7156">
        <f t="shared" si="1025"/>
        <v>17.668700000000001</v>
      </c>
      <c r="C7156">
        <v>0.11</v>
      </c>
      <c r="D7156">
        <f t="shared" si="1017"/>
        <v>1.0787315</v>
      </c>
      <c r="E7156">
        <f t="shared" si="1018"/>
        <v>-9.5013486320754694</v>
      </c>
      <c r="F7156">
        <f t="shared" si="1019"/>
        <v>39.258926057325439</v>
      </c>
      <c r="G7156">
        <f t="shared" si="1020"/>
        <v>1541.2632751745464</v>
      </c>
      <c r="H7156">
        <f t="shared" si="1021"/>
        <v>2532.836315147762</v>
      </c>
      <c r="I7156">
        <f t="shared" si="1022"/>
        <v>3.2380000000000004</v>
      </c>
      <c r="J7156">
        <f t="shared" si="1023"/>
        <v>5.1129435555647564</v>
      </c>
      <c r="K7156">
        <f t="shared" si="1024"/>
        <v>-1860.9603072956861</v>
      </c>
    </row>
    <row r="7157" spans="1:11">
      <c r="A7157">
        <v>17.843800000000002</v>
      </c>
      <c r="B7157">
        <f t="shared" si="1025"/>
        <v>17.671300000000002</v>
      </c>
      <c r="C7157">
        <v>-6.9999900000000004E-2</v>
      </c>
      <c r="D7157">
        <f t="shared" si="1017"/>
        <v>-0.68646451933499997</v>
      </c>
      <c r="E7157">
        <f t="shared" si="1018"/>
        <v>-11.26654465141047</v>
      </c>
      <c r="F7157">
        <f t="shared" si="1019"/>
        <v>39.229633041231757</v>
      </c>
      <c r="G7157">
        <f t="shared" si="1020"/>
        <v>1538.9641085497024</v>
      </c>
      <c r="H7157">
        <f t="shared" si="1021"/>
        <v>2532.9383121936694</v>
      </c>
      <c r="I7157">
        <f t="shared" si="1022"/>
        <v>3.2380000000000004</v>
      </c>
      <c r="J7157">
        <f t="shared" si="1023"/>
        <v>-0.60517779286615903</v>
      </c>
      <c r="K7157">
        <f t="shared" si="1024"/>
        <v>1184.2457764969754</v>
      </c>
    </row>
    <row r="7158" spans="1:11">
      <c r="A7158">
        <v>17.846299999999999</v>
      </c>
      <c r="B7158">
        <f t="shared" si="1025"/>
        <v>17.6738</v>
      </c>
      <c r="C7158">
        <v>0.11</v>
      </c>
      <c r="D7158">
        <f t="shared" ref="D7158:D7221" si="1026">C7158*9.80665</f>
        <v>1.0787315</v>
      </c>
      <c r="E7158">
        <f t="shared" ref="E7158:E7221" si="1027">D7158-$D$17</f>
        <v>-9.5013486320754694</v>
      </c>
      <c r="F7158">
        <f t="shared" ref="F7158:F7221" si="1028">F7157+E7158*(A7158-A7157)</f>
        <v>39.205879669651587</v>
      </c>
      <c r="G7158">
        <f t="shared" ref="G7158:G7221" si="1029">F7158^2</f>
        <v>1537.1010006711997</v>
      </c>
      <c r="H7158">
        <f t="shared" ref="H7158:H7221" si="1030">H7157+F7158*(B7158-B7157)</f>
        <v>2533.0363268928436</v>
      </c>
      <c r="I7158">
        <f t="shared" ref="I7158:I7221" si="1031">IF(B7158&lt;=0,$B$5,IF(B7158&lt;=$B$4,$B$1+$B$2+$B$3-$B$6*B7158,$B$1+$B$2))</f>
        <v>3.2380000000000004</v>
      </c>
      <c r="J7158">
        <f t="shared" ref="J7158:J7221" si="1032">I7158*D7158+0.5*$B$14*$B$8*$B$13*G7158</f>
        <v>5.1085686181893015</v>
      </c>
      <c r="K7158">
        <f t="shared" ref="K7158:K7221" si="1033">-2*I7158*D7158/$B$8/$B$13</f>
        <v>-1860.9603072956861</v>
      </c>
    </row>
    <row r="7159" spans="1:11">
      <c r="A7159">
        <v>17.848700000000001</v>
      </c>
      <c r="B7159">
        <f t="shared" si="1025"/>
        <v>17.676200000000001</v>
      </c>
      <c r="C7159">
        <v>-6.9999900000000004E-2</v>
      </c>
      <c r="D7159">
        <f t="shared" si="1026"/>
        <v>-0.68646451933499997</v>
      </c>
      <c r="E7159">
        <f t="shared" si="1027"/>
        <v>-11.26654465141047</v>
      </c>
      <c r="F7159">
        <f t="shared" si="1028"/>
        <v>39.178839962488183</v>
      </c>
      <c r="G7159">
        <f t="shared" si="1029"/>
        <v>1534.981500806261</v>
      </c>
      <c r="H7159">
        <f t="shared" si="1030"/>
        <v>2533.1303561087534</v>
      </c>
      <c r="I7159">
        <f t="shared" si="1031"/>
        <v>3.2380000000000004</v>
      </c>
      <c r="J7159">
        <f t="shared" si="1032"/>
        <v>-0.60936388377740158</v>
      </c>
      <c r="K7159">
        <f t="shared" si="1033"/>
        <v>1184.2457764969754</v>
      </c>
    </row>
    <row r="7160" spans="1:11">
      <c r="A7160">
        <v>17.851199999999999</v>
      </c>
      <c r="B7160">
        <f t="shared" si="1025"/>
        <v>17.678699999999999</v>
      </c>
      <c r="C7160">
        <v>0.11</v>
      </c>
      <c r="D7160">
        <f t="shared" si="1026"/>
        <v>1.0787315</v>
      </c>
      <c r="E7160">
        <f t="shared" si="1027"/>
        <v>-9.5013486320754694</v>
      </c>
      <c r="F7160">
        <f t="shared" si="1028"/>
        <v>39.155086590908013</v>
      </c>
      <c r="G7160">
        <f t="shared" si="1029"/>
        <v>1533.1208059415044</v>
      </c>
      <c r="H7160">
        <f t="shared" si="1030"/>
        <v>2533.2282438252305</v>
      </c>
      <c r="I7160">
        <f t="shared" si="1031"/>
        <v>3.2380000000000004</v>
      </c>
      <c r="J7160">
        <f t="shared" si="1032"/>
        <v>5.10438506357979</v>
      </c>
      <c r="K7160">
        <f t="shared" si="1033"/>
        <v>-1860.9603072956861</v>
      </c>
    </row>
    <row r="7161" spans="1:11">
      <c r="A7161">
        <v>17.8538</v>
      </c>
      <c r="B7161">
        <f t="shared" si="1025"/>
        <v>17.6813</v>
      </c>
      <c r="C7161">
        <v>0.11</v>
      </c>
      <c r="D7161">
        <f t="shared" si="1026"/>
        <v>1.0787315</v>
      </c>
      <c r="E7161">
        <f t="shared" si="1027"/>
        <v>-9.5013486320754694</v>
      </c>
      <c r="F7161">
        <f t="shared" si="1028"/>
        <v>39.130383084464604</v>
      </c>
      <c r="G7161">
        <f t="shared" si="1029"/>
        <v>1531.1868803369537</v>
      </c>
      <c r="H7161">
        <f t="shared" si="1030"/>
        <v>2533.3299828212503</v>
      </c>
      <c r="I7161">
        <f t="shared" si="1031"/>
        <v>3.2380000000000004</v>
      </c>
      <c r="J7161">
        <f t="shared" si="1032"/>
        <v>5.1023523280161225</v>
      </c>
      <c r="K7161">
        <f t="shared" si="1033"/>
        <v>-1860.9603072956861</v>
      </c>
    </row>
    <row r="7162" spans="1:11">
      <c r="A7162">
        <v>17.856300000000001</v>
      </c>
      <c r="B7162">
        <f t="shared" si="1025"/>
        <v>17.683800000000002</v>
      </c>
      <c r="C7162">
        <v>0.02</v>
      </c>
      <c r="D7162">
        <f t="shared" si="1026"/>
        <v>0.196133</v>
      </c>
      <c r="E7162">
        <f t="shared" si="1027"/>
        <v>-10.38394713207547</v>
      </c>
      <c r="F7162">
        <f t="shared" si="1028"/>
        <v>39.104423216634402</v>
      </c>
      <c r="G7162">
        <f t="shared" si="1029"/>
        <v>1529.1559151056556</v>
      </c>
      <c r="H7162">
        <f t="shared" si="1030"/>
        <v>2533.4277438792919</v>
      </c>
      <c r="I7162">
        <f t="shared" si="1031"/>
        <v>3.2380000000000004</v>
      </c>
      <c r="J7162">
        <f t="shared" si="1032"/>
        <v>2.2423636517851668</v>
      </c>
      <c r="K7162">
        <f t="shared" si="1033"/>
        <v>-338.35641950830654</v>
      </c>
    </row>
    <row r="7163" spans="1:11">
      <c r="A7163">
        <v>17.858699999999999</v>
      </c>
      <c r="B7163">
        <f t="shared" si="1025"/>
        <v>17.686199999999999</v>
      </c>
      <c r="C7163">
        <v>0.11</v>
      </c>
      <c r="D7163">
        <f t="shared" si="1026"/>
        <v>1.0787315</v>
      </c>
      <c r="E7163">
        <f t="shared" si="1027"/>
        <v>-9.5013486320754694</v>
      </c>
      <c r="F7163">
        <f t="shared" si="1028"/>
        <v>39.081619979917441</v>
      </c>
      <c r="G7163">
        <f t="shared" si="1029"/>
        <v>1527.3730202546822</v>
      </c>
      <c r="H7163">
        <f t="shared" si="1030"/>
        <v>2533.5215397672437</v>
      </c>
      <c r="I7163">
        <f t="shared" si="1031"/>
        <v>3.2380000000000004</v>
      </c>
      <c r="J7163">
        <f t="shared" si="1032"/>
        <v>5.0983436065814196</v>
      </c>
      <c r="K7163">
        <f t="shared" si="1033"/>
        <v>-1860.9603072956861</v>
      </c>
    </row>
    <row r="7164" spans="1:11">
      <c r="A7164">
        <v>17.8612</v>
      </c>
      <c r="B7164">
        <f t="shared" si="1025"/>
        <v>17.688700000000001</v>
      </c>
      <c r="C7164">
        <v>0.02</v>
      </c>
      <c r="D7164">
        <f t="shared" si="1026"/>
        <v>0.196133</v>
      </c>
      <c r="E7164">
        <f t="shared" si="1027"/>
        <v>-10.38394713207547</v>
      </c>
      <c r="F7164">
        <f t="shared" si="1028"/>
        <v>39.055660112087239</v>
      </c>
      <c r="G7164">
        <f t="shared" si="1029"/>
        <v>1525.3445867908822</v>
      </c>
      <c r="H7164">
        <f t="shared" si="1030"/>
        <v>2533.6191789175241</v>
      </c>
      <c r="I7164">
        <f t="shared" si="1031"/>
        <v>3.2380000000000004</v>
      </c>
      <c r="J7164">
        <f t="shared" si="1032"/>
        <v>2.2383575914734255</v>
      </c>
      <c r="K7164">
        <f t="shared" si="1033"/>
        <v>-338.35641950830654</v>
      </c>
    </row>
    <row r="7165" spans="1:11">
      <c r="A7165">
        <v>17.863800000000001</v>
      </c>
      <c r="B7165">
        <f t="shared" si="1025"/>
        <v>17.691300000000002</v>
      </c>
      <c r="C7165">
        <v>0.02</v>
      </c>
      <c r="D7165">
        <f t="shared" si="1026"/>
        <v>0.196133</v>
      </c>
      <c r="E7165">
        <f t="shared" si="1027"/>
        <v>-10.38394713207547</v>
      </c>
      <c r="F7165">
        <f t="shared" si="1028"/>
        <v>39.02866184954383</v>
      </c>
      <c r="G7165">
        <f t="shared" si="1029"/>
        <v>1523.2364457660381</v>
      </c>
      <c r="H7165">
        <f t="shared" si="1030"/>
        <v>2533.7206534383331</v>
      </c>
      <c r="I7165">
        <f t="shared" si="1031"/>
        <v>3.2380000000000004</v>
      </c>
      <c r="J7165">
        <f t="shared" si="1032"/>
        <v>2.2361417393101664</v>
      </c>
      <c r="K7165">
        <f t="shared" si="1033"/>
        <v>-338.35641950830654</v>
      </c>
    </row>
    <row r="7166" spans="1:11">
      <c r="A7166">
        <v>17.866199999999999</v>
      </c>
      <c r="B7166">
        <f t="shared" si="1025"/>
        <v>17.6937</v>
      </c>
      <c r="C7166">
        <v>-6.9999900000000004E-2</v>
      </c>
      <c r="D7166">
        <f t="shared" si="1026"/>
        <v>-0.68646451933499997</v>
      </c>
      <c r="E7166">
        <f t="shared" si="1027"/>
        <v>-11.26654465141047</v>
      </c>
      <c r="F7166">
        <f t="shared" si="1028"/>
        <v>39.001622142380469</v>
      </c>
      <c r="G7166">
        <f t="shared" si="1029"/>
        <v>1521.1265297370226</v>
      </c>
      <c r="H7166">
        <f t="shared" si="1030"/>
        <v>2533.8142573314749</v>
      </c>
      <c r="I7166">
        <f t="shared" si="1031"/>
        <v>3.2380000000000004</v>
      </c>
      <c r="J7166">
        <f t="shared" si="1032"/>
        <v>-0.62392674615418908</v>
      </c>
      <c r="K7166">
        <f t="shared" si="1033"/>
        <v>1184.2457764969754</v>
      </c>
    </row>
    <row r="7167" spans="1:11">
      <c r="A7167">
        <v>17.8687</v>
      </c>
      <c r="B7167">
        <f t="shared" si="1025"/>
        <v>17.696200000000001</v>
      </c>
      <c r="C7167">
        <v>-6.9999900000000004E-2</v>
      </c>
      <c r="D7167">
        <f t="shared" si="1026"/>
        <v>-0.68646451933499997</v>
      </c>
      <c r="E7167">
        <f t="shared" si="1027"/>
        <v>-11.26654465141047</v>
      </c>
      <c r="F7167">
        <f t="shared" si="1028"/>
        <v>38.973455780751927</v>
      </c>
      <c r="G7167">
        <f t="shared" si="1029"/>
        <v>1518.9302554942258</v>
      </c>
      <c r="H7167">
        <f t="shared" si="1030"/>
        <v>2533.9116909709269</v>
      </c>
      <c r="I7167">
        <f t="shared" si="1031"/>
        <v>3.2380000000000004</v>
      </c>
      <c r="J7167">
        <f t="shared" si="1032"/>
        <v>-0.62623523452126673</v>
      </c>
      <c r="K7167">
        <f t="shared" si="1033"/>
        <v>1184.2457764969754</v>
      </c>
    </row>
    <row r="7168" spans="1:11">
      <c r="A7168">
        <v>17.871300000000002</v>
      </c>
      <c r="B7168">
        <f t="shared" si="1025"/>
        <v>17.698800000000002</v>
      </c>
      <c r="C7168">
        <v>0.02</v>
      </c>
      <c r="D7168">
        <f t="shared" si="1026"/>
        <v>0.196133</v>
      </c>
      <c r="E7168">
        <f t="shared" si="1027"/>
        <v>-10.38394713207547</v>
      </c>
      <c r="F7168">
        <f t="shared" si="1028"/>
        <v>38.946457518208518</v>
      </c>
      <c r="G7168">
        <f t="shared" si="1029"/>
        <v>1516.8265532176208</v>
      </c>
      <c r="H7168">
        <f t="shared" si="1030"/>
        <v>2534.0129517604742</v>
      </c>
      <c r="I7168">
        <f t="shared" si="1031"/>
        <v>3.2380000000000004</v>
      </c>
      <c r="J7168">
        <f t="shared" si="1032"/>
        <v>2.2294043464591735</v>
      </c>
      <c r="K7168">
        <f t="shared" si="1033"/>
        <v>-338.35641950830654</v>
      </c>
    </row>
    <row r="7169" spans="1:11">
      <c r="A7169">
        <v>17.873799999999999</v>
      </c>
      <c r="B7169">
        <f t="shared" si="1025"/>
        <v>17.7013</v>
      </c>
      <c r="C7169">
        <v>0.02</v>
      </c>
      <c r="D7169">
        <f t="shared" si="1026"/>
        <v>0.196133</v>
      </c>
      <c r="E7169">
        <f t="shared" si="1027"/>
        <v>-10.38394713207547</v>
      </c>
      <c r="F7169">
        <f t="shared" si="1028"/>
        <v>38.920497650378351</v>
      </c>
      <c r="G7169">
        <f t="shared" si="1029"/>
        <v>1514.8051373531068</v>
      </c>
      <c r="H7169">
        <f t="shared" si="1030"/>
        <v>2534.1102530046001</v>
      </c>
      <c r="I7169">
        <f t="shared" si="1031"/>
        <v>3.2380000000000004</v>
      </c>
      <c r="J7169">
        <f t="shared" si="1032"/>
        <v>2.2272796505002965</v>
      </c>
      <c r="K7169">
        <f t="shared" si="1033"/>
        <v>-338.35641950830654</v>
      </c>
    </row>
    <row r="7170" spans="1:11">
      <c r="A7170">
        <v>17.876200000000001</v>
      </c>
      <c r="B7170">
        <f t="shared" si="1025"/>
        <v>17.703700000000001</v>
      </c>
      <c r="C7170">
        <v>0.02</v>
      </c>
      <c r="D7170">
        <f t="shared" si="1026"/>
        <v>0.196133</v>
      </c>
      <c r="E7170">
        <f t="shared" si="1027"/>
        <v>-10.38394713207547</v>
      </c>
      <c r="F7170">
        <f t="shared" si="1028"/>
        <v>38.895576177261354</v>
      </c>
      <c r="G7170">
        <f t="shared" si="1029"/>
        <v>1512.865846161141</v>
      </c>
      <c r="H7170">
        <f t="shared" si="1030"/>
        <v>2534.2036023874257</v>
      </c>
      <c r="I7170">
        <f t="shared" si="1031"/>
        <v>3.2380000000000004</v>
      </c>
      <c r="J7170">
        <f t="shared" si="1032"/>
        <v>2.2252412752055388</v>
      </c>
      <c r="K7170">
        <f t="shared" si="1033"/>
        <v>-338.35641950830654</v>
      </c>
    </row>
    <row r="7171" spans="1:11">
      <c r="A7171">
        <v>17.878699999999998</v>
      </c>
      <c r="B7171">
        <f t="shared" si="1025"/>
        <v>17.706199999999999</v>
      </c>
      <c r="C7171">
        <v>0.02</v>
      </c>
      <c r="D7171">
        <f t="shared" si="1026"/>
        <v>0.196133</v>
      </c>
      <c r="E7171">
        <f t="shared" si="1027"/>
        <v>-10.38394713207547</v>
      </c>
      <c r="F7171">
        <f t="shared" si="1028"/>
        <v>38.869616309431187</v>
      </c>
      <c r="G7171">
        <f t="shared" si="1029"/>
        <v>1510.8470720423988</v>
      </c>
      <c r="H7171">
        <f t="shared" si="1030"/>
        <v>2534.3007764281992</v>
      </c>
      <c r="I7171">
        <f t="shared" si="1031"/>
        <v>3.2380000000000004</v>
      </c>
      <c r="J7171">
        <f t="shared" si="1032"/>
        <v>2.223119355967011</v>
      </c>
      <c r="K7171">
        <f t="shared" si="1033"/>
        <v>-338.35641950830654</v>
      </c>
    </row>
    <row r="7172" spans="1:11">
      <c r="A7172">
        <v>17.8813</v>
      </c>
      <c r="B7172">
        <f t="shared" si="1025"/>
        <v>17.7088</v>
      </c>
      <c r="C7172">
        <v>-6.9999900000000004E-2</v>
      </c>
      <c r="D7172">
        <f t="shared" si="1026"/>
        <v>-0.68646451933499997</v>
      </c>
      <c r="E7172">
        <f t="shared" si="1027"/>
        <v>-11.26654465141047</v>
      </c>
      <c r="F7172">
        <f t="shared" si="1028"/>
        <v>38.840323293337505</v>
      </c>
      <c r="G7172">
        <f t="shared" si="1029"/>
        <v>1508.570713530976</v>
      </c>
      <c r="H7172">
        <f t="shared" si="1030"/>
        <v>2534.4017612687621</v>
      </c>
      <c r="I7172">
        <f t="shared" si="1031"/>
        <v>3.2380000000000004</v>
      </c>
      <c r="J7172">
        <f t="shared" si="1032"/>
        <v>-0.63712407601674403</v>
      </c>
      <c r="K7172">
        <f t="shared" si="1033"/>
        <v>1184.2457764969754</v>
      </c>
    </row>
    <row r="7173" spans="1:11">
      <c r="A7173">
        <v>17.883800000000001</v>
      </c>
      <c r="B7173">
        <f t="shared" si="1025"/>
        <v>17.711300000000001</v>
      </c>
      <c r="C7173">
        <v>0.02</v>
      </c>
      <c r="D7173">
        <f t="shared" si="1026"/>
        <v>0.196133</v>
      </c>
      <c r="E7173">
        <f t="shared" si="1027"/>
        <v>-10.38394713207547</v>
      </c>
      <c r="F7173">
        <f t="shared" si="1028"/>
        <v>38.814363425507302</v>
      </c>
      <c r="G7173">
        <f t="shared" si="1029"/>
        <v>1506.5548081273589</v>
      </c>
      <c r="H7173">
        <f t="shared" si="1030"/>
        <v>2534.4987971773257</v>
      </c>
      <c r="I7173">
        <f t="shared" si="1031"/>
        <v>3.2380000000000004</v>
      </c>
      <c r="J7173">
        <f t="shared" si="1032"/>
        <v>2.2186077876376942</v>
      </c>
      <c r="K7173">
        <f t="shared" si="1033"/>
        <v>-338.35641950830654</v>
      </c>
    </row>
    <row r="7174" spans="1:11">
      <c r="A7174">
        <v>17.886199999999999</v>
      </c>
      <c r="B7174">
        <f t="shared" si="1025"/>
        <v>17.713699999999999</v>
      </c>
      <c r="C7174">
        <v>0.02</v>
      </c>
      <c r="D7174">
        <f t="shared" si="1026"/>
        <v>0.196133</v>
      </c>
      <c r="E7174">
        <f t="shared" si="1027"/>
        <v>-10.38394713207547</v>
      </c>
      <c r="F7174">
        <f t="shared" si="1028"/>
        <v>38.789441952390341</v>
      </c>
      <c r="G7174">
        <f t="shared" si="1029"/>
        <v>1504.6208069778597</v>
      </c>
      <c r="H7174">
        <f t="shared" si="1030"/>
        <v>2534.5918918380112</v>
      </c>
      <c r="I7174">
        <f t="shared" si="1031"/>
        <v>3.2380000000000004</v>
      </c>
      <c r="J7174">
        <f t="shared" si="1032"/>
        <v>2.2165749726692647</v>
      </c>
      <c r="K7174">
        <f t="shared" si="1033"/>
        <v>-338.35641950830654</v>
      </c>
    </row>
    <row r="7175" spans="1:11">
      <c r="A7175">
        <v>17.8888</v>
      </c>
      <c r="B7175">
        <f t="shared" si="1025"/>
        <v>17.7163</v>
      </c>
      <c r="C7175">
        <v>0.02</v>
      </c>
      <c r="D7175">
        <f t="shared" si="1026"/>
        <v>0.196133</v>
      </c>
      <c r="E7175">
        <f t="shared" si="1027"/>
        <v>-10.38394713207547</v>
      </c>
      <c r="F7175">
        <f t="shared" si="1028"/>
        <v>38.762443689846933</v>
      </c>
      <c r="G7175">
        <f t="shared" si="1029"/>
        <v>1502.5270408085544</v>
      </c>
      <c r="H7175">
        <f t="shared" si="1030"/>
        <v>2534.692674191605</v>
      </c>
      <c r="I7175">
        <f t="shared" si="1031"/>
        <v>3.2380000000000004</v>
      </c>
      <c r="J7175">
        <f t="shared" si="1032"/>
        <v>2.2143742298152818</v>
      </c>
      <c r="K7175">
        <f t="shared" si="1033"/>
        <v>-338.35641950830654</v>
      </c>
    </row>
    <row r="7176" spans="1:11">
      <c r="A7176">
        <v>17.891300000000001</v>
      </c>
      <c r="B7176">
        <f t="shared" si="1025"/>
        <v>17.718800000000002</v>
      </c>
      <c r="C7176">
        <v>0.02</v>
      </c>
      <c r="D7176">
        <f t="shared" si="1026"/>
        <v>0.196133</v>
      </c>
      <c r="E7176">
        <f t="shared" si="1027"/>
        <v>-10.38394713207547</v>
      </c>
      <c r="F7176">
        <f t="shared" si="1028"/>
        <v>38.73648382201673</v>
      </c>
      <c r="G7176">
        <f t="shared" si="1029"/>
        <v>1500.5151788933638</v>
      </c>
      <c r="H7176">
        <f t="shared" si="1030"/>
        <v>2534.7895154011599</v>
      </c>
      <c r="I7176">
        <f t="shared" si="1031"/>
        <v>3.2380000000000004</v>
      </c>
      <c r="J7176">
        <f t="shared" si="1032"/>
        <v>2.2122595759451578</v>
      </c>
      <c r="K7176">
        <f t="shared" si="1033"/>
        <v>-338.35641950830654</v>
      </c>
    </row>
    <row r="7177" spans="1:11">
      <c r="A7177">
        <v>17.893699999999999</v>
      </c>
      <c r="B7177">
        <f t="shared" si="1025"/>
        <v>17.7212</v>
      </c>
      <c r="C7177">
        <v>-6.9999900000000004E-2</v>
      </c>
      <c r="D7177">
        <f t="shared" si="1026"/>
        <v>-0.68646451933499997</v>
      </c>
      <c r="E7177">
        <f t="shared" si="1027"/>
        <v>-11.26654465141047</v>
      </c>
      <c r="F7177">
        <f t="shared" si="1028"/>
        <v>38.709444114853369</v>
      </c>
      <c r="G7177">
        <f t="shared" si="1029"/>
        <v>1498.4210636809562</v>
      </c>
      <c r="H7177">
        <f t="shared" si="1030"/>
        <v>2534.8824180670354</v>
      </c>
      <c r="I7177">
        <f t="shared" si="1031"/>
        <v>3.2380000000000004</v>
      </c>
      <c r="J7177">
        <f t="shared" si="1032"/>
        <v>-0.6477923013922986</v>
      </c>
      <c r="K7177">
        <f t="shared" si="1033"/>
        <v>1184.2457764969754</v>
      </c>
    </row>
    <row r="7178" spans="1:11">
      <c r="A7178">
        <v>17.8962</v>
      </c>
      <c r="B7178">
        <f t="shared" si="1025"/>
        <v>17.723700000000001</v>
      </c>
      <c r="C7178">
        <v>0.02</v>
      </c>
      <c r="D7178">
        <f t="shared" si="1026"/>
        <v>0.196133</v>
      </c>
      <c r="E7178">
        <f t="shared" si="1027"/>
        <v>-10.38394713207547</v>
      </c>
      <c r="F7178">
        <f t="shared" si="1028"/>
        <v>38.683484247023166</v>
      </c>
      <c r="G7178">
        <f t="shared" si="1029"/>
        <v>1496.4119534896895</v>
      </c>
      <c r="H7178">
        <f t="shared" si="1030"/>
        <v>2534.9791267776532</v>
      </c>
      <c r="I7178">
        <f t="shared" si="1031"/>
        <v>3.2380000000000004</v>
      </c>
      <c r="J7178">
        <f t="shared" si="1032"/>
        <v>2.207946704661917</v>
      </c>
      <c r="K7178">
        <f t="shared" si="1033"/>
        <v>-338.35641950830654</v>
      </c>
    </row>
    <row r="7179" spans="1:11">
      <c r="A7179">
        <v>17.898800000000001</v>
      </c>
      <c r="B7179">
        <f t="shared" si="1025"/>
        <v>17.726300000000002</v>
      </c>
      <c r="C7179">
        <v>-6.9999900000000004E-2</v>
      </c>
      <c r="D7179">
        <f t="shared" si="1026"/>
        <v>-0.68646451933499997</v>
      </c>
      <c r="E7179">
        <f t="shared" si="1027"/>
        <v>-11.26654465141047</v>
      </c>
      <c r="F7179">
        <f t="shared" si="1028"/>
        <v>38.654191230929484</v>
      </c>
      <c r="G7179">
        <f t="shared" si="1029"/>
        <v>1494.1464997172659</v>
      </c>
      <c r="H7179">
        <f t="shared" si="1030"/>
        <v>2535.0796276748538</v>
      </c>
      <c r="I7179">
        <f t="shared" si="1031"/>
        <v>3.2380000000000004</v>
      </c>
      <c r="J7179">
        <f t="shared" si="1032"/>
        <v>-0.65228526542758325</v>
      </c>
      <c r="K7179">
        <f t="shared" si="1033"/>
        <v>1184.2457764969754</v>
      </c>
    </row>
    <row r="7180" spans="1:11">
      <c r="A7180">
        <v>17.901299999999999</v>
      </c>
      <c r="B7180">
        <f t="shared" si="1025"/>
        <v>17.7288</v>
      </c>
      <c r="C7180">
        <v>0.02</v>
      </c>
      <c r="D7180">
        <f t="shared" si="1026"/>
        <v>0.196133</v>
      </c>
      <c r="E7180">
        <f t="shared" si="1027"/>
        <v>-10.38394713207547</v>
      </c>
      <c r="F7180">
        <f t="shared" si="1028"/>
        <v>38.628231363099317</v>
      </c>
      <c r="G7180">
        <f t="shared" si="1029"/>
        <v>1492.1402582411297</v>
      </c>
      <c r="H7180">
        <f t="shared" si="1030"/>
        <v>2535.1761982532616</v>
      </c>
      <c r="I7180">
        <f t="shared" si="1031"/>
        <v>3.2380000000000004</v>
      </c>
      <c r="J7180">
        <f t="shared" si="1032"/>
        <v>2.2034567559128742</v>
      </c>
      <c r="K7180">
        <f t="shared" si="1033"/>
        <v>-338.35641950830654</v>
      </c>
    </row>
    <row r="7181" spans="1:11">
      <c r="A7181">
        <v>17.903700000000001</v>
      </c>
      <c r="B7181">
        <f t="shared" si="1025"/>
        <v>17.731200000000001</v>
      </c>
      <c r="C7181">
        <v>0.11</v>
      </c>
      <c r="D7181">
        <f t="shared" si="1026"/>
        <v>1.0787315</v>
      </c>
      <c r="E7181">
        <f t="shared" si="1027"/>
        <v>-9.5013486320754694</v>
      </c>
      <c r="F7181">
        <f t="shared" si="1028"/>
        <v>38.605428126382321</v>
      </c>
      <c r="G7181">
        <f t="shared" si="1029"/>
        <v>1490.3790808212711</v>
      </c>
      <c r="H7181">
        <f t="shared" si="1030"/>
        <v>2535.2688512807649</v>
      </c>
      <c r="I7181">
        <f t="shared" si="1031"/>
        <v>3.2380000000000004</v>
      </c>
      <c r="J7181">
        <f t="shared" si="1032"/>
        <v>5.0594595377478075</v>
      </c>
      <c r="K7181">
        <f t="shared" si="1033"/>
        <v>-1860.9603072956861</v>
      </c>
    </row>
    <row r="7182" spans="1:11">
      <c r="A7182">
        <v>17.906300000000002</v>
      </c>
      <c r="B7182">
        <f t="shared" si="1025"/>
        <v>17.733800000000002</v>
      </c>
      <c r="C7182">
        <v>0.11</v>
      </c>
      <c r="D7182">
        <f t="shared" si="1026"/>
        <v>1.0787315</v>
      </c>
      <c r="E7182">
        <f t="shared" si="1027"/>
        <v>-9.5013486320754694</v>
      </c>
      <c r="F7182">
        <f t="shared" si="1028"/>
        <v>38.580724619938913</v>
      </c>
      <c r="G7182">
        <f t="shared" si="1029"/>
        <v>1488.4723121995605</v>
      </c>
      <c r="H7182">
        <f t="shared" si="1030"/>
        <v>2535.3691611647769</v>
      </c>
      <c r="I7182">
        <f t="shared" si="1031"/>
        <v>3.2380000000000004</v>
      </c>
      <c r="J7182">
        <f t="shared" si="1032"/>
        <v>5.0574553466972745</v>
      </c>
      <c r="K7182">
        <f t="shared" si="1033"/>
        <v>-1860.9603072956861</v>
      </c>
    </row>
    <row r="7183" spans="1:11">
      <c r="A7183">
        <v>17.908799999999999</v>
      </c>
      <c r="B7183">
        <f t="shared" si="1025"/>
        <v>17.7363</v>
      </c>
      <c r="C7183">
        <v>-6.9999900000000004E-2</v>
      </c>
      <c r="D7183">
        <f t="shared" si="1026"/>
        <v>-0.68646451933499997</v>
      </c>
      <c r="E7183">
        <f t="shared" si="1027"/>
        <v>-11.26654465141047</v>
      </c>
      <c r="F7183">
        <f t="shared" si="1028"/>
        <v>38.552558258310412</v>
      </c>
      <c r="G7183">
        <f t="shared" si="1029"/>
        <v>1486.2997482604185</v>
      </c>
      <c r="H7183">
        <f t="shared" si="1030"/>
        <v>2535.4655425604224</v>
      </c>
      <c r="I7183">
        <f t="shared" si="1031"/>
        <v>3.2380000000000004</v>
      </c>
      <c r="J7183">
        <f t="shared" si="1032"/>
        <v>-0.66053293054358186</v>
      </c>
      <c r="K7183">
        <f t="shared" si="1033"/>
        <v>1184.2457764969754</v>
      </c>
    </row>
    <row r="7184" spans="1:11">
      <c r="A7184">
        <v>17.911200000000001</v>
      </c>
      <c r="B7184">
        <f t="shared" si="1025"/>
        <v>17.738700000000001</v>
      </c>
      <c r="C7184">
        <v>0.02</v>
      </c>
      <c r="D7184">
        <f t="shared" si="1026"/>
        <v>0.196133</v>
      </c>
      <c r="E7184">
        <f t="shared" si="1027"/>
        <v>-10.38394713207547</v>
      </c>
      <c r="F7184">
        <f t="shared" si="1028"/>
        <v>38.527636785193415</v>
      </c>
      <c r="G7184">
        <f t="shared" si="1029"/>
        <v>1484.3787962517888</v>
      </c>
      <c r="H7184">
        <f t="shared" si="1030"/>
        <v>2535.5580088887068</v>
      </c>
      <c r="I7184">
        <f t="shared" si="1031"/>
        <v>3.2380000000000004</v>
      </c>
      <c r="J7184">
        <f t="shared" si="1032"/>
        <v>2.1952987379546562</v>
      </c>
      <c r="K7184">
        <f t="shared" si="1033"/>
        <v>-338.35641950830654</v>
      </c>
    </row>
    <row r="7185" spans="1:11">
      <c r="A7185">
        <v>17.913699999999999</v>
      </c>
      <c r="B7185">
        <f t="shared" si="1025"/>
        <v>17.741199999999999</v>
      </c>
      <c r="C7185">
        <v>0.02</v>
      </c>
      <c r="D7185">
        <f t="shared" si="1026"/>
        <v>0.196133</v>
      </c>
      <c r="E7185">
        <f t="shared" si="1027"/>
        <v>-10.38394713207547</v>
      </c>
      <c r="F7185">
        <f t="shared" si="1028"/>
        <v>38.501676917363248</v>
      </c>
      <c r="G7185">
        <f t="shared" si="1029"/>
        <v>1482.379125449022</v>
      </c>
      <c r="H7185">
        <f t="shared" si="1030"/>
        <v>2535.654263081</v>
      </c>
      <c r="I7185">
        <f t="shared" si="1031"/>
        <v>3.2380000000000004</v>
      </c>
      <c r="J7185">
        <f t="shared" si="1032"/>
        <v>2.1931968980768213</v>
      </c>
      <c r="K7185">
        <f t="shared" si="1033"/>
        <v>-338.35641950830654</v>
      </c>
    </row>
    <row r="7186" spans="1:11">
      <c r="A7186">
        <v>17.9163</v>
      </c>
      <c r="B7186">
        <f t="shared" si="1025"/>
        <v>17.7438</v>
      </c>
      <c r="C7186">
        <v>0.11</v>
      </c>
      <c r="D7186">
        <f t="shared" si="1026"/>
        <v>1.0787315</v>
      </c>
      <c r="E7186">
        <f t="shared" si="1027"/>
        <v>-9.5013486320754694</v>
      </c>
      <c r="F7186">
        <f t="shared" si="1028"/>
        <v>38.47697341091984</v>
      </c>
      <c r="G7186">
        <f t="shared" si="1029"/>
        <v>1480.4774828646323</v>
      </c>
      <c r="H7186">
        <f t="shared" si="1030"/>
        <v>2535.7543032118683</v>
      </c>
      <c r="I7186">
        <f t="shared" si="1031"/>
        <v>3.2380000000000004</v>
      </c>
      <c r="J7186">
        <f t="shared" si="1032"/>
        <v>5.0490520379679653</v>
      </c>
      <c r="K7186">
        <f t="shared" si="1033"/>
        <v>-1860.9603072956861</v>
      </c>
    </row>
    <row r="7187" spans="1:11">
      <c r="A7187">
        <v>17.918800000000001</v>
      </c>
      <c r="B7187">
        <f t="shared" si="1025"/>
        <v>17.746300000000002</v>
      </c>
      <c r="C7187">
        <v>0.11</v>
      </c>
      <c r="D7187">
        <f t="shared" si="1026"/>
        <v>1.0787315</v>
      </c>
      <c r="E7187">
        <f t="shared" si="1027"/>
        <v>-9.5013486320754694</v>
      </c>
      <c r="F7187">
        <f t="shared" si="1028"/>
        <v>38.453220039339641</v>
      </c>
      <c r="G7187">
        <f t="shared" si="1029"/>
        <v>1478.6501313938718</v>
      </c>
      <c r="H7187">
        <f t="shared" si="1030"/>
        <v>2535.8504362619669</v>
      </c>
      <c r="I7187">
        <f t="shared" si="1031"/>
        <v>3.2380000000000004</v>
      </c>
      <c r="J7187">
        <f t="shared" si="1032"/>
        <v>5.0471313217246969</v>
      </c>
      <c r="K7187">
        <f t="shared" si="1033"/>
        <v>-1860.9603072956861</v>
      </c>
    </row>
    <row r="7188" spans="1:11">
      <c r="A7188">
        <v>17.921199999999999</v>
      </c>
      <c r="B7188">
        <f t="shared" ref="B7188:B7251" si="1034">A7188-$B$15</f>
        <v>17.748699999999999</v>
      </c>
      <c r="C7188">
        <v>0.11</v>
      </c>
      <c r="D7188">
        <f t="shared" si="1026"/>
        <v>1.0787315</v>
      </c>
      <c r="E7188">
        <f t="shared" si="1027"/>
        <v>-9.5013486320754694</v>
      </c>
      <c r="F7188">
        <f t="shared" si="1028"/>
        <v>38.43041680262268</v>
      </c>
      <c r="G7188">
        <f t="shared" si="1029"/>
        <v>1476.8969356233035</v>
      </c>
      <c r="H7188">
        <f t="shared" si="1030"/>
        <v>2535.9426692622933</v>
      </c>
      <c r="I7188">
        <f t="shared" si="1031"/>
        <v>3.2380000000000004</v>
      </c>
      <c r="J7188">
        <f t="shared" si="1032"/>
        <v>5.0452885500149058</v>
      </c>
      <c r="K7188">
        <f t="shared" si="1033"/>
        <v>-1860.9603072956861</v>
      </c>
    </row>
    <row r="7189" spans="1:11">
      <c r="A7189">
        <v>17.9237</v>
      </c>
      <c r="B7189">
        <f t="shared" si="1034"/>
        <v>17.751200000000001</v>
      </c>
      <c r="C7189">
        <v>0.11</v>
      </c>
      <c r="D7189">
        <f t="shared" si="1026"/>
        <v>1.0787315</v>
      </c>
      <c r="E7189">
        <f t="shared" si="1027"/>
        <v>-9.5013486320754694</v>
      </c>
      <c r="F7189">
        <f t="shared" si="1028"/>
        <v>38.406663431042482</v>
      </c>
      <c r="G7189">
        <f t="shared" si="1029"/>
        <v>1475.0717959053759</v>
      </c>
      <c r="H7189">
        <f t="shared" si="1030"/>
        <v>2536.0386859208711</v>
      </c>
      <c r="I7189">
        <f t="shared" si="1031"/>
        <v>3.2380000000000004</v>
      </c>
      <c r="J7189">
        <f t="shared" si="1032"/>
        <v>5.0433701585294415</v>
      </c>
      <c r="K7189">
        <f t="shared" si="1033"/>
        <v>-1860.9603072956861</v>
      </c>
    </row>
    <row r="7190" spans="1:11">
      <c r="A7190">
        <v>17.926300000000001</v>
      </c>
      <c r="B7190">
        <f t="shared" si="1034"/>
        <v>17.753800000000002</v>
      </c>
      <c r="C7190">
        <v>0.11</v>
      </c>
      <c r="D7190">
        <f t="shared" si="1026"/>
        <v>1.0787315</v>
      </c>
      <c r="E7190">
        <f t="shared" si="1027"/>
        <v>-9.5013486320754694</v>
      </c>
      <c r="F7190">
        <f t="shared" si="1028"/>
        <v>38.381959924599073</v>
      </c>
      <c r="G7190">
        <f t="shared" si="1029"/>
        <v>1473.1748476535292</v>
      </c>
      <c r="H7190">
        <f t="shared" si="1030"/>
        <v>2536.1384790166753</v>
      </c>
      <c r="I7190">
        <f t="shared" si="1031"/>
        <v>3.2380000000000004</v>
      </c>
      <c r="J7190">
        <f t="shared" si="1032"/>
        <v>5.0413762896004144</v>
      </c>
      <c r="K7190">
        <f t="shared" si="1033"/>
        <v>-1860.9603072956861</v>
      </c>
    </row>
    <row r="7191" spans="1:11">
      <c r="A7191">
        <v>17.928699999999999</v>
      </c>
      <c r="B7191">
        <f t="shared" si="1034"/>
        <v>17.7562</v>
      </c>
      <c r="C7191">
        <v>0.11</v>
      </c>
      <c r="D7191">
        <f t="shared" si="1026"/>
        <v>1.0787315</v>
      </c>
      <c r="E7191">
        <f t="shared" si="1027"/>
        <v>-9.5013486320754694</v>
      </c>
      <c r="F7191">
        <f t="shared" si="1028"/>
        <v>38.359156687882113</v>
      </c>
      <c r="G7191">
        <f t="shared" si="1029"/>
        <v>1471.4249018054911</v>
      </c>
      <c r="H7191">
        <f t="shared" si="1030"/>
        <v>2536.2305409927262</v>
      </c>
      <c r="I7191">
        <f t="shared" si="1031"/>
        <v>3.2380000000000004</v>
      </c>
      <c r="J7191">
        <f t="shared" si="1032"/>
        <v>5.0395369338612745</v>
      </c>
      <c r="K7191">
        <f t="shared" si="1033"/>
        <v>-1860.9603072956861</v>
      </c>
    </row>
    <row r="7192" spans="1:11">
      <c r="A7192">
        <v>17.9312</v>
      </c>
      <c r="B7192">
        <f t="shared" si="1034"/>
        <v>17.758700000000001</v>
      </c>
      <c r="C7192">
        <v>0.02</v>
      </c>
      <c r="D7192">
        <f t="shared" si="1026"/>
        <v>0.196133</v>
      </c>
      <c r="E7192">
        <f t="shared" si="1027"/>
        <v>-10.38394713207547</v>
      </c>
      <c r="F7192">
        <f t="shared" si="1028"/>
        <v>38.33319682005191</v>
      </c>
      <c r="G7192">
        <f t="shared" si="1029"/>
        <v>1469.433978444838</v>
      </c>
      <c r="H7192">
        <f t="shared" si="1030"/>
        <v>2536.3263739847762</v>
      </c>
      <c r="I7192">
        <f t="shared" si="1031"/>
        <v>3.2380000000000004</v>
      </c>
      <c r="J7192">
        <f t="shared" si="1032"/>
        <v>2.1795903453581529</v>
      </c>
      <c r="K7192">
        <f t="shared" si="1033"/>
        <v>-338.35641950830654</v>
      </c>
    </row>
    <row r="7193" spans="1:11">
      <c r="A7193">
        <v>17.933800000000002</v>
      </c>
      <c r="B7193">
        <f t="shared" si="1034"/>
        <v>17.761300000000002</v>
      </c>
      <c r="C7193">
        <v>0.02</v>
      </c>
      <c r="D7193">
        <f t="shared" si="1026"/>
        <v>0.196133</v>
      </c>
      <c r="E7193">
        <f t="shared" si="1027"/>
        <v>-10.38394713207547</v>
      </c>
      <c r="F7193">
        <f t="shared" si="1028"/>
        <v>38.306198557508502</v>
      </c>
      <c r="G7193">
        <f t="shared" si="1029"/>
        <v>1467.3648479272665</v>
      </c>
      <c r="H7193">
        <f t="shared" si="1030"/>
        <v>2536.4259701010255</v>
      </c>
      <c r="I7193">
        <f t="shared" si="1031"/>
        <v>3.2380000000000004</v>
      </c>
      <c r="J7193">
        <f t="shared" si="1032"/>
        <v>2.177415496863961</v>
      </c>
      <c r="K7193">
        <f t="shared" si="1033"/>
        <v>-338.35641950830654</v>
      </c>
    </row>
    <row r="7194" spans="1:11">
      <c r="A7194">
        <v>17.936299999999999</v>
      </c>
      <c r="B7194">
        <f t="shared" si="1034"/>
        <v>17.7638</v>
      </c>
      <c r="C7194">
        <v>0.02</v>
      </c>
      <c r="D7194">
        <f t="shared" si="1026"/>
        <v>0.196133</v>
      </c>
      <c r="E7194">
        <f t="shared" si="1027"/>
        <v>-10.38394713207547</v>
      </c>
      <c r="F7194">
        <f t="shared" si="1028"/>
        <v>38.280238689678335</v>
      </c>
      <c r="G7194">
        <f t="shared" si="1029"/>
        <v>1465.376674138746</v>
      </c>
      <c r="H7194">
        <f t="shared" si="1030"/>
        <v>2536.5216706977499</v>
      </c>
      <c r="I7194">
        <f t="shared" si="1031"/>
        <v>3.2380000000000004</v>
      </c>
      <c r="J7194">
        <f t="shared" si="1032"/>
        <v>2.1753257414167164</v>
      </c>
      <c r="K7194">
        <f t="shared" si="1033"/>
        <v>-338.35641950830654</v>
      </c>
    </row>
    <row r="7195" spans="1:11">
      <c r="A7195">
        <v>17.938700000000001</v>
      </c>
      <c r="B7195">
        <f t="shared" si="1034"/>
        <v>17.766200000000001</v>
      </c>
      <c r="C7195">
        <v>0.11</v>
      </c>
      <c r="D7195">
        <f t="shared" si="1026"/>
        <v>1.0787315</v>
      </c>
      <c r="E7195">
        <f t="shared" si="1027"/>
        <v>-9.5013486320754694</v>
      </c>
      <c r="F7195">
        <f t="shared" si="1028"/>
        <v>38.257435452961339</v>
      </c>
      <c r="G7195">
        <f t="shared" si="1029"/>
        <v>1463.6313674375031</v>
      </c>
      <c r="H7195">
        <f t="shared" si="1030"/>
        <v>2536.6134885428369</v>
      </c>
      <c r="I7195">
        <f t="shared" si="1031"/>
        <v>3.2380000000000004</v>
      </c>
      <c r="J7195">
        <f t="shared" si="1032"/>
        <v>5.0313452048520553</v>
      </c>
      <c r="K7195">
        <f t="shared" si="1033"/>
        <v>-1860.9603072956861</v>
      </c>
    </row>
    <row r="7196" spans="1:11">
      <c r="A7196">
        <v>17.941199999999998</v>
      </c>
      <c r="B7196">
        <f t="shared" si="1034"/>
        <v>17.768699999999999</v>
      </c>
      <c r="C7196">
        <v>0.02</v>
      </c>
      <c r="D7196">
        <f t="shared" si="1026"/>
        <v>0.196133</v>
      </c>
      <c r="E7196">
        <f t="shared" si="1027"/>
        <v>-10.38394713207547</v>
      </c>
      <c r="F7196">
        <f t="shared" si="1028"/>
        <v>38.231475585131172</v>
      </c>
      <c r="G7196">
        <f t="shared" si="1029"/>
        <v>1461.6457254164809</v>
      </c>
      <c r="H7196">
        <f t="shared" si="1030"/>
        <v>2536.7090672317995</v>
      </c>
      <c r="I7196">
        <f t="shared" si="1031"/>
        <v>3.2380000000000004</v>
      </c>
      <c r="J7196">
        <f t="shared" si="1032"/>
        <v>2.1714041675277724</v>
      </c>
      <c r="K7196">
        <f t="shared" si="1033"/>
        <v>-338.35641950830654</v>
      </c>
    </row>
    <row r="7197" spans="1:11">
      <c r="A7197">
        <v>17.9438</v>
      </c>
      <c r="B7197">
        <f t="shared" si="1034"/>
        <v>17.7713</v>
      </c>
      <c r="C7197">
        <v>0.02</v>
      </c>
      <c r="D7197">
        <f t="shared" si="1026"/>
        <v>0.196133</v>
      </c>
      <c r="E7197">
        <f t="shared" si="1027"/>
        <v>-10.38394713207547</v>
      </c>
      <c r="F7197">
        <f t="shared" si="1028"/>
        <v>38.204477322587763</v>
      </c>
      <c r="G7197">
        <f t="shared" si="1029"/>
        <v>1459.5820874921226</v>
      </c>
      <c r="H7197">
        <f t="shared" si="1030"/>
        <v>2536.8083988728381</v>
      </c>
      <c r="I7197">
        <f t="shared" si="1031"/>
        <v>3.2380000000000004</v>
      </c>
      <c r="J7197">
        <f t="shared" si="1032"/>
        <v>2.1692350922595698</v>
      </c>
      <c r="K7197">
        <f t="shared" si="1033"/>
        <v>-338.35641950830654</v>
      </c>
    </row>
    <row r="7198" spans="1:11">
      <c r="A7198">
        <v>17.946300000000001</v>
      </c>
      <c r="B7198">
        <f t="shared" si="1034"/>
        <v>17.773800000000001</v>
      </c>
      <c r="C7198">
        <v>0.02</v>
      </c>
      <c r="D7198">
        <f t="shared" si="1026"/>
        <v>0.196133</v>
      </c>
      <c r="E7198">
        <f t="shared" si="1027"/>
        <v>-10.38394713207547</v>
      </c>
      <c r="F7198">
        <f t="shared" si="1028"/>
        <v>38.178517454757561</v>
      </c>
      <c r="G7198">
        <f t="shared" si="1029"/>
        <v>1457.5991950432278</v>
      </c>
      <c r="H7198">
        <f t="shared" si="1030"/>
        <v>2536.9038451664751</v>
      </c>
      <c r="I7198">
        <f t="shared" si="1031"/>
        <v>3.2380000000000004</v>
      </c>
      <c r="J7198">
        <f t="shared" si="1032"/>
        <v>2.1671508879911578</v>
      </c>
      <c r="K7198">
        <f t="shared" si="1033"/>
        <v>-338.35641950830654</v>
      </c>
    </row>
    <row r="7199" spans="1:11">
      <c r="A7199">
        <v>17.948699999999999</v>
      </c>
      <c r="B7199">
        <f t="shared" si="1034"/>
        <v>17.776199999999999</v>
      </c>
      <c r="C7199">
        <v>-6.9999900000000004E-2</v>
      </c>
      <c r="D7199">
        <f t="shared" si="1026"/>
        <v>-0.68646451933499997</v>
      </c>
      <c r="E7199">
        <f t="shared" si="1027"/>
        <v>-11.26654465141047</v>
      </c>
      <c r="F7199">
        <f t="shared" si="1028"/>
        <v>38.1514777475942</v>
      </c>
      <c r="G7199">
        <f t="shared" si="1029"/>
        <v>1455.5352543251754</v>
      </c>
      <c r="H7199">
        <f t="shared" si="1030"/>
        <v>2536.9954087130691</v>
      </c>
      <c r="I7199">
        <f t="shared" si="1031"/>
        <v>3.2380000000000004</v>
      </c>
      <c r="J7199">
        <f t="shared" si="1032"/>
        <v>-0.69286927314809144</v>
      </c>
      <c r="K7199">
        <f t="shared" si="1033"/>
        <v>1184.2457764969754</v>
      </c>
    </row>
    <row r="7200" spans="1:11">
      <c r="A7200">
        <v>17.9513</v>
      </c>
      <c r="B7200">
        <f t="shared" si="1034"/>
        <v>17.7788</v>
      </c>
      <c r="C7200">
        <v>0.02</v>
      </c>
      <c r="D7200">
        <f t="shared" si="1026"/>
        <v>0.196133</v>
      </c>
      <c r="E7200">
        <f t="shared" si="1027"/>
        <v>-10.38394713207547</v>
      </c>
      <c r="F7200">
        <f t="shared" si="1028"/>
        <v>38.124479485050792</v>
      </c>
      <c r="G7200">
        <f t="shared" si="1029"/>
        <v>1453.4759360060586</v>
      </c>
      <c r="H7200">
        <f t="shared" si="1030"/>
        <v>2537.0945323597302</v>
      </c>
      <c r="I7200">
        <f t="shared" si="1031"/>
        <v>3.2380000000000004</v>
      </c>
      <c r="J7200">
        <f t="shared" si="1032"/>
        <v>2.1628169594970408</v>
      </c>
      <c r="K7200">
        <f t="shared" si="1033"/>
        <v>-338.35641950830654</v>
      </c>
    </row>
    <row r="7201" spans="1:11">
      <c r="A7201">
        <v>17.953800000000001</v>
      </c>
      <c r="B7201">
        <f t="shared" si="1034"/>
        <v>17.781300000000002</v>
      </c>
      <c r="C7201">
        <v>-6.9999900000000004E-2</v>
      </c>
      <c r="D7201">
        <f t="shared" si="1026"/>
        <v>-0.68646451933499997</v>
      </c>
      <c r="E7201">
        <f t="shared" si="1027"/>
        <v>-11.26654465141047</v>
      </c>
      <c r="F7201">
        <f t="shared" si="1028"/>
        <v>38.096313123422249</v>
      </c>
      <c r="G7201">
        <f t="shared" si="1029"/>
        <v>1451.3290735978342</v>
      </c>
      <c r="H7201">
        <f t="shared" si="1030"/>
        <v>2537.1897731425388</v>
      </c>
      <c r="I7201">
        <f t="shared" si="1031"/>
        <v>3.2380000000000004</v>
      </c>
      <c r="J7201">
        <f t="shared" si="1032"/>
        <v>-0.6972903600459317</v>
      </c>
      <c r="K7201">
        <f t="shared" si="1033"/>
        <v>1184.2457764969754</v>
      </c>
    </row>
    <row r="7202" spans="1:11">
      <c r="A7202">
        <v>17.956199999999999</v>
      </c>
      <c r="B7202">
        <f t="shared" si="1034"/>
        <v>17.7837</v>
      </c>
      <c r="C7202">
        <v>-6.9999900000000004E-2</v>
      </c>
      <c r="D7202">
        <f t="shared" si="1026"/>
        <v>-0.68646451933499997</v>
      </c>
      <c r="E7202">
        <f t="shared" si="1027"/>
        <v>-11.26654465141047</v>
      </c>
      <c r="F7202">
        <f t="shared" si="1028"/>
        <v>38.069273416258888</v>
      </c>
      <c r="G7202">
        <f t="shared" si="1029"/>
        <v>1449.2695784418756</v>
      </c>
      <c r="H7202">
        <f t="shared" si="1030"/>
        <v>2537.2811393987377</v>
      </c>
      <c r="I7202">
        <f t="shared" si="1031"/>
        <v>3.2380000000000004</v>
      </c>
      <c r="J7202">
        <f t="shared" si="1032"/>
        <v>-0.69945508087948705</v>
      </c>
      <c r="K7202">
        <f t="shared" si="1033"/>
        <v>1184.2457764969754</v>
      </c>
    </row>
    <row r="7203" spans="1:11">
      <c r="A7203">
        <v>17.9587</v>
      </c>
      <c r="B7203">
        <f t="shared" si="1034"/>
        <v>17.786200000000001</v>
      </c>
      <c r="C7203">
        <v>0.02</v>
      </c>
      <c r="D7203">
        <f t="shared" si="1026"/>
        <v>0.196133</v>
      </c>
      <c r="E7203">
        <f t="shared" si="1027"/>
        <v>-10.38394713207547</v>
      </c>
      <c r="F7203">
        <f t="shared" si="1028"/>
        <v>38.043313548428685</v>
      </c>
      <c r="G7203">
        <f t="shared" si="1029"/>
        <v>1447.2937057440577</v>
      </c>
      <c r="H7203">
        <f t="shared" si="1030"/>
        <v>2537.3762476826087</v>
      </c>
      <c r="I7203">
        <f t="shared" si="1031"/>
        <v>3.2380000000000004</v>
      </c>
      <c r="J7203">
        <f t="shared" si="1032"/>
        <v>2.1563188608696806</v>
      </c>
      <c r="K7203">
        <f t="shared" si="1033"/>
        <v>-338.35641950830654</v>
      </c>
    </row>
    <row r="7204" spans="1:11">
      <c r="A7204">
        <v>17.961300000000001</v>
      </c>
      <c r="B7204">
        <f t="shared" si="1034"/>
        <v>17.788800000000002</v>
      </c>
      <c r="C7204">
        <v>0.02</v>
      </c>
      <c r="D7204">
        <f t="shared" si="1026"/>
        <v>0.196133</v>
      </c>
      <c r="E7204">
        <f t="shared" si="1027"/>
        <v>-10.38394713207547</v>
      </c>
      <c r="F7204">
        <f t="shared" si="1028"/>
        <v>38.016315285885277</v>
      </c>
      <c r="G7204">
        <f t="shared" si="1029"/>
        <v>1445.2402279158346</v>
      </c>
      <c r="H7204">
        <f t="shared" si="1030"/>
        <v>2537.4750901023522</v>
      </c>
      <c r="I7204">
        <f t="shared" si="1031"/>
        <v>3.2380000000000004</v>
      </c>
      <c r="J7204">
        <f t="shared" si="1032"/>
        <v>2.1541604648068704</v>
      </c>
      <c r="K7204">
        <f t="shared" si="1033"/>
        <v>-338.35641950830654</v>
      </c>
    </row>
    <row r="7205" spans="1:11">
      <c r="A7205">
        <v>17.963799999999999</v>
      </c>
      <c r="B7205">
        <f t="shared" si="1034"/>
        <v>17.7913</v>
      </c>
      <c r="C7205">
        <v>0.11</v>
      </c>
      <c r="D7205">
        <f t="shared" si="1026"/>
        <v>1.0787315</v>
      </c>
      <c r="E7205">
        <f t="shared" si="1027"/>
        <v>-9.5013486320754694</v>
      </c>
      <c r="F7205">
        <f t="shared" si="1028"/>
        <v>37.992561914305107</v>
      </c>
      <c r="G7205">
        <f t="shared" si="1029"/>
        <v>1443.4347608123069</v>
      </c>
      <c r="H7205">
        <f t="shared" si="1030"/>
        <v>2537.570071507138</v>
      </c>
      <c r="I7205">
        <f t="shared" si="1031"/>
        <v>3.2380000000000004</v>
      </c>
      <c r="J7205">
        <f t="shared" si="1032"/>
        <v>5.0101166940676576</v>
      </c>
      <c r="K7205">
        <f t="shared" si="1033"/>
        <v>-1860.9603072956861</v>
      </c>
    </row>
    <row r="7206" spans="1:11">
      <c r="A7206">
        <v>17.966200000000001</v>
      </c>
      <c r="B7206">
        <f t="shared" si="1034"/>
        <v>17.793700000000001</v>
      </c>
      <c r="C7206">
        <v>0.11</v>
      </c>
      <c r="D7206">
        <f t="shared" si="1026"/>
        <v>1.0787315</v>
      </c>
      <c r="E7206">
        <f t="shared" si="1027"/>
        <v>-9.5013486320754694</v>
      </c>
      <c r="F7206">
        <f t="shared" si="1028"/>
        <v>37.969758677588111</v>
      </c>
      <c r="G7206">
        <f t="shared" si="1029"/>
        <v>1441.7025740342776</v>
      </c>
      <c r="H7206">
        <f t="shared" si="1030"/>
        <v>2537.6611989279641</v>
      </c>
      <c r="I7206">
        <f t="shared" si="1031"/>
        <v>3.2380000000000004</v>
      </c>
      <c r="J7206">
        <f t="shared" si="1032"/>
        <v>5.0082960047617568</v>
      </c>
      <c r="K7206">
        <f t="shared" si="1033"/>
        <v>-1860.9603072956861</v>
      </c>
    </row>
    <row r="7207" spans="1:11">
      <c r="A7207">
        <v>17.968800000000002</v>
      </c>
      <c r="B7207">
        <f t="shared" si="1034"/>
        <v>17.796300000000002</v>
      </c>
      <c r="C7207">
        <v>0.11</v>
      </c>
      <c r="D7207">
        <f t="shared" si="1026"/>
        <v>1.0787315</v>
      </c>
      <c r="E7207">
        <f t="shared" si="1027"/>
        <v>-9.5013486320754694</v>
      </c>
      <c r="F7207">
        <f t="shared" si="1028"/>
        <v>37.945055171144702</v>
      </c>
      <c r="G7207">
        <f t="shared" si="1029"/>
        <v>1439.8272119412152</v>
      </c>
      <c r="H7207">
        <f t="shared" si="1030"/>
        <v>2537.7598560714091</v>
      </c>
      <c r="I7207">
        <f t="shared" si="1031"/>
        <v>3.2380000000000004</v>
      </c>
      <c r="J7207">
        <f t="shared" si="1032"/>
        <v>5.0063248248919878</v>
      </c>
      <c r="K7207">
        <f t="shared" si="1033"/>
        <v>-1860.9603072956861</v>
      </c>
    </row>
    <row r="7208" spans="1:11">
      <c r="A7208">
        <v>17.971299999999999</v>
      </c>
      <c r="B7208">
        <f t="shared" si="1034"/>
        <v>17.7988</v>
      </c>
      <c r="C7208">
        <v>0.02</v>
      </c>
      <c r="D7208">
        <f t="shared" si="1026"/>
        <v>0.196133</v>
      </c>
      <c r="E7208">
        <f t="shared" si="1027"/>
        <v>-10.38394713207547</v>
      </c>
      <c r="F7208">
        <f t="shared" si="1028"/>
        <v>37.919095303314535</v>
      </c>
      <c r="G7208">
        <f t="shared" si="1029"/>
        <v>1437.8577886218504</v>
      </c>
      <c r="H7208">
        <f t="shared" si="1030"/>
        <v>2537.8546538096675</v>
      </c>
      <c r="I7208">
        <f t="shared" si="1031"/>
        <v>3.2380000000000004</v>
      </c>
      <c r="J7208">
        <f t="shared" si="1032"/>
        <v>2.1464008349306321</v>
      </c>
      <c r="K7208">
        <f t="shared" si="1033"/>
        <v>-338.35641950830654</v>
      </c>
    </row>
    <row r="7209" spans="1:11">
      <c r="A7209">
        <v>17.973700000000001</v>
      </c>
      <c r="B7209">
        <f t="shared" si="1034"/>
        <v>17.801200000000001</v>
      </c>
      <c r="C7209">
        <v>0.02</v>
      </c>
      <c r="D7209">
        <f t="shared" si="1026"/>
        <v>0.196133</v>
      </c>
      <c r="E7209">
        <f t="shared" si="1027"/>
        <v>-10.38394713207547</v>
      </c>
      <c r="F7209">
        <f t="shared" si="1028"/>
        <v>37.894173830197538</v>
      </c>
      <c r="G7209">
        <f t="shared" si="1029"/>
        <v>1435.9684102732278</v>
      </c>
      <c r="H7209">
        <f t="shared" si="1030"/>
        <v>2537.94559982686</v>
      </c>
      <c r="I7209">
        <f t="shared" si="1031"/>
        <v>3.2380000000000004</v>
      </c>
      <c r="J7209">
        <f t="shared" si="1032"/>
        <v>2.1444149226734952</v>
      </c>
      <c r="K7209">
        <f t="shared" si="1033"/>
        <v>-338.35641950830654</v>
      </c>
    </row>
    <row r="7210" spans="1:11">
      <c r="A7210">
        <v>17.976199999999999</v>
      </c>
      <c r="B7210">
        <f t="shared" si="1034"/>
        <v>17.803699999999999</v>
      </c>
      <c r="C7210">
        <v>-6.9999900000000004E-2</v>
      </c>
      <c r="D7210">
        <f t="shared" si="1026"/>
        <v>-0.68646451933499997</v>
      </c>
      <c r="E7210">
        <f t="shared" si="1027"/>
        <v>-11.26654465141047</v>
      </c>
      <c r="F7210">
        <f t="shared" si="1028"/>
        <v>37.866007468569038</v>
      </c>
      <c r="G7210">
        <f t="shared" si="1029"/>
        <v>1433.8345216097262</v>
      </c>
      <c r="H7210">
        <f t="shared" si="1030"/>
        <v>2538.0402648455315</v>
      </c>
      <c r="I7210">
        <f t="shared" si="1031"/>
        <v>3.2380000000000004</v>
      </c>
      <c r="J7210">
        <f t="shared" si="1032"/>
        <v>-0.71567876025789823</v>
      </c>
      <c r="K7210">
        <f t="shared" si="1033"/>
        <v>1184.2457764969754</v>
      </c>
    </row>
    <row r="7211" spans="1:11">
      <c r="A7211">
        <v>17.9788</v>
      </c>
      <c r="B7211">
        <f t="shared" si="1034"/>
        <v>17.8063</v>
      </c>
      <c r="C7211">
        <v>0.11</v>
      </c>
      <c r="D7211">
        <f t="shared" si="1026"/>
        <v>1.0787315</v>
      </c>
      <c r="E7211">
        <f t="shared" si="1027"/>
        <v>-9.5013486320754694</v>
      </c>
      <c r="F7211">
        <f t="shared" si="1028"/>
        <v>37.841303962125629</v>
      </c>
      <c r="G7211">
        <f t="shared" si="1029"/>
        <v>1431.9642855539848</v>
      </c>
      <c r="H7211">
        <f t="shared" si="1030"/>
        <v>2538.138652235833</v>
      </c>
      <c r="I7211">
        <f t="shared" si="1031"/>
        <v>3.2380000000000004</v>
      </c>
      <c r="J7211">
        <f t="shared" si="1032"/>
        <v>4.9980601584207394</v>
      </c>
      <c r="K7211">
        <f t="shared" si="1033"/>
        <v>-1860.9603072956861</v>
      </c>
    </row>
    <row r="7212" spans="1:11">
      <c r="A7212">
        <v>17.981300000000001</v>
      </c>
      <c r="B7212">
        <f t="shared" si="1034"/>
        <v>17.808800000000002</v>
      </c>
      <c r="C7212">
        <v>0.02</v>
      </c>
      <c r="D7212">
        <f t="shared" si="1026"/>
        <v>0.196133</v>
      </c>
      <c r="E7212">
        <f t="shared" si="1027"/>
        <v>-10.38394713207547</v>
      </c>
      <c r="F7212">
        <f t="shared" si="1028"/>
        <v>37.815344094295426</v>
      </c>
      <c r="G7212">
        <f t="shared" si="1029"/>
        <v>1430.0002489699639</v>
      </c>
      <c r="H7212">
        <f t="shared" si="1030"/>
        <v>2538.2331905960687</v>
      </c>
      <c r="I7212">
        <f t="shared" si="1031"/>
        <v>3.2380000000000004</v>
      </c>
      <c r="J7212">
        <f t="shared" si="1032"/>
        <v>2.1381418304189128</v>
      </c>
      <c r="K7212">
        <f t="shared" si="1033"/>
        <v>-338.35641950830654</v>
      </c>
    </row>
    <row r="7213" spans="1:11">
      <c r="A7213">
        <v>17.983699999999999</v>
      </c>
      <c r="B7213">
        <f t="shared" si="1034"/>
        <v>17.811199999999999</v>
      </c>
      <c r="C7213">
        <v>0.11</v>
      </c>
      <c r="D7213">
        <f t="shared" si="1026"/>
        <v>1.0787315</v>
      </c>
      <c r="E7213">
        <f t="shared" si="1027"/>
        <v>-9.5013486320754694</v>
      </c>
      <c r="F7213">
        <f t="shared" si="1028"/>
        <v>37.792540857578466</v>
      </c>
      <c r="G7213">
        <f t="shared" si="1029"/>
        <v>1428.2761444717378</v>
      </c>
      <c r="H7213">
        <f t="shared" si="1030"/>
        <v>2538.3238926941267</v>
      </c>
      <c r="I7213">
        <f t="shared" si="1031"/>
        <v>3.2380000000000004</v>
      </c>
      <c r="J7213">
        <f t="shared" si="1032"/>
        <v>4.9941835793403122</v>
      </c>
      <c r="K7213">
        <f t="shared" si="1033"/>
        <v>-1860.9603072956861</v>
      </c>
    </row>
    <row r="7214" spans="1:11">
      <c r="A7214">
        <v>17.9862</v>
      </c>
      <c r="B7214">
        <f t="shared" si="1034"/>
        <v>17.813700000000001</v>
      </c>
      <c r="C7214">
        <v>-6.9999900000000004E-2</v>
      </c>
      <c r="D7214">
        <f t="shared" si="1026"/>
        <v>-0.68646451933499997</v>
      </c>
      <c r="E7214">
        <f t="shared" si="1027"/>
        <v>-11.26654465141047</v>
      </c>
      <c r="F7214">
        <f t="shared" si="1028"/>
        <v>37.764374495949923</v>
      </c>
      <c r="G7214">
        <f t="shared" si="1029"/>
        <v>1426.1479810703529</v>
      </c>
      <c r="H7214">
        <f t="shared" si="1030"/>
        <v>2538.4183036303666</v>
      </c>
      <c r="I7214">
        <f t="shared" si="1031"/>
        <v>3.2380000000000004</v>
      </c>
      <c r="J7214">
        <f t="shared" si="1032"/>
        <v>-0.72375802880844931</v>
      </c>
      <c r="K7214">
        <f t="shared" si="1033"/>
        <v>1184.2457764969754</v>
      </c>
    </row>
    <row r="7215" spans="1:11">
      <c r="A7215">
        <v>17.988800000000001</v>
      </c>
      <c r="B7215">
        <f t="shared" si="1034"/>
        <v>17.816300000000002</v>
      </c>
      <c r="C7215">
        <v>-6.9999900000000004E-2</v>
      </c>
      <c r="D7215">
        <f t="shared" si="1026"/>
        <v>-0.68646451933499997</v>
      </c>
      <c r="E7215">
        <f t="shared" si="1027"/>
        <v>-11.26654465141047</v>
      </c>
      <c r="F7215">
        <f t="shared" si="1028"/>
        <v>37.735081479856241</v>
      </c>
      <c r="G7215">
        <f t="shared" si="1029"/>
        <v>1423.9363742913895</v>
      </c>
      <c r="H7215">
        <f t="shared" si="1030"/>
        <v>2538.5164148422141</v>
      </c>
      <c r="I7215">
        <f t="shared" si="1031"/>
        <v>3.2380000000000004</v>
      </c>
      <c r="J7215">
        <f t="shared" si="1032"/>
        <v>-0.72608263309615673</v>
      </c>
      <c r="K7215">
        <f t="shared" si="1033"/>
        <v>1184.2457764969754</v>
      </c>
    </row>
    <row r="7216" spans="1:11">
      <c r="A7216">
        <v>17.991199999999999</v>
      </c>
      <c r="B7216">
        <f t="shared" si="1034"/>
        <v>17.8187</v>
      </c>
      <c r="C7216">
        <v>0.11</v>
      </c>
      <c r="D7216">
        <f t="shared" si="1026"/>
        <v>1.0787315</v>
      </c>
      <c r="E7216">
        <f t="shared" si="1027"/>
        <v>-9.5013486320754694</v>
      </c>
      <c r="F7216">
        <f t="shared" si="1028"/>
        <v>37.712278243139281</v>
      </c>
      <c r="G7216">
        <f t="shared" si="1029"/>
        <v>1422.2159302879563</v>
      </c>
      <c r="H7216">
        <f t="shared" si="1030"/>
        <v>2538.6069243099973</v>
      </c>
      <c r="I7216">
        <f t="shared" si="1031"/>
        <v>3.2380000000000004</v>
      </c>
      <c r="J7216">
        <f t="shared" si="1032"/>
        <v>4.987813730952233</v>
      </c>
      <c r="K7216">
        <f t="shared" si="1033"/>
        <v>-1860.9603072956861</v>
      </c>
    </row>
    <row r="7217" spans="1:11">
      <c r="A7217">
        <v>17.9937</v>
      </c>
      <c r="B7217">
        <f t="shared" si="1034"/>
        <v>17.821200000000001</v>
      </c>
      <c r="C7217">
        <v>0.11</v>
      </c>
      <c r="D7217">
        <f t="shared" si="1026"/>
        <v>1.0787315</v>
      </c>
      <c r="E7217">
        <f t="shared" si="1027"/>
        <v>-9.5013486320754694</v>
      </c>
      <c r="F7217">
        <f t="shared" si="1028"/>
        <v>37.688524871559082</v>
      </c>
      <c r="G7217">
        <f t="shared" si="1029"/>
        <v>1420.4249069941275</v>
      </c>
      <c r="H7217">
        <f t="shared" si="1030"/>
        <v>2538.7011456221762</v>
      </c>
      <c r="I7217">
        <f t="shared" si="1031"/>
        <v>3.2380000000000004</v>
      </c>
      <c r="J7217">
        <f t="shared" si="1032"/>
        <v>4.9859311989995279</v>
      </c>
      <c r="K7217">
        <f t="shared" si="1033"/>
        <v>-1860.9603072956861</v>
      </c>
    </row>
    <row r="7218" spans="1:11">
      <c r="A7218">
        <v>17.996300000000002</v>
      </c>
      <c r="B7218">
        <f t="shared" si="1034"/>
        <v>17.823800000000002</v>
      </c>
      <c r="C7218">
        <v>0.11</v>
      </c>
      <c r="D7218">
        <f t="shared" si="1026"/>
        <v>1.0787315</v>
      </c>
      <c r="E7218">
        <f t="shared" si="1027"/>
        <v>-9.5013486320754694</v>
      </c>
      <c r="F7218">
        <f t="shared" si="1028"/>
        <v>37.663821365115673</v>
      </c>
      <c r="G7218">
        <f t="shared" si="1029"/>
        <v>1418.563439823344</v>
      </c>
      <c r="H7218">
        <f t="shared" si="1030"/>
        <v>2538.7990715577257</v>
      </c>
      <c r="I7218">
        <f t="shared" si="1031"/>
        <v>3.2380000000000004</v>
      </c>
      <c r="J7218">
        <f t="shared" si="1032"/>
        <v>4.9839746239845706</v>
      </c>
      <c r="K7218">
        <f t="shared" si="1033"/>
        <v>-1860.9603072956861</v>
      </c>
    </row>
    <row r="7219" spans="1:11">
      <c r="A7219">
        <v>17.998799999999999</v>
      </c>
      <c r="B7219">
        <f t="shared" si="1034"/>
        <v>17.8263</v>
      </c>
      <c r="C7219">
        <v>0.11</v>
      </c>
      <c r="D7219">
        <f t="shared" si="1026"/>
        <v>1.0787315</v>
      </c>
      <c r="E7219">
        <f t="shared" si="1027"/>
        <v>-9.5013486320754694</v>
      </c>
      <c r="F7219">
        <f t="shared" si="1028"/>
        <v>37.640067993535503</v>
      </c>
      <c r="G7219">
        <f t="shared" si="1029"/>
        <v>1416.7747185579758</v>
      </c>
      <c r="H7219">
        <f t="shared" si="1030"/>
        <v>2538.8931717277096</v>
      </c>
      <c r="I7219">
        <f t="shared" si="1031"/>
        <v>3.2380000000000004</v>
      </c>
      <c r="J7219">
        <f t="shared" si="1032"/>
        <v>4.9820945116777446</v>
      </c>
      <c r="K7219">
        <f t="shared" si="1033"/>
        <v>-1860.9603072956861</v>
      </c>
    </row>
    <row r="7220" spans="1:11">
      <c r="A7220">
        <v>18.001200000000001</v>
      </c>
      <c r="B7220">
        <f t="shared" si="1034"/>
        <v>17.828700000000001</v>
      </c>
      <c r="C7220">
        <v>0.11</v>
      </c>
      <c r="D7220">
        <f t="shared" si="1026"/>
        <v>1.0787315</v>
      </c>
      <c r="E7220">
        <f t="shared" si="1027"/>
        <v>-9.5013486320754694</v>
      </c>
      <c r="F7220">
        <f t="shared" si="1028"/>
        <v>37.617264756818507</v>
      </c>
      <c r="G7220">
        <f t="shared" si="1029"/>
        <v>1415.0586077845796</v>
      </c>
      <c r="H7220">
        <f t="shared" si="1030"/>
        <v>2538.9834531631259</v>
      </c>
      <c r="I7220">
        <f t="shared" si="1031"/>
        <v>3.2380000000000004</v>
      </c>
      <c r="J7220">
        <f t="shared" si="1032"/>
        <v>4.980290719746935</v>
      </c>
      <c r="K7220">
        <f t="shared" si="1033"/>
        <v>-1860.9603072956861</v>
      </c>
    </row>
    <row r="7221" spans="1:11">
      <c r="A7221">
        <v>18.003699999999998</v>
      </c>
      <c r="B7221">
        <f t="shared" si="1034"/>
        <v>17.831199999999999</v>
      </c>
      <c r="C7221">
        <v>0.11</v>
      </c>
      <c r="D7221">
        <f t="shared" si="1026"/>
        <v>1.0787315</v>
      </c>
      <c r="E7221">
        <f t="shared" si="1027"/>
        <v>-9.5013486320754694</v>
      </c>
      <c r="F7221">
        <f t="shared" si="1028"/>
        <v>37.593511385238337</v>
      </c>
      <c r="G7221">
        <f t="shared" si="1029"/>
        <v>1413.2720982720443</v>
      </c>
      <c r="H7221">
        <f t="shared" si="1030"/>
        <v>2539.077436941589</v>
      </c>
      <c r="I7221">
        <f t="shared" si="1031"/>
        <v>3.2380000000000004</v>
      </c>
      <c r="J7221">
        <f t="shared" si="1032"/>
        <v>4.9784129321979131</v>
      </c>
      <c r="K7221">
        <f t="shared" si="1033"/>
        <v>-1860.9603072956861</v>
      </c>
    </row>
    <row r="7222" spans="1:11">
      <c r="A7222">
        <v>18.0063</v>
      </c>
      <c r="B7222">
        <f t="shared" si="1034"/>
        <v>17.8338</v>
      </c>
      <c r="C7222">
        <v>0.02</v>
      </c>
      <c r="D7222">
        <f t="shared" ref="D7222:D7285" si="1035">C7222*9.80665</f>
        <v>0.196133</v>
      </c>
      <c r="E7222">
        <f t="shared" ref="E7222:E7285" si="1036">D7222-$D$17</f>
        <v>-10.38394713207547</v>
      </c>
      <c r="F7222">
        <f t="shared" ref="F7222:F7285" si="1037">F7221+E7222*(A7222-A7221)</f>
        <v>37.566513122694928</v>
      </c>
      <c r="G7222">
        <f t="shared" ref="G7222:G7285" si="1038">F7222^2</f>
        <v>1411.2429081976102</v>
      </c>
      <c r="H7222">
        <f t="shared" ref="H7222:H7285" si="1039">H7221+F7222*(B7222-B7221)</f>
        <v>2539.1751098757081</v>
      </c>
      <c r="I7222">
        <f t="shared" ref="I7222:I7285" si="1040">IF(B7222&lt;=0,$B$5,IF(B7222&lt;=$B$4,$B$1+$B$2+$B$3-$B$6*B7222,$B$1+$B$2))</f>
        <v>3.2380000000000004</v>
      </c>
      <c r="J7222">
        <f t="shared" ref="J7222:J7285" si="1041">I7222*D7222+0.5*$B$14*$B$8*$B$13*G7222</f>
        <v>2.1184261218218174</v>
      </c>
      <c r="K7222">
        <f t="shared" ref="K7222:K7285" si="1042">-2*I7222*D7222/$B$8/$B$13</f>
        <v>-338.35641950830654</v>
      </c>
    </row>
    <row r="7223" spans="1:11">
      <c r="A7223">
        <v>18.008800000000001</v>
      </c>
      <c r="B7223">
        <f t="shared" si="1034"/>
        <v>17.836300000000001</v>
      </c>
      <c r="C7223">
        <v>0.11</v>
      </c>
      <c r="D7223">
        <f t="shared" si="1035"/>
        <v>1.0787315</v>
      </c>
      <c r="E7223">
        <f t="shared" si="1036"/>
        <v>-9.5013486320754694</v>
      </c>
      <c r="F7223">
        <f t="shared" si="1037"/>
        <v>37.54275975111473</v>
      </c>
      <c r="G7223">
        <f t="shared" si="1038"/>
        <v>1409.4588097299202</v>
      </c>
      <c r="H7223">
        <f t="shared" si="1039"/>
        <v>2539.268966775086</v>
      </c>
      <c r="I7223">
        <f t="shared" si="1040"/>
        <v>3.2380000000000004</v>
      </c>
      <c r="J7223">
        <f t="shared" si="1041"/>
        <v>4.9744048115050283</v>
      </c>
      <c r="K7223">
        <f t="shared" si="1042"/>
        <v>-1860.9603072956861</v>
      </c>
    </row>
    <row r="7224" spans="1:11">
      <c r="A7224">
        <v>18.011199999999999</v>
      </c>
      <c r="B7224">
        <f t="shared" si="1034"/>
        <v>17.838699999999999</v>
      </c>
      <c r="C7224">
        <v>0.02</v>
      </c>
      <c r="D7224">
        <f t="shared" si="1035"/>
        <v>0.196133</v>
      </c>
      <c r="E7224">
        <f t="shared" si="1036"/>
        <v>-10.38394713207547</v>
      </c>
      <c r="F7224">
        <f t="shared" si="1037"/>
        <v>37.517838277997768</v>
      </c>
      <c r="G7224">
        <f t="shared" si="1038"/>
        <v>1407.5881890539945</v>
      </c>
      <c r="H7224">
        <f t="shared" si="1039"/>
        <v>2539.3590095869531</v>
      </c>
      <c r="I7224">
        <f t="shared" si="1040"/>
        <v>3.2380000000000004</v>
      </c>
      <c r="J7224">
        <f t="shared" si="1041"/>
        <v>2.1145846723053725</v>
      </c>
      <c r="K7224">
        <f t="shared" si="1042"/>
        <v>-338.35641950830654</v>
      </c>
    </row>
    <row r="7225" spans="1:11">
      <c r="A7225">
        <v>18.0138</v>
      </c>
      <c r="B7225">
        <f t="shared" si="1034"/>
        <v>17.8413</v>
      </c>
      <c r="C7225">
        <v>0.11</v>
      </c>
      <c r="D7225">
        <f t="shared" si="1035"/>
        <v>1.0787315</v>
      </c>
      <c r="E7225">
        <f t="shared" si="1036"/>
        <v>-9.5013486320754694</v>
      </c>
      <c r="F7225">
        <f t="shared" si="1037"/>
        <v>37.493134771554359</v>
      </c>
      <c r="G7225">
        <f t="shared" si="1038"/>
        <v>1405.7351549979385</v>
      </c>
      <c r="H7225">
        <f t="shared" si="1039"/>
        <v>2539.4564917373591</v>
      </c>
      <c r="I7225">
        <f t="shared" si="1040"/>
        <v>3.2380000000000004</v>
      </c>
      <c r="J7225">
        <f t="shared" si="1041"/>
        <v>4.9704909042778294</v>
      </c>
      <c r="K7225">
        <f t="shared" si="1042"/>
        <v>-1860.9603072956861</v>
      </c>
    </row>
    <row r="7226" spans="1:11">
      <c r="A7226">
        <v>18.016300000000001</v>
      </c>
      <c r="B7226">
        <f t="shared" si="1034"/>
        <v>17.843800000000002</v>
      </c>
      <c r="C7226">
        <v>0.11</v>
      </c>
      <c r="D7226">
        <f t="shared" si="1035"/>
        <v>1.0787315</v>
      </c>
      <c r="E7226">
        <f t="shared" si="1036"/>
        <v>-9.5013486320754694</v>
      </c>
      <c r="F7226">
        <f t="shared" si="1037"/>
        <v>37.469381399974161</v>
      </c>
      <c r="G7226">
        <f t="shared" si="1038"/>
        <v>1403.9545424967296</v>
      </c>
      <c r="H7226">
        <f t="shared" si="1039"/>
        <v>2539.5501651908589</v>
      </c>
      <c r="I7226">
        <f t="shared" si="1040"/>
        <v>3.2380000000000004</v>
      </c>
      <c r="J7226">
        <f t="shared" si="1041"/>
        <v>4.9686193150358235</v>
      </c>
      <c r="K7226">
        <f t="shared" si="1042"/>
        <v>-1860.9603072956861</v>
      </c>
    </row>
    <row r="7227" spans="1:11">
      <c r="A7227">
        <v>18.018699999999999</v>
      </c>
      <c r="B7227">
        <f t="shared" si="1034"/>
        <v>17.8462</v>
      </c>
      <c r="C7227">
        <v>-6.9999900000000004E-2</v>
      </c>
      <c r="D7227">
        <f t="shared" si="1035"/>
        <v>-0.68646451933499997</v>
      </c>
      <c r="E7227">
        <f t="shared" si="1036"/>
        <v>-11.26654465141047</v>
      </c>
      <c r="F7227">
        <f t="shared" si="1037"/>
        <v>37.4423416928108</v>
      </c>
      <c r="G7227">
        <f t="shared" si="1038"/>
        <v>1401.9289514411978</v>
      </c>
      <c r="H7227">
        <f t="shared" si="1039"/>
        <v>2539.6400268109214</v>
      </c>
      <c r="I7227">
        <f t="shared" si="1040"/>
        <v>3.2380000000000004</v>
      </c>
      <c r="J7227">
        <f t="shared" si="1041"/>
        <v>-0.74921448004361713</v>
      </c>
      <c r="K7227">
        <f t="shared" si="1042"/>
        <v>1184.2457764969754</v>
      </c>
    </row>
    <row r="7228" spans="1:11">
      <c r="A7228">
        <v>18.0212</v>
      </c>
      <c r="B7228">
        <f t="shared" si="1034"/>
        <v>17.848700000000001</v>
      </c>
      <c r="C7228">
        <v>-6.9999900000000004E-2</v>
      </c>
      <c r="D7228">
        <f t="shared" si="1035"/>
        <v>-0.68646451933499997</v>
      </c>
      <c r="E7228">
        <f t="shared" si="1036"/>
        <v>-11.26654465141047</v>
      </c>
      <c r="F7228">
        <f t="shared" si="1037"/>
        <v>37.414175331182257</v>
      </c>
      <c r="G7228">
        <f t="shared" si="1038"/>
        <v>1399.8205157124469</v>
      </c>
      <c r="H7228">
        <f t="shared" si="1039"/>
        <v>2539.7335622492496</v>
      </c>
      <c r="I7228">
        <f t="shared" si="1040"/>
        <v>3.2380000000000004</v>
      </c>
      <c r="J7228">
        <f t="shared" si="1041"/>
        <v>-0.75143064196807408</v>
      </c>
      <c r="K7228">
        <f t="shared" si="1042"/>
        <v>1184.2457764969754</v>
      </c>
    </row>
    <row r="7229" spans="1:11">
      <c r="A7229">
        <v>18.023800000000001</v>
      </c>
      <c r="B7229">
        <f t="shared" si="1034"/>
        <v>17.851300000000002</v>
      </c>
      <c r="C7229">
        <v>-6.9999900000000004E-2</v>
      </c>
      <c r="D7229">
        <f t="shared" si="1035"/>
        <v>-0.68646451933499997</v>
      </c>
      <c r="E7229">
        <f t="shared" si="1036"/>
        <v>-11.26654465141047</v>
      </c>
      <c r="F7229">
        <f t="shared" si="1037"/>
        <v>37.384882315088575</v>
      </c>
      <c r="G7229">
        <f t="shared" si="1038"/>
        <v>1397.6294257130226</v>
      </c>
      <c r="H7229">
        <f t="shared" si="1039"/>
        <v>2539.8307629432688</v>
      </c>
      <c r="I7229">
        <f t="shared" si="1040"/>
        <v>3.2380000000000004</v>
      </c>
      <c r="J7229">
        <f t="shared" si="1041"/>
        <v>-0.75373368121350559</v>
      </c>
      <c r="K7229">
        <f t="shared" si="1042"/>
        <v>1184.2457764969754</v>
      </c>
    </row>
    <row r="7230" spans="1:11">
      <c r="A7230">
        <v>18.026299999999999</v>
      </c>
      <c r="B7230">
        <f t="shared" si="1034"/>
        <v>17.8538</v>
      </c>
      <c r="C7230">
        <v>0.02</v>
      </c>
      <c r="D7230">
        <f t="shared" si="1035"/>
        <v>0.196133</v>
      </c>
      <c r="E7230">
        <f t="shared" si="1036"/>
        <v>-10.38394713207547</v>
      </c>
      <c r="F7230">
        <f t="shared" si="1037"/>
        <v>37.358922447258408</v>
      </c>
      <c r="G7230">
        <f t="shared" si="1038"/>
        <v>1395.689086420268</v>
      </c>
      <c r="H7230">
        <f t="shared" si="1039"/>
        <v>2539.9241602493871</v>
      </c>
      <c r="I7230">
        <f t="shared" si="1040"/>
        <v>3.2380000000000004</v>
      </c>
      <c r="J7230">
        <f t="shared" si="1041"/>
        <v>2.1020776094471203</v>
      </c>
      <c r="K7230">
        <f t="shared" si="1042"/>
        <v>-338.35641950830654</v>
      </c>
    </row>
    <row r="7231" spans="1:11">
      <c r="A7231">
        <v>18.028700000000001</v>
      </c>
      <c r="B7231">
        <f t="shared" si="1034"/>
        <v>17.856200000000001</v>
      </c>
      <c r="C7231">
        <v>0.11</v>
      </c>
      <c r="D7231">
        <f t="shared" si="1035"/>
        <v>1.0787315</v>
      </c>
      <c r="E7231">
        <f t="shared" si="1036"/>
        <v>-9.5013486320754694</v>
      </c>
      <c r="F7231">
        <f t="shared" si="1037"/>
        <v>37.336119210541412</v>
      </c>
      <c r="G7231">
        <f t="shared" si="1038"/>
        <v>1393.9857977037595</v>
      </c>
      <c r="H7231">
        <f t="shared" si="1039"/>
        <v>2540.0137669354926</v>
      </c>
      <c r="I7231">
        <f t="shared" si="1040"/>
        <v>3.2380000000000004</v>
      </c>
      <c r="J7231">
        <f t="shared" si="1041"/>
        <v>4.9581412376898761</v>
      </c>
      <c r="K7231">
        <f t="shared" si="1042"/>
        <v>-1860.9603072956861</v>
      </c>
    </row>
    <row r="7232" spans="1:11">
      <c r="A7232">
        <v>18.031300000000002</v>
      </c>
      <c r="B7232">
        <f t="shared" si="1034"/>
        <v>17.858800000000002</v>
      </c>
      <c r="C7232">
        <v>0.11</v>
      </c>
      <c r="D7232">
        <f t="shared" si="1035"/>
        <v>1.0787315</v>
      </c>
      <c r="E7232">
        <f t="shared" si="1036"/>
        <v>-9.5013486320754694</v>
      </c>
      <c r="F7232">
        <f t="shared" si="1037"/>
        <v>37.311415704098003</v>
      </c>
      <c r="G7232">
        <f t="shared" si="1038"/>
        <v>1392.141741844011</v>
      </c>
      <c r="H7232">
        <f t="shared" si="1039"/>
        <v>2540.1107766163232</v>
      </c>
      <c r="I7232">
        <f t="shared" si="1040"/>
        <v>3.2380000000000004</v>
      </c>
      <c r="J7232">
        <f t="shared" si="1041"/>
        <v>4.956202963581152</v>
      </c>
      <c r="K7232">
        <f t="shared" si="1042"/>
        <v>-1860.9603072956861</v>
      </c>
    </row>
    <row r="7233" spans="1:11">
      <c r="A7233">
        <v>18.033799999999999</v>
      </c>
      <c r="B7233">
        <f t="shared" si="1034"/>
        <v>17.8613</v>
      </c>
      <c r="C7233">
        <v>0.02</v>
      </c>
      <c r="D7233">
        <f t="shared" si="1035"/>
        <v>0.196133</v>
      </c>
      <c r="E7233">
        <f t="shared" si="1036"/>
        <v>-10.38394713207547</v>
      </c>
      <c r="F7233">
        <f t="shared" si="1037"/>
        <v>37.285455836267836</v>
      </c>
      <c r="G7233">
        <f t="shared" si="1038"/>
        <v>1390.2052169182793</v>
      </c>
      <c r="H7233">
        <f t="shared" si="1039"/>
        <v>2540.2039902559136</v>
      </c>
      <c r="I7233">
        <f t="shared" si="1040"/>
        <v>3.2380000000000004</v>
      </c>
      <c r="J7233">
        <f t="shared" si="1041"/>
        <v>2.0963135528893235</v>
      </c>
      <c r="K7233">
        <f t="shared" si="1042"/>
        <v>-338.35641950830654</v>
      </c>
    </row>
    <row r="7234" spans="1:11">
      <c r="A7234">
        <v>18.036200000000001</v>
      </c>
      <c r="B7234">
        <f t="shared" si="1034"/>
        <v>17.863700000000001</v>
      </c>
      <c r="C7234">
        <v>0.11</v>
      </c>
      <c r="D7234">
        <f t="shared" si="1035"/>
        <v>1.0787315</v>
      </c>
      <c r="E7234">
        <f t="shared" si="1036"/>
        <v>-9.5013486320754694</v>
      </c>
      <c r="F7234">
        <f t="shared" si="1037"/>
        <v>37.26265259955084</v>
      </c>
      <c r="G7234">
        <f t="shared" si="1038"/>
        <v>1388.5052787548129</v>
      </c>
      <c r="H7234">
        <f t="shared" si="1039"/>
        <v>2540.2934206221526</v>
      </c>
      <c r="I7234">
        <f t="shared" si="1040"/>
        <v>3.2380000000000004</v>
      </c>
      <c r="J7234">
        <f t="shared" si="1041"/>
        <v>4.952380702874752</v>
      </c>
      <c r="K7234">
        <f t="shared" si="1042"/>
        <v>-1860.9603072956861</v>
      </c>
    </row>
    <row r="7235" spans="1:11">
      <c r="A7235">
        <v>18.038699999999999</v>
      </c>
      <c r="B7235">
        <f t="shared" si="1034"/>
        <v>17.866199999999999</v>
      </c>
      <c r="C7235">
        <v>0.11</v>
      </c>
      <c r="D7235">
        <f t="shared" si="1035"/>
        <v>1.0787315</v>
      </c>
      <c r="E7235">
        <f t="shared" si="1036"/>
        <v>-9.5013486320754694</v>
      </c>
      <c r="F7235">
        <f t="shared" si="1037"/>
        <v>37.23889922797067</v>
      </c>
      <c r="G7235">
        <f t="shared" si="1038"/>
        <v>1386.7356157109546</v>
      </c>
      <c r="H7235">
        <f t="shared" si="1039"/>
        <v>2540.3865178702222</v>
      </c>
      <c r="I7235">
        <f t="shared" si="1040"/>
        <v>3.2380000000000004</v>
      </c>
      <c r="J7235">
        <f t="shared" si="1041"/>
        <v>4.9505206225301448</v>
      </c>
      <c r="K7235">
        <f t="shared" si="1042"/>
        <v>-1860.9603072956861</v>
      </c>
    </row>
    <row r="7236" spans="1:11">
      <c r="A7236">
        <v>18.0413</v>
      </c>
      <c r="B7236">
        <f t="shared" si="1034"/>
        <v>17.8688</v>
      </c>
      <c r="C7236">
        <v>0.02</v>
      </c>
      <c r="D7236">
        <f t="shared" si="1035"/>
        <v>0.196133</v>
      </c>
      <c r="E7236">
        <f t="shared" si="1036"/>
        <v>-10.38394713207547</v>
      </c>
      <c r="F7236">
        <f t="shared" si="1037"/>
        <v>37.211900965427262</v>
      </c>
      <c r="G7236">
        <f t="shared" si="1038"/>
        <v>1384.7255734607663</v>
      </c>
      <c r="H7236">
        <f t="shared" si="1039"/>
        <v>2540.4832688127321</v>
      </c>
      <c r="I7236">
        <f t="shared" si="1040"/>
        <v>3.2380000000000004</v>
      </c>
      <c r="J7236">
        <f t="shared" si="1041"/>
        <v>2.090553938297071</v>
      </c>
      <c r="K7236">
        <f t="shared" si="1042"/>
        <v>-338.35641950830654</v>
      </c>
    </row>
    <row r="7237" spans="1:11">
      <c r="A7237">
        <v>18.043800000000001</v>
      </c>
      <c r="B7237">
        <f t="shared" si="1034"/>
        <v>17.871300000000002</v>
      </c>
      <c r="C7237">
        <v>0.02</v>
      </c>
      <c r="D7237">
        <f t="shared" si="1035"/>
        <v>0.196133</v>
      </c>
      <c r="E7237">
        <f t="shared" si="1036"/>
        <v>-10.38394713207547</v>
      </c>
      <c r="F7237">
        <f t="shared" si="1037"/>
        <v>37.185941097597059</v>
      </c>
      <c r="G7237">
        <f t="shared" si="1038"/>
        <v>1382.7942153139579</v>
      </c>
      <c r="H7237">
        <f t="shared" si="1039"/>
        <v>2540.5762336654761</v>
      </c>
      <c r="I7237">
        <f t="shared" si="1040"/>
        <v>3.2380000000000004</v>
      </c>
      <c r="J7237">
        <f t="shared" si="1041"/>
        <v>2.0885239013701296</v>
      </c>
      <c r="K7237">
        <f t="shared" si="1042"/>
        <v>-338.35641950830654</v>
      </c>
    </row>
    <row r="7238" spans="1:11">
      <c r="A7238">
        <v>18.046199999999999</v>
      </c>
      <c r="B7238">
        <f t="shared" si="1034"/>
        <v>17.873699999999999</v>
      </c>
      <c r="C7238">
        <v>0.11</v>
      </c>
      <c r="D7238">
        <f t="shared" si="1035"/>
        <v>1.0787315</v>
      </c>
      <c r="E7238">
        <f t="shared" si="1036"/>
        <v>-9.5013486320754694</v>
      </c>
      <c r="F7238">
        <f t="shared" si="1037"/>
        <v>37.163137860880099</v>
      </c>
      <c r="G7238">
        <f t="shared" si="1038"/>
        <v>1381.0988156667797</v>
      </c>
      <c r="H7238">
        <f t="shared" si="1039"/>
        <v>2540.6654251963423</v>
      </c>
      <c r="I7238">
        <f t="shared" si="1040"/>
        <v>3.2380000000000004</v>
      </c>
      <c r="J7238">
        <f t="shared" si="1041"/>
        <v>4.9445958217580195</v>
      </c>
      <c r="K7238">
        <f t="shared" si="1042"/>
        <v>-1860.9603072956861</v>
      </c>
    </row>
    <row r="7239" spans="1:11">
      <c r="A7239">
        <v>18.0487</v>
      </c>
      <c r="B7239">
        <f t="shared" si="1034"/>
        <v>17.876200000000001</v>
      </c>
      <c r="C7239">
        <v>0.02</v>
      </c>
      <c r="D7239">
        <f t="shared" si="1035"/>
        <v>0.196133</v>
      </c>
      <c r="E7239">
        <f t="shared" si="1036"/>
        <v>-10.38394713207547</v>
      </c>
      <c r="F7239">
        <f t="shared" si="1037"/>
        <v>37.137177993049896</v>
      </c>
      <c r="G7239">
        <f t="shared" si="1038"/>
        <v>1379.1699892874694</v>
      </c>
      <c r="H7239">
        <f t="shared" si="1039"/>
        <v>2540.7582681413251</v>
      </c>
      <c r="I7239">
        <f t="shared" si="1040"/>
        <v>3.2380000000000004</v>
      </c>
      <c r="J7239">
        <f t="shared" si="1041"/>
        <v>2.0847145029540397</v>
      </c>
      <c r="K7239">
        <f t="shared" si="1042"/>
        <v>-338.35641950830654</v>
      </c>
    </row>
    <row r="7240" spans="1:11">
      <c r="A7240">
        <v>18.051300000000001</v>
      </c>
      <c r="B7240">
        <f t="shared" si="1034"/>
        <v>17.878800000000002</v>
      </c>
      <c r="C7240">
        <v>0.02</v>
      </c>
      <c r="D7240">
        <f t="shared" si="1035"/>
        <v>0.196133</v>
      </c>
      <c r="E7240">
        <f t="shared" si="1036"/>
        <v>-10.38394713207547</v>
      </c>
      <c r="F7240">
        <f t="shared" si="1037"/>
        <v>37.110179730506488</v>
      </c>
      <c r="G7240">
        <f t="shared" si="1038"/>
        <v>1377.1654396304946</v>
      </c>
      <c r="H7240">
        <f t="shared" si="1039"/>
        <v>2540.8547546086243</v>
      </c>
      <c r="I7240">
        <f t="shared" si="1040"/>
        <v>3.2380000000000004</v>
      </c>
      <c r="J7240">
        <f t="shared" si="1041"/>
        <v>2.0826075349469559</v>
      </c>
      <c r="K7240">
        <f t="shared" si="1042"/>
        <v>-338.35641950830654</v>
      </c>
    </row>
    <row r="7241" spans="1:11">
      <c r="A7241">
        <v>18.053699999999999</v>
      </c>
      <c r="B7241">
        <f t="shared" si="1034"/>
        <v>17.8812</v>
      </c>
      <c r="C7241">
        <v>0.11</v>
      </c>
      <c r="D7241">
        <f t="shared" si="1035"/>
        <v>1.0787315</v>
      </c>
      <c r="E7241">
        <f t="shared" si="1036"/>
        <v>-9.5013486320754694</v>
      </c>
      <c r="F7241">
        <f t="shared" si="1037"/>
        <v>37.087376493789527</v>
      </c>
      <c r="G7241">
        <f t="shared" si="1038"/>
        <v>1375.4734951920921</v>
      </c>
      <c r="H7241">
        <f t="shared" si="1039"/>
        <v>2540.9437643122092</v>
      </c>
      <c r="I7241">
        <f t="shared" si="1040"/>
        <v>3.2380000000000004</v>
      </c>
      <c r="J7241">
        <f t="shared" si="1041"/>
        <v>4.9386830870804221</v>
      </c>
      <c r="K7241">
        <f t="shared" si="1042"/>
        <v>-1860.9603072956861</v>
      </c>
    </row>
    <row r="7242" spans="1:11">
      <c r="A7242">
        <v>18.0562</v>
      </c>
      <c r="B7242">
        <f t="shared" si="1034"/>
        <v>17.883700000000001</v>
      </c>
      <c r="C7242">
        <v>0.11</v>
      </c>
      <c r="D7242">
        <f t="shared" si="1035"/>
        <v>1.0787315</v>
      </c>
      <c r="E7242">
        <f t="shared" si="1036"/>
        <v>-9.5013486320754694</v>
      </c>
      <c r="F7242">
        <f t="shared" si="1037"/>
        <v>37.063623122209329</v>
      </c>
      <c r="G7242">
        <f t="shared" si="1038"/>
        <v>1373.7121589451699</v>
      </c>
      <c r="H7242">
        <f t="shared" si="1039"/>
        <v>2541.0364233700147</v>
      </c>
      <c r="I7242">
        <f t="shared" si="1040"/>
        <v>3.2380000000000004</v>
      </c>
      <c r="J7242">
        <f t="shared" si="1041"/>
        <v>4.9368317589733479</v>
      </c>
      <c r="K7242">
        <f t="shared" si="1042"/>
        <v>-1860.9603072956861</v>
      </c>
    </row>
    <row r="7243" spans="1:11">
      <c r="A7243">
        <v>18.058800000000002</v>
      </c>
      <c r="B7243">
        <f t="shared" si="1034"/>
        <v>17.886300000000002</v>
      </c>
      <c r="C7243">
        <v>-6.9999900000000004E-2</v>
      </c>
      <c r="D7243">
        <f t="shared" si="1035"/>
        <v>-0.68646451933499997</v>
      </c>
      <c r="E7243">
        <f t="shared" si="1036"/>
        <v>-11.26654465141047</v>
      </c>
      <c r="F7243">
        <f t="shared" si="1037"/>
        <v>37.034330106115647</v>
      </c>
      <c r="G7243">
        <f t="shared" si="1038"/>
        <v>1371.5416064087437</v>
      </c>
      <c r="H7243">
        <f t="shared" si="1039"/>
        <v>2541.1327126282908</v>
      </c>
      <c r="I7243">
        <f t="shared" si="1040"/>
        <v>3.2380000000000004</v>
      </c>
      <c r="J7243">
        <f t="shared" si="1041"/>
        <v>-0.78115440409629966</v>
      </c>
      <c r="K7243">
        <f t="shared" si="1042"/>
        <v>1184.2457764969754</v>
      </c>
    </row>
    <row r="7244" spans="1:11">
      <c r="A7244">
        <v>18.061299999999999</v>
      </c>
      <c r="B7244">
        <f t="shared" si="1034"/>
        <v>17.8888</v>
      </c>
      <c r="C7244">
        <v>-6.9999900000000004E-2</v>
      </c>
      <c r="D7244">
        <f t="shared" si="1035"/>
        <v>-0.68646451933499997</v>
      </c>
      <c r="E7244">
        <f t="shared" si="1036"/>
        <v>-11.26654465141047</v>
      </c>
      <c r="F7244">
        <f t="shared" si="1037"/>
        <v>37.006163744487147</v>
      </c>
      <c r="G7244">
        <f t="shared" si="1038"/>
        <v>1369.456155083795</v>
      </c>
      <c r="H7244">
        <f t="shared" si="1039"/>
        <v>2541.225228037652</v>
      </c>
      <c r="I7244">
        <f t="shared" si="1040"/>
        <v>3.2380000000000004</v>
      </c>
      <c r="J7244">
        <f t="shared" si="1041"/>
        <v>-0.78334640727602101</v>
      </c>
      <c r="K7244">
        <f t="shared" si="1042"/>
        <v>1184.2457764969754</v>
      </c>
    </row>
    <row r="7245" spans="1:11">
      <c r="A7245">
        <v>18.063700000000001</v>
      </c>
      <c r="B7245">
        <f t="shared" si="1034"/>
        <v>17.891200000000001</v>
      </c>
      <c r="C7245">
        <v>0.02</v>
      </c>
      <c r="D7245">
        <f t="shared" si="1035"/>
        <v>0.196133</v>
      </c>
      <c r="E7245">
        <f t="shared" si="1036"/>
        <v>-10.38394713207547</v>
      </c>
      <c r="F7245">
        <f t="shared" si="1037"/>
        <v>36.981242271370149</v>
      </c>
      <c r="G7245">
        <f t="shared" si="1038"/>
        <v>1367.6122799337745</v>
      </c>
      <c r="H7245">
        <f t="shared" si="1039"/>
        <v>2541.3139830191035</v>
      </c>
      <c r="I7245">
        <f t="shared" si="1040"/>
        <v>3.2380000000000004</v>
      </c>
      <c r="J7245">
        <f t="shared" si="1041"/>
        <v>2.0725662761647059</v>
      </c>
      <c r="K7245">
        <f t="shared" si="1042"/>
        <v>-338.35641950830654</v>
      </c>
    </row>
    <row r="7246" spans="1:11">
      <c r="A7246">
        <v>18.066199999999998</v>
      </c>
      <c r="B7246">
        <f t="shared" si="1034"/>
        <v>17.893699999999999</v>
      </c>
      <c r="C7246">
        <v>0.11</v>
      </c>
      <c r="D7246">
        <f t="shared" si="1035"/>
        <v>1.0787315</v>
      </c>
      <c r="E7246">
        <f t="shared" si="1036"/>
        <v>-9.5013486320754694</v>
      </c>
      <c r="F7246">
        <f t="shared" si="1037"/>
        <v>36.957488899789979</v>
      </c>
      <c r="G7246">
        <f t="shared" si="1038"/>
        <v>1365.8559857780995</v>
      </c>
      <c r="H7246">
        <f t="shared" si="1039"/>
        <v>2541.4063767413527</v>
      </c>
      <c r="I7246">
        <f t="shared" si="1040"/>
        <v>3.2380000000000004</v>
      </c>
      <c r="J7246">
        <f t="shared" si="1041"/>
        <v>4.9285741907641825</v>
      </c>
      <c r="K7246">
        <f t="shared" si="1042"/>
        <v>-1860.9603072956861</v>
      </c>
    </row>
    <row r="7247" spans="1:11">
      <c r="A7247">
        <v>18.0688</v>
      </c>
      <c r="B7247">
        <f t="shared" si="1034"/>
        <v>17.8963</v>
      </c>
      <c r="C7247">
        <v>0.11</v>
      </c>
      <c r="D7247">
        <f t="shared" si="1035"/>
        <v>1.0787315</v>
      </c>
      <c r="E7247">
        <f t="shared" si="1036"/>
        <v>-9.5013486320754694</v>
      </c>
      <c r="F7247">
        <f t="shared" si="1037"/>
        <v>36.93278539334657</v>
      </c>
      <c r="G7247">
        <f t="shared" si="1038"/>
        <v>1364.0306369109937</v>
      </c>
      <c r="H7247">
        <f t="shared" si="1039"/>
        <v>2541.5024019833754</v>
      </c>
      <c r="I7247">
        <f t="shared" si="1040"/>
        <v>3.2380000000000004</v>
      </c>
      <c r="J7247">
        <f t="shared" si="1041"/>
        <v>4.9266555794434908</v>
      </c>
      <c r="K7247">
        <f t="shared" si="1042"/>
        <v>-1860.9603072956861</v>
      </c>
    </row>
    <row r="7248" spans="1:11">
      <c r="A7248">
        <v>18.071300000000001</v>
      </c>
      <c r="B7248">
        <f t="shared" si="1034"/>
        <v>17.898800000000001</v>
      </c>
      <c r="C7248">
        <v>0.02</v>
      </c>
      <c r="D7248">
        <f t="shared" si="1035"/>
        <v>0.196133</v>
      </c>
      <c r="E7248">
        <f t="shared" si="1036"/>
        <v>-10.38394713207547</v>
      </c>
      <c r="F7248">
        <f t="shared" si="1037"/>
        <v>36.906825525516368</v>
      </c>
      <c r="G7248">
        <f t="shared" si="1038"/>
        <v>1362.1137703709064</v>
      </c>
      <c r="H7248">
        <f t="shared" si="1039"/>
        <v>2541.5946690471892</v>
      </c>
      <c r="I7248">
        <f t="shared" si="1040"/>
        <v>3.2380000000000004</v>
      </c>
      <c r="J7248">
        <f t="shared" si="1041"/>
        <v>2.0667868315421702</v>
      </c>
      <c r="K7248">
        <f t="shared" si="1042"/>
        <v>-338.35641950830654</v>
      </c>
    </row>
    <row r="7249" spans="1:11">
      <c r="A7249">
        <v>18.073699999999999</v>
      </c>
      <c r="B7249">
        <f t="shared" si="1034"/>
        <v>17.901199999999999</v>
      </c>
      <c r="C7249">
        <v>0.02</v>
      </c>
      <c r="D7249">
        <f t="shared" si="1035"/>
        <v>0.196133</v>
      </c>
      <c r="E7249">
        <f t="shared" si="1036"/>
        <v>-10.38394713207547</v>
      </c>
      <c r="F7249">
        <f t="shared" si="1037"/>
        <v>36.881904052399406</v>
      </c>
      <c r="G7249">
        <f t="shared" si="1038"/>
        <v>1360.2748465303957</v>
      </c>
      <c r="H7249">
        <f t="shared" si="1039"/>
        <v>2541.6831856169147</v>
      </c>
      <c r="I7249">
        <f t="shared" si="1040"/>
        <v>3.2380000000000004</v>
      </c>
      <c r="J7249">
        <f t="shared" si="1041"/>
        <v>2.0648539516626725</v>
      </c>
      <c r="K7249">
        <f t="shared" si="1042"/>
        <v>-338.35641950830654</v>
      </c>
    </row>
    <row r="7250" spans="1:11">
      <c r="A7250">
        <v>18.0763</v>
      </c>
      <c r="B7250">
        <f t="shared" si="1034"/>
        <v>17.9038</v>
      </c>
      <c r="C7250">
        <v>-6.9999900000000004E-2</v>
      </c>
      <c r="D7250">
        <f t="shared" si="1035"/>
        <v>-0.68646451933499997</v>
      </c>
      <c r="E7250">
        <f t="shared" si="1036"/>
        <v>-11.26654465141047</v>
      </c>
      <c r="F7250">
        <f t="shared" si="1037"/>
        <v>36.852611036305724</v>
      </c>
      <c r="G7250">
        <f t="shared" si="1038"/>
        <v>1358.1149401932425</v>
      </c>
      <c r="H7250">
        <f t="shared" si="1039"/>
        <v>2541.7790024056089</v>
      </c>
      <c r="I7250">
        <f t="shared" si="1040"/>
        <v>3.2380000000000004</v>
      </c>
      <c r="J7250">
        <f t="shared" si="1041"/>
        <v>-0.79526707826200305</v>
      </c>
      <c r="K7250">
        <f t="shared" si="1042"/>
        <v>1184.2457764969754</v>
      </c>
    </row>
    <row r="7251" spans="1:11">
      <c r="A7251">
        <v>18.078800000000001</v>
      </c>
      <c r="B7251">
        <f t="shared" si="1034"/>
        <v>17.906300000000002</v>
      </c>
      <c r="C7251">
        <v>0.02</v>
      </c>
      <c r="D7251">
        <f t="shared" si="1035"/>
        <v>0.196133</v>
      </c>
      <c r="E7251">
        <f t="shared" si="1036"/>
        <v>-10.38394713207547</v>
      </c>
      <c r="F7251">
        <f t="shared" si="1037"/>
        <v>36.826651168475522</v>
      </c>
      <c r="G7251">
        <f t="shared" si="1038"/>
        <v>1356.2022362845794</v>
      </c>
      <c r="H7251">
        <f t="shared" si="1039"/>
        <v>2541.8710690335301</v>
      </c>
      <c r="I7251">
        <f t="shared" si="1040"/>
        <v>3.2380000000000004</v>
      </c>
      <c r="J7251">
        <f t="shared" si="1041"/>
        <v>2.0605732597559387</v>
      </c>
      <c r="K7251">
        <f t="shared" si="1042"/>
        <v>-338.35641950830654</v>
      </c>
    </row>
    <row r="7252" spans="1:11">
      <c r="A7252">
        <v>18.081199999999999</v>
      </c>
      <c r="B7252">
        <f t="shared" ref="B7252:B7315" si="1043">A7252-$B$15</f>
        <v>17.9087</v>
      </c>
      <c r="C7252">
        <v>0.11</v>
      </c>
      <c r="D7252">
        <f t="shared" si="1035"/>
        <v>1.0787315</v>
      </c>
      <c r="E7252">
        <f t="shared" si="1036"/>
        <v>-9.5013486320754694</v>
      </c>
      <c r="F7252">
        <f t="shared" si="1037"/>
        <v>36.803847931758561</v>
      </c>
      <c r="G7252">
        <f t="shared" si="1038"/>
        <v>1354.5232225840089</v>
      </c>
      <c r="H7252">
        <f t="shared" si="1039"/>
        <v>2541.9593982685665</v>
      </c>
      <c r="I7252">
        <f t="shared" si="1040"/>
        <v>3.2380000000000004</v>
      </c>
      <c r="J7252">
        <f t="shared" si="1041"/>
        <v>4.9166624032967441</v>
      </c>
      <c r="K7252">
        <f t="shared" si="1042"/>
        <v>-1860.9603072956861</v>
      </c>
    </row>
    <row r="7253" spans="1:11">
      <c r="A7253">
        <v>18.0837</v>
      </c>
      <c r="B7253">
        <f t="shared" si="1043"/>
        <v>17.911200000000001</v>
      </c>
      <c r="C7253">
        <v>-6.9999900000000004E-2</v>
      </c>
      <c r="D7253">
        <f t="shared" si="1035"/>
        <v>-0.68646451933499997</v>
      </c>
      <c r="E7253">
        <f t="shared" si="1036"/>
        <v>-11.26654465141047</v>
      </c>
      <c r="F7253">
        <f t="shared" si="1037"/>
        <v>36.775681570130018</v>
      </c>
      <c r="G7253">
        <f t="shared" si="1038"/>
        <v>1352.4507549476007</v>
      </c>
      <c r="H7253">
        <f t="shared" si="1039"/>
        <v>2542.0513374724919</v>
      </c>
      <c r="I7253">
        <f t="shared" si="1040"/>
        <v>3.2380000000000004</v>
      </c>
      <c r="J7253">
        <f t="shared" si="1041"/>
        <v>-0.80122066342625176</v>
      </c>
      <c r="K7253">
        <f t="shared" si="1042"/>
        <v>1184.2457764969754</v>
      </c>
    </row>
    <row r="7254" spans="1:11">
      <c r="A7254">
        <v>18.086300000000001</v>
      </c>
      <c r="B7254">
        <f t="shared" si="1043"/>
        <v>17.913800000000002</v>
      </c>
      <c r="C7254">
        <v>0.02</v>
      </c>
      <c r="D7254">
        <f t="shared" si="1035"/>
        <v>0.196133</v>
      </c>
      <c r="E7254">
        <f t="shared" si="1036"/>
        <v>-10.38394713207547</v>
      </c>
      <c r="F7254">
        <f t="shared" si="1037"/>
        <v>36.74868330758661</v>
      </c>
      <c r="G7254">
        <f t="shared" si="1038"/>
        <v>1350.4657248412948</v>
      </c>
      <c r="H7254">
        <f t="shared" si="1039"/>
        <v>2542.1468840490916</v>
      </c>
      <c r="I7254">
        <f t="shared" si="1040"/>
        <v>3.2380000000000004</v>
      </c>
      <c r="J7254">
        <f t="shared" si="1041"/>
        <v>2.0545436530354384</v>
      </c>
      <c r="K7254">
        <f t="shared" si="1042"/>
        <v>-338.35641950830654</v>
      </c>
    </row>
    <row r="7255" spans="1:11">
      <c r="A7255">
        <v>18.088799999999999</v>
      </c>
      <c r="B7255">
        <f t="shared" si="1043"/>
        <v>17.9163</v>
      </c>
      <c r="C7255">
        <v>0.11</v>
      </c>
      <c r="D7255">
        <f t="shared" si="1035"/>
        <v>1.0787315</v>
      </c>
      <c r="E7255">
        <f t="shared" si="1036"/>
        <v>-9.5013486320754694</v>
      </c>
      <c r="F7255">
        <f t="shared" si="1037"/>
        <v>36.72492993600644</v>
      </c>
      <c r="G7255">
        <f t="shared" si="1038"/>
        <v>1348.7204788045819</v>
      </c>
      <c r="H7255">
        <f t="shared" si="1039"/>
        <v>2542.2386963739314</v>
      </c>
      <c r="I7255">
        <f t="shared" si="1040"/>
        <v>3.2380000000000004</v>
      </c>
      <c r="J7255">
        <f t="shared" si="1041"/>
        <v>4.9105631802348375</v>
      </c>
      <c r="K7255">
        <f t="shared" si="1042"/>
        <v>-1860.9603072956861</v>
      </c>
    </row>
    <row r="7256" spans="1:11">
      <c r="A7256">
        <v>18.091200000000001</v>
      </c>
      <c r="B7256">
        <f t="shared" si="1043"/>
        <v>17.918700000000001</v>
      </c>
      <c r="C7256">
        <v>0.11</v>
      </c>
      <c r="D7256">
        <f t="shared" si="1035"/>
        <v>1.0787315</v>
      </c>
      <c r="E7256">
        <f t="shared" si="1036"/>
        <v>-9.5013486320754694</v>
      </c>
      <c r="F7256">
        <f t="shared" si="1037"/>
        <v>36.702126699289444</v>
      </c>
      <c r="G7256">
        <f t="shared" si="1038"/>
        <v>1347.046104250695</v>
      </c>
      <c r="H7256">
        <f t="shared" si="1039"/>
        <v>2542.3267814780097</v>
      </c>
      <c r="I7256">
        <f t="shared" si="1040"/>
        <v>3.2380000000000004</v>
      </c>
      <c r="J7256">
        <f t="shared" si="1041"/>
        <v>4.9088032569500033</v>
      </c>
      <c r="K7256">
        <f t="shared" si="1042"/>
        <v>-1860.9603072956861</v>
      </c>
    </row>
    <row r="7257" spans="1:11">
      <c r="A7257">
        <v>18.093800000000002</v>
      </c>
      <c r="B7257">
        <f t="shared" si="1043"/>
        <v>17.921300000000002</v>
      </c>
      <c r="C7257">
        <v>0.11</v>
      </c>
      <c r="D7257">
        <f t="shared" si="1035"/>
        <v>1.0787315</v>
      </c>
      <c r="E7257">
        <f t="shared" si="1036"/>
        <v>-9.5013486320754694</v>
      </c>
      <c r="F7257">
        <f t="shared" si="1037"/>
        <v>36.677423192846035</v>
      </c>
      <c r="G7257">
        <f t="shared" si="1038"/>
        <v>1345.2333720671202</v>
      </c>
      <c r="H7257">
        <f t="shared" si="1039"/>
        <v>2542.4221427783114</v>
      </c>
      <c r="I7257">
        <f t="shared" si="1040"/>
        <v>3.2380000000000004</v>
      </c>
      <c r="J7257">
        <f t="shared" si="1041"/>
        <v>4.9068979069363907</v>
      </c>
      <c r="K7257">
        <f t="shared" si="1042"/>
        <v>-1860.9603072956861</v>
      </c>
    </row>
    <row r="7258" spans="1:11">
      <c r="A7258">
        <v>18.096299999999999</v>
      </c>
      <c r="B7258">
        <f t="shared" si="1043"/>
        <v>17.9238</v>
      </c>
      <c r="C7258">
        <v>0.11</v>
      </c>
      <c r="D7258">
        <f t="shared" si="1035"/>
        <v>1.0787315</v>
      </c>
      <c r="E7258">
        <f t="shared" si="1036"/>
        <v>-9.5013486320754694</v>
      </c>
      <c r="F7258">
        <f t="shared" si="1037"/>
        <v>36.653669821265865</v>
      </c>
      <c r="G7258">
        <f t="shared" si="1038"/>
        <v>1343.491511366376</v>
      </c>
      <c r="H7258">
        <f t="shared" si="1039"/>
        <v>2542.5137769528646</v>
      </c>
      <c r="I7258">
        <f t="shared" si="1040"/>
        <v>3.2380000000000004</v>
      </c>
      <c r="J7258">
        <f t="shared" si="1041"/>
        <v>4.9050670494385509</v>
      </c>
      <c r="K7258">
        <f t="shared" si="1042"/>
        <v>-1860.9603072956861</v>
      </c>
    </row>
    <row r="7259" spans="1:11">
      <c r="A7259">
        <v>18.098700000000001</v>
      </c>
      <c r="B7259">
        <f t="shared" si="1043"/>
        <v>17.926200000000001</v>
      </c>
      <c r="C7259">
        <v>0.11</v>
      </c>
      <c r="D7259">
        <f t="shared" si="1035"/>
        <v>1.0787315</v>
      </c>
      <c r="E7259">
        <f t="shared" si="1036"/>
        <v>-9.5013486320754694</v>
      </c>
      <c r="F7259">
        <f t="shared" si="1037"/>
        <v>36.630866584548869</v>
      </c>
      <c r="G7259">
        <f t="shared" si="1038"/>
        <v>1341.8203867350189</v>
      </c>
      <c r="H7259">
        <f t="shared" si="1039"/>
        <v>2542.6016910326675</v>
      </c>
      <c r="I7259">
        <f t="shared" si="1040"/>
        <v>3.2380000000000004</v>
      </c>
      <c r="J7259">
        <f t="shared" si="1041"/>
        <v>4.9033105421243679</v>
      </c>
      <c r="K7259">
        <f t="shared" si="1042"/>
        <v>-1860.9603072956861</v>
      </c>
    </row>
    <row r="7260" spans="1:11">
      <c r="A7260">
        <v>18.101199999999999</v>
      </c>
      <c r="B7260">
        <f t="shared" si="1043"/>
        <v>17.928699999999999</v>
      </c>
      <c r="C7260">
        <v>0.02</v>
      </c>
      <c r="D7260">
        <f t="shared" si="1035"/>
        <v>0.196133</v>
      </c>
      <c r="E7260">
        <f t="shared" si="1036"/>
        <v>-10.38394713207547</v>
      </c>
      <c r="F7260">
        <f t="shared" si="1037"/>
        <v>36.604906716718702</v>
      </c>
      <c r="G7260">
        <f t="shared" si="1038"/>
        <v>1339.9191957396779</v>
      </c>
      <c r="H7260">
        <f t="shared" si="1039"/>
        <v>2542.6932032994591</v>
      </c>
      <c r="I7260">
        <f t="shared" si="1040"/>
        <v>3.2380000000000004</v>
      </c>
      <c r="J7260">
        <f t="shared" si="1041"/>
        <v>2.0434582706775757</v>
      </c>
      <c r="K7260">
        <f t="shared" si="1042"/>
        <v>-338.35641950830654</v>
      </c>
    </row>
    <row r="7261" spans="1:11">
      <c r="A7261">
        <v>18.1038</v>
      </c>
      <c r="B7261">
        <f t="shared" si="1043"/>
        <v>17.9313</v>
      </c>
      <c r="C7261">
        <v>0.11</v>
      </c>
      <c r="D7261">
        <f t="shared" si="1035"/>
        <v>1.0787315</v>
      </c>
      <c r="E7261">
        <f t="shared" si="1036"/>
        <v>-9.5013486320754694</v>
      </c>
      <c r="F7261">
        <f t="shared" si="1037"/>
        <v>36.580203210275293</v>
      </c>
      <c r="G7261">
        <f t="shared" si="1038"/>
        <v>1338.1112669050349</v>
      </c>
      <c r="H7261">
        <f t="shared" si="1039"/>
        <v>2542.788311827806</v>
      </c>
      <c r="I7261">
        <f t="shared" si="1040"/>
        <v>3.2380000000000004</v>
      </c>
      <c r="J7261">
        <f t="shared" si="1041"/>
        <v>4.8994119124301498</v>
      </c>
      <c r="K7261">
        <f t="shared" si="1042"/>
        <v>-1860.9603072956861</v>
      </c>
    </row>
    <row r="7262" spans="1:11">
      <c r="A7262">
        <v>18.106300000000001</v>
      </c>
      <c r="B7262">
        <f t="shared" si="1043"/>
        <v>17.933800000000002</v>
      </c>
      <c r="C7262">
        <v>0.11</v>
      </c>
      <c r="D7262">
        <f t="shared" si="1035"/>
        <v>1.0787315</v>
      </c>
      <c r="E7262">
        <f t="shared" si="1036"/>
        <v>-9.5013486320754694</v>
      </c>
      <c r="F7262">
        <f t="shared" si="1037"/>
        <v>36.556449838695094</v>
      </c>
      <c r="G7262">
        <f t="shared" si="1038"/>
        <v>1336.3740248090305</v>
      </c>
      <c r="H7262">
        <f t="shared" si="1039"/>
        <v>2542.8797029524026</v>
      </c>
      <c r="I7262">
        <f t="shared" si="1040"/>
        <v>3.2380000000000004</v>
      </c>
      <c r="J7262">
        <f t="shared" si="1041"/>
        <v>4.8975859095151781</v>
      </c>
      <c r="K7262">
        <f t="shared" si="1042"/>
        <v>-1860.9603072956861</v>
      </c>
    </row>
    <row r="7263" spans="1:11">
      <c r="A7263">
        <v>18.108699999999999</v>
      </c>
      <c r="B7263">
        <f t="shared" si="1043"/>
        <v>17.936199999999999</v>
      </c>
      <c r="C7263">
        <v>0.02</v>
      </c>
      <c r="D7263">
        <f t="shared" si="1035"/>
        <v>0.196133</v>
      </c>
      <c r="E7263">
        <f t="shared" si="1036"/>
        <v>-10.38394713207547</v>
      </c>
      <c r="F7263">
        <f t="shared" si="1037"/>
        <v>36.531528365578133</v>
      </c>
      <c r="G7263">
        <f t="shared" si="1038"/>
        <v>1334.5525647250397</v>
      </c>
      <c r="H7263">
        <f t="shared" si="1039"/>
        <v>2542.9673786204798</v>
      </c>
      <c r="I7263">
        <f t="shared" si="1040"/>
        <v>3.2380000000000004</v>
      </c>
      <c r="J7263">
        <f t="shared" si="1041"/>
        <v>2.0378174426669928</v>
      </c>
      <c r="K7263">
        <f t="shared" si="1042"/>
        <v>-338.35641950830654</v>
      </c>
    </row>
    <row r="7264" spans="1:11">
      <c r="A7264">
        <v>18.1112</v>
      </c>
      <c r="B7264">
        <f t="shared" si="1043"/>
        <v>17.938700000000001</v>
      </c>
      <c r="C7264">
        <v>0.02</v>
      </c>
      <c r="D7264">
        <f t="shared" si="1035"/>
        <v>0.196133</v>
      </c>
      <c r="E7264">
        <f t="shared" si="1036"/>
        <v>-10.38394713207547</v>
      </c>
      <c r="F7264">
        <f t="shared" si="1037"/>
        <v>36.50556849774793</v>
      </c>
      <c r="G7264">
        <f t="shared" si="1038"/>
        <v>1332.6565313437661</v>
      </c>
      <c r="H7264">
        <f t="shared" si="1039"/>
        <v>2543.0586425417241</v>
      </c>
      <c r="I7264">
        <f t="shared" si="1040"/>
        <v>3.2380000000000004</v>
      </c>
      <c r="J7264">
        <f t="shared" si="1041"/>
        <v>2.0358245353519724</v>
      </c>
      <c r="K7264">
        <f t="shared" si="1042"/>
        <v>-338.35641950830654</v>
      </c>
    </row>
    <row r="7265" spans="1:11">
      <c r="A7265">
        <v>18.113800000000001</v>
      </c>
      <c r="B7265">
        <f t="shared" si="1043"/>
        <v>17.941300000000002</v>
      </c>
      <c r="C7265">
        <v>0.11</v>
      </c>
      <c r="D7265">
        <f t="shared" si="1035"/>
        <v>1.0787315</v>
      </c>
      <c r="E7265">
        <f t="shared" si="1036"/>
        <v>-9.5013486320754694</v>
      </c>
      <c r="F7265">
        <f t="shared" si="1037"/>
        <v>36.480864991304522</v>
      </c>
      <c r="G7265">
        <f t="shared" si="1038"/>
        <v>1330.8535105137878</v>
      </c>
      <c r="H7265">
        <f t="shared" si="1039"/>
        <v>2543.1534927907014</v>
      </c>
      <c r="I7265">
        <f t="shared" si="1040"/>
        <v>3.2380000000000004</v>
      </c>
      <c r="J7265">
        <f t="shared" si="1041"/>
        <v>4.8917833358736349</v>
      </c>
      <c r="K7265">
        <f t="shared" si="1042"/>
        <v>-1860.9603072956861</v>
      </c>
    </row>
    <row r="7266" spans="1:11">
      <c r="A7266">
        <v>18.116199999999999</v>
      </c>
      <c r="B7266">
        <f t="shared" si="1043"/>
        <v>17.9437</v>
      </c>
      <c r="C7266">
        <v>0.02</v>
      </c>
      <c r="D7266">
        <f t="shared" si="1035"/>
        <v>0.196133</v>
      </c>
      <c r="E7266">
        <f t="shared" si="1036"/>
        <v>-10.38394713207547</v>
      </c>
      <c r="F7266">
        <f t="shared" si="1037"/>
        <v>36.45594351818756</v>
      </c>
      <c r="G7266">
        <f t="shared" si="1038"/>
        <v>1329.0358178012816</v>
      </c>
      <c r="H7266">
        <f t="shared" si="1039"/>
        <v>2543.2409870551451</v>
      </c>
      <c r="I7266">
        <f t="shared" si="1040"/>
        <v>3.2380000000000004</v>
      </c>
      <c r="J7266">
        <f t="shared" si="1041"/>
        <v>2.032018828883047</v>
      </c>
      <c r="K7266">
        <f t="shared" si="1042"/>
        <v>-338.35641950830654</v>
      </c>
    </row>
    <row r="7267" spans="1:11">
      <c r="A7267">
        <v>18.1187</v>
      </c>
      <c r="B7267">
        <f t="shared" si="1043"/>
        <v>17.946200000000001</v>
      </c>
      <c r="C7267">
        <v>0.11</v>
      </c>
      <c r="D7267">
        <f t="shared" si="1035"/>
        <v>1.0787315</v>
      </c>
      <c r="E7267">
        <f t="shared" si="1036"/>
        <v>-9.5013486320754694</v>
      </c>
      <c r="F7267">
        <f t="shared" si="1037"/>
        <v>36.432190146607361</v>
      </c>
      <c r="G7267">
        <f t="shared" si="1038"/>
        <v>1327.3044788785544</v>
      </c>
      <c r="H7267">
        <f t="shared" si="1039"/>
        <v>2543.3320675305117</v>
      </c>
      <c r="I7267">
        <f t="shared" si="1040"/>
        <v>3.2380000000000004</v>
      </c>
      <c r="J7267">
        <f t="shared" si="1041"/>
        <v>4.8880529737518739</v>
      </c>
      <c r="K7267">
        <f t="shared" si="1042"/>
        <v>-1860.9603072956861</v>
      </c>
    </row>
    <row r="7268" spans="1:11">
      <c r="A7268">
        <v>18.121300000000002</v>
      </c>
      <c r="B7268">
        <f t="shared" si="1043"/>
        <v>17.948800000000002</v>
      </c>
      <c r="C7268">
        <v>0.02</v>
      </c>
      <c r="D7268">
        <f t="shared" si="1035"/>
        <v>0.196133</v>
      </c>
      <c r="E7268">
        <f t="shared" si="1036"/>
        <v>-10.38394713207547</v>
      </c>
      <c r="F7268">
        <f t="shared" si="1037"/>
        <v>36.405191884063953</v>
      </c>
      <c r="G7268">
        <f t="shared" si="1038"/>
        <v>1325.3379961155158</v>
      </c>
      <c r="H7268">
        <f t="shared" si="1039"/>
        <v>2543.4267210294101</v>
      </c>
      <c r="I7268">
        <f t="shared" si="1040"/>
        <v>3.2380000000000004</v>
      </c>
      <c r="J7268">
        <f t="shared" si="1041"/>
        <v>2.0281320745885343</v>
      </c>
      <c r="K7268">
        <f t="shared" si="1042"/>
        <v>-338.35641950830654</v>
      </c>
    </row>
    <row r="7269" spans="1:11">
      <c r="A7269">
        <v>18.123799999999999</v>
      </c>
      <c r="B7269">
        <f t="shared" si="1043"/>
        <v>17.9513</v>
      </c>
      <c r="C7269">
        <v>0.02</v>
      </c>
      <c r="D7269">
        <f t="shared" si="1035"/>
        <v>0.196133</v>
      </c>
      <c r="E7269">
        <f t="shared" si="1036"/>
        <v>-10.38394713207547</v>
      </c>
      <c r="F7269">
        <f t="shared" si="1037"/>
        <v>36.379232016233786</v>
      </c>
      <c r="G7269">
        <f t="shared" si="1038"/>
        <v>1323.4485220909694</v>
      </c>
      <c r="H7269">
        <f t="shared" si="1039"/>
        <v>2543.5176691094507</v>
      </c>
      <c r="I7269">
        <f t="shared" si="1040"/>
        <v>3.2380000000000004</v>
      </c>
      <c r="J7269">
        <f t="shared" si="1041"/>
        <v>2.026146061767109</v>
      </c>
      <c r="K7269">
        <f t="shared" si="1042"/>
        <v>-338.35641950830654</v>
      </c>
    </row>
    <row r="7270" spans="1:11">
      <c r="A7270">
        <v>18.126200000000001</v>
      </c>
      <c r="B7270">
        <f t="shared" si="1043"/>
        <v>17.953700000000001</v>
      </c>
      <c r="C7270">
        <v>0.02</v>
      </c>
      <c r="D7270">
        <f t="shared" si="1035"/>
        <v>0.196133</v>
      </c>
      <c r="E7270">
        <f t="shared" si="1036"/>
        <v>-10.38394713207547</v>
      </c>
      <c r="F7270">
        <f t="shared" si="1037"/>
        <v>36.354310543116789</v>
      </c>
      <c r="G7270">
        <f t="shared" si="1038"/>
        <v>1321.6358950653726</v>
      </c>
      <c r="H7270">
        <f t="shared" si="1039"/>
        <v>2543.6049194547541</v>
      </c>
      <c r="I7270">
        <f t="shared" si="1040"/>
        <v>3.2380000000000004</v>
      </c>
      <c r="J7270">
        <f t="shared" si="1041"/>
        <v>2.0242408222843058</v>
      </c>
      <c r="K7270">
        <f t="shared" si="1042"/>
        <v>-338.35641950830654</v>
      </c>
    </row>
    <row r="7271" spans="1:11">
      <c r="A7271">
        <v>18.128699999999998</v>
      </c>
      <c r="B7271">
        <f t="shared" si="1043"/>
        <v>17.956199999999999</v>
      </c>
      <c r="C7271">
        <v>-6.9999900000000004E-2</v>
      </c>
      <c r="D7271">
        <f t="shared" si="1035"/>
        <v>-0.68646451933499997</v>
      </c>
      <c r="E7271">
        <f t="shared" si="1036"/>
        <v>-11.26654465141047</v>
      </c>
      <c r="F7271">
        <f t="shared" si="1037"/>
        <v>36.326144181488289</v>
      </c>
      <c r="G7271">
        <f t="shared" si="1038"/>
        <v>1319.5887510942755</v>
      </c>
      <c r="H7271">
        <f t="shared" si="1039"/>
        <v>2543.6957348152077</v>
      </c>
      <c r="I7271">
        <f t="shared" si="1040"/>
        <v>3.2380000000000004</v>
      </c>
      <c r="J7271">
        <f t="shared" si="1041"/>
        <v>-0.83576168391268024</v>
      </c>
      <c r="K7271">
        <f t="shared" si="1042"/>
        <v>1184.2457764969754</v>
      </c>
    </row>
    <row r="7272" spans="1:11">
      <c r="A7272">
        <v>18.1313</v>
      </c>
      <c r="B7272">
        <f t="shared" si="1043"/>
        <v>17.9588</v>
      </c>
      <c r="C7272">
        <v>0.11</v>
      </c>
      <c r="D7272">
        <f t="shared" si="1035"/>
        <v>1.0787315</v>
      </c>
      <c r="E7272">
        <f t="shared" si="1036"/>
        <v>-9.5013486320754694</v>
      </c>
      <c r="F7272">
        <f t="shared" si="1037"/>
        <v>36.30144067504488</v>
      </c>
      <c r="G7272">
        <f t="shared" si="1038"/>
        <v>1317.794595083803</v>
      </c>
      <c r="H7272">
        <f t="shared" si="1039"/>
        <v>2543.790118560963</v>
      </c>
      <c r="I7272">
        <f t="shared" si="1040"/>
        <v>3.2380000000000004</v>
      </c>
      <c r="J7272">
        <f t="shared" si="1041"/>
        <v>4.8780572019649746</v>
      </c>
      <c r="K7272">
        <f t="shared" si="1042"/>
        <v>-1860.9603072956861</v>
      </c>
    </row>
    <row r="7273" spans="1:11">
      <c r="A7273">
        <v>18.133800000000001</v>
      </c>
      <c r="B7273">
        <f t="shared" si="1043"/>
        <v>17.961300000000001</v>
      </c>
      <c r="C7273">
        <v>0.11</v>
      </c>
      <c r="D7273">
        <f t="shared" si="1035"/>
        <v>1.0787315</v>
      </c>
      <c r="E7273">
        <f t="shared" si="1036"/>
        <v>-9.5013486320754694</v>
      </c>
      <c r="F7273">
        <f t="shared" si="1037"/>
        <v>36.277687303464681</v>
      </c>
      <c r="G7273">
        <f t="shared" si="1038"/>
        <v>1316.0705960879625</v>
      </c>
      <c r="H7273">
        <f t="shared" si="1039"/>
        <v>2543.8808127792217</v>
      </c>
      <c r="I7273">
        <f t="shared" si="1040"/>
        <v>3.2380000000000004</v>
      </c>
      <c r="J7273">
        <f t="shared" si="1041"/>
        <v>4.8762451187791864</v>
      </c>
      <c r="K7273">
        <f t="shared" si="1042"/>
        <v>-1860.9603072956861</v>
      </c>
    </row>
    <row r="7274" spans="1:11">
      <c r="A7274">
        <v>18.136199999999999</v>
      </c>
      <c r="B7274">
        <f t="shared" si="1043"/>
        <v>17.963699999999999</v>
      </c>
      <c r="C7274">
        <v>0.11</v>
      </c>
      <c r="D7274">
        <f t="shared" si="1035"/>
        <v>1.0787315</v>
      </c>
      <c r="E7274">
        <f t="shared" si="1036"/>
        <v>-9.5013486320754694</v>
      </c>
      <c r="F7274">
        <f t="shared" si="1037"/>
        <v>36.254884066747721</v>
      </c>
      <c r="G7274">
        <f t="shared" si="1038"/>
        <v>1314.4166186933178</v>
      </c>
      <c r="H7274">
        <f t="shared" si="1039"/>
        <v>2543.9678245009818</v>
      </c>
      <c r="I7274">
        <f t="shared" si="1040"/>
        <v>3.2380000000000004</v>
      </c>
      <c r="J7274">
        <f t="shared" si="1041"/>
        <v>4.8745066348045789</v>
      </c>
      <c r="K7274">
        <f t="shared" si="1042"/>
        <v>-1860.9603072956861</v>
      </c>
    </row>
    <row r="7275" spans="1:11">
      <c r="A7275">
        <v>18.1388</v>
      </c>
      <c r="B7275">
        <f t="shared" si="1043"/>
        <v>17.9663</v>
      </c>
      <c r="C7275">
        <v>0.02</v>
      </c>
      <c r="D7275">
        <f t="shared" si="1035"/>
        <v>0.196133</v>
      </c>
      <c r="E7275">
        <f t="shared" si="1036"/>
        <v>-10.38394713207547</v>
      </c>
      <c r="F7275">
        <f t="shared" si="1037"/>
        <v>36.227885804204313</v>
      </c>
      <c r="G7275">
        <f t="shared" si="1038"/>
        <v>1312.4597098424683</v>
      </c>
      <c r="H7275">
        <f t="shared" si="1039"/>
        <v>2544.0620170040729</v>
      </c>
      <c r="I7275">
        <f t="shared" si="1040"/>
        <v>3.2380000000000004</v>
      </c>
      <c r="J7275">
        <f t="shared" si="1041"/>
        <v>2.0145957987128194</v>
      </c>
      <c r="K7275">
        <f t="shared" si="1042"/>
        <v>-338.35641950830654</v>
      </c>
    </row>
    <row r="7276" spans="1:11">
      <c r="A7276">
        <v>18.141300000000001</v>
      </c>
      <c r="B7276">
        <f t="shared" si="1043"/>
        <v>17.968800000000002</v>
      </c>
      <c r="C7276">
        <v>-6.9999900000000004E-2</v>
      </c>
      <c r="D7276">
        <f t="shared" si="1035"/>
        <v>-0.68646451933499997</v>
      </c>
      <c r="E7276">
        <f t="shared" si="1036"/>
        <v>-11.26654465141047</v>
      </c>
      <c r="F7276">
        <f t="shared" si="1037"/>
        <v>36.19971944257577</v>
      </c>
      <c r="G7276">
        <f t="shared" si="1038"/>
        <v>1310.4196877211982</v>
      </c>
      <c r="H7276">
        <f t="shared" si="1039"/>
        <v>2544.1525163026795</v>
      </c>
      <c r="I7276">
        <f t="shared" si="1040"/>
        <v>3.2380000000000004</v>
      </c>
      <c r="J7276">
        <f t="shared" si="1041"/>
        <v>-0.8453992217580415</v>
      </c>
      <c r="K7276">
        <f t="shared" si="1042"/>
        <v>1184.2457764969754</v>
      </c>
    </row>
    <row r="7277" spans="1:11">
      <c r="A7277">
        <v>18.143699999999999</v>
      </c>
      <c r="B7277">
        <f t="shared" si="1043"/>
        <v>17.9712</v>
      </c>
      <c r="C7277">
        <v>0.02</v>
      </c>
      <c r="D7277">
        <f t="shared" si="1035"/>
        <v>0.196133</v>
      </c>
      <c r="E7277">
        <f t="shared" si="1036"/>
        <v>-10.38394713207547</v>
      </c>
      <c r="F7277">
        <f t="shared" si="1037"/>
        <v>36.174797969458808</v>
      </c>
      <c r="G7277">
        <f t="shared" si="1038"/>
        <v>1308.6160081311612</v>
      </c>
      <c r="H7277">
        <f t="shared" si="1039"/>
        <v>2544.239335817806</v>
      </c>
      <c r="I7277">
        <f t="shared" si="1040"/>
        <v>3.2380000000000004</v>
      </c>
      <c r="J7277">
        <f t="shared" si="1041"/>
        <v>2.0105557109522993</v>
      </c>
      <c r="K7277">
        <f t="shared" si="1042"/>
        <v>-338.35641950830654</v>
      </c>
    </row>
    <row r="7278" spans="1:11">
      <c r="A7278">
        <v>18.1462</v>
      </c>
      <c r="B7278">
        <f t="shared" si="1043"/>
        <v>17.973700000000001</v>
      </c>
      <c r="C7278">
        <v>0.11</v>
      </c>
      <c r="D7278">
        <f t="shared" si="1035"/>
        <v>1.0787315</v>
      </c>
      <c r="E7278">
        <f t="shared" si="1036"/>
        <v>-9.5013486320754694</v>
      </c>
      <c r="F7278">
        <f t="shared" si="1037"/>
        <v>36.151044597878609</v>
      </c>
      <c r="G7278">
        <f t="shared" si="1038"/>
        <v>1306.8980255178083</v>
      </c>
      <c r="H7278">
        <f t="shared" si="1039"/>
        <v>2544.3297134293007</v>
      </c>
      <c r="I7278">
        <f t="shared" si="1040"/>
        <v>3.2380000000000004</v>
      </c>
      <c r="J7278">
        <f t="shared" si="1041"/>
        <v>4.8666038945437133</v>
      </c>
      <c r="K7278">
        <f t="shared" si="1042"/>
        <v>-1860.9603072956861</v>
      </c>
    </row>
    <row r="7279" spans="1:11">
      <c r="A7279">
        <v>18.148800000000001</v>
      </c>
      <c r="B7279">
        <f t="shared" si="1043"/>
        <v>17.976300000000002</v>
      </c>
      <c r="C7279">
        <v>0.02</v>
      </c>
      <c r="D7279">
        <f t="shared" si="1035"/>
        <v>0.196133</v>
      </c>
      <c r="E7279">
        <f t="shared" si="1036"/>
        <v>-10.38394713207547</v>
      </c>
      <c r="F7279">
        <f t="shared" si="1037"/>
        <v>36.124046335335201</v>
      </c>
      <c r="G7279">
        <f t="shared" si="1038"/>
        <v>1304.9467236374446</v>
      </c>
      <c r="H7279">
        <f t="shared" si="1039"/>
        <v>2544.4236359497727</v>
      </c>
      <c r="I7279">
        <f t="shared" si="1040"/>
        <v>3.2380000000000004</v>
      </c>
      <c r="J7279">
        <f t="shared" si="1041"/>
        <v>2.0066989518990872</v>
      </c>
      <c r="K7279">
        <f t="shared" si="1042"/>
        <v>-338.35641950830654</v>
      </c>
    </row>
    <row r="7280" spans="1:11">
      <c r="A7280">
        <v>18.151299999999999</v>
      </c>
      <c r="B7280">
        <f t="shared" si="1043"/>
        <v>17.9788</v>
      </c>
      <c r="C7280">
        <v>0.02</v>
      </c>
      <c r="D7280">
        <f t="shared" si="1035"/>
        <v>0.196133</v>
      </c>
      <c r="E7280">
        <f t="shared" si="1036"/>
        <v>-10.38394713207547</v>
      </c>
      <c r="F7280">
        <f t="shared" si="1037"/>
        <v>36.098086467505034</v>
      </c>
      <c r="G7280">
        <f t="shared" si="1038"/>
        <v>1303.0718466154701</v>
      </c>
      <c r="H7280">
        <f t="shared" si="1039"/>
        <v>2544.5138811659413</v>
      </c>
      <c r="I7280">
        <f t="shared" si="1040"/>
        <v>3.2380000000000004</v>
      </c>
      <c r="J7280">
        <f t="shared" si="1041"/>
        <v>2.0047282818841179</v>
      </c>
      <c r="K7280">
        <f t="shared" si="1042"/>
        <v>-338.35641950830654</v>
      </c>
    </row>
    <row r="7281" spans="1:11">
      <c r="A7281">
        <v>18.153700000000001</v>
      </c>
      <c r="B7281">
        <f t="shared" si="1043"/>
        <v>17.981200000000001</v>
      </c>
      <c r="C7281">
        <v>0.02</v>
      </c>
      <c r="D7281">
        <f t="shared" si="1035"/>
        <v>0.196133</v>
      </c>
      <c r="E7281">
        <f t="shared" si="1036"/>
        <v>-10.38394713207547</v>
      </c>
      <c r="F7281">
        <f t="shared" si="1037"/>
        <v>36.073164994388037</v>
      </c>
      <c r="G7281">
        <f t="shared" si="1038"/>
        <v>1301.2732327123424</v>
      </c>
      <c r="H7281">
        <f t="shared" si="1039"/>
        <v>2544.6004567619279</v>
      </c>
      <c r="I7281">
        <f t="shared" si="1040"/>
        <v>3.2380000000000004</v>
      </c>
      <c r="J7281">
        <f t="shared" si="1041"/>
        <v>2.0028377714955123</v>
      </c>
      <c r="K7281">
        <f t="shared" si="1042"/>
        <v>-338.35641950830654</v>
      </c>
    </row>
    <row r="7282" spans="1:11">
      <c r="A7282">
        <v>18.156300000000002</v>
      </c>
      <c r="B7282">
        <f t="shared" si="1043"/>
        <v>17.983800000000002</v>
      </c>
      <c r="C7282">
        <v>0.11</v>
      </c>
      <c r="D7282">
        <f t="shared" si="1035"/>
        <v>1.0787315</v>
      </c>
      <c r="E7282">
        <f t="shared" si="1036"/>
        <v>-9.5013486320754694</v>
      </c>
      <c r="F7282">
        <f t="shared" si="1037"/>
        <v>36.048461487944628</v>
      </c>
      <c r="G7282">
        <f t="shared" si="1038"/>
        <v>1299.4915756478269</v>
      </c>
      <c r="H7282">
        <f t="shared" si="1039"/>
        <v>2544.6941827617966</v>
      </c>
      <c r="I7282">
        <f t="shared" si="1040"/>
        <v>3.2380000000000004</v>
      </c>
      <c r="J7282">
        <f t="shared" si="1041"/>
        <v>4.858819027320382</v>
      </c>
      <c r="K7282">
        <f t="shared" si="1042"/>
        <v>-1860.9603072956861</v>
      </c>
    </row>
    <row r="7283" spans="1:11">
      <c r="A7283">
        <v>18.158799999999999</v>
      </c>
      <c r="B7283">
        <f t="shared" si="1043"/>
        <v>17.9863</v>
      </c>
      <c r="C7283">
        <v>0.11</v>
      </c>
      <c r="D7283">
        <f t="shared" si="1035"/>
        <v>1.0787315</v>
      </c>
      <c r="E7283">
        <f t="shared" si="1036"/>
        <v>-9.5013486320754694</v>
      </c>
      <c r="F7283">
        <f t="shared" si="1037"/>
        <v>36.024708116364458</v>
      </c>
      <c r="G7283">
        <f t="shared" si="1038"/>
        <v>1297.7795948692553</v>
      </c>
      <c r="H7283">
        <f t="shared" si="1039"/>
        <v>2544.7842445320875</v>
      </c>
      <c r="I7283">
        <f t="shared" si="1040"/>
        <v>3.2380000000000004</v>
      </c>
      <c r="J7283">
        <f t="shared" si="1041"/>
        <v>4.8570195763980051</v>
      </c>
      <c r="K7283">
        <f t="shared" si="1042"/>
        <v>-1860.9603072956861</v>
      </c>
    </row>
    <row r="7284" spans="1:11">
      <c r="A7284">
        <v>18.161200000000001</v>
      </c>
      <c r="B7284">
        <f t="shared" si="1043"/>
        <v>17.988700000000001</v>
      </c>
      <c r="C7284">
        <v>-6.9999900000000004E-2</v>
      </c>
      <c r="D7284">
        <f t="shared" si="1035"/>
        <v>-0.68646451933499997</v>
      </c>
      <c r="E7284">
        <f t="shared" si="1036"/>
        <v>-11.26654465141047</v>
      </c>
      <c r="F7284">
        <f t="shared" si="1037"/>
        <v>35.997668409201054</v>
      </c>
      <c r="G7284">
        <f t="shared" si="1038"/>
        <v>1295.8321308987915</v>
      </c>
      <c r="H7284">
        <f t="shared" si="1039"/>
        <v>2544.8706389362696</v>
      </c>
      <c r="I7284">
        <f t="shared" si="1040"/>
        <v>3.2380000000000004</v>
      </c>
      <c r="J7284">
        <f t="shared" si="1041"/>
        <v>-0.86073209985332233</v>
      </c>
      <c r="K7284">
        <f t="shared" si="1042"/>
        <v>1184.2457764969754</v>
      </c>
    </row>
    <row r="7285" spans="1:11">
      <c r="A7285">
        <v>18.163699999999999</v>
      </c>
      <c r="B7285">
        <f t="shared" si="1043"/>
        <v>17.991199999999999</v>
      </c>
      <c r="C7285">
        <v>0.02</v>
      </c>
      <c r="D7285">
        <f t="shared" si="1035"/>
        <v>0.196133</v>
      </c>
      <c r="E7285">
        <f t="shared" si="1036"/>
        <v>-10.38394713207547</v>
      </c>
      <c r="F7285">
        <f t="shared" si="1037"/>
        <v>35.971708541370887</v>
      </c>
      <c r="G7285">
        <f t="shared" si="1038"/>
        <v>1293.9638153853352</v>
      </c>
      <c r="H7285">
        <f t="shared" si="1039"/>
        <v>2544.9605682076231</v>
      </c>
      <c r="I7285">
        <f t="shared" si="1040"/>
        <v>3.2380000000000004</v>
      </c>
      <c r="J7285">
        <f t="shared" si="1041"/>
        <v>1.995154894493766</v>
      </c>
      <c r="K7285">
        <f t="shared" si="1042"/>
        <v>-338.35641950830654</v>
      </c>
    </row>
    <row r="7286" spans="1:11">
      <c r="A7286">
        <v>18.1663</v>
      </c>
      <c r="B7286">
        <f t="shared" si="1043"/>
        <v>17.9938</v>
      </c>
      <c r="C7286">
        <v>0.02</v>
      </c>
      <c r="D7286">
        <f t="shared" ref="D7286:D7349" si="1044">C7286*9.80665</f>
        <v>0.196133</v>
      </c>
      <c r="E7286">
        <f t="shared" ref="E7286:E7349" si="1045">D7286-$D$17</f>
        <v>-10.38394713207547</v>
      </c>
      <c r="F7286">
        <f t="shared" ref="F7286:F7349" si="1046">F7285+E7286*(A7286-A7285)</f>
        <v>35.944710278827479</v>
      </c>
      <c r="G7286">
        <f t="shared" ref="G7286:G7349" si="1047">F7286^2</f>
        <v>1292.0221970288458</v>
      </c>
      <c r="H7286">
        <f t="shared" ref="H7286:H7349" si="1048">H7285+F7286*(B7286-B7285)</f>
        <v>2545.0540244543481</v>
      </c>
      <c r="I7286">
        <f t="shared" ref="I7286:I7349" si="1049">IF(B7286&lt;=0,$B$5,IF(B7286&lt;=$B$4,$B$1+$B$2+$B$3-$B$6*B7286,$B$1+$B$2))</f>
        <v>3.2380000000000004</v>
      </c>
      <c r="J7286">
        <f t="shared" ref="J7286:J7349" si="1050">I7286*D7286+0.5*$B$14*$B$8*$B$13*G7286</f>
        <v>1.9931140731327903</v>
      </c>
      <c r="K7286">
        <f t="shared" ref="K7286:K7349" si="1051">-2*I7286*D7286/$B$8/$B$13</f>
        <v>-338.35641950830654</v>
      </c>
    </row>
    <row r="7287" spans="1:11">
      <c r="A7287">
        <v>18.168800000000001</v>
      </c>
      <c r="B7287">
        <f t="shared" si="1043"/>
        <v>17.996300000000002</v>
      </c>
      <c r="C7287">
        <v>0.02</v>
      </c>
      <c r="D7287">
        <f t="shared" si="1044"/>
        <v>0.196133</v>
      </c>
      <c r="E7287">
        <f t="shared" si="1045"/>
        <v>-10.38394713207547</v>
      </c>
      <c r="F7287">
        <f t="shared" si="1046"/>
        <v>35.918750410997276</v>
      </c>
      <c r="G7287">
        <f t="shared" si="1047"/>
        <v>1290.1566310875171</v>
      </c>
      <c r="H7287">
        <f t="shared" si="1048"/>
        <v>2545.1438213303754</v>
      </c>
      <c r="I7287">
        <f t="shared" si="1049"/>
        <v>3.2380000000000004</v>
      </c>
      <c r="J7287">
        <f t="shared" si="1050"/>
        <v>1.9911531899290202</v>
      </c>
      <c r="K7287">
        <f t="shared" si="1051"/>
        <v>-338.35641950830654</v>
      </c>
    </row>
    <row r="7288" spans="1:11">
      <c r="A7288">
        <v>18.171199999999999</v>
      </c>
      <c r="B7288">
        <f t="shared" si="1043"/>
        <v>17.998699999999999</v>
      </c>
      <c r="C7288">
        <v>0.02</v>
      </c>
      <c r="D7288">
        <f t="shared" si="1044"/>
        <v>0.196133</v>
      </c>
      <c r="E7288">
        <f t="shared" si="1045"/>
        <v>-10.38394713207547</v>
      </c>
      <c r="F7288">
        <f t="shared" si="1046"/>
        <v>35.893828937880315</v>
      </c>
      <c r="G7288">
        <f t="shared" si="1047"/>
        <v>1288.3669558218144</v>
      </c>
      <c r="H7288">
        <f t="shared" si="1048"/>
        <v>2545.2299665198261</v>
      </c>
      <c r="I7288">
        <f t="shared" si="1049"/>
        <v>3.2380000000000004</v>
      </c>
      <c r="J7288">
        <f t="shared" si="1050"/>
        <v>1.989272074879171</v>
      </c>
      <c r="K7288">
        <f t="shared" si="1051"/>
        <v>-338.35641950830654</v>
      </c>
    </row>
    <row r="7289" spans="1:11">
      <c r="A7289">
        <v>18.1737</v>
      </c>
      <c r="B7289">
        <f t="shared" si="1043"/>
        <v>18.001200000000001</v>
      </c>
      <c r="C7289">
        <v>0.02</v>
      </c>
      <c r="D7289">
        <f t="shared" si="1044"/>
        <v>0.196133</v>
      </c>
      <c r="E7289">
        <f t="shared" si="1045"/>
        <v>-10.38394713207547</v>
      </c>
      <c r="F7289">
        <f t="shared" si="1046"/>
        <v>35.867869070050112</v>
      </c>
      <c r="G7289">
        <f t="shared" si="1047"/>
        <v>1286.5040316262575</v>
      </c>
      <c r="H7289">
        <f t="shared" si="1048"/>
        <v>2545.3196361925011</v>
      </c>
      <c r="I7289">
        <f t="shared" si="1049"/>
        <v>3.2380000000000004</v>
      </c>
      <c r="J7289">
        <f t="shared" si="1050"/>
        <v>1.9873139683957501</v>
      </c>
      <c r="K7289">
        <f t="shared" si="1051"/>
        <v>-338.35641950830654</v>
      </c>
    </row>
    <row r="7290" spans="1:11">
      <c r="A7290">
        <v>18.176300000000001</v>
      </c>
      <c r="B7290">
        <f t="shared" si="1043"/>
        <v>18.003800000000002</v>
      </c>
      <c r="C7290">
        <v>-6.9999900000000004E-2</v>
      </c>
      <c r="D7290">
        <f t="shared" si="1044"/>
        <v>-0.68646451933499997</v>
      </c>
      <c r="E7290">
        <f t="shared" si="1045"/>
        <v>-11.26654465141047</v>
      </c>
      <c r="F7290">
        <f t="shared" si="1046"/>
        <v>35.83857605395643</v>
      </c>
      <c r="G7290">
        <f t="shared" si="1047"/>
        <v>1284.4035335752192</v>
      </c>
      <c r="H7290">
        <f t="shared" si="1048"/>
        <v>2545.4128164902413</v>
      </c>
      <c r="I7290">
        <f t="shared" si="1049"/>
        <v>3.2380000000000004</v>
      </c>
      <c r="J7290">
        <f t="shared" si="1050"/>
        <v>-0.8727446178983751</v>
      </c>
      <c r="K7290">
        <f t="shared" si="1051"/>
        <v>1184.2457764969754</v>
      </c>
    </row>
    <row r="7291" spans="1:11">
      <c r="A7291">
        <v>18.178699999999999</v>
      </c>
      <c r="B7291">
        <f t="shared" si="1043"/>
        <v>18.0062</v>
      </c>
      <c r="C7291">
        <v>0.11</v>
      </c>
      <c r="D7291">
        <f t="shared" si="1044"/>
        <v>1.0787315</v>
      </c>
      <c r="E7291">
        <f t="shared" si="1045"/>
        <v>-9.5013486320754694</v>
      </c>
      <c r="F7291">
        <f t="shared" si="1046"/>
        <v>35.81577281723947</v>
      </c>
      <c r="G7291">
        <f t="shared" si="1047"/>
        <v>1282.7695824961097</v>
      </c>
      <c r="H7291">
        <f t="shared" si="1048"/>
        <v>2545.4987743450024</v>
      </c>
      <c r="I7291">
        <f t="shared" si="1049"/>
        <v>3.2380000000000004</v>
      </c>
      <c r="J7291">
        <f t="shared" si="1050"/>
        <v>4.8412426582527681</v>
      </c>
      <c r="K7291">
        <f t="shared" si="1051"/>
        <v>-1860.9603072956861</v>
      </c>
    </row>
    <row r="7292" spans="1:11">
      <c r="A7292">
        <v>18.1812</v>
      </c>
      <c r="B7292">
        <f t="shared" si="1043"/>
        <v>18.008700000000001</v>
      </c>
      <c r="C7292">
        <v>0.02</v>
      </c>
      <c r="D7292">
        <f t="shared" si="1044"/>
        <v>0.196133</v>
      </c>
      <c r="E7292">
        <f t="shared" si="1045"/>
        <v>-10.38394713207547</v>
      </c>
      <c r="F7292">
        <f t="shared" si="1046"/>
        <v>35.789812949409267</v>
      </c>
      <c r="G7292">
        <f t="shared" si="1047"/>
        <v>1280.9107109537033</v>
      </c>
      <c r="H7292">
        <f t="shared" si="1048"/>
        <v>2545.5882488773759</v>
      </c>
      <c r="I7292">
        <f t="shared" si="1049"/>
        <v>3.2380000000000004</v>
      </c>
      <c r="J7292">
        <f t="shared" si="1050"/>
        <v>1.981434868484492</v>
      </c>
      <c r="K7292">
        <f t="shared" si="1051"/>
        <v>-338.35641950830654</v>
      </c>
    </row>
    <row r="7293" spans="1:11">
      <c r="A7293">
        <v>18.183800000000002</v>
      </c>
      <c r="B7293">
        <f t="shared" si="1043"/>
        <v>18.011300000000002</v>
      </c>
      <c r="C7293">
        <v>0.02</v>
      </c>
      <c r="D7293">
        <f t="shared" si="1044"/>
        <v>0.196133</v>
      </c>
      <c r="E7293">
        <f t="shared" si="1045"/>
        <v>-10.38394713207547</v>
      </c>
      <c r="F7293">
        <f t="shared" si="1046"/>
        <v>35.762814686865859</v>
      </c>
      <c r="G7293">
        <f t="shared" si="1047"/>
        <v>1278.9789143271084</v>
      </c>
      <c r="H7293">
        <f t="shared" si="1048"/>
        <v>2545.6812321955617</v>
      </c>
      <c r="I7293">
        <f t="shared" si="1049"/>
        <v>3.2380000000000004</v>
      </c>
      <c r="J7293">
        <f t="shared" si="1050"/>
        <v>1.9794043706745392</v>
      </c>
      <c r="K7293">
        <f t="shared" si="1051"/>
        <v>-338.35641950830654</v>
      </c>
    </row>
    <row r="7294" spans="1:11">
      <c r="A7294">
        <v>18.186299999999999</v>
      </c>
      <c r="B7294">
        <f t="shared" si="1043"/>
        <v>18.0138</v>
      </c>
      <c r="C7294">
        <v>0.02</v>
      </c>
      <c r="D7294">
        <f t="shared" si="1044"/>
        <v>0.196133</v>
      </c>
      <c r="E7294">
        <f t="shared" si="1045"/>
        <v>-10.38394713207547</v>
      </c>
      <c r="F7294">
        <f t="shared" si="1046"/>
        <v>35.736854819035692</v>
      </c>
      <c r="G7294">
        <f t="shared" si="1047"/>
        <v>1277.1227923568345</v>
      </c>
      <c r="H7294">
        <f t="shared" si="1048"/>
        <v>2545.7705743326092</v>
      </c>
      <c r="I7294">
        <f t="shared" si="1049"/>
        <v>3.2380000000000004</v>
      </c>
      <c r="J7294">
        <f t="shared" si="1050"/>
        <v>1.9774534139621398</v>
      </c>
      <c r="K7294">
        <f t="shared" si="1051"/>
        <v>-338.35641950830654</v>
      </c>
    </row>
    <row r="7295" spans="1:11">
      <c r="A7295">
        <v>18.188700000000001</v>
      </c>
      <c r="B7295">
        <f t="shared" si="1043"/>
        <v>18.016200000000001</v>
      </c>
      <c r="C7295">
        <v>0.02</v>
      </c>
      <c r="D7295">
        <f t="shared" si="1044"/>
        <v>0.196133</v>
      </c>
      <c r="E7295">
        <f t="shared" si="1045"/>
        <v>-10.38394713207547</v>
      </c>
      <c r="F7295">
        <f t="shared" si="1046"/>
        <v>35.711933345918695</v>
      </c>
      <c r="G7295">
        <f t="shared" si="1047"/>
        <v>1275.3421833033397</v>
      </c>
      <c r="H7295">
        <f t="shared" si="1048"/>
        <v>2545.8562829726393</v>
      </c>
      <c r="I7295">
        <f t="shared" si="1049"/>
        <v>3.2380000000000004</v>
      </c>
      <c r="J7295">
        <f t="shared" si="1050"/>
        <v>1.9755818283440019</v>
      </c>
      <c r="K7295">
        <f t="shared" si="1051"/>
        <v>-338.35641950830654</v>
      </c>
    </row>
    <row r="7296" spans="1:11">
      <c r="A7296">
        <v>18.191199999999998</v>
      </c>
      <c r="B7296">
        <f t="shared" si="1043"/>
        <v>18.018699999999999</v>
      </c>
      <c r="C7296">
        <v>0.02</v>
      </c>
      <c r="D7296">
        <f t="shared" si="1044"/>
        <v>0.196133</v>
      </c>
      <c r="E7296">
        <f t="shared" si="1045"/>
        <v>-10.38394713207547</v>
      </c>
      <c r="F7296">
        <f t="shared" si="1046"/>
        <v>35.685973478088528</v>
      </c>
      <c r="G7296">
        <f t="shared" si="1047"/>
        <v>1273.4887030788377</v>
      </c>
      <c r="H7296">
        <f t="shared" si="1048"/>
        <v>2545.9454979063344</v>
      </c>
      <c r="I7296">
        <f t="shared" si="1049"/>
        <v>3.2380000000000004</v>
      </c>
      <c r="J7296">
        <f t="shared" si="1050"/>
        <v>1.9736336483519517</v>
      </c>
      <c r="K7296">
        <f t="shared" si="1051"/>
        <v>-338.35641950830654</v>
      </c>
    </row>
    <row r="7297" spans="1:11">
      <c r="A7297">
        <v>18.1938</v>
      </c>
      <c r="B7297">
        <f t="shared" si="1043"/>
        <v>18.0213</v>
      </c>
      <c r="C7297">
        <v>-6.9999900000000004E-2</v>
      </c>
      <c r="D7297">
        <f t="shared" si="1044"/>
        <v>-0.68646451933499997</v>
      </c>
      <c r="E7297">
        <f t="shared" si="1045"/>
        <v>-11.26654465141047</v>
      </c>
      <c r="F7297">
        <f t="shared" si="1046"/>
        <v>35.656680461994846</v>
      </c>
      <c r="G7297">
        <f t="shared" si="1047"/>
        <v>1271.3988615688049</v>
      </c>
      <c r="H7297">
        <f t="shared" si="1048"/>
        <v>2546.0382052755358</v>
      </c>
      <c r="I7297">
        <f t="shared" si="1049"/>
        <v>3.2380000000000004</v>
      </c>
      <c r="J7297">
        <f t="shared" si="1050"/>
        <v>-0.88641373692707925</v>
      </c>
      <c r="K7297">
        <f t="shared" si="1051"/>
        <v>1184.2457764969754</v>
      </c>
    </row>
    <row r="7298" spans="1:11">
      <c r="A7298">
        <v>18.196300000000001</v>
      </c>
      <c r="B7298">
        <f t="shared" si="1043"/>
        <v>18.023800000000001</v>
      </c>
      <c r="C7298">
        <v>0.02</v>
      </c>
      <c r="D7298">
        <f t="shared" si="1044"/>
        <v>0.196133</v>
      </c>
      <c r="E7298">
        <f t="shared" si="1045"/>
        <v>-10.38394713207547</v>
      </c>
      <c r="F7298">
        <f t="shared" si="1046"/>
        <v>35.630720594164643</v>
      </c>
      <c r="G7298">
        <f t="shared" si="1047"/>
        <v>1269.5482500594285</v>
      </c>
      <c r="H7298">
        <f t="shared" si="1048"/>
        <v>2546.1272820770214</v>
      </c>
      <c r="I7298">
        <f t="shared" si="1049"/>
        <v>3.2380000000000004</v>
      </c>
      <c r="J7298">
        <f t="shared" si="1050"/>
        <v>1.9694918659738376</v>
      </c>
      <c r="K7298">
        <f t="shared" si="1051"/>
        <v>-338.35641950830654</v>
      </c>
    </row>
    <row r="7299" spans="1:11">
      <c r="A7299">
        <v>18.198699999999999</v>
      </c>
      <c r="B7299">
        <f t="shared" si="1043"/>
        <v>18.026199999999999</v>
      </c>
      <c r="C7299">
        <v>0.11</v>
      </c>
      <c r="D7299">
        <f t="shared" si="1044"/>
        <v>1.0787315</v>
      </c>
      <c r="E7299">
        <f t="shared" si="1045"/>
        <v>-9.5013486320754694</v>
      </c>
      <c r="F7299">
        <f t="shared" si="1046"/>
        <v>35.607917357447683</v>
      </c>
      <c r="G7299">
        <f t="shared" si="1047"/>
        <v>1267.9237785348239</v>
      </c>
      <c r="H7299">
        <f t="shared" si="1048"/>
        <v>2546.2127410786793</v>
      </c>
      <c r="I7299">
        <f t="shared" si="1049"/>
        <v>3.2380000000000004</v>
      </c>
      <c r="J7299">
        <f t="shared" si="1050"/>
        <v>4.8256383384111352</v>
      </c>
      <c r="K7299">
        <f t="shared" si="1051"/>
        <v>-1860.9603072956861</v>
      </c>
    </row>
    <row r="7300" spans="1:11">
      <c r="A7300">
        <v>18.2013</v>
      </c>
      <c r="B7300">
        <f t="shared" si="1043"/>
        <v>18.0288</v>
      </c>
      <c r="C7300">
        <v>0.02</v>
      </c>
      <c r="D7300">
        <f t="shared" si="1044"/>
        <v>0.196133</v>
      </c>
      <c r="E7300">
        <f t="shared" si="1045"/>
        <v>-10.38394713207547</v>
      </c>
      <c r="F7300">
        <f t="shared" si="1046"/>
        <v>35.580919094904274</v>
      </c>
      <c r="G7300">
        <f t="shared" si="1047"/>
        <v>1266.0018036381236</v>
      </c>
      <c r="H7300">
        <f t="shared" si="1048"/>
        <v>2546.3052514683259</v>
      </c>
      <c r="I7300">
        <f t="shared" si="1049"/>
        <v>3.2380000000000004</v>
      </c>
      <c r="J7300">
        <f t="shared" si="1050"/>
        <v>1.9657642211522051</v>
      </c>
      <c r="K7300">
        <f t="shared" si="1051"/>
        <v>-338.35641950830654</v>
      </c>
    </row>
    <row r="7301" spans="1:11">
      <c r="A7301">
        <v>18.203800000000001</v>
      </c>
      <c r="B7301">
        <f t="shared" si="1043"/>
        <v>18.031300000000002</v>
      </c>
      <c r="C7301">
        <v>0.11</v>
      </c>
      <c r="D7301">
        <f t="shared" si="1044"/>
        <v>1.0787315</v>
      </c>
      <c r="E7301">
        <f t="shared" si="1045"/>
        <v>-9.5013486320754694</v>
      </c>
      <c r="F7301">
        <f t="shared" si="1046"/>
        <v>35.557165723324076</v>
      </c>
      <c r="G7301">
        <f t="shared" si="1047"/>
        <v>1264.3120342759325</v>
      </c>
      <c r="H7301">
        <f t="shared" si="1048"/>
        <v>2546.3941443826343</v>
      </c>
      <c r="I7301">
        <f t="shared" si="1049"/>
        <v>3.2380000000000004</v>
      </c>
      <c r="J7301">
        <f t="shared" si="1050"/>
        <v>4.821842059492937</v>
      </c>
      <c r="K7301">
        <f t="shared" si="1051"/>
        <v>-1860.9603072956861</v>
      </c>
    </row>
    <row r="7302" spans="1:11">
      <c r="A7302">
        <v>18.206199999999999</v>
      </c>
      <c r="B7302">
        <f t="shared" si="1043"/>
        <v>18.0337</v>
      </c>
      <c r="C7302">
        <v>0.11</v>
      </c>
      <c r="D7302">
        <f t="shared" si="1044"/>
        <v>1.0787315</v>
      </c>
      <c r="E7302">
        <f t="shared" si="1045"/>
        <v>-9.5013486320754694</v>
      </c>
      <c r="F7302">
        <f t="shared" si="1046"/>
        <v>35.534362486607115</v>
      </c>
      <c r="G7302">
        <f t="shared" si="1047"/>
        <v>1262.690917329591</v>
      </c>
      <c r="H7302">
        <f t="shared" si="1048"/>
        <v>2546.479426852602</v>
      </c>
      <c r="I7302">
        <f t="shared" si="1049"/>
        <v>3.2380000000000004</v>
      </c>
      <c r="J7302">
        <f t="shared" si="1050"/>
        <v>4.8201381149037879</v>
      </c>
      <c r="K7302">
        <f t="shared" si="1051"/>
        <v>-1860.9603072956861</v>
      </c>
    </row>
    <row r="7303" spans="1:11">
      <c r="A7303">
        <v>18.2087</v>
      </c>
      <c r="B7303">
        <f t="shared" si="1043"/>
        <v>18.036200000000001</v>
      </c>
      <c r="C7303">
        <v>0.11</v>
      </c>
      <c r="D7303">
        <f t="shared" si="1044"/>
        <v>1.0787315</v>
      </c>
      <c r="E7303">
        <f t="shared" si="1045"/>
        <v>-9.5013486320754694</v>
      </c>
      <c r="F7303">
        <f t="shared" si="1046"/>
        <v>35.510609115026917</v>
      </c>
      <c r="G7303">
        <f t="shared" si="1047"/>
        <v>1261.0033597202328</v>
      </c>
      <c r="H7303">
        <f t="shared" si="1048"/>
        <v>2546.5682033753897</v>
      </c>
      <c r="I7303">
        <f t="shared" si="1049"/>
        <v>3.2380000000000004</v>
      </c>
      <c r="J7303">
        <f t="shared" si="1050"/>
        <v>4.8183643350023235</v>
      </c>
      <c r="K7303">
        <f t="shared" si="1051"/>
        <v>-1860.9603072956861</v>
      </c>
    </row>
    <row r="7304" spans="1:11">
      <c r="A7304">
        <v>18.211300000000001</v>
      </c>
      <c r="B7304">
        <f t="shared" si="1043"/>
        <v>18.038800000000002</v>
      </c>
      <c r="C7304">
        <v>-6.9999900000000004E-2</v>
      </c>
      <c r="D7304">
        <f t="shared" si="1044"/>
        <v>-0.68646451933499997</v>
      </c>
      <c r="E7304">
        <f t="shared" si="1045"/>
        <v>-11.26654465141047</v>
      </c>
      <c r="F7304">
        <f t="shared" si="1046"/>
        <v>35.481316098933235</v>
      </c>
      <c r="G7304">
        <f t="shared" si="1047"/>
        <v>1258.9237921124188</v>
      </c>
      <c r="H7304">
        <f t="shared" si="1048"/>
        <v>2546.660454797247</v>
      </c>
      <c r="I7304">
        <f t="shared" si="1049"/>
        <v>3.2380000000000004</v>
      </c>
      <c r="J7304">
        <f t="shared" si="1050"/>
        <v>-0.89952619445054371</v>
      </c>
      <c r="K7304">
        <f t="shared" si="1051"/>
        <v>1184.2457764969754</v>
      </c>
    </row>
    <row r="7305" spans="1:11">
      <c r="A7305">
        <v>18.213799999999999</v>
      </c>
      <c r="B7305">
        <f t="shared" si="1043"/>
        <v>18.0413</v>
      </c>
      <c r="C7305">
        <v>0.02</v>
      </c>
      <c r="D7305">
        <f t="shared" si="1044"/>
        <v>0.196133</v>
      </c>
      <c r="E7305">
        <f t="shared" si="1045"/>
        <v>-10.38394713207547</v>
      </c>
      <c r="F7305">
        <f t="shared" si="1046"/>
        <v>35.455356231103067</v>
      </c>
      <c r="G7305">
        <f t="shared" si="1047"/>
        <v>1257.0822854744192</v>
      </c>
      <c r="H7305">
        <f t="shared" si="1048"/>
        <v>2546.7490931878247</v>
      </c>
      <c r="I7305">
        <f t="shared" si="1049"/>
        <v>3.2380000000000004</v>
      </c>
      <c r="J7305">
        <f t="shared" si="1050"/>
        <v>1.9563889785164639</v>
      </c>
      <c r="K7305">
        <f t="shared" si="1051"/>
        <v>-338.35641950830654</v>
      </c>
    </row>
    <row r="7306" spans="1:11">
      <c r="A7306">
        <v>18.216200000000001</v>
      </c>
      <c r="B7306">
        <f t="shared" si="1043"/>
        <v>18.043700000000001</v>
      </c>
      <c r="C7306">
        <v>0.02</v>
      </c>
      <c r="D7306">
        <f t="shared" si="1044"/>
        <v>0.196133</v>
      </c>
      <c r="E7306">
        <f t="shared" si="1045"/>
        <v>-10.38394713207547</v>
      </c>
      <c r="F7306">
        <f t="shared" si="1046"/>
        <v>35.43043475798607</v>
      </c>
      <c r="G7306">
        <f t="shared" si="1047"/>
        <v>1255.3157071399075</v>
      </c>
      <c r="H7306">
        <f t="shared" si="1048"/>
        <v>2546.8341262312438</v>
      </c>
      <c r="I7306">
        <f t="shared" si="1049"/>
        <v>3.2380000000000004</v>
      </c>
      <c r="J7306">
        <f t="shared" si="1050"/>
        <v>1.9545321404880953</v>
      </c>
      <c r="K7306">
        <f t="shared" si="1051"/>
        <v>-338.35641950830654</v>
      </c>
    </row>
    <row r="7307" spans="1:11">
      <c r="A7307">
        <v>18.218800000000002</v>
      </c>
      <c r="B7307">
        <f t="shared" si="1043"/>
        <v>18.046300000000002</v>
      </c>
      <c r="C7307">
        <v>0.11</v>
      </c>
      <c r="D7307">
        <f t="shared" si="1044"/>
        <v>1.0787315</v>
      </c>
      <c r="E7307">
        <f t="shared" si="1045"/>
        <v>-9.5013486320754694</v>
      </c>
      <c r="F7307">
        <f t="shared" si="1046"/>
        <v>35.405731251542662</v>
      </c>
      <c r="G7307">
        <f t="shared" si="1047"/>
        <v>1253.5658054564647</v>
      </c>
      <c r="H7307">
        <f t="shared" si="1048"/>
        <v>2546.9261811324977</v>
      </c>
      <c r="I7307">
        <f t="shared" si="1049"/>
        <v>3.2380000000000004</v>
      </c>
      <c r="J7307">
        <f t="shared" si="1050"/>
        <v>4.8105467741700512</v>
      </c>
      <c r="K7307">
        <f t="shared" si="1051"/>
        <v>-1860.9603072956861</v>
      </c>
    </row>
    <row r="7308" spans="1:11">
      <c r="A7308">
        <v>18.221299999999999</v>
      </c>
      <c r="B7308">
        <f t="shared" si="1043"/>
        <v>18.0488</v>
      </c>
      <c r="C7308">
        <v>0.02</v>
      </c>
      <c r="D7308">
        <f t="shared" si="1044"/>
        <v>0.196133</v>
      </c>
      <c r="E7308">
        <f t="shared" si="1045"/>
        <v>-10.38394713207547</v>
      </c>
      <c r="F7308">
        <f t="shared" si="1046"/>
        <v>35.379771383712495</v>
      </c>
      <c r="G7308">
        <f t="shared" si="1047"/>
        <v>1251.7282231637614</v>
      </c>
      <c r="H7308">
        <f t="shared" si="1048"/>
        <v>2547.0146305609569</v>
      </c>
      <c r="I7308">
        <f t="shared" si="1049"/>
        <v>3.2380000000000004</v>
      </c>
      <c r="J7308">
        <f t="shared" si="1050"/>
        <v>1.9507613613819923</v>
      </c>
      <c r="K7308">
        <f t="shared" si="1051"/>
        <v>-338.35641950830654</v>
      </c>
    </row>
    <row r="7309" spans="1:11">
      <c r="A7309">
        <v>18.223700000000001</v>
      </c>
      <c r="B7309">
        <f t="shared" si="1043"/>
        <v>18.051200000000001</v>
      </c>
      <c r="C7309">
        <v>0.02</v>
      </c>
      <c r="D7309">
        <f t="shared" si="1044"/>
        <v>0.196133</v>
      </c>
      <c r="E7309">
        <f t="shared" si="1045"/>
        <v>-10.38394713207547</v>
      </c>
      <c r="F7309">
        <f t="shared" si="1046"/>
        <v>35.354849910595497</v>
      </c>
      <c r="G7309">
        <f t="shared" si="1047"/>
        <v>1249.9654122007344</v>
      </c>
      <c r="H7309">
        <f t="shared" si="1048"/>
        <v>2547.0994822007424</v>
      </c>
      <c r="I7309">
        <f t="shared" si="1049"/>
        <v>3.2380000000000004</v>
      </c>
      <c r="J7309">
        <f t="shared" si="1050"/>
        <v>1.9489084832112216</v>
      </c>
      <c r="K7309">
        <f t="shared" si="1051"/>
        <v>-338.35641950830654</v>
      </c>
    </row>
    <row r="7310" spans="1:11">
      <c r="A7310">
        <v>18.226199999999999</v>
      </c>
      <c r="B7310">
        <f t="shared" si="1043"/>
        <v>18.053699999999999</v>
      </c>
      <c r="C7310">
        <v>0.02</v>
      </c>
      <c r="D7310">
        <f t="shared" si="1044"/>
        <v>0.196133</v>
      </c>
      <c r="E7310">
        <f t="shared" si="1045"/>
        <v>-10.38394713207547</v>
      </c>
      <c r="F7310">
        <f t="shared" si="1046"/>
        <v>35.32889004276533</v>
      </c>
      <c r="G7310">
        <f t="shared" si="1047"/>
        <v>1248.1304716538034</v>
      </c>
      <c r="H7310">
        <f t="shared" si="1048"/>
        <v>2547.1878044258492</v>
      </c>
      <c r="I7310">
        <f t="shared" si="1049"/>
        <v>3.2380000000000004</v>
      </c>
      <c r="J7310">
        <f t="shared" si="1050"/>
        <v>1.9469797901435126</v>
      </c>
      <c r="K7310">
        <f t="shared" si="1051"/>
        <v>-338.35641950830654</v>
      </c>
    </row>
    <row r="7311" spans="1:11">
      <c r="A7311">
        <v>18.2288</v>
      </c>
      <c r="B7311">
        <f t="shared" si="1043"/>
        <v>18.0563</v>
      </c>
      <c r="C7311">
        <v>-6.9999900000000004E-2</v>
      </c>
      <c r="D7311">
        <f t="shared" si="1044"/>
        <v>-0.68646451933499997</v>
      </c>
      <c r="E7311">
        <f t="shared" si="1045"/>
        <v>-11.26654465141047</v>
      </c>
      <c r="F7311">
        <f t="shared" si="1046"/>
        <v>35.299597026671648</v>
      </c>
      <c r="G7311">
        <f t="shared" si="1047"/>
        <v>1246.0615502454059</v>
      </c>
      <c r="H7311">
        <f t="shared" si="1048"/>
        <v>2547.2795833781188</v>
      </c>
      <c r="I7311">
        <f t="shared" si="1049"/>
        <v>3.2380000000000004</v>
      </c>
      <c r="J7311">
        <f t="shared" si="1050"/>
        <v>-0.91304560616423136</v>
      </c>
      <c r="K7311">
        <f t="shared" si="1051"/>
        <v>1184.2457764969754</v>
      </c>
    </row>
    <row r="7312" spans="1:11">
      <c r="A7312">
        <v>18.231300000000001</v>
      </c>
      <c r="B7312">
        <f t="shared" si="1043"/>
        <v>18.058800000000002</v>
      </c>
      <c r="C7312">
        <v>-6.9999900000000004E-2</v>
      </c>
      <c r="D7312">
        <f t="shared" si="1044"/>
        <v>-0.68646451933499997</v>
      </c>
      <c r="E7312">
        <f t="shared" si="1045"/>
        <v>-11.26654465141047</v>
      </c>
      <c r="F7312">
        <f t="shared" si="1046"/>
        <v>35.271430665043106</v>
      </c>
      <c r="G7312">
        <f t="shared" si="1047"/>
        <v>1244.073821158943</v>
      </c>
      <c r="H7312">
        <f t="shared" si="1048"/>
        <v>2547.3677619547816</v>
      </c>
      <c r="I7312">
        <f t="shared" si="1049"/>
        <v>3.2380000000000004</v>
      </c>
      <c r="J7312">
        <f t="shared" si="1050"/>
        <v>-0.91513489418827976</v>
      </c>
      <c r="K7312">
        <f t="shared" si="1051"/>
        <v>1184.2457764969754</v>
      </c>
    </row>
    <row r="7313" spans="1:11">
      <c r="A7313">
        <v>18.233699999999999</v>
      </c>
      <c r="B7313">
        <f t="shared" si="1043"/>
        <v>18.061199999999999</v>
      </c>
      <c r="C7313">
        <v>0.11</v>
      </c>
      <c r="D7313">
        <f t="shared" si="1044"/>
        <v>1.0787315</v>
      </c>
      <c r="E7313">
        <f t="shared" si="1045"/>
        <v>-9.5013486320754694</v>
      </c>
      <c r="F7313">
        <f t="shared" si="1046"/>
        <v>35.248627428326145</v>
      </c>
      <c r="G7313">
        <f t="shared" si="1047"/>
        <v>1242.4657355809463</v>
      </c>
      <c r="H7313">
        <f t="shared" si="1048"/>
        <v>2547.4523586606097</v>
      </c>
      <c r="I7313">
        <f t="shared" si="1049"/>
        <v>3.2380000000000004</v>
      </c>
      <c r="J7313">
        <f t="shared" si="1050"/>
        <v>4.7988795690086636</v>
      </c>
      <c r="K7313">
        <f t="shared" si="1051"/>
        <v>-1860.9603072956861</v>
      </c>
    </row>
    <row r="7314" spans="1:11">
      <c r="A7314">
        <v>18.2362</v>
      </c>
      <c r="B7314">
        <f t="shared" si="1043"/>
        <v>18.063700000000001</v>
      </c>
      <c r="C7314">
        <v>0.02</v>
      </c>
      <c r="D7314">
        <f t="shared" si="1044"/>
        <v>0.196133</v>
      </c>
      <c r="E7314">
        <f t="shared" si="1045"/>
        <v>-10.38394713207547</v>
      </c>
      <c r="F7314">
        <f t="shared" si="1046"/>
        <v>35.222667560495942</v>
      </c>
      <c r="G7314">
        <f t="shared" si="1047"/>
        <v>1240.6363100772132</v>
      </c>
      <c r="H7314">
        <f t="shared" si="1048"/>
        <v>2547.5404153295108</v>
      </c>
      <c r="I7314">
        <f t="shared" si="1049"/>
        <v>3.2380000000000004</v>
      </c>
      <c r="J7314">
        <f t="shared" si="1050"/>
        <v>1.939102729763964</v>
      </c>
      <c r="K7314">
        <f t="shared" si="1051"/>
        <v>-338.35641950830654</v>
      </c>
    </row>
    <row r="7315" spans="1:11">
      <c r="A7315">
        <v>18.238800000000001</v>
      </c>
      <c r="B7315">
        <f t="shared" si="1043"/>
        <v>18.066300000000002</v>
      </c>
      <c r="C7315">
        <v>0.02</v>
      </c>
      <c r="D7315">
        <f t="shared" si="1044"/>
        <v>0.196133</v>
      </c>
      <c r="E7315">
        <f t="shared" si="1045"/>
        <v>-10.38394713207547</v>
      </c>
      <c r="F7315">
        <f t="shared" si="1046"/>
        <v>35.195669297952534</v>
      </c>
      <c r="G7315">
        <f t="shared" si="1047"/>
        <v>1238.7351373308386</v>
      </c>
      <c r="H7315">
        <f t="shared" si="1048"/>
        <v>2547.6319240696853</v>
      </c>
      <c r="I7315">
        <f t="shared" si="1049"/>
        <v>3.2380000000000004</v>
      </c>
      <c r="J7315">
        <f t="shared" si="1050"/>
        <v>1.9371044204985317</v>
      </c>
      <c r="K7315">
        <f t="shared" si="1051"/>
        <v>-338.35641950830654</v>
      </c>
    </row>
    <row r="7316" spans="1:11">
      <c r="A7316">
        <v>18.241199999999999</v>
      </c>
      <c r="B7316">
        <f t="shared" ref="B7316:B7379" si="1052">A7316-$B$15</f>
        <v>18.0687</v>
      </c>
      <c r="C7316">
        <v>0.02</v>
      </c>
      <c r="D7316">
        <f t="shared" si="1044"/>
        <v>0.196133</v>
      </c>
      <c r="E7316">
        <f t="shared" si="1045"/>
        <v>-10.38394713207547</v>
      </c>
      <c r="F7316">
        <f t="shared" si="1046"/>
        <v>35.170747824835573</v>
      </c>
      <c r="G7316">
        <f t="shared" si="1047"/>
        <v>1236.9815025581761</v>
      </c>
      <c r="H7316">
        <f t="shared" si="1048"/>
        <v>2547.716333864465</v>
      </c>
      <c r="I7316">
        <f t="shared" si="1049"/>
        <v>3.2380000000000004</v>
      </c>
      <c r="J7316">
        <f t="shared" si="1050"/>
        <v>1.9352611873567369</v>
      </c>
      <c r="K7316">
        <f t="shared" si="1051"/>
        <v>-338.35641950830654</v>
      </c>
    </row>
    <row r="7317" spans="1:11">
      <c r="A7317">
        <v>18.2437</v>
      </c>
      <c r="B7317">
        <f t="shared" si="1052"/>
        <v>18.071200000000001</v>
      </c>
      <c r="C7317">
        <v>0.02</v>
      </c>
      <c r="D7317">
        <f t="shared" si="1044"/>
        <v>0.196133</v>
      </c>
      <c r="E7317">
        <f t="shared" si="1045"/>
        <v>-10.38394713207547</v>
      </c>
      <c r="F7317">
        <f t="shared" si="1046"/>
        <v>35.14478795700537</v>
      </c>
      <c r="G7317">
        <f t="shared" si="1047"/>
        <v>1235.1561205428698</v>
      </c>
      <c r="H7317">
        <f t="shared" si="1048"/>
        <v>2547.8041958343574</v>
      </c>
      <c r="I7317">
        <f t="shared" si="1049"/>
        <v>3.2380000000000004</v>
      </c>
      <c r="J7317">
        <f t="shared" si="1050"/>
        <v>1.933342541194206</v>
      </c>
      <c r="K7317">
        <f t="shared" si="1051"/>
        <v>-338.35641950830654</v>
      </c>
    </row>
    <row r="7318" spans="1:11">
      <c r="A7318">
        <v>18.246300000000002</v>
      </c>
      <c r="B7318">
        <f t="shared" si="1052"/>
        <v>18.073800000000002</v>
      </c>
      <c r="C7318">
        <v>0.11</v>
      </c>
      <c r="D7318">
        <f t="shared" si="1044"/>
        <v>1.0787315</v>
      </c>
      <c r="E7318">
        <f t="shared" si="1045"/>
        <v>-9.5013486320754694</v>
      </c>
      <c r="F7318">
        <f t="shared" si="1046"/>
        <v>35.120084450561961</v>
      </c>
      <c r="G7318">
        <f t="shared" si="1047"/>
        <v>1233.420331814604</v>
      </c>
      <c r="H7318">
        <f t="shared" si="1048"/>
        <v>2547.895508053929</v>
      </c>
      <c r="I7318">
        <f t="shared" si="1049"/>
        <v>3.2380000000000004</v>
      </c>
      <c r="J7318">
        <f t="shared" si="1050"/>
        <v>4.7893720089038148</v>
      </c>
      <c r="K7318">
        <f t="shared" si="1051"/>
        <v>-1860.9603072956861</v>
      </c>
    </row>
    <row r="7319" spans="1:11">
      <c r="A7319">
        <v>18.248799999999999</v>
      </c>
      <c r="B7319">
        <f t="shared" si="1052"/>
        <v>18.0763</v>
      </c>
      <c r="C7319">
        <v>-6.9999900000000004E-2</v>
      </c>
      <c r="D7319">
        <f t="shared" si="1044"/>
        <v>-0.68646451933499997</v>
      </c>
      <c r="E7319">
        <f t="shared" si="1045"/>
        <v>-11.26654465141047</v>
      </c>
      <c r="F7319">
        <f t="shared" si="1046"/>
        <v>35.091918088933461</v>
      </c>
      <c r="G7319">
        <f t="shared" si="1047"/>
        <v>1231.4427151604154</v>
      </c>
      <c r="H7319">
        <f t="shared" si="1048"/>
        <v>2547.9832378491515</v>
      </c>
      <c r="I7319">
        <f t="shared" si="1049"/>
        <v>3.2380000000000004</v>
      </c>
      <c r="J7319">
        <f t="shared" si="1050"/>
        <v>-0.92841136062071983</v>
      </c>
      <c r="K7319">
        <f t="shared" si="1051"/>
        <v>1184.2457764969754</v>
      </c>
    </row>
    <row r="7320" spans="1:11">
      <c r="A7320">
        <v>18.251200000000001</v>
      </c>
      <c r="B7320">
        <f t="shared" si="1052"/>
        <v>18.078700000000001</v>
      </c>
      <c r="C7320">
        <v>0.02</v>
      </c>
      <c r="D7320">
        <f t="shared" si="1044"/>
        <v>0.196133</v>
      </c>
      <c r="E7320">
        <f t="shared" si="1045"/>
        <v>-10.38394713207547</v>
      </c>
      <c r="F7320">
        <f t="shared" si="1046"/>
        <v>35.066996615816464</v>
      </c>
      <c r="G7320">
        <f t="shared" si="1047"/>
        <v>1229.6942516536833</v>
      </c>
      <c r="H7320">
        <f t="shared" si="1048"/>
        <v>2548.0673986410293</v>
      </c>
      <c r="I7320">
        <f t="shared" si="1049"/>
        <v>3.2380000000000004</v>
      </c>
      <c r="J7320">
        <f t="shared" si="1050"/>
        <v>1.9276016093253636</v>
      </c>
      <c r="K7320">
        <f t="shared" si="1051"/>
        <v>-338.35641950830654</v>
      </c>
    </row>
    <row r="7321" spans="1:11">
      <c r="A7321">
        <v>18.253699999999998</v>
      </c>
      <c r="B7321">
        <f t="shared" si="1052"/>
        <v>18.081199999999999</v>
      </c>
      <c r="C7321">
        <v>0.11</v>
      </c>
      <c r="D7321">
        <f t="shared" si="1044"/>
        <v>1.0787315</v>
      </c>
      <c r="E7321">
        <f t="shared" si="1045"/>
        <v>-9.5013486320754694</v>
      </c>
      <c r="F7321">
        <f t="shared" si="1046"/>
        <v>35.043243244236294</v>
      </c>
      <c r="G7321">
        <f t="shared" si="1047"/>
        <v>1228.0288970747126</v>
      </c>
      <c r="H7321">
        <f t="shared" si="1048"/>
        <v>2548.1550067491398</v>
      </c>
      <c r="I7321">
        <f t="shared" si="1049"/>
        <v>3.2380000000000004</v>
      </c>
      <c r="J7321">
        <f t="shared" si="1050"/>
        <v>4.7837051098725496</v>
      </c>
      <c r="K7321">
        <f t="shared" si="1051"/>
        <v>-1860.9603072956861</v>
      </c>
    </row>
    <row r="7322" spans="1:11">
      <c r="A7322">
        <v>18.2563</v>
      </c>
      <c r="B7322">
        <f t="shared" si="1052"/>
        <v>18.0838</v>
      </c>
      <c r="C7322">
        <v>0.02</v>
      </c>
      <c r="D7322">
        <f t="shared" si="1044"/>
        <v>0.196133</v>
      </c>
      <c r="E7322">
        <f t="shared" si="1045"/>
        <v>-10.38394713207547</v>
      </c>
      <c r="F7322">
        <f t="shared" si="1046"/>
        <v>35.016244981692886</v>
      </c>
      <c r="G7322">
        <f t="shared" si="1047"/>
        <v>1226.1374126179321</v>
      </c>
      <c r="H7322">
        <f t="shared" si="1048"/>
        <v>2548.2460489860923</v>
      </c>
      <c r="I7322">
        <f t="shared" si="1049"/>
        <v>3.2380000000000004</v>
      </c>
      <c r="J7322">
        <f t="shared" si="1050"/>
        <v>1.9238630408999819</v>
      </c>
      <c r="K7322">
        <f t="shared" si="1051"/>
        <v>-338.35641950830654</v>
      </c>
    </row>
    <row r="7323" spans="1:11">
      <c r="A7323">
        <v>18.258800000000001</v>
      </c>
      <c r="B7323">
        <f t="shared" si="1052"/>
        <v>18.086300000000001</v>
      </c>
      <c r="C7323">
        <v>0.02</v>
      </c>
      <c r="D7323">
        <f t="shared" si="1044"/>
        <v>0.196133</v>
      </c>
      <c r="E7323">
        <f t="shared" si="1045"/>
        <v>-10.38394713207547</v>
      </c>
      <c r="F7323">
        <f t="shared" si="1046"/>
        <v>34.990285113862683</v>
      </c>
      <c r="G7323">
        <f t="shared" si="1047"/>
        <v>1224.3200523494004</v>
      </c>
      <c r="H7323">
        <f t="shared" si="1048"/>
        <v>2548.3335246988772</v>
      </c>
      <c r="I7323">
        <f t="shared" si="1049"/>
        <v>3.2380000000000004</v>
      </c>
      <c r="J7323">
        <f t="shared" si="1050"/>
        <v>1.9219528263389116</v>
      </c>
      <c r="K7323">
        <f t="shared" si="1051"/>
        <v>-338.35641950830654</v>
      </c>
    </row>
    <row r="7324" spans="1:11">
      <c r="A7324">
        <v>18.261199999999999</v>
      </c>
      <c r="B7324">
        <f t="shared" si="1052"/>
        <v>18.088699999999999</v>
      </c>
      <c r="C7324">
        <v>0.02</v>
      </c>
      <c r="D7324">
        <f t="shared" si="1044"/>
        <v>0.196133</v>
      </c>
      <c r="E7324">
        <f t="shared" si="1045"/>
        <v>-10.38394713207547</v>
      </c>
      <c r="F7324">
        <f t="shared" si="1046"/>
        <v>34.965363640745721</v>
      </c>
      <c r="G7324">
        <f t="shared" si="1047"/>
        <v>1222.5766545295828</v>
      </c>
      <c r="H7324">
        <f t="shared" si="1048"/>
        <v>2548.4174415716147</v>
      </c>
      <c r="I7324">
        <f t="shared" si="1049"/>
        <v>3.2380000000000004</v>
      </c>
      <c r="J7324">
        <f t="shared" si="1050"/>
        <v>1.920120353186054</v>
      </c>
      <c r="K7324">
        <f t="shared" si="1051"/>
        <v>-338.35641950830654</v>
      </c>
    </row>
    <row r="7325" spans="1:11">
      <c r="A7325">
        <v>18.2638</v>
      </c>
      <c r="B7325">
        <f t="shared" si="1052"/>
        <v>18.0913</v>
      </c>
      <c r="C7325">
        <v>0.02</v>
      </c>
      <c r="D7325">
        <f t="shared" si="1044"/>
        <v>0.196133</v>
      </c>
      <c r="E7325">
        <f t="shared" si="1045"/>
        <v>-10.38394713207547</v>
      </c>
      <c r="F7325">
        <f t="shared" si="1046"/>
        <v>34.938365378202313</v>
      </c>
      <c r="G7325">
        <f t="shared" si="1047"/>
        <v>1220.689375300766</v>
      </c>
      <c r="H7325">
        <f t="shared" si="1048"/>
        <v>2548.5082813215981</v>
      </c>
      <c r="I7325">
        <f t="shared" si="1049"/>
        <v>3.2380000000000004</v>
      </c>
      <c r="J7325">
        <f t="shared" si="1050"/>
        <v>1.9181366472989412</v>
      </c>
      <c r="K7325">
        <f t="shared" si="1051"/>
        <v>-338.35641950830654</v>
      </c>
    </row>
    <row r="7326" spans="1:11">
      <c r="A7326">
        <v>18.266300000000001</v>
      </c>
      <c r="B7326">
        <f t="shared" si="1052"/>
        <v>18.093800000000002</v>
      </c>
      <c r="C7326">
        <v>0.11</v>
      </c>
      <c r="D7326">
        <f t="shared" si="1044"/>
        <v>1.0787315</v>
      </c>
      <c r="E7326">
        <f t="shared" si="1045"/>
        <v>-9.5013486320754694</v>
      </c>
      <c r="F7326">
        <f t="shared" si="1046"/>
        <v>34.914612006622114</v>
      </c>
      <c r="G7326">
        <f t="shared" si="1047"/>
        <v>1219.0301315729612</v>
      </c>
      <c r="H7326">
        <f t="shared" si="1048"/>
        <v>2548.5955678516148</v>
      </c>
      <c r="I7326">
        <f t="shared" si="1049"/>
        <v>3.2380000000000004</v>
      </c>
      <c r="J7326">
        <f t="shared" si="1050"/>
        <v>4.7742465709186899</v>
      </c>
      <c r="K7326">
        <f t="shared" si="1051"/>
        <v>-1860.9603072956861</v>
      </c>
    </row>
    <row r="7327" spans="1:11">
      <c r="A7327">
        <v>18.268699999999999</v>
      </c>
      <c r="B7327">
        <f t="shared" si="1052"/>
        <v>18.0962</v>
      </c>
      <c r="C7327">
        <v>0.11</v>
      </c>
      <c r="D7327">
        <f t="shared" si="1044"/>
        <v>1.0787315</v>
      </c>
      <c r="E7327">
        <f t="shared" si="1045"/>
        <v>-9.5013486320754694</v>
      </c>
      <c r="F7327">
        <f t="shared" si="1046"/>
        <v>34.891808769905154</v>
      </c>
      <c r="G7327">
        <f t="shared" si="1047"/>
        <v>1217.4383192356302</v>
      </c>
      <c r="H7327">
        <f t="shared" si="1048"/>
        <v>2548.6793081926626</v>
      </c>
      <c r="I7327">
        <f t="shared" si="1049"/>
        <v>3.2380000000000004</v>
      </c>
      <c r="J7327">
        <f t="shared" si="1050"/>
        <v>4.772573428197397</v>
      </c>
      <c r="K7327">
        <f t="shared" si="1051"/>
        <v>-1860.9603072956861</v>
      </c>
    </row>
    <row r="7328" spans="1:11">
      <c r="A7328">
        <v>18.2712</v>
      </c>
      <c r="B7328">
        <f t="shared" si="1052"/>
        <v>18.098700000000001</v>
      </c>
      <c r="C7328">
        <v>-6.9999900000000004E-2</v>
      </c>
      <c r="D7328">
        <f t="shared" si="1044"/>
        <v>-0.68646451933499997</v>
      </c>
      <c r="E7328">
        <f t="shared" si="1045"/>
        <v>-11.26654465141047</v>
      </c>
      <c r="F7328">
        <f t="shared" si="1046"/>
        <v>34.863642408276611</v>
      </c>
      <c r="G7328">
        <f t="shared" si="1047"/>
        <v>1215.4735619721835</v>
      </c>
      <c r="H7328">
        <f t="shared" si="1048"/>
        <v>2548.7664672986834</v>
      </c>
      <c r="I7328">
        <f t="shared" si="1049"/>
        <v>3.2380000000000004</v>
      </c>
      <c r="J7328">
        <f t="shared" si="1050"/>
        <v>-0.94519642491222156</v>
      </c>
      <c r="K7328">
        <f t="shared" si="1051"/>
        <v>1184.2457764969754</v>
      </c>
    </row>
    <row r="7329" spans="1:11">
      <c r="A7329">
        <v>18.273800000000001</v>
      </c>
      <c r="B7329">
        <f t="shared" si="1052"/>
        <v>18.101300000000002</v>
      </c>
      <c r="C7329">
        <v>0.11</v>
      </c>
      <c r="D7329">
        <f t="shared" si="1044"/>
        <v>1.0787315</v>
      </c>
      <c r="E7329">
        <f t="shared" si="1045"/>
        <v>-9.5013486320754694</v>
      </c>
      <c r="F7329">
        <f t="shared" si="1046"/>
        <v>34.838938901833203</v>
      </c>
      <c r="G7329">
        <f t="shared" si="1047"/>
        <v>1213.7516638056668</v>
      </c>
      <c r="H7329">
        <f t="shared" si="1048"/>
        <v>2548.8570485398282</v>
      </c>
      <c r="I7329">
        <f t="shared" si="1049"/>
        <v>3.2380000000000004</v>
      </c>
      <c r="J7329">
        <f t="shared" si="1050"/>
        <v>4.768698410675607</v>
      </c>
      <c r="K7329">
        <f t="shared" si="1051"/>
        <v>-1860.9603072956861</v>
      </c>
    </row>
    <row r="7330" spans="1:11">
      <c r="A7330">
        <v>18.276299999999999</v>
      </c>
      <c r="B7330">
        <f t="shared" si="1052"/>
        <v>18.1038</v>
      </c>
      <c r="C7330">
        <v>-6.9999900000000004E-2</v>
      </c>
      <c r="D7330">
        <f t="shared" si="1044"/>
        <v>-0.68646451933499997</v>
      </c>
      <c r="E7330">
        <f t="shared" si="1045"/>
        <v>-11.26654465141047</v>
      </c>
      <c r="F7330">
        <f t="shared" si="1046"/>
        <v>34.810772540204702</v>
      </c>
      <c r="G7330">
        <f t="shared" si="1047"/>
        <v>1211.7898848458697</v>
      </c>
      <c r="H7330">
        <f t="shared" si="1048"/>
        <v>2548.9440754711786</v>
      </c>
      <c r="I7330">
        <f t="shared" si="1049"/>
        <v>3.2380000000000004</v>
      </c>
      <c r="J7330">
        <f t="shared" si="1050"/>
        <v>-0.94906831196005048</v>
      </c>
      <c r="K7330">
        <f t="shared" si="1051"/>
        <v>1184.2457764969754</v>
      </c>
    </row>
    <row r="7331" spans="1:11">
      <c r="A7331">
        <v>18.278700000000001</v>
      </c>
      <c r="B7331">
        <f t="shared" si="1052"/>
        <v>18.106200000000001</v>
      </c>
      <c r="C7331">
        <v>0.11</v>
      </c>
      <c r="D7331">
        <f t="shared" si="1044"/>
        <v>1.0787315</v>
      </c>
      <c r="E7331">
        <f t="shared" si="1045"/>
        <v>-9.5013486320754694</v>
      </c>
      <c r="F7331">
        <f t="shared" si="1046"/>
        <v>34.787969303487706</v>
      </c>
      <c r="G7331">
        <f t="shared" si="1047"/>
        <v>1210.2028082604029</v>
      </c>
      <c r="H7331">
        <f t="shared" si="1048"/>
        <v>2549.0275665975068</v>
      </c>
      <c r="I7331">
        <f t="shared" si="1049"/>
        <v>3.2380000000000004</v>
      </c>
      <c r="J7331">
        <f t="shared" si="1050"/>
        <v>4.7649682336407722</v>
      </c>
      <c r="K7331">
        <f t="shared" si="1051"/>
        <v>-1860.9603072956861</v>
      </c>
    </row>
    <row r="7332" spans="1:11">
      <c r="A7332">
        <v>18.281300000000002</v>
      </c>
      <c r="B7332">
        <f t="shared" si="1052"/>
        <v>18.108800000000002</v>
      </c>
      <c r="C7332">
        <v>0.02</v>
      </c>
      <c r="D7332">
        <f t="shared" si="1044"/>
        <v>0.196133</v>
      </c>
      <c r="E7332">
        <f t="shared" si="1045"/>
        <v>-10.38394713207547</v>
      </c>
      <c r="F7332">
        <f t="shared" si="1046"/>
        <v>34.760971040944298</v>
      </c>
      <c r="G7332">
        <f t="shared" si="1047"/>
        <v>1208.3251077093682</v>
      </c>
      <c r="H7332">
        <f t="shared" si="1048"/>
        <v>2549.1179451222133</v>
      </c>
      <c r="I7332">
        <f t="shared" si="1049"/>
        <v>3.2380000000000004</v>
      </c>
      <c r="J7332">
        <f t="shared" si="1050"/>
        <v>1.9051406528343202</v>
      </c>
      <c r="K7332">
        <f t="shared" si="1051"/>
        <v>-338.35641950830654</v>
      </c>
    </row>
    <row r="7333" spans="1:11">
      <c r="A7333">
        <v>18.283799999999999</v>
      </c>
      <c r="B7333">
        <f t="shared" si="1052"/>
        <v>18.1113</v>
      </c>
      <c r="C7333">
        <v>0.11</v>
      </c>
      <c r="D7333">
        <f t="shared" si="1044"/>
        <v>1.0787315</v>
      </c>
      <c r="E7333">
        <f t="shared" si="1045"/>
        <v>-9.5013486320754694</v>
      </c>
      <c r="F7333">
        <f t="shared" si="1046"/>
        <v>34.737217669364128</v>
      </c>
      <c r="G7333">
        <f t="shared" si="1047"/>
        <v>1206.6742914087833</v>
      </c>
      <c r="H7333">
        <f t="shared" si="1048"/>
        <v>2549.2047881663866</v>
      </c>
      <c r="I7333">
        <f t="shared" si="1049"/>
        <v>3.2380000000000004</v>
      </c>
      <c r="J7333">
        <f t="shared" si="1050"/>
        <v>4.7612594344633852</v>
      </c>
      <c r="K7333">
        <f t="shared" si="1051"/>
        <v>-1860.9603072956861</v>
      </c>
    </row>
    <row r="7334" spans="1:11">
      <c r="A7334">
        <v>18.286200000000001</v>
      </c>
      <c r="B7334">
        <f t="shared" si="1052"/>
        <v>18.113700000000001</v>
      </c>
      <c r="C7334">
        <v>0.02</v>
      </c>
      <c r="D7334">
        <f t="shared" si="1044"/>
        <v>0.196133</v>
      </c>
      <c r="E7334">
        <f t="shared" si="1045"/>
        <v>-10.38394713207547</v>
      </c>
      <c r="F7334">
        <f t="shared" si="1046"/>
        <v>34.712296196247131</v>
      </c>
      <c r="G7334">
        <f t="shared" si="1047"/>
        <v>1204.9435072159931</v>
      </c>
      <c r="H7334">
        <f t="shared" si="1048"/>
        <v>2549.2880976772576</v>
      </c>
      <c r="I7334">
        <f t="shared" si="1049"/>
        <v>3.2380000000000004</v>
      </c>
      <c r="J7334">
        <f t="shared" si="1050"/>
        <v>1.9015862764049363</v>
      </c>
      <c r="K7334">
        <f t="shared" si="1051"/>
        <v>-338.35641950830654</v>
      </c>
    </row>
    <row r="7335" spans="1:11">
      <c r="A7335">
        <v>18.288699999999999</v>
      </c>
      <c r="B7335">
        <f t="shared" si="1052"/>
        <v>18.116199999999999</v>
      </c>
      <c r="C7335">
        <v>0.11</v>
      </c>
      <c r="D7335">
        <f t="shared" si="1044"/>
        <v>1.0787315</v>
      </c>
      <c r="E7335">
        <f t="shared" si="1045"/>
        <v>-9.5013486320754694</v>
      </c>
      <c r="F7335">
        <f t="shared" si="1046"/>
        <v>34.68854282466696</v>
      </c>
      <c r="G7335">
        <f t="shared" si="1047"/>
        <v>1203.2950032987537</v>
      </c>
      <c r="H7335">
        <f t="shared" si="1048"/>
        <v>2549.374819034319</v>
      </c>
      <c r="I7335">
        <f t="shared" si="1049"/>
        <v>3.2380000000000004</v>
      </c>
      <c r="J7335">
        <f t="shared" si="1050"/>
        <v>4.7577074885638266</v>
      </c>
      <c r="K7335">
        <f t="shared" si="1051"/>
        <v>-1860.9603072956861</v>
      </c>
    </row>
    <row r="7336" spans="1:11">
      <c r="A7336">
        <v>18.2913</v>
      </c>
      <c r="B7336">
        <f t="shared" si="1052"/>
        <v>18.1188</v>
      </c>
      <c r="C7336">
        <v>0.11</v>
      </c>
      <c r="D7336">
        <f t="shared" si="1044"/>
        <v>1.0787315</v>
      </c>
      <c r="E7336">
        <f t="shared" si="1045"/>
        <v>-9.5013486320754694</v>
      </c>
      <c r="F7336">
        <f t="shared" si="1046"/>
        <v>34.663839318223552</v>
      </c>
      <c r="G7336">
        <f t="shared" si="1047"/>
        <v>1201.581756279621</v>
      </c>
      <c r="H7336">
        <f t="shared" si="1048"/>
        <v>2549.4649450165466</v>
      </c>
      <c r="I7336">
        <f t="shared" si="1049"/>
        <v>3.2380000000000004</v>
      </c>
      <c r="J7336">
        <f t="shared" si="1050"/>
        <v>4.755906706704927</v>
      </c>
      <c r="K7336">
        <f t="shared" si="1051"/>
        <v>-1860.9603072956861</v>
      </c>
    </row>
    <row r="7337" spans="1:11">
      <c r="A7337">
        <v>18.293800000000001</v>
      </c>
      <c r="B7337">
        <f t="shared" si="1052"/>
        <v>18.121300000000002</v>
      </c>
      <c r="C7337">
        <v>0.11</v>
      </c>
      <c r="D7337">
        <f t="shared" si="1044"/>
        <v>1.0787315</v>
      </c>
      <c r="E7337">
        <f t="shared" si="1045"/>
        <v>-9.5013486320754694</v>
      </c>
      <c r="F7337">
        <f t="shared" si="1046"/>
        <v>34.640085946643353</v>
      </c>
      <c r="G7337">
        <f t="shared" si="1047"/>
        <v>1199.9355543908384</v>
      </c>
      <c r="H7337">
        <f t="shared" si="1048"/>
        <v>2549.5515452314135</v>
      </c>
      <c r="I7337">
        <f t="shared" si="1049"/>
        <v>3.2380000000000004</v>
      </c>
      <c r="J7337">
        <f t="shared" si="1050"/>
        <v>4.7541763955096927</v>
      </c>
      <c r="K7337">
        <f t="shared" si="1051"/>
        <v>-1860.9603072956861</v>
      </c>
    </row>
    <row r="7338" spans="1:11">
      <c r="A7338">
        <v>18.296199999999999</v>
      </c>
      <c r="B7338">
        <f t="shared" si="1052"/>
        <v>18.123699999999999</v>
      </c>
      <c r="C7338">
        <v>0.11</v>
      </c>
      <c r="D7338">
        <f t="shared" si="1044"/>
        <v>1.0787315</v>
      </c>
      <c r="E7338">
        <f t="shared" si="1045"/>
        <v>-9.5013486320754694</v>
      </c>
      <c r="F7338">
        <f t="shared" si="1046"/>
        <v>34.617282709926393</v>
      </c>
      <c r="G7338">
        <f t="shared" si="1047"/>
        <v>1198.3562622189688</v>
      </c>
      <c r="H7338">
        <f t="shared" si="1048"/>
        <v>2549.634626709917</v>
      </c>
      <c r="I7338">
        <f t="shared" si="1049"/>
        <v>3.2380000000000004</v>
      </c>
      <c r="J7338">
        <f t="shared" si="1050"/>
        <v>4.7525164126460151</v>
      </c>
      <c r="K7338">
        <f t="shared" si="1051"/>
        <v>-1860.9603072956861</v>
      </c>
    </row>
    <row r="7339" spans="1:11">
      <c r="A7339">
        <v>18.2987</v>
      </c>
      <c r="B7339">
        <f t="shared" si="1052"/>
        <v>18.126200000000001</v>
      </c>
      <c r="C7339">
        <v>0.02</v>
      </c>
      <c r="D7339">
        <f t="shared" si="1044"/>
        <v>0.196133</v>
      </c>
      <c r="E7339">
        <f t="shared" si="1045"/>
        <v>-10.38394713207547</v>
      </c>
      <c r="F7339">
        <f t="shared" si="1046"/>
        <v>34.59132284209619</v>
      </c>
      <c r="G7339">
        <f t="shared" si="1047"/>
        <v>1196.5596159661256</v>
      </c>
      <c r="H7339">
        <f t="shared" si="1048"/>
        <v>2549.7211050170222</v>
      </c>
      <c r="I7339">
        <f t="shared" si="1049"/>
        <v>3.2380000000000004</v>
      </c>
      <c r="J7339">
        <f t="shared" si="1050"/>
        <v>1.8927740274407467</v>
      </c>
      <c r="K7339">
        <f t="shared" si="1051"/>
        <v>-338.35641950830654</v>
      </c>
    </row>
    <row r="7340" spans="1:11">
      <c r="A7340">
        <v>18.301300000000001</v>
      </c>
      <c r="B7340">
        <f t="shared" si="1052"/>
        <v>18.128800000000002</v>
      </c>
      <c r="C7340">
        <v>0.11</v>
      </c>
      <c r="D7340">
        <f t="shared" si="1044"/>
        <v>1.0787315</v>
      </c>
      <c r="E7340">
        <f t="shared" si="1045"/>
        <v>-9.5013486320754694</v>
      </c>
      <c r="F7340">
        <f t="shared" si="1046"/>
        <v>34.566619335652781</v>
      </c>
      <c r="G7340">
        <f t="shared" si="1047"/>
        <v>1194.8511722959247</v>
      </c>
      <c r="H7340">
        <f t="shared" si="1048"/>
        <v>2549.810978227295</v>
      </c>
      <c r="I7340">
        <f t="shared" si="1049"/>
        <v>3.2380000000000004</v>
      </c>
      <c r="J7340">
        <f t="shared" si="1050"/>
        <v>4.7488322373480329</v>
      </c>
      <c r="K7340">
        <f t="shared" si="1051"/>
        <v>-1860.9603072956861</v>
      </c>
    </row>
    <row r="7341" spans="1:11">
      <c r="A7341">
        <v>18.303699999999999</v>
      </c>
      <c r="B7341">
        <f t="shared" si="1052"/>
        <v>18.1312</v>
      </c>
      <c r="C7341">
        <v>0.02</v>
      </c>
      <c r="D7341">
        <f t="shared" si="1044"/>
        <v>0.196133</v>
      </c>
      <c r="E7341">
        <f t="shared" si="1045"/>
        <v>-10.38394713207547</v>
      </c>
      <c r="F7341">
        <f t="shared" si="1046"/>
        <v>34.54169786253582</v>
      </c>
      <c r="G7341">
        <f t="shared" si="1047"/>
        <v>1193.1288912267116</v>
      </c>
      <c r="H7341">
        <f t="shared" si="1048"/>
        <v>2549.8938783021649</v>
      </c>
      <c r="I7341">
        <f t="shared" si="1049"/>
        <v>3.2380000000000004</v>
      </c>
      <c r="J7341">
        <f t="shared" si="1050"/>
        <v>1.8891680168628069</v>
      </c>
      <c r="K7341">
        <f t="shared" si="1051"/>
        <v>-338.35641950830654</v>
      </c>
    </row>
    <row r="7342" spans="1:11">
      <c r="A7342">
        <v>18.3062</v>
      </c>
      <c r="B7342">
        <f t="shared" si="1052"/>
        <v>18.133700000000001</v>
      </c>
      <c r="C7342">
        <v>0.02</v>
      </c>
      <c r="D7342">
        <f t="shared" si="1044"/>
        <v>0.196133</v>
      </c>
      <c r="E7342">
        <f t="shared" si="1045"/>
        <v>-10.38394713207547</v>
      </c>
      <c r="F7342">
        <f t="shared" si="1046"/>
        <v>34.515737994705617</v>
      </c>
      <c r="G7342">
        <f t="shared" si="1047"/>
        <v>1191.336169319165</v>
      </c>
      <c r="H7342">
        <f t="shared" si="1048"/>
        <v>2549.9801676471516</v>
      </c>
      <c r="I7342">
        <f t="shared" si="1049"/>
        <v>3.2380000000000004</v>
      </c>
      <c r="J7342">
        <f t="shared" si="1050"/>
        <v>1.8872836995092022</v>
      </c>
      <c r="K7342">
        <f t="shared" si="1051"/>
        <v>-338.35641950830654</v>
      </c>
    </row>
    <row r="7343" spans="1:11">
      <c r="A7343">
        <v>18.308800000000002</v>
      </c>
      <c r="B7343">
        <f t="shared" si="1052"/>
        <v>18.136300000000002</v>
      </c>
      <c r="C7343">
        <v>0.11</v>
      </c>
      <c r="D7343">
        <f t="shared" si="1044"/>
        <v>1.0787315</v>
      </c>
      <c r="E7343">
        <f t="shared" si="1045"/>
        <v>-9.5013486320754694</v>
      </c>
      <c r="F7343">
        <f t="shared" si="1046"/>
        <v>34.491034488262208</v>
      </c>
      <c r="G7343">
        <f t="shared" si="1047"/>
        <v>1189.6314600704932</v>
      </c>
      <c r="H7343">
        <f t="shared" si="1048"/>
        <v>2550.069844336821</v>
      </c>
      <c r="I7343">
        <f t="shared" si="1049"/>
        <v>3.2380000000000004</v>
      </c>
      <c r="J7343">
        <f t="shared" si="1050"/>
        <v>4.7433458346406194</v>
      </c>
      <c r="K7343">
        <f t="shared" si="1051"/>
        <v>-1860.9603072956861</v>
      </c>
    </row>
    <row r="7344" spans="1:11">
      <c r="A7344">
        <v>18.311299999999999</v>
      </c>
      <c r="B7344">
        <f t="shared" si="1052"/>
        <v>18.1388</v>
      </c>
      <c r="C7344">
        <v>0.11</v>
      </c>
      <c r="D7344">
        <f t="shared" si="1044"/>
        <v>1.0787315</v>
      </c>
      <c r="E7344">
        <f t="shared" si="1045"/>
        <v>-9.5013486320754694</v>
      </c>
      <c r="F7344">
        <f t="shared" si="1046"/>
        <v>34.467281116682038</v>
      </c>
      <c r="G7344">
        <f t="shared" si="1047"/>
        <v>1187.9934675763861</v>
      </c>
      <c r="H7344">
        <f t="shared" si="1048"/>
        <v>2550.1560125396127</v>
      </c>
      <c r="I7344">
        <f t="shared" si="1049"/>
        <v>3.2380000000000004</v>
      </c>
      <c r="J7344">
        <f t="shared" si="1050"/>
        <v>4.7416241522822311</v>
      </c>
      <c r="K7344">
        <f t="shared" si="1051"/>
        <v>-1860.9603072956861</v>
      </c>
    </row>
    <row r="7345" spans="1:11">
      <c r="A7345">
        <v>18.313700000000001</v>
      </c>
      <c r="B7345">
        <f t="shared" si="1052"/>
        <v>18.141200000000001</v>
      </c>
      <c r="C7345">
        <v>0.11</v>
      </c>
      <c r="D7345">
        <f t="shared" si="1044"/>
        <v>1.0787315</v>
      </c>
      <c r="E7345">
        <f t="shared" si="1045"/>
        <v>-9.5013486320754694</v>
      </c>
      <c r="F7345">
        <f t="shared" si="1046"/>
        <v>34.444477879965042</v>
      </c>
      <c r="G7345">
        <f t="shared" si="1047"/>
        <v>1186.422056423401</v>
      </c>
      <c r="H7345">
        <f t="shared" si="1048"/>
        <v>2550.2386792865245</v>
      </c>
      <c r="I7345">
        <f t="shared" si="1049"/>
        <v>3.2380000000000004</v>
      </c>
      <c r="J7345">
        <f t="shared" si="1050"/>
        <v>4.7399724531019221</v>
      </c>
      <c r="K7345">
        <f t="shared" si="1051"/>
        <v>-1860.9603072956861</v>
      </c>
    </row>
    <row r="7346" spans="1:11">
      <c r="A7346">
        <v>18.316199999999998</v>
      </c>
      <c r="B7346">
        <f t="shared" si="1052"/>
        <v>18.143699999999999</v>
      </c>
      <c r="C7346">
        <v>0.11</v>
      </c>
      <c r="D7346">
        <f t="shared" si="1044"/>
        <v>1.0787315</v>
      </c>
      <c r="E7346">
        <f t="shared" si="1045"/>
        <v>-9.5013486320754694</v>
      </c>
      <c r="F7346">
        <f t="shared" si="1046"/>
        <v>34.420724508384872</v>
      </c>
      <c r="G7346">
        <f t="shared" si="1047"/>
        <v>1184.7862756821269</v>
      </c>
      <c r="H7346">
        <f t="shared" si="1048"/>
        <v>2550.3247310977954</v>
      </c>
      <c r="I7346">
        <f t="shared" si="1049"/>
        <v>3.2380000000000004</v>
      </c>
      <c r="J7346">
        <f t="shared" si="1050"/>
        <v>4.7382530955013369</v>
      </c>
      <c r="K7346">
        <f t="shared" si="1051"/>
        <v>-1860.9603072956861</v>
      </c>
    </row>
    <row r="7347" spans="1:11">
      <c r="A7347">
        <v>18.3188</v>
      </c>
      <c r="B7347">
        <f t="shared" si="1052"/>
        <v>18.1463</v>
      </c>
      <c r="C7347">
        <v>-6.9999900000000004E-2</v>
      </c>
      <c r="D7347">
        <f t="shared" si="1044"/>
        <v>-0.68646451933499997</v>
      </c>
      <c r="E7347">
        <f t="shared" si="1045"/>
        <v>-11.26654465141047</v>
      </c>
      <c r="F7347">
        <f t="shared" si="1046"/>
        <v>34.39143149229119</v>
      </c>
      <c r="G7347">
        <f t="shared" si="1047"/>
        <v>1182.7705600889583</v>
      </c>
      <c r="H7347">
        <f t="shared" si="1048"/>
        <v>2550.4141488196756</v>
      </c>
      <c r="I7347">
        <f t="shared" si="1049"/>
        <v>3.2380000000000004</v>
      </c>
      <c r="J7347">
        <f t="shared" si="1050"/>
        <v>-0.97957031954926133</v>
      </c>
      <c r="K7347">
        <f t="shared" si="1051"/>
        <v>1184.2457764969754</v>
      </c>
    </row>
    <row r="7348" spans="1:11">
      <c r="A7348">
        <v>18.321300000000001</v>
      </c>
      <c r="B7348">
        <f t="shared" si="1052"/>
        <v>18.148800000000001</v>
      </c>
      <c r="C7348">
        <v>0.02</v>
      </c>
      <c r="D7348">
        <f t="shared" si="1044"/>
        <v>0.196133</v>
      </c>
      <c r="E7348">
        <f t="shared" si="1045"/>
        <v>-10.38394713207547</v>
      </c>
      <c r="F7348">
        <f t="shared" si="1046"/>
        <v>34.365471624460987</v>
      </c>
      <c r="G7348">
        <f t="shared" si="1047"/>
        <v>1180.9856399716332</v>
      </c>
      <c r="H7348">
        <f t="shared" si="1048"/>
        <v>2550.500062498737</v>
      </c>
      <c r="I7348">
        <f t="shared" si="1049"/>
        <v>3.2380000000000004</v>
      </c>
      <c r="J7348">
        <f t="shared" si="1050"/>
        <v>1.8764043311105434</v>
      </c>
      <c r="K7348">
        <f t="shared" si="1051"/>
        <v>-338.35641950830654</v>
      </c>
    </row>
    <row r="7349" spans="1:11">
      <c r="A7349">
        <v>18.323699999999999</v>
      </c>
      <c r="B7349">
        <f t="shared" si="1052"/>
        <v>18.151199999999999</v>
      </c>
      <c r="C7349">
        <v>-0.16</v>
      </c>
      <c r="D7349">
        <f t="shared" si="1044"/>
        <v>-1.569064</v>
      </c>
      <c r="E7349">
        <f t="shared" si="1045"/>
        <v>-12.14914413207547</v>
      </c>
      <c r="F7349">
        <f t="shared" si="1046"/>
        <v>34.33631367854403</v>
      </c>
      <c r="G7349">
        <f t="shared" si="1047"/>
        <v>1178.98243703137</v>
      </c>
      <c r="H7349">
        <f t="shared" si="1048"/>
        <v>2550.5824696515656</v>
      </c>
      <c r="I7349">
        <f t="shared" si="1049"/>
        <v>3.2380000000000004</v>
      </c>
      <c r="J7349">
        <f t="shared" si="1050"/>
        <v>-3.8414091073721037</v>
      </c>
      <c r="K7349">
        <f t="shared" si="1051"/>
        <v>2706.8513560664524</v>
      </c>
    </row>
    <row r="7350" spans="1:11">
      <c r="A7350">
        <v>18.3263</v>
      </c>
      <c r="B7350">
        <f t="shared" si="1052"/>
        <v>18.1538</v>
      </c>
      <c r="C7350">
        <v>0.02</v>
      </c>
      <c r="D7350">
        <f t="shared" ref="D7350:D7413" si="1053">C7350*9.80665</f>
        <v>0.196133</v>
      </c>
      <c r="E7350">
        <f t="shared" ref="E7350:E7413" si="1054">D7350-$D$17</f>
        <v>-10.38394713207547</v>
      </c>
      <c r="F7350">
        <f t="shared" ref="F7350:F7413" si="1055">F7349+E7350*(A7350-A7349)</f>
        <v>34.309315416000622</v>
      </c>
      <c r="G7350">
        <f t="shared" ref="G7350:G7413" si="1056">F7350^2</f>
        <v>1177.1291243146179</v>
      </c>
      <c r="H7350">
        <f t="shared" ref="H7350:H7413" si="1057">H7349+F7350*(B7350-B7349)</f>
        <v>2550.6716738716473</v>
      </c>
      <c r="I7350">
        <f t="shared" ref="I7350:I7413" si="1058">IF(B7350&lt;=0,$B$5,IF(B7350&lt;=$B$4,$B$1+$B$2+$B$3-$B$6*B7350,$B$1+$B$2))</f>
        <v>3.2380000000000004</v>
      </c>
      <c r="J7350">
        <f t="shared" ref="J7350:J7413" si="1059">I7350*D7350+0.5*$B$14*$B$8*$B$13*G7350</f>
        <v>1.8723507747020616</v>
      </c>
      <c r="K7350">
        <f t="shared" ref="K7350:K7413" si="1060">-2*I7350*D7350/$B$8/$B$13</f>
        <v>-338.35641950830654</v>
      </c>
    </row>
    <row r="7351" spans="1:11">
      <c r="A7351">
        <v>18.328800000000001</v>
      </c>
      <c r="B7351">
        <f t="shared" si="1052"/>
        <v>18.156300000000002</v>
      </c>
      <c r="C7351">
        <v>0.11</v>
      </c>
      <c r="D7351">
        <f t="shared" si="1053"/>
        <v>1.0787315</v>
      </c>
      <c r="E7351">
        <f t="shared" si="1054"/>
        <v>-9.5013486320754694</v>
      </c>
      <c r="F7351">
        <f t="shared" si="1055"/>
        <v>34.285562044420423</v>
      </c>
      <c r="G7351">
        <f t="shared" si="1056"/>
        <v>1175.4997647018024</v>
      </c>
      <c r="H7351">
        <f t="shared" si="1057"/>
        <v>2550.7573877767582</v>
      </c>
      <c r="I7351">
        <f t="shared" si="1058"/>
        <v>3.2380000000000004</v>
      </c>
      <c r="J7351">
        <f t="shared" si="1059"/>
        <v>4.7284921093043142</v>
      </c>
      <c r="K7351">
        <f t="shared" si="1060"/>
        <v>-1860.9603072956861</v>
      </c>
    </row>
    <row r="7352" spans="1:11">
      <c r="A7352">
        <v>18.331199999999999</v>
      </c>
      <c r="B7352">
        <f t="shared" si="1052"/>
        <v>18.1587</v>
      </c>
      <c r="C7352">
        <v>0.11</v>
      </c>
      <c r="D7352">
        <f t="shared" si="1053"/>
        <v>1.0787315</v>
      </c>
      <c r="E7352">
        <f t="shared" si="1054"/>
        <v>-9.5013486320754694</v>
      </c>
      <c r="F7352">
        <f t="shared" si="1055"/>
        <v>34.262758807703463</v>
      </c>
      <c r="G7352">
        <f t="shared" si="1056"/>
        <v>1173.9366411148612</v>
      </c>
      <c r="H7352">
        <f t="shared" si="1057"/>
        <v>2550.8396183978966</v>
      </c>
      <c r="I7352">
        <f t="shared" si="1058"/>
        <v>3.2380000000000004</v>
      </c>
      <c r="J7352">
        <f t="shared" si="1059"/>
        <v>4.7268491211262242</v>
      </c>
      <c r="K7352">
        <f t="shared" si="1060"/>
        <v>-1860.9603072956861</v>
      </c>
    </row>
    <row r="7353" spans="1:11">
      <c r="A7353">
        <v>18.3337</v>
      </c>
      <c r="B7353">
        <f t="shared" si="1052"/>
        <v>18.161200000000001</v>
      </c>
      <c r="C7353">
        <v>-6.9999900000000004E-2</v>
      </c>
      <c r="D7353">
        <f t="shared" si="1053"/>
        <v>-0.68646451933499997</v>
      </c>
      <c r="E7353">
        <f t="shared" si="1054"/>
        <v>-11.26654465141047</v>
      </c>
      <c r="F7353">
        <f t="shared" si="1055"/>
        <v>34.23459244607492</v>
      </c>
      <c r="G7353">
        <f t="shared" si="1056"/>
        <v>1172.00731994885</v>
      </c>
      <c r="H7353">
        <f t="shared" si="1057"/>
        <v>2550.9252048790117</v>
      </c>
      <c r="I7353">
        <f t="shared" si="1058"/>
        <v>3.2380000000000004</v>
      </c>
      <c r="J7353">
        <f t="shared" si="1059"/>
        <v>-0.99088348535129778</v>
      </c>
      <c r="K7353">
        <f t="shared" si="1060"/>
        <v>1184.2457764969754</v>
      </c>
    </row>
    <row r="7354" spans="1:11">
      <c r="A7354">
        <v>18.336300000000001</v>
      </c>
      <c r="B7354">
        <f t="shared" si="1052"/>
        <v>18.163800000000002</v>
      </c>
      <c r="C7354">
        <v>0.02</v>
      </c>
      <c r="D7354">
        <f t="shared" si="1053"/>
        <v>0.196133</v>
      </c>
      <c r="E7354">
        <f t="shared" si="1054"/>
        <v>-10.38394713207547</v>
      </c>
      <c r="F7354">
        <f t="shared" si="1055"/>
        <v>34.207594183531512</v>
      </c>
      <c r="G7354">
        <f t="shared" si="1056"/>
        <v>1170.159499825179</v>
      </c>
      <c r="H7354">
        <f t="shared" si="1057"/>
        <v>2551.014144623889</v>
      </c>
      <c r="I7354">
        <f t="shared" si="1058"/>
        <v>3.2380000000000004</v>
      </c>
      <c r="J7354">
        <f t="shared" si="1059"/>
        <v>1.8650250515554472</v>
      </c>
      <c r="K7354">
        <f t="shared" si="1060"/>
        <v>-338.35641950830654</v>
      </c>
    </row>
    <row r="7355" spans="1:11">
      <c r="A7355">
        <v>18.338799999999999</v>
      </c>
      <c r="B7355">
        <f t="shared" si="1052"/>
        <v>18.1663</v>
      </c>
      <c r="C7355">
        <v>0.11</v>
      </c>
      <c r="D7355">
        <f t="shared" si="1053"/>
        <v>1.0787315</v>
      </c>
      <c r="E7355">
        <f t="shared" si="1054"/>
        <v>-9.5013486320754694</v>
      </c>
      <c r="F7355">
        <f t="shared" si="1055"/>
        <v>34.183840811951342</v>
      </c>
      <c r="G7355">
        <f t="shared" si="1056"/>
        <v>1168.5349726568302</v>
      </c>
      <c r="H7355">
        <f t="shared" si="1057"/>
        <v>2551.0996042259189</v>
      </c>
      <c r="I7355">
        <f t="shared" si="1058"/>
        <v>3.2380000000000004</v>
      </c>
      <c r="J7355">
        <f t="shared" si="1059"/>
        <v>4.7211714655059973</v>
      </c>
      <c r="K7355">
        <f t="shared" si="1060"/>
        <v>-1860.9603072956861</v>
      </c>
    </row>
    <row r="7356" spans="1:11">
      <c r="A7356">
        <v>18.341200000000001</v>
      </c>
      <c r="B7356">
        <f t="shared" si="1052"/>
        <v>18.168700000000001</v>
      </c>
      <c r="C7356">
        <v>0.02</v>
      </c>
      <c r="D7356">
        <f t="shared" si="1053"/>
        <v>0.196133</v>
      </c>
      <c r="E7356">
        <f t="shared" si="1054"/>
        <v>-10.38394713207547</v>
      </c>
      <c r="F7356">
        <f t="shared" si="1055"/>
        <v>34.158919338834345</v>
      </c>
      <c r="G7356">
        <f t="shared" si="1056"/>
        <v>1166.831770396991</v>
      </c>
      <c r="H7356">
        <f t="shared" si="1057"/>
        <v>2551.1815856323324</v>
      </c>
      <c r="I7356">
        <f t="shared" si="1058"/>
        <v>3.2380000000000004</v>
      </c>
      <c r="J7356">
        <f t="shared" si="1059"/>
        <v>1.8615272986227485</v>
      </c>
      <c r="K7356">
        <f t="shared" si="1060"/>
        <v>-338.35641950830654</v>
      </c>
    </row>
    <row r="7357" spans="1:11">
      <c r="A7357">
        <v>18.343800000000002</v>
      </c>
      <c r="B7357">
        <f t="shared" si="1052"/>
        <v>18.171300000000002</v>
      </c>
      <c r="C7357">
        <v>0.02</v>
      </c>
      <c r="D7357">
        <f t="shared" si="1053"/>
        <v>0.196133</v>
      </c>
      <c r="E7357">
        <f t="shared" si="1054"/>
        <v>-10.38394713207547</v>
      </c>
      <c r="F7357">
        <f t="shared" si="1055"/>
        <v>34.131921076290936</v>
      </c>
      <c r="G7357">
        <f t="shared" si="1056"/>
        <v>1164.9880363581535</v>
      </c>
      <c r="H7357">
        <f t="shared" si="1057"/>
        <v>2551.2703286271308</v>
      </c>
      <c r="I7357">
        <f t="shared" si="1058"/>
        <v>3.2380000000000004</v>
      </c>
      <c r="J7357">
        <f t="shared" si="1059"/>
        <v>1.8595893627777142</v>
      </c>
      <c r="K7357">
        <f t="shared" si="1060"/>
        <v>-338.35641950830654</v>
      </c>
    </row>
    <row r="7358" spans="1:11">
      <c r="A7358">
        <v>18.346299999999999</v>
      </c>
      <c r="B7358">
        <f t="shared" si="1052"/>
        <v>18.1738</v>
      </c>
      <c r="C7358">
        <v>0.02</v>
      </c>
      <c r="D7358">
        <f t="shared" si="1053"/>
        <v>0.196133</v>
      </c>
      <c r="E7358">
        <f t="shared" si="1054"/>
        <v>-10.38394713207547</v>
      </c>
      <c r="F7358">
        <f t="shared" si="1055"/>
        <v>34.105961208460769</v>
      </c>
      <c r="G7358">
        <f t="shared" si="1056"/>
        <v>1163.2165899530307</v>
      </c>
      <c r="H7358">
        <f t="shared" si="1057"/>
        <v>2551.355593530152</v>
      </c>
      <c r="I7358">
        <f t="shared" si="1058"/>
        <v>3.2380000000000004</v>
      </c>
      <c r="J7358">
        <f t="shared" si="1059"/>
        <v>1.8577274079546591</v>
      </c>
      <c r="K7358">
        <f t="shared" si="1060"/>
        <v>-338.35641950830654</v>
      </c>
    </row>
    <row r="7359" spans="1:11">
      <c r="A7359">
        <v>18.348700000000001</v>
      </c>
      <c r="B7359">
        <f t="shared" si="1052"/>
        <v>18.176200000000001</v>
      </c>
      <c r="C7359">
        <v>0.02</v>
      </c>
      <c r="D7359">
        <f t="shared" si="1053"/>
        <v>0.196133</v>
      </c>
      <c r="E7359">
        <f t="shared" si="1054"/>
        <v>-10.38394713207547</v>
      </c>
      <c r="F7359">
        <f t="shared" si="1055"/>
        <v>34.081039735343772</v>
      </c>
      <c r="G7359">
        <f t="shared" si="1056"/>
        <v>1161.517269442081</v>
      </c>
      <c r="H7359">
        <f t="shared" si="1057"/>
        <v>2551.4373880255171</v>
      </c>
      <c r="I7359">
        <f t="shared" si="1058"/>
        <v>3.2380000000000004</v>
      </c>
      <c r="J7359">
        <f t="shared" si="1059"/>
        <v>1.8559412641502915</v>
      </c>
      <c r="K7359">
        <f t="shared" si="1060"/>
        <v>-338.35641950830654</v>
      </c>
    </row>
    <row r="7360" spans="1:11">
      <c r="A7360">
        <v>18.351199999999999</v>
      </c>
      <c r="B7360">
        <f t="shared" si="1052"/>
        <v>18.178699999999999</v>
      </c>
      <c r="C7360">
        <v>0.02</v>
      </c>
      <c r="D7360">
        <f t="shared" si="1053"/>
        <v>0.196133</v>
      </c>
      <c r="E7360">
        <f t="shared" si="1054"/>
        <v>-10.38394713207547</v>
      </c>
      <c r="F7360">
        <f t="shared" si="1055"/>
        <v>34.055079867513605</v>
      </c>
      <c r="G7360">
        <f t="shared" si="1056"/>
        <v>1159.7484647827305</v>
      </c>
      <c r="H7360">
        <f t="shared" si="1057"/>
        <v>2551.5225257251859</v>
      </c>
      <c r="I7360">
        <f t="shared" si="1058"/>
        <v>3.2380000000000004</v>
      </c>
      <c r="J7360">
        <f t="shared" si="1059"/>
        <v>1.8540820860475864</v>
      </c>
      <c r="K7360">
        <f t="shared" si="1060"/>
        <v>-338.35641950830654</v>
      </c>
    </row>
    <row r="7361" spans="1:11">
      <c r="A7361">
        <v>18.3538</v>
      </c>
      <c r="B7361">
        <f t="shared" si="1052"/>
        <v>18.1813</v>
      </c>
      <c r="C7361">
        <v>0.11</v>
      </c>
      <c r="D7361">
        <f t="shared" si="1053"/>
        <v>1.0787315</v>
      </c>
      <c r="E7361">
        <f t="shared" si="1054"/>
        <v>-9.5013486320754694</v>
      </c>
      <c r="F7361">
        <f t="shared" si="1055"/>
        <v>34.030376361070196</v>
      </c>
      <c r="G7361">
        <f t="shared" si="1056"/>
        <v>1158.0665152760853</v>
      </c>
      <c r="H7361">
        <f t="shared" si="1057"/>
        <v>2551.6110047037246</v>
      </c>
      <c r="I7361">
        <f t="shared" si="1058"/>
        <v>3.2380000000000004</v>
      </c>
      <c r="J7361">
        <f t="shared" si="1059"/>
        <v>4.7101681437833314</v>
      </c>
      <c r="K7361">
        <f t="shared" si="1060"/>
        <v>-1860.9603072956861</v>
      </c>
    </row>
    <row r="7362" spans="1:11">
      <c r="A7362">
        <v>18.356300000000001</v>
      </c>
      <c r="B7362">
        <f t="shared" si="1052"/>
        <v>18.183800000000002</v>
      </c>
      <c r="C7362">
        <v>0.02</v>
      </c>
      <c r="D7362">
        <f t="shared" si="1053"/>
        <v>0.196133</v>
      </c>
      <c r="E7362">
        <f t="shared" si="1054"/>
        <v>-10.38394713207547</v>
      </c>
      <c r="F7362">
        <f t="shared" si="1055"/>
        <v>34.004416493239994</v>
      </c>
      <c r="G7362">
        <f t="shared" si="1056"/>
        <v>1156.300341045732</v>
      </c>
      <c r="H7362">
        <f t="shared" si="1057"/>
        <v>2551.6960157449575</v>
      </c>
      <c r="I7362">
        <f t="shared" si="1058"/>
        <v>3.2380000000000004</v>
      </c>
      <c r="J7362">
        <f t="shared" si="1059"/>
        <v>1.8504577875059938</v>
      </c>
      <c r="K7362">
        <f t="shared" si="1060"/>
        <v>-338.35641950830654</v>
      </c>
    </row>
    <row r="7363" spans="1:11">
      <c r="A7363">
        <v>18.358699999999999</v>
      </c>
      <c r="B7363">
        <f t="shared" si="1052"/>
        <v>18.186199999999999</v>
      </c>
      <c r="C7363">
        <v>0.02</v>
      </c>
      <c r="D7363">
        <f t="shared" si="1053"/>
        <v>0.196133</v>
      </c>
      <c r="E7363">
        <f t="shared" si="1054"/>
        <v>-10.38394713207547</v>
      </c>
      <c r="F7363">
        <f t="shared" si="1055"/>
        <v>33.979495020123032</v>
      </c>
      <c r="G7363">
        <f t="shared" si="1056"/>
        <v>1154.606081822566</v>
      </c>
      <c r="H7363">
        <f t="shared" si="1057"/>
        <v>2551.7775665330059</v>
      </c>
      <c r="I7363">
        <f t="shared" si="1058"/>
        <v>3.2380000000000004</v>
      </c>
      <c r="J7363">
        <f t="shared" si="1059"/>
        <v>1.8486769635855205</v>
      </c>
      <c r="K7363">
        <f t="shared" si="1060"/>
        <v>-338.35641950830654</v>
      </c>
    </row>
    <row r="7364" spans="1:11">
      <c r="A7364">
        <v>18.3612</v>
      </c>
      <c r="B7364">
        <f t="shared" si="1052"/>
        <v>18.188700000000001</v>
      </c>
      <c r="C7364">
        <v>0.11</v>
      </c>
      <c r="D7364">
        <f t="shared" si="1053"/>
        <v>1.0787315</v>
      </c>
      <c r="E7364">
        <f t="shared" si="1054"/>
        <v>-9.5013486320754694</v>
      </c>
      <c r="F7364">
        <f t="shared" si="1055"/>
        <v>33.955741648542833</v>
      </c>
      <c r="G7364">
        <f t="shared" si="1056"/>
        <v>1152.9923909025863</v>
      </c>
      <c r="H7364">
        <f t="shared" si="1057"/>
        <v>2551.8624558871275</v>
      </c>
      <c r="I7364">
        <f t="shared" si="1058"/>
        <v>3.2380000000000004</v>
      </c>
      <c r="J7364">
        <f t="shared" si="1059"/>
        <v>4.7048347674403068</v>
      </c>
      <c r="K7364">
        <f t="shared" si="1060"/>
        <v>-1860.9603072956861</v>
      </c>
    </row>
    <row r="7365" spans="1:11">
      <c r="A7365">
        <v>18.363800000000001</v>
      </c>
      <c r="B7365">
        <f t="shared" si="1052"/>
        <v>18.191300000000002</v>
      </c>
      <c r="C7365">
        <v>0.11</v>
      </c>
      <c r="D7365">
        <f t="shared" si="1053"/>
        <v>1.0787315</v>
      </c>
      <c r="E7365">
        <f t="shared" si="1054"/>
        <v>-9.5013486320754694</v>
      </c>
      <c r="F7365">
        <f t="shared" si="1055"/>
        <v>33.931038142099425</v>
      </c>
      <c r="G7365">
        <f t="shared" si="1056"/>
        <v>1151.315349400606</v>
      </c>
      <c r="H7365">
        <f t="shared" si="1057"/>
        <v>2551.950676586297</v>
      </c>
      <c r="I7365">
        <f t="shared" si="1058"/>
        <v>3.2380000000000004</v>
      </c>
      <c r="J7365">
        <f t="shared" si="1059"/>
        <v>4.7030720409451412</v>
      </c>
      <c r="K7365">
        <f t="shared" si="1060"/>
        <v>-1860.9603072956861</v>
      </c>
    </row>
    <row r="7366" spans="1:11">
      <c r="A7366">
        <v>18.366199999999999</v>
      </c>
      <c r="B7366">
        <f t="shared" si="1052"/>
        <v>18.1937</v>
      </c>
      <c r="C7366">
        <v>0.11</v>
      </c>
      <c r="D7366">
        <f t="shared" si="1053"/>
        <v>1.0787315</v>
      </c>
      <c r="E7366">
        <f t="shared" si="1054"/>
        <v>-9.5013486320754694</v>
      </c>
      <c r="F7366">
        <f t="shared" si="1055"/>
        <v>33.908234905382464</v>
      </c>
      <c r="G7366">
        <f t="shared" si="1056"/>
        <v>1149.7683943985978</v>
      </c>
      <c r="H7366">
        <f t="shared" si="1057"/>
        <v>2552.03205635007</v>
      </c>
      <c r="I7366">
        <f t="shared" si="1058"/>
        <v>3.2380000000000004</v>
      </c>
      <c r="J7366">
        <f t="shared" si="1059"/>
        <v>4.7014460474526434</v>
      </c>
      <c r="K7366">
        <f t="shared" si="1060"/>
        <v>-1860.9603072956861</v>
      </c>
    </row>
    <row r="7367" spans="1:11">
      <c r="A7367">
        <v>18.3687</v>
      </c>
      <c r="B7367">
        <f t="shared" si="1052"/>
        <v>18.196200000000001</v>
      </c>
      <c r="C7367">
        <v>0.11</v>
      </c>
      <c r="D7367">
        <f t="shared" si="1053"/>
        <v>1.0787315</v>
      </c>
      <c r="E7367">
        <f t="shared" si="1054"/>
        <v>-9.5013486320754694</v>
      </c>
      <c r="F7367">
        <f t="shared" si="1055"/>
        <v>33.884481533802266</v>
      </c>
      <c r="G7367">
        <f t="shared" si="1056"/>
        <v>1148.1580888145868</v>
      </c>
      <c r="H7367">
        <f t="shared" si="1057"/>
        <v>2552.1167675539045</v>
      </c>
      <c r="I7367">
        <f t="shared" si="1058"/>
        <v>3.2380000000000004</v>
      </c>
      <c r="J7367">
        <f t="shared" si="1059"/>
        <v>4.6997534666101908</v>
      </c>
      <c r="K7367">
        <f t="shared" si="1060"/>
        <v>-1860.9603072956861</v>
      </c>
    </row>
    <row r="7368" spans="1:11">
      <c r="A7368">
        <v>18.371300000000002</v>
      </c>
      <c r="B7368">
        <f t="shared" si="1052"/>
        <v>18.198800000000002</v>
      </c>
      <c r="C7368">
        <v>0.02</v>
      </c>
      <c r="D7368">
        <f t="shared" si="1053"/>
        <v>0.196133</v>
      </c>
      <c r="E7368">
        <f t="shared" si="1054"/>
        <v>-10.38394713207547</v>
      </c>
      <c r="F7368">
        <f t="shared" si="1055"/>
        <v>33.857483271258857</v>
      </c>
      <c r="G7368">
        <f t="shared" si="1056"/>
        <v>1146.3291734635734</v>
      </c>
      <c r="H7368">
        <f t="shared" si="1057"/>
        <v>2552.2047970104099</v>
      </c>
      <c r="I7368">
        <f t="shared" si="1058"/>
        <v>3.2380000000000004</v>
      </c>
      <c r="J7368">
        <f t="shared" si="1059"/>
        <v>1.8399771635834177</v>
      </c>
      <c r="K7368">
        <f t="shared" si="1060"/>
        <v>-338.35641950830654</v>
      </c>
    </row>
    <row r="7369" spans="1:11">
      <c r="A7369">
        <v>18.373799999999999</v>
      </c>
      <c r="B7369">
        <f t="shared" si="1052"/>
        <v>18.2013</v>
      </c>
      <c r="C7369">
        <v>0.11</v>
      </c>
      <c r="D7369">
        <f t="shared" si="1053"/>
        <v>1.0787315</v>
      </c>
      <c r="E7369">
        <f t="shared" si="1054"/>
        <v>-9.5013486320754694</v>
      </c>
      <c r="F7369">
        <f t="shared" si="1055"/>
        <v>33.833729899678687</v>
      </c>
      <c r="G7369">
        <f t="shared" si="1056"/>
        <v>1144.7212789244115</v>
      </c>
      <c r="H7369">
        <f t="shared" si="1057"/>
        <v>2552.2893813351589</v>
      </c>
      <c r="I7369">
        <f t="shared" si="1058"/>
        <v>3.2380000000000004</v>
      </c>
      <c r="J7369">
        <f t="shared" si="1059"/>
        <v>4.6961410599732023</v>
      </c>
      <c r="K7369">
        <f t="shared" si="1060"/>
        <v>-1860.9603072956861</v>
      </c>
    </row>
    <row r="7370" spans="1:11">
      <c r="A7370">
        <v>18.376200000000001</v>
      </c>
      <c r="B7370">
        <f t="shared" si="1052"/>
        <v>18.203700000000001</v>
      </c>
      <c r="C7370">
        <v>0.11</v>
      </c>
      <c r="D7370">
        <f t="shared" si="1053"/>
        <v>1.0787315</v>
      </c>
      <c r="E7370">
        <f t="shared" si="1054"/>
        <v>-9.5013486320754694</v>
      </c>
      <c r="F7370">
        <f t="shared" si="1055"/>
        <v>33.810926662961691</v>
      </c>
      <c r="G7370">
        <f t="shared" si="1056"/>
        <v>1143.1787618081737</v>
      </c>
      <c r="H7370">
        <f t="shared" si="1057"/>
        <v>2552.3705275591501</v>
      </c>
      <c r="I7370">
        <f t="shared" si="1058"/>
        <v>3.2380000000000004</v>
      </c>
      <c r="J7370">
        <f t="shared" si="1059"/>
        <v>4.6945197311111384</v>
      </c>
      <c r="K7370">
        <f t="shared" si="1060"/>
        <v>-1860.9603072956861</v>
      </c>
    </row>
    <row r="7371" spans="1:11">
      <c r="A7371">
        <v>18.378699999999998</v>
      </c>
      <c r="B7371">
        <f t="shared" si="1052"/>
        <v>18.206199999999999</v>
      </c>
      <c r="C7371">
        <v>0.11</v>
      </c>
      <c r="D7371">
        <f t="shared" si="1053"/>
        <v>1.0787315</v>
      </c>
      <c r="E7371">
        <f t="shared" si="1054"/>
        <v>-9.5013486320754694</v>
      </c>
      <c r="F7371">
        <f t="shared" si="1055"/>
        <v>33.787173291381521</v>
      </c>
      <c r="G7371">
        <f t="shared" si="1056"/>
        <v>1141.5730790218447</v>
      </c>
      <c r="H7371">
        <f t="shared" si="1057"/>
        <v>2552.4549954923787</v>
      </c>
      <c r="I7371">
        <f t="shared" si="1058"/>
        <v>3.2380000000000004</v>
      </c>
      <c r="J7371">
        <f t="shared" si="1059"/>
        <v>4.6928320092587272</v>
      </c>
      <c r="K7371">
        <f t="shared" si="1060"/>
        <v>-1860.9603072956861</v>
      </c>
    </row>
    <row r="7372" spans="1:11">
      <c r="A7372">
        <v>18.3813</v>
      </c>
      <c r="B7372">
        <f t="shared" si="1052"/>
        <v>18.2088</v>
      </c>
      <c r="C7372">
        <v>0.11</v>
      </c>
      <c r="D7372">
        <f t="shared" si="1053"/>
        <v>1.0787315</v>
      </c>
      <c r="E7372">
        <f t="shared" si="1054"/>
        <v>-9.5013486320754694</v>
      </c>
      <c r="F7372">
        <f t="shared" si="1055"/>
        <v>33.762469784938112</v>
      </c>
      <c r="G7372">
        <f t="shared" si="1056"/>
        <v>1139.904365978859</v>
      </c>
      <c r="H7372">
        <f t="shared" si="1057"/>
        <v>2552.5427779138195</v>
      </c>
      <c r="I7372">
        <f t="shared" si="1058"/>
        <v>3.2380000000000004</v>
      </c>
      <c r="J7372">
        <f t="shared" si="1059"/>
        <v>4.6910780367480731</v>
      </c>
      <c r="K7372">
        <f t="shared" si="1060"/>
        <v>-1860.9603072956861</v>
      </c>
    </row>
    <row r="7373" spans="1:11">
      <c r="A7373">
        <v>18.383800000000001</v>
      </c>
      <c r="B7373">
        <f t="shared" si="1052"/>
        <v>18.211300000000001</v>
      </c>
      <c r="C7373">
        <v>0.02</v>
      </c>
      <c r="D7373">
        <f t="shared" si="1053"/>
        <v>0.196133</v>
      </c>
      <c r="E7373">
        <f t="shared" si="1054"/>
        <v>-10.38394713207547</v>
      </c>
      <c r="F7373">
        <f t="shared" si="1055"/>
        <v>33.736509917107909</v>
      </c>
      <c r="G7373">
        <f t="shared" si="1056"/>
        <v>1138.1521013871204</v>
      </c>
      <c r="H7373">
        <f t="shared" si="1057"/>
        <v>2552.6271191886121</v>
      </c>
      <c r="I7373">
        <f t="shared" si="1058"/>
        <v>3.2380000000000004</v>
      </c>
      <c r="J7373">
        <f t="shared" si="1059"/>
        <v>1.8313823007937833</v>
      </c>
      <c r="K7373">
        <f t="shared" si="1060"/>
        <v>-338.35641950830654</v>
      </c>
    </row>
    <row r="7374" spans="1:11">
      <c r="A7374">
        <v>18.386199999999999</v>
      </c>
      <c r="B7374">
        <f t="shared" si="1052"/>
        <v>18.213699999999999</v>
      </c>
      <c r="C7374">
        <v>0.11</v>
      </c>
      <c r="D7374">
        <f t="shared" si="1053"/>
        <v>1.0787315</v>
      </c>
      <c r="E7374">
        <f t="shared" si="1054"/>
        <v>-9.5013486320754694</v>
      </c>
      <c r="F7374">
        <f t="shared" si="1055"/>
        <v>33.713706680390949</v>
      </c>
      <c r="G7374">
        <f t="shared" si="1056"/>
        <v>1136.6140181314372</v>
      </c>
      <c r="H7374">
        <f t="shared" si="1057"/>
        <v>2552.7080320846449</v>
      </c>
      <c r="I7374">
        <f t="shared" si="1058"/>
        <v>3.2380000000000004</v>
      </c>
      <c r="J7374">
        <f t="shared" si="1059"/>
        <v>4.6876195753312784</v>
      </c>
      <c r="K7374">
        <f t="shared" si="1060"/>
        <v>-1860.9603072956861</v>
      </c>
    </row>
    <row r="7375" spans="1:11">
      <c r="A7375">
        <v>18.3888</v>
      </c>
      <c r="B7375">
        <f t="shared" si="1052"/>
        <v>18.2163</v>
      </c>
      <c r="C7375">
        <v>0.11</v>
      </c>
      <c r="D7375">
        <f t="shared" si="1053"/>
        <v>1.0787315</v>
      </c>
      <c r="E7375">
        <f t="shared" si="1054"/>
        <v>-9.5013486320754694</v>
      </c>
      <c r="F7375">
        <f t="shared" si="1055"/>
        <v>33.68900317394754</v>
      </c>
      <c r="G7375">
        <f t="shared" si="1056"/>
        <v>1134.9489348542475</v>
      </c>
      <c r="H7375">
        <f t="shared" si="1057"/>
        <v>2552.795623492897</v>
      </c>
      <c r="I7375">
        <f t="shared" si="1058"/>
        <v>3.2380000000000004</v>
      </c>
      <c r="J7375">
        <f t="shared" si="1059"/>
        <v>4.685869418041853</v>
      </c>
      <c r="K7375">
        <f t="shared" si="1060"/>
        <v>-1860.9603072956861</v>
      </c>
    </row>
    <row r="7376" spans="1:11">
      <c r="A7376">
        <v>18.391300000000001</v>
      </c>
      <c r="B7376">
        <f t="shared" si="1052"/>
        <v>18.218800000000002</v>
      </c>
      <c r="C7376">
        <v>0.11</v>
      </c>
      <c r="D7376">
        <f t="shared" si="1053"/>
        <v>1.0787315</v>
      </c>
      <c r="E7376">
        <f t="shared" si="1054"/>
        <v>-9.5013486320754694</v>
      </c>
      <c r="F7376">
        <f t="shared" si="1055"/>
        <v>33.665249802367342</v>
      </c>
      <c r="G7376">
        <f t="shared" si="1056"/>
        <v>1133.3490442557943</v>
      </c>
      <c r="H7376">
        <f t="shared" si="1057"/>
        <v>2552.8797866174032</v>
      </c>
      <c r="I7376">
        <f t="shared" si="1058"/>
        <v>3.2380000000000004</v>
      </c>
      <c r="J7376">
        <f t="shared" si="1059"/>
        <v>4.6841877843172677</v>
      </c>
      <c r="K7376">
        <f t="shared" si="1060"/>
        <v>-1860.9603072956861</v>
      </c>
    </row>
    <row r="7377" spans="1:11">
      <c r="A7377">
        <v>18.393699999999999</v>
      </c>
      <c r="B7377">
        <f t="shared" si="1052"/>
        <v>18.2212</v>
      </c>
      <c r="C7377">
        <v>0.02</v>
      </c>
      <c r="D7377">
        <f t="shared" si="1053"/>
        <v>0.196133</v>
      </c>
      <c r="E7377">
        <f t="shared" si="1054"/>
        <v>-10.38394713207547</v>
      </c>
      <c r="F7377">
        <f t="shared" si="1055"/>
        <v>33.64032832925038</v>
      </c>
      <c r="G7377">
        <f t="shared" si="1056"/>
        <v>1131.6716900997656</v>
      </c>
      <c r="H7377">
        <f t="shared" si="1057"/>
        <v>2552.9605234053934</v>
      </c>
      <c r="I7377">
        <f t="shared" si="1058"/>
        <v>3.2380000000000004</v>
      </c>
      <c r="J7377">
        <f t="shared" si="1059"/>
        <v>1.8245707861936364</v>
      </c>
      <c r="K7377">
        <f t="shared" si="1060"/>
        <v>-338.35641950830654</v>
      </c>
    </row>
    <row r="7378" spans="1:11">
      <c r="A7378">
        <v>18.3962</v>
      </c>
      <c r="B7378">
        <f t="shared" si="1052"/>
        <v>18.223700000000001</v>
      </c>
      <c r="C7378">
        <v>0.02</v>
      </c>
      <c r="D7378">
        <f t="shared" si="1053"/>
        <v>0.196133</v>
      </c>
      <c r="E7378">
        <f t="shared" si="1054"/>
        <v>-10.38394713207547</v>
      </c>
      <c r="F7378">
        <f t="shared" si="1055"/>
        <v>33.614368461420177</v>
      </c>
      <c r="G7378">
        <f t="shared" si="1056"/>
        <v>1129.9257670601196</v>
      </c>
      <c r="H7378">
        <f t="shared" si="1057"/>
        <v>2553.0445593265467</v>
      </c>
      <c r="I7378">
        <f t="shared" si="1058"/>
        <v>3.2380000000000004</v>
      </c>
      <c r="J7378">
        <f t="shared" si="1059"/>
        <v>1.8227356588000267</v>
      </c>
      <c r="K7378">
        <f t="shared" si="1060"/>
        <v>-338.35641950830654</v>
      </c>
    </row>
    <row r="7379" spans="1:11">
      <c r="A7379">
        <v>18.398800000000001</v>
      </c>
      <c r="B7379">
        <f t="shared" si="1052"/>
        <v>18.226300000000002</v>
      </c>
      <c r="C7379">
        <v>0.11</v>
      </c>
      <c r="D7379">
        <f t="shared" si="1053"/>
        <v>1.0787315</v>
      </c>
      <c r="E7379">
        <f t="shared" si="1054"/>
        <v>-9.5013486320754694</v>
      </c>
      <c r="F7379">
        <f t="shared" si="1055"/>
        <v>33.589664954976769</v>
      </c>
      <c r="G7379">
        <f t="shared" si="1056"/>
        <v>1128.2655917875945</v>
      </c>
      <c r="H7379">
        <f t="shared" si="1057"/>
        <v>2553.1318924554298</v>
      </c>
      <c r="I7379">
        <f t="shared" si="1058"/>
        <v>3.2380000000000004</v>
      </c>
      <c r="J7379">
        <f t="shared" si="1059"/>
        <v>4.6788446032796909</v>
      </c>
      <c r="K7379">
        <f t="shared" si="1060"/>
        <v>-1860.9603072956861</v>
      </c>
    </row>
    <row r="7380" spans="1:11">
      <c r="A7380">
        <v>18.401299999999999</v>
      </c>
      <c r="B7380">
        <f t="shared" ref="B7380:B7443" si="1061">A7380-$B$15</f>
        <v>18.2288</v>
      </c>
      <c r="C7380">
        <v>0.11</v>
      </c>
      <c r="D7380">
        <f t="shared" si="1053"/>
        <v>1.0787315</v>
      </c>
      <c r="E7380">
        <f t="shared" si="1054"/>
        <v>-9.5013486320754694</v>
      </c>
      <c r="F7380">
        <f t="shared" si="1055"/>
        <v>33.565911583396598</v>
      </c>
      <c r="G7380">
        <f t="shared" si="1056"/>
        <v>1126.6704204243979</v>
      </c>
      <c r="H7380">
        <f t="shared" si="1057"/>
        <v>2553.2158072343882</v>
      </c>
      <c r="I7380">
        <f t="shared" si="1058"/>
        <v>3.2380000000000004</v>
      </c>
      <c r="J7380">
        <f t="shared" si="1059"/>
        <v>4.6771679299100004</v>
      </c>
      <c r="K7380">
        <f t="shared" si="1060"/>
        <v>-1860.9603072956861</v>
      </c>
    </row>
    <row r="7381" spans="1:11">
      <c r="A7381">
        <v>18.403700000000001</v>
      </c>
      <c r="B7381">
        <f t="shared" si="1061"/>
        <v>18.231200000000001</v>
      </c>
      <c r="C7381">
        <v>0.02</v>
      </c>
      <c r="D7381">
        <f t="shared" si="1053"/>
        <v>0.196133</v>
      </c>
      <c r="E7381">
        <f t="shared" si="1054"/>
        <v>-10.38394713207547</v>
      </c>
      <c r="F7381">
        <f t="shared" si="1055"/>
        <v>33.540990110279601</v>
      </c>
      <c r="G7381">
        <f t="shared" si="1056"/>
        <v>1124.998017577874</v>
      </c>
      <c r="H7381">
        <f t="shared" si="1057"/>
        <v>2553.2963056106528</v>
      </c>
      <c r="I7381">
        <f t="shared" si="1058"/>
        <v>3.2380000000000004</v>
      </c>
      <c r="J7381">
        <f t="shared" si="1059"/>
        <v>1.8175561360728696</v>
      </c>
      <c r="K7381">
        <f t="shared" si="1060"/>
        <v>-338.35641950830654</v>
      </c>
    </row>
    <row r="7382" spans="1:11">
      <c r="A7382">
        <v>18.406300000000002</v>
      </c>
      <c r="B7382">
        <f t="shared" si="1061"/>
        <v>18.233800000000002</v>
      </c>
      <c r="C7382">
        <v>0.11</v>
      </c>
      <c r="D7382">
        <f t="shared" si="1053"/>
        <v>1.0787315</v>
      </c>
      <c r="E7382">
        <f t="shared" si="1054"/>
        <v>-9.5013486320754694</v>
      </c>
      <c r="F7382">
        <f t="shared" si="1055"/>
        <v>33.516286603836193</v>
      </c>
      <c r="G7382">
        <f t="shared" si="1056"/>
        <v>1123.3414677104895</v>
      </c>
      <c r="H7382">
        <f t="shared" si="1057"/>
        <v>2553.3834479558227</v>
      </c>
      <c r="I7382">
        <f t="shared" si="1058"/>
        <v>3.2380000000000004</v>
      </c>
      <c r="J7382">
        <f t="shared" si="1059"/>
        <v>4.6736688911903075</v>
      </c>
      <c r="K7382">
        <f t="shared" si="1060"/>
        <v>-1860.9603072956861</v>
      </c>
    </row>
    <row r="7383" spans="1:11">
      <c r="A7383">
        <v>18.408799999999999</v>
      </c>
      <c r="B7383">
        <f t="shared" si="1061"/>
        <v>18.2363</v>
      </c>
      <c r="C7383">
        <v>0.11</v>
      </c>
      <c r="D7383">
        <f t="shared" si="1053"/>
        <v>1.0787315</v>
      </c>
      <c r="E7383">
        <f t="shared" si="1054"/>
        <v>-9.5013486320754694</v>
      </c>
      <c r="F7383">
        <f t="shared" si="1055"/>
        <v>33.492533232256022</v>
      </c>
      <c r="G7383">
        <f t="shared" si="1056"/>
        <v>1121.7497823137739</v>
      </c>
      <c r="H7383">
        <f t="shared" si="1057"/>
        <v>2553.4671792889035</v>
      </c>
      <c r="I7383">
        <f t="shared" si="1058"/>
        <v>3.2380000000000004</v>
      </c>
      <c r="J7383">
        <f t="shared" si="1059"/>
        <v>4.6719958818954002</v>
      </c>
      <c r="K7383">
        <f t="shared" si="1060"/>
        <v>-1860.9603072956861</v>
      </c>
    </row>
    <row r="7384" spans="1:11">
      <c r="A7384">
        <v>18.411200000000001</v>
      </c>
      <c r="B7384">
        <f t="shared" si="1061"/>
        <v>18.238700000000001</v>
      </c>
      <c r="C7384">
        <v>0.02</v>
      </c>
      <c r="D7384">
        <f t="shared" si="1053"/>
        <v>0.196133</v>
      </c>
      <c r="E7384">
        <f t="shared" si="1054"/>
        <v>-10.38394713207547</v>
      </c>
      <c r="F7384">
        <f t="shared" si="1055"/>
        <v>33.467611759139025</v>
      </c>
      <c r="G7384">
        <f t="shared" si="1056"/>
        <v>1120.0810368604607</v>
      </c>
      <c r="H7384">
        <f t="shared" si="1057"/>
        <v>2553.5475015571255</v>
      </c>
      <c r="I7384">
        <f t="shared" si="1058"/>
        <v>3.2380000000000004</v>
      </c>
      <c r="J7384">
        <f t="shared" si="1059"/>
        <v>1.8123879323184791</v>
      </c>
      <c r="K7384">
        <f t="shared" si="1060"/>
        <v>-338.35641950830654</v>
      </c>
    </row>
    <row r="7385" spans="1:11">
      <c r="A7385">
        <v>18.413699999999999</v>
      </c>
      <c r="B7385">
        <f t="shared" si="1061"/>
        <v>18.241199999999999</v>
      </c>
      <c r="C7385">
        <v>0.11</v>
      </c>
      <c r="D7385">
        <f t="shared" si="1053"/>
        <v>1.0787315</v>
      </c>
      <c r="E7385">
        <f t="shared" si="1054"/>
        <v>-9.5013486320754694</v>
      </c>
      <c r="F7385">
        <f t="shared" si="1055"/>
        <v>33.443858387558855</v>
      </c>
      <c r="G7385">
        <f t="shared" si="1056"/>
        <v>1118.4916638470909</v>
      </c>
      <c r="H7385">
        <f t="shared" si="1057"/>
        <v>2553.6311112030944</v>
      </c>
      <c r="I7385">
        <f t="shared" si="1058"/>
        <v>3.2380000000000004</v>
      </c>
      <c r="J7385">
        <f t="shared" si="1059"/>
        <v>4.6685712965533979</v>
      </c>
      <c r="K7385">
        <f t="shared" si="1060"/>
        <v>-1860.9603072956861</v>
      </c>
    </row>
    <row r="7386" spans="1:11">
      <c r="A7386">
        <v>18.4163</v>
      </c>
      <c r="B7386">
        <f t="shared" si="1061"/>
        <v>18.2438</v>
      </c>
      <c r="C7386">
        <v>0.11</v>
      </c>
      <c r="D7386">
        <f t="shared" si="1053"/>
        <v>1.0787315</v>
      </c>
      <c r="E7386">
        <f t="shared" si="1054"/>
        <v>-9.5013486320754694</v>
      </c>
      <c r="F7386">
        <f t="shared" si="1055"/>
        <v>33.419154881115446</v>
      </c>
      <c r="G7386">
        <f t="shared" si="1056"/>
        <v>1116.8399129679824</v>
      </c>
      <c r="H7386">
        <f t="shared" si="1057"/>
        <v>2553.7180010057855</v>
      </c>
      <c r="I7386">
        <f t="shared" si="1058"/>
        <v>3.2380000000000004</v>
      </c>
      <c r="J7386">
        <f t="shared" si="1059"/>
        <v>4.666835152853567</v>
      </c>
      <c r="K7386">
        <f t="shared" si="1060"/>
        <v>-1860.9603072956861</v>
      </c>
    </row>
    <row r="7387" spans="1:11">
      <c r="A7387">
        <v>18.418800000000001</v>
      </c>
      <c r="B7387">
        <f t="shared" si="1061"/>
        <v>18.246300000000002</v>
      </c>
      <c r="C7387">
        <v>-6.9999900000000004E-2</v>
      </c>
      <c r="D7387">
        <f t="shared" si="1053"/>
        <v>-0.68646451933499997</v>
      </c>
      <c r="E7387">
        <f t="shared" si="1054"/>
        <v>-11.26654465141047</v>
      </c>
      <c r="F7387">
        <f t="shared" si="1055"/>
        <v>33.390988519486903</v>
      </c>
      <c r="G7387">
        <f t="shared" si="1056"/>
        <v>1114.9581143085061</v>
      </c>
      <c r="H7387">
        <f t="shared" si="1057"/>
        <v>2553.8014784770844</v>
      </c>
      <c r="I7387">
        <f t="shared" si="1058"/>
        <v>3.2380000000000004</v>
      </c>
      <c r="J7387">
        <f t="shared" si="1059"/>
        <v>-1.0508475030524949</v>
      </c>
      <c r="K7387">
        <f t="shared" si="1060"/>
        <v>1184.2457764969754</v>
      </c>
    </row>
    <row r="7388" spans="1:11">
      <c r="A7388">
        <v>18.421199999999999</v>
      </c>
      <c r="B7388">
        <f t="shared" si="1061"/>
        <v>18.248699999999999</v>
      </c>
      <c r="C7388">
        <v>0.11</v>
      </c>
      <c r="D7388">
        <f t="shared" si="1053"/>
        <v>1.0787315</v>
      </c>
      <c r="E7388">
        <f t="shared" si="1054"/>
        <v>-9.5013486320754694</v>
      </c>
      <c r="F7388">
        <f t="shared" si="1055"/>
        <v>33.368185282769943</v>
      </c>
      <c r="G7388">
        <f t="shared" si="1056"/>
        <v>1113.4357890652645</v>
      </c>
      <c r="H7388">
        <f t="shared" si="1057"/>
        <v>2553.8815621217632</v>
      </c>
      <c r="I7388">
        <f t="shared" si="1058"/>
        <v>3.2380000000000004</v>
      </c>
      <c r="J7388">
        <f t="shared" si="1059"/>
        <v>4.6632571022274725</v>
      </c>
      <c r="K7388">
        <f t="shared" si="1060"/>
        <v>-1860.9603072956861</v>
      </c>
    </row>
    <row r="7389" spans="1:11">
      <c r="A7389">
        <v>18.4237</v>
      </c>
      <c r="B7389">
        <f t="shared" si="1061"/>
        <v>18.251200000000001</v>
      </c>
      <c r="C7389">
        <v>0.02</v>
      </c>
      <c r="D7389">
        <f t="shared" si="1053"/>
        <v>0.196133</v>
      </c>
      <c r="E7389">
        <f t="shared" si="1054"/>
        <v>-10.38394713207547</v>
      </c>
      <c r="F7389">
        <f t="shared" si="1055"/>
        <v>33.34222541493974</v>
      </c>
      <c r="G7389">
        <f t="shared" si="1056"/>
        <v>1111.7039956206536</v>
      </c>
      <c r="H7389">
        <f t="shared" si="1057"/>
        <v>2553.9649176853004</v>
      </c>
      <c r="I7389">
        <f t="shared" si="1058"/>
        <v>3.2380000000000004</v>
      </c>
      <c r="J7389">
        <f t="shared" si="1059"/>
        <v>1.8035828833515533</v>
      </c>
      <c r="K7389">
        <f t="shared" si="1060"/>
        <v>-338.35641950830654</v>
      </c>
    </row>
    <row r="7390" spans="1:11">
      <c r="A7390">
        <v>18.426300000000001</v>
      </c>
      <c r="B7390">
        <f t="shared" si="1061"/>
        <v>18.253800000000002</v>
      </c>
      <c r="C7390">
        <v>0.02</v>
      </c>
      <c r="D7390">
        <f t="shared" si="1053"/>
        <v>0.196133</v>
      </c>
      <c r="E7390">
        <f t="shared" si="1054"/>
        <v>-10.38394713207547</v>
      </c>
      <c r="F7390">
        <f t="shared" si="1055"/>
        <v>33.315227152396332</v>
      </c>
      <c r="G7390">
        <f t="shared" si="1056"/>
        <v>1109.9043602157658</v>
      </c>
      <c r="H7390">
        <f t="shared" si="1057"/>
        <v>2554.0515372758969</v>
      </c>
      <c r="I7390">
        <f t="shared" si="1058"/>
        <v>3.2380000000000004</v>
      </c>
      <c r="J7390">
        <f t="shared" si="1059"/>
        <v>1.8016912992696517</v>
      </c>
      <c r="K7390">
        <f t="shared" si="1060"/>
        <v>-338.35641950830654</v>
      </c>
    </row>
    <row r="7391" spans="1:11">
      <c r="A7391">
        <v>18.428699999999999</v>
      </c>
      <c r="B7391">
        <f t="shared" si="1061"/>
        <v>18.2562</v>
      </c>
      <c r="C7391">
        <v>0.11</v>
      </c>
      <c r="D7391">
        <f t="shared" si="1053"/>
        <v>1.0787315</v>
      </c>
      <c r="E7391">
        <f t="shared" si="1054"/>
        <v>-9.5013486320754694</v>
      </c>
      <c r="F7391">
        <f t="shared" si="1055"/>
        <v>33.292423915679372</v>
      </c>
      <c r="G7391">
        <f t="shared" si="1056"/>
        <v>1108.3854901812997</v>
      </c>
      <c r="H7391">
        <f t="shared" si="1057"/>
        <v>2554.1314390932944</v>
      </c>
      <c r="I7391">
        <f t="shared" si="1058"/>
        <v>3.2380000000000004</v>
      </c>
      <c r="J7391">
        <f t="shared" si="1059"/>
        <v>4.6579487686884651</v>
      </c>
      <c r="K7391">
        <f t="shared" si="1060"/>
        <v>-1860.9603072956861</v>
      </c>
    </row>
    <row r="7392" spans="1:11">
      <c r="A7392">
        <v>18.4312</v>
      </c>
      <c r="B7392">
        <f t="shared" si="1061"/>
        <v>18.258700000000001</v>
      </c>
      <c r="C7392">
        <v>0.02</v>
      </c>
      <c r="D7392">
        <f t="shared" si="1053"/>
        <v>0.196133</v>
      </c>
      <c r="E7392">
        <f t="shared" si="1054"/>
        <v>-10.38394713207547</v>
      </c>
      <c r="F7392">
        <f t="shared" si="1055"/>
        <v>33.266464047849169</v>
      </c>
      <c r="G7392">
        <f t="shared" si="1056"/>
        <v>1106.6576302468413</v>
      </c>
      <c r="H7392">
        <f t="shared" si="1057"/>
        <v>2554.214605253414</v>
      </c>
      <c r="I7392">
        <f t="shared" si="1058"/>
        <v>3.2380000000000004</v>
      </c>
      <c r="J7392">
        <f t="shared" si="1059"/>
        <v>1.7982786842973248</v>
      </c>
      <c r="K7392">
        <f t="shared" si="1060"/>
        <v>-338.35641950830654</v>
      </c>
    </row>
    <row r="7393" spans="1:11">
      <c r="A7393">
        <v>18.433800000000002</v>
      </c>
      <c r="B7393">
        <f t="shared" si="1061"/>
        <v>18.261300000000002</v>
      </c>
      <c r="C7393">
        <v>0.02</v>
      </c>
      <c r="D7393">
        <f t="shared" si="1053"/>
        <v>0.196133</v>
      </c>
      <c r="E7393">
        <f t="shared" si="1054"/>
        <v>-10.38394713207547</v>
      </c>
      <c r="F7393">
        <f t="shared" si="1055"/>
        <v>33.239465785305761</v>
      </c>
      <c r="G7393">
        <f t="shared" si="1056"/>
        <v>1104.8620856925124</v>
      </c>
      <c r="H7393">
        <f t="shared" si="1057"/>
        <v>2554.301027864456</v>
      </c>
      <c r="I7393">
        <f t="shared" si="1058"/>
        <v>3.2380000000000004</v>
      </c>
      <c r="J7393">
        <f t="shared" si="1059"/>
        <v>1.7963914000795946</v>
      </c>
      <c r="K7393">
        <f t="shared" si="1060"/>
        <v>-338.35641950830654</v>
      </c>
    </row>
    <row r="7394" spans="1:11">
      <c r="A7394">
        <v>18.436299999999999</v>
      </c>
      <c r="B7394">
        <f t="shared" si="1061"/>
        <v>18.2638</v>
      </c>
      <c r="C7394">
        <v>0.02</v>
      </c>
      <c r="D7394">
        <f t="shared" si="1053"/>
        <v>0.196133</v>
      </c>
      <c r="E7394">
        <f t="shared" si="1054"/>
        <v>-10.38394713207547</v>
      </c>
      <c r="F7394">
        <f t="shared" si="1055"/>
        <v>33.213505917475594</v>
      </c>
      <c r="G7394">
        <f t="shared" si="1056"/>
        <v>1103.1369753301863</v>
      </c>
      <c r="H7394">
        <f t="shared" si="1057"/>
        <v>2554.3840616292496</v>
      </c>
      <c r="I7394">
        <f t="shared" si="1058"/>
        <v>3.2380000000000004</v>
      </c>
      <c r="J7394">
        <f t="shared" si="1059"/>
        <v>1.794578148744332</v>
      </c>
      <c r="K7394">
        <f t="shared" si="1060"/>
        <v>-338.35641950830654</v>
      </c>
    </row>
    <row r="7395" spans="1:11">
      <c r="A7395">
        <v>18.438700000000001</v>
      </c>
      <c r="B7395">
        <f t="shared" si="1061"/>
        <v>18.266200000000001</v>
      </c>
      <c r="C7395">
        <v>0.11</v>
      </c>
      <c r="D7395">
        <f t="shared" si="1053"/>
        <v>1.0787315</v>
      </c>
      <c r="E7395">
        <f t="shared" si="1054"/>
        <v>-9.5013486320754694</v>
      </c>
      <c r="F7395">
        <f t="shared" si="1055"/>
        <v>33.190702680758598</v>
      </c>
      <c r="G7395">
        <f t="shared" si="1056"/>
        <v>1101.622744442516</v>
      </c>
      <c r="H7395">
        <f t="shared" si="1057"/>
        <v>2554.4637193156836</v>
      </c>
      <c r="I7395">
        <f t="shared" si="1058"/>
        <v>3.2380000000000004</v>
      </c>
      <c r="J7395">
        <f t="shared" si="1059"/>
        <v>4.6508404943376238</v>
      </c>
      <c r="K7395">
        <f t="shared" si="1060"/>
        <v>-1860.9603072956861</v>
      </c>
    </row>
    <row r="7396" spans="1:11">
      <c r="A7396">
        <v>18.441199999999998</v>
      </c>
      <c r="B7396">
        <f t="shared" si="1061"/>
        <v>18.268699999999999</v>
      </c>
      <c r="C7396">
        <v>0.02</v>
      </c>
      <c r="D7396">
        <f t="shared" si="1053"/>
        <v>0.196133</v>
      </c>
      <c r="E7396">
        <f t="shared" si="1054"/>
        <v>-10.38394713207547</v>
      </c>
      <c r="F7396">
        <f t="shared" si="1055"/>
        <v>33.164742812928431</v>
      </c>
      <c r="G7396">
        <f t="shared" si="1056"/>
        <v>1099.900165847688</v>
      </c>
      <c r="H7396">
        <f t="shared" si="1057"/>
        <v>2554.5466311727159</v>
      </c>
      <c r="I7396">
        <f t="shared" si="1058"/>
        <v>3.2380000000000004</v>
      </c>
      <c r="J7396">
        <f t="shared" si="1059"/>
        <v>1.791175961125322</v>
      </c>
      <c r="K7396">
        <f t="shared" si="1060"/>
        <v>-338.35641950830654</v>
      </c>
    </row>
    <row r="7397" spans="1:11">
      <c r="A7397">
        <v>18.4438</v>
      </c>
      <c r="B7397">
        <f t="shared" si="1061"/>
        <v>18.2713</v>
      </c>
      <c r="C7397">
        <v>0.02</v>
      </c>
      <c r="D7397">
        <f t="shared" si="1053"/>
        <v>0.196133</v>
      </c>
      <c r="E7397">
        <f t="shared" si="1054"/>
        <v>-10.38394713207547</v>
      </c>
      <c r="F7397">
        <f t="shared" si="1055"/>
        <v>33.137744550385023</v>
      </c>
      <c r="G7397">
        <f t="shared" si="1056"/>
        <v>1098.1101138865722</v>
      </c>
      <c r="H7397">
        <f t="shared" si="1057"/>
        <v>2554.6327893085468</v>
      </c>
      <c r="I7397">
        <f t="shared" si="1058"/>
        <v>3.2380000000000004</v>
      </c>
      <c r="J7397">
        <f t="shared" si="1059"/>
        <v>1.7892944501335806</v>
      </c>
      <c r="K7397">
        <f t="shared" si="1060"/>
        <v>-338.35641950830654</v>
      </c>
    </row>
    <row r="7398" spans="1:11">
      <c r="A7398">
        <v>18.446300000000001</v>
      </c>
      <c r="B7398">
        <f t="shared" si="1061"/>
        <v>18.273800000000001</v>
      </c>
      <c r="C7398">
        <v>0.02</v>
      </c>
      <c r="D7398">
        <f t="shared" si="1053"/>
        <v>0.196133</v>
      </c>
      <c r="E7398">
        <f t="shared" si="1054"/>
        <v>-10.38394713207547</v>
      </c>
      <c r="F7398">
        <f t="shared" si="1055"/>
        <v>33.11178468255482</v>
      </c>
      <c r="G7398">
        <f t="shared" si="1056"/>
        <v>1096.390284863872</v>
      </c>
      <c r="H7398">
        <f t="shared" si="1057"/>
        <v>2554.7155687702534</v>
      </c>
      <c r="I7398">
        <f t="shared" si="1058"/>
        <v>3.2380000000000004</v>
      </c>
      <c r="J7398">
        <f t="shared" si="1059"/>
        <v>1.7874867499771514</v>
      </c>
      <c r="K7398">
        <f t="shared" si="1060"/>
        <v>-338.35641950830654</v>
      </c>
    </row>
    <row r="7399" spans="1:11">
      <c r="A7399">
        <v>18.448699999999999</v>
      </c>
      <c r="B7399">
        <f t="shared" si="1061"/>
        <v>18.276199999999999</v>
      </c>
      <c r="C7399">
        <v>0.11</v>
      </c>
      <c r="D7399">
        <f t="shared" si="1053"/>
        <v>1.0787315</v>
      </c>
      <c r="E7399">
        <f t="shared" si="1054"/>
        <v>-9.5013486320754694</v>
      </c>
      <c r="F7399">
        <f t="shared" si="1055"/>
        <v>33.088981445837859</v>
      </c>
      <c r="G7399">
        <f t="shared" si="1056"/>
        <v>1094.8806931230022</v>
      </c>
      <c r="H7399">
        <f t="shared" si="1057"/>
        <v>2554.7949823257231</v>
      </c>
      <c r="I7399">
        <f t="shared" si="1058"/>
        <v>3.2380000000000004</v>
      </c>
      <c r="J7399">
        <f t="shared" si="1059"/>
        <v>4.6437539717449265</v>
      </c>
      <c r="K7399">
        <f t="shared" si="1060"/>
        <v>-1860.9603072956861</v>
      </c>
    </row>
    <row r="7400" spans="1:11">
      <c r="A7400">
        <v>18.4513</v>
      </c>
      <c r="B7400">
        <f t="shared" si="1061"/>
        <v>18.2788</v>
      </c>
      <c r="C7400">
        <v>0.11</v>
      </c>
      <c r="D7400">
        <f t="shared" si="1053"/>
        <v>1.0787315</v>
      </c>
      <c r="E7400">
        <f t="shared" si="1054"/>
        <v>-9.5013486320754694</v>
      </c>
      <c r="F7400">
        <f t="shared" si="1055"/>
        <v>33.064277939394451</v>
      </c>
      <c r="G7400">
        <f t="shared" si="1056"/>
        <v>1093.2464756535267</v>
      </c>
      <c r="H7400">
        <f t="shared" si="1057"/>
        <v>2554.8809494483658</v>
      </c>
      <c r="I7400">
        <f t="shared" si="1058"/>
        <v>3.2380000000000004</v>
      </c>
      <c r="J7400">
        <f t="shared" si="1059"/>
        <v>4.6420362572883045</v>
      </c>
      <c r="K7400">
        <f t="shared" si="1060"/>
        <v>-1860.9603072956861</v>
      </c>
    </row>
    <row r="7401" spans="1:11">
      <c r="A7401">
        <v>18.453800000000001</v>
      </c>
      <c r="B7401">
        <f t="shared" si="1061"/>
        <v>18.281300000000002</v>
      </c>
      <c r="C7401">
        <v>0.02</v>
      </c>
      <c r="D7401">
        <f t="shared" si="1053"/>
        <v>0.196133</v>
      </c>
      <c r="E7401">
        <f t="shared" si="1054"/>
        <v>-10.38394713207547</v>
      </c>
      <c r="F7401">
        <f t="shared" si="1055"/>
        <v>33.038318071564248</v>
      </c>
      <c r="G7401">
        <f t="shared" si="1056"/>
        <v>1091.5304609978489</v>
      </c>
      <c r="H7401">
        <f t="shared" si="1057"/>
        <v>2554.9635452435446</v>
      </c>
      <c r="I7401">
        <f t="shared" si="1058"/>
        <v>3.2380000000000004</v>
      </c>
      <c r="J7401">
        <f t="shared" si="1059"/>
        <v>1.7823786233861507</v>
      </c>
      <c r="K7401">
        <f t="shared" si="1060"/>
        <v>-338.35641950830654</v>
      </c>
    </row>
    <row r="7402" spans="1:11">
      <c r="A7402">
        <v>18.456199999999999</v>
      </c>
      <c r="B7402">
        <f t="shared" si="1061"/>
        <v>18.2837</v>
      </c>
      <c r="C7402">
        <v>0.11</v>
      </c>
      <c r="D7402">
        <f t="shared" si="1053"/>
        <v>1.0787315</v>
      </c>
      <c r="E7402">
        <f t="shared" si="1054"/>
        <v>-9.5013486320754694</v>
      </c>
      <c r="F7402">
        <f t="shared" si="1055"/>
        <v>33.015514834847288</v>
      </c>
      <c r="G7402">
        <f t="shared" si="1056"/>
        <v>1090.0242198100213</v>
      </c>
      <c r="H7402">
        <f t="shared" si="1057"/>
        <v>2555.0427824791482</v>
      </c>
      <c r="I7402">
        <f t="shared" si="1058"/>
        <v>3.2380000000000004</v>
      </c>
      <c r="J7402">
        <f t="shared" si="1059"/>
        <v>4.6386493668965985</v>
      </c>
      <c r="K7402">
        <f t="shared" si="1060"/>
        <v>-1860.9603072956861</v>
      </c>
    </row>
    <row r="7403" spans="1:11">
      <c r="A7403">
        <v>18.4587</v>
      </c>
      <c r="B7403">
        <f t="shared" si="1061"/>
        <v>18.286200000000001</v>
      </c>
      <c r="C7403">
        <v>0.02</v>
      </c>
      <c r="D7403">
        <f t="shared" si="1053"/>
        <v>0.196133</v>
      </c>
      <c r="E7403">
        <f t="shared" si="1054"/>
        <v>-10.38394713207547</v>
      </c>
      <c r="F7403">
        <f t="shared" si="1055"/>
        <v>32.989554967017085</v>
      </c>
      <c r="G7403">
        <f t="shared" si="1056"/>
        <v>1088.3107369218417</v>
      </c>
      <c r="H7403">
        <f t="shared" si="1057"/>
        <v>2555.1252563665657</v>
      </c>
      <c r="I7403">
        <f t="shared" si="1058"/>
        <v>3.2380000000000004</v>
      </c>
      <c r="J7403">
        <f t="shared" si="1059"/>
        <v>1.7789943941174062</v>
      </c>
      <c r="K7403">
        <f t="shared" si="1060"/>
        <v>-338.35641950830654</v>
      </c>
    </row>
    <row r="7404" spans="1:11">
      <c r="A7404">
        <v>18.461300000000001</v>
      </c>
      <c r="B7404">
        <f t="shared" si="1061"/>
        <v>18.288800000000002</v>
      </c>
      <c r="C7404">
        <v>0.02</v>
      </c>
      <c r="D7404">
        <f t="shared" si="1053"/>
        <v>0.196133</v>
      </c>
      <c r="E7404">
        <f t="shared" si="1054"/>
        <v>-10.38394713207547</v>
      </c>
      <c r="F7404">
        <f t="shared" si="1055"/>
        <v>32.962556704473677</v>
      </c>
      <c r="G7404">
        <f t="shared" si="1056"/>
        <v>1086.5301444956426</v>
      </c>
      <c r="H7404">
        <f t="shared" si="1057"/>
        <v>2555.2109590139976</v>
      </c>
      <c r="I7404">
        <f t="shared" si="1058"/>
        <v>3.2380000000000004</v>
      </c>
      <c r="J7404">
        <f t="shared" si="1059"/>
        <v>1.7771228259761012</v>
      </c>
      <c r="K7404">
        <f t="shared" si="1060"/>
        <v>-338.35641950830654</v>
      </c>
    </row>
    <row r="7405" spans="1:11">
      <c r="A7405">
        <v>18.463799999999999</v>
      </c>
      <c r="B7405">
        <f t="shared" si="1061"/>
        <v>18.2913</v>
      </c>
      <c r="C7405">
        <v>0.11</v>
      </c>
      <c r="D7405">
        <f t="shared" si="1053"/>
        <v>1.0787315</v>
      </c>
      <c r="E7405">
        <f t="shared" si="1054"/>
        <v>-9.5013486320754694</v>
      </c>
      <c r="F7405">
        <f t="shared" si="1055"/>
        <v>32.938803332893507</v>
      </c>
      <c r="G7405">
        <f t="shared" si="1056"/>
        <v>1084.9647650030363</v>
      </c>
      <c r="H7405">
        <f t="shared" si="1057"/>
        <v>2555.2933060223299</v>
      </c>
      <c r="I7405">
        <f t="shared" si="1058"/>
        <v>3.2380000000000004</v>
      </c>
      <c r="J7405">
        <f t="shared" si="1059"/>
        <v>4.6333314096314773</v>
      </c>
      <c r="K7405">
        <f t="shared" si="1060"/>
        <v>-1860.9603072956861</v>
      </c>
    </row>
    <row r="7406" spans="1:11">
      <c r="A7406">
        <v>18.466200000000001</v>
      </c>
      <c r="B7406">
        <f t="shared" si="1061"/>
        <v>18.293700000000001</v>
      </c>
      <c r="C7406">
        <v>0.11</v>
      </c>
      <c r="D7406">
        <f t="shared" si="1053"/>
        <v>1.0787315</v>
      </c>
      <c r="E7406">
        <f t="shared" si="1054"/>
        <v>-9.5013486320754694</v>
      </c>
      <c r="F7406">
        <f t="shared" si="1055"/>
        <v>32.916000096176511</v>
      </c>
      <c r="G7406">
        <f t="shared" si="1056"/>
        <v>1083.463062331492</v>
      </c>
      <c r="H7406">
        <f t="shared" si="1057"/>
        <v>2555.3723044225608</v>
      </c>
      <c r="I7406">
        <f t="shared" si="1058"/>
        <v>3.2380000000000004</v>
      </c>
      <c r="J7406">
        <f t="shared" si="1059"/>
        <v>4.6317529805443813</v>
      </c>
      <c r="K7406">
        <f t="shared" si="1060"/>
        <v>-1860.9603072956861</v>
      </c>
    </row>
    <row r="7407" spans="1:11">
      <c r="A7407">
        <v>18.468800000000002</v>
      </c>
      <c r="B7407">
        <f t="shared" si="1061"/>
        <v>18.296300000000002</v>
      </c>
      <c r="C7407">
        <v>0.02</v>
      </c>
      <c r="D7407">
        <f t="shared" si="1053"/>
        <v>0.196133</v>
      </c>
      <c r="E7407">
        <f t="shared" si="1054"/>
        <v>-10.38394713207547</v>
      </c>
      <c r="F7407">
        <f t="shared" si="1055"/>
        <v>32.889001833633102</v>
      </c>
      <c r="G7407">
        <f t="shared" si="1056"/>
        <v>1081.6864416127216</v>
      </c>
      <c r="H7407">
        <f t="shared" si="1057"/>
        <v>2555.4578158273284</v>
      </c>
      <c r="I7407">
        <f t="shared" si="1058"/>
        <v>3.2380000000000004</v>
      </c>
      <c r="J7407">
        <f t="shared" si="1059"/>
        <v>1.7720316440367436</v>
      </c>
      <c r="K7407">
        <f t="shared" si="1060"/>
        <v>-338.35641950830654</v>
      </c>
    </row>
    <row r="7408" spans="1:11">
      <c r="A7408">
        <v>18.471299999999999</v>
      </c>
      <c r="B7408">
        <f t="shared" si="1061"/>
        <v>18.2988</v>
      </c>
      <c r="C7408">
        <v>0.11</v>
      </c>
      <c r="D7408">
        <f t="shared" si="1053"/>
        <v>1.0787315</v>
      </c>
      <c r="E7408">
        <f t="shared" si="1054"/>
        <v>-9.5013486320754694</v>
      </c>
      <c r="F7408">
        <f t="shared" si="1055"/>
        <v>32.865248462052932</v>
      </c>
      <c r="G7408">
        <f t="shared" si="1056"/>
        <v>1080.1245564724727</v>
      </c>
      <c r="H7408">
        <f t="shared" si="1057"/>
        <v>2555.5399789484836</v>
      </c>
      <c r="I7408">
        <f t="shared" si="1058"/>
        <v>3.2380000000000004</v>
      </c>
      <c r="J7408">
        <f t="shared" si="1059"/>
        <v>4.6282439005812384</v>
      </c>
      <c r="K7408">
        <f t="shared" si="1060"/>
        <v>-1860.9603072956861</v>
      </c>
    </row>
    <row r="7409" spans="1:11">
      <c r="A7409">
        <v>18.473700000000001</v>
      </c>
      <c r="B7409">
        <f t="shared" si="1061"/>
        <v>18.301200000000001</v>
      </c>
      <c r="C7409">
        <v>0.02</v>
      </c>
      <c r="D7409">
        <f t="shared" si="1053"/>
        <v>0.196133</v>
      </c>
      <c r="E7409">
        <f t="shared" si="1054"/>
        <v>-10.38394713207547</v>
      </c>
      <c r="F7409">
        <f t="shared" si="1055"/>
        <v>32.840326988935935</v>
      </c>
      <c r="G7409">
        <f t="shared" si="1056"/>
        <v>1078.487076740234</v>
      </c>
      <c r="H7409">
        <f t="shared" si="1057"/>
        <v>2555.6187957332572</v>
      </c>
      <c r="I7409">
        <f t="shared" si="1058"/>
        <v>3.2380000000000004</v>
      </c>
      <c r="J7409">
        <f t="shared" si="1059"/>
        <v>1.7686688141832327</v>
      </c>
      <c r="K7409">
        <f t="shared" si="1060"/>
        <v>-338.35641950830654</v>
      </c>
    </row>
    <row r="7410" spans="1:11">
      <c r="A7410">
        <v>18.476199999999999</v>
      </c>
      <c r="B7410">
        <f t="shared" si="1061"/>
        <v>18.303699999999999</v>
      </c>
      <c r="C7410">
        <v>-6.9999900000000004E-2</v>
      </c>
      <c r="D7410">
        <f t="shared" si="1053"/>
        <v>-0.68646451933499997</v>
      </c>
      <c r="E7410">
        <f t="shared" si="1054"/>
        <v>-11.26654465141047</v>
      </c>
      <c r="F7410">
        <f t="shared" si="1055"/>
        <v>32.812160627307435</v>
      </c>
      <c r="G7410">
        <f t="shared" si="1056"/>
        <v>1076.6378850322242</v>
      </c>
      <c r="H7410">
        <f t="shared" si="1057"/>
        <v>2555.7008261348255</v>
      </c>
      <c r="I7410">
        <f t="shared" si="1058"/>
        <v>3.2380000000000004</v>
      </c>
      <c r="J7410">
        <f t="shared" si="1059"/>
        <v>-1.0911256257861077</v>
      </c>
      <c r="K7410">
        <f t="shared" si="1060"/>
        <v>1184.2457764969754</v>
      </c>
    </row>
    <row r="7411" spans="1:11">
      <c r="A7411">
        <v>18.4788</v>
      </c>
      <c r="B7411">
        <f t="shared" si="1061"/>
        <v>18.3063</v>
      </c>
      <c r="C7411">
        <v>0.11</v>
      </c>
      <c r="D7411">
        <f t="shared" si="1053"/>
        <v>1.0787315</v>
      </c>
      <c r="E7411">
        <f t="shared" si="1054"/>
        <v>-9.5013486320754694</v>
      </c>
      <c r="F7411">
        <f t="shared" si="1055"/>
        <v>32.787457120864026</v>
      </c>
      <c r="G7411">
        <f t="shared" si="1056"/>
        <v>1075.0173444524971</v>
      </c>
      <c r="H7411">
        <f t="shared" si="1057"/>
        <v>2555.7860735233398</v>
      </c>
      <c r="I7411">
        <f t="shared" si="1058"/>
        <v>3.2380000000000004</v>
      </c>
      <c r="J7411">
        <f t="shared" si="1059"/>
        <v>4.6228757460463568</v>
      </c>
      <c r="K7411">
        <f t="shared" si="1060"/>
        <v>-1860.9603072956861</v>
      </c>
    </row>
    <row r="7412" spans="1:11">
      <c r="A7412">
        <v>18.481300000000001</v>
      </c>
      <c r="B7412">
        <f t="shared" si="1061"/>
        <v>18.308800000000002</v>
      </c>
      <c r="C7412">
        <v>-6.9999900000000004E-2</v>
      </c>
      <c r="D7412">
        <f t="shared" si="1053"/>
        <v>-0.68646451933499997</v>
      </c>
      <c r="E7412">
        <f t="shared" si="1054"/>
        <v>-11.26654465141047</v>
      </c>
      <c r="F7412">
        <f t="shared" si="1055"/>
        <v>32.759290759235483</v>
      </c>
      <c r="G7412">
        <f t="shared" si="1056"/>
        <v>1073.1711310481314</v>
      </c>
      <c r="H7412">
        <f t="shared" si="1057"/>
        <v>2555.8679717502378</v>
      </c>
      <c r="I7412">
        <f t="shared" si="1058"/>
        <v>3.2380000000000004</v>
      </c>
      <c r="J7412">
        <f t="shared" si="1059"/>
        <v>-1.0947695064490284</v>
      </c>
      <c r="K7412">
        <f t="shared" si="1060"/>
        <v>1184.2457764969754</v>
      </c>
    </row>
    <row r="7413" spans="1:11">
      <c r="A7413">
        <v>18.483699999999999</v>
      </c>
      <c r="B7413">
        <f t="shared" si="1061"/>
        <v>18.311199999999999</v>
      </c>
      <c r="C7413">
        <v>0.11</v>
      </c>
      <c r="D7413">
        <f t="shared" si="1053"/>
        <v>1.0787315</v>
      </c>
      <c r="E7413">
        <f t="shared" si="1054"/>
        <v>-9.5013486320754694</v>
      </c>
      <c r="F7413">
        <f t="shared" si="1055"/>
        <v>32.736487522518523</v>
      </c>
      <c r="G7413">
        <f t="shared" si="1056"/>
        <v>1071.6776153120109</v>
      </c>
      <c r="H7413">
        <f t="shared" si="1057"/>
        <v>2555.9465393202918</v>
      </c>
      <c r="I7413">
        <f t="shared" si="1058"/>
        <v>3.2380000000000004</v>
      </c>
      <c r="J7413">
        <f t="shared" si="1059"/>
        <v>4.6193653803006907</v>
      </c>
      <c r="K7413">
        <f t="shared" si="1060"/>
        <v>-1860.9603072956861</v>
      </c>
    </row>
    <row r="7414" spans="1:11">
      <c r="A7414">
        <v>18.4862</v>
      </c>
      <c r="B7414">
        <f t="shared" si="1061"/>
        <v>18.313700000000001</v>
      </c>
      <c r="C7414">
        <v>0.11</v>
      </c>
      <c r="D7414">
        <f t="shared" ref="D7414:D7477" si="1062">C7414*9.80665</f>
        <v>1.0787315</v>
      </c>
      <c r="E7414">
        <f t="shared" ref="E7414:E7477" si="1063">D7414-$D$17</f>
        <v>-9.5013486320754694</v>
      </c>
      <c r="F7414">
        <f t="shared" ref="F7414:F7477" si="1064">F7413+E7414*(A7414-A7413)</f>
        <v>32.712734150938324</v>
      </c>
      <c r="G7414">
        <f t="shared" ref="G7414:G7477" si="1065">F7414^2</f>
        <v>1070.1229756299665</v>
      </c>
      <c r="H7414">
        <f t="shared" ref="H7414:H7477" si="1066">H7413+F7414*(B7414-B7413)</f>
        <v>2556.0283211556693</v>
      </c>
      <c r="I7414">
        <f t="shared" ref="I7414:I7477" si="1067">IF(B7414&lt;=0,$B$5,IF(B7414&lt;=$B$4,$B$1+$B$2+$B$3-$B$6*B7414,$B$1+$B$2))</f>
        <v>3.2380000000000004</v>
      </c>
      <c r="J7414">
        <f t="shared" ref="J7414:J7477" si="1068">I7414*D7414+0.5*$B$14*$B$8*$B$13*G7414</f>
        <v>4.6177313094952037</v>
      </c>
      <c r="K7414">
        <f t="shared" ref="K7414:K7477" si="1069">-2*I7414*D7414/$B$8/$B$13</f>
        <v>-1860.9603072956861</v>
      </c>
    </row>
    <row r="7415" spans="1:11">
      <c r="A7415">
        <v>18.488800000000001</v>
      </c>
      <c r="B7415">
        <f t="shared" si="1061"/>
        <v>18.316300000000002</v>
      </c>
      <c r="C7415">
        <v>0.11</v>
      </c>
      <c r="D7415">
        <f t="shared" si="1062"/>
        <v>1.0787315</v>
      </c>
      <c r="E7415">
        <f t="shared" si="1063"/>
        <v>-9.5013486320754694</v>
      </c>
      <c r="F7415">
        <f t="shared" si="1064"/>
        <v>32.688030644494916</v>
      </c>
      <c r="G7415">
        <f t="shared" si="1065"/>
        <v>1068.5073474154387</v>
      </c>
      <c r="H7415">
        <f t="shared" si="1066"/>
        <v>2556.113310035345</v>
      </c>
      <c r="I7415">
        <f t="shared" si="1067"/>
        <v>3.2380000000000004</v>
      </c>
      <c r="J7415">
        <f t="shared" si="1068"/>
        <v>4.616033134073354</v>
      </c>
      <c r="K7415">
        <f t="shared" si="1069"/>
        <v>-1860.9603072956861</v>
      </c>
    </row>
    <row r="7416" spans="1:11">
      <c r="A7416">
        <v>18.491199999999999</v>
      </c>
      <c r="B7416">
        <f t="shared" si="1061"/>
        <v>18.3187</v>
      </c>
      <c r="C7416">
        <v>0.02</v>
      </c>
      <c r="D7416">
        <f t="shared" si="1062"/>
        <v>0.196133</v>
      </c>
      <c r="E7416">
        <f t="shared" si="1063"/>
        <v>-10.38394713207547</v>
      </c>
      <c r="F7416">
        <f t="shared" si="1064"/>
        <v>32.663109171377954</v>
      </c>
      <c r="G7416">
        <f t="shared" si="1065"/>
        <v>1066.8787007413546</v>
      </c>
      <c r="H7416">
        <f t="shared" si="1066"/>
        <v>2556.191701497356</v>
      </c>
      <c r="I7416">
        <f t="shared" si="1067"/>
        <v>3.2380000000000004</v>
      </c>
      <c r="J7416">
        <f t="shared" si="1068"/>
        <v>1.7564673320404789</v>
      </c>
      <c r="K7416">
        <f t="shared" si="1069"/>
        <v>-338.35641950830654</v>
      </c>
    </row>
    <row r="7417" spans="1:11">
      <c r="A7417">
        <v>18.4937</v>
      </c>
      <c r="B7417">
        <f t="shared" si="1061"/>
        <v>18.321200000000001</v>
      </c>
      <c r="C7417">
        <v>0.02</v>
      </c>
      <c r="D7417">
        <f t="shared" si="1062"/>
        <v>0.196133</v>
      </c>
      <c r="E7417">
        <f t="shared" si="1063"/>
        <v>-10.38394713207547</v>
      </c>
      <c r="F7417">
        <f t="shared" si="1064"/>
        <v>32.637149303547751</v>
      </c>
      <c r="G7417">
        <f t="shared" si="1065"/>
        <v>1065.1835146620674</v>
      </c>
      <c r="H7417">
        <f t="shared" si="1066"/>
        <v>2556.2732943706151</v>
      </c>
      <c r="I7417">
        <f t="shared" si="1067"/>
        <v>3.2380000000000004</v>
      </c>
      <c r="J7417">
        <f t="shared" si="1068"/>
        <v>1.7546855339080731</v>
      </c>
      <c r="K7417">
        <f t="shared" si="1069"/>
        <v>-338.35641950830654</v>
      </c>
    </row>
    <row r="7418" spans="1:11">
      <c r="A7418">
        <v>18.496300000000002</v>
      </c>
      <c r="B7418">
        <f t="shared" si="1061"/>
        <v>18.323800000000002</v>
      </c>
      <c r="C7418">
        <v>0.02</v>
      </c>
      <c r="D7418">
        <f t="shared" si="1062"/>
        <v>0.196133</v>
      </c>
      <c r="E7418">
        <f t="shared" si="1063"/>
        <v>-10.38394713207547</v>
      </c>
      <c r="F7418">
        <f t="shared" si="1064"/>
        <v>32.610151041004343</v>
      </c>
      <c r="G7418">
        <f t="shared" si="1065"/>
        <v>1063.4219509171166</v>
      </c>
      <c r="H7418">
        <f t="shared" si="1066"/>
        <v>2556.3580807633216</v>
      </c>
      <c r="I7418">
        <f t="shared" si="1067"/>
        <v>3.2380000000000004</v>
      </c>
      <c r="J7418">
        <f t="shared" si="1068"/>
        <v>1.7528339666794257</v>
      </c>
      <c r="K7418">
        <f t="shared" si="1069"/>
        <v>-338.35641950830654</v>
      </c>
    </row>
    <row r="7419" spans="1:11">
      <c r="A7419">
        <v>18.498799999999999</v>
      </c>
      <c r="B7419">
        <f t="shared" si="1061"/>
        <v>18.3263</v>
      </c>
      <c r="C7419">
        <v>0.11</v>
      </c>
      <c r="D7419">
        <f t="shared" si="1062"/>
        <v>1.0787315</v>
      </c>
      <c r="E7419">
        <f t="shared" si="1063"/>
        <v>-9.5013486320754694</v>
      </c>
      <c r="F7419">
        <f t="shared" si="1064"/>
        <v>32.586397669424173</v>
      </c>
      <c r="G7419">
        <f t="shared" si="1065"/>
        <v>1061.8733130698531</v>
      </c>
      <c r="H7419">
        <f t="shared" si="1066"/>
        <v>2556.439546757495</v>
      </c>
      <c r="I7419">
        <f t="shared" si="1067"/>
        <v>3.2380000000000004</v>
      </c>
      <c r="J7419">
        <f t="shared" si="1068"/>
        <v>4.6090601473601485</v>
      </c>
      <c r="K7419">
        <f t="shared" si="1069"/>
        <v>-1860.9603072956861</v>
      </c>
    </row>
    <row r="7420" spans="1:11">
      <c r="A7420">
        <v>18.501200000000001</v>
      </c>
      <c r="B7420">
        <f t="shared" si="1061"/>
        <v>18.328700000000001</v>
      </c>
      <c r="C7420">
        <v>0.11</v>
      </c>
      <c r="D7420">
        <f t="shared" si="1062"/>
        <v>1.0787315</v>
      </c>
      <c r="E7420">
        <f t="shared" si="1063"/>
        <v>-9.5013486320754694</v>
      </c>
      <c r="F7420">
        <f t="shared" si="1064"/>
        <v>32.563594432707177</v>
      </c>
      <c r="G7420">
        <f t="shared" si="1065"/>
        <v>1060.3876823778378</v>
      </c>
      <c r="H7420">
        <f t="shared" si="1066"/>
        <v>2556.5176993841337</v>
      </c>
      <c r="I7420">
        <f t="shared" si="1067"/>
        <v>3.2380000000000004</v>
      </c>
      <c r="J7420">
        <f t="shared" si="1068"/>
        <v>4.6074986114173857</v>
      </c>
      <c r="K7420">
        <f t="shared" si="1069"/>
        <v>-1860.9603072956861</v>
      </c>
    </row>
    <row r="7421" spans="1:11">
      <c r="A7421">
        <v>18.503699999999998</v>
      </c>
      <c r="B7421">
        <f t="shared" si="1061"/>
        <v>18.331199999999999</v>
      </c>
      <c r="C7421">
        <v>0.02</v>
      </c>
      <c r="D7421">
        <f t="shared" si="1062"/>
        <v>0.196133</v>
      </c>
      <c r="E7421">
        <f t="shared" si="1063"/>
        <v>-10.38394713207547</v>
      </c>
      <c r="F7421">
        <f t="shared" si="1064"/>
        <v>32.53763456487701</v>
      </c>
      <c r="G7421">
        <f t="shared" si="1065"/>
        <v>1058.6976630774791</v>
      </c>
      <c r="H7421">
        <f t="shared" si="1066"/>
        <v>2556.5990434705459</v>
      </c>
      <c r="I7421">
        <f t="shared" si="1067"/>
        <v>3.2380000000000004</v>
      </c>
      <c r="J7421">
        <f t="shared" si="1068"/>
        <v>1.7478683010498726</v>
      </c>
      <c r="K7421">
        <f t="shared" si="1069"/>
        <v>-338.35641950830654</v>
      </c>
    </row>
    <row r="7422" spans="1:11">
      <c r="A7422">
        <v>18.5063</v>
      </c>
      <c r="B7422">
        <f t="shared" si="1061"/>
        <v>18.3338</v>
      </c>
      <c r="C7422">
        <v>0.02</v>
      </c>
      <c r="D7422">
        <f t="shared" si="1062"/>
        <v>0.196133</v>
      </c>
      <c r="E7422">
        <f t="shared" si="1063"/>
        <v>-10.38394713207547</v>
      </c>
      <c r="F7422">
        <f t="shared" si="1064"/>
        <v>32.510636302333602</v>
      </c>
      <c r="G7422">
        <f t="shared" si="1065"/>
        <v>1056.9414727826115</v>
      </c>
      <c r="H7422">
        <f t="shared" si="1066"/>
        <v>2556.6835711249319</v>
      </c>
      <c r="I7422">
        <f t="shared" si="1067"/>
        <v>3.2380000000000004</v>
      </c>
      <c r="J7422">
        <f t="shared" si="1068"/>
        <v>1.7460223818167107</v>
      </c>
      <c r="K7422">
        <f t="shared" si="1069"/>
        <v>-338.35641950830654</v>
      </c>
    </row>
    <row r="7423" spans="1:11">
      <c r="A7423">
        <v>18.508800000000001</v>
      </c>
      <c r="B7423">
        <f t="shared" si="1061"/>
        <v>18.336300000000001</v>
      </c>
      <c r="C7423">
        <v>0.11</v>
      </c>
      <c r="D7423">
        <f t="shared" si="1062"/>
        <v>1.0787315</v>
      </c>
      <c r="E7423">
        <f t="shared" si="1063"/>
        <v>-9.5013486320754694</v>
      </c>
      <c r="F7423">
        <f t="shared" si="1064"/>
        <v>32.486882930753403</v>
      </c>
      <c r="G7423">
        <f t="shared" si="1065"/>
        <v>1055.3975625564767</v>
      </c>
      <c r="H7423">
        <f t="shared" si="1066"/>
        <v>2556.7647883322588</v>
      </c>
      <c r="I7423">
        <f t="shared" si="1067"/>
        <v>3.2380000000000004</v>
      </c>
      <c r="J7423">
        <f t="shared" si="1068"/>
        <v>4.6022535316666602</v>
      </c>
      <c r="K7423">
        <f t="shared" si="1069"/>
        <v>-1860.9603072956861</v>
      </c>
    </row>
    <row r="7424" spans="1:11">
      <c r="A7424">
        <v>18.511199999999999</v>
      </c>
      <c r="B7424">
        <f t="shared" si="1061"/>
        <v>18.338699999999999</v>
      </c>
      <c r="C7424">
        <v>0.11</v>
      </c>
      <c r="D7424">
        <f t="shared" si="1062"/>
        <v>1.0787315</v>
      </c>
      <c r="E7424">
        <f t="shared" si="1063"/>
        <v>-9.5013486320754694</v>
      </c>
      <c r="F7424">
        <f t="shared" si="1064"/>
        <v>32.464079694036442</v>
      </c>
      <c r="G7424">
        <f t="shared" si="1065"/>
        <v>1053.9164703807494</v>
      </c>
      <c r="H7424">
        <f t="shared" si="1066"/>
        <v>2556.8427021235243</v>
      </c>
      <c r="I7424">
        <f t="shared" si="1067"/>
        <v>3.2380000000000004</v>
      </c>
      <c r="J7424">
        <f t="shared" si="1068"/>
        <v>4.6006967661263589</v>
      </c>
      <c r="K7424">
        <f t="shared" si="1069"/>
        <v>-1860.9603072956861</v>
      </c>
    </row>
    <row r="7425" spans="1:11">
      <c r="A7425">
        <v>18.5138</v>
      </c>
      <c r="B7425">
        <f t="shared" si="1061"/>
        <v>18.3413</v>
      </c>
      <c r="C7425">
        <v>0.02</v>
      </c>
      <c r="D7425">
        <f t="shared" si="1062"/>
        <v>0.196133</v>
      </c>
      <c r="E7425">
        <f t="shared" si="1063"/>
        <v>-10.38394713207547</v>
      </c>
      <c r="F7425">
        <f t="shared" si="1064"/>
        <v>32.437081431493034</v>
      </c>
      <c r="G7425">
        <f t="shared" si="1065"/>
        <v>1052.1642517933101</v>
      </c>
      <c r="H7425">
        <f t="shared" si="1066"/>
        <v>2556.9270385352461</v>
      </c>
      <c r="I7425">
        <f t="shared" si="1067"/>
        <v>3.2380000000000004</v>
      </c>
      <c r="J7425">
        <f t="shared" si="1068"/>
        <v>1.7410010785268639</v>
      </c>
      <c r="K7425">
        <f t="shared" si="1069"/>
        <v>-338.35641950830654</v>
      </c>
    </row>
    <row r="7426" spans="1:11">
      <c r="A7426">
        <v>18.516300000000001</v>
      </c>
      <c r="B7426">
        <f t="shared" si="1061"/>
        <v>18.343800000000002</v>
      </c>
      <c r="C7426">
        <v>0.11</v>
      </c>
      <c r="D7426">
        <f t="shared" si="1062"/>
        <v>1.0787315</v>
      </c>
      <c r="E7426">
        <f t="shared" si="1063"/>
        <v>-9.5013486320754694</v>
      </c>
      <c r="F7426">
        <f t="shared" si="1064"/>
        <v>32.413328059912835</v>
      </c>
      <c r="G7426">
        <f t="shared" si="1065"/>
        <v>1050.6238359195329</v>
      </c>
      <c r="H7426">
        <f t="shared" si="1066"/>
        <v>2557.0080718553959</v>
      </c>
      <c r="I7426">
        <f t="shared" si="1067"/>
        <v>3.2380000000000004</v>
      </c>
      <c r="J7426">
        <f t="shared" si="1068"/>
        <v>4.5972359012659316</v>
      </c>
      <c r="K7426">
        <f t="shared" si="1069"/>
        <v>-1860.9603072956861</v>
      </c>
    </row>
    <row r="7427" spans="1:11">
      <c r="A7427">
        <v>18.518699999999999</v>
      </c>
      <c r="B7427">
        <f t="shared" si="1061"/>
        <v>18.3462</v>
      </c>
      <c r="C7427">
        <v>0.02</v>
      </c>
      <c r="D7427">
        <f t="shared" si="1062"/>
        <v>0.196133</v>
      </c>
      <c r="E7427">
        <f t="shared" si="1063"/>
        <v>-10.38394713207547</v>
      </c>
      <c r="F7427">
        <f t="shared" si="1064"/>
        <v>32.388406586795874</v>
      </c>
      <c r="G7427">
        <f t="shared" si="1065"/>
        <v>1049.0088812316023</v>
      </c>
      <c r="H7427">
        <f t="shared" si="1066"/>
        <v>2557.0858040312041</v>
      </c>
      <c r="I7427">
        <f t="shared" si="1067"/>
        <v>3.2380000000000004</v>
      </c>
      <c r="J7427">
        <f t="shared" si="1068"/>
        <v>1.7376844907831379</v>
      </c>
      <c r="K7427">
        <f t="shared" si="1069"/>
        <v>-338.35641950830654</v>
      </c>
    </row>
    <row r="7428" spans="1:11">
      <c r="A7428">
        <v>18.5212</v>
      </c>
      <c r="B7428">
        <f t="shared" si="1061"/>
        <v>18.348700000000001</v>
      </c>
      <c r="C7428">
        <v>0.02</v>
      </c>
      <c r="D7428">
        <f t="shared" si="1062"/>
        <v>0.196133</v>
      </c>
      <c r="E7428">
        <f t="shared" si="1063"/>
        <v>-10.38394713207547</v>
      </c>
      <c r="F7428">
        <f t="shared" si="1064"/>
        <v>32.362446718965671</v>
      </c>
      <c r="G7428">
        <f t="shared" si="1065"/>
        <v>1047.327957637892</v>
      </c>
      <c r="H7428">
        <f t="shared" si="1066"/>
        <v>2557.1667101480016</v>
      </c>
      <c r="I7428">
        <f t="shared" si="1067"/>
        <v>3.2380000000000004</v>
      </c>
      <c r="J7428">
        <f t="shared" si="1068"/>
        <v>1.7359176838487338</v>
      </c>
      <c r="K7428">
        <f t="shared" si="1069"/>
        <v>-338.35641950830654</v>
      </c>
    </row>
    <row r="7429" spans="1:11">
      <c r="A7429">
        <v>18.523800000000001</v>
      </c>
      <c r="B7429">
        <f t="shared" si="1061"/>
        <v>18.351300000000002</v>
      </c>
      <c r="C7429">
        <v>0.02</v>
      </c>
      <c r="D7429">
        <f t="shared" si="1062"/>
        <v>0.196133</v>
      </c>
      <c r="E7429">
        <f t="shared" si="1063"/>
        <v>-10.38394713207547</v>
      </c>
      <c r="F7429">
        <f t="shared" si="1064"/>
        <v>32.335448456422263</v>
      </c>
      <c r="G7429">
        <f t="shared" si="1065"/>
        <v>1045.5812268779409</v>
      </c>
      <c r="H7429">
        <f t="shared" si="1066"/>
        <v>2557.2507823139881</v>
      </c>
      <c r="I7429">
        <f t="shared" si="1067"/>
        <v>3.2380000000000004</v>
      </c>
      <c r="J7429">
        <f t="shared" si="1068"/>
        <v>1.7340817074660082</v>
      </c>
      <c r="K7429">
        <f t="shared" si="1069"/>
        <v>-338.35641950830654</v>
      </c>
    </row>
    <row r="7430" spans="1:11">
      <c r="A7430">
        <v>18.526299999999999</v>
      </c>
      <c r="B7430">
        <f t="shared" si="1061"/>
        <v>18.3538</v>
      </c>
      <c r="C7430">
        <v>0.02</v>
      </c>
      <c r="D7430">
        <f t="shared" si="1062"/>
        <v>0.196133</v>
      </c>
      <c r="E7430">
        <f t="shared" si="1063"/>
        <v>-10.38394713207547</v>
      </c>
      <c r="F7430">
        <f t="shared" si="1064"/>
        <v>32.309488588592096</v>
      </c>
      <c r="G7430">
        <f t="shared" si="1065"/>
        <v>1043.9030528563628</v>
      </c>
      <c r="H7430">
        <f t="shared" si="1066"/>
        <v>2557.3315560354595</v>
      </c>
      <c r="I7430">
        <f t="shared" si="1067"/>
        <v>3.2380000000000004</v>
      </c>
      <c r="J7430">
        <f t="shared" si="1068"/>
        <v>1.7323177905874805</v>
      </c>
      <c r="K7430">
        <f t="shared" si="1069"/>
        <v>-338.35641950830654</v>
      </c>
    </row>
    <row r="7431" spans="1:11">
      <c r="A7431">
        <v>18.528700000000001</v>
      </c>
      <c r="B7431">
        <f t="shared" si="1061"/>
        <v>18.356200000000001</v>
      </c>
      <c r="C7431">
        <v>0.02</v>
      </c>
      <c r="D7431">
        <f t="shared" si="1062"/>
        <v>0.196133</v>
      </c>
      <c r="E7431">
        <f t="shared" si="1063"/>
        <v>-10.38394713207547</v>
      </c>
      <c r="F7431">
        <f t="shared" si="1064"/>
        <v>32.284567115475099</v>
      </c>
      <c r="G7431">
        <f t="shared" si="1065"/>
        <v>1042.2932738336162</v>
      </c>
      <c r="H7431">
        <f t="shared" si="1066"/>
        <v>2557.4090389965368</v>
      </c>
      <c r="I7431">
        <f t="shared" si="1067"/>
        <v>3.2380000000000004</v>
      </c>
      <c r="J7431">
        <f t="shared" si="1068"/>
        <v>1.7306257632098592</v>
      </c>
      <c r="K7431">
        <f t="shared" si="1069"/>
        <v>-338.35641950830654</v>
      </c>
    </row>
    <row r="7432" spans="1:11">
      <c r="A7432">
        <v>18.531300000000002</v>
      </c>
      <c r="B7432">
        <f t="shared" si="1061"/>
        <v>18.358800000000002</v>
      </c>
      <c r="C7432">
        <v>0.02</v>
      </c>
      <c r="D7432">
        <f t="shared" si="1062"/>
        <v>0.196133</v>
      </c>
      <c r="E7432">
        <f t="shared" si="1063"/>
        <v>-10.38394713207547</v>
      </c>
      <c r="F7432">
        <f t="shared" si="1064"/>
        <v>32.257568852931691</v>
      </c>
      <c r="G7432">
        <f t="shared" si="1065"/>
        <v>1040.5507483016288</v>
      </c>
      <c r="H7432">
        <f t="shared" si="1066"/>
        <v>2557.4929086755546</v>
      </c>
      <c r="I7432">
        <f t="shared" si="1067"/>
        <v>3.2380000000000004</v>
      </c>
      <c r="J7432">
        <f t="shared" si="1068"/>
        <v>1.7287942069125886</v>
      </c>
      <c r="K7432">
        <f t="shared" si="1069"/>
        <v>-338.35641950830654</v>
      </c>
    </row>
    <row r="7433" spans="1:11">
      <c r="A7433">
        <v>18.533799999999999</v>
      </c>
      <c r="B7433">
        <f t="shared" si="1061"/>
        <v>18.3613</v>
      </c>
      <c r="C7433">
        <v>0.02</v>
      </c>
      <c r="D7433">
        <f t="shared" si="1062"/>
        <v>0.196133</v>
      </c>
      <c r="E7433">
        <f t="shared" si="1063"/>
        <v>-10.38394713207547</v>
      </c>
      <c r="F7433">
        <f t="shared" si="1064"/>
        <v>32.231608985101524</v>
      </c>
      <c r="G7433">
        <f t="shared" si="1065"/>
        <v>1038.8766177684772</v>
      </c>
      <c r="H7433">
        <f t="shared" si="1066"/>
        <v>2557.5734876980173</v>
      </c>
      <c r="I7433">
        <f t="shared" si="1067"/>
        <v>3.2380000000000004</v>
      </c>
      <c r="J7433">
        <f t="shared" si="1068"/>
        <v>1.7270345401162284</v>
      </c>
      <c r="K7433">
        <f t="shared" si="1069"/>
        <v>-338.35641950830654</v>
      </c>
    </row>
    <row r="7434" spans="1:11">
      <c r="A7434">
        <v>18.536200000000001</v>
      </c>
      <c r="B7434">
        <f t="shared" si="1061"/>
        <v>18.363700000000001</v>
      </c>
      <c r="C7434">
        <v>0.02</v>
      </c>
      <c r="D7434">
        <f t="shared" si="1062"/>
        <v>0.196133</v>
      </c>
      <c r="E7434">
        <f t="shared" si="1063"/>
        <v>-10.38394713207547</v>
      </c>
      <c r="F7434">
        <f t="shared" si="1064"/>
        <v>32.206687511984526</v>
      </c>
      <c r="G7434">
        <f t="shared" si="1065"/>
        <v>1037.27072049462</v>
      </c>
      <c r="H7434">
        <f t="shared" si="1066"/>
        <v>2557.6507837480463</v>
      </c>
      <c r="I7434">
        <f t="shared" si="1067"/>
        <v>3.2380000000000004</v>
      </c>
      <c r="J7434">
        <f t="shared" si="1068"/>
        <v>1.7253465928174885</v>
      </c>
      <c r="K7434">
        <f t="shared" si="1069"/>
        <v>-338.35641950830654</v>
      </c>
    </row>
    <row r="7435" spans="1:11">
      <c r="A7435">
        <v>18.538699999999999</v>
      </c>
      <c r="B7435">
        <f t="shared" si="1061"/>
        <v>18.366199999999999</v>
      </c>
      <c r="C7435">
        <v>0.02</v>
      </c>
      <c r="D7435">
        <f t="shared" si="1062"/>
        <v>0.196133</v>
      </c>
      <c r="E7435">
        <f t="shared" si="1063"/>
        <v>-10.38394713207547</v>
      </c>
      <c r="F7435">
        <f t="shared" si="1064"/>
        <v>32.180727644154359</v>
      </c>
      <c r="G7435">
        <f t="shared" si="1065"/>
        <v>1035.5992317072405</v>
      </c>
      <c r="H7435">
        <f t="shared" si="1066"/>
        <v>2557.7312355671565</v>
      </c>
      <c r="I7435">
        <f t="shared" si="1067"/>
        <v>3.2380000000000004</v>
      </c>
      <c r="J7435">
        <f t="shared" si="1068"/>
        <v>1.7235897027414784</v>
      </c>
      <c r="K7435">
        <f t="shared" si="1069"/>
        <v>-338.35641950830654</v>
      </c>
    </row>
    <row r="7436" spans="1:11">
      <c r="A7436">
        <v>18.5413</v>
      </c>
      <c r="B7436">
        <f t="shared" si="1061"/>
        <v>18.3688</v>
      </c>
      <c r="C7436">
        <v>0.02</v>
      </c>
      <c r="D7436">
        <f t="shared" si="1062"/>
        <v>0.196133</v>
      </c>
      <c r="E7436">
        <f t="shared" si="1063"/>
        <v>-10.38394713207547</v>
      </c>
      <c r="F7436">
        <f t="shared" si="1064"/>
        <v>32.153729381610951</v>
      </c>
      <c r="G7436">
        <f t="shared" si="1065"/>
        <v>1033.8623131458714</v>
      </c>
      <c r="H7436">
        <f t="shared" si="1066"/>
        <v>2557.814835263549</v>
      </c>
      <c r="I7436">
        <f t="shared" si="1067"/>
        <v>3.2380000000000004</v>
      </c>
      <c r="J7436">
        <f t="shared" si="1068"/>
        <v>1.7217640398914806</v>
      </c>
      <c r="K7436">
        <f t="shared" si="1069"/>
        <v>-338.35641950830654</v>
      </c>
    </row>
    <row r="7437" spans="1:11">
      <c r="A7437">
        <v>18.543800000000001</v>
      </c>
      <c r="B7437">
        <f t="shared" si="1061"/>
        <v>18.371300000000002</v>
      </c>
      <c r="C7437">
        <v>0.11</v>
      </c>
      <c r="D7437">
        <f t="shared" si="1062"/>
        <v>1.0787315</v>
      </c>
      <c r="E7437">
        <f t="shared" si="1063"/>
        <v>-9.5013486320754694</v>
      </c>
      <c r="F7437">
        <f t="shared" si="1064"/>
        <v>32.129976010030752</v>
      </c>
      <c r="G7437">
        <f t="shared" si="1065"/>
        <v>1032.3353584051517</v>
      </c>
      <c r="H7437">
        <f t="shared" si="1066"/>
        <v>2557.8951602035741</v>
      </c>
      <c r="I7437">
        <f t="shared" si="1067"/>
        <v>3.2380000000000004</v>
      </c>
      <c r="J7437">
        <f t="shared" si="1068"/>
        <v>4.578013011532569</v>
      </c>
      <c r="K7437">
        <f t="shared" si="1069"/>
        <v>-1860.9603072956861</v>
      </c>
    </row>
    <row r="7438" spans="1:11">
      <c r="A7438">
        <v>18.546199999999999</v>
      </c>
      <c r="B7438">
        <f t="shared" si="1061"/>
        <v>18.373699999999999</v>
      </c>
      <c r="C7438">
        <v>-6.9999900000000004E-2</v>
      </c>
      <c r="D7438">
        <f t="shared" si="1062"/>
        <v>-0.68646451933499997</v>
      </c>
      <c r="E7438">
        <f t="shared" si="1063"/>
        <v>-11.26654465141047</v>
      </c>
      <c r="F7438">
        <f t="shared" si="1064"/>
        <v>32.102936302867391</v>
      </c>
      <c r="G7438">
        <f t="shared" si="1065"/>
        <v>1030.5985192659612</v>
      </c>
      <c r="H7438">
        <f t="shared" si="1066"/>
        <v>2557.9722072507006</v>
      </c>
      <c r="I7438">
        <f t="shared" si="1067"/>
        <v>3.2380000000000004</v>
      </c>
      <c r="J7438">
        <f t="shared" si="1068"/>
        <v>-1.1395172784440684</v>
      </c>
      <c r="K7438">
        <f t="shared" si="1069"/>
        <v>1184.2457764969754</v>
      </c>
    </row>
    <row r="7439" spans="1:11">
      <c r="A7439">
        <v>18.5487</v>
      </c>
      <c r="B7439">
        <f t="shared" si="1061"/>
        <v>18.376200000000001</v>
      </c>
      <c r="C7439">
        <v>0.02</v>
      </c>
      <c r="D7439">
        <f t="shared" si="1062"/>
        <v>0.196133</v>
      </c>
      <c r="E7439">
        <f t="shared" si="1063"/>
        <v>-10.38394713207547</v>
      </c>
      <c r="F7439">
        <f t="shared" si="1064"/>
        <v>32.076976435037189</v>
      </c>
      <c r="G7439">
        <f t="shared" si="1065"/>
        <v>1028.9324172139311</v>
      </c>
      <c r="H7439">
        <f t="shared" si="1066"/>
        <v>2558.0523996917882</v>
      </c>
      <c r="I7439">
        <f t="shared" si="1067"/>
        <v>3.2380000000000004</v>
      </c>
      <c r="J7439">
        <f t="shared" si="1068"/>
        <v>1.7165822610461872</v>
      </c>
      <c r="K7439">
        <f t="shared" si="1069"/>
        <v>-338.35641950830654</v>
      </c>
    </row>
    <row r="7440" spans="1:11">
      <c r="A7440">
        <v>18.551300000000001</v>
      </c>
      <c r="B7440">
        <f t="shared" si="1061"/>
        <v>18.378800000000002</v>
      </c>
      <c r="C7440">
        <v>0.11</v>
      </c>
      <c r="D7440">
        <f t="shared" si="1062"/>
        <v>1.0787315</v>
      </c>
      <c r="E7440">
        <f t="shared" si="1063"/>
        <v>-9.5013486320754694</v>
      </c>
      <c r="F7440">
        <f t="shared" si="1064"/>
        <v>32.05227292859378</v>
      </c>
      <c r="G7440">
        <f t="shared" si="1065"/>
        <v>1027.3481998890657</v>
      </c>
      <c r="H7440">
        <f t="shared" si="1066"/>
        <v>2558.1357356014028</v>
      </c>
      <c r="I7440">
        <f t="shared" si="1067"/>
        <v>3.2380000000000004</v>
      </c>
      <c r="J7440">
        <f t="shared" si="1068"/>
        <v>4.572771044388932</v>
      </c>
      <c r="K7440">
        <f t="shared" si="1069"/>
        <v>-1860.9603072956861</v>
      </c>
    </row>
    <row r="7441" spans="1:11">
      <c r="A7441">
        <v>18.553699999999999</v>
      </c>
      <c r="B7441">
        <f t="shared" si="1061"/>
        <v>18.3812</v>
      </c>
      <c r="C7441">
        <v>0.11</v>
      </c>
      <c r="D7441">
        <f t="shared" si="1062"/>
        <v>1.0787315</v>
      </c>
      <c r="E7441">
        <f t="shared" si="1063"/>
        <v>-9.5013486320754694</v>
      </c>
      <c r="F7441">
        <f t="shared" si="1064"/>
        <v>32.02946969187682</v>
      </c>
      <c r="G7441">
        <f t="shared" si="1065"/>
        <v>1025.8869287428558</v>
      </c>
      <c r="H7441">
        <f t="shared" si="1066"/>
        <v>2558.2126063286632</v>
      </c>
      <c r="I7441">
        <f t="shared" si="1067"/>
        <v>3.2380000000000004</v>
      </c>
      <c r="J7441">
        <f t="shared" si="1068"/>
        <v>4.5712351125929667</v>
      </c>
      <c r="K7441">
        <f t="shared" si="1069"/>
        <v>-1860.9603072956861</v>
      </c>
    </row>
    <row r="7442" spans="1:11">
      <c r="A7442">
        <v>18.5562</v>
      </c>
      <c r="B7442">
        <f t="shared" si="1061"/>
        <v>18.383700000000001</v>
      </c>
      <c r="C7442">
        <v>0.11</v>
      </c>
      <c r="D7442">
        <f t="shared" si="1062"/>
        <v>1.0787315</v>
      </c>
      <c r="E7442">
        <f t="shared" si="1063"/>
        <v>-9.5013486320754694</v>
      </c>
      <c r="F7442">
        <f t="shared" si="1064"/>
        <v>32.005716320296621</v>
      </c>
      <c r="G7442">
        <f t="shared" si="1065"/>
        <v>1024.3658771753014</v>
      </c>
      <c r="H7442">
        <f t="shared" si="1066"/>
        <v>2558.2926206194638</v>
      </c>
      <c r="I7442">
        <f t="shared" si="1067"/>
        <v>3.2380000000000004</v>
      </c>
      <c r="J7442">
        <f t="shared" si="1068"/>
        <v>4.5696363460177354</v>
      </c>
      <c r="K7442">
        <f t="shared" si="1069"/>
        <v>-1860.9603072956861</v>
      </c>
    </row>
    <row r="7443" spans="1:11">
      <c r="A7443">
        <v>18.558800000000002</v>
      </c>
      <c r="B7443">
        <f t="shared" si="1061"/>
        <v>18.386300000000002</v>
      </c>
      <c r="C7443">
        <v>0.02</v>
      </c>
      <c r="D7443">
        <f t="shared" si="1062"/>
        <v>0.196133</v>
      </c>
      <c r="E7443">
        <f t="shared" si="1063"/>
        <v>-10.38394713207547</v>
      </c>
      <c r="F7443">
        <f t="shared" si="1064"/>
        <v>31.978718057753213</v>
      </c>
      <c r="G7443">
        <f t="shared" si="1065"/>
        <v>1022.6384086172714</v>
      </c>
      <c r="H7443">
        <f t="shared" si="1066"/>
        <v>2558.3757652864142</v>
      </c>
      <c r="I7443">
        <f t="shared" si="1067"/>
        <v>3.2380000000000004</v>
      </c>
      <c r="J7443">
        <f t="shared" si="1068"/>
        <v>1.7099666729995993</v>
      </c>
      <c r="K7443">
        <f t="shared" si="1069"/>
        <v>-338.35641950830654</v>
      </c>
    </row>
    <row r="7444" spans="1:11">
      <c r="A7444">
        <v>18.561299999999999</v>
      </c>
      <c r="B7444">
        <f t="shared" ref="B7444:B7507" si="1070">A7444-$B$15</f>
        <v>18.3888</v>
      </c>
      <c r="C7444">
        <v>0.11</v>
      </c>
      <c r="D7444">
        <f t="shared" si="1062"/>
        <v>1.0787315</v>
      </c>
      <c r="E7444">
        <f t="shared" si="1063"/>
        <v>-9.5013486320754694</v>
      </c>
      <c r="F7444">
        <f t="shared" si="1064"/>
        <v>31.954964686173046</v>
      </c>
      <c r="G7444">
        <f t="shared" si="1065"/>
        <v>1021.1197680945664</v>
      </c>
      <c r="H7444">
        <f t="shared" si="1066"/>
        <v>2558.4556526981296</v>
      </c>
      <c r="I7444">
        <f t="shared" si="1067"/>
        <v>3.2380000000000004</v>
      </c>
      <c r="J7444">
        <f t="shared" si="1068"/>
        <v>4.5662243836566052</v>
      </c>
      <c r="K7444">
        <f t="shared" si="1069"/>
        <v>-1860.9603072956861</v>
      </c>
    </row>
    <row r="7445" spans="1:11">
      <c r="A7445">
        <v>18.563700000000001</v>
      </c>
      <c r="B7445">
        <f t="shared" si="1070"/>
        <v>18.391200000000001</v>
      </c>
      <c r="C7445">
        <v>0.02</v>
      </c>
      <c r="D7445">
        <f t="shared" si="1062"/>
        <v>0.196133</v>
      </c>
      <c r="E7445">
        <f t="shared" si="1063"/>
        <v>-10.38394713207547</v>
      </c>
      <c r="F7445">
        <f t="shared" si="1064"/>
        <v>31.930043213056049</v>
      </c>
      <c r="G7445">
        <f t="shared" si="1065"/>
        <v>1019.5276595876267</v>
      </c>
      <c r="H7445">
        <f t="shared" si="1066"/>
        <v>2558.5322848018409</v>
      </c>
      <c r="I7445">
        <f t="shared" si="1067"/>
        <v>3.2380000000000004</v>
      </c>
      <c r="J7445">
        <f t="shared" si="1068"/>
        <v>1.7066969866335251</v>
      </c>
      <c r="K7445">
        <f t="shared" si="1069"/>
        <v>-338.35641950830654</v>
      </c>
    </row>
    <row r="7446" spans="1:11">
      <c r="A7446">
        <v>18.566199999999998</v>
      </c>
      <c r="B7446">
        <f t="shared" si="1070"/>
        <v>18.393699999999999</v>
      </c>
      <c r="C7446">
        <v>0.11</v>
      </c>
      <c r="D7446">
        <f t="shared" si="1062"/>
        <v>1.0787315</v>
      </c>
      <c r="E7446">
        <f t="shared" si="1063"/>
        <v>-9.5013486320754694</v>
      </c>
      <c r="F7446">
        <f t="shared" si="1064"/>
        <v>31.906289841475882</v>
      </c>
      <c r="G7446">
        <f t="shared" si="1065"/>
        <v>1018.011331448267</v>
      </c>
      <c r="H7446">
        <f t="shared" si="1066"/>
        <v>2558.6120505264444</v>
      </c>
      <c r="I7446">
        <f t="shared" si="1067"/>
        <v>3.2380000000000004</v>
      </c>
      <c r="J7446">
        <f t="shared" si="1068"/>
        <v>4.5629571278203569</v>
      </c>
      <c r="K7446">
        <f t="shared" si="1069"/>
        <v>-1860.9603072956861</v>
      </c>
    </row>
    <row r="7447" spans="1:11">
      <c r="A7447">
        <v>18.5688</v>
      </c>
      <c r="B7447">
        <f t="shared" si="1070"/>
        <v>18.3963</v>
      </c>
      <c r="C7447">
        <v>0.11</v>
      </c>
      <c r="D7447">
        <f t="shared" si="1062"/>
        <v>1.0787315</v>
      </c>
      <c r="E7447">
        <f t="shared" si="1063"/>
        <v>-9.5013486320754694</v>
      </c>
      <c r="F7447">
        <f t="shared" si="1064"/>
        <v>31.881586335032477</v>
      </c>
      <c r="G7447">
        <f t="shared" si="1065"/>
        <v>1016.4355472381295</v>
      </c>
      <c r="H7447">
        <f t="shared" si="1066"/>
        <v>2558.6949426509154</v>
      </c>
      <c r="I7447">
        <f t="shared" si="1067"/>
        <v>3.2380000000000004</v>
      </c>
      <c r="J7447">
        <f t="shared" si="1068"/>
        <v>4.5613008321505166</v>
      </c>
      <c r="K7447">
        <f t="shared" si="1069"/>
        <v>-1860.9603072956861</v>
      </c>
    </row>
    <row r="7448" spans="1:11">
      <c r="A7448">
        <v>18.571300000000001</v>
      </c>
      <c r="B7448">
        <f t="shared" si="1070"/>
        <v>18.398800000000001</v>
      </c>
      <c r="C7448">
        <v>0.02</v>
      </c>
      <c r="D7448">
        <f t="shared" si="1062"/>
        <v>0.196133</v>
      </c>
      <c r="E7448">
        <f t="shared" si="1063"/>
        <v>-10.38394713207547</v>
      </c>
      <c r="F7448">
        <f t="shared" si="1064"/>
        <v>31.855626467202274</v>
      </c>
      <c r="G7448">
        <f t="shared" si="1065"/>
        <v>1014.7809376179181</v>
      </c>
      <c r="H7448">
        <f t="shared" si="1066"/>
        <v>2558.7745817170835</v>
      </c>
      <c r="I7448">
        <f t="shared" si="1067"/>
        <v>3.2380000000000004</v>
      </c>
      <c r="J7448">
        <f t="shared" si="1068"/>
        <v>1.7017077406480738</v>
      </c>
      <c r="K7448">
        <f t="shared" si="1069"/>
        <v>-338.35641950830654</v>
      </c>
    </row>
    <row r="7449" spans="1:11">
      <c r="A7449">
        <v>18.573699999999999</v>
      </c>
      <c r="B7449">
        <f t="shared" si="1070"/>
        <v>18.401199999999999</v>
      </c>
      <c r="C7449">
        <v>-6.9999900000000004E-2</v>
      </c>
      <c r="D7449">
        <f t="shared" si="1062"/>
        <v>-0.68646451933499997</v>
      </c>
      <c r="E7449">
        <f t="shared" si="1063"/>
        <v>-11.26654465141047</v>
      </c>
      <c r="F7449">
        <f t="shared" si="1064"/>
        <v>31.828586760038913</v>
      </c>
      <c r="G7449">
        <f t="shared" si="1065"/>
        <v>1013.0589351413244</v>
      </c>
      <c r="H7449">
        <f t="shared" si="1066"/>
        <v>2558.8509703253076</v>
      </c>
      <c r="I7449">
        <f t="shared" si="1067"/>
        <v>3.2380000000000004</v>
      </c>
      <c r="J7449">
        <f t="shared" si="1068"/>
        <v>-1.1579530116171448</v>
      </c>
      <c r="K7449">
        <f t="shared" si="1069"/>
        <v>1184.2457764969754</v>
      </c>
    </row>
    <row r="7450" spans="1:11">
      <c r="A7450">
        <v>18.5763</v>
      </c>
      <c r="B7450">
        <f t="shared" si="1070"/>
        <v>18.4038</v>
      </c>
      <c r="C7450">
        <v>0.02</v>
      </c>
      <c r="D7450">
        <f t="shared" si="1062"/>
        <v>0.196133</v>
      </c>
      <c r="E7450">
        <f t="shared" si="1063"/>
        <v>-10.38394713207547</v>
      </c>
      <c r="F7450">
        <f t="shared" si="1064"/>
        <v>31.801588497495505</v>
      </c>
      <c r="G7450">
        <f t="shared" si="1065"/>
        <v>1011.3410309640384</v>
      </c>
      <c r="H7450">
        <f t="shared" si="1066"/>
        <v>2558.9336544554012</v>
      </c>
      <c r="I7450">
        <f t="shared" si="1067"/>
        <v>3.2380000000000004</v>
      </c>
      <c r="J7450">
        <f t="shared" si="1068"/>
        <v>1.6980920790245957</v>
      </c>
      <c r="K7450">
        <f t="shared" si="1069"/>
        <v>-338.35641950830654</v>
      </c>
    </row>
    <row r="7451" spans="1:11">
      <c r="A7451">
        <v>18.578800000000001</v>
      </c>
      <c r="B7451">
        <f t="shared" si="1070"/>
        <v>18.406300000000002</v>
      </c>
      <c r="C7451">
        <v>0.11</v>
      </c>
      <c r="D7451">
        <f t="shared" si="1062"/>
        <v>1.0787315</v>
      </c>
      <c r="E7451">
        <f t="shared" si="1063"/>
        <v>-9.5013486320754694</v>
      </c>
      <c r="F7451">
        <f t="shared" si="1064"/>
        <v>31.777835125915303</v>
      </c>
      <c r="G7451">
        <f t="shared" si="1065"/>
        <v>1009.8308052898565</v>
      </c>
      <c r="H7451">
        <f t="shared" si="1066"/>
        <v>2559.0130990432162</v>
      </c>
      <c r="I7451">
        <f t="shared" si="1067"/>
        <v>3.2380000000000004</v>
      </c>
      <c r="J7451">
        <f t="shared" si="1068"/>
        <v>4.554358634469537</v>
      </c>
      <c r="K7451">
        <f t="shared" si="1069"/>
        <v>-1860.9603072956861</v>
      </c>
    </row>
    <row r="7452" spans="1:11">
      <c r="A7452">
        <v>18.581199999999999</v>
      </c>
      <c r="B7452">
        <f t="shared" si="1070"/>
        <v>18.4087</v>
      </c>
      <c r="C7452">
        <v>0.02</v>
      </c>
      <c r="D7452">
        <f t="shared" si="1062"/>
        <v>0.196133</v>
      </c>
      <c r="E7452">
        <f t="shared" si="1063"/>
        <v>-10.38394713207547</v>
      </c>
      <c r="F7452">
        <f t="shared" si="1064"/>
        <v>31.752913652798341</v>
      </c>
      <c r="G7452">
        <f t="shared" si="1065"/>
        <v>1008.2475254420673</v>
      </c>
      <c r="H7452">
        <f t="shared" si="1066"/>
        <v>2559.0893060359831</v>
      </c>
      <c r="I7452">
        <f t="shared" si="1067"/>
        <v>3.2380000000000004</v>
      </c>
      <c r="J7452">
        <f t="shared" si="1068"/>
        <v>1.6948405171878251</v>
      </c>
      <c r="K7452">
        <f t="shared" si="1069"/>
        <v>-338.35641950830654</v>
      </c>
    </row>
    <row r="7453" spans="1:11">
      <c r="A7453">
        <v>18.5837</v>
      </c>
      <c r="B7453">
        <f t="shared" si="1070"/>
        <v>18.411200000000001</v>
      </c>
      <c r="C7453">
        <v>0.11</v>
      </c>
      <c r="D7453">
        <f t="shared" si="1062"/>
        <v>1.0787315</v>
      </c>
      <c r="E7453">
        <f t="shared" si="1063"/>
        <v>-9.5013486320754694</v>
      </c>
      <c r="F7453">
        <f t="shared" si="1064"/>
        <v>31.729160281218139</v>
      </c>
      <c r="G7453">
        <f t="shared" si="1065"/>
        <v>1006.7396121512307</v>
      </c>
      <c r="H7453">
        <f t="shared" si="1066"/>
        <v>2559.1686289366862</v>
      </c>
      <c r="I7453">
        <f t="shared" si="1067"/>
        <v>3.2380000000000004</v>
      </c>
      <c r="J7453">
        <f t="shared" si="1068"/>
        <v>4.5511095031625928</v>
      </c>
      <c r="K7453">
        <f t="shared" si="1069"/>
        <v>-1860.9603072956861</v>
      </c>
    </row>
    <row r="7454" spans="1:11">
      <c r="A7454">
        <v>18.586300000000001</v>
      </c>
      <c r="B7454">
        <f t="shared" si="1070"/>
        <v>18.413800000000002</v>
      </c>
      <c r="C7454">
        <v>0.11</v>
      </c>
      <c r="D7454">
        <f t="shared" si="1062"/>
        <v>1.0787315</v>
      </c>
      <c r="E7454">
        <f t="shared" si="1063"/>
        <v>-9.5013486320754694</v>
      </c>
      <c r="F7454">
        <f t="shared" si="1064"/>
        <v>31.704456774774734</v>
      </c>
      <c r="G7454">
        <f t="shared" si="1065"/>
        <v>1005.1725793835595</v>
      </c>
      <c r="H7454">
        <f t="shared" si="1066"/>
        <v>2559.2510605243006</v>
      </c>
      <c r="I7454">
        <f t="shared" si="1067"/>
        <v>3.2380000000000004</v>
      </c>
      <c r="J7454">
        <f t="shared" si="1068"/>
        <v>4.5494624060722071</v>
      </c>
      <c r="K7454">
        <f t="shared" si="1069"/>
        <v>-1860.9603072956861</v>
      </c>
    </row>
    <row r="7455" spans="1:11">
      <c r="A7455">
        <v>18.588799999999999</v>
      </c>
      <c r="B7455">
        <f t="shared" si="1070"/>
        <v>18.4163</v>
      </c>
      <c r="C7455">
        <v>0.11</v>
      </c>
      <c r="D7455">
        <f t="shared" si="1062"/>
        <v>1.0787315</v>
      </c>
      <c r="E7455">
        <f t="shared" si="1063"/>
        <v>-9.5013486320754694</v>
      </c>
      <c r="F7455">
        <f t="shared" si="1064"/>
        <v>31.680703403194567</v>
      </c>
      <c r="G7455">
        <f t="shared" si="1065"/>
        <v>1003.6669681211838</v>
      </c>
      <c r="H7455">
        <f t="shared" si="1066"/>
        <v>2559.3302622828087</v>
      </c>
      <c r="I7455">
        <f t="shared" si="1067"/>
        <v>3.2380000000000004</v>
      </c>
      <c r="J7455">
        <f t="shared" si="1068"/>
        <v>4.5478798686928545</v>
      </c>
      <c r="K7455">
        <f t="shared" si="1069"/>
        <v>-1860.9603072956861</v>
      </c>
    </row>
    <row r="7456" spans="1:11">
      <c r="A7456">
        <v>18.591200000000001</v>
      </c>
      <c r="B7456">
        <f t="shared" si="1070"/>
        <v>18.418700000000001</v>
      </c>
      <c r="C7456">
        <v>0.02</v>
      </c>
      <c r="D7456">
        <f t="shared" si="1062"/>
        <v>0.196133</v>
      </c>
      <c r="E7456">
        <f t="shared" si="1063"/>
        <v>-10.38394713207547</v>
      </c>
      <c r="F7456">
        <f t="shared" si="1064"/>
        <v>31.65578193007757</v>
      </c>
      <c r="G7456">
        <f t="shared" si="1065"/>
        <v>1002.0885296046256</v>
      </c>
      <c r="H7456">
        <f t="shared" si="1066"/>
        <v>2559.4062361594411</v>
      </c>
      <c r="I7456">
        <f t="shared" si="1067"/>
        <v>3.2380000000000004</v>
      </c>
      <c r="J7456">
        <f t="shared" si="1068"/>
        <v>1.688366840100255</v>
      </c>
      <c r="K7456">
        <f t="shared" si="1069"/>
        <v>-338.35641950830654</v>
      </c>
    </row>
    <row r="7457" spans="1:11">
      <c r="A7457">
        <v>18.593800000000002</v>
      </c>
      <c r="B7457">
        <f t="shared" si="1070"/>
        <v>18.421300000000002</v>
      </c>
      <c r="C7457">
        <v>0.02</v>
      </c>
      <c r="D7457">
        <f t="shared" si="1062"/>
        <v>0.196133</v>
      </c>
      <c r="E7457">
        <f t="shared" si="1063"/>
        <v>-10.38394713207547</v>
      </c>
      <c r="F7457">
        <f t="shared" si="1064"/>
        <v>31.628783667534162</v>
      </c>
      <c r="G7457">
        <f t="shared" si="1065"/>
        <v>1000.3799562876758</v>
      </c>
      <c r="H7457">
        <f t="shared" si="1066"/>
        <v>2559.4884709969765</v>
      </c>
      <c r="I7457">
        <f t="shared" si="1067"/>
        <v>3.2380000000000004</v>
      </c>
      <c r="J7457">
        <f t="shared" si="1068"/>
        <v>1.6865709707367573</v>
      </c>
      <c r="K7457">
        <f t="shared" si="1069"/>
        <v>-338.35641950830654</v>
      </c>
    </row>
    <row r="7458" spans="1:11">
      <c r="A7458">
        <v>18.596299999999999</v>
      </c>
      <c r="B7458">
        <f t="shared" si="1070"/>
        <v>18.4238</v>
      </c>
      <c r="C7458">
        <v>-6.9999900000000004E-2</v>
      </c>
      <c r="D7458">
        <f t="shared" si="1062"/>
        <v>-0.68646451933499997</v>
      </c>
      <c r="E7458">
        <f t="shared" si="1063"/>
        <v>-11.26654465141047</v>
      </c>
      <c r="F7458">
        <f t="shared" si="1064"/>
        <v>31.600617305905661</v>
      </c>
      <c r="G7458">
        <f t="shared" si="1065"/>
        <v>998.5990141143044</v>
      </c>
      <c r="H7458">
        <f t="shared" si="1066"/>
        <v>2559.5674725402414</v>
      </c>
      <c r="I7458">
        <f t="shared" si="1067"/>
        <v>3.2380000000000004</v>
      </c>
      <c r="J7458">
        <f t="shared" si="1068"/>
        <v>-1.1731517326280638</v>
      </c>
      <c r="K7458">
        <f t="shared" si="1069"/>
        <v>1184.2457764969754</v>
      </c>
    </row>
    <row r="7459" spans="1:11">
      <c r="A7459">
        <v>18.598700000000001</v>
      </c>
      <c r="B7459">
        <f t="shared" si="1070"/>
        <v>18.426200000000001</v>
      </c>
      <c r="C7459">
        <v>0.11</v>
      </c>
      <c r="D7459">
        <f t="shared" si="1062"/>
        <v>1.0787315</v>
      </c>
      <c r="E7459">
        <f t="shared" si="1063"/>
        <v>-9.5013486320754694</v>
      </c>
      <c r="F7459">
        <f t="shared" si="1064"/>
        <v>31.577814069188666</v>
      </c>
      <c r="G7459">
        <f t="shared" si="1065"/>
        <v>997.1583413882496</v>
      </c>
      <c r="H7459">
        <f t="shared" si="1066"/>
        <v>2559.6432592940073</v>
      </c>
      <c r="I7459">
        <f t="shared" si="1067"/>
        <v>3.2380000000000004</v>
      </c>
      <c r="J7459">
        <f t="shared" si="1068"/>
        <v>4.5410386970368526</v>
      </c>
      <c r="K7459">
        <f t="shared" si="1069"/>
        <v>-1860.9603072956861</v>
      </c>
    </row>
    <row r="7460" spans="1:11">
      <c r="A7460">
        <v>18.601199999999999</v>
      </c>
      <c r="B7460">
        <f t="shared" si="1070"/>
        <v>18.428699999999999</v>
      </c>
      <c r="C7460">
        <v>0.11</v>
      </c>
      <c r="D7460">
        <f t="shared" si="1062"/>
        <v>1.0787315</v>
      </c>
      <c r="E7460">
        <f t="shared" si="1063"/>
        <v>-9.5013486320754694</v>
      </c>
      <c r="F7460">
        <f t="shared" si="1064"/>
        <v>31.554060697608499</v>
      </c>
      <c r="G7460">
        <f t="shared" si="1065"/>
        <v>995.65874650836133</v>
      </c>
      <c r="H7460">
        <f t="shared" si="1066"/>
        <v>2559.7221444457514</v>
      </c>
      <c r="I7460">
        <f t="shared" si="1067"/>
        <v>3.2380000000000004</v>
      </c>
      <c r="J7460">
        <f t="shared" si="1068"/>
        <v>4.5394624834347015</v>
      </c>
      <c r="K7460">
        <f t="shared" si="1069"/>
        <v>-1860.9603072956861</v>
      </c>
    </row>
    <row r="7461" spans="1:11">
      <c r="A7461">
        <v>18.6038</v>
      </c>
      <c r="B7461">
        <f t="shared" si="1070"/>
        <v>18.4313</v>
      </c>
      <c r="C7461">
        <v>0.11</v>
      </c>
      <c r="D7461">
        <f t="shared" si="1062"/>
        <v>1.0787315</v>
      </c>
      <c r="E7461">
        <f t="shared" si="1063"/>
        <v>-9.5013486320754694</v>
      </c>
      <c r="F7461">
        <f t="shared" si="1064"/>
        <v>31.529357191165094</v>
      </c>
      <c r="G7461">
        <f t="shared" si="1065"/>
        <v>994.10036488807395</v>
      </c>
      <c r="H7461">
        <f t="shared" si="1066"/>
        <v>2559.8041207744486</v>
      </c>
      <c r="I7461">
        <f t="shared" si="1067"/>
        <v>3.2380000000000004</v>
      </c>
      <c r="J7461">
        <f t="shared" si="1068"/>
        <v>4.5378244795043177</v>
      </c>
      <c r="K7461">
        <f t="shared" si="1069"/>
        <v>-1860.9603072956861</v>
      </c>
    </row>
    <row r="7462" spans="1:11">
      <c r="A7462">
        <v>18.606300000000001</v>
      </c>
      <c r="B7462">
        <f t="shared" si="1070"/>
        <v>18.433800000000002</v>
      </c>
      <c r="C7462">
        <v>0.02</v>
      </c>
      <c r="D7462">
        <f t="shared" si="1062"/>
        <v>0.196133</v>
      </c>
      <c r="E7462">
        <f t="shared" si="1063"/>
        <v>-10.38394713207547</v>
      </c>
      <c r="F7462">
        <f t="shared" si="1064"/>
        <v>31.503397323334891</v>
      </c>
      <c r="G7462">
        <f t="shared" si="1065"/>
        <v>992.46404291190402</v>
      </c>
      <c r="H7462">
        <f t="shared" si="1066"/>
        <v>2559.8828792677568</v>
      </c>
      <c r="I7462">
        <f t="shared" si="1067"/>
        <v>3.2380000000000004</v>
      </c>
      <c r="J7462">
        <f t="shared" si="1068"/>
        <v>1.6782506100155516</v>
      </c>
      <c r="K7462">
        <f t="shared" si="1069"/>
        <v>-338.35641950830654</v>
      </c>
    </row>
    <row r="7463" spans="1:11">
      <c r="A7463">
        <v>18.608699999999999</v>
      </c>
      <c r="B7463">
        <f t="shared" si="1070"/>
        <v>18.436199999999999</v>
      </c>
      <c r="C7463">
        <v>0.02</v>
      </c>
      <c r="D7463">
        <f t="shared" si="1062"/>
        <v>0.196133</v>
      </c>
      <c r="E7463">
        <f t="shared" si="1063"/>
        <v>-10.38394713207547</v>
      </c>
      <c r="F7463">
        <f t="shared" si="1064"/>
        <v>31.478475850217929</v>
      </c>
      <c r="G7463">
        <f t="shared" si="1065"/>
        <v>990.8944418527534</v>
      </c>
      <c r="H7463">
        <f t="shared" si="1066"/>
        <v>2559.9584276097971</v>
      </c>
      <c r="I7463">
        <f t="shared" si="1067"/>
        <v>3.2380000000000004</v>
      </c>
      <c r="J7463">
        <f t="shared" si="1068"/>
        <v>1.6766008134121058</v>
      </c>
      <c r="K7463">
        <f t="shared" si="1069"/>
        <v>-338.35641950830654</v>
      </c>
    </row>
    <row r="7464" spans="1:11">
      <c r="A7464">
        <v>18.6112</v>
      </c>
      <c r="B7464">
        <f t="shared" si="1070"/>
        <v>18.438700000000001</v>
      </c>
      <c r="C7464">
        <v>0.11</v>
      </c>
      <c r="D7464">
        <f t="shared" si="1062"/>
        <v>1.0787315</v>
      </c>
      <c r="E7464">
        <f t="shared" si="1063"/>
        <v>-9.5013486320754694</v>
      </c>
      <c r="F7464">
        <f t="shared" si="1064"/>
        <v>31.454722478637727</v>
      </c>
      <c r="G7464">
        <f t="shared" si="1065"/>
        <v>989.39956620811756</v>
      </c>
      <c r="H7464">
        <f t="shared" si="1066"/>
        <v>2560.0370644159939</v>
      </c>
      <c r="I7464">
        <f t="shared" si="1067"/>
        <v>3.2380000000000004</v>
      </c>
      <c r="J7464">
        <f t="shared" si="1068"/>
        <v>4.5328835031648449</v>
      </c>
      <c r="K7464">
        <f t="shared" si="1069"/>
        <v>-1860.9603072956861</v>
      </c>
    </row>
    <row r="7465" spans="1:11">
      <c r="A7465">
        <v>18.613800000000001</v>
      </c>
      <c r="B7465">
        <f t="shared" si="1070"/>
        <v>18.441300000000002</v>
      </c>
      <c r="C7465">
        <v>0.11</v>
      </c>
      <c r="D7465">
        <f t="shared" si="1062"/>
        <v>1.0787315</v>
      </c>
      <c r="E7465">
        <f t="shared" si="1063"/>
        <v>-9.5013486320754694</v>
      </c>
      <c r="F7465">
        <f t="shared" si="1064"/>
        <v>31.430018972194322</v>
      </c>
      <c r="G7465">
        <f t="shared" si="1065"/>
        <v>987.84609259249498</v>
      </c>
      <c r="H7465">
        <f t="shared" si="1066"/>
        <v>2560.1187824653216</v>
      </c>
      <c r="I7465">
        <f t="shared" si="1067"/>
        <v>3.2380000000000004</v>
      </c>
      <c r="J7465">
        <f t="shared" si="1068"/>
        <v>4.5312506580035503</v>
      </c>
      <c r="K7465">
        <f t="shared" si="1069"/>
        <v>-1860.9603072956861</v>
      </c>
    </row>
    <row r="7466" spans="1:11">
      <c r="A7466">
        <v>18.616199999999999</v>
      </c>
      <c r="B7466">
        <f t="shared" si="1070"/>
        <v>18.4437</v>
      </c>
      <c r="C7466">
        <v>0.02</v>
      </c>
      <c r="D7466">
        <f t="shared" si="1062"/>
        <v>0.196133</v>
      </c>
      <c r="E7466">
        <f t="shared" si="1063"/>
        <v>-10.38394713207547</v>
      </c>
      <c r="F7466">
        <f t="shared" si="1064"/>
        <v>31.40509749907736</v>
      </c>
      <c r="G7466">
        <f t="shared" si="1065"/>
        <v>986.28014892655506</v>
      </c>
      <c r="H7466">
        <f t="shared" si="1066"/>
        <v>2560.1941546993194</v>
      </c>
      <c r="I7466">
        <f t="shared" si="1067"/>
        <v>3.2380000000000004</v>
      </c>
      <c r="J7466">
        <f t="shared" si="1068"/>
        <v>1.6717507626603139</v>
      </c>
      <c r="K7466">
        <f t="shared" si="1069"/>
        <v>-338.35641950830654</v>
      </c>
    </row>
    <row r="7467" spans="1:11">
      <c r="A7467">
        <v>18.6187</v>
      </c>
      <c r="B7467">
        <f t="shared" si="1070"/>
        <v>18.446200000000001</v>
      </c>
      <c r="C7467">
        <v>0.02</v>
      </c>
      <c r="D7467">
        <f t="shared" si="1062"/>
        <v>0.196133</v>
      </c>
      <c r="E7467">
        <f t="shared" si="1063"/>
        <v>-10.38394713207547</v>
      </c>
      <c r="F7467">
        <f t="shared" si="1064"/>
        <v>31.379137631247158</v>
      </c>
      <c r="G7467">
        <f t="shared" si="1065"/>
        <v>984.65027848075147</v>
      </c>
      <c r="H7467">
        <f t="shared" si="1066"/>
        <v>2560.2726025433976</v>
      </c>
      <c r="I7467">
        <f t="shared" si="1067"/>
        <v>3.2380000000000004</v>
      </c>
      <c r="J7467">
        <f t="shared" si="1068"/>
        <v>1.6700376173296152</v>
      </c>
      <c r="K7467">
        <f t="shared" si="1069"/>
        <v>-338.35641950830654</v>
      </c>
    </row>
    <row r="7468" spans="1:11">
      <c r="A7468">
        <v>18.621300000000002</v>
      </c>
      <c r="B7468">
        <f t="shared" si="1070"/>
        <v>18.448800000000002</v>
      </c>
      <c r="C7468">
        <v>-6.9999900000000004E-2</v>
      </c>
      <c r="D7468">
        <f t="shared" si="1062"/>
        <v>-0.68646451933499997</v>
      </c>
      <c r="E7468">
        <f t="shared" si="1063"/>
        <v>-11.26654465141047</v>
      </c>
      <c r="F7468">
        <f t="shared" si="1064"/>
        <v>31.349844615153479</v>
      </c>
      <c r="G7468">
        <f t="shared" si="1065"/>
        <v>982.81275739426758</v>
      </c>
      <c r="H7468">
        <f t="shared" si="1066"/>
        <v>2560.3541121393969</v>
      </c>
      <c r="I7468">
        <f t="shared" si="1067"/>
        <v>3.2380000000000004</v>
      </c>
      <c r="J7468">
        <f t="shared" si="1068"/>
        <v>-1.1897445557317481</v>
      </c>
      <c r="K7468">
        <f t="shared" si="1069"/>
        <v>1184.2457764969754</v>
      </c>
    </row>
    <row r="7469" spans="1:11">
      <c r="A7469">
        <v>18.623799999999999</v>
      </c>
      <c r="B7469">
        <f t="shared" si="1070"/>
        <v>18.4513</v>
      </c>
      <c r="C7469">
        <v>0.02</v>
      </c>
      <c r="D7469">
        <f t="shared" si="1062"/>
        <v>0.196133</v>
      </c>
      <c r="E7469">
        <f t="shared" si="1063"/>
        <v>-10.38394713207547</v>
      </c>
      <c r="F7469">
        <f t="shared" si="1064"/>
        <v>31.323884747323316</v>
      </c>
      <c r="G7469">
        <f t="shared" si="1065"/>
        <v>981.18575566359425</v>
      </c>
      <c r="H7469">
        <f t="shared" si="1066"/>
        <v>2560.4324218512652</v>
      </c>
      <c r="I7469">
        <f t="shared" si="1067"/>
        <v>3.2380000000000004</v>
      </c>
      <c r="J7469">
        <f t="shared" si="1068"/>
        <v>1.6663960818305248</v>
      </c>
      <c r="K7469">
        <f t="shared" si="1069"/>
        <v>-338.35641950830654</v>
      </c>
    </row>
    <row r="7470" spans="1:11">
      <c r="A7470">
        <v>18.626200000000001</v>
      </c>
      <c r="B7470">
        <f t="shared" si="1070"/>
        <v>18.453700000000001</v>
      </c>
      <c r="C7470">
        <v>0.11</v>
      </c>
      <c r="D7470">
        <f t="shared" si="1062"/>
        <v>1.0787315</v>
      </c>
      <c r="E7470">
        <f t="shared" si="1063"/>
        <v>-9.5013486320754694</v>
      </c>
      <c r="F7470">
        <f t="shared" si="1064"/>
        <v>31.30108151060632</v>
      </c>
      <c r="G7470">
        <f t="shared" si="1065"/>
        <v>979.75770373362082</v>
      </c>
      <c r="H7470">
        <f t="shared" si="1066"/>
        <v>2560.5075444468907</v>
      </c>
      <c r="I7470">
        <f t="shared" si="1067"/>
        <v>3.2380000000000004</v>
      </c>
      <c r="J7470">
        <f t="shared" si="1068"/>
        <v>4.5227490095184626</v>
      </c>
      <c r="K7470">
        <f t="shared" si="1069"/>
        <v>-1860.9603072956861</v>
      </c>
    </row>
    <row r="7471" spans="1:11">
      <c r="A7471">
        <v>18.628699999999998</v>
      </c>
      <c r="B7471">
        <f t="shared" si="1070"/>
        <v>18.456199999999999</v>
      </c>
      <c r="C7471">
        <v>0.11</v>
      </c>
      <c r="D7471">
        <f t="shared" si="1062"/>
        <v>1.0787315</v>
      </c>
      <c r="E7471">
        <f t="shared" si="1063"/>
        <v>-9.5013486320754694</v>
      </c>
      <c r="F7471">
        <f t="shared" si="1064"/>
        <v>31.277328139026153</v>
      </c>
      <c r="G7471">
        <f t="shared" si="1065"/>
        <v>978.27125551631718</v>
      </c>
      <c r="H7471">
        <f t="shared" si="1066"/>
        <v>2560.5857377672382</v>
      </c>
      <c r="I7471">
        <f t="shared" si="1067"/>
        <v>3.2380000000000004</v>
      </c>
      <c r="J7471">
        <f t="shared" si="1068"/>
        <v>4.5211866142806354</v>
      </c>
      <c r="K7471">
        <f t="shared" si="1069"/>
        <v>-1860.9603072956861</v>
      </c>
    </row>
    <row r="7472" spans="1:11">
      <c r="A7472">
        <v>18.6313</v>
      </c>
      <c r="B7472">
        <f t="shared" si="1070"/>
        <v>18.4588</v>
      </c>
      <c r="C7472">
        <v>0.02</v>
      </c>
      <c r="D7472">
        <f t="shared" si="1062"/>
        <v>0.196133</v>
      </c>
      <c r="E7472">
        <f t="shared" si="1063"/>
        <v>-10.38394713207547</v>
      </c>
      <c r="F7472">
        <f t="shared" si="1064"/>
        <v>31.250329876482745</v>
      </c>
      <c r="G7472">
        <f t="shared" si="1065"/>
        <v>976.5831173889901</v>
      </c>
      <c r="H7472">
        <f t="shared" si="1066"/>
        <v>2560.6669886249169</v>
      </c>
      <c r="I7472">
        <f t="shared" si="1067"/>
        <v>3.2380000000000004</v>
      </c>
      <c r="J7472">
        <f t="shared" si="1068"/>
        <v>1.6615582812008278</v>
      </c>
      <c r="K7472">
        <f t="shared" si="1069"/>
        <v>-338.35641950830654</v>
      </c>
    </row>
    <row r="7473" spans="1:11">
      <c r="A7473">
        <v>18.633800000000001</v>
      </c>
      <c r="B7473">
        <f t="shared" si="1070"/>
        <v>18.461300000000001</v>
      </c>
      <c r="C7473">
        <v>0.11</v>
      </c>
      <c r="D7473">
        <f t="shared" si="1062"/>
        <v>1.0787315</v>
      </c>
      <c r="E7473">
        <f t="shared" si="1063"/>
        <v>-9.5013486320754694</v>
      </c>
      <c r="F7473">
        <f t="shared" si="1064"/>
        <v>31.226576504902543</v>
      </c>
      <c r="G7473">
        <f t="shared" si="1065"/>
        <v>975.09908021653143</v>
      </c>
      <c r="H7473">
        <f t="shared" si="1066"/>
        <v>2560.7450550661792</v>
      </c>
      <c r="I7473">
        <f t="shared" si="1067"/>
        <v>3.2380000000000004</v>
      </c>
      <c r="J7473">
        <f t="shared" si="1068"/>
        <v>4.5178523631952334</v>
      </c>
      <c r="K7473">
        <f t="shared" si="1069"/>
        <v>-1860.9603072956861</v>
      </c>
    </row>
    <row r="7474" spans="1:11">
      <c r="A7474">
        <v>18.636199999999999</v>
      </c>
      <c r="B7474">
        <f t="shared" si="1070"/>
        <v>18.463699999999999</v>
      </c>
      <c r="C7474">
        <v>0.11</v>
      </c>
      <c r="D7474">
        <f t="shared" si="1062"/>
        <v>1.0787315</v>
      </c>
      <c r="E7474">
        <f t="shared" si="1063"/>
        <v>-9.5013486320754694</v>
      </c>
      <c r="F7474">
        <f t="shared" si="1064"/>
        <v>31.203773268185582</v>
      </c>
      <c r="G7474">
        <f t="shared" si="1065"/>
        <v>973.67546617233313</v>
      </c>
      <c r="H7474">
        <f t="shared" si="1066"/>
        <v>2560.8199441220227</v>
      </c>
      <c r="I7474">
        <f t="shared" si="1067"/>
        <v>3.2380000000000004</v>
      </c>
      <c r="J7474">
        <f t="shared" si="1068"/>
        <v>4.5163560125136097</v>
      </c>
      <c r="K7474">
        <f t="shared" si="1069"/>
        <v>-1860.9603072956861</v>
      </c>
    </row>
    <row r="7475" spans="1:11">
      <c r="A7475">
        <v>18.6388</v>
      </c>
      <c r="B7475">
        <f t="shared" si="1070"/>
        <v>18.4663</v>
      </c>
      <c r="C7475">
        <v>0.11</v>
      </c>
      <c r="D7475">
        <f t="shared" si="1062"/>
        <v>1.0787315</v>
      </c>
      <c r="E7475">
        <f t="shared" si="1063"/>
        <v>-9.5013486320754694</v>
      </c>
      <c r="F7475">
        <f t="shared" si="1064"/>
        <v>31.179069761742177</v>
      </c>
      <c r="G7475">
        <f t="shared" si="1065"/>
        <v>972.1343912075854</v>
      </c>
      <c r="H7475">
        <f t="shared" si="1066"/>
        <v>2560.9010097034034</v>
      </c>
      <c r="I7475">
        <f t="shared" si="1067"/>
        <v>3.2380000000000004</v>
      </c>
      <c r="J7475">
        <f t="shared" si="1068"/>
        <v>4.5147361994868067</v>
      </c>
      <c r="K7475">
        <f t="shared" si="1069"/>
        <v>-1860.9603072956861</v>
      </c>
    </row>
    <row r="7476" spans="1:11">
      <c r="A7476">
        <v>18.641300000000001</v>
      </c>
      <c r="B7476">
        <f t="shared" si="1070"/>
        <v>18.468800000000002</v>
      </c>
      <c r="C7476">
        <v>0.02</v>
      </c>
      <c r="D7476">
        <f t="shared" si="1062"/>
        <v>0.196133</v>
      </c>
      <c r="E7476">
        <f t="shared" si="1063"/>
        <v>-10.38394713207547</v>
      </c>
      <c r="F7476">
        <f t="shared" si="1064"/>
        <v>31.153109893911974</v>
      </c>
      <c r="G7476">
        <f t="shared" si="1065"/>
        <v>970.51625606215612</v>
      </c>
      <c r="H7476">
        <f t="shared" si="1066"/>
        <v>2560.9788924781383</v>
      </c>
      <c r="I7476">
        <f t="shared" si="1067"/>
        <v>3.2380000000000004</v>
      </c>
      <c r="J7476">
        <f t="shared" si="1068"/>
        <v>1.6551814460475667</v>
      </c>
      <c r="K7476">
        <f t="shared" si="1069"/>
        <v>-338.35641950830654</v>
      </c>
    </row>
    <row r="7477" spans="1:11">
      <c r="A7477">
        <v>18.643699999999999</v>
      </c>
      <c r="B7477">
        <f t="shared" si="1070"/>
        <v>18.4712</v>
      </c>
      <c r="C7477">
        <v>0.11</v>
      </c>
      <c r="D7477">
        <f t="shared" si="1062"/>
        <v>1.0787315</v>
      </c>
      <c r="E7477">
        <f t="shared" si="1063"/>
        <v>-9.5013486320754694</v>
      </c>
      <c r="F7477">
        <f t="shared" si="1064"/>
        <v>31.130306657195014</v>
      </c>
      <c r="G7477">
        <f t="shared" si="1065"/>
        <v>969.09599257100024</v>
      </c>
      <c r="H7477">
        <f t="shared" si="1066"/>
        <v>2561.0536052141156</v>
      </c>
      <c r="I7477">
        <f t="shared" si="1067"/>
        <v>3.2380000000000004</v>
      </c>
      <c r="J7477">
        <f t="shared" si="1068"/>
        <v>4.5115425601086159</v>
      </c>
      <c r="K7477">
        <f t="shared" si="1069"/>
        <v>-1860.9603072956861</v>
      </c>
    </row>
    <row r="7478" spans="1:11">
      <c r="A7478">
        <v>18.6462</v>
      </c>
      <c r="B7478">
        <f t="shared" si="1070"/>
        <v>18.473700000000001</v>
      </c>
      <c r="C7478">
        <v>0.11</v>
      </c>
      <c r="D7478">
        <f t="shared" ref="D7478:D7541" si="1071">C7478*9.80665</f>
        <v>1.0787315</v>
      </c>
      <c r="E7478">
        <f t="shared" ref="E7478:E7541" si="1072">D7478-$D$17</f>
        <v>-9.5013486320754694</v>
      </c>
      <c r="F7478">
        <f t="shared" ref="F7478:F7541" si="1073">F7477+E7478*(A7478-A7477)</f>
        <v>31.106553285614812</v>
      </c>
      <c r="G7478">
        <f t="shared" ref="G7478:G7541" si="1074">F7478^2</f>
        <v>967.61765731079367</v>
      </c>
      <c r="H7478">
        <f t="shared" ref="H7478:H7541" si="1075">H7477+F7478*(B7478-B7477)</f>
        <v>2561.1313715973297</v>
      </c>
      <c r="I7478">
        <f t="shared" ref="I7478:I7541" si="1076">IF(B7478&lt;=0,$B$5,IF(B7478&lt;=$B$4,$B$1+$B$2+$B$3-$B$6*B7478,$B$1+$B$2))</f>
        <v>3.2380000000000004</v>
      </c>
      <c r="J7478">
        <f t="shared" ref="J7478:J7541" si="1077">I7478*D7478+0.5*$B$14*$B$8*$B$13*G7478</f>
        <v>4.5099886923427759</v>
      </c>
      <c r="K7478">
        <f t="shared" ref="K7478:K7541" si="1078">-2*I7478*D7478/$B$8/$B$13</f>
        <v>-1860.9603072956861</v>
      </c>
    </row>
    <row r="7479" spans="1:11">
      <c r="A7479">
        <v>18.648800000000001</v>
      </c>
      <c r="B7479">
        <f t="shared" si="1070"/>
        <v>18.476300000000002</v>
      </c>
      <c r="C7479">
        <v>0.02</v>
      </c>
      <c r="D7479">
        <f t="shared" si="1071"/>
        <v>0.196133</v>
      </c>
      <c r="E7479">
        <f t="shared" si="1072"/>
        <v>-10.38394713207547</v>
      </c>
      <c r="F7479">
        <f t="shared" si="1073"/>
        <v>31.079555023071403</v>
      </c>
      <c r="G7479">
        <f t="shared" si="1074"/>
        <v>965.93874043212293</v>
      </c>
      <c r="H7479">
        <f t="shared" si="1075"/>
        <v>2561.2121784403898</v>
      </c>
      <c r="I7479">
        <f t="shared" si="1076"/>
        <v>3.2380000000000004</v>
      </c>
      <c r="J7479">
        <f t="shared" si="1077"/>
        <v>1.6503700516523971</v>
      </c>
      <c r="K7479">
        <f t="shared" si="1078"/>
        <v>-338.35641950830654</v>
      </c>
    </row>
    <row r="7480" spans="1:11">
      <c r="A7480">
        <v>18.651299999999999</v>
      </c>
      <c r="B7480">
        <f t="shared" si="1070"/>
        <v>18.4788</v>
      </c>
      <c r="C7480">
        <v>0.02</v>
      </c>
      <c r="D7480">
        <f t="shared" si="1071"/>
        <v>0.196133</v>
      </c>
      <c r="E7480">
        <f t="shared" si="1072"/>
        <v>-10.38394713207547</v>
      </c>
      <c r="F7480">
        <f t="shared" si="1073"/>
        <v>31.05359515524124</v>
      </c>
      <c r="G7480">
        <f t="shared" si="1074"/>
        <v>964.32577206562223</v>
      </c>
      <c r="H7480">
        <f t="shared" si="1075"/>
        <v>2561.2898124282779</v>
      </c>
      <c r="I7480">
        <f t="shared" si="1076"/>
        <v>3.2380000000000004</v>
      </c>
      <c r="J7480">
        <f t="shared" si="1077"/>
        <v>1.6486746719780494</v>
      </c>
      <c r="K7480">
        <f t="shared" si="1078"/>
        <v>-338.35641950830654</v>
      </c>
    </row>
    <row r="7481" spans="1:11">
      <c r="A7481">
        <v>18.653700000000001</v>
      </c>
      <c r="B7481">
        <f t="shared" si="1070"/>
        <v>18.481200000000001</v>
      </c>
      <c r="C7481">
        <v>0.02</v>
      </c>
      <c r="D7481">
        <f t="shared" si="1071"/>
        <v>0.196133</v>
      </c>
      <c r="E7481">
        <f t="shared" si="1072"/>
        <v>-10.38394713207547</v>
      </c>
      <c r="F7481">
        <f t="shared" si="1073"/>
        <v>31.028673682124243</v>
      </c>
      <c r="G7481">
        <f t="shared" si="1074"/>
        <v>962.77859047174957</v>
      </c>
      <c r="H7481">
        <f t="shared" si="1075"/>
        <v>2561.3642812451149</v>
      </c>
      <c r="I7481">
        <f t="shared" si="1076"/>
        <v>3.2380000000000004</v>
      </c>
      <c r="J7481">
        <f t="shared" si="1077"/>
        <v>1.6470484403164409</v>
      </c>
      <c r="K7481">
        <f t="shared" si="1078"/>
        <v>-338.35641950830654</v>
      </c>
    </row>
    <row r="7482" spans="1:11">
      <c r="A7482">
        <v>18.656300000000002</v>
      </c>
      <c r="B7482">
        <f t="shared" si="1070"/>
        <v>18.483800000000002</v>
      </c>
      <c r="C7482">
        <v>0.11</v>
      </c>
      <c r="D7482">
        <f t="shared" si="1071"/>
        <v>1.0787315</v>
      </c>
      <c r="E7482">
        <f t="shared" si="1072"/>
        <v>-9.5013486320754694</v>
      </c>
      <c r="F7482">
        <f t="shared" si="1073"/>
        <v>31.003970175680838</v>
      </c>
      <c r="G7482">
        <f t="shared" si="1074"/>
        <v>961.24616665450685</v>
      </c>
      <c r="H7482">
        <f t="shared" si="1075"/>
        <v>2561.4448915675716</v>
      </c>
      <c r="I7482">
        <f t="shared" si="1076"/>
        <v>3.2380000000000004</v>
      </c>
      <c r="J7482">
        <f t="shared" si="1077"/>
        <v>4.5032916634497671</v>
      </c>
      <c r="K7482">
        <f t="shared" si="1078"/>
        <v>-1860.9603072956861</v>
      </c>
    </row>
    <row r="7483" spans="1:11">
      <c r="A7483">
        <v>18.658799999999999</v>
      </c>
      <c r="B7483">
        <f t="shared" si="1070"/>
        <v>18.4863</v>
      </c>
      <c r="C7483">
        <v>0.02</v>
      </c>
      <c r="D7483">
        <f t="shared" si="1071"/>
        <v>0.196133</v>
      </c>
      <c r="E7483">
        <f t="shared" si="1072"/>
        <v>-10.38394713207547</v>
      </c>
      <c r="F7483">
        <f t="shared" si="1073"/>
        <v>30.978010307850674</v>
      </c>
      <c r="G7483">
        <f t="shared" si="1074"/>
        <v>959.63712263330262</v>
      </c>
      <c r="H7483">
        <f t="shared" si="1075"/>
        <v>2561.5223365933412</v>
      </c>
      <c r="I7483">
        <f t="shared" si="1076"/>
        <v>3.2380000000000004</v>
      </c>
      <c r="J7483">
        <f t="shared" si="1077"/>
        <v>1.6437464656270833</v>
      </c>
      <c r="K7483">
        <f t="shared" si="1078"/>
        <v>-338.35641950830654</v>
      </c>
    </row>
    <row r="7484" spans="1:11">
      <c r="A7484">
        <v>18.661200000000001</v>
      </c>
      <c r="B7484">
        <f t="shared" si="1070"/>
        <v>18.488700000000001</v>
      </c>
      <c r="C7484">
        <v>0.02</v>
      </c>
      <c r="D7484">
        <f t="shared" si="1071"/>
        <v>0.196133</v>
      </c>
      <c r="E7484">
        <f t="shared" si="1072"/>
        <v>-10.38394713207547</v>
      </c>
      <c r="F7484">
        <f t="shared" si="1073"/>
        <v>30.953088834733677</v>
      </c>
      <c r="G7484">
        <f t="shared" si="1074"/>
        <v>958.09370841091459</v>
      </c>
      <c r="H7484">
        <f t="shared" si="1075"/>
        <v>2561.5966240065445</v>
      </c>
      <c r="I7484">
        <f t="shared" si="1076"/>
        <v>3.2380000000000004</v>
      </c>
      <c r="J7484">
        <f t="shared" si="1077"/>
        <v>1.6421241938230722</v>
      </c>
      <c r="K7484">
        <f t="shared" si="1078"/>
        <v>-338.35641950830654</v>
      </c>
    </row>
    <row r="7485" spans="1:11">
      <c r="A7485">
        <v>18.663699999999999</v>
      </c>
      <c r="B7485">
        <f t="shared" si="1070"/>
        <v>18.491199999999999</v>
      </c>
      <c r="C7485">
        <v>0.02</v>
      </c>
      <c r="D7485">
        <f t="shared" si="1071"/>
        <v>0.196133</v>
      </c>
      <c r="E7485">
        <f t="shared" si="1072"/>
        <v>-10.38394713207547</v>
      </c>
      <c r="F7485">
        <f t="shared" si="1073"/>
        <v>30.927128966903513</v>
      </c>
      <c r="G7485">
        <f t="shared" si="1074"/>
        <v>956.48730613548241</v>
      </c>
      <c r="H7485">
        <f t="shared" si="1075"/>
        <v>2561.6739418289617</v>
      </c>
      <c r="I7485">
        <f t="shared" si="1076"/>
        <v>3.2380000000000004</v>
      </c>
      <c r="J7485">
        <f t="shared" si="1077"/>
        <v>1.6404357157207388</v>
      </c>
      <c r="K7485">
        <f t="shared" si="1078"/>
        <v>-338.35641950830654</v>
      </c>
    </row>
    <row r="7486" spans="1:11">
      <c r="A7486">
        <v>18.6663</v>
      </c>
      <c r="B7486">
        <f t="shared" si="1070"/>
        <v>18.4938</v>
      </c>
      <c r="C7486">
        <v>0.11</v>
      </c>
      <c r="D7486">
        <f t="shared" si="1071"/>
        <v>1.0787315</v>
      </c>
      <c r="E7486">
        <f t="shared" si="1072"/>
        <v>-9.5013486320754694</v>
      </c>
      <c r="F7486">
        <f t="shared" si="1073"/>
        <v>30.902425460460108</v>
      </c>
      <c r="G7486">
        <f t="shared" si="1074"/>
        <v>954.95989933929309</v>
      </c>
      <c r="H7486">
        <f t="shared" si="1075"/>
        <v>2561.7542881351587</v>
      </c>
      <c r="I7486">
        <f t="shared" si="1076"/>
        <v>3.2380000000000004</v>
      </c>
      <c r="J7486">
        <f t="shared" si="1077"/>
        <v>4.4966842122095105</v>
      </c>
      <c r="K7486">
        <f t="shared" si="1078"/>
        <v>-1860.9603072956861</v>
      </c>
    </row>
    <row r="7487" spans="1:11">
      <c r="A7487">
        <v>18.668800000000001</v>
      </c>
      <c r="B7487">
        <f t="shared" si="1070"/>
        <v>18.496300000000002</v>
      </c>
      <c r="C7487">
        <v>0.11</v>
      </c>
      <c r="D7487">
        <f t="shared" si="1071"/>
        <v>1.0787315</v>
      </c>
      <c r="E7487">
        <f t="shared" si="1072"/>
        <v>-9.5013486320754694</v>
      </c>
      <c r="F7487">
        <f t="shared" si="1073"/>
        <v>30.878672088879906</v>
      </c>
      <c r="G7487">
        <f t="shared" si="1074"/>
        <v>953.49238997257089</v>
      </c>
      <c r="H7487">
        <f t="shared" si="1075"/>
        <v>2561.8314848153809</v>
      </c>
      <c r="I7487">
        <f t="shared" si="1076"/>
        <v>3.2380000000000004</v>
      </c>
      <c r="J7487">
        <f t="shared" si="1077"/>
        <v>4.495141723463961</v>
      </c>
      <c r="K7487">
        <f t="shared" si="1078"/>
        <v>-1860.9603072956861</v>
      </c>
    </row>
    <row r="7488" spans="1:11">
      <c r="A7488">
        <v>18.671199999999999</v>
      </c>
      <c r="B7488">
        <f t="shared" si="1070"/>
        <v>18.498699999999999</v>
      </c>
      <c r="C7488">
        <v>0.02</v>
      </c>
      <c r="D7488">
        <f t="shared" si="1071"/>
        <v>0.196133</v>
      </c>
      <c r="E7488">
        <f t="shared" si="1072"/>
        <v>-10.38394713207547</v>
      </c>
      <c r="F7488">
        <f t="shared" si="1073"/>
        <v>30.853750615762944</v>
      </c>
      <c r="G7488">
        <f t="shared" si="1074"/>
        <v>951.95392705969232</v>
      </c>
      <c r="H7488">
        <f t="shared" si="1075"/>
        <v>2561.9055338168587</v>
      </c>
      <c r="I7488">
        <f t="shared" si="1076"/>
        <v>3.2380000000000004</v>
      </c>
      <c r="J7488">
        <f t="shared" si="1077"/>
        <v>1.6356707129464549</v>
      </c>
      <c r="K7488">
        <f t="shared" si="1078"/>
        <v>-338.35641950830654</v>
      </c>
    </row>
    <row r="7489" spans="1:11">
      <c r="A7489">
        <v>18.6737</v>
      </c>
      <c r="B7489">
        <f t="shared" si="1070"/>
        <v>18.501200000000001</v>
      </c>
      <c r="C7489">
        <v>0.11</v>
      </c>
      <c r="D7489">
        <f t="shared" si="1071"/>
        <v>1.0787315</v>
      </c>
      <c r="E7489">
        <f t="shared" si="1072"/>
        <v>-9.5013486320754694</v>
      </c>
      <c r="F7489">
        <f t="shared" si="1073"/>
        <v>30.829997244182742</v>
      </c>
      <c r="G7489">
        <f t="shared" si="1074"/>
        <v>950.48873007631551</v>
      </c>
      <c r="H7489">
        <f t="shared" si="1075"/>
        <v>2561.982608809969</v>
      </c>
      <c r="I7489">
        <f t="shared" si="1076"/>
        <v>3.2380000000000004</v>
      </c>
      <c r="J7489">
        <f t="shared" si="1077"/>
        <v>4.4919845977307311</v>
      </c>
      <c r="K7489">
        <f t="shared" si="1078"/>
        <v>-1860.9603072956861</v>
      </c>
    </row>
    <row r="7490" spans="1:11">
      <c r="A7490">
        <v>18.676300000000001</v>
      </c>
      <c r="B7490">
        <f t="shared" si="1070"/>
        <v>18.503800000000002</v>
      </c>
      <c r="C7490">
        <v>0.02</v>
      </c>
      <c r="D7490">
        <f t="shared" si="1071"/>
        <v>0.196133</v>
      </c>
      <c r="E7490">
        <f t="shared" si="1072"/>
        <v>-10.38394713207547</v>
      </c>
      <c r="F7490">
        <f t="shared" si="1073"/>
        <v>30.802998981639334</v>
      </c>
      <c r="G7490">
        <f t="shared" si="1074"/>
        <v>948.82474626287387</v>
      </c>
      <c r="H7490">
        <f t="shared" si="1075"/>
        <v>2562.0626966073214</v>
      </c>
      <c r="I7490">
        <f t="shared" si="1076"/>
        <v>3.2380000000000004</v>
      </c>
      <c r="J7490">
        <f t="shared" si="1077"/>
        <v>1.6323816530798969</v>
      </c>
      <c r="K7490">
        <f t="shared" si="1078"/>
        <v>-338.35641950830654</v>
      </c>
    </row>
    <row r="7491" spans="1:11">
      <c r="A7491">
        <v>18.678699999999999</v>
      </c>
      <c r="B7491">
        <f t="shared" si="1070"/>
        <v>18.5062</v>
      </c>
      <c r="C7491">
        <v>0.02</v>
      </c>
      <c r="D7491">
        <f t="shared" si="1071"/>
        <v>0.196133</v>
      </c>
      <c r="E7491">
        <f t="shared" si="1072"/>
        <v>-10.38394713207547</v>
      </c>
      <c r="F7491">
        <f t="shared" si="1073"/>
        <v>30.778077508522372</v>
      </c>
      <c r="G7491">
        <f t="shared" si="1074"/>
        <v>947.29005512061076</v>
      </c>
      <c r="H7491">
        <f t="shared" si="1075"/>
        <v>2562.136563993342</v>
      </c>
      <c r="I7491">
        <f t="shared" si="1076"/>
        <v>3.2380000000000004</v>
      </c>
      <c r="J7491">
        <f t="shared" si="1077"/>
        <v>1.6307685500438844</v>
      </c>
      <c r="K7491">
        <f t="shared" si="1078"/>
        <v>-338.35641950830654</v>
      </c>
    </row>
    <row r="7492" spans="1:11">
      <c r="A7492">
        <v>18.6812</v>
      </c>
      <c r="B7492">
        <f t="shared" si="1070"/>
        <v>18.508700000000001</v>
      </c>
      <c r="C7492">
        <v>0.11</v>
      </c>
      <c r="D7492">
        <f t="shared" si="1071"/>
        <v>1.0787315</v>
      </c>
      <c r="E7492">
        <f t="shared" si="1072"/>
        <v>-9.5013486320754694</v>
      </c>
      <c r="F7492">
        <f t="shared" si="1073"/>
        <v>30.75432413694217</v>
      </c>
      <c r="G7492">
        <f t="shared" si="1074"/>
        <v>945.82845312010375</v>
      </c>
      <c r="H7492">
        <f t="shared" si="1075"/>
        <v>2562.2134498036844</v>
      </c>
      <c r="I7492">
        <f t="shared" si="1076"/>
        <v>3.2380000000000004</v>
      </c>
      <c r="J7492">
        <f t="shared" si="1077"/>
        <v>4.4870862134893006</v>
      </c>
      <c r="K7492">
        <f t="shared" si="1078"/>
        <v>-1860.9603072956861</v>
      </c>
    </row>
    <row r="7493" spans="1:11">
      <c r="A7493">
        <v>18.683800000000002</v>
      </c>
      <c r="B7493">
        <f t="shared" si="1070"/>
        <v>18.511300000000002</v>
      </c>
      <c r="C7493">
        <v>-6.9999900000000004E-2</v>
      </c>
      <c r="D7493">
        <f t="shared" si="1071"/>
        <v>-0.68646451933499997</v>
      </c>
      <c r="E7493">
        <f t="shared" si="1072"/>
        <v>-11.26654465141047</v>
      </c>
      <c r="F7493">
        <f t="shared" si="1073"/>
        <v>30.725031120848492</v>
      </c>
      <c r="G7493">
        <f t="shared" si="1074"/>
        <v>944.02753737710827</v>
      </c>
      <c r="H7493">
        <f t="shared" si="1075"/>
        <v>2562.2933348845986</v>
      </c>
      <c r="I7493">
        <f t="shared" si="1076"/>
        <v>3.2380000000000004</v>
      </c>
      <c r="J7493">
        <f t="shared" si="1077"/>
        <v>-1.2305114269536861</v>
      </c>
      <c r="K7493">
        <f t="shared" si="1078"/>
        <v>1184.2457764969754</v>
      </c>
    </row>
    <row r="7494" spans="1:11">
      <c r="A7494">
        <v>18.686299999999999</v>
      </c>
      <c r="B7494">
        <f t="shared" si="1070"/>
        <v>18.5138</v>
      </c>
      <c r="C7494">
        <v>-6.9999900000000004E-2</v>
      </c>
      <c r="D7494">
        <f t="shared" si="1071"/>
        <v>-0.68646451933499997</v>
      </c>
      <c r="E7494">
        <f t="shared" si="1072"/>
        <v>-11.26654465141047</v>
      </c>
      <c r="F7494">
        <f t="shared" si="1073"/>
        <v>30.696864759219991</v>
      </c>
      <c r="G7494">
        <f t="shared" si="1074"/>
        <v>942.29750604584217</v>
      </c>
      <c r="H7494">
        <f t="shared" si="1075"/>
        <v>2562.3700770464966</v>
      </c>
      <c r="I7494">
        <f t="shared" si="1076"/>
        <v>3.2380000000000004</v>
      </c>
      <c r="J7494">
        <f t="shared" si="1077"/>
        <v>-1.232329850684696</v>
      </c>
      <c r="K7494">
        <f t="shared" si="1078"/>
        <v>1184.2457764969754</v>
      </c>
    </row>
    <row r="7495" spans="1:11">
      <c r="A7495">
        <v>18.688700000000001</v>
      </c>
      <c r="B7495">
        <f t="shared" si="1070"/>
        <v>18.516200000000001</v>
      </c>
      <c r="C7495">
        <v>-6.9999900000000004E-2</v>
      </c>
      <c r="D7495">
        <f t="shared" si="1071"/>
        <v>-0.68646451933499997</v>
      </c>
      <c r="E7495">
        <f t="shared" si="1072"/>
        <v>-11.26654465141047</v>
      </c>
      <c r="F7495">
        <f t="shared" si="1073"/>
        <v>30.669825052056588</v>
      </c>
      <c r="G7495">
        <f t="shared" si="1074"/>
        <v>940.63816872375787</v>
      </c>
      <c r="H7495">
        <f t="shared" si="1075"/>
        <v>2562.4436846266217</v>
      </c>
      <c r="I7495">
        <f t="shared" si="1076"/>
        <v>3.2380000000000004</v>
      </c>
      <c r="J7495">
        <f t="shared" si="1077"/>
        <v>-1.2340739684412343</v>
      </c>
      <c r="K7495">
        <f t="shared" si="1078"/>
        <v>1184.2457764969754</v>
      </c>
    </row>
    <row r="7496" spans="1:11">
      <c r="A7496">
        <v>18.691199999999998</v>
      </c>
      <c r="B7496">
        <f t="shared" si="1070"/>
        <v>18.518699999999999</v>
      </c>
      <c r="C7496">
        <v>0.02</v>
      </c>
      <c r="D7496">
        <f t="shared" si="1071"/>
        <v>0.196133</v>
      </c>
      <c r="E7496">
        <f t="shared" si="1072"/>
        <v>-10.38394713207547</v>
      </c>
      <c r="F7496">
        <f t="shared" si="1073"/>
        <v>30.643865184226424</v>
      </c>
      <c r="G7496">
        <f t="shared" si="1074"/>
        <v>939.04647342904434</v>
      </c>
      <c r="H7496">
        <f t="shared" si="1075"/>
        <v>2562.5202942895821</v>
      </c>
      <c r="I7496">
        <f t="shared" si="1076"/>
        <v>3.2380000000000004</v>
      </c>
      <c r="J7496">
        <f t="shared" si="1077"/>
        <v>1.6221037794668727</v>
      </c>
      <c r="K7496">
        <f t="shared" si="1078"/>
        <v>-338.35641950830654</v>
      </c>
    </row>
    <row r="7497" spans="1:11">
      <c r="A7497">
        <v>18.6938</v>
      </c>
      <c r="B7497">
        <f t="shared" si="1070"/>
        <v>18.5213</v>
      </c>
      <c r="C7497">
        <v>0.11</v>
      </c>
      <c r="D7497">
        <f t="shared" si="1071"/>
        <v>1.0787315</v>
      </c>
      <c r="E7497">
        <f t="shared" si="1072"/>
        <v>-9.5013486320754694</v>
      </c>
      <c r="F7497">
        <f t="shared" si="1073"/>
        <v>30.619161677783019</v>
      </c>
      <c r="G7497">
        <f t="shared" si="1074"/>
        <v>937.5330618502162</v>
      </c>
      <c r="H7497">
        <f t="shared" si="1075"/>
        <v>2562.5999041099444</v>
      </c>
      <c r="I7497">
        <f t="shared" si="1076"/>
        <v>3.2380000000000004</v>
      </c>
      <c r="J7497">
        <f t="shared" si="1077"/>
        <v>4.4783669862299096</v>
      </c>
      <c r="K7497">
        <f t="shared" si="1078"/>
        <v>-1860.9603072956861</v>
      </c>
    </row>
    <row r="7498" spans="1:11">
      <c r="A7498">
        <v>18.696300000000001</v>
      </c>
      <c r="B7498">
        <f t="shared" si="1070"/>
        <v>18.523800000000001</v>
      </c>
      <c r="C7498">
        <v>0.11</v>
      </c>
      <c r="D7498">
        <f t="shared" si="1071"/>
        <v>1.0787315</v>
      </c>
      <c r="E7498">
        <f t="shared" si="1072"/>
        <v>-9.5013486320754694</v>
      </c>
      <c r="F7498">
        <f t="shared" si="1073"/>
        <v>30.595408306202817</v>
      </c>
      <c r="G7498">
        <f t="shared" si="1074"/>
        <v>936.07900942326432</v>
      </c>
      <c r="H7498">
        <f t="shared" si="1075"/>
        <v>2562.6763926307099</v>
      </c>
      <c r="I7498">
        <f t="shared" si="1076"/>
        <v>3.2380000000000004</v>
      </c>
      <c r="J7498">
        <f t="shared" si="1077"/>
        <v>4.476838641978846</v>
      </c>
      <c r="K7498">
        <f t="shared" si="1078"/>
        <v>-1860.9603072956861</v>
      </c>
    </row>
    <row r="7499" spans="1:11">
      <c r="A7499">
        <v>18.698699999999999</v>
      </c>
      <c r="B7499">
        <f t="shared" si="1070"/>
        <v>18.526199999999999</v>
      </c>
      <c r="C7499">
        <v>0.11</v>
      </c>
      <c r="D7499">
        <f t="shared" si="1071"/>
        <v>1.0787315</v>
      </c>
      <c r="E7499">
        <f t="shared" si="1072"/>
        <v>-9.5013486320754694</v>
      </c>
      <c r="F7499">
        <f t="shared" si="1073"/>
        <v>30.572605069485856</v>
      </c>
      <c r="G7499">
        <f t="shared" si="1074"/>
        <v>934.68418073475232</v>
      </c>
      <c r="H7499">
        <f t="shared" si="1075"/>
        <v>2562.7497668828764</v>
      </c>
      <c r="I7499">
        <f t="shared" si="1076"/>
        <v>3.2380000000000004</v>
      </c>
      <c r="J7499">
        <f t="shared" si="1077"/>
        <v>4.4753725473815713</v>
      </c>
      <c r="K7499">
        <f t="shared" si="1078"/>
        <v>-1860.9603072956861</v>
      </c>
    </row>
    <row r="7500" spans="1:11">
      <c r="A7500">
        <v>18.7013</v>
      </c>
      <c r="B7500">
        <f t="shared" si="1070"/>
        <v>18.5288</v>
      </c>
      <c r="C7500">
        <v>-6.9999900000000004E-2</v>
      </c>
      <c r="D7500">
        <f t="shared" si="1071"/>
        <v>-0.68646451933499997</v>
      </c>
      <c r="E7500">
        <f t="shared" si="1072"/>
        <v>-11.26654465141047</v>
      </c>
      <c r="F7500">
        <f t="shared" si="1073"/>
        <v>30.543312053392178</v>
      </c>
      <c r="G7500">
        <f t="shared" si="1074"/>
        <v>932.89391119089191</v>
      </c>
      <c r="H7500">
        <f t="shared" si="1075"/>
        <v>2562.8291794942152</v>
      </c>
      <c r="I7500">
        <f t="shared" si="1076"/>
        <v>3.2380000000000004</v>
      </c>
      <c r="J7500">
        <f t="shared" si="1077"/>
        <v>-1.2422139029165882</v>
      </c>
      <c r="K7500">
        <f t="shared" si="1078"/>
        <v>1184.2457764969754</v>
      </c>
    </row>
    <row r="7501" spans="1:11">
      <c r="A7501">
        <v>18.703800000000001</v>
      </c>
      <c r="B7501">
        <f t="shared" si="1070"/>
        <v>18.531300000000002</v>
      </c>
      <c r="C7501">
        <v>0.11</v>
      </c>
      <c r="D7501">
        <f t="shared" si="1071"/>
        <v>1.0787315</v>
      </c>
      <c r="E7501">
        <f t="shared" si="1072"/>
        <v>-9.5013486320754694</v>
      </c>
      <c r="F7501">
        <f t="shared" si="1073"/>
        <v>30.519558681811976</v>
      </c>
      <c r="G7501">
        <f t="shared" si="1074"/>
        <v>931.44346213256472</v>
      </c>
      <c r="H7501">
        <f t="shared" si="1075"/>
        <v>2562.9054783909196</v>
      </c>
      <c r="I7501">
        <f t="shared" si="1076"/>
        <v>3.2380000000000004</v>
      </c>
      <c r="J7501">
        <f t="shared" si="1077"/>
        <v>4.4719662509144262</v>
      </c>
      <c r="K7501">
        <f t="shared" si="1078"/>
        <v>-1860.9603072956861</v>
      </c>
    </row>
    <row r="7502" spans="1:11">
      <c r="A7502">
        <v>18.706199999999999</v>
      </c>
      <c r="B7502">
        <f t="shared" si="1070"/>
        <v>18.5337</v>
      </c>
      <c r="C7502">
        <v>0.11</v>
      </c>
      <c r="D7502">
        <f t="shared" si="1071"/>
        <v>1.0787315</v>
      </c>
      <c r="E7502">
        <f t="shared" si="1072"/>
        <v>-9.5013486320754694</v>
      </c>
      <c r="F7502">
        <f t="shared" si="1073"/>
        <v>30.496755445095015</v>
      </c>
      <c r="G7502">
        <f t="shared" si="1074"/>
        <v>930.05209267793248</v>
      </c>
      <c r="H7502">
        <f t="shared" si="1075"/>
        <v>2562.9786706039877</v>
      </c>
      <c r="I7502">
        <f t="shared" si="1076"/>
        <v>3.2380000000000004</v>
      </c>
      <c r="J7502">
        <f t="shared" si="1077"/>
        <v>4.4705037922934867</v>
      </c>
      <c r="K7502">
        <f t="shared" si="1078"/>
        <v>-1860.9603072956861</v>
      </c>
    </row>
    <row r="7503" spans="1:11">
      <c r="A7503">
        <v>18.7087</v>
      </c>
      <c r="B7503">
        <f t="shared" si="1070"/>
        <v>18.536200000000001</v>
      </c>
      <c r="C7503">
        <v>0.02</v>
      </c>
      <c r="D7503">
        <f t="shared" si="1071"/>
        <v>0.196133</v>
      </c>
      <c r="E7503">
        <f t="shared" si="1072"/>
        <v>-10.38394713207547</v>
      </c>
      <c r="F7503">
        <f t="shared" si="1073"/>
        <v>30.470795577264813</v>
      </c>
      <c r="G7503">
        <f t="shared" si="1074"/>
        <v>928.46938311146084</v>
      </c>
      <c r="H7503">
        <f t="shared" si="1075"/>
        <v>2563.0548475929309</v>
      </c>
      <c r="I7503">
        <f t="shared" si="1076"/>
        <v>3.2380000000000004</v>
      </c>
      <c r="J7503">
        <f t="shared" si="1077"/>
        <v>1.6109862744304446</v>
      </c>
      <c r="K7503">
        <f t="shared" si="1078"/>
        <v>-338.35641950830654</v>
      </c>
    </row>
    <row r="7504" spans="1:11">
      <c r="A7504">
        <v>18.711300000000001</v>
      </c>
      <c r="B7504">
        <f t="shared" si="1070"/>
        <v>18.538800000000002</v>
      </c>
      <c r="C7504">
        <v>-6.9999900000000004E-2</v>
      </c>
      <c r="D7504">
        <f t="shared" si="1071"/>
        <v>-0.68646451933499997</v>
      </c>
      <c r="E7504">
        <f t="shared" si="1072"/>
        <v>-11.26654465141047</v>
      </c>
      <c r="F7504">
        <f t="shared" si="1073"/>
        <v>30.441502561171134</v>
      </c>
      <c r="G7504">
        <f t="shared" si="1074"/>
        <v>926.68507818178875</v>
      </c>
      <c r="H7504">
        <f t="shared" si="1075"/>
        <v>2563.1339954995901</v>
      </c>
      <c r="I7504">
        <f t="shared" si="1076"/>
        <v>3.2380000000000004</v>
      </c>
      <c r="J7504">
        <f t="shared" si="1077"/>
        <v>-1.2487399635038079</v>
      </c>
      <c r="K7504">
        <f t="shared" si="1078"/>
        <v>1184.2457764969754</v>
      </c>
    </row>
    <row r="7505" spans="1:11">
      <c r="A7505">
        <v>18.713799999999999</v>
      </c>
      <c r="B7505">
        <f t="shared" si="1070"/>
        <v>18.5413</v>
      </c>
      <c r="C7505">
        <v>-6.9999900000000004E-2</v>
      </c>
      <c r="D7505">
        <f t="shared" si="1071"/>
        <v>-0.68646451933499997</v>
      </c>
      <c r="E7505">
        <f t="shared" si="1072"/>
        <v>-11.26654465141047</v>
      </c>
      <c r="F7505">
        <f t="shared" si="1073"/>
        <v>30.413336199542634</v>
      </c>
      <c r="G7505">
        <f t="shared" si="1074"/>
        <v>924.97101878641035</v>
      </c>
      <c r="H7505">
        <f t="shared" si="1075"/>
        <v>2563.2100288400889</v>
      </c>
      <c r="I7505">
        <f t="shared" si="1076"/>
        <v>3.2380000000000004</v>
      </c>
      <c r="J7505">
        <f t="shared" si="1077"/>
        <v>-1.2505415992456506</v>
      </c>
      <c r="K7505">
        <f t="shared" si="1078"/>
        <v>1184.2457764969754</v>
      </c>
    </row>
    <row r="7506" spans="1:11">
      <c r="A7506">
        <v>18.716200000000001</v>
      </c>
      <c r="B7506">
        <f t="shared" si="1070"/>
        <v>18.543700000000001</v>
      </c>
      <c r="C7506">
        <v>0.11</v>
      </c>
      <c r="D7506">
        <f t="shared" si="1071"/>
        <v>1.0787315</v>
      </c>
      <c r="E7506">
        <f t="shared" si="1072"/>
        <v>-9.5013486320754694</v>
      </c>
      <c r="F7506">
        <f t="shared" si="1073"/>
        <v>30.390532962825638</v>
      </c>
      <c r="G7506">
        <f t="shared" si="1074"/>
        <v>923.58449376459168</v>
      </c>
      <c r="H7506">
        <f t="shared" si="1075"/>
        <v>2563.2829661191995</v>
      </c>
      <c r="I7506">
        <f t="shared" si="1076"/>
        <v>3.2380000000000004</v>
      </c>
      <c r="J7506">
        <f t="shared" si="1077"/>
        <v>4.4637057446893049</v>
      </c>
      <c r="K7506">
        <f t="shared" si="1078"/>
        <v>-1860.9603072956861</v>
      </c>
    </row>
    <row r="7507" spans="1:11">
      <c r="A7507">
        <v>18.718800000000002</v>
      </c>
      <c r="B7507">
        <f t="shared" si="1070"/>
        <v>18.546300000000002</v>
      </c>
      <c r="C7507">
        <v>0.11</v>
      </c>
      <c r="D7507">
        <f t="shared" si="1071"/>
        <v>1.0787315</v>
      </c>
      <c r="E7507">
        <f t="shared" si="1072"/>
        <v>-9.5013486320754694</v>
      </c>
      <c r="F7507">
        <f t="shared" si="1073"/>
        <v>30.365829456382233</v>
      </c>
      <c r="G7507">
        <f t="shared" si="1074"/>
        <v>922.08359857409096</v>
      </c>
      <c r="H7507">
        <f t="shared" si="1075"/>
        <v>2563.3619172757863</v>
      </c>
      <c r="I7507">
        <f t="shared" si="1076"/>
        <v>3.2380000000000004</v>
      </c>
      <c r="J7507">
        <f t="shared" si="1077"/>
        <v>4.4621281643398394</v>
      </c>
      <c r="K7507">
        <f t="shared" si="1078"/>
        <v>-1860.9603072956861</v>
      </c>
    </row>
    <row r="7508" spans="1:11">
      <c r="A7508">
        <v>18.721299999999999</v>
      </c>
      <c r="B7508">
        <f t="shared" ref="B7508:B7571" si="1079">A7508-$B$15</f>
        <v>18.5488</v>
      </c>
      <c r="C7508">
        <v>0.11</v>
      </c>
      <c r="D7508">
        <f t="shared" si="1071"/>
        <v>1.0787315</v>
      </c>
      <c r="E7508">
        <f t="shared" si="1072"/>
        <v>-9.5013486320754694</v>
      </c>
      <c r="F7508">
        <f t="shared" si="1073"/>
        <v>30.342076084802066</v>
      </c>
      <c r="G7508">
        <f t="shared" si="1074"/>
        <v>920.64158113591748</v>
      </c>
      <c r="H7508">
        <f t="shared" si="1075"/>
        <v>2563.437772465998</v>
      </c>
      <c r="I7508">
        <f t="shared" si="1076"/>
        <v>3.2380000000000004</v>
      </c>
      <c r="J7508">
        <f t="shared" si="1077"/>
        <v>4.4606124699806013</v>
      </c>
      <c r="K7508">
        <f t="shared" si="1078"/>
        <v>-1860.9603072956861</v>
      </c>
    </row>
    <row r="7509" spans="1:11">
      <c r="A7509">
        <v>18.723700000000001</v>
      </c>
      <c r="B7509">
        <f t="shared" si="1079"/>
        <v>18.551200000000001</v>
      </c>
      <c r="C7509">
        <v>0.11</v>
      </c>
      <c r="D7509">
        <f t="shared" si="1071"/>
        <v>1.0787315</v>
      </c>
      <c r="E7509">
        <f t="shared" si="1072"/>
        <v>-9.5013486320754694</v>
      </c>
      <c r="F7509">
        <f t="shared" si="1073"/>
        <v>30.31927284808507</v>
      </c>
      <c r="G7509">
        <f t="shared" si="1074"/>
        <v>919.2583060366286</v>
      </c>
      <c r="H7509">
        <f t="shared" si="1075"/>
        <v>2563.5105387208337</v>
      </c>
      <c r="I7509">
        <f t="shared" si="1076"/>
        <v>3.2380000000000004</v>
      </c>
      <c r="J7509">
        <f t="shared" si="1077"/>
        <v>4.4591585192794767</v>
      </c>
      <c r="K7509">
        <f t="shared" si="1078"/>
        <v>-1860.9603072956861</v>
      </c>
    </row>
    <row r="7510" spans="1:11">
      <c r="A7510">
        <v>18.726199999999999</v>
      </c>
      <c r="B7510">
        <f t="shared" si="1079"/>
        <v>18.553699999999999</v>
      </c>
      <c r="C7510">
        <v>0.11</v>
      </c>
      <c r="D7510">
        <f t="shared" si="1071"/>
        <v>1.0787315</v>
      </c>
      <c r="E7510">
        <f t="shared" si="1072"/>
        <v>-9.5013486320754694</v>
      </c>
      <c r="F7510">
        <f t="shared" si="1073"/>
        <v>30.295519476504904</v>
      </c>
      <c r="G7510">
        <f t="shared" si="1074"/>
        <v>917.81850035128798</v>
      </c>
      <c r="H7510">
        <f t="shared" si="1075"/>
        <v>2563.5862775195251</v>
      </c>
      <c r="I7510">
        <f t="shared" si="1076"/>
        <v>3.2380000000000004</v>
      </c>
      <c r="J7510">
        <f t="shared" si="1077"/>
        <v>4.4576451496780427</v>
      </c>
      <c r="K7510">
        <f t="shared" si="1078"/>
        <v>-1860.9603072956861</v>
      </c>
    </row>
    <row r="7511" spans="1:11">
      <c r="A7511">
        <v>18.7288</v>
      </c>
      <c r="B7511">
        <f t="shared" si="1079"/>
        <v>18.5563</v>
      </c>
      <c r="C7511">
        <v>0.11</v>
      </c>
      <c r="D7511">
        <f t="shared" si="1071"/>
        <v>1.0787315</v>
      </c>
      <c r="E7511">
        <f t="shared" si="1072"/>
        <v>-9.5013486320754694</v>
      </c>
      <c r="F7511">
        <f t="shared" si="1073"/>
        <v>30.270815970061498</v>
      </c>
      <c r="G7511">
        <f t="shared" si="1074"/>
        <v>916.32229949333021</v>
      </c>
      <c r="H7511">
        <f t="shared" si="1075"/>
        <v>2563.6649816410472</v>
      </c>
      <c r="I7511">
        <f t="shared" si="1076"/>
        <v>3.2380000000000004</v>
      </c>
      <c r="J7511">
        <f t="shared" si="1077"/>
        <v>4.4560725035084054</v>
      </c>
      <c r="K7511">
        <f t="shared" si="1078"/>
        <v>-1860.9603072956861</v>
      </c>
    </row>
    <row r="7512" spans="1:11">
      <c r="A7512">
        <v>18.731300000000001</v>
      </c>
      <c r="B7512">
        <f t="shared" si="1079"/>
        <v>18.558800000000002</v>
      </c>
      <c r="C7512">
        <v>0.11</v>
      </c>
      <c r="D7512">
        <f t="shared" si="1071"/>
        <v>1.0787315</v>
      </c>
      <c r="E7512">
        <f t="shared" si="1072"/>
        <v>-9.5013486320754694</v>
      </c>
      <c r="F7512">
        <f t="shared" si="1073"/>
        <v>30.247062598481296</v>
      </c>
      <c r="G7512">
        <f t="shared" si="1074"/>
        <v>914.88479583644607</v>
      </c>
      <c r="H7512">
        <f t="shared" si="1075"/>
        <v>2563.7405992975437</v>
      </c>
      <c r="I7512">
        <f t="shared" si="1076"/>
        <v>3.2380000000000004</v>
      </c>
      <c r="J7512">
        <f t="shared" si="1077"/>
        <v>4.4545615535528471</v>
      </c>
      <c r="K7512">
        <f t="shared" si="1078"/>
        <v>-1860.9603072956861</v>
      </c>
    </row>
    <row r="7513" spans="1:11">
      <c r="A7513">
        <v>18.733699999999999</v>
      </c>
      <c r="B7513">
        <f t="shared" si="1079"/>
        <v>18.561199999999999</v>
      </c>
      <c r="C7513">
        <v>0.11</v>
      </c>
      <c r="D7513">
        <f t="shared" si="1071"/>
        <v>1.0787315</v>
      </c>
      <c r="E7513">
        <f t="shared" si="1072"/>
        <v>-9.5013486320754694</v>
      </c>
      <c r="F7513">
        <f t="shared" si="1073"/>
        <v>30.224259361764336</v>
      </c>
      <c r="G7513">
        <f t="shared" si="1074"/>
        <v>913.50585396719907</v>
      </c>
      <c r="H7513">
        <f t="shared" si="1075"/>
        <v>2563.8131375200119</v>
      </c>
      <c r="I7513">
        <f t="shared" si="1076"/>
        <v>3.2380000000000004</v>
      </c>
      <c r="J7513">
        <f t="shared" si="1077"/>
        <v>4.4531121574792589</v>
      </c>
      <c r="K7513">
        <f t="shared" si="1078"/>
        <v>-1860.9603072956861</v>
      </c>
    </row>
    <row r="7514" spans="1:11">
      <c r="A7514">
        <v>18.7362</v>
      </c>
      <c r="B7514">
        <f t="shared" si="1079"/>
        <v>18.563700000000001</v>
      </c>
      <c r="C7514">
        <v>0.02</v>
      </c>
      <c r="D7514">
        <f t="shared" si="1071"/>
        <v>0.196133</v>
      </c>
      <c r="E7514">
        <f t="shared" si="1072"/>
        <v>-10.38394713207547</v>
      </c>
      <c r="F7514">
        <f t="shared" si="1073"/>
        <v>30.198299493934133</v>
      </c>
      <c r="G7514">
        <f t="shared" si="1074"/>
        <v>911.93729232534247</v>
      </c>
      <c r="H7514">
        <f t="shared" si="1075"/>
        <v>2563.8886332687466</v>
      </c>
      <c r="I7514">
        <f t="shared" si="1076"/>
        <v>3.2380000000000004</v>
      </c>
      <c r="J7514">
        <f t="shared" si="1077"/>
        <v>1.5936095103999994</v>
      </c>
      <c r="K7514">
        <f t="shared" si="1078"/>
        <v>-338.35641950830654</v>
      </c>
    </row>
    <row r="7515" spans="1:11">
      <c r="A7515">
        <v>18.738800000000001</v>
      </c>
      <c r="B7515">
        <f t="shared" si="1079"/>
        <v>18.566300000000002</v>
      </c>
      <c r="C7515">
        <v>0.11</v>
      </c>
      <c r="D7515">
        <f t="shared" si="1071"/>
        <v>1.0787315</v>
      </c>
      <c r="E7515">
        <f t="shared" si="1072"/>
        <v>-9.5013486320754694</v>
      </c>
      <c r="F7515">
        <f t="shared" si="1073"/>
        <v>30.173595987490728</v>
      </c>
      <c r="G7515">
        <f t="shared" si="1074"/>
        <v>910.44589481631658</v>
      </c>
      <c r="H7515">
        <f t="shared" si="1075"/>
        <v>2563.9670846183139</v>
      </c>
      <c r="I7515">
        <f t="shared" si="1076"/>
        <v>3.2380000000000004</v>
      </c>
      <c r="J7515">
        <f t="shared" si="1077"/>
        <v>4.4498958559965489</v>
      </c>
      <c r="K7515">
        <f t="shared" si="1078"/>
        <v>-1860.9603072956861</v>
      </c>
    </row>
    <row r="7516" spans="1:11">
      <c r="A7516">
        <v>18.741199999999999</v>
      </c>
      <c r="B7516">
        <f t="shared" si="1079"/>
        <v>18.5687</v>
      </c>
      <c r="C7516">
        <v>0.11</v>
      </c>
      <c r="D7516">
        <f t="shared" si="1071"/>
        <v>1.0787315</v>
      </c>
      <c r="E7516">
        <f t="shared" si="1072"/>
        <v>-9.5013486320754694</v>
      </c>
      <c r="F7516">
        <f t="shared" si="1073"/>
        <v>30.150792750773768</v>
      </c>
      <c r="G7516">
        <f t="shared" si="1074"/>
        <v>909.070303500112</v>
      </c>
      <c r="H7516">
        <f t="shared" si="1075"/>
        <v>2564.0394465209156</v>
      </c>
      <c r="I7516">
        <f t="shared" si="1076"/>
        <v>3.2380000000000004</v>
      </c>
      <c r="J7516">
        <f t="shared" si="1077"/>
        <v>4.4484499816656333</v>
      </c>
      <c r="K7516">
        <f t="shared" si="1078"/>
        <v>-1860.9603072956861</v>
      </c>
    </row>
    <row r="7517" spans="1:11">
      <c r="A7517">
        <v>18.7437</v>
      </c>
      <c r="B7517">
        <f t="shared" si="1079"/>
        <v>18.571200000000001</v>
      </c>
      <c r="C7517">
        <v>0.02</v>
      </c>
      <c r="D7517">
        <f t="shared" si="1071"/>
        <v>0.196133</v>
      </c>
      <c r="E7517">
        <f t="shared" si="1072"/>
        <v>-10.38394713207547</v>
      </c>
      <c r="F7517">
        <f t="shared" si="1073"/>
        <v>30.124832882943565</v>
      </c>
      <c r="G7517">
        <f t="shared" si="1074"/>
        <v>907.50555622527793</v>
      </c>
      <c r="H7517">
        <f t="shared" si="1075"/>
        <v>2564.1147586031229</v>
      </c>
      <c r="I7517">
        <f t="shared" si="1076"/>
        <v>3.2380000000000004</v>
      </c>
      <c r="J7517">
        <f t="shared" si="1077"/>
        <v>1.58895134384065</v>
      </c>
      <c r="K7517">
        <f t="shared" si="1078"/>
        <v>-338.35641950830654</v>
      </c>
    </row>
    <row r="7518" spans="1:11">
      <c r="A7518">
        <v>18.746300000000002</v>
      </c>
      <c r="B7518">
        <f t="shared" si="1079"/>
        <v>18.573800000000002</v>
      </c>
      <c r="C7518">
        <v>0.02</v>
      </c>
      <c r="D7518">
        <f t="shared" si="1071"/>
        <v>0.196133</v>
      </c>
      <c r="E7518">
        <f t="shared" si="1072"/>
        <v>-10.38394713207547</v>
      </c>
      <c r="F7518">
        <f t="shared" si="1073"/>
        <v>30.097834620400157</v>
      </c>
      <c r="G7518">
        <f t="shared" si="1074"/>
        <v>905.87964883695827</v>
      </c>
      <c r="H7518">
        <f t="shared" si="1075"/>
        <v>2564.1930129731359</v>
      </c>
      <c r="I7518">
        <f t="shared" si="1076"/>
        <v>3.2380000000000004</v>
      </c>
      <c r="J7518">
        <f t="shared" si="1077"/>
        <v>1.5872423640517228</v>
      </c>
      <c r="K7518">
        <f t="shared" si="1078"/>
        <v>-338.35641950830654</v>
      </c>
    </row>
    <row r="7519" spans="1:11">
      <c r="A7519">
        <v>18.748799999999999</v>
      </c>
      <c r="B7519">
        <f t="shared" si="1079"/>
        <v>18.5763</v>
      </c>
      <c r="C7519">
        <v>0.02</v>
      </c>
      <c r="D7519">
        <f t="shared" si="1071"/>
        <v>0.196133</v>
      </c>
      <c r="E7519">
        <f t="shared" si="1072"/>
        <v>-10.38394713207547</v>
      </c>
      <c r="F7519">
        <f t="shared" si="1073"/>
        <v>30.071874752569993</v>
      </c>
      <c r="G7519">
        <f t="shared" si="1074"/>
        <v>904.31765113425661</v>
      </c>
      <c r="H7519">
        <f t="shared" si="1075"/>
        <v>2564.2681926600171</v>
      </c>
      <c r="I7519">
        <f t="shared" si="1076"/>
        <v>3.2380000000000004</v>
      </c>
      <c r="J7519">
        <f t="shared" si="1077"/>
        <v>1.5856005592826166</v>
      </c>
      <c r="K7519">
        <f t="shared" si="1078"/>
        <v>-338.35641950830654</v>
      </c>
    </row>
    <row r="7520" spans="1:11">
      <c r="A7520">
        <v>18.751200000000001</v>
      </c>
      <c r="B7520">
        <f t="shared" si="1079"/>
        <v>18.578700000000001</v>
      </c>
      <c r="C7520">
        <v>0.02</v>
      </c>
      <c r="D7520">
        <f t="shared" si="1071"/>
        <v>0.196133</v>
      </c>
      <c r="E7520">
        <f t="shared" si="1072"/>
        <v>-10.38394713207547</v>
      </c>
      <c r="F7520">
        <f t="shared" si="1073"/>
        <v>30.046953279452996</v>
      </c>
      <c r="G7520">
        <f t="shared" si="1074"/>
        <v>902.81940137763115</v>
      </c>
      <c r="H7520">
        <f t="shared" si="1075"/>
        <v>2564.3403053478878</v>
      </c>
      <c r="I7520">
        <f t="shared" si="1076"/>
        <v>3.2380000000000004</v>
      </c>
      <c r="J7520">
        <f t="shared" si="1077"/>
        <v>1.5840257595300402</v>
      </c>
      <c r="K7520">
        <f t="shared" si="1078"/>
        <v>-338.35641950830654</v>
      </c>
    </row>
    <row r="7521" spans="1:11">
      <c r="A7521">
        <v>18.753699999999998</v>
      </c>
      <c r="B7521">
        <f t="shared" si="1079"/>
        <v>18.581199999999999</v>
      </c>
      <c r="C7521">
        <v>0.02</v>
      </c>
      <c r="D7521">
        <f t="shared" si="1071"/>
        <v>0.196133</v>
      </c>
      <c r="E7521">
        <f t="shared" si="1072"/>
        <v>-10.38394713207547</v>
      </c>
      <c r="F7521">
        <f t="shared" si="1073"/>
        <v>30.020993411622833</v>
      </c>
      <c r="G7521">
        <f t="shared" si="1074"/>
        <v>901.26004542070154</v>
      </c>
      <c r="H7521">
        <f t="shared" si="1075"/>
        <v>2564.4153578314167</v>
      </c>
      <c r="I7521">
        <f t="shared" si="1076"/>
        <v>3.2380000000000004</v>
      </c>
      <c r="J7521">
        <f t="shared" si="1077"/>
        <v>1.5823867314812836</v>
      </c>
      <c r="K7521">
        <f t="shared" si="1078"/>
        <v>-338.35641950830654</v>
      </c>
    </row>
    <row r="7522" spans="1:11">
      <c r="A7522">
        <v>18.7563</v>
      </c>
      <c r="B7522">
        <f t="shared" si="1079"/>
        <v>18.5838</v>
      </c>
      <c r="C7522">
        <v>0.11</v>
      </c>
      <c r="D7522">
        <f t="shared" si="1071"/>
        <v>1.0787315</v>
      </c>
      <c r="E7522">
        <f t="shared" si="1072"/>
        <v>-9.5013486320754694</v>
      </c>
      <c r="F7522">
        <f t="shared" si="1073"/>
        <v>29.996289905179427</v>
      </c>
      <c r="G7522">
        <f t="shared" si="1074"/>
        <v>899.77740807556927</v>
      </c>
      <c r="H7522">
        <f t="shared" si="1075"/>
        <v>2564.4933481851704</v>
      </c>
      <c r="I7522">
        <f t="shared" si="1076"/>
        <v>3.2380000000000004</v>
      </c>
      <c r="J7522">
        <f t="shared" si="1077"/>
        <v>4.4386822848243188</v>
      </c>
      <c r="K7522">
        <f t="shared" si="1078"/>
        <v>-1860.9603072956861</v>
      </c>
    </row>
    <row r="7523" spans="1:11">
      <c r="A7523">
        <v>18.758800000000001</v>
      </c>
      <c r="B7523">
        <f t="shared" si="1079"/>
        <v>18.586300000000001</v>
      </c>
      <c r="C7523">
        <v>0.11</v>
      </c>
      <c r="D7523">
        <f t="shared" si="1071"/>
        <v>1.0787315</v>
      </c>
      <c r="E7523">
        <f t="shared" si="1072"/>
        <v>-9.5013486320754694</v>
      </c>
      <c r="F7523">
        <f t="shared" si="1073"/>
        <v>29.972536533599225</v>
      </c>
      <c r="G7523">
        <f t="shared" si="1074"/>
        <v>898.35294625794029</v>
      </c>
      <c r="H7523">
        <f t="shared" si="1075"/>
        <v>2564.5682795265043</v>
      </c>
      <c r="I7523">
        <f t="shared" si="1076"/>
        <v>3.2380000000000004</v>
      </c>
      <c r="J7523">
        <f t="shared" si="1077"/>
        <v>4.4371850430540221</v>
      </c>
      <c r="K7523">
        <f t="shared" si="1078"/>
        <v>-1860.9603072956861</v>
      </c>
    </row>
    <row r="7524" spans="1:11">
      <c r="A7524">
        <v>18.761199999999999</v>
      </c>
      <c r="B7524">
        <f t="shared" si="1079"/>
        <v>18.588699999999999</v>
      </c>
      <c r="C7524">
        <v>0.02</v>
      </c>
      <c r="D7524">
        <f t="shared" si="1071"/>
        <v>0.196133</v>
      </c>
      <c r="E7524">
        <f t="shared" si="1072"/>
        <v>-10.38394713207547</v>
      </c>
      <c r="F7524">
        <f t="shared" si="1073"/>
        <v>29.947615060482264</v>
      </c>
      <c r="G7524">
        <f t="shared" si="1074"/>
        <v>896.85964781082407</v>
      </c>
      <c r="H7524">
        <f t="shared" si="1075"/>
        <v>2564.6401538026494</v>
      </c>
      <c r="I7524">
        <f t="shared" si="1076"/>
        <v>3.2380000000000004</v>
      </c>
      <c r="J7524">
        <f t="shared" si="1077"/>
        <v>1.5777615045879507</v>
      </c>
      <c r="K7524">
        <f t="shared" si="1078"/>
        <v>-338.35641950830654</v>
      </c>
    </row>
    <row r="7525" spans="1:11">
      <c r="A7525">
        <v>18.7638</v>
      </c>
      <c r="B7525">
        <f t="shared" si="1079"/>
        <v>18.5913</v>
      </c>
      <c r="C7525">
        <v>-6.9999900000000004E-2</v>
      </c>
      <c r="D7525">
        <f t="shared" si="1071"/>
        <v>-0.68646451933499997</v>
      </c>
      <c r="E7525">
        <f t="shared" si="1072"/>
        <v>-11.26654465141047</v>
      </c>
      <c r="F7525">
        <f t="shared" si="1073"/>
        <v>29.918322044388585</v>
      </c>
      <c r="G7525">
        <f t="shared" si="1074"/>
        <v>895.10599395174802</v>
      </c>
      <c r="H7525">
        <f t="shared" si="1075"/>
        <v>2564.7179414399648</v>
      </c>
      <c r="I7525">
        <f t="shared" si="1076"/>
        <v>3.2380000000000004</v>
      </c>
      <c r="J7525">
        <f t="shared" si="1077"/>
        <v>-1.2819325162221693</v>
      </c>
      <c r="K7525">
        <f t="shared" si="1078"/>
        <v>1184.2457764969754</v>
      </c>
    </row>
    <row r="7526" spans="1:11">
      <c r="A7526">
        <v>18.766300000000001</v>
      </c>
      <c r="B7526">
        <f t="shared" si="1079"/>
        <v>18.593800000000002</v>
      </c>
      <c r="C7526">
        <v>0.02</v>
      </c>
      <c r="D7526">
        <f t="shared" si="1071"/>
        <v>0.196133</v>
      </c>
      <c r="E7526">
        <f t="shared" si="1072"/>
        <v>-10.38394713207547</v>
      </c>
      <c r="F7526">
        <f t="shared" si="1073"/>
        <v>29.892362176558382</v>
      </c>
      <c r="G7526">
        <f t="shared" si="1074"/>
        <v>893.55331649453819</v>
      </c>
      <c r="H7526">
        <f t="shared" si="1075"/>
        <v>2564.7926723454061</v>
      </c>
      <c r="I7526">
        <f t="shared" si="1076"/>
        <v>3.2380000000000004</v>
      </c>
      <c r="J7526">
        <f t="shared" si="1077"/>
        <v>1.5742862430597588</v>
      </c>
      <c r="K7526">
        <f t="shared" si="1078"/>
        <v>-338.35641950830654</v>
      </c>
    </row>
    <row r="7527" spans="1:11">
      <c r="A7527">
        <v>18.768699999999999</v>
      </c>
      <c r="B7527">
        <f t="shared" si="1079"/>
        <v>18.5962</v>
      </c>
      <c r="C7527">
        <v>0.02</v>
      </c>
      <c r="D7527">
        <f t="shared" si="1071"/>
        <v>0.196133</v>
      </c>
      <c r="E7527">
        <f t="shared" si="1072"/>
        <v>-10.38394713207547</v>
      </c>
      <c r="F7527">
        <f t="shared" si="1073"/>
        <v>29.867440703441421</v>
      </c>
      <c r="G7527">
        <f t="shared" si="1074"/>
        <v>892.06401417358938</v>
      </c>
      <c r="H7527">
        <f t="shared" si="1075"/>
        <v>2564.8643542030945</v>
      </c>
      <c r="I7527">
        <f t="shared" si="1076"/>
        <v>3.2380000000000004</v>
      </c>
      <c r="J7527">
        <f t="shared" si="1077"/>
        <v>1.5727208478937191</v>
      </c>
      <c r="K7527">
        <f t="shared" si="1078"/>
        <v>-338.35641950830654</v>
      </c>
    </row>
    <row r="7528" spans="1:11">
      <c r="A7528">
        <v>18.7712</v>
      </c>
      <c r="B7528">
        <f t="shared" si="1079"/>
        <v>18.598700000000001</v>
      </c>
      <c r="C7528">
        <v>0.11</v>
      </c>
      <c r="D7528">
        <f t="shared" si="1071"/>
        <v>1.0787315</v>
      </c>
      <c r="E7528">
        <f t="shared" si="1072"/>
        <v>-9.5013486320754694</v>
      </c>
      <c r="F7528">
        <f t="shared" si="1073"/>
        <v>29.843687331861219</v>
      </c>
      <c r="G7528">
        <f t="shared" si="1074"/>
        <v>890.64567356189377</v>
      </c>
      <c r="H7528">
        <f t="shared" si="1075"/>
        <v>2564.9389634214244</v>
      </c>
      <c r="I7528">
        <f t="shared" si="1076"/>
        <v>3.2380000000000004</v>
      </c>
      <c r="J7528">
        <f t="shared" si="1077"/>
        <v>4.4290839830798081</v>
      </c>
      <c r="K7528">
        <f t="shared" si="1078"/>
        <v>-1860.9603072956861</v>
      </c>
    </row>
    <row r="7529" spans="1:11">
      <c r="A7529">
        <v>18.773800000000001</v>
      </c>
      <c r="B7529">
        <f t="shared" si="1079"/>
        <v>18.601300000000002</v>
      </c>
      <c r="C7529">
        <v>0.02</v>
      </c>
      <c r="D7529">
        <f t="shared" si="1071"/>
        <v>0.196133</v>
      </c>
      <c r="E7529">
        <f t="shared" si="1072"/>
        <v>-10.38394713207547</v>
      </c>
      <c r="F7529">
        <f t="shared" si="1073"/>
        <v>29.81668906931781</v>
      </c>
      <c r="G7529">
        <f t="shared" si="1074"/>
        <v>889.03494705637615</v>
      </c>
      <c r="H7529">
        <f t="shared" si="1075"/>
        <v>2565.0164868130046</v>
      </c>
      <c r="I7529">
        <f t="shared" si="1076"/>
        <v>3.2380000000000004</v>
      </c>
      <c r="J7529">
        <f t="shared" si="1077"/>
        <v>1.5695370168097287</v>
      </c>
      <c r="K7529">
        <f t="shared" si="1078"/>
        <v>-338.35641950830654</v>
      </c>
    </row>
    <row r="7530" spans="1:11">
      <c r="A7530">
        <v>18.776299999999999</v>
      </c>
      <c r="B7530">
        <f t="shared" si="1079"/>
        <v>18.6038</v>
      </c>
      <c r="C7530">
        <v>0.11</v>
      </c>
      <c r="D7530">
        <f t="shared" si="1071"/>
        <v>1.0787315</v>
      </c>
      <c r="E7530">
        <f t="shared" si="1072"/>
        <v>-9.5013486320754694</v>
      </c>
      <c r="F7530">
        <f t="shared" si="1073"/>
        <v>29.792935697737644</v>
      </c>
      <c r="G7530">
        <f t="shared" si="1074"/>
        <v>887.61901748953005</v>
      </c>
      <c r="H7530">
        <f t="shared" si="1075"/>
        <v>2565.0909691522488</v>
      </c>
      <c r="I7530">
        <f t="shared" si="1076"/>
        <v>3.2380000000000004</v>
      </c>
      <c r="J7530">
        <f t="shared" si="1077"/>
        <v>4.4259026862280546</v>
      </c>
      <c r="K7530">
        <f t="shared" si="1078"/>
        <v>-1860.9603072956861</v>
      </c>
    </row>
    <row r="7531" spans="1:11">
      <c r="A7531">
        <v>18.778700000000001</v>
      </c>
      <c r="B7531">
        <f t="shared" si="1079"/>
        <v>18.606200000000001</v>
      </c>
      <c r="C7531">
        <v>0.02</v>
      </c>
      <c r="D7531">
        <f t="shared" si="1071"/>
        <v>0.196133</v>
      </c>
      <c r="E7531">
        <f t="shared" si="1072"/>
        <v>-10.38394713207547</v>
      </c>
      <c r="F7531">
        <f t="shared" si="1073"/>
        <v>29.768014224620647</v>
      </c>
      <c r="G7531">
        <f t="shared" si="1074"/>
        <v>886.1346708772171</v>
      </c>
      <c r="H7531">
        <f t="shared" si="1075"/>
        <v>2565.162412386388</v>
      </c>
      <c r="I7531">
        <f t="shared" si="1076"/>
        <v>3.2380000000000004</v>
      </c>
      <c r="J7531">
        <f t="shared" si="1077"/>
        <v>1.5664885569724114</v>
      </c>
      <c r="K7531">
        <f t="shared" si="1078"/>
        <v>-338.35641950830654</v>
      </c>
    </row>
    <row r="7532" spans="1:11">
      <c r="A7532">
        <v>18.781300000000002</v>
      </c>
      <c r="B7532">
        <f t="shared" si="1079"/>
        <v>18.608800000000002</v>
      </c>
      <c r="C7532">
        <v>0.11</v>
      </c>
      <c r="D7532">
        <f t="shared" si="1071"/>
        <v>1.0787315</v>
      </c>
      <c r="E7532">
        <f t="shared" si="1072"/>
        <v>-9.5013486320754694</v>
      </c>
      <c r="F7532">
        <f t="shared" si="1073"/>
        <v>29.743310718177241</v>
      </c>
      <c r="G7532">
        <f t="shared" si="1074"/>
        <v>884.66453247803713</v>
      </c>
      <c r="H7532">
        <f t="shared" si="1075"/>
        <v>2565.2397449942555</v>
      </c>
      <c r="I7532">
        <f t="shared" si="1076"/>
        <v>3.2380000000000004</v>
      </c>
      <c r="J7532">
        <f t="shared" si="1077"/>
        <v>4.4227972478693864</v>
      </c>
      <c r="K7532">
        <f t="shared" si="1078"/>
        <v>-1860.9603072956861</v>
      </c>
    </row>
    <row r="7533" spans="1:11">
      <c r="A7533">
        <v>18.783799999999999</v>
      </c>
      <c r="B7533">
        <f t="shared" si="1079"/>
        <v>18.6113</v>
      </c>
      <c r="C7533">
        <v>0.02</v>
      </c>
      <c r="D7533">
        <f t="shared" si="1071"/>
        <v>0.196133</v>
      </c>
      <c r="E7533">
        <f t="shared" si="1072"/>
        <v>-10.38394713207547</v>
      </c>
      <c r="F7533">
        <f t="shared" si="1073"/>
        <v>29.717350850347078</v>
      </c>
      <c r="G7533">
        <f t="shared" si="1074"/>
        <v>883.12094156262424</v>
      </c>
      <c r="H7533">
        <f t="shared" si="1075"/>
        <v>2565.3140383713812</v>
      </c>
      <c r="I7533">
        <f t="shared" si="1076"/>
        <v>3.2380000000000004</v>
      </c>
      <c r="J7533">
        <f t="shared" si="1077"/>
        <v>1.563320847344583</v>
      </c>
      <c r="K7533">
        <f t="shared" si="1078"/>
        <v>-338.35641950830654</v>
      </c>
    </row>
    <row r="7534" spans="1:11">
      <c r="A7534">
        <v>18.786200000000001</v>
      </c>
      <c r="B7534">
        <f t="shared" si="1079"/>
        <v>18.613700000000001</v>
      </c>
      <c r="C7534">
        <v>-6.9999900000000004E-2</v>
      </c>
      <c r="D7534">
        <f t="shared" si="1071"/>
        <v>-0.68646451933499997</v>
      </c>
      <c r="E7534">
        <f t="shared" si="1072"/>
        <v>-11.26654465141047</v>
      </c>
      <c r="F7534">
        <f t="shared" si="1073"/>
        <v>29.690311143183674</v>
      </c>
      <c r="G7534">
        <f t="shared" si="1074"/>
        <v>881.5145757790566</v>
      </c>
      <c r="H7534">
        <f t="shared" si="1075"/>
        <v>2565.3852951181248</v>
      </c>
      <c r="I7534">
        <f t="shared" si="1076"/>
        <v>3.2380000000000004</v>
      </c>
      <c r="J7534">
        <f t="shared" si="1077"/>
        <v>-1.2962183600081394</v>
      </c>
      <c r="K7534">
        <f t="shared" si="1078"/>
        <v>1184.2457764969754</v>
      </c>
    </row>
    <row r="7535" spans="1:11">
      <c r="A7535">
        <v>18.788699999999999</v>
      </c>
      <c r="B7535">
        <f t="shared" si="1079"/>
        <v>18.616199999999999</v>
      </c>
      <c r="C7535">
        <v>0.11</v>
      </c>
      <c r="D7535">
        <f t="shared" si="1071"/>
        <v>1.0787315</v>
      </c>
      <c r="E7535">
        <f t="shared" si="1072"/>
        <v>-9.5013486320754694</v>
      </c>
      <c r="F7535">
        <f t="shared" si="1073"/>
        <v>29.666557771603507</v>
      </c>
      <c r="G7535">
        <f t="shared" si="1074"/>
        <v>880.10465001588841</v>
      </c>
      <c r="H7535">
        <f t="shared" si="1075"/>
        <v>2565.4594615125538</v>
      </c>
      <c r="I7535">
        <f t="shared" si="1076"/>
        <v>3.2380000000000004</v>
      </c>
      <c r="J7535">
        <f t="shared" si="1077"/>
        <v>4.41800438757262</v>
      </c>
      <c r="K7535">
        <f t="shared" si="1078"/>
        <v>-1860.9603072956861</v>
      </c>
    </row>
    <row r="7536" spans="1:11">
      <c r="A7536">
        <v>18.7913</v>
      </c>
      <c r="B7536">
        <f t="shared" si="1079"/>
        <v>18.6188</v>
      </c>
      <c r="C7536">
        <v>0.11</v>
      </c>
      <c r="D7536">
        <f t="shared" si="1071"/>
        <v>1.0787315</v>
      </c>
      <c r="E7536">
        <f t="shared" si="1072"/>
        <v>-9.5013486320754694</v>
      </c>
      <c r="F7536">
        <f t="shared" si="1073"/>
        <v>29.641854265160102</v>
      </c>
      <c r="G7536">
        <f t="shared" si="1074"/>
        <v>878.63952427699019</v>
      </c>
      <c r="H7536">
        <f t="shared" si="1075"/>
        <v>2565.5365303336434</v>
      </c>
      <c r="I7536">
        <f t="shared" si="1076"/>
        <v>3.2380000000000004</v>
      </c>
      <c r="J7536">
        <f t="shared" si="1077"/>
        <v>4.4164644042414647</v>
      </c>
      <c r="K7536">
        <f t="shared" si="1078"/>
        <v>-1860.9603072956861</v>
      </c>
    </row>
    <row r="7537" spans="1:11">
      <c r="A7537">
        <v>18.793800000000001</v>
      </c>
      <c r="B7537">
        <f t="shared" si="1079"/>
        <v>18.621300000000002</v>
      </c>
      <c r="C7537">
        <v>0.02</v>
      </c>
      <c r="D7537">
        <f t="shared" si="1071"/>
        <v>0.196133</v>
      </c>
      <c r="E7537">
        <f t="shared" si="1072"/>
        <v>-10.38394713207547</v>
      </c>
      <c r="F7537">
        <f t="shared" si="1073"/>
        <v>29.6158943973299</v>
      </c>
      <c r="G7537">
        <f t="shared" si="1074"/>
        <v>877.10120095379659</v>
      </c>
      <c r="H7537">
        <f t="shared" si="1075"/>
        <v>2565.6105700696367</v>
      </c>
      <c r="I7537">
        <f t="shared" si="1076"/>
        <v>3.2380000000000004</v>
      </c>
      <c r="J7537">
        <f t="shared" si="1077"/>
        <v>1.5569935404456929</v>
      </c>
      <c r="K7537">
        <f t="shared" si="1078"/>
        <v>-338.35641950830654</v>
      </c>
    </row>
    <row r="7538" spans="1:11">
      <c r="A7538">
        <v>18.796199999999999</v>
      </c>
      <c r="B7538">
        <f t="shared" si="1079"/>
        <v>18.623699999999999</v>
      </c>
      <c r="C7538">
        <v>0.02</v>
      </c>
      <c r="D7538">
        <f t="shared" si="1071"/>
        <v>0.196133</v>
      </c>
      <c r="E7538">
        <f t="shared" si="1072"/>
        <v>-10.38394713207547</v>
      </c>
      <c r="F7538">
        <f t="shared" si="1073"/>
        <v>29.590972924212938</v>
      </c>
      <c r="G7538">
        <f t="shared" si="1074"/>
        <v>875.62567860150318</v>
      </c>
      <c r="H7538">
        <f t="shared" si="1075"/>
        <v>2565.6815884046546</v>
      </c>
      <c r="I7538">
        <f t="shared" si="1076"/>
        <v>3.2380000000000004</v>
      </c>
      <c r="J7538">
        <f t="shared" si="1077"/>
        <v>1.5554426293075216</v>
      </c>
      <c r="K7538">
        <f t="shared" si="1078"/>
        <v>-338.35641950830654</v>
      </c>
    </row>
    <row r="7539" spans="1:11">
      <c r="A7539">
        <v>18.7987</v>
      </c>
      <c r="B7539">
        <f t="shared" si="1079"/>
        <v>18.626200000000001</v>
      </c>
      <c r="C7539">
        <v>0.02</v>
      </c>
      <c r="D7539">
        <f t="shared" si="1071"/>
        <v>0.196133</v>
      </c>
      <c r="E7539">
        <f t="shared" si="1072"/>
        <v>-10.38394713207547</v>
      </c>
      <c r="F7539">
        <f t="shared" si="1073"/>
        <v>29.565013056382735</v>
      </c>
      <c r="G7539">
        <f t="shared" si="1074"/>
        <v>874.08999702408164</v>
      </c>
      <c r="H7539">
        <f t="shared" si="1075"/>
        <v>2565.7555009372954</v>
      </c>
      <c r="I7539">
        <f t="shared" si="1076"/>
        <v>3.2380000000000004</v>
      </c>
      <c r="J7539">
        <f t="shared" si="1077"/>
        <v>1.5538284852320994</v>
      </c>
      <c r="K7539">
        <f t="shared" si="1078"/>
        <v>-338.35641950830654</v>
      </c>
    </row>
    <row r="7540" spans="1:11">
      <c r="A7540">
        <v>18.801300000000001</v>
      </c>
      <c r="B7540">
        <f t="shared" si="1079"/>
        <v>18.628800000000002</v>
      </c>
      <c r="C7540">
        <v>0.11</v>
      </c>
      <c r="D7540">
        <f t="shared" si="1071"/>
        <v>1.0787315</v>
      </c>
      <c r="E7540">
        <f t="shared" si="1072"/>
        <v>-9.5013486320754694</v>
      </c>
      <c r="F7540">
        <f t="shared" si="1073"/>
        <v>29.54030954993933</v>
      </c>
      <c r="G7540">
        <f t="shared" si="1074"/>
        <v>872.62988830623681</v>
      </c>
      <c r="H7540">
        <f t="shared" si="1075"/>
        <v>2565.8323057421253</v>
      </c>
      <c r="I7540">
        <f t="shared" si="1076"/>
        <v>3.2380000000000004</v>
      </c>
      <c r="J7540">
        <f t="shared" si="1077"/>
        <v>4.4101477182563906</v>
      </c>
      <c r="K7540">
        <f t="shared" si="1078"/>
        <v>-1860.9603072956861</v>
      </c>
    </row>
    <row r="7541" spans="1:11">
      <c r="A7541">
        <v>18.803699999999999</v>
      </c>
      <c r="B7541">
        <f t="shared" si="1079"/>
        <v>18.6312</v>
      </c>
      <c r="C7541">
        <v>-6.9999900000000004E-2</v>
      </c>
      <c r="D7541">
        <f t="shared" si="1071"/>
        <v>-0.68646451933499997</v>
      </c>
      <c r="E7541">
        <f t="shared" si="1072"/>
        <v>-11.26654465141047</v>
      </c>
      <c r="F7541">
        <f t="shared" si="1073"/>
        <v>29.513269842775969</v>
      </c>
      <c r="G7541">
        <f t="shared" si="1074"/>
        <v>871.03309681250948</v>
      </c>
      <c r="H7541">
        <f t="shared" si="1075"/>
        <v>2565.903137589748</v>
      </c>
      <c r="I7541">
        <f t="shared" si="1076"/>
        <v>3.2380000000000004</v>
      </c>
      <c r="J7541">
        <f t="shared" si="1077"/>
        <v>-1.3072353686278053</v>
      </c>
      <c r="K7541">
        <f t="shared" si="1078"/>
        <v>1184.2457764969754</v>
      </c>
    </row>
    <row r="7542" spans="1:11">
      <c r="A7542">
        <v>18.8062</v>
      </c>
      <c r="B7542">
        <f t="shared" si="1079"/>
        <v>18.633700000000001</v>
      </c>
      <c r="C7542">
        <v>0.02</v>
      </c>
      <c r="D7542">
        <f t="shared" ref="D7542:D7605" si="1080">C7542*9.80665</f>
        <v>0.196133</v>
      </c>
      <c r="E7542">
        <f t="shared" ref="E7542:E7605" si="1081">D7542-$D$17</f>
        <v>-10.38394713207547</v>
      </c>
      <c r="F7542">
        <f t="shared" ref="F7542:F7605" si="1082">F7541+E7542*(A7542-A7541)</f>
        <v>29.487309974945767</v>
      </c>
      <c r="G7542">
        <f t="shared" ref="G7542:G7605" si="1083">F7542^2</f>
        <v>869.50144955853614</v>
      </c>
      <c r="H7542">
        <f t="shared" ref="H7542:H7605" si="1084">H7541+F7542*(B7542-B7541)</f>
        <v>2565.9768558646856</v>
      </c>
      <c r="I7542">
        <f t="shared" ref="I7542:I7605" si="1085">IF(B7542&lt;=0,$B$5,IF(B7542&lt;=$B$4,$B$1+$B$2+$B$3-$B$6*B7542,$B$1+$B$2))</f>
        <v>3.2380000000000004</v>
      </c>
      <c r="J7542">
        <f t="shared" ref="J7542:J7605" si="1086">I7542*D7542+0.5*$B$14*$B$8*$B$13*G7542</f>
        <v>1.5490054953524264</v>
      </c>
      <c r="K7542">
        <f t="shared" ref="K7542:K7605" si="1087">-2*I7542*D7542/$B$8/$B$13</f>
        <v>-338.35641950830654</v>
      </c>
    </row>
    <row r="7543" spans="1:11">
      <c r="A7543">
        <v>18.808800000000002</v>
      </c>
      <c r="B7543">
        <f t="shared" si="1079"/>
        <v>18.636300000000002</v>
      </c>
      <c r="C7543">
        <v>-6.9999900000000004E-2</v>
      </c>
      <c r="D7543">
        <f t="shared" si="1080"/>
        <v>-0.68646451933499997</v>
      </c>
      <c r="E7543">
        <f t="shared" si="1081"/>
        <v>-11.26654465141047</v>
      </c>
      <c r="F7543">
        <f t="shared" si="1082"/>
        <v>29.458016958852088</v>
      </c>
      <c r="G7543">
        <f t="shared" si="1083"/>
        <v>867.7747631480172</v>
      </c>
      <c r="H7543">
        <f t="shared" si="1084"/>
        <v>2566.0534467087787</v>
      </c>
      <c r="I7543">
        <f t="shared" si="1085"/>
        <v>3.2380000000000004</v>
      </c>
      <c r="J7543">
        <f t="shared" si="1086"/>
        <v>-1.3106601801627069</v>
      </c>
      <c r="K7543">
        <f t="shared" si="1087"/>
        <v>1184.2457764969754</v>
      </c>
    </row>
    <row r="7544" spans="1:11">
      <c r="A7544">
        <v>18.811299999999999</v>
      </c>
      <c r="B7544">
        <f t="shared" si="1079"/>
        <v>18.6388</v>
      </c>
      <c r="C7544">
        <v>0.02</v>
      </c>
      <c r="D7544">
        <f t="shared" si="1080"/>
        <v>0.196133</v>
      </c>
      <c r="E7544">
        <f t="shared" si="1081"/>
        <v>-10.38394713207547</v>
      </c>
      <c r="F7544">
        <f t="shared" si="1082"/>
        <v>29.432057091021925</v>
      </c>
      <c r="G7544">
        <f t="shared" si="1083"/>
        <v>866.245984609174</v>
      </c>
      <c r="H7544">
        <f t="shared" si="1084"/>
        <v>2566.1270268515063</v>
      </c>
      <c r="I7544">
        <f t="shared" si="1085"/>
        <v>3.2380000000000004</v>
      </c>
      <c r="J7544">
        <f t="shared" si="1086"/>
        <v>1.5455836991037661</v>
      </c>
      <c r="K7544">
        <f t="shared" si="1087"/>
        <v>-338.35641950830654</v>
      </c>
    </row>
    <row r="7545" spans="1:11">
      <c r="A7545">
        <v>18.813700000000001</v>
      </c>
      <c r="B7545">
        <f t="shared" si="1079"/>
        <v>18.641200000000001</v>
      </c>
      <c r="C7545">
        <v>0.02</v>
      </c>
      <c r="D7545">
        <f t="shared" si="1080"/>
        <v>0.196133</v>
      </c>
      <c r="E7545">
        <f t="shared" si="1081"/>
        <v>-10.38394713207547</v>
      </c>
      <c r="F7545">
        <f t="shared" si="1082"/>
        <v>29.407135617904927</v>
      </c>
      <c r="G7545">
        <f t="shared" si="1083"/>
        <v>864.77962524985264</v>
      </c>
      <c r="H7545">
        <f t="shared" si="1084"/>
        <v>2566.1976039769893</v>
      </c>
      <c r="I7545">
        <f t="shared" si="1085"/>
        <v>3.2380000000000004</v>
      </c>
      <c r="J7545">
        <f t="shared" si="1086"/>
        <v>1.5440424191228845</v>
      </c>
      <c r="K7545">
        <f t="shared" si="1087"/>
        <v>-338.35641950830654</v>
      </c>
    </row>
    <row r="7546" spans="1:11">
      <c r="A7546">
        <v>18.816199999999998</v>
      </c>
      <c r="B7546">
        <f t="shared" si="1079"/>
        <v>18.643699999999999</v>
      </c>
      <c r="C7546">
        <v>0.02</v>
      </c>
      <c r="D7546">
        <f t="shared" si="1080"/>
        <v>0.196133</v>
      </c>
      <c r="E7546">
        <f t="shared" si="1081"/>
        <v>-10.38394713207547</v>
      </c>
      <c r="F7546">
        <f t="shared" si="1082"/>
        <v>29.381175750074764</v>
      </c>
      <c r="G7546">
        <f t="shared" si="1083"/>
        <v>863.25348845678138</v>
      </c>
      <c r="H7546">
        <f t="shared" si="1084"/>
        <v>2566.2710569163646</v>
      </c>
      <c r="I7546">
        <f t="shared" si="1085"/>
        <v>3.2380000000000004</v>
      </c>
      <c r="J7546">
        <f t="shared" si="1086"/>
        <v>1.5424383075029771</v>
      </c>
      <c r="K7546">
        <f t="shared" si="1087"/>
        <v>-338.35641950830654</v>
      </c>
    </row>
    <row r="7547" spans="1:11">
      <c r="A7547">
        <v>18.8188</v>
      </c>
      <c r="B7547">
        <f t="shared" si="1079"/>
        <v>18.6463</v>
      </c>
      <c r="C7547">
        <v>0.02</v>
      </c>
      <c r="D7547">
        <f t="shared" si="1080"/>
        <v>0.196133</v>
      </c>
      <c r="E7547">
        <f t="shared" si="1081"/>
        <v>-10.38394713207547</v>
      </c>
      <c r="F7547">
        <f t="shared" si="1082"/>
        <v>29.354177487531356</v>
      </c>
      <c r="G7547">
        <f t="shared" si="1083"/>
        <v>861.6677359694927</v>
      </c>
      <c r="H7547">
        <f t="shared" si="1084"/>
        <v>2566.3473777778322</v>
      </c>
      <c r="I7547">
        <f t="shared" si="1085"/>
        <v>3.2380000000000004</v>
      </c>
      <c r="J7547">
        <f t="shared" si="1086"/>
        <v>1.5407715342473254</v>
      </c>
      <c r="K7547">
        <f t="shared" si="1087"/>
        <v>-338.35641950830654</v>
      </c>
    </row>
    <row r="7548" spans="1:11">
      <c r="A7548">
        <v>18.821300000000001</v>
      </c>
      <c r="B7548">
        <f t="shared" si="1079"/>
        <v>18.648800000000001</v>
      </c>
      <c r="C7548">
        <v>0.11</v>
      </c>
      <c r="D7548">
        <f t="shared" si="1080"/>
        <v>1.0787315</v>
      </c>
      <c r="E7548">
        <f t="shared" si="1081"/>
        <v>-9.5013486320754694</v>
      </c>
      <c r="F7548">
        <f t="shared" si="1082"/>
        <v>29.330424115951153</v>
      </c>
      <c r="G7548">
        <f t="shared" si="1083"/>
        <v>860.27377882156895</v>
      </c>
      <c r="H7548">
        <f t="shared" si="1084"/>
        <v>2566.4207038381223</v>
      </c>
      <c r="I7548">
        <f t="shared" si="1085"/>
        <v>3.2380000000000004</v>
      </c>
      <c r="J7548">
        <f t="shared" si="1086"/>
        <v>4.3971602987202179</v>
      </c>
      <c r="K7548">
        <f t="shared" si="1087"/>
        <v>-1860.9603072956861</v>
      </c>
    </row>
    <row r="7549" spans="1:11">
      <c r="A7549">
        <v>18.823699999999999</v>
      </c>
      <c r="B7549">
        <f t="shared" si="1079"/>
        <v>18.651199999999999</v>
      </c>
      <c r="C7549">
        <v>-6.9999900000000004E-2</v>
      </c>
      <c r="D7549">
        <f t="shared" si="1080"/>
        <v>-0.68646451933499997</v>
      </c>
      <c r="E7549">
        <f t="shared" si="1081"/>
        <v>-11.26654465141047</v>
      </c>
      <c r="F7549">
        <f t="shared" si="1082"/>
        <v>29.303384408787792</v>
      </c>
      <c r="G7549">
        <f t="shared" si="1083"/>
        <v>858.68833780918749</v>
      </c>
      <c r="H7549">
        <f t="shared" si="1084"/>
        <v>2566.4910319607034</v>
      </c>
      <c r="I7549">
        <f t="shared" si="1085"/>
        <v>3.2380000000000004</v>
      </c>
      <c r="J7549">
        <f t="shared" si="1086"/>
        <v>-1.3202108577530864</v>
      </c>
      <c r="K7549">
        <f t="shared" si="1087"/>
        <v>1184.2457764969754</v>
      </c>
    </row>
    <row r="7550" spans="1:11">
      <c r="A7550">
        <v>18.8263</v>
      </c>
      <c r="B7550">
        <f t="shared" si="1079"/>
        <v>18.6538</v>
      </c>
      <c r="C7550">
        <v>-6.9999900000000004E-2</v>
      </c>
      <c r="D7550">
        <f t="shared" si="1080"/>
        <v>-0.68646451933499997</v>
      </c>
      <c r="E7550">
        <f t="shared" si="1081"/>
        <v>-11.26654465141047</v>
      </c>
      <c r="F7550">
        <f t="shared" si="1082"/>
        <v>29.274091392694114</v>
      </c>
      <c r="G7550">
        <f t="shared" si="1083"/>
        <v>856.9724268678076</v>
      </c>
      <c r="H7550">
        <f t="shared" si="1084"/>
        <v>2566.5671445983244</v>
      </c>
      <c r="I7550">
        <f t="shared" si="1085"/>
        <v>3.2380000000000004</v>
      </c>
      <c r="J7550">
        <f t="shared" si="1086"/>
        <v>-1.3220144396418729</v>
      </c>
      <c r="K7550">
        <f t="shared" si="1087"/>
        <v>1184.2457764969754</v>
      </c>
    </row>
    <row r="7551" spans="1:11">
      <c r="A7551">
        <v>18.828800000000001</v>
      </c>
      <c r="B7551">
        <f t="shared" si="1079"/>
        <v>18.656300000000002</v>
      </c>
      <c r="C7551">
        <v>-6.9999900000000004E-2</v>
      </c>
      <c r="D7551">
        <f t="shared" si="1080"/>
        <v>-0.68646451933499997</v>
      </c>
      <c r="E7551">
        <f t="shared" si="1081"/>
        <v>-11.26654465141047</v>
      </c>
      <c r="F7551">
        <f t="shared" si="1082"/>
        <v>29.245925031065575</v>
      </c>
      <c r="G7551">
        <f t="shared" si="1083"/>
        <v>855.32413092270792</v>
      </c>
      <c r="H7551">
        <f t="shared" si="1084"/>
        <v>2566.6402594109022</v>
      </c>
      <c r="I7551">
        <f t="shared" si="1085"/>
        <v>3.2380000000000004</v>
      </c>
      <c r="J7551">
        <f t="shared" si="1086"/>
        <v>-1.3237469518849334</v>
      </c>
      <c r="K7551">
        <f t="shared" si="1087"/>
        <v>1184.2457764969754</v>
      </c>
    </row>
    <row r="7552" spans="1:11">
      <c r="A7552">
        <v>18.831199999999999</v>
      </c>
      <c r="B7552">
        <f t="shared" si="1079"/>
        <v>18.6587</v>
      </c>
      <c r="C7552">
        <v>-6.9999900000000004E-2</v>
      </c>
      <c r="D7552">
        <f t="shared" si="1080"/>
        <v>-0.68646451933499997</v>
      </c>
      <c r="E7552">
        <f t="shared" si="1081"/>
        <v>-11.26654465141047</v>
      </c>
      <c r="F7552">
        <f t="shared" si="1082"/>
        <v>29.218885323902214</v>
      </c>
      <c r="G7552">
        <f t="shared" si="1083"/>
        <v>853.74325957134818</v>
      </c>
      <c r="H7552">
        <f t="shared" si="1084"/>
        <v>2566.7103847356793</v>
      </c>
      <c r="I7552">
        <f t="shared" si="1085"/>
        <v>3.2380000000000004</v>
      </c>
      <c r="J7552">
        <f t="shared" si="1086"/>
        <v>-1.3254085946130352</v>
      </c>
      <c r="K7552">
        <f t="shared" si="1087"/>
        <v>1184.2457764969754</v>
      </c>
    </row>
    <row r="7553" spans="1:11">
      <c r="A7553">
        <v>18.8337</v>
      </c>
      <c r="B7553">
        <f t="shared" si="1079"/>
        <v>18.661200000000001</v>
      </c>
      <c r="C7553">
        <v>-6.9999900000000004E-2</v>
      </c>
      <c r="D7553">
        <f t="shared" si="1080"/>
        <v>-0.68646451933499997</v>
      </c>
      <c r="E7553">
        <f t="shared" si="1081"/>
        <v>-11.26654465141047</v>
      </c>
      <c r="F7553">
        <f t="shared" si="1082"/>
        <v>29.190718962273674</v>
      </c>
      <c r="G7553">
        <f t="shared" si="1083"/>
        <v>852.09807353444387</v>
      </c>
      <c r="H7553">
        <f t="shared" si="1084"/>
        <v>2566.7833615330851</v>
      </c>
      <c r="I7553">
        <f t="shared" si="1085"/>
        <v>3.2380000000000004</v>
      </c>
      <c r="J7553">
        <f t="shared" si="1086"/>
        <v>-1.3271378380535244</v>
      </c>
      <c r="K7553">
        <f t="shared" si="1087"/>
        <v>1184.2457764969754</v>
      </c>
    </row>
    <row r="7554" spans="1:11">
      <c r="A7554">
        <v>18.836300000000001</v>
      </c>
      <c r="B7554">
        <f t="shared" si="1079"/>
        <v>18.663800000000002</v>
      </c>
      <c r="C7554">
        <v>0.11</v>
      </c>
      <c r="D7554">
        <f t="shared" si="1080"/>
        <v>1.0787315</v>
      </c>
      <c r="E7554">
        <f t="shared" si="1081"/>
        <v>-9.5013486320754694</v>
      </c>
      <c r="F7554">
        <f t="shared" si="1082"/>
        <v>29.166015455830269</v>
      </c>
      <c r="G7554">
        <f t="shared" si="1083"/>
        <v>850.65645756973015</v>
      </c>
      <c r="H7554">
        <f t="shared" si="1084"/>
        <v>2566.8591931732703</v>
      </c>
      <c r="I7554">
        <f t="shared" si="1085"/>
        <v>3.2380000000000004</v>
      </c>
      <c r="J7554">
        <f t="shared" si="1086"/>
        <v>4.3870516001798903</v>
      </c>
      <c r="K7554">
        <f t="shared" si="1087"/>
        <v>-1860.9603072956861</v>
      </c>
    </row>
    <row r="7555" spans="1:11">
      <c r="A7555">
        <v>18.838799999999999</v>
      </c>
      <c r="B7555">
        <f t="shared" si="1079"/>
        <v>18.6663</v>
      </c>
      <c r="C7555">
        <v>0.02</v>
      </c>
      <c r="D7555">
        <f t="shared" si="1080"/>
        <v>0.196133</v>
      </c>
      <c r="E7555">
        <f t="shared" si="1081"/>
        <v>-10.38394713207547</v>
      </c>
      <c r="F7555">
        <f t="shared" si="1082"/>
        <v>29.140055588000106</v>
      </c>
      <c r="G7555">
        <f t="shared" si="1083"/>
        <v>849.14283967173617</v>
      </c>
      <c r="H7555">
        <f t="shared" si="1084"/>
        <v>2566.9320433122402</v>
      </c>
      <c r="I7555">
        <f t="shared" si="1085"/>
        <v>3.2380000000000004</v>
      </c>
      <c r="J7555">
        <f t="shared" si="1086"/>
        <v>1.5276067040823071</v>
      </c>
      <c r="K7555">
        <f t="shared" si="1087"/>
        <v>-338.35641950830654</v>
      </c>
    </row>
    <row r="7556" spans="1:11">
      <c r="A7556">
        <v>18.841200000000001</v>
      </c>
      <c r="B7556">
        <f t="shared" si="1079"/>
        <v>18.668700000000001</v>
      </c>
      <c r="C7556">
        <v>0.11</v>
      </c>
      <c r="D7556">
        <f t="shared" si="1080"/>
        <v>1.0787315</v>
      </c>
      <c r="E7556">
        <f t="shared" si="1081"/>
        <v>-9.5013486320754694</v>
      </c>
      <c r="F7556">
        <f t="shared" si="1082"/>
        <v>29.11725235128311</v>
      </c>
      <c r="G7556">
        <f t="shared" si="1083"/>
        <v>847.81438448830181</v>
      </c>
      <c r="H7556">
        <f t="shared" si="1084"/>
        <v>2567.0019247178834</v>
      </c>
      <c r="I7556">
        <f t="shared" si="1085"/>
        <v>3.2380000000000004</v>
      </c>
      <c r="J7556">
        <f t="shared" si="1086"/>
        <v>4.3840643172081126</v>
      </c>
      <c r="K7556">
        <f t="shared" si="1087"/>
        <v>-1860.9603072956861</v>
      </c>
    </row>
    <row r="7557" spans="1:11">
      <c r="A7557">
        <v>18.843800000000002</v>
      </c>
      <c r="B7557">
        <f t="shared" si="1079"/>
        <v>18.671300000000002</v>
      </c>
      <c r="C7557">
        <v>0.02</v>
      </c>
      <c r="D7557">
        <f t="shared" si="1080"/>
        <v>0.196133</v>
      </c>
      <c r="E7557">
        <f t="shared" si="1081"/>
        <v>-10.38394713207547</v>
      </c>
      <c r="F7557">
        <f t="shared" si="1082"/>
        <v>29.090254088739702</v>
      </c>
      <c r="G7557">
        <f t="shared" si="1083"/>
        <v>846.2428829474369</v>
      </c>
      <c r="H7557">
        <f t="shared" si="1084"/>
        <v>2567.0775593785143</v>
      </c>
      <c r="I7557">
        <f t="shared" si="1085"/>
        <v>3.2380000000000004</v>
      </c>
      <c r="J7557">
        <f t="shared" si="1086"/>
        <v>1.5245585800217398</v>
      </c>
      <c r="K7557">
        <f t="shared" si="1087"/>
        <v>-338.35641950830654</v>
      </c>
    </row>
    <row r="7558" spans="1:11">
      <c r="A7558">
        <v>18.846299999999999</v>
      </c>
      <c r="B7558">
        <f t="shared" si="1079"/>
        <v>18.6738</v>
      </c>
      <c r="C7558">
        <v>0.11</v>
      </c>
      <c r="D7558">
        <f t="shared" si="1080"/>
        <v>1.0787315</v>
      </c>
      <c r="E7558">
        <f t="shared" si="1081"/>
        <v>-9.5013486320754694</v>
      </c>
      <c r="F7558">
        <f t="shared" si="1082"/>
        <v>29.066500717159535</v>
      </c>
      <c r="G7558">
        <f t="shared" si="1083"/>
        <v>844.86146394063576</v>
      </c>
      <c r="H7558">
        <f t="shared" si="1084"/>
        <v>2567.150225630307</v>
      </c>
      <c r="I7558">
        <f t="shared" si="1085"/>
        <v>3.2380000000000004</v>
      </c>
      <c r="J7558">
        <f t="shared" si="1086"/>
        <v>4.3809605232463387</v>
      </c>
      <c r="K7558">
        <f t="shared" si="1087"/>
        <v>-1860.9603072956861</v>
      </c>
    </row>
    <row r="7559" spans="1:11">
      <c r="A7559">
        <v>18.848700000000001</v>
      </c>
      <c r="B7559">
        <f t="shared" si="1079"/>
        <v>18.676200000000001</v>
      </c>
      <c r="C7559">
        <v>-6.9999900000000004E-2</v>
      </c>
      <c r="D7559">
        <f t="shared" si="1080"/>
        <v>-0.68646451933499997</v>
      </c>
      <c r="E7559">
        <f t="shared" si="1081"/>
        <v>-11.26654465141047</v>
      </c>
      <c r="F7559">
        <f t="shared" si="1082"/>
        <v>29.039461009996131</v>
      </c>
      <c r="G7559">
        <f t="shared" si="1083"/>
        <v>843.29029575108552</v>
      </c>
      <c r="H7559">
        <f t="shared" si="1084"/>
        <v>2567.2199203367309</v>
      </c>
      <c r="I7559">
        <f t="shared" si="1085"/>
        <v>3.2380000000000004</v>
      </c>
      <c r="J7559">
        <f t="shared" si="1086"/>
        <v>-1.3363956311635481</v>
      </c>
      <c r="K7559">
        <f t="shared" si="1087"/>
        <v>1184.2457764969754</v>
      </c>
    </row>
    <row r="7560" spans="1:11">
      <c r="A7560">
        <v>18.851199999999999</v>
      </c>
      <c r="B7560">
        <f t="shared" si="1079"/>
        <v>18.678699999999999</v>
      </c>
      <c r="C7560">
        <v>0.11</v>
      </c>
      <c r="D7560">
        <f t="shared" si="1080"/>
        <v>1.0787315</v>
      </c>
      <c r="E7560">
        <f t="shared" si="1081"/>
        <v>-9.5013486320754694</v>
      </c>
      <c r="F7560">
        <f t="shared" si="1082"/>
        <v>29.015707638415964</v>
      </c>
      <c r="G7560">
        <f t="shared" si="1083"/>
        <v>841.91128975803053</v>
      </c>
      <c r="H7560">
        <f t="shared" si="1084"/>
        <v>2567.2924596058269</v>
      </c>
      <c r="I7560">
        <f t="shared" si="1085"/>
        <v>3.2380000000000004</v>
      </c>
      <c r="J7560">
        <f t="shared" si="1086"/>
        <v>4.3778596159695118</v>
      </c>
      <c r="K7560">
        <f t="shared" si="1087"/>
        <v>-1860.9603072956861</v>
      </c>
    </row>
    <row r="7561" spans="1:11">
      <c r="A7561">
        <v>18.8538</v>
      </c>
      <c r="B7561">
        <f t="shared" si="1079"/>
        <v>18.6813</v>
      </c>
      <c r="C7561">
        <v>0.02</v>
      </c>
      <c r="D7561">
        <f t="shared" si="1080"/>
        <v>0.196133</v>
      </c>
      <c r="E7561">
        <f t="shared" si="1081"/>
        <v>-10.38394713207547</v>
      </c>
      <c r="F7561">
        <f t="shared" si="1082"/>
        <v>28.988709375872556</v>
      </c>
      <c r="G7561">
        <f t="shared" si="1083"/>
        <v>840.34527127880142</v>
      </c>
      <c r="H7561">
        <f t="shared" si="1084"/>
        <v>2567.3678302502044</v>
      </c>
      <c r="I7561">
        <f t="shared" si="1085"/>
        <v>3.2380000000000004</v>
      </c>
      <c r="J7561">
        <f t="shared" si="1086"/>
        <v>1.5183596419905543</v>
      </c>
      <c r="K7561">
        <f t="shared" si="1087"/>
        <v>-338.35641950830654</v>
      </c>
    </row>
    <row r="7562" spans="1:11">
      <c r="A7562">
        <v>18.856300000000001</v>
      </c>
      <c r="B7562">
        <f t="shared" si="1079"/>
        <v>18.683800000000002</v>
      </c>
      <c r="C7562">
        <v>0.11</v>
      </c>
      <c r="D7562">
        <f t="shared" si="1080"/>
        <v>1.0787315</v>
      </c>
      <c r="E7562">
        <f t="shared" si="1081"/>
        <v>-9.5013486320754694</v>
      </c>
      <c r="F7562">
        <f t="shared" si="1082"/>
        <v>28.964956004292354</v>
      </c>
      <c r="G7562">
        <f t="shared" si="1083"/>
        <v>838.96867633059173</v>
      </c>
      <c r="H7562">
        <f t="shared" si="1084"/>
        <v>2567.4402426402153</v>
      </c>
      <c r="I7562">
        <f t="shared" si="1085"/>
        <v>3.2380000000000004</v>
      </c>
      <c r="J7562">
        <f t="shared" si="1086"/>
        <v>4.3747666557491165</v>
      </c>
      <c r="K7562">
        <f t="shared" si="1087"/>
        <v>-1860.9603072956861</v>
      </c>
    </row>
    <row r="7563" spans="1:11">
      <c r="A7563">
        <v>18.858699999999999</v>
      </c>
      <c r="B7563">
        <f t="shared" si="1079"/>
        <v>18.686199999999999</v>
      </c>
      <c r="C7563">
        <v>0.11</v>
      </c>
      <c r="D7563">
        <f t="shared" si="1080"/>
        <v>1.0787315</v>
      </c>
      <c r="E7563">
        <f t="shared" si="1081"/>
        <v>-9.5013486320754694</v>
      </c>
      <c r="F7563">
        <f t="shared" si="1082"/>
        <v>28.942152767575394</v>
      </c>
      <c r="G7563">
        <f t="shared" si="1083"/>
        <v>837.64820682167203</v>
      </c>
      <c r="H7563">
        <f t="shared" si="1084"/>
        <v>2567.5097038068575</v>
      </c>
      <c r="I7563">
        <f t="shared" si="1085"/>
        <v>3.2380000000000004</v>
      </c>
      <c r="J7563">
        <f t="shared" si="1086"/>
        <v>4.3733787195610834</v>
      </c>
      <c r="K7563">
        <f t="shared" si="1087"/>
        <v>-1860.9603072956861</v>
      </c>
    </row>
    <row r="7564" spans="1:11">
      <c r="A7564">
        <v>18.8612</v>
      </c>
      <c r="B7564">
        <f t="shared" si="1079"/>
        <v>18.688700000000001</v>
      </c>
      <c r="C7564">
        <v>0.02</v>
      </c>
      <c r="D7564">
        <f t="shared" si="1080"/>
        <v>0.196133</v>
      </c>
      <c r="E7564">
        <f t="shared" si="1081"/>
        <v>-10.38394713207547</v>
      </c>
      <c r="F7564">
        <f t="shared" si="1082"/>
        <v>28.916192899745191</v>
      </c>
      <c r="G7564">
        <f t="shared" si="1083"/>
        <v>836.14621181527423</v>
      </c>
      <c r="H7564">
        <f t="shared" si="1084"/>
        <v>2567.5819942891067</v>
      </c>
      <c r="I7564">
        <f t="shared" si="1085"/>
        <v>3.2380000000000004</v>
      </c>
      <c r="J7564">
        <f t="shared" si="1086"/>
        <v>1.5139460402028853</v>
      </c>
      <c r="K7564">
        <f t="shared" si="1087"/>
        <v>-338.35641950830654</v>
      </c>
    </row>
    <row r="7565" spans="1:11">
      <c r="A7565">
        <v>18.863800000000001</v>
      </c>
      <c r="B7565">
        <f t="shared" si="1079"/>
        <v>18.691300000000002</v>
      </c>
      <c r="C7565">
        <v>0.02</v>
      </c>
      <c r="D7565">
        <f t="shared" si="1080"/>
        <v>0.196133</v>
      </c>
      <c r="E7565">
        <f t="shared" si="1081"/>
        <v>-10.38394713207547</v>
      </c>
      <c r="F7565">
        <f t="shared" si="1082"/>
        <v>28.889194637201783</v>
      </c>
      <c r="G7565">
        <f t="shared" si="1083"/>
        <v>834.5855667861282</v>
      </c>
      <c r="H7565">
        <f t="shared" si="1084"/>
        <v>2567.6571061951636</v>
      </c>
      <c r="I7565">
        <f t="shared" si="1085"/>
        <v>3.2380000000000004</v>
      </c>
      <c r="J7565">
        <f t="shared" si="1086"/>
        <v>1.5123056572194136</v>
      </c>
      <c r="K7565">
        <f t="shared" si="1087"/>
        <v>-338.35641950830654</v>
      </c>
    </row>
    <row r="7566" spans="1:11">
      <c r="A7566">
        <v>18.866199999999999</v>
      </c>
      <c r="B7566">
        <f t="shared" si="1079"/>
        <v>18.6937</v>
      </c>
      <c r="C7566">
        <v>0.11</v>
      </c>
      <c r="D7566">
        <f t="shared" si="1080"/>
        <v>1.0787315</v>
      </c>
      <c r="E7566">
        <f t="shared" si="1081"/>
        <v>-9.5013486320754694</v>
      </c>
      <c r="F7566">
        <f t="shared" si="1082"/>
        <v>28.866391400484822</v>
      </c>
      <c r="G7566">
        <f t="shared" si="1083"/>
        <v>833.26855248598406</v>
      </c>
      <c r="H7566">
        <f t="shared" si="1084"/>
        <v>2567.7263855345245</v>
      </c>
      <c r="I7566">
        <f t="shared" si="1085"/>
        <v>3.2380000000000004</v>
      </c>
      <c r="J7566">
        <f t="shared" si="1086"/>
        <v>4.368775295776957</v>
      </c>
      <c r="K7566">
        <f t="shared" si="1087"/>
        <v>-1860.9603072956861</v>
      </c>
    </row>
    <row r="7567" spans="1:11">
      <c r="A7567">
        <v>18.8687</v>
      </c>
      <c r="B7567">
        <f t="shared" si="1079"/>
        <v>18.696200000000001</v>
      </c>
      <c r="C7567">
        <v>0.11</v>
      </c>
      <c r="D7567">
        <f t="shared" si="1080"/>
        <v>1.0787315</v>
      </c>
      <c r="E7567">
        <f t="shared" si="1081"/>
        <v>-9.5013486320754694</v>
      </c>
      <c r="F7567">
        <f t="shared" si="1082"/>
        <v>28.84263802890462</v>
      </c>
      <c r="G7567">
        <f t="shared" si="1083"/>
        <v>831.89776846641496</v>
      </c>
      <c r="H7567">
        <f t="shared" si="1084"/>
        <v>2567.798492129597</v>
      </c>
      <c r="I7567">
        <f t="shared" si="1085"/>
        <v>3.2380000000000004</v>
      </c>
      <c r="J7567">
        <f t="shared" si="1086"/>
        <v>4.3673344743616305</v>
      </c>
      <c r="K7567">
        <f t="shared" si="1087"/>
        <v>-1860.9603072956861</v>
      </c>
    </row>
    <row r="7568" spans="1:11">
      <c r="A7568">
        <v>18.871300000000002</v>
      </c>
      <c r="B7568">
        <f t="shared" si="1079"/>
        <v>18.698800000000002</v>
      </c>
      <c r="C7568">
        <v>0.11</v>
      </c>
      <c r="D7568">
        <f t="shared" si="1080"/>
        <v>1.0787315</v>
      </c>
      <c r="E7568">
        <f t="shared" si="1081"/>
        <v>-9.5013486320754694</v>
      </c>
      <c r="F7568">
        <f t="shared" si="1082"/>
        <v>28.817934522461215</v>
      </c>
      <c r="G7568">
        <f t="shared" si="1083"/>
        <v>830.47335014086184</v>
      </c>
      <c r="H7568">
        <f t="shared" si="1084"/>
        <v>2567.8734187593554</v>
      </c>
      <c r="I7568">
        <f t="shared" si="1085"/>
        <v>3.2380000000000004</v>
      </c>
      <c r="J7568">
        <f t="shared" si="1086"/>
        <v>4.3658372783055475</v>
      </c>
      <c r="K7568">
        <f t="shared" si="1087"/>
        <v>-1860.9603072956861</v>
      </c>
    </row>
    <row r="7569" spans="1:11">
      <c r="A7569">
        <v>18.873799999999999</v>
      </c>
      <c r="B7569">
        <f t="shared" si="1079"/>
        <v>18.7013</v>
      </c>
      <c r="C7569">
        <v>0.11</v>
      </c>
      <c r="D7569">
        <f t="shared" si="1080"/>
        <v>1.0787315</v>
      </c>
      <c r="E7569">
        <f t="shared" si="1081"/>
        <v>-9.5013486320754694</v>
      </c>
      <c r="F7569">
        <f t="shared" si="1082"/>
        <v>28.794181150881048</v>
      </c>
      <c r="G7569">
        <f t="shared" si="1083"/>
        <v>829.10486814975343</v>
      </c>
      <c r="H7569">
        <f t="shared" si="1084"/>
        <v>2567.9454042122325</v>
      </c>
      <c r="I7569">
        <f t="shared" si="1085"/>
        <v>3.2380000000000004</v>
      </c>
      <c r="J7569">
        <f t="shared" si="1086"/>
        <v>4.364398876536101</v>
      </c>
      <c r="K7569">
        <f t="shared" si="1087"/>
        <v>-1860.9603072956861</v>
      </c>
    </row>
    <row r="7570" spans="1:11">
      <c r="A7570">
        <v>18.876200000000001</v>
      </c>
      <c r="B7570">
        <f t="shared" si="1079"/>
        <v>18.703700000000001</v>
      </c>
      <c r="C7570">
        <v>0.02</v>
      </c>
      <c r="D7570">
        <f t="shared" si="1080"/>
        <v>0.196133</v>
      </c>
      <c r="E7570">
        <f t="shared" si="1081"/>
        <v>-10.38394713207547</v>
      </c>
      <c r="F7570">
        <f t="shared" si="1082"/>
        <v>28.769259677764051</v>
      </c>
      <c r="G7570">
        <f t="shared" si="1083"/>
        <v>827.67030240662052</v>
      </c>
      <c r="H7570">
        <f t="shared" si="1084"/>
        <v>2568.0144504354589</v>
      </c>
      <c r="I7570">
        <f t="shared" si="1085"/>
        <v>3.2380000000000004</v>
      </c>
      <c r="J7570">
        <f t="shared" si="1086"/>
        <v>1.5050370716009662</v>
      </c>
      <c r="K7570">
        <f t="shared" si="1087"/>
        <v>-338.35641950830654</v>
      </c>
    </row>
    <row r="7571" spans="1:11">
      <c r="A7571">
        <v>18.878699999999998</v>
      </c>
      <c r="B7571">
        <f t="shared" si="1079"/>
        <v>18.706199999999999</v>
      </c>
      <c r="C7571">
        <v>0.11</v>
      </c>
      <c r="D7571">
        <f t="shared" si="1080"/>
        <v>1.0787315</v>
      </c>
      <c r="E7571">
        <f t="shared" si="1081"/>
        <v>-9.5013486320754694</v>
      </c>
      <c r="F7571">
        <f t="shared" si="1082"/>
        <v>28.745506306183884</v>
      </c>
      <c r="G7571">
        <f t="shared" si="1083"/>
        <v>826.30413279885749</v>
      </c>
      <c r="H7571">
        <f t="shared" si="1084"/>
        <v>2568.0863142012245</v>
      </c>
      <c r="I7571">
        <f t="shared" si="1085"/>
        <v>3.2380000000000004</v>
      </c>
      <c r="J7571">
        <f t="shared" si="1086"/>
        <v>4.3614550433613459</v>
      </c>
      <c r="K7571">
        <f t="shared" si="1087"/>
        <v>-1860.9603072956861</v>
      </c>
    </row>
    <row r="7572" spans="1:11">
      <c r="A7572">
        <v>18.8813</v>
      </c>
      <c r="B7572">
        <f t="shared" ref="B7572:B7635" si="1088">A7572-$B$15</f>
        <v>18.7088</v>
      </c>
      <c r="C7572">
        <v>0.02</v>
      </c>
      <c r="D7572">
        <f t="shared" si="1080"/>
        <v>0.196133</v>
      </c>
      <c r="E7572">
        <f t="shared" si="1081"/>
        <v>-10.38394713207547</v>
      </c>
      <c r="F7572">
        <f t="shared" si="1082"/>
        <v>28.718508043640476</v>
      </c>
      <c r="G7572">
        <f t="shared" si="1083"/>
        <v>824.75270425264273</v>
      </c>
      <c r="H7572">
        <f t="shared" si="1084"/>
        <v>2568.1609823221379</v>
      </c>
      <c r="I7572">
        <f t="shared" si="1085"/>
        <v>3.2380000000000004</v>
      </c>
      <c r="J7572">
        <f t="shared" si="1086"/>
        <v>1.5019704047580822</v>
      </c>
      <c r="K7572">
        <f t="shared" si="1087"/>
        <v>-338.35641950830654</v>
      </c>
    </row>
    <row r="7573" spans="1:11">
      <c r="A7573">
        <v>18.883800000000001</v>
      </c>
      <c r="B7573">
        <f t="shared" si="1088"/>
        <v>18.711300000000001</v>
      </c>
      <c r="C7573">
        <v>0.02</v>
      </c>
      <c r="D7573">
        <f t="shared" si="1080"/>
        <v>0.196133</v>
      </c>
      <c r="E7573">
        <f t="shared" si="1081"/>
        <v>-10.38394713207547</v>
      </c>
      <c r="F7573">
        <f t="shared" si="1082"/>
        <v>28.692548175810273</v>
      </c>
      <c r="G7573">
        <f t="shared" si="1083"/>
        <v>823.2623208211935</v>
      </c>
      <c r="H7573">
        <f t="shared" si="1084"/>
        <v>2568.2327136925774</v>
      </c>
      <c r="I7573">
        <f t="shared" si="1085"/>
        <v>3.2380000000000004</v>
      </c>
      <c r="J7573">
        <f t="shared" si="1086"/>
        <v>1.5004038732444203</v>
      </c>
      <c r="K7573">
        <f t="shared" si="1087"/>
        <v>-338.35641950830654</v>
      </c>
    </row>
    <row r="7574" spans="1:11">
      <c r="A7574">
        <v>18.886199999999999</v>
      </c>
      <c r="B7574">
        <f t="shared" si="1088"/>
        <v>18.713699999999999</v>
      </c>
      <c r="C7574">
        <v>0.02</v>
      </c>
      <c r="D7574">
        <f t="shared" si="1080"/>
        <v>0.196133</v>
      </c>
      <c r="E7574">
        <f t="shared" si="1081"/>
        <v>-10.38394713207547</v>
      </c>
      <c r="F7574">
        <f t="shared" si="1082"/>
        <v>28.667626702693312</v>
      </c>
      <c r="G7574">
        <f t="shared" si="1083"/>
        <v>821.8328207649746</v>
      </c>
      <c r="H7574">
        <f t="shared" si="1084"/>
        <v>2568.301515996664</v>
      </c>
      <c r="I7574">
        <f t="shared" si="1085"/>
        <v>3.2380000000000004</v>
      </c>
      <c r="J7574">
        <f t="shared" si="1086"/>
        <v>1.4989013358170742</v>
      </c>
      <c r="K7574">
        <f t="shared" si="1087"/>
        <v>-338.35641950830654</v>
      </c>
    </row>
    <row r="7575" spans="1:11">
      <c r="A7575">
        <v>18.8888</v>
      </c>
      <c r="B7575">
        <f t="shared" si="1088"/>
        <v>18.7163</v>
      </c>
      <c r="C7575">
        <v>0.02</v>
      </c>
      <c r="D7575">
        <f t="shared" si="1080"/>
        <v>0.196133</v>
      </c>
      <c r="E7575">
        <f t="shared" si="1081"/>
        <v>-10.38394713207547</v>
      </c>
      <c r="F7575">
        <f t="shared" si="1082"/>
        <v>28.640628440149904</v>
      </c>
      <c r="G7575">
        <f t="shared" si="1083"/>
        <v>820.2855974467235</v>
      </c>
      <c r="H7575">
        <f t="shared" si="1084"/>
        <v>2568.3759816306083</v>
      </c>
      <c r="I7575">
        <f t="shared" si="1085"/>
        <v>3.2380000000000004</v>
      </c>
      <c r="J7575">
        <f t="shared" si="1086"/>
        <v>1.4972750602992657</v>
      </c>
      <c r="K7575">
        <f t="shared" si="1087"/>
        <v>-338.35641950830654</v>
      </c>
    </row>
    <row r="7576" spans="1:11">
      <c r="A7576">
        <v>18.891300000000001</v>
      </c>
      <c r="B7576">
        <f t="shared" si="1088"/>
        <v>18.718800000000002</v>
      </c>
      <c r="C7576">
        <v>0.11</v>
      </c>
      <c r="D7576">
        <f t="shared" si="1080"/>
        <v>1.0787315</v>
      </c>
      <c r="E7576">
        <f t="shared" si="1081"/>
        <v>-9.5013486320754694</v>
      </c>
      <c r="F7576">
        <f t="shared" si="1082"/>
        <v>28.616875068569701</v>
      </c>
      <c r="G7576">
        <f t="shared" si="1083"/>
        <v>818.92553869012613</v>
      </c>
      <c r="H7576">
        <f t="shared" si="1084"/>
        <v>2568.4475238182799</v>
      </c>
      <c r="I7576">
        <f t="shared" si="1085"/>
        <v>3.2380000000000004</v>
      </c>
      <c r="J7576">
        <f t="shared" si="1086"/>
        <v>4.3536994551322081</v>
      </c>
      <c r="K7576">
        <f t="shared" si="1087"/>
        <v>-1860.9603072956861</v>
      </c>
    </row>
    <row r="7577" spans="1:11">
      <c r="A7577">
        <v>18.893699999999999</v>
      </c>
      <c r="B7577">
        <f t="shared" si="1088"/>
        <v>18.7212</v>
      </c>
      <c r="C7577">
        <v>0.11</v>
      </c>
      <c r="D7577">
        <f t="shared" si="1080"/>
        <v>1.0787315</v>
      </c>
      <c r="E7577">
        <f t="shared" si="1081"/>
        <v>-9.5013486320754694</v>
      </c>
      <c r="F7577">
        <f t="shared" si="1082"/>
        <v>28.594071831852741</v>
      </c>
      <c r="G7577">
        <f t="shared" si="1083"/>
        <v>817.62094392515439</v>
      </c>
      <c r="H7577">
        <f t="shared" si="1084"/>
        <v>2568.5161495906764</v>
      </c>
      <c r="I7577">
        <f t="shared" si="1085"/>
        <v>3.2380000000000004</v>
      </c>
      <c r="J7577">
        <f t="shared" si="1086"/>
        <v>4.3523282047755796</v>
      </c>
      <c r="K7577">
        <f t="shared" si="1087"/>
        <v>-1860.9603072956861</v>
      </c>
    </row>
    <row r="7578" spans="1:11">
      <c r="A7578">
        <v>18.8962</v>
      </c>
      <c r="B7578">
        <f t="shared" si="1088"/>
        <v>18.723700000000001</v>
      </c>
      <c r="C7578">
        <v>0.11</v>
      </c>
      <c r="D7578">
        <f t="shared" si="1080"/>
        <v>1.0787315</v>
      </c>
      <c r="E7578">
        <f t="shared" si="1081"/>
        <v>-9.5013486320754694</v>
      </c>
      <c r="F7578">
        <f t="shared" si="1082"/>
        <v>28.570318460272539</v>
      </c>
      <c r="G7578">
        <f t="shared" si="1083"/>
        <v>816.26309692138977</v>
      </c>
      <c r="H7578">
        <f t="shared" si="1084"/>
        <v>2568.5875753868272</v>
      </c>
      <c r="I7578">
        <f t="shared" si="1085"/>
        <v>3.2380000000000004</v>
      </c>
      <c r="J7578">
        <f t="shared" si="1086"/>
        <v>4.3509009813663262</v>
      </c>
      <c r="K7578">
        <f t="shared" si="1087"/>
        <v>-1860.9603072956861</v>
      </c>
    </row>
    <row r="7579" spans="1:11">
      <c r="A7579">
        <v>18.898800000000001</v>
      </c>
      <c r="B7579">
        <f t="shared" si="1088"/>
        <v>18.726300000000002</v>
      </c>
      <c r="C7579">
        <v>0.11</v>
      </c>
      <c r="D7579">
        <f t="shared" si="1080"/>
        <v>1.0787315</v>
      </c>
      <c r="E7579">
        <f t="shared" si="1081"/>
        <v>-9.5013486320754694</v>
      </c>
      <c r="F7579">
        <f t="shared" si="1082"/>
        <v>28.545614953829133</v>
      </c>
      <c r="G7579">
        <f t="shared" si="1083"/>
        <v>814.85213309227345</v>
      </c>
      <c r="H7579">
        <f t="shared" si="1084"/>
        <v>2568.6617939857074</v>
      </c>
      <c r="I7579">
        <f t="shared" si="1085"/>
        <v>3.2380000000000004</v>
      </c>
      <c r="J7579">
        <f t="shared" si="1086"/>
        <v>4.3494179272365576</v>
      </c>
      <c r="K7579">
        <f t="shared" si="1087"/>
        <v>-1860.9603072956861</v>
      </c>
    </row>
    <row r="7580" spans="1:11">
      <c r="A7580">
        <v>18.901299999999999</v>
      </c>
      <c r="B7580">
        <f t="shared" si="1088"/>
        <v>18.7288</v>
      </c>
      <c r="C7580">
        <v>0.11</v>
      </c>
      <c r="D7580">
        <f t="shared" si="1080"/>
        <v>1.0787315</v>
      </c>
      <c r="E7580">
        <f t="shared" si="1081"/>
        <v>-9.5013486320754694</v>
      </c>
      <c r="F7580">
        <f t="shared" si="1082"/>
        <v>28.521861582248967</v>
      </c>
      <c r="G7580">
        <f t="shared" si="1083"/>
        <v>813.49658811696952</v>
      </c>
      <c r="H7580">
        <f t="shared" si="1084"/>
        <v>2568.7330986396628</v>
      </c>
      <c r="I7580">
        <f t="shared" si="1085"/>
        <v>3.2380000000000004</v>
      </c>
      <c r="J7580">
        <f t="shared" si="1086"/>
        <v>4.3479931234731835</v>
      </c>
      <c r="K7580">
        <f t="shared" si="1087"/>
        <v>-1860.9603072956861</v>
      </c>
    </row>
    <row r="7581" spans="1:11">
      <c r="A7581">
        <v>18.903700000000001</v>
      </c>
      <c r="B7581">
        <f t="shared" si="1088"/>
        <v>18.731200000000001</v>
      </c>
      <c r="C7581">
        <v>0.11</v>
      </c>
      <c r="D7581">
        <f t="shared" si="1080"/>
        <v>1.0787315</v>
      </c>
      <c r="E7581">
        <f t="shared" si="1081"/>
        <v>-9.5013486320754694</v>
      </c>
      <c r="F7581">
        <f t="shared" si="1082"/>
        <v>28.499058345531971</v>
      </c>
      <c r="G7581">
        <f t="shared" si="1083"/>
        <v>812.19632658203545</v>
      </c>
      <c r="H7581">
        <f t="shared" si="1084"/>
        <v>2568.8014963796923</v>
      </c>
      <c r="I7581">
        <f t="shared" si="1085"/>
        <v>3.2380000000000004</v>
      </c>
      <c r="J7581">
        <f t="shared" si="1086"/>
        <v>4.3466264277440878</v>
      </c>
      <c r="K7581">
        <f t="shared" si="1087"/>
        <v>-1860.9603072956861</v>
      </c>
    </row>
    <row r="7582" spans="1:11">
      <c r="A7582">
        <v>18.906300000000002</v>
      </c>
      <c r="B7582">
        <f t="shared" si="1088"/>
        <v>18.733800000000002</v>
      </c>
      <c r="C7582">
        <v>0.02</v>
      </c>
      <c r="D7582">
        <f t="shared" si="1080"/>
        <v>0.196133</v>
      </c>
      <c r="E7582">
        <f t="shared" si="1081"/>
        <v>-10.38394713207547</v>
      </c>
      <c r="F7582">
        <f t="shared" si="1082"/>
        <v>28.472060082988563</v>
      </c>
      <c r="G7582">
        <f t="shared" si="1083"/>
        <v>810.65820536931062</v>
      </c>
      <c r="H7582">
        <f t="shared" si="1084"/>
        <v>2568.8755237359082</v>
      </c>
      <c r="I7582">
        <f t="shared" si="1085"/>
        <v>3.2380000000000004</v>
      </c>
      <c r="J7582">
        <f t="shared" si="1086"/>
        <v>1.4871557763852037</v>
      </c>
      <c r="K7582">
        <f t="shared" si="1087"/>
        <v>-338.35641950830654</v>
      </c>
    </row>
    <row r="7583" spans="1:11">
      <c r="A7583">
        <v>18.908799999999999</v>
      </c>
      <c r="B7583">
        <f t="shared" si="1088"/>
        <v>18.7363</v>
      </c>
      <c r="C7583">
        <v>0.02</v>
      </c>
      <c r="D7583">
        <f t="shared" si="1080"/>
        <v>0.196133</v>
      </c>
      <c r="E7583">
        <f t="shared" si="1081"/>
        <v>-10.38394713207547</v>
      </c>
      <c r="F7583">
        <f t="shared" si="1082"/>
        <v>28.446100215158399</v>
      </c>
      <c r="G7583">
        <f t="shared" si="1083"/>
        <v>809.18061745083469</v>
      </c>
      <c r="H7583">
        <f t="shared" si="1084"/>
        <v>2568.946638986446</v>
      </c>
      <c r="I7583">
        <f t="shared" si="1085"/>
        <v>3.2380000000000004</v>
      </c>
      <c r="J7583">
        <f t="shared" si="1086"/>
        <v>1.4856026941449856</v>
      </c>
      <c r="K7583">
        <f t="shared" si="1087"/>
        <v>-338.35641950830654</v>
      </c>
    </row>
    <row r="7584" spans="1:11">
      <c r="A7584">
        <v>18.911200000000001</v>
      </c>
      <c r="B7584">
        <f t="shared" si="1088"/>
        <v>18.738700000000001</v>
      </c>
      <c r="C7584">
        <v>-6.9999900000000004E-2</v>
      </c>
      <c r="D7584">
        <f t="shared" si="1080"/>
        <v>-0.68646451933499997</v>
      </c>
      <c r="E7584">
        <f t="shared" si="1081"/>
        <v>-11.26654465141047</v>
      </c>
      <c r="F7584">
        <f t="shared" si="1082"/>
        <v>28.419060507994995</v>
      </c>
      <c r="G7584">
        <f t="shared" si="1083"/>
        <v>807.64300015708079</v>
      </c>
      <c r="H7584">
        <f t="shared" si="1084"/>
        <v>2569.0148447316651</v>
      </c>
      <c r="I7584">
        <f t="shared" si="1085"/>
        <v>3.2380000000000004</v>
      </c>
      <c r="J7584">
        <f t="shared" si="1086"/>
        <v>-1.373864252154952</v>
      </c>
      <c r="K7584">
        <f t="shared" si="1087"/>
        <v>1184.2457764969754</v>
      </c>
    </row>
    <row r="7585" spans="1:11">
      <c r="A7585">
        <v>18.913699999999999</v>
      </c>
      <c r="B7585">
        <f t="shared" si="1088"/>
        <v>18.741199999999999</v>
      </c>
      <c r="C7585">
        <v>0.11</v>
      </c>
      <c r="D7585">
        <f t="shared" si="1080"/>
        <v>1.0787315</v>
      </c>
      <c r="E7585">
        <f t="shared" si="1081"/>
        <v>-9.5013486320754694</v>
      </c>
      <c r="F7585">
        <f t="shared" si="1082"/>
        <v>28.395307136414829</v>
      </c>
      <c r="G7585">
        <f t="shared" si="1083"/>
        <v>806.29346737133085</v>
      </c>
      <c r="H7585">
        <f t="shared" si="1084"/>
        <v>2569.0858329995062</v>
      </c>
      <c r="I7585">
        <f t="shared" si="1085"/>
        <v>3.2380000000000004</v>
      </c>
      <c r="J7585">
        <f t="shared" si="1086"/>
        <v>4.340421974058442</v>
      </c>
      <c r="K7585">
        <f t="shared" si="1087"/>
        <v>-1860.9603072956861</v>
      </c>
    </row>
    <row r="7586" spans="1:11">
      <c r="A7586">
        <v>18.9163</v>
      </c>
      <c r="B7586">
        <f t="shared" si="1088"/>
        <v>18.7438</v>
      </c>
      <c r="C7586">
        <v>0.02</v>
      </c>
      <c r="D7586">
        <f t="shared" si="1080"/>
        <v>0.196133</v>
      </c>
      <c r="E7586">
        <f t="shared" si="1081"/>
        <v>-10.38394713207547</v>
      </c>
      <c r="F7586">
        <f t="shared" si="1082"/>
        <v>28.36830887387142</v>
      </c>
      <c r="G7586">
        <f t="shared" si="1083"/>
        <v>804.76094836337199</v>
      </c>
      <c r="H7586">
        <f t="shared" si="1084"/>
        <v>2569.1595906025782</v>
      </c>
      <c r="I7586">
        <f t="shared" si="1085"/>
        <v>3.2380000000000004</v>
      </c>
      <c r="J7586">
        <f t="shared" si="1086"/>
        <v>1.4809572111374776</v>
      </c>
      <c r="K7586">
        <f t="shared" si="1087"/>
        <v>-338.35641950830654</v>
      </c>
    </row>
    <row r="7587" spans="1:11">
      <c r="A7587">
        <v>18.918800000000001</v>
      </c>
      <c r="B7587">
        <f t="shared" si="1088"/>
        <v>18.746300000000002</v>
      </c>
      <c r="C7587">
        <v>0.11</v>
      </c>
      <c r="D7587">
        <f t="shared" si="1080"/>
        <v>1.0787315</v>
      </c>
      <c r="E7587">
        <f t="shared" si="1081"/>
        <v>-9.5013486320754694</v>
      </c>
      <c r="F7587">
        <f t="shared" si="1082"/>
        <v>28.344555502291218</v>
      </c>
      <c r="G7587">
        <f t="shared" si="1083"/>
        <v>803.41382662246735</v>
      </c>
      <c r="H7587">
        <f t="shared" si="1084"/>
        <v>2569.2304519913341</v>
      </c>
      <c r="I7587">
        <f t="shared" si="1085"/>
        <v>3.2380000000000004</v>
      </c>
      <c r="J7587">
        <f t="shared" si="1086"/>
        <v>4.3373952039763743</v>
      </c>
      <c r="K7587">
        <f t="shared" si="1087"/>
        <v>-1860.9603072956861</v>
      </c>
    </row>
    <row r="7588" spans="1:11">
      <c r="A7588">
        <v>18.921199999999999</v>
      </c>
      <c r="B7588">
        <f t="shared" si="1088"/>
        <v>18.748699999999999</v>
      </c>
      <c r="C7588">
        <v>0.02</v>
      </c>
      <c r="D7588">
        <f t="shared" si="1080"/>
        <v>0.196133</v>
      </c>
      <c r="E7588">
        <f t="shared" si="1081"/>
        <v>-10.38394713207547</v>
      </c>
      <c r="F7588">
        <f t="shared" si="1082"/>
        <v>28.319634029174257</v>
      </c>
      <c r="G7588">
        <f t="shared" si="1083"/>
        <v>802.00167154636449</v>
      </c>
      <c r="H7588">
        <f t="shared" si="1084"/>
        <v>2569.298419113004</v>
      </c>
      <c r="I7588">
        <f t="shared" si="1085"/>
        <v>3.2380000000000004</v>
      </c>
      <c r="J7588">
        <f t="shared" si="1086"/>
        <v>1.4780569547353002</v>
      </c>
      <c r="K7588">
        <f t="shared" si="1087"/>
        <v>-338.35641950830654</v>
      </c>
    </row>
    <row r="7589" spans="1:11">
      <c r="A7589">
        <v>18.9237</v>
      </c>
      <c r="B7589">
        <f t="shared" si="1088"/>
        <v>18.751200000000001</v>
      </c>
      <c r="C7589">
        <v>0.02</v>
      </c>
      <c r="D7589">
        <f t="shared" si="1080"/>
        <v>0.196133</v>
      </c>
      <c r="E7589">
        <f t="shared" si="1081"/>
        <v>-10.38394713207547</v>
      </c>
      <c r="F7589">
        <f t="shared" si="1082"/>
        <v>28.293674161344054</v>
      </c>
      <c r="G7589">
        <f t="shared" si="1083"/>
        <v>800.53199754830814</v>
      </c>
      <c r="H7589">
        <f t="shared" si="1084"/>
        <v>2569.3691532984076</v>
      </c>
      <c r="I7589">
        <f t="shared" si="1085"/>
        <v>3.2380000000000004</v>
      </c>
      <c r="J7589">
        <f t="shared" si="1086"/>
        <v>1.4765121907610212</v>
      </c>
      <c r="K7589">
        <f t="shared" si="1087"/>
        <v>-338.35641950830654</v>
      </c>
    </row>
    <row r="7590" spans="1:11">
      <c r="A7590">
        <v>18.926300000000001</v>
      </c>
      <c r="B7590">
        <f t="shared" si="1088"/>
        <v>18.753800000000002</v>
      </c>
      <c r="C7590">
        <v>0.11</v>
      </c>
      <c r="D7590">
        <f t="shared" si="1080"/>
        <v>1.0787315</v>
      </c>
      <c r="E7590">
        <f t="shared" si="1081"/>
        <v>-9.5013486320754694</v>
      </c>
      <c r="F7590">
        <f t="shared" si="1082"/>
        <v>28.268970654900649</v>
      </c>
      <c r="G7590">
        <f t="shared" si="1083"/>
        <v>799.13470188763404</v>
      </c>
      <c r="H7590">
        <f t="shared" si="1084"/>
        <v>2569.4426526221105</v>
      </c>
      <c r="I7590">
        <f t="shared" si="1085"/>
        <v>3.2380000000000004</v>
      </c>
      <c r="J7590">
        <f t="shared" si="1086"/>
        <v>4.3328974461467062</v>
      </c>
      <c r="K7590">
        <f t="shared" si="1087"/>
        <v>-1860.9603072956861</v>
      </c>
    </row>
    <row r="7591" spans="1:11">
      <c r="A7591">
        <v>18.928699999999999</v>
      </c>
      <c r="B7591">
        <f t="shared" si="1088"/>
        <v>18.7562</v>
      </c>
      <c r="C7591">
        <v>0.02</v>
      </c>
      <c r="D7591">
        <f t="shared" si="1080"/>
        <v>0.196133</v>
      </c>
      <c r="E7591">
        <f t="shared" si="1081"/>
        <v>-10.38394713207547</v>
      </c>
      <c r="F7591">
        <f t="shared" si="1082"/>
        <v>28.244049181783687</v>
      </c>
      <c r="G7591">
        <f t="shared" si="1083"/>
        <v>797.7263141830158</v>
      </c>
      <c r="H7591">
        <f t="shared" si="1084"/>
        <v>2569.5104383401467</v>
      </c>
      <c r="I7591">
        <f t="shared" si="1085"/>
        <v>3.2380000000000004</v>
      </c>
      <c r="J7591">
        <f t="shared" si="1086"/>
        <v>1.4735631567632301</v>
      </c>
      <c r="K7591">
        <f t="shared" si="1087"/>
        <v>-338.35641950830654</v>
      </c>
    </row>
    <row r="7592" spans="1:11">
      <c r="A7592">
        <v>18.9312</v>
      </c>
      <c r="B7592">
        <f t="shared" si="1088"/>
        <v>18.758700000000001</v>
      </c>
      <c r="C7592">
        <v>0.02</v>
      </c>
      <c r="D7592">
        <f t="shared" si="1080"/>
        <v>0.196133</v>
      </c>
      <c r="E7592">
        <f t="shared" si="1081"/>
        <v>-10.38394713207547</v>
      </c>
      <c r="F7592">
        <f t="shared" si="1082"/>
        <v>28.218089313953485</v>
      </c>
      <c r="G7592">
        <f t="shared" si="1083"/>
        <v>796.26056453025581</v>
      </c>
      <c r="H7592">
        <f t="shared" si="1084"/>
        <v>2569.5809835634318</v>
      </c>
      <c r="I7592">
        <f t="shared" si="1085"/>
        <v>3.2380000000000004</v>
      </c>
      <c r="J7592">
        <f t="shared" si="1086"/>
        <v>1.4720225176406152</v>
      </c>
      <c r="K7592">
        <f t="shared" si="1087"/>
        <v>-338.35641950830654</v>
      </c>
    </row>
    <row r="7593" spans="1:11">
      <c r="A7593">
        <v>18.933800000000002</v>
      </c>
      <c r="B7593">
        <f t="shared" si="1088"/>
        <v>18.761300000000002</v>
      </c>
      <c r="C7593">
        <v>0.02</v>
      </c>
      <c r="D7593">
        <f t="shared" si="1080"/>
        <v>0.196133</v>
      </c>
      <c r="E7593">
        <f t="shared" si="1081"/>
        <v>-10.38394713207547</v>
      </c>
      <c r="F7593">
        <f t="shared" si="1082"/>
        <v>28.191091051410076</v>
      </c>
      <c r="G7593">
        <f t="shared" si="1083"/>
        <v>794.73761466889323</v>
      </c>
      <c r="H7593">
        <f t="shared" si="1084"/>
        <v>2569.6542804001656</v>
      </c>
      <c r="I7593">
        <f t="shared" si="1085"/>
        <v>3.2380000000000004</v>
      </c>
      <c r="J7593">
        <f t="shared" si="1086"/>
        <v>1.4704217557821502</v>
      </c>
      <c r="K7593">
        <f t="shared" si="1087"/>
        <v>-338.35641950830654</v>
      </c>
    </row>
    <row r="7594" spans="1:11">
      <c r="A7594">
        <v>18.936299999999999</v>
      </c>
      <c r="B7594">
        <f t="shared" si="1088"/>
        <v>18.7638</v>
      </c>
      <c r="C7594">
        <v>-6.9999900000000004E-2</v>
      </c>
      <c r="D7594">
        <f t="shared" si="1080"/>
        <v>-0.68646451933499997</v>
      </c>
      <c r="E7594">
        <f t="shared" si="1081"/>
        <v>-11.26654465141047</v>
      </c>
      <c r="F7594">
        <f t="shared" si="1082"/>
        <v>28.162924689781576</v>
      </c>
      <c r="G7594">
        <f t="shared" si="1083"/>
        <v>793.15032708230865</v>
      </c>
      <c r="H7594">
        <f t="shared" si="1084"/>
        <v>2569.7246877118901</v>
      </c>
      <c r="I7594">
        <f t="shared" si="1085"/>
        <v>3.2380000000000004</v>
      </c>
      <c r="J7594">
        <f t="shared" si="1086"/>
        <v>-1.3890973986122752</v>
      </c>
      <c r="K7594">
        <f t="shared" si="1087"/>
        <v>1184.2457764969754</v>
      </c>
    </row>
    <row r="7595" spans="1:11">
      <c r="A7595">
        <v>18.938700000000001</v>
      </c>
      <c r="B7595">
        <f t="shared" si="1088"/>
        <v>18.766200000000001</v>
      </c>
      <c r="C7595">
        <v>0.11</v>
      </c>
      <c r="D7595">
        <f t="shared" si="1080"/>
        <v>1.0787315</v>
      </c>
      <c r="E7595">
        <f t="shared" si="1081"/>
        <v>-9.5013486320754694</v>
      </c>
      <c r="F7595">
        <f t="shared" si="1082"/>
        <v>28.14012145306458</v>
      </c>
      <c r="G7595">
        <f t="shared" si="1083"/>
        <v>791.8664353932254</v>
      </c>
      <c r="H7595">
        <f t="shared" si="1084"/>
        <v>2569.7922240033777</v>
      </c>
      <c r="I7595">
        <f t="shared" si="1085"/>
        <v>3.2380000000000004</v>
      </c>
      <c r="J7595">
        <f t="shared" si="1086"/>
        <v>4.3252578224948826</v>
      </c>
      <c r="K7595">
        <f t="shared" si="1087"/>
        <v>-1860.9603072956861</v>
      </c>
    </row>
    <row r="7596" spans="1:11">
      <c r="A7596">
        <v>18.941199999999998</v>
      </c>
      <c r="B7596">
        <f t="shared" si="1088"/>
        <v>18.768699999999999</v>
      </c>
      <c r="C7596">
        <v>-6.9999900000000004E-2</v>
      </c>
      <c r="D7596">
        <f t="shared" si="1080"/>
        <v>-0.68646451933499997</v>
      </c>
      <c r="E7596">
        <f t="shared" si="1081"/>
        <v>-11.26654465141047</v>
      </c>
      <c r="F7596">
        <f t="shared" si="1082"/>
        <v>28.11195509143608</v>
      </c>
      <c r="G7596">
        <f t="shared" si="1083"/>
        <v>790.28201906291895</v>
      </c>
      <c r="H7596">
        <f t="shared" si="1084"/>
        <v>2569.8625038911064</v>
      </c>
      <c r="I7596">
        <f t="shared" si="1085"/>
        <v>3.2380000000000004</v>
      </c>
      <c r="J7596">
        <f t="shared" si="1086"/>
        <v>-1.3921122569423188</v>
      </c>
      <c r="K7596">
        <f t="shared" si="1087"/>
        <v>1184.2457764969754</v>
      </c>
    </row>
    <row r="7597" spans="1:11">
      <c r="A7597">
        <v>18.9438</v>
      </c>
      <c r="B7597">
        <f t="shared" si="1088"/>
        <v>18.7713</v>
      </c>
      <c r="C7597">
        <v>0.02</v>
      </c>
      <c r="D7597">
        <f t="shared" si="1080"/>
        <v>0.196133</v>
      </c>
      <c r="E7597">
        <f t="shared" si="1081"/>
        <v>-10.38394713207547</v>
      </c>
      <c r="F7597">
        <f t="shared" si="1082"/>
        <v>28.084956828892672</v>
      </c>
      <c r="G7597">
        <f t="shared" si="1083"/>
        <v>788.7648000807651</v>
      </c>
      <c r="H7597">
        <f t="shared" si="1084"/>
        <v>2569.9355247788617</v>
      </c>
      <c r="I7597">
        <f t="shared" si="1085"/>
        <v>3.2380000000000004</v>
      </c>
      <c r="J7597">
        <f t="shared" si="1086"/>
        <v>1.4641437724926651</v>
      </c>
      <c r="K7597">
        <f t="shared" si="1087"/>
        <v>-338.35641950830654</v>
      </c>
    </row>
    <row r="7598" spans="1:11">
      <c r="A7598">
        <v>18.946300000000001</v>
      </c>
      <c r="B7598">
        <f t="shared" si="1088"/>
        <v>18.773800000000001</v>
      </c>
      <c r="C7598">
        <v>0.02</v>
      </c>
      <c r="D7598">
        <f t="shared" si="1080"/>
        <v>0.196133</v>
      </c>
      <c r="E7598">
        <f t="shared" si="1081"/>
        <v>-10.38394713207547</v>
      </c>
      <c r="F7598">
        <f t="shared" si="1082"/>
        <v>28.058996961062469</v>
      </c>
      <c r="G7598">
        <f t="shared" si="1083"/>
        <v>787.30731046091284</v>
      </c>
      <c r="H7598">
        <f t="shared" si="1084"/>
        <v>2570.0056722712643</v>
      </c>
      <c r="I7598">
        <f t="shared" si="1085"/>
        <v>3.2380000000000004</v>
      </c>
      <c r="J7598">
        <f t="shared" si="1086"/>
        <v>1.4626118154323844</v>
      </c>
      <c r="K7598">
        <f t="shared" si="1087"/>
        <v>-338.35641950830654</v>
      </c>
    </row>
    <row r="7599" spans="1:11">
      <c r="A7599">
        <v>18.948699999999999</v>
      </c>
      <c r="B7599">
        <f t="shared" si="1088"/>
        <v>18.776199999999999</v>
      </c>
      <c r="C7599">
        <v>0.02</v>
      </c>
      <c r="D7599">
        <f t="shared" si="1080"/>
        <v>0.196133</v>
      </c>
      <c r="E7599">
        <f t="shared" si="1081"/>
        <v>-10.38394713207547</v>
      </c>
      <c r="F7599">
        <f t="shared" si="1082"/>
        <v>28.034075487945508</v>
      </c>
      <c r="G7599">
        <f t="shared" si="1083"/>
        <v>785.9093884638271</v>
      </c>
      <c r="H7599">
        <f t="shared" si="1084"/>
        <v>2570.0729540524353</v>
      </c>
      <c r="I7599">
        <f t="shared" si="1085"/>
        <v>3.2380000000000004</v>
      </c>
      <c r="J7599">
        <f t="shared" si="1086"/>
        <v>1.4611424694802846</v>
      </c>
      <c r="K7599">
        <f t="shared" si="1087"/>
        <v>-338.35641950830654</v>
      </c>
    </row>
    <row r="7600" spans="1:11">
      <c r="A7600">
        <v>18.9513</v>
      </c>
      <c r="B7600">
        <f t="shared" si="1088"/>
        <v>18.7788</v>
      </c>
      <c r="C7600">
        <v>0.11</v>
      </c>
      <c r="D7600">
        <f t="shared" si="1080"/>
        <v>1.0787315</v>
      </c>
      <c r="E7600">
        <f t="shared" si="1081"/>
        <v>-9.5013486320754694</v>
      </c>
      <c r="F7600">
        <f t="shared" si="1082"/>
        <v>28.009371981502102</v>
      </c>
      <c r="G7600">
        <f t="shared" si="1083"/>
        <v>784.524918798155</v>
      </c>
      <c r="H7600">
        <f t="shared" si="1084"/>
        <v>2570.1457784195873</v>
      </c>
      <c r="I7600">
        <f t="shared" si="1085"/>
        <v>3.2380000000000004</v>
      </c>
      <c r="J7600">
        <f t="shared" si="1086"/>
        <v>4.3175412061788592</v>
      </c>
      <c r="K7600">
        <f t="shared" si="1087"/>
        <v>-1860.9603072956861</v>
      </c>
    </row>
    <row r="7601" spans="1:11">
      <c r="A7601">
        <v>18.953800000000001</v>
      </c>
      <c r="B7601">
        <f t="shared" si="1088"/>
        <v>18.781300000000002</v>
      </c>
      <c r="C7601">
        <v>0.02</v>
      </c>
      <c r="D7601">
        <f t="shared" si="1080"/>
        <v>0.196133</v>
      </c>
      <c r="E7601">
        <f t="shared" si="1081"/>
        <v>-10.38394713207547</v>
      </c>
      <c r="F7601">
        <f t="shared" si="1082"/>
        <v>27.9834121136719</v>
      </c>
      <c r="G7601">
        <f t="shared" si="1083"/>
        <v>783.07135352359921</v>
      </c>
      <c r="H7601">
        <f t="shared" si="1084"/>
        <v>2570.2157369498714</v>
      </c>
      <c r="I7601">
        <f t="shared" si="1085"/>
        <v>3.2380000000000004</v>
      </c>
      <c r="J7601">
        <f t="shared" si="1086"/>
        <v>1.4581594309702428</v>
      </c>
      <c r="K7601">
        <f t="shared" si="1087"/>
        <v>-338.35641950830654</v>
      </c>
    </row>
    <row r="7602" spans="1:11">
      <c r="A7602">
        <v>18.956199999999999</v>
      </c>
      <c r="B7602">
        <f t="shared" si="1088"/>
        <v>18.7837</v>
      </c>
      <c r="C7602">
        <v>0.02</v>
      </c>
      <c r="D7602">
        <f t="shared" si="1080"/>
        <v>0.196133</v>
      </c>
      <c r="E7602">
        <f t="shared" si="1081"/>
        <v>-10.38394713207547</v>
      </c>
      <c r="F7602">
        <f t="shared" si="1082"/>
        <v>27.958490640554938</v>
      </c>
      <c r="G7602">
        <f t="shared" si="1083"/>
        <v>781.6771988979981</v>
      </c>
      <c r="H7602">
        <f t="shared" si="1084"/>
        <v>2570.2828373274087</v>
      </c>
      <c r="I7602">
        <f t="shared" si="1085"/>
        <v>3.2380000000000004</v>
      </c>
      <c r="J7602">
        <f t="shared" si="1086"/>
        <v>1.4566940448757406</v>
      </c>
      <c r="K7602">
        <f t="shared" si="1087"/>
        <v>-338.35641950830654</v>
      </c>
    </row>
    <row r="7603" spans="1:11">
      <c r="A7603">
        <v>18.9587</v>
      </c>
      <c r="B7603">
        <f t="shared" si="1088"/>
        <v>18.786200000000001</v>
      </c>
      <c r="C7603">
        <v>0.11</v>
      </c>
      <c r="D7603">
        <f t="shared" si="1080"/>
        <v>1.0787315</v>
      </c>
      <c r="E7603">
        <f t="shared" si="1081"/>
        <v>-9.5013486320754694</v>
      </c>
      <c r="F7603">
        <f t="shared" si="1082"/>
        <v>27.934737268974736</v>
      </c>
      <c r="G7603">
        <f t="shared" si="1083"/>
        <v>780.34954628664605</v>
      </c>
      <c r="H7603">
        <f t="shared" si="1084"/>
        <v>2570.3526741705814</v>
      </c>
      <c r="I7603">
        <f t="shared" si="1085"/>
        <v>3.2380000000000004</v>
      </c>
      <c r="J7603">
        <f t="shared" si="1086"/>
        <v>4.3131525015794017</v>
      </c>
      <c r="K7603">
        <f t="shared" si="1087"/>
        <v>-1860.9603072956861</v>
      </c>
    </row>
    <row r="7604" spans="1:11">
      <c r="A7604">
        <v>18.961300000000001</v>
      </c>
      <c r="B7604">
        <f t="shared" si="1088"/>
        <v>18.788800000000002</v>
      </c>
      <c r="C7604">
        <v>0.11</v>
      </c>
      <c r="D7604">
        <f t="shared" si="1080"/>
        <v>1.0787315</v>
      </c>
      <c r="E7604">
        <f t="shared" si="1081"/>
        <v>-9.5013486320754694</v>
      </c>
      <c r="F7604">
        <f t="shared" si="1082"/>
        <v>27.910033762531331</v>
      </c>
      <c r="G7604">
        <f t="shared" si="1083"/>
        <v>778.96998462563874</v>
      </c>
      <c r="H7604">
        <f t="shared" si="1084"/>
        <v>2570.4252402583638</v>
      </c>
      <c r="I7604">
        <f t="shared" si="1085"/>
        <v>3.2380000000000004</v>
      </c>
      <c r="J7604">
        <f t="shared" si="1086"/>
        <v>4.3117024540470652</v>
      </c>
      <c r="K7604">
        <f t="shared" si="1087"/>
        <v>-1860.9603072956861</v>
      </c>
    </row>
    <row r="7605" spans="1:11">
      <c r="A7605">
        <v>18.963799999999999</v>
      </c>
      <c r="B7605">
        <f t="shared" si="1088"/>
        <v>18.7913</v>
      </c>
      <c r="C7605">
        <v>0.11</v>
      </c>
      <c r="D7605">
        <f t="shared" si="1080"/>
        <v>1.0787315</v>
      </c>
      <c r="E7605">
        <f t="shared" si="1081"/>
        <v>-9.5013486320754694</v>
      </c>
      <c r="F7605">
        <f t="shared" si="1082"/>
        <v>27.886280390951164</v>
      </c>
      <c r="G7605">
        <f t="shared" si="1083"/>
        <v>777.64463404274738</v>
      </c>
      <c r="H7605">
        <f t="shared" si="1084"/>
        <v>2570.494955959341</v>
      </c>
      <c r="I7605">
        <f t="shared" si="1085"/>
        <v>3.2380000000000004</v>
      </c>
      <c r="J7605">
        <f t="shared" si="1086"/>
        <v>4.3103093873966056</v>
      </c>
      <c r="K7605">
        <f t="shared" si="1087"/>
        <v>-1860.9603072956861</v>
      </c>
    </row>
    <row r="7606" spans="1:11">
      <c r="A7606">
        <v>18.966200000000001</v>
      </c>
      <c r="B7606">
        <f t="shared" si="1088"/>
        <v>18.793700000000001</v>
      </c>
      <c r="C7606">
        <v>0.02</v>
      </c>
      <c r="D7606">
        <f t="shared" ref="D7606:D7669" si="1089">C7606*9.80665</f>
        <v>0.196133</v>
      </c>
      <c r="E7606">
        <f t="shared" ref="E7606:E7669" si="1090">D7606-$D$17</f>
        <v>-10.38394713207547</v>
      </c>
      <c r="F7606">
        <f t="shared" ref="F7606:F7669" si="1091">F7605+E7606*(A7606-A7605)</f>
        <v>27.861358917834167</v>
      </c>
      <c r="G7606">
        <f t="shared" ref="G7606:G7669" si="1092">F7606^2</f>
        <v>776.25532074837747</v>
      </c>
      <c r="H7606">
        <f t="shared" ref="H7606:H7669" si="1093">H7605+F7606*(B7606-B7605)</f>
        <v>2570.5618232207439</v>
      </c>
      <c r="I7606">
        <f t="shared" ref="I7606:I7669" si="1094">IF(B7606&lt;=0,$B$5,IF(B7606&lt;=$B$4,$B$1+$B$2+$B$3-$B$6*B7606,$B$1+$B$2))</f>
        <v>3.2380000000000004</v>
      </c>
      <c r="J7606">
        <f t="shared" ref="J7606:J7669" si="1095">I7606*D7606+0.5*$B$14*$B$8*$B$13*G7606</f>
        <v>1.4509951469912159</v>
      </c>
      <c r="K7606">
        <f t="shared" ref="K7606:K7669" si="1096">-2*I7606*D7606/$B$8/$B$13</f>
        <v>-338.35641950830654</v>
      </c>
    </row>
    <row r="7607" spans="1:11">
      <c r="A7607">
        <v>18.968800000000002</v>
      </c>
      <c r="B7607">
        <f t="shared" si="1088"/>
        <v>18.796300000000002</v>
      </c>
      <c r="C7607">
        <v>0.11</v>
      </c>
      <c r="D7607">
        <f t="shared" si="1089"/>
        <v>1.0787315</v>
      </c>
      <c r="E7607">
        <f t="shared" si="1090"/>
        <v>-9.5013486320754694</v>
      </c>
      <c r="F7607">
        <f t="shared" si="1091"/>
        <v>27.836655411390762</v>
      </c>
      <c r="G7607">
        <f t="shared" si="1092"/>
        <v>774.87938449251055</v>
      </c>
      <c r="H7607">
        <f t="shared" si="1093"/>
        <v>2570.6341985248137</v>
      </c>
      <c r="I7607">
        <f t="shared" si="1094"/>
        <v>3.2380000000000004</v>
      </c>
      <c r="J7607">
        <f t="shared" si="1095"/>
        <v>4.3074028530966544</v>
      </c>
      <c r="K7607">
        <f t="shared" si="1096"/>
        <v>-1860.9603072956861</v>
      </c>
    </row>
    <row r="7608" spans="1:11">
      <c r="A7608">
        <v>18.971299999999999</v>
      </c>
      <c r="B7608">
        <f t="shared" si="1088"/>
        <v>18.7988</v>
      </c>
      <c r="C7608">
        <v>0.11</v>
      </c>
      <c r="D7608">
        <f t="shared" si="1089"/>
        <v>1.0787315</v>
      </c>
      <c r="E7608">
        <f t="shared" si="1090"/>
        <v>-9.5013486320754694</v>
      </c>
      <c r="F7608">
        <f t="shared" si="1091"/>
        <v>27.812902039810595</v>
      </c>
      <c r="G7608">
        <f t="shared" si="1092"/>
        <v>773.5575198761004</v>
      </c>
      <c r="H7608">
        <f t="shared" si="1093"/>
        <v>2570.7037307799133</v>
      </c>
      <c r="I7608">
        <f t="shared" si="1094"/>
        <v>3.2380000000000004</v>
      </c>
      <c r="J7608">
        <f t="shared" si="1095"/>
        <v>4.3060134505209771</v>
      </c>
      <c r="K7608">
        <f t="shared" si="1096"/>
        <v>-1860.9603072956861</v>
      </c>
    </row>
    <row r="7609" spans="1:11">
      <c r="A7609">
        <v>18.973700000000001</v>
      </c>
      <c r="B7609">
        <f t="shared" si="1088"/>
        <v>18.801200000000001</v>
      </c>
      <c r="C7609">
        <v>-6.9999900000000004E-2</v>
      </c>
      <c r="D7609">
        <f t="shared" si="1089"/>
        <v>-0.68646451933499997</v>
      </c>
      <c r="E7609">
        <f t="shared" si="1090"/>
        <v>-11.26654465141047</v>
      </c>
      <c r="F7609">
        <f t="shared" si="1091"/>
        <v>27.785862332647191</v>
      </c>
      <c r="G7609">
        <f t="shared" si="1092"/>
        <v>772.05414556882204</v>
      </c>
      <c r="H7609">
        <f t="shared" si="1093"/>
        <v>2570.7704168495115</v>
      </c>
      <c r="I7609">
        <f t="shared" si="1094"/>
        <v>3.2380000000000004</v>
      </c>
      <c r="J7609">
        <f t="shared" si="1095"/>
        <v>-1.4112714462173794</v>
      </c>
      <c r="K7609">
        <f t="shared" si="1096"/>
        <v>1184.2457764969754</v>
      </c>
    </row>
    <row r="7610" spans="1:11">
      <c r="A7610">
        <v>18.976199999999999</v>
      </c>
      <c r="B7610">
        <f t="shared" si="1088"/>
        <v>18.803699999999999</v>
      </c>
      <c r="C7610">
        <v>0.11</v>
      </c>
      <c r="D7610">
        <f t="shared" si="1089"/>
        <v>1.0787315</v>
      </c>
      <c r="E7610">
        <f t="shared" si="1090"/>
        <v>-9.5013486320754694</v>
      </c>
      <c r="F7610">
        <f t="shared" si="1091"/>
        <v>27.762108961067025</v>
      </c>
      <c r="G7610">
        <f t="shared" si="1092"/>
        <v>770.73469396615803</v>
      </c>
      <c r="H7610">
        <f t="shared" si="1093"/>
        <v>2570.839822121914</v>
      </c>
      <c r="I7610">
        <f t="shared" si="1094"/>
        <v>3.2380000000000004</v>
      </c>
      <c r="J7610">
        <f t="shared" si="1095"/>
        <v>4.3030463981154048</v>
      </c>
      <c r="K7610">
        <f t="shared" si="1096"/>
        <v>-1860.9603072956861</v>
      </c>
    </row>
    <row r="7611" spans="1:11">
      <c r="A7611">
        <v>18.9788</v>
      </c>
      <c r="B7611">
        <f t="shared" si="1088"/>
        <v>18.8063</v>
      </c>
      <c r="C7611">
        <v>0.02</v>
      </c>
      <c r="D7611">
        <f t="shared" si="1089"/>
        <v>0.196133</v>
      </c>
      <c r="E7611">
        <f t="shared" si="1090"/>
        <v>-10.38394713207547</v>
      </c>
      <c r="F7611">
        <f t="shared" si="1091"/>
        <v>27.735110698523616</v>
      </c>
      <c r="G7611">
        <f t="shared" si="1092"/>
        <v>769.23636545935915</v>
      </c>
      <c r="H7611">
        <f t="shared" si="1093"/>
        <v>2570.9119334097304</v>
      </c>
      <c r="I7611">
        <f t="shared" si="1094"/>
        <v>3.2380000000000004</v>
      </c>
      <c r="J7611">
        <f t="shared" si="1095"/>
        <v>1.4436175725890761</v>
      </c>
      <c r="K7611">
        <f t="shared" si="1096"/>
        <v>-338.35641950830654</v>
      </c>
    </row>
    <row r="7612" spans="1:11">
      <c r="A7612">
        <v>18.981300000000001</v>
      </c>
      <c r="B7612">
        <f t="shared" si="1088"/>
        <v>18.808800000000002</v>
      </c>
      <c r="C7612">
        <v>0.02</v>
      </c>
      <c r="D7612">
        <f t="shared" si="1089"/>
        <v>0.196133</v>
      </c>
      <c r="E7612">
        <f t="shared" si="1090"/>
        <v>-10.38394713207547</v>
      </c>
      <c r="F7612">
        <f t="shared" si="1091"/>
        <v>27.709150830693414</v>
      </c>
      <c r="G7612">
        <f t="shared" si="1092"/>
        <v>767.79703975811753</v>
      </c>
      <c r="H7612">
        <f t="shared" si="1093"/>
        <v>2570.9812062868073</v>
      </c>
      <c r="I7612">
        <f t="shared" si="1094"/>
        <v>3.2380000000000004</v>
      </c>
      <c r="J7612">
        <f t="shared" si="1095"/>
        <v>1.4421047074955435</v>
      </c>
      <c r="K7612">
        <f t="shared" si="1096"/>
        <v>-338.35641950830654</v>
      </c>
    </row>
    <row r="7613" spans="1:11">
      <c r="A7613">
        <v>18.983699999999999</v>
      </c>
      <c r="B7613">
        <f t="shared" si="1088"/>
        <v>18.811199999999999</v>
      </c>
      <c r="C7613">
        <v>0.11</v>
      </c>
      <c r="D7613">
        <f t="shared" si="1089"/>
        <v>1.0787315</v>
      </c>
      <c r="E7613">
        <f t="shared" si="1090"/>
        <v>-9.5013486320754694</v>
      </c>
      <c r="F7613">
        <f t="shared" si="1091"/>
        <v>27.686347593976453</v>
      </c>
      <c r="G7613">
        <f t="shared" si="1092"/>
        <v>766.53384309448575</v>
      </c>
      <c r="H7613">
        <f t="shared" si="1093"/>
        <v>2571.0476535210328</v>
      </c>
      <c r="I7613">
        <f t="shared" si="1094"/>
        <v>3.2380000000000004</v>
      </c>
      <c r="J7613">
        <f t="shared" si="1095"/>
        <v>4.2986309133912686</v>
      </c>
      <c r="K7613">
        <f t="shared" si="1096"/>
        <v>-1860.9603072956861</v>
      </c>
    </row>
    <row r="7614" spans="1:11">
      <c r="A7614">
        <v>18.9862</v>
      </c>
      <c r="B7614">
        <f t="shared" si="1088"/>
        <v>18.813700000000001</v>
      </c>
      <c r="C7614">
        <v>0.02</v>
      </c>
      <c r="D7614">
        <f t="shared" si="1089"/>
        <v>0.196133</v>
      </c>
      <c r="E7614">
        <f t="shared" si="1090"/>
        <v>-10.38394713207547</v>
      </c>
      <c r="F7614">
        <f t="shared" si="1091"/>
        <v>27.660387726146251</v>
      </c>
      <c r="G7614">
        <f t="shared" si="1092"/>
        <v>765.09704916074213</v>
      </c>
      <c r="H7614">
        <f t="shared" si="1093"/>
        <v>2571.1168044903484</v>
      </c>
      <c r="I7614">
        <f t="shared" si="1094"/>
        <v>3.2380000000000004</v>
      </c>
      <c r="J7614">
        <f t="shared" si="1095"/>
        <v>1.4392667664206971</v>
      </c>
      <c r="K7614">
        <f t="shared" si="1096"/>
        <v>-338.35641950830654</v>
      </c>
    </row>
    <row r="7615" spans="1:11">
      <c r="A7615">
        <v>18.988800000000001</v>
      </c>
      <c r="B7615">
        <f t="shared" si="1088"/>
        <v>18.816300000000002</v>
      </c>
      <c r="C7615">
        <v>0.11</v>
      </c>
      <c r="D7615">
        <f t="shared" si="1089"/>
        <v>1.0787315</v>
      </c>
      <c r="E7615">
        <f t="shared" si="1090"/>
        <v>-9.5013486320754694</v>
      </c>
      <c r="F7615">
        <f t="shared" si="1091"/>
        <v>27.635684219702846</v>
      </c>
      <c r="G7615">
        <f t="shared" si="1092"/>
        <v>763.73104229113289</v>
      </c>
      <c r="H7615">
        <f t="shared" si="1093"/>
        <v>2571.1886572693197</v>
      </c>
      <c r="I7615">
        <f t="shared" si="1094"/>
        <v>3.2380000000000004</v>
      </c>
      <c r="J7615">
        <f t="shared" si="1095"/>
        <v>4.2956849092340024</v>
      </c>
      <c r="K7615">
        <f t="shared" si="1096"/>
        <v>-1860.9603072956861</v>
      </c>
    </row>
    <row r="7616" spans="1:11">
      <c r="A7616">
        <v>18.991199999999999</v>
      </c>
      <c r="B7616">
        <f t="shared" si="1088"/>
        <v>18.8187</v>
      </c>
      <c r="C7616">
        <v>0.11</v>
      </c>
      <c r="D7616">
        <f t="shared" si="1089"/>
        <v>1.0787315</v>
      </c>
      <c r="E7616">
        <f t="shared" si="1090"/>
        <v>-9.5013486320754694</v>
      </c>
      <c r="F7616">
        <f t="shared" si="1091"/>
        <v>27.612880982985885</v>
      </c>
      <c r="G7616">
        <f t="shared" si="1092"/>
        <v>762.47119618054353</v>
      </c>
      <c r="H7616">
        <f t="shared" si="1093"/>
        <v>2571.2549281836787</v>
      </c>
      <c r="I7616">
        <f t="shared" si="1094"/>
        <v>3.2380000000000004</v>
      </c>
      <c r="J7616">
        <f t="shared" si="1095"/>
        <v>4.2943606938723997</v>
      </c>
      <c r="K7616">
        <f t="shared" si="1096"/>
        <v>-1860.9603072956861</v>
      </c>
    </row>
    <row r="7617" spans="1:11">
      <c r="A7617">
        <v>18.9937</v>
      </c>
      <c r="B7617">
        <f t="shared" si="1088"/>
        <v>18.821200000000001</v>
      </c>
      <c r="C7617">
        <v>0.02</v>
      </c>
      <c r="D7617">
        <f t="shared" si="1089"/>
        <v>0.196133</v>
      </c>
      <c r="E7617">
        <f t="shared" si="1090"/>
        <v>-10.38394713207547</v>
      </c>
      <c r="F7617">
        <f t="shared" si="1091"/>
        <v>27.586921115155683</v>
      </c>
      <c r="G7617">
        <f t="shared" si="1092"/>
        <v>761.03821661382244</v>
      </c>
      <c r="H7617">
        <f t="shared" si="1093"/>
        <v>2571.3238954864664</v>
      </c>
      <c r="I7617">
        <f t="shared" si="1094"/>
        <v>3.2380000000000004</v>
      </c>
      <c r="J7617">
        <f t="shared" si="1095"/>
        <v>1.4350005561561048</v>
      </c>
      <c r="K7617">
        <f t="shared" si="1096"/>
        <v>-338.35641950830654</v>
      </c>
    </row>
    <row r="7618" spans="1:11">
      <c r="A7618">
        <v>18.996300000000002</v>
      </c>
      <c r="B7618">
        <f t="shared" si="1088"/>
        <v>18.823800000000002</v>
      </c>
      <c r="C7618">
        <v>0.11</v>
      </c>
      <c r="D7618">
        <f t="shared" si="1089"/>
        <v>1.0787315</v>
      </c>
      <c r="E7618">
        <f t="shared" si="1090"/>
        <v>-9.5013486320754694</v>
      </c>
      <c r="F7618">
        <f t="shared" si="1091"/>
        <v>27.562217608712277</v>
      </c>
      <c r="G7618">
        <f t="shared" si="1092"/>
        <v>759.67583951000915</v>
      </c>
      <c r="H7618">
        <f t="shared" si="1093"/>
        <v>2571.3955572522491</v>
      </c>
      <c r="I7618">
        <f t="shared" si="1094"/>
        <v>3.2380000000000004</v>
      </c>
      <c r="J7618">
        <f t="shared" si="1095"/>
        <v>4.2914225141906384</v>
      </c>
      <c r="K7618">
        <f t="shared" si="1096"/>
        <v>-1860.9603072956861</v>
      </c>
    </row>
    <row r="7619" spans="1:11">
      <c r="A7619">
        <v>18.998799999999999</v>
      </c>
      <c r="B7619">
        <f t="shared" si="1088"/>
        <v>18.8263</v>
      </c>
      <c r="C7619">
        <v>0.11</v>
      </c>
      <c r="D7619">
        <f t="shared" si="1089"/>
        <v>1.0787315</v>
      </c>
      <c r="E7619">
        <f t="shared" si="1090"/>
        <v>-9.5013486320754694</v>
      </c>
      <c r="F7619">
        <f t="shared" si="1091"/>
        <v>27.538464237132111</v>
      </c>
      <c r="G7619">
        <f t="shared" si="1092"/>
        <v>758.36701253980425</v>
      </c>
      <c r="H7619">
        <f t="shared" si="1093"/>
        <v>2571.4644034128419</v>
      </c>
      <c r="I7619">
        <f t="shared" si="1094"/>
        <v>3.2380000000000004</v>
      </c>
      <c r="J7619">
        <f t="shared" si="1095"/>
        <v>4.2900468153929383</v>
      </c>
      <c r="K7619">
        <f t="shared" si="1096"/>
        <v>-1860.9603072956861</v>
      </c>
    </row>
    <row r="7620" spans="1:11">
      <c r="A7620">
        <v>19.001200000000001</v>
      </c>
      <c r="B7620">
        <f t="shared" si="1088"/>
        <v>18.828700000000001</v>
      </c>
      <c r="C7620">
        <v>0.02</v>
      </c>
      <c r="D7620">
        <f t="shared" si="1089"/>
        <v>0.196133</v>
      </c>
      <c r="E7620">
        <f t="shared" si="1090"/>
        <v>-10.38394713207547</v>
      </c>
      <c r="F7620">
        <f t="shared" si="1091"/>
        <v>27.513542764015114</v>
      </c>
      <c r="G7620">
        <f t="shared" si="1092"/>
        <v>756.99503542728837</v>
      </c>
      <c r="H7620">
        <f t="shared" si="1093"/>
        <v>2571.5304359154757</v>
      </c>
      <c r="I7620">
        <f t="shared" si="1094"/>
        <v>3.2380000000000004</v>
      </c>
      <c r="J7620">
        <f t="shared" si="1095"/>
        <v>1.43075079692603</v>
      </c>
      <c r="K7620">
        <f t="shared" si="1096"/>
        <v>-338.35641950830654</v>
      </c>
    </row>
    <row r="7621" spans="1:11">
      <c r="A7621">
        <v>19.003699999999998</v>
      </c>
      <c r="B7621">
        <f t="shared" si="1088"/>
        <v>18.831199999999999</v>
      </c>
      <c r="C7621">
        <v>0.11</v>
      </c>
      <c r="D7621">
        <f t="shared" si="1089"/>
        <v>1.0787315</v>
      </c>
      <c r="E7621">
        <f t="shared" si="1090"/>
        <v>-9.5013486320754694</v>
      </c>
      <c r="F7621">
        <f t="shared" si="1091"/>
        <v>27.489789392434947</v>
      </c>
      <c r="G7621">
        <f t="shared" si="1092"/>
        <v>755.68852084042896</v>
      </c>
      <c r="H7621">
        <f t="shared" si="1093"/>
        <v>2571.5991603889565</v>
      </c>
      <c r="I7621">
        <f t="shared" si="1094"/>
        <v>3.2380000000000004</v>
      </c>
      <c r="J7621">
        <f t="shared" si="1095"/>
        <v>4.2872314716581563</v>
      </c>
      <c r="K7621">
        <f t="shared" si="1096"/>
        <v>-1860.9603072956861</v>
      </c>
    </row>
    <row r="7622" spans="1:11">
      <c r="A7622">
        <v>19.0063</v>
      </c>
      <c r="B7622">
        <f t="shared" si="1088"/>
        <v>18.8338</v>
      </c>
      <c r="C7622">
        <v>-6.9999900000000004E-2</v>
      </c>
      <c r="D7622">
        <f t="shared" si="1089"/>
        <v>-0.68646451933499997</v>
      </c>
      <c r="E7622">
        <f t="shared" si="1090"/>
        <v>-11.26654465141047</v>
      </c>
      <c r="F7622">
        <f t="shared" si="1091"/>
        <v>27.460496376341268</v>
      </c>
      <c r="G7622">
        <f t="shared" si="1092"/>
        <v>754.07886123505193</v>
      </c>
      <c r="H7622">
        <f t="shared" si="1093"/>
        <v>2571.6705576795352</v>
      </c>
      <c r="I7622">
        <f t="shared" si="1094"/>
        <v>3.2380000000000004</v>
      </c>
      <c r="J7622">
        <f t="shared" si="1095"/>
        <v>-1.4301651408074405</v>
      </c>
      <c r="K7622">
        <f t="shared" si="1096"/>
        <v>1184.2457764969754</v>
      </c>
    </row>
    <row r="7623" spans="1:11">
      <c r="A7623">
        <v>19.008800000000001</v>
      </c>
      <c r="B7623">
        <f t="shared" si="1088"/>
        <v>18.836300000000001</v>
      </c>
      <c r="C7623">
        <v>0.11</v>
      </c>
      <c r="D7623">
        <f t="shared" si="1089"/>
        <v>1.0787315</v>
      </c>
      <c r="E7623">
        <f t="shared" si="1090"/>
        <v>-9.5013486320754694</v>
      </c>
      <c r="F7623">
        <f t="shared" si="1091"/>
        <v>27.436743004761066</v>
      </c>
      <c r="G7623">
        <f t="shared" si="1092"/>
        <v>752.77486670930534</v>
      </c>
      <c r="H7623">
        <f t="shared" si="1093"/>
        <v>2571.7391495370471</v>
      </c>
      <c r="I7623">
        <f t="shared" si="1094"/>
        <v>3.2380000000000004</v>
      </c>
      <c r="J7623">
        <f t="shared" si="1095"/>
        <v>4.2841689503498781</v>
      </c>
      <c r="K7623">
        <f t="shared" si="1096"/>
        <v>-1860.9603072956861</v>
      </c>
    </row>
    <row r="7624" spans="1:11">
      <c r="A7624">
        <v>19.011199999999999</v>
      </c>
      <c r="B7624">
        <f t="shared" si="1088"/>
        <v>18.838699999999999</v>
      </c>
      <c r="C7624">
        <v>0.11</v>
      </c>
      <c r="D7624">
        <f t="shared" si="1089"/>
        <v>1.0787315</v>
      </c>
      <c r="E7624">
        <f t="shared" si="1090"/>
        <v>-9.5013486320754694</v>
      </c>
      <c r="F7624">
        <f t="shared" si="1091"/>
        <v>27.413939768044106</v>
      </c>
      <c r="G7624">
        <f t="shared" si="1092"/>
        <v>751.52409360595016</v>
      </c>
      <c r="H7624">
        <f t="shared" si="1093"/>
        <v>2571.8049429924904</v>
      </c>
      <c r="I7624">
        <f t="shared" si="1094"/>
        <v>3.2380000000000004</v>
      </c>
      <c r="J7624">
        <f t="shared" si="1095"/>
        <v>4.2828542715621909</v>
      </c>
      <c r="K7624">
        <f t="shared" si="1096"/>
        <v>-1860.9603072956861</v>
      </c>
    </row>
    <row r="7625" spans="1:11">
      <c r="A7625">
        <v>19.0138</v>
      </c>
      <c r="B7625">
        <f t="shared" si="1088"/>
        <v>18.8413</v>
      </c>
      <c r="C7625">
        <v>0.02</v>
      </c>
      <c r="D7625">
        <f t="shared" si="1089"/>
        <v>0.196133</v>
      </c>
      <c r="E7625">
        <f t="shared" si="1090"/>
        <v>-10.38394713207547</v>
      </c>
      <c r="F7625">
        <f t="shared" si="1091"/>
        <v>27.386941505500698</v>
      </c>
      <c r="G7625">
        <f t="shared" si="1092"/>
        <v>750.04456502571679</v>
      </c>
      <c r="H7625">
        <f t="shared" si="1093"/>
        <v>2571.8761490404049</v>
      </c>
      <c r="I7625">
        <f t="shared" si="1094"/>
        <v>3.2380000000000004</v>
      </c>
      <c r="J7625">
        <f t="shared" si="1095"/>
        <v>1.4234452065060865</v>
      </c>
      <c r="K7625">
        <f t="shared" si="1096"/>
        <v>-338.35641950830654</v>
      </c>
    </row>
    <row r="7626" spans="1:11">
      <c r="A7626">
        <v>19.016300000000001</v>
      </c>
      <c r="B7626">
        <f t="shared" si="1088"/>
        <v>18.843800000000002</v>
      </c>
      <c r="C7626">
        <v>0.11</v>
      </c>
      <c r="D7626">
        <f t="shared" si="1089"/>
        <v>1.0787315</v>
      </c>
      <c r="E7626">
        <f t="shared" si="1090"/>
        <v>-9.5013486320754694</v>
      </c>
      <c r="F7626">
        <f t="shared" si="1091"/>
        <v>27.363188133920495</v>
      </c>
      <c r="G7626">
        <f t="shared" si="1092"/>
        <v>748.74406485232737</v>
      </c>
      <c r="H7626">
        <f t="shared" si="1093"/>
        <v>2571.9445570107396</v>
      </c>
      <c r="I7626">
        <f t="shared" si="1094"/>
        <v>3.2380000000000004</v>
      </c>
      <c r="J7626">
        <f t="shared" si="1095"/>
        <v>4.2799322029457931</v>
      </c>
      <c r="K7626">
        <f t="shared" si="1096"/>
        <v>-1860.9603072956861</v>
      </c>
    </row>
    <row r="7627" spans="1:11">
      <c r="A7627">
        <v>19.018699999999999</v>
      </c>
      <c r="B7627">
        <f t="shared" si="1088"/>
        <v>18.8462</v>
      </c>
      <c r="C7627">
        <v>0.11</v>
      </c>
      <c r="D7627">
        <f t="shared" si="1089"/>
        <v>1.0787315</v>
      </c>
      <c r="E7627">
        <f t="shared" si="1090"/>
        <v>-9.5013486320754694</v>
      </c>
      <c r="F7627">
        <f t="shared" si="1091"/>
        <v>27.340384897203535</v>
      </c>
      <c r="G7627">
        <f t="shared" si="1092"/>
        <v>747.49664632723511</v>
      </c>
      <c r="H7627">
        <f t="shared" si="1093"/>
        <v>2572.0101739344927</v>
      </c>
      <c r="I7627">
        <f t="shared" si="1094"/>
        <v>3.2380000000000004</v>
      </c>
      <c r="J7627">
        <f t="shared" si="1095"/>
        <v>4.2786210501316599</v>
      </c>
      <c r="K7627">
        <f t="shared" si="1096"/>
        <v>-1860.9603072956861</v>
      </c>
    </row>
    <row r="7628" spans="1:11">
      <c r="A7628">
        <v>19.0212</v>
      </c>
      <c r="B7628">
        <f t="shared" si="1088"/>
        <v>18.848700000000001</v>
      </c>
      <c r="C7628">
        <v>0.11</v>
      </c>
      <c r="D7628">
        <f t="shared" si="1089"/>
        <v>1.0787315</v>
      </c>
      <c r="E7628">
        <f t="shared" si="1090"/>
        <v>-9.5013486320754694</v>
      </c>
      <c r="F7628">
        <f t="shared" si="1091"/>
        <v>27.316631525623333</v>
      </c>
      <c r="G7628">
        <f t="shared" si="1092"/>
        <v>746.19835790667855</v>
      </c>
      <c r="H7628">
        <f t="shared" si="1093"/>
        <v>2572.078465513307</v>
      </c>
      <c r="I7628">
        <f t="shared" si="1094"/>
        <v>3.2380000000000004</v>
      </c>
      <c r="J7628">
        <f t="shared" si="1095"/>
        <v>4.2772564283291707</v>
      </c>
      <c r="K7628">
        <f t="shared" si="1096"/>
        <v>-1860.9603072956861</v>
      </c>
    </row>
    <row r="7629" spans="1:11">
      <c r="A7629">
        <v>19.023800000000001</v>
      </c>
      <c r="B7629">
        <f t="shared" si="1088"/>
        <v>18.851300000000002</v>
      </c>
      <c r="C7629">
        <v>0.02</v>
      </c>
      <c r="D7629">
        <f t="shared" si="1089"/>
        <v>0.196133</v>
      </c>
      <c r="E7629">
        <f t="shared" si="1090"/>
        <v>-10.38394713207547</v>
      </c>
      <c r="F7629">
        <f t="shared" si="1091"/>
        <v>27.289633263079924</v>
      </c>
      <c r="G7629">
        <f t="shared" si="1092"/>
        <v>744.72408363339821</v>
      </c>
      <c r="H7629">
        <f t="shared" si="1093"/>
        <v>2572.1494185597912</v>
      </c>
      <c r="I7629">
        <f t="shared" si="1094"/>
        <v>3.2380000000000004</v>
      </c>
      <c r="J7629">
        <f t="shared" si="1095"/>
        <v>1.4178528860380473</v>
      </c>
      <c r="K7629">
        <f t="shared" si="1096"/>
        <v>-338.35641950830654</v>
      </c>
    </row>
    <row r="7630" spans="1:11">
      <c r="A7630">
        <v>19.026299999999999</v>
      </c>
      <c r="B7630">
        <f t="shared" si="1088"/>
        <v>18.8538</v>
      </c>
      <c r="C7630">
        <v>-6.9999900000000004E-2</v>
      </c>
      <c r="D7630">
        <f t="shared" si="1089"/>
        <v>-0.68646451933499997</v>
      </c>
      <c r="E7630">
        <f t="shared" si="1090"/>
        <v>-11.26654465141047</v>
      </c>
      <c r="F7630">
        <f t="shared" si="1091"/>
        <v>27.261466901451424</v>
      </c>
      <c r="G7630">
        <f t="shared" si="1092"/>
        <v>743.18757761893153</v>
      </c>
      <c r="H7630">
        <f t="shared" si="1093"/>
        <v>2572.2175722270449</v>
      </c>
      <c r="I7630">
        <f t="shared" si="1094"/>
        <v>3.2380000000000004</v>
      </c>
      <c r="J7630">
        <f t="shared" si="1095"/>
        <v>-1.441612892204069</v>
      </c>
      <c r="K7630">
        <f t="shared" si="1096"/>
        <v>1184.2457764969754</v>
      </c>
    </row>
    <row r="7631" spans="1:11">
      <c r="A7631">
        <v>19.028700000000001</v>
      </c>
      <c r="B7631">
        <f t="shared" si="1088"/>
        <v>18.856200000000001</v>
      </c>
      <c r="C7631">
        <v>-6.9999900000000004E-2</v>
      </c>
      <c r="D7631">
        <f t="shared" si="1089"/>
        <v>-0.68646451933499997</v>
      </c>
      <c r="E7631">
        <f t="shared" si="1090"/>
        <v>-11.26654465141047</v>
      </c>
      <c r="F7631">
        <f t="shared" si="1091"/>
        <v>27.234427194288021</v>
      </c>
      <c r="G7631">
        <f t="shared" si="1092"/>
        <v>741.71402460097488</v>
      </c>
      <c r="H7631">
        <f t="shared" si="1093"/>
        <v>2572.2829348523114</v>
      </c>
      <c r="I7631">
        <f t="shared" si="1094"/>
        <v>3.2380000000000004</v>
      </c>
      <c r="J7631">
        <f t="shared" si="1095"/>
        <v>-1.4431617333888078</v>
      </c>
      <c r="K7631">
        <f t="shared" si="1096"/>
        <v>1184.2457764969754</v>
      </c>
    </row>
    <row r="7632" spans="1:11">
      <c r="A7632">
        <v>19.031300000000002</v>
      </c>
      <c r="B7632">
        <f t="shared" si="1088"/>
        <v>18.858800000000002</v>
      </c>
      <c r="C7632">
        <v>0.11</v>
      </c>
      <c r="D7632">
        <f t="shared" si="1089"/>
        <v>1.0787315</v>
      </c>
      <c r="E7632">
        <f t="shared" si="1090"/>
        <v>-9.5013486320754694</v>
      </c>
      <c r="F7632">
        <f t="shared" si="1091"/>
        <v>27.209723687844615</v>
      </c>
      <c r="G7632">
        <f t="shared" si="1092"/>
        <v>740.36906316885234</v>
      </c>
      <c r="H7632">
        <f t="shared" si="1093"/>
        <v>2572.3536801339001</v>
      </c>
      <c r="I7632">
        <f t="shared" si="1094"/>
        <v>3.2380000000000004</v>
      </c>
      <c r="J7632">
        <f t="shared" si="1095"/>
        <v>4.271129297742144</v>
      </c>
      <c r="K7632">
        <f t="shared" si="1096"/>
        <v>-1860.9603072956861</v>
      </c>
    </row>
    <row r="7633" spans="1:11">
      <c r="A7633">
        <v>19.033799999999999</v>
      </c>
      <c r="B7633">
        <f t="shared" si="1088"/>
        <v>18.8613</v>
      </c>
      <c r="C7633">
        <v>0.11</v>
      </c>
      <c r="D7633">
        <f t="shared" si="1089"/>
        <v>1.0787315</v>
      </c>
      <c r="E7633">
        <f t="shared" si="1090"/>
        <v>-9.5013486320754694</v>
      </c>
      <c r="F7633">
        <f t="shared" si="1091"/>
        <v>27.185970316264449</v>
      </c>
      <c r="G7633">
        <f t="shared" si="1092"/>
        <v>739.07698203681173</v>
      </c>
      <c r="H7633">
        <f t="shared" si="1093"/>
        <v>2572.4216450596905</v>
      </c>
      <c r="I7633">
        <f t="shared" si="1094"/>
        <v>3.2380000000000004</v>
      </c>
      <c r="J7633">
        <f t="shared" si="1095"/>
        <v>4.2697712003768356</v>
      </c>
      <c r="K7633">
        <f t="shared" si="1096"/>
        <v>-1860.9603072956861</v>
      </c>
    </row>
    <row r="7634" spans="1:11">
      <c r="A7634">
        <v>19.036200000000001</v>
      </c>
      <c r="B7634">
        <f t="shared" si="1088"/>
        <v>18.863700000000001</v>
      </c>
      <c r="C7634">
        <v>0.02</v>
      </c>
      <c r="D7634">
        <f t="shared" si="1089"/>
        <v>0.196133</v>
      </c>
      <c r="E7634">
        <f t="shared" si="1090"/>
        <v>-10.38394713207547</v>
      </c>
      <c r="F7634">
        <f t="shared" si="1091"/>
        <v>27.161048843147451</v>
      </c>
      <c r="G7634">
        <f t="shared" si="1092"/>
        <v>737.72257425984151</v>
      </c>
      <c r="H7634">
        <f t="shared" si="1093"/>
        <v>2572.486831576914</v>
      </c>
      <c r="I7634">
        <f t="shared" si="1094"/>
        <v>3.2380000000000004</v>
      </c>
      <c r="J7634">
        <f t="shared" si="1095"/>
        <v>1.4104936489146094</v>
      </c>
      <c r="K7634">
        <f t="shared" si="1096"/>
        <v>-338.35641950830654</v>
      </c>
    </row>
    <row r="7635" spans="1:11">
      <c r="A7635">
        <v>19.038699999999999</v>
      </c>
      <c r="B7635">
        <f t="shared" si="1088"/>
        <v>18.866199999999999</v>
      </c>
      <c r="C7635">
        <v>0.02</v>
      </c>
      <c r="D7635">
        <f t="shared" si="1089"/>
        <v>0.196133</v>
      </c>
      <c r="E7635">
        <f t="shared" si="1090"/>
        <v>-10.38394713207547</v>
      </c>
      <c r="F7635">
        <f t="shared" si="1091"/>
        <v>27.135088975317288</v>
      </c>
      <c r="G7635">
        <f t="shared" si="1092"/>
        <v>736.31305369838583</v>
      </c>
      <c r="H7635">
        <f t="shared" si="1093"/>
        <v>2572.5546692993521</v>
      </c>
      <c r="I7635">
        <f t="shared" si="1094"/>
        <v>3.2380000000000004</v>
      </c>
      <c r="J7635">
        <f t="shared" si="1095"/>
        <v>1.409012111793301</v>
      </c>
      <c r="K7635">
        <f t="shared" si="1096"/>
        <v>-338.35641950830654</v>
      </c>
    </row>
    <row r="7636" spans="1:11">
      <c r="A7636">
        <v>19.0413</v>
      </c>
      <c r="B7636">
        <f t="shared" ref="B7636:B7699" si="1097">A7636-$B$15</f>
        <v>18.8688</v>
      </c>
      <c r="C7636">
        <v>0.02</v>
      </c>
      <c r="D7636">
        <f t="shared" si="1089"/>
        <v>0.196133</v>
      </c>
      <c r="E7636">
        <f t="shared" si="1090"/>
        <v>-10.38394713207547</v>
      </c>
      <c r="F7636">
        <f t="shared" si="1091"/>
        <v>27.10809071277388</v>
      </c>
      <c r="G7636">
        <f t="shared" si="1092"/>
        <v>734.84858209197751</v>
      </c>
      <c r="H7636">
        <f t="shared" si="1093"/>
        <v>2572.6251503352055</v>
      </c>
      <c r="I7636">
        <f t="shared" si="1094"/>
        <v>3.2380000000000004</v>
      </c>
      <c r="J7636">
        <f t="shared" si="1095"/>
        <v>1.4074728160161927</v>
      </c>
      <c r="K7636">
        <f t="shared" si="1096"/>
        <v>-338.35641950830654</v>
      </c>
    </row>
    <row r="7637" spans="1:11">
      <c r="A7637">
        <v>19.043800000000001</v>
      </c>
      <c r="B7637">
        <f t="shared" si="1097"/>
        <v>18.871300000000002</v>
      </c>
      <c r="C7637">
        <v>0.11</v>
      </c>
      <c r="D7637">
        <f t="shared" si="1089"/>
        <v>1.0787315</v>
      </c>
      <c r="E7637">
        <f t="shared" si="1090"/>
        <v>-9.5013486320754694</v>
      </c>
      <c r="F7637">
        <f t="shared" si="1091"/>
        <v>27.084337341193677</v>
      </c>
      <c r="G7637">
        <f t="shared" si="1092"/>
        <v>733.56132921157825</v>
      </c>
      <c r="H7637">
        <f t="shared" si="1093"/>
        <v>2572.6928611785584</v>
      </c>
      <c r="I7637">
        <f t="shared" si="1094"/>
        <v>3.2380000000000004</v>
      </c>
      <c r="J7637">
        <f t="shared" si="1095"/>
        <v>4.2639737365921331</v>
      </c>
      <c r="K7637">
        <f t="shared" si="1096"/>
        <v>-1860.9603072956861</v>
      </c>
    </row>
    <row r="7638" spans="1:11">
      <c r="A7638">
        <v>19.046199999999999</v>
      </c>
      <c r="B7638">
        <f t="shared" si="1097"/>
        <v>18.873699999999999</v>
      </c>
      <c r="C7638">
        <v>0.02</v>
      </c>
      <c r="D7638">
        <f t="shared" si="1089"/>
        <v>0.196133</v>
      </c>
      <c r="E7638">
        <f t="shared" si="1090"/>
        <v>-10.38394713207547</v>
      </c>
      <c r="F7638">
        <f t="shared" si="1091"/>
        <v>27.059415868076716</v>
      </c>
      <c r="G7638">
        <f t="shared" si="1092"/>
        <v>732.21198712152193</v>
      </c>
      <c r="H7638">
        <f t="shared" si="1093"/>
        <v>2572.7578037766416</v>
      </c>
      <c r="I7638">
        <f t="shared" si="1094"/>
        <v>3.2380000000000004</v>
      </c>
      <c r="J7638">
        <f t="shared" si="1095"/>
        <v>1.4047015096376954</v>
      </c>
      <c r="K7638">
        <f t="shared" si="1096"/>
        <v>-338.35641950830654</v>
      </c>
    </row>
    <row r="7639" spans="1:11">
      <c r="A7639">
        <v>19.0487</v>
      </c>
      <c r="B7639">
        <f t="shared" si="1097"/>
        <v>18.876200000000001</v>
      </c>
      <c r="C7639">
        <v>0.11</v>
      </c>
      <c r="D7639">
        <f t="shared" si="1089"/>
        <v>1.0787315</v>
      </c>
      <c r="E7639">
        <f t="shared" si="1090"/>
        <v>-9.5013486320754694</v>
      </c>
      <c r="F7639">
        <f t="shared" si="1091"/>
        <v>27.035662496496514</v>
      </c>
      <c r="G7639">
        <f t="shared" si="1092"/>
        <v>730.92704662446806</v>
      </c>
      <c r="H7639">
        <f t="shared" si="1093"/>
        <v>2572.825392932883</v>
      </c>
      <c r="I7639">
        <f t="shared" si="1094"/>
        <v>3.2380000000000004</v>
      </c>
      <c r="J7639">
        <f t="shared" si="1095"/>
        <v>4.2612048607434616</v>
      </c>
      <c r="K7639">
        <f t="shared" si="1096"/>
        <v>-1860.9603072956861</v>
      </c>
    </row>
    <row r="7640" spans="1:11">
      <c r="A7640">
        <v>19.051300000000001</v>
      </c>
      <c r="B7640">
        <f t="shared" si="1097"/>
        <v>18.878800000000002</v>
      </c>
      <c r="C7640">
        <v>0.02</v>
      </c>
      <c r="D7640">
        <f t="shared" si="1089"/>
        <v>0.196133</v>
      </c>
      <c r="E7640">
        <f t="shared" si="1090"/>
        <v>-10.38394713207547</v>
      </c>
      <c r="F7640">
        <f t="shared" si="1091"/>
        <v>27.008664233953105</v>
      </c>
      <c r="G7640">
        <f t="shared" si="1092"/>
        <v>729.46794370241764</v>
      </c>
      <c r="H7640">
        <f t="shared" si="1093"/>
        <v>2572.8956154598914</v>
      </c>
      <c r="I7640">
        <f t="shared" si="1094"/>
        <v>3.2380000000000004</v>
      </c>
      <c r="J7640">
        <f t="shared" si="1095"/>
        <v>1.4018172649526184</v>
      </c>
      <c r="K7640">
        <f t="shared" si="1096"/>
        <v>-338.35641950830654</v>
      </c>
    </row>
    <row r="7641" spans="1:11">
      <c r="A7641">
        <v>19.053699999999999</v>
      </c>
      <c r="B7641">
        <f t="shared" si="1097"/>
        <v>18.8812</v>
      </c>
      <c r="C7641">
        <v>0.11</v>
      </c>
      <c r="D7641">
        <f t="shared" si="1089"/>
        <v>1.0787315</v>
      </c>
      <c r="E7641">
        <f t="shared" si="1090"/>
        <v>-9.5013486320754694</v>
      </c>
      <c r="F7641">
        <f t="shared" si="1091"/>
        <v>26.985860997236145</v>
      </c>
      <c r="G7641">
        <f t="shared" si="1092"/>
        <v>728.23669376215094</v>
      </c>
      <c r="H7641">
        <f t="shared" si="1093"/>
        <v>2572.9603815262849</v>
      </c>
      <c r="I7641">
        <f t="shared" si="1094"/>
        <v>3.2380000000000004</v>
      </c>
      <c r="J7641">
        <f t="shared" si="1095"/>
        <v>4.2583770498239639</v>
      </c>
      <c r="K7641">
        <f t="shared" si="1096"/>
        <v>-1860.9603072956861</v>
      </c>
    </row>
    <row r="7642" spans="1:11">
      <c r="A7642">
        <v>19.0562</v>
      </c>
      <c r="B7642">
        <f t="shared" si="1097"/>
        <v>18.883700000000001</v>
      </c>
      <c r="C7642">
        <v>0.11</v>
      </c>
      <c r="D7642">
        <f t="shared" si="1089"/>
        <v>1.0787315</v>
      </c>
      <c r="E7642">
        <f t="shared" si="1090"/>
        <v>-9.5013486320754694</v>
      </c>
      <c r="F7642">
        <f t="shared" si="1091"/>
        <v>26.962107625655943</v>
      </c>
      <c r="G7642">
        <f t="shared" si="1092"/>
        <v>726.95524761745435</v>
      </c>
      <c r="H7642">
        <f t="shared" si="1093"/>
        <v>2573.0277867953491</v>
      </c>
      <c r="I7642">
        <f t="shared" si="1094"/>
        <v>3.2380000000000004</v>
      </c>
      <c r="J7642">
        <f t="shared" si="1095"/>
        <v>4.2570301308188485</v>
      </c>
      <c r="K7642">
        <f t="shared" si="1096"/>
        <v>-1860.9603072956861</v>
      </c>
    </row>
    <row r="7643" spans="1:11">
      <c r="A7643">
        <v>19.058800000000002</v>
      </c>
      <c r="B7643">
        <f t="shared" si="1097"/>
        <v>18.886300000000002</v>
      </c>
      <c r="C7643">
        <v>0.11</v>
      </c>
      <c r="D7643">
        <f t="shared" si="1089"/>
        <v>1.0787315</v>
      </c>
      <c r="E7643">
        <f t="shared" si="1090"/>
        <v>-9.5013486320754694</v>
      </c>
      <c r="F7643">
        <f t="shared" si="1091"/>
        <v>26.937404119212538</v>
      </c>
      <c r="G7643">
        <f t="shared" si="1092"/>
        <v>725.6237406817686</v>
      </c>
      <c r="H7643">
        <f t="shared" si="1093"/>
        <v>2573.097824046059</v>
      </c>
      <c r="I7643">
        <f t="shared" si="1094"/>
        <v>3.2380000000000004</v>
      </c>
      <c r="J7643">
        <f t="shared" si="1095"/>
        <v>4.2556305932693848</v>
      </c>
      <c r="K7643">
        <f t="shared" si="1096"/>
        <v>-1860.9603072956861</v>
      </c>
    </row>
    <row r="7644" spans="1:11">
      <c r="A7644">
        <v>19.061299999999999</v>
      </c>
      <c r="B7644">
        <f t="shared" si="1097"/>
        <v>18.8888</v>
      </c>
      <c r="C7644">
        <v>0.19</v>
      </c>
      <c r="D7644">
        <f t="shared" si="1089"/>
        <v>1.8632635</v>
      </c>
      <c r="E7644">
        <f t="shared" si="1090"/>
        <v>-8.716816632075469</v>
      </c>
      <c r="F7644">
        <f t="shared" si="1091"/>
        <v>26.915612077632368</v>
      </c>
      <c r="G7644">
        <f t="shared" si="1092"/>
        <v>724.45017351358933</v>
      </c>
      <c r="H7644">
        <f t="shared" si="1093"/>
        <v>2573.165113076253</v>
      </c>
      <c r="I7644">
        <f t="shared" si="1094"/>
        <v>3.2380000000000004</v>
      </c>
      <c r="J7644">
        <f t="shared" si="1095"/>
        <v>6.7947116810956558</v>
      </c>
      <c r="K7644">
        <f t="shared" si="1096"/>
        <v>-3214.3859853289123</v>
      </c>
    </row>
    <row r="7645" spans="1:11">
      <c r="A7645">
        <v>19.063700000000001</v>
      </c>
      <c r="B7645">
        <f t="shared" si="1097"/>
        <v>18.891200000000001</v>
      </c>
      <c r="C7645">
        <v>0.02</v>
      </c>
      <c r="D7645">
        <f t="shared" si="1089"/>
        <v>0.196133</v>
      </c>
      <c r="E7645">
        <f t="shared" si="1090"/>
        <v>-10.38394713207547</v>
      </c>
      <c r="F7645">
        <f t="shared" si="1091"/>
        <v>26.89069060451537</v>
      </c>
      <c r="G7645">
        <f t="shared" si="1092"/>
        <v>723.1092411877712</v>
      </c>
      <c r="H7645">
        <f t="shared" si="1093"/>
        <v>2573.2296507337037</v>
      </c>
      <c r="I7645">
        <f t="shared" si="1094"/>
        <v>3.2380000000000004</v>
      </c>
      <c r="J7645">
        <f t="shared" si="1095"/>
        <v>1.3951336775850975</v>
      </c>
      <c r="K7645">
        <f t="shared" si="1096"/>
        <v>-338.35641950830654</v>
      </c>
    </row>
    <row r="7646" spans="1:11">
      <c r="A7646">
        <v>19.066199999999998</v>
      </c>
      <c r="B7646">
        <f t="shared" si="1097"/>
        <v>18.893699999999999</v>
      </c>
      <c r="C7646">
        <v>0.11</v>
      </c>
      <c r="D7646">
        <f t="shared" si="1089"/>
        <v>1.0787315</v>
      </c>
      <c r="E7646">
        <f t="shared" si="1090"/>
        <v>-9.5013486320754694</v>
      </c>
      <c r="F7646">
        <f t="shared" si="1091"/>
        <v>26.866937232935204</v>
      </c>
      <c r="G7646">
        <f t="shared" si="1092"/>
        <v>721.83231627847999</v>
      </c>
      <c r="H7646">
        <f t="shared" si="1093"/>
        <v>2573.2968180767862</v>
      </c>
      <c r="I7646">
        <f t="shared" si="1094"/>
        <v>3.2380000000000004</v>
      </c>
      <c r="J7646">
        <f t="shared" si="1095"/>
        <v>4.2516454538186306</v>
      </c>
      <c r="K7646">
        <f t="shared" si="1096"/>
        <v>-1860.9603072956861</v>
      </c>
    </row>
    <row r="7647" spans="1:11">
      <c r="A7647">
        <v>19.0688</v>
      </c>
      <c r="B7647">
        <f t="shared" si="1097"/>
        <v>18.8963</v>
      </c>
      <c r="C7647">
        <v>-6.9999900000000004E-2</v>
      </c>
      <c r="D7647">
        <f t="shared" si="1089"/>
        <v>-0.68646451933499997</v>
      </c>
      <c r="E7647">
        <f t="shared" si="1090"/>
        <v>-11.26654465141047</v>
      </c>
      <c r="F7647">
        <f t="shared" si="1091"/>
        <v>26.837644216841525</v>
      </c>
      <c r="G7647">
        <f t="shared" si="1092"/>
        <v>720.25914710976735</v>
      </c>
      <c r="H7647">
        <f t="shared" si="1093"/>
        <v>2573.3665959517498</v>
      </c>
      <c r="I7647">
        <f t="shared" si="1094"/>
        <v>3.2380000000000004</v>
      </c>
      <c r="J7647">
        <f t="shared" si="1095"/>
        <v>-1.4657128038063423</v>
      </c>
      <c r="K7647">
        <f t="shared" si="1096"/>
        <v>1184.2457764969754</v>
      </c>
    </row>
    <row r="7648" spans="1:11">
      <c r="A7648">
        <v>19.071300000000001</v>
      </c>
      <c r="B7648">
        <f t="shared" si="1097"/>
        <v>18.898800000000001</v>
      </c>
      <c r="C7648">
        <v>0.02</v>
      </c>
      <c r="D7648">
        <f t="shared" si="1089"/>
        <v>0.196133</v>
      </c>
      <c r="E7648">
        <f t="shared" si="1090"/>
        <v>-10.38394713207547</v>
      </c>
      <c r="F7648">
        <f t="shared" si="1091"/>
        <v>26.811684349011323</v>
      </c>
      <c r="G7648">
        <f t="shared" si="1092"/>
        <v>718.86641763101875</v>
      </c>
      <c r="H7648">
        <f t="shared" si="1093"/>
        <v>2573.4336251626223</v>
      </c>
      <c r="I7648">
        <f t="shared" si="1094"/>
        <v>3.2380000000000004</v>
      </c>
      <c r="J7648">
        <f t="shared" si="1095"/>
        <v>1.3906740756676919</v>
      </c>
      <c r="K7648">
        <f t="shared" si="1096"/>
        <v>-338.35641950830654</v>
      </c>
    </row>
    <row r="7649" spans="1:11">
      <c r="A7649">
        <v>19.073699999999999</v>
      </c>
      <c r="B7649">
        <f t="shared" si="1097"/>
        <v>18.901199999999999</v>
      </c>
      <c r="C7649">
        <v>0.02</v>
      </c>
      <c r="D7649">
        <f t="shared" si="1089"/>
        <v>0.196133</v>
      </c>
      <c r="E7649">
        <f t="shared" si="1090"/>
        <v>-10.38394713207547</v>
      </c>
      <c r="F7649">
        <f t="shared" si="1091"/>
        <v>26.786762875894361</v>
      </c>
      <c r="G7649">
        <f t="shared" si="1092"/>
        <v>717.5306653693923</v>
      </c>
      <c r="H7649">
        <f t="shared" si="1093"/>
        <v>2573.4979133935244</v>
      </c>
      <c r="I7649">
        <f t="shared" si="1094"/>
        <v>3.2380000000000004</v>
      </c>
      <c r="J7649">
        <f t="shared" si="1095"/>
        <v>1.3892700758860728</v>
      </c>
      <c r="K7649">
        <f t="shared" si="1096"/>
        <v>-338.35641950830654</v>
      </c>
    </row>
    <row r="7650" spans="1:11">
      <c r="A7650">
        <v>19.0763</v>
      </c>
      <c r="B7650">
        <f t="shared" si="1097"/>
        <v>18.9038</v>
      </c>
      <c r="C7650">
        <v>-6.9999900000000004E-2</v>
      </c>
      <c r="D7650">
        <f t="shared" si="1089"/>
        <v>-0.68646451933499997</v>
      </c>
      <c r="E7650">
        <f t="shared" si="1090"/>
        <v>-11.26654465141047</v>
      </c>
      <c r="F7650">
        <f t="shared" si="1091"/>
        <v>26.757469859800683</v>
      </c>
      <c r="G7650">
        <f t="shared" si="1092"/>
        <v>715.96219329814198</v>
      </c>
      <c r="H7650">
        <f t="shared" si="1093"/>
        <v>2573.56748281516</v>
      </c>
      <c r="I7650">
        <f t="shared" si="1094"/>
        <v>3.2380000000000004</v>
      </c>
      <c r="J7650">
        <f t="shared" si="1095"/>
        <v>-1.4702293016528838</v>
      </c>
      <c r="K7650">
        <f t="shared" si="1096"/>
        <v>1184.2457764969754</v>
      </c>
    </row>
    <row r="7651" spans="1:11">
      <c r="A7651">
        <v>19.078800000000001</v>
      </c>
      <c r="B7651">
        <f t="shared" si="1097"/>
        <v>18.906300000000002</v>
      </c>
      <c r="C7651">
        <v>0.02</v>
      </c>
      <c r="D7651">
        <f t="shared" si="1089"/>
        <v>0.196133</v>
      </c>
      <c r="E7651">
        <f t="shared" si="1090"/>
        <v>-10.38394713207547</v>
      </c>
      <c r="F7651">
        <f t="shared" si="1091"/>
        <v>26.73150999197048</v>
      </c>
      <c r="G7651">
        <f t="shared" si="1092"/>
        <v>714.57362645081764</v>
      </c>
      <c r="H7651">
        <f t="shared" si="1093"/>
        <v>2573.63431159014</v>
      </c>
      <c r="I7651">
        <f t="shared" si="1094"/>
        <v>3.2380000000000004</v>
      </c>
      <c r="J7651">
        <f t="shared" si="1095"/>
        <v>1.3861619531336826</v>
      </c>
      <c r="K7651">
        <f t="shared" si="1096"/>
        <v>-338.35641950830654</v>
      </c>
    </row>
    <row r="7652" spans="1:11">
      <c r="A7652">
        <v>19.081199999999999</v>
      </c>
      <c r="B7652">
        <f t="shared" si="1097"/>
        <v>18.9087</v>
      </c>
      <c r="C7652">
        <v>0.11</v>
      </c>
      <c r="D7652">
        <f t="shared" si="1089"/>
        <v>1.0787315</v>
      </c>
      <c r="E7652">
        <f t="shared" si="1090"/>
        <v>-9.5013486320754694</v>
      </c>
      <c r="F7652">
        <f t="shared" si="1091"/>
        <v>26.70870675525352</v>
      </c>
      <c r="G7652">
        <f t="shared" si="1092"/>
        <v>713.35501653812503</v>
      </c>
      <c r="H7652">
        <f t="shared" si="1093"/>
        <v>2573.6984124863525</v>
      </c>
      <c r="I7652">
        <f t="shared" si="1094"/>
        <v>3.2380000000000004</v>
      </c>
      <c r="J7652">
        <f t="shared" si="1095"/>
        <v>4.2427350238488657</v>
      </c>
      <c r="K7652">
        <f t="shared" si="1096"/>
        <v>-1860.9603072956861</v>
      </c>
    </row>
    <row r="7653" spans="1:11">
      <c r="A7653">
        <v>19.0837</v>
      </c>
      <c r="B7653">
        <f t="shared" si="1097"/>
        <v>18.911200000000001</v>
      </c>
      <c r="C7653">
        <v>0.11</v>
      </c>
      <c r="D7653">
        <f t="shared" si="1089"/>
        <v>1.0787315</v>
      </c>
      <c r="E7653">
        <f t="shared" si="1090"/>
        <v>-9.5013486320754694</v>
      </c>
      <c r="F7653">
        <f t="shared" si="1091"/>
        <v>26.684953383673317</v>
      </c>
      <c r="G7653">
        <f t="shared" si="1092"/>
        <v>712.08673708881804</v>
      </c>
      <c r="H7653">
        <f t="shared" si="1093"/>
        <v>2573.7651248698116</v>
      </c>
      <c r="I7653">
        <f t="shared" si="1094"/>
        <v>3.2380000000000004</v>
      </c>
      <c r="J7653">
        <f t="shared" si="1095"/>
        <v>4.241401944264414</v>
      </c>
      <c r="K7653">
        <f t="shared" si="1096"/>
        <v>-1860.9603072956861</v>
      </c>
    </row>
    <row r="7654" spans="1:11">
      <c r="A7654">
        <v>19.086300000000001</v>
      </c>
      <c r="B7654">
        <f t="shared" si="1097"/>
        <v>18.913800000000002</v>
      </c>
      <c r="C7654">
        <v>0.02</v>
      </c>
      <c r="D7654">
        <f t="shared" si="1089"/>
        <v>0.196133</v>
      </c>
      <c r="E7654">
        <f t="shared" si="1090"/>
        <v>-10.38394713207547</v>
      </c>
      <c r="F7654">
        <f t="shared" si="1091"/>
        <v>26.657955121129909</v>
      </c>
      <c r="G7654">
        <f t="shared" si="1092"/>
        <v>710.6465712401764</v>
      </c>
      <c r="H7654">
        <f t="shared" si="1093"/>
        <v>2573.8344355531267</v>
      </c>
      <c r="I7654">
        <f t="shared" si="1094"/>
        <v>3.2380000000000004</v>
      </c>
      <c r="J7654">
        <f t="shared" si="1095"/>
        <v>1.3820342530978744</v>
      </c>
      <c r="K7654">
        <f t="shared" si="1096"/>
        <v>-338.35641950830654</v>
      </c>
    </row>
    <row r="7655" spans="1:11">
      <c r="A7655">
        <v>19.088799999999999</v>
      </c>
      <c r="B7655">
        <f t="shared" si="1097"/>
        <v>18.9163</v>
      </c>
      <c r="C7655">
        <v>0.02</v>
      </c>
      <c r="D7655">
        <f t="shared" si="1089"/>
        <v>0.196133</v>
      </c>
      <c r="E7655">
        <f t="shared" si="1090"/>
        <v>-10.38394713207547</v>
      </c>
      <c r="F7655">
        <f t="shared" si="1091"/>
        <v>26.631995253299745</v>
      </c>
      <c r="G7655">
        <f t="shared" si="1092"/>
        <v>709.26317117178019</v>
      </c>
      <c r="H7655">
        <f t="shared" si="1093"/>
        <v>2573.9010155412598</v>
      </c>
      <c r="I7655">
        <f t="shared" si="1094"/>
        <v>3.2380000000000004</v>
      </c>
      <c r="J7655">
        <f t="shared" si="1095"/>
        <v>1.3805801710426024</v>
      </c>
      <c r="K7655">
        <f t="shared" si="1096"/>
        <v>-338.35641950830654</v>
      </c>
    </row>
    <row r="7656" spans="1:11">
      <c r="A7656">
        <v>19.091200000000001</v>
      </c>
      <c r="B7656">
        <f t="shared" si="1097"/>
        <v>18.918700000000001</v>
      </c>
      <c r="C7656">
        <v>0.11</v>
      </c>
      <c r="D7656">
        <f t="shared" si="1089"/>
        <v>1.0787315</v>
      </c>
      <c r="E7656">
        <f t="shared" si="1090"/>
        <v>-9.5013486320754694</v>
      </c>
      <c r="F7656">
        <f t="shared" si="1091"/>
        <v>26.60919201658275</v>
      </c>
      <c r="G7656">
        <f t="shared" si="1092"/>
        <v>708.04909977537113</v>
      </c>
      <c r="H7656">
        <f t="shared" si="1093"/>
        <v>2573.9648776020995</v>
      </c>
      <c r="I7656">
        <f t="shared" si="1094"/>
        <v>3.2380000000000004</v>
      </c>
      <c r="J7656">
        <f t="shared" si="1095"/>
        <v>4.2371580121602426</v>
      </c>
      <c r="K7656">
        <f t="shared" si="1096"/>
        <v>-1860.9603072956861</v>
      </c>
    </row>
    <row r="7657" spans="1:11">
      <c r="A7657">
        <v>19.093800000000002</v>
      </c>
      <c r="B7657">
        <f t="shared" si="1097"/>
        <v>18.921300000000002</v>
      </c>
      <c r="C7657">
        <v>0.11</v>
      </c>
      <c r="D7657">
        <f t="shared" si="1089"/>
        <v>1.0787315</v>
      </c>
      <c r="E7657">
        <f t="shared" si="1090"/>
        <v>-9.5013486320754694</v>
      </c>
      <c r="F7657">
        <f t="shared" si="1091"/>
        <v>26.584488510139344</v>
      </c>
      <c r="G7657">
        <f t="shared" si="1092"/>
        <v>706.73502934573082</v>
      </c>
      <c r="H7657">
        <f t="shared" si="1093"/>
        <v>2574.0339972722259</v>
      </c>
      <c r="I7657">
        <f t="shared" si="1094"/>
        <v>3.2380000000000004</v>
      </c>
      <c r="J7657">
        <f t="shared" si="1095"/>
        <v>4.2357768019993101</v>
      </c>
      <c r="K7657">
        <f t="shared" si="1096"/>
        <v>-1860.9603072956861</v>
      </c>
    </row>
    <row r="7658" spans="1:11">
      <c r="A7658">
        <v>19.096299999999999</v>
      </c>
      <c r="B7658">
        <f t="shared" si="1097"/>
        <v>18.9238</v>
      </c>
      <c r="C7658">
        <v>0.02</v>
      </c>
      <c r="D7658">
        <f t="shared" si="1089"/>
        <v>0.196133</v>
      </c>
      <c r="E7658">
        <f t="shared" si="1090"/>
        <v>-10.38394713207547</v>
      </c>
      <c r="F7658">
        <f t="shared" si="1091"/>
        <v>26.558528642309181</v>
      </c>
      <c r="G7658">
        <f t="shared" si="1092"/>
        <v>705.35544364435714</v>
      </c>
      <c r="H7658">
        <f t="shared" si="1093"/>
        <v>2574.1003935938315</v>
      </c>
      <c r="I7658">
        <f t="shared" si="1094"/>
        <v>3.2380000000000004</v>
      </c>
      <c r="J7658">
        <f t="shared" si="1095"/>
        <v>1.3764727861983137</v>
      </c>
      <c r="K7658">
        <f t="shared" si="1096"/>
        <v>-338.35641950830654</v>
      </c>
    </row>
    <row r="7659" spans="1:11">
      <c r="A7659">
        <v>19.098700000000001</v>
      </c>
      <c r="B7659">
        <f t="shared" si="1097"/>
        <v>18.926200000000001</v>
      </c>
      <c r="C7659">
        <v>0.02</v>
      </c>
      <c r="D7659">
        <f t="shared" si="1089"/>
        <v>0.196133</v>
      </c>
      <c r="E7659">
        <f t="shared" si="1090"/>
        <v>-10.38394713207547</v>
      </c>
      <c r="F7659">
        <f t="shared" si="1091"/>
        <v>26.533607169192184</v>
      </c>
      <c r="G7659">
        <f t="shared" si="1092"/>
        <v>704.03230940900687</v>
      </c>
      <c r="H7659">
        <f t="shared" si="1093"/>
        <v>2574.1640742510376</v>
      </c>
      <c r="I7659">
        <f t="shared" si="1094"/>
        <v>3.2380000000000004</v>
      </c>
      <c r="J7659">
        <f t="shared" si="1095"/>
        <v>1.3750820491351234</v>
      </c>
      <c r="K7659">
        <f t="shared" si="1096"/>
        <v>-338.35641950830654</v>
      </c>
    </row>
    <row r="7660" spans="1:11">
      <c r="A7660">
        <v>19.101199999999999</v>
      </c>
      <c r="B7660">
        <f t="shared" si="1097"/>
        <v>18.928699999999999</v>
      </c>
      <c r="C7660">
        <v>-6.9999900000000004E-2</v>
      </c>
      <c r="D7660">
        <f t="shared" si="1089"/>
        <v>-0.68646451933499997</v>
      </c>
      <c r="E7660">
        <f t="shared" si="1090"/>
        <v>-11.26654465141047</v>
      </c>
      <c r="F7660">
        <f t="shared" si="1091"/>
        <v>26.505440807563684</v>
      </c>
      <c r="G7660">
        <f t="shared" si="1092"/>
        <v>702.53839240326215</v>
      </c>
      <c r="H7660">
        <f t="shared" si="1093"/>
        <v>2574.2303378530564</v>
      </c>
      <c r="I7660">
        <f t="shared" si="1094"/>
        <v>3.2380000000000004</v>
      </c>
      <c r="J7660">
        <f t="shared" si="1095"/>
        <v>-1.48433896410029</v>
      </c>
      <c r="K7660">
        <f t="shared" si="1096"/>
        <v>1184.2457764969754</v>
      </c>
    </row>
    <row r="7661" spans="1:11">
      <c r="A7661">
        <v>19.1038</v>
      </c>
      <c r="B7661">
        <f t="shared" si="1097"/>
        <v>18.9313</v>
      </c>
      <c r="C7661">
        <v>0.02</v>
      </c>
      <c r="D7661">
        <f t="shared" si="1089"/>
        <v>0.196133</v>
      </c>
      <c r="E7661">
        <f t="shared" si="1090"/>
        <v>-10.38394713207547</v>
      </c>
      <c r="F7661">
        <f t="shared" si="1091"/>
        <v>26.478442545020275</v>
      </c>
      <c r="G7661">
        <f t="shared" si="1092"/>
        <v>701.10791960993981</v>
      </c>
      <c r="H7661">
        <f t="shared" si="1093"/>
        <v>2574.2991818036735</v>
      </c>
      <c r="I7661">
        <f t="shared" si="1094"/>
        <v>3.2380000000000004</v>
      </c>
      <c r="J7661">
        <f t="shared" si="1095"/>
        <v>1.3720082436419851</v>
      </c>
      <c r="K7661">
        <f t="shared" si="1096"/>
        <v>-338.35641950830654</v>
      </c>
    </row>
    <row r="7662" spans="1:11">
      <c r="A7662">
        <v>19.106300000000001</v>
      </c>
      <c r="B7662">
        <f t="shared" si="1097"/>
        <v>18.933800000000002</v>
      </c>
      <c r="C7662">
        <v>-6.9999900000000004E-2</v>
      </c>
      <c r="D7662">
        <f t="shared" si="1089"/>
        <v>-0.68646451933499997</v>
      </c>
      <c r="E7662">
        <f t="shared" si="1090"/>
        <v>-11.26654465141047</v>
      </c>
      <c r="F7662">
        <f t="shared" si="1091"/>
        <v>26.450276183391736</v>
      </c>
      <c r="G7662">
        <f t="shared" si="1092"/>
        <v>699.61711017770006</v>
      </c>
      <c r="H7662">
        <f t="shared" si="1093"/>
        <v>2574.3653074941321</v>
      </c>
      <c r="I7662">
        <f t="shared" si="1094"/>
        <v>3.2380000000000004</v>
      </c>
      <c r="J7662">
        <f t="shared" si="1095"/>
        <v>-1.4874095032448338</v>
      </c>
      <c r="K7662">
        <f t="shared" si="1096"/>
        <v>1184.2457764969754</v>
      </c>
    </row>
    <row r="7663" spans="1:11">
      <c r="A7663">
        <v>19.108699999999999</v>
      </c>
      <c r="B7663">
        <f t="shared" si="1097"/>
        <v>18.936199999999999</v>
      </c>
      <c r="C7663">
        <v>0.11</v>
      </c>
      <c r="D7663">
        <f t="shared" si="1089"/>
        <v>1.0787315</v>
      </c>
      <c r="E7663">
        <f t="shared" si="1090"/>
        <v>-9.5013486320754694</v>
      </c>
      <c r="F7663">
        <f t="shared" si="1091"/>
        <v>26.427472946674776</v>
      </c>
      <c r="G7663">
        <f t="shared" si="1092"/>
        <v>698.41132634722715</v>
      </c>
      <c r="H7663">
        <f t="shared" si="1093"/>
        <v>2574.4287334292039</v>
      </c>
      <c r="I7663">
        <f t="shared" si="1094"/>
        <v>3.2380000000000004</v>
      </c>
      <c r="J7663">
        <f t="shared" si="1095"/>
        <v>4.2270278164816428</v>
      </c>
      <c r="K7663">
        <f t="shared" si="1096"/>
        <v>-1860.9603072956861</v>
      </c>
    </row>
    <row r="7664" spans="1:11">
      <c r="A7664">
        <v>19.1112</v>
      </c>
      <c r="B7664">
        <f t="shared" si="1097"/>
        <v>18.938700000000001</v>
      </c>
      <c r="C7664">
        <v>0.11</v>
      </c>
      <c r="D7664">
        <f t="shared" si="1089"/>
        <v>1.0787315</v>
      </c>
      <c r="E7664">
        <f t="shared" si="1090"/>
        <v>-9.5013486320754694</v>
      </c>
      <c r="F7664">
        <f t="shared" si="1091"/>
        <v>26.403719575094573</v>
      </c>
      <c r="G7664">
        <f t="shared" si="1092"/>
        <v>697.15640740023241</v>
      </c>
      <c r="H7664">
        <f t="shared" si="1093"/>
        <v>2574.4947427281418</v>
      </c>
      <c r="I7664">
        <f t="shared" si="1094"/>
        <v>3.2380000000000004</v>
      </c>
      <c r="J7664">
        <f t="shared" si="1095"/>
        <v>4.2257087800269453</v>
      </c>
      <c r="K7664">
        <f t="shared" si="1096"/>
        <v>-1860.9603072956861</v>
      </c>
    </row>
    <row r="7665" spans="1:11">
      <c r="A7665">
        <v>19.113800000000001</v>
      </c>
      <c r="B7665">
        <f t="shared" si="1097"/>
        <v>18.941300000000002</v>
      </c>
      <c r="C7665">
        <v>0.02</v>
      </c>
      <c r="D7665">
        <f t="shared" si="1089"/>
        <v>0.196133</v>
      </c>
      <c r="E7665">
        <f t="shared" si="1090"/>
        <v>-10.38394713207547</v>
      </c>
      <c r="F7665">
        <f t="shared" si="1091"/>
        <v>26.376721312551165</v>
      </c>
      <c r="G7665">
        <f t="shared" si="1092"/>
        <v>695.73142719999089</v>
      </c>
      <c r="H7665">
        <f t="shared" si="1093"/>
        <v>2574.5633222035544</v>
      </c>
      <c r="I7665">
        <f t="shared" si="1094"/>
        <v>3.2380000000000004</v>
      </c>
      <c r="J7665">
        <f t="shared" si="1095"/>
        <v>1.36635705038834</v>
      </c>
      <c r="K7665">
        <f t="shared" si="1096"/>
        <v>-338.35641950830654</v>
      </c>
    </row>
    <row r="7666" spans="1:11">
      <c r="A7666">
        <v>19.116199999999999</v>
      </c>
      <c r="B7666">
        <f t="shared" si="1097"/>
        <v>18.9437</v>
      </c>
      <c r="C7666">
        <v>0.11</v>
      </c>
      <c r="D7666">
        <f t="shared" si="1089"/>
        <v>1.0787315</v>
      </c>
      <c r="E7666">
        <f t="shared" si="1090"/>
        <v>-9.5013486320754694</v>
      </c>
      <c r="F7666">
        <f t="shared" si="1091"/>
        <v>26.353918075834205</v>
      </c>
      <c r="G7666">
        <f t="shared" si="1092"/>
        <v>694.52899794778079</v>
      </c>
      <c r="H7666">
        <f t="shared" si="1093"/>
        <v>2574.6265716069365</v>
      </c>
      <c r="I7666">
        <f t="shared" si="1094"/>
        <v>3.2380000000000004</v>
      </c>
      <c r="J7666">
        <f t="shared" si="1095"/>
        <v>4.22294712848164</v>
      </c>
      <c r="K7666">
        <f t="shared" si="1096"/>
        <v>-1860.9603072956861</v>
      </c>
    </row>
    <row r="7667" spans="1:11">
      <c r="A7667">
        <v>19.1187</v>
      </c>
      <c r="B7667">
        <f t="shared" si="1097"/>
        <v>18.946200000000001</v>
      </c>
      <c r="C7667">
        <v>0.02</v>
      </c>
      <c r="D7667">
        <f t="shared" si="1089"/>
        <v>0.196133</v>
      </c>
      <c r="E7667">
        <f t="shared" si="1090"/>
        <v>-10.38394713207547</v>
      </c>
      <c r="F7667">
        <f t="shared" si="1091"/>
        <v>26.327958208004002</v>
      </c>
      <c r="G7667">
        <f t="shared" si="1092"/>
        <v>693.16138340240536</v>
      </c>
      <c r="H7667">
        <f t="shared" si="1093"/>
        <v>2574.6923915024568</v>
      </c>
      <c r="I7667">
        <f t="shared" si="1094"/>
        <v>3.2380000000000004</v>
      </c>
      <c r="J7667">
        <f t="shared" si="1095"/>
        <v>1.3636556954782852</v>
      </c>
      <c r="K7667">
        <f t="shared" si="1096"/>
        <v>-338.35641950830654</v>
      </c>
    </row>
    <row r="7668" spans="1:11">
      <c r="A7668">
        <v>19.121300000000002</v>
      </c>
      <c r="B7668">
        <f t="shared" si="1097"/>
        <v>18.948800000000002</v>
      </c>
      <c r="C7668">
        <v>0.11</v>
      </c>
      <c r="D7668">
        <f t="shared" si="1089"/>
        <v>1.0787315</v>
      </c>
      <c r="E7668">
        <f t="shared" si="1090"/>
        <v>-9.5013486320754694</v>
      </c>
      <c r="F7668">
        <f t="shared" si="1091"/>
        <v>26.303254701560597</v>
      </c>
      <c r="G7668">
        <f t="shared" si="1092"/>
        <v>691.86120789516963</v>
      </c>
      <c r="H7668">
        <f t="shared" si="1093"/>
        <v>2574.7607799646808</v>
      </c>
      <c r="I7668">
        <f t="shared" si="1094"/>
        <v>3.2380000000000004</v>
      </c>
      <c r="J7668">
        <f t="shared" si="1095"/>
        <v>4.2201430331722962</v>
      </c>
      <c r="K7668">
        <f t="shared" si="1096"/>
        <v>-1860.9603072956861</v>
      </c>
    </row>
    <row r="7669" spans="1:11">
      <c r="A7669">
        <v>19.123799999999999</v>
      </c>
      <c r="B7669">
        <f t="shared" si="1097"/>
        <v>18.9513</v>
      </c>
      <c r="C7669">
        <v>0.11</v>
      </c>
      <c r="D7669">
        <f t="shared" si="1089"/>
        <v>1.0787315</v>
      </c>
      <c r="E7669">
        <f t="shared" si="1090"/>
        <v>-9.5013486320754694</v>
      </c>
      <c r="F7669">
        <f t="shared" si="1091"/>
        <v>26.27950132998043</v>
      </c>
      <c r="G7669">
        <f t="shared" si="1092"/>
        <v>690.61219015244319</v>
      </c>
      <c r="H7669">
        <f t="shared" si="1093"/>
        <v>2574.8264787180055</v>
      </c>
      <c r="I7669">
        <f t="shared" si="1094"/>
        <v>3.2380000000000004</v>
      </c>
      <c r="J7669">
        <f t="shared" si="1095"/>
        <v>4.2188301994317863</v>
      </c>
      <c r="K7669">
        <f t="shared" si="1096"/>
        <v>-1860.9603072956861</v>
      </c>
    </row>
    <row r="7670" spans="1:11">
      <c r="A7670">
        <v>19.126200000000001</v>
      </c>
      <c r="B7670">
        <f t="shared" si="1097"/>
        <v>18.953700000000001</v>
      </c>
      <c r="C7670">
        <v>0.11</v>
      </c>
      <c r="D7670">
        <f t="shared" ref="D7670:D7733" si="1098">C7670*9.80665</f>
        <v>1.0787315</v>
      </c>
      <c r="E7670">
        <f t="shared" ref="E7670:E7733" si="1099">D7670-$D$17</f>
        <v>-9.5013486320754694</v>
      </c>
      <c r="F7670">
        <f t="shared" ref="F7670:F7733" si="1100">F7669+E7670*(A7670-A7669)</f>
        <v>26.256698093263434</v>
      </c>
      <c r="G7670">
        <f t="shared" ref="G7670:G7733" si="1101">F7670^2</f>
        <v>689.41419476078363</v>
      </c>
      <c r="H7670">
        <f t="shared" ref="H7670:H7733" si="1102">H7669+F7670*(B7670-B7669)</f>
        <v>2574.8894947934295</v>
      </c>
      <c r="I7670">
        <f t="shared" ref="I7670:I7733" si="1103">IF(B7670&lt;=0,$B$5,IF(B7670&lt;=$B$4,$B$1+$B$2+$B$3-$B$6*B7670,$B$1+$B$2))</f>
        <v>3.2380000000000004</v>
      </c>
      <c r="J7670">
        <f t="shared" ref="J7670:J7733" si="1104">I7670*D7670+0.5*$B$14*$B$8*$B$13*G7670</f>
        <v>4.2175709949246398</v>
      </c>
      <c r="K7670">
        <f t="shared" ref="K7670:K7733" si="1105">-2*I7670*D7670/$B$8/$B$13</f>
        <v>-1860.9603072956861</v>
      </c>
    </row>
    <row r="7671" spans="1:11">
      <c r="A7671">
        <v>19.128699999999998</v>
      </c>
      <c r="B7671">
        <f t="shared" si="1097"/>
        <v>18.956199999999999</v>
      </c>
      <c r="C7671">
        <v>0.02</v>
      </c>
      <c r="D7671">
        <f t="shared" si="1098"/>
        <v>0.196133</v>
      </c>
      <c r="E7671">
        <f t="shared" si="1099"/>
        <v>-10.38394713207547</v>
      </c>
      <c r="F7671">
        <f t="shared" si="1100"/>
        <v>26.230738225433271</v>
      </c>
      <c r="G7671">
        <f t="shared" si="1101"/>
        <v>688.05162785120615</v>
      </c>
      <c r="H7671">
        <f t="shared" si="1102"/>
        <v>2574.9550716389931</v>
      </c>
      <c r="I7671">
        <f t="shared" si="1103"/>
        <v>3.2380000000000004</v>
      </c>
      <c r="J7671">
        <f t="shared" si="1104"/>
        <v>1.3582848674556733</v>
      </c>
      <c r="K7671">
        <f t="shared" si="1105"/>
        <v>-338.35641950830654</v>
      </c>
    </row>
    <row r="7672" spans="1:11">
      <c r="A7672">
        <v>19.1313</v>
      </c>
      <c r="B7672">
        <f t="shared" si="1097"/>
        <v>18.9588</v>
      </c>
      <c r="C7672">
        <v>0.02</v>
      </c>
      <c r="D7672">
        <f t="shared" si="1098"/>
        <v>0.196133</v>
      </c>
      <c r="E7672">
        <f t="shared" si="1099"/>
        <v>-10.38394713207547</v>
      </c>
      <c r="F7672">
        <f t="shared" si="1100"/>
        <v>26.203739962889863</v>
      </c>
      <c r="G7672">
        <f t="shared" si="1101"/>
        <v>686.63598804275125</v>
      </c>
      <c r="H7672">
        <f t="shared" si="1102"/>
        <v>2575.0232013628965</v>
      </c>
      <c r="I7672">
        <f t="shared" si="1103"/>
        <v>3.2380000000000004</v>
      </c>
      <c r="J7672">
        <f t="shared" si="1104"/>
        <v>1.3567968984370009</v>
      </c>
      <c r="K7672">
        <f t="shared" si="1105"/>
        <v>-338.35641950830654</v>
      </c>
    </row>
    <row r="7673" spans="1:11">
      <c r="A7673">
        <v>19.133800000000001</v>
      </c>
      <c r="B7673">
        <f t="shared" si="1097"/>
        <v>18.961300000000001</v>
      </c>
      <c r="C7673">
        <v>0.11</v>
      </c>
      <c r="D7673">
        <f t="shared" si="1098"/>
        <v>1.0787315</v>
      </c>
      <c r="E7673">
        <f t="shared" si="1099"/>
        <v>-9.5013486320754694</v>
      </c>
      <c r="F7673">
        <f t="shared" si="1100"/>
        <v>26.17998659130966</v>
      </c>
      <c r="G7673">
        <f t="shared" si="1101"/>
        <v>685.39169792115365</v>
      </c>
      <c r="H7673">
        <f t="shared" si="1102"/>
        <v>2575.0886513293749</v>
      </c>
      <c r="I7673">
        <f t="shared" si="1103"/>
        <v>3.2380000000000004</v>
      </c>
      <c r="J7673">
        <f t="shared" si="1104"/>
        <v>4.2133429768657171</v>
      </c>
      <c r="K7673">
        <f t="shared" si="1105"/>
        <v>-1860.9603072956861</v>
      </c>
    </row>
    <row r="7674" spans="1:11">
      <c r="A7674">
        <v>19.136199999999999</v>
      </c>
      <c r="B7674">
        <f t="shared" si="1097"/>
        <v>18.963699999999999</v>
      </c>
      <c r="C7674">
        <v>0.11</v>
      </c>
      <c r="D7674">
        <f t="shared" si="1098"/>
        <v>1.0787315</v>
      </c>
      <c r="E7674">
        <f t="shared" si="1099"/>
        <v>-9.5013486320754694</v>
      </c>
      <c r="F7674">
        <f t="shared" si="1100"/>
        <v>26.1571833545927</v>
      </c>
      <c r="G7674">
        <f t="shared" si="1101"/>
        <v>684.1982410457814</v>
      </c>
      <c r="H7674">
        <f t="shared" si="1102"/>
        <v>2575.1514285694257</v>
      </c>
      <c r="I7674">
        <f t="shared" si="1103"/>
        <v>3.2380000000000004</v>
      </c>
      <c r="J7674">
        <f t="shared" si="1104"/>
        <v>4.2120885427610322</v>
      </c>
      <c r="K7674">
        <f t="shared" si="1105"/>
        <v>-1860.9603072956861</v>
      </c>
    </row>
    <row r="7675" spans="1:11">
      <c r="A7675">
        <v>19.1388</v>
      </c>
      <c r="B7675">
        <f t="shared" si="1097"/>
        <v>18.9663</v>
      </c>
      <c r="C7675">
        <v>-6.9999900000000004E-2</v>
      </c>
      <c r="D7675">
        <f t="shared" si="1098"/>
        <v>-0.68646451933499997</v>
      </c>
      <c r="E7675">
        <f t="shared" si="1099"/>
        <v>-11.26654465141047</v>
      </c>
      <c r="F7675">
        <f t="shared" si="1100"/>
        <v>26.127890338499022</v>
      </c>
      <c r="G7675">
        <f t="shared" si="1101"/>
        <v>682.66665354063048</v>
      </c>
      <c r="H7675">
        <f t="shared" si="1102"/>
        <v>2575.219361084306</v>
      </c>
      <c r="I7675">
        <f t="shared" si="1103"/>
        <v>3.2380000000000004</v>
      </c>
      <c r="J7675">
        <f t="shared" si="1104"/>
        <v>-1.5052260086706311</v>
      </c>
      <c r="K7675">
        <f t="shared" si="1105"/>
        <v>1184.2457764969754</v>
      </c>
    </row>
    <row r="7676" spans="1:11">
      <c r="A7676">
        <v>19.141300000000001</v>
      </c>
      <c r="B7676">
        <f t="shared" si="1097"/>
        <v>18.968800000000002</v>
      </c>
      <c r="C7676">
        <v>0.11</v>
      </c>
      <c r="D7676">
        <f t="shared" si="1098"/>
        <v>1.0787315</v>
      </c>
      <c r="E7676">
        <f t="shared" si="1099"/>
        <v>-9.5013486320754694</v>
      </c>
      <c r="F7676">
        <f t="shared" si="1100"/>
        <v>26.104136966918819</v>
      </c>
      <c r="G7676">
        <f t="shared" si="1101"/>
        <v>681.42596678765767</v>
      </c>
      <c r="H7676">
        <f t="shared" si="1102"/>
        <v>2575.2846214267233</v>
      </c>
      <c r="I7676">
        <f t="shared" si="1103"/>
        <v>3.2380000000000004</v>
      </c>
      <c r="J7676">
        <f t="shared" si="1104"/>
        <v>4.2091746248401636</v>
      </c>
      <c r="K7676">
        <f t="shared" si="1105"/>
        <v>-1860.9603072956861</v>
      </c>
    </row>
    <row r="7677" spans="1:11">
      <c r="A7677">
        <v>19.143699999999999</v>
      </c>
      <c r="B7677">
        <f t="shared" si="1097"/>
        <v>18.9712</v>
      </c>
      <c r="C7677">
        <v>0.11</v>
      </c>
      <c r="D7677">
        <f t="shared" si="1098"/>
        <v>1.0787315</v>
      </c>
      <c r="E7677">
        <f t="shared" si="1099"/>
        <v>-9.5013486320754694</v>
      </c>
      <c r="F7677">
        <f t="shared" si="1100"/>
        <v>26.081333730201859</v>
      </c>
      <c r="G7677">
        <f t="shared" si="1101"/>
        <v>680.23596914616519</v>
      </c>
      <c r="H7677">
        <f t="shared" si="1102"/>
        <v>2575.3472166276756</v>
      </c>
      <c r="I7677">
        <f t="shared" si="1103"/>
        <v>3.2380000000000004</v>
      </c>
      <c r="J7677">
        <f t="shared" si="1104"/>
        <v>4.2079238267118129</v>
      </c>
      <c r="K7677">
        <f t="shared" si="1105"/>
        <v>-1860.9603072956861</v>
      </c>
    </row>
    <row r="7678" spans="1:11">
      <c r="A7678">
        <v>19.1462</v>
      </c>
      <c r="B7678">
        <f t="shared" si="1097"/>
        <v>18.973700000000001</v>
      </c>
      <c r="C7678">
        <v>0.11</v>
      </c>
      <c r="D7678">
        <f t="shared" si="1098"/>
        <v>1.0787315</v>
      </c>
      <c r="E7678">
        <f t="shared" si="1099"/>
        <v>-9.5013486320754694</v>
      </c>
      <c r="F7678">
        <f t="shared" si="1100"/>
        <v>26.057580358621657</v>
      </c>
      <c r="G7678">
        <f t="shared" si="1101"/>
        <v>678.99749414602513</v>
      </c>
      <c r="H7678">
        <f t="shared" si="1102"/>
        <v>2575.4123605785721</v>
      </c>
      <c r="I7678">
        <f t="shared" si="1103"/>
        <v>3.2380000000000004</v>
      </c>
      <c r="J7678">
        <f t="shared" si="1104"/>
        <v>4.2066220743736809</v>
      </c>
      <c r="K7678">
        <f t="shared" si="1105"/>
        <v>-1860.9603072956861</v>
      </c>
    </row>
    <row r="7679" spans="1:11">
      <c r="A7679">
        <v>19.148800000000001</v>
      </c>
      <c r="B7679">
        <f t="shared" si="1097"/>
        <v>18.976300000000002</v>
      </c>
      <c r="C7679">
        <v>0.11</v>
      </c>
      <c r="D7679">
        <f t="shared" si="1098"/>
        <v>1.0787315</v>
      </c>
      <c r="E7679">
        <f t="shared" si="1099"/>
        <v>-9.5013486320754694</v>
      </c>
      <c r="F7679">
        <f t="shared" si="1100"/>
        <v>26.032876852178251</v>
      </c>
      <c r="G7679">
        <f t="shared" si="1101"/>
        <v>677.71067720067822</v>
      </c>
      <c r="H7679">
        <f t="shared" si="1102"/>
        <v>2575.4800460583879</v>
      </c>
      <c r="I7679">
        <f t="shared" si="1103"/>
        <v>3.2380000000000004</v>
      </c>
      <c r="J7679">
        <f t="shared" si="1104"/>
        <v>4.2052695101578799</v>
      </c>
      <c r="K7679">
        <f t="shared" si="1105"/>
        <v>-1860.9603072956861</v>
      </c>
    </row>
    <row r="7680" spans="1:11">
      <c r="A7680">
        <v>19.151299999999999</v>
      </c>
      <c r="B7680">
        <f t="shared" si="1097"/>
        <v>18.9788</v>
      </c>
      <c r="C7680">
        <v>0.02</v>
      </c>
      <c r="D7680">
        <f t="shared" si="1098"/>
        <v>0.196133</v>
      </c>
      <c r="E7680">
        <f t="shared" si="1099"/>
        <v>-10.38394713207547</v>
      </c>
      <c r="F7680">
        <f t="shared" si="1100"/>
        <v>26.006916984348088</v>
      </c>
      <c r="G7680">
        <f t="shared" si="1101"/>
        <v>676.35973103077299</v>
      </c>
      <c r="H7680">
        <f t="shared" si="1102"/>
        <v>2575.5450633508485</v>
      </c>
      <c r="I7680">
        <f t="shared" si="1103"/>
        <v>3.2380000000000004</v>
      </c>
      <c r="J7680">
        <f t="shared" si="1104"/>
        <v>1.3459955971664264</v>
      </c>
      <c r="K7680">
        <f t="shared" si="1105"/>
        <v>-338.35641950830654</v>
      </c>
    </row>
    <row r="7681" spans="1:11">
      <c r="A7681">
        <v>19.153700000000001</v>
      </c>
      <c r="B7681">
        <f t="shared" si="1097"/>
        <v>18.981200000000001</v>
      </c>
      <c r="C7681">
        <v>0.11</v>
      </c>
      <c r="D7681">
        <f t="shared" si="1098"/>
        <v>1.0787315</v>
      </c>
      <c r="E7681">
        <f t="shared" si="1099"/>
        <v>-9.5013486320754694</v>
      </c>
      <c r="F7681">
        <f t="shared" si="1100"/>
        <v>25.984113747631092</v>
      </c>
      <c r="G7681">
        <f t="shared" si="1101"/>
        <v>675.17416724983116</v>
      </c>
      <c r="H7681">
        <f t="shared" si="1102"/>
        <v>2575.6074252238427</v>
      </c>
      <c r="I7681">
        <f t="shared" si="1103"/>
        <v>3.2380000000000004</v>
      </c>
      <c r="J7681">
        <f t="shared" si="1104"/>
        <v>4.2026034024376298</v>
      </c>
      <c r="K7681">
        <f t="shared" si="1105"/>
        <v>-1860.9603072956861</v>
      </c>
    </row>
    <row r="7682" spans="1:11">
      <c r="A7682">
        <v>19.156300000000002</v>
      </c>
      <c r="B7682">
        <f t="shared" si="1097"/>
        <v>18.983800000000002</v>
      </c>
      <c r="C7682">
        <v>0.02</v>
      </c>
      <c r="D7682">
        <f t="shared" si="1098"/>
        <v>0.196133</v>
      </c>
      <c r="E7682">
        <f t="shared" si="1099"/>
        <v>-10.38394713207547</v>
      </c>
      <c r="F7682">
        <f t="shared" si="1100"/>
        <v>25.957115485087684</v>
      </c>
      <c r="G7682">
        <f t="shared" si="1101"/>
        <v>673.77184430617876</v>
      </c>
      <c r="H7682">
        <f t="shared" si="1102"/>
        <v>2575.674913724104</v>
      </c>
      <c r="I7682">
        <f t="shared" si="1103"/>
        <v>3.2380000000000004</v>
      </c>
      <c r="J7682">
        <f t="shared" si="1104"/>
        <v>1.3432754876816324</v>
      </c>
      <c r="K7682">
        <f t="shared" si="1105"/>
        <v>-338.35641950830654</v>
      </c>
    </row>
    <row r="7683" spans="1:11">
      <c r="A7683">
        <v>19.158799999999999</v>
      </c>
      <c r="B7683">
        <f t="shared" si="1097"/>
        <v>18.9863</v>
      </c>
      <c r="C7683">
        <v>-6.9999900000000004E-2</v>
      </c>
      <c r="D7683">
        <f t="shared" si="1098"/>
        <v>-0.68646451933499997</v>
      </c>
      <c r="E7683">
        <f t="shared" si="1099"/>
        <v>-11.26654465141047</v>
      </c>
      <c r="F7683">
        <f t="shared" si="1100"/>
        <v>25.928949123459184</v>
      </c>
      <c r="G7683">
        <f t="shared" si="1101"/>
        <v>672.31040264693479</v>
      </c>
      <c r="H7683">
        <f t="shared" si="1102"/>
        <v>2575.7397360969126</v>
      </c>
      <c r="I7683">
        <f t="shared" si="1103"/>
        <v>3.2380000000000004</v>
      </c>
      <c r="J7683">
        <f t="shared" si="1104"/>
        <v>-1.516111390946111</v>
      </c>
      <c r="K7683">
        <f t="shared" si="1105"/>
        <v>1184.2457764969754</v>
      </c>
    </row>
    <row r="7684" spans="1:11">
      <c r="A7684">
        <v>19.161200000000001</v>
      </c>
      <c r="B7684">
        <f t="shared" si="1097"/>
        <v>18.988700000000001</v>
      </c>
      <c r="C7684">
        <v>0.02</v>
      </c>
      <c r="D7684">
        <f t="shared" si="1098"/>
        <v>0.196133</v>
      </c>
      <c r="E7684">
        <f t="shared" si="1099"/>
        <v>-10.38394713207547</v>
      </c>
      <c r="F7684">
        <f t="shared" si="1100"/>
        <v>25.904027650342186</v>
      </c>
      <c r="G7684">
        <f t="shared" si="1101"/>
        <v>671.01864850969253</v>
      </c>
      <c r="H7684">
        <f t="shared" si="1102"/>
        <v>2575.8019057632732</v>
      </c>
      <c r="I7684">
        <f t="shared" si="1103"/>
        <v>3.2380000000000004</v>
      </c>
      <c r="J7684">
        <f t="shared" si="1104"/>
        <v>1.3403816229972376</v>
      </c>
      <c r="K7684">
        <f t="shared" si="1105"/>
        <v>-338.35641950830654</v>
      </c>
    </row>
    <row r="7685" spans="1:11">
      <c r="A7685">
        <v>19.163699999999999</v>
      </c>
      <c r="B7685">
        <f t="shared" si="1097"/>
        <v>18.991199999999999</v>
      </c>
      <c r="C7685">
        <v>0.11</v>
      </c>
      <c r="D7685">
        <f t="shared" si="1098"/>
        <v>1.0787315</v>
      </c>
      <c r="E7685">
        <f t="shared" si="1099"/>
        <v>-9.5013486320754694</v>
      </c>
      <c r="F7685">
        <f t="shared" si="1100"/>
        <v>25.88027427876202</v>
      </c>
      <c r="G7685">
        <f t="shared" si="1101"/>
        <v>669.78859674395096</v>
      </c>
      <c r="H7685">
        <f t="shared" si="1102"/>
        <v>2575.8666064489703</v>
      </c>
      <c r="I7685">
        <f t="shared" si="1103"/>
        <v>3.2380000000000004</v>
      </c>
      <c r="J7685">
        <f t="shared" si="1104"/>
        <v>4.1969426672613759</v>
      </c>
      <c r="K7685">
        <f t="shared" si="1105"/>
        <v>-1860.9603072956861</v>
      </c>
    </row>
    <row r="7686" spans="1:11">
      <c r="A7686">
        <v>19.1663</v>
      </c>
      <c r="B7686">
        <f t="shared" si="1097"/>
        <v>18.9938</v>
      </c>
      <c r="C7686">
        <v>0.02</v>
      </c>
      <c r="D7686">
        <f t="shared" si="1098"/>
        <v>0.196133</v>
      </c>
      <c r="E7686">
        <f t="shared" si="1099"/>
        <v>-10.38394713207547</v>
      </c>
      <c r="F7686">
        <f t="shared" si="1100"/>
        <v>25.853276016218611</v>
      </c>
      <c r="G7686">
        <f t="shared" si="1101"/>
        <v>668.3918807707845</v>
      </c>
      <c r="H7686">
        <f t="shared" si="1102"/>
        <v>2575.9338249666125</v>
      </c>
      <c r="I7686">
        <f t="shared" si="1103"/>
        <v>3.2380000000000004</v>
      </c>
      <c r="J7686">
        <f t="shared" si="1104"/>
        <v>1.3376206459525122</v>
      </c>
      <c r="K7686">
        <f t="shared" si="1105"/>
        <v>-338.35641950830654</v>
      </c>
    </row>
    <row r="7687" spans="1:11">
      <c r="A7687">
        <v>19.168800000000001</v>
      </c>
      <c r="B7687">
        <f t="shared" si="1097"/>
        <v>18.996300000000002</v>
      </c>
      <c r="C7687">
        <v>0.11</v>
      </c>
      <c r="D7687">
        <f t="shared" si="1098"/>
        <v>1.0787315</v>
      </c>
      <c r="E7687">
        <f t="shared" si="1099"/>
        <v>-9.5013486320754694</v>
      </c>
      <c r="F7687">
        <f t="shared" si="1100"/>
        <v>25.829522644638409</v>
      </c>
      <c r="G7687">
        <f t="shared" si="1101"/>
        <v>667.16424004988835</v>
      </c>
      <c r="H7687">
        <f t="shared" si="1102"/>
        <v>2575.9983987732239</v>
      </c>
      <c r="I7687">
        <f t="shared" si="1103"/>
        <v>3.2380000000000004</v>
      </c>
      <c r="J7687">
        <f t="shared" si="1104"/>
        <v>4.1941842244488834</v>
      </c>
      <c r="K7687">
        <f t="shared" si="1105"/>
        <v>-1860.9603072956861</v>
      </c>
    </row>
    <row r="7688" spans="1:11">
      <c r="A7688">
        <v>19.171199999999999</v>
      </c>
      <c r="B7688">
        <f t="shared" si="1097"/>
        <v>18.998699999999999</v>
      </c>
      <c r="C7688">
        <v>0.11</v>
      </c>
      <c r="D7688">
        <f t="shared" si="1098"/>
        <v>1.0787315</v>
      </c>
      <c r="E7688">
        <f t="shared" si="1099"/>
        <v>-9.5013486320754694</v>
      </c>
      <c r="F7688">
        <f t="shared" si="1100"/>
        <v>25.806719407921449</v>
      </c>
      <c r="G7688">
        <f t="shared" si="1101"/>
        <v>665.98676659918954</v>
      </c>
      <c r="H7688">
        <f t="shared" si="1102"/>
        <v>2576.0603348998029</v>
      </c>
      <c r="I7688">
        <f t="shared" si="1103"/>
        <v>3.2380000000000004</v>
      </c>
      <c r="J7688">
        <f t="shared" si="1104"/>
        <v>4.1929465904091474</v>
      </c>
      <c r="K7688">
        <f t="shared" si="1105"/>
        <v>-1860.9603072956861</v>
      </c>
    </row>
    <row r="7689" spans="1:11">
      <c r="A7689">
        <v>19.1737</v>
      </c>
      <c r="B7689">
        <f t="shared" si="1097"/>
        <v>19.001200000000001</v>
      </c>
      <c r="C7689">
        <v>0.02</v>
      </c>
      <c r="D7689">
        <f t="shared" si="1098"/>
        <v>0.196133</v>
      </c>
      <c r="E7689">
        <f t="shared" si="1099"/>
        <v>-10.38394713207547</v>
      </c>
      <c r="F7689">
        <f t="shared" si="1100"/>
        <v>25.780759540091246</v>
      </c>
      <c r="G7689">
        <f t="shared" si="1101"/>
        <v>664.64756246400577</v>
      </c>
      <c r="H7689">
        <f t="shared" si="1102"/>
        <v>2576.1247867986531</v>
      </c>
      <c r="I7689">
        <f t="shared" si="1103"/>
        <v>3.2380000000000004</v>
      </c>
      <c r="J7689">
        <f t="shared" si="1104"/>
        <v>1.3336850193875769</v>
      </c>
      <c r="K7689">
        <f t="shared" si="1105"/>
        <v>-338.35641950830654</v>
      </c>
    </row>
    <row r="7690" spans="1:11">
      <c r="A7690">
        <v>19.176300000000001</v>
      </c>
      <c r="B7690">
        <f t="shared" si="1097"/>
        <v>19.003800000000002</v>
      </c>
      <c r="C7690">
        <v>0.02</v>
      </c>
      <c r="D7690">
        <f t="shared" si="1098"/>
        <v>0.196133</v>
      </c>
      <c r="E7690">
        <f t="shared" si="1099"/>
        <v>-10.38394713207547</v>
      </c>
      <c r="F7690">
        <f t="shared" si="1100"/>
        <v>25.753761277547838</v>
      </c>
      <c r="G7690">
        <f t="shared" si="1101"/>
        <v>663.25621994092239</v>
      </c>
      <c r="H7690">
        <f t="shared" si="1102"/>
        <v>2576.1917465779748</v>
      </c>
      <c r="I7690">
        <f t="shared" si="1103"/>
        <v>3.2380000000000004</v>
      </c>
      <c r="J7690">
        <f t="shared" si="1104"/>
        <v>1.3322225890741985</v>
      </c>
      <c r="K7690">
        <f t="shared" si="1105"/>
        <v>-338.35641950830654</v>
      </c>
    </row>
    <row r="7691" spans="1:11">
      <c r="A7691">
        <v>19.178699999999999</v>
      </c>
      <c r="B7691">
        <f t="shared" si="1097"/>
        <v>19.0062</v>
      </c>
      <c r="C7691">
        <v>-6.9999900000000004E-2</v>
      </c>
      <c r="D7691">
        <f t="shared" si="1098"/>
        <v>-0.68646451933499997</v>
      </c>
      <c r="E7691">
        <f t="shared" si="1099"/>
        <v>-11.26654465141047</v>
      </c>
      <c r="F7691">
        <f t="shared" si="1100"/>
        <v>25.726721570384477</v>
      </c>
      <c r="G7691">
        <f t="shared" si="1101"/>
        <v>661.86420276008596</v>
      </c>
      <c r="H7691">
        <f t="shared" si="1102"/>
        <v>2576.2534907097438</v>
      </c>
      <c r="I7691">
        <f t="shared" si="1103"/>
        <v>3.2380000000000004</v>
      </c>
      <c r="J7691">
        <f t="shared" si="1104"/>
        <v>-1.5270913179739165</v>
      </c>
      <c r="K7691">
        <f t="shared" si="1105"/>
        <v>1184.2457764969754</v>
      </c>
    </row>
    <row r="7692" spans="1:11">
      <c r="A7692">
        <v>19.1812</v>
      </c>
      <c r="B7692">
        <f t="shared" si="1097"/>
        <v>19.008700000000001</v>
      </c>
      <c r="C7692">
        <v>0.11</v>
      </c>
      <c r="D7692">
        <f t="shared" si="1098"/>
        <v>1.0787315</v>
      </c>
      <c r="E7692">
        <f t="shared" si="1099"/>
        <v>-9.5013486320754694</v>
      </c>
      <c r="F7692">
        <f t="shared" si="1100"/>
        <v>25.702968198804275</v>
      </c>
      <c r="G7692">
        <f t="shared" si="1101"/>
        <v>660.64257422874391</v>
      </c>
      <c r="H7692">
        <f t="shared" si="1102"/>
        <v>2576.3177481302409</v>
      </c>
      <c r="I7692">
        <f t="shared" si="1103"/>
        <v>3.2380000000000004</v>
      </c>
      <c r="J7692">
        <f t="shared" si="1104"/>
        <v>4.1873293474992233</v>
      </c>
      <c r="K7692">
        <f t="shared" si="1105"/>
        <v>-1860.9603072956861</v>
      </c>
    </row>
    <row r="7693" spans="1:11">
      <c r="A7693">
        <v>19.183800000000002</v>
      </c>
      <c r="B7693">
        <f t="shared" si="1097"/>
        <v>19.011300000000002</v>
      </c>
      <c r="C7693">
        <v>-6.9999900000000004E-2</v>
      </c>
      <c r="D7693">
        <f t="shared" si="1098"/>
        <v>-0.68646451933499997</v>
      </c>
      <c r="E7693">
        <f t="shared" si="1099"/>
        <v>-11.26654465141047</v>
      </c>
      <c r="F7693">
        <f t="shared" si="1100"/>
        <v>25.673675182710596</v>
      </c>
      <c r="G7693">
        <f t="shared" si="1101"/>
        <v>659.13759738732995</v>
      </c>
      <c r="H7693">
        <f t="shared" si="1102"/>
        <v>2576.384499685716</v>
      </c>
      <c r="I7693">
        <f t="shared" si="1103"/>
        <v>3.2380000000000004</v>
      </c>
      <c r="J7693">
        <f t="shared" si="1104"/>
        <v>-1.5299572336514609</v>
      </c>
      <c r="K7693">
        <f t="shared" si="1105"/>
        <v>1184.2457764969754</v>
      </c>
    </row>
    <row r="7694" spans="1:11">
      <c r="A7694">
        <v>19.186299999999999</v>
      </c>
      <c r="B7694">
        <f t="shared" si="1097"/>
        <v>19.0138</v>
      </c>
      <c r="C7694">
        <v>0.11</v>
      </c>
      <c r="D7694">
        <f t="shared" si="1098"/>
        <v>1.0787315</v>
      </c>
      <c r="E7694">
        <f t="shared" si="1099"/>
        <v>-9.5013486320754694</v>
      </c>
      <c r="F7694">
        <f t="shared" si="1100"/>
        <v>25.649921811130429</v>
      </c>
      <c r="G7694">
        <f t="shared" si="1101"/>
        <v>657.91848891710458</v>
      </c>
      <c r="H7694">
        <f t="shared" si="1102"/>
        <v>2576.4486244902437</v>
      </c>
      <c r="I7694">
        <f t="shared" si="1103"/>
        <v>3.2380000000000004</v>
      </c>
      <c r="J7694">
        <f t="shared" si="1104"/>
        <v>4.1844660806401457</v>
      </c>
      <c r="K7694">
        <f t="shared" si="1105"/>
        <v>-1860.9603072956861</v>
      </c>
    </row>
    <row r="7695" spans="1:11">
      <c r="A7695">
        <v>19.188700000000001</v>
      </c>
      <c r="B7695">
        <f t="shared" si="1097"/>
        <v>19.016200000000001</v>
      </c>
      <c r="C7695">
        <v>0.02</v>
      </c>
      <c r="D7695">
        <f t="shared" si="1098"/>
        <v>0.196133</v>
      </c>
      <c r="E7695">
        <f t="shared" si="1099"/>
        <v>-10.38394713207547</v>
      </c>
      <c r="F7695">
        <f t="shared" si="1100"/>
        <v>25.625000338013432</v>
      </c>
      <c r="G7695">
        <f t="shared" si="1101"/>
        <v>656.64064232318856</v>
      </c>
      <c r="H7695">
        <f t="shared" si="1102"/>
        <v>2576.5101244910547</v>
      </c>
      <c r="I7695">
        <f t="shared" si="1103"/>
        <v>3.2380000000000004</v>
      </c>
      <c r="J7695">
        <f t="shared" si="1104"/>
        <v>1.3252690020974693</v>
      </c>
      <c r="K7695">
        <f t="shared" si="1105"/>
        <v>-338.35641950830654</v>
      </c>
    </row>
    <row r="7696" spans="1:11">
      <c r="A7696">
        <v>19.191199999999998</v>
      </c>
      <c r="B7696">
        <f t="shared" si="1097"/>
        <v>19.018699999999999</v>
      </c>
      <c r="C7696">
        <v>0.02</v>
      </c>
      <c r="D7696">
        <f t="shared" si="1098"/>
        <v>0.196133</v>
      </c>
      <c r="E7696">
        <f t="shared" si="1099"/>
        <v>-10.38394713207547</v>
      </c>
      <c r="F7696">
        <f t="shared" si="1100"/>
        <v>25.599040470183269</v>
      </c>
      <c r="G7696">
        <f t="shared" si="1101"/>
        <v>655.3108729940808</v>
      </c>
      <c r="H7696">
        <f t="shared" si="1102"/>
        <v>2576.57412209223</v>
      </c>
      <c r="I7696">
        <f t="shared" si="1103"/>
        <v>3.2380000000000004</v>
      </c>
      <c r="J7696">
        <f t="shared" si="1104"/>
        <v>1.3238712909340253</v>
      </c>
      <c r="K7696">
        <f t="shared" si="1105"/>
        <v>-338.35641950830654</v>
      </c>
    </row>
    <row r="7697" spans="1:11">
      <c r="A7697">
        <v>19.1938</v>
      </c>
      <c r="B7697">
        <f t="shared" si="1097"/>
        <v>19.0213</v>
      </c>
      <c r="C7697">
        <v>-6.9999900000000004E-2</v>
      </c>
      <c r="D7697">
        <f t="shared" si="1098"/>
        <v>-0.68646451933499997</v>
      </c>
      <c r="E7697">
        <f t="shared" si="1099"/>
        <v>-11.26654465141047</v>
      </c>
      <c r="F7697">
        <f t="shared" si="1100"/>
        <v>25.56974745408959</v>
      </c>
      <c r="G7697">
        <f t="shared" si="1101"/>
        <v>653.81198486592109</v>
      </c>
      <c r="H7697">
        <f t="shared" si="1102"/>
        <v>2576.6406034356105</v>
      </c>
      <c r="I7697">
        <f t="shared" si="1103"/>
        <v>3.2380000000000004</v>
      </c>
      <c r="J7697">
        <f t="shared" si="1104"/>
        <v>-1.5355549474130989</v>
      </c>
      <c r="K7697">
        <f t="shared" si="1105"/>
        <v>1184.2457764969754</v>
      </c>
    </row>
    <row r="7698" spans="1:11">
      <c r="A7698">
        <v>19.196300000000001</v>
      </c>
      <c r="B7698">
        <f t="shared" si="1097"/>
        <v>19.023800000000001</v>
      </c>
      <c r="C7698">
        <v>0.11</v>
      </c>
      <c r="D7698">
        <f t="shared" si="1098"/>
        <v>1.0787315</v>
      </c>
      <c r="E7698">
        <f t="shared" si="1099"/>
        <v>-9.5013486320754694</v>
      </c>
      <c r="F7698">
        <f t="shared" si="1100"/>
        <v>25.545994082509388</v>
      </c>
      <c r="G7698">
        <f t="shared" si="1101"/>
        <v>652.59781366360471</v>
      </c>
      <c r="H7698">
        <f t="shared" si="1102"/>
        <v>2576.7044684208167</v>
      </c>
      <c r="I7698">
        <f t="shared" si="1103"/>
        <v>3.2380000000000004</v>
      </c>
      <c r="J7698">
        <f t="shared" si="1104"/>
        <v>4.1788735564059856</v>
      </c>
      <c r="K7698">
        <f t="shared" si="1105"/>
        <v>-1860.9603072956861</v>
      </c>
    </row>
    <row r="7699" spans="1:11">
      <c r="A7699">
        <v>19.198699999999999</v>
      </c>
      <c r="B7699">
        <f t="shared" si="1097"/>
        <v>19.026199999999999</v>
      </c>
      <c r="C7699">
        <v>0.11</v>
      </c>
      <c r="D7699">
        <f t="shared" si="1098"/>
        <v>1.0787315</v>
      </c>
      <c r="E7699">
        <f t="shared" si="1099"/>
        <v>-9.5013486320754694</v>
      </c>
      <c r="F7699">
        <f t="shared" si="1100"/>
        <v>25.523190845792428</v>
      </c>
      <c r="G7699">
        <f t="shared" si="1101"/>
        <v>651.43327095074233</v>
      </c>
      <c r="H7699">
        <f t="shared" si="1102"/>
        <v>2576.7657240788467</v>
      </c>
      <c r="I7699">
        <f t="shared" si="1103"/>
        <v>3.2380000000000004</v>
      </c>
      <c r="J7699">
        <f t="shared" si="1104"/>
        <v>4.1776495137735941</v>
      </c>
      <c r="K7699">
        <f t="shared" si="1105"/>
        <v>-1860.9603072956861</v>
      </c>
    </row>
    <row r="7700" spans="1:11">
      <c r="A7700">
        <v>19.2013</v>
      </c>
      <c r="B7700">
        <f t="shared" ref="B7700:B7763" si="1106">A7700-$B$15</f>
        <v>19.0288</v>
      </c>
      <c r="C7700">
        <v>0.02</v>
      </c>
      <c r="D7700">
        <f t="shared" si="1098"/>
        <v>0.196133</v>
      </c>
      <c r="E7700">
        <f t="shared" si="1099"/>
        <v>-10.38394713207547</v>
      </c>
      <c r="F7700">
        <f t="shared" si="1100"/>
        <v>25.496192583249019</v>
      </c>
      <c r="G7700">
        <f t="shared" si="1101"/>
        <v>650.05583624212227</v>
      </c>
      <c r="H7700">
        <f t="shared" si="1102"/>
        <v>2576.832014179563</v>
      </c>
      <c r="I7700">
        <f t="shared" si="1103"/>
        <v>3.2380000000000004</v>
      </c>
      <c r="J7700">
        <f t="shared" si="1104"/>
        <v>1.3183477588659112</v>
      </c>
      <c r="K7700">
        <f t="shared" si="1105"/>
        <v>-338.35641950830654</v>
      </c>
    </row>
    <row r="7701" spans="1:11">
      <c r="A7701">
        <v>19.203800000000001</v>
      </c>
      <c r="B7701">
        <f t="shared" si="1106"/>
        <v>19.031300000000002</v>
      </c>
      <c r="C7701">
        <v>0.02</v>
      </c>
      <c r="D7701">
        <f t="shared" si="1098"/>
        <v>0.196133</v>
      </c>
      <c r="E7701">
        <f t="shared" si="1099"/>
        <v>-10.38394713207547</v>
      </c>
      <c r="F7701">
        <f t="shared" si="1100"/>
        <v>25.470232715418817</v>
      </c>
      <c r="G7701">
        <f t="shared" si="1101"/>
        <v>648.73275457759098</v>
      </c>
      <c r="H7701">
        <f t="shared" si="1102"/>
        <v>2576.8956897613516</v>
      </c>
      <c r="I7701">
        <f t="shared" si="1103"/>
        <v>3.2380000000000004</v>
      </c>
      <c r="J7701">
        <f t="shared" si="1104"/>
        <v>1.3169570770595376</v>
      </c>
      <c r="K7701">
        <f t="shared" si="1105"/>
        <v>-338.35641950830654</v>
      </c>
    </row>
    <row r="7702" spans="1:11">
      <c r="A7702">
        <v>19.206199999999999</v>
      </c>
      <c r="B7702">
        <f t="shared" si="1106"/>
        <v>19.0337</v>
      </c>
      <c r="C7702">
        <v>0.11</v>
      </c>
      <c r="D7702">
        <f t="shared" si="1098"/>
        <v>1.0787315</v>
      </c>
      <c r="E7702">
        <f t="shared" si="1099"/>
        <v>-9.5013486320754694</v>
      </c>
      <c r="F7702">
        <f t="shared" si="1100"/>
        <v>25.447429478701856</v>
      </c>
      <c r="G7702">
        <f t="shared" si="1101"/>
        <v>647.57166707350427</v>
      </c>
      <c r="H7702">
        <f t="shared" si="1102"/>
        <v>2576.9567635921003</v>
      </c>
      <c r="I7702">
        <f t="shared" si="1103"/>
        <v>3.2380000000000004</v>
      </c>
      <c r="J7702">
        <f t="shared" si="1104"/>
        <v>4.173590609172722</v>
      </c>
      <c r="K7702">
        <f t="shared" si="1105"/>
        <v>-1860.9603072956861</v>
      </c>
    </row>
    <row r="7703" spans="1:11">
      <c r="A7703">
        <v>19.2087</v>
      </c>
      <c r="B7703">
        <f t="shared" si="1106"/>
        <v>19.036200000000001</v>
      </c>
      <c r="C7703">
        <v>0.11</v>
      </c>
      <c r="D7703">
        <f t="shared" si="1098"/>
        <v>1.0787315</v>
      </c>
      <c r="E7703">
        <f t="shared" si="1099"/>
        <v>-9.5013486320754694</v>
      </c>
      <c r="F7703">
        <f t="shared" si="1100"/>
        <v>25.423676107121654</v>
      </c>
      <c r="G7703">
        <f t="shared" si="1101"/>
        <v>646.36330679982848</v>
      </c>
      <c r="H7703">
        <f t="shared" si="1102"/>
        <v>2577.0203227823681</v>
      </c>
      <c r="I7703">
        <f t="shared" si="1103"/>
        <v>3.2380000000000004</v>
      </c>
      <c r="J7703">
        <f t="shared" si="1104"/>
        <v>4.172320510211188</v>
      </c>
      <c r="K7703">
        <f t="shared" si="1105"/>
        <v>-1860.9603072956861</v>
      </c>
    </row>
    <row r="7704" spans="1:11">
      <c r="A7704">
        <v>19.211300000000001</v>
      </c>
      <c r="B7704">
        <f t="shared" si="1106"/>
        <v>19.038800000000002</v>
      </c>
      <c r="C7704">
        <v>0.02</v>
      </c>
      <c r="D7704">
        <f t="shared" si="1098"/>
        <v>0.196133</v>
      </c>
      <c r="E7704">
        <f t="shared" si="1099"/>
        <v>-10.38394713207547</v>
      </c>
      <c r="F7704">
        <f t="shared" si="1100"/>
        <v>25.396677844578246</v>
      </c>
      <c r="G7704">
        <f t="shared" si="1101"/>
        <v>644.99124554129151</v>
      </c>
      <c r="H7704">
        <f t="shared" si="1102"/>
        <v>2577.0863541447638</v>
      </c>
      <c r="I7704">
        <f t="shared" si="1103"/>
        <v>3.2380000000000004</v>
      </c>
      <c r="J7704">
        <f t="shared" si="1104"/>
        <v>1.3130244032989902</v>
      </c>
      <c r="K7704">
        <f t="shared" si="1105"/>
        <v>-338.35641950830654</v>
      </c>
    </row>
    <row r="7705" spans="1:11">
      <c r="A7705">
        <v>19.213799999999999</v>
      </c>
      <c r="B7705">
        <f t="shared" si="1106"/>
        <v>19.0413</v>
      </c>
      <c r="C7705">
        <v>0.11</v>
      </c>
      <c r="D7705">
        <f t="shared" si="1098"/>
        <v>1.0787315</v>
      </c>
      <c r="E7705">
        <f t="shared" si="1099"/>
        <v>-9.5013486320754694</v>
      </c>
      <c r="F7705">
        <f t="shared" si="1100"/>
        <v>25.372924472998079</v>
      </c>
      <c r="G7705">
        <f t="shared" si="1101"/>
        <v>643.78529631246488</v>
      </c>
      <c r="H7705">
        <f t="shared" si="1102"/>
        <v>2577.1497864559465</v>
      </c>
      <c r="I7705">
        <f t="shared" si="1103"/>
        <v>3.2380000000000004</v>
      </c>
      <c r="J7705">
        <f t="shared" si="1104"/>
        <v>4.169610781569693</v>
      </c>
      <c r="K7705">
        <f t="shared" si="1105"/>
        <v>-1860.9603072956861</v>
      </c>
    </row>
    <row r="7706" spans="1:11">
      <c r="A7706">
        <v>19.216200000000001</v>
      </c>
      <c r="B7706">
        <f t="shared" si="1106"/>
        <v>19.043700000000001</v>
      </c>
      <c r="C7706">
        <v>0.11</v>
      </c>
      <c r="D7706">
        <f t="shared" si="1098"/>
        <v>1.0787315</v>
      </c>
      <c r="E7706">
        <f t="shared" si="1099"/>
        <v>-9.5013486320754694</v>
      </c>
      <c r="F7706">
        <f t="shared" si="1100"/>
        <v>25.350121236281083</v>
      </c>
      <c r="G7706">
        <f t="shared" si="1101"/>
        <v>642.62864669414921</v>
      </c>
      <c r="H7706">
        <f t="shared" si="1102"/>
        <v>2577.2106267469135</v>
      </c>
      <c r="I7706">
        <f t="shared" si="1103"/>
        <v>3.2380000000000004</v>
      </c>
      <c r="J7706">
        <f t="shared" si="1104"/>
        <v>4.1683950353133126</v>
      </c>
      <c r="K7706">
        <f t="shared" si="1105"/>
        <v>-1860.9603072956861</v>
      </c>
    </row>
    <row r="7707" spans="1:11">
      <c r="A7707">
        <v>19.218800000000002</v>
      </c>
      <c r="B7707">
        <f t="shared" si="1106"/>
        <v>19.046300000000002</v>
      </c>
      <c r="C7707">
        <v>0.11</v>
      </c>
      <c r="D7707">
        <f t="shared" si="1098"/>
        <v>1.0787315</v>
      </c>
      <c r="E7707">
        <f t="shared" si="1099"/>
        <v>-9.5013486320754694</v>
      </c>
      <c r="F7707">
        <f t="shared" si="1100"/>
        <v>25.325417729837678</v>
      </c>
      <c r="G7707">
        <f t="shared" si="1101"/>
        <v>641.37678319077656</v>
      </c>
      <c r="H7707">
        <f t="shared" si="1102"/>
        <v>2577.2764728330112</v>
      </c>
      <c r="I7707">
        <f t="shared" si="1103"/>
        <v>3.2380000000000004</v>
      </c>
      <c r="J7707">
        <f t="shared" si="1104"/>
        <v>4.1670792104138572</v>
      </c>
      <c r="K7707">
        <f t="shared" si="1105"/>
        <v>-1860.9603072956861</v>
      </c>
    </row>
    <row r="7708" spans="1:11">
      <c r="A7708">
        <v>19.221299999999999</v>
      </c>
      <c r="B7708">
        <f t="shared" si="1106"/>
        <v>19.0488</v>
      </c>
      <c r="C7708">
        <v>0.11</v>
      </c>
      <c r="D7708">
        <f t="shared" si="1098"/>
        <v>1.0787315</v>
      </c>
      <c r="E7708">
        <f t="shared" si="1099"/>
        <v>-9.5013486320754694</v>
      </c>
      <c r="F7708">
        <f t="shared" si="1100"/>
        <v>25.301664358257511</v>
      </c>
      <c r="G7708">
        <f t="shared" si="1101"/>
        <v>640.17421929791851</v>
      </c>
      <c r="H7708">
        <f t="shared" si="1102"/>
        <v>2577.3397269939069</v>
      </c>
      <c r="I7708">
        <f t="shared" si="1103"/>
        <v>3.2380000000000004</v>
      </c>
      <c r="J7708">
        <f t="shared" si="1104"/>
        <v>4.1658152039873215</v>
      </c>
      <c r="K7708">
        <f t="shared" si="1105"/>
        <v>-1860.9603072956861</v>
      </c>
    </row>
    <row r="7709" spans="1:11">
      <c r="A7709">
        <v>19.223700000000001</v>
      </c>
      <c r="B7709">
        <f t="shared" si="1106"/>
        <v>19.051200000000001</v>
      </c>
      <c r="C7709">
        <v>0.11</v>
      </c>
      <c r="D7709">
        <f t="shared" si="1098"/>
        <v>1.0787315</v>
      </c>
      <c r="E7709">
        <f t="shared" si="1099"/>
        <v>-9.5013486320754694</v>
      </c>
      <c r="F7709">
        <f t="shared" si="1100"/>
        <v>25.278861121540515</v>
      </c>
      <c r="G7709">
        <f t="shared" si="1101"/>
        <v>639.02081960213263</v>
      </c>
      <c r="H7709">
        <f t="shared" si="1102"/>
        <v>2577.4003962605984</v>
      </c>
      <c r="I7709">
        <f t="shared" si="1103"/>
        <v>3.2380000000000004</v>
      </c>
      <c r="J7709">
        <f t="shared" si="1104"/>
        <v>4.1646028737015905</v>
      </c>
      <c r="K7709">
        <f t="shared" si="1105"/>
        <v>-1860.9603072956861</v>
      </c>
    </row>
    <row r="7710" spans="1:11">
      <c r="A7710">
        <v>19.226199999999999</v>
      </c>
      <c r="B7710">
        <f t="shared" si="1106"/>
        <v>19.053699999999999</v>
      </c>
      <c r="C7710">
        <v>0.11</v>
      </c>
      <c r="D7710">
        <f t="shared" si="1098"/>
        <v>1.0787315</v>
      </c>
      <c r="E7710">
        <f t="shared" si="1099"/>
        <v>-9.5013486320754694</v>
      </c>
      <c r="F7710">
        <f t="shared" si="1100"/>
        <v>25.255107749960349</v>
      </c>
      <c r="G7710">
        <f t="shared" si="1101"/>
        <v>637.82046746210722</v>
      </c>
      <c r="H7710">
        <f t="shared" si="1102"/>
        <v>2577.4635340299733</v>
      </c>
      <c r="I7710">
        <f t="shared" si="1103"/>
        <v>3.2380000000000004</v>
      </c>
      <c r="J7710">
        <f t="shared" si="1104"/>
        <v>4.163341192032858</v>
      </c>
      <c r="K7710">
        <f t="shared" si="1105"/>
        <v>-1860.9603072956861</v>
      </c>
    </row>
    <row r="7711" spans="1:11">
      <c r="A7711">
        <v>19.2288</v>
      </c>
      <c r="B7711">
        <f t="shared" si="1106"/>
        <v>19.0563</v>
      </c>
      <c r="C7711">
        <v>0.02</v>
      </c>
      <c r="D7711">
        <f t="shared" si="1098"/>
        <v>0.196133</v>
      </c>
      <c r="E7711">
        <f t="shared" si="1099"/>
        <v>-10.38394713207547</v>
      </c>
      <c r="F7711">
        <f t="shared" si="1100"/>
        <v>25.22810948741694</v>
      </c>
      <c r="G7711">
        <f t="shared" si="1101"/>
        <v>636.45750830909662</v>
      </c>
      <c r="H7711">
        <f t="shared" si="1102"/>
        <v>2577.5291271146407</v>
      </c>
      <c r="I7711">
        <f t="shared" si="1103"/>
        <v>3.2380000000000004</v>
      </c>
      <c r="J7711">
        <f t="shared" si="1104"/>
        <v>1.3040546522795857</v>
      </c>
      <c r="K7711">
        <f t="shared" si="1105"/>
        <v>-338.35641950830654</v>
      </c>
    </row>
    <row r="7712" spans="1:11">
      <c r="A7712">
        <v>19.231300000000001</v>
      </c>
      <c r="B7712">
        <f t="shared" si="1106"/>
        <v>19.058800000000002</v>
      </c>
      <c r="C7712">
        <v>0.11</v>
      </c>
      <c r="D7712">
        <f t="shared" si="1098"/>
        <v>1.0787315</v>
      </c>
      <c r="E7712">
        <f t="shared" si="1099"/>
        <v>-9.5013486320754694</v>
      </c>
      <c r="F7712">
        <f t="shared" si="1100"/>
        <v>25.204356115836738</v>
      </c>
      <c r="G7712">
        <f t="shared" si="1101"/>
        <v>635.25956721391674</v>
      </c>
      <c r="H7712">
        <f t="shared" si="1102"/>
        <v>2577.5921380049303</v>
      </c>
      <c r="I7712">
        <f t="shared" si="1103"/>
        <v>3.2380000000000004</v>
      </c>
      <c r="J7712">
        <f t="shared" si="1104"/>
        <v>4.1606494478430864</v>
      </c>
      <c r="K7712">
        <f t="shared" si="1105"/>
        <v>-1860.9603072956861</v>
      </c>
    </row>
    <row r="7713" spans="1:11">
      <c r="A7713">
        <v>19.233699999999999</v>
      </c>
      <c r="B7713">
        <f t="shared" si="1106"/>
        <v>19.061199999999999</v>
      </c>
      <c r="C7713">
        <v>0.02</v>
      </c>
      <c r="D7713">
        <f t="shared" si="1098"/>
        <v>0.196133</v>
      </c>
      <c r="E7713">
        <f t="shared" si="1099"/>
        <v>-10.38394713207547</v>
      </c>
      <c r="F7713">
        <f t="shared" si="1100"/>
        <v>25.179434642719777</v>
      </c>
      <c r="G7713">
        <f t="shared" si="1101"/>
        <v>634.00392892699676</v>
      </c>
      <c r="H7713">
        <f t="shared" si="1102"/>
        <v>2577.6525686480727</v>
      </c>
      <c r="I7713">
        <f t="shared" si="1103"/>
        <v>3.2380000000000004</v>
      </c>
      <c r="J7713">
        <f t="shared" si="1104"/>
        <v>1.3014757122952665</v>
      </c>
      <c r="K7713">
        <f t="shared" si="1105"/>
        <v>-338.35641950830654</v>
      </c>
    </row>
    <row r="7714" spans="1:11">
      <c r="A7714">
        <v>19.2362</v>
      </c>
      <c r="B7714">
        <f t="shared" si="1106"/>
        <v>19.063700000000001</v>
      </c>
      <c r="C7714">
        <v>0.11</v>
      </c>
      <c r="D7714">
        <f t="shared" si="1098"/>
        <v>1.0787315</v>
      </c>
      <c r="E7714">
        <f t="shared" si="1099"/>
        <v>-9.5013486320754694</v>
      </c>
      <c r="F7714">
        <f t="shared" si="1100"/>
        <v>25.155681271139574</v>
      </c>
      <c r="G7714">
        <f t="shared" si="1101"/>
        <v>632.80830021516238</v>
      </c>
      <c r="H7714">
        <f t="shared" si="1102"/>
        <v>2577.7154578512504</v>
      </c>
      <c r="I7714">
        <f t="shared" si="1103"/>
        <v>3.2380000000000004</v>
      </c>
      <c r="J7714">
        <f t="shared" si="1104"/>
        <v>4.1580729383885933</v>
      </c>
      <c r="K7714">
        <f t="shared" si="1105"/>
        <v>-1860.9603072956861</v>
      </c>
    </row>
    <row r="7715" spans="1:11">
      <c r="A7715">
        <v>19.238800000000001</v>
      </c>
      <c r="B7715">
        <f t="shared" si="1106"/>
        <v>19.066300000000002</v>
      </c>
      <c r="C7715">
        <v>0.02</v>
      </c>
      <c r="D7715">
        <f t="shared" si="1098"/>
        <v>0.196133</v>
      </c>
      <c r="E7715">
        <f t="shared" si="1099"/>
        <v>-10.38394713207547</v>
      </c>
      <c r="F7715">
        <f t="shared" si="1100"/>
        <v>25.128683008596166</v>
      </c>
      <c r="G7715">
        <f t="shared" si="1101"/>
        <v>631.45070974650969</v>
      </c>
      <c r="H7715">
        <f t="shared" si="1102"/>
        <v>2577.7807924270728</v>
      </c>
      <c r="I7715">
        <f t="shared" si="1103"/>
        <v>3.2380000000000004</v>
      </c>
      <c r="J7715">
        <f t="shared" si="1104"/>
        <v>1.2987920416215859</v>
      </c>
      <c r="K7715">
        <f t="shared" si="1105"/>
        <v>-338.35641950830654</v>
      </c>
    </row>
    <row r="7716" spans="1:11">
      <c r="A7716">
        <v>19.241199999999999</v>
      </c>
      <c r="B7716">
        <f t="shared" si="1106"/>
        <v>19.0687</v>
      </c>
      <c r="C7716">
        <v>0.11</v>
      </c>
      <c r="D7716">
        <f t="shared" si="1098"/>
        <v>1.0787315</v>
      </c>
      <c r="E7716">
        <f t="shared" si="1099"/>
        <v>-9.5013486320754694</v>
      </c>
      <c r="F7716">
        <f t="shared" si="1100"/>
        <v>25.105879771879206</v>
      </c>
      <c r="G7716">
        <f t="shared" si="1101"/>
        <v>630.30519912005343</v>
      </c>
      <c r="H7716">
        <f t="shared" si="1102"/>
        <v>2577.8410465385255</v>
      </c>
      <c r="I7716">
        <f t="shared" si="1103"/>
        <v>3.2380000000000004</v>
      </c>
      <c r="J7716">
        <f t="shared" si="1104"/>
        <v>4.1554419464809893</v>
      </c>
      <c r="K7716">
        <f t="shared" si="1105"/>
        <v>-1860.9603072956861</v>
      </c>
    </row>
    <row r="7717" spans="1:11">
      <c r="A7717">
        <v>19.2437</v>
      </c>
      <c r="B7717">
        <f t="shared" si="1106"/>
        <v>19.071200000000001</v>
      </c>
      <c r="C7717">
        <v>0.11</v>
      </c>
      <c r="D7717">
        <f t="shared" si="1098"/>
        <v>1.0787315</v>
      </c>
      <c r="E7717">
        <f t="shared" si="1099"/>
        <v>-9.5013486320754694</v>
      </c>
      <c r="F7717">
        <f t="shared" si="1100"/>
        <v>25.082126400299003</v>
      </c>
      <c r="G7717">
        <f t="shared" si="1101"/>
        <v>629.11306476057621</v>
      </c>
      <c r="H7717">
        <f t="shared" si="1102"/>
        <v>2577.903751854526</v>
      </c>
      <c r="I7717">
        <f t="shared" si="1103"/>
        <v>3.2380000000000004</v>
      </c>
      <c r="J7717">
        <f t="shared" si="1104"/>
        <v>4.1541889024634342</v>
      </c>
      <c r="K7717">
        <f t="shared" si="1105"/>
        <v>-1860.9603072956861</v>
      </c>
    </row>
    <row r="7718" spans="1:11">
      <c r="A7718">
        <v>19.246300000000002</v>
      </c>
      <c r="B7718">
        <f t="shared" si="1106"/>
        <v>19.073800000000002</v>
      </c>
      <c r="C7718">
        <v>0.11</v>
      </c>
      <c r="D7718">
        <f t="shared" si="1098"/>
        <v>1.0787315</v>
      </c>
      <c r="E7718">
        <f t="shared" si="1099"/>
        <v>-9.5013486320754694</v>
      </c>
      <c r="F7718">
        <f t="shared" si="1100"/>
        <v>25.057422893855598</v>
      </c>
      <c r="G7718">
        <f t="shared" si="1101"/>
        <v>627.87444208151862</v>
      </c>
      <c r="H7718">
        <f t="shared" si="1102"/>
        <v>2577.9689011540499</v>
      </c>
      <c r="I7718">
        <f t="shared" si="1103"/>
        <v>3.2380000000000004</v>
      </c>
      <c r="J7718">
        <f t="shared" si="1104"/>
        <v>4.1528869949010332</v>
      </c>
      <c r="K7718">
        <f t="shared" si="1105"/>
        <v>-1860.9603072956861</v>
      </c>
    </row>
    <row r="7719" spans="1:11">
      <c r="A7719">
        <v>19.248799999999999</v>
      </c>
      <c r="B7719">
        <f t="shared" si="1106"/>
        <v>19.0763</v>
      </c>
      <c r="C7719">
        <v>-6.9999900000000004E-2</v>
      </c>
      <c r="D7719">
        <f t="shared" si="1098"/>
        <v>-0.68646451933499997</v>
      </c>
      <c r="E7719">
        <f t="shared" si="1099"/>
        <v>-11.26654465141047</v>
      </c>
      <c r="F7719">
        <f t="shared" si="1100"/>
        <v>25.029256532227098</v>
      </c>
      <c r="G7719">
        <f t="shared" si="1101"/>
        <v>626.46368255603284</v>
      </c>
      <c r="H7719">
        <f t="shared" si="1102"/>
        <v>2578.0314742953806</v>
      </c>
      <c r="I7719">
        <f t="shared" si="1103"/>
        <v>3.2380000000000004</v>
      </c>
      <c r="J7719">
        <f t="shared" si="1104"/>
        <v>-1.5643005550933595</v>
      </c>
      <c r="K7719">
        <f t="shared" si="1105"/>
        <v>1184.2457764969754</v>
      </c>
    </row>
    <row r="7720" spans="1:11">
      <c r="A7720">
        <v>19.251200000000001</v>
      </c>
      <c r="B7720">
        <f t="shared" si="1106"/>
        <v>19.078700000000001</v>
      </c>
      <c r="C7720">
        <v>0.11</v>
      </c>
      <c r="D7720">
        <f t="shared" si="1098"/>
        <v>1.0787315</v>
      </c>
      <c r="E7720">
        <f t="shared" si="1099"/>
        <v>-9.5013486320754694</v>
      </c>
      <c r="F7720">
        <f t="shared" si="1100"/>
        <v>25.006453295510102</v>
      </c>
      <c r="G7720">
        <f t="shared" si="1101"/>
        <v>625.32270642052811</v>
      </c>
      <c r="H7720">
        <f t="shared" si="1102"/>
        <v>2578.0914897832899</v>
      </c>
      <c r="I7720">
        <f t="shared" si="1103"/>
        <v>3.2380000000000004</v>
      </c>
      <c r="J7720">
        <f t="shared" si="1104"/>
        <v>4.1502048835442329</v>
      </c>
      <c r="K7720">
        <f t="shared" si="1105"/>
        <v>-1860.9603072956861</v>
      </c>
    </row>
    <row r="7721" spans="1:11">
      <c r="A7721">
        <v>19.253699999999998</v>
      </c>
      <c r="B7721">
        <f t="shared" si="1106"/>
        <v>19.081199999999999</v>
      </c>
      <c r="C7721">
        <v>0.02</v>
      </c>
      <c r="D7721">
        <f t="shared" si="1098"/>
        <v>0.196133</v>
      </c>
      <c r="E7721">
        <f t="shared" si="1099"/>
        <v>-10.38394713207547</v>
      </c>
      <c r="F7721">
        <f t="shared" si="1100"/>
        <v>24.980493427679939</v>
      </c>
      <c r="G7721">
        <f t="shared" si="1101"/>
        <v>624.0250518903606</v>
      </c>
      <c r="H7721">
        <f t="shared" si="1102"/>
        <v>2578.1539410168589</v>
      </c>
      <c r="I7721">
        <f t="shared" si="1103"/>
        <v>3.2380000000000004</v>
      </c>
      <c r="J7721">
        <f t="shared" si="1104"/>
        <v>1.2909869850194609</v>
      </c>
      <c r="K7721">
        <f t="shared" si="1105"/>
        <v>-338.35641950830654</v>
      </c>
    </row>
    <row r="7722" spans="1:11">
      <c r="A7722">
        <v>19.2563</v>
      </c>
      <c r="B7722">
        <f t="shared" si="1106"/>
        <v>19.0838</v>
      </c>
      <c r="C7722">
        <v>0.11</v>
      </c>
      <c r="D7722">
        <f t="shared" si="1098"/>
        <v>1.0787315</v>
      </c>
      <c r="E7722">
        <f t="shared" si="1099"/>
        <v>-9.5013486320754694</v>
      </c>
      <c r="F7722">
        <f t="shared" si="1100"/>
        <v>24.955789921236534</v>
      </c>
      <c r="G7722">
        <f t="shared" si="1101"/>
        <v>622.7914505928909</v>
      </c>
      <c r="H7722">
        <f t="shared" si="1102"/>
        <v>2578.2188260706539</v>
      </c>
      <c r="I7722">
        <f t="shared" si="1103"/>
        <v>3.2380000000000004</v>
      </c>
      <c r="J7722">
        <f t="shared" si="1104"/>
        <v>4.1475442983958333</v>
      </c>
      <c r="K7722">
        <f t="shared" si="1105"/>
        <v>-1860.9603072956861</v>
      </c>
    </row>
    <row r="7723" spans="1:11">
      <c r="A7723">
        <v>19.258800000000001</v>
      </c>
      <c r="B7723">
        <f t="shared" si="1106"/>
        <v>19.086300000000001</v>
      </c>
      <c r="C7723">
        <v>0.02</v>
      </c>
      <c r="D7723">
        <f t="shared" si="1098"/>
        <v>0.196133</v>
      </c>
      <c r="E7723">
        <f t="shared" si="1099"/>
        <v>-10.38394713207547</v>
      </c>
      <c r="F7723">
        <f t="shared" si="1100"/>
        <v>24.929830053406331</v>
      </c>
      <c r="G7723">
        <f t="shared" si="1101"/>
        <v>621.49642649172154</v>
      </c>
      <c r="H7723">
        <f t="shared" si="1102"/>
        <v>2578.2811506457874</v>
      </c>
      <c r="I7723">
        <f t="shared" si="1103"/>
        <v>3.2380000000000004</v>
      </c>
      <c r="J7723">
        <f t="shared" si="1104"/>
        <v>1.2883291646964297</v>
      </c>
      <c r="K7723">
        <f t="shared" si="1105"/>
        <v>-338.35641950830654</v>
      </c>
    </row>
    <row r="7724" spans="1:11">
      <c r="A7724">
        <v>19.261199999999999</v>
      </c>
      <c r="B7724">
        <f t="shared" si="1106"/>
        <v>19.088699999999999</v>
      </c>
      <c r="C7724">
        <v>0.02</v>
      </c>
      <c r="D7724">
        <f t="shared" si="1098"/>
        <v>0.196133</v>
      </c>
      <c r="E7724">
        <f t="shared" si="1099"/>
        <v>-10.38394713207547</v>
      </c>
      <c r="F7724">
        <f t="shared" si="1100"/>
        <v>24.904908580289369</v>
      </c>
      <c r="G7724">
        <f t="shared" si="1101"/>
        <v>620.25447139257108</v>
      </c>
      <c r="H7724">
        <f t="shared" si="1102"/>
        <v>2578.3409224263801</v>
      </c>
      <c r="I7724">
        <f t="shared" si="1103"/>
        <v>3.2380000000000004</v>
      </c>
      <c r="J7724">
        <f t="shared" si="1104"/>
        <v>1.2870237544507717</v>
      </c>
      <c r="K7724">
        <f t="shared" si="1105"/>
        <v>-338.35641950830654</v>
      </c>
    </row>
    <row r="7725" spans="1:11">
      <c r="A7725">
        <v>19.2638</v>
      </c>
      <c r="B7725">
        <f t="shared" si="1106"/>
        <v>19.0913</v>
      </c>
      <c r="C7725">
        <v>0.11</v>
      </c>
      <c r="D7725">
        <f t="shared" si="1098"/>
        <v>1.0787315</v>
      </c>
      <c r="E7725">
        <f t="shared" si="1099"/>
        <v>-9.5013486320754694</v>
      </c>
      <c r="F7725">
        <f t="shared" si="1100"/>
        <v>24.880205073845964</v>
      </c>
      <c r="G7725">
        <f t="shared" si="1101"/>
        <v>619.02460451663046</v>
      </c>
      <c r="H7725">
        <f t="shared" si="1102"/>
        <v>2578.4056109595722</v>
      </c>
      <c r="I7725">
        <f t="shared" si="1103"/>
        <v>3.2380000000000004</v>
      </c>
      <c r="J7725">
        <f t="shared" si="1104"/>
        <v>4.1435849930512756</v>
      </c>
      <c r="K7725">
        <f t="shared" si="1105"/>
        <v>-1860.9603072956861</v>
      </c>
    </row>
    <row r="7726" spans="1:11">
      <c r="A7726">
        <v>19.266300000000001</v>
      </c>
      <c r="B7726">
        <f t="shared" si="1106"/>
        <v>19.093800000000002</v>
      </c>
      <c r="C7726">
        <v>0.11</v>
      </c>
      <c r="D7726">
        <f t="shared" si="1098"/>
        <v>1.0787315</v>
      </c>
      <c r="E7726">
        <f t="shared" si="1099"/>
        <v>-9.5013486320754694</v>
      </c>
      <c r="F7726">
        <f t="shared" si="1100"/>
        <v>24.856451702265762</v>
      </c>
      <c r="G7726">
        <f t="shared" si="1101"/>
        <v>617.84319122707052</v>
      </c>
      <c r="H7726">
        <f t="shared" si="1102"/>
        <v>2578.4677520888281</v>
      </c>
      <c r="I7726">
        <f t="shared" si="1103"/>
        <v>3.2380000000000004</v>
      </c>
      <c r="J7726">
        <f t="shared" si="1104"/>
        <v>4.1423432178746991</v>
      </c>
      <c r="K7726">
        <f t="shared" si="1105"/>
        <v>-1860.9603072956861</v>
      </c>
    </row>
    <row r="7727" spans="1:11">
      <c r="A7727">
        <v>19.268699999999999</v>
      </c>
      <c r="B7727">
        <f t="shared" si="1106"/>
        <v>19.0962</v>
      </c>
      <c r="C7727">
        <v>0.11</v>
      </c>
      <c r="D7727">
        <f t="shared" si="1098"/>
        <v>1.0787315</v>
      </c>
      <c r="E7727">
        <f t="shared" si="1099"/>
        <v>-9.5013486320754694</v>
      </c>
      <c r="F7727">
        <f t="shared" si="1100"/>
        <v>24.833648465548801</v>
      </c>
      <c r="G7727">
        <f t="shared" si="1101"/>
        <v>616.71009611045429</v>
      </c>
      <c r="H7727">
        <f t="shared" si="1102"/>
        <v>2578.5273528451453</v>
      </c>
      <c r="I7727">
        <f t="shared" si="1103"/>
        <v>3.2380000000000004</v>
      </c>
      <c r="J7727">
        <f t="shared" si="1104"/>
        <v>4.1411522295889327</v>
      </c>
      <c r="K7727">
        <f t="shared" si="1105"/>
        <v>-1860.9603072956861</v>
      </c>
    </row>
    <row r="7728" spans="1:11">
      <c r="A7728">
        <v>19.2712</v>
      </c>
      <c r="B7728">
        <f t="shared" si="1106"/>
        <v>19.098700000000001</v>
      </c>
      <c r="C7728">
        <v>0.11</v>
      </c>
      <c r="D7728">
        <f t="shared" si="1098"/>
        <v>1.0787315</v>
      </c>
      <c r="E7728">
        <f t="shared" si="1099"/>
        <v>-9.5013486320754694</v>
      </c>
      <c r="F7728">
        <f t="shared" si="1100"/>
        <v>24.809895093968599</v>
      </c>
      <c r="G7728">
        <f t="shared" si="1101"/>
        <v>615.53089457372721</v>
      </c>
      <c r="H7728">
        <f t="shared" si="1102"/>
        <v>2578.5893775828804</v>
      </c>
      <c r="I7728">
        <f t="shared" si="1103"/>
        <v>3.2380000000000004</v>
      </c>
      <c r="J7728">
        <f t="shared" si="1104"/>
        <v>4.1399127791701602</v>
      </c>
      <c r="K7728">
        <f t="shared" si="1105"/>
        <v>-1860.9603072956861</v>
      </c>
    </row>
    <row r="7729" spans="1:11">
      <c r="A7729">
        <v>19.273800000000001</v>
      </c>
      <c r="B7729">
        <f t="shared" si="1106"/>
        <v>19.101300000000002</v>
      </c>
      <c r="C7729">
        <v>0.11</v>
      </c>
      <c r="D7729">
        <f t="shared" si="1098"/>
        <v>1.0787315</v>
      </c>
      <c r="E7729">
        <f t="shared" si="1099"/>
        <v>-9.5013486320754694</v>
      </c>
      <c r="F7729">
        <f t="shared" si="1100"/>
        <v>24.785191587525194</v>
      </c>
      <c r="G7729">
        <f t="shared" si="1101"/>
        <v>614.30572203032966</v>
      </c>
      <c r="H7729">
        <f t="shared" si="1102"/>
        <v>2578.6538190810079</v>
      </c>
      <c r="I7729">
        <f t="shared" si="1103"/>
        <v>3.2380000000000004</v>
      </c>
      <c r="J7729">
        <f t="shared" si="1104"/>
        <v>4.138625008950493</v>
      </c>
      <c r="K7729">
        <f t="shared" si="1105"/>
        <v>-1860.9603072956861</v>
      </c>
    </row>
    <row r="7730" spans="1:11">
      <c r="A7730">
        <v>19.276299999999999</v>
      </c>
      <c r="B7730">
        <f t="shared" si="1106"/>
        <v>19.1038</v>
      </c>
      <c r="C7730">
        <v>0.11</v>
      </c>
      <c r="D7730">
        <f t="shared" si="1098"/>
        <v>1.0787315</v>
      </c>
      <c r="E7730">
        <f t="shared" si="1099"/>
        <v>-9.5013486320754694</v>
      </c>
      <c r="F7730">
        <f t="shared" si="1100"/>
        <v>24.761438215945027</v>
      </c>
      <c r="G7730">
        <f t="shared" si="1101"/>
        <v>613.12882252206282</v>
      </c>
      <c r="H7730">
        <f t="shared" si="1102"/>
        <v>2578.7157226765476</v>
      </c>
      <c r="I7730">
        <f t="shared" si="1103"/>
        <v>3.2380000000000004</v>
      </c>
      <c r="J7730">
        <f t="shared" si="1104"/>
        <v>4.1373879781775997</v>
      </c>
      <c r="K7730">
        <f t="shared" si="1105"/>
        <v>-1860.9603072956861</v>
      </c>
    </row>
    <row r="7731" spans="1:11">
      <c r="A7731">
        <v>19.278700000000001</v>
      </c>
      <c r="B7731">
        <f t="shared" si="1106"/>
        <v>19.106200000000001</v>
      </c>
      <c r="C7731">
        <v>0.11</v>
      </c>
      <c r="D7731">
        <f t="shared" si="1098"/>
        <v>1.0787315</v>
      </c>
      <c r="E7731">
        <f t="shared" si="1099"/>
        <v>-9.5013486320754694</v>
      </c>
      <c r="F7731">
        <f t="shared" si="1100"/>
        <v>24.738634979228031</v>
      </c>
      <c r="G7731">
        <f t="shared" si="1101"/>
        <v>612.00006063548472</v>
      </c>
      <c r="H7731">
        <f t="shared" si="1102"/>
        <v>2578.7750954004978</v>
      </c>
      <c r="I7731">
        <f t="shared" si="1103"/>
        <v>3.2380000000000004</v>
      </c>
      <c r="J7731">
        <f t="shared" si="1104"/>
        <v>4.1362015445193654</v>
      </c>
      <c r="K7731">
        <f t="shared" si="1105"/>
        <v>-1860.9603072956861</v>
      </c>
    </row>
    <row r="7732" spans="1:11">
      <c r="A7732">
        <v>19.281300000000002</v>
      </c>
      <c r="B7732">
        <f t="shared" si="1106"/>
        <v>19.108800000000002</v>
      </c>
      <c r="C7732">
        <v>0.02</v>
      </c>
      <c r="D7732">
        <f t="shared" si="1098"/>
        <v>0.196133</v>
      </c>
      <c r="E7732">
        <f t="shared" si="1099"/>
        <v>-10.38394713207547</v>
      </c>
      <c r="F7732">
        <f t="shared" si="1100"/>
        <v>24.711636716684623</v>
      </c>
      <c r="G7732">
        <f t="shared" si="1101"/>
        <v>610.6649892173956</v>
      </c>
      <c r="H7732">
        <f t="shared" si="1102"/>
        <v>2578.8393456559611</v>
      </c>
      <c r="I7732">
        <f t="shared" si="1103"/>
        <v>3.2380000000000004</v>
      </c>
      <c r="J7732">
        <f t="shared" si="1104"/>
        <v>1.2769443173675867</v>
      </c>
      <c r="K7732">
        <f t="shared" si="1105"/>
        <v>-338.35641950830654</v>
      </c>
    </row>
    <row r="7733" spans="1:11">
      <c r="A7733">
        <v>19.283799999999999</v>
      </c>
      <c r="B7733">
        <f t="shared" si="1106"/>
        <v>19.1113</v>
      </c>
      <c r="C7733">
        <v>0.11</v>
      </c>
      <c r="D7733">
        <f t="shared" si="1098"/>
        <v>1.0787315</v>
      </c>
      <c r="E7733">
        <f t="shared" si="1099"/>
        <v>-9.5013486320754694</v>
      </c>
      <c r="F7733">
        <f t="shared" si="1100"/>
        <v>24.687883345104456</v>
      </c>
      <c r="G7733">
        <f t="shared" si="1101"/>
        <v>609.49158406148604</v>
      </c>
      <c r="H7733">
        <f t="shared" si="1102"/>
        <v>2578.9010653643236</v>
      </c>
      <c r="I7733">
        <f t="shared" si="1103"/>
        <v>3.2380000000000004</v>
      </c>
      <c r="J7733">
        <f t="shared" si="1104"/>
        <v>4.1335649024838119</v>
      </c>
      <c r="K7733">
        <f t="shared" si="1105"/>
        <v>-1860.9603072956861</v>
      </c>
    </row>
    <row r="7734" spans="1:11">
      <c r="A7734">
        <v>19.286200000000001</v>
      </c>
      <c r="B7734">
        <f t="shared" si="1106"/>
        <v>19.113700000000001</v>
      </c>
      <c r="C7734">
        <v>0.02</v>
      </c>
      <c r="D7734">
        <f t="shared" ref="D7734:D7797" si="1107">C7734*9.80665</f>
        <v>0.196133</v>
      </c>
      <c r="E7734">
        <f t="shared" ref="E7734:E7797" si="1108">D7734-$D$17</f>
        <v>-10.38394713207547</v>
      </c>
      <c r="F7734">
        <f t="shared" ref="F7734:F7797" si="1109">F7733+E7734*(A7734-A7733)</f>
        <v>24.662961871987459</v>
      </c>
      <c r="G7734">
        <f t="shared" ref="G7734:G7797" si="1110">F7734^2</f>
        <v>608.26168829910716</v>
      </c>
      <c r="H7734">
        <f t="shared" ref="H7734:H7797" si="1111">H7733+F7734*(B7734-B7733)</f>
        <v>2578.9602564728166</v>
      </c>
      <c r="I7734">
        <f t="shared" ref="I7734:I7797" si="1112">IF(B7734&lt;=0,$B$5,IF(B7734&lt;=$B$4,$B$1+$B$2+$B$3-$B$6*B7734,$B$1+$B$2))</f>
        <v>3.2380000000000004</v>
      </c>
      <c r="J7734">
        <f t="shared" ref="J7734:J7797" si="1113">I7734*D7734+0.5*$B$14*$B$8*$B$13*G7734</f>
        <v>1.274418224721984</v>
      </c>
      <c r="K7734">
        <f t="shared" ref="K7734:K7797" si="1114">-2*I7734*D7734/$B$8/$B$13</f>
        <v>-338.35641950830654</v>
      </c>
    </row>
    <row r="7735" spans="1:11">
      <c r="A7735">
        <v>19.288699999999999</v>
      </c>
      <c r="B7735">
        <f t="shared" si="1106"/>
        <v>19.116199999999999</v>
      </c>
      <c r="C7735">
        <v>0.11</v>
      </c>
      <c r="D7735">
        <f t="shared" si="1107"/>
        <v>1.0787315</v>
      </c>
      <c r="E7735">
        <f t="shared" si="1108"/>
        <v>-9.5013486320754694</v>
      </c>
      <c r="F7735">
        <f t="shared" si="1109"/>
        <v>24.639208500407292</v>
      </c>
      <c r="G7735">
        <f t="shared" si="1110"/>
        <v>607.09059552654298</v>
      </c>
      <c r="H7735">
        <f t="shared" si="1111"/>
        <v>2579.0218544940676</v>
      </c>
      <c r="I7735">
        <f t="shared" si="1112"/>
        <v>3.2380000000000004</v>
      </c>
      <c r="J7735">
        <f t="shared" si="1113"/>
        <v>4.1310412403680346</v>
      </c>
      <c r="K7735">
        <f t="shared" si="1114"/>
        <v>-1860.9603072956861</v>
      </c>
    </row>
    <row r="7736" spans="1:11">
      <c r="A7736">
        <v>19.2913</v>
      </c>
      <c r="B7736">
        <f t="shared" si="1106"/>
        <v>19.1188</v>
      </c>
      <c r="C7736">
        <v>0.02</v>
      </c>
      <c r="D7736">
        <f t="shared" si="1107"/>
        <v>0.196133</v>
      </c>
      <c r="E7736">
        <f t="shared" si="1108"/>
        <v>-10.38394713207547</v>
      </c>
      <c r="F7736">
        <f t="shared" si="1109"/>
        <v>24.612210237863884</v>
      </c>
      <c r="G7736">
        <f t="shared" si="1110"/>
        <v>605.76089279281177</v>
      </c>
      <c r="H7736">
        <f t="shared" si="1111"/>
        <v>2579.0858462406859</v>
      </c>
      <c r="I7736">
        <f t="shared" si="1112"/>
        <v>3.2380000000000004</v>
      </c>
      <c r="J7736">
        <f t="shared" si="1113"/>
        <v>1.271789656202521</v>
      </c>
      <c r="K7736">
        <f t="shared" si="1114"/>
        <v>-338.35641950830654</v>
      </c>
    </row>
    <row r="7737" spans="1:11">
      <c r="A7737">
        <v>19.293800000000001</v>
      </c>
      <c r="B7737">
        <f t="shared" si="1106"/>
        <v>19.121300000000002</v>
      </c>
      <c r="C7737">
        <v>0.02</v>
      </c>
      <c r="D7737">
        <f t="shared" si="1107"/>
        <v>0.196133</v>
      </c>
      <c r="E7737">
        <f t="shared" si="1108"/>
        <v>-10.38394713207547</v>
      </c>
      <c r="F7737">
        <f t="shared" si="1109"/>
        <v>24.586250370033682</v>
      </c>
      <c r="G7737">
        <f t="shared" si="1110"/>
        <v>604.48370725798134</v>
      </c>
      <c r="H7737">
        <f t="shared" si="1111"/>
        <v>2579.1473118666108</v>
      </c>
      <c r="I7737">
        <f t="shared" si="1112"/>
        <v>3.2380000000000004</v>
      </c>
      <c r="J7737">
        <f t="shared" si="1113"/>
        <v>1.2704472154943875</v>
      </c>
      <c r="K7737">
        <f t="shared" si="1114"/>
        <v>-338.35641950830654</v>
      </c>
    </row>
    <row r="7738" spans="1:11">
      <c r="A7738">
        <v>19.296199999999999</v>
      </c>
      <c r="B7738">
        <f t="shared" si="1106"/>
        <v>19.123699999999999</v>
      </c>
      <c r="C7738">
        <v>-6.9999900000000004E-2</v>
      </c>
      <c r="D7738">
        <f t="shared" si="1107"/>
        <v>-0.68646451933499997</v>
      </c>
      <c r="E7738">
        <f t="shared" si="1108"/>
        <v>-11.26654465141047</v>
      </c>
      <c r="F7738">
        <f t="shared" si="1109"/>
        <v>24.559210662870321</v>
      </c>
      <c r="G7738">
        <f t="shared" si="1110"/>
        <v>603.15482838324328</v>
      </c>
      <c r="H7738">
        <f t="shared" si="1111"/>
        <v>2579.2062539722015</v>
      </c>
      <c r="I7738">
        <f t="shared" si="1112"/>
        <v>3.2380000000000004</v>
      </c>
      <c r="J7738">
        <f t="shared" si="1113"/>
        <v>-1.5888003273254792</v>
      </c>
      <c r="K7738">
        <f t="shared" si="1114"/>
        <v>1184.2457764969754</v>
      </c>
    </row>
    <row r="7739" spans="1:11">
      <c r="A7739">
        <v>19.2987</v>
      </c>
      <c r="B7739">
        <f t="shared" si="1106"/>
        <v>19.126200000000001</v>
      </c>
      <c r="C7739">
        <v>0.11</v>
      </c>
      <c r="D7739">
        <f t="shared" si="1107"/>
        <v>1.0787315</v>
      </c>
      <c r="E7739">
        <f t="shared" si="1108"/>
        <v>-9.5013486320754694</v>
      </c>
      <c r="F7739">
        <f t="shared" si="1109"/>
        <v>24.535457291290118</v>
      </c>
      <c r="G7739">
        <f t="shared" si="1110"/>
        <v>601.98866449272145</v>
      </c>
      <c r="H7739">
        <f t="shared" si="1111"/>
        <v>2579.2675926154297</v>
      </c>
      <c r="I7739">
        <f t="shared" si="1112"/>
        <v>3.2380000000000004</v>
      </c>
      <c r="J7739">
        <f t="shared" si="1113"/>
        <v>4.1256786366404548</v>
      </c>
      <c r="K7739">
        <f t="shared" si="1114"/>
        <v>-1860.9603072956861</v>
      </c>
    </row>
    <row r="7740" spans="1:11">
      <c r="A7740">
        <v>19.301300000000001</v>
      </c>
      <c r="B7740">
        <f t="shared" si="1106"/>
        <v>19.128800000000002</v>
      </c>
      <c r="C7740">
        <v>0.11</v>
      </c>
      <c r="D7740">
        <f t="shared" si="1107"/>
        <v>1.0787315</v>
      </c>
      <c r="E7740">
        <f t="shared" si="1108"/>
        <v>-9.5013486320754694</v>
      </c>
      <c r="F7740">
        <f t="shared" si="1109"/>
        <v>24.510753784846713</v>
      </c>
      <c r="G7740">
        <f t="shared" si="1110"/>
        <v>600.77705110137742</v>
      </c>
      <c r="H7740">
        <f t="shared" si="1111"/>
        <v>2579.3313205752702</v>
      </c>
      <c r="I7740">
        <f t="shared" si="1112"/>
        <v>3.2380000000000004</v>
      </c>
      <c r="J7740">
        <f t="shared" si="1113"/>
        <v>4.124405118349884</v>
      </c>
      <c r="K7740">
        <f t="shared" si="1114"/>
        <v>-1860.9603072956861</v>
      </c>
    </row>
    <row r="7741" spans="1:11">
      <c r="A7741">
        <v>19.303699999999999</v>
      </c>
      <c r="B7741">
        <f t="shared" si="1106"/>
        <v>19.1312</v>
      </c>
      <c r="C7741">
        <v>0.11</v>
      </c>
      <c r="D7741">
        <f t="shared" si="1107"/>
        <v>1.0787315</v>
      </c>
      <c r="E7741">
        <f t="shared" si="1108"/>
        <v>-9.5013486320754694</v>
      </c>
      <c r="F7741">
        <f t="shared" si="1109"/>
        <v>24.487950548129753</v>
      </c>
      <c r="G7741">
        <f t="shared" si="1110"/>
        <v>599.6597220476483</v>
      </c>
      <c r="H7741">
        <f t="shared" si="1111"/>
        <v>2579.3900916565858</v>
      </c>
      <c r="I7741">
        <f t="shared" si="1112"/>
        <v>3.2380000000000004</v>
      </c>
      <c r="J7741">
        <f t="shared" si="1113"/>
        <v>4.1232307016616261</v>
      </c>
      <c r="K7741">
        <f t="shared" si="1114"/>
        <v>-1860.9603072956861</v>
      </c>
    </row>
    <row r="7742" spans="1:11">
      <c r="A7742">
        <v>19.3062</v>
      </c>
      <c r="B7742">
        <f t="shared" si="1106"/>
        <v>19.133700000000001</v>
      </c>
      <c r="C7742">
        <v>0.11</v>
      </c>
      <c r="D7742">
        <f t="shared" si="1107"/>
        <v>1.0787315</v>
      </c>
      <c r="E7742">
        <f t="shared" si="1108"/>
        <v>-9.5013486320754694</v>
      </c>
      <c r="F7742">
        <f t="shared" si="1109"/>
        <v>24.464197176549551</v>
      </c>
      <c r="G7742">
        <f t="shared" si="1110"/>
        <v>598.49694349309505</v>
      </c>
      <c r="H7742">
        <f t="shared" si="1111"/>
        <v>2579.4512521495271</v>
      </c>
      <c r="I7742">
        <f t="shared" si="1112"/>
        <v>3.2380000000000004</v>
      </c>
      <c r="J7742">
        <f t="shared" si="1113"/>
        <v>4.1220085133235909</v>
      </c>
      <c r="K7742">
        <f t="shared" si="1114"/>
        <v>-1860.9603072956861</v>
      </c>
    </row>
    <row r="7743" spans="1:11">
      <c r="A7743">
        <v>19.308800000000002</v>
      </c>
      <c r="B7743">
        <f t="shared" si="1106"/>
        <v>19.136300000000002</v>
      </c>
      <c r="C7743">
        <v>0.02</v>
      </c>
      <c r="D7743">
        <f t="shared" si="1107"/>
        <v>0.196133</v>
      </c>
      <c r="E7743">
        <f t="shared" si="1108"/>
        <v>-10.38394713207547</v>
      </c>
      <c r="F7743">
        <f t="shared" si="1109"/>
        <v>24.437198914006142</v>
      </c>
      <c r="G7743">
        <f t="shared" si="1110"/>
        <v>597.17669076270295</v>
      </c>
      <c r="H7743">
        <f t="shared" si="1111"/>
        <v>2579.5147888667034</v>
      </c>
      <c r="I7743">
        <f t="shared" si="1112"/>
        <v>3.2380000000000004</v>
      </c>
      <c r="J7743">
        <f t="shared" si="1113"/>
        <v>1.262766861989939</v>
      </c>
      <c r="K7743">
        <f t="shared" si="1114"/>
        <v>-338.35641950830654</v>
      </c>
    </row>
    <row r="7744" spans="1:11">
      <c r="A7744">
        <v>19.311299999999999</v>
      </c>
      <c r="B7744">
        <f t="shared" si="1106"/>
        <v>19.1388</v>
      </c>
      <c r="C7744">
        <v>0.02</v>
      </c>
      <c r="D7744">
        <f t="shared" si="1107"/>
        <v>0.196133</v>
      </c>
      <c r="E7744">
        <f t="shared" si="1108"/>
        <v>-10.38394713207547</v>
      </c>
      <c r="F7744">
        <f t="shared" si="1109"/>
        <v>24.411239046175979</v>
      </c>
      <c r="G7744">
        <f t="shared" si="1110"/>
        <v>595.90859176954666</v>
      </c>
      <c r="H7744">
        <f t="shared" si="1111"/>
        <v>2579.5758169643186</v>
      </c>
      <c r="I7744">
        <f t="shared" si="1112"/>
        <v>3.2380000000000004</v>
      </c>
      <c r="J7744">
        <f t="shared" si="1113"/>
        <v>1.261433972081675</v>
      </c>
      <c r="K7744">
        <f t="shared" si="1114"/>
        <v>-338.35641950830654</v>
      </c>
    </row>
    <row r="7745" spans="1:11">
      <c r="A7745">
        <v>19.313700000000001</v>
      </c>
      <c r="B7745">
        <f t="shared" si="1106"/>
        <v>19.141200000000001</v>
      </c>
      <c r="C7745">
        <v>0.11</v>
      </c>
      <c r="D7745">
        <f t="shared" si="1107"/>
        <v>1.0787315</v>
      </c>
      <c r="E7745">
        <f t="shared" si="1108"/>
        <v>-9.5013486320754694</v>
      </c>
      <c r="F7745">
        <f t="shared" si="1109"/>
        <v>24.388435809458983</v>
      </c>
      <c r="G7745">
        <f t="shared" si="1110"/>
        <v>594.79580123210121</v>
      </c>
      <c r="H7745">
        <f t="shared" si="1111"/>
        <v>2579.6343492102615</v>
      </c>
      <c r="I7745">
        <f t="shared" si="1112"/>
        <v>3.2380000000000004</v>
      </c>
      <c r="J7745">
        <f t="shared" si="1113"/>
        <v>4.1181182687958744</v>
      </c>
      <c r="K7745">
        <f t="shared" si="1114"/>
        <v>-1860.9603072956861</v>
      </c>
    </row>
    <row r="7746" spans="1:11">
      <c r="A7746">
        <v>19.316199999999998</v>
      </c>
      <c r="B7746">
        <f t="shared" si="1106"/>
        <v>19.143699999999999</v>
      </c>
      <c r="C7746">
        <v>0.11</v>
      </c>
      <c r="D7746">
        <f t="shared" si="1107"/>
        <v>1.0787315</v>
      </c>
      <c r="E7746">
        <f t="shared" si="1108"/>
        <v>-9.5013486320754694</v>
      </c>
      <c r="F7746">
        <f t="shared" si="1109"/>
        <v>24.364682437878816</v>
      </c>
      <c r="G7746">
        <f t="shared" si="1110"/>
        <v>593.63775029868043</v>
      </c>
      <c r="H7746">
        <f t="shared" si="1111"/>
        <v>2579.6952609163559</v>
      </c>
      <c r="I7746">
        <f t="shared" si="1112"/>
        <v>3.2380000000000004</v>
      </c>
      <c r="J7746">
        <f t="shared" si="1113"/>
        <v>4.116901049627069</v>
      </c>
      <c r="K7746">
        <f t="shared" si="1114"/>
        <v>-1860.9603072956861</v>
      </c>
    </row>
    <row r="7747" spans="1:11">
      <c r="A7747">
        <v>19.3188</v>
      </c>
      <c r="B7747">
        <f t="shared" si="1106"/>
        <v>19.1463</v>
      </c>
      <c r="C7747">
        <v>0.02</v>
      </c>
      <c r="D7747">
        <f t="shared" si="1107"/>
        <v>0.196133</v>
      </c>
      <c r="E7747">
        <f t="shared" si="1108"/>
        <v>-10.38394713207547</v>
      </c>
      <c r="F7747">
        <f t="shared" si="1109"/>
        <v>24.337684175335408</v>
      </c>
      <c r="G7747">
        <f t="shared" si="1110"/>
        <v>592.32287101837153</v>
      </c>
      <c r="H7747">
        <f t="shared" si="1111"/>
        <v>2579.7585388952116</v>
      </c>
      <c r="I7747">
        <f t="shared" si="1112"/>
        <v>3.2380000000000004</v>
      </c>
      <c r="J7747">
        <f t="shared" si="1113"/>
        <v>1.2576650462889036</v>
      </c>
      <c r="K7747">
        <f t="shared" si="1114"/>
        <v>-338.35641950830654</v>
      </c>
    </row>
    <row r="7748" spans="1:11">
      <c r="A7748">
        <v>19.321300000000001</v>
      </c>
      <c r="B7748">
        <f t="shared" si="1106"/>
        <v>19.148800000000001</v>
      </c>
      <c r="C7748">
        <v>0.11</v>
      </c>
      <c r="D7748">
        <f t="shared" si="1107"/>
        <v>1.0787315</v>
      </c>
      <c r="E7748">
        <f t="shared" si="1108"/>
        <v>-9.5013486320754694</v>
      </c>
      <c r="F7748">
        <f t="shared" si="1109"/>
        <v>24.313930803755206</v>
      </c>
      <c r="G7748">
        <f t="shared" si="1110"/>
        <v>591.16723112979628</v>
      </c>
      <c r="H7748">
        <f t="shared" si="1111"/>
        <v>2579.8193237222208</v>
      </c>
      <c r="I7748">
        <f t="shared" si="1112"/>
        <v>3.2380000000000004</v>
      </c>
      <c r="J7748">
        <f t="shared" si="1113"/>
        <v>4.1143043043523315</v>
      </c>
      <c r="K7748">
        <f t="shared" si="1114"/>
        <v>-1860.9603072956861</v>
      </c>
    </row>
    <row r="7749" spans="1:11">
      <c r="A7749">
        <v>19.323699999999999</v>
      </c>
      <c r="B7749">
        <f t="shared" si="1106"/>
        <v>19.151199999999999</v>
      </c>
      <c r="C7749">
        <v>0.02</v>
      </c>
      <c r="D7749">
        <f t="shared" si="1107"/>
        <v>0.196133</v>
      </c>
      <c r="E7749">
        <f t="shared" si="1108"/>
        <v>-10.38394713207547</v>
      </c>
      <c r="F7749">
        <f t="shared" si="1109"/>
        <v>24.289009330638244</v>
      </c>
      <c r="G7749">
        <f t="shared" si="1110"/>
        <v>589.95597426383165</v>
      </c>
      <c r="H7749">
        <f t="shared" si="1111"/>
        <v>2579.8776173446145</v>
      </c>
      <c r="I7749">
        <f t="shared" si="1112"/>
        <v>3.2380000000000004</v>
      </c>
      <c r="J7749">
        <f t="shared" si="1113"/>
        <v>1.2551772178030716</v>
      </c>
      <c r="K7749">
        <f t="shared" si="1114"/>
        <v>-338.35641950830654</v>
      </c>
    </row>
    <row r="7750" spans="1:11">
      <c r="A7750">
        <v>19.3263</v>
      </c>
      <c r="B7750">
        <f t="shared" si="1106"/>
        <v>19.1538</v>
      </c>
      <c r="C7750">
        <v>0.02</v>
      </c>
      <c r="D7750">
        <f t="shared" si="1107"/>
        <v>0.196133</v>
      </c>
      <c r="E7750">
        <f t="shared" si="1108"/>
        <v>-10.38394713207547</v>
      </c>
      <c r="F7750">
        <f t="shared" si="1109"/>
        <v>24.262011068094836</v>
      </c>
      <c r="G7750">
        <f t="shared" si="1110"/>
        <v>588.64518106835635</v>
      </c>
      <c r="H7750">
        <f t="shared" si="1111"/>
        <v>2579.9406985733917</v>
      </c>
      <c r="I7750">
        <f t="shared" si="1112"/>
        <v>3.2380000000000004</v>
      </c>
      <c r="J7750">
        <f t="shared" si="1113"/>
        <v>1.2537994523198568</v>
      </c>
      <c r="K7750">
        <f t="shared" si="1114"/>
        <v>-338.35641950830654</v>
      </c>
    </row>
    <row r="7751" spans="1:11">
      <c r="A7751">
        <v>19.328800000000001</v>
      </c>
      <c r="B7751">
        <f t="shared" si="1106"/>
        <v>19.156300000000002</v>
      </c>
      <c r="C7751">
        <v>0.02</v>
      </c>
      <c r="D7751">
        <f t="shared" si="1107"/>
        <v>0.196133</v>
      </c>
      <c r="E7751">
        <f t="shared" si="1108"/>
        <v>-10.38394713207547</v>
      </c>
      <c r="F7751">
        <f t="shared" si="1109"/>
        <v>24.236051200264633</v>
      </c>
      <c r="G7751">
        <f t="shared" si="1110"/>
        <v>587.3861777818488</v>
      </c>
      <c r="H7751">
        <f t="shared" si="1111"/>
        <v>2580.0012887013922</v>
      </c>
      <c r="I7751">
        <f t="shared" si="1112"/>
        <v>3.2380000000000004</v>
      </c>
      <c r="J7751">
        <f t="shared" si="1113"/>
        <v>1.2524761228447026</v>
      </c>
      <c r="K7751">
        <f t="shared" si="1114"/>
        <v>-338.35641950830654</v>
      </c>
    </row>
    <row r="7752" spans="1:11">
      <c r="A7752">
        <v>19.331199999999999</v>
      </c>
      <c r="B7752">
        <f t="shared" si="1106"/>
        <v>19.1587</v>
      </c>
      <c r="C7752">
        <v>0.02</v>
      </c>
      <c r="D7752">
        <f t="shared" si="1107"/>
        <v>0.196133</v>
      </c>
      <c r="E7752">
        <f t="shared" si="1108"/>
        <v>-10.38394713207547</v>
      </c>
      <c r="F7752">
        <f t="shared" si="1109"/>
        <v>24.211129727147672</v>
      </c>
      <c r="G7752">
        <f t="shared" si="1110"/>
        <v>586.17880266477368</v>
      </c>
      <c r="H7752">
        <f t="shared" si="1111"/>
        <v>2580.0593954127376</v>
      </c>
      <c r="I7752">
        <f t="shared" si="1112"/>
        <v>3.2380000000000004</v>
      </c>
      <c r="J7752">
        <f t="shared" si="1113"/>
        <v>1.2512070593743239</v>
      </c>
      <c r="K7752">
        <f t="shared" si="1114"/>
        <v>-338.35641950830654</v>
      </c>
    </row>
    <row r="7753" spans="1:11">
      <c r="A7753">
        <v>19.3337</v>
      </c>
      <c r="B7753">
        <f t="shared" si="1106"/>
        <v>19.161200000000001</v>
      </c>
      <c r="C7753">
        <v>0.11</v>
      </c>
      <c r="D7753">
        <f t="shared" si="1107"/>
        <v>1.0787315</v>
      </c>
      <c r="E7753">
        <f t="shared" si="1108"/>
        <v>-9.5013486320754694</v>
      </c>
      <c r="F7753">
        <f t="shared" si="1109"/>
        <v>24.187376355567469</v>
      </c>
      <c r="G7753">
        <f t="shared" si="1110"/>
        <v>585.02917496586429</v>
      </c>
      <c r="H7753">
        <f t="shared" si="1111"/>
        <v>2580.1198638536266</v>
      </c>
      <c r="I7753">
        <f t="shared" si="1112"/>
        <v>3.2380000000000004</v>
      </c>
      <c r="J7753">
        <f t="shared" si="1113"/>
        <v>4.107852636807908</v>
      </c>
      <c r="K7753">
        <f t="shared" si="1114"/>
        <v>-1860.9603072956861</v>
      </c>
    </row>
    <row r="7754" spans="1:11">
      <c r="A7754">
        <v>19.336300000000001</v>
      </c>
      <c r="B7754">
        <f t="shared" si="1106"/>
        <v>19.163800000000002</v>
      </c>
      <c r="C7754">
        <v>0.11</v>
      </c>
      <c r="D7754">
        <f t="shared" si="1107"/>
        <v>1.0787315</v>
      </c>
      <c r="E7754">
        <f t="shared" si="1108"/>
        <v>-9.5013486320754694</v>
      </c>
      <c r="F7754">
        <f t="shared" si="1109"/>
        <v>24.162672849124064</v>
      </c>
      <c r="G7754">
        <f t="shared" si="1110"/>
        <v>583.83475921379727</v>
      </c>
      <c r="H7754">
        <f t="shared" si="1111"/>
        <v>2580.1826868030344</v>
      </c>
      <c r="I7754">
        <f t="shared" si="1112"/>
        <v>3.2380000000000004</v>
      </c>
      <c r="J7754">
        <f t="shared" si="1113"/>
        <v>4.1065971948346913</v>
      </c>
      <c r="K7754">
        <f t="shared" si="1114"/>
        <v>-1860.9603072956861</v>
      </c>
    </row>
    <row r="7755" spans="1:11">
      <c r="A7755">
        <v>19.338799999999999</v>
      </c>
      <c r="B7755">
        <f t="shared" si="1106"/>
        <v>19.1663</v>
      </c>
      <c r="C7755">
        <v>0.11</v>
      </c>
      <c r="D7755">
        <f t="shared" si="1107"/>
        <v>1.0787315</v>
      </c>
      <c r="E7755">
        <f t="shared" si="1108"/>
        <v>-9.5013486320754694</v>
      </c>
      <c r="F7755">
        <f t="shared" si="1109"/>
        <v>24.138919477543897</v>
      </c>
      <c r="G7755">
        <f t="shared" si="1110"/>
        <v>582.68743354334811</v>
      </c>
      <c r="H7755">
        <f t="shared" si="1111"/>
        <v>2580.243034101728</v>
      </c>
      <c r="I7755">
        <f t="shared" si="1112"/>
        <v>3.2380000000000004</v>
      </c>
      <c r="J7755">
        <f t="shared" si="1113"/>
        <v>4.1053912489141542</v>
      </c>
      <c r="K7755">
        <f t="shared" si="1114"/>
        <v>-1860.9603072956861</v>
      </c>
    </row>
    <row r="7756" spans="1:11">
      <c r="A7756">
        <v>19.341200000000001</v>
      </c>
      <c r="B7756">
        <f t="shared" si="1106"/>
        <v>19.168700000000001</v>
      </c>
      <c r="C7756">
        <v>0.11</v>
      </c>
      <c r="D7756">
        <f t="shared" si="1107"/>
        <v>1.0787315</v>
      </c>
      <c r="E7756">
        <f t="shared" si="1108"/>
        <v>-9.5013486320754694</v>
      </c>
      <c r="F7756">
        <f t="shared" si="1109"/>
        <v>24.116116240826901</v>
      </c>
      <c r="G7756">
        <f t="shared" si="1110"/>
        <v>581.58706254107506</v>
      </c>
      <c r="H7756">
        <f t="shared" si="1111"/>
        <v>2580.3009127807059</v>
      </c>
      <c r="I7756">
        <f t="shared" si="1112"/>
        <v>3.2380000000000004</v>
      </c>
      <c r="J7756">
        <f t="shared" si="1113"/>
        <v>4.1042346567141834</v>
      </c>
      <c r="K7756">
        <f t="shared" si="1114"/>
        <v>-1860.9603072956861</v>
      </c>
    </row>
    <row r="7757" spans="1:11">
      <c r="A7757">
        <v>19.343800000000002</v>
      </c>
      <c r="B7757">
        <f t="shared" si="1106"/>
        <v>19.171300000000002</v>
      </c>
      <c r="C7757">
        <v>-6.9999900000000004E-2</v>
      </c>
      <c r="D7757">
        <f t="shared" si="1107"/>
        <v>-0.68646451933499997</v>
      </c>
      <c r="E7757">
        <f t="shared" si="1108"/>
        <v>-11.26654465141047</v>
      </c>
      <c r="F7757">
        <f t="shared" si="1109"/>
        <v>24.086823224733223</v>
      </c>
      <c r="G7757">
        <f t="shared" si="1110"/>
        <v>580.17505305954774</v>
      </c>
      <c r="H7757">
        <f t="shared" si="1111"/>
        <v>2580.36353852109</v>
      </c>
      <c r="I7757">
        <f t="shared" si="1112"/>
        <v>3.2380000000000004</v>
      </c>
      <c r="J7757">
        <f t="shared" si="1113"/>
        <v>-1.6129542071001897</v>
      </c>
      <c r="K7757">
        <f t="shared" si="1114"/>
        <v>1184.2457764969754</v>
      </c>
    </row>
    <row r="7758" spans="1:11">
      <c r="A7758">
        <v>19.346299999999999</v>
      </c>
      <c r="B7758">
        <f t="shared" si="1106"/>
        <v>19.1738</v>
      </c>
      <c r="C7758">
        <v>0.11</v>
      </c>
      <c r="D7758">
        <f t="shared" si="1107"/>
        <v>1.0787315</v>
      </c>
      <c r="E7758">
        <f t="shared" si="1108"/>
        <v>-9.5013486320754694</v>
      </c>
      <c r="F7758">
        <f t="shared" si="1109"/>
        <v>24.063069853153056</v>
      </c>
      <c r="G7758">
        <f t="shared" si="1110"/>
        <v>579.03133075772348</v>
      </c>
      <c r="H7758">
        <f t="shared" si="1111"/>
        <v>2580.4236961957231</v>
      </c>
      <c r="I7758">
        <f t="shared" si="1112"/>
        <v>3.2380000000000004</v>
      </c>
      <c r="J7758">
        <f t="shared" si="1113"/>
        <v>4.1015483450613521</v>
      </c>
      <c r="K7758">
        <f t="shared" si="1114"/>
        <v>-1860.9603072956861</v>
      </c>
    </row>
    <row r="7759" spans="1:11">
      <c r="A7759">
        <v>19.348700000000001</v>
      </c>
      <c r="B7759">
        <f t="shared" si="1106"/>
        <v>19.176200000000001</v>
      </c>
      <c r="C7759">
        <v>-6.9999900000000004E-2</v>
      </c>
      <c r="D7759">
        <f t="shared" si="1107"/>
        <v>-0.68646451933499997</v>
      </c>
      <c r="E7759">
        <f t="shared" si="1108"/>
        <v>-11.26654465141047</v>
      </c>
      <c r="F7759">
        <f t="shared" si="1109"/>
        <v>24.036030145989653</v>
      </c>
      <c r="G7759">
        <f t="shared" si="1110"/>
        <v>577.73074517892337</v>
      </c>
      <c r="H7759">
        <f t="shared" si="1111"/>
        <v>2580.4813826680734</v>
      </c>
      <c r="I7759">
        <f t="shared" si="1112"/>
        <v>3.2380000000000004</v>
      </c>
      <c r="J7759">
        <f t="shared" si="1113"/>
        <v>-1.6155234018746965</v>
      </c>
      <c r="K7759">
        <f t="shared" si="1114"/>
        <v>1184.2457764969754</v>
      </c>
    </row>
    <row r="7760" spans="1:11">
      <c r="A7760">
        <v>19.351199999999999</v>
      </c>
      <c r="B7760">
        <f t="shared" si="1106"/>
        <v>19.178699999999999</v>
      </c>
      <c r="C7760">
        <v>0.02</v>
      </c>
      <c r="D7760">
        <f t="shared" si="1107"/>
        <v>0.196133</v>
      </c>
      <c r="E7760">
        <f t="shared" si="1108"/>
        <v>-10.38394713207547</v>
      </c>
      <c r="F7760">
        <f t="shared" si="1109"/>
        <v>24.010070278159489</v>
      </c>
      <c r="G7760">
        <f t="shared" si="1110"/>
        <v>576.4834747621577</v>
      </c>
      <c r="H7760">
        <f t="shared" si="1111"/>
        <v>2580.5414078437689</v>
      </c>
      <c r="I7760">
        <f t="shared" si="1112"/>
        <v>3.2380000000000004</v>
      </c>
      <c r="J7760">
        <f t="shared" si="1113"/>
        <v>1.2410163685935176</v>
      </c>
      <c r="K7760">
        <f t="shared" si="1114"/>
        <v>-338.35641950830654</v>
      </c>
    </row>
    <row r="7761" spans="1:11">
      <c r="A7761">
        <v>19.3538</v>
      </c>
      <c r="B7761">
        <f t="shared" si="1106"/>
        <v>19.1813</v>
      </c>
      <c r="C7761">
        <v>0.02</v>
      </c>
      <c r="D7761">
        <f t="shared" si="1107"/>
        <v>0.196133</v>
      </c>
      <c r="E7761">
        <f t="shared" si="1108"/>
        <v>-10.38394713207547</v>
      </c>
      <c r="F7761">
        <f t="shared" si="1109"/>
        <v>23.983072015616081</v>
      </c>
      <c r="G7761">
        <f t="shared" si="1110"/>
        <v>575.18774330622716</v>
      </c>
      <c r="H7761">
        <f t="shared" si="1111"/>
        <v>2580.6037638310095</v>
      </c>
      <c r="I7761">
        <f t="shared" si="1112"/>
        <v>3.2380000000000004</v>
      </c>
      <c r="J7761">
        <f t="shared" si="1113"/>
        <v>1.2396544343985134</v>
      </c>
      <c r="K7761">
        <f t="shared" si="1114"/>
        <v>-338.35641950830654</v>
      </c>
    </row>
    <row r="7762" spans="1:11">
      <c r="A7762">
        <v>19.356300000000001</v>
      </c>
      <c r="B7762">
        <f t="shared" si="1106"/>
        <v>19.183800000000002</v>
      </c>
      <c r="C7762">
        <v>0.11</v>
      </c>
      <c r="D7762">
        <f t="shared" si="1107"/>
        <v>1.0787315</v>
      </c>
      <c r="E7762">
        <f t="shared" si="1108"/>
        <v>-9.5013486320754694</v>
      </c>
      <c r="F7762">
        <f t="shared" si="1109"/>
        <v>23.959318644035879</v>
      </c>
      <c r="G7762">
        <f t="shared" si="1110"/>
        <v>574.04894988644526</v>
      </c>
      <c r="H7762">
        <f t="shared" si="1111"/>
        <v>2580.6636621276198</v>
      </c>
      <c r="I7762">
        <f t="shared" si="1112"/>
        <v>3.2380000000000004</v>
      </c>
      <c r="J7762">
        <f t="shared" si="1113"/>
        <v>4.0963113996664777</v>
      </c>
      <c r="K7762">
        <f t="shared" si="1114"/>
        <v>-1860.9603072956861</v>
      </c>
    </row>
    <row r="7763" spans="1:11">
      <c r="A7763">
        <v>19.358699999999999</v>
      </c>
      <c r="B7763">
        <f t="shared" si="1106"/>
        <v>19.186199999999999</v>
      </c>
      <c r="C7763">
        <v>0.02</v>
      </c>
      <c r="D7763">
        <f t="shared" si="1107"/>
        <v>0.196133</v>
      </c>
      <c r="E7763">
        <f t="shared" si="1108"/>
        <v>-10.38394713207547</v>
      </c>
      <c r="F7763">
        <f t="shared" si="1109"/>
        <v>23.934397170918917</v>
      </c>
      <c r="G7763">
        <f t="shared" si="1110"/>
        <v>572.8553679352915</v>
      </c>
      <c r="H7763">
        <f t="shared" si="1111"/>
        <v>2580.7211046808297</v>
      </c>
      <c r="I7763">
        <f t="shared" si="1112"/>
        <v>3.2380000000000004</v>
      </c>
      <c r="J7763">
        <f t="shared" si="1113"/>
        <v>1.2372028910955208</v>
      </c>
      <c r="K7763">
        <f t="shared" si="1114"/>
        <v>-338.35641950830654</v>
      </c>
    </row>
    <row r="7764" spans="1:11">
      <c r="A7764">
        <v>19.3612</v>
      </c>
      <c r="B7764">
        <f t="shared" ref="B7764:B7827" si="1115">A7764-$B$15</f>
        <v>19.188700000000001</v>
      </c>
      <c r="C7764">
        <v>0.02</v>
      </c>
      <c r="D7764">
        <f t="shared" si="1107"/>
        <v>0.196133</v>
      </c>
      <c r="E7764">
        <f t="shared" si="1108"/>
        <v>-10.38394713207547</v>
      </c>
      <c r="F7764">
        <f t="shared" si="1109"/>
        <v>23.908437303088714</v>
      </c>
      <c r="G7764">
        <f t="shared" si="1110"/>
        <v>571.61337427572391</v>
      </c>
      <c r="H7764">
        <f t="shared" si="1111"/>
        <v>2580.7808757740877</v>
      </c>
      <c r="I7764">
        <f t="shared" si="1112"/>
        <v>3.2380000000000004</v>
      </c>
      <c r="J7764">
        <f t="shared" si="1113"/>
        <v>1.2358974403192806</v>
      </c>
      <c r="K7764">
        <f t="shared" si="1114"/>
        <v>-338.35641950830654</v>
      </c>
    </row>
    <row r="7765" spans="1:11">
      <c r="A7765">
        <v>19.363800000000001</v>
      </c>
      <c r="B7765">
        <f t="shared" si="1115"/>
        <v>19.191300000000002</v>
      </c>
      <c r="C7765">
        <v>0.02</v>
      </c>
      <c r="D7765">
        <f t="shared" si="1107"/>
        <v>0.196133</v>
      </c>
      <c r="E7765">
        <f t="shared" si="1108"/>
        <v>-10.38394713207547</v>
      </c>
      <c r="F7765">
        <f t="shared" si="1109"/>
        <v>23.881439040545306</v>
      </c>
      <c r="G7765">
        <f t="shared" si="1110"/>
        <v>570.32313064728146</v>
      </c>
      <c r="H7765">
        <f t="shared" si="1111"/>
        <v>2580.842967515593</v>
      </c>
      <c r="I7765">
        <f t="shared" si="1112"/>
        <v>3.2380000000000004</v>
      </c>
      <c r="J7765">
        <f t="shared" si="1113"/>
        <v>1.2345412743410451</v>
      </c>
      <c r="K7765">
        <f t="shared" si="1114"/>
        <v>-338.35641950830654</v>
      </c>
    </row>
    <row r="7766" spans="1:11">
      <c r="A7766">
        <v>19.366199999999999</v>
      </c>
      <c r="B7766">
        <f t="shared" si="1115"/>
        <v>19.1937</v>
      </c>
      <c r="C7766">
        <v>0.02</v>
      </c>
      <c r="D7766">
        <f t="shared" si="1107"/>
        <v>0.196133</v>
      </c>
      <c r="E7766">
        <f t="shared" si="1108"/>
        <v>-10.38394713207547</v>
      </c>
      <c r="F7766">
        <f t="shared" si="1109"/>
        <v>23.856517567428345</v>
      </c>
      <c r="G7766">
        <f t="shared" si="1110"/>
        <v>569.13343044501721</v>
      </c>
      <c r="H7766">
        <f t="shared" si="1111"/>
        <v>2580.9002231577547</v>
      </c>
      <c r="I7766">
        <f t="shared" si="1112"/>
        <v>3.2380000000000004</v>
      </c>
      <c r="J7766">
        <f t="shared" si="1113"/>
        <v>1.2332907888489695</v>
      </c>
      <c r="K7766">
        <f t="shared" si="1114"/>
        <v>-338.35641950830654</v>
      </c>
    </row>
    <row r="7767" spans="1:11">
      <c r="A7767">
        <v>19.3687</v>
      </c>
      <c r="B7767">
        <f t="shared" si="1115"/>
        <v>19.196200000000001</v>
      </c>
      <c r="C7767">
        <v>0.11</v>
      </c>
      <c r="D7767">
        <f t="shared" si="1107"/>
        <v>1.0787315</v>
      </c>
      <c r="E7767">
        <f t="shared" si="1108"/>
        <v>-9.5013486320754694</v>
      </c>
      <c r="F7767">
        <f t="shared" si="1109"/>
        <v>23.832764195848142</v>
      </c>
      <c r="G7767">
        <f t="shared" si="1110"/>
        <v>568.00064921490116</v>
      </c>
      <c r="H7767">
        <f t="shared" si="1111"/>
        <v>2580.9598050682443</v>
      </c>
      <c r="I7767">
        <f t="shared" si="1112"/>
        <v>3.2380000000000004</v>
      </c>
      <c r="J7767">
        <f t="shared" si="1113"/>
        <v>4.0899540734870898</v>
      </c>
      <c r="K7767">
        <f t="shared" si="1114"/>
        <v>-1860.9603072956861</v>
      </c>
    </row>
    <row r="7768" spans="1:11">
      <c r="A7768">
        <v>19.371300000000002</v>
      </c>
      <c r="B7768">
        <f t="shared" si="1115"/>
        <v>19.198800000000002</v>
      </c>
      <c r="C7768">
        <v>0.11</v>
      </c>
      <c r="D7768">
        <f t="shared" si="1107"/>
        <v>1.0787315</v>
      </c>
      <c r="E7768">
        <f t="shared" si="1108"/>
        <v>-9.5013486320754694</v>
      </c>
      <c r="F7768">
        <f t="shared" si="1109"/>
        <v>23.808060689404737</v>
      </c>
      <c r="G7768">
        <f t="shared" si="1110"/>
        <v>566.82375379037921</v>
      </c>
      <c r="H7768">
        <f t="shared" si="1111"/>
        <v>2581.021706026037</v>
      </c>
      <c r="I7768">
        <f t="shared" si="1112"/>
        <v>3.2380000000000004</v>
      </c>
      <c r="J7768">
        <f t="shared" si="1113"/>
        <v>4.0887170470065923</v>
      </c>
      <c r="K7768">
        <f t="shared" si="1114"/>
        <v>-1860.9603072956861</v>
      </c>
    </row>
    <row r="7769" spans="1:11">
      <c r="A7769">
        <v>19.373799999999999</v>
      </c>
      <c r="B7769">
        <f t="shared" si="1115"/>
        <v>19.2013</v>
      </c>
      <c r="C7769">
        <v>0.02</v>
      </c>
      <c r="D7769">
        <f t="shared" si="1107"/>
        <v>0.196133</v>
      </c>
      <c r="E7769">
        <f t="shared" si="1108"/>
        <v>-10.38394713207547</v>
      </c>
      <c r="F7769">
        <f t="shared" si="1109"/>
        <v>23.782100821574574</v>
      </c>
      <c r="G7769">
        <f t="shared" si="1110"/>
        <v>565.588319487538</v>
      </c>
      <c r="H7769">
        <f t="shared" si="1111"/>
        <v>2581.0811612780908</v>
      </c>
      <c r="I7769">
        <f t="shared" si="1112"/>
        <v>3.2380000000000004</v>
      </c>
      <c r="J7769">
        <f t="shared" si="1113"/>
        <v>1.2295645477239456</v>
      </c>
      <c r="K7769">
        <f t="shared" si="1114"/>
        <v>-338.35641950830654</v>
      </c>
    </row>
    <row r="7770" spans="1:11">
      <c r="A7770">
        <v>19.376200000000001</v>
      </c>
      <c r="B7770">
        <f t="shared" si="1115"/>
        <v>19.203700000000001</v>
      </c>
      <c r="C7770">
        <v>0.02</v>
      </c>
      <c r="D7770">
        <f t="shared" si="1107"/>
        <v>0.196133</v>
      </c>
      <c r="E7770">
        <f t="shared" si="1108"/>
        <v>-10.38394713207547</v>
      </c>
      <c r="F7770">
        <f t="shared" si="1109"/>
        <v>23.757179348457576</v>
      </c>
      <c r="G7770">
        <f t="shared" si="1110"/>
        <v>564.40357059477913</v>
      </c>
      <c r="H7770">
        <f t="shared" si="1111"/>
        <v>2581.1381785085273</v>
      </c>
      <c r="I7770">
        <f t="shared" si="1112"/>
        <v>3.2380000000000004</v>
      </c>
      <c r="J7770">
        <f t="shared" si="1113"/>
        <v>1.2283192665183713</v>
      </c>
      <c r="K7770">
        <f t="shared" si="1114"/>
        <v>-338.35641950830654</v>
      </c>
    </row>
    <row r="7771" spans="1:11">
      <c r="A7771">
        <v>19.378699999999998</v>
      </c>
      <c r="B7771">
        <f t="shared" si="1115"/>
        <v>19.206199999999999</v>
      </c>
      <c r="C7771">
        <v>0.11</v>
      </c>
      <c r="D7771">
        <f t="shared" si="1107"/>
        <v>1.0787315</v>
      </c>
      <c r="E7771">
        <f t="shared" si="1108"/>
        <v>-9.5013486320754694</v>
      </c>
      <c r="F7771">
        <f t="shared" si="1109"/>
        <v>23.73342597687741</v>
      </c>
      <c r="G7771">
        <f t="shared" si="1110"/>
        <v>563.27550859991948</v>
      </c>
      <c r="H7771">
        <f t="shared" si="1111"/>
        <v>2581.1975120734696</v>
      </c>
      <c r="I7771">
        <f t="shared" si="1112"/>
        <v>3.2380000000000004</v>
      </c>
      <c r="J7771">
        <f t="shared" si="1113"/>
        <v>4.0849875115113869</v>
      </c>
      <c r="K7771">
        <f t="shared" si="1114"/>
        <v>-1860.9603072956861</v>
      </c>
    </row>
    <row r="7772" spans="1:11">
      <c r="A7772">
        <v>19.3813</v>
      </c>
      <c r="B7772">
        <f t="shared" si="1115"/>
        <v>19.2088</v>
      </c>
      <c r="C7772">
        <v>0.11</v>
      </c>
      <c r="D7772">
        <f t="shared" si="1107"/>
        <v>1.0787315</v>
      </c>
      <c r="E7772">
        <f t="shared" si="1108"/>
        <v>-9.5013486320754694</v>
      </c>
      <c r="F7772">
        <f t="shared" si="1109"/>
        <v>23.708722470434004</v>
      </c>
      <c r="G7772">
        <f t="shared" si="1110"/>
        <v>562.10352118006233</v>
      </c>
      <c r="H7772">
        <f t="shared" si="1111"/>
        <v>2581.2591547518928</v>
      </c>
      <c r="I7772">
        <f t="shared" si="1112"/>
        <v>3.2380000000000004</v>
      </c>
      <c r="J7772">
        <f t="shared" si="1113"/>
        <v>4.0837556437999778</v>
      </c>
      <c r="K7772">
        <f t="shared" si="1114"/>
        <v>-1860.9603072956861</v>
      </c>
    </row>
    <row r="7773" spans="1:11">
      <c r="A7773">
        <v>19.383800000000001</v>
      </c>
      <c r="B7773">
        <f t="shared" si="1115"/>
        <v>19.211300000000001</v>
      </c>
      <c r="C7773">
        <v>0.11</v>
      </c>
      <c r="D7773">
        <f t="shared" si="1107"/>
        <v>1.0787315</v>
      </c>
      <c r="E7773">
        <f t="shared" si="1108"/>
        <v>-9.5013486320754694</v>
      </c>
      <c r="F7773">
        <f t="shared" si="1109"/>
        <v>23.684969098853802</v>
      </c>
      <c r="G7773">
        <f t="shared" si="1110"/>
        <v>560.97776121365951</v>
      </c>
      <c r="H7773">
        <f t="shared" si="1111"/>
        <v>2581.3183671746401</v>
      </c>
      <c r="I7773">
        <f t="shared" si="1112"/>
        <v>3.2380000000000004</v>
      </c>
      <c r="J7773">
        <f t="shared" si="1113"/>
        <v>4.0825723654388684</v>
      </c>
      <c r="K7773">
        <f t="shared" si="1114"/>
        <v>-1860.9603072956861</v>
      </c>
    </row>
    <row r="7774" spans="1:11">
      <c r="A7774">
        <v>19.386199999999999</v>
      </c>
      <c r="B7774">
        <f t="shared" si="1115"/>
        <v>19.213699999999999</v>
      </c>
      <c r="C7774">
        <v>-6.9999900000000004E-2</v>
      </c>
      <c r="D7774">
        <f t="shared" si="1107"/>
        <v>-0.68646451933499997</v>
      </c>
      <c r="E7774">
        <f t="shared" si="1108"/>
        <v>-11.26654465141047</v>
      </c>
      <c r="F7774">
        <f t="shared" si="1109"/>
        <v>23.657929391690441</v>
      </c>
      <c r="G7774">
        <f t="shared" si="1110"/>
        <v>559.6976231022104</v>
      </c>
      <c r="H7774">
        <f t="shared" si="1111"/>
        <v>2581.37514620518</v>
      </c>
      <c r="I7774">
        <f t="shared" si="1112"/>
        <v>3.2380000000000004</v>
      </c>
      <c r="J7774">
        <f t="shared" si="1113"/>
        <v>-1.6344778893084562</v>
      </c>
      <c r="K7774">
        <f t="shared" si="1114"/>
        <v>1184.2457764969754</v>
      </c>
    </row>
    <row r="7775" spans="1:11">
      <c r="A7775">
        <v>19.3888</v>
      </c>
      <c r="B7775">
        <f t="shared" si="1115"/>
        <v>19.2163</v>
      </c>
      <c r="C7775">
        <v>0.11</v>
      </c>
      <c r="D7775">
        <f t="shared" si="1107"/>
        <v>1.0787315</v>
      </c>
      <c r="E7775">
        <f t="shared" si="1108"/>
        <v>-9.5013486320754694</v>
      </c>
      <c r="F7775">
        <f t="shared" si="1109"/>
        <v>23.633225885247036</v>
      </c>
      <c r="G7775">
        <f t="shared" si="1110"/>
        <v>558.52936574311059</v>
      </c>
      <c r="H7775">
        <f t="shared" si="1111"/>
        <v>2581.4365925924817</v>
      </c>
      <c r="I7775">
        <f t="shared" si="1112"/>
        <v>3.2380000000000004</v>
      </c>
      <c r="J7775">
        <f t="shared" si="1113"/>
        <v>4.07999887422742</v>
      </c>
      <c r="K7775">
        <f t="shared" si="1114"/>
        <v>-1860.9603072956861</v>
      </c>
    </row>
    <row r="7776" spans="1:11">
      <c r="A7776">
        <v>19.391300000000001</v>
      </c>
      <c r="B7776">
        <f t="shared" si="1115"/>
        <v>19.218800000000002</v>
      </c>
      <c r="C7776">
        <v>0.11</v>
      </c>
      <c r="D7776">
        <f t="shared" si="1107"/>
        <v>1.0787315</v>
      </c>
      <c r="E7776">
        <f t="shared" si="1108"/>
        <v>-9.5013486320754694</v>
      </c>
      <c r="F7776">
        <f t="shared" si="1109"/>
        <v>23.609472513666834</v>
      </c>
      <c r="G7776">
        <f t="shared" si="1110"/>
        <v>557.40719237358974</v>
      </c>
      <c r="H7776">
        <f t="shared" si="1111"/>
        <v>2581.4956162737658</v>
      </c>
      <c r="I7776">
        <f t="shared" si="1112"/>
        <v>3.2380000000000004</v>
      </c>
      <c r="J7776">
        <f t="shared" si="1113"/>
        <v>4.0788193657129987</v>
      </c>
      <c r="K7776">
        <f t="shared" si="1114"/>
        <v>-1860.9603072956861</v>
      </c>
    </row>
    <row r="7777" spans="1:11">
      <c r="A7777">
        <v>19.393699999999999</v>
      </c>
      <c r="B7777">
        <f t="shared" si="1115"/>
        <v>19.2212</v>
      </c>
      <c r="C7777">
        <v>-6.9999900000000004E-2</v>
      </c>
      <c r="D7777">
        <f t="shared" si="1107"/>
        <v>-0.68646451933499997</v>
      </c>
      <c r="E7777">
        <f t="shared" si="1108"/>
        <v>-11.26654465141047</v>
      </c>
      <c r="F7777">
        <f t="shared" si="1109"/>
        <v>23.582432806503473</v>
      </c>
      <c r="G7777">
        <f t="shared" si="1110"/>
        <v>556.13113707325124</v>
      </c>
      <c r="H7777">
        <f t="shared" si="1111"/>
        <v>2581.5522141125011</v>
      </c>
      <c r="I7777">
        <f t="shared" si="1112"/>
        <v>3.2380000000000004</v>
      </c>
      <c r="J7777">
        <f t="shared" si="1113"/>
        <v>-1.6382265976203618</v>
      </c>
      <c r="K7777">
        <f t="shared" si="1114"/>
        <v>1184.2457764969754</v>
      </c>
    </row>
    <row r="7778" spans="1:11">
      <c r="A7778">
        <v>19.3962</v>
      </c>
      <c r="B7778">
        <f t="shared" si="1115"/>
        <v>19.223700000000001</v>
      </c>
      <c r="C7778">
        <v>-6.9999900000000004E-2</v>
      </c>
      <c r="D7778">
        <f t="shared" si="1107"/>
        <v>-0.68646451933499997</v>
      </c>
      <c r="E7778">
        <f t="shared" si="1108"/>
        <v>-11.26654465141047</v>
      </c>
      <c r="F7778">
        <f t="shared" si="1109"/>
        <v>23.554266444874933</v>
      </c>
      <c r="G7778">
        <f t="shared" si="1110"/>
        <v>554.80346775616124</v>
      </c>
      <c r="H7778">
        <f t="shared" si="1111"/>
        <v>2581.6110997786132</v>
      </c>
      <c r="I7778">
        <f t="shared" si="1112"/>
        <v>3.2380000000000004</v>
      </c>
      <c r="J7778">
        <f t="shared" si="1113"/>
        <v>-1.6396221014759846</v>
      </c>
      <c r="K7778">
        <f t="shared" si="1114"/>
        <v>1184.2457764969754</v>
      </c>
    </row>
    <row r="7779" spans="1:11">
      <c r="A7779">
        <v>19.398800000000001</v>
      </c>
      <c r="B7779">
        <f t="shared" si="1115"/>
        <v>19.226300000000002</v>
      </c>
      <c r="C7779">
        <v>0.02</v>
      </c>
      <c r="D7779">
        <f t="shared" si="1107"/>
        <v>0.196133</v>
      </c>
      <c r="E7779">
        <f t="shared" si="1108"/>
        <v>-10.38394713207547</v>
      </c>
      <c r="F7779">
        <f t="shared" si="1109"/>
        <v>23.527268182331525</v>
      </c>
      <c r="G7779">
        <f t="shared" si="1110"/>
        <v>553.53234812334938</v>
      </c>
      <c r="H7779">
        <f t="shared" si="1111"/>
        <v>2581.6722706758874</v>
      </c>
      <c r="I7779">
        <f t="shared" si="1112"/>
        <v>3.2380000000000004</v>
      </c>
      <c r="J7779">
        <f t="shared" si="1113"/>
        <v>1.2168926012494432</v>
      </c>
      <c r="K7779">
        <f t="shared" si="1114"/>
        <v>-338.35641950830654</v>
      </c>
    </row>
    <row r="7780" spans="1:11">
      <c r="A7780">
        <v>19.401299999999999</v>
      </c>
      <c r="B7780">
        <f t="shared" si="1115"/>
        <v>19.2288</v>
      </c>
      <c r="C7780">
        <v>0.11</v>
      </c>
      <c r="D7780">
        <f t="shared" si="1107"/>
        <v>1.0787315</v>
      </c>
      <c r="E7780">
        <f t="shared" si="1108"/>
        <v>-9.5013486320754694</v>
      </c>
      <c r="F7780">
        <f t="shared" si="1109"/>
        <v>23.503514810751359</v>
      </c>
      <c r="G7780">
        <f t="shared" si="1110"/>
        <v>552.41520845920843</v>
      </c>
      <c r="H7780">
        <f t="shared" si="1111"/>
        <v>2581.7310294629142</v>
      </c>
      <c r="I7780">
        <f t="shared" si="1112"/>
        <v>3.2380000000000004</v>
      </c>
      <c r="J7780">
        <f t="shared" si="1113"/>
        <v>4.0735723266272457</v>
      </c>
      <c r="K7780">
        <f t="shared" si="1114"/>
        <v>-1860.9603072956861</v>
      </c>
    </row>
    <row r="7781" spans="1:11">
      <c r="A7781">
        <v>19.403700000000001</v>
      </c>
      <c r="B7781">
        <f t="shared" si="1115"/>
        <v>19.231200000000001</v>
      </c>
      <c r="C7781">
        <v>0.11</v>
      </c>
      <c r="D7781">
        <f t="shared" si="1107"/>
        <v>1.0787315</v>
      </c>
      <c r="E7781">
        <f t="shared" si="1108"/>
        <v>-9.5013486320754694</v>
      </c>
      <c r="F7781">
        <f t="shared" si="1109"/>
        <v>23.480711574034363</v>
      </c>
      <c r="G7781">
        <f t="shared" si="1110"/>
        <v>551.34381602299129</v>
      </c>
      <c r="H7781">
        <f t="shared" si="1111"/>
        <v>2581.787383170692</v>
      </c>
      <c r="I7781">
        <f t="shared" si="1112"/>
        <v>3.2380000000000004</v>
      </c>
      <c r="J7781">
        <f t="shared" si="1113"/>
        <v>4.0724461935936809</v>
      </c>
      <c r="K7781">
        <f t="shared" si="1114"/>
        <v>-1860.9603072956861</v>
      </c>
    </row>
    <row r="7782" spans="1:11">
      <c r="A7782">
        <v>19.406300000000002</v>
      </c>
      <c r="B7782">
        <f t="shared" si="1115"/>
        <v>19.233800000000002</v>
      </c>
      <c r="C7782">
        <v>0.02</v>
      </c>
      <c r="D7782">
        <f t="shared" si="1107"/>
        <v>0.196133</v>
      </c>
      <c r="E7782">
        <f t="shared" si="1108"/>
        <v>-10.38394713207547</v>
      </c>
      <c r="F7782">
        <f t="shared" si="1109"/>
        <v>23.453713311490954</v>
      </c>
      <c r="G7782">
        <f t="shared" si="1110"/>
        <v>550.07666809760804</v>
      </c>
      <c r="H7782">
        <f t="shared" si="1111"/>
        <v>2581.848362825302</v>
      </c>
      <c r="I7782">
        <f t="shared" si="1112"/>
        <v>3.2380000000000004</v>
      </c>
      <c r="J7782">
        <f t="shared" si="1113"/>
        <v>1.213260360346045</v>
      </c>
      <c r="K7782">
        <f t="shared" si="1114"/>
        <v>-338.35641950830654</v>
      </c>
    </row>
    <row r="7783" spans="1:11">
      <c r="A7783">
        <v>19.408799999999999</v>
      </c>
      <c r="B7783">
        <f t="shared" si="1115"/>
        <v>19.2363</v>
      </c>
      <c r="C7783">
        <v>-6.9999900000000004E-2</v>
      </c>
      <c r="D7783">
        <f t="shared" si="1107"/>
        <v>-0.68646451933499997</v>
      </c>
      <c r="E7783">
        <f t="shared" si="1108"/>
        <v>-11.26654465141047</v>
      </c>
      <c r="F7783">
        <f t="shared" si="1109"/>
        <v>23.425546949862454</v>
      </c>
      <c r="G7783">
        <f t="shared" si="1110"/>
        <v>548.75624990021015</v>
      </c>
      <c r="H7783">
        <f t="shared" si="1111"/>
        <v>2581.9069266926767</v>
      </c>
      <c r="I7783">
        <f t="shared" si="1112"/>
        <v>3.2380000000000004</v>
      </c>
      <c r="J7783">
        <f t="shared" si="1113"/>
        <v>-1.6459782895155393</v>
      </c>
      <c r="K7783">
        <f t="shared" si="1114"/>
        <v>1184.2457764969754</v>
      </c>
    </row>
    <row r="7784" spans="1:11">
      <c r="A7784">
        <v>19.411200000000001</v>
      </c>
      <c r="B7784">
        <f t="shared" si="1115"/>
        <v>19.238700000000001</v>
      </c>
      <c r="C7784">
        <v>0.02</v>
      </c>
      <c r="D7784">
        <f t="shared" si="1107"/>
        <v>0.196133</v>
      </c>
      <c r="E7784">
        <f t="shared" si="1108"/>
        <v>-10.38394713207547</v>
      </c>
      <c r="F7784">
        <f t="shared" si="1109"/>
        <v>23.400625476745457</v>
      </c>
      <c r="G7784">
        <f t="shared" si="1110"/>
        <v>547.5892727029086</v>
      </c>
      <c r="H7784">
        <f t="shared" si="1111"/>
        <v>2581.963088193821</v>
      </c>
      <c r="I7784">
        <f t="shared" si="1112"/>
        <v>3.2380000000000004</v>
      </c>
      <c r="J7784">
        <f t="shared" si="1113"/>
        <v>1.2106458765893744</v>
      </c>
      <c r="K7784">
        <f t="shared" si="1114"/>
        <v>-338.35641950830654</v>
      </c>
    </row>
    <row r="7785" spans="1:11">
      <c r="A7785">
        <v>19.413699999999999</v>
      </c>
      <c r="B7785">
        <f t="shared" si="1115"/>
        <v>19.241199999999999</v>
      </c>
      <c r="C7785">
        <v>0.11</v>
      </c>
      <c r="D7785">
        <f t="shared" si="1107"/>
        <v>1.0787315</v>
      </c>
      <c r="E7785">
        <f t="shared" si="1108"/>
        <v>-9.5013486320754694</v>
      </c>
      <c r="F7785">
        <f t="shared" si="1109"/>
        <v>23.37687210516529</v>
      </c>
      <c r="G7785">
        <f t="shared" si="1110"/>
        <v>546.47814942125513</v>
      </c>
      <c r="H7785">
        <f t="shared" si="1111"/>
        <v>2582.0215303740838</v>
      </c>
      <c r="I7785">
        <f t="shared" si="1112"/>
        <v>3.2380000000000004</v>
      </c>
      <c r="J7785">
        <f t="shared" si="1113"/>
        <v>4.0673319257443783</v>
      </c>
      <c r="K7785">
        <f t="shared" si="1114"/>
        <v>-1860.9603072956861</v>
      </c>
    </row>
    <row r="7786" spans="1:11">
      <c r="A7786">
        <v>19.4163</v>
      </c>
      <c r="B7786">
        <f t="shared" si="1115"/>
        <v>19.2438</v>
      </c>
      <c r="C7786">
        <v>0.11</v>
      </c>
      <c r="D7786">
        <f t="shared" si="1107"/>
        <v>1.0787315</v>
      </c>
      <c r="E7786">
        <f t="shared" si="1108"/>
        <v>-9.5013486320754694</v>
      </c>
      <c r="F7786">
        <f t="shared" si="1109"/>
        <v>23.352168598721885</v>
      </c>
      <c r="G7786">
        <f t="shared" si="1110"/>
        <v>545.32377826313245</v>
      </c>
      <c r="H7786">
        <f t="shared" si="1111"/>
        <v>2582.0822460124405</v>
      </c>
      <c r="I7786">
        <f t="shared" si="1112"/>
        <v>3.2380000000000004</v>
      </c>
      <c r="J7786">
        <f t="shared" si="1113"/>
        <v>4.066118574361437</v>
      </c>
      <c r="K7786">
        <f t="shared" si="1114"/>
        <v>-1860.9603072956861</v>
      </c>
    </row>
    <row r="7787" spans="1:11">
      <c r="A7787">
        <v>19.418800000000001</v>
      </c>
      <c r="B7787">
        <f t="shared" si="1115"/>
        <v>19.246300000000002</v>
      </c>
      <c r="C7787">
        <v>0.11</v>
      </c>
      <c r="D7787">
        <f t="shared" si="1107"/>
        <v>1.0787315</v>
      </c>
      <c r="E7787">
        <f t="shared" si="1108"/>
        <v>-9.5013486320754694</v>
      </c>
      <c r="F7787">
        <f t="shared" si="1109"/>
        <v>23.328415227141683</v>
      </c>
      <c r="G7787">
        <f t="shared" si="1110"/>
        <v>544.21495700993592</v>
      </c>
      <c r="H7787">
        <f t="shared" si="1111"/>
        <v>2582.1405670505083</v>
      </c>
      <c r="I7787">
        <f t="shared" si="1112"/>
        <v>3.2380000000000004</v>
      </c>
      <c r="J7787">
        <f t="shared" si="1113"/>
        <v>4.0649531001623167</v>
      </c>
      <c r="K7787">
        <f t="shared" si="1114"/>
        <v>-1860.9603072956861</v>
      </c>
    </row>
    <row r="7788" spans="1:11">
      <c r="A7788">
        <v>19.421199999999999</v>
      </c>
      <c r="B7788">
        <f t="shared" si="1115"/>
        <v>19.248699999999999</v>
      </c>
      <c r="C7788">
        <v>0.11</v>
      </c>
      <c r="D7788">
        <f t="shared" si="1107"/>
        <v>1.0787315</v>
      </c>
      <c r="E7788">
        <f t="shared" si="1108"/>
        <v>-9.5013486320754694</v>
      </c>
      <c r="F7788">
        <f t="shared" si="1109"/>
        <v>23.305611990424723</v>
      </c>
      <c r="G7788">
        <f t="shared" si="1110"/>
        <v>543.15155024822855</v>
      </c>
      <c r="H7788">
        <f t="shared" si="1111"/>
        <v>2582.1965005192851</v>
      </c>
      <c r="I7788">
        <f t="shared" si="1112"/>
        <v>3.2380000000000004</v>
      </c>
      <c r="J7788">
        <f t="shared" si="1113"/>
        <v>4.0638353608149087</v>
      </c>
      <c r="K7788">
        <f t="shared" si="1114"/>
        <v>-1860.9603072956861</v>
      </c>
    </row>
    <row r="7789" spans="1:11">
      <c r="A7789">
        <v>19.4237</v>
      </c>
      <c r="B7789">
        <f t="shared" si="1115"/>
        <v>19.251200000000001</v>
      </c>
      <c r="C7789">
        <v>-6.9999900000000004E-2</v>
      </c>
      <c r="D7789">
        <f t="shared" si="1107"/>
        <v>-0.68646451933499997</v>
      </c>
      <c r="E7789">
        <f t="shared" si="1108"/>
        <v>-11.26654465141047</v>
      </c>
      <c r="F7789">
        <f t="shared" si="1109"/>
        <v>23.277445628796183</v>
      </c>
      <c r="G7789">
        <f t="shared" si="1110"/>
        <v>541.8394750015625</v>
      </c>
      <c r="H7789">
        <f t="shared" si="1111"/>
        <v>2582.2546941333571</v>
      </c>
      <c r="I7789">
        <f t="shared" si="1112"/>
        <v>3.2380000000000004</v>
      </c>
      <c r="J7789">
        <f t="shared" si="1113"/>
        <v>-1.6532484628300015</v>
      </c>
      <c r="K7789">
        <f t="shared" si="1114"/>
        <v>1184.2457764969754</v>
      </c>
    </row>
    <row r="7790" spans="1:11">
      <c r="A7790">
        <v>19.426300000000001</v>
      </c>
      <c r="B7790">
        <f t="shared" si="1115"/>
        <v>19.253800000000002</v>
      </c>
      <c r="C7790">
        <v>0.11</v>
      </c>
      <c r="D7790">
        <f t="shared" si="1107"/>
        <v>1.0787315</v>
      </c>
      <c r="E7790">
        <f t="shared" si="1108"/>
        <v>-9.5013486320754694</v>
      </c>
      <c r="F7790">
        <f t="shared" si="1109"/>
        <v>23.252742122352778</v>
      </c>
      <c r="G7790">
        <f t="shared" si="1110"/>
        <v>540.69001620863924</v>
      </c>
      <c r="H7790">
        <f t="shared" si="1111"/>
        <v>2582.3151512628751</v>
      </c>
      <c r="I7790">
        <f t="shared" si="1112"/>
        <v>3.2380000000000004</v>
      </c>
      <c r="J7790">
        <f t="shared" si="1113"/>
        <v>4.0612480597462035</v>
      </c>
      <c r="K7790">
        <f t="shared" si="1114"/>
        <v>-1860.9603072956861</v>
      </c>
    </row>
    <row r="7791" spans="1:11">
      <c r="A7791">
        <v>19.428699999999999</v>
      </c>
      <c r="B7791">
        <f t="shared" si="1115"/>
        <v>19.2562</v>
      </c>
      <c r="C7791">
        <v>0.11</v>
      </c>
      <c r="D7791">
        <f t="shared" si="1107"/>
        <v>1.0787315</v>
      </c>
      <c r="E7791">
        <f t="shared" si="1108"/>
        <v>-9.5013486320754694</v>
      </c>
      <c r="F7791">
        <f t="shared" si="1109"/>
        <v>23.229938885635818</v>
      </c>
      <c r="G7791">
        <f t="shared" si="1110"/>
        <v>539.63006063037506</v>
      </c>
      <c r="H7791">
        <f t="shared" si="1111"/>
        <v>2582.3709031162007</v>
      </c>
      <c r="I7791">
        <f t="shared" si="1112"/>
        <v>3.2380000000000004</v>
      </c>
      <c r="J7791">
        <f t="shared" si="1113"/>
        <v>4.0601339479133722</v>
      </c>
      <c r="K7791">
        <f t="shared" si="1114"/>
        <v>-1860.9603072956861</v>
      </c>
    </row>
    <row r="7792" spans="1:11">
      <c r="A7792">
        <v>19.4312</v>
      </c>
      <c r="B7792">
        <f t="shared" si="1115"/>
        <v>19.258700000000001</v>
      </c>
      <c r="C7792">
        <v>0.11</v>
      </c>
      <c r="D7792">
        <f t="shared" si="1107"/>
        <v>1.0787315</v>
      </c>
      <c r="E7792">
        <f t="shared" si="1108"/>
        <v>-9.5013486320754694</v>
      </c>
      <c r="F7792">
        <f t="shared" si="1109"/>
        <v>23.206185514055615</v>
      </c>
      <c r="G7792">
        <f t="shared" si="1110"/>
        <v>538.52704611276465</v>
      </c>
      <c r="H7792">
        <f t="shared" si="1111"/>
        <v>2582.4289185799857</v>
      </c>
      <c r="I7792">
        <f t="shared" si="1112"/>
        <v>3.2380000000000004</v>
      </c>
      <c r="J7792">
        <f t="shared" si="1113"/>
        <v>4.0589745771330739</v>
      </c>
      <c r="K7792">
        <f t="shared" si="1114"/>
        <v>-1860.9603072956861</v>
      </c>
    </row>
    <row r="7793" spans="1:11">
      <c r="A7793">
        <v>19.433800000000002</v>
      </c>
      <c r="B7793">
        <f t="shared" si="1115"/>
        <v>19.261300000000002</v>
      </c>
      <c r="C7793">
        <v>0.11</v>
      </c>
      <c r="D7793">
        <f t="shared" si="1107"/>
        <v>1.0787315</v>
      </c>
      <c r="E7793">
        <f t="shared" si="1108"/>
        <v>-9.5013486320754694</v>
      </c>
      <c r="F7793">
        <f t="shared" si="1109"/>
        <v>23.18148200761221</v>
      </c>
      <c r="G7793">
        <f t="shared" si="1110"/>
        <v>537.38110806924863</v>
      </c>
      <c r="H7793">
        <f t="shared" si="1111"/>
        <v>2582.4891904332057</v>
      </c>
      <c r="I7793">
        <f t="shared" si="1112"/>
        <v>3.2380000000000004</v>
      </c>
      <c r="J7793">
        <f t="shared" si="1113"/>
        <v>4.0577700897374198</v>
      </c>
      <c r="K7793">
        <f t="shared" si="1114"/>
        <v>-1860.9603072956861</v>
      </c>
    </row>
    <row r="7794" spans="1:11">
      <c r="A7794">
        <v>19.436299999999999</v>
      </c>
      <c r="B7794">
        <f t="shared" si="1115"/>
        <v>19.2638</v>
      </c>
      <c r="C7794">
        <v>0.02</v>
      </c>
      <c r="D7794">
        <f t="shared" si="1107"/>
        <v>0.196133</v>
      </c>
      <c r="E7794">
        <f t="shared" si="1108"/>
        <v>-10.38394713207547</v>
      </c>
      <c r="F7794">
        <f t="shared" si="1109"/>
        <v>23.155522139782047</v>
      </c>
      <c r="G7794">
        <f t="shared" si="1110"/>
        <v>536.17820556593654</v>
      </c>
      <c r="H7794">
        <f t="shared" si="1111"/>
        <v>2582.5470792385549</v>
      </c>
      <c r="I7794">
        <f t="shared" si="1112"/>
        <v>3.2380000000000004</v>
      </c>
      <c r="J7794">
        <f t="shared" si="1113"/>
        <v>1.1986517843998235</v>
      </c>
      <c r="K7794">
        <f t="shared" si="1114"/>
        <v>-338.35641950830654</v>
      </c>
    </row>
    <row r="7795" spans="1:11">
      <c r="A7795">
        <v>19.438700000000001</v>
      </c>
      <c r="B7795">
        <f t="shared" si="1115"/>
        <v>19.266200000000001</v>
      </c>
      <c r="C7795">
        <v>0.02</v>
      </c>
      <c r="D7795">
        <f t="shared" si="1107"/>
        <v>0.196133</v>
      </c>
      <c r="E7795">
        <f t="shared" si="1108"/>
        <v>-10.38394713207547</v>
      </c>
      <c r="F7795">
        <f t="shared" si="1109"/>
        <v>23.13060066666505</v>
      </c>
      <c r="G7795">
        <f t="shared" si="1110"/>
        <v>535.02468720072568</v>
      </c>
      <c r="H7795">
        <f t="shared" si="1111"/>
        <v>2582.6025926801549</v>
      </c>
      <c r="I7795">
        <f t="shared" si="1112"/>
        <v>3.2380000000000004</v>
      </c>
      <c r="J7795">
        <f t="shared" si="1113"/>
        <v>1.1974393293814973</v>
      </c>
      <c r="K7795">
        <f t="shared" si="1114"/>
        <v>-338.35641950830654</v>
      </c>
    </row>
    <row r="7796" spans="1:11">
      <c r="A7796">
        <v>19.441199999999998</v>
      </c>
      <c r="B7796">
        <f t="shared" si="1115"/>
        <v>19.268699999999999</v>
      </c>
      <c r="C7796">
        <v>0.02</v>
      </c>
      <c r="D7796">
        <f t="shared" si="1107"/>
        <v>0.196133</v>
      </c>
      <c r="E7796">
        <f t="shared" si="1108"/>
        <v>-10.38394713207547</v>
      </c>
      <c r="F7796">
        <f t="shared" si="1109"/>
        <v>23.104640798834886</v>
      </c>
      <c r="G7796">
        <f t="shared" si="1110"/>
        <v>533.82442644318553</v>
      </c>
      <c r="H7796">
        <f t="shared" si="1111"/>
        <v>2582.6603542821517</v>
      </c>
      <c r="I7796">
        <f t="shared" si="1112"/>
        <v>3.2380000000000004</v>
      </c>
      <c r="J7796">
        <f t="shared" si="1113"/>
        <v>1.1961777437642509</v>
      </c>
      <c r="K7796">
        <f t="shared" si="1114"/>
        <v>-338.35641950830654</v>
      </c>
    </row>
    <row r="7797" spans="1:11">
      <c r="A7797">
        <v>19.4438</v>
      </c>
      <c r="B7797">
        <f t="shared" si="1115"/>
        <v>19.2713</v>
      </c>
      <c r="C7797">
        <v>-6.9999900000000004E-2</v>
      </c>
      <c r="D7797">
        <f t="shared" si="1107"/>
        <v>-0.68646451933499997</v>
      </c>
      <c r="E7797">
        <f t="shared" si="1108"/>
        <v>-11.26654465141047</v>
      </c>
      <c r="F7797">
        <f t="shared" si="1109"/>
        <v>23.075347782741208</v>
      </c>
      <c r="G7797">
        <f t="shared" si="1110"/>
        <v>532.4716752944596</v>
      </c>
      <c r="H7797">
        <f t="shared" si="1111"/>
        <v>2582.7203501863869</v>
      </c>
      <c r="I7797">
        <f t="shared" si="1112"/>
        <v>3.2380000000000004</v>
      </c>
      <c r="J7797">
        <f t="shared" si="1113"/>
        <v>-1.6630948910344419</v>
      </c>
      <c r="K7797">
        <f t="shared" si="1114"/>
        <v>1184.2457764969754</v>
      </c>
    </row>
    <row r="7798" spans="1:11">
      <c r="A7798">
        <v>19.446300000000001</v>
      </c>
      <c r="B7798">
        <f t="shared" si="1115"/>
        <v>19.273800000000001</v>
      </c>
      <c r="C7798">
        <v>0.11</v>
      </c>
      <c r="D7798">
        <f t="shared" ref="D7798:D7861" si="1116">C7798*9.80665</f>
        <v>1.0787315</v>
      </c>
      <c r="E7798">
        <f t="shared" ref="E7798:E7861" si="1117">D7798-$D$17</f>
        <v>-9.5013486320754694</v>
      </c>
      <c r="F7798">
        <f t="shared" ref="F7798:F7861" si="1118">F7797+E7798*(A7798-A7797)</f>
        <v>23.051594411161005</v>
      </c>
      <c r="G7798">
        <f t="shared" ref="G7798:G7861" si="1119">F7798^2</f>
        <v>531.37600489666931</v>
      </c>
      <c r="H7798">
        <f t="shared" ref="H7798:H7861" si="1120">H7797+F7798*(B7798-B7797)</f>
        <v>2582.7779791724147</v>
      </c>
      <c r="I7798">
        <f t="shared" ref="I7798:I7861" si="1121">IF(B7798&lt;=0,$B$5,IF(B7798&lt;=$B$4,$B$1+$B$2+$B$3-$B$6*B7798,$B$1+$B$2))</f>
        <v>3.2380000000000004</v>
      </c>
      <c r="J7798">
        <f t="shared" ref="J7798:J7861" si="1122">I7798*D7798+0.5*$B$14*$B$8*$B$13*G7798</f>
        <v>4.0514581681445376</v>
      </c>
      <c r="K7798">
        <f t="shared" ref="K7798:K7861" si="1123">-2*I7798*D7798/$B$8/$B$13</f>
        <v>-1860.9603072956861</v>
      </c>
    </row>
    <row r="7799" spans="1:11">
      <c r="A7799">
        <v>19.448699999999999</v>
      </c>
      <c r="B7799">
        <f t="shared" si="1115"/>
        <v>19.276199999999999</v>
      </c>
      <c r="C7799">
        <v>0.02</v>
      </c>
      <c r="D7799">
        <f t="shared" si="1116"/>
        <v>0.196133</v>
      </c>
      <c r="E7799">
        <f t="shared" si="1117"/>
        <v>-10.38394713207547</v>
      </c>
      <c r="F7799">
        <f t="shared" si="1118"/>
        <v>23.026672938044044</v>
      </c>
      <c r="G7799">
        <f t="shared" si="1119"/>
        <v>530.22766659564991</v>
      </c>
      <c r="H7799">
        <f t="shared" si="1120"/>
        <v>2582.833243187466</v>
      </c>
      <c r="I7799">
        <f t="shared" si="1121"/>
        <v>3.2380000000000004</v>
      </c>
      <c r="J7799">
        <f t="shared" si="1122"/>
        <v>1.1923972148551498</v>
      </c>
      <c r="K7799">
        <f t="shared" si="1123"/>
        <v>-338.35641950830654</v>
      </c>
    </row>
    <row r="7800" spans="1:11">
      <c r="A7800">
        <v>19.4513</v>
      </c>
      <c r="B7800">
        <f t="shared" si="1115"/>
        <v>19.2788</v>
      </c>
      <c r="C7800">
        <v>0.11</v>
      </c>
      <c r="D7800">
        <f t="shared" si="1116"/>
        <v>1.0787315</v>
      </c>
      <c r="E7800">
        <f t="shared" si="1117"/>
        <v>-9.5013486320754694</v>
      </c>
      <c r="F7800">
        <f t="shared" si="1118"/>
        <v>23.001969431600639</v>
      </c>
      <c r="G7800">
        <f t="shared" si="1119"/>
        <v>529.09059773229023</v>
      </c>
      <c r="H7800">
        <f t="shared" si="1120"/>
        <v>2582.893048307988</v>
      </c>
      <c r="I7800">
        <f t="shared" si="1121"/>
        <v>3.2380000000000004</v>
      </c>
      <c r="J7800">
        <f t="shared" si="1122"/>
        <v>4.0490559927922067</v>
      </c>
      <c r="K7800">
        <f t="shared" si="1123"/>
        <v>-1860.9603072956861</v>
      </c>
    </row>
    <row r="7801" spans="1:11">
      <c r="A7801">
        <v>19.453800000000001</v>
      </c>
      <c r="B7801">
        <f t="shared" si="1115"/>
        <v>19.281300000000002</v>
      </c>
      <c r="C7801">
        <v>0.11</v>
      </c>
      <c r="D7801">
        <f t="shared" si="1116"/>
        <v>1.0787315</v>
      </c>
      <c r="E7801">
        <f t="shared" si="1117"/>
        <v>-9.5013486320754694</v>
      </c>
      <c r="F7801">
        <f t="shared" si="1118"/>
        <v>22.978216060020436</v>
      </c>
      <c r="G7801">
        <f t="shared" si="1119"/>
        <v>527.99841330098116</v>
      </c>
      <c r="H7801">
        <f t="shared" si="1120"/>
        <v>2582.9504938481382</v>
      </c>
      <c r="I7801">
        <f t="shared" si="1121"/>
        <v>3.2380000000000004</v>
      </c>
      <c r="J7801">
        <f t="shared" si="1122"/>
        <v>4.0479080054392389</v>
      </c>
      <c r="K7801">
        <f t="shared" si="1123"/>
        <v>-1860.9603072956861</v>
      </c>
    </row>
    <row r="7802" spans="1:11">
      <c r="A7802">
        <v>19.456199999999999</v>
      </c>
      <c r="B7802">
        <f t="shared" si="1115"/>
        <v>19.2837</v>
      </c>
      <c r="C7802">
        <v>0.11</v>
      </c>
      <c r="D7802">
        <f t="shared" si="1116"/>
        <v>1.0787315</v>
      </c>
      <c r="E7802">
        <f t="shared" si="1117"/>
        <v>-9.5013486320754694</v>
      </c>
      <c r="F7802">
        <f t="shared" si="1118"/>
        <v>22.955412823303476</v>
      </c>
      <c r="G7802">
        <f t="shared" si="1119"/>
        <v>526.95097788828571</v>
      </c>
      <c r="H7802">
        <f t="shared" si="1120"/>
        <v>2583.005586838914</v>
      </c>
      <c r="I7802">
        <f t="shared" si="1121"/>
        <v>3.2380000000000004</v>
      </c>
      <c r="J7802">
        <f t="shared" si="1122"/>
        <v>4.0468070534641374</v>
      </c>
      <c r="K7802">
        <f t="shared" si="1123"/>
        <v>-1860.9603072956861</v>
      </c>
    </row>
    <row r="7803" spans="1:11">
      <c r="A7803">
        <v>19.4587</v>
      </c>
      <c r="B7803">
        <f t="shared" si="1115"/>
        <v>19.286200000000001</v>
      </c>
      <c r="C7803">
        <v>0.11</v>
      </c>
      <c r="D7803">
        <f t="shared" si="1116"/>
        <v>1.0787315</v>
      </c>
      <c r="E7803">
        <f t="shared" si="1117"/>
        <v>-9.5013486320754694</v>
      </c>
      <c r="F7803">
        <f t="shared" si="1118"/>
        <v>22.931659451723274</v>
      </c>
      <c r="G7803">
        <f t="shared" si="1119"/>
        <v>525.86100520980938</v>
      </c>
      <c r="H7803">
        <f t="shared" si="1120"/>
        <v>2583.0629159875434</v>
      </c>
      <c r="I7803">
        <f t="shared" si="1121"/>
        <v>3.2380000000000004</v>
      </c>
      <c r="J7803">
        <f t="shared" si="1122"/>
        <v>4.0456613908689727</v>
      </c>
      <c r="K7803">
        <f t="shared" si="1123"/>
        <v>-1860.9603072956861</v>
      </c>
    </row>
    <row r="7804" spans="1:11">
      <c r="A7804">
        <v>19.461300000000001</v>
      </c>
      <c r="B7804">
        <f t="shared" si="1115"/>
        <v>19.288800000000002</v>
      </c>
      <c r="C7804">
        <v>0.11</v>
      </c>
      <c r="D7804">
        <f t="shared" si="1116"/>
        <v>1.0787315</v>
      </c>
      <c r="E7804">
        <f t="shared" si="1117"/>
        <v>-9.5013486320754694</v>
      </c>
      <c r="F7804">
        <f t="shared" si="1118"/>
        <v>22.906955945279869</v>
      </c>
      <c r="G7804">
        <f t="shared" si="1119"/>
        <v>524.72863067899277</v>
      </c>
      <c r="H7804">
        <f t="shared" si="1120"/>
        <v>2583.1224740730013</v>
      </c>
      <c r="I7804">
        <f t="shared" si="1121"/>
        <v>3.2380000000000004</v>
      </c>
      <c r="J7804">
        <f t="shared" si="1122"/>
        <v>4.0444711599858589</v>
      </c>
      <c r="K7804">
        <f t="shared" si="1123"/>
        <v>-1860.9603072956861</v>
      </c>
    </row>
    <row r="7805" spans="1:11">
      <c r="A7805">
        <v>19.463799999999999</v>
      </c>
      <c r="B7805">
        <f t="shared" si="1115"/>
        <v>19.2913</v>
      </c>
      <c r="C7805">
        <v>0.11</v>
      </c>
      <c r="D7805">
        <f t="shared" si="1116"/>
        <v>1.0787315</v>
      </c>
      <c r="E7805">
        <f t="shared" si="1117"/>
        <v>-9.5013486320754694</v>
      </c>
      <c r="F7805">
        <f t="shared" si="1118"/>
        <v>22.883202573699702</v>
      </c>
      <c r="G7805">
        <f t="shared" si="1119"/>
        <v>523.64096002897668</v>
      </c>
      <c r="H7805">
        <f t="shared" si="1120"/>
        <v>2583.1796820794357</v>
      </c>
      <c r="I7805">
        <f t="shared" si="1121"/>
        <v>3.2380000000000004</v>
      </c>
      <c r="J7805">
        <f t="shared" si="1122"/>
        <v>4.0433279170365735</v>
      </c>
      <c r="K7805">
        <f t="shared" si="1123"/>
        <v>-1860.9603072956861</v>
      </c>
    </row>
    <row r="7806" spans="1:11">
      <c r="A7806">
        <v>19.466200000000001</v>
      </c>
      <c r="B7806">
        <f t="shared" si="1115"/>
        <v>19.293700000000001</v>
      </c>
      <c r="C7806">
        <v>0.11</v>
      </c>
      <c r="D7806">
        <f t="shared" si="1116"/>
        <v>1.0787315</v>
      </c>
      <c r="E7806">
        <f t="shared" si="1117"/>
        <v>-9.5013486320754694</v>
      </c>
      <c r="F7806">
        <f t="shared" si="1118"/>
        <v>22.860399336982706</v>
      </c>
      <c r="G7806">
        <f t="shared" si="1119"/>
        <v>522.59785784631936</v>
      </c>
      <c r="H7806">
        <f t="shared" si="1120"/>
        <v>2583.2345470378445</v>
      </c>
      <c r="I7806">
        <f t="shared" si="1121"/>
        <v>3.2380000000000004</v>
      </c>
      <c r="J7806">
        <f t="shared" si="1122"/>
        <v>4.042231519689004</v>
      </c>
      <c r="K7806">
        <f t="shared" si="1123"/>
        <v>-1860.9603072956861</v>
      </c>
    </row>
    <row r="7807" spans="1:11">
      <c r="A7807">
        <v>19.468800000000002</v>
      </c>
      <c r="B7807">
        <f t="shared" si="1115"/>
        <v>19.296300000000002</v>
      </c>
      <c r="C7807">
        <v>0.11</v>
      </c>
      <c r="D7807">
        <f t="shared" si="1116"/>
        <v>1.0787315</v>
      </c>
      <c r="E7807">
        <f t="shared" si="1117"/>
        <v>-9.5013486320754694</v>
      </c>
      <c r="F7807">
        <f t="shared" si="1118"/>
        <v>22.835695830539301</v>
      </c>
      <c r="G7807">
        <f t="shared" si="1119"/>
        <v>521.46900406491</v>
      </c>
      <c r="H7807">
        <f t="shared" si="1120"/>
        <v>2583.293919847004</v>
      </c>
      <c r="I7807">
        <f t="shared" si="1121"/>
        <v>3.2380000000000004</v>
      </c>
      <c r="J7807">
        <f t="shared" si="1122"/>
        <v>4.0410449894407616</v>
      </c>
      <c r="K7807">
        <f t="shared" si="1123"/>
        <v>-1860.9603072956861</v>
      </c>
    </row>
    <row r="7808" spans="1:11">
      <c r="A7808">
        <v>19.471299999999999</v>
      </c>
      <c r="B7808">
        <f t="shared" si="1115"/>
        <v>19.2988</v>
      </c>
      <c r="C7808">
        <v>0.02</v>
      </c>
      <c r="D7808">
        <f t="shared" si="1116"/>
        <v>0.196133</v>
      </c>
      <c r="E7808">
        <f t="shared" si="1117"/>
        <v>-10.38394713207547</v>
      </c>
      <c r="F7808">
        <f t="shared" si="1118"/>
        <v>22.809735962709137</v>
      </c>
      <c r="G7808">
        <f t="shared" si="1119"/>
        <v>520.28405468850656</v>
      </c>
      <c r="H7808">
        <f t="shared" si="1120"/>
        <v>2583.3509441869105</v>
      </c>
      <c r="I7808">
        <f t="shared" si="1121"/>
        <v>3.2380000000000004</v>
      </c>
      <c r="J7808">
        <f t="shared" si="1122"/>
        <v>1.1819455545082418</v>
      </c>
      <c r="K7808">
        <f t="shared" si="1123"/>
        <v>-338.35641950830654</v>
      </c>
    </row>
    <row r="7809" spans="1:11">
      <c r="A7809">
        <v>19.473700000000001</v>
      </c>
      <c r="B7809">
        <f t="shared" si="1115"/>
        <v>19.301200000000001</v>
      </c>
      <c r="C7809">
        <v>0.02</v>
      </c>
      <c r="D7809">
        <f t="shared" si="1116"/>
        <v>0.196133</v>
      </c>
      <c r="E7809">
        <f t="shared" si="1117"/>
        <v>-10.38394713207547</v>
      </c>
      <c r="F7809">
        <f t="shared" si="1118"/>
        <v>22.78481448959214</v>
      </c>
      <c r="G7809">
        <f t="shared" si="1119"/>
        <v>519.14777132512791</v>
      </c>
      <c r="H7809">
        <f t="shared" si="1120"/>
        <v>2583.4056277416857</v>
      </c>
      <c r="I7809">
        <f t="shared" si="1121"/>
        <v>3.2380000000000004</v>
      </c>
      <c r="J7809">
        <f t="shared" si="1122"/>
        <v>1.1807512150787891</v>
      </c>
      <c r="K7809">
        <f t="shared" si="1123"/>
        <v>-338.35641950830654</v>
      </c>
    </row>
    <row r="7810" spans="1:11">
      <c r="A7810">
        <v>19.476199999999999</v>
      </c>
      <c r="B7810">
        <f t="shared" si="1115"/>
        <v>19.303699999999999</v>
      </c>
      <c r="C7810">
        <v>0.02</v>
      </c>
      <c r="D7810">
        <f t="shared" si="1116"/>
        <v>0.196133</v>
      </c>
      <c r="E7810">
        <f t="shared" si="1117"/>
        <v>-10.38394713207547</v>
      </c>
      <c r="F7810">
        <f t="shared" si="1118"/>
        <v>22.758854621761976</v>
      </c>
      <c r="G7810">
        <f t="shared" si="1119"/>
        <v>517.96546369449652</v>
      </c>
      <c r="H7810">
        <f t="shared" si="1120"/>
        <v>2583.4625248782399</v>
      </c>
      <c r="I7810">
        <f t="shared" si="1121"/>
        <v>3.2380000000000004</v>
      </c>
      <c r="J7810">
        <f t="shared" si="1122"/>
        <v>1.1795084998666197</v>
      </c>
      <c r="K7810">
        <f t="shared" si="1123"/>
        <v>-338.35641950830654</v>
      </c>
    </row>
    <row r="7811" spans="1:11">
      <c r="A7811">
        <v>19.4788</v>
      </c>
      <c r="B7811">
        <f t="shared" si="1115"/>
        <v>19.3063</v>
      </c>
      <c r="C7811">
        <v>0.11</v>
      </c>
      <c r="D7811">
        <f t="shared" si="1116"/>
        <v>1.0787315</v>
      </c>
      <c r="E7811">
        <f t="shared" si="1117"/>
        <v>-9.5013486320754694</v>
      </c>
      <c r="F7811">
        <f t="shared" si="1118"/>
        <v>22.734151115318571</v>
      </c>
      <c r="G7811">
        <f t="shared" si="1119"/>
        <v>516.84162693414066</v>
      </c>
      <c r="H7811">
        <f t="shared" si="1120"/>
        <v>2583.5216336711396</v>
      </c>
      <c r="I7811">
        <f t="shared" si="1121"/>
        <v>3.2380000000000004</v>
      </c>
      <c r="J7811">
        <f t="shared" si="1122"/>
        <v>4.036181185973823</v>
      </c>
      <c r="K7811">
        <f t="shared" si="1123"/>
        <v>-1860.9603072956861</v>
      </c>
    </row>
    <row r="7812" spans="1:11">
      <c r="A7812">
        <v>19.481300000000001</v>
      </c>
      <c r="B7812">
        <f t="shared" si="1115"/>
        <v>19.308800000000002</v>
      </c>
      <c r="C7812">
        <v>0.11</v>
      </c>
      <c r="D7812">
        <f t="shared" si="1116"/>
        <v>1.0787315</v>
      </c>
      <c r="E7812">
        <f t="shared" si="1117"/>
        <v>-9.5013486320754694</v>
      </c>
      <c r="F7812">
        <f t="shared" si="1118"/>
        <v>22.710397743738369</v>
      </c>
      <c r="G7812">
        <f t="shared" si="1119"/>
        <v>515.7621656787968</v>
      </c>
      <c r="H7812">
        <f t="shared" si="1120"/>
        <v>2583.5784096654988</v>
      </c>
      <c r="I7812">
        <f t="shared" si="1121"/>
        <v>3.2380000000000004</v>
      </c>
      <c r="J7812">
        <f t="shared" si="1122"/>
        <v>4.0350465718613799</v>
      </c>
      <c r="K7812">
        <f t="shared" si="1123"/>
        <v>-1860.9603072956861</v>
      </c>
    </row>
    <row r="7813" spans="1:11">
      <c r="A7813">
        <v>19.483699999999999</v>
      </c>
      <c r="B7813">
        <f t="shared" si="1115"/>
        <v>19.311199999999999</v>
      </c>
      <c r="C7813">
        <v>0.11</v>
      </c>
      <c r="D7813">
        <f t="shared" si="1116"/>
        <v>1.0787315</v>
      </c>
      <c r="E7813">
        <f t="shared" si="1117"/>
        <v>-9.5013486320754694</v>
      </c>
      <c r="F7813">
        <f t="shared" si="1118"/>
        <v>22.687594507021409</v>
      </c>
      <c r="G7813">
        <f t="shared" si="1119"/>
        <v>514.72694451502798</v>
      </c>
      <c r="H7813">
        <f t="shared" si="1120"/>
        <v>2583.6328598923155</v>
      </c>
      <c r="I7813">
        <f t="shared" si="1121"/>
        <v>3.2380000000000004</v>
      </c>
      <c r="J7813">
        <f t="shared" si="1122"/>
        <v>4.0339584581971826</v>
      </c>
      <c r="K7813">
        <f t="shared" si="1123"/>
        <v>-1860.9603072956861</v>
      </c>
    </row>
    <row r="7814" spans="1:11">
      <c r="A7814">
        <v>19.4862</v>
      </c>
      <c r="B7814">
        <f t="shared" si="1115"/>
        <v>19.313700000000001</v>
      </c>
      <c r="C7814">
        <v>0.02</v>
      </c>
      <c r="D7814">
        <f t="shared" si="1116"/>
        <v>0.196133</v>
      </c>
      <c r="E7814">
        <f t="shared" si="1117"/>
        <v>-10.38394713207547</v>
      </c>
      <c r="F7814">
        <f t="shared" si="1118"/>
        <v>22.661634639191206</v>
      </c>
      <c r="G7814">
        <f t="shared" si="1119"/>
        <v>513.54968452019079</v>
      </c>
      <c r="H7814">
        <f t="shared" si="1120"/>
        <v>2583.6895139789135</v>
      </c>
      <c r="I7814">
        <f t="shared" si="1121"/>
        <v>3.2380000000000004</v>
      </c>
      <c r="J7814">
        <f t="shared" si="1122"/>
        <v>1.1748671055193967</v>
      </c>
      <c r="K7814">
        <f t="shared" si="1123"/>
        <v>-338.35641950830654</v>
      </c>
    </row>
    <row r="7815" spans="1:11">
      <c r="A7815">
        <v>19.488800000000001</v>
      </c>
      <c r="B7815">
        <f t="shared" si="1115"/>
        <v>19.316300000000002</v>
      </c>
      <c r="C7815">
        <v>0.11</v>
      </c>
      <c r="D7815">
        <f t="shared" si="1116"/>
        <v>1.0787315</v>
      </c>
      <c r="E7815">
        <f t="shared" si="1117"/>
        <v>-9.5013486320754694</v>
      </c>
      <c r="F7815">
        <f t="shared" si="1118"/>
        <v>22.636931132747801</v>
      </c>
      <c r="G7815">
        <f t="shared" si="1119"/>
        <v>512.4306511087666</v>
      </c>
      <c r="H7815">
        <f t="shared" si="1120"/>
        <v>2583.7483699998588</v>
      </c>
      <c r="I7815">
        <f t="shared" si="1121"/>
        <v>3.2380000000000004</v>
      </c>
      <c r="J7815">
        <f t="shared" si="1122"/>
        <v>4.0315448403927858</v>
      </c>
      <c r="K7815">
        <f t="shared" si="1123"/>
        <v>-1860.9603072956861</v>
      </c>
    </row>
    <row r="7816" spans="1:11">
      <c r="A7816">
        <v>19.491199999999999</v>
      </c>
      <c r="B7816">
        <f t="shared" si="1115"/>
        <v>19.3187</v>
      </c>
      <c r="C7816">
        <v>0.11</v>
      </c>
      <c r="D7816">
        <f t="shared" si="1116"/>
        <v>1.0787315</v>
      </c>
      <c r="E7816">
        <f t="shared" si="1117"/>
        <v>-9.5013486320754694</v>
      </c>
      <c r="F7816">
        <f t="shared" si="1118"/>
        <v>22.614127896030841</v>
      </c>
      <c r="G7816">
        <f t="shared" si="1119"/>
        <v>511.39878049804025</v>
      </c>
      <c r="H7816">
        <f t="shared" si="1120"/>
        <v>2583.8026439068094</v>
      </c>
      <c r="I7816">
        <f t="shared" si="1121"/>
        <v>3.2380000000000004</v>
      </c>
      <c r="J7816">
        <f t="shared" si="1122"/>
        <v>4.0304602484712611</v>
      </c>
      <c r="K7816">
        <f t="shared" si="1123"/>
        <v>-1860.9603072956861</v>
      </c>
    </row>
    <row r="7817" spans="1:11">
      <c r="A7817">
        <v>19.4937</v>
      </c>
      <c r="B7817">
        <f t="shared" si="1115"/>
        <v>19.321200000000001</v>
      </c>
      <c r="C7817">
        <v>0.02</v>
      </c>
      <c r="D7817">
        <f t="shared" si="1116"/>
        <v>0.196133</v>
      </c>
      <c r="E7817">
        <f t="shared" si="1117"/>
        <v>-10.38394713207547</v>
      </c>
      <c r="F7817">
        <f t="shared" si="1118"/>
        <v>22.588168028200638</v>
      </c>
      <c r="G7817">
        <f t="shared" si="1119"/>
        <v>510.22533487022548</v>
      </c>
      <c r="H7817">
        <f t="shared" si="1120"/>
        <v>2583.85911432688</v>
      </c>
      <c r="I7817">
        <f t="shared" si="1121"/>
        <v>3.2380000000000004</v>
      </c>
      <c r="J7817">
        <f t="shared" si="1122"/>
        <v>1.1713729050477513</v>
      </c>
      <c r="K7817">
        <f t="shared" si="1123"/>
        <v>-338.35641950830654</v>
      </c>
    </row>
    <row r="7818" spans="1:11">
      <c r="A7818">
        <v>19.496300000000002</v>
      </c>
      <c r="B7818">
        <f t="shared" si="1115"/>
        <v>19.323800000000002</v>
      </c>
      <c r="C7818">
        <v>0.02</v>
      </c>
      <c r="D7818">
        <f t="shared" si="1116"/>
        <v>0.196133</v>
      </c>
      <c r="E7818">
        <f t="shared" si="1117"/>
        <v>-10.38394713207547</v>
      </c>
      <c r="F7818">
        <f t="shared" si="1118"/>
        <v>22.56116976565723</v>
      </c>
      <c r="G7818">
        <f t="shared" si="1119"/>
        <v>509.0063811948059</v>
      </c>
      <c r="H7818">
        <f t="shared" si="1120"/>
        <v>2583.9177733682709</v>
      </c>
      <c r="I7818">
        <f t="shared" si="1121"/>
        <v>3.2380000000000004</v>
      </c>
      <c r="J7818">
        <f t="shared" si="1122"/>
        <v>1.1700916714363563</v>
      </c>
      <c r="K7818">
        <f t="shared" si="1123"/>
        <v>-338.35641950830654</v>
      </c>
    </row>
    <row r="7819" spans="1:11">
      <c r="A7819">
        <v>19.498799999999999</v>
      </c>
      <c r="B7819">
        <f t="shared" si="1115"/>
        <v>19.3263</v>
      </c>
      <c r="C7819">
        <v>0.11</v>
      </c>
      <c r="D7819">
        <f t="shared" si="1116"/>
        <v>1.0787315</v>
      </c>
      <c r="E7819">
        <f t="shared" si="1117"/>
        <v>-9.5013486320754694</v>
      </c>
      <c r="F7819">
        <f t="shared" si="1118"/>
        <v>22.537416394077063</v>
      </c>
      <c r="G7819">
        <f t="shared" si="1119"/>
        <v>507.93513772001359</v>
      </c>
      <c r="H7819">
        <f t="shared" si="1120"/>
        <v>2583.9741169092558</v>
      </c>
      <c r="I7819">
        <f t="shared" si="1121"/>
        <v>3.2380000000000004</v>
      </c>
      <c r="J7819">
        <f t="shared" si="1122"/>
        <v>4.0268196379750938</v>
      </c>
      <c r="K7819">
        <f t="shared" si="1123"/>
        <v>-1860.9603072956861</v>
      </c>
    </row>
    <row r="7820" spans="1:11">
      <c r="A7820">
        <v>19.501200000000001</v>
      </c>
      <c r="B7820">
        <f t="shared" si="1115"/>
        <v>19.328700000000001</v>
      </c>
      <c r="C7820">
        <v>0.11</v>
      </c>
      <c r="D7820">
        <f t="shared" si="1116"/>
        <v>1.0787315</v>
      </c>
      <c r="E7820">
        <f t="shared" si="1117"/>
        <v>-9.5013486320754694</v>
      </c>
      <c r="F7820">
        <f t="shared" si="1118"/>
        <v>22.514613157360067</v>
      </c>
      <c r="G7820">
        <f t="shared" si="1119"/>
        <v>506.90780562557103</v>
      </c>
      <c r="H7820">
        <f t="shared" si="1120"/>
        <v>2584.0281519808336</v>
      </c>
      <c r="I7820">
        <f t="shared" si="1121"/>
        <v>3.2380000000000004</v>
      </c>
      <c r="J7820">
        <f t="shared" si="1122"/>
        <v>4.0257398164560261</v>
      </c>
      <c r="K7820">
        <f t="shared" si="1123"/>
        <v>-1860.9603072956861</v>
      </c>
    </row>
    <row r="7821" spans="1:11">
      <c r="A7821">
        <v>19.503699999999998</v>
      </c>
      <c r="B7821">
        <f t="shared" si="1115"/>
        <v>19.331199999999999</v>
      </c>
      <c r="C7821">
        <v>0.02</v>
      </c>
      <c r="D7821">
        <f t="shared" si="1116"/>
        <v>0.196133</v>
      </c>
      <c r="E7821">
        <f t="shared" si="1117"/>
        <v>-10.38394713207547</v>
      </c>
      <c r="F7821">
        <f t="shared" si="1118"/>
        <v>22.488653289529903</v>
      </c>
      <c r="G7821">
        <f t="shared" si="1119"/>
        <v>505.73952677668416</v>
      </c>
      <c r="H7821">
        <f t="shared" si="1120"/>
        <v>2584.0843736140573</v>
      </c>
      <c r="I7821">
        <f t="shared" si="1121"/>
        <v>3.2380000000000004</v>
      </c>
      <c r="J7821">
        <f t="shared" si="1122"/>
        <v>1.1666579037974085</v>
      </c>
      <c r="K7821">
        <f t="shared" si="1123"/>
        <v>-338.35641950830654</v>
      </c>
    </row>
    <row r="7822" spans="1:11">
      <c r="A7822">
        <v>19.5063</v>
      </c>
      <c r="B7822">
        <f t="shared" si="1115"/>
        <v>19.3338</v>
      </c>
      <c r="C7822">
        <v>0.02</v>
      </c>
      <c r="D7822">
        <f t="shared" si="1116"/>
        <v>0.196133</v>
      </c>
      <c r="E7822">
        <f t="shared" si="1117"/>
        <v>-10.38394713207547</v>
      </c>
      <c r="F7822">
        <f t="shared" si="1118"/>
        <v>22.461655026986495</v>
      </c>
      <c r="G7822">
        <f t="shared" si="1119"/>
        <v>504.52594655134772</v>
      </c>
      <c r="H7822">
        <f t="shared" si="1120"/>
        <v>2584.1427739171277</v>
      </c>
      <c r="I7822">
        <f t="shared" si="1121"/>
        <v>3.2380000000000004</v>
      </c>
      <c r="J7822">
        <f t="shared" si="1122"/>
        <v>1.1653823181814988</v>
      </c>
      <c r="K7822">
        <f t="shared" si="1123"/>
        <v>-338.35641950830654</v>
      </c>
    </row>
    <row r="7823" spans="1:11">
      <c r="A7823">
        <v>19.508800000000001</v>
      </c>
      <c r="B7823">
        <f t="shared" si="1115"/>
        <v>19.336300000000001</v>
      </c>
      <c r="C7823">
        <v>-6.9999900000000004E-2</v>
      </c>
      <c r="D7823">
        <f t="shared" si="1116"/>
        <v>-0.68646451933499997</v>
      </c>
      <c r="E7823">
        <f t="shared" si="1117"/>
        <v>-11.26654465141047</v>
      </c>
      <c r="F7823">
        <f t="shared" si="1118"/>
        <v>22.433488665357956</v>
      </c>
      <c r="G7823">
        <f t="shared" si="1119"/>
        <v>503.26141369874387</v>
      </c>
      <c r="H7823">
        <f t="shared" si="1120"/>
        <v>2584.1988576387912</v>
      </c>
      <c r="I7823">
        <f t="shared" si="1121"/>
        <v>3.2380000000000004</v>
      </c>
      <c r="J7823">
        <f t="shared" si="1122"/>
        <v>-1.6937975909883116</v>
      </c>
      <c r="K7823">
        <f t="shared" si="1123"/>
        <v>1184.2457764969754</v>
      </c>
    </row>
    <row r="7824" spans="1:11">
      <c r="A7824">
        <v>19.511199999999999</v>
      </c>
      <c r="B7824">
        <f t="shared" si="1115"/>
        <v>19.338699999999999</v>
      </c>
      <c r="C7824">
        <v>0.11</v>
      </c>
      <c r="D7824">
        <f t="shared" si="1116"/>
        <v>1.0787315</v>
      </c>
      <c r="E7824">
        <f t="shared" si="1117"/>
        <v>-9.5013486320754694</v>
      </c>
      <c r="F7824">
        <f t="shared" si="1118"/>
        <v>22.410685428640996</v>
      </c>
      <c r="G7824">
        <f t="shared" si="1119"/>
        <v>502.23882138150185</v>
      </c>
      <c r="H7824">
        <f t="shared" si="1120"/>
        <v>2584.2526432838199</v>
      </c>
      <c r="I7824">
        <f t="shared" si="1121"/>
        <v>3.2380000000000004</v>
      </c>
      <c r="J7824">
        <f t="shared" si="1122"/>
        <v>4.020832280045739</v>
      </c>
      <c r="K7824">
        <f t="shared" si="1123"/>
        <v>-1860.9603072956861</v>
      </c>
    </row>
    <row r="7825" spans="1:11">
      <c r="A7825">
        <v>19.5138</v>
      </c>
      <c r="B7825">
        <f t="shared" si="1115"/>
        <v>19.3413</v>
      </c>
      <c r="C7825">
        <v>0.11</v>
      </c>
      <c r="D7825">
        <f t="shared" si="1116"/>
        <v>1.0787315</v>
      </c>
      <c r="E7825">
        <f t="shared" si="1117"/>
        <v>-9.5013486320754694</v>
      </c>
      <c r="F7825">
        <f t="shared" si="1118"/>
        <v>22.38598192219759</v>
      </c>
      <c r="G7825">
        <f t="shared" si="1119"/>
        <v>501.13218662095733</v>
      </c>
      <c r="H7825">
        <f t="shared" si="1120"/>
        <v>2584.3108468368177</v>
      </c>
      <c r="I7825">
        <f t="shared" si="1121"/>
        <v>3.2380000000000004</v>
      </c>
      <c r="J7825">
        <f t="shared" si="1122"/>
        <v>4.0196691040536248</v>
      </c>
      <c r="K7825">
        <f t="shared" si="1123"/>
        <v>-1860.9603072956861</v>
      </c>
    </row>
    <row r="7826" spans="1:11">
      <c r="A7826">
        <v>19.516300000000001</v>
      </c>
      <c r="B7826">
        <f t="shared" si="1115"/>
        <v>19.343800000000002</v>
      </c>
      <c r="C7826">
        <v>0.11</v>
      </c>
      <c r="D7826">
        <f t="shared" si="1116"/>
        <v>1.0787315</v>
      </c>
      <c r="E7826">
        <f t="shared" si="1117"/>
        <v>-9.5013486320754694</v>
      </c>
      <c r="F7826">
        <f t="shared" si="1118"/>
        <v>22.362228550617388</v>
      </c>
      <c r="G7826">
        <f t="shared" si="1119"/>
        <v>500.06926575004746</v>
      </c>
      <c r="H7826">
        <f t="shared" si="1120"/>
        <v>2584.3667524081943</v>
      </c>
      <c r="I7826">
        <f t="shared" si="1121"/>
        <v>3.2380000000000004</v>
      </c>
      <c r="J7826">
        <f t="shared" si="1122"/>
        <v>4.0185518754226068</v>
      </c>
      <c r="K7826">
        <f t="shared" si="1123"/>
        <v>-1860.9603072956861</v>
      </c>
    </row>
    <row r="7827" spans="1:11">
      <c r="A7827">
        <v>19.518699999999999</v>
      </c>
      <c r="B7827">
        <f t="shared" si="1115"/>
        <v>19.3462</v>
      </c>
      <c r="C7827">
        <v>0.02</v>
      </c>
      <c r="D7827">
        <f t="shared" si="1116"/>
        <v>0.196133</v>
      </c>
      <c r="E7827">
        <f t="shared" si="1117"/>
        <v>-10.38394713207547</v>
      </c>
      <c r="F7827">
        <f t="shared" si="1118"/>
        <v>22.337307077500427</v>
      </c>
      <c r="G7827">
        <f t="shared" si="1119"/>
        <v>498.95528747455063</v>
      </c>
      <c r="H7827">
        <f t="shared" si="1120"/>
        <v>2584.42036194518</v>
      </c>
      <c r="I7827">
        <f t="shared" si="1121"/>
        <v>3.2380000000000004</v>
      </c>
      <c r="J7827">
        <f t="shared" si="1122"/>
        <v>1.1595270377137168</v>
      </c>
      <c r="K7827">
        <f t="shared" si="1123"/>
        <v>-338.35641950830654</v>
      </c>
    </row>
    <row r="7828" spans="1:11">
      <c r="A7828">
        <v>19.5212</v>
      </c>
      <c r="B7828">
        <f t="shared" ref="B7828:B7891" si="1124">A7828-$B$15</f>
        <v>19.348700000000001</v>
      </c>
      <c r="C7828">
        <v>0.02</v>
      </c>
      <c r="D7828">
        <f t="shared" si="1116"/>
        <v>0.196133</v>
      </c>
      <c r="E7828">
        <f t="shared" si="1117"/>
        <v>-10.38394713207547</v>
      </c>
      <c r="F7828">
        <f t="shared" si="1118"/>
        <v>22.311347209670224</v>
      </c>
      <c r="G7828">
        <f t="shared" si="1119"/>
        <v>497.79621431045928</v>
      </c>
      <c r="H7828">
        <f t="shared" si="1120"/>
        <v>2584.4761403132043</v>
      </c>
      <c r="I7828">
        <f t="shared" si="1121"/>
        <v>3.2380000000000004</v>
      </c>
      <c r="J7828">
        <f t="shared" si="1122"/>
        <v>1.1583087440854631</v>
      </c>
      <c r="K7828">
        <f t="shared" si="1123"/>
        <v>-338.35641950830654</v>
      </c>
    </row>
    <row r="7829" spans="1:11">
      <c r="A7829">
        <v>19.523800000000001</v>
      </c>
      <c r="B7829">
        <f t="shared" si="1124"/>
        <v>19.351300000000002</v>
      </c>
      <c r="C7829">
        <v>0.11</v>
      </c>
      <c r="D7829">
        <f t="shared" si="1116"/>
        <v>1.0787315</v>
      </c>
      <c r="E7829">
        <f t="shared" si="1117"/>
        <v>-9.5013486320754694</v>
      </c>
      <c r="F7829">
        <f t="shared" si="1118"/>
        <v>22.286643703226819</v>
      </c>
      <c r="G7829">
        <f t="shared" si="1119"/>
        <v>496.69448755457961</v>
      </c>
      <c r="H7829">
        <f t="shared" si="1120"/>
        <v>2584.5340855868326</v>
      </c>
      <c r="I7829">
        <f t="shared" si="1121"/>
        <v>3.2380000000000004</v>
      </c>
      <c r="J7829">
        <f t="shared" si="1122"/>
        <v>4.0150046698624378</v>
      </c>
      <c r="K7829">
        <f t="shared" si="1123"/>
        <v>-1860.9603072956861</v>
      </c>
    </row>
    <row r="7830" spans="1:11">
      <c r="A7830">
        <v>19.526299999999999</v>
      </c>
      <c r="B7830">
        <f t="shared" si="1124"/>
        <v>19.3538</v>
      </c>
      <c r="C7830">
        <v>0.02</v>
      </c>
      <c r="D7830">
        <f t="shared" si="1116"/>
        <v>0.196133</v>
      </c>
      <c r="E7830">
        <f t="shared" si="1117"/>
        <v>-10.38394713207547</v>
      </c>
      <c r="F7830">
        <f t="shared" si="1118"/>
        <v>22.260683835396655</v>
      </c>
      <c r="G7830">
        <f t="shared" si="1119"/>
        <v>495.53804481948993</v>
      </c>
      <c r="H7830">
        <f t="shared" si="1120"/>
        <v>2584.5897372964209</v>
      </c>
      <c r="I7830">
        <f t="shared" si="1121"/>
        <v>3.2380000000000004</v>
      </c>
      <c r="J7830">
        <f t="shared" si="1122"/>
        <v>1.1559351980595562</v>
      </c>
      <c r="K7830">
        <f t="shared" si="1123"/>
        <v>-338.35641950830654</v>
      </c>
    </row>
    <row r="7831" spans="1:11">
      <c r="A7831">
        <v>19.528700000000001</v>
      </c>
      <c r="B7831">
        <f t="shared" si="1124"/>
        <v>19.356200000000001</v>
      </c>
      <c r="C7831">
        <v>0.11</v>
      </c>
      <c r="D7831">
        <f t="shared" si="1116"/>
        <v>1.0787315</v>
      </c>
      <c r="E7831">
        <f t="shared" si="1117"/>
        <v>-9.5013486320754694</v>
      </c>
      <c r="F7831">
        <f t="shared" si="1118"/>
        <v>22.237880598679659</v>
      </c>
      <c r="G7831">
        <f t="shared" si="1119"/>
        <v>494.52333352113322</v>
      </c>
      <c r="H7831">
        <f t="shared" si="1120"/>
        <v>2584.6431082098579</v>
      </c>
      <c r="I7831">
        <f t="shared" si="1121"/>
        <v>3.2380000000000004</v>
      </c>
      <c r="J7831">
        <f t="shared" si="1122"/>
        <v>4.0127225851702448</v>
      </c>
      <c r="K7831">
        <f t="shared" si="1123"/>
        <v>-1860.9603072956861</v>
      </c>
    </row>
    <row r="7832" spans="1:11">
      <c r="A7832">
        <v>19.531300000000002</v>
      </c>
      <c r="B7832">
        <f t="shared" si="1124"/>
        <v>19.358800000000002</v>
      </c>
      <c r="C7832">
        <v>0.11</v>
      </c>
      <c r="D7832">
        <f t="shared" si="1116"/>
        <v>1.0787315</v>
      </c>
      <c r="E7832">
        <f t="shared" si="1117"/>
        <v>-9.5013486320754694</v>
      </c>
      <c r="F7832">
        <f t="shared" si="1118"/>
        <v>22.213177092236254</v>
      </c>
      <c r="G7832">
        <f t="shared" si="1119"/>
        <v>493.42523653104951</v>
      </c>
      <c r="H7832">
        <f t="shared" si="1120"/>
        <v>2584.7008624702976</v>
      </c>
      <c r="I7832">
        <f t="shared" si="1121"/>
        <v>3.2380000000000004</v>
      </c>
      <c r="J7832">
        <f t="shared" si="1122"/>
        <v>4.0115683831684477</v>
      </c>
      <c r="K7832">
        <f t="shared" si="1123"/>
        <v>-1860.9603072956861</v>
      </c>
    </row>
    <row r="7833" spans="1:11">
      <c r="A7833">
        <v>19.533799999999999</v>
      </c>
      <c r="B7833">
        <f t="shared" si="1124"/>
        <v>19.3613</v>
      </c>
      <c r="C7833">
        <v>0.02</v>
      </c>
      <c r="D7833">
        <f t="shared" si="1116"/>
        <v>0.196133</v>
      </c>
      <c r="E7833">
        <f t="shared" si="1117"/>
        <v>-10.38394713207547</v>
      </c>
      <c r="F7833">
        <f t="shared" si="1118"/>
        <v>22.187217224406091</v>
      </c>
      <c r="G7833">
        <f t="shared" si="1119"/>
        <v>492.27260816298229</v>
      </c>
      <c r="H7833">
        <f t="shared" si="1120"/>
        <v>2584.7563305133585</v>
      </c>
      <c r="I7833">
        <f t="shared" si="1121"/>
        <v>3.2380000000000004</v>
      </c>
      <c r="J7833">
        <f t="shared" si="1122"/>
        <v>1.1525029206198421</v>
      </c>
      <c r="K7833">
        <f t="shared" si="1123"/>
        <v>-338.35641950830654</v>
      </c>
    </row>
    <row r="7834" spans="1:11">
      <c r="A7834">
        <v>19.536200000000001</v>
      </c>
      <c r="B7834">
        <f t="shared" si="1124"/>
        <v>19.363700000000001</v>
      </c>
      <c r="C7834">
        <v>0.02</v>
      </c>
      <c r="D7834">
        <f t="shared" si="1116"/>
        <v>0.196133</v>
      </c>
      <c r="E7834">
        <f t="shared" si="1117"/>
        <v>-10.38394713207547</v>
      </c>
      <c r="F7834">
        <f t="shared" si="1118"/>
        <v>22.162295751289093</v>
      </c>
      <c r="G7834">
        <f t="shared" si="1119"/>
        <v>491.16735296760658</v>
      </c>
      <c r="H7834">
        <f t="shared" si="1120"/>
        <v>2584.8095200231614</v>
      </c>
      <c r="I7834">
        <f t="shared" si="1121"/>
        <v>3.2380000000000004</v>
      </c>
      <c r="J7834">
        <f t="shared" si="1122"/>
        <v>1.1513411946789469</v>
      </c>
      <c r="K7834">
        <f t="shared" si="1123"/>
        <v>-338.35641950830654</v>
      </c>
    </row>
    <row r="7835" spans="1:11">
      <c r="A7835">
        <v>19.538699999999999</v>
      </c>
      <c r="B7835">
        <f t="shared" si="1124"/>
        <v>19.366199999999999</v>
      </c>
      <c r="C7835">
        <v>0.11</v>
      </c>
      <c r="D7835">
        <f t="shared" si="1116"/>
        <v>1.0787315</v>
      </c>
      <c r="E7835">
        <f t="shared" si="1117"/>
        <v>-9.5013486320754694</v>
      </c>
      <c r="F7835">
        <f t="shared" si="1118"/>
        <v>22.138542379708927</v>
      </c>
      <c r="G7835">
        <f t="shared" si="1119"/>
        <v>490.11505869816818</v>
      </c>
      <c r="H7835">
        <f t="shared" si="1120"/>
        <v>2584.8648663791105</v>
      </c>
      <c r="I7835">
        <f t="shared" si="1121"/>
        <v>3.2380000000000004</v>
      </c>
      <c r="J7835">
        <f t="shared" si="1122"/>
        <v>4.0080890785937902</v>
      </c>
      <c r="K7835">
        <f t="shared" si="1123"/>
        <v>-1860.9603072956861</v>
      </c>
    </row>
    <row r="7836" spans="1:11">
      <c r="A7836">
        <v>19.5413</v>
      </c>
      <c r="B7836">
        <f t="shared" si="1124"/>
        <v>19.3688</v>
      </c>
      <c r="C7836">
        <v>0.11</v>
      </c>
      <c r="D7836">
        <f t="shared" si="1116"/>
        <v>1.0787315</v>
      </c>
      <c r="E7836">
        <f t="shared" si="1117"/>
        <v>-9.5013486320754694</v>
      </c>
      <c r="F7836">
        <f t="shared" si="1118"/>
        <v>22.113838873265522</v>
      </c>
      <c r="G7836">
        <f t="shared" si="1119"/>
        <v>489.02186971274932</v>
      </c>
      <c r="H7836">
        <f t="shared" si="1120"/>
        <v>2584.9223623601811</v>
      </c>
      <c r="I7836">
        <f t="shared" si="1121"/>
        <v>3.2380000000000004</v>
      </c>
      <c r="J7836">
        <f t="shared" si="1122"/>
        <v>4.0069400353610822</v>
      </c>
      <c r="K7836">
        <f t="shared" si="1123"/>
        <v>-1860.9603072956861</v>
      </c>
    </row>
    <row r="7837" spans="1:11">
      <c r="A7837">
        <v>19.543800000000001</v>
      </c>
      <c r="B7837">
        <f t="shared" si="1124"/>
        <v>19.371300000000002</v>
      </c>
      <c r="C7837">
        <v>0.11</v>
      </c>
      <c r="D7837">
        <f t="shared" si="1116"/>
        <v>1.0787315</v>
      </c>
      <c r="E7837">
        <f t="shared" si="1117"/>
        <v>-9.5013486320754694</v>
      </c>
      <c r="F7837">
        <f t="shared" si="1118"/>
        <v>22.090085501685319</v>
      </c>
      <c r="G7837">
        <f t="shared" si="1119"/>
        <v>487.97187747176793</v>
      </c>
      <c r="H7837">
        <f t="shared" si="1120"/>
        <v>2584.9775875739351</v>
      </c>
      <c r="I7837">
        <f t="shared" si="1121"/>
        <v>3.2380000000000004</v>
      </c>
      <c r="J7837">
        <f t="shared" si="1122"/>
        <v>4.0058363959218015</v>
      </c>
      <c r="K7837">
        <f t="shared" si="1123"/>
        <v>-1860.9603072956861</v>
      </c>
    </row>
    <row r="7838" spans="1:11">
      <c r="A7838">
        <v>19.546199999999999</v>
      </c>
      <c r="B7838">
        <f t="shared" si="1124"/>
        <v>19.373699999999999</v>
      </c>
      <c r="C7838">
        <v>0.11</v>
      </c>
      <c r="D7838">
        <f t="shared" si="1116"/>
        <v>1.0787315</v>
      </c>
      <c r="E7838">
        <f t="shared" si="1117"/>
        <v>-9.5013486320754694</v>
      </c>
      <c r="F7838">
        <f t="shared" si="1118"/>
        <v>22.067282264968359</v>
      </c>
      <c r="G7838">
        <f t="shared" si="1119"/>
        <v>486.96494656178709</v>
      </c>
      <c r="H7838">
        <f t="shared" si="1120"/>
        <v>2585.0305490513711</v>
      </c>
      <c r="I7838">
        <f t="shared" si="1121"/>
        <v>3.2380000000000004</v>
      </c>
      <c r="J7838">
        <f t="shared" si="1122"/>
        <v>4.0047780179438393</v>
      </c>
      <c r="K7838">
        <f t="shared" si="1123"/>
        <v>-1860.9603072956861</v>
      </c>
    </row>
    <row r="7839" spans="1:11">
      <c r="A7839">
        <v>19.5487</v>
      </c>
      <c r="B7839">
        <f t="shared" si="1124"/>
        <v>19.376200000000001</v>
      </c>
      <c r="C7839">
        <v>0.11</v>
      </c>
      <c r="D7839">
        <f t="shared" si="1116"/>
        <v>1.0787315</v>
      </c>
      <c r="E7839">
        <f t="shared" si="1117"/>
        <v>-9.5013486320754694</v>
      </c>
      <c r="F7839">
        <f t="shared" si="1118"/>
        <v>22.043528893388157</v>
      </c>
      <c r="G7839">
        <f t="shared" si="1119"/>
        <v>485.9171660736385</v>
      </c>
      <c r="H7839">
        <f t="shared" si="1120"/>
        <v>2585.0856578736048</v>
      </c>
      <c r="I7839">
        <f t="shared" si="1121"/>
        <v>3.2380000000000004</v>
      </c>
      <c r="J7839">
        <f t="shared" si="1122"/>
        <v>4.0036767032623626</v>
      </c>
      <c r="K7839">
        <f t="shared" si="1123"/>
        <v>-1860.9603072956861</v>
      </c>
    </row>
    <row r="7840" spans="1:11">
      <c r="A7840">
        <v>19.551300000000001</v>
      </c>
      <c r="B7840">
        <f t="shared" si="1124"/>
        <v>19.378800000000002</v>
      </c>
      <c r="C7840">
        <v>-6.9999900000000004E-2</v>
      </c>
      <c r="D7840">
        <f t="shared" si="1116"/>
        <v>-0.68646451933499997</v>
      </c>
      <c r="E7840">
        <f t="shared" si="1117"/>
        <v>-11.26654465141047</v>
      </c>
      <c r="F7840">
        <f t="shared" si="1118"/>
        <v>22.014235877294478</v>
      </c>
      <c r="G7840">
        <f t="shared" si="1119"/>
        <v>484.6265812611594</v>
      </c>
      <c r="H7840">
        <f t="shared" si="1120"/>
        <v>2585.1428948868856</v>
      </c>
      <c r="I7840">
        <f t="shared" si="1121"/>
        <v>3.2380000000000004</v>
      </c>
      <c r="J7840">
        <f t="shared" si="1122"/>
        <v>-1.713384531938738</v>
      </c>
      <c r="K7840">
        <f t="shared" si="1123"/>
        <v>1184.2457764969754</v>
      </c>
    </row>
    <row r="7841" spans="1:11">
      <c r="A7841">
        <v>19.553699999999999</v>
      </c>
      <c r="B7841">
        <f t="shared" si="1124"/>
        <v>19.3812</v>
      </c>
      <c r="C7841">
        <v>0.11</v>
      </c>
      <c r="D7841">
        <f t="shared" si="1116"/>
        <v>1.0787315</v>
      </c>
      <c r="E7841">
        <f t="shared" si="1117"/>
        <v>-9.5013486320754694</v>
      </c>
      <c r="F7841">
        <f t="shared" si="1118"/>
        <v>21.991432640577518</v>
      </c>
      <c r="G7841">
        <f t="shared" si="1119"/>
        <v>483.62310958505827</v>
      </c>
      <c r="H7841">
        <f t="shared" si="1120"/>
        <v>2585.1956743252231</v>
      </c>
      <c r="I7841">
        <f t="shared" si="1121"/>
        <v>3.2380000000000004</v>
      </c>
      <c r="J7841">
        <f t="shared" si="1122"/>
        <v>4.0012654366663645</v>
      </c>
      <c r="K7841">
        <f t="shared" si="1123"/>
        <v>-1860.9603072956861</v>
      </c>
    </row>
    <row r="7842" spans="1:11">
      <c r="A7842">
        <v>19.5562</v>
      </c>
      <c r="B7842">
        <f t="shared" si="1124"/>
        <v>19.383700000000001</v>
      </c>
      <c r="C7842">
        <v>0.11</v>
      </c>
      <c r="D7842">
        <f t="shared" si="1116"/>
        <v>1.0787315</v>
      </c>
      <c r="E7842">
        <f t="shared" si="1117"/>
        <v>-9.5013486320754694</v>
      </c>
      <c r="F7842">
        <f t="shared" si="1118"/>
        <v>21.967679268997315</v>
      </c>
      <c r="G7842">
        <f t="shared" si="1119"/>
        <v>482.57893246553442</v>
      </c>
      <c r="H7842">
        <f t="shared" si="1120"/>
        <v>2585.2505935233958</v>
      </c>
      <c r="I7842">
        <f t="shared" si="1121"/>
        <v>3.2380000000000004</v>
      </c>
      <c r="J7842">
        <f t="shared" si="1122"/>
        <v>4.0001679094602363</v>
      </c>
      <c r="K7842">
        <f t="shared" si="1123"/>
        <v>-1860.9603072956861</v>
      </c>
    </row>
    <row r="7843" spans="1:11">
      <c r="A7843">
        <v>19.558800000000002</v>
      </c>
      <c r="B7843">
        <f t="shared" si="1124"/>
        <v>19.386300000000002</v>
      </c>
      <c r="C7843">
        <v>0.11</v>
      </c>
      <c r="D7843">
        <f t="shared" si="1116"/>
        <v>1.0787315</v>
      </c>
      <c r="E7843">
        <f t="shared" si="1117"/>
        <v>-9.5013486320754694</v>
      </c>
      <c r="F7843">
        <f t="shared" si="1118"/>
        <v>21.94297576255391</v>
      </c>
      <c r="G7843">
        <f t="shared" si="1119"/>
        <v>481.49418531602834</v>
      </c>
      <c r="H7843">
        <f t="shared" si="1120"/>
        <v>2585.3076452603786</v>
      </c>
      <c r="I7843">
        <f t="shared" si="1121"/>
        <v>3.2380000000000004</v>
      </c>
      <c r="J7843">
        <f t="shared" si="1122"/>
        <v>3.9990277393817184</v>
      </c>
      <c r="K7843">
        <f t="shared" si="1123"/>
        <v>-1860.9603072956861</v>
      </c>
    </row>
    <row r="7844" spans="1:11">
      <c r="A7844">
        <v>19.561299999999999</v>
      </c>
      <c r="B7844">
        <f t="shared" si="1124"/>
        <v>19.3888</v>
      </c>
      <c r="C7844">
        <v>0.11</v>
      </c>
      <c r="D7844">
        <f t="shared" si="1116"/>
        <v>1.0787315</v>
      </c>
      <c r="E7844">
        <f t="shared" si="1117"/>
        <v>-9.5013486320754694</v>
      </c>
      <c r="F7844">
        <f t="shared" si="1118"/>
        <v>21.919222390973744</v>
      </c>
      <c r="G7844">
        <f t="shared" si="1119"/>
        <v>480.45231022496472</v>
      </c>
      <c r="H7844">
        <f t="shared" si="1120"/>
        <v>2585.3624433163559</v>
      </c>
      <c r="I7844">
        <f t="shared" si="1121"/>
        <v>3.2380000000000004</v>
      </c>
      <c r="J7844">
        <f t="shared" si="1122"/>
        <v>3.9979326318214685</v>
      </c>
      <c r="K7844">
        <f t="shared" si="1123"/>
        <v>-1860.9603072956861</v>
      </c>
    </row>
    <row r="7845" spans="1:11">
      <c r="A7845">
        <v>19.563700000000001</v>
      </c>
      <c r="B7845">
        <f t="shared" si="1124"/>
        <v>19.391200000000001</v>
      </c>
      <c r="C7845">
        <v>0.11</v>
      </c>
      <c r="D7845">
        <f t="shared" si="1116"/>
        <v>1.0787315</v>
      </c>
      <c r="E7845">
        <f t="shared" si="1117"/>
        <v>-9.5013486320754694</v>
      </c>
      <c r="F7845">
        <f t="shared" si="1118"/>
        <v>21.896419154256748</v>
      </c>
      <c r="G7845">
        <f t="shared" si="1119"/>
        <v>479.45317177890178</v>
      </c>
      <c r="H7845">
        <f t="shared" si="1120"/>
        <v>2585.4149947223264</v>
      </c>
      <c r="I7845">
        <f t="shared" si="1121"/>
        <v>3.2380000000000004</v>
      </c>
      <c r="J7845">
        <f t="shared" si="1122"/>
        <v>3.9968824444473734</v>
      </c>
      <c r="K7845">
        <f t="shared" si="1123"/>
        <v>-1860.9603072956861</v>
      </c>
    </row>
    <row r="7846" spans="1:11">
      <c r="A7846">
        <v>19.566199999999998</v>
      </c>
      <c r="B7846">
        <f t="shared" si="1124"/>
        <v>19.393699999999999</v>
      </c>
      <c r="C7846">
        <v>0.11</v>
      </c>
      <c r="D7846">
        <f t="shared" si="1116"/>
        <v>1.0787315</v>
      </c>
      <c r="E7846">
        <f t="shared" si="1117"/>
        <v>-9.5013486320754694</v>
      </c>
      <c r="F7846">
        <f t="shared" si="1118"/>
        <v>21.872665782676581</v>
      </c>
      <c r="G7846">
        <f t="shared" si="1119"/>
        <v>478.41350844067091</v>
      </c>
      <c r="H7846">
        <f t="shared" si="1120"/>
        <v>2585.4696763867828</v>
      </c>
      <c r="I7846">
        <f t="shared" si="1121"/>
        <v>3.2380000000000004</v>
      </c>
      <c r="J7846">
        <f t="shared" si="1122"/>
        <v>3.9957896616449275</v>
      </c>
      <c r="K7846">
        <f t="shared" si="1123"/>
        <v>-1860.9603072956861</v>
      </c>
    </row>
    <row r="7847" spans="1:11">
      <c r="A7847">
        <v>19.5688</v>
      </c>
      <c r="B7847">
        <f t="shared" si="1124"/>
        <v>19.3963</v>
      </c>
      <c r="C7847">
        <v>0.02</v>
      </c>
      <c r="D7847">
        <f t="shared" si="1116"/>
        <v>0.196133</v>
      </c>
      <c r="E7847">
        <f t="shared" si="1117"/>
        <v>-10.38394713207547</v>
      </c>
      <c r="F7847">
        <f t="shared" si="1118"/>
        <v>21.845667520133173</v>
      </c>
      <c r="G7847">
        <f t="shared" si="1119"/>
        <v>477.23318940020147</v>
      </c>
      <c r="H7847">
        <f t="shared" si="1120"/>
        <v>2585.5264751223353</v>
      </c>
      <c r="I7847">
        <f t="shared" si="1121"/>
        <v>3.2380000000000004</v>
      </c>
      <c r="J7847">
        <f t="shared" si="1122"/>
        <v>1.1366950936258524</v>
      </c>
      <c r="K7847">
        <f t="shared" si="1123"/>
        <v>-338.35641950830654</v>
      </c>
    </row>
    <row r="7848" spans="1:11">
      <c r="A7848">
        <v>19.571300000000001</v>
      </c>
      <c r="B7848">
        <f t="shared" si="1124"/>
        <v>19.398800000000001</v>
      </c>
      <c r="C7848">
        <v>0.11</v>
      </c>
      <c r="D7848">
        <f t="shared" si="1116"/>
        <v>1.0787315</v>
      </c>
      <c r="E7848">
        <f t="shared" si="1117"/>
        <v>-9.5013486320754694</v>
      </c>
      <c r="F7848">
        <f t="shared" si="1118"/>
        <v>21.82191414855297</v>
      </c>
      <c r="G7848">
        <f t="shared" si="1119"/>
        <v>476.1959371068163</v>
      </c>
      <c r="H7848">
        <f t="shared" si="1120"/>
        <v>2585.5810299077066</v>
      </c>
      <c r="I7848">
        <f t="shared" si="1121"/>
        <v>3.2380000000000004</v>
      </c>
      <c r="J7848">
        <f t="shared" si="1122"/>
        <v>3.9934587880556398</v>
      </c>
      <c r="K7848">
        <f t="shared" si="1123"/>
        <v>-1860.9603072956861</v>
      </c>
    </row>
    <row r="7849" spans="1:11">
      <c r="A7849">
        <v>19.573699999999999</v>
      </c>
      <c r="B7849">
        <f t="shared" si="1124"/>
        <v>19.401199999999999</v>
      </c>
      <c r="C7849">
        <v>0.02</v>
      </c>
      <c r="D7849">
        <f t="shared" si="1116"/>
        <v>0.196133</v>
      </c>
      <c r="E7849">
        <f t="shared" si="1117"/>
        <v>-10.38394713207547</v>
      </c>
      <c r="F7849">
        <f t="shared" si="1118"/>
        <v>21.796992675436009</v>
      </c>
      <c r="G7849">
        <f t="shared" si="1119"/>
        <v>475.10888969301101</v>
      </c>
      <c r="H7849">
        <f t="shared" si="1120"/>
        <v>2585.6333426901274</v>
      </c>
      <c r="I7849">
        <f t="shared" si="1121"/>
        <v>3.2380000000000004</v>
      </c>
      <c r="J7849">
        <f t="shared" si="1122"/>
        <v>1.1344622571855403</v>
      </c>
      <c r="K7849">
        <f t="shared" si="1123"/>
        <v>-338.35641950830654</v>
      </c>
    </row>
    <row r="7850" spans="1:11">
      <c r="A7850">
        <v>19.5763</v>
      </c>
      <c r="B7850">
        <f t="shared" si="1124"/>
        <v>19.4038</v>
      </c>
      <c r="C7850">
        <v>0.11</v>
      </c>
      <c r="D7850">
        <f t="shared" si="1116"/>
        <v>1.0787315</v>
      </c>
      <c r="E7850">
        <f t="shared" si="1117"/>
        <v>-9.5013486320754694</v>
      </c>
      <c r="F7850">
        <f t="shared" si="1118"/>
        <v>21.772289168992604</v>
      </c>
      <c r="G7850">
        <f t="shared" si="1119"/>
        <v>474.03257565823264</v>
      </c>
      <c r="H7850">
        <f t="shared" si="1120"/>
        <v>2585.6899506419668</v>
      </c>
      <c r="I7850">
        <f t="shared" si="1121"/>
        <v>3.2380000000000004</v>
      </c>
      <c r="J7850">
        <f t="shared" si="1122"/>
        <v>3.9911848940944377</v>
      </c>
      <c r="K7850">
        <f t="shared" si="1123"/>
        <v>-1860.9603072956861</v>
      </c>
    </row>
    <row r="7851" spans="1:11">
      <c r="A7851">
        <v>19.578800000000001</v>
      </c>
      <c r="B7851">
        <f t="shared" si="1124"/>
        <v>19.406300000000002</v>
      </c>
      <c r="C7851">
        <v>0.02</v>
      </c>
      <c r="D7851">
        <f t="shared" si="1116"/>
        <v>0.196133</v>
      </c>
      <c r="E7851">
        <f t="shared" si="1117"/>
        <v>-10.38394713207547</v>
      </c>
      <c r="F7851">
        <f t="shared" si="1118"/>
        <v>21.746329301162401</v>
      </c>
      <c r="G7851">
        <f t="shared" si="1119"/>
        <v>472.9028380745944</v>
      </c>
      <c r="H7851">
        <f t="shared" si="1120"/>
        <v>2585.7443164652195</v>
      </c>
      <c r="I7851">
        <f t="shared" si="1121"/>
        <v>3.2380000000000004</v>
      </c>
      <c r="J7851">
        <f t="shared" si="1122"/>
        <v>1.132143491887905</v>
      </c>
      <c r="K7851">
        <f t="shared" si="1123"/>
        <v>-338.35641950830654</v>
      </c>
    </row>
    <row r="7852" spans="1:11">
      <c r="A7852">
        <v>19.581199999999999</v>
      </c>
      <c r="B7852">
        <f t="shared" si="1124"/>
        <v>19.4087</v>
      </c>
      <c r="C7852">
        <v>0.11</v>
      </c>
      <c r="D7852">
        <f t="shared" si="1116"/>
        <v>1.0787315</v>
      </c>
      <c r="E7852">
        <f t="shared" si="1117"/>
        <v>-9.5013486320754694</v>
      </c>
      <c r="F7852">
        <f t="shared" si="1118"/>
        <v>21.723526064445441</v>
      </c>
      <c r="G7852">
        <f t="shared" si="1119"/>
        <v>471.9115846726404</v>
      </c>
      <c r="H7852">
        <f t="shared" si="1120"/>
        <v>2585.7964529277742</v>
      </c>
      <c r="I7852">
        <f t="shared" si="1121"/>
        <v>3.2380000000000004</v>
      </c>
      <c r="J7852">
        <f t="shared" si="1122"/>
        <v>3.9889555354280621</v>
      </c>
      <c r="K7852">
        <f t="shared" si="1123"/>
        <v>-1860.9603072956861</v>
      </c>
    </row>
    <row r="7853" spans="1:11">
      <c r="A7853">
        <v>19.5837</v>
      </c>
      <c r="B7853">
        <f t="shared" si="1124"/>
        <v>19.411200000000001</v>
      </c>
      <c r="C7853">
        <v>0.02</v>
      </c>
      <c r="D7853">
        <f t="shared" si="1116"/>
        <v>0.196133</v>
      </c>
      <c r="E7853">
        <f t="shared" si="1117"/>
        <v>-10.38394713207547</v>
      </c>
      <c r="F7853">
        <f t="shared" si="1118"/>
        <v>21.697566196615238</v>
      </c>
      <c r="G7853">
        <f t="shared" si="1119"/>
        <v>470.78437885650027</v>
      </c>
      <c r="H7853">
        <f t="shared" si="1120"/>
        <v>2585.8506968432657</v>
      </c>
      <c r="I7853">
        <f t="shared" si="1121"/>
        <v>3.2380000000000004</v>
      </c>
      <c r="J7853">
        <f t="shared" si="1122"/>
        <v>1.1299167943444912</v>
      </c>
      <c r="K7853">
        <f t="shared" si="1123"/>
        <v>-338.35641950830654</v>
      </c>
    </row>
    <row r="7854" spans="1:11">
      <c r="A7854">
        <v>19.586300000000001</v>
      </c>
      <c r="B7854">
        <f t="shared" si="1124"/>
        <v>19.413800000000002</v>
      </c>
      <c r="C7854">
        <v>0.11</v>
      </c>
      <c r="D7854">
        <f t="shared" si="1116"/>
        <v>1.0787315</v>
      </c>
      <c r="E7854">
        <f t="shared" si="1117"/>
        <v>-9.5013486320754694</v>
      </c>
      <c r="F7854">
        <f t="shared" si="1118"/>
        <v>21.672862690171833</v>
      </c>
      <c r="G7854">
        <f t="shared" si="1119"/>
        <v>469.71297718704227</v>
      </c>
      <c r="H7854">
        <f t="shared" si="1120"/>
        <v>2585.9070462862601</v>
      </c>
      <c r="I7854">
        <f t="shared" si="1121"/>
        <v>3.2380000000000004</v>
      </c>
      <c r="J7854">
        <f t="shared" si="1122"/>
        <v>3.9866445946059317</v>
      </c>
      <c r="K7854">
        <f t="shared" si="1123"/>
        <v>-1860.9603072956861</v>
      </c>
    </row>
    <row r="7855" spans="1:11">
      <c r="A7855">
        <v>19.588799999999999</v>
      </c>
      <c r="B7855">
        <f t="shared" si="1124"/>
        <v>19.4163</v>
      </c>
      <c r="C7855">
        <v>0.11</v>
      </c>
      <c r="D7855">
        <f t="shared" si="1116"/>
        <v>1.0787315</v>
      </c>
      <c r="E7855">
        <f t="shared" si="1117"/>
        <v>-9.5013486320754694</v>
      </c>
      <c r="F7855">
        <f t="shared" si="1118"/>
        <v>21.649109318591666</v>
      </c>
      <c r="G7855">
        <f t="shared" si="1119"/>
        <v>468.68393428833252</v>
      </c>
      <c r="H7855">
        <f t="shared" si="1120"/>
        <v>2585.9611690595566</v>
      </c>
      <c r="I7855">
        <f t="shared" si="1121"/>
        <v>3.2380000000000004</v>
      </c>
      <c r="J7855">
        <f t="shared" si="1122"/>
        <v>3.9855629748725643</v>
      </c>
      <c r="K7855">
        <f t="shared" si="1123"/>
        <v>-1860.9603072956861</v>
      </c>
    </row>
    <row r="7856" spans="1:11">
      <c r="A7856">
        <v>19.591200000000001</v>
      </c>
      <c r="B7856">
        <f t="shared" si="1124"/>
        <v>19.418700000000001</v>
      </c>
      <c r="C7856">
        <v>0.11</v>
      </c>
      <c r="D7856">
        <f t="shared" si="1116"/>
        <v>1.0787315</v>
      </c>
      <c r="E7856">
        <f t="shared" si="1117"/>
        <v>-9.5013486320754694</v>
      </c>
      <c r="F7856">
        <f t="shared" si="1118"/>
        <v>21.62630608187467</v>
      </c>
      <c r="G7856">
        <f t="shared" si="1119"/>
        <v>467.69711474692934</v>
      </c>
      <c r="H7856">
        <f t="shared" si="1120"/>
        <v>2586.0130721941532</v>
      </c>
      <c r="I7856">
        <f t="shared" si="1121"/>
        <v>3.2380000000000004</v>
      </c>
      <c r="J7856">
        <f t="shared" si="1122"/>
        <v>3.9845257358122761</v>
      </c>
      <c r="K7856">
        <f t="shared" si="1123"/>
        <v>-1860.9603072956861</v>
      </c>
    </row>
    <row r="7857" spans="1:11">
      <c r="A7857">
        <v>19.593800000000002</v>
      </c>
      <c r="B7857">
        <f t="shared" si="1124"/>
        <v>19.421300000000002</v>
      </c>
      <c r="C7857">
        <v>0.02</v>
      </c>
      <c r="D7857">
        <f t="shared" si="1116"/>
        <v>0.196133</v>
      </c>
      <c r="E7857">
        <f t="shared" si="1117"/>
        <v>-10.38394713207547</v>
      </c>
      <c r="F7857">
        <f t="shared" si="1118"/>
        <v>21.599307819331262</v>
      </c>
      <c r="G7857">
        <f t="shared" si="1119"/>
        <v>466.5300982742246</v>
      </c>
      <c r="H7857">
        <f t="shared" si="1120"/>
        <v>2586.0692303944834</v>
      </c>
      <c r="I7857">
        <f t="shared" si="1121"/>
        <v>3.2380000000000004</v>
      </c>
      <c r="J7857">
        <f t="shared" si="1122"/>
        <v>1.12544515002836</v>
      </c>
      <c r="K7857">
        <f t="shared" si="1123"/>
        <v>-338.35641950830654</v>
      </c>
    </row>
    <row r="7858" spans="1:11">
      <c r="A7858">
        <v>19.596299999999999</v>
      </c>
      <c r="B7858">
        <f t="shared" si="1124"/>
        <v>19.4238</v>
      </c>
      <c r="C7858">
        <v>0.02</v>
      </c>
      <c r="D7858">
        <f t="shared" si="1116"/>
        <v>0.196133</v>
      </c>
      <c r="E7858">
        <f t="shared" si="1117"/>
        <v>-10.38394713207547</v>
      </c>
      <c r="F7858">
        <f t="shared" si="1118"/>
        <v>21.573347951501098</v>
      </c>
      <c r="G7858">
        <f t="shared" si="1119"/>
        <v>465.40934183653661</v>
      </c>
      <c r="H7858">
        <f t="shared" si="1120"/>
        <v>2586.1231637643623</v>
      </c>
      <c r="I7858">
        <f t="shared" si="1121"/>
        <v>3.2380000000000004</v>
      </c>
      <c r="J7858">
        <f t="shared" si="1122"/>
        <v>1.1242671308409951</v>
      </c>
      <c r="K7858">
        <f t="shared" si="1123"/>
        <v>-338.35641950830654</v>
      </c>
    </row>
    <row r="7859" spans="1:11">
      <c r="A7859">
        <v>19.598700000000001</v>
      </c>
      <c r="B7859">
        <f t="shared" si="1124"/>
        <v>19.426200000000001</v>
      </c>
      <c r="C7859">
        <v>0.11</v>
      </c>
      <c r="D7859">
        <f t="shared" si="1116"/>
        <v>1.0787315</v>
      </c>
      <c r="E7859">
        <f t="shared" si="1117"/>
        <v>-9.5013486320754694</v>
      </c>
      <c r="F7859">
        <f t="shared" si="1118"/>
        <v>21.550544714784102</v>
      </c>
      <c r="G7859">
        <f t="shared" si="1119"/>
        <v>464.425977503909</v>
      </c>
      <c r="H7859">
        <f t="shared" si="1120"/>
        <v>2586.1748850716776</v>
      </c>
      <c r="I7859">
        <f t="shared" si="1121"/>
        <v>3.2380000000000004</v>
      </c>
      <c r="J7859">
        <f t="shared" si="1122"/>
        <v>3.9810874665262825</v>
      </c>
      <c r="K7859">
        <f t="shared" si="1123"/>
        <v>-1860.9603072956861</v>
      </c>
    </row>
    <row r="7860" spans="1:11">
      <c r="A7860">
        <v>19.601199999999999</v>
      </c>
      <c r="B7860">
        <f t="shared" si="1124"/>
        <v>19.428699999999999</v>
      </c>
      <c r="C7860">
        <v>0.02</v>
      </c>
      <c r="D7860">
        <f t="shared" si="1116"/>
        <v>0.196133</v>
      </c>
      <c r="E7860">
        <f t="shared" si="1117"/>
        <v>-10.38394713207547</v>
      </c>
      <c r="F7860">
        <f t="shared" si="1118"/>
        <v>21.524584846953939</v>
      </c>
      <c r="G7860">
        <f t="shared" si="1119"/>
        <v>463.30775283371912</v>
      </c>
      <c r="H7860">
        <f t="shared" si="1120"/>
        <v>2586.2286965337948</v>
      </c>
      <c r="I7860">
        <f t="shared" si="1121"/>
        <v>3.2380000000000004</v>
      </c>
      <c r="J7860">
        <f t="shared" si="1122"/>
        <v>1.1220581654618791</v>
      </c>
      <c r="K7860">
        <f t="shared" si="1123"/>
        <v>-338.35641950830654</v>
      </c>
    </row>
    <row r="7861" spans="1:11">
      <c r="A7861">
        <v>19.6038</v>
      </c>
      <c r="B7861">
        <f t="shared" si="1124"/>
        <v>19.4313</v>
      </c>
      <c r="C7861">
        <v>0.11</v>
      </c>
      <c r="D7861">
        <f t="shared" si="1116"/>
        <v>1.0787315</v>
      </c>
      <c r="E7861">
        <f t="shared" si="1117"/>
        <v>-9.5013486320754694</v>
      </c>
      <c r="F7861">
        <f t="shared" si="1118"/>
        <v>21.499881340510534</v>
      </c>
      <c r="G7861">
        <f t="shared" si="1119"/>
        <v>462.244897656033</v>
      </c>
      <c r="H7861">
        <f t="shared" si="1120"/>
        <v>2586.28459622528</v>
      </c>
      <c r="I7861">
        <f t="shared" si="1121"/>
        <v>3.2380000000000004</v>
      </c>
      <c r="J7861">
        <f t="shared" si="1122"/>
        <v>3.9787949488805459</v>
      </c>
      <c r="K7861">
        <f t="shared" si="1123"/>
        <v>-1860.9603072956861</v>
      </c>
    </row>
    <row r="7862" spans="1:11">
      <c r="A7862">
        <v>19.606300000000001</v>
      </c>
      <c r="B7862">
        <f t="shared" si="1124"/>
        <v>19.433800000000002</v>
      </c>
      <c r="C7862">
        <v>0.02</v>
      </c>
      <c r="D7862">
        <f t="shared" ref="D7862:D7925" si="1125">C7862*9.80665</f>
        <v>0.196133</v>
      </c>
      <c r="E7862">
        <f t="shared" ref="E7862:E7925" si="1126">D7862-$D$17</f>
        <v>-10.38394713207547</v>
      </c>
      <c r="F7862">
        <f t="shared" ref="F7862:F7925" si="1127">F7861+E7862*(A7862-A7861)</f>
        <v>21.473921472680331</v>
      </c>
      <c r="G7862">
        <f t="shared" ref="G7862:G7925" si="1128">F7862^2</f>
        <v>461.12930341484139</v>
      </c>
      <c r="H7862">
        <f t="shared" ref="H7862:H7925" si="1129">H7861+F7862*(B7862-B7861)</f>
        <v>2586.3382810289618</v>
      </c>
      <c r="I7862">
        <f t="shared" ref="I7862:I7925" si="1130">IF(B7862&lt;=0,$B$5,IF(B7862&lt;=$B$4,$B$1+$B$2+$B$3-$B$6*B7862,$B$1+$B$2))</f>
        <v>3.2380000000000004</v>
      </c>
      <c r="J7862">
        <f t="shared" ref="J7862:J7925" si="1131">I7862*D7862+0.5*$B$14*$B$8*$B$13*G7862</f>
        <v>1.1197684126415108</v>
      </c>
      <c r="K7862">
        <f t="shared" ref="K7862:K7925" si="1132">-2*I7862*D7862/$B$8/$B$13</f>
        <v>-338.35641950830654</v>
      </c>
    </row>
    <row r="7863" spans="1:11">
      <c r="A7863">
        <v>19.608699999999999</v>
      </c>
      <c r="B7863">
        <f t="shared" si="1124"/>
        <v>19.436199999999999</v>
      </c>
      <c r="C7863">
        <v>-6.9999900000000004E-2</v>
      </c>
      <c r="D7863">
        <f t="shared" si="1125"/>
        <v>-0.68646451933499997</v>
      </c>
      <c r="E7863">
        <f t="shared" si="1126"/>
        <v>-11.26654465141047</v>
      </c>
      <c r="F7863">
        <f t="shared" si="1127"/>
        <v>21.44688176551697</v>
      </c>
      <c r="G7863">
        <f t="shared" si="1128"/>
        <v>459.9687374640643</v>
      </c>
      <c r="H7863">
        <f t="shared" si="1129"/>
        <v>2586.3897535451988</v>
      </c>
      <c r="I7863">
        <f t="shared" si="1130"/>
        <v>3.2380000000000004</v>
      </c>
      <c r="J7863">
        <f t="shared" si="1131"/>
        <v>-1.7393022176510302</v>
      </c>
      <c r="K7863">
        <f t="shared" si="1132"/>
        <v>1184.2457764969754</v>
      </c>
    </row>
    <row r="7864" spans="1:11">
      <c r="A7864">
        <v>19.6112</v>
      </c>
      <c r="B7864">
        <f t="shared" si="1124"/>
        <v>19.438700000000001</v>
      </c>
      <c r="C7864">
        <v>0.02</v>
      </c>
      <c r="D7864">
        <f t="shared" si="1125"/>
        <v>0.196133</v>
      </c>
      <c r="E7864">
        <f t="shared" si="1126"/>
        <v>-10.38394713207547</v>
      </c>
      <c r="F7864">
        <f t="shared" si="1127"/>
        <v>21.420921897686767</v>
      </c>
      <c r="G7864">
        <f t="shared" si="1128"/>
        <v>458.85589494679647</v>
      </c>
      <c r="H7864">
        <f t="shared" si="1129"/>
        <v>2586.443305849943</v>
      </c>
      <c r="I7864">
        <f t="shared" si="1130"/>
        <v>3.2380000000000004</v>
      </c>
      <c r="J7864">
        <f t="shared" si="1131"/>
        <v>1.1173788490342749</v>
      </c>
      <c r="K7864">
        <f t="shared" si="1132"/>
        <v>-338.35641950830654</v>
      </c>
    </row>
    <row r="7865" spans="1:11">
      <c r="A7865">
        <v>19.613800000000001</v>
      </c>
      <c r="B7865">
        <f t="shared" si="1124"/>
        <v>19.441300000000002</v>
      </c>
      <c r="C7865">
        <v>0.11</v>
      </c>
      <c r="D7865">
        <f t="shared" si="1125"/>
        <v>1.0787315</v>
      </c>
      <c r="E7865">
        <f t="shared" si="1126"/>
        <v>-9.5013486320754694</v>
      </c>
      <c r="F7865">
        <f t="shared" si="1127"/>
        <v>21.396218391243362</v>
      </c>
      <c r="G7865">
        <f t="shared" si="1128"/>
        <v>457.79816144578069</v>
      </c>
      <c r="H7865">
        <f t="shared" si="1129"/>
        <v>2586.4989360177601</v>
      </c>
      <c r="I7865">
        <f t="shared" si="1130"/>
        <v>3.2380000000000004</v>
      </c>
      <c r="J7865">
        <f t="shared" si="1131"/>
        <v>3.9741210158111682</v>
      </c>
      <c r="K7865">
        <f t="shared" si="1132"/>
        <v>-1860.9603072956861</v>
      </c>
    </row>
    <row r="7866" spans="1:11">
      <c r="A7866">
        <v>19.616199999999999</v>
      </c>
      <c r="B7866">
        <f t="shared" si="1124"/>
        <v>19.4437</v>
      </c>
      <c r="C7866">
        <v>0.11</v>
      </c>
      <c r="D7866">
        <f t="shared" si="1125"/>
        <v>1.0787315</v>
      </c>
      <c r="E7866">
        <f t="shared" si="1126"/>
        <v>-9.5013486320754694</v>
      </c>
      <c r="F7866">
        <f t="shared" si="1127"/>
        <v>21.373415154526402</v>
      </c>
      <c r="G7866">
        <f t="shared" si="1128"/>
        <v>456.82287536773885</v>
      </c>
      <c r="H7866">
        <f t="shared" si="1129"/>
        <v>2586.550232214131</v>
      </c>
      <c r="I7866">
        <f t="shared" si="1130"/>
        <v>3.2380000000000004</v>
      </c>
      <c r="J7866">
        <f t="shared" si="1131"/>
        <v>3.9730958994928778</v>
      </c>
      <c r="K7866">
        <f t="shared" si="1132"/>
        <v>-1860.9603072956861</v>
      </c>
    </row>
    <row r="7867" spans="1:11">
      <c r="A7867">
        <v>19.6187</v>
      </c>
      <c r="B7867">
        <f t="shared" si="1124"/>
        <v>19.446200000000001</v>
      </c>
      <c r="C7867">
        <v>0.11</v>
      </c>
      <c r="D7867">
        <f t="shared" si="1125"/>
        <v>1.0787315</v>
      </c>
      <c r="E7867">
        <f t="shared" si="1126"/>
        <v>-9.5013486320754694</v>
      </c>
      <c r="F7867">
        <f t="shared" si="1127"/>
        <v>21.3496617829462</v>
      </c>
      <c r="G7867">
        <f t="shared" si="1128"/>
        <v>455.80805824619353</v>
      </c>
      <c r="H7867">
        <f t="shared" si="1129"/>
        <v>2586.6036063685883</v>
      </c>
      <c r="I7867">
        <f t="shared" si="1130"/>
        <v>3.2380000000000004</v>
      </c>
      <c r="J7867">
        <f t="shared" si="1131"/>
        <v>3.9720292323735586</v>
      </c>
      <c r="K7867">
        <f t="shared" si="1132"/>
        <v>-1860.9603072956861</v>
      </c>
    </row>
    <row r="7868" spans="1:11">
      <c r="A7868">
        <v>19.621300000000002</v>
      </c>
      <c r="B7868">
        <f t="shared" si="1124"/>
        <v>19.448800000000002</v>
      </c>
      <c r="C7868">
        <v>0.11</v>
      </c>
      <c r="D7868">
        <f t="shared" si="1125"/>
        <v>1.0787315</v>
      </c>
      <c r="E7868">
        <f t="shared" si="1126"/>
        <v>-9.5013486320754694</v>
      </c>
      <c r="F7868">
        <f t="shared" si="1127"/>
        <v>21.324958276502795</v>
      </c>
      <c r="G7868">
        <f t="shared" si="1128"/>
        <v>454.75384549458505</v>
      </c>
      <c r="H7868">
        <f t="shared" si="1129"/>
        <v>2586.6590512601074</v>
      </c>
      <c r="I7868">
        <f t="shared" si="1130"/>
        <v>3.2380000000000004</v>
      </c>
      <c r="J7868">
        <f t="shared" si="1131"/>
        <v>3.9709211567853235</v>
      </c>
      <c r="K7868">
        <f t="shared" si="1132"/>
        <v>-1860.9603072956861</v>
      </c>
    </row>
    <row r="7869" spans="1:11">
      <c r="A7869">
        <v>19.623799999999999</v>
      </c>
      <c r="B7869">
        <f t="shared" si="1124"/>
        <v>19.4513</v>
      </c>
      <c r="C7869">
        <v>0.11</v>
      </c>
      <c r="D7869">
        <f t="shared" si="1125"/>
        <v>1.0787315</v>
      </c>
      <c r="E7869">
        <f t="shared" si="1126"/>
        <v>-9.5013486320754694</v>
      </c>
      <c r="F7869">
        <f t="shared" si="1127"/>
        <v>21.301204904922628</v>
      </c>
      <c r="G7869">
        <f t="shared" si="1128"/>
        <v>453.74133040149979</v>
      </c>
      <c r="H7869">
        <f t="shared" si="1129"/>
        <v>2586.7123042723697</v>
      </c>
      <c r="I7869">
        <f t="shared" si="1130"/>
        <v>3.2380000000000004</v>
      </c>
      <c r="J7869">
        <f t="shared" si="1131"/>
        <v>3.9698569093118836</v>
      </c>
      <c r="K7869">
        <f t="shared" si="1132"/>
        <v>-1860.9603072956861</v>
      </c>
    </row>
    <row r="7870" spans="1:11">
      <c r="A7870">
        <v>19.626200000000001</v>
      </c>
      <c r="B7870">
        <f t="shared" si="1124"/>
        <v>19.453700000000001</v>
      </c>
      <c r="C7870">
        <v>0.11</v>
      </c>
      <c r="D7870">
        <f t="shared" si="1125"/>
        <v>1.0787315</v>
      </c>
      <c r="E7870">
        <f t="shared" si="1126"/>
        <v>-9.5013486320754694</v>
      </c>
      <c r="F7870">
        <f t="shared" si="1127"/>
        <v>21.278401668205632</v>
      </c>
      <c r="G7870">
        <f t="shared" si="1128"/>
        <v>452.77037755349619</v>
      </c>
      <c r="H7870">
        <f t="shared" si="1129"/>
        <v>2586.7633724363736</v>
      </c>
      <c r="I7870">
        <f t="shared" si="1130"/>
        <v>3.2380000000000004</v>
      </c>
      <c r="J7870">
        <f t="shared" si="1131"/>
        <v>3.9688363476211252</v>
      </c>
      <c r="K7870">
        <f t="shared" si="1132"/>
        <v>-1860.9603072956861</v>
      </c>
    </row>
    <row r="7871" spans="1:11">
      <c r="A7871">
        <v>19.628699999999998</v>
      </c>
      <c r="B7871">
        <f t="shared" si="1124"/>
        <v>19.456199999999999</v>
      </c>
      <c r="C7871">
        <v>0.11</v>
      </c>
      <c r="D7871">
        <f t="shared" si="1125"/>
        <v>1.0787315</v>
      </c>
      <c r="E7871">
        <f t="shared" si="1126"/>
        <v>-9.5013486320754694</v>
      </c>
      <c r="F7871">
        <f t="shared" si="1127"/>
        <v>21.254648296625465</v>
      </c>
      <c r="G7871">
        <f t="shared" si="1128"/>
        <v>451.7600742132438</v>
      </c>
      <c r="H7871">
        <f t="shared" si="1129"/>
        <v>2586.8165090571151</v>
      </c>
      <c r="I7871">
        <f t="shared" si="1130"/>
        <v>3.2380000000000004</v>
      </c>
      <c r="J7871">
        <f t="shared" si="1131"/>
        <v>3.9677744249054894</v>
      </c>
      <c r="K7871">
        <f t="shared" si="1132"/>
        <v>-1860.9603072956861</v>
      </c>
    </row>
    <row r="7872" spans="1:11">
      <c r="A7872">
        <v>19.6313</v>
      </c>
      <c r="B7872">
        <f t="shared" si="1124"/>
        <v>19.4588</v>
      </c>
      <c r="C7872">
        <v>0.11</v>
      </c>
      <c r="D7872">
        <f t="shared" si="1125"/>
        <v>1.0787315</v>
      </c>
      <c r="E7872">
        <f t="shared" si="1126"/>
        <v>-9.5013486320754694</v>
      </c>
      <c r="F7872">
        <f t="shared" si="1127"/>
        <v>21.22994479018206</v>
      </c>
      <c r="G7872">
        <f t="shared" si="1128"/>
        <v>450.71055579417839</v>
      </c>
      <c r="H7872">
        <f t="shared" si="1129"/>
        <v>2586.8717069135696</v>
      </c>
      <c r="I7872">
        <f t="shared" si="1130"/>
        <v>3.2380000000000004</v>
      </c>
      <c r="J7872">
        <f t="shared" si="1131"/>
        <v>3.9666712834970825</v>
      </c>
      <c r="K7872">
        <f t="shared" si="1132"/>
        <v>-1860.9603072956861</v>
      </c>
    </row>
    <row r="7873" spans="1:11">
      <c r="A7873">
        <v>19.633800000000001</v>
      </c>
      <c r="B7873">
        <f t="shared" si="1124"/>
        <v>19.461300000000001</v>
      </c>
      <c r="C7873">
        <v>0.11</v>
      </c>
      <c r="D7873">
        <f t="shared" si="1125"/>
        <v>1.0787315</v>
      </c>
      <c r="E7873">
        <f t="shared" si="1126"/>
        <v>-9.5013486320754694</v>
      </c>
      <c r="F7873">
        <f t="shared" si="1127"/>
        <v>21.206191418601858</v>
      </c>
      <c r="G7873">
        <f t="shared" si="1128"/>
        <v>449.70255448238305</v>
      </c>
      <c r="H7873">
        <f t="shared" si="1129"/>
        <v>2586.9247223921161</v>
      </c>
      <c r="I7873">
        <f t="shared" si="1130"/>
        <v>3.2380000000000004</v>
      </c>
      <c r="J7873">
        <f t="shared" si="1131"/>
        <v>3.9656117804273223</v>
      </c>
      <c r="K7873">
        <f t="shared" si="1132"/>
        <v>-1860.9603072956861</v>
      </c>
    </row>
    <row r="7874" spans="1:11">
      <c r="A7874">
        <v>19.636199999999999</v>
      </c>
      <c r="B7874">
        <f t="shared" si="1124"/>
        <v>19.463699999999999</v>
      </c>
      <c r="C7874">
        <v>0.11</v>
      </c>
      <c r="D7874">
        <f t="shared" si="1125"/>
        <v>1.0787315</v>
      </c>
      <c r="E7874">
        <f t="shared" si="1126"/>
        <v>-9.5013486320754694</v>
      </c>
      <c r="F7874">
        <f t="shared" si="1127"/>
        <v>21.183388181884897</v>
      </c>
      <c r="G7874">
        <f t="shared" si="1128"/>
        <v>448.73593486442076</v>
      </c>
      <c r="H7874">
        <f t="shared" si="1129"/>
        <v>2586.9755625237526</v>
      </c>
      <c r="I7874">
        <f t="shared" si="1130"/>
        <v>3.2380000000000004</v>
      </c>
      <c r="J7874">
        <f t="shared" si="1131"/>
        <v>3.9645957733641</v>
      </c>
      <c r="K7874">
        <f t="shared" si="1132"/>
        <v>-1860.9603072956861</v>
      </c>
    </row>
    <row r="7875" spans="1:11">
      <c r="A7875">
        <v>19.6388</v>
      </c>
      <c r="B7875">
        <f t="shared" si="1124"/>
        <v>19.4663</v>
      </c>
      <c r="C7875">
        <v>0.02</v>
      </c>
      <c r="D7875">
        <f t="shared" si="1125"/>
        <v>0.196133</v>
      </c>
      <c r="E7875">
        <f t="shared" si="1126"/>
        <v>-10.38394713207547</v>
      </c>
      <c r="F7875">
        <f t="shared" si="1127"/>
        <v>21.156389919341489</v>
      </c>
      <c r="G7875">
        <f t="shared" si="1128"/>
        <v>447.59283441921417</v>
      </c>
      <c r="H7875">
        <f t="shared" si="1129"/>
        <v>2587.0305691375429</v>
      </c>
      <c r="I7875">
        <f t="shared" si="1130"/>
        <v>3.2380000000000004</v>
      </c>
      <c r="J7875">
        <f t="shared" si="1131"/>
        <v>1.1055403255480163</v>
      </c>
      <c r="K7875">
        <f t="shared" si="1132"/>
        <v>-338.35641950830654</v>
      </c>
    </row>
    <row r="7876" spans="1:11">
      <c r="A7876">
        <v>19.641300000000001</v>
      </c>
      <c r="B7876">
        <f t="shared" si="1124"/>
        <v>19.468800000000002</v>
      </c>
      <c r="C7876">
        <v>0.02</v>
      </c>
      <c r="D7876">
        <f t="shared" si="1125"/>
        <v>0.196133</v>
      </c>
      <c r="E7876">
        <f t="shared" si="1126"/>
        <v>-10.38394713207547</v>
      </c>
      <c r="F7876">
        <f t="shared" si="1127"/>
        <v>21.130430051511286</v>
      </c>
      <c r="G7876">
        <f t="shared" si="1128"/>
        <v>446.49507416181126</v>
      </c>
      <c r="H7876">
        <f t="shared" si="1129"/>
        <v>2587.0833952126718</v>
      </c>
      <c r="I7876">
        <f t="shared" si="1130"/>
        <v>3.2380000000000004</v>
      </c>
      <c r="J7876">
        <f t="shared" si="1131"/>
        <v>1.1043864774835652</v>
      </c>
      <c r="K7876">
        <f t="shared" si="1132"/>
        <v>-338.35641950830654</v>
      </c>
    </row>
    <row r="7877" spans="1:11">
      <c r="A7877">
        <v>19.643699999999999</v>
      </c>
      <c r="B7877">
        <f t="shared" si="1124"/>
        <v>19.4712</v>
      </c>
      <c r="C7877">
        <v>0.11</v>
      </c>
      <c r="D7877">
        <f t="shared" si="1125"/>
        <v>1.0787315</v>
      </c>
      <c r="E7877">
        <f t="shared" si="1126"/>
        <v>-9.5013486320754694</v>
      </c>
      <c r="F7877">
        <f t="shared" si="1127"/>
        <v>21.107626814794326</v>
      </c>
      <c r="G7877">
        <f t="shared" si="1128"/>
        <v>445.53190975262447</v>
      </c>
      <c r="H7877">
        <f t="shared" si="1129"/>
        <v>2587.134053517027</v>
      </c>
      <c r="I7877">
        <f t="shared" si="1130"/>
        <v>3.2380000000000004</v>
      </c>
      <c r="J7877">
        <f t="shared" si="1131"/>
        <v>3.9612280451659188</v>
      </c>
      <c r="K7877">
        <f t="shared" si="1132"/>
        <v>-1860.9603072956861</v>
      </c>
    </row>
    <row r="7878" spans="1:11">
      <c r="A7878">
        <v>19.6462</v>
      </c>
      <c r="B7878">
        <f t="shared" si="1124"/>
        <v>19.473700000000001</v>
      </c>
      <c r="C7878">
        <v>0.11</v>
      </c>
      <c r="D7878">
        <f t="shared" si="1125"/>
        <v>1.0787315</v>
      </c>
      <c r="E7878">
        <f t="shared" si="1126"/>
        <v>-9.5013486320754694</v>
      </c>
      <c r="F7878">
        <f t="shared" si="1127"/>
        <v>21.083873443214124</v>
      </c>
      <c r="G7878">
        <f t="shared" si="1128"/>
        <v>444.52971936946977</v>
      </c>
      <c r="H7878">
        <f t="shared" si="1129"/>
        <v>2587.1867632006351</v>
      </c>
      <c r="I7878">
        <f t="shared" si="1130"/>
        <v>3.2380000000000004</v>
      </c>
      <c r="J7878">
        <f t="shared" si="1131"/>
        <v>3.9601746499222701</v>
      </c>
      <c r="K7878">
        <f t="shared" si="1132"/>
        <v>-1860.9603072956861</v>
      </c>
    </row>
    <row r="7879" spans="1:11">
      <c r="A7879">
        <v>19.648800000000001</v>
      </c>
      <c r="B7879">
        <f t="shared" si="1124"/>
        <v>19.476300000000002</v>
      </c>
      <c r="C7879">
        <v>0.11</v>
      </c>
      <c r="D7879">
        <f t="shared" si="1125"/>
        <v>1.0787315</v>
      </c>
      <c r="E7879">
        <f t="shared" si="1126"/>
        <v>-9.5013486320754694</v>
      </c>
      <c r="F7879">
        <f t="shared" si="1127"/>
        <v>21.059169936770719</v>
      </c>
      <c r="G7879">
        <f t="shared" si="1128"/>
        <v>443.48863842578766</v>
      </c>
      <c r="H7879">
        <f t="shared" si="1129"/>
        <v>2587.2415170424706</v>
      </c>
      <c r="I7879">
        <f t="shared" si="1130"/>
        <v>3.2380000000000004</v>
      </c>
      <c r="J7879">
        <f t="shared" si="1131"/>
        <v>3.9590803770847325</v>
      </c>
      <c r="K7879">
        <f t="shared" si="1132"/>
        <v>-1860.9603072956861</v>
      </c>
    </row>
    <row r="7880" spans="1:11">
      <c r="A7880">
        <v>19.651299999999999</v>
      </c>
      <c r="B7880">
        <f t="shared" si="1124"/>
        <v>19.4788</v>
      </c>
      <c r="C7880">
        <v>0.11</v>
      </c>
      <c r="D7880">
        <f t="shared" si="1125"/>
        <v>1.0787315</v>
      </c>
      <c r="E7880">
        <f t="shared" si="1126"/>
        <v>-9.5013486320754694</v>
      </c>
      <c r="F7880">
        <f t="shared" si="1127"/>
        <v>21.035416565190552</v>
      </c>
      <c r="G7880">
        <f t="shared" si="1128"/>
        <v>442.48875007109308</v>
      </c>
      <c r="H7880">
        <f t="shared" si="1129"/>
        <v>2587.2941055838837</v>
      </c>
      <c r="I7880">
        <f t="shared" si="1130"/>
        <v>3.2380000000000004</v>
      </c>
      <c r="J7880">
        <f t="shared" si="1131"/>
        <v>3.958029401486963</v>
      </c>
      <c r="K7880">
        <f t="shared" si="1132"/>
        <v>-1860.9603072956861</v>
      </c>
    </row>
    <row r="7881" spans="1:11">
      <c r="A7881">
        <v>19.653700000000001</v>
      </c>
      <c r="B7881">
        <f t="shared" si="1124"/>
        <v>19.481200000000001</v>
      </c>
      <c r="C7881">
        <v>0.11</v>
      </c>
      <c r="D7881">
        <f t="shared" si="1125"/>
        <v>1.0787315</v>
      </c>
      <c r="E7881">
        <f t="shared" si="1126"/>
        <v>-9.5013486320754694</v>
      </c>
      <c r="F7881">
        <f t="shared" si="1127"/>
        <v>21.012613328473556</v>
      </c>
      <c r="G7881">
        <f t="shared" si="1128"/>
        <v>441.52991889194453</v>
      </c>
      <c r="H7881">
        <f t="shared" si="1129"/>
        <v>2587.344535855872</v>
      </c>
      <c r="I7881">
        <f t="shared" si="1130"/>
        <v>3.2380000000000004</v>
      </c>
      <c r="J7881">
        <f t="shared" si="1131"/>
        <v>3.957021580796849</v>
      </c>
      <c r="K7881">
        <f t="shared" si="1132"/>
        <v>-1860.9603072956861</v>
      </c>
    </row>
    <row r="7882" spans="1:11">
      <c r="A7882">
        <v>19.656300000000002</v>
      </c>
      <c r="B7882">
        <f t="shared" si="1124"/>
        <v>19.483800000000002</v>
      </c>
      <c r="C7882">
        <v>0.02</v>
      </c>
      <c r="D7882">
        <f t="shared" si="1125"/>
        <v>0.196133</v>
      </c>
      <c r="E7882">
        <f t="shared" si="1126"/>
        <v>-10.38394713207547</v>
      </c>
      <c r="F7882">
        <f t="shared" si="1127"/>
        <v>20.985615065930148</v>
      </c>
      <c r="G7882">
        <f t="shared" si="1128"/>
        <v>440.39603969539439</v>
      </c>
      <c r="H7882">
        <f t="shared" si="1129"/>
        <v>2587.3990984550433</v>
      </c>
      <c r="I7882">
        <f t="shared" si="1130"/>
        <v>3.2380000000000004</v>
      </c>
      <c r="J7882">
        <f t="shared" si="1131"/>
        <v>1.0979758253701939</v>
      </c>
      <c r="K7882">
        <f t="shared" si="1132"/>
        <v>-338.35641950830654</v>
      </c>
    </row>
    <row r="7883" spans="1:11">
      <c r="A7883">
        <v>19.658799999999999</v>
      </c>
      <c r="B7883">
        <f t="shared" si="1124"/>
        <v>19.4863</v>
      </c>
      <c r="C7883">
        <v>0.11</v>
      </c>
      <c r="D7883">
        <f t="shared" si="1125"/>
        <v>1.0787315</v>
      </c>
      <c r="E7883">
        <f t="shared" si="1126"/>
        <v>-9.5013486320754694</v>
      </c>
      <c r="F7883">
        <f t="shared" si="1127"/>
        <v>20.961861694349981</v>
      </c>
      <c r="G7883">
        <f t="shared" si="1128"/>
        <v>439.39964569305704</v>
      </c>
      <c r="H7883">
        <f t="shared" si="1129"/>
        <v>2587.4515031092792</v>
      </c>
      <c r="I7883">
        <f t="shared" si="1130"/>
        <v>3.2380000000000004</v>
      </c>
      <c r="J7883">
        <f t="shared" si="1131"/>
        <v>3.9547824656615429</v>
      </c>
      <c r="K7883">
        <f t="shared" si="1132"/>
        <v>-1860.9603072956861</v>
      </c>
    </row>
    <row r="7884" spans="1:11">
      <c r="A7884">
        <v>19.661200000000001</v>
      </c>
      <c r="B7884">
        <f t="shared" si="1124"/>
        <v>19.488700000000001</v>
      </c>
      <c r="C7884">
        <v>0.11</v>
      </c>
      <c r="D7884">
        <f t="shared" si="1125"/>
        <v>1.0787315</v>
      </c>
      <c r="E7884">
        <f t="shared" si="1126"/>
        <v>-9.5013486320754694</v>
      </c>
      <c r="F7884">
        <f t="shared" si="1127"/>
        <v>20.939058457632985</v>
      </c>
      <c r="G7884">
        <f t="shared" si="1128"/>
        <v>438.44416909217142</v>
      </c>
      <c r="H7884">
        <f t="shared" si="1129"/>
        <v>2587.5017568495778</v>
      </c>
      <c r="I7884">
        <f t="shared" si="1130"/>
        <v>3.2380000000000004</v>
      </c>
      <c r="J7884">
        <f t="shared" si="1131"/>
        <v>3.9537781709449824</v>
      </c>
      <c r="K7884">
        <f t="shared" si="1132"/>
        <v>-1860.9603072956861</v>
      </c>
    </row>
    <row r="7885" spans="1:11">
      <c r="A7885">
        <v>19.663699999999999</v>
      </c>
      <c r="B7885">
        <f t="shared" si="1124"/>
        <v>19.491199999999999</v>
      </c>
      <c r="C7885">
        <v>0.11</v>
      </c>
      <c r="D7885">
        <f t="shared" si="1125"/>
        <v>1.0787315</v>
      </c>
      <c r="E7885">
        <f t="shared" si="1126"/>
        <v>-9.5013486320754694</v>
      </c>
      <c r="F7885">
        <f t="shared" si="1127"/>
        <v>20.915305086052818</v>
      </c>
      <c r="G7885">
        <f t="shared" si="1128"/>
        <v>437.44998684266687</v>
      </c>
      <c r="H7885">
        <f t="shared" si="1129"/>
        <v>2587.5540451122929</v>
      </c>
      <c r="I7885">
        <f t="shared" si="1130"/>
        <v>3.2380000000000004</v>
      </c>
      <c r="J7885">
        <f t="shared" si="1131"/>
        <v>3.9527331929941352</v>
      </c>
      <c r="K7885">
        <f t="shared" si="1132"/>
        <v>-1860.9603072956861</v>
      </c>
    </row>
    <row r="7886" spans="1:11">
      <c r="A7886">
        <v>19.6663</v>
      </c>
      <c r="B7886">
        <f t="shared" si="1124"/>
        <v>19.4938</v>
      </c>
      <c r="C7886">
        <v>0.11</v>
      </c>
      <c r="D7886">
        <f t="shared" si="1125"/>
        <v>1.0787315</v>
      </c>
      <c r="E7886">
        <f t="shared" si="1126"/>
        <v>-9.5013486320754694</v>
      </c>
      <c r="F7886">
        <f t="shared" si="1127"/>
        <v>20.890601579609413</v>
      </c>
      <c r="G7886">
        <f t="shared" si="1128"/>
        <v>436.41723435797928</v>
      </c>
      <c r="H7886">
        <f t="shared" si="1129"/>
        <v>2587.6083606764</v>
      </c>
      <c r="I7886">
        <f t="shared" si="1130"/>
        <v>3.2380000000000004</v>
      </c>
      <c r="J7886">
        <f t="shared" si="1131"/>
        <v>3.9516476741411086</v>
      </c>
      <c r="K7886">
        <f t="shared" si="1132"/>
        <v>-1860.9603072956861</v>
      </c>
    </row>
    <row r="7887" spans="1:11">
      <c r="A7887">
        <v>19.668800000000001</v>
      </c>
      <c r="B7887">
        <f t="shared" si="1124"/>
        <v>19.496300000000002</v>
      </c>
      <c r="C7887">
        <v>0.11</v>
      </c>
      <c r="D7887">
        <f t="shared" si="1125"/>
        <v>1.0787315</v>
      </c>
      <c r="E7887">
        <f t="shared" si="1126"/>
        <v>-9.5013486320754694</v>
      </c>
      <c r="F7887">
        <f t="shared" si="1127"/>
        <v>20.866848208029211</v>
      </c>
      <c r="G7887">
        <f t="shared" si="1128"/>
        <v>435.4253541369319</v>
      </c>
      <c r="H7887">
        <f t="shared" si="1129"/>
        <v>2587.6605277969202</v>
      </c>
      <c r="I7887">
        <f t="shared" si="1130"/>
        <v>3.2380000000000004</v>
      </c>
      <c r="J7887">
        <f t="shared" si="1131"/>
        <v>3.9506051158361375</v>
      </c>
      <c r="K7887">
        <f t="shared" si="1132"/>
        <v>-1860.9603072956861</v>
      </c>
    </row>
    <row r="7888" spans="1:11">
      <c r="A7888">
        <v>19.671199999999999</v>
      </c>
      <c r="B7888">
        <f t="shared" si="1124"/>
        <v>19.498699999999999</v>
      </c>
      <c r="C7888">
        <v>0.02</v>
      </c>
      <c r="D7888">
        <f t="shared" si="1125"/>
        <v>0.196133</v>
      </c>
      <c r="E7888">
        <f t="shared" si="1126"/>
        <v>-10.38394713207547</v>
      </c>
      <c r="F7888">
        <f t="shared" si="1127"/>
        <v>20.841926734912249</v>
      </c>
      <c r="G7888">
        <f t="shared" si="1128"/>
        <v>434.38591002344998</v>
      </c>
      <c r="H7888">
        <f t="shared" si="1129"/>
        <v>2587.7105484210838</v>
      </c>
      <c r="I7888">
        <f t="shared" si="1130"/>
        <v>3.2380000000000004</v>
      </c>
      <c r="J7888">
        <f t="shared" si="1131"/>
        <v>1.0916586204592791</v>
      </c>
      <c r="K7888">
        <f t="shared" si="1132"/>
        <v>-338.35641950830654</v>
      </c>
    </row>
    <row r="7889" spans="1:11">
      <c r="A7889">
        <v>19.6737</v>
      </c>
      <c r="B7889">
        <f t="shared" si="1124"/>
        <v>19.501200000000001</v>
      </c>
      <c r="C7889">
        <v>0.02</v>
      </c>
      <c r="D7889">
        <f t="shared" si="1125"/>
        <v>0.196133</v>
      </c>
      <c r="E7889">
        <f t="shared" si="1126"/>
        <v>-10.38394713207547</v>
      </c>
      <c r="F7889">
        <f t="shared" si="1127"/>
        <v>20.815966867082047</v>
      </c>
      <c r="G7889">
        <f t="shared" si="1128"/>
        <v>433.30447661145757</v>
      </c>
      <c r="H7889">
        <f t="shared" si="1129"/>
        <v>2587.7625883382516</v>
      </c>
      <c r="I7889">
        <f t="shared" si="1130"/>
        <v>3.2380000000000004</v>
      </c>
      <c r="J7889">
        <f t="shared" si="1131"/>
        <v>1.0905219334268919</v>
      </c>
      <c r="K7889">
        <f t="shared" si="1132"/>
        <v>-338.35641950830654</v>
      </c>
    </row>
    <row r="7890" spans="1:11">
      <c r="A7890">
        <v>19.676300000000001</v>
      </c>
      <c r="B7890">
        <f t="shared" si="1124"/>
        <v>19.503800000000002</v>
      </c>
      <c r="C7890">
        <v>0.02</v>
      </c>
      <c r="D7890">
        <f t="shared" si="1125"/>
        <v>0.196133</v>
      </c>
      <c r="E7890">
        <f t="shared" si="1126"/>
        <v>-10.38394713207547</v>
      </c>
      <c r="F7890">
        <f t="shared" si="1127"/>
        <v>20.788968604538638</v>
      </c>
      <c r="G7890">
        <f t="shared" si="1128"/>
        <v>432.18121564049318</v>
      </c>
      <c r="H7890">
        <f t="shared" si="1129"/>
        <v>2587.8166396566235</v>
      </c>
      <c r="I7890">
        <f t="shared" si="1130"/>
        <v>3.2380000000000004</v>
      </c>
      <c r="J7890">
        <f t="shared" si="1131"/>
        <v>1.0893412817422636</v>
      </c>
      <c r="K7890">
        <f t="shared" si="1132"/>
        <v>-338.35641950830654</v>
      </c>
    </row>
    <row r="7891" spans="1:11">
      <c r="A7891">
        <v>19.678699999999999</v>
      </c>
      <c r="B7891">
        <f t="shared" si="1124"/>
        <v>19.5062</v>
      </c>
      <c r="C7891">
        <v>0.11</v>
      </c>
      <c r="D7891">
        <f t="shared" si="1125"/>
        <v>1.0787315</v>
      </c>
      <c r="E7891">
        <f t="shared" si="1126"/>
        <v>-9.5013486320754694</v>
      </c>
      <c r="F7891">
        <f t="shared" si="1127"/>
        <v>20.766165367821678</v>
      </c>
      <c r="G7891">
        <f t="shared" si="1128"/>
        <v>431.23362408371645</v>
      </c>
      <c r="H7891">
        <f t="shared" si="1129"/>
        <v>2587.8664784535063</v>
      </c>
      <c r="I7891">
        <f t="shared" si="1130"/>
        <v>3.2380000000000004</v>
      </c>
      <c r="J7891">
        <f t="shared" si="1131"/>
        <v>3.9461992179399554</v>
      </c>
      <c r="K7891">
        <f t="shared" si="1132"/>
        <v>-1860.9603072956861</v>
      </c>
    </row>
    <row r="7892" spans="1:11">
      <c r="A7892">
        <v>19.6812</v>
      </c>
      <c r="B7892">
        <f t="shared" ref="B7892:B7955" si="1133">A7892-$B$15</f>
        <v>19.508700000000001</v>
      </c>
      <c r="C7892">
        <v>0.11</v>
      </c>
      <c r="D7892">
        <f t="shared" si="1125"/>
        <v>1.0787315</v>
      </c>
      <c r="E7892">
        <f t="shared" si="1126"/>
        <v>-9.5013486320754694</v>
      </c>
      <c r="F7892">
        <f t="shared" si="1127"/>
        <v>20.742411996241476</v>
      </c>
      <c r="G7892">
        <f t="shared" si="1128"/>
        <v>430.24765542182229</v>
      </c>
      <c r="H7892">
        <f t="shared" si="1129"/>
        <v>2587.9183344834969</v>
      </c>
      <c r="I7892">
        <f t="shared" si="1130"/>
        <v>3.2380000000000004</v>
      </c>
      <c r="J7892">
        <f t="shared" si="1131"/>
        <v>3.9451628732331181</v>
      </c>
      <c r="K7892">
        <f t="shared" si="1132"/>
        <v>-1860.9603072956861</v>
      </c>
    </row>
    <row r="7893" spans="1:11">
      <c r="A7893">
        <v>19.683800000000002</v>
      </c>
      <c r="B7893">
        <f t="shared" si="1133"/>
        <v>19.511300000000002</v>
      </c>
      <c r="C7893">
        <v>0.02</v>
      </c>
      <c r="D7893">
        <f t="shared" si="1125"/>
        <v>0.196133</v>
      </c>
      <c r="E7893">
        <f t="shared" si="1126"/>
        <v>-10.38394713207547</v>
      </c>
      <c r="F7893">
        <f t="shared" si="1127"/>
        <v>20.715413733698067</v>
      </c>
      <c r="G7893">
        <f t="shared" si="1128"/>
        <v>429.1283661582865</v>
      </c>
      <c r="H7893">
        <f t="shared" si="1129"/>
        <v>2587.9721945592046</v>
      </c>
      <c r="I7893">
        <f t="shared" si="1130"/>
        <v>3.2380000000000004</v>
      </c>
      <c r="J7893">
        <f t="shared" si="1131"/>
        <v>1.086132453182157</v>
      </c>
      <c r="K7893">
        <f t="shared" si="1132"/>
        <v>-338.35641950830654</v>
      </c>
    </row>
    <row r="7894" spans="1:11">
      <c r="A7894">
        <v>19.686299999999999</v>
      </c>
      <c r="B7894">
        <f t="shared" si="1133"/>
        <v>19.5138</v>
      </c>
      <c r="C7894">
        <v>-6.9999900000000004E-2</v>
      </c>
      <c r="D7894">
        <f t="shared" si="1125"/>
        <v>-0.68646451933499997</v>
      </c>
      <c r="E7894">
        <f t="shared" si="1126"/>
        <v>-11.26654465141047</v>
      </c>
      <c r="F7894">
        <f t="shared" si="1127"/>
        <v>20.687247372069567</v>
      </c>
      <c r="G7894">
        <f t="shared" si="1128"/>
        <v>427.96220383319923</v>
      </c>
      <c r="H7894">
        <f t="shared" si="1129"/>
        <v>2588.0239126776346</v>
      </c>
      <c r="I7894">
        <f t="shared" si="1130"/>
        <v>3.2380000000000004</v>
      </c>
      <c r="J7894">
        <f t="shared" si="1131"/>
        <v>-1.7729440594199524</v>
      </c>
      <c r="K7894">
        <f t="shared" si="1132"/>
        <v>1184.2457764969754</v>
      </c>
    </row>
    <row r="7895" spans="1:11">
      <c r="A7895">
        <v>19.688700000000001</v>
      </c>
      <c r="B7895">
        <f t="shared" si="1133"/>
        <v>19.516200000000001</v>
      </c>
      <c r="C7895">
        <v>0.02</v>
      </c>
      <c r="D7895">
        <f t="shared" si="1125"/>
        <v>0.196133</v>
      </c>
      <c r="E7895">
        <f t="shared" si="1126"/>
        <v>-10.38394713207547</v>
      </c>
      <c r="F7895">
        <f t="shared" si="1127"/>
        <v>20.66232589895257</v>
      </c>
      <c r="G7895">
        <f t="shared" si="1128"/>
        <v>426.93171155452615</v>
      </c>
      <c r="H7895">
        <f t="shared" si="1129"/>
        <v>2588.0735022597919</v>
      </c>
      <c r="I7895">
        <f t="shared" si="1130"/>
        <v>3.2380000000000004</v>
      </c>
      <c r="J7895">
        <f t="shared" si="1131"/>
        <v>1.0838235650203532</v>
      </c>
      <c r="K7895">
        <f t="shared" si="1132"/>
        <v>-338.35641950830654</v>
      </c>
    </row>
    <row r="7896" spans="1:11">
      <c r="A7896">
        <v>19.691199999999998</v>
      </c>
      <c r="B7896">
        <f t="shared" si="1133"/>
        <v>19.518699999999999</v>
      </c>
      <c r="C7896">
        <v>0.11</v>
      </c>
      <c r="D7896">
        <f t="shared" si="1125"/>
        <v>1.0787315</v>
      </c>
      <c r="E7896">
        <f t="shared" si="1126"/>
        <v>-9.5013486320754694</v>
      </c>
      <c r="F7896">
        <f t="shared" si="1127"/>
        <v>20.638572527372403</v>
      </c>
      <c r="G7896">
        <f t="shared" si="1128"/>
        <v>425.95067596761089</v>
      </c>
      <c r="H7896">
        <f t="shared" si="1129"/>
        <v>2588.1250986911105</v>
      </c>
      <c r="I7896">
        <f t="shared" si="1130"/>
        <v>3.2380000000000004</v>
      </c>
      <c r="J7896">
        <f t="shared" si="1131"/>
        <v>3.9406463484338352</v>
      </c>
      <c r="K7896">
        <f t="shared" si="1132"/>
        <v>-1860.9603072956861</v>
      </c>
    </row>
    <row r="7897" spans="1:11">
      <c r="A7897">
        <v>19.6938</v>
      </c>
      <c r="B7897">
        <f t="shared" si="1133"/>
        <v>19.5213</v>
      </c>
      <c r="C7897">
        <v>0.11</v>
      </c>
      <c r="D7897">
        <f t="shared" si="1125"/>
        <v>1.0787315</v>
      </c>
      <c r="E7897">
        <f t="shared" si="1126"/>
        <v>-9.5013486320754694</v>
      </c>
      <c r="F7897">
        <f t="shared" si="1127"/>
        <v>20.613869020928998</v>
      </c>
      <c r="G7897">
        <f t="shared" si="1128"/>
        <v>424.93159601201626</v>
      </c>
      <c r="H7897">
        <f t="shared" si="1129"/>
        <v>2588.1786947505648</v>
      </c>
      <c r="I7897">
        <f t="shared" si="1130"/>
        <v>3.2380000000000004</v>
      </c>
      <c r="J7897">
        <f t="shared" si="1131"/>
        <v>3.9395752006797111</v>
      </c>
      <c r="K7897">
        <f t="shared" si="1132"/>
        <v>-1860.9603072956861</v>
      </c>
    </row>
    <row r="7898" spans="1:11">
      <c r="A7898">
        <v>19.696300000000001</v>
      </c>
      <c r="B7898">
        <f t="shared" si="1133"/>
        <v>19.523800000000001</v>
      </c>
      <c r="C7898">
        <v>0.02</v>
      </c>
      <c r="D7898">
        <f t="shared" si="1125"/>
        <v>0.196133</v>
      </c>
      <c r="E7898">
        <f t="shared" si="1126"/>
        <v>-10.38394713207547</v>
      </c>
      <c r="F7898">
        <f t="shared" si="1127"/>
        <v>20.587909153098796</v>
      </c>
      <c r="G7898">
        <f t="shared" si="1128"/>
        <v>423.86200329624916</v>
      </c>
      <c r="H7898">
        <f t="shared" si="1129"/>
        <v>2588.2301645234475</v>
      </c>
      <c r="I7898">
        <f t="shared" si="1130"/>
        <v>3.2380000000000004</v>
      </c>
      <c r="J7898">
        <f t="shared" si="1131"/>
        <v>1.0805970163196179</v>
      </c>
      <c r="K7898">
        <f t="shared" si="1132"/>
        <v>-338.35641950830654</v>
      </c>
    </row>
    <row r="7899" spans="1:11">
      <c r="A7899">
        <v>19.698699999999999</v>
      </c>
      <c r="B7899">
        <f t="shared" si="1133"/>
        <v>19.526199999999999</v>
      </c>
      <c r="C7899">
        <v>0.02</v>
      </c>
      <c r="D7899">
        <f t="shared" si="1125"/>
        <v>0.196133</v>
      </c>
      <c r="E7899">
        <f t="shared" si="1126"/>
        <v>-10.38394713207547</v>
      </c>
      <c r="F7899">
        <f t="shared" si="1127"/>
        <v>20.562987679981834</v>
      </c>
      <c r="G7899">
        <f t="shared" si="1128"/>
        <v>422.83646232708469</v>
      </c>
      <c r="H7899">
        <f t="shared" si="1129"/>
        <v>2588.2795156938791</v>
      </c>
      <c r="I7899">
        <f t="shared" si="1130"/>
        <v>3.2380000000000004</v>
      </c>
      <c r="J7899">
        <f t="shared" si="1131"/>
        <v>1.0795190774396977</v>
      </c>
      <c r="K7899">
        <f t="shared" si="1132"/>
        <v>-338.35641950830654</v>
      </c>
    </row>
    <row r="7900" spans="1:11">
      <c r="A7900">
        <v>19.7013</v>
      </c>
      <c r="B7900">
        <f t="shared" si="1133"/>
        <v>19.5288</v>
      </c>
      <c r="C7900">
        <v>0.02</v>
      </c>
      <c r="D7900">
        <f t="shared" si="1125"/>
        <v>0.196133</v>
      </c>
      <c r="E7900">
        <f t="shared" si="1126"/>
        <v>-10.38394713207547</v>
      </c>
      <c r="F7900">
        <f t="shared" si="1127"/>
        <v>20.535989417438426</v>
      </c>
      <c r="G7900">
        <f t="shared" si="1128"/>
        <v>421.72686135314302</v>
      </c>
      <c r="H7900">
        <f t="shared" si="1129"/>
        <v>2588.3329092663644</v>
      </c>
      <c r="I7900">
        <f t="shared" si="1130"/>
        <v>3.2380000000000004</v>
      </c>
      <c r="J7900">
        <f t="shared" si="1131"/>
        <v>1.0783527836816011</v>
      </c>
      <c r="K7900">
        <f t="shared" si="1132"/>
        <v>-338.35641950830654</v>
      </c>
    </row>
    <row r="7901" spans="1:11">
      <c r="A7901">
        <v>19.703800000000001</v>
      </c>
      <c r="B7901">
        <f t="shared" si="1133"/>
        <v>19.531300000000002</v>
      </c>
      <c r="C7901">
        <v>0.11</v>
      </c>
      <c r="D7901">
        <f t="shared" si="1125"/>
        <v>1.0787315</v>
      </c>
      <c r="E7901">
        <f t="shared" si="1126"/>
        <v>-9.5013486320754694</v>
      </c>
      <c r="F7901">
        <f t="shared" si="1127"/>
        <v>20.512236045858224</v>
      </c>
      <c r="G7901">
        <f t="shared" si="1128"/>
        <v>420.7518276010054</v>
      </c>
      <c r="H7901">
        <f t="shared" si="1129"/>
        <v>2588.3841898564792</v>
      </c>
      <c r="I7901">
        <f t="shared" si="1130"/>
        <v>3.2380000000000004</v>
      </c>
      <c r="J7901">
        <f t="shared" si="1131"/>
        <v>3.9351818755812893</v>
      </c>
      <c r="K7901">
        <f t="shared" si="1132"/>
        <v>-1860.9603072956861</v>
      </c>
    </row>
    <row r="7902" spans="1:11">
      <c r="A7902">
        <v>19.706199999999999</v>
      </c>
      <c r="B7902">
        <f t="shared" si="1133"/>
        <v>19.5337</v>
      </c>
      <c r="C7902">
        <v>0.02</v>
      </c>
      <c r="D7902">
        <f t="shared" si="1125"/>
        <v>0.196133</v>
      </c>
      <c r="E7902">
        <f t="shared" si="1126"/>
        <v>-10.38394713207547</v>
      </c>
      <c r="F7902">
        <f t="shared" si="1127"/>
        <v>20.487314572741262</v>
      </c>
      <c r="G7902">
        <f t="shared" si="1128"/>
        <v>419.73005840245651</v>
      </c>
      <c r="H7902">
        <f t="shared" si="1129"/>
        <v>2588.4333594114537</v>
      </c>
      <c r="I7902">
        <f t="shared" si="1130"/>
        <v>3.2380000000000004</v>
      </c>
      <c r="J7902">
        <f t="shared" si="1131"/>
        <v>1.0762539581828621</v>
      </c>
      <c r="K7902">
        <f t="shared" si="1132"/>
        <v>-338.35641950830654</v>
      </c>
    </row>
    <row r="7903" spans="1:11">
      <c r="A7903">
        <v>19.7087</v>
      </c>
      <c r="B7903">
        <f t="shared" si="1133"/>
        <v>19.536200000000001</v>
      </c>
      <c r="C7903">
        <v>0.11</v>
      </c>
      <c r="D7903">
        <f t="shared" si="1125"/>
        <v>1.0787315</v>
      </c>
      <c r="E7903">
        <f t="shared" si="1126"/>
        <v>-9.5013486320754694</v>
      </c>
      <c r="F7903">
        <f t="shared" si="1127"/>
        <v>20.46356120116106</v>
      </c>
      <c r="G7903">
        <f t="shared" si="1128"/>
        <v>418.75733703366427</v>
      </c>
      <c r="H7903">
        <f t="shared" si="1129"/>
        <v>2588.4845183144566</v>
      </c>
      <c r="I7903">
        <f t="shared" si="1130"/>
        <v>3.2380000000000004</v>
      </c>
      <c r="J7903">
        <f t="shared" si="1131"/>
        <v>3.9330854806123758</v>
      </c>
      <c r="K7903">
        <f t="shared" si="1132"/>
        <v>-1860.9603072956861</v>
      </c>
    </row>
    <row r="7904" spans="1:11">
      <c r="A7904">
        <v>19.711300000000001</v>
      </c>
      <c r="B7904">
        <f t="shared" si="1133"/>
        <v>19.538800000000002</v>
      </c>
      <c r="C7904">
        <v>0.02</v>
      </c>
      <c r="D7904">
        <f t="shared" si="1125"/>
        <v>0.196133</v>
      </c>
      <c r="E7904">
        <f t="shared" si="1126"/>
        <v>-10.38394713207547</v>
      </c>
      <c r="F7904">
        <f t="shared" si="1127"/>
        <v>20.436562938617651</v>
      </c>
      <c r="G7904">
        <f t="shared" si="1128"/>
        <v>417.65310474408057</v>
      </c>
      <c r="H7904">
        <f t="shared" si="1129"/>
        <v>2588.5376533780973</v>
      </c>
      <c r="I7904">
        <f t="shared" si="1130"/>
        <v>3.2380000000000004</v>
      </c>
      <c r="J7904">
        <f t="shared" si="1131"/>
        <v>1.0740708868405444</v>
      </c>
      <c r="K7904">
        <f t="shared" si="1132"/>
        <v>-338.35641950830654</v>
      </c>
    </row>
    <row r="7905" spans="1:11">
      <c r="A7905">
        <v>19.713799999999999</v>
      </c>
      <c r="B7905">
        <f t="shared" si="1133"/>
        <v>19.5413</v>
      </c>
      <c r="C7905">
        <v>0.11</v>
      </c>
      <c r="D7905">
        <f t="shared" si="1125"/>
        <v>1.0787315</v>
      </c>
      <c r="E7905">
        <f t="shared" si="1126"/>
        <v>-9.5013486320754694</v>
      </c>
      <c r="F7905">
        <f t="shared" si="1127"/>
        <v>20.412809567037485</v>
      </c>
      <c r="G7905">
        <f t="shared" si="1128"/>
        <v>416.68279442013704</v>
      </c>
      <c r="H7905">
        <f t="shared" si="1129"/>
        <v>2588.588685402015</v>
      </c>
      <c r="I7905">
        <f t="shared" si="1130"/>
        <v>3.2380000000000004</v>
      </c>
      <c r="J7905">
        <f t="shared" si="1131"/>
        <v>3.9309049435022945</v>
      </c>
      <c r="K7905">
        <f t="shared" si="1132"/>
        <v>-1860.9603072956861</v>
      </c>
    </row>
    <row r="7906" spans="1:11">
      <c r="A7906">
        <v>19.716200000000001</v>
      </c>
      <c r="B7906">
        <f t="shared" si="1133"/>
        <v>19.543700000000001</v>
      </c>
      <c r="C7906">
        <v>0.11</v>
      </c>
      <c r="D7906">
        <f t="shared" si="1125"/>
        <v>1.0787315</v>
      </c>
      <c r="E7906">
        <f t="shared" si="1126"/>
        <v>-9.5013486320754694</v>
      </c>
      <c r="F7906">
        <f t="shared" si="1127"/>
        <v>20.390006330320489</v>
      </c>
      <c r="G7906">
        <f t="shared" si="1128"/>
        <v>415.75235815050962</v>
      </c>
      <c r="H7906">
        <f t="shared" si="1129"/>
        <v>2588.6376214172078</v>
      </c>
      <c r="I7906">
        <f t="shared" si="1130"/>
        <v>3.2380000000000004</v>
      </c>
      <c r="J7906">
        <f t="shared" si="1131"/>
        <v>3.9299269685013187</v>
      </c>
      <c r="K7906">
        <f t="shared" si="1132"/>
        <v>-1860.9603072956861</v>
      </c>
    </row>
    <row r="7907" spans="1:11">
      <c r="A7907">
        <v>19.718800000000002</v>
      </c>
      <c r="B7907">
        <f t="shared" si="1133"/>
        <v>19.546300000000002</v>
      </c>
      <c r="C7907">
        <v>0.02</v>
      </c>
      <c r="D7907">
        <f t="shared" si="1125"/>
        <v>0.196133</v>
      </c>
      <c r="E7907">
        <f t="shared" si="1126"/>
        <v>-10.38394713207547</v>
      </c>
      <c r="F7907">
        <f t="shared" si="1127"/>
        <v>20.363008067777081</v>
      </c>
      <c r="G7907">
        <f t="shared" si="1128"/>
        <v>414.65209756835446</v>
      </c>
      <c r="H7907">
        <f t="shared" si="1129"/>
        <v>2588.6905652381843</v>
      </c>
      <c r="I7907">
        <f t="shared" si="1130"/>
        <v>3.2380000000000004</v>
      </c>
      <c r="J7907">
        <f t="shared" si="1131"/>
        <v>1.0709165493631545</v>
      </c>
      <c r="K7907">
        <f t="shared" si="1132"/>
        <v>-338.35641950830654</v>
      </c>
    </row>
    <row r="7908" spans="1:11">
      <c r="A7908">
        <v>19.721299999999999</v>
      </c>
      <c r="B7908">
        <f t="shared" si="1133"/>
        <v>19.5488</v>
      </c>
      <c r="C7908">
        <v>0.02</v>
      </c>
      <c r="D7908">
        <f t="shared" si="1125"/>
        <v>0.196133</v>
      </c>
      <c r="E7908">
        <f t="shared" si="1126"/>
        <v>-10.38394713207547</v>
      </c>
      <c r="F7908">
        <f t="shared" si="1127"/>
        <v>20.337048199946917</v>
      </c>
      <c r="G7908">
        <f t="shared" si="1128"/>
        <v>413.59552948696415</v>
      </c>
      <c r="H7908">
        <f t="shared" si="1129"/>
        <v>2588.7414078586839</v>
      </c>
      <c r="I7908">
        <f t="shared" si="1130"/>
        <v>3.2380000000000004</v>
      </c>
      <c r="J7908">
        <f t="shared" si="1131"/>
        <v>1.0698059981043968</v>
      </c>
      <c r="K7908">
        <f t="shared" si="1132"/>
        <v>-338.35641950830654</v>
      </c>
    </row>
    <row r="7909" spans="1:11">
      <c r="A7909">
        <v>19.723700000000001</v>
      </c>
      <c r="B7909">
        <f t="shared" si="1133"/>
        <v>19.551200000000001</v>
      </c>
      <c r="C7909">
        <v>0.02</v>
      </c>
      <c r="D7909">
        <f t="shared" si="1125"/>
        <v>0.196133</v>
      </c>
      <c r="E7909">
        <f t="shared" si="1126"/>
        <v>-10.38394713207547</v>
      </c>
      <c r="F7909">
        <f t="shared" si="1127"/>
        <v>20.31212672682992</v>
      </c>
      <c r="G7909">
        <f t="shared" si="1128"/>
        <v>412.58249216679837</v>
      </c>
      <c r="H7909">
        <f t="shared" si="1129"/>
        <v>2588.7901569628284</v>
      </c>
      <c r="I7909">
        <f t="shared" si="1130"/>
        <v>3.2380000000000004</v>
      </c>
      <c r="J7909">
        <f t="shared" si="1131"/>
        <v>1.0687412017217555</v>
      </c>
      <c r="K7909">
        <f t="shared" si="1132"/>
        <v>-338.35641950830654</v>
      </c>
    </row>
    <row r="7910" spans="1:11">
      <c r="A7910">
        <v>19.726199999999999</v>
      </c>
      <c r="B7910">
        <f t="shared" si="1133"/>
        <v>19.553699999999999</v>
      </c>
      <c r="C7910">
        <v>0.02</v>
      </c>
      <c r="D7910">
        <f t="shared" si="1125"/>
        <v>0.196133</v>
      </c>
      <c r="E7910">
        <f t="shared" si="1126"/>
        <v>-10.38394713207547</v>
      </c>
      <c r="F7910">
        <f t="shared" si="1127"/>
        <v>20.286166858999756</v>
      </c>
      <c r="G7910">
        <f t="shared" si="1128"/>
        <v>411.52856583118006</v>
      </c>
      <c r="H7910">
        <f t="shared" si="1129"/>
        <v>2588.8408723799757</v>
      </c>
      <c r="I7910">
        <f t="shared" si="1130"/>
        <v>3.2380000000000004</v>
      </c>
      <c r="J7910">
        <f t="shared" si="1131"/>
        <v>1.0676334271833476</v>
      </c>
      <c r="K7910">
        <f t="shared" si="1132"/>
        <v>-338.35641950830654</v>
      </c>
    </row>
    <row r="7911" spans="1:11">
      <c r="A7911">
        <v>19.7288</v>
      </c>
      <c r="B7911">
        <f t="shared" si="1133"/>
        <v>19.5563</v>
      </c>
      <c r="C7911">
        <v>0.11</v>
      </c>
      <c r="D7911">
        <f t="shared" si="1125"/>
        <v>1.0787315</v>
      </c>
      <c r="E7911">
        <f t="shared" si="1126"/>
        <v>-9.5013486320754694</v>
      </c>
      <c r="F7911">
        <f t="shared" si="1127"/>
        <v>20.261463352556351</v>
      </c>
      <c r="G7911">
        <f t="shared" si="1128"/>
        <v>410.52689718698406</v>
      </c>
      <c r="H7911">
        <f t="shared" si="1129"/>
        <v>2588.8935521846925</v>
      </c>
      <c r="I7911">
        <f t="shared" si="1130"/>
        <v>3.2380000000000004</v>
      </c>
      <c r="J7911">
        <f t="shared" si="1131"/>
        <v>3.9244345233358393</v>
      </c>
      <c r="K7911">
        <f t="shared" si="1132"/>
        <v>-1860.9603072956861</v>
      </c>
    </row>
    <row r="7912" spans="1:11">
      <c r="A7912">
        <v>19.731300000000001</v>
      </c>
      <c r="B7912">
        <f t="shared" si="1133"/>
        <v>19.558800000000002</v>
      </c>
      <c r="C7912">
        <v>0.11</v>
      </c>
      <c r="D7912">
        <f t="shared" si="1125"/>
        <v>1.0787315</v>
      </c>
      <c r="E7912">
        <f t="shared" si="1126"/>
        <v>-9.5013486320754694</v>
      </c>
      <c r="F7912">
        <f t="shared" si="1127"/>
        <v>20.237709980976149</v>
      </c>
      <c r="G7912">
        <f t="shared" si="1128"/>
        <v>409.56490527410165</v>
      </c>
      <c r="H7912">
        <f t="shared" si="1129"/>
        <v>2588.9441464596448</v>
      </c>
      <c r="I7912">
        <f t="shared" si="1130"/>
        <v>3.2380000000000004</v>
      </c>
      <c r="J7912">
        <f t="shared" si="1131"/>
        <v>3.9234233804207888</v>
      </c>
      <c r="K7912">
        <f t="shared" si="1132"/>
        <v>-1860.9603072956861</v>
      </c>
    </row>
    <row r="7913" spans="1:11">
      <c r="A7913">
        <v>19.733699999999999</v>
      </c>
      <c r="B7913">
        <f t="shared" si="1133"/>
        <v>19.561199999999999</v>
      </c>
      <c r="C7913">
        <v>-6.9999900000000004E-2</v>
      </c>
      <c r="D7913">
        <f t="shared" si="1125"/>
        <v>-0.68646451933499997</v>
      </c>
      <c r="E7913">
        <f t="shared" si="1126"/>
        <v>-11.26654465141047</v>
      </c>
      <c r="F7913">
        <f t="shared" si="1127"/>
        <v>20.210670273812788</v>
      </c>
      <c r="G7913">
        <f t="shared" si="1128"/>
        <v>408.4711929167799</v>
      </c>
      <c r="H7913">
        <f t="shared" si="1129"/>
        <v>2588.992652068302</v>
      </c>
      <c r="I7913">
        <f t="shared" si="1130"/>
        <v>3.2380000000000004</v>
      </c>
      <c r="J7913">
        <f t="shared" si="1131"/>
        <v>-1.7934309235311658</v>
      </c>
      <c r="K7913">
        <f t="shared" si="1132"/>
        <v>1184.2457764969754</v>
      </c>
    </row>
    <row r="7914" spans="1:11">
      <c r="A7914">
        <v>19.7362</v>
      </c>
      <c r="B7914">
        <f t="shared" si="1133"/>
        <v>19.563700000000001</v>
      </c>
      <c r="C7914">
        <v>0.02</v>
      </c>
      <c r="D7914">
        <f t="shared" si="1125"/>
        <v>0.196133</v>
      </c>
      <c r="E7914">
        <f t="shared" si="1126"/>
        <v>-10.38394713207547</v>
      </c>
      <c r="F7914">
        <f t="shared" si="1127"/>
        <v>20.184710405982585</v>
      </c>
      <c r="G7914">
        <f t="shared" si="1128"/>
        <v>407.42253417338168</v>
      </c>
      <c r="H7914">
        <f t="shared" si="1129"/>
        <v>2589.0431138443168</v>
      </c>
      <c r="I7914">
        <f t="shared" si="1130"/>
        <v>3.2380000000000004</v>
      </c>
      <c r="J7914">
        <f t="shared" si="1131"/>
        <v>1.0633176062661887</v>
      </c>
      <c r="K7914">
        <f t="shared" si="1132"/>
        <v>-338.35641950830654</v>
      </c>
    </row>
    <row r="7915" spans="1:11">
      <c r="A7915">
        <v>19.738800000000001</v>
      </c>
      <c r="B7915">
        <f t="shared" si="1133"/>
        <v>19.566300000000002</v>
      </c>
      <c r="C7915">
        <v>0.11</v>
      </c>
      <c r="D7915">
        <f t="shared" si="1125"/>
        <v>1.0787315</v>
      </c>
      <c r="E7915">
        <f t="shared" si="1126"/>
        <v>-9.5013486320754694</v>
      </c>
      <c r="F7915">
        <f t="shared" si="1127"/>
        <v>20.16000689953918</v>
      </c>
      <c r="G7915">
        <f t="shared" si="1128"/>
        <v>406.42587818946737</v>
      </c>
      <c r="H7915">
        <f t="shared" si="1129"/>
        <v>2589.0955298622557</v>
      </c>
      <c r="I7915">
        <f t="shared" si="1130"/>
        <v>3.2380000000000004</v>
      </c>
      <c r="J7915">
        <f t="shared" si="1131"/>
        <v>3.92012397119055</v>
      </c>
      <c r="K7915">
        <f t="shared" si="1132"/>
        <v>-1860.9603072956861</v>
      </c>
    </row>
    <row r="7916" spans="1:11">
      <c r="A7916">
        <v>19.741199999999999</v>
      </c>
      <c r="B7916">
        <f t="shared" si="1133"/>
        <v>19.5687</v>
      </c>
      <c r="C7916">
        <v>0.11</v>
      </c>
      <c r="D7916">
        <f t="shared" si="1125"/>
        <v>1.0787315</v>
      </c>
      <c r="E7916">
        <f t="shared" si="1126"/>
        <v>-9.5013486320754694</v>
      </c>
      <c r="F7916">
        <f t="shared" si="1127"/>
        <v>20.13720366282222</v>
      </c>
      <c r="G7916">
        <f t="shared" si="1128"/>
        <v>405.5069713579806</v>
      </c>
      <c r="H7916">
        <f t="shared" si="1129"/>
        <v>2589.1438591510464</v>
      </c>
      <c r="I7916">
        <f t="shared" si="1130"/>
        <v>3.2380000000000004</v>
      </c>
      <c r="J7916">
        <f t="shared" si="1131"/>
        <v>3.9191581147006911</v>
      </c>
      <c r="K7916">
        <f t="shared" si="1132"/>
        <v>-1860.9603072956861</v>
      </c>
    </row>
    <row r="7917" spans="1:11">
      <c r="A7917">
        <v>19.7437</v>
      </c>
      <c r="B7917">
        <f t="shared" si="1133"/>
        <v>19.571200000000001</v>
      </c>
      <c r="C7917">
        <v>0.02</v>
      </c>
      <c r="D7917">
        <f t="shared" si="1125"/>
        <v>0.196133</v>
      </c>
      <c r="E7917">
        <f t="shared" si="1126"/>
        <v>-10.38394713207547</v>
      </c>
      <c r="F7917">
        <f t="shared" si="1127"/>
        <v>20.111243794992017</v>
      </c>
      <c r="G7917">
        <f t="shared" si="1128"/>
        <v>404.46212698160491</v>
      </c>
      <c r="H7917">
        <f t="shared" si="1129"/>
        <v>2589.1941372605338</v>
      </c>
      <c r="I7917">
        <f t="shared" si="1130"/>
        <v>3.2380000000000004</v>
      </c>
      <c r="J7917">
        <f t="shared" si="1131"/>
        <v>1.060205943145591</v>
      </c>
      <c r="K7917">
        <f t="shared" si="1132"/>
        <v>-338.35641950830654</v>
      </c>
    </row>
    <row r="7918" spans="1:11">
      <c r="A7918">
        <v>19.746300000000002</v>
      </c>
      <c r="B7918">
        <f t="shared" si="1133"/>
        <v>19.573800000000002</v>
      </c>
      <c r="C7918">
        <v>0.11</v>
      </c>
      <c r="D7918">
        <f t="shared" si="1125"/>
        <v>1.0787315</v>
      </c>
      <c r="E7918">
        <f t="shared" si="1126"/>
        <v>-9.5013486320754694</v>
      </c>
      <c r="F7918">
        <f t="shared" si="1127"/>
        <v>20.086540288548612</v>
      </c>
      <c r="G7918">
        <f t="shared" si="1128"/>
        <v>403.46910076348655</v>
      </c>
      <c r="H7918">
        <f t="shared" si="1129"/>
        <v>2589.246362265284</v>
      </c>
      <c r="I7918">
        <f t="shared" si="1130"/>
        <v>3.2380000000000004</v>
      </c>
      <c r="J7918">
        <f t="shared" si="1131"/>
        <v>3.9170161232911811</v>
      </c>
      <c r="K7918">
        <f t="shared" si="1132"/>
        <v>-1860.9603072956861</v>
      </c>
    </row>
    <row r="7919" spans="1:11">
      <c r="A7919">
        <v>19.748799999999999</v>
      </c>
      <c r="B7919">
        <f t="shared" si="1133"/>
        <v>19.5763</v>
      </c>
      <c r="C7919">
        <v>0.11</v>
      </c>
      <c r="D7919">
        <f t="shared" si="1125"/>
        <v>1.0787315</v>
      </c>
      <c r="E7919">
        <f t="shared" si="1126"/>
        <v>-9.5013486320754694</v>
      </c>
      <c r="F7919">
        <f t="shared" si="1127"/>
        <v>20.062786916968445</v>
      </c>
      <c r="G7919">
        <f t="shared" si="1128"/>
        <v>402.51541887568021</v>
      </c>
      <c r="H7919">
        <f t="shared" si="1129"/>
        <v>2589.2965192325764</v>
      </c>
      <c r="I7919">
        <f t="shared" si="1130"/>
        <v>3.2380000000000004</v>
      </c>
      <c r="J7919">
        <f t="shared" si="1131"/>
        <v>3.9160137149848802</v>
      </c>
      <c r="K7919">
        <f t="shared" si="1132"/>
        <v>-1860.9603072956861</v>
      </c>
    </row>
    <row r="7920" spans="1:11">
      <c r="A7920">
        <v>19.751200000000001</v>
      </c>
      <c r="B7920">
        <f t="shared" si="1133"/>
        <v>19.578700000000001</v>
      </c>
      <c r="C7920">
        <v>0.02</v>
      </c>
      <c r="D7920">
        <f t="shared" si="1125"/>
        <v>0.196133</v>
      </c>
      <c r="E7920">
        <f t="shared" si="1126"/>
        <v>-10.38394713207547</v>
      </c>
      <c r="F7920">
        <f t="shared" si="1127"/>
        <v>20.037865443851448</v>
      </c>
      <c r="G7920">
        <f t="shared" si="1128"/>
        <v>401.516051545896</v>
      </c>
      <c r="H7920">
        <f t="shared" si="1129"/>
        <v>2589.3446101096415</v>
      </c>
      <c r="I7920">
        <f t="shared" si="1130"/>
        <v>3.2380000000000004</v>
      </c>
      <c r="J7920">
        <f t="shared" si="1131"/>
        <v>1.0571093440327195</v>
      </c>
      <c r="K7920">
        <f t="shared" si="1132"/>
        <v>-338.35641950830654</v>
      </c>
    </row>
    <row r="7921" spans="1:11">
      <c r="A7921">
        <v>19.753699999999998</v>
      </c>
      <c r="B7921">
        <f t="shared" si="1133"/>
        <v>19.581199999999999</v>
      </c>
      <c r="C7921">
        <v>0.11</v>
      </c>
      <c r="D7921">
        <f t="shared" si="1125"/>
        <v>1.0787315</v>
      </c>
      <c r="E7921">
        <f t="shared" si="1126"/>
        <v>-9.5013486320754694</v>
      </c>
      <c r="F7921">
        <f t="shared" si="1127"/>
        <v>20.014112072271281</v>
      </c>
      <c r="G7921">
        <f t="shared" si="1128"/>
        <v>400.56468204143505</v>
      </c>
      <c r="H7921">
        <f t="shared" si="1129"/>
        <v>2589.394645389822</v>
      </c>
      <c r="I7921">
        <f t="shared" si="1130"/>
        <v>3.2380000000000004</v>
      </c>
      <c r="J7921">
        <f t="shared" si="1131"/>
        <v>3.9139633092562449</v>
      </c>
      <c r="K7921">
        <f t="shared" si="1132"/>
        <v>-1860.9603072956861</v>
      </c>
    </row>
    <row r="7922" spans="1:11">
      <c r="A7922">
        <v>19.7563</v>
      </c>
      <c r="B7922">
        <f t="shared" si="1133"/>
        <v>19.5838</v>
      </c>
      <c r="C7922">
        <v>0.11</v>
      </c>
      <c r="D7922">
        <f t="shared" si="1125"/>
        <v>1.0787315</v>
      </c>
      <c r="E7922">
        <f t="shared" si="1126"/>
        <v>-9.5013486320754694</v>
      </c>
      <c r="F7922">
        <f t="shared" si="1127"/>
        <v>19.989408565827876</v>
      </c>
      <c r="G7922">
        <f t="shared" si="1128"/>
        <v>399.5764548115929</v>
      </c>
      <c r="H7922">
        <f t="shared" si="1129"/>
        <v>2589.4466178520934</v>
      </c>
      <c r="I7922">
        <f t="shared" si="1130"/>
        <v>3.2380000000000004</v>
      </c>
      <c r="J7922">
        <f t="shared" si="1131"/>
        <v>3.9129245905845664</v>
      </c>
      <c r="K7922">
        <f t="shared" si="1132"/>
        <v>-1860.9603072956861</v>
      </c>
    </row>
    <row r="7923" spans="1:11">
      <c r="A7923">
        <v>19.758800000000001</v>
      </c>
      <c r="B7923">
        <f t="shared" si="1133"/>
        <v>19.586300000000001</v>
      </c>
      <c r="C7923">
        <v>0.02</v>
      </c>
      <c r="D7923">
        <f t="shared" si="1125"/>
        <v>0.196133</v>
      </c>
      <c r="E7923">
        <f t="shared" si="1126"/>
        <v>-10.38394713207547</v>
      </c>
      <c r="F7923">
        <f t="shared" si="1127"/>
        <v>19.963448697997674</v>
      </c>
      <c r="G7923">
        <f t="shared" si="1128"/>
        <v>398.53928391758501</v>
      </c>
      <c r="H7923">
        <f t="shared" si="1129"/>
        <v>2589.4965264738385</v>
      </c>
      <c r="I7923">
        <f t="shared" si="1130"/>
        <v>3.2380000000000004</v>
      </c>
      <c r="J7923">
        <f t="shared" si="1131"/>
        <v>1.0539804845726648</v>
      </c>
      <c r="K7923">
        <f t="shared" si="1132"/>
        <v>-338.35641950830654</v>
      </c>
    </row>
    <row r="7924" spans="1:11">
      <c r="A7924">
        <v>19.761199999999999</v>
      </c>
      <c r="B7924">
        <f t="shared" si="1133"/>
        <v>19.588699999999999</v>
      </c>
      <c r="C7924">
        <v>0.11</v>
      </c>
      <c r="D7924">
        <f t="shared" si="1125"/>
        <v>1.0787315</v>
      </c>
      <c r="E7924">
        <f t="shared" si="1126"/>
        <v>-9.5013486320754694</v>
      </c>
      <c r="F7924">
        <f t="shared" si="1127"/>
        <v>19.940645461280713</v>
      </c>
      <c r="G7924">
        <f t="shared" si="1128"/>
        <v>397.62934141249508</v>
      </c>
      <c r="H7924">
        <f t="shared" si="1129"/>
        <v>2589.5443840229455</v>
      </c>
      <c r="I7924">
        <f t="shared" si="1130"/>
        <v>3.2380000000000004</v>
      </c>
      <c r="J7924">
        <f t="shared" si="1131"/>
        <v>3.9108779934230595</v>
      </c>
      <c r="K7924">
        <f t="shared" si="1132"/>
        <v>-1860.9603072956861</v>
      </c>
    </row>
    <row r="7925" spans="1:11">
      <c r="A7925">
        <v>19.7638</v>
      </c>
      <c r="B7925">
        <f t="shared" si="1133"/>
        <v>19.5913</v>
      </c>
      <c r="C7925">
        <v>-6.9999900000000004E-2</v>
      </c>
      <c r="D7925">
        <f t="shared" si="1125"/>
        <v>-0.68646451933499997</v>
      </c>
      <c r="E7925">
        <f t="shared" si="1126"/>
        <v>-11.26654465141047</v>
      </c>
      <c r="F7925">
        <f t="shared" si="1127"/>
        <v>19.911352445187035</v>
      </c>
      <c r="G7925">
        <f t="shared" si="1128"/>
        <v>396.46195619645573</v>
      </c>
      <c r="H7925">
        <f t="shared" si="1129"/>
        <v>2589.596153539303</v>
      </c>
      <c r="I7925">
        <f t="shared" si="1130"/>
        <v>3.2380000000000004</v>
      </c>
      <c r="J7925">
        <f t="shared" si="1131"/>
        <v>-1.8060537475511049</v>
      </c>
      <c r="K7925">
        <f t="shared" si="1132"/>
        <v>1184.2457764969754</v>
      </c>
    </row>
    <row r="7926" spans="1:11">
      <c r="A7926">
        <v>19.766300000000001</v>
      </c>
      <c r="B7926">
        <f t="shared" si="1133"/>
        <v>19.593800000000002</v>
      </c>
      <c r="C7926">
        <v>0.02</v>
      </c>
      <c r="D7926">
        <f t="shared" ref="D7926:D7989" si="1134">C7926*9.80665</f>
        <v>0.196133</v>
      </c>
      <c r="E7926">
        <f t="shared" ref="E7926:E7989" si="1135">D7926-$D$17</f>
        <v>-10.38394713207547</v>
      </c>
      <c r="F7926">
        <f t="shared" ref="F7926:F7989" si="1136">F7925+E7926*(A7926-A7925)</f>
        <v>19.885392577356832</v>
      </c>
      <c r="G7926">
        <f t="shared" ref="G7926:G7989" si="1137">F7926^2</f>
        <v>395.42883795559817</v>
      </c>
      <c r="H7926">
        <f t="shared" ref="H7926:H7989" si="1138">H7925+F7926*(B7926-B7925)</f>
        <v>2589.6458670207467</v>
      </c>
      <c r="I7926">
        <f t="shared" ref="I7926:I7989" si="1139">IF(B7926&lt;=0,$B$5,IF(B7926&lt;=$B$4,$B$1+$B$2+$B$3-$B$6*B7926,$B$1+$B$2))</f>
        <v>3.2380000000000004</v>
      </c>
      <c r="J7926">
        <f t="shared" ref="J7926:J7989" si="1140">I7926*D7926+0.5*$B$14*$B$8*$B$13*G7926</f>
        <v>1.0507111167588685</v>
      </c>
      <c r="K7926">
        <f t="shared" ref="K7926:K7989" si="1141">-2*I7926*D7926/$B$8/$B$13</f>
        <v>-338.35641950830654</v>
      </c>
    </row>
    <row r="7927" spans="1:11">
      <c r="A7927">
        <v>19.768699999999999</v>
      </c>
      <c r="B7927">
        <f t="shared" si="1133"/>
        <v>19.5962</v>
      </c>
      <c r="C7927">
        <v>0.02</v>
      </c>
      <c r="D7927">
        <f t="shared" si="1134"/>
        <v>0.196133</v>
      </c>
      <c r="E7927">
        <f t="shared" si="1135"/>
        <v>-10.38394713207547</v>
      </c>
      <c r="F7927">
        <f t="shared" si="1136"/>
        <v>19.86047110423987</v>
      </c>
      <c r="G7927">
        <f t="shared" si="1137"/>
        <v>394.43831248234687</v>
      </c>
      <c r="H7927">
        <f t="shared" si="1138"/>
        <v>2589.693532151397</v>
      </c>
      <c r="I7927">
        <f t="shared" si="1139"/>
        <v>3.2380000000000004</v>
      </c>
      <c r="J7927">
        <f t="shared" si="1140"/>
        <v>1.0496699824197511</v>
      </c>
      <c r="K7927">
        <f t="shared" si="1141"/>
        <v>-338.35641950830654</v>
      </c>
    </row>
    <row r="7928" spans="1:11">
      <c r="A7928">
        <v>19.7712</v>
      </c>
      <c r="B7928">
        <f t="shared" si="1133"/>
        <v>19.598700000000001</v>
      </c>
      <c r="C7928">
        <v>0.11</v>
      </c>
      <c r="D7928">
        <f t="shared" si="1134"/>
        <v>1.0787315</v>
      </c>
      <c r="E7928">
        <f t="shared" si="1135"/>
        <v>-9.5013486320754694</v>
      </c>
      <c r="F7928">
        <f t="shared" si="1136"/>
        <v>19.836717732659668</v>
      </c>
      <c r="G7928">
        <f t="shared" si="1137"/>
        <v>393.49537040521454</v>
      </c>
      <c r="H7928">
        <f t="shared" si="1138"/>
        <v>2589.7431239457287</v>
      </c>
      <c r="I7928">
        <f t="shared" si="1139"/>
        <v>3.2380000000000004</v>
      </c>
      <c r="J7928">
        <f t="shared" si="1140"/>
        <v>3.9065328056527062</v>
      </c>
      <c r="K7928">
        <f t="shared" si="1141"/>
        <v>-1860.9603072956861</v>
      </c>
    </row>
    <row r="7929" spans="1:11">
      <c r="A7929">
        <v>19.773800000000001</v>
      </c>
      <c r="B7929">
        <f t="shared" si="1133"/>
        <v>19.601300000000002</v>
      </c>
      <c r="C7929">
        <v>0.11</v>
      </c>
      <c r="D7929">
        <f t="shared" si="1134"/>
        <v>1.0787315</v>
      </c>
      <c r="E7929">
        <f t="shared" si="1135"/>
        <v>-9.5013486320754694</v>
      </c>
      <c r="F7929">
        <f t="shared" si="1136"/>
        <v>19.812014226216263</v>
      </c>
      <c r="G7929">
        <f t="shared" si="1137"/>
        <v>392.5159076997956</v>
      </c>
      <c r="H7929">
        <f t="shared" si="1138"/>
        <v>2589.7946351827168</v>
      </c>
      <c r="I7929">
        <f t="shared" si="1139"/>
        <v>3.2380000000000004</v>
      </c>
      <c r="J7929">
        <f t="shared" si="1140"/>
        <v>3.9055032993108356</v>
      </c>
      <c r="K7929">
        <f t="shared" si="1141"/>
        <v>-1860.9603072956861</v>
      </c>
    </row>
    <row r="7930" spans="1:11">
      <c r="A7930">
        <v>19.776299999999999</v>
      </c>
      <c r="B7930">
        <f t="shared" si="1133"/>
        <v>19.6038</v>
      </c>
      <c r="C7930">
        <v>0.02</v>
      </c>
      <c r="D7930">
        <f t="shared" si="1134"/>
        <v>0.196133</v>
      </c>
      <c r="E7930">
        <f t="shared" si="1135"/>
        <v>-10.38394713207547</v>
      </c>
      <c r="F7930">
        <f t="shared" si="1136"/>
        <v>19.786054358386099</v>
      </c>
      <c r="G7930">
        <f t="shared" si="1137"/>
        <v>391.48794707300954</v>
      </c>
      <c r="H7930">
        <f t="shared" si="1138"/>
        <v>2589.8441003186126</v>
      </c>
      <c r="I7930">
        <f t="shared" si="1139"/>
        <v>3.2380000000000004</v>
      </c>
      <c r="J7930">
        <f t="shared" si="1140"/>
        <v>1.0465688741458545</v>
      </c>
      <c r="K7930">
        <f t="shared" si="1141"/>
        <v>-338.35641950830654</v>
      </c>
    </row>
    <row r="7931" spans="1:11">
      <c r="A7931">
        <v>19.778700000000001</v>
      </c>
      <c r="B7931">
        <f t="shared" si="1133"/>
        <v>19.606200000000001</v>
      </c>
      <c r="C7931">
        <v>-6.9999900000000004E-2</v>
      </c>
      <c r="D7931">
        <f t="shared" si="1134"/>
        <v>-0.68646451933499997</v>
      </c>
      <c r="E7931">
        <f t="shared" si="1135"/>
        <v>-11.26654465141047</v>
      </c>
      <c r="F7931">
        <f t="shared" si="1136"/>
        <v>19.759014651222696</v>
      </c>
      <c r="G7931">
        <f t="shared" si="1137"/>
        <v>390.41865998723313</v>
      </c>
      <c r="H7931">
        <f t="shared" si="1138"/>
        <v>2589.8915219537757</v>
      </c>
      <c r="I7931">
        <f t="shared" si="1139"/>
        <v>3.2380000000000004</v>
      </c>
      <c r="J7931">
        <f t="shared" si="1140"/>
        <v>-1.8124058135754413</v>
      </c>
      <c r="K7931">
        <f t="shared" si="1141"/>
        <v>1184.2457764969754</v>
      </c>
    </row>
    <row r="7932" spans="1:11">
      <c r="A7932">
        <v>19.781300000000002</v>
      </c>
      <c r="B7932">
        <f t="shared" si="1133"/>
        <v>19.608800000000002</v>
      </c>
      <c r="C7932">
        <v>0.11</v>
      </c>
      <c r="D7932">
        <f t="shared" si="1134"/>
        <v>1.0787315</v>
      </c>
      <c r="E7932">
        <f t="shared" si="1135"/>
        <v>-9.5013486320754694</v>
      </c>
      <c r="F7932">
        <f t="shared" si="1136"/>
        <v>19.734311144779291</v>
      </c>
      <c r="G7932">
        <f t="shared" si="1137"/>
        <v>389.44303635896011</v>
      </c>
      <c r="H7932">
        <f t="shared" si="1138"/>
        <v>2589.9428311627521</v>
      </c>
      <c r="I7932">
        <f t="shared" si="1139"/>
        <v>3.2380000000000004</v>
      </c>
      <c r="J7932">
        <f t="shared" si="1140"/>
        <v>3.9022734259163312</v>
      </c>
      <c r="K7932">
        <f t="shared" si="1141"/>
        <v>-1860.9603072956861</v>
      </c>
    </row>
    <row r="7933" spans="1:11">
      <c r="A7933">
        <v>19.783799999999999</v>
      </c>
      <c r="B7933">
        <f t="shared" si="1133"/>
        <v>19.6113</v>
      </c>
      <c r="C7933">
        <v>-6.9999900000000004E-2</v>
      </c>
      <c r="D7933">
        <f t="shared" si="1134"/>
        <v>-0.68646451933499997</v>
      </c>
      <c r="E7933">
        <f t="shared" si="1135"/>
        <v>-11.26654465141047</v>
      </c>
      <c r="F7933">
        <f t="shared" si="1136"/>
        <v>19.706144783150791</v>
      </c>
      <c r="G7933">
        <f t="shared" si="1137"/>
        <v>388.33214221450112</v>
      </c>
      <c r="H7933">
        <f t="shared" si="1138"/>
        <v>2589.9920965247097</v>
      </c>
      <c r="I7933">
        <f t="shared" si="1139"/>
        <v>3.2380000000000004</v>
      </c>
      <c r="J7933">
        <f t="shared" si="1140"/>
        <v>-1.8145989376909064</v>
      </c>
      <c r="K7933">
        <f t="shared" si="1141"/>
        <v>1184.2457764969754</v>
      </c>
    </row>
    <row r="7934" spans="1:11">
      <c r="A7934">
        <v>19.786200000000001</v>
      </c>
      <c r="B7934">
        <f t="shared" si="1133"/>
        <v>19.613700000000001</v>
      </c>
      <c r="C7934">
        <v>0.11</v>
      </c>
      <c r="D7934">
        <f t="shared" si="1134"/>
        <v>1.0787315</v>
      </c>
      <c r="E7934">
        <f t="shared" si="1135"/>
        <v>-9.5013486320754694</v>
      </c>
      <c r="F7934">
        <f t="shared" si="1136"/>
        <v>19.683341546433795</v>
      </c>
      <c r="G7934">
        <f t="shared" si="1137"/>
        <v>387.43393443356672</v>
      </c>
      <c r="H7934">
        <f t="shared" si="1138"/>
        <v>2590.0393365444211</v>
      </c>
      <c r="I7934">
        <f t="shared" si="1139"/>
        <v>3.2380000000000004</v>
      </c>
      <c r="J7934">
        <f t="shared" si="1140"/>
        <v>3.9001616730520179</v>
      </c>
      <c r="K7934">
        <f t="shared" si="1141"/>
        <v>-1860.9603072956861</v>
      </c>
    </row>
    <row r="7935" spans="1:11">
      <c r="A7935">
        <v>19.788699999999999</v>
      </c>
      <c r="B7935">
        <f t="shared" si="1133"/>
        <v>19.616199999999999</v>
      </c>
      <c r="C7935">
        <v>0.11</v>
      </c>
      <c r="D7935">
        <f t="shared" si="1134"/>
        <v>1.0787315</v>
      </c>
      <c r="E7935">
        <f t="shared" si="1135"/>
        <v>-9.5013486320754694</v>
      </c>
      <c r="F7935">
        <f t="shared" si="1136"/>
        <v>19.659588174853628</v>
      </c>
      <c r="G7935">
        <f t="shared" si="1137"/>
        <v>386.4994072048446</v>
      </c>
      <c r="H7935">
        <f t="shared" si="1138"/>
        <v>2590.0884855148583</v>
      </c>
      <c r="I7935">
        <f t="shared" si="1139"/>
        <v>3.2380000000000004</v>
      </c>
      <c r="J7935">
        <f t="shared" si="1140"/>
        <v>3.89917939807279</v>
      </c>
      <c r="K7935">
        <f t="shared" si="1141"/>
        <v>-1860.9603072956861</v>
      </c>
    </row>
    <row r="7936" spans="1:11">
      <c r="A7936">
        <v>19.7913</v>
      </c>
      <c r="B7936">
        <f t="shared" si="1133"/>
        <v>19.6188</v>
      </c>
      <c r="C7936">
        <v>0.11</v>
      </c>
      <c r="D7936">
        <f t="shared" si="1134"/>
        <v>1.0787315</v>
      </c>
      <c r="E7936">
        <f t="shared" si="1135"/>
        <v>-9.5013486320754694</v>
      </c>
      <c r="F7936">
        <f t="shared" si="1136"/>
        <v>19.634884668410223</v>
      </c>
      <c r="G7936">
        <f t="shared" si="1137"/>
        <v>385.52869594177082</v>
      </c>
      <c r="H7936">
        <f t="shared" si="1138"/>
        <v>2590.139536214996</v>
      </c>
      <c r="I7936">
        <f t="shared" si="1139"/>
        <v>3.2380000000000004</v>
      </c>
      <c r="J7936">
        <f t="shared" si="1140"/>
        <v>3.8981590903102479</v>
      </c>
      <c r="K7936">
        <f t="shared" si="1141"/>
        <v>-1860.9603072956861</v>
      </c>
    </row>
    <row r="7937" spans="1:11">
      <c r="A7937">
        <v>19.793800000000001</v>
      </c>
      <c r="B7937">
        <f t="shared" si="1133"/>
        <v>19.621300000000002</v>
      </c>
      <c r="C7937">
        <v>0.02</v>
      </c>
      <c r="D7937">
        <f t="shared" si="1134"/>
        <v>0.196133</v>
      </c>
      <c r="E7937">
        <f t="shared" si="1135"/>
        <v>-10.38394713207547</v>
      </c>
      <c r="F7937">
        <f t="shared" si="1136"/>
        <v>19.60892480058002</v>
      </c>
      <c r="G7937">
        <f t="shared" si="1137"/>
        <v>384.50993183480216</v>
      </c>
      <c r="H7937">
        <f t="shared" si="1138"/>
        <v>2590.1885585269974</v>
      </c>
      <c r="I7937">
        <f t="shared" si="1139"/>
        <v>3.2380000000000004</v>
      </c>
      <c r="J7937">
        <f t="shared" si="1140"/>
        <v>1.0392343315423869</v>
      </c>
      <c r="K7937">
        <f t="shared" si="1141"/>
        <v>-338.35641950830654</v>
      </c>
    </row>
    <row r="7938" spans="1:11">
      <c r="A7938">
        <v>19.796199999999999</v>
      </c>
      <c r="B7938">
        <f t="shared" si="1133"/>
        <v>19.623699999999999</v>
      </c>
      <c r="C7938">
        <v>0.02</v>
      </c>
      <c r="D7938">
        <f t="shared" si="1134"/>
        <v>0.196133</v>
      </c>
      <c r="E7938">
        <f t="shared" si="1135"/>
        <v>-10.38394713207547</v>
      </c>
      <c r="F7938">
        <f t="shared" si="1136"/>
        <v>19.584003327463058</v>
      </c>
      <c r="G7938">
        <f t="shared" si="1137"/>
        <v>383.53318633008416</v>
      </c>
      <c r="H7938">
        <f t="shared" si="1138"/>
        <v>2590.2355601349832</v>
      </c>
      <c r="I7938">
        <f t="shared" si="1139"/>
        <v>3.2380000000000004</v>
      </c>
      <c r="J7938">
        <f t="shared" si="1140"/>
        <v>1.0382076812310097</v>
      </c>
      <c r="K7938">
        <f t="shared" si="1141"/>
        <v>-338.35641950830654</v>
      </c>
    </row>
    <row r="7939" spans="1:11">
      <c r="A7939">
        <v>19.7987</v>
      </c>
      <c r="B7939">
        <f t="shared" si="1133"/>
        <v>19.626200000000001</v>
      </c>
      <c r="C7939">
        <v>0.02</v>
      </c>
      <c r="D7939">
        <f t="shared" si="1134"/>
        <v>0.196133</v>
      </c>
      <c r="E7939">
        <f t="shared" si="1135"/>
        <v>-10.38394713207547</v>
      </c>
      <c r="F7939">
        <f t="shared" si="1136"/>
        <v>19.558043459632856</v>
      </c>
      <c r="G7939">
        <f t="shared" si="1137"/>
        <v>382.51706396888756</v>
      </c>
      <c r="H7939">
        <f t="shared" si="1138"/>
        <v>2590.2844552436322</v>
      </c>
      <c r="I7939">
        <f t="shared" si="1139"/>
        <v>3.2380000000000004</v>
      </c>
      <c r="J7939">
        <f t="shared" si="1140"/>
        <v>1.0371396421834986</v>
      </c>
      <c r="K7939">
        <f t="shared" si="1141"/>
        <v>-338.35641950830654</v>
      </c>
    </row>
    <row r="7940" spans="1:11">
      <c r="A7940">
        <v>19.801300000000001</v>
      </c>
      <c r="B7940">
        <f t="shared" si="1133"/>
        <v>19.628800000000002</v>
      </c>
      <c r="C7940">
        <v>0.02</v>
      </c>
      <c r="D7940">
        <f t="shared" si="1134"/>
        <v>0.196133</v>
      </c>
      <c r="E7940">
        <f t="shared" si="1135"/>
        <v>-10.38394713207547</v>
      </c>
      <c r="F7940">
        <f t="shared" si="1136"/>
        <v>19.531045197089448</v>
      </c>
      <c r="G7940">
        <f t="shared" si="1137"/>
        <v>381.46172649075078</v>
      </c>
      <c r="H7940">
        <f t="shared" si="1138"/>
        <v>2590.3352359611449</v>
      </c>
      <c r="I7940">
        <f t="shared" si="1139"/>
        <v>3.2380000000000004</v>
      </c>
      <c r="J7940">
        <f t="shared" si="1140"/>
        <v>1.0360303844031418</v>
      </c>
      <c r="K7940">
        <f t="shared" si="1141"/>
        <v>-338.35641950830654</v>
      </c>
    </row>
    <row r="7941" spans="1:11">
      <c r="A7941">
        <v>19.803699999999999</v>
      </c>
      <c r="B7941">
        <f t="shared" si="1133"/>
        <v>19.6312</v>
      </c>
      <c r="C7941">
        <v>0.28000000000000003</v>
      </c>
      <c r="D7941">
        <f t="shared" si="1134"/>
        <v>2.7458620000000002</v>
      </c>
      <c r="E7941">
        <f t="shared" si="1135"/>
        <v>-7.8342181320754687</v>
      </c>
      <c r="F7941">
        <f t="shared" si="1136"/>
        <v>19.512243073572481</v>
      </c>
      <c r="G7941">
        <f t="shared" si="1137"/>
        <v>380.72762976217729</v>
      </c>
      <c r="H7941">
        <f t="shared" si="1138"/>
        <v>2590.3820653445214</v>
      </c>
      <c r="I7941">
        <f t="shared" si="1139"/>
        <v>3.2380000000000004</v>
      </c>
      <c r="J7941">
        <f t="shared" si="1140"/>
        <v>9.2912812825090576</v>
      </c>
      <c r="K7941">
        <f t="shared" si="1141"/>
        <v>-4736.9898731162921</v>
      </c>
    </row>
    <row r="7942" spans="1:11">
      <c r="A7942">
        <v>19.8062</v>
      </c>
      <c r="B7942">
        <f t="shared" si="1133"/>
        <v>19.633700000000001</v>
      </c>
      <c r="C7942">
        <v>0.02</v>
      </c>
      <c r="D7942">
        <f t="shared" si="1134"/>
        <v>0.196133</v>
      </c>
      <c r="E7942">
        <f t="shared" si="1135"/>
        <v>-10.38394713207547</v>
      </c>
      <c r="F7942">
        <f t="shared" si="1136"/>
        <v>19.486283205742279</v>
      </c>
      <c r="G7942">
        <f t="shared" si="1137"/>
        <v>379.71523317439357</v>
      </c>
      <c r="H7942">
        <f t="shared" si="1138"/>
        <v>2590.4307810525356</v>
      </c>
      <c r="I7942">
        <f t="shared" si="1139"/>
        <v>3.2380000000000004</v>
      </c>
      <c r="J7942">
        <f t="shared" si="1140"/>
        <v>1.0341946575957031</v>
      </c>
      <c r="K7942">
        <f t="shared" si="1141"/>
        <v>-338.35641950830654</v>
      </c>
    </row>
    <row r="7943" spans="1:11">
      <c r="A7943">
        <v>19.808800000000002</v>
      </c>
      <c r="B7943">
        <f t="shared" si="1133"/>
        <v>19.636300000000002</v>
      </c>
      <c r="C7943">
        <v>0.11</v>
      </c>
      <c r="D7943">
        <f t="shared" si="1134"/>
        <v>1.0787315</v>
      </c>
      <c r="E7943">
        <f t="shared" si="1135"/>
        <v>-9.5013486320754694</v>
      </c>
      <c r="F7943">
        <f t="shared" si="1136"/>
        <v>19.461579699298873</v>
      </c>
      <c r="G7943">
        <f t="shared" si="1137"/>
        <v>378.75308439216201</v>
      </c>
      <c r="H7943">
        <f t="shared" si="1138"/>
        <v>2590.4813811597537</v>
      </c>
      <c r="I7943">
        <f t="shared" si="1139"/>
        <v>3.2380000000000004</v>
      </c>
      <c r="J7943">
        <f t="shared" si="1140"/>
        <v>3.8910372927963861</v>
      </c>
      <c r="K7943">
        <f t="shared" si="1141"/>
        <v>-1860.9603072956861</v>
      </c>
    </row>
    <row r="7944" spans="1:11">
      <c r="A7944">
        <v>19.811299999999999</v>
      </c>
      <c r="B7944">
        <f t="shared" si="1133"/>
        <v>19.6388</v>
      </c>
      <c r="C7944">
        <v>0.02</v>
      </c>
      <c r="D7944">
        <f t="shared" si="1134"/>
        <v>0.196133</v>
      </c>
      <c r="E7944">
        <f t="shared" si="1135"/>
        <v>-10.38394713207547</v>
      </c>
      <c r="F7944">
        <f t="shared" si="1136"/>
        <v>19.43561983146871</v>
      </c>
      <c r="G7944">
        <f t="shared" si="1137"/>
        <v>377.7433182333798</v>
      </c>
      <c r="H7944">
        <f t="shared" si="1138"/>
        <v>2590.5299702093325</v>
      </c>
      <c r="I7944">
        <f t="shared" si="1139"/>
        <v>3.2380000000000004</v>
      </c>
      <c r="J7944">
        <f t="shared" si="1140"/>
        <v>1.0321219917084048</v>
      </c>
      <c r="K7944">
        <f t="shared" si="1141"/>
        <v>-338.35641950830654</v>
      </c>
    </row>
    <row r="7945" spans="1:11">
      <c r="A7945">
        <v>19.813700000000001</v>
      </c>
      <c r="B7945">
        <f t="shared" si="1133"/>
        <v>19.641200000000001</v>
      </c>
      <c r="C7945">
        <v>0.11</v>
      </c>
      <c r="D7945">
        <f t="shared" si="1134"/>
        <v>1.0787315</v>
      </c>
      <c r="E7945">
        <f t="shared" si="1135"/>
        <v>-9.5013486320754694</v>
      </c>
      <c r="F7945">
        <f t="shared" si="1136"/>
        <v>19.412816594751714</v>
      </c>
      <c r="G7945">
        <f t="shared" si="1137"/>
        <v>376.85744814146756</v>
      </c>
      <c r="H7945">
        <f t="shared" si="1138"/>
        <v>2590.5765609691598</v>
      </c>
      <c r="I7945">
        <f t="shared" si="1139"/>
        <v>3.2380000000000004</v>
      </c>
      <c r="J7945">
        <f t="shared" si="1140"/>
        <v>3.8890448029025166</v>
      </c>
      <c r="K7945">
        <f t="shared" si="1141"/>
        <v>-1860.9603072956861</v>
      </c>
    </row>
    <row r="7946" spans="1:11">
      <c r="A7946">
        <v>19.816199999999998</v>
      </c>
      <c r="B7946">
        <f t="shared" si="1133"/>
        <v>19.643699999999999</v>
      </c>
      <c r="C7946">
        <v>0.11</v>
      </c>
      <c r="D7946">
        <f t="shared" si="1134"/>
        <v>1.0787315</v>
      </c>
      <c r="E7946">
        <f t="shared" si="1135"/>
        <v>-9.5013486320754694</v>
      </c>
      <c r="F7946">
        <f t="shared" si="1136"/>
        <v>19.389063223171547</v>
      </c>
      <c r="G7946">
        <f t="shared" si="1137"/>
        <v>375.9357726721434</v>
      </c>
      <c r="H7946">
        <f t="shared" si="1138"/>
        <v>2590.6250336272178</v>
      </c>
      <c r="I7946">
        <f t="shared" si="1139"/>
        <v>3.2380000000000004</v>
      </c>
      <c r="J7946">
        <f t="shared" si="1140"/>
        <v>3.8880760363169529</v>
      </c>
      <c r="K7946">
        <f t="shared" si="1141"/>
        <v>-1860.9603072956861</v>
      </c>
    </row>
    <row r="7947" spans="1:11">
      <c r="A7947">
        <v>19.8188</v>
      </c>
      <c r="B7947">
        <f t="shared" si="1133"/>
        <v>19.6463</v>
      </c>
      <c r="C7947">
        <v>0.11</v>
      </c>
      <c r="D7947">
        <f t="shared" si="1134"/>
        <v>1.0787315</v>
      </c>
      <c r="E7947">
        <f t="shared" si="1135"/>
        <v>-9.5013486320754694</v>
      </c>
      <c r="F7947">
        <f t="shared" si="1136"/>
        <v>19.364359716728142</v>
      </c>
      <c r="G7947">
        <f t="shared" si="1137"/>
        <v>374.97842723884361</v>
      </c>
      <c r="H7947">
        <f t="shared" si="1138"/>
        <v>2590.6753809624815</v>
      </c>
      <c r="I7947">
        <f t="shared" si="1139"/>
        <v>3.2380000000000004</v>
      </c>
      <c r="J7947">
        <f t="shared" si="1140"/>
        <v>3.8870697772838221</v>
      </c>
      <c r="K7947">
        <f t="shared" si="1141"/>
        <v>-1860.9603072956861</v>
      </c>
    </row>
    <row r="7948" spans="1:11">
      <c r="A7948">
        <v>19.821300000000001</v>
      </c>
      <c r="B7948">
        <f t="shared" si="1133"/>
        <v>19.648800000000001</v>
      </c>
      <c r="C7948">
        <v>0.11</v>
      </c>
      <c r="D7948">
        <f t="shared" si="1134"/>
        <v>1.0787315</v>
      </c>
      <c r="E7948">
        <f t="shared" si="1135"/>
        <v>-9.5013486320754694</v>
      </c>
      <c r="F7948">
        <f t="shared" si="1136"/>
        <v>19.34060634514794</v>
      </c>
      <c r="G7948">
        <f t="shared" si="1137"/>
        <v>374.05905379797673</v>
      </c>
      <c r="H7948">
        <f t="shared" si="1138"/>
        <v>2590.7237324783446</v>
      </c>
      <c r="I7948">
        <f t="shared" si="1139"/>
        <v>3.2380000000000004</v>
      </c>
      <c r="J7948">
        <f t="shared" si="1140"/>
        <v>3.8861034303441344</v>
      </c>
      <c r="K7948">
        <f t="shared" si="1141"/>
        <v>-1860.9603072956861</v>
      </c>
    </row>
    <row r="7949" spans="1:11">
      <c r="A7949">
        <v>19.823699999999999</v>
      </c>
      <c r="B7949">
        <f t="shared" si="1133"/>
        <v>19.651199999999999</v>
      </c>
      <c r="C7949">
        <v>0.11</v>
      </c>
      <c r="D7949">
        <f t="shared" si="1134"/>
        <v>1.0787315</v>
      </c>
      <c r="E7949">
        <f t="shared" si="1135"/>
        <v>-9.5013486320754694</v>
      </c>
      <c r="F7949">
        <f t="shared" si="1136"/>
        <v>19.317803108430979</v>
      </c>
      <c r="G7949">
        <f t="shared" si="1137"/>
        <v>373.17751693610563</v>
      </c>
      <c r="H7949">
        <f t="shared" si="1138"/>
        <v>2590.7700952058049</v>
      </c>
      <c r="I7949">
        <f t="shared" si="1139"/>
        <v>3.2380000000000004</v>
      </c>
      <c r="J7949">
        <f t="shared" si="1140"/>
        <v>3.8851768531657815</v>
      </c>
      <c r="K7949">
        <f t="shared" si="1141"/>
        <v>-1860.9603072956861</v>
      </c>
    </row>
    <row r="7950" spans="1:11">
      <c r="A7950">
        <v>19.8263</v>
      </c>
      <c r="B7950">
        <f t="shared" si="1133"/>
        <v>19.6538</v>
      </c>
      <c r="C7950">
        <v>0.11</v>
      </c>
      <c r="D7950">
        <f t="shared" si="1134"/>
        <v>1.0787315</v>
      </c>
      <c r="E7950">
        <f t="shared" si="1135"/>
        <v>-9.5013486320754694</v>
      </c>
      <c r="F7950">
        <f t="shared" si="1136"/>
        <v>19.293099601987574</v>
      </c>
      <c r="G7950">
        <f t="shared" si="1137"/>
        <v>372.22369225221308</v>
      </c>
      <c r="H7950">
        <f t="shared" si="1138"/>
        <v>2590.8202572647701</v>
      </c>
      <c r="I7950">
        <f t="shared" si="1139"/>
        <v>3.2380000000000004</v>
      </c>
      <c r="J7950">
        <f t="shared" si="1140"/>
        <v>3.8841742947675217</v>
      </c>
      <c r="K7950">
        <f t="shared" si="1141"/>
        <v>-1860.9603072956861</v>
      </c>
    </row>
    <row r="7951" spans="1:11">
      <c r="A7951">
        <v>19.828800000000001</v>
      </c>
      <c r="B7951">
        <f t="shared" si="1133"/>
        <v>19.656300000000002</v>
      </c>
      <c r="C7951">
        <v>0.02</v>
      </c>
      <c r="D7951">
        <f t="shared" si="1134"/>
        <v>0.196133</v>
      </c>
      <c r="E7951">
        <f t="shared" si="1135"/>
        <v>-10.38394713207547</v>
      </c>
      <c r="F7951">
        <f t="shared" si="1136"/>
        <v>19.267139734157372</v>
      </c>
      <c r="G7951">
        <f t="shared" si="1137"/>
        <v>371.22267353554577</v>
      </c>
      <c r="H7951">
        <f t="shared" si="1138"/>
        <v>2590.8684251141058</v>
      </c>
      <c r="I7951">
        <f t="shared" si="1139"/>
        <v>3.2380000000000004</v>
      </c>
      <c r="J7951">
        <f t="shared" si="1140"/>
        <v>1.0252681880542549</v>
      </c>
      <c r="K7951">
        <f t="shared" si="1141"/>
        <v>-338.35641950830654</v>
      </c>
    </row>
    <row r="7952" spans="1:11">
      <c r="A7952">
        <v>19.831199999999999</v>
      </c>
      <c r="B7952">
        <f t="shared" si="1133"/>
        <v>19.6587</v>
      </c>
      <c r="C7952">
        <v>-6.9999900000000004E-2</v>
      </c>
      <c r="D7952">
        <f t="shared" si="1134"/>
        <v>-0.68646451933499997</v>
      </c>
      <c r="E7952">
        <f t="shared" si="1135"/>
        <v>-11.26654465141047</v>
      </c>
      <c r="F7952">
        <f t="shared" si="1136"/>
        <v>19.240100026994011</v>
      </c>
      <c r="G7952">
        <f t="shared" si="1137"/>
        <v>370.18144904873492</v>
      </c>
      <c r="H7952">
        <f t="shared" si="1138"/>
        <v>2590.9146013541704</v>
      </c>
      <c r="I7952">
        <f t="shared" si="1139"/>
        <v>3.2380000000000004</v>
      </c>
      <c r="J7952">
        <f t="shared" si="1140"/>
        <v>-1.8336770032671834</v>
      </c>
      <c r="K7952">
        <f t="shared" si="1141"/>
        <v>1184.2457764969754</v>
      </c>
    </row>
    <row r="7953" spans="1:11">
      <c r="A7953">
        <v>19.8337</v>
      </c>
      <c r="B7953">
        <f t="shared" si="1133"/>
        <v>19.661200000000001</v>
      </c>
      <c r="C7953">
        <v>0.11</v>
      </c>
      <c r="D7953">
        <f t="shared" si="1134"/>
        <v>1.0787315</v>
      </c>
      <c r="E7953">
        <f t="shared" si="1135"/>
        <v>-9.5013486320754694</v>
      </c>
      <c r="F7953">
        <f t="shared" si="1136"/>
        <v>19.216346655413808</v>
      </c>
      <c r="G7953">
        <f t="shared" si="1137"/>
        <v>369.26797878103343</v>
      </c>
      <c r="H7953">
        <f t="shared" si="1138"/>
        <v>2590.9626422208089</v>
      </c>
      <c r="I7953">
        <f t="shared" si="1139"/>
        <v>3.2380000000000004</v>
      </c>
      <c r="J7953">
        <f t="shared" si="1140"/>
        <v>3.8810675651835407</v>
      </c>
      <c r="K7953">
        <f t="shared" si="1141"/>
        <v>-1860.9603072956861</v>
      </c>
    </row>
    <row r="7954" spans="1:11">
      <c r="A7954">
        <v>19.836300000000001</v>
      </c>
      <c r="B7954">
        <f t="shared" si="1133"/>
        <v>19.663800000000002</v>
      </c>
      <c r="C7954">
        <v>0.11</v>
      </c>
      <c r="D7954">
        <f t="shared" si="1134"/>
        <v>1.0787315</v>
      </c>
      <c r="E7954">
        <f t="shared" si="1135"/>
        <v>-9.5013486320754694</v>
      </c>
      <c r="F7954">
        <f t="shared" si="1136"/>
        <v>19.191643148970403</v>
      </c>
      <c r="G7954">
        <f t="shared" si="1137"/>
        <v>368.31916675742264</v>
      </c>
      <c r="H7954">
        <f t="shared" si="1138"/>
        <v>2591.0125404929963</v>
      </c>
      <c r="I7954">
        <f t="shared" si="1139"/>
        <v>3.2380000000000004</v>
      </c>
      <c r="J7954">
        <f t="shared" si="1140"/>
        <v>3.8800702755571508</v>
      </c>
      <c r="K7954">
        <f t="shared" si="1141"/>
        <v>-1860.9603072956861</v>
      </c>
    </row>
    <row r="7955" spans="1:11">
      <c r="A7955">
        <v>19.838799999999999</v>
      </c>
      <c r="B7955">
        <f t="shared" si="1133"/>
        <v>19.6663</v>
      </c>
      <c r="C7955">
        <v>0.11</v>
      </c>
      <c r="D7955">
        <f t="shared" si="1134"/>
        <v>1.0787315</v>
      </c>
      <c r="E7955">
        <f t="shared" si="1135"/>
        <v>-9.5013486320754694</v>
      </c>
      <c r="F7955">
        <f t="shared" si="1136"/>
        <v>19.167889777390236</v>
      </c>
      <c r="G7955">
        <f t="shared" si="1137"/>
        <v>367.4079985181811</v>
      </c>
      <c r="H7955">
        <f t="shared" si="1138"/>
        <v>2591.0604602174399</v>
      </c>
      <c r="I7955">
        <f t="shared" si="1139"/>
        <v>3.2380000000000004</v>
      </c>
      <c r="J7955">
        <f t="shared" si="1140"/>
        <v>3.8791125530470234</v>
      </c>
      <c r="K7955">
        <f t="shared" si="1141"/>
        <v>-1860.9603072956861</v>
      </c>
    </row>
    <row r="7956" spans="1:11">
      <c r="A7956">
        <v>19.841200000000001</v>
      </c>
      <c r="B7956">
        <f t="shared" ref="B7956:B8019" si="1142">A7956-$B$15</f>
        <v>19.668700000000001</v>
      </c>
      <c r="C7956">
        <v>0.02</v>
      </c>
      <c r="D7956">
        <f t="shared" si="1134"/>
        <v>0.196133</v>
      </c>
      <c r="E7956">
        <f t="shared" si="1135"/>
        <v>-10.38394713207547</v>
      </c>
      <c r="F7956">
        <f t="shared" si="1136"/>
        <v>19.142968304273239</v>
      </c>
      <c r="G7956">
        <f t="shared" si="1137"/>
        <v>366.45323549840987</v>
      </c>
      <c r="H7956">
        <f t="shared" si="1138"/>
        <v>2591.10640334137</v>
      </c>
      <c r="I7956">
        <f t="shared" si="1139"/>
        <v>3.2380000000000004</v>
      </c>
      <c r="J7956">
        <f t="shared" si="1140"/>
        <v>1.0202550653705389</v>
      </c>
      <c r="K7956">
        <f t="shared" si="1141"/>
        <v>-338.35641950830654</v>
      </c>
    </row>
    <row r="7957" spans="1:11">
      <c r="A7957">
        <v>19.843800000000002</v>
      </c>
      <c r="B7957">
        <f t="shared" si="1142"/>
        <v>19.671300000000002</v>
      </c>
      <c r="C7957">
        <v>0.11</v>
      </c>
      <c r="D7957">
        <f t="shared" si="1134"/>
        <v>1.0787315</v>
      </c>
      <c r="E7957">
        <f t="shared" si="1135"/>
        <v>-9.5013486320754694</v>
      </c>
      <c r="F7957">
        <f t="shared" si="1136"/>
        <v>19.118264797829834</v>
      </c>
      <c r="G7957">
        <f t="shared" si="1137"/>
        <v>365.50804887993945</v>
      </c>
      <c r="H7957">
        <f t="shared" si="1138"/>
        <v>2591.1561108298442</v>
      </c>
      <c r="I7957">
        <f t="shared" si="1139"/>
        <v>3.2380000000000004</v>
      </c>
      <c r="J7957">
        <f t="shared" si="1140"/>
        <v>3.8771155293819235</v>
      </c>
      <c r="K7957">
        <f t="shared" si="1141"/>
        <v>-1860.9603072956861</v>
      </c>
    </row>
    <row r="7958" spans="1:11">
      <c r="A7958">
        <v>19.846299999999999</v>
      </c>
      <c r="B7958">
        <f t="shared" si="1142"/>
        <v>19.6738</v>
      </c>
      <c r="C7958">
        <v>0.11</v>
      </c>
      <c r="D7958">
        <f t="shared" si="1134"/>
        <v>1.0787315</v>
      </c>
      <c r="E7958">
        <f t="shared" si="1135"/>
        <v>-9.5013486320754694</v>
      </c>
      <c r="F7958">
        <f t="shared" si="1136"/>
        <v>19.094511426249667</v>
      </c>
      <c r="G7958">
        <f t="shared" si="1137"/>
        <v>364.60036660717913</v>
      </c>
      <c r="H7958">
        <f t="shared" si="1138"/>
        <v>2591.2038471084097</v>
      </c>
      <c r="I7958">
        <f t="shared" si="1139"/>
        <v>3.2380000000000004</v>
      </c>
      <c r="J7958">
        <f t="shared" si="1140"/>
        <v>3.8761614709465793</v>
      </c>
      <c r="K7958">
        <f t="shared" si="1141"/>
        <v>-1860.9603072956861</v>
      </c>
    </row>
    <row r="7959" spans="1:11">
      <c r="A7959">
        <v>19.848700000000001</v>
      </c>
      <c r="B7959">
        <f t="shared" si="1142"/>
        <v>19.676200000000001</v>
      </c>
      <c r="C7959">
        <v>0.02</v>
      </c>
      <c r="D7959">
        <f t="shared" si="1134"/>
        <v>0.196133</v>
      </c>
      <c r="E7959">
        <f t="shared" si="1135"/>
        <v>-10.38394713207547</v>
      </c>
      <c r="F7959">
        <f t="shared" si="1136"/>
        <v>19.06958995313267</v>
      </c>
      <c r="G7959">
        <f t="shared" si="1137"/>
        <v>363.64926098061846</v>
      </c>
      <c r="H7959">
        <f t="shared" si="1138"/>
        <v>2591.2496141242973</v>
      </c>
      <c r="I7959">
        <f t="shared" si="1139"/>
        <v>3.2380000000000004</v>
      </c>
      <c r="J7959">
        <f t="shared" si="1140"/>
        <v>1.0173078275303045</v>
      </c>
      <c r="K7959">
        <f t="shared" si="1141"/>
        <v>-338.35641950830654</v>
      </c>
    </row>
    <row r="7960" spans="1:11">
      <c r="A7960">
        <v>19.851199999999999</v>
      </c>
      <c r="B7960">
        <f t="shared" si="1142"/>
        <v>19.678699999999999</v>
      </c>
      <c r="C7960">
        <v>0.02</v>
      </c>
      <c r="D7960">
        <f t="shared" si="1134"/>
        <v>0.196133</v>
      </c>
      <c r="E7960">
        <f t="shared" si="1135"/>
        <v>-10.38394713207547</v>
      </c>
      <c r="F7960">
        <f t="shared" si="1136"/>
        <v>19.043630085302507</v>
      </c>
      <c r="G7960">
        <f t="shared" si="1137"/>
        <v>362.65984682583877</v>
      </c>
      <c r="H7960">
        <f t="shared" si="1138"/>
        <v>2591.2972231995104</v>
      </c>
      <c r="I7960">
        <f t="shared" si="1139"/>
        <v>3.2380000000000004</v>
      </c>
      <c r="J7960">
        <f t="shared" si="1140"/>
        <v>1.0162678612901948</v>
      </c>
      <c r="K7960">
        <f t="shared" si="1141"/>
        <v>-338.35641950830654</v>
      </c>
    </row>
    <row r="7961" spans="1:11">
      <c r="A7961">
        <v>19.8538</v>
      </c>
      <c r="B7961">
        <f t="shared" si="1142"/>
        <v>19.6813</v>
      </c>
      <c r="C7961">
        <v>0.11</v>
      </c>
      <c r="D7961">
        <f t="shared" si="1134"/>
        <v>1.0787315</v>
      </c>
      <c r="E7961">
        <f t="shared" si="1135"/>
        <v>-9.5013486320754694</v>
      </c>
      <c r="F7961">
        <f t="shared" si="1136"/>
        <v>19.018926578859102</v>
      </c>
      <c r="G7961">
        <f t="shared" si="1137"/>
        <v>361.71956821203315</v>
      </c>
      <c r="H7961">
        <f t="shared" si="1138"/>
        <v>2591.3466724086156</v>
      </c>
      <c r="I7961">
        <f t="shared" si="1139"/>
        <v>3.2380000000000004</v>
      </c>
      <c r="J7961">
        <f t="shared" si="1140"/>
        <v>3.8731334840706682</v>
      </c>
      <c r="K7961">
        <f t="shared" si="1141"/>
        <v>-1860.9603072956861</v>
      </c>
    </row>
    <row r="7962" spans="1:11">
      <c r="A7962">
        <v>19.856300000000001</v>
      </c>
      <c r="B7962">
        <f t="shared" si="1142"/>
        <v>19.683800000000002</v>
      </c>
      <c r="C7962">
        <v>0.11</v>
      </c>
      <c r="D7962">
        <f t="shared" si="1134"/>
        <v>1.0787315</v>
      </c>
      <c r="E7962">
        <f t="shared" si="1135"/>
        <v>-9.5013486320754694</v>
      </c>
      <c r="F7962">
        <f t="shared" si="1136"/>
        <v>18.995173207278899</v>
      </c>
      <c r="G7962">
        <f t="shared" si="1137"/>
        <v>360.81660517452616</v>
      </c>
      <c r="H7962">
        <f t="shared" si="1138"/>
        <v>2591.3941603416338</v>
      </c>
      <c r="I7962">
        <f t="shared" si="1139"/>
        <v>3.2380000000000004</v>
      </c>
      <c r="J7962">
        <f t="shared" si="1140"/>
        <v>3.8721843859902156</v>
      </c>
      <c r="K7962">
        <f t="shared" si="1141"/>
        <v>-1860.9603072956861</v>
      </c>
    </row>
    <row r="7963" spans="1:11">
      <c r="A7963">
        <v>19.858699999999999</v>
      </c>
      <c r="B7963">
        <f t="shared" si="1142"/>
        <v>19.686199999999999</v>
      </c>
      <c r="C7963">
        <v>0.02</v>
      </c>
      <c r="D7963">
        <f t="shared" si="1134"/>
        <v>0.196133</v>
      </c>
      <c r="E7963">
        <f t="shared" si="1135"/>
        <v>-10.38394713207547</v>
      </c>
      <c r="F7963">
        <f t="shared" si="1136"/>
        <v>18.970251734161938</v>
      </c>
      <c r="G7963">
        <f t="shared" si="1137"/>
        <v>359.870450857474</v>
      </c>
      <c r="H7963">
        <f t="shared" si="1138"/>
        <v>2591.4396889457958</v>
      </c>
      <c r="I7963">
        <f t="shared" si="1139"/>
        <v>3.2380000000000004</v>
      </c>
      <c r="J7963">
        <f t="shared" si="1140"/>
        <v>1.0133359468604453</v>
      </c>
      <c r="K7963">
        <f t="shared" si="1141"/>
        <v>-338.35641950830654</v>
      </c>
    </row>
    <row r="7964" spans="1:11">
      <c r="A7964">
        <v>19.8612</v>
      </c>
      <c r="B7964">
        <f t="shared" si="1142"/>
        <v>19.688700000000001</v>
      </c>
      <c r="C7964">
        <v>0.11</v>
      </c>
      <c r="D7964">
        <f t="shared" si="1134"/>
        <v>1.0787315</v>
      </c>
      <c r="E7964">
        <f t="shared" si="1135"/>
        <v>-9.5013486320754694</v>
      </c>
      <c r="F7964">
        <f t="shared" si="1136"/>
        <v>18.946498362581735</v>
      </c>
      <c r="G7964">
        <f t="shared" si="1137"/>
        <v>358.96980020331239</v>
      </c>
      <c r="H7964">
        <f t="shared" si="1138"/>
        <v>2591.4870551917024</v>
      </c>
      <c r="I7964">
        <f t="shared" si="1139"/>
        <v>3.2380000000000004</v>
      </c>
      <c r="J7964">
        <f t="shared" si="1140"/>
        <v>3.8702432223098189</v>
      </c>
      <c r="K7964">
        <f t="shared" si="1141"/>
        <v>-1860.9603072956861</v>
      </c>
    </row>
    <row r="7965" spans="1:11">
      <c r="A7965">
        <v>19.863800000000001</v>
      </c>
      <c r="B7965">
        <f t="shared" si="1142"/>
        <v>19.691300000000002</v>
      </c>
      <c r="C7965">
        <v>0.11</v>
      </c>
      <c r="D7965">
        <f t="shared" si="1134"/>
        <v>1.0787315</v>
      </c>
      <c r="E7965">
        <f t="shared" si="1135"/>
        <v>-9.5013486320754694</v>
      </c>
      <c r="F7965">
        <f t="shared" si="1136"/>
        <v>18.92179485613833</v>
      </c>
      <c r="G7965">
        <f t="shared" si="1137"/>
        <v>358.03432057778298</v>
      </c>
      <c r="H7965">
        <f t="shared" si="1138"/>
        <v>2591.5362518583283</v>
      </c>
      <c r="I7965">
        <f t="shared" si="1139"/>
        <v>3.2380000000000004</v>
      </c>
      <c r="J7965">
        <f t="shared" si="1140"/>
        <v>3.8692599462730235</v>
      </c>
      <c r="K7965">
        <f t="shared" si="1141"/>
        <v>-1860.9603072956861</v>
      </c>
    </row>
    <row r="7966" spans="1:11">
      <c r="A7966">
        <v>19.866199999999999</v>
      </c>
      <c r="B7966">
        <f t="shared" si="1142"/>
        <v>19.6937</v>
      </c>
      <c r="C7966">
        <v>0.02</v>
      </c>
      <c r="D7966">
        <f t="shared" si="1134"/>
        <v>0.196133</v>
      </c>
      <c r="E7966">
        <f t="shared" si="1135"/>
        <v>-10.38394713207547</v>
      </c>
      <c r="F7966">
        <f t="shared" si="1136"/>
        <v>18.896873383021369</v>
      </c>
      <c r="G7966">
        <f t="shared" si="1137"/>
        <v>357.09182365394145</v>
      </c>
      <c r="H7966">
        <f t="shared" si="1138"/>
        <v>2591.5816043544473</v>
      </c>
      <c r="I7966">
        <f t="shared" si="1139"/>
        <v>3.2380000000000004</v>
      </c>
      <c r="J7966">
        <f t="shared" si="1140"/>
        <v>1.0104153514034626</v>
      </c>
      <c r="K7966">
        <f t="shared" si="1141"/>
        <v>-338.35641950830654</v>
      </c>
    </row>
    <row r="7967" spans="1:11">
      <c r="A7967">
        <v>19.8687</v>
      </c>
      <c r="B7967">
        <f t="shared" si="1142"/>
        <v>19.696200000000001</v>
      </c>
      <c r="C7967">
        <v>0.11</v>
      </c>
      <c r="D7967">
        <f t="shared" si="1134"/>
        <v>1.0787315</v>
      </c>
      <c r="E7967">
        <f t="shared" si="1135"/>
        <v>-9.5013486320754694</v>
      </c>
      <c r="F7967">
        <f t="shared" si="1136"/>
        <v>18.873120011441166</v>
      </c>
      <c r="G7967">
        <f t="shared" si="1137"/>
        <v>356.19465896626099</v>
      </c>
      <c r="H7967">
        <f t="shared" si="1138"/>
        <v>2591.628787154476</v>
      </c>
      <c r="I7967">
        <f t="shared" si="1139"/>
        <v>3.2380000000000004</v>
      </c>
      <c r="J7967">
        <f t="shared" si="1140"/>
        <v>3.8673262909276191</v>
      </c>
      <c r="K7967">
        <f t="shared" si="1141"/>
        <v>-1860.9603072956861</v>
      </c>
    </row>
    <row r="7968" spans="1:11">
      <c r="A7968">
        <v>19.871300000000002</v>
      </c>
      <c r="B7968">
        <f t="shared" si="1142"/>
        <v>19.698800000000002</v>
      </c>
      <c r="C7968">
        <v>0.02</v>
      </c>
      <c r="D7968">
        <f t="shared" si="1134"/>
        <v>0.196133</v>
      </c>
      <c r="E7968">
        <f t="shared" si="1135"/>
        <v>-10.38394713207547</v>
      </c>
      <c r="F7968">
        <f t="shared" si="1136"/>
        <v>18.846121748897758</v>
      </c>
      <c r="G7968">
        <f t="shared" si="1137"/>
        <v>355.17630497427712</v>
      </c>
      <c r="H7968">
        <f t="shared" si="1138"/>
        <v>2591.677787071023</v>
      </c>
      <c r="I7968">
        <f t="shared" si="1139"/>
        <v>3.2380000000000004</v>
      </c>
      <c r="J7968">
        <f t="shared" si="1140"/>
        <v>1.0084019632287264</v>
      </c>
      <c r="K7968">
        <f t="shared" si="1141"/>
        <v>-338.35641950830654</v>
      </c>
    </row>
    <row r="7969" spans="1:11">
      <c r="A7969">
        <v>19.873799999999999</v>
      </c>
      <c r="B7969">
        <f t="shared" si="1142"/>
        <v>19.7013</v>
      </c>
      <c r="C7969">
        <v>0.11</v>
      </c>
      <c r="D7969">
        <f t="shared" si="1134"/>
        <v>1.0787315</v>
      </c>
      <c r="E7969">
        <f t="shared" si="1135"/>
        <v>-9.5013486320754694</v>
      </c>
      <c r="F7969">
        <f t="shared" si="1136"/>
        <v>18.822368377317591</v>
      </c>
      <c r="G7969">
        <f t="shared" si="1137"/>
        <v>354.28155133144526</v>
      </c>
      <c r="H7969">
        <f t="shared" si="1138"/>
        <v>2591.7248429919664</v>
      </c>
      <c r="I7969">
        <f t="shared" si="1139"/>
        <v>3.2380000000000004</v>
      </c>
      <c r="J7969">
        <f t="shared" si="1140"/>
        <v>3.865315436985119</v>
      </c>
      <c r="K7969">
        <f t="shared" si="1141"/>
        <v>-1860.9603072956861</v>
      </c>
    </row>
    <row r="7970" spans="1:11">
      <c r="A7970">
        <v>19.876200000000001</v>
      </c>
      <c r="B7970">
        <f t="shared" si="1142"/>
        <v>19.703700000000001</v>
      </c>
      <c r="C7970">
        <v>0.11</v>
      </c>
      <c r="D7970">
        <f t="shared" si="1134"/>
        <v>1.0787315</v>
      </c>
      <c r="E7970">
        <f t="shared" si="1135"/>
        <v>-9.5013486320754694</v>
      </c>
      <c r="F7970">
        <f t="shared" si="1136"/>
        <v>18.799565140600595</v>
      </c>
      <c r="G7970">
        <f t="shared" si="1137"/>
        <v>353.42364947568507</v>
      </c>
      <c r="H7970">
        <f t="shared" si="1138"/>
        <v>2591.7699619483037</v>
      </c>
      <c r="I7970">
        <f t="shared" si="1139"/>
        <v>3.2380000000000004</v>
      </c>
      <c r="J7970">
        <f t="shared" si="1140"/>
        <v>3.8644137023950003</v>
      </c>
      <c r="K7970">
        <f t="shared" si="1141"/>
        <v>-1860.9603072956861</v>
      </c>
    </row>
    <row r="7971" spans="1:11">
      <c r="A7971">
        <v>19.878699999999998</v>
      </c>
      <c r="B7971">
        <f t="shared" si="1142"/>
        <v>19.706199999999999</v>
      </c>
      <c r="C7971">
        <v>0.02</v>
      </c>
      <c r="D7971">
        <f t="shared" si="1134"/>
        <v>0.196133</v>
      </c>
      <c r="E7971">
        <f t="shared" si="1135"/>
        <v>-10.38394713207547</v>
      </c>
      <c r="F7971">
        <f t="shared" si="1136"/>
        <v>18.773605272770432</v>
      </c>
      <c r="G7971">
        <f t="shared" si="1137"/>
        <v>352.44825493779376</v>
      </c>
      <c r="H7971">
        <f t="shared" si="1138"/>
        <v>2591.8168959614854</v>
      </c>
      <c r="I7971">
        <f t="shared" si="1139"/>
        <v>3.2380000000000004</v>
      </c>
      <c r="J7971">
        <f t="shared" si="1140"/>
        <v>1.0055345290753268</v>
      </c>
      <c r="K7971">
        <f t="shared" si="1141"/>
        <v>-338.35641950830654</v>
      </c>
    </row>
    <row r="7972" spans="1:11">
      <c r="A7972">
        <v>19.8813</v>
      </c>
      <c r="B7972">
        <f t="shared" si="1142"/>
        <v>19.7088</v>
      </c>
      <c r="C7972">
        <v>0.02</v>
      </c>
      <c r="D7972">
        <f t="shared" si="1134"/>
        <v>0.196133</v>
      </c>
      <c r="E7972">
        <f t="shared" si="1135"/>
        <v>-10.38394713207547</v>
      </c>
      <c r="F7972">
        <f t="shared" si="1136"/>
        <v>18.746607010227024</v>
      </c>
      <c r="G7972">
        <f t="shared" si="1137"/>
        <v>351.43527439589298</v>
      </c>
      <c r="H7972">
        <f t="shared" si="1138"/>
        <v>2591.8656371397119</v>
      </c>
      <c r="I7972">
        <f t="shared" si="1139"/>
        <v>3.2380000000000004</v>
      </c>
      <c r="J7972">
        <f t="shared" si="1140"/>
        <v>1.0044697923719195</v>
      </c>
      <c r="K7972">
        <f t="shared" si="1141"/>
        <v>-338.35641950830654</v>
      </c>
    </row>
    <row r="7973" spans="1:11">
      <c r="A7973">
        <v>19.883800000000001</v>
      </c>
      <c r="B7973">
        <f t="shared" si="1142"/>
        <v>19.711300000000001</v>
      </c>
      <c r="C7973">
        <v>0.02</v>
      </c>
      <c r="D7973">
        <f t="shared" si="1134"/>
        <v>0.196133</v>
      </c>
      <c r="E7973">
        <f t="shared" si="1135"/>
        <v>-10.38394713207547</v>
      </c>
      <c r="F7973">
        <f t="shared" si="1136"/>
        <v>18.720647142396821</v>
      </c>
      <c r="G7973">
        <f t="shared" si="1137"/>
        <v>350.46262943013028</v>
      </c>
      <c r="H7973">
        <f t="shared" si="1138"/>
        <v>2591.912438757568</v>
      </c>
      <c r="I7973">
        <f t="shared" si="1139"/>
        <v>3.2380000000000004</v>
      </c>
      <c r="J7973">
        <f t="shared" si="1140"/>
        <v>1.0034474521081187</v>
      </c>
      <c r="K7973">
        <f t="shared" si="1141"/>
        <v>-338.35641950830654</v>
      </c>
    </row>
    <row r="7974" spans="1:11">
      <c r="A7974">
        <v>19.886199999999999</v>
      </c>
      <c r="B7974">
        <f t="shared" si="1142"/>
        <v>19.713699999999999</v>
      </c>
      <c r="C7974">
        <v>0.02</v>
      </c>
      <c r="D7974">
        <f t="shared" si="1134"/>
        <v>0.196133</v>
      </c>
      <c r="E7974">
        <f t="shared" si="1135"/>
        <v>-10.38394713207547</v>
      </c>
      <c r="F7974">
        <f t="shared" si="1136"/>
        <v>18.695725669279859</v>
      </c>
      <c r="G7974">
        <f t="shared" si="1137"/>
        <v>349.53015830096984</v>
      </c>
      <c r="H7974">
        <f t="shared" si="1138"/>
        <v>2591.9573084991744</v>
      </c>
      <c r="I7974">
        <f t="shared" si="1139"/>
        <v>3.2380000000000004</v>
      </c>
      <c r="J7974">
        <f t="shared" si="1140"/>
        <v>1.0024673382806391</v>
      </c>
      <c r="K7974">
        <f t="shared" si="1141"/>
        <v>-338.35641950830654</v>
      </c>
    </row>
    <row r="7975" spans="1:11">
      <c r="A7975">
        <v>19.8888</v>
      </c>
      <c r="B7975">
        <f t="shared" si="1142"/>
        <v>19.7163</v>
      </c>
      <c r="C7975">
        <v>-6.9999900000000004E-2</v>
      </c>
      <c r="D7975">
        <f t="shared" si="1134"/>
        <v>-0.68646451933499997</v>
      </c>
      <c r="E7975">
        <f t="shared" si="1135"/>
        <v>-11.26654465141047</v>
      </c>
      <c r="F7975">
        <f t="shared" si="1136"/>
        <v>18.666432653186181</v>
      </c>
      <c r="G7975">
        <f t="shared" si="1137"/>
        <v>348.43570799593527</v>
      </c>
      <c r="H7975">
        <f t="shared" si="1138"/>
        <v>2592.0058412240728</v>
      </c>
      <c r="I7975">
        <f t="shared" si="1139"/>
        <v>3.2380000000000004</v>
      </c>
      <c r="J7975">
        <f t="shared" si="1140"/>
        <v>-1.8565337983229517</v>
      </c>
      <c r="K7975">
        <f t="shared" si="1141"/>
        <v>1184.2457764969754</v>
      </c>
    </row>
    <row r="7976" spans="1:11">
      <c r="A7976">
        <v>19.891300000000001</v>
      </c>
      <c r="B7976">
        <f t="shared" si="1142"/>
        <v>19.718800000000002</v>
      </c>
      <c r="C7976">
        <v>0.02</v>
      </c>
      <c r="D7976">
        <f t="shared" si="1134"/>
        <v>0.196133</v>
      </c>
      <c r="E7976">
        <f t="shared" si="1135"/>
        <v>-10.38394713207547</v>
      </c>
      <c r="F7976">
        <f t="shared" si="1136"/>
        <v>18.640472785355978</v>
      </c>
      <c r="G7976">
        <f t="shared" si="1137"/>
        <v>347.46722566159684</v>
      </c>
      <c r="H7976">
        <f t="shared" si="1138"/>
        <v>2592.0524424060363</v>
      </c>
      <c r="I7976">
        <f t="shared" si="1139"/>
        <v>3.2380000000000004</v>
      </c>
      <c r="J7976">
        <f t="shared" si="1140"/>
        <v>1.0002990043325102</v>
      </c>
      <c r="K7976">
        <f t="shared" si="1141"/>
        <v>-338.35641950830654</v>
      </c>
    </row>
    <row r="7977" spans="1:11">
      <c r="A7977">
        <v>19.893699999999999</v>
      </c>
      <c r="B7977">
        <f t="shared" si="1142"/>
        <v>19.7212</v>
      </c>
      <c r="C7977">
        <v>0.11</v>
      </c>
      <c r="D7977">
        <f t="shared" si="1134"/>
        <v>1.0787315</v>
      </c>
      <c r="E7977">
        <f t="shared" si="1135"/>
        <v>-9.5013486320754694</v>
      </c>
      <c r="F7977">
        <f t="shared" si="1136"/>
        <v>18.617669548639018</v>
      </c>
      <c r="G7977">
        <f t="shared" si="1137"/>
        <v>346.61761942232056</v>
      </c>
      <c r="H7977">
        <f t="shared" si="1138"/>
        <v>2592.0971248129531</v>
      </c>
      <c r="I7977">
        <f t="shared" si="1139"/>
        <v>3.2380000000000004</v>
      </c>
      <c r="J7977">
        <f t="shared" si="1140"/>
        <v>3.8572599322063721</v>
      </c>
      <c r="K7977">
        <f t="shared" si="1141"/>
        <v>-1860.9603072956861</v>
      </c>
    </row>
    <row r="7978" spans="1:11">
      <c r="A7978">
        <v>19.8962</v>
      </c>
      <c r="B7978">
        <f t="shared" si="1142"/>
        <v>19.723700000000001</v>
      </c>
      <c r="C7978">
        <v>0.02</v>
      </c>
      <c r="D7978">
        <f t="shared" si="1134"/>
        <v>0.196133</v>
      </c>
      <c r="E7978">
        <f t="shared" si="1135"/>
        <v>-10.38394713207547</v>
      </c>
      <c r="F7978">
        <f t="shared" si="1136"/>
        <v>18.591709680808815</v>
      </c>
      <c r="G7978">
        <f t="shared" si="1137"/>
        <v>345.65166885548024</v>
      </c>
      <c r="H7978">
        <f t="shared" si="1138"/>
        <v>2592.1436040871549</v>
      </c>
      <c r="I7978">
        <f t="shared" si="1139"/>
        <v>3.2380000000000004</v>
      </c>
      <c r="J7978">
        <f t="shared" si="1140"/>
        <v>0.99839068537806508</v>
      </c>
      <c r="K7978">
        <f t="shared" si="1141"/>
        <v>-338.35641950830654</v>
      </c>
    </row>
    <row r="7979" spans="1:11">
      <c r="A7979">
        <v>19.898800000000001</v>
      </c>
      <c r="B7979">
        <f t="shared" si="1142"/>
        <v>19.726300000000002</v>
      </c>
      <c r="C7979">
        <v>-6.9999900000000004E-2</v>
      </c>
      <c r="D7979">
        <f t="shared" si="1134"/>
        <v>-0.68646451933499997</v>
      </c>
      <c r="E7979">
        <f t="shared" si="1135"/>
        <v>-11.26654465141047</v>
      </c>
      <c r="F7979">
        <f t="shared" si="1136"/>
        <v>18.562416664715137</v>
      </c>
      <c r="G7979">
        <f t="shared" si="1137"/>
        <v>344.56331243449421</v>
      </c>
      <c r="H7979">
        <f t="shared" si="1138"/>
        <v>2592.1918663704832</v>
      </c>
      <c r="I7979">
        <f t="shared" si="1139"/>
        <v>3.2380000000000004</v>
      </c>
      <c r="J7979">
        <f t="shared" si="1140"/>
        <v>-1.8606040459869804</v>
      </c>
      <c r="K7979">
        <f t="shared" si="1141"/>
        <v>1184.2457764969754</v>
      </c>
    </row>
    <row r="7980" spans="1:11">
      <c r="A7980">
        <v>19.901299999999999</v>
      </c>
      <c r="B7980">
        <f t="shared" si="1142"/>
        <v>19.7288</v>
      </c>
      <c r="C7980">
        <v>0.11</v>
      </c>
      <c r="D7980">
        <f t="shared" si="1134"/>
        <v>1.0787315</v>
      </c>
      <c r="E7980">
        <f t="shared" si="1135"/>
        <v>-9.5013486320754694</v>
      </c>
      <c r="F7980">
        <f t="shared" si="1136"/>
        <v>18.53866329313497</v>
      </c>
      <c r="G7980">
        <f t="shared" si="1137"/>
        <v>343.68203669622994</v>
      </c>
      <c r="H7980">
        <f t="shared" si="1138"/>
        <v>2592.238213028716</v>
      </c>
      <c r="I7980">
        <f t="shared" si="1139"/>
        <v>3.2380000000000004</v>
      </c>
      <c r="J7980">
        <f t="shared" si="1140"/>
        <v>3.8541743619065789</v>
      </c>
      <c r="K7980">
        <f t="shared" si="1141"/>
        <v>-1860.9603072956861</v>
      </c>
    </row>
    <row r="7981" spans="1:11">
      <c r="A7981">
        <v>19.903700000000001</v>
      </c>
      <c r="B7981">
        <f t="shared" si="1142"/>
        <v>19.731200000000001</v>
      </c>
      <c r="C7981">
        <v>-6.9999900000000004E-2</v>
      </c>
      <c r="D7981">
        <f t="shared" si="1134"/>
        <v>-0.68646451933499997</v>
      </c>
      <c r="E7981">
        <f t="shared" si="1135"/>
        <v>-11.26654465141047</v>
      </c>
      <c r="F7981">
        <f t="shared" si="1136"/>
        <v>18.511623585971567</v>
      </c>
      <c r="G7981">
        <f t="shared" si="1137"/>
        <v>342.68020778869879</v>
      </c>
      <c r="H7981">
        <f t="shared" si="1138"/>
        <v>2592.2826409253225</v>
      </c>
      <c r="I7981">
        <f t="shared" si="1139"/>
        <v>3.2380000000000004</v>
      </c>
      <c r="J7981">
        <f t="shared" si="1140"/>
        <v>-1.8625833639993212</v>
      </c>
      <c r="K7981">
        <f t="shared" si="1141"/>
        <v>1184.2457764969754</v>
      </c>
    </row>
    <row r="7982" spans="1:11">
      <c r="A7982">
        <v>19.906300000000002</v>
      </c>
      <c r="B7982">
        <f t="shared" si="1142"/>
        <v>19.733800000000002</v>
      </c>
      <c r="C7982">
        <v>-6.9999900000000004E-2</v>
      </c>
      <c r="D7982">
        <f t="shared" si="1134"/>
        <v>-0.68646451933499997</v>
      </c>
      <c r="E7982">
        <f t="shared" si="1135"/>
        <v>-11.26654465141047</v>
      </c>
      <c r="F7982">
        <f t="shared" si="1136"/>
        <v>18.482330569877888</v>
      </c>
      <c r="G7982">
        <f t="shared" si="1137"/>
        <v>341.59654329424268</v>
      </c>
      <c r="H7982">
        <f t="shared" si="1138"/>
        <v>2592.3306949848043</v>
      </c>
      <c r="I7982">
        <f t="shared" si="1139"/>
        <v>3.2380000000000004</v>
      </c>
      <c r="J7982">
        <f t="shared" si="1140"/>
        <v>-1.8637223961067513</v>
      </c>
      <c r="K7982">
        <f t="shared" si="1141"/>
        <v>1184.2457764969754</v>
      </c>
    </row>
    <row r="7983" spans="1:11">
      <c r="A7983">
        <v>19.908799999999999</v>
      </c>
      <c r="B7983">
        <f t="shared" si="1142"/>
        <v>19.7363</v>
      </c>
      <c r="C7983">
        <v>0.11</v>
      </c>
      <c r="D7983">
        <f t="shared" si="1134"/>
        <v>1.0787315</v>
      </c>
      <c r="E7983">
        <f t="shared" si="1135"/>
        <v>-9.5013486320754694</v>
      </c>
      <c r="F7983">
        <f t="shared" si="1136"/>
        <v>18.458577198297721</v>
      </c>
      <c r="G7983">
        <f t="shared" si="1137"/>
        <v>340.71907218551655</v>
      </c>
      <c r="H7983">
        <f t="shared" si="1138"/>
        <v>2592.3768414278002</v>
      </c>
      <c r="I7983">
        <f t="shared" si="1139"/>
        <v>3.2380000000000004</v>
      </c>
      <c r="J7983">
        <f t="shared" si="1140"/>
        <v>3.8510600108060826</v>
      </c>
      <c r="K7983">
        <f t="shared" si="1141"/>
        <v>-1860.9603072956861</v>
      </c>
    </row>
    <row r="7984" spans="1:11">
      <c r="A7984">
        <v>19.911200000000001</v>
      </c>
      <c r="B7984">
        <f t="shared" si="1142"/>
        <v>19.738700000000001</v>
      </c>
      <c r="C7984">
        <v>0.11</v>
      </c>
      <c r="D7984">
        <f t="shared" si="1134"/>
        <v>1.0787315</v>
      </c>
      <c r="E7984">
        <f t="shared" si="1135"/>
        <v>-9.5013486320754694</v>
      </c>
      <c r="F7984">
        <f t="shared" si="1136"/>
        <v>18.435773961580725</v>
      </c>
      <c r="G7984">
        <f t="shared" si="1137"/>
        <v>339.87776156249788</v>
      </c>
      <c r="H7984">
        <f t="shared" si="1138"/>
        <v>2592.4210872853082</v>
      </c>
      <c r="I7984">
        <f t="shared" si="1139"/>
        <v>3.2380000000000004</v>
      </c>
      <c r="J7984">
        <f t="shared" si="1140"/>
        <v>3.8501757151436866</v>
      </c>
      <c r="K7984">
        <f t="shared" si="1141"/>
        <v>-1860.9603072956861</v>
      </c>
    </row>
    <row r="7985" spans="1:11">
      <c r="A7985">
        <v>19.913699999999999</v>
      </c>
      <c r="B7985">
        <f t="shared" si="1142"/>
        <v>19.741199999999999</v>
      </c>
      <c r="C7985">
        <v>0.02</v>
      </c>
      <c r="D7985">
        <f t="shared" si="1134"/>
        <v>0.196133</v>
      </c>
      <c r="E7985">
        <f t="shared" si="1135"/>
        <v>-10.38394713207547</v>
      </c>
      <c r="F7985">
        <f t="shared" si="1136"/>
        <v>18.409814093750562</v>
      </c>
      <c r="G7985">
        <f t="shared" si="1137"/>
        <v>338.92125496645684</v>
      </c>
      <c r="H7985">
        <f t="shared" si="1138"/>
        <v>2592.4671118205424</v>
      </c>
      <c r="I7985">
        <f t="shared" si="1139"/>
        <v>3.2380000000000004</v>
      </c>
      <c r="J7985">
        <f t="shared" si="1140"/>
        <v>0.99131639480648226</v>
      </c>
      <c r="K7985">
        <f t="shared" si="1141"/>
        <v>-338.35641950830654</v>
      </c>
    </row>
    <row r="7986" spans="1:11">
      <c r="A7986">
        <v>19.9163</v>
      </c>
      <c r="B7986">
        <f t="shared" si="1142"/>
        <v>19.7438</v>
      </c>
      <c r="C7986">
        <v>0.11</v>
      </c>
      <c r="D7986">
        <f t="shared" si="1134"/>
        <v>1.0787315</v>
      </c>
      <c r="E7986">
        <f t="shared" si="1135"/>
        <v>-9.5013486320754694</v>
      </c>
      <c r="F7986">
        <f t="shared" si="1136"/>
        <v>18.385110587307157</v>
      </c>
      <c r="G7986">
        <f t="shared" si="1137"/>
        <v>338.01229130751369</v>
      </c>
      <c r="H7986">
        <f t="shared" si="1138"/>
        <v>2592.5149131080693</v>
      </c>
      <c r="I7986">
        <f t="shared" si="1139"/>
        <v>3.2380000000000004</v>
      </c>
      <c r="J7986">
        <f t="shared" si="1140"/>
        <v>3.8482149325151584</v>
      </c>
      <c r="K7986">
        <f t="shared" si="1141"/>
        <v>-1860.9603072956861</v>
      </c>
    </row>
    <row r="7987" spans="1:11">
      <c r="A7987">
        <v>19.918800000000001</v>
      </c>
      <c r="B7987">
        <f t="shared" si="1142"/>
        <v>19.746300000000002</v>
      </c>
      <c r="C7987">
        <v>0.11</v>
      </c>
      <c r="D7987">
        <f t="shared" si="1134"/>
        <v>1.0787315</v>
      </c>
      <c r="E7987">
        <f t="shared" si="1135"/>
        <v>-9.5013486320754694</v>
      </c>
      <c r="F7987">
        <f t="shared" si="1136"/>
        <v>18.361357215726954</v>
      </c>
      <c r="G7987">
        <f t="shared" si="1137"/>
        <v>337.13943880352832</v>
      </c>
      <c r="H7987">
        <f t="shared" si="1138"/>
        <v>2592.5608165011085</v>
      </c>
      <c r="I7987">
        <f t="shared" si="1139"/>
        <v>3.2380000000000004</v>
      </c>
      <c r="J7987">
        <f t="shared" si="1140"/>
        <v>3.8472974834041316</v>
      </c>
      <c r="K7987">
        <f t="shared" si="1141"/>
        <v>-1860.9603072956861</v>
      </c>
    </row>
    <row r="7988" spans="1:11">
      <c r="A7988">
        <v>19.921199999999999</v>
      </c>
      <c r="B7988">
        <f t="shared" si="1142"/>
        <v>19.748699999999999</v>
      </c>
      <c r="C7988">
        <v>0.11</v>
      </c>
      <c r="D7988">
        <f t="shared" si="1134"/>
        <v>1.0787315</v>
      </c>
      <c r="E7988">
        <f t="shared" si="1135"/>
        <v>-9.5013486320754694</v>
      </c>
      <c r="F7988">
        <f t="shared" si="1136"/>
        <v>18.338553979009994</v>
      </c>
      <c r="G7988">
        <f t="shared" si="1137"/>
        <v>336.30256204106331</v>
      </c>
      <c r="H7988">
        <f t="shared" si="1138"/>
        <v>2592.604829030658</v>
      </c>
      <c r="I7988">
        <f t="shared" si="1139"/>
        <v>3.2380000000000004</v>
      </c>
      <c r="J7988">
        <f t="shared" si="1140"/>
        <v>3.8464178481412934</v>
      </c>
      <c r="K7988">
        <f t="shared" si="1141"/>
        <v>-1860.9603072956861</v>
      </c>
    </row>
    <row r="7989" spans="1:11">
      <c r="A7989">
        <v>19.9237</v>
      </c>
      <c r="B7989">
        <f t="shared" si="1142"/>
        <v>19.751200000000001</v>
      </c>
      <c r="C7989">
        <v>0.02</v>
      </c>
      <c r="D7989">
        <f t="shared" si="1134"/>
        <v>0.196133</v>
      </c>
      <c r="E7989">
        <f t="shared" si="1135"/>
        <v>-10.38394713207547</v>
      </c>
      <c r="F7989">
        <f t="shared" si="1136"/>
        <v>18.312594111179791</v>
      </c>
      <c r="G7989">
        <f t="shared" si="1137"/>
        <v>335.35110308081676</v>
      </c>
      <c r="H7989">
        <f t="shared" si="1138"/>
        <v>2592.650610515936</v>
      </c>
      <c r="I7989">
        <f t="shared" si="1139"/>
        <v>3.2380000000000004</v>
      </c>
      <c r="J7989">
        <f t="shared" si="1140"/>
        <v>0.98756383333847308</v>
      </c>
      <c r="K7989">
        <f t="shared" si="1141"/>
        <v>-338.35641950830654</v>
      </c>
    </row>
    <row r="7990" spans="1:11">
      <c r="A7990">
        <v>19.926300000000001</v>
      </c>
      <c r="B7990">
        <f t="shared" si="1142"/>
        <v>19.753800000000002</v>
      </c>
      <c r="C7990">
        <v>0.02</v>
      </c>
      <c r="D7990">
        <f t="shared" ref="D7990:D8053" si="1143">C7990*9.80665</f>
        <v>0.196133</v>
      </c>
      <c r="E7990">
        <f t="shared" ref="E7990:E8053" si="1144">D7990-$D$17</f>
        <v>-10.38394713207547</v>
      </c>
      <c r="F7990">
        <f t="shared" ref="F7990:F8053" si="1145">F7989+E7990*(A7990-A7989)</f>
        <v>18.285595848636383</v>
      </c>
      <c r="G7990">
        <f t="shared" ref="G7990:G8053" si="1146">F7990^2</f>
        <v>334.36301553966814</v>
      </c>
      <c r="H7990">
        <f t="shared" ref="H7990:H8053" si="1147">H7989+F7990*(B7990-B7989)</f>
        <v>2592.6981530651424</v>
      </c>
      <c r="I7990">
        <f t="shared" ref="I7990:I8053" si="1148">IF(B7990&lt;=0,$B$5,IF(B7990&lt;=$B$4,$B$1+$B$2+$B$3-$B$6*B7990,$B$1+$B$2))</f>
        <v>3.2380000000000004</v>
      </c>
      <c r="J7990">
        <f t="shared" ref="J7990:J8053" si="1149">I7990*D7990+0.5*$B$14*$B$8*$B$13*G7990</f>
        <v>0.98652526149259501</v>
      </c>
      <c r="K7990">
        <f t="shared" ref="K7990:K8053" si="1150">-2*I7990*D7990/$B$8/$B$13</f>
        <v>-338.35641950830654</v>
      </c>
    </row>
    <row r="7991" spans="1:11">
      <c r="A7991">
        <v>19.928699999999999</v>
      </c>
      <c r="B7991">
        <f t="shared" si="1142"/>
        <v>19.7562</v>
      </c>
      <c r="C7991">
        <v>0.11</v>
      </c>
      <c r="D7991">
        <f t="shared" si="1143"/>
        <v>1.0787315</v>
      </c>
      <c r="E7991">
        <f t="shared" si="1144"/>
        <v>-9.5013486320754694</v>
      </c>
      <c r="F7991">
        <f t="shared" si="1145"/>
        <v>18.262792611919423</v>
      </c>
      <c r="G7991">
        <f t="shared" si="1146"/>
        <v>333.52959398597864</v>
      </c>
      <c r="H7991">
        <f t="shared" si="1147"/>
        <v>2592.7419837674111</v>
      </c>
      <c r="I7991">
        <f t="shared" si="1148"/>
        <v>3.2380000000000004</v>
      </c>
      <c r="J7991">
        <f t="shared" si="1149"/>
        <v>3.8435032009753325</v>
      </c>
      <c r="K7991">
        <f t="shared" si="1150"/>
        <v>-1860.9603072956861</v>
      </c>
    </row>
    <row r="7992" spans="1:11">
      <c r="A7992">
        <v>19.9312</v>
      </c>
      <c r="B7992">
        <f t="shared" si="1142"/>
        <v>19.758700000000001</v>
      </c>
      <c r="C7992">
        <v>-6.9999900000000004E-2</v>
      </c>
      <c r="D7992">
        <f t="shared" si="1143"/>
        <v>-0.68646451933499997</v>
      </c>
      <c r="E7992">
        <f t="shared" si="1144"/>
        <v>-11.26654465141047</v>
      </c>
      <c r="F7992">
        <f t="shared" si="1145"/>
        <v>18.234626250290884</v>
      </c>
      <c r="G7992">
        <f t="shared" si="1146"/>
        <v>332.50159448779738</v>
      </c>
      <c r="H7992">
        <f t="shared" si="1147"/>
        <v>2592.7875703330369</v>
      </c>
      <c r="I7992">
        <f t="shared" si="1148"/>
        <v>3.2380000000000004</v>
      </c>
      <c r="J7992">
        <f t="shared" si="1149"/>
        <v>-1.8732820326538286</v>
      </c>
      <c r="K7992">
        <f t="shared" si="1150"/>
        <v>1184.2457764969754</v>
      </c>
    </row>
    <row r="7993" spans="1:11">
      <c r="A7993">
        <v>19.933800000000002</v>
      </c>
      <c r="B7993">
        <f t="shared" si="1142"/>
        <v>19.761300000000002</v>
      </c>
      <c r="C7993">
        <v>0.02</v>
      </c>
      <c r="D7993">
        <f t="shared" si="1143"/>
        <v>0.196133</v>
      </c>
      <c r="E7993">
        <f t="shared" si="1144"/>
        <v>-10.38394713207547</v>
      </c>
      <c r="F7993">
        <f t="shared" si="1145"/>
        <v>18.207627987747475</v>
      </c>
      <c r="G7993">
        <f t="shared" si="1146"/>
        <v>331.51771694020516</v>
      </c>
      <c r="H7993">
        <f t="shared" si="1147"/>
        <v>2592.834910165805</v>
      </c>
      <c r="I7993">
        <f t="shared" si="1148"/>
        <v>3.2380000000000004</v>
      </c>
      <c r="J7993">
        <f t="shared" si="1149"/>
        <v>0.98353458820155915</v>
      </c>
      <c r="K7993">
        <f t="shared" si="1150"/>
        <v>-338.35641950830654</v>
      </c>
    </row>
    <row r="7994" spans="1:11">
      <c r="A7994">
        <v>19.936299999999999</v>
      </c>
      <c r="B7994">
        <f t="shared" si="1142"/>
        <v>19.7638</v>
      </c>
      <c r="C7994">
        <v>0.02</v>
      </c>
      <c r="D7994">
        <f t="shared" si="1143"/>
        <v>0.196133</v>
      </c>
      <c r="E7994">
        <f t="shared" si="1144"/>
        <v>-10.38394713207547</v>
      </c>
      <c r="F7994">
        <f t="shared" si="1145"/>
        <v>18.181668119917312</v>
      </c>
      <c r="G7994">
        <f t="shared" si="1146"/>
        <v>330.57305562281749</v>
      </c>
      <c r="H7994">
        <f t="shared" si="1147"/>
        <v>2592.8803643361048</v>
      </c>
      <c r="I7994">
        <f t="shared" si="1148"/>
        <v>3.2380000000000004</v>
      </c>
      <c r="J7994">
        <f t="shared" si="1149"/>
        <v>0.98254166135320675</v>
      </c>
      <c r="K7994">
        <f t="shared" si="1150"/>
        <v>-338.35641950830654</v>
      </c>
    </row>
    <row r="7995" spans="1:11">
      <c r="A7995">
        <v>19.938700000000001</v>
      </c>
      <c r="B7995">
        <f t="shared" si="1142"/>
        <v>19.766200000000001</v>
      </c>
      <c r="C7995">
        <v>0.02</v>
      </c>
      <c r="D7995">
        <f t="shared" si="1143"/>
        <v>0.196133</v>
      </c>
      <c r="E7995">
        <f t="shared" si="1144"/>
        <v>-10.38394713207547</v>
      </c>
      <c r="F7995">
        <f t="shared" si="1145"/>
        <v>18.156746646800315</v>
      </c>
      <c r="G7995">
        <f t="shared" si="1146"/>
        <v>329.66744879609445</v>
      </c>
      <c r="H7995">
        <f t="shared" si="1147"/>
        <v>2592.9239405280573</v>
      </c>
      <c r="I7995">
        <f t="shared" si="1148"/>
        <v>3.2380000000000004</v>
      </c>
      <c r="J7995">
        <f t="shared" si="1149"/>
        <v>0.98158978440455491</v>
      </c>
      <c r="K7995">
        <f t="shared" si="1150"/>
        <v>-338.35641950830654</v>
      </c>
    </row>
    <row r="7996" spans="1:11">
      <c r="A7996">
        <v>19.941199999999998</v>
      </c>
      <c r="B7996">
        <f t="shared" si="1142"/>
        <v>19.768699999999999</v>
      </c>
      <c r="C7996">
        <v>0.02</v>
      </c>
      <c r="D7996">
        <f t="shared" si="1143"/>
        <v>0.196133</v>
      </c>
      <c r="E7996">
        <f t="shared" si="1144"/>
        <v>-10.38394713207547</v>
      </c>
      <c r="F7996">
        <f t="shared" si="1145"/>
        <v>18.130786778970151</v>
      </c>
      <c r="G7996">
        <f t="shared" si="1146"/>
        <v>328.72542922447883</v>
      </c>
      <c r="H7996">
        <f t="shared" si="1147"/>
        <v>2592.9692674950047</v>
      </c>
      <c r="I7996">
        <f t="shared" si="1148"/>
        <v>3.2380000000000004</v>
      </c>
      <c r="J7996">
        <f t="shared" si="1149"/>
        <v>0.98059963427655239</v>
      </c>
      <c r="K7996">
        <f t="shared" si="1150"/>
        <v>-338.35641950830654</v>
      </c>
    </row>
    <row r="7997" spans="1:11">
      <c r="A7997">
        <v>19.9438</v>
      </c>
      <c r="B7997">
        <f t="shared" si="1142"/>
        <v>19.7713</v>
      </c>
      <c r="C7997">
        <v>0.02</v>
      </c>
      <c r="D7997">
        <f t="shared" si="1143"/>
        <v>0.196133</v>
      </c>
      <c r="E7997">
        <f t="shared" si="1144"/>
        <v>-10.38394713207547</v>
      </c>
      <c r="F7997">
        <f t="shared" si="1145"/>
        <v>18.103788516426743</v>
      </c>
      <c r="G7997">
        <f t="shared" si="1146"/>
        <v>327.74715864750482</v>
      </c>
      <c r="H7997">
        <f t="shared" si="1147"/>
        <v>2593.0163373451473</v>
      </c>
      <c r="I7997">
        <f t="shared" si="1148"/>
        <v>3.2380000000000004</v>
      </c>
      <c r="J7997">
        <f t="shared" si="1149"/>
        <v>0.97957138097248264</v>
      </c>
      <c r="K7997">
        <f t="shared" si="1150"/>
        <v>-338.35641950830654</v>
      </c>
    </row>
    <row r="7998" spans="1:11">
      <c r="A7998">
        <v>19.946300000000001</v>
      </c>
      <c r="B7998">
        <f t="shared" si="1142"/>
        <v>19.773800000000001</v>
      </c>
      <c r="C7998">
        <v>0.11</v>
      </c>
      <c r="D7998">
        <f t="shared" si="1143"/>
        <v>1.0787315</v>
      </c>
      <c r="E7998">
        <f t="shared" si="1144"/>
        <v>-9.5013486320754694</v>
      </c>
      <c r="F7998">
        <f t="shared" si="1145"/>
        <v>18.080035144846541</v>
      </c>
      <c r="G7998">
        <f t="shared" si="1146"/>
        <v>326.88767083888609</v>
      </c>
      <c r="H7998">
        <f t="shared" si="1147"/>
        <v>2593.0615374330096</v>
      </c>
      <c r="I7998">
        <f t="shared" si="1148"/>
        <v>3.2380000000000004</v>
      </c>
      <c r="J7998">
        <f t="shared" si="1149"/>
        <v>3.8365219223984997</v>
      </c>
      <c r="K7998">
        <f t="shared" si="1150"/>
        <v>-1860.9603072956861</v>
      </c>
    </row>
    <row r="7999" spans="1:11">
      <c r="A7999">
        <v>19.948699999999999</v>
      </c>
      <c r="B7999">
        <f t="shared" si="1142"/>
        <v>19.776199999999999</v>
      </c>
      <c r="C7999">
        <v>0.11</v>
      </c>
      <c r="D7999">
        <f t="shared" si="1143"/>
        <v>1.0787315</v>
      </c>
      <c r="E7999">
        <f t="shared" si="1144"/>
        <v>-9.5013486320754694</v>
      </c>
      <c r="F7999">
        <f t="shared" si="1145"/>
        <v>18.05723190812958</v>
      </c>
      <c r="G7999">
        <f t="shared" si="1146"/>
        <v>326.06362418397305</v>
      </c>
      <c r="H7999">
        <f t="shared" si="1147"/>
        <v>2593.1048747895888</v>
      </c>
      <c r="I7999">
        <f t="shared" si="1148"/>
        <v>3.2380000000000004</v>
      </c>
      <c r="J7999">
        <f t="shared" si="1149"/>
        <v>3.835655772771223</v>
      </c>
      <c r="K7999">
        <f t="shared" si="1150"/>
        <v>-1860.9603072956861</v>
      </c>
    </row>
    <row r="8000" spans="1:11">
      <c r="A8000">
        <v>19.9513</v>
      </c>
      <c r="B8000">
        <f t="shared" si="1142"/>
        <v>19.7788</v>
      </c>
      <c r="C8000">
        <v>0.11</v>
      </c>
      <c r="D8000">
        <f t="shared" si="1143"/>
        <v>1.0787315</v>
      </c>
      <c r="E8000">
        <f t="shared" si="1144"/>
        <v>-9.5013486320754694</v>
      </c>
      <c r="F8000">
        <f t="shared" si="1145"/>
        <v>18.032528401686175</v>
      </c>
      <c r="G8000">
        <f t="shared" si="1146"/>
        <v>325.17208055761859</v>
      </c>
      <c r="H8000">
        <f t="shared" si="1147"/>
        <v>2593.151759363433</v>
      </c>
      <c r="I8000">
        <f t="shared" si="1148"/>
        <v>3.2380000000000004</v>
      </c>
      <c r="J8000">
        <f t="shared" si="1149"/>
        <v>3.8347186775532958</v>
      </c>
      <c r="K8000">
        <f t="shared" si="1150"/>
        <v>-1860.9603072956861</v>
      </c>
    </row>
    <row r="8001" spans="1:11">
      <c r="A8001">
        <v>19.953800000000001</v>
      </c>
      <c r="B8001">
        <f t="shared" si="1142"/>
        <v>19.781300000000002</v>
      </c>
      <c r="C8001">
        <v>0.11</v>
      </c>
      <c r="D8001">
        <f t="shared" si="1143"/>
        <v>1.0787315</v>
      </c>
      <c r="E8001">
        <f t="shared" si="1144"/>
        <v>-9.5013486320754694</v>
      </c>
      <c r="F8001">
        <f t="shared" si="1145"/>
        <v>18.008775030105973</v>
      </c>
      <c r="G8001">
        <f t="shared" si="1146"/>
        <v>324.31597808496838</v>
      </c>
      <c r="H8001">
        <f t="shared" si="1147"/>
        <v>2593.1967813010083</v>
      </c>
      <c r="I8001">
        <f t="shared" si="1148"/>
        <v>3.2380000000000004</v>
      </c>
      <c r="J8001">
        <f t="shared" si="1149"/>
        <v>3.8338188342820736</v>
      </c>
      <c r="K8001">
        <f t="shared" si="1150"/>
        <v>-1860.9603072956861</v>
      </c>
    </row>
    <row r="8002" spans="1:11">
      <c r="A8002">
        <v>19.956199999999999</v>
      </c>
      <c r="B8002">
        <f t="shared" si="1142"/>
        <v>19.7837</v>
      </c>
      <c r="C8002">
        <v>0.11</v>
      </c>
      <c r="D8002">
        <f t="shared" si="1143"/>
        <v>1.0787315</v>
      </c>
      <c r="E8002">
        <f t="shared" si="1144"/>
        <v>-9.5013486320754694</v>
      </c>
      <c r="F8002">
        <f t="shared" si="1145"/>
        <v>17.985971793389012</v>
      </c>
      <c r="G8002">
        <f t="shared" si="1146"/>
        <v>323.49518135258518</v>
      </c>
      <c r="H8002">
        <f t="shared" si="1147"/>
        <v>2593.2399476333126</v>
      </c>
      <c r="I8002">
        <f t="shared" si="1148"/>
        <v>3.2380000000000004</v>
      </c>
      <c r="J8002">
        <f t="shared" si="1149"/>
        <v>3.8329561006254473</v>
      </c>
      <c r="K8002">
        <f t="shared" si="1150"/>
        <v>-1860.9603072956861</v>
      </c>
    </row>
    <row r="8003" spans="1:11">
      <c r="A8003">
        <v>19.9587</v>
      </c>
      <c r="B8003">
        <f t="shared" si="1142"/>
        <v>19.786200000000001</v>
      </c>
      <c r="C8003">
        <v>0.11</v>
      </c>
      <c r="D8003">
        <f t="shared" si="1143"/>
        <v>1.0787315</v>
      </c>
      <c r="E8003">
        <f t="shared" si="1144"/>
        <v>-9.5013486320754694</v>
      </c>
      <c r="F8003">
        <f t="shared" si="1145"/>
        <v>17.96221842180881</v>
      </c>
      <c r="G8003">
        <f t="shared" si="1146"/>
        <v>322.64129063276778</v>
      </c>
      <c r="H8003">
        <f t="shared" si="1147"/>
        <v>2593.284853179367</v>
      </c>
      <c r="I8003">
        <f t="shared" si="1148"/>
        <v>3.2380000000000004</v>
      </c>
      <c r="J8003">
        <f t="shared" si="1149"/>
        <v>3.8320585821120292</v>
      </c>
      <c r="K8003">
        <f t="shared" si="1150"/>
        <v>-1860.9603072956861</v>
      </c>
    </row>
    <row r="8004" spans="1:11">
      <c r="A8004">
        <v>19.961300000000001</v>
      </c>
      <c r="B8004">
        <f t="shared" si="1142"/>
        <v>19.788800000000002</v>
      </c>
      <c r="C8004">
        <v>0.11</v>
      </c>
      <c r="D8004">
        <f t="shared" si="1143"/>
        <v>1.0787315</v>
      </c>
      <c r="E8004">
        <f t="shared" si="1144"/>
        <v>-9.5013486320754694</v>
      </c>
      <c r="F8004">
        <f t="shared" si="1145"/>
        <v>17.937514915365405</v>
      </c>
      <c r="G8004">
        <f t="shared" si="1146"/>
        <v>321.75444133895638</v>
      </c>
      <c r="H8004">
        <f t="shared" si="1147"/>
        <v>2593.3314907181471</v>
      </c>
      <c r="I8004">
        <f t="shared" si="1148"/>
        <v>3.2380000000000004</v>
      </c>
      <c r="J8004">
        <f t="shared" si="1149"/>
        <v>3.8311264210739306</v>
      </c>
      <c r="K8004">
        <f t="shared" si="1150"/>
        <v>-1860.9603072956861</v>
      </c>
    </row>
    <row r="8005" spans="1:11">
      <c r="A8005">
        <v>19.963799999999999</v>
      </c>
      <c r="B8005">
        <f t="shared" si="1142"/>
        <v>19.7913</v>
      </c>
      <c r="C8005">
        <v>0.11</v>
      </c>
      <c r="D8005">
        <f t="shared" si="1143"/>
        <v>1.0787315</v>
      </c>
      <c r="E8005">
        <f t="shared" si="1144"/>
        <v>-9.5013486320754694</v>
      </c>
      <c r="F8005">
        <f t="shared" si="1145"/>
        <v>17.913761543785238</v>
      </c>
      <c r="G8005">
        <f t="shared" si="1146"/>
        <v>320.90285264759888</v>
      </c>
      <c r="H8005">
        <f t="shared" si="1147"/>
        <v>2593.3762751220065</v>
      </c>
      <c r="I8005">
        <f t="shared" si="1148"/>
        <v>3.2380000000000004</v>
      </c>
      <c r="J8005">
        <f t="shared" si="1149"/>
        <v>3.8302313222063908</v>
      </c>
      <c r="K8005">
        <f t="shared" si="1150"/>
        <v>-1860.9603072956861</v>
      </c>
    </row>
    <row r="8006" spans="1:11">
      <c r="A8006">
        <v>19.966200000000001</v>
      </c>
      <c r="B8006">
        <f t="shared" si="1142"/>
        <v>19.793700000000001</v>
      </c>
      <c r="C8006">
        <v>0.11</v>
      </c>
      <c r="D8006">
        <f t="shared" si="1143"/>
        <v>1.0787315</v>
      </c>
      <c r="E8006">
        <f t="shared" si="1144"/>
        <v>-9.5013486320754694</v>
      </c>
      <c r="F8006">
        <f t="shared" si="1145"/>
        <v>17.890958307068242</v>
      </c>
      <c r="G8006">
        <f t="shared" si="1146"/>
        <v>320.08638914525415</v>
      </c>
      <c r="H8006">
        <f t="shared" si="1147"/>
        <v>2593.4192134219434</v>
      </c>
      <c r="I8006">
        <f t="shared" si="1148"/>
        <v>3.2380000000000004</v>
      </c>
      <c r="J8006">
        <f t="shared" si="1149"/>
        <v>3.8293731431772975</v>
      </c>
      <c r="K8006">
        <f t="shared" si="1150"/>
        <v>-1860.9603072956861</v>
      </c>
    </row>
    <row r="8007" spans="1:11">
      <c r="A8007">
        <v>19.968800000000002</v>
      </c>
      <c r="B8007">
        <f t="shared" si="1142"/>
        <v>19.796300000000002</v>
      </c>
      <c r="C8007">
        <v>0.11</v>
      </c>
      <c r="D8007">
        <f t="shared" si="1143"/>
        <v>1.0787315</v>
      </c>
      <c r="E8007">
        <f t="shared" si="1144"/>
        <v>-9.5013486320754694</v>
      </c>
      <c r="F8007">
        <f t="shared" si="1145"/>
        <v>17.866254800624837</v>
      </c>
      <c r="G8007">
        <f t="shared" si="1146"/>
        <v>319.20306060085005</v>
      </c>
      <c r="H8007">
        <f t="shared" si="1147"/>
        <v>2593.4656656844249</v>
      </c>
      <c r="I8007">
        <f t="shared" si="1148"/>
        <v>3.2380000000000004</v>
      </c>
      <c r="J8007">
        <f t="shared" si="1149"/>
        <v>3.8284446827740704</v>
      </c>
      <c r="K8007">
        <f t="shared" si="1150"/>
        <v>-1860.9603072956861</v>
      </c>
    </row>
    <row r="8008" spans="1:11">
      <c r="A8008">
        <v>19.971299999999999</v>
      </c>
      <c r="B8008">
        <f t="shared" si="1142"/>
        <v>19.7988</v>
      </c>
      <c r="C8008">
        <v>0.02</v>
      </c>
      <c r="D8008">
        <f t="shared" si="1143"/>
        <v>0.196133</v>
      </c>
      <c r="E8008">
        <f t="shared" si="1144"/>
        <v>-10.38394713207547</v>
      </c>
      <c r="F8008">
        <f t="shared" si="1145"/>
        <v>17.840294932794674</v>
      </c>
      <c r="G8008">
        <f t="shared" si="1146"/>
        <v>318.2761232890993</v>
      </c>
      <c r="H8008">
        <f t="shared" si="1147"/>
        <v>2593.510266421757</v>
      </c>
      <c r="I8008">
        <f t="shared" si="1148"/>
        <v>3.2380000000000004</v>
      </c>
      <c r="J8008">
        <f t="shared" si="1149"/>
        <v>0.96961644250304202</v>
      </c>
      <c r="K8008">
        <f t="shared" si="1150"/>
        <v>-338.35641950830654</v>
      </c>
    </row>
    <row r="8009" spans="1:11">
      <c r="A8009">
        <v>19.973700000000001</v>
      </c>
      <c r="B8009">
        <f t="shared" si="1142"/>
        <v>19.801200000000001</v>
      </c>
      <c r="C8009">
        <v>0.11</v>
      </c>
      <c r="D8009">
        <f t="shared" si="1143"/>
        <v>1.0787315</v>
      </c>
      <c r="E8009">
        <f t="shared" si="1144"/>
        <v>-9.5013486320754694</v>
      </c>
      <c r="F8009">
        <f t="shared" si="1145"/>
        <v>17.817491696077678</v>
      </c>
      <c r="G8009">
        <f t="shared" si="1146"/>
        <v>317.46301033979699</v>
      </c>
      <c r="H8009">
        <f t="shared" si="1147"/>
        <v>2593.5530284018278</v>
      </c>
      <c r="I8009">
        <f t="shared" si="1148"/>
        <v>3.2380000000000004</v>
      </c>
      <c r="J8009">
        <f t="shared" si="1149"/>
        <v>3.8266157282166215</v>
      </c>
      <c r="K8009">
        <f t="shared" si="1150"/>
        <v>-1860.9603072956861</v>
      </c>
    </row>
    <row r="8010" spans="1:11">
      <c r="A8010">
        <v>19.976199999999999</v>
      </c>
      <c r="B8010">
        <f t="shared" si="1142"/>
        <v>19.803699999999999</v>
      </c>
      <c r="C8010">
        <v>0.02</v>
      </c>
      <c r="D8010">
        <f t="shared" si="1143"/>
        <v>0.196133</v>
      </c>
      <c r="E8010">
        <f t="shared" si="1144"/>
        <v>-10.38394713207547</v>
      </c>
      <c r="F8010">
        <f t="shared" si="1145"/>
        <v>17.791531828247514</v>
      </c>
      <c r="G8010">
        <f t="shared" si="1146"/>
        <v>316.53860479554436</v>
      </c>
      <c r="H8010">
        <f t="shared" si="1147"/>
        <v>2593.5975072313981</v>
      </c>
      <c r="I8010">
        <f t="shared" si="1148"/>
        <v>3.2380000000000004</v>
      </c>
      <c r="J8010">
        <f t="shared" si="1149"/>
        <v>0.96779014906855454</v>
      </c>
      <c r="K8010">
        <f t="shared" si="1150"/>
        <v>-338.35641950830654</v>
      </c>
    </row>
    <row r="8011" spans="1:11">
      <c r="A8011">
        <v>19.9788</v>
      </c>
      <c r="B8011">
        <f t="shared" si="1142"/>
        <v>19.8063</v>
      </c>
      <c r="C8011">
        <v>0.11</v>
      </c>
      <c r="D8011">
        <f t="shared" si="1143"/>
        <v>1.0787315</v>
      </c>
      <c r="E8011">
        <f t="shared" si="1144"/>
        <v>-9.5013486320754694</v>
      </c>
      <c r="F8011">
        <f t="shared" si="1145"/>
        <v>17.766828321804109</v>
      </c>
      <c r="G8011">
        <f t="shared" si="1146"/>
        <v>315.66018861646063</v>
      </c>
      <c r="H8011">
        <f t="shared" si="1147"/>
        <v>2593.6437009850347</v>
      </c>
      <c r="I8011">
        <f t="shared" si="1148"/>
        <v>3.2380000000000004</v>
      </c>
      <c r="J8011">
        <f t="shared" si="1149"/>
        <v>3.8247207950178708</v>
      </c>
      <c r="K8011">
        <f t="shared" si="1150"/>
        <v>-1860.9603072956861</v>
      </c>
    </row>
    <row r="8012" spans="1:11">
      <c r="A8012">
        <v>19.981300000000001</v>
      </c>
      <c r="B8012">
        <f t="shared" si="1142"/>
        <v>19.808800000000002</v>
      </c>
      <c r="C8012">
        <v>0.02</v>
      </c>
      <c r="D8012">
        <f t="shared" si="1143"/>
        <v>0.196133</v>
      </c>
      <c r="E8012">
        <f t="shared" si="1144"/>
        <v>-10.38394713207547</v>
      </c>
      <c r="F8012">
        <f t="shared" si="1145"/>
        <v>17.740868453973906</v>
      </c>
      <c r="G8012">
        <f t="shared" si="1146"/>
        <v>314.73841350120648</v>
      </c>
      <c r="H8012">
        <f t="shared" si="1147"/>
        <v>2593.6880531561696</v>
      </c>
      <c r="I8012">
        <f t="shared" si="1148"/>
        <v>3.2380000000000004</v>
      </c>
      <c r="J8012">
        <f t="shared" si="1149"/>
        <v>0.96589798069517263</v>
      </c>
      <c r="K8012">
        <f t="shared" si="1150"/>
        <v>-338.35641950830654</v>
      </c>
    </row>
    <row r="8013" spans="1:11">
      <c r="A8013">
        <v>19.983699999999999</v>
      </c>
      <c r="B8013">
        <f t="shared" si="1142"/>
        <v>19.811199999999999</v>
      </c>
      <c r="C8013">
        <v>0.11</v>
      </c>
      <c r="D8013">
        <f t="shared" si="1143"/>
        <v>1.0787315</v>
      </c>
      <c r="E8013">
        <f t="shared" si="1144"/>
        <v>-9.5013486320754694</v>
      </c>
      <c r="F8013">
        <f t="shared" si="1145"/>
        <v>17.718065217256946</v>
      </c>
      <c r="G8013">
        <f t="shared" si="1146"/>
        <v>313.92983504297041</v>
      </c>
      <c r="H8013">
        <f t="shared" si="1147"/>
        <v>2593.7305765126912</v>
      </c>
      <c r="I8013">
        <f t="shared" si="1148"/>
        <v>3.2380000000000004</v>
      </c>
      <c r="J8013">
        <f t="shared" si="1149"/>
        <v>3.8229020325803318</v>
      </c>
      <c r="K8013">
        <f t="shared" si="1150"/>
        <v>-1860.9603072956861</v>
      </c>
    </row>
    <row r="8014" spans="1:11">
      <c r="A8014">
        <v>19.9862</v>
      </c>
      <c r="B8014">
        <f t="shared" si="1142"/>
        <v>19.813700000000001</v>
      </c>
      <c r="C8014">
        <v>0.11</v>
      </c>
      <c r="D8014">
        <f t="shared" si="1143"/>
        <v>1.0787315</v>
      </c>
      <c r="E8014">
        <f t="shared" si="1144"/>
        <v>-9.5013486320754694</v>
      </c>
      <c r="F8014">
        <f t="shared" si="1145"/>
        <v>17.694311845676744</v>
      </c>
      <c r="G8014">
        <f t="shared" si="1146"/>
        <v>313.08867169205632</v>
      </c>
      <c r="H8014">
        <f t="shared" si="1147"/>
        <v>2593.7748122923053</v>
      </c>
      <c r="I8014">
        <f t="shared" si="1148"/>
        <v>3.2380000000000004</v>
      </c>
      <c r="J8014">
        <f t="shared" si="1149"/>
        <v>3.8220178917146059</v>
      </c>
      <c r="K8014">
        <f t="shared" si="1150"/>
        <v>-1860.9603072956861</v>
      </c>
    </row>
    <row r="8015" spans="1:11">
      <c r="A8015">
        <v>19.988800000000001</v>
      </c>
      <c r="B8015">
        <f t="shared" si="1142"/>
        <v>19.816300000000002</v>
      </c>
      <c r="C8015">
        <v>0.11</v>
      </c>
      <c r="D8015">
        <f t="shared" si="1143"/>
        <v>1.0787315</v>
      </c>
      <c r="E8015">
        <f t="shared" si="1144"/>
        <v>-9.5013486320754694</v>
      </c>
      <c r="F8015">
        <f t="shared" si="1145"/>
        <v>17.669608339233339</v>
      </c>
      <c r="G8015">
        <f t="shared" si="1146"/>
        <v>312.21505886190437</v>
      </c>
      <c r="H8015">
        <f t="shared" si="1147"/>
        <v>2593.8207532739875</v>
      </c>
      <c r="I8015">
        <f t="shared" si="1148"/>
        <v>3.2380000000000004</v>
      </c>
      <c r="J8015">
        <f t="shared" si="1149"/>
        <v>3.8210996434301081</v>
      </c>
      <c r="K8015">
        <f t="shared" si="1150"/>
        <v>-1860.9603072956861</v>
      </c>
    </row>
    <row r="8016" spans="1:11">
      <c r="A8016">
        <v>19.991199999999999</v>
      </c>
      <c r="B8016">
        <f t="shared" si="1142"/>
        <v>19.8187</v>
      </c>
      <c r="C8016">
        <v>0.02</v>
      </c>
      <c r="D8016">
        <f t="shared" si="1143"/>
        <v>0.196133</v>
      </c>
      <c r="E8016">
        <f t="shared" si="1144"/>
        <v>-10.38394713207547</v>
      </c>
      <c r="F8016">
        <f t="shared" si="1145"/>
        <v>17.644686866116377</v>
      </c>
      <c r="G8016">
        <f t="shared" si="1146"/>
        <v>311.33497460329977</v>
      </c>
      <c r="H8016">
        <f t="shared" si="1147"/>
        <v>2593.8631005224661</v>
      </c>
      <c r="I8016">
        <f t="shared" si="1148"/>
        <v>3.2380000000000004</v>
      </c>
      <c r="J8016">
        <f t="shared" si="1149"/>
        <v>0.96232065007280387</v>
      </c>
      <c r="K8016">
        <f t="shared" si="1150"/>
        <v>-338.35641950830654</v>
      </c>
    </row>
    <row r="8017" spans="1:11">
      <c r="A8017">
        <v>19.9937</v>
      </c>
      <c r="B8017">
        <f t="shared" si="1142"/>
        <v>19.821200000000001</v>
      </c>
      <c r="C8017">
        <v>0.11</v>
      </c>
      <c r="D8017">
        <f t="shared" si="1143"/>
        <v>1.0787315</v>
      </c>
      <c r="E8017">
        <f t="shared" si="1144"/>
        <v>-9.5013486320754694</v>
      </c>
      <c r="F8017">
        <f t="shared" si="1145"/>
        <v>17.620933494536175</v>
      </c>
      <c r="G8017">
        <f t="shared" si="1146"/>
        <v>310.49729721886683</v>
      </c>
      <c r="H8017">
        <f t="shared" si="1147"/>
        <v>2593.9071528562026</v>
      </c>
      <c r="I8017">
        <f t="shared" si="1148"/>
        <v>3.2380000000000004</v>
      </c>
      <c r="J8017">
        <f t="shared" si="1149"/>
        <v>3.8192941162818617</v>
      </c>
      <c r="K8017">
        <f t="shared" si="1150"/>
        <v>-1860.9603072956861</v>
      </c>
    </row>
    <row r="8018" spans="1:11">
      <c r="A8018">
        <v>19.996300000000002</v>
      </c>
      <c r="B8018">
        <f t="shared" si="1142"/>
        <v>19.823800000000002</v>
      </c>
      <c r="C8018">
        <v>0.11</v>
      </c>
      <c r="D8018">
        <f t="shared" si="1143"/>
        <v>1.0787315</v>
      </c>
      <c r="E8018">
        <f t="shared" si="1144"/>
        <v>-9.5013486320754694</v>
      </c>
      <c r="F8018">
        <f t="shared" si="1145"/>
        <v>17.59622998809277</v>
      </c>
      <c r="G8018">
        <f t="shared" si="1146"/>
        <v>309.62730979385526</v>
      </c>
      <c r="H8018">
        <f t="shared" si="1147"/>
        <v>2593.9529030541717</v>
      </c>
      <c r="I8018">
        <f t="shared" si="1148"/>
        <v>3.2380000000000004</v>
      </c>
      <c r="J8018">
        <f t="shared" si="1149"/>
        <v>3.8183796786351376</v>
      </c>
      <c r="K8018">
        <f t="shared" si="1150"/>
        <v>-1860.9603072956861</v>
      </c>
    </row>
    <row r="8019" spans="1:11">
      <c r="A8019">
        <v>19.998799999999999</v>
      </c>
      <c r="B8019">
        <f t="shared" si="1142"/>
        <v>19.8263</v>
      </c>
      <c r="C8019">
        <v>0.02</v>
      </c>
      <c r="D8019">
        <f t="shared" si="1143"/>
        <v>0.196133</v>
      </c>
      <c r="E8019">
        <f t="shared" si="1144"/>
        <v>-10.38394713207547</v>
      </c>
      <c r="F8019">
        <f t="shared" si="1145"/>
        <v>17.570270120262606</v>
      </c>
      <c r="G8019">
        <f t="shared" si="1146"/>
        <v>308.7143920989929</v>
      </c>
      <c r="H8019">
        <f t="shared" si="1147"/>
        <v>2593.9968287294723</v>
      </c>
      <c r="I8019">
        <f t="shared" si="1148"/>
        <v>3.2380000000000004</v>
      </c>
      <c r="J8019">
        <f t="shared" si="1149"/>
        <v>0.95956617428454538</v>
      </c>
      <c r="K8019">
        <f t="shared" si="1150"/>
        <v>-338.35641950830654</v>
      </c>
    </row>
    <row r="8020" spans="1:11">
      <c r="A8020">
        <v>20.001200000000001</v>
      </c>
      <c r="B8020">
        <f t="shared" ref="B8020:B8083" si="1151">A8020-$B$15</f>
        <v>19.828700000000001</v>
      </c>
      <c r="C8020">
        <v>0.11</v>
      </c>
      <c r="D8020">
        <f t="shared" si="1143"/>
        <v>1.0787315</v>
      </c>
      <c r="E8020">
        <f t="shared" si="1144"/>
        <v>-9.5013486320754694</v>
      </c>
      <c r="F8020">
        <f t="shared" si="1145"/>
        <v>17.54746688354561</v>
      </c>
      <c r="G8020">
        <f t="shared" si="1146"/>
        <v>307.91359402912991</v>
      </c>
      <c r="H8020">
        <f t="shared" si="1147"/>
        <v>2594.0389426499928</v>
      </c>
      <c r="I8020">
        <f t="shared" si="1148"/>
        <v>3.2380000000000004</v>
      </c>
      <c r="J8020">
        <f t="shared" si="1149"/>
        <v>3.8165784040810511</v>
      </c>
      <c r="K8020">
        <f t="shared" si="1150"/>
        <v>-1860.9603072956861</v>
      </c>
    </row>
    <row r="8021" spans="1:11">
      <c r="A8021">
        <v>20.003699999999998</v>
      </c>
      <c r="B8021">
        <f t="shared" si="1151"/>
        <v>19.831199999999999</v>
      </c>
      <c r="C8021">
        <v>0.11</v>
      </c>
      <c r="D8021">
        <f t="shared" si="1143"/>
        <v>1.0787315</v>
      </c>
      <c r="E8021">
        <f t="shared" si="1144"/>
        <v>-9.5013486320754694</v>
      </c>
      <c r="F8021">
        <f t="shared" si="1145"/>
        <v>17.523713511965443</v>
      </c>
      <c r="G8021">
        <f t="shared" si="1146"/>
        <v>307.08053524944023</v>
      </c>
      <c r="H8021">
        <f t="shared" si="1147"/>
        <v>2594.0827519337727</v>
      </c>
      <c r="I8021">
        <f t="shared" si="1148"/>
        <v>3.2380000000000004</v>
      </c>
      <c r="J8021">
        <f t="shared" si="1149"/>
        <v>3.815702781872981</v>
      </c>
      <c r="K8021">
        <f t="shared" si="1150"/>
        <v>-1860.9603072956861</v>
      </c>
    </row>
    <row r="8022" spans="1:11">
      <c r="A8022">
        <v>20.0063</v>
      </c>
      <c r="B8022">
        <f t="shared" si="1151"/>
        <v>19.8338</v>
      </c>
      <c r="C8022">
        <v>0.02</v>
      </c>
      <c r="D8022">
        <f t="shared" si="1143"/>
        <v>0.196133</v>
      </c>
      <c r="E8022">
        <f t="shared" si="1144"/>
        <v>-10.38394713207547</v>
      </c>
      <c r="F8022">
        <f t="shared" si="1145"/>
        <v>17.496715249422035</v>
      </c>
      <c r="G8022">
        <f t="shared" si="1146"/>
        <v>306.13504451935756</v>
      </c>
      <c r="H8022">
        <f t="shared" si="1147"/>
        <v>2594.1282433934211</v>
      </c>
      <c r="I8022">
        <f t="shared" si="1148"/>
        <v>3.2380000000000004</v>
      </c>
      <c r="J8022">
        <f t="shared" si="1149"/>
        <v>0.95685504023479417</v>
      </c>
      <c r="K8022">
        <f t="shared" si="1150"/>
        <v>-338.35641950830654</v>
      </c>
    </row>
    <row r="8023" spans="1:11">
      <c r="A8023">
        <v>20.008800000000001</v>
      </c>
      <c r="B8023">
        <f t="shared" si="1151"/>
        <v>19.836300000000001</v>
      </c>
      <c r="C8023">
        <v>0.11</v>
      </c>
      <c r="D8023">
        <f t="shared" si="1143"/>
        <v>1.0787315</v>
      </c>
      <c r="E8023">
        <f t="shared" si="1144"/>
        <v>-9.5013486320754694</v>
      </c>
      <c r="F8023">
        <f t="shared" si="1145"/>
        <v>17.472961877841833</v>
      </c>
      <c r="G8023">
        <f t="shared" si="1146"/>
        <v>305.30439678451398</v>
      </c>
      <c r="H8023">
        <f t="shared" si="1147"/>
        <v>2594.1719257981158</v>
      </c>
      <c r="I8023">
        <f t="shared" si="1148"/>
        <v>3.2380000000000004</v>
      </c>
      <c r="J8023">
        <f t="shared" si="1149"/>
        <v>3.8138358952589577</v>
      </c>
      <c r="K8023">
        <f t="shared" si="1150"/>
        <v>-1860.9603072956861</v>
      </c>
    </row>
    <row r="8024" spans="1:11">
      <c r="A8024">
        <v>20.011199999999999</v>
      </c>
      <c r="B8024">
        <f t="shared" si="1151"/>
        <v>19.838699999999999</v>
      </c>
      <c r="C8024">
        <v>0.02</v>
      </c>
      <c r="D8024">
        <f t="shared" si="1143"/>
        <v>0.196133</v>
      </c>
      <c r="E8024">
        <f t="shared" si="1144"/>
        <v>-10.38394713207547</v>
      </c>
      <c r="F8024">
        <f t="shared" si="1145"/>
        <v>17.448040404724871</v>
      </c>
      <c r="G8024">
        <f t="shared" si="1146"/>
        <v>304.43411396491166</v>
      </c>
      <c r="H8024">
        <f t="shared" si="1147"/>
        <v>2594.2138010950871</v>
      </c>
      <c r="I8024">
        <f t="shared" si="1148"/>
        <v>3.2380000000000004</v>
      </c>
      <c r="J8024">
        <f t="shared" si="1149"/>
        <v>0.95506720412506274</v>
      </c>
      <c r="K8024">
        <f t="shared" si="1150"/>
        <v>-338.35641950830654</v>
      </c>
    </row>
    <row r="8025" spans="1:11">
      <c r="A8025">
        <v>20.0138</v>
      </c>
      <c r="B8025">
        <f t="shared" si="1151"/>
        <v>19.8413</v>
      </c>
      <c r="C8025">
        <v>0.02</v>
      </c>
      <c r="D8025">
        <f t="shared" si="1143"/>
        <v>0.196133</v>
      </c>
      <c r="E8025">
        <f t="shared" si="1144"/>
        <v>-10.38394713207547</v>
      </c>
      <c r="F8025">
        <f t="shared" si="1145"/>
        <v>17.421042142181463</v>
      </c>
      <c r="G8025">
        <f t="shared" si="1146"/>
        <v>303.49270931966248</v>
      </c>
      <c r="H8025">
        <f t="shared" si="1147"/>
        <v>2594.2590958046567</v>
      </c>
      <c r="I8025">
        <f t="shared" si="1148"/>
        <v>3.2380000000000004</v>
      </c>
      <c r="J8025">
        <f t="shared" si="1149"/>
        <v>0.95407770034182704</v>
      </c>
      <c r="K8025">
        <f t="shared" si="1150"/>
        <v>-338.35641950830654</v>
      </c>
    </row>
    <row r="8026" spans="1:11">
      <c r="A8026">
        <v>20.016300000000001</v>
      </c>
      <c r="B8026">
        <f t="shared" si="1151"/>
        <v>19.843800000000002</v>
      </c>
      <c r="C8026">
        <v>0.11</v>
      </c>
      <c r="D8026">
        <f t="shared" si="1143"/>
        <v>1.0787315</v>
      </c>
      <c r="E8026">
        <f t="shared" si="1144"/>
        <v>-9.5013486320754694</v>
      </c>
      <c r="F8026">
        <f t="shared" si="1145"/>
        <v>17.397288770601261</v>
      </c>
      <c r="G8026">
        <f t="shared" si="1146"/>
        <v>302.6656565676887</v>
      </c>
      <c r="H8026">
        <f t="shared" si="1147"/>
        <v>2594.3025890265831</v>
      </c>
      <c r="I8026">
        <f t="shared" si="1148"/>
        <v>3.2380000000000004</v>
      </c>
      <c r="J8026">
        <f t="shared" si="1149"/>
        <v>3.811062334027131</v>
      </c>
      <c r="K8026">
        <f t="shared" si="1150"/>
        <v>-1860.9603072956861</v>
      </c>
    </row>
    <row r="8027" spans="1:11">
      <c r="A8027">
        <v>20.018699999999999</v>
      </c>
      <c r="B8027">
        <f t="shared" si="1151"/>
        <v>19.8462</v>
      </c>
      <c r="C8027">
        <v>0.11</v>
      </c>
      <c r="D8027">
        <f t="shared" si="1143"/>
        <v>1.0787315</v>
      </c>
      <c r="E8027">
        <f t="shared" si="1144"/>
        <v>-9.5013486320754694</v>
      </c>
      <c r="F8027">
        <f t="shared" si="1145"/>
        <v>17.3744855338843</v>
      </c>
      <c r="G8027">
        <f t="shared" si="1146"/>
        <v>301.87274756715482</v>
      </c>
      <c r="H8027">
        <f t="shared" si="1147"/>
        <v>2594.3442877918642</v>
      </c>
      <c r="I8027">
        <f t="shared" si="1148"/>
        <v>3.2380000000000004</v>
      </c>
      <c r="J8027">
        <f t="shared" si="1149"/>
        <v>3.8102289129687694</v>
      </c>
      <c r="K8027">
        <f t="shared" si="1150"/>
        <v>-1860.9603072956861</v>
      </c>
    </row>
    <row r="8028" spans="1:11">
      <c r="A8028">
        <v>20.0212</v>
      </c>
      <c r="B8028">
        <f t="shared" si="1151"/>
        <v>19.848700000000001</v>
      </c>
      <c r="C8028">
        <v>0.11</v>
      </c>
      <c r="D8028">
        <f t="shared" si="1143"/>
        <v>1.0787315</v>
      </c>
      <c r="E8028">
        <f t="shared" si="1144"/>
        <v>-9.5013486320754694</v>
      </c>
      <c r="F8028">
        <f t="shared" si="1145"/>
        <v>17.350732162304098</v>
      </c>
      <c r="G8028">
        <f t="shared" si="1146"/>
        <v>301.04790656801384</v>
      </c>
      <c r="H8028">
        <f t="shared" si="1147"/>
        <v>2594.3876646222698</v>
      </c>
      <c r="I8028">
        <f t="shared" si="1148"/>
        <v>3.2380000000000004</v>
      </c>
      <c r="J8028">
        <f t="shared" si="1149"/>
        <v>3.8093619284118772</v>
      </c>
      <c r="K8028">
        <f t="shared" si="1150"/>
        <v>-1860.9603072956861</v>
      </c>
    </row>
    <row r="8029" spans="1:11">
      <c r="A8029">
        <v>20.023800000000001</v>
      </c>
      <c r="B8029">
        <f t="shared" si="1151"/>
        <v>19.851300000000002</v>
      </c>
      <c r="C8029">
        <v>0.02</v>
      </c>
      <c r="D8029">
        <f t="shared" si="1143"/>
        <v>0.196133</v>
      </c>
      <c r="E8029">
        <f t="shared" si="1144"/>
        <v>-10.38394713207547</v>
      </c>
      <c r="F8029">
        <f t="shared" si="1145"/>
        <v>17.32373389976069</v>
      </c>
      <c r="G8029">
        <f t="shared" si="1146"/>
        <v>300.11175622971774</v>
      </c>
      <c r="H8029">
        <f t="shared" si="1147"/>
        <v>2594.432706330409</v>
      </c>
      <c r="I8029">
        <f t="shared" si="1148"/>
        <v>3.2380000000000004</v>
      </c>
      <c r="J8029">
        <f t="shared" si="1149"/>
        <v>0.95052400439362283</v>
      </c>
      <c r="K8029">
        <f t="shared" si="1150"/>
        <v>-338.35641950830654</v>
      </c>
    </row>
    <row r="8030" spans="1:11">
      <c r="A8030">
        <v>20.026299999999999</v>
      </c>
      <c r="B8030">
        <f t="shared" si="1151"/>
        <v>19.8538</v>
      </c>
      <c r="C8030">
        <v>0.02</v>
      </c>
      <c r="D8030">
        <f t="shared" si="1143"/>
        <v>0.196133</v>
      </c>
      <c r="E8030">
        <f t="shared" si="1144"/>
        <v>-10.38394713207547</v>
      </c>
      <c r="F8030">
        <f t="shared" si="1145"/>
        <v>17.297774031930526</v>
      </c>
      <c r="G8030">
        <f t="shared" si="1146"/>
        <v>299.21298645973008</v>
      </c>
      <c r="H8030">
        <f t="shared" si="1147"/>
        <v>2594.475950765489</v>
      </c>
      <c r="I8030">
        <f t="shared" si="1148"/>
        <v>3.2380000000000004</v>
      </c>
      <c r="J8030">
        <f t="shared" si="1149"/>
        <v>0.94957931382708627</v>
      </c>
      <c r="K8030">
        <f t="shared" si="1150"/>
        <v>-338.35641950830654</v>
      </c>
    </row>
    <row r="8031" spans="1:11">
      <c r="A8031">
        <v>20.028700000000001</v>
      </c>
      <c r="B8031">
        <f t="shared" si="1151"/>
        <v>19.856200000000001</v>
      </c>
      <c r="C8031">
        <v>0.11</v>
      </c>
      <c r="D8031">
        <f t="shared" si="1143"/>
        <v>1.0787315</v>
      </c>
      <c r="E8031">
        <f t="shared" si="1144"/>
        <v>-9.5013486320754694</v>
      </c>
      <c r="F8031">
        <f t="shared" si="1145"/>
        <v>17.27497079521353</v>
      </c>
      <c r="G8031">
        <f t="shared" si="1146"/>
        <v>298.42461597548038</v>
      </c>
      <c r="H8031">
        <f t="shared" si="1147"/>
        <v>2594.5174106953973</v>
      </c>
      <c r="I8031">
        <f t="shared" si="1148"/>
        <v>3.2380000000000004</v>
      </c>
      <c r="J8031">
        <f t="shared" si="1149"/>
        <v>3.8066046061711827</v>
      </c>
      <c r="K8031">
        <f t="shared" si="1150"/>
        <v>-1860.9603072956861</v>
      </c>
    </row>
    <row r="8032" spans="1:11">
      <c r="A8032">
        <v>20.031300000000002</v>
      </c>
      <c r="B8032">
        <f t="shared" si="1151"/>
        <v>19.858800000000002</v>
      </c>
      <c r="C8032">
        <v>0.11</v>
      </c>
      <c r="D8032">
        <f t="shared" si="1143"/>
        <v>1.0787315</v>
      </c>
      <c r="E8032">
        <f t="shared" si="1144"/>
        <v>-9.5013486320754694</v>
      </c>
      <c r="F8032">
        <f t="shared" si="1145"/>
        <v>17.250267288770125</v>
      </c>
      <c r="G8032">
        <f t="shared" si="1146"/>
        <v>297.57172153401262</v>
      </c>
      <c r="H8032">
        <f t="shared" si="1147"/>
        <v>2594.5622613903483</v>
      </c>
      <c r="I8032">
        <f t="shared" si="1148"/>
        <v>3.2380000000000004</v>
      </c>
      <c r="J8032">
        <f t="shared" si="1149"/>
        <v>3.8057081348389112</v>
      </c>
      <c r="K8032">
        <f t="shared" si="1150"/>
        <v>-1860.9603072956861</v>
      </c>
    </row>
    <row r="8033" spans="1:11">
      <c r="A8033">
        <v>20.033799999999999</v>
      </c>
      <c r="B8033">
        <f t="shared" si="1151"/>
        <v>19.8613</v>
      </c>
      <c r="C8033">
        <v>0.02</v>
      </c>
      <c r="D8033">
        <f t="shared" si="1143"/>
        <v>0.196133</v>
      </c>
      <c r="E8033">
        <f t="shared" si="1144"/>
        <v>-10.38394713207547</v>
      </c>
      <c r="F8033">
        <f t="shared" si="1145"/>
        <v>17.224307420939962</v>
      </c>
      <c r="G8033">
        <f t="shared" si="1146"/>
        <v>296.67676613104743</v>
      </c>
      <c r="H8033">
        <f t="shared" si="1147"/>
        <v>2594.6053221589004</v>
      </c>
      <c r="I8033">
        <f t="shared" si="1148"/>
        <v>3.2380000000000004</v>
      </c>
      <c r="J8033">
        <f t="shared" si="1149"/>
        <v>0.94691351052665051</v>
      </c>
      <c r="K8033">
        <f t="shared" si="1150"/>
        <v>-338.35641950830654</v>
      </c>
    </row>
    <row r="8034" spans="1:11">
      <c r="A8034">
        <v>20.036200000000001</v>
      </c>
      <c r="B8034">
        <f t="shared" si="1151"/>
        <v>19.863700000000001</v>
      </c>
      <c r="C8034">
        <v>0.02</v>
      </c>
      <c r="D8034">
        <f t="shared" si="1143"/>
        <v>0.196133</v>
      </c>
      <c r="E8034">
        <f t="shared" si="1144"/>
        <v>-10.38394713207547</v>
      </c>
      <c r="F8034">
        <f t="shared" si="1145"/>
        <v>17.199385947822964</v>
      </c>
      <c r="G8034">
        <f t="shared" si="1146"/>
        <v>295.81887698217008</v>
      </c>
      <c r="H8034">
        <f t="shared" si="1147"/>
        <v>2594.6466006851751</v>
      </c>
      <c r="I8034">
        <f t="shared" si="1148"/>
        <v>3.2380000000000004</v>
      </c>
      <c r="J8034">
        <f t="shared" si="1149"/>
        <v>0.94601178929264673</v>
      </c>
      <c r="K8034">
        <f t="shared" si="1150"/>
        <v>-338.35641950830654</v>
      </c>
    </row>
    <row r="8035" spans="1:11">
      <c r="A8035">
        <v>20.038699999999999</v>
      </c>
      <c r="B8035">
        <f t="shared" si="1151"/>
        <v>19.866199999999999</v>
      </c>
      <c r="C8035">
        <v>0.11</v>
      </c>
      <c r="D8035">
        <f t="shared" si="1143"/>
        <v>1.0787315</v>
      </c>
      <c r="E8035">
        <f t="shared" si="1144"/>
        <v>-9.5013486320754694</v>
      </c>
      <c r="F8035">
        <f t="shared" si="1145"/>
        <v>17.175632576242798</v>
      </c>
      <c r="G8035">
        <f t="shared" si="1146"/>
        <v>295.00235439409278</v>
      </c>
      <c r="H8035">
        <f t="shared" si="1147"/>
        <v>2594.6895397666158</v>
      </c>
      <c r="I8035">
        <f t="shared" si="1148"/>
        <v>3.2380000000000004</v>
      </c>
      <c r="J8035">
        <f t="shared" si="1149"/>
        <v>3.8030074911589566</v>
      </c>
      <c r="K8035">
        <f t="shared" si="1150"/>
        <v>-1860.9603072956861</v>
      </c>
    </row>
    <row r="8036" spans="1:11">
      <c r="A8036">
        <v>20.0413</v>
      </c>
      <c r="B8036">
        <f t="shared" si="1151"/>
        <v>19.8688</v>
      </c>
      <c r="C8036">
        <v>0.02</v>
      </c>
      <c r="D8036">
        <f t="shared" si="1143"/>
        <v>0.196133</v>
      </c>
      <c r="E8036">
        <f t="shared" si="1144"/>
        <v>-10.38394713207547</v>
      </c>
      <c r="F8036">
        <f t="shared" si="1145"/>
        <v>17.14863431369939</v>
      </c>
      <c r="G8036">
        <f t="shared" si="1146"/>
        <v>294.07565882498812</v>
      </c>
      <c r="H8036">
        <f t="shared" si="1147"/>
        <v>2594.7341262158316</v>
      </c>
      <c r="I8036">
        <f t="shared" si="1148"/>
        <v>3.2380000000000004</v>
      </c>
      <c r="J8036">
        <f t="shared" si="1149"/>
        <v>0.9441795049819186</v>
      </c>
      <c r="K8036">
        <f t="shared" si="1150"/>
        <v>-338.35641950830654</v>
      </c>
    </row>
    <row r="8037" spans="1:11">
      <c r="A8037">
        <v>20.043800000000001</v>
      </c>
      <c r="B8037">
        <f t="shared" si="1151"/>
        <v>19.871300000000002</v>
      </c>
      <c r="C8037">
        <v>0.11</v>
      </c>
      <c r="D8037">
        <f t="shared" si="1143"/>
        <v>1.0787315</v>
      </c>
      <c r="E8037">
        <f t="shared" si="1144"/>
        <v>-9.5013486320754694</v>
      </c>
      <c r="F8037">
        <f t="shared" si="1145"/>
        <v>17.124880942119187</v>
      </c>
      <c r="G8037">
        <f t="shared" si="1146"/>
        <v>293.26154728175692</v>
      </c>
      <c r="H8037">
        <f t="shared" si="1147"/>
        <v>2594.776938418187</v>
      </c>
      <c r="I8037">
        <f t="shared" si="1148"/>
        <v>3.2380000000000004</v>
      </c>
      <c r="J8037">
        <f t="shared" si="1149"/>
        <v>3.8011777410804619</v>
      </c>
      <c r="K8037">
        <f t="shared" si="1150"/>
        <v>-1860.9603072956861</v>
      </c>
    </row>
    <row r="8038" spans="1:11">
      <c r="A8038">
        <v>20.046199999999999</v>
      </c>
      <c r="B8038">
        <f t="shared" si="1151"/>
        <v>19.873699999999999</v>
      </c>
      <c r="C8038">
        <v>0.11</v>
      </c>
      <c r="D8038">
        <f t="shared" si="1143"/>
        <v>1.0787315</v>
      </c>
      <c r="E8038">
        <f t="shared" si="1144"/>
        <v>-9.5013486320754694</v>
      </c>
      <c r="F8038">
        <f t="shared" si="1145"/>
        <v>17.102077705402227</v>
      </c>
      <c r="G8038">
        <f t="shared" si="1146"/>
        <v>292.48106184161588</v>
      </c>
      <c r="H8038">
        <f t="shared" si="1147"/>
        <v>2594.81798340468</v>
      </c>
      <c r="I8038">
        <f t="shared" si="1148"/>
        <v>3.2380000000000004</v>
      </c>
      <c r="J8038">
        <f t="shared" si="1149"/>
        <v>3.8003573783388109</v>
      </c>
      <c r="K8038">
        <f t="shared" si="1150"/>
        <v>-1860.9603072956861</v>
      </c>
    </row>
    <row r="8039" spans="1:11">
      <c r="A8039">
        <v>20.0487</v>
      </c>
      <c r="B8039">
        <f t="shared" si="1151"/>
        <v>19.876200000000001</v>
      </c>
      <c r="C8039">
        <v>0.11</v>
      </c>
      <c r="D8039">
        <f t="shared" si="1143"/>
        <v>1.0787315</v>
      </c>
      <c r="E8039">
        <f t="shared" si="1144"/>
        <v>-9.5013486320754694</v>
      </c>
      <c r="F8039">
        <f t="shared" si="1145"/>
        <v>17.078324333822025</v>
      </c>
      <c r="G8039">
        <f t="shared" si="1146"/>
        <v>291.66916205121748</v>
      </c>
      <c r="H8039">
        <f t="shared" si="1147"/>
        <v>2594.8606792155147</v>
      </c>
      <c r="I8039">
        <f t="shared" si="1148"/>
        <v>3.2380000000000004</v>
      </c>
      <c r="J8039">
        <f t="shared" si="1149"/>
        <v>3.799503996195158</v>
      </c>
      <c r="K8039">
        <f t="shared" si="1150"/>
        <v>-1860.9603072956861</v>
      </c>
    </row>
    <row r="8040" spans="1:11">
      <c r="A8040">
        <v>20.051300000000001</v>
      </c>
      <c r="B8040">
        <f t="shared" si="1151"/>
        <v>19.878800000000002</v>
      </c>
      <c r="C8040">
        <v>0.11</v>
      </c>
      <c r="D8040">
        <f t="shared" si="1143"/>
        <v>1.0787315</v>
      </c>
      <c r="E8040">
        <f t="shared" si="1144"/>
        <v>-9.5013486320754694</v>
      </c>
      <c r="F8040">
        <f t="shared" si="1145"/>
        <v>17.053620827378619</v>
      </c>
      <c r="G8040">
        <f t="shared" si="1146"/>
        <v>290.82598332400181</v>
      </c>
      <c r="H8040">
        <f t="shared" si="1147"/>
        <v>2594.9050186296658</v>
      </c>
      <c r="I8040">
        <f t="shared" si="1148"/>
        <v>3.2380000000000004</v>
      </c>
      <c r="J8040">
        <f t="shared" si="1149"/>
        <v>3.7986177369816154</v>
      </c>
      <c r="K8040">
        <f t="shared" si="1150"/>
        <v>-1860.9603072956861</v>
      </c>
    </row>
    <row r="8041" spans="1:11">
      <c r="A8041">
        <v>20.053699999999999</v>
      </c>
      <c r="B8041">
        <f t="shared" si="1151"/>
        <v>19.8812</v>
      </c>
      <c r="C8041">
        <v>0.11</v>
      </c>
      <c r="D8041">
        <f t="shared" si="1143"/>
        <v>1.0787315</v>
      </c>
      <c r="E8041">
        <f t="shared" si="1144"/>
        <v>-9.5013486320754694</v>
      </c>
      <c r="F8041">
        <f t="shared" si="1145"/>
        <v>17.030817590661659</v>
      </c>
      <c r="G8041">
        <f t="shared" si="1146"/>
        <v>290.04874780639062</v>
      </c>
      <c r="H8041">
        <f t="shared" si="1147"/>
        <v>2594.9458925918834</v>
      </c>
      <c r="I8041">
        <f t="shared" si="1148"/>
        <v>3.2380000000000004</v>
      </c>
      <c r="J8041">
        <f t="shared" si="1149"/>
        <v>3.7978007902106148</v>
      </c>
      <c r="K8041">
        <f t="shared" si="1150"/>
        <v>-1860.9603072956861</v>
      </c>
    </row>
    <row r="8042" spans="1:11">
      <c r="A8042">
        <v>20.0562</v>
      </c>
      <c r="B8042">
        <f t="shared" si="1151"/>
        <v>19.883700000000001</v>
      </c>
      <c r="C8042">
        <v>0.02</v>
      </c>
      <c r="D8042">
        <f t="shared" si="1143"/>
        <v>0.196133</v>
      </c>
      <c r="E8042">
        <f t="shared" si="1144"/>
        <v>-10.38394713207547</v>
      </c>
      <c r="F8042">
        <f t="shared" si="1145"/>
        <v>17.004857722831456</v>
      </c>
      <c r="G8042">
        <f t="shared" si="1146"/>
        <v>289.16518617374061</v>
      </c>
      <c r="H8042">
        <f t="shared" si="1147"/>
        <v>2594.9884047361907</v>
      </c>
      <c r="I8042">
        <f t="shared" si="1148"/>
        <v>3.2380000000000004</v>
      </c>
      <c r="J8042">
        <f t="shared" si="1149"/>
        <v>0.939018141809976</v>
      </c>
      <c r="K8042">
        <f t="shared" si="1150"/>
        <v>-338.35641950830654</v>
      </c>
    </row>
    <row r="8043" spans="1:11">
      <c r="A8043">
        <v>20.058800000000002</v>
      </c>
      <c r="B8043">
        <f t="shared" si="1151"/>
        <v>19.886300000000002</v>
      </c>
      <c r="C8043">
        <v>0.11</v>
      </c>
      <c r="D8043">
        <f t="shared" si="1143"/>
        <v>1.0787315</v>
      </c>
      <c r="E8043">
        <f t="shared" si="1144"/>
        <v>-9.5013486320754694</v>
      </c>
      <c r="F8043">
        <f t="shared" si="1145"/>
        <v>16.980154216388051</v>
      </c>
      <c r="G8043">
        <f t="shared" si="1146"/>
        <v>288.32563721232094</v>
      </c>
      <c r="H8043">
        <f t="shared" si="1147"/>
        <v>2595.0325531371532</v>
      </c>
      <c r="I8043">
        <f t="shared" si="1148"/>
        <v>3.2380000000000004</v>
      </c>
      <c r="J8043">
        <f t="shared" si="1149"/>
        <v>3.7959896408176625</v>
      </c>
      <c r="K8043">
        <f t="shared" si="1150"/>
        <v>-1860.9603072956861</v>
      </c>
    </row>
    <row r="8044" spans="1:11">
      <c r="A8044">
        <v>20.061299999999999</v>
      </c>
      <c r="B8044">
        <f t="shared" si="1151"/>
        <v>19.8888</v>
      </c>
      <c r="C8044">
        <v>0.11</v>
      </c>
      <c r="D8044">
        <f t="shared" si="1143"/>
        <v>1.0787315</v>
      </c>
      <c r="E8044">
        <f t="shared" si="1144"/>
        <v>-9.5013486320754694</v>
      </c>
      <c r="F8044">
        <f t="shared" si="1145"/>
        <v>16.956400844807884</v>
      </c>
      <c r="G8044">
        <f t="shared" si="1146"/>
        <v>287.51952960980151</v>
      </c>
      <c r="H8044">
        <f t="shared" si="1147"/>
        <v>2595.074944139265</v>
      </c>
      <c r="I8044">
        <f t="shared" si="1148"/>
        <v>3.2380000000000004</v>
      </c>
      <c r="J8044">
        <f t="shared" si="1149"/>
        <v>3.795142346801839</v>
      </c>
      <c r="K8044">
        <f t="shared" si="1150"/>
        <v>-1860.9603072956861</v>
      </c>
    </row>
    <row r="8045" spans="1:11">
      <c r="A8045">
        <v>20.063700000000001</v>
      </c>
      <c r="B8045">
        <f t="shared" si="1151"/>
        <v>19.891200000000001</v>
      </c>
      <c r="C8045">
        <v>0.11</v>
      </c>
      <c r="D8045">
        <f t="shared" si="1143"/>
        <v>1.0787315</v>
      </c>
      <c r="E8045">
        <f t="shared" si="1144"/>
        <v>-9.5013486320754694</v>
      </c>
      <c r="F8045">
        <f t="shared" si="1145"/>
        <v>16.933597608090889</v>
      </c>
      <c r="G8045">
        <f t="shared" si="1146"/>
        <v>286.74672795274148</v>
      </c>
      <c r="H8045">
        <f t="shared" si="1147"/>
        <v>2595.1155847735245</v>
      </c>
      <c r="I8045">
        <f t="shared" si="1148"/>
        <v>3.2380000000000004</v>
      </c>
      <c r="J8045">
        <f t="shared" si="1149"/>
        <v>3.7943300604303931</v>
      </c>
      <c r="K8045">
        <f t="shared" si="1150"/>
        <v>-1860.9603072956861</v>
      </c>
    </row>
    <row r="8046" spans="1:11">
      <c r="A8046">
        <v>20.066199999999998</v>
      </c>
      <c r="B8046">
        <f t="shared" si="1151"/>
        <v>19.893699999999999</v>
      </c>
      <c r="C8046">
        <v>0.11</v>
      </c>
      <c r="D8046">
        <f t="shared" si="1143"/>
        <v>1.0787315</v>
      </c>
      <c r="E8046">
        <f t="shared" si="1144"/>
        <v>-9.5013486320754694</v>
      </c>
      <c r="F8046">
        <f t="shared" si="1145"/>
        <v>16.909844236510722</v>
      </c>
      <c r="G8046">
        <f t="shared" si="1146"/>
        <v>285.94283210305485</v>
      </c>
      <c r="H8046">
        <f t="shared" si="1147"/>
        <v>2595.1578593841159</v>
      </c>
      <c r="I8046">
        <f t="shared" si="1148"/>
        <v>3.2380000000000004</v>
      </c>
      <c r="J8046">
        <f t="shared" si="1149"/>
        <v>3.7934850911723736</v>
      </c>
      <c r="K8046">
        <f t="shared" si="1150"/>
        <v>-1860.9603072956861</v>
      </c>
    </row>
    <row r="8047" spans="1:11">
      <c r="A8047">
        <v>20.0688</v>
      </c>
      <c r="B8047">
        <f t="shared" si="1151"/>
        <v>19.8963</v>
      </c>
      <c r="C8047">
        <v>0.11</v>
      </c>
      <c r="D8047">
        <f t="shared" si="1143"/>
        <v>1.0787315</v>
      </c>
      <c r="E8047">
        <f t="shared" si="1144"/>
        <v>-9.5013486320754694</v>
      </c>
      <c r="F8047">
        <f t="shared" si="1145"/>
        <v>16.885140730067317</v>
      </c>
      <c r="G8047">
        <f t="shared" si="1146"/>
        <v>285.10797747417826</v>
      </c>
      <c r="H8047">
        <f t="shared" si="1147"/>
        <v>2595.2017607500143</v>
      </c>
      <c r="I8047">
        <f t="shared" si="1148"/>
        <v>3.2380000000000004</v>
      </c>
      <c r="J8047">
        <f t="shared" si="1149"/>
        <v>3.7926075813598885</v>
      </c>
      <c r="K8047">
        <f t="shared" si="1150"/>
        <v>-1860.9603072956861</v>
      </c>
    </row>
    <row r="8048" spans="1:11">
      <c r="A8048">
        <v>20.071300000000001</v>
      </c>
      <c r="B8048">
        <f t="shared" si="1151"/>
        <v>19.898800000000001</v>
      </c>
      <c r="C8048">
        <v>0.11</v>
      </c>
      <c r="D8048">
        <f t="shared" si="1143"/>
        <v>1.0787315</v>
      </c>
      <c r="E8048">
        <f t="shared" si="1144"/>
        <v>-9.5013486320754694</v>
      </c>
      <c r="F8048">
        <f t="shared" si="1145"/>
        <v>16.861387358487114</v>
      </c>
      <c r="G8048">
        <f t="shared" si="1146"/>
        <v>284.30638365294908</v>
      </c>
      <c r="H8048">
        <f t="shared" si="1147"/>
        <v>2595.2439142184107</v>
      </c>
      <c r="I8048">
        <f t="shared" si="1148"/>
        <v>3.2380000000000004</v>
      </c>
      <c r="J8048">
        <f t="shared" si="1149"/>
        <v>3.7917650317477452</v>
      </c>
      <c r="K8048">
        <f t="shared" si="1150"/>
        <v>-1860.9603072956861</v>
      </c>
    </row>
    <row r="8049" spans="1:11">
      <c r="A8049">
        <v>20.073699999999999</v>
      </c>
      <c r="B8049">
        <f t="shared" si="1151"/>
        <v>19.901199999999999</v>
      </c>
      <c r="C8049">
        <v>0.11</v>
      </c>
      <c r="D8049">
        <f t="shared" si="1143"/>
        <v>1.0787315</v>
      </c>
      <c r="E8049">
        <f t="shared" si="1144"/>
        <v>-9.5013486320754694</v>
      </c>
      <c r="F8049">
        <f t="shared" si="1145"/>
        <v>16.838584121770154</v>
      </c>
      <c r="G8049">
        <f t="shared" si="1146"/>
        <v>283.53791522592996</v>
      </c>
      <c r="H8049">
        <f t="shared" si="1147"/>
        <v>2595.2843268203028</v>
      </c>
      <c r="I8049">
        <f t="shared" si="1148"/>
        <v>3.2380000000000004</v>
      </c>
      <c r="J8049">
        <f t="shared" si="1149"/>
        <v>3.7909573000038348</v>
      </c>
      <c r="K8049">
        <f t="shared" si="1150"/>
        <v>-1860.9603072956861</v>
      </c>
    </row>
    <row r="8050" spans="1:11">
      <c r="A8050">
        <v>20.0763</v>
      </c>
      <c r="B8050">
        <f t="shared" si="1151"/>
        <v>19.9038</v>
      </c>
      <c r="C8050">
        <v>0.02</v>
      </c>
      <c r="D8050">
        <f t="shared" si="1143"/>
        <v>0.196133</v>
      </c>
      <c r="E8050">
        <f t="shared" si="1144"/>
        <v>-10.38394713207547</v>
      </c>
      <c r="F8050">
        <f t="shared" si="1145"/>
        <v>16.811585859226746</v>
      </c>
      <c r="G8050">
        <f t="shared" si="1146"/>
        <v>282.62941910215267</v>
      </c>
      <c r="H8050">
        <f t="shared" si="1147"/>
        <v>2595.328036943537</v>
      </c>
      <c r="I8050">
        <f t="shared" si="1148"/>
        <v>3.2380000000000004</v>
      </c>
      <c r="J8050">
        <f t="shared" si="1149"/>
        <v>0.932148443135426</v>
      </c>
      <c r="K8050">
        <f t="shared" si="1150"/>
        <v>-338.35641950830654</v>
      </c>
    </row>
    <row r="8051" spans="1:11">
      <c r="A8051">
        <v>20.078800000000001</v>
      </c>
      <c r="B8051">
        <f t="shared" si="1151"/>
        <v>19.906300000000002</v>
      </c>
      <c r="C8051">
        <v>0.02</v>
      </c>
      <c r="D8051">
        <f t="shared" si="1143"/>
        <v>0.196133</v>
      </c>
      <c r="E8051">
        <f t="shared" si="1144"/>
        <v>-10.38394713207547</v>
      </c>
      <c r="F8051">
        <f t="shared" si="1145"/>
        <v>16.785625991396543</v>
      </c>
      <c r="G8051">
        <f t="shared" si="1146"/>
        <v>281.75723992304717</v>
      </c>
      <c r="H8051">
        <f t="shared" si="1147"/>
        <v>2595.3700010085154</v>
      </c>
      <c r="I8051">
        <f t="shared" si="1148"/>
        <v>3.2380000000000004</v>
      </c>
      <c r="J8051">
        <f t="shared" si="1149"/>
        <v>0.93123170175143177</v>
      </c>
      <c r="K8051">
        <f t="shared" si="1150"/>
        <v>-338.35641950830654</v>
      </c>
    </row>
    <row r="8052" spans="1:11">
      <c r="A8052">
        <v>20.081199999999999</v>
      </c>
      <c r="B8052">
        <f t="shared" si="1151"/>
        <v>19.9087</v>
      </c>
      <c r="C8052">
        <v>0.11</v>
      </c>
      <c r="D8052">
        <f t="shared" si="1143"/>
        <v>1.0787315</v>
      </c>
      <c r="E8052">
        <f t="shared" si="1144"/>
        <v>-9.5013486320754694</v>
      </c>
      <c r="F8052">
        <f t="shared" si="1145"/>
        <v>16.762822754679583</v>
      </c>
      <c r="G8052">
        <f t="shared" si="1146"/>
        <v>280.99222670480361</v>
      </c>
      <c r="H8052">
        <f t="shared" si="1147"/>
        <v>2595.4102317831266</v>
      </c>
      <c r="I8052">
        <f t="shared" si="1148"/>
        <v>3.2380000000000004</v>
      </c>
      <c r="J8052">
        <f t="shared" si="1149"/>
        <v>3.7882815447530973</v>
      </c>
      <c r="K8052">
        <f t="shared" si="1150"/>
        <v>-1860.9603072956861</v>
      </c>
    </row>
    <row r="8053" spans="1:11">
      <c r="A8053">
        <v>20.0837</v>
      </c>
      <c r="B8053">
        <f t="shared" si="1151"/>
        <v>19.911200000000001</v>
      </c>
      <c r="C8053">
        <v>0.11</v>
      </c>
      <c r="D8053">
        <f t="shared" si="1143"/>
        <v>1.0787315</v>
      </c>
      <c r="E8053">
        <f t="shared" si="1144"/>
        <v>-9.5013486320754694</v>
      </c>
      <c r="F8053">
        <f t="shared" si="1145"/>
        <v>16.73906938309938</v>
      </c>
      <c r="G8053">
        <f t="shared" si="1146"/>
        <v>280.19644381221508</v>
      </c>
      <c r="H8053">
        <f t="shared" si="1147"/>
        <v>2595.4520794565842</v>
      </c>
      <c r="I8053">
        <f t="shared" si="1148"/>
        <v>3.2380000000000004</v>
      </c>
      <c r="J8053">
        <f t="shared" si="1149"/>
        <v>3.7874451029670655</v>
      </c>
      <c r="K8053">
        <f t="shared" si="1150"/>
        <v>-1860.9603072956861</v>
      </c>
    </row>
    <row r="8054" spans="1:11">
      <c r="A8054">
        <v>20.086300000000001</v>
      </c>
      <c r="B8054">
        <f t="shared" si="1151"/>
        <v>19.913800000000002</v>
      </c>
      <c r="C8054">
        <v>0.02</v>
      </c>
      <c r="D8054">
        <f t="shared" ref="D8054:D8117" si="1152">C8054*9.80665</f>
        <v>0.196133</v>
      </c>
      <c r="E8054">
        <f t="shared" ref="E8054:E8117" si="1153">D8054-$D$17</f>
        <v>-10.38394713207547</v>
      </c>
      <c r="F8054">
        <f t="shared" ref="F8054:F8117" si="1154">F8053+E8054*(A8054-A8053)</f>
        <v>16.712071120555972</v>
      </c>
      <c r="G8054">
        <f t="shared" ref="G8054:G8117" si="1155">F8054^2</f>
        <v>279.29332113852092</v>
      </c>
      <c r="H8054">
        <f t="shared" ref="H8054:H8117" si="1156">H8053+F8054*(B8054-B8053)</f>
        <v>2595.4955308414978</v>
      </c>
      <c r="I8054">
        <f t="shared" ref="I8054:I8117" si="1157">IF(B8054&lt;=0,$B$5,IF(B8054&lt;=$B$4,$B$1+$B$2+$B$3-$B$6*B8054,$B$1+$B$2))</f>
        <v>3.2380000000000004</v>
      </c>
      <c r="J8054">
        <f t="shared" ref="J8054:J8117" si="1158">I8054*D8054+0.5*$B$14*$B$8*$B$13*G8054</f>
        <v>0.92864189409414233</v>
      </c>
      <c r="K8054">
        <f t="shared" ref="K8054:K8117" si="1159">-2*I8054*D8054/$B$8/$B$13</f>
        <v>-338.35641950830654</v>
      </c>
    </row>
    <row r="8055" spans="1:11">
      <c r="A8055">
        <v>20.088799999999999</v>
      </c>
      <c r="B8055">
        <f t="shared" si="1151"/>
        <v>19.9163</v>
      </c>
      <c r="C8055">
        <v>0.11</v>
      </c>
      <c r="D8055">
        <f t="shared" si="1152"/>
        <v>1.0787315</v>
      </c>
      <c r="E8055">
        <f t="shared" si="1153"/>
        <v>-9.5013486320754694</v>
      </c>
      <c r="F8055">
        <f t="shared" si="1154"/>
        <v>16.688317748975805</v>
      </c>
      <c r="G8055">
        <f t="shared" si="1155"/>
        <v>278.49994929078088</v>
      </c>
      <c r="H8055">
        <f t="shared" si="1156"/>
        <v>2595.5372516358702</v>
      </c>
      <c r="I8055">
        <f t="shared" si="1157"/>
        <v>3.2380000000000004</v>
      </c>
      <c r="J8055">
        <f t="shared" si="1158"/>
        <v>3.7856619295403471</v>
      </c>
      <c r="K8055">
        <f t="shared" si="1159"/>
        <v>-1860.9603072956861</v>
      </c>
    </row>
    <row r="8056" spans="1:11">
      <c r="A8056">
        <v>20.091200000000001</v>
      </c>
      <c r="B8056">
        <f t="shared" si="1151"/>
        <v>19.918700000000001</v>
      </c>
      <c r="C8056">
        <v>0.02</v>
      </c>
      <c r="D8056">
        <f t="shared" si="1152"/>
        <v>0.196133</v>
      </c>
      <c r="E8056">
        <f t="shared" si="1153"/>
        <v>-10.38394713207547</v>
      </c>
      <c r="F8056">
        <f t="shared" si="1154"/>
        <v>16.663396275858808</v>
      </c>
      <c r="G8056">
        <f t="shared" si="1155"/>
        <v>277.66877544630518</v>
      </c>
      <c r="H8056">
        <f t="shared" si="1156"/>
        <v>2595.5772437869323</v>
      </c>
      <c r="I8056">
        <f t="shared" si="1157"/>
        <v>3.2380000000000004</v>
      </c>
      <c r="J8056">
        <f t="shared" si="1158"/>
        <v>0.92693434557438636</v>
      </c>
      <c r="K8056">
        <f t="shared" si="1159"/>
        <v>-338.35641950830654</v>
      </c>
    </row>
    <row r="8057" spans="1:11">
      <c r="A8057">
        <v>20.093800000000002</v>
      </c>
      <c r="B8057">
        <f t="shared" si="1151"/>
        <v>19.921300000000002</v>
      </c>
      <c r="C8057">
        <v>0.11</v>
      </c>
      <c r="D8057">
        <f t="shared" si="1152"/>
        <v>1.0787315</v>
      </c>
      <c r="E8057">
        <f t="shared" si="1153"/>
        <v>-9.5013486320754694</v>
      </c>
      <c r="F8057">
        <f t="shared" si="1154"/>
        <v>16.638692769415403</v>
      </c>
      <c r="G8057">
        <f t="shared" si="1155"/>
        <v>276.84609707499641</v>
      </c>
      <c r="H8057">
        <f t="shared" si="1156"/>
        <v>2595.6205043881328</v>
      </c>
      <c r="I8057">
        <f t="shared" si="1157"/>
        <v>3.2380000000000004</v>
      </c>
      <c r="J8057">
        <f t="shared" si="1158"/>
        <v>3.7839235771403561</v>
      </c>
      <c r="K8057">
        <f t="shared" si="1159"/>
        <v>-1860.9603072956861</v>
      </c>
    </row>
    <row r="8058" spans="1:11">
      <c r="A8058">
        <v>20.096299999999999</v>
      </c>
      <c r="B8058">
        <f t="shared" si="1151"/>
        <v>19.9238</v>
      </c>
      <c r="C8058">
        <v>0.02</v>
      </c>
      <c r="D8058">
        <f t="shared" si="1152"/>
        <v>0.196133</v>
      </c>
      <c r="E8058">
        <f t="shared" si="1153"/>
        <v>-10.38394713207547</v>
      </c>
      <c r="F8058">
        <f t="shared" si="1154"/>
        <v>16.61273290158524</v>
      </c>
      <c r="G8058">
        <f t="shared" si="1155"/>
        <v>275.98289445941276</v>
      </c>
      <c r="H8058">
        <f t="shared" si="1156"/>
        <v>2595.6620362203867</v>
      </c>
      <c r="I8058">
        <f t="shared" si="1157"/>
        <v>3.2380000000000004</v>
      </c>
      <c r="J8058">
        <f t="shared" si="1158"/>
        <v>0.92516232795897113</v>
      </c>
      <c r="K8058">
        <f t="shared" si="1159"/>
        <v>-338.35641950830654</v>
      </c>
    </row>
    <row r="8059" spans="1:11">
      <c r="A8059">
        <v>20.098700000000001</v>
      </c>
      <c r="B8059">
        <f t="shared" si="1151"/>
        <v>19.926200000000001</v>
      </c>
      <c r="C8059">
        <v>0.11</v>
      </c>
      <c r="D8059">
        <f t="shared" si="1152"/>
        <v>1.0787315</v>
      </c>
      <c r="E8059">
        <f t="shared" si="1153"/>
        <v>-9.5013486320754694</v>
      </c>
      <c r="F8059">
        <f t="shared" si="1154"/>
        <v>16.589929664868244</v>
      </c>
      <c r="G8059">
        <f t="shared" si="1155"/>
        <v>275.22576628527537</v>
      </c>
      <c r="H8059">
        <f t="shared" si="1156"/>
        <v>2595.7018520515821</v>
      </c>
      <c r="I8059">
        <f t="shared" si="1157"/>
        <v>3.2380000000000004</v>
      </c>
      <c r="J8059">
        <f t="shared" si="1158"/>
        <v>3.7822204588748862</v>
      </c>
      <c r="K8059">
        <f t="shared" si="1159"/>
        <v>-1860.9603072956861</v>
      </c>
    </row>
    <row r="8060" spans="1:11">
      <c r="A8060">
        <v>20.101199999999999</v>
      </c>
      <c r="B8060">
        <f t="shared" si="1151"/>
        <v>19.928699999999999</v>
      </c>
      <c r="C8060">
        <v>0.11</v>
      </c>
      <c r="D8060">
        <f t="shared" si="1152"/>
        <v>1.0787315</v>
      </c>
      <c r="E8060">
        <f t="shared" si="1153"/>
        <v>-9.5013486320754694</v>
      </c>
      <c r="F8060">
        <f t="shared" si="1154"/>
        <v>16.566176293288077</v>
      </c>
      <c r="G8060">
        <f t="shared" si="1155"/>
        <v>274.43819698029989</v>
      </c>
      <c r="H8060">
        <f t="shared" si="1156"/>
        <v>2595.7432674923152</v>
      </c>
      <c r="I8060">
        <f t="shared" si="1157"/>
        <v>3.2380000000000004</v>
      </c>
      <c r="J8060">
        <f t="shared" si="1158"/>
        <v>3.7813926503328674</v>
      </c>
      <c r="K8060">
        <f t="shared" si="1159"/>
        <v>-1860.9603072956861</v>
      </c>
    </row>
    <row r="8061" spans="1:11">
      <c r="A8061">
        <v>20.1038</v>
      </c>
      <c r="B8061">
        <f t="shared" si="1151"/>
        <v>19.9313</v>
      </c>
      <c r="C8061">
        <v>-6.9999900000000004E-2</v>
      </c>
      <c r="D8061">
        <f t="shared" si="1152"/>
        <v>-0.68646451933499997</v>
      </c>
      <c r="E8061">
        <f t="shared" si="1153"/>
        <v>-11.26654465141047</v>
      </c>
      <c r="F8061">
        <f t="shared" si="1154"/>
        <v>16.536883277194399</v>
      </c>
      <c r="G8061">
        <f t="shared" si="1155"/>
        <v>273.46850852355175</v>
      </c>
      <c r="H8061">
        <f t="shared" si="1156"/>
        <v>2595.7862633888358</v>
      </c>
      <c r="I8061">
        <f t="shared" si="1157"/>
        <v>3.2380000000000004</v>
      </c>
      <c r="J8061">
        <f t="shared" si="1158"/>
        <v>-1.93533129297189</v>
      </c>
      <c r="K8061">
        <f t="shared" si="1159"/>
        <v>1184.2457764969754</v>
      </c>
    </row>
    <row r="8062" spans="1:11">
      <c r="A8062">
        <v>20.106300000000001</v>
      </c>
      <c r="B8062">
        <f t="shared" si="1151"/>
        <v>19.933800000000002</v>
      </c>
      <c r="C8062">
        <v>0.11</v>
      </c>
      <c r="D8062">
        <f t="shared" si="1152"/>
        <v>1.0787315</v>
      </c>
      <c r="E8062">
        <f t="shared" si="1153"/>
        <v>-9.5013486320754694</v>
      </c>
      <c r="F8062">
        <f t="shared" si="1154"/>
        <v>16.513129905614196</v>
      </c>
      <c r="G8062">
        <f t="shared" si="1155"/>
        <v>272.68345927968994</v>
      </c>
      <c r="H8062">
        <f t="shared" si="1156"/>
        <v>2595.8275462135998</v>
      </c>
      <c r="I8062">
        <f t="shared" si="1157"/>
        <v>3.2380000000000004</v>
      </c>
      <c r="J8062">
        <f t="shared" si="1158"/>
        <v>3.7795482579112849</v>
      </c>
      <c r="K8062">
        <f t="shared" si="1159"/>
        <v>-1860.9603072956861</v>
      </c>
    </row>
    <row r="8063" spans="1:11">
      <c r="A8063">
        <v>20.108699999999999</v>
      </c>
      <c r="B8063">
        <f t="shared" si="1151"/>
        <v>19.936199999999999</v>
      </c>
      <c r="C8063">
        <v>0.11</v>
      </c>
      <c r="D8063">
        <f t="shared" si="1152"/>
        <v>1.0787315</v>
      </c>
      <c r="E8063">
        <f t="shared" si="1153"/>
        <v>-9.5013486320754694</v>
      </c>
      <c r="F8063">
        <f t="shared" si="1154"/>
        <v>16.490326668897236</v>
      </c>
      <c r="G8063">
        <f t="shared" si="1155"/>
        <v>271.93087364694338</v>
      </c>
      <c r="H8063">
        <f t="shared" si="1156"/>
        <v>2595.8671229976053</v>
      </c>
      <c r="I8063">
        <f t="shared" si="1157"/>
        <v>3.2380000000000004</v>
      </c>
      <c r="J8063">
        <f t="shared" si="1158"/>
        <v>3.778757220460419</v>
      </c>
      <c r="K8063">
        <f t="shared" si="1159"/>
        <v>-1860.9603072956861</v>
      </c>
    </row>
    <row r="8064" spans="1:11">
      <c r="A8064">
        <v>20.1112</v>
      </c>
      <c r="B8064">
        <f t="shared" si="1151"/>
        <v>19.938700000000001</v>
      </c>
      <c r="C8064">
        <v>0.11</v>
      </c>
      <c r="D8064">
        <f t="shared" si="1152"/>
        <v>1.0787315</v>
      </c>
      <c r="E8064">
        <f t="shared" si="1153"/>
        <v>-9.5013486320754694</v>
      </c>
      <c r="F8064">
        <f t="shared" si="1154"/>
        <v>16.466573297317034</v>
      </c>
      <c r="G8064">
        <f t="shared" si="1155"/>
        <v>271.14803615591438</v>
      </c>
      <c r="H8064">
        <f t="shared" si="1156"/>
        <v>2595.9082894308485</v>
      </c>
      <c r="I8064">
        <f t="shared" si="1157"/>
        <v>3.2380000000000004</v>
      </c>
      <c r="J8064">
        <f t="shared" si="1158"/>
        <v>3.7779343854946674</v>
      </c>
      <c r="K8064">
        <f t="shared" si="1159"/>
        <v>-1860.9603072956861</v>
      </c>
    </row>
    <row r="8065" spans="1:11">
      <c r="A8065">
        <v>20.113800000000001</v>
      </c>
      <c r="B8065">
        <f t="shared" si="1151"/>
        <v>19.941300000000002</v>
      </c>
      <c r="C8065">
        <v>0.11</v>
      </c>
      <c r="D8065">
        <f t="shared" si="1152"/>
        <v>1.0787315</v>
      </c>
      <c r="E8065">
        <f t="shared" si="1153"/>
        <v>-9.5013486320754694</v>
      </c>
      <c r="F8065">
        <f t="shared" si="1154"/>
        <v>16.441869790873628</v>
      </c>
      <c r="G8065">
        <f t="shared" si="1155"/>
        <v>270.33508222004281</v>
      </c>
      <c r="H8065">
        <f t="shared" si="1156"/>
        <v>2595.9510382923049</v>
      </c>
      <c r="I8065">
        <f t="shared" si="1157"/>
        <v>3.2380000000000004</v>
      </c>
      <c r="J8065">
        <f t="shared" si="1158"/>
        <v>3.7770798953461422</v>
      </c>
      <c r="K8065">
        <f t="shared" si="1159"/>
        <v>-1860.9603072956861</v>
      </c>
    </row>
    <row r="8066" spans="1:11">
      <c r="A8066">
        <v>20.116199999999999</v>
      </c>
      <c r="B8066">
        <f t="shared" si="1151"/>
        <v>19.9437</v>
      </c>
      <c r="C8066">
        <v>0.02</v>
      </c>
      <c r="D8066">
        <f t="shared" si="1152"/>
        <v>0.196133</v>
      </c>
      <c r="E8066">
        <f t="shared" si="1153"/>
        <v>-10.38394713207547</v>
      </c>
      <c r="F8066">
        <f t="shared" si="1154"/>
        <v>16.416948317756667</v>
      </c>
      <c r="G8066">
        <f t="shared" si="1155"/>
        <v>269.51619206789343</v>
      </c>
      <c r="H8066">
        <f t="shared" si="1156"/>
        <v>2595.9904389682674</v>
      </c>
      <c r="I8066">
        <f t="shared" si="1157"/>
        <v>3.2380000000000004</v>
      </c>
      <c r="J8066">
        <f t="shared" si="1158"/>
        <v>0.91836522268255316</v>
      </c>
      <c r="K8066">
        <f t="shared" si="1159"/>
        <v>-338.35641950830654</v>
      </c>
    </row>
    <row r="8067" spans="1:11">
      <c r="A8067">
        <v>20.1187</v>
      </c>
      <c r="B8067">
        <f t="shared" si="1151"/>
        <v>19.946200000000001</v>
      </c>
      <c r="C8067">
        <v>0.02</v>
      </c>
      <c r="D8067">
        <f t="shared" si="1152"/>
        <v>0.196133</v>
      </c>
      <c r="E8067">
        <f t="shared" si="1153"/>
        <v>-10.38394713207547</v>
      </c>
      <c r="F8067">
        <f t="shared" si="1154"/>
        <v>16.390988449926464</v>
      </c>
      <c r="G8067">
        <f t="shared" si="1155"/>
        <v>268.66450236562275</v>
      </c>
      <c r="H8067">
        <f t="shared" si="1156"/>
        <v>2596.0314164393922</v>
      </c>
      <c r="I8067">
        <f t="shared" si="1157"/>
        <v>3.2380000000000004</v>
      </c>
      <c r="J8067">
        <f t="shared" si="1158"/>
        <v>0.91747001764315517</v>
      </c>
      <c r="K8067">
        <f t="shared" si="1159"/>
        <v>-338.35641950830654</v>
      </c>
    </row>
    <row r="8068" spans="1:11">
      <c r="A8068">
        <v>20.121300000000002</v>
      </c>
      <c r="B8068">
        <f t="shared" si="1151"/>
        <v>19.948800000000002</v>
      </c>
      <c r="C8068">
        <v>0.11</v>
      </c>
      <c r="D8068">
        <f t="shared" si="1152"/>
        <v>1.0787315</v>
      </c>
      <c r="E8068">
        <f t="shared" si="1153"/>
        <v>-9.5013486320754694</v>
      </c>
      <c r="F8068">
        <f t="shared" si="1154"/>
        <v>16.366284943483059</v>
      </c>
      <c r="G8068">
        <f t="shared" si="1155"/>
        <v>267.85528285128026</v>
      </c>
      <c r="H8068">
        <f t="shared" si="1156"/>
        <v>2596.0739687802452</v>
      </c>
      <c r="I8068">
        <f t="shared" si="1157"/>
        <v>3.2380000000000004</v>
      </c>
      <c r="J8068">
        <f t="shared" si="1158"/>
        <v>3.7744733957187622</v>
      </c>
      <c r="K8068">
        <f t="shared" si="1159"/>
        <v>-1860.9603072956861</v>
      </c>
    </row>
    <row r="8069" spans="1:11">
      <c r="A8069">
        <v>20.123799999999999</v>
      </c>
      <c r="B8069">
        <f t="shared" si="1151"/>
        <v>19.9513</v>
      </c>
      <c r="C8069">
        <v>0.11</v>
      </c>
      <c r="D8069">
        <f t="shared" si="1152"/>
        <v>1.0787315</v>
      </c>
      <c r="E8069">
        <f t="shared" si="1153"/>
        <v>-9.5013486320754694</v>
      </c>
      <c r="F8069">
        <f t="shared" si="1154"/>
        <v>16.342531571902892</v>
      </c>
      <c r="G8069">
        <f t="shared" si="1155"/>
        <v>267.07833817864281</v>
      </c>
      <c r="H8069">
        <f t="shared" si="1156"/>
        <v>2596.1148251091749</v>
      </c>
      <c r="I8069">
        <f t="shared" si="1157"/>
        <v>3.2380000000000004</v>
      </c>
      <c r="J8069">
        <f t="shared" si="1158"/>
        <v>3.7736567546528619</v>
      </c>
      <c r="K8069">
        <f t="shared" si="1159"/>
        <v>-1860.9603072956861</v>
      </c>
    </row>
    <row r="8070" spans="1:11">
      <c r="A8070">
        <v>20.126200000000001</v>
      </c>
      <c r="B8070">
        <f t="shared" si="1151"/>
        <v>19.953700000000001</v>
      </c>
      <c r="C8070">
        <v>0.11</v>
      </c>
      <c r="D8070">
        <f t="shared" si="1152"/>
        <v>1.0787315</v>
      </c>
      <c r="E8070">
        <f t="shared" si="1153"/>
        <v>-9.5013486320754694</v>
      </c>
      <c r="F8070">
        <f t="shared" si="1154"/>
        <v>16.319728335185896</v>
      </c>
      <c r="G8070">
        <f t="shared" si="1155"/>
        <v>266.33353293426944</v>
      </c>
      <c r="H8070">
        <f t="shared" si="1156"/>
        <v>2596.1539924571794</v>
      </c>
      <c r="I8070">
        <f t="shared" si="1157"/>
        <v>3.2380000000000004</v>
      </c>
      <c r="J8070">
        <f t="shared" si="1158"/>
        <v>3.7728738951133423</v>
      </c>
      <c r="K8070">
        <f t="shared" si="1159"/>
        <v>-1860.9603072956861</v>
      </c>
    </row>
    <row r="8071" spans="1:11">
      <c r="A8071">
        <v>20.128699999999998</v>
      </c>
      <c r="B8071">
        <f t="shared" si="1151"/>
        <v>19.956199999999999</v>
      </c>
      <c r="C8071">
        <v>0.02</v>
      </c>
      <c r="D8071">
        <f t="shared" si="1152"/>
        <v>0.196133</v>
      </c>
      <c r="E8071">
        <f t="shared" si="1153"/>
        <v>-10.38394713207547</v>
      </c>
      <c r="F8071">
        <f t="shared" si="1154"/>
        <v>16.293768467355733</v>
      </c>
      <c r="G8071">
        <f t="shared" si="1155"/>
        <v>265.48689086779598</v>
      </c>
      <c r="H8071">
        <f t="shared" si="1156"/>
        <v>2596.1947268783479</v>
      </c>
      <c r="I8071">
        <f t="shared" si="1157"/>
        <v>3.2380000000000004</v>
      </c>
      <c r="J8071">
        <f t="shared" si="1158"/>
        <v>0.91413005260833158</v>
      </c>
      <c r="K8071">
        <f t="shared" si="1159"/>
        <v>-338.35641950830654</v>
      </c>
    </row>
    <row r="8072" spans="1:11">
      <c r="A8072">
        <v>20.1313</v>
      </c>
      <c r="B8072">
        <f t="shared" si="1151"/>
        <v>19.9588</v>
      </c>
      <c r="C8072">
        <v>0.11</v>
      </c>
      <c r="D8072">
        <f t="shared" si="1152"/>
        <v>1.0787315</v>
      </c>
      <c r="E8072">
        <f t="shared" si="1153"/>
        <v>-9.5013486320754694</v>
      </c>
      <c r="F8072">
        <f t="shared" si="1154"/>
        <v>16.269064960912328</v>
      </c>
      <c r="G8072">
        <f t="shared" si="1155"/>
        <v>264.68247470238526</v>
      </c>
      <c r="H8072">
        <f t="shared" si="1156"/>
        <v>2596.2370264472461</v>
      </c>
      <c r="I8072">
        <f t="shared" si="1157"/>
        <v>3.2380000000000004</v>
      </c>
      <c r="J8072">
        <f t="shared" si="1158"/>
        <v>3.7711384794501241</v>
      </c>
      <c r="K8072">
        <f t="shared" si="1159"/>
        <v>-1860.9603072956861</v>
      </c>
    </row>
    <row r="8073" spans="1:11">
      <c r="A8073">
        <v>20.133800000000001</v>
      </c>
      <c r="B8073">
        <f t="shared" si="1151"/>
        <v>19.961300000000001</v>
      </c>
      <c r="C8073">
        <v>0.11</v>
      </c>
      <c r="D8073">
        <f t="shared" si="1152"/>
        <v>1.0787315</v>
      </c>
      <c r="E8073">
        <f t="shared" si="1153"/>
        <v>-9.5013486320754694</v>
      </c>
      <c r="F8073">
        <f t="shared" si="1154"/>
        <v>16.245311589332125</v>
      </c>
      <c r="G8073">
        <f t="shared" si="1155"/>
        <v>263.91014863448868</v>
      </c>
      <c r="H8073">
        <f t="shared" si="1156"/>
        <v>2596.2776397262196</v>
      </c>
      <c r="I8073">
        <f t="shared" si="1157"/>
        <v>3.2380000000000004</v>
      </c>
      <c r="J8073">
        <f t="shared" si="1158"/>
        <v>3.7703266929670938</v>
      </c>
      <c r="K8073">
        <f t="shared" si="1159"/>
        <v>-1860.9603072956861</v>
      </c>
    </row>
    <row r="8074" spans="1:11">
      <c r="A8074">
        <v>20.136199999999999</v>
      </c>
      <c r="B8074">
        <f t="shared" si="1151"/>
        <v>19.963699999999999</v>
      </c>
      <c r="C8074">
        <v>0.11</v>
      </c>
      <c r="D8074">
        <f t="shared" si="1152"/>
        <v>1.0787315</v>
      </c>
      <c r="E8074">
        <f t="shared" si="1153"/>
        <v>-9.5013486320754694</v>
      </c>
      <c r="F8074">
        <f t="shared" si="1154"/>
        <v>16.222508352615165</v>
      </c>
      <c r="G8074">
        <f t="shared" si="1155"/>
        <v>263.1697772506688</v>
      </c>
      <c r="H8074">
        <f t="shared" si="1156"/>
        <v>2596.3165737462659</v>
      </c>
      <c r="I8074">
        <f t="shared" si="1157"/>
        <v>3.2380000000000004</v>
      </c>
      <c r="J8074">
        <f t="shared" si="1158"/>
        <v>3.769548493827132</v>
      </c>
      <c r="K8074">
        <f t="shared" si="1159"/>
        <v>-1860.9603072956861</v>
      </c>
    </row>
    <row r="8075" spans="1:11">
      <c r="A8075">
        <v>20.1388</v>
      </c>
      <c r="B8075">
        <f t="shared" si="1151"/>
        <v>19.9663</v>
      </c>
      <c r="C8075">
        <v>0.02</v>
      </c>
      <c r="D8075">
        <f t="shared" si="1152"/>
        <v>0.196133</v>
      </c>
      <c r="E8075">
        <f t="shared" si="1153"/>
        <v>-10.38394713207547</v>
      </c>
      <c r="F8075">
        <f t="shared" si="1154"/>
        <v>16.195510090071757</v>
      </c>
      <c r="G8075">
        <f t="shared" si="1155"/>
        <v>262.29454707761607</v>
      </c>
      <c r="H8075">
        <f t="shared" si="1156"/>
        <v>2596.3586820725</v>
      </c>
      <c r="I8075">
        <f t="shared" si="1157"/>
        <v>3.2380000000000004</v>
      </c>
      <c r="J8075">
        <f t="shared" si="1158"/>
        <v>0.91077460256491705</v>
      </c>
      <c r="K8075">
        <f t="shared" si="1159"/>
        <v>-338.35641950830654</v>
      </c>
    </row>
    <row r="8076" spans="1:11">
      <c r="A8076">
        <v>20.141300000000001</v>
      </c>
      <c r="B8076">
        <f t="shared" si="1151"/>
        <v>19.968800000000002</v>
      </c>
      <c r="C8076">
        <v>-6.9999900000000004E-2</v>
      </c>
      <c r="D8076">
        <f t="shared" si="1152"/>
        <v>-0.68646451933499997</v>
      </c>
      <c r="E8076">
        <f t="shared" si="1153"/>
        <v>-11.26654465141047</v>
      </c>
      <c r="F8076">
        <f t="shared" si="1154"/>
        <v>16.167343728443218</v>
      </c>
      <c r="G8076">
        <f t="shared" si="1155"/>
        <v>261.38300323363222</v>
      </c>
      <c r="H8076">
        <f t="shared" si="1156"/>
        <v>2596.3991004318209</v>
      </c>
      <c r="I8076">
        <f t="shared" si="1157"/>
        <v>3.2380000000000004</v>
      </c>
      <c r="J8076">
        <f t="shared" si="1158"/>
        <v>-1.9480342823474364</v>
      </c>
      <c r="K8076">
        <f t="shared" si="1159"/>
        <v>1184.2457764969754</v>
      </c>
    </row>
    <row r="8077" spans="1:11">
      <c r="A8077">
        <v>20.143699999999999</v>
      </c>
      <c r="B8077">
        <f t="shared" si="1151"/>
        <v>19.9712</v>
      </c>
      <c r="C8077">
        <v>0.11</v>
      </c>
      <c r="D8077">
        <f t="shared" si="1152"/>
        <v>1.0787315</v>
      </c>
      <c r="E8077">
        <f t="shared" si="1153"/>
        <v>-9.5013486320754694</v>
      </c>
      <c r="F8077">
        <f t="shared" si="1154"/>
        <v>16.144540491726257</v>
      </c>
      <c r="G8077">
        <f t="shared" si="1155"/>
        <v>260.64618768898868</v>
      </c>
      <c r="H8077">
        <f t="shared" si="1156"/>
        <v>2596.4378473290012</v>
      </c>
      <c r="I8077">
        <f t="shared" si="1157"/>
        <v>3.2380000000000004</v>
      </c>
      <c r="J8077">
        <f t="shared" si="1158"/>
        <v>3.7668959666368123</v>
      </c>
      <c r="K8077">
        <f t="shared" si="1159"/>
        <v>-1860.9603072956861</v>
      </c>
    </row>
    <row r="8078" spans="1:11">
      <c r="A8078">
        <v>20.1462</v>
      </c>
      <c r="B8078">
        <f t="shared" si="1151"/>
        <v>19.973700000000001</v>
      </c>
      <c r="C8078">
        <v>0.02</v>
      </c>
      <c r="D8078">
        <f t="shared" si="1152"/>
        <v>0.196133</v>
      </c>
      <c r="E8078">
        <f t="shared" si="1153"/>
        <v>-10.38394713207547</v>
      </c>
      <c r="F8078">
        <f t="shared" si="1154"/>
        <v>16.118580623896055</v>
      </c>
      <c r="G8078">
        <f t="shared" si="1155"/>
        <v>259.8086413290373</v>
      </c>
      <c r="H8078">
        <f t="shared" si="1156"/>
        <v>2596.4781437805609</v>
      </c>
      <c r="I8078">
        <f t="shared" si="1157"/>
        <v>3.2380000000000004</v>
      </c>
      <c r="J8078">
        <f t="shared" si="1158"/>
        <v>0.90816168456477819</v>
      </c>
      <c r="K8078">
        <f t="shared" si="1159"/>
        <v>-338.35641950830654</v>
      </c>
    </row>
    <row r="8079" spans="1:11">
      <c r="A8079">
        <v>20.148800000000001</v>
      </c>
      <c r="B8079">
        <f t="shared" si="1151"/>
        <v>19.976300000000002</v>
      </c>
      <c r="C8079">
        <v>0.11</v>
      </c>
      <c r="D8079">
        <f t="shared" si="1152"/>
        <v>1.0787315</v>
      </c>
      <c r="E8079">
        <f t="shared" si="1153"/>
        <v>-9.5013486320754694</v>
      </c>
      <c r="F8079">
        <f t="shared" si="1154"/>
        <v>16.093877117452649</v>
      </c>
      <c r="G8079">
        <f t="shared" si="1155"/>
        <v>259.01288067166598</v>
      </c>
      <c r="H8079">
        <f t="shared" si="1156"/>
        <v>2596.5199878610665</v>
      </c>
      <c r="I8079">
        <f t="shared" si="1157"/>
        <v>3.2380000000000004</v>
      </c>
      <c r="J8079">
        <f t="shared" si="1158"/>
        <v>3.7651792091500269</v>
      </c>
      <c r="K8079">
        <f t="shared" si="1159"/>
        <v>-1860.9603072956861</v>
      </c>
    </row>
    <row r="8080" spans="1:11">
      <c r="A8080">
        <v>20.151299999999999</v>
      </c>
      <c r="B8080">
        <f t="shared" si="1151"/>
        <v>19.9788</v>
      </c>
      <c r="C8080">
        <v>0.11</v>
      </c>
      <c r="D8080">
        <f t="shared" si="1152"/>
        <v>1.0787315</v>
      </c>
      <c r="E8080">
        <f t="shared" si="1153"/>
        <v>-9.5013486320754694</v>
      </c>
      <c r="F8080">
        <f t="shared" si="1154"/>
        <v>16.070123745872483</v>
      </c>
      <c r="G8080">
        <f t="shared" si="1155"/>
        <v>258.24887720765463</v>
      </c>
      <c r="H8080">
        <f t="shared" si="1156"/>
        <v>2596.5601631704312</v>
      </c>
      <c r="I8080">
        <f t="shared" si="1157"/>
        <v>3.2380000000000004</v>
      </c>
      <c r="J8080">
        <f t="shared" si="1158"/>
        <v>3.7643761704972438</v>
      </c>
      <c r="K8080">
        <f t="shared" si="1159"/>
        <v>-1860.9603072956861</v>
      </c>
    </row>
    <row r="8081" spans="1:11">
      <c r="A8081">
        <v>20.153700000000001</v>
      </c>
      <c r="B8081">
        <f t="shared" si="1151"/>
        <v>19.981200000000001</v>
      </c>
      <c r="C8081">
        <v>0.11</v>
      </c>
      <c r="D8081">
        <f t="shared" si="1152"/>
        <v>1.0787315</v>
      </c>
      <c r="E8081">
        <f t="shared" si="1153"/>
        <v>-9.5013486320754694</v>
      </c>
      <c r="F8081">
        <f t="shared" si="1154"/>
        <v>16.047320509155487</v>
      </c>
      <c r="G8081">
        <f t="shared" si="1155"/>
        <v>257.5164955235623</v>
      </c>
      <c r="H8081">
        <f t="shared" si="1156"/>
        <v>2596.598676739653</v>
      </c>
      <c r="I8081">
        <f t="shared" si="1157"/>
        <v>3.2380000000000004</v>
      </c>
      <c r="J8081">
        <f t="shared" si="1158"/>
        <v>3.7636063692743171</v>
      </c>
      <c r="K8081">
        <f t="shared" si="1159"/>
        <v>-1860.9603072956861</v>
      </c>
    </row>
    <row r="8082" spans="1:11">
      <c r="A8082">
        <v>20.156300000000002</v>
      </c>
      <c r="B8082">
        <f t="shared" si="1151"/>
        <v>19.983800000000002</v>
      </c>
      <c r="C8082">
        <v>0.11</v>
      </c>
      <c r="D8082">
        <f t="shared" si="1152"/>
        <v>1.0787315</v>
      </c>
      <c r="E8082">
        <f t="shared" si="1153"/>
        <v>-9.5013486320754694</v>
      </c>
      <c r="F8082">
        <f t="shared" si="1154"/>
        <v>16.022617002712082</v>
      </c>
      <c r="G8082">
        <f t="shared" si="1155"/>
        <v>256.72425561559828</v>
      </c>
      <c r="H8082">
        <f t="shared" si="1156"/>
        <v>2596.6403355438601</v>
      </c>
      <c r="I8082">
        <f t="shared" si="1157"/>
        <v>3.2380000000000004</v>
      </c>
      <c r="J8082">
        <f t="shared" si="1158"/>
        <v>3.7627736514944372</v>
      </c>
      <c r="K8082">
        <f t="shared" si="1159"/>
        <v>-1860.9603072956861</v>
      </c>
    </row>
    <row r="8083" spans="1:11">
      <c r="A8083">
        <v>20.158799999999999</v>
      </c>
      <c r="B8083">
        <f t="shared" si="1151"/>
        <v>19.9863</v>
      </c>
      <c r="C8083">
        <v>0.02</v>
      </c>
      <c r="D8083">
        <f t="shared" si="1152"/>
        <v>0.196133</v>
      </c>
      <c r="E8083">
        <f t="shared" si="1153"/>
        <v>-10.38394713207547</v>
      </c>
      <c r="F8083">
        <f t="shared" si="1154"/>
        <v>15.996657134881916</v>
      </c>
      <c r="G8083">
        <f t="shared" si="1155"/>
        <v>255.8930394909685</v>
      </c>
      <c r="H8083">
        <f t="shared" si="1156"/>
        <v>2596.6803271866975</v>
      </c>
      <c r="I8083">
        <f t="shared" si="1157"/>
        <v>3.2380000000000004</v>
      </c>
      <c r="J8083">
        <f t="shared" si="1158"/>
        <v>0.90404602308810444</v>
      </c>
      <c r="K8083">
        <f t="shared" si="1159"/>
        <v>-338.35641950830654</v>
      </c>
    </row>
    <row r="8084" spans="1:11">
      <c r="A8084">
        <v>20.161200000000001</v>
      </c>
      <c r="B8084">
        <f t="shared" ref="B8084:B8147" si="1160">A8084-$B$15</f>
        <v>19.988700000000001</v>
      </c>
      <c r="C8084">
        <v>0.11</v>
      </c>
      <c r="D8084">
        <f t="shared" si="1152"/>
        <v>1.0787315</v>
      </c>
      <c r="E8084">
        <f t="shared" si="1153"/>
        <v>-9.5013486320754694</v>
      </c>
      <c r="F8084">
        <f t="shared" si="1154"/>
        <v>15.97385389816492</v>
      </c>
      <c r="G8084">
        <f t="shared" si="1155"/>
        <v>255.16400835991863</v>
      </c>
      <c r="H8084">
        <f t="shared" si="1156"/>
        <v>2596.7186644360531</v>
      </c>
      <c r="I8084">
        <f t="shared" si="1157"/>
        <v>3.2380000000000004</v>
      </c>
      <c r="J8084">
        <f t="shared" si="1158"/>
        <v>3.7611336866078506</v>
      </c>
      <c r="K8084">
        <f t="shared" si="1159"/>
        <v>-1860.9603072956861</v>
      </c>
    </row>
    <row r="8085" spans="1:11">
      <c r="A8085">
        <v>20.163699999999999</v>
      </c>
      <c r="B8085">
        <f t="shared" si="1160"/>
        <v>19.991199999999999</v>
      </c>
      <c r="C8085">
        <v>0.02</v>
      </c>
      <c r="D8085">
        <f t="shared" si="1152"/>
        <v>0.196133</v>
      </c>
      <c r="E8085">
        <f t="shared" si="1153"/>
        <v>-10.38394713207547</v>
      </c>
      <c r="F8085">
        <f t="shared" si="1154"/>
        <v>15.947894030334755</v>
      </c>
      <c r="G8085">
        <f t="shared" si="1155"/>
        <v>254.3353240027869</v>
      </c>
      <c r="H8085">
        <f t="shared" si="1156"/>
        <v>2596.7585341711288</v>
      </c>
      <c r="I8085">
        <f t="shared" si="1157"/>
        <v>3.2380000000000004</v>
      </c>
      <c r="J8085">
        <f t="shared" si="1158"/>
        <v>0.90240871932447941</v>
      </c>
      <c r="K8085">
        <f t="shared" si="1159"/>
        <v>-338.35641950830654</v>
      </c>
    </row>
    <row r="8086" spans="1:11">
      <c r="A8086">
        <v>20.1663</v>
      </c>
      <c r="B8086">
        <f t="shared" si="1160"/>
        <v>19.9938</v>
      </c>
      <c r="C8086">
        <v>0.02</v>
      </c>
      <c r="D8086">
        <f t="shared" si="1152"/>
        <v>0.196133</v>
      </c>
      <c r="E8086">
        <f t="shared" si="1153"/>
        <v>-10.38394713207547</v>
      </c>
      <c r="F8086">
        <f t="shared" si="1154"/>
        <v>15.920895767791349</v>
      </c>
      <c r="G8086">
        <f t="shared" si="1155"/>
        <v>253.47492204887646</v>
      </c>
      <c r="H8086">
        <f t="shared" si="1156"/>
        <v>2596.7999285001251</v>
      </c>
      <c r="I8086">
        <f t="shared" si="1157"/>
        <v>3.2380000000000004</v>
      </c>
      <c r="J8086">
        <f t="shared" si="1158"/>
        <v>0.90150435689882735</v>
      </c>
      <c r="K8086">
        <f t="shared" si="1159"/>
        <v>-338.35641950830654</v>
      </c>
    </row>
    <row r="8087" spans="1:11">
      <c r="A8087">
        <v>20.168800000000001</v>
      </c>
      <c r="B8087">
        <f t="shared" si="1160"/>
        <v>19.996300000000002</v>
      </c>
      <c r="C8087">
        <v>-6.9999900000000004E-2</v>
      </c>
      <c r="D8087">
        <f t="shared" si="1152"/>
        <v>-0.68646451933499997</v>
      </c>
      <c r="E8087">
        <f t="shared" si="1153"/>
        <v>-11.26654465141047</v>
      </c>
      <c r="F8087">
        <f t="shared" si="1154"/>
        <v>15.892729406162807</v>
      </c>
      <c r="G8087">
        <f t="shared" si="1155"/>
        <v>252.57884797751203</v>
      </c>
      <c r="H8087">
        <f t="shared" si="1156"/>
        <v>2596.8396603236406</v>
      </c>
      <c r="I8087">
        <f t="shared" si="1157"/>
        <v>3.2380000000000004</v>
      </c>
      <c r="J8087">
        <f t="shared" si="1158"/>
        <v>-1.9572882678446284</v>
      </c>
      <c r="K8087">
        <f t="shared" si="1159"/>
        <v>1184.2457764969754</v>
      </c>
    </row>
    <row r="8088" spans="1:11">
      <c r="A8088">
        <v>20.171199999999999</v>
      </c>
      <c r="B8088">
        <f t="shared" si="1160"/>
        <v>19.998699999999999</v>
      </c>
      <c r="C8088">
        <v>0.11</v>
      </c>
      <c r="D8088">
        <f t="shared" si="1152"/>
        <v>1.0787315</v>
      </c>
      <c r="E8088">
        <f t="shared" si="1153"/>
        <v>-9.5013486320754694</v>
      </c>
      <c r="F8088">
        <f t="shared" si="1154"/>
        <v>15.869926169445845</v>
      </c>
      <c r="G8088">
        <f t="shared" si="1155"/>
        <v>251.85455662366209</v>
      </c>
      <c r="H8088">
        <f t="shared" si="1156"/>
        <v>2596.8777481464472</v>
      </c>
      <c r="I8088">
        <f t="shared" si="1157"/>
        <v>3.2380000000000004</v>
      </c>
      <c r="J8088">
        <f t="shared" si="1158"/>
        <v>3.7576551452282345</v>
      </c>
      <c r="K8088">
        <f t="shared" si="1159"/>
        <v>-1860.9603072956861</v>
      </c>
    </row>
    <row r="8089" spans="1:11">
      <c r="A8089">
        <v>20.1737</v>
      </c>
      <c r="B8089">
        <f t="shared" si="1160"/>
        <v>20.001200000000001</v>
      </c>
      <c r="C8089">
        <v>0.11</v>
      </c>
      <c r="D8089">
        <f t="shared" si="1152"/>
        <v>1.0787315</v>
      </c>
      <c r="E8089">
        <f t="shared" si="1153"/>
        <v>-9.5013486320754694</v>
      </c>
      <c r="F8089">
        <f t="shared" si="1154"/>
        <v>15.846172797865645</v>
      </c>
      <c r="G8089">
        <f t="shared" si="1155"/>
        <v>251.10119233981712</v>
      </c>
      <c r="H8089">
        <f t="shared" si="1156"/>
        <v>2596.9173635784418</v>
      </c>
      <c r="I8089">
        <f t="shared" si="1157"/>
        <v>3.2380000000000004</v>
      </c>
      <c r="J8089">
        <f t="shared" si="1158"/>
        <v>3.7568632893426903</v>
      </c>
      <c r="K8089">
        <f t="shared" si="1159"/>
        <v>-1860.9603072956861</v>
      </c>
    </row>
    <row r="8090" spans="1:11">
      <c r="A8090">
        <v>20.176300000000001</v>
      </c>
      <c r="B8090">
        <f t="shared" si="1160"/>
        <v>20.003800000000002</v>
      </c>
      <c r="C8090">
        <v>0.11</v>
      </c>
      <c r="D8090">
        <f t="shared" si="1152"/>
        <v>1.0787315</v>
      </c>
      <c r="E8090">
        <f t="shared" si="1153"/>
        <v>-9.5013486320754694</v>
      </c>
      <c r="F8090">
        <f t="shared" si="1154"/>
        <v>15.821469291422238</v>
      </c>
      <c r="G8090">
        <f t="shared" si="1155"/>
        <v>250.31889053941688</v>
      </c>
      <c r="H8090">
        <f t="shared" si="1156"/>
        <v>2596.9584993985995</v>
      </c>
      <c r="I8090">
        <f t="shared" si="1157"/>
        <v>3.2380000000000004</v>
      </c>
      <c r="J8090">
        <f t="shared" si="1158"/>
        <v>3.7560410174375809</v>
      </c>
      <c r="K8090">
        <f t="shared" si="1159"/>
        <v>-1860.9603072956861</v>
      </c>
    </row>
    <row r="8091" spans="1:11">
      <c r="A8091">
        <v>20.178699999999999</v>
      </c>
      <c r="B8091">
        <f t="shared" si="1160"/>
        <v>20.0062</v>
      </c>
      <c r="C8091">
        <v>0.11</v>
      </c>
      <c r="D8091">
        <f t="shared" si="1152"/>
        <v>1.0787315</v>
      </c>
      <c r="E8091">
        <f t="shared" si="1153"/>
        <v>-9.5013486320754694</v>
      </c>
      <c r="F8091">
        <f t="shared" si="1154"/>
        <v>15.798666054705276</v>
      </c>
      <c r="G8091">
        <f t="shared" si="1155"/>
        <v>249.59784910809677</v>
      </c>
      <c r="H8091">
        <f t="shared" si="1156"/>
        <v>2596.9964161971307</v>
      </c>
      <c r="I8091">
        <f t="shared" si="1157"/>
        <v>3.2380000000000004</v>
      </c>
      <c r="J8091">
        <f t="shared" si="1158"/>
        <v>3.7552831358743641</v>
      </c>
      <c r="K8091">
        <f t="shared" si="1159"/>
        <v>-1860.9603072956861</v>
      </c>
    </row>
    <row r="8092" spans="1:11">
      <c r="A8092">
        <v>20.1812</v>
      </c>
      <c r="B8092">
        <f t="shared" si="1160"/>
        <v>20.008700000000001</v>
      </c>
      <c r="C8092">
        <v>0.02</v>
      </c>
      <c r="D8092">
        <f t="shared" si="1152"/>
        <v>0.196133</v>
      </c>
      <c r="E8092">
        <f t="shared" si="1153"/>
        <v>-10.38394713207547</v>
      </c>
      <c r="F8092">
        <f t="shared" si="1154"/>
        <v>15.772706186875073</v>
      </c>
      <c r="G8092">
        <f t="shared" si="1155"/>
        <v>248.77826045748722</v>
      </c>
      <c r="H8092">
        <f t="shared" si="1156"/>
        <v>2597.0358479625979</v>
      </c>
      <c r="I8092">
        <f t="shared" si="1157"/>
        <v>3.2380000000000004</v>
      </c>
      <c r="J8092">
        <f t="shared" si="1158"/>
        <v>0.89656772902396986</v>
      </c>
      <c r="K8092">
        <f t="shared" si="1159"/>
        <v>-338.35641950830654</v>
      </c>
    </row>
    <row r="8093" spans="1:11">
      <c r="A8093">
        <v>20.183800000000002</v>
      </c>
      <c r="B8093">
        <f t="shared" si="1160"/>
        <v>20.011300000000002</v>
      </c>
      <c r="C8093">
        <v>0.11</v>
      </c>
      <c r="D8093">
        <f t="shared" si="1152"/>
        <v>1.0787315</v>
      </c>
      <c r="E8093">
        <f t="shared" si="1153"/>
        <v>-9.5013486320754694</v>
      </c>
      <c r="F8093">
        <f t="shared" si="1154"/>
        <v>15.748002680431666</v>
      </c>
      <c r="G8093">
        <f t="shared" si="1155"/>
        <v>247.99958842288294</v>
      </c>
      <c r="H8093">
        <f t="shared" si="1156"/>
        <v>2597.076792769567</v>
      </c>
      <c r="I8093">
        <f t="shared" si="1157"/>
        <v>3.2380000000000004</v>
      </c>
      <c r="J8093">
        <f t="shared" si="1158"/>
        <v>3.7536032153400889</v>
      </c>
      <c r="K8093">
        <f t="shared" si="1159"/>
        <v>-1860.9603072956861</v>
      </c>
    </row>
    <row r="8094" spans="1:11">
      <c r="A8094">
        <v>20.186299999999999</v>
      </c>
      <c r="B8094">
        <f t="shared" si="1160"/>
        <v>20.0138</v>
      </c>
      <c r="C8094">
        <v>0.11</v>
      </c>
      <c r="D8094">
        <f t="shared" si="1152"/>
        <v>1.0787315</v>
      </c>
      <c r="E8094">
        <f t="shared" si="1153"/>
        <v>-9.5013486320754694</v>
      </c>
      <c r="F8094">
        <f t="shared" si="1154"/>
        <v>15.724249308851499</v>
      </c>
      <c r="G8094">
        <f t="shared" si="1155"/>
        <v>247.25201632691684</v>
      </c>
      <c r="H8094">
        <f t="shared" si="1156"/>
        <v>2597.1161033928392</v>
      </c>
      <c r="I8094">
        <f t="shared" si="1157"/>
        <v>3.2380000000000004</v>
      </c>
      <c r="J8094">
        <f t="shared" si="1158"/>
        <v>3.7528174475823741</v>
      </c>
      <c r="K8094">
        <f t="shared" si="1159"/>
        <v>-1860.9603072956861</v>
      </c>
    </row>
    <row r="8095" spans="1:11">
      <c r="A8095">
        <v>20.188700000000001</v>
      </c>
      <c r="B8095">
        <f t="shared" si="1160"/>
        <v>20.016200000000001</v>
      </c>
      <c r="C8095">
        <v>0.02</v>
      </c>
      <c r="D8095">
        <f t="shared" si="1152"/>
        <v>0.196133</v>
      </c>
      <c r="E8095">
        <f t="shared" si="1153"/>
        <v>-10.38394713207547</v>
      </c>
      <c r="F8095">
        <f t="shared" si="1154"/>
        <v>15.699327835734502</v>
      </c>
      <c r="G8095">
        <f t="shared" si="1155"/>
        <v>246.46889449386816</v>
      </c>
      <c r="H8095">
        <f t="shared" si="1156"/>
        <v>2597.1537817796452</v>
      </c>
      <c r="I8095">
        <f t="shared" si="1157"/>
        <v>3.2380000000000004</v>
      </c>
      <c r="J8095">
        <f t="shared" si="1158"/>
        <v>0.89414037074673092</v>
      </c>
      <c r="K8095">
        <f t="shared" si="1159"/>
        <v>-338.35641950830654</v>
      </c>
    </row>
    <row r="8096" spans="1:11">
      <c r="A8096">
        <v>20.191199999999998</v>
      </c>
      <c r="B8096">
        <f t="shared" si="1160"/>
        <v>20.018699999999999</v>
      </c>
      <c r="C8096">
        <v>0.02</v>
      </c>
      <c r="D8096">
        <f t="shared" si="1152"/>
        <v>0.196133</v>
      </c>
      <c r="E8096">
        <f t="shared" si="1153"/>
        <v>-10.38394713207547</v>
      </c>
      <c r="F8096">
        <f t="shared" si="1154"/>
        <v>15.673367967904337</v>
      </c>
      <c r="G8096">
        <f t="shared" si="1155"/>
        <v>245.65446345732971</v>
      </c>
      <c r="H8096">
        <f t="shared" si="1156"/>
        <v>2597.1929651995652</v>
      </c>
      <c r="I8096">
        <f t="shared" si="1157"/>
        <v>3.2380000000000004</v>
      </c>
      <c r="J8096">
        <f t="shared" si="1158"/>
        <v>0.8932843280281122</v>
      </c>
      <c r="K8096">
        <f t="shared" si="1159"/>
        <v>-338.35641950830654</v>
      </c>
    </row>
    <row r="8097" spans="1:11">
      <c r="A8097">
        <v>20.1938</v>
      </c>
      <c r="B8097">
        <f t="shared" si="1160"/>
        <v>20.0213</v>
      </c>
      <c r="C8097">
        <v>0.11</v>
      </c>
      <c r="D8097">
        <f t="shared" si="1152"/>
        <v>1.0787315</v>
      </c>
      <c r="E8097">
        <f t="shared" si="1153"/>
        <v>-9.5013486320754694</v>
      </c>
      <c r="F8097">
        <f t="shared" si="1154"/>
        <v>15.64866446146093</v>
      </c>
      <c r="G8097">
        <f t="shared" si="1155"/>
        <v>244.88069942739031</v>
      </c>
      <c r="H8097">
        <f t="shared" si="1156"/>
        <v>2597.2336517271651</v>
      </c>
      <c r="I8097">
        <f t="shared" si="1157"/>
        <v>3.2380000000000004</v>
      </c>
      <c r="J8097">
        <f t="shared" si="1158"/>
        <v>3.7503249731133206</v>
      </c>
      <c r="K8097">
        <f t="shared" si="1159"/>
        <v>-1860.9603072956861</v>
      </c>
    </row>
    <row r="8098" spans="1:11">
      <c r="A8098">
        <v>20.196300000000001</v>
      </c>
      <c r="B8098">
        <f t="shared" si="1160"/>
        <v>20.023800000000001</v>
      </c>
      <c r="C8098">
        <v>0.02</v>
      </c>
      <c r="D8098">
        <f t="shared" si="1152"/>
        <v>0.196133</v>
      </c>
      <c r="E8098">
        <f t="shared" si="1153"/>
        <v>-10.38394713207547</v>
      </c>
      <c r="F8098">
        <f t="shared" si="1154"/>
        <v>15.622704593630727</v>
      </c>
      <c r="G8098">
        <f t="shared" si="1155"/>
        <v>244.06889881985063</v>
      </c>
      <c r="H8098">
        <f t="shared" si="1156"/>
        <v>2597.2727084886492</v>
      </c>
      <c r="I8098">
        <f t="shared" si="1157"/>
        <v>3.2380000000000004</v>
      </c>
      <c r="J8098">
        <f t="shared" si="1158"/>
        <v>0.89161775222007067</v>
      </c>
      <c r="K8098">
        <f t="shared" si="1159"/>
        <v>-338.35641950830654</v>
      </c>
    </row>
    <row r="8099" spans="1:11">
      <c r="A8099">
        <v>20.198699999999999</v>
      </c>
      <c r="B8099">
        <f t="shared" si="1160"/>
        <v>20.026199999999999</v>
      </c>
      <c r="C8099">
        <v>0.02</v>
      </c>
      <c r="D8099">
        <f t="shared" si="1152"/>
        <v>0.196133</v>
      </c>
      <c r="E8099">
        <f t="shared" si="1153"/>
        <v>-10.38394713207547</v>
      </c>
      <c r="F8099">
        <f t="shared" si="1154"/>
        <v>15.597783120513768</v>
      </c>
      <c r="G8099">
        <f t="shared" si="1155"/>
        <v>243.29083827458422</v>
      </c>
      <c r="H8099">
        <f t="shared" si="1156"/>
        <v>2597.3101431681384</v>
      </c>
      <c r="I8099">
        <f t="shared" si="1157"/>
        <v>3.2380000000000004</v>
      </c>
      <c r="J8099">
        <f t="shared" si="1158"/>
        <v>0.89079993826832016</v>
      </c>
      <c r="K8099">
        <f t="shared" si="1159"/>
        <v>-338.35641950830654</v>
      </c>
    </row>
    <row r="8100" spans="1:11">
      <c r="A8100">
        <v>20.2013</v>
      </c>
      <c r="B8100">
        <f t="shared" si="1160"/>
        <v>20.0288</v>
      </c>
      <c r="C8100">
        <v>0.02</v>
      </c>
      <c r="D8100">
        <f t="shared" si="1152"/>
        <v>0.196133</v>
      </c>
      <c r="E8100">
        <f t="shared" si="1153"/>
        <v>-10.38394713207547</v>
      </c>
      <c r="F8100">
        <f t="shared" si="1154"/>
        <v>15.570784857970361</v>
      </c>
      <c r="G8100">
        <f t="shared" si="1155"/>
        <v>242.44934109319908</v>
      </c>
      <c r="H8100">
        <f t="shared" si="1156"/>
        <v>2597.3506272087693</v>
      </c>
      <c r="I8100">
        <f t="shared" si="1157"/>
        <v>3.2380000000000004</v>
      </c>
      <c r="J8100">
        <f t="shared" si="1158"/>
        <v>0.88991544651574084</v>
      </c>
      <c r="K8100">
        <f t="shared" si="1159"/>
        <v>-338.35641950830654</v>
      </c>
    </row>
    <row r="8101" spans="1:11">
      <c r="A8101">
        <v>20.203800000000001</v>
      </c>
      <c r="B8101">
        <f t="shared" si="1160"/>
        <v>20.031300000000002</v>
      </c>
      <c r="C8101">
        <v>0.11</v>
      </c>
      <c r="D8101">
        <f t="shared" si="1152"/>
        <v>1.0787315</v>
      </c>
      <c r="E8101">
        <f t="shared" si="1153"/>
        <v>-9.5013486320754694</v>
      </c>
      <c r="F8101">
        <f t="shared" si="1154"/>
        <v>15.547031486390161</v>
      </c>
      <c r="G8101">
        <f t="shared" si="1155"/>
        <v>241.71018803880705</v>
      </c>
      <c r="H8101">
        <f t="shared" si="1156"/>
        <v>2597.3894947874851</v>
      </c>
      <c r="I8101">
        <f t="shared" si="1157"/>
        <v>3.2380000000000004</v>
      </c>
      <c r="J8101">
        <f t="shared" si="1158"/>
        <v>3.7469924709532481</v>
      </c>
      <c r="K8101">
        <f t="shared" si="1159"/>
        <v>-1860.9603072956861</v>
      </c>
    </row>
    <row r="8102" spans="1:11">
      <c r="A8102">
        <v>20.206199999999999</v>
      </c>
      <c r="B8102">
        <f t="shared" si="1160"/>
        <v>20.0337</v>
      </c>
      <c r="C8102">
        <v>0.11</v>
      </c>
      <c r="D8102">
        <f t="shared" si="1152"/>
        <v>1.0787315</v>
      </c>
      <c r="E8102">
        <f t="shared" si="1153"/>
        <v>-9.5013486320754694</v>
      </c>
      <c r="F8102">
        <f t="shared" si="1154"/>
        <v>15.524228249673198</v>
      </c>
      <c r="G8102">
        <f t="shared" si="1155"/>
        <v>241.00166274795137</v>
      </c>
      <c r="H8102">
        <f t="shared" si="1156"/>
        <v>2597.4267529352842</v>
      </c>
      <c r="I8102">
        <f t="shared" si="1157"/>
        <v>3.2380000000000004</v>
      </c>
      <c r="J8102">
        <f t="shared" si="1158"/>
        <v>3.7462477450170018</v>
      </c>
      <c r="K8102">
        <f t="shared" si="1159"/>
        <v>-1860.9603072956861</v>
      </c>
    </row>
    <row r="8103" spans="1:11">
      <c r="A8103">
        <v>20.2087</v>
      </c>
      <c r="B8103">
        <f t="shared" si="1160"/>
        <v>20.036200000000001</v>
      </c>
      <c r="C8103">
        <v>0.02</v>
      </c>
      <c r="D8103">
        <f t="shared" si="1152"/>
        <v>0.196133</v>
      </c>
      <c r="E8103">
        <f t="shared" si="1153"/>
        <v>-10.38394713207547</v>
      </c>
      <c r="F8103">
        <f t="shared" si="1154"/>
        <v>15.498268381842996</v>
      </c>
      <c r="G8103">
        <f t="shared" si="1155"/>
        <v>240.19632283563431</v>
      </c>
      <c r="H8103">
        <f t="shared" si="1156"/>
        <v>2597.4654986062387</v>
      </c>
      <c r="I8103">
        <f t="shared" si="1157"/>
        <v>3.2380000000000004</v>
      </c>
      <c r="J8103">
        <f t="shared" si="1158"/>
        <v>0.88754731491493555</v>
      </c>
      <c r="K8103">
        <f t="shared" si="1159"/>
        <v>-338.35641950830654</v>
      </c>
    </row>
    <row r="8104" spans="1:11">
      <c r="A8104">
        <v>20.211300000000001</v>
      </c>
      <c r="B8104">
        <f t="shared" si="1160"/>
        <v>20.038800000000002</v>
      </c>
      <c r="C8104">
        <v>-6.9999900000000004E-2</v>
      </c>
      <c r="D8104">
        <f t="shared" si="1152"/>
        <v>-0.68646451933499997</v>
      </c>
      <c r="E8104">
        <f t="shared" si="1153"/>
        <v>-11.26654465141047</v>
      </c>
      <c r="F8104">
        <f t="shared" si="1154"/>
        <v>15.468975365749317</v>
      </c>
      <c r="G8104">
        <f t="shared" si="1155"/>
        <v>239.28919886615924</v>
      </c>
      <c r="H8104">
        <f t="shared" si="1156"/>
        <v>2597.5057179421897</v>
      </c>
      <c r="I8104">
        <f t="shared" si="1157"/>
        <v>3.2380000000000004</v>
      </c>
      <c r="J8104">
        <f t="shared" si="1158"/>
        <v>-1.9712569242984934</v>
      </c>
      <c r="K8104">
        <f t="shared" si="1159"/>
        <v>1184.2457764969754</v>
      </c>
    </row>
    <row r="8105" spans="1:11">
      <c r="A8105">
        <v>20.213799999999999</v>
      </c>
      <c r="B8105">
        <f t="shared" si="1160"/>
        <v>20.0413</v>
      </c>
      <c r="C8105">
        <v>0.02</v>
      </c>
      <c r="D8105">
        <f t="shared" si="1152"/>
        <v>0.196133</v>
      </c>
      <c r="E8105">
        <f t="shared" si="1153"/>
        <v>-10.38394713207547</v>
      </c>
      <c r="F8105">
        <f t="shared" si="1154"/>
        <v>15.443015497919152</v>
      </c>
      <c r="G8105">
        <f t="shared" si="1155"/>
        <v>238.48672766897113</v>
      </c>
      <c r="H8105">
        <f t="shared" si="1156"/>
        <v>2597.5443254809343</v>
      </c>
      <c r="I8105">
        <f t="shared" si="1157"/>
        <v>3.2380000000000004</v>
      </c>
      <c r="J8105">
        <f t="shared" si="1158"/>
        <v>0.88575037149241087</v>
      </c>
      <c r="K8105">
        <f t="shared" si="1159"/>
        <v>-338.35641950830654</v>
      </c>
    </row>
    <row r="8106" spans="1:11">
      <c r="A8106">
        <v>20.216200000000001</v>
      </c>
      <c r="B8106">
        <f t="shared" si="1160"/>
        <v>20.043700000000001</v>
      </c>
      <c r="C8106">
        <v>0.11</v>
      </c>
      <c r="D8106">
        <f t="shared" si="1152"/>
        <v>1.0787315</v>
      </c>
      <c r="E8106">
        <f t="shared" si="1153"/>
        <v>-9.5013486320754694</v>
      </c>
      <c r="F8106">
        <f t="shared" si="1154"/>
        <v>15.420212261202156</v>
      </c>
      <c r="G8106">
        <f t="shared" si="1155"/>
        <v>237.78294618052931</v>
      </c>
      <c r="H8106">
        <f t="shared" si="1156"/>
        <v>2597.5813339903611</v>
      </c>
      <c r="I8106">
        <f t="shared" si="1157"/>
        <v>3.2380000000000004</v>
      </c>
      <c r="J8106">
        <f t="shared" si="1158"/>
        <v>3.7428645747334257</v>
      </c>
      <c r="K8106">
        <f t="shared" si="1159"/>
        <v>-1860.9603072956861</v>
      </c>
    </row>
    <row r="8107" spans="1:11">
      <c r="A8107">
        <v>20.218800000000002</v>
      </c>
      <c r="B8107">
        <f t="shared" si="1160"/>
        <v>20.046300000000002</v>
      </c>
      <c r="C8107">
        <v>0.02</v>
      </c>
      <c r="D8107">
        <f t="shared" si="1152"/>
        <v>0.196133</v>
      </c>
      <c r="E8107">
        <f t="shared" si="1153"/>
        <v>-10.38394713207547</v>
      </c>
      <c r="F8107">
        <f t="shared" si="1154"/>
        <v>15.39321399865875</v>
      </c>
      <c r="G8107">
        <f t="shared" si="1155"/>
        <v>236.95103720850369</v>
      </c>
      <c r="H8107">
        <f t="shared" si="1156"/>
        <v>2597.6213563467577</v>
      </c>
      <c r="I8107">
        <f t="shared" si="1157"/>
        <v>3.2380000000000004</v>
      </c>
      <c r="J8107">
        <f t="shared" si="1158"/>
        <v>0.8841362180800818</v>
      </c>
      <c r="K8107">
        <f t="shared" si="1159"/>
        <v>-338.35641950830654</v>
      </c>
    </row>
    <row r="8108" spans="1:11">
      <c r="A8108">
        <v>20.221299999999999</v>
      </c>
      <c r="B8108">
        <f t="shared" si="1160"/>
        <v>20.0488</v>
      </c>
      <c r="C8108">
        <v>0.11</v>
      </c>
      <c r="D8108">
        <f t="shared" si="1152"/>
        <v>1.0787315</v>
      </c>
      <c r="E8108">
        <f t="shared" si="1153"/>
        <v>-9.5013486320754694</v>
      </c>
      <c r="F8108">
        <f t="shared" si="1154"/>
        <v>15.369460627078583</v>
      </c>
      <c r="G8108">
        <f t="shared" si="1155"/>
        <v>236.2203199673188</v>
      </c>
      <c r="H8108">
        <f t="shared" si="1156"/>
        <v>2597.6597799983256</v>
      </c>
      <c r="I8108">
        <f t="shared" si="1157"/>
        <v>3.2380000000000004</v>
      </c>
      <c r="J8108">
        <f t="shared" si="1158"/>
        <v>3.7412221093413565</v>
      </c>
      <c r="K8108">
        <f t="shared" si="1159"/>
        <v>-1860.9603072956861</v>
      </c>
    </row>
    <row r="8109" spans="1:11">
      <c r="A8109">
        <v>20.223700000000001</v>
      </c>
      <c r="B8109">
        <f t="shared" si="1160"/>
        <v>20.051200000000001</v>
      </c>
      <c r="C8109">
        <v>0.11</v>
      </c>
      <c r="D8109">
        <f t="shared" si="1152"/>
        <v>1.0787315</v>
      </c>
      <c r="E8109">
        <f t="shared" si="1153"/>
        <v>-9.5013486320754694</v>
      </c>
      <c r="F8109">
        <f t="shared" si="1154"/>
        <v>15.346657390361587</v>
      </c>
      <c r="G8109">
        <f t="shared" si="1155"/>
        <v>235.51989305713991</v>
      </c>
      <c r="H8109">
        <f t="shared" si="1156"/>
        <v>2597.6966119760623</v>
      </c>
      <c r="I8109">
        <f t="shared" si="1157"/>
        <v>3.2380000000000004</v>
      </c>
      <c r="J8109">
        <f t="shared" si="1158"/>
        <v>3.7404858955559246</v>
      </c>
      <c r="K8109">
        <f t="shared" si="1159"/>
        <v>-1860.9603072956861</v>
      </c>
    </row>
    <row r="8110" spans="1:11">
      <c r="A8110">
        <v>20.226199999999999</v>
      </c>
      <c r="B8110">
        <f t="shared" si="1160"/>
        <v>20.053699999999999</v>
      </c>
      <c r="C8110">
        <v>0.11</v>
      </c>
      <c r="D8110">
        <f t="shared" si="1152"/>
        <v>1.0787315</v>
      </c>
      <c r="E8110">
        <f t="shared" si="1153"/>
        <v>-9.5013486320754694</v>
      </c>
      <c r="F8110">
        <f t="shared" si="1154"/>
        <v>15.32290401878142</v>
      </c>
      <c r="G8110">
        <f t="shared" si="1155"/>
        <v>234.7913875687878</v>
      </c>
      <c r="H8110">
        <f t="shared" si="1156"/>
        <v>2597.7349192361094</v>
      </c>
      <c r="I8110">
        <f t="shared" si="1157"/>
        <v>3.2380000000000004</v>
      </c>
      <c r="J8110">
        <f t="shared" si="1158"/>
        <v>3.7397201685750026</v>
      </c>
      <c r="K8110">
        <f t="shared" si="1159"/>
        <v>-1860.9603072956861</v>
      </c>
    </row>
    <row r="8111" spans="1:11">
      <c r="A8111">
        <v>20.2288</v>
      </c>
      <c r="B8111">
        <f t="shared" si="1160"/>
        <v>20.0563</v>
      </c>
      <c r="C8111">
        <v>0.11</v>
      </c>
      <c r="D8111">
        <f t="shared" si="1152"/>
        <v>1.0787315</v>
      </c>
      <c r="E8111">
        <f t="shared" si="1153"/>
        <v>-9.5013486320754694</v>
      </c>
      <c r="F8111">
        <f t="shared" si="1154"/>
        <v>15.298200512338013</v>
      </c>
      <c r="G8111">
        <f t="shared" si="1155"/>
        <v>234.03493891569906</v>
      </c>
      <c r="H8111">
        <f t="shared" si="1156"/>
        <v>2597.7746945574413</v>
      </c>
      <c r="I8111">
        <f t="shared" si="1157"/>
        <v>3.2380000000000004</v>
      </c>
      <c r="J8111">
        <f t="shared" si="1158"/>
        <v>3.7389250707306991</v>
      </c>
      <c r="K8111">
        <f t="shared" si="1159"/>
        <v>-1860.9603072956861</v>
      </c>
    </row>
    <row r="8112" spans="1:11">
      <c r="A8112">
        <v>20.231300000000001</v>
      </c>
      <c r="B8112">
        <f t="shared" si="1160"/>
        <v>20.058800000000002</v>
      </c>
      <c r="C8112">
        <v>0.11</v>
      </c>
      <c r="D8112">
        <f t="shared" si="1152"/>
        <v>1.0787315</v>
      </c>
      <c r="E8112">
        <f t="shared" si="1153"/>
        <v>-9.5013486320754694</v>
      </c>
      <c r="F8112">
        <f t="shared" si="1154"/>
        <v>15.274447140757813</v>
      </c>
      <c r="G8112">
        <f t="shared" si="1155"/>
        <v>233.30873545580454</v>
      </c>
      <c r="H8112">
        <f t="shared" si="1156"/>
        <v>2597.8128806752934</v>
      </c>
      <c r="I8112">
        <f t="shared" si="1157"/>
        <v>3.2380000000000004</v>
      </c>
      <c r="J8112">
        <f t="shared" si="1158"/>
        <v>3.7381617633956541</v>
      </c>
      <c r="K8112">
        <f t="shared" si="1159"/>
        <v>-1860.9603072956861</v>
      </c>
    </row>
    <row r="8113" spans="1:11">
      <c r="A8113">
        <v>20.233699999999999</v>
      </c>
      <c r="B8113">
        <f t="shared" si="1160"/>
        <v>20.061199999999999</v>
      </c>
      <c r="C8113">
        <v>0.11</v>
      </c>
      <c r="D8113">
        <f t="shared" si="1152"/>
        <v>1.0787315</v>
      </c>
      <c r="E8113">
        <f t="shared" si="1153"/>
        <v>-9.5013486320754694</v>
      </c>
      <c r="F8113">
        <f t="shared" si="1154"/>
        <v>15.251643904040851</v>
      </c>
      <c r="G8113">
        <f t="shared" si="1155"/>
        <v>232.61264177566645</v>
      </c>
      <c r="H8113">
        <f t="shared" si="1156"/>
        <v>2597.8494846206631</v>
      </c>
      <c r="I8113">
        <f t="shared" si="1157"/>
        <v>3.2380000000000004</v>
      </c>
      <c r="J8113">
        <f t="shared" si="1158"/>
        <v>3.7374301042377573</v>
      </c>
      <c r="K8113">
        <f t="shared" si="1159"/>
        <v>-1860.9603072956861</v>
      </c>
    </row>
    <row r="8114" spans="1:11">
      <c r="A8114">
        <v>20.2362</v>
      </c>
      <c r="B8114">
        <f t="shared" si="1160"/>
        <v>20.063700000000001</v>
      </c>
      <c r="C8114">
        <v>0.19</v>
      </c>
      <c r="D8114">
        <f t="shared" si="1152"/>
        <v>1.8632635</v>
      </c>
      <c r="E8114">
        <f t="shared" si="1153"/>
        <v>-8.716816632075469</v>
      </c>
      <c r="F8114">
        <f t="shared" si="1154"/>
        <v>15.22985186246065</v>
      </c>
      <c r="G8114">
        <f t="shared" si="1155"/>
        <v>231.94838775249613</v>
      </c>
      <c r="H8114">
        <f t="shared" si="1156"/>
        <v>2597.8875592503191</v>
      </c>
      <c r="I8114">
        <f t="shared" si="1157"/>
        <v>3.2380000000000004</v>
      </c>
      <c r="J8114">
        <f t="shared" si="1158"/>
        <v>6.2770465275187464</v>
      </c>
      <c r="K8114">
        <f t="shared" si="1159"/>
        <v>-3214.3859853289123</v>
      </c>
    </row>
    <row r="8115" spans="1:11">
      <c r="A8115">
        <v>20.238800000000001</v>
      </c>
      <c r="B8115">
        <f t="shared" si="1160"/>
        <v>20.066300000000002</v>
      </c>
      <c r="C8115">
        <v>0.11</v>
      </c>
      <c r="D8115">
        <f t="shared" si="1152"/>
        <v>1.0787315</v>
      </c>
      <c r="E8115">
        <f t="shared" si="1153"/>
        <v>-9.5013486320754694</v>
      </c>
      <c r="F8115">
        <f t="shared" si="1154"/>
        <v>15.205148356017244</v>
      </c>
      <c r="G8115">
        <f t="shared" si="1155"/>
        <v>231.19653652849388</v>
      </c>
      <c r="H8115">
        <f t="shared" si="1156"/>
        <v>2597.9270926360446</v>
      </c>
      <c r="I8115">
        <f t="shared" si="1157"/>
        <v>3.2380000000000004</v>
      </c>
      <c r="J8115">
        <f t="shared" si="1158"/>
        <v>3.735941645999731</v>
      </c>
      <c r="K8115">
        <f t="shared" si="1159"/>
        <v>-1860.9603072956861</v>
      </c>
    </row>
    <row r="8116" spans="1:11">
      <c r="A8116">
        <v>20.241199999999999</v>
      </c>
      <c r="B8116">
        <f t="shared" si="1160"/>
        <v>20.0687</v>
      </c>
      <c r="C8116">
        <v>0.02</v>
      </c>
      <c r="D8116">
        <f t="shared" si="1152"/>
        <v>0.196133</v>
      </c>
      <c r="E8116">
        <f t="shared" si="1153"/>
        <v>-10.38394713207547</v>
      </c>
      <c r="F8116">
        <f t="shared" si="1154"/>
        <v>15.180226882900284</v>
      </c>
      <c r="G8116">
        <f t="shared" si="1155"/>
        <v>230.43928821632846</v>
      </c>
      <c r="H8116">
        <f t="shared" si="1156"/>
        <v>2597.9635251805635</v>
      </c>
      <c r="I8116">
        <f t="shared" si="1157"/>
        <v>3.2380000000000004</v>
      </c>
      <c r="J8116">
        <f t="shared" si="1158"/>
        <v>0.87729176463941172</v>
      </c>
      <c r="K8116">
        <f t="shared" si="1159"/>
        <v>-338.35641950830654</v>
      </c>
    </row>
    <row r="8117" spans="1:11">
      <c r="A8117">
        <v>20.2437</v>
      </c>
      <c r="B8117">
        <f t="shared" si="1160"/>
        <v>20.071200000000001</v>
      </c>
      <c r="C8117">
        <v>0.02</v>
      </c>
      <c r="D8117">
        <f t="shared" si="1152"/>
        <v>0.196133</v>
      </c>
      <c r="E8117">
        <f t="shared" si="1153"/>
        <v>-10.38394713207547</v>
      </c>
      <c r="F8117">
        <f t="shared" si="1154"/>
        <v>15.154267015070081</v>
      </c>
      <c r="G8117">
        <f t="shared" si="1155"/>
        <v>229.65180876404108</v>
      </c>
      <c r="H8117">
        <f t="shared" si="1156"/>
        <v>2598.0014108481014</v>
      </c>
      <c r="I8117">
        <f t="shared" si="1157"/>
        <v>3.2380000000000004</v>
      </c>
      <c r="J8117">
        <f t="shared" si="1158"/>
        <v>0.87646405054091958</v>
      </c>
      <c r="K8117">
        <f t="shared" si="1159"/>
        <v>-338.35641950830654</v>
      </c>
    </row>
    <row r="8118" spans="1:11">
      <c r="A8118">
        <v>20.246300000000002</v>
      </c>
      <c r="B8118">
        <f t="shared" si="1160"/>
        <v>20.073800000000002</v>
      </c>
      <c r="C8118">
        <v>0.11</v>
      </c>
      <c r="D8118">
        <f t="shared" ref="D8118:D8181" si="1161">C8118*9.80665</f>
        <v>1.0787315</v>
      </c>
      <c r="E8118">
        <f t="shared" ref="E8118:E8181" si="1162">D8118-$D$17</f>
        <v>-9.5013486320754694</v>
      </c>
      <c r="F8118">
        <f t="shared" ref="F8118:F8181" si="1163">F8117+E8118*(A8118-A8117)</f>
        <v>15.129563508626674</v>
      </c>
      <c r="G8118">
        <f t="shared" ref="G8118:G8181" si="1164">F8118^2</f>
        <v>228.90369196156789</v>
      </c>
      <c r="H8118">
        <f t="shared" ref="H8118:H8181" si="1165">H8117+F8118*(B8118-B8117)</f>
        <v>2598.0407477132239</v>
      </c>
      <c r="I8118">
        <f t="shared" ref="I8118:I8181" si="1166">IF(B8118&lt;=0,$B$5,IF(B8118&lt;=$B$4,$B$1+$B$2+$B$3-$B$6*B8118,$B$1+$B$2))</f>
        <v>3.2380000000000004</v>
      </c>
      <c r="J8118">
        <f t="shared" ref="J8118:J8181" si="1167">I8118*D8118+0.5*$B$14*$B$8*$B$13*G8118</f>
        <v>3.733531653246037</v>
      </c>
      <c r="K8118">
        <f t="shared" ref="K8118:K8181" si="1168">-2*I8118*D8118/$B$8/$B$13</f>
        <v>-1860.9603072956861</v>
      </c>
    </row>
    <row r="8119" spans="1:11">
      <c r="A8119">
        <v>20.248799999999999</v>
      </c>
      <c r="B8119">
        <f t="shared" si="1160"/>
        <v>20.0763</v>
      </c>
      <c r="C8119">
        <v>0.11</v>
      </c>
      <c r="D8119">
        <f t="shared" si="1161"/>
        <v>1.0787315</v>
      </c>
      <c r="E8119">
        <f t="shared" si="1162"/>
        <v>-9.5013486320754694</v>
      </c>
      <c r="F8119">
        <f t="shared" si="1163"/>
        <v>15.105810137046507</v>
      </c>
      <c r="G8119">
        <f t="shared" si="1164"/>
        <v>228.18549989649702</v>
      </c>
      <c r="H8119">
        <f t="shared" si="1165"/>
        <v>2598.0785122385664</v>
      </c>
      <c r="I8119">
        <f t="shared" si="1166"/>
        <v>3.2380000000000004</v>
      </c>
      <c r="J8119">
        <f t="shared" si="1167"/>
        <v>3.7327767666315892</v>
      </c>
      <c r="K8119">
        <f t="shared" si="1168"/>
        <v>-1860.9603072956861</v>
      </c>
    </row>
    <row r="8120" spans="1:11">
      <c r="A8120">
        <v>20.251200000000001</v>
      </c>
      <c r="B8120">
        <f t="shared" si="1160"/>
        <v>20.078700000000001</v>
      </c>
      <c r="C8120">
        <v>0.11</v>
      </c>
      <c r="D8120">
        <f t="shared" si="1161"/>
        <v>1.0787315</v>
      </c>
      <c r="E8120">
        <f t="shared" si="1162"/>
        <v>-9.5013486320754694</v>
      </c>
      <c r="F8120">
        <f t="shared" si="1163"/>
        <v>15.083006900329512</v>
      </c>
      <c r="G8120">
        <f t="shared" si="1164"/>
        <v>227.49709715538765</v>
      </c>
      <c r="H8120">
        <f t="shared" si="1165"/>
        <v>2598.1147114551272</v>
      </c>
      <c r="I8120">
        <f t="shared" si="1166"/>
        <v>3.2380000000000004</v>
      </c>
      <c r="J8120">
        <f t="shared" si="1167"/>
        <v>3.732053191365464</v>
      </c>
      <c r="K8120">
        <f t="shared" si="1168"/>
        <v>-1860.9603072956861</v>
      </c>
    </row>
    <row r="8121" spans="1:11">
      <c r="A8121">
        <v>20.253699999999998</v>
      </c>
      <c r="B8121">
        <f t="shared" si="1160"/>
        <v>20.081199999999999</v>
      </c>
      <c r="C8121">
        <v>0.11</v>
      </c>
      <c r="D8121">
        <f t="shared" si="1161"/>
        <v>1.0787315</v>
      </c>
      <c r="E8121">
        <f t="shared" si="1162"/>
        <v>-9.5013486320754694</v>
      </c>
      <c r="F8121">
        <f t="shared" si="1163"/>
        <v>15.059253528749345</v>
      </c>
      <c r="G8121">
        <f t="shared" si="1164"/>
        <v>226.78111684314959</v>
      </c>
      <c r="H8121">
        <f t="shared" si="1165"/>
        <v>2598.1523595889489</v>
      </c>
      <c r="I8121">
        <f t="shared" si="1166"/>
        <v>3.2380000000000004</v>
      </c>
      <c r="J8121">
        <f t="shared" si="1167"/>
        <v>3.7313006295088202</v>
      </c>
      <c r="K8121">
        <f t="shared" si="1168"/>
        <v>-1860.9603072956861</v>
      </c>
    </row>
    <row r="8122" spans="1:11">
      <c r="A8122">
        <v>20.2563</v>
      </c>
      <c r="B8122">
        <f t="shared" si="1160"/>
        <v>20.0838</v>
      </c>
      <c r="C8122">
        <v>0.02</v>
      </c>
      <c r="D8122">
        <f t="shared" si="1161"/>
        <v>0.196133</v>
      </c>
      <c r="E8122">
        <f t="shared" si="1162"/>
        <v>-10.38394713207547</v>
      </c>
      <c r="F8122">
        <f t="shared" si="1163"/>
        <v>15.032255266205938</v>
      </c>
      <c r="G8122">
        <f t="shared" si="1164"/>
        <v>225.96869838837617</v>
      </c>
      <c r="H8122">
        <f t="shared" si="1165"/>
        <v>2598.1914434526411</v>
      </c>
      <c r="I8122">
        <f t="shared" si="1166"/>
        <v>3.2380000000000004</v>
      </c>
      <c r="J8122">
        <f t="shared" si="1167"/>
        <v>0.87259275920070056</v>
      </c>
      <c r="K8122">
        <f t="shared" si="1168"/>
        <v>-338.35641950830654</v>
      </c>
    </row>
    <row r="8123" spans="1:11">
      <c r="A8123">
        <v>20.258800000000001</v>
      </c>
      <c r="B8123">
        <f t="shared" si="1160"/>
        <v>20.086300000000001</v>
      </c>
      <c r="C8123">
        <v>0.11</v>
      </c>
      <c r="D8123">
        <f t="shared" si="1161"/>
        <v>1.0787315</v>
      </c>
      <c r="E8123">
        <f t="shared" si="1162"/>
        <v>-9.5013486320754694</v>
      </c>
      <c r="F8123">
        <f t="shared" si="1163"/>
        <v>15.008501894625738</v>
      </c>
      <c r="G8123">
        <f t="shared" si="1164"/>
        <v>225.25512912098435</v>
      </c>
      <c r="H8123">
        <f t="shared" si="1165"/>
        <v>2598.2289647073776</v>
      </c>
      <c r="I8123">
        <f t="shared" si="1166"/>
        <v>3.2380000000000004</v>
      </c>
      <c r="J8123">
        <f t="shared" si="1167"/>
        <v>3.7296966745762905</v>
      </c>
      <c r="K8123">
        <f t="shared" si="1168"/>
        <v>-1860.9603072956861</v>
      </c>
    </row>
    <row r="8124" spans="1:11">
      <c r="A8124">
        <v>20.261199999999999</v>
      </c>
      <c r="B8124">
        <f t="shared" si="1160"/>
        <v>20.088699999999999</v>
      </c>
      <c r="C8124">
        <v>0.11</v>
      </c>
      <c r="D8124">
        <f t="shared" si="1161"/>
        <v>1.0787315</v>
      </c>
      <c r="E8124">
        <f t="shared" si="1162"/>
        <v>-9.5013486320754694</v>
      </c>
      <c r="F8124">
        <f t="shared" si="1163"/>
        <v>14.985698657908776</v>
      </c>
      <c r="G8124">
        <f t="shared" si="1164"/>
        <v>224.57116426564889</v>
      </c>
      <c r="H8124">
        <f t="shared" si="1165"/>
        <v>2598.2649303841567</v>
      </c>
      <c r="I8124">
        <f t="shared" si="1166"/>
        <v>3.2380000000000004</v>
      </c>
      <c r="J8124">
        <f t="shared" si="1167"/>
        <v>3.7289777639406037</v>
      </c>
      <c r="K8124">
        <f t="shared" si="1168"/>
        <v>-1860.9603072956861</v>
      </c>
    </row>
    <row r="8125" spans="1:11">
      <c r="A8125">
        <v>20.2638</v>
      </c>
      <c r="B8125">
        <f t="shared" si="1160"/>
        <v>20.0913</v>
      </c>
      <c r="C8125">
        <v>0.11</v>
      </c>
      <c r="D8125">
        <f t="shared" si="1161"/>
        <v>1.0787315</v>
      </c>
      <c r="E8125">
        <f t="shared" si="1162"/>
        <v>-9.5013486320754694</v>
      </c>
      <c r="F8125">
        <f t="shared" si="1163"/>
        <v>14.960995151465369</v>
      </c>
      <c r="G8125">
        <f t="shared" si="1164"/>
        <v>223.83137592217028</v>
      </c>
      <c r="H8125">
        <f t="shared" si="1165"/>
        <v>2598.3038289715505</v>
      </c>
      <c r="I8125">
        <f t="shared" si="1166"/>
        <v>3.2380000000000004</v>
      </c>
      <c r="J8125">
        <f t="shared" si="1167"/>
        <v>3.7282001776302325</v>
      </c>
      <c r="K8125">
        <f t="shared" si="1168"/>
        <v>-1860.9603072956861</v>
      </c>
    </row>
    <row r="8126" spans="1:11">
      <c r="A8126">
        <v>20.266300000000001</v>
      </c>
      <c r="B8126">
        <f t="shared" si="1160"/>
        <v>20.093800000000002</v>
      </c>
      <c r="C8126">
        <v>0.11</v>
      </c>
      <c r="D8126">
        <f t="shared" si="1161"/>
        <v>1.0787315</v>
      </c>
      <c r="E8126">
        <f t="shared" si="1162"/>
        <v>-9.5013486320754694</v>
      </c>
      <c r="F8126">
        <f t="shared" si="1163"/>
        <v>14.937241779885168</v>
      </c>
      <c r="G8126">
        <f t="shared" si="1164"/>
        <v>223.12119199074704</v>
      </c>
      <c r="H8126">
        <f t="shared" si="1165"/>
        <v>2598.341172076</v>
      </c>
      <c r="I8126">
        <f t="shared" si="1166"/>
        <v>3.2380000000000004</v>
      </c>
      <c r="J8126">
        <f t="shared" si="1167"/>
        <v>3.7274537083085835</v>
      </c>
      <c r="K8126">
        <f t="shared" si="1168"/>
        <v>-1860.9603072956861</v>
      </c>
    </row>
    <row r="8127" spans="1:11">
      <c r="A8127">
        <v>20.268699999999999</v>
      </c>
      <c r="B8127">
        <f t="shared" si="1160"/>
        <v>20.0962</v>
      </c>
      <c r="C8127">
        <v>0.02</v>
      </c>
      <c r="D8127">
        <f t="shared" si="1161"/>
        <v>0.196133</v>
      </c>
      <c r="E8127">
        <f t="shared" si="1162"/>
        <v>-10.38394713207547</v>
      </c>
      <c r="F8127">
        <f t="shared" si="1163"/>
        <v>14.912320306768208</v>
      </c>
      <c r="G8127">
        <f t="shared" si="1164"/>
        <v>222.37729693165147</v>
      </c>
      <c r="H8127">
        <f t="shared" si="1165"/>
        <v>2598.3769616447362</v>
      </c>
      <c r="I8127">
        <f t="shared" si="1166"/>
        <v>3.2380000000000004</v>
      </c>
      <c r="J8127">
        <f t="shared" si="1167"/>
        <v>0.86881786245838999</v>
      </c>
      <c r="K8127">
        <f t="shared" si="1168"/>
        <v>-338.35641950830654</v>
      </c>
    </row>
    <row r="8128" spans="1:11">
      <c r="A8128">
        <v>20.2712</v>
      </c>
      <c r="B8128">
        <f t="shared" si="1160"/>
        <v>20.098700000000001</v>
      </c>
      <c r="C8128">
        <v>0.02</v>
      </c>
      <c r="D8128">
        <f t="shared" si="1161"/>
        <v>0.196133</v>
      </c>
      <c r="E8128">
        <f t="shared" si="1162"/>
        <v>-10.38394713207547</v>
      </c>
      <c r="F8128">
        <f t="shared" si="1163"/>
        <v>14.886360438938006</v>
      </c>
      <c r="G8128">
        <f t="shared" si="1164"/>
        <v>221.60372711797854</v>
      </c>
      <c r="H8128">
        <f t="shared" si="1165"/>
        <v>2598.4141775458334</v>
      </c>
      <c r="I8128">
        <f t="shared" si="1166"/>
        <v>3.2380000000000004</v>
      </c>
      <c r="J8128">
        <f t="shared" si="1167"/>
        <v>0.86800476868294585</v>
      </c>
      <c r="K8128">
        <f t="shared" si="1168"/>
        <v>-338.35641950830654</v>
      </c>
    </row>
    <row r="8129" spans="1:11">
      <c r="A8129">
        <v>20.273800000000001</v>
      </c>
      <c r="B8129">
        <f t="shared" si="1160"/>
        <v>20.101300000000002</v>
      </c>
      <c r="C8129">
        <v>0.11</v>
      </c>
      <c r="D8129">
        <f t="shared" si="1161"/>
        <v>1.0787315</v>
      </c>
      <c r="E8129">
        <f t="shared" si="1162"/>
        <v>-9.5013486320754694</v>
      </c>
      <c r="F8129">
        <f t="shared" si="1163"/>
        <v>14.861656932494599</v>
      </c>
      <c r="G8129">
        <f t="shared" si="1164"/>
        <v>220.86884677916476</v>
      </c>
      <c r="H8129">
        <f t="shared" si="1165"/>
        <v>2598.4528178538581</v>
      </c>
      <c r="I8129">
        <f t="shared" si="1166"/>
        <v>3.2380000000000004</v>
      </c>
      <c r="J8129">
        <f t="shared" si="1167"/>
        <v>3.7250862841416637</v>
      </c>
      <c r="K8129">
        <f t="shared" si="1168"/>
        <v>-1860.9603072956861</v>
      </c>
    </row>
    <row r="8130" spans="1:11">
      <c r="A8130">
        <v>20.276299999999999</v>
      </c>
      <c r="B8130">
        <f t="shared" si="1160"/>
        <v>20.1038</v>
      </c>
      <c r="C8130">
        <v>0.11</v>
      </c>
      <c r="D8130">
        <f t="shared" si="1161"/>
        <v>1.0787315</v>
      </c>
      <c r="E8130">
        <f t="shared" si="1162"/>
        <v>-9.5013486320754694</v>
      </c>
      <c r="F8130">
        <f t="shared" si="1163"/>
        <v>14.837903560914432</v>
      </c>
      <c r="G8130">
        <f t="shared" si="1164"/>
        <v>220.16338208299717</v>
      </c>
      <c r="H8130">
        <f t="shared" si="1165"/>
        <v>2598.4899126127602</v>
      </c>
      <c r="I8130">
        <f t="shared" si="1166"/>
        <v>3.2380000000000004</v>
      </c>
      <c r="J8130">
        <f t="shared" si="1167"/>
        <v>3.7243447751749086</v>
      </c>
      <c r="K8130">
        <f t="shared" si="1168"/>
        <v>-1860.9603072956861</v>
      </c>
    </row>
    <row r="8131" spans="1:11">
      <c r="A8131">
        <v>20.278700000000001</v>
      </c>
      <c r="B8131">
        <f t="shared" si="1160"/>
        <v>20.106200000000001</v>
      </c>
      <c r="C8131">
        <v>0.11</v>
      </c>
      <c r="D8131">
        <f t="shared" si="1161"/>
        <v>1.0787315</v>
      </c>
      <c r="E8131">
        <f t="shared" si="1162"/>
        <v>-9.5013486320754694</v>
      </c>
      <c r="F8131">
        <f t="shared" si="1163"/>
        <v>14.815100324197436</v>
      </c>
      <c r="G8131">
        <f t="shared" si="1164"/>
        <v>219.48719761603499</v>
      </c>
      <c r="H8131">
        <f t="shared" si="1165"/>
        <v>2598.5254688535383</v>
      </c>
      <c r="I8131">
        <f t="shared" si="1166"/>
        <v>3.2380000000000004</v>
      </c>
      <c r="J8131">
        <f t="shared" si="1167"/>
        <v>3.7236340424505685</v>
      </c>
      <c r="K8131">
        <f t="shared" si="1168"/>
        <v>-1860.9603072956861</v>
      </c>
    </row>
    <row r="8132" spans="1:11">
      <c r="A8132">
        <v>20.281300000000002</v>
      </c>
      <c r="B8132">
        <f t="shared" si="1160"/>
        <v>20.108800000000002</v>
      </c>
      <c r="C8132">
        <v>0.02</v>
      </c>
      <c r="D8132">
        <f t="shared" si="1161"/>
        <v>0.196133</v>
      </c>
      <c r="E8132">
        <f t="shared" si="1162"/>
        <v>-10.38394713207547</v>
      </c>
      <c r="F8132">
        <f t="shared" si="1163"/>
        <v>14.78810206165403</v>
      </c>
      <c r="G8132">
        <f t="shared" si="1164"/>
        <v>218.68796258589617</v>
      </c>
      <c r="H8132">
        <f t="shared" si="1165"/>
        <v>2598.5639179188988</v>
      </c>
      <c r="I8132">
        <f t="shared" si="1166"/>
        <v>3.2380000000000004</v>
      </c>
      <c r="J8132">
        <f t="shared" si="1167"/>
        <v>0.86494002914710444</v>
      </c>
      <c r="K8132">
        <f t="shared" si="1168"/>
        <v>-338.35641950830654</v>
      </c>
    </row>
    <row r="8133" spans="1:11">
      <c r="A8133">
        <v>20.283799999999999</v>
      </c>
      <c r="B8133">
        <f t="shared" si="1160"/>
        <v>20.1113</v>
      </c>
      <c r="C8133">
        <v>0.11</v>
      </c>
      <c r="D8133">
        <f t="shared" si="1161"/>
        <v>1.0787315</v>
      </c>
      <c r="E8133">
        <f t="shared" si="1162"/>
        <v>-9.5013486320754694</v>
      </c>
      <c r="F8133">
        <f t="shared" si="1163"/>
        <v>14.764348690073863</v>
      </c>
      <c r="G8133">
        <f t="shared" si="1164"/>
        <v>217.98599224208579</v>
      </c>
      <c r="H8133">
        <f t="shared" si="1165"/>
        <v>2598.6008287906238</v>
      </c>
      <c r="I8133">
        <f t="shared" si="1166"/>
        <v>3.2380000000000004</v>
      </c>
      <c r="J8133">
        <f t="shared" si="1167"/>
        <v>3.7220561360694679</v>
      </c>
      <c r="K8133">
        <f t="shared" si="1168"/>
        <v>-1860.9603072956861</v>
      </c>
    </row>
    <row r="8134" spans="1:11">
      <c r="A8134">
        <v>20.286200000000001</v>
      </c>
      <c r="B8134">
        <f t="shared" si="1160"/>
        <v>20.113700000000001</v>
      </c>
      <c r="C8134">
        <v>0.02</v>
      </c>
      <c r="D8134">
        <f t="shared" si="1161"/>
        <v>0.196133</v>
      </c>
      <c r="E8134">
        <f t="shared" si="1162"/>
        <v>-10.38394713207547</v>
      </c>
      <c r="F8134">
        <f t="shared" si="1163"/>
        <v>14.739427216956866</v>
      </c>
      <c r="G8134">
        <f t="shared" si="1164"/>
        <v>217.25071468396882</v>
      </c>
      <c r="H8134">
        <f t="shared" si="1165"/>
        <v>2598.6362034159447</v>
      </c>
      <c r="I8134">
        <f t="shared" si="1166"/>
        <v>3.2380000000000004</v>
      </c>
      <c r="J8134">
        <f t="shared" si="1167"/>
        <v>0.86342934801377713</v>
      </c>
      <c r="K8134">
        <f t="shared" si="1168"/>
        <v>-338.35641950830654</v>
      </c>
    </row>
    <row r="8135" spans="1:11">
      <c r="A8135">
        <v>20.288699999999999</v>
      </c>
      <c r="B8135">
        <f t="shared" si="1160"/>
        <v>20.116199999999999</v>
      </c>
      <c r="C8135">
        <v>0.11</v>
      </c>
      <c r="D8135">
        <f t="shared" si="1161"/>
        <v>1.0787315</v>
      </c>
      <c r="E8135">
        <f t="shared" si="1162"/>
        <v>-9.5013486320754694</v>
      </c>
      <c r="F8135">
        <f t="shared" si="1163"/>
        <v>14.715673845376699</v>
      </c>
      <c r="G8135">
        <f t="shared" si="1164"/>
        <v>216.55105672350385</v>
      </c>
      <c r="H8135">
        <f t="shared" si="1165"/>
        <v>2598.6729926005582</v>
      </c>
      <c r="I8135">
        <f t="shared" si="1166"/>
        <v>3.2380000000000004</v>
      </c>
      <c r="J8135">
        <f t="shared" si="1167"/>
        <v>3.7205478854659666</v>
      </c>
      <c r="K8135">
        <f t="shared" si="1168"/>
        <v>-1860.9603072956861</v>
      </c>
    </row>
    <row r="8136" spans="1:11">
      <c r="A8136">
        <v>20.2913</v>
      </c>
      <c r="B8136">
        <f t="shared" si="1160"/>
        <v>20.1188</v>
      </c>
      <c r="C8136">
        <v>0.11</v>
      </c>
      <c r="D8136">
        <f t="shared" si="1161"/>
        <v>1.0787315</v>
      </c>
      <c r="E8136">
        <f t="shared" si="1162"/>
        <v>-9.5013486320754694</v>
      </c>
      <c r="F8136">
        <f t="shared" si="1163"/>
        <v>14.690970338933292</v>
      </c>
      <c r="G8136">
        <f t="shared" si="1164"/>
        <v>215.82460949941776</v>
      </c>
      <c r="H8136">
        <f t="shared" si="1165"/>
        <v>2598.7111891234395</v>
      </c>
      <c r="I8136">
        <f t="shared" si="1166"/>
        <v>3.2380000000000004</v>
      </c>
      <c r="J8136">
        <f t="shared" si="1167"/>
        <v>3.7197843219120985</v>
      </c>
      <c r="K8136">
        <f t="shared" si="1168"/>
        <v>-1860.9603072956861</v>
      </c>
    </row>
    <row r="8137" spans="1:11">
      <c r="A8137">
        <v>20.293800000000001</v>
      </c>
      <c r="B8137">
        <f t="shared" si="1160"/>
        <v>20.121300000000002</v>
      </c>
      <c r="C8137">
        <v>0.02</v>
      </c>
      <c r="D8137">
        <f t="shared" si="1161"/>
        <v>0.196133</v>
      </c>
      <c r="E8137">
        <f t="shared" si="1162"/>
        <v>-10.38394713207547</v>
      </c>
      <c r="F8137">
        <f t="shared" si="1163"/>
        <v>14.66501047110309</v>
      </c>
      <c r="G8137">
        <f t="shared" si="1164"/>
        <v>215.06253211756325</v>
      </c>
      <c r="H8137">
        <f t="shared" si="1165"/>
        <v>2598.7478516496171</v>
      </c>
      <c r="I8137">
        <f t="shared" si="1166"/>
        <v>3.2380000000000004</v>
      </c>
      <c r="J8137">
        <f t="shared" si="1167"/>
        <v>0.86112936475068669</v>
      </c>
      <c r="K8137">
        <f t="shared" si="1168"/>
        <v>-338.35641950830654</v>
      </c>
    </row>
    <row r="8138" spans="1:11">
      <c r="A8138">
        <v>20.296199999999999</v>
      </c>
      <c r="B8138">
        <f t="shared" si="1160"/>
        <v>20.123699999999999</v>
      </c>
      <c r="C8138">
        <v>-6.9999900000000004E-2</v>
      </c>
      <c r="D8138">
        <f t="shared" si="1161"/>
        <v>-0.68646451933499997</v>
      </c>
      <c r="E8138">
        <f t="shared" si="1162"/>
        <v>-11.26654465141047</v>
      </c>
      <c r="F8138">
        <f t="shared" si="1163"/>
        <v>14.637970763939727</v>
      </c>
      <c r="G8138">
        <f t="shared" si="1164"/>
        <v>214.27018808595417</v>
      </c>
      <c r="H8138">
        <f t="shared" si="1165"/>
        <v>2598.7829827794508</v>
      </c>
      <c r="I8138">
        <f t="shared" si="1166"/>
        <v>3.2380000000000004</v>
      </c>
      <c r="J8138">
        <f t="shared" si="1167"/>
        <v>-1.9975542300795528</v>
      </c>
      <c r="K8138">
        <f t="shared" si="1168"/>
        <v>1184.2457764969754</v>
      </c>
    </row>
    <row r="8139" spans="1:11">
      <c r="A8139">
        <v>20.2987</v>
      </c>
      <c r="B8139">
        <f t="shared" si="1160"/>
        <v>20.126200000000001</v>
      </c>
      <c r="C8139">
        <v>0.02</v>
      </c>
      <c r="D8139">
        <f t="shared" si="1161"/>
        <v>0.196133</v>
      </c>
      <c r="E8139">
        <f t="shared" si="1162"/>
        <v>-10.38394713207547</v>
      </c>
      <c r="F8139">
        <f t="shared" si="1163"/>
        <v>14.612010896109524</v>
      </c>
      <c r="G8139">
        <f t="shared" si="1164"/>
        <v>213.51086242802344</v>
      </c>
      <c r="H8139">
        <f t="shared" si="1165"/>
        <v>2598.8195128066909</v>
      </c>
      <c r="I8139">
        <f t="shared" si="1166"/>
        <v>3.2380000000000004</v>
      </c>
      <c r="J8139">
        <f t="shared" si="1167"/>
        <v>0.85949841568337526</v>
      </c>
      <c r="K8139">
        <f t="shared" si="1168"/>
        <v>-338.35641950830654</v>
      </c>
    </row>
    <row r="8140" spans="1:11">
      <c r="A8140">
        <v>20.301300000000001</v>
      </c>
      <c r="B8140">
        <f t="shared" si="1160"/>
        <v>20.128800000000002</v>
      </c>
      <c r="C8140">
        <v>0.11</v>
      </c>
      <c r="D8140">
        <f t="shared" si="1161"/>
        <v>1.0787315</v>
      </c>
      <c r="E8140">
        <f t="shared" si="1162"/>
        <v>-9.5013486320754694</v>
      </c>
      <c r="F8140">
        <f t="shared" si="1163"/>
        <v>14.587307389666117</v>
      </c>
      <c r="G8140">
        <f t="shared" si="1164"/>
        <v>212.7895368806077</v>
      </c>
      <c r="H8140">
        <f t="shared" si="1165"/>
        <v>2598.8574398059041</v>
      </c>
      <c r="I8140">
        <f t="shared" si="1166"/>
        <v>3.2380000000000004</v>
      </c>
      <c r="J8140">
        <f t="shared" si="1167"/>
        <v>3.7165941784877345</v>
      </c>
      <c r="K8140">
        <f t="shared" si="1168"/>
        <v>-1860.9603072956861</v>
      </c>
    </row>
    <row r="8141" spans="1:11">
      <c r="A8141">
        <v>20.303699999999999</v>
      </c>
      <c r="B8141">
        <f t="shared" si="1160"/>
        <v>20.1312</v>
      </c>
      <c r="C8141">
        <v>-6.9999900000000004E-2</v>
      </c>
      <c r="D8141">
        <f t="shared" si="1161"/>
        <v>-0.68646451933499997</v>
      </c>
      <c r="E8141">
        <f t="shared" si="1162"/>
        <v>-11.26654465141047</v>
      </c>
      <c r="F8141">
        <f t="shared" si="1163"/>
        <v>14.560267682502754</v>
      </c>
      <c r="G8141">
        <f t="shared" si="1164"/>
        <v>212.00139498613413</v>
      </c>
      <c r="H8141">
        <f t="shared" si="1165"/>
        <v>2598.892384448342</v>
      </c>
      <c r="I8141">
        <f t="shared" si="1166"/>
        <v>3.2380000000000004</v>
      </c>
      <c r="J8141">
        <f t="shared" si="1167"/>
        <v>-1.9999389425057981</v>
      </c>
      <c r="K8141">
        <f t="shared" si="1168"/>
        <v>1184.2457764969754</v>
      </c>
    </row>
    <row r="8142" spans="1:11">
      <c r="A8142">
        <v>20.3062</v>
      </c>
      <c r="B8142">
        <f t="shared" si="1160"/>
        <v>20.133700000000001</v>
      </c>
      <c r="C8142">
        <v>0.11</v>
      </c>
      <c r="D8142">
        <f t="shared" si="1161"/>
        <v>1.0787315</v>
      </c>
      <c r="E8142">
        <f t="shared" si="1162"/>
        <v>-9.5013486320754694</v>
      </c>
      <c r="F8142">
        <f t="shared" si="1163"/>
        <v>14.536514310922554</v>
      </c>
      <c r="G8142">
        <f t="shared" si="1164"/>
        <v>211.31024831165621</v>
      </c>
      <c r="H8142">
        <f t="shared" si="1165"/>
        <v>2598.9287257341193</v>
      </c>
      <c r="I8142">
        <f t="shared" si="1166"/>
        <v>3.2380000000000004</v>
      </c>
      <c r="J8142">
        <f t="shared" si="1167"/>
        <v>3.7150393087057956</v>
      </c>
      <c r="K8142">
        <f t="shared" si="1168"/>
        <v>-1860.9603072956861</v>
      </c>
    </row>
    <row r="8143" spans="1:11">
      <c r="A8143">
        <v>20.308800000000002</v>
      </c>
      <c r="B8143">
        <f t="shared" si="1160"/>
        <v>20.136300000000002</v>
      </c>
      <c r="C8143">
        <v>0.11</v>
      </c>
      <c r="D8143">
        <f t="shared" si="1161"/>
        <v>1.0787315</v>
      </c>
      <c r="E8143">
        <f t="shared" si="1162"/>
        <v>-9.5013486320754694</v>
      </c>
      <c r="F8143">
        <f t="shared" si="1163"/>
        <v>14.511810804479147</v>
      </c>
      <c r="G8143">
        <f t="shared" si="1164"/>
        <v>210.59265282499771</v>
      </c>
      <c r="H8143">
        <f t="shared" si="1165"/>
        <v>2598.966456442211</v>
      </c>
      <c r="I8143">
        <f t="shared" si="1166"/>
        <v>3.2380000000000004</v>
      </c>
      <c r="J8143">
        <f t="shared" si="1167"/>
        <v>3.7142850491507096</v>
      </c>
      <c r="K8143">
        <f t="shared" si="1168"/>
        <v>-1860.9603072956861</v>
      </c>
    </row>
    <row r="8144" spans="1:11">
      <c r="A8144">
        <v>20.311299999999999</v>
      </c>
      <c r="B8144">
        <f t="shared" si="1160"/>
        <v>20.1388</v>
      </c>
      <c r="C8144">
        <v>0.02</v>
      </c>
      <c r="D8144">
        <f t="shared" si="1161"/>
        <v>0.196133</v>
      </c>
      <c r="E8144">
        <f t="shared" si="1162"/>
        <v>-10.38394713207547</v>
      </c>
      <c r="F8144">
        <f t="shared" si="1163"/>
        <v>14.485850936648982</v>
      </c>
      <c r="G8144">
        <f t="shared" si="1164"/>
        <v>209.83987735881416</v>
      </c>
      <c r="H8144">
        <f t="shared" si="1165"/>
        <v>2599.0026710695524</v>
      </c>
      <c r="I8144">
        <f t="shared" si="1166"/>
        <v>3.2380000000000004</v>
      </c>
      <c r="J8144">
        <f t="shared" si="1167"/>
        <v>0.85563986916725643</v>
      </c>
      <c r="K8144">
        <f t="shared" si="1168"/>
        <v>-338.35641950830654</v>
      </c>
    </row>
    <row r="8145" spans="1:11">
      <c r="A8145">
        <v>20.313700000000001</v>
      </c>
      <c r="B8145">
        <f t="shared" si="1160"/>
        <v>20.141200000000001</v>
      </c>
      <c r="C8145">
        <v>0.11</v>
      </c>
      <c r="D8145">
        <f t="shared" si="1161"/>
        <v>1.0787315</v>
      </c>
      <c r="E8145">
        <f t="shared" si="1162"/>
        <v>-9.5013486320754694</v>
      </c>
      <c r="F8145">
        <f t="shared" si="1163"/>
        <v>14.463047699931986</v>
      </c>
      <c r="G8145">
        <f t="shared" si="1164"/>
        <v>209.1797487705079</v>
      </c>
      <c r="H8145">
        <f t="shared" si="1165"/>
        <v>2599.0373823840323</v>
      </c>
      <c r="I8145">
        <f t="shared" si="1166"/>
        <v>3.2380000000000004</v>
      </c>
      <c r="J8145">
        <f t="shared" si="1167"/>
        <v>3.7127999556637357</v>
      </c>
      <c r="K8145">
        <f t="shared" si="1168"/>
        <v>-1860.9603072956861</v>
      </c>
    </row>
    <row r="8146" spans="1:11">
      <c r="A8146">
        <v>20.316199999999998</v>
      </c>
      <c r="B8146">
        <f t="shared" si="1160"/>
        <v>20.143699999999999</v>
      </c>
      <c r="C8146">
        <v>0.11</v>
      </c>
      <c r="D8146">
        <f t="shared" si="1161"/>
        <v>1.0787315</v>
      </c>
      <c r="E8146">
        <f t="shared" si="1162"/>
        <v>-9.5013486320754694</v>
      </c>
      <c r="F8146">
        <f t="shared" si="1163"/>
        <v>14.439294328351819</v>
      </c>
      <c r="G8146">
        <f t="shared" si="1164"/>
        <v>208.49322070077301</v>
      </c>
      <c r="H8146">
        <f t="shared" si="1165"/>
        <v>2599.0734806198529</v>
      </c>
      <c r="I8146">
        <f t="shared" si="1166"/>
        <v>3.2380000000000004</v>
      </c>
      <c r="J8146">
        <f t="shared" si="1167"/>
        <v>3.712078350851471</v>
      </c>
      <c r="K8146">
        <f t="shared" si="1168"/>
        <v>-1860.9603072956861</v>
      </c>
    </row>
    <row r="8147" spans="1:11">
      <c r="A8147">
        <v>20.3188</v>
      </c>
      <c r="B8147">
        <f t="shared" si="1160"/>
        <v>20.1463</v>
      </c>
      <c r="C8147">
        <v>0.11</v>
      </c>
      <c r="D8147">
        <f t="shared" si="1161"/>
        <v>1.0787315</v>
      </c>
      <c r="E8147">
        <f t="shared" si="1162"/>
        <v>-9.5013486320754694</v>
      </c>
      <c r="F8147">
        <f t="shared" si="1163"/>
        <v>14.414590821908412</v>
      </c>
      <c r="G8147">
        <f t="shared" si="1164"/>
        <v>207.78042856304623</v>
      </c>
      <c r="H8147">
        <f t="shared" si="1165"/>
        <v>2599.1109585559898</v>
      </c>
      <c r="I8147">
        <f t="shared" si="1166"/>
        <v>3.2380000000000004</v>
      </c>
      <c r="J8147">
        <f t="shared" si="1167"/>
        <v>3.711329140062571</v>
      </c>
      <c r="K8147">
        <f t="shared" si="1168"/>
        <v>-1860.9603072956861</v>
      </c>
    </row>
    <row r="8148" spans="1:11">
      <c r="A8148">
        <v>20.321300000000001</v>
      </c>
      <c r="B8148">
        <f t="shared" ref="B8148:B8211" si="1169">A8148-$B$15</f>
        <v>20.148800000000001</v>
      </c>
      <c r="C8148">
        <v>0.11</v>
      </c>
      <c r="D8148">
        <f t="shared" si="1161"/>
        <v>1.0787315</v>
      </c>
      <c r="E8148">
        <f t="shared" si="1162"/>
        <v>-9.5013486320754694</v>
      </c>
      <c r="F8148">
        <f t="shared" si="1163"/>
        <v>14.390837450328211</v>
      </c>
      <c r="G8148">
        <f t="shared" si="1164"/>
        <v>207.09620252176899</v>
      </c>
      <c r="H8148">
        <f t="shared" si="1165"/>
        <v>2599.1469356496154</v>
      </c>
      <c r="I8148">
        <f t="shared" si="1166"/>
        <v>3.2380000000000004</v>
      </c>
      <c r="J8148">
        <f t="shared" si="1167"/>
        <v>3.7106099548961824</v>
      </c>
      <c r="K8148">
        <f t="shared" si="1168"/>
        <v>-1860.9603072956861</v>
      </c>
    </row>
    <row r="8149" spans="1:11">
      <c r="A8149">
        <v>20.323699999999999</v>
      </c>
      <c r="B8149">
        <f t="shared" si="1169"/>
        <v>20.151199999999999</v>
      </c>
      <c r="C8149">
        <v>0.11</v>
      </c>
      <c r="D8149">
        <f t="shared" si="1161"/>
        <v>1.0787315</v>
      </c>
      <c r="E8149">
        <f t="shared" si="1162"/>
        <v>-9.5013486320754694</v>
      </c>
      <c r="F8149">
        <f t="shared" si="1163"/>
        <v>14.368034213611249</v>
      </c>
      <c r="G8149">
        <f t="shared" si="1164"/>
        <v>206.44040716350344</v>
      </c>
      <c r="H8149">
        <f t="shared" si="1165"/>
        <v>2599.1814189317279</v>
      </c>
      <c r="I8149">
        <f t="shared" si="1166"/>
        <v>3.2380000000000004</v>
      </c>
      <c r="J8149">
        <f t="shared" si="1167"/>
        <v>3.7099206530201965</v>
      </c>
      <c r="K8149">
        <f t="shared" si="1168"/>
        <v>-1860.9603072956861</v>
      </c>
    </row>
    <row r="8150" spans="1:11">
      <c r="A8150">
        <v>20.3263</v>
      </c>
      <c r="B8150">
        <f t="shared" si="1169"/>
        <v>20.1538</v>
      </c>
      <c r="C8150">
        <v>0.11</v>
      </c>
      <c r="D8150">
        <f t="shared" si="1161"/>
        <v>1.0787315</v>
      </c>
      <c r="E8150">
        <f t="shared" si="1162"/>
        <v>-9.5013486320754694</v>
      </c>
      <c r="F8150">
        <f t="shared" si="1163"/>
        <v>14.343330707167842</v>
      </c>
      <c r="G8150">
        <f t="shared" si="1164"/>
        <v>205.73113577518396</v>
      </c>
      <c r="H8150">
        <f t="shared" si="1165"/>
        <v>2599.2187115915667</v>
      </c>
      <c r="I8150">
        <f t="shared" si="1166"/>
        <v>3.2380000000000004</v>
      </c>
      <c r="J8150">
        <f t="shared" si="1167"/>
        <v>3.7091751428661679</v>
      </c>
      <c r="K8150">
        <f t="shared" si="1168"/>
        <v>-1860.9603072956861</v>
      </c>
    </row>
    <row r="8151" spans="1:11">
      <c r="A8151">
        <v>20.328800000000001</v>
      </c>
      <c r="B8151">
        <f t="shared" si="1169"/>
        <v>20.156300000000002</v>
      </c>
      <c r="C8151">
        <v>0.11</v>
      </c>
      <c r="D8151">
        <f t="shared" si="1161"/>
        <v>1.0787315</v>
      </c>
      <c r="E8151">
        <f t="shared" si="1162"/>
        <v>-9.5013486320754694</v>
      </c>
      <c r="F8151">
        <f t="shared" si="1163"/>
        <v>14.319577335587642</v>
      </c>
      <c r="G8151">
        <f t="shared" si="1164"/>
        <v>205.05029506987526</v>
      </c>
      <c r="H8151">
        <f t="shared" si="1165"/>
        <v>2599.2545105349059</v>
      </c>
      <c r="I8151">
        <f t="shared" si="1166"/>
        <v>3.2380000000000004</v>
      </c>
      <c r="J8151">
        <f t="shared" si="1167"/>
        <v>3.7084595160025406</v>
      </c>
      <c r="K8151">
        <f t="shared" si="1168"/>
        <v>-1860.9603072956861</v>
      </c>
    </row>
    <row r="8152" spans="1:11">
      <c r="A8152">
        <v>20.331199999999999</v>
      </c>
      <c r="B8152">
        <f t="shared" si="1169"/>
        <v>20.1587</v>
      </c>
      <c r="C8152">
        <v>0.11</v>
      </c>
      <c r="D8152">
        <f t="shared" si="1161"/>
        <v>1.0787315</v>
      </c>
      <c r="E8152">
        <f t="shared" si="1162"/>
        <v>-9.5013486320754694</v>
      </c>
      <c r="F8152">
        <f t="shared" si="1163"/>
        <v>14.29677409887068</v>
      </c>
      <c r="G8152">
        <f t="shared" si="1164"/>
        <v>204.39774963413953</v>
      </c>
      <c r="H8152">
        <f t="shared" si="1165"/>
        <v>2599.2888227927433</v>
      </c>
      <c r="I8152">
        <f t="shared" si="1166"/>
        <v>3.2380000000000004</v>
      </c>
      <c r="J8152">
        <f t="shared" si="1167"/>
        <v>3.7077736300972051</v>
      </c>
      <c r="K8152">
        <f t="shared" si="1168"/>
        <v>-1860.9603072956861</v>
      </c>
    </row>
    <row r="8153" spans="1:11">
      <c r="A8153">
        <v>20.3337</v>
      </c>
      <c r="B8153">
        <f t="shared" si="1169"/>
        <v>20.161200000000001</v>
      </c>
      <c r="C8153">
        <v>0.11</v>
      </c>
      <c r="D8153">
        <f t="shared" si="1161"/>
        <v>1.0787315</v>
      </c>
      <c r="E8153">
        <f t="shared" si="1162"/>
        <v>-9.5013486320754694</v>
      </c>
      <c r="F8153">
        <f t="shared" si="1163"/>
        <v>14.273020727290479</v>
      </c>
      <c r="G8153">
        <f t="shared" si="1164"/>
        <v>203.71912068166364</v>
      </c>
      <c r="H8153">
        <f t="shared" si="1165"/>
        <v>2599.3245053445617</v>
      </c>
      <c r="I8153">
        <f t="shared" si="1166"/>
        <v>3.2380000000000004</v>
      </c>
      <c r="J8153">
        <f t="shared" si="1167"/>
        <v>3.7070603279913819</v>
      </c>
      <c r="K8153">
        <f t="shared" si="1168"/>
        <v>-1860.9603072956861</v>
      </c>
    </row>
    <row r="8154" spans="1:11">
      <c r="A8154">
        <v>20.336300000000001</v>
      </c>
      <c r="B8154">
        <f t="shared" si="1169"/>
        <v>20.163800000000002</v>
      </c>
      <c r="C8154">
        <v>0.11</v>
      </c>
      <c r="D8154">
        <f t="shared" si="1161"/>
        <v>1.0787315</v>
      </c>
      <c r="E8154">
        <f t="shared" si="1162"/>
        <v>-9.5013486320754694</v>
      </c>
      <c r="F8154">
        <f t="shared" si="1163"/>
        <v>14.248317220847072</v>
      </c>
      <c r="G8154">
        <f t="shared" si="1164"/>
        <v>203.01454362588723</v>
      </c>
      <c r="H8154">
        <f t="shared" si="1165"/>
        <v>2599.3615509693359</v>
      </c>
      <c r="I8154">
        <f t="shared" si="1166"/>
        <v>3.2380000000000004</v>
      </c>
      <c r="J8154">
        <f t="shared" si="1167"/>
        <v>3.706319752017182</v>
      </c>
      <c r="K8154">
        <f t="shared" si="1168"/>
        <v>-1860.9603072956861</v>
      </c>
    </row>
    <row r="8155" spans="1:11">
      <c r="A8155">
        <v>20.338799999999999</v>
      </c>
      <c r="B8155">
        <f t="shared" si="1169"/>
        <v>20.1663</v>
      </c>
      <c r="C8155">
        <v>0.11</v>
      </c>
      <c r="D8155">
        <f t="shared" si="1161"/>
        <v>1.0787315</v>
      </c>
      <c r="E8155">
        <f t="shared" si="1162"/>
        <v>-9.5013486320754694</v>
      </c>
      <c r="F8155">
        <f t="shared" si="1163"/>
        <v>14.224563849266906</v>
      </c>
      <c r="G8155">
        <f t="shared" si="1164"/>
        <v>202.33821670187092</v>
      </c>
      <c r="H8155">
        <f t="shared" si="1165"/>
        <v>2599.3971123789588</v>
      </c>
      <c r="I8155">
        <f t="shared" si="1166"/>
        <v>3.2380000000000004</v>
      </c>
      <c r="J8155">
        <f t="shared" si="1167"/>
        <v>3.7056088695572371</v>
      </c>
      <c r="K8155">
        <f t="shared" si="1168"/>
        <v>-1860.9603072956861</v>
      </c>
    </row>
    <row r="8156" spans="1:11">
      <c r="A8156">
        <v>20.341200000000001</v>
      </c>
      <c r="B8156">
        <f t="shared" si="1169"/>
        <v>20.168700000000001</v>
      </c>
      <c r="C8156">
        <v>0.02</v>
      </c>
      <c r="D8156">
        <f t="shared" si="1161"/>
        <v>0.196133</v>
      </c>
      <c r="E8156">
        <f t="shared" si="1162"/>
        <v>-10.38394713207547</v>
      </c>
      <c r="F8156">
        <f t="shared" si="1163"/>
        <v>14.199642376149908</v>
      </c>
      <c r="G8156">
        <f t="shared" si="1164"/>
        <v>201.62984361055223</v>
      </c>
      <c r="H8156">
        <f t="shared" si="1165"/>
        <v>2599.4311915206617</v>
      </c>
      <c r="I8156">
        <f t="shared" si="1166"/>
        <v>3.2380000000000004</v>
      </c>
      <c r="J8156">
        <f t="shared" si="1167"/>
        <v>0.84701036059685042</v>
      </c>
      <c r="K8156">
        <f t="shared" si="1168"/>
        <v>-338.35641950830654</v>
      </c>
    </row>
    <row r="8157" spans="1:11">
      <c r="A8157">
        <v>20.343800000000002</v>
      </c>
      <c r="B8157">
        <f t="shared" si="1169"/>
        <v>20.171300000000002</v>
      </c>
      <c r="C8157">
        <v>0.11</v>
      </c>
      <c r="D8157">
        <f t="shared" si="1161"/>
        <v>1.0787315</v>
      </c>
      <c r="E8157">
        <f t="shared" si="1162"/>
        <v>-9.5013486320754694</v>
      </c>
      <c r="F8157">
        <f t="shared" si="1163"/>
        <v>14.174938869706502</v>
      </c>
      <c r="G8157">
        <f t="shared" si="1164"/>
        <v>200.92889195991623</v>
      </c>
      <c r="H8157">
        <f t="shared" si="1165"/>
        <v>2599.4680463617228</v>
      </c>
      <c r="I8157">
        <f t="shared" si="1166"/>
        <v>3.2380000000000004</v>
      </c>
      <c r="J8157">
        <f t="shared" si="1167"/>
        <v>3.7041275382604248</v>
      </c>
      <c r="K8157">
        <f t="shared" si="1168"/>
        <v>-1860.9603072956861</v>
      </c>
    </row>
    <row r="8158" spans="1:11">
      <c r="A8158">
        <v>20.346299999999999</v>
      </c>
      <c r="B8158">
        <f t="shared" si="1169"/>
        <v>20.1738</v>
      </c>
      <c r="C8158">
        <v>0.11</v>
      </c>
      <c r="D8158">
        <f t="shared" si="1161"/>
        <v>1.0787315</v>
      </c>
      <c r="E8158">
        <f t="shared" si="1162"/>
        <v>-9.5013486320754694</v>
      </c>
      <c r="F8158">
        <f t="shared" si="1163"/>
        <v>14.151185498126335</v>
      </c>
      <c r="G8158">
        <f t="shared" si="1164"/>
        <v>200.25605100238107</v>
      </c>
      <c r="H8158">
        <f t="shared" si="1165"/>
        <v>2599.5034243254681</v>
      </c>
      <c r="I8158">
        <f t="shared" si="1166"/>
        <v>3.2380000000000004</v>
      </c>
      <c r="J8158">
        <f t="shared" si="1167"/>
        <v>3.7034203198752631</v>
      </c>
      <c r="K8158">
        <f t="shared" si="1168"/>
        <v>-1860.9603072956861</v>
      </c>
    </row>
    <row r="8159" spans="1:11">
      <c r="A8159">
        <v>20.348700000000001</v>
      </c>
      <c r="B8159">
        <f t="shared" si="1169"/>
        <v>20.176200000000001</v>
      </c>
      <c r="C8159">
        <v>0.11</v>
      </c>
      <c r="D8159">
        <f t="shared" si="1161"/>
        <v>1.0787315</v>
      </c>
      <c r="E8159">
        <f t="shared" si="1162"/>
        <v>-9.5013486320754694</v>
      </c>
      <c r="F8159">
        <f t="shared" si="1163"/>
        <v>14.128382261409339</v>
      </c>
      <c r="G8159">
        <f t="shared" si="1164"/>
        <v>199.61118532450607</v>
      </c>
      <c r="H8159">
        <f t="shared" si="1165"/>
        <v>2599.5373324428956</v>
      </c>
      <c r="I8159">
        <f t="shared" si="1166"/>
        <v>3.2380000000000004</v>
      </c>
      <c r="J8159">
        <f t="shared" si="1167"/>
        <v>3.7027425061092525</v>
      </c>
      <c r="K8159">
        <f t="shared" si="1168"/>
        <v>-1860.9603072956861</v>
      </c>
    </row>
    <row r="8160" spans="1:11">
      <c r="A8160">
        <v>20.351199999999999</v>
      </c>
      <c r="B8160">
        <f t="shared" si="1169"/>
        <v>20.178699999999999</v>
      </c>
      <c r="C8160">
        <v>0.11</v>
      </c>
      <c r="D8160">
        <f t="shared" si="1161"/>
        <v>1.0787315</v>
      </c>
      <c r="E8160">
        <f t="shared" si="1162"/>
        <v>-9.5013486320754694</v>
      </c>
      <c r="F8160">
        <f t="shared" si="1163"/>
        <v>14.104628889829172</v>
      </c>
      <c r="G8160">
        <f t="shared" si="1164"/>
        <v>198.94055611980372</v>
      </c>
      <c r="H8160">
        <f t="shared" si="1165"/>
        <v>2599.5725940151201</v>
      </c>
      <c r="I8160">
        <f t="shared" si="1166"/>
        <v>3.2380000000000004</v>
      </c>
      <c r="J8160">
        <f t="shared" si="1167"/>
        <v>3.7020376124818948</v>
      </c>
      <c r="K8160">
        <f t="shared" si="1168"/>
        <v>-1860.9603072956861</v>
      </c>
    </row>
    <row r="8161" spans="1:11">
      <c r="A8161">
        <v>20.3538</v>
      </c>
      <c r="B8161">
        <f t="shared" si="1169"/>
        <v>20.1813</v>
      </c>
      <c r="C8161">
        <v>-6.9999900000000004E-2</v>
      </c>
      <c r="D8161">
        <f t="shared" si="1161"/>
        <v>-0.68646451933499997</v>
      </c>
      <c r="E8161">
        <f t="shared" si="1162"/>
        <v>-11.26654465141047</v>
      </c>
      <c r="F8161">
        <f t="shared" si="1163"/>
        <v>14.075335873735494</v>
      </c>
      <c r="G8161">
        <f t="shared" si="1164"/>
        <v>198.11507995846532</v>
      </c>
      <c r="H8161">
        <f t="shared" si="1165"/>
        <v>2599.6091898883919</v>
      </c>
      <c r="I8161">
        <f t="shared" si="1166"/>
        <v>3.2380000000000004</v>
      </c>
      <c r="J8161">
        <f t="shared" si="1167"/>
        <v>-2.0145347502962343</v>
      </c>
      <c r="K8161">
        <f t="shared" si="1168"/>
        <v>1184.2457764969754</v>
      </c>
    </row>
    <row r="8162" spans="1:11">
      <c r="A8162">
        <v>20.356300000000001</v>
      </c>
      <c r="B8162">
        <f t="shared" si="1169"/>
        <v>20.183800000000002</v>
      </c>
      <c r="C8162">
        <v>0.02</v>
      </c>
      <c r="D8162">
        <f t="shared" si="1161"/>
        <v>0.196133</v>
      </c>
      <c r="E8162">
        <f t="shared" si="1162"/>
        <v>-10.38394713207547</v>
      </c>
      <c r="F8162">
        <f t="shared" si="1163"/>
        <v>14.049376005905291</v>
      </c>
      <c r="G8162">
        <f t="shared" si="1164"/>
        <v>197.3849661553073</v>
      </c>
      <c r="H8162">
        <f t="shared" si="1165"/>
        <v>2599.6443133284065</v>
      </c>
      <c r="I8162">
        <f t="shared" si="1166"/>
        <v>3.2380000000000004</v>
      </c>
      <c r="J8162">
        <f t="shared" si="1167"/>
        <v>0.84254859984122443</v>
      </c>
      <c r="K8162">
        <f t="shared" si="1168"/>
        <v>-338.35641950830654</v>
      </c>
    </row>
    <row r="8163" spans="1:11">
      <c r="A8163">
        <v>20.358699999999999</v>
      </c>
      <c r="B8163">
        <f t="shared" si="1169"/>
        <v>20.186199999999999</v>
      </c>
      <c r="C8163">
        <v>0.11</v>
      </c>
      <c r="D8163">
        <f t="shared" si="1161"/>
        <v>1.0787315</v>
      </c>
      <c r="E8163">
        <f t="shared" si="1162"/>
        <v>-9.5013486320754694</v>
      </c>
      <c r="F8163">
        <f t="shared" si="1163"/>
        <v>14.026572769188329</v>
      </c>
      <c r="G8163">
        <f t="shared" si="1164"/>
        <v>196.74474364933553</v>
      </c>
      <c r="H8163">
        <f t="shared" si="1165"/>
        <v>2599.6779771030524</v>
      </c>
      <c r="I8163">
        <f t="shared" si="1166"/>
        <v>3.2380000000000004</v>
      </c>
      <c r="J8163">
        <f t="shared" si="1167"/>
        <v>3.699729609480455</v>
      </c>
      <c r="K8163">
        <f t="shared" si="1168"/>
        <v>-1860.9603072956861</v>
      </c>
    </row>
    <row r="8164" spans="1:11">
      <c r="A8164">
        <v>20.3612</v>
      </c>
      <c r="B8164">
        <f t="shared" si="1169"/>
        <v>20.188700000000001</v>
      </c>
      <c r="C8164">
        <v>0.02</v>
      </c>
      <c r="D8164">
        <f t="shared" si="1161"/>
        <v>0.196133</v>
      </c>
      <c r="E8164">
        <f t="shared" si="1162"/>
        <v>-10.38394713207547</v>
      </c>
      <c r="F8164">
        <f t="shared" si="1163"/>
        <v>14.000612901358126</v>
      </c>
      <c r="G8164">
        <f t="shared" si="1164"/>
        <v>196.0171616136756</v>
      </c>
      <c r="H8164">
        <f t="shared" si="1165"/>
        <v>2599.7129786353057</v>
      </c>
      <c r="I8164">
        <f t="shared" si="1166"/>
        <v>3.2380000000000004</v>
      </c>
      <c r="J8164">
        <f t="shared" si="1167"/>
        <v>0.84111091013414496</v>
      </c>
      <c r="K8164">
        <f t="shared" si="1168"/>
        <v>-338.35641950830654</v>
      </c>
    </row>
    <row r="8165" spans="1:11">
      <c r="A8165">
        <v>20.363800000000001</v>
      </c>
      <c r="B8165">
        <f t="shared" si="1169"/>
        <v>20.191300000000002</v>
      </c>
      <c r="C8165">
        <v>0.11</v>
      </c>
      <c r="D8165">
        <f t="shared" si="1161"/>
        <v>1.0787315</v>
      </c>
      <c r="E8165">
        <f t="shared" si="1162"/>
        <v>-9.5013486320754694</v>
      </c>
      <c r="F8165">
        <f t="shared" si="1163"/>
        <v>13.975909394914719</v>
      </c>
      <c r="G8165">
        <f t="shared" si="1164"/>
        <v>195.32604341486552</v>
      </c>
      <c r="H8165">
        <f t="shared" si="1165"/>
        <v>2599.7493159997325</v>
      </c>
      <c r="I8165">
        <f t="shared" si="1166"/>
        <v>3.2380000000000004</v>
      </c>
      <c r="J8165">
        <f t="shared" si="1167"/>
        <v>3.698238423669582</v>
      </c>
      <c r="K8165">
        <f t="shared" si="1168"/>
        <v>-1860.9603072956861</v>
      </c>
    </row>
    <row r="8166" spans="1:11">
      <c r="A8166">
        <v>20.366199999999999</v>
      </c>
      <c r="B8166">
        <f t="shared" si="1169"/>
        <v>20.1937</v>
      </c>
      <c r="C8166">
        <v>0.11</v>
      </c>
      <c r="D8166">
        <f t="shared" si="1161"/>
        <v>1.0787315</v>
      </c>
      <c r="E8166">
        <f t="shared" si="1162"/>
        <v>-9.5013486320754694</v>
      </c>
      <c r="F8166">
        <f t="shared" si="1163"/>
        <v>13.953106158197757</v>
      </c>
      <c r="G8166">
        <f t="shared" si="1164"/>
        <v>194.68917146193618</v>
      </c>
      <c r="H8166">
        <f t="shared" si="1165"/>
        <v>2599.7828034545123</v>
      </c>
      <c r="I8166">
        <f t="shared" si="1166"/>
        <v>3.2380000000000004</v>
      </c>
      <c r="J8166">
        <f t="shared" si="1167"/>
        <v>3.6975690120514852</v>
      </c>
      <c r="K8166">
        <f t="shared" si="1168"/>
        <v>-1860.9603072956861</v>
      </c>
    </row>
    <row r="8167" spans="1:11">
      <c r="A8167">
        <v>20.3687</v>
      </c>
      <c r="B8167">
        <f t="shared" si="1169"/>
        <v>20.196200000000001</v>
      </c>
      <c r="C8167">
        <v>0.02</v>
      </c>
      <c r="D8167">
        <f t="shared" si="1161"/>
        <v>0.196133</v>
      </c>
      <c r="E8167">
        <f t="shared" si="1162"/>
        <v>-10.38394713207547</v>
      </c>
      <c r="F8167">
        <f t="shared" si="1163"/>
        <v>13.927146290367554</v>
      </c>
      <c r="G8167">
        <f t="shared" si="1164"/>
        <v>193.96540379329875</v>
      </c>
      <c r="H8167">
        <f t="shared" si="1165"/>
        <v>2599.8176213202382</v>
      </c>
      <c r="I8167">
        <f t="shared" si="1166"/>
        <v>3.2380000000000004</v>
      </c>
      <c r="J8167">
        <f t="shared" si="1167"/>
        <v>0.83895432195945108</v>
      </c>
      <c r="K8167">
        <f t="shared" si="1168"/>
        <v>-338.35641950830654</v>
      </c>
    </row>
    <row r="8168" spans="1:11">
      <c r="A8168">
        <v>20.371300000000002</v>
      </c>
      <c r="B8168">
        <f t="shared" si="1169"/>
        <v>20.198800000000002</v>
      </c>
      <c r="C8168">
        <v>0.02</v>
      </c>
      <c r="D8168">
        <f t="shared" si="1161"/>
        <v>0.196133</v>
      </c>
      <c r="E8168">
        <f t="shared" si="1162"/>
        <v>-10.38394713207547</v>
      </c>
      <c r="F8168">
        <f t="shared" si="1163"/>
        <v>13.900148027824148</v>
      </c>
      <c r="G8168">
        <f t="shared" si="1164"/>
        <v>193.21411519542355</v>
      </c>
      <c r="H8168">
        <f t="shared" si="1165"/>
        <v>2599.8537617051106</v>
      </c>
      <c r="I8168">
        <f t="shared" si="1166"/>
        <v>3.2380000000000004</v>
      </c>
      <c r="J8168">
        <f t="shared" si="1167"/>
        <v>0.83816464781279065</v>
      </c>
      <c r="K8168">
        <f t="shared" si="1168"/>
        <v>-338.35641950830654</v>
      </c>
    </row>
    <row r="8169" spans="1:11">
      <c r="A8169">
        <v>20.373799999999999</v>
      </c>
      <c r="B8169">
        <f t="shared" si="1169"/>
        <v>20.2013</v>
      </c>
      <c r="C8169">
        <v>0.11</v>
      </c>
      <c r="D8169">
        <f t="shared" si="1161"/>
        <v>1.0787315</v>
      </c>
      <c r="E8169">
        <f t="shared" si="1162"/>
        <v>-9.5013486320754694</v>
      </c>
      <c r="F8169">
        <f t="shared" si="1163"/>
        <v>13.876394656243981</v>
      </c>
      <c r="G8169">
        <f t="shared" si="1164"/>
        <v>192.55432865583651</v>
      </c>
      <c r="H8169">
        <f t="shared" si="1165"/>
        <v>2599.8884526917514</v>
      </c>
      <c r="I8169">
        <f t="shared" si="1166"/>
        <v>3.2380000000000004</v>
      </c>
      <c r="J8169">
        <f t="shared" si="1167"/>
        <v>3.6953250938342661</v>
      </c>
      <c r="K8169">
        <f t="shared" si="1168"/>
        <v>-1860.9603072956861</v>
      </c>
    </row>
    <row r="8170" spans="1:11">
      <c r="A8170">
        <v>20.376200000000001</v>
      </c>
      <c r="B8170">
        <f t="shared" si="1169"/>
        <v>20.203700000000001</v>
      </c>
      <c r="C8170">
        <v>0.11</v>
      </c>
      <c r="D8170">
        <f t="shared" si="1161"/>
        <v>1.0787315</v>
      </c>
      <c r="E8170">
        <f t="shared" si="1162"/>
        <v>-9.5013486320754694</v>
      </c>
      <c r="F8170">
        <f t="shared" si="1163"/>
        <v>13.853591419526985</v>
      </c>
      <c r="G8170">
        <f t="shared" si="1164"/>
        <v>191.9219952191917</v>
      </c>
      <c r="H8170">
        <f t="shared" si="1165"/>
        <v>2599.9217013111584</v>
      </c>
      <c r="I8170">
        <f t="shared" si="1166"/>
        <v>3.2380000000000004</v>
      </c>
      <c r="J8170">
        <f t="shared" si="1167"/>
        <v>3.6946604526186273</v>
      </c>
      <c r="K8170">
        <f t="shared" si="1168"/>
        <v>-1860.9603072956861</v>
      </c>
    </row>
    <row r="8171" spans="1:11">
      <c r="A8171">
        <v>20.378699999999998</v>
      </c>
      <c r="B8171">
        <f t="shared" si="1169"/>
        <v>20.206199999999999</v>
      </c>
      <c r="C8171">
        <v>0.11</v>
      </c>
      <c r="D8171">
        <f t="shared" si="1161"/>
        <v>1.0787315</v>
      </c>
      <c r="E8171">
        <f t="shared" si="1162"/>
        <v>-9.5013486320754694</v>
      </c>
      <c r="F8171">
        <f t="shared" si="1163"/>
        <v>13.829838047946819</v>
      </c>
      <c r="G8171">
        <f t="shared" si="1164"/>
        <v>191.26442043243748</v>
      </c>
      <c r="H8171">
        <f t="shared" si="1165"/>
        <v>2599.9562759062783</v>
      </c>
      <c r="I8171">
        <f t="shared" si="1166"/>
        <v>3.2380000000000004</v>
      </c>
      <c r="J8171">
        <f t="shared" si="1167"/>
        <v>3.6939692803979067</v>
      </c>
      <c r="K8171">
        <f t="shared" si="1168"/>
        <v>-1860.9603072956861</v>
      </c>
    </row>
    <row r="8172" spans="1:11">
      <c r="A8172">
        <v>20.3813</v>
      </c>
      <c r="B8172">
        <f t="shared" si="1169"/>
        <v>20.2088</v>
      </c>
      <c r="C8172">
        <v>0.02</v>
      </c>
      <c r="D8172">
        <f t="shared" si="1161"/>
        <v>0.196133</v>
      </c>
      <c r="E8172">
        <f t="shared" si="1162"/>
        <v>-10.38394713207547</v>
      </c>
      <c r="F8172">
        <f t="shared" si="1163"/>
        <v>13.802839785403412</v>
      </c>
      <c r="G8172">
        <f t="shared" si="1164"/>
        <v>190.51838614151532</v>
      </c>
      <c r="H8172">
        <f t="shared" si="1165"/>
        <v>2599.9921632897203</v>
      </c>
      <c r="I8172">
        <f t="shared" si="1166"/>
        <v>3.2380000000000004</v>
      </c>
      <c r="J8172">
        <f t="shared" si="1167"/>
        <v>0.83533118601622758</v>
      </c>
      <c r="K8172">
        <f t="shared" si="1168"/>
        <v>-338.35641950830654</v>
      </c>
    </row>
    <row r="8173" spans="1:11">
      <c r="A8173">
        <v>20.383800000000001</v>
      </c>
      <c r="B8173">
        <f t="shared" si="1169"/>
        <v>20.211300000000001</v>
      </c>
      <c r="C8173">
        <v>0.02</v>
      </c>
      <c r="D8173">
        <f t="shared" si="1161"/>
        <v>0.196133</v>
      </c>
      <c r="E8173">
        <f t="shared" si="1162"/>
        <v>-10.38394713207547</v>
      </c>
      <c r="F8173">
        <f t="shared" si="1163"/>
        <v>13.77687991757321</v>
      </c>
      <c r="G8173">
        <f t="shared" si="1164"/>
        <v>189.80242026323199</v>
      </c>
      <c r="H8173">
        <f t="shared" si="1165"/>
        <v>2600.0266054895142</v>
      </c>
      <c r="I8173">
        <f t="shared" si="1166"/>
        <v>3.2380000000000004</v>
      </c>
      <c r="J8173">
        <f t="shared" si="1167"/>
        <v>0.83457863933101184</v>
      </c>
      <c r="K8173">
        <f t="shared" si="1168"/>
        <v>-338.35641950830654</v>
      </c>
    </row>
    <row r="8174" spans="1:11">
      <c r="A8174">
        <v>20.386199999999999</v>
      </c>
      <c r="B8174">
        <f t="shared" si="1169"/>
        <v>20.213699999999999</v>
      </c>
      <c r="C8174">
        <v>0.11</v>
      </c>
      <c r="D8174">
        <f t="shared" si="1161"/>
        <v>1.0787315</v>
      </c>
      <c r="E8174">
        <f t="shared" si="1162"/>
        <v>-9.5013486320754694</v>
      </c>
      <c r="F8174">
        <f t="shared" si="1163"/>
        <v>13.754076680856247</v>
      </c>
      <c r="G8174">
        <f t="shared" si="1164"/>
        <v>189.17462534287361</v>
      </c>
      <c r="H8174">
        <f t="shared" si="1165"/>
        <v>2600.0596152735484</v>
      </c>
      <c r="I8174">
        <f t="shared" si="1166"/>
        <v>3.2380000000000004</v>
      </c>
      <c r="J8174">
        <f t="shared" si="1167"/>
        <v>3.6917727115178334</v>
      </c>
      <c r="K8174">
        <f t="shared" si="1168"/>
        <v>-1860.9603072956861</v>
      </c>
    </row>
    <row r="8175" spans="1:11">
      <c r="A8175">
        <v>20.3888</v>
      </c>
      <c r="B8175">
        <f t="shared" si="1169"/>
        <v>20.2163</v>
      </c>
      <c r="C8175">
        <v>0.11</v>
      </c>
      <c r="D8175">
        <f t="shared" si="1161"/>
        <v>1.0787315</v>
      </c>
      <c r="E8175">
        <f t="shared" si="1162"/>
        <v>-9.5013486320754694</v>
      </c>
      <c r="F8175">
        <f t="shared" si="1163"/>
        <v>13.72937317441284</v>
      </c>
      <c r="G8175">
        <f t="shared" si="1164"/>
        <v>188.49568776228691</v>
      </c>
      <c r="H8175">
        <f t="shared" si="1165"/>
        <v>2600.0953116438018</v>
      </c>
      <c r="I8175">
        <f t="shared" si="1166"/>
        <v>3.2380000000000004</v>
      </c>
      <c r="J8175">
        <f t="shared" si="1167"/>
        <v>3.6910590850151794</v>
      </c>
      <c r="K8175">
        <f t="shared" si="1168"/>
        <v>-1860.9603072956861</v>
      </c>
    </row>
    <row r="8176" spans="1:11">
      <c r="A8176">
        <v>20.391300000000001</v>
      </c>
      <c r="B8176">
        <f t="shared" si="1169"/>
        <v>20.218800000000002</v>
      </c>
      <c r="C8176">
        <v>0.02</v>
      </c>
      <c r="D8176">
        <f t="shared" si="1161"/>
        <v>0.196133</v>
      </c>
      <c r="E8176">
        <f t="shared" si="1162"/>
        <v>-10.38394713207547</v>
      </c>
      <c r="F8176">
        <f t="shared" si="1163"/>
        <v>13.703413306582638</v>
      </c>
      <c r="G8176">
        <f t="shared" si="1164"/>
        <v>187.78353625102611</v>
      </c>
      <c r="H8176">
        <f t="shared" si="1165"/>
        <v>2600.1295701770682</v>
      </c>
      <c r="I8176">
        <f t="shared" si="1166"/>
        <v>3.2380000000000004</v>
      </c>
      <c r="J8176">
        <f t="shared" si="1167"/>
        <v>0.83245660458423931</v>
      </c>
      <c r="K8176">
        <f t="shared" si="1168"/>
        <v>-338.35641950830654</v>
      </c>
    </row>
    <row r="8177" spans="1:11">
      <c r="A8177">
        <v>20.393699999999999</v>
      </c>
      <c r="B8177">
        <f t="shared" si="1169"/>
        <v>20.2212</v>
      </c>
      <c r="C8177">
        <v>-6.9999900000000004E-2</v>
      </c>
      <c r="D8177">
        <f t="shared" si="1161"/>
        <v>-0.68646451933499997</v>
      </c>
      <c r="E8177">
        <f t="shared" si="1162"/>
        <v>-11.26654465141047</v>
      </c>
      <c r="F8177">
        <f t="shared" si="1163"/>
        <v>13.676373599419275</v>
      </c>
      <c r="G8177">
        <f t="shared" si="1164"/>
        <v>187.04319483089253</v>
      </c>
      <c r="H8177">
        <f t="shared" si="1165"/>
        <v>2600.1623934737067</v>
      </c>
      <c r="I8177">
        <f t="shared" si="1166"/>
        <v>3.2380000000000004</v>
      </c>
      <c r="J8177">
        <f t="shared" si="1167"/>
        <v>-2.0261723306678339</v>
      </c>
      <c r="K8177">
        <f t="shared" si="1168"/>
        <v>1184.2457764969754</v>
      </c>
    </row>
    <row r="8178" spans="1:11">
      <c r="A8178">
        <v>20.3962</v>
      </c>
      <c r="B8178">
        <f t="shared" si="1169"/>
        <v>20.223700000000001</v>
      </c>
      <c r="C8178">
        <v>0.11</v>
      </c>
      <c r="D8178">
        <f t="shared" si="1161"/>
        <v>1.0787315</v>
      </c>
      <c r="E8178">
        <f t="shared" si="1162"/>
        <v>-9.5013486320754694</v>
      </c>
      <c r="F8178">
        <f t="shared" si="1163"/>
        <v>13.652620227839074</v>
      </c>
      <c r="G8178">
        <f t="shared" si="1164"/>
        <v>186.39403908560067</v>
      </c>
      <c r="H8178">
        <f t="shared" si="1165"/>
        <v>2600.1965250242765</v>
      </c>
      <c r="I8178">
        <f t="shared" si="1166"/>
        <v>3.2380000000000004</v>
      </c>
      <c r="J8178">
        <f t="shared" si="1167"/>
        <v>3.6888500569132807</v>
      </c>
      <c r="K8178">
        <f t="shared" si="1168"/>
        <v>-1860.9603072956861</v>
      </c>
    </row>
    <row r="8179" spans="1:11">
      <c r="A8179">
        <v>20.398800000000001</v>
      </c>
      <c r="B8179">
        <f t="shared" si="1169"/>
        <v>20.226300000000002</v>
      </c>
      <c r="C8179">
        <v>0.11</v>
      </c>
      <c r="D8179">
        <f t="shared" si="1161"/>
        <v>1.0787315</v>
      </c>
      <c r="E8179">
        <f t="shared" si="1162"/>
        <v>-9.5013486320754694</v>
      </c>
      <c r="F8179">
        <f t="shared" si="1163"/>
        <v>13.627916721395668</v>
      </c>
      <c r="G8179">
        <f t="shared" si="1164"/>
        <v>185.72011416529566</v>
      </c>
      <c r="H8179">
        <f t="shared" si="1165"/>
        <v>2600.2319576077521</v>
      </c>
      <c r="I8179">
        <f t="shared" si="1166"/>
        <v>3.2380000000000004</v>
      </c>
      <c r="J8179">
        <f t="shared" si="1167"/>
        <v>3.6881416991824962</v>
      </c>
      <c r="K8179">
        <f t="shared" si="1168"/>
        <v>-1860.9603072956861</v>
      </c>
    </row>
    <row r="8180" spans="1:11">
      <c r="A8180">
        <v>20.401299999999999</v>
      </c>
      <c r="B8180">
        <f t="shared" si="1169"/>
        <v>20.2288</v>
      </c>
      <c r="C8180">
        <v>0.02</v>
      </c>
      <c r="D8180">
        <f t="shared" si="1161"/>
        <v>0.196133</v>
      </c>
      <c r="E8180">
        <f t="shared" si="1162"/>
        <v>-10.38394713207547</v>
      </c>
      <c r="F8180">
        <f t="shared" si="1163"/>
        <v>13.601956853565502</v>
      </c>
      <c r="G8180">
        <f t="shared" si="1164"/>
        <v>185.01323024625754</v>
      </c>
      <c r="H8180">
        <f t="shared" si="1165"/>
        <v>2600.265962499886</v>
      </c>
      <c r="I8180">
        <f t="shared" si="1166"/>
        <v>3.2380000000000004</v>
      </c>
      <c r="J8180">
        <f t="shared" si="1167"/>
        <v>0.82954475548059114</v>
      </c>
      <c r="K8180">
        <f t="shared" si="1168"/>
        <v>-338.35641950830654</v>
      </c>
    </row>
    <row r="8181" spans="1:11">
      <c r="A8181">
        <v>20.403700000000001</v>
      </c>
      <c r="B8181">
        <f t="shared" si="1169"/>
        <v>20.231200000000001</v>
      </c>
      <c r="C8181">
        <v>0.02</v>
      </c>
      <c r="D8181">
        <f t="shared" si="1161"/>
        <v>0.196133</v>
      </c>
      <c r="E8181">
        <f t="shared" si="1162"/>
        <v>-10.38394713207547</v>
      </c>
      <c r="F8181">
        <f t="shared" si="1163"/>
        <v>13.577035380448505</v>
      </c>
      <c r="G8181">
        <f t="shared" si="1164"/>
        <v>184.33588972195048</v>
      </c>
      <c r="H8181">
        <f t="shared" si="1165"/>
        <v>2600.2985473847989</v>
      </c>
      <c r="I8181">
        <f t="shared" si="1166"/>
        <v>3.2380000000000004</v>
      </c>
      <c r="J8181">
        <f t="shared" si="1167"/>
        <v>0.8288328076325292</v>
      </c>
      <c r="K8181">
        <f t="shared" si="1168"/>
        <v>-338.35641950830654</v>
      </c>
    </row>
    <row r="8182" spans="1:11">
      <c r="A8182">
        <v>20.406300000000002</v>
      </c>
      <c r="B8182">
        <f t="shared" si="1169"/>
        <v>20.233800000000002</v>
      </c>
      <c r="C8182">
        <v>-6.9999900000000004E-2</v>
      </c>
      <c r="D8182">
        <f t="shared" ref="D8182:D8245" si="1170">C8182*9.80665</f>
        <v>-0.68646451933499997</v>
      </c>
      <c r="E8182">
        <f t="shared" ref="E8182:E8245" si="1171">D8182-$D$17</f>
        <v>-11.26654465141047</v>
      </c>
      <c r="F8182">
        <f t="shared" ref="F8182:F8245" si="1172">F8181+E8182*(A8182-A8181)</f>
        <v>13.547742364354827</v>
      </c>
      <c r="G8182">
        <f t="shared" ref="G8182:G8245" si="1173">F8182^2</f>
        <v>183.5413231709345</v>
      </c>
      <c r="H8182">
        <f t="shared" ref="H8182:H8245" si="1174">H8181+F8182*(B8182-B8181)</f>
        <v>2600.3337715149464</v>
      </c>
      <c r="I8182">
        <f t="shared" ref="I8182:I8245" si="1175">IF(B8182&lt;=0,$B$5,IF(B8182&lt;=$B$4,$B$1+$B$2+$B$3-$B$6*B8182,$B$1+$B$2))</f>
        <v>3.2380000000000004</v>
      </c>
      <c r="J8182">
        <f t="shared" ref="J8182:J8245" si="1176">I8182*D8182+0.5*$B$14*$B$8*$B$13*G8182</f>
        <v>-2.0298531232721841</v>
      </c>
      <c r="K8182">
        <f t="shared" ref="K8182:K8245" si="1177">-2*I8182*D8182/$B$8/$B$13</f>
        <v>1184.2457764969754</v>
      </c>
    </row>
    <row r="8183" spans="1:11">
      <c r="A8183">
        <v>20.408799999999999</v>
      </c>
      <c r="B8183">
        <f t="shared" si="1169"/>
        <v>20.2363</v>
      </c>
      <c r="C8183">
        <v>0.02</v>
      </c>
      <c r="D8183">
        <f t="shared" si="1170"/>
        <v>0.196133</v>
      </c>
      <c r="E8183">
        <f t="shared" si="1171"/>
        <v>-10.38394713207547</v>
      </c>
      <c r="F8183">
        <f t="shared" si="1172"/>
        <v>13.521782496524661</v>
      </c>
      <c r="G8183">
        <f t="shared" si="1173"/>
        <v>182.83860188332071</v>
      </c>
      <c r="H8183">
        <f t="shared" si="1174"/>
        <v>2600.3675759711878</v>
      </c>
      <c r="I8183">
        <f t="shared" si="1175"/>
        <v>3.2380000000000004</v>
      </c>
      <c r="J8183">
        <f t="shared" si="1176"/>
        <v>0.82725901894517384</v>
      </c>
      <c r="K8183">
        <f t="shared" si="1177"/>
        <v>-338.35641950830654</v>
      </c>
    </row>
    <row r="8184" spans="1:11">
      <c r="A8184">
        <v>20.411200000000001</v>
      </c>
      <c r="B8184">
        <f t="shared" si="1169"/>
        <v>20.238700000000001</v>
      </c>
      <c r="C8184">
        <v>0.02</v>
      </c>
      <c r="D8184">
        <f t="shared" si="1170"/>
        <v>0.196133</v>
      </c>
      <c r="E8184">
        <f t="shared" si="1171"/>
        <v>-10.38394713207547</v>
      </c>
      <c r="F8184">
        <f t="shared" si="1172"/>
        <v>13.496861023407664</v>
      </c>
      <c r="G8184">
        <f t="shared" si="1173"/>
        <v>182.16525748518097</v>
      </c>
      <c r="H8184">
        <f t="shared" si="1174"/>
        <v>2600.399968437644</v>
      </c>
      <c r="I8184">
        <f t="shared" si="1175"/>
        <v>3.2380000000000004</v>
      </c>
      <c r="J8184">
        <f t="shared" si="1176"/>
        <v>0.82655127139714324</v>
      </c>
      <c r="K8184">
        <f t="shared" si="1177"/>
        <v>-338.35641950830654</v>
      </c>
    </row>
    <row r="8185" spans="1:11">
      <c r="A8185">
        <v>20.413699999999999</v>
      </c>
      <c r="B8185">
        <f t="shared" si="1169"/>
        <v>20.241199999999999</v>
      </c>
      <c r="C8185">
        <v>0.11</v>
      </c>
      <c r="D8185">
        <f t="shared" si="1170"/>
        <v>1.0787315</v>
      </c>
      <c r="E8185">
        <f t="shared" si="1171"/>
        <v>-9.5013486320754694</v>
      </c>
      <c r="F8185">
        <f t="shared" si="1172"/>
        <v>13.473107651827497</v>
      </c>
      <c r="G8185">
        <f t="shared" si="1173"/>
        <v>181.52462979773267</v>
      </c>
      <c r="H8185">
        <f t="shared" si="1174"/>
        <v>2600.4336512067734</v>
      </c>
      <c r="I8185">
        <f t="shared" si="1175"/>
        <v>3.2380000000000004</v>
      </c>
      <c r="J8185">
        <f t="shared" si="1176"/>
        <v>3.6837318551529812</v>
      </c>
      <c r="K8185">
        <f t="shared" si="1177"/>
        <v>-1860.9603072956861</v>
      </c>
    </row>
    <row r="8186" spans="1:11">
      <c r="A8186">
        <v>20.4163</v>
      </c>
      <c r="B8186">
        <f t="shared" si="1169"/>
        <v>20.2438</v>
      </c>
      <c r="C8186">
        <v>0.11</v>
      </c>
      <c r="D8186">
        <f t="shared" si="1170"/>
        <v>1.0787315</v>
      </c>
      <c r="E8186">
        <f t="shared" si="1171"/>
        <v>-9.5013486320754694</v>
      </c>
      <c r="F8186">
        <f t="shared" si="1172"/>
        <v>13.448404145384091</v>
      </c>
      <c r="G8186">
        <f t="shared" si="1173"/>
        <v>180.85957405758398</v>
      </c>
      <c r="H8186">
        <f t="shared" si="1174"/>
        <v>2600.4686170575515</v>
      </c>
      <c r="I8186">
        <f t="shared" si="1175"/>
        <v>3.2380000000000004</v>
      </c>
      <c r="J8186">
        <f t="shared" si="1176"/>
        <v>3.6830328197549083</v>
      </c>
      <c r="K8186">
        <f t="shared" si="1177"/>
        <v>-1860.9603072956861</v>
      </c>
    </row>
    <row r="8187" spans="1:11">
      <c r="A8187">
        <v>20.418800000000001</v>
      </c>
      <c r="B8187">
        <f t="shared" si="1169"/>
        <v>20.246300000000002</v>
      </c>
      <c r="C8187">
        <v>0.11</v>
      </c>
      <c r="D8187">
        <f t="shared" si="1170"/>
        <v>1.0787315</v>
      </c>
      <c r="E8187">
        <f t="shared" si="1171"/>
        <v>-9.5013486320754694</v>
      </c>
      <c r="F8187">
        <f t="shared" si="1172"/>
        <v>13.42465077380389</v>
      </c>
      <c r="G8187">
        <f t="shared" si="1173"/>
        <v>180.22124839859339</v>
      </c>
      <c r="H8187">
        <f t="shared" si="1174"/>
        <v>2600.5021786844859</v>
      </c>
      <c r="I8187">
        <f t="shared" si="1175"/>
        <v>3.2380000000000004</v>
      </c>
      <c r="J8187">
        <f t="shared" si="1176"/>
        <v>3.6823618801566225</v>
      </c>
      <c r="K8187">
        <f t="shared" si="1177"/>
        <v>-1860.9603072956861</v>
      </c>
    </row>
    <row r="8188" spans="1:11">
      <c r="A8188">
        <v>20.421199999999999</v>
      </c>
      <c r="B8188">
        <f t="shared" si="1169"/>
        <v>20.248699999999999</v>
      </c>
      <c r="C8188">
        <v>-6.9999900000000004E-2</v>
      </c>
      <c r="D8188">
        <f t="shared" si="1170"/>
        <v>-0.68646451933499997</v>
      </c>
      <c r="E8188">
        <f t="shared" si="1171"/>
        <v>-11.26654465141047</v>
      </c>
      <c r="F8188">
        <f t="shared" si="1172"/>
        <v>13.397611066640527</v>
      </c>
      <c r="G8188">
        <f t="shared" si="1173"/>
        <v>179.49598229296873</v>
      </c>
      <c r="H8188">
        <f t="shared" si="1174"/>
        <v>2600.5343329510456</v>
      </c>
      <c r="I8188">
        <f t="shared" si="1175"/>
        <v>3.2380000000000004</v>
      </c>
      <c r="J8188">
        <f t="shared" si="1176"/>
        <v>-2.0341051525386908</v>
      </c>
      <c r="K8188">
        <f t="shared" si="1177"/>
        <v>1184.2457764969754</v>
      </c>
    </row>
    <row r="8189" spans="1:11">
      <c r="A8189">
        <v>20.4237</v>
      </c>
      <c r="B8189">
        <f t="shared" si="1169"/>
        <v>20.251200000000001</v>
      </c>
      <c r="C8189">
        <v>0.11</v>
      </c>
      <c r="D8189">
        <f t="shared" si="1170"/>
        <v>1.0787315</v>
      </c>
      <c r="E8189">
        <f t="shared" si="1171"/>
        <v>-9.5013486320754694</v>
      </c>
      <c r="F8189">
        <f t="shared" si="1172"/>
        <v>13.373857695060327</v>
      </c>
      <c r="G8189">
        <f t="shared" si="1173"/>
        <v>178.86006964772432</v>
      </c>
      <c r="H8189">
        <f t="shared" si="1174"/>
        <v>2600.5677675952834</v>
      </c>
      <c r="I8189">
        <f t="shared" si="1175"/>
        <v>3.2380000000000004</v>
      </c>
      <c r="J8189">
        <f t="shared" si="1176"/>
        <v>3.6809311547714842</v>
      </c>
      <c r="K8189">
        <f t="shared" si="1177"/>
        <v>-1860.9603072956861</v>
      </c>
    </row>
    <row r="8190" spans="1:11">
      <c r="A8190">
        <v>20.426300000000001</v>
      </c>
      <c r="B8190">
        <f t="shared" si="1169"/>
        <v>20.253800000000002</v>
      </c>
      <c r="C8190">
        <v>0.11</v>
      </c>
      <c r="D8190">
        <f t="shared" si="1170"/>
        <v>1.0787315</v>
      </c>
      <c r="E8190">
        <f t="shared" si="1171"/>
        <v>-9.5013486320754694</v>
      </c>
      <c r="F8190">
        <f t="shared" si="1172"/>
        <v>13.34915418861692</v>
      </c>
      <c r="G8190">
        <f t="shared" si="1173"/>
        <v>178.19991755146864</v>
      </c>
      <c r="H8190">
        <f t="shared" si="1174"/>
        <v>2600.6024753961738</v>
      </c>
      <c r="I8190">
        <f t="shared" si="1175"/>
        <v>3.2380000000000004</v>
      </c>
      <c r="J8190">
        <f t="shared" si="1176"/>
        <v>3.6802372735589235</v>
      </c>
      <c r="K8190">
        <f t="shared" si="1177"/>
        <v>-1860.9603072956861</v>
      </c>
    </row>
    <row r="8191" spans="1:11">
      <c r="A8191">
        <v>20.428699999999999</v>
      </c>
      <c r="B8191">
        <f t="shared" si="1169"/>
        <v>20.2562</v>
      </c>
      <c r="C8191">
        <v>0.11</v>
      </c>
      <c r="D8191">
        <f t="shared" si="1170"/>
        <v>1.0787315</v>
      </c>
      <c r="E8191">
        <f t="shared" si="1171"/>
        <v>-9.5013486320754694</v>
      </c>
      <c r="F8191">
        <f t="shared" si="1172"/>
        <v>13.326350951899958</v>
      </c>
      <c r="G8191">
        <f t="shared" si="1173"/>
        <v>177.59162969320491</v>
      </c>
      <c r="H8191">
        <f t="shared" si="1174"/>
        <v>2600.6344586384585</v>
      </c>
      <c r="I8191">
        <f t="shared" si="1175"/>
        <v>3.2380000000000004</v>
      </c>
      <c r="J8191">
        <f t="shared" si="1176"/>
        <v>3.6795979064811362</v>
      </c>
      <c r="K8191">
        <f t="shared" si="1177"/>
        <v>-1860.9603072956861</v>
      </c>
    </row>
    <row r="8192" spans="1:11">
      <c r="A8192">
        <v>20.4312</v>
      </c>
      <c r="B8192">
        <f t="shared" si="1169"/>
        <v>20.258700000000001</v>
      </c>
      <c r="C8192">
        <v>0.11</v>
      </c>
      <c r="D8192">
        <f t="shared" si="1170"/>
        <v>1.0787315</v>
      </c>
      <c r="E8192">
        <f t="shared" si="1171"/>
        <v>-9.5013486320754694</v>
      </c>
      <c r="F8192">
        <f t="shared" si="1172"/>
        <v>13.302597580319757</v>
      </c>
      <c r="G8192">
        <f t="shared" si="1173"/>
        <v>176.95910238392906</v>
      </c>
      <c r="H8192">
        <f t="shared" si="1174"/>
        <v>2600.6677151324093</v>
      </c>
      <c r="I8192">
        <f t="shared" si="1175"/>
        <v>3.2380000000000004</v>
      </c>
      <c r="J8192">
        <f t="shared" si="1176"/>
        <v>3.6789330614873421</v>
      </c>
      <c r="K8192">
        <f t="shared" si="1177"/>
        <v>-1860.9603072956861</v>
      </c>
    </row>
    <row r="8193" spans="1:11">
      <c r="A8193">
        <v>20.433800000000002</v>
      </c>
      <c r="B8193">
        <f t="shared" si="1169"/>
        <v>20.261300000000002</v>
      </c>
      <c r="C8193">
        <v>0.11</v>
      </c>
      <c r="D8193">
        <f t="shared" si="1170"/>
        <v>1.0787315</v>
      </c>
      <c r="E8193">
        <f t="shared" si="1171"/>
        <v>-9.5013486320754694</v>
      </c>
      <c r="F8193">
        <f t="shared" si="1172"/>
        <v>13.27789407387635</v>
      </c>
      <c r="G8193">
        <f t="shared" si="1173"/>
        <v>176.30247103708069</v>
      </c>
      <c r="H8193">
        <f t="shared" si="1174"/>
        <v>2600.7022376570012</v>
      </c>
      <c r="I8193">
        <f t="shared" si="1175"/>
        <v>3.2380000000000004</v>
      </c>
      <c r="J8193">
        <f t="shared" si="1176"/>
        <v>3.6782428809096528</v>
      </c>
      <c r="K8193">
        <f t="shared" si="1177"/>
        <v>-1860.9603072956861</v>
      </c>
    </row>
    <row r="8194" spans="1:11">
      <c r="A8194">
        <v>20.436299999999999</v>
      </c>
      <c r="B8194">
        <f t="shared" si="1169"/>
        <v>20.2638</v>
      </c>
      <c r="C8194">
        <v>-6.9999900000000004E-2</v>
      </c>
      <c r="D8194">
        <f t="shared" si="1170"/>
        <v>-0.68646451933499997</v>
      </c>
      <c r="E8194">
        <f t="shared" si="1171"/>
        <v>-11.26654465141047</v>
      </c>
      <c r="F8194">
        <f t="shared" si="1172"/>
        <v>13.24972771224785</v>
      </c>
      <c r="G8194">
        <f t="shared" si="1173"/>
        <v>175.55528444870865</v>
      </c>
      <c r="H8194">
        <f t="shared" si="1174"/>
        <v>2600.7353619762816</v>
      </c>
      <c r="I8194">
        <f t="shared" si="1175"/>
        <v>3.2380000000000004</v>
      </c>
      <c r="J8194">
        <f t="shared" si="1176"/>
        <v>-2.0382471922504792</v>
      </c>
      <c r="K8194">
        <f t="shared" si="1177"/>
        <v>1184.2457764969754</v>
      </c>
    </row>
    <row r="8195" spans="1:11">
      <c r="A8195">
        <v>20.438700000000001</v>
      </c>
      <c r="B8195">
        <f t="shared" si="1169"/>
        <v>20.266200000000001</v>
      </c>
      <c r="C8195">
        <v>0.11</v>
      </c>
      <c r="D8195">
        <f t="shared" si="1170"/>
        <v>1.0787315</v>
      </c>
      <c r="E8195">
        <f t="shared" si="1171"/>
        <v>-9.5013486320754694</v>
      </c>
      <c r="F8195">
        <f t="shared" si="1172"/>
        <v>13.226924475530854</v>
      </c>
      <c r="G8195">
        <f t="shared" si="1173"/>
        <v>174.95153108139715</v>
      </c>
      <c r="H8195">
        <f t="shared" si="1174"/>
        <v>2600.7671065950231</v>
      </c>
      <c r="I8195">
        <f t="shared" si="1175"/>
        <v>3.2380000000000004</v>
      </c>
      <c r="J8195">
        <f t="shared" si="1176"/>
        <v>3.6768229174499236</v>
      </c>
      <c r="K8195">
        <f t="shared" si="1177"/>
        <v>-1860.9603072956861</v>
      </c>
    </row>
    <row r="8196" spans="1:11">
      <c r="A8196">
        <v>20.441199999999998</v>
      </c>
      <c r="B8196">
        <f t="shared" si="1169"/>
        <v>20.268699999999999</v>
      </c>
      <c r="C8196">
        <v>0.02</v>
      </c>
      <c r="D8196">
        <f t="shared" si="1170"/>
        <v>0.196133</v>
      </c>
      <c r="E8196">
        <f t="shared" si="1171"/>
        <v>-10.38394713207547</v>
      </c>
      <c r="F8196">
        <f t="shared" si="1172"/>
        <v>13.200964607700689</v>
      </c>
      <c r="G8196">
        <f t="shared" si="1173"/>
        <v>174.26546657376619</v>
      </c>
      <c r="H8196">
        <f t="shared" si="1174"/>
        <v>2600.8001090065422</v>
      </c>
      <c r="I8196">
        <f t="shared" si="1175"/>
        <v>3.2380000000000004</v>
      </c>
      <c r="J8196">
        <f t="shared" si="1176"/>
        <v>0.81824785688451684</v>
      </c>
      <c r="K8196">
        <f t="shared" si="1177"/>
        <v>-338.35641950830654</v>
      </c>
    </row>
    <row r="8197" spans="1:11">
      <c r="A8197">
        <v>20.4438</v>
      </c>
      <c r="B8197">
        <f t="shared" si="1169"/>
        <v>20.2713</v>
      </c>
      <c r="C8197">
        <v>0.02</v>
      </c>
      <c r="D8197">
        <f t="shared" si="1170"/>
        <v>0.196133</v>
      </c>
      <c r="E8197">
        <f t="shared" si="1171"/>
        <v>-10.38394713207547</v>
      </c>
      <c r="F8197">
        <f t="shared" si="1172"/>
        <v>13.173966345157282</v>
      </c>
      <c r="G8197">
        <f t="shared" si="1173"/>
        <v>173.55338926333673</v>
      </c>
      <c r="H8197">
        <f t="shared" si="1174"/>
        <v>2600.8343613190395</v>
      </c>
      <c r="I8197">
        <f t="shared" si="1175"/>
        <v>3.2380000000000004</v>
      </c>
      <c r="J8197">
        <f t="shared" si="1176"/>
        <v>0.81749939744554767</v>
      </c>
      <c r="K8197">
        <f t="shared" si="1177"/>
        <v>-338.35641950830654</v>
      </c>
    </row>
    <row r="8198" spans="1:11">
      <c r="A8198">
        <v>20.446300000000001</v>
      </c>
      <c r="B8198">
        <f t="shared" si="1169"/>
        <v>20.273800000000001</v>
      </c>
      <c r="C8198">
        <v>0.11</v>
      </c>
      <c r="D8198">
        <f t="shared" si="1170"/>
        <v>1.0787315</v>
      </c>
      <c r="E8198">
        <f t="shared" si="1171"/>
        <v>-9.5013486320754694</v>
      </c>
      <c r="F8198">
        <f t="shared" si="1172"/>
        <v>13.150212973577082</v>
      </c>
      <c r="G8198">
        <f t="shared" si="1173"/>
        <v>172.92810125043499</v>
      </c>
      <c r="H8198">
        <f t="shared" si="1174"/>
        <v>2600.8672368514735</v>
      </c>
      <c r="I8198">
        <f t="shared" si="1175"/>
        <v>3.2380000000000004</v>
      </c>
      <c r="J8198">
        <f t="shared" si="1176"/>
        <v>3.6746961046251165</v>
      </c>
      <c r="K8198">
        <f t="shared" si="1177"/>
        <v>-1860.9603072956861</v>
      </c>
    </row>
    <row r="8199" spans="1:11">
      <c r="A8199">
        <v>20.448699999999999</v>
      </c>
      <c r="B8199">
        <f t="shared" si="1169"/>
        <v>20.276199999999999</v>
      </c>
      <c r="C8199">
        <v>0.11</v>
      </c>
      <c r="D8199">
        <f t="shared" si="1170"/>
        <v>1.0787315</v>
      </c>
      <c r="E8199">
        <f t="shared" si="1171"/>
        <v>-9.5013486320754694</v>
      </c>
      <c r="F8199">
        <f t="shared" si="1172"/>
        <v>13.12740973686012</v>
      </c>
      <c r="G8199">
        <f t="shared" si="1173"/>
        <v>172.32888639940987</v>
      </c>
      <c r="H8199">
        <f t="shared" si="1174"/>
        <v>2600.8987426348422</v>
      </c>
      <c r="I8199">
        <f t="shared" si="1175"/>
        <v>3.2380000000000004</v>
      </c>
      <c r="J8199">
        <f t="shared" si="1176"/>
        <v>3.6740662741212491</v>
      </c>
      <c r="K8199">
        <f t="shared" si="1177"/>
        <v>-1860.9603072956861</v>
      </c>
    </row>
    <row r="8200" spans="1:11">
      <c r="A8200">
        <v>20.4513</v>
      </c>
      <c r="B8200">
        <f t="shared" si="1169"/>
        <v>20.2788</v>
      </c>
      <c r="C8200">
        <v>0.11</v>
      </c>
      <c r="D8200">
        <f t="shared" si="1170"/>
        <v>1.0787315</v>
      </c>
      <c r="E8200">
        <f t="shared" si="1171"/>
        <v>-9.5013486320754694</v>
      </c>
      <c r="F8200">
        <f t="shared" si="1172"/>
        <v>13.102706230416713</v>
      </c>
      <c r="G8200">
        <f t="shared" si="1173"/>
        <v>171.68091056060095</v>
      </c>
      <c r="H8200">
        <f t="shared" si="1174"/>
        <v>2600.9328096710415</v>
      </c>
      <c r="I8200">
        <f t="shared" si="1175"/>
        <v>3.2380000000000004</v>
      </c>
      <c r="J8200">
        <f t="shared" si="1176"/>
        <v>3.6733851912870157</v>
      </c>
      <c r="K8200">
        <f t="shared" si="1177"/>
        <v>-1860.9603072956861</v>
      </c>
    </row>
    <row r="8201" spans="1:11">
      <c r="A8201">
        <v>20.453800000000001</v>
      </c>
      <c r="B8201">
        <f t="shared" si="1169"/>
        <v>20.281300000000002</v>
      </c>
      <c r="C8201">
        <v>0.11</v>
      </c>
      <c r="D8201">
        <f t="shared" si="1170"/>
        <v>1.0787315</v>
      </c>
      <c r="E8201">
        <f t="shared" si="1171"/>
        <v>-9.5013486320754694</v>
      </c>
      <c r="F8201">
        <f t="shared" si="1172"/>
        <v>13.078952858836512</v>
      </c>
      <c r="G8201">
        <f t="shared" si="1173"/>
        <v>171.05900788366779</v>
      </c>
      <c r="H8201">
        <f t="shared" si="1174"/>
        <v>2600.9655070531885</v>
      </c>
      <c r="I8201">
        <f t="shared" si="1175"/>
        <v>3.2380000000000004</v>
      </c>
      <c r="J8201">
        <f t="shared" si="1176"/>
        <v>3.6727315137693455</v>
      </c>
      <c r="K8201">
        <f t="shared" si="1177"/>
        <v>-1860.9603072956861</v>
      </c>
    </row>
    <row r="8202" spans="1:11">
      <c r="A8202">
        <v>20.456199999999999</v>
      </c>
      <c r="B8202">
        <f t="shared" si="1169"/>
        <v>20.2837</v>
      </c>
      <c r="C8202">
        <v>0.11</v>
      </c>
      <c r="D8202">
        <f t="shared" si="1170"/>
        <v>1.0787315</v>
      </c>
      <c r="E8202">
        <f t="shared" si="1171"/>
        <v>-9.5013486320754694</v>
      </c>
      <c r="F8202">
        <f t="shared" si="1172"/>
        <v>13.05614962211955</v>
      </c>
      <c r="G8202">
        <f t="shared" si="1173"/>
        <v>170.46304295517248</v>
      </c>
      <c r="H8202">
        <f t="shared" si="1174"/>
        <v>2600.9968418122817</v>
      </c>
      <c r="I8202">
        <f t="shared" si="1175"/>
        <v>3.2380000000000004</v>
      </c>
      <c r="J8202">
        <f t="shared" si="1176"/>
        <v>3.6721050992361288</v>
      </c>
      <c r="K8202">
        <f t="shared" si="1177"/>
        <v>-1860.9603072956861</v>
      </c>
    </row>
    <row r="8203" spans="1:11">
      <c r="A8203">
        <v>20.4587</v>
      </c>
      <c r="B8203">
        <f t="shared" si="1169"/>
        <v>20.286200000000001</v>
      </c>
      <c r="C8203">
        <v>0.11</v>
      </c>
      <c r="D8203">
        <f t="shared" si="1170"/>
        <v>1.0787315</v>
      </c>
      <c r="E8203">
        <f t="shared" si="1171"/>
        <v>-9.5013486320754694</v>
      </c>
      <c r="F8203">
        <f t="shared" si="1172"/>
        <v>13.03239625053935</v>
      </c>
      <c r="G8203">
        <f t="shared" si="1173"/>
        <v>169.8433520310721</v>
      </c>
      <c r="H8203">
        <f t="shared" si="1174"/>
        <v>2601.0294228029079</v>
      </c>
      <c r="I8203">
        <f t="shared" si="1175"/>
        <v>3.2380000000000004</v>
      </c>
      <c r="J8203">
        <f t="shared" si="1176"/>
        <v>3.6714537464762622</v>
      </c>
      <c r="K8203">
        <f t="shared" si="1177"/>
        <v>-1860.9603072956861</v>
      </c>
    </row>
    <row r="8204" spans="1:11">
      <c r="A8204">
        <v>20.461300000000001</v>
      </c>
      <c r="B8204">
        <f t="shared" si="1169"/>
        <v>20.288800000000002</v>
      </c>
      <c r="C8204">
        <v>0.02</v>
      </c>
      <c r="D8204">
        <f t="shared" si="1170"/>
        <v>0.196133</v>
      </c>
      <c r="E8204">
        <f t="shared" si="1171"/>
        <v>-10.38394713207547</v>
      </c>
      <c r="F8204">
        <f t="shared" si="1172"/>
        <v>13.005397987995943</v>
      </c>
      <c r="G8204">
        <f t="shared" si="1173"/>
        <v>169.14037682616893</v>
      </c>
      <c r="H8204">
        <f t="shared" si="1174"/>
        <v>2601.0632368376769</v>
      </c>
      <c r="I8204">
        <f t="shared" si="1175"/>
        <v>3.2380000000000004</v>
      </c>
      <c r="J8204">
        <f t="shared" si="1176"/>
        <v>0.81286091119621773</v>
      </c>
      <c r="K8204">
        <f t="shared" si="1177"/>
        <v>-338.35641950830654</v>
      </c>
    </row>
    <row r="8205" spans="1:11">
      <c r="A8205">
        <v>20.463799999999999</v>
      </c>
      <c r="B8205">
        <f t="shared" si="1169"/>
        <v>20.2913</v>
      </c>
      <c r="C8205">
        <v>0.11</v>
      </c>
      <c r="D8205">
        <f t="shared" si="1170"/>
        <v>1.0787315</v>
      </c>
      <c r="E8205">
        <f t="shared" si="1171"/>
        <v>-9.5013486320754694</v>
      </c>
      <c r="F8205">
        <f t="shared" si="1172"/>
        <v>12.981644616415776</v>
      </c>
      <c r="G8205">
        <f t="shared" si="1173"/>
        <v>168.52309694691672</v>
      </c>
      <c r="H8205">
        <f t="shared" si="1174"/>
        <v>2601.0956909492179</v>
      </c>
      <c r="I8205">
        <f t="shared" si="1175"/>
        <v>3.2380000000000004</v>
      </c>
      <c r="J8205">
        <f t="shared" si="1176"/>
        <v>3.670066035668587</v>
      </c>
      <c r="K8205">
        <f t="shared" si="1177"/>
        <v>-1860.9603072956861</v>
      </c>
    </row>
    <row r="8206" spans="1:11">
      <c r="A8206">
        <v>20.466200000000001</v>
      </c>
      <c r="B8206">
        <f t="shared" si="1169"/>
        <v>20.293700000000001</v>
      </c>
      <c r="C8206">
        <v>0.11</v>
      </c>
      <c r="D8206">
        <f t="shared" si="1170"/>
        <v>1.0787315</v>
      </c>
      <c r="E8206">
        <f t="shared" si="1171"/>
        <v>-9.5013486320754694</v>
      </c>
      <c r="F8206">
        <f t="shared" si="1172"/>
        <v>12.95884137969878</v>
      </c>
      <c r="G8206">
        <f t="shared" si="1173"/>
        <v>167.9315699041934</v>
      </c>
      <c r="H8206">
        <f t="shared" si="1174"/>
        <v>2601.1267921685294</v>
      </c>
      <c r="I8206">
        <f t="shared" si="1175"/>
        <v>3.2380000000000004</v>
      </c>
      <c r="J8206">
        <f t="shared" si="1176"/>
        <v>3.6694442857658065</v>
      </c>
      <c r="K8206">
        <f t="shared" si="1177"/>
        <v>-1860.9603072956861</v>
      </c>
    </row>
    <row r="8207" spans="1:11">
      <c r="A8207">
        <v>20.468800000000002</v>
      </c>
      <c r="B8207">
        <f t="shared" si="1169"/>
        <v>20.296300000000002</v>
      </c>
      <c r="C8207">
        <v>0.11</v>
      </c>
      <c r="D8207">
        <f t="shared" si="1170"/>
        <v>1.0787315</v>
      </c>
      <c r="E8207">
        <f t="shared" si="1171"/>
        <v>-9.5013486320754694</v>
      </c>
      <c r="F8207">
        <f t="shared" si="1172"/>
        <v>12.934137873255374</v>
      </c>
      <c r="G8207">
        <f t="shared" si="1173"/>
        <v>167.29192252437903</v>
      </c>
      <c r="H8207">
        <f t="shared" si="1174"/>
        <v>2601.1604209269999</v>
      </c>
      <c r="I8207">
        <f t="shared" si="1175"/>
        <v>3.2380000000000004</v>
      </c>
      <c r="J8207">
        <f t="shared" si="1176"/>
        <v>3.6687719569160846</v>
      </c>
      <c r="K8207">
        <f t="shared" si="1177"/>
        <v>-1860.9603072956861</v>
      </c>
    </row>
    <row r="8208" spans="1:11">
      <c r="A8208">
        <v>20.471299999999999</v>
      </c>
      <c r="B8208">
        <f t="shared" si="1169"/>
        <v>20.2988</v>
      </c>
      <c r="C8208">
        <v>0.11</v>
      </c>
      <c r="D8208">
        <f t="shared" si="1170"/>
        <v>1.0787315</v>
      </c>
      <c r="E8208">
        <f t="shared" si="1171"/>
        <v>-9.5013486320754694</v>
      </c>
      <c r="F8208">
        <f t="shared" si="1172"/>
        <v>12.910384501675207</v>
      </c>
      <c r="G8208">
        <f t="shared" si="1173"/>
        <v>166.67802798109537</v>
      </c>
      <c r="H8208">
        <f t="shared" si="1174"/>
        <v>2601.192696888254</v>
      </c>
      <c r="I8208">
        <f t="shared" si="1175"/>
        <v>3.2380000000000004</v>
      </c>
      <c r="J8208">
        <f t="shared" si="1176"/>
        <v>3.6681266966912149</v>
      </c>
      <c r="K8208">
        <f t="shared" si="1177"/>
        <v>-1860.9603072956861</v>
      </c>
    </row>
    <row r="8209" spans="1:11">
      <c r="A8209">
        <v>20.473700000000001</v>
      </c>
      <c r="B8209">
        <f t="shared" si="1169"/>
        <v>20.301200000000001</v>
      </c>
      <c r="C8209">
        <v>0.11</v>
      </c>
      <c r="D8209">
        <f t="shared" si="1170"/>
        <v>1.0787315</v>
      </c>
      <c r="E8209">
        <f t="shared" si="1171"/>
        <v>-9.5013486320754694</v>
      </c>
      <c r="F8209">
        <f t="shared" si="1172"/>
        <v>12.887581264958211</v>
      </c>
      <c r="G8209">
        <f t="shared" si="1173"/>
        <v>166.08975086090189</v>
      </c>
      <c r="H8209">
        <f t="shared" si="1174"/>
        <v>2601.22362708329</v>
      </c>
      <c r="I8209">
        <f t="shared" si="1175"/>
        <v>3.2380000000000004</v>
      </c>
      <c r="J8209">
        <f t="shared" si="1176"/>
        <v>3.6675083627590848</v>
      </c>
      <c r="K8209">
        <f t="shared" si="1177"/>
        <v>-1860.9603072956861</v>
      </c>
    </row>
    <row r="8210" spans="1:11">
      <c r="A8210">
        <v>20.476199999999999</v>
      </c>
      <c r="B8210">
        <f t="shared" si="1169"/>
        <v>20.303699999999999</v>
      </c>
      <c r="C8210">
        <v>0.11</v>
      </c>
      <c r="D8210">
        <f t="shared" si="1170"/>
        <v>1.0787315</v>
      </c>
      <c r="E8210">
        <f t="shared" si="1171"/>
        <v>-9.5013486320754694</v>
      </c>
      <c r="F8210">
        <f t="shared" si="1172"/>
        <v>12.863827893378044</v>
      </c>
      <c r="G8210">
        <f t="shared" si="1173"/>
        <v>165.478068070451</v>
      </c>
      <c r="H8210">
        <f t="shared" si="1174"/>
        <v>2601.2557866530233</v>
      </c>
      <c r="I8210">
        <f t="shared" si="1175"/>
        <v>3.2380000000000004</v>
      </c>
      <c r="J8210">
        <f t="shared" si="1176"/>
        <v>3.6668654272920191</v>
      </c>
      <c r="K8210">
        <f t="shared" si="1177"/>
        <v>-1860.9603072956861</v>
      </c>
    </row>
    <row r="8211" spans="1:11">
      <c r="A8211">
        <v>20.4788</v>
      </c>
      <c r="B8211">
        <f t="shared" si="1169"/>
        <v>20.3063</v>
      </c>
      <c r="C8211">
        <v>0.11</v>
      </c>
      <c r="D8211">
        <f t="shared" si="1170"/>
        <v>1.0787315</v>
      </c>
      <c r="E8211">
        <f t="shared" si="1171"/>
        <v>-9.5013486320754694</v>
      </c>
      <c r="F8211">
        <f t="shared" si="1172"/>
        <v>12.839124386934637</v>
      </c>
      <c r="G8211">
        <f t="shared" si="1173"/>
        <v>164.84311502317973</v>
      </c>
      <c r="H8211">
        <f t="shared" si="1174"/>
        <v>2601.2891683764292</v>
      </c>
      <c r="I8211">
        <f t="shared" si="1175"/>
        <v>3.2380000000000004</v>
      </c>
      <c r="J8211">
        <f t="shared" si="1176"/>
        <v>3.666198032622126</v>
      </c>
      <c r="K8211">
        <f t="shared" si="1177"/>
        <v>-1860.9603072956861</v>
      </c>
    </row>
    <row r="8212" spans="1:11">
      <c r="A8212">
        <v>20.481300000000001</v>
      </c>
      <c r="B8212">
        <f t="shared" ref="B8212:B8275" si="1178">A8212-$B$15</f>
        <v>20.308800000000002</v>
      </c>
      <c r="C8212">
        <v>0.02</v>
      </c>
      <c r="D8212">
        <f t="shared" si="1170"/>
        <v>0.196133</v>
      </c>
      <c r="E8212">
        <f t="shared" si="1171"/>
        <v>-10.38394713207547</v>
      </c>
      <c r="F8212">
        <f t="shared" si="1172"/>
        <v>12.813164519104435</v>
      </c>
      <c r="G8212">
        <f t="shared" si="1173"/>
        <v>164.17718499363679</v>
      </c>
      <c r="H8212">
        <f t="shared" si="1174"/>
        <v>2601.321201287727</v>
      </c>
      <c r="I8212">
        <f t="shared" si="1175"/>
        <v>3.2380000000000004</v>
      </c>
      <c r="J8212">
        <f t="shared" si="1176"/>
        <v>0.80764413526463619</v>
      </c>
      <c r="K8212">
        <f t="shared" si="1177"/>
        <v>-338.35641950830654</v>
      </c>
    </row>
    <row r="8213" spans="1:11">
      <c r="A8213">
        <v>20.483699999999999</v>
      </c>
      <c r="B8213">
        <f t="shared" si="1178"/>
        <v>20.311199999999999</v>
      </c>
      <c r="C8213">
        <v>0.02</v>
      </c>
      <c r="D8213">
        <f t="shared" si="1170"/>
        <v>0.196133</v>
      </c>
      <c r="E8213">
        <f t="shared" si="1171"/>
        <v>-10.38394713207547</v>
      </c>
      <c r="F8213">
        <f t="shared" si="1172"/>
        <v>12.788243045987475</v>
      </c>
      <c r="G8213">
        <f t="shared" si="1173"/>
        <v>163.53916020324701</v>
      </c>
      <c r="H8213">
        <f t="shared" si="1174"/>
        <v>2601.3518930710375</v>
      </c>
      <c r="I8213">
        <f t="shared" si="1175"/>
        <v>3.2380000000000004</v>
      </c>
      <c r="J8213">
        <f t="shared" si="1176"/>
        <v>0.806973511907215</v>
      </c>
      <c r="K8213">
        <f t="shared" si="1177"/>
        <v>-338.35641950830654</v>
      </c>
    </row>
    <row r="8214" spans="1:11">
      <c r="A8214">
        <v>20.4862</v>
      </c>
      <c r="B8214">
        <f t="shared" si="1178"/>
        <v>20.313700000000001</v>
      </c>
      <c r="C8214">
        <v>0.11</v>
      </c>
      <c r="D8214">
        <f t="shared" si="1170"/>
        <v>1.0787315</v>
      </c>
      <c r="E8214">
        <f t="shared" si="1171"/>
        <v>-9.5013486320754694</v>
      </c>
      <c r="F8214">
        <f t="shared" si="1172"/>
        <v>12.764489674407274</v>
      </c>
      <c r="G8214">
        <f t="shared" si="1173"/>
        <v>162.93219664804991</v>
      </c>
      <c r="H8214">
        <f t="shared" si="1174"/>
        <v>2601.3838042952234</v>
      </c>
      <c r="I8214">
        <f t="shared" si="1175"/>
        <v>3.2380000000000004</v>
      </c>
      <c r="J8214">
        <f t="shared" si="1176"/>
        <v>3.6641894797950414</v>
      </c>
      <c r="K8214">
        <f t="shared" si="1177"/>
        <v>-1860.9603072956861</v>
      </c>
    </row>
    <row r="8215" spans="1:11">
      <c r="A8215">
        <v>20.488800000000001</v>
      </c>
      <c r="B8215">
        <f t="shared" si="1178"/>
        <v>20.316300000000002</v>
      </c>
      <c r="C8215">
        <v>0.11</v>
      </c>
      <c r="D8215">
        <f t="shared" si="1170"/>
        <v>1.0787315</v>
      </c>
      <c r="E8215">
        <f t="shared" si="1171"/>
        <v>-9.5013486320754694</v>
      </c>
      <c r="F8215">
        <f t="shared" si="1172"/>
        <v>12.739786167963867</v>
      </c>
      <c r="G8215">
        <f t="shared" si="1173"/>
        <v>162.30215160544347</v>
      </c>
      <c r="H8215">
        <f t="shared" si="1174"/>
        <v>2601.4169277392602</v>
      </c>
      <c r="I8215">
        <f t="shared" si="1175"/>
        <v>3.2380000000000004</v>
      </c>
      <c r="J8215">
        <f t="shared" si="1176"/>
        <v>3.663527243894237</v>
      </c>
      <c r="K8215">
        <f t="shared" si="1177"/>
        <v>-1860.9603072956861</v>
      </c>
    </row>
    <row r="8216" spans="1:11">
      <c r="A8216">
        <v>20.491199999999999</v>
      </c>
      <c r="B8216">
        <f t="shared" si="1178"/>
        <v>20.3187</v>
      </c>
      <c r="C8216">
        <v>0.11</v>
      </c>
      <c r="D8216">
        <f t="shared" si="1170"/>
        <v>1.0787315</v>
      </c>
      <c r="E8216">
        <f t="shared" si="1171"/>
        <v>-9.5013486320754694</v>
      </c>
      <c r="F8216">
        <f t="shared" si="1172"/>
        <v>12.716982931246905</v>
      </c>
      <c r="G8216">
        <f t="shared" si="1173"/>
        <v>161.72165487362514</v>
      </c>
      <c r="H8216">
        <f t="shared" si="1174"/>
        <v>2601.4474484982952</v>
      </c>
      <c r="I8216">
        <f t="shared" si="1175"/>
        <v>3.2380000000000004</v>
      </c>
      <c r="J8216">
        <f t="shared" si="1176"/>
        <v>3.6629170878734558</v>
      </c>
      <c r="K8216">
        <f t="shared" si="1177"/>
        <v>-1860.9603072956861</v>
      </c>
    </row>
    <row r="8217" spans="1:11">
      <c r="A8217">
        <v>20.4937</v>
      </c>
      <c r="B8217">
        <f t="shared" si="1178"/>
        <v>20.321200000000001</v>
      </c>
      <c r="C8217">
        <v>0.11</v>
      </c>
      <c r="D8217">
        <f t="shared" si="1170"/>
        <v>1.0787315</v>
      </c>
      <c r="E8217">
        <f t="shared" si="1171"/>
        <v>-9.5013486320754694</v>
      </c>
      <c r="F8217">
        <f t="shared" si="1172"/>
        <v>12.693229559666705</v>
      </c>
      <c r="G8217">
        <f t="shared" si="1173"/>
        <v>161.11807665439662</v>
      </c>
      <c r="H8217">
        <f t="shared" si="1174"/>
        <v>2601.4791815721942</v>
      </c>
      <c r="I8217">
        <f t="shared" si="1175"/>
        <v>3.2380000000000004</v>
      </c>
      <c r="J8217">
        <f t="shared" si="1176"/>
        <v>3.6622826710640433</v>
      </c>
      <c r="K8217">
        <f t="shared" si="1177"/>
        <v>-1860.9603072956861</v>
      </c>
    </row>
    <row r="8218" spans="1:11">
      <c r="A8218">
        <v>20.496300000000002</v>
      </c>
      <c r="B8218">
        <f t="shared" si="1178"/>
        <v>20.323800000000002</v>
      </c>
      <c r="C8218">
        <v>0.11</v>
      </c>
      <c r="D8218">
        <f t="shared" si="1170"/>
        <v>1.0787315</v>
      </c>
      <c r="E8218">
        <f t="shared" si="1171"/>
        <v>-9.5013486320754694</v>
      </c>
      <c r="F8218">
        <f t="shared" si="1172"/>
        <v>12.668526053223298</v>
      </c>
      <c r="G8218">
        <f t="shared" si="1173"/>
        <v>160.49155236119748</v>
      </c>
      <c r="H8218">
        <f t="shared" si="1174"/>
        <v>2601.5121197399326</v>
      </c>
      <c r="I8218">
        <f t="shared" si="1175"/>
        <v>3.2380000000000004</v>
      </c>
      <c r="J8218">
        <f t="shared" si="1176"/>
        <v>3.6616241357981103</v>
      </c>
      <c r="K8218">
        <f t="shared" si="1177"/>
        <v>-1860.9603072956861</v>
      </c>
    </row>
    <row r="8219" spans="1:11">
      <c r="A8219">
        <v>20.498799999999999</v>
      </c>
      <c r="B8219">
        <f t="shared" si="1178"/>
        <v>20.3263</v>
      </c>
      <c r="C8219">
        <v>0.02</v>
      </c>
      <c r="D8219">
        <f t="shared" si="1170"/>
        <v>0.196133</v>
      </c>
      <c r="E8219">
        <f t="shared" si="1171"/>
        <v>-10.38394713207547</v>
      </c>
      <c r="F8219">
        <f t="shared" si="1172"/>
        <v>12.642566185393132</v>
      </c>
      <c r="G8219">
        <f t="shared" si="1173"/>
        <v>159.83447975204587</v>
      </c>
      <c r="H8219">
        <f t="shared" si="1174"/>
        <v>2601.5437261553961</v>
      </c>
      <c r="I8219">
        <f t="shared" si="1175"/>
        <v>3.2380000000000004</v>
      </c>
      <c r="J8219">
        <f t="shared" si="1176"/>
        <v>0.80307954841272589</v>
      </c>
      <c r="K8219">
        <f t="shared" si="1177"/>
        <v>-338.35641950830654</v>
      </c>
    </row>
    <row r="8220" spans="1:11">
      <c r="A8220">
        <v>20.501200000000001</v>
      </c>
      <c r="B8220">
        <f t="shared" si="1178"/>
        <v>20.328700000000001</v>
      </c>
      <c r="C8220">
        <v>0.02</v>
      </c>
      <c r="D8220">
        <f t="shared" si="1170"/>
        <v>0.196133</v>
      </c>
      <c r="E8220">
        <f t="shared" si="1171"/>
        <v>-10.38394713207547</v>
      </c>
      <c r="F8220">
        <f t="shared" si="1172"/>
        <v>12.617644712276135</v>
      </c>
      <c r="G8220">
        <f t="shared" si="1173"/>
        <v>159.20495808522992</v>
      </c>
      <c r="H8220">
        <f t="shared" si="1174"/>
        <v>2601.5740085027055</v>
      </c>
      <c r="I8220">
        <f t="shared" si="1175"/>
        <v>3.2380000000000004</v>
      </c>
      <c r="J8220">
        <f t="shared" si="1176"/>
        <v>0.80241786262852377</v>
      </c>
      <c r="K8220">
        <f t="shared" si="1177"/>
        <v>-338.35641950830654</v>
      </c>
    </row>
    <row r="8221" spans="1:11">
      <c r="A8221">
        <v>20.503699999999998</v>
      </c>
      <c r="B8221">
        <f t="shared" si="1178"/>
        <v>20.331199999999999</v>
      </c>
      <c r="C8221">
        <v>0.11</v>
      </c>
      <c r="D8221">
        <f t="shared" si="1170"/>
        <v>1.0787315</v>
      </c>
      <c r="E8221">
        <f t="shared" si="1171"/>
        <v>-9.5013486320754694</v>
      </c>
      <c r="F8221">
        <f t="shared" si="1172"/>
        <v>12.593891340695968</v>
      </c>
      <c r="G8221">
        <f t="shared" si="1173"/>
        <v>158.60609910125689</v>
      </c>
      <c r="H8221">
        <f t="shared" si="1174"/>
        <v>2601.6054932310572</v>
      </c>
      <c r="I8221">
        <f t="shared" si="1175"/>
        <v>3.2380000000000004</v>
      </c>
      <c r="J8221">
        <f t="shared" si="1176"/>
        <v>3.6596423491740051</v>
      </c>
      <c r="K8221">
        <f t="shared" si="1177"/>
        <v>-1860.9603072956861</v>
      </c>
    </row>
    <row r="8222" spans="1:11">
      <c r="A8222">
        <v>20.5063</v>
      </c>
      <c r="B8222">
        <f t="shared" si="1178"/>
        <v>20.3338</v>
      </c>
      <c r="C8222">
        <v>0.02</v>
      </c>
      <c r="D8222">
        <f t="shared" si="1170"/>
        <v>0.196133</v>
      </c>
      <c r="E8222">
        <f t="shared" si="1171"/>
        <v>-10.38394713207547</v>
      </c>
      <c r="F8222">
        <f t="shared" si="1172"/>
        <v>12.566893078152562</v>
      </c>
      <c r="G8222">
        <f t="shared" si="1173"/>
        <v>157.92680163771877</v>
      </c>
      <c r="H8222">
        <f t="shared" si="1174"/>
        <v>2601.6381671530603</v>
      </c>
      <c r="I8222">
        <f t="shared" si="1175"/>
        <v>3.2380000000000004</v>
      </c>
      <c r="J8222">
        <f t="shared" si="1176"/>
        <v>0.8010744014009189</v>
      </c>
      <c r="K8222">
        <f t="shared" si="1177"/>
        <v>-338.35641950830654</v>
      </c>
    </row>
    <row r="8223" spans="1:11">
      <c r="A8223">
        <v>20.508800000000001</v>
      </c>
      <c r="B8223">
        <f t="shared" si="1178"/>
        <v>20.336300000000001</v>
      </c>
      <c r="C8223">
        <v>0.11</v>
      </c>
      <c r="D8223">
        <f t="shared" si="1170"/>
        <v>1.0787315</v>
      </c>
      <c r="E8223">
        <f t="shared" si="1171"/>
        <v>-9.5013486320754694</v>
      </c>
      <c r="F8223">
        <f t="shared" si="1172"/>
        <v>12.543139706572362</v>
      </c>
      <c r="G8223">
        <f t="shared" si="1173"/>
        <v>157.33035369859218</v>
      </c>
      <c r="H8223">
        <f t="shared" si="1174"/>
        <v>2601.6695250023267</v>
      </c>
      <c r="I8223">
        <f t="shared" si="1175"/>
        <v>3.2380000000000004</v>
      </c>
      <c r="J8223">
        <f t="shared" si="1176"/>
        <v>3.6583014221786341</v>
      </c>
      <c r="K8223">
        <f t="shared" si="1177"/>
        <v>-1860.9603072956861</v>
      </c>
    </row>
    <row r="8224" spans="1:11">
      <c r="A8224">
        <v>20.511199999999999</v>
      </c>
      <c r="B8224">
        <f t="shared" si="1178"/>
        <v>20.338699999999999</v>
      </c>
      <c r="C8224">
        <v>0.11</v>
      </c>
      <c r="D8224">
        <f t="shared" si="1170"/>
        <v>1.0787315</v>
      </c>
      <c r="E8224">
        <f t="shared" si="1171"/>
        <v>-9.5013486320754694</v>
      </c>
      <c r="F8224">
        <f t="shared" si="1172"/>
        <v>12.520336469855399</v>
      </c>
      <c r="G8224">
        <f t="shared" si="1173"/>
        <v>156.75882531839116</v>
      </c>
      <c r="H8224">
        <f t="shared" si="1174"/>
        <v>2601.6995738098544</v>
      </c>
      <c r="I8224">
        <f t="shared" si="1175"/>
        <v>3.2380000000000004</v>
      </c>
      <c r="J8224">
        <f t="shared" si="1176"/>
        <v>3.6577006927289872</v>
      </c>
      <c r="K8224">
        <f t="shared" si="1177"/>
        <v>-1860.9603072956861</v>
      </c>
    </row>
    <row r="8225" spans="1:11">
      <c r="A8225">
        <v>20.5138</v>
      </c>
      <c r="B8225">
        <f t="shared" si="1178"/>
        <v>20.3413</v>
      </c>
      <c r="C8225">
        <v>-6.9999900000000004E-2</v>
      </c>
      <c r="D8225">
        <f t="shared" si="1170"/>
        <v>-0.68646451933499997</v>
      </c>
      <c r="E8225">
        <f t="shared" si="1171"/>
        <v>-11.26654465141047</v>
      </c>
      <c r="F8225">
        <f t="shared" si="1172"/>
        <v>12.491043453761721</v>
      </c>
      <c r="G8225">
        <f t="shared" si="1173"/>
        <v>156.02616656376355</v>
      </c>
      <c r="H8225">
        <f t="shared" si="1174"/>
        <v>2601.732050522834</v>
      </c>
      <c r="I8225">
        <f t="shared" si="1175"/>
        <v>3.2380000000000004</v>
      </c>
      <c r="J8225">
        <f t="shared" si="1176"/>
        <v>-2.0587741103275556</v>
      </c>
      <c r="K8225">
        <f t="shared" si="1177"/>
        <v>1184.2457764969754</v>
      </c>
    </row>
    <row r="8226" spans="1:11">
      <c r="A8226">
        <v>20.516300000000001</v>
      </c>
      <c r="B8226">
        <f t="shared" si="1178"/>
        <v>20.343800000000002</v>
      </c>
      <c r="C8226">
        <v>0.02</v>
      </c>
      <c r="D8226">
        <f t="shared" si="1170"/>
        <v>0.196133</v>
      </c>
      <c r="E8226">
        <f t="shared" si="1171"/>
        <v>-10.38394713207547</v>
      </c>
      <c r="F8226">
        <f t="shared" si="1172"/>
        <v>12.465083585931518</v>
      </c>
      <c r="G8226">
        <f t="shared" si="1173"/>
        <v>155.37830880425935</v>
      </c>
      <c r="H8226">
        <f t="shared" si="1174"/>
        <v>2601.763213231799</v>
      </c>
      <c r="I8226">
        <f t="shared" si="1175"/>
        <v>3.2380000000000004</v>
      </c>
      <c r="J8226">
        <f t="shared" si="1176"/>
        <v>0.79839569855726589</v>
      </c>
      <c r="K8226">
        <f t="shared" si="1177"/>
        <v>-338.35641950830654</v>
      </c>
    </row>
    <row r="8227" spans="1:11">
      <c r="A8227">
        <v>20.518699999999999</v>
      </c>
      <c r="B8227">
        <f t="shared" si="1178"/>
        <v>20.3462</v>
      </c>
      <c r="C8227">
        <v>0.11</v>
      </c>
      <c r="D8227">
        <f t="shared" si="1170"/>
        <v>1.0787315</v>
      </c>
      <c r="E8227">
        <f t="shared" si="1171"/>
        <v>-9.5013486320754694</v>
      </c>
      <c r="F8227">
        <f t="shared" si="1172"/>
        <v>12.442280349214556</v>
      </c>
      <c r="G8227">
        <f t="shared" si="1173"/>
        <v>154.8103402884507</v>
      </c>
      <c r="H8227">
        <f t="shared" si="1174"/>
        <v>2601.7930747046371</v>
      </c>
      <c r="I8227">
        <f t="shared" si="1175"/>
        <v>3.2380000000000004</v>
      </c>
      <c r="J8227">
        <f t="shared" si="1176"/>
        <v>3.6556526538559755</v>
      </c>
      <c r="K8227">
        <f t="shared" si="1177"/>
        <v>-1860.9603072956861</v>
      </c>
    </row>
    <row r="8228" spans="1:11">
      <c r="A8228">
        <v>20.5212</v>
      </c>
      <c r="B8228">
        <f t="shared" si="1178"/>
        <v>20.348700000000001</v>
      </c>
      <c r="C8228">
        <v>0.11</v>
      </c>
      <c r="D8228">
        <f t="shared" si="1170"/>
        <v>1.0787315</v>
      </c>
      <c r="E8228">
        <f t="shared" si="1171"/>
        <v>-9.5013486320754694</v>
      </c>
      <c r="F8228">
        <f t="shared" si="1172"/>
        <v>12.418526977634356</v>
      </c>
      <c r="G8228">
        <f t="shared" si="1173"/>
        <v>154.21981229423227</v>
      </c>
      <c r="H8228">
        <f t="shared" si="1174"/>
        <v>2601.8241210220813</v>
      </c>
      <c r="I8228">
        <f t="shared" si="1175"/>
        <v>3.2380000000000004</v>
      </c>
      <c r="J8228">
        <f t="shared" si="1176"/>
        <v>3.6550319540460325</v>
      </c>
      <c r="K8228">
        <f t="shared" si="1177"/>
        <v>-1860.9603072956861</v>
      </c>
    </row>
    <row r="8229" spans="1:11">
      <c r="A8229">
        <v>20.523800000000001</v>
      </c>
      <c r="B8229">
        <f t="shared" si="1178"/>
        <v>20.351300000000002</v>
      </c>
      <c r="C8229">
        <v>0.11</v>
      </c>
      <c r="D8229">
        <f t="shared" si="1170"/>
        <v>1.0787315</v>
      </c>
      <c r="E8229">
        <f t="shared" si="1171"/>
        <v>-9.5013486320754694</v>
      </c>
      <c r="F8229">
        <f t="shared" si="1172"/>
        <v>12.393823471190949</v>
      </c>
      <c r="G8229">
        <f t="shared" si="1173"/>
        <v>153.60686023504365</v>
      </c>
      <c r="H8229">
        <f t="shared" si="1174"/>
        <v>2601.8563449631065</v>
      </c>
      <c r="I8229">
        <f t="shared" si="1175"/>
        <v>3.2380000000000004</v>
      </c>
      <c r="J8229">
        <f t="shared" si="1176"/>
        <v>3.654387684459548</v>
      </c>
      <c r="K8229">
        <f t="shared" si="1177"/>
        <v>-1860.9603072956861</v>
      </c>
    </row>
    <row r="8230" spans="1:11">
      <c r="A8230">
        <v>20.526299999999999</v>
      </c>
      <c r="B8230">
        <f t="shared" si="1178"/>
        <v>20.3538</v>
      </c>
      <c r="C8230">
        <v>0.02</v>
      </c>
      <c r="D8230">
        <f t="shared" si="1170"/>
        <v>0.196133</v>
      </c>
      <c r="E8230">
        <f t="shared" si="1171"/>
        <v>-10.38394713207547</v>
      </c>
      <c r="F8230">
        <f t="shared" si="1172"/>
        <v>12.367863603360783</v>
      </c>
      <c r="G8230">
        <f t="shared" si="1173"/>
        <v>152.96405011133638</v>
      </c>
      <c r="H8230">
        <f t="shared" si="1174"/>
        <v>2601.8872646221148</v>
      </c>
      <c r="I8230">
        <f t="shared" si="1175"/>
        <v>3.2380000000000004</v>
      </c>
      <c r="J8230">
        <f t="shared" si="1176"/>
        <v>0.79585808827202598</v>
      </c>
      <c r="K8230">
        <f t="shared" si="1177"/>
        <v>-338.35641950830654</v>
      </c>
    </row>
    <row r="8231" spans="1:11">
      <c r="A8231">
        <v>20.528700000000001</v>
      </c>
      <c r="B8231">
        <f t="shared" si="1178"/>
        <v>20.356200000000001</v>
      </c>
      <c r="C8231">
        <v>0.19</v>
      </c>
      <c r="D8231">
        <f t="shared" si="1170"/>
        <v>1.8632635</v>
      </c>
      <c r="E8231">
        <f t="shared" si="1171"/>
        <v>-8.716816632075469</v>
      </c>
      <c r="F8231">
        <f t="shared" si="1172"/>
        <v>12.346943243443789</v>
      </c>
      <c r="G8231">
        <f t="shared" si="1173"/>
        <v>152.44700745682223</v>
      </c>
      <c r="H8231">
        <f t="shared" si="1174"/>
        <v>2601.9168972858993</v>
      </c>
      <c r="I8231">
        <f t="shared" si="1175"/>
        <v>3.2380000000000004</v>
      </c>
      <c r="J8231">
        <f t="shared" si="1176"/>
        <v>6.1934831873843814</v>
      </c>
      <c r="K8231">
        <f t="shared" si="1177"/>
        <v>-3214.3859853289123</v>
      </c>
    </row>
    <row r="8232" spans="1:11">
      <c r="A8232">
        <v>20.531300000000002</v>
      </c>
      <c r="B8232">
        <f t="shared" si="1178"/>
        <v>20.358800000000002</v>
      </c>
      <c r="C8232">
        <v>0.11</v>
      </c>
      <c r="D8232">
        <f t="shared" si="1170"/>
        <v>1.0787315</v>
      </c>
      <c r="E8232">
        <f t="shared" si="1171"/>
        <v>-9.5013486320754694</v>
      </c>
      <c r="F8232">
        <f t="shared" si="1172"/>
        <v>12.322239737000382</v>
      </c>
      <c r="G8232">
        <f t="shared" si="1173"/>
        <v>151.83759213611125</v>
      </c>
      <c r="H8232">
        <f t="shared" si="1174"/>
        <v>2601.9489351092157</v>
      </c>
      <c r="I8232">
        <f t="shared" si="1175"/>
        <v>3.2380000000000004</v>
      </c>
      <c r="J8232">
        <f t="shared" si="1176"/>
        <v>3.6525280192387668</v>
      </c>
      <c r="K8232">
        <f t="shared" si="1177"/>
        <v>-1860.9603072956861</v>
      </c>
    </row>
    <row r="8233" spans="1:11">
      <c r="A8233">
        <v>20.533799999999999</v>
      </c>
      <c r="B8233">
        <f t="shared" si="1178"/>
        <v>20.3613</v>
      </c>
      <c r="C8233">
        <v>0.02</v>
      </c>
      <c r="D8233">
        <f t="shared" si="1170"/>
        <v>0.196133</v>
      </c>
      <c r="E8233">
        <f t="shared" si="1171"/>
        <v>-10.38394713207547</v>
      </c>
      <c r="F8233">
        <f t="shared" si="1172"/>
        <v>12.296279869170217</v>
      </c>
      <c r="G8233">
        <f t="shared" si="1173"/>
        <v>151.19849862096072</v>
      </c>
      <c r="H8233">
        <f t="shared" si="1174"/>
        <v>2601.9796758088887</v>
      </c>
      <c r="I8233">
        <f t="shared" si="1175"/>
        <v>3.2380000000000004</v>
      </c>
      <c r="J8233">
        <f t="shared" si="1176"/>
        <v>0.79400232955228689</v>
      </c>
      <c r="K8233">
        <f t="shared" si="1177"/>
        <v>-338.35641950830654</v>
      </c>
    </row>
    <row r="8234" spans="1:11">
      <c r="A8234">
        <v>20.536200000000001</v>
      </c>
      <c r="B8234">
        <f t="shared" si="1178"/>
        <v>20.363700000000001</v>
      </c>
      <c r="C8234">
        <v>0.02</v>
      </c>
      <c r="D8234">
        <f t="shared" si="1170"/>
        <v>0.196133</v>
      </c>
      <c r="E8234">
        <f t="shared" si="1171"/>
        <v>-10.38394713207547</v>
      </c>
      <c r="F8234">
        <f t="shared" si="1172"/>
        <v>12.27135839605322</v>
      </c>
      <c r="G8234">
        <f t="shared" si="1173"/>
        <v>150.58623688438584</v>
      </c>
      <c r="H8234">
        <f t="shared" si="1174"/>
        <v>2602.0091270690391</v>
      </c>
      <c r="I8234">
        <f t="shared" si="1175"/>
        <v>3.2380000000000004</v>
      </c>
      <c r="J8234">
        <f t="shared" si="1176"/>
        <v>0.79335878555903305</v>
      </c>
      <c r="K8234">
        <f t="shared" si="1177"/>
        <v>-338.35641950830654</v>
      </c>
    </row>
    <row r="8235" spans="1:11">
      <c r="A8235">
        <v>20.538699999999999</v>
      </c>
      <c r="B8235">
        <f t="shared" si="1178"/>
        <v>20.366199999999999</v>
      </c>
      <c r="C8235">
        <v>0.11</v>
      </c>
      <c r="D8235">
        <f t="shared" si="1170"/>
        <v>1.0787315</v>
      </c>
      <c r="E8235">
        <f t="shared" si="1171"/>
        <v>-9.5013486320754694</v>
      </c>
      <c r="F8235">
        <f t="shared" si="1172"/>
        <v>12.247605024473053</v>
      </c>
      <c r="G8235">
        <f t="shared" si="1173"/>
        <v>150.00382883549759</v>
      </c>
      <c r="H8235">
        <f t="shared" si="1174"/>
        <v>2602.0397460816002</v>
      </c>
      <c r="I8235">
        <f t="shared" si="1175"/>
        <v>3.2380000000000004</v>
      </c>
      <c r="J8235">
        <f t="shared" si="1176"/>
        <v>3.6506005635663596</v>
      </c>
      <c r="K8235">
        <f t="shared" si="1177"/>
        <v>-1860.9603072956861</v>
      </c>
    </row>
    <row r="8236" spans="1:11">
      <c r="A8236">
        <v>20.5413</v>
      </c>
      <c r="B8236">
        <f t="shared" si="1178"/>
        <v>20.3688</v>
      </c>
      <c r="C8236">
        <v>0.11</v>
      </c>
      <c r="D8236">
        <f t="shared" si="1170"/>
        <v>1.0787315</v>
      </c>
      <c r="E8236">
        <f t="shared" si="1171"/>
        <v>-9.5013486320754694</v>
      </c>
      <c r="F8236">
        <f t="shared" si="1172"/>
        <v>12.222901518029646</v>
      </c>
      <c r="G8236">
        <f t="shared" si="1173"/>
        <v>149.39932151945143</v>
      </c>
      <c r="H8236">
        <f t="shared" si="1174"/>
        <v>2602.0715256255471</v>
      </c>
      <c r="I8236">
        <f t="shared" si="1175"/>
        <v>3.2380000000000004</v>
      </c>
      <c r="J8236">
        <f t="shared" si="1176"/>
        <v>3.6499651701898346</v>
      </c>
      <c r="K8236">
        <f t="shared" si="1177"/>
        <v>-1860.9603072956861</v>
      </c>
    </row>
    <row r="8237" spans="1:11">
      <c r="A8237">
        <v>20.543800000000001</v>
      </c>
      <c r="B8237">
        <f t="shared" si="1178"/>
        <v>20.371300000000002</v>
      </c>
      <c r="C8237">
        <v>0.02</v>
      </c>
      <c r="D8237">
        <f t="shared" si="1170"/>
        <v>0.196133</v>
      </c>
      <c r="E8237">
        <f t="shared" si="1171"/>
        <v>-10.38394713207547</v>
      </c>
      <c r="F8237">
        <f t="shared" si="1172"/>
        <v>12.196941650199443</v>
      </c>
      <c r="G8237">
        <f t="shared" si="1173"/>
        <v>148.76538561836992</v>
      </c>
      <c r="H8237">
        <f t="shared" si="1174"/>
        <v>2602.1020179796728</v>
      </c>
      <c r="I8237">
        <f t="shared" si="1175"/>
        <v>3.2380000000000004</v>
      </c>
      <c r="J8237">
        <f t="shared" si="1176"/>
        <v>0.79144490163512771</v>
      </c>
      <c r="K8237">
        <f t="shared" si="1177"/>
        <v>-338.35641950830654</v>
      </c>
    </row>
    <row r="8238" spans="1:11">
      <c r="A8238">
        <v>20.546199999999999</v>
      </c>
      <c r="B8238">
        <f t="shared" si="1178"/>
        <v>20.373699999999999</v>
      </c>
      <c r="C8238">
        <v>0.11</v>
      </c>
      <c r="D8238">
        <f t="shared" si="1170"/>
        <v>1.0787315</v>
      </c>
      <c r="E8238">
        <f t="shared" si="1171"/>
        <v>-9.5013486320754694</v>
      </c>
      <c r="F8238">
        <f t="shared" si="1172"/>
        <v>12.174138413482481</v>
      </c>
      <c r="G8238">
        <f t="shared" si="1173"/>
        <v>148.20964611062973</v>
      </c>
      <c r="H8238">
        <f t="shared" si="1174"/>
        <v>2602.1312359118651</v>
      </c>
      <c r="I8238">
        <f t="shared" si="1175"/>
        <v>3.2380000000000004</v>
      </c>
      <c r="J8238">
        <f t="shared" si="1176"/>
        <v>3.6487147107579716</v>
      </c>
      <c r="K8238">
        <f t="shared" si="1177"/>
        <v>-1860.9603072956861</v>
      </c>
    </row>
    <row r="8239" spans="1:11">
      <c r="A8239">
        <v>20.5487</v>
      </c>
      <c r="B8239">
        <f t="shared" si="1178"/>
        <v>20.376200000000001</v>
      </c>
      <c r="C8239">
        <v>0.11</v>
      </c>
      <c r="D8239">
        <f t="shared" si="1170"/>
        <v>1.0787315</v>
      </c>
      <c r="E8239">
        <f t="shared" si="1171"/>
        <v>-9.5013486320754694</v>
      </c>
      <c r="F8239">
        <f t="shared" si="1172"/>
        <v>12.150385041902281</v>
      </c>
      <c r="G8239">
        <f t="shared" si="1173"/>
        <v>147.63185666648269</v>
      </c>
      <c r="H8239">
        <f t="shared" si="1174"/>
        <v>2602.1616118744701</v>
      </c>
      <c r="I8239">
        <f t="shared" si="1175"/>
        <v>3.2380000000000004</v>
      </c>
      <c r="J8239">
        <f t="shared" si="1176"/>
        <v>3.6481074003481679</v>
      </c>
      <c r="K8239">
        <f t="shared" si="1177"/>
        <v>-1860.9603072956861</v>
      </c>
    </row>
    <row r="8240" spans="1:11">
      <c r="A8240">
        <v>20.551300000000001</v>
      </c>
      <c r="B8240">
        <f t="shared" si="1178"/>
        <v>20.378800000000002</v>
      </c>
      <c r="C8240">
        <v>0.11</v>
      </c>
      <c r="D8240">
        <f t="shared" si="1170"/>
        <v>1.0787315</v>
      </c>
      <c r="E8240">
        <f t="shared" si="1171"/>
        <v>-9.5013486320754694</v>
      </c>
      <c r="F8240">
        <f t="shared" si="1172"/>
        <v>12.125681535458874</v>
      </c>
      <c r="G8240">
        <f t="shared" si="1173"/>
        <v>147.03215269936828</v>
      </c>
      <c r="H8240">
        <f t="shared" si="1174"/>
        <v>2602.1931386464621</v>
      </c>
      <c r="I8240">
        <f t="shared" si="1175"/>
        <v>3.2380000000000004</v>
      </c>
      <c r="J8240">
        <f t="shared" si="1176"/>
        <v>3.6474770557378289</v>
      </c>
      <c r="K8240">
        <f t="shared" si="1177"/>
        <v>-1860.9603072956861</v>
      </c>
    </row>
    <row r="8241" spans="1:11">
      <c r="A8241">
        <v>20.553699999999999</v>
      </c>
      <c r="B8241">
        <f t="shared" si="1178"/>
        <v>20.3812</v>
      </c>
      <c r="C8241">
        <v>0.11</v>
      </c>
      <c r="D8241">
        <f t="shared" si="1170"/>
        <v>1.0787315</v>
      </c>
      <c r="E8241">
        <f t="shared" si="1171"/>
        <v>-9.5013486320754694</v>
      </c>
      <c r="F8241">
        <f t="shared" si="1172"/>
        <v>12.102878298741912</v>
      </c>
      <c r="G8241">
        <f t="shared" si="1173"/>
        <v>146.47966311415792</v>
      </c>
      <c r="H8241">
        <f t="shared" si="1174"/>
        <v>2602.2221855543789</v>
      </c>
      <c r="I8241">
        <f t="shared" si="1175"/>
        <v>3.2380000000000004</v>
      </c>
      <c r="J8241">
        <f t="shared" si="1176"/>
        <v>3.6468963378313228</v>
      </c>
      <c r="K8241">
        <f t="shared" si="1177"/>
        <v>-1860.9603072956861</v>
      </c>
    </row>
    <row r="8242" spans="1:11">
      <c r="A8242">
        <v>20.5562</v>
      </c>
      <c r="B8242">
        <f t="shared" si="1178"/>
        <v>20.383700000000001</v>
      </c>
      <c r="C8242">
        <v>0.11</v>
      </c>
      <c r="D8242">
        <f t="shared" si="1170"/>
        <v>1.0787315</v>
      </c>
      <c r="E8242">
        <f t="shared" si="1171"/>
        <v>-9.5013486320754694</v>
      </c>
      <c r="F8242">
        <f t="shared" si="1172"/>
        <v>12.079124927161711</v>
      </c>
      <c r="G8242">
        <f t="shared" si="1173"/>
        <v>145.90525900597942</v>
      </c>
      <c r="H8242">
        <f t="shared" si="1174"/>
        <v>2602.2523833666969</v>
      </c>
      <c r="I8242">
        <f t="shared" si="1175"/>
        <v>3.2380000000000004</v>
      </c>
      <c r="J8242">
        <f t="shared" si="1176"/>
        <v>3.6462925857242805</v>
      </c>
      <c r="K8242">
        <f t="shared" si="1177"/>
        <v>-1860.9603072956861</v>
      </c>
    </row>
    <row r="8243" spans="1:11">
      <c r="A8243">
        <v>20.558800000000002</v>
      </c>
      <c r="B8243">
        <f t="shared" si="1178"/>
        <v>20.386300000000002</v>
      </c>
      <c r="C8243">
        <v>0.02</v>
      </c>
      <c r="D8243">
        <f t="shared" si="1170"/>
        <v>0.196133</v>
      </c>
      <c r="E8243">
        <f t="shared" si="1171"/>
        <v>-10.38394713207547</v>
      </c>
      <c r="F8243">
        <f t="shared" si="1172"/>
        <v>12.052126664618305</v>
      </c>
      <c r="G8243">
        <f t="shared" si="1173"/>
        <v>145.25375714000353</v>
      </c>
      <c r="H8243">
        <f t="shared" si="1174"/>
        <v>2602.2837188960248</v>
      </c>
      <c r="I8243">
        <f t="shared" si="1175"/>
        <v>3.2380000000000004</v>
      </c>
      <c r="J8243">
        <f t="shared" si="1176"/>
        <v>0.78775385370775952</v>
      </c>
      <c r="K8243">
        <f t="shared" si="1177"/>
        <v>-338.35641950830654</v>
      </c>
    </row>
    <row r="8244" spans="1:11">
      <c r="A8244">
        <v>20.561299999999999</v>
      </c>
      <c r="B8244">
        <f t="shared" si="1178"/>
        <v>20.3888</v>
      </c>
      <c r="C8244">
        <v>0.02</v>
      </c>
      <c r="D8244">
        <f t="shared" si="1170"/>
        <v>0.196133</v>
      </c>
      <c r="E8244">
        <f t="shared" si="1171"/>
        <v>-10.38394713207547</v>
      </c>
      <c r="F8244">
        <f t="shared" si="1172"/>
        <v>12.026166796788139</v>
      </c>
      <c r="G8244">
        <f t="shared" si="1173"/>
        <v>144.6286878241695</v>
      </c>
      <c r="H8244">
        <f t="shared" si="1174"/>
        <v>2602.3137843130166</v>
      </c>
      <c r="I8244">
        <f t="shared" si="1175"/>
        <v>3.2380000000000004</v>
      </c>
      <c r="J8244">
        <f t="shared" si="1176"/>
        <v>0.78709684775827382</v>
      </c>
      <c r="K8244">
        <f t="shared" si="1177"/>
        <v>-338.35641950830654</v>
      </c>
    </row>
    <row r="8245" spans="1:11">
      <c r="A8245">
        <v>20.563700000000001</v>
      </c>
      <c r="B8245">
        <f t="shared" si="1178"/>
        <v>20.391200000000001</v>
      </c>
      <c r="C8245">
        <v>0.02</v>
      </c>
      <c r="D8245">
        <f t="shared" si="1170"/>
        <v>0.196133</v>
      </c>
      <c r="E8245">
        <f t="shared" si="1171"/>
        <v>-10.38394713207547</v>
      </c>
      <c r="F8245">
        <f t="shared" si="1172"/>
        <v>12.001245323671142</v>
      </c>
      <c r="G8245">
        <f t="shared" si="1173"/>
        <v>144.02988931893847</v>
      </c>
      <c r="H8245">
        <f t="shared" si="1174"/>
        <v>2602.3425873017936</v>
      </c>
      <c r="I8245">
        <f t="shared" si="1175"/>
        <v>3.2380000000000004</v>
      </c>
      <c r="J8245">
        <f t="shared" si="1176"/>
        <v>0.78646745487253422</v>
      </c>
      <c r="K8245">
        <f t="shared" si="1177"/>
        <v>-338.35641950830654</v>
      </c>
    </row>
    <row r="8246" spans="1:11">
      <c r="A8246">
        <v>20.566199999999998</v>
      </c>
      <c r="B8246">
        <f t="shared" si="1178"/>
        <v>20.393699999999999</v>
      </c>
      <c r="C8246">
        <v>0.02</v>
      </c>
      <c r="D8246">
        <f t="shared" ref="D8246:D8309" si="1179">C8246*9.80665</f>
        <v>0.196133</v>
      </c>
      <c r="E8246">
        <f t="shared" ref="E8246:E8309" si="1180">D8246-$D$17</f>
        <v>-10.38394713207547</v>
      </c>
      <c r="F8246">
        <f t="shared" ref="F8246:F8309" si="1181">F8245+E8246*(A8246-A8245)</f>
        <v>11.975285455840977</v>
      </c>
      <c r="G8246">
        <f t="shared" ref="G8246:G8309" si="1182">F8246^2</f>
        <v>143.40746174887644</v>
      </c>
      <c r="H8246">
        <f t="shared" ref="H8246:H8309" si="1183">H8245+F8246*(B8246-B8245)</f>
        <v>2602.3725255154332</v>
      </c>
      <c r="I8246">
        <f t="shared" ref="I8246:I8309" si="1184">IF(B8246&lt;=0,$B$5,IF(B8246&lt;=$B$4,$B$1+$B$2+$B$3-$B$6*B8246,$B$1+$B$2))</f>
        <v>3.2380000000000004</v>
      </c>
      <c r="J8246">
        <f t="shared" ref="J8246:J8309" si="1185">I8246*D8246+0.5*$B$14*$B$8*$B$13*G8246</f>
        <v>0.78581322564339806</v>
      </c>
      <c r="K8246">
        <f t="shared" ref="K8246:K8309" si="1186">-2*I8246*D8246/$B$8/$B$13</f>
        <v>-338.35641950830654</v>
      </c>
    </row>
    <row r="8247" spans="1:11">
      <c r="A8247">
        <v>20.5688</v>
      </c>
      <c r="B8247">
        <f t="shared" si="1178"/>
        <v>20.3963</v>
      </c>
      <c r="C8247">
        <v>0.11</v>
      </c>
      <c r="D8247">
        <f t="shared" si="1179"/>
        <v>1.0787315</v>
      </c>
      <c r="E8247">
        <f t="shared" si="1180"/>
        <v>-9.5013486320754694</v>
      </c>
      <c r="F8247">
        <f t="shared" si="1181"/>
        <v>11.95058194939757</v>
      </c>
      <c r="G8247">
        <f t="shared" si="1182"/>
        <v>142.81640892926703</v>
      </c>
      <c r="H8247">
        <f t="shared" si="1183"/>
        <v>2602.4035970285017</v>
      </c>
      <c r="I8247">
        <f t="shared" si="1184"/>
        <v>3.2380000000000004</v>
      </c>
      <c r="J8247">
        <f t="shared" si="1185"/>
        <v>3.6430459171931879</v>
      </c>
      <c r="K8247">
        <f t="shared" si="1186"/>
        <v>-1860.9603072956861</v>
      </c>
    </row>
    <row r="8248" spans="1:11">
      <c r="A8248">
        <v>20.571300000000001</v>
      </c>
      <c r="B8248">
        <f t="shared" si="1178"/>
        <v>20.398800000000001</v>
      </c>
      <c r="C8248">
        <v>0.11</v>
      </c>
      <c r="D8248">
        <f t="shared" si="1179"/>
        <v>1.0787315</v>
      </c>
      <c r="E8248">
        <f t="shared" si="1180"/>
        <v>-9.5013486320754694</v>
      </c>
      <c r="F8248">
        <f t="shared" si="1181"/>
        <v>11.926828577817369</v>
      </c>
      <c r="G8248">
        <f t="shared" si="1182"/>
        <v>142.2492399246411</v>
      </c>
      <c r="H8248">
        <f t="shared" si="1183"/>
        <v>2602.4334140999463</v>
      </c>
      <c r="I8248">
        <f t="shared" si="1184"/>
        <v>3.2380000000000004</v>
      </c>
      <c r="J8248">
        <f t="shared" si="1185"/>
        <v>3.6424497698524632</v>
      </c>
      <c r="K8248">
        <f t="shared" si="1186"/>
        <v>-1860.9603072956861</v>
      </c>
    </row>
    <row r="8249" spans="1:11">
      <c r="A8249">
        <v>20.573699999999999</v>
      </c>
      <c r="B8249">
        <f t="shared" si="1178"/>
        <v>20.401199999999999</v>
      </c>
      <c r="C8249">
        <v>0.02</v>
      </c>
      <c r="D8249">
        <f t="shared" si="1179"/>
        <v>0.196133</v>
      </c>
      <c r="E8249">
        <f t="shared" si="1180"/>
        <v>-10.38394713207547</v>
      </c>
      <c r="F8249">
        <f t="shared" si="1181"/>
        <v>11.90190710470041</v>
      </c>
      <c r="G8249">
        <f t="shared" si="1182"/>
        <v>141.65539272891809</v>
      </c>
      <c r="H8249">
        <f t="shared" si="1183"/>
        <v>2602.4619786769977</v>
      </c>
      <c r="I8249">
        <f t="shared" si="1184"/>
        <v>3.2380000000000004</v>
      </c>
      <c r="J8249">
        <f t="shared" si="1185"/>
        <v>0.78397163825322758</v>
      </c>
      <c r="K8249">
        <f t="shared" si="1186"/>
        <v>-338.35641950830654</v>
      </c>
    </row>
    <row r="8250" spans="1:11">
      <c r="A8250">
        <v>20.5763</v>
      </c>
      <c r="B8250">
        <f t="shared" si="1178"/>
        <v>20.4038</v>
      </c>
      <c r="C8250">
        <v>0.11</v>
      </c>
      <c r="D8250">
        <f t="shared" si="1179"/>
        <v>1.0787315</v>
      </c>
      <c r="E8250">
        <f t="shared" si="1180"/>
        <v>-9.5013486320754694</v>
      </c>
      <c r="F8250">
        <f t="shared" si="1181"/>
        <v>11.877203598257003</v>
      </c>
      <c r="G8250">
        <f t="shared" si="1182"/>
        <v>141.06796531444908</v>
      </c>
      <c r="H8250">
        <f t="shared" si="1183"/>
        <v>2602.4928594063531</v>
      </c>
      <c r="I8250">
        <f t="shared" si="1184"/>
        <v>3.2380000000000004</v>
      </c>
      <c r="J8250">
        <f t="shared" si="1185"/>
        <v>3.6412081404407921</v>
      </c>
      <c r="K8250">
        <f t="shared" si="1186"/>
        <v>-1860.9603072956861</v>
      </c>
    </row>
    <row r="8251" spans="1:11">
      <c r="A8251">
        <v>20.578800000000001</v>
      </c>
      <c r="B8251">
        <f t="shared" si="1178"/>
        <v>20.406300000000002</v>
      </c>
      <c r="C8251">
        <v>0.11</v>
      </c>
      <c r="D8251">
        <f t="shared" si="1179"/>
        <v>1.0787315</v>
      </c>
      <c r="E8251">
        <f t="shared" si="1180"/>
        <v>-9.5013486320754694</v>
      </c>
      <c r="F8251">
        <f t="shared" si="1181"/>
        <v>11.853450226676802</v>
      </c>
      <c r="G8251">
        <f t="shared" si="1182"/>
        <v>140.50428227630434</v>
      </c>
      <c r="H8251">
        <f t="shared" si="1183"/>
        <v>2602.52249303192</v>
      </c>
      <c r="I8251">
        <f t="shared" si="1184"/>
        <v>3.2380000000000004</v>
      </c>
      <c r="J8251">
        <f t="shared" si="1185"/>
        <v>3.64061565717485</v>
      </c>
      <c r="K8251">
        <f t="shared" si="1186"/>
        <v>-1860.9603072956861</v>
      </c>
    </row>
    <row r="8252" spans="1:11">
      <c r="A8252">
        <v>20.581199999999999</v>
      </c>
      <c r="B8252">
        <f t="shared" si="1178"/>
        <v>20.4087</v>
      </c>
      <c r="C8252">
        <v>0.11</v>
      </c>
      <c r="D8252">
        <f t="shared" si="1179"/>
        <v>1.0787315</v>
      </c>
      <c r="E8252">
        <f t="shared" si="1180"/>
        <v>-9.5013486320754694</v>
      </c>
      <c r="F8252">
        <f t="shared" si="1181"/>
        <v>11.83064698995984</v>
      </c>
      <c r="G8252">
        <f t="shared" si="1182"/>
        <v>139.96420820104584</v>
      </c>
      <c r="H8252">
        <f t="shared" si="1183"/>
        <v>2602.5508865846959</v>
      </c>
      <c r="I8252">
        <f t="shared" si="1184"/>
        <v>3.2380000000000004</v>
      </c>
      <c r="J8252">
        <f t="shared" si="1185"/>
        <v>3.6400479891232926</v>
      </c>
      <c r="K8252">
        <f t="shared" si="1186"/>
        <v>-1860.9603072956861</v>
      </c>
    </row>
    <row r="8253" spans="1:11">
      <c r="A8253">
        <v>20.5837</v>
      </c>
      <c r="B8253">
        <f t="shared" si="1178"/>
        <v>20.411200000000001</v>
      </c>
      <c r="C8253">
        <v>0.02</v>
      </c>
      <c r="D8253">
        <f t="shared" si="1179"/>
        <v>0.196133</v>
      </c>
      <c r="E8253">
        <f t="shared" si="1180"/>
        <v>-10.38394713207547</v>
      </c>
      <c r="F8253">
        <f t="shared" si="1181"/>
        <v>11.804687122129637</v>
      </c>
      <c r="G8253">
        <f t="shared" si="1182"/>
        <v>139.35063805137329</v>
      </c>
      <c r="H8253">
        <f t="shared" si="1183"/>
        <v>2602.5803983025012</v>
      </c>
      <c r="I8253">
        <f t="shared" si="1184"/>
        <v>3.2380000000000004</v>
      </c>
      <c r="J8253">
        <f t="shared" si="1185"/>
        <v>0.78154912686625955</v>
      </c>
      <c r="K8253">
        <f t="shared" si="1186"/>
        <v>-338.35641950830654</v>
      </c>
    </row>
    <row r="8254" spans="1:11">
      <c r="A8254">
        <v>20.586300000000001</v>
      </c>
      <c r="B8254">
        <f t="shared" si="1178"/>
        <v>20.413800000000002</v>
      </c>
      <c r="C8254">
        <v>0.02</v>
      </c>
      <c r="D8254">
        <f t="shared" si="1179"/>
        <v>0.196133</v>
      </c>
      <c r="E8254">
        <f t="shared" si="1180"/>
        <v>-10.38394713207547</v>
      </c>
      <c r="F8254">
        <f t="shared" si="1181"/>
        <v>11.777688859586231</v>
      </c>
      <c r="G8254">
        <f t="shared" si="1182"/>
        <v>138.71395487322161</v>
      </c>
      <c r="H8254">
        <f t="shared" si="1183"/>
        <v>2602.6110202935361</v>
      </c>
      <c r="I8254">
        <f t="shared" si="1184"/>
        <v>3.2380000000000004</v>
      </c>
      <c r="J8254">
        <f t="shared" si="1185"/>
        <v>0.78087991366800003</v>
      </c>
      <c r="K8254">
        <f t="shared" si="1186"/>
        <v>-338.35641950830654</v>
      </c>
    </row>
    <row r="8255" spans="1:11">
      <c r="A8255">
        <v>20.588799999999999</v>
      </c>
      <c r="B8255">
        <f t="shared" si="1178"/>
        <v>20.4163</v>
      </c>
      <c r="C8255">
        <v>0.11</v>
      </c>
      <c r="D8255">
        <f t="shared" si="1179"/>
        <v>1.0787315</v>
      </c>
      <c r="E8255">
        <f t="shared" si="1180"/>
        <v>-9.5013486320754694</v>
      </c>
      <c r="F8255">
        <f t="shared" si="1181"/>
        <v>11.753935488006064</v>
      </c>
      <c r="G8255">
        <f t="shared" si="1182"/>
        <v>138.15499945620834</v>
      </c>
      <c r="H8255">
        <f t="shared" si="1183"/>
        <v>2602.6404051322561</v>
      </c>
      <c r="I8255">
        <f t="shared" si="1184"/>
        <v>3.2380000000000004</v>
      </c>
      <c r="J8255">
        <f t="shared" si="1185"/>
        <v>3.6381463425712877</v>
      </c>
      <c r="K8255">
        <f t="shared" si="1186"/>
        <v>-1860.9603072956861</v>
      </c>
    </row>
    <row r="8256" spans="1:11">
      <c r="A8256">
        <v>20.591200000000001</v>
      </c>
      <c r="B8256">
        <f t="shared" si="1178"/>
        <v>20.418700000000001</v>
      </c>
      <c r="C8256">
        <v>0.02</v>
      </c>
      <c r="D8256">
        <f t="shared" si="1179"/>
        <v>0.196133</v>
      </c>
      <c r="E8256">
        <f t="shared" si="1180"/>
        <v>-10.38394713207547</v>
      </c>
      <c r="F8256">
        <f t="shared" si="1181"/>
        <v>11.729014014889067</v>
      </c>
      <c r="G8256">
        <f t="shared" si="1182"/>
        <v>137.56976976146416</v>
      </c>
      <c r="H8256">
        <f t="shared" si="1183"/>
        <v>2602.6685547658917</v>
      </c>
      <c r="I8256">
        <f t="shared" si="1184"/>
        <v>3.2380000000000004</v>
      </c>
      <c r="J8256">
        <f t="shared" si="1185"/>
        <v>0.77967726876655452</v>
      </c>
      <c r="K8256">
        <f t="shared" si="1186"/>
        <v>-338.35641950830654</v>
      </c>
    </row>
    <row r="8257" spans="1:11">
      <c r="A8257">
        <v>20.593800000000002</v>
      </c>
      <c r="B8257">
        <f t="shared" si="1178"/>
        <v>20.421300000000002</v>
      </c>
      <c r="C8257">
        <v>0.11</v>
      </c>
      <c r="D8257">
        <f t="shared" si="1179"/>
        <v>1.0787315</v>
      </c>
      <c r="E8257">
        <f t="shared" si="1180"/>
        <v>-9.5013486320754694</v>
      </c>
      <c r="F8257">
        <f t="shared" si="1181"/>
        <v>11.70431050844566</v>
      </c>
      <c r="G8257">
        <f t="shared" si="1182"/>
        <v>136.9908844781115</v>
      </c>
      <c r="H8257">
        <f t="shared" si="1183"/>
        <v>2602.6989859732139</v>
      </c>
      <c r="I8257">
        <f t="shared" si="1184"/>
        <v>3.2380000000000004</v>
      </c>
      <c r="J8257">
        <f t="shared" si="1185"/>
        <v>3.6369227495278906</v>
      </c>
      <c r="K8257">
        <f t="shared" si="1186"/>
        <v>-1860.9603072956861</v>
      </c>
    </row>
    <row r="8258" spans="1:11">
      <c r="A8258">
        <v>20.596299999999999</v>
      </c>
      <c r="B8258">
        <f t="shared" si="1178"/>
        <v>20.4238</v>
      </c>
      <c r="C8258">
        <v>0.02</v>
      </c>
      <c r="D8258">
        <f t="shared" si="1179"/>
        <v>0.196133</v>
      </c>
      <c r="E8258">
        <f t="shared" si="1180"/>
        <v>-10.38394713207547</v>
      </c>
      <c r="F8258">
        <f t="shared" si="1181"/>
        <v>11.678350640615495</v>
      </c>
      <c r="G8258">
        <f t="shared" si="1182"/>
        <v>136.38387368516433</v>
      </c>
      <c r="H8258">
        <f t="shared" si="1183"/>
        <v>2602.7281818498154</v>
      </c>
      <c r="I8258">
        <f t="shared" si="1184"/>
        <v>3.2380000000000004</v>
      </c>
      <c r="J8258">
        <f t="shared" si="1185"/>
        <v>0.77843078176445102</v>
      </c>
      <c r="K8258">
        <f t="shared" si="1186"/>
        <v>-338.35641950830654</v>
      </c>
    </row>
    <row r="8259" spans="1:11">
      <c r="A8259">
        <v>20.598700000000001</v>
      </c>
      <c r="B8259">
        <f t="shared" si="1178"/>
        <v>20.426200000000001</v>
      </c>
      <c r="C8259">
        <v>0.11</v>
      </c>
      <c r="D8259">
        <f t="shared" si="1179"/>
        <v>1.0787315</v>
      </c>
      <c r="E8259">
        <f t="shared" si="1180"/>
        <v>-9.5013486320754694</v>
      </c>
      <c r="F8259">
        <f t="shared" si="1181"/>
        <v>11.655547403898499</v>
      </c>
      <c r="G8259">
        <f t="shared" si="1182"/>
        <v>135.85178528452505</v>
      </c>
      <c r="H8259">
        <f t="shared" si="1183"/>
        <v>2602.7561551635849</v>
      </c>
      <c r="I8259">
        <f t="shared" si="1184"/>
        <v>3.2380000000000004</v>
      </c>
      <c r="J8259">
        <f t="shared" si="1185"/>
        <v>3.6357254503991658</v>
      </c>
      <c r="K8259">
        <f t="shared" si="1186"/>
        <v>-1860.9603072956861</v>
      </c>
    </row>
    <row r="8260" spans="1:11">
      <c r="A8260">
        <v>20.601199999999999</v>
      </c>
      <c r="B8260">
        <f t="shared" si="1178"/>
        <v>20.428699999999999</v>
      </c>
      <c r="C8260">
        <v>0.11</v>
      </c>
      <c r="D8260">
        <f t="shared" si="1179"/>
        <v>1.0787315</v>
      </c>
      <c r="E8260">
        <f t="shared" si="1180"/>
        <v>-9.5013486320754694</v>
      </c>
      <c r="F8260">
        <f t="shared" si="1181"/>
        <v>11.631794032318332</v>
      </c>
      <c r="G8260">
        <f t="shared" si="1182"/>
        <v>135.29863241027635</v>
      </c>
      <c r="H8260">
        <f t="shared" si="1183"/>
        <v>2602.7852346486657</v>
      </c>
      <c r="I8260">
        <f t="shared" si="1184"/>
        <v>3.2380000000000004</v>
      </c>
      <c r="J8260">
        <f t="shared" si="1185"/>
        <v>3.6351440353142297</v>
      </c>
      <c r="K8260">
        <f t="shared" si="1186"/>
        <v>-1860.9603072956861</v>
      </c>
    </row>
    <row r="8261" spans="1:11">
      <c r="A8261">
        <v>20.6038</v>
      </c>
      <c r="B8261">
        <f t="shared" si="1178"/>
        <v>20.4313</v>
      </c>
      <c r="C8261">
        <v>0.02</v>
      </c>
      <c r="D8261">
        <f t="shared" si="1179"/>
        <v>0.196133</v>
      </c>
      <c r="E8261">
        <f t="shared" si="1180"/>
        <v>-10.38394713207547</v>
      </c>
      <c r="F8261">
        <f t="shared" si="1181"/>
        <v>11.604795769774926</v>
      </c>
      <c r="G8261">
        <f t="shared" si="1182"/>
        <v>134.671284858186</v>
      </c>
      <c r="H8261">
        <f t="shared" si="1183"/>
        <v>2602.8154071176673</v>
      </c>
      <c r="I8261">
        <f t="shared" si="1184"/>
        <v>3.2380000000000004</v>
      </c>
      <c r="J8261">
        <f t="shared" si="1185"/>
        <v>0.77663069172668231</v>
      </c>
      <c r="K8261">
        <f t="shared" si="1186"/>
        <v>-338.35641950830654</v>
      </c>
    </row>
    <row r="8262" spans="1:11">
      <c r="A8262">
        <v>20.606300000000001</v>
      </c>
      <c r="B8262">
        <f t="shared" si="1178"/>
        <v>20.433800000000002</v>
      </c>
      <c r="C8262">
        <v>0.11</v>
      </c>
      <c r="D8262">
        <f t="shared" si="1179"/>
        <v>1.0787315</v>
      </c>
      <c r="E8262">
        <f t="shared" si="1180"/>
        <v>-9.5013486320754694</v>
      </c>
      <c r="F8262">
        <f t="shared" si="1181"/>
        <v>11.581042398194725</v>
      </c>
      <c r="G8262">
        <f t="shared" si="1182"/>
        <v>134.12054302878383</v>
      </c>
      <c r="H8262">
        <f t="shared" si="1183"/>
        <v>2602.8443597236628</v>
      </c>
      <c r="I8262">
        <f t="shared" si="1184"/>
        <v>3.2380000000000004</v>
      </c>
      <c r="J8262">
        <f t="shared" si="1185"/>
        <v>3.6339057538739805</v>
      </c>
      <c r="K8262">
        <f t="shared" si="1186"/>
        <v>-1860.9603072956861</v>
      </c>
    </row>
    <row r="8263" spans="1:11">
      <c r="A8263">
        <v>20.608699999999999</v>
      </c>
      <c r="B8263">
        <f t="shared" si="1178"/>
        <v>20.436199999999999</v>
      </c>
      <c r="C8263">
        <v>0.11</v>
      </c>
      <c r="D8263">
        <f t="shared" si="1179"/>
        <v>1.0787315</v>
      </c>
      <c r="E8263">
        <f t="shared" si="1180"/>
        <v>-9.5013486320754694</v>
      </c>
      <c r="F8263">
        <f t="shared" si="1181"/>
        <v>11.558239161477763</v>
      </c>
      <c r="G8263">
        <f t="shared" si="1182"/>
        <v>133.59289251391817</v>
      </c>
      <c r="H8263">
        <f t="shared" si="1183"/>
        <v>2602.8720994976502</v>
      </c>
      <c r="I8263">
        <f t="shared" si="1184"/>
        <v>3.2380000000000004</v>
      </c>
      <c r="J8263">
        <f t="shared" si="1185"/>
        <v>3.6333511441391328</v>
      </c>
      <c r="K8263">
        <f t="shared" si="1186"/>
        <v>-1860.9603072956861</v>
      </c>
    </row>
    <row r="8264" spans="1:11">
      <c r="A8264">
        <v>20.6112</v>
      </c>
      <c r="B8264">
        <f t="shared" si="1178"/>
        <v>20.438700000000001</v>
      </c>
      <c r="C8264">
        <v>0.11</v>
      </c>
      <c r="D8264">
        <f t="shared" si="1179"/>
        <v>1.0787315</v>
      </c>
      <c r="E8264">
        <f t="shared" si="1180"/>
        <v>-9.5013486320754694</v>
      </c>
      <c r="F8264">
        <f t="shared" si="1181"/>
        <v>11.534485789897563</v>
      </c>
      <c r="G8264">
        <f t="shared" si="1182"/>
        <v>133.04436243734881</v>
      </c>
      <c r="H8264">
        <f t="shared" si="1183"/>
        <v>2602.9009357121249</v>
      </c>
      <c r="I8264">
        <f t="shared" si="1184"/>
        <v>3.2380000000000004</v>
      </c>
      <c r="J8264">
        <f t="shared" si="1185"/>
        <v>3.6327745880442346</v>
      </c>
      <c r="K8264">
        <f t="shared" si="1186"/>
        <v>-1860.9603072956861</v>
      </c>
    </row>
    <row r="8265" spans="1:11">
      <c r="A8265">
        <v>20.613800000000001</v>
      </c>
      <c r="B8265">
        <f t="shared" si="1178"/>
        <v>20.441300000000002</v>
      </c>
      <c r="C8265">
        <v>0.02</v>
      </c>
      <c r="D8265">
        <f t="shared" si="1179"/>
        <v>0.196133</v>
      </c>
      <c r="E8265">
        <f t="shared" si="1180"/>
        <v>-10.38394713207547</v>
      </c>
      <c r="F8265">
        <f t="shared" si="1181"/>
        <v>11.507487527354156</v>
      </c>
      <c r="G8265">
        <f t="shared" si="1182"/>
        <v>132.42226919221147</v>
      </c>
      <c r="H8265">
        <f t="shared" si="1183"/>
        <v>2602.9308551796962</v>
      </c>
      <c r="I8265">
        <f t="shared" si="1184"/>
        <v>3.2380000000000004</v>
      </c>
      <c r="J8265">
        <f t="shared" si="1185"/>
        <v>0.77426676722166876</v>
      </c>
      <c r="K8265">
        <f t="shared" si="1186"/>
        <v>-338.35641950830654</v>
      </c>
    </row>
    <row r="8266" spans="1:11">
      <c r="A8266">
        <v>20.616199999999999</v>
      </c>
      <c r="B8266">
        <f t="shared" si="1178"/>
        <v>20.4437</v>
      </c>
      <c r="C8266">
        <v>0.11</v>
      </c>
      <c r="D8266">
        <f t="shared" si="1179"/>
        <v>1.0787315</v>
      </c>
      <c r="E8266">
        <f t="shared" si="1180"/>
        <v>-9.5013486320754694</v>
      </c>
      <c r="F8266">
        <f t="shared" si="1181"/>
        <v>11.484684290637194</v>
      </c>
      <c r="G8266">
        <f t="shared" si="1182"/>
        <v>131.89797325560875</v>
      </c>
      <c r="H8266">
        <f t="shared" si="1183"/>
        <v>2602.9584184219939</v>
      </c>
      <c r="I8266">
        <f t="shared" si="1184"/>
        <v>3.2380000000000004</v>
      </c>
      <c r="J8266">
        <f t="shared" si="1185"/>
        <v>3.631569626460375</v>
      </c>
      <c r="K8266">
        <f t="shared" si="1186"/>
        <v>-1860.9603072956861</v>
      </c>
    </row>
    <row r="8267" spans="1:11">
      <c r="A8267">
        <v>20.6187</v>
      </c>
      <c r="B8267">
        <f t="shared" si="1178"/>
        <v>20.446200000000001</v>
      </c>
      <c r="C8267">
        <v>0.11</v>
      </c>
      <c r="D8267">
        <f t="shared" si="1179"/>
        <v>1.0787315</v>
      </c>
      <c r="E8267">
        <f t="shared" si="1180"/>
        <v>-9.5013486320754694</v>
      </c>
      <c r="F8267">
        <f t="shared" si="1181"/>
        <v>11.460930919056993</v>
      </c>
      <c r="G8267">
        <f t="shared" si="1182"/>
        <v>131.35293753139658</v>
      </c>
      <c r="H8267">
        <f t="shared" si="1183"/>
        <v>2602.9870707492914</v>
      </c>
      <c r="I8267">
        <f t="shared" si="1184"/>
        <v>3.2380000000000004</v>
      </c>
      <c r="J8267">
        <f t="shared" si="1185"/>
        <v>3.6309967432545949</v>
      </c>
      <c r="K8267">
        <f t="shared" si="1186"/>
        <v>-1860.9603072956861</v>
      </c>
    </row>
    <row r="8268" spans="1:11">
      <c r="A8268">
        <v>20.621300000000002</v>
      </c>
      <c r="B8268">
        <f t="shared" si="1178"/>
        <v>20.448800000000002</v>
      </c>
      <c r="C8268">
        <v>0.02</v>
      </c>
      <c r="D8268">
        <f t="shared" si="1179"/>
        <v>0.196133</v>
      </c>
      <c r="E8268">
        <f t="shared" si="1180"/>
        <v>-10.38394713207547</v>
      </c>
      <c r="F8268">
        <f t="shared" si="1181"/>
        <v>11.433932656513587</v>
      </c>
      <c r="G8268">
        <f t="shared" si="1182"/>
        <v>130.73481599368785</v>
      </c>
      <c r="H8268">
        <f t="shared" si="1183"/>
        <v>2603.0167989741985</v>
      </c>
      <c r="I8268">
        <f t="shared" si="1184"/>
        <v>3.2380000000000004</v>
      </c>
      <c r="J8268">
        <f t="shared" si="1185"/>
        <v>0.77249309706569635</v>
      </c>
      <c r="K8268">
        <f t="shared" si="1186"/>
        <v>-338.35641950830654</v>
      </c>
    </row>
    <row r="8269" spans="1:11">
      <c r="A8269">
        <v>20.623799999999999</v>
      </c>
      <c r="B8269">
        <f t="shared" si="1178"/>
        <v>20.4513</v>
      </c>
      <c r="C8269">
        <v>0.11</v>
      </c>
      <c r="D8269">
        <f t="shared" si="1179"/>
        <v>1.0787315</v>
      </c>
      <c r="E8269">
        <f t="shared" si="1180"/>
        <v>-9.5013486320754694</v>
      </c>
      <c r="F8269">
        <f t="shared" si="1181"/>
        <v>11.41017928493342</v>
      </c>
      <c r="G8269">
        <f t="shared" si="1182"/>
        <v>130.19219131432374</v>
      </c>
      <c r="H8269">
        <f t="shared" si="1183"/>
        <v>2603.0453244224109</v>
      </c>
      <c r="I8269">
        <f t="shared" si="1184"/>
        <v>3.2380000000000004</v>
      </c>
      <c r="J8269">
        <f t="shared" si="1185"/>
        <v>3.6297766910921521</v>
      </c>
      <c r="K8269">
        <f t="shared" si="1186"/>
        <v>-1860.9603072956861</v>
      </c>
    </row>
    <row r="8270" spans="1:11">
      <c r="A8270">
        <v>20.626200000000001</v>
      </c>
      <c r="B8270">
        <f t="shared" si="1178"/>
        <v>20.453700000000001</v>
      </c>
      <c r="C8270">
        <v>0.11</v>
      </c>
      <c r="D8270">
        <f t="shared" si="1179"/>
        <v>1.0787315</v>
      </c>
      <c r="E8270">
        <f t="shared" si="1180"/>
        <v>-9.5013486320754694</v>
      </c>
      <c r="F8270">
        <f t="shared" si="1181"/>
        <v>11.387376048216424</v>
      </c>
      <c r="G8270">
        <f t="shared" si="1182"/>
        <v>129.6723332634931</v>
      </c>
      <c r="H8270">
        <f t="shared" si="1183"/>
        <v>2603.0726541249264</v>
      </c>
      <c r="I8270">
        <f t="shared" si="1184"/>
        <v>3.2380000000000004</v>
      </c>
      <c r="J8270">
        <f t="shared" si="1185"/>
        <v>3.6292302719612946</v>
      </c>
      <c r="K8270">
        <f t="shared" si="1186"/>
        <v>-1860.9603072956861</v>
      </c>
    </row>
    <row r="8271" spans="1:11">
      <c r="A8271">
        <v>20.628699999999998</v>
      </c>
      <c r="B8271">
        <f t="shared" si="1178"/>
        <v>20.456199999999999</v>
      </c>
      <c r="C8271">
        <v>0.11</v>
      </c>
      <c r="D8271">
        <f t="shared" si="1179"/>
        <v>1.0787315</v>
      </c>
      <c r="E8271">
        <f t="shared" si="1180"/>
        <v>-9.5013486320754694</v>
      </c>
      <c r="F8271">
        <f t="shared" si="1181"/>
        <v>11.363622676636258</v>
      </c>
      <c r="G8271">
        <f t="shared" si="1182"/>
        <v>129.13192033696177</v>
      </c>
      <c r="H8271">
        <f t="shared" si="1183"/>
        <v>2603.101063181618</v>
      </c>
      <c r="I8271">
        <f t="shared" si="1184"/>
        <v>3.2380000000000004</v>
      </c>
      <c r="J8271">
        <f t="shared" si="1185"/>
        <v>3.6286622477455537</v>
      </c>
      <c r="K8271">
        <f t="shared" si="1186"/>
        <v>-1860.9603072956861</v>
      </c>
    </row>
    <row r="8272" spans="1:11">
      <c r="A8272">
        <v>20.6313</v>
      </c>
      <c r="B8272">
        <f t="shared" si="1178"/>
        <v>20.4588</v>
      </c>
      <c r="C8272">
        <v>0.02</v>
      </c>
      <c r="D8272">
        <f t="shared" si="1179"/>
        <v>0.196133</v>
      </c>
      <c r="E8272">
        <f t="shared" si="1180"/>
        <v>-10.38394713207547</v>
      </c>
      <c r="F8272">
        <f t="shared" si="1181"/>
        <v>11.336624414092851</v>
      </c>
      <c r="G8272">
        <f t="shared" si="1182"/>
        <v>128.51905310620609</v>
      </c>
      <c r="H8272">
        <f t="shared" si="1183"/>
        <v>2603.1305384050947</v>
      </c>
      <c r="I8272">
        <f t="shared" si="1184"/>
        <v>3.2380000000000004</v>
      </c>
      <c r="J8272">
        <f t="shared" si="1185"/>
        <v>0.77016412432163672</v>
      </c>
      <c r="K8272">
        <f t="shared" si="1186"/>
        <v>-338.35641950830654</v>
      </c>
    </row>
    <row r="8273" spans="1:11">
      <c r="A8273">
        <v>20.633800000000001</v>
      </c>
      <c r="B8273">
        <f t="shared" si="1178"/>
        <v>20.461300000000001</v>
      </c>
      <c r="C8273">
        <v>0.02</v>
      </c>
      <c r="D8273">
        <f t="shared" si="1179"/>
        <v>0.196133</v>
      </c>
      <c r="E8273">
        <f t="shared" si="1180"/>
        <v>-10.38394713207547</v>
      </c>
      <c r="F8273">
        <f t="shared" si="1181"/>
        <v>11.310664546262648</v>
      </c>
      <c r="G8273">
        <f t="shared" si="1182"/>
        <v>127.93113247808284</v>
      </c>
      <c r="H8273">
        <f t="shared" si="1183"/>
        <v>2603.1588150664602</v>
      </c>
      <c r="I8273">
        <f t="shared" si="1184"/>
        <v>3.2380000000000004</v>
      </c>
      <c r="J8273">
        <f t="shared" si="1185"/>
        <v>0.76954616509580753</v>
      </c>
      <c r="K8273">
        <f t="shared" si="1186"/>
        <v>-338.35641950830654</v>
      </c>
    </row>
    <row r="8274" spans="1:11">
      <c r="A8274">
        <v>20.636199999999999</v>
      </c>
      <c r="B8274">
        <f t="shared" si="1178"/>
        <v>20.463699999999999</v>
      </c>
      <c r="C8274">
        <v>0.11</v>
      </c>
      <c r="D8274">
        <f t="shared" si="1179"/>
        <v>1.0787315</v>
      </c>
      <c r="E8274">
        <f t="shared" si="1180"/>
        <v>-9.5013486320754694</v>
      </c>
      <c r="F8274">
        <f t="shared" si="1181"/>
        <v>11.287861309545686</v>
      </c>
      <c r="G8274">
        <f t="shared" si="1182"/>
        <v>127.41581294353846</v>
      </c>
      <c r="H8274">
        <f t="shared" si="1183"/>
        <v>2603.185905933603</v>
      </c>
      <c r="I8274">
        <f t="shared" si="1184"/>
        <v>3.2380000000000004</v>
      </c>
      <c r="J8274">
        <f t="shared" si="1185"/>
        <v>3.6268584593674098</v>
      </c>
      <c r="K8274">
        <f t="shared" si="1186"/>
        <v>-1860.9603072956861</v>
      </c>
    </row>
    <row r="8275" spans="1:11">
      <c r="A8275">
        <v>20.6388</v>
      </c>
      <c r="B8275">
        <f t="shared" si="1178"/>
        <v>20.4663</v>
      </c>
      <c r="C8275">
        <v>0.11</v>
      </c>
      <c r="D8275">
        <f t="shared" si="1179"/>
        <v>1.0787315</v>
      </c>
      <c r="E8275">
        <f t="shared" si="1180"/>
        <v>-9.5013486320754694</v>
      </c>
      <c r="F8275">
        <f t="shared" si="1181"/>
        <v>11.263157803102279</v>
      </c>
      <c r="G8275">
        <f t="shared" si="1182"/>
        <v>126.85872369758377</v>
      </c>
      <c r="H8275">
        <f t="shared" si="1183"/>
        <v>2603.215190143891</v>
      </c>
      <c r="I8275">
        <f t="shared" si="1184"/>
        <v>3.2380000000000004</v>
      </c>
      <c r="J8275">
        <f t="shared" si="1185"/>
        <v>3.6262729067899353</v>
      </c>
      <c r="K8275">
        <f t="shared" si="1186"/>
        <v>-1860.9603072956861</v>
      </c>
    </row>
    <row r="8276" spans="1:11">
      <c r="A8276">
        <v>20.641300000000001</v>
      </c>
      <c r="B8276">
        <f t="shared" ref="B8276:B8339" si="1187">A8276-$B$15</f>
        <v>20.468800000000002</v>
      </c>
      <c r="C8276">
        <v>0.02</v>
      </c>
      <c r="D8276">
        <f t="shared" si="1179"/>
        <v>0.196133</v>
      </c>
      <c r="E8276">
        <f t="shared" si="1180"/>
        <v>-10.38394713207547</v>
      </c>
      <c r="F8276">
        <f t="shared" si="1181"/>
        <v>11.237197935272077</v>
      </c>
      <c r="G8276">
        <f t="shared" si="1182"/>
        <v>126.27461743648303</v>
      </c>
      <c r="H8276">
        <f t="shared" si="1183"/>
        <v>2603.2432831387291</v>
      </c>
      <c r="I8276">
        <f t="shared" si="1184"/>
        <v>3.2380000000000004</v>
      </c>
      <c r="J8276">
        <f t="shared" si="1185"/>
        <v>0.76780501381838206</v>
      </c>
      <c r="K8276">
        <f t="shared" si="1186"/>
        <v>-338.35641950830654</v>
      </c>
    </row>
    <row r="8277" spans="1:11">
      <c r="A8277">
        <v>20.643699999999999</v>
      </c>
      <c r="B8277">
        <f t="shared" si="1187"/>
        <v>20.4712</v>
      </c>
      <c r="C8277">
        <v>0.02</v>
      </c>
      <c r="D8277">
        <f t="shared" si="1179"/>
        <v>0.196133</v>
      </c>
      <c r="E8277">
        <f t="shared" si="1180"/>
        <v>-10.38394713207547</v>
      </c>
      <c r="F8277">
        <f t="shared" si="1181"/>
        <v>11.212276462155117</v>
      </c>
      <c r="G8277">
        <f t="shared" si="1182"/>
        <v>125.71514346379766</v>
      </c>
      <c r="H8277">
        <f t="shared" si="1183"/>
        <v>2603.2701926022382</v>
      </c>
      <c r="I8277">
        <f t="shared" si="1184"/>
        <v>3.2380000000000004</v>
      </c>
      <c r="J8277">
        <f t="shared" si="1185"/>
        <v>0.76721695467145956</v>
      </c>
      <c r="K8277">
        <f t="shared" si="1186"/>
        <v>-338.35641950830654</v>
      </c>
    </row>
    <row r="8278" spans="1:11">
      <c r="A8278">
        <v>20.6462</v>
      </c>
      <c r="B8278">
        <f t="shared" si="1187"/>
        <v>20.473700000000001</v>
      </c>
      <c r="C8278">
        <v>0.11</v>
      </c>
      <c r="D8278">
        <f t="shared" si="1179"/>
        <v>1.0787315</v>
      </c>
      <c r="E8278">
        <f t="shared" si="1180"/>
        <v>-9.5013486320754694</v>
      </c>
      <c r="F8278">
        <f t="shared" si="1181"/>
        <v>11.188523090574916</v>
      </c>
      <c r="G8278">
        <f t="shared" si="1182"/>
        <v>125.18304894832808</v>
      </c>
      <c r="H8278">
        <f t="shared" si="1183"/>
        <v>2603.2981639099648</v>
      </c>
      <c r="I8278">
        <f t="shared" si="1184"/>
        <v>3.2380000000000004</v>
      </c>
      <c r="J8278">
        <f t="shared" si="1185"/>
        <v>3.6245116168789195</v>
      </c>
      <c r="K8278">
        <f t="shared" si="1186"/>
        <v>-1860.9603072956861</v>
      </c>
    </row>
    <row r="8279" spans="1:11">
      <c r="A8279">
        <v>20.648800000000001</v>
      </c>
      <c r="B8279">
        <f t="shared" si="1187"/>
        <v>20.476300000000002</v>
      </c>
      <c r="C8279">
        <v>0.02</v>
      </c>
      <c r="D8279">
        <f t="shared" si="1179"/>
        <v>0.196133</v>
      </c>
      <c r="E8279">
        <f t="shared" si="1180"/>
        <v>-10.38394713207547</v>
      </c>
      <c r="F8279">
        <f t="shared" si="1181"/>
        <v>11.16152482803151</v>
      </c>
      <c r="G8279">
        <f t="shared" si="1182"/>
        <v>124.57963648676383</v>
      </c>
      <c r="H8279">
        <f t="shared" si="1183"/>
        <v>2603.3271838745177</v>
      </c>
      <c r="I8279">
        <f t="shared" si="1184"/>
        <v>3.2380000000000004</v>
      </c>
      <c r="J8279">
        <f t="shared" si="1185"/>
        <v>0.76602343129621842</v>
      </c>
      <c r="K8279">
        <f t="shared" si="1186"/>
        <v>-338.35641950830654</v>
      </c>
    </row>
    <row r="8280" spans="1:11">
      <c r="A8280">
        <v>20.651299999999999</v>
      </c>
      <c r="B8280">
        <f t="shared" si="1187"/>
        <v>20.4788</v>
      </c>
      <c r="C8280">
        <v>0.11</v>
      </c>
      <c r="D8280">
        <f t="shared" si="1179"/>
        <v>1.0787315</v>
      </c>
      <c r="E8280">
        <f t="shared" si="1180"/>
        <v>-9.5013486320754694</v>
      </c>
      <c r="F8280">
        <f t="shared" si="1181"/>
        <v>11.137771456451343</v>
      </c>
      <c r="G8280">
        <f t="shared" si="1182"/>
        <v>124.04995301614228</v>
      </c>
      <c r="H8280">
        <f t="shared" si="1183"/>
        <v>2603.3550283031586</v>
      </c>
      <c r="I8280">
        <f t="shared" si="1184"/>
        <v>3.2380000000000004</v>
      </c>
      <c r="J8280">
        <f t="shared" si="1185"/>
        <v>3.623320627735914</v>
      </c>
      <c r="K8280">
        <f t="shared" si="1186"/>
        <v>-1860.9603072956861</v>
      </c>
    </row>
    <row r="8281" spans="1:11">
      <c r="A8281">
        <v>20.653700000000001</v>
      </c>
      <c r="B8281">
        <f t="shared" si="1187"/>
        <v>20.481200000000001</v>
      </c>
      <c r="C8281">
        <v>0.02</v>
      </c>
      <c r="D8281">
        <f t="shared" si="1179"/>
        <v>0.196133</v>
      </c>
      <c r="E8281">
        <f t="shared" si="1180"/>
        <v>-10.38394713207547</v>
      </c>
      <c r="F8281">
        <f t="shared" si="1181"/>
        <v>11.112849983334346</v>
      </c>
      <c r="G8281">
        <f t="shared" si="1182"/>
        <v>123.49543475209418</v>
      </c>
      <c r="H8281">
        <f t="shared" si="1183"/>
        <v>2603.3816991431186</v>
      </c>
      <c r="I8281">
        <f t="shared" si="1184"/>
        <v>3.2380000000000004</v>
      </c>
      <c r="J8281">
        <f t="shared" si="1185"/>
        <v>0.76488383449938901</v>
      </c>
      <c r="K8281">
        <f t="shared" si="1186"/>
        <v>-338.35641950830654</v>
      </c>
    </row>
    <row r="8282" spans="1:11">
      <c r="A8282">
        <v>20.656300000000002</v>
      </c>
      <c r="B8282">
        <f t="shared" si="1187"/>
        <v>20.483800000000002</v>
      </c>
      <c r="C8282">
        <v>0.11</v>
      </c>
      <c r="D8282">
        <f t="shared" si="1179"/>
        <v>1.0787315</v>
      </c>
      <c r="E8282">
        <f t="shared" si="1180"/>
        <v>-9.5013486320754694</v>
      </c>
      <c r="F8282">
        <f t="shared" si="1181"/>
        <v>11.088146476890939</v>
      </c>
      <c r="G8282">
        <f t="shared" si="1182"/>
        <v>122.94699229298895</v>
      </c>
      <c r="H8282">
        <f t="shared" si="1183"/>
        <v>2603.4105283239587</v>
      </c>
      <c r="I8282">
        <f t="shared" si="1184"/>
        <v>3.2380000000000004</v>
      </c>
      <c r="J8282">
        <f t="shared" si="1185"/>
        <v>3.6221613134985895</v>
      </c>
      <c r="K8282">
        <f t="shared" si="1186"/>
        <v>-1860.9603072956861</v>
      </c>
    </row>
    <row r="8283" spans="1:11">
      <c r="A8283">
        <v>20.658799999999999</v>
      </c>
      <c r="B8283">
        <f t="shared" si="1187"/>
        <v>20.4863</v>
      </c>
      <c r="C8283">
        <v>0.02</v>
      </c>
      <c r="D8283">
        <f t="shared" si="1179"/>
        <v>0.196133</v>
      </c>
      <c r="E8283">
        <f t="shared" si="1180"/>
        <v>-10.38394713207547</v>
      </c>
      <c r="F8283">
        <f t="shared" si="1181"/>
        <v>11.062186609060774</v>
      </c>
      <c r="G8283">
        <f t="shared" si="1182"/>
        <v>122.37197257368351</v>
      </c>
      <c r="H8283">
        <f t="shared" si="1183"/>
        <v>2603.4381837904812</v>
      </c>
      <c r="I8283">
        <f t="shared" si="1184"/>
        <v>3.2380000000000004</v>
      </c>
      <c r="J8283">
        <f t="shared" si="1185"/>
        <v>0.76370297132703313</v>
      </c>
      <c r="K8283">
        <f t="shared" si="1186"/>
        <v>-338.35641950830654</v>
      </c>
    </row>
    <row r="8284" spans="1:11">
      <c r="A8284">
        <v>20.661200000000001</v>
      </c>
      <c r="B8284">
        <f t="shared" si="1187"/>
        <v>20.488700000000001</v>
      </c>
      <c r="C8284">
        <v>0.02</v>
      </c>
      <c r="D8284">
        <f t="shared" si="1179"/>
        <v>0.196133</v>
      </c>
      <c r="E8284">
        <f t="shared" si="1180"/>
        <v>-10.38394713207547</v>
      </c>
      <c r="F8284">
        <f t="shared" si="1181"/>
        <v>11.037265135943777</v>
      </c>
      <c r="G8284">
        <f t="shared" si="1182"/>
        <v>121.82122168111999</v>
      </c>
      <c r="H8284">
        <f t="shared" si="1183"/>
        <v>2603.4646732268075</v>
      </c>
      <c r="I8284">
        <f t="shared" si="1184"/>
        <v>3.2380000000000004</v>
      </c>
      <c r="J8284">
        <f t="shared" si="1185"/>
        <v>0.76312408094810591</v>
      </c>
      <c r="K8284">
        <f t="shared" si="1186"/>
        <v>-338.35641950830654</v>
      </c>
    </row>
    <row r="8285" spans="1:11">
      <c r="A8285">
        <v>20.663699999999999</v>
      </c>
      <c r="B8285">
        <f t="shared" si="1187"/>
        <v>20.491199999999999</v>
      </c>
      <c r="C8285">
        <v>0.11</v>
      </c>
      <c r="D8285">
        <f t="shared" si="1179"/>
        <v>1.0787315</v>
      </c>
      <c r="E8285">
        <f t="shared" si="1180"/>
        <v>-9.5013486320754694</v>
      </c>
      <c r="F8285">
        <f t="shared" si="1181"/>
        <v>11.01351176436361</v>
      </c>
      <c r="G8285">
        <f t="shared" si="1182"/>
        <v>121.29744138377563</v>
      </c>
      <c r="H8285">
        <f t="shared" si="1183"/>
        <v>2603.4922070062185</v>
      </c>
      <c r="I8285">
        <f t="shared" si="1184"/>
        <v>3.2380000000000004</v>
      </c>
      <c r="J8285">
        <f t="shared" si="1185"/>
        <v>3.6204274821716003</v>
      </c>
      <c r="K8285">
        <f t="shared" si="1186"/>
        <v>-1860.9603072956861</v>
      </c>
    </row>
    <row r="8286" spans="1:11">
      <c r="A8286">
        <v>20.6663</v>
      </c>
      <c r="B8286">
        <f t="shared" si="1187"/>
        <v>20.4938</v>
      </c>
      <c r="C8286">
        <v>0.11</v>
      </c>
      <c r="D8286">
        <f t="shared" si="1179"/>
        <v>1.0787315</v>
      </c>
      <c r="E8286">
        <f t="shared" si="1180"/>
        <v>-9.5013486320754694</v>
      </c>
      <c r="F8286">
        <f t="shared" si="1181"/>
        <v>10.988808257920203</v>
      </c>
      <c r="G8286">
        <f t="shared" si="1182"/>
        <v>120.75390692933524</v>
      </c>
      <c r="H8286">
        <f t="shared" si="1183"/>
        <v>2603.5207779076891</v>
      </c>
      <c r="I8286">
        <f t="shared" si="1184"/>
        <v>3.2380000000000004</v>
      </c>
      <c r="J8286">
        <f t="shared" si="1185"/>
        <v>3.6198561769398894</v>
      </c>
      <c r="K8286">
        <f t="shared" si="1186"/>
        <v>-1860.9603072956861</v>
      </c>
    </row>
    <row r="8287" spans="1:11">
      <c r="A8287">
        <v>20.668800000000001</v>
      </c>
      <c r="B8287">
        <f t="shared" si="1187"/>
        <v>20.496300000000002</v>
      </c>
      <c r="C8287">
        <v>0.11</v>
      </c>
      <c r="D8287">
        <f t="shared" si="1179"/>
        <v>1.0787315</v>
      </c>
      <c r="E8287">
        <f t="shared" si="1180"/>
        <v>-9.5013486320754694</v>
      </c>
      <c r="F8287">
        <f t="shared" si="1181"/>
        <v>10.965054886340003</v>
      </c>
      <c r="G8287">
        <f t="shared" si="1182"/>
        <v>120.23242866044876</v>
      </c>
      <c r="H8287">
        <f t="shared" si="1183"/>
        <v>2603.5481905449051</v>
      </c>
      <c r="I8287">
        <f t="shared" si="1184"/>
        <v>3.2380000000000004</v>
      </c>
      <c r="J8287">
        <f t="shared" si="1185"/>
        <v>3.61930805480926</v>
      </c>
      <c r="K8287">
        <f t="shared" si="1186"/>
        <v>-1860.9603072956861</v>
      </c>
    </row>
    <row r="8288" spans="1:11">
      <c r="A8288">
        <v>20.671199999999999</v>
      </c>
      <c r="B8288">
        <f t="shared" si="1187"/>
        <v>20.498699999999999</v>
      </c>
      <c r="C8288">
        <v>0.02</v>
      </c>
      <c r="D8288">
        <f t="shared" si="1179"/>
        <v>0.196133</v>
      </c>
      <c r="E8288">
        <f t="shared" si="1180"/>
        <v>-10.38394713207547</v>
      </c>
      <c r="F8288">
        <f t="shared" si="1181"/>
        <v>10.940133413223043</v>
      </c>
      <c r="G8288">
        <f t="shared" si="1182"/>
        <v>119.68651909911927</v>
      </c>
      <c r="H8288">
        <f t="shared" si="1183"/>
        <v>2603.5744468650969</v>
      </c>
      <c r="I8288">
        <f t="shared" si="1184"/>
        <v>3.2380000000000004</v>
      </c>
      <c r="J8288">
        <f t="shared" si="1185"/>
        <v>0.76088031011944857</v>
      </c>
      <c r="K8288">
        <f t="shared" si="1186"/>
        <v>-338.35641950830654</v>
      </c>
    </row>
    <row r="8289" spans="1:11">
      <c r="A8289">
        <v>20.6737</v>
      </c>
      <c r="B8289">
        <f t="shared" si="1187"/>
        <v>20.501200000000001</v>
      </c>
      <c r="C8289">
        <v>0.11</v>
      </c>
      <c r="D8289">
        <f t="shared" si="1179"/>
        <v>1.0787315</v>
      </c>
      <c r="E8289">
        <f t="shared" si="1180"/>
        <v>-9.5013486320754694</v>
      </c>
      <c r="F8289">
        <f t="shared" si="1181"/>
        <v>10.916380041642842</v>
      </c>
      <c r="G8289">
        <f t="shared" si="1182"/>
        <v>119.16735321357818</v>
      </c>
      <c r="H8289">
        <f t="shared" si="1183"/>
        <v>2603.601737815201</v>
      </c>
      <c r="I8289">
        <f t="shared" si="1184"/>
        <v>3.2380000000000004</v>
      </c>
      <c r="J8289">
        <f t="shared" si="1185"/>
        <v>3.6181885615186453</v>
      </c>
      <c r="K8289">
        <f t="shared" si="1186"/>
        <v>-1860.9603072956861</v>
      </c>
    </row>
    <row r="8290" spans="1:11">
      <c r="A8290">
        <v>20.676300000000001</v>
      </c>
      <c r="B8290">
        <f t="shared" si="1187"/>
        <v>20.503800000000002</v>
      </c>
      <c r="C8290">
        <v>0.11</v>
      </c>
      <c r="D8290">
        <f t="shared" si="1179"/>
        <v>1.0787315</v>
      </c>
      <c r="E8290">
        <f t="shared" si="1180"/>
        <v>-9.5013486320754694</v>
      </c>
      <c r="F8290">
        <f t="shared" si="1181"/>
        <v>10.891676535199435</v>
      </c>
      <c r="G8290">
        <f t="shared" si="1182"/>
        <v>118.62861774741398</v>
      </c>
      <c r="H8290">
        <f t="shared" si="1183"/>
        <v>2603.6300561741923</v>
      </c>
      <c r="I8290">
        <f t="shared" si="1184"/>
        <v>3.2380000000000004</v>
      </c>
      <c r="J8290">
        <f t="shared" si="1185"/>
        <v>3.6176223004696659</v>
      </c>
      <c r="K8290">
        <f t="shared" si="1186"/>
        <v>-1860.9603072956861</v>
      </c>
    </row>
    <row r="8291" spans="1:11">
      <c r="A8291">
        <v>20.678699999999999</v>
      </c>
      <c r="B8291">
        <f t="shared" si="1187"/>
        <v>20.5062</v>
      </c>
      <c r="C8291">
        <v>0.02</v>
      </c>
      <c r="D8291">
        <f t="shared" si="1179"/>
        <v>0.196133</v>
      </c>
      <c r="E8291">
        <f t="shared" si="1180"/>
        <v>-10.38394713207547</v>
      </c>
      <c r="F8291">
        <f t="shared" si="1181"/>
        <v>10.866755062082476</v>
      </c>
      <c r="G8291">
        <f t="shared" si="1182"/>
        <v>118.08636557929511</v>
      </c>
      <c r="H8291">
        <f t="shared" si="1183"/>
        <v>2603.6561363863411</v>
      </c>
      <c r="I8291">
        <f t="shared" si="1184"/>
        <v>3.2380000000000004</v>
      </c>
      <c r="J8291">
        <f t="shared" si="1185"/>
        <v>0.75919840004006411</v>
      </c>
      <c r="K8291">
        <f t="shared" si="1186"/>
        <v>-338.35641950830654</v>
      </c>
    </row>
    <row r="8292" spans="1:11">
      <c r="A8292">
        <v>20.6812</v>
      </c>
      <c r="B8292">
        <f t="shared" si="1187"/>
        <v>20.508700000000001</v>
      </c>
      <c r="C8292">
        <v>0.11</v>
      </c>
      <c r="D8292">
        <f t="shared" si="1179"/>
        <v>1.0787315</v>
      </c>
      <c r="E8292">
        <f t="shared" si="1180"/>
        <v>-9.5013486320754694</v>
      </c>
      <c r="F8292">
        <f t="shared" si="1181"/>
        <v>10.843001690502275</v>
      </c>
      <c r="G8292">
        <f t="shared" si="1182"/>
        <v>117.5706856602352</v>
      </c>
      <c r="H8292">
        <f t="shared" si="1183"/>
        <v>2603.6832438905676</v>
      </c>
      <c r="I8292">
        <f t="shared" si="1184"/>
        <v>3.2380000000000004</v>
      </c>
      <c r="J8292">
        <f t="shared" si="1185"/>
        <v>3.6165103155140441</v>
      </c>
      <c r="K8292">
        <f t="shared" si="1186"/>
        <v>-1860.9603072956861</v>
      </c>
    </row>
    <row r="8293" spans="1:11">
      <c r="A8293">
        <v>20.683800000000002</v>
      </c>
      <c r="B8293">
        <f t="shared" si="1187"/>
        <v>20.511300000000002</v>
      </c>
      <c r="C8293">
        <v>0.11</v>
      </c>
      <c r="D8293">
        <f t="shared" si="1179"/>
        <v>1.0787315</v>
      </c>
      <c r="E8293">
        <f t="shared" si="1180"/>
        <v>-9.5013486320754694</v>
      </c>
      <c r="F8293">
        <f t="shared" si="1181"/>
        <v>10.818298184058868</v>
      </c>
      <c r="G8293">
        <f t="shared" si="1182"/>
        <v>117.0355755992114</v>
      </c>
      <c r="H8293">
        <f t="shared" si="1183"/>
        <v>2603.7113714658462</v>
      </c>
      <c r="I8293">
        <f t="shared" si="1184"/>
        <v>3.2380000000000004</v>
      </c>
      <c r="J8293">
        <f t="shared" si="1185"/>
        <v>3.6159478651028394</v>
      </c>
      <c r="K8293">
        <f t="shared" si="1186"/>
        <v>-1860.9603072956861</v>
      </c>
    </row>
    <row r="8294" spans="1:11">
      <c r="A8294">
        <v>20.686299999999999</v>
      </c>
      <c r="B8294">
        <f t="shared" si="1187"/>
        <v>20.5138</v>
      </c>
      <c r="C8294">
        <v>0.11</v>
      </c>
      <c r="D8294">
        <f t="shared" si="1179"/>
        <v>1.0787315</v>
      </c>
      <c r="E8294">
        <f t="shared" si="1180"/>
        <v>-9.5013486320754694</v>
      </c>
      <c r="F8294">
        <f t="shared" si="1181"/>
        <v>10.794544812478701</v>
      </c>
      <c r="G8294">
        <f t="shared" si="1182"/>
        <v>116.52219770861085</v>
      </c>
      <c r="H8294">
        <f t="shared" si="1183"/>
        <v>2603.7383578278773</v>
      </c>
      <c r="I8294">
        <f t="shared" si="1184"/>
        <v>3.2380000000000004</v>
      </c>
      <c r="J8294">
        <f t="shared" si="1185"/>
        <v>3.6154082572226969</v>
      </c>
      <c r="K8294">
        <f t="shared" si="1186"/>
        <v>-1860.9603072956861</v>
      </c>
    </row>
    <row r="8295" spans="1:11">
      <c r="A8295">
        <v>20.688700000000001</v>
      </c>
      <c r="B8295">
        <f t="shared" si="1187"/>
        <v>20.516200000000001</v>
      </c>
      <c r="C8295">
        <v>0.11</v>
      </c>
      <c r="D8295">
        <f t="shared" si="1179"/>
        <v>1.0787315</v>
      </c>
      <c r="E8295">
        <f t="shared" si="1180"/>
        <v>-9.5013486320754694</v>
      </c>
      <c r="F8295">
        <f t="shared" si="1181"/>
        <v>10.771741575761705</v>
      </c>
      <c r="G8295">
        <f t="shared" si="1182"/>
        <v>116.03041657499327</v>
      </c>
      <c r="H8295">
        <f t="shared" si="1183"/>
        <v>2603.7642100076591</v>
      </c>
      <c r="I8295">
        <f t="shared" si="1184"/>
        <v>3.2380000000000004</v>
      </c>
      <c r="J8295">
        <f t="shared" si="1185"/>
        <v>3.6148913495415056</v>
      </c>
      <c r="K8295">
        <f t="shared" si="1186"/>
        <v>-1860.9603072956861</v>
      </c>
    </row>
    <row r="8296" spans="1:11">
      <c r="A8296">
        <v>20.691199999999998</v>
      </c>
      <c r="B8296">
        <f t="shared" si="1187"/>
        <v>20.518699999999999</v>
      </c>
      <c r="C8296">
        <v>0.02</v>
      </c>
      <c r="D8296">
        <f t="shared" si="1179"/>
        <v>0.196133</v>
      </c>
      <c r="E8296">
        <f t="shared" si="1180"/>
        <v>-10.38394713207547</v>
      </c>
      <c r="F8296">
        <f t="shared" si="1181"/>
        <v>10.74578170793154</v>
      </c>
      <c r="G8296">
        <f t="shared" si="1182"/>
        <v>115.47182451451609</v>
      </c>
      <c r="H8296">
        <f t="shared" si="1183"/>
        <v>2603.7910744619289</v>
      </c>
      <c r="I8296">
        <f t="shared" si="1184"/>
        <v>3.2380000000000004</v>
      </c>
      <c r="J8296">
        <f t="shared" si="1185"/>
        <v>0.75645027436628531</v>
      </c>
      <c r="K8296">
        <f t="shared" si="1186"/>
        <v>-338.35641950830654</v>
      </c>
    </row>
    <row r="8297" spans="1:11">
      <c r="A8297">
        <v>20.6938</v>
      </c>
      <c r="B8297">
        <f t="shared" si="1187"/>
        <v>20.5213</v>
      </c>
      <c r="C8297">
        <v>0.11</v>
      </c>
      <c r="D8297">
        <f t="shared" si="1179"/>
        <v>1.0787315</v>
      </c>
      <c r="E8297">
        <f t="shared" si="1180"/>
        <v>-9.5013486320754694</v>
      </c>
      <c r="F8297">
        <f t="shared" si="1181"/>
        <v>10.721078201488133</v>
      </c>
      <c r="G8297">
        <f t="shared" si="1182"/>
        <v>114.94151780242403</v>
      </c>
      <c r="H8297">
        <f t="shared" si="1183"/>
        <v>2603.8189492652527</v>
      </c>
      <c r="I8297">
        <f t="shared" si="1184"/>
        <v>3.2380000000000004</v>
      </c>
      <c r="J8297">
        <f t="shared" si="1185"/>
        <v>3.6137468157212664</v>
      </c>
      <c r="K8297">
        <f t="shared" si="1186"/>
        <v>-1860.9603072956861</v>
      </c>
    </row>
    <row r="8298" spans="1:11">
      <c r="A8298">
        <v>20.696300000000001</v>
      </c>
      <c r="B8298">
        <f t="shared" si="1187"/>
        <v>20.523800000000001</v>
      </c>
      <c r="C8298">
        <v>0.11</v>
      </c>
      <c r="D8298">
        <f t="shared" si="1179"/>
        <v>1.0787315</v>
      </c>
      <c r="E8298">
        <f t="shared" si="1180"/>
        <v>-9.5013486320754694</v>
      </c>
      <c r="F8298">
        <f t="shared" si="1181"/>
        <v>10.697324829907933</v>
      </c>
      <c r="G8298">
        <f t="shared" si="1182"/>
        <v>114.43275851656477</v>
      </c>
      <c r="H8298">
        <f t="shared" si="1183"/>
        <v>2603.8456925773276</v>
      </c>
      <c r="I8298">
        <f t="shared" si="1184"/>
        <v>3.2380000000000004</v>
      </c>
      <c r="J8298">
        <f t="shared" si="1185"/>
        <v>3.6132120624239947</v>
      </c>
      <c r="K8298">
        <f t="shared" si="1186"/>
        <v>-1860.9603072956861</v>
      </c>
    </row>
    <row r="8299" spans="1:11">
      <c r="A8299">
        <v>20.698699999999999</v>
      </c>
      <c r="B8299">
        <f t="shared" si="1187"/>
        <v>20.526199999999999</v>
      </c>
      <c r="C8299">
        <v>0.02</v>
      </c>
      <c r="D8299">
        <f t="shared" si="1179"/>
        <v>0.196133</v>
      </c>
      <c r="E8299">
        <f t="shared" si="1180"/>
        <v>-10.38394713207547</v>
      </c>
      <c r="F8299">
        <f t="shared" si="1181"/>
        <v>10.672403356790973</v>
      </c>
      <c r="G8299">
        <f t="shared" si="1182"/>
        <v>113.90019341004323</v>
      </c>
      <c r="H8299">
        <f t="shared" si="1183"/>
        <v>2603.8713063453838</v>
      </c>
      <c r="I8299">
        <f t="shared" si="1184"/>
        <v>3.2380000000000004</v>
      </c>
      <c r="J8299">
        <f t="shared" si="1185"/>
        <v>0.75479834399651846</v>
      </c>
      <c r="K8299">
        <f t="shared" si="1186"/>
        <v>-338.35641950830654</v>
      </c>
    </row>
    <row r="8300" spans="1:11">
      <c r="A8300">
        <v>20.7013</v>
      </c>
      <c r="B8300">
        <f t="shared" si="1187"/>
        <v>20.5288</v>
      </c>
      <c r="C8300">
        <v>0.02</v>
      </c>
      <c r="D8300">
        <f t="shared" si="1179"/>
        <v>0.196133</v>
      </c>
      <c r="E8300">
        <f t="shared" si="1180"/>
        <v>-10.38394713207547</v>
      </c>
      <c r="F8300">
        <f t="shared" si="1181"/>
        <v>10.645405094247566</v>
      </c>
      <c r="G8300">
        <f t="shared" si="1182"/>
        <v>113.32464962063204</v>
      </c>
      <c r="H8300">
        <f t="shared" si="1183"/>
        <v>2603.8989843986287</v>
      </c>
      <c r="I8300">
        <f t="shared" si="1184"/>
        <v>3.2380000000000004</v>
      </c>
      <c r="J8300">
        <f t="shared" si="1185"/>
        <v>0.75419339397856999</v>
      </c>
      <c r="K8300">
        <f t="shared" si="1186"/>
        <v>-338.35641950830654</v>
      </c>
    </row>
    <row r="8301" spans="1:11">
      <c r="A8301">
        <v>20.703800000000001</v>
      </c>
      <c r="B8301">
        <f t="shared" si="1187"/>
        <v>20.531300000000002</v>
      </c>
      <c r="C8301">
        <v>0.11</v>
      </c>
      <c r="D8301">
        <f t="shared" si="1179"/>
        <v>1.0787315</v>
      </c>
      <c r="E8301">
        <f t="shared" si="1180"/>
        <v>-9.5013486320754694</v>
      </c>
      <c r="F8301">
        <f t="shared" si="1181"/>
        <v>10.621651722667366</v>
      </c>
      <c r="G8301">
        <f t="shared" si="1182"/>
        <v>112.81948531764262</v>
      </c>
      <c r="H8301">
        <f t="shared" si="1183"/>
        <v>2603.9255385279353</v>
      </c>
      <c r="I8301">
        <f t="shared" si="1184"/>
        <v>3.2380000000000004</v>
      </c>
      <c r="J8301">
        <f t="shared" si="1185"/>
        <v>3.6115163623424387</v>
      </c>
      <c r="K8301">
        <f t="shared" si="1186"/>
        <v>-1860.9603072956861</v>
      </c>
    </row>
    <row r="8302" spans="1:11">
      <c r="A8302">
        <v>20.706199999999999</v>
      </c>
      <c r="B8302">
        <f t="shared" si="1187"/>
        <v>20.5337</v>
      </c>
      <c r="C8302">
        <v>0.11</v>
      </c>
      <c r="D8302">
        <f t="shared" si="1179"/>
        <v>1.0787315</v>
      </c>
      <c r="E8302">
        <f t="shared" si="1180"/>
        <v>-9.5013486320754694</v>
      </c>
      <c r="F8302">
        <f t="shared" si="1181"/>
        <v>10.598848485950404</v>
      </c>
      <c r="G8302">
        <f t="shared" si="1182"/>
        <v>112.33558922813316</v>
      </c>
      <c r="H8302">
        <f t="shared" si="1183"/>
        <v>2603.9509757643013</v>
      </c>
      <c r="I8302">
        <f t="shared" si="1184"/>
        <v>3.2380000000000004</v>
      </c>
      <c r="J8302">
        <f t="shared" si="1185"/>
        <v>3.6110077425754992</v>
      </c>
      <c r="K8302">
        <f t="shared" si="1186"/>
        <v>-1860.9603072956861</v>
      </c>
    </row>
    <row r="8303" spans="1:11">
      <c r="A8303">
        <v>20.7087</v>
      </c>
      <c r="B8303">
        <f t="shared" si="1187"/>
        <v>20.536200000000001</v>
      </c>
      <c r="C8303">
        <v>0.02</v>
      </c>
      <c r="D8303">
        <f t="shared" si="1179"/>
        <v>0.196133</v>
      </c>
      <c r="E8303">
        <f t="shared" si="1180"/>
        <v>-10.38394713207547</v>
      </c>
      <c r="F8303">
        <f t="shared" si="1181"/>
        <v>10.572888618120201</v>
      </c>
      <c r="G8303">
        <f t="shared" si="1182"/>
        <v>111.7859737311757</v>
      </c>
      <c r="H8303">
        <f t="shared" si="1183"/>
        <v>2603.9774079858466</v>
      </c>
      <c r="I8303">
        <f t="shared" si="1184"/>
        <v>3.2380000000000004</v>
      </c>
      <c r="J8303">
        <f t="shared" si="1185"/>
        <v>0.75257610260288577</v>
      </c>
      <c r="K8303">
        <f t="shared" si="1186"/>
        <v>-338.35641950830654</v>
      </c>
    </row>
    <row r="8304" spans="1:11">
      <c r="A8304">
        <v>20.711300000000001</v>
      </c>
      <c r="B8304">
        <f t="shared" si="1187"/>
        <v>20.538800000000002</v>
      </c>
      <c r="C8304">
        <v>0.11</v>
      </c>
      <c r="D8304">
        <f t="shared" si="1179"/>
        <v>1.0787315</v>
      </c>
      <c r="E8304">
        <f t="shared" si="1180"/>
        <v>-9.5013486320754694</v>
      </c>
      <c r="F8304">
        <f t="shared" si="1181"/>
        <v>10.548185111676794</v>
      </c>
      <c r="G8304">
        <f t="shared" si="1182"/>
        <v>111.26420915019999</v>
      </c>
      <c r="H8304">
        <f t="shared" si="1183"/>
        <v>2604.0048332671372</v>
      </c>
      <c r="I8304">
        <f t="shared" si="1184"/>
        <v>3.2380000000000004</v>
      </c>
      <c r="J8304">
        <f t="shared" si="1185"/>
        <v>3.6098816225316388</v>
      </c>
      <c r="K8304">
        <f t="shared" si="1186"/>
        <v>-1860.9603072956861</v>
      </c>
    </row>
    <row r="8305" spans="1:11">
      <c r="A8305">
        <v>20.713799999999999</v>
      </c>
      <c r="B8305">
        <f t="shared" si="1187"/>
        <v>20.5413</v>
      </c>
      <c r="C8305">
        <v>0.11</v>
      </c>
      <c r="D8305">
        <f t="shared" si="1179"/>
        <v>1.0787315</v>
      </c>
      <c r="E8305">
        <f t="shared" si="1180"/>
        <v>-9.5013486320754694</v>
      </c>
      <c r="F8305">
        <f t="shared" si="1181"/>
        <v>10.524431740096627</v>
      </c>
      <c r="G8305">
        <f t="shared" si="1182"/>
        <v>110.76366345195332</v>
      </c>
      <c r="H8305">
        <f t="shared" si="1183"/>
        <v>2604.0311443464875</v>
      </c>
      <c r="I8305">
        <f t="shared" si="1184"/>
        <v>3.2380000000000004</v>
      </c>
      <c r="J8305">
        <f t="shared" si="1185"/>
        <v>3.6093555024783792</v>
      </c>
      <c r="K8305">
        <f t="shared" si="1186"/>
        <v>-1860.9603072956861</v>
      </c>
    </row>
    <row r="8306" spans="1:11">
      <c r="A8306">
        <v>20.716200000000001</v>
      </c>
      <c r="B8306">
        <f t="shared" si="1187"/>
        <v>20.543700000000001</v>
      </c>
      <c r="C8306">
        <v>0.02</v>
      </c>
      <c r="D8306">
        <f t="shared" si="1179"/>
        <v>0.196133</v>
      </c>
      <c r="E8306">
        <f t="shared" si="1180"/>
        <v>-10.38394713207547</v>
      </c>
      <c r="F8306">
        <f t="shared" si="1181"/>
        <v>10.49951026697963</v>
      </c>
      <c r="G8306">
        <f t="shared" si="1182"/>
        <v>110.23971584641066</v>
      </c>
      <c r="H8306">
        <f t="shared" si="1183"/>
        <v>2604.0563431711284</v>
      </c>
      <c r="I8306">
        <f t="shared" si="1184"/>
        <v>3.2380000000000004</v>
      </c>
      <c r="J8306">
        <f t="shared" si="1185"/>
        <v>0.75095084184540561</v>
      </c>
      <c r="K8306">
        <f t="shared" si="1186"/>
        <v>-338.35641950830654</v>
      </c>
    </row>
    <row r="8307" spans="1:11">
      <c r="A8307">
        <v>20.718800000000002</v>
      </c>
      <c r="B8307">
        <f t="shared" si="1187"/>
        <v>20.546300000000002</v>
      </c>
      <c r="C8307">
        <v>0.11</v>
      </c>
      <c r="D8307">
        <f t="shared" si="1179"/>
        <v>1.0787315</v>
      </c>
      <c r="E8307">
        <f t="shared" si="1180"/>
        <v>-9.5013486320754694</v>
      </c>
      <c r="F8307">
        <f t="shared" si="1181"/>
        <v>10.474806760536223</v>
      </c>
      <c r="G8307">
        <f t="shared" si="1182"/>
        <v>109.72157667057537</v>
      </c>
      <c r="H8307">
        <f t="shared" si="1183"/>
        <v>2604.0835776687059</v>
      </c>
      <c r="I8307">
        <f t="shared" si="1184"/>
        <v>3.2380000000000004</v>
      </c>
      <c r="J8307">
        <f t="shared" si="1185"/>
        <v>3.6082601724119332</v>
      </c>
      <c r="K8307">
        <f t="shared" si="1186"/>
        <v>-1860.9603072956861</v>
      </c>
    </row>
    <row r="8308" spans="1:11">
      <c r="A8308">
        <v>20.721299999999999</v>
      </c>
      <c r="B8308">
        <f t="shared" si="1187"/>
        <v>20.5488</v>
      </c>
      <c r="C8308">
        <v>0.11</v>
      </c>
      <c r="D8308">
        <f t="shared" si="1179"/>
        <v>1.0787315</v>
      </c>
      <c r="E8308">
        <f t="shared" si="1180"/>
        <v>-9.5013486320754694</v>
      </c>
      <c r="F8308">
        <f t="shared" si="1181"/>
        <v>10.451053388956057</v>
      </c>
      <c r="G8308">
        <f t="shared" si="1182"/>
        <v>109.22451693880987</v>
      </c>
      <c r="H8308">
        <f t="shared" si="1183"/>
        <v>2604.1097053021781</v>
      </c>
      <c r="I8308">
        <f t="shared" si="1184"/>
        <v>3.2380000000000004</v>
      </c>
      <c r="J8308">
        <f t="shared" si="1185"/>
        <v>3.6077377164334568</v>
      </c>
      <c r="K8308">
        <f t="shared" si="1186"/>
        <v>-1860.9603072956861</v>
      </c>
    </row>
    <row r="8309" spans="1:11">
      <c r="A8309">
        <v>20.723700000000001</v>
      </c>
      <c r="B8309">
        <f t="shared" si="1187"/>
        <v>20.551200000000001</v>
      </c>
      <c r="C8309">
        <v>0.02</v>
      </c>
      <c r="D8309">
        <f t="shared" si="1179"/>
        <v>0.196133</v>
      </c>
      <c r="E8309">
        <f t="shared" si="1180"/>
        <v>-10.38394713207547</v>
      </c>
      <c r="F8309">
        <f t="shared" si="1181"/>
        <v>10.42613191583906</v>
      </c>
      <c r="G8309">
        <f t="shared" si="1182"/>
        <v>108.70422672647786</v>
      </c>
      <c r="H8309">
        <f t="shared" si="1183"/>
        <v>2604.1347280187761</v>
      </c>
      <c r="I8309">
        <f t="shared" si="1184"/>
        <v>3.2380000000000004</v>
      </c>
      <c r="J8309">
        <f t="shared" si="1185"/>
        <v>0.74933690006069242</v>
      </c>
      <c r="K8309">
        <f t="shared" si="1186"/>
        <v>-338.35641950830654</v>
      </c>
    </row>
    <row r="8310" spans="1:11">
      <c r="A8310">
        <v>20.726199999999999</v>
      </c>
      <c r="B8310">
        <f t="shared" si="1187"/>
        <v>20.553699999999999</v>
      </c>
      <c r="C8310">
        <v>0.11</v>
      </c>
      <c r="D8310">
        <f t="shared" ref="D8310:D8373" si="1188">C8310*9.80665</f>
        <v>1.0787315</v>
      </c>
      <c r="E8310">
        <f t="shared" ref="E8310:E8373" si="1189">D8310-$D$17</f>
        <v>-9.5013486320754694</v>
      </c>
      <c r="F8310">
        <f t="shared" ref="F8310:F8373" si="1190">F8309+E8310*(A8310-A8309)</f>
        <v>10.402378544258893</v>
      </c>
      <c r="G8310">
        <f t="shared" ref="G8310:G8373" si="1191">F8310^2</f>
        <v>108.20947937805776</v>
      </c>
      <c r="H8310">
        <f t="shared" ref="H8310:H8373" si="1192">H8309+F8310*(B8310-B8309)</f>
        <v>2604.1607339651368</v>
      </c>
      <c r="I8310">
        <f t="shared" ref="I8310:I8373" si="1193">IF(B8310&lt;=0,$B$5,IF(B8310&lt;=$B$4,$B$1+$B$2+$B$3-$B$6*B8310,$B$1+$B$2))</f>
        <v>3.2380000000000004</v>
      </c>
      <c r="J8310">
        <f t="shared" ref="J8310:J8373" si="1194">I8310*D8310+0.5*$B$14*$B$8*$B$13*G8310</f>
        <v>3.6066708176120419</v>
      </c>
      <c r="K8310">
        <f t="shared" ref="K8310:K8373" si="1195">-2*I8310*D8310/$B$8/$B$13</f>
        <v>-1860.9603072956861</v>
      </c>
    </row>
    <row r="8311" spans="1:11">
      <c r="A8311">
        <v>20.7288</v>
      </c>
      <c r="B8311">
        <f t="shared" si="1187"/>
        <v>20.5563</v>
      </c>
      <c r="C8311">
        <v>0.02</v>
      </c>
      <c r="D8311">
        <f t="shared" si="1188"/>
        <v>0.196133</v>
      </c>
      <c r="E8311">
        <f t="shared" si="1189"/>
        <v>-10.38394713207547</v>
      </c>
      <c r="F8311">
        <f t="shared" si="1190"/>
        <v>10.375380281715486</v>
      </c>
      <c r="G8311">
        <f t="shared" si="1191"/>
        <v>107.64851599021053</v>
      </c>
      <c r="H8311">
        <f t="shared" si="1192"/>
        <v>2604.1877099538692</v>
      </c>
      <c r="I8311">
        <f t="shared" si="1193"/>
        <v>3.2380000000000004</v>
      </c>
      <c r="J8311">
        <f t="shared" si="1194"/>
        <v>0.74822724995134704</v>
      </c>
      <c r="K8311">
        <f t="shared" si="1195"/>
        <v>-338.35641950830654</v>
      </c>
    </row>
    <row r="8312" spans="1:11">
      <c r="A8312">
        <v>20.731300000000001</v>
      </c>
      <c r="B8312">
        <f t="shared" si="1187"/>
        <v>20.558800000000002</v>
      </c>
      <c r="C8312">
        <v>0.02</v>
      </c>
      <c r="D8312">
        <f t="shared" si="1188"/>
        <v>0.196133</v>
      </c>
      <c r="E8312">
        <f t="shared" si="1189"/>
        <v>-10.38394713207547</v>
      </c>
      <c r="F8312">
        <f t="shared" si="1190"/>
        <v>10.349420413885284</v>
      </c>
      <c r="G8312">
        <f t="shared" si="1191"/>
        <v>107.11050290334543</v>
      </c>
      <c r="H8312">
        <f t="shared" si="1192"/>
        <v>2604.2135835049039</v>
      </c>
      <c r="I8312">
        <f t="shared" si="1193"/>
        <v>3.2380000000000004</v>
      </c>
      <c r="J8312">
        <f t="shared" si="1194"/>
        <v>0.74766174819015441</v>
      </c>
      <c r="K8312">
        <f t="shared" si="1195"/>
        <v>-338.35641950830654</v>
      </c>
    </row>
    <row r="8313" spans="1:11">
      <c r="A8313">
        <v>20.733699999999999</v>
      </c>
      <c r="B8313">
        <f t="shared" si="1187"/>
        <v>20.561199999999999</v>
      </c>
      <c r="C8313">
        <v>-6.9999900000000004E-2</v>
      </c>
      <c r="D8313">
        <f t="shared" si="1188"/>
        <v>-0.68646451933499997</v>
      </c>
      <c r="E8313">
        <f t="shared" si="1189"/>
        <v>-11.26654465141047</v>
      </c>
      <c r="F8313">
        <f t="shared" si="1190"/>
        <v>10.322380706721921</v>
      </c>
      <c r="G8313">
        <f t="shared" si="1191"/>
        <v>106.55154345450494</v>
      </c>
      <c r="H8313">
        <f t="shared" si="1192"/>
        <v>2604.2383572186</v>
      </c>
      <c r="I8313">
        <f t="shared" si="1193"/>
        <v>3.2380000000000004</v>
      </c>
      <c r="J8313">
        <f t="shared" si="1194"/>
        <v>-2.1107765377511138</v>
      </c>
      <c r="K8313">
        <f t="shared" si="1195"/>
        <v>1184.2457764969754</v>
      </c>
    </row>
    <row r="8314" spans="1:11">
      <c r="A8314">
        <v>20.7362</v>
      </c>
      <c r="B8314">
        <f t="shared" si="1187"/>
        <v>20.563700000000001</v>
      </c>
      <c r="C8314">
        <v>-6.9999900000000004E-2</v>
      </c>
      <c r="D8314">
        <f t="shared" si="1188"/>
        <v>-0.68646451933499997</v>
      </c>
      <c r="E8314">
        <f t="shared" si="1189"/>
        <v>-11.26654465141047</v>
      </c>
      <c r="F8314">
        <f t="shared" si="1190"/>
        <v>10.29421434509338</v>
      </c>
      <c r="G8314">
        <f t="shared" si="1191"/>
        <v>105.97084898272632</v>
      </c>
      <c r="H8314">
        <f t="shared" si="1192"/>
        <v>2604.2640927544626</v>
      </c>
      <c r="I8314">
        <f t="shared" si="1193"/>
        <v>3.2380000000000004</v>
      </c>
      <c r="J8314">
        <f t="shared" si="1194"/>
        <v>-2.1113869016149724</v>
      </c>
      <c r="K8314">
        <f t="shared" si="1195"/>
        <v>1184.2457764969754</v>
      </c>
    </row>
    <row r="8315" spans="1:11">
      <c r="A8315">
        <v>20.738800000000001</v>
      </c>
      <c r="B8315">
        <f t="shared" si="1187"/>
        <v>20.566300000000002</v>
      </c>
      <c r="C8315">
        <v>0.02</v>
      </c>
      <c r="D8315">
        <f t="shared" si="1188"/>
        <v>0.196133</v>
      </c>
      <c r="E8315">
        <f t="shared" si="1189"/>
        <v>-10.38394713207547</v>
      </c>
      <c r="F8315">
        <f t="shared" si="1190"/>
        <v>10.267216082549973</v>
      </c>
      <c r="G8315">
        <f t="shared" si="1191"/>
        <v>105.41572608577282</v>
      </c>
      <c r="H8315">
        <f t="shared" si="1192"/>
        <v>2604.2907875162773</v>
      </c>
      <c r="I8315">
        <f t="shared" si="1193"/>
        <v>3.2380000000000004</v>
      </c>
      <c r="J8315">
        <f t="shared" si="1194"/>
        <v>0.74588038022985037</v>
      </c>
      <c r="K8315">
        <f t="shared" si="1195"/>
        <v>-338.35641950830654</v>
      </c>
    </row>
    <row r="8316" spans="1:11">
      <c r="A8316">
        <v>20.741199999999999</v>
      </c>
      <c r="B8316">
        <f t="shared" si="1187"/>
        <v>20.5687</v>
      </c>
      <c r="C8316">
        <v>0.11</v>
      </c>
      <c r="D8316">
        <f t="shared" si="1188"/>
        <v>1.0787315</v>
      </c>
      <c r="E8316">
        <f t="shared" si="1189"/>
        <v>-9.5013486320754694</v>
      </c>
      <c r="F8316">
        <f t="shared" si="1190"/>
        <v>10.244412845833011</v>
      </c>
      <c r="G8316">
        <f t="shared" si="1191"/>
        <v>104.94799455586842</v>
      </c>
      <c r="H8316">
        <f t="shared" si="1192"/>
        <v>2604.3153741071073</v>
      </c>
      <c r="I8316">
        <f t="shared" si="1193"/>
        <v>3.2380000000000004</v>
      </c>
      <c r="J8316">
        <f t="shared" si="1194"/>
        <v>3.6032426939175091</v>
      </c>
      <c r="K8316">
        <f t="shared" si="1195"/>
        <v>-1860.9603072956861</v>
      </c>
    </row>
    <row r="8317" spans="1:11">
      <c r="A8317">
        <v>20.7437</v>
      </c>
      <c r="B8317">
        <f t="shared" si="1187"/>
        <v>20.571200000000001</v>
      </c>
      <c r="C8317">
        <v>0.02</v>
      </c>
      <c r="D8317">
        <f t="shared" si="1188"/>
        <v>0.196133</v>
      </c>
      <c r="E8317">
        <f t="shared" si="1189"/>
        <v>-10.38394713207547</v>
      </c>
      <c r="F8317">
        <f t="shared" si="1190"/>
        <v>10.218452978002809</v>
      </c>
      <c r="G8317">
        <f t="shared" si="1191"/>
        <v>104.41678126365447</v>
      </c>
      <c r="H8317">
        <f t="shared" si="1192"/>
        <v>2604.3409202395524</v>
      </c>
      <c r="I8317">
        <f t="shared" si="1193"/>
        <v>3.2380000000000004</v>
      </c>
      <c r="J8317">
        <f t="shared" si="1194"/>
        <v>0.74483039637251758</v>
      </c>
      <c r="K8317">
        <f t="shared" si="1195"/>
        <v>-338.35641950830654</v>
      </c>
    </row>
    <row r="8318" spans="1:11">
      <c r="A8318">
        <v>20.746300000000002</v>
      </c>
      <c r="B8318">
        <f t="shared" si="1187"/>
        <v>20.573800000000002</v>
      </c>
      <c r="C8318">
        <v>0.02</v>
      </c>
      <c r="D8318">
        <f t="shared" si="1188"/>
        <v>0.196133</v>
      </c>
      <c r="E8318">
        <f t="shared" si="1189"/>
        <v>-10.38394713207547</v>
      </c>
      <c r="F8318">
        <f t="shared" si="1190"/>
        <v>10.191454715459402</v>
      </c>
      <c r="G8318">
        <f t="shared" si="1191"/>
        <v>103.86574921725969</v>
      </c>
      <c r="H8318">
        <f t="shared" si="1192"/>
        <v>2604.3674180218127</v>
      </c>
      <c r="I8318">
        <f t="shared" si="1193"/>
        <v>3.2380000000000004</v>
      </c>
      <c r="J8318">
        <f t="shared" si="1194"/>
        <v>0.74425121047478127</v>
      </c>
      <c r="K8318">
        <f t="shared" si="1195"/>
        <v>-338.35641950830654</v>
      </c>
    </row>
    <row r="8319" spans="1:11">
      <c r="A8319">
        <v>20.748799999999999</v>
      </c>
      <c r="B8319">
        <f t="shared" si="1187"/>
        <v>20.5763</v>
      </c>
      <c r="C8319">
        <v>0.11</v>
      </c>
      <c r="D8319">
        <f t="shared" si="1188"/>
        <v>1.0787315</v>
      </c>
      <c r="E8319">
        <f t="shared" si="1189"/>
        <v>-9.5013486320754694</v>
      </c>
      <c r="F8319">
        <f t="shared" si="1190"/>
        <v>10.167701343879235</v>
      </c>
      <c r="G8319">
        <f t="shared" si="1191"/>
        <v>103.38215061832361</v>
      </c>
      <c r="H8319">
        <f t="shared" si="1192"/>
        <v>2604.3928372751725</v>
      </c>
      <c r="I8319">
        <f t="shared" si="1193"/>
        <v>3.2380000000000004</v>
      </c>
      <c r="J8319">
        <f t="shared" si="1194"/>
        <v>3.6015968463980852</v>
      </c>
      <c r="K8319">
        <f t="shared" si="1195"/>
        <v>-1860.9603072956861</v>
      </c>
    </row>
    <row r="8320" spans="1:11">
      <c r="A8320">
        <v>20.751200000000001</v>
      </c>
      <c r="B8320">
        <f t="shared" si="1187"/>
        <v>20.578700000000001</v>
      </c>
      <c r="C8320">
        <v>0.11</v>
      </c>
      <c r="D8320">
        <f t="shared" si="1188"/>
        <v>1.0787315</v>
      </c>
      <c r="E8320">
        <f t="shared" si="1189"/>
        <v>-9.5013486320754694</v>
      </c>
      <c r="F8320">
        <f t="shared" si="1190"/>
        <v>10.144898107162239</v>
      </c>
      <c r="G8320">
        <f t="shared" si="1191"/>
        <v>102.91895760470399</v>
      </c>
      <c r="H8320">
        <f t="shared" si="1192"/>
        <v>2604.4171850306298</v>
      </c>
      <c r="I8320">
        <f t="shared" si="1193"/>
        <v>3.2380000000000004</v>
      </c>
      <c r="J8320">
        <f t="shared" si="1194"/>
        <v>3.6011099874882024</v>
      </c>
      <c r="K8320">
        <f t="shared" si="1195"/>
        <v>-1860.9603072956861</v>
      </c>
    </row>
    <row r="8321" spans="1:11">
      <c r="A8321">
        <v>20.753699999999998</v>
      </c>
      <c r="B8321">
        <f t="shared" si="1187"/>
        <v>20.581199999999999</v>
      </c>
      <c r="C8321">
        <v>0.11</v>
      </c>
      <c r="D8321">
        <f t="shared" si="1188"/>
        <v>1.0787315</v>
      </c>
      <c r="E8321">
        <f t="shared" si="1189"/>
        <v>-9.5013486320754694</v>
      </c>
      <c r="F8321">
        <f t="shared" si="1190"/>
        <v>10.121144735582073</v>
      </c>
      <c r="G8321">
        <f t="shared" si="1191"/>
        <v>102.4375707586007</v>
      </c>
      <c r="H8321">
        <f t="shared" si="1192"/>
        <v>2604.4424878924688</v>
      </c>
      <c r="I8321">
        <f t="shared" si="1193"/>
        <v>3.2380000000000004</v>
      </c>
      <c r="J8321">
        <f t="shared" si="1194"/>
        <v>3.60060400516931</v>
      </c>
      <c r="K8321">
        <f t="shared" si="1195"/>
        <v>-1860.9603072956861</v>
      </c>
    </row>
    <row r="8322" spans="1:11">
      <c r="A8322">
        <v>20.7563</v>
      </c>
      <c r="B8322">
        <f t="shared" si="1187"/>
        <v>20.5838</v>
      </c>
      <c r="C8322">
        <v>0.11</v>
      </c>
      <c r="D8322">
        <f t="shared" si="1188"/>
        <v>1.0787315</v>
      </c>
      <c r="E8322">
        <f t="shared" si="1189"/>
        <v>-9.5013486320754694</v>
      </c>
      <c r="F8322">
        <f t="shared" si="1190"/>
        <v>10.096441229138666</v>
      </c>
      <c r="G8322">
        <f t="shared" si="1191"/>
        <v>101.9381254934511</v>
      </c>
      <c r="H8322">
        <f t="shared" si="1192"/>
        <v>2604.4687386396645</v>
      </c>
      <c r="I8322">
        <f t="shared" si="1193"/>
        <v>3.2380000000000004</v>
      </c>
      <c r="J8322">
        <f t="shared" si="1194"/>
        <v>3.6000790417735176</v>
      </c>
      <c r="K8322">
        <f t="shared" si="1195"/>
        <v>-1860.9603072956861</v>
      </c>
    </row>
    <row r="8323" spans="1:11">
      <c r="A8323">
        <v>20.758800000000001</v>
      </c>
      <c r="B8323">
        <f t="shared" si="1187"/>
        <v>20.586300000000001</v>
      </c>
      <c r="C8323">
        <v>0.02</v>
      </c>
      <c r="D8323">
        <f t="shared" si="1188"/>
        <v>0.196133</v>
      </c>
      <c r="E8323">
        <f t="shared" si="1189"/>
        <v>-10.38394713207547</v>
      </c>
      <c r="F8323">
        <f t="shared" si="1190"/>
        <v>10.070481361308463</v>
      </c>
      <c r="G8323">
        <f t="shared" si="1191"/>
        <v>101.41459484846116</v>
      </c>
      <c r="H8323">
        <f t="shared" si="1192"/>
        <v>2604.4939148430676</v>
      </c>
      <c r="I8323">
        <f t="shared" si="1193"/>
        <v>3.2380000000000004</v>
      </c>
      <c r="J8323">
        <f t="shared" si="1194"/>
        <v>0.74167481940484037</v>
      </c>
      <c r="K8323">
        <f t="shared" si="1195"/>
        <v>-338.35641950830654</v>
      </c>
    </row>
    <row r="8324" spans="1:11">
      <c r="A8324">
        <v>20.761199999999999</v>
      </c>
      <c r="B8324">
        <f t="shared" si="1187"/>
        <v>20.588699999999999</v>
      </c>
      <c r="C8324">
        <v>0.11</v>
      </c>
      <c r="D8324">
        <f t="shared" si="1188"/>
        <v>1.0787315</v>
      </c>
      <c r="E8324">
        <f t="shared" si="1189"/>
        <v>-9.5013486320754694</v>
      </c>
      <c r="F8324">
        <f t="shared" si="1190"/>
        <v>10.047678124591501</v>
      </c>
      <c r="G8324">
        <f t="shared" si="1191"/>
        <v>100.95583569539458</v>
      </c>
      <c r="H8324">
        <f t="shared" si="1192"/>
        <v>2604.5180292705668</v>
      </c>
      <c r="I8324">
        <f t="shared" si="1193"/>
        <v>3.2380000000000004</v>
      </c>
      <c r="J8324">
        <f t="shared" si="1194"/>
        <v>3.5990465638945142</v>
      </c>
      <c r="K8324">
        <f t="shared" si="1195"/>
        <v>-1860.9603072956861</v>
      </c>
    </row>
    <row r="8325" spans="1:11">
      <c r="A8325">
        <v>20.7638</v>
      </c>
      <c r="B8325">
        <f t="shared" si="1187"/>
        <v>20.5913</v>
      </c>
      <c r="C8325">
        <v>0.11</v>
      </c>
      <c r="D8325">
        <f t="shared" si="1188"/>
        <v>1.0787315</v>
      </c>
      <c r="E8325">
        <f t="shared" si="1189"/>
        <v>-9.5013486320754694</v>
      </c>
      <c r="F8325">
        <f t="shared" si="1190"/>
        <v>10.022974618148094</v>
      </c>
      <c r="G8325">
        <f t="shared" si="1191"/>
        <v>100.46002019604093</v>
      </c>
      <c r="H8325">
        <f t="shared" si="1192"/>
        <v>2604.5440890045738</v>
      </c>
      <c r="I8325">
        <f t="shared" si="1193"/>
        <v>3.2380000000000004</v>
      </c>
      <c r="J8325">
        <f t="shared" si="1194"/>
        <v>3.5985254157199509</v>
      </c>
      <c r="K8325">
        <f t="shared" si="1195"/>
        <v>-1860.9603072956861</v>
      </c>
    </row>
    <row r="8326" spans="1:11">
      <c r="A8326">
        <v>20.766300000000001</v>
      </c>
      <c r="B8326">
        <f t="shared" si="1187"/>
        <v>20.593800000000002</v>
      </c>
      <c r="C8326">
        <v>0.02</v>
      </c>
      <c r="D8326">
        <f t="shared" si="1188"/>
        <v>0.196133</v>
      </c>
      <c r="E8326">
        <f t="shared" si="1189"/>
        <v>-10.38394713207547</v>
      </c>
      <c r="F8326">
        <f t="shared" si="1190"/>
        <v>9.9970147503178914</v>
      </c>
      <c r="G8326">
        <f t="shared" si="1191"/>
        <v>99.940303918073496</v>
      </c>
      <c r="H8326">
        <f t="shared" si="1192"/>
        <v>2604.5690815414496</v>
      </c>
      <c r="I8326">
        <f t="shared" si="1193"/>
        <v>3.2380000000000004</v>
      </c>
      <c r="J8326">
        <f t="shared" si="1194"/>
        <v>0.74012520260554948</v>
      </c>
      <c r="K8326">
        <f t="shared" si="1195"/>
        <v>-338.35641950830654</v>
      </c>
    </row>
    <row r="8327" spans="1:11">
      <c r="A8327">
        <v>20.768699999999999</v>
      </c>
      <c r="B8327">
        <f t="shared" si="1187"/>
        <v>20.5962</v>
      </c>
      <c r="C8327">
        <v>0.11</v>
      </c>
      <c r="D8327">
        <f t="shared" si="1188"/>
        <v>1.0787315</v>
      </c>
      <c r="E8327">
        <f t="shared" si="1189"/>
        <v>-9.5013486320754694</v>
      </c>
      <c r="F8327">
        <f t="shared" si="1190"/>
        <v>9.9742115136009293</v>
      </c>
      <c r="G8327">
        <f t="shared" si="1191"/>
        <v>99.48489531804934</v>
      </c>
      <c r="H8327">
        <f t="shared" si="1192"/>
        <v>2604.5930196490822</v>
      </c>
      <c r="I8327">
        <f t="shared" si="1193"/>
        <v>3.2380000000000004</v>
      </c>
      <c r="J8327">
        <f t="shared" si="1194"/>
        <v>3.5975004688378962</v>
      </c>
      <c r="K8327">
        <f t="shared" si="1195"/>
        <v>-1860.9603072956861</v>
      </c>
    </row>
    <row r="8328" spans="1:11">
      <c r="A8328">
        <v>20.7712</v>
      </c>
      <c r="B8328">
        <f t="shared" si="1187"/>
        <v>20.598700000000001</v>
      </c>
      <c r="C8328">
        <v>0.11</v>
      </c>
      <c r="D8328">
        <f t="shared" si="1188"/>
        <v>1.0787315</v>
      </c>
      <c r="E8328">
        <f t="shared" si="1189"/>
        <v>-9.5013486320754694</v>
      </c>
      <c r="F8328">
        <f t="shared" si="1190"/>
        <v>9.9504581420207288</v>
      </c>
      <c r="G8328">
        <f t="shared" si="1191"/>
        <v>99.011617236106616</v>
      </c>
      <c r="H8328">
        <f t="shared" si="1192"/>
        <v>2604.6178957944371</v>
      </c>
      <c r="I8328">
        <f t="shared" si="1193"/>
        <v>3.2380000000000004</v>
      </c>
      <c r="J8328">
        <f t="shared" si="1194"/>
        <v>3.5970030095838248</v>
      </c>
      <c r="K8328">
        <f t="shared" si="1195"/>
        <v>-1860.9603072956861</v>
      </c>
    </row>
    <row r="8329" spans="1:11">
      <c r="A8329">
        <v>20.773800000000001</v>
      </c>
      <c r="B8329">
        <f t="shared" si="1187"/>
        <v>20.601300000000002</v>
      </c>
      <c r="C8329">
        <v>0.11</v>
      </c>
      <c r="D8329">
        <f t="shared" si="1188"/>
        <v>1.0787315</v>
      </c>
      <c r="E8329">
        <f t="shared" si="1189"/>
        <v>-9.5013486320754694</v>
      </c>
      <c r="F8329">
        <f t="shared" si="1190"/>
        <v>9.9257546355773218</v>
      </c>
      <c r="G8329">
        <f t="shared" si="1191"/>
        <v>98.520605085684693</v>
      </c>
      <c r="H8329">
        <f t="shared" si="1192"/>
        <v>2604.6437027564898</v>
      </c>
      <c r="I8329">
        <f t="shared" si="1193"/>
        <v>3.2380000000000004</v>
      </c>
      <c r="J8329">
        <f t="shared" si="1194"/>
        <v>3.5964869101754471</v>
      </c>
      <c r="K8329">
        <f t="shared" si="1195"/>
        <v>-1860.9603072956861</v>
      </c>
    </row>
    <row r="8330" spans="1:11">
      <c r="A8330">
        <v>20.776299999999999</v>
      </c>
      <c r="B8330">
        <f t="shared" si="1187"/>
        <v>20.6038</v>
      </c>
      <c r="C8330">
        <v>0.11</v>
      </c>
      <c r="D8330">
        <f t="shared" si="1188"/>
        <v>1.0787315</v>
      </c>
      <c r="E8330">
        <f t="shared" si="1189"/>
        <v>-9.5013486320754694</v>
      </c>
      <c r="F8330">
        <f t="shared" si="1190"/>
        <v>9.9020012639971551</v>
      </c>
      <c r="G8330">
        <f t="shared" si="1191"/>
        <v>98.049629032201253</v>
      </c>
      <c r="H8330">
        <f t="shared" si="1192"/>
        <v>2604.6684577596498</v>
      </c>
      <c r="I8330">
        <f t="shared" si="1193"/>
        <v>3.2380000000000004</v>
      </c>
      <c r="J8330">
        <f t="shared" si="1194"/>
        <v>3.595991870567254</v>
      </c>
      <c r="K8330">
        <f t="shared" si="1195"/>
        <v>-1860.9603072956861</v>
      </c>
    </row>
    <row r="8331" spans="1:11">
      <c r="A8331">
        <v>20.778700000000001</v>
      </c>
      <c r="B8331">
        <f t="shared" si="1187"/>
        <v>20.606200000000001</v>
      </c>
      <c r="C8331">
        <v>0.02</v>
      </c>
      <c r="D8331">
        <f t="shared" si="1188"/>
        <v>0.196133</v>
      </c>
      <c r="E8331">
        <f t="shared" si="1189"/>
        <v>-10.38394713207547</v>
      </c>
      <c r="F8331">
        <f t="shared" si="1190"/>
        <v>9.877079790880158</v>
      </c>
      <c r="G8331">
        <f t="shared" si="1191"/>
        <v>97.55670519541323</v>
      </c>
      <c r="H8331">
        <f t="shared" si="1192"/>
        <v>2604.6921627511479</v>
      </c>
      <c r="I8331">
        <f t="shared" si="1193"/>
        <v>3.2380000000000004</v>
      </c>
      <c r="J8331">
        <f t="shared" si="1194"/>
        <v>0.7376198187988191</v>
      </c>
      <c r="K8331">
        <f t="shared" si="1195"/>
        <v>-338.35641950830654</v>
      </c>
    </row>
    <row r="8332" spans="1:11">
      <c r="A8332">
        <v>20.781300000000002</v>
      </c>
      <c r="B8332">
        <f t="shared" si="1187"/>
        <v>20.608800000000002</v>
      </c>
      <c r="C8332">
        <v>0.11</v>
      </c>
      <c r="D8332">
        <f t="shared" si="1188"/>
        <v>1.0787315</v>
      </c>
      <c r="E8332">
        <f t="shared" si="1189"/>
        <v>-9.5013486320754694</v>
      </c>
      <c r="F8332">
        <f t="shared" si="1190"/>
        <v>9.8523762844367511</v>
      </c>
      <c r="G8332">
        <f t="shared" si="1191"/>
        <v>97.069318450131718</v>
      </c>
      <c r="H8332">
        <f t="shared" si="1192"/>
        <v>2604.7177789294874</v>
      </c>
      <c r="I8332">
        <f t="shared" si="1193"/>
        <v>3.2380000000000004</v>
      </c>
      <c r="J8332">
        <f t="shared" si="1194"/>
        <v>3.5949614730282158</v>
      </c>
      <c r="K8332">
        <f t="shared" si="1195"/>
        <v>-1860.9603072956861</v>
      </c>
    </row>
    <row r="8333" spans="1:11">
      <c r="A8333">
        <v>20.783799999999999</v>
      </c>
      <c r="B8333">
        <f t="shared" si="1187"/>
        <v>20.6113</v>
      </c>
      <c r="C8333">
        <v>0.11</v>
      </c>
      <c r="D8333">
        <f t="shared" si="1188"/>
        <v>1.0787315</v>
      </c>
      <c r="E8333">
        <f t="shared" si="1189"/>
        <v>-9.5013486320754694</v>
      </c>
      <c r="F8333">
        <f t="shared" si="1190"/>
        <v>9.8286229128565843</v>
      </c>
      <c r="G8333">
        <f t="shared" si="1191"/>
        <v>96.601828363129442</v>
      </c>
      <c r="H8333">
        <f t="shared" si="1192"/>
        <v>2604.7423504867697</v>
      </c>
      <c r="I8333">
        <f t="shared" si="1193"/>
        <v>3.2380000000000004</v>
      </c>
      <c r="J8333">
        <f t="shared" si="1194"/>
        <v>3.5944700974948058</v>
      </c>
      <c r="K8333">
        <f t="shared" si="1195"/>
        <v>-1860.9603072956861</v>
      </c>
    </row>
    <row r="8334" spans="1:11">
      <c r="A8334">
        <v>20.786200000000001</v>
      </c>
      <c r="B8334">
        <f t="shared" si="1187"/>
        <v>20.613700000000001</v>
      </c>
      <c r="C8334">
        <v>-6.9999900000000004E-2</v>
      </c>
      <c r="D8334">
        <f t="shared" si="1188"/>
        <v>-0.68646451933499997</v>
      </c>
      <c r="E8334">
        <f t="shared" si="1189"/>
        <v>-11.26654465141047</v>
      </c>
      <c r="F8334">
        <f t="shared" si="1190"/>
        <v>9.8015832056931824</v>
      </c>
      <c r="G8334">
        <f t="shared" si="1191"/>
        <v>96.071033338126639</v>
      </c>
      <c r="H8334">
        <f t="shared" si="1192"/>
        <v>2604.7658742864633</v>
      </c>
      <c r="I8334">
        <f t="shared" si="1193"/>
        <v>3.2380000000000004</v>
      </c>
      <c r="J8334">
        <f t="shared" si="1194"/>
        <v>-2.1217925280192</v>
      </c>
      <c r="K8334">
        <f t="shared" si="1195"/>
        <v>1184.2457764969754</v>
      </c>
    </row>
    <row r="8335" spans="1:11">
      <c r="A8335">
        <v>20.788699999999999</v>
      </c>
      <c r="B8335">
        <f t="shared" si="1187"/>
        <v>20.616199999999999</v>
      </c>
      <c r="C8335">
        <v>-6.9999900000000004E-2</v>
      </c>
      <c r="D8335">
        <f t="shared" si="1188"/>
        <v>-0.68646451933499997</v>
      </c>
      <c r="E8335">
        <f t="shared" si="1189"/>
        <v>-11.26654465141047</v>
      </c>
      <c r="F8335">
        <f t="shared" si="1190"/>
        <v>9.7734168440646823</v>
      </c>
      <c r="G8335">
        <f t="shared" si="1191"/>
        <v>95.519676807847247</v>
      </c>
      <c r="H8335">
        <f t="shared" si="1192"/>
        <v>2604.7903078285735</v>
      </c>
      <c r="I8335">
        <f t="shared" si="1193"/>
        <v>3.2380000000000004</v>
      </c>
      <c r="J8335">
        <f t="shared" si="1194"/>
        <v>-2.122372054979659</v>
      </c>
      <c r="K8335">
        <f t="shared" si="1195"/>
        <v>1184.2457764969754</v>
      </c>
    </row>
    <row r="8336" spans="1:11">
      <c r="A8336">
        <v>20.7913</v>
      </c>
      <c r="B8336">
        <f t="shared" si="1187"/>
        <v>20.6188</v>
      </c>
      <c r="C8336">
        <v>0.11</v>
      </c>
      <c r="D8336">
        <f t="shared" si="1188"/>
        <v>1.0787315</v>
      </c>
      <c r="E8336">
        <f t="shared" si="1189"/>
        <v>-9.5013486320754694</v>
      </c>
      <c r="F8336">
        <f t="shared" si="1190"/>
        <v>9.7487133376212753</v>
      </c>
      <c r="G8336">
        <f t="shared" si="1191"/>
        <v>95.037411739114944</v>
      </c>
      <c r="H8336">
        <f t="shared" si="1192"/>
        <v>2604.8156544832514</v>
      </c>
      <c r="I8336">
        <f t="shared" si="1193"/>
        <v>3.2380000000000004</v>
      </c>
      <c r="J8336">
        <f t="shared" si="1194"/>
        <v>3.5928257502145677</v>
      </c>
      <c r="K8336">
        <f t="shared" si="1195"/>
        <v>-1860.9603072956861</v>
      </c>
    </row>
    <row r="8337" spans="1:11">
      <c r="A8337">
        <v>20.793800000000001</v>
      </c>
      <c r="B8337">
        <f t="shared" si="1187"/>
        <v>20.621300000000002</v>
      </c>
      <c r="C8337">
        <v>-6.9999900000000004E-2</v>
      </c>
      <c r="D8337">
        <f t="shared" si="1188"/>
        <v>-0.68646451933499997</v>
      </c>
      <c r="E8337">
        <f t="shared" si="1189"/>
        <v>-11.26654465141047</v>
      </c>
      <c r="F8337">
        <f t="shared" si="1190"/>
        <v>9.7205469759927343</v>
      </c>
      <c r="G8337">
        <f t="shared" si="1191"/>
        <v>94.489033512481498</v>
      </c>
      <c r="H8337">
        <f t="shared" si="1192"/>
        <v>2604.8399558506912</v>
      </c>
      <c r="I8337">
        <f t="shared" si="1193"/>
        <v>3.2380000000000004</v>
      </c>
      <c r="J8337">
        <f t="shared" si="1194"/>
        <v>-2.1234553568786643</v>
      </c>
      <c r="K8337">
        <f t="shared" si="1195"/>
        <v>1184.2457764969754</v>
      </c>
    </row>
    <row r="8338" spans="1:11">
      <c r="A8338">
        <v>20.796199999999999</v>
      </c>
      <c r="B8338">
        <f t="shared" si="1187"/>
        <v>20.623699999999999</v>
      </c>
      <c r="C8338">
        <v>0.02</v>
      </c>
      <c r="D8338">
        <f t="shared" si="1188"/>
        <v>0.196133</v>
      </c>
      <c r="E8338">
        <f t="shared" si="1189"/>
        <v>-10.38394713207547</v>
      </c>
      <c r="F8338">
        <f t="shared" si="1190"/>
        <v>9.6956255028757745</v>
      </c>
      <c r="G8338">
        <f t="shared" si="1191"/>
        <v>94.005153892015116</v>
      </c>
      <c r="H8338">
        <f t="shared" si="1192"/>
        <v>2604.8632253518981</v>
      </c>
      <c r="I8338">
        <f t="shared" si="1193"/>
        <v>3.2380000000000004</v>
      </c>
      <c r="J8338">
        <f t="shared" si="1194"/>
        <v>0.73388680827162134</v>
      </c>
      <c r="K8338">
        <f t="shared" si="1195"/>
        <v>-338.35641950830654</v>
      </c>
    </row>
    <row r="8339" spans="1:11">
      <c r="A8339">
        <v>20.7987</v>
      </c>
      <c r="B8339">
        <f t="shared" si="1187"/>
        <v>20.626200000000001</v>
      </c>
      <c r="C8339">
        <v>0.11</v>
      </c>
      <c r="D8339">
        <f t="shared" si="1188"/>
        <v>1.0787315</v>
      </c>
      <c r="E8339">
        <f t="shared" si="1189"/>
        <v>-9.5013486320754694</v>
      </c>
      <c r="F8339">
        <f t="shared" si="1190"/>
        <v>9.671872131295574</v>
      </c>
      <c r="G8339">
        <f t="shared" si="1191"/>
        <v>93.545110524131985</v>
      </c>
      <c r="H8339">
        <f t="shared" si="1192"/>
        <v>2604.8874050322265</v>
      </c>
      <c r="I8339">
        <f t="shared" si="1193"/>
        <v>3.2380000000000004</v>
      </c>
      <c r="J8339">
        <f t="shared" si="1194"/>
        <v>3.5912572029321588</v>
      </c>
      <c r="K8339">
        <f t="shared" si="1195"/>
        <v>-1860.9603072956861</v>
      </c>
    </row>
    <row r="8340" spans="1:11">
      <c r="A8340">
        <v>20.801300000000001</v>
      </c>
      <c r="B8340">
        <f t="shared" ref="B8340:B8403" si="1196">A8340-$B$15</f>
        <v>20.628800000000002</v>
      </c>
      <c r="C8340">
        <v>0.11</v>
      </c>
      <c r="D8340">
        <f t="shared" si="1188"/>
        <v>1.0787315</v>
      </c>
      <c r="E8340">
        <f t="shared" si="1189"/>
        <v>-9.5013486320754694</v>
      </c>
      <c r="F8340">
        <f t="shared" si="1190"/>
        <v>9.6471686248521671</v>
      </c>
      <c r="G8340">
        <f t="shared" si="1191"/>
        <v>93.067862476332053</v>
      </c>
      <c r="H8340">
        <f t="shared" si="1192"/>
        <v>2604.912487670651</v>
      </c>
      <c r="I8340">
        <f t="shared" si="1193"/>
        <v>3.2380000000000004</v>
      </c>
      <c r="J8340">
        <f t="shared" si="1194"/>
        <v>3.5907555708749737</v>
      </c>
      <c r="K8340">
        <f t="shared" si="1195"/>
        <v>-1860.9603072956861</v>
      </c>
    </row>
    <row r="8341" spans="1:11">
      <c r="A8341">
        <v>20.803699999999999</v>
      </c>
      <c r="B8341">
        <f t="shared" si="1196"/>
        <v>20.6312</v>
      </c>
      <c r="C8341">
        <v>0.11</v>
      </c>
      <c r="D8341">
        <f t="shared" si="1188"/>
        <v>1.0787315</v>
      </c>
      <c r="E8341">
        <f t="shared" si="1189"/>
        <v>-9.5013486320754694</v>
      </c>
      <c r="F8341">
        <f t="shared" si="1190"/>
        <v>9.6243653881352049</v>
      </c>
      <c r="G8341">
        <f t="shared" si="1191"/>
        <v>92.628409124334908</v>
      </c>
      <c r="H8341">
        <f t="shared" si="1192"/>
        <v>2604.9355861475824</v>
      </c>
      <c r="I8341">
        <f t="shared" si="1193"/>
        <v>3.2380000000000004</v>
      </c>
      <c r="J8341">
        <f t="shared" si="1194"/>
        <v>3.5902936645559946</v>
      </c>
      <c r="K8341">
        <f t="shared" si="1195"/>
        <v>-1860.9603072956861</v>
      </c>
    </row>
    <row r="8342" spans="1:11">
      <c r="A8342">
        <v>20.8062</v>
      </c>
      <c r="B8342">
        <f t="shared" si="1196"/>
        <v>20.633700000000001</v>
      </c>
      <c r="C8342">
        <v>0.11</v>
      </c>
      <c r="D8342">
        <f t="shared" si="1188"/>
        <v>1.0787315</v>
      </c>
      <c r="E8342">
        <f t="shared" si="1189"/>
        <v>-9.5013486320754694</v>
      </c>
      <c r="F8342">
        <f t="shared" si="1190"/>
        <v>9.6006120165550044</v>
      </c>
      <c r="G8342">
        <f t="shared" si="1191"/>
        <v>92.171751092420351</v>
      </c>
      <c r="H8342">
        <f t="shared" si="1192"/>
        <v>2604.9595876776239</v>
      </c>
      <c r="I8342">
        <f t="shared" si="1193"/>
        <v>3.2380000000000004</v>
      </c>
      <c r="J8342">
        <f t="shared" si="1194"/>
        <v>3.5898136745192928</v>
      </c>
      <c r="K8342">
        <f t="shared" si="1195"/>
        <v>-1860.9603072956861</v>
      </c>
    </row>
    <row r="8343" spans="1:11">
      <c r="A8343">
        <v>20.808800000000002</v>
      </c>
      <c r="B8343">
        <f t="shared" si="1196"/>
        <v>20.636300000000002</v>
      </c>
      <c r="C8343">
        <v>0.02</v>
      </c>
      <c r="D8343">
        <f t="shared" si="1188"/>
        <v>0.196133</v>
      </c>
      <c r="E8343">
        <f t="shared" si="1189"/>
        <v>-10.38394713207547</v>
      </c>
      <c r="F8343">
        <f t="shared" si="1190"/>
        <v>9.573613754011598</v>
      </c>
      <c r="G8343">
        <f t="shared" si="1191"/>
        <v>91.654080311000044</v>
      </c>
      <c r="H8343">
        <f t="shared" si="1192"/>
        <v>2604.9844790733841</v>
      </c>
      <c r="I8343">
        <f t="shared" si="1193"/>
        <v>3.2380000000000004</v>
      </c>
      <c r="J8343">
        <f t="shared" si="1194"/>
        <v>0.73141561141188616</v>
      </c>
      <c r="K8343">
        <f t="shared" si="1195"/>
        <v>-338.35641950830654</v>
      </c>
    </row>
    <row r="8344" spans="1:11">
      <c r="A8344">
        <v>20.811299999999999</v>
      </c>
      <c r="B8344">
        <f t="shared" si="1196"/>
        <v>20.6388</v>
      </c>
      <c r="C8344">
        <v>0.11</v>
      </c>
      <c r="D8344">
        <f t="shared" si="1188"/>
        <v>1.0787315</v>
      </c>
      <c r="E8344">
        <f t="shared" si="1189"/>
        <v>-9.5013486320754694</v>
      </c>
      <c r="F8344">
        <f t="shared" si="1190"/>
        <v>9.5498603824314312</v>
      </c>
      <c r="G8344">
        <f t="shared" si="1191"/>
        <v>91.199833323933404</v>
      </c>
      <c r="H8344">
        <f t="shared" si="1192"/>
        <v>2605.0083537243404</v>
      </c>
      <c r="I8344">
        <f t="shared" si="1193"/>
        <v>3.2380000000000004</v>
      </c>
      <c r="J8344">
        <f t="shared" si="1194"/>
        <v>3.5887920986074198</v>
      </c>
      <c r="K8344">
        <f t="shared" si="1195"/>
        <v>-1860.9603072956861</v>
      </c>
    </row>
    <row r="8345" spans="1:11">
      <c r="A8345">
        <v>20.813700000000001</v>
      </c>
      <c r="B8345">
        <f t="shared" si="1196"/>
        <v>20.641200000000001</v>
      </c>
      <c r="C8345">
        <v>0.11</v>
      </c>
      <c r="D8345">
        <f t="shared" si="1188"/>
        <v>1.0787315</v>
      </c>
      <c r="E8345">
        <f t="shared" si="1189"/>
        <v>-9.5013486320754694</v>
      </c>
      <c r="F8345">
        <f t="shared" si="1190"/>
        <v>9.5270571457144353</v>
      </c>
      <c r="G8345">
        <f t="shared" si="1191"/>
        <v>90.764817857708479</v>
      </c>
      <c r="H8345">
        <f t="shared" si="1192"/>
        <v>2605.0312186614901</v>
      </c>
      <c r="I8345">
        <f t="shared" si="1193"/>
        <v>3.2380000000000004</v>
      </c>
      <c r="J8345">
        <f t="shared" si="1194"/>
        <v>3.5883348569188773</v>
      </c>
      <c r="K8345">
        <f t="shared" si="1195"/>
        <v>-1860.9603072956861</v>
      </c>
    </row>
    <row r="8346" spans="1:11">
      <c r="A8346">
        <v>20.816199999999998</v>
      </c>
      <c r="B8346">
        <f t="shared" si="1196"/>
        <v>20.643699999999999</v>
      </c>
      <c r="C8346">
        <v>0.02</v>
      </c>
      <c r="D8346">
        <f t="shared" si="1188"/>
        <v>0.196133</v>
      </c>
      <c r="E8346">
        <f t="shared" si="1189"/>
        <v>-10.38394713207547</v>
      </c>
      <c r="F8346">
        <f t="shared" si="1190"/>
        <v>9.5010972778842699</v>
      </c>
      <c r="G8346">
        <f t="shared" si="1191"/>
        <v>90.270849483819887</v>
      </c>
      <c r="H8346">
        <f t="shared" si="1192"/>
        <v>2605.0549714046847</v>
      </c>
      <c r="I8346">
        <f t="shared" si="1193"/>
        <v>3.2380000000000004</v>
      </c>
      <c r="J8346">
        <f t="shared" si="1194"/>
        <v>0.72996170724486276</v>
      </c>
      <c r="K8346">
        <f t="shared" si="1195"/>
        <v>-338.35641950830654</v>
      </c>
    </row>
    <row r="8347" spans="1:11">
      <c r="A8347">
        <v>20.8188</v>
      </c>
      <c r="B8347">
        <f t="shared" si="1196"/>
        <v>20.6463</v>
      </c>
      <c r="C8347">
        <v>0.11</v>
      </c>
      <c r="D8347">
        <f t="shared" si="1188"/>
        <v>1.0787315</v>
      </c>
      <c r="E8347">
        <f t="shared" si="1189"/>
        <v>-9.5013486320754694</v>
      </c>
      <c r="F8347">
        <f t="shared" si="1190"/>
        <v>9.476393771440863</v>
      </c>
      <c r="G8347">
        <f t="shared" si="1191"/>
        <v>89.802038911403187</v>
      </c>
      <c r="H8347">
        <f t="shared" si="1192"/>
        <v>2605.0796100284906</v>
      </c>
      <c r="I8347">
        <f t="shared" si="1193"/>
        <v>3.2380000000000004</v>
      </c>
      <c r="J8347">
        <f t="shared" si="1194"/>
        <v>3.5873228867585469</v>
      </c>
      <c r="K8347">
        <f t="shared" si="1195"/>
        <v>-1860.9603072956861</v>
      </c>
    </row>
    <row r="8348" spans="1:11">
      <c r="A8348">
        <v>20.821300000000001</v>
      </c>
      <c r="B8348">
        <f t="shared" si="1196"/>
        <v>20.648800000000001</v>
      </c>
      <c r="C8348">
        <v>0.11</v>
      </c>
      <c r="D8348">
        <f t="shared" si="1188"/>
        <v>1.0787315</v>
      </c>
      <c r="E8348">
        <f t="shared" si="1189"/>
        <v>-9.5013486320754694</v>
      </c>
      <c r="F8348">
        <f t="shared" si="1190"/>
        <v>9.4526403998606625</v>
      </c>
      <c r="G8348">
        <f t="shared" si="1191"/>
        <v>89.352410529077943</v>
      </c>
      <c r="H8348">
        <f t="shared" si="1192"/>
        <v>2605.1032416294902</v>
      </c>
      <c r="I8348">
        <f t="shared" si="1193"/>
        <v>3.2380000000000004</v>
      </c>
      <c r="J8348">
        <f t="shared" si="1194"/>
        <v>3.5868502855369506</v>
      </c>
      <c r="K8348">
        <f t="shared" si="1195"/>
        <v>-1860.9603072956861</v>
      </c>
    </row>
    <row r="8349" spans="1:11">
      <c r="A8349">
        <v>20.823699999999999</v>
      </c>
      <c r="B8349">
        <f t="shared" si="1196"/>
        <v>20.651199999999999</v>
      </c>
      <c r="C8349">
        <v>0.11</v>
      </c>
      <c r="D8349">
        <f t="shared" si="1188"/>
        <v>1.0787315</v>
      </c>
      <c r="E8349">
        <f t="shared" si="1189"/>
        <v>-9.5013486320754694</v>
      </c>
      <c r="F8349">
        <f t="shared" si="1190"/>
        <v>9.4298371631437004</v>
      </c>
      <c r="G8349">
        <f t="shared" si="1191"/>
        <v>88.921828923406025</v>
      </c>
      <c r="H8349">
        <f t="shared" si="1192"/>
        <v>2605.1258732386818</v>
      </c>
      <c r="I8349">
        <f t="shared" si="1193"/>
        <v>3.2380000000000004</v>
      </c>
      <c r="J8349">
        <f t="shared" si="1194"/>
        <v>3.5863977042479651</v>
      </c>
      <c r="K8349">
        <f t="shared" si="1195"/>
        <v>-1860.9603072956861</v>
      </c>
    </row>
    <row r="8350" spans="1:11">
      <c r="A8350">
        <v>20.8263</v>
      </c>
      <c r="B8350">
        <f t="shared" si="1196"/>
        <v>20.6538</v>
      </c>
      <c r="C8350">
        <v>0.02</v>
      </c>
      <c r="D8350">
        <f t="shared" si="1188"/>
        <v>0.196133</v>
      </c>
      <c r="E8350">
        <f t="shared" si="1189"/>
        <v>-10.38394713207547</v>
      </c>
      <c r="F8350">
        <f t="shared" si="1190"/>
        <v>9.4028389006002939</v>
      </c>
      <c r="G8350">
        <f t="shared" si="1191"/>
        <v>88.413379390642149</v>
      </c>
      <c r="H8350">
        <f t="shared" si="1192"/>
        <v>2605.1503206198236</v>
      </c>
      <c r="I8350">
        <f t="shared" si="1193"/>
        <v>3.2380000000000004</v>
      </c>
      <c r="J8350">
        <f t="shared" si="1194"/>
        <v>0.72800933352998687</v>
      </c>
      <c r="K8350">
        <f t="shared" si="1195"/>
        <v>-338.35641950830654</v>
      </c>
    </row>
    <row r="8351" spans="1:11">
      <c r="A8351">
        <v>20.828800000000001</v>
      </c>
      <c r="B8351">
        <f t="shared" si="1196"/>
        <v>20.656300000000002</v>
      </c>
      <c r="C8351">
        <v>0.11</v>
      </c>
      <c r="D8351">
        <f t="shared" si="1188"/>
        <v>1.0787315</v>
      </c>
      <c r="E8351">
        <f t="shared" si="1189"/>
        <v>-9.5013486320754694</v>
      </c>
      <c r="F8351">
        <f t="shared" si="1190"/>
        <v>9.3790855290200934</v>
      </c>
      <c r="G8351">
        <f t="shared" si="1191"/>
        <v>87.967245360674127</v>
      </c>
      <c r="H8351">
        <f t="shared" si="1192"/>
        <v>2605.173768333646</v>
      </c>
      <c r="I8351">
        <f t="shared" si="1193"/>
        <v>3.2380000000000004</v>
      </c>
      <c r="J8351">
        <f t="shared" si="1194"/>
        <v>3.5853943481975095</v>
      </c>
      <c r="K8351">
        <f t="shared" si="1195"/>
        <v>-1860.9603072956861</v>
      </c>
    </row>
    <row r="8352" spans="1:11">
      <c r="A8352">
        <v>20.831199999999999</v>
      </c>
      <c r="B8352">
        <f t="shared" si="1196"/>
        <v>20.6587</v>
      </c>
      <c r="C8352">
        <v>0.11</v>
      </c>
      <c r="D8352">
        <f t="shared" si="1188"/>
        <v>1.0787315</v>
      </c>
      <c r="E8352">
        <f t="shared" si="1189"/>
        <v>-9.5013486320754694</v>
      </c>
      <c r="F8352">
        <f t="shared" si="1190"/>
        <v>9.3562822923031312</v>
      </c>
      <c r="G8352">
        <f t="shared" si="1191"/>
        <v>87.540018333265138</v>
      </c>
      <c r="H8352">
        <f t="shared" si="1192"/>
        <v>2605.1962234111475</v>
      </c>
      <c r="I8352">
        <f t="shared" si="1193"/>
        <v>3.2380000000000004</v>
      </c>
      <c r="J8352">
        <f t="shared" si="1194"/>
        <v>3.5849452928820771</v>
      </c>
      <c r="K8352">
        <f t="shared" si="1195"/>
        <v>-1860.9603072956861</v>
      </c>
    </row>
    <row r="8353" spans="1:11">
      <c r="A8353">
        <v>20.8337</v>
      </c>
      <c r="B8353">
        <f t="shared" si="1196"/>
        <v>20.661200000000001</v>
      </c>
      <c r="C8353">
        <v>0.11</v>
      </c>
      <c r="D8353">
        <f t="shared" si="1188"/>
        <v>1.0787315</v>
      </c>
      <c r="E8353">
        <f t="shared" si="1189"/>
        <v>-9.5013486320754694</v>
      </c>
      <c r="F8353">
        <f t="shared" si="1190"/>
        <v>9.3325289207229307</v>
      </c>
      <c r="G8353">
        <f t="shared" si="1191"/>
        <v>87.096096056129909</v>
      </c>
      <c r="H8353">
        <f t="shared" si="1192"/>
        <v>2605.2195547334491</v>
      </c>
      <c r="I8353">
        <f t="shared" si="1193"/>
        <v>3.2380000000000004</v>
      </c>
      <c r="J8353">
        <f t="shared" si="1194"/>
        <v>3.584478689307403</v>
      </c>
      <c r="K8353">
        <f t="shared" si="1195"/>
        <v>-1860.9603072956861</v>
      </c>
    </row>
    <row r="8354" spans="1:11">
      <c r="A8354">
        <v>20.836300000000001</v>
      </c>
      <c r="B8354">
        <f t="shared" si="1196"/>
        <v>20.663800000000002</v>
      </c>
      <c r="C8354">
        <v>0.11</v>
      </c>
      <c r="D8354">
        <f t="shared" si="1188"/>
        <v>1.0787315</v>
      </c>
      <c r="E8354">
        <f t="shared" si="1189"/>
        <v>-9.5013486320754694</v>
      </c>
      <c r="F8354">
        <f t="shared" si="1190"/>
        <v>9.3078254142795238</v>
      </c>
      <c r="G8354">
        <f t="shared" si="1191"/>
        <v>86.635613942707792</v>
      </c>
      <c r="H8354">
        <f t="shared" si="1192"/>
        <v>2605.2437550795262</v>
      </c>
      <c r="I8354">
        <f t="shared" si="1193"/>
        <v>3.2380000000000004</v>
      </c>
      <c r="J8354">
        <f t="shared" si="1194"/>
        <v>3.5839946798055986</v>
      </c>
      <c r="K8354">
        <f t="shared" si="1195"/>
        <v>-1860.9603072956861</v>
      </c>
    </row>
    <row r="8355" spans="1:11">
      <c r="A8355">
        <v>20.838799999999999</v>
      </c>
      <c r="B8355">
        <f t="shared" si="1196"/>
        <v>20.6663</v>
      </c>
      <c r="C8355">
        <v>0.11</v>
      </c>
      <c r="D8355">
        <f t="shared" si="1188"/>
        <v>1.0787315</v>
      </c>
      <c r="E8355">
        <f t="shared" si="1189"/>
        <v>-9.5013486320754694</v>
      </c>
      <c r="F8355">
        <f t="shared" si="1190"/>
        <v>9.284072042699357</v>
      </c>
      <c r="G8355">
        <f t="shared" si="1191"/>
        <v>86.193993694031818</v>
      </c>
      <c r="H8355">
        <f t="shared" si="1192"/>
        <v>2605.2669652596328</v>
      </c>
      <c r="I8355">
        <f t="shared" si="1193"/>
        <v>3.2380000000000004</v>
      </c>
      <c r="J8355">
        <f t="shared" si="1194"/>
        <v>3.5835304958768028</v>
      </c>
      <c r="K8355">
        <f t="shared" si="1195"/>
        <v>-1860.9603072956861</v>
      </c>
    </row>
    <row r="8356" spans="1:11">
      <c r="A8356">
        <v>20.841200000000001</v>
      </c>
      <c r="B8356">
        <f t="shared" si="1196"/>
        <v>20.668700000000001</v>
      </c>
      <c r="C8356">
        <v>0.11</v>
      </c>
      <c r="D8356">
        <f t="shared" si="1188"/>
        <v>1.0787315</v>
      </c>
      <c r="E8356">
        <f t="shared" si="1189"/>
        <v>-9.5013486320754694</v>
      </c>
      <c r="F8356">
        <f t="shared" si="1190"/>
        <v>9.2612688059823611</v>
      </c>
      <c r="G8356">
        <f t="shared" si="1191"/>
        <v>85.771099896661951</v>
      </c>
      <c r="H8356">
        <f t="shared" si="1192"/>
        <v>2605.2891923047673</v>
      </c>
      <c r="I8356">
        <f t="shared" si="1193"/>
        <v>3.2380000000000004</v>
      </c>
      <c r="J8356">
        <f t="shared" si="1194"/>
        <v>3.5830859951889038</v>
      </c>
      <c r="K8356">
        <f t="shared" si="1195"/>
        <v>-1860.9603072956861</v>
      </c>
    </row>
    <row r="8357" spans="1:11">
      <c r="A8357">
        <v>20.843800000000002</v>
      </c>
      <c r="B8357">
        <f t="shared" si="1196"/>
        <v>20.671300000000002</v>
      </c>
      <c r="C8357">
        <v>0.02</v>
      </c>
      <c r="D8357">
        <f t="shared" si="1188"/>
        <v>0.196133</v>
      </c>
      <c r="E8357">
        <f t="shared" si="1189"/>
        <v>-10.38394713207547</v>
      </c>
      <c r="F8357">
        <f t="shared" si="1190"/>
        <v>9.2342705434389547</v>
      </c>
      <c r="G8357">
        <f t="shared" si="1191"/>
        <v>85.271752469424371</v>
      </c>
      <c r="H8357">
        <f t="shared" si="1192"/>
        <v>2605.3132014081802</v>
      </c>
      <c r="I8357">
        <f t="shared" si="1193"/>
        <v>3.2380000000000004</v>
      </c>
      <c r="J8357">
        <f t="shared" si="1194"/>
        <v>0.72470719162985076</v>
      </c>
      <c r="K8357">
        <f t="shared" si="1195"/>
        <v>-338.35641950830654</v>
      </c>
    </row>
    <row r="8358" spans="1:11">
      <c r="A8358">
        <v>20.846299999999999</v>
      </c>
      <c r="B8358">
        <f t="shared" si="1196"/>
        <v>20.6738</v>
      </c>
      <c r="C8358">
        <v>0.11</v>
      </c>
      <c r="D8358">
        <f t="shared" si="1188"/>
        <v>1.0787315</v>
      </c>
      <c r="E8358">
        <f t="shared" si="1189"/>
        <v>-9.5013486320754694</v>
      </c>
      <c r="F8358">
        <f t="shared" si="1190"/>
        <v>9.2105171718587879</v>
      </c>
      <c r="G8358">
        <f t="shared" si="1191"/>
        <v>84.833626573105605</v>
      </c>
      <c r="H8358">
        <f t="shared" si="1192"/>
        <v>2605.3362277011097</v>
      </c>
      <c r="I8358">
        <f t="shared" si="1193"/>
        <v>3.2380000000000004</v>
      </c>
      <c r="J8358">
        <f t="shared" si="1194"/>
        <v>3.5821006235901733</v>
      </c>
      <c r="K8358">
        <f t="shared" si="1195"/>
        <v>-1860.9603072956861</v>
      </c>
    </row>
    <row r="8359" spans="1:11">
      <c r="A8359">
        <v>20.848700000000001</v>
      </c>
      <c r="B8359">
        <f t="shared" si="1196"/>
        <v>20.676200000000001</v>
      </c>
      <c r="C8359">
        <v>0.11</v>
      </c>
      <c r="D8359">
        <f t="shared" si="1188"/>
        <v>1.0787315</v>
      </c>
      <c r="E8359">
        <f t="shared" si="1189"/>
        <v>-9.5013486320754694</v>
      </c>
      <c r="F8359">
        <f t="shared" si="1190"/>
        <v>9.187713935141792</v>
      </c>
      <c r="G8359">
        <f t="shared" si="1191"/>
        <v>84.414087353998667</v>
      </c>
      <c r="H8359">
        <f t="shared" si="1192"/>
        <v>2605.358278214554</v>
      </c>
      <c r="I8359">
        <f t="shared" si="1193"/>
        <v>3.2380000000000004</v>
      </c>
      <c r="J8359">
        <f t="shared" si="1194"/>
        <v>3.5816596488758283</v>
      </c>
      <c r="K8359">
        <f t="shared" si="1195"/>
        <v>-1860.9603072956861</v>
      </c>
    </row>
    <row r="8360" spans="1:11">
      <c r="A8360">
        <v>20.851199999999999</v>
      </c>
      <c r="B8360">
        <f t="shared" si="1196"/>
        <v>20.678699999999999</v>
      </c>
      <c r="C8360">
        <v>0.11</v>
      </c>
      <c r="D8360">
        <f t="shared" si="1188"/>
        <v>1.0787315</v>
      </c>
      <c r="E8360">
        <f t="shared" si="1189"/>
        <v>-9.5013486320754694</v>
      </c>
      <c r="F8360">
        <f t="shared" si="1190"/>
        <v>9.1639605635616252</v>
      </c>
      <c r="G8360">
        <f t="shared" si="1191"/>
        <v>83.978173210512693</v>
      </c>
      <c r="H8360">
        <f t="shared" si="1192"/>
        <v>2605.3811881159631</v>
      </c>
      <c r="I8360">
        <f t="shared" si="1193"/>
        <v>3.2380000000000004</v>
      </c>
      <c r="J8360">
        <f t="shared" si="1194"/>
        <v>3.5812014625939543</v>
      </c>
      <c r="K8360">
        <f t="shared" si="1195"/>
        <v>-1860.9603072956861</v>
      </c>
    </row>
    <row r="8361" spans="1:11">
      <c r="A8361">
        <v>20.8538</v>
      </c>
      <c r="B8361">
        <f t="shared" si="1196"/>
        <v>20.6813</v>
      </c>
      <c r="C8361">
        <v>0.11</v>
      </c>
      <c r="D8361">
        <f t="shared" si="1188"/>
        <v>1.0787315</v>
      </c>
      <c r="E8361">
        <f t="shared" si="1189"/>
        <v>-9.5013486320754694</v>
      </c>
      <c r="F8361">
        <f t="shared" si="1190"/>
        <v>9.1392570571182183</v>
      </c>
      <c r="G8361">
        <f t="shared" si="1191"/>
        <v>83.52601955608516</v>
      </c>
      <c r="H8361">
        <f t="shared" si="1192"/>
        <v>2605.4049501843115</v>
      </c>
      <c r="I8361">
        <f t="shared" si="1193"/>
        <v>3.2380000000000004</v>
      </c>
      <c r="J8361">
        <f t="shared" si="1194"/>
        <v>3.5807262070766614</v>
      </c>
      <c r="K8361">
        <f t="shared" si="1195"/>
        <v>-1860.9603072956861</v>
      </c>
    </row>
    <row r="8362" spans="1:11">
      <c r="A8362">
        <v>20.856300000000001</v>
      </c>
      <c r="B8362">
        <f t="shared" si="1196"/>
        <v>20.683800000000002</v>
      </c>
      <c r="C8362">
        <v>0.11</v>
      </c>
      <c r="D8362">
        <f t="shared" si="1188"/>
        <v>1.0787315</v>
      </c>
      <c r="E8362">
        <f t="shared" si="1189"/>
        <v>-9.5013486320754694</v>
      </c>
      <c r="F8362">
        <f t="shared" si="1190"/>
        <v>9.1155036855380178</v>
      </c>
      <c r="G8362">
        <f t="shared" si="1191"/>
        <v>83.09240744105719</v>
      </c>
      <c r="H8362">
        <f t="shared" si="1192"/>
        <v>2605.4277389435251</v>
      </c>
      <c r="I8362">
        <f t="shared" si="1193"/>
        <v>3.2380000000000004</v>
      </c>
      <c r="J8362">
        <f t="shared" si="1194"/>
        <v>3.5802704404406649</v>
      </c>
      <c r="K8362">
        <f t="shared" si="1195"/>
        <v>-1860.9603072956861</v>
      </c>
    </row>
    <row r="8363" spans="1:11">
      <c r="A8363">
        <v>20.858699999999999</v>
      </c>
      <c r="B8363">
        <f t="shared" si="1196"/>
        <v>20.686199999999999</v>
      </c>
      <c r="C8363">
        <v>0.19</v>
      </c>
      <c r="D8363">
        <f t="shared" si="1188"/>
        <v>1.8632635</v>
      </c>
      <c r="E8363">
        <f t="shared" si="1189"/>
        <v>-8.716816632075469</v>
      </c>
      <c r="F8363">
        <f t="shared" si="1190"/>
        <v>9.0945833256210538</v>
      </c>
      <c r="G8363">
        <f t="shared" si="1191"/>
        <v>82.711445866664505</v>
      </c>
      <c r="H8363">
        <f t="shared" si="1192"/>
        <v>2605.4495659435065</v>
      </c>
      <c r="I8363">
        <f t="shared" si="1193"/>
        <v>3.2380000000000004</v>
      </c>
      <c r="J8363">
        <f t="shared" si="1194"/>
        <v>6.1201846304166052</v>
      </c>
      <c r="K8363">
        <f t="shared" si="1195"/>
        <v>-3214.3859853289123</v>
      </c>
    </row>
    <row r="8364" spans="1:11">
      <c r="A8364">
        <v>20.8612</v>
      </c>
      <c r="B8364">
        <f t="shared" si="1196"/>
        <v>20.688700000000001</v>
      </c>
      <c r="C8364">
        <v>0.11</v>
      </c>
      <c r="D8364">
        <f t="shared" si="1188"/>
        <v>1.0787315</v>
      </c>
      <c r="E8364">
        <f t="shared" si="1189"/>
        <v>-9.5013486320754694</v>
      </c>
      <c r="F8364">
        <f t="shared" si="1190"/>
        <v>9.0708299540408532</v>
      </c>
      <c r="G8364">
        <f t="shared" si="1191"/>
        <v>82.279956055124785</v>
      </c>
      <c r="H8364">
        <f t="shared" si="1192"/>
        <v>2605.4722430183915</v>
      </c>
      <c r="I8364">
        <f t="shared" si="1193"/>
        <v>3.2380000000000004</v>
      </c>
      <c r="J8364">
        <f t="shared" si="1194"/>
        <v>3.5794164785188363</v>
      </c>
      <c r="K8364">
        <f t="shared" si="1195"/>
        <v>-1860.9603072956861</v>
      </c>
    </row>
    <row r="8365" spans="1:11">
      <c r="A8365">
        <v>20.863800000000001</v>
      </c>
      <c r="B8365">
        <f t="shared" si="1196"/>
        <v>20.691300000000002</v>
      </c>
      <c r="C8365">
        <v>0.02</v>
      </c>
      <c r="D8365">
        <f t="shared" si="1188"/>
        <v>0.196133</v>
      </c>
      <c r="E8365">
        <f t="shared" si="1189"/>
        <v>-10.38394713207547</v>
      </c>
      <c r="F8365">
        <f t="shared" si="1190"/>
        <v>9.0438316914974468</v>
      </c>
      <c r="G8365">
        <f t="shared" si="1191"/>
        <v>81.790891664133568</v>
      </c>
      <c r="H8365">
        <f t="shared" si="1192"/>
        <v>2605.4957569807893</v>
      </c>
      <c r="I8365">
        <f t="shared" si="1193"/>
        <v>3.2380000000000004</v>
      </c>
      <c r="J8365">
        <f t="shared" si="1194"/>
        <v>0.72104848338665917</v>
      </c>
      <c r="K8365">
        <f t="shared" si="1195"/>
        <v>-338.35641950830654</v>
      </c>
    </row>
    <row r="8366" spans="1:11">
      <c r="A8366">
        <v>20.866199999999999</v>
      </c>
      <c r="B8366">
        <f t="shared" si="1196"/>
        <v>20.6937</v>
      </c>
      <c r="C8366">
        <v>0.11</v>
      </c>
      <c r="D8366">
        <f t="shared" si="1188"/>
        <v>1.0787315</v>
      </c>
      <c r="E8366">
        <f t="shared" si="1189"/>
        <v>-9.5013486320754694</v>
      </c>
      <c r="F8366">
        <f t="shared" si="1190"/>
        <v>9.0210284547804847</v>
      </c>
      <c r="G8366">
        <f t="shared" si="1191"/>
        <v>81.378954381959176</v>
      </c>
      <c r="H8366">
        <f t="shared" si="1192"/>
        <v>2605.517407449081</v>
      </c>
      <c r="I8366">
        <f t="shared" si="1193"/>
        <v>3.2380000000000004</v>
      </c>
      <c r="J8366">
        <f t="shared" si="1194"/>
        <v>3.5784694420146099</v>
      </c>
      <c r="K8366">
        <f t="shared" si="1195"/>
        <v>-1860.9603072956861</v>
      </c>
    </row>
    <row r="8367" spans="1:11">
      <c r="A8367">
        <v>20.8687</v>
      </c>
      <c r="B8367">
        <f t="shared" si="1196"/>
        <v>20.696200000000001</v>
      </c>
      <c r="C8367">
        <v>0.11</v>
      </c>
      <c r="D8367">
        <f t="shared" si="1188"/>
        <v>1.0787315</v>
      </c>
      <c r="E8367">
        <f t="shared" si="1189"/>
        <v>-9.5013486320754694</v>
      </c>
      <c r="F8367">
        <f t="shared" si="1190"/>
        <v>8.9972750832002841</v>
      </c>
      <c r="G8367">
        <f t="shared" si="1191"/>
        <v>80.950958922776678</v>
      </c>
      <c r="H8367">
        <f t="shared" si="1192"/>
        <v>2605.5399006367888</v>
      </c>
      <c r="I8367">
        <f t="shared" si="1193"/>
        <v>3.2380000000000004</v>
      </c>
      <c r="J8367">
        <f t="shared" si="1194"/>
        <v>3.5780195790059603</v>
      </c>
      <c r="K8367">
        <f t="shared" si="1195"/>
        <v>-1860.9603072956861</v>
      </c>
    </row>
    <row r="8368" spans="1:11">
      <c r="A8368">
        <v>20.871300000000002</v>
      </c>
      <c r="B8368">
        <f t="shared" si="1196"/>
        <v>20.698800000000002</v>
      </c>
      <c r="C8368">
        <v>0.11</v>
      </c>
      <c r="D8368">
        <f t="shared" si="1188"/>
        <v>1.0787315</v>
      </c>
      <c r="E8368">
        <f t="shared" si="1189"/>
        <v>-9.5013486320754694</v>
      </c>
      <c r="F8368">
        <f t="shared" si="1190"/>
        <v>8.9725715767568772</v>
      </c>
      <c r="G8368">
        <f t="shared" si="1191"/>
        <v>80.507040700025399</v>
      </c>
      <c r="H8368">
        <f t="shared" si="1192"/>
        <v>2605.5632293228882</v>
      </c>
      <c r="I8368">
        <f t="shared" si="1193"/>
        <v>3.2380000000000004</v>
      </c>
      <c r="J8368">
        <f t="shared" si="1194"/>
        <v>3.5775529796928209</v>
      </c>
      <c r="K8368">
        <f t="shared" si="1195"/>
        <v>-1860.9603072956861</v>
      </c>
    </row>
    <row r="8369" spans="1:11">
      <c r="A8369">
        <v>20.873799999999999</v>
      </c>
      <c r="B8369">
        <f t="shared" si="1196"/>
        <v>20.7013</v>
      </c>
      <c r="C8369">
        <v>0.11</v>
      </c>
      <c r="D8369">
        <f t="shared" si="1188"/>
        <v>1.0787315</v>
      </c>
      <c r="E8369">
        <f t="shared" si="1189"/>
        <v>-9.5013486320754694</v>
      </c>
      <c r="F8369">
        <f t="shared" si="1190"/>
        <v>8.9488182051767104</v>
      </c>
      <c r="G8369">
        <f t="shared" si="1191"/>
        <v>80.081347269302128</v>
      </c>
      <c r="H8369">
        <f t="shared" si="1192"/>
        <v>2605.5856013684011</v>
      </c>
      <c r="I8369">
        <f t="shared" si="1193"/>
        <v>3.2380000000000004</v>
      </c>
      <c r="J8369">
        <f t="shared" si="1194"/>
        <v>3.5771055363300488</v>
      </c>
      <c r="K8369">
        <f t="shared" si="1195"/>
        <v>-1860.9603072956861</v>
      </c>
    </row>
    <row r="8370" spans="1:11">
      <c r="A8370">
        <v>20.876200000000001</v>
      </c>
      <c r="B8370">
        <f t="shared" si="1196"/>
        <v>20.703700000000001</v>
      </c>
      <c r="C8370">
        <v>0.11</v>
      </c>
      <c r="D8370">
        <f t="shared" si="1188"/>
        <v>1.0787315</v>
      </c>
      <c r="E8370">
        <f t="shared" si="1189"/>
        <v>-9.5013486320754694</v>
      </c>
      <c r="F8370">
        <f t="shared" si="1190"/>
        <v>8.9260149684597145</v>
      </c>
      <c r="G8370">
        <f t="shared" si="1191"/>
        <v>79.673743217166873</v>
      </c>
      <c r="H8370">
        <f t="shared" si="1192"/>
        <v>2605.6070238043253</v>
      </c>
      <c r="I8370">
        <f t="shared" si="1193"/>
        <v>3.2380000000000004</v>
      </c>
      <c r="J8370">
        <f t="shared" si="1194"/>
        <v>3.5766771065855334</v>
      </c>
      <c r="K8370">
        <f t="shared" si="1195"/>
        <v>-1860.9603072956861</v>
      </c>
    </row>
    <row r="8371" spans="1:11">
      <c r="A8371">
        <v>20.878699999999998</v>
      </c>
      <c r="B8371">
        <f t="shared" si="1196"/>
        <v>20.706199999999999</v>
      </c>
      <c r="C8371">
        <v>0.11</v>
      </c>
      <c r="D8371">
        <f t="shared" si="1188"/>
        <v>1.0787315</v>
      </c>
      <c r="E8371">
        <f t="shared" si="1189"/>
        <v>-9.5013486320754694</v>
      </c>
      <c r="F8371">
        <f t="shared" si="1190"/>
        <v>8.9022615968795478</v>
      </c>
      <c r="G8371">
        <f t="shared" si="1191"/>
        <v>79.250261539276394</v>
      </c>
      <c r="H8371">
        <f t="shared" si="1192"/>
        <v>2605.6292794583173</v>
      </c>
      <c r="I8371">
        <f t="shared" si="1193"/>
        <v>3.2380000000000004</v>
      </c>
      <c r="J8371">
        <f t="shared" si="1194"/>
        <v>3.5762319879805653</v>
      </c>
      <c r="K8371">
        <f t="shared" si="1195"/>
        <v>-1860.9603072956861</v>
      </c>
    </row>
    <row r="8372" spans="1:11">
      <c r="A8372">
        <v>20.8813</v>
      </c>
      <c r="B8372">
        <f t="shared" si="1196"/>
        <v>20.7088</v>
      </c>
      <c r="C8372">
        <v>0.02</v>
      </c>
      <c r="D8372">
        <f t="shared" si="1188"/>
        <v>0.196133</v>
      </c>
      <c r="E8372">
        <f t="shared" si="1189"/>
        <v>-10.38394713207547</v>
      </c>
      <c r="F8372">
        <f t="shared" si="1190"/>
        <v>8.8752633343361413</v>
      </c>
      <c r="G8372">
        <f t="shared" si="1191"/>
        <v>78.770299253811487</v>
      </c>
      <c r="H8372">
        <f t="shared" si="1192"/>
        <v>2605.6523551429868</v>
      </c>
      <c r="I8372">
        <f t="shared" si="1193"/>
        <v>3.2380000000000004</v>
      </c>
      <c r="J8372">
        <f t="shared" si="1194"/>
        <v>0.71787356000731295</v>
      </c>
      <c r="K8372">
        <f t="shared" si="1195"/>
        <v>-338.35641950830654</v>
      </c>
    </row>
    <row r="8373" spans="1:11">
      <c r="A8373">
        <v>20.883800000000001</v>
      </c>
      <c r="B8373">
        <f t="shared" si="1196"/>
        <v>20.711300000000001</v>
      </c>
      <c r="C8373">
        <v>0.11</v>
      </c>
      <c r="D8373">
        <f t="shared" si="1188"/>
        <v>1.0787315</v>
      </c>
      <c r="E8373">
        <f t="shared" si="1189"/>
        <v>-9.5013486320754694</v>
      </c>
      <c r="F8373">
        <f t="shared" si="1190"/>
        <v>8.8515099627559408</v>
      </c>
      <c r="G8373">
        <f t="shared" si="1191"/>
        <v>78.349228620767676</v>
      </c>
      <c r="H8373">
        <f t="shared" si="1192"/>
        <v>2605.6744839178937</v>
      </c>
      <c r="I8373">
        <f t="shared" si="1193"/>
        <v>3.2380000000000004</v>
      </c>
      <c r="J8373">
        <f t="shared" si="1194"/>
        <v>3.5752849186345794</v>
      </c>
      <c r="K8373">
        <f t="shared" si="1195"/>
        <v>-1860.9603072956861</v>
      </c>
    </row>
    <row r="8374" spans="1:11">
      <c r="A8374">
        <v>20.886199999999999</v>
      </c>
      <c r="B8374">
        <f t="shared" si="1196"/>
        <v>20.713699999999999</v>
      </c>
      <c r="C8374">
        <v>0.11</v>
      </c>
      <c r="D8374">
        <f t="shared" ref="D8374:D8437" si="1197">C8374*9.80665</f>
        <v>1.0787315</v>
      </c>
      <c r="E8374">
        <f t="shared" ref="E8374:E8437" si="1198">D8374-$D$17</f>
        <v>-9.5013486320754694</v>
      </c>
      <c r="F8374">
        <f t="shared" ref="F8374:F8437" si="1199">F8373+E8374*(A8374-A8373)</f>
        <v>8.8287067260389787</v>
      </c>
      <c r="G8374">
        <f t="shared" ref="G8374:G8437" si="1200">F8374^2</f>
        <v>77.946062454405904</v>
      </c>
      <c r="H8374">
        <f t="shared" ref="H8374:H8437" si="1201">H8373+F8374*(B8374-B8373)</f>
        <v>2605.6956728140362</v>
      </c>
      <c r="I8374">
        <f t="shared" ref="I8374:I8437" si="1202">IF(B8374&lt;=0,$B$5,IF(B8374&lt;=$B$4,$B$1+$B$2+$B$3-$B$6*B8374,$B$1+$B$2))</f>
        <v>3.2380000000000004</v>
      </c>
      <c r="J8374">
        <f t="shared" ref="J8374:J8437" si="1203">I8374*D8374+0.5*$B$14*$B$8*$B$13*G8374</f>
        <v>3.5748611535205015</v>
      </c>
      <c r="K8374">
        <f t="shared" ref="K8374:K8437" si="1204">-2*I8374*D8374/$B$8/$B$13</f>
        <v>-1860.9603072956861</v>
      </c>
    </row>
    <row r="8375" spans="1:11">
      <c r="A8375">
        <v>20.8888</v>
      </c>
      <c r="B8375">
        <f t="shared" si="1196"/>
        <v>20.7163</v>
      </c>
      <c r="C8375">
        <v>0.02</v>
      </c>
      <c r="D8375">
        <f t="shared" si="1197"/>
        <v>0.196133</v>
      </c>
      <c r="E8375">
        <f t="shared" si="1198"/>
        <v>-10.38394713207547</v>
      </c>
      <c r="F8375">
        <f t="shared" si="1199"/>
        <v>8.8017084634955722</v>
      </c>
      <c r="G8375">
        <f t="shared" si="1200"/>
        <v>77.470071876369587</v>
      </c>
      <c r="H8375">
        <f t="shared" si="1201"/>
        <v>2605.7185572560415</v>
      </c>
      <c r="I8375">
        <f t="shared" si="1202"/>
        <v>3.2380000000000004</v>
      </c>
      <c r="J8375">
        <f t="shared" si="1203"/>
        <v>0.71650690018091623</v>
      </c>
      <c r="K8375">
        <f t="shared" si="1204"/>
        <v>-338.35641950830654</v>
      </c>
    </row>
    <row r="8376" spans="1:11">
      <c r="A8376">
        <v>20.891300000000001</v>
      </c>
      <c r="B8376">
        <f t="shared" si="1196"/>
        <v>20.718800000000002</v>
      </c>
      <c r="C8376">
        <v>0.11</v>
      </c>
      <c r="D8376">
        <f t="shared" si="1197"/>
        <v>1.0787315</v>
      </c>
      <c r="E8376">
        <f t="shared" si="1198"/>
        <v>-9.5013486320754694</v>
      </c>
      <c r="F8376">
        <f t="shared" si="1199"/>
        <v>8.7779550919153717</v>
      </c>
      <c r="G8376">
        <f t="shared" si="1200"/>
        <v>77.052495595682998</v>
      </c>
      <c r="H8376">
        <f t="shared" si="1201"/>
        <v>2605.7405021437712</v>
      </c>
      <c r="I8376">
        <f t="shared" si="1202"/>
        <v>3.2380000000000004</v>
      </c>
      <c r="J8376">
        <f t="shared" si="1203"/>
        <v>3.573921931697301</v>
      </c>
      <c r="K8376">
        <f t="shared" si="1204"/>
        <v>-1860.9603072956861</v>
      </c>
    </row>
    <row r="8377" spans="1:11">
      <c r="A8377">
        <v>20.893699999999999</v>
      </c>
      <c r="B8377">
        <f t="shared" si="1196"/>
        <v>20.7212</v>
      </c>
      <c r="C8377">
        <v>0.02</v>
      </c>
      <c r="D8377">
        <f t="shared" si="1197"/>
        <v>0.196133</v>
      </c>
      <c r="E8377">
        <f t="shared" si="1198"/>
        <v>-10.38394713207547</v>
      </c>
      <c r="F8377">
        <f t="shared" si="1199"/>
        <v>8.7530336187984119</v>
      </c>
      <c r="G8377">
        <f t="shared" si="1200"/>
        <v>76.615597531815226</v>
      </c>
      <c r="H8377">
        <f t="shared" si="1201"/>
        <v>2605.7615094244561</v>
      </c>
      <c r="I8377">
        <f t="shared" si="1202"/>
        <v>3.2380000000000004</v>
      </c>
      <c r="J8377">
        <f t="shared" si="1203"/>
        <v>0.71560876822365294</v>
      </c>
      <c r="K8377">
        <f t="shared" si="1204"/>
        <v>-338.35641950830654</v>
      </c>
    </row>
    <row r="8378" spans="1:11">
      <c r="A8378">
        <v>20.8962</v>
      </c>
      <c r="B8378">
        <f t="shared" si="1196"/>
        <v>20.723700000000001</v>
      </c>
      <c r="C8378">
        <v>0.11</v>
      </c>
      <c r="D8378">
        <f t="shared" si="1197"/>
        <v>1.0787315</v>
      </c>
      <c r="E8378">
        <f t="shared" si="1198"/>
        <v>-9.5013486320754694</v>
      </c>
      <c r="F8378">
        <f t="shared" si="1199"/>
        <v>8.7292802472182114</v>
      </c>
      <c r="G8378">
        <f t="shared" si="1200"/>
        <v>76.200333634474035</v>
      </c>
      <c r="H8378">
        <f t="shared" si="1201"/>
        <v>2605.7833326250743</v>
      </c>
      <c r="I8378">
        <f t="shared" si="1202"/>
        <v>3.2380000000000004</v>
      </c>
      <c r="J8378">
        <f t="shared" si="1203"/>
        <v>3.5730262302698637</v>
      </c>
      <c r="K8378">
        <f t="shared" si="1204"/>
        <v>-1860.9603072956861</v>
      </c>
    </row>
    <row r="8379" spans="1:11">
      <c r="A8379">
        <v>20.898800000000001</v>
      </c>
      <c r="B8379">
        <f t="shared" si="1196"/>
        <v>20.726300000000002</v>
      </c>
      <c r="C8379">
        <v>0.19</v>
      </c>
      <c r="D8379">
        <f t="shared" si="1197"/>
        <v>1.8632635</v>
      </c>
      <c r="E8379">
        <f t="shared" si="1198"/>
        <v>-8.716816632075469</v>
      </c>
      <c r="F8379">
        <f t="shared" si="1199"/>
        <v>8.7066165239748052</v>
      </c>
      <c r="G8379">
        <f t="shared" si="1200"/>
        <v>75.805171295551119</v>
      </c>
      <c r="H8379">
        <f t="shared" si="1201"/>
        <v>2605.8059698280367</v>
      </c>
      <c r="I8379">
        <f t="shared" si="1202"/>
        <v>3.2380000000000004</v>
      </c>
      <c r="J8379">
        <f t="shared" si="1203"/>
        <v>6.1129254939223587</v>
      </c>
      <c r="K8379">
        <f t="shared" si="1204"/>
        <v>-3214.3859853289123</v>
      </c>
    </row>
    <row r="8380" spans="1:11">
      <c r="A8380">
        <v>20.901299999999999</v>
      </c>
      <c r="B8380">
        <f t="shared" si="1196"/>
        <v>20.7288</v>
      </c>
      <c r="C8380">
        <v>-6.9999900000000004E-2</v>
      </c>
      <c r="D8380">
        <f t="shared" si="1197"/>
        <v>-0.68646451933499997</v>
      </c>
      <c r="E8380">
        <f t="shared" si="1198"/>
        <v>-11.26654465141047</v>
      </c>
      <c r="F8380">
        <f t="shared" si="1199"/>
        <v>8.6784501623463051</v>
      </c>
      <c r="G8380">
        <f t="shared" si="1200"/>
        <v>75.315497220328609</v>
      </c>
      <c r="H8380">
        <f t="shared" si="1201"/>
        <v>2605.8276659534426</v>
      </c>
      <c r="I8380">
        <f t="shared" si="1202"/>
        <v>3.2380000000000004</v>
      </c>
      <c r="J8380">
        <f t="shared" si="1203"/>
        <v>-2.1436085256513446</v>
      </c>
      <c r="K8380">
        <f t="shared" si="1204"/>
        <v>1184.2457764969754</v>
      </c>
    </row>
    <row r="8381" spans="1:11">
      <c r="A8381">
        <v>20.903700000000001</v>
      </c>
      <c r="B8381">
        <f t="shared" si="1196"/>
        <v>20.731200000000001</v>
      </c>
      <c r="C8381">
        <v>0.11</v>
      </c>
      <c r="D8381">
        <f t="shared" si="1197"/>
        <v>1.0787315</v>
      </c>
      <c r="E8381">
        <f t="shared" si="1198"/>
        <v>-9.5013486320754694</v>
      </c>
      <c r="F8381">
        <f t="shared" si="1199"/>
        <v>8.6556469256293092</v>
      </c>
      <c r="G8381">
        <f t="shared" si="1200"/>
        <v>74.920223701156118</v>
      </c>
      <c r="H8381">
        <f t="shared" si="1201"/>
        <v>2605.8484395060641</v>
      </c>
      <c r="I8381">
        <f t="shared" si="1202"/>
        <v>3.2380000000000004</v>
      </c>
      <c r="J8381">
        <f t="shared" si="1203"/>
        <v>3.5716807157471044</v>
      </c>
      <c r="K8381">
        <f t="shared" si="1204"/>
        <v>-1860.9603072956861</v>
      </c>
    </row>
    <row r="8382" spans="1:11">
      <c r="A8382">
        <v>20.906300000000002</v>
      </c>
      <c r="B8382">
        <f t="shared" si="1196"/>
        <v>20.733800000000002</v>
      </c>
      <c r="C8382">
        <v>0.11</v>
      </c>
      <c r="D8382">
        <f t="shared" si="1197"/>
        <v>1.0787315</v>
      </c>
      <c r="E8382">
        <f t="shared" si="1198"/>
        <v>-9.5013486320754694</v>
      </c>
      <c r="F8382">
        <f t="shared" si="1199"/>
        <v>8.6309434191859022</v>
      </c>
      <c r="G8382">
        <f t="shared" si="1200"/>
        <v>74.493184305188436</v>
      </c>
      <c r="H8382">
        <f t="shared" si="1201"/>
        <v>2605.870879958954</v>
      </c>
      <c r="I8382">
        <f t="shared" si="1202"/>
        <v>3.2380000000000004</v>
      </c>
      <c r="J8382">
        <f t="shared" si="1203"/>
        <v>3.571231857649757</v>
      </c>
      <c r="K8382">
        <f t="shared" si="1204"/>
        <v>-1860.9603072956861</v>
      </c>
    </row>
    <row r="8383" spans="1:11">
      <c r="A8383">
        <v>20.908799999999999</v>
      </c>
      <c r="B8383">
        <f t="shared" si="1196"/>
        <v>20.7363</v>
      </c>
      <c r="C8383">
        <v>0.02</v>
      </c>
      <c r="D8383">
        <f t="shared" si="1197"/>
        <v>0.196133</v>
      </c>
      <c r="E8383">
        <f t="shared" si="1198"/>
        <v>-10.38394713207547</v>
      </c>
      <c r="F8383">
        <f t="shared" si="1199"/>
        <v>8.6049835513557369</v>
      </c>
      <c r="G8383">
        <f t="shared" si="1200"/>
        <v>74.045741919102795</v>
      </c>
      <c r="H8383">
        <f t="shared" si="1201"/>
        <v>2605.8923924178325</v>
      </c>
      <c r="I8383">
        <f t="shared" si="1202"/>
        <v>3.2380000000000004</v>
      </c>
      <c r="J8383">
        <f t="shared" si="1203"/>
        <v>0.71290761111339107</v>
      </c>
      <c r="K8383">
        <f t="shared" si="1204"/>
        <v>-338.35641950830654</v>
      </c>
    </row>
    <row r="8384" spans="1:11">
      <c r="A8384">
        <v>20.911200000000001</v>
      </c>
      <c r="B8384">
        <f t="shared" si="1196"/>
        <v>20.738700000000001</v>
      </c>
      <c r="C8384">
        <v>0.11</v>
      </c>
      <c r="D8384">
        <f t="shared" si="1197"/>
        <v>1.0787315</v>
      </c>
      <c r="E8384">
        <f t="shared" si="1198"/>
        <v>-9.5013486320754694</v>
      </c>
      <c r="F8384">
        <f t="shared" si="1199"/>
        <v>8.582180314638741</v>
      </c>
      <c r="G8384">
        <f t="shared" si="1200"/>
        <v>73.653818952972713</v>
      </c>
      <c r="H8384">
        <f t="shared" si="1201"/>
        <v>2605.9129896505879</v>
      </c>
      <c r="I8384">
        <f t="shared" si="1202"/>
        <v>3.2380000000000004</v>
      </c>
      <c r="J8384">
        <f t="shared" si="1203"/>
        <v>3.5703496066477824</v>
      </c>
      <c r="K8384">
        <f t="shared" si="1204"/>
        <v>-1860.9603072956861</v>
      </c>
    </row>
    <row r="8385" spans="1:11">
      <c r="A8385">
        <v>20.913699999999999</v>
      </c>
      <c r="B8385">
        <f t="shared" si="1196"/>
        <v>20.741199999999999</v>
      </c>
      <c r="C8385">
        <v>0.11</v>
      </c>
      <c r="D8385">
        <f t="shared" si="1197"/>
        <v>1.0787315</v>
      </c>
      <c r="E8385">
        <f t="shared" si="1198"/>
        <v>-9.5013486320754694</v>
      </c>
      <c r="F8385">
        <f t="shared" si="1199"/>
        <v>8.5584269430585742</v>
      </c>
      <c r="G8385">
        <f t="shared" si="1200"/>
        <v>73.24667173967093</v>
      </c>
      <c r="H8385">
        <f t="shared" si="1201"/>
        <v>2605.9343857179456</v>
      </c>
      <c r="I8385">
        <f t="shared" si="1202"/>
        <v>3.2380000000000004</v>
      </c>
      <c r="J8385">
        <f t="shared" si="1203"/>
        <v>3.5699216570833427</v>
      </c>
      <c r="K8385">
        <f t="shared" si="1204"/>
        <v>-1860.9603072956861</v>
      </c>
    </row>
    <row r="8386" spans="1:11">
      <c r="A8386">
        <v>20.9163</v>
      </c>
      <c r="B8386">
        <f t="shared" si="1196"/>
        <v>20.7438</v>
      </c>
      <c r="C8386">
        <v>0.11</v>
      </c>
      <c r="D8386">
        <f t="shared" si="1197"/>
        <v>1.0787315</v>
      </c>
      <c r="E8386">
        <f t="shared" si="1198"/>
        <v>-9.5013486320754694</v>
      </c>
      <c r="F8386">
        <f t="shared" si="1199"/>
        <v>8.5337234366151673</v>
      </c>
      <c r="G8386">
        <f t="shared" si="1200"/>
        <v>72.824435692634978</v>
      </c>
      <c r="H8386">
        <f t="shared" si="1201"/>
        <v>2605.9565733988807</v>
      </c>
      <c r="I8386">
        <f t="shared" si="1202"/>
        <v>3.2380000000000004</v>
      </c>
      <c r="J8386">
        <f t="shared" si="1203"/>
        <v>3.5694778477521809</v>
      </c>
      <c r="K8386">
        <f t="shared" si="1204"/>
        <v>-1860.9603072956861</v>
      </c>
    </row>
    <row r="8387" spans="1:11">
      <c r="A8387">
        <v>20.918800000000001</v>
      </c>
      <c r="B8387">
        <f t="shared" si="1196"/>
        <v>20.746300000000002</v>
      </c>
      <c r="C8387">
        <v>0.11</v>
      </c>
      <c r="D8387">
        <f t="shared" si="1197"/>
        <v>1.0787315</v>
      </c>
      <c r="E8387">
        <f t="shared" si="1198"/>
        <v>-9.5013486320754694</v>
      </c>
      <c r="F8387">
        <f t="shared" si="1199"/>
        <v>8.5099700650349668</v>
      </c>
      <c r="G8387">
        <f t="shared" si="1200"/>
        <v>72.419590507791241</v>
      </c>
      <c r="H8387">
        <f t="shared" si="1201"/>
        <v>2605.9778483240434</v>
      </c>
      <c r="I8387">
        <f t="shared" si="1202"/>
        <v>3.2380000000000004</v>
      </c>
      <c r="J8387">
        <f t="shared" si="1203"/>
        <v>3.5690523178336182</v>
      </c>
      <c r="K8387">
        <f t="shared" si="1204"/>
        <v>-1860.9603072956861</v>
      </c>
    </row>
    <row r="8388" spans="1:11">
      <c r="A8388">
        <v>20.921199999999999</v>
      </c>
      <c r="B8388">
        <f t="shared" si="1196"/>
        <v>20.748699999999999</v>
      </c>
      <c r="C8388">
        <v>0.11</v>
      </c>
      <c r="D8388">
        <f t="shared" si="1197"/>
        <v>1.0787315</v>
      </c>
      <c r="E8388">
        <f t="shared" si="1198"/>
        <v>-9.5013486320754694</v>
      </c>
      <c r="F8388">
        <f t="shared" si="1199"/>
        <v>8.4871668283180046</v>
      </c>
      <c r="G8388">
        <f t="shared" si="1200"/>
        <v>72.032000771701505</v>
      </c>
      <c r="H8388">
        <f t="shared" si="1201"/>
        <v>2605.9982175244313</v>
      </c>
      <c r="I8388">
        <f t="shared" si="1202"/>
        <v>3.2380000000000004</v>
      </c>
      <c r="J8388">
        <f t="shared" si="1203"/>
        <v>3.5686449249955441</v>
      </c>
      <c r="K8388">
        <f t="shared" si="1204"/>
        <v>-1860.9603072956861</v>
      </c>
    </row>
    <row r="8389" spans="1:11">
      <c r="A8389">
        <v>20.9237</v>
      </c>
      <c r="B8389">
        <f t="shared" si="1196"/>
        <v>20.751200000000001</v>
      </c>
      <c r="C8389">
        <v>0.02</v>
      </c>
      <c r="D8389">
        <f t="shared" si="1197"/>
        <v>0.196133</v>
      </c>
      <c r="E8389">
        <f t="shared" si="1198"/>
        <v>-10.38394713207547</v>
      </c>
      <c r="F8389">
        <f t="shared" si="1199"/>
        <v>8.461206960487802</v>
      </c>
      <c r="G8389">
        <f t="shared" si="1200"/>
        <v>71.592023228207225</v>
      </c>
      <c r="H8389">
        <f t="shared" si="1201"/>
        <v>2606.0193705418324</v>
      </c>
      <c r="I8389">
        <f t="shared" si="1202"/>
        <v>3.2380000000000004</v>
      </c>
      <c r="J8389">
        <f t="shared" si="1203"/>
        <v>0.71032852470257923</v>
      </c>
      <c r="K8389">
        <f t="shared" si="1204"/>
        <v>-338.35641950830654</v>
      </c>
    </row>
    <row r="8390" spans="1:11">
      <c r="A8390">
        <v>20.926300000000001</v>
      </c>
      <c r="B8390">
        <f t="shared" si="1196"/>
        <v>20.753800000000002</v>
      </c>
      <c r="C8390">
        <v>0.11</v>
      </c>
      <c r="D8390">
        <f t="shared" si="1197"/>
        <v>1.0787315</v>
      </c>
      <c r="E8390">
        <f t="shared" si="1198"/>
        <v>-9.5013486320754694</v>
      </c>
      <c r="F8390">
        <f t="shared" si="1199"/>
        <v>8.4365034540443951</v>
      </c>
      <c r="G8390">
        <f t="shared" si="1200"/>
        <v>71.174590530103004</v>
      </c>
      <c r="H8390">
        <f t="shared" si="1201"/>
        <v>2606.0413054508131</v>
      </c>
      <c r="I8390">
        <f t="shared" si="1202"/>
        <v>3.2380000000000004</v>
      </c>
      <c r="J8390">
        <f t="shared" si="1203"/>
        <v>3.5677437071376037</v>
      </c>
      <c r="K8390">
        <f t="shared" si="1204"/>
        <v>-1860.9603072956861</v>
      </c>
    </row>
    <row r="8391" spans="1:11">
      <c r="A8391">
        <v>20.928699999999999</v>
      </c>
      <c r="B8391">
        <f t="shared" si="1196"/>
        <v>20.7562</v>
      </c>
      <c r="C8391">
        <v>-6.9999900000000004E-2</v>
      </c>
      <c r="D8391">
        <f t="shared" si="1197"/>
        <v>-0.68646451933499997</v>
      </c>
      <c r="E8391">
        <f t="shared" si="1198"/>
        <v>-11.26654465141047</v>
      </c>
      <c r="F8391">
        <f t="shared" si="1199"/>
        <v>8.4094637468810323</v>
      </c>
      <c r="G8391">
        <f t="shared" si="1200"/>
        <v>70.719080510106366</v>
      </c>
      <c r="H8391">
        <f t="shared" si="1201"/>
        <v>2606.0614881638057</v>
      </c>
      <c r="I8391">
        <f t="shared" si="1202"/>
        <v>3.2380000000000004</v>
      </c>
      <c r="J8391">
        <f t="shared" si="1203"/>
        <v>-2.1484397868385985</v>
      </c>
      <c r="K8391">
        <f t="shared" si="1204"/>
        <v>1184.2457764969754</v>
      </c>
    </row>
    <row r="8392" spans="1:11">
      <c r="A8392">
        <v>20.9312</v>
      </c>
      <c r="B8392">
        <f t="shared" si="1196"/>
        <v>20.758700000000001</v>
      </c>
      <c r="C8392">
        <v>0.11</v>
      </c>
      <c r="D8392">
        <f t="shared" si="1197"/>
        <v>1.0787315</v>
      </c>
      <c r="E8392">
        <f t="shared" si="1198"/>
        <v>-9.5013486320754694</v>
      </c>
      <c r="F8392">
        <f t="shared" si="1199"/>
        <v>8.3857103753008317</v>
      </c>
      <c r="G8392">
        <f t="shared" si="1200"/>
        <v>70.320138498428022</v>
      </c>
      <c r="H8392">
        <f t="shared" si="1201"/>
        <v>2606.082452439744</v>
      </c>
      <c r="I8392">
        <f t="shared" si="1202"/>
        <v>3.2380000000000004</v>
      </c>
      <c r="J8392">
        <f t="shared" si="1203"/>
        <v>3.5668455986332503</v>
      </c>
      <c r="K8392">
        <f t="shared" si="1204"/>
        <v>-1860.9603072956861</v>
      </c>
    </row>
    <row r="8393" spans="1:11">
      <c r="A8393">
        <v>20.933800000000002</v>
      </c>
      <c r="B8393">
        <f t="shared" si="1196"/>
        <v>20.761300000000002</v>
      </c>
      <c r="C8393">
        <v>0.11</v>
      </c>
      <c r="D8393">
        <f t="shared" si="1197"/>
        <v>1.0787315</v>
      </c>
      <c r="E8393">
        <f t="shared" si="1198"/>
        <v>-9.5013486320754694</v>
      </c>
      <c r="F8393">
        <f t="shared" si="1199"/>
        <v>8.3610068688574248</v>
      </c>
      <c r="G8393">
        <f t="shared" si="1200"/>
        <v>69.906435861081036</v>
      </c>
      <c r="H8393">
        <f t="shared" si="1201"/>
        <v>2606.1041910576032</v>
      </c>
      <c r="I8393">
        <f t="shared" si="1202"/>
        <v>3.2380000000000004</v>
      </c>
      <c r="J8393">
        <f t="shared" si="1203"/>
        <v>3.5664107587088298</v>
      </c>
      <c r="K8393">
        <f t="shared" si="1204"/>
        <v>-1860.9603072956861</v>
      </c>
    </row>
    <row r="8394" spans="1:11">
      <c r="A8394">
        <v>20.936299999999999</v>
      </c>
      <c r="B8394">
        <f t="shared" si="1196"/>
        <v>20.7638</v>
      </c>
      <c r="C8394">
        <v>0.11</v>
      </c>
      <c r="D8394">
        <f t="shared" si="1197"/>
        <v>1.0787315</v>
      </c>
      <c r="E8394">
        <f t="shared" si="1198"/>
        <v>-9.5013486320754694</v>
      </c>
      <c r="F8394">
        <f t="shared" si="1199"/>
        <v>8.3372534972772581</v>
      </c>
      <c r="G8394">
        <f t="shared" si="1200"/>
        <v>69.509795877861876</v>
      </c>
      <c r="H8394">
        <f t="shared" si="1201"/>
        <v>2606.1250341913465</v>
      </c>
      <c r="I8394">
        <f t="shared" si="1202"/>
        <v>3.2380000000000004</v>
      </c>
      <c r="J8394">
        <f t="shared" si="1203"/>
        <v>3.5659938532198261</v>
      </c>
      <c r="K8394">
        <f t="shared" si="1204"/>
        <v>-1860.9603072956861</v>
      </c>
    </row>
    <row r="8395" spans="1:11">
      <c r="A8395">
        <v>20.938700000000001</v>
      </c>
      <c r="B8395">
        <f t="shared" si="1196"/>
        <v>20.766200000000001</v>
      </c>
      <c r="C8395">
        <v>0.02</v>
      </c>
      <c r="D8395">
        <f t="shared" si="1197"/>
        <v>0.196133</v>
      </c>
      <c r="E8395">
        <f t="shared" si="1198"/>
        <v>-10.38394713207547</v>
      </c>
      <c r="F8395">
        <f t="shared" si="1199"/>
        <v>8.312332024160261</v>
      </c>
      <c r="G8395">
        <f t="shared" si="1200"/>
        <v>69.09486367988022</v>
      </c>
      <c r="H8395">
        <f t="shared" si="1201"/>
        <v>2606.1449837882046</v>
      </c>
      <c r="I8395">
        <f t="shared" si="1202"/>
        <v>3.2380000000000004</v>
      </c>
      <c r="J8395">
        <f t="shared" si="1203"/>
        <v>0.70770377791289385</v>
      </c>
      <c r="K8395">
        <f t="shared" si="1204"/>
        <v>-338.35641950830654</v>
      </c>
    </row>
    <row r="8396" spans="1:11">
      <c r="A8396">
        <v>20.941199999999998</v>
      </c>
      <c r="B8396">
        <f t="shared" si="1196"/>
        <v>20.768699999999999</v>
      </c>
      <c r="C8396">
        <v>0.11</v>
      </c>
      <c r="D8396">
        <f t="shared" si="1197"/>
        <v>1.0787315</v>
      </c>
      <c r="E8396">
        <f t="shared" si="1198"/>
        <v>-9.5013486320754694</v>
      </c>
      <c r="F8396">
        <f t="shared" si="1199"/>
        <v>8.2885786525800942</v>
      </c>
      <c r="G8396">
        <f t="shared" si="1200"/>
        <v>68.700536080006444</v>
      </c>
      <c r="H8396">
        <f t="shared" si="1201"/>
        <v>2606.165705234836</v>
      </c>
      <c r="I8396">
        <f t="shared" si="1202"/>
        <v>3.2380000000000004</v>
      </c>
      <c r="J8396">
        <f t="shared" si="1203"/>
        <v>3.5651432459537165</v>
      </c>
      <c r="K8396">
        <f t="shared" si="1204"/>
        <v>-1860.9603072956861</v>
      </c>
    </row>
    <row r="8397" spans="1:11">
      <c r="A8397">
        <v>20.9438</v>
      </c>
      <c r="B8397">
        <f t="shared" si="1196"/>
        <v>20.7713</v>
      </c>
      <c r="C8397">
        <v>0.11</v>
      </c>
      <c r="D8397">
        <f t="shared" si="1197"/>
        <v>1.0787315</v>
      </c>
      <c r="E8397">
        <f t="shared" si="1198"/>
        <v>-9.5013486320754694</v>
      </c>
      <c r="F8397">
        <f t="shared" si="1199"/>
        <v>8.2638751461366873</v>
      </c>
      <c r="G8397">
        <f t="shared" si="1200"/>
        <v>68.29163243093565</v>
      </c>
      <c r="H8397">
        <f t="shared" si="1201"/>
        <v>2606.1871913102159</v>
      </c>
      <c r="I8397">
        <f t="shared" si="1202"/>
        <v>3.2380000000000004</v>
      </c>
      <c r="J8397">
        <f t="shared" si="1203"/>
        <v>3.564713450212027</v>
      </c>
      <c r="K8397">
        <f t="shared" si="1204"/>
        <v>-1860.9603072956861</v>
      </c>
    </row>
    <row r="8398" spans="1:11">
      <c r="A8398">
        <v>20.946300000000001</v>
      </c>
      <c r="B8398">
        <f t="shared" si="1196"/>
        <v>20.773800000000001</v>
      </c>
      <c r="C8398">
        <v>0.11</v>
      </c>
      <c r="D8398">
        <f t="shared" si="1197"/>
        <v>1.0787315</v>
      </c>
      <c r="E8398">
        <f t="shared" si="1198"/>
        <v>-9.5013486320754694</v>
      </c>
      <c r="F8398">
        <f t="shared" si="1199"/>
        <v>8.2401217745564868</v>
      </c>
      <c r="G8398">
        <f t="shared" si="1200"/>
        <v>67.899606859519949</v>
      </c>
      <c r="H8398">
        <f t="shared" si="1201"/>
        <v>2606.2077916146523</v>
      </c>
      <c r="I8398">
        <f t="shared" si="1202"/>
        <v>3.2380000000000004</v>
      </c>
      <c r="J8398">
        <f t="shared" si="1203"/>
        <v>3.5643013948987265</v>
      </c>
      <c r="K8398">
        <f t="shared" si="1204"/>
        <v>-1860.9603072956861</v>
      </c>
    </row>
    <row r="8399" spans="1:11">
      <c r="A8399">
        <v>20.948699999999999</v>
      </c>
      <c r="B8399">
        <f t="shared" si="1196"/>
        <v>20.776199999999999</v>
      </c>
      <c r="C8399">
        <v>0.02</v>
      </c>
      <c r="D8399">
        <f t="shared" si="1197"/>
        <v>0.196133</v>
      </c>
      <c r="E8399">
        <f t="shared" si="1198"/>
        <v>-10.38394713207547</v>
      </c>
      <c r="F8399">
        <f t="shared" si="1199"/>
        <v>8.215200301439527</v>
      </c>
      <c r="G8399">
        <f t="shared" si="1200"/>
        <v>67.489515992772098</v>
      </c>
      <c r="H8399">
        <f t="shared" si="1201"/>
        <v>2606.2275080953755</v>
      </c>
      <c r="I8399">
        <f t="shared" si="1202"/>
        <v>3.2380000000000004</v>
      </c>
      <c r="J8399">
        <f t="shared" si="1203"/>
        <v>0.70601640828090984</v>
      </c>
      <c r="K8399">
        <f t="shared" si="1204"/>
        <v>-338.35641950830654</v>
      </c>
    </row>
    <row r="8400" spans="1:11">
      <c r="A8400">
        <v>20.9513</v>
      </c>
      <c r="B8400">
        <f t="shared" si="1196"/>
        <v>20.7788</v>
      </c>
      <c r="C8400">
        <v>0.02</v>
      </c>
      <c r="D8400">
        <f t="shared" si="1197"/>
        <v>0.196133</v>
      </c>
      <c r="E8400">
        <f t="shared" si="1198"/>
        <v>-10.38394713207547</v>
      </c>
      <c r="F8400">
        <f t="shared" si="1199"/>
        <v>8.1882020388961205</v>
      </c>
      <c r="G8400">
        <f t="shared" si="1200"/>
        <v>67.046652629782585</v>
      </c>
      <c r="H8400">
        <f t="shared" si="1201"/>
        <v>2606.2487974206765</v>
      </c>
      <c r="I8400">
        <f t="shared" si="1202"/>
        <v>3.2380000000000004</v>
      </c>
      <c r="J8400">
        <f t="shared" si="1203"/>
        <v>0.70555091772342626</v>
      </c>
      <c r="K8400">
        <f t="shared" si="1204"/>
        <v>-338.35641950830654</v>
      </c>
    </row>
    <row r="8401" spans="1:11">
      <c r="A8401">
        <v>20.953800000000001</v>
      </c>
      <c r="B8401">
        <f t="shared" si="1196"/>
        <v>20.781300000000002</v>
      </c>
      <c r="C8401">
        <v>0.11</v>
      </c>
      <c r="D8401">
        <f t="shared" si="1197"/>
        <v>1.0787315</v>
      </c>
      <c r="E8401">
        <f t="shared" si="1198"/>
        <v>-9.5013486320754694</v>
      </c>
      <c r="F8401">
        <f t="shared" si="1199"/>
        <v>8.16444866731592</v>
      </c>
      <c r="G8401">
        <f t="shared" si="1200"/>
        <v>66.658222041236698</v>
      </c>
      <c r="H8401">
        <f t="shared" si="1201"/>
        <v>2606.2692085423446</v>
      </c>
      <c r="I8401">
        <f t="shared" si="1202"/>
        <v>3.2380000000000004</v>
      </c>
      <c r="J8401">
        <f t="shared" si="1203"/>
        <v>3.5629965840712661</v>
      </c>
      <c r="K8401">
        <f t="shared" si="1204"/>
        <v>-1860.9603072956861</v>
      </c>
    </row>
    <row r="8402" spans="1:11">
      <c r="A8402">
        <v>20.956199999999999</v>
      </c>
      <c r="B8402">
        <f t="shared" si="1196"/>
        <v>20.7837</v>
      </c>
      <c r="C8402">
        <v>0.11</v>
      </c>
      <c r="D8402">
        <f t="shared" si="1197"/>
        <v>1.0787315</v>
      </c>
      <c r="E8402">
        <f t="shared" si="1198"/>
        <v>-9.5013486320754694</v>
      </c>
      <c r="F8402">
        <f t="shared" si="1199"/>
        <v>8.1416454305989578</v>
      </c>
      <c r="G8402">
        <f t="shared" si="1200"/>
        <v>66.28639031759289</v>
      </c>
      <c r="H8402">
        <f t="shared" si="1201"/>
        <v>2606.2887484913781</v>
      </c>
      <c r="I8402">
        <f t="shared" si="1202"/>
        <v>3.2380000000000004</v>
      </c>
      <c r="J8402">
        <f t="shared" si="1203"/>
        <v>3.5626057543689384</v>
      </c>
      <c r="K8402">
        <f t="shared" si="1204"/>
        <v>-1860.9603072956861</v>
      </c>
    </row>
    <row r="8403" spans="1:11">
      <c r="A8403">
        <v>20.9587</v>
      </c>
      <c r="B8403">
        <f t="shared" si="1196"/>
        <v>20.786200000000001</v>
      </c>
      <c r="C8403">
        <v>0.11</v>
      </c>
      <c r="D8403">
        <f t="shared" si="1197"/>
        <v>1.0787315</v>
      </c>
      <c r="E8403">
        <f t="shared" si="1198"/>
        <v>-9.5013486320754694</v>
      </c>
      <c r="F8403">
        <f t="shared" si="1199"/>
        <v>8.1178920590187573</v>
      </c>
      <c r="G8403">
        <f t="shared" si="1200"/>
        <v>65.900171481879795</v>
      </c>
      <c r="H8403">
        <f t="shared" si="1201"/>
        <v>2606.3090432215258</v>
      </c>
      <c r="I8403">
        <f t="shared" si="1202"/>
        <v>3.2380000000000004</v>
      </c>
      <c r="J8403">
        <f t="shared" si="1203"/>
        <v>3.562199802474582</v>
      </c>
      <c r="K8403">
        <f t="shared" si="1204"/>
        <v>-1860.9603072956861</v>
      </c>
    </row>
    <row r="8404" spans="1:11">
      <c r="A8404">
        <v>20.961300000000001</v>
      </c>
      <c r="B8404">
        <f t="shared" ref="B8404:B8460" si="1205">A8404-$B$15</f>
        <v>20.788800000000002</v>
      </c>
      <c r="C8404">
        <v>-6.9999900000000004E-2</v>
      </c>
      <c r="D8404">
        <f t="shared" si="1197"/>
        <v>-0.68646451933499997</v>
      </c>
      <c r="E8404">
        <f t="shared" si="1198"/>
        <v>-11.26654465141047</v>
      </c>
      <c r="F8404">
        <f t="shared" si="1199"/>
        <v>8.0885990429250789</v>
      </c>
      <c r="G8404">
        <f t="shared" si="1200"/>
        <v>65.425434477208498</v>
      </c>
      <c r="H8404">
        <f t="shared" si="1201"/>
        <v>2606.3300735790376</v>
      </c>
      <c r="I8404">
        <f t="shared" si="1202"/>
        <v>3.2380000000000004</v>
      </c>
      <c r="J8404">
        <f t="shared" si="1203"/>
        <v>-2.1540039008496108</v>
      </c>
      <c r="K8404">
        <f t="shared" si="1204"/>
        <v>1184.2457764969754</v>
      </c>
    </row>
    <row r="8405" spans="1:11">
      <c r="A8405">
        <v>20.963799999999999</v>
      </c>
      <c r="B8405">
        <f t="shared" si="1205"/>
        <v>20.7913</v>
      </c>
      <c r="C8405">
        <v>0.02</v>
      </c>
      <c r="D8405">
        <f t="shared" si="1197"/>
        <v>0.196133</v>
      </c>
      <c r="E8405">
        <f t="shared" si="1198"/>
        <v>-10.38394713207547</v>
      </c>
      <c r="F8405">
        <f t="shared" si="1199"/>
        <v>8.0626391750949136</v>
      </c>
      <c r="G8405">
        <f t="shared" si="1200"/>
        <v>65.006150467775186</v>
      </c>
      <c r="H8405">
        <f t="shared" si="1201"/>
        <v>2606.3502301769754</v>
      </c>
      <c r="I8405">
        <f t="shared" si="1202"/>
        <v>3.2380000000000004</v>
      </c>
      <c r="J8405">
        <f t="shared" si="1203"/>
        <v>0.70340616029186243</v>
      </c>
      <c r="K8405">
        <f t="shared" si="1204"/>
        <v>-338.35641950830654</v>
      </c>
    </row>
    <row r="8406" spans="1:11">
      <c r="A8406">
        <v>20.966200000000001</v>
      </c>
      <c r="B8406">
        <f t="shared" si="1205"/>
        <v>20.793700000000001</v>
      </c>
      <c r="C8406">
        <v>0.02</v>
      </c>
      <c r="D8406">
        <f t="shared" si="1197"/>
        <v>0.196133</v>
      </c>
      <c r="E8406">
        <f t="shared" si="1198"/>
        <v>-10.38394713207547</v>
      </c>
      <c r="F8406">
        <f t="shared" si="1199"/>
        <v>8.0377177019779165</v>
      </c>
      <c r="G8406">
        <f t="shared" si="1200"/>
        <v>64.604905856689157</v>
      </c>
      <c r="H8406">
        <f t="shared" si="1201"/>
        <v>2606.3695206994603</v>
      </c>
      <c r="I8406">
        <f t="shared" si="1202"/>
        <v>3.2380000000000004</v>
      </c>
      <c r="J8406">
        <f t="shared" si="1203"/>
        <v>0.70298441491098274</v>
      </c>
      <c r="K8406">
        <f t="shared" si="1204"/>
        <v>-338.35641950830654</v>
      </c>
    </row>
    <row r="8407" spans="1:11">
      <c r="A8407">
        <v>20.968800000000002</v>
      </c>
      <c r="B8407">
        <f t="shared" si="1205"/>
        <v>20.796300000000002</v>
      </c>
      <c r="C8407">
        <v>0.02</v>
      </c>
      <c r="D8407">
        <f t="shared" si="1197"/>
        <v>0.196133</v>
      </c>
      <c r="E8407">
        <f t="shared" si="1198"/>
        <v>-10.38394713207547</v>
      </c>
      <c r="F8407">
        <f t="shared" si="1199"/>
        <v>8.01071943943451</v>
      </c>
      <c r="G8407">
        <f t="shared" si="1200"/>
        <v>64.171625937333957</v>
      </c>
      <c r="H8407">
        <f t="shared" si="1201"/>
        <v>2606.390348570003</v>
      </c>
      <c r="I8407">
        <f t="shared" si="1202"/>
        <v>3.2380000000000004</v>
      </c>
      <c r="J8407">
        <f t="shared" si="1203"/>
        <v>0.70252899744351471</v>
      </c>
      <c r="K8407">
        <f t="shared" si="1204"/>
        <v>-338.35641950830654</v>
      </c>
    </row>
    <row r="8408" spans="1:11">
      <c r="A8408">
        <v>20.971299999999999</v>
      </c>
      <c r="B8408">
        <f t="shared" si="1205"/>
        <v>20.7988</v>
      </c>
      <c r="C8408">
        <v>0.02</v>
      </c>
      <c r="D8408">
        <f t="shared" si="1197"/>
        <v>0.196133</v>
      </c>
      <c r="E8408">
        <f t="shared" si="1198"/>
        <v>-10.38394713207547</v>
      </c>
      <c r="F8408">
        <f t="shared" si="1199"/>
        <v>7.9847595716043447</v>
      </c>
      <c r="G8408">
        <f t="shared" si="1200"/>
        <v>63.756385416327198</v>
      </c>
      <c r="H8408">
        <f t="shared" si="1201"/>
        <v>2606.410310468932</v>
      </c>
      <c r="I8408">
        <f t="shared" si="1202"/>
        <v>3.2380000000000004</v>
      </c>
      <c r="J8408">
        <f t="shared" si="1203"/>
        <v>0.7020925410604254</v>
      </c>
      <c r="K8408">
        <f t="shared" si="1204"/>
        <v>-338.35641950830654</v>
      </c>
    </row>
    <row r="8409" spans="1:11">
      <c r="A8409">
        <v>20.973700000000001</v>
      </c>
      <c r="B8409">
        <f t="shared" si="1205"/>
        <v>20.801200000000001</v>
      </c>
      <c r="C8409">
        <v>0.11</v>
      </c>
      <c r="D8409">
        <f t="shared" si="1197"/>
        <v>1.0787315</v>
      </c>
      <c r="E8409">
        <f t="shared" si="1198"/>
        <v>-9.5013486320754694</v>
      </c>
      <c r="F8409">
        <f t="shared" si="1199"/>
        <v>7.9619563348873488</v>
      </c>
      <c r="G8409">
        <f t="shared" si="1200"/>
        <v>63.392748678652787</v>
      </c>
      <c r="H8409">
        <f t="shared" si="1201"/>
        <v>2606.4294191641357</v>
      </c>
      <c r="I8409">
        <f t="shared" si="1202"/>
        <v>3.2380000000000004</v>
      </c>
      <c r="J8409">
        <f t="shared" si="1203"/>
        <v>3.5595642680500541</v>
      </c>
      <c r="K8409">
        <f t="shared" si="1204"/>
        <v>-1860.9603072956861</v>
      </c>
    </row>
    <row r="8410" spans="1:11">
      <c r="A8410">
        <v>20.976199999999999</v>
      </c>
      <c r="B8410">
        <f t="shared" si="1205"/>
        <v>20.803699999999999</v>
      </c>
      <c r="C8410">
        <v>0.02</v>
      </c>
      <c r="D8410">
        <f t="shared" si="1197"/>
        <v>0.196133</v>
      </c>
      <c r="E8410">
        <f t="shared" si="1198"/>
        <v>-10.38394713207547</v>
      </c>
      <c r="F8410">
        <f t="shared" si="1199"/>
        <v>7.9359964670571834</v>
      </c>
      <c r="G8410">
        <f t="shared" si="1200"/>
        <v>62.980039925144098</v>
      </c>
      <c r="H8410">
        <f t="shared" si="1201"/>
        <v>2606.4492591553035</v>
      </c>
      <c r="I8410">
        <f t="shared" si="1202"/>
        <v>3.2380000000000004</v>
      </c>
      <c r="J8410">
        <f t="shared" si="1203"/>
        <v>0.70127652978992616</v>
      </c>
      <c r="K8410">
        <f t="shared" si="1204"/>
        <v>-338.35641950830654</v>
      </c>
    </row>
    <row r="8411" spans="1:11">
      <c r="A8411">
        <v>20.9788</v>
      </c>
      <c r="B8411">
        <f t="shared" si="1205"/>
        <v>20.8063</v>
      </c>
      <c r="C8411">
        <v>0.11</v>
      </c>
      <c r="D8411">
        <f t="shared" si="1197"/>
        <v>1.0787315</v>
      </c>
      <c r="E8411">
        <f t="shared" si="1198"/>
        <v>-9.5013486320754694</v>
      </c>
      <c r="F8411">
        <f t="shared" si="1199"/>
        <v>7.9112929606137774</v>
      </c>
      <c r="G8411">
        <f t="shared" si="1200"/>
        <v>62.588556308657104</v>
      </c>
      <c r="H8411">
        <f t="shared" si="1201"/>
        <v>2606.4698285170011</v>
      </c>
      <c r="I8411">
        <f t="shared" si="1202"/>
        <v>3.2380000000000004</v>
      </c>
      <c r="J8411">
        <f t="shared" si="1203"/>
        <v>3.5587189871216287</v>
      </c>
      <c r="K8411">
        <f t="shared" si="1204"/>
        <v>-1860.9603072956861</v>
      </c>
    </row>
    <row r="8412" spans="1:11">
      <c r="A8412">
        <v>20.981300000000001</v>
      </c>
      <c r="B8412">
        <f t="shared" si="1205"/>
        <v>20.808800000000002</v>
      </c>
      <c r="C8412">
        <v>0.11</v>
      </c>
      <c r="D8412">
        <f t="shared" si="1197"/>
        <v>1.0787315</v>
      </c>
      <c r="E8412">
        <f t="shared" si="1198"/>
        <v>-9.5013486320754694</v>
      </c>
      <c r="F8412">
        <f t="shared" si="1199"/>
        <v>7.8875395890335769</v>
      </c>
      <c r="G8412">
        <f t="shared" si="1200"/>
        <v>62.21328076857197</v>
      </c>
      <c r="H8412">
        <f t="shared" si="1201"/>
        <v>2606.4895473659735</v>
      </c>
      <c r="I8412">
        <f t="shared" si="1202"/>
        <v>3.2380000000000004</v>
      </c>
      <c r="J8412">
        <f t="shared" si="1203"/>
        <v>3.5583245376481276</v>
      </c>
      <c r="K8412">
        <f t="shared" si="1204"/>
        <v>-1860.9603072956861</v>
      </c>
    </row>
    <row r="8413" spans="1:11">
      <c r="A8413">
        <v>20.983699999999999</v>
      </c>
      <c r="B8413">
        <f t="shared" si="1205"/>
        <v>20.811199999999999</v>
      </c>
      <c r="C8413">
        <v>0.11</v>
      </c>
      <c r="D8413">
        <f t="shared" si="1197"/>
        <v>1.0787315</v>
      </c>
      <c r="E8413">
        <f t="shared" si="1198"/>
        <v>-9.5013486320754694</v>
      </c>
      <c r="F8413">
        <f t="shared" si="1199"/>
        <v>7.8647363523166147</v>
      </c>
      <c r="G8413">
        <f t="shared" si="1200"/>
        <v>61.854077891450451</v>
      </c>
      <c r="H8413">
        <f t="shared" si="1201"/>
        <v>2606.508422733219</v>
      </c>
      <c r="I8413">
        <f t="shared" si="1202"/>
        <v>3.2380000000000004</v>
      </c>
      <c r="J8413">
        <f t="shared" si="1203"/>
        <v>3.5579469820373131</v>
      </c>
      <c r="K8413">
        <f t="shared" si="1204"/>
        <v>-1860.9603072956861</v>
      </c>
    </row>
    <row r="8414" spans="1:11">
      <c r="A8414">
        <v>20.9862</v>
      </c>
      <c r="B8414">
        <f t="shared" si="1205"/>
        <v>20.813700000000001</v>
      </c>
      <c r="C8414">
        <v>0.02</v>
      </c>
      <c r="D8414">
        <f t="shared" si="1197"/>
        <v>0.196133</v>
      </c>
      <c r="E8414">
        <f t="shared" si="1198"/>
        <v>-10.38394713207547</v>
      </c>
      <c r="F8414">
        <f t="shared" si="1199"/>
        <v>7.838776484486413</v>
      </c>
      <c r="G8414">
        <f t="shared" si="1200"/>
        <v>61.44641677373717</v>
      </c>
      <c r="H8414">
        <f t="shared" si="1201"/>
        <v>2606.5280196744302</v>
      </c>
      <c r="I8414">
        <f t="shared" si="1202"/>
        <v>3.2380000000000004</v>
      </c>
      <c r="J8414">
        <f t="shared" si="1203"/>
        <v>0.69966454931157052</v>
      </c>
      <c r="K8414">
        <f t="shared" si="1204"/>
        <v>-338.35641950830654</v>
      </c>
    </row>
    <row r="8415" spans="1:11">
      <c r="A8415">
        <v>20.988800000000001</v>
      </c>
      <c r="B8415">
        <f t="shared" si="1205"/>
        <v>20.816300000000002</v>
      </c>
      <c r="C8415">
        <v>0.11</v>
      </c>
      <c r="D8415">
        <f t="shared" si="1197"/>
        <v>1.0787315</v>
      </c>
      <c r="E8415">
        <f t="shared" si="1198"/>
        <v>-9.5013486320754694</v>
      </c>
      <c r="F8415">
        <f t="shared" si="1199"/>
        <v>7.8140729780430069</v>
      </c>
      <c r="G8415">
        <f t="shared" si="1200"/>
        <v>61.059736506181906</v>
      </c>
      <c r="H8415">
        <f t="shared" si="1201"/>
        <v>2606.548336264173</v>
      </c>
      <c r="I8415">
        <f t="shared" si="1202"/>
        <v>3.2380000000000004</v>
      </c>
      <c r="J8415">
        <f t="shared" si="1203"/>
        <v>3.5571120554094593</v>
      </c>
      <c r="K8415">
        <f t="shared" si="1204"/>
        <v>-1860.9603072956861</v>
      </c>
    </row>
    <row r="8416" spans="1:11">
      <c r="A8416">
        <v>20.991199999999999</v>
      </c>
      <c r="B8416">
        <f t="shared" si="1205"/>
        <v>20.8187</v>
      </c>
      <c r="C8416">
        <v>0.02</v>
      </c>
      <c r="D8416">
        <f t="shared" si="1197"/>
        <v>0.196133</v>
      </c>
      <c r="E8416">
        <f t="shared" si="1198"/>
        <v>-10.38394713207547</v>
      </c>
      <c r="F8416">
        <f t="shared" si="1199"/>
        <v>7.7891515049260471</v>
      </c>
      <c r="G8416">
        <f t="shared" si="1200"/>
        <v>60.670881166691707</v>
      </c>
      <c r="H8416">
        <f t="shared" si="1201"/>
        <v>2606.5670302277849</v>
      </c>
      <c r="I8416">
        <f t="shared" si="1202"/>
        <v>3.2380000000000004</v>
      </c>
      <c r="J8416">
        <f t="shared" si="1203"/>
        <v>0.69884938930457652</v>
      </c>
      <c r="K8416">
        <f t="shared" si="1204"/>
        <v>-338.35641950830654</v>
      </c>
    </row>
    <row r="8417" spans="1:11">
      <c r="A8417">
        <v>20.9937</v>
      </c>
      <c r="B8417">
        <f t="shared" si="1205"/>
        <v>20.821200000000001</v>
      </c>
      <c r="C8417">
        <v>0.02</v>
      </c>
      <c r="D8417">
        <f t="shared" si="1197"/>
        <v>0.196133</v>
      </c>
      <c r="E8417">
        <f t="shared" si="1198"/>
        <v>-10.38394713207547</v>
      </c>
      <c r="F8417">
        <f t="shared" si="1199"/>
        <v>7.7631916370958454</v>
      </c>
      <c r="G8417">
        <f t="shared" si="1200"/>
        <v>60.267144394274872</v>
      </c>
      <c r="H8417">
        <f t="shared" si="1201"/>
        <v>2606.5864382068776</v>
      </c>
      <c r="I8417">
        <f t="shared" si="1202"/>
        <v>3.2380000000000004</v>
      </c>
      <c r="J8417">
        <f t="shared" si="1203"/>
        <v>0.69842502443049836</v>
      </c>
      <c r="K8417">
        <f t="shared" si="1204"/>
        <v>-338.35641950830654</v>
      </c>
    </row>
    <row r="8418" spans="1:11">
      <c r="A8418">
        <v>20.996300000000002</v>
      </c>
      <c r="B8418">
        <f t="shared" si="1205"/>
        <v>20.823800000000002</v>
      </c>
      <c r="C8418">
        <v>0.02</v>
      </c>
      <c r="D8418">
        <f t="shared" si="1197"/>
        <v>0.196133</v>
      </c>
      <c r="E8418">
        <f t="shared" si="1198"/>
        <v>-10.38394713207547</v>
      </c>
      <c r="F8418">
        <f t="shared" si="1199"/>
        <v>7.7361933745524381</v>
      </c>
      <c r="G8418">
        <f t="shared" si="1200"/>
        <v>59.84868792846904</v>
      </c>
      <c r="H8418">
        <f t="shared" si="1201"/>
        <v>2606.6065523096513</v>
      </c>
      <c r="I8418">
        <f t="shared" si="1202"/>
        <v>3.2380000000000004</v>
      </c>
      <c r="J8418">
        <f t="shared" si="1203"/>
        <v>0.69798518779051155</v>
      </c>
      <c r="K8418">
        <f t="shared" si="1204"/>
        <v>-338.35641950830654</v>
      </c>
    </row>
    <row r="8419" spans="1:11">
      <c r="A8419">
        <v>20.998799999999999</v>
      </c>
      <c r="B8419">
        <f t="shared" si="1205"/>
        <v>20.8263</v>
      </c>
      <c r="C8419">
        <v>0.11</v>
      </c>
      <c r="D8419">
        <f t="shared" si="1197"/>
        <v>1.0787315</v>
      </c>
      <c r="E8419">
        <f t="shared" si="1198"/>
        <v>-9.5013486320754694</v>
      </c>
      <c r="F8419">
        <f t="shared" si="1199"/>
        <v>7.7124400029722713</v>
      </c>
      <c r="G8419">
        <f t="shared" si="1200"/>
        <v>59.481730799446929</v>
      </c>
      <c r="H8419">
        <f t="shared" si="1201"/>
        <v>2606.6258334096588</v>
      </c>
      <c r="I8419">
        <f t="shared" si="1202"/>
        <v>3.2380000000000004</v>
      </c>
      <c r="J8419">
        <f t="shared" si="1203"/>
        <v>3.5554534247402123</v>
      </c>
      <c r="K8419">
        <f t="shared" si="1204"/>
        <v>-1860.9603072956861</v>
      </c>
    </row>
    <row r="8420" spans="1:11">
      <c r="A8420">
        <v>21.001200000000001</v>
      </c>
      <c r="B8420">
        <f t="shared" si="1205"/>
        <v>20.828700000000001</v>
      </c>
      <c r="C8420">
        <v>0.02</v>
      </c>
      <c r="D8420">
        <f t="shared" si="1197"/>
        <v>0.196133</v>
      </c>
      <c r="E8420">
        <f t="shared" si="1198"/>
        <v>-10.38394713207547</v>
      </c>
      <c r="F8420">
        <f t="shared" si="1199"/>
        <v>7.6875185298552742</v>
      </c>
      <c r="G8420">
        <f t="shared" si="1200"/>
        <v>59.097941146868195</v>
      </c>
      <c r="H8420">
        <f t="shared" si="1201"/>
        <v>2606.6442834541303</v>
      </c>
      <c r="I8420">
        <f t="shared" si="1202"/>
        <v>3.2380000000000004</v>
      </c>
      <c r="J8420">
        <f t="shared" si="1203"/>
        <v>0.69719608314311587</v>
      </c>
      <c r="K8420">
        <f t="shared" si="1204"/>
        <v>-338.35641950830654</v>
      </c>
    </row>
    <row r="8421" spans="1:11">
      <c r="A8421">
        <v>21.003699999999998</v>
      </c>
      <c r="B8421">
        <f t="shared" si="1205"/>
        <v>20.831199999999999</v>
      </c>
      <c r="C8421">
        <v>0.02</v>
      </c>
      <c r="D8421">
        <f t="shared" si="1197"/>
        <v>0.196133</v>
      </c>
      <c r="E8421">
        <f t="shared" si="1198"/>
        <v>-10.38394713207547</v>
      </c>
      <c r="F8421">
        <f t="shared" si="1199"/>
        <v>7.6615586620251088</v>
      </c>
      <c r="G8421">
        <f t="shared" si="1200"/>
        <v>58.699481131651979</v>
      </c>
      <c r="H8421">
        <f t="shared" si="1201"/>
        <v>2606.6634373507854</v>
      </c>
      <c r="I8421">
        <f t="shared" si="1202"/>
        <v>3.2380000000000004</v>
      </c>
      <c r="J8421">
        <f t="shared" si="1203"/>
        <v>0.69677726463131617</v>
      </c>
      <c r="K8421">
        <f t="shared" si="1204"/>
        <v>-338.35641950830654</v>
      </c>
    </row>
    <row r="8422" spans="1:11">
      <c r="A8422">
        <v>21.0063</v>
      </c>
      <c r="B8422">
        <f t="shared" si="1205"/>
        <v>20.8338</v>
      </c>
      <c r="C8422">
        <v>0.11</v>
      </c>
      <c r="D8422">
        <f t="shared" si="1197"/>
        <v>1.0787315</v>
      </c>
      <c r="E8422">
        <f t="shared" si="1198"/>
        <v>-9.5013486320754694</v>
      </c>
      <c r="F8422">
        <f t="shared" si="1199"/>
        <v>7.6368551555817028</v>
      </c>
      <c r="G8422">
        <f t="shared" si="1200"/>
        <v>58.321556667334832</v>
      </c>
      <c r="H8422">
        <f t="shared" si="1201"/>
        <v>2606.6832931741901</v>
      </c>
      <c r="I8422">
        <f t="shared" si="1202"/>
        <v>3.2380000000000004</v>
      </c>
      <c r="J8422">
        <f t="shared" si="1203"/>
        <v>3.5542339738922371</v>
      </c>
      <c r="K8422">
        <f t="shared" si="1204"/>
        <v>-1860.9603072956861</v>
      </c>
    </row>
    <row r="8423" spans="1:11">
      <c r="A8423">
        <v>21.008800000000001</v>
      </c>
      <c r="B8423">
        <f t="shared" si="1205"/>
        <v>20.836300000000001</v>
      </c>
      <c r="C8423">
        <v>0.02</v>
      </c>
      <c r="D8423">
        <f t="shared" si="1197"/>
        <v>0.196133</v>
      </c>
      <c r="E8423">
        <f t="shared" si="1198"/>
        <v>-10.38394713207547</v>
      </c>
      <c r="F8423">
        <f t="shared" si="1199"/>
        <v>7.610895287751501</v>
      </c>
      <c r="G8423">
        <f t="shared" si="1200"/>
        <v>57.925727081118005</v>
      </c>
      <c r="H8423">
        <f t="shared" si="1201"/>
        <v>2606.7023204124093</v>
      </c>
      <c r="I8423">
        <f t="shared" si="1202"/>
        <v>3.2380000000000004</v>
      </c>
      <c r="J8423">
        <f t="shared" si="1203"/>
        <v>0.69596397720580672</v>
      </c>
      <c r="K8423">
        <f t="shared" si="1204"/>
        <v>-338.35641950830654</v>
      </c>
    </row>
    <row r="8424" spans="1:11">
      <c r="A8424">
        <v>21.011199999999999</v>
      </c>
      <c r="B8424">
        <f t="shared" si="1205"/>
        <v>20.838699999999999</v>
      </c>
      <c r="C8424">
        <v>0.11</v>
      </c>
      <c r="D8424">
        <f t="shared" si="1197"/>
        <v>1.0787315</v>
      </c>
      <c r="E8424">
        <f t="shared" si="1198"/>
        <v>-9.5013486320754694</v>
      </c>
      <c r="F8424">
        <f t="shared" si="1199"/>
        <v>7.5880920510345389</v>
      </c>
      <c r="G8424">
        <f t="shared" si="1200"/>
        <v>57.579140974973555</v>
      </c>
      <c r="H8424">
        <f t="shared" si="1201"/>
        <v>2606.7205318333317</v>
      </c>
      <c r="I8424">
        <f t="shared" si="1202"/>
        <v>3.2380000000000004</v>
      </c>
      <c r="J8424">
        <f t="shared" si="1203"/>
        <v>3.5534536259939848</v>
      </c>
      <c r="K8424">
        <f t="shared" si="1204"/>
        <v>-1860.9603072956861</v>
      </c>
    </row>
    <row r="8425" spans="1:11">
      <c r="A8425">
        <v>21.0138</v>
      </c>
      <c r="B8425">
        <f t="shared" si="1205"/>
        <v>20.8413</v>
      </c>
      <c r="C8425">
        <v>0.11</v>
      </c>
      <c r="D8425">
        <f t="shared" si="1197"/>
        <v>1.0787315</v>
      </c>
      <c r="E8425">
        <f t="shared" si="1198"/>
        <v>-9.5013486320754694</v>
      </c>
      <c r="F8425">
        <f t="shared" si="1199"/>
        <v>7.5633885445911329</v>
      </c>
      <c r="G8425">
        <f t="shared" si="1200"/>
        <v>57.204846276452372</v>
      </c>
      <c r="H8425">
        <f t="shared" si="1201"/>
        <v>2606.7401966435477</v>
      </c>
      <c r="I8425">
        <f t="shared" si="1202"/>
        <v>3.2380000000000004</v>
      </c>
      <c r="J8425">
        <f t="shared" si="1203"/>
        <v>3.5530602074761339</v>
      </c>
      <c r="K8425">
        <f t="shared" si="1204"/>
        <v>-1860.9603072956861</v>
      </c>
    </row>
    <row r="8426" spans="1:11">
      <c r="A8426">
        <v>21.016300000000001</v>
      </c>
      <c r="B8426">
        <f t="shared" si="1205"/>
        <v>20.843800000000002</v>
      </c>
      <c r="C8426">
        <v>0.11</v>
      </c>
      <c r="D8426">
        <f t="shared" si="1197"/>
        <v>1.0787315</v>
      </c>
      <c r="E8426">
        <f t="shared" si="1198"/>
        <v>-9.5013486320754694</v>
      </c>
      <c r="F8426">
        <f t="shared" si="1199"/>
        <v>7.5396351730109323</v>
      </c>
      <c r="G8426">
        <f t="shared" si="1200"/>
        <v>56.84609854210359</v>
      </c>
      <c r="H8426">
        <f t="shared" si="1201"/>
        <v>2606.7590457314805</v>
      </c>
      <c r="I8426">
        <f t="shared" si="1202"/>
        <v>3.2380000000000004</v>
      </c>
      <c r="J8426">
        <f t="shared" si="1203"/>
        <v>3.5526831302626776</v>
      </c>
      <c r="K8426">
        <f t="shared" si="1204"/>
        <v>-1860.9603072956861</v>
      </c>
    </row>
    <row r="8427" spans="1:11">
      <c r="A8427">
        <v>21.018699999999999</v>
      </c>
      <c r="B8427">
        <f t="shared" si="1205"/>
        <v>20.8462</v>
      </c>
      <c r="C8427">
        <v>0.11</v>
      </c>
      <c r="D8427">
        <f t="shared" si="1197"/>
        <v>1.0787315</v>
      </c>
      <c r="E8427">
        <f t="shared" si="1198"/>
        <v>-9.5013486320754694</v>
      </c>
      <c r="F8427">
        <f t="shared" si="1199"/>
        <v>7.5168319362939702</v>
      </c>
      <c r="G8427">
        <f t="shared" si="1200"/>
        <v>56.502762358488958</v>
      </c>
      <c r="H8427">
        <f t="shared" si="1201"/>
        <v>2606.7770861281274</v>
      </c>
      <c r="I8427">
        <f t="shared" si="1202"/>
        <v>3.2380000000000004</v>
      </c>
      <c r="J8427">
        <f t="shared" si="1203"/>
        <v>3.5523222520215061</v>
      </c>
      <c r="K8427">
        <f t="shared" si="1204"/>
        <v>-1860.9603072956861</v>
      </c>
    </row>
    <row r="8428" spans="1:11">
      <c r="A8428">
        <v>21.0212</v>
      </c>
      <c r="B8428">
        <f t="shared" si="1205"/>
        <v>20.848700000000001</v>
      </c>
      <c r="C8428">
        <v>0.11</v>
      </c>
      <c r="D8428">
        <f t="shared" si="1197"/>
        <v>1.0787315</v>
      </c>
      <c r="E8428">
        <f t="shared" si="1198"/>
        <v>-9.5013486320754694</v>
      </c>
      <c r="F8428">
        <f t="shared" si="1199"/>
        <v>7.4930785647137697</v>
      </c>
      <c r="G8428">
        <f t="shared" si="1200"/>
        <v>56.146226376972969</v>
      </c>
      <c r="H8428">
        <f t="shared" si="1201"/>
        <v>2606.7958188245393</v>
      </c>
      <c r="I8428">
        <f t="shared" si="1202"/>
        <v>3.2380000000000004</v>
      </c>
      <c r="J8428">
        <f t="shared" si="1203"/>
        <v>3.5519474995658533</v>
      </c>
      <c r="K8428">
        <f t="shared" si="1204"/>
        <v>-1860.9603072956861</v>
      </c>
    </row>
    <row r="8429" spans="1:11">
      <c r="A8429">
        <v>21.023800000000001</v>
      </c>
      <c r="B8429">
        <f t="shared" si="1205"/>
        <v>20.851300000000002</v>
      </c>
      <c r="C8429">
        <v>0.11</v>
      </c>
      <c r="D8429">
        <f t="shared" si="1197"/>
        <v>1.0787315</v>
      </c>
      <c r="E8429">
        <f t="shared" si="1198"/>
        <v>-9.5013486320754694</v>
      </c>
      <c r="F8429">
        <f t="shared" si="1199"/>
        <v>7.4683750582703636</v>
      </c>
      <c r="G8429">
        <f t="shared" si="1200"/>
        <v>55.77662601099486</v>
      </c>
      <c r="H8429">
        <f t="shared" si="1201"/>
        <v>2606.8152365996907</v>
      </c>
      <c r="I8429">
        <f t="shared" si="1202"/>
        <v>3.2380000000000004</v>
      </c>
      <c r="J8429">
        <f t="shared" si="1203"/>
        <v>3.5515590152278311</v>
      </c>
      <c r="K8429">
        <f t="shared" si="1204"/>
        <v>-1860.9603072956861</v>
      </c>
    </row>
    <row r="8430" spans="1:11">
      <c r="A8430">
        <v>21.026299999999999</v>
      </c>
      <c r="B8430">
        <f t="shared" si="1205"/>
        <v>20.8538</v>
      </c>
      <c r="C8430">
        <v>0.02</v>
      </c>
      <c r="D8430">
        <f t="shared" si="1197"/>
        <v>0.196133</v>
      </c>
      <c r="E8430">
        <f t="shared" si="1198"/>
        <v>-10.38394713207547</v>
      </c>
      <c r="F8430">
        <f t="shared" si="1199"/>
        <v>7.4424151904401983</v>
      </c>
      <c r="G8430">
        <f t="shared" si="1200"/>
        <v>55.389543866895011</v>
      </c>
      <c r="H8430">
        <f t="shared" si="1201"/>
        <v>2606.8338426376667</v>
      </c>
      <c r="I8430">
        <f t="shared" si="1202"/>
        <v>3.2380000000000004</v>
      </c>
      <c r="J8430">
        <f t="shared" si="1203"/>
        <v>0.69329821291611782</v>
      </c>
      <c r="K8430">
        <f t="shared" si="1204"/>
        <v>-338.35641950830654</v>
      </c>
    </row>
    <row r="8431" spans="1:11">
      <c r="A8431">
        <v>21.028700000000001</v>
      </c>
      <c r="B8431">
        <f t="shared" si="1205"/>
        <v>20.856200000000001</v>
      </c>
      <c r="C8431">
        <v>0.11</v>
      </c>
      <c r="D8431">
        <f t="shared" si="1197"/>
        <v>1.0787315</v>
      </c>
      <c r="E8431">
        <f t="shared" si="1198"/>
        <v>-9.5013486320754694</v>
      </c>
      <c r="F8431">
        <f t="shared" si="1199"/>
        <v>7.4196119537232024</v>
      </c>
      <c r="G8431">
        <f t="shared" si="1200"/>
        <v>55.050641543832235</v>
      </c>
      <c r="H8431">
        <f t="shared" si="1201"/>
        <v>2606.8516497063556</v>
      </c>
      <c r="I8431">
        <f t="shared" si="1202"/>
        <v>3.2380000000000004</v>
      </c>
      <c r="J8431">
        <f t="shared" si="1203"/>
        <v>3.550795938074502</v>
      </c>
      <c r="K8431">
        <f t="shared" si="1204"/>
        <v>-1860.9603072956861</v>
      </c>
    </row>
    <row r="8432" spans="1:11">
      <c r="A8432">
        <v>21.031300000000002</v>
      </c>
      <c r="B8432">
        <f t="shared" si="1205"/>
        <v>20.858800000000002</v>
      </c>
      <c r="C8432">
        <v>0.11</v>
      </c>
      <c r="D8432">
        <f t="shared" si="1197"/>
        <v>1.0787315</v>
      </c>
      <c r="E8432">
        <f t="shared" si="1198"/>
        <v>-9.5013486320754694</v>
      </c>
      <c r="F8432">
        <f t="shared" si="1199"/>
        <v>7.3949084472797963</v>
      </c>
      <c r="G8432">
        <f t="shared" si="1200"/>
        <v>54.68467094365009</v>
      </c>
      <c r="H8432">
        <f t="shared" si="1201"/>
        <v>2606.8708764683183</v>
      </c>
      <c r="I8432">
        <f t="shared" si="1202"/>
        <v>3.2380000000000004</v>
      </c>
      <c r="J8432">
        <f t="shared" si="1203"/>
        <v>3.5504112689577085</v>
      </c>
      <c r="K8432">
        <f t="shared" si="1204"/>
        <v>-1860.9603072956861</v>
      </c>
    </row>
    <row r="8433" spans="1:11">
      <c r="A8433">
        <v>21.033799999999999</v>
      </c>
      <c r="B8433">
        <f t="shared" si="1205"/>
        <v>20.8613</v>
      </c>
      <c r="C8433">
        <v>0.11</v>
      </c>
      <c r="D8433">
        <f t="shared" si="1197"/>
        <v>1.0787315</v>
      </c>
      <c r="E8433">
        <f t="shared" si="1198"/>
        <v>-9.5013486320754694</v>
      </c>
      <c r="F8433">
        <f t="shared" si="1199"/>
        <v>7.3711550756996296</v>
      </c>
      <c r="G8433">
        <f t="shared" si="1200"/>
        <v>54.333927150012414</v>
      </c>
      <c r="H8433">
        <f t="shared" si="1201"/>
        <v>2606.8893043560074</v>
      </c>
      <c r="I8433">
        <f t="shared" si="1202"/>
        <v>3.2380000000000004</v>
      </c>
      <c r="J8433">
        <f t="shared" si="1203"/>
        <v>3.5500426046298847</v>
      </c>
      <c r="K8433">
        <f t="shared" si="1204"/>
        <v>-1860.9603072956861</v>
      </c>
    </row>
    <row r="8434" spans="1:11">
      <c r="A8434">
        <v>21.036200000000001</v>
      </c>
      <c r="B8434">
        <f t="shared" si="1205"/>
        <v>20.863700000000001</v>
      </c>
      <c r="C8434">
        <v>0.11</v>
      </c>
      <c r="D8434">
        <f t="shared" si="1197"/>
        <v>1.0787315</v>
      </c>
      <c r="E8434">
        <f t="shared" si="1198"/>
        <v>-9.5013486320754694</v>
      </c>
      <c r="F8434">
        <f t="shared" si="1199"/>
        <v>7.3483518389826337</v>
      </c>
      <c r="G8434">
        <f t="shared" si="1200"/>
        <v>53.998274749479457</v>
      </c>
      <c r="H8434">
        <f t="shared" si="1201"/>
        <v>2606.9069404004208</v>
      </c>
      <c r="I8434">
        <f t="shared" si="1202"/>
        <v>3.2380000000000004</v>
      </c>
      <c r="J8434">
        <f t="shared" si="1203"/>
        <v>3.5496898027589192</v>
      </c>
      <c r="K8434">
        <f t="shared" si="1204"/>
        <v>-1860.9603072956861</v>
      </c>
    </row>
    <row r="8435" spans="1:11">
      <c r="A8435">
        <v>21.038699999999999</v>
      </c>
      <c r="B8435">
        <f t="shared" si="1205"/>
        <v>20.866199999999999</v>
      </c>
      <c r="C8435">
        <v>0.02</v>
      </c>
      <c r="D8435">
        <f t="shared" si="1197"/>
        <v>0.196133</v>
      </c>
      <c r="E8435">
        <f t="shared" si="1198"/>
        <v>-10.38394713207547</v>
      </c>
      <c r="F8435">
        <f t="shared" si="1199"/>
        <v>7.3223919711524683</v>
      </c>
      <c r="G8435">
        <f t="shared" si="1200"/>
        <v>53.617424179198132</v>
      </c>
      <c r="H8435">
        <f t="shared" si="1201"/>
        <v>2606.9252463803487</v>
      </c>
      <c r="I8435">
        <f t="shared" si="1202"/>
        <v>3.2380000000000004</v>
      </c>
      <c r="J8435">
        <f t="shared" si="1203"/>
        <v>0.69143555041049753</v>
      </c>
      <c r="K8435">
        <f t="shared" si="1204"/>
        <v>-338.35641950830654</v>
      </c>
    </row>
    <row r="8436" spans="1:11">
      <c r="A8436">
        <v>21.0413</v>
      </c>
      <c r="B8436">
        <f t="shared" si="1205"/>
        <v>20.8688</v>
      </c>
      <c r="C8436">
        <v>0.11</v>
      </c>
      <c r="D8436">
        <f t="shared" si="1197"/>
        <v>1.0787315</v>
      </c>
      <c r="E8436">
        <f t="shared" si="1198"/>
        <v>-9.5013486320754694</v>
      </c>
      <c r="F8436">
        <f t="shared" si="1199"/>
        <v>7.2976884647090623</v>
      </c>
      <c r="G8436">
        <f t="shared" si="1200"/>
        <v>53.25625692794771</v>
      </c>
      <c r="H8436">
        <f t="shared" si="1201"/>
        <v>2606.944220370357</v>
      </c>
      <c r="I8436">
        <f t="shared" si="1202"/>
        <v>3.2380000000000004</v>
      </c>
      <c r="J8436">
        <f t="shared" si="1203"/>
        <v>3.5489098730598903</v>
      </c>
      <c r="K8436">
        <f t="shared" si="1204"/>
        <v>-1860.9603072956861</v>
      </c>
    </row>
    <row r="8437" spans="1:11">
      <c r="A8437">
        <v>21.043800000000001</v>
      </c>
      <c r="B8437">
        <f t="shared" si="1205"/>
        <v>20.871300000000002</v>
      </c>
      <c r="C8437">
        <v>0.11</v>
      </c>
      <c r="D8437">
        <f t="shared" si="1197"/>
        <v>1.0787315</v>
      </c>
      <c r="E8437">
        <f t="shared" si="1198"/>
        <v>-9.5013486320754694</v>
      </c>
      <c r="F8437">
        <f t="shared" si="1199"/>
        <v>7.2739350931288618</v>
      </c>
      <c r="G8437">
        <f t="shared" si="1200"/>
        <v>52.910131739051586</v>
      </c>
      <c r="H8437">
        <f t="shared" si="1201"/>
        <v>2606.9624052080899</v>
      </c>
      <c r="I8437">
        <f t="shared" si="1202"/>
        <v>3.2380000000000004</v>
      </c>
      <c r="J8437">
        <f t="shared" si="1203"/>
        <v>3.5485460633149368</v>
      </c>
      <c r="K8437">
        <f t="shared" si="1204"/>
        <v>-1860.9603072956861</v>
      </c>
    </row>
    <row r="8438" spans="1:11">
      <c r="A8438">
        <v>21.046199999999999</v>
      </c>
      <c r="B8438">
        <f t="shared" si="1205"/>
        <v>20.873699999999999</v>
      </c>
      <c r="C8438">
        <v>0.02</v>
      </c>
      <c r="D8438">
        <f t="shared" ref="D8438:D8460" si="1206">C8438*9.80665</f>
        <v>0.196133</v>
      </c>
      <c r="E8438">
        <f t="shared" ref="E8438:E8460" si="1207">D8438-$D$17</f>
        <v>-10.38394713207547</v>
      </c>
      <c r="F8438">
        <f t="shared" ref="F8438:F8460" si="1208">F8437+E8438*(A8438-A8437)</f>
        <v>7.249013620011902</v>
      </c>
      <c r="G8438">
        <f t="shared" ref="G8438:G8460" si="1209">F8438^2</f>
        <v>52.548198463118062</v>
      </c>
      <c r="H8438">
        <f t="shared" ref="H8438:H8460" si="1210">H8437+F8438*(B8438-B8437)</f>
        <v>2606.9798028407777</v>
      </c>
      <c r="I8438">
        <f t="shared" ref="I8438:I8460" si="1211">IF(B8438&lt;=0,$B$5,IF(B8438&lt;=$B$4,$B$1+$B$2+$B$3-$B$6*B8438,$B$1+$B$2))</f>
        <v>3.2380000000000004</v>
      </c>
      <c r="J8438">
        <f t="shared" ref="J8438:J8460" si="1212">I8438*D8438+0.5*$B$14*$B$8*$B$13*G8438</f>
        <v>0.69031169480118715</v>
      </c>
      <c r="K8438">
        <f t="shared" ref="K8438:K8460" si="1213">-2*I8438*D8438/$B$8/$B$13</f>
        <v>-338.35641950830654</v>
      </c>
    </row>
    <row r="8439" spans="1:11">
      <c r="A8439">
        <v>21.0487</v>
      </c>
      <c r="B8439">
        <f t="shared" si="1205"/>
        <v>20.876200000000001</v>
      </c>
      <c r="C8439">
        <v>0.11</v>
      </c>
      <c r="D8439">
        <f t="shared" si="1206"/>
        <v>1.0787315</v>
      </c>
      <c r="E8439">
        <f t="shared" si="1207"/>
        <v>-9.5013486320754694</v>
      </c>
      <c r="F8439">
        <f t="shared" si="1208"/>
        <v>7.2252602484317014</v>
      </c>
      <c r="G8439">
        <f t="shared" si="1209"/>
        <v>52.204385657567329</v>
      </c>
      <c r="H8439">
        <f t="shared" si="1210"/>
        <v>2606.9978659913986</v>
      </c>
      <c r="I8439">
        <f t="shared" si="1211"/>
        <v>3.2380000000000004</v>
      </c>
      <c r="J8439">
        <f t="shared" si="1212"/>
        <v>3.5478042585860599</v>
      </c>
      <c r="K8439">
        <f t="shared" si="1213"/>
        <v>-1860.9603072956861</v>
      </c>
    </row>
    <row r="8440" spans="1:11">
      <c r="A8440">
        <v>21.051300000000001</v>
      </c>
      <c r="B8440">
        <f t="shared" si="1205"/>
        <v>20.878800000000002</v>
      </c>
      <c r="C8440">
        <v>0.02</v>
      </c>
      <c r="D8440">
        <f t="shared" si="1206"/>
        <v>0.196133</v>
      </c>
      <c r="E8440">
        <f t="shared" si="1207"/>
        <v>-10.38394713207547</v>
      </c>
      <c r="F8440">
        <f t="shared" si="1208"/>
        <v>7.1982619858882941</v>
      </c>
      <c r="G8440">
        <f t="shared" si="1209"/>
        <v>51.814975617484485</v>
      </c>
      <c r="H8440">
        <f t="shared" si="1210"/>
        <v>2607.0165814725619</v>
      </c>
      <c r="I8440">
        <f t="shared" si="1211"/>
        <v>3.2380000000000004</v>
      </c>
      <c r="J8440">
        <f t="shared" si="1212"/>
        <v>0.68954100943929664</v>
      </c>
      <c r="K8440">
        <f t="shared" si="1213"/>
        <v>-338.35641950830654</v>
      </c>
    </row>
    <row r="8441" spans="1:11">
      <c r="A8441">
        <v>21.053699999999999</v>
      </c>
      <c r="B8441">
        <f t="shared" si="1205"/>
        <v>20.8812</v>
      </c>
      <c r="C8441">
        <v>0.11</v>
      </c>
      <c r="D8441">
        <f t="shared" si="1206"/>
        <v>1.0787315</v>
      </c>
      <c r="E8441">
        <f t="shared" si="1207"/>
        <v>-9.5013486320754694</v>
      </c>
      <c r="F8441">
        <f t="shared" si="1208"/>
        <v>7.175458749171332</v>
      </c>
      <c r="G8441">
        <f t="shared" si="1209"/>
        <v>51.487208261059415</v>
      </c>
      <c r="H8441">
        <f t="shared" si="1210"/>
        <v>2607.03380257356</v>
      </c>
      <c r="I8441">
        <f t="shared" si="1211"/>
        <v>3.2380000000000004</v>
      </c>
      <c r="J8441">
        <f t="shared" si="1212"/>
        <v>3.5470504384825827</v>
      </c>
      <c r="K8441">
        <f t="shared" si="1213"/>
        <v>-1860.9603072956861</v>
      </c>
    </row>
    <row r="8442" spans="1:11">
      <c r="A8442">
        <v>21.0562</v>
      </c>
      <c r="B8442">
        <f t="shared" si="1205"/>
        <v>20.883700000000001</v>
      </c>
      <c r="C8442">
        <v>0.11</v>
      </c>
      <c r="D8442">
        <f t="shared" si="1206"/>
        <v>1.0787315</v>
      </c>
      <c r="E8442">
        <f t="shared" si="1207"/>
        <v>-9.5013486320754694</v>
      </c>
      <c r="F8442">
        <f t="shared" si="1208"/>
        <v>7.1517053775911315</v>
      </c>
      <c r="G8442">
        <f t="shared" si="1209"/>
        <v>51.146889807865911</v>
      </c>
      <c r="H8442">
        <f t="shared" si="1210"/>
        <v>2607.0516818370038</v>
      </c>
      <c r="I8442">
        <f t="shared" si="1211"/>
        <v>3.2380000000000004</v>
      </c>
      <c r="J8442">
        <f t="shared" si="1212"/>
        <v>3.5466927321565738</v>
      </c>
      <c r="K8442">
        <f t="shared" si="1213"/>
        <v>-1860.9603072956861</v>
      </c>
    </row>
    <row r="8443" spans="1:11">
      <c r="A8443">
        <v>21.058800000000002</v>
      </c>
      <c r="B8443">
        <f t="shared" si="1205"/>
        <v>20.886300000000002</v>
      </c>
      <c r="C8443">
        <v>0.11</v>
      </c>
      <c r="D8443">
        <f t="shared" si="1206"/>
        <v>1.0787315</v>
      </c>
      <c r="E8443">
        <f t="shared" si="1207"/>
        <v>-9.5013486320754694</v>
      </c>
      <c r="F8443">
        <f t="shared" si="1208"/>
        <v>7.1270018711477254</v>
      </c>
      <c r="G8443">
        <f t="shared" si="1209"/>
        <v>50.794155671343177</v>
      </c>
      <c r="H8443">
        <f t="shared" si="1210"/>
        <v>2607.0702120418687</v>
      </c>
      <c r="I8443">
        <f t="shared" si="1211"/>
        <v>3.2380000000000004</v>
      </c>
      <c r="J8443">
        <f t="shared" si="1212"/>
        <v>3.5463219757933806</v>
      </c>
      <c r="K8443">
        <f t="shared" si="1213"/>
        <v>-1860.9603072956861</v>
      </c>
    </row>
    <row r="8444" spans="1:11">
      <c r="A8444">
        <v>21.061299999999999</v>
      </c>
      <c r="B8444">
        <f t="shared" si="1205"/>
        <v>20.8888</v>
      </c>
      <c r="C8444">
        <v>0.11</v>
      </c>
      <c r="D8444">
        <f t="shared" si="1206"/>
        <v>1.0787315</v>
      </c>
      <c r="E8444">
        <f t="shared" si="1207"/>
        <v>-9.5013486320754694</v>
      </c>
      <c r="F8444">
        <f t="shared" si="1208"/>
        <v>7.1032484995675587</v>
      </c>
      <c r="G8444">
        <f t="shared" si="1209"/>
        <v>50.456139246608771</v>
      </c>
      <c r="H8444">
        <f t="shared" si="1210"/>
        <v>2607.0879701631175</v>
      </c>
      <c r="I8444">
        <f t="shared" si="1211"/>
        <v>3.2380000000000004</v>
      </c>
      <c r="J8444">
        <f t="shared" si="1212"/>
        <v>3.5459666891132495</v>
      </c>
      <c r="K8444">
        <f t="shared" si="1213"/>
        <v>-1860.9603072956861</v>
      </c>
    </row>
    <row r="8445" spans="1:11">
      <c r="A8445">
        <v>21.063700000000001</v>
      </c>
      <c r="B8445">
        <f t="shared" si="1205"/>
        <v>20.891200000000001</v>
      </c>
      <c r="C8445">
        <v>0.02</v>
      </c>
      <c r="D8445">
        <f t="shared" si="1206"/>
        <v>0.196133</v>
      </c>
      <c r="E8445">
        <f t="shared" si="1207"/>
        <v>-10.38394713207547</v>
      </c>
      <c r="F8445">
        <f t="shared" si="1208"/>
        <v>7.0783270264505616</v>
      </c>
      <c r="G8445">
        <f t="shared" si="1209"/>
        <v>50.102713493380449</v>
      </c>
      <c r="H8445">
        <f t="shared" si="1210"/>
        <v>2607.1049581479811</v>
      </c>
      <c r="I8445">
        <f t="shared" si="1211"/>
        <v>3.2380000000000004</v>
      </c>
      <c r="J8445">
        <f t="shared" si="1212"/>
        <v>0.68774126279661496</v>
      </c>
      <c r="K8445">
        <f t="shared" si="1213"/>
        <v>-338.35641950830654</v>
      </c>
    </row>
    <row r="8446" spans="1:11">
      <c r="A8446">
        <v>21.066199999999998</v>
      </c>
      <c r="B8446">
        <f t="shared" si="1205"/>
        <v>20.893699999999999</v>
      </c>
      <c r="C8446">
        <v>0.02</v>
      </c>
      <c r="D8446">
        <f t="shared" si="1206"/>
        <v>0.196133</v>
      </c>
      <c r="E8446">
        <f t="shared" si="1207"/>
        <v>-10.38394713207547</v>
      </c>
      <c r="F8446">
        <f t="shared" si="1208"/>
        <v>7.0523671586203962</v>
      </c>
      <c r="G8446">
        <f t="shared" si="1209"/>
        <v>49.735882539987522</v>
      </c>
      <c r="H8446">
        <f t="shared" si="1210"/>
        <v>2607.1225890658775</v>
      </c>
      <c r="I8446">
        <f t="shared" si="1211"/>
        <v>3.2380000000000004</v>
      </c>
      <c r="J8446">
        <f t="shared" si="1212"/>
        <v>0.68735568936862945</v>
      </c>
      <c r="K8446">
        <f t="shared" si="1213"/>
        <v>-338.35641950830654</v>
      </c>
    </row>
    <row r="8447" spans="1:11">
      <c r="A8447">
        <v>21.0688</v>
      </c>
      <c r="B8447">
        <f t="shared" si="1205"/>
        <v>20.8963</v>
      </c>
      <c r="C8447">
        <v>0.28000000000000003</v>
      </c>
      <c r="D8447">
        <f t="shared" si="1206"/>
        <v>2.7458620000000002</v>
      </c>
      <c r="E8447">
        <f t="shared" si="1207"/>
        <v>-7.8342181320754687</v>
      </c>
      <c r="F8447">
        <f t="shared" si="1208"/>
        <v>7.0319981914769922</v>
      </c>
      <c r="G8447">
        <f t="shared" si="1209"/>
        <v>49.448998564935692</v>
      </c>
      <c r="H8447">
        <f t="shared" si="1210"/>
        <v>2607.1408722611754</v>
      </c>
      <c r="I8447">
        <f t="shared" si="1211"/>
        <v>3.2380000000000004</v>
      </c>
      <c r="J8447">
        <f t="shared" si="1212"/>
        <v>8.943076649645743</v>
      </c>
      <c r="K8447">
        <f t="shared" si="1213"/>
        <v>-4736.9898731162921</v>
      </c>
    </row>
    <row r="8448" spans="1:11">
      <c r="A8448">
        <v>21.071300000000001</v>
      </c>
      <c r="B8448">
        <f t="shared" si="1205"/>
        <v>20.898800000000001</v>
      </c>
      <c r="C8448">
        <v>0.11</v>
      </c>
      <c r="D8448">
        <f t="shared" si="1206"/>
        <v>1.0787315</v>
      </c>
      <c r="E8448">
        <f t="shared" si="1207"/>
        <v>-9.5013486320754694</v>
      </c>
      <c r="F8448">
        <f t="shared" si="1208"/>
        <v>7.0082448198967917</v>
      </c>
      <c r="G8448">
        <f t="shared" si="1209"/>
        <v>49.115495455610215</v>
      </c>
      <c r="H8448">
        <f t="shared" si="1210"/>
        <v>2607.1583928732252</v>
      </c>
      <c r="I8448">
        <f t="shared" si="1211"/>
        <v>3.2380000000000004</v>
      </c>
      <c r="J8448">
        <f t="shared" si="1212"/>
        <v>3.5445575478796059</v>
      </c>
      <c r="K8448">
        <f t="shared" si="1213"/>
        <v>-1860.9603072956861</v>
      </c>
    </row>
    <row r="8449" spans="1:11">
      <c r="A8449">
        <v>21.073699999999999</v>
      </c>
      <c r="B8449">
        <f t="shared" si="1205"/>
        <v>20.901199999999999</v>
      </c>
      <c r="C8449">
        <v>0.02</v>
      </c>
      <c r="D8449">
        <f t="shared" si="1206"/>
        <v>0.196133</v>
      </c>
      <c r="E8449">
        <f t="shared" si="1207"/>
        <v>-10.38394713207547</v>
      </c>
      <c r="F8449">
        <f t="shared" si="1208"/>
        <v>6.9833233467798319</v>
      </c>
      <c r="G8449">
        <f t="shared" si="1209"/>
        <v>48.766804965680272</v>
      </c>
      <c r="H8449">
        <f t="shared" si="1210"/>
        <v>2607.1751528492573</v>
      </c>
      <c r="I8449">
        <f t="shared" si="1211"/>
        <v>3.2380000000000004</v>
      </c>
      <c r="J8449">
        <f t="shared" si="1212"/>
        <v>0.68633709876482796</v>
      </c>
      <c r="K8449">
        <f t="shared" si="1213"/>
        <v>-338.35641950830654</v>
      </c>
    </row>
    <row r="8450" spans="1:11">
      <c r="A8450">
        <v>21.0763</v>
      </c>
      <c r="B8450">
        <f t="shared" si="1205"/>
        <v>20.9038</v>
      </c>
      <c r="C8450">
        <v>0.11</v>
      </c>
      <c r="D8450">
        <f t="shared" si="1206"/>
        <v>1.0787315</v>
      </c>
      <c r="E8450">
        <f t="shared" si="1207"/>
        <v>-9.5013486320754694</v>
      </c>
      <c r="F8450">
        <f t="shared" si="1208"/>
        <v>6.9586198403364259</v>
      </c>
      <c r="G8450">
        <f t="shared" si="1209"/>
        <v>48.422390082323744</v>
      </c>
      <c r="H8450">
        <f t="shared" si="1210"/>
        <v>2607.1932452608421</v>
      </c>
      <c r="I8450">
        <f t="shared" si="1211"/>
        <v>3.2380000000000004</v>
      </c>
      <c r="J8450">
        <f t="shared" si="1212"/>
        <v>3.5438290297099653</v>
      </c>
      <c r="K8450">
        <f t="shared" si="1213"/>
        <v>-1860.9603072956861</v>
      </c>
    </row>
    <row r="8451" spans="1:11">
      <c r="A8451">
        <v>21.078800000000001</v>
      </c>
      <c r="B8451">
        <f t="shared" si="1205"/>
        <v>20.906300000000002</v>
      </c>
      <c r="C8451">
        <v>0.11</v>
      </c>
      <c r="D8451">
        <f t="shared" si="1206"/>
        <v>1.0787315</v>
      </c>
      <c r="E8451">
        <f t="shared" si="1207"/>
        <v>-9.5013486320754694</v>
      </c>
      <c r="F8451">
        <f t="shared" si="1208"/>
        <v>6.9348664687562254</v>
      </c>
      <c r="G8451">
        <f t="shared" si="1209"/>
        <v>48.092372939479439</v>
      </c>
      <c r="H8451">
        <f t="shared" si="1210"/>
        <v>2607.2105824270138</v>
      </c>
      <c r="I8451">
        <f t="shared" si="1211"/>
        <v>3.2380000000000004</v>
      </c>
      <c r="J8451">
        <f t="shared" si="1212"/>
        <v>3.5434821510186132</v>
      </c>
      <c r="K8451">
        <f t="shared" si="1213"/>
        <v>-1860.9603072956861</v>
      </c>
    </row>
    <row r="8452" spans="1:11">
      <c r="A8452">
        <v>21.081199999999999</v>
      </c>
      <c r="B8452">
        <f t="shared" si="1205"/>
        <v>20.9087</v>
      </c>
      <c r="C8452">
        <v>0.02</v>
      </c>
      <c r="D8452">
        <f t="shared" si="1206"/>
        <v>0.196133</v>
      </c>
      <c r="E8452">
        <f t="shared" si="1207"/>
        <v>-10.38394713207547</v>
      </c>
      <c r="F8452">
        <f t="shared" si="1208"/>
        <v>6.9099449956392656</v>
      </c>
      <c r="G8452">
        <f t="shared" si="1209"/>
        <v>47.747339842760127</v>
      </c>
      <c r="H8452">
        <f t="shared" si="1210"/>
        <v>2607.2271662950034</v>
      </c>
      <c r="I8452">
        <f t="shared" si="1211"/>
        <v>3.2380000000000004</v>
      </c>
      <c r="J8452">
        <f t="shared" si="1212"/>
        <v>0.68526554616404456</v>
      </c>
      <c r="K8452">
        <f t="shared" si="1213"/>
        <v>-338.35641950830654</v>
      </c>
    </row>
    <row r="8453" spans="1:11">
      <c r="A8453">
        <v>21.0837</v>
      </c>
      <c r="B8453">
        <f t="shared" si="1205"/>
        <v>20.911200000000001</v>
      </c>
      <c r="C8453">
        <v>0.11</v>
      </c>
      <c r="D8453">
        <f t="shared" si="1206"/>
        <v>1.0787315</v>
      </c>
      <c r="E8453">
        <f t="shared" si="1207"/>
        <v>-9.5013486320754694</v>
      </c>
      <c r="F8453">
        <f t="shared" si="1208"/>
        <v>6.886191624059065</v>
      </c>
      <c r="G8453">
        <f t="shared" si="1209"/>
        <v>47.419635083261227</v>
      </c>
      <c r="H8453">
        <f t="shared" si="1210"/>
        <v>2607.2443817740636</v>
      </c>
      <c r="I8453">
        <f t="shared" si="1211"/>
        <v>3.2380000000000004</v>
      </c>
      <c r="J8453">
        <f t="shared" si="1212"/>
        <v>3.5427750410025185</v>
      </c>
      <c r="K8453">
        <f t="shared" si="1213"/>
        <v>-1860.9603072956861</v>
      </c>
    </row>
    <row r="8454" spans="1:11">
      <c r="A8454">
        <v>21.086300000000001</v>
      </c>
      <c r="B8454">
        <f t="shared" si="1205"/>
        <v>20.913800000000002</v>
      </c>
      <c r="C8454">
        <v>0.02</v>
      </c>
      <c r="D8454">
        <f t="shared" si="1206"/>
        <v>0.196133</v>
      </c>
      <c r="E8454">
        <f t="shared" si="1207"/>
        <v>-10.38394713207547</v>
      </c>
      <c r="F8454">
        <f t="shared" si="1208"/>
        <v>6.8591933615156577</v>
      </c>
      <c r="G8454">
        <f t="shared" si="1209"/>
        <v>47.048533570660467</v>
      </c>
      <c r="H8454">
        <f t="shared" si="1210"/>
        <v>2607.2622156768034</v>
      </c>
      <c r="I8454">
        <f t="shared" si="1211"/>
        <v>3.2380000000000004</v>
      </c>
      <c r="J8454">
        <f t="shared" si="1212"/>
        <v>0.68453103581986796</v>
      </c>
      <c r="K8454">
        <f t="shared" si="1213"/>
        <v>-338.35641950830654</v>
      </c>
    </row>
    <row r="8455" spans="1:11">
      <c r="A8455">
        <v>21.088799999999999</v>
      </c>
      <c r="B8455">
        <f t="shared" si="1205"/>
        <v>20.9163</v>
      </c>
      <c r="C8455">
        <v>0.11</v>
      </c>
      <c r="D8455">
        <f t="shared" si="1206"/>
        <v>1.0787315</v>
      </c>
      <c r="E8455">
        <f t="shared" si="1207"/>
        <v>-9.5013486320754694</v>
      </c>
      <c r="F8455">
        <f t="shared" si="1208"/>
        <v>6.835439989935491</v>
      </c>
      <c r="G8455">
        <f t="shared" si="1209"/>
        <v>46.723239856009307</v>
      </c>
      <c r="H8455">
        <f t="shared" si="1210"/>
        <v>2607.279304276778</v>
      </c>
      <c r="I8455">
        <f t="shared" si="1211"/>
        <v>3.2380000000000004</v>
      </c>
      <c r="J8455">
        <f t="shared" si="1212"/>
        <v>3.542043064890577</v>
      </c>
      <c r="K8455">
        <f t="shared" si="1213"/>
        <v>-1860.9603072956861</v>
      </c>
    </row>
    <row r="8456" spans="1:11">
      <c r="A8456">
        <v>21.091200000000001</v>
      </c>
      <c r="B8456">
        <f t="shared" si="1205"/>
        <v>20.918700000000001</v>
      </c>
      <c r="C8456">
        <v>0.11</v>
      </c>
      <c r="D8456">
        <f t="shared" si="1206"/>
        <v>1.0787315</v>
      </c>
      <c r="E8456">
        <f t="shared" si="1207"/>
        <v>-9.5013486320754694</v>
      </c>
      <c r="F8456">
        <f t="shared" si="1208"/>
        <v>6.812636753218495</v>
      </c>
      <c r="G8456">
        <f t="shared" si="1209"/>
        <v>46.412019531303436</v>
      </c>
      <c r="H8456">
        <f t="shared" si="1210"/>
        <v>2607.2956546049859</v>
      </c>
      <c r="I8456">
        <f t="shared" si="1211"/>
        <v>3.2380000000000004</v>
      </c>
      <c r="J8456">
        <f t="shared" si="1212"/>
        <v>3.5417159434022025</v>
      </c>
      <c r="K8456">
        <f t="shared" si="1213"/>
        <v>-1860.9603072956861</v>
      </c>
    </row>
    <row r="8457" spans="1:11">
      <c r="A8457">
        <v>21.093800000000002</v>
      </c>
      <c r="B8457">
        <f t="shared" si="1205"/>
        <v>20.921300000000002</v>
      </c>
      <c r="C8457">
        <v>0.11</v>
      </c>
      <c r="D8457">
        <f t="shared" si="1206"/>
        <v>1.0787315</v>
      </c>
      <c r="E8457">
        <f t="shared" si="1207"/>
        <v>-9.5013486320754694</v>
      </c>
      <c r="F8457">
        <f t="shared" si="1208"/>
        <v>6.787933246775089</v>
      </c>
      <c r="G8457">
        <f t="shared" si="1209"/>
        <v>46.076037762674602</v>
      </c>
      <c r="H8457">
        <f t="shared" si="1210"/>
        <v>2607.3133032314277</v>
      </c>
      <c r="I8457">
        <f t="shared" si="1211"/>
        <v>3.2380000000000004</v>
      </c>
      <c r="J8457">
        <f t="shared" si="1212"/>
        <v>3.5413627953347544</v>
      </c>
      <c r="K8457">
        <f t="shared" si="1213"/>
        <v>-1860.9603072956861</v>
      </c>
    </row>
    <row r="8458" spans="1:11">
      <c r="A8458">
        <v>21.096299999999999</v>
      </c>
      <c r="B8458">
        <f t="shared" si="1205"/>
        <v>20.9238</v>
      </c>
      <c r="C8458">
        <v>0.02</v>
      </c>
      <c r="D8458">
        <f t="shared" si="1206"/>
        <v>0.196133</v>
      </c>
      <c r="E8458">
        <f t="shared" si="1207"/>
        <v>-10.38394713207547</v>
      </c>
      <c r="F8458">
        <f t="shared" si="1208"/>
        <v>6.7619733789449237</v>
      </c>
      <c r="G8458">
        <f t="shared" si="1209"/>
        <v>45.724283977559828</v>
      </c>
      <c r="H8458">
        <f t="shared" si="1210"/>
        <v>2607.3302081648749</v>
      </c>
      <c r="I8458">
        <f t="shared" si="1211"/>
        <v>3.2380000000000004</v>
      </c>
      <c r="J8458">
        <f t="shared" si="1212"/>
        <v>0.68313912641201224</v>
      </c>
      <c r="K8458">
        <f t="shared" si="1213"/>
        <v>-338.35641950830654</v>
      </c>
    </row>
    <row r="8459" spans="1:11">
      <c r="A8459">
        <v>21.098700000000001</v>
      </c>
      <c r="B8459">
        <f t="shared" si="1205"/>
        <v>20.926200000000001</v>
      </c>
      <c r="C8459">
        <v>0.02</v>
      </c>
      <c r="D8459">
        <f t="shared" si="1206"/>
        <v>0.196133</v>
      </c>
      <c r="E8459">
        <f t="shared" si="1207"/>
        <v>-10.38394713207547</v>
      </c>
      <c r="F8459">
        <f t="shared" si="1208"/>
        <v>6.7370519058279266</v>
      </c>
      <c r="G8459">
        <f t="shared" si="1209"/>
        <v>45.3878683818197</v>
      </c>
      <c r="H8459">
        <f t="shared" si="1210"/>
        <v>2607.3463770894487</v>
      </c>
      <c r="I8459">
        <f t="shared" si="1211"/>
        <v>3.2380000000000004</v>
      </c>
      <c r="J8459">
        <f t="shared" si="1212"/>
        <v>0.68278552235194701</v>
      </c>
      <c r="K8459">
        <f t="shared" si="1213"/>
        <v>-338.35641950830654</v>
      </c>
    </row>
    <row r="8460" spans="1:11">
      <c r="A8460">
        <v>21.101199999999999</v>
      </c>
      <c r="B8460">
        <f t="shared" si="1205"/>
        <v>20.928699999999999</v>
      </c>
      <c r="C8460">
        <v>0.02</v>
      </c>
      <c r="D8460">
        <f t="shared" si="1206"/>
        <v>0.196133</v>
      </c>
      <c r="E8460">
        <f t="shared" si="1207"/>
        <v>-10.38394713207547</v>
      </c>
      <c r="F8460">
        <f t="shared" si="1208"/>
        <v>6.7110920379977612</v>
      </c>
      <c r="G8460">
        <f t="shared" si="1209"/>
        <v>45.038756342476944</v>
      </c>
      <c r="H8460">
        <f t="shared" si="1210"/>
        <v>2607.3631548195435</v>
      </c>
      <c r="I8460">
        <f t="shared" si="1211"/>
        <v>3.2380000000000004</v>
      </c>
      <c r="J8460">
        <f t="shared" si="1212"/>
        <v>0.68241857314955456</v>
      </c>
      <c r="K8460">
        <f t="shared" si="1213"/>
        <v>-338.35641950830654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24"/>
  <sheetViews>
    <sheetView workbookViewId="0">
      <selection activeCell="A425" sqref="A425:XFD1156"/>
    </sheetView>
  </sheetViews>
  <sheetFormatPr baseColWidth="10" defaultRowHeight="16"/>
  <cols>
    <col min="24" max="24" width="14" bestFit="1" customWidth="1"/>
  </cols>
  <sheetData>
    <row r="1" spans="1:29">
      <c r="A1" t="s">
        <v>93</v>
      </c>
      <c r="B1" t="s">
        <v>94</v>
      </c>
      <c r="C1" t="s">
        <v>99</v>
      </c>
      <c r="D1" t="s">
        <v>95</v>
      </c>
      <c r="E1" t="s">
        <v>96</v>
      </c>
      <c r="F1" t="s">
        <v>101</v>
      </c>
      <c r="G1" t="s">
        <v>97</v>
      </c>
      <c r="H1" t="s">
        <v>98</v>
      </c>
      <c r="I1" t="s">
        <v>100</v>
      </c>
      <c r="Y1" t="s">
        <v>105</v>
      </c>
      <c r="Z1" t="s">
        <v>106</v>
      </c>
      <c r="AA1" t="s">
        <v>107</v>
      </c>
      <c r="AB1" t="s">
        <v>131</v>
      </c>
      <c r="AC1" t="s">
        <v>132</v>
      </c>
    </row>
    <row r="2" spans="1:29" ht="18">
      <c r="A2">
        <f>'Constant Thrust – S'!D23</f>
        <v>-0.44880918282971999</v>
      </c>
      <c r="B2">
        <f>'Constant Thrust – S'!F23</f>
        <v>0</v>
      </c>
      <c r="C2">
        <f>'Constant Thrust – S'!H23</f>
        <v>0</v>
      </c>
      <c r="D2">
        <f>'Two Levels – S'!D44</f>
        <v>-0.47053723259600649</v>
      </c>
      <c r="E2">
        <f>'Two Levels – S'!F44</f>
        <v>0</v>
      </c>
      <c r="F2">
        <f>'Two Levels – S'!H44</f>
        <v>0</v>
      </c>
      <c r="G2">
        <f>'Runge Kutta – S'!D36</f>
        <v>-0.60398795434952401</v>
      </c>
      <c r="H2">
        <f>'Runge Kutta – S'!H36</f>
        <v>0</v>
      </c>
      <c r="I2">
        <f>'Runge Kutta – S'!M36</f>
        <v>0</v>
      </c>
      <c r="X2" t="s">
        <v>17</v>
      </c>
      <c r="Y2" s="5">
        <f>'Constant Thrust – S'!B9</f>
        <v>0.59815978137560866</v>
      </c>
      <c r="Z2" s="5">
        <f>'Two Levels – S'!B9</f>
        <v>0.59816589938496523</v>
      </c>
      <c r="AA2" s="5">
        <f>'Runge Kutta – S'!B9</f>
        <v>0.59934104659144272</v>
      </c>
      <c r="AB2" s="5">
        <f>Accelerometer!F5</f>
        <v>0.56005806072347875</v>
      </c>
    </row>
    <row r="3" spans="1:29">
      <c r="A3">
        <f>'Constant Thrust – S'!D24</f>
        <v>-0.39880918282972</v>
      </c>
      <c r="B3">
        <f>'Constant Thrust – S'!F24</f>
        <v>0</v>
      </c>
      <c r="C3">
        <f>'Constant Thrust – S'!H24</f>
        <v>0</v>
      </c>
      <c r="D3">
        <f>'Two Levels – S'!D45</f>
        <v>-0.4205372325960065</v>
      </c>
      <c r="E3">
        <f>'Two Levels – S'!F45</f>
        <v>0</v>
      </c>
      <c r="F3">
        <f>'Two Levels – S'!H45</f>
        <v>0</v>
      </c>
      <c r="G3">
        <f>'Runge Kutta – S'!D37</f>
        <v>-0.55398795434952397</v>
      </c>
      <c r="H3">
        <f>'Runge Kutta – S'!H37</f>
        <v>0</v>
      </c>
      <c r="I3">
        <f>'Runge Kutta – S'!M37</f>
        <v>0</v>
      </c>
      <c r="X3" t="s">
        <v>109</v>
      </c>
      <c r="Y3" s="8">
        <f>'Constant Thrust – S'!B10</f>
        <v>1237.6608525040363</v>
      </c>
      <c r="Z3" s="8">
        <f>'Two Levels – S'!B38</f>
        <v>1236.9084845466373</v>
      </c>
      <c r="AA3" s="8">
        <f>'Runge Kutta – S'!F5</f>
        <v>1236.9274049817102</v>
      </c>
      <c r="AB3" s="8">
        <f>Accelerometer!F6</f>
        <v>1260.6561358715235</v>
      </c>
      <c r="AC3">
        <v>1259.9000000000001</v>
      </c>
    </row>
    <row r="4" spans="1:29">
      <c r="A4">
        <f>'Constant Thrust – S'!D25</f>
        <v>-0.34880918282971995</v>
      </c>
      <c r="B4">
        <f>'Constant Thrust – S'!F25</f>
        <v>0</v>
      </c>
      <c r="C4">
        <f>'Constant Thrust – S'!H25</f>
        <v>0</v>
      </c>
      <c r="D4">
        <f>'Two Levels – S'!D46</f>
        <v>-0.37053723259600646</v>
      </c>
      <c r="E4">
        <f>'Two Levels – S'!F46</f>
        <v>0</v>
      </c>
      <c r="F4">
        <f>'Two Levels – S'!H46</f>
        <v>0</v>
      </c>
      <c r="G4">
        <f>'Runge Kutta – S'!D38</f>
        <v>-0.50398795434952404</v>
      </c>
      <c r="H4">
        <f>'Runge Kutta – S'!H38</f>
        <v>0</v>
      </c>
      <c r="I4">
        <f>'Runge Kutta – S'!M38</f>
        <v>0</v>
      </c>
      <c r="X4" t="s">
        <v>110</v>
      </c>
      <c r="Y4" s="7">
        <f>'Constant Thrust – S'!B11</f>
        <v>2.9064165014137218</v>
      </c>
      <c r="Z4" s="7">
        <f>'Two Levels – S'!B13</f>
        <v>2.8850746626057879</v>
      </c>
      <c r="AA4" s="7">
        <f>'Runge Kutta – S'!H24</f>
        <v>2.7709999999999999</v>
      </c>
      <c r="AB4">
        <v>2.71</v>
      </c>
      <c r="AC4">
        <v>2.75</v>
      </c>
    </row>
    <row r="5" spans="1:29">
      <c r="A5">
        <f>'Constant Thrust – S'!D26</f>
        <v>-0.29880918282972002</v>
      </c>
      <c r="B5">
        <f>'Constant Thrust – S'!F26</f>
        <v>0</v>
      </c>
      <c r="C5">
        <f>'Constant Thrust – S'!H26</f>
        <v>0</v>
      </c>
      <c r="D5">
        <f>'Two Levels – S'!D47</f>
        <v>-0.32053723259600653</v>
      </c>
      <c r="E5">
        <f>'Two Levels – S'!F47</f>
        <v>0</v>
      </c>
      <c r="F5">
        <f>'Two Levels – S'!H47</f>
        <v>0</v>
      </c>
      <c r="G5">
        <f>'Runge Kutta – S'!D39</f>
        <v>-0.45398795434952399</v>
      </c>
      <c r="H5">
        <f>'Runge Kutta – S'!H39</f>
        <v>0</v>
      </c>
      <c r="I5">
        <f>'Runge Kutta – S'!M39</f>
        <v>0</v>
      </c>
      <c r="X5" t="s">
        <v>111</v>
      </c>
      <c r="Y5" s="7">
        <f>'Constant Thrust – S'!B12</f>
        <v>0.44880918282971999</v>
      </c>
      <c r="Z5" s="7">
        <f>'Two Levels – S'!B14</f>
        <v>0.47053723259600649</v>
      </c>
      <c r="AA5" s="7">
        <f>'Runge Kutta – S'!B10</f>
        <v>0.60398795434952401</v>
      </c>
    </row>
    <row r="6" spans="1:29">
      <c r="A6">
        <f>'Constant Thrust – S'!D27</f>
        <v>-0.24880918282971998</v>
      </c>
      <c r="B6">
        <f>'Constant Thrust – S'!F27</f>
        <v>0</v>
      </c>
      <c r="C6">
        <f>'Constant Thrust – S'!H27</f>
        <v>0</v>
      </c>
      <c r="D6">
        <f>'Two Levels – S'!D48</f>
        <v>-0.27053723259600648</v>
      </c>
      <c r="E6">
        <f>'Two Levels – S'!F48</f>
        <v>0</v>
      </c>
      <c r="F6">
        <f>'Two Levels – S'!H48</f>
        <v>0</v>
      </c>
      <c r="G6">
        <f>'Runge Kutta – S'!D40</f>
        <v>-0.403987954349524</v>
      </c>
      <c r="H6">
        <f>'Runge Kutta – S'!H40</f>
        <v>0</v>
      </c>
      <c r="I6">
        <f>'Runge Kutta – S'!M40</f>
        <v>0</v>
      </c>
    </row>
    <row r="7" spans="1:29">
      <c r="A7">
        <f>'Constant Thrust – S'!D28</f>
        <v>-0.19880918282971999</v>
      </c>
      <c r="B7">
        <f>'Constant Thrust – S'!F28</f>
        <v>0</v>
      </c>
      <c r="C7">
        <f>'Constant Thrust – S'!H28</f>
        <v>0</v>
      </c>
      <c r="D7">
        <f>'Two Levels – S'!D49</f>
        <v>-0.22053723259600649</v>
      </c>
      <c r="E7">
        <f>'Two Levels – S'!F49</f>
        <v>0</v>
      </c>
      <c r="F7">
        <f>'Two Levels – S'!H49</f>
        <v>0</v>
      </c>
      <c r="G7">
        <f>'Runge Kutta – S'!D41</f>
        <v>-0.35398795434952401</v>
      </c>
      <c r="H7">
        <f>'Runge Kutta – S'!H41</f>
        <v>0</v>
      </c>
      <c r="I7">
        <f>'Runge Kutta – S'!M41</f>
        <v>0</v>
      </c>
    </row>
    <row r="8" spans="1:29">
      <c r="A8">
        <f>'Constant Thrust – S'!D29</f>
        <v>-0.14880918282972</v>
      </c>
      <c r="B8">
        <f>'Constant Thrust – S'!F29</f>
        <v>0</v>
      </c>
      <c r="C8">
        <f>'Constant Thrust – S'!H29</f>
        <v>0</v>
      </c>
      <c r="D8">
        <f>'Two Levels – S'!D50</f>
        <v>-0.1705372325960065</v>
      </c>
      <c r="E8">
        <f>'Two Levels – S'!F50</f>
        <v>0</v>
      </c>
      <c r="F8">
        <f>'Two Levels – S'!H50</f>
        <v>0</v>
      </c>
      <c r="G8">
        <f>'Runge Kutta – S'!D42</f>
        <v>-0.30398795434952403</v>
      </c>
      <c r="H8">
        <f>'Runge Kutta – S'!H42</f>
        <v>0</v>
      </c>
      <c r="I8">
        <f>'Runge Kutta – S'!M42</f>
        <v>0</v>
      </c>
    </row>
    <row r="9" spans="1:29">
      <c r="A9">
        <f>'Constant Thrust – S'!D30</f>
        <v>-9.880918282972001E-2</v>
      </c>
      <c r="B9">
        <f>'Constant Thrust – S'!F30</f>
        <v>0</v>
      </c>
      <c r="C9">
        <f>'Constant Thrust – S'!H30</f>
        <v>0</v>
      </c>
      <c r="D9">
        <f>'Two Levels – S'!D51</f>
        <v>-0.12053723259600652</v>
      </c>
      <c r="E9">
        <f>'Two Levels – S'!F51</f>
        <v>0</v>
      </c>
      <c r="F9">
        <f>'Two Levels – S'!H51</f>
        <v>0</v>
      </c>
      <c r="G9">
        <f>'Runge Kutta – S'!D43</f>
        <v>-0.25398795434952404</v>
      </c>
      <c r="H9">
        <f>'Runge Kutta – S'!H43</f>
        <v>0</v>
      </c>
      <c r="I9">
        <f>'Runge Kutta – S'!M43</f>
        <v>0</v>
      </c>
    </row>
    <row r="10" spans="1:29">
      <c r="A10">
        <f>'Constant Thrust – S'!D31</f>
        <v>-4.8809182829719966E-2</v>
      </c>
      <c r="B10">
        <f>'Constant Thrust – S'!F31</f>
        <v>0</v>
      </c>
      <c r="C10">
        <f>'Constant Thrust – S'!H31</f>
        <v>0</v>
      </c>
      <c r="D10">
        <f>'Two Levels – S'!D52</f>
        <v>-7.0537232596006472E-2</v>
      </c>
      <c r="E10">
        <f>'Two Levels – S'!F52</f>
        <v>0</v>
      </c>
      <c r="F10">
        <f>'Two Levels – S'!H52</f>
        <v>0</v>
      </c>
      <c r="G10">
        <f>'Runge Kutta – S'!D44</f>
        <v>-0.20398795434952399</v>
      </c>
      <c r="H10">
        <f>'Runge Kutta – S'!H44</f>
        <v>0</v>
      </c>
      <c r="I10">
        <f>'Runge Kutta – S'!M44</f>
        <v>0</v>
      </c>
    </row>
    <row r="11" spans="1:29">
      <c r="A11">
        <f>'Constant Thrust – S'!D32</f>
        <v>1.190817170280023E-3</v>
      </c>
      <c r="B11">
        <f>'Constant Thrust – S'!F32</f>
        <v>7.8097118094191172E-5</v>
      </c>
      <c r="C11">
        <f>'Constant Thrust – S'!H32</f>
        <v>0.13116558900854586</v>
      </c>
      <c r="D11">
        <f>'Two Levels – S'!D53</f>
        <v>-2.0537232596006483E-2</v>
      </c>
      <c r="E11">
        <f>'Two Levels – S'!F53</f>
        <v>0</v>
      </c>
      <c r="F11">
        <f>'Two Levels – S'!H53</f>
        <v>0</v>
      </c>
      <c r="G11">
        <f>'Runge Kutta – S'!D45</f>
        <v>-0.153987954349524</v>
      </c>
      <c r="H11">
        <f>'Runge Kutta – S'!H45</f>
        <v>0</v>
      </c>
      <c r="I11">
        <f>'Runge Kutta – S'!M45</f>
        <v>0</v>
      </c>
    </row>
    <row r="12" spans="1:29">
      <c r="A12">
        <f>'Constant Thrust – S'!D33</f>
        <v>5.1190817170280012E-2</v>
      </c>
      <c r="B12">
        <f>'Constant Thrust – S'!F33</f>
        <v>0.14431861573582405</v>
      </c>
      <c r="C12">
        <f>'Constant Thrust – S'!H33</f>
        <v>5.6383714147003898</v>
      </c>
      <c r="D12">
        <f>'Two Levels – S'!D54</f>
        <v>2.9462767403993506E-2</v>
      </c>
      <c r="E12">
        <f>'Two Levels – S'!F54</f>
        <v>6.2706779756319664E-2</v>
      </c>
      <c r="F12">
        <f>'Two Levels – S'!H54</f>
        <v>4.2566514117095355</v>
      </c>
      <c r="G12">
        <f>'Runge Kutta – S'!D46</f>
        <v>-0.10398795434952401</v>
      </c>
      <c r="H12">
        <f>'Runge Kutta – S'!H46</f>
        <v>0</v>
      </c>
      <c r="I12">
        <f>'Runge Kutta – S'!M46</f>
        <v>0</v>
      </c>
    </row>
    <row r="13" spans="1:29">
      <c r="A13">
        <f>'Constant Thrust – S'!D34</f>
        <v>0.10119081717028006</v>
      </c>
      <c r="B13">
        <f>'Constant Thrust – S'!F34</f>
        <v>0.56389887289342677</v>
      </c>
      <c r="C13">
        <f>'Constant Thrust – S'!H34</f>
        <v>11.144595321504138</v>
      </c>
      <c r="D13">
        <f>'Two Levels – S'!D55</f>
        <v>7.9462767403993551E-2</v>
      </c>
      <c r="E13">
        <f>'Two Levels – S'!F55</f>
        <v>0.45528543861357396</v>
      </c>
      <c r="F13">
        <f>'Two Levels – S'!H55</f>
        <v>11.24028460247029</v>
      </c>
      <c r="G13">
        <f>'Runge Kutta – S'!D47</f>
        <v>-5.398795434952397E-2</v>
      </c>
      <c r="H13">
        <f>'Runge Kutta – S'!H47</f>
        <v>0</v>
      </c>
      <c r="I13">
        <f>'Runge Kutta – S'!M47</f>
        <v>0</v>
      </c>
    </row>
    <row r="14" spans="1:29">
      <c r="A14">
        <f>'Constant Thrust – S'!D35</f>
        <v>0.15119081717027999</v>
      </c>
      <c r="B14">
        <f>'Constant Thrust – S'!F35</f>
        <v>1.2587458086452503</v>
      </c>
      <c r="C14">
        <f>'Constant Thrust – S'!H35</f>
        <v>16.648878918903371</v>
      </c>
      <c r="D14">
        <f>'Two Levels – S'!D56</f>
        <v>0.12946276740399348</v>
      </c>
      <c r="E14">
        <f>'Two Levels – S'!F56</f>
        <v>1.1548531990107831</v>
      </c>
      <c r="F14">
        <f>'Two Levels – S'!H56</f>
        <v>16.742020068230925</v>
      </c>
      <c r="G14">
        <f>'Runge Kutta – S'!D48</f>
        <v>-3.9879543495240366E-3</v>
      </c>
      <c r="H14">
        <f>'Runge Kutta – S'!H48</f>
        <v>0</v>
      </c>
      <c r="I14">
        <f>'Runge Kutta – S'!M48</f>
        <v>0</v>
      </c>
    </row>
    <row r="15" spans="1:29">
      <c r="A15">
        <f>'Constant Thrust – S'!D36</f>
        <v>0.20119081717028003</v>
      </c>
      <c r="B15">
        <f>'Constant Thrust – S'!F36</f>
        <v>2.2287384745127086</v>
      </c>
      <c r="C15">
        <f>'Constant Thrust – S'!H36</f>
        <v>22.150265167220489</v>
      </c>
      <c r="D15">
        <f>'Two Levels – S'!D57</f>
        <v>0.17946276740399353</v>
      </c>
      <c r="E15">
        <f>'Two Levels – S'!F57</f>
        <v>2.1294389070642374</v>
      </c>
      <c r="F15">
        <f>'Two Levels – S'!H57</f>
        <v>22.240843299127995</v>
      </c>
      <c r="G15">
        <f>'Runge Kutta – S'!D49</f>
        <v>4.6012045650476008E-2</v>
      </c>
      <c r="H15">
        <f>'Runge Kutta – S'!H49</f>
        <v>-8.1722003972012E-3</v>
      </c>
      <c r="I15">
        <f>'Runge Kutta – S'!M49</f>
        <v>-0.40860946433327572</v>
      </c>
    </row>
    <row r="16" spans="1:29">
      <c r="A16">
        <f>'Constant Thrust – S'!D37</f>
        <v>0.25119081717027997</v>
      </c>
      <c r="B16">
        <f>'Constant Thrust – S'!F37</f>
        <v>3.4737081176632434</v>
      </c>
      <c r="C16">
        <f>'Constant Thrust – S'!H37</f>
        <v>27.64779904257599</v>
      </c>
      <c r="D16">
        <f>'Two Levels – S'!D58</f>
        <v>0.22946276740399346</v>
      </c>
      <c r="E16">
        <f>'Two Levels – S'!F58</f>
        <v>3.3788730881270972</v>
      </c>
      <c r="F16">
        <f>'Two Levels – S'!H58</f>
        <v>27.735800171779093</v>
      </c>
      <c r="G16">
        <f>'Runge Kutta – S'!D50</f>
        <v>9.6012045650475941E-2</v>
      </c>
      <c r="H16">
        <f>'Runge Kutta – S'!H50</f>
        <v>0.16197630125977325</v>
      </c>
      <c r="I16">
        <f>'Runge Kutta – S'!M50</f>
        <v>7.2144116448630227</v>
      </c>
    </row>
    <row r="17" spans="1:9">
      <c r="A17">
        <f>'Constant Thrust – S'!D38</f>
        <v>0.30119081717028001</v>
      </c>
      <c r="B17">
        <f>'Constant Thrust – S'!F38</f>
        <v>4.9934382982655565</v>
      </c>
      <c r="C17">
        <f>'Constant Thrust – S'!H38</f>
        <v>33.140528198869504</v>
      </c>
      <c r="D17">
        <f>'Two Levels – S'!D59</f>
        <v>0.27946276740399351</v>
      </c>
      <c r="E17">
        <f>'Two Levels – S'!F59</f>
        <v>4.9029386257949543</v>
      </c>
      <c r="F17">
        <f>'Two Levels – S'!H59</f>
        <v>33.225939249057411</v>
      </c>
      <c r="G17">
        <f>'Runge Kutta – S'!D51</f>
        <v>0.14601204565047599</v>
      </c>
      <c r="H17">
        <f>'Runge Kutta – S'!H51</f>
        <v>0.66776455642659605</v>
      </c>
      <c r="I17">
        <f>'Runge Kutta – S'!M51</f>
        <v>13.016808569218171</v>
      </c>
    </row>
    <row r="18" spans="1:9">
      <c r="A18">
        <f>'Constant Thrust – S'!D39</f>
        <v>0.35119081717028006</v>
      </c>
      <c r="B18">
        <f>'Constant Thrust – S'!F39</f>
        <v>6.7876650398443932</v>
      </c>
      <c r="C18">
        <f>'Constant Thrust – S'!H39</f>
        <v>38.627503625809148</v>
      </c>
      <c r="D18">
        <f>'Two Levels – S'!D60</f>
        <v>0.32946276740399355</v>
      </c>
      <c r="E18">
        <f>'Two Levels – S'!F60</f>
        <v>6.701370912659411</v>
      </c>
      <c r="F18">
        <f>'Two Levels – S'!H60</f>
        <v>38.710312437159807</v>
      </c>
      <c r="G18">
        <f>'Runge Kutta – S'!D52</f>
        <v>0.19601204565047603</v>
      </c>
      <c r="H18">
        <f>'Runge Kutta – S'!H52</f>
        <v>1.4719419400765927</v>
      </c>
      <c r="I18">
        <f>'Runge Kutta – S'!M52</f>
        <v>19.149765826273434</v>
      </c>
    </row>
    <row r="19" spans="1:9">
      <c r="A19">
        <f>'Constant Thrust – S'!D40</f>
        <v>0.40119081717027999</v>
      </c>
      <c r="B19">
        <f>'Constant Thrust – S'!F40</f>
        <v>8.8560770124249579</v>
      </c>
      <c r="C19">
        <f>'Constant Thrust – S'!H40</f>
        <v>44.107780302026192</v>
      </c>
      <c r="D19">
        <f>'Two Levels – S'!D61</f>
        <v>0.37946276740399348</v>
      </c>
      <c r="E19">
        <f>'Two Levels – S'!F61</f>
        <v>8.7738580338064605</v>
      </c>
      <c r="F19">
        <f>'Two Levels – S'!H61</f>
        <v>44.187975637751457</v>
      </c>
      <c r="G19">
        <f>'Runge Kutta – S'!D53</f>
        <v>0.24601204565047596</v>
      </c>
      <c r="H19">
        <f>'Runge Kutta – S'!H53</f>
        <v>2.5856191522420744</v>
      </c>
      <c r="I19">
        <f>'Runge Kutta – S'!M53</f>
        <v>25.396587820135849</v>
      </c>
    </row>
    <row r="20" spans="1:9">
      <c r="A20">
        <f>'Constant Thrust – S'!D41</f>
        <v>0.45119081717028003</v>
      </c>
      <c r="B20">
        <f>'Constant Thrust – S'!F41</f>
        <v>11.198315748183093</v>
      </c>
      <c r="C20">
        <f>'Constant Thrust – S'!H41</f>
        <v>49.580417842324344</v>
      </c>
      <c r="D20">
        <f>'Two Levels – S'!D62</f>
        <v>0.42946276740399353</v>
      </c>
      <c r="E20">
        <f>'Two Levels – S'!F62</f>
        <v>11.120040982765628</v>
      </c>
      <c r="F20">
        <f>'Two Levels – S'!H62</f>
        <v>49.657989394238399</v>
      </c>
      <c r="G20">
        <f>'Runge Kutta – S'!D54</f>
        <v>0.29601204565047601</v>
      </c>
      <c r="H20">
        <f>'Runge Kutta – S'!H54</f>
        <v>4.0143291941348247</v>
      </c>
      <c r="I20">
        <f>'Runge Kutta – S'!M54</f>
        <v>31.750854932285147</v>
      </c>
    </row>
    <row r="21" spans="1:9">
      <c r="A21">
        <f>'Constant Thrust – S'!D42</f>
        <v>0.50119081717027991</v>
      </c>
      <c r="B21">
        <f>'Constant Thrust – S'!F42</f>
        <v>13.813975889298707</v>
      </c>
      <c r="C21">
        <f>'Constant Thrust – S'!H42</f>
        <v>55.044481138127288</v>
      </c>
      <c r="D21">
        <f>'Two Levels – S'!D63</f>
        <v>0.47946276740399346</v>
      </c>
      <c r="E21">
        <f>'Two Levels – S'!F63</f>
        <v>13.739513909619632</v>
      </c>
      <c r="F21">
        <f>'Two Levels – S'!H63</f>
        <v>55.119419531233376</v>
      </c>
      <c r="G21">
        <f>'Runge Kutta – S'!D55</f>
        <v>0.34601204565047594</v>
      </c>
      <c r="H21">
        <f>'Runge Kutta – S'!H55</f>
        <v>5.762264930947504</v>
      </c>
      <c r="I21">
        <f>'Runge Kutta – S'!M55</f>
        <v>38.165390231641481</v>
      </c>
    </row>
    <row r="22" spans="1:9">
      <c r="A22">
        <f>'Constant Thrust – S'!D43</f>
        <v>0.55119081717027996</v>
      </c>
      <c r="B22">
        <f>'Constant Thrust – S'!F43</f>
        <v>16.702605467636737</v>
      </c>
      <c r="C22">
        <f>'Constant Thrust – S'!H43</f>
        <v>60.499040990206225</v>
      </c>
      <c r="D22">
        <f>'Two Levels – S'!D64</f>
        <v>0.52946276740399356</v>
      </c>
      <c r="E22">
        <f>'Two Levels – S'!F64</f>
        <v>16.631824400891006</v>
      </c>
      <c r="F22">
        <f>'Two Levels – S'!H64</f>
        <v>60.571337786298812</v>
      </c>
      <c r="G22">
        <f>'Runge Kutta – S'!D56</f>
        <v>0.39601204565047599</v>
      </c>
      <c r="H22">
        <f>'Runge Kutta – S'!H56</f>
        <v>7.8324056724855886</v>
      </c>
      <c r="I22">
        <f>'Runge Kutta – S'!M56</f>
        <v>44.63882393361223</v>
      </c>
    </row>
    <row r="23" spans="1:9">
      <c r="A23">
        <f>'Constant Thrust – S'!D44</f>
        <v>0.60119081717028</v>
      </c>
      <c r="B23">
        <f>'Constant Thrust – S'!F44</f>
        <v>19.863706215856048</v>
      </c>
      <c r="C23">
        <f>'Constant Thrust – S'!H44</f>
        <v>65.943174732787028</v>
      </c>
      <c r="D23">
        <f>'Two Levels – S'!D65</f>
        <v>0.57946276740399361</v>
      </c>
      <c r="E23">
        <f>'Two Levels – S'!F65</f>
        <v>19.79647379080523</v>
      </c>
      <c r="F23">
        <f>'Two Levels – S'!H65</f>
        <v>66.012822433068436</v>
      </c>
      <c r="G23">
        <f>'Runge Kutta – S'!D57</f>
        <v>0.44601204565047603</v>
      </c>
      <c r="H23">
        <f>'Runge Kutta – S'!H57</f>
        <v>10.22649021094367</v>
      </c>
      <c r="I23">
        <f>'Runge Kutta – S'!M57</f>
        <v>51.122917910318392</v>
      </c>
    </row>
    <row r="24" spans="1:9">
      <c r="A24">
        <f>'Constant Thrust – S'!D45</f>
        <v>0.65119081717028005</v>
      </c>
      <c r="B24">
        <f>'Constant Thrust – S'!F45</f>
        <v>23.296733909487941</v>
      </c>
      <c r="C24">
        <f>'Constant Thrust – S'!H45</f>
        <v>71.375966848159649</v>
      </c>
      <c r="D24">
        <f>'Two Levels – S'!D66</f>
        <v>0.62946276740399365</v>
      </c>
      <c r="E24">
        <f>'Two Levels – S'!F66</f>
        <v>23.232917503474212</v>
      </c>
      <c r="F24">
        <f>'Two Levels – S'!H66</f>
        <v>71.442958894872206</v>
      </c>
      <c r="G24">
        <f>'Runge Kutta – S'!D58</f>
        <v>0.49601204565047607</v>
      </c>
      <c r="H24">
        <f>'Runge Kutta – S'!H58</f>
        <v>12.944969404927866</v>
      </c>
      <c r="I24">
        <f>'Runge Kutta – S'!M58</f>
        <v>57.61438586131392</v>
      </c>
    </row>
    <row r="25" spans="1:9">
      <c r="A25">
        <f>'Constant Thrust – S'!D46</f>
        <v>0.70119081717027987</v>
      </c>
      <c r="B25">
        <f>'Constant Thrust – S'!F46</f>
        <v>27.00109873949166</v>
      </c>
      <c r="C25">
        <f>'Constant Thrust – S'!H46</f>
        <v>76.796509570934859</v>
      </c>
      <c r="D25">
        <f>'Two Levels – S'!D67</f>
        <v>0.67946276740399347</v>
      </c>
      <c r="E25">
        <f>'Two Levels – S'!F67</f>
        <v>26.940565425511004</v>
      </c>
      <c r="F25">
        <f>'Two Levels – S'!H67</f>
        <v>76.860840348011237</v>
      </c>
      <c r="G25">
        <f>'Runge Kutta – S'!D59</f>
        <v>0.5460120456504759</v>
      </c>
      <c r="H25">
        <f>'Runge Kutta – S'!H59</f>
        <v>15.988178292031346</v>
      </c>
      <c r="I25">
        <f>'Runge Kutta – S'!M59</f>
        <v>64.111881039290679</v>
      </c>
    </row>
    <row r="26" spans="1:9">
      <c r="A26">
        <f>'Constant Thrust – S'!D47</f>
        <v>0.75119081717027991</v>
      </c>
      <c r="B26">
        <f>'Constant Thrust – S'!F47</f>
        <v>30.976165714744841</v>
      </c>
      <c r="C26">
        <f>'Constant Thrust – S'!H47</f>
        <v>82.203903481119468</v>
      </c>
      <c r="D26">
        <f>'Two Levels – S'!D68</f>
        <v>0.72946276740399352</v>
      </c>
      <c r="E26">
        <f>'Two Levels – S'!F68</f>
        <v>30.918782308527717</v>
      </c>
      <c r="F26">
        <f>'Two Levels – S'!H68</f>
        <v>82.265568313856249</v>
      </c>
      <c r="G26">
        <f>'Runge Kutta – S'!D60</f>
        <v>0.59601204565047594</v>
      </c>
      <c r="H26">
        <f>'Runge Kutta – S'!H60</f>
        <v>19.356384536350546</v>
      </c>
      <c r="I26">
        <f>'Runge Kutta – S'!M60</f>
        <v>70.614055436341502</v>
      </c>
    </row>
    <row r="27" spans="1:9">
      <c r="A27">
        <f>'Constant Thrust – S'!D48</f>
        <v>0.80119081717027996</v>
      </c>
      <c r="B27">
        <f>'Constant Thrust – S'!F48</f>
        <v>35.221255093892438</v>
      </c>
      <c r="C27">
        <f>'Constant Thrust – S'!H48</f>
        <v>87.59725808520848</v>
      </c>
      <c r="D27">
        <f>'Two Levels – S'!D69</f>
        <v>0.77946276740399356</v>
      </c>
      <c r="E27">
        <f>'Two Levels – S'!F69</f>
        <v>35.16688820094312</v>
      </c>
      <c r="F27">
        <f>'Two Levels – S'!H69</f>
        <v>87.656253238969498</v>
      </c>
      <c r="G27">
        <f>'Runge Kutta – S'!D61</f>
        <v>0.64601204565047599</v>
      </c>
      <c r="H27">
        <f>'Runge Kutta – S'!H61</f>
        <v>23.049788393165137</v>
      </c>
      <c r="I27">
        <f>'Runge Kutta – S'!M61</f>
        <v>77.11956089250647</v>
      </c>
    </row>
    <row r="28" spans="1:9">
      <c r="A28">
        <f>'Constant Thrust – S'!D49</f>
        <v>0.85119081717028</v>
      </c>
      <c r="B28">
        <f>'Constant Thrust – S'!F49</f>
        <v>39.735642845935693</v>
      </c>
      <c r="C28">
        <f>'Constant Thrust – S'!H49</f>
        <v>92.975692384522191</v>
      </c>
      <c r="D28">
        <f>'Two Levels – S'!D70</f>
        <v>0.82946276740399361</v>
      </c>
      <c r="E28">
        <f>'Two Levels – S'!F70</f>
        <v>39.684158908482736</v>
      </c>
      <c r="F28">
        <f>'Two Levels – S'!H70</f>
        <v>93.032015062479985</v>
      </c>
      <c r="G28">
        <f>'Runge Kutta – S'!D62</f>
        <v>0.69601204565047603</v>
      </c>
      <c r="H28">
        <f>'Runge Kutta – S'!H62</f>
        <v>27.068522729051139</v>
      </c>
      <c r="I28">
        <f>'Runge Kutta – S'!M62</f>
        <v>83.627050204222115</v>
      </c>
    </row>
    <row r="29" spans="1:9">
      <c r="A29">
        <f>'Constant Thrust – S'!D50</f>
        <v>0.90119081717028005</v>
      </c>
      <c r="B29">
        <f>'Constant Thrust – S'!F50</f>
        <v>44.518561138897439</v>
      </c>
      <c r="C29">
        <f>'Constant Thrust – S'!H50</f>
        <v>98.338335430046854</v>
      </c>
      <c r="D29">
        <f>'Two Levels – S'!D71</f>
        <v>0.87946276740399365</v>
      </c>
      <c r="E29">
        <f>'Two Levels – S'!F71</f>
        <v>44.469826482708662</v>
      </c>
      <c r="F29">
        <f>'Two Levels – S'!H71</f>
        <v>98.391983769972981</v>
      </c>
      <c r="G29">
        <f>'Runge Kutta – S'!D63</f>
        <v>0.74601204565047607</v>
      </c>
      <c r="H29">
        <f>'Runge Kutta – S'!H63</f>
        <v>31.412553092876106</v>
      </c>
      <c r="I29">
        <f>'Runge Kutta – S'!M63</f>
        <v>90.131179954160388</v>
      </c>
    </row>
    <row r="30" spans="1:9">
      <c r="A30">
        <f>'Constant Thrust – S'!D51</f>
        <v>0.95119081717027987</v>
      </c>
      <c r="B30">
        <f>'Constant Thrust – S'!F51</f>
        <v>49.56919885588826</v>
      </c>
      <c r="C30">
        <f>'Constant Thrust – S'!H51</f>
        <v>103.68432686307023</v>
      </c>
      <c r="D30">
        <f>'Two Levels – S'!D72</f>
        <v>0.92946276740399347</v>
      </c>
      <c r="E30">
        <f>'Two Levels – S'!F72</f>
        <v>49.523079736900975</v>
      </c>
      <c r="F30">
        <f>'Two Levels – S'!H72</f>
        <v>103.73529993318601</v>
      </c>
      <c r="G30">
        <f>'Runge Kutta – S'!D64</f>
        <v>0.7960120456504759</v>
      </c>
      <c r="H30">
        <f>'Runge Kutta – S'!H64</f>
        <v>36.080946601079127</v>
      </c>
      <c r="I30">
        <f>'Runge Kutta – S'!M64</f>
        <v>96.601369874057042</v>
      </c>
    </row>
    <row r="31" spans="1:9">
      <c r="A31">
        <f>'Constant Thrust – S'!D52</f>
        <v>1.0011908171702799</v>
      </c>
      <c r="B31">
        <f>'Constant Thrust – S'!F52</f>
        <v>54.886702137825225</v>
      </c>
      <c r="C31">
        <f>'Constant Thrust – S'!H52</f>
        <v>109.01281744093738</v>
      </c>
      <c r="D31">
        <f>'Two Levels – S'!D73</f>
        <v>0.97946276740399352</v>
      </c>
      <c r="E31">
        <f>'Two Levels – S'!F73</f>
        <v>54.843064788544289</v>
      </c>
      <c r="F31">
        <f>'Two Levels – S'!H73</f>
        <v>109.06111523483928</v>
      </c>
      <c r="G31">
        <f>'Runge Kutta – S'!D65</f>
        <v>0.84601204565047594</v>
      </c>
      <c r="H31">
        <f>'Runge Kutta – S'!H65</f>
        <v>41.07197555221407</v>
      </c>
      <c r="I31">
        <f>'Runge Kutta – S'!M65</f>
        <v>103.03639571168789</v>
      </c>
    </row>
    <row r="32" spans="1:9">
      <c r="A32">
        <f>'Constant Thrust – S'!D53</f>
        <v>1.05119081717028</v>
      </c>
      <c r="B32">
        <f>'Constant Thrust – S'!F53</f>
        <v>60.470174952055302</v>
      </c>
      <c r="C32">
        <f>'Constant Thrust – S'!H53</f>
        <v>114.3229695472876</v>
      </c>
      <c r="D32">
        <f>'Two Levels – S'!D74</f>
        <v>1.0294627674039936</v>
      </c>
      <c r="E32">
        <f>'Two Levels – S'!F74</f>
        <v>60.428885627678625</v>
      </c>
      <c r="F32">
        <f>'Two Levels – S'!H74</f>
        <v>114.36859297796212</v>
      </c>
      <c r="G32">
        <f>'Runge Kutta – S'!D66</f>
        <v>0.89601204565047599</v>
      </c>
      <c r="H32">
        <f>'Runge Kutta – S'!H66</f>
        <v>46.38385166077407</v>
      </c>
      <c r="I32">
        <f>'Runge Kutta – S'!M66</f>
        <v>109.43505848952597</v>
      </c>
    </row>
    <row r="33" spans="1:9">
      <c r="A33">
        <f>'Constant Thrust – S'!D54</f>
        <v>1.10119081717028</v>
      </c>
      <c r="B33">
        <f>'Constant Thrust – S'!F54</f>
        <v>66.318679686096345</v>
      </c>
      <c r="C33">
        <f>'Constant Thrust – S'!H54</f>
        <v>119.61395768616886</v>
      </c>
      <c r="D33">
        <f>'Two Levels – S'!D75</f>
        <v>1.0794627674039936</v>
      </c>
      <c r="E33">
        <f>'Two Levels – S'!F75</f>
        <v>66.279604710312327</v>
      </c>
      <c r="F33">
        <f>'Two Levels – S'!H75</f>
        <v>119.65690857911487</v>
      </c>
      <c r="G33">
        <f>'Runge Kutta – S'!D67</f>
        <v>0.94601204565047603</v>
      </c>
      <c r="H33">
        <f>'Runge Kutta – S'!H67</f>
        <v>52.014727340478032</v>
      </c>
      <c r="I33">
        <f>'Runge Kutta – S'!M67</f>
        <v>115.79618527977145</v>
      </c>
    </row>
    <row r="34" spans="1:9">
      <c r="A34">
        <f>'Constant Thrust – S'!D55</f>
        <v>1.15119081717028</v>
      </c>
      <c r="B34">
        <f>'Constant Thrust – S'!F55</f>
        <v>72.4312377656574</v>
      </c>
      <c r="C34">
        <f>'Constant Thrust – S'!H55</f>
        <v>124.88496895946608</v>
      </c>
      <c r="D34">
        <f>'Two Levels – S'!D76</f>
        <v>1.1294627674039937</v>
      </c>
      <c r="E34">
        <f>'Two Levels – S'!F76</f>
        <v>72.394243576083937</v>
      </c>
      <c r="F34">
        <f>'Two Levels – S'!H76</f>
        <v>124.92525004494222</v>
      </c>
      <c r="G34">
        <f>'Runge Kutta – S'!D68</f>
        <v>0.99601204565047607</v>
      </c>
      <c r="H34">
        <f>'Runge Kutta – S'!H68</f>
        <v>57.962697025246925</v>
      </c>
      <c r="I34">
        <f>'Runge Kutta – S'!M68</f>
        <v>122.11862993678729</v>
      </c>
    </row>
    <row r="35" spans="1:9">
      <c r="A35">
        <f>'Constant Thrust – S'!D56</f>
        <v>1.2011908171702799</v>
      </c>
      <c r="B35">
        <f>'Constant Thrust – S'!F56</f>
        <v>78.806830296113816</v>
      </c>
      <c r="C35">
        <f>'Constant Thrust – S'!H56</f>
        <v>130.1352035271149</v>
      </c>
      <c r="D35">
        <f>'Two Levels – S'!D77</f>
        <v>1.1794627674039935</v>
      </c>
      <c r="E35">
        <f>'Two Levels – S'!F77</f>
        <v>78.771783489322587</v>
      </c>
      <c r="F35">
        <f>'Two Levels – S'!H77</f>
        <v>130.17281843153282</v>
      </c>
      <c r="G35">
        <f>'Runge Kutta – S'!D69</f>
        <v>1.046012045650476</v>
      </c>
      <c r="H35">
        <f>'Runge Kutta – S'!H69</f>
        <v>64.225798525721743</v>
      </c>
      <c r="I35">
        <f>'Runge Kutta – S'!M69</f>
        <v>128.40127378622273</v>
      </c>
    </row>
    <row r="36" spans="1:9">
      <c r="A36">
        <f>'Constant Thrust – S'!D57</f>
        <v>1.2511908171702799</v>
      </c>
      <c r="B36">
        <f>'Constant Thrust – S'!F57</f>
        <v>85.444398726545757</v>
      </c>
      <c r="C36">
        <f>'Constant Thrust – S'!H57</f>
        <v>135.36387504961556</v>
      </c>
      <c r="D36">
        <f>'Two Levels – S'!D78</f>
        <v>1.2294627674039935</v>
      </c>
      <c r="E36">
        <f>'Two Levels – S'!F78</f>
        <v>85.411166102638333</v>
      </c>
      <c r="F36">
        <f>'Two Levels – S'!H78</f>
        <v>135.39882828610007</v>
      </c>
      <c r="G36">
        <f>'Runge Kutta – S'!D70</f>
        <v>1.0960120456504758</v>
      </c>
      <c r="H36">
        <f>'Runge Kutta – S'!H70</f>
        <v>70.802014419142267</v>
      </c>
      <c r="I36">
        <f>'Runge Kutta – S'!M70</f>
        <v>134.64302627022198</v>
      </c>
    </row>
    <row r="37" spans="1:9">
      <c r="A37">
        <f>'Constant Thrust – S'!D58</f>
        <v>1.30119081717028</v>
      </c>
      <c r="B37">
        <f>'Constant Thrust – S'!F58</f>
        <v>92.34284553545082</v>
      </c>
      <c r="C37">
        <f>'Constant Thrust – S'!H58</f>
        <v>140.57021111239794</v>
      </c>
      <c r="D37">
        <f>'Two Levels – S'!D79</f>
        <v>1.2794627674039936</v>
      </c>
      <c r="E37">
        <f>'Two Levels – S'!F79</f>
        <v>92.311294142140923</v>
      </c>
      <c r="F37">
        <f>'Two Levels – S'!H79</f>
        <v>140.60250807053694</v>
      </c>
      <c r="G37">
        <f>'Runge Kutta – S'!D71</f>
        <v>1.1460120456504761</v>
      </c>
      <c r="H37">
        <f>'Runge Kutta – S'!H71</f>
        <v>77.689273470377628</v>
      </c>
      <c r="I37">
        <f>'Runge Kutta – S'!M71</f>
        <v>140.84282554823062</v>
      </c>
    </row>
    <row r="38" spans="1:9">
      <c r="A38">
        <f>'Constant Thrust – S'!D59</f>
        <v>1.35119081717028</v>
      </c>
      <c r="B38">
        <f>'Constant Thrust – S'!F59</f>
        <v>99.50103493721484</v>
      </c>
      <c r="C38">
        <f>'Constant Thrust – S'!H59</f>
        <v>145.75345363163305</v>
      </c>
      <c r="D38">
        <f>'Two Levels – S'!D80</f>
        <v>1.3294627674039936</v>
      </c>
      <c r="E38">
        <f>'Two Levels – S'!F80</f>
        <v>99.471032113379366</v>
      </c>
      <c r="F38">
        <f>'Two Levels – S'!H80</f>
        <v>145.78310056644182</v>
      </c>
      <c r="G38">
        <f>'Runge Kutta – S'!D72</f>
        <v>1.1960120456504759</v>
      </c>
      <c r="H38">
        <f>'Runge Kutta – S'!H72</f>
        <v>84.885452081879464</v>
      </c>
      <c r="I38">
        <f>'Runge Kutta – S'!M72</f>
        <v>146.99963905302766</v>
      </c>
    </row>
    <row r="39" spans="1:9">
      <c r="A39">
        <f>'Constant Thrust – S'!D60</f>
        <v>1.40119081717028</v>
      </c>
      <c r="B39">
        <f>'Constant Thrust – S'!F60</f>
        <v>106.9177936084029</v>
      </c>
      <c r="C39">
        <f>'Constant Thrust – S'!H60</f>
        <v>150.91285924112415</v>
      </c>
      <c r="D39">
        <f>'Two Levels – S'!D81</f>
        <v>1.3794627674039937</v>
      </c>
      <c r="E39">
        <f>'Two Levels – S'!F81</f>
        <v>106.88920702705852</v>
      </c>
      <c r="F39">
        <f>'Two Levels – S'!H81</f>
        <v>150.93986326124829</v>
      </c>
      <c r="G39">
        <f>'Runge Kutta – S'!D73</f>
        <v>1.2460120456504762</v>
      </c>
      <c r="H39">
        <f>'Runge Kutta – S'!H73</f>
        <v>92.388037476497516</v>
      </c>
      <c r="I39">
        <f>'Runge Kutta – S'!M73</f>
        <v>153.09894318242789</v>
      </c>
    </row>
    <row r="40" spans="1:9">
      <c r="A40">
        <f>'Constant Thrust – S'!D61</f>
        <v>1.4511908171702799</v>
      </c>
      <c r="B40">
        <f>'Constant Thrust – S'!F61</f>
        <v>114.59191143290728</v>
      </c>
      <c r="C40">
        <f>'Constant Thrust – S'!H61</f>
        <v>156.04769965995456</v>
      </c>
      <c r="D40">
        <f>'Two Levels – S'!D82</f>
        <v>1.4294627674039935</v>
      </c>
      <c r="E40">
        <f>'Two Levels – S'!F82</f>
        <v>114.56460914358705</v>
      </c>
      <c r="F40">
        <f>'Two Levels – S'!H82</f>
        <v>156.07206871513856</v>
      </c>
      <c r="G40">
        <f>'Runge Kutta – S'!D74</f>
        <v>1.296012045650476</v>
      </c>
      <c r="H40">
        <f>'Runge Kutta – S'!H74</f>
        <v>100.19407649008113</v>
      </c>
      <c r="I40">
        <f>'Runge Kutta – S'!M74</f>
        <v>159.13763828404018</v>
      </c>
    </row>
    <row r="41" spans="1:9">
      <c r="A41">
        <f>'Constant Thrust – S'!D62</f>
        <v>1.5011908171702799</v>
      </c>
      <c r="B41">
        <f>'Constant Thrust – S'!F62</f>
        <v>122.52214226500406</v>
      </c>
      <c r="C41">
        <f>'Constant Thrust – S'!H62</f>
        <v>161.15726204060832</v>
      </c>
      <c r="D41">
        <f>'Two Levels – S'!D83</f>
        <v>1.4794627674039935</v>
      </c>
      <c r="E41">
        <f>'Two Levels – S'!F83</f>
        <v>122.49599273547948</v>
      </c>
      <c r="F41">
        <f>'Two Levels – S'!H83</f>
        <v>161.17900490845733</v>
      </c>
      <c r="G41">
        <f>'Runge Kutta – S'!D75</f>
        <v>1.3460120456504758</v>
      </c>
      <c r="H41">
        <f>'Runge Kutta – S'!H75</f>
        <v>108.30051716918938</v>
      </c>
      <c r="I41">
        <f>'Runge Kutta – S'!M75</f>
        <v>165.11487081909215</v>
      </c>
    </row>
    <row r="42" spans="1:9">
      <c r="A42">
        <f>'Constant Thrust – S'!D63</f>
        <v>1.55119081717028</v>
      </c>
      <c r="B42">
        <f>'Constant Thrust – S'!F63</f>
        <v>130.70720470930721</v>
      </c>
      <c r="C42">
        <f>'Constant Thrust – S'!H63</f>
        <v>166.24084929732359</v>
      </c>
      <c r="D42">
        <f>'Two Levels – S'!D84</f>
        <v>1.5294627674039936</v>
      </c>
      <c r="E42">
        <f>'Two Levels – S'!F84</f>
        <v>130.68207686663843</v>
      </c>
      <c r="F42">
        <f>'Two Levels – S'!H84</f>
        <v>166.25997556938626</v>
      </c>
      <c r="G42">
        <f>'Runge Kutta – S'!D76</f>
        <v>1.3960120456504761</v>
      </c>
      <c r="H42">
        <f>'Runge Kutta – S'!H76</f>
        <v>116.70426586569189</v>
      </c>
      <c r="I42">
        <f>'Runge Kutta – S'!M76</f>
        <v>171.02982655175626</v>
      </c>
    </row>
    <row r="43" spans="1:9">
      <c r="A43">
        <f>'Constant Thrust – S'!D64</f>
        <v>1.6011908171702798</v>
      </c>
      <c r="B43">
        <f>'Constant Thrust – S'!F64</f>
        <v>139.14578291665444</v>
      </c>
      <c r="C43">
        <f>'Constant Thrust – S'!H64</f>
        <v>171.29778041447835</v>
      </c>
      <c r="D43">
        <f>'Two Levels – S'!D85</f>
        <v>1.5794627674039934</v>
      </c>
      <c r="E43">
        <f>'Two Levels – S'!F85</f>
        <v>139.12154618752652</v>
      </c>
      <c r="F43">
        <f>'Two Levels – S'!H85</f>
        <v>171.31430048167974</v>
      </c>
      <c r="G43">
        <f>'Runge Kutta – S'!D77</f>
        <v>1.4460120456504759</v>
      </c>
      <c r="H43">
        <f>'Runge Kutta – S'!H77</f>
        <v>125.40218920341431</v>
      </c>
      <c r="I43">
        <f>'Runge Kutta – S'!M77</f>
        <v>176.88173060016473</v>
      </c>
    </row>
    <row r="44" spans="1:9">
      <c r="A44">
        <f>'Constant Thrust – S'!D65</f>
        <v>1.65119081717028</v>
      </c>
      <c r="B44">
        <f>'Constant Thrust – S'!F65</f>
        <v>147.83652739490395</v>
      </c>
      <c r="C44">
        <f>'Constant Thrust – S'!H65</f>
        <v>176.32739073485061</v>
      </c>
      <c r="D44">
        <f>'Two Levels – S'!D86</f>
        <v>1.6294627674039937</v>
      </c>
      <c r="E44">
        <f>'Two Levels – S'!F86</f>
        <v>147.81305174521589</v>
      </c>
      <c r="F44">
        <f>'Two Levels – S'!H86</f>
        <v>176.34131577230576</v>
      </c>
      <c r="G44">
        <f>'Runge Kutta – S'!D78</f>
        <v>1.4960120456504762</v>
      </c>
      <c r="H44">
        <f>'Runge Kutta – S'!H78</f>
        <v>134.39111604600782</v>
      </c>
      <c r="I44">
        <f>'Runge Kutta – S'!M78</f>
        <v>182.66984743455697</v>
      </c>
    </row>
    <row r="45" spans="1:9">
      <c r="A45">
        <f>'Constant Thrust – S'!D66</f>
        <v>1.7011908171702799</v>
      </c>
      <c r="B45">
        <f>'Constant Thrust – S'!F66</f>
        <v>156.77805583363747</v>
      </c>
      <c r="C45">
        <f>'Constant Thrust – S'!H66</f>
        <v>181.32903222763363</v>
      </c>
      <c r="D45">
        <f>'Two Levels – S'!D87</f>
        <v>1.6794627674039935</v>
      </c>
      <c r="E45">
        <f>'Two Levels – S'!F87</f>
        <v>156.75521180732255</v>
      </c>
      <c r="F45">
        <f>'Two Levels – S'!H87</f>
        <v>181.34037417887188</v>
      </c>
      <c r="G45">
        <f>'Runge Kutta – S'!D79</f>
        <v>1.546012045650476</v>
      </c>
      <c r="H45">
        <f>'Runge Kutta – S'!H79</f>
        <v>143.66783946342994</v>
      </c>
      <c r="I45">
        <f>'Runge Kutta – S'!M79</f>
        <v>188.39348082382011</v>
      </c>
    </row>
    <row r="46" spans="1:9">
      <c r="A46">
        <f>'Constant Thrust – S'!D67</f>
        <v>1.7511908171702801</v>
      </c>
      <c r="B46">
        <f>'Constant Thrust – S'!F67</f>
        <v>165.96895394176008</v>
      </c>
      <c r="C46">
        <f>'Constant Thrust – S'!H67</f>
        <v>186.30207373613132</v>
      </c>
      <c r="D46">
        <f>'Two Levels – S'!D88</f>
        <v>1.7294627674039937</v>
      </c>
      <c r="E46">
        <f>'Two Levels – S'!F88</f>
        <v>165.94661269879896</v>
      </c>
      <c r="F46">
        <f>'Two Levels – S'!H88</f>
        <v>186.31084529676264</v>
      </c>
      <c r="G46">
        <f>'Runge Kutta – S'!D80</f>
        <v>1.5960120456504763</v>
      </c>
      <c r="H46">
        <f>'Runge Kutta – S'!H80</f>
        <v>153.22911869449106</v>
      </c>
      <c r="I46">
        <f>'Runge Kutta – S'!M80</f>
        <v>194.05197373177705</v>
      </c>
    </row>
    <row r="47" spans="1:9">
      <c r="A47">
        <f>'Constant Thrust – S'!D68</f>
        <v>1.80119081717028</v>
      </c>
      <c r="B47">
        <f>'Constant Thrust – S'!F68</f>
        <v>175.40777629697436</v>
      </c>
      <c r="C47">
        <f>'Constant Thrust – S'!H68</f>
        <v>191.24590120509279</v>
      </c>
      <c r="D47">
        <f>'Two Levels – S'!D89</f>
        <v>1.7794627674039936</v>
      </c>
      <c r="E47">
        <f>'Two Levels – S'!F89</f>
        <v>175.38580965057974</v>
      </c>
      <c r="F47">
        <f>'Two Levels – S'!H89</f>
        <v>191.25211580594797</v>
      </c>
      <c r="G47">
        <f>'Runge Kutta – S'!D81</f>
        <v>1.6460120456504761</v>
      </c>
      <c r="H47">
        <f>'Runge Kutta – S'!H81</f>
        <v>163.0716811029877</v>
      </c>
      <c r="I47">
        <f>'Runge Kutta – S'!M81</f>
        <v>199.64470816465882</v>
      </c>
    </row>
    <row r="48" spans="1:9">
      <c r="A48">
        <f>'Constant Thrust – S'!D69</f>
        <v>1.8511908171702798</v>
      </c>
      <c r="B48">
        <f>'Constant Thrust – S'!F69</f>
        <v>185.09304720610933</v>
      </c>
      <c r="C48">
        <f>'Constant Thrust – S'!H69</f>
        <v>196.15991788769065</v>
      </c>
      <c r="D48">
        <f>'Two Levels – S'!D90</f>
        <v>1.8294627674039934</v>
      </c>
      <c r="E48">
        <f>'Two Levels – S'!F90</f>
        <v>185.07132765905524</v>
      </c>
      <c r="F48">
        <f>'Two Levels – S'!H90</f>
        <v>196.1635896774674</v>
      </c>
      <c r="G48">
        <f>'Runge Kutta – S'!D82</f>
        <v>1.6960120456504759</v>
      </c>
      <c r="H48">
        <f>'Runge Kutta – S'!H82</f>
        <v>173.19222412502168</v>
      </c>
      <c r="I48">
        <f>'Runge Kutta – S'!M82</f>
        <v>205.17110497127851</v>
      </c>
    </row>
    <row r="49" spans="1:16">
      <c r="A49">
        <f>'Constant Thrust – S'!D70</f>
        <v>1.90119081717028</v>
      </c>
      <c r="B49">
        <f>'Constant Thrust – S'!F70</f>
        <v>195.02326157529475</v>
      </c>
      <c r="C49">
        <f>'Constant Thrust – S'!H70</f>
        <v>201.04354453217971</v>
      </c>
      <c r="D49">
        <f>'Two Levels – S'!D91</f>
        <v>1.8794627674039937</v>
      </c>
      <c r="E49">
        <f>'Two Levels – S'!F91</f>
        <v>195.0016623553673</v>
      </c>
      <c r="F49">
        <f>'Two Levels – S'!H91</f>
        <v>201.0446883596268</v>
      </c>
      <c r="G49">
        <f>'Runge Kutta – S'!D83</f>
        <v>1.7460120456504762</v>
      </c>
      <c r="H49">
        <f>'Runge Kutta – S'!H83</f>
        <v>183.58741720517759</v>
      </c>
      <c r="I49">
        <f>'Runge Kutta – S'!M83</f>
        <v>210.63062359749168</v>
      </c>
    </row>
    <row r="50" spans="1:16">
      <c r="A50">
        <f>'Constant Thrust – S'!D71</f>
        <v>1.9511908171702799</v>
      </c>
      <c r="B50">
        <f>'Constant Thrust – S'!F71</f>
        <v>205.19688578896009</v>
      </c>
      <c r="C50">
        <f>'Constant Thrust – S'!H71</f>
        <v>205.89621954831495</v>
      </c>
      <c r="D50">
        <f>'Two Levels – S'!D92</f>
        <v>1.9294627674039935</v>
      </c>
      <c r="E50">
        <f>'Two Levels – S'!F92</f>
        <v>205.17528088350366</v>
      </c>
      <c r="F50">
        <f>'Two Levels – S'!H92</f>
        <v>205.89485094398771</v>
      </c>
      <c r="G50">
        <f>'Runge Kutta – S'!D84</f>
        <v>1.796012045650476</v>
      </c>
      <c r="H50">
        <f>'Runge Kutta – S'!H84</f>
        <v>194.25390371931454</v>
      </c>
      <c r="I50">
        <f>'Runge Kutta – S'!M84</f>
        <v>216.02276179659336</v>
      </c>
    </row>
    <row r="51" spans="1:16">
      <c r="A51">
        <f>'Constant Thrust – S'!D72</f>
        <v>2.0011908171702801</v>
      </c>
      <c r="B51">
        <f>'Constant Thrust – S'!F72</f>
        <v>215.61235859664797</v>
      </c>
      <c r="C51">
        <f>'Constant Thrust – S'!H72</f>
        <v>210.71739915364122</v>
      </c>
      <c r="D51">
        <f>'Two Levels – S'!D93</f>
        <v>1.9794627674039937</v>
      </c>
      <c r="E51">
        <f>'Two Levels – S'!F93</f>
        <v>215.59062278619365</v>
      </c>
      <c r="F51">
        <f>'Two Levels – S'!H93</f>
        <v>210.71353431126064</v>
      </c>
      <c r="G51">
        <f>'Runge Kutta – S'!D85</f>
        <v>1.8460120456504763</v>
      </c>
      <c r="H51">
        <f>'Runge Kutta – S'!H85</f>
        <v>205.18830288181277</v>
      </c>
      <c r="I51">
        <f>'Runge Kutta – S'!M85</f>
        <v>221.34705529735714</v>
      </c>
    </row>
    <row r="52" spans="1:16">
      <c r="A52">
        <f>'Constant Thrust – S'!D73</f>
        <v>2.05119081717028</v>
      </c>
      <c r="B52">
        <f>'Constant Thrust – S'!F73</f>
        <v>226.26809200664732</v>
      </c>
      <c r="C52">
        <f>'Constant Thrust – S'!H73</f>
        <v>215.50655749980299</v>
      </c>
      <c r="D52">
        <f>'Two Levels – S'!D94</f>
        <v>2.0294627674039933</v>
      </c>
      <c r="E52">
        <f>'Two Levels – S'!F94</f>
        <v>226.24610089759548</v>
      </c>
      <c r="F52">
        <f>'Two Levels – S'!H94</f>
        <v>215.5002132572516</v>
      </c>
      <c r="G52">
        <f>'Runge Kutta – S'!D86</f>
        <v>1.8960120456504761</v>
      </c>
      <c r="H52">
        <f>'Runge Kutta – S'!H86</f>
        <v>216.38721163519804</v>
      </c>
      <c r="I52">
        <f>'Runge Kutta – S'!M86</f>
        <v>226.60307743146905</v>
      </c>
    </row>
    <row r="53" spans="1:16">
      <c r="A53">
        <f>'Constant Thrust – S'!D74</f>
        <v>2.1011908171702798</v>
      </c>
      <c r="B53">
        <f>'Constant Thrust – S'!F74</f>
        <v>237.16247218544115</v>
      </c>
      <c r="C53">
        <f>'Constant Thrust – S'!H74</f>
        <v>220.2631867790578</v>
      </c>
      <c r="D53">
        <f>'Two Levels – S'!D95</f>
        <v>2.0794627674039932</v>
      </c>
      <c r="E53">
        <f>'Two Levels – S'!F95</f>
        <v>237.14010224178759</v>
      </c>
      <c r="F53">
        <f>'Two Levels – S'!H95</f>
        <v>220.25438059904545</v>
      </c>
      <c r="G53">
        <f>'Runge Kutta – S'!D87</f>
        <v>1.9460120456504759</v>
      </c>
      <c r="H53">
        <f>'Runge Kutta – S'!H87</f>
        <v>227.84720652016151</v>
      </c>
      <c r="I53">
        <f>'Runge Kutta – S'!M87</f>
        <v>231.79043872215334</v>
      </c>
      <c r="K53" t="s">
        <v>93</v>
      </c>
      <c r="L53" t="s">
        <v>102</v>
      </c>
      <c r="M53" t="s">
        <v>95</v>
      </c>
      <c r="N53" t="s">
        <v>103</v>
      </c>
      <c r="O53" t="s">
        <v>97</v>
      </c>
      <c r="P53" t="s">
        <v>104</v>
      </c>
    </row>
    <row r="54" spans="1:16">
      <c r="A54">
        <f>'Constant Thrust – S'!D75</f>
        <v>2.15119081717028</v>
      </c>
      <c r="B54">
        <f>'Constant Thrust – S'!F75</f>
        <v>248.29386036199176</v>
      </c>
      <c r="C54">
        <f>'Constant Thrust – S'!H75</f>
        <v>224.98679731120794</v>
      </c>
      <c r="D54">
        <f>'Two Levels – S'!D96</f>
        <v>2.1294627674039934</v>
      </c>
      <c r="E54">
        <f>'Two Levels – S'!F96</f>
        <v>248.27098893608095</v>
      </c>
      <c r="F54">
        <f>'Two Levels – S'!H96</f>
        <v>224.97554726163986</v>
      </c>
      <c r="G54">
        <f>'Runge Kutta – S'!D88</f>
        <v>1.9960120456504762</v>
      </c>
      <c r="H54">
        <f>'Runge Kutta – S'!H88</f>
        <v>239.56484348597041</v>
      </c>
      <c r="I54">
        <f>'Runge Kutta – S'!M88</f>
        <v>236.90870501340501</v>
      </c>
      <c r="K54">
        <v>-0.1</v>
      </c>
      <c r="L54">
        <v>0</v>
      </c>
      <c r="M54">
        <v>-0.1</v>
      </c>
      <c r="N54">
        <v>0</v>
      </c>
      <c r="O54">
        <v>-0.1</v>
      </c>
      <c r="P54">
        <v>0</v>
      </c>
    </row>
    <row r="55" spans="1:16">
      <c r="A55">
        <f>'Constant Thrust – S'!D76</f>
        <v>2.2011908171702799</v>
      </c>
      <c r="B55">
        <f>'Constant Thrust – S'!F76</f>
        <v>259.66059373588934</v>
      </c>
      <c r="C55">
        <f>'Constant Thrust – S'!H76</f>
        <v>229.67691761119872</v>
      </c>
      <c r="D55">
        <f>'Two Levels – S'!D97</f>
        <v>2.1794627674039933</v>
      </c>
      <c r="E55">
        <f>'Two Levels – S'!F97</f>
        <v>259.63709909817703</v>
      </c>
      <c r="F55">
        <f>'Two Levels – S'!H97</f>
        <v>229.66324234527877</v>
      </c>
      <c r="G55">
        <f>'Runge Kutta – S'!D89</f>
        <v>2.046012045650476</v>
      </c>
      <c r="H55">
        <f>'Runge Kutta – S'!H89</f>
        <v>251.53664905600712</v>
      </c>
      <c r="I55">
        <f>'Runge Kutta – S'!M89</f>
        <v>241.95713379151269</v>
      </c>
      <c r="K55">
        <v>0</v>
      </c>
      <c r="L55">
        <v>0</v>
      </c>
      <c r="M55">
        <v>0</v>
      </c>
      <c r="N55">
        <v>0</v>
      </c>
      <c r="O55">
        <f>'Runge Kutta – S'!H3</f>
        <v>0</v>
      </c>
      <c r="P55">
        <f>'Runge Kutta – S'!J3</f>
        <v>0</v>
      </c>
    </row>
    <row r="56" spans="1:16">
      <c r="A56">
        <f>'Constant Thrust – S'!D77</f>
        <v>2.2511908171702801</v>
      </c>
      <c r="B56">
        <f>'Constant Thrust – S'!F77</f>
        <v>271.26098638839977</v>
      </c>
      <c r="C56">
        <f>'Constant Thrust – S'!H77</f>
        <v>234.33309443766007</v>
      </c>
      <c r="D56">
        <f>'Two Levels – S'!D98</f>
        <v>2.2294627674039935</v>
      </c>
      <c r="E56">
        <f>'Two Levels – S'!F98</f>
        <v>271.23674775621424</v>
      </c>
      <c r="F56">
        <f>'Two Levels – S'!H98</f>
        <v>234.31701317376229</v>
      </c>
      <c r="G56">
        <f>'Runge Kutta – S'!D90</f>
        <v>2.0960120456504763</v>
      </c>
      <c r="H56">
        <f>'Runge Kutta – S'!H90</f>
        <v>263.75912428820868</v>
      </c>
      <c r="I56">
        <f>'Runge Kutta – S'!M90</f>
        <v>246.93544834732626</v>
      </c>
      <c r="K56">
        <v>0</v>
      </c>
      <c r="L56">
        <f>'Constant Thrust – S'!B14</f>
        <v>425.8374021417855</v>
      </c>
      <c r="M56">
        <v>0</v>
      </c>
      <c r="N56">
        <f>'Two Levels – S'!B10</f>
        <v>547.70881831384077</v>
      </c>
      <c r="O56">
        <f>'Runge Kutta – S'!H4</f>
        <v>1.2E-2</v>
      </c>
      <c r="P56">
        <f>'Runge Kutta – S'!J4</f>
        <v>15.924249947458796</v>
      </c>
    </row>
    <row r="57" spans="1:16">
      <c r="A57">
        <f>'Constant Thrust – S'!D78</f>
        <v>2.30119081717028</v>
      </c>
      <c r="B57">
        <f>'Constant Thrust – S'!F78</f>
        <v>283.09333019547194</v>
      </c>
      <c r="C57">
        <f>'Constant Thrust – S'!H78</f>
        <v>238.95489282269875</v>
      </c>
      <c r="D57">
        <f>'Two Levels – S'!D99</f>
        <v>2.2794627674039933</v>
      </c>
      <c r="E57">
        <f>'Two Levels – S'!F99</f>
        <v>283.06822776076825</v>
      </c>
      <c r="F57">
        <f>'Two Levels – S'!H99</f>
        <v>238.9364253240378</v>
      </c>
      <c r="G57">
        <f>'Runge Kutta – S'!D91</f>
        <v>2.1460120456504761</v>
      </c>
      <c r="H57">
        <f>'Runge Kutta – S'!H91</f>
        <v>276.2287572923874</v>
      </c>
      <c r="I57">
        <f>'Runge Kutta – S'!M91</f>
        <v>251.84340736936261</v>
      </c>
      <c r="K57">
        <f>'Constant Thrust – S'!B11</f>
        <v>2.9064165014137218</v>
      </c>
      <c r="L57">
        <f>L56</f>
        <v>425.8374021417855</v>
      </c>
      <c r="M57">
        <f>'Two Levels – S'!B11</f>
        <v>7.2505222733882393E-2</v>
      </c>
      <c r="N57">
        <f>N56</f>
        <v>547.70881831384077</v>
      </c>
      <c r="O57">
        <f>'Runge Kutta – S'!H5</f>
        <v>2.1000000000000001E-2</v>
      </c>
      <c r="P57">
        <f>'Runge Kutta – S'!J5</f>
        <v>324.27643855707106</v>
      </c>
    </row>
    <row r="58" spans="1:16">
      <c r="A58">
        <f>'Constant Thrust – S'!D79</f>
        <v>2.3511908171702798</v>
      </c>
      <c r="B58">
        <f>'Constant Thrust – S'!F79</f>
        <v>295.15589574177289</v>
      </c>
      <c r="C58">
        <f>'Constant Thrust – S'!H79</f>
        <v>243.54189608327465</v>
      </c>
      <c r="D58">
        <f>'Two Levels – S'!D100</f>
        <v>2.3294627674039932</v>
      </c>
      <c r="E58">
        <f>'Two Levels – S'!F100</f>
        <v>295.12981069785894</v>
      </c>
      <c r="F58">
        <f>'Two Levels – S'!H100</f>
        <v>243.52106263740876</v>
      </c>
      <c r="G58">
        <f>'Runge Kutta – S'!D92</f>
        <v>2.1960120456504759</v>
      </c>
      <c r="H58">
        <f>'Runge Kutta – S'!H92</f>
        <v>288.94202498552386</v>
      </c>
      <c r="I58">
        <f>'Runge Kutta – S'!M92</f>
        <v>256.68080435540156</v>
      </c>
      <c r="K58">
        <f>K57</f>
        <v>2.9064165014137218</v>
      </c>
      <c r="L58">
        <v>0</v>
      </c>
      <c r="M58">
        <f>M57</f>
        <v>7.2505222733882393E-2</v>
      </c>
      <c r="N58">
        <f>'Two Levels – S'!B12</f>
        <v>425.65944069135782</v>
      </c>
      <c r="O58">
        <f>'Runge Kutta – S'!H6</f>
        <v>2.7E-2</v>
      </c>
      <c r="P58">
        <f>'Runge Kutta – S'!J6</f>
        <v>495.09985371478012</v>
      </c>
    </row>
    <row r="59" spans="1:16">
      <c r="A59">
        <f>'Constant Thrust – S'!D80</f>
        <v>2.40119081717028</v>
      </c>
      <c r="B59">
        <f>'Constant Thrust – S'!F80</f>
        <v>307.44693323483534</v>
      </c>
      <c r="C59">
        <f>'Constant Thrust – S'!H80</f>
        <v>248.09370581452154</v>
      </c>
      <c r="D59">
        <f>'Two Levels – S'!D101</f>
        <v>2.3794627674039934</v>
      </c>
      <c r="E59">
        <f>'Two Levels – S'!F101</f>
        <v>307.41974780207744</v>
      </c>
      <c r="F59">
        <f>'Two Levels – S'!H101</f>
        <v>248.07052721271788</v>
      </c>
      <c r="G59">
        <f>'Runge Kutta – S'!D93</f>
        <v>2.2460120456504762</v>
      </c>
      <c r="H59">
        <f>'Runge Kutta – S'!H93</f>
        <v>301.89539481694158</v>
      </c>
      <c r="I59">
        <f>'Runge Kutta – S'!M93</f>
        <v>261.44746699654189</v>
      </c>
      <c r="K59">
        <f>K58+1</f>
        <v>3.9064165014137218</v>
      </c>
      <c r="L59">
        <v>0</v>
      </c>
      <c r="M59">
        <f>'Two Levels – S'!B13</f>
        <v>2.8850746626057879</v>
      </c>
      <c r="N59">
        <f>N58</f>
        <v>425.65944069135782</v>
      </c>
      <c r="O59">
        <f>'Runge Kutta – S'!H7</f>
        <v>4.5999999999999999E-2</v>
      </c>
      <c r="P59">
        <f>'Runge Kutta – S'!J7</f>
        <v>576.16920879563156</v>
      </c>
    </row>
    <row r="60" spans="1:16">
      <c r="A60">
        <f>'Constant Thrust – S'!D81</f>
        <v>2.4511908171702799</v>
      </c>
      <c r="B60">
        <f>'Constant Thrust – S'!F81</f>
        <v>319.96467341843345</v>
      </c>
      <c r="C60">
        <f>'Constant Thrust – S'!H81</f>
        <v>252.60994186539571</v>
      </c>
      <c r="D60">
        <f>'Two Levels – S'!D102</f>
        <v>2.4294627674039933</v>
      </c>
      <c r="E60">
        <f>'Two Levels – S'!F102</f>
        <v>319.9362708689211</v>
      </c>
      <c r="F60">
        <f>'Two Levels – S'!H102</f>
        <v>252.58443938189009</v>
      </c>
      <c r="G60">
        <f>'Runge Kutta – S'!D94</f>
        <v>2.296012045650476</v>
      </c>
      <c r="H60">
        <f>'Runge Kutta – S'!H94</f>
        <v>315.08532646203656</v>
      </c>
      <c r="I60">
        <f>'Runge Kutta – S'!M94</f>
        <v>266.14325653564435</v>
      </c>
      <c r="M60">
        <f>M59</f>
        <v>2.8850746626057879</v>
      </c>
      <c r="N60">
        <v>0</v>
      </c>
      <c r="O60">
        <f>'Runge Kutta – S'!H8</f>
        <v>5.5E-2</v>
      </c>
      <c r="P60">
        <f>'Runge Kutta – S'!J8</f>
        <v>499.44318797911785</v>
      </c>
    </row>
    <row r="61" spans="1:16">
      <c r="A61">
        <f>'Constant Thrust – S'!D82</f>
        <v>2.5011908171702801</v>
      </c>
      <c r="B61">
        <f>'Constant Thrust – S'!F82</f>
        <v>332.70732848430208</v>
      </c>
      <c r="C61">
        <f>'Constant Thrust – S'!H82</f>
        <v>257.09024229706159</v>
      </c>
      <c r="D61">
        <f>'Two Levels – S'!D103</f>
        <v>2.4794627674039935</v>
      </c>
      <c r="E61">
        <f>'Two Levels – S'!F103</f>
        <v>332.67759316547813</v>
      </c>
      <c r="F61">
        <f>'Two Levels – S'!H103</f>
        <v>257.06243766824218</v>
      </c>
      <c r="G61">
        <f>'Runge Kutta – S'!D95</f>
        <v>2.3460120456504763</v>
      </c>
      <c r="H61">
        <f>'Runge Kutta – S'!H95</f>
        <v>328.5083694796578</v>
      </c>
      <c r="I61">
        <f>'Runge Kutta – S'!M95</f>
        <v>270.7719014717984</v>
      </c>
      <c r="M61">
        <f>M60+1</f>
        <v>3.8850746626057879</v>
      </c>
      <c r="N61">
        <v>0</v>
      </c>
      <c r="O61">
        <f>'Runge Kutta – S'!H9</f>
        <v>7.0000000000000007E-2</v>
      </c>
      <c r="P61">
        <f>'Runge Kutta – S'!J9</f>
        <v>432.85095926850238</v>
      </c>
    </row>
    <row r="62" spans="1:16">
      <c r="A62">
        <f>'Constant Thrust – S'!D83</f>
        <v>2.55119081717028</v>
      </c>
      <c r="B62">
        <f>'Constant Thrust – S'!F83</f>
        <v>345.67309298135643</v>
      </c>
      <c r="C62">
        <f>'Constant Thrust – S'!H83</f>
        <v>261.53426332444104</v>
      </c>
      <c r="D62">
        <f>'Two Levels – S'!D104</f>
        <v>2.5294627674039933</v>
      </c>
      <c r="E62">
        <f>'Two Levels – S'!F104</f>
        <v>345.64191033860214</v>
      </c>
      <c r="F62">
        <f>'Two Levels – S'!H104</f>
        <v>261.50417872798602</v>
      </c>
      <c r="G62">
        <f>'Runge Kutta – S'!D96</f>
        <v>2.3960120456504761</v>
      </c>
      <c r="H62">
        <f>'Runge Kutta – S'!H96</f>
        <v>342.16226413272756</v>
      </c>
      <c r="I62">
        <f>'Runge Kutta – S'!M96</f>
        <v>275.37724269494828</v>
      </c>
      <c r="O62">
        <f>'Runge Kutta – S'!H10</f>
        <v>0.13700000000000001</v>
      </c>
      <c r="P62">
        <f>'Runge Kutta – S'!J10</f>
        <v>469.04279342775772</v>
      </c>
    </row>
    <row r="63" spans="1:16">
      <c r="A63">
        <f>'Constant Thrust – S'!D84</f>
        <v>2.6011908171702798</v>
      </c>
      <c r="B63">
        <f>'Constant Thrust – S'!F84</f>
        <v>358.86014472157723</v>
      </c>
      <c r="C63">
        <f>'Constant Thrust – S'!H84</f>
        <v>265.94167924137599</v>
      </c>
      <c r="D63">
        <f>'Two Levels – S'!D105</f>
        <v>2.5794627674039932</v>
      </c>
      <c r="E63">
        <f>'Two Levels – S'!F105</f>
        <v>358.82740131975447</v>
      </c>
      <c r="F63">
        <f>'Two Levels – S'!H105</f>
        <v>265.90933727537396</v>
      </c>
      <c r="G63">
        <f>'Runge Kutta – S'!D97</f>
        <v>2.4460120456504759</v>
      </c>
      <c r="H63">
        <f>'Runge Kutta – S'!H97</f>
        <v>356.04583346659592</v>
      </c>
      <c r="I63">
        <f>'Runge Kutta – S'!M97</f>
        <v>279.95881183802067</v>
      </c>
      <c r="O63">
        <f>'Runge Kutta – S'!H11</f>
        <v>0.24099999999999999</v>
      </c>
      <c r="P63">
        <f>'Runge Kutta – S'!J11</f>
        <v>486.4141669524393</v>
      </c>
    </row>
    <row r="64" spans="1:16">
      <c r="A64">
        <f>'Constant Thrust – S'!D85</f>
        <v>2.65119081717028</v>
      </c>
      <c r="B64">
        <f>'Constant Thrust – S'!F85</f>
        <v>372.26664568175147</v>
      </c>
      <c r="C64">
        <f>'Constant Thrust – S'!H85</f>
        <v>270.31218232987078</v>
      </c>
      <c r="D64">
        <f>'Two Levels – S'!D106</f>
        <v>2.6294627674039934</v>
      </c>
      <c r="E64">
        <f>'Two Levels – S'!F106</f>
        <v>372.23222922570221</v>
      </c>
      <c r="F64">
        <f>'Two Levels – S'!H106</f>
        <v>270.27760599195284</v>
      </c>
      <c r="G64">
        <f>'Runge Kutta – S'!D98</f>
        <v>2.4960120456504762</v>
      </c>
      <c r="H64">
        <f>'Runge Kutta – S'!H98</f>
        <v>370.15611630674641</v>
      </c>
      <c r="I64">
        <f>'Runge Kutta – S'!M98</f>
        <v>284.44581417393738</v>
      </c>
      <c r="O64">
        <f>'Runge Kutta – S'!H12</f>
        <v>0.34799999999999998</v>
      </c>
      <c r="P64">
        <f>'Runge Kutta – S'!J12</f>
        <v>496.54795905833754</v>
      </c>
    </row>
    <row r="65" spans="1:16">
      <c r="A65">
        <f>'Constant Thrust – S'!D86</f>
        <v>2.7011908171702799</v>
      </c>
      <c r="B65">
        <f>'Constant Thrust – S'!F86</f>
        <v>385.89074290028839</v>
      </c>
      <c r="C65">
        <f>'Constant Thrust – S'!H86</f>
        <v>274.64548275389581</v>
      </c>
      <c r="D65">
        <f>'Two Levels – S'!D107</f>
        <v>2.6794627674039933</v>
      </c>
      <c r="E65">
        <f>'Two Levels – S'!F107</f>
        <v>385.85454225429106</v>
      </c>
      <c r="F65">
        <f>'Two Levels – S'!H107</f>
        <v>274.60869542040655</v>
      </c>
      <c r="G65">
        <f>'Runge Kutta – S'!D99</f>
        <v>2.546012045650476</v>
      </c>
      <c r="H65">
        <f>'Runge Kutta – S'!H99</f>
        <v>384.4867962040779</v>
      </c>
      <c r="I65">
        <f>'Runge Kutta – S'!M99</f>
        <v>288.7748288136109</v>
      </c>
      <c r="O65">
        <f>'Runge Kutta – S'!H13</f>
        <v>0.69</v>
      </c>
      <c r="P65">
        <f>'Runge Kutta – S'!J13</f>
        <v>505.23364582067836</v>
      </c>
    </row>
    <row r="66" spans="1:16">
      <c r="A66">
        <f>'Constant Thrust – S'!D87</f>
        <v>2.7511908171702801</v>
      </c>
      <c r="B66">
        <f>'Constant Thrust – S'!F87</f>
        <v>399.73056936835354</v>
      </c>
      <c r="C66">
        <f>'Constant Thrust – S'!H87</f>
        <v>278.94130843825417</v>
      </c>
      <c r="D66">
        <f>'Two Levels – S'!D108</f>
        <v>2.7294627674039935</v>
      </c>
      <c r="E66">
        <f>'Two Levels – S'!F108</f>
        <v>399.69247457453832</v>
      </c>
      <c r="F66">
        <f>'Two Levels – S'!H108</f>
        <v>278.90233384348772</v>
      </c>
      <c r="G66">
        <f>'Runge Kutta – S'!D100</f>
        <v>2.5960120456504763</v>
      </c>
      <c r="H66">
        <f>'Runge Kutta – S'!H100</f>
        <v>398.99873858092832</v>
      </c>
      <c r="I66">
        <f>'Runge Kutta – S'!M100</f>
        <v>291.69838483775726</v>
      </c>
      <c r="O66">
        <f>'Runge Kutta – S'!H14</f>
        <v>1.153</v>
      </c>
      <c r="P66">
        <f>'Runge Kutta – S'!J14</f>
        <v>495.09985371478012</v>
      </c>
    </row>
    <row r="67" spans="1:16">
      <c r="A67">
        <f>'Constant Thrust – S'!D88</f>
        <v>2.80119081717028</v>
      </c>
      <c r="B67">
        <f>'Constant Thrust – S'!F88</f>
        <v>413.78424491457747</v>
      </c>
      <c r="C67">
        <f>'Constant Thrust – S'!H88</f>
        <v>283.19940493301766</v>
      </c>
      <c r="D67">
        <f>'Two Levels – S'!D109</f>
        <v>2.7794627674039933</v>
      </c>
      <c r="E67">
        <f>'Two Levels – S'!F109</f>
        <v>413.74414721030791</v>
      </c>
      <c r="F67">
        <f>'Two Levels – S'!H109</f>
        <v>283.15826714854643</v>
      </c>
      <c r="G67">
        <f>'Runge Kutta – S'!D101</f>
        <v>2.6460120456504761</v>
      </c>
      <c r="H67">
        <f>'Runge Kutta – S'!H101</f>
        <v>413.6084609780674</v>
      </c>
      <c r="I67">
        <f>'Runge Kutta – S'!M101</f>
        <v>292.68898235832836</v>
      </c>
      <c r="O67">
        <f>'Runge Kutta – S'!H15</f>
        <v>1.9379999999999999</v>
      </c>
      <c r="P67">
        <f>'Runge Kutta – S'!J15</f>
        <v>460.35612489908226</v>
      </c>
    </row>
    <row r="68" spans="1:16">
      <c r="A68">
        <f>'Constant Thrust – S'!D89</f>
        <v>2.8511908171702798</v>
      </c>
      <c r="B68">
        <f>'Constant Thrust – S'!F89</f>
        <v>428.0498770826411</v>
      </c>
      <c r="C68">
        <f>'Constant Thrust – S'!H89</f>
        <v>287.41953526406115</v>
      </c>
      <c r="D68">
        <f>'Two Levels – S'!D110</f>
        <v>2.8294627674039932</v>
      </c>
      <c r="E68">
        <f>'Two Levels – S'!F110</f>
        <v>428.00766891686158</v>
      </c>
      <c r="F68">
        <f>'Two Levels – S'!H110</f>
        <v>287.37625867818031</v>
      </c>
      <c r="G68">
        <f>'Runge Kutta – S'!D102</f>
        <v>2.6960120456504759</v>
      </c>
      <c r="H68">
        <f>'Runge Kutta – S'!H102</f>
        <v>428.23759024173444</v>
      </c>
      <c r="I68">
        <f>'Runge Kutta – S'!M102</f>
        <v>292.47651650159457</v>
      </c>
      <c r="O68">
        <f>'Runge Kutta – S'!H16</f>
        <v>2.2919999999999998</v>
      </c>
      <c r="P68">
        <f>'Runge Kutta – S'!J16</f>
        <v>444.43187495162346</v>
      </c>
    </row>
    <row r="69" spans="1:16">
      <c r="A69">
        <f>'Constant Thrust – S'!D90</f>
        <v>2.90119081717028</v>
      </c>
      <c r="B69">
        <f>'Constant Thrust – S'!F90</f>
        <v>442.52556200104777</v>
      </c>
      <c r="C69">
        <f>'Constant Thrust – S'!H90</f>
        <v>291.60147977022336</v>
      </c>
      <c r="D69">
        <f>'Two Levels – S'!D111</f>
        <v>2.8794627674039934</v>
      </c>
      <c r="E69">
        <f>'Two Levels – S'!F111</f>
        <v>442.48113704961099</v>
      </c>
      <c r="F69">
        <f>'Two Levels – S'!H111</f>
        <v>291.55608906753696</v>
      </c>
      <c r="G69">
        <f>'Runge Kutta – S'!D103</f>
        <v>2.7460120456504762</v>
      </c>
      <c r="H69">
        <f>'Runge Kutta – S'!H103</f>
        <v>442.83792670942347</v>
      </c>
      <c r="I69">
        <f>'Runge Kutta – S'!M103</f>
        <v>291.5383889973217</v>
      </c>
      <c r="O69">
        <f>'Runge Kutta – S'!H17</f>
        <v>2.4169999999999998</v>
      </c>
      <c r="P69">
        <f>'Runge Kutta – S'!J17</f>
        <v>447.32710387240371</v>
      </c>
    </row>
    <row r="70" spans="1:16">
      <c r="A70">
        <f>'Constant Thrust – S'!D91</f>
        <v>2.9511908171702799</v>
      </c>
      <c r="B70">
        <f>'Constant Thrust – S'!F91</f>
        <v>457.089478177405</v>
      </c>
      <c r="C70">
        <f>'Constant Thrust – S'!H91</f>
        <v>290.39637011049598</v>
      </c>
      <c r="D70">
        <f>'Two Levels – S'!D112</f>
        <v>2.9294627674039933</v>
      </c>
      <c r="E70">
        <f>'Two Levels – S'!F112</f>
        <v>457.04483743693083</v>
      </c>
      <c r="F70">
        <f>'Two Levels – S'!H112</f>
        <v>290.39705182738572</v>
      </c>
      <c r="G70">
        <f>'Runge Kutta – S'!D104</f>
        <v>2.796012045650476</v>
      </c>
      <c r="H70">
        <f>'Runge Kutta – S'!H104</f>
        <v>457.38300112719952</v>
      </c>
      <c r="I70">
        <f>'Runge Kutta – S'!M104</f>
        <v>290.26654174829264</v>
      </c>
      <c r="O70">
        <f>'Runge Kutta – S'!H18</f>
        <v>2.4750000000000001</v>
      </c>
      <c r="P70">
        <f>'Runge Kutta – S'!J18</f>
        <v>438.64141711006295</v>
      </c>
    </row>
    <row r="71" spans="1:16">
      <c r="A71">
        <f>'Constant Thrust – S'!D92</f>
        <v>3.0011908171702801</v>
      </c>
      <c r="B71">
        <f>'Constant Thrust – S'!F92</f>
        <v>471.56383981769966</v>
      </c>
      <c r="C71">
        <f>'Constant Thrust – S'!H92</f>
        <v>288.58086574018529</v>
      </c>
      <c r="D71">
        <f>'Two Levels – S'!D113</f>
        <v>2.9794627674039935</v>
      </c>
      <c r="E71">
        <f>'Two Levels – S'!F113</f>
        <v>471.51923266882636</v>
      </c>
      <c r="F71">
        <f>'Two Levels – S'!H113</f>
        <v>288.58152775217741</v>
      </c>
      <c r="G71">
        <f>'Runge Kutta – S'!D105</f>
        <v>2.8460120456504763</v>
      </c>
      <c r="H71">
        <f>'Runge Kutta – S'!H105</f>
        <v>471.85731343114838</v>
      </c>
      <c r="I71">
        <f>'Runge Kutta – S'!M105</f>
        <v>288.70833275721105</v>
      </c>
      <c r="O71">
        <f>'Runge Kutta – S'!H19</f>
        <v>2.5049999999999999</v>
      </c>
      <c r="P71">
        <f>'Runge Kutta – S'!J19</f>
        <v>432.85095926850238</v>
      </c>
    </row>
    <row r="72" spans="1:16">
      <c r="A72">
        <f>'Constant Thrust – S'!D93</f>
        <v>3.05119081717028</v>
      </c>
      <c r="B72">
        <f>'Constant Thrust – S'!F93</f>
        <v>485.94783965147639</v>
      </c>
      <c r="C72">
        <f>'Constant Thrust – S'!H93</f>
        <v>286.78185554452705</v>
      </c>
      <c r="D72">
        <f>'Two Levels – S'!D114</f>
        <v>3.0294627674039933</v>
      </c>
      <c r="E72">
        <f>'Two Levels – S'!F114</f>
        <v>485.90326511861116</v>
      </c>
      <c r="F72">
        <f>'Two Levels – S'!H114</f>
        <v>286.78249823625009</v>
      </c>
      <c r="G72">
        <f>'Runge Kutta – S'!D106</f>
        <v>2.8960120456504761</v>
      </c>
      <c r="H72">
        <f>'Runge Kutta – S'!H106</f>
        <v>486.24771858433235</v>
      </c>
      <c r="I72">
        <f>'Runge Kutta – S'!M106</f>
        <v>286.91060598411769</v>
      </c>
      <c r="O72">
        <f>'Runge Kutta – S'!H20</f>
        <v>2.52</v>
      </c>
      <c r="P72">
        <f>'Runge Kutta – S'!J20</f>
        <v>401.00245937358477</v>
      </c>
    </row>
    <row r="73" spans="1:16">
      <c r="A73">
        <f>'Constant Thrust – S'!D94</f>
        <v>3.1011908171702798</v>
      </c>
      <c r="B73">
        <f>'Constant Thrust – S'!F94</f>
        <v>500.24229608422934</v>
      </c>
      <c r="C73">
        <f>'Constant Thrust – S'!H94</f>
        <v>284.99908824069485</v>
      </c>
      <c r="D73">
        <f>'Two Levels – S'!D115</f>
        <v>3.0794627674039932</v>
      </c>
      <c r="E73">
        <f>'Two Levels – S'!F115</f>
        <v>500.19775321079612</v>
      </c>
      <c r="F73">
        <f>'Two Levels – S'!H115</f>
        <v>284.99971198821032</v>
      </c>
      <c r="G73">
        <f>'Runge Kutta – S'!D107</f>
        <v>2.9460120456504759</v>
      </c>
      <c r="H73">
        <f>'Runge Kutta – S'!H107</f>
        <v>500.5485196815095</v>
      </c>
      <c r="I73">
        <f>'Runge Kutta – S'!M107</f>
        <v>285.12413649666399</v>
      </c>
      <c r="O73">
        <f>'Runge Kutta – S'!H21</f>
        <v>2.5659999999999998</v>
      </c>
      <c r="P73">
        <f>'Runge Kutta – S'!J21</f>
        <v>288.08460439781578</v>
      </c>
    </row>
    <row r="74" spans="1:16">
      <c r="A74">
        <f>'Constant Thrust – S'!D95</f>
        <v>3.15119081717028</v>
      </c>
      <c r="B74">
        <f>'Constant Thrust – S'!F95</f>
        <v>514.44801508325247</v>
      </c>
      <c r="C74">
        <f>'Constant Thrust – S'!H95</f>
        <v>283.23231756230729</v>
      </c>
      <c r="D74">
        <f>'Two Levels – S'!D116</f>
        <v>3.1294627674039934</v>
      </c>
      <c r="E74">
        <f>'Two Levels – S'!F116</f>
        <v>514.40350293126812</v>
      </c>
      <c r="F74">
        <f>'Two Levels – S'!H116</f>
        <v>283.23292273333624</v>
      </c>
      <c r="G74">
        <f>'Runge Kutta – S'!D108</f>
        <v>2.9960120456504762</v>
      </c>
      <c r="H74">
        <f>'Runge Kutta – S'!H108</f>
        <v>514.76040003620767</v>
      </c>
      <c r="I74">
        <f>'Runge Kutta – S'!M108</f>
        <v>283.35373538358266</v>
      </c>
      <c r="O74">
        <f>'Runge Kutta – S'!H22</f>
        <v>2.6120000000000001</v>
      </c>
      <c r="P74">
        <f>'Runge Kutta – S'!J22</f>
        <v>154.90014697658486</v>
      </c>
    </row>
    <row r="75" spans="1:16">
      <c r="A75">
        <f>'Constant Thrust – S'!D96</f>
        <v>3.2011908171702799</v>
      </c>
      <c r="B75">
        <f>'Constant Thrust – S'!F96</f>
        <v>528.5657904253186</v>
      </c>
      <c r="C75">
        <f>'Constant Thrust – S'!H96</f>
        <v>281.48130213443346</v>
      </c>
      <c r="D75">
        <f>'Two Levels – S'!D117</f>
        <v>3.1794627674039933</v>
      </c>
      <c r="E75">
        <f>'Two Levels – S'!F117</f>
        <v>528.52130807498122</v>
      </c>
      <c r="F75">
        <f>'Two Levels – S'!H117</f>
        <v>281.48188908857583</v>
      </c>
      <c r="G75">
        <f>'Runge Kutta – S'!D109</f>
        <v>3.046012045650476</v>
      </c>
      <c r="H75">
        <f>'Runge Kutta – S'!H109</f>
        <v>528.88415697285154</v>
      </c>
      <c r="I75">
        <f>'Runge Kutta – S'!M109</f>
        <v>281.59915968520505</v>
      </c>
      <c r="O75">
        <f>'Runge Kutta – S'!H23</f>
        <v>2.6880000000000002</v>
      </c>
      <c r="P75">
        <f>'Runge Kutta – S'!J23</f>
        <v>68.040334054172902</v>
      </c>
    </row>
    <row r="76" spans="1:16">
      <c r="A76">
        <f>'Constant Thrust – S'!D97</f>
        <v>3.2511908171702801</v>
      </c>
      <c r="B76">
        <f>'Constant Thrust – S'!F97</f>
        <v>542.59640393820712</v>
      </c>
      <c r="C76">
        <f>'Constant Thrust – S'!H97</f>
        <v>279.74580535231439</v>
      </c>
      <c r="D76">
        <f>'Two Levels – S'!D118</f>
        <v>3.2294627674039935</v>
      </c>
      <c r="E76">
        <f>'Two Levels – S'!F118</f>
        <v>542.55195048749829</v>
      </c>
      <c r="F76">
        <f>'Two Levels – S'!H118</f>
        <v>279.74637444126154</v>
      </c>
      <c r="G76">
        <f>'Runge Kutta – S'!D110</f>
        <v>3.0960120456504763</v>
      </c>
      <c r="H76">
        <f>'Runge Kutta – S'!H110</f>
        <v>542.92057578867878</v>
      </c>
      <c r="I76">
        <f>'Runge Kutta – S'!M110</f>
        <v>279.86017125356068</v>
      </c>
      <c r="O76">
        <f>'Runge Kutta – S'!H24</f>
        <v>2.7709999999999999</v>
      </c>
      <c r="P76">
        <f>'Runge Kutta – S'!J24</f>
        <v>27.505165630579878</v>
      </c>
    </row>
    <row r="77" spans="1:16">
      <c r="A77">
        <f>'Constant Thrust – S'!D98</f>
        <v>3.30119081717028</v>
      </c>
      <c r="B77">
        <f>'Constant Thrust – S'!F98</f>
        <v>556.54062573625311</v>
      </c>
      <c r="C77">
        <f>'Constant Thrust – S'!H98</f>
        <v>278.02559526367367</v>
      </c>
      <c r="D77">
        <f>'Two Levels – S'!D119</f>
        <v>3.2794627674039933</v>
      </c>
      <c r="E77">
        <f>'Two Levels – S'!F119</f>
        <v>556.49620030054416</v>
      </c>
      <c r="F77">
        <f>'Two Levels – S'!H119</f>
        <v>278.02614683141479</v>
      </c>
      <c r="G77">
        <f>'Runge Kutta – S'!D111</f>
        <v>3.1460120456504761</v>
      </c>
      <c r="H77">
        <f>'Runge Kutta – S'!H111</f>
        <v>556.87042999133439</v>
      </c>
      <c r="I77">
        <f>'Runge Kutta – S'!M111</f>
        <v>278.13653663341421</v>
      </c>
      <c r="O77">
        <f>'Runge Kutta – S'!H25</f>
        <v>2.847</v>
      </c>
      <c r="P77">
        <f>'Runge Kutta – S'!J25</f>
        <v>0</v>
      </c>
    </row>
    <row r="78" spans="1:16">
      <c r="A78">
        <f>'Constant Thrust – S'!D99</f>
        <v>3.3511908171702798</v>
      </c>
      <c r="B78">
        <f>'Constant Thrust – S'!F99</f>
        <v>570.39921445010611</v>
      </c>
      <c r="C78">
        <f>'Constant Thrust – S'!H99</f>
        <v>276.32044445449202</v>
      </c>
      <c r="D78">
        <f>'Two Levels – S'!D120</f>
        <v>3.3294627674039932</v>
      </c>
      <c r="E78">
        <f>'Two Levels – S'!F120</f>
        <v>570.35481616177879</v>
      </c>
      <c r="F78">
        <f>'Two Levels – S'!H120</f>
        <v>276.32097883751391</v>
      </c>
      <c r="G78">
        <f>'Runge Kutta – S'!D112</f>
        <v>3.1960120456504759</v>
      </c>
      <c r="H78">
        <f>'Runge Kutta – S'!H112</f>
        <v>570.73448153060804</v>
      </c>
      <c r="I78">
        <f>'Runge Kutta – S'!M112</f>
        <v>276.42802694681228</v>
      </c>
      <c r="O78">
        <f>'Runge Kutta – S'!H26</f>
        <v>3</v>
      </c>
      <c r="P78">
        <f>'Runge Kutta – S'!J26</f>
        <v>0</v>
      </c>
    </row>
    <row r="79" spans="1:16">
      <c r="A79">
        <f>'Constant Thrust – S'!D100</f>
        <v>3.40119081717028</v>
      </c>
      <c r="B79">
        <f>'Constant Thrust – S'!F100</f>
        <v>584.17291745085049</v>
      </c>
      <c r="C79">
        <f>'Constant Thrust – S'!H100</f>
        <v>274.63012993812993</v>
      </c>
      <c r="D79">
        <f>'Two Levels – S'!D121</f>
        <v>3.3794627674039934</v>
      </c>
      <c r="E79">
        <f>'Two Levels – S'!F121</f>
        <v>584.12854545892958</v>
      </c>
      <c r="F79">
        <f>'Two Levels – S'!H121</f>
        <v>274.63064746561059</v>
      </c>
      <c r="G79">
        <f>'Runge Kutta – S'!D113</f>
        <v>3.2460120456504762</v>
      </c>
      <c r="H79">
        <f>'Runge Kutta – S'!H113</f>
        <v>584.5134810244823</v>
      </c>
      <c r="I79">
        <f>'Runge Kutta – S'!M113</f>
        <v>274.73441778102006</v>
      </c>
    </row>
    <row r="80" spans="1:16">
      <c r="A80">
        <f>'Constant Thrust – S'!D101</f>
        <v>3.4511908171702799</v>
      </c>
      <c r="B80">
        <f>'Constant Thrust – S'!F101</f>
        <v>597.86247106867597</v>
      </c>
      <c r="C80">
        <f>'Constant Thrust – S'!H101</f>
        <v>272.95443304768156</v>
      </c>
      <c r="D80">
        <f>'Two Levels – S'!D122</f>
        <v>3.4294627674039933</v>
      </c>
      <c r="E80">
        <f>'Two Levels – S'!F122</f>
        <v>597.81812453846464</v>
      </c>
      <c r="F80">
        <f>'Two Levels – S'!H122</f>
        <v>272.9549340416786</v>
      </c>
      <c r="G80">
        <f>'Runge Kutta – S'!D114</f>
        <v>3.296012045650476</v>
      </c>
      <c r="H80">
        <f>'Runge Kutta – S'!H114</f>
        <v>598.20816797965995</v>
      </c>
      <c r="I80">
        <f>'Runge Kutta – S'!M114</f>
        <v>273.05548907973167</v>
      </c>
    </row>
    <row r="81" spans="1:9">
      <c r="A81">
        <f>'Constant Thrust – S'!D102</f>
        <v>3.5011908171702801</v>
      </c>
      <c r="B81">
        <f>'Constant Thrust – S'!F102</f>
        <v>611.46860080623696</v>
      </c>
      <c r="C81">
        <f>'Constant Thrust – S'!H102</f>
        <v>271.29313933145301</v>
      </c>
      <c r="D81">
        <f>'Two Levels – S'!D123</f>
        <v>3.4794627674039935</v>
      </c>
      <c r="E81">
        <f>'Two Levels – S'!F123</f>
        <v>611.4242789189675</v>
      </c>
      <c r="F81">
        <f>'Two Levels – S'!H123</f>
        <v>271.29362410708552</v>
      </c>
      <c r="G81">
        <f>'Runge Kutta – S'!D115</f>
        <v>3.3460120456504763</v>
      </c>
      <c r="H81">
        <f>'Runge Kutta – S'!H115</f>
        <v>611.81927100673272</v>
      </c>
      <c r="I81">
        <f>'Runge Kutta – S'!M115</f>
        <v>271.39102503744397</v>
      </c>
    </row>
    <row r="82" spans="1:9">
      <c r="A82">
        <f>'Constant Thrust – S'!D103</f>
        <v>3.55119081717028</v>
      </c>
      <c r="B82">
        <f>'Constant Thrust – S'!F103</f>
        <v>624.99202154686122</v>
      </c>
      <c r="C82">
        <f>'Constant Thrust – S'!H103</f>
        <v>269.64603845145814</v>
      </c>
      <c r="D82">
        <f>'Two Levels – S'!D124</f>
        <v>3.5294627674039933</v>
      </c>
      <c r="E82">
        <f>'Two Levels – S'!F124</f>
        <v>624.94772349935283</v>
      </c>
      <c r="F82">
        <f>'Two Levels – S'!H124</f>
        <v>269.64650731708366</v>
      </c>
      <c r="G82">
        <f>'Runge Kutta – S'!D116</f>
        <v>3.3960120456504761</v>
      </c>
      <c r="H82">
        <f>'Runge Kutta – S'!H116</f>
        <v>625.34750803014367</v>
      </c>
      <c r="I82">
        <f>'Runge Kutta – S'!M116</f>
        <v>269.74081399688612</v>
      </c>
    </row>
    <row r="83" spans="1:9">
      <c r="A83">
        <f>'Constant Thrust – S'!D104</f>
        <v>3.6011908171702798</v>
      </c>
      <c r="B83">
        <f>'Constant Thrust – S'!F104</f>
        <v>638.43343775776157</v>
      </c>
      <c r="C83">
        <f>'Constant Thrust – S'!H104</f>
        <v>268.01292408483118</v>
      </c>
      <c r="D83">
        <f>'Two Levels – S'!D125</f>
        <v>3.5794627674039932</v>
      </c>
      <c r="E83">
        <f>'Two Levels – S'!F125</f>
        <v>638.3891627620842</v>
      </c>
      <c r="F83">
        <f>'Two Levels – S'!H125</f>
        <v>268.01337734221761</v>
      </c>
      <c r="G83">
        <f>'Runge Kutta – S'!D117</f>
        <v>3.4460120456504759</v>
      </c>
      <c r="H83">
        <f>'Runge Kutta – S'!H117</f>
        <v>638.79358649309711</v>
      </c>
      <c r="I83">
        <f>'Runge Kutta – S'!M117</f>
        <v>268.10464834940285</v>
      </c>
    </row>
    <row r="84" spans="1:9">
      <c r="A84">
        <f>'Constant Thrust – S'!D105</f>
        <v>3.6511908171702796</v>
      </c>
      <c r="B84">
        <f>'Constant Thrust – S'!F105</f>
        <v>651.79354368838256</v>
      </c>
      <c r="C84">
        <f>'Constant Thrust – S'!H105</f>
        <v>266.39359382805969</v>
      </c>
      <c r="D84">
        <f>'Two Levels – S'!D126</f>
        <v>3.629462767403993</v>
      </c>
      <c r="E84">
        <f>'Two Levels – S'!F126</f>
        <v>651.74929097153552</v>
      </c>
      <c r="F84">
        <f>'Two Levels – S'!H126</f>
        <v>266.39403177255105</v>
      </c>
      <c r="G84">
        <f>'Runge Kutta – S'!D118</f>
        <v>3.4960120456504757</v>
      </c>
      <c r="H84">
        <f>'Runge Kutta – S'!H118</f>
        <v>652.15820355755818</v>
      </c>
      <c r="I84">
        <f>'Runge Kutta – S'!M118</f>
        <v>266.48232443819262</v>
      </c>
    </row>
    <row r="85" spans="1:9">
      <c r="A85">
        <f>'Constant Thrust – S'!D106</f>
        <v>3.7011908171702803</v>
      </c>
      <c r="B85">
        <f>'Constant Thrust – S'!F106</f>
        <v>665.07302356403648</v>
      </c>
      <c r="C85">
        <f>'Constant Thrust – S'!H106</f>
        <v>264.78784910394165</v>
      </c>
      <c r="D85">
        <f>'Two Levels – S'!D127</f>
        <v>3.6794627674039937</v>
      </c>
      <c r="E85">
        <f>'Two Levels – S'!F127</f>
        <v>665.02879236762601</v>
      </c>
      <c r="F85">
        <f>'Two Levels – S'!H127</f>
        <v>264.78827202462065</v>
      </c>
      <c r="G85">
        <f>'Runge Kutta – S'!D119</f>
        <v>3.5460120456504765</v>
      </c>
      <c r="H85">
        <f>'Runge Kutta – S'!H119</f>
        <v>665.44204629948456</v>
      </c>
      <c r="I85">
        <f>'Runge Kutta – S'!M119</f>
        <v>264.87364246430525</v>
      </c>
    </row>
    <row r="86" spans="1:9">
      <c r="A86">
        <f>'Constant Thrust – S'!D107</f>
        <v>3.7511908171702801</v>
      </c>
      <c r="B86">
        <f>'Constant Thrust – S'!F107</f>
        <v>678.27255177494021</v>
      </c>
      <c r="C86">
        <f>'Constant Thrust – S'!H107</f>
        <v>263.19549507118086</v>
      </c>
      <c r="D86">
        <f>'Two Levels – S'!D128</f>
        <v>3.7294627674039935</v>
      </c>
      <c r="E86">
        <f>'Two Levels – S'!F128</f>
        <v>678.22834135487619</v>
      </c>
      <c r="F86">
        <f>'Two Levels – S'!H128</f>
        <v>263.19590325102467</v>
      </c>
      <c r="G86">
        <f>'Runge Kutta – S'!D120</f>
        <v>3.5960120456504763</v>
      </c>
      <c r="H86">
        <f>'Runge Kutta – S'!H120</f>
        <v>678.64579189942378</v>
      </c>
      <c r="I86">
        <f>'Runge Kutta – S'!M120</f>
        <v>263.27840639530797</v>
      </c>
    </row>
    <row r="87" spans="1:9">
      <c r="A87">
        <f>'Constant Thrust – S'!D108</f>
        <v>3.80119081717028</v>
      </c>
      <c r="B87">
        <f>'Constant Thrust – S'!F108</f>
        <v>691.39279306081096</v>
      </c>
      <c r="C87">
        <f>'Constant Thrust – S'!H108</f>
        <v>261.61634053652864</v>
      </c>
      <c r="D87">
        <f>'Two Levels – S'!D129</f>
        <v>3.7794627674039933</v>
      </c>
      <c r="E87">
        <f>'Two Levels – S'!F129</f>
        <v>691.34860268700163</v>
      </c>
      <c r="F87">
        <f>'Two Levels – S'!H129</f>
        <v>261.6167342525618</v>
      </c>
      <c r="G87">
        <f>'Runge Kutta – S'!D121</f>
        <v>3.6460120456504761</v>
      </c>
      <c r="H87">
        <f>'Runge Kutta – S'!H121</f>
        <v>691.770107828611</v>
      </c>
      <c r="I87">
        <f>'Runge Kutta – S'!M121</f>
        <v>261.69642387653181</v>
      </c>
    </row>
    <row r="88" spans="1:9">
      <c r="A88">
        <f>'Constant Thrust – S'!D109</f>
        <v>3.8511908171702798</v>
      </c>
      <c r="B88">
        <f>'Constant Thrust – S'!F109</f>
        <v>704.43440269111909</v>
      </c>
      <c r="C88">
        <f>'Constant Thrust – S'!H109</f>
        <v>260.05019786939312</v>
      </c>
      <c r="D88">
        <f>'Two Levels – S'!D130</f>
        <v>3.8294627674039932</v>
      </c>
      <c r="E88">
        <f>'Two Levels – S'!F130</f>
        <v>704.39023164717867</v>
      </c>
      <c r="F88">
        <f>'Two Levels – S'!H130</f>
        <v>260.05057739283512</v>
      </c>
      <c r="G88">
        <f>'Runge Kutta – S'!D122</f>
        <v>3.6960120456504759</v>
      </c>
      <c r="H88">
        <f>'Runge Kutta – S'!H122</f>
        <v>704.81565203068976</v>
      </c>
      <c r="I88">
        <f>'Runge Kutta – S'!M122</f>
        <v>260.12750614481388</v>
      </c>
    </row>
    <row r="89" spans="1:9">
      <c r="A89">
        <f>'Constant Thrust – S'!D110</f>
        <v>3.9011908171702796</v>
      </c>
      <c r="B89">
        <f>'Constant Thrust – S'!F110</f>
        <v>717.39802664113779</v>
      </c>
      <c r="C89">
        <f>'Constant Thrust – S'!H110</f>
        <v>258.49688291883285</v>
      </c>
      <c r="D89">
        <f>'Two Levels – S'!D131</f>
        <v>3.879462767403993</v>
      </c>
      <c r="E89">
        <f>'Two Levels – S'!F131</f>
        <v>717.35387422409917</v>
      </c>
      <c r="F89">
        <f>'Two Levels – S'!H131</f>
        <v>258.49724851524161</v>
      </c>
      <c r="G89">
        <f>'Runge Kutta – S'!D123</f>
        <v>3.7460120456504757</v>
      </c>
      <c r="H89">
        <f>'Runge Kutta – S'!H123</f>
        <v>717.78307309918137</v>
      </c>
      <c r="I89">
        <f>'Runge Kutta – S'!M123</f>
        <v>258.57146794465348</v>
      </c>
    </row>
    <row r="90" spans="1:9">
      <c r="A90">
        <f>'Constant Thrust – S'!D111</f>
        <v>3.9511908171702803</v>
      </c>
      <c r="B90">
        <f>'Constant Thrust – S'!F111</f>
        <v>730.28430176390032</v>
      </c>
      <c r="C90">
        <f>'Constant Thrust – S'!H111</f>
        <v>256.95621493285802</v>
      </c>
      <c r="D90">
        <f>'Two Levels – S'!D132</f>
        <v>3.9294627674039937</v>
      </c>
      <c r="E90">
        <f>'Two Levels – S'!F132</f>
        <v>730.24016728393485</v>
      </c>
      <c r="F90">
        <f>'Two Levels – S'!H132</f>
        <v>256.95656686226943</v>
      </c>
      <c r="G90">
        <f>'Runge Kutta – S'!D124</f>
        <v>3.7960120456504765</v>
      </c>
      <c r="H90">
        <f>'Runge Kutta – S'!H124</f>
        <v>730.67301045082115</v>
      </c>
      <c r="I90">
        <f>'Runge Kutta – S'!M124</f>
        <v>257.0281274467041</v>
      </c>
    </row>
    <row r="91" spans="1:9">
      <c r="A91">
        <f>'Constant Thrust – S'!D112</f>
        <v>4.0011908171702801</v>
      </c>
      <c r="B91">
        <f>'Constant Thrust – S'!F112</f>
        <v>743.09385595817344</v>
      </c>
      <c r="C91">
        <f>'Constant Thrust – S'!H112</f>
        <v>255.42801647996589</v>
      </c>
      <c r="D91">
        <f>'Two Levels – S'!D133</f>
        <v>3.9794627674039935</v>
      </c>
      <c r="E91">
        <f>'Two Levels – S'!F133</f>
        <v>743.04973873831932</v>
      </c>
      <c r="F91">
        <f>'Two Levels – S'!H133</f>
        <v>255.42835499702895</v>
      </c>
      <c r="G91">
        <f>'Runge Kutta – S'!D125</f>
        <v>3.8460120456504763</v>
      </c>
      <c r="H91">
        <f>'Runge Kutta – S'!H125</f>
        <v>743.48609449487469</v>
      </c>
      <c r="I91">
        <f>'Runge Kutta – S'!M125</f>
        <v>255.49730616852563</v>
      </c>
    </row>
    <row r="92" spans="1:9">
      <c r="A92">
        <f>'Constant Thrust – S'!D113</f>
        <v>4.05119081717028</v>
      </c>
      <c r="B92">
        <f>'Constant Thrust – S'!F113</f>
        <v>755.82730833256517</v>
      </c>
      <c r="C92">
        <f>'Constant Thrust – S'!H113</f>
        <v>253.9121133728369</v>
      </c>
      <c r="D92">
        <f>'Two Levels – S'!D134</f>
        <v>4.0294627674039933</v>
      </c>
      <c r="E92">
        <f>'Two Levels – S'!F134</f>
        <v>755.78320770846244</v>
      </c>
      <c r="F92">
        <f>'Two Levels – S'!H134</f>
        <v>253.91243872694525</v>
      </c>
      <c r="G92">
        <f>'Runge Kutta – S'!D126</f>
        <v>3.8960120456504761</v>
      </c>
      <c r="H92">
        <f>'Runge Kutta – S'!H126</f>
        <v>756.22294679854883</v>
      </c>
      <c r="I92">
        <f>'Runge Kutta – S'!M126</f>
        <v>253.97882889752353</v>
      </c>
    </row>
    <row r="93" spans="1:9">
      <c r="A93">
        <f>'Constant Thrust – S'!D114</f>
        <v>4.1011908171702798</v>
      </c>
      <c r="B93">
        <f>'Constant Thrust – S'!F114</f>
        <v>768.48526936587609</v>
      </c>
      <c r="C93">
        <f>'Constant Thrust – S'!H114</f>
        <v>252.40833459412289</v>
      </c>
      <c r="D93">
        <f>'Two Levels – S'!D135</f>
        <v>4.0794627674039932</v>
      </c>
      <c r="E93">
        <f>'Two Levels – S'!F135</f>
        <v>768.44118468550425</v>
      </c>
      <c r="F93">
        <f>'Two Levels – S'!H135</f>
        <v>252.40864702954261</v>
      </c>
      <c r="G93">
        <f>'Runge Kutta – S'!D127</f>
        <v>3.9460120456504759</v>
      </c>
      <c r="H93">
        <f>'Runge Kutta – S'!H127</f>
        <v>768.88418024860118</v>
      </c>
      <c r="I93">
        <f>'Runge Kutta – S'!M127</f>
        <v>252.47252361600562</v>
      </c>
    </row>
    <row r="94" spans="1:9">
      <c r="A94">
        <f>'Constant Thrust – S'!D115</f>
        <v>4.1511908171702796</v>
      </c>
      <c r="B94">
        <f>'Constant Thrust – S'!F115</f>
        <v>781.06834106377664</v>
      </c>
      <c r="C94">
        <f>'Constant Thrust – S'!H115</f>
        <v>250.91651222426208</v>
      </c>
      <c r="D94">
        <f>'Two Levels – S'!D136</f>
        <v>4.129462767403993</v>
      </c>
      <c r="E94">
        <f>'Two Levels – S'!F136</f>
        <v>781.02427168720351</v>
      </c>
      <c r="F94">
        <f>'Two Levels – S'!H136</f>
        <v>250.91681198025577</v>
      </c>
      <c r="G94">
        <f>'Runge Kutta – S'!D128</f>
        <v>3.9960120456504757</v>
      </c>
      <c r="H94">
        <f>'Runge Kutta – S'!H128</f>
        <v>781.47039920925442</v>
      </c>
      <c r="I94">
        <f>'Runge Kutta – S'!M128</f>
        <v>250.97822142828815</v>
      </c>
    </row>
    <row r="95" spans="1:9">
      <c r="A95">
        <f>'Constant Thrust – S'!D116</f>
        <v>4.2011908171702803</v>
      </c>
      <c r="B95">
        <f>'Constant Thrust – S'!F116</f>
        <v>793.57711711193929</v>
      </c>
      <c r="C95">
        <f>'Constant Thrust – S'!H116</f>
        <v>249.43648137125436</v>
      </c>
      <c r="D95">
        <f>'Two Levels – S'!D137</f>
        <v>4.1794627674039937</v>
      </c>
      <c r="E95">
        <f>'Two Levels – S'!F137</f>
        <v>793.53306241107305</v>
      </c>
      <c r="F95">
        <f>'Two Levels – S'!H137</f>
        <v>249.43676868220172</v>
      </c>
      <c r="G95">
        <f>'Runge Kutta – S'!D129</f>
        <v>4.0460120456504765</v>
      </c>
      <c r="H95">
        <f>'Runge Kutta – S'!H129</f>
        <v>793.98219967651619</v>
      </c>
      <c r="I95">
        <f>'Runge Kutta – S'!M129</f>
        <v>249.4957564897866</v>
      </c>
    </row>
    <row r="96" spans="1:9">
      <c r="A96">
        <f>'Constant Thrust – S'!D117</f>
        <v>4.2511908171702801</v>
      </c>
      <c r="B96">
        <f>'Constant Thrust – S'!F117</f>
        <v>806.01218302569703</v>
      </c>
      <c r="C96">
        <f>'Constant Thrust – S'!H117</f>
        <v>247.96808010233687</v>
      </c>
      <c r="D96">
        <f>'Two Levels – S'!D138</f>
        <v>4.2294627674039935</v>
      </c>
      <c r="E96">
        <f>'Two Levels – S'!F138</f>
        <v>805.96814238404477</v>
      </c>
      <c r="F96">
        <f>'Two Levels – S'!H138</f>
        <v>247.96835519785191</v>
      </c>
      <c r="G96">
        <f>'Runge Kutta – S'!D130</f>
        <v>4.0960120456504763</v>
      </c>
      <c r="H96">
        <f>'Runge Kutta – S'!H130</f>
        <v>806.42016942900045</v>
      </c>
      <c r="I96">
        <f>'Runge Kutta – S'!M130</f>
        <v>248.02496593802809</v>
      </c>
    </row>
    <row r="97" spans="1:9">
      <c r="A97">
        <f>'Constant Thrust – S'!D118</f>
        <v>4.30119081717028</v>
      </c>
      <c r="B97">
        <f>'Constant Thrust – S'!F118</f>
        <v>818.37411629633652</v>
      </c>
      <c r="C97">
        <f>'Constant Thrust – S'!H118</f>
        <v>246.51114937749884</v>
      </c>
      <c r="D97">
        <f>'Two Levels – S'!D139</f>
        <v>4.2794627674039933</v>
      </c>
      <c r="E97">
        <f>'Two Levels – S'!F139</f>
        <v>818.33008910877174</v>
      </c>
      <c r="F97">
        <f>'Two Levels – S'!H139</f>
        <v>246.51141248254362</v>
      </c>
      <c r="G97">
        <f>'Runge Kutta – S'!D131</f>
        <v>4.1460120456504761</v>
      </c>
      <c r="H97">
        <f>'Runge Kutta – S'!H131</f>
        <v>818.7848881753489</v>
      </c>
      <c r="I97">
        <f>'Runge Kutta – S'!M131</f>
        <v>246.56568982552491</v>
      </c>
    </row>
    <row r="98" spans="1:9">
      <c r="A98">
        <f>'Constant Thrust – S'!D119</f>
        <v>4.3511908171702798</v>
      </c>
      <c r="B98">
        <f>'Constant Thrust – S'!F119</f>
        <v>830.66348653411274</v>
      </c>
      <c r="C98">
        <f>'Constant Thrust – S'!H119</f>
        <v>245.06553298477894</v>
      </c>
      <c r="D98">
        <f>'Two Levels – S'!D140</f>
        <v>4.3294627674039932</v>
      </c>
      <c r="E98">
        <f>'Two Levels – S'!F140</f>
        <v>830.61947220663876</v>
      </c>
      <c r="F98">
        <f>'Two Levels – S'!H140</f>
        <v>245.06578431977482</v>
      </c>
      <c r="G98">
        <f>'Runge Kutta – S'!D132</f>
        <v>4.1960120456504759</v>
      </c>
      <c r="H98">
        <f>'Runge Kutta – S'!H132</f>
        <v>831.07692769833852</v>
      </c>
      <c r="I98">
        <f>'Runge Kutta – S'!M132</f>
        <v>245.11777105445123</v>
      </c>
    </row>
    <row r="99" spans="1:9">
      <c r="A99">
        <f>'Constant Thrust – S'!D120</f>
        <v>4.4011908171702796</v>
      </c>
      <c r="B99">
        <f>'Constant Thrust – S'!F120</f>
        <v>842.8808556080661</v>
      </c>
      <c r="C99">
        <f>'Constant Thrust – S'!H120</f>
        <v>243.63107747728981</v>
      </c>
      <c r="D99">
        <f>'Two Levels – S'!D141</f>
        <v>4.379462767403993</v>
      </c>
      <c r="E99">
        <f>'Two Levels – S'!F141</f>
        <v>842.83685355760008</v>
      </c>
      <c r="F99">
        <f>'Two Levels – S'!H141</f>
        <v>243.63131725822444</v>
      </c>
      <c r="G99">
        <f>'Runge Kutta – S'!D133</f>
        <v>4.2460120456504757</v>
      </c>
      <c r="H99">
        <f>'Runge Kutta – S'!H133</f>
        <v>843.29685199576863</v>
      </c>
      <c r="I99">
        <f>'Runge Kutta – S'!M133</f>
        <v>243.68105531306608</v>
      </c>
    </row>
    <row r="100" spans="1:9">
      <c r="A100">
        <f>'Constant Thrust – S'!D121</f>
        <v>4.4511908171702803</v>
      </c>
      <c r="B100">
        <f>'Constant Thrust – S'!F121</f>
        <v>855.02677778274108</v>
      </c>
      <c r="C100">
        <f>'Constant Thrust – S'!H121</f>
        <v>242.20763211191468</v>
      </c>
      <c r="D100">
        <f>'Two Levels – S'!D142</f>
        <v>4.4294627674039937</v>
      </c>
      <c r="E100">
        <f>'Two Levels – S'!F142</f>
        <v>854.982787436889</v>
      </c>
      <c r="F100">
        <f>'Two Levels – S'!H142</f>
        <v>242.20786055044724</v>
      </c>
      <c r="G100">
        <f>'Runge Kutta – S'!D134</f>
        <v>4.2960120456504765</v>
      </c>
      <c r="H100">
        <f>'Runge Kutta – S'!H134</f>
        <v>855.44521741821097</v>
      </c>
      <c r="I100">
        <f>'Runge Kutta – S'!M134</f>
        <v>242.25539101382898</v>
      </c>
    </row>
    <row r="101" spans="1:9">
      <c r="A101">
        <f>'Constant Thrust – S'!D122</f>
        <v>4.5011908171702801</v>
      </c>
      <c r="B101">
        <f>'Constant Thrust – S'!F122</f>
        <v>867.10179985187244</v>
      </c>
      <c r="C101">
        <f>'Constant Thrust – S'!H122</f>
        <v>240.79504878962695</v>
      </c>
      <c r="D101">
        <f>'Two Levels – S'!D143</f>
        <v>4.4794627674039935</v>
      </c>
      <c r="E101">
        <f>'Two Levels – S'!F143</f>
        <v>867.05782064871698</v>
      </c>
      <c r="F101">
        <f>'Two Levels – S'!H143</f>
        <v>240.79526609318961</v>
      </c>
      <c r="G101">
        <f>'Runge Kutta – S'!D135</f>
        <v>4.3460120456504763</v>
      </c>
      <c r="H101">
        <f>'Runge Kutta – S'!H135</f>
        <v>867.52257280370623</v>
      </c>
      <c r="I101">
        <f>'Runge Kutta – S'!M135</f>
        <v>240.84062923315557</v>
      </c>
    </row>
    <row r="102" spans="1:9">
      <c r="A102">
        <f>'Constant Thrust – S'!D123</f>
        <v>4.55119081717028</v>
      </c>
      <c r="B102">
        <f>'Constant Thrust – S'!F123</f>
        <v>879.10646126913298</v>
      </c>
      <c r="C102">
        <f>'Constant Thrust – S'!H123</f>
        <v>239.39318199738031</v>
      </c>
      <c r="D102">
        <f>'Two Levels – S'!D144</f>
        <v>4.5294627674039933</v>
      </c>
      <c r="E102">
        <f>'Two Levels – S'!F144</f>
        <v>879.06249265702513</v>
      </c>
      <c r="F102">
        <f>'Two Levels – S'!H144</f>
        <v>239.3933883692774</v>
      </c>
      <c r="G102">
        <f>'Runge Kutta – S'!D136</f>
        <v>4.3960120456504761</v>
      </c>
      <c r="H102">
        <f>'Runge Kutta – S'!H136</f>
        <v>879.52945960949023</v>
      </c>
      <c r="I102">
        <f>'Runge Kutta – S'!M136</f>
        <v>239.43662365276239</v>
      </c>
    </row>
    <row r="103" spans="1:9">
      <c r="A103">
        <f>'Constant Thrust – S'!D124</f>
        <v>4.6011908171702798</v>
      </c>
      <c r="B103">
        <f>'Constant Thrust – S'!F124</f>
        <v>891.04129427600924</v>
      </c>
      <c r="C103">
        <f>'Constant Thrust – S'!H124</f>
        <v>238.00188875152321</v>
      </c>
      <c r="D103">
        <f>'Two Levels – S'!D145</f>
        <v>4.5794627674039932</v>
      </c>
      <c r="E103">
        <f>'Two Levels – S'!F145</f>
        <v>890.99733571336446</v>
      </c>
      <c r="F103">
        <f>'Two Levels – S'!H145</f>
        <v>238.00208439102747</v>
      </c>
      <c r="G103">
        <f>'Runge Kutta – S'!D137</f>
        <v>4.4460120456504759</v>
      </c>
      <c r="H103">
        <f>'Runge Kutta – S'!H137</f>
        <v>891.46641204082391</v>
      </c>
      <c r="I103">
        <f>'Runge Kutta – S'!M137</f>
        <v>238.043230502553</v>
      </c>
    </row>
    <row r="104" spans="1:9">
      <c r="A104">
        <f>'Constant Thrust – S'!D125</f>
        <v>4.6511908171702796</v>
      </c>
      <c r="B104">
        <f>'Constant Thrust – S'!F125</f>
        <v>902.90682402689106</v>
      </c>
      <c r="C104">
        <f>'Constant Thrust – S'!H125</f>
        <v>236.62102854269008</v>
      </c>
      <c r="D104">
        <f>'Two Levels – S'!D146</f>
        <v>4.629462767403993</v>
      </c>
      <c r="E104">
        <f>'Two Levels – S'!F146</f>
        <v>902.86287498198908</v>
      </c>
      <c r="F104">
        <f>'Two Levels – S'!H146</f>
        <v>236.62121364513629</v>
      </c>
      <c r="G104">
        <f>'Runge Kutta – S'!D138</f>
        <v>4.4960120456504757</v>
      </c>
      <c r="H104">
        <f>'Runge Kutta – S'!H138</f>
        <v>903.33395717700625</v>
      </c>
      <c r="I104">
        <f>'Runge Kutta – S'!M138</f>
        <v>236.66030850499737</v>
      </c>
    </row>
    <row r="105" spans="1:9">
      <c r="A105">
        <f>'Constant Thrust – S'!D126</f>
        <v>4.7011908171702803</v>
      </c>
      <c r="B105">
        <f>'Constant Thrust – S'!F126</f>
        <v>914.70356871143417</v>
      </c>
      <c r="C105">
        <f>'Constant Thrust – S'!H126</f>
        <v>235.25046328212522</v>
      </c>
      <c r="D105">
        <f>'Two Levels – S'!D147</f>
        <v>4.6794627674039937</v>
      </c>
      <c r="E105">
        <f>'Two Levels – S'!F147</f>
        <v>914.65962866222526</v>
      </c>
      <c r="F105">
        <f>'Two Levels – S'!H147</f>
        <v>235.25063803900142</v>
      </c>
      <c r="G105">
        <f>'Runge Kutta – S'!D139</f>
        <v>4.5460120456504765</v>
      </c>
      <c r="H105">
        <f>'Runge Kutta – S'!H139</f>
        <v>915.13261509464269</v>
      </c>
      <c r="I105">
        <f>'Runge Kutta – S'!M139</f>
        <v>235.28771882095995</v>
      </c>
    </row>
    <row r="106" spans="1:9">
      <c r="A106">
        <f>'Constant Thrust – S'!D127</f>
        <v>4.7511908171702801</v>
      </c>
      <c r="B106">
        <f>'Constant Thrust – S'!F127</f>
        <v>926.4320396742803</v>
      </c>
      <c r="C106">
        <f>'Constant Thrust – S'!H127</f>
        <v>233.8900572493958</v>
      </c>
      <c r="D106">
        <f>'Two Levels – S'!D148</f>
        <v>4.7294627674039935</v>
      </c>
      <c r="E106">
        <f>'Two Levels – S'!F148</f>
        <v>926.38810810819427</v>
      </c>
      <c r="F106">
        <f>'Two Levels – S'!H148</f>
        <v>233.89022184843188</v>
      </c>
      <c r="G106">
        <f>'Runge Kutta – S'!D140</f>
        <v>4.5960120456504763</v>
      </c>
      <c r="H106">
        <f>'Runge Kutta – S'!H140</f>
        <v>926.86289898823861</v>
      </c>
      <c r="I106">
        <f>'Runge Kutta – S'!M140</f>
        <v>233.92532499693218</v>
      </c>
    </row>
    <row r="107" spans="1:9">
      <c r="A107">
        <f>'Constant Thrust – S'!D128</f>
        <v>4.80119081717028</v>
      </c>
      <c r="B107">
        <f>'Constant Thrust – S'!F128</f>
        <v>938.09274153219371</v>
      </c>
      <c r="C107">
        <f>'Constant Thrust – S'!H128</f>
        <v>232.5396770414518</v>
      </c>
      <c r="D107">
        <f>'Two Levels – S'!D149</f>
        <v>4.7794627674039933</v>
      </c>
      <c r="E107">
        <f>'Two Levels – S'!F149</f>
        <v>938.0488179459561</v>
      </c>
      <c r="F107">
        <f>'Two Levels – S'!H149</f>
        <v>232.53983166670588</v>
      </c>
      <c r="G107">
        <f>'Runge Kutta – S'!D141</f>
        <v>4.6460120456504761</v>
      </c>
      <c r="H107">
        <f>'Runge Kutta – S'!H141</f>
        <v>938.5253152881919</v>
      </c>
      <c r="I107">
        <f>'Runge Kutta – S'!M141</f>
        <v>232.57299291362693</v>
      </c>
    </row>
    <row r="108" spans="1:9">
      <c r="A108">
        <f>'Constant Thrust – S'!D129</f>
        <v>4.8511908171702798</v>
      </c>
      <c r="B108">
        <f>'Constant Thrust – S'!F129</f>
        <v>949.68617228868379</v>
      </c>
      <c r="C108">
        <f>'Constant Thrust – S'!H129</f>
        <v>231.1991915229936</v>
      </c>
      <c r="D108">
        <f>'Two Levels – S'!D150</f>
        <v>4.8294627674039932</v>
      </c>
      <c r="E108">
        <f>'Two Levels – S'!F150</f>
        <v>949.64225618813134</v>
      </c>
      <c r="F108">
        <f>'Two Levels – S'!H150</f>
        <v>231.19933635493595</v>
      </c>
      <c r="G108">
        <f>'Runge Kutta – S'!D142</f>
        <v>4.6960120456504759</v>
      </c>
      <c r="H108">
        <f>'Runge Kutta – S'!H142</f>
        <v>950.1203637762452</v>
      </c>
      <c r="I108">
        <f>'Runge Kutta – S'!M142</f>
        <v>231.23059073589479</v>
      </c>
    </row>
    <row r="109" spans="1:9">
      <c r="A109">
        <f>'Constant Thrust – S'!D130</f>
        <v>4.9011908171702796</v>
      </c>
      <c r="B109">
        <f>'Constant Thrust – S'!F130</f>
        <v>961.21282344617885</v>
      </c>
      <c r="C109">
        <f>'Constant Thrust – S'!H130</f>
        <v>229.86847177810691</v>
      </c>
      <c r="D109">
        <f>'Two Levels – S'!D151</f>
        <v>4.879462767403993</v>
      </c>
      <c r="E109">
        <f>'Two Levels – S'!F151</f>
        <v>961.16891434608488</v>
      </c>
      <c r="F109">
        <f>'Two Levels – S'!H151</f>
        <v>229.86860699370172</v>
      </c>
      <c r="G109">
        <f>'Runge Kutta – S'!D143</f>
        <v>4.7460120456504757</v>
      </c>
      <c r="H109">
        <f>'Runge Kutta – S'!H143</f>
        <v>961.64853769846763</v>
      </c>
      <c r="I109">
        <f>'Runge Kutta – S'!M143</f>
        <v>229.89798886392174</v>
      </c>
    </row>
    <row r="110" spans="1:9">
      <c r="A110">
        <f>'Constant Thrust – S'!D131</f>
        <v>4.9511908171702803</v>
      </c>
      <c r="B110">
        <f>'Constant Thrust – S'!F131</f>
        <v>972.67318011581165</v>
      </c>
      <c r="C110">
        <f>'Constant Thrust – S'!H131</f>
        <v>228.54739106312857</v>
      </c>
      <c r="D110">
        <f>'Two Levels – S'!D152</f>
        <v>4.9294627674039937</v>
      </c>
      <c r="E110">
        <f>'Two Levels – S'!F152</f>
        <v>972.62927753971121</v>
      </c>
      <c r="F110">
        <f>'Two Levels – S'!H152</f>
        <v>228.54751683591346</v>
      </c>
      <c r="G110">
        <f>'Runge Kutta – S'!D144</f>
        <v>4.7960120456504765</v>
      </c>
      <c r="H110">
        <f>'Runge Kutta – S'!H144</f>
        <v>973.11032387582816</v>
      </c>
      <c r="I110">
        <f>'Runge Kutta – S'!M144</f>
        <v>228.57505988567081</v>
      </c>
    </row>
    <row r="111" spans="1:9">
      <c r="A111">
        <f>'Constant Thrust – S'!D132</f>
        <v>5.0011908171702801</v>
      </c>
      <c r="B111">
        <f>'Constant Thrust – S'!F132</f>
        <v>984.06772112487783</v>
      </c>
      <c r="C111">
        <f>'Constant Thrust – S'!H132</f>
        <v>227.23582476070604</v>
      </c>
      <c r="D111">
        <f>'Two Levels – S'!D153</f>
        <v>4.9794627674039935</v>
      </c>
      <c r="E111">
        <f>'Two Levels – S'!F153</f>
        <v>984.02382460489889</v>
      </c>
      <c r="F111">
        <f>'Two Levels – S'!H153</f>
        <v>227.23594126086965</v>
      </c>
      <c r="G111">
        <f>'Runge Kutta – S'!D145</f>
        <v>4.8460120456504763</v>
      </c>
      <c r="H111">
        <f>'Runge Kutta – S'!H145</f>
        <v>984.50620281241925</v>
      </c>
      <c r="I111">
        <f>'Runge Kutta – S'!M145</f>
        <v>227.26167853053065</v>
      </c>
    </row>
    <row r="112" spans="1:9">
      <c r="A112">
        <f>'Constant Thrust – S'!D133</f>
        <v>5.05119081717028</v>
      </c>
      <c r="B112">
        <f>'Constant Thrust – S'!F133</f>
        <v>995.39691912202875</v>
      </c>
      <c r="C112">
        <f>'Constant Thrust – S'!H133</f>
        <v>225.93365033501573</v>
      </c>
      <c r="D112">
        <f>'Two Levels – S'!D154</f>
        <v>5.0294627674039933</v>
      </c>
      <c r="E112">
        <f>'Two Levels – S'!F154</f>
        <v>995.35302819872732</v>
      </c>
      <c r="F112">
        <f>'Two Levels – S'!H154</f>
        <v>225.93375772947303</v>
      </c>
      <c r="G112">
        <f>'Runge Kutta – S'!D146</f>
        <v>4.8960120456504761</v>
      </c>
      <c r="H112">
        <f>'Runge Kutta – S'!H146</f>
        <v>995.83664880139565</v>
      </c>
      <c r="I112">
        <f>'Runge Kutta – S'!M146</f>
        <v>225.95772162413513</v>
      </c>
    </row>
    <row r="113" spans="1:9">
      <c r="A113">
        <f>'Constant Thrust – S'!D134</f>
        <v>5.1011908171702798</v>
      </c>
      <c r="B113">
        <f>'Constant Thrust – S'!F134</f>
        <v>1006.6612406802508</v>
      </c>
      <c r="C113">
        <f>'Constant Thrust – S'!H134</f>
        <v>224.64074728810647</v>
      </c>
      <c r="D113">
        <f>'Two Levels – S'!D155</f>
        <v>5.0794627674039932</v>
      </c>
      <c r="E113">
        <f>'Two Levels – S'!F155</f>
        <v>1006.6173549024463</v>
      </c>
      <c r="F113">
        <f>'Two Levels – S'!H155</f>
        <v>224.64084574057227</v>
      </c>
      <c r="G113">
        <f>'Runge Kutta – S'!D147</f>
        <v>4.9460120456504759</v>
      </c>
      <c r="H113">
        <f>'Runge Kutta – S'!H147</f>
        <v>1007.1021300286799</v>
      </c>
      <c r="I113">
        <f>'Runge Kutta – S'!M147</f>
        <v>224.66306804432011</v>
      </c>
    </row>
    <row r="114" spans="1:9">
      <c r="A114">
        <f>'Constant Thrust – S'!D135</f>
        <v>5.1511908171702796</v>
      </c>
      <c r="B114">
        <f>'Constant Thrust – S'!F135</f>
        <v>1017.8611463976899</v>
      </c>
      <c r="C114">
        <f>'Constant Thrust – S'!H135</f>
        <v>223.35699711733449</v>
      </c>
      <c r="D114">
        <f>'Two Levels – S'!D156</f>
        <v>5.129462767403993</v>
      </c>
      <c r="E114">
        <f>'Two Levels – S'!F156</f>
        <v>1017.8172653223103</v>
      </c>
      <c r="F114">
        <f>'Two Levels – S'!H156</f>
        <v>223.35708678839492</v>
      </c>
      <c r="G114">
        <f>'Runge Kutta – S'!D148</f>
        <v>4.9960120456504757</v>
      </c>
      <c r="H114">
        <f>'Runge Kutta – S'!H148</f>
        <v>1018.3031086744943</v>
      </c>
      <c r="I114">
        <f>'Runge Kutta – S'!M148</f>
        <v>223.37759867818369</v>
      </c>
    </row>
    <row r="115" spans="1:9">
      <c r="A115">
        <f>'Constant Thrust – S'!D136</f>
        <v>5.2011908171702803</v>
      </c>
      <c r="B115">
        <f>'Constant Thrust – S'!F136</f>
        <v>1028.9970909963761</v>
      </c>
      <c r="C115">
        <f>'Constant Thrust – S'!H136</f>
        <v>222.08228327385913</v>
      </c>
      <c r="D115">
        <f>'Two Levels – S'!D157</f>
        <v>5.1794627674039937</v>
      </c>
      <c r="E115">
        <f>'Two Levels – S'!F157</f>
        <v>1028.9532141883035</v>
      </c>
      <c r="F115">
        <f>'Two Levels – S'!H157</f>
        <v>222.08236432104113</v>
      </c>
      <c r="G115">
        <f>'Runge Kutta – S'!D149</f>
        <v>5.0460120456504765</v>
      </c>
      <c r="H115">
        <f>'Runge Kutta – S'!H149</f>
        <v>1029.4400410127735</v>
      </c>
      <c r="I115">
        <f>'Runge Kutta – S'!M149</f>
        <v>222.10119638021791</v>
      </c>
    </row>
    <row r="116" spans="1:9">
      <c r="A116">
        <f>'Constant Thrust – S'!D137</f>
        <v>5.2511908171702801</v>
      </c>
      <c r="B116">
        <f>'Constant Thrust – S'!F137</f>
        <v>1040.0695234188979</v>
      </c>
      <c r="C116">
        <f>'Constant Thrust – S'!H137</f>
        <v>220.8164911221676</v>
      </c>
      <c r="D116">
        <f>'Two Levels – S'!D158</f>
        <v>5.2294627674039935</v>
      </c>
      <c r="E116">
        <f>'Two Levels – S'!F158</f>
        <v>1040.0256504508125</v>
      </c>
      <c r="F116">
        <f>'Two Levels – S'!H158</f>
        <v>220.81656370000726</v>
      </c>
      <c r="G116">
        <f>'Runge Kutta – S'!D150</f>
        <v>5.0960120456504763</v>
      </c>
      <c r="H116">
        <f>'Runge Kutta – S'!H150</f>
        <v>1040.5133775085083</v>
      </c>
      <c r="I116">
        <f>'Runge Kutta – S'!M150</f>
        <v>220.8337459314811</v>
      </c>
    </row>
    <row r="117" spans="1:9">
      <c r="A117">
        <f>'Constant Thrust – S'!D138</f>
        <v>5.30119081717028</v>
      </c>
      <c r="B117">
        <f>'Constant Thrust – S'!F138</f>
        <v>1051.0788869230753</v>
      </c>
      <c r="C117">
        <f>'Constant Thrust – S'!H138</f>
        <v>219.55950790060029</v>
      </c>
      <c r="D117">
        <f>'Two Levels – S'!D159</f>
        <v>5.2794627674039933</v>
      </c>
      <c r="E117">
        <f>'Two Levels – S'!F159</f>
        <v>1051.0350173753131</v>
      </c>
      <c r="F117">
        <f>'Two Levels – S'!H159</f>
        <v>219.55957216070837</v>
      </c>
      <c r="G117">
        <f>'Runge Kutta – S'!D151</f>
        <v>5.1460120456504761</v>
      </c>
      <c r="H117">
        <f>'Runge Kutta – S'!H151</f>
        <v>1051.5235629130757</v>
      </c>
      <c r="I117">
        <f>'Runge Kutta – S'!M151</f>
        <v>219.57513399978018</v>
      </c>
    </row>
    <row r="118" spans="1:9">
      <c r="A118">
        <f>'Constant Thrust – S'!D139</f>
        <v>5.3511908171702798</v>
      </c>
      <c r="B118">
        <f>'Constant Thrust – S'!F139</f>
        <v>1062.0256191746896</v>
      </c>
      <c r="C118">
        <f>'Constant Thrust – S'!H139</f>
        <v>218.31122268284631</v>
      </c>
      <c r="D118">
        <f>'Two Levels – S'!D160</f>
        <v>5.3294627674039932</v>
      </c>
      <c r="E118">
        <f>'Two Levels – S'!F160</f>
        <v>1061.9817526350939</v>
      </c>
      <c r="F118">
        <f>'Two Levels – S'!H160</f>
        <v>218.31127877397307</v>
      </c>
      <c r="G118">
        <f>'Runge Kutta – S'!D152</f>
        <v>5.1960120456504759</v>
      </c>
      <c r="H118">
        <f>'Runge Kutta – S'!H152</f>
        <v>1062.4710363576003</v>
      </c>
      <c r="I118">
        <f>'Runge Kutta – S'!M152</f>
        <v>218.3252491008345</v>
      </c>
    </row>
    <row r="119" spans="1:9">
      <c r="A119">
        <f>'Constant Thrust – S'!D140</f>
        <v>5.4011908171702796</v>
      </c>
      <c r="B119">
        <f>'Constant Thrust – S'!F140</f>
        <v>1072.9101523383033</v>
      </c>
      <c r="C119">
        <f>'Constant Thrust – S'!H140</f>
        <v>217.07152634038343</v>
      </c>
      <c r="D119">
        <f>'Two Levels – S'!D161</f>
        <v>5.379462767403993</v>
      </c>
      <c r="E119">
        <f>'Two Levels – S'!F161</f>
        <v>1072.866288402086</v>
      </c>
      <c r="F119">
        <f>'Two Levels – S'!H161</f>
        <v>217.07157440848101</v>
      </c>
      <c r="G119">
        <f>'Runge Kutta – S'!D153</f>
        <v>5.2460120456504757</v>
      </c>
      <c r="H119">
        <f>'Runge Kutta – S'!H153</f>
        <v>1073.3562314443993</v>
      </c>
      <c r="I119">
        <f>'Runge Kutta – S'!M153</f>
        <v>217.08398156039277</v>
      </c>
    </row>
    <row r="120" spans="1:9">
      <c r="A120">
        <f>'Constant Thrust – S'!D141</f>
        <v>5.4511908171702803</v>
      </c>
      <c r="B120">
        <f>'Constant Thrust – S'!F141</f>
        <v>1083.732913166235</v>
      </c>
      <c r="C120">
        <f>'Constant Thrust – S'!H141</f>
        <v>215.84031150583331</v>
      </c>
      <c r="D120">
        <f>'Two Levels – S'!D162</f>
        <v>5.4294627674039937</v>
      </c>
      <c r="E120">
        <f>'Two Levels – S'!F162</f>
        <v>1083.6890514358361</v>
      </c>
      <c r="F120">
        <f>'Two Levels – S'!H162</f>
        <v>215.84035169411715</v>
      </c>
      <c r="G120">
        <f>'Runge Kutta – S'!D154</f>
        <v>5.2960120456504765</v>
      </c>
      <c r="H120">
        <f>'Runge Kutta – S'!H154</f>
        <v>1084.1795763365565</v>
      </c>
      <c r="I120">
        <f>'Runge Kutta – S'!M154</f>
        <v>215.85122347727599</v>
      </c>
    </row>
    <row r="121" spans="1:9">
      <c r="A121">
        <f>'Constant Thrust – S'!D142</f>
        <v>5.5011908171702801</v>
      </c>
      <c r="B121">
        <f>'Constant Thrust – S'!F142</f>
        <v>1094.4943230857132</v>
      </c>
      <c r="C121">
        <f>'Constant Thrust – S'!H142</f>
        <v>214.61747253720856</v>
      </c>
      <c r="D121">
        <f>'Two Levels – S'!D163</f>
        <v>5.4794627674039935</v>
      </c>
      <c r="E121">
        <f>'Two Levels – S'!F163</f>
        <v>1094.4504631706666</v>
      </c>
      <c r="F121">
        <f>'Two Levels – S'!H163</f>
        <v>214.61750498621694</v>
      </c>
      <c r="G121">
        <f>'Runge Kutta – S'!D155</f>
        <v>5.3460120456504763</v>
      </c>
      <c r="H121">
        <f>'Runge Kutta – S'!H155</f>
        <v>1094.94149384567</v>
      </c>
      <c r="I121">
        <f>'Runge Kutta – S'!M155</f>
        <v>214.62686868732001</v>
      </c>
    </row>
    <row r="122" spans="1:9">
      <c r="A122">
        <f>'Constant Thrust – S'!D143</f>
        <v>5.55119081717028</v>
      </c>
      <c r="B122">
        <f>'Constant Thrust – S'!F143</f>
        <v>1105.194798284276</v>
      </c>
      <c r="C122">
        <f>'Constant Thrust – S'!H143</f>
        <v>213.40290548302383</v>
      </c>
      <c r="D122">
        <f>'Two Levels – S'!D164</f>
        <v>5.5294627674039933</v>
      </c>
      <c r="E122">
        <f>'Two Levels – S'!F164</f>
        <v>1105.1509398010764</v>
      </c>
      <c r="F122">
        <f>'Two Levels – S'!H164</f>
        <v>213.40293033067584</v>
      </c>
      <c r="G122">
        <f>'Runge Kutta – S'!D156</f>
        <v>5.3960120456504761</v>
      </c>
      <c r="H122">
        <f>'Runge Kutta – S'!H156</f>
        <v>1105.6424015178209</v>
      </c>
      <c r="I122">
        <f>'Runge Kutta – S'!M156</f>
        <v>213.41081272819207</v>
      </c>
    </row>
    <row r="123" spans="1:9">
      <c r="A123">
        <f>'Constant Thrust – S'!D144</f>
        <v>5.6011908171702798</v>
      </c>
      <c r="B123">
        <f>'Constant Thrust – S'!F144</f>
        <v>1115.8347497934369</v>
      </c>
      <c r="C123">
        <f>'Constant Thrust – S'!H144</f>
        <v>212.19650804824889</v>
      </c>
      <c r="D123">
        <f>'Two Levels – S'!D165</f>
        <v>5.5794627674039932</v>
      </c>
      <c r="E123">
        <f>'Two Levels – S'!F165</f>
        <v>1115.790892365412</v>
      </c>
      <c r="F123">
        <f>'Two Levels – S'!H165</f>
        <v>212.19652542990099</v>
      </c>
      <c r="G123">
        <f>'Runge Kutta – S'!D157</f>
        <v>5.4460120456504759</v>
      </c>
      <c r="H123">
        <f>'Runge Kutta – S'!H157</f>
        <v>1116.2827117178017</v>
      </c>
      <c r="I123">
        <f>'Runge Kutta – S'!M157</f>
        <v>212.20295280505724</v>
      </c>
    </row>
    <row r="124" spans="1:9">
      <c r="A124">
        <f>'Constant Thrust – S'!D145</f>
        <v>5.6511908171702796</v>
      </c>
      <c r="B124">
        <f>'Constant Thrust – S'!F145</f>
        <v>1126.4145835706775</v>
      </c>
      <c r="C124">
        <f>'Constant Thrust – S'!H145</f>
        <v>210.99817956107839</v>
      </c>
      <c r="D124">
        <f>'Two Levels – S'!D166</f>
        <v>5.629462767403993</v>
      </c>
      <c r="E124">
        <f>'Two Levels – S'!F166</f>
        <v>1126.3707268278567</v>
      </c>
      <c r="F124">
        <f>'Two Levels – S'!H166</f>
        <v>210.99818960957984</v>
      </c>
      <c r="G124">
        <f>'Runge Kutta – S'!D158</f>
        <v>5.4960120456504757</v>
      </c>
      <c r="H124">
        <f>'Runge Kutta – S'!H158</f>
        <v>1126.8628317116516</v>
      </c>
      <c r="I124">
        <f>'Runge Kutta – S'!M158</f>
        <v>211.00318775707021</v>
      </c>
    </row>
    <row r="125" spans="1:9">
      <c r="A125">
        <f>'Constant Thrust – S'!D146</f>
        <v>5.7011908171702803</v>
      </c>
      <c r="B125">
        <f>'Constant Thrust – S'!F146</f>
        <v>1136.934700579789</v>
      </c>
      <c r="C125">
        <f>'Constant Thrust – S'!H146</f>
        <v>209.80782094049667</v>
      </c>
      <c r="D125">
        <f>'Two Levels – S'!D167</f>
        <v>5.6794627674039937</v>
      </c>
      <c r="E125">
        <f>'Two Levels – S'!F167</f>
        <v>1136.8908441587864</v>
      </c>
      <c r="F125">
        <f>'Two Levels – S'!H167</f>
        <v>209.80782378624303</v>
      </c>
      <c r="G125">
        <f>'Runge Kutta – S'!D159</f>
        <v>5.5460120456504765</v>
      </c>
      <c r="H125">
        <f>'Runge Kutta – S'!H159</f>
        <v>1137.3831637475341</v>
      </c>
      <c r="I125">
        <f>'Runge Kutta – S'!M159</f>
        <v>209.81141802466985</v>
      </c>
    </row>
    <row r="126" spans="1:9">
      <c r="A126">
        <f>'Constant Thrust – S'!D147</f>
        <v>5.7511908171702801</v>
      </c>
      <c r="B126">
        <f>'Constant Thrust – S'!F147</f>
        <v>1147.3954968696225</v>
      </c>
      <c r="C126">
        <f>'Constant Thrust – S'!H147</f>
        <v>208.62533466461491</v>
      </c>
      <c r="D126">
        <f>'Two Levels – S'!D168</f>
        <v>5.7294627674039935</v>
      </c>
      <c r="E126">
        <f>'Two Levels – S'!F168</f>
        <v>1147.3516404135107</v>
      </c>
      <c r="F126">
        <f>'Two Levels – S'!H168</f>
        <v>208.62533043560057</v>
      </c>
      <c r="G126">
        <f>'Runge Kutta – S'!D160</f>
        <v>5.5960120456504763</v>
      </c>
      <c r="H126">
        <f>'Runge Kutta – S'!H160</f>
        <v>1147.8441051349996</v>
      </c>
      <c r="I126">
        <f>'Runge Kutta – S'!M160</f>
        <v>208.62754561765399</v>
      </c>
    </row>
    <row r="127" spans="1:9">
      <c r="A127">
        <f>'Constant Thrust – S'!D148</f>
        <v>5.80119081717028</v>
      </c>
      <c r="B127">
        <f>'Constant Thrust – S'!F148</f>
        <v>1157.7973636512681</v>
      </c>
      <c r="C127">
        <f>'Constant Thrust – S'!H148</f>
        <v>207.45062473975889</v>
      </c>
      <c r="D127">
        <f>'Two Levels – S'!D169</f>
        <v>5.7794627674039933</v>
      </c>
      <c r="E127">
        <f>'Two Levels – S'!F169</f>
        <v>1157.7535068094587</v>
      </c>
      <c r="F127">
        <f>'Two Levels – S'!H169</f>
        <v>207.4506135616285</v>
      </c>
      <c r="G127">
        <f>'Runge Kutta – S'!D161</f>
        <v>5.6460120456504761</v>
      </c>
      <c r="H127">
        <f>'Runge Kutta – S'!H161</f>
        <v>1158.2460483226719</v>
      </c>
      <c r="I127">
        <f>'Runge Kutta – S'!M161</f>
        <v>207.45147408401263</v>
      </c>
    </row>
    <row r="128" spans="1:9">
      <c r="A128">
        <f>'Constant Thrust – S'!D149</f>
        <v>5.8511908171702798</v>
      </c>
      <c r="B128">
        <f>'Constant Thrust – S'!F149</f>
        <v>1168.140687373706</v>
      </c>
      <c r="C128">
        <f>'Constant Thrust – S'!H149</f>
        <v>206.28359667028818</v>
      </c>
      <c r="D128">
        <f>'Two Levels – S'!D170</f>
        <v>5.8294627674039932</v>
      </c>
      <c r="E128">
        <f>'Two Levels – S'!F170</f>
        <v>1168.0968298018365</v>
      </c>
      <c r="F128">
        <f>'Two Levels – S'!H170</f>
        <v>206.28357866638606</v>
      </c>
      <c r="G128">
        <f>'Runge Kutta – S'!D162</f>
        <v>5.6960120456504759</v>
      </c>
      <c r="H128">
        <f>'Runge Kutta – S'!H162</f>
        <v>1168.5893809743934</v>
      </c>
      <c r="I128">
        <f>'Runge Kutta – S'!M162</f>
        <v>206.28310847949896</v>
      </c>
    </row>
    <row r="129" spans="1:9">
      <c r="A129">
        <f>'Constant Thrust – S'!D150</f>
        <v>5.9011908171702796</v>
      </c>
      <c r="B129">
        <f>'Constant Thrust – S'!F150</f>
        <v>1178.4258497979688</v>
      </c>
      <c r="C129">
        <f>'Constant Thrust – S'!H150</f>
        <v>205.12415742912455</v>
      </c>
      <c r="D129">
        <f>'Two Levels – S'!D171</f>
        <v>5.879462767403993</v>
      </c>
      <c r="E129">
        <f>'Two Levels – S'!F171</f>
        <v>1178.3819911577873</v>
      </c>
      <c r="F129">
        <f>'Two Levels – S'!H171</f>
        <v>205.12413272054366</v>
      </c>
      <c r="G129">
        <f>'Runge Kutta – S'!D163</f>
        <v>5.7460120456504757</v>
      </c>
      <c r="H129">
        <f>'Runge Kutta – S'!H163</f>
        <v>1178.874486043868</v>
      </c>
      <c r="I129">
        <f>'Runge Kutta – S'!M163</f>
        <v>205.12235533791755</v>
      </c>
    </row>
    <row r="130" spans="1:9">
      <c r="A130">
        <f>'Constant Thrust – S'!D151</f>
        <v>5.9511908171702803</v>
      </c>
      <c r="B130">
        <f>'Constant Thrust – S'!F151</f>
        <v>1188.6532280698509</v>
      </c>
      <c r="C130">
        <f>'Constant Thrust – S'!H151</f>
        <v>203.97221542897157</v>
      </c>
      <c r="D130">
        <f>'Two Levels – S'!D172</f>
        <v>5.9294627674039937</v>
      </c>
      <c r="E130">
        <f>'Two Levels – S'!F172</f>
        <v>1188.6093680291046</v>
      </c>
      <c r="F130">
        <f>'Two Levels – S'!H172</f>
        <v>203.97218413460078</v>
      </c>
      <c r="G130">
        <f>'Runge Kutta – S'!D164</f>
        <v>5.7960120456504765</v>
      </c>
      <c r="H130">
        <f>'Runge Kutta – S'!H164</f>
        <v>1189.1017418478355</v>
      </c>
      <c r="I130">
        <f>'Runge Kutta – S'!M164</f>
        <v>203.96912264211025</v>
      </c>
    </row>
    <row r="131" spans="1:9">
      <c r="A131">
        <f>'Constant Thrust – S'!D152</f>
        <v>6.0011908171702801</v>
      </c>
      <c r="B131">
        <f>'Constant Thrust – S'!F152</f>
        <v>1198.8231947911872</v>
      </c>
      <c r="C131">
        <f>'Constant Thrust – S'!H152</f>
        <v>202.82768049420659</v>
      </c>
      <c r="D131">
        <f>'Two Levels – S'!D173</f>
        <v>5.9794627674039935</v>
      </c>
      <c r="E131">
        <f>'Two Levels – S'!F173</f>
        <v>1198.7793330235136</v>
      </c>
      <c r="F131">
        <f>'Two Levels – S'!H173</f>
        <v>202.82764273077723</v>
      </c>
      <c r="G131">
        <f>'Runge Kutta – S'!D165</f>
        <v>5.8460120456504763</v>
      </c>
      <c r="H131">
        <f>'Runge Kutta – S'!H165</f>
        <v>1199.271522137811</v>
      </c>
      <c r="I131">
        <f>'Runge Kutta – S'!M165</f>
        <v>202.82331979562073</v>
      </c>
    </row>
    <row r="132" spans="1:9">
      <c r="A132">
        <f>'Constant Thrust – S'!D153</f>
        <v>6.05119081717028</v>
      </c>
      <c r="B132">
        <f>'Constant Thrust – S'!F153</f>
        <v>1208.9361180897508</v>
      </c>
      <c r="C132">
        <f>'Constant Thrust – S'!H153</f>
        <v>201.69046383342601</v>
      </c>
      <c r="D132">
        <f>'Two Levels – S'!D174</f>
        <v>6.0294627674039933</v>
      </c>
      <c r="E132">
        <f>'Two Levels – S'!F174</f>
        <v>1208.8922542745722</v>
      </c>
      <c r="F132">
        <f>'Two Levels – S'!H174</f>
        <v>201.69041971555652</v>
      </c>
      <c r="G132">
        <f>'Runge Kutta – S'!D166</f>
        <v>5.8960120456504761</v>
      </c>
      <c r="H132">
        <f>'Runge Kutta – S'!H166</f>
        <v>1209.3841961704275</v>
      </c>
      <c r="I132">
        <f>'Runge Kutta – S'!M166</f>
        <v>201.684857595019</v>
      </c>
    </row>
    <row r="133" spans="1:9">
      <c r="A133">
        <f>'Constant Thrust – S'!D154</f>
        <v>6.1011908171702798</v>
      </c>
      <c r="B133">
        <f>'Constant Thrust – S'!F154</f>
        <v>1218.9923616877898</v>
      </c>
      <c r="C133">
        <f>'Constant Thrust – S'!H154</f>
        <v>200.56047801262676</v>
      </c>
      <c r="D133">
        <f>'Two Levels – S'!D175</f>
        <v>6.0794627674039932</v>
      </c>
      <c r="E133">
        <f>'Two Levels – S'!F175</f>
        <v>1218.9484955102055</v>
      </c>
      <c r="F133">
        <f>'Two Levels – S'!H175</f>
        <v>200.56042765286728</v>
      </c>
      <c r="G133">
        <f>'Runge Kutta – S'!D167</f>
        <v>5.9460120456504759</v>
      </c>
      <c r="H133">
        <f>'Runge Kutta – S'!H167</f>
        <v>1219.4401287764069</v>
      </c>
      <c r="I133">
        <f>'Runge Kutta – S'!M167</f>
        <v>200.55364820286826</v>
      </c>
    </row>
    <row r="134" spans="1:9">
      <c r="A134">
        <f>'Constant Thrust – S'!D155</f>
        <v>6.1511908171702796</v>
      </c>
      <c r="B134">
        <f>'Constant Thrust – S'!F155</f>
        <v>1228.9922849692409</v>
      </c>
      <c r="C134">
        <f>'Constant Thrust – S'!H155</f>
        <v>199.4376369290066</v>
      </c>
      <c r="D134">
        <f>'Two Levels – S'!D176</f>
        <v>6.129462767403993</v>
      </c>
      <c r="E134">
        <f>'Two Levels – S'!F176</f>
        <v>1228.9484161199284</v>
      </c>
      <c r="F134">
        <f>'Two Levels – S'!H176</f>
        <v>199.43758043788165</v>
      </c>
      <c r="G134">
        <f>'Runge Kutta – S'!D168</f>
        <v>5.9960120456504757</v>
      </c>
      <c r="H134">
        <f>'Runge Kutta – S'!H168</f>
        <v>1229.4396804281985</v>
      </c>
      <c r="I134">
        <f>'Runge Kutta – S'!M168</f>
        <v>199.42960512131665</v>
      </c>
    </row>
    <row r="135" spans="1:9">
      <c r="A135">
        <f>'Constant Thrust – S'!D156</f>
        <v>6.2011908171702803</v>
      </c>
      <c r="B135">
        <f>'Constant Thrust – S'!F156</f>
        <v>1238.9362430456458</v>
      </c>
      <c r="C135">
        <f>'Constant Thrust – S'!H156</f>
        <v>198.32185578536706</v>
      </c>
      <c r="D135">
        <f>'Two Levels – S'!D177</f>
        <v>6.1794627674039937</v>
      </c>
      <c r="E135">
        <f>'Two Levels – S'!F177</f>
        <v>1238.8923712207575</v>
      </c>
      <c r="F135">
        <f>'Two Levels – S'!H177</f>
        <v>198.32179327141759</v>
      </c>
      <c r="G135">
        <f>'Runge Kutta – S'!D169</f>
        <v>6.0460120456504765</v>
      </c>
      <c r="H135">
        <f>'Runge Kutta – S'!H169</f>
        <v>1239.3832073063093</v>
      </c>
      <c r="I135">
        <f>'Runge Kutta – S'!M169</f>
        <v>198.31264316629705</v>
      </c>
    </row>
    <row r="136" spans="1:9">
      <c r="A136">
        <f>'Constant Thrust – S'!D157</f>
        <v>6.2511908171702801</v>
      </c>
      <c r="B136">
        <f>'Constant Thrust – S'!F157</f>
        <v>1248.824586820803</v>
      </c>
      <c r="C136">
        <f>'Constant Thrust – S'!H157</f>
        <v>197.21305106510226</v>
      </c>
      <c r="D136">
        <f>'Two Levels – S'!D178</f>
        <v>6.2294627674039935</v>
      </c>
      <c r="E136">
        <f>'Two Levels – S'!F178</f>
        <v>1248.7807117218717</v>
      </c>
      <c r="F136">
        <f>'Two Levels – S'!H178</f>
        <v>197.21298263492636</v>
      </c>
      <c r="G136">
        <f>'Runge Kutta – S'!D170</f>
        <v>6.0960120456504763</v>
      </c>
      <c r="H136">
        <f>'Runge Kutta – S'!H170</f>
        <v>1249.2710613643608</v>
      </c>
      <c r="I136">
        <f>'Runge Kutta – S'!M170</f>
        <v>197.20267844231876</v>
      </c>
    </row>
    <row r="137" spans="1:9">
      <c r="A137">
        <f>'Constant Thrust – S'!D158</f>
        <v>6.30119081717028</v>
      </c>
      <c r="B137">
        <f>'Constant Thrust – S'!F158</f>
        <v>1258.6576630541863</v>
      </c>
      <c r="C137">
        <f>'Constant Thrust – S'!H158</f>
        <v>196.11114050775814</v>
      </c>
      <c r="D137">
        <f>'Two Levels – S'!D179</f>
        <v>6.2794627674039933</v>
      </c>
      <c r="E137">
        <f>'Two Levels – S'!F179</f>
        <v>1258.6137843880263</v>
      </c>
      <c r="F137">
        <f>'Two Levels – S'!H179</f>
        <v>196.1110662660513</v>
      </c>
      <c r="G137">
        <f>'Runge Kutta – S'!D171</f>
        <v>6.1460120456504761</v>
      </c>
      <c r="H137">
        <f>'Runge Kutta – S'!H171</f>
        <v>1259.1035903929005</v>
      </c>
      <c r="I137">
        <f>'Runge Kutta – S'!M171</f>
        <v>196.09962831783497</v>
      </c>
    </row>
    <row r="138" spans="1:9">
      <c r="A138">
        <f>'Constant Thrust – S'!D159</f>
        <v>6.3511908171702798</v>
      </c>
      <c r="B138">
        <f>'Constant Thrust – S'!F159</f>
        <v>1268.435814423153</v>
      </c>
      <c r="C138">
        <f>'Constant Thrust – S'!H159</f>
        <v>195.01604308514752</v>
      </c>
      <c r="D138">
        <f>'Two Levels – S'!D180</f>
        <v>6.3294627674039932</v>
      </c>
      <c r="E138">
        <f>'Two Levels – S'!F180</f>
        <v>1268.3919319017648</v>
      </c>
      <c r="F138">
        <f>'Two Levels – S'!H180</f>
        <v>195.01596313474147</v>
      </c>
      <c r="G138">
        <f>'Runge Kutta – S'!D172</f>
        <v>6.1960120456504759</v>
      </c>
      <c r="H138">
        <f>'Runge Kutta – S'!H172</f>
        <v>1268.8811380819948</v>
      </c>
      <c r="I138">
        <f>'Runge Kutta – S'!M172</f>
        <v>195.00341140117118</v>
      </c>
    </row>
    <row r="139" spans="1:9">
      <c r="A139">
        <f>'Constant Thrust – S'!D160</f>
        <v>6.4011908171702796</v>
      </c>
      <c r="B139">
        <f>'Constant Thrust – S'!F160</f>
        <v>1278.1593795839665</v>
      </c>
      <c r="C139">
        <f>'Constant Thrust – S'!H160</f>
        <v>193.92767897800584</v>
      </c>
      <c r="D139">
        <f>'Two Levels – S'!D181</f>
        <v>6.379462767403993</v>
      </c>
      <c r="E139">
        <f>'Two Levels – S'!F181</f>
        <v>1278.1154929244492</v>
      </c>
      <c r="F139">
        <f>'Two Levels – S'!H181</f>
        <v>193.92759341990654</v>
      </c>
      <c r="G139">
        <f>'Runge Kutta – S'!D173</f>
        <v>6.2460120456504757</v>
      </c>
      <c r="H139">
        <f>'Runge Kutta – S'!H173</f>
        <v>1278.6040440826314</v>
      </c>
      <c r="I139">
        <f>'Runge Kutta – S'!M173</f>
        <v>193.91394751699926</v>
      </c>
    </row>
    <row r="140" spans="1:9">
      <c r="A140">
        <f>'Constant Thrust – S'!D161</f>
        <v>6.4511908171702803</v>
      </c>
      <c r="B140">
        <f>'Constant Thrust – S'!F161</f>
        <v>1287.8286932316782</v>
      </c>
      <c r="C140">
        <f>'Constant Thrust – S'!H161</f>
        <v>192.84596955317289</v>
      </c>
      <c r="D140">
        <f>'Two Levels – S'!D182</f>
        <v>6.4294627674039937</v>
      </c>
      <c r="E140">
        <f>'Two Levels – S'!F182</f>
        <v>1287.784802156134</v>
      </c>
      <c r="F140">
        <f>'Two Levels – S'!H182</f>
        <v>192.84587848659788</v>
      </c>
      <c r="G140">
        <f>'Runge Kutta – S'!D174</f>
        <v>6.2960120456504765</v>
      </c>
      <c r="H140">
        <f>'Runge Kutta – S'!H174</f>
        <v>1288.2726440669605</v>
      </c>
      <c r="I140">
        <f>'Runge Kutta – S'!M174</f>
        <v>192.83115768334306</v>
      </c>
    </row>
    <row r="141" spans="1:9">
      <c r="A141">
        <f>'Constant Thrust – S'!D162</f>
        <v>6.5011908171702801</v>
      </c>
      <c r="B141">
        <f>'Constant Thrust – S'!F162</f>
        <v>1297.4440861588655</v>
      </c>
      <c r="C141">
        <f>'Constant Thrust – S'!H162</f>
        <v>191.77083734128792</v>
      </c>
      <c r="D141">
        <f>'Two Levels – S'!D183</f>
        <v>6.4794627674039935</v>
      </c>
      <c r="E141">
        <f>'Two Levels – S'!F183</f>
        <v>1297.4001903943147</v>
      </c>
      <c r="F141">
        <f>'Two Levels – S'!H183</f>
        <v>191.7707408637024</v>
      </c>
      <c r="G141">
        <f>'Runge Kutta – S'!D175</f>
        <v>6.3460120456504763</v>
      </c>
      <c r="H141">
        <f>'Runge Kutta – S'!H175</f>
        <v>1297.8872697873978</v>
      </c>
      <c r="I141">
        <f>'Runge Kutta – S'!M175</f>
        <v>191.75496408910149</v>
      </c>
    </row>
    <row r="142" spans="1:9">
      <c r="A142">
        <f>'Constant Thrust – S'!D163</f>
        <v>6.55119081717028</v>
      </c>
      <c r="B142">
        <f>'Constant Thrust – S'!F163</f>
        <v>1307.0058853132775</v>
      </c>
      <c r="C142">
        <f>'Constant Thrust – S'!H163</f>
        <v>190.70220601498349</v>
      </c>
      <c r="D142">
        <f>'Two Levels – S'!D184</f>
        <v>6.5294627674039933</v>
      </c>
      <c r="E142">
        <f>'Two Levels – S'!F184</f>
        <v>1306.9619845915709</v>
      </c>
      <c r="F142">
        <f>'Two Levels – S'!H184</f>
        <v>190.70210422213583</v>
      </c>
      <c r="G142">
        <f>'Runge Kutta – S'!D176</f>
        <v>6.3960120456504761</v>
      </c>
      <c r="H142">
        <f>'Runge Kutta – S'!H176</f>
        <v>1307.4482491346168</v>
      </c>
      <c r="I142">
        <f>'Runge Kutta – S'!M176</f>
        <v>190.68529007207525</v>
      </c>
    </row>
    <row r="143" spans="1:9">
      <c r="A143">
        <f>'Constant Thrust – S'!D164</f>
        <v>6.6011908171702798</v>
      </c>
      <c r="B143">
        <f>'Constant Thrust – S'!F164</f>
        <v>1316.514413854401</v>
      </c>
      <c r="C143">
        <f>'Constant Thrust – S'!H164</f>
        <v>189.6400003675657</v>
      </c>
      <c r="D143">
        <f>'Two Levels – S'!D185</f>
        <v>6.5794627674039932</v>
      </c>
      <c r="E143">
        <f>'Two Levels – S'!F185</f>
        <v>1316.4705079121331</v>
      </c>
      <c r="F143">
        <f>'Two Levels – S'!H185</f>
        <v>189.63989335352198</v>
      </c>
      <c r="G143">
        <f>'Runge Kutta – S'!D177</f>
        <v>6.4460120456504759</v>
      </c>
      <c r="H143">
        <f>'Runge Kutta – S'!H177</f>
        <v>1316.9559061944556</v>
      </c>
      <c r="I143">
        <f>'Runge Kutta – S'!M177</f>
        <v>189.62206009748468</v>
      </c>
    </row>
    <row r="144" spans="1:9">
      <c r="A144">
        <f>'Constant Thrust – S'!D165</f>
        <v>6.6511908171702796</v>
      </c>
      <c r="B144">
        <f>'Constant Thrust – S'!F165</f>
        <v>1325.9699912089682</v>
      </c>
      <c r="C144">
        <f>'Constant Thrust – S'!H165</f>
        <v>188.58414629216819</v>
      </c>
      <c r="D144">
        <f>'Two Levels – S'!D186</f>
        <v>6.629462767403993</v>
      </c>
      <c r="E144">
        <f>'Two Levels – S'!F186</f>
        <v>1325.9260797873972</v>
      </c>
      <c r="F144">
        <f>'Two Levels – S'!H186</f>
        <v>188.58403414934602</v>
      </c>
      <c r="G144">
        <f>'Runge Kutta – S'!D178</f>
        <v>6.4960120456504757</v>
      </c>
      <c r="H144">
        <f>'Runge Kutta – S'!H178</f>
        <v>1326.4105613037596</v>
      </c>
      <c r="I144">
        <f>'Runge Kutta – S'!M178</f>
        <v>188.56519973696538</v>
      </c>
    </row>
    <row r="145" spans="1:9">
      <c r="A145">
        <f>'Constant Thrust – S'!D166</f>
        <v>6.7011908171702803</v>
      </c>
      <c r="B145">
        <f>'Constant Thrust – S'!F166</f>
        <v>1335.3729331254394</v>
      </c>
      <c r="C145">
        <f>'Constant Thrust – S'!H166</f>
        <v>187.53457076136721</v>
      </c>
      <c r="D145">
        <f>'Two Levels – S'!D187</f>
        <v>6.6794627674039937</v>
      </c>
      <c r="E145">
        <f>'Two Levels – S'!F187</f>
        <v>1335.3290159704027</v>
      </c>
      <c r="F145">
        <f>'Two Levels – S'!H187</f>
        <v>187.53445358056879</v>
      </c>
      <c r="G145">
        <f>'Runge Kutta – S'!D179</f>
        <v>6.5460120456504765</v>
      </c>
      <c r="H145">
        <f>'Runge Kutta – S'!H179</f>
        <v>1335.8125311051879</v>
      </c>
      <c r="I145">
        <f>'Runge Kutta – S'!M179</f>
        <v>187.51463564802944</v>
      </c>
    </row>
    <row r="146" spans="1:9">
      <c r="A146">
        <f>'Constant Thrust – S'!D167</f>
        <v>6.7511908171702801</v>
      </c>
      <c r="B146">
        <f>'Constant Thrust – S'!F167</f>
        <v>1344.7235517274721</v>
      </c>
      <c r="C146">
        <f>'Constant Thrust – S'!H167</f>
        <v>186.49120180724682</v>
      </c>
      <c r="D146">
        <f>'Two Levels – S'!D188</f>
        <v>6.7294627674039935</v>
      </c>
      <c r="E146">
        <f>'Two Levels – S'!F188</f>
        <v>1344.6796285893081</v>
      </c>
      <c r="F146">
        <f>'Two Levels – S'!H188</f>
        <v>186.49107967769098</v>
      </c>
      <c r="G146">
        <f>'Runge Kutta – S'!D180</f>
        <v>6.5960120456504763</v>
      </c>
      <c r="H146">
        <f>'Runge Kutta – S'!H180</f>
        <v>1345.1621286010025</v>
      </c>
      <c r="I146">
        <f>'Runge Kutta – S'!M180</f>
        <v>186.47029555398049</v>
      </c>
    </row>
    <row r="147" spans="1:9">
      <c r="A147">
        <f>'Constant Thrust – S'!D168</f>
        <v>6.80119081717028</v>
      </c>
      <c r="B147">
        <f>'Constant Thrust – S'!F168</f>
        <v>1354.0221555664098</v>
      </c>
      <c r="C147">
        <f>'Constant Thrust – S'!H168</f>
        <v>185.4539685019011</v>
      </c>
      <c r="D147">
        <f>'Two Levels – S'!D189</f>
        <v>6.7794627674039933</v>
      </c>
      <c r="E147">
        <f>'Two Levels – S'!F189</f>
        <v>1353.9782261998785</v>
      </c>
      <c r="F147">
        <f>'Two Levels – S'!H189</f>
        <v>185.45384151125484</v>
      </c>
      <c r="G147">
        <f>'Runge Kutta – S'!D181</f>
        <v>6.6460120456504761</v>
      </c>
      <c r="H147">
        <f>'Runge Kutta – S'!H181</f>
        <v>1354.4596632058654</v>
      </c>
      <c r="I147">
        <f>'Runge Kutta – S'!M181</f>
        <v>185.43210822427031</v>
      </c>
    </row>
    <row r="148" spans="1:9">
      <c r="A148">
        <f>'Constant Thrust – S'!D169</f>
        <v>6.8511908171702798</v>
      </c>
      <c r="B148">
        <f>'Constant Thrust – S'!F169</f>
        <v>1363.2690496728019</v>
      </c>
      <c r="C148">
        <f>'Constant Thrust – S'!H169</f>
        <v>184.42280093836391</v>
      </c>
      <c r="D148">
        <f>'Two Levels – S'!D190</f>
        <v>6.8294627674039932</v>
      </c>
      <c r="E148">
        <f>'Two Levels – S'!F190</f>
        <v>1363.2251138370093</v>
      </c>
      <c r="F148">
        <f>'Two Levels – S'!H190</f>
        <v>184.42266917277317</v>
      </c>
      <c r="G148">
        <f>'Runge Kutta – S'!D182</f>
        <v>6.6960120456504759</v>
      </c>
      <c r="H148">
        <f>'Runge Kutta – S'!H182</f>
        <v>1363.7054407986639</v>
      </c>
      <c r="I148">
        <f>'Runge Kutta – S'!M182</f>
        <v>184.40000345528637</v>
      </c>
    </row>
    <row r="149" spans="1:9">
      <c r="A149">
        <f>'Constant Thrust – S'!D170</f>
        <v>6.9011908171702796</v>
      </c>
      <c r="B149">
        <f>'Constant Thrust – S'!F170</f>
        <v>1372.4645356069848</v>
      </c>
      <c r="C149">
        <f>'Constant Thrust – S'!H170</f>
        <v>183.39763021195409</v>
      </c>
      <c r="D149">
        <f>'Two Levels – S'!D191</f>
        <v>6.879462767403993</v>
      </c>
      <c r="E149">
        <f>'Two Levels – S'!F191</f>
        <v>1372.4205930653054</v>
      </c>
      <c r="F149">
        <f>'Two Levels – S'!H191</f>
        <v>183.39749375607383</v>
      </c>
      <c r="G149">
        <f>'Runge Kutta – S'!D183</f>
        <v>6.7460120456504757</v>
      </c>
      <c r="H149">
        <f>'Runge Kutta – S'!H183</f>
        <v>1372.8997637733855</v>
      </c>
      <c r="I149">
        <f>'Runge Kutta – S'!M183</f>
        <v>183.37391205155893</v>
      </c>
    </row>
    <row r="150" spans="1:9">
      <c r="A150">
        <f>'Constant Thrust – S'!D171</f>
        <v>6.9511908171702803</v>
      </c>
      <c r="B150">
        <f>'Constant Thrust – S'!F171</f>
        <v>1381.6089115087357</v>
      </c>
      <c r="C150">
        <f>'Constant Thrust – S'!H171</f>
        <v>182.37838840202622</v>
      </c>
      <c r="D150">
        <f>'Two Levels – S'!D192</f>
        <v>6.9294627674039937</v>
      </c>
      <c r="E150">
        <f>'Two Levels – S'!F192</f>
        <v>1381.5649620287411</v>
      </c>
      <c r="F150">
        <f>'Two Levels – S'!H192</f>
        <v>182.37824733904969</v>
      </c>
      <c r="G150">
        <f>'Runge Kutta – S'!D184</f>
        <v>6.7960120456504765</v>
      </c>
      <c r="H150">
        <f>'Runge Kutta – S'!H184</f>
        <v>1382.0429310890643</v>
      </c>
      <c r="I150">
        <f>'Runge Kutta – S'!M184</f>
        <v>182.35376580737693</v>
      </c>
    </row>
    <row r="151" spans="1:9">
      <c r="A151">
        <f>'Constant Thrust – S'!D172</f>
        <v>7.0011908171702801</v>
      </c>
      <c r="B151">
        <f>'Constant Thrust – S'!F172</f>
        <v>1390.7024721460275</v>
      </c>
      <c r="C151">
        <f>'Constant Thrust – S'!H172</f>
        <v>181.36500855411637</v>
      </c>
      <c r="D151">
        <f>'Two Levels – S'!D193</f>
        <v>6.9794627674039935</v>
      </c>
      <c r="E151">
        <f>'Two Levels – S'!F193</f>
        <v>1390.6585154994132</v>
      </c>
      <c r="F151">
        <f>'Two Levels – S'!H193</f>
        <v>181.36486296580367</v>
      </c>
      <c r="G151">
        <f>'Runge Kutta – S'!D185</f>
        <v>6.8460120456504763</v>
      </c>
      <c r="H151">
        <f>'Runge Kutta – S'!H185</f>
        <v>1391.1352383188164</v>
      </c>
      <c r="I151">
        <f>'Runge Kutta – S'!M185</f>
        <v>181.33949748880269</v>
      </c>
    </row>
    <row r="152" spans="1:9">
      <c r="A152">
        <f>'Constant Thrust – S'!D173</f>
        <v>7.05119081717028</v>
      </c>
      <c r="B152">
        <f>'Constant Thrust – S'!F173</f>
        <v>1399.7455089629007</v>
      </c>
      <c r="C152">
        <f>'Constant Thrust – S'!H173</f>
        <v>180.35742466247262</v>
      </c>
      <c r="D152">
        <f>'Two Levels – S'!D194</f>
        <v>7.0294627674039933</v>
      </c>
      <c r="E152">
        <f>'Two Levels – S'!F194</f>
        <v>1399.7015449254141</v>
      </c>
      <c r="F152">
        <f>'Two Levels – S'!H194</f>
        <v>180.35727462917905</v>
      </c>
      <c r="G152">
        <f>'Runge Kutta – S'!D186</f>
        <v>6.8960120456504761</v>
      </c>
      <c r="H152">
        <f>'Runge Kutta – S'!H186</f>
        <v>1400.1769776979886</v>
      </c>
      <c r="I152">
        <f>'Runge Kutta – S'!M186</f>
        <v>180.3310408160749</v>
      </c>
    </row>
    <row r="153" spans="1:9">
      <c r="A153">
        <f>'Constant Thrust – S'!D174</f>
        <v>7.1011908171702798</v>
      </c>
      <c r="B153">
        <f>'Constant Thrust – S'!F174</f>
        <v>1408.7383101264686</v>
      </c>
      <c r="C153">
        <f>'Constant Thrust – S'!H174</f>
        <v>179.35557165296157</v>
      </c>
      <c r="D153">
        <f>'Two Levels – S'!D195</f>
        <v>7.0794627674039932</v>
      </c>
      <c r="E153">
        <f>'Two Levels – S'!F195</f>
        <v>1408.6943384778415</v>
      </c>
      <c r="F153">
        <f>'Two Levels – S'!H195</f>
        <v>179.3554172536646</v>
      </c>
      <c r="G153">
        <f>'Runge Kutta – S'!D187</f>
        <v>6.9460120456504759</v>
      </c>
      <c r="H153">
        <f>'Runge Kutta – S'!H187</f>
        <v>1409.1684381714347</v>
      </c>
      <c r="I153">
        <f>'Runge Kutta – S'!M187</f>
        <v>179.32833044639057</v>
      </c>
    </row>
    <row r="154" spans="1:9">
      <c r="A154">
        <f>'Constant Thrust – S'!D175</f>
        <v>7.1511908171702796</v>
      </c>
      <c r="B154">
        <f>'Constant Thrust – S'!F175</f>
        <v>1417.6811605730791</v>
      </c>
      <c r="C154">
        <f>'Constant Thrust – S'!H175</f>
        <v>178.3593853663404</v>
      </c>
      <c r="D154">
        <f>'Two Levels – S'!D196</f>
        <v>7.129462767403993</v>
      </c>
      <c r="E154">
        <f>'Two Levels – S'!F196</f>
        <v>1417.6371810969567</v>
      </c>
      <c r="F154">
        <f>'Two Levels – S'!H196</f>
        <v>178.3592266786668</v>
      </c>
      <c r="G154">
        <f>'Runge Kutta – S'!D188</f>
        <v>6.9960120456504757</v>
      </c>
      <c r="H154">
        <f>'Runge Kutta – S'!H188</f>
        <v>1418.1099054399403</v>
      </c>
      <c r="I154">
        <f>'Runge Kutta – S'!M188</f>
        <v>178.33130195705601</v>
      </c>
    </row>
    <row r="155" spans="1:9">
      <c r="A155">
        <f>'Constant Thrust – S'!D176</f>
        <v>7.2011908171702803</v>
      </c>
      <c r="B155">
        <f>'Constant Thrust – S'!F176</f>
        <v>1426.5743420536487</v>
      </c>
      <c r="C155">
        <f>'Constant Thrust – S'!H176</f>
        <v>177.36880254188617</v>
      </c>
      <c r="D155">
        <f>'Two Levels – S'!D197</f>
        <v>7.1794627674039937</v>
      </c>
      <c r="E155">
        <f>'Two Levels – S'!F197</f>
        <v>1426.5303545375252</v>
      </c>
      <c r="F155">
        <f>'Two Levels – S'!H197</f>
        <v>177.36863964213785</v>
      </c>
      <c r="G155">
        <f>'Runge Kutta – S'!D189</f>
        <v>7.0460120456504765</v>
      </c>
      <c r="H155">
        <f>'Runge Kutta – S'!H189</f>
        <v>1427.001662005815</v>
      </c>
      <c r="I155">
        <f>'Runge Kutta – S'!M189</f>
        <v>177.33989182899805</v>
      </c>
    </row>
    <row r="156" spans="1:9">
      <c r="A156">
        <f>'Constant Thrust – S'!D177</f>
        <v>7.2511908171702801</v>
      </c>
      <c r="B156">
        <f>'Constant Thrust – S'!F177</f>
        <v>1435.4181331781854</v>
      </c>
      <c r="C156">
        <f>'Constant Thrust – S'!H177</f>
        <v>176.38376080137277</v>
      </c>
      <c r="D156">
        <f>'Two Levels – S'!D198</f>
        <v>7.2294627674039935</v>
      </c>
      <c r="E156">
        <f>'Two Levels – S'!F198</f>
        <v>1435.3741374133383</v>
      </c>
      <c r="F156">
        <f>'Two Levels – S'!H198</f>
        <v>176.3835937645525</v>
      </c>
      <c r="G156">
        <f>'Runge Kutta – S'!D190</f>
        <v>7.0960120456504763</v>
      </c>
      <c r="H156">
        <f>'Runge Kutta – S'!H190</f>
        <v>1435.8439872176677</v>
      </c>
      <c r="I156">
        <f>'Runge Kutta – S'!M190</f>
        <v>176.35403743062619</v>
      </c>
    </row>
    <row r="157" spans="1:9">
      <c r="A157">
        <f>'Constant Thrust – S'!D178</f>
        <v>7.30119081717028</v>
      </c>
      <c r="B157">
        <f>'Constant Thrust – S'!F178</f>
        <v>1444.2128094595218</v>
      </c>
      <c r="C157">
        <f>'Constant Thrust – S'!H178</f>
        <v>175.40419863338758</v>
      </c>
      <c r="D157">
        <f>'Two Levels – S'!D199</f>
        <v>7.2794627674039933</v>
      </c>
      <c r="E157">
        <f>'Two Levels – S'!F199</f>
        <v>1444.1688052409449</v>
      </c>
      <c r="F157">
        <f>'Two Levels – S'!H199</f>
        <v>175.40402753322411</v>
      </c>
      <c r="G157">
        <f>'Runge Kutta – S'!D191</f>
        <v>7.1460120456504761</v>
      </c>
      <c r="H157">
        <f>'Runge Kutta – S'!H191</f>
        <v>1444.6371573143858</v>
      </c>
      <c r="I157">
        <f>'Runge Kutta – S'!M191</f>
        <v>175.37367700203711</v>
      </c>
    </row>
    <row r="158" spans="1:9">
      <c r="A158">
        <f>'Constant Thrust – S'!D179</f>
        <v>7.3511908171702798</v>
      </c>
      <c r="B158">
        <f>'Constant Thrust – S'!F179</f>
        <v>1452.958643356269</v>
      </c>
      <c r="C158">
        <f>'Constant Thrust – S'!H179</f>
        <v>174.43005537797913</v>
      </c>
      <c r="D158">
        <f>'Two Levels – S'!D200</f>
        <v>7.3294627674039932</v>
      </c>
      <c r="E158">
        <f>'Two Levels – S'!F200</f>
        <v>1452.9146304826133</v>
      </c>
      <c r="F158">
        <f>'Two Levels – S'!H200</f>
        <v>174.42988028695123</v>
      </c>
      <c r="G158">
        <f>'Runge Kutta – S'!D192</f>
        <v>7.1960120456504759</v>
      </c>
      <c r="H158">
        <f>'Runge Kutta – S'!H192</f>
        <v>1453.3814454683304</v>
      </c>
      <c r="I158">
        <f>'Runge Kutta – S'!M192</f>
        <v>174.3987496395531</v>
      </c>
    </row>
    <row r="159" spans="1:9">
      <c r="A159">
        <f>'Constant Thrust – S'!D180</f>
        <v>7.4011908171702796</v>
      </c>
      <c r="B159">
        <f>'Constant Thrust – S'!F180</f>
        <v>1461.6559043150141</v>
      </c>
      <c r="C159">
        <f>'Constant Thrust – S'!H180</f>
        <v>173.46127121162732</v>
      </c>
      <c r="D159">
        <f>'Two Levels – S'!D201</f>
        <v>7.379462767403993</v>
      </c>
      <c r="E159">
        <f>'Two Levels – S'!F201</f>
        <v>1461.6118825885221</v>
      </c>
      <c r="F159">
        <f>'Two Levels – S'!H201</f>
        <v>173.46109220098811</v>
      </c>
      <c r="G159">
        <f>'Runge Kutta – S'!D193</f>
        <v>7.2460120456504757</v>
      </c>
      <c r="H159">
        <f>'Runge Kutta – S'!H193</f>
        <v>1462.0771218277687</v>
      </c>
      <c r="I159">
        <f>'Runge Kutta – S'!M193</f>
        <v>173.42919528058619</v>
      </c>
    </row>
    <row r="160" spans="1:9">
      <c r="A160">
        <f>'Constant Thrust – S'!D181</f>
        <v>7.4511908171702803</v>
      </c>
      <c r="B160">
        <f>'Constant Thrust – S'!F181</f>
        <v>1470.3048588117711</v>
      </c>
      <c r="C160">
        <f>'Constant Thrust – S'!H181</f>
        <v>172.49778713252906</v>
      </c>
      <c r="D160">
        <f>'Two Levels – S'!D202</f>
        <v>7.4294627674039937</v>
      </c>
      <c r="E160">
        <f>'Two Levels – S'!F202</f>
        <v>1470.260828038219</v>
      </c>
      <c r="F160">
        <f>'Two Levels – S'!H202</f>
        <v>172.49760427232903</v>
      </c>
      <c r="G160">
        <f>'Runge Kutta – S'!D194</f>
        <v>7.2960120456504765</v>
      </c>
      <c r="H160">
        <f>'Runge Kutta – S'!H194</f>
        <v>1470.7244535585564</v>
      </c>
      <c r="I160">
        <f>'Runge Kutta – S'!M194</f>
        <v>172.46495468881974</v>
      </c>
    </row>
    <row r="161" spans="1:9">
      <c r="A161">
        <f>'Constant Thrust – S'!D182</f>
        <v>7.5011908171702801</v>
      </c>
      <c r="B161">
        <f>'Constant Thrust – S'!F182</f>
        <v>1478.9057703927056</v>
      </c>
      <c r="C161">
        <f>'Constant Thrust – S'!H182</f>
        <v>171.53954494619089</v>
      </c>
      <c r="D161">
        <f>'Two Levels – S'!D203</f>
        <v>7.4794627674039935</v>
      </c>
      <c r="E161">
        <f>'Two Levels – S'!F203</f>
        <v>1478.8617303813421</v>
      </c>
      <c r="F161">
        <f>'Two Levels – S'!H203</f>
        <v>171.53935830530091</v>
      </c>
      <c r="G161">
        <f>'Runge Kutta – S'!D195</f>
        <v>7.3460120456504763</v>
      </c>
      <c r="H161">
        <f>'Runge Kutta – S'!H195</f>
        <v>1479.323704885087</v>
      </c>
      <c r="I161">
        <f>'Runge Kutta – S'!M195</f>
        <v>171.50596943970041</v>
      </c>
    </row>
    <row r="162" spans="1:9">
      <c r="A162">
        <f>'Constant Thrust – S'!D183</f>
        <v>7.55119081717028</v>
      </c>
      <c r="B162">
        <f>'Constant Thrust – S'!F183</f>
        <v>1487.4588997141484</v>
      </c>
      <c r="C162">
        <f>'Constant Thrust – S'!H183</f>
        <v>170.58648725132136</v>
      </c>
      <c r="D162">
        <f>'Two Levels – S'!D204</f>
        <v>7.5294627674039933</v>
      </c>
      <c r="E162">
        <f>'Two Levels – S'!F204</f>
        <v>1487.4148502776361</v>
      </c>
      <c r="F162">
        <f>'Two Levels – S'!H204</f>
        <v>170.58629689745499</v>
      </c>
      <c r="G162">
        <f>'Runge Kutta – S'!D196</f>
        <v>7.3960120456504761</v>
      </c>
      <c r="H162">
        <f>'Runge Kutta – S'!H196</f>
        <v>1487.8751371305239</v>
      </c>
      <c r="I162">
        <f>'Runge Kutta – S'!M196</f>
        <v>170.55218190623179</v>
      </c>
    </row>
    <row r="163" spans="1:9">
      <c r="A163">
        <f>'Constant Thrust – S'!D184</f>
        <v>7.6011908171702807</v>
      </c>
      <c r="B163">
        <f>'Constant Thrust – S'!F184</f>
        <v>1495.9645045819052</v>
      </c>
      <c r="C163">
        <f>'Constant Thrust – S'!H184</f>
        <v>169.63855742601632</v>
      </c>
      <c r="D163">
        <f>'Two Levels – S'!D205</f>
        <v>7.5794627674039941</v>
      </c>
      <c r="E163">
        <f>'Two Levels – S'!F205</f>
        <v>1495.9204455362642</v>
      </c>
      <c r="F163">
        <f>'Two Levels – S'!H205</f>
        <v>169.63836342575161</v>
      </c>
      <c r="G163">
        <f>'Runge Kutta – S'!D197</f>
        <v>7.4460120456504768</v>
      </c>
      <c r="H163">
        <f>'Runge Kutta – S'!H197</f>
        <v>1496.3790087563295</v>
      </c>
      <c r="I163">
        <f>'Runge Kutta – S'!M197</f>
        <v>169.60353524506368</v>
      </c>
    </row>
    <row r="164" spans="1:9">
      <c r="A164">
        <f>'Constant Thrust – S'!D185</f>
        <v>7.6511908171702796</v>
      </c>
      <c r="B164">
        <f>'Constant Thrust – S'!F185</f>
        <v>1504.42283998989</v>
      </c>
      <c r="C164">
        <f>'Constant Thrust – S'!H185</f>
        <v>168.69569961422908</v>
      </c>
      <c r="D164">
        <f>'Two Levels – S'!D206</f>
        <v>7.629462767403993</v>
      </c>
      <c r="E164">
        <f>'Two Levels – S'!F206</f>
        <v>1504.3787711544423</v>
      </c>
      <c r="F164">
        <f>'Two Levels – S'!H206</f>
        <v>168.6955020330299</v>
      </c>
      <c r="G164">
        <f>'Runge Kutta – S'!D198</f>
        <v>7.4960120456504757</v>
      </c>
      <c r="H164">
        <f>'Runge Kutta – S'!H198</f>
        <v>1504.8355754011047</v>
      </c>
      <c r="I164">
        <f>'Runge Kutta – S'!M198</f>
        <v>168.65997338286883</v>
      </c>
    </row>
    <row r="165" spans="1:9">
      <c r="A165">
        <f>'Constant Thrust – S'!D186</f>
        <v>7.7011908171702803</v>
      </c>
      <c r="B165">
        <f>'Constant Thrust – S'!F186</f>
        <v>1512.8341581580853</v>
      </c>
      <c r="C165">
        <f>'Constant Thrust – S'!H186</f>
        <v>167.75785871251952</v>
      </c>
      <c r="D165">
        <f>'Two Levels – S'!D207</f>
        <v>7.6794627674039937</v>
      </c>
      <c r="E165">
        <f>'Two Levels – S'!F207</f>
        <v>1512.7900793553974</v>
      </c>
      <c r="F165">
        <f>'Two Levels – S'!H207</f>
        <v>167.75765761475654</v>
      </c>
      <c r="G165">
        <f>'Runge Kutta – S'!D199</f>
        <v>7.5460120456504765</v>
      </c>
      <c r="H165">
        <f>'Runge Kutta – S'!H199</f>
        <v>1513.2450899187572</v>
      </c>
      <c r="I165">
        <f>'Runge Kutta – S'!M199</f>
        <v>167.72144100300068</v>
      </c>
    </row>
    <row r="166" spans="1:9">
      <c r="A166">
        <f>'Constant Thrust – S'!D187</f>
        <v>7.7511908171702792</v>
      </c>
      <c r="B166">
        <f>'Constant Thrust – S'!F187</f>
        <v>1521.1987085698424</v>
      </c>
      <c r="C166">
        <f>'Constant Thrust – S'!H187</f>
        <v>166.82498035707533</v>
      </c>
      <c r="D166">
        <f>'Two Levels – S'!D208</f>
        <v>7.7294627674039926</v>
      </c>
      <c r="E166">
        <f>'Two Levels – S'!F208</f>
        <v>1521.1546196256734</v>
      </c>
      <c r="F166">
        <f>'Two Levels – S'!H208</f>
        <v>166.82477580604635</v>
      </c>
      <c r="G166">
        <f>'Runge Kutta – S'!D200</f>
        <v>7.5960120456504754</v>
      </c>
      <c r="H166">
        <f>'Runge Kutta – S'!H200</f>
        <v>1521.6078024160054</v>
      </c>
      <c r="I166">
        <f>'Runge Kutta – S'!M200</f>
        <v>166.78788353242541</v>
      </c>
    </row>
    <row r="167" spans="1:9">
      <c r="A167">
        <f>'Constant Thrust – S'!D188</f>
        <v>7.80119081717028</v>
      </c>
      <c r="B167">
        <f>'Constant Thrust – S'!F188</f>
        <v>1529.5167380085518</v>
      </c>
      <c r="C167">
        <f>'Constant Thrust – S'!H188</f>
        <v>165.89701091099766</v>
      </c>
      <c r="D167">
        <f>'Two Levels – S'!D209</f>
        <v>7.7794627674039933</v>
      </c>
      <c r="E167">
        <f>'Two Levels – S'!F209</f>
        <v>1529.4726387517985</v>
      </c>
      <c r="F167">
        <f>'Two Levels – S'!H209</f>
        <v>165.89680296894767</v>
      </c>
      <c r="G167">
        <f>'Runge Kutta – S'!D201</f>
        <v>7.6460120456504761</v>
      </c>
      <c r="H167">
        <f>'Runge Kutta – S'!H201</f>
        <v>1529.9239602892399</v>
      </c>
      <c r="I167">
        <f>'Runge Kutta – S'!M201</f>
        <v>165.85924712892134</v>
      </c>
    </row>
    <row r="168" spans="1:9">
      <c r="A168">
        <f>'Constant Thrust – S'!D189</f>
        <v>7.8511908171702807</v>
      </c>
      <c r="B168">
        <f>'Constant Thrust – S'!F189</f>
        <v>1537.7884905936683</v>
      </c>
      <c r="C168">
        <f>'Constant Thrust – S'!H189</f>
        <v>164.97389745184717</v>
      </c>
      <c r="D168">
        <f>'Two Levels – S'!D210</f>
        <v>7.8294627674039941</v>
      </c>
      <c r="E168">
        <f>'Two Levels – S'!F210</f>
        <v>1537.7443808563137</v>
      </c>
      <c r="F168">
        <f>'Two Levels – S'!H210</f>
        <v>164.97368617998794</v>
      </c>
      <c r="G168">
        <f>'Runge Kutta – S'!D202</f>
        <v>7.6960120456504768</v>
      </c>
      <c r="H168">
        <f>'Runge Kutta – S'!H202</f>
        <v>1538.1938082607485</v>
      </c>
      <c r="I168">
        <f>'Runge Kutta – S'!M202</f>
        <v>164.93547866853976</v>
      </c>
    </row>
    <row r="169" spans="1:9">
      <c r="A169">
        <f>'Constant Thrust – S'!D190</f>
        <v>7.9011908171702796</v>
      </c>
      <c r="B169">
        <f>'Constant Thrust – S'!F190</f>
        <v>1546.0142078161327</v>
      </c>
      <c r="C169">
        <f>'Constant Thrust – S'!H190</f>
        <v>164.05558775944178</v>
      </c>
      <c r="D169">
        <f>'Two Levels – S'!D211</f>
        <v>7.879462767403993</v>
      </c>
      <c r="E169">
        <f>'Two Levels – S'!F211</f>
        <v>1545.9700874331961</v>
      </c>
      <c r="F169">
        <f>'Two Levels – S'!H211</f>
        <v>164.05537321797087</v>
      </c>
      <c r="G169">
        <f>'Runge Kutta – S'!D203</f>
        <v>7.7460120456504757</v>
      </c>
      <c r="H169">
        <f>'Runge Kutta – S'!H203</f>
        <v>1546.4175884143215</v>
      </c>
      <c r="I169">
        <f>'Runge Kutta – S'!M203</f>
        <v>164.01652573332055</v>
      </c>
    </row>
    <row r="170" spans="1:9">
      <c r="A170">
        <f>'Constant Thrust – S'!D191</f>
        <v>7.9511908171702803</v>
      </c>
      <c r="B170">
        <f>'Constant Thrust – S'!F191</f>
        <v>1554.1941285731828</v>
      </c>
      <c r="C170">
        <f>'Constant Thrust – S'!H191</f>
        <v>163.14203030390215</v>
      </c>
      <c r="D170">
        <f>'Two Levels – S'!D212</f>
        <v>7.9294627674039937</v>
      </c>
      <c r="E170">
        <f>'Two Levels – S'!F212</f>
        <v>1554.1499973826685</v>
      </c>
      <c r="F170">
        <f>'Two Levels – S'!H212</f>
        <v>163.14181255202163</v>
      </c>
      <c r="G170">
        <f>'Runge Kutta – S'!D204</f>
        <v>7.7960120456504765</v>
      </c>
      <c r="H170">
        <f>'Runge Kutta – S'!H204</f>
        <v>1554.5955402302509</v>
      </c>
      <c r="I170">
        <f>'Runge Kutta – S'!M204</f>
        <v>163.10233659925677</v>
      </c>
    </row>
    <row r="171" spans="1:9">
      <c r="A171">
        <f>'Constant Thrust – S'!D192</f>
        <v>8.0011908171702792</v>
      </c>
      <c r="B171">
        <f>'Constant Thrust – S'!F192</f>
        <v>1562.3284892025777</v>
      </c>
      <c r="C171">
        <f>'Constant Thrust – S'!H192</f>
        <v>162.23317423393752</v>
      </c>
      <c r="D171">
        <f>'Two Levels – S'!D213</f>
        <v>7.9794627674039926</v>
      </c>
      <c r="E171">
        <f>'Two Levels – S'!F213</f>
        <v>1562.2843470454241</v>
      </c>
      <c r="F171">
        <f>'Two Levels – S'!H213</f>
        <v>162.23295332987252</v>
      </c>
      <c r="G171">
        <f>'Runge Kutta – S'!D205</f>
        <v>7.8460120456504754</v>
      </c>
      <c r="H171">
        <f>'Runge Kutta – S'!H205</f>
        <v>1562.7279006197293</v>
      </c>
      <c r="I171">
        <f>'Runge Kutta – S'!M205</f>
        <v>162.19286022450251</v>
      </c>
    </row>
    <row r="172" spans="1:9">
      <c r="A172">
        <f>'Constant Thrust – S'!D193</f>
        <v>8.05119081717028</v>
      </c>
      <c r="B172">
        <f>'Constant Thrust – S'!F193</f>
        <v>1570.4175235162356</v>
      </c>
      <c r="C172">
        <f>'Constant Thrust – S'!H193</f>
        <v>161.32896936536761</v>
      </c>
      <c r="D172">
        <f>'Two Levels – S'!D214</f>
        <v>8.0294627674039933</v>
      </c>
      <c r="E172">
        <f>'Two Levels – S'!F214</f>
        <v>1570.373370236269</v>
      </c>
      <c r="F172">
        <f>'Two Levels – S'!H214</f>
        <v>161.32874536638403</v>
      </c>
      <c r="G172">
        <f>'Runge Kutta – S'!D206</f>
        <v>7.8960120456504761</v>
      </c>
      <c r="H172">
        <f>'Runge Kutta – S'!H206</f>
        <v>1570.8149039586715</v>
      </c>
      <c r="I172">
        <f>'Runge Kutta – S'!M206</f>
        <v>161.2880462378177</v>
      </c>
    </row>
    <row r="173" spans="1:9">
      <c r="A173">
        <f>'Constant Thrust – S'!D194</f>
        <v>8.1011908171702807</v>
      </c>
      <c r="B173">
        <f>'Constant Thrust – S'!F194</f>
        <v>1578.4614628333079</v>
      </c>
      <c r="C173">
        <f>'Constant Thrust – S'!H194</f>
        <v>160.42936616987419</v>
      </c>
      <c r="D173">
        <f>'Two Levels – S'!D215</f>
        <v>8.0794627674039941</v>
      </c>
      <c r="E173">
        <f>'Two Levels – S'!F215</f>
        <v>1578.4172982771945</v>
      </c>
      <c r="F173">
        <f>'Two Levels – S'!H215</f>
        <v>160.42913913229626</v>
      </c>
      <c r="G173">
        <f>'Runge Kutta – S'!D207</f>
        <v>7.9460120456504768</v>
      </c>
      <c r="H173">
        <f>'Runge Kutta – S'!H207</f>
        <v>1578.8567821209581</v>
      </c>
      <c r="I173">
        <f>'Runge Kutta – S'!M207</f>
        <v>160.387844927245</v>
      </c>
    </row>
    <row r="174" spans="1:9">
      <c r="A174">
        <f>'Constant Thrust – S'!D195</f>
        <v>8.1511908171702796</v>
      </c>
      <c r="B174">
        <f>'Constant Thrust – S'!F195</f>
        <v>1586.4605360126977</v>
      </c>
      <c r="C174">
        <f>'Constant Thrust – S'!H195</f>
        <v>159.53431576397691</v>
      </c>
      <c r="D174">
        <f>'Two Levels – S'!D216</f>
        <v>8.129462767403993</v>
      </c>
      <c r="E174">
        <f>'Two Levels – S'!F216</f>
        <v>1586.4163600298962</v>
      </c>
      <c r="F174">
        <f>'Two Levels – S'!H216</f>
        <v>159.53408574320437</v>
      </c>
      <c r="G174">
        <f>'Runge Kutta – S'!D208</f>
        <v>7.9960120456504757</v>
      </c>
      <c r="H174">
        <f>'Runge Kutta – S'!H208</f>
        <v>1586.8537645111219</v>
      </c>
      <c r="I174">
        <f>'Runge Kutta – S'!M208</f>
        <v>159.49220722901285</v>
      </c>
    </row>
    <row r="175" spans="1:9">
      <c r="A175">
        <f>'Constant Thrust – S'!D196</f>
        <v>8.2011908171702803</v>
      </c>
      <c r="B175">
        <f>'Constant Thrust – S'!F196</f>
        <v>1594.4149694850285</v>
      </c>
      <c r="C175">
        <f>'Constant Thrust – S'!H196</f>
        <v>158.64376989822858</v>
      </c>
      <c r="D175">
        <f>'Two Levels – S'!D217</f>
        <v>8.1794627674039937</v>
      </c>
      <c r="E175">
        <f>'Two Levels – S'!F217</f>
        <v>1594.3707819277456</v>
      </c>
      <c r="F175">
        <f>'Two Levels – S'!H217</f>
        <v>158.64353694875354</v>
      </c>
      <c r="G175">
        <f>'Runge Kutta – S'!D209</f>
        <v>8.0460120456504765</v>
      </c>
      <c r="H175">
        <f>'Runge Kutta – S'!H209</f>
        <v>1594.8060780964859</v>
      </c>
      <c r="I175">
        <f>'Runge Kutta – S'!M209</f>
        <v>158.60108471665944</v>
      </c>
    </row>
    <row r="176" spans="1:9">
      <c r="A176">
        <f>'Constant Thrust – S'!D197</f>
        <v>8.2511908171702792</v>
      </c>
      <c r="B176">
        <f>'Constant Thrust – S'!F197</f>
        <v>1602.3249872840825</v>
      </c>
      <c r="C176">
        <f>'Constant Thrust – S'!H197</f>
        <v>157.75768094662473</v>
      </c>
      <c r="D176">
        <f>'Two Levels – S'!D218</f>
        <v>8.2294627674039926</v>
      </c>
      <c r="E176">
        <f>'Two Levels – S'!F218</f>
        <v>1602.2807880072269</v>
      </c>
      <c r="F176">
        <f>'Two Levels – S'!H218</f>
        <v>157.75744512204804</v>
      </c>
      <c r="G176">
        <f>'Runge Kutta – S'!D210</f>
        <v>8.0960120456504754</v>
      </c>
      <c r="H176">
        <f>'Runge Kutta – S'!H210</f>
        <v>1602.7139474387591</v>
      </c>
      <c r="I176">
        <f>'Runge Kutta – S'!M210</f>
        <v>157.71442959037299</v>
      </c>
    </row>
    <row r="177" spans="1:9">
      <c r="A177">
        <f>'Constant Thrust – S'!D198</f>
        <v>8.30119081717028</v>
      </c>
      <c r="B177">
        <f>'Constant Thrust – S'!F198</f>
        <v>1610.1908110777094</v>
      </c>
      <c r="C177">
        <f>'Constant Thrust – S'!H198</f>
        <v>156.87600189622233</v>
      </c>
      <c r="D177">
        <f>'Two Levels – S'!D219</f>
        <v>8.2794627674039933</v>
      </c>
      <c r="E177">
        <f>'Two Levels – S'!F219</f>
        <v>1610.1465999388477</v>
      </c>
      <c r="F177">
        <f>'Two Levels – S'!H219</f>
        <v>156.87576324926968</v>
      </c>
      <c r="G177">
        <f>'Runge Kutta – S'!D211</f>
        <v>8.1460120456504761</v>
      </c>
      <c r="H177">
        <f>'Runge Kutta – S'!H211</f>
        <v>1610.5775947251091</v>
      </c>
      <c r="I177">
        <f>'Runge Kutta – S'!M211</f>
        <v>156.83219466654234</v>
      </c>
    </row>
    <row r="178" spans="1:9">
      <c r="A178">
        <f>'Constant Thrust – S'!D199</f>
        <v>8.3511908171702807</v>
      </c>
      <c r="B178">
        <f>'Constant Thrust – S'!F199</f>
        <v>1618.0126601982272</v>
      </c>
      <c r="C178">
        <f>'Constant Thrust – S'!H199</f>
        <v>155.99868633696278</v>
      </c>
      <c r="D178">
        <f>'Two Levels – S'!D220</f>
        <v>8.3294627674039941</v>
      </c>
      <c r="E178">
        <f>'Two Levels – S'!F220</f>
        <v>1617.9684370575415</v>
      </c>
      <c r="F178">
        <f>'Two Levels – S'!H220</f>
        <v>155.99844491950051</v>
      </c>
      <c r="G178">
        <f>'Runge Kutta – S'!D212</f>
        <v>8.1960120456504768</v>
      </c>
      <c r="H178">
        <f>'Runge Kutta – S'!H212</f>
        <v>1618.3972397987134</v>
      </c>
      <c r="I178">
        <f>'Runge Kutta – S'!M212</f>
        <v>155.95433336751421</v>
      </c>
    </row>
    <row r="179" spans="1:9">
      <c r="A179">
        <f>'Constant Thrust – S'!D200</f>
        <v>8.4011908171702796</v>
      </c>
      <c r="B179">
        <f>'Constant Thrust – S'!F200</f>
        <v>1625.7907516723149</v>
      </c>
      <c r="C179">
        <f>'Constant Thrust – S'!H200</f>
        <v>155.12568845169471</v>
      </c>
      <c r="D179">
        <f>'Two Levels – S'!D221</f>
        <v>8.379462767403993</v>
      </c>
      <c r="E179">
        <f>'Two Levels – S'!F221</f>
        <v>1625.7465163925574</v>
      </c>
      <c r="F179">
        <f>'Two Levels – S'!H221</f>
        <v>155.12544431474535</v>
      </c>
      <c r="G179">
        <f>'Runge Kutta – S'!D213</f>
        <v>8.2460120456504757</v>
      </c>
      <c r="H179">
        <f>'Runge Kutta – S'!H213</f>
        <v>1626.1731001888058</v>
      </c>
      <c r="I179">
        <f>'Runge Kutta – S'!M213</f>
        <v>155.08079971155121</v>
      </c>
    </row>
    <row r="180" spans="1:9">
      <c r="A180">
        <f>'Constant Thrust – S'!D201</f>
        <v>8.4511908171702803</v>
      </c>
      <c r="B180">
        <f>'Constant Thrust – S'!F201</f>
        <v>1633.5253002504112</v>
      </c>
      <c r="C180">
        <f>'Constant Thrust – S'!H201</f>
        <v>154.25696300639214</v>
      </c>
      <c r="D180">
        <f>'Two Levels – S'!D222</f>
        <v>8.4294627674039937</v>
      </c>
      <c r="E180">
        <f>'Two Levels – S'!F222</f>
        <v>1633.4810526968663</v>
      </c>
      <c r="F180">
        <f>'Two Levels – S'!H222</f>
        <v>154.25671620014924</v>
      </c>
      <c r="G180">
        <f>'Runge Kutta – S'!D214</f>
        <v>8.2960120456504765</v>
      </c>
      <c r="H180">
        <f>'Runge Kutta – S'!H214</f>
        <v>1633.905391140227</v>
      </c>
      <c r="I180">
        <f>'Runge Kutta – S'!M214</f>
        <v>154.21154830298676</v>
      </c>
    </row>
    <row r="181" spans="1:9">
      <c r="A181">
        <f>'Constant Thrust – S'!D202</f>
        <v>8.5011908171702792</v>
      </c>
      <c r="B181">
        <f>'Constant Thrust – S'!F202</f>
        <v>1641.216518435632</v>
      </c>
      <c r="C181">
        <f>'Constant Thrust – S'!H202</f>
        <v>153.39246534056278</v>
      </c>
      <c r="D181">
        <f>'Two Levels – S'!D223</f>
        <v>8.4794627674039926</v>
      </c>
      <c r="E181">
        <f>'Two Levels – S'!F223</f>
        <v>1641.1722584760735</v>
      </c>
      <c r="F181">
        <f>'Two Levels – S'!H223</f>
        <v>153.39221591440582</v>
      </c>
      <c r="G181">
        <f>'Runge Kutta – S'!D215</f>
        <v>8.3460120456504754</v>
      </c>
      <c r="H181">
        <f>'Runge Kutta – S'!H215</f>
        <v>1641.594325642483</v>
      </c>
      <c r="I181">
        <f>'Runge Kutta – S'!M215</f>
        <v>153.34653432257224</v>
      </c>
    </row>
    <row r="182" spans="1:9">
      <c r="A182">
        <f>'Constant Thrust – S'!D203</f>
        <v>8.55119081717028</v>
      </c>
      <c r="B182">
        <f>'Constant Thrust – S'!F203</f>
        <v>1648.8646165122109</v>
      </c>
      <c r="C182">
        <f>'Constant Thrust – S'!H203</f>
        <v>152.53215135784311</v>
      </c>
      <c r="D182">
        <f>'Two Levels – S'!D224</f>
        <v>8.5294627674039933</v>
      </c>
      <c r="E182">
        <f>'Two Levels – S'!F224</f>
        <v>1648.8203440168597</v>
      </c>
      <c r="F182">
        <f>'Two Levels – S'!H224</f>
        <v>152.53189936035216</v>
      </c>
      <c r="G182">
        <f>'Runge Kutta – S'!D216</f>
        <v>8.3960120456504761</v>
      </c>
      <c r="H182">
        <f>'Runge Kutta – S'!H216</f>
        <v>1649.2401144583318</v>
      </c>
      <c r="I182">
        <f>'Runge Kutta – S'!M216</f>
        <v>152.48571351801166</v>
      </c>
    </row>
    <row r="183" spans="1:9">
      <c r="A183">
        <f>'Constant Thrust – S'!D204</f>
        <v>8.6011908171702807</v>
      </c>
      <c r="B183">
        <f>'Constant Thrust – S'!F204</f>
        <v>1656.4698025734738</v>
      </c>
      <c r="C183">
        <f>'Constant Thrust – S'!H204</f>
        <v>151.67597751677533</v>
      </c>
      <c r="D183">
        <f>'Two Levels – S'!D225</f>
        <v>8.5794627674039941</v>
      </c>
      <c r="E183">
        <f>'Two Levels – S'!F225</f>
        <v>1656.4255174149625</v>
      </c>
      <c r="F183">
        <f>'Two Levels – S'!H225</f>
        <v>151.67572299574488</v>
      </c>
      <c r="G183">
        <f>'Runge Kutta – S'!D217</f>
        <v>8.4460120456504768</v>
      </c>
      <c r="H183">
        <f>'Runge Kutta – S'!H217</f>
        <v>1656.8429661518956</v>
      </c>
      <c r="I183">
        <f>'Runge Kutta – S'!M217</f>
        <v>151.62904219468015</v>
      </c>
    </row>
    <row r="184" spans="1:9">
      <c r="A184">
        <f>'Constant Thrust – S'!D205</f>
        <v>8.6511908171702796</v>
      </c>
      <c r="B184">
        <f>'Constant Thrust – S'!F205</f>
        <v>1664.0322825493572</v>
      </c>
      <c r="C184">
        <f>'Constant Thrust – S'!H205</f>
        <v>150.82390082176235</v>
      </c>
      <c r="D184">
        <f>'Two Levels – S'!D226</f>
        <v>8.629462767403993</v>
      </c>
      <c r="E184">
        <f>'Two Levels – S'!F226</f>
        <v>1663.9879846026877</v>
      </c>
      <c r="F184">
        <f>'Two Levels – S'!H226</f>
        <v>150.82364382421545</v>
      </c>
      <c r="G184">
        <f>'Runge Kutta – S'!D218</f>
        <v>8.4960120456504757</v>
      </c>
      <c r="H184">
        <f>'Runge Kutta – S'!H218</f>
        <v>1664.403087116317</v>
      </c>
      <c r="I184">
        <f>'Runge Kutta – S'!M218</f>
        <v>150.77647720652158</v>
      </c>
    </row>
    <row r="185" spans="1:9">
      <c r="A185">
        <f>'Constant Thrust – S'!D206</f>
        <v>8.7011908171702803</v>
      </c>
      <c r="B185">
        <f>'Constant Thrust – S'!F206</f>
        <v>1671.5522602334806</v>
      </c>
      <c r="C185">
        <f>'Constant Thrust – S'!H206</f>
        <v>149.9758788141967</v>
      </c>
      <c r="D185">
        <f>'Two Levels – S'!D227</f>
        <v>8.6794627674039937</v>
      </c>
      <c r="E185">
        <f>'Two Levels – S'!F227</f>
        <v>1671.5079493759861</v>
      </c>
      <c r="F185">
        <f>'Two Levels – S'!H227</f>
        <v>149.97561938639856</v>
      </c>
      <c r="G185">
        <f>'Runge Kutta – S'!D219</f>
        <v>8.5460120456504765</v>
      </c>
      <c r="H185">
        <f>'Runge Kutta – S'!H219</f>
        <v>1671.9206816009648</v>
      </c>
      <c r="I185">
        <f>'Runge Kutta – S'!M219</f>
        <v>149.92797594712144</v>
      </c>
    </row>
    <row r="186" spans="1:9">
      <c r="A186">
        <f>'Constant Thrust – S'!D207</f>
        <v>8.7511908171702792</v>
      </c>
      <c r="B186">
        <f>'Constant Thrust – S'!F207</f>
        <v>1679.0299373097739</v>
      </c>
      <c r="C186">
        <f>'Constant Thrust – S'!H207</f>
        <v>149.13186956375958</v>
      </c>
      <c r="D186">
        <f>'Two Levels – S'!D228</f>
        <v>8.7294627674039926</v>
      </c>
      <c r="E186">
        <f>'Two Levels – S'!F228</f>
        <v>1678.9856134210827</v>
      </c>
      <c r="F186">
        <f>'Two Levels – S'!H228</f>
        <v>149.13160775123086</v>
      </c>
      <c r="G186">
        <f>'Runge Kutta – S'!D220</f>
        <v>8.5960120456504754</v>
      </c>
      <c r="H186">
        <f>'Runge Kutta – S'!H220</f>
        <v>1679.3959517381943</v>
      </c>
      <c r="I186">
        <f>'Runge Kutta – S'!M220</f>
        <v>149.08349634095148</v>
      </c>
    </row>
    <row r="187" spans="1:9">
      <c r="A187">
        <f>'Constant Thrust – S'!D208</f>
        <v>8.80119081717028</v>
      </c>
      <c r="B187">
        <f>'Constant Thrust – S'!F208</f>
        <v>1686.4655133786819</v>
      </c>
      <c r="C187">
        <f>'Constant Thrust – S'!H208</f>
        <v>148.29183165988613</v>
      </c>
      <c r="D187">
        <f>'Two Levels – S'!D229</f>
        <v>8.7794627674039933</v>
      </c>
      <c r="E187">
        <f>'Two Levels – S'!F229</f>
        <v>1686.4211763406806</v>
      </c>
      <c r="F187">
        <f>'Two Levels – S'!H229</f>
        <v>148.29156750741581</v>
      </c>
      <c r="G187">
        <f>'Runge Kutta – S'!D221</f>
        <v>8.6460120456504761</v>
      </c>
      <c r="H187">
        <f>'Runge Kutta – S'!H221</f>
        <v>1686.829097569678</v>
      </c>
      <c r="I187">
        <f>'Runge Kutta – S'!M221</f>
        <v>148.24299683478125</v>
      </c>
    </row>
    <row r="188" spans="1:9">
      <c r="A188">
        <f>'Constant Thrust – S'!D209</f>
        <v>8.8511908171702807</v>
      </c>
      <c r="B188">
        <f>'Constant Thrust – S'!F209</f>
        <v>1693.8591859829396</v>
      </c>
      <c r="C188">
        <f>'Constant Thrust – S'!H209</f>
        <v>147.45572420339292</v>
      </c>
      <c r="D188">
        <f>'Two Levels – S'!D230</f>
        <v>8.8294627674039941</v>
      </c>
      <c r="E188">
        <f>'Two Levels – S'!F230</f>
        <v>1693.8148356797362</v>
      </c>
      <c r="F188">
        <f>'Two Levels – S'!H230</f>
        <v>147.45545775505133</v>
      </c>
      <c r="G188">
        <f>'Runge Kutta – S'!D222</f>
        <v>8.6960120456504768</v>
      </c>
      <c r="H188">
        <f>'Runge Kutta – S'!H222</f>
        <v>1694.2203170723078</v>
      </c>
      <c r="I188">
        <f>'Runge Kutta – S'!M222</f>
        <v>147.40643638925397</v>
      </c>
    </row>
    <row r="189" spans="1:9">
      <c r="A189">
        <f>'Constant Thrust – S'!D210</f>
        <v>8.9011908171702796</v>
      </c>
      <c r="B189">
        <f>'Constant Thrust – S'!F210</f>
        <v>1701.2111506329354</v>
      </c>
      <c r="C189">
        <f>'Constant Thrust – S'!H210</f>
        <v>146.62350679826505</v>
      </c>
      <c r="D189">
        <f>'Two Levels – S'!D231</f>
        <v>8.879462767403993</v>
      </c>
      <c r="E189">
        <f>'Two Levels – S'!F231</f>
        <v>1701.1667869508228</v>
      </c>
      <c r="F189">
        <f>'Two Levels – S'!H231</f>
        <v>146.62323809741628</v>
      </c>
      <c r="G189">
        <f>'Runge Kutta – S'!D223</f>
        <v>8.7460120456504757</v>
      </c>
      <c r="H189">
        <f>'Runge Kutta – S'!H223</f>
        <v>1701.5698061836824</v>
      </c>
      <c r="I189">
        <f>'Runge Kutta – S'!M223</f>
        <v>146.57377447062211</v>
      </c>
    </row>
    <row r="190" spans="1:9">
      <c r="A190">
        <f>'Constant Thrust – S'!D211</f>
        <v>8.9511908171702803</v>
      </c>
      <c r="B190">
        <f>'Constant Thrust – S'!F211</f>
        <v>1708.5216008316697</v>
      </c>
      <c r="C190">
        <f>'Constant Thrust – S'!H211</f>
        <v>145.7951395435976</v>
      </c>
      <c r="D190">
        <f>'Two Levels – S'!D232</f>
        <v>8.9294627674039937</v>
      </c>
      <c r="E190">
        <f>'Two Levels – S'!F232</f>
        <v>1708.4772236590923</v>
      </c>
      <c r="F190">
        <f>'Two Levels – S'!H232</f>
        <v>145.79486863291169</v>
      </c>
      <c r="G190">
        <f>'Runge Kutta – S'!D224</f>
        <v>8.7960120456504765</v>
      </c>
      <c r="H190">
        <f>'Runge Kutta – S'!H224</f>
        <v>1708.8777588271846</v>
      </c>
      <c r="I190">
        <f>'Runge Kutta – S'!M224</f>
        <v>145.74497104263969</v>
      </c>
    </row>
    <row r="191" spans="1:9">
      <c r="A191">
        <f>'Constant Thrust – S'!D212</f>
        <v>9.0011908171702792</v>
      </c>
      <c r="B191">
        <f>'Constant Thrust – S'!F212</f>
        <v>1715.7907280993081</v>
      </c>
      <c r="C191">
        <f>'Constant Thrust – S'!H212</f>
        <v>144.97058302569016</v>
      </c>
      <c r="D191">
        <f>'Two Levels – S'!D233</f>
        <v>8.9794627674039926</v>
      </c>
      <c r="E191">
        <f>'Two Levels – S'!F233</f>
        <v>1715.746337326827</v>
      </c>
      <c r="F191">
        <f>'Two Levels – S'!H233</f>
        <v>144.97030994715516</v>
      </c>
      <c r="G191">
        <f>'Runge Kutta – S'!D225</f>
        <v>8.8460120456504754</v>
      </c>
      <c r="H191">
        <f>'Runge Kutta – S'!H225</f>
        <v>1716.1443669366554</v>
      </c>
      <c r="I191">
        <f>'Runge Kutta – S'!M225</f>
        <v>144.91998655860777</v>
      </c>
    </row>
    <row r="192" spans="1:9">
      <c r="A192">
        <f>'Constant Thrust – S'!D213</f>
        <v>9.05119081717028</v>
      </c>
      <c r="B192">
        <f>'Constant Thrust – S'!F213</f>
        <v>1723.0187219973516</v>
      </c>
      <c r="C192">
        <f>'Constant Thrust – S'!H213</f>
        <v>144.14979831028876</v>
      </c>
      <c r="D192">
        <f>'Two Levels – S'!D234</f>
        <v>9.0294627674039933</v>
      </c>
      <c r="E192">
        <f>'Two Levels – S'!F234</f>
        <v>1722.9743175176095</v>
      </c>
      <c r="F192">
        <f>'Two Levels – S'!H234</f>
        <v>144.14952310522267</v>
      </c>
      <c r="G192">
        <f>'Runge Kutta – S'!D226</f>
        <v>8.8960120456504761</v>
      </c>
      <c r="H192">
        <f>'Runge Kutta – S'!H226</f>
        <v>1723.3698204806778</v>
      </c>
      <c r="I192">
        <f>'Runge Kutta – S'!M226</f>
        <v>144.09878195356924</v>
      </c>
    </row>
    <row r="193" spans="1:9">
      <c r="A193">
        <f>'Constant Thrust – S'!D214</f>
        <v>9.1011908171702807</v>
      </c>
      <c r="B193">
        <f>'Constant Thrust – S'!F214</f>
        <v>1730.2057701524143</v>
      </c>
      <c r="C193">
        <f>'Constant Thrust – S'!H214</f>
        <v>143.33274693497432</v>
      </c>
      <c r="D193">
        <f>'Two Levels – S'!D235</f>
        <v>9.0794627674039941</v>
      </c>
      <c r="E193">
        <f>'Two Levels – S'!F235</f>
        <v>1730.1613518601037</v>
      </c>
      <c r="F193">
        <f>'Two Levels – S'!H235</f>
        <v>143.33246964403645</v>
      </c>
      <c r="G193">
        <f>'Runge Kutta – S'!D227</f>
        <v>8.9460120456504768</v>
      </c>
      <c r="H193">
        <f>'Runge Kutta – S'!H227</f>
        <v>1730.5543074864697</v>
      </c>
      <c r="I193">
        <f>'Runge Kutta – S'!M227</f>
        <v>143.28131863665058</v>
      </c>
    </row>
    <row r="194" spans="1:9">
      <c r="A194">
        <f>'Constant Thrust – S'!D215</f>
        <v>9.1511908171702796</v>
      </c>
      <c r="B194">
        <f>'Constant Thrust – S'!F215</f>
        <v>1737.3520582796289</v>
      </c>
      <c r="C194">
        <f>'Constant Thrust – S'!H215</f>
        <v>142.51939090169236</v>
      </c>
      <c r="D194">
        <f>'Two Levels – S'!D236</f>
        <v>9.129462767403993</v>
      </c>
      <c r="E194">
        <f>'Two Levels – S'!F236</f>
        <v>1737.3076260714602</v>
      </c>
      <c r="F194">
        <f>'Two Levels – S'!H236</f>
        <v>142.51911156489444</v>
      </c>
      <c r="G194">
        <f>'Runge Kutta – S'!D228</f>
        <v>8.9960120456504757</v>
      </c>
      <c r="H194">
        <f>'Runge Kutta – S'!H228</f>
        <v>1737.6980140634007</v>
      </c>
      <c r="I194">
        <f>'Runge Kutta – S'!M228</f>
        <v>142.4675584835463</v>
      </c>
    </row>
    <row r="195" spans="1:9">
      <c r="A195">
        <f>'Constant Thrust – S'!D216</f>
        <v>9.2011908171702803</v>
      </c>
      <c r="B195">
        <f>'Constant Thrust – S'!F216</f>
        <v>1744.4577702056836</v>
      </c>
      <c r="C195">
        <f>'Constant Thrust – S'!H216</f>
        <v>141.70969266942166</v>
      </c>
      <c r="D195">
        <f>'Two Levels – S'!D237</f>
        <v>9.1794627674039937</v>
      </c>
      <c r="E195">
        <f>'Two Levels – S'!F237</f>
        <v>1744.4133239803496</v>
      </c>
      <c r="F195">
        <f>'Two Levels – S'!H237</f>
        <v>141.70941132613945</v>
      </c>
      <c r="G195">
        <f>'Runge Kutta – S'!D229</f>
        <v>9.0460120456504765</v>
      </c>
      <c r="H195">
        <f>'Runge Kutta – S'!H229</f>
        <v>1744.8011244261361</v>
      </c>
      <c r="I195">
        <f>'Runge Kutta – S'!M229</f>
        <v>141.65746382914361</v>
      </c>
    </row>
    <row r="196" spans="1:9">
      <c r="A196">
        <f>'Constant Thrust – S'!D217</f>
        <v>9.2511908171702792</v>
      </c>
      <c r="B196">
        <f>'Constant Thrust – S'!F217</f>
        <v>1751.523087891489</v>
      </c>
      <c r="C196">
        <f>'Constant Thrust – S'!H217</f>
        <v>140.90361514697986</v>
      </c>
      <c r="D196">
        <f>'Two Levels – S'!D238</f>
        <v>9.2294627674039926</v>
      </c>
      <c r="E196">
        <f>'Two Levels – S'!F238</f>
        <v>1751.4786275496376</v>
      </c>
      <c r="F196">
        <f>'Two Levels – S'!H238</f>
        <v>140.90333183596346</v>
      </c>
      <c r="G196">
        <f>'Runge Kutta – S'!D230</f>
        <v>9.0960120456504754</v>
      </c>
      <c r="H196">
        <f>'Runge Kutta – S'!H230</f>
        <v>1751.863820917413</v>
      </c>
      <c r="I196">
        <f>'Runge Kutta – S'!M230</f>
        <v>140.85099746028425</v>
      </c>
    </row>
    <row r="197" spans="1:9">
      <c r="A197">
        <f>'Constant Thrust – S'!D218</f>
        <v>9.30119081717028</v>
      </c>
      <c r="B197">
        <f>'Constant Thrust – S'!F218</f>
        <v>1758.5481914544966</v>
      </c>
      <c r="C197">
        <f>'Constant Thrust – S'!H218</f>
        <v>140.10112168596106</v>
      </c>
      <c r="D197">
        <f>'Two Levels – S'!D239</f>
        <v>9.2794627674039933</v>
      </c>
      <c r="E197">
        <f>'Two Levels – S'!F239</f>
        <v>1758.5037168986967</v>
      </c>
      <c r="F197">
        <f>'Two Levels – S'!H239</f>
        <v>140.10083644534575</v>
      </c>
      <c r="G197">
        <f>'Runge Kutta – S'!D231</f>
        <v>9.1460120456504761</v>
      </c>
      <c r="H197">
        <f>'Runge Kutta – S'!H231</f>
        <v>1758.8862840304628</v>
      </c>
      <c r="I197">
        <f>'Runge Kutta – S'!M231</f>
        <v>140.04812260866001</v>
      </c>
    </row>
    <row r="198" spans="1:9">
      <c r="A198">
        <f>'Constant Thrust – S'!D219</f>
        <v>9.3511908171702807</v>
      </c>
      <c r="B198">
        <f>'Constant Thrust – S'!F219</f>
        <v>1765.5332591906611</v>
      </c>
      <c r="C198">
        <f>'Constant Thrust – S'!H219</f>
        <v>139.30217607380402</v>
      </c>
      <c r="D198">
        <f>'Two Levels – S'!D240</f>
        <v>9.3294627674039941</v>
      </c>
      <c r="E198">
        <f>'Two Levels – S'!F240</f>
        <v>1765.4887703253735</v>
      </c>
      <c r="F198">
        <f>'Two Levels – S'!H240</f>
        <v>139.30188894112084</v>
      </c>
      <c r="G198">
        <f>'Runge Kutta – S'!D232</f>
        <v>9.1960120456504768</v>
      </c>
      <c r="H198">
        <f>'Runge Kutta – S'!H232</f>
        <v>1765.8686924310757</v>
      </c>
      <c r="I198">
        <f>'Runge Kutta – S'!M232</f>
        <v>139.24880294383965</v>
      </c>
    </row>
    <row r="199" spans="1:9">
      <c r="A199">
        <f>'Constant Thrust – S'!D220</f>
        <v>9.4011908171702796</v>
      </c>
      <c r="B199">
        <f>'Constant Thrust – S'!F220</f>
        <v>1772.4784675960648</v>
      </c>
      <c r="C199">
        <f>'Constant Thrust – S'!H220</f>
        <v>138.50674252698781</v>
      </c>
      <c r="D199">
        <f>'Two Levels – S'!D241</f>
        <v>9.379462767403993</v>
      </c>
      <c r="E199">
        <f>'Two Levels – S'!F241</f>
        <v>1772.4339643276119</v>
      </c>
      <c r="F199">
        <f>'Two Levels – S'!H241</f>
        <v>138.50645353917352</v>
      </c>
      <c r="G199">
        <f>'Runge Kutta – S'!D233</f>
        <v>9.2460120456504757</v>
      </c>
      <c r="H199">
        <f>'Runge Kutta – S'!H233</f>
        <v>1772.8112229793251</v>
      </c>
      <c r="I199">
        <f>'Runge Kutta – S'!M233</f>
        <v>138.45300256642395</v>
      </c>
    </row>
    <row r="200" spans="1:9">
      <c r="A200">
        <f>'Constant Thrust – S'!D221</f>
        <v>9.4511908171702803</v>
      </c>
      <c r="B200">
        <f>'Constant Thrust – S'!F221</f>
        <v>1779.3839913881982</v>
      </c>
      <c r="C200">
        <f>'Constant Thrust – S'!H221</f>
        <v>137.71478568435174</v>
      </c>
      <c r="D200">
        <f>'Two Levels – S'!D242</f>
        <v>9.4294627674039937</v>
      </c>
      <c r="E200">
        <f>'Two Levels – S'!F242</f>
        <v>1779.3394736247355</v>
      </c>
      <c r="F200">
        <f>'Two Levels – S'!H242</f>
        <v>137.71449487775885</v>
      </c>
      <c r="G200">
        <f>'Runge Kutta – S'!D234</f>
        <v>9.2960120456504765</v>
      </c>
      <c r="H200">
        <f>'Runge Kutta – S'!H234</f>
        <v>1779.7140507509503</v>
      </c>
      <c r="I200">
        <f>'Runge Kutta – S'!M234</f>
        <v>137.66068600132616</v>
      </c>
    </row>
    <row r="201" spans="1:9">
      <c r="A201">
        <f>'Constant Thrust – S'!D222</f>
        <v>9.5011908171702792</v>
      </c>
      <c r="B201">
        <f>'Constant Thrust – S'!F222</f>
        <v>1786.250003526919</v>
      </c>
      <c r="C201">
        <f>'Constant Thrust – S'!H222</f>
        <v>136.92627060053738</v>
      </c>
      <c r="D201">
        <f>'Two Levels – S'!D243</f>
        <v>9.4794627674039926</v>
      </c>
      <c r="E201">
        <f>'Two Levels – S'!F243</f>
        <v>1786.2054711784035</v>
      </c>
      <c r="F201">
        <f>'Two Levels – S'!H243</f>
        <v>136.92597801094431</v>
      </c>
      <c r="G201">
        <f>'Runge Kutta – S'!D235</f>
        <v>9.3460120456504754</v>
      </c>
      <c r="H201">
        <f>'Runge Kutta – S'!H235</f>
        <v>1786.5773490584054</v>
      </c>
      <c r="I201">
        <f>'Runge Kutta – S'!M235</f>
        <v>136.87181819117549</v>
      </c>
    </row>
    <row r="202" spans="1:9">
      <c r="A202">
        <f>'Constant Thrust – S'!D223</f>
        <v>9.55119081717028</v>
      </c>
      <c r="B202">
        <f>'Constant Thrust – S'!F223</f>
        <v>1793.0766752350755</v>
      </c>
      <c r="C202">
        <f>'Constant Thrust – S'!H223</f>
        <v>136.14116273955008</v>
      </c>
      <c r="D202">
        <f>'Two Levels – S'!D244</f>
        <v>9.5294627674039933</v>
      </c>
      <c r="E202">
        <f>'Two Levels – S'!F244</f>
        <v>1793.0321282132404</v>
      </c>
      <c r="F202">
        <f>'Two Levels – S'!H244</f>
        <v>136.14086840217024</v>
      </c>
      <c r="G202">
        <f>'Runge Kutta – S'!D236</f>
        <v>9.3960120456504761</v>
      </c>
      <c r="H202">
        <f>'Runge Kutta – S'!H236</f>
        <v>1793.401289471585</v>
      </c>
      <c r="I202">
        <f>'Runge Kutta – S'!M236</f>
        <v>136.08636448984055</v>
      </c>
    </row>
    <row r="203" spans="1:9">
      <c r="A203">
        <f>'Constant Thrust – S'!D224</f>
        <v>9.6011908171702807</v>
      </c>
      <c r="B203">
        <f>'Constant Thrust – S'!F224</f>
        <v>1799.8641760188184</v>
      </c>
      <c r="C203">
        <f>'Constant Thrust – S'!H224</f>
        <v>135.35942796843685</v>
      </c>
      <c r="D203">
        <f>'Two Levels – S'!D245</f>
        <v>9.5794627674039941</v>
      </c>
      <c r="E203">
        <f>'Two Levels – S'!F245</f>
        <v>1799.8196142371423</v>
      </c>
      <c r="F203">
        <f>'Two Levels – S'!H245</f>
        <v>135.35913191792855</v>
      </c>
      <c r="G203">
        <f>'Runge Kutta – S'!D237</f>
        <v>9.4460120456504768</v>
      </c>
      <c r="H203">
        <f>'Runge Kutta – S'!H237</f>
        <v>1800.1860418382241</v>
      </c>
      <c r="I203">
        <f>'Runge Kutta – S'!M237</f>
        <v>135.30429065607058</v>
      </c>
    </row>
    <row r="204" spans="1:9">
      <c r="A204">
        <f>'Constant Thrust – S'!D225</f>
        <v>9.6511908171702796</v>
      </c>
      <c r="B204">
        <f>'Constant Thrust – S'!F225</f>
        <v>1806.6126736875981</v>
      </c>
      <c r="C204">
        <f>'Constant Thrust – S'!H225</f>
        <v>134.58103255107878</v>
      </c>
      <c r="D204">
        <f>'Two Levels – S'!D246</f>
        <v>9.629462767403993</v>
      </c>
      <c r="E204">
        <f>'Two Levels – S'!F246</f>
        <v>1806.5680970612802</v>
      </c>
      <c r="F204">
        <f>'Two Levels – S'!H246</f>
        <v>134.58073482155416</v>
      </c>
      <c r="G204">
        <f>'Runge Kutta – S'!D238</f>
        <v>9.4960120456504757</v>
      </c>
      <c r="H204">
        <f>'Runge Kutta – S'!H238</f>
        <v>1806.9317743039876</v>
      </c>
      <c r="I204">
        <f>'Runge Kutta – S'!M238</f>
        <v>134.52556284725165</v>
      </c>
    </row>
    <row r="205" spans="1:9">
      <c r="A205">
        <f>'Constant Thrust – S'!D226</f>
        <v>9.7011908171702803</v>
      </c>
      <c r="B205">
        <f>'Constant Thrust – S'!F226</f>
        <v>1813.3223343738525</v>
      </c>
      <c r="C205">
        <f>'Constant Thrust – S'!H226</f>
        <v>133.80594314209529</v>
      </c>
      <c r="D205">
        <f>'Two Levels – S'!D247</f>
        <v>9.6794627674039937</v>
      </c>
      <c r="E205">
        <f>'Two Levels – S'!F247</f>
        <v>1813.2777428197835</v>
      </c>
      <c r="F205">
        <f>'Two Levels – S'!H247</f>
        <v>133.80564376712951</v>
      </c>
      <c r="G205">
        <f>'Runge Kutta – S'!D239</f>
        <v>9.5460120456504765</v>
      </c>
      <c r="H205">
        <f>'Runge Kutta – S'!H239</f>
        <v>1813.6386533322479</v>
      </c>
      <c r="I205">
        <f>'Runge Kutta – S'!M239</f>
        <v>133.75014761327549</v>
      </c>
    </row>
    <row r="206" spans="1:9">
      <c r="A206">
        <f>'Constant Thrust – S'!D227</f>
        <v>9.7511908171702792</v>
      </c>
      <c r="B206">
        <f>'Constant Thrust – S'!F227</f>
        <v>1819.9933225523928</v>
      </c>
      <c r="C206">
        <f>'Constant Thrust – S'!H227</f>
        <v>133.03412678085789</v>
      </c>
      <c r="D206">
        <f>'Two Levels – S'!D248</f>
        <v>9.7294627674039926</v>
      </c>
      <c r="E206">
        <f>'Two Levels – S'!F248</f>
        <v>1819.9487159891291</v>
      </c>
      <c r="F206">
        <f>'Two Levels – S'!H248</f>
        <v>133.03382579349801</v>
      </c>
      <c r="G206">
        <f>'Runge Kutta – S'!D240</f>
        <v>9.5960120456504754</v>
      </c>
      <c r="H206">
        <f>'Runge Kutta – S'!H240</f>
        <v>1820.3068437235581</v>
      </c>
      <c r="I206">
        <f>'Runge Kutta – S'!M240</f>
        <v>132.97801189051876</v>
      </c>
    </row>
    <row r="207" spans="1:9">
      <c r="A207">
        <f>'Constant Thrust – S'!D228</f>
        <v>9.80119081717028</v>
      </c>
      <c r="B207">
        <f>'Constant Thrust – S'!F228</f>
        <v>1826.625801059497</v>
      </c>
      <c r="C207">
        <f>'Constant Thrust – S'!H228</f>
        <v>132.26555088561082</v>
      </c>
      <c r="D207">
        <f>'Two Levels – S'!D249</f>
        <v>9.7794627674039933</v>
      </c>
      <c r="E207">
        <f>'Two Levels – S'!F249</f>
        <v>1826.5811794072347</v>
      </c>
      <c r="F207">
        <f>'Two Levels – S'!H249</f>
        <v>132.26524831838452</v>
      </c>
      <c r="G207">
        <f>'Runge Kutta – S'!D241</f>
        <v>9.6460120456504761</v>
      </c>
      <c r="H207">
        <f>'Runge Kutta – S'!H241</f>
        <v>1826.9365086348298</v>
      </c>
      <c r="I207">
        <f>'Runge Kutta – S'!M241</f>
        <v>132.20912299593002</v>
      </c>
    </row>
    <row r="208" spans="1:9">
      <c r="A208">
        <f>'Constant Thrust – S'!D229</f>
        <v>9.8511908171702807</v>
      </c>
      <c r="B208">
        <f>'Constant Thrust – S'!F229</f>
        <v>1833.2199311117056</v>
      </c>
      <c r="C208">
        <f>'Constant Thrust – S'!H229</f>
        <v>131.50018324769721</v>
      </c>
      <c r="D208">
        <f>'Two Levels – S'!D250</f>
        <v>9.8294627674039941</v>
      </c>
      <c r="E208">
        <f>'Two Levels – S'!F250</f>
        <v>1833.1752942922528</v>
      </c>
      <c r="F208">
        <f>'Two Levels – S'!H250</f>
        <v>131.49987913262129</v>
      </c>
      <c r="G208">
        <f>'Runge Kutta – S'!D242</f>
        <v>9.6960120456504768</v>
      </c>
      <c r="H208">
        <f>'Runge Kutta – S'!H242</f>
        <v>1833.5278095982142</v>
      </c>
      <c r="I208">
        <f>'Runge Kutta – S'!M242</f>
        <v>131.44344862122256</v>
      </c>
    </row>
    <row r="209" spans="1:9">
      <c r="A209">
        <f>'Constant Thrust – S'!D230</f>
        <v>9.9011908171702796</v>
      </c>
      <c r="B209">
        <f>'Constant Thrust – S'!F230</f>
        <v>1839.7758723243342</v>
      </c>
      <c r="C209">
        <f>'Constant Thrust – S'!H230</f>
        <v>130.73799202588742</v>
      </c>
      <c r="D209">
        <f>'Two Levels – S'!D251</f>
        <v>9.879462767403993</v>
      </c>
      <c r="E209">
        <f>'Two Levels – S'!F251</f>
        <v>1839.7312202610894</v>
      </c>
      <c r="F209">
        <f>'Two Levels – S'!H251</f>
        <v>130.73768639447616</v>
      </c>
      <c r="G209">
        <f>'Runge Kutta – S'!D243</f>
        <v>9.7460120456504757</v>
      </c>
      <c r="H209">
        <f>'Runge Kutta – S'!H243</f>
        <v>1840.0809065396986</v>
      </c>
      <c r="I209">
        <f>'Runge Kutta – S'!M243</f>
        <v>130.68095682717063</v>
      </c>
    </row>
    <row r="210" spans="1:9">
      <c r="A210">
        <f>'Constant Thrust – S'!D231</f>
        <v>9.9511908171702803</v>
      </c>
      <c r="B210">
        <f>'Constant Thrust – S'!F231</f>
        <v>1846.2937827297087</v>
      </c>
      <c r="C210">
        <f>'Constant Thrust – S'!H231</f>
        <v>129.97894574080797</v>
      </c>
      <c r="D210">
        <f>'Two Levels – S'!D252</f>
        <v>9.9294627674039937</v>
      </c>
      <c r="E210">
        <f>'Two Levels – S'!F252</f>
        <v>1846.2491153476319</v>
      </c>
      <c r="F210">
        <f>'Two Levels – S'!H252</f>
        <v>129.97863862408153</v>
      </c>
      <c r="G210">
        <f>'Runge Kutta – S'!D244</f>
        <v>9.7960120456504765</v>
      </c>
      <c r="H210">
        <f>'Runge Kutta – S'!H244</f>
        <v>1846.5959577974193</v>
      </c>
      <c r="I210">
        <f>'Runge Kutta – S'!M244</f>
        <v>129.92161603800679</v>
      </c>
    </row>
    <row r="211" spans="1:9">
      <c r="A211">
        <f>'Constant Thrust – S'!D232</f>
        <v>10.001190817170279</v>
      </c>
      <c r="B211">
        <f>'Constant Thrust – S'!F232</f>
        <v>1852.7738187951154</v>
      </c>
      <c r="C211">
        <f>'Constant Thrust – S'!H232</f>
        <v>129.2230132694697</v>
      </c>
      <c r="D211">
        <f>'Two Levels – S'!D253</f>
        <v>9.9794627674039926</v>
      </c>
      <c r="E211">
        <f>'Two Levels – S'!F253</f>
        <v>1852.7291360207068</v>
      </c>
      <c r="F211">
        <f>'Two Levels – S'!H253</f>
        <v>129.22270469796183</v>
      </c>
      <c r="G211">
        <f>'Runge Kutta – S'!D245</f>
        <v>9.8460120456504754</v>
      </c>
      <c r="H211">
        <f>'Runge Kutta – S'!H245</f>
        <v>1853.0731201396948</v>
      </c>
      <c r="I211">
        <f>'Runge Kutta – S'!M245</f>
        <v>129.16539503591866</v>
      </c>
    </row>
    <row r="212" spans="1:9">
      <c r="A212">
        <f>'Constant Thrust – S'!D233</f>
        <v>10.05119081717028</v>
      </c>
      <c r="B212">
        <f>'Constant Thrust – S'!F233</f>
        <v>1859.2161354404927</v>
      </c>
      <c r="C212">
        <f>'Constant Thrust – S'!H233</f>
        <v>128.47016383989089</v>
      </c>
      <c r="D212">
        <f>'Two Levels – S'!D254</f>
        <v>10.029462767403993</v>
      </c>
      <c r="E212">
        <f>'Two Levels – S'!F254</f>
        <v>1859.1714372017659</v>
      </c>
      <c r="F212">
        <f>'Two Levels – S'!H254</f>
        <v>128.46985384365723</v>
      </c>
      <c r="G212">
        <f>'Runge Kutta – S'!D246</f>
        <v>9.8960120456504761</v>
      </c>
      <c r="H212">
        <f>'Runge Kutta – S'!H246</f>
        <v>1859.5125487827897</v>
      </c>
      <c r="I212">
        <f>'Runge Kutta – S'!M246</f>
        <v>128.41226295564257</v>
      </c>
    </row>
    <row r="213" spans="1:9">
      <c r="A213">
        <f>'Constant Thrust – S'!D234</f>
        <v>10.101190817170281</v>
      </c>
      <c r="B213">
        <f>'Constant Thrust – S'!F234</f>
        <v>1865.6208860558409</v>
      </c>
      <c r="C213">
        <f>'Constant Thrust – S'!H234</f>
        <v>127.72036702581664</v>
      </c>
      <c r="D213">
        <f>'Two Levels – S'!D255</f>
        <v>10.079462767403994</v>
      </c>
      <c r="E213">
        <f>'Two Levels – S'!F255</f>
        <v>1865.5761722823013</v>
      </c>
      <c r="F213">
        <f>'Two Levels – S'!H255</f>
        <v>127.72005563444218</v>
      </c>
      <c r="G213">
        <f>'Runge Kutta – S'!D247</f>
        <v>9.9460120456504768</v>
      </c>
      <c r="H213">
        <f>'Runge Kutta – S'!H247</f>
        <v>1865.9143974084081</v>
      </c>
      <c r="I213">
        <f>'Runge Kutta – S'!M247</f>
        <v>127.6621892791525</v>
      </c>
    </row>
    <row r="214" spans="1:9">
      <c r="A214">
        <f>'Constant Thrust – S'!D235</f>
        <v>10.15119081717028</v>
      </c>
      <c r="B214">
        <f>'Constant Thrust – S'!F235</f>
        <v>1871.9882225183842</v>
      </c>
      <c r="C214">
        <f>'Constant Thrust – S'!H235</f>
        <v>126.97359274152925</v>
      </c>
      <c r="D214">
        <f>'Two Levels – S'!D256</f>
        <v>10.129462767403993</v>
      </c>
      <c r="E214">
        <f>'Two Levels – S'!F256</f>
        <v>1871.9434931410055</v>
      </c>
      <c r="F214">
        <f>'Two Levels – S'!H256</f>
        <v>126.97327998413594</v>
      </c>
      <c r="G214">
        <f>'Runge Kutta – S'!D248</f>
        <v>9.9960120456504757</v>
      </c>
      <c r="H214">
        <f>'Runge Kutta – S'!H248</f>
        <v>1872.2788181809244</v>
      </c>
      <c r="I214">
        <f>'Runge Kutta – S'!M248</f>
        <v>126.91514383044191</v>
      </c>
    </row>
    <row r="215" spans="1:9">
      <c r="A215">
        <f>'Constant Thrust – S'!D236</f>
        <v>10.20119081717028</v>
      </c>
      <c r="B215">
        <f>'Constant Thrust – S'!F236</f>
        <v>1878.3182952094687</v>
      </c>
      <c r="C215">
        <f>'Constant Thrust – S'!H236</f>
        <v>126.22981123674967</v>
      </c>
      <c r="D215">
        <f>'Two Levels – S'!D257</f>
        <v>10.179462767403994</v>
      </c>
      <c r="E215">
        <f>'Two Levels – S'!F257</f>
        <v>1878.273550160668</v>
      </c>
      <c r="F215">
        <f>'Two Levels – S'!H257</f>
        <v>126.22949714200411</v>
      </c>
      <c r="G215">
        <f>'Runge Kutta – S'!D249</f>
        <v>10.046012045650476</v>
      </c>
      <c r="H215">
        <f>'Runge Kutta – S'!H249</f>
        <v>1878.6059617643571</v>
      </c>
      <c r="I215">
        <f>'Runge Kutta – S'!M249</f>
        <v>126.17109677039686</v>
      </c>
    </row>
    <row r="216" spans="1:9">
      <c r="A216">
        <f>'Constant Thrust – S'!D237</f>
        <v>10.251190817170279</v>
      </c>
      <c r="B216">
        <f>'Constant Thrust – S'!F237</f>
        <v>1884.6112530312062</v>
      </c>
      <c r="C216">
        <f>'Constant Thrust – S'!H237</f>
        <v>125.4889930916281</v>
      </c>
      <c r="D216">
        <f>'Two Levels – S'!D258</f>
        <v>10.229462767403993</v>
      </c>
      <c r="E216">
        <f>'Two Levels – S'!F258</f>
        <v>1884.5664922448232</v>
      </c>
      <c r="F216">
        <f>'Two Levels – S'!H258</f>
        <v>125.48867768774861</v>
      </c>
      <c r="G216">
        <f>'Runge Kutta – S'!D250</f>
        <v>10.096012045650475</v>
      </c>
      <c r="H216">
        <f>'Runge Kutta – S'!H250</f>
        <v>1884.895977339085</v>
      </c>
      <c r="I216">
        <f>'Runge Kutta – S'!M250</f>
        <v>125.4300185917586</v>
      </c>
    </row>
    <row r="217" spans="1:9">
      <c r="A217">
        <f>'Constant Thrust – S'!D238</f>
        <v>10.30119081717028</v>
      </c>
      <c r="B217">
        <f>'Constant Thrust – S'!F238</f>
        <v>1890.8672434228749</v>
      </c>
      <c r="C217">
        <f>'Constant Thrust – S'!H238</f>
        <v>124.75110921182066</v>
      </c>
      <c r="D217">
        <f>'Two Levels – S'!D259</f>
        <v>10.279462767403993</v>
      </c>
      <c r="E217">
        <f>'Two Levels – S'!F259</f>
        <v>1890.8224668341493</v>
      </c>
      <c r="F217">
        <f>'Two Levels – S'!H259</f>
        <v>124.7507925265846</v>
      </c>
      <c r="G217">
        <f>'Runge Kutta – S'!D251</f>
        <v>10.146012045650476</v>
      </c>
      <c r="H217">
        <f>'Runge Kutta – S'!H251</f>
        <v>1891.1490126183182</v>
      </c>
      <c r="I217">
        <f>'Runge Kutta – S'!M251</f>
        <v>124.69188011417329</v>
      </c>
    </row>
    <row r="218" spans="1:9">
      <c r="A218">
        <f>'Constant Thrust – S'!D239</f>
        <v>10.351190817170281</v>
      </c>
      <c r="B218">
        <f>'Constant Thrust – S'!F239</f>
        <v>1897.0864123770737</v>
      </c>
      <c r="C218">
        <f>'Constant Thrust – S'!H239</f>
        <v>124.01613082365186</v>
      </c>
      <c r="D218">
        <f>'Two Levels – S'!D260</f>
        <v>10.329462767403994</v>
      </c>
      <c r="E218">
        <f>'Two Levels – S'!F260</f>
        <v>1897.0416199226227</v>
      </c>
      <c r="F218">
        <f>'Two Levels – S'!H260</f>
        <v>124.01581288440255</v>
      </c>
      <c r="G218">
        <f>'Runge Kutta – S'!D252</f>
        <v>10.196012045650477</v>
      </c>
      <c r="H218">
        <f>'Runge Kutta – S'!H252</f>
        <v>1897.3652138643197</v>
      </c>
      <c r="I218">
        <f>'Runge Kutta – S'!M252</f>
        <v>123.9566524793278</v>
      </c>
    </row>
    <row r="219" spans="1:9">
      <c r="A219">
        <f>'Constant Thrust – S'!D240</f>
        <v>10.40119081717028</v>
      </c>
      <c r="B219">
        <f>'Constant Thrust – S'!F240</f>
        <v>1903.2689044556321</v>
      </c>
      <c r="C219">
        <f>'Constant Thrust – S'!H240</f>
        <v>123.28402946936016</v>
      </c>
      <c r="D219">
        <f>'Two Levels – S'!D261</f>
        <v>10.379462767403993</v>
      </c>
      <c r="E219">
        <f>'Two Levels – S'!F261</f>
        <v>1903.2240960734302</v>
      </c>
      <c r="F219">
        <f>'Two Levels – S'!H261</f>
        <v>123.28371030301386</v>
      </c>
      <c r="G219">
        <f>'Runge Kutta – S'!D253</f>
        <v>10.246012045650476</v>
      </c>
      <c r="H219">
        <f>'Runge Kutta – S'!H253</f>
        <v>1903.5447259043876</v>
      </c>
      <c r="I219">
        <f>'Runge Kutta – S'!M253</f>
        <v>123.22430714616922</v>
      </c>
    </row>
    <row r="220" spans="1:9">
      <c r="A220">
        <f>'Constant Thrust – S'!D241</f>
        <v>10.45119081717028</v>
      </c>
      <c r="B220">
        <f>'Constant Thrust – S'!F241</f>
        <v>1909.4148628052949</v>
      </c>
      <c r="C220">
        <f>'Constant Thrust – S'!H241</f>
        <v>122.5547770024251</v>
      </c>
      <c r="D220">
        <f>'Two Levels – S'!D262</f>
        <v>10.429462767403994</v>
      </c>
      <c r="E220">
        <f>'Two Levels – S'!F262</f>
        <v>1909.3700384346512</v>
      </c>
      <c r="F220">
        <f>'Two Levels – S'!H262</f>
        <v>122.55445663547781</v>
      </c>
      <c r="G220">
        <f>'Runge Kutta – S'!D254</f>
        <v>10.296012045650476</v>
      </c>
      <c r="H220">
        <f>'Runge Kutta – S'!H254</f>
        <v>1909.6876921466019</v>
      </c>
      <c r="I220">
        <f>'Runge Kutta – S'!M254</f>
        <v>122.49481588620655</v>
      </c>
    </row>
    <row r="221" spans="1:9">
      <c r="A221">
        <f>'Constant Thrust – S'!D242</f>
        <v>10.501190817170279</v>
      </c>
      <c r="B221">
        <f>'Constant Thrust – S'!F242</f>
        <v>1915.5244291731651</v>
      </c>
      <c r="C221">
        <f>'Constant Thrust – S'!H242</f>
        <v>121.82834558297478</v>
      </c>
      <c r="D221">
        <f>'Two Levels – S'!D263</f>
        <v>10.479462767403993</v>
      </c>
      <c r="E221">
        <f>'Two Levels – S'!F263</f>
        <v>1915.4795887547027</v>
      </c>
      <c r="F221">
        <f>'Two Levels – S'!H263</f>
        <v>121.82802404150877</v>
      </c>
      <c r="G221">
        <f>'Runge Kutta – S'!D255</f>
        <v>10.346012045650475</v>
      </c>
      <c r="H221">
        <f>'Runge Kutta – S'!H255</f>
        <v>1915.7942545953347</v>
      </c>
      <c r="I221">
        <f>'Runge Kutta – S'!M255</f>
        <v>121.76815077889324</v>
      </c>
    </row>
    <row r="222" spans="1:9">
      <c r="A222">
        <f>'Constant Thrust – S'!D243</f>
        <v>10.55119081717028</v>
      </c>
      <c r="B222">
        <f>'Constant Thrust – S'!F243</f>
        <v>1921.5977439219228</v>
      </c>
      <c r="C222">
        <f>'Constant Thrust – S'!H243</f>
        <v>121.10470767327142</v>
      </c>
      <c r="D222">
        <f>'Two Levels – S'!D264</f>
        <v>10.529462767403993</v>
      </c>
      <c r="E222">
        <f>'Two Levels – S'!F264</f>
        <v>1921.5528873975602</v>
      </c>
      <c r="F222">
        <f>'Two Levels – S'!H264</f>
        <v>121.10438498296185</v>
      </c>
      <c r="G222">
        <f>'Runge Kutta – S'!D256</f>
        <v>10.396012045650476</v>
      </c>
      <c r="H222">
        <f>'Runge Kutta – S'!H256</f>
        <v>1921.8645538665353</v>
      </c>
      <c r="I222">
        <f>'Runge Kutta – S'!M256</f>
        <v>121.04428420708831</v>
      </c>
    </row>
    <row r="223" spans="1:9">
      <c r="A223">
        <f>'Constant Thrust – S'!D244</f>
        <v>10.601190817170281</v>
      </c>
      <c r="B223">
        <f>'Constant Thrust – S'!F244</f>
        <v>1927.6349460448241</v>
      </c>
      <c r="C223">
        <f>'Constant Thrust – S'!H244</f>
        <v>120.38383603327397</v>
      </c>
      <c r="D223">
        <f>'Two Levels – S'!D265</f>
        <v>10.579462767403994</v>
      </c>
      <c r="E223">
        <f>'Two Levels – S'!F265</f>
        <v>1927.5900733577521</v>
      </c>
      <c r="F223">
        <f>'Two Levels – S'!H265</f>
        <v>120.38351221939531</v>
      </c>
      <c r="G223">
        <f>'Runge Kutta – S'!D257</f>
        <v>10.446012045650477</v>
      </c>
      <c r="H223">
        <f>'Runge Kutta – S'!H257</f>
        <v>1927.8987292027878</v>
      </c>
      <c r="I223">
        <f>'Runge Kutta – S'!M257</f>
        <v>120.32318885259515</v>
      </c>
    </row>
    <row r="224" spans="1:9">
      <c r="A224">
        <f>'Constant Thrust – S'!D245</f>
        <v>10.65119081717028</v>
      </c>
      <c r="B224">
        <f>'Constant Thrust – S'!F245</f>
        <v>1933.636173180473</v>
      </c>
      <c r="C224">
        <f>'Constant Thrust – S'!H245</f>
        <v>119.66570371627607</v>
      </c>
      <c r="D224">
        <f>'Two Levels – S'!D266</f>
        <v>10.629462767403993</v>
      </c>
      <c r="E224">
        <f>'Two Levels – S'!F266</f>
        <v>1933.5912842751375</v>
      </c>
      <c r="F224">
        <f>'Two Levels – S'!H266</f>
        <v>119.66537880370819</v>
      </c>
      <c r="G224">
        <f>'Runge Kutta – S'!D258</f>
        <v>10.496012045650476</v>
      </c>
      <c r="H224">
        <f>'Runge Kutta – S'!H258</f>
        <v>1933.8969184881482</v>
      </c>
      <c r="I224">
        <f>'Runge Kutta – S'!M258</f>
        <v>119.60483769177587</v>
      </c>
    </row>
    <row r="225" spans="1:9">
      <c r="A225">
        <f>'Constant Thrust – S'!D246</f>
        <v>10.70119081717028</v>
      </c>
      <c r="B225">
        <f>'Constant Thrust – S'!F246</f>
        <v>1939.6015616273828</v>
      </c>
      <c r="C225">
        <f>'Constant Thrust – S'!H246</f>
        <v>118.95028406461725</v>
      </c>
      <c r="D225">
        <f>'Two Levels – S'!D267</f>
        <v>10.679462767403994</v>
      </c>
      <c r="E225">
        <f>'Two Levels – S'!F267</f>
        <v>1939.5566564494623</v>
      </c>
      <c r="F225">
        <f>'Two Levels – S'!H267</f>
        <v>118.94995807785192</v>
      </c>
      <c r="G225">
        <f>'Runge Kutta – S'!D259</f>
        <v>10.546012045650476</v>
      </c>
      <c r="H225">
        <f>'Runge Kutta – S'!H259</f>
        <v>1939.8592582627655</v>
      </c>
      <c r="I225">
        <f>'Runge Kutta – S'!M259</f>
        <v>118.88920399123988</v>
      </c>
    </row>
    <row r="226" spans="1:9">
      <c r="A226">
        <f>'Constant Thrust – S'!D247</f>
        <v>10.751190817170279</v>
      </c>
      <c r="B226">
        <f>'Constant Thrust – S'!F247</f>
        <v>1945.5312463583209</v>
      </c>
      <c r="C226">
        <f>'Constant Thrust – S'!H247</f>
        <v>118.23755070546734</v>
      </c>
      <c r="D226">
        <f>'Two Levels – S'!D268</f>
        <v>10.729462767403993</v>
      </c>
      <c r="E226">
        <f>'Two Levels – S'!F268</f>
        <v>1945.4863248547101</v>
      </c>
      <c r="F226">
        <f>'Two Levels – S'!H268</f>
        <v>118.23722366861386</v>
      </c>
      <c r="G226">
        <f>'Runge Kutta – S'!D260</f>
        <v>10.596012045650475</v>
      </c>
      <c r="H226">
        <f>'Runge Kutta – S'!H260</f>
        <v>1945.785883737286</v>
      </c>
      <c r="I226">
        <f>'Runge Kutta – S'!M260</f>
        <v>118.17626130360556</v>
      </c>
    </row>
    <row r="227" spans="1:9">
      <c r="A227">
        <f>'Constant Thrust – S'!D248</f>
        <v>10.80119081717028</v>
      </c>
      <c r="B227">
        <f>'Constant Thrust – S'!F248</f>
        <v>1951.4253610344483</v>
      </c>
      <c r="C227">
        <f>'Constant Thrust – S'!H248</f>
        <v>117.52747754668083</v>
      </c>
      <c r="D227">
        <f>'Two Levels – S'!D269</f>
        <v>10.779462767403993</v>
      </c>
      <c r="E227">
        <f>'Two Levels – S'!F269</f>
        <v>1951.3804231532383</v>
      </c>
      <c r="F227">
        <f>'Two Levels – S'!H269</f>
        <v>117.52714948347227</v>
      </c>
      <c r="G227">
        <f>'Runge Kutta – S'!D261</f>
        <v>10.646012045650476</v>
      </c>
      <c r="H227">
        <f>'Runge Kutta – S'!H261</f>
        <v>1951.6769288070507</v>
      </c>
      <c r="I227">
        <f>'Runge Kutta – S'!M261</f>
        <v>117.4659834633328</v>
      </c>
    </row>
    <row r="228" spans="1:9">
      <c r="A228">
        <f>'Constant Thrust – S'!D249</f>
        <v>10.851190817170281</v>
      </c>
      <c r="B228">
        <f>'Constant Thrust – S'!F249</f>
        <v>1957.2840380192513</v>
      </c>
      <c r="C228">
        <f>'Constant Thrust – S'!H249</f>
        <v>116.82003877272122</v>
      </c>
      <c r="D228">
        <f>'Two Levels – S'!D270</f>
        <v>10.829462767403994</v>
      </c>
      <c r="E228">
        <f>'Two Levels – S'!F270</f>
        <v>1957.2390837097093</v>
      </c>
      <c r="F228">
        <f>'Two Levels – S'!H270</f>
        <v>116.81970970652017</v>
      </c>
      <c r="G228">
        <f>'Runge Kutta – S'!D262</f>
        <v>10.696012045650477</v>
      </c>
      <c r="H228">
        <f>'Runge Kutta – S'!H262</f>
        <v>1957.5325260660838</v>
      </c>
      <c r="I228">
        <f>'Runge Kutta – S'!M262</f>
        <v>116.75834458262592</v>
      </c>
    </row>
    <row r="229" spans="1:9">
      <c r="A229">
        <f>'Constant Thrust – S'!D250</f>
        <v>10.90119081717028</v>
      </c>
      <c r="B229">
        <f>'Constant Thrust – S'!F250</f>
        <v>1963.107408392269</v>
      </c>
      <c r="C229">
        <f>'Constant Thrust – S'!H250</f>
        <v>116.11520884065341</v>
      </c>
      <c r="D229">
        <f>'Two Levels – S'!D271</f>
        <v>10.879462767403993</v>
      </c>
      <c r="E229">
        <f>'Two Levels – S'!F271</f>
        <v>1963.0624376048222</v>
      </c>
      <c r="F229">
        <f>'Two Levels – S'!H271</f>
        <v>116.11487879445758</v>
      </c>
      <c r="G229">
        <f>'Runge Kutta – S'!D263</f>
        <v>10.746012045650476</v>
      </c>
      <c r="H229">
        <f>'Runge Kutta – S'!H263</f>
        <v>1963.3528068208793</v>
      </c>
      <c r="I229">
        <f>'Runge Kutta – S'!M263</f>
        <v>116.05331904740468</v>
      </c>
    </row>
    <row r="230" spans="1:9">
      <c r="A230">
        <f>'Constant Thrust – S'!D251</f>
        <v>10.95119081717028</v>
      </c>
      <c r="B230">
        <f>'Constant Thrust – S'!F251</f>
        <v>1968.8956019626296</v>
      </c>
      <c r="C230">
        <f>'Constant Thrust – S'!H251</f>
        <v>115.41296247620231</v>
      </c>
      <c r="D230">
        <f>'Two Levels – S'!D272</f>
        <v>10.929462767403994</v>
      </c>
      <c r="E230">
        <f>'Two Levels – S'!F272</f>
        <v>1968.8506146488453</v>
      </c>
      <c r="F230">
        <f>'Two Levels – S'!H272</f>
        <v>115.41263147265028</v>
      </c>
      <c r="G230">
        <f>'Runge Kutta – S'!D264</f>
        <v>10.796012045650476</v>
      </c>
      <c r="H230">
        <f>'Runge Kutta – S'!H264</f>
        <v>1969.1379011039878</v>
      </c>
      <c r="I230">
        <f>'Runge Kutta – S'!M264</f>
        <v>115.35088151334267</v>
      </c>
    </row>
    <row r="231" spans="1:9">
      <c r="A231">
        <f>'Constant Thrust – S'!D252</f>
        <v>11.001190817170279</v>
      </c>
      <c r="B231">
        <f>'Constant Thrust – S'!F252</f>
        <v>1974.6487472823799</v>
      </c>
      <c r="C231">
        <f>'Constant Thrust – S'!H252</f>
        <v>114.71327466987773</v>
      </c>
      <c r="D231">
        <f>'Two Levels – S'!D273</f>
        <v>10.979462767403993</v>
      </c>
      <c r="E231">
        <f>'Two Levels – S'!F273</f>
        <v>1974.6037433949493</v>
      </c>
      <c r="F231">
        <f>'Two Levels – S'!H273</f>
        <v>114.71294273125436</v>
      </c>
      <c r="G231">
        <f>'Runge Kutta – S'!D265</f>
        <v>10.846012045650475</v>
      </c>
      <c r="H231">
        <f>'Runge Kutta – S'!H265</f>
        <v>1974.8879376874056</v>
      </c>
      <c r="I231">
        <f>'Runge Kutta – S'!M265</f>
        <v>114.65100690197156</v>
      </c>
    </row>
    <row r="232" spans="1:9">
      <c r="A232">
        <f>'Constant Thrust – S'!D253</f>
        <v>11.05119081717028</v>
      </c>
      <c r="B232">
        <f>'Constant Thrust – S'!F253</f>
        <v>1980.3669716596344</v>
      </c>
      <c r="C232">
        <f>'Constant Thrust – S'!H253</f>
        <v>114.0161206731625</v>
      </c>
      <c r="D232">
        <f>'Two Levels – S'!D274</f>
        <v>11.029462767403993</v>
      </c>
      <c r="E232">
        <f>'Two Levels – S'!F274</f>
        <v>1980.3219511523537</v>
      </c>
      <c r="F232">
        <f>'Two Levels – S'!H274</f>
        <v>114.0157878214044</v>
      </c>
      <c r="G232">
        <f>'Runge Kutta – S'!D266</f>
        <v>10.896012045650476</v>
      </c>
      <c r="H232">
        <f>'Runge Kutta – S'!H266</f>
        <v>1980.6030440957725</v>
      </c>
      <c r="I232">
        <f>'Runge Kutta – S'!M266</f>
        <v>113.95367039684965</v>
      </c>
    </row>
    <row r="233" spans="1:9">
      <c r="A233">
        <f>'Constant Thrust – S'!D254</f>
        <v>11.101190817170281</v>
      </c>
      <c r="B233">
        <f>'Constant Thrust – S'!F254</f>
        <v>1986.0504011715273</v>
      </c>
      <c r="C233">
        <f>'Constant Thrust – S'!H254</f>
        <v>113.32147599476409</v>
      </c>
      <c r="D233">
        <f>'Two Levels – S'!D275</f>
        <v>11.079462767403994</v>
      </c>
      <c r="E233">
        <f>'Two Levels – S'!F275</f>
        <v>1986.0053639992807</v>
      </c>
      <c r="F233">
        <f>'Two Levels – S'!H275</f>
        <v>113.32114225146489</v>
      </c>
      <c r="G233">
        <f>'Runge Kutta – S'!D267</f>
        <v>10.946012045650477</v>
      </c>
      <c r="H233">
        <f>'Runge Kutta – S'!H267</f>
        <v>1986.2833466193781</v>
      </c>
      <c r="I233">
        <f>'Runge Kutta – S'!M267</f>
        <v>113.25884743979402</v>
      </c>
    </row>
    <row r="234" spans="1:9">
      <c r="A234">
        <f>'Constant Thrust – S'!D255</f>
        <v>11.15119081717028</v>
      </c>
      <c r="B234">
        <f>'Constant Thrust – S'!F255</f>
        <v>1991.6991606769814</v>
      </c>
      <c r="C234">
        <f>'Constant Thrust – S'!H255</f>
        <v>112.62931639692752</v>
      </c>
      <c r="D234">
        <f>'Two Levels – S'!D276</f>
        <v>11.129462767403993</v>
      </c>
      <c r="E234">
        <f>'Two Levels – S'!F276</f>
        <v>1991.6541067957248</v>
      </c>
      <c r="F234">
        <f>'Two Levels – S'!H276</f>
        <v>112.62898178334301</v>
      </c>
      <c r="G234">
        <f>'Runge Kutta – S'!D268</f>
        <v>10.996012045650476</v>
      </c>
      <c r="H234">
        <f>'Runge Kutta – S'!H268</f>
        <v>1991.9289703269815</v>
      </c>
      <c r="I234">
        <f>'Runge Kutta – S'!M268</f>
        <v>112.56651372717445</v>
      </c>
    </row>
    <row r="235" spans="1:9">
      <c r="A235">
        <f>'Constant Thrust – S'!D256</f>
        <v>11.20119081717028</v>
      </c>
      <c r="B235">
        <f>'Constant Thrust – S'!F256</f>
        <v>1997.3133738292954</v>
      </c>
      <c r="C235">
        <f>'Constant Thrust – S'!H256</f>
        <v>111.93961789180867</v>
      </c>
      <c r="D235">
        <f>'Two Levels – S'!D277</f>
        <v>11.179462767403994</v>
      </c>
      <c r="E235">
        <f>'Two Levels – S'!F277</f>
        <v>1997.2683031960389</v>
      </c>
      <c r="F235">
        <f>'Two Levels – S'!H277</f>
        <v>111.93928242886201</v>
      </c>
      <c r="G235">
        <f>'Runge Kutta – S'!D269</f>
        <v>11.046012045650476</v>
      </c>
      <c r="H235">
        <f>'Runge Kutta – S'!H269</f>
        <v>1997.5400390784491</v>
      </c>
      <c r="I235">
        <f>'Runge Kutta – S'!M269</f>
        <v>111.87664520626808</v>
      </c>
    </row>
    <row r="236" spans="1:9">
      <c r="A236">
        <f>'Constant Thrust – S'!D257</f>
        <v>11.251190817170279</v>
      </c>
      <c r="B236">
        <f>'Constant Thrust – S'!F257</f>
        <v>2002.8931630885477</v>
      </c>
      <c r="C236">
        <f>'Constant Thrust – S'!H257</f>
        <v>111.25235673790725</v>
      </c>
      <c r="D236">
        <f>'Two Levels – S'!D278</f>
        <v>11.229462767403993</v>
      </c>
      <c r="E236">
        <f>'Two Levels – S'!F278</f>
        <v>2002.8480756613394</v>
      </c>
      <c r="F236">
        <f>'Two Levels – S'!H278</f>
        <v>111.25202044619398</v>
      </c>
      <c r="G236">
        <f>'Runge Kutta – S'!D270</f>
        <v>11.096012045650475</v>
      </c>
      <c r="H236">
        <f>'Runge Kutta – S'!H270</f>
        <v>2003.116675537208</v>
      </c>
      <c r="I236">
        <f>'Runge Kutta – S'!M270</f>
        <v>111.18921807167406</v>
      </c>
    </row>
    <row r="237" spans="1:9">
      <c r="A237">
        <f>'Constant Thrust – S'!D258</f>
        <v>11.30119081717028</v>
      </c>
      <c r="B237">
        <f>'Constant Thrust – S'!F258</f>
        <v>2008.4386497338287</v>
      </c>
      <c r="C237">
        <f>'Constant Thrust – S'!H258</f>
        <v>110.56750943655717</v>
      </c>
      <c r="D237">
        <f>'Two Levels – S'!D279</f>
        <v>11.279462767403993</v>
      </c>
      <c r="E237">
        <f>'Two Levels – S'!F279</f>
        <v>2008.3935454717389</v>
      </c>
      <c r="F237">
        <f>'Two Levels – S'!H279</f>
        <v>110.56717233635007</v>
      </c>
      <c r="G237">
        <f>'Runge Kutta – S'!D271</f>
        <v>11.146012045650476</v>
      </c>
      <c r="H237">
        <f>'Runge Kutta – S'!H271</f>
        <v>2008.6590011825253</v>
      </c>
      <c r="I237">
        <f>'Runge Kutta – S'!M271</f>
        <v>110.50420876178626</v>
      </c>
    </row>
    <row r="238" spans="1:9">
      <c r="A238">
        <f>'Constant Thrust – S'!D259</f>
        <v>11.351190817170281</v>
      </c>
      <c r="B238">
        <f>'Constant Thrust – S'!F259</f>
        <v>2013.9499538752934</v>
      </c>
      <c r="C238">
        <f>'Constant Thrust – S'!H259</f>
        <v>109.88505272847469</v>
      </c>
      <c r="D238">
        <f>'Two Levels – S'!D280</f>
        <v>11.329462767403994</v>
      </c>
      <c r="E238">
        <f>'Two Levels – S'!F280</f>
        <v>2013.9048327383971</v>
      </c>
      <c r="F238">
        <f>'Two Levels – S'!H280</f>
        <v>109.88471483972864</v>
      </c>
      <c r="G238">
        <f>'Runge Kutta – S'!D272</f>
        <v>11.196012045650477</v>
      </c>
      <c r="H238">
        <f>'Runge Kutta – S'!H272</f>
        <v>2014.1671363216101</v>
      </c>
      <c r="I238">
        <f>'Runge Kutta – S'!M272</f>
        <v>109.82159395532356</v>
      </c>
    </row>
    <row r="239" spans="1:9">
      <c r="A239">
        <f>'Constant Thrust – S'!D260</f>
        <v>11.40119081717028</v>
      </c>
      <c r="B239">
        <f>'Constant Thrust – S'!F260</f>
        <v>2019.4271944660463</v>
      </c>
      <c r="C239">
        <f>'Constant Thrust – S'!H260</f>
        <v>109.20496359036177</v>
      </c>
      <c r="D239">
        <f>'Two Levels – S'!D281</f>
        <v>11.379462767403993</v>
      </c>
      <c r="E239">
        <f>'Two Levels – S'!F281</f>
        <v>2019.3820564154089</v>
      </c>
      <c r="F239">
        <f>'Two Levels – S'!H281</f>
        <v>109.20462493271849</v>
      </c>
      <c r="G239">
        <f>'Runge Kutta – S'!D273</f>
        <v>11.246012045650476</v>
      </c>
      <c r="H239">
        <f>'Runge Kutta – S'!H273</f>
        <v>2019.641200101544</v>
      </c>
      <c r="I239">
        <f>'Runge Kutta – S'!M273</f>
        <v>109.14135056791632</v>
      </c>
    </row>
    <row r="240" spans="1:9">
      <c r="A240">
        <f>'Constant Thrust – S'!D261</f>
        <v>11.45119081717028</v>
      </c>
      <c r="B240">
        <f>'Constant Thrust – S'!F261</f>
        <v>2024.8704893138579</v>
      </c>
      <c r="C240">
        <f>'Constant Thrust – S'!H261</f>
        <v>108.52721923156435</v>
      </c>
      <c r="D240">
        <f>'Two Levels – S'!D282</f>
        <v>11.429462767403994</v>
      </c>
      <c r="E240">
        <f>'Two Levels – S'!F282</f>
        <v>2024.8253343115191</v>
      </c>
      <c r="F240">
        <f>'Two Levels – S'!H282</f>
        <v>108.52687982435714</v>
      </c>
      <c r="G240">
        <f>'Runge Kutta – S'!D274</f>
        <v>11.296012045650476</v>
      </c>
      <c r="H240">
        <f>'Runge Kutta – S'!H274</f>
        <v>2025.0813105210436</v>
      </c>
      <c r="I240">
        <f>'Runge Kutta – S'!M274</f>
        <v>108.46345574874778</v>
      </c>
    </row>
    <row r="241" spans="1:9">
      <c r="A241">
        <f>'Constant Thrust – S'!D262</f>
        <v>11.501190817170279</v>
      </c>
      <c r="B241">
        <f>'Constant Thrust – S'!F262</f>
        <v>2030.2799550927107</v>
      </c>
      <c r="C241">
        <f>'Constant Thrust – S'!H262</f>
        <v>107.85179709078504</v>
      </c>
      <c r="D241">
        <f>'Two Levels – S'!D283</f>
        <v>11.479462767403993</v>
      </c>
      <c r="E241">
        <f>'Two Levels – S'!F283</f>
        <v>2030.2347831016702</v>
      </c>
      <c r="F241">
        <f>'Two Levels – S'!H283</f>
        <v>107.85145695304315</v>
      </c>
      <c r="G241">
        <f>'Runge Kutta – S'!D275</f>
        <v>11.346012045650475</v>
      </c>
      <c r="H241">
        <f>'Runge Kutta – S'!H275</f>
        <v>2030.4875844420537</v>
      </c>
      <c r="I241">
        <f>'Runge Kutta – S'!M275</f>
        <v>107.78788687724989</v>
      </c>
    </row>
    <row r="242" spans="1:9">
      <c r="A242">
        <f>'Constant Thrust – S'!D263</f>
        <v>11.55119081717028</v>
      </c>
      <c r="B242">
        <f>'Constant Thrust – S'!F263</f>
        <v>2035.6557073541933</v>
      </c>
      <c r="C242">
        <f>'Constant Thrust – S'!H263</f>
        <v>107.17867483284714</v>
      </c>
      <c r="D242">
        <f>'Two Levels – S'!D284</f>
        <v>11.529462767403993</v>
      </c>
      <c r="E242">
        <f>'Two Levels – S'!F284</f>
        <v>2035.6105183383925</v>
      </c>
      <c r="F242">
        <f>'Two Levels – S'!H284</f>
        <v>107.17833398330059</v>
      </c>
      <c r="G242">
        <f>'Runge Kutta – S'!D276</f>
        <v>11.396012045650476</v>
      </c>
      <c r="H242">
        <f>'Runge Kutta – S'!H276</f>
        <v>2035.8601376011798</v>
      </c>
      <c r="I242">
        <f>'Runge Kutta – S'!M276</f>
        <v>107.11462155985184</v>
      </c>
    </row>
    <row r="243" spans="1:9">
      <c r="A243">
        <f>'Constant Thrust – S'!D264</f>
        <v>11.601190817170281</v>
      </c>
      <c r="B243">
        <f>'Constant Thrust – S'!F264</f>
        <v>2040.9978605387171</v>
      </c>
      <c r="C243">
        <f>'Constant Thrust – S'!H264</f>
        <v>106.50783034551193</v>
      </c>
      <c r="D243">
        <f>'Two Levels – S'!D285</f>
        <v>11.579462767403994</v>
      </c>
      <c r="E243">
        <f>'Two Levels – S'!F285</f>
        <v>2040.9526544630289</v>
      </c>
      <c r="F243">
        <f>'Two Levels – S'!H285</f>
        <v>106.50748880259559</v>
      </c>
      <c r="G243">
        <f>'Runge Kutta – S'!D277</f>
        <v>11.446012045650477</v>
      </c>
      <c r="H243">
        <f>'Runge Kutta – S'!H277</f>
        <v>2041.1990846209565</v>
      </c>
      <c r="I243">
        <f>'Runge Kutta – S'!M277</f>
        <v>106.44363762678083</v>
      </c>
    </row>
    <row r="244" spans="1:9">
      <c r="A244">
        <f>'Constant Thrust – S'!D265</f>
        <v>11.65119081717028</v>
      </c>
      <c r="B244">
        <f>'Constant Thrust – S'!F265</f>
        <v>2046.3065279865928</v>
      </c>
      <c r="C244">
        <f>'Constant Thrust – S'!H265</f>
        <v>105.83924173634557</v>
      </c>
      <c r="D244">
        <f>'Two Levels – S'!D286</f>
        <v>11.629462767403993</v>
      </c>
      <c r="E244">
        <f>'Two Levels – S'!F286</f>
        <v>2046.2613048168039</v>
      </c>
      <c r="F244">
        <f>'Two Levels – S'!H286</f>
        <v>105.83889951820358</v>
      </c>
      <c r="G244">
        <f>'Runge Kutta – S'!D278</f>
        <v>11.496012045650476</v>
      </c>
      <c r="H244">
        <f>'Runge Kutta – S'!H278</f>
        <v>2046.5045390209589</v>
      </c>
      <c r="I244">
        <f>'Runge Kutta – S'!M278</f>
        <v>105.77491312891374</v>
      </c>
    </row>
    <row r="245" spans="1:9">
      <c r="A245">
        <f>'Constant Thrust – S'!D266</f>
        <v>11.70119081717028</v>
      </c>
      <c r="B245">
        <f>'Constant Thrust – S'!F266</f>
        <v>2051.5818219489402</v>
      </c>
      <c r="C245">
        <f>'Constant Thrust – S'!H266</f>
        <v>105.17288732963584</v>
      </c>
      <c r="D245">
        <f>'Two Levels – S'!D287</f>
        <v>11.679462767403994</v>
      </c>
      <c r="E245">
        <f>'Two Levels – S'!F287</f>
        <v>2051.5365816517356</v>
      </c>
      <c r="F245">
        <f>'Two Levels – S'!H287</f>
        <v>105.17254445412611</v>
      </c>
      <c r="G245">
        <f>'Runge Kutta – S'!D279</f>
        <v>11.546012045650476</v>
      </c>
      <c r="H245">
        <f>'Runge Kutta – S'!H279</f>
        <v>2051.7766132287584</v>
      </c>
      <c r="I245">
        <f>'Runge Kutta – S'!M279</f>
        <v>105.10842633467882</v>
      </c>
    </row>
    <row r="246" spans="1:9">
      <c r="A246">
        <f>'Constant Thrust – S'!D267</f>
        <v>11.751190817170279</v>
      </c>
      <c r="B246">
        <f>'Constant Thrust – S'!F267</f>
        <v>2056.8238535984465</v>
      </c>
      <c r="C246">
        <f>'Constant Thrust – S'!H267</f>
        <v>104.50874566335857</v>
      </c>
      <c r="D246">
        <f>'Two Levels – S'!D288</f>
        <v>11.729462767403993</v>
      </c>
      <c r="E246">
        <f>'Two Levels – S'!F288</f>
        <v>2056.7785961413988</v>
      </c>
      <c r="F246">
        <f>'Two Levels – S'!H288</f>
        <v>104.50840214805656</v>
      </c>
      <c r="G246">
        <f>'Runge Kutta – S'!D280</f>
        <v>11.596012045650475</v>
      </c>
      <c r="H246">
        <f>'Runge Kutta – S'!H280</f>
        <v>2057.0154185907218</v>
      </c>
      <c r="I246">
        <f>'Runge Kutta – S'!M280</f>
        <v>104.44415572700672</v>
      </c>
    </row>
    <row r="247" spans="1:9">
      <c r="A247">
        <f>'Constant Thrust – S'!D268</f>
        <v>11.80119081717028</v>
      </c>
      <c r="B247">
        <f>'Constant Thrust – S'!F268</f>
        <v>2062.0327330399791</v>
      </c>
      <c r="C247">
        <f>'Constant Thrust – S'!H268</f>
        <v>103.84679548619063</v>
      </c>
      <c r="D247">
        <f>'Two Levels – S'!D289</f>
        <v>11.779462767403993</v>
      </c>
      <c r="E247">
        <f>'Two Levels – S'!F289</f>
        <v>2061.987458391533</v>
      </c>
      <c r="F247">
        <f>'Two Levels – S'!H289</f>
        <v>103.84645134839371</v>
      </c>
      <c r="G247">
        <f>'Runge Kutta – S'!D281</f>
        <v>11.646012045650476</v>
      </c>
      <c r="H247">
        <f>'Runge Kutta – S'!H281</f>
        <v>2062.2210653826633</v>
      </c>
      <c r="I247">
        <f>'Runge Kutta – S'!M281</f>
        <v>103.78208000032923</v>
      </c>
    </row>
    <row r="248" spans="1:9">
      <c r="A248">
        <f>'Constant Thrust – S'!D269</f>
        <v>11.851190817170281</v>
      </c>
      <c r="B248">
        <f>'Constant Thrust – S'!F269</f>
        <v>2067.2085693210443</v>
      </c>
      <c r="C248">
        <f>'Constant Thrust – S'!H269</f>
        <v>103.18701575457098</v>
      </c>
      <c r="D248">
        <f>'Two Levels – S'!D290</f>
        <v>11.829462767403994</v>
      </c>
      <c r="E248">
        <f>'Two Levels – S'!F290</f>
        <v>2067.1632774505006</v>
      </c>
      <c r="F248">
        <f>'Two Levels – S'!H290</f>
        <v>103.18667101130247</v>
      </c>
      <c r="G248">
        <f>'Runge Kutta – S'!D282</f>
        <v>11.696012045650477</v>
      </c>
      <c r="H248">
        <f>'Runge Kutta – S'!H282</f>
        <v>2067.3936628203442</v>
      </c>
      <c r="I248">
        <f>'Runge Kutta – S'!M282</f>
        <v>103.12217805762585</v>
      </c>
    </row>
    <row r="249" spans="1:9">
      <c r="A249">
        <f>'Constant Thrust – S'!D270</f>
        <v>11.90119081717028</v>
      </c>
      <c r="B249">
        <f>'Constant Thrust – S'!F270</f>
        <v>2072.351470442105</v>
      </c>
      <c r="C249">
        <f>'Constant Thrust – S'!H270</f>
        <v>102.52938562980727</v>
      </c>
      <c r="D249">
        <f>'Two Levels – S'!D291</f>
        <v>11.879462767403993</v>
      </c>
      <c r="E249">
        <f>'Two Levels – S'!F291</f>
        <v>2072.306161319611</v>
      </c>
      <c r="F249">
        <f>'Two Levels – S'!H291</f>
        <v>102.52904029782026</v>
      </c>
      <c r="G249">
        <f>'Runge Kutta – S'!D283</f>
        <v>11.746012045650476</v>
      </c>
      <c r="H249">
        <f>'Runge Kutta – S'!H283</f>
        <v>2072.5333190698275</v>
      </c>
      <c r="I249">
        <f>'Runge Kutta – S'!M283</f>
        <v>102.46442900751623</v>
      </c>
    </row>
    <row r="250" spans="1:9">
      <c r="A250">
        <f>'Constant Thrust – S'!D271</f>
        <v>11.95119081717028</v>
      </c>
      <c r="B250">
        <f>'Constant Thrust – S'!F271</f>
        <v>2077.4615433667514</v>
      </c>
      <c r="C250">
        <f>'Constant Thrust – S'!H271</f>
        <v>101.87388447522767</v>
      </c>
      <c r="D250">
        <f>'Two Levels – S'!D292</f>
        <v>11.929462767403994</v>
      </c>
      <c r="E250">
        <f>'Two Levels – S'!F292</f>
        <v>2077.4162169632837</v>
      </c>
      <c r="F250">
        <f>'Two Levels – S'!H292</f>
        <v>101.87353857100894</v>
      </c>
      <c r="G250">
        <f>'Runge Kutta – S'!D284</f>
        <v>11.796012045650476</v>
      </c>
      <c r="H250">
        <f>'Runge Kutta – S'!H284</f>
        <v>2077.6401412576897</v>
      </c>
      <c r="I250">
        <f>'Runge Kutta – S'!M284</f>
        <v>101.80881216139828</v>
      </c>
    </row>
    <row r="251" spans="1:9">
      <c r="A251">
        <f>'Constant Thrust – S'!D272</f>
        <v>12.001190817170279</v>
      </c>
      <c r="B251">
        <f>'Constant Thrust – S'!F272</f>
        <v>2082.5388940317312</v>
      </c>
      <c r="C251">
        <f>'Constant Thrust – S'!H272</f>
        <v>101.22049185337723</v>
      </c>
      <c r="D251">
        <f>'Two Levels – S'!D293</f>
        <v>11.979462767403993</v>
      </c>
      <c r="E251">
        <f>'Two Levels – S'!F293</f>
        <v>2082.4935503190854</v>
      </c>
      <c r="F251">
        <f>'Two Levels – S'!H293</f>
        <v>101.22014539315117</v>
      </c>
      <c r="G251">
        <f>'Runge Kutta – S'!D285</f>
        <v>11.846012045650475</v>
      </c>
      <c r="H251">
        <f>'Runge Kutta – S'!H285</f>
        <v>2082.7142354810862</v>
      </c>
      <c r="I251">
        <f>'Runge Kutta – S'!M285</f>
        <v>101.15530703063104</v>
      </c>
    </row>
    <row r="252" spans="1:9">
      <c r="A252">
        <f>'Constant Thrust – S'!D273</f>
        <v>12.05119081717028</v>
      </c>
      <c r="B252">
        <f>'Constant Thrust – S'!F273</f>
        <v>2087.5836273568434</v>
      </c>
      <c r="C252">
        <f>'Constant Thrust – S'!H273</f>
        <v>100.56918752325774</v>
      </c>
      <c r="D252">
        <f>'Two Levels – S'!D294</f>
        <v>12.029462767403993</v>
      </c>
      <c r="E252">
        <f>'Two Levels – S'!F294</f>
        <v>2087.5382663076189</v>
      </c>
      <c r="F252">
        <f>'Two Levels – S'!H294</f>
        <v>100.56884052298994</v>
      </c>
      <c r="G252">
        <f>'Runge Kutta – S'!D286</f>
        <v>11.896012045650476</v>
      </c>
      <c r="H252">
        <f>'Runge Kutta – S'!H286</f>
        <v>2087.7557068176829</v>
      </c>
      <c r="I252">
        <f>'Runge Kutta – S'!M286</f>
        <v>100.50389332376106</v>
      </c>
    </row>
    <row r="253" spans="1:9">
      <c r="A253">
        <f>'Constant Thrust – S'!D274</f>
        <v>12.101190817170281</v>
      </c>
      <c r="B253">
        <f>'Constant Thrust – S'!F274</f>
        <v>2092.5958472546918</v>
      </c>
      <c r="C253">
        <f>'Constant Thrust – S'!H274</f>
        <v>99.919951437610138</v>
      </c>
      <c r="D253">
        <f>'Two Levels – S'!D295</f>
        <v>12.079462767403994</v>
      </c>
      <c r="E253">
        <f>'Two Levels – S'!F295</f>
        <v>2092.5504688422811</v>
      </c>
      <c r="F253">
        <f>'Two Levels – S'!H295</f>
        <v>99.919603913011173</v>
      </c>
      <c r="G253">
        <f>'Runge Kutta – S'!D287</f>
        <v>11.946012045650477</v>
      </c>
      <c r="H253">
        <f>'Runge Kutta – S'!H287</f>
        <v>2092.7646593354448</v>
      </c>
      <c r="I253">
        <f>'Runge Kutta – S'!M287</f>
        <v>99.854550943792091</v>
      </c>
    </row>
    <row r="254" spans="1:9">
      <c r="A254">
        <f>'Constant Thrust – S'!D275</f>
        <v>12.15119081717028</v>
      </c>
      <c r="B254">
        <f>'Constant Thrust – S'!F275</f>
        <v>2097.5756566403043</v>
      </c>
      <c r="C254">
        <f>'Constant Thrust – S'!H275</f>
        <v>99.2727637402391</v>
      </c>
      <c r="D254">
        <f>'Two Levels – S'!D296</f>
        <v>12.129462767403993</v>
      </c>
      <c r="E254">
        <f>'Two Levels – S'!F296</f>
        <v>2097.5302608388783</v>
      </c>
      <c r="F254">
        <f>'Two Levels – S'!H296</f>
        <v>99.272415706768101</v>
      </c>
      <c r="G254">
        <f>'Runge Kutta – S'!D288</f>
        <v>11.996012045650476</v>
      </c>
      <c r="H254">
        <f>'Runge Kutta – S'!H288</f>
        <v>2097.7411961022926</v>
      </c>
      <c r="I254">
        <f>'Runge Kutta – S'!M288</f>
        <v>99.207259985496648</v>
      </c>
    </row>
    <row r="255" spans="1:9">
      <c r="A255">
        <f>'Constant Thrust – S'!D276</f>
        <v>12.20119081717028</v>
      </c>
      <c r="B255">
        <f>'Constant Thrust – S'!F276</f>
        <v>2102.5231574406207</v>
      </c>
      <c r="C255">
        <f>'Constant Thrust – S'!H276</f>
        <v>98.627604763378542</v>
      </c>
      <c r="D255">
        <f>'Two Levels – S'!D297</f>
        <v>12.179462767403994</v>
      </c>
      <c r="E255">
        <f>'Two Levels – S'!F297</f>
        <v>2102.4777442251166</v>
      </c>
      <c r="F255">
        <f>'Two Levels – S'!H297</f>
        <v>98.627256236246822</v>
      </c>
      <c r="G255">
        <f>'Runge Kutta – S'!D289</f>
        <v>12.046012045650476</v>
      </c>
      <c r="H255">
        <f>'Runge Kutta – S'!H289</f>
        <v>2102.6854191956249</v>
      </c>
      <c r="I255">
        <f>'Runge Kutta – S'!M289</f>
        <v>98.562000732769064</v>
      </c>
    </row>
    <row r="256" spans="1:9">
      <c r="A256">
        <f>'Constant Thrust – S'!D277</f>
        <v>12.251190817170279</v>
      </c>
      <c r="B256">
        <f>'Constant Thrust – S'!F277</f>
        <v>2107.43845060385</v>
      </c>
      <c r="C256">
        <f>'Constant Thrust – S'!H277</f>
        <v>97.984455025097702</v>
      </c>
      <c r="D256">
        <f>'Two Levels – S'!D298</f>
        <v>12.229462767403993</v>
      </c>
      <c r="E256">
        <f>'Two Levels – S'!F298</f>
        <v>2107.3930199499596</v>
      </c>
      <c r="F256">
        <f>'Two Levels – S'!H298</f>
        <v>97.984106019272176</v>
      </c>
      <c r="G256">
        <f>'Runge Kutta – S'!D290</f>
        <v>12.096012045650475</v>
      </c>
      <c r="H256">
        <f>'Runge Kutta – S'!H290</f>
        <v>2107.5974297117086</v>
      </c>
      <c r="I256">
        <f>'Runge Kutta – S'!M290</f>
        <v>97.918753656019334</v>
      </c>
    </row>
    <row r="257" spans="1:9">
      <c r="A257">
        <f>'Constant Thrust – S'!D278</f>
        <v>12.30119081717028</v>
      </c>
      <c r="B257">
        <f>'Constant Thrust – S'!F278</f>
        <v>2112.3216361086957</v>
      </c>
      <c r="C257">
        <f>'Constant Thrust – S'!H278</f>
        <v>97.343295226746747</v>
      </c>
      <c r="D257">
        <f>'Two Levels – S'!D299</f>
        <v>12.279462767403993</v>
      </c>
      <c r="E257">
        <f>'Two Levels – S'!F299</f>
        <v>2112.2761879928539</v>
      </c>
      <c r="F257">
        <f>'Two Levels – S'!H299</f>
        <v>97.342945756953242</v>
      </c>
      <c r="G257">
        <f>'Runge Kutta – S'!D291</f>
        <v>12.146012045650476</v>
      </c>
      <c r="H257">
        <f>'Runge Kutta – S'!H291</f>
        <v>2112.4773277749405</v>
      </c>
      <c r="I257">
        <f>'Runge Kutta – S'!M291</f>
        <v>97.277499409606477</v>
      </c>
    </row>
    <row r="258" spans="1:9">
      <c r="A258">
        <f>'Constant Thrust – S'!D279</f>
        <v>12.351190817170281</v>
      </c>
      <c r="B258">
        <f>'Constant Thrust – S'!F279</f>
        <v>2117.1728129734597</v>
      </c>
      <c r="C258">
        <f>'Constant Thrust – S'!H279</f>
        <v>96.704106250441086</v>
      </c>
      <c r="D258">
        <f>'Two Levels – S'!D300</f>
        <v>12.329462767403994</v>
      </c>
      <c r="E258">
        <f>'Two Levels – S'!F300</f>
        <v>2117.1273473728315</v>
      </c>
      <c r="F258">
        <f>'Two Levels – S'!H300</f>
        <v>96.703756331168009</v>
      </c>
      <c r="G258">
        <f>'Runge Kutta – S'!D292</f>
        <v>12.196012045650477</v>
      </c>
      <c r="H258">
        <f>'Runge Kutta – S'!H292</f>
        <v>2117.3252125469812</v>
      </c>
      <c r="I258">
        <f>'Runge Kutta – S'!M292</f>
        <v>96.638218829311398</v>
      </c>
    </row>
    <row r="259" spans="1:9">
      <c r="A259">
        <f>'Constant Thrust – S'!D280</f>
        <v>12.40119081717028</v>
      </c>
      <c r="B259">
        <f>'Constant Thrust – S'!F280</f>
        <v>2121.9920792650164</v>
      </c>
      <c r="C259">
        <f>'Constant Thrust – S'!H280</f>
        <v>96.066869156584431</v>
      </c>
      <c r="D259">
        <f>'Two Levels – S'!D301</f>
        <v>12.379462767403993</v>
      </c>
      <c r="E259">
        <f>'Two Levels – S'!F301</f>
        <v>2121.9465961574847</v>
      </c>
      <c r="F259">
        <f>'Two Levels – S'!H301</f>
        <v>96.066518802085739</v>
      </c>
      <c r="G259">
        <f>'Runge Kutta – S'!D293</f>
        <v>12.246012045650476</v>
      </c>
      <c r="H259">
        <f>'Runge Kutta – S'!H293</f>
        <v>2122.1411822357641</v>
      </c>
      <c r="I259">
        <f>'Runge Kutta – S'!M293</f>
        <v>96.000892929847879</v>
      </c>
    </row>
    <row r="260" spans="1:9">
      <c r="A260">
        <f>'Constant Thrust – S'!D281</f>
        <v>12.45119081717028</v>
      </c>
      <c r="B260">
        <f>'Constant Thrust – S'!F281</f>
        <v>2126.7795321076665</v>
      </c>
      <c r="C260">
        <f>'Constant Thrust – S'!H281</f>
        <v>95.43156518142861</v>
      </c>
      <c r="D260">
        <f>'Two Levels – S'!D302</f>
        <v>12.429462767403994</v>
      </c>
      <c r="E260">
        <f>'Two Levels – S'!F302</f>
        <v>2126.7340314718226</v>
      </c>
      <c r="F260">
        <f>'Two Levels – S'!H302</f>
        <v>95.431214405727246</v>
      </c>
      <c r="G260">
        <f>'Runge Kutta – S'!D294</f>
        <v>12.296012045650476</v>
      </c>
      <c r="H260">
        <f>'Runge Kutta – S'!H294</f>
        <v>2126.92533410438</v>
      </c>
      <c r="I260">
        <f>'Runge Kutta – S'!M294</f>
        <v>95.36550290241135</v>
      </c>
    </row>
    <row r="261" spans="1:9">
      <c r="A261">
        <f>'Constant Thrust – S'!D282</f>
        <v>12.501190817170279</v>
      </c>
      <c r="B261">
        <f>'Constant Thrust – S'!F282</f>
        <v>2131.5352676918701</v>
      </c>
      <c r="C261">
        <f>'Constant Thrust – S'!H282</f>
        <v>94.79817573467075</v>
      </c>
      <c r="D261">
        <f>'Two Levels – S'!D303</f>
        <v>12.479462767403993</v>
      </c>
      <c r="E261">
        <f>'Two Levels – S'!F303</f>
        <v>2131.489749506999</v>
      </c>
      <c r="F261">
        <f>'Two Levels – S'!H303</f>
        <v>94.79782455156186</v>
      </c>
      <c r="G261">
        <f>'Runge Kutta – S'!D295</f>
        <v>12.346012045650475</v>
      </c>
      <c r="H261">
        <f>'Runge Kutta – S'!H295</f>
        <v>2131.6777644798417</v>
      </c>
      <c r="I261">
        <f>'Runge Kutta – S'!M295</f>
        <v>94.732030112264766</v>
      </c>
    </row>
    <row r="262" spans="1:9">
      <c r="A262">
        <f>'Constant Thrust – S'!D283</f>
        <v>12.55119081717028</v>
      </c>
      <c r="B262">
        <f>'Constant Thrust – S'!F283</f>
        <v>2136.25938128286</v>
      </c>
      <c r="C262">
        <f>'Constant Thrust – S'!H283</f>
        <v>94.16668239708622</v>
      </c>
      <c r="D262">
        <f>'Two Levels – S'!D304</f>
        <v>12.529462767403993</v>
      </c>
      <c r="E262">
        <f>'Two Levels – S'!F304</f>
        <v>2136.213845528931</v>
      </c>
      <c r="F262">
        <f>'Two Levels – S'!H304</f>
        <v>94.166330820140203</v>
      </c>
      <c r="G262">
        <f>'Runge Kutta – S'!D296</f>
        <v>12.396012045650476</v>
      </c>
      <c r="H262">
        <f>'Runge Kutta – S'!H296</f>
        <v>2136.3985687617273</v>
      </c>
      <c r="I262">
        <f>'Runge Kutta – S'!M296</f>
        <v>94.100456096360617</v>
      </c>
    </row>
    <row r="263" spans="1:9">
      <c r="A263">
        <f>'Constant Thrust – S'!D284</f>
        <v>12.601190817170281</v>
      </c>
      <c r="B263">
        <f>'Constant Thrust – S'!F284</f>
        <v>2140.9519672291317</v>
      </c>
      <c r="C263">
        <f>'Constant Thrust – S'!H284</f>
        <v>93.537066918197368</v>
      </c>
      <c r="D263">
        <f>'Two Levels – S'!D305</f>
        <v>12.579462767403994</v>
      </c>
      <c r="E263">
        <f>'Two Levels – S'!F305</f>
        <v>2140.906413886788</v>
      </c>
      <c r="F263">
        <f>'Two Levels – S'!H305</f>
        <v>93.536714960762993</v>
      </c>
      <c r="G263">
        <f>'Runge Kutta – S'!D297</f>
        <v>12.446012045650477</v>
      </c>
      <c r="H263">
        <f>'Runge Kutta – S'!H297</f>
        <v>2141.0878414307058</v>
      </c>
      <c r="I263">
        <f>'Runge Kutta – S'!M297</f>
        <v>93.470762560998821</v>
      </c>
    </row>
    <row r="264" spans="1:9">
      <c r="A264">
        <f>'Constant Thrust – S'!D285</f>
        <v>12.65119081717028</v>
      </c>
      <c r="B264">
        <f>'Constant Thrust – S'!F285</f>
        <v>2145.6131189708331</v>
      </c>
      <c r="C264">
        <f>'Constant Thrust – S'!H285</f>
        <v>92.909311213976707</v>
      </c>
      <c r="D264">
        <f>'Two Levels – S'!D306</f>
        <v>12.629462767403993</v>
      </c>
      <c r="E264">
        <f>'Two Levels – S'!F306</f>
        <v>2145.567548021379</v>
      </c>
      <c r="F264">
        <f>'Two Levels – S'!H306</f>
        <v>92.908958889184063</v>
      </c>
      <c r="G264">
        <f>'Runge Kutta – S'!D298</f>
        <v>12.496012045650476</v>
      </c>
      <c r="H264">
        <f>'Runge Kutta – S'!H298</f>
        <v>2145.7456760569457</v>
      </c>
      <c r="I264">
        <f>'Runge Kutta – S'!M298</f>
        <v>92.842931379519442</v>
      </c>
    </row>
    <row r="265" spans="1:9">
      <c r="A265">
        <f>'Constant Thrust – S'!D286</f>
        <v>12.70119081717028</v>
      </c>
      <c r="B265">
        <f>'Constant Thrust – S'!F286</f>
        <v>2150.24292904802</v>
      </c>
      <c r="C265">
        <f>'Constant Thrust – S'!H286</f>
        <v>92.283397364584488</v>
      </c>
      <c r="D265">
        <f>'Two Levels – S'!D307</f>
        <v>12.679462767403994</v>
      </c>
      <c r="E265">
        <f>'Two Levels – S'!F307</f>
        <v>2150.1973404734126</v>
      </c>
      <c r="F265">
        <f>'Two Levels – S'!H307</f>
        <v>92.28304468534796</v>
      </c>
      <c r="G265">
        <f>'Runge Kutta – S'!D299</f>
        <v>12.546012045650476</v>
      </c>
      <c r="H265">
        <f>'Runge Kutta – S'!H299</f>
        <v>2150.3721653084131</v>
      </c>
      <c r="I265">
        <f>'Runge Kutta – S'!M299</f>
        <v>92.216944590029797</v>
      </c>
    </row>
    <row r="266" spans="1:9">
      <c r="A266">
        <f>'Constant Thrust – S'!D287</f>
        <v>12.751190817170279</v>
      </c>
      <c r="B266">
        <f>'Constant Thrust – S'!F287</f>
        <v>2154.8414891088178</v>
      </c>
      <c r="C266">
        <f>'Constant Thrust – S'!H287</f>
        <v>91.659307612139699</v>
      </c>
      <c r="D266">
        <f>'Two Levels – S'!D308</f>
        <v>12.729462767403993</v>
      </c>
      <c r="E266">
        <f>'Two Levels – S'!F308</f>
        <v>2154.7958828916526</v>
      </c>
      <c r="F266">
        <f>'Two Levels – S'!H308</f>
        <v>91.658954591161049</v>
      </c>
      <c r="G266">
        <f>'Runge Kutta – S'!D300</f>
        <v>12.596012045650475</v>
      </c>
      <c r="H266">
        <f>'Runge Kutta – S'!H300</f>
        <v>2154.9674009590499</v>
      </c>
      <c r="I266">
        <f>'Runge Kutta – S'!M300</f>
        <v>91.59278439316553</v>
      </c>
    </row>
    <row r="267" spans="1:9">
      <c r="A267">
        <f>'Constant Thrust – S'!D288</f>
        <v>12.80119081717028</v>
      </c>
      <c r="B267">
        <f>'Constant Thrust – S'!F288</f>
        <v>2159.4088899174599</v>
      </c>
      <c r="C267">
        <f>'Constant Thrust – S'!H288</f>
        <v>91.037024358524206</v>
      </c>
      <c r="D267">
        <f>'Two Levels – S'!D309</f>
        <v>12.779462767403993</v>
      </c>
      <c r="E267">
        <f>'Two Levels – S'!F309</f>
        <v>2159.363266040963</v>
      </c>
      <c r="F267">
        <f>'Two Levels – S'!H309</f>
        <v>91.036671008295301</v>
      </c>
      <c r="G267">
        <f>'Runge Kutta – S'!D301</f>
        <v>12.646012045650476</v>
      </c>
      <c r="H267">
        <f>'Runge Kutta – S'!H301</f>
        <v>2159.5314738968482</v>
      </c>
      <c r="I267">
        <f>'Runge Kutta – S'!M301</f>
        <v>90.970433149884443</v>
      </c>
    </row>
    <row r="268" spans="1:9">
      <c r="A268">
        <f>'Constant Thrust – S'!D289</f>
        <v>12.851190817170281</v>
      </c>
      <c r="B268">
        <f>'Constant Thrust – S'!F289</f>
        <v>2163.9452213622226</v>
      </c>
      <c r="C268">
        <f>'Constant Thrust – S'!H289</f>
        <v>90.416530163219122</v>
      </c>
      <c r="D268">
        <f>'Two Levels – S'!D310</f>
        <v>12.829462767403994</v>
      </c>
      <c r="E268">
        <f>'Two Levels – S'!F310</f>
        <v>2163.8995798102392</v>
      </c>
      <c r="F268">
        <f>'Two Levels – S'!H310</f>
        <v>90.416176496024804</v>
      </c>
      <c r="G268">
        <f>'Runge Kutta – S'!D302</f>
        <v>12.696012045650477</v>
      </c>
      <c r="H268">
        <f>'Runge Kutta – S'!H302</f>
        <v>2164.0644741318101</v>
      </c>
      <c r="I268">
        <f>'Runge Kutta – S'!M302</f>
        <v>90.349873379293257</v>
      </c>
    </row>
    <row r="269" spans="1:9">
      <c r="A269">
        <f>'Constant Thrust – S'!D290</f>
        <v>12.90119081717028</v>
      </c>
      <c r="B269">
        <f>'Constant Thrust – S'!F290</f>
        <v>2168.4505724632513</v>
      </c>
      <c r="C269">
        <f>'Constant Thrust – S'!H290</f>
        <v>89.797807741172974</v>
      </c>
      <c r="D269">
        <f>'Two Levels – S'!D311</f>
        <v>12.879462767403993</v>
      </c>
      <c r="E269">
        <f>'Two Levels – S'!F311</f>
        <v>2168.4049132202358</v>
      </c>
      <c r="F269">
        <f>'Two Levels – S'!H311</f>
        <v>89.797453769093693</v>
      </c>
      <c r="G269">
        <f>'Runge Kutta – S'!D303</f>
        <v>12.746012045650476</v>
      </c>
      <c r="H269">
        <f>'Runge Kutta – S'!H303</f>
        <v>2168.5664908038025</v>
      </c>
      <c r="I269">
        <f>'Runge Kutta – S'!M303</f>
        <v>89.731087756506042</v>
      </c>
    </row>
    <row r="270" spans="1:9">
      <c r="A270">
        <f>'Constant Thrust – S'!D291</f>
        <v>12.95119081717028</v>
      </c>
      <c r="B270">
        <f>'Constant Thrust – S'!F291</f>
        <v>2172.9250313802822</v>
      </c>
      <c r="C270">
        <f>'Constant Thrust – S'!H291</f>
        <v>89.180839960700865</v>
      </c>
      <c r="D270">
        <f>'Two Levels – S'!D312</f>
        <v>12.929462767403994</v>
      </c>
      <c r="E270">
        <f>'Two Levels – S'!F312</f>
        <v>2172.8793544312889</v>
      </c>
      <c r="F270">
        <f>'Two Levels – S'!H312</f>
        <v>89.180485695615559</v>
      </c>
      <c r="G270">
        <f>'Runge Kutta – S'!D304</f>
        <v>12.796012045650476</v>
      </c>
      <c r="H270">
        <f>'Runge Kutta – S'!H304</f>
        <v>2173.0376121903041</v>
      </c>
      <c r="I270">
        <f>'Runge Kutta – S'!M304</f>
        <v>89.114059110534072</v>
      </c>
    </row>
    <row r="271" spans="1:9">
      <c r="A271">
        <f>'Constant Thrust – S'!D292</f>
        <v>13.001190817170279</v>
      </c>
      <c r="B271">
        <f>'Constant Thrust – S'!F292</f>
        <v>2177.3686854202579</v>
      </c>
      <c r="C271">
        <f>'Constant Thrust – S'!H292</f>
        <v>88.565609841414684</v>
      </c>
      <c r="D271">
        <f>'Two Levels – S'!D313</f>
        <v>12.979462767403993</v>
      </c>
      <c r="E271">
        <f>'Two Levels – S'!F313</f>
        <v>2177.3229907509285</v>
      </c>
      <c r="F271">
        <f>'Two Levels – S'!H313</f>
        <v>88.565255295003439</v>
      </c>
      <c r="G271">
        <f>'Runge Kutta – S'!D305</f>
        <v>12.846012045650475</v>
      </c>
      <c r="H271">
        <f>'Runge Kutta – S'!H305</f>
        <v>2177.4779257140481</v>
      </c>
      <c r="I271">
        <f>'Runge Kutta – S'!M305</f>
        <v>88.498770422206633</v>
      </c>
    </row>
    <row r="272" spans="1:9">
      <c r="A272">
        <f>'Constant Thrust – S'!D293</f>
        <v>13.05119081717028</v>
      </c>
      <c r="B272">
        <f>'Constant Thrust – S'!F293</f>
        <v>2181.7816210448427</v>
      </c>
      <c r="C272">
        <f>'Constant Thrust – S'!H293</f>
        <v>87.952100552182912</v>
      </c>
      <c r="D272">
        <f>'Two Levels – S'!D314</f>
        <v>13.029462767403993</v>
      </c>
      <c r="E272">
        <f>'Two Levels – S'!F314</f>
        <v>2181.7359086413999</v>
      </c>
      <c r="F272">
        <f>'Two Levels – S'!H314</f>
        <v>87.951745735929507</v>
      </c>
      <c r="G272">
        <f>'Runge Kutta – S'!D306</f>
        <v>12.896012045650476</v>
      </c>
      <c r="H272">
        <f>'Runge Kutta – S'!H306</f>
        <v>2181.8875179505617</v>
      </c>
      <c r="I272">
        <f>'Runge Kutta – S'!M306</f>
        <v>87.885204822121835</v>
      </c>
    </row>
    <row r="273" spans="1:9">
      <c r="A273">
        <f>'Constant Thrust – S'!D294</f>
        <v>13.101190817170281</v>
      </c>
      <c r="B273">
        <f>'Constant Thrust – S'!F294</f>
        <v>2186.1639238778321</v>
      </c>
      <c r="C273">
        <f>'Constant Thrust – S'!H294</f>
        <v>87.340295409120529</v>
      </c>
      <c r="D273">
        <f>'Two Levels – S'!D315</f>
        <v>13.079462767403994</v>
      </c>
      <c r="E273">
        <f>'Two Levels – S'!F315</f>
        <v>2186.1181937270658</v>
      </c>
      <c r="F273">
        <f>'Two Levels – S'!H315</f>
        <v>87.339940334315045</v>
      </c>
      <c r="G273">
        <f>'Runge Kutta – S'!D307</f>
        <v>12.946012045650477</v>
      </c>
      <c r="H273">
        <f>'Runge Kutta – S'!H307</f>
        <v>2186.2664746356045</v>
      </c>
      <c r="I273">
        <f>'Runge Kutta – S'!M307</f>
        <v>87.273345588627407</v>
      </c>
    </row>
    <row r="274" spans="1:9">
      <c r="A274">
        <f>'Constant Thrust – S'!D295</f>
        <v>13.15119081717028</v>
      </c>
      <c r="B274">
        <f>'Constant Thrust – S'!F295</f>
        <v>2190.5156787124674</v>
      </c>
      <c r="C274">
        <f>'Constant Thrust – S'!H295</f>
        <v>86.730177873607417</v>
      </c>
      <c r="D274">
        <f>'Two Levels – S'!D316</f>
        <v>13.129462767403993</v>
      </c>
      <c r="E274">
        <f>'Two Levels – S'!F316</f>
        <v>2190.4699308017289</v>
      </c>
      <c r="F274">
        <f>'Two Levels – S'!H316</f>
        <v>86.729822551348803</v>
      </c>
      <c r="G274">
        <f>'Runge Kutta – S'!D308</f>
        <v>12.996012045650476</v>
      </c>
      <c r="H274">
        <f>'Runge Kutta – S'!H308</f>
        <v>2190.614880672505</v>
      </c>
      <c r="I274">
        <f>'Runge Kutta – S'!M308</f>
        <v>86.663176145830462</v>
      </c>
    </row>
    <row r="275" spans="1:9">
      <c r="A275">
        <f>'Constant Thrust – S'!D296</f>
        <v>13.20119081717028</v>
      </c>
      <c r="B275">
        <f>'Constant Thrust – S'!F296</f>
        <v>2194.8369695186511</v>
      </c>
      <c r="C275">
        <f>'Constant Thrust – S'!H296</f>
        <v>86.121731550335454</v>
      </c>
      <c r="D275">
        <f>'Two Levels – S'!D317</f>
        <v>13.179462767403994</v>
      </c>
      <c r="E275">
        <f>'Two Levels – S'!F317</f>
        <v>2194.7912038358413</v>
      </c>
      <c r="F275">
        <f>'Two Levels – S'!H317</f>
        <v>86.121375991533981</v>
      </c>
      <c r="G275">
        <f>'Runge Kutta – S'!D309</f>
        <v>13.046012045650476</v>
      </c>
      <c r="H275">
        <f>'Runge Kutta – S'!H309</f>
        <v>2194.9328201394014</v>
      </c>
      <c r="I275">
        <f>'Runge Kutta – S'!M309</f>
        <v>86.054680061635921</v>
      </c>
    </row>
    <row r="276" spans="1:9">
      <c r="A276">
        <f>'Constant Thrust – S'!D297</f>
        <v>13.251190817170279</v>
      </c>
      <c r="B276">
        <f>'Constant Thrust – S'!F297</f>
        <v>2199.1278794500618</v>
      </c>
      <c r="C276">
        <f>'Constant Thrust – S'!H297</f>
        <v>85.514940185383807</v>
      </c>
      <c r="D276">
        <f>'Two Levels – S'!D318</f>
        <v>13.229462767403993</v>
      </c>
      <c r="E276">
        <f>'Two Levels – S'!F318</f>
        <v>2199.0820959836219</v>
      </c>
      <c r="F276">
        <f>'Two Levels – S'!H318</f>
        <v>85.514584400763496</v>
      </c>
      <c r="G276">
        <f>'Runge Kutta – S'!D310</f>
        <v>13.096012045650475</v>
      </c>
      <c r="H276">
        <f>'Runge Kutta – S'!H310</f>
        <v>2199.2203762963804</v>
      </c>
      <c r="I276">
        <f>'Runge Kutta – S'!M310</f>
        <v>85.44784104581332</v>
      </c>
    </row>
    <row r="277" spans="1:9">
      <c r="A277">
        <f>'Constant Thrust – S'!D298</f>
        <v>13.30119081717028</v>
      </c>
      <c r="B277">
        <f>'Constant Thrust – S'!F298</f>
        <v>2203.3884908511782</v>
      </c>
      <c r="C277">
        <f>'Constant Thrust – S'!H298</f>
        <v>84.909787664321257</v>
      </c>
      <c r="D277">
        <f>'Two Levels – S'!D319</f>
        <v>13.279462767403993</v>
      </c>
      <c r="E277">
        <f>'Two Levels – S'!F319</f>
        <v>2203.3426895900816</v>
      </c>
      <c r="F277">
        <f>'Two Levels – S'!H319</f>
        <v>84.909431664422371</v>
      </c>
      <c r="G277">
        <f>'Runge Kutta – S'!D311</f>
        <v>13.146012045650476</v>
      </c>
      <c r="H277">
        <f>'Runge Kutta – S'!H311</f>
        <v>2203.4776315925246</v>
      </c>
      <c r="I277">
        <f>'Runge Kutta – S'!M311</f>
        <v>84.842642948090898</v>
      </c>
    </row>
    <row r="278" spans="1:9">
      <c r="A278">
        <f>'Constant Thrust – S'!D299</f>
        <v>13.351190817170281</v>
      </c>
      <c r="B278">
        <f>'Constant Thrust – S'!F299</f>
        <v>2207.6188852642035</v>
      </c>
      <c r="C278">
        <f>'Constant Thrust – S'!H299</f>
        <v>84.306258010336165</v>
      </c>
      <c r="D278">
        <f>'Two Levels – S'!D320</f>
        <v>13.329462767403994</v>
      </c>
      <c r="E278">
        <f>'Two Levels – S'!F320</f>
        <v>2207.573066197946</v>
      </c>
      <c r="F278">
        <f>'Two Levels – S'!H320</f>
        <v>84.305901805517436</v>
      </c>
      <c r="G278">
        <f>'Runge Kutta – S'!D312</f>
        <v>13.196012045650477</v>
      </c>
      <c r="H278">
        <f>'Runge Kutta – S'!H312</f>
        <v>2207.7046676728628</v>
      </c>
      <c r="I278">
        <f>'Runge Kutta – S'!M312</f>
        <v>84.239069756277203</v>
      </c>
    </row>
    <row r="279" spans="1:9">
      <c r="A279">
        <f>'Constant Thrust – S'!D300</f>
        <v>13.40119081717028</v>
      </c>
      <c r="B279">
        <f>'Constant Thrust – S'!F300</f>
        <v>2211.8191434359046</v>
      </c>
      <c r="C279">
        <f>'Constant Thrust – S'!H300</f>
        <v>83.704335382392273</v>
      </c>
      <c r="D279">
        <f>'Two Levels – S'!D321</f>
        <v>13.379462767403993</v>
      </c>
      <c r="E279">
        <f>'Two Levels – S'!F321</f>
        <v>2211.7733065544962</v>
      </c>
      <c r="F279">
        <f>'Two Levels – S'!H321</f>
        <v>83.703978982833348</v>
      </c>
      <c r="G279">
        <f>'Runge Kutta – S'!D313</f>
        <v>13.246012045650476</v>
      </c>
      <c r="H279">
        <f>'Runge Kutta – S'!H313</f>
        <v>2211.9015653852275</v>
      </c>
      <c r="I279">
        <f>'Runge Kutta – S'!M313</f>
        <v>83.637105594409107</v>
      </c>
    </row>
    <row r="280" spans="1:9">
      <c r="A280">
        <f>'Constant Thrust – S'!D301</f>
        <v>13.45119081717028</v>
      </c>
      <c r="B280">
        <f>'Constant Thrust – S'!F301</f>
        <v>2215.9893453243521</v>
      </c>
      <c r="C280">
        <f>'Constant Thrust – S'!H301</f>
        <v>83.104004073411119</v>
      </c>
      <c r="D280">
        <f>'Two Levels – S'!D322</f>
        <v>13.429462767403994</v>
      </c>
      <c r="E280">
        <f>'Two Levels – S'!F322</f>
        <v>2215.9434906183055</v>
      </c>
      <c r="F280">
        <f>'Two Levels – S'!H322</f>
        <v>83.103647489114735</v>
      </c>
      <c r="G280">
        <f>'Runge Kutta – S'!D314</f>
        <v>13.296012045650476</v>
      </c>
      <c r="H280">
        <f>'Runge Kutta – S'!H314</f>
        <v>2216.0684047870209</v>
      </c>
      <c r="I280">
        <f>'Runge Kutta – S'!M314</f>
        <v>83.036734720926063</v>
      </c>
    </row>
    <row r="281" spans="1:9">
      <c r="A281">
        <f>'Constant Thrust – S'!D302</f>
        <v>13.501190817170279</v>
      </c>
      <c r="B281">
        <f>'Constant Thrust – S'!F302</f>
        <v>2220.1295701055742</v>
      </c>
      <c r="C281">
        <f>'Constant Thrust – S'!H302</f>
        <v>82.505248508479653</v>
      </c>
      <c r="D281">
        <f>'Two Levels – S'!D323</f>
        <v>13.479462767403993</v>
      </c>
      <c r="E281">
        <f>'Two Levels – S'!F323</f>
        <v>2220.0836975658995</v>
      </c>
      <c r="F281">
        <f>'Two Levels – S'!H323</f>
        <v>82.504891749274023</v>
      </c>
      <c r="G281">
        <f>'Runge Kutta – S'!D315</f>
        <v>13.346012045650475</v>
      </c>
      <c r="H281">
        <f>'Runge Kutta – S'!H315</f>
        <v>2220.2052651518893</v>
      </c>
      <c r="I281">
        <f>'Runge Kutta – S'!M315</f>
        <v>82.43794152687029</v>
      </c>
    </row>
    <row r="282" spans="1:9">
      <c r="A282">
        <f>'Constant Thrust – S'!D303</f>
        <v>13.55119081717028</v>
      </c>
      <c r="B282">
        <f>'Constant Thrust – S'!F303</f>
        <v>2224.2398961801214</v>
      </c>
      <c r="C282">
        <f>'Constant Thrust – S'!H303</f>
        <v>81.90805324308333</v>
      </c>
      <c r="D282">
        <f>'Two Levels – S'!D324</f>
        <v>13.529462767403993</v>
      </c>
      <c r="E282">
        <f>'Two Levels – S'!F324</f>
        <v>2224.1940057983152</v>
      </c>
      <c r="F282">
        <f>'Two Levels – S'!H324</f>
        <v>81.907696318624161</v>
      </c>
      <c r="G282">
        <f>'Runge Kutta – S'!D316</f>
        <v>13.396012045650476</v>
      </c>
      <c r="H282">
        <f>'Runge Kutta – S'!H316</f>
        <v>2224.3122249763096</v>
      </c>
      <c r="I282">
        <f>'Runge Kutta – S'!M316</f>
        <v>81.840710534111921</v>
      </c>
    </row>
    <row r="283" spans="1:9">
      <c r="A283">
        <f>'Constant Thrust – S'!D304</f>
        <v>13.601190817170281</v>
      </c>
      <c r="B283">
        <f>'Constant Thrust – S'!F304</f>
        <v>2228.3204011795401</v>
      </c>
      <c r="C283">
        <f>'Constant Thrust – S'!H304</f>
        <v>81.312402961363674</v>
      </c>
      <c r="D283">
        <f>'Two Levels – S'!D325</f>
        <v>13.579462767403994</v>
      </c>
      <c r="E283">
        <f>'Two Levels – S'!F325</f>
        <v>2228.2744929475775</v>
      </c>
      <c r="F283">
        <f>'Two Levels – S'!H325</f>
        <v>81.312045881136441</v>
      </c>
      <c r="G283">
        <f>'Runge Kutta – S'!D317</f>
        <v>13.446012045650477</v>
      </c>
      <c r="H283">
        <f>'Runge Kutta – S'!H317</f>
        <v>2228.389361986086</v>
      </c>
      <c r="I283">
        <f>'Runge Kutta – S'!M317</f>
        <v>81.24502639359936</v>
      </c>
    </row>
    <row r="284" spans="1:9">
      <c r="A284">
        <f>'Constant Thrust – S'!D305</f>
        <v>13.65119081717028</v>
      </c>
      <c r="B284">
        <f>'Constant Thrust – S'!F305</f>
        <v>2232.3711619727669</v>
      </c>
      <c r="C284">
        <f>'Constant Thrust – S'!H305</f>
        <v>80.718282474400155</v>
      </c>
      <c r="D284">
        <f>'Two Levels – S'!D326</f>
        <v>13.629462767403993</v>
      </c>
      <c r="E284">
        <f>'Two Levels – S'!F326</f>
        <v>2232.3252358830932</v>
      </c>
      <c r="F284">
        <f>'Two Levels – S'!H326</f>
        <v>80.717925247722164</v>
      </c>
      <c r="G284">
        <f>'Runge Kutta – S'!D318</f>
        <v>13.496012045650476</v>
      </c>
      <c r="H284">
        <f>'Runge Kutta – S'!H318</f>
        <v>2232.4367531427611</v>
      </c>
      <c r="I284">
        <f>'Runge Kutta – S'!M318</f>
        <v>80.650873883633707</v>
      </c>
    </row>
    <row r="285" spans="1:9">
      <c r="A285">
        <f>'Constant Thrust – S'!D306</f>
        <v>13.70119081717028</v>
      </c>
      <c r="B285">
        <f>'Constant Thrust – S'!F306</f>
        <v>2236.3922546724293</v>
      </c>
      <c r="C285">
        <f>'Constant Thrust – S'!H306</f>
        <v>80.12567671851599</v>
      </c>
      <c r="D285">
        <f>'Two Levels – S'!D327</f>
        <v>13.679462767403994</v>
      </c>
      <c r="E285">
        <f>'Two Levels – S'!F327</f>
        <v>2236.3463107179514</v>
      </c>
      <c r="F285">
        <f>'Two Levels – S'!H327</f>
        <v>80.125319354538618</v>
      </c>
      <c r="G285">
        <f>'Runge Kutta – S'!D319</f>
        <v>13.546012045650476</v>
      </c>
      <c r="H285">
        <f>'Runge Kutta – S'!H319</f>
        <v>2236.4544746499414</v>
      </c>
      <c r="I285">
        <f>'Runge Kutta – S'!M319</f>
        <v>80.058237908167285</v>
      </c>
    </row>
    <row r="286" spans="1:9">
      <c r="A286">
        <f>'Constant Thrust – S'!D307</f>
        <v>13.751190817170279</v>
      </c>
      <c r="B286">
        <f>'Constant Thrust – S'!F307</f>
        <v>2240.3837546410673</v>
      </c>
      <c r="C286">
        <f>'Constant Thrust – S'!H307</f>
        <v>79.534570753607412</v>
      </c>
      <c r="D286">
        <f>'Two Levels – S'!D328</f>
        <v>13.729462767403993</v>
      </c>
      <c r="E286">
        <f>'Two Levels – S'!F328</f>
        <v>2240.3377928151453</v>
      </c>
      <c r="F286">
        <f>'Two Levels – S'!H328</f>
        <v>79.534213261317959</v>
      </c>
      <c r="G286">
        <f>'Runge Kutta – S'!D320</f>
        <v>13.596012045650475</v>
      </c>
      <c r="H286">
        <f>'Runge Kutta – S'!H320</f>
        <v>2240.4426019595367</v>
      </c>
      <c r="I286">
        <f>'Runge Kutta – S'!M320</f>
        <v>79.467103495125855</v>
      </c>
    </row>
    <row r="287" spans="1:9">
      <c r="A287">
        <f>'Constant Thrust – S'!D308</f>
        <v>13.80119081717028</v>
      </c>
      <c r="B287">
        <f>'Constant Thrust – S'!F308</f>
        <v>2244.3457364972701</v>
      </c>
      <c r="C287">
        <f>'Constant Thrust – S'!H308</f>
        <v>78.944949761495636</v>
      </c>
      <c r="D287">
        <f>'Two Levels – S'!D329</f>
        <v>13.779462767403993</v>
      </c>
      <c r="E287">
        <f>'Two Levels – S'!F329</f>
        <v>2244.29975679371</v>
      </c>
      <c r="F287">
        <f>'Two Levels – S'!H329</f>
        <v>78.94459214971944</v>
      </c>
      <c r="G287">
        <f>'Runge Kutta – S'!D321</f>
        <v>13.646012045650476</v>
      </c>
      <c r="H287">
        <f>'Runge Kutta – S'!H321</f>
        <v>2244.4012097779178</v>
      </c>
      <c r="I287">
        <f>'Runge Kutta – S'!M321</f>
        <v>78.877455794753686</v>
      </c>
    </row>
    <row r="288" spans="1:9">
      <c r="A288">
        <f>'Constant Thrust – S'!D309</f>
        <v>13.851190817170281</v>
      </c>
      <c r="B288">
        <f>'Constant Thrust – S'!F309</f>
        <v>2248.2782741217329</v>
      </c>
      <c r="C288">
        <f>'Constant Thrust – S'!H309</f>
        <v>78.356799044301937</v>
      </c>
      <c r="D288">
        <f>'Two Levels – S'!D330</f>
        <v>13.829462767403994</v>
      </c>
      <c r="E288">
        <f>'Two Levels – S'!F330</f>
        <v>2248.2322765347781</v>
      </c>
      <c r="F288">
        <f>'Two Levels – S'!H330</f>
        <v>78.356441321704352</v>
      </c>
      <c r="G288">
        <f>'Runge Kutta – S'!D322</f>
        <v>13.696012045650477</v>
      </c>
      <c r="H288">
        <f>'Runge Kutta – S'!H322</f>
        <v>2248.3303720719923</v>
      </c>
      <c r="I288">
        <f>'Runge Kutta – S'!M322</f>
        <v>78.289280077981644</v>
      </c>
    </row>
    <row r="289" spans="1:9">
      <c r="A289">
        <f>'Constant Thrust – S'!D310</f>
        <v>13.90119081717028</v>
      </c>
      <c r="B289">
        <f>'Constant Thrust – S'!F310</f>
        <v>2252.1814406632302</v>
      </c>
      <c r="C289">
        <f>'Constant Thrust – S'!H310</f>
        <v>77.770104022844606</v>
      </c>
      <c r="D289">
        <f>'Two Levels – S'!D331</f>
        <v>13.879462767403993</v>
      </c>
      <c r="E289">
        <f>'Two Levels – S'!F331</f>
        <v>2252.1354251875528</v>
      </c>
      <c r="F289">
        <f>'Two Levels – S'!H331</f>
        <v>77.769746197932903</v>
      </c>
      <c r="G289">
        <f>'Runge Kutta – S'!D323</f>
        <v>13.746012045650476</v>
      </c>
      <c r="H289">
        <f>'Runge Kutta – S'!H323</f>
        <v>2252.2301620751973</v>
      </c>
      <c r="I289">
        <f>'Runge Kutta – S'!M323</f>
        <v>77.702561734817451</v>
      </c>
    </row>
    <row r="290" spans="1:9">
      <c r="A290">
        <f>'Constant Thrust – S'!D311</f>
        <v>13.95119081717028</v>
      </c>
      <c r="B290">
        <f>'Constant Thrust – S'!F311</f>
        <v>2256.055308544514</v>
      </c>
      <c r="C290">
        <f>'Constant Thrust – S'!H311</f>
        <v>77.184850235057624</v>
      </c>
      <c r="D290">
        <f>'Two Levels – S'!D332</f>
        <v>13.929462767403994</v>
      </c>
      <c r="E290">
        <f>'Two Levels – S'!F332</f>
        <v>2256.0092751752077</v>
      </c>
      <c r="F290">
        <f>'Two Levels – S'!H332</f>
        <v>77.184492316182954</v>
      </c>
      <c r="G290">
        <f>'Runge Kutta – S'!D324</f>
        <v>13.796012045650476</v>
      </c>
      <c r="H290">
        <f>'Runge Kutta – S'!H324</f>
        <v>2256.1006522934149</v>
      </c>
      <c r="I290">
        <f>'Runge Kutta – S'!M324</f>
        <v>77.117286272757866</v>
      </c>
    </row>
    <row r="291" spans="1:9">
      <c r="A291">
        <f>'Constant Thrust – S'!D312</f>
        <v>14.001190817170279</v>
      </c>
      <c r="B291">
        <f>'Constant Thrust – S'!F312</f>
        <v>2259.8999494681252</v>
      </c>
      <c r="C291">
        <f>'Constant Thrust – S'!H312</f>
        <v>76.60102333443136</v>
      </c>
      <c r="D291">
        <f>'Two Levels – S'!D333</f>
        <v>13.979462767403993</v>
      </c>
      <c r="E291">
        <f>'Two Levels – S'!F333</f>
        <v>2259.8538982006971</v>
      </c>
      <c r="F291">
        <f>'Two Levels – S'!H333</f>
        <v>76.600665329790672</v>
      </c>
      <c r="G291">
        <f>'Runge Kutta – S'!D325</f>
        <v>13.846012045650475</v>
      </c>
      <c r="H291">
        <f>'Runge Kutta – S'!H325</f>
        <v>2259.9419145108054</v>
      </c>
      <c r="I291">
        <f>'Runge Kutta – S'!M325</f>
        <v>76.533439315222665</v>
      </c>
    </row>
    <row r="292" spans="1:9">
      <c r="A292">
        <f>'Constant Thrust – S'!D313</f>
        <v>14.05119081717028</v>
      </c>
      <c r="B292">
        <f>'Constant Thrust – S'!F313</f>
        <v>2263.7154344221394</v>
      </c>
      <c r="C292">
        <f>'Constant Thrust – S'!H313</f>
        <v>76.018609088473653</v>
      </c>
      <c r="D292">
        <f>'Two Levels – S'!D334</f>
        <v>14.029462767403993</v>
      </c>
      <c r="E292">
        <f>'Two Levels – S'!F334</f>
        <v>2263.6693652525028</v>
      </c>
      <c r="F292">
        <f>'Two Levels – S'!H334</f>
        <v>76.018251006111399</v>
      </c>
      <c r="G292">
        <f>'Runge Kutta – S'!D326</f>
        <v>13.896012045650476</v>
      </c>
      <c r="H292">
        <f>'Runge Kutta – S'!H326</f>
        <v>2263.7540197955673</v>
      </c>
      <c r="I292">
        <f>'Runge Kutta – S'!M326</f>
        <v>75.951006600009478</v>
      </c>
    </row>
    <row r="293" spans="1:9">
      <c r="A293">
        <f>'Constant Thrust – S'!D314</f>
        <v>14.101190817170281</v>
      </c>
      <c r="B293">
        <f>'Constant Thrust – S'!F314</f>
        <v>2267.5018336858225</v>
      </c>
      <c r="C293">
        <f>'Constant Thrust – S'!H314</f>
        <v>75.437593377192172</v>
      </c>
      <c r="D293">
        <f>'Two Levels – S'!D335</f>
        <v>14.079462767403994</v>
      </c>
      <c r="E293">
        <f>'Two Levels – S'!F335</f>
        <v>2267.4557466102901</v>
      </c>
      <c r="F293">
        <f>'Two Levels – S'!H335</f>
        <v>75.43723522500224</v>
      </c>
      <c r="G293">
        <f>'Runge Kutta – S'!D327</f>
        <v>13.946012045650477</v>
      </c>
      <c r="H293">
        <f>'Runge Kutta – S'!H327</f>
        <v>2267.5370385056153</v>
      </c>
      <c r="I293">
        <f>'Runge Kutta – S'!M327</f>
        <v>75.369973977769774</v>
      </c>
    </row>
    <row r="294" spans="1:9">
      <c r="A294">
        <f>'Constant Thrust – S'!D315</f>
        <v>14.15119081717028</v>
      </c>
      <c r="B294">
        <f>'Constant Thrust – S'!F315</f>
        <v>2271.2592168352257</v>
      </c>
      <c r="C294">
        <f>'Constant Thrust – S'!H315</f>
        <v>74.857962191596854</v>
      </c>
      <c r="D294">
        <f>'Two Levels – S'!D336</f>
        <v>14.129462767403993</v>
      </c>
      <c r="E294">
        <f>'Two Levels – S'!F336</f>
        <v>2271.213111850499</v>
      </c>
      <c r="F294">
        <f>'Two Levels – S'!H336</f>
        <v>74.857603977324317</v>
      </c>
      <c r="G294">
        <f>'Runge Kutta – S'!D328</f>
        <v>13.996012045650476</v>
      </c>
      <c r="H294">
        <f>'Runge Kutta – S'!H328</f>
        <v>2271.2910402941875</v>
      </c>
      <c r="I294">
        <f>'Runge Kutta – S'!M328</f>
        <v>74.790327410505114</v>
      </c>
    </row>
    <row r="295" spans="1:9">
      <c r="A295">
        <f>'Constant Thrust – S'!D316</f>
        <v>14.20119081717028</v>
      </c>
      <c r="B295">
        <f>'Constant Thrust – S'!F316</f>
        <v>2274.9876527486927</v>
      </c>
      <c r="C295">
        <f>'Constant Thrust – S'!H316</f>
        <v>74.279701632222213</v>
      </c>
      <c r="D295">
        <f>'Two Levels – S'!D337</f>
        <v>14.179462767403994</v>
      </c>
      <c r="E295">
        <f>'Two Levels – S'!F337</f>
        <v>2274.9415298518593</v>
      </c>
      <c r="F295">
        <f>'Two Levels – S'!H337</f>
        <v>74.279343363465074</v>
      </c>
      <c r="G295">
        <f>'Runge Kutta – S'!D329</f>
        <v>14.046012045650476</v>
      </c>
      <c r="H295">
        <f>'Runge Kutta – S'!H329</f>
        <v>2275.0160941153745</v>
      </c>
      <c r="I295">
        <f>'Runge Kutta – S'!M329</f>
        <v>74.212052970083519</v>
      </c>
    </row>
    <row r="296" spans="1:9">
      <c r="A296">
        <f>'Constant Thrust – S'!D317</f>
        <v>14.251190817170279</v>
      </c>
      <c r="B296">
        <f>'Constant Thrust – S'!F317</f>
        <v>2278.687209612302</v>
      </c>
      <c r="C296">
        <f>'Constant Thrust – S'!H317</f>
        <v>73.702797907669876</v>
      </c>
      <c r="D296">
        <f>'Two Levels – S'!D338</f>
        <v>14.229462767403993</v>
      </c>
      <c r="E296">
        <f>'Two Levels – S'!F338</f>
        <v>2278.6410688008241</v>
      </c>
      <c r="F296">
        <f>'Two Levels – S'!H338</f>
        <v>73.702439591880733</v>
      </c>
      <c r="G296">
        <f>'Runge Kutta – S'!D330</f>
        <v>14.096012045650475</v>
      </c>
      <c r="H296">
        <f>'Runge Kutta – S'!H330</f>
        <v>2278.7122682295767</v>
      </c>
      <c r="I296">
        <f>'Runge Kutta – S'!M330</f>
        <v>73.635136836775771</v>
      </c>
    </row>
    <row r="297" spans="1:9">
      <c r="A297">
        <f>'Constant Thrust – S'!D318</f>
        <v>14.30119081717028</v>
      </c>
      <c r="B297">
        <f>'Constant Thrust – S'!F318</f>
        <v>2282.3579549252354</v>
      </c>
      <c r="C297">
        <f>'Constant Thrust – S'!H318</f>
        <v>73.127237333169703</v>
      </c>
      <c r="D297">
        <f>'Two Levels – S'!D339</f>
        <v>14.279462767403993</v>
      </c>
      <c r="E297">
        <f>'Two Levels – S'!F339</f>
        <v>2282.3117961969447</v>
      </c>
      <c r="F297">
        <f>'Two Levels – S'!H339</f>
        <v>73.126878977657583</v>
      </c>
      <c r="G297">
        <f>'Runge Kutta – S'!D331</f>
        <v>14.146012045650476</v>
      </c>
      <c r="H297">
        <f>'Runge Kutta – S'!H331</f>
        <v>2282.3796302088881</v>
      </c>
      <c r="I297">
        <f>'Runge Kutta – S'!M331</f>
        <v>73.059565297810877</v>
      </c>
    </row>
    <row r="298" spans="1:9">
      <c r="A298">
        <f>'Constant Thrust – S'!D319</f>
        <v>14.351190817170281</v>
      </c>
      <c r="B298">
        <f>'Constant Thrust – S'!F319</f>
        <v>2285.9999555050704</v>
      </c>
      <c r="C298">
        <f>'Constant Thrust – S'!H319</f>
        <v>72.553006329160525</v>
      </c>
      <c r="D298">
        <f>'Two Levels – S'!D340</f>
        <v>14.329462767403994</v>
      </c>
      <c r="E298">
        <f>'Two Levels – S'!F340</f>
        <v>2285.9537788581601</v>
      </c>
      <c r="F298">
        <f>'Two Levels – S'!H340</f>
        <v>72.552647941092445</v>
      </c>
      <c r="G298">
        <f>'Runge Kutta – S'!D332</f>
        <v>14.196012045650477</v>
      </c>
      <c r="H298">
        <f>'Runge Kutta – S'!H332</f>
        <v>2286.0182469424076</v>
      </c>
      <c r="I298">
        <f>'Runge Kutta – S'!M332</f>
        <v>72.485324745950891</v>
      </c>
    </row>
    <row r="299" spans="1:9">
      <c r="A299">
        <f>'Constant Thrust – S'!D320</f>
        <v>14.40119081717028</v>
      </c>
      <c r="B299">
        <f>'Constant Thrust – S'!F320</f>
        <v>2289.613277493007</v>
      </c>
      <c r="C299">
        <f>'Constant Thrust – S'!H320</f>
        <v>71.98009141988922</v>
      </c>
      <c r="D299">
        <f>'Two Levels – S'!D341</f>
        <v>14.379462767403993</v>
      </c>
      <c r="E299">
        <f>'Two Levels – S'!F341</f>
        <v>2289.5670829260266</v>
      </c>
      <c r="F299">
        <f>'Two Levels – S'!H341</f>
        <v>71.979733006291738</v>
      </c>
      <c r="G299">
        <f>'Runge Kutta – S'!D333</f>
        <v>14.246012045650476</v>
      </c>
      <c r="H299">
        <f>'Runge Kutta – S'!H333</f>
        <v>2289.6281846414818</v>
      </c>
      <c r="I299">
        <f>'Runge Kutta – S'!M333</f>
        <v>71.912401678084322</v>
      </c>
    </row>
    <row r="300" spans="1:9">
      <c r="A300">
        <f>'Constant Thrust – S'!D321</f>
        <v>14.45119081717028</v>
      </c>
      <c r="B300">
        <f>'Constant Thrust – S'!F321</f>
        <v>2293.1979863590263</v>
      </c>
      <c r="C300">
        <f>'Constant Thrust – S'!H321</f>
        <v>71.408479232028057</v>
      </c>
      <c r="D300">
        <f>'Two Levels – S'!D342</f>
        <v>14.429462767403994</v>
      </c>
      <c r="E300">
        <f>'Two Levels – S'!F342</f>
        <v>2293.1517738708712</v>
      </c>
      <c r="F300">
        <f>'Two Levels – S'!H342</f>
        <v>71.408120799789074</v>
      </c>
      <c r="G300">
        <f>'Runge Kutta – S'!D334</f>
        <v>14.296012045650476</v>
      </c>
      <c r="H300">
        <f>'Runge Kutta – S'!H334</f>
        <v>2293.2095088448759</v>
      </c>
      <c r="I300">
        <f>'Runge Kutta – S'!M334</f>
        <v>71.34078269383798</v>
      </c>
    </row>
    <row r="301" spans="1:9">
      <c r="A301">
        <f>'Constant Thrust – S'!D322</f>
        <v>14.501190817170279</v>
      </c>
      <c r="B301">
        <f>'Constant Thrust – S'!F322</f>
        <v>2296.7541469069733</v>
      </c>
      <c r="C301">
        <f>'Constant Thrust – S'!H322</f>
        <v>70.838156493310521</v>
      </c>
      <c r="D301">
        <f>'Two Levels – S'!D343</f>
        <v>14.479462767403993</v>
      </c>
      <c r="E301">
        <f>'Two Levels – S'!F343</f>
        <v>2296.7079164968814</v>
      </c>
      <c r="F301">
        <f>'Two Levels – S'!H343</f>
        <v>70.837798049180648</v>
      </c>
      <c r="G301">
        <f>'Runge Kutta – S'!D335</f>
        <v>14.346012045650475</v>
      </c>
      <c r="H301">
        <f>'Runge Kutta – S'!H335</f>
        <v>2296.7622844238763</v>
      </c>
      <c r="I301">
        <f>'Runge Kutta – S'!M335</f>
        <v>70.770454494207101</v>
      </c>
    </row>
    <row r="302" spans="1:9">
      <c r="A302">
        <f>'Constant Thrust – S'!D323</f>
        <v>14.55119081717028</v>
      </c>
      <c r="B302">
        <f>'Constant Thrust – S'!F323</f>
        <v>2300.2818232795789</v>
      </c>
      <c r="C302">
        <f>'Constant Thrust – S'!H323</f>
        <v>70.269110031184198</v>
      </c>
      <c r="D302">
        <f>'Two Levels – S'!D344</f>
        <v>14.529462767403993</v>
      </c>
      <c r="E302">
        <f>'Two Levels – S'!F344</f>
        <v>2300.2355749471212</v>
      </c>
      <c r="F302">
        <f>'Two Levels – S'!H344</f>
        <v>70.268751581778446</v>
      </c>
      <c r="G302">
        <f>'Runge Kutta – S'!D336</f>
        <v>14.396012045650476</v>
      </c>
      <c r="H302">
        <f>'Runge Kutta – S'!H336</f>
        <v>2300.2865755873254</v>
      </c>
      <c r="I302">
        <f>'Runge Kutta – S'!M336</f>
        <v>70.201403880203017</v>
      </c>
    </row>
    <row r="303" spans="1:9">
      <c r="A303">
        <f>'Constant Thrust – S'!D324</f>
        <v>14.601190817170281</v>
      </c>
      <c r="B303">
        <f>'Constant Thrust – S'!F324</f>
        <v>2303.7810789634113</v>
      </c>
      <c r="C303">
        <f>'Constant Thrust – S'!H324</f>
        <v>69.701326771481718</v>
      </c>
      <c r="D303">
        <f>'Two Levels – S'!D345</f>
        <v>14.579462767403994</v>
      </c>
      <c r="E303">
        <f>'Two Levels – S'!F345</f>
        <v>2303.7348127084874</v>
      </c>
      <c r="F303">
        <f>'Two Levels – S'!H345</f>
        <v>69.700968323280989</v>
      </c>
      <c r="G303">
        <f>'Runge Kutta – S'!D337</f>
        <v>14.446012045650477</v>
      </c>
      <c r="H303">
        <f>'Runge Kutta – S'!H337</f>
        <v>2303.782445886588</v>
      </c>
      <c r="I303">
        <f>'Runge Kutta – S'!M337</f>
        <v>69.633617751518642</v>
      </c>
    </row>
    <row r="304" spans="1:9">
      <c r="A304">
        <f>'Constant Thrust – S'!D325</f>
        <v>14.65119081717028</v>
      </c>
      <c r="B304">
        <f>'Constant Thrust – S'!F325</f>
        <v>2307.2519767937629</v>
      </c>
      <c r="C304">
        <f>'Constant Thrust – S'!H325</f>
        <v>69.134793737108438</v>
      </c>
      <c r="D304">
        <f>'Two Levels – S'!D346</f>
        <v>14.629462767403993</v>
      </c>
      <c r="E304">
        <f>'Two Levels – S'!F346</f>
        <v>2307.205692616591</v>
      </c>
      <c r="F304">
        <f>'Two Levels – S'!H346</f>
        <v>69.134435296460978</v>
      </c>
      <c r="G304">
        <f>'Runge Kutta – S'!D338</f>
        <v>14.496012045650476</v>
      </c>
      <c r="H304">
        <f>'Runge Kutta – S'!H338</f>
        <v>2307.2499582204537</v>
      </c>
      <c r="I304">
        <f>'Runge Kutta – S'!M338</f>
        <v>69.067083105210926</v>
      </c>
    </row>
    <row r="305" spans="1:9">
      <c r="A305">
        <f>'Constant Thrust – S'!D326</f>
        <v>14.70119081717028</v>
      </c>
      <c r="B305">
        <f>'Constant Thrust – S'!F326</f>
        <v>2310.6945789594702</v>
      </c>
      <c r="C305">
        <f>'Constant Thrust – S'!H326</f>
        <v>68.569498046746972</v>
      </c>
      <c r="D305">
        <f>'Two Levels – S'!D347</f>
        <v>14.679462767403994</v>
      </c>
      <c r="E305">
        <f>'Two Levels – S'!F347</f>
        <v>2310.6482768605842</v>
      </c>
      <c r="F305">
        <f>'Two Levels – S'!H347</f>
        <v>68.56913961986983</v>
      </c>
      <c r="G305">
        <f>'Runge Kutta – S'!D339</f>
        <v>14.546012045650476</v>
      </c>
      <c r="H305">
        <f>'Runge Kutta – S'!H339</f>
        <v>2310.6891748399717</v>
      </c>
      <c r="I305">
        <f>'Runge Kutta – S'!M339</f>
        <v>68.501787034400266</v>
      </c>
    </row>
    <row r="306" spans="1:9">
      <c r="A306">
        <f>'Constant Thrust – S'!D327</f>
        <v>14.751190817170279</v>
      </c>
      <c r="B306">
        <f>'Constant Thrust – S'!F327</f>
        <v>2314.1089470076718</v>
      </c>
      <c r="C306">
        <f>'Constant Thrust – S'!H327</f>
        <v>68.005426913578489</v>
      </c>
      <c r="D306">
        <f>'Two Levels – S'!D348</f>
        <v>14.729462767403993</v>
      </c>
      <c r="E306">
        <f>'Two Levels – S'!F348</f>
        <v>2314.062626987914</v>
      </c>
      <c r="F306">
        <f>'Two Levels – S'!H348</f>
        <v>68.00506850655897</v>
      </c>
      <c r="G306">
        <f>'Runge Kutta – S'!D340</f>
        <v>14.596012045650475</v>
      </c>
      <c r="H306">
        <f>'Runge Kutta – S'!H340</f>
        <v>2314.1001573532221</v>
      </c>
      <c r="I306">
        <f>'Runge Kutta – S'!M340</f>
        <v>67.937716726986707</v>
      </c>
    </row>
    <row r="307" spans="1:9">
      <c r="A307">
        <f>'Constant Thrust – S'!D328</f>
        <v>14.80119081717028</v>
      </c>
      <c r="B307">
        <f>'Constant Thrust – S'!F328</f>
        <v>2317.4951418485034</v>
      </c>
      <c r="C307">
        <f>'Constant Thrust – S'!H328</f>
        <v>67.442567644019888</v>
      </c>
      <c r="D307">
        <f>'Two Levels – S'!D349</f>
        <v>14.779462767403993</v>
      </c>
      <c r="E307">
        <f>'Two Levels – S'!F349</f>
        <v>2317.4488039090152</v>
      </c>
      <c r="F307">
        <f>'Two Levels – S'!H349</f>
        <v>67.44220926281703</v>
      </c>
      <c r="G307">
        <f>'Runge Kutta – S'!D341</f>
        <v>14.646012045650476</v>
      </c>
      <c r="H307">
        <f>'Runge Kutta – S'!H341</f>
        <v>2317.4829667300232</v>
      </c>
      <c r="I307">
        <f>'Runge Kutta – S'!M341</f>
        <v>67.374859464382155</v>
      </c>
    </row>
    <row r="308" spans="1:9">
      <c r="A308">
        <f>'Constant Thrust – S'!D329</f>
        <v>14.851190817170281</v>
      </c>
      <c r="B308">
        <f>'Constant Thrust – S'!F329</f>
        <v>2320.8532237597242</v>
      </c>
      <c r="C308">
        <f>'Constant Thrust – S'!H329</f>
        <v>66.880907636477488</v>
      </c>
      <c r="D308">
        <f>'Two Levels – S'!D350</f>
        <v>14.829462767403994</v>
      </c>
      <c r="E308">
        <f>'Two Levels – S'!F350</f>
        <v>2320.8068679019434</v>
      </c>
      <c r="F308">
        <f>'Two Levels – S'!H350</f>
        <v>66.880549286923298</v>
      </c>
      <c r="G308">
        <f>'Runge Kutta – S'!D342</f>
        <v>14.696012045650477</v>
      </c>
      <c r="H308">
        <f>'Runge Kutta – S'!H342</f>
        <v>2320.8376633065755</v>
      </c>
      <c r="I308">
        <f>'Runge Kutta – S'!M342</f>
        <v>66.813202620259034</v>
      </c>
    </row>
    <row r="309" spans="1:9">
      <c r="A309">
        <f>'Constant Thrust – S'!D330</f>
        <v>14.90119081717028</v>
      </c>
      <c r="B309">
        <f>'Constant Thrust – S'!F330</f>
        <v>2324.1832523912881</v>
      </c>
      <c r="C309">
        <f>'Constant Thrust – S'!H330</f>
        <v>66.320434380115827</v>
      </c>
      <c r="D309">
        <f>'Two Levels – S'!D351</f>
        <v>14.879462767403993</v>
      </c>
      <c r="E309">
        <f>'Two Levels – S'!F351</f>
        <v>2324.1368786169392</v>
      </c>
      <c r="F309">
        <f>'Two Levels – S'!H351</f>
        <v>66.320076067916887</v>
      </c>
      <c r="G309">
        <f>'Runge Kutta – S'!D343</f>
        <v>14.746012045650476</v>
      </c>
      <c r="H309">
        <f>'Runge Kutta – S'!H343</f>
        <v>2324.1643067900432</v>
      </c>
      <c r="I309">
        <f>'Runge Kutta – S'!M343</f>
        <v>66.25273365931443</v>
      </c>
    </row>
    <row r="310" spans="1:9">
      <c r="A310">
        <f>'Constant Thrust – S'!D331</f>
        <v>14.95119081717028</v>
      </c>
      <c r="B310">
        <f>'Constant Thrust – S'!F331</f>
        <v>2327.4852867698514</v>
      </c>
      <c r="C310">
        <f>'Constant Thrust – S'!H331</f>
        <v>65.76113545364241</v>
      </c>
      <c r="D310">
        <f>'Two Levels – S'!D352</f>
        <v>14.929462767403994</v>
      </c>
      <c r="E310">
        <f>'Two Levels – S'!F352</f>
        <v>2327.4388950809434</v>
      </c>
      <c r="F310">
        <f>'Two Levels – S'!H352</f>
        <v>65.760777184380927</v>
      </c>
      <c r="G310">
        <f>'Runge Kutta – S'!D344</f>
        <v>14.796012045650476</v>
      </c>
      <c r="H310">
        <f>'Runge Kutta – S'!H344</f>
        <v>2327.4629562630766</v>
      </c>
      <c r="I310">
        <f>'Runge Kutta – S'!M344</f>
        <v>65.693440136049844</v>
      </c>
    </row>
    <row r="311" spans="1:9">
      <c r="A311">
        <f>'Constant Thrust – S'!D332</f>
        <v>15.001190817170279</v>
      </c>
      <c r="B311">
        <f>'Constant Thrust – S'!F332</f>
        <v>2330.7593853032195</v>
      </c>
      <c r="C311">
        <f>'Constant Thrust – S'!H332</f>
        <v>65.202998524107286</v>
      </c>
      <c r="D311">
        <f>'Two Levels – S'!D353</f>
        <v>14.979462767403993</v>
      </c>
      <c r="E311">
        <f>'Two Levels – S'!F353</f>
        <v>2330.7129757020357</v>
      </c>
      <c r="F311">
        <f>'Two Levels – S'!H353</f>
        <v>65.202640303242632</v>
      </c>
      <c r="G311">
        <f>'Runge Kutta – S'!D345</f>
        <v>14.846012045650475</v>
      </c>
      <c r="H311">
        <f>'Runge Kutta – S'!H345</f>
        <v>2330.7336701882705</v>
      </c>
      <c r="I311">
        <f>'Runge Kutta – S'!M345</f>
        <v>65.135309693566313</v>
      </c>
    </row>
    <row r="312" spans="1:9">
      <c r="A312">
        <f>'Constant Thrust – S'!D333</f>
        <v>15.05119081717028</v>
      </c>
      <c r="B312">
        <f>'Constant Thrust – S'!F333</f>
        <v>2334.0056057847332</v>
      </c>
      <c r="C312">
        <f>'Constant Thrust – S'!H333</f>
        <v>64.64601134571771</v>
      </c>
      <c r="D312">
        <f>'Two Levels – S'!D354</f>
        <v>15.029462767403993</v>
      </c>
      <c r="E312">
        <f>'Two Levels – S'!F354</f>
        <v>2333.9591782738275</v>
      </c>
      <c r="F312">
        <f>'Two Levels – S'!H354</f>
        <v>64.645653178587622</v>
      </c>
      <c r="G312">
        <f>'Runge Kutta – S'!D346</f>
        <v>14.896012045650476</v>
      </c>
      <c r="H312">
        <f>'Runge Kutta – S'!H346</f>
        <v>2333.976506412565</v>
      </c>
      <c r="I312">
        <f>'Runge Kutta – S'!M346</f>
        <v>64.578330062374292</v>
      </c>
    </row>
    <row r="313" spans="1:9">
      <c r="A313">
        <f>'Constant Thrust – S'!D334</f>
        <v>15.101190817170281</v>
      </c>
      <c r="B313">
        <f>'Constant Thrust – S'!F334</f>
        <v>2337.2240053975997</v>
      </c>
      <c r="C313">
        <f>'Constant Thrust – S'!H334</f>
        <v>64.090161758667506</v>
      </c>
      <c r="D313">
        <f>'Two Levels – S'!D355</f>
        <v>15.079462767403994</v>
      </c>
      <c r="E313">
        <f>'Two Levels – S'!F355</f>
        <v>2337.1775599797897</v>
      </c>
      <c r="F313">
        <f>'Two Levels – S'!H355</f>
        <v>64.089803650489316</v>
      </c>
      <c r="G313">
        <f>'Runge Kutta – S'!D347</f>
        <v>14.946012045650477</v>
      </c>
      <c r="H313">
        <f>'Runge Kutta – S'!H347</f>
        <v>2337.1915221715863</v>
      </c>
      <c r="I313">
        <f>'Runge Kutta – S'!M347</f>
        <v>64.022489059218529</v>
      </c>
    </row>
    <row r="314" spans="1:9">
      <c r="A314">
        <f>'Constant Thrust – S'!D335</f>
        <v>15.15119081717028</v>
      </c>
      <c r="B314">
        <f>'Constant Thrust – S'!F335</f>
        <v>2340.4146407191597</v>
      </c>
      <c r="C314">
        <f>'Constant Thrust – S'!H335</f>
        <v>63.535437687980711</v>
      </c>
      <c r="D314">
        <f>'Two Levels – S'!D356</f>
        <v>15.129462767403993</v>
      </c>
      <c r="E314">
        <f>'Two Levels – S'!F356</f>
        <v>2340.3681773975213</v>
      </c>
      <c r="F314">
        <f>'Two Levels – S'!H356</f>
        <v>63.53507964385269</v>
      </c>
      <c r="G314">
        <f>'Runge Kutta – S'!D348</f>
        <v>14.996012045650476</v>
      </c>
      <c r="H314">
        <f>'Runge Kutta – S'!H348</f>
        <v>2340.3787740939297</v>
      </c>
      <c r="I314">
        <f>'Runge Kutta – S'!M348</f>
        <v>63.467774585917269</v>
      </c>
    </row>
    <row r="315" spans="1:9">
      <c r="A315">
        <f>'Constant Thrust – S'!D336</f>
        <v>15.20119081717028</v>
      </c>
      <c r="B315">
        <f>'Constant Thrust – S'!F336</f>
        <v>2343.5775677251027</v>
      </c>
      <c r="C315">
        <f>'Constant Thrust – S'!H336</f>
        <v>62.981827142369518</v>
      </c>
      <c r="D315">
        <f>'Two Levels – S'!D357</f>
        <v>15.179462767403994</v>
      </c>
      <c r="E315">
        <f>'Two Levels – S'!F357</f>
        <v>2343.5310865029637</v>
      </c>
      <c r="F315">
        <f>'Two Levels – S'!H357</f>
        <v>62.981469167272003</v>
      </c>
      <c r="G315">
        <f>'Runge Kutta – S'!D349</f>
        <v>15.046012045650476</v>
      </c>
      <c r="H315">
        <f>'Runge Kutta – S'!H349</f>
        <v>2343.5383182053843</v>
      </c>
      <c r="I315">
        <f>'Runge Kutta – S'!M349</f>
        <v>62.914174628215648</v>
      </c>
    </row>
    <row r="316" spans="1:9">
      <c r="A316">
        <f>'Constant Thrust – S'!D337</f>
        <v>15.251190817170279</v>
      </c>
      <c r="B316">
        <f>'Constant Thrust – S'!F337</f>
        <v>2346.7128417936237</v>
      </c>
      <c r="C316">
        <f>'Constant Thrust – S'!H337</f>
        <v>62.42931821310605</v>
      </c>
      <c r="D316">
        <f>'Two Levels – S'!D358</f>
        <v>15.229462767403993</v>
      </c>
      <c r="E316">
        <f>'Two Levels – S'!F358</f>
        <v>2346.6663426745567</v>
      </c>
      <c r="F316">
        <f>'Two Levels – S'!H358</f>
        <v>62.428960311902706</v>
      </c>
      <c r="G316">
        <f>'Runge Kutta – S'!D350</f>
        <v>15.096012045650475</v>
      </c>
      <c r="H316">
        <f>'Runge Kutta – S'!H350</f>
        <v>2346.6702099331005</v>
      </c>
      <c r="I316">
        <f>'Runge Kutta – S'!M350</f>
        <v>62.36167725465333</v>
      </c>
    </row>
    <row r="317" spans="1:9">
      <c r="A317">
        <f>'Constant Thrust – S'!D338</f>
        <v>15.30119081717028</v>
      </c>
      <c r="B317">
        <f>'Constant Thrust – S'!F338</f>
        <v>2349.8205177095206</v>
      </c>
      <c r="C317">
        <f>'Constant Thrust – S'!H338</f>
        <v>61.877899072907887</v>
      </c>
      <c r="D317">
        <f>'Two Levels – S'!D359</f>
        <v>15.279462767403993</v>
      </c>
      <c r="E317">
        <f>'Two Levels – S'!F359</f>
        <v>2349.7740006973395</v>
      </c>
      <c r="F317">
        <f>'Two Levels – S'!H359</f>
        <v>61.877541250346894</v>
      </c>
      <c r="G317">
        <f>'Runge Kutta – S'!D351</f>
        <v>15.146012045650476</v>
      </c>
      <c r="H317">
        <f>'Runge Kutta – S'!H351</f>
        <v>2349.7745041097032</v>
      </c>
      <c r="I317">
        <f>'Runge Kutta – S'!M351</f>
        <v>61.810270615445589</v>
      </c>
    </row>
    <row r="318" spans="1:9">
      <c r="A318">
        <f>'Constant Thrust – S'!D339</f>
        <v>15.351190817170281</v>
      </c>
      <c r="B318">
        <f>'Constant Thrust – S'!F339</f>
        <v>2352.9006496682396</v>
      </c>
      <c r="C318">
        <f>'Constant Thrust – S'!H339</f>
        <v>61.327557974837141</v>
      </c>
      <c r="D318">
        <f>'Two Levels – S'!D360</f>
        <v>15.329462767403994</v>
      </c>
      <c r="E318">
        <f>'Two Levels – S'!F360</f>
        <v>2352.8541147669935</v>
      </c>
      <c r="F318">
        <f>'Two Levels – S'!H360</f>
        <v>61.32720023555224</v>
      </c>
      <c r="G318">
        <f>'Runge Kutta – S'!D352</f>
        <v>15.196012045650477</v>
      </c>
      <c r="H318">
        <f>'Runge Kutta – S'!H352</f>
        <v>2352.8512549773459</v>
      </c>
      <c r="I318">
        <f>'Runge Kutta – S'!M352</f>
        <v>61.259942941378227</v>
      </c>
    </row>
    <row r="319" spans="1:9">
      <c r="A319">
        <f>'Constant Thrust – S'!D340</f>
        <v>15.40119081717028</v>
      </c>
      <c r="B319">
        <f>'Constant Thrust – S'!F340</f>
        <v>2355.9532912798677</v>
      </c>
      <c r="C319">
        <f>'Constant Thrust – S'!H340</f>
        <v>60.778283251212578</v>
      </c>
      <c r="D319">
        <f>'Two Levels – S'!D361</f>
        <v>15.379462767403993</v>
      </c>
      <c r="E319">
        <f>'Two Levels – S'!F361</f>
        <v>2355.9067384938339</v>
      </c>
      <c r="F319">
        <f>'Two Levels – S'!H361</f>
        <v>60.777925599724334</v>
      </c>
      <c r="G319">
        <f>'Runge Kutta – S'!D353</f>
        <v>15.246012045650476</v>
      </c>
      <c r="H319">
        <f>'Runge Kutta – S'!H353</f>
        <v>2355.9005161917135</v>
      </c>
      <c r="I319">
        <f>'Runge Kutta – S'!M353</f>
        <v>60.710682542715581</v>
      </c>
    </row>
    <row r="320" spans="1:9">
      <c r="A320">
        <f>'Constant Thrust – S'!D341</f>
        <v>15.45119081717028</v>
      </c>
      <c r="B320">
        <f>'Constant Thrust – S'!F341</f>
        <v>2358.978495573067</v>
      </c>
      <c r="C320">
        <f>'Constant Thrust – S'!H341</f>
        <v>60.230063312534753</v>
      </c>
      <c r="D320">
        <f>'Two Levels – S'!D362</f>
        <v>15.429462767403994</v>
      </c>
      <c r="E320">
        <f>'Two Levels – S'!F362</f>
        <v>2358.9319249067457</v>
      </c>
      <c r="F320">
        <f>'Two Levels – S'!H362</f>
        <v>60.229705753251636</v>
      </c>
      <c r="G320">
        <f>'Runge Kutta – S'!D354</f>
        <v>15.296012045650476</v>
      </c>
      <c r="H320">
        <f>'Runge Kutta – S'!H354</f>
        <v>2358.9223408259686</v>
      </c>
      <c r="I320">
        <f>'Runge Kutta – S'!M354</f>
        <v>60.162477808121615</v>
      </c>
    </row>
    <row r="321" spans="1:9">
      <c r="A321">
        <f>'Constant Thrust – S'!D342</f>
        <v>15.501190817170279</v>
      </c>
      <c r="B321">
        <f>'Constant Thrust – S'!F342</f>
        <v>2361.9763149989553</v>
      </c>
      <c r="C321">
        <f>'Constant Thrust – S'!H342</f>
        <v>59.682886646424414</v>
      </c>
      <c r="D321">
        <f>'Two Levels – S'!D363</f>
        <v>15.479462767403993</v>
      </c>
      <c r="E321">
        <f>'Two Levels – S'!F363</f>
        <v>2361.929726457065</v>
      </c>
      <c r="F321">
        <f>'Two Levels – S'!H363</f>
        <v>59.682529183643823</v>
      </c>
      <c r="G321">
        <f>'Runge Kutta – S'!D355</f>
        <v>15.346012045650475</v>
      </c>
      <c r="H321">
        <f>'Runge Kutta – S'!H355</f>
        <v>2361.916781374644</v>
      </c>
      <c r="I321">
        <f>'Runge Kutta – S'!M355</f>
        <v>59.615317203594053</v>
      </c>
    </row>
    <row r="322" spans="1:9">
      <c r="A322">
        <f>'Constant Thrust – S'!D343</f>
        <v>15.55119081717028</v>
      </c>
      <c r="B322">
        <f>'Constant Thrust – S'!F343</f>
        <v>2364.9468014349386</v>
      </c>
      <c r="C322">
        <f>'Constant Thrust – S'!H343</f>
        <v>59.136741816572574</v>
      </c>
      <c r="D322">
        <f>'Two Levels – S'!D364</f>
        <v>15.529462767403993</v>
      </c>
      <c r="E322">
        <f>'Two Levels – S'!F364</f>
        <v>2364.9001950224092</v>
      </c>
      <c r="F322">
        <f>'Two Levels – S'!H364</f>
        <v>59.136384454482062</v>
      </c>
      <c r="G322">
        <f>'Runge Kutta – S'!D356</f>
        <v>15.396012045650476</v>
      </c>
      <c r="H322">
        <f>'Runge Kutta – S'!H356</f>
        <v>2364.8838897574851</v>
      </c>
      <c r="I322">
        <f>'Runge Kutta – S'!M356</f>
        <v>59.069189271410849</v>
      </c>
    </row>
    <row r="323" spans="1:9">
      <c r="A323">
        <f>'Constant Thrust – S'!D344</f>
        <v>15.601190817170281</v>
      </c>
      <c r="B323">
        <f>'Constant Thrust – S'!F344</f>
        <v>2367.8900061884879</v>
      </c>
      <c r="C323">
        <f>'Constant Thrust – S'!H344</f>
        <v>58.591617461703976</v>
      </c>
      <c r="D323">
        <f>'Two Levels – S'!D365</f>
        <v>15.579462767403994</v>
      </c>
      <c r="E323">
        <f>'Two Levels – S'!F365</f>
        <v>2367.8433819104562</v>
      </c>
      <c r="F323">
        <f>'Two Levels – S'!H365</f>
        <v>58.591260204382102</v>
      </c>
      <c r="G323">
        <f>'Runge Kutta – S'!D357</f>
        <v>15.446012045650477</v>
      </c>
      <c r="H323">
        <f>'Runge Kutta – S'!H357</f>
        <v>2367.8237173232351</v>
      </c>
      <c r="I323">
        <f>'Runge Kutta – S'!M357</f>
        <v>58.524082629089392</v>
      </c>
    </row>
    <row r="324" spans="1:9">
      <c r="A324">
        <f>'Constant Thrust – S'!D345</f>
        <v>15.651190817170281</v>
      </c>
      <c r="B324">
        <f>'Constant Thrust – S'!F345</f>
        <v>2370.8059800008641</v>
      </c>
      <c r="C324">
        <f>'Constant Thrust – S'!H345</f>
        <v>58.04750229455184</v>
      </c>
      <c r="D324">
        <f>'Two Levels – S'!D366</f>
        <v>15.629462767403995</v>
      </c>
      <c r="E324">
        <f>'Two Levels – S'!F366</f>
        <v>2370.7593378626684</v>
      </c>
      <c r="F324">
        <f>'Two Levels – S'!H366</f>
        <v>58.047145145969338</v>
      </c>
      <c r="G324">
        <f>'Runge Kutta – S'!D358</f>
        <v>15.496012045650478</v>
      </c>
      <c r="H324">
        <f>'Runge Kutta – S'!H358</f>
        <v>2370.7363148533732</v>
      </c>
      <c r="I324">
        <f>'Runge Kutta – S'!M358</f>
        <v>57.979985968357667</v>
      </c>
    </row>
    <row r="325" spans="1:9">
      <c r="A325">
        <f>'Constant Thrust – S'!D346</f>
        <v>15.701190817170279</v>
      </c>
      <c r="B325">
        <f>'Constant Thrust – S'!F346</f>
        <v>2373.6947730507936</v>
      </c>
      <c r="C325">
        <f>'Constant Thrust – S'!H346</f>
        <v>57.50438510084517</v>
      </c>
      <c r="D325">
        <f>'Two Levels – S'!D367</f>
        <v>15.679462767403992</v>
      </c>
      <c r="E325">
        <f>'Two Levels – S'!F367</f>
        <v>2373.6481130579682</v>
      </c>
      <c r="F325">
        <f>'Two Levels – S'!H367</f>
        <v>57.504028064865899</v>
      </c>
      <c r="G325">
        <f>'Runge Kutta – S'!D359</f>
        <v>15.546012045650475</v>
      </c>
      <c r="H325">
        <f>'Runge Kutta – S'!H359</f>
        <v>2373.621732565799</v>
      </c>
      <c r="I325">
        <f>'Runge Kutta – S'!M359</f>
        <v>57.43688805413759</v>
      </c>
    </row>
    <row r="326" spans="1:9">
      <c r="A326">
        <f>'Constant Thrust – S'!D347</f>
        <v>15.751190817170279</v>
      </c>
      <c r="B326">
        <f>'Constant Thrust – S'!F347</f>
        <v>2376.556434958095</v>
      </c>
      <c r="C326">
        <f>'Constant Thrust – S'!H347</f>
        <v>56.96225473830728</v>
      </c>
      <c r="D326">
        <f>'Two Levels – S'!D368</f>
        <v>15.729462767403993</v>
      </c>
      <c r="E326">
        <f>'Two Levels – S'!F368</f>
        <v>2376.5097571163642</v>
      </c>
      <c r="F326">
        <f>'Two Levels – S'!H368</f>
        <v>56.961897818689316</v>
      </c>
      <c r="G326">
        <f>'Runge Kutta – S'!D360</f>
        <v>15.596012045650475</v>
      </c>
      <c r="H326">
        <f>'Runge Kutta – S'!H360</f>
        <v>2376.480020118468</v>
      </c>
      <c r="I326">
        <f>'Runge Kutta – S'!M360</f>
        <v>56.894777723539924</v>
      </c>
    </row>
    <row r="327" spans="1:9">
      <c r="A327">
        <f>'Constant Thrust – S'!D348</f>
        <v>15.80119081717028</v>
      </c>
      <c r="B327">
        <f>'Constant Thrust – S'!F348</f>
        <v>2379.3910147872507</v>
      </c>
      <c r="C327">
        <f>'Constant Thrust – S'!H348</f>
        <v>56.421100135666485</v>
      </c>
      <c r="D327">
        <f>'Two Levels – S'!D369</f>
        <v>15.779462767403993</v>
      </c>
      <c r="E327">
        <f>'Two Levels – S'!F369</f>
        <v>2379.344319102524</v>
      </c>
      <c r="F327">
        <f>'Two Levels – S'!H369</f>
        <v>56.420743336062998</v>
      </c>
      <c r="G327">
        <f>'Runge Kutta – S'!D361</f>
        <v>15.646012045650476</v>
      </c>
      <c r="H327">
        <f>'Runge Kutta – S'!H361</f>
        <v>2379.3112266129738</v>
      </c>
      <c r="I327">
        <f>'Runge Kutta – S'!M361</f>
        <v>56.35364388487114</v>
      </c>
    </row>
    <row r="328" spans="1:9">
      <c r="A328">
        <f>'Constant Thrust – S'!D349</f>
        <v>15.851190817170281</v>
      </c>
      <c r="B328">
        <f>'Constant Thrust – S'!F349</f>
        <v>2382.1985610509341</v>
      </c>
      <c r="C328">
        <f>'Constant Thrust – S'!H349</f>
        <v>55.880910291677544</v>
      </c>
      <c r="D328">
        <f>'Two Levels – S'!D370</f>
        <v>15.829462767403994</v>
      </c>
      <c r="E328">
        <f>'Two Levels – S'!F370</f>
        <v>2382.1518475293024</v>
      </c>
      <c r="F328">
        <f>'Two Levels – S'!H370</f>
        <v>55.880553615637744</v>
      </c>
      <c r="G328">
        <f>'Runge Kutta – S'!D362</f>
        <v>15.696012045650477</v>
      </c>
      <c r="H328">
        <f>'Runge Kutta – S'!H362</f>
        <v>2382.1154005980852</v>
      </c>
      <c r="I328">
        <f>'Runge Kutta – S'!M362</f>
        <v>55.813475516651351</v>
      </c>
    </row>
    <row r="329" spans="1:9">
      <c r="A329">
        <f>'Constant Thrust – S'!D350</f>
        <v>15.901190817170281</v>
      </c>
      <c r="B329">
        <f>'Constant Thrust – S'!F350</f>
        <v>2384.9791217134884</v>
      </c>
      <c r="C329">
        <f>'Constant Thrust – S'!H350</f>
        <v>55.341674274154585</v>
      </c>
      <c r="D329">
        <f>'Two Levels – S'!D371</f>
        <v>15.879462767403995</v>
      </c>
      <c r="E329">
        <f>'Two Levels – S'!F371</f>
        <v>2384.9323903612153</v>
      </c>
      <c r="F329">
        <f>'Two Levels – S'!H371</f>
        <v>55.341317725124775</v>
      </c>
      <c r="G329">
        <f>'Runge Kutta – S'!D363</f>
        <v>15.746012045650478</v>
      </c>
      <c r="H329">
        <f>'Runge Kutta – S'!H363</f>
        <v>2384.892590073232</v>
      </c>
      <c r="I329">
        <f>'Runge Kutta – S'!M363</f>
        <v>55.274261666643611</v>
      </c>
    </row>
    <row r="330" spans="1:9">
      <c r="A330">
        <f>'Constant Thrust – S'!D351</f>
        <v>15.951190817170279</v>
      </c>
      <c r="B330">
        <f>'Constant Thrust – S'!F351</f>
        <v>2387.7327441943517</v>
      </c>
      <c r="C330">
        <f>'Constant Thrust – S'!H351</f>
        <v>54.803381219015058</v>
      </c>
      <c r="D330">
        <f>'Two Levels – S'!D372</f>
        <v>15.929462767403992</v>
      </c>
      <c r="E330">
        <f>'Two Levels – S'!F372</f>
        <v>2387.6859950178728</v>
      </c>
      <c r="F330">
        <f>'Two Levels – S'!H372</f>
        <v>54.803024800339387</v>
      </c>
      <c r="G330">
        <f>'Runge Kutta – S'!D364</f>
        <v>15.796012045650475</v>
      </c>
      <c r="H330">
        <f>'Runge Kutta – S'!H364</f>
        <v>2387.6428424919436</v>
      </c>
      <c r="I330">
        <f>'Runge Kutta – S'!M364</f>
        <v>54.735991450894225</v>
      </c>
    </row>
    <row r="331" spans="1:9">
      <c r="A331">
        <f>'Constant Thrust – S'!D352</f>
        <v>16.001190817170279</v>
      </c>
      <c r="B331">
        <f>'Constant Thrust – S'!F352</f>
        <v>2390.4594753714441</v>
      </c>
      <c r="C331">
        <f>'Constant Thrust – S'!H352</f>
        <v>54.266020329333962</v>
      </c>
      <c r="D331">
        <f>'Two Levels – S'!D373</f>
        <v>15.979462767403993</v>
      </c>
      <c r="E331">
        <f>'Two Levels – S'!F373</f>
        <v>2390.4127083773574</v>
      </c>
      <c r="F331">
        <f>'Two Levels – S'!H373</f>
        <v>54.265664044255466</v>
      </c>
      <c r="G331">
        <f>'Runge Kutta – S'!D365</f>
        <v>15.846012045650475</v>
      </c>
      <c r="H331">
        <f>'Runge Kutta – S'!H365</f>
        <v>2390.3662047652392</v>
      </c>
      <c r="I331">
        <f>'Runge Kutta – S'!M365</f>
        <v>54.198654052783716</v>
      </c>
    </row>
    <row r="332" spans="1:9">
      <c r="A332">
        <f>'Constant Thrust – S'!D353</f>
        <v>16.05119081717028</v>
      </c>
      <c r="B332">
        <f>'Constant Thrust – S'!F353</f>
        <v>2393.1593615844954</v>
      </c>
      <c r="C332">
        <f>'Constant Thrust – S'!H353</f>
        <v>53.729580874409521</v>
      </c>
      <c r="D332">
        <f>'Two Levels – S'!D374</f>
        <v>16.029462767403995</v>
      </c>
      <c r="E332">
        <f>'Two Levels – S'!F374</f>
        <v>2393.1125767795606</v>
      </c>
      <c r="F332">
        <f>'Two Levels – S'!H374</f>
        <v>53.729224726070981</v>
      </c>
      <c r="G332">
        <f>'Runge Kutta – S'!D366</f>
        <v>15.896012045650476</v>
      </c>
      <c r="H332">
        <f>'Runge Kutta – S'!H366</f>
        <v>2393.0627232649704</v>
      </c>
      <c r="I332">
        <f>'Runge Kutta – S'!M366</f>
        <v>53.66223872208883</v>
      </c>
    </row>
    <row r="333" spans="1:9">
      <c r="A333">
        <f>'Constant Thrust – S'!D354</f>
        <v>16.101190817170281</v>
      </c>
      <c r="B333">
        <f>'Constant Thrust – S'!F354</f>
        <v>2395.8324486383385</v>
      </c>
      <c r="C333">
        <f>'Constant Thrust – S'!H354</f>
        <v>53.194052188838512</v>
      </c>
      <c r="D333">
        <f>'Two Levels – S'!D375</f>
        <v>16.079462767403996</v>
      </c>
      <c r="E333">
        <f>'Two Levels – S'!F375</f>
        <v>2395.7856460294688</v>
      </c>
      <c r="F333">
        <f>'Two Levels – S'!H375</f>
        <v>53.19369618028329</v>
      </c>
      <c r="G333">
        <f>'Runge Kutta – S'!D367</f>
        <v>15.946012045650477</v>
      </c>
      <c r="H333">
        <f>'Runge Kutta – S'!H367</f>
        <v>2395.732443827118</v>
      </c>
      <c r="I333">
        <f>'Runge Kutta – S'!M367</f>
        <v>53.126734774054576</v>
      </c>
    </row>
    <row r="334" spans="1:9">
      <c r="A334">
        <f>'Constant Thrust – S'!D355</f>
        <v>16.151190817170281</v>
      </c>
      <c r="B334">
        <f>'Constant Thrust – S'!F355</f>
        <v>2398.4787818061495</v>
      </c>
      <c r="C334">
        <f>'Constant Thrust – S'!H355</f>
        <v>52.659423671602191</v>
      </c>
      <c r="D334">
        <f>'Two Levels – S'!D376</f>
        <v>16.129462767403997</v>
      </c>
      <c r="E334">
        <f>'Two Levels – S'!F376</f>
        <v>2398.4319614004085</v>
      </c>
      <c r="F334">
        <f>'Two Levels – S'!H376</f>
        <v>52.659067805775038</v>
      </c>
      <c r="G334">
        <f>'Runge Kutta – S'!D368</f>
        <v>15.996012045650478</v>
      </c>
      <c r="H334">
        <f>'Runge Kutta – S'!H368</f>
        <v>2398.3754117550429</v>
      </c>
      <c r="I334">
        <f>'Runge Kutta – S'!M368</f>
        <v>52.592131588476796</v>
      </c>
    </row>
    <row r="335" spans="1:9">
      <c r="A335">
        <f>'Constant Thrust – S'!D356</f>
        <v>16.201190817170279</v>
      </c>
      <c r="B335">
        <f>'Constant Thrust – S'!F356</f>
        <v>2401.0984058326435</v>
      </c>
      <c r="C335">
        <f>'Constant Thrust – S'!H356</f>
        <v>52.125684785162086</v>
      </c>
      <c r="D335">
        <f>'Two Levels – S'!D377</f>
        <v>16.179462767403994</v>
      </c>
      <c r="E335">
        <f>'Two Levels – S'!F377</f>
        <v>2401.0515676372388</v>
      </c>
      <c r="F335">
        <f>'Two Levels – S'!H377</f>
        <v>52.125329064910126</v>
      </c>
      <c r="G335">
        <f>'Runge Kutta – S'!D369</f>
        <v>16.046012045650475</v>
      </c>
      <c r="H335">
        <f>'Runge Kutta – S'!H369</f>
        <v>2400.9916718226905</v>
      </c>
      <c r="I335">
        <f>'Runge Kutta – S'!M369</f>
        <v>52.05841860879481</v>
      </c>
    </row>
    <row r="336" spans="1:9">
      <c r="A336">
        <f>'Constant Thrust – S'!D357</f>
        <v>16.251190817170279</v>
      </c>
      <c r="B336">
        <f>'Constant Thrust – S'!F357</f>
        <v>2403.6913649372282</v>
      </c>
      <c r="C336">
        <f>'Constant Thrust – S'!H357</f>
        <v>51.592825054566056</v>
      </c>
      <c r="D336">
        <f>'Two Levels – S'!D378</f>
        <v>16.229462767403994</v>
      </c>
      <c r="E336">
        <f>'Two Levels – S'!F378</f>
        <v>2403.6445089595081</v>
      </c>
      <c r="F336">
        <f>'Two Levels – S'!H378</f>
        <v>51.592469482639409</v>
      </c>
      <c r="G336">
        <f>'Runge Kutta – S'!D370</f>
        <v>16.096012045650475</v>
      </c>
      <c r="H336">
        <f>'Runge Kutta – S'!H370</f>
        <v>2403.581268277751</v>
      </c>
      <c r="I336">
        <f>'Runge Kutta – S'!M370</f>
        <v>51.525585341193825</v>
      </c>
    </row>
    <row r="337" spans="1:9">
      <c r="A337">
        <f>'Constant Thrust – S'!D358</f>
        <v>16.30119081717028</v>
      </c>
      <c r="B337">
        <f>'Constant Thrust – S'!F358</f>
        <v>2406.2577028171099</v>
      </c>
      <c r="C337">
        <f>'Constant Thrust – S'!H358</f>
        <v>51.060834066563594</v>
      </c>
      <c r="D337">
        <f>'Two Levels – S'!D379</f>
        <v>16.279462767403995</v>
      </c>
      <c r="E337">
        <f>'Two Levels – S'!F379</f>
        <v>2406.2108290645565</v>
      </c>
      <c r="F337">
        <f>'Two Levels – S'!H379</f>
        <v>51.060478645616335</v>
      </c>
      <c r="G337">
        <f>'Runge Kutta – S'!D371</f>
        <v>16.146012045650476</v>
      </c>
      <c r="H337">
        <f>'Runge Kutta – S'!H371</f>
        <v>2406.1442448447733</v>
      </c>
      <c r="I337">
        <f>'Runge Kutta – S'!M371</f>
        <v>50.993621353717479</v>
      </c>
    </row>
    <row r="338" spans="1:9">
      <c r="A338">
        <f>'Constant Thrust – S'!D359</f>
        <v>16.351190817170281</v>
      </c>
      <c r="B338">
        <f>'Constant Thrust – S'!F359</f>
        <v>2408.7974626503546</v>
      </c>
      <c r="C338">
        <f>'Constant Thrust – S'!H359</f>
        <v>50.52970146873114</v>
      </c>
      <c r="D338">
        <f>'Two Levels – S'!D380</f>
        <v>16.329462767403996</v>
      </c>
      <c r="E338">
        <f>'Two Levels – S'!F380</f>
        <v>2408.7505711305821</v>
      </c>
      <c r="F338">
        <f>'Two Levels – S'!H380</f>
        <v>50.529346201321943</v>
      </c>
      <c r="G338">
        <f>'Runge Kutta – S'!D372</f>
        <v>16.196012045650477</v>
      </c>
      <c r="H338">
        <f>'Runge Kutta – S'!H372</f>
        <v>2408.680644728237</v>
      </c>
      <c r="I338">
        <f>'Runge Kutta – S'!M372</f>
        <v>50.462516275389618</v>
      </c>
    </row>
    <row r="339" spans="1:9">
      <c r="A339">
        <f>'Constant Thrust – S'!D360</f>
        <v>16.401190817170281</v>
      </c>
      <c r="B339">
        <f>'Constant Thrust – S'!F360</f>
        <v>2411.3106870989118</v>
      </c>
      <c r="C339">
        <f>'Constant Thrust – S'!H360</f>
        <v>49.999416968606305</v>
      </c>
      <c r="D339">
        <f>'Two Levels – S'!D381</f>
        <v>16.379462767403997</v>
      </c>
      <c r="E339">
        <f>'Two Levels – S'!F381</f>
        <v>2411.2637778196586</v>
      </c>
      <c r="F339">
        <f>'Two Levels – S'!H381</f>
        <v>49.999061857199372</v>
      </c>
      <c r="G339">
        <f>'Runge Kutta – S'!D373</f>
        <v>16.246012045650478</v>
      </c>
      <c r="H339">
        <f>'Runge Kutta – S'!H373</f>
        <v>2411.1905106155791</v>
      </c>
      <c r="I339">
        <f>'Runge Kutta – S'!M373</f>
        <v>49.932259795345686</v>
      </c>
    </row>
    <row r="340" spans="1:9">
      <c r="A340">
        <f>'Constant Thrust – S'!D361</f>
        <v>16.451190817170279</v>
      </c>
      <c r="B340">
        <f>'Constant Thrust – S'!F361</f>
        <v>2413.7974183115884</v>
      </c>
      <c r="C340">
        <f>'Constant Thrust – S'!H361</f>
        <v>49.469970332831892</v>
      </c>
      <c r="D340">
        <f>'Two Levels – S'!D382</f>
        <v>16.429462767403994</v>
      </c>
      <c r="E340">
        <f>'Two Levels – S'!F382</f>
        <v>2413.7504912807149</v>
      </c>
      <c r="F340">
        <f>'Two Levels – S'!H382</f>
        <v>49.469615379797546</v>
      </c>
      <c r="G340">
        <f>'Runge Kutta – S'!D374</f>
        <v>16.296012045650475</v>
      </c>
      <c r="H340">
        <f>'Runge Kutta – S'!H374</f>
        <v>2413.6738846801786</v>
      </c>
      <c r="I340">
        <f>'Runge Kutta – S'!M374</f>
        <v>49.402841661973397</v>
      </c>
    </row>
    <row r="341" spans="1:9">
      <c r="A341">
        <f>'Constant Thrust – S'!D362</f>
        <v>16.501190817170279</v>
      </c>
      <c r="B341">
        <f>'Constant Thrust – S'!F362</f>
        <v>2416.2576979269838</v>
      </c>
      <c r="C341">
        <f>'Constant Thrust – S'!H362</f>
        <v>48.941351386308341</v>
      </c>
      <c r="D341">
        <f>'Two Levels – S'!D383</f>
        <v>16.479462767403994</v>
      </c>
      <c r="E341">
        <f>'Two Levels – S'!F383</f>
        <v>2416.2107531524657</v>
      </c>
      <c r="F341">
        <f>'Two Levels – S'!H383</f>
        <v>48.940996593923856</v>
      </c>
      <c r="G341">
        <f>'Runge Kutta – S'!D375</f>
        <v>16.346012045650475</v>
      </c>
      <c r="H341">
        <f>'Runge Kutta – S'!H375</f>
        <v>2416.1308085842975</v>
      </c>
      <c r="I341">
        <f>'Runge Kutta – S'!M375</f>
        <v>48.874251682062329</v>
      </c>
    </row>
    <row r="342" spans="1:9">
      <c r="A342">
        <f>'Constant Thrust – S'!D363</f>
        <v>16.55119081717028</v>
      </c>
      <c r="B342">
        <f>'Constant Thrust – S'!F363</f>
        <v>2418.691567076381</v>
      </c>
      <c r="C342">
        <f>'Constant Thrust – S'!H363</f>
        <v>48.41355001135576</v>
      </c>
      <c r="D342">
        <f>'Two Levels – S'!D384</f>
        <v>16.529462767403995</v>
      </c>
      <c r="E342">
        <f>'Two Levels – S'!F384</f>
        <v>2418.6446045663051</v>
      </c>
      <c r="F342">
        <f>'Two Levels – S'!H384</f>
        <v>48.413195381806091</v>
      </c>
      <c r="G342">
        <f>'Runge Kutta – S'!D376</f>
        <v>16.396012045650476</v>
      </c>
      <c r="H342">
        <f>'Runge Kutta – S'!H376</f>
        <v>2418.5613234819793</v>
      </c>
      <c r="I342">
        <f>'Runge Kutta – S'!M376</f>
        <v>48.346479719962858</v>
      </c>
    </row>
    <row r="343" spans="1:9">
      <c r="A343">
        <f>'Constant Thrust – S'!D364</f>
        <v>16.601190817170281</v>
      </c>
      <c r="B343">
        <f>'Constant Thrust – S'!F364</f>
        <v>2421.0990663865969</v>
      </c>
      <c r="C343">
        <f>'Constant Thrust – S'!H364</f>
        <v>47.886556146884281</v>
      </c>
      <c r="D343">
        <f>'Two Levels – S'!D385</f>
        <v>16.579462767403996</v>
      </c>
      <c r="E343">
        <f>'Two Levels – S'!F385</f>
        <v>2421.0520861491582</v>
      </c>
      <c r="F343">
        <f>'Two Levels – S'!H385</f>
        <v>47.886201682262687</v>
      </c>
      <c r="G343">
        <f>'Runge Kutta – S'!D377</f>
        <v>16.446012045650477</v>
      </c>
      <c r="H343">
        <f>'Runge Kutta – S'!H377</f>
        <v>2420.9654700219066</v>
      </c>
      <c r="I343">
        <f>'Runge Kutta – S'!M377</f>
        <v>47.819515696753498</v>
      </c>
    </row>
    <row r="344" spans="1:9">
      <c r="A344">
        <f>'Constant Thrust – S'!D365</f>
        <v>16.651190817170281</v>
      </c>
      <c r="B344">
        <f>'Constant Thrust – S'!F365</f>
        <v>2423.4802359827918</v>
      </c>
      <c r="C344">
        <f>'Constant Thrust – S'!H365</f>
        <v>47.360359787573096</v>
      </c>
      <c r="D344">
        <f>'Two Levels – S'!D386</f>
        <v>16.629462767403997</v>
      </c>
      <c r="E344">
        <f>'Two Levels – S'!F386</f>
        <v>2423.4332380262872</v>
      </c>
      <c r="F344">
        <f>'Two Levels – S'!H386</f>
        <v>47.360005489881914</v>
      </c>
      <c r="G344">
        <f>'Runge Kutta – S'!D378</f>
        <v>16.496012045650478</v>
      </c>
      <c r="H344">
        <f>'Runge Kutta – S'!H378</f>
        <v>2423.3432883502178</v>
      </c>
      <c r="I344">
        <f>'Runge Kutta – S'!M378</f>
        <v>47.293349589417112</v>
      </c>
    </row>
    <row r="345" spans="1:9">
      <c r="A345">
        <f>'Constant Thrust – S'!D366</f>
        <v>16.701190817170279</v>
      </c>
      <c r="B345">
        <f>'Constant Thrust – S'!F366</f>
        <v>2425.835115491237</v>
      </c>
      <c r="C345">
        <f>'Constant Thrust – S'!H366</f>
        <v>46.834950983058135</v>
      </c>
      <c r="D345">
        <f>'Two Levels – S'!D387</f>
        <v>16.679462767403994</v>
      </c>
      <c r="E345">
        <f>'Two Levels – S'!F387</f>
        <v>2425.7880998240607</v>
      </c>
      <c r="F345">
        <f>'Two Levels – S'!H387</f>
        <v>46.834596854209366</v>
      </c>
      <c r="G345">
        <f>'Runge Kutta – S'!D379</f>
        <v>16.546012045650475</v>
      </c>
      <c r="H345">
        <f>'Runge Kutta – S'!H379</f>
        <v>2425.6948181132798</v>
      </c>
      <c r="I345">
        <f>'Runge Kutta – S'!M379</f>
        <v>46.76797143002559</v>
      </c>
    </row>
    <row r="346" spans="1:9">
      <c r="A346">
        <f>'Constant Thrust – S'!D367</f>
        <v>16.751190817170279</v>
      </c>
      <c r="B346">
        <f>'Constant Thrust – S'!F367</f>
        <v>2428.1637440420436</v>
      </c>
      <c r="C346">
        <f>'Constant Thrust – S'!H367</f>
        <v>46.310319837127722</v>
      </c>
      <c r="D346">
        <f>'Two Levels – S'!D388</f>
        <v>16.729462767403994</v>
      </c>
      <c r="E346">
        <f>'Two Levels – S'!F388</f>
        <v>2428.1167106726848</v>
      </c>
      <c r="F346">
        <f>'Two Levels – S'!H388</f>
        <v>46.309965878943778</v>
      </c>
      <c r="G346">
        <f>'Runge Kutta – S'!D380</f>
        <v>16.596012045650475</v>
      </c>
      <c r="H346">
        <f>'Runge Kutta – S'!H380</f>
        <v>2428.0200984604248</v>
      </c>
      <c r="I346">
        <f>'Runge Kutta – S'!M380</f>
        <v>46.243371304932708</v>
      </c>
    </row>
    <row r="347" spans="1:9">
      <c r="A347">
        <f>'Constant Thrust – S'!D368</f>
        <v>16.80119081717028</v>
      </c>
      <c r="B347">
        <f>'Constant Thrust – S'!F368</f>
        <v>2430.4661602718497</v>
      </c>
      <c r="C347">
        <f>'Constant Thrust – S'!H368</f>
        <v>45.786456506926825</v>
      </c>
      <c r="D347">
        <f>'Two Levels – S'!D389</f>
        <v>16.779462767403995</v>
      </c>
      <c r="E347">
        <f>'Two Levels – S'!F389</f>
        <v>2430.419109208884</v>
      </c>
      <c r="F347">
        <f>'Two Levels – S'!H389</f>
        <v>45.786102721141205</v>
      </c>
      <c r="G347">
        <f>'Runge Kutta – S'!D381</f>
        <v>16.646012045650476</v>
      </c>
      <c r="H347">
        <f>'Runge Kutta – S'!H381</f>
        <v>2430.3191680466421</v>
      </c>
      <c r="I347">
        <f>'Runge Kutta – S'!M381</f>
        <v>45.719539353975584</v>
      </c>
    </row>
    <row r="348" spans="1:9">
      <c r="A348">
        <f>'Constant Thrust – S'!D369</f>
        <v>16.851190817170281</v>
      </c>
      <c r="B348">
        <f>'Constant Thrust – S'!F369</f>
        <v>2432.7424023264657</v>
      </c>
      <c r="C348">
        <f>'Constant Thrust – S'!H369</f>
        <v>45.263351202169183</v>
      </c>
      <c r="D348">
        <f>'Two Levels – S'!D390</f>
        <v>16.829462767403996</v>
      </c>
      <c r="E348">
        <f>'Two Levels – S'!F390</f>
        <v>2432.6953335785552</v>
      </c>
      <c r="F348">
        <f>'Two Levels – S'!H390</f>
        <v>45.262997590426934</v>
      </c>
      <c r="G348">
        <f>'Runge Kutta – S'!D382</f>
        <v>16.696012045650477</v>
      </c>
      <c r="H348">
        <f>'Runge Kutta – S'!H382</f>
        <v>2432.5920650352341</v>
      </c>
      <c r="I348">
        <f>'Runge Kutta – S'!M382</f>
        <v>45.19646576968379</v>
      </c>
    </row>
    <row r="349" spans="1:9">
      <c r="A349">
        <f>'Constant Thrust – S'!D370</f>
        <v>16.901190817170281</v>
      </c>
      <c r="B349">
        <f>'Constant Thrust – S'!F370</f>
        <v>2434.9925078634874</v>
      </c>
      <c r="C349">
        <f>'Constant Thrust – S'!H370</f>
        <v>44.740994184356964</v>
      </c>
      <c r="D349">
        <f>'Two Levels – S'!D391</f>
        <v>16.879462767403997</v>
      </c>
      <c r="E349">
        <f>'Two Levels – S'!F391</f>
        <v>2434.9454214393736</v>
      </c>
      <c r="F349">
        <f>'Two Levels – S'!H391</f>
        <v>44.740640748215455</v>
      </c>
      <c r="G349">
        <f>'Runge Kutta – S'!D383</f>
        <v>16.746012045650478</v>
      </c>
      <c r="H349">
        <f>'Runge Kutta – S'!H383</f>
        <v>2434.8388271004301</v>
      </c>
      <c r="I349">
        <f>'Runge Kutta – S'!M383</f>
        <v>44.674140796496594</v>
      </c>
    </row>
    <row r="350" spans="1:9">
      <c r="A350">
        <f>'Constant Thrust – S'!D371</f>
        <v>16.951190817170279</v>
      </c>
      <c r="B350">
        <f>'Constant Thrust – S'!F371</f>
        <v>2437.2165140548641</v>
      </c>
      <c r="C350">
        <f>'Constant Thrust – S'!H371</f>
        <v>44.219375766008845</v>
      </c>
      <c r="D350">
        <f>'Two Levels – S'!D392</f>
        <v>16.929462767403994</v>
      </c>
      <c r="E350">
        <f>'Two Levels – S'!F392</f>
        <v>2437.1694099633642</v>
      </c>
      <c r="F350">
        <f>'Two Levels – S'!H392</f>
        <v>44.219022506938316</v>
      </c>
      <c r="G350">
        <f>'Runge Kutta – S'!D384</f>
        <v>16.796012045650475</v>
      </c>
      <c r="H350">
        <f>'Runge Kutta – S'!H384</f>
        <v>2437.0594914299631</v>
      </c>
      <c r="I350">
        <f>'Runge Kutta – S'!M384</f>
        <v>44.152554729988005</v>
      </c>
    </row>
    <row r="351" spans="1:9">
      <c r="A351">
        <f>'Constant Thrust – S'!D372</f>
        <v>17.001190817170279</v>
      </c>
      <c r="B351">
        <f>'Constant Thrust – S'!F372</f>
        <v>2439.4144575894311</v>
      </c>
      <c r="C351">
        <f>'Constant Thrust – S'!H372</f>
        <v>43.698486309895038</v>
      </c>
      <c r="D351">
        <f>'Two Levels – S'!D393</f>
        <v>16.979462767403994</v>
      </c>
      <c r="E351">
        <f>'Two Levels – S'!F393</f>
        <v>2439.3673358394335</v>
      </c>
      <c r="F351">
        <f>'Two Levels – S'!H393</f>
        <v>43.698133229279165</v>
      </c>
      <c r="G351">
        <f>'Runge Kutta – S'!D385</f>
        <v>16.846012045650475</v>
      </c>
      <c r="H351">
        <f>'Runge Kutta – S'!H385</f>
        <v>2439.2540947276079</v>
      </c>
      <c r="I351">
        <f>'Runge Kutta – S'!M385</f>
        <v>43.631697916099235</v>
      </c>
    </row>
    <row r="352" spans="1:9">
      <c r="A352">
        <f>'Constant Thrust – S'!D373</f>
        <v>17.05119081717028</v>
      </c>
      <c r="B352">
        <f>'Constant Thrust – S'!F373</f>
        <v>2441.5863746754012</v>
      </c>
      <c r="C352">
        <f>'Constant Thrust – S'!H373</f>
        <v>43.178316228280217</v>
      </c>
      <c r="D352">
        <f>'Two Levels – S'!D394</f>
        <v>17.029462767403995</v>
      </c>
      <c r="E352">
        <f>'Two Levels – S'!F394</f>
        <v>2441.5392352758613</v>
      </c>
      <c r="F352">
        <f>'Two Levels – S'!H394</f>
        <v>43.177963327416819</v>
      </c>
      <c r="G352">
        <f>'Runge Kutta – S'!D386</f>
        <v>16.896012045650476</v>
      </c>
      <c r="H352">
        <f>'Runge Kutta – S'!H386</f>
        <v>2441.4226732156785</v>
      </c>
      <c r="I352">
        <f>'Runge Kutta – S'!M386</f>
        <v>43.111560750379091</v>
      </c>
    </row>
    <row r="353" spans="1:9">
      <c r="A353">
        <f>'Constant Thrust – S'!D374</f>
        <v>17.101190817170281</v>
      </c>
      <c r="B353">
        <f>'Constant Thrust – S'!F374</f>
        <v>2443.7323010428245</v>
      </c>
      <c r="C353">
        <f>'Constant Thrust – S'!H374</f>
        <v>42.658855982173883</v>
      </c>
      <c r="D353">
        <f>'Two Levels – S'!D395</f>
        <v>17.079462767403996</v>
      </c>
      <c r="E353">
        <f>'Two Levels – S'!F395</f>
        <v>2443.6851440027604</v>
      </c>
      <c r="F353">
        <f>'Two Levels – S'!H395</f>
        <v>42.658503262275218</v>
      </c>
      <c r="G353">
        <f>'Runge Kutta – S'!D387</f>
        <v>16.946012045650477</v>
      </c>
      <c r="H353">
        <f>'Runge Kutta – S'!H387</f>
        <v>2443.5652626374917</v>
      </c>
      <c r="I353">
        <f>'Runge Kutta – S'!M387</f>
        <v>42.592133677231338</v>
      </c>
    </row>
    <row r="354" spans="1:9">
      <c r="A354">
        <f>'Constant Thrust – S'!D375</f>
        <v>17.151190817170281</v>
      </c>
      <c r="B354">
        <f>'Constant Thrust – S'!F375</f>
        <v>2445.8522719460016</v>
      </c>
      <c r="C354">
        <f>'Constant Thrust – S'!H375</f>
        <v>42.14009608058732</v>
      </c>
      <c r="D354">
        <f>'Two Levels – S'!D396</f>
        <v>17.129462767403997</v>
      </c>
      <c r="E354">
        <f>'Two Levels – S'!F396</f>
        <v>2445.8050972744904</v>
      </c>
      <c r="F354">
        <f>'Two Levels – S'!H396</f>
        <v>42.139743542780955</v>
      </c>
      <c r="G354">
        <f>'Runge Kutta – S'!D388</f>
        <v>16.996012045650478</v>
      </c>
      <c r="H354">
        <f>'Runge Kutta – S'!H388</f>
        <v>2445.6818982597902</v>
      </c>
      <c r="I354">
        <f>'Runge Kutta – S'!M388</f>
        <v>42.073407189169536</v>
      </c>
    </row>
    <row r="355" spans="1:9">
      <c r="A355">
        <f>'Constant Thrust – S'!D376</f>
        <v>17.201190817170279</v>
      </c>
      <c r="B355">
        <f>'Constant Thrust – S'!F376</f>
        <v>2447.9463221658702</v>
      </c>
      <c r="C355">
        <f>'Constant Thrust – S'!H376</f>
        <v>41.622027079798599</v>
      </c>
      <c r="D355">
        <f>'Two Levels – S'!D397</f>
        <v>17.179462767403994</v>
      </c>
      <c r="E355">
        <f>'Two Levels – S'!F397</f>
        <v>2447.8991298720434</v>
      </c>
      <c r="F355">
        <f>'Two Levels – S'!H397</f>
        <v>41.621674725127647</v>
      </c>
      <c r="G355">
        <f>'Runge Kutta – S'!D389</f>
        <v>17.046012045650475</v>
      </c>
      <c r="H355">
        <f>'Runge Kutta – S'!H389</f>
        <v>2447.772614875129</v>
      </c>
      <c r="I355">
        <f>'Runge Kutta – S'!M389</f>
        <v>41.555371826078947</v>
      </c>
    </row>
    <row r="356" spans="1:9">
      <c r="A356">
        <f>'Constant Thrust – S'!D377</f>
        <v>17.251190817170279</v>
      </c>
      <c r="B356">
        <f>'Constant Thrust – S'!F377</f>
        <v>2450.0144860123496</v>
      </c>
      <c r="C356">
        <f>'Constant Thrust – S'!H377</f>
        <v>41.104639582623442</v>
      </c>
      <c r="D356">
        <f>'Two Levels – S'!D398</f>
        <v>17.229462767403994</v>
      </c>
      <c r="E356">
        <f>'Two Levels – S'!F398</f>
        <v>2449.9672761053871</v>
      </c>
      <c r="F356">
        <f>'Two Levels – S'!H398</f>
        <v>41.104287412047327</v>
      </c>
      <c r="G356">
        <f>'Runge Kutta – S'!D390</f>
        <v>17.096012045650475</v>
      </c>
      <c r="H356">
        <f>'Runge Kutta – S'!H390</f>
        <v>2449.8374468042275</v>
      </c>
      <c r="I356">
        <f>'Runge Kutta – S'!M390</f>
        <v>41.038018174485302</v>
      </c>
    </row>
    <row r="357" spans="1:9">
      <c r="A357">
        <f>'Constant Thrust – S'!D378</f>
        <v>17.30119081717028</v>
      </c>
      <c r="B357">
        <f>'Constant Thrust – S'!F378</f>
        <v>2452.0567973266452</v>
      </c>
      <c r="C357">
        <f>'Constant Thrust – S'!H378</f>
        <v>40.587924237693954</v>
      </c>
      <c r="D357">
        <f>'Two Levels – S'!D399</f>
        <v>17.279462767403995</v>
      </c>
      <c r="E357">
        <f>'Two Levels – S'!F399</f>
        <v>2452.0095698157752</v>
      </c>
      <c r="F357">
        <f>'Two Levels – S'!H399</f>
        <v>40.587572252088798</v>
      </c>
      <c r="G357">
        <f>'Runge Kutta – S'!D391</f>
        <v>17.146012045650476</v>
      </c>
      <c r="H357">
        <f>'Runge Kutta – S'!H391</f>
        <v>2451.8764278982817</v>
      </c>
      <c r="I357">
        <f>'Runge Kutta – S'!M391</f>
        <v>40.521336866830772</v>
      </c>
    </row>
    <row r="358" spans="1:9">
      <c r="A358">
        <f>'Constant Thrust – S'!D379</f>
        <v>17.351190817170281</v>
      </c>
      <c r="B358">
        <f>'Constant Thrust – S'!F379</f>
        <v>2454.0732894835273</v>
      </c>
      <c r="C358">
        <f>'Constant Thrust – S'!H379</f>
        <v>40.071871738743468</v>
      </c>
      <c r="D358">
        <f>'Two Levels – S'!D400</f>
        <v>17.329462767403996</v>
      </c>
      <c r="E358">
        <f>'Two Levels – S'!F400</f>
        <v>2454.026044378018</v>
      </c>
      <c r="F358">
        <f>'Two Levels – S'!H400</f>
        <v>40.071519938902568</v>
      </c>
      <c r="G358">
        <f>'Runge Kutta – S'!D392</f>
        <v>17.196012045650477</v>
      </c>
      <c r="H358">
        <f>'Runge Kutta – S'!H392</f>
        <v>2453.8895915412427</v>
      </c>
      <c r="I358">
        <f>'Runge Kutta – S'!M392</f>
        <v>40.005318580756331</v>
      </c>
    </row>
    <row r="359" spans="1:9">
      <c r="A359">
        <f>'Constant Thrust – S'!D380</f>
        <v>17.401190817170281</v>
      </c>
      <c r="B359">
        <f>'Constant Thrust – S'!F380</f>
        <v>2456.0639953935638</v>
      </c>
      <c r="C359">
        <f>'Constant Thrust – S'!H380</f>
        <v>39.556472823898027</v>
      </c>
      <c r="D359">
        <f>'Two Levels – S'!D401</f>
        <v>17.379462767403997</v>
      </c>
      <c r="E359">
        <f>'Two Levels – S'!F401</f>
        <v>2456.0167327027216</v>
      </c>
      <c r="F359">
        <f>'Two Levels – S'!H401</f>
        <v>39.556121210532432</v>
      </c>
      <c r="G359">
        <f>'Runge Kutta – S'!D393</f>
        <v>17.246012045650478</v>
      </c>
      <c r="H359">
        <f>'Runge Kutta – S'!H393</f>
        <v>2455.8769706520584</v>
      </c>
      <c r="I359">
        <f>'Runge Kutta – S'!M393</f>
        <v>39.489954038390913</v>
      </c>
    </row>
    <row r="360" spans="1:9">
      <c r="A360">
        <f>'Constant Thrust – S'!D381</f>
        <v>17.451190817170279</v>
      </c>
      <c r="B360">
        <f>'Constant Thrust – S'!F381</f>
        <v>2458.028947505325</v>
      </c>
      <c r="C360">
        <f>'Constant Thrust – S'!H381</f>
        <v>39.041718274974727</v>
      </c>
      <c r="D360">
        <f>'Two Levels – S'!D402</f>
        <v>17.429462767403994</v>
      </c>
      <c r="E360">
        <f>'Two Levels – S'!F402</f>
        <v>2457.9816672384895</v>
      </c>
      <c r="F360">
        <f>'Two Levels – S'!H402</f>
        <v>39.041366848713601</v>
      </c>
      <c r="G360">
        <f>'Runge Kutta – S'!D394</f>
        <v>17.296012045650475</v>
      </c>
      <c r="H360">
        <f>'Runge Kutta – S'!H394</f>
        <v>2457.8385976868817</v>
      </c>
      <c r="I360">
        <f>'Runge Kutta – S'!M394</f>
        <v>38.975234005647081</v>
      </c>
    </row>
    <row r="361" spans="1:9">
      <c r="A361">
        <f>'Constant Thrust – S'!D382</f>
        <v>17.501190817170279</v>
      </c>
      <c r="B361">
        <f>'Constant Thrust – S'!F382</f>
        <v>2459.9681778075496</v>
      </c>
      <c r="C361">
        <f>'Constant Thrust – S'!H382</f>
        <v>38.527598916785735</v>
      </c>
      <c r="D361">
        <f>'Two Levels – S'!D403</f>
        <v>17.479462767403994</v>
      </c>
      <c r="E361">
        <f>'Two Levels – S'!F403</f>
        <v>2459.9208799740904</v>
      </c>
      <c r="F361">
        <f>'Two Levels – S'!H403</f>
        <v>38.527247678176913</v>
      </c>
      <c r="G361">
        <f>'Runge Kutta – S'!D395</f>
        <v>17.346012045650475</v>
      </c>
      <c r="H361">
        <f>'Runge Kutta – S'!H395</f>
        <v>2459.7745046412401</v>
      </c>
      <c r="I361">
        <f>'Runge Kutta – S'!M395</f>
        <v>38.461149291522887</v>
      </c>
    </row>
    <row r="362" spans="1:9">
      <c r="A362">
        <f>'Constant Thrust – S'!D383</f>
        <v>17.55119081717028</v>
      </c>
      <c r="B362">
        <f>'Constant Thrust – S'!F383</f>
        <v>2461.8817178312779</v>
      </c>
      <c r="C362">
        <f>'Constant Thrust – S'!H383</f>
        <v>38.01410561644937</v>
      </c>
      <c r="D362">
        <f>'Two Levels – S'!D404</f>
        <v>17.529462767403995</v>
      </c>
      <c r="E362">
        <f>'Two Levels – S'!F404</f>
        <v>2461.8344024405897</v>
      </c>
      <c r="F362">
        <f>'Two Levels – S'!H404</f>
        <v>38.013754565959715</v>
      </c>
      <c r="G362">
        <f>'Runge Kutta – S'!D396</f>
        <v>17.396012045650476</v>
      </c>
      <c r="H362">
        <f>'Runge Kutta – S'!H396</f>
        <v>2461.6847230521748</v>
      </c>
      <c r="I362">
        <f>'Runge Kutta – S'!M396</f>
        <v>37.94769074741037</v>
      </c>
    </row>
    <row r="363" spans="1:9">
      <c r="A363">
        <f>'Constant Thrust – S'!D384</f>
        <v>17.601190817170281</v>
      </c>
      <c r="B363">
        <f>'Constant Thrust – S'!F384</f>
        <v>2463.7695986519489</v>
      </c>
      <c r="C363">
        <f>'Constant Thrust – S'!H384</f>
        <v>37.501229282706689</v>
      </c>
      <c r="D363">
        <f>'Two Levels – S'!D405</f>
        <v>17.579462767403996</v>
      </c>
      <c r="E363">
        <f>'Two Levels – S'!F405</f>
        <v>2463.7222657134466</v>
      </c>
      <c r="F363">
        <f>'Two Levels – S'!H405</f>
        <v>37.5008784207226</v>
      </c>
      <c r="G363">
        <f>'Runge Kutta – S'!D397</f>
        <v>17.446012045650477</v>
      </c>
      <c r="H363">
        <f>'Runge Kutta – S'!H397</f>
        <v>2463.5692840003408</v>
      </c>
      <c r="I363">
        <f>'Runge Kutta – S'!M397</f>
        <v>37.434849266409863</v>
      </c>
    </row>
    <row r="364" spans="1:9">
      <c r="A364">
        <f>'Constant Thrust – S'!D385</f>
        <v>17.651190817170281</v>
      </c>
      <c r="B364">
        <f>'Constant Thrust – S'!F385</f>
        <v>2465.6318508914642</v>
      </c>
      <c r="C364">
        <f>'Constant Thrust – S'!H385</f>
        <v>36.988960865244287</v>
      </c>
      <c r="D364">
        <f>'Two Levels – S'!D406</f>
        <v>17.629462767403997</v>
      </c>
      <c r="E364">
        <f>'Two Levels – S'!F406</f>
        <v>2465.5845004145826</v>
      </c>
      <c r="F364">
        <f>'Two Levels – S'!H406</f>
        <v>36.988610192072137</v>
      </c>
      <c r="G364">
        <f>'Runge Kutta – S'!D398</f>
        <v>17.496012045650478</v>
      </c>
      <c r="H364">
        <f>'Runge Kutta – S'!H398</f>
        <v>2465.428218112078</v>
      </c>
      <c r="I364">
        <f>'Runge Kutta – S'!M398</f>
        <v>36.922615782650475</v>
      </c>
    </row>
    <row r="365" spans="1:9">
      <c r="A365">
        <f>'Constant Thrust – S'!D386</f>
        <v>17.701190817170279</v>
      </c>
      <c r="B365">
        <f>'Constant Thrust – S'!F386</f>
        <v>2467.4685047202215</v>
      </c>
      <c r="C365">
        <f>'Constant Thrust – S'!H386</f>
        <v>36.477291354023187</v>
      </c>
      <c r="D365">
        <f>'Two Levels – S'!D407</f>
        <v>17.679462767403994</v>
      </c>
      <c r="E365">
        <f>'Two Levels – S'!F407</f>
        <v>2467.4211367144067</v>
      </c>
      <c r="F365">
        <f>'Two Levels – S'!H407</f>
        <v>36.476940869889624</v>
      </c>
      <c r="G365">
        <f>'Runge Kutta – S'!D399</f>
        <v>17.546012045650475</v>
      </c>
      <c r="H365">
        <f>'Runge Kutta – S'!H399</f>
        <v>2467.2615555614434</v>
      </c>
      <c r="I365">
        <f>'Runge Kutta – S'!M399</f>
        <v>36.410981270616531</v>
      </c>
    </row>
    <row r="366" spans="1:9">
      <c r="A366">
        <f>'Constant Thrust – S'!D387</f>
        <v>17.751190817170279</v>
      </c>
      <c r="B366">
        <f>'Constant Thrust – S'!F387</f>
        <v>2469.2795898591085</v>
      </c>
      <c r="C366">
        <f>'Constant Thrust – S'!H387</f>
        <v>35.966211778613022</v>
      </c>
      <c r="D366">
        <f>'Two Levels – S'!D408</f>
        <v>17.729462767403994</v>
      </c>
      <c r="E366">
        <f>'Two Levels – S'!F408</f>
        <v>2469.2322043338158</v>
      </c>
      <c r="F366">
        <f>'Two Levels – S'!H408</f>
        <v>35.965861483665485</v>
      </c>
      <c r="G366">
        <f>'Runge Kutta – S'!D400</f>
        <v>17.596012045650475</v>
      </c>
      <c r="H366">
        <f>'Runge Kutta – S'!H400</f>
        <v>2469.0693260722137</v>
      </c>
      <c r="I366">
        <f>'Runge Kutta – S'!M400</f>
        <v>35.899936744479646</v>
      </c>
    </row>
    <row r="367" spans="1:9">
      <c r="A367">
        <f>'Constant Thrust – S'!D388</f>
        <v>17.80119081717028</v>
      </c>
      <c r="B367">
        <f>'Constant Thrust – S'!F388</f>
        <v>2471.0651355814671</v>
      </c>
      <c r="C367">
        <f>'Constant Thrust – S'!H388</f>
        <v>35.455713207532625</v>
      </c>
      <c r="D367">
        <f>'Two Levels – S'!D409</f>
        <v>17.779462767403995</v>
      </c>
      <c r="E367">
        <f>'Two Levels – S'!F409</f>
        <v>2471.0177325461582</v>
      </c>
      <c r="F367">
        <f>'Two Levels – S'!H409</f>
        <v>35.455363101839652</v>
      </c>
      <c r="G367">
        <f>'Runge Kutta – S'!D401</f>
        <v>17.646012045650476</v>
      </c>
      <c r="H367">
        <f>'Runge Kutta – S'!H401</f>
        <v>2470.8515589198523</v>
      </c>
      <c r="I367">
        <f>'Runge Kutta – S'!M401</f>
        <v>35.389473257436862</v>
      </c>
    </row>
    <row r="368" spans="1:9">
      <c r="A368">
        <f>'Constant Thrust – S'!D389</f>
        <v>17.851190817170281</v>
      </c>
      <c r="B368">
        <f>'Constant Thrust – S'!F389</f>
        <v>2472.8251707150266</v>
      </c>
      <c r="C368">
        <f>'Constant Thrust – S'!H389</f>
        <v>34.945786747595534</v>
      </c>
      <c r="D368">
        <f>'Two Levels – S'!D410</f>
        <v>17.829462767403996</v>
      </c>
      <c r="E368">
        <f>'Two Levels – S'!F410</f>
        <v>2472.7777501791643</v>
      </c>
      <c r="F368">
        <f>'Two Levels – S'!H410</f>
        <v>34.945436831147141</v>
      </c>
      <c r="G368">
        <f>'Runge Kutta – S'!D402</f>
        <v>17.696012045650477</v>
      </c>
      <c r="H368">
        <f>'Runge Kutta – S'!H402</f>
        <v>2472.608282933445</v>
      </c>
      <c r="I368">
        <f>'Runge Kutta – S'!M402</f>
        <v>34.879581901054003</v>
      </c>
    </row>
    <row r="369" spans="1:9">
      <c r="A369">
        <f>'Constant Thrust – S'!D390</f>
        <v>17.901190817170281</v>
      </c>
      <c r="B369">
        <f>'Constant Thrust – S'!F390</f>
        <v>2474.5597236437998</v>
      </c>
      <c r="C369">
        <f>'Constant Thrust – S'!H390</f>
        <v>34.436423543261334</v>
      </c>
      <c r="D369">
        <f>'Two Levels – S'!D411</f>
        <v>17.879462767403997</v>
      </c>
      <c r="E369">
        <f>'Two Levels – S'!F411</f>
        <v>2474.5122856168446</v>
      </c>
      <c r="F369">
        <f>'Two Levels – S'!H411</f>
        <v>34.436073815969472</v>
      </c>
      <c r="G369">
        <f>'Runge Kutta – S'!D403</f>
        <v>17.746012045650478</v>
      </c>
      <c r="H369">
        <f>'Runge Kutta – S'!H403</f>
        <v>2474.3395264976007</v>
      </c>
      <c r="I369">
        <f>'Runge Kutta – S'!M403</f>
        <v>34.370253804614741</v>
      </c>
    </row>
    <row r="370" spans="1:9">
      <c r="A370">
        <f>'Constant Thrust – S'!D391</f>
        <v>17.951190817170279</v>
      </c>
      <c r="B370">
        <f>'Constant Thrust – S'!F391</f>
        <v>2476.2688223099499</v>
      </c>
      <c r="C370">
        <f>'Constant Thrust – S'!H391</f>
        <v>33.927614775992254</v>
      </c>
      <c r="D370">
        <f>'Two Levels – S'!D412</f>
        <v>17.929462767403994</v>
      </c>
      <c r="E370">
        <f>'Two Levels – S'!F412</f>
        <v>2476.221366801356</v>
      </c>
      <c r="F370">
        <f>'Two Levels – S'!H412</f>
        <v>33.927265237691032</v>
      </c>
      <c r="G370">
        <f>'Runge Kutta – S'!D404</f>
        <v>17.796012045650475</v>
      </c>
      <c r="H370">
        <f>'Runge Kutta – S'!H404</f>
        <v>2476.0453175543221</v>
      </c>
      <c r="I370">
        <f>'Runge Kutta – S'!M404</f>
        <v>33.861480134475023</v>
      </c>
    </row>
    <row r="371" spans="1:9">
      <c r="A371">
        <f>'Constant Thrust – S'!D392</f>
        <v>18.001190817170279</v>
      </c>
      <c r="B371">
        <f>'Constant Thrust – S'!F392</f>
        <v>2477.9524942156272</v>
      </c>
      <c r="C371">
        <f>'Constant Thrust – S'!H392</f>
        <v>33.419351663614911</v>
      </c>
      <c r="D371">
        <f>'Two Levels – S'!D413</f>
        <v>17.979462767403994</v>
      </c>
      <c r="E371">
        <f>'Two Levels – S'!F413</f>
        <v>2477.9050212348375</v>
      </c>
      <c r="F371">
        <f>'Two Levels – S'!H413</f>
        <v>33.419002314061053</v>
      </c>
      <c r="G371">
        <f>'Runge Kutta – S'!D405</f>
        <v>17.846012045650475</v>
      </c>
      <c r="H371">
        <f>'Runge Kutta – S'!H405</f>
        <v>2477.7256836048441</v>
      </c>
      <c r="I371">
        <f>'Runge Kutta – S'!M405</f>
        <v>33.353252093422611</v>
      </c>
    </row>
    <row r="372" spans="1:9">
      <c r="A372">
        <f>'Constant Thrust – S'!D393</f>
        <v>18.05119081717028</v>
      </c>
      <c r="B372">
        <f>'Constant Thrust – S'!F393</f>
        <v>2479.6107664247666</v>
      </c>
      <c r="C372">
        <f>'Constant Thrust – S'!H393</f>
        <v>32.911625459687727</v>
      </c>
      <c r="D372">
        <f>'Two Levels – S'!D414</f>
        <v>18.029462767403995</v>
      </c>
      <c r="E372">
        <f>'Two Levels – S'!F414</f>
        <v>2479.563275981212</v>
      </c>
      <c r="F372">
        <f>'Two Levels – S'!H414</f>
        <v>32.911276298560772</v>
      </c>
      <c r="G372">
        <f>'Runge Kutta – S'!D406</f>
        <v>17.896012045650476</v>
      </c>
      <c r="H372">
        <f>'Runge Kutta – S'!H406</f>
        <v>2479.3806517114372</v>
      </c>
      <c r="I372">
        <f>'Runge Kutta – S'!M406</f>
        <v>32.845560920042161</v>
      </c>
    </row>
    <row r="373" spans="1:9">
      <c r="A373">
        <f>'Constant Thrust – S'!D394</f>
        <v>18.101190817170281</v>
      </c>
      <c r="B373">
        <f>'Constant Thrust – S'!F394</f>
        <v>2481.2436655648621</v>
      </c>
      <c r="C373">
        <f>'Constant Thrust – S'!H394</f>
        <v>32.404427452872547</v>
      </c>
      <c r="D373">
        <f>'Two Levels – S'!D415</f>
        <v>18.079462767403996</v>
      </c>
      <c r="E373">
        <f>'Two Levels – S'!F415</f>
        <v>2481.1961576679537</v>
      </c>
      <c r="F373">
        <f>'Two Levels – S'!H415</f>
        <v>32.404078479775322</v>
      </c>
      <c r="G373">
        <f>'Runge Kutta – S'!D407</f>
        <v>17.946012045650477</v>
      </c>
      <c r="H373">
        <f>'Runge Kutta – S'!H407</f>
        <v>2481.0102484991839</v>
      </c>
      <c r="I373">
        <f>'Runge Kutta – S'!M407</f>
        <v>32.338397888085026</v>
      </c>
    </row>
    <row r="374" spans="1:9">
      <c r="A374">
        <f>'Constant Thrust – S'!D395</f>
        <v>18.151190817170281</v>
      </c>
      <c r="B374">
        <f>'Constant Thrust – S'!F395</f>
        <v>2482.851217828706</v>
      </c>
      <c r="C374">
        <f>'Constant Thrust – S'!H395</f>
        <v>31.897748966312047</v>
      </c>
      <c r="D374">
        <f>'Two Levels – S'!D416</f>
        <v>18.129462767403997</v>
      </c>
      <c r="E374">
        <f>'Two Levels – S'!F416</f>
        <v>2482.8036924878334</v>
      </c>
      <c r="F374">
        <f>'Two Levels – S'!H416</f>
        <v>31.897400180770841</v>
      </c>
      <c r="G374">
        <f>'Runge Kutta – S'!D408</f>
        <v>17.996012045650478</v>
      </c>
      <c r="H374">
        <f>'Runge Kutta – S'!H408</f>
        <v>2482.6145001577202</v>
      </c>
      <c r="I374">
        <f>'Runge Kutta – S'!M408</f>
        <v>31.831754305844214</v>
      </c>
    </row>
    <row r="375" spans="1:9">
      <c r="A375">
        <f>'Constant Thrust – S'!D396</f>
        <v>18.201190817170279</v>
      </c>
      <c r="B375">
        <f>'Constant Thrust – S'!F396</f>
        <v>2484.4334489760959</v>
      </c>
      <c r="C375">
        <f>'Constant Thrust – S'!H396</f>
        <v>31.391581357011585</v>
      </c>
      <c r="D375">
        <f>'Two Levels – S'!D417</f>
        <v>18.179462767403994</v>
      </c>
      <c r="E375">
        <f>'Two Levels – S'!F417</f>
        <v>2484.3859062006236</v>
      </c>
      <c r="F375">
        <f>'Two Levels – S'!H417</f>
        <v>31.391232758476523</v>
      </c>
      <c r="G375">
        <f>'Runge Kutta – S'!D409</f>
        <v>18.046012045650475</v>
      </c>
      <c r="H375">
        <f>'Runge Kutta – S'!H409</f>
        <v>2484.1934324429467</v>
      </c>
      <c r="I375">
        <f>'Runge Kutta – S'!M409</f>
        <v>31.325621515534234</v>
      </c>
    </row>
    <row r="376" spans="1:9">
      <c r="A376">
        <f>'Constant Thrust – S'!D397</f>
        <v>18.251190817170279</v>
      </c>
      <c r="B376">
        <f>'Constant Thrust – S'!F397</f>
        <v>2485.9903843355141</v>
      </c>
      <c r="C376">
        <f>'Constant Thrust – S'!H397</f>
        <v>30.885916015225696</v>
      </c>
      <c r="D376">
        <f>'Two Levels – S'!D418</f>
        <v>18.229462767403994</v>
      </c>
      <c r="E376">
        <f>'Two Levels – S'!F418</f>
        <v>2485.9428241347778</v>
      </c>
      <c r="F376">
        <f>'Two Levels – S'!H418</f>
        <v>30.885567603071056</v>
      </c>
      <c r="G376">
        <f>'Runge Kutta – S'!D410</f>
        <v>18.096012045650475</v>
      </c>
      <c r="H376">
        <f>'Runge Kutta – S'!H410</f>
        <v>2485.7470706787108</v>
      </c>
      <c r="I376">
        <f>'Runge Kutta – S'!M410</f>
        <v>30.819990892675552</v>
      </c>
    </row>
    <row r="377" spans="1:9">
      <c r="A377">
        <f>'Constant Thrust – S'!D398</f>
        <v>18.30119081717028</v>
      </c>
      <c r="B377">
        <f>'Constant Thrust – S'!F398</f>
        <v>2487.5220488057739</v>
      </c>
      <c r="C377">
        <f>'Constant Thrust – S'!H398</f>
        <v>30.380744363849882</v>
      </c>
      <c r="D377">
        <f>'Two Levels – S'!D419</f>
        <v>18.279462767403995</v>
      </c>
      <c r="E377">
        <f>'Two Levels – S'!F419</f>
        <v>2487.4744711890748</v>
      </c>
      <c r="F377">
        <f>'Two Levels – S'!H419</f>
        <v>30.38039613737422</v>
      </c>
      <c r="G377">
        <f>'Runge Kutta – S'!D411</f>
        <v>18.146012045650476</v>
      </c>
      <c r="H377">
        <f>'Runge Kutta – S'!H411</f>
        <v>2487.2754397584554</v>
      </c>
      <c r="I377">
        <f>'Runge Kutta – S'!M411</f>
        <v>30.314853845484087</v>
      </c>
    </row>
    <row r="378" spans="1:9">
      <c r="A378">
        <f>'Constant Thrust – S'!D399</f>
        <v>18.351190817170281</v>
      </c>
      <c r="B378">
        <f>'Constant Thrust – S'!F399</f>
        <v>2489.0284668576373</v>
      </c>
      <c r="C378">
        <f>'Constant Thrust – S'!H399</f>
        <v>29.876057857816082</v>
      </c>
      <c r="D378">
        <f>'Two Levels – S'!D420</f>
        <v>18.329462767403996</v>
      </c>
      <c r="E378">
        <f>'Two Levels – S'!F420</f>
        <v>2488.9808718342406</v>
      </c>
      <c r="F378">
        <f>'Two Levels – S'!H420</f>
        <v>29.875709816242708</v>
      </c>
      <c r="G378">
        <f>'Runge Kutta – S'!D412</f>
        <v>18.196012045650477</v>
      </c>
      <c r="H378">
        <f>'Runge Kutta – S'!H412</f>
        <v>2488.778564146839</v>
      </c>
      <c r="I378">
        <f>'Runge Kutta – S'!M412</f>
        <v>29.81020181426495</v>
      </c>
    </row>
    <row r="379" spans="1:9">
      <c r="A379">
        <f>'Constant Thrust – S'!D400</f>
        <v>18.401190817170281</v>
      </c>
      <c r="B379">
        <f>'Constant Thrust – S'!F400</f>
        <v>2490.5096625354004</v>
      </c>
      <c r="C379">
        <f>'Constant Thrust – S'!H400</f>
        <v>29.371847983493588</v>
      </c>
      <c r="D379">
        <f>'Two Levels – S'!D421</f>
        <v>18.379462767403997</v>
      </c>
      <c r="E379">
        <f>'Two Levels – S'!F421</f>
        <v>2490.46205011453</v>
      </c>
      <c r="F379">
        <f>'Two Levels – S'!H421</f>
        <v>29.371500125970531</v>
      </c>
      <c r="G379">
        <f>'Runge Kutta – S'!D413</f>
        <v>18.246012045650478</v>
      </c>
      <c r="H379">
        <f>'Runge Kutta – S'!H413</f>
        <v>2490.2564678813255</v>
      </c>
      <c r="I379">
        <f>'Runge Kutta – S'!M413</f>
        <v>29.30602627081085</v>
      </c>
    </row>
    <row r="380" spans="1:9">
      <c r="A380">
        <f>'Constant Thrust – S'!D401</f>
        <v>18.451190817170279</v>
      </c>
      <c r="B380">
        <f>'Constant Thrust – S'!F401</f>
        <v>2491.9656594584517</v>
      </c>
      <c r="C380">
        <f>'Constant Thrust – S'!H401</f>
        <v>28.86810625809338</v>
      </c>
      <c r="D380">
        <f>'Two Levels – S'!D422</f>
        <v>18.429462767403994</v>
      </c>
      <c r="E380">
        <f>'Two Levels – S'!F422</f>
        <v>2491.9180296492873</v>
      </c>
      <c r="F380">
        <f>'Two Levels – S'!H422</f>
        <v>28.867758583693984</v>
      </c>
      <c r="G380">
        <f>'Runge Kutta – S'!D414</f>
        <v>18.296012045650475</v>
      </c>
      <c r="H380">
        <f>'Runge Kutta – S'!H414</f>
        <v>2491.7091745737421</v>
      </c>
      <c r="I380">
        <f>'Runge Kutta – S'!M414</f>
        <v>28.802318717804926</v>
      </c>
    </row>
    <row r="381" spans="1:9">
      <c r="A381">
        <f>'Constant Thrust – S'!D402</f>
        <v>18.501190817170279</v>
      </c>
      <c r="B381">
        <f>'Constant Thrust – S'!F402</f>
        <v>2493.3964808227993</v>
      </c>
      <c r="C381">
        <f>'Constant Thrust – S'!H402</f>
        <v>28.364824229077595</v>
      </c>
      <c r="D381">
        <f>'Two Levels – S'!D423</f>
        <v>18.479462767403994</v>
      </c>
      <c r="E381">
        <f>'Two Levels – S'!F423</f>
        <v>2493.3488336344722</v>
      </c>
      <c r="F381">
        <f>'Two Levels – S'!H423</f>
        <v>28.364476736800508</v>
      </c>
      <c r="G381">
        <f>'Runge Kutta – S'!D415</f>
        <v>18.346012045650475</v>
      </c>
      <c r="H381">
        <f>'Runge Kutta – S'!H415</f>
        <v>2493.1367074118111</v>
      </c>
      <c r="I381">
        <f>'Runge Kutta – S'!M415</f>
        <v>28.299070688227708</v>
      </c>
    </row>
    <row r="382" spans="1:9">
      <c r="A382">
        <f>'Constant Thrust – S'!D403</f>
        <v>18.55119081717028</v>
      </c>
      <c r="B382">
        <f>'Constant Thrust – S'!F403</f>
        <v>2494.8021494025684</v>
      </c>
      <c r="C382">
        <f>'Constant Thrust – S'!H403</f>
        <v>27.861993473572856</v>
      </c>
      <c r="D382">
        <f>'Two Levels – S'!D424</f>
        <v>18.529462767403995</v>
      </c>
      <c r="E382">
        <f>'Two Levels – S'!F424</f>
        <v>2494.7544848441585</v>
      </c>
      <c r="F382">
        <f>'Two Levels – S'!H424</f>
        <v>27.861646162342286</v>
      </c>
      <c r="G382">
        <f>'Runge Kutta – S'!D416</f>
        <v>18.396012045650476</v>
      </c>
      <c r="H382">
        <f>'Runge Kutta – S'!H416</f>
        <v>2494.5390891606489</v>
      </c>
      <c r="I382">
        <f>'Runge Kutta – S'!M416</f>
        <v>27.796273744768659</v>
      </c>
    </row>
    <row r="383" spans="1:9">
      <c r="A383">
        <f>'Constant Thrust – S'!D404</f>
        <v>18.601190817170281</v>
      </c>
      <c r="B383">
        <f>'Constant Thrust – S'!F404</f>
        <v>2496.1826875514698</v>
      </c>
      <c r="C383">
        <f>'Constant Thrust – S'!H404</f>
        <v>27.359605597787507</v>
      </c>
      <c r="D383">
        <f>'Two Levels – S'!D425</f>
        <v>18.579462767403996</v>
      </c>
      <c r="E383">
        <f>'Two Levels – S'!F425</f>
        <v>2496.1350056320002</v>
      </c>
      <c r="F383">
        <f>'Two Levels – S'!H425</f>
        <v>27.359258466453543</v>
      </c>
      <c r="G383">
        <f>'Runge Kutta – S'!D417</f>
        <v>18.446012045650477</v>
      </c>
      <c r="H383">
        <f>'Runge Kutta – S'!H417</f>
        <v>2495.9163421642361</v>
      </c>
      <c r="I383">
        <f>'Runge Kutta – S'!M417</f>
        <v>27.293919479241488</v>
      </c>
    </row>
    <row r="384" spans="1:9">
      <c r="A384">
        <f>'Constant Thrust – S'!D405</f>
        <v>18.651190817170281</v>
      </c>
      <c r="B384">
        <f>'Constant Thrust – S'!F405</f>
        <v>2497.5381172042389</v>
      </c>
      <c r="C384">
        <f>'Constant Thrust – S'!H405</f>
        <v>26.857652236433374</v>
      </c>
      <c r="D384">
        <f>'Two Levels – S'!D426</f>
        <v>18.629462767403997</v>
      </c>
      <c r="E384">
        <f>'Two Levels – S'!F426</f>
        <v>2497.490417932675</v>
      </c>
      <c r="F384">
        <f>'Two Levels – S'!H426</f>
        <v>26.857305283772071</v>
      </c>
      <c r="G384">
        <f>'Runge Kutta – S'!D418</f>
        <v>18.496012045650478</v>
      </c>
      <c r="H384">
        <f>'Runge Kutta – S'!H418</f>
        <v>2497.2684883468605</v>
      </c>
      <c r="I384">
        <f>'Runge Kutta – S'!M418</f>
        <v>26.79199951200372</v>
      </c>
    </row>
    <row r="385" spans="1:9">
      <c r="A385">
        <f>'Constant Thrust – S'!D406</f>
        <v>18.701190817170279</v>
      </c>
      <c r="B385">
        <f>'Constant Thrust – S'!F406</f>
        <v>2498.8684598780492</v>
      </c>
      <c r="C385">
        <f>'Constant Thrust – S'!H406</f>
        <v>26.356125052151093</v>
      </c>
      <c r="D385">
        <f>'Two Levels – S'!D427</f>
        <v>18.679462767403994</v>
      </c>
      <c r="E385">
        <f>'Two Levels – S'!F427</f>
        <v>2498.8207432632917</v>
      </c>
      <c r="F385">
        <f>'Two Levels – S'!H427</f>
        <v>26.355778276864672</v>
      </c>
      <c r="G385">
        <f>'Runge Kutta – S'!D419</f>
        <v>18.546012045650475</v>
      </c>
      <c r="H385">
        <f>'Runge Kutta – S'!H419</f>
        <v>2498.5955492145295</v>
      </c>
      <c r="I385">
        <f>'Runge Kutta – S'!M419</f>
        <v>26.290505491380184</v>
      </c>
    </row>
    <row r="386" spans="1:9">
      <c r="A386">
        <f>'Constant Thrust – S'!D407</f>
        <v>18.751190817170279</v>
      </c>
      <c r="B386">
        <f>'Constant Thrust – S'!F407</f>
        <v>2500.1737366738903</v>
      </c>
      <c r="C386">
        <f>'Constant Thrust – S'!H407</f>
        <v>25.855015734939258</v>
      </c>
      <c r="D386">
        <f>'Two Levels – S'!D428</f>
        <v>18.729462767403994</v>
      </c>
      <c r="E386">
        <f>'Two Levels – S'!F428</f>
        <v>2500.1260027247749</v>
      </c>
      <c r="F386">
        <f>'Two Levels – S'!H428</f>
        <v>25.854669135656398</v>
      </c>
      <c r="G386">
        <f>'Runge Kutta – S'!D420</f>
        <v>18.596012045650475</v>
      </c>
      <c r="H386">
        <f>'Runge Kutta – S'!H420</f>
        <v>2499.8975458563541</v>
      </c>
      <c r="I386">
        <f>'Runge Kutta – S'!M420</f>
        <v>25.789429093090234</v>
      </c>
    </row>
    <row r="387" spans="1:9">
      <c r="A387">
        <f>'Constant Thrust – S'!D408</f>
        <v>18.80119081717028</v>
      </c>
      <c r="B387">
        <f>'Constant Thrust – S'!F408</f>
        <v>2501.4539682779259</v>
      </c>
      <c r="C387">
        <f>'Constant Thrust – S'!H408</f>
        <v>25.354316001587836</v>
      </c>
      <c r="D387">
        <f>'Two Levels – S'!D429</f>
        <v>18.779462767403995</v>
      </c>
      <c r="E387">
        <f>'Two Levels – S'!F429</f>
        <v>2501.4062170032166</v>
      </c>
      <c r="F387">
        <f>'Two Levels – S'!H429</f>
        <v>25.353969576863712</v>
      </c>
      <c r="G387">
        <f>'Runge Kutta – S'!D421</f>
        <v>18.646012045650476</v>
      </c>
      <c r="H387">
        <f>'Runge Kutta – S'!H421</f>
        <v>2501.1744989459039</v>
      </c>
      <c r="I387">
        <f>'Runge Kutta – S'!M421</f>
        <v>25.288762019679087</v>
      </c>
    </row>
    <row r="388" spans="1:9">
      <c r="A388">
        <f>'Constant Thrust – S'!D409</f>
        <v>18.851190817170281</v>
      </c>
      <c r="B388">
        <f>'Constant Thrust – S'!F409</f>
        <v>2502.7091749628162</v>
      </c>
      <c r="C388">
        <f>'Constant Thrust – S'!H409</f>
        <v>24.854017595114648</v>
      </c>
      <c r="D388">
        <f>'Two Levels – S'!D430</f>
        <v>18.829462767403996</v>
      </c>
      <c r="E388">
        <f>'Two Levels – S'!F430</f>
        <v>2502.6614063712036</v>
      </c>
      <c r="F388">
        <f>'Two Levels – S'!H430</f>
        <v>24.853671343431223</v>
      </c>
      <c r="G388">
        <f>'Runge Kutta – S'!D422</f>
        <v>18.696012045650477</v>
      </c>
      <c r="H388">
        <f>'Runge Kutta – S'!H422</f>
        <v>2502.4264287425344</v>
      </c>
      <c r="I388">
        <f>'Runge Kutta – S'!M422</f>
        <v>24.78849599995252</v>
      </c>
    </row>
    <row r="389" spans="1:9">
      <c r="A389">
        <f>'Constant Thrust – S'!D410</f>
        <v>18.901190817170281</v>
      </c>
      <c r="B389">
        <f>'Constant Thrust – S'!F410</f>
        <v>2503.9393765890163</v>
      </c>
      <c r="C389">
        <f>'Constant Thrust – S'!H410</f>
        <v>24.354112284206007</v>
      </c>
      <c r="D389">
        <f>'Two Levels – S'!D431</f>
        <v>18.879462767403997</v>
      </c>
      <c r="E389">
        <f>'Two Levels – S'!F431</f>
        <v>2503.891590689112</v>
      </c>
      <c r="F389">
        <f>'Two Levels – S'!H431</f>
        <v>24.353766203972022</v>
      </c>
      <c r="G389">
        <f>'Runge Kutta – S'!D423</f>
        <v>18.746012045650478</v>
      </c>
      <c r="H389">
        <f>'Runge Kutta – S'!H423</f>
        <v>2503.653355092687</v>
      </c>
      <c r="I389">
        <f>'Runge Kutta – S'!M423</f>
        <v>24.288622788415363</v>
      </c>
    </row>
    <row r="390" spans="1:9">
      <c r="A390">
        <f>'Constant Thrust – S'!D411</f>
        <v>18.951190817170279</v>
      </c>
      <c r="B390">
        <f>'Constant Thrust – S'!F411</f>
        <v>2505.144592606046</v>
      </c>
      <c r="C390">
        <f>'Constant Thrust – S'!H411</f>
        <v>23.854591862660353</v>
      </c>
      <c r="D390">
        <f>'Two Levels – S'!D432</f>
        <v>18.929462767403994</v>
      </c>
      <c r="E390">
        <f>'Two Levels – S'!F432</f>
        <v>2505.096789406382</v>
      </c>
      <c r="F390">
        <f>'Two Levels – S'!H432</f>
        <v>23.854245952211635</v>
      </c>
      <c r="G390">
        <f>'Runge Kutta – S'!D424</f>
        <v>18.796012045650475</v>
      </c>
      <c r="H390">
        <f>'Runge Kutta – S'!H424</f>
        <v>2504.8552974311583</v>
      </c>
      <c r="I390">
        <f>'Runge Kutta – S'!M424</f>
        <v>23.789134164713534</v>
      </c>
    </row>
    <row r="391" spans="1:9">
      <c r="A391">
        <f>'Constant Thrust – S'!D412</f>
        <v>19.001190817170279</v>
      </c>
      <c r="B391">
        <f>'Constant Thrust – S'!F412</f>
        <v>2506.3248420537311</v>
      </c>
      <c r="C391">
        <f>'Constant Thrust – S'!H412</f>
        <v>23.355448148835709</v>
      </c>
      <c r="D391">
        <f>'Two Levels – S'!D433</f>
        <v>18.979462767403994</v>
      </c>
      <c r="E391">
        <f>'Two Levels – S'!F433</f>
        <v>2506.2770215627529</v>
      </c>
      <c r="F391">
        <f>'Two Levels – S'!H433</f>
        <v>23.355102406435165</v>
      </c>
      <c r="G391">
        <f>'Runge Kutta – S'!D425</f>
        <v>18.846012045650475</v>
      </c>
      <c r="H391">
        <f>'Runge Kutta – S'!H425</f>
        <v>2506.0322747823448</v>
      </c>
      <c r="I391">
        <f>'Runge Kutta – S'!M425</f>
        <v>23.290021933079331</v>
      </c>
    </row>
    <row r="392" spans="1:9">
      <c r="A392">
        <f>'Constant Thrust – S'!D413</f>
        <v>19.05119081717028</v>
      </c>
      <c r="B392">
        <f>'Constant Thrust – S'!F413</f>
        <v>2507.4801435634176</v>
      </c>
      <c r="C392">
        <f>'Constant Thrust – S'!H413</f>
        <v>22.856672985100492</v>
      </c>
      <c r="D392">
        <f>'Two Levels – S'!D434</f>
        <v>19.029462767403995</v>
      </c>
      <c r="E392">
        <f>'Two Levels – S'!F434</f>
        <v>2507.4323057894835</v>
      </c>
      <c r="F392">
        <f>'Two Levels – S'!H434</f>
        <v>22.856327408938391</v>
      </c>
      <c r="G392">
        <f>'Runge Kutta – S'!D426</f>
        <v>18.896012045650476</v>
      </c>
      <c r="H392">
        <f>'Runge Kutta – S'!H426</f>
        <v>2507.1843057614574</v>
      </c>
      <c r="I392">
        <f>'Runge Kutta – S'!M426</f>
        <v>22.791277921780473</v>
      </c>
    </row>
    <row r="393" spans="1:9">
      <c r="A393">
        <f>'Constant Thrust – S'!D414</f>
        <v>19.101190817170281</v>
      </c>
      <c r="B393">
        <f>'Constant Thrust – S'!F414</f>
        <v>2508.6105153591602</v>
      </c>
      <c r="C393">
        <f>'Constant Thrust – S'!H414</f>
        <v>22.358258237287473</v>
      </c>
      <c r="D393">
        <f>'Two Levels – S'!D435</f>
        <v>19.079462767403996</v>
      </c>
      <c r="E393">
        <f>'Two Levels – S'!F435</f>
        <v>2508.5626603105347</v>
      </c>
      <c r="F393">
        <f>'Two Levels – S'!H435</f>
        <v>22.357912825481382</v>
      </c>
      <c r="G393">
        <f>'Runge Kutta – S'!D427</f>
        <v>18.946012045650477</v>
      </c>
      <c r="H393">
        <f>'Runge Kutta – S'!H427</f>
        <v>2508.3114085757102</v>
      </c>
      <c r="I393">
        <f>'Runge Kutta – S'!M427</f>
        <v>22.292893982572071</v>
      </c>
    </row>
    <row r="394" spans="1:9">
      <c r="A394">
        <f>'Constant Thrust – S'!D415</f>
        <v>19.151190817170281</v>
      </c>
      <c r="B394">
        <f>'Constant Thrust – S'!F415</f>
        <v>2509.7159752588791</v>
      </c>
      <c r="C394">
        <f>'Constant Thrust – S'!H415</f>
        <v>21.860195794150798</v>
      </c>
      <c r="D394">
        <f>'Two Levels – S'!D436</f>
        <v>19.129462767403997</v>
      </c>
      <c r="E394">
        <f>'Two Levels – S'!F436</f>
        <v>2509.6681029437309</v>
      </c>
      <c r="F394">
        <f>'Two Levels – S'!H436</f>
        <v>21.859850544745832</v>
      </c>
      <c r="G394">
        <f>'Runge Kutta – S'!D428</f>
        <v>18.996012045650478</v>
      </c>
      <c r="H394">
        <f>'Runge Kutta – S'!H428</f>
        <v>2509.4136010254806</v>
      </c>
      <c r="I394">
        <f>'Runge Kutta – S'!M428</f>
        <v>21.794861990151972</v>
      </c>
    </row>
    <row r="395" spans="1:9">
      <c r="A395">
        <f>'Constant Thrust – S'!D416</f>
        <v>19.201190817170279</v>
      </c>
      <c r="B395">
        <f>'Constant Thrust – S'!F416</f>
        <v>2510.7965406754934</v>
      </c>
      <c r="C395">
        <f>'Constant Thrust – S'!H416</f>
        <v>21.362477566826634</v>
      </c>
      <c r="D395">
        <f>'Two Levels – S'!D437</f>
        <v>19.179462767403994</v>
      </c>
      <c r="E395">
        <f>'Two Levels – S'!F437</f>
        <v>2510.7486511018933</v>
      </c>
      <c r="F395">
        <f>'Two Levels – S'!H437</f>
        <v>21.362132477795413</v>
      </c>
      <c r="G395">
        <f>'Runge Kutta – S'!D429</f>
        <v>19.046012045650475</v>
      </c>
      <c r="H395">
        <f>'Runge Kutta – S'!H429</f>
        <v>2510.4909005054433</v>
      </c>
      <c r="I395">
        <f>'Runge Kutta – S'!M429</f>
        <v>21.297173841619269</v>
      </c>
    </row>
    <row r="396" spans="1:9">
      <c r="A396">
        <f>'Constant Thrust – S'!D417</f>
        <v>19.251190817170279</v>
      </c>
      <c r="B396">
        <f>'Constant Thrust – S'!F417</f>
        <v>2511.8522286180291</v>
      </c>
      <c r="C396">
        <f>'Constant Thrust – S'!H417</f>
        <v>20.865095488296131</v>
      </c>
      <c r="D396">
        <f>'Two Levels – S'!D438</f>
        <v>19.229462767403994</v>
      </c>
      <c r="E396">
        <f>'Two Levels – S'!F438</f>
        <v>2511.8043217939439</v>
      </c>
      <c r="F396">
        <f>'Two Levels – S'!H438</f>
        <v>20.864750557538979</v>
      </c>
      <c r="G396">
        <f>'Runge Kutta – S'!D430</f>
        <v>19.096012045650475</v>
      </c>
      <c r="H396">
        <f>'Runge Kutta – S'!H430</f>
        <v>2511.5433240056768</v>
      </c>
      <c r="I396">
        <f>'Runge Kutta – S'!M430</f>
        <v>20.799821455935657</v>
      </c>
    </row>
    <row r="397" spans="1:9">
      <c r="A397">
        <f>'Constant Thrust – S'!D418</f>
        <v>19.30119081717028</v>
      </c>
      <c r="B397">
        <f>'Constant Thrust – S'!F418</f>
        <v>2512.8830556926964</v>
      </c>
      <c r="C397">
        <f>'Constant Thrust – S'!H418</f>
        <v>20.368041512852106</v>
      </c>
      <c r="D397">
        <f>'Two Levels – S'!D439</f>
        <v>19.279462767403995</v>
      </c>
      <c r="E397">
        <f>'Two Levels – S'!F439</f>
        <v>2512.8351316259846</v>
      </c>
      <c r="F397">
        <f>'Two Levels – S'!H439</f>
        <v>20.367696738197061</v>
      </c>
      <c r="G397">
        <f>'Runge Kutta – S'!D431</f>
        <v>19.146012045650476</v>
      </c>
      <c r="H397">
        <f>'Runge Kutta – S'!H431</f>
        <v>2512.570888112743</v>
      </c>
      <c r="I397">
        <f>'Runge Kutta – S'!M431</f>
        <v>20.302796773390138</v>
      </c>
    </row>
    <row r="398" spans="1:9">
      <c r="A398">
        <f>'Constant Thrust – S'!D419</f>
        <v>19.351190817170281</v>
      </c>
      <c r="B398">
        <f>'Constant Thrust – S'!F419</f>
        <v>2513.8890381039396</v>
      </c>
      <c r="C398">
        <f>'Constant Thrust – S'!H419</f>
        <v>19.871307615568131</v>
      </c>
      <c r="D398">
        <f>'Two Levels – S'!D440</f>
        <v>19.329462767403996</v>
      </c>
      <c r="E398">
        <f>'Two Levels – S'!F440</f>
        <v>2513.8410968023509</v>
      </c>
      <c r="F398">
        <f>'Two Levels – S'!H440</f>
        <v>19.870962994771098</v>
      </c>
      <c r="G398">
        <f>'Runge Kutta – S'!D432</f>
        <v>19.196012045650477</v>
      </c>
      <c r="H398">
        <f>'Runge Kutta – S'!H432</f>
        <v>2513.5736090107403</v>
      </c>
      <c r="I398">
        <f>'Runge Kutta – S'!M432</f>
        <v>19.806091755066273</v>
      </c>
    </row>
    <row r="399" spans="1:9">
      <c r="A399">
        <f>'Constant Thrust – S'!D420</f>
        <v>19.401190817170281</v>
      </c>
      <c r="B399">
        <f>'Constant Thrust – S'!F420</f>
        <v>2514.8701916554669</v>
      </c>
      <c r="C399">
        <f>'Constant Thrust – S'!H420</f>
        <v>19.374885791770584</v>
      </c>
      <c r="D399">
        <f>'Two Levels – S'!D441</f>
        <v>19.379462767403997</v>
      </c>
      <c r="E399">
        <f>'Two Levels – S'!F441</f>
        <v>2514.822233126637</v>
      </c>
      <c r="F399">
        <f>'Two Levels – S'!H441</f>
        <v>19.374541322515263</v>
      </c>
      <c r="G399">
        <f>'Runge Kutta – S'!D433</f>
        <v>19.246012045650478</v>
      </c>
      <c r="H399">
        <f>'Runge Kutta – S'!H433</f>
        <v>2514.5515024823303</v>
      </c>
      <c r="I399">
        <f>'Runge Kutta – S'!M433</f>
        <v>19.309698382312416</v>
      </c>
    </row>
    <row r="400" spans="1:9">
      <c r="A400">
        <f>'Constant Thrust – S'!D421</f>
        <v>19.451190817170279</v>
      </c>
      <c r="B400">
        <f>'Constant Thrust – S'!F421</f>
        <v>2515.8265317512482</v>
      </c>
      <c r="C400">
        <f>'Constant Thrust – S'!H421</f>
        <v>18.878768056513501</v>
      </c>
      <c r="D400">
        <f>'Two Levels – S'!D442</f>
        <v>19.429462767403994</v>
      </c>
      <c r="E400">
        <f>'Two Levels – S'!F442</f>
        <v>2515.7785560026941</v>
      </c>
      <c r="F400">
        <f>'Two Levels – S'!H442</f>
        <v>18.878423736411513</v>
      </c>
      <c r="G400">
        <f>'Runge Kutta – S'!D434</f>
        <v>19.296012045650475</v>
      </c>
      <c r="H400">
        <f>'Runge Kutta – S'!H434</f>
        <v>2515.5045839097374</v>
      </c>
      <c r="I400">
        <f>'Runge Kutta – S'!M434</f>
        <v>18.813608656214729</v>
      </c>
    </row>
    <row r="401" spans="1:9">
      <c r="A401">
        <f>'Constant Thrust – S'!D422</f>
        <v>19.501190817170279</v>
      </c>
      <c r="B401">
        <f>'Constant Thrust – S'!F422</f>
        <v>2516.7580733964878</v>
      </c>
      <c r="C401">
        <f>'Constant Thrust – S'!H422</f>
        <v>18.382946444055822</v>
      </c>
      <c r="D401">
        <f>'Two Levels – S'!D443</f>
        <v>19.479462767403994</v>
      </c>
      <c r="E401">
        <f>'Two Levels – S'!F443</f>
        <v>2516.7100804356069</v>
      </c>
      <c r="F401">
        <f>'Two Levels – S'!H443</f>
        <v>18.382602270646753</v>
      </c>
      <c r="G401">
        <f>'Runge Kutta – S'!D435</f>
        <v>19.346012045650475</v>
      </c>
      <c r="H401">
        <f>'Runge Kutta – S'!H435</f>
        <v>2516.4328682757232</v>
      </c>
      <c r="I401">
        <f>'Runge Kutta – S'!M435</f>
        <v>18.317814597072658</v>
      </c>
    </row>
    <row r="402" spans="1:9">
      <c r="A402">
        <f>'Constant Thrust – S'!D423</f>
        <v>19.55119081717028</v>
      </c>
      <c r="B402">
        <f>'Constant Thrust – S'!F423</f>
        <v>2517.6648311985728</v>
      </c>
      <c r="C402">
        <f>'Constant Thrust – S'!H423</f>
        <v>17.88741300734182</v>
      </c>
      <c r="D402">
        <f>'Two Levels – S'!D444</f>
        <v>19.529462767403995</v>
      </c>
      <c r="E402">
        <f>'Two Levels – S'!F444</f>
        <v>2517.6168210326355</v>
      </c>
      <c r="F402">
        <f>'Two Levels – S'!H444</f>
        <v>17.887068978093158</v>
      </c>
      <c r="G402">
        <f>'Runge Kutta – S'!D436</f>
        <v>19.396012045650476</v>
      </c>
      <c r="H402">
        <f>'Runge Kutta – S'!H436</f>
        <v>2517.336370164533</v>
      </c>
      <c r="I402">
        <f>'Runge Kutta – S'!M436</f>
        <v>17.822308243877394</v>
      </c>
    </row>
    <row r="403" spans="1:9">
      <c r="A403">
        <f>'Constant Thrust – S'!D424</f>
        <v>19.601190817170281</v>
      </c>
      <c r="B403">
        <f>'Constant Thrust – S'!F424</f>
        <v>2518.5468193679931</v>
      </c>
      <c r="C403">
        <f>'Constant Thrust – S'!H424</f>
        <v>17.392159817483293</v>
      </c>
      <c r="D403">
        <f>'Two Levels – S'!D445</f>
        <v>19.579462767403996</v>
      </c>
      <c r="E403">
        <f>'Two Levels – S'!F445</f>
        <v>2518.4987920041435</v>
      </c>
      <c r="F403">
        <f>'Two Levels – S'!H445</f>
        <v>17.391815929790571</v>
      </c>
      <c r="G403">
        <f>'Runge Kutta – S'!D437</f>
        <v>19.446012045650477</v>
      </c>
      <c r="H403">
        <f>'Runge Kutta – S'!H437</f>
        <v>2518.2151037628187</v>
      </c>
      <c r="I403">
        <f>'Runge Kutta – S'!M437</f>
        <v>17.327081653792487</v>
      </c>
    </row>
    <row r="404" spans="1:9">
      <c r="A404">
        <f>'Constant Thrust – S'!D425</f>
        <v>19.651190817170281</v>
      </c>
      <c r="B404">
        <f>'Constant Thrust – S'!F425</f>
        <v>2519.4040517192384</v>
      </c>
      <c r="C404">
        <f>'Constant Thrust – S'!H425</f>
        <v>16.89717896324478</v>
      </c>
      <c r="D404">
        <f>'Two Levels – S'!D446</f>
        <v>19.629462767403997</v>
      </c>
      <c r="E404">
        <f>'Two Levels – S'!F446</f>
        <v>2519.3560071644879</v>
      </c>
      <c r="F404">
        <f>'Two Levels – S'!H446</f>
        <v>16.896835214431505</v>
      </c>
      <c r="G404">
        <f>'Runge Kutta – S'!D438</f>
        <v>19.496012045650478</v>
      </c>
      <c r="H404">
        <f>'Runge Kutta – S'!H438</f>
        <v>2519.0690828605339</v>
      </c>
      <c r="I404">
        <f>'Runge Kutta – S'!M438</f>
        <v>16.832126901637086</v>
      </c>
    </row>
    <row r="405" spans="1:9">
      <c r="A405">
        <f>'Constant Thrust – S'!D426</f>
        <v>19.701190817170279</v>
      </c>
      <c r="B405">
        <f>'Constant Thrust – S'!F426</f>
        <v>2520.2365416716675</v>
      </c>
      <c r="C405">
        <f>'Constant Thrust – S'!H426</f>
        <v>16.402462550530984</v>
      </c>
      <c r="D405">
        <f>'Two Levels – S'!D447</f>
        <v>19.679462767403994</v>
      </c>
      <c r="E405">
        <f>'Two Levels – S'!F447</f>
        <v>2520.1884799328905</v>
      </c>
      <c r="F405">
        <f>'Two Levels – S'!H447</f>
        <v>16.402118937848702</v>
      </c>
      <c r="G405">
        <f>'Runge Kutta – S'!D439</f>
        <v>19.546012045650475</v>
      </c>
      <c r="H405">
        <f>'Runge Kutta – S'!H439</f>
        <v>2519.8983208518034</v>
      </c>
      <c r="I405">
        <f>'Runge Kutta – S'!M439</f>
        <v>16.337436079371578</v>
      </c>
    </row>
    <row r="406" spans="1:9">
      <c r="A406">
        <f>'Constant Thrust – S'!D427</f>
        <v>19.751190817170279</v>
      </c>
      <c r="B406">
        <f>'Constant Thrust – S'!F427</f>
        <v>2521.0443022503505</v>
      </c>
      <c r="C406">
        <f>'Constant Thrust – S'!H427</f>
        <v>15.908002701876285</v>
      </c>
      <c r="D406">
        <f>'Two Levels – S'!D448</f>
        <v>19.729462767403994</v>
      </c>
      <c r="E406">
        <f>'Two Levels – S'!F448</f>
        <v>2520.9962233342844</v>
      </c>
      <c r="F406">
        <f>'Two Levels – S'!H448</f>
        <v>15.907659222504481</v>
      </c>
      <c r="G406">
        <f>'Runge Kutta – S'!D440</f>
        <v>19.596012045650475</v>
      </c>
      <c r="H406">
        <f>'Runge Kutta – S'!H440</f>
        <v>2520.7028307357687</v>
      </c>
      <c r="I406">
        <f>'Runge Kutta – S'!M440</f>
        <v>15.843001295585355</v>
      </c>
    </row>
    <row r="407" spans="1:9">
      <c r="A407">
        <f>'Constant Thrust – S'!D428</f>
        <v>19.80119081717028</v>
      </c>
      <c r="B407">
        <f>'Constant Thrust – S'!F428</f>
        <v>2521.8273460868913</v>
      </c>
      <c r="C407">
        <f>'Constant Thrust – S'!H428</f>
        <v>15.413791555936953</v>
      </c>
      <c r="D407">
        <f>'Two Levels – S'!D449</f>
        <v>19.779462767403995</v>
      </c>
      <c r="E407">
        <f>'Two Levels – S'!F449</f>
        <v>2521.7792500001292</v>
      </c>
      <c r="F407">
        <f>'Two Levels – S'!H449</f>
        <v>15.413448206983039</v>
      </c>
      <c r="G407">
        <f>'Runge Kutta – S'!D441</f>
        <v>19.646012045650476</v>
      </c>
      <c r="H407">
        <f>'Runge Kutta – S'!H441</f>
        <v>2521.4826251174054</v>
      </c>
      <c r="I407">
        <f>'Runge Kutta – S'!M441</f>
        <v>15.348814674987144</v>
      </c>
    </row>
    <row r="408" spans="1:9">
      <c r="A408">
        <f>'Constant Thrust – S'!D429</f>
        <v>19.851190817170281</v>
      </c>
      <c r="B408">
        <f>'Constant Thrust – S'!F429</f>
        <v>2522.5856854202189</v>
      </c>
      <c r="C408">
        <f>'Constant Thrust – S'!H429</f>
        <v>14.919821266984846</v>
      </c>
      <c r="D408">
        <f>'Two Levels – S'!D450</f>
        <v>19.829462767403996</v>
      </c>
      <c r="E408">
        <f>'Two Levels – S'!F450</f>
        <v>2522.537572169208</v>
      </c>
      <c r="F408">
        <f>'Two Levels – S'!H450</f>
        <v>14.919478045484311</v>
      </c>
      <c r="G408">
        <f>'Runge Kutta – S'!D442</f>
        <v>19.696012045650477</v>
      </c>
      <c r="H408">
        <f>'Runge Kutta – S'!H442</f>
        <v>2522.2377162083167</v>
      </c>
      <c r="I408">
        <f>'Runge Kutta – S'!M442</f>
        <v>14.854868357897194</v>
      </c>
    </row>
    <row r="409" spans="1:9">
      <c r="A409">
        <f>'Constant Thrust – S'!D430</f>
        <v>19.901190817170281</v>
      </c>
      <c r="B409">
        <f>'Constant Thrust – S'!F430</f>
        <v>2523.3193320973546</v>
      </c>
      <c r="C409">
        <f>'Constant Thrust – S'!H430</f>
        <v>14.426084004404123</v>
      </c>
      <c r="D409">
        <f>'Two Levels – S'!D451</f>
        <v>19.879462767403997</v>
      </c>
      <c r="E409">
        <f>'Two Levels – S'!F451</f>
        <v>2523.271201688392</v>
      </c>
      <c r="F409">
        <f>'Two Levels – S'!H451</f>
        <v>14.425740907320186</v>
      </c>
      <c r="G409">
        <f>'Runge Kutta – S'!D443</f>
        <v>19.746012045650478</v>
      </c>
      <c r="H409">
        <f>'Runge Kutta – S'!H443</f>
        <v>2522.9681158275016</v>
      </c>
      <c r="I409">
        <f>'Runge Kutta – S'!M443</f>
        <v>14.361154499741694</v>
      </c>
    </row>
    <row r="410" spans="1:9">
      <c r="A410">
        <f>'Constant Thrust – S'!D431</f>
        <v>19.951190817170279</v>
      </c>
      <c r="B410">
        <f>'Constant Thrust – S'!F431</f>
        <v>2524.0282975741575</v>
      </c>
      <c r="C410">
        <f>'Constant Thrust – S'!H431</f>
        <v>13.932571952188928</v>
      </c>
      <c r="D410">
        <f>'Two Levels – S'!D452</f>
        <v>19.929462767403994</v>
      </c>
      <c r="E410">
        <f>'Two Levels – S'!F452</f>
        <v>2523.9801500133863</v>
      </c>
      <c r="F410">
        <f>'Two Levels – S'!H452</f>
        <v>13.932228976412784</v>
      </c>
      <c r="G410">
        <f>'Runge Kutta – S'!D444</f>
        <v>19.796012045650475</v>
      </c>
      <c r="H410">
        <f>'Runge Kutta – S'!H444</f>
        <v>2523.6738354020981</v>
      </c>
      <c r="I410">
        <f>'Runge Kutta – S'!M444</f>
        <v>13.867665270549249</v>
      </c>
    </row>
    <row r="411" spans="1:9">
      <c r="A411">
        <f>'Constant Thrust – S'!D432</f>
        <v>20.001190817170279</v>
      </c>
      <c r="B411">
        <f>'Constant Thrust – S'!F432</f>
        <v>2524.7125929160406</v>
      </c>
      <c r="C411">
        <f>'Constant Thrust – S'!H432</f>
        <v>13.439277308443815</v>
      </c>
      <c r="D411">
        <f>'Two Levels – S'!D453</f>
        <v>19.979462767403994</v>
      </c>
      <c r="E411">
        <f>'Two Levels – S'!F453</f>
        <v>2524.6644282094471</v>
      </c>
      <c r="F411">
        <f>'Two Levels – S'!H453</f>
        <v>13.43893445079445</v>
      </c>
      <c r="G411">
        <f>'Runge Kutta – S'!D445</f>
        <v>19.846012045650475</v>
      </c>
      <c r="H411">
        <f>'Runge Kutta – S'!H445</f>
        <v>2524.3548859680996</v>
      </c>
      <c r="I411">
        <f>'Runge Kutta – S'!M445</f>
        <v>13.374392854449113</v>
      </c>
    </row>
    <row r="412" spans="1:9">
      <c r="A412">
        <f>'Constant Thrust – S'!D433</f>
        <v>20.05119081717028</v>
      </c>
      <c r="B412">
        <f>'Constant Thrust – S'!F433</f>
        <v>2525.3722287986643</v>
      </c>
      <c r="C412">
        <f>'Constant Thrust – S'!H433</f>
        <v>12.946192284885893</v>
      </c>
      <c r="D412">
        <f>'Two Levels – S'!D454</f>
        <v>20.029462767403995</v>
      </c>
      <c r="E412">
        <f>'Two Levels – S'!F454</f>
        <v>2525.3240469520738</v>
      </c>
      <c r="F412">
        <f>'Two Levels – S'!H454</f>
        <v>12.945849542109954</v>
      </c>
      <c r="G412">
        <f>'Runge Kutta – S'!D446</f>
        <v>19.896012045650476</v>
      </c>
      <c r="H412">
        <f>'Runge Kutta – S'!H446</f>
        <v>2525.0112781710486</v>
      </c>
      <c r="I412">
        <f>'Runge Kutta – S'!M446</f>
        <v>12.881329449171677</v>
      </c>
    </row>
    <row r="413" spans="1:9">
      <c r="A413">
        <f>'Constant Thrust – S'!D434</f>
        <v>20.101190817170281</v>
      </c>
      <c r="B413">
        <f>'Constant Thrust – S'!F434</f>
        <v>2526.0072155086054</v>
      </c>
      <c r="C413">
        <f>'Constant Thrust – S'!H434</f>
        <v>12.453309106348414</v>
      </c>
      <c r="D413">
        <f>'Two Levels – S'!D455</f>
        <v>20.079462767403996</v>
      </c>
      <c r="E413">
        <f>'Two Levels – S'!F455</f>
        <v>2525.9590165276795</v>
      </c>
      <c r="F413">
        <f>'Two Levels – S'!H455</f>
        <v>12.452966475120284</v>
      </c>
      <c r="G413">
        <f>'Runge Kutta – S'!D447</f>
        <v>19.946012045650477</v>
      </c>
      <c r="H413">
        <f>'Runge Kutta – S'!H447</f>
        <v>2525.6430222667032</v>
      </c>
      <c r="I413">
        <f>'Runge Kutta – S'!M447</f>
        <v>12.388467265550416</v>
      </c>
    </row>
    <row r="414" spans="1:9">
      <c r="A414">
        <f>'Constant Thrust – S'!D435</f>
        <v>20.151190817170281</v>
      </c>
      <c r="B414">
        <f>'Constant Thrust – S'!F435</f>
        <v>2526.6175629440004</v>
      </c>
      <c r="C414">
        <f>'Constant Thrust – S'!H435</f>
        <v>11.960620010286648</v>
      </c>
      <c r="D414">
        <f>'Two Levels – S'!D456</f>
        <v>20.129462767403997</v>
      </c>
      <c r="E414">
        <f>'Two Levels – S'!F456</f>
        <v>2526.5693468342306</v>
      </c>
      <c r="F414">
        <f>'Two Levels – S'!H456</f>
        <v>11.960277487208256</v>
      </c>
      <c r="G414">
        <f>'Runge Kutta – S'!D448</f>
        <v>19.996012045650478</v>
      </c>
      <c r="H414">
        <f>'Runge Kutta – S'!H448</f>
        <v>2526.250128121681</v>
      </c>
      <c r="I414">
        <f>'Runge Kutta – S'!M448</f>
        <v>11.895798527025764</v>
      </c>
    </row>
    <row r="415" spans="1:9">
      <c r="A415">
        <f>'Constant Thrust – S'!D436</f>
        <v>20.201190817170279</v>
      </c>
      <c r="B415">
        <f>'Constant Thrust – S'!F436</f>
        <v>2527.2032806151624</v>
      </c>
      <c r="C415">
        <f>'Constant Thrust – S'!H436</f>
        <v>11.468117246285056</v>
      </c>
      <c r="D415">
        <f>'Two Levels – S'!D457</f>
        <v>20.179462767403994</v>
      </c>
      <c r="E415">
        <f>'Two Levels – S'!F457</f>
        <v>2527.1550473818702</v>
      </c>
      <c r="F415">
        <f>'Two Levels – S'!H457</f>
        <v>11.467774827885775</v>
      </c>
      <c r="G415">
        <f>'Runge Kutta – S'!D449</f>
        <v>20.046012045650475</v>
      </c>
      <c r="H415">
        <f>'Runge Kutta – S'!H449</f>
        <v>2526.832605214076</v>
      </c>
      <c r="I415">
        <f>'Runge Kutta – S'!M449</f>
        <v>11.403315469150678</v>
      </c>
    </row>
    <row r="416" spans="1:9">
      <c r="A416">
        <f>'Constant Thrust – S'!D437</f>
        <v>20.251190817170279</v>
      </c>
      <c r="B416">
        <f>'Constant Thrust – S'!F437</f>
        <v>2527.7643776451773</v>
      </c>
      <c r="C416">
        <f>'Constant Thrust – S'!H437</f>
        <v>10.975793075566081</v>
      </c>
      <c r="D416">
        <f>'Two Levels – S'!D458</f>
        <v>20.229462767403994</v>
      </c>
      <c r="E416">
        <f>'Two Levels – S'!F458</f>
        <v>2527.7161272935086</v>
      </c>
      <c r="F416">
        <f>'Two Levels – S'!H458</f>
        <v>10.975450758302763</v>
      </c>
      <c r="G416">
        <f>'Runge Kutta – S'!D450</f>
        <v>20.096012045650475</v>
      </c>
      <c r="H416">
        <f>'Runge Kutta – S'!H450</f>
        <v>2527.3904626340527</v>
      </c>
      <c r="I416">
        <f>'Runge Kutta – S'!M450</f>
        <v>10.911010339097633</v>
      </c>
    </row>
    <row r="417" spans="1:9">
      <c r="A417">
        <f>'Constant Thrust – S'!D438</f>
        <v>20.30119081717028</v>
      </c>
      <c r="B417">
        <f>'Constant Thrust – S'!F438</f>
        <v>2528.3008627704739</v>
      </c>
      <c r="C417">
        <f>'Constant Thrust – S'!H438</f>
        <v>10.483639770500908</v>
      </c>
      <c r="D417">
        <f>'Two Levels – S'!D459</f>
        <v>20.279462767403995</v>
      </c>
      <c r="E417">
        <f>'Two Levels – S'!F459</f>
        <v>2528.2525953053951</v>
      </c>
      <c r="F417">
        <f>'Two Levels – S'!H459</f>
        <v>10.483297550757598</v>
      </c>
      <c r="G417">
        <f>'Runge Kutta – S'!D451</f>
        <v>20.146012045650476</v>
      </c>
      <c r="H417">
        <f>'Runge Kutta – S'!H451</f>
        <v>2527.9237090844144</v>
      </c>
      <c r="I417">
        <f>'Runge Kutta – S'!M451</f>
        <v>10.41887539516752</v>
      </c>
    </row>
    <row r="418" spans="1:9">
      <c r="A418">
        <f>'Constant Thrust – S'!D439</f>
        <v>20.351190817170281</v>
      </c>
      <c r="B418">
        <f>'Constant Thrust – S'!F439</f>
        <v>2528.8127443413664</v>
      </c>
      <c r="C418">
        <f>'Constant Thrust – S'!H439</f>
        <v>9.9916496141211368</v>
      </c>
      <c r="D418">
        <f>'Two Levels – S'!D460</f>
        <v>20.329462767403996</v>
      </c>
      <c r="E418">
        <f>'Two Levels – S'!F460</f>
        <v>2528.7644597676622</v>
      </c>
      <c r="F418">
        <f>'Two Levels – S'!H460</f>
        <v>9.991307488209074</v>
      </c>
      <c r="G418">
        <f>'Runge Kutta – S'!D452</f>
        <v>20.196012045650477</v>
      </c>
      <c r="H418">
        <f>'Runge Kutta – S'!H452</f>
        <v>2528.4323528811474</v>
      </c>
      <c r="I418">
        <f>'Runge Kutta – S'!M452</f>
        <v>9.9269029062996808</v>
      </c>
    </row>
    <row r="419" spans="1:9">
      <c r="A419">
        <f>'Constant Thrust – S'!D440</f>
        <v>20.401190817170281</v>
      </c>
      <c r="B419">
        <f>'Constant Thrust – S'!F440</f>
        <v>2529.3000303225786</v>
      </c>
      <c r="C419">
        <f>'Constant Thrust – S'!H440</f>
        <v>9.4998148996323266</v>
      </c>
      <c r="D419">
        <f>'Two Levels – S'!D461</f>
        <v>20.379462767403997</v>
      </c>
      <c r="E419">
        <f>'Two Levels – S'!F461</f>
        <v>2529.251728644846</v>
      </c>
      <c r="F419">
        <f>'Two Levels – S'!H461</f>
        <v>9.4994728637897481</v>
      </c>
      <c r="G419">
        <f>'Runge Kutta – S'!D453</f>
        <v>20.246012045650478</v>
      </c>
      <c r="H419">
        <f>'Runge Kutta – S'!H453</f>
        <v>2528.9164019539407</v>
      </c>
      <c r="I419">
        <f>'Runge Kutta – S'!M453</f>
        <v>9.4350851515835306</v>
      </c>
    </row>
    <row r="420" spans="1:9">
      <c r="A420">
        <f>'Constant Thrust – S'!D441</f>
        <v>20.451190817170279</v>
      </c>
      <c r="B420">
        <f>'Constant Thrust – S'!F441</f>
        <v>2529.7627282937378</v>
      </c>
      <c r="C420">
        <f>'Constant Thrust – S'!H441</f>
        <v>9.0081279299285679</v>
      </c>
      <c r="D420">
        <f>'Two Levels – S'!D462</f>
        <v>20.429462767403994</v>
      </c>
      <c r="E420">
        <f>'Two Levels – S'!F462</f>
        <v>2529.7144095163849</v>
      </c>
      <c r="F420">
        <f>'Two Levels – S'!H462</f>
        <v>9.0077859803206035</v>
      </c>
      <c r="G420">
        <f>'Runge Kutta – S'!D454</f>
        <v>20.296012045650475</v>
      </c>
      <c r="H420">
        <f>'Runge Kutta – S'!H454</f>
        <v>2529.3758638466816</v>
      </c>
      <c r="I420">
        <f>'Runge Kutta – S'!M454</f>
        <v>8.9434144197715266</v>
      </c>
    </row>
    <row r="421" spans="1:9">
      <c r="A421">
        <f>'Constant Thrust – S'!D442</f>
        <v>20.501190817170279</v>
      </c>
      <c r="B421">
        <f>'Constant Thrust – S'!F442</f>
        <v>2530.2008454498482</v>
      </c>
      <c r="C421">
        <f>'Constant Thrust – S'!H442</f>
        <v>8.5165810171084697</v>
      </c>
      <c r="D421">
        <f>'Two Levels – S'!D463</f>
        <v>20.479462767403994</v>
      </c>
      <c r="E421">
        <f>'Two Levels – S'!F463</f>
        <v>2530.1525095770899</v>
      </c>
      <c r="F421">
        <f>'Two Levels – S'!H463</f>
        <v>8.5162391498269869</v>
      </c>
      <c r="G421">
        <f>'Runge Kutta – S'!D455</f>
        <v>20.346012045650475</v>
      </c>
      <c r="H421">
        <f>'Runge Kutta – S'!H455</f>
        <v>2529.8107457179262</v>
      </c>
      <c r="I421">
        <f>'Runge Kutta – S'!M455</f>
        <v>8.4518830087932528</v>
      </c>
    </row>
    <row r="422" spans="1:9">
      <c r="A422">
        <f>'Constant Thrust – S'!D443</f>
        <v>20.55119081717028</v>
      </c>
      <c r="B422">
        <f>'Constant Thrust – S'!F443</f>
        <v>2530.6143886017389</v>
      </c>
      <c r="C422">
        <f>'Constant Thrust – S'!H443</f>
        <v>8.0251664819925708</v>
      </c>
      <c r="D422">
        <f>'Two Levels – S'!D464</f>
        <v>20.529462767403995</v>
      </c>
      <c r="E422">
        <f>'Two Levels – S'!F464</f>
        <v>2530.5660356375915</v>
      </c>
      <c r="F422">
        <f>'Two Levels – S'!H464</f>
        <v>8.0248246930560274</v>
      </c>
      <c r="G422">
        <f>'Runge Kutta – S'!D456</f>
        <v>20.396012045650476</v>
      </c>
      <c r="H422">
        <f>'Runge Kutta – S'!H456</f>
        <v>2530.2210543413466</v>
      </c>
      <c r="I422">
        <f>'Runge Kutta – S'!M456</f>
        <v>7.9604832252710693</v>
      </c>
    </row>
    <row r="423" spans="1:9">
      <c r="A423">
        <f>'Constant Thrust – S'!D444</f>
        <v>20.601190817170281</v>
      </c>
      <c r="B423">
        <f>'Constant Thrust – S'!F444</f>
        <v>2531.0033641764894</v>
      </c>
      <c r="C423">
        <f>'Constant Thrust – S'!H444</f>
        <v>7.5338766536414479</v>
      </c>
      <c r="D423">
        <f>'Two Levels – S'!D465</f>
        <v>20.579462767403996</v>
      </c>
      <c r="E423">
        <f>'Two Levels – S'!F465</f>
        <v>2530.9549941247692</v>
      </c>
      <c r="F423">
        <f>'Two Levels – S'!H465</f>
        <v>7.5335349389947392</v>
      </c>
      <c r="G423">
        <f>'Runge Kutta – S'!D457</f>
        <v>20.446012045650477</v>
      </c>
      <c r="H423">
        <f>'Runge Kutta – S'!H457</f>
        <v>2530.6067961061535</v>
      </c>
      <c r="I423">
        <f>'Runge Kutta – S'!M457</f>
        <v>7.4692073840365687</v>
      </c>
    </row>
    <row r="424" spans="1:9">
      <c r="A424">
        <f>'Constant Thrust – S'!D445</f>
        <v>20.651190817170281</v>
      </c>
      <c r="B424">
        <f>'Constant Thrust – S'!F445</f>
        <v>2531.3677782178256</v>
      </c>
      <c r="C424">
        <f>'Constant Thrust – S'!H445</f>
        <v>7.0427038688754244</v>
      </c>
      <c r="D424">
        <f>'Two Levels – S'!D466</f>
        <v>20.629462767403997</v>
      </c>
      <c r="E424">
        <f>'Two Levels – S'!F466</f>
        <v>2531.3193910821451</v>
      </c>
      <c r="F424">
        <f>'Two Levels – S'!H466</f>
        <v>7.0423622243896373</v>
      </c>
      <c r="G424">
        <f>'Runge Kutta – S'!D458</f>
        <v>20.496012045650478</v>
      </c>
      <c r="H424">
        <f>'Runge Kutta – S'!H458</f>
        <v>2530.9679770174935</v>
      </c>
      <c r="I424">
        <f>'Runge Kutta – S'!M458</f>
        <v>6.9780478076482932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Constant Thrust – S</vt:lpstr>
      <vt:lpstr>Constant Thrust – R</vt:lpstr>
      <vt:lpstr>Two Levels – S</vt:lpstr>
      <vt:lpstr>Two Levels – R</vt:lpstr>
      <vt:lpstr>Runge Kutta – S</vt:lpstr>
      <vt:lpstr>Runge Kutta – R</vt:lpstr>
      <vt:lpstr>Accelerometer</vt:lpstr>
      <vt:lpstr>Model Comparison</vt:lpstr>
    </vt:vector>
  </TitlesOfParts>
  <Company>Harvey Mudd College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Erik Spjut</dc:creator>
  <cp:lastModifiedBy>Erik Spjut</cp:lastModifiedBy>
  <dcterms:created xsi:type="dcterms:W3CDTF">2017-02-03T17:53:01Z</dcterms:created>
  <dcterms:modified xsi:type="dcterms:W3CDTF">2018-01-22T17:10:47Z</dcterms:modified>
</cp:coreProperties>
</file>